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in Progress\WHO-Nat_Prop\220328_B_Cal_Tech_Asia_M&amp;V_WHO-Nat\"/>
    </mc:Choice>
  </mc:AlternateContent>
  <bookViews>
    <workbookView xWindow="0" yWindow="0" windowWidth="20496" windowHeight="7776"/>
  </bookViews>
  <sheets>
    <sheet name="SB" sheetId="1" r:id="rId1"/>
    <sheet name="SBYLL" sheetId="2" r:id="rId2"/>
    <sheet name="SBYLD1" sheetId="3" r:id="rId3"/>
    <sheet name="SBYLD2" sheetId="4" r:id="rId4"/>
    <sheet name="SB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P292" i="1"/>
  <c r="O292" i="1"/>
  <c r="N292" i="1"/>
  <c r="M292" i="1"/>
  <c r="L292" i="1"/>
  <c r="P291" i="1"/>
  <c r="O291" i="1"/>
  <c r="N291" i="1"/>
  <c r="M291" i="1"/>
  <c r="L291" i="1"/>
  <c r="P290" i="1"/>
  <c r="O290" i="1"/>
  <c r="N290" i="1"/>
  <c r="M290" i="1"/>
  <c r="L290" i="1"/>
  <c r="P289" i="1"/>
  <c r="O289" i="1"/>
  <c r="N289" i="1"/>
  <c r="M289" i="1"/>
  <c r="L289" i="1"/>
  <c r="P288" i="1"/>
  <c r="O288" i="1"/>
  <c r="N288" i="1"/>
  <c r="M288" i="1"/>
  <c r="L288" i="1"/>
  <c r="P287" i="1"/>
  <c r="O287" i="1"/>
  <c r="N287" i="1"/>
  <c r="M287" i="1"/>
  <c r="L287" i="1"/>
  <c r="P286" i="1"/>
  <c r="O286" i="1"/>
  <c r="N286" i="1"/>
  <c r="M286" i="1"/>
  <c r="L286" i="1"/>
  <c r="P285" i="1"/>
  <c r="O285" i="1"/>
  <c r="N285" i="1"/>
  <c r="M285" i="1"/>
  <c r="L285" i="1"/>
  <c r="P284" i="1"/>
  <c r="O284" i="1"/>
  <c r="N284" i="1"/>
  <c r="M284" i="1"/>
  <c r="L284" i="1"/>
  <c r="P283" i="1"/>
  <c r="O283" i="1"/>
  <c r="N283" i="1"/>
  <c r="M283" i="1"/>
  <c r="L283" i="1"/>
  <c r="P282" i="1"/>
  <c r="O282" i="1"/>
  <c r="N282" i="1"/>
  <c r="M282" i="1"/>
  <c r="L282" i="1"/>
  <c r="P281" i="1"/>
  <c r="O281" i="1"/>
  <c r="N281" i="1"/>
  <c r="M281" i="1"/>
  <c r="L281" i="1"/>
  <c r="P280" i="1"/>
  <c r="O280" i="1"/>
  <c r="N280" i="1"/>
  <c r="M280" i="1"/>
  <c r="L280" i="1"/>
  <c r="P279" i="1"/>
  <c r="O279" i="1"/>
  <c r="N279" i="1"/>
  <c r="M279" i="1"/>
  <c r="L279" i="1"/>
  <c r="P278" i="1"/>
  <c r="O278" i="1"/>
  <c r="N278" i="1"/>
  <c r="M278" i="1"/>
  <c r="L278" i="1"/>
  <c r="P277" i="1"/>
  <c r="O277" i="1"/>
  <c r="N277" i="1"/>
  <c r="M277" i="1"/>
  <c r="L277" i="1"/>
  <c r="P276" i="1"/>
  <c r="O276" i="1"/>
  <c r="N276" i="1"/>
  <c r="M276" i="1"/>
  <c r="L276" i="1"/>
  <c r="P275" i="1"/>
  <c r="O275" i="1"/>
  <c r="N275" i="1"/>
  <c r="M275" i="1"/>
  <c r="L275" i="1"/>
  <c r="P274" i="1"/>
  <c r="O274" i="1"/>
  <c r="N274" i="1"/>
  <c r="M274" i="1"/>
  <c r="L274" i="1"/>
  <c r="P273" i="1"/>
  <c r="O273" i="1"/>
  <c r="N273" i="1"/>
  <c r="M273" i="1"/>
  <c r="L273" i="1"/>
  <c r="P272" i="1"/>
  <c r="O272" i="1"/>
  <c r="N272" i="1"/>
  <c r="M272" i="1"/>
  <c r="L272" i="1"/>
  <c r="P271" i="1"/>
  <c r="O271" i="1"/>
  <c r="N271" i="1"/>
  <c r="M271" i="1"/>
  <c r="L271" i="1"/>
  <c r="P270" i="1"/>
  <c r="O270" i="1"/>
  <c r="N270" i="1"/>
  <c r="M270" i="1"/>
  <c r="L270" i="1"/>
  <c r="P269" i="1"/>
  <c r="O269" i="1"/>
  <c r="N269" i="1"/>
  <c r="M269" i="1"/>
  <c r="L269" i="1"/>
  <c r="P268" i="1"/>
  <c r="O268" i="1"/>
  <c r="N268" i="1"/>
  <c r="M268" i="1"/>
  <c r="L268" i="1"/>
  <c r="P267" i="1"/>
  <c r="O267" i="1"/>
  <c r="N267" i="1"/>
  <c r="M267" i="1"/>
  <c r="L267" i="1"/>
  <c r="P266" i="1"/>
  <c r="O266" i="1"/>
  <c r="N266" i="1"/>
  <c r="M266" i="1"/>
  <c r="L266" i="1"/>
  <c r="P265" i="1"/>
  <c r="O265" i="1"/>
  <c r="N265" i="1"/>
  <c r="M265" i="1"/>
  <c r="L265" i="1"/>
  <c r="P264" i="1"/>
  <c r="O264" i="1"/>
  <c r="N264" i="1"/>
  <c r="M264" i="1"/>
  <c r="L264" i="1"/>
  <c r="P263" i="1"/>
  <c r="O263" i="1"/>
  <c r="N263" i="1"/>
  <c r="M263" i="1"/>
  <c r="L263" i="1"/>
  <c r="P262" i="1"/>
  <c r="O262" i="1"/>
  <c r="N262" i="1"/>
  <c r="M262" i="1"/>
  <c r="L262" i="1"/>
  <c r="P261" i="1"/>
  <c r="O261" i="1"/>
  <c r="N261" i="1"/>
  <c r="M261" i="1"/>
  <c r="L261" i="1"/>
  <c r="P260" i="1"/>
  <c r="O260" i="1"/>
  <c r="N260" i="1"/>
  <c r="M260" i="1"/>
  <c r="L260" i="1"/>
  <c r="P259" i="1"/>
  <c r="O259" i="1"/>
  <c r="N259" i="1"/>
  <c r="M259" i="1"/>
  <c r="L259" i="1"/>
  <c r="P258" i="1"/>
  <c r="O258" i="1"/>
  <c r="N258" i="1"/>
  <c r="M258" i="1"/>
  <c r="L258" i="1"/>
  <c r="P257" i="1"/>
  <c r="O257" i="1"/>
  <c r="N257" i="1"/>
  <c r="M257" i="1"/>
  <c r="L257" i="1"/>
  <c r="P256" i="1"/>
  <c r="O256" i="1"/>
  <c r="N256" i="1"/>
  <c r="M256" i="1"/>
  <c r="L256" i="1"/>
  <c r="P255" i="1"/>
  <c r="O255" i="1"/>
  <c r="N255" i="1"/>
  <c r="M255" i="1"/>
  <c r="L255" i="1"/>
  <c r="P254" i="1"/>
  <c r="O254" i="1"/>
  <c r="N254" i="1"/>
  <c r="M254" i="1"/>
  <c r="L254" i="1"/>
  <c r="P253" i="1"/>
  <c r="O253" i="1"/>
  <c r="N253" i="1"/>
  <c r="M253" i="1"/>
  <c r="L253" i="1"/>
  <c r="P252" i="1"/>
  <c r="O252" i="1"/>
  <c r="N252" i="1"/>
  <c r="M252" i="1"/>
  <c r="L252" i="1"/>
  <c r="P251" i="1"/>
  <c r="O251" i="1"/>
  <c r="N251" i="1"/>
  <c r="M251" i="1"/>
  <c r="L251" i="1"/>
  <c r="P250" i="1"/>
  <c r="O250" i="1"/>
  <c r="N250" i="1"/>
  <c r="M250" i="1"/>
  <c r="L250" i="1"/>
  <c r="P249" i="1"/>
  <c r="O249" i="1"/>
  <c r="N249" i="1"/>
  <c r="M249" i="1"/>
  <c r="L249" i="1"/>
  <c r="P248" i="1"/>
  <c r="O248" i="1"/>
  <c r="N248" i="1"/>
  <c r="M248" i="1"/>
  <c r="L248" i="1"/>
  <c r="P247" i="1"/>
  <c r="O247" i="1"/>
  <c r="N247" i="1"/>
  <c r="M247" i="1"/>
  <c r="L247" i="1"/>
  <c r="P246" i="1"/>
  <c r="O246" i="1"/>
  <c r="N246" i="1"/>
  <c r="M246" i="1"/>
  <c r="L246" i="1"/>
  <c r="P245" i="1"/>
  <c r="O245" i="1"/>
  <c r="N245" i="1"/>
  <c r="M245" i="1"/>
  <c r="L245" i="1"/>
  <c r="P244" i="1"/>
  <c r="O244" i="1"/>
  <c r="N244" i="1"/>
  <c r="M244" i="1"/>
  <c r="L244" i="1"/>
  <c r="P243" i="1"/>
  <c r="O243" i="1"/>
  <c r="N243" i="1"/>
  <c r="M243" i="1"/>
  <c r="L243" i="1"/>
  <c r="P242" i="1"/>
  <c r="O242" i="1"/>
  <c r="N242" i="1"/>
  <c r="M242" i="1"/>
  <c r="L242" i="1"/>
  <c r="P241" i="1"/>
  <c r="O241" i="1"/>
  <c r="N241" i="1"/>
  <c r="M241" i="1"/>
  <c r="L241" i="1"/>
  <c r="P240" i="1"/>
  <c r="O240" i="1"/>
  <c r="N240" i="1"/>
  <c r="M240" i="1"/>
  <c r="L240" i="1"/>
  <c r="P239" i="1"/>
  <c r="O239" i="1"/>
  <c r="N239" i="1"/>
  <c r="M239" i="1"/>
  <c r="L239" i="1"/>
  <c r="P238" i="1"/>
  <c r="O238" i="1"/>
  <c r="N238" i="1"/>
  <c r="M238" i="1"/>
  <c r="L238" i="1"/>
  <c r="P237" i="1"/>
  <c r="O237" i="1"/>
  <c r="N237" i="1"/>
  <c r="M237" i="1"/>
  <c r="L237" i="1"/>
  <c r="P236" i="1"/>
  <c r="O236" i="1"/>
  <c r="N236" i="1"/>
  <c r="M236" i="1"/>
  <c r="L236" i="1"/>
  <c r="P235" i="1"/>
  <c r="O235" i="1"/>
  <c r="N235" i="1"/>
  <c r="M235" i="1"/>
  <c r="L235" i="1"/>
  <c r="P234" i="1"/>
  <c r="O234" i="1"/>
  <c r="N234" i="1"/>
  <c r="M234" i="1"/>
  <c r="L234" i="1"/>
  <c r="P233" i="1"/>
  <c r="O233" i="1"/>
  <c r="N233" i="1"/>
  <c r="M233" i="1"/>
  <c r="L233" i="1"/>
  <c r="P232" i="1"/>
  <c r="O232" i="1"/>
  <c r="N232" i="1"/>
  <c r="M232" i="1"/>
  <c r="L232" i="1"/>
  <c r="P231" i="1"/>
  <c r="O231" i="1"/>
  <c r="N231" i="1"/>
  <c r="M231" i="1"/>
  <c r="L231" i="1"/>
  <c r="P230" i="1"/>
  <c r="O230" i="1"/>
  <c r="N230" i="1"/>
  <c r="M230" i="1"/>
  <c r="L230" i="1"/>
  <c r="P229" i="1"/>
  <c r="O229" i="1"/>
  <c r="N229" i="1"/>
  <c r="M229" i="1"/>
  <c r="L229" i="1"/>
  <c r="P228" i="1"/>
  <c r="O228" i="1"/>
  <c r="N228" i="1"/>
  <c r="M228" i="1"/>
  <c r="L228" i="1"/>
  <c r="P227" i="1"/>
  <c r="O227" i="1"/>
  <c r="N227" i="1"/>
  <c r="M227" i="1"/>
  <c r="L227" i="1"/>
  <c r="P226" i="1"/>
  <c r="O226" i="1"/>
  <c r="N226" i="1"/>
  <c r="M226" i="1"/>
  <c r="L226" i="1"/>
  <c r="P225" i="1"/>
  <c r="O225" i="1"/>
  <c r="N225" i="1"/>
  <c r="M225" i="1"/>
  <c r="L225" i="1"/>
  <c r="P224" i="1"/>
  <c r="O224" i="1"/>
  <c r="N224" i="1"/>
  <c r="M224" i="1"/>
  <c r="L224" i="1"/>
  <c r="P223" i="1"/>
  <c r="O223" i="1"/>
  <c r="N223" i="1"/>
  <c r="M223" i="1"/>
  <c r="L223" i="1"/>
  <c r="P222" i="1"/>
  <c r="O222" i="1"/>
  <c r="N222" i="1"/>
  <c r="M222" i="1"/>
  <c r="L222" i="1"/>
  <c r="P221" i="1"/>
  <c r="O221" i="1"/>
  <c r="N221" i="1"/>
  <c r="M221" i="1"/>
  <c r="L221" i="1"/>
  <c r="P220" i="1"/>
  <c r="O220" i="1"/>
  <c r="N220" i="1"/>
  <c r="M220" i="1"/>
  <c r="L220" i="1"/>
  <c r="P219" i="1"/>
  <c r="O219" i="1"/>
  <c r="N219" i="1"/>
  <c r="M219" i="1"/>
  <c r="L219" i="1"/>
  <c r="P218" i="1"/>
  <c r="O218" i="1"/>
  <c r="N218" i="1"/>
  <c r="M218" i="1"/>
  <c r="L218" i="1"/>
  <c r="P217" i="1"/>
  <c r="O217" i="1"/>
  <c r="N217" i="1"/>
  <c r="M217" i="1"/>
  <c r="L217" i="1"/>
  <c r="P216" i="1"/>
  <c r="O216" i="1"/>
  <c r="N216" i="1"/>
  <c r="M216" i="1"/>
  <c r="L216" i="1"/>
  <c r="P215" i="1"/>
  <c r="O215" i="1"/>
  <c r="N215" i="1"/>
  <c r="M215" i="1"/>
  <c r="L215" i="1"/>
  <c r="P214" i="1"/>
  <c r="O214" i="1"/>
  <c r="N214" i="1"/>
  <c r="M214" i="1"/>
  <c r="L214" i="1"/>
  <c r="P213" i="1"/>
  <c r="O213" i="1"/>
  <c r="N213" i="1"/>
  <c r="M213" i="1"/>
  <c r="L213" i="1"/>
  <c r="P212" i="1"/>
  <c r="O212" i="1"/>
  <c r="N212" i="1"/>
  <c r="M212" i="1"/>
  <c r="L212" i="1"/>
  <c r="P211" i="1"/>
  <c r="O211" i="1"/>
  <c r="N211" i="1"/>
  <c r="M211" i="1"/>
  <c r="L211" i="1"/>
  <c r="P210" i="1"/>
  <c r="O210" i="1"/>
  <c r="N210" i="1"/>
  <c r="M210" i="1"/>
  <c r="L210" i="1"/>
  <c r="P209" i="1"/>
  <c r="O209" i="1"/>
  <c r="N209" i="1"/>
  <c r="M209" i="1"/>
  <c r="L209" i="1"/>
  <c r="P208" i="1"/>
  <c r="O208" i="1"/>
  <c r="N208" i="1"/>
  <c r="M208" i="1"/>
  <c r="L208" i="1"/>
  <c r="P207" i="1"/>
  <c r="O207" i="1"/>
  <c r="N207" i="1"/>
  <c r="M207" i="1"/>
  <c r="L207" i="1"/>
  <c r="P206" i="1"/>
  <c r="O206" i="1"/>
  <c r="N206" i="1"/>
  <c r="M206" i="1"/>
  <c r="L206" i="1"/>
  <c r="P205" i="1"/>
  <c r="O205" i="1"/>
  <c r="N205" i="1"/>
  <c r="M205" i="1"/>
  <c r="L205" i="1"/>
  <c r="P204" i="1"/>
  <c r="O204" i="1"/>
  <c r="N204" i="1"/>
  <c r="M204" i="1"/>
  <c r="L204" i="1"/>
  <c r="P203" i="1"/>
  <c r="O203" i="1"/>
  <c r="N203" i="1"/>
  <c r="M203" i="1"/>
  <c r="L203" i="1"/>
  <c r="P202" i="1"/>
  <c r="O202" i="1"/>
  <c r="N202" i="1"/>
  <c r="M202" i="1"/>
  <c r="L202" i="1"/>
  <c r="P201" i="1"/>
  <c r="O201" i="1"/>
  <c r="N201" i="1"/>
  <c r="M201" i="1"/>
  <c r="L201" i="1"/>
  <c r="P200" i="1"/>
  <c r="O200" i="1"/>
  <c r="N200" i="1"/>
  <c r="M200" i="1"/>
  <c r="L200" i="1"/>
  <c r="P199" i="1"/>
  <c r="O199" i="1"/>
  <c r="N199" i="1"/>
  <c r="M199" i="1"/>
  <c r="L199" i="1"/>
  <c r="P198" i="1"/>
  <c r="O198" i="1"/>
  <c r="N198" i="1"/>
  <c r="M198" i="1"/>
  <c r="L198" i="1"/>
  <c r="P197" i="1"/>
  <c r="O197" i="1"/>
  <c r="N197" i="1"/>
  <c r="M197" i="1"/>
  <c r="L197" i="1"/>
  <c r="P196" i="1"/>
  <c r="O196" i="1"/>
  <c r="N196" i="1"/>
  <c r="M196" i="1"/>
  <c r="L196" i="1"/>
  <c r="P195" i="1"/>
  <c r="O195" i="1"/>
  <c r="N195" i="1"/>
  <c r="M195" i="1"/>
  <c r="L195" i="1"/>
  <c r="P194" i="1"/>
  <c r="O194" i="1"/>
  <c r="N194" i="1"/>
  <c r="M194" i="1"/>
  <c r="L194" i="1"/>
  <c r="P193" i="1"/>
  <c r="O193" i="1"/>
  <c r="N193" i="1"/>
  <c r="M193" i="1"/>
  <c r="L193" i="1"/>
  <c r="P192" i="1"/>
  <c r="O192" i="1"/>
  <c r="N192" i="1"/>
  <c r="M192" i="1"/>
  <c r="L192" i="1"/>
  <c r="P191" i="1"/>
  <c r="O191" i="1"/>
  <c r="N191" i="1"/>
  <c r="M191" i="1"/>
  <c r="L191" i="1"/>
  <c r="P190" i="1"/>
  <c r="O190" i="1"/>
  <c r="N190" i="1"/>
  <c r="M190" i="1"/>
  <c r="L190" i="1"/>
  <c r="P189" i="1"/>
  <c r="O189" i="1"/>
  <c r="N189" i="1"/>
  <c r="M189" i="1"/>
  <c r="L189" i="1"/>
  <c r="P188" i="1"/>
  <c r="O188" i="1"/>
  <c r="N188" i="1"/>
  <c r="M188" i="1"/>
  <c r="L188" i="1"/>
  <c r="P187" i="1"/>
  <c r="O187" i="1"/>
  <c r="N187" i="1"/>
  <c r="M187" i="1"/>
  <c r="L187" i="1"/>
  <c r="P186" i="1"/>
  <c r="O186" i="1"/>
  <c r="N186" i="1"/>
  <c r="M186" i="1"/>
  <c r="L186" i="1"/>
  <c r="P185" i="1"/>
  <c r="O185" i="1"/>
  <c r="N185" i="1"/>
  <c r="M185" i="1"/>
  <c r="L185" i="1"/>
  <c r="P184" i="1"/>
  <c r="O184" i="1"/>
  <c r="N184" i="1"/>
  <c r="M184" i="1"/>
  <c r="L184" i="1"/>
  <c r="P183" i="1"/>
  <c r="O183" i="1"/>
  <c r="N183" i="1"/>
  <c r="M183" i="1"/>
  <c r="L183" i="1"/>
  <c r="P182" i="1"/>
  <c r="O182" i="1"/>
  <c r="N182" i="1"/>
  <c r="M182" i="1"/>
  <c r="L182" i="1"/>
  <c r="P181" i="1"/>
  <c r="O181" i="1"/>
  <c r="N181" i="1"/>
  <c r="M181" i="1"/>
  <c r="L181" i="1"/>
  <c r="P180" i="1"/>
  <c r="O180" i="1"/>
  <c r="N180" i="1"/>
  <c r="M180" i="1"/>
  <c r="L180" i="1"/>
  <c r="P179" i="1"/>
  <c r="O179" i="1"/>
  <c r="N179" i="1"/>
  <c r="M179" i="1"/>
  <c r="L179" i="1"/>
  <c r="P178" i="1"/>
  <c r="O178" i="1"/>
  <c r="N178" i="1"/>
  <c r="M178" i="1"/>
  <c r="L178" i="1"/>
  <c r="P177" i="1"/>
  <c r="O177" i="1"/>
  <c r="N177" i="1"/>
  <c r="M177" i="1"/>
  <c r="L177" i="1"/>
  <c r="P176" i="1"/>
  <c r="O176" i="1"/>
  <c r="N176" i="1"/>
  <c r="M176" i="1"/>
  <c r="L176" i="1"/>
  <c r="P175" i="1"/>
  <c r="O175" i="1"/>
  <c r="N175" i="1"/>
  <c r="M175" i="1"/>
  <c r="L175" i="1"/>
  <c r="P174" i="1"/>
  <c r="O174" i="1"/>
  <c r="N174" i="1"/>
  <c r="M174" i="1"/>
  <c r="L174" i="1"/>
  <c r="P173" i="1"/>
  <c r="O173" i="1"/>
  <c r="N173" i="1"/>
  <c r="M173" i="1"/>
  <c r="L173" i="1"/>
  <c r="P172" i="1"/>
  <c r="O172" i="1"/>
  <c r="N172" i="1"/>
  <c r="M172" i="1"/>
  <c r="L172" i="1"/>
  <c r="P171" i="1"/>
  <c r="O171" i="1"/>
  <c r="N171" i="1"/>
  <c r="M171" i="1"/>
  <c r="L171" i="1"/>
  <c r="P170" i="1"/>
  <c r="O170" i="1"/>
  <c r="N170" i="1"/>
  <c r="M170" i="1"/>
  <c r="L170" i="1"/>
  <c r="P169" i="1"/>
  <c r="O169" i="1"/>
  <c r="N169" i="1"/>
  <c r="M169" i="1"/>
  <c r="L169" i="1"/>
  <c r="P168" i="1"/>
  <c r="O168" i="1"/>
  <c r="N168" i="1"/>
  <c r="M168" i="1"/>
  <c r="L168" i="1"/>
  <c r="P167" i="1"/>
  <c r="O167" i="1"/>
  <c r="N167" i="1"/>
  <c r="M167" i="1"/>
  <c r="L167" i="1"/>
  <c r="P166" i="1"/>
  <c r="O166" i="1"/>
  <c r="N166" i="1"/>
  <c r="M166" i="1"/>
  <c r="L166" i="1"/>
  <c r="P165" i="1"/>
  <c r="O165" i="1"/>
  <c r="N165" i="1"/>
  <c r="M165" i="1"/>
  <c r="L165" i="1"/>
  <c r="P164" i="1"/>
  <c r="O164" i="1"/>
  <c r="N164" i="1"/>
  <c r="M164" i="1"/>
  <c r="L164" i="1"/>
  <c r="P163" i="1"/>
  <c r="O163" i="1"/>
  <c r="N163" i="1"/>
  <c r="M163" i="1"/>
  <c r="L163" i="1"/>
  <c r="P162" i="1"/>
  <c r="O162" i="1"/>
  <c r="N162" i="1"/>
  <c r="M162" i="1"/>
  <c r="L162" i="1"/>
  <c r="P161" i="1"/>
  <c r="O161" i="1"/>
  <c r="N161" i="1"/>
  <c r="M161" i="1"/>
  <c r="L161" i="1"/>
  <c r="P160" i="1"/>
  <c r="O160" i="1"/>
  <c r="N160" i="1"/>
  <c r="M160" i="1"/>
  <c r="L160" i="1"/>
  <c r="P159" i="1"/>
  <c r="O159" i="1"/>
  <c r="N159" i="1"/>
  <c r="M159" i="1"/>
  <c r="L159" i="1"/>
  <c r="P158" i="1"/>
  <c r="O158" i="1"/>
  <c r="N158" i="1"/>
  <c r="M158" i="1"/>
  <c r="L158" i="1"/>
  <c r="P157" i="1"/>
  <c r="O157" i="1"/>
  <c r="N157" i="1"/>
  <c r="M157" i="1"/>
  <c r="L157" i="1"/>
  <c r="P156" i="1"/>
  <c r="O156" i="1"/>
  <c r="N156" i="1"/>
  <c r="M156" i="1"/>
  <c r="L156" i="1"/>
  <c r="P155" i="1"/>
  <c r="O155" i="1"/>
  <c r="N155" i="1"/>
  <c r="M155" i="1"/>
  <c r="L155" i="1"/>
  <c r="P154" i="1"/>
  <c r="O154" i="1"/>
  <c r="N154" i="1"/>
  <c r="M154" i="1"/>
  <c r="L154" i="1"/>
  <c r="P153" i="1"/>
  <c r="O153" i="1"/>
  <c r="N153" i="1"/>
  <c r="M153" i="1"/>
  <c r="L153" i="1"/>
  <c r="P152" i="1"/>
  <c r="O152" i="1"/>
  <c r="N152" i="1"/>
  <c r="M152" i="1"/>
  <c r="L152" i="1"/>
  <c r="P151" i="1"/>
  <c r="O151" i="1"/>
  <c r="N151" i="1"/>
  <c r="M151" i="1"/>
  <c r="L151" i="1"/>
  <c r="P150" i="1"/>
  <c r="O150" i="1"/>
  <c r="N150" i="1"/>
  <c r="M150" i="1"/>
  <c r="L150" i="1"/>
  <c r="P149" i="1"/>
  <c r="O149" i="1"/>
  <c r="N149" i="1"/>
  <c r="M149" i="1"/>
  <c r="L149" i="1"/>
  <c r="P148" i="1"/>
  <c r="O148" i="1"/>
  <c r="N148" i="1"/>
  <c r="M148" i="1"/>
  <c r="L148" i="1"/>
  <c r="P147" i="1"/>
  <c r="O147" i="1"/>
  <c r="N147" i="1"/>
  <c r="M147" i="1"/>
  <c r="L147" i="1"/>
  <c r="P146" i="1"/>
  <c r="O146" i="1"/>
  <c r="N146" i="1"/>
  <c r="M146" i="1"/>
  <c r="L146" i="1"/>
  <c r="P145" i="1"/>
  <c r="O145" i="1"/>
  <c r="N145" i="1"/>
  <c r="M145" i="1"/>
  <c r="L145" i="1"/>
  <c r="P144" i="1"/>
  <c r="O144" i="1"/>
  <c r="N144" i="1"/>
  <c r="M144" i="1"/>
  <c r="L144" i="1"/>
  <c r="P143" i="1"/>
  <c r="O143" i="1"/>
  <c r="N143" i="1"/>
  <c r="M143" i="1"/>
  <c r="L143" i="1"/>
  <c r="P142" i="1"/>
  <c r="O142" i="1"/>
  <c r="N142" i="1"/>
  <c r="M142" i="1"/>
  <c r="L142" i="1"/>
  <c r="P141" i="1"/>
  <c r="O141" i="1"/>
  <c r="N141" i="1"/>
  <c r="M141" i="1"/>
  <c r="L141" i="1"/>
  <c r="P140" i="1"/>
  <c r="O140" i="1"/>
  <c r="N140" i="1"/>
  <c r="M140" i="1"/>
  <c r="L140" i="1"/>
  <c r="P139" i="1"/>
  <c r="O139" i="1"/>
  <c r="N139" i="1"/>
  <c r="M139" i="1"/>
  <c r="L139" i="1"/>
  <c r="P138" i="1"/>
  <c r="O138" i="1"/>
  <c r="N138" i="1"/>
  <c r="M138" i="1"/>
  <c r="L138" i="1"/>
  <c r="P137" i="1"/>
  <c r="O137" i="1"/>
  <c r="N137" i="1"/>
  <c r="M137" i="1"/>
  <c r="L137" i="1"/>
  <c r="P136" i="1"/>
  <c r="O136" i="1"/>
  <c r="N136" i="1"/>
  <c r="M136" i="1"/>
  <c r="L136" i="1"/>
  <c r="P135" i="1"/>
  <c r="O135" i="1"/>
  <c r="N135" i="1"/>
  <c r="M135" i="1"/>
  <c r="L135" i="1"/>
  <c r="P134" i="1"/>
  <c r="O134" i="1"/>
  <c r="N134" i="1"/>
  <c r="M134" i="1"/>
  <c r="L134" i="1"/>
  <c r="P133" i="1"/>
  <c r="O133" i="1"/>
  <c r="N133" i="1"/>
  <c r="M133" i="1"/>
  <c r="L133" i="1"/>
  <c r="P132" i="1"/>
  <c r="O132" i="1"/>
  <c r="N132" i="1"/>
  <c r="M132" i="1"/>
  <c r="L132" i="1"/>
  <c r="P131" i="1"/>
  <c r="O131" i="1"/>
  <c r="N131" i="1"/>
  <c r="M131" i="1"/>
  <c r="L131" i="1"/>
  <c r="P130" i="1"/>
  <c r="O130" i="1"/>
  <c r="N130" i="1"/>
  <c r="M130" i="1"/>
  <c r="L130" i="1"/>
  <c r="P129" i="1"/>
  <c r="O129" i="1"/>
  <c r="N129" i="1"/>
  <c r="M129" i="1"/>
  <c r="L129" i="1"/>
  <c r="P128" i="1"/>
  <c r="O128" i="1"/>
  <c r="N128" i="1"/>
  <c r="M128" i="1"/>
  <c r="L128" i="1"/>
  <c r="P127" i="1"/>
  <c r="O127" i="1"/>
  <c r="N127" i="1"/>
  <c r="M127" i="1"/>
  <c r="L127" i="1"/>
  <c r="P126" i="1"/>
  <c r="O126" i="1"/>
  <c r="N126" i="1"/>
  <c r="M126" i="1"/>
  <c r="L126" i="1"/>
  <c r="P125" i="1"/>
  <c r="O125" i="1"/>
  <c r="N125" i="1"/>
  <c r="M125" i="1"/>
  <c r="L125" i="1"/>
  <c r="P124" i="1"/>
  <c r="O124" i="1"/>
  <c r="N124" i="1"/>
  <c r="M124" i="1"/>
  <c r="L124" i="1"/>
  <c r="P123" i="1"/>
  <c r="O123" i="1"/>
  <c r="N123" i="1"/>
  <c r="M123" i="1"/>
  <c r="L123" i="1"/>
  <c r="P122" i="1"/>
  <c r="O122" i="1"/>
  <c r="N122" i="1"/>
  <c r="M122" i="1"/>
  <c r="L122" i="1"/>
  <c r="P121" i="1"/>
  <c r="O121" i="1"/>
  <c r="N121" i="1"/>
  <c r="M121" i="1"/>
  <c r="L121" i="1"/>
  <c r="P120" i="1"/>
  <c r="O120" i="1"/>
  <c r="N120" i="1"/>
  <c r="M120" i="1"/>
  <c r="L120" i="1"/>
  <c r="P119" i="1"/>
  <c r="O119" i="1"/>
  <c r="N119" i="1"/>
  <c r="M119" i="1"/>
  <c r="L119" i="1"/>
  <c r="P118" i="1"/>
  <c r="O118" i="1"/>
  <c r="N118" i="1"/>
  <c r="M118" i="1"/>
  <c r="L118" i="1"/>
  <c r="P117" i="1"/>
  <c r="O117" i="1"/>
  <c r="N117" i="1"/>
  <c r="M117" i="1"/>
  <c r="L117" i="1"/>
  <c r="P116" i="1"/>
  <c r="O116" i="1"/>
  <c r="N116" i="1"/>
  <c r="M116" i="1"/>
  <c r="L116" i="1"/>
  <c r="P115" i="1"/>
  <c r="O115" i="1"/>
  <c r="N115" i="1"/>
  <c r="M115" i="1"/>
  <c r="L115" i="1"/>
  <c r="P114" i="1"/>
  <c r="O114" i="1"/>
  <c r="N114" i="1"/>
  <c r="M114" i="1"/>
  <c r="L114" i="1"/>
  <c r="P113" i="1"/>
  <c r="O113" i="1"/>
  <c r="N113" i="1"/>
  <c r="M113" i="1"/>
  <c r="L113" i="1"/>
  <c r="P112" i="1"/>
  <c r="O112" i="1"/>
  <c r="N112" i="1"/>
  <c r="M112" i="1"/>
  <c r="L112" i="1"/>
  <c r="P111" i="1"/>
  <c r="O111" i="1"/>
  <c r="N111" i="1"/>
  <c r="M111" i="1"/>
  <c r="L111" i="1"/>
  <c r="P110" i="1"/>
  <c r="O110" i="1"/>
  <c r="N110" i="1"/>
  <c r="M110" i="1"/>
  <c r="L110" i="1"/>
  <c r="P109" i="1"/>
  <c r="O109" i="1"/>
  <c r="N109" i="1"/>
  <c r="M109" i="1"/>
  <c r="L109" i="1"/>
  <c r="P108" i="1"/>
  <c r="O108" i="1"/>
  <c r="N108" i="1"/>
  <c r="M108" i="1"/>
  <c r="L108" i="1"/>
  <c r="P107" i="1"/>
  <c r="O107" i="1"/>
  <c r="N107" i="1"/>
  <c r="M107" i="1"/>
  <c r="L107" i="1"/>
  <c r="P106" i="1"/>
  <c r="O106" i="1"/>
  <c r="N106" i="1"/>
  <c r="M106" i="1"/>
  <c r="L106" i="1"/>
  <c r="P105" i="1"/>
  <c r="O105" i="1"/>
  <c r="N105" i="1"/>
  <c r="M105" i="1"/>
  <c r="L105" i="1"/>
  <c r="P104" i="1"/>
  <c r="O104" i="1"/>
  <c r="N104" i="1"/>
  <c r="M104" i="1"/>
  <c r="L104" i="1"/>
  <c r="P103" i="1"/>
  <c r="O103" i="1"/>
  <c r="N103" i="1"/>
  <c r="M103" i="1"/>
  <c r="L103" i="1"/>
  <c r="P102" i="1"/>
  <c r="O102" i="1"/>
  <c r="N102" i="1"/>
  <c r="M102" i="1"/>
  <c r="L102" i="1"/>
  <c r="P101" i="1"/>
  <c r="O101" i="1"/>
  <c r="N101" i="1"/>
  <c r="M101" i="1"/>
  <c r="L101" i="1"/>
  <c r="P100" i="1"/>
  <c r="O100" i="1"/>
  <c r="N100" i="1"/>
  <c r="M100" i="1"/>
  <c r="L100" i="1"/>
  <c r="P99" i="1"/>
  <c r="O99" i="1"/>
  <c r="N99" i="1"/>
  <c r="M99" i="1"/>
  <c r="L99" i="1"/>
  <c r="P98" i="1"/>
  <c r="O98" i="1"/>
  <c r="N98" i="1"/>
  <c r="M98" i="1"/>
  <c r="L98" i="1"/>
  <c r="P97" i="1"/>
  <c r="O97" i="1"/>
  <c r="N97" i="1"/>
  <c r="M97" i="1"/>
  <c r="L97" i="1"/>
  <c r="P96" i="1"/>
  <c r="O96" i="1"/>
  <c r="N96" i="1"/>
  <c r="M96" i="1"/>
  <c r="L96" i="1"/>
  <c r="P95" i="1"/>
  <c r="O95" i="1"/>
  <c r="N95" i="1"/>
  <c r="M95" i="1"/>
  <c r="L95" i="1"/>
  <c r="P94" i="1"/>
  <c r="O94" i="1"/>
  <c r="N94" i="1"/>
  <c r="M94" i="1"/>
  <c r="L94" i="1"/>
  <c r="P93" i="1"/>
  <c r="O93" i="1"/>
  <c r="N93" i="1"/>
  <c r="M93" i="1"/>
  <c r="L93" i="1"/>
  <c r="P92" i="1"/>
  <c r="O92" i="1"/>
  <c r="N92" i="1"/>
  <c r="M92" i="1"/>
  <c r="L92" i="1"/>
  <c r="P91" i="1"/>
  <c r="O91" i="1"/>
  <c r="N91" i="1"/>
  <c r="M91" i="1"/>
  <c r="L91" i="1"/>
  <c r="P90" i="1"/>
  <c r="O90" i="1"/>
  <c r="N90" i="1"/>
  <c r="M90" i="1"/>
  <c r="L90" i="1"/>
  <c r="P89" i="1"/>
  <c r="O89" i="1"/>
  <c r="N89" i="1"/>
  <c r="M89" i="1"/>
  <c r="L89" i="1"/>
  <c r="P88" i="1"/>
  <c r="O88" i="1"/>
  <c r="N88" i="1"/>
  <c r="M88" i="1"/>
  <c r="L88" i="1"/>
  <c r="P87" i="1"/>
  <c r="O87" i="1"/>
  <c r="N87" i="1"/>
  <c r="M87" i="1"/>
  <c r="L87" i="1"/>
  <c r="P86" i="1"/>
  <c r="O86" i="1"/>
  <c r="N86" i="1"/>
  <c r="M86" i="1"/>
  <c r="L86" i="1"/>
  <c r="P85" i="1"/>
  <c r="O85" i="1"/>
  <c r="N85" i="1"/>
  <c r="M85" i="1"/>
  <c r="L85" i="1"/>
  <c r="P84" i="1"/>
  <c r="O84" i="1"/>
  <c r="N84" i="1"/>
  <c r="M84" i="1"/>
  <c r="L84" i="1"/>
  <c r="P83" i="1"/>
  <c r="O83" i="1"/>
  <c r="N83" i="1"/>
  <c r="M83" i="1"/>
  <c r="L83" i="1"/>
  <c r="P82" i="1"/>
  <c r="O82" i="1"/>
  <c r="N82" i="1"/>
  <c r="M82" i="1"/>
  <c r="L82" i="1"/>
  <c r="P81" i="1"/>
  <c r="O81" i="1"/>
  <c r="N81" i="1"/>
  <c r="M81" i="1"/>
  <c r="L81" i="1"/>
  <c r="P80" i="1"/>
  <c r="O80" i="1"/>
  <c r="N80" i="1"/>
  <c r="M80" i="1"/>
  <c r="L80" i="1"/>
  <c r="P79" i="1"/>
  <c r="O79" i="1"/>
  <c r="N79" i="1"/>
  <c r="M79" i="1"/>
  <c r="L79" i="1"/>
  <c r="P78" i="1"/>
  <c r="O78" i="1"/>
  <c r="N78" i="1"/>
  <c r="M78" i="1"/>
  <c r="L78" i="1"/>
  <c r="P77" i="1"/>
  <c r="O77" i="1"/>
  <c r="N77" i="1"/>
  <c r="M77" i="1"/>
  <c r="L77" i="1"/>
  <c r="P76" i="1"/>
  <c r="O76" i="1"/>
  <c r="N76" i="1"/>
  <c r="M76" i="1"/>
  <c r="L76" i="1"/>
  <c r="P75" i="1"/>
  <c r="O75" i="1"/>
  <c r="N75" i="1"/>
  <c r="M75" i="1"/>
  <c r="L75" i="1"/>
  <c r="P74" i="1"/>
  <c r="O74" i="1"/>
  <c r="N74" i="1"/>
  <c r="M74" i="1"/>
  <c r="L74" i="1"/>
  <c r="P73" i="1"/>
  <c r="O73" i="1"/>
  <c r="N73" i="1"/>
  <c r="M73" i="1"/>
  <c r="L73" i="1"/>
  <c r="P72" i="1"/>
  <c r="O72" i="1"/>
  <c r="N72" i="1"/>
  <c r="M72" i="1"/>
  <c r="L72" i="1"/>
  <c r="P71" i="1"/>
  <c r="O71" i="1"/>
  <c r="N71" i="1"/>
  <c r="M71" i="1"/>
  <c r="L71" i="1"/>
  <c r="P70" i="1"/>
  <c r="O70" i="1"/>
  <c r="N70" i="1"/>
  <c r="M70" i="1"/>
  <c r="L70" i="1"/>
  <c r="P69" i="1"/>
  <c r="O69" i="1"/>
  <c r="N69" i="1"/>
  <c r="M69" i="1"/>
  <c r="L69" i="1"/>
  <c r="P68" i="1"/>
  <c r="O68" i="1"/>
  <c r="N68" i="1"/>
  <c r="M68" i="1"/>
  <c r="L68" i="1"/>
  <c r="P67" i="1"/>
  <c r="O67" i="1"/>
  <c r="N67" i="1"/>
  <c r="M67" i="1"/>
  <c r="L67" i="1"/>
  <c r="P66" i="1"/>
  <c r="O66" i="1"/>
  <c r="N66" i="1"/>
  <c r="M66" i="1"/>
  <c r="L66" i="1"/>
  <c r="P65" i="1"/>
  <c r="O65" i="1"/>
  <c r="N65" i="1"/>
  <c r="M65" i="1"/>
  <c r="L65" i="1"/>
  <c r="P64" i="1"/>
  <c r="O64" i="1"/>
  <c r="N64" i="1"/>
  <c r="M64" i="1"/>
  <c r="L64" i="1"/>
  <c r="P63" i="1"/>
  <c r="O63" i="1"/>
  <c r="N63" i="1"/>
  <c r="M63" i="1"/>
  <c r="L63" i="1"/>
  <c r="P62" i="1"/>
  <c r="O62" i="1"/>
  <c r="N62" i="1"/>
  <c r="M62" i="1"/>
  <c r="L62" i="1"/>
  <c r="P61" i="1"/>
  <c r="O61" i="1"/>
  <c r="N61" i="1"/>
  <c r="M61" i="1"/>
  <c r="L61" i="1"/>
  <c r="P60" i="1"/>
  <c r="O60" i="1"/>
  <c r="N60" i="1"/>
  <c r="M60" i="1"/>
  <c r="L60" i="1"/>
  <c r="P59" i="1"/>
  <c r="O59" i="1"/>
  <c r="N59" i="1"/>
  <c r="M59" i="1"/>
  <c r="L59" i="1"/>
  <c r="P58" i="1"/>
  <c r="O58" i="1"/>
  <c r="N58" i="1"/>
  <c r="M58" i="1"/>
  <c r="L58" i="1"/>
  <c r="P57" i="1"/>
  <c r="O57" i="1"/>
  <c r="N57" i="1"/>
  <c r="M57" i="1"/>
  <c r="L57" i="1"/>
  <c r="P56" i="1"/>
  <c r="O56" i="1"/>
  <c r="N56" i="1"/>
  <c r="M56" i="1"/>
  <c r="L56" i="1"/>
  <c r="P55" i="1"/>
  <c r="O55" i="1"/>
  <c r="N55" i="1"/>
  <c r="M55" i="1"/>
  <c r="L55" i="1"/>
  <c r="P54" i="1"/>
  <c r="O54" i="1"/>
  <c r="N54" i="1"/>
  <c r="M54" i="1"/>
  <c r="L54" i="1"/>
  <c r="P53" i="1"/>
  <c r="O53" i="1"/>
  <c r="N53" i="1"/>
  <c r="M53" i="1"/>
  <c r="L53" i="1"/>
  <c r="P52" i="1"/>
  <c r="O52" i="1"/>
  <c r="N52" i="1"/>
  <c r="M52" i="1"/>
  <c r="L52" i="1"/>
  <c r="P51" i="1"/>
  <c r="O51" i="1"/>
  <c r="N51" i="1"/>
  <c r="M51" i="1"/>
  <c r="L51" i="1"/>
  <c r="P50" i="1"/>
  <c r="O50" i="1"/>
  <c r="N50" i="1"/>
  <c r="M50" i="1"/>
  <c r="L50" i="1"/>
  <c r="P49" i="1"/>
  <c r="O49" i="1"/>
  <c r="N49" i="1"/>
  <c r="M49" i="1"/>
  <c r="L49" i="1"/>
  <c r="P48" i="1"/>
  <c r="O48" i="1"/>
  <c r="N48" i="1"/>
  <c r="M48" i="1"/>
  <c r="L48" i="1"/>
  <c r="P47" i="1"/>
  <c r="O47" i="1"/>
  <c r="N47" i="1"/>
  <c r="M47" i="1"/>
  <c r="L47" i="1"/>
  <c r="P46" i="1"/>
  <c r="O46" i="1"/>
  <c r="N46" i="1"/>
  <c r="M46" i="1"/>
  <c r="L46" i="1"/>
  <c r="P45" i="1"/>
  <c r="O45" i="1"/>
  <c r="N45" i="1"/>
  <c r="M45" i="1"/>
  <c r="L45" i="1"/>
  <c r="P44" i="1"/>
  <c r="O44" i="1"/>
  <c r="N44" i="1"/>
  <c r="M44" i="1"/>
  <c r="L44" i="1"/>
  <c r="P43" i="1"/>
  <c r="O43" i="1"/>
  <c r="N43" i="1"/>
  <c r="M43" i="1"/>
  <c r="L43" i="1"/>
  <c r="P42" i="1"/>
  <c r="O42" i="1"/>
  <c r="N42" i="1"/>
  <c r="M42" i="1"/>
  <c r="L42" i="1"/>
  <c r="P41" i="1"/>
  <c r="O41" i="1"/>
  <c r="N41" i="1"/>
  <c r="M41" i="1"/>
  <c r="L41" i="1"/>
  <c r="P40" i="1"/>
  <c r="O40" i="1"/>
  <c r="N40" i="1"/>
  <c r="M40" i="1"/>
  <c r="L40" i="1"/>
  <c r="P39" i="1"/>
  <c r="O39" i="1"/>
  <c r="N39" i="1"/>
  <c r="M39" i="1"/>
  <c r="L39" i="1"/>
  <c r="P38" i="1"/>
  <c r="O38" i="1"/>
  <c r="N38" i="1"/>
  <c r="M38" i="1"/>
  <c r="L38" i="1"/>
  <c r="P37" i="1"/>
  <c r="O37" i="1"/>
  <c r="N37" i="1"/>
  <c r="M37" i="1"/>
  <c r="L37" i="1"/>
  <c r="P36" i="1"/>
  <c r="O36" i="1"/>
  <c r="N36" i="1"/>
  <c r="M36" i="1"/>
  <c r="L36" i="1"/>
  <c r="P35" i="1"/>
  <c r="O35" i="1"/>
  <c r="N35" i="1"/>
  <c r="M35" i="1"/>
  <c r="L35" i="1"/>
  <c r="P34" i="1"/>
  <c r="O34" i="1"/>
  <c r="N34" i="1"/>
  <c r="M34" i="1"/>
  <c r="L34" i="1"/>
  <c r="P33" i="1"/>
  <c r="O33" i="1"/>
  <c r="N33" i="1"/>
  <c r="M33" i="1"/>
  <c r="L33" i="1"/>
  <c r="P32" i="1"/>
  <c r="O32" i="1"/>
  <c r="N32" i="1"/>
  <c r="M32" i="1"/>
  <c r="L32" i="1"/>
  <c r="P31" i="1"/>
  <c r="O31" i="1"/>
  <c r="N31" i="1"/>
  <c r="M31" i="1"/>
  <c r="L31" i="1"/>
  <c r="P30" i="1"/>
  <c r="O30" i="1"/>
  <c r="N30" i="1"/>
  <c r="M30" i="1"/>
  <c r="L30" i="1"/>
  <c r="P29" i="1"/>
  <c r="O29" i="1"/>
  <c r="N29" i="1"/>
  <c r="M29" i="1"/>
  <c r="L29" i="1"/>
  <c r="P28" i="1"/>
  <c r="O28" i="1"/>
  <c r="N28" i="1"/>
  <c r="M28" i="1"/>
  <c r="L28" i="1"/>
  <c r="P27" i="1"/>
  <c r="O27" i="1"/>
  <c r="N27" i="1"/>
  <c r="M27" i="1"/>
  <c r="L27" i="1"/>
  <c r="P26" i="1"/>
  <c r="O26" i="1"/>
  <c r="N26" i="1"/>
  <c r="M26" i="1"/>
  <c r="L26" i="1"/>
  <c r="P25" i="1"/>
  <c r="O25" i="1"/>
  <c r="N25" i="1"/>
  <c r="M25" i="1"/>
  <c r="L25" i="1"/>
  <c r="P24" i="1"/>
  <c r="O24" i="1"/>
  <c r="N24" i="1"/>
  <c r="M24" i="1"/>
  <c r="L24" i="1"/>
  <c r="P23" i="1"/>
  <c r="O23" i="1"/>
  <c r="N23" i="1"/>
  <c r="M23" i="1"/>
  <c r="L23" i="1"/>
  <c r="P22" i="1"/>
  <c r="O22" i="1"/>
  <c r="N22" i="1"/>
  <c r="M22" i="1"/>
  <c r="L22" i="1"/>
  <c r="P21" i="1"/>
  <c r="O21" i="1"/>
  <c r="N21" i="1"/>
  <c r="M21" i="1"/>
  <c r="L21" i="1"/>
  <c r="P20" i="1"/>
  <c r="O20" i="1"/>
  <c r="N20" i="1"/>
  <c r="M20" i="1"/>
  <c r="L20" i="1"/>
  <c r="P19" i="1"/>
  <c r="O19" i="1"/>
  <c r="N19" i="1"/>
  <c r="M19" i="1"/>
  <c r="L19" i="1"/>
  <c r="P18" i="1"/>
  <c r="O18" i="1"/>
  <c r="N18" i="1"/>
  <c r="M18" i="1"/>
  <c r="L18" i="1"/>
  <c r="P17" i="1"/>
  <c r="O17" i="1"/>
  <c r="N17" i="1"/>
  <c r="M17" i="1"/>
  <c r="L17" i="1"/>
  <c r="P16" i="1"/>
  <c r="O16" i="1"/>
  <c r="N16" i="1"/>
  <c r="M16" i="1"/>
  <c r="L16" i="1"/>
  <c r="P15" i="1"/>
  <c r="O15" i="1"/>
  <c r="N15" i="1"/>
  <c r="M15" i="1"/>
  <c r="L15" i="1"/>
  <c r="P14" i="1"/>
  <c r="O14" i="1"/>
  <c r="N14" i="1"/>
  <c r="M14" i="1"/>
  <c r="L14" i="1"/>
  <c r="P13" i="1"/>
  <c r="O13" i="1"/>
  <c r="N13" i="1"/>
  <c r="M13" i="1"/>
  <c r="L13" i="1"/>
  <c r="P12" i="1"/>
  <c r="O12" i="1"/>
  <c r="N12" i="1"/>
  <c r="M12" i="1"/>
  <c r="L12" i="1"/>
  <c r="P11" i="1"/>
  <c r="O11" i="1"/>
  <c r="N11" i="1"/>
  <c r="M11" i="1"/>
  <c r="L11" i="1"/>
  <c r="P10" i="1"/>
  <c r="O10" i="1"/>
  <c r="N10" i="1"/>
  <c r="M10" i="1"/>
  <c r="L10" i="1"/>
  <c r="P9" i="1"/>
  <c r="O9" i="1"/>
  <c r="N9" i="1"/>
  <c r="M9" i="1"/>
  <c r="L9" i="1"/>
  <c r="P8" i="1"/>
  <c r="O8" i="1"/>
  <c r="N8" i="1"/>
  <c r="M8" i="1"/>
  <c r="L8" i="1"/>
  <c r="P7" i="1"/>
  <c r="O7" i="1"/>
  <c r="N7" i="1"/>
  <c r="M7" i="1"/>
  <c r="L7" i="1"/>
  <c r="P6" i="1"/>
  <c r="O6" i="1"/>
  <c r="N6" i="1"/>
  <c r="M6" i="1"/>
  <c r="L6" i="1"/>
  <c r="P5" i="1"/>
  <c r="O5" i="1"/>
  <c r="N5" i="1"/>
  <c r="M5" i="1"/>
  <c r="L5" i="1"/>
  <c r="O4" i="1"/>
  <c r="N4" i="1"/>
  <c r="M4" i="1"/>
  <c r="L4" i="1"/>
  <c r="J3" i="1"/>
  <c r="I3" i="1"/>
  <c r="G3" i="1"/>
  <c r="E3" i="1"/>
  <c r="D3" i="1"/>
  <c r="B1" i="1"/>
  <c r="D294" i="2" l="1"/>
  <c r="Q5" i="1"/>
  <c r="R5" i="1" s="1"/>
  <c r="E5" i="2" s="1"/>
  <c r="Q6" i="1"/>
  <c r="Q7" i="1"/>
  <c r="R7" i="1" s="1"/>
  <c r="E7" i="2" s="1"/>
  <c r="Q8" i="1"/>
  <c r="Q9" i="1"/>
  <c r="R9" i="1" s="1"/>
  <c r="E9" i="2" s="1"/>
  <c r="Q10" i="1"/>
  <c r="Q11" i="1"/>
  <c r="R11" i="1" s="1"/>
  <c r="E11" i="2" s="1"/>
  <c r="Q12" i="1"/>
  <c r="Q13" i="1"/>
  <c r="R13" i="1" s="1"/>
  <c r="E13" i="2" s="1"/>
  <c r="Q14" i="1"/>
  <c r="Q15" i="1"/>
  <c r="R15" i="1" s="1"/>
  <c r="E15" i="2" s="1"/>
  <c r="Q16" i="1"/>
  <c r="Q17" i="1"/>
  <c r="R17" i="1" s="1"/>
  <c r="E17" i="2" s="1"/>
  <c r="Q18" i="1"/>
  <c r="Q19" i="1"/>
  <c r="R19" i="1" s="1"/>
  <c r="E19" i="2" s="1"/>
  <c r="Q20" i="1"/>
  <c r="Q21" i="1"/>
  <c r="R21" i="1" s="1"/>
  <c r="E21" i="2" s="1"/>
  <c r="Q22" i="1"/>
  <c r="Q23" i="1"/>
  <c r="R23" i="1" s="1"/>
  <c r="E23" i="2" s="1"/>
  <c r="Q24" i="1"/>
  <c r="Q25" i="1"/>
  <c r="R25" i="1" s="1"/>
  <c r="E25" i="2" s="1"/>
  <c r="Q26" i="1"/>
  <c r="Q27" i="1"/>
  <c r="R27" i="1" s="1"/>
  <c r="E27" i="2" s="1"/>
  <c r="Q28" i="1"/>
  <c r="Q29" i="1"/>
  <c r="R29" i="1" s="1"/>
  <c r="E29" i="2" s="1"/>
  <c r="Q30" i="1"/>
  <c r="Q31" i="1"/>
  <c r="R31" i="1" s="1"/>
  <c r="E31" i="2" s="1"/>
  <c r="Q32" i="1"/>
  <c r="Q33" i="1"/>
  <c r="R33" i="1" s="1"/>
  <c r="E33" i="2" s="1"/>
  <c r="Q34" i="1"/>
  <c r="Q35" i="1"/>
  <c r="R35" i="1" s="1"/>
  <c r="E35" i="2" s="1"/>
  <c r="Q36" i="1"/>
  <c r="Q37" i="1"/>
  <c r="R37" i="1" s="1"/>
  <c r="E37" i="2" s="1"/>
  <c r="Q38" i="1"/>
  <c r="Q39" i="1"/>
  <c r="R39" i="1" s="1"/>
  <c r="E39" i="2" s="1"/>
  <c r="Q40" i="1"/>
  <c r="B41" i="1"/>
  <c r="C41" i="1"/>
  <c r="D41" i="1"/>
  <c r="D53" i="1" s="1"/>
  <c r="E41" i="1"/>
  <c r="Q41" i="1"/>
  <c r="Q42" i="1"/>
  <c r="Q43" i="1"/>
  <c r="Q44" i="1"/>
  <c r="Q45" i="1"/>
  <c r="Q46" i="1"/>
  <c r="Q47" i="1"/>
  <c r="Q48" i="1"/>
  <c r="Q49" i="1"/>
  <c r="Q50" i="1"/>
  <c r="Q51" i="1"/>
  <c r="Q52" i="1"/>
  <c r="B53" i="1"/>
  <c r="C53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S50" i="1" l="1"/>
  <c r="S46" i="1"/>
  <c r="R46" i="1"/>
  <c r="E46" i="2" s="1"/>
  <c r="E45" i="5" s="1"/>
  <c r="I45" i="5" s="1"/>
  <c r="S42" i="1"/>
  <c r="F42" i="3" s="1"/>
  <c r="S41" i="1"/>
  <c r="E41" i="4" s="1"/>
  <c r="R50" i="1"/>
  <c r="E50" i="2" s="1"/>
  <c r="S44" i="1"/>
  <c r="F44" i="3" s="1"/>
  <c r="R44" i="1"/>
  <c r="E44" i="2" s="1"/>
  <c r="H44" i="2" s="1"/>
  <c r="R41" i="1"/>
  <c r="E41" i="2" s="1"/>
  <c r="E40" i="5" s="1"/>
  <c r="I40" i="5" s="1"/>
  <c r="S51" i="1"/>
  <c r="E51" i="4" s="1"/>
  <c r="R51" i="1"/>
  <c r="E51" i="2" s="1"/>
  <c r="F51" i="2" s="1"/>
  <c r="S48" i="1"/>
  <c r="F48" i="3" s="1"/>
  <c r="R48" i="1"/>
  <c r="E48" i="2" s="1"/>
  <c r="F48" i="2" s="1"/>
  <c r="S43" i="1"/>
  <c r="E43" i="4" s="1"/>
  <c r="R43" i="1"/>
  <c r="E43" i="2" s="1"/>
  <c r="F43" i="2" s="1"/>
  <c r="S49" i="1"/>
  <c r="E49" i="4" s="1"/>
  <c r="R49" i="1"/>
  <c r="E49" i="2" s="1"/>
  <c r="E48" i="5" s="1"/>
  <c r="I48" i="5" s="1"/>
  <c r="S52" i="1"/>
  <c r="E52" i="4" s="1"/>
  <c r="R52" i="1"/>
  <c r="E52" i="2" s="1"/>
  <c r="F52" i="2" s="1"/>
  <c r="S47" i="1"/>
  <c r="E47" i="4" s="1"/>
  <c r="R47" i="1"/>
  <c r="E47" i="2" s="1"/>
  <c r="E46" i="5" s="1"/>
  <c r="I46" i="5" s="1"/>
  <c r="S45" i="1"/>
  <c r="E45" i="4" s="1"/>
  <c r="R45" i="1"/>
  <c r="E45" i="2" s="1"/>
  <c r="F45" i="2" s="1"/>
  <c r="R42" i="1"/>
  <c r="E42" i="2" s="1"/>
  <c r="F42" i="2" s="1"/>
  <c r="C45" i="1"/>
  <c r="R38" i="1"/>
  <c r="E38" i="2" s="1"/>
  <c r="E37" i="5" s="1"/>
  <c r="I37" i="5" s="1"/>
  <c r="R34" i="1"/>
  <c r="E34" i="2" s="1"/>
  <c r="F34" i="2" s="1"/>
  <c r="R30" i="1"/>
  <c r="E30" i="2" s="1"/>
  <c r="E29" i="5" s="1"/>
  <c r="I29" i="5" s="1"/>
  <c r="R26" i="1"/>
  <c r="E26" i="2" s="1"/>
  <c r="E25" i="5" s="1"/>
  <c r="I25" i="5" s="1"/>
  <c r="R22" i="1"/>
  <c r="E22" i="2" s="1"/>
  <c r="E21" i="5" s="1"/>
  <c r="I21" i="5" s="1"/>
  <c r="R18" i="1"/>
  <c r="E18" i="2" s="1"/>
  <c r="E17" i="5" s="1"/>
  <c r="I17" i="5" s="1"/>
  <c r="R14" i="1"/>
  <c r="E14" i="2" s="1"/>
  <c r="H14" i="2" s="1"/>
  <c r="R10" i="1"/>
  <c r="E10" i="2" s="1"/>
  <c r="E9" i="5" s="1"/>
  <c r="I9" i="5" s="1"/>
  <c r="R6" i="1"/>
  <c r="D49" i="1"/>
  <c r="C43" i="1"/>
  <c r="R40" i="1"/>
  <c r="E40" i="2" s="1"/>
  <c r="F40" i="2" s="1"/>
  <c r="R36" i="1"/>
  <c r="E36" i="2" s="1"/>
  <c r="F36" i="2" s="1"/>
  <c r="R32" i="1"/>
  <c r="E32" i="2" s="1"/>
  <c r="H32" i="2" s="1"/>
  <c r="R28" i="1"/>
  <c r="E28" i="2" s="1"/>
  <c r="F28" i="2" s="1"/>
  <c r="R24" i="1"/>
  <c r="E24" i="2" s="1"/>
  <c r="F24" i="2" s="1"/>
  <c r="R20" i="1"/>
  <c r="E20" i="2" s="1"/>
  <c r="F20" i="2" s="1"/>
  <c r="R16" i="1"/>
  <c r="E16" i="2" s="1"/>
  <c r="H16" i="2" s="1"/>
  <c r="R12" i="1"/>
  <c r="E12" i="2" s="1"/>
  <c r="F12" i="2" s="1"/>
  <c r="R8" i="1"/>
  <c r="E8" i="2" s="1"/>
  <c r="H8" i="2" s="1"/>
  <c r="E38" i="5"/>
  <c r="I38" i="5" s="1"/>
  <c r="F39" i="2"/>
  <c r="H39" i="2"/>
  <c r="E36" i="5"/>
  <c r="I36" i="5" s="1"/>
  <c r="F37" i="2"/>
  <c r="H37" i="2"/>
  <c r="E34" i="5"/>
  <c r="I34" i="5" s="1"/>
  <c r="F35" i="2"/>
  <c r="H35" i="2"/>
  <c r="E32" i="5"/>
  <c r="I32" i="5" s="1"/>
  <c r="F33" i="2"/>
  <c r="H33" i="2"/>
  <c r="E30" i="5"/>
  <c r="I30" i="5" s="1"/>
  <c r="F31" i="2"/>
  <c r="H31" i="2"/>
  <c r="E28" i="5"/>
  <c r="I28" i="5" s="1"/>
  <c r="F29" i="2"/>
  <c r="H29" i="2"/>
  <c r="E26" i="5"/>
  <c r="I26" i="5" s="1"/>
  <c r="F27" i="2"/>
  <c r="H27" i="2"/>
  <c r="E24" i="5"/>
  <c r="I24" i="5" s="1"/>
  <c r="F25" i="2"/>
  <c r="H25" i="2"/>
  <c r="E22" i="5"/>
  <c r="I22" i="5" s="1"/>
  <c r="F23" i="2"/>
  <c r="H23" i="2"/>
  <c r="E20" i="5"/>
  <c r="I20" i="5" s="1"/>
  <c r="F21" i="2"/>
  <c r="H21" i="2"/>
  <c r="E18" i="5"/>
  <c r="I18" i="5" s="1"/>
  <c r="F19" i="2"/>
  <c r="H19" i="2"/>
  <c r="E16" i="5"/>
  <c r="I16" i="5" s="1"/>
  <c r="F17" i="2"/>
  <c r="H17" i="2"/>
  <c r="E14" i="5"/>
  <c r="I14" i="5" s="1"/>
  <c r="F15" i="2"/>
  <c r="H15" i="2"/>
  <c r="E12" i="5"/>
  <c r="I12" i="5" s="1"/>
  <c r="F13" i="2"/>
  <c r="H13" i="2"/>
  <c r="E10" i="5"/>
  <c r="I10" i="5" s="1"/>
  <c r="F11" i="2"/>
  <c r="H11" i="2"/>
  <c r="E8" i="5"/>
  <c r="I8" i="5" s="1"/>
  <c r="F9" i="2"/>
  <c r="H9" i="2"/>
  <c r="E6" i="5"/>
  <c r="I6" i="5" s="1"/>
  <c r="F7" i="2"/>
  <c r="H7" i="2"/>
  <c r="E4" i="5"/>
  <c r="F5" i="2"/>
  <c r="H5" i="2"/>
  <c r="R289" i="1"/>
  <c r="E289" i="2" s="1"/>
  <c r="S289" i="1"/>
  <c r="R285" i="1"/>
  <c r="E285" i="2" s="1"/>
  <c r="S285" i="1"/>
  <c r="R281" i="1"/>
  <c r="E281" i="2" s="1"/>
  <c r="S281" i="1"/>
  <c r="R277" i="1"/>
  <c r="E277" i="2" s="1"/>
  <c r="S277" i="1"/>
  <c r="R273" i="1"/>
  <c r="E273" i="2" s="1"/>
  <c r="S273" i="1"/>
  <c r="R269" i="1"/>
  <c r="E269" i="2" s="1"/>
  <c r="S269" i="1"/>
  <c r="R265" i="1"/>
  <c r="E265" i="2" s="1"/>
  <c r="S265" i="1"/>
  <c r="R259" i="1"/>
  <c r="E259" i="2" s="1"/>
  <c r="S259" i="1"/>
  <c r="R243" i="1"/>
  <c r="E243" i="2" s="1"/>
  <c r="S243" i="1"/>
  <c r="R239" i="1"/>
  <c r="E239" i="2" s="1"/>
  <c r="S239" i="1"/>
  <c r="R227" i="1"/>
  <c r="E227" i="2" s="1"/>
  <c r="S227" i="1"/>
  <c r="R215" i="1"/>
  <c r="E215" i="2" s="1"/>
  <c r="S215" i="1"/>
  <c r="R211" i="1"/>
  <c r="E211" i="2" s="1"/>
  <c r="S211" i="1"/>
  <c r="R207" i="1"/>
  <c r="E207" i="2" s="1"/>
  <c r="S207" i="1"/>
  <c r="R203" i="1"/>
  <c r="E203" i="2" s="1"/>
  <c r="S203" i="1"/>
  <c r="R199" i="1"/>
  <c r="E199" i="2" s="1"/>
  <c r="S199" i="1"/>
  <c r="R195" i="1"/>
  <c r="E195" i="2" s="1"/>
  <c r="S195" i="1"/>
  <c r="R187" i="1"/>
  <c r="E187" i="2" s="1"/>
  <c r="S187" i="1"/>
  <c r="R183" i="1"/>
  <c r="E183" i="2" s="1"/>
  <c r="S183" i="1"/>
  <c r="R179" i="1"/>
  <c r="E179" i="2" s="1"/>
  <c r="S179" i="1"/>
  <c r="R175" i="1"/>
  <c r="E175" i="2" s="1"/>
  <c r="S175" i="1"/>
  <c r="R171" i="1"/>
  <c r="E171" i="2" s="1"/>
  <c r="S171" i="1"/>
  <c r="R167" i="1"/>
  <c r="E167" i="2" s="1"/>
  <c r="S167" i="1"/>
  <c r="R163" i="1"/>
  <c r="E163" i="2" s="1"/>
  <c r="S163" i="1"/>
  <c r="R159" i="1"/>
  <c r="E159" i="2" s="1"/>
  <c r="S159" i="1"/>
  <c r="R155" i="1"/>
  <c r="E155" i="2" s="1"/>
  <c r="S155" i="1"/>
  <c r="R151" i="1"/>
  <c r="E151" i="2" s="1"/>
  <c r="S151" i="1"/>
  <c r="R139" i="1"/>
  <c r="E139" i="2" s="1"/>
  <c r="S139" i="1"/>
  <c r="R135" i="1"/>
  <c r="E135" i="2" s="1"/>
  <c r="S135" i="1"/>
  <c r="R131" i="1"/>
  <c r="E131" i="2" s="1"/>
  <c r="S131" i="1"/>
  <c r="R127" i="1"/>
  <c r="E127" i="2" s="1"/>
  <c r="S127" i="1"/>
  <c r="R123" i="1"/>
  <c r="E123" i="2" s="1"/>
  <c r="S123" i="1"/>
  <c r="R113" i="1"/>
  <c r="S113" i="1"/>
  <c r="F41" i="1"/>
  <c r="F53" i="1" s="1"/>
  <c r="E53" i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S6" i="1"/>
  <c r="C42" i="1"/>
  <c r="O293" i="1"/>
  <c r="E51" i="5"/>
  <c r="I51" i="5" s="1"/>
  <c r="F51" i="3"/>
  <c r="R263" i="1"/>
  <c r="E263" i="2" s="1"/>
  <c r="S263" i="1"/>
  <c r="R255" i="1"/>
  <c r="E255" i="2" s="1"/>
  <c r="S255" i="1"/>
  <c r="R251" i="1"/>
  <c r="E251" i="2" s="1"/>
  <c r="S251" i="1"/>
  <c r="R247" i="1"/>
  <c r="E247" i="2" s="1"/>
  <c r="S247" i="1"/>
  <c r="R235" i="1"/>
  <c r="E235" i="2" s="1"/>
  <c r="S235" i="1"/>
  <c r="R231" i="1"/>
  <c r="E231" i="2" s="1"/>
  <c r="S231" i="1"/>
  <c r="R223" i="1"/>
  <c r="E223" i="2" s="1"/>
  <c r="S223" i="1"/>
  <c r="R219" i="1"/>
  <c r="E219" i="2" s="1"/>
  <c r="S219" i="1"/>
  <c r="R201" i="1"/>
  <c r="E201" i="2" s="1"/>
  <c r="S201" i="1"/>
  <c r="R197" i="1"/>
  <c r="E197" i="2" s="1"/>
  <c r="S197" i="1"/>
  <c r="R191" i="1"/>
  <c r="E191" i="2" s="1"/>
  <c r="S191" i="1"/>
  <c r="R177" i="1"/>
  <c r="E177" i="2" s="1"/>
  <c r="S177" i="1"/>
  <c r="R173" i="1"/>
  <c r="E173" i="2" s="1"/>
  <c r="S173" i="1"/>
  <c r="R161" i="1"/>
  <c r="E161" i="2" s="1"/>
  <c r="S161" i="1"/>
  <c r="R157" i="1"/>
  <c r="E157" i="2" s="1"/>
  <c r="S157" i="1"/>
  <c r="R147" i="1"/>
  <c r="E147" i="2" s="1"/>
  <c r="S147" i="1"/>
  <c r="R143" i="1"/>
  <c r="E143" i="2" s="1"/>
  <c r="S143" i="1"/>
  <c r="R125" i="1"/>
  <c r="E125" i="2" s="1"/>
  <c r="S125" i="1"/>
  <c r="R121" i="1"/>
  <c r="E121" i="2" s="1"/>
  <c r="S121" i="1"/>
  <c r="R117" i="1"/>
  <c r="E117" i="2" s="1"/>
  <c r="S117" i="1"/>
  <c r="R111" i="1"/>
  <c r="E111" i="2" s="1"/>
  <c r="S111" i="1"/>
  <c r="R107" i="1"/>
  <c r="E107" i="2" s="1"/>
  <c r="S107" i="1"/>
  <c r="R101" i="1"/>
  <c r="E101" i="2" s="1"/>
  <c r="S101" i="1"/>
  <c r="R99" i="1"/>
  <c r="E99" i="2" s="1"/>
  <c r="S99" i="1"/>
  <c r="R95" i="1"/>
  <c r="E95" i="2" s="1"/>
  <c r="S95" i="1"/>
  <c r="R89" i="1"/>
  <c r="E89" i="2" s="1"/>
  <c r="S89" i="1"/>
  <c r="R87" i="1"/>
  <c r="E87" i="2" s="1"/>
  <c r="S87" i="1"/>
  <c r="R85" i="1"/>
  <c r="E85" i="2" s="1"/>
  <c r="S85" i="1"/>
  <c r="R83" i="1"/>
  <c r="E83" i="2" s="1"/>
  <c r="S83" i="1"/>
  <c r="R81" i="1"/>
  <c r="E81" i="2" s="1"/>
  <c r="S81" i="1"/>
  <c r="R77" i="1"/>
  <c r="S77" i="1"/>
  <c r="R75" i="1"/>
  <c r="E75" i="2" s="1"/>
  <c r="S75" i="1"/>
  <c r="R73" i="1"/>
  <c r="E73" i="2" s="1"/>
  <c r="S73" i="1"/>
  <c r="R71" i="1"/>
  <c r="E71" i="2" s="1"/>
  <c r="S71" i="1"/>
  <c r="R69" i="1"/>
  <c r="E69" i="2" s="1"/>
  <c r="S69" i="1"/>
  <c r="R67" i="1"/>
  <c r="E67" i="2" s="1"/>
  <c r="S67" i="1"/>
  <c r="R65" i="1"/>
  <c r="E65" i="2" s="1"/>
  <c r="S65" i="1"/>
  <c r="R63" i="1"/>
  <c r="E63" i="2" s="1"/>
  <c r="S63" i="1"/>
  <c r="R61" i="1"/>
  <c r="E61" i="2" s="1"/>
  <c r="S61" i="1"/>
  <c r="R59" i="1"/>
  <c r="E59" i="2" s="1"/>
  <c r="S59" i="1"/>
  <c r="R55" i="1"/>
  <c r="E55" i="2" s="1"/>
  <c r="S55" i="1"/>
  <c r="F52" i="3"/>
  <c r="R56" i="1"/>
  <c r="E56" i="2" s="1"/>
  <c r="H56" i="2" s="1"/>
  <c r="S56" i="1"/>
  <c r="E49" i="5"/>
  <c r="I49" i="5" s="1"/>
  <c r="F50" i="2"/>
  <c r="F46" i="2"/>
  <c r="E44" i="5"/>
  <c r="I44" i="5" s="1"/>
  <c r="E42" i="5"/>
  <c r="I42" i="5" s="1"/>
  <c r="E33" i="5"/>
  <c r="I33" i="5" s="1"/>
  <c r="F18" i="2"/>
  <c r="R58" i="1"/>
  <c r="E58" i="2" s="1"/>
  <c r="H58" i="2" s="1"/>
  <c r="S58" i="1"/>
  <c r="R54" i="1"/>
  <c r="E54" i="2" s="1"/>
  <c r="H54" i="2" s="1"/>
  <c r="S54" i="1"/>
  <c r="R291" i="1"/>
  <c r="E291" i="2" s="1"/>
  <c r="S291" i="1"/>
  <c r="R287" i="1"/>
  <c r="E287" i="2" s="1"/>
  <c r="S287" i="1"/>
  <c r="R283" i="1"/>
  <c r="E283" i="2" s="1"/>
  <c r="S283" i="1"/>
  <c r="R279" i="1"/>
  <c r="E279" i="2" s="1"/>
  <c r="S279" i="1"/>
  <c r="R275" i="1"/>
  <c r="E275" i="2" s="1"/>
  <c r="S275" i="1"/>
  <c r="R271" i="1"/>
  <c r="E271" i="2" s="1"/>
  <c r="S271" i="1"/>
  <c r="R267" i="1"/>
  <c r="E267" i="2" s="1"/>
  <c r="S267" i="1"/>
  <c r="R261" i="1"/>
  <c r="E261" i="2" s="1"/>
  <c r="S261" i="1"/>
  <c r="R257" i="1"/>
  <c r="S257" i="1"/>
  <c r="R253" i="1"/>
  <c r="E253" i="2" s="1"/>
  <c r="S253" i="1"/>
  <c r="R249" i="1"/>
  <c r="E249" i="2" s="1"/>
  <c r="S249" i="1"/>
  <c r="R245" i="1"/>
  <c r="E245" i="2" s="1"/>
  <c r="S245" i="1"/>
  <c r="R241" i="1"/>
  <c r="E241" i="2" s="1"/>
  <c r="S241" i="1"/>
  <c r="R237" i="1"/>
  <c r="E237" i="2" s="1"/>
  <c r="S237" i="1"/>
  <c r="R233" i="1"/>
  <c r="E233" i="2" s="1"/>
  <c r="S233" i="1"/>
  <c r="R229" i="1"/>
  <c r="E229" i="2" s="1"/>
  <c r="S229" i="1"/>
  <c r="R225" i="1"/>
  <c r="E225" i="2" s="1"/>
  <c r="S225" i="1"/>
  <c r="R221" i="1"/>
  <c r="S221" i="1"/>
  <c r="R217" i="1"/>
  <c r="E217" i="2" s="1"/>
  <c r="S217" i="1"/>
  <c r="R213" i="1"/>
  <c r="E213" i="2" s="1"/>
  <c r="S213" i="1"/>
  <c r="R209" i="1"/>
  <c r="E209" i="2" s="1"/>
  <c r="S209" i="1"/>
  <c r="R205" i="1"/>
  <c r="E205" i="2" s="1"/>
  <c r="S205" i="1"/>
  <c r="R193" i="1"/>
  <c r="E193" i="2" s="1"/>
  <c r="S193" i="1"/>
  <c r="R189" i="1"/>
  <c r="E189" i="2" s="1"/>
  <c r="S189" i="1"/>
  <c r="R185" i="1"/>
  <c r="S185" i="1"/>
  <c r="R181" i="1"/>
  <c r="E181" i="2" s="1"/>
  <c r="S181" i="1"/>
  <c r="R169" i="1"/>
  <c r="E169" i="2" s="1"/>
  <c r="S169" i="1"/>
  <c r="R165" i="1"/>
  <c r="E165" i="2" s="1"/>
  <c r="S165" i="1"/>
  <c r="R153" i="1"/>
  <c r="E153" i="2" s="1"/>
  <c r="S153" i="1"/>
  <c r="R149" i="1"/>
  <c r="S149" i="1"/>
  <c r="R145" i="1"/>
  <c r="E145" i="2" s="1"/>
  <c r="S145" i="1"/>
  <c r="R141" i="1"/>
  <c r="E141" i="2" s="1"/>
  <c r="S141" i="1"/>
  <c r="R137" i="1"/>
  <c r="E137" i="2" s="1"/>
  <c r="S137" i="1"/>
  <c r="R133" i="1"/>
  <c r="E133" i="2" s="1"/>
  <c r="S133" i="1"/>
  <c r="R129" i="1"/>
  <c r="E129" i="2" s="1"/>
  <c r="S129" i="1"/>
  <c r="R119" i="1"/>
  <c r="E119" i="2" s="1"/>
  <c r="S119" i="1"/>
  <c r="R115" i="1"/>
  <c r="E115" i="2" s="1"/>
  <c r="S115" i="1"/>
  <c r="R109" i="1"/>
  <c r="E109" i="2" s="1"/>
  <c r="S109" i="1"/>
  <c r="R105" i="1"/>
  <c r="E105" i="2" s="1"/>
  <c r="S105" i="1"/>
  <c r="R103" i="1"/>
  <c r="E103" i="2" s="1"/>
  <c r="S103" i="1"/>
  <c r="R97" i="1"/>
  <c r="E97" i="2" s="1"/>
  <c r="S97" i="1"/>
  <c r="R93" i="1"/>
  <c r="E93" i="2" s="1"/>
  <c r="S93" i="1"/>
  <c r="R91" i="1"/>
  <c r="E91" i="2" s="1"/>
  <c r="S91" i="1"/>
  <c r="R79" i="1"/>
  <c r="E79" i="2" s="1"/>
  <c r="S79" i="1"/>
  <c r="R292" i="1"/>
  <c r="E292" i="2" s="1"/>
  <c r="H292" i="2" s="1"/>
  <c r="S292" i="1"/>
  <c r="R290" i="1"/>
  <c r="E290" i="2" s="1"/>
  <c r="S290" i="1"/>
  <c r="R288" i="1"/>
  <c r="E288" i="2" s="1"/>
  <c r="H288" i="2" s="1"/>
  <c r="S288" i="1"/>
  <c r="R286" i="1"/>
  <c r="E286" i="2" s="1"/>
  <c r="H286" i="2" s="1"/>
  <c r="S286" i="1"/>
  <c r="R284" i="1"/>
  <c r="E284" i="2" s="1"/>
  <c r="S284" i="1"/>
  <c r="R282" i="1"/>
  <c r="E282" i="2" s="1"/>
  <c r="H282" i="2" s="1"/>
  <c r="S282" i="1"/>
  <c r="R280" i="1"/>
  <c r="E280" i="2" s="1"/>
  <c r="S280" i="1"/>
  <c r="R278" i="1"/>
  <c r="E278" i="2" s="1"/>
  <c r="H278" i="2" s="1"/>
  <c r="S278" i="1"/>
  <c r="R276" i="1"/>
  <c r="E276" i="2" s="1"/>
  <c r="H276" i="2" s="1"/>
  <c r="S276" i="1"/>
  <c r="R274" i="1"/>
  <c r="E274" i="2" s="1"/>
  <c r="S274" i="1"/>
  <c r="R272" i="1"/>
  <c r="E272" i="2" s="1"/>
  <c r="H272" i="2" s="1"/>
  <c r="S272" i="1"/>
  <c r="R270" i="1"/>
  <c r="E270" i="2" s="1"/>
  <c r="H270" i="2" s="1"/>
  <c r="S270" i="1"/>
  <c r="R268" i="1"/>
  <c r="E268" i="2" s="1"/>
  <c r="S268" i="1"/>
  <c r="R266" i="1"/>
  <c r="E266" i="2" s="1"/>
  <c r="H266" i="2" s="1"/>
  <c r="S266" i="1"/>
  <c r="R264" i="1"/>
  <c r="E264" i="2" s="1"/>
  <c r="S264" i="1"/>
  <c r="R262" i="1"/>
  <c r="E262" i="2" s="1"/>
  <c r="H262" i="2" s="1"/>
  <c r="S262" i="1"/>
  <c r="R260" i="1"/>
  <c r="E260" i="2" s="1"/>
  <c r="H260" i="2" s="1"/>
  <c r="S260" i="1"/>
  <c r="R258" i="1"/>
  <c r="E258" i="2" s="1"/>
  <c r="S258" i="1"/>
  <c r="R256" i="1"/>
  <c r="E256" i="2" s="1"/>
  <c r="H256" i="2" s="1"/>
  <c r="S256" i="1"/>
  <c r="R254" i="1"/>
  <c r="E254" i="2" s="1"/>
  <c r="H254" i="2" s="1"/>
  <c r="S254" i="1"/>
  <c r="R252" i="1"/>
  <c r="E252" i="2" s="1"/>
  <c r="S252" i="1"/>
  <c r="R250" i="1"/>
  <c r="E250" i="2" s="1"/>
  <c r="H250" i="2" s="1"/>
  <c r="S250" i="1"/>
  <c r="R248" i="1"/>
  <c r="E248" i="2" s="1"/>
  <c r="S248" i="1"/>
  <c r="R246" i="1"/>
  <c r="E246" i="2" s="1"/>
  <c r="H246" i="2" s="1"/>
  <c r="S246" i="1"/>
  <c r="R244" i="1"/>
  <c r="E244" i="2" s="1"/>
  <c r="H244" i="2" s="1"/>
  <c r="S244" i="1"/>
  <c r="R242" i="1"/>
  <c r="E242" i="2" s="1"/>
  <c r="S242" i="1"/>
  <c r="R240" i="1"/>
  <c r="E240" i="2" s="1"/>
  <c r="H240" i="2" s="1"/>
  <c r="S240" i="1"/>
  <c r="R238" i="1"/>
  <c r="E238" i="2" s="1"/>
  <c r="H238" i="2" s="1"/>
  <c r="S238" i="1"/>
  <c r="R236" i="1"/>
  <c r="E236" i="2" s="1"/>
  <c r="S236" i="1"/>
  <c r="R234" i="1"/>
  <c r="E234" i="2" s="1"/>
  <c r="H234" i="2" s="1"/>
  <c r="S234" i="1"/>
  <c r="R232" i="1"/>
  <c r="E232" i="2" s="1"/>
  <c r="S232" i="1"/>
  <c r="R230" i="1"/>
  <c r="E230" i="2" s="1"/>
  <c r="H230" i="2" s="1"/>
  <c r="S230" i="1"/>
  <c r="R228" i="1"/>
  <c r="E228" i="2" s="1"/>
  <c r="H228" i="2" s="1"/>
  <c r="S228" i="1"/>
  <c r="R226" i="1"/>
  <c r="E226" i="2" s="1"/>
  <c r="H226" i="2" s="1"/>
  <c r="S226" i="1"/>
  <c r="R224" i="1"/>
  <c r="E224" i="2" s="1"/>
  <c r="H224" i="2" s="1"/>
  <c r="S224" i="1"/>
  <c r="R222" i="1"/>
  <c r="E222" i="2" s="1"/>
  <c r="H222" i="2" s="1"/>
  <c r="S222" i="1"/>
  <c r="R220" i="1"/>
  <c r="E220" i="2" s="1"/>
  <c r="S220" i="1"/>
  <c r="R218" i="1"/>
  <c r="E218" i="2" s="1"/>
  <c r="H218" i="2" s="1"/>
  <c r="S218" i="1"/>
  <c r="R216" i="1"/>
  <c r="E216" i="2" s="1"/>
  <c r="S216" i="1"/>
  <c r="R214" i="1"/>
  <c r="E214" i="2" s="1"/>
  <c r="H214" i="2" s="1"/>
  <c r="S214" i="1"/>
  <c r="R212" i="1"/>
  <c r="E212" i="2" s="1"/>
  <c r="H212" i="2" s="1"/>
  <c r="S212" i="1"/>
  <c r="R210" i="1"/>
  <c r="E210" i="2" s="1"/>
  <c r="H210" i="2" s="1"/>
  <c r="S210" i="1"/>
  <c r="R208" i="1"/>
  <c r="E208" i="2" s="1"/>
  <c r="H208" i="2" s="1"/>
  <c r="S208" i="1"/>
  <c r="R206" i="1"/>
  <c r="E206" i="2" s="1"/>
  <c r="H206" i="2" s="1"/>
  <c r="S206" i="1"/>
  <c r="R204" i="1"/>
  <c r="E204" i="2" s="1"/>
  <c r="S204" i="1"/>
  <c r="R202" i="1"/>
  <c r="E202" i="2" s="1"/>
  <c r="H202" i="2" s="1"/>
  <c r="S202" i="1"/>
  <c r="R200" i="1"/>
  <c r="E200" i="2" s="1"/>
  <c r="S200" i="1"/>
  <c r="R198" i="1"/>
  <c r="E198" i="2" s="1"/>
  <c r="H198" i="2" s="1"/>
  <c r="S198" i="1"/>
  <c r="R196" i="1"/>
  <c r="E196" i="2" s="1"/>
  <c r="H196" i="2" s="1"/>
  <c r="S196" i="1"/>
  <c r="R194" i="1"/>
  <c r="E194" i="2" s="1"/>
  <c r="H194" i="2" s="1"/>
  <c r="S194" i="1"/>
  <c r="R192" i="1"/>
  <c r="E192" i="2" s="1"/>
  <c r="H192" i="2" s="1"/>
  <c r="S192" i="1"/>
  <c r="R190" i="1"/>
  <c r="E190" i="2" s="1"/>
  <c r="H190" i="2" s="1"/>
  <c r="S190" i="1"/>
  <c r="R188" i="1"/>
  <c r="E188" i="2" s="1"/>
  <c r="S188" i="1"/>
  <c r="R186" i="1"/>
  <c r="E186" i="2" s="1"/>
  <c r="H186" i="2" s="1"/>
  <c r="S186" i="1"/>
  <c r="R184" i="1"/>
  <c r="E184" i="2" s="1"/>
  <c r="S184" i="1"/>
  <c r="R182" i="1"/>
  <c r="E182" i="2" s="1"/>
  <c r="H182" i="2" s="1"/>
  <c r="S182" i="1"/>
  <c r="R180" i="1"/>
  <c r="E180" i="2" s="1"/>
  <c r="H180" i="2" s="1"/>
  <c r="S180" i="1"/>
  <c r="R178" i="1"/>
  <c r="E178" i="2" s="1"/>
  <c r="H178" i="2" s="1"/>
  <c r="S178" i="1"/>
  <c r="R176" i="1"/>
  <c r="E176" i="2" s="1"/>
  <c r="H176" i="2" s="1"/>
  <c r="S176" i="1"/>
  <c r="R174" i="1"/>
  <c r="E174" i="2" s="1"/>
  <c r="H174" i="2" s="1"/>
  <c r="S174" i="1"/>
  <c r="R172" i="1"/>
  <c r="E172" i="2" s="1"/>
  <c r="S172" i="1"/>
  <c r="R170" i="1"/>
  <c r="E170" i="2" s="1"/>
  <c r="H170" i="2" s="1"/>
  <c r="S170" i="1"/>
  <c r="R168" i="1"/>
  <c r="E168" i="2" s="1"/>
  <c r="S168" i="1"/>
  <c r="R166" i="1"/>
  <c r="E166" i="2" s="1"/>
  <c r="H166" i="2" s="1"/>
  <c r="S166" i="1"/>
  <c r="R164" i="1"/>
  <c r="E164" i="2" s="1"/>
  <c r="H164" i="2" s="1"/>
  <c r="S164" i="1"/>
  <c r="R162" i="1"/>
  <c r="E162" i="2" s="1"/>
  <c r="H162" i="2" s="1"/>
  <c r="S162" i="1"/>
  <c r="R160" i="1"/>
  <c r="E160" i="2" s="1"/>
  <c r="H160" i="2" s="1"/>
  <c r="S160" i="1"/>
  <c r="R158" i="1"/>
  <c r="E158" i="2" s="1"/>
  <c r="H158" i="2" s="1"/>
  <c r="S158" i="1"/>
  <c r="R156" i="1"/>
  <c r="E156" i="2" s="1"/>
  <c r="S156" i="1"/>
  <c r="R154" i="1"/>
  <c r="E154" i="2" s="1"/>
  <c r="H154" i="2" s="1"/>
  <c r="S154" i="1"/>
  <c r="R152" i="1"/>
  <c r="E152" i="2" s="1"/>
  <c r="S152" i="1"/>
  <c r="R150" i="1"/>
  <c r="E150" i="2" s="1"/>
  <c r="H150" i="2" s="1"/>
  <c r="S150" i="1"/>
  <c r="R148" i="1"/>
  <c r="E148" i="2" s="1"/>
  <c r="H148" i="2" s="1"/>
  <c r="S148" i="1"/>
  <c r="R146" i="1"/>
  <c r="E146" i="2" s="1"/>
  <c r="H146" i="2" s="1"/>
  <c r="S146" i="1"/>
  <c r="R144" i="1"/>
  <c r="E144" i="2" s="1"/>
  <c r="H144" i="2" s="1"/>
  <c r="S144" i="1"/>
  <c r="R142" i="1"/>
  <c r="E142" i="2" s="1"/>
  <c r="H142" i="2" s="1"/>
  <c r="S142" i="1"/>
  <c r="R140" i="1"/>
  <c r="E140" i="2" s="1"/>
  <c r="S140" i="1"/>
  <c r="R138" i="1"/>
  <c r="E138" i="2" s="1"/>
  <c r="H138" i="2" s="1"/>
  <c r="S138" i="1"/>
  <c r="R136" i="1"/>
  <c r="E136" i="2" s="1"/>
  <c r="S136" i="1"/>
  <c r="R134" i="1"/>
  <c r="E134" i="2" s="1"/>
  <c r="H134" i="2" s="1"/>
  <c r="S134" i="1"/>
  <c r="R132" i="1"/>
  <c r="E132" i="2" s="1"/>
  <c r="H132" i="2" s="1"/>
  <c r="S132" i="1"/>
  <c r="R130" i="1"/>
  <c r="E130" i="2" s="1"/>
  <c r="H130" i="2" s="1"/>
  <c r="S130" i="1"/>
  <c r="R128" i="1"/>
  <c r="E128" i="2" s="1"/>
  <c r="H128" i="2" s="1"/>
  <c r="S128" i="1"/>
  <c r="R126" i="1"/>
  <c r="E126" i="2" s="1"/>
  <c r="H126" i="2" s="1"/>
  <c r="S126" i="1"/>
  <c r="R124" i="1"/>
  <c r="E124" i="2" s="1"/>
  <c r="S124" i="1"/>
  <c r="R122" i="1"/>
  <c r="E122" i="2" s="1"/>
  <c r="H122" i="2" s="1"/>
  <c r="S122" i="1"/>
  <c r="R120" i="1"/>
  <c r="E120" i="2" s="1"/>
  <c r="S120" i="1"/>
  <c r="R118" i="1"/>
  <c r="E118" i="2" s="1"/>
  <c r="H118" i="2" s="1"/>
  <c r="S118" i="1"/>
  <c r="R116" i="1"/>
  <c r="E116" i="2" s="1"/>
  <c r="H116" i="2" s="1"/>
  <c r="S116" i="1"/>
  <c r="R114" i="1"/>
  <c r="E114" i="2" s="1"/>
  <c r="H114" i="2" s="1"/>
  <c r="S114" i="1"/>
  <c r="R112" i="1"/>
  <c r="E112" i="2" s="1"/>
  <c r="H112" i="2" s="1"/>
  <c r="S112" i="1"/>
  <c r="R110" i="1"/>
  <c r="E110" i="2" s="1"/>
  <c r="H110" i="2" s="1"/>
  <c r="S110" i="1"/>
  <c r="R108" i="1"/>
  <c r="E108" i="2" s="1"/>
  <c r="S108" i="1"/>
  <c r="R106" i="1"/>
  <c r="E106" i="2" s="1"/>
  <c r="H106" i="2" s="1"/>
  <c r="S106" i="1"/>
  <c r="R104" i="1"/>
  <c r="E104" i="2" s="1"/>
  <c r="S104" i="1"/>
  <c r="R102" i="1"/>
  <c r="E102" i="2" s="1"/>
  <c r="H102" i="2" s="1"/>
  <c r="S102" i="1"/>
  <c r="R100" i="1"/>
  <c r="E100" i="2" s="1"/>
  <c r="H100" i="2" s="1"/>
  <c r="S100" i="1"/>
  <c r="R98" i="1"/>
  <c r="E98" i="2" s="1"/>
  <c r="H98" i="2" s="1"/>
  <c r="S98" i="1"/>
  <c r="R96" i="1"/>
  <c r="E96" i="2" s="1"/>
  <c r="H96" i="2" s="1"/>
  <c r="S96" i="1"/>
  <c r="R94" i="1"/>
  <c r="E94" i="2" s="1"/>
  <c r="H94" i="2" s="1"/>
  <c r="S94" i="1"/>
  <c r="R92" i="1"/>
  <c r="E92" i="2" s="1"/>
  <c r="S92" i="1"/>
  <c r="R90" i="1"/>
  <c r="E90" i="2" s="1"/>
  <c r="H90" i="2" s="1"/>
  <c r="S90" i="1"/>
  <c r="R88" i="1"/>
  <c r="E88" i="2" s="1"/>
  <c r="S88" i="1"/>
  <c r="R86" i="1"/>
  <c r="E86" i="2" s="1"/>
  <c r="H86" i="2" s="1"/>
  <c r="S86" i="1"/>
  <c r="R84" i="1"/>
  <c r="E84" i="2" s="1"/>
  <c r="H84" i="2" s="1"/>
  <c r="S84" i="1"/>
  <c r="R82" i="1"/>
  <c r="E82" i="2" s="1"/>
  <c r="H82" i="2" s="1"/>
  <c r="S82" i="1"/>
  <c r="R80" i="1"/>
  <c r="E80" i="2" s="1"/>
  <c r="H80" i="2" s="1"/>
  <c r="S80" i="1"/>
  <c r="R78" i="1"/>
  <c r="E78" i="2" s="1"/>
  <c r="H78" i="2" s="1"/>
  <c r="S78" i="1"/>
  <c r="R76" i="1"/>
  <c r="E76" i="2" s="1"/>
  <c r="S76" i="1"/>
  <c r="R74" i="1"/>
  <c r="E74" i="2" s="1"/>
  <c r="H74" i="2" s="1"/>
  <c r="S74" i="1"/>
  <c r="R72" i="1"/>
  <c r="E72" i="2" s="1"/>
  <c r="S72" i="1"/>
  <c r="R70" i="1"/>
  <c r="E70" i="2" s="1"/>
  <c r="H70" i="2" s="1"/>
  <c r="S70" i="1"/>
  <c r="R68" i="1"/>
  <c r="E68" i="2" s="1"/>
  <c r="H68" i="2" s="1"/>
  <c r="S68" i="1"/>
  <c r="R66" i="1"/>
  <c r="E66" i="2" s="1"/>
  <c r="H66" i="2" s="1"/>
  <c r="S66" i="1"/>
  <c r="R64" i="1"/>
  <c r="E64" i="2" s="1"/>
  <c r="H64" i="2" s="1"/>
  <c r="S64" i="1"/>
  <c r="R62" i="1"/>
  <c r="E62" i="2" s="1"/>
  <c r="H62" i="2" s="1"/>
  <c r="S62" i="1"/>
  <c r="R60" i="1"/>
  <c r="E60" i="2" s="1"/>
  <c r="S60" i="1"/>
  <c r="R57" i="1"/>
  <c r="E57" i="2" s="1"/>
  <c r="S57" i="1"/>
  <c r="R53" i="1"/>
  <c r="E53" i="2" s="1"/>
  <c r="S53" i="1"/>
  <c r="E50" i="5"/>
  <c r="I50" i="5" s="1"/>
  <c r="E50" i="4"/>
  <c r="F50" i="3"/>
  <c r="E46" i="4"/>
  <c r="F46" i="3"/>
  <c r="E44" i="4"/>
  <c r="S39" i="1"/>
  <c r="S37" i="1"/>
  <c r="S35" i="1"/>
  <c r="S33" i="1"/>
  <c r="S31" i="1"/>
  <c r="S29" i="1"/>
  <c r="S27" i="1"/>
  <c r="S25" i="1"/>
  <c r="S23" i="1"/>
  <c r="S21" i="1"/>
  <c r="S19" i="1"/>
  <c r="S17" i="1"/>
  <c r="S15" i="1"/>
  <c r="S13" i="1"/>
  <c r="S11" i="1"/>
  <c r="S9" i="1"/>
  <c r="S7" i="1"/>
  <c r="S5" i="1"/>
  <c r="H50" i="2"/>
  <c r="H46" i="2"/>
  <c r="H18" i="2"/>
  <c r="D48" i="1"/>
  <c r="D47" i="1"/>
  <c r="D46" i="1"/>
  <c r="D45" i="1"/>
  <c r="D44" i="1"/>
  <c r="D43" i="1"/>
  <c r="D42" i="1"/>
  <c r="C49" i="1"/>
  <c r="C48" i="1"/>
  <c r="C47" i="1"/>
  <c r="C46" i="1"/>
  <c r="C44" i="1"/>
  <c r="D293" i="5"/>
  <c r="CG46" i="3" l="1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CF44" i="3"/>
  <c r="CF44" i="4" s="1"/>
  <c r="CB44" i="3"/>
  <c r="CB44" i="4" s="1"/>
  <c r="BX44" i="3"/>
  <c r="BX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F50" i="3"/>
  <c r="CF50" i="4" s="1"/>
  <c r="CB50" i="3"/>
  <c r="CB50" i="4" s="1"/>
  <c r="BX50" i="3"/>
  <c r="BX50" i="4" s="1"/>
  <c r="BT50" i="3"/>
  <c r="BT50" i="4" s="1"/>
  <c r="BP50" i="3"/>
  <c r="BP50" i="4" s="1"/>
  <c r="BL50" i="3"/>
  <c r="BL50" i="4" s="1"/>
  <c r="BH50" i="3"/>
  <c r="BH50" i="4" s="1"/>
  <c r="BD50" i="3"/>
  <c r="BD50" i="4" s="1"/>
  <c r="AZ50" i="3"/>
  <c r="AZ50" i="4" s="1"/>
  <c r="AV50" i="3"/>
  <c r="AV50" i="4" s="1"/>
  <c r="AR50" i="3"/>
  <c r="AR50" i="4" s="1"/>
  <c r="AN50" i="3"/>
  <c r="AN50" i="4" s="1"/>
  <c r="AJ50" i="3"/>
  <c r="AJ50" i="4" s="1"/>
  <c r="AF50" i="3"/>
  <c r="AF50" i="4" s="1"/>
  <c r="AB50" i="3"/>
  <c r="AB50" i="4" s="1"/>
  <c r="X50" i="3"/>
  <c r="X50" i="4" s="1"/>
  <c r="T50" i="3"/>
  <c r="T50" i="4" s="1"/>
  <c r="P50" i="3"/>
  <c r="P50" i="4" s="1"/>
  <c r="L50" i="3"/>
  <c r="L50" i="4" s="1"/>
  <c r="H50" i="3"/>
  <c r="H50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E15" i="5"/>
  <c r="I15" i="5" s="1"/>
  <c r="F32" i="2"/>
  <c r="C58" i="1"/>
  <c r="C55" i="1"/>
  <c r="D58" i="1"/>
  <c r="D55" i="1"/>
  <c r="E7" i="5"/>
  <c r="I7" i="5" s="1"/>
  <c r="E23" i="5"/>
  <c r="I23" i="5" s="1"/>
  <c r="H12" i="2"/>
  <c r="F11" i="5" s="1"/>
  <c r="E27" i="5"/>
  <c r="I27" i="5" s="1"/>
  <c r="F44" i="2"/>
  <c r="H30" i="2"/>
  <c r="I30" i="2" s="1"/>
  <c r="E42" i="4"/>
  <c r="F16" i="2"/>
  <c r="E31" i="5"/>
  <c r="I31" i="5" s="1"/>
  <c r="H43" i="2"/>
  <c r="F42" i="5" s="1"/>
  <c r="H45" i="2"/>
  <c r="I45" i="2" s="1"/>
  <c r="E13" i="5"/>
  <c r="I13" i="5" s="1"/>
  <c r="E41" i="5"/>
  <c r="I41" i="5" s="1"/>
  <c r="H51" i="2"/>
  <c r="F50" i="5" s="1"/>
  <c r="H34" i="2"/>
  <c r="I34" i="2" s="1"/>
  <c r="H52" i="2"/>
  <c r="I52" i="2" s="1"/>
  <c r="E48" i="4"/>
  <c r="F49" i="1"/>
  <c r="H28" i="2"/>
  <c r="F27" i="5" s="1"/>
  <c r="F47" i="3"/>
  <c r="F49" i="3"/>
  <c r="E11" i="5"/>
  <c r="I11" i="5" s="1"/>
  <c r="F30" i="2"/>
  <c r="E43" i="5"/>
  <c r="I43" i="5" s="1"/>
  <c r="H42" i="2"/>
  <c r="F41" i="5" s="1"/>
  <c r="F14" i="2"/>
  <c r="E39" i="5"/>
  <c r="I39" i="5" s="1"/>
  <c r="H24" i="2"/>
  <c r="F23" i="5" s="1"/>
  <c r="H47" i="2"/>
  <c r="F46" i="5" s="1"/>
  <c r="E47" i="5"/>
  <c r="I47" i="5" s="1"/>
  <c r="C56" i="1"/>
  <c r="H26" i="2"/>
  <c r="I26" i="2" s="1"/>
  <c r="H48" i="2"/>
  <c r="F47" i="5" s="1"/>
  <c r="F41" i="3"/>
  <c r="F10" i="2"/>
  <c r="F26" i="2"/>
  <c r="H41" i="2"/>
  <c r="F40" i="5" s="1"/>
  <c r="F47" i="2"/>
  <c r="H49" i="2"/>
  <c r="F48" i="5" s="1"/>
  <c r="F8" i="2"/>
  <c r="H10" i="2"/>
  <c r="I10" i="2" s="1"/>
  <c r="F41" i="2"/>
  <c r="F49" i="2"/>
  <c r="D56" i="1"/>
  <c r="H40" i="2"/>
  <c r="F39" i="5" s="1"/>
  <c r="E19" i="5"/>
  <c r="I19" i="5" s="1"/>
  <c r="E35" i="5"/>
  <c r="I35" i="5" s="1"/>
  <c r="E6" i="2"/>
  <c r="E42" i="1"/>
  <c r="F43" i="1"/>
  <c r="F22" i="2"/>
  <c r="F38" i="2"/>
  <c r="F45" i="1"/>
  <c r="C57" i="1"/>
  <c r="D57" i="1"/>
  <c r="H22" i="2"/>
  <c r="I22" i="2" s="1"/>
  <c r="H38" i="2"/>
  <c r="I38" i="2" s="1"/>
  <c r="F43" i="3"/>
  <c r="F45" i="3"/>
  <c r="F44" i="1"/>
  <c r="H20" i="2"/>
  <c r="F19" i="5" s="1"/>
  <c r="H36" i="2"/>
  <c r="F35" i="5" s="1"/>
  <c r="F48" i="1"/>
  <c r="F61" i="5"/>
  <c r="I62" i="2"/>
  <c r="F77" i="5"/>
  <c r="I78" i="2"/>
  <c r="F93" i="5"/>
  <c r="I94" i="2"/>
  <c r="F109" i="5"/>
  <c r="I110" i="2"/>
  <c r="F237" i="5"/>
  <c r="I238" i="2"/>
  <c r="F253" i="5"/>
  <c r="I254" i="2"/>
  <c r="F269" i="5"/>
  <c r="I270" i="2"/>
  <c r="F285" i="5"/>
  <c r="I286" i="2"/>
  <c r="D50" i="1"/>
  <c r="D54" i="1"/>
  <c r="F53" i="5"/>
  <c r="I54" i="2"/>
  <c r="F69" i="5"/>
  <c r="I70" i="2"/>
  <c r="F85" i="5"/>
  <c r="I86" i="2"/>
  <c r="F101" i="5"/>
  <c r="I102" i="2"/>
  <c r="F117" i="5"/>
  <c r="I118" i="2"/>
  <c r="F133" i="5"/>
  <c r="I134" i="2"/>
  <c r="F149" i="5"/>
  <c r="I150" i="2"/>
  <c r="F165" i="5"/>
  <c r="I166" i="2"/>
  <c r="F181" i="5"/>
  <c r="I182" i="2"/>
  <c r="F197" i="5"/>
  <c r="I198" i="2"/>
  <c r="F213" i="5"/>
  <c r="I214" i="2"/>
  <c r="F229" i="5"/>
  <c r="I230" i="2"/>
  <c r="F31" i="5"/>
  <c r="I32" i="2"/>
  <c r="F63" i="5"/>
  <c r="I64" i="2"/>
  <c r="F79" i="5"/>
  <c r="I80" i="2"/>
  <c r="F95" i="5"/>
  <c r="I96" i="2"/>
  <c r="F111" i="5"/>
  <c r="I112" i="2"/>
  <c r="F127" i="5"/>
  <c r="I128" i="2"/>
  <c r="F143" i="5"/>
  <c r="I144" i="2"/>
  <c r="F159" i="5"/>
  <c r="I160" i="2"/>
  <c r="F175" i="5"/>
  <c r="I176" i="2"/>
  <c r="F191" i="5"/>
  <c r="I192" i="2"/>
  <c r="F207" i="5"/>
  <c r="I208" i="2"/>
  <c r="F223" i="5"/>
  <c r="I224" i="2"/>
  <c r="F239" i="5"/>
  <c r="I240" i="2"/>
  <c r="F255" i="5"/>
  <c r="I256" i="2"/>
  <c r="F271" i="5"/>
  <c r="I272" i="2"/>
  <c r="F287" i="5"/>
  <c r="I288" i="2"/>
  <c r="E9" i="4"/>
  <c r="F9" i="3"/>
  <c r="E17" i="4"/>
  <c r="F17" i="3"/>
  <c r="E25" i="4"/>
  <c r="F25" i="3"/>
  <c r="E33" i="4"/>
  <c r="F33" i="3"/>
  <c r="E53" i="4"/>
  <c r="F53" i="3"/>
  <c r="E60" i="4"/>
  <c r="F60" i="3"/>
  <c r="E64" i="4"/>
  <c r="F64" i="3"/>
  <c r="E68" i="4"/>
  <c r="F68" i="3"/>
  <c r="E72" i="4"/>
  <c r="F72" i="3"/>
  <c r="E76" i="4"/>
  <c r="F76" i="3"/>
  <c r="E80" i="4"/>
  <c r="F80" i="3"/>
  <c r="E84" i="4"/>
  <c r="F84" i="3"/>
  <c r="E88" i="4"/>
  <c r="F88" i="3"/>
  <c r="E92" i="4"/>
  <c r="F92" i="3"/>
  <c r="E96" i="4"/>
  <c r="F96" i="3"/>
  <c r="E100" i="4"/>
  <c r="F100" i="3"/>
  <c r="E104" i="4"/>
  <c r="F104" i="3"/>
  <c r="E108" i="4"/>
  <c r="F108" i="3"/>
  <c r="E112" i="4"/>
  <c r="F112" i="3"/>
  <c r="E116" i="4"/>
  <c r="F116" i="3"/>
  <c r="E120" i="4"/>
  <c r="F120" i="3"/>
  <c r="E124" i="4"/>
  <c r="F124" i="3"/>
  <c r="E128" i="4"/>
  <c r="F128" i="3"/>
  <c r="E132" i="4"/>
  <c r="F132" i="3"/>
  <c r="E136" i="4"/>
  <c r="F136" i="3"/>
  <c r="E140" i="4"/>
  <c r="F140" i="3"/>
  <c r="F144" i="3"/>
  <c r="E144" i="4"/>
  <c r="E148" i="4"/>
  <c r="F148" i="3"/>
  <c r="E152" i="4"/>
  <c r="F152" i="3"/>
  <c r="E156" i="4"/>
  <c r="F156" i="3"/>
  <c r="E160" i="4"/>
  <c r="F160" i="3"/>
  <c r="E164" i="4"/>
  <c r="F164" i="3"/>
  <c r="E168" i="4"/>
  <c r="F168" i="3"/>
  <c r="E172" i="4"/>
  <c r="F172" i="3"/>
  <c r="E176" i="4"/>
  <c r="F176" i="3"/>
  <c r="E180" i="4"/>
  <c r="F180" i="3"/>
  <c r="E184" i="4"/>
  <c r="F184" i="3"/>
  <c r="E188" i="4"/>
  <c r="F188" i="3"/>
  <c r="E192" i="4"/>
  <c r="F192" i="3"/>
  <c r="E196" i="4"/>
  <c r="F196" i="3"/>
  <c r="E200" i="4"/>
  <c r="F200" i="3"/>
  <c r="E204" i="4"/>
  <c r="F204" i="3"/>
  <c r="E208" i="4"/>
  <c r="F208" i="3"/>
  <c r="E212" i="4"/>
  <c r="F212" i="3"/>
  <c r="E216" i="4"/>
  <c r="F216" i="3"/>
  <c r="E220" i="4"/>
  <c r="F220" i="3"/>
  <c r="E224" i="4"/>
  <c r="F224" i="3"/>
  <c r="E228" i="4"/>
  <c r="F228" i="3"/>
  <c r="E232" i="4"/>
  <c r="F232" i="3"/>
  <c r="E236" i="4"/>
  <c r="F236" i="3"/>
  <c r="E240" i="4"/>
  <c r="F240" i="3"/>
  <c r="E244" i="4"/>
  <c r="F244" i="3"/>
  <c r="E248" i="4"/>
  <c r="F248" i="3"/>
  <c r="E252" i="4"/>
  <c r="F252" i="3"/>
  <c r="E256" i="4"/>
  <c r="F256" i="3"/>
  <c r="E260" i="4"/>
  <c r="F260" i="3"/>
  <c r="E264" i="4"/>
  <c r="F264" i="3"/>
  <c r="E268" i="4"/>
  <c r="F268" i="3"/>
  <c r="E272" i="4"/>
  <c r="F272" i="3"/>
  <c r="E276" i="4"/>
  <c r="F276" i="3"/>
  <c r="E280" i="4"/>
  <c r="F280" i="3"/>
  <c r="E284" i="4"/>
  <c r="F284" i="3"/>
  <c r="E288" i="4"/>
  <c r="F288" i="3"/>
  <c r="E292" i="4"/>
  <c r="F292" i="3"/>
  <c r="E91" i="4"/>
  <c r="F91" i="3"/>
  <c r="E97" i="4"/>
  <c r="F97" i="3"/>
  <c r="E105" i="4"/>
  <c r="F105" i="3"/>
  <c r="E115" i="4"/>
  <c r="F115" i="3"/>
  <c r="E129" i="4"/>
  <c r="F129" i="3"/>
  <c r="E137" i="4"/>
  <c r="F137" i="3"/>
  <c r="E145" i="4"/>
  <c r="F145" i="3"/>
  <c r="E153" i="4"/>
  <c r="F153" i="3"/>
  <c r="E169" i="4"/>
  <c r="F169" i="3"/>
  <c r="E185" i="4"/>
  <c r="F185" i="3"/>
  <c r="E193" i="4"/>
  <c r="F193" i="3"/>
  <c r="E209" i="4"/>
  <c r="F209" i="3"/>
  <c r="E217" i="4"/>
  <c r="F217" i="3"/>
  <c r="E225" i="4"/>
  <c r="F225" i="3"/>
  <c r="E233" i="4"/>
  <c r="F233" i="3"/>
  <c r="E241" i="4"/>
  <c r="F241" i="3"/>
  <c r="E249" i="4"/>
  <c r="F249" i="3"/>
  <c r="E257" i="4"/>
  <c r="F257" i="3"/>
  <c r="E267" i="4"/>
  <c r="F267" i="3"/>
  <c r="E275" i="4"/>
  <c r="F275" i="3"/>
  <c r="E283" i="4"/>
  <c r="F283" i="3"/>
  <c r="E291" i="4"/>
  <c r="F291" i="3"/>
  <c r="E58" i="4"/>
  <c r="F58" i="3"/>
  <c r="E43" i="1"/>
  <c r="E54" i="5"/>
  <c r="I54" i="5" s="1"/>
  <c r="F55" i="2"/>
  <c r="H55" i="2"/>
  <c r="E60" i="5"/>
  <c r="I60" i="5" s="1"/>
  <c r="F61" i="2"/>
  <c r="H61" i="2"/>
  <c r="E64" i="5"/>
  <c r="I64" i="5" s="1"/>
  <c r="F65" i="2"/>
  <c r="H65" i="2"/>
  <c r="E68" i="5"/>
  <c r="I68" i="5" s="1"/>
  <c r="F69" i="2"/>
  <c r="H69" i="2"/>
  <c r="E72" i="5"/>
  <c r="I72" i="5" s="1"/>
  <c r="F73" i="2"/>
  <c r="H73" i="2"/>
  <c r="E77" i="2"/>
  <c r="E44" i="1"/>
  <c r="E82" i="5"/>
  <c r="I82" i="5" s="1"/>
  <c r="F83" i="2"/>
  <c r="H83" i="2"/>
  <c r="E86" i="5"/>
  <c r="I86" i="5" s="1"/>
  <c r="F87" i="2"/>
  <c r="H87" i="2"/>
  <c r="E94" i="5"/>
  <c r="I94" i="5" s="1"/>
  <c r="F95" i="2"/>
  <c r="H95" i="2"/>
  <c r="E100" i="5"/>
  <c r="I100" i="5" s="1"/>
  <c r="F101" i="2"/>
  <c r="H101" i="2"/>
  <c r="E110" i="5"/>
  <c r="I110" i="5" s="1"/>
  <c r="F111" i="2"/>
  <c r="H111" i="2"/>
  <c r="E120" i="5"/>
  <c r="I120" i="5" s="1"/>
  <c r="F121" i="2"/>
  <c r="H121" i="2"/>
  <c r="E142" i="5"/>
  <c r="I142" i="5" s="1"/>
  <c r="F143" i="2"/>
  <c r="H143" i="2"/>
  <c r="E156" i="5"/>
  <c r="I156" i="5" s="1"/>
  <c r="F157" i="2"/>
  <c r="H157" i="2"/>
  <c r="E172" i="5"/>
  <c r="I172" i="5" s="1"/>
  <c r="F173" i="2"/>
  <c r="H173" i="2"/>
  <c r="E190" i="5"/>
  <c r="I190" i="5" s="1"/>
  <c r="F191" i="2"/>
  <c r="H191" i="2"/>
  <c r="E200" i="5"/>
  <c r="I200" i="5" s="1"/>
  <c r="F201" i="2"/>
  <c r="H201" i="2"/>
  <c r="E222" i="5"/>
  <c r="I222" i="5" s="1"/>
  <c r="F223" i="2"/>
  <c r="H223" i="2"/>
  <c r="E234" i="5"/>
  <c r="I234" i="5" s="1"/>
  <c r="F235" i="2"/>
  <c r="H235" i="2"/>
  <c r="E250" i="5"/>
  <c r="I250" i="5" s="1"/>
  <c r="F251" i="2"/>
  <c r="H251" i="2"/>
  <c r="E262" i="5"/>
  <c r="I262" i="5" s="1"/>
  <c r="F263" i="2"/>
  <c r="H263" i="2"/>
  <c r="F245" i="5"/>
  <c r="I246" i="2"/>
  <c r="F261" i="5"/>
  <c r="I262" i="2"/>
  <c r="F277" i="5"/>
  <c r="I278" i="2"/>
  <c r="E10" i="4"/>
  <c r="F10" i="3"/>
  <c r="E18" i="4"/>
  <c r="F18" i="3"/>
  <c r="E26" i="4"/>
  <c r="F26" i="3"/>
  <c r="E34" i="4"/>
  <c r="F34" i="3"/>
  <c r="E123" i="4"/>
  <c r="F123" i="3"/>
  <c r="E131" i="4"/>
  <c r="F131" i="3"/>
  <c r="E139" i="4"/>
  <c r="F139" i="3"/>
  <c r="E155" i="4"/>
  <c r="F155" i="3"/>
  <c r="E163" i="4"/>
  <c r="F163" i="3"/>
  <c r="E171" i="4"/>
  <c r="F171" i="3"/>
  <c r="E179" i="4"/>
  <c r="F179" i="3"/>
  <c r="E187" i="4"/>
  <c r="F187" i="3"/>
  <c r="E199" i="4"/>
  <c r="F199" i="3"/>
  <c r="E207" i="4"/>
  <c r="F207" i="3"/>
  <c r="E215" i="4"/>
  <c r="F215" i="3"/>
  <c r="E239" i="4"/>
  <c r="F239" i="3"/>
  <c r="E259" i="4"/>
  <c r="F259" i="3"/>
  <c r="E269" i="4"/>
  <c r="F269" i="3"/>
  <c r="E277" i="4"/>
  <c r="F277" i="3"/>
  <c r="E285" i="4"/>
  <c r="F285" i="3"/>
  <c r="I4" i="5"/>
  <c r="F8" i="5"/>
  <c r="I9" i="2"/>
  <c r="F16" i="5"/>
  <c r="I17" i="2"/>
  <c r="F24" i="5"/>
  <c r="I25" i="2"/>
  <c r="F32" i="5"/>
  <c r="I33" i="2"/>
  <c r="F57" i="5"/>
  <c r="I58" i="2"/>
  <c r="F73" i="5"/>
  <c r="I74" i="2"/>
  <c r="F89" i="5"/>
  <c r="I90" i="2"/>
  <c r="F105" i="5"/>
  <c r="I106" i="2"/>
  <c r="F121" i="5"/>
  <c r="I122" i="2"/>
  <c r="F137" i="5"/>
  <c r="I138" i="2"/>
  <c r="F153" i="5"/>
  <c r="I154" i="2"/>
  <c r="F169" i="5"/>
  <c r="I170" i="2"/>
  <c r="F185" i="5"/>
  <c r="I186" i="2"/>
  <c r="F201" i="5"/>
  <c r="I202" i="2"/>
  <c r="F217" i="5"/>
  <c r="I218" i="2"/>
  <c r="F67" i="5"/>
  <c r="I68" i="2"/>
  <c r="F83" i="5"/>
  <c r="I84" i="2"/>
  <c r="F99" i="5"/>
  <c r="I100" i="2"/>
  <c r="F115" i="5"/>
  <c r="I116" i="2"/>
  <c r="F131" i="5"/>
  <c r="I132" i="2"/>
  <c r="F147" i="5"/>
  <c r="I148" i="2"/>
  <c r="F163" i="5"/>
  <c r="I164" i="2"/>
  <c r="F179" i="5"/>
  <c r="I180" i="2"/>
  <c r="F195" i="5"/>
  <c r="I196" i="2"/>
  <c r="F211" i="5"/>
  <c r="I212" i="2"/>
  <c r="F227" i="5"/>
  <c r="I228" i="2"/>
  <c r="F243" i="5"/>
  <c r="I244" i="2"/>
  <c r="F259" i="5"/>
  <c r="I260" i="2"/>
  <c r="F275" i="5"/>
  <c r="I276" i="2"/>
  <c r="F291" i="5"/>
  <c r="I292" i="2"/>
  <c r="E11" i="4"/>
  <c r="F11" i="3"/>
  <c r="E19" i="4"/>
  <c r="F19" i="3"/>
  <c r="E27" i="4"/>
  <c r="F27" i="3"/>
  <c r="E35" i="4"/>
  <c r="F35" i="3"/>
  <c r="E52" i="5"/>
  <c r="I52" i="5" s="1"/>
  <c r="F53" i="2"/>
  <c r="H53" i="2"/>
  <c r="E59" i="5"/>
  <c r="I59" i="5" s="1"/>
  <c r="F60" i="2"/>
  <c r="E63" i="5"/>
  <c r="I63" i="5" s="1"/>
  <c r="F64" i="2"/>
  <c r="E67" i="5"/>
  <c r="I67" i="5" s="1"/>
  <c r="F68" i="2"/>
  <c r="E71" i="5"/>
  <c r="I71" i="5" s="1"/>
  <c r="F72" i="2"/>
  <c r="E75" i="5"/>
  <c r="I75" i="5" s="1"/>
  <c r="F76" i="2"/>
  <c r="E79" i="5"/>
  <c r="I79" i="5" s="1"/>
  <c r="F80" i="2"/>
  <c r="E83" i="5"/>
  <c r="I83" i="5" s="1"/>
  <c r="F84" i="2"/>
  <c r="E87" i="5"/>
  <c r="I87" i="5" s="1"/>
  <c r="F88" i="2"/>
  <c r="E91" i="5"/>
  <c r="I91" i="5" s="1"/>
  <c r="F92" i="2"/>
  <c r="E95" i="5"/>
  <c r="I95" i="5" s="1"/>
  <c r="F96" i="2"/>
  <c r="E99" i="5"/>
  <c r="I99" i="5" s="1"/>
  <c r="F100" i="2"/>
  <c r="E103" i="5"/>
  <c r="I103" i="5" s="1"/>
  <c r="F104" i="2"/>
  <c r="E107" i="5"/>
  <c r="I107" i="5" s="1"/>
  <c r="F108" i="2"/>
  <c r="E111" i="5"/>
  <c r="I111" i="5" s="1"/>
  <c r="F112" i="2"/>
  <c r="E115" i="5"/>
  <c r="I115" i="5" s="1"/>
  <c r="F116" i="2"/>
  <c r="E119" i="5"/>
  <c r="I119" i="5" s="1"/>
  <c r="F120" i="2"/>
  <c r="E123" i="5"/>
  <c r="I123" i="5" s="1"/>
  <c r="F124" i="2"/>
  <c r="E127" i="5"/>
  <c r="I127" i="5" s="1"/>
  <c r="F128" i="2"/>
  <c r="E131" i="5"/>
  <c r="I131" i="5" s="1"/>
  <c r="F132" i="2"/>
  <c r="E135" i="5"/>
  <c r="I135" i="5" s="1"/>
  <c r="F136" i="2"/>
  <c r="E139" i="5"/>
  <c r="I139" i="5" s="1"/>
  <c r="F140" i="2"/>
  <c r="E143" i="5"/>
  <c r="I143" i="5" s="1"/>
  <c r="F144" i="2"/>
  <c r="E147" i="5"/>
  <c r="I147" i="5" s="1"/>
  <c r="F148" i="2"/>
  <c r="E151" i="5"/>
  <c r="I151" i="5" s="1"/>
  <c r="F152" i="2"/>
  <c r="E155" i="5"/>
  <c r="I155" i="5" s="1"/>
  <c r="F156" i="2"/>
  <c r="E159" i="5"/>
  <c r="I159" i="5" s="1"/>
  <c r="F160" i="2"/>
  <c r="E163" i="5"/>
  <c r="I163" i="5" s="1"/>
  <c r="F164" i="2"/>
  <c r="E167" i="5"/>
  <c r="I167" i="5" s="1"/>
  <c r="F168" i="2"/>
  <c r="E171" i="5"/>
  <c r="I171" i="5" s="1"/>
  <c r="F172" i="2"/>
  <c r="E175" i="5"/>
  <c r="I175" i="5" s="1"/>
  <c r="F176" i="2"/>
  <c r="E179" i="5"/>
  <c r="I179" i="5" s="1"/>
  <c r="F180" i="2"/>
  <c r="E183" i="5"/>
  <c r="I183" i="5" s="1"/>
  <c r="F184" i="2"/>
  <c r="E187" i="5"/>
  <c r="I187" i="5" s="1"/>
  <c r="F188" i="2"/>
  <c r="E191" i="5"/>
  <c r="I191" i="5" s="1"/>
  <c r="F192" i="2"/>
  <c r="E195" i="5"/>
  <c r="I195" i="5" s="1"/>
  <c r="F196" i="2"/>
  <c r="E199" i="5"/>
  <c r="I199" i="5" s="1"/>
  <c r="F200" i="2"/>
  <c r="E203" i="5"/>
  <c r="I203" i="5" s="1"/>
  <c r="F204" i="2"/>
  <c r="E207" i="5"/>
  <c r="I207" i="5" s="1"/>
  <c r="F208" i="2"/>
  <c r="E211" i="5"/>
  <c r="I211" i="5" s="1"/>
  <c r="F212" i="2"/>
  <c r="E215" i="5"/>
  <c r="I215" i="5" s="1"/>
  <c r="F216" i="2"/>
  <c r="E219" i="5"/>
  <c r="I219" i="5" s="1"/>
  <c r="F220" i="2"/>
  <c r="E223" i="5"/>
  <c r="I223" i="5" s="1"/>
  <c r="F224" i="2"/>
  <c r="E227" i="5"/>
  <c r="I227" i="5" s="1"/>
  <c r="F228" i="2"/>
  <c r="E231" i="5"/>
  <c r="I231" i="5" s="1"/>
  <c r="F232" i="2"/>
  <c r="E235" i="5"/>
  <c r="I235" i="5" s="1"/>
  <c r="F236" i="2"/>
  <c r="E239" i="5"/>
  <c r="I239" i="5" s="1"/>
  <c r="F240" i="2"/>
  <c r="E243" i="5"/>
  <c r="I243" i="5" s="1"/>
  <c r="F244" i="2"/>
  <c r="E247" i="5"/>
  <c r="I247" i="5" s="1"/>
  <c r="F248" i="2"/>
  <c r="E251" i="5"/>
  <c r="I251" i="5" s="1"/>
  <c r="F252" i="2"/>
  <c r="E255" i="5"/>
  <c r="I255" i="5" s="1"/>
  <c r="F256" i="2"/>
  <c r="E259" i="5"/>
  <c r="I259" i="5" s="1"/>
  <c r="F260" i="2"/>
  <c r="E263" i="5"/>
  <c r="I263" i="5" s="1"/>
  <c r="F264" i="2"/>
  <c r="E267" i="5"/>
  <c r="I267" i="5" s="1"/>
  <c r="F268" i="2"/>
  <c r="E271" i="5"/>
  <c r="I271" i="5" s="1"/>
  <c r="F272" i="2"/>
  <c r="E275" i="5"/>
  <c r="I275" i="5" s="1"/>
  <c r="F276" i="2"/>
  <c r="E279" i="5"/>
  <c r="I279" i="5" s="1"/>
  <c r="F280" i="2"/>
  <c r="E283" i="5"/>
  <c r="I283" i="5" s="1"/>
  <c r="F284" i="2"/>
  <c r="E287" i="5"/>
  <c r="I287" i="5" s="1"/>
  <c r="F288" i="2"/>
  <c r="E291" i="5"/>
  <c r="I291" i="5" s="1"/>
  <c r="F292" i="2"/>
  <c r="E90" i="5"/>
  <c r="I90" i="5" s="1"/>
  <c r="F91" i="2"/>
  <c r="H91" i="2"/>
  <c r="E96" i="5"/>
  <c r="I96" i="5" s="1"/>
  <c r="F97" i="2"/>
  <c r="H97" i="2"/>
  <c r="E104" i="5"/>
  <c r="I104" i="5" s="1"/>
  <c r="F105" i="2"/>
  <c r="H105" i="2"/>
  <c r="E114" i="5"/>
  <c r="I114" i="5" s="1"/>
  <c r="F115" i="2"/>
  <c r="H115" i="2"/>
  <c r="E128" i="5"/>
  <c r="I128" i="5" s="1"/>
  <c r="F129" i="2"/>
  <c r="H129" i="2"/>
  <c r="E136" i="5"/>
  <c r="I136" i="5" s="1"/>
  <c r="F137" i="2"/>
  <c r="H137" i="2"/>
  <c r="E144" i="5"/>
  <c r="I144" i="5" s="1"/>
  <c r="F145" i="2"/>
  <c r="H145" i="2"/>
  <c r="E152" i="5"/>
  <c r="I152" i="5" s="1"/>
  <c r="F153" i="2"/>
  <c r="H153" i="2"/>
  <c r="E168" i="5"/>
  <c r="I168" i="5" s="1"/>
  <c r="F169" i="2"/>
  <c r="H169" i="2"/>
  <c r="E185" i="2"/>
  <c r="E47" i="1"/>
  <c r="E192" i="5"/>
  <c r="I192" i="5" s="1"/>
  <c r="F193" i="2"/>
  <c r="H193" i="2"/>
  <c r="E208" i="5"/>
  <c r="I208" i="5" s="1"/>
  <c r="F209" i="2"/>
  <c r="H209" i="2"/>
  <c r="E216" i="5"/>
  <c r="I216" i="5" s="1"/>
  <c r="F217" i="2"/>
  <c r="H217" i="2"/>
  <c r="E224" i="5"/>
  <c r="I224" i="5" s="1"/>
  <c r="F225" i="2"/>
  <c r="H225" i="2"/>
  <c r="E232" i="5"/>
  <c r="I232" i="5" s="1"/>
  <c r="F233" i="2"/>
  <c r="H233" i="2"/>
  <c r="E240" i="5"/>
  <c r="I240" i="5" s="1"/>
  <c r="F241" i="2"/>
  <c r="H241" i="2"/>
  <c r="E248" i="5"/>
  <c r="I248" i="5" s="1"/>
  <c r="F249" i="2"/>
  <c r="H249" i="2"/>
  <c r="E257" i="2"/>
  <c r="E49" i="1"/>
  <c r="E266" i="5"/>
  <c r="I266" i="5" s="1"/>
  <c r="F267" i="2"/>
  <c r="H267" i="2"/>
  <c r="E274" i="5"/>
  <c r="I274" i="5" s="1"/>
  <c r="F275" i="2"/>
  <c r="H275" i="2"/>
  <c r="E282" i="5"/>
  <c r="I282" i="5" s="1"/>
  <c r="F283" i="2"/>
  <c r="H283" i="2"/>
  <c r="E290" i="5"/>
  <c r="I290" i="5" s="1"/>
  <c r="F291" i="2"/>
  <c r="H291" i="2"/>
  <c r="E57" i="5"/>
  <c r="I57" i="5" s="1"/>
  <c r="F58" i="2"/>
  <c r="E56" i="4"/>
  <c r="F56" i="3"/>
  <c r="E59" i="4"/>
  <c r="F59" i="3"/>
  <c r="E63" i="4"/>
  <c r="F63" i="3"/>
  <c r="E67" i="4"/>
  <c r="F67" i="3"/>
  <c r="E71" i="4"/>
  <c r="F71" i="3"/>
  <c r="E75" i="4"/>
  <c r="F75" i="3"/>
  <c r="E81" i="4"/>
  <c r="F81" i="3"/>
  <c r="E85" i="4"/>
  <c r="F85" i="3"/>
  <c r="E89" i="4"/>
  <c r="F89" i="3"/>
  <c r="E99" i="4"/>
  <c r="F99" i="3"/>
  <c r="E107" i="4"/>
  <c r="F107" i="3"/>
  <c r="E117" i="4"/>
  <c r="F117" i="3"/>
  <c r="E125" i="4"/>
  <c r="F125" i="3"/>
  <c r="E147" i="4"/>
  <c r="F147" i="3"/>
  <c r="E161" i="4"/>
  <c r="F161" i="3"/>
  <c r="E177" i="4"/>
  <c r="F177" i="3"/>
  <c r="E197" i="4"/>
  <c r="F197" i="3"/>
  <c r="E219" i="4"/>
  <c r="F219" i="3"/>
  <c r="E231" i="4"/>
  <c r="F231" i="3"/>
  <c r="E247" i="4"/>
  <c r="F247" i="3"/>
  <c r="E255" i="4"/>
  <c r="F255" i="3"/>
  <c r="F233" i="5"/>
  <c r="I234" i="2"/>
  <c r="F249" i="5"/>
  <c r="I250" i="2"/>
  <c r="F265" i="5"/>
  <c r="I266" i="2"/>
  <c r="F281" i="5"/>
  <c r="I282" i="2"/>
  <c r="C50" i="1"/>
  <c r="C54" i="1"/>
  <c r="E12" i="4"/>
  <c r="F12" i="3"/>
  <c r="E20" i="4"/>
  <c r="F20" i="3"/>
  <c r="E28" i="4"/>
  <c r="F28" i="3"/>
  <c r="E36" i="4"/>
  <c r="F36" i="3"/>
  <c r="E122" i="5"/>
  <c r="I122" i="5" s="1"/>
  <c r="F123" i="2"/>
  <c r="H123" i="2"/>
  <c r="E130" i="5"/>
  <c r="I130" i="5" s="1"/>
  <c r="F131" i="2"/>
  <c r="H131" i="2"/>
  <c r="E138" i="5"/>
  <c r="I138" i="5" s="1"/>
  <c r="F139" i="2"/>
  <c r="H139" i="2"/>
  <c r="E154" i="5"/>
  <c r="I154" i="5" s="1"/>
  <c r="F155" i="2"/>
  <c r="H155" i="2"/>
  <c r="E162" i="5"/>
  <c r="I162" i="5" s="1"/>
  <c r="F163" i="2"/>
  <c r="H163" i="2"/>
  <c r="E170" i="5"/>
  <c r="I170" i="5" s="1"/>
  <c r="F171" i="2"/>
  <c r="H171" i="2"/>
  <c r="E178" i="5"/>
  <c r="I178" i="5" s="1"/>
  <c r="F179" i="2"/>
  <c r="H179" i="2"/>
  <c r="E186" i="5"/>
  <c r="I186" i="5" s="1"/>
  <c r="F187" i="2"/>
  <c r="H187" i="2"/>
  <c r="E198" i="5"/>
  <c r="I198" i="5" s="1"/>
  <c r="F199" i="2"/>
  <c r="H199" i="2"/>
  <c r="E206" i="5"/>
  <c r="I206" i="5" s="1"/>
  <c r="F207" i="2"/>
  <c r="H207" i="2"/>
  <c r="E214" i="5"/>
  <c r="I214" i="5" s="1"/>
  <c r="F215" i="2"/>
  <c r="H215" i="2"/>
  <c r="E238" i="5"/>
  <c r="I238" i="5" s="1"/>
  <c r="F239" i="2"/>
  <c r="H239" i="2"/>
  <c r="E258" i="5"/>
  <c r="I258" i="5" s="1"/>
  <c r="F259" i="2"/>
  <c r="H259" i="2"/>
  <c r="E268" i="5"/>
  <c r="I268" i="5" s="1"/>
  <c r="F269" i="2"/>
  <c r="H269" i="2"/>
  <c r="E276" i="5"/>
  <c r="I276" i="5" s="1"/>
  <c r="F277" i="2"/>
  <c r="H277" i="2"/>
  <c r="E284" i="5"/>
  <c r="I284" i="5" s="1"/>
  <c r="F285" i="2"/>
  <c r="H285" i="2"/>
  <c r="F4" i="5"/>
  <c r="I5" i="2"/>
  <c r="F6" i="5"/>
  <c r="I7" i="2"/>
  <c r="F14" i="5"/>
  <c r="I15" i="2"/>
  <c r="F22" i="5"/>
  <c r="I23" i="2"/>
  <c r="F30" i="5"/>
  <c r="I31" i="2"/>
  <c r="F38" i="5"/>
  <c r="I39" i="2"/>
  <c r="F45" i="5"/>
  <c r="I46" i="2"/>
  <c r="F125" i="5"/>
  <c r="I126" i="2"/>
  <c r="F141" i="5"/>
  <c r="I142" i="2"/>
  <c r="F157" i="5"/>
  <c r="I158" i="2"/>
  <c r="F173" i="5"/>
  <c r="I174" i="2"/>
  <c r="F189" i="5"/>
  <c r="I190" i="2"/>
  <c r="F205" i="5"/>
  <c r="I206" i="2"/>
  <c r="F221" i="5"/>
  <c r="I222" i="2"/>
  <c r="F55" i="5"/>
  <c r="I56" i="2"/>
  <c r="H72" i="2"/>
  <c r="H88" i="2"/>
  <c r="H104" i="2"/>
  <c r="H120" i="2"/>
  <c r="H136" i="2"/>
  <c r="H152" i="2"/>
  <c r="H168" i="2"/>
  <c r="H184" i="2"/>
  <c r="H200" i="2"/>
  <c r="H216" i="2"/>
  <c r="H232" i="2"/>
  <c r="H248" i="2"/>
  <c r="H264" i="2"/>
  <c r="H280" i="2"/>
  <c r="E5" i="4"/>
  <c r="F5" i="3"/>
  <c r="F42" i="1"/>
  <c r="S293" i="1"/>
  <c r="F50" i="1" s="1"/>
  <c r="E13" i="4"/>
  <c r="F13" i="3"/>
  <c r="E21" i="4"/>
  <c r="F21" i="3"/>
  <c r="E29" i="4"/>
  <c r="F29" i="3"/>
  <c r="E37" i="4"/>
  <c r="F37" i="3"/>
  <c r="E57" i="4"/>
  <c r="F57" i="3"/>
  <c r="E62" i="4"/>
  <c r="F62" i="3"/>
  <c r="E66" i="4"/>
  <c r="F66" i="3"/>
  <c r="E70" i="4"/>
  <c r="F70" i="3"/>
  <c r="E74" i="4"/>
  <c r="F74" i="3"/>
  <c r="E78" i="4"/>
  <c r="F78" i="3"/>
  <c r="E82" i="4"/>
  <c r="F82" i="3"/>
  <c r="E86" i="4"/>
  <c r="F86" i="3"/>
  <c r="E90" i="4"/>
  <c r="F90" i="3"/>
  <c r="E94" i="4"/>
  <c r="F94" i="3"/>
  <c r="E98" i="4"/>
  <c r="F98" i="3"/>
  <c r="E102" i="4"/>
  <c r="F102" i="3"/>
  <c r="E106" i="4"/>
  <c r="F106" i="3"/>
  <c r="E110" i="4"/>
  <c r="F110" i="3"/>
  <c r="E114" i="4"/>
  <c r="F114" i="3"/>
  <c r="E118" i="4"/>
  <c r="F118" i="3"/>
  <c r="E122" i="4"/>
  <c r="F122" i="3"/>
  <c r="E126" i="4"/>
  <c r="F126" i="3"/>
  <c r="E130" i="4"/>
  <c r="F130" i="3"/>
  <c r="E134" i="4"/>
  <c r="F134" i="3"/>
  <c r="E138" i="4"/>
  <c r="F138" i="3"/>
  <c r="E142" i="4"/>
  <c r="F142" i="3"/>
  <c r="F146" i="3"/>
  <c r="E146" i="4"/>
  <c r="E150" i="4"/>
  <c r="F150" i="3"/>
  <c r="E154" i="4"/>
  <c r="F154" i="3"/>
  <c r="E158" i="4"/>
  <c r="F158" i="3"/>
  <c r="E162" i="4"/>
  <c r="F162" i="3"/>
  <c r="E166" i="4"/>
  <c r="F166" i="3"/>
  <c r="E170" i="4"/>
  <c r="F170" i="3"/>
  <c r="E174" i="4"/>
  <c r="F174" i="3"/>
  <c r="E178" i="4"/>
  <c r="F178" i="3"/>
  <c r="E182" i="4"/>
  <c r="F182" i="3"/>
  <c r="E186" i="4"/>
  <c r="F186" i="3"/>
  <c r="E190" i="4"/>
  <c r="F190" i="3"/>
  <c r="E194" i="4"/>
  <c r="F194" i="3"/>
  <c r="E198" i="4"/>
  <c r="F198" i="3"/>
  <c r="E202" i="4"/>
  <c r="F202" i="3"/>
  <c r="E206" i="4"/>
  <c r="F206" i="3"/>
  <c r="E210" i="4"/>
  <c r="F210" i="3"/>
  <c r="E214" i="4"/>
  <c r="F214" i="3"/>
  <c r="E218" i="4"/>
  <c r="F218" i="3"/>
  <c r="E222" i="4"/>
  <c r="F222" i="3"/>
  <c r="E226" i="4"/>
  <c r="F226" i="3"/>
  <c r="E230" i="4"/>
  <c r="F230" i="3"/>
  <c r="E234" i="4"/>
  <c r="F234" i="3"/>
  <c r="E238" i="4"/>
  <c r="F238" i="3"/>
  <c r="E242" i="4"/>
  <c r="F242" i="3"/>
  <c r="E246" i="4"/>
  <c r="F246" i="3"/>
  <c r="E250" i="4"/>
  <c r="F250" i="3"/>
  <c r="E254" i="4"/>
  <c r="F254" i="3"/>
  <c r="E258" i="4"/>
  <c r="F258" i="3"/>
  <c r="E262" i="4"/>
  <c r="F262" i="3"/>
  <c r="E266" i="4"/>
  <c r="F266" i="3"/>
  <c r="E270" i="4"/>
  <c r="F270" i="3"/>
  <c r="E274" i="4"/>
  <c r="F274" i="3"/>
  <c r="E278" i="4"/>
  <c r="F278" i="3"/>
  <c r="E282" i="4"/>
  <c r="F282" i="3"/>
  <c r="E286" i="4"/>
  <c r="F286" i="3"/>
  <c r="E290" i="4"/>
  <c r="F290" i="3"/>
  <c r="E79" i="4"/>
  <c r="F79" i="3"/>
  <c r="E93" i="4"/>
  <c r="F93" i="3"/>
  <c r="E103" i="4"/>
  <c r="F103" i="3"/>
  <c r="E109" i="4"/>
  <c r="F109" i="3"/>
  <c r="E119" i="4"/>
  <c r="F119" i="3"/>
  <c r="E133" i="4"/>
  <c r="F133" i="3"/>
  <c r="E141" i="4"/>
  <c r="F141" i="3"/>
  <c r="E149" i="4"/>
  <c r="F149" i="3"/>
  <c r="E165" i="4"/>
  <c r="F165" i="3"/>
  <c r="E181" i="4"/>
  <c r="F181" i="3"/>
  <c r="E189" i="4"/>
  <c r="F189" i="3"/>
  <c r="E205" i="4"/>
  <c r="F205" i="3"/>
  <c r="E213" i="4"/>
  <c r="F213" i="3"/>
  <c r="E221" i="4"/>
  <c r="F221" i="3"/>
  <c r="E229" i="4"/>
  <c r="F229" i="3"/>
  <c r="E237" i="4"/>
  <c r="F237" i="3"/>
  <c r="E245" i="4"/>
  <c r="F245" i="3"/>
  <c r="E253" i="4"/>
  <c r="F253" i="3"/>
  <c r="E261" i="4"/>
  <c r="F261" i="3"/>
  <c r="E271" i="4"/>
  <c r="F271" i="3"/>
  <c r="E279" i="4"/>
  <c r="F279" i="3"/>
  <c r="E287" i="4"/>
  <c r="F287" i="3"/>
  <c r="E54" i="4"/>
  <c r="F54" i="3"/>
  <c r="F7" i="5"/>
  <c r="I8" i="2"/>
  <c r="F15" i="5"/>
  <c r="I16" i="2"/>
  <c r="F44" i="5"/>
  <c r="E55" i="5"/>
  <c r="I55" i="5" s="1"/>
  <c r="F56" i="2"/>
  <c r="E58" i="5"/>
  <c r="I58" i="5" s="1"/>
  <c r="F59" i="2"/>
  <c r="H59" i="2"/>
  <c r="E62" i="5"/>
  <c r="I62" i="5" s="1"/>
  <c r="F63" i="2"/>
  <c r="H63" i="2"/>
  <c r="E66" i="5"/>
  <c r="I66" i="5" s="1"/>
  <c r="F67" i="2"/>
  <c r="H67" i="2"/>
  <c r="E70" i="5"/>
  <c r="I70" i="5" s="1"/>
  <c r="F71" i="2"/>
  <c r="H71" i="2"/>
  <c r="E74" i="5"/>
  <c r="I74" i="5" s="1"/>
  <c r="F75" i="2"/>
  <c r="H75" i="2"/>
  <c r="E80" i="5"/>
  <c r="I80" i="5" s="1"/>
  <c r="F81" i="2"/>
  <c r="H81" i="2"/>
  <c r="E84" i="5"/>
  <c r="I84" i="5" s="1"/>
  <c r="F85" i="2"/>
  <c r="H85" i="2"/>
  <c r="E88" i="5"/>
  <c r="I88" i="5" s="1"/>
  <c r="F89" i="2"/>
  <c r="H89" i="2"/>
  <c r="E98" i="5"/>
  <c r="I98" i="5" s="1"/>
  <c r="F99" i="2"/>
  <c r="H99" i="2"/>
  <c r="E106" i="5"/>
  <c r="I106" i="5" s="1"/>
  <c r="F107" i="2"/>
  <c r="H107" i="2"/>
  <c r="E116" i="5"/>
  <c r="I116" i="5" s="1"/>
  <c r="F117" i="2"/>
  <c r="H117" i="2"/>
  <c r="E124" i="5"/>
  <c r="I124" i="5" s="1"/>
  <c r="F125" i="2"/>
  <c r="H125" i="2"/>
  <c r="E146" i="5"/>
  <c r="I146" i="5" s="1"/>
  <c r="F147" i="2"/>
  <c r="H147" i="2"/>
  <c r="E160" i="5"/>
  <c r="I160" i="5" s="1"/>
  <c r="F161" i="2"/>
  <c r="H161" i="2"/>
  <c r="E176" i="5"/>
  <c r="I176" i="5" s="1"/>
  <c r="F177" i="2"/>
  <c r="H177" i="2"/>
  <c r="E196" i="5"/>
  <c r="I196" i="5" s="1"/>
  <c r="F197" i="2"/>
  <c r="H197" i="2"/>
  <c r="E218" i="5"/>
  <c r="I218" i="5" s="1"/>
  <c r="F219" i="2"/>
  <c r="H219" i="2"/>
  <c r="E230" i="5"/>
  <c r="I230" i="5" s="1"/>
  <c r="F231" i="2"/>
  <c r="H231" i="2"/>
  <c r="E246" i="5"/>
  <c r="I246" i="5" s="1"/>
  <c r="F247" i="2"/>
  <c r="H247" i="2"/>
  <c r="E254" i="5"/>
  <c r="I254" i="5" s="1"/>
  <c r="F255" i="2"/>
  <c r="H255" i="2"/>
  <c r="E6" i="4"/>
  <c r="F6" i="3"/>
  <c r="E14" i="4"/>
  <c r="F14" i="3"/>
  <c r="E22" i="4"/>
  <c r="F22" i="3"/>
  <c r="E30" i="4"/>
  <c r="F30" i="3"/>
  <c r="E38" i="4"/>
  <c r="F38" i="3"/>
  <c r="E113" i="4"/>
  <c r="F113" i="3"/>
  <c r="E127" i="4"/>
  <c r="F127" i="3"/>
  <c r="E135" i="4"/>
  <c r="F135" i="3"/>
  <c r="E151" i="4"/>
  <c r="F151" i="3"/>
  <c r="E159" i="4"/>
  <c r="F159" i="3"/>
  <c r="E167" i="4"/>
  <c r="F167" i="3"/>
  <c r="E175" i="4"/>
  <c r="F175" i="3"/>
  <c r="E183" i="4"/>
  <c r="F183" i="3"/>
  <c r="E195" i="4"/>
  <c r="F195" i="3"/>
  <c r="E203" i="4"/>
  <c r="F203" i="3"/>
  <c r="E211" i="4"/>
  <c r="F211" i="3"/>
  <c r="E227" i="4"/>
  <c r="F227" i="3"/>
  <c r="E243" i="4"/>
  <c r="F243" i="3"/>
  <c r="E265" i="4"/>
  <c r="F265" i="3"/>
  <c r="E273" i="4"/>
  <c r="F273" i="3"/>
  <c r="E281" i="4"/>
  <c r="F281" i="3"/>
  <c r="E289" i="4"/>
  <c r="F289" i="3"/>
  <c r="F12" i="5"/>
  <c r="I13" i="2"/>
  <c r="F20" i="5"/>
  <c r="I21" i="2"/>
  <c r="F28" i="5"/>
  <c r="I29" i="2"/>
  <c r="F36" i="5"/>
  <c r="I37" i="2"/>
  <c r="F46" i="1"/>
  <c r="F17" i="5"/>
  <c r="I18" i="2"/>
  <c r="F33" i="5"/>
  <c r="F49" i="5"/>
  <c r="I50" i="2"/>
  <c r="F65" i="5"/>
  <c r="I66" i="2"/>
  <c r="F81" i="5"/>
  <c r="I82" i="2"/>
  <c r="F97" i="5"/>
  <c r="I98" i="2"/>
  <c r="F113" i="5"/>
  <c r="I114" i="2"/>
  <c r="F129" i="5"/>
  <c r="I130" i="2"/>
  <c r="F145" i="5"/>
  <c r="I146" i="2"/>
  <c r="F161" i="5"/>
  <c r="I162" i="2"/>
  <c r="F177" i="5"/>
  <c r="I178" i="2"/>
  <c r="F193" i="5"/>
  <c r="I194" i="2"/>
  <c r="F209" i="5"/>
  <c r="I210" i="2"/>
  <c r="F225" i="5"/>
  <c r="I226" i="2"/>
  <c r="F43" i="5"/>
  <c r="I44" i="2"/>
  <c r="H60" i="2"/>
  <c r="H76" i="2"/>
  <c r="H92" i="2"/>
  <c r="H108" i="2"/>
  <c r="H124" i="2"/>
  <c r="H140" i="2"/>
  <c r="H156" i="2"/>
  <c r="H172" i="2"/>
  <c r="H188" i="2"/>
  <c r="H204" i="2"/>
  <c r="H220" i="2"/>
  <c r="H236" i="2"/>
  <c r="H252" i="2"/>
  <c r="H268" i="2"/>
  <c r="H284" i="2"/>
  <c r="E7" i="4"/>
  <c r="F7" i="3"/>
  <c r="E15" i="4"/>
  <c r="F15" i="3"/>
  <c r="E23" i="4"/>
  <c r="F23" i="3"/>
  <c r="E31" i="4"/>
  <c r="F31" i="3"/>
  <c r="E39" i="4"/>
  <c r="F39" i="3"/>
  <c r="E56" i="5"/>
  <c r="I56" i="5" s="1"/>
  <c r="F57" i="2"/>
  <c r="H57" i="2"/>
  <c r="E61" i="5"/>
  <c r="I61" i="5" s="1"/>
  <c r="F62" i="2"/>
  <c r="E65" i="5"/>
  <c r="I65" i="5" s="1"/>
  <c r="F66" i="2"/>
  <c r="E69" i="5"/>
  <c r="I69" i="5" s="1"/>
  <c r="F70" i="2"/>
  <c r="E73" i="5"/>
  <c r="I73" i="5" s="1"/>
  <c r="F74" i="2"/>
  <c r="E77" i="5"/>
  <c r="I77" i="5" s="1"/>
  <c r="F78" i="2"/>
  <c r="E81" i="5"/>
  <c r="I81" i="5" s="1"/>
  <c r="F82" i="2"/>
  <c r="E85" i="5"/>
  <c r="I85" i="5" s="1"/>
  <c r="F86" i="2"/>
  <c r="E89" i="5"/>
  <c r="I89" i="5" s="1"/>
  <c r="F90" i="2"/>
  <c r="E93" i="5"/>
  <c r="I93" i="5" s="1"/>
  <c r="F94" i="2"/>
  <c r="E97" i="5"/>
  <c r="I97" i="5" s="1"/>
  <c r="F98" i="2"/>
  <c r="E101" i="5"/>
  <c r="I101" i="5" s="1"/>
  <c r="F102" i="2"/>
  <c r="E105" i="5"/>
  <c r="I105" i="5" s="1"/>
  <c r="F106" i="2"/>
  <c r="E109" i="5"/>
  <c r="I109" i="5" s="1"/>
  <c r="F110" i="2"/>
  <c r="E113" i="5"/>
  <c r="I113" i="5" s="1"/>
  <c r="F114" i="2"/>
  <c r="E117" i="5"/>
  <c r="I117" i="5" s="1"/>
  <c r="F118" i="2"/>
  <c r="E121" i="5"/>
  <c r="I121" i="5" s="1"/>
  <c r="F122" i="2"/>
  <c r="E125" i="5"/>
  <c r="I125" i="5" s="1"/>
  <c r="F126" i="2"/>
  <c r="E129" i="5"/>
  <c r="I129" i="5" s="1"/>
  <c r="F130" i="2"/>
  <c r="E133" i="5"/>
  <c r="I133" i="5" s="1"/>
  <c r="F134" i="2"/>
  <c r="E137" i="5"/>
  <c r="I137" i="5" s="1"/>
  <c r="F138" i="2"/>
  <c r="E141" i="5"/>
  <c r="I141" i="5" s="1"/>
  <c r="F142" i="2"/>
  <c r="E145" i="5"/>
  <c r="I145" i="5" s="1"/>
  <c r="F146" i="2"/>
  <c r="E149" i="5"/>
  <c r="I149" i="5" s="1"/>
  <c r="F150" i="2"/>
  <c r="E153" i="5"/>
  <c r="I153" i="5" s="1"/>
  <c r="F154" i="2"/>
  <c r="E157" i="5"/>
  <c r="I157" i="5" s="1"/>
  <c r="F158" i="2"/>
  <c r="E161" i="5"/>
  <c r="I161" i="5" s="1"/>
  <c r="F162" i="2"/>
  <c r="E165" i="5"/>
  <c r="I165" i="5" s="1"/>
  <c r="F166" i="2"/>
  <c r="E169" i="5"/>
  <c r="I169" i="5" s="1"/>
  <c r="F170" i="2"/>
  <c r="E173" i="5"/>
  <c r="I173" i="5" s="1"/>
  <c r="F174" i="2"/>
  <c r="E177" i="5"/>
  <c r="I177" i="5" s="1"/>
  <c r="F178" i="2"/>
  <c r="E181" i="5"/>
  <c r="I181" i="5" s="1"/>
  <c r="F182" i="2"/>
  <c r="E185" i="5"/>
  <c r="I185" i="5" s="1"/>
  <c r="F186" i="2"/>
  <c r="E189" i="5"/>
  <c r="I189" i="5" s="1"/>
  <c r="F190" i="2"/>
  <c r="E193" i="5"/>
  <c r="I193" i="5" s="1"/>
  <c r="F194" i="2"/>
  <c r="E197" i="5"/>
  <c r="I197" i="5" s="1"/>
  <c r="F198" i="2"/>
  <c r="E201" i="5"/>
  <c r="I201" i="5" s="1"/>
  <c r="F202" i="2"/>
  <c r="E205" i="5"/>
  <c r="I205" i="5" s="1"/>
  <c r="F206" i="2"/>
  <c r="E209" i="5"/>
  <c r="I209" i="5" s="1"/>
  <c r="F210" i="2"/>
  <c r="E213" i="5"/>
  <c r="I213" i="5" s="1"/>
  <c r="F214" i="2"/>
  <c r="E217" i="5"/>
  <c r="I217" i="5" s="1"/>
  <c r="F218" i="2"/>
  <c r="E221" i="5"/>
  <c r="I221" i="5" s="1"/>
  <c r="F222" i="2"/>
  <c r="E225" i="5"/>
  <c r="I225" i="5" s="1"/>
  <c r="F226" i="2"/>
  <c r="E229" i="5"/>
  <c r="I229" i="5" s="1"/>
  <c r="F230" i="2"/>
  <c r="E233" i="5"/>
  <c r="I233" i="5" s="1"/>
  <c r="F234" i="2"/>
  <c r="E237" i="5"/>
  <c r="I237" i="5" s="1"/>
  <c r="F238" i="2"/>
  <c r="E241" i="5"/>
  <c r="I241" i="5" s="1"/>
  <c r="F242" i="2"/>
  <c r="E245" i="5"/>
  <c r="I245" i="5" s="1"/>
  <c r="F246" i="2"/>
  <c r="E249" i="5"/>
  <c r="I249" i="5" s="1"/>
  <c r="F250" i="2"/>
  <c r="E253" i="5"/>
  <c r="I253" i="5" s="1"/>
  <c r="F254" i="2"/>
  <c r="E257" i="5"/>
  <c r="I257" i="5" s="1"/>
  <c r="F258" i="2"/>
  <c r="E261" i="5"/>
  <c r="I261" i="5" s="1"/>
  <c r="F262" i="2"/>
  <c r="E265" i="5"/>
  <c r="I265" i="5" s="1"/>
  <c r="F266" i="2"/>
  <c r="E269" i="5"/>
  <c r="I269" i="5" s="1"/>
  <c r="F270" i="2"/>
  <c r="E273" i="5"/>
  <c r="I273" i="5" s="1"/>
  <c r="F274" i="2"/>
  <c r="E277" i="5"/>
  <c r="I277" i="5" s="1"/>
  <c r="F278" i="2"/>
  <c r="E281" i="5"/>
  <c r="I281" i="5" s="1"/>
  <c r="F282" i="2"/>
  <c r="E285" i="5"/>
  <c r="I285" i="5" s="1"/>
  <c r="F286" i="2"/>
  <c r="E289" i="5"/>
  <c r="I289" i="5" s="1"/>
  <c r="F290" i="2"/>
  <c r="E78" i="5"/>
  <c r="I78" i="5" s="1"/>
  <c r="F79" i="2"/>
  <c r="H79" i="2"/>
  <c r="E92" i="5"/>
  <c r="I92" i="5" s="1"/>
  <c r="F93" i="2"/>
  <c r="H93" i="2"/>
  <c r="E102" i="5"/>
  <c r="I102" i="5" s="1"/>
  <c r="F103" i="2"/>
  <c r="H103" i="2"/>
  <c r="E108" i="5"/>
  <c r="I108" i="5" s="1"/>
  <c r="F109" i="2"/>
  <c r="H109" i="2"/>
  <c r="E118" i="5"/>
  <c r="I118" i="5" s="1"/>
  <c r="F119" i="2"/>
  <c r="H119" i="2"/>
  <c r="E132" i="5"/>
  <c r="I132" i="5" s="1"/>
  <c r="F133" i="2"/>
  <c r="H133" i="2"/>
  <c r="E140" i="5"/>
  <c r="I140" i="5" s="1"/>
  <c r="F141" i="2"/>
  <c r="H141" i="2"/>
  <c r="E149" i="2"/>
  <c r="E46" i="1"/>
  <c r="E164" i="5"/>
  <c r="I164" i="5" s="1"/>
  <c r="F165" i="2"/>
  <c r="H165" i="2"/>
  <c r="E180" i="5"/>
  <c r="I180" i="5" s="1"/>
  <c r="F181" i="2"/>
  <c r="H181" i="2"/>
  <c r="E188" i="5"/>
  <c r="I188" i="5" s="1"/>
  <c r="F189" i="2"/>
  <c r="H189" i="2"/>
  <c r="E204" i="5"/>
  <c r="I204" i="5" s="1"/>
  <c r="F205" i="2"/>
  <c r="H205" i="2"/>
  <c r="E212" i="5"/>
  <c r="I212" i="5" s="1"/>
  <c r="F213" i="2"/>
  <c r="H213" i="2"/>
  <c r="E221" i="2"/>
  <c r="E48" i="1"/>
  <c r="E228" i="5"/>
  <c r="I228" i="5" s="1"/>
  <c r="F229" i="2"/>
  <c r="H229" i="2"/>
  <c r="E236" i="5"/>
  <c r="I236" i="5" s="1"/>
  <c r="F237" i="2"/>
  <c r="H237" i="2"/>
  <c r="E244" i="5"/>
  <c r="I244" i="5" s="1"/>
  <c r="F245" i="2"/>
  <c r="H245" i="2"/>
  <c r="E252" i="5"/>
  <c r="I252" i="5" s="1"/>
  <c r="F253" i="2"/>
  <c r="H253" i="2"/>
  <c r="E260" i="5"/>
  <c r="I260" i="5" s="1"/>
  <c r="F261" i="2"/>
  <c r="H261" i="2"/>
  <c r="E270" i="5"/>
  <c r="I270" i="5" s="1"/>
  <c r="F271" i="2"/>
  <c r="H271" i="2"/>
  <c r="E278" i="5"/>
  <c r="I278" i="5" s="1"/>
  <c r="F279" i="2"/>
  <c r="H279" i="2"/>
  <c r="E286" i="5"/>
  <c r="I286" i="5" s="1"/>
  <c r="F287" i="2"/>
  <c r="H287" i="2"/>
  <c r="E53" i="5"/>
  <c r="I53" i="5" s="1"/>
  <c r="F54" i="2"/>
  <c r="F13" i="5"/>
  <c r="I14" i="2"/>
  <c r="R293" i="1"/>
  <c r="E50" i="1" s="1"/>
  <c r="E55" i="4"/>
  <c r="F55" i="3"/>
  <c r="E61" i="4"/>
  <c r="F61" i="3"/>
  <c r="E65" i="4"/>
  <c r="F65" i="3"/>
  <c r="E69" i="4"/>
  <c r="F69" i="3"/>
  <c r="E73" i="4"/>
  <c r="F73" i="3"/>
  <c r="E77" i="4"/>
  <c r="F77" i="3"/>
  <c r="E83" i="4"/>
  <c r="F83" i="3"/>
  <c r="E87" i="4"/>
  <c r="F87" i="3"/>
  <c r="E95" i="4"/>
  <c r="F95" i="3"/>
  <c r="E101" i="4"/>
  <c r="F101" i="3"/>
  <c r="E111" i="4"/>
  <c r="F111" i="3"/>
  <c r="E121" i="4"/>
  <c r="F121" i="3"/>
  <c r="E143" i="4"/>
  <c r="F143" i="3"/>
  <c r="E157" i="4"/>
  <c r="F157" i="3"/>
  <c r="E173" i="4"/>
  <c r="F173" i="3"/>
  <c r="E191" i="4"/>
  <c r="F191" i="3"/>
  <c r="E201" i="4"/>
  <c r="F201" i="3"/>
  <c r="E223" i="4"/>
  <c r="F223" i="3"/>
  <c r="E235" i="4"/>
  <c r="F235" i="3"/>
  <c r="E251" i="4"/>
  <c r="F251" i="3"/>
  <c r="E263" i="4"/>
  <c r="F263" i="3"/>
  <c r="H242" i="2"/>
  <c r="H258" i="2"/>
  <c r="H274" i="2"/>
  <c r="H290" i="2"/>
  <c r="E8" i="4"/>
  <c r="F8" i="3"/>
  <c r="E16" i="4"/>
  <c r="F16" i="3"/>
  <c r="E24" i="4"/>
  <c r="F24" i="3"/>
  <c r="E32" i="4"/>
  <c r="F32" i="3"/>
  <c r="E40" i="4"/>
  <c r="F40" i="3"/>
  <c r="E113" i="2"/>
  <c r="E45" i="1"/>
  <c r="E126" i="5"/>
  <c r="I126" i="5" s="1"/>
  <c r="F127" i="2"/>
  <c r="H127" i="2"/>
  <c r="E134" i="5"/>
  <c r="I134" i="5" s="1"/>
  <c r="F135" i="2"/>
  <c r="H135" i="2"/>
  <c r="E150" i="5"/>
  <c r="I150" i="5" s="1"/>
  <c r="F151" i="2"/>
  <c r="H151" i="2"/>
  <c r="E158" i="5"/>
  <c r="I158" i="5" s="1"/>
  <c r="F159" i="2"/>
  <c r="H159" i="2"/>
  <c r="E166" i="5"/>
  <c r="I166" i="5" s="1"/>
  <c r="F167" i="2"/>
  <c r="H167" i="2"/>
  <c r="E174" i="5"/>
  <c r="I174" i="5" s="1"/>
  <c r="F175" i="2"/>
  <c r="H175" i="2"/>
  <c r="E182" i="5"/>
  <c r="I182" i="5" s="1"/>
  <c r="F183" i="2"/>
  <c r="H183" i="2"/>
  <c r="E194" i="5"/>
  <c r="I194" i="5" s="1"/>
  <c r="F195" i="2"/>
  <c r="H195" i="2"/>
  <c r="E202" i="5"/>
  <c r="I202" i="5" s="1"/>
  <c r="F203" i="2"/>
  <c r="H203" i="2"/>
  <c r="E210" i="5"/>
  <c r="I210" i="5" s="1"/>
  <c r="F211" i="2"/>
  <c r="H211" i="2"/>
  <c r="E226" i="5"/>
  <c r="I226" i="5" s="1"/>
  <c r="F227" i="2"/>
  <c r="H227" i="2"/>
  <c r="E242" i="5"/>
  <c r="I242" i="5" s="1"/>
  <c r="F243" i="2"/>
  <c r="H243" i="2"/>
  <c r="E264" i="5"/>
  <c r="I264" i="5" s="1"/>
  <c r="F265" i="2"/>
  <c r="H265" i="2"/>
  <c r="E272" i="5"/>
  <c r="I272" i="5" s="1"/>
  <c r="F273" i="2"/>
  <c r="H273" i="2"/>
  <c r="E280" i="5"/>
  <c r="I280" i="5" s="1"/>
  <c r="F281" i="2"/>
  <c r="H281" i="2"/>
  <c r="E288" i="5"/>
  <c r="I288" i="5" s="1"/>
  <c r="F289" i="2"/>
  <c r="H289" i="2"/>
  <c r="F10" i="5"/>
  <c r="I11" i="2"/>
  <c r="F18" i="5"/>
  <c r="I19" i="2"/>
  <c r="F26" i="5"/>
  <c r="I27" i="2"/>
  <c r="F34" i="5"/>
  <c r="I35" i="2"/>
  <c r="F47" i="1"/>
  <c r="I12" i="2" l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58" i="3"/>
  <c r="CH158" i="4" s="1"/>
  <c r="CD158" i="3"/>
  <c r="CD158" i="4" s="1"/>
  <c r="BZ158" i="3"/>
  <c r="BZ158" i="4" s="1"/>
  <c r="BV158" i="3"/>
  <c r="BV158" i="4" s="1"/>
  <c r="BR158" i="3"/>
  <c r="BR158" i="4" s="1"/>
  <c r="BN158" i="3"/>
  <c r="BN158" i="4" s="1"/>
  <c r="BJ158" i="3"/>
  <c r="BJ158" i="4" s="1"/>
  <c r="BF158" i="3"/>
  <c r="BF158" i="4" s="1"/>
  <c r="BB158" i="3"/>
  <c r="BB158" i="4" s="1"/>
  <c r="AX158" i="3"/>
  <c r="AX158" i="4" s="1"/>
  <c r="AT158" i="3"/>
  <c r="AT158" i="4" s="1"/>
  <c r="AP158" i="3"/>
  <c r="AP158" i="4" s="1"/>
  <c r="AL158" i="3"/>
  <c r="AL158" i="4" s="1"/>
  <c r="AH158" i="3"/>
  <c r="AH158" i="4" s="1"/>
  <c r="AD158" i="3"/>
  <c r="AD158" i="4" s="1"/>
  <c r="Z158" i="3"/>
  <c r="Z158" i="4" s="1"/>
  <c r="V158" i="3"/>
  <c r="V158" i="4" s="1"/>
  <c r="R158" i="3"/>
  <c r="R158" i="4" s="1"/>
  <c r="N158" i="3"/>
  <c r="N158" i="4" s="1"/>
  <c r="J158" i="3"/>
  <c r="J158" i="4" s="1"/>
  <c r="CG158" i="3"/>
  <c r="CG158" i="4" s="1"/>
  <c r="CC158" i="3"/>
  <c r="CC158" i="4" s="1"/>
  <c r="BY158" i="3"/>
  <c r="BY158" i="4" s="1"/>
  <c r="BU158" i="3"/>
  <c r="BU158" i="4" s="1"/>
  <c r="BQ158" i="3"/>
  <c r="BQ158" i="4" s="1"/>
  <c r="BM158" i="3"/>
  <c r="BM158" i="4" s="1"/>
  <c r="BI158" i="3"/>
  <c r="BI158" i="4" s="1"/>
  <c r="BE158" i="3"/>
  <c r="BE158" i="4" s="1"/>
  <c r="BA158" i="3"/>
  <c r="BA158" i="4" s="1"/>
  <c r="AW158" i="3"/>
  <c r="AW158" i="4" s="1"/>
  <c r="AS158" i="3"/>
  <c r="AS158" i="4" s="1"/>
  <c r="AO158" i="3"/>
  <c r="AO158" i="4" s="1"/>
  <c r="AK158" i="3"/>
  <c r="AK158" i="4" s="1"/>
  <c r="AG158" i="3"/>
  <c r="AG158" i="4" s="1"/>
  <c r="AC158" i="3"/>
  <c r="AC158" i="4" s="1"/>
  <c r="Y158" i="3"/>
  <c r="Y158" i="4" s="1"/>
  <c r="U158" i="3"/>
  <c r="U158" i="4" s="1"/>
  <c r="Q158" i="3"/>
  <c r="Q158" i="4" s="1"/>
  <c r="M158" i="3"/>
  <c r="M158" i="4" s="1"/>
  <c r="I158" i="3"/>
  <c r="I158" i="4" s="1"/>
  <c r="CF158" i="3"/>
  <c r="CF158" i="4" s="1"/>
  <c r="CB158" i="3"/>
  <c r="CB158" i="4" s="1"/>
  <c r="BX158" i="3"/>
  <c r="BX158" i="4" s="1"/>
  <c r="BT158" i="3"/>
  <c r="BT158" i="4" s="1"/>
  <c r="BP158" i="3"/>
  <c r="BP158" i="4" s="1"/>
  <c r="BL158" i="3"/>
  <c r="BL158" i="4" s="1"/>
  <c r="BH158" i="3"/>
  <c r="BH158" i="4" s="1"/>
  <c r="BD158" i="3"/>
  <c r="BD158" i="4" s="1"/>
  <c r="AZ158" i="3"/>
  <c r="AZ158" i="4" s="1"/>
  <c r="AV158" i="3"/>
  <c r="AV158" i="4" s="1"/>
  <c r="AR158" i="3"/>
  <c r="AR158" i="4" s="1"/>
  <c r="AN158" i="3"/>
  <c r="AN158" i="4" s="1"/>
  <c r="AJ158" i="3"/>
  <c r="AJ158" i="4" s="1"/>
  <c r="AF158" i="3"/>
  <c r="AF158" i="4" s="1"/>
  <c r="AB158" i="3"/>
  <c r="AB158" i="4" s="1"/>
  <c r="X158" i="3"/>
  <c r="X158" i="4" s="1"/>
  <c r="T158" i="3"/>
  <c r="T158" i="4" s="1"/>
  <c r="P158" i="3"/>
  <c r="P158" i="4" s="1"/>
  <c r="L158" i="3"/>
  <c r="L158" i="4" s="1"/>
  <c r="H158" i="3"/>
  <c r="H158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H258" i="3"/>
  <c r="CH258" i="4" s="1"/>
  <c r="CD258" i="3"/>
  <c r="CD258" i="4" s="1"/>
  <c r="BZ258" i="3"/>
  <c r="BZ258" i="4" s="1"/>
  <c r="BV258" i="3"/>
  <c r="BV258" i="4" s="1"/>
  <c r="BR258" i="3"/>
  <c r="BR258" i="4" s="1"/>
  <c r="BN258" i="3"/>
  <c r="BN258" i="4" s="1"/>
  <c r="BJ258" i="3"/>
  <c r="BJ258" i="4" s="1"/>
  <c r="BF258" i="3"/>
  <c r="BF258" i="4" s="1"/>
  <c r="BB258" i="3"/>
  <c r="BB258" i="4" s="1"/>
  <c r="AX258" i="3"/>
  <c r="AX258" i="4" s="1"/>
  <c r="AT258" i="3"/>
  <c r="AT258" i="4" s="1"/>
  <c r="AP258" i="3"/>
  <c r="AP258" i="4" s="1"/>
  <c r="AL258" i="3"/>
  <c r="AL258" i="4" s="1"/>
  <c r="AH258" i="3"/>
  <c r="AH258" i="4" s="1"/>
  <c r="AD258" i="3"/>
  <c r="AD258" i="4" s="1"/>
  <c r="Z258" i="3"/>
  <c r="Z258" i="4" s="1"/>
  <c r="V258" i="3"/>
  <c r="V258" i="4" s="1"/>
  <c r="R258" i="3"/>
  <c r="R258" i="4" s="1"/>
  <c r="N258" i="3"/>
  <c r="N258" i="4" s="1"/>
  <c r="J258" i="3"/>
  <c r="J258" i="4" s="1"/>
  <c r="CG258" i="3"/>
  <c r="CG258" i="4" s="1"/>
  <c r="CC258" i="3"/>
  <c r="CC258" i="4" s="1"/>
  <c r="BY258" i="3"/>
  <c r="BY258" i="4" s="1"/>
  <c r="BU258" i="3"/>
  <c r="BU258" i="4" s="1"/>
  <c r="BQ258" i="3"/>
  <c r="BQ258" i="4" s="1"/>
  <c r="BM258" i="3"/>
  <c r="BM258" i="4" s="1"/>
  <c r="BI258" i="3"/>
  <c r="BI258" i="4" s="1"/>
  <c r="BE258" i="3"/>
  <c r="BE258" i="4" s="1"/>
  <c r="BA258" i="3"/>
  <c r="BA258" i="4" s="1"/>
  <c r="AW258" i="3"/>
  <c r="AW258" i="4" s="1"/>
  <c r="AS258" i="3"/>
  <c r="AS258" i="4" s="1"/>
  <c r="AO258" i="3"/>
  <c r="AO258" i="4" s="1"/>
  <c r="AK258" i="3"/>
  <c r="AK258" i="4" s="1"/>
  <c r="AG258" i="3"/>
  <c r="AG258" i="4" s="1"/>
  <c r="AC258" i="3"/>
  <c r="AC258" i="4" s="1"/>
  <c r="Y258" i="3"/>
  <c r="Y258" i="4" s="1"/>
  <c r="U258" i="3"/>
  <c r="U258" i="4" s="1"/>
  <c r="Q258" i="3"/>
  <c r="Q258" i="4" s="1"/>
  <c r="M258" i="3"/>
  <c r="M258" i="4" s="1"/>
  <c r="I258" i="3"/>
  <c r="I258" i="4" s="1"/>
  <c r="CF258" i="3"/>
  <c r="CF258" i="4" s="1"/>
  <c r="CB258" i="3"/>
  <c r="CB258" i="4" s="1"/>
  <c r="BX258" i="3"/>
  <c r="BX258" i="4" s="1"/>
  <c r="BT258" i="3"/>
  <c r="BT258" i="4" s="1"/>
  <c r="BP258" i="3"/>
  <c r="BP258" i="4" s="1"/>
  <c r="BL258" i="3"/>
  <c r="BL258" i="4" s="1"/>
  <c r="BH258" i="3"/>
  <c r="BH258" i="4" s="1"/>
  <c r="BD258" i="3"/>
  <c r="BD258" i="4" s="1"/>
  <c r="AZ258" i="3"/>
  <c r="AZ258" i="4" s="1"/>
  <c r="AV258" i="3"/>
  <c r="AV258" i="4" s="1"/>
  <c r="AR258" i="3"/>
  <c r="AR258" i="4" s="1"/>
  <c r="AN258" i="3"/>
  <c r="AN258" i="4" s="1"/>
  <c r="AJ258" i="3"/>
  <c r="AJ258" i="4" s="1"/>
  <c r="AF258" i="3"/>
  <c r="AF258" i="4" s="1"/>
  <c r="AB258" i="3"/>
  <c r="AB258" i="4" s="1"/>
  <c r="X258" i="3"/>
  <c r="X258" i="4" s="1"/>
  <c r="T258" i="3"/>
  <c r="T258" i="4" s="1"/>
  <c r="P258" i="3"/>
  <c r="P258" i="4" s="1"/>
  <c r="L258" i="3"/>
  <c r="L258" i="4" s="1"/>
  <c r="H258" i="3"/>
  <c r="H258" i="4" s="1"/>
  <c r="CE258" i="3"/>
  <c r="CE258" i="4" s="1"/>
  <c r="CA258" i="3"/>
  <c r="CA258" i="4" s="1"/>
  <c r="BW258" i="3"/>
  <c r="BW258" i="4" s="1"/>
  <c r="BS258" i="3"/>
  <c r="BS258" i="4" s="1"/>
  <c r="BO258" i="3"/>
  <c r="BO258" i="4" s="1"/>
  <c r="BK258" i="3"/>
  <c r="BK258" i="4" s="1"/>
  <c r="BG258" i="3"/>
  <c r="BG258" i="4" s="1"/>
  <c r="BC258" i="3"/>
  <c r="BC258" i="4" s="1"/>
  <c r="AY258" i="3"/>
  <c r="AY258" i="4" s="1"/>
  <c r="AU258" i="3"/>
  <c r="AU258" i="4" s="1"/>
  <c r="AQ258" i="3"/>
  <c r="AQ258" i="4" s="1"/>
  <c r="AM258" i="3"/>
  <c r="AM258" i="4" s="1"/>
  <c r="AI258" i="3"/>
  <c r="AI258" i="4" s="1"/>
  <c r="AE258" i="3"/>
  <c r="AE258" i="4" s="1"/>
  <c r="AA258" i="3"/>
  <c r="AA258" i="4" s="1"/>
  <c r="W258" i="3"/>
  <c r="W258" i="4" s="1"/>
  <c r="S258" i="3"/>
  <c r="S258" i="4" s="1"/>
  <c r="O258" i="3"/>
  <c r="O258" i="4" s="1"/>
  <c r="K258" i="3"/>
  <c r="K258" i="4" s="1"/>
  <c r="G258" i="3"/>
  <c r="G258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O250" i="3"/>
  <c r="O250" i="4" s="1"/>
  <c r="K250" i="3"/>
  <c r="K250" i="4" s="1"/>
  <c r="G250" i="3"/>
  <c r="G250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Q218" i="3"/>
  <c r="Q218" i="4" s="1"/>
  <c r="M218" i="3"/>
  <c r="M218" i="4" s="1"/>
  <c r="I218" i="3"/>
  <c r="I218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H122" i="3"/>
  <c r="CH122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F51" i="5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E236" i="3"/>
  <c r="CE236" i="4" s="1"/>
  <c r="CA236" i="3"/>
  <c r="CA236" i="4" s="1"/>
  <c r="BW236" i="3"/>
  <c r="BW236" i="4" s="1"/>
  <c r="BS236" i="3"/>
  <c r="BS236" i="4" s="1"/>
  <c r="BO236" i="3"/>
  <c r="BO236" i="4" s="1"/>
  <c r="BK236" i="3"/>
  <c r="BK236" i="4" s="1"/>
  <c r="BG236" i="3"/>
  <c r="BG236" i="4" s="1"/>
  <c r="BC236" i="3"/>
  <c r="BC236" i="4" s="1"/>
  <c r="AY236" i="3"/>
  <c r="AY236" i="4" s="1"/>
  <c r="AU236" i="3"/>
  <c r="AU236" i="4" s="1"/>
  <c r="AQ236" i="3"/>
  <c r="AQ236" i="4" s="1"/>
  <c r="AM236" i="3"/>
  <c r="AM236" i="4" s="1"/>
  <c r="AI236" i="3"/>
  <c r="AI236" i="4" s="1"/>
  <c r="AE236" i="3"/>
  <c r="AE236" i="4" s="1"/>
  <c r="AA236" i="3"/>
  <c r="AA236" i="4" s="1"/>
  <c r="W236" i="3"/>
  <c r="W236" i="4" s="1"/>
  <c r="S236" i="3"/>
  <c r="S236" i="4" s="1"/>
  <c r="O236" i="3"/>
  <c r="O236" i="4" s="1"/>
  <c r="K236" i="3"/>
  <c r="K236" i="4" s="1"/>
  <c r="G236" i="3"/>
  <c r="G236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H212" i="3"/>
  <c r="CH212" i="4" s="1"/>
  <c r="CD212" i="3"/>
  <c r="CD212" i="4" s="1"/>
  <c r="BZ212" i="3"/>
  <c r="BZ212" i="4" s="1"/>
  <c r="BV212" i="3"/>
  <c r="BV212" i="4" s="1"/>
  <c r="BR212" i="3"/>
  <c r="BR212" i="4" s="1"/>
  <c r="BN212" i="3"/>
  <c r="BN212" i="4" s="1"/>
  <c r="BJ212" i="3"/>
  <c r="BJ212" i="4" s="1"/>
  <c r="BF212" i="3"/>
  <c r="BF212" i="4" s="1"/>
  <c r="BB212" i="3"/>
  <c r="BB212" i="4" s="1"/>
  <c r="AX212" i="3"/>
  <c r="AX212" i="4" s="1"/>
  <c r="AT212" i="3"/>
  <c r="AT212" i="4" s="1"/>
  <c r="AP212" i="3"/>
  <c r="AP212" i="4" s="1"/>
  <c r="AL212" i="3"/>
  <c r="AL212" i="4" s="1"/>
  <c r="AH212" i="3"/>
  <c r="AH212" i="4" s="1"/>
  <c r="AD212" i="3"/>
  <c r="AD212" i="4" s="1"/>
  <c r="Z212" i="3"/>
  <c r="Z212" i="4" s="1"/>
  <c r="V212" i="3"/>
  <c r="V212" i="4" s="1"/>
  <c r="R212" i="3"/>
  <c r="R212" i="4" s="1"/>
  <c r="N212" i="3"/>
  <c r="N212" i="4" s="1"/>
  <c r="J212" i="3"/>
  <c r="J212" i="4" s="1"/>
  <c r="CG212" i="3"/>
  <c r="CG212" i="4" s="1"/>
  <c r="CC212" i="3"/>
  <c r="CC212" i="4" s="1"/>
  <c r="BY212" i="3"/>
  <c r="BY212" i="4" s="1"/>
  <c r="BU212" i="3"/>
  <c r="BU212" i="4" s="1"/>
  <c r="BQ212" i="3"/>
  <c r="BQ212" i="4" s="1"/>
  <c r="BM212" i="3"/>
  <c r="BM212" i="4" s="1"/>
  <c r="BI212" i="3"/>
  <c r="BI212" i="4" s="1"/>
  <c r="BE212" i="3"/>
  <c r="BE212" i="4" s="1"/>
  <c r="BA212" i="3"/>
  <c r="BA212" i="4" s="1"/>
  <c r="AW212" i="3"/>
  <c r="AW212" i="4" s="1"/>
  <c r="AS212" i="3"/>
  <c r="AS212" i="4" s="1"/>
  <c r="AO212" i="3"/>
  <c r="AO212" i="4" s="1"/>
  <c r="AK212" i="3"/>
  <c r="AK212" i="4" s="1"/>
  <c r="AG212" i="3"/>
  <c r="AG212" i="4" s="1"/>
  <c r="AC212" i="3"/>
  <c r="AC212" i="4" s="1"/>
  <c r="Y212" i="3"/>
  <c r="Y212" i="4" s="1"/>
  <c r="U212" i="3"/>
  <c r="U212" i="4" s="1"/>
  <c r="Q212" i="3"/>
  <c r="Q212" i="4" s="1"/>
  <c r="M212" i="3"/>
  <c r="M212" i="4" s="1"/>
  <c r="I212" i="3"/>
  <c r="I212" i="4" s="1"/>
  <c r="CF212" i="3"/>
  <c r="CF212" i="4" s="1"/>
  <c r="CB212" i="3"/>
  <c r="CB212" i="4" s="1"/>
  <c r="BX212" i="3"/>
  <c r="BX212" i="4" s="1"/>
  <c r="BT212" i="3"/>
  <c r="BT212" i="4" s="1"/>
  <c r="BP212" i="3"/>
  <c r="BP212" i="4" s="1"/>
  <c r="BL212" i="3"/>
  <c r="BL212" i="4" s="1"/>
  <c r="BH212" i="3"/>
  <c r="BH212" i="4" s="1"/>
  <c r="BD212" i="3"/>
  <c r="BD212" i="4" s="1"/>
  <c r="AZ212" i="3"/>
  <c r="AZ212" i="4" s="1"/>
  <c r="AV212" i="3"/>
  <c r="AV212" i="4" s="1"/>
  <c r="AR212" i="3"/>
  <c r="AR212" i="4" s="1"/>
  <c r="AN212" i="3"/>
  <c r="AN212" i="4" s="1"/>
  <c r="AJ212" i="3"/>
  <c r="AJ212" i="4" s="1"/>
  <c r="AF212" i="3"/>
  <c r="AF212" i="4" s="1"/>
  <c r="AB212" i="3"/>
  <c r="AB212" i="4" s="1"/>
  <c r="X212" i="3"/>
  <c r="X212" i="4" s="1"/>
  <c r="T212" i="3"/>
  <c r="T212" i="4" s="1"/>
  <c r="P212" i="3"/>
  <c r="P212" i="4" s="1"/>
  <c r="L212" i="3"/>
  <c r="L212" i="4" s="1"/>
  <c r="H212" i="3"/>
  <c r="H212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56" i="3"/>
  <c r="CH156" i="4" s="1"/>
  <c r="CD156" i="3"/>
  <c r="CD156" i="4" s="1"/>
  <c r="BZ156" i="3"/>
  <c r="BZ156" i="4" s="1"/>
  <c r="BV156" i="3"/>
  <c r="BV156" i="4" s="1"/>
  <c r="BR156" i="3"/>
  <c r="BR156" i="4" s="1"/>
  <c r="BN156" i="3"/>
  <c r="BN156" i="4" s="1"/>
  <c r="BJ156" i="3"/>
  <c r="BJ156" i="4" s="1"/>
  <c r="BF156" i="3"/>
  <c r="BF156" i="4" s="1"/>
  <c r="BB156" i="3"/>
  <c r="BB156" i="4" s="1"/>
  <c r="AX156" i="3"/>
  <c r="AX156" i="4" s="1"/>
  <c r="AT156" i="3"/>
  <c r="AT156" i="4" s="1"/>
  <c r="AP156" i="3"/>
  <c r="AP156" i="4" s="1"/>
  <c r="AL156" i="3"/>
  <c r="AL156" i="4" s="1"/>
  <c r="AH156" i="3"/>
  <c r="AH156" i="4" s="1"/>
  <c r="AD156" i="3"/>
  <c r="AD156" i="4" s="1"/>
  <c r="Z156" i="3"/>
  <c r="Z156" i="4" s="1"/>
  <c r="V156" i="3"/>
  <c r="V156" i="4" s="1"/>
  <c r="R156" i="3"/>
  <c r="R156" i="4" s="1"/>
  <c r="N156" i="3"/>
  <c r="N156" i="4" s="1"/>
  <c r="J156" i="3"/>
  <c r="J156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H124" i="3"/>
  <c r="CH124" i="4" s="1"/>
  <c r="CD124" i="3"/>
  <c r="CD124" i="4" s="1"/>
  <c r="BZ124" i="3"/>
  <c r="BZ124" i="4" s="1"/>
  <c r="BV124" i="3"/>
  <c r="BV124" i="4" s="1"/>
  <c r="BR124" i="3"/>
  <c r="BR124" i="4" s="1"/>
  <c r="BN124" i="3"/>
  <c r="BN124" i="4" s="1"/>
  <c r="BJ124" i="3"/>
  <c r="BJ124" i="4" s="1"/>
  <c r="BF124" i="3"/>
  <c r="BF124" i="4" s="1"/>
  <c r="BB124" i="3"/>
  <c r="BB124" i="4" s="1"/>
  <c r="AX124" i="3"/>
  <c r="AX124" i="4" s="1"/>
  <c r="AT124" i="3"/>
  <c r="AT124" i="4" s="1"/>
  <c r="AP124" i="3"/>
  <c r="AP124" i="4" s="1"/>
  <c r="AL124" i="3"/>
  <c r="AL124" i="4" s="1"/>
  <c r="AH124" i="3"/>
  <c r="AH124" i="4" s="1"/>
  <c r="AD124" i="3"/>
  <c r="AD124" i="4" s="1"/>
  <c r="Z124" i="3"/>
  <c r="Z124" i="4" s="1"/>
  <c r="V124" i="3"/>
  <c r="V124" i="4" s="1"/>
  <c r="R124" i="3"/>
  <c r="R124" i="4" s="1"/>
  <c r="N124" i="3"/>
  <c r="N124" i="4" s="1"/>
  <c r="J124" i="3"/>
  <c r="J124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H124" i="3"/>
  <c r="H124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Z191" i="3"/>
  <c r="Z191" i="4" s="1"/>
  <c r="V191" i="3"/>
  <c r="V191" i="4" s="1"/>
  <c r="R191" i="3"/>
  <c r="R191" i="4" s="1"/>
  <c r="N191" i="3"/>
  <c r="N191" i="4" s="1"/>
  <c r="J191" i="3"/>
  <c r="J191" i="4" s="1"/>
  <c r="Y191" i="3"/>
  <c r="Y191" i="4" s="1"/>
  <c r="U191" i="3"/>
  <c r="U191" i="4" s="1"/>
  <c r="Q191" i="3"/>
  <c r="Q191" i="4" s="1"/>
  <c r="M191" i="3"/>
  <c r="M191" i="4" s="1"/>
  <c r="I191" i="3"/>
  <c r="I191" i="4" s="1"/>
  <c r="X191" i="3"/>
  <c r="X191" i="4" s="1"/>
  <c r="T191" i="3"/>
  <c r="T191" i="4" s="1"/>
  <c r="P191" i="3"/>
  <c r="P191" i="4" s="1"/>
  <c r="L191" i="3"/>
  <c r="L191" i="4" s="1"/>
  <c r="H191" i="3"/>
  <c r="H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I42" i="2"/>
  <c r="I47" i="2"/>
  <c r="F29" i="5"/>
  <c r="I51" i="2"/>
  <c r="F9" i="5"/>
  <c r="I48" i="2"/>
  <c r="I43" i="2"/>
  <c r="I41" i="2"/>
  <c r="I28" i="2"/>
  <c r="I40" i="2"/>
  <c r="D59" i="1"/>
  <c r="F54" i="1"/>
  <c r="C59" i="1"/>
  <c r="E55" i="1"/>
  <c r="F58" i="1"/>
  <c r="E58" i="1"/>
  <c r="F55" i="1"/>
  <c r="E54" i="1"/>
  <c r="F21" i="5"/>
  <c r="I24" i="2"/>
  <c r="F25" i="5"/>
  <c r="J25" i="5" s="1"/>
  <c r="I36" i="2"/>
  <c r="F56" i="1"/>
  <c r="F59" i="1"/>
  <c r="F51" i="1"/>
  <c r="E59" i="1"/>
  <c r="E51" i="1"/>
  <c r="I49" i="2"/>
  <c r="I20" i="2"/>
  <c r="F37" i="5"/>
  <c r="J37" i="5" s="1"/>
  <c r="CK51" i="4"/>
  <c r="E57" i="1"/>
  <c r="E294" i="2"/>
  <c r="F294" i="2" s="1"/>
  <c r="F6" i="2"/>
  <c r="E5" i="5"/>
  <c r="I5" i="5" s="1"/>
  <c r="H6" i="2"/>
  <c r="F289" i="5"/>
  <c r="I290" i="2"/>
  <c r="J46" i="5"/>
  <c r="F260" i="5"/>
  <c r="I261" i="2"/>
  <c r="F228" i="5"/>
  <c r="I229" i="2"/>
  <c r="E220" i="5"/>
  <c r="I220" i="5" s="1"/>
  <c r="F221" i="2"/>
  <c r="H221" i="2"/>
  <c r="F204" i="5"/>
  <c r="I205" i="2"/>
  <c r="J10" i="5"/>
  <c r="J13" i="5"/>
  <c r="F278" i="5"/>
  <c r="I279" i="2"/>
  <c r="F244" i="5"/>
  <c r="I245" i="2"/>
  <c r="F180" i="5"/>
  <c r="I181" i="2"/>
  <c r="F140" i="5"/>
  <c r="I141" i="2"/>
  <c r="F102" i="5"/>
  <c r="I103" i="2"/>
  <c r="F251" i="5"/>
  <c r="I252" i="2"/>
  <c r="F187" i="5"/>
  <c r="I188" i="2"/>
  <c r="F123" i="5"/>
  <c r="I124" i="2"/>
  <c r="F59" i="5"/>
  <c r="I60" i="2"/>
  <c r="J27" i="5"/>
  <c r="J209" i="5"/>
  <c r="J177" i="5"/>
  <c r="J145" i="5"/>
  <c r="J113" i="5"/>
  <c r="J81" i="5"/>
  <c r="J49" i="5"/>
  <c r="J17" i="5"/>
  <c r="F230" i="5"/>
  <c r="I231" i="2"/>
  <c r="F160" i="5"/>
  <c r="I161" i="2"/>
  <c r="F106" i="5"/>
  <c r="I107" i="2"/>
  <c r="F80" i="5"/>
  <c r="I81" i="2"/>
  <c r="F62" i="5"/>
  <c r="I63" i="2"/>
  <c r="F247" i="5"/>
  <c r="I248" i="2"/>
  <c r="F183" i="5"/>
  <c r="I184" i="2"/>
  <c r="F119" i="5"/>
  <c r="I120" i="2"/>
  <c r="J4" i="5"/>
  <c r="F276" i="5"/>
  <c r="I277" i="2"/>
  <c r="F214" i="5"/>
  <c r="I215" i="2"/>
  <c r="F178" i="5"/>
  <c r="I179" i="2"/>
  <c r="F138" i="5"/>
  <c r="I139" i="2"/>
  <c r="J281" i="5"/>
  <c r="J249" i="5"/>
  <c r="CK52" i="4"/>
  <c r="J9" i="5"/>
  <c r="F266" i="5"/>
  <c r="I267" i="2"/>
  <c r="E256" i="5"/>
  <c r="I256" i="5" s="1"/>
  <c r="F257" i="2"/>
  <c r="H257" i="2"/>
  <c r="F240" i="5"/>
  <c r="I241" i="2"/>
  <c r="F208" i="5"/>
  <c r="I209" i="2"/>
  <c r="F168" i="5"/>
  <c r="I169" i="2"/>
  <c r="F128" i="5"/>
  <c r="I129" i="2"/>
  <c r="F90" i="5"/>
  <c r="I91" i="2"/>
  <c r="F262" i="5"/>
  <c r="I263" i="2"/>
  <c r="F200" i="5"/>
  <c r="I201" i="2"/>
  <c r="F142" i="5"/>
  <c r="I143" i="2"/>
  <c r="F94" i="5"/>
  <c r="I95" i="2"/>
  <c r="F60" i="5"/>
  <c r="I61" i="2"/>
  <c r="J48" i="5"/>
  <c r="J11" i="5"/>
  <c r="J287" i="5"/>
  <c r="J255" i="5"/>
  <c r="J223" i="5"/>
  <c r="J191" i="5"/>
  <c r="J159" i="5"/>
  <c r="J127" i="5"/>
  <c r="J95" i="5"/>
  <c r="J63" i="5"/>
  <c r="J31" i="5"/>
  <c r="J213" i="5"/>
  <c r="J181" i="5"/>
  <c r="J149" i="5"/>
  <c r="J117" i="5"/>
  <c r="J85" i="5"/>
  <c r="J53" i="5"/>
  <c r="J21" i="5"/>
  <c r="J285" i="5"/>
  <c r="J253" i="5"/>
  <c r="J109" i="5"/>
  <c r="J77" i="5"/>
  <c r="J26" i="5"/>
  <c r="F272" i="5"/>
  <c r="I273" i="2"/>
  <c r="F210" i="5"/>
  <c r="I211" i="2"/>
  <c r="F174" i="5"/>
  <c r="I175" i="2"/>
  <c r="F134" i="5"/>
  <c r="I135" i="2"/>
  <c r="F257" i="5"/>
  <c r="I258" i="2"/>
  <c r="F280" i="5"/>
  <c r="I281" i="2"/>
  <c r="F226" i="5"/>
  <c r="I227" i="2"/>
  <c r="F182" i="5"/>
  <c r="I183" i="2"/>
  <c r="F150" i="5"/>
  <c r="I151" i="2"/>
  <c r="F241" i="5"/>
  <c r="I242" i="2"/>
  <c r="F286" i="5"/>
  <c r="I287" i="2"/>
  <c r="F252" i="5"/>
  <c r="I253" i="2"/>
  <c r="F188" i="5"/>
  <c r="I189" i="2"/>
  <c r="F108" i="5"/>
  <c r="I109" i="2"/>
  <c r="F56" i="5"/>
  <c r="I57" i="2"/>
  <c r="CK50" i="4"/>
  <c r="CK48" i="4"/>
  <c r="CK46" i="4"/>
  <c r="F235" i="5"/>
  <c r="I236" i="2"/>
  <c r="F171" i="5"/>
  <c r="I172" i="2"/>
  <c r="F107" i="5"/>
  <c r="I108" i="2"/>
  <c r="F57" i="1"/>
  <c r="J28" i="5"/>
  <c r="J12" i="5"/>
  <c r="F246" i="5"/>
  <c r="I247" i="2"/>
  <c r="F176" i="5"/>
  <c r="I177" i="2"/>
  <c r="F116" i="5"/>
  <c r="I117" i="2"/>
  <c r="F84" i="5"/>
  <c r="I85" i="2"/>
  <c r="F66" i="5"/>
  <c r="I67" i="2"/>
  <c r="J44" i="5"/>
  <c r="J7" i="5"/>
  <c r="F231" i="5"/>
  <c r="I232" i="2"/>
  <c r="F167" i="5"/>
  <c r="I168" i="2"/>
  <c r="F103" i="5"/>
  <c r="I104" i="2"/>
  <c r="J55" i="5"/>
  <c r="J23" i="5"/>
  <c r="J205" i="5"/>
  <c r="J173" i="5"/>
  <c r="J141" i="5"/>
  <c r="J45" i="5"/>
  <c r="J38" i="5"/>
  <c r="J22" i="5"/>
  <c r="J6" i="5"/>
  <c r="F284" i="5"/>
  <c r="I285" i="2"/>
  <c r="F238" i="5"/>
  <c r="I239" i="2"/>
  <c r="F186" i="5"/>
  <c r="I187" i="2"/>
  <c r="F154" i="5"/>
  <c r="I155" i="2"/>
  <c r="F274" i="5"/>
  <c r="I275" i="2"/>
  <c r="F248" i="5"/>
  <c r="I249" i="2"/>
  <c r="F216" i="5"/>
  <c r="I217" i="2"/>
  <c r="F136" i="5"/>
  <c r="I137" i="2"/>
  <c r="F96" i="5"/>
  <c r="I97" i="2"/>
  <c r="F52" i="5"/>
  <c r="I53" i="2"/>
  <c r="J50" i="5"/>
  <c r="CJ43" i="4"/>
  <c r="CI43" i="3"/>
  <c r="J275" i="5"/>
  <c r="J243" i="5"/>
  <c r="J211" i="5"/>
  <c r="J179" i="5"/>
  <c r="J147" i="5"/>
  <c r="J115" i="5"/>
  <c r="J83" i="5"/>
  <c r="J51" i="5"/>
  <c r="J19" i="5"/>
  <c r="J201" i="5"/>
  <c r="J169" i="5"/>
  <c r="J137" i="5"/>
  <c r="J105" i="5"/>
  <c r="J73" i="5"/>
  <c r="J41" i="5"/>
  <c r="J32" i="5"/>
  <c r="J16" i="5"/>
  <c r="J261" i="5"/>
  <c r="F222" i="5"/>
  <c r="I223" i="2"/>
  <c r="F156" i="5"/>
  <c r="I157" i="2"/>
  <c r="F100" i="5"/>
  <c r="I101" i="2"/>
  <c r="E56" i="1"/>
  <c r="F64" i="5"/>
  <c r="I65" i="2"/>
  <c r="F118" i="5"/>
  <c r="I119" i="2"/>
  <c r="F78" i="5"/>
  <c r="I79" i="2"/>
  <c r="CK42" i="4"/>
  <c r="F283" i="5"/>
  <c r="I284" i="2"/>
  <c r="F219" i="5"/>
  <c r="I220" i="2"/>
  <c r="F155" i="5"/>
  <c r="I156" i="2"/>
  <c r="F91" i="5"/>
  <c r="I92" i="2"/>
  <c r="J43" i="5"/>
  <c r="J225" i="5"/>
  <c r="J193" i="5"/>
  <c r="J161" i="5"/>
  <c r="J129" i="5"/>
  <c r="J97" i="5"/>
  <c r="J65" i="5"/>
  <c r="J33" i="5"/>
  <c r="F254" i="5"/>
  <c r="I255" i="2"/>
  <c r="F196" i="5"/>
  <c r="I197" i="2"/>
  <c r="F124" i="5"/>
  <c r="I125" i="2"/>
  <c r="F88" i="5"/>
  <c r="I89" i="2"/>
  <c r="F70" i="5"/>
  <c r="I71" i="2"/>
  <c r="F279" i="5"/>
  <c r="I280" i="2"/>
  <c r="F215" i="5"/>
  <c r="I216" i="2"/>
  <c r="F151" i="5"/>
  <c r="I152" i="2"/>
  <c r="F87" i="5"/>
  <c r="I88" i="2"/>
  <c r="F258" i="5"/>
  <c r="I259" i="2"/>
  <c r="F198" i="5"/>
  <c r="I199" i="2"/>
  <c r="F162" i="5"/>
  <c r="I163" i="2"/>
  <c r="F122" i="5"/>
  <c r="I123" i="2"/>
  <c r="J265" i="5"/>
  <c r="J233" i="5"/>
  <c r="CJ51" i="4"/>
  <c r="CI51" i="3"/>
  <c r="CJ52" i="4"/>
  <c r="CI52" i="3"/>
  <c r="J42" i="5"/>
  <c r="F282" i="5"/>
  <c r="I283" i="2"/>
  <c r="F224" i="5"/>
  <c r="I225" i="2"/>
  <c r="F144" i="5"/>
  <c r="I145" i="2"/>
  <c r="F104" i="5"/>
  <c r="I105" i="2"/>
  <c r="CK49" i="4"/>
  <c r="F234" i="5"/>
  <c r="I235" i="2"/>
  <c r="F172" i="5"/>
  <c r="I173" i="2"/>
  <c r="F110" i="5"/>
  <c r="I111" i="2"/>
  <c r="F82" i="5"/>
  <c r="I83" i="2"/>
  <c r="E76" i="5"/>
  <c r="I76" i="5" s="1"/>
  <c r="F77" i="2"/>
  <c r="H77" i="2"/>
  <c r="F68" i="5"/>
  <c r="I69" i="2"/>
  <c r="J40" i="5"/>
  <c r="J271" i="5"/>
  <c r="J239" i="5"/>
  <c r="J207" i="5"/>
  <c r="J175" i="5"/>
  <c r="J143" i="5"/>
  <c r="J111" i="5"/>
  <c r="J79" i="5"/>
  <c r="J47" i="5"/>
  <c r="J229" i="5"/>
  <c r="J197" i="5"/>
  <c r="J165" i="5"/>
  <c r="J133" i="5"/>
  <c r="J101" i="5"/>
  <c r="J69" i="5"/>
  <c r="J269" i="5"/>
  <c r="J237" i="5"/>
  <c r="J93" i="5"/>
  <c r="J61" i="5"/>
  <c r="J34" i="5"/>
  <c r="J18" i="5"/>
  <c r="F288" i="5"/>
  <c r="I289" i="2"/>
  <c r="F242" i="5"/>
  <c r="I243" i="2"/>
  <c r="F194" i="5"/>
  <c r="I195" i="2"/>
  <c r="F158" i="5"/>
  <c r="I159" i="2"/>
  <c r="F264" i="5"/>
  <c r="I265" i="2"/>
  <c r="F202" i="5"/>
  <c r="I203" i="2"/>
  <c r="F166" i="5"/>
  <c r="I167" i="2"/>
  <c r="F126" i="5"/>
  <c r="I127" i="2"/>
  <c r="E112" i="5"/>
  <c r="I112" i="5" s="1"/>
  <c r="F113" i="2"/>
  <c r="H113" i="2"/>
  <c r="F273" i="5"/>
  <c r="I274" i="2"/>
  <c r="F270" i="5"/>
  <c r="I271" i="2"/>
  <c r="F236" i="5"/>
  <c r="I237" i="2"/>
  <c r="F212" i="5"/>
  <c r="I213" i="2"/>
  <c r="F164" i="5"/>
  <c r="I165" i="2"/>
  <c r="E148" i="5"/>
  <c r="I148" i="5" s="1"/>
  <c r="F149" i="2"/>
  <c r="H149" i="2"/>
  <c r="F132" i="5"/>
  <c r="I133" i="2"/>
  <c r="F92" i="5"/>
  <c r="I93" i="2"/>
  <c r="CJ50" i="4"/>
  <c r="CI50" i="3"/>
  <c r="CJ48" i="4"/>
  <c r="CI48" i="3"/>
  <c r="CJ46" i="4"/>
  <c r="CI46" i="3"/>
  <c r="CK44" i="4"/>
  <c r="CJ44" i="4"/>
  <c r="CI44" i="3"/>
  <c r="CJ42" i="4"/>
  <c r="CI42" i="3"/>
  <c r="F267" i="5"/>
  <c r="I268" i="2"/>
  <c r="F203" i="5"/>
  <c r="I204" i="2"/>
  <c r="F139" i="5"/>
  <c r="I140" i="2"/>
  <c r="F75" i="5"/>
  <c r="I76" i="2"/>
  <c r="J36" i="5"/>
  <c r="J20" i="5"/>
  <c r="F218" i="5"/>
  <c r="I219" i="2"/>
  <c r="F146" i="5"/>
  <c r="I147" i="2"/>
  <c r="F98" i="5"/>
  <c r="I99" i="2"/>
  <c r="F74" i="5"/>
  <c r="I75" i="2"/>
  <c r="F58" i="5"/>
  <c r="I59" i="2"/>
  <c r="J15" i="5"/>
  <c r="F263" i="5"/>
  <c r="I264" i="2"/>
  <c r="F199" i="5"/>
  <c r="I200" i="2"/>
  <c r="F135" i="5"/>
  <c r="I136" i="2"/>
  <c r="F71" i="5"/>
  <c r="I72" i="2"/>
  <c r="J39" i="5"/>
  <c r="J221" i="5"/>
  <c r="J189" i="5"/>
  <c r="J157" i="5"/>
  <c r="J125" i="5"/>
  <c r="J29" i="5"/>
  <c r="J30" i="5"/>
  <c r="J14" i="5"/>
  <c r="F268" i="5"/>
  <c r="I269" i="2"/>
  <c r="F206" i="5"/>
  <c r="I207" i="2"/>
  <c r="F170" i="5"/>
  <c r="I171" i="2"/>
  <c r="F130" i="5"/>
  <c r="I131" i="2"/>
  <c r="F290" i="5"/>
  <c r="I291" i="2"/>
  <c r="F232" i="5"/>
  <c r="I233" i="2"/>
  <c r="F192" i="5"/>
  <c r="I193" i="2"/>
  <c r="E184" i="5"/>
  <c r="I184" i="5" s="1"/>
  <c r="F185" i="2"/>
  <c r="H185" i="2"/>
  <c r="F152" i="5"/>
  <c r="I153" i="2"/>
  <c r="F114" i="5"/>
  <c r="I115" i="2"/>
  <c r="CJ49" i="4"/>
  <c r="CI49" i="3"/>
  <c r="CK47" i="4"/>
  <c r="CJ47" i="4"/>
  <c r="CI47" i="3"/>
  <c r="CK43" i="4"/>
  <c r="J291" i="5"/>
  <c r="J259" i="5"/>
  <c r="J227" i="5"/>
  <c r="J195" i="5"/>
  <c r="J163" i="5"/>
  <c r="J131" i="5"/>
  <c r="J99" i="5"/>
  <c r="J67" i="5"/>
  <c r="J35" i="5"/>
  <c r="J217" i="5"/>
  <c r="J185" i="5"/>
  <c r="J153" i="5"/>
  <c r="J121" i="5"/>
  <c r="J89" i="5"/>
  <c r="J57" i="5"/>
  <c r="J24" i="5"/>
  <c r="J8" i="5"/>
  <c r="J277" i="5"/>
  <c r="J245" i="5"/>
  <c r="F250" i="5"/>
  <c r="I251" i="2"/>
  <c r="F190" i="5"/>
  <c r="I191" i="2"/>
  <c r="F120" i="5"/>
  <c r="I121" i="2"/>
  <c r="F86" i="5"/>
  <c r="I87" i="2"/>
  <c r="F72" i="5"/>
  <c r="I73" i="2"/>
  <c r="F54" i="5"/>
  <c r="I55" i="2"/>
  <c r="G47" i="5" l="1"/>
  <c r="K47" i="5" s="1"/>
  <c r="G50" i="5"/>
  <c r="K50" i="5" s="1"/>
  <c r="CJ41" i="4"/>
  <c r="CK45" i="4"/>
  <c r="G41" i="5"/>
  <c r="K41" i="5" s="1"/>
  <c r="CK41" i="4"/>
  <c r="CJ45" i="4"/>
  <c r="CI41" i="3"/>
  <c r="G45" i="5"/>
  <c r="K45" i="5" s="1"/>
  <c r="G49" i="5"/>
  <c r="K49" i="5" s="1"/>
  <c r="CI45" i="3"/>
  <c r="G51" i="5"/>
  <c r="K51" i="5" s="1"/>
  <c r="G48" i="5"/>
  <c r="K48" i="5" s="1"/>
  <c r="CK137" i="4"/>
  <c r="CK153" i="4"/>
  <c r="CK63" i="4"/>
  <c r="CK71" i="4"/>
  <c r="H47" i="5"/>
  <c r="L47" i="5" s="1"/>
  <c r="H294" i="2"/>
  <c r="I294" i="2" s="1"/>
  <c r="CK163" i="4"/>
  <c r="G46" i="5"/>
  <c r="K46" i="5" s="1"/>
  <c r="CK91" i="4"/>
  <c r="CK129" i="4"/>
  <c r="CK145" i="4"/>
  <c r="F5" i="5"/>
  <c r="J5" i="5" s="1"/>
  <c r="I6" i="2"/>
  <c r="CK60" i="4"/>
  <c r="CK115" i="4"/>
  <c r="CJ115" i="4"/>
  <c r="CI115" i="3"/>
  <c r="J114" i="5"/>
  <c r="CK81" i="4"/>
  <c r="CK89" i="4"/>
  <c r="J92" i="5"/>
  <c r="F112" i="5"/>
  <c r="I113" i="2"/>
  <c r="J126" i="5"/>
  <c r="J202" i="5"/>
  <c r="J158" i="5"/>
  <c r="J242" i="5"/>
  <c r="CJ144" i="4"/>
  <c r="CI144" i="3"/>
  <c r="J68" i="5"/>
  <c r="J151" i="5"/>
  <c r="J279" i="5"/>
  <c r="CJ21" i="4"/>
  <c r="CI21" i="3"/>
  <c r="CJ37" i="4"/>
  <c r="CI37" i="3"/>
  <c r="CJ62" i="4"/>
  <c r="CI62" i="3"/>
  <c r="CJ70" i="4"/>
  <c r="CI70" i="3"/>
  <c r="CJ78" i="4"/>
  <c r="CI78" i="3"/>
  <c r="CJ86" i="4"/>
  <c r="CI86" i="3"/>
  <c r="CJ94" i="4"/>
  <c r="CI94" i="3"/>
  <c r="CJ102" i="4"/>
  <c r="CI102" i="3"/>
  <c r="CJ110" i="4"/>
  <c r="CI110" i="3"/>
  <c r="CJ118" i="4"/>
  <c r="CI118" i="3"/>
  <c r="CJ126" i="4"/>
  <c r="CI126" i="3"/>
  <c r="CJ134" i="4"/>
  <c r="CI134" i="3"/>
  <c r="CJ142" i="4"/>
  <c r="CI142" i="3"/>
  <c r="CJ150" i="4"/>
  <c r="CI150" i="3"/>
  <c r="CJ158" i="4"/>
  <c r="CI158" i="3"/>
  <c r="CK166" i="4"/>
  <c r="CJ166" i="4"/>
  <c r="CI166" i="3"/>
  <c r="CJ182" i="4"/>
  <c r="CI182" i="3"/>
  <c r="CJ190" i="4"/>
  <c r="CI190" i="3"/>
  <c r="CJ198" i="4"/>
  <c r="CI198" i="3"/>
  <c r="CJ206" i="4"/>
  <c r="CI206" i="3"/>
  <c r="CJ214" i="4"/>
  <c r="CI214" i="3"/>
  <c r="CJ222" i="4"/>
  <c r="CI222" i="3"/>
  <c r="CJ230" i="4"/>
  <c r="CI230" i="3"/>
  <c r="CJ238" i="4"/>
  <c r="CI238" i="3"/>
  <c r="CJ246" i="4"/>
  <c r="CI246" i="3"/>
  <c r="CJ254" i="4"/>
  <c r="CI254" i="3"/>
  <c r="CJ262" i="4"/>
  <c r="CI262" i="3"/>
  <c r="CJ270" i="4"/>
  <c r="CI270" i="3"/>
  <c r="CJ278" i="4"/>
  <c r="CI278" i="3"/>
  <c r="CJ286" i="4"/>
  <c r="CI286" i="3"/>
  <c r="CJ189" i="4"/>
  <c r="CI189" i="3"/>
  <c r="CJ213" i="4"/>
  <c r="CI213" i="3"/>
  <c r="CJ229" i="4"/>
  <c r="CI229" i="3"/>
  <c r="CJ245" i="4"/>
  <c r="CI245" i="3"/>
  <c r="CJ261" i="4"/>
  <c r="CI261" i="3"/>
  <c r="CJ279" i="4"/>
  <c r="CI279" i="3"/>
  <c r="CJ54" i="4"/>
  <c r="CI54" i="3"/>
  <c r="J88" i="5"/>
  <c r="J196" i="5"/>
  <c r="CK195" i="4"/>
  <c r="CK211" i="4"/>
  <c r="CK243" i="4"/>
  <c r="CK273" i="4"/>
  <c r="CK289" i="4"/>
  <c r="J91" i="5"/>
  <c r="J219" i="5"/>
  <c r="CK15" i="4"/>
  <c r="CK31" i="4"/>
  <c r="CK53" i="4"/>
  <c r="CK105" i="4"/>
  <c r="J100" i="5"/>
  <c r="J222" i="5"/>
  <c r="G42" i="5"/>
  <c r="J52" i="5"/>
  <c r="J136" i="5"/>
  <c r="J248" i="5"/>
  <c r="CJ85" i="4"/>
  <c r="CI85" i="3"/>
  <c r="CJ117" i="4"/>
  <c r="CI117" i="3"/>
  <c r="CK117" i="4"/>
  <c r="CK219" i="4"/>
  <c r="CK247" i="4"/>
  <c r="J154" i="5"/>
  <c r="J238" i="5"/>
  <c r="J167" i="5"/>
  <c r="CK146" i="4"/>
  <c r="J66" i="5"/>
  <c r="J116" i="5"/>
  <c r="J246" i="5"/>
  <c r="J56" i="5"/>
  <c r="J188" i="5"/>
  <c r="J286" i="5"/>
  <c r="J150" i="5"/>
  <c r="J226" i="5"/>
  <c r="CJ61" i="4"/>
  <c r="CI61" i="3"/>
  <c r="CJ69" i="4"/>
  <c r="CI69" i="3"/>
  <c r="CJ77" i="4"/>
  <c r="CI77" i="3"/>
  <c r="CK87" i="4"/>
  <c r="CJ87" i="4"/>
  <c r="CI87" i="3"/>
  <c r="CJ101" i="4"/>
  <c r="CI101" i="3"/>
  <c r="CJ157" i="4"/>
  <c r="CI157" i="3"/>
  <c r="CK157" i="4"/>
  <c r="CK191" i="4"/>
  <c r="CK223" i="4"/>
  <c r="CK251" i="4"/>
  <c r="J257" i="5"/>
  <c r="J174" i="5"/>
  <c r="J272" i="5"/>
  <c r="J60" i="5"/>
  <c r="J142" i="5"/>
  <c r="J262" i="5"/>
  <c r="CJ10" i="4"/>
  <c r="CI10" i="3"/>
  <c r="CJ26" i="4"/>
  <c r="CI26" i="3"/>
  <c r="CJ179" i="4"/>
  <c r="CI179" i="3"/>
  <c r="CJ199" i="4"/>
  <c r="CI199" i="3"/>
  <c r="CJ215" i="4"/>
  <c r="CI215" i="3"/>
  <c r="CJ259" i="4"/>
  <c r="CI259" i="3"/>
  <c r="CJ277" i="4"/>
  <c r="CI277" i="3"/>
  <c r="F256" i="5"/>
  <c r="I257" i="2"/>
  <c r="J266" i="5"/>
  <c r="J119" i="5"/>
  <c r="J247" i="5"/>
  <c r="P294" i="3"/>
  <c r="AS294" i="3"/>
  <c r="BD294" i="3"/>
  <c r="CG294" i="3"/>
  <c r="U294" i="3"/>
  <c r="BH294" i="3"/>
  <c r="AB294" i="3"/>
  <c r="BU294" i="3"/>
  <c r="AO294" i="3"/>
  <c r="I294" i="3"/>
  <c r="BS294" i="3"/>
  <c r="BC294" i="3"/>
  <c r="AM294" i="3"/>
  <c r="W294" i="3"/>
  <c r="CI5" i="3"/>
  <c r="G294" i="3"/>
  <c r="BV294" i="3"/>
  <c r="BF294" i="3"/>
  <c r="AP294" i="3"/>
  <c r="Z294" i="3"/>
  <c r="J294" i="3"/>
  <c r="CJ13" i="4"/>
  <c r="CI13" i="3"/>
  <c r="CJ29" i="4"/>
  <c r="CI29" i="3"/>
  <c r="CJ66" i="4"/>
  <c r="CI66" i="3"/>
  <c r="CJ74" i="4"/>
  <c r="CI74" i="3"/>
  <c r="CJ82" i="4"/>
  <c r="CI82" i="3"/>
  <c r="CJ90" i="4"/>
  <c r="CI90" i="3"/>
  <c r="CJ98" i="4"/>
  <c r="CI98" i="3"/>
  <c r="CJ106" i="4"/>
  <c r="CI106" i="3"/>
  <c r="CJ114" i="4"/>
  <c r="CI114" i="3"/>
  <c r="CJ122" i="4"/>
  <c r="CI122" i="3"/>
  <c r="CJ130" i="4"/>
  <c r="CI130" i="3"/>
  <c r="CJ138" i="4"/>
  <c r="CI138" i="3"/>
  <c r="CJ154" i="4"/>
  <c r="CI154" i="3"/>
  <c r="CJ162" i="4"/>
  <c r="CI162" i="3"/>
  <c r="CJ178" i="4"/>
  <c r="CI178" i="3"/>
  <c r="CJ186" i="4"/>
  <c r="CI186" i="3"/>
  <c r="CJ194" i="4"/>
  <c r="CI194" i="3"/>
  <c r="CJ202" i="4"/>
  <c r="CI202" i="3"/>
  <c r="CJ210" i="4"/>
  <c r="CI210" i="3"/>
  <c r="CJ218" i="4"/>
  <c r="CI218" i="3"/>
  <c r="CJ226" i="4"/>
  <c r="CI226" i="3"/>
  <c r="CJ234" i="4"/>
  <c r="CI234" i="3"/>
  <c r="CJ242" i="4"/>
  <c r="CI242" i="3"/>
  <c r="CJ250" i="4"/>
  <c r="CI250" i="3"/>
  <c r="CJ258" i="4"/>
  <c r="CI258" i="3"/>
  <c r="CJ266" i="4"/>
  <c r="CI266" i="3"/>
  <c r="CJ274" i="4"/>
  <c r="CI274" i="3"/>
  <c r="CJ282" i="4"/>
  <c r="CI282" i="3"/>
  <c r="CJ290" i="4"/>
  <c r="CI290" i="3"/>
  <c r="CJ181" i="4"/>
  <c r="CI181" i="3"/>
  <c r="CJ205" i="4"/>
  <c r="CI205" i="3"/>
  <c r="CJ221" i="4"/>
  <c r="CI221" i="3"/>
  <c r="CJ237" i="4"/>
  <c r="CI237" i="3"/>
  <c r="CJ253" i="4"/>
  <c r="CI253" i="3"/>
  <c r="CJ271" i="4"/>
  <c r="CI271" i="3"/>
  <c r="CJ287" i="4"/>
  <c r="CI287" i="3"/>
  <c r="J80" i="5"/>
  <c r="J160" i="5"/>
  <c r="CK183" i="4"/>
  <c r="CK203" i="4"/>
  <c r="CK227" i="4"/>
  <c r="CK265" i="4"/>
  <c r="CK281" i="4"/>
  <c r="J59" i="5"/>
  <c r="J187" i="5"/>
  <c r="CK7" i="4"/>
  <c r="CK23" i="4"/>
  <c r="CK39" i="4"/>
  <c r="J102" i="5"/>
  <c r="J180" i="5"/>
  <c r="J278" i="5"/>
  <c r="CJ83" i="4"/>
  <c r="CI83" i="3"/>
  <c r="CK173" i="4"/>
  <c r="CK17" i="4"/>
  <c r="CJ60" i="4"/>
  <c r="G59" i="5" s="1"/>
  <c r="K59" i="5" s="1"/>
  <c r="CI60" i="3"/>
  <c r="CJ68" i="4"/>
  <c r="CI68" i="3"/>
  <c r="CJ76" i="4"/>
  <c r="CI76" i="3"/>
  <c r="CJ84" i="4"/>
  <c r="CI84" i="3"/>
  <c r="CJ100" i="4"/>
  <c r="CI100" i="3"/>
  <c r="CJ108" i="4"/>
  <c r="CI108" i="3"/>
  <c r="CJ116" i="4"/>
  <c r="CI116" i="3"/>
  <c r="CJ124" i="4"/>
  <c r="CI124" i="3"/>
  <c r="CJ132" i="4"/>
  <c r="CI132" i="3"/>
  <c r="CJ140" i="4"/>
  <c r="CI140" i="3"/>
  <c r="CJ148" i="4"/>
  <c r="CI148" i="3"/>
  <c r="CJ156" i="4"/>
  <c r="CI156" i="3"/>
  <c r="CJ164" i="4"/>
  <c r="CI164" i="3"/>
  <c r="CK172" i="4"/>
  <c r="CJ172" i="4"/>
  <c r="CI172" i="3"/>
  <c r="CJ180" i="4"/>
  <c r="CI180" i="3"/>
  <c r="CJ188" i="4"/>
  <c r="CI188" i="3"/>
  <c r="CJ196" i="4"/>
  <c r="CI196" i="3"/>
  <c r="CJ204" i="4"/>
  <c r="CI204" i="3"/>
  <c r="CJ212" i="4"/>
  <c r="CI212" i="3"/>
  <c r="CJ220" i="4"/>
  <c r="CI220" i="3"/>
  <c r="CJ228" i="4"/>
  <c r="CI228" i="3"/>
  <c r="CJ236" i="4"/>
  <c r="CI236" i="3"/>
  <c r="CJ244" i="4"/>
  <c r="CI244" i="3"/>
  <c r="CJ252" i="4"/>
  <c r="CI252" i="3"/>
  <c r="CJ260" i="4"/>
  <c r="CI260" i="3"/>
  <c r="CJ268" i="4"/>
  <c r="CI268" i="3"/>
  <c r="CJ276" i="4"/>
  <c r="CI276" i="3"/>
  <c r="CJ284" i="4"/>
  <c r="CI284" i="3"/>
  <c r="CJ292" i="4"/>
  <c r="CI292" i="3"/>
  <c r="CJ137" i="4"/>
  <c r="G136" i="5" s="1"/>
  <c r="K136" i="5" s="1"/>
  <c r="CI137" i="3"/>
  <c r="CJ153" i="4"/>
  <c r="G152" i="5" s="1"/>
  <c r="K152" i="5" s="1"/>
  <c r="CI153" i="3"/>
  <c r="CJ185" i="4"/>
  <c r="CI185" i="3"/>
  <c r="CJ209" i="4"/>
  <c r="CI209" i="3"/>
  <c r="CJ225" i="4"/>
  <c r="CI225" i="3"/>
  <c r="CJ241" i="4"/>
  <c r="CI241" i="3"/>
  <c r="CJ257" i="4"/>
  <c r="CI257" i="3"/>
  <c r="CJ275" i="4"/>
  <c r="CI275" i="3"/>
  <c r="CJ291" i="4"/>
  <c r="CI291" i="3"/>
  <c r="J72" i="5"/>
  <c r="J120" i="5"/>
  <c r="J250" i="5"/>
  <c r="J232" i="5"/>
  <c r="CK56" i="4"/>
  <c r="CJ63" i="4"/>
  <c r="CI63" i="3"/>
  <c r="CJ71" i="4"/>
  <c r="CI71" i="3"/>
  <c r="CJ81" i="4"/>
  <c r="CI81" i="3"/>
  <c r="CJ89" i="4"/>
  <c r="CI89" i="3"/>
  <c r="CJ125" i="4"/>
  <c r="CI125" i="3"/>
  <c r="CK125" i="4"/>
  <c r="CK197" i="4"/>
  <c r="CK231" i="4"/>
  <c r="CK255" i="4"/>
  <c r="J130" i="5"/>
  <c r="J206" i="5"/>
  <c r="J71" i="5"/>
  <c r="J199" i="5"/>
  <c r="J74" i="5"/>
  <c r="J146" i="5"/>
  <c r="J75" i="5"/>
  <c r="J203" i="5"/>
  <c r="J212" i="5"/>
  <c r="J270" i="5"/>
  <c r="F76" i="5"/>
  <c r="I77" i="2"/>
  <c r="J82" i="5"/>
  <c r="J172" i="5"/>
  <c r="CK187" i="4"/>
  <c r="CK207" i="4"/>
  <c r="CK239" i="4"/>
  <c r="CK269" i="4"/>
  <c r="CK285" i="4"/>
  <c r="CK19" i="4"/>
  <c r="CK35" i="4"/>
  <c r="J144" i="5"/>
  <c r="J282" i="5"/>
  <c r="J122" i="5"/>
  <c r="J198" i="5"/>
  <c r="CK174" i="4"/>
  <c r="CJ119" i="4"/>
  <c r="CI119" i="3"/>
  <c r="CK119" i="4"/>
  <c r="CK14" i="4"/>
  <c r="CK30" i="4"/>
  <c r="CK175" i="4"/>
  <c r="J78" i="5"/>
  <c r="CK9" i="4"/>
  <c r="CK25" i="4"/>
  <c r="CJ53" i="4"/>
  <c r="G52" i="5" s="1"/>
  <c r="K52" i="5" s="1"/>
  <c r="CI53" i="3"/>
  <c r="CK64" i="4"/>
  <c r="CK72" i="4"/>
  <c r="CK80" i="4"/>
  <c r="CK88" i="4"/>
  <c r="CK96" i="4"/>
  <c r="CK104" i="4"/>
  <c r="CK112" i="4"/>
  <c r="CK120" i="4"/>
  <c r="CK128" i="4"/>
  <c r="CK136" i="4"/>
  <c r="CK152" i="4"/>
  <c r="CK160" i="4"/>
  <c r="CK168" i="4"/>
  <c r="CJ168" i="4"/>
  <c r="CI168" i="3"/>
  <c r="CK176" i="4"/>
  <c r="CJ176" i="4"/>
  <c r="CI176" i="3"/>
  <c r="CK184" i="4"/>
  <c r="CK192" i="4"/>
  <c r="CK200" i="4"/>
  <c r="CK208" i="4"/>
  <c r="CK216" i="4"/>
  <c r="CK224" i="4"/>
  <c r="CK232" i="4"/>
  <c r="CK240" i="4"/>
  <c r="CK248" i="4"/>
  <c r="CK256" i="4"/>
  <c r="CK264" i="4"/>
  <c r="CK272" i="4"/>
  <c r="CK280" i="4"/>
  <c r="CK288" i="4"/>
  <c r="CJ105" i="4"/>
  <c r="CI105" i="3"/>
  <c r="CK193" i="4"/>
  <c r="CK217" i="4"/>
  <c r="CK233" i="4"/>
  <c r="CK249" i="4"/>
  <c r="CK267" i="4"/>
  <c r="CK283" i="4"/>
  <c r="CK58" i="4"/>
  <c r="J64" i="5"/>
  <c r="H51" i="5"/>
  <c r="L51" i="5" s="1"/>
  <c r="CJ59" i="4"/>
  <c r="CI59" i="3"/>
  <c r="CJ99" i="4"/>
  <c r="CI99" i="3"/>
  <c r="CK147" i="4"/>
  <c r="CJ147" i="4"/>
  <c r="CI147" i="3"/>
  <c r="H45" i="5"/>
  <c r="L45" i="5" s="1"/>
  <c r="J171" i="5"/>
  <c r="E293" i="5"/>
  <c r="I293" i="5" s="1"/>
  <c r="CJ11" i="4"/>
  <c r="CI11" i="3"/>
  <c r="CJ27" i="4"/>
  <c r="CI27" i="3"/>
  <c r="J128" i="5"/>
  <c r="J208" i="5"/>
  <c r="J138" i="5"/>
  <c r="J214" i="5"/>
  <c r="AV294" i="3"/>
  <c r="BL294" i="3"/>
  <c r="AC294" i="3"/>
  <c r="AN294" i="3"/>
  <c r="BQ294" i="3"/>
  <c r="CF294" i="3"/>
  <c r="AZ294" i="3"/>
  <c r="T294" i="3"/>
  <c r="BM294" i="3"/>
  <c r="AG294" i="3"/>
  <c r="CE294" i="3"/>
  <c r="BO294" i="3"/>
  <c r="AY294" i="3"/>
  <c r="AI294" i="3"/>
  <c r="S294" i="3"/>
  <c r="CH294" i="3"/>
  <c r="BR294" i="3"/>
  <c r="BB294" i="3"/>
  <c r="AL294" i="3"/>
  <c r="V294" i="3"/>
  <c r="CK57" i="4"/>
  <c r="CK170" i="4"/>
  <c r="CK93" i="4"/>
  <c r="CK109" i="4"/>
  <c r="CK6" i="4"/>
  <c r="CK22" i="4"/>
  <c r="CK38" i="4"/>
  <c r="CK167" i="4"/>
  <c r="J260" i="5"/>
  <c r="H46" i="5"/>
  <c r="L46" i="5" s="1"/>
  <c r="CJ111" i="4"/>
  <c r="CI111" i="3"/>
  <c r="CJ173" i="4"/>
  <c r="G172" i="5" s="1"/>
  <c r="K172" i="5" s="1"/>
  <c r="CI173" i="3"/>
  <c r="CJ201" i="4"/>
  <c r="CI201" i="3"/>
  <c r="CJ235" i="4"/>
  <c r="CI235" i="3"/>
  <c r="CJ263" i="4"/>
  <c r="CI263" i="3"/>
  <c r="CJ16" i="4"/>
  <c r="CI16" i="3"/>
  <c r="CK16" i="4"/>
  <c r="CJ32" i="4"/>
  <c r="CI32" i="3"/>
  <c r="CK32" i="4"/>
  <c r="CJ17" i="4"/>
  <c r="CI17" i="3"/>
  <c r="CJ33" i="4"/>
  <c r="CI33" i="3"/>
  <c r="CJ92" i="4"/>
  <c r="CI92" i="3"/>
  <c r="CK97" i="4"/>
  <c r="J152" i="5"/>
  <c r="H152" i="5"/>
  <c r="L152" i="5" s="1"/>
  <c r="J132" i="5"/>
  <c r="J166" i="5"/>
  <c r="J264" i="5"/>
  <c r="J194" i="5"/>
  <c r="J288" i="5"/>
  <c r="CK144" i="4"/>
  <c r="CK18" i="4"/>
  <c r="CK34" i="4"/>
  <c r="CK131" i="4"/>
  <c r="CJ131" i="4"/>
  <c r="CI131" i="3"/>
  <c r="CK155" i="4"/>
  <c r="CJ155" i="4"/>
  <c r="CI155" i="3"/>
  <c r="CK171" i="4"/>
  <c r="J87" i="5"/>
  <c r="J215" i="5"/>
  <c r="CK21" i="4"/>
  <c r="CK37" i="4"/>
  <c r="CK62" i="4"/>
  <c r="CK70" i="4"/>
  <c r="CK78" i="4"/>
  <c r="CK86" i="4"/>
  <c r="CK94" i="4"/>
  <c r="CK102" i="4"/>
  <c r="CK110" i="4"/>
  <c r="CK118" i="4"/>
  <c r="CK126" i="4"/>
  <c r="CK134" i="4"/>
  <c r="CK142" i="4"/>
  <c r="CK150" i="4"/>
  <c r="CK158" i="4"/>
  <c r="CJ174" i="4"/>
  <c r="G173" i="5" s="1"/>
  <c r="CI174" i="3"/>
  <c r="CK182" i="4"/>
  <c r="CK190" i="4"/>
  <c r="CK198" i="4"/>
  <c r="CK206" i="4"/>
  <c r="CK214" i="4"/>
  <c r="CK222" i="4"/>
  <c r="CK230" i="4"/>
  <c r="CK238" i="4"/>
  <c r="CK246" i="4"/>
  <c r="CK254" i="4"/>
  <c r="CK262" i="4"/>
  <c r="CK270" i="4"/>
  <c r="CK278" i="4"/>
  <c r="CK286" i="4"/>
  <c r="CK79" i="4"/>
  <c r="CJ79" i="4"/>
  <c r="CI79" i="3"/>
  <c r="CK103" i="4"/>
  <c r="CJ103" i="4"/>
  <c r="CI103" i="3"/>
  <c r="CJ141" i="4"/>
  <c r="CI141" i="3"/>
  <c r="CK141" i="4"/>
  <c r="CJ165" i="4"/>
  <c r="CI165" i="3"/>
  <c r="CK165" i="4"/>
  <c r="CK189" i="4"/>
  <c r="CK213" i="4"/>
  <c r="CK229" i="4"/>
  <c r="CK245" i="4"/>
  <c r="CK261" i="4"/>
  <c r="CK279" i="4"/>
  <c r="CK54" i="4"/>
  <c r="J70" i="5"/>
  <c r="J124" i="5"/>
  <c r="J254" i="5"/>
  <c r="CJ14" i="4"/>
  <c r="G13" i="5" s="1"/>
  <c r="CI14" i="3"/>
  <c r="CJ30" i="4"/>
  <c r="G29" i="5" s="1"/>
  <c r="CI30" i="3"/>
  <c r="CK113" i="4"/>
  <c r="CJ113" i="4"/>
  <c r="CI113" i="3"/>
  <c r="CJ175" i="4"/>
  <c r="CI175" i="3"/>
  <c r="CJ195" i="4"/>
  <c r="G194" i="5" s="1"/>
  <c r="K194" i="5" s="1"/>
  <c r="CI195" i="3"/>
  <c r="CJ211" i="4"/>
  <c r="CI211" i="3"/>
  <c r="CJ243" i="4"/>
  <c r="G242" i="5" s="1"/>
  <c r="K242" i="5" s="1"/>
  <c r="CI243" i="3"/>
  <c r="CJ273" i="4"/>
  <c r="G272" i="5" s="1"/>
  <c r="K272" i="5" s="1"/>
  <c r="CI273" i="3"/>
  <c r="CJ289" i="4"/>
  <c r="G288" i="5" s="1"/>
  <c r="K288" i="5" s="1"/>
  <c r="CI289" i="3"/>
  <c r="J155" i="5"/>
  <c r="J283" i="5"/>
  <c r="CJ15" i="4"/>
  <c r="G14" i="5" s="1"/>
  <c r="CI15" i="3"/>
  <c r="CJ31" i="4"/>
  <c r="G30" i="5" s="1"/>
  <c r="CI31" i="3"/>
  <c r="CK169" i="4"/>
  <c r="J156" i="5"/>
  <c r="G40" i="5"/>
  <c r="H50" i="5"/>
  <c r="L50" i="5" s="1"/>
  <c r="J96" i="5"/>
  <c r="J216" i="5"/>
  <c r="J274" i="5"/>
  <c r="CK67" i="4"/>
  <c r="CJ67" i="4"/>
  <c r="CI67" i="3"/>
  <c r="CK75" i="4"/>
  <c r="CJ75" i="4"/>
  <c r="CI75" i="3"/>
  <c r="CJ177" i="4"/>
  <c r="CI177" i="3"/>
  <c r="CJ219" i="4"/>
  <c r="G218" i="5" s="1"/>
  <c r="K218" i="5" s="1"/>
  <c r="CI219" i="3"/>
  <c r="CJ247" i="4"/>
  <c r="G246" i="5" s="1"/>
  <c r="K246" i="5" s="1"/>
  <c r="CI247" i="3"/>
  <c r="CK20" i="4"/>
  <c r="CJ20" i="4"/>
  <c r="CI20" i="3"/>
  <c r="CK36" i="4"/>
  <c r="CJ36" i="4"/>
  <c r="CI36" i="3"/>
  <c r="J186" i="5"/>
  <c r="J284" i="5"/>
  <c r="J103" i="5"/>
  <c r="J231" i="5"/>
  <c r="CJ146" i="4"/>
  <c r="G145" i="5" s="1"/>
  <c r="CI146" i="3"/>
  <c r="J84" i="5"/>
  <c r="J176" i="5"/>
  <c r="J108" i="5"/>
  <c r="J252" i="5"/>
  <c r="J241" i="5"/>
  <c r="J182" i="5"/>
  <c r="J280" i="5"/>
  <c r="CK121" i="4"/>
  <c r="CJ121" i="4"/>
  <c r="CI121" i="3"/>
  <c r="CJ191" i="4"/>
  <c r="G190" i="5" s="1"/>
  <c r="K190" i="5" s="1"/>
  <c r="CI191" i="3"/>
  <c r="CJ223" i="4"/>
  <c r="G222" i="5" s="1"/>
  <c r="K222" i="5" s="1"/>
  <c r="CI223" i="3"/>
  <c r="CJ251" i="4"/>
  <c r="G250" i="5" s="1"/>
  <c r="K250" i="5" s="1"/>
  <c r="CI251" i="3"/>
  <c r="CJ8" i="4"/>
  <c r="CI8" i="3"/>
  <c r="CK8" i="4"/>
  <c r="CJ24" i="4"/>
  <c r="CI24" i="3"/>
  <c r="CK24" i="4"/>
  <c r="CJ40" i="4"/>
  <c r="CI40" i="3"/>
  <c r="CK40" i="4"/>
  <c r="J134" i="5"/>
  <c r="J210" i="5"/>
  <c r="J94" i="5"/>
  <c r="J200" i="5"/>
  <c r="CK179" i="4"/>
  <c r="CK199" i="4"/>
  <c r="CK215" i="4"/>
  <c r="CK259" i="4"/>
  <c r="CK277" i="4"/>
  <c r="J183" i="5"/>
  <c r="AF294" i="3"/>
  <c r="BY294" i="3"/>
  <c r="M294" i="3"/>
  <c r="X294" i="3"/>
  <c r="BA294" i="3"/>
  <c r="BX294" i="3"/>
  <c r="AR294" i="3"/>
  <c r="L294" i="3"/>
  <c r="BE294" i="3"/>
  <c r="Y294" i="3"/>
  <c r="CA294" i="3"/>
  <c r="BK294" i="3"/>
  <c r="AU294" i="3"/>
  <c r="AE294" i="3"/>
  <c r="O294" i="3"/>
  <c r="CD294" i="3"/>
  <c r="BN294" i="3"/>
  <c r="AX294" i="3"/>
  <c r="AH294" i="3"/>
  <c r="R294" i="3"/>
  <c r="CK13" i="4"/>
  <c r="CK29" i="4"/>
  <c r="CJ57" i="4"/>
  <c r="CI57" i="3"/>
  <c r="CK66" i="4"/>
  <c r="CK74" i="4"/>
  <c r="CK82" i="4"/>
  <c r="CK90" i="4"/>
  <c r="CK98" i="4"/>
  <c r="CK106" i="4"/>
  <c r="CK114" i="4"/>
  <c r="CK122" i="4"/>
  <c r="CK130" i="4"/>
  <c r="CK138" i="4"/>
  <c r="CK154" i="4"/>
  <c r="CK162" i="4"/>
  <c r="CJ170" i="4"/>
  <c r="CI170" i="3"/>
  <c r="CK178" i="4"/>
  <c r="CK186" i="4"/>
  <c r="CK194" i="4"/>
  <c r="CK202" i="4"/>
  <c r="CK210" i="4"/>
  <c r="CK218" i="4"/>
  <c r="CK226" i="4"/>
  <c r="CK234" i="4"/>
  <c r="CK242" i="4"/>
  <c r="CK250" i="4"/>
  <c r="CK258" i="4"/>
  <c r="CK266" i="4"/>
  <c r="CK274" i="4"/>
  <c r="CK282" i="4"/>
  <c r="CK290" i="4"/>
  <c r="CJ93" i="4"/>
  <c r="CI93" i="3"/>
  <c r="CJ109" i="4"/>
  <c r="G108" i="5" s="1"/>
  <c r="K108" i="5" s="1"/>
  <c r="CI109" i="3"/>
  <c r="CJ133" i="4"/>
  <c r="CI133" i="3"/>
  <c r="CK133" i="4"/>
  <c r="CJ149" i="4"/>
  <c r="CI149" i="3"/>
  <c r="CK149" i="4"/>
  <c r="CK181" i="4"/>
  <c r="CK205" i="4"/>
  <c r="CK221" i="4"/>
  <c r="CK237" i="4"/>
  <c r="CK253" i="4"/>
  <c r="CK271" i="4"/>
  <c r="CK287" i="4"/>
  <c r="J62" i="5"/>
  <c r="J106" i="5"/>
  <c r="J230" i="5"/>
  <c r="CJ6" i="4"/>
  <c r="CI6" i="3"/>
  <c r="CJ22" i="4"/>
  <c r="CI22" i="3"/>
  <c r="CJ38" i="4"/>
  <c r="G37" i="5" s="1"/>
  <c r="CI38" i="3"/>
  <c r="CJ167" i="4"/>
  <c r="G166" i="5" s="1"/>
  <c r="K166" i="5" s="1"/>
  <c r="CI167" i="3"/>
  <c r="CJ183" i="4"/>
  <c r="CI183" i="3"/>
  <c r="CJ203" i="4"/>
  <c r="G202" i="5" s="1"/>
  <c r="K202" i="5" s="1"/>
  <c r="CI203" i="3"/>
  <c r="CJ227" i="4"/>
  <c r="G226" i="5" s="1"/>
  <c r="K226" i="5" s="1"/>
  <c r="CI227" i="3"/>
  <c r="CJ265" i="4"/>
  <c r="G264" i="5" s="1"/>
  <c r="K264" i="5" s="1"/>
  <c r="CI265" i="3"/>
  <c r="CJ281" i="4"/>
  <c r="CI281" i="3"/>
  <c r="H49" i="5"/>
  <c r="L49" i="5" s="1"/>
  <c r="J123" i="5"/>
  <c r="J251" i="5"/>
  <c r="CJ7" i="4"/>
  <c r="G6" i="5" s="1"/>
  <c r="CI7" i="3"/>
  <c r="CJ23" i="4"/>
  <c r="G22" i="5" s="1"/>
  <c r="CI23" i="3"/>
  <c r="CJ39" i="4"/>
  <c r="G38" i="5" s="1"/>
  <c r="CI39" i="3"/>
  <c r="J140" i="5"/>
  <c r="J244" i="5"/>
  <c r="J204" i="5"/>
  <c r="CK65" i="4"/>
  <c r="CK73" i="4"/>
  <c r="CK83" i="4"/>
  <c r="CK111" i="4"/>
  <c r="CJ143" i="4"/>
  <c r="CI143" i="3"/>
  <c r="CK143" i="4"/>
  <c r="CK33" i="4"/>
  <c r="CK68" i="4"/>
  <c r="CK76" i="4"/>
  <c r="CK84" i="4"/>
  <c r="CK92" i="4"/>
  <c r="CK100" i="4"/>
  <c r="CK108" i="4"/>
  <c r="CK116" i="4"/>
  <c r="CK124" i="4"/>
  <c r="CK132" i="4"/>
  <c r="CK140" i="4"/>
  <c r="CK148" i="4"/>
  <c r="CK156" i="4"/>
  <c r="CK164" i="4"/>
  <c r="CK180" i="4"/>
  <c r="CK188" i="4"/>
  <c r="CK196" i="4"/>
  <c r="CK204" i="4"/>
  <c r="CK212" i="4"/>
  <c r="CK220" i="4"/>
  <c r="CK228" i="4"/>
  <c r="CK236" i="4"/>
  <c r="CK244" i="4"/>
  <c r="CK252" i="4"/>
  <c r="CK260" i="4"/>
  <c r="CK268" i="4"/>
  <c r="CK276" i="4"/>
  <c r="CK284" i="4"/>
  <c r="CK292" i="4"/>
  <c r="CJ97" i="4"/>
  <c r="CI97" i="3"/>
  <c r="CK185" i="4"/>
  <c r="CK209" i="4"/>
  <c r="CK225" i="4"/>
  <c r="CK241" i="4"/>
  <c r="CK257" i="4"/>
  <c r="CK275" i="4"/>
  <c r="CK291" i="4"/>
  <c r="J54" i="5"/>
  <c r="J86" i="5"/>
  <c r="J190" i="5"/>
  <c r="F184" i="5"/>
  <c r="I185" i="2"/>
  <c r="J192" i="5"/>
  <c r="J290" i="5"/>
  <c r="CJ56" i="4"/>
  <c r="G55" i="5" s="1"/>
  <c r="CI56" i="3"/>
  <c r="CK107" i="4"/>
  <c r="CJ107" i="4"/>
  <c r="CI107" i="3"/>
  <c r="CK161" i="4"/>
  <c r="CJ161" i="4"/>
  <c r="CI161" i="3"/>
  <c r="CJ197" i="4"/>
  <c r="G196" i="5" s="1"/>
  <c r="K196" i="5" s="1"/>
  <c r="CI197" i="3"/>
  <c r="CJ231" i="4"/>
  <c r="G230" i="5" s="1"/>
  <c r="K230" i="5" s="1"/>
  <c r="CI231" i="3"/>
  <c r="CJ255" i="4"/>
  <c r="CI255" i="3"/>
  <c r="CK12" i="4"/>
  <c r="CJ12" i="4"/>
  <c r="CI12" i="3"/>
  <c r="CK28" i="4"/>
  <c r="CJ28" i="4"/>
  <c r="CI28" i="3"/>
  <c r="J170" i="5"/>
  <c r="J268" i="5"/>
  <c r="J135" i="5"/>
  <c r="J263" i="5"/>
  <c r="J58" i="5"/>
  <c r="J98" i="5"/>
  <c r="J218" i="5"/>
  <c r="J139" i="5"/>
  <c r="J267" i="5"/>
  <c r="G43" i="5"/>
  <c r="F148" i="5"/>
  <c r="I149" i="2"/>
  <c r="J164" i="5"/>
  <c r="J236" i="5"/>
  <c r="J273" i="5"/>
  <c r="J110" i="5"/>
  <c r="J234" i="5"/>
  <c r="CJ18" i="4"/>
  <c r="G17" i="5" s="1"/>
  <c r="CI18" i="3"/>
  <c r="CJ34" i="4"/>
  <c r="G33" i="5" s="1"/>
  <c r="CI34" i="3"/>
  <c r="CJ171" i="4"/>
  <c r="G170" i="5" s="1"/>
  <c r="K170" i="5" s="1"/>
  <c r="CI171" i="3"/>
  <c r="CJ187" i="4"/>
  <c r="G186" i="5" s="1"/>
  <c r="K186" i="5" s="1"/>
  <c r="CI187" i="3"/>
  <c r="CJ207" i="4"/>
  <c r="G206" i="5" s="1"/>
  <c r="K206" i="5" s="1"/>
  <c r="CI207" i="3"/>
  <c r="CJ239" i="4"/>
  <c r="G238" i="5" s="1"/>
  <c r="K238" i="5" s="1"/>
  <c r="CI239" i="3"/>
  <c r="CJ269" i="4"/>
  <c r="G268" i="5" s="1"/>
  <c r="K268" i="5" s="1"/>
  <c r="CI269" i="3"/>
  <c r="CJ285" i="4"/>
  <c r="G284" i="5" s="1"/>
  <c r="K284" i="5" s="1"/>
  <c r="CI285" i="3"/>
  <c r="CJ19" i="4"/>
  <c r="G18" i="5" s="1"/>
  <c r="CI19" i="3"/>
  <c r="CJ35" i="4"/>
  <c r="G34" i="5" s="1"/>
  <c r="CI35" i="3"/>
  <c r="J104" i="5"/>
  <c r="J224" i="5"/>
  <c r="J162" i="5"/>
  <c r="J258" i="5"/>
  <c r="CJ135" i="4"/>
  <c r="CI135" i="3"/>
  <c r="CK135" i="4"/>
  <c r="CJ159" i="4"/>
  <c r="CI159" i="3"/>
  <c r="CK159" i="4"/>
  <c r="J118" i="5"/>
  <c r="CJ9" i="4"/>
  <c r="G8" i="5" s="1"/>
  <c r="CI9" i="3"/>
  <c r="CJ25" i="4"/>
  <c r="G24" i="5" s="1"/>
  <c r="CI25" i="3"/>
  <c r="CJ64" i="4"/>
  <c r="G63" i="5" s="1"/>
  <c r="CI64" i="3"/>
  <c r="CJ72" i="4"/>
  <c r="G71" i="5" s="1"/>
  <c r="K71" i="5" s="1"/>
  <c r="CI72" i="3"/>
  <c r="CJ80" i="4"/>
  <c r="CI80" i="3"/>
  <c r="CJ88" i="4"/>
  <c r="G87" i="5" s="1"/>
  <c r="K87" i="5" s="1"/>
  <c r="CI88" i="3"/>
  <c r="CJ96" i="4"/>
  <c r="G95" i="5" s="1"/>
  <c r="CI96" i="3"/>
  <c r="CJ104" i="4"/>
  <c r="G103" i="5" s="1"/>
  <c r="K103" i="5" s="1"/>
  <c r="CI104" i="3"/>
  <c r="CJ112" i="4"/>
  <c r="CI112" i="3"/>
  <c r="CJ120" i="4"/>
  <c r="G119" i="5" s="1"/>
  <c r="K119" i="5" s="1"/>
  <c r="CI120" i="3"/>
  <c r="CJ128" i="4"/>
  <c r="G127" i="5" s="1"/>
  <c r="CI128" i="3"/>
  <c r="CJ136" i="4"/>
  <c r="G135" i="5" s="1"/>
  <c r="K135" i="5" s="1"/>
  <c r="CI136" i="3"/>
  <c r="CJ152" i="4"/>
  <c r="CI152" i="3"/>
  <c r="CJ160" i="4"/>
  <c r="G159" i="5" s="1"/>
  <c r="CI160" i="3"/>
  <c r="CJ184" i="4"/>
  <c r="CI184" i="3"/>
  <c r="CJ192" i="4"/>
  <c r="G191" i="5" s="1"/>
  <c r="CI192" i="3"/>
  <c r="CJ200" i="4"/>
  <c r="G199" i="5" s="1"/>
  <c r="K199" i="5" s="1"/>
  <c r="CI200" i="3"/>
  <c r="CJ208" i="4"/>
  <c r="G207" i="5" s="1"/>
  <c r="CI208" i="3"/>
  <c r="CJ216" i="4"/>
  <c r="CI216" i="3"/>
  <c r="CJ224" i="4"/>
  <c r="G223" i="5" s="1"/>
  <c r="CI224" i="3"/>
  <c r="CJ232" i="4"/>
  <c r="G231" i="5" s="1"/>
  <c r="K231" i="5" s="1"/>
  <c r="CI232" i="3"/>
  <c r="CJ240" i="4"/>
  <c r="G239" i="5" s="1"/>
  <c r="CI240" i="3"/>
  <c r="CJ248" i="4"/>
  <c r="CI248" i="3"/>
  <c r="CJ256" i="4"/>
  <c r="G255" i="5" s="1"/>
  <c r="CI256" i="3"/>
  <c r="CJ264" i="4"/>
  <c r="G263" i="5" s="1"/>
  <c r="K263" i="5" s="1"/>
  <c r="CI264" i="3"/>
  <c r="CJ272" i="4"/>
  <c r="G271" i="5" s="1"/>
  <c r="CI272" i="3"/>
  <c r="CJ280" i="4"/>
  <c r="CI280" i="3"/>
  <c r="CJ288" i="4"/>
  <c r="G287" i="5" s="1"/>
  <c r="CI288" i="3"/>
  <c r="CJ91" i="4"/>
  <c r="G90" i="5" s="1"/>
  <c r="K90" i="5" s="1"/>
  <c r="CI91" i="3"/>
  <c r="CJ129" i="4"/>
  <c r="G128" i="5" s="1"/>
  <c r="K128" i="5" s="1"/>
  <c r="CI129" i="3"/>
  <c r="CJ145" i="4"/>
  <c r="CI145" i="3"/>
  <c r="CJ169" i="4"/>
  <c r="G168" i="5" s="1"/>
  <c r="K168" i="5" s="1"/>
  <c r="CI169" i="3"/>
  <c r="CJ193" i="4"/>
  <c r="CI193" i="3"/>
  <c r="CJ217" i="4"/>
  <c r="G216" i="5" s="1"/>
  <c r="K216" i="5" s="1"/>
  <c r="CI217" i="3"/>
  <c r="CJ233" i="4"/>
  <c r="G232" i="5" s="1"/>
  <c r="K232" i="5" s="1"/>
  <c r="CI233" i="3"/>
  <c r="CJ249" i="4"/>
  <c r="G248" i="5" s="1"/>
  <c r="K248" i="5" s="1"/>
  <c r="CI249" i="3"/>
  <c r="CJ267" i="4"/>
  <c r="CI267" i="3"/>
  <c r="CJ283" i="4"/>
  <c r="G282" i="5" s="1"/>
  <c r="K282" i="5" s="1"/>
  <c r="CI283" i="3"/>
  <c r="CJ58" i="4"/>
  <c r="G57" i="5" s="1"/>
  <c r="CI58" i="3"/>
  <c r="CK59" i="4"/>
  <c r="CK85" i="4"/>
  <c r="CK99" i="4"/>
  <c r="CK177" i="4"/>
  <c r="J107" i="5"/>
  <c r="J235" i="5"/>
  <c r="CK61" i="4"/>
  <c r="CK69" i="4"/>
  <c r="CK77" i="4"/>
  <c r="CK101" i="4"/>
  <c r="CK10" i="4"/>
  <c r="CK26" i="4"/>
  <c r="CK123" i="4"/>
  <c r="CJ123" i="4"/>
  <c r="CI123" i="3"/>
  <c r="CK139" i="4"/>
  <c r="CJ139" i="4"/>
  <c r="CI139" i="3"/>
  <c r="CJ163" i="4"/>
  <c r="CI163" i="3"/>
  <c r="CK11" i="4"/>
  <c r="CK27" i="4"/>
  <c r="H90" i="5"/>
  <c r="L90" i="5" s="1"/>
  <c r="J90" i="5"/>
  <c r="H168" i="5"/>
  <c r="L168" i="5" s="1"/>
  <c r="J168" i="5"/>
  <c r="J240" i="5"/>
  <c r="J178" i="5"/>
  <c r="J276" i="5"/>
  <c r="CB294" i="3"/>
  <c r="BI294" i="3"/>
  <c r="BT294" i="3"/>
  <c r="H294" i="3"/>
  <c r="AK294" i="3"/>
  <c r="BP294" i="3"/>
  <c r="AJ294" i="3"/>
  <c r="CC294" i="3"/>
  <c r="AW294" i="3"/>
  <c r="Q294" i="3"/>
  <c r="BW294" i="3"/>
  <c r="BG294" i="3"/>
  <c r="AQ294" i="3"/>
  <c r="AA294" i="3"/>
  <c r="K294" i="3"/>
  <c r="BZ294" i="3"/>
  <c r="BJ294" i="3"/>
  <c r="AT294" i="3"/>
  <c r="AD294" i="3"/>
  <c r="N294" i="3"/>
  <c r="CJ127" i="4"/>
  <c r="CI127" i="3"/>
  <c r="CK127" i="4"/>
  <c r="CJ151" i="4"/>
  <c r="CI151" i="3"/>
  <c r="CK151" i="4"/>
  <c r="F220" i="5"/>
  <c r="I221" i="2"/>
  <c r="J228" i="5"/>
  <c r="CK55" i="4"/>
  <c r="CJ55" i="4"/>
  <c r="CI55" i="3"/>
  <c r="CJ65" i="4"/>
  <c r="CI65" i="3"/>
  <c r="CJ73" i="4"/>
  <c r="CI73" i="3"/>
  <c r="CK95" i="4"/>
  <c r="CJ95" i="4"/>
  <c r="CI95" i="3"/>
  <c r="CK201" i="4"/>
  <c r="CK235" i="4"/>
  <c r="CK263" i="4"/>
  <c r="J289" i="5"/>
  <c r="G162" i="5" l="1"/>
  <c r="K162" i="5" s="1"/>
  <c r="G266" i="5"/>
  <c r="K266" i="5" s="1"/>
  <c r="G192" i="5"/>
  <c r="K192" i="5" s="1"/>
  <c r="G144" i="5"/>
  <c r="K144" i="5" s="1"/>
  <c r="G279" i="5"/>
  <c r="K279" i="5" s="1"/>
  <c r="G247" i="5"/>
  <c r="K247" i="5" s="1"/>
  <c r="G215" i="5"/>
  <c r="K215" i="5" s="1"/>
  <c r="G183" i="5"/>
  <c r="K183" i="5" s="1"/>
  <c r="G151" i="5"/>
  <c r="K151" i="5" s="1"/>
  <c r="G111" i="5"/>
  <c r="G79" i="5"/>
  <c r="G254" i="5"/>
  <c r="K254" i="5" s="1"/>
  <c r="G21" i="5"/>
  <c r="G169" i="5"/>
  <c r="G210" i="5"/>
  <c r="K210" i="5" s="1"/>
  <c r="G80" i="5"/>
  <c r="K80" i="5" s="1"/>
  <c r="G62" i="5"/>
  <c r="G280" i="5"/>
  <c r="K280" i="5" s="1"/>
  <c r="G182" i="5"/>
  <c r="K182" i="5" s="1"/>
  <c r="G64" i="5"/>
  <c r="K64" i="5" s="1"/>
  <c r="G96" i="5"/>
  <c r="K96" i="5" s="1"/>
  <c r="H41" i="5"/>
  <c r="L41" i="5" s="1"/>
  <c r="G16" i="5"/>
  <c r="K16" i="5" s="1"/>
  <c r="H48" i="5"/>
  <c r="L48" i="5" s="1"/>
  <c r="G104" i="5"/>
  <c r="G156" i="5"/>
  <c r="G44" i="5"/>
  <c r="G72" i="5"/>
  <c r="K72" i="5" s="1"/>
  <c r="G5" i="5"/>
  <c r="G56" i="5"/>
  <c r="K56" i="5" s="1"/>
  <c r="G174" i="5"/>
  <c r="K174" i="5" s="1"/>
  <c r="G88" i="5"/>
  <c r="K88" i="5" s="1"/>
  <c r="G70" i="5"/>
  <c r="G86" i="5"/>
  <c r="G114" i="5"/>
  <c r="K114" i="5" s="1"/>
  <c r="G126" i="5"/>
  <c r="K126" i="5" s="1"/>
  <c r="G130" i="5"/>
  <c r="K130" i="5" s="1"/>
  <c r="G142" i="5"/>
  <c r="K142" i="5" s="1"/>
  <c r="G54" i="5"/>
  <c r="K54" i="5" s="1"/>
  <c r="G146" i="5"/>
  <c r="K146" i="5" s="1"/>
  <c r="G167" i="5"/>
  <c r="K167" i="5" s="1"/>
  <c r="G7" i="5"/>
  <c r="G27" i="5"/>
  <c r="H27" i="5" s="1"/>
  <c r="L27" i="5" s="1"/>
  <c r="G160" i="5"/>
  <c r="K160" i="5" s="1"/>
  <c r="G140" i="5"/>
  <c r="H216" i="5"/>
  <c r="L216" i="5" s="1"/>
  <c r="G134" i="5"/>
  <c r="K134" i="5" s="1"/>
  <c r="H268" i="5"/>
  <c r="L268" i="5" s="1"/>
  <c r="H192" i="5"/>
  <c r="L192" i="5" s="1"/>
  <c r="G148" i="5"/>
  <c r="K148" i="5" s="1"/>
  <c r="G120" i="5"/>
  <c r="K120" i="5" s="1"/>
  <c r="H103" i="5"/>
  <c r="L103" i="5" s="1"/>
  <c r="G35" i="5"/>
  <c r="G74" i="5"/>
  <c r="K74" i="5" s="1"/>
  <c r="G78" i="5"/>
  <c r="K78" i="5" s="1"/>
  <c r="H210" i="5"/>
  <c r="L210" i="5" s="1"/>
  <c r="G23" i="5"/>
  <c r="G15" i="5"/>
  <c r="G122" i="5"/>
  <c r="K122" i="5" s="1"/>
  <c r="H162" i="5"/>
  <c r="L162" i="5" s="1"/>
  <c r="H135" i="5"/>
  <c r="L135" i="5" s="1"/>
  <c r="H108" i="5"/>
  <c r="L108" i="5" s="1"/>
  <c r="H231" i="5"/>
  <c r="L231" i="5" s="1"/>
  <c r="H215" i="5"/>
  <c r="L215" i="5" s="1"/>
  <c r="G171" i="5"/>
  <c r="H59" i="5"/>
  <c r="L59" i="5" s="1"/>
  <c r="G150" i="5"/>
  <c r="G158" i="5"/>
  <c r="K43" i="5"/>
  <c r="H43" i="5"/>
  <c r="L43" i="5" s="1"/>
  <c r="K27" i="5"/>
  <c r="J184" i="5"/>
  <c r="K21" i="5"/>
  <c r="H21" i="5"/>
  <c r="L21" i="5" s="1"/>
  <c r="H183" i="5"/>
  <c r="L183" i="5" s="1"/>
  <c r="G39" i="5"/>
  <c r="K145" i="5"/>
  <c r="H145" i="5"/>
  <c r="L145" i="5" s="1"/>
  <c r="G176" i="5"/>
  <c r="K13" i="5"/>
  <c r="H13" i="5"/>
  <c r="L13" i="5" s="1"/>
  <c r="G164" i="5"/>
  <c r="H87" i="5"/>
  <c r="L87" i="5" s="1"/>
  <c r="H264" i="5"/>
  <c r="L264" i="5" s="1"/>
  <c r="G31" i="5"/>
  <c r="G10" i="5"/>
  <c r="G58" i="5"/>
  <c r="G175" i="5"/>
  <c r="G118" i="5"/>
  <c r="H144" i="5"/>
  <c r="L144" i="5" s="1"/>
  <c r="H199" i="5"/>
  <c r="L199" i="5" s="1"/>
  <c r="G124" i="5"/>
  <c r="H250" i="5"/>
  <c r="L250" i="5" s="1"/>
  <c r="G155" i="5"/>
  <c r="G139" i="5"/>
  <c r="G123" i="5"/>
  <c r="G107" i="5"/>
  <c r="G83" i="5"/>
  <c r="G67" i="5"/>
  <c r="G270" i="5"/>
  <c r="G236" i="5"/>
  <c r="G204" i="5"/>
  <c r="G289" i="5"/>
  <c r="G273" i="5"/>
  <c r="G257" i="5"/>
  <c r="G241" i="5"/>
  <c r="G225" i="5"/>
  <c r="G209" i="5"/>
  <c r="G193" i="5"/>
  <c r="G177" i="5"/>
  <c r="G153" i="5"/>
  <c r="G129" i="5"/>
  <c r="G113" i="5"/>
  <c r="G97" i="5"/>
  <c r="G81" i="5"/>
  <c r="G65" i="5"/>
  <c r="G12" i="5"/>
  <c r="G276" i="5"/>
  <c r="G214" i="5"/>
  <c r="G178" i="5"/>
  <c r="G9" i="5"/>
  <c r="H142" i="5"/>
  <c r="L142" i="5" s="1"/>
  <c r="H272" i="5"/>
  <c r="L272" i="5" s="1"/>
  <c r="G100" i="5"/>
  <c r="H246" i="5"/>
  <c r="L246" i="5" s="1"/>
  <c r="H167" i="5"/>
  <c r="L167" i="5" s="1"/>
  <c r="H52" i="5"/>
  <c r="L52" i="5" s="1"/>
  <c r="H222" i="5"/>
  <c r="L222" i="5" s="1"/>
  <c r="G278" i="5"/>
  <c r="G244" i="5"/>
  <c r="G212" i="5"/>
  <c r="G285" i="5"/>
  <c r="G269" i="5"/>
  <c r="G253" i="5"/>
  <c r="G237" i="5"/>
  <c r="G221" i="5"/>
  <c r="G205" i="5"/>
  <c r="G189" i="5"/>
  <c r="G165" i="5"/>
  <c r="H279" i="5"/>
  <c r="L279" i="5" s="1"/>
  <c r="H242" i="5"/>
  <c r="L242" i="5" s="1"/>
  <c r="H202" i="5"/>
  <c r="L202" i="5" s="1"/>
  <c r="G94" i="5"/>
  <c r="J220" i="5"/>
  <c r="K287" i="5"/>
  <c r="H287" i="5"/>
  <c r="L287" i="5" s="1"/>
  <c r="K271" i="5"/>
  <c r="H271" i="5"/>
  <c r="L271" i="5" s="1"/>
  <c r="K255" i="5"/>
  <c r="H255" i="5"/>
  <c r="L255" i="5" s="1"/>
  <c r="K239" i="5"/>
  <c r="H239" i="5"/>
  <c r="L239" i="5" s="1"/>
  <c r="K223" i="5"/>
  <c r="H223" i="5"/>
  <c r="L223" i="5" s="1"/>
  <c r="K207" i="5"/>
  <c r="H207" i="5"/>
  <c r="L207" i="5" s="1"/>
  <c r="K191" i="5"/>
  <c r="H191" i="5"/>
  <c r="L191" i="5" s="1"/>
  <c r="K159" i="5"/>
  <c r="H159" i="5"/>
  <c r="L159" i="5" s="1"/>
  <c r="K24" i="5"/>
  <c r="H24" i="5"/>
  <c r="L24" i="5" s="1"/>
  <c r="K34" i="5"/>
  <c r="H34" i="5"/>
  <c r="L34" i="5" s="1"/>
  <c r="K33" i="5"/>
  <c r="H33" i="5"/>
  <c r="L33" i="5" s="1"/>
  <c r="H218" i="5"/>
  <c r="L218" i="5" s="1"/>
  <c r="H170" i="5"/>
  <c r="L170" i="5" s="1"/>
  <c r="H190" i="5"/>
  <c r="L190" i="5" s="1"/>
  <c r="K22" i="5"/>
  <c r="H22" i="5"/>
  <c r="L22" i="5" s="1"/>
  <c r="G132" i="5"/>
  <c r="G92" i="5"/>
  <c r="H280" i="5"/>
  <c r="L280" i="5" s="1"/>
  <c r="H284" i="5"/>
  <c r="L284" i="5" s="1"/>
  <c r="G19" i="5"/>
  <c r="G66" i="5"/>
  <c r="K14" i="5"/>
  <c r="H14" i="5"/>
  <c r="L14" i="5" s="1"/>
  <c r="H254" i="5"/>
  <c r="L254" i="5" s="1"/>
  <c r="G102" i="5"/>
  <c r="K173" i="5"/>
  <c r="H173" i="5"/>
  <c r="L173" i="5" s="1"/>
  <c r="H194" i="5"/>
  <c r="L194" i="5" s="1"/>
  <c r="H166" i="5"/>
  <c r="L166" i="5" s="1"/>
  <c r="G91" i="5"/>
  <c r="G262" i="5"/>
  <c r="G200" i="5"/>
  <c r="G110" i="5"/>
  <c r="G274" i="5"/>
  <c r="G240" i="5"/>
  <c r="G208" i="5"/>
  <c r="G291" i="5"/>
  <c r="G275" i="5"/>
  <c r="G259" i="5"/>
  <c r="G243" i="5"/>
  <c r="G227" i="5"/>
  <c r="G211" i="5"/>
  <c r="G195" i="5"/>
  <c r="G179" i="5"/>
  <c r="CJ5" i="4"/>
  <c r="H119" i="5"/>
  <c r="L119" i="5" s="1"/>
  <c r="G76" i="5"/>
  <c r="K76" i="5" s="1"/>
  <c r="G60" i="5"/>
  <c r="H238" i="5"/>
  <c r="L238" i="5" s="1"/>
  <c r="G116" i="5"/>
  <c r="H248" i="5"/>
  <c r="L248" i="5" s="1"/>
  <c r="G149" i="5"/>
  <c r="G133" i="5"/>
  <c r="G117" i="5"/>
  <c r="G101" i="5"/>
  <c r="G85" i="5"/>
  <c r="G69" i="5"/>
  <c r="G36" i="5"/>
  <c r="J112" i="5"/>
  <c r="K55" i="5"/>
  <c r="H55" i="5"/>
  <c r="L55" i="5" s="1"/>
  <c r="K37" i="5"/>
  <c r="H37" i="5"/>
  <c r="L37" i="5" s="1"/>
  <c r="K5" i="5"/>
  <c r="H5" i="5"/>
  <c r="L5" i="5" s="1"/>
  <c r="K169" i="5"/>
  <c r="H169" i="5"/>
  <c r="L169" i="5" s="1"/>
  <c r="CK5" i="4"/>
  <c r="K7" i="5"/>
  <c r="H7" i="5"/>
  <c r="L7" i="5" s="1"/>
  <c r="H182" i="5"/>
  <c r="L182" i="5" s="1"/>
  <c r="K35" i="5"/>
  <c r="H35" i="5"/>
  <c r="L35" i="5" s="1"/>
  <c r="K40" i="5"/>
  <c r="H40" i="5"/>
  <c r="L40" i="5" s="1"/>
  <c r="K29" i="5"/>
  <c r="H29" i="5"/>
  <c r="L29" i="5" s="1"/>
  <c r="G26" i="5"/>
  <c r="G98" i="5"/>
  <c r="H64" i="5"/>
  <c r="L64" i="5" s="1"/>
  <c r="H282" i="5"/>
  <c r="L282" i="5" s="1"/>
  <c r="H172" i="5"/>
  <c r="L172" i="5" s="1"/>
  <c r="J76" i="5"/>
  <c r="H74" i="5"/>
  <c r="L74" i="5" s="1"/>
  <c r="H71" i="5"/>
  <c r="L71" i="5" s="1"/>
  <c r="H130" i="5"/>
  <c r="L130" i="5" s="1"/>
  <c r="G163" i="5"/>
  <c r="G147" i="5"/>
  <c r="G131" i="5"/>
  <c r="G115" i="5"/>
  <c r="G99" i="5"/>
  <c r="G75" i="5"/>
  <c r="G82" i="5"/>
  <c r="G286" i="5"/>
  <c r="G252" i="5"/>
  <c r="G220" i="5"/>
  <c r="K220" i="5" s="1"/>
  <c r="G180" i="5"/>
  <c r="G281" i="5"/>
  <c r="G265" i="5"/>
  <c r="G249" i="5"/>
  <c r="G233" i="5"/>
  <c r="G217" i="5"/>
  <c r="G201" i="5"/>
  <c r="G185" i="5"/>
  <c r="G161" i="5"/>
  <c r="G137" i="5"/>
  <c r="G121" i="5"/>
  <c r="G105" i="5"/>
  <c r="G89" i="5"/>
  <c r="G73" i="5"/>
  <c r="G28" i="5"/>
  <c r="F293" i="5"/>
  <c r="J293" i="5" s="1"/>
  <c r="J256" i="5"/>
  <c r="G258" i="5"/>
  <c r="G198" i="5"/>
  <c r="G25" i="5"/>
  <c r="H226" i="5"/>
  <c r="L226" i="5" s="1"/>
  <c r="H56" i="5"/>
  <c r="L56" i="5" s="1"/>
  <c r="H136" i="5"/>
  <c r="L136" i="5" s="1"/>
  <c r="K42" i="5"/>
  <c r="H42" i="5"/>
  <c r="L42" i="5" s="1"/>
  <c r="H196" i="5"/>
  <c r="L196" i="5" s="1"/>
  <c r="G53" i="5"/>
  <c r="G260" i="5"/>
  <c r="G228" i="5"/>
  <c r="G188" i="5"/>
  <c r="G277" i="5"/>
  <c r="G261" i="5"/>
  <c r="G245" i="5"/>
  <c r="G229" i="5"/>
  <c r="G213" i="5"/>
  <c r="G197" i="5"/>
  <c r="G181" i="5"/>
  <c r="G138" i="5"/>
  <c r="K57" i="5"/>
  <c r="H57" i="5"/>
  <c r="L57" i="5" s="1"/>
  <c r="K127" i="5"/>
  <c r="H127" i="5"/>
  <c r="L127" i="5" s="1"/>
  <c r="K111" i="5"/>
  <c r="H111" i="5"/>
  <c r="L111" i="5" s="1"/>
  <c r="K95" i="5"/>
  <c r="H95" i="5"/>
  <c r="L95" i="5" s="1"/>
  <c r="K79" i="5"/>
  <c r="H79" i="5"/>
  <c r="L79" i="5" s="1"/>
  <c r="K63" i="5"/>
  <c r="H63" i="5"/>
  <c r="L63" i="5" s="1"/>
  <c r="K8" i="5"/>
  <c r="H8" i="5"/>
  <c r="L8" i="5" s="1"/>
  <c r="K18" i="5"/>
  <c r="H18" i="5"/>
  <c r="L18" i="5" s="1"/>
  <c r="K17" i="5"/>
  <c r="H17" i="5"/>
  <c r="L17" i="5" s="1"/>
  <c r="J148" i="5"/>
  <c r="H148" i="5"/>
  <c r="L148" i="5" s="1"/>
  <c r="H263" i="5"/>
  <c r="L263" i="5" s="1"/>
  <c r="G11" i="5"/>
  <c r="G106" i="5"/>
  <c r="K38" i="5"/>
  <c r="H38" i="5"/>
  <c r="L38" i="5" s="1"/>
  <c r="K6" i="5"/>
  <c r="H6" i="5"/>
  <c r="L6" i="5" s="1"/>
  <c r="H230" i="5"/>
  <c r="L230" i="5" s="1"/>
  <c r="K23" i="5"/>
  <c r="H23" i="5"/>
  <c r="L23" i="5" s="1"/>
  <c r="H186" i="5"/>
  <c r="L186" i="5" s="1"/>
  <c r="H96" i="5"/>
  <c r="L96" i="5" s="1"/>
  <c r="K30" i="5"/>
  <c r="H30" i="5"/>
  <c r="L30" i="5" s="1"/>
  <c r="G112" i="5"/>
  <c r="K112" i="5" s="1"/>
  <c r="G154" i="5"/>
  <c r="H288" i="5"/>
  <c r="L288" i="5" s="1"/>
  <c r="G32" i="5"/>
  <c r="K15" i="5"/>
  <c r="H15" i="5"/>
  <c r="L15" i="5" s="1"/>
  <c r="G234" i="5"/>
  <c r="H128" i="5"/>
  <c r="L128" i="5" s="1"/>
  <c r="H206" i="5"/>
  <c r="L206" i="5" s="1"/>
  <c r="H232" i="5"/>
  <c r="L232" i="5" s="1"/>
  <c r="G290" i="5"/>
  <c r="G256" i="5"/>
  <c r="K256" i="5" s="1"/>
  <c r="G224" i="5"/>
  <c r="G184" i="5"/>
  <c r="K184" i="5" s="1"/>
  <c r="G283" i="5"/>
  <c r="G267" i="5"/>
  <c r="G251" i="5"/>
  <c r="G235" i="5"/>
  <c r="G219" i="5"/>
  <c r="G203" i="5"/>
  <c r="G187" i="5"/>
  <c r="H80" i="5"/>
  <c r="L80" i="5" s="1"/>
  <c r="H247" i="5"/>
  <c r="L247" i="5" s="1"/>
  <c r="H266" i="5"/>
  <c r="L266" i="5" s="1"/>
  <c r="G68" i="5"/>
  <c r="G84" i="5"/>
  <c r="G157" i="5"/>
  <c r="G141" i="5"/>
  <c r="G125" i="5"/>
  <c r="G109" i="5"/>
  <c r="G93" i="5"/>
  <c r="G77" i="5"/>
  <c r="G61" i="5"/>
  <c r="G20" i="5"/>
  <c r="H151" i="5"/>
  <c r="L151" i="5" s="1"/>
  <c r="G143" i="5"/>
  <c r="H126" i="5"/>
  <c r="L126" i="5" s="1"/>
  <c r="K62" i="5" l="1"/>
  <c r="H62" i="5"/>
  <c r="L62" i="5" s="1"/>
  <c r="H114" i="5"/>
  <c r="L114" i="5" s="1"/>
  <c r="H120" i="5"/>
  <c r="L120" i="5" s="1"/>
  <c r="H134" i="5"/>
  <c r="L134" i="5" s="1"/>
  <c r="H122" i="5"/>
  <c r="L122" i="5" s="1"/>
  <c r="H16" i="5"/>
  <c r="L16" i="5" s="1"/>
  <c r="H72" i="5"/>
  <c r="L72" i="5" s="1"/>
  <c r="H146" i="5"/>
  <c r="L146" i="5" s="1"/>
  <c r="H88" i="5"/>
  <c r="L88" i="5" s="1"/>
  <c r="H78" i="5"/>
  <c r="L78" i="5" s="1"/>
  <c r="H54" i="5"/>
  <c r="L54" i="5" s="1"/>
  <c r="H174" i="5"/>
  <c r="L174" i="5" s="1"/>
  <c r="K44" i="5"/>
  <c r="H44" i="5"/>
  <c r="L44" i="5" s="1"/>
  <c r="K156" i="5"/>
  <c r="H156" i="5"/>
  <c r="L156" i="5" s="1"/>
  <c r="K70" i="5"/>
  <c r="H70" i="5"/>
  <c r="L70" i="5" s="1"/>
  <c r="K104" i="5"/>
  <c r="H104" i="5"/>
  <c r="L104" i="5" s="1"/>
  <c r="K86" i="5"/>
  <c r="H86" i="5"/>
  <c r="L86" i="5" s="1"/>
  <c r="H76" i="5"/>
  <c r="L76" i="5" s="1"/>
  <c r="H160" i="5"/>
  <c r="L160" i="5" s="1"/>
  <c r="K140" i="5"/>
  <c r="H140" i="5"/>
  <c r="L140" i="5" s="1"/>
  <c r="K171" i="5"/>
  <c r="H171" i="5"/>
  <c r="L171" i="5" s="1"/>
  <c r="K143" i="5"/>
  <c r="H143" i="5"/>
  <c r="L143" i="5" s="1"/>
  <c r="K77" i="5"/>
  <c r="H77" i="5"/>
  <c r="L77" i="5" s="1"/>
  <c r="K141" i="5"/>
  <c r="H141" i="5"/>
  <c r="L141" i="5" s="1"/>
  <c r="K68" i="5"/>
  <c r="H68" i="5"/>
  <c r="L68" i="5" s="1"/>
  <c r="K187" i="5"/>
  <c r="H187" i="5"/>
  <c r="L187" i="5" s="1"/>
  <c r="K251" i="5"/>
  <c r="H251" i="5"/>
  <c r="L251" i="5" s="1"/>
  <c r="K224" i="5"/>
  <c r="H224" i="5"/>
  <c r="L224" i="5" s="1"/>
  <c r="K106" i="5"/>
  <c r="H106" i="5"/>
  <c r="L106" i="5" s="1"/>
  <c r="K181" i="5"/>
  <c r="H181" i="5"/>
  <c r="L181" i="5" s="1"/>
  <c r="K245" i="5"/>
  <c r="H245" i="5"/>
  <c r="L245" i="5" s="1"/>
  <c r="K228" i="5"/>
  <c r="H228" i="5"/>
  <c r="L228" i="5" s="1"/>
  <c r="K73" i="5"/>
  <c r="H73" i="5"/>
  <c r="L73" i="5" s="1"/>
  <c r="K137" i="5"/>
  <c r="H137" i="5"/>
  <c r="L137" i="5" s="1"/>
  <c r="K217" i="5"/>
  <c r="H217" i="5"/>
  <c r="L217" i="5" s="1"/>
  <c r="K281" i="5"/>
  <c r="H281" i="5"/>
  <c r="L281" i="5" s="1"/>
  <c r="K286" i="5"/>
  <c r="H286" i="5"/>
  <c r="L286" i="5" s="1"/>
  <c r="K99" i="5"/>
  <c r="H99" i="5"/>
  <c r="L99" i="5" s="1"/>
  <c r="K163" i="5"/>
  <c r="H163" i="5"/>
  <c r="L163" i="5" s="1"/>
  <c r="K26" i="5"/>
  <c r="H26" i="5"/>
  <c r="L26" i="5" s="1"/>
  <c r="H112" i="5"/>
  <c r="L112" i="5" s="1"/>
  <c r="K85" i="5"/>
  <c r="H85" i="5"/>
  <c r="L85" i="5" s="1"/>
  <c r="K149" i="5"/>
  <c r="H149" i="5"/>
  <c r="L149" i="5" s="1"/>
  <c r="K60" i="5"/>
  <c r="H60" i="5"/>
  <c r="L60" i="5" s="1"/>
  <c r="G4" i="5"/>
  <c r="K227" i="5"/>
  <c r="H227" i="5"/>
  <c r="L227" i="5" s="1"/>
  <c r="K291" i="5"/>
  <c r="H291" i="5"/>
  <c r="L291" i="5" s="1"/>
  <c r="K19" i="5"/>
  <c r="H19" i="5"/>
  <c r="L19" i="5" s="1"/>
  <c r="K92" i="5"/>
  <c r="H92" i="5"/>
  <c r="L92" i="5" s="1"/>
  <c r="K189" i="5"/>
  <c r="H189" i="5"/>
  <c r="L189" i="5" s="1"/>
  <c r="K253" i="5"/>
  <c r="H253" i="5"/>
  <c r="L253" i="5" s="1"/>
  <c r="K244" i="5"/>
  <c r="H244" i="5"/>
  <c r="L244" i="5" s="1"/>
  <c r="K276" i="5"/>
  <c r="H276" i="5"/>
  <c r="L276" i="5" s="1"/>
  <c r="K97" i="5"/>
  <c r="H97" i="5"/>
  <c r="L97" i="5" s="1"/>
  <c r="K177" i="5"/>
  <c r="H177" i="5"/>
  <c r="L177" i="5" s="1"/>
  <c r="K241" i="5"/>
  <c r="H241" i="5"/>
  <c r="L241" i="5" s="1"/>
  <c r="K204" i="5"/>
  <c r="H204" i="5"/>
  <c r="L204" i="5" s="1"/>
  <c r="K83" i="5"/>
  <c r="H83" i="5"/>
  <c r="L83" i="5" s="1"/>
  <c r="K155" i="5"/>
  <c r="H155" i="5"/>
  <c r="L155" i="5" s="1"/>
  <c r="K175" i="5"/>
  <c r="H175" i="5"/>
  <c r="L175" i="5" s="1"/>
  <c r="K39" i="5"/>
  <c r="H39" i="5"/>
  <c r="L39" i="5" s="1"/>
  <c r="K93" i="5"/>
  <c r="H93" i="5"/>
  <c r="L93" i="5" s="1"/>
  <c r="K157" i="5"/>
  <c r="H157" i="5"/>
  <c r="L157" i="5" s="1"/>
  <c r="K203" i="5"/>
  <c r="H203" i="5"/>
  <c r="L203" i="5" s="1"/>
  <c r="K267" i="5"/>
  <c r="H267" i="5"/>
  <c r="L267" i="5" s="1"/>
  <c r="K32" i="5"/>
  <c r="H32" i="5"/>
  <c r="L32" i="5" s="1"/>
  <c r="K11" i="5"/>
  <c r="H11" i="5"/>
  <c r="L11" i="5" s="1"/>
  <c r="K197" i="5"/>
  <c r="H197" i="5"/>
  <c r="L197" i="5" s="1"/>
  <c r="K261" i="5"/>
  <c r="H261" i="5"/>
  <c r="L261" i="5" s="1"/>
  <c r="K260" i="5"/>
  <c r="H260" i="5"/>
  <c r="L260" i="5" s="1"/>
  <c r="K25" i="5"/>
  <c r="H25" i="5"/>
  <c r="L25" i="5" s="1"/>
  <c r="H256" i="5"/>
  <c r="L256" i="5" s="1"/>
  <c r="K89" i="5"/>
  <c r="H89" i="5"/>
  <c r="L89" i="5" s="1"/>
  <c r="K161" i="5"/>
  <c r="H161" i="5"/>
  <c r="L161" i="5" s="1"/>
  <c r="K233" i="5"/>
  <c r="H233" i="5"/>
  <c r="L233" i="5" s="1"/>
  <c r="K180" i="5"/>
  <c r="H180" i="5"/>
  <c r="L180" i="5" s="1"/>
  <c r="K115" i="5"/>
  <c r="H115" i="5"/>
  <c r="L115" i="5" s="1"/>
  <c r="K101" i="5"/>
  <c r="H101" i="5"/>
  <c r="L101" i="5" s="1"/>
  <c r="K179" i="5"/>
  <c r="H179" i="5"/>
  <c r="L179" i="5" s="1"/>
  <c r="K243" i="5"/>
  <c r="H243" i="5"/>
  <c r="L243" i="5" s="1"/>
  <c r="K208" i="5"/>
  <c r="H208" i="5"/>
  <c r="L208" i="5" s="1"/>
  <c r="K110" i="5"/>
  <c r="H110" i="5"/>
  <c r="L110" i="5" s="1"/>
  <c r="K132" i="5"/>
  <c r="H132" i="5"/>
  <c r="L132" i="5" s="1"/>
  <c r="K205" i="5"/>
  <c r="H205" i="5"/>
  <c r="L205" i="5" s="1"/>
  <c r="K269" i="5"/>
  <c r="H269" i="5"/>
  <c r="L269" i="5" s="1"/>
  <c r="K278" i="5"/>
  <c r="H278" i="5"/>
  <c r="L278" i="5" s="1"/>
  <c r="K9" i="5"/>
  <c r="H9" i="5"/>
  <c r="L9" i="5" s="1"/>
  <c r="K12" i="5"/>
  <c r="H12" i="5"/>
  <c r="L12" i="5" s="1"/>
  <c r="K113" i="5"/>
  <c r="H113" i="5"/>
  <c r="L113" i="5" s="1"/>
  <c r="K193" i="5"/>
  <c r="H193" i="5"/>
  <c r="L193" i="5" s="1"/>
  <c r="K257" i="5"/>
  <c r="H257" i="5"/>
  <c r="L257" i="5" s="1"/>
  <c r="K236" i="5"/>
  <c r="H236" i="5"/>
  <c r="L236" i="5" s="1"/>
  <c r="K107" i="5"/>
  <c r="H107" i="5"/>
  <c r="L107" i="5" s="1"/>
  <c r="K58" i="5"/>
  <c r="H58" i="5"/>
  <c r="L58" i="5" s="1"/>
  <c r="K176" i="5"/>
  <c r="H176" i="5"/>
  <c r="L176" i="5" s="1"/>
  <c r="H184" i="5"/>
  <c r="L184" i="5" s="1"/>
  <c r="K20" i="5"/>
  <c r="H20" i="5"/>
  <c r="L20" i="5" s="1"/>
  <c r="K109" i="5"/>
  <c r="H109" i="5"/>
  <c r="L109" i="5" s="1"/>
  <c r="K219" i="5"/>
  <c r="H219" i="5"/>
  <c r="L219" i="5" s="1"/>
  <c r="K283" i="5"/>
  <c r="H283" i="5"/>
  <c r="L283" i="5" s="1"/>
  <c r="K290" i="5"/>
  <c r="H290" i="5"/>
  <c r="L290" i="5" s="1"/>
  <c r="K234" i="5"/>
  <c r="H234" i="5"/>
  <c r="L234" i="5" s="1"/>
  <c r="K213" i="5"/>
  <c r="H213" i="5"/>
  <c r="L213" i="5" s="1"/>
  <c r="K277" i="5"/>
  <c r="H277" i="5"/>
  <c r="L277" i="5" s="1"/>
  <c r="K53" i="5"/>
  <c r="H53" i="5"/>
  <c r="L53" i="5" s="1"/>
  <c r="K198" i="5"/>
  <c r="H198" i="5"/>
  <c r="L198" i="5" s="1"/>
  <c r="K105" i="5"/>
  <c r="H105" i="5"/>
  <c r="L105" i="5" s="1"/>
  <c r="K185" i="5"/>
  <c r="H185" i="5"/>
  <c r="L185" i="5" s="1"/>
  <c r="K249" i="5"/>
  <c r="H249" i="5"/>
  <c r="L249" i="5" s="1"/>
  <c r="K82" i="5"/>
  <c r="H82" i="5"/>
  <c r="L82" i="5" s="1"/>
  <c r="K131" i="5"/>
  <c r="H131" i="5"/>
  <c r="L131" i="5" s="1"/>
  <c r="K36" i="5"/>
  <c r="H36" i="5"/>
  <c r="L36" i="5" s="1"/>
  <c r="K117" i="5"/>
  <c r="H117" i="5"/>
  <c r="L117" i="5" s="1"/>
  <c r="K116" i="5"/>
  <c r="H116" i="5"/>
  <c r="L116" i="5" s="1"/>
  <c r="K195" i="5"/>
  <c r="H195" i="5"/>
  <c r="L195" i="5" s="1"/>
  <c r="K259" i="5"/>
  <c r="H259" i="5"/>
  <c r="L259" i="5" s="1"/>
  <c r="K240" i="5"/>
  <c r="H240" i="5"/>
  <c r="L240" i="5" s="1"/>
  <c r="K200" i="5"/>
  <c r="H200" i="5"/>
  <c r="L200" i="5" s="1"/>
  <c r="K91" i="5"/>
  <c r="H91" i="5"/>
  <c r="L91" i="5" s="1"/>
  <c r="H220" i="5"/>
  <c r="L220" i="5" s="1"/>
  <c r="K221" i="5"/>
  <c r="H221" i="5"/>
  <c r="L221" i="5" s="1"/>
  <c r="K285" i="5"/>
  <c r="H285" i="5"/>
  <c r="L285" i="5" s="1"/>
  <c r="K100" i="5"/>
  <c r="H100" i="5"/>
  <c r="L100" i="5" s="1"/>
  <c r="K178" i="5"/>
  <c r="H178" i="5"/>
  <c r="L178" i="5" s="1"/>
  <c r="K65" i="5"/>
  <c r="H65" i="5"/>
  <c r="L65" i="5" s="1"/>
  <c r="K129" i="5"/>
  <c r="H129" i="5"/>
  <c r="L129" i="5" s="1"/>
  <c r="K209" i="5"/>
  <c r="H209" i="5"/>
  <c r="L209" i="5" s="1"/>
  <c r="K273" i="5"/>
  <c r="H273" i="5"/>
  <c r="L273" i="5" s="1"/>
  <c r="K270" i="5"/>
  <c r="H270" i="5"/>
  <c r="L270" i="5" s="1"/>
  <c r="K123" i="5"/>
  <c r="H123" i="5"/>
  <c r="L123" i="5" s="1"/>
  <c r="K10" i="5"/>
  <c r="H10" i="5"/>
  <c r="L10" i="5" s="1"/>
  <c r="K164" i="5"/>
  <c r="H164" i="5"/>
  <c r="L164" i="5" s="1"/>
  <c r="K158" i="5"/>
  <c r="H158" i="5"/>
  <c r="L158" i="5" s="1"/>
  <c r="K61" i="5"/>
  <c r="H61" i="5"/>
  <c r="L61" i="5" s="1"/>
  <c r="K125" i="5"/>
  <c r="H125" i="5"/>
  <c r="L125" i="5" s="1"/>
  <c r="K84" i="5"/>
  <c r="H84" i="5"/>
  <c r="L84" i="5" s="1"/>
  <c r="K235" i="5"/>
  <c r="H235" i="5"/>
  <c r="L235" i="5" s="1"/>
  <c r="K154" i="5"/>
  <c r="H154" i="5"/>
  <c r="L154" i="5" s="1"/>
  <c r="K138" i="5"/>
  <c r="H138" i="5"/>
  <c r="L138" i="5" s="1"/>
  <c r="K229" i="5"/>
  <c r="H229" i="5"/>
  <c r="L229" i="5" s="1"/>
  <c r="K188" i="5"/>
  <c r="H188" i="5"/>
  <c r="L188" i="5" s="1"/>
  <c r="K258" i="5"/>
  <c r="H258" i="5"/>
  <c r="L258" i="5" s="1"/>
  <c r="K28" i="5"/>
  <c r="H28" i="5"/>
  <c r="L28" i="5" s="1"/>
  <c r="K121" i="5"/>
  <c r="H121" i="5"/>
  <c r="L121" i="5" s="1"/>
  <c r="K201" i="5"/>
  <c r="H201" i="5"/>
  <c r="L201" i="5" s="1"/>
  <c r="K265" i="5"/>
  <c r="H265" i="5"/>
  <c r="L265" i="5" s="1"/>
  <c r="K252" i="5"/>
  <c r="H252" i="5"/>
  <c r="L252" i="5" s="1"/>
  <c r="K75" i="5"/>
  <c r="H75" i="5"/>
  <c r="L75" i="5" s="1"/>
  <c r="K147" i="5"/>
  <c r="H147" i="5"/>
  <c r="L147" i="5" s="1"/>
  <c r="K98" i="5"/>
  <c r="H98" i="5"/>
  <c r="L98" i="5" s="1"/>
  <c r="K69" i="5"/>
  <c r="H69" i="5"/>
  <c r="L69" i="5" s="1"/>
  <c r="K133" i="5"/>
  <c r="H133" i="5"/>
  <c r="L133" i="5" s="1"/>
  <c r="K211" i="5"/>
  <c r="H211" i="5"/>
  <c r="L211" i="5" s="1"/>
  <c r="K275" i="5"/>
  <c r="H275" i="5"/>
  <c r="L275" i="5" s="1"/>
  <c r="K274" i="5"/>
  <c r="H274" i="5"/>
  <c r="L274" i="5" s="1"/>
  <c r="K262" i="5"/>
  <c r="H262" i="5"/>
  <c r="L262" i="5" s="1"/>
  <c r="K102" i="5"/>
  <c r="H102" i="5"/>
  <c r="L102" i="5" s="1"/>
  <c r="K66" i="5"/>
  <c r="H66" i="5"/>
  <c r="L66" i="5" s="1"/>
  <c r="K94" i="5"/>
  <c r="H94" i="5"/>
  <c r="L94" i="5" s="1"/>
  <c r="K165" i="5"/>
  <c r="H165" i="5"/>
  <c r="L165" i="5" s="1"/>
  <c r="K237" i="5"/>
  <c r="H237" i="5"/>
  <c r="L237" i="5" s="1"/>
  <c r="K212" i="5"/>
  <c r="H212" i="5"/>
  <c r="L212" i="5" s="1"/>
  <c r="K214" i="5"/>
  <c r="H214" i="5"/>
  <c r="L214" i="5" s="1"/>
  <c r="K81" i="5"/>
  <c r="H81" i="5"/>
  <c r="L81" i="5" s="1"/>
  <c r="K153" i="5"/>
  <c r="H153" i="5"/>
  <c r="L153" i="5" s="1"/>
  <c r="K225" i="5"/>
  <c r="H225" i="5"/>
  <c r="L225" i="5" s="1"/>
  <c r="K289" i="5"/>
  <c r="H289" i="5"/>
  <c r="L289" i="5" s="1"/>
  <c r="K67" i="5"/>
  <c r="H67" i="5"/>
  <c r="L67" i="5" s="1"/>
  <c r="K139" i="5"/>
  <c r="H139" i="5"/>
  <c r="L139" i="5" s="1"/>
  <c r="K124" i="5"/>
  <c r="H124" i="5"/>
  <c r="L124" i="5" s="1"/>
  <c r="K118" i="5"/>
  <c r="H118" i="5"/>
  <c r="L118" i="5" s="1"/>
  <c r="K31" i="5"/>
  <c r="H31" i="5"/>
  <c r="L31" i="5" s="1"/>
  <c r="K150" i="5"/>
  <c r="H150" i="5"/>
  <c r="L150" i="5" s="1"/>
  <c r="K4" i="5" l="1"/>
  <c r="G293" i="5"/>
  <c r="K293" i="5" s="1"/>
  <c r="H4" i="5"/>
  <c r="L4" i="5" l="1"/>
  <c r="H293" i="5"/>
  <c r="L293" i="5" l="1"/>
</calcChain>
</file>

<file path=xl/comments1.xml><?xml version="1.0" encoding="utf-8"?>
<comments xmlns="http://schemas.openxmlformats.org/spreadsheetml/2006/main">
  <authors>
    <author>Jacobo</author>
  </authors>
  <commentList>
    <comment ref="D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Bhalla &amp; Gleason 2020
Table A1.1 says 0.85 but text claims that assumed 1</t>
        </r>
      </text>
    </comment>
    <comment ref="E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UNASEV 2016 observational study</t>
        </r>
      </text>
    </comment>
    <comment ref="I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Bhalla &amp; Gleason 2020 Table A1.2
RPG
Elvikhandbook 2004</t>
        </r>
      </text>
    </comment>
  </commentList>
</comments>
</file>

<file path=xl/sharedStrings.xml><?xml version="1.0" encoding="utf-8"?>
<sst xmlns="http://schemas.openxmlformats.org/spreadsheetml/2006/main" count="3728" uniqueCount="141">
  <si>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</si>
  <si>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</si>
  <si>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</si>
  <si>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</si>
  <si>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</si>
  <si>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</si>
  <si>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</si>
  <si>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</si>
  <si>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</si>
  <si>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</si>
  <si>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</si>
  <si>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Injuries</t>
  </si>
  <si>
    <t>Deaths</t>
  </si>
  <si>
    <t>NO=0 / YES=1</t>
  </si>
  <si>
    <t>Car, Bus, Truck</t>
  </si>
  <si>
    <t>INCREASE SEATBELT USE TO 100%</t>
  </si>
  <si>
    <t>SEATBELT</t>
  </si>
  <si>
    <t>UN14, UN16, UN 94</t>
  </si>
  <si>
    <t>INTERVENTION</t>
  </si>
  <si>
    <t>AFFECTED GROUP</t>
  </si>
  <si>
    <t>BASELINE INJURIES</t>
  </si>
  <si>
    <t>BASELINE DEATHS</t>
  </si>
  <si>
    <t>POPULATION AFFECTED</t>
  </si>
  <si>
    <t>RELATIVE RISK (injury)</t>
  </si>
  <si>
    <t>RELATIVE RISK (death)</t>
  </si>
  <si>
    <t>Affected Groups</t>
  </si>
  <si>
    <t>COUNTERFACTUAL USE</t>
  </si>
  <si>
    <t>CURRENT USE</t>
  </si>
  <si>
    <t>CURRENT AVAILABILITY</t>
  </si>
  <si>
    <t>TECHNOLOGY</t>
  </si>
  <si>
    <t>REG</t>
  </si>
  <si>
    <t>`lcl_bl_nonfatal' * (1 - `s1'*(1-`RR_i'))/(1 - `s0'*(1-`RR_i'))</t>
  </si>
  <si>
    <t>`lcl_bl_deaths' * (1 - `s1'*(1-`RR_d'))/(1 - `s0'*(1-`RR_d'))</t>
  </si>
  <si>
    <t>lcl_bl_nonfatal</t>
  </si>
  <si>
    <t>lcl_bl_deaths</t>
  </si>
  <si>
    <t>RR_i</t>
  </si>
  <si>
    <t>RR_d</t>
  </si>
  <si>
    <t>perc_s1</t>
  </si>
  <si>
    <t>perc_s0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</si>
  <si>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</si>
  <si>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</si>
  <si>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</si>
  <si>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</si>
  <si>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</si>
  <si>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</si>
  <si>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</si>
  <si>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</si>
  <si>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</si>
  <si>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</si>
  <si>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</si>
  <si>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</si>
  <si>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</si>
  <si>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</si>
  <si>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</si>
  <si>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</si>
  <si>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</si>
  <si>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</si>
  <si>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</si>
  <si>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</si>
  <si>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</si>
  <si>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</si>
  <si>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</si>
  <si>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</si>
  <si>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</si>
  <si>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</si>
  <si>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</si>
  <si>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</si>
  <si>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</si>
  <si>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</si>
  <si>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</si>
  <si>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</si>
  <si>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</si>
  <si>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</si>
  <si>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</si>
  <si>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</si>
  <si>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</si>
  <si>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</si>
  <si>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</si>
  <si>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</si>
  <si>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</si>
  <si>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</si>
  <si>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</si>
  <si>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</si>
  <si>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</si>
  <si>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</si>
  <si>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</si>
  <si>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</si>
  <si>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</si>
  <si>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</si>
  <si>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</si>
  <si>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</si>
  <si>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</si>
  <si>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</si>
  <si>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</si>
  <si>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</si>
  <si>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</si>
  <si>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</si>
  <si>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</si>
  <si>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</si>
  <si>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</si>
  <si>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</si>
  <si>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</si>
  <si>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</si>
  <si>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</si>
  <si>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</si>
  <si>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</si>
  <si>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</si>
  <si>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</si>
  <si>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</si>
  <si>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</si>
  <si>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</si>
  <si>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</si>
  <si>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</si>
  <si>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</si>
  <si>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</si>
  <si>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</si>
  <si>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</si>
  <si>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</si>
  <si>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</si>
  <si>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</si>
  <si>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</si>
  <si>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</si>
  <si>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</si>
  <si>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</si>
  <si>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</si>
  <si>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</si>
  <si>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</si>
  <si>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</si>
  <si>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</si>
  <si>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</si>
  <si>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</si>
  <si>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</si>
  <si>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</si>
  <si>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</si>
  <si>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</si>
  <si>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</si>
  <si>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</si>
  <si>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</si>
  <si>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Red.Per.</t>
    <phoneticPr fontId="2"/>
  </si>
  <si>
    <t>Death</t>
    <phoneticPr fontId="2"/>
  </si>
  <si>
    <t>INJ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</si>
</sst>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6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5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5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6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5" fillId="0" borderId="6" xfId="0" applyNumberFormat="1" applyFont="1" applyBorder="1"/>
    <xf numFmtId="2" fontId="0" fillId="0" borderId="6" xfId="0" applyNumberFormat="1" applyBorder="1"/>
    <xf numFmtId="1" fontId="5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5" fillId="0" borderId="1" xfId="0" applyNumberFormat="1" applyFont="1" applyBorder="1"/>
    <xf numFmtId="2" fontId="0" fillId="0" borderId="1" xfId="0" applyNumberFormat="1" applyBorder="1"/>
    <xf numFmtId="1" fontId="5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7" fillId="0" borderId="1" xfId="0" applyFont="1" applyFill="1" applyBorder="1"/>
    <xf numFmtId="0" fontId="7" fillId="0" borderId="11" xfId="0" applyFont="1" applyFill="1" applyBorder="1"/>
    <xf numFmtId="1" fontId="5" fillId="0" borderId="1" xfId="0" applyNumberFormat="1" applyFont="1" applyBorder="1"/>
    <xf numFmtId="0" fontId="6" fillId="0" borderId="1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9" fillId="0" borderId="0" xfId="0" applyFont="1"/>
    <xf numFmtId="1" fontId="6" fillId="0" borderId="17" xfId="0" applyNumberFormat="1" applyFont="1" applyBorder="1"/>
    <xf numFmtId="1" fontId="6" fillId="0" borderId="18" xfId="0" applyNumberFormat="1" applyFont="1" applyBorder="1"/>
    <xf numFmtId="1" fontId="10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11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7" fillId="0" borderId="0" xfId="0" applyFont="1" applyFill="1" applyBorder="1"/>
    <xf numFmtId="0" fontId="7" fillId="0" borderId="13" xfId="0" applyFont="1" applyFill="1" applyBorder="1"/>
    <xf numFmtId="0" fontId="6" fillId="0" borderId="1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2" xfId="0" applyFont="1" applyBorder="1"/>
    <xf numFmtId="0" fontId="6" fillId="0" borderId="0" xfId="0" applyFont="1" applyBorder="1"/>
    <xf numFmtId="0" fontId="6" fillId="0" borderId="13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16" xfId="0" applyFont="1" applyBorder="1"/>
    <xf numFmtId="0" fontId="13" fillId="0" borderId="0" xfId="0" applyFont="1"/>
    <xf numFmtId="0" fontId="6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4" fillId="0" borderId="29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1" xfId="0" applyFill="1" applyBorder="1" applyAlignment="1">
      <alignment vertical="distributed"/>
    </xf>
    <xf numFmtId="0" fontId="6" fillId="4" borderId="32" xfId="0" applyFont="1" applyFill="1" applyBorder="1" applyAlignment="1">
      <alignment horizontal="center"/>
    </xf>
    <xf numFmtId="177" fontId="0" fillId="4" borderId="28" xfId="0" applyNumberFormat="1" applyFill="1" applyBorder="1"/>
    <xf numFmtId="177" fontId="0" fillId="4" borderId="20" xfId="0" applyNumberFormat="1" applyFill="1" applyBorder="1"/>
    <xf numFmtId="177" fontId="0" fillId="4" borderId="24" xfId="0" applyNumberFormat="1" applyFill="1" applyBorder="1"/>
    <xf numFmtId="0" fontId="0" fillId="4" borderId="0" xfId="0" applyFill="1"/>
    <xf numFmtId="1" fontId="0" fillId="4" borderId="3" xfId="0" applyNumberFormat="1" applyFill="1" applyBorder="1"/>
    <xf numFmtId="0" fontId="15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8" fillId="5" borderId="15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1" fontId="5" fillId="5" borderId="1" xfId="0" applyNumberFormat="1" applyFont="1" applyFill="1" applyBorder="1"/>
    <xf numFmtId="0" fontId="0" fillId="5" borderId="0" xfId="0" applyFill="1"/>
    <xf numFmtId="1" fontId="0" fillId="5" borderId="3" xfId="0" applyNumberFormat="1" applyFill="1" applyBorder="1"/>
    <xf numFmtId="0" fontId="6" fillId="5" borderId="15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" fontId="5" fillId="5" borderId="20" xfId="0" applyNumberFormat="1" applyFont="1" applyFill="1" applyBorder="1" applyAlignment="1">
      <alignment horizontal="center"/>
    </xf>
    <xf numFmtId="0" fontId="6" fillId="5" borderId="19" xfId="0" applyFont="1" applyFill="1" applyBorder="1"/>
    <xf numFmtId="0" fontId="6" fillId="5" borderId="16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1" fontId="5" fillId="5" borderId="1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  <a:endParaRPr lang="ja-JP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SB!$C$42:$C$49</c:f>
              <c:numCache>
                <c:formatCode>0</c:formatCode>
                <c:ptCount val="8"/>
                <c:pt idx="0">
                  <c:v>25521.601989818959</c:v>
                </c:pt>
                <c:pt idx="1">
                  <c:v>6805.3032710795369</c:v>
                </c:pt>
                <c:pt idx="2">
                  <c:v>37480.055982779959</c:v>
                </c:pt>
                <c:pt idx="3">
                  <c:v>0</c:v>
                </c:pt>
                <c:pt idx="4">
                  <c:v>36905.157952128429</c:v>
                </c:pt>
                <c:pt idx="5">
                  <c:v>0</c:v>
                </c:pt>
                <c:pt idx="6">
                  <c:v>0</c:v>
                </c:pt>
                <c:pt idx="7">
                  <c:v>1926.910629465724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5-4ED1-AE33-5F0F65A6464A}"/>
            </c:ext>
          </c:extLst>
        </c:ser>
        <c:ser>
          <c:idx val="1"/>
          <c:order val="1"/>
          <c:tx>
            <c:strRef>
              <c:f>SB!$E$41</c:f>
              <c:strCache>
                <c:ptCount val="1"/>
                <c:pt idx="0">
                  <c:v>SEATBELT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SB!$E$42:$E$49</c:f>
              <c:numCache>
                <c:formatCode>0</c:formatCode>
                <c:ptCount val="8"/>
                <c:pt idx="0">
                  <c:v>25521.601989818959</c:v>
                </c:pt>
                <c:pt idx="1">
                  <c:v>6805.3032710795369</c:v>
                </c:pt>
                <c:pt idx="2">
                  <c:v>37480.055982779959</c:v>
                </c:pt>
                <c:pt idx="3">
                  <c:v>0</c:v>
                </c:pt>
                <c:pt idx="4">
                  <c:v>24603.438634752278</c:v>
                </c:pt>
                <c:pt idx="5">
                  <c:v>0</c:v>
                </c:pt>
                <c:pt idx="6">
                  <c:v>0</c:v>
                </c:pt>
                <c:pt idx="7">
                  <c:v>1926.910629465724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5-4ED1-AE33-5F0F65A64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SB!$D$42:$D$49</c:f>
              <c:numCache>
                <c:formatCode>0</c:formatCode>
                <c:ptCount val="8"/>
                <c:pt idx="0">
                  <c:v>730305.27490756824</c:v>
                </c:pt>
                <c:pt idx="1">
                  <c:v>1398568.6572824377</c:v>
                </c:pt>
                <c:pt idx="2">
                  <c:v>2335587.0267345551</c:v>
                </c:pt>
                <c:pt idx="3">
                  <c:v>0</c:v>
                </c:pt>
                <c:pt idx="4">
                  <c:v>1538987.5254949471</c:v>
                </c:pt>
                <c:pt idx="5">
                  <c:v>0</c:v>
                </c:pt>
                <c:pt idx="6">
                  <c:v>0</c:v>
                </c:pt>
                <c:pt idx="7">
                  <c:v>197856.79563255809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C-430B-A996-EDB180DF67C5}"/>
            </c:ext>
          </c:extLst>
        </c:ser>
        <c:ser>
          <c:idx val="1"/>
          <c:order val="1"/>
          <c:tx>
            <c:strRef>
              <c:f>SB!$F$41</c:f>
              <c:strCache>
                <c:ptCount val="1"/>
                <c:pt idx="0">
                  <c:v>SEATBELT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SB!$F$42:$F$49</c:f>
              <c:numCache>
                <c:formatCode>0</c:formatCode>
                <c:ptCount val="8"/>
                <c:pt idx="0">
                  <c:v>730305.27490756824</c:v>
                </c:pt>
                <c:pt idx="1">
                  <c:v>1398568.6572824377</c:v>
                </c:pt>
                <c:pt idx="2">
                  <c:v>2335587.0267345551</c:v>
                </c:pt>
                <c:pt idx="3">
                  <c:v>0</c:v>
                </c:pt>
                <c:pt idx="4">
                  <c:v>1025991.6836632981</c:v>
                </c:pt>
                <c:pt idx="5">
                  <c:v>0</c:v>
                </c:pt>
                <c:pt idx="6">
                  <c:v>0</c:v>
                </c:pt>
                <c:pt idx="7">
                  <c:v>197856.79563255809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C-430B-A996-EDB180DF6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SB!$C$54:$C$58</c:f>
              <c:numCache>
                <c:formatCode>0</c:formatCode>
                <c:ptCount val="5"/>
                <c:pt idx="0">
                  <c:v>25521.601989818959</c:v>
                </c:pt>
                <c:pt idx="1">
                  <c:v>6805.3032710795369</c:v>
                </c:pt>
                <c:pt idx="2">
                  <c:v>37480.055982779959</c:v>
                </c:pt>
                <c:pt idx="3">
                  <c:v>36905.157952128429</c:v>
                </c:pt>
                <c:pt idx="4">
                  <c:v>1926.910629465724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F-4525-9C31-499D687E4B0F}"/>
            </c:ext>
          </c:extLst>
        </c:ser>
        <c:ser>
          <c:idx val="1"/>
          <c:order val="1"/>
          <c:tx>
            <c:strRef>
              <c:f>SB!$E$53</c:f>
              <c:strCache>
                <c:ptCount val="1"/>
                <c:pt idx="0">
                  <c:v>SEATBELT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SB!$E$54:$E$58</c:f>
              <c:numCache>
                <c:formatCode>0</c:formatCode>
                <c:ptCount val="5"/>
                <c:pt idx="0">
                  <c:v>25521.601989818959</c:v>
                </c:pt>
                <c:pt idx="1">
                  <c:v>6805.3032710795369</c:v>
                </c:pt>
                <c:pt idx="2">
                  <c:v>37480.055982779959</c:v>
                </c:pt>
                <c:pt idx="3">
                  <c:v>24603.438634752278</c:v>
                </c:pt>
                <c:pt idx="4">
                  <c:v>1926.910629465724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0F-4525-9C31-499D687E4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SB!$D$54:$D$58</c:f>
              <c:numCache>
                <c:formatCode>0</c:formatCode>
                <c:ptCount val="5"/>
                <c:pt idx="0">
                  <c:v>730305.27490756824</c:v>
                </c:pt>
                <c:pt idx="1">
                  <c:v>1398568.6572824377</c:v>
                </c:pt>
                <c:pt idx="2">
                  <c:v>2335587.0267345551</c:v>
                </c:pt>
                <c:pt idx="3">
                  <c:v>1538987.5254949471</c:v>
                </c:pt>
                <c:pt idx="4">
                  <c:v>197856.79563255809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2EF-9FE0-AAD775F487C4}"/>
            </c:ext>
          </c:extLst>
        </c:ser>
        <c:ser>
          <c:idx val="1"/>
          <c:order val="1"/>
          <c:tx>
            <c:strRef>
              <c:f>SB!$F$53</c:f>
              <c:strCache>
                <c:ptCount val="1"/>
                <c:pt idx="0">
                  <c:v>SEATBELT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SB!$F$54:$F$58</c:f>
              <c:numCache>
                <c:formatCode>0</c:formatCode>
                <c:ptCount val="5"/>
                <c:pt idx="0">
                  <c:v>730305.27490756824</c:v>
                </c:pt>
                <c:pt idx="1">
                  <c:v>1398568.6572824377</c:v>
                </c:pt>
                <c:pt idx="2">
                  <c:v>2335587.0267345551</c:v>
                </c:pt>
                <c:pt idx="3">
                  <c:v>1025991.6836632981</c:v>
                </c:pt>
                <c:pt idx="4">
                  <c:v>197856.79563255809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F-42EF-9FE0-AAD775F48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444500</xdr:colOff>
      <xdr:row>3</xdr:row>
      <xdr:rowOff>86594</xdr:rowOff>
    </xdr:from>
    <xdr:ext cx="12076546" cy="1719207"/>
    <xdr:pic>
      <xdr:nvPicPr>
        <xdr:cNvPr id="3" name="図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64054"/>
        <a:stretch/>
      </xdr:blipFill>
      <xdr:spPr>
        <a:xfrm>
          <a:off x="444500" y="813958"/>
          <a:ext cx="12076546" cy="171920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</xdr:row>
      <xdr:rowOff>177946</xdr:rowOff>
    </xdr:from>
    <xdr:ext cx="6702136" cy="6642006"/>
    <xdr:pic>
      <xdr:nvPicPr>
        <xdr:cNvPr id="4" name="図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273" y="3364491"/>
          <a:ext cx="6702136" cy="6642006"/>
        </a:xfrm>
        <a:prstGeom prst="rect">
          <a:avLst/>
        </a:prstGeom>
      </xdr:spPr>
    </xdr:pic>
    <xdr:clientData/>
  </xdr:one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5" name="グラフ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6" name="グラフ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7" name="グラフ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ASE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ASEAN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</sheetNames>
    <sheetDataSet>
      <sheetData sheetId="0"/>
      <sheetData sheetId="1"/>
      <sheetData sheetId="2"/>
      <sheetData sheetId="3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296.51633571500003</v>
          </cell>
          <cell r="E5">
            <v>1355.0842893012602</v>
          </cell>
          <cell r="I5">
            <v>28683490.993880004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528.66396087600003</v>
          </cell>
          <cell r="E6">
            <v>7607.9903079421347</v>
          </cell>
          <cell r="I6">
            <v>28478305.537620001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561.39491988600003</v>
          </cell>
          <cell r="E7">
            <v>20171.311343877438</v>
          </cell>
          <cell r="I7">
            <v>27967846.395059999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856.79475573100001</v>
          </cell>
          <cell r="E8">
            <v>42034.047772677994</v>
          </cell>
          <cell r="I8">
            <v>27518438.281180002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1088.9362356899999</v>
          </cell>
          <cell r="E9">
            <v>56624.736741542998</v>
          </cell>
          <cell r="I9">
            <v>26839000.195149999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782.0575720249999</v>
          </cell>
          <cell r="E10">
            <v>53415.241362826557</v>
          </cell>
          <cell r="I10">
            <v>26229109.997220002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902.54724048200001</v>
          </cell>
          <cell r="E11">
            <v>44910.614760387813</v>
          </cell>
          <cell r="I11">
            <v>24587007.433330003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860.25840931899995</v>
          </cell>
          <cell r="E12">
            <v>40626.222688378861</v>
          </cell>
          <cell r="I12">
            <v>24278795.682790004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888.90253234400006</v>
          </cell>
          <cell r="E13">
            <v>37046.871513119389</v>
          </cell>
          <cell r="I13">
            <v>22266164.257729996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1175.7955775439998</v>
          </cell>
          <cell r="E14">
            <v>33415.17231281125</v>
          </cell>
          <cell r="I14">
            <v>20605153.7267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1392.155829411</v>
          </cell>
          <cell r="E15">
            <v>29333.917069107949</v>
          </cell>
          <cell r="I15">
            <v>18096679.805719998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1314.782792039</v>
          </cell>
          <cell r="E16">
            <v>25387.606900619499</v>
          </cell>
          <cell r="I16">
            <v>15088730.018840002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1483.2775633789997</v>
          </cell>
          <cell r="E17">
            <v>18729.32847643608</v>
          </cell>
          <cell r="I17">
            <v>11797540.96373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1253.7589834</v>
          </cell>
          <cell r="E18">
            <v>10132.358634566106</v>
          </cell>
          <cell r="I18">
            <v>8047831.2884599995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1047.1557632629999</v>
          </cell>
          <cell r="E19">
            <v>6230.1838073689632</v>
          </cell>
          <cell r="I19">
            <v>4908698.2355699996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1124.5985965499999</v>
          </cell>
          <cell r="E20">
            <v>4565.3205433113371</v>
          </cell>
          <cell r="I20">
            <v>3086552.6475999998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737.73031160600021</v>
          </cell>
          <cell r="E21">
            <v>2271.0544557064418</v>
          </cell>
          <cell r="I21">
            <v>28686</v>
          </cell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448.09321712400003</v>
          </cell>
          <cell r="E22">
            <v>800.7397650294713</v>
          </cell>
          <cell r="I22">
            <v>2947988.5636200001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167.72982272297139</v>
          </cell>
          <cell r="E23">
            <v>1714.4970675341037</v>
          </cell>
          <cell r="I23">
            <v>27247150.734239999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252.27911720842368</v>
          </cell>
          <cell r="E24">
            <v>6297.8891821291299</v>
          </cell>
          <cell r="I24">
            <v>27374192.61981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238.80968039034138</v>
          </cell>
          <cell r="E25">
            <v>15033.430712528432</v>
          </cell>
          <cell r="I25">
            <v>26670415.174909998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400.76022936874995</v>
          </cell>
          <cell r="E26">
            <v>29347.390928314639</v>
          </cell>
          <cell r="I26">
            <v>26688875.433850002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395.08058689596078</v>
          </cell>
          <cell r="E27">
            <v>34386.156170395661</v>
          </cell>
          <cell r="I27">
            <v>26630272.339359999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318.77406948991802</v>
          </cell>
          <cell r="E28">
            <v>26406.777902717502</v>
          </cell>
          <cell r="I28">
            <v>26351717.976829998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346.18765175251787</v>
          </cell>
          <cell r="E29">
            <v>21666.341961158876</v>
          </cell>
          <cell r="I29">
            <v>25172291.761349998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368.05316471371395</v>
          </cell>
          <cell r="E30">
            <v>20446.116929504798</v>
          </cell>
          <cell r="I30">
            <v>24763364.873040002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388.16642997011456</v>
          </cell>
          <cell r="E31">
            <v>17991.793626381062</v>
          </cell>
          <cell r="I31">
            <v>22812136.649050001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526.7983933936639</v>
          </cell>
          <cell r="E32">
            <v>17342.582497679534</v>
          </cell>
          <cell r="I32">
            <v>21386345.845830001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695.77288210911854</v>
          </cell>
          <cell r="E33">
            <v>19737.135612598078</v>
          </cell>
          <cell r="I33">
            <v>19269245.7925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717.67621906392856</v>
          </cell>
          <cell r="E34">
            <v>21993.458504515489</v>
          </cell>
          <cell r="I34">
            <v>16567567.590780001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888.83770909032091</v>
          </cell>
          <cell r="E35">
            <v>20262.951575567688</v>
          </cell>
          <cell r="I35">
            <v>13431215.738510001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725.80195395511669</v>
          </cell>
          <cell r="E36">
            <v>14601.040992494904</v>
          </cell>
          <cell r="I36">
            <v>9607761.0986199994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784.33744832879574</v>
          </cell>
          <cell r="E37">
            <v>10595.219406202539</v>
          </cell>
          <cell r="I37">
            <v>6547851.7046700008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752.14650039733328</v>
          </cell>
          <cell r="E38">
            <v>8377.6329107198853</v>
          </cell>
          <cell r="I38">
            <v>4425403.71055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496.55740098093929</v>
          </cell>
          <cell r="E39">
            <v>5881.5322695045061</v>
          </cell>
          <cell r="I39">
            <v>39727</v>
          </cell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314.41213360303755</v>
          </cell>
          <cell r="E40">
            <v>3565.5239126098872</v>
          </cell>
          <cell r="I40">
            <v>5041963.5887900004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85.417144821999983</v>
          </cell>
          <cell r="E41">
            <v>13801.174416820217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131.52140767500003</v>
          </cell>
          <cell r="E42">
            <v>46719.854723109936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163.45862561899997</v>
          </cell>
          <cell r="E43">
            <v>88385.743650315431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298.59961386500004</v>
          </cell>
          <cell r="E44">
            <v>143593.61428530398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316.86994773200001</v>
          </cell>
          <cell r="E45">
            <v>141977.63488796647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225.94884597999999</v>
          </cell>
          <cell r="E46">
            <v>108964.90787126652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310.85799696500004</v>
          </cell>
          <cell r="E47">
            <v>83280.018337966729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288.76500586300006</v>
          </cell>
          <cell r="E48">
            <v>69938.079078530965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279.08619973999998</v>
          </cell>
          <cell r="E49">
            <v>60324.008218262898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590.09406244900003</v>
          </cell>
          <cell r="E50">
            <v>56261.349470958507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660.16734026500012</v>
          </cell>
          <cell r="E51">
            <v>45324.837560188957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663.72478024899999</v>
          </cell>
          <cell r="E52">
            <v>32601.692213075916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662.56536286000005</v>
          </cell>
          <cell r="E53">
            <v>21540.588533931656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512.20427735999988</v>
          </cell>
          <cell r="E54">
            <v>11720.644916278135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326.87572362200001</v>
          </cell>
          <cell r="E55">
            <v>5615.61627537816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44.617855946999995</v>
          </cell>
          <cell r="E56">
            <v>2542.9277990613928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36.280572677000002</v>
          </cell>
          <cell r="E57">
            <v>1323.7101290115511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47.712801396000003</v>
          </cell>
          <cell r="E58">
            <v>813.50658784147686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24.317870048423138</v>
          </cell>
          <cell r="E59">
            <v>10278.592042407654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32.995657904595014</v>
          </cell>
          <cell r="E60">
            <v>26950.557389722111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32.012348713438193</v>
          </cell>
          <cell r="E61">
            <v>44684.850895572636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54.228289437112295</v>
          </cell>
          <cell r="E62">
            <v>63481.701151569294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54.019458228181506</v>
          </cell>
          <cell r="E63">
            <v>59236.310512055628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49.569475173168058</v>
          </cell>
          <cell r="E64">
            <v>43611.21121700501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73.879343050335919</v>
          </cell>
          <cell r="E65">
            <v>37516.679725083675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69.283120862061423</v>
          </cell>
          <cell r="E66">
            <v>37037.649458136737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81.074071589354148</v>
          </cell>
          <cell r="E67">
            <v>32577.25066199345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92.304241313966827</v>
          </cell>
          <cell r="E68">
            <v>27774.441908010343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112.06063459182167</v>
          </cell>
          <cell r="E69">
            <v>23278.698939022059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117.10679407088766</v>
          </cell>
          <cell r="E70">
            <v>18392.905015107281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115.51506028509132</v>
          </cell>
          <cell r="E71">
            <v>14514.125862548331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108.66644126356185</v>
          </cell>
          <cell r="E72">
            <v>10619.982472082153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83.892732595800567</v>
          </cell>
          <cell r="E73">
            <v>6532.5495618161694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15.713815944540618</v>
          </cell>
          <cell r="E74">
            <v>4017.5397425372712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16.501385526437389</v>
          </cell>
          <cell r="E75">
            <v>2216.2969525958224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27.394965394761407</v>
          </cell>
          <cell r="E76">
            <v>1117.4048199030201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263.35224901399999</v>
          </cell>
          <cell r="E77">
            <v>14683.699563271944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326.12572275299999</v>
          </cell>
          <cell r="E78">
            <v>34935.115195816659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623.98419301000001</v>
          </cell>
          <cell r="E79">
            <v>69452.438408456859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4748.3765753679991</v>
          </cell>
          <cell r="E80">
            <v>201869.29413707461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5760.5934861859996</v>
          </cell>
          <cell r="E81">
            <v>280228.85394459165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4066.7293809329999</v>
          </cell>
          <cell r="E82">
            <v>224421.07175489387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2883.2007966440001</v>
          </cell>
          <cell r="E83">
            <v>166992.90026081225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2639.7684400649996</v>
          </cell>
          <cell r="E84">
            <v>140209.57755795008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2550.7232611660002</v>
          </cell>
          <cell r="E85">
            <v>125545.80555316483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2299.4592567039999</v>
          </cell>
          <cell r="E86">
            <v>113230.98110848109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2080.3932092959999</v>
          </cell>
          <cell r="E87">
            <v>111587.06093768805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1880.982414755</v>
          </cell>
          <cell r="E88">
            <v>96896.583848819457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959.47689065499992</v>
          </cell>
          <cell r="E89">
            <v>62010.160711044031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734.87386941599993</v>
          </cell>
          <cell r="E90">
            <v>34995.869004660635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461.68605970999999</v>
          </cell>
          <cell r="E91">
            <v>22019.728061267218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210.236735818</v>
          </cell>
          <cell r="E92">
            <v>14033.685519160565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134.25415754299999</v>
          </cell>
          <cell r="E93">
            <v>7515.7078516390466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93.602400033000009</v>
          </cell>
          <cell r="E94">
            <v>4048.1063142667281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77.604750661951428</v>
          </cell>
          <cell r="E95">
            <v>9935.9007202490666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117.11721814814604</v>
          </cell>
          <cell r="E96">
            <v>20696.924691769687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162.29965447356076</v>
          </cell>
          <cell r="E97">
            <v>35786.953960966959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564.96792521683574</v>
          </cell>
          <cell r="E98">
            <v>68313.34466760802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533.46791013152711</v>
          </cell>
          <cell r="E99">
            <v>77801.663268515142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400.37455230483101</v>
          </cell>
          <cell r="E100">
            <v>57740.832772479196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316.2985770494974</v>
          </cell>
          <cell r="E101">
            <v>48405.333838782033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313.08658960084387</v>
          </cell>
          <cell r="E102">
            <v>44799.207344391049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360.15527450450156</v>
          </cell>
          <cell r="E103">
            <v>39558.698266770487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437.73168140917164</v>
          </cell>
          <cell r="E104">
            <v>36940.301982454461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425.71136154215441</v>
          </cell>
          <cell r="E105">
            <v>39832.042017796295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421.74499156157697</v>
          </cell>
          <cell r="E106">
            <v>38307.694533597205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190.29490347637966</v>
          </cell>
          <cell r="E107">
            <v>30784.933445888961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161.23335050717151</v>
          </cell>
          <cell r="E108">
            <v>22582.918520151361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121.65664166852935</v>
          </cell>
          <cell r="E109">
            <v>15791.931582311365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54.922187383044161</v>
          </cell>
          <cell r="E110">
            <v>11590.224134394071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43.489942584821527</v>
          </cell>
          <cell r="E111">
            <v>7442.7081650332784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60.079371486410693</v>
          </cell>
          <cell r="E112">
            <v>4598.7730883372469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249.55448298799996</v>
          </cell>
          <cell r="E149">
            <v>2528.166399992514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444.54566384800006</v>
          </cell>
          <cell r="E150">
            <v>13351.004262180028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521.48313118900001</v>
          </cell>
          <cell r="E151">
            <v>37166.474614437138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2629.5637865879999</v>
          </cell>
          <cell r="E152">
            <v>108675.30205429204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3491.6384207170004</v>
          </cell>
          <cell r="E153">
            <v>149978.3407600545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2858.4333407289996</v>
          </cell>
          <cell r="E154">
            <v>124718.39645979155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2451.7622570439999</v>
          </cell>
          <cell r="E155">
            <v>111984.94737050655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2257.8405083749999</v>
          </cell>
          <cell r="E156">
            <v>113536.98633179374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2162.8584463120001</v>
          </cell>
          <cell r="E157">
            <v>110153.82540691973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2091.1290260430001</v>
          </cell>
          <cell r="E158">
            <v>90304.177321580137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2034.8019091100002</v>
          </cell>
          <cell r="E159">
            <v>62523.671481576821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1924.8125197659997</v>
          </cell>
          <cell r="E160">
            <v>44236.459893762221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1624.5100907779999</v>
          </cell>
          <cell r="E161">
            <v>27128.834728171692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1344.5431091590001</v>
          </cell>
          <cell r="E162">
            <v>12395.296780380275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1046.8352209490001</v>
          </cell>
          <cell r="E163">
            <v>6421.1471895440909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734.53992175200005</v>
          </cell>
          <cell r="E164">
            <v>3949.468541787588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477.85202853099997</v>
          </cell>
          <cell r="E165">
            <v>2032.2948722041763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314.18857145499999</v>
          </cell>
          <cell r="E166">
            <v>973.84787380344653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143.77554080258244</v>
          </cell>
          <cell r="E167">
            <v>3079.3743039212254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216.77416381947666</v>
          </cell>
          <cell r="E168">
            <v>12201.696174261582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205.42416822428987</v>
          </cell>
          <cell r="E169">
            <v>27714.485329869869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658.97098743994718</v>
          </cell>
          <cell r="E170">
            <v>53212.669481087054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653.44383970186766</v>
          </cell>
          <cell r="E171">
            <v>59612.413802594143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611.22930441537551</v>
          </cell>
          <cell r="E172">
            <v>48459.593224437405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537.27395991409821</v>
          </cell>
          <cell r="E173">
            <v>48869.359563581849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503.44618929656633</v>
          </cell>
          <cell r="E174">
            <v>53453.741700348459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641.37551630719827</v>
          </cell>
          <cell r="E175">
            <v>52011.387085675065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645.83806326196714</v>
          </cell>
          <cell r="E176">
            <v>43974.427767434885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627.43150182638885</v>
          </cell>
          <cell r="E177">
            <v>34855.942952129888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626.60675367432884</v>
          </cell>
          <cell r="E178">
            <v>28902.210120837117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511.12272804266172</v>
          </cell>
          <cell r="E179">
            <v>21408.219723488466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448.60585817382338</v>
          </cell>
          <cell r="E180">
            <v>13205.689911269874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454.26779546941367</v>
          </cell>
          <cell r="E181">
            <v>8086.6931514309144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323.7081592559087</v>
          </cell>
          <cell r="E182">
            <v>4757.6981232464013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225.01473693731657</v>
          </cell>
          <cell r="E183">
            <v>2200.8159000549763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209.95625023220526</v>
          </cell>
          <cell r="E184">
            <v>922.46483649942263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16.559157397</v>
          </cell>
          <cell r="E257">
            <v>1876.9893785206336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22.703054251999998</v>
          </cell>
          <cell r="E258">
            <v>5310.9471049883296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29.745392397</v>
          </cell>
          <cell r="E259">
            <v>8790.6538176055001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130.669956219</v>
          </cell>
          <cell r="E260">
            <v>13964.141139962834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169.32382665599999</v>
          </cell>
          <cell r="E261">
            <v>15227.873102712541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137.79413755499999</v>
          </cell>
          <cell r="E262">
            <v>13821.52427869438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127.750801587</v>
          </cell>
          <cell r="E263">
            <v>12687.591778668317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113.37527151500001</v>
          </cell>
          <cell r="E264">
            <v>12875.961789927509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113.535070444</v>
          </cell>
          <cell r="E265">
            <v>12007.985008126339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113.19855308500001</v>
          </cell>
          <cell r="E266">
            <v>10156.670436074844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137.44879516399999</v>
          </cell>
          <cell r="E267">
            <v>8399.5521782060277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111.16490816700001</v>
          </cell>
          <cell r="E268">
            <v>6626.5658600043889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99.577218151999986</v>
          </cell>
          <cell r="E269">
            <v>4815.692093870075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85.442534054000006</v>
          </cell>
          <cell r="E270">
            <v>2814.3820264173828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64.911200223999998</v>
          </cell>
          <cell r="E271">
            <v>1761.5586078496403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68.067818837999994</v>
          </cell>
          <cell r="E272">
            <v>1154.137856661474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45.799718730999999</v>
          </cell>
          <cell r="E273">
            <v>495.73042023814423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29.360992384999992</v>
          </cell>
          <cell r="E274">
            <v>147.45308913385853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6.6688628794669853</v>
          </cell>
          <cell r="E275">
            <v>1057.5955089326471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8.3208546401685908</v>
          </cell>
          <cell r="E276">
            <v>2652.305655598655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7.2026537091650482</v>
          </cell>
          <cell r="E277">
            <v>4463.7387989700874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24.698333338146938</v>
          </cell>
          <cell r="E278">
            <v>7057.7238208516219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26.623852981602631</v>
          </cell>
          <cell r="E279">
            <v>7490.3914009038162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20.435620909228241</v>
          </cell>
          <cell r="E280">
            <v>6328.2722058808613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22.840453676098623</v>
          </cell>
          <cell r="E281">
            <v>6275.1813365427042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21.714119413067138</v>
          </cell>
          <cell r="E282">
            <v>6817.0600310135605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25.143012326635802</v>
          </cell>
          <cell r="E283">
            <v>5763.6012232321063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28.268472576056638</v>
          </cell>
          <cell r="E284">
            <v>4321.7033308515875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30.909021061734787</v>
          </cell>
          <cell r="E285">
            <v>3458.8491957739579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30.402780451996591</v>
          </cell>
          <cell r="E286">
            <v>2742.7065751408986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3.102912977411223</v>
          </cell>
          <cell r="E287">
            <v>2320.8476143021999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3.2290049719423388</v>
          </cell>
          <cell r="E288">
            <v>1761.9692165230133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1.5806825939036171</v>
          </cell>
          <cell r="E289">
            <v>1169.7384566351002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19.794680893262672</v>
          </cell>
          <cell r="E290">
            <v>757.25953989515563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16.578321987831199</v>
          </cell>
          <cell r="E291">
            <v>355.01953308509474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12.96858125600486</v>
          </cell>
          <cell r="E292">
            <v>127.42222076272502</v>
          </cell>
        </row>
      </sheetData>
      <sheetData sheetId="4">
        <row r="2">
          <cell r="B2" t="str">
            <v>ASEAN</v>
          </cell>
        </row>
        <row r="7">
          <cell r="E7">
            <v>0.5</v>
          </cell>
          <cell r="F7">
            <v>0.5</v>
          </cell>
        </row>
        <row r="8">
          <cell r="E8">
            <v>1</v>
          </cell>
        </row>
        <row r="9">
          <cell r="E9">
            <v>0.5</v>
          </cell>
        </row>
        <row r="10">
          <cell r="E10">
            <v>0.55000000000000004</v>
          </cell>
        </row>
      </sheetData>
      <sheetData sheetId="5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6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7"/>
      <sheetData sheetId="8"/>
      <sheetData sheetId="9"/>
      <sheetData sheetId="10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S293"/>
  <sheetViews>
    <sheetView tabSelected="1" zoomScale="55" zoomScaleNormal="55" workbookViewId="0">
      <selection activeCell="A3" sqref="A3"/>
    </sheetView>
  </sheetViews>
  <sheetFormatPr defaultRowHeight="19.8"/>
  <cols>
    <col min="1" max="1" width="5.36328125" style="2" customWidth="1"/>
    <col min="2" max="2" width="15.90625" style="2" bestFit="1" customWidth="1"/>
    <col min="3" max="3" width="17.453125" style="2" bestFit="1" customWidth="1"/>
    <col min="4" max="4" width="13.6328125" style="2" customWidth="1"/>
    <col min="5" max="5" width="13.81640625" style="2" bestFit="1" customWidth="1"/>
    <col min="6" max="6" width="25.54296875" style="2" bestFit="1" customWidth="1"/>
    <col min="7" max="7" width="18.08984375" style="2" bestFit="1" customWidth="1"/>
    <col min="8" max="8" width="15.36328125" style="2" customWidth="1"/>
    <col min="9" max="9" width="16.90625" style="2" bestFit="1" customWidth="1"/>
    <col min="10" max="10" width="16.90625" style="2" customWidth="1"/>
    <col min="11" max="11" width="7.81640625" customWidth="1"/>
    <col min="12" max="16" width="19.90625" style="2" customWidth="1"/>
    <col min="17" max="17" width="19.90625" style="1" customWidth="1"/>
    <col min="18" max="18" width="19.90625" style="103" customWidth="1"/>
    <col min="19" max="19" width="19.90625" style="104" customWidth="1"/>
  </cols>
  <sheetData>
    <row r="1" spans="2:19" ht="79.5" customHeight="1">
      <c r="B1" s="116" t="str">
        <f>[1]TechPrevalence!$B$2</f>
        <v>ASEAN</v>
      </c>
      <c r="C1" s="4"/>
      <c r="D1" s="4"/>
      <c r="E1" s="4" t="s">
        <v>38</v>
      </c>
      <c r="F1" s="4"/>
      <c r="G1" s="4" t="s">
        <v>37</v>
      </c>
      <c r="H1" s="4"/>
      <c r="I1" s="4" t="s">
        <v>36</v>
      </c>
      <c r="J1" s="4" t="s">
        <v>35</v>
      </c>
      <c r="K1" s="97"/>
      <c r="L1" s="4"/>
      <c r="M1" s="4"/>
      <c r="N1" s="4"/>
      <c r="O1" s="4" t="s">
        <v>34</v>
      </c>
      <c r="P1" s="4" t="s">
        <v>33</v>
      </c>
      <c r="Q1" s="98"/>
      <c r="R1" s="108" t="s">
        <v>32</v>
      </c>
      <c r="S1" s="108" t="s">
        <v>31</v>
      </c>
    </row>
    <row r="2" spans="2:19">
      <c r="B2" s="4" t="s">
        <v>30</v>
      </c>
      <c r="C2" s="4" t="s">
        <v>29</v>
      </c>
      <c r="D2" s="4" t="s">
        <v>28</v>
      </c>
      <c r="E2" s="4" t="s">
        <v>27</v>
      </c>
      <c r="F2" s="4" t="s">
        <v>18</v>
      </c>
      <c r="G2" s="4" t="s">
        <v>26</v>
      </c>
      <c r="H2" s="4" t="s">
        <v>25</v>
      </c>
      <c r="I2" s="4" t="s">
        <v>24</v>
      </c>
      <c r="J2" s="4" t="s">
        <v>23</v>
      </c>
      <c r="K2" s="97"/>
      <c r="L2" s="129" t="s">
        <v>22</v>
      </c>
      <c r="M2" s="129"/>
      <c r="N2" s="129"/>
      <c r="O2" s="98" t="s">
        <v>21</v>
      </c>
      <c r="P2" s="98" t="s">
        <v>20</v>
      </c>
      <c r="Q2" s="98" t="s">
        <v>19</v>
      </c>
      <c r="R2" s="102" t="s">
        <v>18</v>
      </c>
      <c r="S2" s="102" t="s">
        <v>18</v>
      </c>
    </row>
    <row r="3" spans="2:19">
      <c r="B3" s="4" t="s">
        <v>17</v>
      </c>
      <c r="C3" s="4" t="s">
        <v>16</v>
      </c>
      <c r="D3" s="99">
        <f>[1]TechPrevalence!$E$7</f>
        <v>0.5</v>
      </c>
      <c r="E3" s="99">
        <f>[1]TechPrevalence!$F$7</f>
        <v>0.5</v>
      </c>
      <c r="F3" s="4" t="s">
        <v>15</v>
      </c>
      <c r="G3" s="4">
        <f>[1]TechPrevalence!$E$8</f>
        <v>1</v>
      </c>
      <c r="H3" s="4" t="s">
        <v>14</v>
      </c>
      <c r="I3" s="99">
        <f>[1]TechPrevalence!$E$9</f>
        <v>0.5</v>
      </c>
      <c r="J3" s="99">
        <f>[1]TechPrevalence!$E$10</f>
        <v>0.55000000000000004</v>
      </c>
      <c r="K3" s="97"/>
      <c r="L3" s="4"/>
      <c r="M3" s="4"/>
      <c r="N3" s="4"/>
      <c r="O3" s="4"/>
      <c r="P3" s="4"/>
      <c r="Q3" s="98"/>
      <c r="R3" s="102"/>
      <c r="S3" s="26"/>
    </row>
    <row r="4" spans="2:19">
      <c r="D4" s="6"/>
      <c r="E4" s="6"/>
      <c r="I4" s="6"/>
      <c r="J4" s="6"/>
      <c r="L4" s="4" t="str">
        <f>'[1]RESULTS-DALYs'!A3</f>
        <v>Cause</v>
      </c>
      <c r="M4" s="4" t="str">
        <f>'[1]RESULTS-DALYs'!B3</f>
        <v>Sex</v>
      </c>
      <c r="N4" s="100" t="str">
        <f>'[1]RESULTS-DALYs'!C3</f>
        <v>Age</v>
      </c>
      <c r="O4" s="100" t="str">
        <f>'[1]RESULTS-DALYs'!E3</f>
        <v>Deaths</v>
      </c>
      <c r="P4" s="4" t="s">
        <v>11</v>
      </c>
      <c r="Q4" s="98" t="s">
        <v>13</v>
      </c>
      <c r="R4" s="105" t="s">
        <v>12</v>
      </c>
      <c r="S4" s="106" t="s">
        <v>11</v>
      </c>
    </row>
    <row r="5" spans="2:19">
      <c r="L5" s="4" t="str">
        <f>'[1]INPUTS-Incidence'!A5</f>
        <v>Pedestrian</v>
      </c>
      <c r="M5" s="4" t="str">
        <f>'[1]INPUTS-Incidence'!B5</f>
        <v>Male</v>
      </c>
      <c r="N5" s="100" t="str">
        <f>'[1]INPUTS-Incidence'!C5</f>
        <v>&lt;5 years</v>
      </c>
      <c r="O5" s="101">
        <f>'[1]INPUTS-Incidence'!D5</f>
        <v>296.51633571500003</v>
      </c>
      <c r="P5" s="3">
        <f>'[1]INPUTS-Incidence'!E5</f>
        <v>1355.0842893012602</v>
      </c>
      <c r="Q5" s="98">
        <f t="shared" ref="Q5:Q68" si="0">IF(L5="Car",1,0)+IF(L5="Bus",1,0)+IF(L5="Truck",1,0)</f>
        <v>0</v>
      </c>
      <c r="R5" s="107">
        <f t="shared" ref="R5:R68" si="1">IF($Q5=0, O5, O5*(1-$G$3*(1-$I$3))/(1-$E$3*(1-$I$3)))</f>
        <v>296.51633571500003</v>
      </c>
      <c r="S5" s="107">
        <f t="shared" ref="S5:S68" si="2">IF($Q5=0, P5, P5*(1-$G$3*(1-$I$3))/(1-$E$3*(1-$I$3)))</f>
        <v>1355.0842893012602</v>
      </c>
    </row>
    <row r="6" spans="2:19">
      <c r="L6" s="4" t="str">
        <f>'[1]INPUTS-Incidence'!A6</f>
        <v>Pedestrian</v>
      </c>
      <c r="M6" s="4" t="str">
        <f>'[1]INPUTS-Incidence'!B6</f>
        <v>Male</v>
      </c>
      <c r="N6" s="100" t="str">
        <f>'[1]INPUTS-Incidence'!C6</f>
        <v>5-9 years</v>
      </c>
      <c r="O6" s="101">
        <f>'[1]INPUTS-Incidence'!D6</f>
        <v>528.66396087600003</v>
      </c>
      <c r="P6" s="3">
        <f>'[1]INPUTS-Incidence'!E6</f>
        <v>7607.9903079421347</v>
      </c>
      <c r="Q6" s="98">
        <f t="shared" si="0"/>
        <v>0</v>
      </c>
      <c r="R6" s="107">
        <f t="shared" si="1"/>
        <v>528.66396087600003</v>
      </c>
      <c r="S6" s="107">
        <f t="shared" si="2"/>
        <v>7607.9903079421347</v>
      </c>
    </row>
    <row r="7" spans="2:19">
      <c r="L7" s="4" t="str">
        <f>'[1]INPUTS-Incidence'!A7</f>
        <v>Pedestrian</v>
      </c>
      <c r="M7" s="4" t="str">
        <f>'[1]INPUTS-Incidence'!B7</f>
        <v>Male</v>
      </c>
      <c r="N7" s="100" t="str">
        <f>'[1]INPUTS-Incidence'!C7</f>
        <v>10-14 years</v>
      </c>
      <c r="O7" s="101">
        <f>'[1]INPUTS-Incidence'!D7</f>
        <v>561.39491988600003</v>
      </c>
      <c r="P7" s="3">
        <f>'[1]INPUTS-Incidence'!E7</f>
        <v>20171.311343877438</v>
      </c>
      <c r="Q7" s="98">
        <f t="shared" si="0"/>
        <v>0</v>
      </c>
      <c r="R7" s="107">
        <f t="shared" si="1"/>
        <v>561.39491988600003</v>
      </c>
      <c r="S7" s="107">
        <f t="shared" si="2"/>
        <v>20171.311343877438</v>
      </c>
    </row>
    <row r="8" spans="2:19">
      <c r="L8" s="4" t="str">
        <f>'[1]INPUTS-Incidence'!A8</f>
        <v>Pedestrian</v>
      </c>
      <c r="M8" s="4" t="str">
        <f>'[1]INPUTS-Incidence'!B8</f>
        <v>Male</v>
      </c>
      <c r="N8" s="100" t="str">
        <f>'[1]INPUTS-Incidence'!C8</f>
        <v>15-19 years</v>
      </c>
      <c r="O8" s="101">
        <f>'[1]INPUTS-Incidence'!D8</f>
        <v>856.79475573100001</v>
      </c>
      <c r="P8" s="3">
        <f>'[1]INPUTS-Incidence'!E8</f>
        <v>42034.047772677994</v>
      </c>
      <c r="Q8" s="98">
        <f t="shared" si="0"/>
        <v>0</v>
      </c>
      <c r="R8" s="107">
        <f t="shared" si="1"/>
        <v>856.79475573100001</v>
      </c>
      <c r="S8" s="107">
        <f t="shared" si="2"/>
        <v>42034.047772677994</v>
      </c>
    </row>
    <row r="9" spans="2:19">
      <c r="L9" s="4" t="str">
        <f>'[1]INPUTS-Incidence'!A9</f>
        <v>Pedestrian</v>
      </c>
      <c r="M9" s="4" t="str">
        <f>'[1]INPUTS-Incidence'!B9</f>
        <v>Male</v>
      </c>
      <c r="N9" s="100" t="str">
        <f>'[1]INPUTS-Incidence'!C9</f>
        <v>20-24 years</v>
      </c>
      <c r="O9" s="101">
        <f>'[1]INPUTS-Incidence'!D9</f>
        <v>1088.9362356899999</v>
      </c>
      <c r="P9" s="3">
        <f>'[1]INPUTS-Incidence'!E9</f>
        <v>56624.736741542998</v>
      </c>
      <c r="Q9" s="98">
        <f t="shared" si="0"/>
        <v>0</v>
      </c>
      <c r="R9" s="107">
        <f t="shared" si="1"/>
        <v>1088.9362356899999</v>
      </c>
      <c r="S9" s="107">
        <f t="shared" si="2"/>
        <v>56624.736741542998</v>
      </c>
    </row>
    <row r="10" spans="2:19">
      <c r="L10" s="4" t="str">
        <f>'[1]INPUTS-Incidence'!A10</f>
        <v>Pedestrian</v>
      </c>
      <c r="M10" s="4" t="str">
        <f>'[1]INPUTS-Incidence'!B10</f>
        <v>Male</v>
      </c>
      <c r="N10" s="100" t="str">
        <f>'[1]INPUTS-Incidence'!C10</f>
        <v>25-29 years</v>
      </c>
      <c r="O10" s="101">
        <f>'[1]INPUTS-Incidence'!D10</f>
        <v>782.0575720249999</v>
      </c>
      <c r="P10" s="3">
        <f>'[1]INPUTS-Incidence'!E10</f>
        <v>53415.241362826557</v>
      </c>
      <c r="Q10" s="98">
        <f t="shared" si="0"/>
        <v>0</v>
      </c>
      <c r="R10" s="107">
        <f t="shared" si="1"/>
        <v>782.0575720249999</v>
      </c>
      <c r="S10" s="107">
        <f t="shared" si="2"/>
        <v>53415.241362826557</v>
      </c>
    </row>
    <row r="11" spans="2:19">
      <c r="L11" s="4" t="str">
        <f>'[1]INPUTS-Incidence'!A11</f>
        <v>Pedestrian</v>
      </c>
      <c r="M11" s="4" t="str">
        <f>'[1]INPUTS-Incidence'!B11</f>
        <v>Male</v>
      </c>
      <c r="N11" s="100" t="str">
        <f>'[1]INPUTS-Incidence'!C11</f>
        <v>30-34 years</v>
      </c>
      <c r="O11" s="101">
        <f>'[1]INPUTS-Incidence'!D11</f>
        <v>902.54724048200001</v>
      </c>
      <c r="P11" s="3">
        <f>'[1]INPUTS-Incidence'!E11</f>
        <v>44910.614760387813</v>
      </c>
      <c r="Q11" s="98">
        <f t="shared" si="0"/>
        <v>0</v>
      </c>
      <c r="R11" s="107">
        <f t="shared" si="1"/>
        <v>902.54724048200001</v>
      </c>
      <c r="S11" s="107">
        <f t="shared" si="2"/>
        <v>44910.614760387813</v>
      </c>
    </row>
    <row r="12" spans="2:19">
      <c r="L12" s="4" t="str">
        <f>'[1]INPUTS-Incidence'!A12</f>
        <v>Pedestrian</v>
      </c>
      <c r="M12" s="4" t="str">
        <f>'[1]INPUTS-Incidence'!B12</f>
        <v>Male</v>
      </c>
      <c r="N12" s="100" t="str">
        <f>'[1]INPUTS-Incidence'!C12</f>
        <v>35-39 years</v>
      </c>
      <c r="O12" s="101">
        <f>'[1]INPUTS-Incidence'!D12</f>
        <v>860.25840931899995</v>
      </c>
      <c r="P12" s="3">
        <f>'[1]INPUTS-Incidence'!E12</f>
        <v>40626.222688378861</v>
      </c>
      <c r="Q12" s="98">
        <f t="shared" si="0"/>
        <v>0</v>
      </c>
      <c r="R12" s="107">
        <f t="shared" si="1"/>
        <v>860.25840931899995</v>
      </c>
      <c r="S12" s="107">
        <f t="shared" si="2"/>
        <v>40626.222688378861</v>
      </c>
    </row>
    <row r="13" spans="2:19">
      <c r="L13" s="4" t="str">
        <f>'[1]INPUTS-Incidence'!A13</f>
        <v>Pedestrian</v>
      </c>
      <c r="M13" s="4" t="str">
        <f>'[1]INPUTS-Incidence'!B13</f>
        <v>Male</v>
      </c>
      <c r="N13" s="100" t="str">
        <f>'[1]INPUTS-Incidence'!C13</f>
        <v>40-44 years</v>
      </c>
      <c r="O13" s="101">
        <f>'[1]INPUTS-Incidence'!D13</f>
        <v>888.90253234400006</v>
      </c>
      <c r="P13" s="3">
        <f>'[1]INPUTS-Incidence'!E13</f>
        <v>37046.871513119389</v>
      </c>
      <c r="Q13" s="98">
        <f t="shared" si="0"/>
        <v>0</v>
      </c>
      <c r="R13" s="107">
        <f t="shared" si="1"/>
        <v>888.90253234400006</v>
      </c>
      <c r="S13" s="107">
        <f t="shared" si="2"/>
        <v>37046.871513119389</v>
      </c>
    </row>
    <row r="14" spans="2:19">
      <c r="L14" s="4" t="str">
        <f>'[1]INPUTS-Incidence'!A14</f>
        <v>Pedestrian</v>
      </c>
      <c r="M14" s="4" t="str">
        <f>'[1]INPUTS-Incidence'!B14</f>
        <v>Male</v>
      </c>
      <c r="N14" s="100" t="str">
        <f>'[1]INPUTS-Incidence'!C14</f>
        <v>45-49 years</v>
      </c>
      <c r="O14" s="101">
        <f>'[1]INPUTS-Incidence'!D14</f>
        <v>1175.7955775439998</v>
      </c>
      <c r="P14" s="3">
        <f>'[1]INPUTS-Incidence'!E14</f>
        <v>33415.17231281125</v>
      </c>
      <c r="Q14" s="98">
        <f t="shared" si="0"/>
        <v>0</v>
      </c>
      <c r="R14" s="107">
        <f t="shared" si="1"/>
        <v>1175.7955775439998</v>
      </c>
      <c r="S14" s="107">
        <f t="shared" si="2"/>
        <v>33415.17231281125</v>
      </c>
    </row>
    <row r="15" spans="2:19">
      <c r="L15" s="4" t="str">
        <f>'[1]INPUTS-Incidence'!A15</f>
        <v>Pedestrian</v>
      </c>
      <c r="M15" s="4" t="str">
        <f>'[1]INPUTS-Incidence'!B15</f>
        <v>Male</v>
      </c>
      <c r="N15" s="100" t="str">
        <f>'[1]INPUTS-Incidence'!C15</f>
        <v>50-54 years</v>
      </c>
      <c r="O15" s="101">
        <f>'[1]INPUTS-Incidence'!D15</f>
        <v>1392.155829411</v>
      </c>
      <c r="P15" s="3">
        <f>'[1]INPUTS-Incidence'!E15</f>
        <v>29333.917069107949</v>
      </c>
      <c r="Q15" s="98">
        <f t="shared" si="0"/>
        <v>0</v>
      </c>
      <c r="R15" s="107">
        <f t="shared" si="1"/>
        <v>1392.155829411</v>
      </c>
      <c r="S15" s="107">
        <f t="shared" si="2"/>
        <v>29333.917069107949</v>
      </c>
    </row>
    <row r="16" spans="2:19">
      <c r="L16" s="4" t="str">
        <f>'[1]INPUTS-Incidence'!A16</f>
        <v>Pedestrian</v>
      </c>
      <c r="M16" s="4" t="str">
        <f>'[1]INPUTS-Incidence'!B16</f>
        <v>Male</v>
      </c>
      <c r="N16" s="100" t="str">
        <f>'[1]INPUTS-Incidence'!C16</f>
        <v>55-59 years</v>
      </c>
      <c r="O16" s="101">
        <f>'[1]INPUTS-Incidence'!D16</f>
        <v>1314.782792039</v>
      </c>
      <c r="P16" s="3">
        <f>'[1]INPUTS-Incidence'!E16</f>
        <v>25387.606900619499</v>
      </c>
      <c r="Q16" s="98">
        <f t="shared" si="0"/>
        <v>0</v>
      </c>
      <c r="R16" s="107">
        <f t="shared" si="1"/>
        <v>1314.782792039</v>
      </c>
      <c r="S16" s="107">
        <f t="shared" si="2"/>
        <v>25387.606900619499</v>
      </c>
    </row>
    <row r="17" spans="12:19">
      <c r="L17" s="4" t="str">
        <f>'[1]INPUTS-Incidence'!A17</f>
        <v>Pedestrian</v>
      </c>
      <c r="M17" s="4" t="str">
        <f>'[1]INPUTS-Incidence'!B17</f>
        <v>Male</v>
      </c>
      <c r="N17" s="100" t="str">
        <f>'[1]INPUTS-Incidence'!C17</f>
        <v>60-64 years</v>
      </c>
      <c r="O17" s="101">
        <f>'[1]INPUTS-Incidence'!D17</f>
        <v>1483.2775633789997</v>
      </c>
      <c r="P17" s="3">
        <f>'[1]INPUTS-Incidence'!E17</f>
        <v>18729.32847643608</v>
      </c>
      <c r="Q17" s="98">
        <f t="shared" si="0"/>
        <v>0</v>
      </c>
      <c r="R17" s="107">
        <f t="shared" si="1"/>
        <v>1483.2775633789997</v>
      </c>
      <c r="S17" s="107">
        <f t="shared" si="2"/>
        <v>18729.32847643608</v>
      </c>
    </row>
    <row r="18" spans="12:19">
      <c r="L18" s="4" t="str">
        <f>'[1]INPUTS-Incidence'!A18</f>
        <v>Pedestrian</v>
      </c>
      <c r="M18" s="4" t="str">
        <f>'[1]INPUTS-Incidence'!B18</f>
        <v>Male</v>
      </c>
      <c r="N18" s="100" t="str">
        <f>'[1]INPUTS-Incidence'!C18</f>
        <v>65-69 years</v>
      </c>
      <c r="O18" s="101">
        <f>'[1]INPUTS-Incidence'!D18</f>
        <v>1253.7589834</v>
      </c>
      <c r="P18" s="3">
        <f>'[1]INPUTS-Incidence'!E18</f>
        <v>10132.358634566106</v>
      </c>
      <c r="Q18" s="98">
        <f t="shared" si="0"/>
        <v>0</v>
      </c>
      <c r="R18" s="107">
        <f t="shared" si="1"/>
        <v>1253.7589834</v>
      </c>
      <c r="S18" s="107">
        <f t="shared" si="2"/>
        <v>10132.358634566106</v>
      </c>
    </row>
    <row r="19" spans="12:19">
      <c r="L19" s="4" t="str">
        <f>'[1]INPUTS-Incidence'!A19</f>
        <v>Pedestrian</v>
      </c>
      <c r="M19" s="4" t="str">
        <f>'[1]INPUTS-Incidence'!B19</f>
        <v>Male</v>
      </c>
      <c r="N19" s="100" t="str">
        <f>'[1]INPUTS-Incidence'!C19</f>
        <v>70-74 years</v>
      </c>
      <c r="O19" s="101">
        <f>'[1]INPUTS-Incidence'!D19</f>
        <v>1047.1557632629999</v>
      </c>
      <c r="P19" s="3">
        <f>'[1]INPUTS-Incidence'!E19</f>
        <v>6230.1838073689632</v>
      </c>
      <c r="Q19" s="98">
        <f t="shared" si="0"/>
        <v>0</v>
      </c>
      <c r="R19" s="107">
        <f t="shared" si="1"/>
        <v>1047.1557632629999</v>
      </c>
      <c r="S19" s="107">
        <f t="shared" si="2"/>
        <v>6230.1838073689632</v>
      </c>
    </row>
    <row r="20" spans="12:19">
      <c r="L20" s="4" t="str">
        <f>'[1]INPUTS-Incidence'!A20</f>
        <v>Pedestrian</v>
      </c>
      <c r="M20" s="4" t="str">
        <f>'[1]INPUTS-Incidence'!B20</f>
        <v>Male</v>
      </c>
      <c r="N20" s="100" t="str">
        <f>'[1]INPUTS-Incidence'!C20</f>
        <v>75-79 years</v>
      </c>
      <c r="O20" s="101">
        <f>'[1]INPUTS-Incidence'!D20</f>
        <v>1124.5985965499999</v>
      </c>
      <c r="P20" s="3">
        <f>'[1]INPUTS-Incidence'!E20</f>
        <v>4565.3205433113371</v>
      </c>
      <c r="Q20" s="98">
        <f t="shared" si="0"/>
        <v>0</v>
      </c>
      <c r="R20" s="107">
        <f t="shared" si="1"/>
        <v>1124.5985965499999</v>
      </c>
      <c r="S20" s="107">
        <f t="shared" si="2"/>
        <v>4565.3205433113371</v>
      </c>
    </row>
    <row r="21" spans="12:19">
      <c r="L21" s="4" t="str">
        <f>'[1]INPUTS-Incidence'!A21</f>
        <v>Pedestrian</v>
      </c>
      <c r="M21" s="4" t="str">
        <f>'[1]INPUTS-Incidence'!B21</f>
        <v>Male</v>
      </c>
      <c r="N21" s="100" t="str">
        <f>'[1]INPUTS-Incidence'!C21</f>
        <v>80-84 years</v>
      </c>
      <c r="O21" s="101">
        <f>'[1]INPUTS-Incidence'!D21</f>
        <v>737.73031160600021</v>
      </c>
      <c r="P21" s="3">
        <f>'[1]INPUTS-Incidence'!E21</f>
        <v>2271.0544557064418</v>
      </c>
      <c r="Q21" s="98">
        <f t="shared" si="0"/>
        <v>0</v>
      </c>
      <c r="R21" s="107">
        <f t="shared" si="1"/>
        <v>737.73031160600021</v>
      </c>
      <c r="S21" s="107">
        <f t="shared" si="2"/>
        <v>2271.0544557064418</v>
      </c>
    </row>
    <row r="22" spans="12:19">
      <c r="L22" s="4" t="str">
        <f>'[1]INPUTS-Incidence'!A22</f>
        <v>Pedestrian</v>
      </c>
      <c r="M22" s="4" t="str">
        <f>'[1]INPUTS-Incidence'!B22</f>
        <v>Male</v>
      </c>
      <c r="N22" s="100" t="str">
        <f>'[1]INPUTS-Incidence'!C22</f>
        <v>85+</v>
      </c>
      <c r="O22" s="101">
        <f>'[1]INPUTS-Incidence'!D22</f>
        <v>448.09321712400003</v>
      </c>
      <c r="P22" s="3">
        <f>'[1]INPUTS-Incidence'!E22</f>
        <v>800.7397650294713</v>
      </c>
      <c r="Q22" s="98">
        <f t="shared" si="0"/>
        <v>0</v>
      </c>
      <c r="R22" s="107">
        <f t="shared" si="1"/>
        <v>448.09321712400003</v>
      </c>
      <c r="S22" s="107">
        <f t="shared" si="2"/>
        <v>800.7397650294713</v>
      </c>
    </row>
    <row r="23" spans="12:19">
      <c r="L23" s="4" t="str">
        <f>'[1]INPUTS-Incidence'!A23</f>
        <v>Pedestrian</v>
      </c>
      <c r="M23" s="4" t="str">
        <f>'[1]INPUTS-Incidence'!B23</f>
        <v>Female</v>
      </c>
      <c r="N23" s="100" t="str">
        <f>'[1]INPUTS-Incidence'!C23</f>
        <v>&lt;5 years</v>
      </c>
      <c r="O23" s="101">
        <f>'[1]INPUTS-Incidence'!D23</f>
        <v>167.72982272297139</v>
      </c>
      <c r="P23" s="3">
        <f>'[1]INPUTS-Incidence'!E23</f>
        <v>1714.4970675341037</v>
      </c>
      <c r="Q23" s="98">
        <f t="shared" si="0"/>
        <v>0</v>
      </c>
      <c r="R23" s="107">
        <f t="shared" si="1"/>
        <v>167.72982272297139</v>
      </c>
      <c r="S23" s="107">
        <f t="shared" si="2"/>
        <v>1714.4970675341037</v>
      </c>
    </row>
    <row r="24" spans="12:19">
      <c r="L24" s="4" t="str">
        <f>'[1]INPUTS-Incidence'!A24</f>
        <v>Pedestrian</v>
      </c>
      <c r="M24" s="4" t="str">
        <f>'[1]INPUTS-Incidence'!B24</f>
        <v>Female</v>
      </c>
      <c r="N24" s="100" t="str">
        <f>'[1]INPUTS-Incidence'!C24</f>
        <v>5-9 years</v>
      </c>
      <c r="O24" s="101">
        <f>'[1]INPUTS-Incidence'!D24</f>
        <v>252.27911720842368</v>
      </c>
      <c r="P24" s="3">
        <f>'[1]INPUTS-Incidence'!E24</f>
        <v>6297.8891821291299</v>
      </c>
      <c r="Q24" s="98">
        <f t="shared" si="0"/>
        <v>0</v>
      </c>
      <c r="R24" s="107">
        <f t="shared" si="1"/>
        <v>252.27911720842368</v>
      </c>
      <c r="S24" s="107">
        <f t="shared" si="2"/>
        <v>6297.8891821291299</v>
      </c>
    </row>
    <row r="25" spans="12:19">
      <c r="L25" s="4" t="str">
        <f>'[1]INPUTS-Incidence'!A25</f>
        <v>Pedestrian</v>
      </c>
      <c r="M25" s="4" t="str">
        <f>'[1]INPUTS-Incidence'!B25</f>
        <v>Female</v>
      </c>
      <c r="N25" s="100" t="str">
        <f>'[1]INPUTS-Incidence'!C25</f>
        <v>10-14 years</v>
      </c>
      <c r="O25" s="101">
        <f>'[1]INPUTS-Incidence'!D25</f>
        <v>238.80968039034138</v>
      </c>
      <c r="P25" s="3">
        <f>'[1]INPUTS-Incidence'!E25</f>
        <v>15033.430712528432</v>
      </c>
      <c r="Q25" s="98">
        <f t="shared" si="0"/>
        <v>0</v>
      </c>
      <c r="R25" s="107">
        <f t="shared" si="1"/>
        <v>238.80968039034138</v>
      </c>
      <c r="S25" s="107">
        <f t="shared" si="2"/>
        <v>15033.430712528432</v>
      </c>
    </row>
    <row r="26" spans="12:19">
      <c r="L26" s="4" t="str">
        <f>'[1]INPUTS-Incidence'!A26</f>
        <v>Pedestrian</v>
      </c>
      <c r="M26" s="4" t="str">
        <f>'[1]INPUTS-Incidence'!B26</f>
        <v>Female</v>
      </c>
      <c r="N26" s="100" t="str">
        <f>'[1]INPUTS-Incidence'!C26</f>
        <v>15-19 years</v>
      </c>
      <c r="O26" s="101">
        <f>'[1]INPUTS-Incidence'!D26</f>
        <v>400.76022936874995</v>
      </c>
      <c r="P26" s="3">
        <f>'[1]INPUTS-Incidence'!E26</f>
        <v>29347.390928314639</v>
      </c>
      <c r="Q26" s="98">
        <f t="shared" si="0"/>
        <v>0</v>
      </c>
      <c r="R26" s="107">
        <f t="shared" si="1"/>
        <v>400.76022936874995</v>
      </c>
      <c r="S26" s="107">
        <f t="shared" si="2"/>
        <v>29347.390928314639</v>
      </c>
    </row>
    <row r="27" spans="12:19">
      <c r="L27" s="4" t="str">
        <f>'[1]INPUTS-Incidence'!A27</f>
        <v>Pedestrian</v>
      </c>
      <c r="M27" s="4" t="str">
        <f>'[1]INPUTS-Incidence'!B27</f>
        <v>Female</v>
      </c>
      <c r="N27" s="100" t="str">
        <f>'[1]INPUTS-Incidence'!C27</f>
        <v>20-24 years</v>
      </c>
      <c r="O27" s="101">
        <f>'[1]INPUTS-Incidence'!D27</f>
        <v>395.08058689596078</v>
      </c>
      <c r="P27" s="3">
        <f>'[1]INPUTS-Incidence'!E27</f>
        <v>34386.156170395661</v>
      </c>
      <c r="Q27" s="98">
        <f t="shared" si="0"/>
        <v>0</v>
      </c>
      <c r="R27" s="107">
        <f t="shared" si="1"/>
        <v>395.08058689596078</v>
      </c>
      <c r="S27" s="107">
        <f t="shared" si="2"/>
        <v>34386.156170395661</v>
      </c>
    </row>
    <row r="28" spans="12:19">
      <c r="L28" s="4" t="str">
        <f>'[1]INPUTS-Incidence'!A28</f>
        <v>Pedestrian</v>
      </c>
      <c r="M28" s="4" t="str">
        <f>'[1]INPUTS-Incidence'!B28</f>
        <v>Female</v>
      </c>
      <c r="N28" s="100" t="str">
        <f>'[1]INPUTS-Incidence'!C28</f>
        <v>25-29 years</v>
      </c>
      <c r="O28" s="101">
        <f>'[1]INPUTS-Incidence'!D28</f>
        <v>318.77406948991802</v>
      </c>
      <c r="P28" s="3">
        <f>'[1]INPUTS-Incidence'!E28</f>
        <v>26406.777902717502</v>
      </c>
      <c r="Q28" s="98">
        <f t="shared" si="0"/>
        <v>0</v>
      </c>
      <c r="R28" s="107">
        <f t="shared" si="1"/>
        <v>318.77406948991802</v>
      </c>
      <c r="S28" s="107">
        <f t="shared" si="2"/>
        <v>26406.777902717502</v>
      </c>
    </row>
    <row r="29" spans="12:19">
      <c r="L29" s="4" t="str">
        <f>'[1]INPUTS-Incidence'!A29</f>
        <v>Pedestrian</v>
      </c>
      <c r="M29" s="4" t="str">
        <f>'[1]INPUTS-Incidence'!B29</f>
        <v>Female</v>
      </c>
      <c r="N29" s="100" t="str">
        <f>'[1]INPUTS-Incidence'!C29</f>
        <v>30-34 years</v>
      </c>
      <c r="O29" s="101">
        <f>'[1]INPUTS-Incidence'!D29</f>
        <v>346.18765175251787</v>
      </c>
      <c r="P29" s="3">
        <f>'[1]INPUTS-Incidence'!E29</f>
        <v>21666.341961158876</v>
      </c>
      <c r="Q29" s="98">
        <f t="shared" si="0"/>
        <v>0</v>
      </c>
      <c r="R29" s="107">
        <f t="shared" si="1"/>
        <v>346.18765175251787</v>
      </c>
      <c r="S29" s="107">
        <f t="shared" si="2"/>
        <v>21666.341961158876</v>
      </c>
    </row>
    <row r="30" spans="12:19">
      <c r="L30" s="4" t="str">
        <f>'[1]INPUTS-Incidence'!A30</f>
        <v>Pedestrian</v>
      </c>
      <c r="M30" s="4" t="str">
        <f>'[1]INPUTS-Incidence'!B30</f>
        <v>Female</v>
      </c>
      <c r="N30" s="100" t="str">
        <f>'[1]INPUTS-Incidence'!C30</f>
        <v>35-39 years</v>
      </c>
      <c r="O30" s="101">
        <f>'[1]INPUTS-Incidence'!D30</f>
        <v>368.05316471371395</v>
      </c>
      <c r="P30" s="3">
        <f>'[1]INPUTS-Incidence'!E30</f>
        <v>20446.116929504798</v>
      </c>
      <c r="Q30" s="98">
        <f t="shared" si="0"/>
        <v>0</v>
      </c>
      <c r="R30" s="107">
        <f t="shared" si="1"/>
        <v>368.05316471371395</v>
      </c>
      <c r="S30" s="107">
        <f t="shared" si="2"/>
        <v>20446.116929504798</v>
      </c>
    </row>
    <row r="31" spans="12:19">
      <c r="L31" s="4" t="str">
        <f>'[1]INPUTS-Incidence'!A31</f>
        <v>Pedestrian</v>
      </c>
      <c r="M31" s="4" t="str">
        <f>'[1]INPUTS-Incidence'!B31</f>
        <v>Female</v>
      </c>
      <c r="N31" s="100" t="str">
        <f>'[1]INPUTS-Incidence'!C31</f>
        <v>40-44 years</v>
      </c>
      <c r="O31" s="101">
        <f>'[1]INPUTS-Incidence'!D31</f>
        <v>388.16642997011456</v>
      </c>
      <c r="P31" s="3">
        <f>'[1]INPUTS-Incidence'!E31</f>
        <v>17991.793626381062</v>
      </c>
      <c r="Q31" s="98">
        <f t="shared" si="0"/>
        <v>0</v>
      </c>
      <c r="R31" s="107">
        <f t="shared" si="1"/>
        <v>388.16642997011456</v>
      </c>
      <c r="S31" s="107">
        <f t="shared" si="2"/>
        <v>17991.793626381062</v>
      </c>
    </row>
    <row r="32" spans="12:19">
      <c r="L32" s="4" t="str">
        <f>'[1]INPUTS-Incidence'!A32</f>
        <v>Pedestrian</v>
      </c>
      <c r="M32" s="4" t="str">
        <f>'[1]INPUTS-Incidence'!B32</f>
        <v>Female</v>
      </c>
      <c r="N32" s="100" t="str">
        <f>'[1]INPUTS-Incidence'!C32</f>
        <v>45-49 years</v>
      </c>
      <c r="O32" s="101">
        <f>'[1]INPUTS-Incidence'!D32</f>
        <v>526.7983933936639</v>
      </c>
      <c r="P32" s="3">
        <f>'[1]INPUTS-Incidence'!E32</f>
        <v>17342.582497679534</v>
      </c>
      <c r="Q32" s="98">
        <f t="shared" si="0"/>
        <v>0</v>
      </c>
      <c r="R32" s="107">
        <f t="shared" si="1"/>
        <v>526.7983933936639</v>
      </c>
      <c r="S32" s="107">
        <f t="shared" si="2"/>
        <v>17342.582497679534</v>
      </c>
    </row>
    <row r="33" spans="1:19">
      <c r="L33" s="4" t="str">
        <f>'[1]INPUTS-Incidence'!A33</f>
        <v>Pedestrian</v>
      </c>
      <c r="M33" s="4" t="str">
        <f>'[1]INPUTS-Incidence'!B33</f>
        <v>Female</v>
      </c>
      <c r="N33" s="100" t="str">
        <f>'[1]INPUTS-Incidence'!C33</f>
        <v>50-54 years</v>
      </c>
      <c r="O33" s="101">
        <f>'[1]INPUTS-Incidence'!D33</f>
        <v>695.77288210911854</v>
      </c>
      <c r="P33" s="3">
        <f>'[1]INPUTS-Incidence'!E33</f>
        <v>19737.135612598078</v>
      </c>
      <c r="Q33" s="98">
        <f t="shared" si="0"/>
        <v>0</v>
      </c>
      <c r="R33" s="107">
        <f t="shared" si="1"/>
        <v>695.77288210911854</v>
      </c>
      <c r="S33" s="107">
        <f t="shared" si="2"/>
        <v>19737.135612598078</v>
      </c>
    </row>
    <row r="34" spans="1:19">
      <c r="K34" s="2"/>
      <c r="L34" s="4" t="str">
        <f>'[1]INPUTS-Incidence'!A34</f>
        <v>Pedestrian</v>
      </c>
      <c r="M34" s="4" t="str">
        <f>'[1]INPUTS-Incidence'!B34</f>
        <v>Female</v>
      </c>
      <c r="N34" s="100" t="str">
        <f>'[1]INPUTS-Incidence'!C34</f>
        <v>55-59 years</v>
      </c>
      <c r="O34" s="101">
        <f>'[1]INPUTS-Incidence'!D34</f>
        <v>717.67621906392856</v>
      </c>
      <c r="P34" s="3">
        <f>'[1]INPUTS-Incidence'!E34</f>
        <v>21993.458504515489</v>
      </c>
      <c r="Q34" s="98">
        <f t="shared" si="0"/>
        <v>0</v>
      </c>
      <c r="R34" s="107">
        <f t="shared" si="1"/>
        <v>717.67621906392856</v>
      </c>
      <c r="S34" s="107">
        <f t="shared" si="2"/>
        <v>21993.458504515489</v>
      </c>
    </row>
    <row r="35" spans="1:19">
      <c r="K35" s="2"/>
      <c r="L35" s="4" t="str">
        <f>'[1]INPUTS-Incidence'!A35</f>
        <v>Pedestrian</v>
      </c>
      <c r="M35" s="4" t="str">
        <f>'[1]INPUTS-Incidence'!B35</f>
        <v>Female</v>
      </c>
      <c r="N35" s="100" t="str">
        <f>'[1]INPUTS-Incidence'!C35</f>
        <v>60-64 years</v>
      </c>
      <c r="O35" s="101">
        <f>'[1]INPUTS-Incidence'!D35</f>
        <v>888.83770909032091</v>
      </c>
      <c r="P35" s="3">
        <f>'[1]INPUTS-Incidence'!E35</f>
        <v>20262.951575567688</v>
      </c>
      <c r="Q35" s="98">
        <f t="shared" si="0"/>
        <v>0</v>
      </c>
      <c r="R35" s="107">
        <f t="shared" si="1"/>
        <v>888.83770909032091</v>
      </c>
      <c r="S35" s="107">
        <f t="shared" si="2"/>
        <v>20262.951575567688</v>
      </c>
    </row>
    <row r="36" spans="1:19">
      <c r="L36" s="4" t="str">
        <f>'[1]INPUTS-Incidence'!A36</f>
        <v>Pedestrian</v>
      </c>
      <c r="M36" s="4" t="str">
        <f>'[1]INPUTS-Incidence'!B36</f>
        <v>Female</v>
      </c>
      <c r="N36" s="100" t="str">
        <f>'[1]INPUTS-Incidence'!C36</f>
        <v>65-69 years</v>
      </c>
      <c r="O36" s="101">
        <f>'[1]INPUTS-Incidence'!D36</f>
        <v>725.80195395511669</v>
      </c>
      <c r="P36" s="3">
        <f>'[1]INPUTS-Incidence'!E36</f>
        <v>14601.040992494904</v>
      </c>
      <c r="Q36" s="98">
        <f t="shared" si="0"/>
        <v>0</v>
      </c>
      <c r="R36" s="107">
        <f t="shared" si="1"/>
        <v>725.80195395511669</v>
      </c>
      <c r="S36" s="107">
        <f t="shared" si="2"/>
        <v>14601.040992494904</v>
      </c>
    </row>
    <row r="37" spans="1:19">
      <c r="L37" s="4" t="str">
        <f>'[1]INPUTS-Incidence'!A37</f>
        <v>Pedestrian</v>
      </c>
      <c r="M37" s="4" t="str">
        <f>'[1]INPUTS-Incidence'!B37</f>
        <v>Female</v>
      </c>
      <c r="N37" s="100" t="str">
        <f>'[1]INPUTS-Incidence'!C37</f>
        <v>70-74 years</v>
      </c>
      <c r="O37" s="101">
        <f>'[1]INPUTS-Incidence'!D37</f>
        <v>784.33744832879574</v>
      </c>
      <c r="P37" s="3">
        <f>'[1]INPUTS-Incidence'!E37</f>
        <v>10595.219406202539</v>
      </c>
      <c r="Q37" s="98">
        <f t="shared" si="0"/>
        <v>0</v>
      </c>
      <c r="R37" s="107">
        <f t="shared" si="1"/>
        <v>784.33744832879574</v>
      </c>
      <c r="S37" s="107">
        <f t="shared" si="2"/>
        <v>10595.219406202539</v>
      </c>
    </row>
    <row r="38" spans="1:19">
      <c r="L38" s="4" t="str">
        <f>'[1]INPUTS-Incidence'!A38</f>
        <v>Pedestrian</v>
      </c>
      <c r="M38" s="4" t="str">
        <f>'[1]INPUTS-Incidence'!B38</f>
        <v>Female</v>
      </c>
      <c r="N38" s="100" t="str">
        <f>'[1]INPUTS-Incidence'!C38</f>
        <v>75-79 years</v>
      </c>
      <c r="O38" s="101">
        <f>'[1]INPUTS-Incidence'!D38</f>
        <v>752.14650039733328</v>
      </c>
      <c r="P38" s="3">
        <f>'[1]INPUTS-Incidence'!E38</f>
        <v>8377.6329107198853</v>
      </c>
      <c r="Q38" s="98">
        <f t="shared" si="0"/>
        <v>0</v>
      </c>
      <c r="R38" s="107">
        <f t="shared" si="1"/>
        <v>752.14650039733328</v>
      </c>
      <c r="S38" s="107">
        <f t="shared" si="2"/>
        <v>8377.6329107198853</v>
      </c>
    </row>
    <row r="39" spans="1:19">
      <c r="B39" s="1"/>
      <c r="C39" s="1"/>
      <c r="D39" s="1"/>
      <c r="E39" s="1"/>
      <c r="F39" s="1"/>
      <c r="G39" s="1"/>
      <c r="I39" s="1"/>
      <c r="J39" s="1"/>
      <c r="L39" s="4" t="str">
        <f>'[1]INPUTS-Incidence'!A39</f>
        <v>Pedestrian</v>
      </c>
      <c r="M39" s="4" t="str">
        <f>'[1]INPUTS-Incidence'!B39</f>
        <v>Female</v>
      </c>
      <c r="N39" s="100" t="str">
        <f>'[1]INPUTS-Incidence'!C39</f>
        <v>80-84 years</v>
      </c>
      <c r="O39" s="101">
        <f>'[1]INPUTS-Incidence'!D39</f>
        <v>496.55740098093929</v>
      </c>
      <c r="P39" s="3">
        <f>'[1]INPUTS-Incidence'!E39</f>
        <v>5881.5322695045061</v>
      </c>
      <c r="Q39" s="98">
        <f t="shared" si="0"/>
        <v>0</v>
      </c>
      <c r="R39" s="107">
        <f t="shared" si="1"/>
        <v>496.55740098093929</v>
      </c>
      <c r="S39" s="107">
        <f t="shared" si="2"/>
        <v>5881.5322695045061</v>
      </c>
    </row>
    <row r="40" spans="1:19" s="5" customFormat="1">
      <c r="A40" s="1"/>
      <c r="B40" s="2"/>
      <c r="C40" s="2"/>
      <c r="D40" s="2"/>
      <c r="E40" s="115" t="s">
        <v>139</v>
      </c>
      <c r="F40" s="115" t="s">
        <v>140</v>
      </c>
      <c r="G40" s="2"/>
      <c r="H40" s="1"/>
      <c r="I40" s="2"/>
      <c r="J40" s="2"/>
      <c r="L40" s="4" t="str">
        <f>'[1]INPUTS-Incidence'!A40</f>
        <v>Pedestrian</v>
      </c>
      <c r="M40" s="4" t="str">
        <f>'[1]INPUTS-Incidence'!B40</f>
        <v>Female</v>
      </c>
      <c r="N40" s="100" t="str">
        <f>'[1]INPUTS-Incidence'!C40</f>
        <v>85+</v>
      </c>
      <c r="O40" s="101">
        <f>'[1]INPUTS-Incidence'!D40</f>
        <v>314.41213360303755</v>
      </c>
      <c r="P40" s="3">
        <f>'[1]INPUTS-Incidence'!E40</f>
        <v>3565.5239126098872</v>
      </c>
      <c r="Q40" s="98">
        <f t="shared" si="0"/>
        <v>0</v>
      </c>
      <c r="R40" s="107">
        <f t="shared" si="1"/>
        <v>314.41213360303755</v>
      </c>
      <c r="S40" s="107">
        <f t="shared" si="2"/>
        <v>3565.5239126098872</v>
      </c>
    </row>
    <row r="41" spans="1:19">
      <c r="B41" s="115" t="str">
        <f>C3</f>
        <v>SEATBELT</v>
      </c>
      <c r="C41" s="115" t="str">
        <f>O2</f>
        <v>BASELINE DEATHS</v>
      </c>
      <c r="D41" s="115" t="str">
        <f>P2</f>
        <v>BASELINE INJURIES</v>
      </c>
      <c r="E41" s="115" t="str">
        <f>C3</f>
        <v>SEATBELT</v>
      </c>
      <c r="F41" s="115" t="str">
        <f>E41</f>
        <v>SEATBELT</v>
      </c>
      <c r="L41" s="4" t="str">
        <f>'[1]INPUTS-Incidence'!A41</f>
        <v>Bicyclist</v>
      </c>
      <c r="M41" s="4" t="str">
        <f>'[1]INPUTS-Incidence'!B41</f>
        <v>Male</v>
      </c>
      <c r="N41" s="100" t="str">
        <f>'[1]INPUTS-Incidence'!C41</f>
        <v>&lt;5 years</v>
      </c>
      <c r="O41" s="101">
        <f>'[1]INPUTS-Incidence'!D41</f>
        <v>85.417144821999983</v>
      </c>
      <c r="P41" s="3">
        <f>'[1]INPUTS-Incidence'!E41</f>
        <v>13801.174416820217</v>
      </c>
      <c r="Q41" s="98">
        <f t="shared" si="0"/>
        <v>0</v>
      </c>
      <c r="R41" s="107">
        <f t="shared" si="1"/>
        <v>85.417144821999983</v>
      </c>
      <c r="S41" s="107">
        <f t="shared" si="2"/>
        <v>13801.174416820217</v>
      </c>
    </row>
    <row r="42" spans="1:19">
      <c r="B42" s="115" t="s">
        <v>5</v>
      </c>
      <c r="C42" s="3">
        <f>SUMIF($L$5:$L$292,"Pedestrian",O$5:O$292)</f>
        <v>25521.601989818959</v>
      </c>
      <c r="D42" s="3">
        <f>SUMIF($L$5:$L$292,"Pedestrian",P$5:P$292)</f>
        <v>730305.27490756824</v>
      </c>
      <c r="E42" s="3">
        <f>SUMIF($L$5:$L$292,"Pedestrian",R$5:R$292)</f>
        <v>25521.601989818959</v>
      </c>
      <c r="F42" s="3">
        <f>SUMIF($L$5:$L$292,"Pedestrian",S$5:S$292)</f>
        <v>730305.27490756824</v>
      </c>
      <c r="L42" s="4" t="str">
        <f>'[1]INPUTS-Incidence'!A42</f>
        <v>Bicyclist</v>
      </c>
      <c r="M42" s="4" t="str">
        <f>'[1]INPUTS-Incidence'!B42</f>
        <v>Male</v>
      </c>
      <c r="N42" s="100" t="str">
        <f>'[1]INPUTS-Incidence'!C42</f>
        <v>5-9 years</v>
      </c>
      <c r="O42" s="101">
        <f>'[1]INPUTS-Incidence'!D42</f>
        <v>131.52140767500003</v>
      </c>
      <c r="P42" s="3">
        <f>'[1]INPUTS-Incidence'!E42</f>
        <v>46719.854723109936</v>
      </c>
      <c r="Q42" s="98">
        <f t="shared" si="0"/>
        <v>0</v>
      </c>
      <c r="R42" s="107">
        <f t="shared" si="1"/>
        <v>131.52140767500003</v>
      </c>
      <c r="S42" s="107">
        <f t="shared" si="2"/>
        <v>46719.854723109936</v>
      </c>
    </row>
    <row r="43" spans="1:19">
      <c r="B43" s="115" t="s">
        <v>4</v>
      </c>
      <c r="C43" s="3">
        <f>SUMIF($L$5:$L$292,"Bicyclist",O$5:O$292)</f>
        <v>6805.3032710795369</v>
      </c>
      <c r="D43" s="3">
        <f>SUMIF($L$5:$L$292,"Bicyclist",P$5:P$292)</f>
        <v>1398568.6572824377</v>
      </c>
      <c r="E43" s="3">
        <f>SUMIF($L$5:$L$292,"Bicyclist",R$5:R$292)</f>
        <v>6805.3032710795369</v>
      </c>
      <c r="F43" s="3">
        <f>SUMIF($L$5:$L$292,"Bicyclist",S$5:S$292)</f>
        <v>1398568.6572824377</v>
      </c>
      <c r="L43" s="4" t="str">
        <f>'[1]INPUTS-Incidence'!A43</f>
        <v>Bicyclist</v>
      </c>
      <c r="M43" s="4" t="str">
        <f>'[1]INPUTS-Incidence'!B43</f>
        <v>Male</v>
      </c>
      <c r="N43" s="100" t="str">
        <f>'[1]INPUTS-Incidence'!C43</f>
        <v>10-14 years</v>
      </c>
      <c r="O43" s="101">
        <f>'[1]INPUTS-Incidence'!D43</f>
        <v>163.45862561899997</v>
      </c>
      <c r="P43" s="3">
        <f>'[1]INPUTS-Incidence'!E43</f>
        <v>88385.743650315431</v>
      </c>
      <c r="Q43" s="98">
        <f t="shared" si="0"/>
        <v>0</v>
      </c>
      <c r="R43" s="107">
        <f t="shared" si="1"/>
        <v>163.45862561899997</v>
      </c>
      <c r="S43" s="107">
        <f t="shared" si="2"/>
        <v>88385.743650315431</v>
      </c>
    </row>
    <row r="44" spans="1:19">
      <c r="B44" s="115" t="s">
        <v>10</v>
      </c>
      <c r="C44" s="3">
        <f>SUMIF($L$5:$L$292,"Motorized Two Wheeler",O$5:O$292)</f>
        <v>37480.055982779959</v>
      </c>
      <c r="D44" s="3">
        <f>SUMIF($L$5:$L$292,"Motorized Two Wheeler",P$5:P$292)</f>
        <v>2335587.0267345551</v>
      </c>
      <c r="E44" s="3">
        <f>SUMIF($L$5:$L$292,"Motorized Two Wheeler",R$5:R$292)</f>
        <v>37480.055982779959</v>
      </c>
      <c r="F44" s="3">
        <f>SUMIF($L$5:$L$292,"Motorized Two Wheeler",S$5:S$292)</f>
        <v>2335587.0267345551</v>
      </c>
      <c r="L44" s="4" t="str">
        <f>'[1]INPUTS-Incidence'!A44</f>
        <v>Bicyclist</v>
      </c>
      <c r="M44" s="4" t="str">
        <f>'[1]INPUTS-Incidence'!B44</f>
        <v>Male</v>
      </c>
      <c r="N44" s="100" t="str">
        <f>'[1]INPUTS-Incidence'!C44</f>
        <v>15-19 years</v>
      </c>
      <c r="O44" s="101">
        <f>'[1]INPUTS-Incidence'!D44</f>
        <v>298.59961386500004</v>
      </c>
      <c r="P44" s="3">
        <f>'[1]INPUTS-Incidence'!E44</f>
        <v>143593.61428530398</v>
      </c>
      <c r="Q44" s="98">
        <f t="shared" si="0"/>
        <v>0</v>
      </c>
      <c r="R44" s="107">
        <f t="shared" si="1"/>
        <v>298.59961386500004</v>
      </c>
      <c r="S44" s="107">
        <f t="shared" si="2"/>
        <v>143593.61428530398</v>
      </c>
    </row>
    <row r="45" spans="1:19">
      <c r="B45" s="115" t="s">
        <v>9</v>
      </c>
      <c r="C45" s="3">
        <f>SUMIF($L$5:$L$292,"Motorized Three Wheeler",O$5:O$292)</f>
        <v>0</v>
      </c>
      <c r="D45" s="3">
        <f>SUMIF($L$5:$L$292,"Motorized Three Wheeler",P$5:P$292)</f>
        <v>0</v>
      </c>
      <c r="E45" s="3">
        <f>SUMIF($L$5:$L$292,"Motorized Three Wheeler",R$5:R$292)</f>
        <v>0</v>
      </c>
      <c r="F45" s="3">
        <f>SUMIF($L$5:$L$292,"Motorized Three Wheeler",S$5:S$292)</f>
        <v>0</v>
      </c>
      <c r="L45" s="4" t="str">
        <f>'[1]INPUTS-Incidence'!A45</f>
        <v>Bicyclist</v>
      </c>
      <c r="M45" s="4" t="str">
        <f>'[1]INPUTS-Incidence'!B45</f>
        <v>Male</v>
      </c>
      <c r="N45" s="100" t="str">
        <f>'[1]INPUTS-Incidence'!C45</f>
        <v>20-24 years</v>
      </c>
      <c r="O45" s="101">
        <f>'[1]INPUTS-Incidence'!D45</f>
        <v>316.86994773200001</v>
      </c>
      <c r="P45" s="3">
        <f>'[1]INPUTS-Incidence'!E45</f>
        <v>141977.63488796647</v>
      </c>
      <c r="Q45" s="98">
        <f t="shared" si="0"/>
        <v>0</v>
      </c>
      <c r="R45" s="107">
        <f t="shared" si="1"/>
        <v>316.86994773200001</v>
      </c>
      <c r="S45" s="107">
        <f t="shared" si="2"/>
        <v>141977.63488796647</v>
      </c>
    </row>
    <row r="46" spans="1:19">
      <c r="B46" s="115" t="s">
        <v>8</v>
      </c>
      <c r="C46" s="3">
        <f>SUMIF($L$5:$L$292,"Car",O$5:O$292)</f>
        <v>36905.157952128429</v>
      </c>
      <c r="D46" s="3">
        <f>SUMIF($L$5:$L$292,"Car",P$5:P$292)</f>
        <v>1538987.5254949471</v>
      </c>
      <c r="E46" s="3">
        <f>SUMIF($L$5:$L$292,"Car",R$5:R$292)</f>
        <v>24603.438634752278</v>
      </c>
      <c r="F46" s="3">
        <f>SUMIF($L$5:$L$292,"Car",S$5:S$292)</f>
        <v>1025991.6836632981</v>
      </c>
      <c r="L46" s="4" t="str">
        <f>'[1]INPUTS-Incidence'!A46</f>
        <v>Bicyclist</v>
      </c>
      <c r="M46" s="4" t="str">
        <f>'[1]INPUTS-Incidence'!B46</f>
        <v>Male</v>
      </c>
      <c r="N46" s="100" t="str">
        <f>'[1]INPUTS-Incidence'!C46</f>
        <v>25-29 years</v>
      </c>
      <c r="O46" s="101">
        <f>'[1]INPUTS-Incidence'!D46</f>
        <v>225.94884597999999</v>
      </c>
      <c r="P46" s="3">
        <f>'[1]INPUTS-Incidence'!E46</f>
        <v>108964.90787126652</v>
      </c>
      <c r="Q46" s="98">
        <f t="shared" si="0"/>
        <v>0</v>
      </c>
      <c r="R46" s="107">
        <f t="shared" si="1"/>
        <v>225.94884597999999</v>
      </c>
      <c r="S46" s="107">
        <f t="shared" si="2"/>
        <v>108964.90787126652</v>
      </c>
    </row>
    <row r="47" spans="1:19">
      <c r="B47" s="115" t="s">
        <v>7</v>
      </c>
      <c r="C47" s="3">
        <f>SUMIF($L$5:$L$292,"Bus",O$5:O$292)</f>
        <v>0</v>
      </c>
      <c r="D47" s="3">
        <f>SUMIF($L$5:$L$292,"Bus",P$5:P$292)</f>
        <v>0</v>
      </c>
      <c r="E47" s="3">
        <f>SUMIF($L$5:$L$292,"Bus",R$5:R$292)</f>
        <v>0</v>
      </c>
      <c r="F47" s="3">
        <f>SUMIF($L$5:$L$292,"Bus",S$5:S$292)</f>
        <v>0</v>
      </c>
      <c r="L47" s="4" t="str">
        <f>'[1]INPUTS-Incidence'!A47</f>
        <v>Bicyclist</v>
      </c>
      <c r="M47" s="4" t="str">
        <f>'[1]INPUTS-Incidence'!B47</f>
        <v>Male</v>
      </c>
      <c r="N47" s="100" t="str">
        <f>'[1]INPUTS-Incidence'!C47</f>
        <v>30-34 years</v>
      </c>
      <c r="O47" s="101">
        <f>'[1]INPUTS-Incidence'!D47</f>
        <v>310.85799696500004</v>
      </c>
      <c r="P47" s="3">
        <f>'[1]INPUTS-Incidence'!E47</f>
        <v>83280.018337966729</v>
      </c>
      <c r="Q47" s="98">
        <f t="shared" si="0"/>
        <v>0</v>
      </c>
      <c r="R47" s="107">
        <f t="shared" si="1"/>
        <v>310.85799696500004</v>
      </c>
      <c r="S47" s="107">
        <f t="shared" si="2"/>
        <v>83280.018337966729</v>
      </c>
    </row>
    <row r="48" spans="1:19">
      <c r="B48" s="115" t="s">
        <v>6</v>
      </c>
      <c r="C48" s="3">
        <f>SUMIF($L$5:$L$292,"Truck",O$5:O$292)</f>
        <v>0</v>
      </c>
      <c r="D48" s="3">
        <f>SUMIF($L$5:$L$292,"Truck",P$5:P$292)</f>
        <v>0</v>
      </c>
      <c r="E48" s="3">
        <f>SUMIF($L$5:$L$292,"Truck",R$5:R$292)</f>
        <v>0</v>
      </c>
      <c r="F48" s="3">
        <f>SUMIF($L$5:$L$292,"Truck",S$5:S$292)</f>
        <v>0</v>
      </c>
      <c r="L48" s="4" t="str">
        <f>'[1]INPUTS-Incidence'!A48</f>
        <v>Bicyclist</v>
      </c>
      <c r="M48" s="4" t="str">
        <f>'[1]INPUTS-Incidence'!B48</f>
        <v>Male</v>
      </c>
      <c r="N48" s="100" t="str">
        <f>'[1]INPUTS-Incidence'!C48</f>
        <v>35-39 years</v>
      </c>
      <c r="O48" s="101">
        <f>'[1]INPUTS-Incidence'!D48</f>
        <v>288.76500586300006</v>
      </c>
      <c r="P48" s="3">
        <f>'[1]INPUTS-Incidence'!E48</f>
        <v>69938.079078530965</v>
      </c>
      <c r="Q48" s="98">
        <f t="shared" si="0"/>
        <v>0</v>
      </c>
      <c r="R48" s="107">
        <f t="shared" si="1"/>
        <v>288.76500586300006</v>
      </c>
      <c r="S48" s="107">
        <f t="shared" si="2"/>
        <v>69938.079078530965</v>
      </c>
    </row>
    <row r="49" spans="2:19">
      <c r="B49" s="115" t="s">
        <v>1</v>
      </c>
      <c r="C49" s="3">
        <f>SUMIF($L$5:$L$292,"Other",O$5:O$292)</f>
        <v>1926.910629465724</v>
      </c>
      <c r="D49" s="3">
        <f>SUMIF($L$5:$L$292,"Other",P$5:P$292)</f>
        <v>197856.79563255809</v>
      </c>
      <c r="E49" s="3">
        <f>SUMIF($L$5:$L$292,"Other",R$5:R$292)</f>
        <v>1926.910629465724</v>
      </c>
      <c r="F49" s="3">
        <f>SUMIF($L$5:$L$292,"Other",S$5:S$292)</f>
        <v>197856.79563255809</v>
      </c>
      <c r="L49" s="4" t="str">
        <f>'[1]INPUTS-Incidence'!A49</f>
        <v>Bicyclist</v>
      </c>
      <c r="M49" s="4" t="str">
        <f>'[1]INPUTS-Incidence'!B49</f>
        <v>Male</v>
      </c>
      <c r="N49" s="100" t="str">
        <f>'[1]INPUTS-Incidence'!C49</f>
        <v>40-44 years</v>
      </c>
      <c r="O49" s="101">
        <f>'[1]INPUTS-Incidence'!D49</f>
        <v>279.08619973999998</v>
      </c>
      <c r="P49" s="3">
        <f>'[1]INPUTS-Incidence'!E49</f>
        <v>60324.008218262898</v>
      </c>
      <c r="Q49" s="98">
        <f t="shared" si="0"/>
        <v>0</v>
      </c>
      <c r="R49" s="107">
        <f t="shared" si="1"/>
        <v>279.08619973999998</v>
      </c>
      <c r="S49" s="107">
        <f t="shared" si="2"/>
        <v>60324.008218262898</v>
      </c>
    </row>
    <row r="50" spans="2:19">
      <c r="B50" s="115" t="s">
        <v>0</v>
      </c>
      <c r="C50" s="3">
        <f>SUM(C42:C49)</f>
        <v>108639.02982527261</v>
      </c>
      <c r="D50" s="3">
        <f>SUM(D42:D49)</f>
        <v>6201305.2800520658</v>
      </c>
      <c r="E50" s="3">
        <f>R293</f>
        <v>96337.310507896531</v>
      </c>
      <c r="F50" s="3">
        <f>S293</f>
        <v>5688309.4382204125</v>
      </c>
      <c r="L50" s="4" t="str">
        <f>'[1]INPUTS-Incidence'!A50</f>
        <v>Bicyclist</v>
      </c>
      <c r="M50" s="4" t="str">
        <f>'[1]INPUTS-Incidence'!B50</f>
        <v>Male</v>
      </c>
      <c r="N50" s="100" t="str">
        <f>'[1]INPUTS-Incidence'!C50</f>
        <v>45-49 years</v>
      </c>
      <c r="O50" s="101">
        <f>'[1]INPUTS-Incidence'!D50</f>
        <v>590.09406244900003</v>
      </c>
      <c r="P50" s="3">
        <f>'[1]INPUTS-Incidence'!E50</f>
        <v>56261.349470958507</v>
      </c>
      <c r="Q50" s="98">
        <f t="shared" si="0"/>
        <v>0</v>
      </c>
      <c r="R50" s="107">
        <f t="shared" si="1"/>
        <v>590.09406244900003</v>
      </c>
      <c r="S50" s="107">
        <f t="shared" si="2"/>
        <v>56261.349470958507</v>
      </c>
    </row>
    <row r="51" spans="2:19">
      <c r="D51" s="115" t="s">
        <v>138</v>
      </c>
      <c r="E51" s="106">
        <f>1-(E50/C50)</f>
        <v>0.11323480462925062</v>
      </c>
      <c r="F51" s="4">
        <f>1-(F50/D50)</f>
        <v>8.2723849038979447E-2</v>
      </c>
      <c r="L51" s="4" t="str">
        <f>'[1]INPUTS-Incidence'!A51</f>
        <v>Bicyclist</v>
      </c>
      <c r="M51" s="4" t="str">
        <f>'[1]INPUTS-Incidence'!B51</f>
        <v>Male</v>
      </c>
      <c r="N51" s="100" t="str">
        <f>'[1]INPUTS-Incidence'!C51</f>
        <v>50-54 years</v>
      </c>
      <c r="O51" s="101">
        <f>'[1]INPUTS-Incidence'!D51</f>
        <v>660.16734026500012</v>
      </c>
      <c r="P51" s="3">
        <f>'[1]INPUTS-Incidence'!E51</f>
        <v>45324.837560188957</v>
      </c>
      <c r="Q51" s="98">
        <f t="shared" si="0"/>
        <v>0</v>
      </c>
      <c r="R51" s="107">
        <f t="shared" si="1"/>
        <v>660.16734026500012</v>
      </c>
      <c r="S51" s="107">
        <f t="shared" si="2"/>
        <v>45324.837560188957</v>
      </c>
    </row>
    <row r="52" spans="2:19">
      <c r="L52" s="4" t="str">
        <f>'[1]INPUTS-Incidence'!A52</f>
        <v>Bicyclist</v>
      </c>
      <c r="M52" s="4" t="str">
        <f>'[1]INPUTS-Incidence'!B52</f>
        <v>Male</v>
      </c>
      <c r="N52" s="100" t="str">
        <f>'[1]INPUTS-Incidence'!C52</f>
        <v>55-59 years</v>
      </c>
      <c r="O52" s="101">
        <f>'[1]INPUTS-Incidence'!D52</f>
        <v>663.72478024899999</v>
      </c>
      <c r="P52" s="3">
        <f>'[1]INPUTS-Incidence'!E52</f>
        <v>32601.692213075916</v>
      </c>
      <c r="Q52" s="98">
        <f t="shared" si="0"/>
        <v>0</v>
      </c>
      <c r="R52" s="107">
        <f t="shared" si="1"/>
        <v>663.72478024899999</v>
      </c>
      <c r="S52" s="107">
        <f t="shared" si="2"/>
        <v>32601.692213075916</v>
      </c>
    </row>
    <row r="53" spans="2:19">
      <c r="B53" s="115" t="str">
        <f>B41</f>
        <v>SEATBELT</v>
      </c>
      <c r="C53" s="115" t="str">
        <f>C41</f>
        <v>BASELINE DEATHS</v>
      </c>
      <c r="D53" s="115" t="str">
        <f>D41</f>
        <v>BASELINE INJURIES</v>
      </c>
      <c r="E53" s="115" t="str">
        <f>E41</f>
        <v>SEATBELT</v>
      </c>
      <c r="F53" s="115" t="str">
        <f>F41</f>
        <v>SEATBELT</v>
      </c>
      <c r="L53" s="4" t="str">
        <f>'[1]INPUTS-Incidence'!A53</f>
        <v>Bicyclist</v>
      </c>
      <c r="M53" s="4" t="str">
        <f>'[1]INPUTS-Incidence'!B53</f>
        <v>Male</v>
      </c>
      <c r="N53" s="100" t="str">
        <f>'[1]INPUTS-Incidence'!C53</f>
        <v>60-64 years</v>
      </c>
      <c r="O53" s="101">
        <f>'[1]INPUTS-Incidence'!D53</f>
        <v>662.56536286000005</v>
      </c>
      <c r="P53" s="3">
        <f>'[1]INPUTS-Incidence'!E53</f>
        <v>21540.588533931656</v>
      </c>
      <c r="Q53" s="98">
        <f t="shared" si="0"/>
        <v>0</v>
      </c>
      <c r="R53" s="107">
        <f t="shared" si="1"/>
        <v>662.56536286000005</v>
      </c>
      <c r="S53" s="107">
        <f t="shared" si="2"/>
        <v>21540.588533931656</v>
      </c>
    </row>
    <row r="54" spans="2:19">
      <c r="B54" s="115" t="s">
        <v>5</v>
      </c>
      <c r="C54" s="3">
        <f t="shared" ref="C54:F55" si="3">C42</f>
        <v>25521.601989818959</v>
      </c>
      <c r="D54" s="3">
        <f t="shared" si="3"/>
        <v>730305.27490756824</v>
      </c>
      <c r="E54" s="3">
        <f t="shared" si="3"/>
        <v>25521.601989818959</v>
      </c>
      <c r="F54" s="3">
        <f t="shared" si="3"/>
        <v>730305.27490756824</v>
      </c>
      <c r="L54" s="4" t="str">
        <f>'[1]INPUTS-Incidence'!A54</f>
        <v>Bicyclist</v>
      </c>
      <c r="M54" s="4" t="str">
        <f>'[1]INPUTS-Incidence'!B54</f>
        <v>Male</v>
      </c>
      <c r="N54" s="100" t="str">
        <f>'[1]INPUTS-Incidence'!C54</f>
        <v>65-69 years</v>
      </c>
      <c r="O54" s="101">
        <f>'[1]INPUTS-Incidence'!D54</f>
        <v>512.20427735999988</v>
      </c>
      <c r="P54" s="3">
        <f>'[1]INPUTS-Incidence'!E54</f>
        <v>11720.644916278135</v>
      </c>
      <c r="Q54" s="98">
        <f t="shared" si="0"/>
        <v>0</v>
      </c>
      <c r="R54" s="107">
        <f t="shared" si="1"/>
        <v>512.20427735999988</v>
      </c>
      <c r="S54" s="107">
        <f t="shared" si="2"/>
        <v>11720.644916278135</v>
      </c>
    </row>
    <row r="55" spans="2:19">
      <c r="B55" s="115" t="s">
        <v>4</v>
      </c>
      <c r="C55" s="3">
        <f t="shared" si="3"/>
        <v>6805.3032710795369</v>
      </c>
      <c r="D55" s="3">
        <f t="shared" si="3"/>
        <v>1398568.6572824377</v>
      </c>
      <c r="E55" s="3">
        <f t="shared" si="3"/>
        <v>6805.3032710795369</v>
      </c>
      <c r="F55" s="3">
        <f t="shared" si="3"/>
        <v>1398568.6572824377</v>
      </c>
      <c r="L55" s="4" t="str">
        <f>'[1]INPUTS-Incidence'!A55</f>
        <v>Bicyclist</v>
      </c>
      <c r="M55" s="4" t="str">
        <f>'[1]INPUTS-Incidence'!B55</f>
        <v>Male</v>
      </c>
      <c r="N55" s="100" t="str">
        <f>'[1]INPUTS-Incidence'!C55</f>
        <v>70-74 years</v>
      </c>
      <c r="O55" s="101">
        <f>'[1]INPUTS-Incidence'!D55</f>
        <v>326.87572362200001</v>
      </c>
      <c r="P55" s="3">
        <f>'[1]INPUTS-Incidence'!E55</f>
        <v>5615.61627537816</v>
      </c>
      <c r="Q55" s="98">
        <f t="shared" si="0"/>
        <v>0</v>
      </c>
      <c r="R55" s="107">
        <f t="shared" si="1"/>
        <v>326.87572362200001</v>
      </c>
      <c r="S55" s="107">
        <f t="shared" si="2"/>
        <v>5615.61627537816</v>
      </c>
    </row>
    <row r="56" spans="2:19">
      <c r="B56" s="115" t="s">
        <v>3</v>
      </c>
      <c r="C56" s="3">
        <f>C44+C45</f>
        <v>37480.055982779959</v>
      </c>
      <c r="D56" s="3">
        <f>D44+D45</f>
        <v>2335587.0267345551</v>
      </c>
      <c r="E56" s="3">
        <f>E44+E45</f>
        <v>37480.055982779959</v>
      </c>
      <c r="F56" s="3">
        <f>F44+F45</f>
        <v>2335587.0267345551</v>
      </c>
      <c r="L56" s="4" t="str">
        <f>'[1]INPUTS-Incidence'!A56</f>
        <v>Bicyclist</v>
      </c>
      <c r="M56" s="4" t="str">
        <f>'[1]INPUTS-Incidence'!B56</f>
        <v>Male</v>
      </c>
      <c r="N56" s="100" t="str">
        <f>'[1]INPUTS-Incidence'!C56</f>
        <v>75-79 years</v>
      </c>
      <c r="O56" s="101">
        <f>'[1]INPUTS-Incidence'!D56</f>
        <v>44.617855946999995</v>
      </c>
      <c r="P56" s="3">
        <f>'[1]INPUTS-Incidence'!E56</f>
        <v>2542.9277990613928</v>
      </c>
      <c r="Q56" s="98">
        <f t="shared" si="0"/>
        <v>0</v>
      </c>
      <c r="R56" s="107">
        <f t="shared" si="1"/>
        <v>44.617855946999995</v>
      </c>
      <c r="S56" s="107">
        <f t="shared" si="2"/>
        <v>2542.9277990613928</v>
      </c>
    </row>
    <row r="57" spans="2:19">
      <c r="B57" s="115" t="s">
        <v>2</v>
      </c>
      <c r="C57" s="3">
        <f>SUM(C46:C48)</f>
        <v>36905.157952128429</v>
      </c>
      <c r="D57" s="3">
        <f>SUM(D46:D48)</f>
        <v>1538987.5254949471</v>
      </c>
      <c r="E57" s="3">
        <f>SUM(E46:E48)</f>
        <v>24603.438634752278</v>
      </c>
      <c r="F57" s="3">
        <f>SUM(F46:F48)</f>
        <v>1025991.6836632981</v>
      </c>
      <c r="L57" s="4" t="str">
        <f>'[1]INPUTS-Incidence'!A57</f>
        <v>Bicyclist</v>
      </c>
      <c r="M57" s="4" t="str">
        <f>'[1]INPUTS-Incidence'!B57</f>
        <v>Male</v>
      </c>
      <c r="N57" s="100" t="str">
        <f>'[1]INPUTS-Incidence'!C57</f>
        <v>80-84 years</v>
      </c>
      <c r="O57" s="101">
        <f>'[1]INPUTS-Incidence'!D57</f>
        <v>36.280572677000002</v>
      </c>
      <c r="P57" s="3">
        <f>'[1]INPUTS-Incidence'!E57</f>
        <v>1323.7101290115511</v>
      </c>
      <c r="Q57" s="98">
        <f t="shared" si="0"/>
        <v>0</v>
      </c>
      <c r="R57" s="107">
        <f t="shared" si="1"/>
        <v>36.280572677000002</v>
      </c>
      <c r="S57" s="107">
        <f t="shared" si="2"/>
        <v>1323.7101290115511</v>
      </c>
    </row>
    <row r="58" spans="2:19">
      <c r="B58" s="115" t="s">
        <v>1</v>
      </c>
      <c r="C58" s="3">
        <f t="shared" ref="C58:F59" si="4">C49</f>
        <v>1926.910629465724</v>
      </c>
      <c r="D58" s="3">
        <f t="shared" si="4"/>
        <v>197856.79563255809</v>
      </c>
      <c r="E58" s="3">
        <f t="shared" si="4"/>
        <v>1926.910629465724</v>
      </c>
      <c r="F58" s="3">
        <f t="shared" si="4"/>
        <v>197856.79563255809</v>
      </c>
      <c r="L58" s="4" t="str">
        <f>'[1]INPUTS-Incidence'!A58</f>
        <v>Bicyclist</v>
      </c>
      <c r="M58" s="4" t="str">
        <f>'[1]INPUTS-Incidence'!B58</f>
        <v>Male</v>
      </c>
      <c r="N58" s="100" t="str">
        <f>'[1]INPUTS-Incidence'!C58</f>
        <v>85+</v>
      </c>
      <c r="O58" s="101">
        <f>'[1]INPUTS-Incidence'!D58</f>
        <v>47.712801396000003</v>
      </c>
      <c r="P58" s="3">
        <f>'[1]INPUTS-Incidence'!E58</f>
        <v>813.50658784147686</v>
      </c>
      <c r="Q58" s="98">
        <f t="shared" si="0"/>
        <v>0</v>
      </c>
      <c r="R58" s="107">
        <f t="shared" si="1"/>
        <v>47.712801396000003</v>
      </c>
      <c r="S58" s="107">
        <f t="shared" si="2"/>
        <v>813.50658784147686</v>
      </c>
    </row>
    <row r="59" spans="2:19">
      <c r="B59" s="115" t="s">
        <v>0</v>
      </c>
      <c r="C59" s="3">
        <f t="shared" si="4"/>
        <v>108639.02982527261</v>
      </c>
      <c r="D59" s="3">
        <f t="shared" si="4"/>
        <v>6201305.2800520658</v>
      </c>
      <c r="E59" s="3">
        <f t="shared" si="4"/>
        <v>96337.310507896531</v>
      </c>
      <c r="F59" s="3">
        <f t="shared" si="4"/>
        <v>5688309.4382204125</v>
      </c>
      <c r="L59" s="4" t="str">
        <f>'[1]INPUTS-Incidence'!A59</f>
        <v>Bicyclist</v>
      </c>
      <c r="M59" s="4" t="str">
        <f>'[1]INPUTS-Incidence'!B59</f>
        <v>Female</v>
      </c>
      <c r="N59" s="100" t="str">
        <f>'[1]INPUTS-Incidence'!C59</f>
        <v>&lt;5 years</v>
      </c>
      <c r="O59" s="101">
        <f>'[1]INPUTS-Incidence'!D59</f>
        <v>24.317870048423138</v>
      </c>
      <c r="P59" s="3">
        <f>'[1]INPUTS-Incidence'!E59</f>
        <v>10278.592042407654</v>
      </c>
      <c r="Q59" s="98">
        <f t="shared" si="0"/>
        <v>0</v>
      </c>
      <c r="R59" s="107">
        <f t="shared" si="1"/>
        <v>24.317870048423138</v>
      </c>
      <c r="S59" s="107">
        <f t="shared" si="2"/>
        <v>10278.592042407654</v>
      </c>
    </row>
    <row r="60" spans="2:19">
      <c r="L60" s="4" t="str">
        <f>'[1]INPUTS-Incidence'!A60</f>
        <v>Bicyclist</v>
      </c>
      <c r="M60" s="4" t="str">
        <f>'[1]INPUTS-Incidence'!B60</f>
        <v>Female</v>
      </c>
      <c r="N60" s="100" t="str">
        <f>'[1]INPUTS-Incidence'!C60</f>
        <v>5-9 years</v>
      </c>
      <c r="O60" s="101">
        <f>'[1]INPUTS-Incidence'!D60</f>
        <v>32.995657904595014</v>
      </c>
      <c r="P60" s="3">
        <f>'[1]INPUTS-Incidence'!E60</f>
        <v>26950.557389722111</v>
      </c>
      <c r="Q60" s="98">
        <f t="shared" si="0"/>
        <v>0</v>
      </c>
      <c r="R60" s="107">
        <f t="shared" si="1"/>
        <v>32.995657904595014</v>
      </c>
      <c r="S60" s="107">
        <f t="shared" si="2"/>
        <v>26950.557389722111</v>
      </c>
    </row>
    <row r="61" spans="2:19">
      <c r="L61" s="4" t="str">
        <f>'[1]INPUTS-Incidence'!A61</f>
        <v>Bicyclist</v>
      </c>
      <c r="M61" s="4" t="str">
        <f>'[1]INPUTS-Incidence'!B61</f>
        <v>Female</v>
      </c>
      <c r="N61" s="100" t="str">
        <f>'[1]INPUTS-Incidence'!C61</f>
        <v>10-14 years</v>
      </c>
      <c r="O61" s="101">
        <f>'[1]INPUTS-Incidence'!D61</f>
        <v>32.012348713438193</v>
      </c>
      <c r="P61" s="3">
        <f>'[1]INPUTS-Incidence'!E61</f>
        <v>44684.850895572636</v>
      </c>
      <c r="Q61" s="98">
        <f t="shared" si="0"/>
        <v>0</v>
      </c>
      <c r="R61" s="107">
        <f t="shared" si="1"/>
        <v>32.012348713438193</v>
      </c>
      <c r="S61" s="107">
        <f t="shared" si="2"/>
        <v>44684.850895572636</v>
      </c>
    </row>
    <row r="62" spans="2:19">
      <c r="L62" s="4" t="str">
        <f>'[1]INPUTS-Incidence'!A62</f>
        <v>Bicyclist</v>
      </c>
      <c r="M62" s="4" t="str">
        <f>'[1]INPUTS-Incidence'!B62</f>
        <v>Female</v>
      </c>
      <c r="N62" s="100" t="str">
        <f>'[1]INPUTS-Incidence'!C62</f>
        <v>15-19 years</v>
      </c>
      <c r="O62" s="101">
        <f>'[1]INPUTS-Incidence'!D62</f>
        <v>54.228289437112295</v>
      </c>
      <c r="P62" s="3">
        <f>'[1]INPUTS-Incidence'!E62</f>
        <v>63481.701151569294</v>
      </c>
      <c r="Q62" s="98">
        <f t="shared" si="0"/>
        <v>0</v>
      </c>
      <c r="R62" s="107">
        <f t="shared" si="1"/>
        <v>54.228289437112295</v>
      </c>
      <c r="S62" s="107">
        <f t="shared" si="2"/>
        <v>63481.701151569294</v>
      </c>
    </row>
    <row r="63" spans="2:19">
      <c r="L63" s="4" t="str">
        <f>'[1]INPUTS-Incidence'!A63</f>
        <v>Bicyclist</v>
      </c>
      <c r="M63" s="4" t="str">
        <f>'[1]INPUTS-Incidence'!B63</f>
        <v>Female</v>
      </c>
      <c r="N63" s="100" t="str">
        <f>'[1]INPUTS-Incidence'!C63</f>
        <v>20-24 years</v>
      </c>
      <c r="O63" s="101">
        <f>'[1]INPUTS-Incidence'!D63</f>
        <v>54.019458228181506</v>
      </c>
      <c r="P63" s="3">
        <f>'[1]INPUTS-Incidence'!E63</f>
        <v>59236.310512055628</v>
      </c>
      <c r="Q63" s="98">
        <f t="shared" si="0"/>
        <v>0</v>
      </c>
      <c r="R63" s="107">
        <f t="shared" si="1"/>
        <v>54.019458228181506</v>
      </c>
      <c r="S63" s="107">
        <f t="shared" si="2"/>
        <v>59236.310512055628</v>
      </c>
    </row>
    <row r="64" spans="2:19">
      <c r="L64" s="4" t="str">
        <f>'[1]INPUTS-Incidence'!A64</f>
        <v>Bicyclist</v>
      </c>
      <c r="M64" s="4" t="str">
        <f>'[1]INPUTS-Incidence'!B64</f>
        <v>Female</v>
      </c>
      <c r="N64" s="100" t="str">
        <f>'[1]INPUTS-Incidence'!C64</f>
        <v>25-29 years</v>
      </c>
      <c r="O64" s="101">
        <f>'[1]INPUTS-Incidence'!D64</f>
        <v>49.569475173168058</v>
      </c>
      <c r="P64" s="3">
        <f>'[1]INPUTS-Incidence'!E64</f>
        <v>43611.21121700501</v>
      </c>
      <c r="Q64" s="98">
        <f t="shared" si="0"/>
        <v>0</v>
      </c>
      <c r="R64" s="107">
        <f t="shared" si="1"/>
        <v>49.569475173168058</v>
      </c>
      <c r="S64" s="107">
        <f t="shared" si="2"/>
        <v>43611.21121700501</v>
      </c>
    </row>
    <row r="65" spans="12:19">
      <c r="L65" s="4" t="str">
        <f>'[1]INPUTS-Incidence'!A65</f>
        <v>Bicyclist</v>
      </c>
      <c r="M65" s="4" t="str">
        <f>'[1]INPUTS-Incidence'!B65</f>
        <v>Female</v>
      </c>
      <c r="N65" s="100" t="str">
        <f>'[1]INPUTS-Incidence'!C65</f>
        <v>30-34 years</v>
      </c>
      <c r="O65" s="101">
        <f>'[1]INPUTS-Incidence'!D65</f>
        <v>73.879343050335919</v>
      </c>
      <c r="P65" s="3">
        <f>'[1]INPUTS-Incidence'!E65</f>
        <v>37516.679725083675</v>
      </c>
      <c r="Q65" s="98">
        <f t="shared" si="0"/>
        <v>0</v>
      </c>
      <c r="R65" s="107">
        <f t="shared" si="1"/>
        <v>73.879343050335919</v>
      </c>
      <c r="S65" s="107">
        <f t="shared" si="2"/>
        <v>37516.679725083675</v>
      </c>
    </row>
    <row r="66" spans="12:19">
      <c r="L66" s="4" t="str">
        <f>'[1]INPUTS-Incidence'!A66</f>
        <v>Bicyclist</v>
      </c>
      <c r="M66" s="4" t="str">
        <f>'[1]INPUTS-Incidence'!B66</f>
        <v>Female</v>
      </c>
      <c r="N66" s="100" t="str">
        <f>'[1]INPUTS-Incidence'!C66</f>
        <v>35-39 years</v>
      </c>
      <c r="O66" s="101">
        <f>'[1]INPUTS-Incidence'!D66</f>
        <v>69.283120862061423</v>
      </c>
      <c r="P66" s="3">
        <f>'[1]INPUTS-Incidence'!E66</f>
        <v>37037.649458136737</v>
      </c>
      <c r="Q66" s="98">
        <f t="shared" si="0"/>
        <v>0</v>
      </c>
      <c r="R66" s="107">
        <f t="shared" si="1"/>
        <v>69.283120862061423</v>
      </c>
      <c r="S66" s="107">
        <f t="shared" si="2"/>
        <v>37037.649458136737</v>
      </c>
    </row>
    <row r="67" spans="12:19">
      <c r="L67" s="4" t="str">
        <f>'[1]INPUTS-Incidence'!A67</f>
        <v>Bicyclist</v>
      </c>
      <c r="M67" s="4" t="str">
        <f>'[1]INPUTS-Incidence'!B67</f>
        <v>Female</v>
      </c>
      <c r="N67" s="100" t="str">
        <f>'[1]INPUTS-Incidence'!C67</f>
        <v>40-44 years</v>
      </c>
      <c r="O67" s="101">
        <f>'[1]INPUTS-Incidence'!D67</f>
        <v>81.074071589354148</v>
      </c>
      <c r="P67" s="3">
        <f>'[1]INPUTS-Incidence'!E67</f>
        <v>32577.25066199345</v>
      </c>
      <c r="Q67" s="98">
        <f t="shared" si="0"/>
        <v>0</v>
      </c>
      <c r="R67" s="107">
        <f t="shared" si="1"/>
        <v>81.074071589354148</v>
      </c>
      <c r="S67" s="107">
        <f t="shared" si="2"/>
        <v>32577.25066199345</v>
      </c>
    </row>
    <row r="68" spans="12:19">
      <c r="L68" s="4" t="str">
        <f>'[1]INPUTS-Incidence'!A68</f>
        <v>Bicyclist</v>
      </c>
      <c r="M68" s="4" t="str">
        <f>'[1]INPUTS-Incidence'!B68</f>
        <v>Female</v>
      </c>
      <c r="N68" s="100" t="str">
        <f>'[1]INPUTS-Incidence'!C68</f>
        <v>45-49 years</v>
      </c>
      <c r="O68" s="101">
        <f>'[1]INPUTS-Incidence'!D68</f>
        <v>92.304241313966827</v>
      </c>
      <c r="P68" s="3">
        <f>'[1]INPUTS-Incidence'!E68</f>
        <v>27774.441908010343</v>
      </c>
      <c r="Q68" s="98">
        <f t="shared" si="0"/>
        <v>0</v>
      </c>
      <c r="R68" s="107">
        <f t="shared" si="1"/>
        <v>92.304241313966827</v>
      </c>
      <c r="S68" s="107">
        <f t="shared" si="2"/>
        <v>27774.441908010343</v>
      </c>
    </row>
    <row r="69" spans="12:19">
      <c r="L69" s="4" t="str">
        <f>'[1]INPUTS-Incidence'!A69</f>
        <v>Bicyclist</v>
      </c>
      <c r="M69" s="4" t="str">
        <f>'[1]INPUTS-Incidence'!B69</f>
        <v>Female</v>
      </c>
      <c r="N69" s="100" t="str">
        <f>'[1]INPUTS-Incidence'!C69</f>
        <v>50-54 years</v>
      </c>
      <c r="O69" s="101">
        <f>'[1]INPUTS-Incidence'!D69</f>
        <v>112.06063459182167</v>
      </c>
      <c r="P69" s="3">
        <f>'[1]INPUTS-Incidence'!E69</f>
        <v>23278.698939022059</v>
      </c>
      <c r="Q69" s="98">
        <f t="shared" ref="Q69:Q132" si="5">IF(L69="Car",1,0)+IF(L69="Bus",1,0)+IF(L69="Truck",1,0)</f>
        <v>0</v>
      </c>
      <c r="R69" s="107">
        <f t="shared" ref="R69:R132" si="6">IF($Q69=0, O69, O69*(1-$G$3*(1-$I$3))/(1-$E$3*(1-$I$3)))</f>
        <v>112.06063459182167</v>
      </c>
      <c r="S69" s="107">
        <f t="shared" ref="S69:S132" si="7">IF($Q69=0, P69, P69*(1-$G$3*(1-$I$3))/(1-$E$3*(1-$I$3)))</f>
        <v>23278.698939022059</v>
      </c>
    </row>
    <row r="70" spans="12:19">
      <c r="L70" s="4" t="str">
        <f>'[1]INPUTS-Incidence'!A70</f>
        <v>Bicyclist</v>
      </c>
      <c r="M70" s="4" t="str">
        <f>'[1]INPUTS-Incidence'!B70</f>
        <v>Female</v>
      </c>
      <c r="N70" s="100" t="str">
        <f>'[1]INPUTS-Incidence'!C70</f>
        <v>55-59 years</v>
      </c>
      <c r="O70" s="101">
        <f>'[1]INPUTS-Incidence'!D70</f>
        <v>117.10679407088766</v>
      </c>
      <c r="P70" s="3">
        <f>'[1]INPUTS-Incidence'!E70</f>
        <v>18392.905015107281</v>
      </c>
      <c r="Q70" s="98">
        <f t="shared" si="5"/>
        <v>0</v>
      </c>
      <c r="R70" s="107">
        <f t="shared" si="6"/>
        <v>117.10679407088766</v>
      </c>
      <c r="S70" s="107">
        <f t="shared" si="7"/>
        <v>18392.905015107281</v>
      </c>
    </row>
    <row r="71" spans="12:19">
      <c r="L71" s="4" t="str">
        <f>'[1]INPUTS-Incidence'!A71</f>
        <v>Bicyclist</v>
      </c>
      <c r="M71" s="4" t="str">
        <f>'[1]INPUTS-Incidence'!B71</f>
        <v>Female</v>
      </c>
      <c r="N71" s="100" t="str">
        <f>'[1]INPUTS-Incidence'!C71</f>
        <v>60-64 years</v>
      </c>
      <c r="O71" s="101">
        <f>'[1]INPUTS-Incidence'!D71</f>
        <v>115.51506028509132</v>
      </c>
      <c r="P71" s="3">
        <f>'[1]INPUTS-Incidence'!E71</f>
        <v>14514.125862548331</v>
      </c>
      <c r="Q71" s="98">
        <f t="shared" si="5"/>
        <v>0</v>
      </c>
      <c r="R71" s="107">
        <f t="shared" si="6"/>
        <v>115.51506028509132</v>
      </c>
      <c r="S71" s="107">
        <f t="shared" si="7"/>
        <v>14514.125862548331</v>
      </c>
    </row>
    <row r="72" spans="12:19">
      <c r="L72" s="4" t="str">
        <f>'[1]INPUTS-Incidence'!A72</f>
        <v>Bicyclist</v>
      </c>
      <c r="M72" s="4" t="str">
        <f>'[1]INPUTS-Incidence'!B72</f>
        <v>Female</v>
      </c>
      <c r="N72" s="100" t="str">
        <f>'[1]INPUTS-Incidence'!C72</f>
        <v>65-69 years</v>
      </c>
      <c r="O72" s="101">
        <f>'[1]INPUTS-Incidence'!D72</f>
        <v>108.66644126356185</v>
      </c>
      <c r="P72" s="3">
        <f>'[1]INPUTS-Incidence'!E72</f>
        <v>10619.982472082153</v>
      </c>
      <c r="Q72" s="98">
        <f t="shared" si="5"/>
        <v>0</v>
      </c>
      <c r="R72" s="107">
        <f t="shared" si="6"/>
        <v>108.66644126356185</v>
      </c>
      <c r="S72" s="107">
        <f t="shared" si="7"/>
        <v>10619.982472082153</v>
      </c>
    </row>
    <row r="73" spans="12:19">
      <c r="L73" s="4" t="str">
        <f>'[1]INPUTS-Incidence'!A73</f>
        <v>Bicyclist</v>
      </c>
      <c r="M73" s="4" t="str">
        <f>'[1]INPUTS-Incidence'!B73</f>
        <v>Female</v>
      </c>
      <c r="N73" s="100" t="str">
        <f>'[1]INPUTS-Incidence'!C73</f>
        <v>70-74 years</v>
      </c>
      <c r="O73" s="101">
        <f>'[1]INPUTS-Incidence'!D73</f>
        <v>83.892732595800567</v>
      </c>
      <c r="P73" s="3">
        <f>'[1]INPUTS-Incidence'!E73</f>
        <v>6532.5495618161694</v>
      </c>
      <c r="Q73" s="98">
        <f t="shared" si="5"/>
        <v>0</v>
      </c>
      <c r="R73" s="107">
        <f t="shared" si="6"/>
        <v>83.892732595800567</v>
      </c>
      <c r="S73" s="107">
        <f t="shared" si="7"/>
        <v>6532.5495618161694</v>
      </c>
    </row>
    <row r="74" spans="12:19">
      <c r="L74" s="4" t="str">
        <f>'[1]INPUTS-Incidence'!A74</f>
        <v>Bicyclist</v>
      </c>
      <c r="M74" s="4" t="str">
        <f>'[1]INPUTS-Incidence'!B74</f>
        <v>Female</v>
      </c>
      <c r="N74" s="100" t="str">
        <f>'[1]INPUTS-Incidence'!C74</f>
        <v>75-79 years</v>
      </c>
      <c r="O74" s="101">
        <f>'[1]INPUTS-Incidence'!D74</f>
        <v>15.713815944540618</v>
      </c>
      <c r="P74" s="3">
        <f>'[1]INPUTS-Incidence'!E74</f>
        <v>4017.5397425372712</v>
      </c>
      <c r="Q74" s="98">
        <f t="shared" si="5"/>
        <v>0</v>
      </c>
      <c r="R74" s="107">
        <f t="shared" si="6"/>
        <v>15.713815944540618</v>
      </c>
      <c r="S74" s="107">
        <f t="shared" si="7"/>
        <v>4017.5397425372712</v>
      </c>
    </row>
    <row r="75" spans="12:19">
      <c r="L75" s="4" t="str">
        <f>'[1]INPUTS-Incidence'!A75</f>
        <v>Bicyclist</v>
      </c>
      <c r="M75" s="4" t="str">
        <f>'[1]INPUTS-Incidence'!B75</f>
        <v>Female</v>
      </c>
      <c r="N75" s="100" t="str">
        <f>'[1]INPUTS-Incidence'!C75</f>
        <v>80-84 years</v>
      </c>
      <c r="O75" s="101">
        <f>'[1]INPUTS-Incidence'!D75</f>
        <v>16.501385526437389</v>
      </c>
      <c r="P75" s="3">
        <f>'[1]INPUTS-Incidence'!E75</f>
        <v>2216.2969525958224</v>
      </c>
      <c r="Q75" s="98">
        <f t="shared" si="5"/>
        <v>0</v>
      </c>
      <c r="R75" s="107">
        <f t="shared" si="6"/>
        <v>16.501385526437389</v>
      </c>
      <c r="S75" s="107">
        <f t="shared" si="7"/>
        <v>2216.2969525958224</v>
      </c>
    </row>
    <row r="76" spans="12:19">
      <c r="L76" s="4" t="str">
        <f>'[1]INPUTS-Incidence'!A76</f>
        <v>Bicyclist</v>
      </c>
      <c r="M76" s="4" t="str">
        <f>'[1]INPUTS-Incidence'!B76</f>
        <v>Female</v>
      </c>
      <c r="N76" s="100" t="str">
        <f>'[1]INPUTS-Incidence'!C76</f>
        <v>85+</v>
      </c>
      <c r="O76" s="101">
        <f>'[1]INPUTS-Incidence'!D76</f>
        <v>27.394965394761407</v>
      </c>
      <c r="P76" s="3">
        <f>'[1]INPUTS-Incidence'!E76</f>
        <v>1117.4048199030201</v>
      </c>
      <c r="Q76" s="98">
        <f t="shared" si="5"/>
        <v>0</v>
      </c>
      <c r="R76" s="107">
        <f t="shared" si="6"/>
        <v>27.394965394761407</v>
      </c>
      <c r="S76" s="107">
        <f t="shared" si="7"/>
        <v>1117.4048199030201</v>
      </c>
    </row>
    <row r="77" spans="12:19">
      <c r="L77" s="4" t="str">
        <f>'[1]INPUTS-Incidence'!A77</f>
        <v>Motorized Two Wheeler</v>
      </c>
      <c r="M77" s="4" t="str">
        <f>'[1]INPUTS-Incidence'!B77</f>
        <v>Male</v>
      </c>
      <c r="N77" s="100" t="str">
        <f>'[1]INPUTS-Incidence'!C77</f>
        <v>&lt;5 years</v>
      </c>
      <c r="O77" s="101">
        <f>'[1]INPUTS-Incidence'!D77</f>
        <v>263.35224901399999</v>
      </c>
      <c r="P77" s="3">
        <f>'[1]INPUTS-Incidence'!E77</f>
        <v>14683.699563271944</v>
      </c>
      <c r="Q77" s="98">
        <f t="shared" si="5"/>
        <v>0</v>
      </c>
      <c r="R77" s="107">
        <f t="shared" si="6"/>
        <v>263.35224901399999</v>
      </c>
      <c r="S77" s="107">
        <f t="shared" si="7"/>
        <v>14683.699563271944</v>
      </c>
    </row>
    <row r="78" spans="12:19">
      <c r="L78" s="4" t="str">
        <f>'[1]INPUTS-Incidence'!A78</f>
        <v>Motorized Two Wheeler</v>
      </c>
      <c r="M78" s="4" t="str">
        <f>'[1]INPUTS-Incidence'!B78</f>
        <v>Male</v>
      </c>
      <c r="N78" s="100" t="str">
        <f>'[1]INPUTS-Incidence'!C78</f>
        <v>5-9 years</v>
      </c>
      <c r="O78" s="101">
        <f>'[1]INPUTS-Incidence'!D78</f>
        <v>326.12572275299999</v>
      </c>
      <c r="P78" s="3">
        <f>'[1]INPUTS-Incidence'!E78</f>
        <v>34935.115195816659</v>
      </c>
      <c r="Q78" s="98">
        <f t="shared" si="5"/>
        <v>0</v>
      </c>
      <c r="R78" s="107">
        <f t="shared" si="6"/>
        <v>326.12572275299999</v>
      </c>
      <c r="S78" s="107">
        <f t="shared" si="7"/>
        <v>34935.115195816659</v>
      </c>
    </row>
    <row r="79" spans="12:19">
      <c r="L79" s="4" t="str">
        <f>'[1]INPUTS-Incidence'!A79</f>
        <v>Motorized Two Wheeler</v>
      </c>
      <c r="M79" s="4" t="str">
        <f>'[1]INPUTS-Incidence'!B79</f>
        <v>Male</v>
      </c>
      <c r="N79" s="100" t="str">
        <f>'[1]INPUTS-Incidence'!C79</f>
        <v>10-14 years</v>
      </c>
      <c r="O79" s="101">
        <f>'[1]INPUTS-Incidence'!D79</f>
        <v>623.98419301000001</v>
      </c>
      <c r="P79" s="3">
        <f>'[1]INPUTS-Incidence'!E79</f>
        <v>69452.438408456859</v>
      </c>
      <c r="Q79" s="98">
        <f t="shared" si="5"/>
        <v>0</v>
      </c>
      <c r="R79" s="107">
        <f t="shared" si="6"/>
        <v>623.98419301000001</v>
      </c>
      <c r="S79" s="107">
        <f t="shared" si="7"/>
        <v>69452.438408456859</v>
      </c>
    </row>
    <row r="80" spans="12:19">
      <c r="L80" s="4" t="str">
        <f>'[1]INPUTS-Incidence'!A80</f>
        <v>Motorized Two Wheeler</v>
      </c>
      <c r="M80" s="4" t="str">
        <f>'[1]INPUTS-Incidence'!B80</f>
        <v>Male</v>
      </c>
      <c r="N80" s="100" t="str">
        <f>'[1]INPUTS-Incidence'!C80</f>
        <v>15-19 years</v>
      </c>
      <c r="O80" s="101">
        <f>'[1]INPUTS-Incidence'!D80</f>
        <v>4748.3765753679991</v>
      </c>
      <c r="P80" s="3">
        <f>'[1]INPUTS-Incidence'!E80</f>
        <v>201869.29413707461</v>
      </c>
      <c r="Q80" s="98">
        <f t="shared" si="5"/>
        <v>0</v>
      </c>
      <c r="R80" s="107">
        <f t="shared" si="6"/>
        <v>4748.3765753679991</v>
      </c>
      <c r="S80" s="107">
        <f t="shared" si="7"/>
        <v>201869.29413707461</v>
      </c>
    </row>
    <row r="81" spans="12:19">
      <c r="L81" s="4" t="str">
        <f>'[1]INPUTS-Incidence'!A81</f>
        <v>Motorized Two Wheeler</v>
      </c>
      <c r="M81" s="4" t="str">
        <f>'[1]INPUTS-Incidence'!B81</f>
        <v>Male</v>
      </c>
      <c r="N81" s="100" t="str">
        <f>'[1]INPUTS-Incidence'!C81</f>
        <v>20-24 years</v>
      </c>
      <c r="O81" s="101">
        <f>'[1]INPUTS-Incidence'!D81</f>
        <v>5760.5934861859996</v>
      </c>
      <c r="P81" s="3">
        <f>'[1]INPUTS-Incidence'!E81</f>
        <v>280228.85394459165</v>
      </c>
      <c r="Q81" s="98">
        <f t="shared" si="5"/>
        <v>0</v>
      </c>
      <c r="R81" s="107">
        <f t="shared" si="6"/>
        <v>5760.5934861859996</v>
      </c>
      <c r="S81" s="107">
        <f t="shared" si="7"/>
        <v>280228.85394459165</v>
      </c>
    </row>
    <row r="82" spans="12:19">
      <c r="L82" s="4" t="str">
        <f>'[1]INPUTS-Incidence'!A82</f>
        <v>Motorized Two Wheeler</v>
      </c>
      <c r="M82" s="4" t="str">
        <f>'[1]INPUTS-Incidence'!B82</f>
        <v>Male</v>
      </c>
      <c r="N82" s="100" t="str">
        <f>'[1]INPUTS-Incidence'!C82</f>
        <v>25-29 years</v>
      </c>
      <c r="O82" s="101">
        <f>'[1]INPUTS-Incidence'!D82</f>
        <v>4066.7293809329999</v>
      </c>
      <c r="P82" s="3">
        <f>'[1]INPUTS-Incidence'!E82</f>
        <v>224421.07175489387</v>
      </c>
      <c r="Q82" s="98">
        <f t="shared" si="5"/>
        <v>0</v>
      </c>
      <c r="R82" s="107">
        <f t="shared" si="6"/>
        <v>4066.7293809329999</v>
      </c>
      <c r="S82" s="107">
        <f t="shared" si="7"/>
        <v>224421.07175489387</v>
      </c>
    </row>
    <row r="83" spans="12:19">
      <c r="L83" s="4" t="str">
        <f>'[1]INPUTS-Incidence'!A83</f>
        <v>Motorized Two Wheeler</v>
      </c>
      <c r="M83" s="4" t="str">
        <f>'[1]INPUTS-Incidence'!B83</f>
        <v>Male</v>
      </c>
      <c r="N83" s="100" t="str">
        <f>'[1]INPUTS-Incidence'!C83</f>
        <v>30-34 years</v>
      </c>
      <c r="O83" s="101">
        <f>'[1]INPUTS-Incidence'!D83</f>
        <v>2883.2007966440001</v>
      </c>
      <c r="P83" s="3">
        <f>'[1]INPUTS-Incidence'!E83</f>
        <v>166992.90026081225</v>
      </c>
      <c r="Q83" s="98">
        <f t="shared" si="5"/>
        <v>0</v>
      </c>
      <c r="R83" s="107">
        <f t="shared" si="6"/>
        <v>2883.2007966440001</v>
      </c>
      <c r="S83" s="107">
        <f t="shared" si="7"/>
        <v>166992.90026081225</v>
      </c>
    </row>
    <row r="84" spans="12:19">
      <c r="L84" s="4" t="str">
        <f>'[1]INPUTS-Incidence'!A84</f>
        <v>Motorized Two Wheeler</v>
      </c>
      <c r="M84" s="4" t="str">
        <f>'[1]INPUTS-Incidence'!B84</f>
        <v>Male</v>
      </c>
      <c r="N84" s="100" t="str">
        <f>'[1]INPUTS-Incidence'!C84</f>
        <v>35-39 years</v>
      </c>
      <c r="O84" s="101">
        <f>'[1]INPUTS-Incidence'!D84</f>
        <v>2639.7684400649996</v>
      </c>
      <c r="P84" s="3">
        <f>'[1]INPUTS-Incidence'!E84</f>
        <v>140209.57755795008</v>
      </c>
      <c r="Q84" s="98">
        <f t="shared" si="5"/>
        <v>0</v>
      </c>
      <c r="R84" s="107">
        <f t="shared" si="6"/>
        <v>2639.7684400649996</v>
      </c>
      <c r="S84" s="107">
        <f t="shared" si="7"/>
        <v>140209.57755795008</v>
      </c>
    </row>
    <row r="85" spans="12:19">
      <c r="L85" s="4" t="str">
        <f>'[1]INPUTS-Incidence'!A85</f>
        <v>Motorized Two Wheeler</v>
      </c>
      <c r="M85" s="4" t="str">
        <f>'[1]INPUTS-Incidence'!B85</f>
        <v>Male</v>
      </c>
      <c r="N85" s="100" t="str">
        <f>'[1]INPUTS-Incidence'!C85</f>
        <v>40-44 years</v>
      </c>
      <c r="O85" s="101">
        <f>'[1]INPUTS-Incidence'!D85</f>
        <v>2550.7232611660002</v>
      </c>
      <c r="P85" s="3">
        <f>'[1]INPUTS-Incidence'!E85</f>
        <v>125545.80555316483</v>
      </c>
      <c r="Q85" s="98">
        <f t="shared" si="5"/>
        <v>0</v>
      </c>
      <c r="R85" s="107">
        <f t="shared" si="6"/>
        <v>2550.7232611660002</v>
      </c>
      <c r="S85" s="107">
        <f t="shared" si="7"/>
        <v>125545.80555316483</v>
      </c>
    </row>
    <row r="86" spans="12:19">
      <c r="L86" s="4" t="str">
        <f>'[1]INPUTS-Incidence'!A86</f>
        <v>Motorized Two Wheeler</v>
      </c>
      <c r="M86" s="4" t="str">
        <f>'[1]INPUTS-Incidence'!B86</f>
        <v>Male</v>
      </c>
      <c r="N86" s="100" t="str">
        <f>'[1]INPUTS-Incidence'!C86</f>
        <v>45-49 years</v>
      </c>
      <c r="O86" s="101">
        <f>'[1]INPUTS-Incidence'!D86</f>
        <v>2299.4592567039999</v>
      </c>
      <c r="P86" s="3">
        <f>'[1]INPUTS-Incidence'!E86</f>
        <v>113230.98110848109</v>
      </c>
      <c r="Q86" s="98">
        <f t="shared" si="5"/>
        <v>0</v>
      </c>
      <c r="R86" s="107">
        <f t="shared" si="6"/>
        <v>2299.4592567039999</v>
      </c>
      <c r="S86" s="107">
        <f t="shared" si="7"/>
        <v>113230.98110848109</v>
      </c>
    </row>
    <row r="87" spans="12:19">
      <c r="L87" s="4" t="str">
        <f>'[1]INPUTS-Incidence'!A87</f>
        <v>Motorized Two Wheeler</v>
      </c>
      <c r="M87" s="4" t="str">
        <f>'[1]INPUTS-Incidence'!B87</f>
        <v>Male</v>
      </c>
      <c r="N87" s="100" t="str">
        <f>'[1]INPUTS-Incidence'!C87</f>
        <v>50-54 years</v>
      </c>
      <c r="O87" s="101">
        <f>'[1]INPUTS-Incidence'!D87</f>
        <v>2080.3932092959999</v>
      </c>
      <c r="P87" s="3">
        <f>'[1]INPUTS-Incidence'!E87</f>
        <v>111587.06093768805</v>
      </c>
      <c r="Q87" s="98">
        <f t="shared" si="5"/>
        <v>0</v>
      </c>
      <c r="R87" s="107">
        <f t="shared" si="6"/>
        <v>2080.3932092959999</v>
      </c>
      <c r="S87" s="107">
        <f t="shared" si="7"/>
        <v>111587.06093768805</v>
      </c>
    </row>
    <row r="88" spans="12:19">
      <c r="L88" s="4" t="str">
        <f>'[1]INPUTS-Incidence'!A88</f>
        <v>Motorized Two Wheeler</v>
      </c>
      <c r="M88" s="4" t="str">
        <f>'[1]INPUTS-Incidence'!B88</f>
        <v>Male</v>
      </c>
      <c r="N88" s="100" t="str">
        <f>'[1]INPUTS-Incidence'!C88</f>
        <v>55-59 years</v>
      </c>
      <c r="O88" s="101">
        <f>'[1]INPUTS-Incidence'!D88</f>
        <v>1880.982414755</v>
      </c>
      <c r="P88" s="3">
        <f>'[1]INPUTS-Incidence'!E88</f>
        <v>96896.583848819457</v>
      </c>
      <c r="Q88" s="98">
        <f t="shared" si="5"/>
        <v>0</v>
      </c>
      <c r="R88" s="107">
        <f t="shared" si="6"/>
        <v>1880.982414755</v>
      </c>
      <c r="S88" s="107">
        <f t="shared" si="7"/>
        <v>96896.583848819457</v>
      </c>
    </row>
    <row r="89" spans="12:19">
      <c r="L89" s="4" t="str">
        <f>'[1]INPUTS-Incidence'!A89</f>
        <v>Motorized Two Wheeler</v>
      </c>
      <c r="M89" s="4" t="str">
        <f>'[1]INPUTS-Incidence'!B89</f>
        <v>Male</v>
      </c>
      <c r="N89" s="100" t="str">
        <f>'[1]INPUTS-Incidence'!C89</f>
        <v>60-64 years</v>
      </c>
      <c r="O89" s="101">
        <f>'[1]INPUTS-Incidence'!D89</f>
        <v>959.47689065499992</v>
      </c>
      <c r="P89" s="3">
        <f>'[1]INPUTS-Incidence'!E89</f>
        <v>62010.160711044031</v>
      </c>
      <c r="Q89" s="98">
        <f t="shared" si="5"/>
        <v>0</v>
      </c>
      <c r="R89" s="107">
        <f t="shared" si="6"/>
        <v>959.47689065499992</v>
      </c>
      <c r="S89" s="107">
        <f t="shared" si="7"/>
        <v>62010.160711044031</v>
      </c>
    </row>
    <row r="90" spans="12:19">
      <c r="L90" s="4" t="str">
        <f>'[1]INPUTS-Incidence'!A90</f>
        <v>Motorized Two Wheeler</v>
      </c>
      <c r="M90" s="4" t="str">
        <f>'[1]INPUTS-Incidence'!B90</f>
        <v>Male</v>
      </c>
      <c r="N90" s="100" t="str">
        <f>'[1]INPUTS-Incidence'!C90</f>
        <v>65-69 years</v>
      </c>
      <c r="O90" s="101">
        <f>'[1]INPUTS-Incidence'!D90</f>
        <v>734.87386941599993</v>
      </c>
      <c r="P90" s="3">
        <f>'[1]INPUTS-Incidence'!E90</f>
        <v>34995.869004660635</v>
      </c>
      <c r="Q90" s="98">
        <f t="shared" si="5"/>
        <v>0</v>
      </c>
      <c r="R90" s="107">
        <f t="shared" si="6"/>
        <v>734.87386941599993</v>
      </c>
      <c r="S90" s="107">
        <f t="shared" si="7"/>
        <v>34995.869004660635</v>
      </c>
    </row>
    <row r="91" spans="12:19">
      <c r="L91" s="4" t="str">
        <f>'[1]INPUTS-Incidence'!A91</f>
        <v>Motorized Two Wheeler</v>
      </c>
      <c r="M91" s="4" t="str">
        <f>'[1]INPUTS-Incidence'!B91</f>
        <v>Male</v>
      </c>
      <c r="N91" s="100" t="str">
        <f>'[1]INPUTS-Incidence'!C91</f>
        <v>70-74 years</v>
      </c>
      <c r="O91" s="101">
        <f>'[1]INPUTS-Incidence'!D91</f>
        <v>461.68605970999999</v>
      </c>
      <c r="P91" s="3">
        <f>'[1]INPUTS-Incidence'!E91</f>
        <v>22019.728061267218</v>
      </c>
      <c r="Q91" s="98">
        <f t="shared" si="5"/>
        <v>0</v>
      </c>
      <c r="R91" s="107">
        <f t="shared" si="6"/>
        <v>461.68605970999999</v>
      </c>
      <c r="S91" s="107">
        <f t="shared" si="7"/>
        <v>22019.728061267218</v>
      </c>
    </row>
    <row r="92" spans="12:19">
      <c r="L92" s="4" t="str">
        <f>'[1]INPUTS-Incidence'!A92</f>
        <v>Motorized Two Wheeler</v>
      </c>
      <c r="M92" s="4" t="str">
        <f>'[1]INPUTS-Incidence'!B92</f>
        <v>Male</v>
      </c>
      <c r="N92" s="100" t="str">
        <f>'[1]INPUTS-Incidence'!C92</f>
        <v>75-79 years</v>
      </c>
      <c r="O92" s="101">
        <f>'[1]INPUTS-Incidence'!D92</f>
        <v>210.236735818</v>
      </c>
      <c r="P92" s="3">
        <f>'[1]INPUTS-Incidence'!E92</f>
        <v>14033.685519160565</v>
      </c>
      <c r="Q92" s="98">
        <f t="shared" si="5"/>
        <v>0</v>
      </c>
      <c r="R92" s="107">
        <f t="shared" si="6"/>
        <v>210.236735818</v>
      </c>
      <c r="S92" s="107">
        <f t="shared" si="7"/>
        <v>14033.685519160565</v>
      </c>
    </row>
    <row r="93" spans="12:19">
      <c r="L93" s="4" t="str">
        <f>'[1]INPUTS-Incidence'!A93</f>
        <v>Motorized Two Wheeler</v>
      </c>
      <c r="M93" s="4" t="str">
        <f>'[1]INPUTS-Incidence'!B93</f>
        <v>Male</v>
      </c>
      <c r="N93" s="100" t="str">
        <f>'[1]INPUTS-Incidence'!C93</f>
        <v>80-84 years</v>
      </c>
      <c r="O93" s="101">
        <f>'[1]INPUTS-Incidence'!D93</f>
        <v>134.25415754299999</v>
      </c>
      <c r="P93" s="3">
        <f>'[1]INPUTS-Incidence'!E93</f>
        <v>7515.7078516390466</v>
      </c>
      <c r="Q93" s="98">
        <f t="shared" si="5"/>
        <v>0</v>
      </c>
      <c r="R93" s="107">
        <f t="shared" si="6"/>
        <v>134.25415754299999</v>
      </c>
      <c r="S93" s="107">
        <f t="shared" si="7"/>
        <v>7515.7078516390466</v>
      </c>
    </row>
    <row r="94" spans="12:19">
      <c r="L94" s="4" t="str">
        <f>'[1]INPUTS-Incidence'!A94</f>
        <v>Motorized Two Wheeler</v>
      </c>
      <c r="M94" s="4" t="str">
        <f>'[1]INPUTS-Incidence'!B94</f>
        <v>Male</v>
      </c>
      <c r="N94" s="100" t="str">
        <f>'[1]INPUTS-Incidence'!C94</f>
        <v>85+</v>
      </c>
      <c r="O94" s="101">
        <f>'[1]INPUTS-Incidence'!D94</f>
        <v>93.602400033000009</v>
      </c>
      <c r="P94" s="3">
        <f>'[1]INPUTS-Incidence'!E94</f>
        <v>4048.1063142667281</v>
      </c>
      <c r="Q94" s="98">
        <f t="shared" si="5"/>
        <v>0</v>
      </c>
      <c r="R94" s="107">
        <f t="shared" si="6"/>
        <v>93.602400033000009</v>
      </c>
      <c r="S94" s="107">
        <f t="shared" si="7"/>
        <v>4048.1063142667281</v>
      </c>
    </row>
    <row r="95" spans="12:19">
      <c r="L95" s="4" t="str">
        <f>'[1]INPUTS-Incidence'!A95</f>
        <v>Motorized Two Wheeler</v>
      </c>
      <c r="M95" s="4" t="str">
        <f>'[1]INPUTS-Incidence'!B95</f>
        <v>Female</v>
      </c>
      <c r="N95" s="100" t="str">
        <f>'[1]INPUTS-Incidence'!C95</f>
        <v>&lt;5 years</v>
      </c>
      <c r="O95" s="101">
        <f>'[1]INPUTS-Incidence'!D95</f>
        <v>77.604750661951428</v>
      </c>
      <c r="P95" s="3">
        <f>'[1]INPUTS-Incidence'!E95</f>
        <v>9935.9007202490666</v>
      </c>
      <c r="Q95" s="98">
        <f t="shared" si="5"/>
        <v>0</v>
      </c>
      <c r="R95" s="107">
        <f t="shared" si="6"/>
        <v>77.604750661951428</v>
      </c>
      <c r="S95" s="107">
        <f t="shared" si="7"/>
        <v>9935.9007202490666</v>
      </c>
    </row>
    <row r="96" spans="12:19">
      <c r="L96" s="4" t="str">
        <f>'[1]INPUTS-Incidence'!A96</f>
        <v>Motorized Two Wheeler</v>
      </c>
      <c r="M96" s="4" t="str">
        <f>'[1]INPUTS-Incidence'!B96</f>
        <v>Female</v>
      </c>
      <c r="N96" s="100" t="str">
        <f>'[1]INPUTS-Incidence'!C96</f>
        <v>5-9 years</v>
      </c>
      <c r="O96" s="101">
        <f>'[1]INPUTS-Incidence'!D96</f>
        <v>117.11721814814604</v>
      </c>
      <c r="P96" s="3">
        <f>'[1]INPUTS-Incidence'!E96</f>
        <v>20696.924691769687</v>
      </c>
      <c r="Q96" s="98">
        <f t="shared" si="5"/>
        <v>0</v>
      </c>
      <c r="R96" s="107">
        <f t="shared" si="6"/>
        <v>117.11721814814604</v>
      </c>
      <c r="S96" s="107">
        <f t="shared" si="7"/>
        <v>20696.924691769687</v>
      </c>
    </row>
    <row r="97" spans="12:19">
      <c r="L97" s="4" t="str">
        <f>'[1]INPUTS-Incidence'!A97</f>
        <v>Motorized Two Wheeler</v>
      </c>
      <c r="M97" s="4" t="str">
        <f>'[1]INPUTS-Incidence'!B97</f>
        <v>Female</v>
      </c>
      <c r="N97" s="100" t="str">
        <f>'[1]INPUTS-Incidence'!C97</f>
        <v>10-14 years</v>
      </c>
      <c r="O97" s="101">
        <f>'[1]INPUTS-Incidence'!D97</f>
        <v>162.29965447356076</v>
      </c>
      <c r="P97" s="3">
        <f>'[1]INPUTS-Incidence'!E97</f>
        <v>35786.953960966959</v>
      </c>
      <c r="Q97" s="98">
        <f t="shared" si="5"/>
        <v>0</v>
      </c>
      <c r="R97" s="107">
        <f t="shared" si="6"/>
        <v>162.29965447356076</v>
      </c>
      <c r="S97" s="107">
        <f t="shared" si="7"/>
        <v>35786.953960966959</v>
      </c>
    </row>
    <row r="98" spans="12:19">
      <c r="L98" s="4" t="str">
        <f>'[1]INPUTS-Incidence'!A98</f>
        <v>Motorized Two Wheeler</v>
      </c>
      <c r="M98" s="4" t="str">
        <f>'[1]INPUTS-Incidence'!B98</f>
        <v>Female</v>
      </c>
      <c r="N98" s="100" t="str">
        <f>'[1]INPUTS-Incidence'!C98</f>
        <v>15-19 years</v>
      </c>
      <c r="O98" s="101">
        <f>'[1]INPUTS-Incidence'!D98</f>
        <v>564.96792521683574</v>
      </c>
      <c r="P98" s="3">
        <f>'[1]INPUTS-Incidence'!E98</f>
        <v>68313.34466760802</v>
      </c>
      <c r="Q98" s="98">
        <f t="shared" si="5"/>
        <v>0</v>
      </c>
      <c r="R98" s="107">
        <f t="shared" si="6"/>
        <v>564.96792521683574</v>
      </c>
      <c r="S98" s="107">
        <f t="shared" si="7"/>
        <v>68313.34466760802</v>
      </c>
    </row>
    <row r="99" spans="12:19">
      <c r="L99" s="4" t="str">
        <f>'[1]INPUTS-Incidence'!A99</f>
        <v>Motorized Two Wheeler</v>
      </c>
      <c r="M99" s="4" t="str">
        <f>'[1]INPUTS-Incidence'!B99</f>
        <v>Female</v>
      </c>
      <c r="N99" s="100" t="str">
        <f>'[1]INPUTS-Incidence'!C99</f>
        <v>20-24 years</v>
      </c>
      <c r="O99" s="101">
        <f>'[1]INPUTS-Incidence'!D99</f>
        <v>533.46791013152711</v>
      </c>
      <c r="P99" s="3">
        <f>'[1]INPUTS-Incidence'!E99</f>
        <v>77801.663268515142</v>
      </c>
      <c r="Q99" s="98">
        <f t="shared" si="5"/>
        <v>0</v>
      </c>
      <c r="R99" s="107">
        <f t="shared" si="6"/>
        <v>533.46791013152711</v>
      </c>
      <c r="S99" s="107">
        <f t="shared" si="7"/>
        <v>77801.663268515142</v>
      </c>
    </row>
    <row r="100" spans="12:19">
      <c r="L100" s="4" t="str">
        <f>'[1]INPUTS-Incidence'!A100</f>
        <v>Motorized Two Wheeler</v>
      </c>
      <c r="M100" s="4" t="str">
        <f>'[1]INPUTS-Incidence'!B100</f>
        <v>Female</v>
      </c>
      <c r="N100" s="100" t="str">
        <f>'[1]INPUTS-Incidence'!C100</f>
        <v>25-29 years</v>
      </c>
      <c r="O100" s="101">
        <f>'[1]INPUTS-Incidence'!D100</f>
        <v>400.37455230483101</v>
      </c>
      <c r="P100" s="3">
        <f>'[1]INPUTS-Incidence'!E100</f>
        <v>57740.832772479196</v>
      </c>
      <c r="Q100" s="98">
        <f t="shared" si="5"/>
        <v>0</v>
      </c>
      <c r="R100" s="107">
        <f t="shared" si="6"/>
        <v>400.37455230483101</v>
      </c>
      <c r="S100" s="107">
        <f t="shared" si="7"/>
        <v>57740.832772479196</v>
      </c>
    </row>
    <row r="101" spans="12:19">
      <c r="L101" s="4" t="str">
        <f>'[1]INPUTS-Incidence'!A101</f>
        <v>Motorized Two Wheeler</v>
      </c>
      <c r="M101" s="4" t="str">
        <f>'[1]INPUTS-Incidence'!B101</f>
        <v>Female</v>
      </c>
      <c r="N101" s="100" t="str">
        <f>'[1]INPUTS-Incidence'!C101</f>
        <v>30-34 years</v>
      </c>
      <c r="O101" s="101">
        <f>'[1]INPUTS-Incidence'!D101</f>
        <v>316.2985770494974</v>
      </c>
      <c r="P101" s="3">
        <f>'[1]INPUTS-Incidence'!E101</f>
        <v>48405.333838782033</v>
      </c>
      <c r="Q101" s="98">
        <f t="shared" si="5"/>
        <v>0</v>
      </c>
      <c r="R101" s="107">
        <f t="shared" si="6"/>
        <v>316.2985770494974</v>
      </c>
      <c r="S101" s="107">
        <f t="shared" si="7"/>
        <v>48405.333838782033</v>
      </c>
    </row>
    <row r="102" spans="12:19">
      <c r="L102" s="4" t="str">
        <f>'[1]INPUTS-Incidence'!A102</f>
        <v>Motorized Two Wheeler</v>
      </c>
      <c r="M102" s="4" t="str">
        <f>'[1]INPUTS-Incidence'!B102</f>
        <v>Female</v>
      </c>
      <c r="N102" s="100" t="str">
        <f>'[1]INPUTS-Incidence'!C102</f>
        <v>35-39 years</v>
      </c>
      <c r="O102" s="101">
        <f>'[1]INPUTS-Incidence'!D102</f>
        <v>313.08658960084387</v>
      </c>
      <c r="P102" s="3">
        <f>'[1]INPUTS-Incidence'!E102</f>
        <v>44799.207344391049</v>
      </c>
      <c r="Q102" s="98">
        <f t="shared" si="5"/>
        <v>0</v>
      </c>
      <c r="R102" s="107">
        <f t="shared" si="6"/>
        <v>313.08658960084387</v>
      </c>
      <c r="S102" s="107">
        <f t="shared" si="7"/>
        <v>44799.207344391049</v>
      </c>
    </row>
    <row r="103" spans="12:19">
      <c r="L103" s="4" t="str">
        <f>'[1]INPUTS-Incidence'!A103</f>
        <v>Motorized Two Wheeler</v>
      </c>
      <c r="M103" s="4" t="str">
        <f>'[1]INPUTS-Incidence'!B103</f>
        <v>Female</v>
      </c>
      <c r="N103" s="100" t="str">
        <f>'[1]INPUTS-Incidence'!C103</f>
        <v>40-44 years</v>
      </c>
      <c r="O103" s="101">
        <f>'[1]INPUTS-Incidence'!D103</f>
        <v>360.15527450450156</v>
      </c>
      <c r="P103" s="3">
        <f>'[1]INPUTS-Incidence'!E103</f>
        <v>39558.698266770487</v>
      </c>
      <c r="Q103" s="98">
        <f t="shared" si="5"/>
        <v>0</v>
      </c>
      <c r="R103" s="107">
        <f t="shared" si="6"/>
        <v>360.15527450450156</v>
      </c>
      <c r="S103" s="107">
        <f t="shared" si="7"/>
        <v>39558.698266770487</v>
      </c>
    </row>
    <row r="104" spans="12:19">
      <c r="L104" s="4" t="str">
        <f>'[1]INPUTS-Incidence'!A104</f>
        <v>Motorized Two Wheeler</v>
      </c>
      <c r="M104" s="4" t="str">
        <f>'[1]INPUTS-Incidence'!B104</f>
        <v>Female</v>
      </c>
      <c r="N104" s="100" t="str">
        <f>'[1]INPUTS-Incidence'!C104</f>
        <v>45-49 years</v>
      </c>
      <c r="O104" s="101">
        <f>'[1]INPUTS-Incidence'!D104</f>
        <v>437.73168140917164</v>
      </c>
      <c r="P104" s="3">
        <f>'[1]INPUTS-Incidence'!E104</f>
        <v>36940.301982454461</v>
      </c>
      <c r="Q104" s="98">
        <f t="shared" si="5"/>
        <v>0</v>
      </c>
      <c r="R104" s="107">
        <f t="shared" si="6"/>
        <v>437.73168140917164</v>
      </c>
      <c r="S104" s="107">
        <f t="shared" si="7"/>
        <v>36940.301982454461</v>
      </c>
    </row>
    <row r="105" spans="12:19">
      <c r="L105" s="4" t="str">
        <f>'[1]INPUTS-Incidence'!A105</f>
        <v>Motorized Two Wheeler</v>
      </c>
      <c r="M105" s="4" t="str">
        <f>'[1]INPUTS-Incidence'!B105</f>
        <v>Female</v>
      </c>
      <c r="N105" s="100" t="str">
        <f>'[1]INPUTS-Incidence'!C105</f>
        <v>50-54 years</v>
      </c>
      <c r="O105" s="101">
        <f>'[1]INPUTS-Incidence'!D105</f>
        <v>425.71136154215441</v>
      </c>
      <c r="P105" s="3">
        <f>'[1]INPUTS-Incidence'!E105</f>
        <v>39832.042017796295</v>
      </c>
      <c r="Q105" s="98">
        <f t="shared" si="5"/>
        <v>0</v>
      </c>
      <c r="R105" s="107">
        <f t="shared" si="6"/>
        <v>425.71136154215441</v>
      </c>
      <c r="S105" s="107">
        <f t="shared" si="7"/>
        <v>39832.042017796295</v>
      </c>
    </row>
    <row r="106" spans="12:19">
      <c r="L106" s="4" t="str">
        <f>'[1]INPUTS-Incidence'!A106</f>
        <v>Motorized Two Wheeler</v>
      </c>
      <c r="M106" s="4" t="str">
        <f>'[1]INPUTS-Incidence'!B106</f>
        <v>Female</v>
      </c>
      <c r="N106" s="100" t="str">
        <f>'[1]INPUTS-Incidence'!C106</f>
        <v>55-59 years</v>
      </c>
      <c r="O106" s="101">
        <f>'[1]INPUTS-Incidence'!D106</f>
        <v>421.74499156157697</v>
      </c>
      <c r="P106" s="3">
        <f>'[1]INPUTS-Incidence'!E106</f>
        <v>38307.694533597205</v>
      </c>
      <c r="Q106" s="98">
        <f t="shared" si="5"/>
        <v>0</v>
      </c>
      <c r="R106" s="107">
        <f t="shared" si="6"/>
        <v>421.74499156157697</v>
      </c>
      <c r="S106" s="107">
        <f t="shared" si="7"/>
        <v>38307.694533597205</v>
      </c>
    </row>
    <row r="107" spans="12:19">
      <c r="L107" s="4" t="str">
        <f>'[1]INPUTS-Incidence'!A107</f>
        <v>Motorized Two Wheeler</v>
      </c>
      <c r="M107" s="4" t="str">
        <f>'[1]INPUTS-Incidence'!B107</f>
        <v>Female</v>
      </c>
      <c r="N107" s="100" t="str">
        <f>'[1]INPUTS-Incidence'!C107</f>
        <v>60-64 years</v>
      </c>
      <c r="O107" s="101">
        <f>'[1]INPUTS-Incidence'!D107</f>
        <v>190.29490347637966</v>
      </c>
      <c r="P107" s="3">
        <f>'[1]INPUTS-Incidence'!E107</f>
        <v>30784.933445888961</v>
      </c>
      <c r="Q107" s="98">
        <f t="shared" si="5"/>
        <v>0</v>
      </c>
      <c r="R107" s="107">
        <f t="shared" si="6"/>
        <v>190.29490347637966</v>
      </c>
      <c r="S107" s="107">
        <f t="shared" si="7"/>
        <v>30784.933445888961</v>
      </c>
    </row>
    <row r="108" spans="12:19">
      <c r="L108" s="4" t="str">
        <f>'[1]INPUTS-Incidence'!A108</f>
        <v>Motorized Two Wheeler</v>
      </c>
      <c r="M108" s="4" t="str">
        <f>'[1]INPUTS-Incidence'!B108</f>
        <v>Female</v>
      </c>
      <c r="N108" s="100" t="str">
        <f>'[1]INPUTS-Incidence'!C108</f>
        <v>65-69 years</v>
      </c>
      <c r="O108" s="101">
        <f>'[1]INPUTS-Incidence'!D108</f>
        <v>161.23335050717151</v>
      </c>
      <c r="P108" s="3">
        <f>'[1]INPUTS-Incidence'!E108</f>
        <v>22582.918520151361</v>
      </c>
      <c r="Q108" s="98">
        <f t="shared" si="5"/>
        <v>0</v>
      </c>
      <c r="R108" s="107">
        <f t="shared" si="6"/>
        <v>161.23335050717151</v>
      </c>
      <c r="S108" s="107">
        <f t="shared" si="7"/>
        <v>22582.918520151361</v>
      </c>
    </row>
    <row r="109" spans="12:19">
      <c r="L109" s="4" t="str">
        <f>'[1]INPUTS-Incidence'!A109</f>
        <v>Motorized Two Wheeler</v>
      </c>
      <c r="M109" s="4" t="str">
        <f>'[1]INPUTS-Incidence'!B109</f>
        <v>Female</v>
      </c>
      <c r="N109" s="100" t="str">
        <f>'[1]INPUTS-Incidence'!C109</f>
        <v>70-74 years</v>
      </c>
      <c r="O109" s="101">
        <f>'[1]INPUTS-Incidence'!D109</f>
        <v>121.65664166852935</v>
      </c>
      <c r="P109" s="3">
        <f>'[1]INPUTS-Incidence'!E109</f>
        <v>15791.931582311365</v>
      </c>
      <c r="Q109" s="98">
        <f t="shared" si="5"/>
        <v>0</v>
      </c>
      <c r="R109" s="107">
        <f t="shared" si="6"/>
        <v>121.65664166852935</v>
      </c>
      <c r="S109" s="107">
        <f t="shared" si="7"/>
        <v>15791.931582311365</v>
      </c>
    </row>
    <row r="110" spans="12:19">
      <c r="L110" s="4" t="str">
        <f>'[1]INPUTS-Incidence'!A110</f>
        <v>Motorized Two Wheeler</v>
      </c>
      <c r="M110" s="4" t="str">
        <f>'[1]INPUTS-Incidence'!B110</f>
        <v>Female</v>
      </c>
      <c r="N110" s="100" t="str">
        <f>'[1]INPUTS-Incidence'!C110</f>
        <v>75-79 years</v>
      </c>
      <c r="O110" s="101">
        <f>'[1]INPUTS-Incidence'!D110</f>
        <v>54.922187383044161</v>
      </c>
      <c r="P110" s="3">
        <f>'[1]INPUTS-Incidence'!E110</f>
        <v>11590.224134394071</v>
      </c>
      <c r="Q110" s="98">
        <f t="shared" si="5"/>
        <v>0</v>
      </c>
      <c r="R110" s="107">
        <f t="shared" si="6"/>
        <v>54.922187383044161</v>
      </c>
      <c r="S110" s="107">
        <f t="shared" si="7"/>
        <v>11590.224134394071</v>
      </c>
    </row>
    <row r="111" spans="12:19">
      <c r="L111" s="4" t="str">
        <f>'[1]INPUTS-Incidence'!A111</f>
        <v>Motorized Two Wheeler</v>
      </c>
      <c r="M111" s="4" t="str">
        <f>'[1]INPUTS-Incidence'!B111</f>
        <v>Female</v>
      </c>
      <c r="N111" s="100" t="str">
        <f>'[1]INPUTS-Incidence'!C111</f>
        <v>80-84 years</v>
      </c>
      <c r="O111" s="101">
        <f>'[1]INPUTS-Incidence'!D111</f>
        <v>43.489942584821527</v>
      </c>
      <c r="P111" s="3">
        <f>'[1]INPUTS-Incidence'!E111</f>
        <v>7442.7081650332784</v>
      </c>
      <c r="Q111" s="98">
        <f t="shared" si="5"/>
        <v>0</v>
      </c>
      <c r="R111" s="107">
        <f t="shared" si="6"/>
        <v>43.489942584821527</v>
      </c>
      <c r="S111" s="107">
        <f t="shared" si="7"/>
        <v>7442.7081650332784</v>
      </c>
    </row>
    <row r="112" spans="12:19">
      <c r="L112" s="4" t="str">
        <f>'[1]INPUTS-Incidence'!A112</f>
        <v>Motorized Two Wheeler</v>
      </c>
      <c r="M112" s="4" t="str">
        <f>'[1]INPUTS-Incidence'!B112</f>
        <v>Female</v>
      </c>
      <c r="N112" s="100" t="str">
        <f>'[1]INPUTS-Incidence'!C112</f>
        <v>85+</v>
      </c>
      <c r="O112" s="101">
        <f>'[1]INPUTS-Incidence'!D112</f>
        <v>60.079371486410693</v>
      </c>
      <c r="P112" s="3">
        <f>'[1]INPUTS-Incidence'!E112</f>
        <v>4598.7730883372469</v>
      </c>
      <c r="Q112" s="98">
        <f t="shared" si="5"/>
        <v>0</v>
      </c>
      <c r="R112" s="107">
        <f t="shared" si="6"/>
        <v>60.079371486410693</v>
      </c>
      <c r="S112" s="107">
        <f t="shared" si="7"/>
        <v>4598.7730883372469</v>
      </c>
    </row>
    <row r="113" spans="12:19">
      <c r="L113" s="4" t="str">
        <f>'[1]INPUTS-Incidence'!A113</f>
        <v>Motorized Three Wheeler</v>
      </c>
      <c r="M113" s="4" t="str">
        <f>'[1]INPUTS-Incidence'!B113</f>
        <v>Male</v>
      </c>
      <c r="N113" s="100" t="str">
        <f>'[1]INPUTS-Incidence'!C113</f>
        <v>&lt;5 years</v>
      </c>
      <c r="O113" s="101">
        <f>'[1]INPUTS-Incidence'!D113</f>
        <v>0</v>
      </c>
      <c r="P113" s="3">
        <f>'[1]INPUTS-Incidence'!E113</f>
        <v>0</v>
      </c>
      <c r="Q113" s="98">
        <f t="shared" si="5"/>
        <v>0</v>
      </c>
      <c r="R113" s="107">
        <f t="shared" si="6"/>
        <v>0</v>
      </c>
      <c r="S113" s="107">
        <f t="shared" si="7"/>
        <v>0</v>
      </c>
    </row>
    <row r="114" spans="12:19">
      <c r="L114" s="4" t="str">
        <f>'[1]INPUTS-Incidence'!A114</f>
        <v>Motorized Three Wheeler</v>
      </c>
      <c r="M114" s="4" t="str">
        <f>'[1]INPUTS-Incidence'!B114</f>
        <v>Male</v>
      </c>
      <c r="N114" s="100" t="str">
        <f>'[1]INPUTS-Incidence'!C114</f>
        <v>5-9 years</v>
      </c>
      <c r="O114" s="101">
        <f>'[1]INPUTS-Incidence'!D114</f>
        <v>0</v>
      </c>
      <c r="P114" s="3">
        <f>'[1]INPUTS-Incidence'!E114</f>
        <v>0</v>
      </c>
      <c r="Q114" s="98">
        <f t="shared" si="5"/>
        <v>0</v>
      </c>
      <c r="R114" s="107">
        <f t="shared" si="6"/>
        <v>0</v>
      </c>
      <c r="S114" s="107">
        <f t="shared" si="7"/>
        <v>0</v>
      </c>
    </row>
    <row r="115" spans="12:19">
      <c r="L115" s="4" t="str">
        <f>'[1]INPUTS-Incidence'!A115</f>
        <v>Motorized Three Wheeler</v>
      </c>
      <c r="M115" s="4" t="str">
        <f>'[1]INPUTS-Incidence'!B115</f>
        <v>Male</v>
      </c>
      <c r="N115" s="100" t="str">
        <f>'[1]INPUTS-Incidence'!C115</f>
        <v>10-14 years</v>
      </c>
      <c r="O115" s="101">
        <f>'[1]INPUTS-Incidence'!D115</f>
        <v>0</v>
      </c>
      <c r="P115" s="3">
        <f>'[1]INPUTS-Incidence'!E115</f>
        <v>0</v>
      </c>
      <c r="Q115" s="98">
        <f t="shared" si="5"/>
        <v>0</v>
      </c>
      <c r="R115" s="107">
        <f t="shared" si="6"/>
        <v>0</v>
      </c>
      <c r="S115" s="107">
        <f t="shared" si="7"/>
        <v>0</v>
      </c>
    </row>
    <row r="116" spans="12:19">
      <c r="L116" s="4" t="str">
        <f>'[1]INPUTS-Incidence'!A116</f>
        <v>Motorized Three Wheeler</v>
      </c>
      <c r="M116" s="4" t="str">
        <f>'[1]INPUTS-Incidence'!B116</f>
        <v>Male</v>
      </c>
      <c r="N116" s="100" t="str">
        <f>'[1]INPUTS-Incidence'!C116</f>
        <v>15-19 years</v>
      </c>
      <c r="O116" s="101">
        <f>'[1]INPUTS-Incidence'!D116</f>
        <v>0</v>
      </c>
      <c r="P116" s="3">
        <f>'[1]INPUTS-Incidence'!E116</f>
        <v>0</v>
      </c>
      <c r="Q116" s="98">
        <f t="shared" si="5"/>
        <v>0</v>
      </c>
      <c r="R116" s="107">
        <f t="shared" si="6"/>
        <v>0</v>
      </c>
      <c r="S116" s="107">
        <f t="shared" si="7"/>
        <v>0</v>
      </c>
    </row>
    <row r="117" spans="12:19">
      <c r="L117" s="4" t="str">
        <f>'[1]INPUTS-Incidence'!A117</f>
        <v>Motorized Three Wheeler</v>
      </c>
      <c r="M117" s="4" t="str">
        <f>'[1]INPUTS-Incidence'!B117</f>
        <v>Male</v>
      </c>
      <c r="N117" s="100" t="str">
        <f>'[1]INPUTS-Incidence'!C117</f>
        <v>20-24 years</v>
      </c>
      <c r="O117" s="101">
        <f>'[1]INPUTS-Incidence'!D117</f>
        <v>0</v>
      </c>
      <c r="P117" s="3">
        <f>'[1]INPUTS-Incidence'!E117</f>
        <v>0</v>
      </c>
      <c r="Q117" s="98">
        <f t="shared" si="5"/>
        <v>0</v>
      </c>
      <c r="R117" s="107">
        <f t="shared" si="6"/>
        <v>0</v>
      </c>
      <c r="S117" s="107">
        <f t="shared" si="7"/>
        <v>0</v>
      </c>
    </row>
    <row r="118" spans="12:19">
      <c r="L118" s="4" t="str">
        <f>'[1]INPUTS-Incidence'!A118</f>
        <v>Motorized Three Wheeler</v>
      </c>
      <c r="M118" s="4" t="str">
        <f>'[1]INPUTS-Incidence'!B118</f>
        <v>Male</v>
      </c>
      <c r="N118" s="100" t="str">
        <f>'[1]INPUTS-Incidence'!C118</f>
        <v>25-29 years</v>
      </c>
      <c r="O118" s="101">
        <f>'[1]INPUTS-Incidence'!D118</f>
        <v>0</v>
      </c>
      <c r="P118" s="3">
        <f>'[1]INPUTS-Incidence'!E118</f>
        <v>0</v>
      </c>
      <c r="Q118" s="98">
        <f t="shared" si="5"/>
        <v>0</v>
      </c>
      <c r="R118" s="107">
        <f t="shared" si="6"/>
        <v>0</v>
      </c>
      <c r="S118" s="107">
        <f t="shared" si="7"/>
        <v>0</v>
      </c>
    </row>
    <row r="119" spans="12:19">
      <c r="L119" s="4" t="str">
        <f>'[1]INPUTS-Incidence'!A119</f>
        <v>Motorized Three Wheeler</v>
      </c>
      <c r="M119" s="4" t="str">
        <f>'[1]INPUTS-Incidence'!B119</f>
        <v>Male</v>
      </c>
      <c r="N119" s="100" t="str">
        <f>'[1]INPUTS-Incidence'!C119</f>
        <v>30-34 years</v>
      </c>
      <c r="O119" s="101">
        <f>'[1]INPUTS-Incidence'!D119</f>
        <v>0</v>
      </c>
      <c r="P119" s="3">
        <f>'[1]INPUTS-Incidence'!E119</f>
        <v>0</v>
      </c>
      <c r="Q119" s="98">
        <f t="shared" si="5"/>
        <v>0</v>
      </c>
      <c r="R119" s="107">
        <f t="shared" si="6"/>
        <v>0</v>
      </c>
      <c r="S119" s="107">
        <f t="shared" si="7"/>
        <v>0</v>
      </c>
    </row>
    <row r="120" spans="12:19">
      <c r="L120" s="4" t="str">
        <f>'[1]INPUTS-Incidence'!A120</f>
        <v>Motorized Three Wheeler</v>
      </c>
      <c r="M120" s="4" t="str">
        <f>'[1]INPUTS-Incidence'!B120</f>
        <v>Male</v>
      </c>
      <c r="N120" s="100" t="str">
        <f>'[1]INPUTS-Incidence'!C120</f>
        <v>35-39 years</v>
      </c>
      <c r="O120" s="101">
        <f>'[1]INPUTS-Incidence'!D120</f>
        <v>0</v>
      </c>
      <c r="P120" s="3">
        <f>'[1]INPUTS-Incidence'!E120</f>
        <v>0</v>
      </c>
      <c r="Q120" s="98">
        <f t="shared" si="5"/>
        <v>0</v>
      </c>
      <c r="R120" s="107">
        <f t="shared" si="6"/>
        <v>0</v>
      </c>
      <c r="S120" s="107">
        <f t="shared" si="7"/>
        <v>0</v>
      </c>
    </row>
    <row r="121" spans="12:19">
      <c r="L121" s="4" t="str">
        <f>'[1]INPUTS-Incidence'!A121</f>
        <v>Motorized Three Wheeler</v>
      </c>
      <c r="M121" s="4" t="str">
        <f>'[1]INPUTS-Incidence'!B121</f>
        <v>Male</v>
      </c>
      <c r="N121" s="100" t="str">
        <f>'[1]INPUTS-Incidence'!C121</f>
        <v>40-44 years</v>
      </c>
      <c r="O121" s="101">
        <f>'[1]INPUTS-Incidence'!D121</f>
        <v>0</v>
      </c>
      <c r="P121" s="3">
        <f>'[1]INPUTS-Incidence'!E121</f>
        <v>0</v>
      </c>
      <c r="Q121" s="98">
        <f t="shared" si="5"/>
        <v>0</v>
      </c>
      <c r="R121" s="107">
        <f t="shared" si="6"/>
        <v>0</v>
      </c>
      <c r="S121" s="107">
        <f t="shared" si="7"/>
        <v>0</v>
      </c>
    </row>
    <row r="122" spans="12:19">
      <c r="L122" s="4" t="str">
        <f>'[1]INPUTS-Incidence'!A122</f>
        <v>Motorized Three Wheeler</v>
      </c>
      <c r="M122" s="4" t="str">
        <f>'[1]INPUTS-Incidence'!B122</f>
        <v>Male</v>
      </c>
      <c r="N122" s="100" t="str">
        <f>'[1]INPUTS-Incidence'!C122</f>
        <v>45-49 years</v>
      </c>
      <c r="O122" s="101">
        <f>'[1]INPUTS-Incidence'!D122</f>
        <v>0</v>
      </c>
      <c r="P122" s="3">
        <f>'[1]INPUTS-Incidence'!E122</f>
        <v>0</v>
      </c>
      <c r="Q122" s="98">
        <f t="shared" si="5"/>
        <v>0</v>
      </c>
      <c r="R122" s="107">
        <f t="shared" si="6"/>
        <v>0</v>
      </c>
      <c r="S122" s="107">
        <f t="shared" si="7"/>
        <v>0</v>
      </c>
    </row>
    <row r="123" spans="12:19">
      <c r="L123" s="4" t="str">
        <f>'[1]INPUTS-Incidence'!A123</f>
        <v>Motorized Three Wheeler</v>
      </c>
      <c r="M123" s="4" t="str">
        <f>'[1]INPUTS-Incidence'!B123</f>
        <v>Male</v>
      </c>
      <c r="N123" s="100" t="str">
        <f>'[1]INPUTS-Incidence'!C123</f>
        <v>50-54 years</v>
      </c>
      <c r="O123" s="101">
        <f>'[1]INPUTS-Incidence'!D123</f>
        <v>0</v>
      </c>
      <c r="P123" s="3">
        <f>'[1]INPUTS-Incidence'!E123</f>
        <v>0</v>
      </c>
      <c r="Q123" s="98">
        <f t="shared" si="5"/>
        <v>0</v>
      </c>
      <c r="R123" s="107">
        <f t="shared" si="6"/>
        <v>0</v>
      </c>
      <c r="S123" s="107">
        <f t="shared" si="7"/>
        <v>0</v>
      </c>
    </row>
    <row r="124" spans="12:19">
      <c r="L124" s="4" t="str">
        <f>'[1]INPUTS-Incidence'!A124</f>
        <v>Motorized Three Wheeler</v>
      </c>
      <c r="M124" s="4" t="str">
        <f>'[1]INPUTS-Incidence'!B124</f>
        <v>Male</v>
      </c>
      <c r="N124" s="100" t="str">
        <f>'[1]INPUTS-Incidence'!C124</f>
        <v>55-59 years</v>
      </c>
      <c r="O124" s="101">
        <f>'[1]INPUTS-Incidence'!D124</f>
        <v>0</v>
      </c>
      <c r="P124" s="3">
        <f>'[1]INPUTS-Incidence'!E124</f>
        <v>0</v>
      </c>
      <c r="Q124" s="98">
        <f t="shared" si="5"/>
        <v>0</v>
      </c>
      <c r="R124" s="107">
        <f t="shared" si="6"/>
        <v>0</v>
      </c>
      <c r="S124" s="107">
        <f t="shared" si="7"/>
        <v>0</v>
      </c>
    </row>
    <row r="125" spans="12:19">
      <c r="L125" s="4" t="str">
        <f>'[1]INPUTS-Incidence'!A125</f>
        <v>Motorized Three Wheeler</v>
      </c>
      <c r="M125" s="4" t="str">
        <f>'[1]INPUTS-Incidence'!B125</f>
        <v>Male</v>
      </c>
      <c r="N125" s="100" t="str">
        <f>'[1]INPUTS-Incidence'!C125</f>
        <v>60-64 years</v>
      </c>
      <c r="O125" s="101">
        <f>'[1]INPUTS-Incidence'!D125</f>
        <v>0</v>
      </c>
      <c r="P125" s="3">
        <f>'[1]INPUTS-Incidence'!E125</f>
        <v>0</v>
      </c>
      <c r="Q125" s="98">
        <f t="shared" si="5"/>
        <v>0</v>
      </c>
      <c r="R125" s="107">
        <f t="shared" si="6"/>
        <v>0</v>
      </c>
      <c r="S125" s="107">
        <f t="shared" si="7"/>
        <v>0</v>
      </c>
    </row>
    <row r="126" spans="12:19">
      <c r="L126" s="4" t="str">
        <f>'[1]INPUTS-Incidence'!A126</f>
        <v>Motorized Three Wheeler</v>
      </c>
      <c r="M126" s="4" t="str">
        <f>'[1]INPUTS-Incidence'!B126</f>
        <v>Male</v>
      </c>
      <c r="N126" s="100" t="str">
        <f>'[1]INPUTS-Incidence'!C126</f>
        <v>65-69 years</v>
      </c>
      <c r="O126" s="101">
        <f>'[1]INPUTS-Incidence'!D126</f>
        <v>0</v>
      </c>
      <c r="P126" s="3">
        <f>'[1]INPUTS-Incidence'!E126</f>
        <v>0</v>
      </c>
      <c r="Q126" s="98">
        <f t="shared" si="5"/>
        <v>0</v>
      </c>
      <c r="R126" s="107">
        <f t="shared" si="6"/>
        <v>0</v>
      </c>
      <c r="S126" s="107">
        <f t="shared" si="7"/>
        <v>0</v>
      </c>
    </row>
    <row r="127" spans="12:19">
      <c r="L127" s="4" t="str">
        <f>'[1]INPUTS-Incidence'!A127</f>
        <v>Motorized Three Wheeler</v>
      </c>
      <c r="M127" s="4" t="str">
        <f>'[1]INPUTS-Incidence'!B127</f>
        <v>Male</v>
      </c>
      <c r="N127" s="100" t="str">
        <f>'[1]INPUTS-Incidence'!C127</f>
        <v>70-74 years</v>
      </c>
      <c r="O127" s="101">
        <f>'[1]INPUTS-Incidence'!D127</f>
        <v>0</v>
      </c>
      <c r="P127" s="3">
        <f>'[1]INPUTS-Incidence'!E127</f>
        <v>0</v>
      </c>
      <c r="Q127" s="98">
        <f t="shared" si="5"/>
        <v>0</v>
      </c>
      <c r="R127" s="107">
        <f t="shared" si="6"/>
        <v>0</v>
      </c>
      <c r="S127" s="107">
        <f t="shared" si="7"/>
        <v>0</v>
      </c>
    </row>
    <row r="128" spans="12:19">
      <c r="L128" s="4" t="str">
        <f>'[1]INPUTS-Incidence'!A128</f>
        <v>Motorized Three Wheeler</v>
      </c>
      <c r="M128" s="4" t="str">
        <f>'[1]INPUTS-Incidence'!B128</f>
        <v>Male</v>
      </c>
      <c r="N128" s="100" t="str">
        <f>'[1]INPUTS-Incidence'!C128</f>
        <v>75-79 years</v>
      </c>
      <c r="O128" s="101">
        <f>'[1]INPUTS-Incidence'!D128</f>
        <v>0</v>
      </c>
      <c r="P128" s="3">
        <f>'[1]INPUTS-Incidence'!E128</f>
        <v>0</v>
      </c>
      <c r="Q128" s="98">
        <f t="shared" si="5"/>
        <v>0</v>
      </c>
      <c r="R128" s="107">
        <f t="shared" si="6"/>
        <v>0</v>
      </c>
      <c r="S128" s="107">
        <f t="shared" si="7"/>
        <v>0</v>
      </c>
    </row>
    <row r="129" spans="12:19">
      <c r="L129" s="4" t="str">
        <f>'[1]INPUTS-Incidence'!A129</f>
        <v>Motorized Three Wheeler</v>
      </c>
      <c r="M129" s="4" t="str">
        <f>'[1]INPUTS-Incidence'!B129</f>
        <v>Male</v>
      </c>
      <c r="N129" s="100" t="str">
        <f>'[1]INPUTS-Incidence'!C129</f>
        <v>80-84 years</v>
      </c>
      <c r="O129" s="101">
        <f>'[1]INPUTS-Incidence'!D129</f>
        <v>0</v>
      </c>
      <c r="P129" s="3">
        <f>'[1]INPUTS-Incidence'!E129</f>
        <v>0</v>
      </c>
      <c r="Q129" s="98">
        <f t="shared" si="5"/>
        <v>0</v>
      </c>
      <c r="R129" s="107">
        <f t="shared" si="6"/>
        <v>0</v>
      </c>
      <c r="S129" s="107">
        <f t="shared" si="7"/>
        <v>0</v>
      </c>
    </row>
    <row r="130" spans="12:19">
      <c r="L130" s="4" t="str">
        <f>'[1]INPUTS-Incidence'!A130</f>
        <v>Motorized Three Wheeler</v>
      </c>
      <c r="M130" s="4" t="str">
        <f>'[1]INPUTS-Incidence'!B130</f>
        <v>Male</v>
      </c>
      <c r="N130" s="100" t="str">
        <f>'[1]INPUTS-Incidence'!C130</f>
        <v>85+</v>
      </c>
      <c r="O130" s="101">
        <f>'[1]INPUTS-Incidence'!D130</f>
        <v>0</v>
      </c>
      <c r="P130" s="3">
        <f>'[1]INPUTS-Incidence'!E130</f>
        <v>0</v>
      </c>
      <c r="Q130" s="98">
        <f t="shared" si="5"/>
        <v>0</v>
      </c>
      <c r="R130" s="107">
        <f t="shared" si="6"/>
        <v>0</v>
      </c>
      <c r="S130" s="107">
        <f t="shared" si="7"/>
        <v>0</v>
      </c>
    </row>
    <row r="131" spans="12:19">
      <c r="L131" s="4" t="str">
        <f>'[1]INPUTS-Incidence'!A131</f>
        <v>Motorized Three Wheeler</v>
      </c>
      <c r="M131" s="4" t="str">
        <f>'[1]INPUTS-Incidence'!B131</f>
        <v>Female</v>
      </c>
      <c r="N131" s="100" t="str">
        <f>'[1]INPUTS-Incidence'!C131</f>
        <v>&lt;5 years</v>
      </c>
      <c r="O131" s="101">
        <f>'[1]INPUTS-Incidence'!D131</f>
        <v>0</v>
      </c>
      <c r="P131" s="3">
        <f>'[1]INPUTS-Incidence'!E131</f>
        <v>0</v>
      </c>
      <c r="Q131" s="98">
        <f t="shared" si="5"/>
        <v>0</v>
      </c>
      <c r="R131" s="107">
        <f t="shared" si="6"/>
        <v>0</v>
      </c>
      <c r="S131" s="107">
        <f t="shared" si="7"/>
        <v>0</v>
      </c>
    </row>
    <row r="132" spans="12:19">
      <c r="L132" s="4" t="str">
        <f>'[1]INPUTS-Incidence'!A132</f>
        <v>Motorized Three Wheeler</v>
      </c>
      <c r="M132" s="4" t="str">
        <f>'[1]INPUTS-Incidence'!B132</f>
        <v>Female</v>
      </c>
      <c r="N132" s="100" t="str">
        <f>'[1]INPUTS-Incidence'!C132</f>
        <v>5-9 years</v>
      </c>
      <c r="O132" s="101">
        <f>'[1]INPUTS-Incidence'!D132</f>
        <v>0</v>
      </c>
      <c r="P132" s="3">
        <f>'[1]INPUTS-Incidence'!E132</f>
        <v>0</v>
      </c>
      <c r="Q132" s="98">
        <f t="shared" si="5"/>
        <v>0</v>
      </c>
      <c r="R132" s="107">
        <f t="shared" si="6"/>
        <v>0</v>
      </c>
      <c r="S132" s="107">
        <f t="shared" si="7"/>
        <v>0</v>
      </c>
    </row>
    <row r="133" spans="12:19">
      <c r="L133" s="4" t="str">
        <f>'[1]INPUTS-Incidence'!A133</f>
        <v>Motorized Three Wheeler</v>
      </c>
      <c r="M133" s="4" t="str">
        <f>'[1]INPUTS-Incidence'!B133</f>
        <v>Female</v>
      </c>
      <c r="N133" s="100" t="str">
        <f>'[1]INPUTS-Incidence'!C133</f>
        <v>10-14 years</v>
      </c>
      <c r="O133" s="101">
        <f>'[1]INPUTS-Incidence'!D133</f>
        <v>0</v>
      </c>
      <c r="P133" s="3">
        <f>'[1]INPUTS-Incidence'!E133</f>
        <v>0</v>
      </c>
      <c r="Q133" s="98">
        <f t="shared" ref="Q133:Q196" si="8">IF(L133="Car",1,0)+IF(L133="Bus",1,0)+IF(L133="Truck",1,0)</f>
        <v>0</v>
      </c>
      <c r="R133" s="107">
        <f t="shared" ref="R133:R196" si="9">IF($Q133=0, O133, O133*(1-$G$3*(1-$I$3))/(1-$E$3*(1-$I$3)))</f>
        <v>0</v>
      </c>
      <c r="S133" s="107">
        <f t="shared" ref="S133:S196" si="10">IF($Q133=0, P133, P133*(1-$G$3*(1-$I$3))/(1-$E$3*(1-$I$3)))</f>
        <v>0</v>
      </c>
    </row>
    <row r="134" spans="12:19">
      <c r="L134" s="4" t="str">
        <f>'[1]INPUTS-Incidence'!A134</f>
        <v>Motorized Three Wheeler</v>
      </c>
      <c r="M134" s="4" t="str">
        <f>'[1]INPUTS-Incidence'!B134</f>
        <v>Female</v>
      </c>
      <c r="N134" s="100" t="str">
        <f>'[1]INPUTS-Incidence'!C134</f>
        <v>15-19 years</v>
      </c>
      <c r="O134" s="101">
        <f>'[1]INPUTS-Incidence'!D134</f>
        <v>0</v>
      </c>
      <c r="P134" s="3">
        <f>'[1]INPUTS-Incidence'!E134</f>
        <v>0</v>
      </c>
      <c r="Q134" s="98">
        <f t="shared" si="8"/>
        <v>0</v>
      </c>
      <c r="R134" s="107">
        <f t="shared" si="9"/>
        <v>0</v>
      </c>
      <c r="S134" s="107">
        <f t="shared" si="10"/>
        <v>0</v>
      </c>
    </row>
    <row r="135" spans="12:19">
      <c r="L135" s="4" t="str">
        <f>'[1]INPUTS-Incidence'!A135</f>
        <v>Motorized Three Wheeler</v>
      </c>
      <c r="M135" s="4" t="str">
        <f>'[1]INPUTS-Incidence'!B135</f>
        <v>Female</v>
      </c>
      <c r="N135" s="100" t="str">
        <f>'[1]INPUTS-Incidence'!C135</f>
        <v>20-24 years</v>
      </c>
      <c r="O135" s="101">
        <f>'[1]INPUTS-Incidence'!D135</f>
        <v>0</v>
      </c>
      <c r="P135" s="3">
        <f>'[1]INPUTS-Incidence'!E135</f>
        <v>0</v>
      </c>
      <c r="Q135" s="98">
        <f t="shared" si="8"/>
        <v>0</v>
      </c>
      <c r="R135" s="107">
        <f t="shared" si="9"/>
        <v>0</v>
      </c>
      <c r="S135" s="107">
        <f t="shared" si="10"/>
        <v>0</v>
      </c>
    </row>
    <row r="136" spans="12:19">
      <c r="L136" s="4" t="str">
        <f>'[1]INPUTS-Incidence'!A136</f>
        <v>Motorized Three Wheeler</v>
      </c>
      <c r="M136" s="4" t="str">
        <f>'[1]INPUTS-Incidence'!B136</f>
        <v>Female</v>
      </c>
      <c r="N136" s="100" t="str">
        <f>'[1]INPUTS-Incidence'!C136</f>
        <v>25-29 years</v>
      </c>
      <c r="O136" s="101">
        <f>'[1]INPUTS-Incidence'!D136</f>
        <v>0</v>
      </c>
      <c r="P136" s="3">
        <f>'[1]INPUTS-Incidence'!E136</f>
        <v>0</v>
      </c>
      <c r="Q136" s="98">
        <f t="shared" si="8"/>
        <v>0</v>
      </c>
      <c r="R136" s="107">
        <f t="shared" si="9"/>
        <v>0</v>
      </c>
      <c r="S136" s="107">
        <f t="shared" si="10"/>
        <v>0</v>
      </c>
    </row>
    <row r="137" spans="12:19">
      <c r="L137" s="4" t="str">
        <f>'[1]INPUTS-Incidence'!A137</f>
        <v>Motorized Three Wheeler</v>
      </c>
      <c r="M137" s="4" t="str">
        <f>'[1]INPUTS-Incidence'!B137</f>
        <v>Female</v>
      </c>
      <c r="N137" s="100" t="str">
        <f>'[1]INPUTS-Incidence'!C137</f>
        <v>30-34 years</v>
      </c>
      <c r="O137" s="101">
        <f>'[1]INPUTS-Incidence'!D137</f>
        <v>0</v>
      </c>
      <c r="P137" s="3">
        <f>'[1]INPUTS-Incidence'!E137</f>
        <v>0</v>
      </c>
      <c r="Q137" s="98">
        <f t="shared" si="8"/>
        <v>0</v>
      </c>
      <c r="R137" s="107">
        <f t="shared" si="9"/>
        <v>0</v>
      </c>
      <c r="S137" s="107">
        <f t="shared" si="10"/>
        <v>0</v>
      </c>
    </row>
    <row r="138" spans="12:19">
      <c r="L138" s="4" t="str">
        <f>'[1]INPUTS-Incidence'!A138</f>
        <v>Motorized Three Wheeler</v>
      </c>
      <c r="M138" s="4" t="str">
        <f>'[1]INPUTS-Incidence'!B138</f>
        <v>Female</v>
      </c>
      <c r="N138" s="100" t="str">
        <f>'[1]INPUTS-Incidence'!C138</f>
        <v>35-39 years</v>
      </c>
      <c r="O138" s="101">
        <f>'[1]INPUTS-Incidence'!D138</f>
        <v>0</v>
      </c>
      <c r="P138" s="3">
        <f>'[1]INPUTS-Incidence'!E138</f>
        <v>0</v>
      </c>
      <c r="Q138" s="98">
        <f t="shared" si="8"/>
        <v>0</v>
      </c>
      <c r="R138" s="107">
        <f t="shared" si="9"/>
        <v>0</v>
      </c>
      <c r="S138" s="107">
        <f t="shared" si="10"/>
        <v>0</v>
      </c>
    </row>
    <row r="139" spans="12:19">
      <c r="L139" s="4" t="str">
        <f>'[1]INPUTS-Incidence'!A139</f>
        <v>Motorized Three Wheeler</v>
      </c>
      <c r="M139" s="4" t="str">
        <f>'[1]INPUTS-Incidence'!B139</f>
        <v>Female</v>
      </c>
      <c r="N139" s="100" t="str">
        <f>'[1]INPUTS-Incidence'!C139</f>
        <v>40-44 years</v>
      </c>
      <c r="O139" s="101">
        <f>'[1]INPUTS-Incidence'!D139</f>
        <v>0</v>
      </c>
      <c r="P139" s="3">
        <f>'[1]INPUTS-Incidence'!E139</f>
        <v>0</v>
      </c>
      <c r="Q139" s="98">
        <f t="shared" si="8"/>
        <v>0</v>
      </c>
      <c r="R139" s="107">
        <f t="shared" si="9"/>
        <v>0</v>
      </c>
      <c r="S139" s="107">
        <f t="shared" si="10"/>
        <v>0</v>
      </c>
    </row>
    <row r="140" spans="12:19">
      <c r="L140" s="4" t="str">
        <f>'[1]INPUTS-Incidence'!A140</f>
        <v>Motorized Three Wheeler</v>
      </c>
      <c r="M140" s="4" t="str">
        <f>'[1]INPUTS-Incidence'!B140</f>
        <v>Female</v>
      </c>
      <c r="N140" s="100" t="str">
        <f>'[1]INPUTS-Incidence'!C140</f>
        <v>45-49 years</v>
      </c>
      <c r="O140" s="101">
        <f>'[1]INPUTS-Incidence'!D140</f>
        <v>0</v>
      </c>
      <c r="P140" s="3">
        <f>'[1]INPUTS-Incidence'!E140</f>
        <v>0</v>
      </c>
      <c r="Q140" s="98">
        <f t="shared" si="8"/>
        <v>0</v>
      </c>
      <c r="R140" s="107">
        <f t="shared" si="9"/>
        <v>0</v>
      </c>
      <c r="S140" s="107">
        <f t="shared" si="10"/>
        <v>0</v>
      </c>
    </row>
    <row r="141" spans="12:19">
      <c r="L141" s="4" t="str">
        <f>'[1]INPUTS-Incidence'!A141</f>
        <v>Motorized Three Wheeler</v>
      </c>
      <c r="M141" s="4" t="str">
        <f>'[1]INPUTS-Incidence'!B141</f>
        <v>Female</v>
      </c>
      <c r="N141" s="100" t="str">
        <f>'[1]INPUTS-Incidence'!C141</f>
        <v>50-54 years</v>
      </c>
      <c r="O141" s="101">
        <f>'[1]INPUTS-Incidence'!D141</f>
        <v>0</v>
      </c>
      <c r="P141" s="3">
        <f>'[1]INPUTS-Incidence'!E141</f>
        <v>0</v>
      </c>
      <c r="Q141" s="98">
        <f t="shared" si="8"/>
        <v>0</v>
      </c>
      <c r="R141" s="107">
        <f t="shared" si="9"/>
        <v>0</v>
      </c>
      <c r="S141" s="107">
        <f t="shared" si="10"/>
        <v>0</v>
      </c>
    </row>
    <row r="142" spans="12:19">
      <c r="L142" s="4" t="str">
        <f>'[1]INPUTS-Incidence'!A142</f>
        <v>Motorized Three Wheeler</v>
      </c>
      <c r="M142" s="4" t="str">
        <f>'[1]INPUTS-Incidence'!B142</f>
        <v>Female</v>
      </c>
      <c r="N142" s="100" t="str">
        <f>'[1]INPUTS-Incidence'!C142</f>
        <v>55-59 years</v>
      </c>
      <c r="O142" s="101">
        <f>'[1]INPUTS-Incidence'!D142</f>
        <v>0</v>
      </c>
      <c r="P142" s="3">
        <f>'[1]INPUTS-Incidence'!E142</f>
        <v>0</v>
      </c>
      <c r="Q142" s="98">
        <f t="shared" si="8"/>
        <v>0</v>
      </c>
      <c r="R142" s="107">
        <f t="shared" si="9"/>
        <v>0</v>
      </c>
      <c r="S142" s="107">
        <f t="shared" si="10"/>
        <v>0</v>
      </c>
    </row>
    <row r="143" spans="12:19">
      <c r="L143" s="4" t="str">
        <f>'[1]INPUTS-Incidence'!A143</f>
        <v>Motorized Three Wheeler</v>
      </c>
      <c r="M143" s="4" t="str">
        <f>'[1]INPUTS-Incidence'!B143</f>
        <v>Female</v>
      </c>
      <c r="N143" s="100" t="str">
        <f>'[1]INPUTS-Incidence'!C143</f>
        <v>60-64 years</v>
      </c>
      <c r="O143" s="101">
        <f>'[1]INPUTS-Incidence'!D143</f>
        <v>0</v>
      </c>
      <c r="P143" s="3">
        <f>'[1]INPUTS-Incidence'!E143</f>
        <v>0</v>
      </c>
      <c r="Q143" s="98">
        <f t="shared" si="8"/>
        <v>0</v>
      </c>
      <c r="R143" s="107">
        <f t="shared" si="9"/>
        <v>0</v>
      </c>
      <c r="S143" s="107">
        <f t="shared" si="10"/>
        <v>0</v>
      </c>
    </row>
    <row r="144" spans="12:19">
      <c r="L144" s="4" t="str">
        <f>'[1]INPUTS-Incidence'!A144</f>
        <v>Motorized Three Wheeler</v>
      </c>
      <c r="M144" s="4" t="str">
        <f>'[1]INPUTS-Incidence'!B144</f>
        <v>Female</v>
      </c>
      <c r="N144" s="100" t="str">
        <f>'[1]INPUTS-Incidence'!C144</f>
        <v>65-69 years</v>
      </c>
      <c r="O144" s="101">
        <f>'[1]INPUTS-Incidence'!D144</f>
        <v>0</v>
      </c>
      <c r="P144" s="3">
        <f>'[1]INPUTS-Incidence'!E144</f>
        <v>0</v>
      </c>
      <c r="Q144" s="98">
        <f t="shared" si="8"/>
        <v>0</v>
      </c>
      <c r="R144" s="107">
        <f t="shared" si="9"/>
        <v>0</v>
      </c>
      <c r="S144" s="107">
        <f t="shared" si="10"/>
        <v>0</v>
      </c>
    </row>
    <row r="145" spans="12:19">
      <c r="L145" s="4" t="str">
        <f>'[1]INPUTS-Incidence'!A145</f>
        <v>Motorized Three Wheeler</v>
      </c>
      <c r="M145" s="4" t="str">
        <f>'[1]INPUTS-Incidence'!B145</f>
        <v>Female</v>
      </c>
      <c r="N145" s="100" t="str">
        <f>'[1]INPUTS-Incidence'!C145</f>
        <v>70-74 years</v>
      </c>
      <c r="O145" s="101">
        <f>'[1]INPUTS-Incidence'!D145</f>
        <v>0</v>
      </c>
      <c r="P145" s="3">
        <f>'[1]INPUTS-Incidence'!E145</f>
        <v>0</v>
      </c>
      <c r="Q145" s="98">
        <f t="shared" si="8"/>
        <v>0</v>
      </c>
      <c r="R145" s="107">
        <f t="shared" si="9"/>
        <v>0</v>
      </c>
      <c r="S145" s="107">
        <f t="shared" si="10"/>
        <v>0</v>
      </c>
    </row>
    <row r="146" spans="12:19">
      <c r="L146" s="4" t="str">
        <f>'[1]INPUTS-Incidence'!A146</f>
        <v>Motorized Three Wheeler</v>
      </c>
      <c r="M146" s="4" t="str">
        <f>'[1]INPUTS-Incidence'!B146</f>
        <v>Female</v>
      </c>
      <c r="N146" s="100" t="str">
        <f>'[1]INPUTS-Incidence'!C146</f>
        <v>75-79 years</v>
      </c>
      <c r="O146" s="101">
        <f>'[1]INPUTS-Incidence'!D146</f>
        <v>0</v>
      </c>
      <c r="P146" s="3">
        <f>'[1]INPUTS-Incidence'!E146</f>
        <v>0</v>
      </c>
      <c r="Q146" s="98">
        <f t="shared" si="8"/>
        <v>0</v>
      </c>
      <c r="R146" s="107">
        <f t="shared" si="9"/>
        <v>0</v>
      </c>
      <c r="S146" s="107">
        <f t="shared" si="10"/>
        <v>0</v>
      </c>
    </row>
    <row r="147" spans="12:19">
      <c r="L147" s="4" t="str">
        <f>'[1]INPUTS-Incidence'!A147</f>
        <v>Motorized Three Wheeler</v>
      </c>
      <c r="M147" s="4" t="str">
        <f>'[1]INPUTS-Incidence'!B147</f>
        <v>Female</v>
      </c>
      <c r="N147" s="100" t="str">
        <f>'[1]INPUTS-Incidence'!C147</f>
        <v>80-84 years</v>
      </c>
      <c r="O147" s="101">
        <f>'[1]INPUTS-Incidence'!D147</f>
        <v>0</v>
      </c>
      <c r="P147" s="3">
        <f>'[1]INPUTS-Incidence'!E147</f>
        <v>0</v>
      </c>
      <c r="Q147" s="98">
        <f t="shared" si="8"/>
        <v>0</v>
      </c>
      <c r="R147" s="107">
        <f t="shared" si="9"/>
        <v>0</v>
      </c>
      <c r="S147" s="107">
        <f t="shared" si="10"/>
        <v>0</v>
      </c>
    </row>
    <row r="148" spans="12:19">
      <c r="L148" s="4" t="str">
        <f>'[1]INPUTS-Incidence'!A148</f>
        <v>Motorized Three Wheeler</v>
      </c>
      <c r="M148" s="4" t="str">
        <f>'[1]INPUTS-Incidence'!B148</f>
        <v>Female</v>
      </c>
      <c r="N148" s="100" t="str">
        <f>'[1]INPUTS-Incidence'!C148</f>
        <v>85+</v>
      </c>
      <c r="O148" s="101">
        <f>'[1]INPUTS-Incidence'!D148</f>
        <v>0</v>
      </c>
      <c r="P148" s="3">
        <f>'[1]INPUTS-Incidence'!E148</f>
        <v>0</v>
      </c>
      <c r="Q148" s="98">
        <f t="shared" si="8"/>
        <v>0</v>
      </c>
      <c r="R148" s="107">
        <f t="shared" si="9"/>
        <v>0</v>
      </c>
      <c r="S148" s="107">
        <f t="shared" si="10"/>
        <v>0</v>
      </c>
    </row>
    <row r="149" spans="12:19">
      <c r="L149" s="4" t="str">
        <f>'[1]INPUTS-Incidence'!A149</f>
        <v>Car</v>
      </c>
      <c r="M149" s="4" t="str">
        <f>'[1]INPUTS-Incidence'!B149</f>
        <v>Male</v>
      </c>
      <c r="N149" s="100" t="str">
        <f>'[1]INPUTS-Incidence'!C149</f>
        <v>&lt;5 years</v>
      </c>
      <c r="O149" s="101">
        <f>'[1]INPUTS-Incidence'!D149</f>
        <v>249.55448298799996</v>
      </c>
      <c r="P149" s="3">
        <f>'[1]INPUTS-Incidence'!E149</f>
        <v>2528.166399992514</v>
      </c>
      <c r="Q149" s="98">
        <f t="shared" si="8"/>
        <v>1</v>
      </c>
      <c r="R149" s="107">
        <f t="shared" si="9"/>
        <v>166.3696553253333</v>
      </c>
      <c r="S149" s="107">
        <f t="shared" si="10"/>
        <v>1685.444266661676</v>
      </c>
    </row>
    <row r="150" spans="12:19">
      <c r="L150" s="4" t="str">
        <f>'[1]INPUTS-Incidence'!A150</f>
        <v>Car</v>
      </c>
      <c r="M150" s="4" t="str">
        <f>'[1]INPUTS-Incidence'!B150</f>
        <v>Male</v>
      </c>
      <c r="N150" s="100" t="str">
        <f>'[1]INPUTS-Incidence'!C150</f>
        <v>5-9 years</v>
      </c>
      <c r="O150" s="101">
        <f>'[1]INPUTS-Incidence'!D150</f>
        <v>444.54566384800006</v>
      </c>
      <c r="P150" s="3">
        <f>'[1]INPUTS-Incidence'!E150</f>
        <v>13351.004262180028</v>
      </c>
      <c r="Q150" s="98">
        <f t="shared" si="8"/>
        <v>1</v>
      </c>
      <c r="R150" s="107">
        <f t="shared" si="9"/>
        <v>296.36377589866669</v>
      </c>
      <c r="S150" s="107">
        <f t="shared" si="10"/>
        <v>8900.6695081200178</v>
      </c>
    </row>
    <row r="151" spans="12:19">
      <c r="L151" s="4" t="str">
        <f>'[1]INPUTS-Incidence'!A151</f>
        <v>Car</v>
      </c>
      <c r="M151" s="4" t="str">
        <f>'[1]INPUTS-Incidence'!B151</f>
        <v>Male</v>
      </c>
      <c r="N151" s="100" t="str">
        <f>'[1]INPUTS-Incidence'!C151</f>
        <v>10-14 years</v>
      </c>
      <c r="O151" s="101">
        <f>'[1]INPUTS-Incidence'!D151</f>
        <v>521.48313118900001</v>
      </c>
      <c r="P151" s="3">
        <f>'[1]INPUTS-Incidence'!E151</f>
        <v>37166.474614437138</v>
      </c>
      <c r="Q151" s="98">
        <f t="shared" si="8"/>
        <v>1</v>
      </c>
      <c r="R151" s="107">
        <f t="shared" si="9"/>
        <v>347.65542079266669</v>
      </c>
      <c r="S151" s="107">
        <f t="shared" si="10"/>
        <v>24777.649742958092</v>
      </c>
    </row>
    <row r="152" spans="12:19">
      <c r="L152" s="4" t="str">
        <f>'[1]INPUTS-Incidence'!A152</f>
        <v>Car</v>
      </c>
      <c r="M152" s="4" t="str">
        <f>'[1]INPUTS-Incidence'!B152</f>
        <v>Male</v>
      </c>
      <c r="N152" s="100" t="str">
        <f>'[1]INPUTS-Incidence'!C152</f>
        <v>15-19 years</v>
      </c>
      <c r="O152" s="101">
        <f>'[1]INPUTS-Incidence'!D152</f>
        <v>2629.5637865879999</v>
      </c>
      <c r="P152" s="3">
        <f>'[1]INPUTS-Incidence'!E152</f>
        <v>108675.30205429204</v>
      </c>
      <c r="Q152" s="98">
        <f t="shared" si="8"/>
        <v>1</v>
      </c>
      <c r="R152" s="107">
        <f t="shared" si="9"/>
        <v>1753.0425243919999</v>
      </c>
      <c r="S152" s="107">
        <f t="shared" si="10"/>
        <v>72450.201369528033</v>
      </c>
    </row>
    <row r="153" spans="12:19">
      <c r="L153" s="4" t="str">
        <f>'[1]INPUTS-Incidence'!A153</f>
        <v>Car</v>
      </c>
      <c r="M153" s="4" t="str">
        <f>'[1]INPUTS-Incidence'!B153</f>
        <v>Male</v>
      </c>
      <c r="N153" s="100" t="str">
        <f>'[1]INPUTS-Incidence'!C153</f>
        <v>20-24 years</v>
      </c>
      <c r="O153" s="101">
        <f>'[1]INPUTS-Incidence'!D153</f>
        <v>3491.6384207170004</v>
      </c>
      <c r="P153" s="3">
        <f>'[1]INPUTS-Incidence'!E153</f>
        <v>149978.3407600545</v>
      </c>
      <c r="Q153" s="98">
        <f t="shared" si="8"/>
        <v>1</v>
      </c>
      <c r="R153" s="107">
        <f t="shared" si="9"/>
        <v>2327.7589471446668</v>
      </c>
      <c r="S153" s="107">
        <f t="shared" si="10"/>
        <v>99985.560506702997</v>
      </c>
    </row>
    <row r="154" spans="12:19">
      <c r="L154" s="4" t="str">
        <f>'[1]INPUTS-Incidence'!A154</f>
        <v>Car</v>
      </c>
      <c r="M154" s="4" t="str">
        <f>'[1]INPUTS-Incidence'!B154</f>
        <v>Male</v>
      </c>
      <c r="N154" s="100" t="str">
        <f>'[1]INPUTS-Incidence'!C154</f>
        <v>25-29 years</v>
      </c>
      <c r="O154" s="101">
        <f>'[1]INPUTS-Incidence'!D154</f>
        <v>2858.4333407289996</v>
      </c>
      <c r="P154" s="3">
        <f>'[1]INPUTS-Incidence'!E154</f>
        <v>124718.39645979155</v>
      </c>
      <c r="Q154" s="98">
        <f t="shared" si="8"/>
        <v>1</v>
      </c>
      <c r="R154" s="107">
        <f t="shared" si="9"/>
        <v>1905.6222271526665</v>
      </c>
      <c r="S154" s="107">
        <f t="shared" si="10"/>
        <v>83145.597639861036</v>
      </c>
    </row>
    <row r="155" spans="12:19">
      <c r="L155" s="4" t="str">
        <f>'[1]INPUTS-Incidence'!A155</f>
        <v>Car</v>
      </c>
      <c r="M155" s="4" t="str">
        <f>'[1]INPUTS-Incidence'!B155</f>
        <v>Male</v>
      </c>
      <c r="N155" s="100" t="str">
        <f>'[1]INPUTS-Incidence'!C155</f>
        <v>30-34 years</v>
      </c>
      <c r="O155" s="101">
        <f>'[1]INPUTS-Incidence'!D155</f>
        <v>2451.7622570439999</v>
      </c>
      <c r="P155" s="3">
        <f>'[1]INPUTS-Incidence'!E155</f>
        <v>111984.94737050655</v>
      </c>
      <c r="Q155" s="98">
        <f t="shared" si="8"/>
        <v>1</v>
      </c>
      <c r="R155" s="107">
        <f t="shared" si="9"/>
        <v>1634.5081713626666</v>
      </c>
      <c r="S155" s="107">
        <f t="shared" si="10"/>
        <v>74656.631580337693</v>
      </c>
    </row>
    <row r="156" spans="12:19">
      <c r="L156" s="4" t="str">
        <f>'[1]INPUTS-Incidence'!A156</f>
        <v>Car</v>
      </c>
      <c r="M156" s="4" t="str">
        <f>'[1]INPUTS-Incidence'!B156</f>
        <v>Male</v>
      </c>
      <c r="N156" s="100" t="str">
        <f>'[1]INPUTS-Incidence'!C156</f>
        <v>35-39 years</v>
      </c>
      <c r="O156" s="101">
        <f>'[1]INPUTS-Incidence'!D156</f>
        <v>2257.8405083749999</v>
      </c>
      <c r="P156" s="3">
        <f>'[1]INPUTS-Incidence'!E156</f>
        <v>113536.98633179374</v>
      </c>
      <c r="Q156" s="98">
        <f t="shared" si="8"/>
        <v>1</v>
      </c>
      <c r="R156" s="107">
        <f t="shared" si="9"/>
        <v>1505.2270055833333</v>
      </c>
      <c r="S156" s="107">
        <f t="shared" si="10"/>
        <v>75691.324221195828</v>
      </c>
    </row>
    <row r="157" spans="12:19">
      <c r="L157" s="4" t="str">
        <f>'[1]INPUTS-Incidence'!A157</f>
        <v>Car</v>
      </c>
      <c r="M157" s="4" t="str">
        <f>'[1]INPUTS-Incidence'!B157</f>
        <v>Male</v>
      </c>
      <c r="N157" s="100" t="str">
        <f>'[1]INPUTS-Incidence'!C157</f>
        <v>40-44 years</v>
      </c>
      <c r="O157" s="101">
        <f>'[1]INPUTS-Incidence'!D157</f>
        <v>2162.8584463120001</v>
      </c>
      <c r="P157" s="3">
        <f>'[1]INPUTS-Incidence'!E157</f>
        <v>110153.82540691973</v>
      </c>
      <c r="Q157" s="98">
        <f t="shared" si="8"/>
        <v>1</v>
      </c>
      <c r="R157" s="107">
        <f t="shared" si="9"/>
        <v>1441.9056308746667</v>
      </c>
      <c r="S157" s="107">
        <f t="shared" si="10"/>
        <v>73435.883604613147</v>
      </c>
    </row>
    <row r="158" spans="12:19">
      <c r="L158" s="4" t="str">
        <f>'[1]INPUTS-Incidence'!A158</f>
        <v>Car</v>
      </c>
      <c r="M158" s="4" t="str">
        <f>'[1]INPUTS-Incidence'!B158</f>
        <v>Male</v>
      </c>
      <c r="N158" s="100" t="str">
        <f>'[1]INPUTS-Incidence'!C158</f>
        <v>45-49 years</v>
      </c>
      <c r="O158" s="101">
        <f>'[1]INPUTS-Incidence'!D158</f>
        <v>2091.1290260430001</v>
      </c>
      <c r="P158" s="3">
        <f>'[1]INPUTS-Incidence'!E158</f>
        <v>90304.177321580137</v>
      </c>
      <c r="Q158" s="98">
        <f t="shared" si="8"/>
        <v>1</v>
      </c>
      <c r="R158" s="107">
        <f t="shared" si="9"/>
        <v>1394.0860173620001</v>
      </c>
      <c r="S158" s="107">
        <f t="shared" si="10"/>
        <v>60202.784881053427</v>
      </c>
    </row>
    <row r="159" spans="12:19">
      <c r="L159" s="4" t="str">
        <f>'[1]INPUTS-Incidence'!A159</f>
        <v>Car</v>
      </c>
      <c r="M159" s="4" t="str">
        <f>'[1]INPUTS-Incidence'!B159</f>
        <v>Male</v>
      </c>
      <c r="N159" s="100" t="str">
        <f>'[1]INPUTS-Incidence'!C159</f>
        <v>50-54 years</v>
      </c>
      <c r="O159" s="101">
        <f>'[1]INPUTS-Incidence'!D159</f>
        <v>2034.8019091100002</v>
      </c>
      <c r="P159" s="3">
        <f>'[1]INPUTS-Incidence'!E159</f>
        <v>62523.671481576821</v>
      </c>
      <c r="Q159" s="98">
        <f t="shared" si="8"/>
        <v>1</v>
      </c>
      <c r="R159" s="107">
        <f t="shared" si="9"/>
        <v>1356.5346060733334</v>
      </c>
      <c r="S159" s="107">
        <f t="shared" si="10"/>
        <v>41682.447654384545</v>
      </c>
    </row>
    <row r="160" spans="12:19">
      <c r="L160" s="4" t="str">
        <f>'[1]INPUTS-Incidence'!A160</f>
        <v>Car</v>
      </c>
      <c r="M160" s="4" t="str">
        <f>'[1]INPUTS-Incidence'!B160</f>
        <v>Male</v>
      </c>
      <c r="N160" s="100" t="str">
        <f>'[1]INPUTS-Incidence'!C160</f>
        <v>55-59 years</v>
      </c>
      <c r="O160" s="101">
        <f>'[1]INPUTS-Incidence'!D160</f>
        <v>1924.8125197659997</v>
      </c>
      <c r="P160" s="3">
        <f>'[1]INPUTS-Incidence'!E160</f>
        <v>44236.459893762221</v>
      </c>
      <c r="Q160" s="98">
        <f t="shared" si="8"/>
        <v>1</v>
      </c>
      <c r="R160" s="107">
        <f t="shared" si="9"/>
        <v>1283.2083465106664</v>
      </c>
      <c r="S160" s="107">
        <f t="shared" si="10"/>
        <v>29490.973262508149</v>
      </c>
    </row>
    <row r="161" spans="12:19">
      <c r="L161" s="4" t="str">
        <f>'[1]INPUTS-Incidence'!A161</f>
        <v>Car</v>
      </c>
      <c r="M161" s="4" t="str">
        <f>'[1]INPUTS-Incidence'!B161</f>
        <v>Male</v>
      </c>
      <c r="N161" s="100" t="str">
        <f>'[1]INPUTS-Incidence'!C161</f>
        <v>60-64 years</v>
      </c>
      <c r="O161" s="101">
        <f>'[1]INPUTS-Incidence'!D161</f>
        <v>1624.5100907779999</v>
      </c>
      <c r="P161" s="3">
        <f>'[1]INPUTS-Incidence'!E161</f>
        <v>27128.834728171692</v>
      </c>
      <c r="Q161" s="98">
        <f t="shared" si="8"/>
        <v>1</v>
      </c>
      <c r="R161" s="107">
        <f t="shared" si="9"/>
        <v>1083.0067271853334</v>
      </c>
      <c r="S161" s="107">
        <f t="shared" si="10"/>
        <v>18085.889818781128</v>
      </c>
    </row>
    <row r="162" spans="12:19">
      <c r="L162" s="4" t="str">
        <f>'[1]INPUTS-Incidence'!A162</f>
        <v>Car</v>
      </c>
      <c r="M162" s="4" t="str">
        <f>'[1]INPUTS-Incidence'!B162</f>
        <v>Male</v>
      </c>
      <c r="N162" s="100" t="str">
        <f>'[1]INPUTS-Incidence'!C162</f>
        <v>65-69 years</v>
      </c>
      <c r="O162" s="101">
        <f>'[1]INPUTS-Incidence'!D162</f>
        <v>1344.5431091590001</v>
      </c>
      <c r="P162" s="3">
        <f>'[1]INPUTS-Incidence'!E162</f>
        <v>12395.296780380275</v>
      </c>
      <c r="Q162" s="98">
        <f t="shared" si="8"/>
        <v>1</v>
      </c>
      <c r="R162" s="107">
        <f t="shared" si="9"/>
        <v>896.36207277266669</v>
      </c>
      <c r="S162" s="107">
        <f t="shared" si="10"/>
        <v>8263.5311869201832</v>
      </c>
    </row>
    <row r="163" spans="12:19">
      <c r="L163" s="4" t="str">
        <f>'[1]INPUTS-Incidence'!A163</f>
        <v>Car</v>
      </c>
      <c r="M163" s="4" t="str">
        <f>'[1]INPUTS-Incidence'!B163</f>
        <v>Male</v>
      </c>
      <c r="N163" s="100" t="str">
        <f>'[1]INPUTS-Incidence'!C163</f>
        <v>70-74 years</v>
      </c>
      <c r="O163" s="101">
        <f>'[1]INPUTS-Incidence'!D163</f>
        <v>1046.8352209490001</v>
      </c>
      <c r="P163" s="3">
        <f>'[1]INPUTS-Incidence'!E163</f>
        <v>6421.1471895440909</v>
      </c>
      <c r="Q163" s="98">
        <f t="shared" si="8"/>
        <v>1</v>
      </c>
      <c r="R163" s="107">
        <f t="shared" si="9"/>
        <v>697.89014729933342</v>
      </c>
      <c r="S163" s="107">
        <f t="shared" si="10"/>
        <v>4280.7647930293942</v>
      </c>
    </row>
    <row r="164" spans="12:19">
      <c r="L164" s="4" t="str">
        <f>'[1]INPUTS-Incidence'!A164</f>
        <v>Car</v>
      </c>
      <c r="M164" s="4" t="str">
        <f>'[1]INPUTS-Incidence'!B164</f>
        <v>Male</v>
      </c>
      <c r="N164" s="100" t="str">
        <f>'[1]INPUTS-Incidence'!C164</f>
        <v>75-79 years</v>
      </c>
      <c r="O164" s="101">
        <f>'[1]INPUTS-Incidence'!D164</f>
        <v>734.53992175200005</v>
      </c>
      <c r="P164" s="3">
        <f>'[1]INPUTS-Incidence'!E164</f>
        <v>3949.468541787588</v>
      </c>
      <c r="Q164" s="98">
        <f t="shared" si="8"/>
        <v>1</v>
      </c>
      <c r="R164" s="107">
        <f t="shared" si="9"/>
        <v>489.69328116800006</v>
      </c>
      <c r="S164" s="107">
        <f t="shared" si="10"/>
        <v>2632.9790278583919</v>
      </c>
    </row>
    <row r="165" spans="12:19">
      <c r="L165" s="4" t="str">
        <f>'[1]INPUTS-Incidence'!A165</f>
        <v>Car</v>
      </c>
      <c r="M165" s="4" t="str">
        <f>'[1]INPUTS-Incidence'!B165</f>
        <v>Male</v>
      </c>
      <c r="N165" s="100" t="str">
        <f>'[1]INPUTS-Incidence'!C165</f>
        <v>80-84 years</v>
      </c>
      <c r="O165" s="101">
        <f>'[1]INPUTS-Incidence'!D165</f>
        <v>477.85202853099997</v>
      </c>
      <c r="P165" s="3">
        <f>'[1]INPUTS-Incidence'!E165</f>
        <v>2032.2948722041763</v>
      </c>
      <c r="Q165" s="98">
        <f t="shared" si="8"/>
        <v>1</v>
      </c>
      <c r="R165" s="107">
        <f t="shared" si="9"/>
        <v>318.56801902066667</v>
      </c>
      <c r="S165" s="107">
        <f t="shared" si="10"/>
        <v>1354.8632481361176</v>
      </c>
    </row>
    <row r="166" spans="12:19">
      <c r="L166" s="4" t="str">
        <f>'[1]INPUTS-Incidence'!A166</f>
        <v>Car</v>
      </c>
      <c r="M166" s="4" t="str">
        <f>'[1]INPUTS-Incidence'!B166</f>
        <v>Male</v>
      </c>
      <c r="N166" s="100" t="str">
        <f>'[1]INPUTS-Incidence'!C166</f>
        <v>85+</v>
      </c>
      <c r="O166" s="101">
        <f>'[1]INPUTS-Incidence'!D166</f>
        <v>314.18857145499999</v>
      </c>
      <c r="P166" s="3">
        <f>'[1]INPUTS-Incidence'!E166</f>
        <v>973.84787380344653</v>
      </c>
      <c r="Q166" s="98">
        <f t="shared" si="8"/>
        <v>1</v>
      </c>
      <c r="R166" s="107">
        <f t="shared" si="9"/>
        <v>209.45904763666667</v>
      </c>
      <c r="S166" s="107">
        <f t="shared" si="10"/>
        <v>649.23191586896439</v>
      </c>
    </row>
    <row r="167" spans="12:19">
      <c r="L167" s="4" t="str">
        <f>'[1]INPUTS-Incidence'!A167</f>
        <v>Car</v>
      </c>
      <c r="M167" s="4" t="str">
        <f>'[1]INPUTS-Incidence'!B167</f>
        <v>Female</v>
      </c>
      <c r="N167" s="100" t="str">
        <f>'[1]INPUTS-Incidence'!C167</f>
        <v>&lt;5 years</v>
      </c>
      <c r="O167" s="101">
        <f>'[1]INPUTS-Incidence'!D167</f>
        <v>143.77554080258244</v>
      </c>
      <c r="P167" s="3">
        <f>'[1]INPUTS-Incidence'!E167</f>
        <v>3079.3743039212254</v>
      </c>
      <c r="Q167" s="98">
        <f t="shared" si="8"/>
        <v>1</v>
      </c>
      <c r="R167" s="107">
        <f t="shared" si="9"/>
        <v>95.850360535054961</v>
      </c>
      <c r="S167" s="107">
        <f t="shared" si="10"/>
        <v>2052.9162026141503</v>
      </c>
    </row>
    <row r="168" spans="12:19">
      <c r="L168" s="4" t="str">
        <f>'[1]INPUTS-Incidence'!A168</f>
        <v>Car</v>
      </c>
      <c r="M168" s="4" t="str">
        <f>'[1]INPUTS-Incidence'!B168</f>
        <v>Female</v>
      </c>
      <c r="N168" s="100" t="str">
        <f>'[1]INPUTS-Incidence'!C168</f>
        <v>5-9 years</v>
      </c>
      <c r="O168" s="101">
        <f>'[1]INPUTS-Incidence'!D168</f>
        <v>216.77416381947666</v>
      </c>
      <c r="P168" s="3">
        <f>'[1]INPUTS-Incidence'!E168</f>
        <v>12201.696174261582</v>
      </c>
      <c r="Q168" s="98">
        <f t="shared" si="8"/>
        <v>1</v>
      </c>
      <c r="R168" s="107">
        <f t="shared" si="9"/>
        <v>144.51610921298445</v>
      </c>
      <c r="S168" s="107">
        <f t="shared" si="10"/>
        <v>8134.4641161743884</v>
      </c>
    </row>
    <row r="169" spans="12:19">
      <c r="L169" s="4" t="str">
        <f>'[1]INPUTS-Incidence'!A169</f>
        <v>Car</v>
      </c>
      <c r="M169" s="4" t="str">
        <f>'[1]INPUTS-Incidence'!B169</f>
        <v>Female</v>
      </c>
      <c r="N169" s="100" t="str">
        <f>'[1]INPUTS-Incidence'!C169</f>
        <v>10-14 years</v>
      </c>
      <c r="O169" s="101">
        <f>'[1]INPUTS-Incidence'!D169</f>
        <v>205.42416822428987</v>
      </c>
      <c r="P169" s="3">
        <f>'[1]INPUTS-Incidence'!E169</f>
        <v>27714.485329869869</v>
      </c>
      <c r="Q169" s="98">
        <f t="shared" si="8"/>
        <v>1</v>
      </c>
      <c r="R169" s="107">
        <f t="shared" si="9"/>
        <v>136.94944548285991</v>
      </c>
      <c r="S169" s="107">
        <f t="shared" si="10"/>
        <v>18476.323553246581</v>
      </c>
    </row>
    <row r="170" spans="12:19">
      <c r="L170" s="4" t="str">
        <f>'[1]INPUTS-Incidence'!A170</f>
        <v>Car</v>
      </c>
      <c r="M170" s="4" t="str">
        <f>'[1]INPUTS-Incidence'!B170</f>
        <v>Female</v>
      </c>
      <c r="N170" s="100" t="str">
        <f>'[1]INPUTS-Incidence'!C170</f>
        <v>15-19 years</v>
      </c>
      <c r="O170" s="101">
        <f>'[1]INPUTS-Incidence'!D170</f>
        <v>658.97098743994718</v>
      </c>
      <c r="P170" s="3">
        <f>'[1]INPUTS-Incidence'!E170</f>
        <v>53212.669481087054</v>
      </c>
      <c r="Q170" s="98">
        <f t="shared" si="8"/>
        <v>1</v>
      </c>
      <c r="R170" s="107">
        <f t="shared" si="9"/>
        <v>439.31399162663143</v>
      </c>
      <c r="S170" s="107">
        <f t="shared" si="10"/>
        <v>35475.112987391367</v>
      </c>
    </row>
    <row r="171" spans="12:19">
      <c r="L171" s="4" t="str">
        <f>'[1]INPUTS-Incidence'!A171</f>
        <v>Car</v>
      </c>
      <c r="M171" s="4" t="str">
        <f>'[1]INPUTS-Incidence'!B171</f>
        <v>Female</v>
      </c>
      <c r="N171" s="100" t="str">
        <f>'[1]INPUTS-Incidence'!C171</f>
        <v>20-24 years</v>
      </c>
      <c r="O171" s="101">
        <f>'[1]INPUTS-Incidence'!D171</f>
        <v>653.44383970186766</v>
      </c>
      <c r="P171" s="3">
        <f>'[1]INPUTS-Incidence'!E171</f>
        <v>59612.413802594143</v>
      </c>
      <c r="Q171" s="98">
        <f t="shared" si="8"/>
        <v>1</v>
      </c>
      <c r="R171" s="107">
        <f t="shared" si="9"/>
        <v>435.62922646791179</v>
      </c>
      <c r="S171" s="107">
        <f t="shared" si="10"/>
        <v>39741.609201729429</v>
      </c>
    </row>
    <row r="172" spans="12:19">
      <c r="L172" s="4" t="str">
        <f>'[1]INPUTS-Incidence'!A172</f>
        <v>Car</v>
      </c>
      <c r="M172" s="4" t="str">
        <f>'[1]INPUTS-Incidence'!B172</f>
        <v>Female</v>
      </c>
      <c r="N172" s="100" t="str">
        <f>'[1]INPUTS-Incidence'!C172</f>
        <v>25-29 years</v>
      </c>
      <c r="O172" s="101">
        <f>'[1]INPUTS-Incidence'!D172</f>
        <v>611.22930441537551</v>
      </c>
      <c r="P172" s="3">
        <f>'[1]INPUTS-Incidence'!E172</f>
        <v>48459.593224437405</v>
      </c>
      <c r="Q172" s="98">
        <f t="shared" si="8"/>
        <v>1</v>
      </c>
      <c r="R172" s="107">
        <f t="shared" si="9"/>
        <v>407.48620294358369</v>
      </c>
      <c r="S172" s="107">
        <f t="shared" si="10"/>
        <v>32306.395482958269</v>
      </c>
    </row>
    <row r="173" spans="12:19">
      <c r="L173" s="4" t="str">
        <f>'[1]INPUTS-Incidence'!A173</f>
        <v>Car</v>
      </c>
      <c r="M173" s="4" t="str">
        <f>'[1]INPUTS-Incidence'!B173</f>
        <v>Female</v>
      </c>
      <c r="N173" s="100" t="str">
        <f>'[1]INPUTS-Incidence'!C173</f>
        <v>30-34 years</v>
      </c>
      <c r="O173" s="101">
        <f>'[1]INPUTS-Incidence'!D173</f>
        <v>537.27395991409821</v>
      </c>
      <c r="P173" s="3">
        <f>'[1]INPUTS-Incidence'!E173</f>
        <v>48869.359563581849</v>
      </c>
      <c r="Q173" s="98">
        <f t="shared" si="8"/>
        <v>1</v>
      </c>
      <c r="R173" s="107">
        <f t="shared" si="9"/>
        <v>358.18263994273212</v>
      </c>
      <c r="S173" s="107">
        <f t="shared" si="10"/>
        <v>32579.573042387899</v>
      </c>
    </row>
    <row r="174" spans="12:19">
      <c r="L174" s="4" t="str">
        <f>'[1]INPUTS-Incidence'!A174</f>
        <v>Car</v>
      </c>
      <c r="M174" s="4" t="str">
        <f>'[1]INPUTS-Incidence'!B174</f>
        <v>Female</v>
      </c>
      <c r="N174" s="100" t="str">
        <f>'[1]INPUTS-Incidence'!C174</f>
        <v>35-39 years</v>
      </c>
      <c r="O174" s="101">
        <f>'[1]INPUTS-Incidence'!D174</f>
        <v>503.44618929656633</v>
      </c>
      <c r="P174" s="3">
        <f>'[1]INPUTS-Incidence'!E174</f>
        <v>53453.741700348459</v>
      </c>
      <c r="Q174" s="98">
        <f t="shared" si="8"/>
        <v>1</v>
      </c>
      <c r="R174" s="107">
        <f t="shared" si="9"/>
        <v>335.63079286437755</v>
      </c>
      <c r="S174" s="107">
        <f t="shared" si="10"/>
        <v>35635.827800232306</v>
      </c>
    </row>
    <row r="175" spans="12:19">
      <c r="L175" s="4" t="str">
        <f>'[1]INPUTS-Incidence'!A175</f>
        <v>Car</v>
      </c>
      <c r="M175" s="4" t="str">
        <f>'[1]INPUTS-Incidence'!B175</f>
        <v>Female</v>
      </c>
      <c r="N175" s="100" t="str">
        <f>'[1]INPUTS-Incidence'!C175</f>
        <v>40-44 years</v>
      </c>
      <c r="O175" s="101">
        <f>'[1]INPUTS-Incidence'!D175</f>
        <v>641.37551630719827</v>
      </c>
      <c r="P175" s="3">
        <f>'[1]INPUTS-Incidence'!E175</f>
        <v>52011.387085675065</v>
      </c>
      <c r="Q175" s="98">
        <f t="shared" si="8"/>
        <v>1</v>
      </c>
      <c r="R175" s="107">
        <f t="shared" si="9"/>
        <v>427.58367753813218</v>
      </c>
      <c r="S175" s="107">
        <f t="shared" si="10"/>
        <v>34674.258057116713</v>
      </c>
    </row>
    <row r="176" spans="12:19">
      <c r="L176" s="4" t="str">
        <f>'[1]INPUTS-Incidence'!A176</f>
        <v>Car</v>
      </c>
      <c r="M176" s="4" t="str">
        <f>'[1]INPUTS-Incidence'!B176</f>
        <v>Female</v>
      </c>
      <c r="N176" s="100" t="str">
        <f>'[1]INPUTS-Incidence'!C176</f>
        <v>45-49 years</v>
      </c>
      <c r="O176" s="101">
        <f>'[1]INPUTS-Incidence'!D176</f>
        <v>645.83806326196714</v>
      </c>
      <c r="P176" s="3">
        <f>'[1]INPUTS-Incidence'!E176</f>
        <v>43974.427767434885</v>
      </c>
      <c r="Q176" s="98">
        <f t="shared" si="8"/>
        <v>1</v>
      </c>
      <c r="R176" s="107">
        <f t="shared" si="9"/>
        <v>430.55870884131144</v>
      </c>
      <c r="S176" s="107">
        <f t="shared" si="10"/>
        <v>29316.285178289923</v>
      </c>
    </row>
    <row r="177" spans="12:19">
      <c r="L177" s="4" t="str">
        <f>'[1]INPUTS-Incidence'!A177</f>
        <v>Car</v>
      </c>
      <c r="M177" s="4" t="str">
        <f>'[1]INPUTS-Incidence'!B177</f>
        <v>Female</v>
      </c>
      <c r="N177" s="100" t="str">
        <f>'[1]INPUTS-Incidence'!C177</f>
        <v>50-54 years</v>
      </c>
      <c r="O177" s="101">
        <f>'[1]INPUTS-Incidence'!D177</f>
        <v>627.43150182638885</v>
      </c>
      <c r="P177" s="3">
        <f>'[1]INPUTS-Incidence'!E177</f>
        <v>34855.942952129888</v>
      </c>
      <c r="Q177" s="98">
        <f t="shared" si="8"/>
        <v>1</v>
      </c>
      <c r="R177" s="107">
        <f t="shared" si="9"/>
        <v>418.28766788425924</v>
      </c>
      <c r="S177" s="107">
        <f t="shared" si="10"/>
        <v>23237.295301419927</v>
      </c>
    </row>
    <row r="178" spans="12:19">
      <c r="L178" s="4" t="str">
        <f>'[1]INPUTS-Incidence'!A178</f>
        <v>Car</v>
      </c>
      <c r="M178" s="4" t="str">
        <f>'[1]INPUTS-Incidence'!B178</f>
        <v>Female</v>
      </c>
      <c r="N178" s="100" t="str">
        <f>'[1]INPUTS-Incidence'!C178</f>
        <v>55-59 years</v>
      </c>
      <c r="O178" s="101">
        <f>'[1]INPUTS-Incidence'!D178</f>
        <v>626.60675367432884</v>
      </c>
      <c r="P178" s="3">
        <f>'[1]INPUTS-Incidence'!E178</f>
        <v>28902.210120837117</v>
      </c>
      <c r="Q178" s="98">
        <f t="shared" si="8"/>
        <v>1</v>
      </c>
      <c r="R178" s="107">
        <f t="shared" si="9"/>
        <v>417.7378357828859</v>
      </c>
      <c r="S178" s="107">
        <f t="shared" si="10"/>
        <v>19268.140080558078</v>
      </c>
    </row>
    <row r="179" spans="12:19">
      <c r="L179" s="4" t="str">
        <f>'[1]INPUTS-Incidence'!A179</f>
        <v>Car</v>
      </c>
      <c r="M179" s="4" t="str">
        <f>'[1]INPUTS-Incidence'!B179</f>
        <v>Female</v>
      </c>
      <c r="N179" s="100" t="str">
        <f>'[1]INPUTS-Incidence'!C179</f>
        <v>60-64 years</v>
      </c>
      <c r="O179" s="101">
        <f>'[1]INPUTS-Incidence'!D179</f>
        <v>511.12272804266172</v>
      </c>
      <c r="P179" s="3">
        <f>'[1]INPUTS-Incidence'!E179</f>
        <v>21408.219723488466</v>
      </c>
      <c r="Q179" s="98">
        <f t="shared" si="8"/>
        <v>1</v>
      </c>
      <c r="R179" s="107">
        <f t="shared" si="9"/>
        <v>340.7484853617745</v>
      </c>
      <c r="S179" s="107">
        <f t="shared" si="10"/>
        <v>14272.146482325645</v>
      </c>
    </row>
    <row r="180" spans="12:19">
      <c r="L180" s="4" t="str">
        <f>'[1]INPUTS-Incidence'!A180</f>
        <v>Car</v>
      </c>
      <c r="M180" s="4" t="str">
        <f>'[1]INPUTS-Incidence'!B180</f>
        <v>Female</v>
      </c>
      <c r="N180" s="100" t="str">
        <f>'[1]INPUTS-Incidence'!C180</f>
        <v>65-69 years</v>
      </c>
      <c r="O180" s="101">
        <f>'[1]INPUTS-Incidence'!D180</f>
        <v>448.60585817382338</v>
      </c>
      <c r="P180" s="3">
        <f>'[1]INPUTS-Incidence'!E180</f>
        <v>13205.689911269874</v>
      </c>
      <c r="Q180" s="98">
        <f t="shared" si="8"/>
        <v>1</v>
      </c>
      <c r="R180" s="107">
        <f t="shared" si="9"/>
        <v>299.07057211588227</v>
      </c>
      <c r="S180" s="107">
        <f t="shared" si="10"/>
        <v>8803.7932741799159</v>
      </c>
    </row>
    <row r="181" spans="12:19">
      <c r="L181" s="4" t="str">
        <f>'[1]INPUTS-Incidence'!A181</f>
        <v>Car</v>
      </c>
      <c r="M181" s="4" t="str">
        <f>'[1]INPUTS-Incidence'!B181</f>
        <v>Female</v>
      </c>
      <c r="N181" s="100" t="str">
        <f>'[1]INPUTS-Incidence'!C181</f>
        <v>70-74 years</v>
      </c>
      <c r="O181" s="101">
        <f>'[1]INPUTS-Incidence'!D181</f>
        <v>454.26779546941367</v>
      </c>
      <c r="P181" s="3">
        <f>'[1]INPUTS-Incidence'!E181</f>
        <v>8086.6931514309144</v>
      </c>
      <c r="Q181" s="98">
        <f t="shared" si="8"/>
        <v>1</v>
      </c>
      <c r="R181" s="107">
        <f t="shared" si="9"/>
        <v>302.84519697960911</v>
      </c>
      <c r="S181" s="107">
        <f t="shared" si="10"/>
        <v>5391.1287676206093</v>
      </c>
    </row>
    <row r="182" spans="12:19">
      <c r="L182" s="4" t="str">
        <f>'[1]INPUTS-Incidence'!A182</f>
        <v>Car</v>
      </c>
      <c r="M182" s="4" t="str">
        <f>'[1]INPUTS-Incidence'!B182</f>
        <v>Female</v>
      </c>
      <c r="N182" s="100" t="str">
        <f>'[1]INPUTS-Incidence'!C182</f>
        <v>75-79 years</v>
      </c>
      <c r="O182" s="101">
        <f>'[1]INPUTS-Incidence'!D182</f>
        <v>323.7081592559087</v>
      </c>
      <c r="P182" s="3">
        <f>'[1]INPUTS-Incidence'!E182</f>
        <v>4757.6981232464013</v>
      </c>
      <c r="Q182" s="98">
        <f t="shared" si="8"/>
        <v>1</v>
      </c>
      <c r="R182" s="107">
        <f t="shared" si="9"/>
        <v>215.80543950393914</v>
      </c>
      <c r="S182" s="107">
        <f t="shared" si="10"/>
        <v>3171.7987488309341</v>
      </c>
    </row>
    <row r="183" spans="12:19">
      <c r="L183" s="4" t="str">
        <f>'[1]INPUTS-Incidence'!A183</f>
        <v>Car</v>
      </c>
      <c r="M183" s="4" t="str">
        <f>'[1]INPUTS-Incidence'!B183</f>
        <v>Female</v>
      </c>
      <c r="N183" s="100" t="str">
        <f>'[1]INPUTS-Incidence'!C183</f>
        <v>80-84 years</v>
      </c>
      <c r="O183" s="101">
        <f>'[1]INPUTS-Incidence'!D183</f>
        <v>225.01473693731657</v>
      </c>
      <c r="P183" s="3">
        <f>'[1]INPUTS-Incidence'!E183</f>
        <v>2200.8159000549763</v>
      </c>
      <c r="Q183" s="98">
        <f t="shared" si="8"/>
        <v>1</v>
      </c>
      <c r="R183" s="107">
        <f t="shared" si="9"/>
        <v>150.00982462487772</v>
      </c>
      <c r="S183" s="107">
        <f t="shared" si="10"/>
        <v>1467.2106000366509</v>
      </c>
    </row>
    <row r="184" spans="12:19">
      <c r="L184" s="4" t="str">
        <f>'[1]INPUTS-Incidence'!A184</f>
        <v>Car</v>
      </c>
      <c r="M184" s="4" t="str">
        <f>'[1]INPUTS-Incidence'!B184</f>
        <v>Female</v>
      </c>
      <c r="N184" s="100" t="str">
        <f>'[1]INPUTS-Incidence'!C184</f>
        <v>85+</v>
      </c>
      <c r="O184" s="101">
        <f>'[1]INPUTS-Incidence'!D184</f>
        <v>209.95625023220526</v>
      </c>
      <c r="P184" s="3">
        <f>'[1]INPUTS-Incidence'!E184</f>
        <v>922.46483649942263</v>
      </c>
      <c r="Q184" s="98">
        <f t="shared" si="8"/>
        <v>1</v>
      </c>
      <c r="R184" s="107">
        <f t="shared" si="9"/>
        <v>139.97083348813683</v>
      </c>
      <c r="S184" s="107">
        <f t="shared" si="10"/>
        <v>614.97655766628179</v>
      </c>
    </row>
    <row r="185" spans="12:19">
      <c r="L185" s="4" t="str">
        <f>'[1]INPUTS-Incidence'!A185</f>
        <v>Bus</v>
      </c>
      <c r="M185" s="4" t="str">
        <f>'[1]INPUTS-Incidence'!B185</f>
        <v>Male</v>
      </c>
      <c r="N185" s="100" t="str">
        <f>'[1]INPUTS-Incidence'!C185</f>
        <v>&lt;5 years</v>
      </c>
      <c r="O185" s="101">
        <f>'[1]INPUTS-Incidence'!D185</f>
        <v>0</v>
      </c>
      <c r="P185" s="3">
        <f>'[1]INPUTS-Incidence'!E185</f>
        <v>0</v>
      </c>
      <c r="Q185" s="98">
        <f t="shared" si="8"/>
        <v>1</v>
      </c>
      <c r="R185" s="107">
        <f t="shared" si="9"/>
        <v>0</v>
      </c>
      <c r="S185" s="107">
        <f t="shared" si="10"/>
        <v>0</v>
      </c>
    </row>
    <row r="186" spans="12:19">
      <c r="L186" s="4" t="str">
        <f>'[1]INPUTS-Incidence'!A186</f>
        <v>Bus</v>
      </c>
      <c r="M186" s="4" t="str">
        <f>'[1]INPUTS-Incidence'!B186</f>
        <v>Male</v>
      </c>
      <c r="N186" s="100" t="str">
        <f>'[1]INPUTS-Incidence'!C186</f>
        <v>5-9 years</v>
      </c>
      <c r="O186" s="101">
        <f>'[1]INPUTS-Incidence'!D186</f>
        <v>0</v>
      </c>
      <c r="P186" s="3">
        <f>'[1]INPUTS-Incidence'!E186</f>
        <v>0</v>
      </c>
      <c r="Q186" s="98">
        <f t="shared" si="8"/>
        <v>1</v>
      </c>
      <c r="R186" s="107">
        <f t="shared" si="9"/>
        <v>0</v>
      </c>
      <c r="S186" s="107">
        <f t="shared" si="10"/>
        <v>0</v>
      </c>
    </row>
    <row r="187" spans="12:19">
      <c r="L187" s="4" t="str">
        <f>'[1]INPUTS-Incidence'!A187</f>
        <v>Bus</v>
      </c>
      <c r="M187" s="4" t="str">
        <f>'[1]INPUTS-Incidence'!B187</f>
        <v>Male</v>
      </c>
      <c r="N187" s="100" t="str">
        <f>'[1]INPUTS-Incidence'!C187</f>
        <v>10-14 years</v>
      </c>
      <c r="O187" s="101">
        <f>'[1]INPUTS-Incidence'!D187</f>
        <v>0</v>
      </c>
      <c r="P187" s="3">
        <f>'[1]INPUTS-Incidence'!E187</f>
        <v>0</v>
      </c>
      <c r="Q187" s="98">
        <f t="shared" si="8"/>
        <v>1</v>
      </c>
      <c r="R187" s="107">
        <f t="shared" si="9"/>
        <v>0</v>
      </c>
      <c r="S187" s="107">
        <f t="shared" si="10"/>
        <v>0</v>
      </c>
    </row>
    <row r="188" spans="12:19">
      <c r="L188" s="4" t="str">
        <f>'[1]INPUTS-Incidence'!A188</f>
        <v>Bus</v>
      </c>
      <c r="M188" s="4" t="str">
        <f>'[1]INPUTS-Incidence'!B188</f>
        <v>Male</v>
      </c>
      <c r="N188" s="100" t="str">
        <f>'[1]INPUTS-Incidence'!C188</f>
        <v>15-19 years</v>
      </c>
      <c r="O188" s="101">
        <f>'[1]INPUTS-Incidence'!D188</f>
        <v>0</v>
      </c>
      <c r="P188" s="3">
        <f>'[1]INPUTS-Incidence'!E188</f>
        <v>0</v>
      </c>
      <c r="Q188" s="98">
        <f t="shared" si="8"/>
        <v>1</v>
      </c>
      <c r="R188" s="107">
        <f t="shared" si="9"/>
        <v>0</v>
      </c>
      <c r="S188" s="107">
        <f t="shared" si="10"/>
        <v>0</v>
      </c>
    </row>
    <row r="189" spans="12:19">
      <c r="L189" s="4" t="str">
        <f>'[1]INPUTS-Incidence'!A189</f>
        <v>Bus</v>
      </c>
      <c r="M189" s="4" t="str">
        <f>'[1]INPUTS-Incidence'!B189</f>
        <v>Male</v>
      </c>
      <c r="N189" s="100" t="str">
        <f>'[1]INPUTS-Incidence'!C189</f>
        <v>20-24 years</v>
      </c>
      <c r="O189" s="101">
        <f>'[1]INPUTS-Incidence'!D189</f>
        <v>0</v>
      </c>
      <c r="P189" s="3">
        <f>'[1]INPUTS-Incidence'!E189</f>
        <v>0</v>
      </c>
      <c r="Q189" s="98">
        <f t="shared" si="8"/>
        <v>1</v>
      </c>
      <c r="R189" s="107">
        <f t="shared" si="9"/>
        <v>0</v>
      </c>
      <c r="S189" s="107">
        <f t="shared" si="10"/>
        <v>0</v>
      </c>
    </row>
    <row r="190" spans="12:19">
      <c r="L190" s="4" t="str">
        <f>'[1]INPUTS-Incidence'!A190</f>
        <v>Bus</v>
      </c>
      <c r="M190" s="4" t="str">
        <f>'[1]INPUTS-Incidence'!B190</f>
        <v>Male</v>
      </c>
      <c r="N190" s="100" t="str">
        <f>'[1]INPUTS-Incidence'!C190</f>
        <v>25-29 years</v>
      </c>
      <c r="O190" s="101">
        <f>'[1]INPUTS-Incidence'!D190</f>
        <v>0</v>
      </c>
      <c r="P190" s="3">
        <f>'[1]INPUTS-Incidence'!E190</f>
        <v>0</v>
      </c>
      <c r="Q190" s="98">
        <f t="shared" si="8"/>
        <v>1</v>
      </c>
      <c r="R190" s="107">
        <f t="shared" si="9"/>
        <v>0</v>
      </c>
      <c r="S190" s="107">
        <f t="shared" si="10"/>
        <v>0</v>
      </c>
    </row>
    <row r="191" spans="12:19">
      <c r="L191" s="4" t="str">
        <f>'[1]INPUTS-Incidence'!A191</f>
        <v>Bus</v>
      </c>
      <c r="M191" s="4" t="str">
        <f>'[1]INPUTS-Incidence'!B191</f>
        <v>Male</v>
      </c>
      <c r="N191" s="100" t="str">
        <f>'[1]INPUTS-Incidence'!C191</f>
        <v>30-34 years</v>
      </c>
      <c r="O191" s="101">
        <f>'[1]INPUTS-Incidence'!D191</f>
        <v>0</v>
      </c>
      <c r="P191" s="3">
        <f>'[1]INPUTS-Incidence'!E191</f>
        <v>0</v>
      </c>
      <c r="Q191" s="98">
        <f t="shared" si="8"/>
        <v>1</v>
      </c>
      <c r="R191" s="107">
        <f t="shared" si="9"/>
        <v>0</v>
      </c>
      <c r="S191" s="107">
        <f t="shared" si="10"/>
        <v>0</v>
      </c>
    </row>
    <row r="192" spans="12:19">
      <c r="L192" s="4" t="str">
        <f>'[1]INPUTS-Incidence'!A192</f>
        <v>Bus</v>
      </c>
      <c r="M192" s="4" t="str">
        <f>'[1]INPUTS-Incidence'!B192</f>
        <v>Male</v>
      </c>
      <c r="N192" s="100" t="str">
        <f>'[1]INPUTS-Incidence'!C192</f>
        <v>35-39 years</v>
      </c>
      <c r="O192" s="101">
        <f>'[1]INPUTS-Incidence'!D192</f>
        <v>0</v>
      </c>
      <c r="P192" s="3">
        <f>'[1]INPUTS-Incidence'!E192</f>
        <v>0</v>
      </c>
      <c r="Q192" s="98">
        <f t="shared" si="8"/>
        <v>1</v>
      </c>
      <c r="R192" s="107">
        <f t="shared" si="9"/>
        <v>0</v>
      </c>
      <c r="S192" s="107">
        <f t="shared" si="10"/>
        <v>0</v>
      </c>
    </row>
    <row r="193" spans="12:19">
      <c r="L193" s="4" t="str">
        <f>'[1]INPUTS-Incidence'!A193</f>
        <v>Bus</v>
      </c>
      <c r="M193" s="4" t="str">
        <f>'[1]INPUTS-Incidence'!B193</f>
        <v>Male</v>
      </c>
      <c r="N193" s="100" t="str">
        <f>'[1]INPUTS-Incidence'!C193</f>
        <v>40-44 years</v>
      </c>
      <c r="O193" s="101">
        <f>'[1]INPUTS-Incidence'!D193</f>
        <v>0</v>
      </c>
      <c r="P193" s="3">
        <f>'[1]INPUTS-Incidence'!E193</f>
        <v>0</v>
      </c>
      <c r="Q193" s="98">
        <f t="shared" si="8"/>
        <v>1</v>
      </c>
      <c r="R193" s="107">
        <f t="shared" si="9"/>
        <v>0</v>
      </c>
      <c r="S193" s="107">
        <f t="shared" si="10"/>
        <v>0</v>
      </c>
    </row>
    <row r="194" spans="12:19">
      <c r="L194" s="4" t="str">
        <f>'[1]INPUTS-Incidence'!A194</f>
        <v>Bus</v>
      </c>
      <c r="M194" s="4" t="str">
        <f>'[1]INPUTS-Incidence'!B194</f>
        <v>Male</v>
      </c>
      <c r="N194" s="100" t="str">
        <f>'[1]INPUTS-Incidence'!C194</f>
        <v>45-49 years</v>
      </c>
      <c r="O194" s="101">
        <f>'[1]INPUTS-Incidence'!D194</f>
        <v>0</v>
      </c>
      <c r="P194" s="3">
        <f>'[1]INPUTS-Incidence'!E194</f>
        <v>0</v>
      </c>
      <c r="Q194" s="98">
        <f t="shared" si="8"/>
        <v>1</v>
      </c>
      <c r="R194" s="107">
        <f t="shared" si="9"/>
        <v>0</v>
      </c>
      <c r="S194" s="107">
        <f t="shared" si="10"/>
        <v>0</v>
      </c>
    </row>
    <row r="195" spans="12:19">
      <c r="L195" s="4" t="str">
        <f>'[1]INPUTS-Incidence'!A195</f>
        <v>Bus</v>
      </c>
      <c r="M195" s="4" t="str">
        <f>'[1]INPUTS-Incidence'!B195</f>
        <v>Male</v>
      </c>
      <c r="N195" s="100" t="str">
        <f>'[1]INPUTS-Incidence'!C195</f>
        <v>50-54 years</v>
      </c>
      <c r="O195" s="101">
        <f>'[1]INPUTS-Incidence'!D195</f>
        <v>0</v>
      </c>
      <c r="P195" s="3">
        <f>'[1]INPUTS-Incidence'!E195</f>
        <v>0</v>
      </c>
      <c r="Q195" s="98">
        <f t="shared" si="8"/>
        <v>1</v>
      </c>
      <c r="R195" s="107">
        <f t="shared" si="9"/>
        <v>0</v>
      </c>
      <c r="S195" s="107">
        <f t="shared" si="10"/>
        <v>0</v>
      </c>
    </row>
    <row r="196" spans="12:19">
      <c r="L196" s="4" t="str">
        <f>'[1]INPUTS-Incidence'!A196</f>
        <v>Bus</v>
      </c>
      <c r="M196" s="4" t="str">
        <f>'[1]INPUTS-Incidence'!B196</f>
        <v>Male</v>
      </c>
      <c r="N196" s="100" t="str">
        <f>'[1]INPUTS-Incidence'!C196</f>
        <v>55-59 years</v>
      </c>
      <c r="O196" s="101">
        <f>'[1]INPUTS-Incidence'!D196</f>
        <v>0</v>
      </c>
      <c r="P196" s="3">
        <f>'[1]INPUTS-Incidence'!E196</f>
        <v>0</v>
      </c>
      <c r="Q196" s="98">
        <f t="shared" si="8"/>
        <v>1</v>
      </c>
      <c r="R196" s="107">
        <f t="shared" si="9"/>
        <v>0</v>
      </c>
      <c r="S196" s="107">
        <f t="shared" si="10"/>
        <v>0</v>
      </c>
    </row>
    <row r="197" spans="12:19">
      <c r="L197" s="4" t="str">
        <f>'[1]INPUTS-Incidence'!A197</f>
        <v>Bus</v>
      </c>
      <c r="M197" s="4" t="str">
        <f>'[1]INPUTS-Incidence'!B197</f>
        <v>Male</v>
      </c>
      <c r="N197" s="100" t="str">
        <f>'[1]INPUTS-Incidence'!C197</f>
        <v>60-64 years</v>
      </c>
      <c r="O197" s="101">
        <f>'[1]INPUTS-Incidence'!D197</f>
        <v>0</v>
      </c>
      <c r="P197" s="3">
        <f>'[1]INPUTS-Incidence'!E197</f>
        <v>0</v>
      </c>
      <c r="Q197" s="98">
        <f t="shared" ref="Q197:Q260" si="11">IF(L197="Car",1,0)+IF(L197="Bus",1,0)+IF(L197="Truck",1,0)</f>
        <v>1</v>
      </c>
      <c r="R197" s="107">
        <f t="shared" ref="R197:R260" si="12">IF($Q197=0, O197, O197*(1-$G$3*(1-$I$3))/(1-$E$3*(1-$I$3)))</f>
        <v>0</v>
      </c>
      <c r="S197" s="107">
        <f t="shared" ref="S197:S260" si="13">IF($Q197=0, P197, P197*(1-$G$3*(1-$I$3))/(1-$E$3*(1-$I$3)))</f>
        <v>0</v>
      </c>
    </row>
    <row r="198" spans="12:19">
      <c r="L198" s="4" t="str">
        <f>'[1]INPUTS-Incidence'!A198</f>
        <v>Bus</v>
      </c>
      <c r="M198" s="4" t="str">
        <f>'[1]INPUTS-Incidence'!B198</f>
        <v>Male</v>
      </c>
      <c r="N198" s="100" t="str">
        <f>'[1]INPUTS-Incidence'!C198</f>
        <v>65-69 years</v>
      </c>
      <c r="O198" s="101">
        <f>'[1]INPUTS-Incidence'!D198</f>
        <v>0</v>
      </c>
      <c r="P198" s="3">
        <f>'[1]INPUTS-Incidence'!E198</f>
        <v>0</v>
      </c>
      <c r="Q198" s="98">
        <f t="shared" si="11"/>
        <v>1</v>
      </c>
      <c r="R198" s="107">
        <f t="shared" si="12"/>
        <v>0</v>
      </c>
      <c r="S198" s="107">
        <f t="shared" si="13"/>
        <v>0</v>
      </c>
    </row>
    <row r="199" spans="12:19">
      <c r="L199" s="4" t="str">
        <f>'[1]INPUTS-Incidence'!A199</f>
        <v>Bus</v>
      </c>
      <c r="M199" s="4" t="str">
        <f>'[1]INPUTS-Incidence'!B199</f>
        <v>Male</v>
      </c>
      <c r="N199" s="100" t="str">
        <f>'[1]INPUTS-Incidence'!C199</f>
        <v>70-74 years</v>
      </c>
      <c r="O199" s="101">
        <f>'[1]INPUTS-Incidence'!D199</f>
        <v>0</v>
      </c>
      <c r="P199" s="3">
        <f>'[1]INPUTS-Incidence'!E199</f>
        <v>0</v>
      </c>
      <c r="Q199" s="98">
        <f t="shared" si="11"/>
        <v>1</v>
      </c>
      <c r="R199" s="107">
        <f t="shared" si="12"/>
        <v>0</v>
      </c>
      <c r="S199" s="107">
        <f t="shared" si="13"/>
        <v>0</v>
      </c>
    </row>
    <row r="200" spans="12:19">
      <c r="L200" s="4" t="str">
        <f>'[1]INPUTS-Incidence'!A200</f>
        <v>Bus</v>
      </c>
      <c r="M200" s="4" t="str">
        <f>'[1]INPUTS-Incidence'!B200</f>
        <v>Male</v>
      </c>
      <c r="N200" s="100" t="str">
        <f>'[1]INPUTS-Incidence'!C200</f>
        <v>75-79 years</v>
      </c>
      <c r="O200" s="101">
        <f>'[1]INPUTS-Incidence'!D200</f>
        <v>0</v>
      </c>
      <c r="P200" s="3">
        <f>'[1]INPUTS-Incidence'!E200</f>
        <v>0</v>
      </c>
      <c r="Q200" s="98">
        <f t="shared" si="11"/>
        <v>1</v>
      </c>
      <c r="R200" s="107">
        <f t="shared" si="12"/>
        <v>0</v>
      </c>
      <c r="S200" s="107">
        <f t="shared" si="13"/>
        <v>0</v>
      </c>
    </row>
    <row r="201" spans="12:19">
      <c r="L201" s="4" t="str">
        <f>'[1]INPUTS-Incidence'!A201</f>
        <v>Bus</v>
      </c>
      <c r="M201" s="4" t="str">
        <f>'[1]INPUTS-Incidence'!B201</f>
        <v>Male</v>
      </c>
      <c r="N201" s="100" t="str">
        <f>'[1]INPUTS-Incidence'!C201</f>
        <v>80-84 years</v>
      </c>
      <c r="O201" s="101">
        <f>'[1]INPUTS-Incidence'!D201</f>
        <v>0</v>
      </c>
      <c r="P201" s="3">
        <f>'[1]INPUTS-Incidence'!E201</f>
        <v>0</v>
      </c>
      <c r="Q201" s="98">
        <f t="shared" si="11"/>
        <v>1</v>
      </c>
      <c r="R201" s="107">
        <f t="shared" si="12"/>
        <v>0</v>
      </c>
      <c r="S201" s="107">
        <f t="shared" si="13"/>
        <v>0</v>
      </c>
    </row>
    <row r="202" spans="12:19">
      <c r="L202" s="4" t="str">
        <f>'[1]INPUTS-Incidence'!A202</f>
        <v>Bus</v>
      </c>
      <c r="M202" s="4" t="str">
        <f>'[1]INPUTS-Incidence'!B202</f>
        <v>Male</v>
      </c>
      <c r="N202" s="100" t="str">
        <f>'[1]INPUTS-Incidence'!C202</f>
        <v>85+</v>
      </c>
      <c r="O202" s="101">
        <f>'[1]INPUTS-Incidence'!D202</f>
        <v>0</v>
      </c>
      <c r="P202" s="3">
        <f>'[1]INPUTS-Incidence'!E202</f>
        <v>0</v>
      </c>
      <c r="Q202" s="98">
        <f t="shared" si="11"/>
        <v>1</v>
      </c>
      <c r="R202" s="107">
        <f t="shared" si="12"/>
        <v>0</v>
      </c>
      <c r="S202" s="107">
        <f t="shared" si="13"/>
        <v>0</v>
      </c>
    </row>
    <row r="203" spans="12:19">
      <c r="L203" s="4" t="str">
        <f>'[1]INPUTS-Incidence'!A203</f>
        <v>Bus</v>
      </c>
      <c r="M203" s="4" t="str">
        <f>'[1]INPUTS-Incidence'!B203</f>
        <v>Female</v>
      </c>
      <c r="N203" s="100" t="str">
        <f>'[1]INPUTS-Incidence'!C203</f>
        <v>&lt;5 years</v>
      </c>
      <c r="O203" s="101">
        <f>'[1]INPUTS-Incidence'!D203</f>
        <v>0</v>
      </c>
      <c r="P203" s="3">
        <f>'[1]INPUTS-Incidence'!E203</f>
        <v>0</v>
      </c>
      <c r="Q203" s="98">
        <f t="shared" si="11"/>
        <v>1</v>
      </c>
      <c r="R203" s="107">
        <f t="shared" si="12"/>
        <v>0</v>
      </c>
      <c r="S203" s="107">
        <f t="shared" si="13"/>
        <v>0</v>
      </c>
    </row>
    <row r="204" spans="12:19">
      <c r="L204" s="4" t="str">
        <f>'[1]INPUTS-Incidence'!A204</f>
        <v>Bus</v>
      </c>
      <c r="M204" s="4" t="str">
        <f>'[1]INPUTS-Incidence'!B204</f>
        <v>Female</v>
      </c>
      <c r="N204" s="100" t="str">
        <f>'[1]INPUTS-Incidence'!C204</f>
        <v>5-9 years</v>
      </c>
      <c r="O204" s="101">
        <f>'[1]INPUTS-Incidence'!D204</f>
        <v>0</v>
      </c>
      <c r="P204" s="3">
        <f>'[1]INPUTS-Incidence'!E204</f>
        <v>0</v>
      </c>
      <c r="Q204" s="98">
        <f t="shared" si="11"/>
        <v>1</v>
      </c>
      <c r="R204" s="107">
        <f t="shared" si="12"/>
        <v>0</v>
      </c>
      <c r="S204" s="107">
        <f t="shared" si="13"/>
        <v>0</v>
      </c>
    </row>
    <row r="205" spans="12:19">
      <c r="L205" s="4" t="str">
        <f>'[1]INPUTS-Incidence'!A205</f>
        <v>Bus</v>
      </c>
      <c r="M205" s="4" t="str">
        <f>'[1]INPUTS-Incidence'!B205</f>
        <v>Female</v>
      </c>
      <c r="N205" s="100" t="str">
        <f>'[1]INPUTS-Incidence'!C205</f>
        <v>10-14 years</v>
      </c>
      <c r="O205" s="101">
        <f>'[1]INPUTS-Incidence'!D205</f>
        <v>0</v>
      </c>
      <c r="P205" s="3">
        <f>'[1]INPUTS-Incidence'!E205</f>
        <v>0</v>
      </c>
      <c r="Q205" s="98">
        <f t="shared" si="11"/>
        <v>1</v>
      </c>
      <c r="R205" s="107">
        <f t="shared" si="12"/>
        <v>0</v>
      </c>
      <c r="S205" s="107">
        <f t="shared" si="13"/>
        <v>0</v>
      </c>
    </row>
    <row r="206" spans="12:19">
      <c r="L206" s="4" t="str">
        <f>'[1]INPUTS-Incidence'!A206</f>
        <v>Bus</v>
      </c>
      <c r="M206" s="4" t="str">
        <f>'[1]INPUTS-Incidence'!B206</f>
        <v>Female</v>
      </c>
      <c r="N206" s="100" t="str">
        <f>'[1]INPUTS-Incidence'!C206</f>
        <v>15-19 years</v>
      </c>
      <c r="O206" s="101">
        <f>'[1]INPUTS-Incidence'!D206</f>
        <v>0</v>
      </c>
      <c r="P206" s="3">
        <f>'[1]INPUTS-Incidence'!E206</f>
        <v>0</v>
      </c>
      <c r="Q206" s="98">
        <f t="shared" si="11"/>
        <v>1</v>
      </c>
      <c r="R206" s="107">
        <f t="shared" si="12"/>
        <v>0</v>
      </c>
      <c r="S206" s="107">
        <f t="shared" si="13"/>
        <v>0</v>
      </c>
    </row>
    <row r="207" spans="12:19">
      <c r="L207" s="4" t="str">
        <f>'[1]INPUTS-Incidence'!A207</f>
        <v>Bus</v>
      </c>
      <c r="M207" s="4" t="str">
        <f>'[1]INPUTS-Incidence'!B207</f>
        <v>Female</v>
      </c>
      <c r="N207" s="100" t="str">
        <f>'[1]INPUTS-Incidence'!C207</f>
        <v>20-24 years</v>
      </c>
      <c r="O207" s="101">
        <f>'[1]INPUTS-Incidence'!D207</f>
        <v>0</v>
      </c>
      <c r="P207" s="3">
        <f>'[1]INPUTS-Incidence'!E207</f>
        <v>0</v>
      </c>
      <c r="Q207" s="98">
        <f t="shared" si="11"/>
        <v>1</v>
      </c>
      <c r="R207" s="107">
        <f t="shared" si="12"/>
        <v>0</v>
      </c>
      <c r="S207" s="107">
        <f t="shared" si="13"/>
        <v>0</v>
      </c>
    </row>
    <row r="208" spans="12:19">
      <c r="L208" s="4" t="str">
        <f>'[1]INPUTS-Incidence'!A208</f>
        <v>Bus</v>
      </c>
      <c r="M208" s="4" t="str">
        <f>'[1]INPUTS-Incidence'!B208</f>
        <v>Female</v>
      </c>
      <c r="N208" s="100" t="str">
        <f>'[1]INPUTS-Incidence'!C208</f>
        <v>25-29 years</v>
      </c>
      <c r="O208" s="101">
        <f>'[1]INPUTS-Incidence'!D208</f>
        <v>0</v>
      </c>
      <c r="P208" s="3">
        <f>'[1]INPUTS-Incidence'!E208</f>
        <v>0</v>
      </c>
      <c r="Q208" s="98">
        <f t="shared" si="11"/>
        <v>1</v>
      </c>
      <c r="R208" s="107">
        <f t="shared" si="12"/>
        <v>0</v>
      </c>
      <c r="S208" s="107">
        <f t="shared" si="13"/>
        <v>0</v>
      </c>
    </row>
    <row r="209" spans="12:19">
      <c r="L209" s="4" t="str">
        <f>'[1]INPUTS-Incidence'!A209</f>
        <v>Bus</v>
      </c>
      <c r="M209" s="4" t="str">
        <f>'[1]INPUTS-Incidence'!B209</f>
        <v>Female</v>
      </c>
      <c r="N209" s="100" t="str">
        <f>'[1]INPUTS-Incidence'!C209</f>
        <v>30-34 years</v>
      </c>
      <c r="O209" s="101">
        <f>'[1]INPUTS-Incidence'!D209</f>
        <v>0</v>
      </c>
      <c r="P209" s="3">
        <f>'[1]INPUTS-Incidence'!E209</f>
        <v>0</v>
      </c>
      <c r="Q209" s="98">
        <f t="shared" si="11"/>
        <v>1</v>
      </c>
      <c r="R209" s="107">
        <f t="shared" si="12"/>
        <v>0</v>
      </c>
      <c r="S209" s="107">
        <f t="shared" si="13"/>
        <v>0</v>
      </c>
    </row>
    <row r="210" spans="12:19">
      <c r="L210" s="4" t="str">
        <f>'[1]INPUTS-Incidence'!A210</f>
        <v>Bus</v>
      </c>
      <c r="M210" s="4" t="str">
        <f>'[1]INPUTS-Incidence'!B210</f>
        <v>Female</v>
      </c>
      <c r="N210" s="100" t="str">
        <f>'[1]INPUTS-Incidence'!C210</f>
        <v>35-39 years</v>
      </c>
      <c r="O210" s="101">
        <f>'[1]INPUTS-Incidence'!D210</f>
        <v>0</v>
      </c>
      <c r="P210" s="3">
        <f>'[1]INPUTS-Incidence'!E210</f>
        <v>0</v>
      </c>
      <c r="Q210" s="98">
        <f t="shared" si="11"/>
        <v>1</v>
      </c>
      <c r="R210" s="107">
        <f t="shared" si="12"/>
        <v>0</v>
      </c>
      <c r="S210" s="107">
        <f t="shared" si="13"/>
        <v>0</v>
      </c>
    </row>
    <row r="211" spans="12:19">
      <c r="L211" s="4" t="str">
        <f>'[1]INPUTS-Incidence'!A211</f>
        <v>Bus</v>
      </c>
      <c r="M211" s="4" t="str">
        <f>'[1]INPUTS-Incidence'!B211</f>
        <v>Female</v>
      </c>
      <c r="N211" s="100" t="str">
        <f>'[1]INPUTS-Incidence'!C211</f>
        <v>40-44 years</v>
      </c>
      <c r="O211" s="101">
        <f>'[1]INPUTS-Incidence'!D211</f>
        <v>0</v>
      </c>
      <c r="P211" s="3">
        <f>'[1]INPUTS-Incidence'!E211</f>
        <v>0</v>
      </c>
      <c r="Q211" s="98">
        <f t="shared" si="11"/>
        <v>1</v>
      </c>
      <c r="R211" s="107">
        <f t="shared" si="12"/>
        <v>0</v>
      </c>
      <c r="S211" s="107">
        <f t="shared" si="13"/>
        <v>0</v>
      </c>
    </row>
    <row r="212" spans="12:19">
      <c r="L212" s="4" t="str">
        <f>'[1]INPUTS-Incidence'!A212</f>
        <v>Bus</v>
      </c>
      <c r="M212" s="4" t="str">
        <f>'[1]INPUTS-Incidence'!B212</f>
        <v>Female</v>
      </c>
      <c r="N212" s="100" t="str">
        <f>'[1]INPUTS-Incidence'!C212</f>
        <v>45-49 years</v>
      </c>
      <c r="O212" s="101">
        <f>'[1]INPUTS-Incidence'!D212</f>
        <v>0</v>
      </c>
      <c r="P212" s="3">
        <f>'[1]INPUTS-Incidence'!E212</f>
        <v>0</v>
      </c>
      <c r="Q212" s="98">
        <f t="shared" si="11"/>
        <v>1</v>
      </c>
      <c r="R212" s="107">
        <f t="shared" si="12"/>
        <v>0</v>
      </c>
      <c r="S212" s="107">
        <f t="shared" si="13"/>
        <v>0</v>
      </c>
    </row>
    <row r="213" spans="12:19">
      <c r="L213" s="4" t="str">
        <f>'[1]INPUTS-Incidence'!A213</f>
        <v>Bus</v>
      </c>
      <c r="M213" s="4" t="str">
        <f>'[1]INPUTS-Incidence'!B213</f>
        <v>Female</v>
      </c>
      <c r="N213" s="100" t="str">
        <f>'[1]INPUTS-Incidence'!C213</f>
        <v>50-54 years</v>
      </c>
      <c r="O213" s="101">
        <f>'[1]INPUTS-Incidence'!D213</f>
        <v>0</v>
      </c>
      <c r="P213" s="3">
        <f>'[1]INPUTS-Incidence'!E213</f>
        <v>0</v>
      </c>
      <c r="Q213" s="98">
        <f t="shared" si="11"/>
        <v>1</v>
      </c>
      <c r="R213" s="107">
        <f t="shared" si="12"/>
        <v>0</v>
      </c>
      <c r="S213" s="107">
        <f t="shared" si="13"/>
        <v>0</v>
      </c>
    </row>
    <row r="214" spans="12:19">
      <c r="L214" s="4" t="str">
        <f>'[1]INPUTS-Incidence'!A214</f>
        <v>Bus</v>
      </c>
      <c r="M214" s="4" t="str">
        <f>'[1]INPUTS-Incidence'!B214</f>
        <v>Female</v>
      </c>
      <c r="N214" s="100" t="str">
        <f>'[1]INPUTS-Incidence'!C214</f>
        <v>55-59 years</v>
      </c>
      <c r="O214" s="101">
        <f>'[1]INPUTS-Incidence'!D214</f>
        <v>0</v>
      </c>
      <c r="P214" s="3">
        <f>'[1]INPUTS-Incidence'!E214</f>
        <v>0</v>
      </c>
      <c r="Q214" s="98">
        <f t="shared" si="11"/>
        <v>1</v>
      </c>
      <c r="R214" s="107">
        <f t="shared" si="12"/>
        <v>0</v>
      </c>
      <c r="S214" s="107">
        <f t="shared" si="13"/>
        <v>0</v>
      </c>
    </row>
    <row r="215" spans="12:19">
      <c r="L215" s="4" t="str">
        <f>'[1]INPUTS-Incidence'!A215</f>
        <v>Bus</v>
      </c>
      <c r="M215" s="4" t="str">
        <f>'[1]INPUTS-Incidence'!B215</f>
        <v>Female</v>
      </c>
      <c r="N215" s="100" t="str">
        <f>'[1]INPUTS-Incidence'!C215</f>
        <v>60-64 years</v>
      </c>
      <c r="O215" s="101">
        <f>'[1]INPUTS-Incidence'!D215</f>
        <v>0</v>
      </c>
      <c r="P215" s="3">
        <f>'[1]INPUTS-Incidence'!E215</f>
        <v>0</v>
      </c>
      <c r="Q215" s="98">
        <f t="shared" si="11"/>
        <v>1</v>
      </c>
      <c r="R215" s="107">
        <f t="shared" si="12"/>
        <v>0</v>
      </c>
      <c r="S215" s="107">
        <f t="shared" si="13"/>
        <v>0</v>
      </c>
    </row>
    <row r="216" spans="12:19">
      <c r="L216" s="4" t="str">
        <f>'[1]INPUTS-Incidence'!A216</f>
        <v>Bus</v>
      </c>
      <c r="M216" s="4" t="str">
        <f>'[1]INPUTS-Incidence'!B216</f>
        <v>Female</v>
      </c>
      <c r="N216" s="100" t="str">
        <f>'[1]INPUTS-Incidence'!C216</f>
        <v>65-69 years</v>
      </c>
      <c r="O216" s="101">
        <f>'[1]INPUTS-Incidence'!D216</f>
        <v>0</v>
      </c>
      <c r="P216" s="3">
        <f>'[1]INPUTS-Incidence'!E216</f>
        <v>0</v>
      </c>
      <c r="Q216" s="98">
        <f t="shared" si="11"/>
        <v>1</v>
      </c>
      <c r="R216" s="107">
        <f t="shared" si="12"/>
        <v>0</v>
      </c>
      <c r="S216" s="107">
        <f t="shared" si="13"/>
        <v>0</v>
      </c>
    </row>
    <row r="217" spans="12:19">
      <c r="L217" s="4" t="str">
        <f>'[1]INPUTS-Incidence'!A217</f>
        <v>Bus</v>
      </c>
      <c r="M217" s="4" t="str">
        <f>'[1]INPUTS-Incidence'!B217</f>
        <v>Female</v>
      </c>
      <c r="N217" s="100" t="str">
        <f>'[1]INPUTS-Incidence'!C217</f>
        <v>70-74 years</v>
      </c>
      <c r="O217" s="101">
        <f>'[1]INPUTS-Incidence'!D217</f>
        <v>0</v>
      </c>
      <c r="P217" s="3">
        <f>'[1]INPUTS-Incidence'!E217</f>
        <v>0</v>
      </c>
      <c r="Q217" s="98">
        <f t="shared" si="11"/>
        <v>1</v>
      </c>
      <c r="R217" s="107">
        <f t="shared" si="12"/>
        <v>0</v>
      </c>
      <c r="S217" s="107">
        <f t="shared" si="13"/>
        <v>0</v>
      </c>
    </row>
    <row r="218" spans="12:19">
      <c r="L218" s="4" t="str">
        <f>'[1]INPUTS-Incidence'!A218</f>
        <v>Bus</v>
      </c>
      <c r="M218" s="4" t="str">
        <f>'[1]INPUTS-Incidence'!B218</f>
        <v>Female</v>
      </c>
      <c r="N218" s="100" t="str">
        <f>'[1]INPUTS-Incidence'!C218</f>
        <v>75-79 years</v>
      </c>
      <c r="O218" s="101">
        <f>'[1]INPUTS-Incidence'!D218</f>
        <v>0</v>
      </c>
      <c r="P218" s="3">
        <f>'[1]INPUTS-Incidence'!E218</f>
        <v>0</v>
      </c>
      <c r="Q218" s="98">
        <f t="shared" si="11"/>
        <v>1</v>
      </c>
      <c r="R218" s="107">
        <f t="shared" si="12"/>
        <v>0</v>
      </c>
      <c r="S218" s="107">
        <f t="shared" si="13"/>
        <v>0</v>
      </c>
    </row>
    <row r="219" spans="12:19">
      <c r="L219" s="4" t="str">
        <f>'[1]INPUTS-Incidence'!A219</f>
        <v>Bus</v>
      </c>
      <c r="M219" s="4" t="str">
        <f>'[1]INPUTS-Incidence'!B219</f>
        <v>Female</v>
      </c>
      <c r="N219" s="100" t="str">
        <f>'[1]INPUTS-Incidence'!C219</f>
        <v>80-84 years</v>
      </c>
      <c r="O219" s="101">
        <f>'[1]INPUTS-Incidence'!D219</f>
        <v>0</v>
      </c>
      <c r="P219" s="3">
        <f>'[1]INPUTS-Incidence'!E219</f>
        <v>0</v>
      </c>
      <c r="Q219" s="98">
        <f t="shared" si="11"/>
        <v>1</v>
      </c>
      <c r="R219" s="107">
        <f t="shared" si="12"/>
        <v>0</v>
      </c>
      <c r="S219" s="107">
        <f t="shared" si="13"/>
        <v>0</v>
      </c>
    </row>
    <row r="220" spans="12:19">
      <c r="L220" s="4" t="str">
        <f>'[1]INPUTS-Incidence'!A220</f>
        <v>Bus</v>
      </c>
      <c r="M220" s="4" t="str">
        <f>'[1]INPUTS-Incidence'!B220</f>
        <v>Female</v>
      </c>
      <c r="N220" s="100" t="str">
        <f>'[1]INPUTS-Incidence'!C220</f>
        <v>85+</v>
      </c>
      <c r="O220" s="101">
        <f>'[1]INPUTS-Incidence'!D220</f>
        <v>0</v>
      </c>
      <c r="P220" s="3">
        <f>'[1]INPUTS-Incidence'!E220</f>
        <v>0</v>
      </c>
      <c r="Q220" s="98">
        <f t="shared" si="11"/>
        <v>1</v>
      </c>
      <c r="R220" s="107">
        <f t="shared" si="12"/>
        <v>0</v>
      </c>
      <c r="S220" s="107">
        <f t="shared" si="13"/>
        <v>0</v>
      </c>
    </row>
    <row r="221" spans="12:19">
      <c r="L221" s="4" t="str">
        <f>'[1]INPUTS-Incidence'!A221</f>
        <v>Truck</v>
      </c>
      <c r="M221" s="4" t="str">
        <f>'[1]INPUTS-Incidence'!B221</f>
        <v>Male</v>
      </c>
      <c r="N221" s="100" t="str">
        <f>'[1]INPUTS-Incidence'!C221</f>
        <v>&lt;5 years</v>
      </c>
      <c r="O221" s="101">
        <f>'[1]INPUTS-Incidence'!D221</f>
        <v>0</v>
      </c>
      <c r="P221" s="3">
        <f>'[1]INPUTS-Incidence'!E221</f>
        <v>0</v>
      </c>
      <c r="Q221" s="98">
        <f t="shared" si="11"/>
        <v>1</v>
      </c>
      <c r="R221" s="107">
        <f t="shared" si="12"/>
        <v>0</v>
      </c>
      <c r="S221" s="107">
        <f t="shared" si="13"/>
        <v>0</v>
      </c>
    </row>
    <row r="222" spans="12:19">
      <c r="L222" s="4" t="str">
        <f>'[1]INPUTS-Incidence'!A222</f>
        <v>Truck</v>
      </c>
      <c r="M222" s="4" t="str">
        <f>'[1]INPUTS-Incidence'!B222</f>
        <v>Male</v>
      </c>
      <c r="N222" s="100" t="str">
        <f>'[1]INPUTS-Incidence'!C222</f>
        <v>5-9 years</v>
      </c>
      <c r="O222" s="101">
        <f>'[1]INPUTS-Incidence'!D222</f>
        <v>0</v>
      </c>
      <c r="P222" s="3">
        <f>'[1]INPUTS-Incidence'!E222</f>
        <v>0</v>
      </c>
      <c r="Q222" s="98">
        <f t="shared" si="11"/>
        <v>1</v>
      </c>
      <c r="R222" s="107">
        <f t="shared" si="12"/>
        <v>0</v>
      </c>
      <c r="S222" s="107">
        <f t="shared" si="13"/>
        <v>0</v>
      </c>
    </row>
    <row r="223" spans="12:19">
      <c r="L223" s="4" t="str">
        <f>'[1]INPUTS-Incidence'!A223</f>
        <v>Truck</v>
      </c>
      <c r="M223" s="4" t="str">
        <f>'[1]INPUTS-Incidence'!B223</f>
        <v>Male</v>
      </c>
      <c r="N223" s="100" t="str">
        <f>'[1]INPUTS-Incidence'!C223</f>
        <v>10-14 years</v>
      </c>
      <c r="O223" s="101">
        <f>'[1]INPUTS-Incidence'!D223</f>
        <v>0</v>
      </c>
      <c r="P223" s="3">
        <f>'[1]INPUTS-Incidence'!E223</f>
        <v>0</v>
      </c>
      <c r="Q223" s="98">
        <f t="shared" si="11"/>
        <v>1</v>
      </c>
      <c r="R223" s="107">
        <f t="shared" si="12"/>
        <v>0</v>
      </c>
      <c r="S223" s="107">
        <f t="shared" si="13"/>
        <v>0</v>
      </c>
    </row>
    <row r="224" spans="12:19">
      <c r="L224" s="4" t="str">
        <f>'[1]INPUTS-Incidence'!A224</f>
        <v>Truck</v>
      </c>
      <c r="M224" s="4" t="str">
        <f>'[1]INPUTS-Incidence'!B224</f>
        <v>Male</v>
      </c>
      <c r="N224" s="100" t="str">
        <f>'[1]INPUTS-Incidence'!C224</f>
        <v>15-19 years</v>
      </c>
      <c r="O224" s="101">
        <f>'[1]INPUTS-Incidence'!D224</f>
        <v>0</v>
      </c>
      <c r="P224" s="3">
        <f>'[1]INPUTS-Incidence'!E224</f>
        <v>0</v>
      </c>
      <c r="Q224" s="98">
        <f t="shared" si="11"/>
        <v>1</v>
      </c>
      <c r="R224" s="107">
        <f t="shared" si="12"/>
        <v>0</v>
      </c>
      <c r="S224" s="107">
        <f t="shared" si="13"/>
        <v>0</v>
      </c>
    </row>
    <row r="225" spans="12:19">
      <c r="L225" s="4" t="str">
        <f>'[1]INPUTS-Incidence'!A225</f>
        <v>Truck</v>
      </c>
      <c r="M225" s="4" t="str">
        <f>'[1]INPUTS-Incidence'!B225</f>
        <v>Male</v>
      </c>
      <c r="N225" s="100" t="str">
        <f>'[1]INPUTS-Incidence'!C225</f>
        <v>20-24 years</v>
      </c>
      <c r="O225" s="101">
        <f>'[1]INPUTS-Incidence'!D225</f>
        <v>0</v>
      </c>
      <c r="P225" s="3">
        <f>'[1]INPUTS-Incidence'!E225</f>
        <v>0</v>
      </c>
      <c r="Q225" s="98">
        <f t="shared" si="11"/>
        <v>1</v>
      </c>
      <c r="R225" s="107">
        <f t="shared" si="12"/>
        <v>0</v>
      </c>
      <c r="S225" s="107">
        <f t="shared" si="13"/>
        <v>0</v>
      </c>
    </row>
    <row r="226" spans="12:19">
      <c r="L226" s="4" t="str">
        <f>'[1]INPUTS-Incidence'!A226</f>
        <v>Truck</v>
      </c>
      <c r="M226" s="4" t="str">
        <f>'[1]INPUTS-Incidence'!B226</f>
        <v>Male</v>
      </c>
      <c r="N226" s="100" t="str">
        <f>'[1]INPUTS-Incidence'!C226</f>
        <v>25-29 years</v>
      </c>
      <c r="O226" s="101">
        <f>'[1]INPUTS-Incidence'!D226</f>
        <v>0</v>
      </c>
      <c r="P226" s="3">
        <f>'[1]INPUTS-Incidence'!E226</f>
        <v>0</v>
      </c>
      <c r="Q226" s="98">
        <f t="shared" si="11"/>
        <v>1</v>
      </c>
      <c r="R226" s="107">
        <f t="shared" si="12"/>
        <v>0</v>
      </c>
      <c r="S226" s="107">
        <f t="shared" si="13"/>
        <v>0</v>
      </c>
    </row>
    <row r="227" spans="12:19">
      <c r="L227" s="4" t="str">
        <f>'[1]INPUTS-Incidence'!A227</f>
        <v>Truck</v>
      </c>
      <c r="M227" s="4" t="str">
        <f>'[1]INPUTS-Incidence'!B227</f>
        <v>Male</v>
      </c>
      <c r="N227" s="100" t="str">
        <f>'[1]INPUTS-Incidence'!C227</f>
        <v>30-34 years</v>
      </c>
      <c r="O227" s="101">
        <f>'[1]INPUTS-Incidence'!D227</f>
        <v>0</v>
      </c>
      <c r="P227" s="3">
        <f>'[1]INPUTS-Incidence'!E227</f>
        <v>0</v>
      </c>
      <c r="Q227" s="98">
        <f t="shared" si="11"/>
        <v>1</v>
      </c>
      <c r="R227" s="107">
        <f t="shared" si="12"/>
        <v>0</v>
      </c>
      <c r="S227" s="107">
        <f t="shared" si="13"/>
        <v>0</v>
      </c>
    </row>
    <row r="228" spans="12:19">
      <c r="L228" s="4" t="str">
        <f>'[1]INPUTS-Incidence'!A228</f>
        <v>Truck</v>
      </c>
      <c r="M228" s="4" t="str">
        <f>'[1]INPUTS-Incidence'!B228</f>
        <v>Male</v>
      </c>
      <c r="N228" s="100" t="str">
        <f>'[1]INPUTS-Incidence'!C228</f>
        <v>35-39 years</v>
      </c>
      <c r="O228" s="101">
        <f>'[1]INPUTS-Incidence'!D228</f>
        <v>0</v>
      </c>
      <c r="P228" s="3">
        <f>'[1]INPUTS-Incidence'!E228</f>
        <v>0</v>
      </c>
      <c r="Q228" s="98">
        <f t="shared" si="11"/>
        <v>1</v>
      </c>
      <c r="R228" s="107">
        <f t="shared" si="12"/>
        <v>0</v>
      </c>
      <c r="S228" s="107">
        <f t="shared" si="13"/>
        <v>0</v>
      </c>
    </row>
    <row r="229" spans="12:19">
      <c r="L229" s="4" t="str">
        <f>'[1]INPUTS-Incidence'!A229</f>
        <v>Truck</v>
      </c>
      <c r="M229" s="4" t="str">
        <f>'[1]INPUTS-Incidence'!B229</f>
        <v>Male</v>
      </c>
      <c r="N229" s="100" t="str">
        <f>'[1]INPUTS-Incidence'!C229</f>
        <v>40-44 years</v>
      </c>
      <c r="O229" s="101">
        <f>'[1]INPUTS-Incidence'!D229</f>
        <v>0</v>
      </c>
      <c r="P229" s="3">
        <f>'[1]INPUTS-Incidence'!E229</f>
        <v>0</v>
      </c>
      <c r="Q229" s="98">
        <f t="shared" si="11"/>
        <v>1</v>
      </c>
      <c r="R229" s="107">
        <f t="shared" si="12"/>
        <v>0</v>
      </c>
      <c r="S229" s="107">
        <f t="shared" si="13"/>
        <v>0</v>
      </c>
    </row>
    <row r="230" spans="12:19">
      <c r="L230" s="4" t="str">
        <f>'[1]INPUTS-Incidence'!A230</f>
        <v>Truck</v>
      </c>
      <c r="M230" s="4" t="str">
        <f>'[1]INPUTS-Incidence'!B230</f>
        <v>Male</v>
      </c>
      <c r="N230" s="100" t="str">
        <f>'[1]INPUTS-Incidence'!C230</f>
        <v>45-49 years</v>
      </c>
      <c r="O230" s="101">
        <f>'[1]INPUTS-Incidence'!D230</f>
        <v>0</v>
      </c>
      <c r="P230" s="3">
        <f>'[1]INPUTS-Incidence'!E230</f>
        <v>0</v>
      </c>
      <c r="Q230" s="98">
        <f t="shared" si="11"/>
        <v>1</v>
      </c>
      <c r="R230" s="107">
        <f t="shared" si="12"/>
        <v>0</v>
      </c>
      <c r="S230" s="107">
        <f t="shared" si="13"/>
        <v>0</v>
      </c>
    </row>
    <row r="231" spans="12:19">
      <c r="L231" s="4" t="str">
        <f>'[1]INPUTS-Incidence'!A231</f>
        <v>Truck</v>
      </c>
      <c r="M231" s="4" t="str">
        <f>'[1]INPUTS-Incidence'!B231</f>
        <v>Male</v>
      </c>
      <c r="N231" s="100" t="str">
        <f>'[1]INPUTS-Incidence'!C231</f>
        <v>50-54 years</v>
      </c>
      <c r="O231" s="101">
        <f>'[1]INPUTS-Incidence'!D231</f>
        <v>0</v>
      </c>
      <c r="P231" s="3">
        <f>'[1]INPUTS-Incidence'!E231</f>
        <v>0</v>
      </c>
      <c r="Q231" s="98">
        <f t="shared" si="11"/>
        <v>1</v>
      </c>
      <c r="R231" s="107">
        <f t="shared" si="12"/>
        <v>0</v>
      </c>
      <c r="S231" s="107">
        <f t="shared" si="13"/>
        <v>0</v>
      </c>
    </row>
    <row r="232" spans="12:19">
      <c r="L232" s="4" t="str">
        <f>'[1]INPUTS-Incidence'!A232</f>
        <v>Truck</v>
      </c>
      <c r="M232" s="4" t="str">
        <f>'[1]INPUTS-Incidence'!B232</f>
        <v>Male</v>
      </c>
      <c r="N232" s="100" t="str">
        <f>'[1]INPUTS-Incidence'!C232</f>
        <v>55-59 years</v>
      </c>
      <c r="O232" s="101">
        <f>'[1]INPUTS-Incidence'!D232</f>
        <v>0</v>
      </c>
      <c r="P232" s="3">
        <f>'[1]INPUTS-Incidence'!E232</f>
        <v>0</v>
      </c>
      <c r="Q232" s="98">
        <f t="shared" si="11"/>
        <v>1</v>
      </c>
      <c r="R232" s="107">
        <f t="shared" si="12"/>
        <v>0</v>
      </c>
      <c r="S232" s="107">
        <f t="shared" si="13"/>
        <v>0</v>
      </c>
    </row>
    <row r="233" spans="12:19">
      <c r="L233" s="4" t="str">
        <f>'[1]INPUTS-Incidence'!A233</f>
        <v>Truck</v>
      </c>
      <c r="M233" s="4" t="str">
        <f>'[1]INPUTS-Incidence'!B233</f>
        <v>Male</v>
      </c>
      <c r="N233" s="100" t="str">
        <f>'[1]INPUTS-Incidence'!C233</f>
        <v>60-64 years</v>
      </c>
      <c r="O233" s="101">
        <f>'[1]INPUTS-Incidence'!D233</f>
        <v>0</v>
      </c>
      <c r="P233" s="3">
        <f>'[1]INPUTS-Incidence'!E233</f>
        <v>0</v>
      </c>
      <c r="Q233" s="98">
        <f t="shared" si="11"/>
        <v>1</v>
      </c>
      <c r="R233" s="107">
        <f t="shared" si="12"/>
        <v>0</v>
      </c>
      <c r="S233" s="107">
        <f t="shared" si="13"/>
        <v>0</v>
      </c>
    </row>
    <row r="234" spans="12:19">
      <c r="L234" s="4" t="str">
        <f>'[1]INPUTS-Incidence'!A234</f>
        <v>Truck</v>
      </c>
      <c r="M234" s="4" t="str">
        <f>'[1]INPUTS-Incidence'!B234</f>
        <v>Male</v>
      </c>
      <c r="N234" s="100" t="str">
        <f>'[1]INPUTS-Incidence'!C234</f>
        <v>65-69 years</v>
      </c>
      <c r="O234" s="101">
        <f>'[1]INPUTS-Incidence'!D234</f>
        <v>0</v>
      </c>
      <c r="P234" s="3">
        <f>'[1]INPUTS-Incidence'!E234</f>
        <v>0</v>
      </c>
      <c r="Q234" s="98">
        <f t="shared" si="11"/>
        <v>1</v>
      </c>
      <c r="R234" s="107">
        <f t="shared" si="12"/>
        <v>0</v>
      </c>
      <c r="S234" s="107">
        <f t="shared" si="13"/>
        <v>0</v>
      </c>
    </row>
    <row r="235" spans="12:19">
      <c r="L235" s="4" t="str">
        <f>'[1]INPUTS-Incidence'!A235</f>
        <v>Truck</v>
      </c>
      <c r="M235" s="4" t="str">
        <f>'[1]INPUTS-Incidence'!B235</f>
        <v>Male</v>
      </c>
      <c r="N235" s="100" t="str">
        <f>'[1]INPUTS-Incidence'!C235</f>
        <v>70-74 years</v>
      </c>
      <c r="O235" s="101">
        <f>'[1]INPUTS-Incidence'!D235</f>
        <v>0</v>
      </c>
      <c r="P235" s="3">
        <f>'[1]INPUTS-Incidence'!E235</f>
        <v>0</v>
      </c>
      <c r="Q235" s="98">
        <f t="shared" si="11"/>
        <v>1</v>
      </c>
      <c r="R235" s="107">
        <f t="shared" si="12"/>
        <v>0</v>
      </c>
      <c r="S235" s="107">
        <f t="shared" si="13"/>
        <v>0</v>
      </c>
    </row>
    <row r="236" spans="12:19">
      <c r="L236" s="4" t="str">
        <f>'[1]INPUTS-Incidence'!A236</f>
        <v>Truck</v>
      </c>
      <c r="M236" s="4" t="str">
        <f>'[1]INPUTS-Incidence'!B236</f>
        <v>Male</v>
      </c>
      <c r="N236" s="100" t="str">
        <f>'[1]INPUTS-Incidence'!C236</f>
        <v>75-79 years</v>
      </c>
      <c r="O236" s="101">
        <f>'[1]INPUTS-Incidence'!D236</f>
        <v>0</v>
      </c>
      <c r="P236" s="3">
        <f>'[1]INPUTS-Incidence'!E236</f>
        <v>0</v>
      </c>
      <c r="Q236" s="98">
        <f t="shared" si="11"/>
        <v>1</v>
      </c>
      <c r="R236" s="107">
        <f t="shared" si="12"/>
        <v>0</v>
      </c>
      <c r="S236" s="107">
        <f t="shared" si="13"/>
        <v>0</v>
      </c>
    </row>
    <row r="237" spans="12:19">
      <c r="L237" s="4" t="str">
        <f>'[1]INPUTS-Incidence'!A237</f>
        <v>Truck</v>
      </c>
      <c r="M237" s="4" t="str">
        <f>'[1]INPUTS-Incidence'!B237</f>
        <v>Male</v>
      </c>
      <c r="N237" s="100" t="str">
        <f>'[1]INPUTS-Incidence'!C237</f>
        <v>80-84 years</v>
      </c>
      <c r="O237" s="101">
        <f>'[1]INPUTS-Incidence'!D237</f>
        <v>0</v>
      </c>
      <c r="P237" s="3">
        <f>'[1]INPUTS-Incidence'!E237</f>
        <v>0</v>
      </c>
      <c r="Q237" s="98">
        <f t="shared" si="11"/>
        <v>1</v>
      </c>
      <c r="R237" s="107">
        <f t="shared" si="12"/>
        <v>0</v>
      </c>
      <c r="S237" s="107">
        <f t="shared" si="13"/>
        <v>0</v>
      </c>
    </row>
    <row r="238" spans="12:19">
      <c r="L238" s="4" t="str">
        <f>'[1]INPUTS-Incidence'!A238</f>
        <v>Truck</v>
      </c>
      <c r="M238" s="4" t="str">
        <f>'[1]INPUTS-Incidence'!B238</f>
        <v>Male</v>
      </c>
      <c r="N238" s="100" t="str">
        <f>'[1]INPUTS-Incidence'!C238</f>
        <v>85+</v>
      </c>
      <c r="O238" s="101">
        <f>'[1]INPUTS-Incidence'!D238</f>
        <v>0</v>
      </c>
      <c r="P238" s="3">
        <f>'[1]INPUTS-Incidence'!E238</f>
        <v>0</v>
      </c>
      <c r="Q238" s="98">
        <f t="shared" si="11"/>
        <v>1</v>
      </c>
      <c r="R238" s="107">
        <f t="shared" si="12"/>
        <v>0</v>
      </c>
      <c r="S238" s="107">
        <f t="shared" si="13"/>
        <v>0</v>
      </c>
    </row>
    <row r="239" spans="12:19">
      <c r="L239" s="4" t="str">
        <f>'[1]INPUTS-Incidence'!A239</f>
        <v>Truck</v>
      </c>
      <c r="M239" s="4" t="str">
        <f>'[1]INPUTS-Incidence'!B239</f>
        <v>Female</v>
      </c>
      <c r="N239" s="100" t="str">
        <f>'[1]INPUTS-Incidence'!C239</f>
        <v>&lt;5 years</v>
      </c>
      <c r="O239" s="101">
        <f>'[1]INPUTS-Incidence'!D239</f>
        <v>0</v>
      </c>
      <c r="P239" s="3">
        <f>'[1]INPUTS-Incidence'!E239</f>
        <v>0</v>
      </c>
      <c r="Q239" s="98">
        <f t="shared" si="11"/>
        <v>1</v>
      </c>
      <c r="R239" s="107">
        <f t="shared" si="12"/>
        <v>0</v>
      </c>
      <c r="S239" s="107">
        <f t="shared" si="13"/>
        <v>0</v>
      </c>
    </row>
    <row r="240" spans="12:19">
      <c r="L240" s="4" t="str">
        <f>'[1]INPUTS-Incidence'!A240</f>
        <v>Truck</v>
      </c>
      <c r="M240" s="4" t="str">
        <f>'[1]INPUTS-Incidence'!B240</f>
        <v>Female</v>
      </c>
      <c r="N240" s="100" t="str">
        <f>'[1]INPUTS-Incidence'!C240</f>
        <v>5-9 years</v>
      </c>
      <c r="O240" s="101">
        <f>'[1]INPUTS-Incidence'!D240</f>
        <v>0</v>
      </c>
      <c r="P240" s="3">
        <f>'[1]INPUTS-Incidence'!E240</f>
        <v>0</v>
      </c>
      <c r="Q240" s="98">
        <f t="shared" si="11"/>
        <v>1</v>
      </c>
      <c r="R240" s="107">
        <f t="shared" si="12"/>
        <v>0</v>
      </c>
      <c r="S240" s="107">
        <f t="shared" si="13"/>
        <v>0</v>
      </c>
    </row>
    <row r="241" spans="12:19">
      <c r="L241" s="4" t="str">
        <f>'[1]INPUTS-Incidence'!A241</f>
        <v>Truck</v>
      </c>
      <c r="M241" s="4" t="str">
        <f>'[1]INPUTS-Incidence'!B241</f>
        <v>Female</v>
      </c>
      <c r="N241" s="100" t="str">
        <f>'[1]INPUTS-Incidence'!C241</f>
        <v>10-14 years</v>
      </c>
      <c r="O241" s="101">
        <f>'[1]INPUTS-Incidence'!D241</f>
        <v>0</v>
      </c>
      <c r="P241" s="3">
        <f>'[1]INPUTS-Incidence'!E241</f>
        <v>0</v>
      </c>
      <c r="Q241" s="98">
        <f t="shared" si="11"/>
        <v>1</v>
      </c>
      <c r="R241" s="107">
        <f t="shared" si="12"/>
        <v>0</v>
      </c>
      <c r="S241" s="107">
        <f t="shared" si="13"/>
        <v>0</v>
      </c>
    </row>
    <row r="242" spans="12:19">
      <c r="L242" s="4" t="str">
        <f>'[1]INPUTS-Incidence'!A242</f>
        <v>Truck</v>
      </c>
      <c r="M242" s="4" t="str">
        <f>'[1]INPUTS-Incidence'!B242</f>
        <v>Female</v>
      </c>
      <c r="N242" s="100" t="str">
        <f>'[1]INPUTS-Incidence'!C242</f>
        <v>15-19 years</v>
      </c>
      <c r="O242" s="101">
        <f>'[1]INPUTS-Incidence'!D242</f>
        <v>0</v>
      </c>
      <c r="P242" s="3">
        <f>'[1]INPUTS-Incidence'!E242</f>
        <v>0</v>
      </c>
      <c r="Q242" s="98">
        <f t="shared" si="11"/>
        <v>1</v>
      </c>
      <c r="R242" s="107">
        <f t="shared" si="12"/>
        <v>0</v>
      </c>
      <c r="S242" s="107">
        <f t="shared" si="13"/>
        <v>0</v>
      </c>
    </row>
    <row r="243" spans="12:19">
      <c r="L243" s="4" t="str">
        <f>'[1]INPUTS-Incidence'!A243</f>
        <v>Truck</v>
      </c>
      <c r="M243" s="4" t="str">
        <f>'[1]INPUTS-Incidence'!B243</f>
        <v>Female</v>
      </c>
      <c r="N243" s="100" t="str">
        <f>'[1]INPUTS-Incidence'!C243</f>
        <v>20-24 years</v>
      </c>
      <c r="O243" s="101">
        <f>'[1]INPUTS-Incidence'!D243</f>
        <v>0</v>
      </c>
      <c r="P243" s="3">
        <f>'[1]INPUTS-Incidence'!E243</f>
        <v>0</v>
      </c>
      <c r="Q243" s="98">
        <f t="shared" si="11"/>
        <v>1</v>
      </c>
      <c r="R243" s="107">
        <f t="shared" si="12"/>
        <v>0</v>
      </c>
      <c r="S243" s="107">
        <f t="shared" si="13"/>
        <v>0</v>
      </c>
    </row>
    <row r="244" spans="12:19">
      <c r="L244" s="4" t="str">
        <f>'[1]INPUTS-Incidence'!A244</f>
        <v>Truck</v>
      </c>
      <c r="M244" s="4" t="str">
        <f>'[1]INPUTS-Incidence'!B244</f>
        <v>Female</v>
      </c>
      <c r="N244" s="100" t="str">
        <f>'[1]INPUTS-Incidence'!C244</f>
        <v>25-29 years</v>
      </c>
      <c r="O244" s="101">
        <f>'[1]INPUTS-Incidence'!D244</f>
        <v>0</v>
      </c>
      <c r="P244" s="3">
        <f>'[1]INPUTS-Incidence'!E244</f>
        <v>0</v>
      </c>
      <c r="Q244" s="98">
        <f t="shared" si="11"/>
        <v>1</v>
      </c>
      <c r="R244" s="107">
        <f t="shared" si="12"/>
        <v>0</v>
      </c>
      <c r="S244" s="107">
        <f t="shared" si="13"/>
        <v>0</v>
      </c>
    </row>
    <row r="245" spans="12:19">
      <c r="L245" s="4" t="str">
        <f>'[1]INPUTS-Incidence'!A245</f>
        <v>Truck</v>
      </c>
      <c r="M245" s="4" t="str">
        <f>'[1]INPUTS-Incidence'!B245</f>
        <v>Female</v>
      </c>
      <c r="N245" s="100" t="str">
        <f>'[1]INPUTS-Incidence'!C245</f>
        <v>30-34 years</v>
      </c>
      <c r="O245" s="101">
        <f>'[1]INPUTS-Incidence'!D245</f>
        <v>0</v>
      </c>
      <c r="P245" s="3">
        <f>'[1]INPUTS-Incidence'!E245</f>
        <v>0</v>
      </c>
      <c r="Q245" s="98">
        <f t="shared" si="11"/>
        <v>1</v>
      </c>
      <c r="R245" s="107">
        <f t="shared" si="12"/>
        <v>0</v>
      </c>
      <c r="S245" s="107">
        <f t="shared" si="13"/>
        <v>0</v>
      </c>
    </row>
    <row r="246" spans="12:19">
      <c r="L246" s="4" t="str">
        <f>'[1]INPUTS-Incidence'!A246</f>
        <v>Truck</v>
      </c>
      <c r="M246" s="4" t="str">
        <f>'[1]INPUTS-Incidence'!B246</f>
        <v>Female</v>
      </c>
      <c r="N246" s="100" t="str">
        <f>'[1]INPUTS-Incidence'!C246</f>
        <v>35-39 years</v>
      </c>
      <c r="O246" s="101">
        <f>'[1]INPUTS-Incidence'!D246</f>
        <v>0</v>
      </c>
      <c r="P246" s="3">
        <f>'[1]INPUTS-Incidence'!E246</f>
        <v>0</v>
      </c>
      <c r="Q246" s="98">
        <f t="shared" si="11"/>
        <v>1</v>
      </c>
      <c r="R246" s="107">
        <f t="shared" si="12"/>
        <v>0</v>
      </c>
      <c r="S246" s="107">
        <f t="shared" si="13"/>
        <v>0</v>
      </c>
    </row>
    <row r="247" spans="12:19">
      <c r="L247" s="4" t="str">
        <f>'[1]INPUTS-Incidence'!A247</f>
        <v>Truck</v>
      </c>
      <c r="M247" s="4" t="str">
        <f>'[1]INPUTS-Incidence'!B247</f>
        <v>Female</v>
      </c>
      <c r="N247" s="100" t="str">
        <f>'[1]INPUTS-Incidence'!C247</f>
        <v>40-44 years</v>
      </c>
      <c r="O247" s="101">
        <f>'[1]INPUTS-Incidence'!D247</f>
        <v>0</v>
      </c>
      <c r="P247" s="3">
        <f>'[1]INPUTS-Incidence'!E247</f>
        <v>0</v>
      </c>
      <c r="Q247" s="98">
        <f t="shared" si="11"/>
        <v>1</v>
      </c>
      <c r="R247" s="107">
        <f t="shared" si="12"/>
        <v>0</v>
      </c>
      <c r="S247" s="107">
        <f t="shared" si="13"/>
        <v>0</v>
      </c>
    </row>
    <row r="248" spans="12:19">
      <c r="L248" s="4" t="str">
        <f>'[1]INPUTS-Incidence'!A248</f>
        <v>Truck</v>
      </c>
      <c r="M248" s="4" t="str">
        <f>'[1]INPUTS-Incidence'!B248</f>
        <v>Female</v>
      </c>
      <c r="N248" s="100" t="str">
        <f>'[1]INPUTS-Incidence'!C248</f>
        <v>45-49 years</v>
      </c>
      <c r="O248" s="101">
        <f>'[1]INPUTS-Incidence'!D248</f>
        <v>0</v>
      </c>
      <c r="P248" s="3">
        <f>'[1]INPUTS-Incidence'!E248</f>
        <v>0</v>
      </c>
      <c r="Q248" s="98">
        <f t="shared" si="11"/>
        <v>1</v>
      </c>
      <c r="R248" s="107">
        <f t="shared" si="12"/>
        <v>0</v>
      </c>
      <c r="S248" s="107">
        <f t="shared" si="13"/>
        <v>0</v>
      </c>
    </row>
    <row r="249" spans="12:19">
      <c r="L249" s="4" t="str">
        <f>'[1]INPUTS-Incidence'!A249</f>
        <v>Truck</v>
      </c>
      <c r="M249" s="4" t="str">
        <f>'[1]INPUTS-Incidence'!B249</f>
        <v>Female</v>
      </c>
      <c r="N249" s="100" t="str">
        <f>'[1]INPUTS-Incidence'!C249</f>
        <v>50-54 years</v>
      </c>
      <c r="O249" s="101">
        <f>'[1]INPUTS-Incidence'!D249</f>
        <v>0</v>
      </c>
      <c r="P249" s="3">
        <f>'[1]INPUTS-Incidence'!E249</f>
        <v>0</v>
      </c>
      <c r="Q249" s="98">
        <f t="shared" si="11"/>
        <v>1</v>
      </c>
      <c r="R249" s="107">
        <f t="shared" si="12"/>
        <v>0</v>
      </c>
      <c r="S249" s="107">
        <f t="shared" si="13"/>
        <v>0</v>
      </c>
    </row>
    <row r="250" spans="12:19">
      <c r="L250" s="4" t="str">
        <f>'[1]INPUTS-Incidence'!A250</f>
        <v>Truck</v>
      </c>
      <c r="M250" s="4" t="str">
        <f>'[1]INPUTS-Incidence'!B250</f>
        <v>Female</v>
      </c>
      <c r="N250" s="100" t="str">
        <f>'[1]INPUTS-Incidence'!C250</f>
        <v>55-59 years</v>
      </c>
      <c r="O250" s="101">
        <f>'[1]INPUTS-Incidence'!D250</f>
        <v>0</v>
      </c>
      <c r="P250" s="3">
        <f>'[1]INPUTS-Incidence'!E250</f>
        <v>0</v>
      </c>
      <c r="Q250" s="98">
        <f t="shared" si="11"/>
        <v>1</v>
      </c>
      <c r="R250" s="107">
        <f t="shared" si="12"/>
        <v>0</v>
      </c>
      <c r="S250" s="107">
        <f t="shared" si="13"/>
        <v>0</v>
      </c>
    </row>
    <row r="251" spans="12:19">
      <c r="L251" s="4" t="str">
        <f>'[1]INPUTS-Incidence'!A251</f>
        <v>Truck</v>
      </c>
      <c r="M251" s="4" t="str">
        <f>'[1]INPUTS-Incidence'!B251</f>
        <v>Female</v>
      </c>
      <c r="N251" s="100" t="str">
        <f>'[1]INPUTS-Incidence'!C251</f>
        <v>60-64 years</v>
      </c>
      <c r="O251" s="101">
        <f>'[1]INPUTS-Incidence'!D251</f>
        <v>0</v>
      </c>
      <c r="P251" s="3">
        <f>'[1]INPUTS-Incidence'!E251</f>
        <v>0</v>
      </c>
      <c r="Q251" s="98">
        <f t="shared" si="11"/>
        <v>1</v>
      </c>
      <c r="R251" s="107">
        <f t="shared" si="12"/>
        <v>0</v>
      </c>
      <c r="S251" s="107">
        <f t="shared" si="13"/>
        <v>0</v>
      </c>
    </row>
    <row r="252" spans="12:19">
      <c r="L252" s="4" t="str">
        <f>'[1]INPUTS-Incidence'!A252</f>
        <v>Truck</v>
      </c>
      <c r="M252" s="4" t="str">
        <f>'[1]INPUTS-Incidence'!B252</f>
        <v>Female</v>
      </c>
      <c r="N252" s="100" t="str">
        <f>'[1]INPUTS-Incidence'!C252</f>
        <v>65-69 years</v>
      </c>
      <c r="O252" s="101">
        <f>'[1]INPUTS-Incidence'!D252</f>
        <v>0</v>
      </c>
      <c r="P252" s="3">
        <f>'[1]INPUTS-Incidence'!E252</f>
        <v>0</v>
      </c>
      <c r="Q252" s="98">
        <f t="shared" si="11"/>
        <v>1</v>
      </c>
      <c r="R252" s="107">
        <f t="shared" si="12"/>
        <v>0</v>
      </c>
      <c r="S252" s="107">
        <f t="shared" si="13"/>
        <v>0</v>
      </c>
    </row>
    <row r="253" spans="12:19">
      <c r="L253" s="4" t="str">
        <f>'[1]INPUTS-Incidence'!A253</f>
        <v>Truck</v>
      </c>
      <c r="M253" s="4" t="str">
        <f>'[1]INPUTS-Incidence'!B253</f>
        <v>Female</v>
      </c>
      <c r="N253" s="100" t="str">
        <f>'[1]INPUTS-Incidence'!C253</f>
        <v>70-74 years</v>
      </c>
      <c r="O253" s="101">
        <f>'[1]INPUTS-Incidence'!D253</f>
        <v>0</v>
      </c>
      <c r="P253" s="3">
        <f>'[1]INPUTS-Incidence'!E253</f>
        <v>0</v>
      </c>
      <c r="Q253" s="98">
        <f t="shared" si="11"/>
        <v>1</v>
      </c>
      <c r="R253" s="107">
        <f t="shared" si="12"/>
        <v>0</v>
      </c>
      <c r="S253" s="107">
        <f t="shared" si="13"/>
        <v>0</v>
      </c>
    </row>
    <row r="254" spans="12:19">
      <c r="L254" s="4" t="str">
        <f>'[1]INPUTS-Incidence'!A254</f>
        <v>Truck</v>
      </c>
      <c r="M254" s="4" t="str">
        <f>'[1]INPUTS-Incidence'!B254</f>
        <v>Female</v>
      </c>
      <c r="N254" s="100" t="str">
        <f>'[1]INPUTS-Incidence'!C254</f>
        <v>75-79 years</v>
      </c>
      <c r="O254" s="101">
        <f>'[1]INPUTS-Incidence'!D254</f>
        <v>0</v>
      </c>
      <c r="P254" s="3">
        <f>'[1]INPUTS-Incidence'!E254</f>
        <v>0</v>
      </c>
      <c r="Q254" s="98">
        <f t="shared" si="11"/>
        <v>1</v>
      </c>
      <c r="R254" s="107">
        <f t="shared" si="12"/>
        <v>0</v>
      </c>
      <c r="S254" s="107">
        <f t="shared" si="13"/>
        <v>0</v>
      </c>
    </row>
    <row r="255" spans="12:19">
      <c r="L255" s="4" t="str">
        <f>'[1]INPUTS-Incidence'!A255</f>
        <v>Truck</v>
      </c>
      <c r="M255" s="4" t="str">
        <f>'[1]INPUTS-Incidence'!B255</f>
        <v>Female</v>
      </c>
      <c r="N255" s="100" t="str">
        <f>'[1]INPUTS-Incidence'!C255</f>
        <v>80-84 years</v>
      </c>
      <c r="O255" s="101">
        <f>'[1]INPUTS-Incidence'!D255</f>
        <v>0</v>
      </c>
      <c r="P255" s="3">
        <f>'[1]INPUTS-Incidence'!E255</f>
        <v>0</v>
      </c>
      <c r="Q255" s="98">
        <f t="shared" si="11"/>
        <v>1</v>
      </c>
      <c r="R255" s="107">
        <f t="shared" si="12"/>
        <v>0</v>
      </c>
      <c r="S255" s="107">
        <f t="shared" si="13"/>
        <v>0</v>
      </c>
    </row>
    <row r="256" spans="12:19">
      <c r="L256" s="4" t="str">
        <f>'[1]INPUTS-Incidence'!A256</f>
        <v>Truck</v>
      </c>
      <c r="M256" s="4" t="str">
        <f>'[1]INPUTS-Incidence'!B256</f>
        <v>Female</v>
      </c>
      <c r="N256" s="100" t="str">
        <f>'[1]INPUTS-Incidence'!C256</f>
        <v>85+</v>
      </c>
      <c r="O256" s="101">
        <f>'[1]INPUTS-Incidence'!D256</f>
        <v>0</v>
      </c>
      <c r="P256" s="3">
        <f>'[1]INPUTS-Incidence'!E256</f>
        <v>0</v>
      </c>
      <c r="Q256" s="98">
        <f t="shared" si="11"/>
        <v>1</v>
      </c>
      <c r="R256" s="107">
        <f t="shared" si="12"/>
        <v>0</v>
      </c>
      <c r="S256" s="107">
        <f t="shared" si="13"/>
        <v>0</v>
      </c>
    </row>
    <row r="257" spans="12:19">
      <c r="L257" s="4" t="str">
        <f>'[1]INPUTS-Incidence'!A257</f>
        <v>Other</v>
      </c>
      <c r="M257" s="4" t="str">
        <f>'[1]INPUTS-Incidence'!B257</f>
        <v>Male</v>
      </c>
      <c r="N257" s="100" t="str">
        <f>'[1]INPUTS-Incidence'!C257</f>
        <v>&lt;5 years</v>
      </c>
      <c r="O257" s="101">
        <f>'[1]INPUTS-Incidence'!D257</f>
        <v>16.559157397</v>
      </c>
      <c r="P257" s="3">
        <f>'[1]INPUTS-Incidence'!E257</f>
        <v>1876.9893785206336</v>
      </c>
      <c r="Q257" s="98">
        <f t="shared" si="11"/>
        <v>0</v>
      </c>
      <c r="R257" s="107">
        <f t="shared" si="12"/>
        <v>16.559157397</v>
      </c>
      <c r="S257" s="107">
        <f t="shared" si="13"/>
        <v>1876.9893785206336</v>
      </c>
    </row>
    <row r="258" spans="12:19">
      <c r="L258" s="4" t="str">
        <f>'[1]INPUTS-Incidence'!A258</f>
        <v>Other</v>
      </c>
      <c r="M258" s="4" t="str">
        <f>'[1]INPUTS-Incidence'!B258</f>
        <v>Male</v>
      </c>
      <c r="N258" s="100" t="str">
        <f>'[1]INPUTS-Incidence'!C258</f>
        <v>5-9 years</v>
      </c>
      <c r="O258" s="101">
        <f>'[1]INPUTS-Incidence'!D258</f>
        <v>22.703054251999998</v>
      </c>
      <c r="P258" s="3">
        <f>'[1]INPUTS-Incidence'!E258</f>
        <v>5310.9471049883296</v>
      </c>
      <c r="Q258" s="98">
        <f t="shared" si="11"/>
        <v>0</v>
      </c>
      <c r="R258" s="107">
        <f t="shared" si="12"/>
        <v>22.703054251999998</v>
      </c>
      <c r="S258" s="107">
        <f t="shared" si="13"/>
        <v>5310.9471049883296</v>
      </c>
    </row>
    <row r="259" spans="12:19">
      <c r="L259" s="4" t="str">
        <f>'[1]INPUTS-Incidence'!A259</f>
        <v>Other</v>
      </c>
      <c r="M259" s="4" t="str">
        <f>'[1]INPUTS-Incidence'!B259</f>
        <v>Male</v>
      </c>
      <c r="N259" s="100" t="str">
        <f>'[1]INPUTS-Incidence'!C259</f>
        <v>10-14 years</v>
      </c>
      <c r="O259" s="101">
        <f>'[1]INPUTS-Incidence'!D259</f>
        <v>29.745392397</v>
      </c>
      <c r="P259" s="3">
        <f>'[1]INPUTS-Incidence'!E259</f>
        <v>8790.6538176055001</v>
      </c>
      <c r="Q259" s="98">
        <f t="shared" si="11"/>
        <v>0</v>
      </c>
      <c r="R259" s="107">
        <f t="shared" si="12"/>
        <v>29.745392397</v>
      </c>
      <c r="S259" s="107">
        <f t="shared" si="13"/>
        <v>8790.6538176055001</v>
      </c>
    </row>
    <row r="260" spans="12:19">
      <c r="L260" s="4" t="str">
        <f>'[1]INPUTS-Incidence'!A260</f>
        <v>Other</v>
      </c>
      <c r="M260" s="4" t="str">
        <f>'[1]INPUTS-Incidence'!B260</f>
        <v>Male</v>
      </c>
      <c r="N260" s="100" t="str">
        <f>'[1]INPUTS-Incidence'!C260</f>
        <v>15-19 years</v>
      </c>
      <c r="O260" s="101">
        <f>'[1]INPUTS-Incidence'!D260</f>
        <v>130.669956219</v>
      </c>
      <c r="P260" s="3">
        <f>'[1]INPUTS-Incidence'!E260</f>
        <v>13964.141139962834</v>
      </c>
      <c r="Q260" s="98">
        <f t="shared" si="11"/>
        <v>0</v>
      </c>
      <c r="R260" s="107">
        <f t="shared" si="12"/>
        <v>130.669956219</v>
      </c>
      <c r="S260" s="107">
        <f t="shared" si="13"/>
        <v>13964.141139962834</v>
      </c>
    </row>
    <row r="261" spans="12:19">
      <c r="L261" s="4" t="str">
        <f>'[1]INPUTS-Incidence'!A261</f>
        <v>Other</v>
      </c>
      <c r="M261" s="4" t="str">
        <f>'[1]INPUTS-Incidence'!B261</f>
        <v>Male</v>
      </c>
      <c r="N261" s="100" t="str">
        <f>'[1]INPUTS-Incidence'!C261</f>
        <v>20-24 years</v>
      </c>
      <c r="O261" s="101">
        <f>'[1]INPUTS-Incidence'!D261</f>
        <v>169.32382665599999</v>
      </c>
      <c r="P261" s="3">
        <f>'[1]INPUTS-Incidence'!E261</f>
        <v>15227.873102712541</v>
      </c>
      <c r="Q261" s="98">
        <f t="shared" ref="Q261:Q292" si="14">IF(L261="Car",1,0)+IF(L261="Bus",1,0)+IF(L261="Truck",1,0)</f>
        <v>0</v>
      </c>
      <c r="R261" s="107">
        <f t="shared" ref="R261:R292" si="15">IF($Q261=0, O261, O261*(1-$G$3*(1-$I$3))/(1-$E$3*(1-$I$3)))</f>
        <v>169.32382665599999</v>
      </c>
      <c r="S261" s="107">
        <f t="shared" ref="S261:S292" si="16">IF($Q261=0, P261, P261*(1-$G$3*(1-$I$3))/(1-$E$3*(1-$I$3)))</f>
        <v>15227.873102712541</v>
      </c>
    </row>
    <row r="262" spans="12:19">
      <c r="L262" s="4" t="str">
        <f>'[1]INPUTS-Incidence'!A262</f>
        <v>Other</v>
      </c>
      <c r="M262" s="4" t="str">
        <f>'[1]INPUTS-Incidence'!B262</f>
        <v>Male</v>
      </c>
      <c r="N262" s="100" t="str">
        <f>'[1]INPUTS-Incidence'!C262</f>
        <v>25-29 years</v>
      </c>
      <c r="O262" s="101">
        <f>'[1]INPUTS-Incidence'!D262</f>
        <v>137.79413755499999</v>
      </c>
      <c r="P262" s="3">
        <f>'[1]INPUTS-Incidence'!E262</f>
        <v>13821.52427869438</v>
      </c>
      <c r="Q262" s="98">
        <f t="shared" si="14"/>
        <v>0</v>
      </c>
      <c r="R262" s="107">
        <f t="shared" si="15"/>
        <v>137.79413755499999</v>
      </c>
      <c r="S262" s="107">
        <f t="shared" si="16"/>
        <v>13821.52427869438</v>
      </c>
    </row>
    <row r="263" spans="12:19">
      <c r="L263" s="4" t="str">
        <f>'[1]INPUTS-Incidence'!A263</f>
        <v>Other</v>
      </c>
      <c r="M263" s="4" t="str">
        <f>'[1]INPUTS-Incidence'!B263</f>
        <v>Male</v>
      </c>
      <c r="N263" s="100" t="str">
        <f>'[1]INPUTS-Incidence'!C263</f>
        <v>30-34 years</v>
      </c>
      <c r="O263" s="101">
        <f>'[1]INPUTS-Incidence'!D263</f>
        <v>127.750801587</v>
      </c>
      <c r="P263" s="3">
        <f>'[1]INPUTS-Incidence'!E263</f>
        <v>12687.591778668317</v>
      </c>
      <c r="Q263" s="98">
        <f t="shared" si="14"/>
        <v>0</v>
      </c>
      <c r="R263" s="107">
        <f t="shared" si="15"/>
        <v>127.750801587</v>
      </c>
      <c r="S263" s="107">
        <f t="shared" si="16"/>
        <v>12687.591778668317</v>
      </c>
    </row>
    <row r="264" spans="12:19">
      <c r="L264" s="4" t="str">
        <f>'[1]INPUTS-Incidence'!A264</f>
        <v>Other</v>
      </c>
      <c r="M264" s="4" t="str">
        <f>'[1]INPUTS-Incidence'!B264</f>
        <v>Male</v>
      </c>
      <c r="N264" s="100" t="str">
        <f>'[1]INPUTS-Incidence'!C264</f>
        <v>35-39 years</v>
      </c>
      <c r="O264" s="101">
        <f>'[1]INPUTS-Incidence'!D264</f>
        <v>113.37527151500001</v>
      </c>
      <c r="P264" s="3">
        <f>'[1]INPUTS-Incidence'!E264</f>
        <v>12875.961789927509</v>
      </c>
      <c r="Q264" s="98">
        <f t="shared" si="14"/>
        <v>0</v>
      </c>
      <c r="R264" s="107">
        <f t="shared" si="15"/>
        <v>113.37527151500001</v>
      </c>
      <c r="S264" s="107">
        <f t="shared" si="16"/>
        <v>12875.961789927509</v>
      </c>
    </row>
    <row r="265" spans="12:19">
      <c r="L265" s="4" t="str">
        <f>'[1]INPUTS-Incidence'!A265</f>
        <v>Other</v>
      </c>
      <c r="M265" s="4" t="str">
        <f>'[1]INPUTS-Incidence'!B265</f>
        <v>Male</v>
      </c>
      <c r="N265" s="100" t="str">
        <f>'[1]INPUTS-Incidence'!C265</f>
        <v>40-44 years</v>
      </c>
      <c r="O265" s="101">
        <f>'[1]INPUTS-Incidence'!D265</f>
        <v>113.535070444</v>
      </c>
      <c r="P265" s="3">
        <f>'[1]INPUTS-Incidence'!E265</f>
        <v>12007.985008126339</v>
      </c>
      <c r="Q265" s="98">
        <f t="shared" si="14"/>
        <v>0</v>
      </c>
      <c r="R265" s="107">
        <f t="shared" si="15"/>
        <v>113.535070444</v>
      </c>
      <c r="S265" s="107">
        <f t="shared" si="16"/>
        <v>12007.985008126339</v>
      </c>
    </row>
    <row r="266" spans="12:19">
      <c r="L266" s="4" t="str">
        <f>'[1]INPUTS-Incidence'!A266</f>
        <v>Other</v>
      </c>
      <c r="M266" s="4" t="str">
        <f>'[1]INPUTS-Incidence'!B266</f>
        <v>Male</v>
      </c>
      <c r="N266" s="100" t="str">
        <f>'[1]INPUTS-Incidence'!C266</f>
        <v>45-49 years</v>
      </c>
      <c r="O266" s="101">
        <f>'[1]INPUTS-Incidence'!D266</f>
        <v>113.19855308500001</v>
      </c>
      <c r="P266" s="3">
        <f>'[1]INPUTS-Incidence'!E266</f>
        <v>10156.670436074844</v>
      </c>
      <c r="Q266" s="98">
        <f t="shared" si="14"/>
        <v>0</v>
      </c>
      <c r="R266" s="107">
        <f t="shared" si="15"/>
        <v>113.19855308500001</v>
      </c>
      <c r="S266" s="107">
        <f t="shared" si="16"/>
        <v>10156.670436074844</v>
      </c>
    </row>
    <row r="267" spans="12:19">
      <c r="L267" s="4" t="str">
        <f>'[1]INPUTS-Incidence'!A267</f>
        <v>Other</v>
      </c>
      <c r="M267" s="4" t="str">
        <f>'[1]INPUTS-Incidence'!B267</f>
        <v>Male</v>
      </c>
      <c r="N267" s="100" t="str">
        <f>'[1]INPUTS-Incidence'!C267</f>
        <v>50-54 years</v>
      </c>
      <c r="O267" s="101">
        <f>'[1]INPUTS-Incidence'!D267</f>
        <v>137.44879516399999</v>
      </c>
      <c r="P267" s="3">
        <f>'[1]INPUTS-Incidence'!E267</f>
        <v>8399.5521782060277</v>
      </c>
      <c r="Q267" s="98">
        <f t="shared" si="14"/>
        <v>0</v>
      </c>
      <c r="R267" s="107">
        <f t="shared" si="15"/>
        <v>137.44879516399999</v>
      </c>
      <c r="S267" s="107">
        <f t="shared" si="16"/>
        <v>8399.5521782060277</v>
      </c>
    </row>
    <row r="268" spans="12:19">
      <c r="L268" s="4" t="str">
        <f>'[1]INPUTS-Incidence'!A268</f>
        <v>Other</v>
      </c>
      <c r="M268" s="4" t="str">
        <f>'[1]INPUTS-Incidence'!B268</f>
        <v>Male</v>
      </c>
      <c r="N268" s="100" t="str">
        <f>'[1]INPUTS-Incidence'!C268</f>
        <v>55-59 years</v>
      </c>
      <c r="O268" s="101">
        <f>'[1]INPUTS-Incidence'!D268</f>
        <v>111.16490816700001</v>
      </c>
      <c r="P268" s="3">
        <f>'[1]INPUTS-Incidence'!E268</f>
        <v>6626.5658600043889</v>
      </c>
      <c r="Q268" s="98">
        <f t="shared" si="14"/>
        <v>0</v>
      </c>
      <c r="R268" s="107">
        <f t="shared" si="15"/>
        <v>111.16490816700001</v>
      </c>
      <c r="S268" s="107">
        <f t="shared" si="16"/>
        <v>6626.5658600043889</v>
      </c>
    </row>
    <row r="269" spans="12:19">
      <c r="L269" s="4" t="str">
        <f>'[1]INPUTS-Incidence'!A269</f>
        <v>Other</v>
      </c>
      <c r="M269" s="4" t="str">
        <f>'[1]INPUTS-Incidence'!B269</f>
        <v>Male</v>
      </c>
      <c r="N269" s="100" t="str">
        <f>'[1]INPUTS-Incidence'!C269</f>
        <v>60-64 years</v>
      </c>
      <c r="O269" s="101">
        <f>'[1]INPUTS-Incidence'!D269</f>
        <v>99.577218151999986</v>
      </c>
      <c r="P269" s="3">
        <f>'[1]INPUTS-Incidence'!E269</f>
        <v>4815.692093870075</v>
      </c>
      <c r="Q269" s="98">
        <f t="shared" si="14"/>
        <v>0</v>
      </c>
      <c r="R269" s="107">
        <f t="shared" si="15"/>
        <v>99.577218151999986</v>
      </c>
      <c r="S269" s="107">
        <f t="shared" si="16"/>
        <v>4815.692093870075</v>
      </c>
    </row>
    <row r="270" spans="12:19">
      <c r="L270" s="4" t="str">
        <f>'[1]INPUTS-Incidence'!A270</f>
        <v>Other</v>
      </c>
      <c r="M270" s="4" t="str">
        <f>'[1]INPUTS-Incidence'!B270</f>
        <v>Male</v>
      </c>
      <c r="N270" s="100" t="str">
        <f>'[1]INPUTS-Incidence'!C270</f>
        <v>65-69 years</v>
      </c>
      <c r="O270" s="101">
        <f>'[1]INPUTS-Incidence'!D270</f>
        <v>85.442534054000006</v>
      </c>
      <c r="P270" s="3">
        <f>'[1]INPUTS-Incidence'!E270</f>
        <v>2814.3820264173828</v>
      </c>
      <c r="Q270" s="98">
        <f t="shared" si="14"/>
        <v>0</v>
      </c>
      <c r="R270" s="107">
        <f t="shared" si="15"/>
        <v>85.442534054000006</v>
      </c>
      <c r="S270" s="107">
        <f t="shared" si="16"/>
        <v>2814.3820264173828</v>
      </c>
    </row>
    <row r="271" spans="12:19">
      <c r="L271" s="4" t="str">
        <f>'[1]INPUTS-Incidence'!A271</f>
        <v>Other</v>
      </c>
      <c r="M271" s="4" t="str">
        <f>'[1]INPUTS-Incidence'!B271</f>
        <v>Male</v>
      </c>
      <c r="N271" s="100" t="str">
        <f>'[1]INPUTS-Incidence'!C271</f>
        <v>70-74 years</v>
      </c>
      <c r="O271" s="101">
        <f>'[1]INPUTS-Incidence'!D271</f>
        <v>64.911200223999998</v>
      </c>
      <c r="P271" s="3">
        <f>'[1]INPUTS-Incidence'!E271</f>
        <v>1761.5586078496403</v>
      </c>
      <c r="Q271" s="98">
        <f t="shared" si="14"/>
        <v>0</v>
      </c>
      <c r="R271" s="107">
        <f t="shared" si="15"/>
        <v>64.911200223999998</v>
      </c>
      <c r="S271" s="107">
        <f t="shared" si="16"/>
        <v>1761.5586078496403</v>
      </c>
    </row>
    <row r="272" spans="12:19">
      <c r="L272" s="4" t="str">
        <f>'[1]INPUTS-Incidence'!A272</f>
        <v>Other</v>
      </c>
      <c r="M272" s="4" t="str">
        <f>'[1]INPUTS-Incidence'!B272</f>
        <v>Male</v>
      </c>
      <c r="N272" s="100" t="str">
        <f>'[1]INPUTS-Incidence'!C272</f>
        <v>75-79 years</v>
      </c>
      <c r="O272" s="101">
        <f>'[1]INPUTS-Incidence'!D272</f>
        <v>68.067818837999994</v>
      </c>
      <c r="P272" s="3">
        <f>'[1]INPUTS-Incidence'!E272</f>
        <v>1154.137856661474</v>
      </c>
      <c r="Q272" s="98">
        <f t="shared" si="14"/>
        <v>0</v>
      </c>
      <c r="R272" s="107">
        <f t="shared" si="15"/>
        <v>68.067818837999994</v>
      </c>
      <c r="S272" s="107">
        <f t="shared" si="16"/>
        <v>1154.137856661474</v>
      </c>
    </row>
    <row r="273" spans="12:19">
      <c r="L273" s="4" t="str">
        <f>'[1]INPUTS-Incidence'!A273</f>
        <v>Other</v>
      </c>
      <c r="M273" s="4" t="str">
        <f>'[1]INPUTS-Incidence'!B273</f>
        <v>Male</v>
      </c>
      <c r="N273" s="100" t="str">
        <f>'[1]INPUTS-Incidence'!C273</f>
        <v>80-84 years</v>
      </c>
      <c r="O273" s="101">
        <f>'[1]INPUTS-Incidence'!D273</f>
        <v>45.799718730999999</v>
      </c>
      <c r="P273" s="3">
        <f>'[1]INPUTS-Incidence'!E273</f>
        <v>495.73042023814423</v>
      </c>
      <c r="Q273" s="98">
        <f t="shared" si="14"/>
        <v>0</v>
      </c>
      <c r="R273" s="107">
        <f t="shared" si="15"/>
        <v>45.799718730999999</v>
      </c>
      <c r="S273" s="107">
        <f t="shared" si="16"/>
        <v>495.73042023814423</v>
      </c>
    </row>
    <row r="274" spans="12:19">
      <c r="L274" s="4" t="str">
        <f>'[1]INPUTS-Incidence'!A274</f>
        <v>Other</v>
      </c>
      <c r="M274" s="4" t="str">
        <f>'[1]INPUTS-Incidence'!B274</f>
        <v>Male</v>
      </c>
      <c r="N274" s="100" t="str">
        <f>'[1]INPUTS-Incidence'!C274</f>
        <v>85+</v>
      </c>
      <c r="O274" s="101">
        <f>'[1]INPUTS-Incidence'!D274</f>
        <v>29.360992384999992</v>
      </c>
      <c r="P274" s="3">
        <f>'[1]INPUTS-Incidence'!E274</f>
        <v>147.45308913385853</v>
      </c>
      <c r="Q274" s="98">
        <f t="shared" si="14"/>
        <v>0</v>
      </c>
      <c r="R274" s="107">
        <f t="shared" si="15"/>
        <v>29.360992384999992</v>
      </c>
      <c r="S274" s="107">
        <f t="shared" si="16"/>
        <v>147.45308913385853</v>
      </c>
    </row>
    <row r="275" spans="12:19">
      <c r="L275" s="4" t="str">
        <f>'[1]INPUTS-Incidence'!A275</f>
        <v>Other</v>
      </c>
      <c r="M275" s="4" t="str">
        <f>'[1]INPUTS-Incidence'!B275</f>
        <v>Female</v>
      </c>
      <c r="N275" s="100" t="str">
        <f>'[1]INPUTS-Incidence'!C275</f>
        <v>&lt;5 years</v>
      </c>
      <c r="O275" s="101">
        <f>'[1]INPUTS-Incidence'!D275</f>
        <v>6.6688628794669853</v>
      </c>
      <c r="P275" s="3">
        <f>'[1]INPUTS-Incidence'!E275</f>
        <v>1057.5955089326471</v>
      </c>
      <c r="Q275" s="98">
        <f t="shared" si="14"/>
        <v>0</v>
      </c>
      <c r="R275" s="107">
        <f t="shared" si="15"/>
        <v>6.6688628794669853</v>
      </c>
      <c r="S275" s="107">
        <f t="shared" si="16"/>
        <v>1057.5955089326471</v>
      </c>
    </row>
    <row r="276" spans="12:19">
      <c r="L276" s="4" t="str">
        <f>'[1]INPUTS-Incidence'!A276</f>
        <v>Other</v>
      </c>
      <c r="M276" s="4" t="str">
        <f>'[1]INPUTS-Incidence'!B276</f>
        <v>Female</v>
      </c>
      <c r="N276" s="100" t="str">
        <f>'[1]INPUTS-Incidence'!C276</f>
        <v>5-9 years</v>
      </c>
      <c r="O276" s="101">
        <f>'[1]INPUTS-Incidence'!D276</f>
        <v>8.3208546401685908</v>
      </c>
      <c r="P276" s="3">
        <f>'[1]INPUTS-Incidence'!E276</f>
        <v>2652.305655598655</v>
      </c>
      <c r="Q276" s="98">
        <f t="shared" si="14"/>
        <v>0</v>
      </c>
      <c r="R276" s="107">
        <f t="shared" si="15"/>
        <v>8.3208546401685908</v>
      </c>
      <c r="S276" s="107">
        <f t="shared" si="16"/>
        <v>2652.305655598655</v>
      </c>
    </row>
    <row r="277" spans="12:19">
      <c r="L277" s="4" t="str">
        <f>'[1]INPUTS-Incidence'!A277</f>
        <v>Other</v>
      </c>
      <c r="M277" s="4" t="str">
        <f>'[1]INPUTS-Incidence'!B277</f>
        <v>Female</v>
      </c>
      <c r="N277" s="100" t="str">
        <f>'[1]INPUTS-Incidence'!C277</f>
        <v>10-14 years</v>
      </c>
      <c r="O277" s="101">
        <f>'[1]INPUTS-Incidence'!D277</f>
        <v>7.2026537091650482</v>
      </c>
      <c r="P277" s="3">
        <f>'[1]INPUTS-Incidence'!E277</f>
        <v>4463.7387989700874</v>
      </c>
      <c r="Q277" s="98">
        <f t="shared" si="14"/>
        <v>0</v>
      </c>
      <c r="R277" s="107">
        <f t="shared" si="15"/>
        <v>7.2026537091650482</v>
      </c>
      <c r="S277" s="107">
        <f t="shared" si="16"/>
        <v>4463.7387989700874</v>
      </c>
    </row>
    <row r="278" spans="12:19">
      <c r="L278" s="4" t="str">
        <f>'[1]INPUTS-Incidence'!A278</f>
        <v>Other</v>
      </c>
      <c r="M278" s="4" t="str">
        <f>'[1]INPUTS-Incidence'!B278</f>
        <v>Female</v>
      </c>
      <c r="N278" s="100" t="str">
        <f>'[1]INPUTS-Incidence'!C278</f>
        <v>15-19 years</v>
      </c>
      <c r="O278" s="101">
        <f>'[1]INPUTS-Incidence'!D278</f>
        <v>24.698333338146938</v>
      </c>
      <c r="P278" s="3">
        <f>'[1]INPUTS-Incidence'!E278</f>
        <v>7057.7238208516219</v>
      </c>
      <c r="Q278" s="98">
        <f t="shared" si="14"/>
        <v>0</v>
      </c>
      <c r="R278" s="107">
        <f t="shared" si="15"/>
        <v>24.698333338146938</v>
      </c>
      <c r="S278" s="107">
        <f t="shared" si="16"/>
        <v>7057.7238208516219</v>
      </c>
    </row>
    <row r="279" spans="12:19">
      <c r="L279" s="4" t="str">
        <f>'[1]INPUTS-Incidence'!A279</f>
        <v>Other</v>
      </c>
      <c r="M279" s="4" t="str">
        <f>'[1]INPUTS-Incidence'!B279</f>
        <v>Female</v>
      </c>
      <c r="N279" s="100" t="str">
        <f>'[1]INPUTS-Incidence'!C279</f>
        <v>20-24 years</v>
      </c>
      <c r="O279" s="101">
        <f>'[1]INPUTS-Incidence'!D279</f>
        <v>26.623852981602631</v>
      </c>
      <c r="P279" s="3">
        <f>'[1]INPUTS-Incidence'!E279</f>
        <v>7490.3914009038162</v>
      </c>
      <c r="Q279" s="98">
        <f t="shared" si="14"/>
        <v>0</v>
      </c>
      <c r="R279" s="107">
        <f t="shared" si="15"/>
        <v>26.623852981602631</v>
      </c>
      <c r="S279" s="107">
        <f t="shared" si="16"/>
        <v>7490.3914009038162</v>
      </c>
    </row>
    <row r="280" spans="12:19">
      <c r="L280" s="4" t="str">
        <f>'[1]INPUTS-Incidence'!A280</f>
        <v>Other</v>
      </c>
      <c r="M280" s="4" t="str">
        <f>'[1]INPUTS-Incidence'!B280</f>
        <v>Female</v>
      </c>
      <c r="N280" s="100" t="str">
        <f>'[1]INPUTS-Incidence'!C280</f>
        <v>25-29 years</v>
      </c>
      <c r="O280" s="101">
        <f>'[1]INPUTS-Incidence'!D280</f>
        <v>20.435620909228241</v>
      </c>
      <c r="P280" s="3">
        <f>'[1]INPUTS-Incidence'!E280</f>
        <v>6328.2722058808613</v>
      </c>
      <c r="Q280" s="98">
        <f t="shared" si="14"/>
        <v>0</v>
      </c>
      <c r="R280" s="107">
        <f t="shared" si="15"/>
        <v>20.435620909228241</v>
      </c>
      <c r="S280" s="107">
        <f t="shared" si="16"/>
        <v>6328.2722058808613</v>
      </c>
    </row>
    <row r="281" spans="12:19">
      <c r="L281" s="4" t="str">
        <f>'[1]INPUTS-Incidence'!A281</f>
        <v>Other</v>
      </c>
      <c r="M281" s="4" t="str">
        <f>'[1]INPUTS-Incidence'!B281</f>
        <v>Female</v>
      </c>
      <c r="N281" s="100" t="str">
        <f>'[1]INPUTS-Incidence'!C281</f>
        <v>30-34 years</v>
      </c>
      <c r="O281" s="101">
        <f>'[1]INPUTS-Incidence'!D281</f>
        <v>22.840453676098623</v>
      </c>
      <c r="P281" s="3">
        <f>'[1]INPUTS-Incidence'!E281</f>
        <v>6275.1813365427042</v>
      </c>
      <c r="Q281" s="98">
        <f t="shared" si="14"/>
        <v>0</v>
      </c>
      <c r="R281" s="107">
        <f t="shared" si="15"/>
        <v>22.840453676098623</v>
      </c>
      <c r="S281" s="107">
        <f t="shared" si="16"/>
        <v>6275.1813365427042</v>
      </c>
    </row>
    <row r="282" spans="12:19">
      <c r="L282" s="4" t="str">
        <f>'[1]INPUTS-Incidence'!A282</f>
        <v>Other</v>
      </c>
      <c r="M282" s="4" t="str">
        <f>'[1]INPUTS-Incidence'!B282</f>
        <v>Female</v>
      </c>
      <c r="N282" s="100" t="str">
        <f>'[1]INPUTS-Incidence'!C282</f>
        <v>35-39 years</v>
      </c>
      <c r="O282" s="101">
        <f>'[1]INPUTS-Incidence'!D282</f>
        <v>21.714119413067138</v>
      </c>
      <c r="P282" s="3">
        <f>'[1]INPUTS-Incidence'!E282</f>
        <v>6817.0600310135605</v>
      </c>
      <c r="Q282" s="98">
        <f t="shared" si="14"/>
        <v>0</v>
      </c>
      <c r="R282" s="107">
        <f t="shared" si="15"/>
        <v>21.714119413067138</v>
      </c>
      <c r="S282" s="107">
        <f t="shared" si="16"/>
        <v>6817.0600310135605</v>
      </c>
    </row>
    <row r="283" spans="12:19">
      <c r="L283" s="4" t="str">
        <f>'[1]INPUTS-Incidence'!A283</f>
        <v>Other</v>
      </c>
      <c r="M283" s="4" t="str">
        <f>'[1]INPUTS-Incidence'!B283</f>
        <v>Female</v>
      </c>
      <c r="N283" s="100" t="str">
        <f>'[1]INPUTS-Incidence'!C283</f>
        <v>40-44 years</v>
      </c>
      <c r="O283" s="101">
        <f>'[1]INPUTS-Incidence'!D283</f>
        <v>25.143012326635802</v>
      </c>
      <c r="P283" s="3">
        <f>'[1]INPUTS-Incidence'!E283</f>
        <v>5763.6012232321063</v>
      </c>
      <c r="Q283" s="98">
        <f t="shared" si="14"/>
        <v>0</v>
      </c>
      <c r="R283" s="107">
        <f t="shared" si="15"/>
        <v>25.143012326635802</v>
      </c>
      <c r="S283" s="107">
        <f t="shared" si="16"/>
        <v>5763.6012232321063</v>
      </c>
    </row>
    <row r="284" spans="12:19">
      <c r="L284" s="4" t="str">
        <f>'[1]INPUTS-Incidence'!A284</f>
        <v>Other</v>
      </c>
      <c r="M284" s="4" t="str">
        <f>'[1]INPUTS-Incidence'!B284</f>
        <v>Female</v>
      </c>
      <c r="N284" s="100" t="str">
        <f>'[1]INPUTS-Incidence'!C284</f>
        <v>45-49 years</v>
      </c>
      <c r="O284" s="101">
        <f>'[1]INPUTS-Incidence'!D284</f>
        <v>28.268472576056638</v>
      </c>
      <c r="P284" s="3">
        <f>'[1]INPUTS-Incidence'!E284</f>
        <v>4321.7033308515875</v>
      </c>
      <c r="Q284" s="98">
        <f t="shared" si="14"/>
        <v>0</v>
      </c>
      <c r="R284" s="107">
        <f t="shared" si="15"/>
        <v>28.268472576056638</v>
      </c>
      <c r="S284" s="107">
        <f t="shared" si="16"/>
        <v>4321.7033308515875</v>
      </c>
    </row>
    <row r="285" spans="12:19">
      <c r="L285" s="4" t="str">
        <f>'[1]INPUTS-Incidence'!A285</f>
        <v>Other</v>
      </c>
      <c r="M285" s="4" t="str">
        <f>'[1]INPUTS-Incidence'!B285</f>
        <v>Female</v>
      </c>
      <c r="N285" s="100" t="str">
        <f>'[1]INPUTS-Incidence'!C285</f>
        <v>50-54 years</v>
      </c>
      <c r="O285" s="101">
        <f>'[1]INPUTS-Incidence'!D285</f>
        <v>30.909021061734787</v>
      </c>
      <c r="P285" s="3">
        <f>'[1]INPUTS-Incidence'!E285</f>
        <v>3458.8491957739579</v>
      </c>
      <c r="Q285" s="98">
        <f t="shared" si="14"/>
        <v>0</v>
      </c>
      <c r="R285" s="107">
        <f t="shared" si="15"/>
        <v>30.909021061734787</v>
      </c>
      <c r="S285" s="107">
        <f t="shared" si="16"/>
        <v>3458.8491957739579</v>
      </c>
    </row>
    <row r="286" spans="12:19">
      <c r="L286" s="4" t="str">
        <f>'[1]INPUTS-Incidence'!A286</f>
        <v>Other</v>
      </c>
      <c r="M286" s="4" t="str">
        <f>'[1]INPUTS-Incidence'!B286</f>
        <v>Female</v>
      </c>
      <c r="N286" s="100" t="str">
        <f>'[1]INPUTS-Incidence'!C286</f>
        <v>55-59 years</v>
      </c>
      <c r="O286" s="101">
        <f>'[1]INPUTS-Incidence'!D286</f>
        <v>30.402780451996591</v>
      </c>
      <c r="P286" s="3">
        <f>'[1]INPUTS-Incidence'!E286</f>
        <v>2742.7065751408986</v>
      </c>
      <c r="Q286" s="98">
        <f t="shared" si="14"/>
        <v>0</v>
      </c>
      <c r="R286" s="107">
        <f t="shared" si="15"/>
        <v>30.402780451996591</v>
      </c>
      <c r="S286" s="107">
        <f t="shared" si="16"/>
        <v>2742.7065751408986</v>
      </c>
    </row>
    <row r="287" spans="12:19">
      <c r="L287" s="4" t="str">
        <f>'[1]INPUTS-Incidence'!A287</f>
        <v>Other</v>
      </c>
      <c r="M287" s="4" t="str">
        <f>'[1]INPUTS-Incidence'!B287</f>
        <v>Female</v>
      </c>
      <c r="N287" s="100" t="str">
        <f>'[1]INPUTS-Incidence'!C287</f>
        <v>60-64 years</v>
      </c>
      <c r="O287" s="101">
        <f>'[1]INPUTS-Incidence'!D287</f>
        <v>3.102912977411223</v>
      </c>
      <c r="P287" s="3">
        <f>'[1]INPUTS-Incidence'!E287</f>
        <v>2320.8476143021999</v>
      </c>
      <c r="Q287" s="98">
        <f t="shared" si="14"/>
        <v>0</v>
      </c>
      <c r="R287" s="107">
        <f t="shared" si="15"/>
        <v>3.102912977411223</v>
      </c>
      <c r="S287" s="107">
        <f t="shared" si="16"/>
        <v>2320.8476143021999</v>
      </c>
    </row>
    <row r="288" spans="12:19">
      <c r="L288" s="4" t="str">
        <f>'[1]INPUTS-Incidence'!A288</f>
        <v>Other</v>
      </c>
      <c r="M288" s="4" t="str">
        <f>'[1]INPUTS-Incidence'!B288</f>
        <v>Female</v>
      </c>
      <c r="N288" s="100" t="str">
        <f>'[1]INPUTS-Incidence'!C288</f>
        <v>65-69 years</v>
      </c>
      <c r="O288" s="101">
        <f>'[1]INPUTS-Incidence'!D288</f>
        <v>3.2290049719423388</v>
      </c>
      <c r="P288" s="3">
        <f>'[1]INPUTS-Incidence'!E288</f>
        <v>1761.9692165230133</v>
      </c>
      <c r="Q288" s="98">
        <f t="shared" si="14"/>
        <v>0</v>
      </c>
      <c r="R288" s="107">
        <f t="shared" si="15"/>
        <v>3.2290049719423388</v>
      </c>
      <c r="S288" s="107">
        <f t="shared" si="16"/>
        <v>1761.9692165230133</v>
      </c>
    </row>
    <row r="289" spans="12:19">
      <c r="L289" s="4" t="str">
        <f>'[1]INPUTS-Incidence'!A289</f>
        <v>Other</v>
      </c>
      <c r="M289" s="4" t="str">
        <f>'[1]INPUTS-Incidence'!B289</f>
        <v>Female</v>
      </c>
      <c r="N289" s="100" t="str">
        <f>'[1]INPUTS-Incidence'!C289</f>
        <v>70-74 years</v>
      </c>
      <c r="O289" s="101">
        <f>'[1]INPUTS-Incidence'!D289</f>
        <v>1.5806825939036171</v>
      </c>
      <c r="P289" s="3">
        <f>'[1]INPUTS-Incidence'!E289</f>
        <v>1169.7384566351002</v>
      </c>
      <c r="Q289" s="98">
        <f t="shared" si="14"/>
        <v>0</v>
      </c>
      <c r="R289" s="107">
        <f t="shared" si="15"/>
        <v>1.5806825939036171</v>
      </c>
      <c r="S289" s="107">
        <f t="shared" si="16"/>
        <v>1169.7384566351002</v>
      </c>
    </row>
    <row r="290" spans="12:19">
      <c r="L290" s="4" t="str">
        <f>'[1]INPUTS-Incidence'!A290</f>
        <v>Other</v>
      </c>
      <c r="M290" s="4" t="str">
        <f>'[1]INPUTS-Incidence'!B290</f>
        <v>Female</v>
      </c>
      <c r="N290" s="100" t="str">
        <f>'[1]INPUTS-Incidence'!C290</f>
        <v>75-79 years</v>
      </c>
      <c r="O290" s="101">
        <f>'[1]INPUTS-Incidence'!D290</f>
        <v>19.794680893262672</v>
      </c>
      <c r="P290" s="3">
        <f>'[1]INPUTS-Incidence'!E290</f>
        <v>757.25953989515563</v>
      </c>
      <c r="Q290" s="98">
        <f t="shared" si="14"/>
        <v>0</v>
      </c>
      <c r="R290" s="107">
        <f t="shared" si="15"/>
        <v>19.794680893262672</v>
      </c>
      <c r="S290" s="107">
        <f t="shared" si="16"/>
        <v>757.25953989515563</v>
      </c>
    </row>
    <row r="291" spans="12:19">
      <c r="L291" s="4" t="str">
        <f>'[1]INPUTS-Incidence'!A291</f>
        <v>Other</v>
      </c>
      <c r="M291" s="4" t="str">
        <f>'[1]INPUTS-Incidence'!B291</f>
        <v>Female</v>
      </c>
      <c r="N291" s="100" t="str">
        <f>'[1]INPUTS-Incidence'!C291</f>
        <v>80-84 years</v>
      </c>
      <c r="O291" s="101">
        <f>'[1]INPUTS-Incidence'!D291</f>
        <v>16.578321987831199</v>
      </c>
      <c r="P291" s="3">
        <f>'[1]INPUTS-Incidence'!E291</f>
        <v>355.01953308509474</v>
      </c>
      <c r="Q291" s="98">
        <f t="shared" si="14"/>
        <v>0</v>
      </c>
      <c r="R291" s="107">
        <f t="shared" si="15"/>
        <v>16.578321987831199</v>
      </c>
      <c r="S291" s="107">
        <f t="shared" si="16"/>
        <v>355.01953308509474</v>
      </c>
    </row>
    <row r="292" spans="12:19">
      <c r="L292" s="4" t="str">
        <f>'[1]INPUTS-Incidence'!A292</f>
        <v>Other</v>
      </c>
      <c r="M292" s="4" t="str">
        <f>'[1]INPUTS-Incidence'!B292</f>
        <v>Female</v>
      </c>
      <c r="N292" s="100" t="str">
        <f>'[1]INPUTS-Incidence'!C292</f>
        <v>85+</v>
      </c>
      <c r="O292" s="101">
        <f>'[1]INPUTS-Incidence'!D292</f>
        <v>12.96858125600486</v>
      </c>
      <c r="P292" s="3">
        <f>'[1]INPUTS-Incidence'!E292</f>
        <v>127.42222076272502</v>
      </c>
      <c r="Q292" s="98">
        <f t="shared" si="14"/>
        <v>0</v>
      </c>
      <c r="R292" s="107">
        <f t="shared" si="15"/>
        <v>12.96858125600486</v>
      </c>
      <c r="S292" s="107">
        <f t="shared" si="16"/>
        <v>127.42222076272502</v>
      </c>
    </row>
    <row r="293" spans="12:19" ht="21" customHeight="1">
      <c r="L293" s="4"/>
      <c r="M293" s="4"/>
      <c r="N293" s="100" t="s">
        <v>0</v>
      </c>
      <c r="O293" s="101">
        <f>SUM(O5:O292)</f>
        <v>108639.02982527258</v>
      </c>
      <c r="P293" s="3"/>
      <c r="Q293" s="98" t="s">
        <v>0</v>
      </c>
      <c r="R293" s="107">
        <f>SUM(R5:R292)</f>
        <v>96337.310507896531</v>
      </c>
      <c r="S293" s="107">
        <f>SUM(S5:S292)</f>
        <v>5688309.4382204125</v>
      </c>
    </row>
  </sheetData>
  <mergeCells count="1">
    <mergeCell ref="L2:N2"/>
  </mergeCells>
  <phoneticPr fontId="2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E3" sqref="E3:E294"/>
    </sheetView>
  </sheetViews>
  <sheetFormatPr defaultColWidth="9.90625" defaultRowHeight="19.8"/>
  <cols>
    <col min="4" max="4" width="9.36328125" bestFit="1" customWidth="1"/>
    <col min="5" max="5" width="9.90625" style="104"/>
    <col min="6" max="6" width="11.6328125" customWidth="1"/>
    <col min="7" max="7" width="9.90625" style="7" bestFit="1" customWidth="1"/>
    <col min="8" max="8" width="10.81640625" bestFit="1" customWidth="1"/>
    <col min="9" max="9" width="10.81640625" customWidth="1"/>
  </cols>
  <sheetData>
    <row r="1" spans="1:9" ht="26.4">
      <c r="A1" s="39" t="s">
        <v>71</v>
      </c>
    </row>
    <row r="2" spans="1:9" ht="20.399999999999999" thickBot="1"/>
    <row r="3" spans="1:9">
      <c r="A3" s="38"/>
      <c r="B3" s="36"/>
      <c r="C3" s="36"/>
      <c r="D3" s="37" t="s">
        <v>70</v>
      </c>
      <c r="E3" s="117" t="s">
        <v>70</v>
      </c>
      <c r="F3" s="36" t="s">
        <v>68</v>
      </c>
      <c r="G3" s="37" t="s">
        <v>69</v>
      </c>
      <c r="H3" s="36" t="s">
        <v>69</v>
      </c>
      <c r="I3" s="35" t="s">
        <v>68</v>
      </c>
    </row>
    <row r="4" spans="1:9">
      <c r="A4" s="34" t="s">
        <v>67</v>
      </c>
      <c r="B4" s="32" t="s">
        <v>66</v>
      </c>
      <c r="C4" s="32" t="s">
        <v>65</v>
      </c>
      <c r="D4" s="33" t="s">
        <v>64</v>
      </c>
      <c r="E4" s="118" t="s">
        <v>12</v>
      </c>
      <c r="F4" s="32" t="s">
        <v>63</v>
      </c>
      <c r="G4" s="33" t="s">
        <v>62</v>
      </c>
      <c r="H4" s="32" t="s">
        <v>61</v>
      </c>
      <c r="I4" s="31" t="s">
        <v>60</v>
      </c>
    </row>
    <row r="5" spans="1:9">
      <c r="A5" s="27" t="s">
        <v>5</v>
      </c>
      <c r="B5" s="26" t="s">
        <v>59</v>
      </c>
      <c r="C5" s="26" t="s">
        <v>58</v>
      </c>
      <c r="D5" s="30">
        <f>'[1]INPUTS-Incidence'!I5</f>
        <v>28683490.993880004</v>
      </c>
      <c r="E5" s="119">
        <f>SB!R5</f>
        <v>296.51633571500003</v>
      </c>
      <c r="F5" s="24">
        <f t="shared" ref="F5:F68" si="0">100000*E5/D5</f>
        <v>1.0337526062579538</v>
      </c>
      <c r="G5" s="23">
        <f>'[1]INTERNAL PARAMETERS-1'!M5</f>
        <v>85.012</v>
      </c>
      <c r="H5" s="22">
        <f t="shared" ref="H5:H68" si="1">G5*E5</f>
        <v>25207.446731803582</v>
      </c>
      <c r="I5" s="21">
        <f t="shared" ref="I5:I68" si="2">100000*H5/D5</f>
        <v>87.881376563201187</v>
      </c>
    </row>
    <row r="6" spans="1:9">
      <c r="A6" s="27" t="s">
        <v>5</v>
      </c>
      <c r="B6" s="26" t="s">
        <v>59</v>
      </c>
      <c r="C6" s="26" t="s">
        <v>57</v>
      </c>
      <c r="D6" s="25">
        <f>'[1]INPUTS-Incidence'!I6</f>
        <v>28478305.537620001</v>
      </c>
      <c r="E6" s="119">
        <f>SB!R6</f>
        <v>528.66396087600003</v>
      </c>
      <c r="F6" s="24">
        <f t="shared" si="0"/>
        <v>1.8563743554813399</v>
      </c>
      <c r="G6" s="23">
        <f>'[1]INTERNAL PARAMETERS-1'!M6</f>
        <v>78.760000000000005</v>
      </c>
      <c r="H6" s="22">
        <f t="shared" si="1"/>
        <v>41637.573558593765</v>
      </c>
      <c r="I6" s="21">
        <f t="shared" si="2"/>
        <v>146.20804423771034</v>
      </c>
    </row>
    <row r="7" spans="1:9">
      <c r="A7" s="27" t="s">
        <v>5</v>
      </c>
      <c r="B7" s="26" t="s">
        <v>59</v>
      </c>
      <c r="C7" s="26" t="s">
        <v>56</v>
      </c>
      <c r="D7" s="25">
        <f>'[1]INPUTS-Incidence'!I7</f>
        <v>27967846.395059999</v>
      </c>
      <c r="E7" s="119">
        <f>SB!R7</f>
        <v>561.39491988600003</v>
      </c>
      <c r="F7" s="24">
        <f t="shared" si="0"/>
        <v>2.0072869106759681</v>
      </c>
      <c r="G7" s="23">
        <f>'[1]INTERNAL PARAMETERS-1'!M7</f>
        <v>73.784999999999997</v>
      </c>
      <c r="H7" s="22">
        <f t="shared" si="1"/>
        <v>41422.524163788512</v>
      </c>
      <c r="I7" s="21">
        <f t="shared" si="2"/>
        <v>148.10766470422632</v>
      </c>
    </row>
    <row r="8" spans="1:9">
      <c r="A8" s="27" t="s">
        <v>5</v>
      </c>
      <c r="B8" s="26" t="s">
        <v>59</v>
      </c>
      <c r="C8" s="26" t="s">
        <v>55</v>
      </c>
      <c r="D8" s="25">
        <f>'[1]INPUTS-Incidence'!I8</f>
        <v>27518438.281180002</v>
      </c>
      <c r="E8" s="119">
        <f>SB!R8</f>
        <v>856.79475573100001</v>
      </c>
      <c r="F8" s="24">
        <f t="shared" si="0"/>
        <v>3.1135297249661376</v>
      </c>
      <c r="G8" s="23">
        <f>'[1]INTERNAL PARAMETERS-1'!M8</f>
        <v>68.824999999999989</v>
      </c>
      <c r="H8" s="22">
        <f t="shared" si="1"/>
        <v>58968.899063186065</v>
      </c>
      <c r="I8" s="21">
        <f t="shared" si="2"/>
        <v>214.28868332079438</v>
      </c>
    </row>
    <row r="9" spans="1:9">
      <c r="A9" s="27" t="s">
        <v>5</v>
      </c>
      <c r="B9" s="26" t="s">
        <v>59</v>
      </c>
      <c r="C9" s="26" t="s">
        <v>54</v>
      </c>
      <c r="D9" s="25">
        <f>'[1]INPUTS-Incidence'!I9</f>
        <v>26839000.195149999</v>
      </c>
      <c r="E9" s="119">
        <f>SB!R9</f>
        <v>1088.9362356899999</v>
      </c>
      <c r="F9" s="24">
        <f t="shared" si="0"/>
        <v>4.0572906135556366</v>
      </c>
      <c r="G9" s="23">
        <f>'[1]INTERNAL PARAMETERS-1'!M9</f>
        <v>63.875</v>
      </c>
      <c r="H9" s="22">
        <f t="shared" si="1"/>
        <v>69555.802054698739</v>
      </c>
      <c r="I9" s="21">
        <f t="shared" si="2"/>
        <v>259.15943794086627</v>
      </c>
    </row>
    <row r="10" spans="1:9">
      <c r="A10" s="27" t="s">
        <v>5</v>
      </c>
      <c r="B10" s="26" t="s">
        <v>59</v>
      </c>
      <c r="C10" s="26" t="s">
        <v>53</v>
      </c>
      <c r="D10" s="25">
        <f>'[1]INPUTS-Incidence'!I10</f>
        <v>26229109.997220002</v>
      </c>
      <c r="E10" s="119">
        <f>SB!R10</f>
        <v>782.0575720249999</v>
      </c>
      <c r="F10" s="24">
        <f t="shared" si="0"/>
        <v>2.9816397586799148</v>
      </c>
      <c r="G10" s="23">
        <f>'[1]INTERNAL PARAMETERS-1'!M10</f>
        <v>58.935000000000002</v>
      </c>
      <c r="H10" s="22">
        <f t="shared" si="1"/>
        <v>46090.563007293371</v>
      </c>
      <c r="I10" s="21">
        <f t="shared" si="2"/>
        <v>175.72293917780078</v>
      </c>
    </row>
    <row r="11" spans="1:9">
      <c r="A11" s="27" t="s">
        <v>5</v>
      </c>
      <c r="B11" s="26" t="s">
        <v>59</v>
      </c>
      <c r="C11" s="26" t="s">
        <v>52</v>
      </c>
      <c r="D11" s="25">
        <f>'[1]INPUTS-Incidence'!I11</f>
        <v>24587007.433330003</v>
      </c>
      <c r="E11" s="119">
        <f>SB!R11</f>
        <v>902.54724048200001</v>
      </c>
      <c r="F11" s="24">
        <f t="shared" si="0"/>
        <v>3.6708299817671679</v>
      </c>
      <c r="G11" s="23">
        <f>'[1]INTERNAL PARAMETERS-1'!M11</f>
        <v>53.995000000000005</v>
      </c>
      <c r="H11" s="22">
        <f t="shared" si="1"/>
        <v>48733.038249825593</v>
      </c>
      <c r="I11" s="21">
        <f t="shared" si="2"/>
        <v>198.20646486551826</v>
      </c>
    </row>
    <row r="12" spans="1:9">
      <c r="A12" s="27" t="s">
        <v>5</v>
      </c>
      <c r="B12" s="26" t="s">
        <v>59</v>
      </c>
      <c r="C12" s="26" t="s">
        <v>51</v>
      </c>
      <c r="D12" s="25">
        <f>'[1]INPUTS-Incidence'!I12</f>
        <v>24278795.682790004</v>
      </c>
      <c r="E12" s="119">
        <f>SB!R12</f>
        <v>860.25840931899995</v>
      </c>
      <c r="F12" s="24">
        <f t="shared" si="0"/>
        <v>3.5432499229308689</v>
      </c>
      <c r="G12" s="23">
        <f>'[1]INTERNAL PARAMETERS-1'!M12</f>
        <v>49.09</v>
      </c>
      <c r="H12" s="22">
        <f t="shared" si="1"/>
        <v>42230.08531346971</v>
      </c>
      <c r="I12" s="21">
        <f t="shared" si="2"/>
        <v>173.93813871667638</v>
      </c>
    </row>
    <row r="13" spans="1:9">
      <c r="A13" s="27" t="s">
        <v>5</v>
      </c>
      <c r="B13" s="26" t="s">
        <v>59</v>
      </c>
      <c r="C13" s="26" t="s">
        <v>50</v>
      </c>
      <c r="D13" s="25">
        <f>'[1]INPUTS-Incidence'!I13</f>
        <v>22266164.257729996</v>
      </c>
      <c r="E13" s="119">
        <f>SB!R13</f>
        <v>888.90253234400006</v>
      </c>
      <c r="F13" s="24">
        <f t="shared" si="0"/>
        <v>3.9921673174372891</v>
      </c>
      <c r="G13" s="23">
        <f>'[1]INTERNAL PARAMETERS-1'!M13</f>
        <v>44.225000000000001</v>
      </c>
      <c r="H13" s="22">
        <f t="shared" si="1"/>
        <v>39311.714492913401</v>
      </c>
      <c r="I13" s="21">
        <f t="shared" si="2"/>
        <v>176.55359961366409</v>
      </c>
    </row>
    <row r="14" spans="1:9">
      <c r="A14" s="27" t="s">
        <v>5</v>
      </c>
      <c r="B14" s="26" t="s">
        <v>59</v>
      </c>
      <c r="C14" s="26" t="s">
        <v>49</v>
      </c>
      <c r="D14" s="25">
        <f>'[1]INPUTS-Incidence'!I14</f>
        <v>20605153.7267</v>
      </c>
      <c r="E14" s="119">
        <f>SB!R14</f>
        <v>1175.7955775439998</v>
      </c>
      <c r="F14" s="24">
        <f t="shared" si="0"/>
        <v>5.7063179102634551</v>
      </c>
      <c r="G14" s="23">
        <f>'[1]INTERNAL PARAMETERS-1'!M14</f>
        <v>39.424999999999997</v>
      </c>
      <c r="H14" s="22">
        <f t="shared" si="1"/>
        <v>46355.740644672187</v>
      </c>
      <c r="I14" s="21">
        <f t="shared" si="2"/>
        <v>224.97158361213667</v>
      </c>
    </row>
    <row r="15" spans="1:9">
      <c r="A15" s="27" t="s">
        <v>5</v>
      </c>
      <c r="B15" s="26" t="s">
        <v>59</v>
      </c>
      <c r="C15" s="26" t="s">
        <v>48</v>
      </c>
      <c r="D15" s="25">
        <f>'[1]INPUTS-Incidence'!I15</f>
        <v>18096679.805719998</v>
      </c>
      <c r="E15" s="119">
        <f>SB!R15</f>
        <v>1392.155829411</v>
      </c>
      <c r="F15" s="24">
        <f t="shared" si="0"/>
        <v>7.6928798230212783</v>
      </c>
      <c r="G15" s="23">
        <f>'[1]INTERNAL PARAMETERS-1'!M15</f>
        <v>34.72</v>
      </c>
      <c r="H15" s="22">
        <f t="shared" si="1"/>
        <v>48335.650397149919</v>
      </c>
      <c r="I15" s="21">
        <f t="shared" si="2"/>
        <v>267.09678745529874</v>
      </c>
    </row>
    <row r="16" spans="1:9">
      <c r="A16" s="27" t="s">
        <v>5</v>
      </c>
      <c r="B16" s="26" t="s">
        <v>59</v>
      </c>
      <c r="C16" s="26" t="s">
        <v>47</v>
      </c>
      <c r="D16" s="25">
        <f>'[1]INPUTS-Incidence'!I16</f>
        <v>15088730.018840002</v>
      </c>
      <c r="E16" s="119">
        <f>SB!R16</f>
        <v>1314.782792039</v>
      </c>
      <c r="F16" s="24">
        <f t="shared" si="0"/>
        <v>8.713674314520464</v>
      </c>
      <c r="G16" s="23">
        <f>'[1]INTERNAL PARAMETERS-1'!M16</f>
        <v>30.094999999999999</v>
      </c>
      <c r="H16" s="22">
        <f t="shared" si="1"/>
        <v>39568.388126413702</v>
      </c>
      <c r="I16" s="21">
        <f t="shared" si="2"/>
        <v>262.23802849549332</v>
      </c>
    </row>
    <row r="17" spans="1:9">
      <c r="A17" s="27" t="s">
        <v>5</v>
      </c>
      <c r="B17" s="26" t="s">
        <v>59</v>
      </c>
      <c r="C17" s="26" t="s">
        <v>46</v>
      </c>
      <c r="D17" s="25">
        <f>'[1]INPUTS-Incidence'!I17</f>
        <v>11797540.96373</v>
      </c>
      <c r="E17" s="119">
        <f>SB!R17</f>
        <v>1483.2775633789997</v>
      </c>
      <c r="F17" s="24">
        <f t="shared" si="0"/>
        <v>12.572768918024046</v>
      </c>
      <c r="G17" s="23">
        <f>'[1]INTERNAL PARAMETERS-1'!M17</f>
        <v>25.55</v>
      </c>
      <c r="H17" s="22">
        <f t="shared" si="1"/>
        <v>37897.741744333442</v>
      </c>
      <c r="I17" s="21">
        <f t="shared" si="2"/>
        <v>321.23424585551436</v>
      </c>
    </row>
    <row r="18" spans="1:9">
      <c r="A18" s="27" t="s">
        <v>5</v>
      </c>
      <c r="B18" s="26" t="s">
        <v>59</v>
      </c>
      <c r="C18" s="26" t="s">
        <v>45</v>
      </c>
      <c r="D18" s="25">
        <f>'[1]INPUTS-Incidence'!I18</f>
        <v>8047831.2884599995</v>
      </c>
      <c r="E18" s="119">
        <f>SB!R18</f>
        <v>1253.7589834</v>
      </c>
      <c r="F18" s="24">
        <f t="shared" si="0"/>
        <v>15.578842777156606</v>
      </c>
      <c r="G18" s="23">
        <f>'[1]INTERNAL PARAMETERS-1'!M18</f>
        <v>21.115000000000002</v>
      </c>
      <c r="H18" s="22">
        <f t="shared" si="1"/>
        <v>26473.120934491002</v>
      </c>
      <c r="I18" s="21">
        <f t="shared" si="2"/>
        <v>328.9472652396617</v>
      </c>
    </row>
    <row r="19" spans="1:9">
      <c r="A19" s="27" t="s">
        <v>5</v>
      </c>
      <c r="B19" s="26" t="s">
        <v>59</v>
      </c>
      <c r="C19" s="26" t="s">
        <v>44</v>
      </c>
      <c r="D19" s="25">
        <f>'[1]INPUTS-Incidence'!I19</f>
        <v>4908698.2355699996</v>
      </c>
      <c r="E19" s="119">
        <f>SB!R19</f>
        <v>1047.1557632629999</v>
      </c>
      <c r="F19" s="24">
        <f t="shared" si="0"/>
        <v>21.332657112123414</v>
      </c>
      <c r="G19" s="23">
        <f>'[1]INTERNAL PARAMETERS-1'!M19</f>
        <v>16.865000000000002</v>
      </c>
      <c r="H19" s="22">
        <f t="shared" si="1"/>
        <v>17660.281947430496</v>
      </c>
      <c r="I19" s="21">
        <f t="shared" si="2"/>
        <v>359.77526219596137</v>
      </c>
    </row>
    <row r="20" spans="1:9">
      <c r="A20" s="27" t="s">
        <v>5</v>
      </c>
      <c r="B20" s="26" t="s">
        <v>59</v>
      </c>
      <c r="C20" s="26" t="s">
        <v>43</v>
      </c>
      <c r="D20" s="25">
        <f>'[1]INPUTS-Incidence'!I20</f>
        <v>3086552.6475999998</v>
      </c>
      <c r="E20" s="119">
        <f>SB!R20</f>
        <v>1124.5985965499999</v>
      </c>
      <c r="F20" s="24">
        <f t="shared" si="0"/>
        <v>36.435425698131219</v>
      </c>
      <c r="G20" s="23">
        <f>'[1]INTERNAL PARAMETERS-1'!M20</f>
        <v>12.89</v>
      </c>
      <c r="H20" s="22">
        <f t="shared" si="1"/>
        <v>14496.0759095295</v>
      </c>
      <c r="I20" s="21">
        <f t="shared" si="2"/>
        <v>469.6526372489115</v>
      </c>
    </row>
    <row r="21" spans="1:9">
      <c r="A21" s="27" t="s">
        <v>5</v>
      </c>
      <c r="B21" s="26" t="s">
        <v>59</v>
      </c>
      <c r="C21" s="26" t="s">
        <v>42</v>
      </c>
      <c r="D21" s="25">
        <f>'[1]INPUTS-Incidence'!I21</f>
        <v>28686</v>
      </c>
      <c r="E21" s="119">
        <f>SB!R21</f>
        <v>737.73031160600021</v>
      </c>
      <c r="F21" s="24">
        <f t="shared" si="0"/>
        <v>2571.7433995886504</v>
      </c>
      <c r="G21" s="23">
        <f>'[1]INTERNAL PARAMETERS-1'!M21</f>
        <v>9.3150000000000013</v>
      </c>
      <c r="H21" s="22">
        <f t="shared" si="1"/>
        <v>6871.9578526098931</v>
      </c>
      <c r="I21" s="21">
        <f t="shared" si="2"/>
        <v>23955.78976716828</v>
      </c>
    </row>
    <row r="22" spans="1:9">
      <c r="A22" s="27" t="s">
        <v>5</v>
      </c>
      <c r="B22" s="26" t="s">
        <v>59</v>
      </c>
      <c r="C22" s="26" t="s">
        <v>40</v>
      </c>
      <c r="D22" s="25">
        <f>'[1]INPUTS-Incidence'!I22</f>
        <v>2947988.5636200001</v>
      </c>
      <c r="E22" s="119">
        <f>SB!R22</f>
        <v>448.09321712400003</v>
      </c>
      <c r="F22" s="24">
        <f t="shared" si="0"/>
        <v>15.199964567493481</v>
      </c>
      <c r="G22" s="23">
        <f>'[1]INTERNAL PARAMETERS-1'!M22</f>
        <v>5.05</v>
      </c>
      <c r="H22" s="22">
        <f t="shared" si="1"/>
        <v>2262.8707464762001</v>
      </c>
      <c r="I22" s="21">
        <f t="shared" si="2"/>
        <v>76.759821065842075</v>
      </c>
    </row>
    <row r="23" spans="1:9">
      <c r="A23" s="27" t="s">
        <v>5</v>
      </c>
      <c r="B23" s="26" t="s">
        <v>41</v>
      </c>
      <c r="C23" s="26" t="s">
        <v>58</v>
      </c>
      <c r="D23" s="25">
        <f>'[1]INPUTS-Incidence'!I23</f>
        <v>27247150.734239999</v>
      </c>
      <c r="E23" s="119">
        <f>SB!R23</f>
        <v>167.72982272297139</v>
      </c>
      <c r="F23" s="24">
        <f t="shared" si="0"/>
        <v>0.61558665109227184</v>
      </c>
      <c r="G23" s="23">
        <f>'[1]INTERNAL PARAMETERS-1'!M5</f>
        <v>85.012</v>
      </c>
      <c r="H23" s="22">
        <f t="shared" si="1"/>
        <v>14259.047689325243</v>
      </c>
      <c r="I23" s="21">
        <f t="shared" si="2"/>
        <v>52.332252382656222</v>
      </c>
    </row>
    <row r="24" spans="1:9">
      <c r="A24" s="27" t="s">
        <v>5</v>
      </c>
      <c r="B24" s="26" t="s">
        <v>41</v>
      </c>
      <c r="C24" s="26" t="s">
        <v>57</v>
      </c>
      <c r="D24" s="25">
        <f>'[1]INPUTS-Incidence'!I24</f>
        <v>27374192.61981</v>
      </c>
      <c r="E24" s="119">
        <f>SB!R24</f>
        <v>252.27911720842368</v>
      </c>
      <c r="F24" s="24">
        <f t="shared" si="0"/>
        <v>0.92159473235333256</v>
      </c>
      <c r="G24" s="23">
        <f>'[1]INTERNAL PARAMETERS-1'!M6</f>
        <v>78.760000000000005</v>
      </c>
      <c r="H24" s="22">
        <f t="shared" si="1"/>
        <v>19869.503271335452</v>
      </c>
      <c r="I24" s="21">
        <f t="shared" si="2"/>
        <v>72.584801120148484</v>
      </c>
    </row>
    <row r="25" spans="1:9">
      <c r="A25" s="27" t="s">
        <v>5</v>
      </c>
      <c r="B25" s="26" t="s">
        <v>41</v>
      </c>
      <c r="C25" s="26" t="s">
        <v>56</v>
      </c>
      <c r="D25" s="25">
        <f>'[1]INPUTS-Incidence'!I25</f>
        <v>26670415.174909998</v>
      </c>
      <c r="E25" s="119">
        <f>SB!R25</f>
        <v>238.80968039034138</v>
      </c>
      <c r="F25" s="24">
        <f t="shared" si="0"/>
        <v>0.89541043446147739</v>
      </c>
      <c r="G25" s="23">
        <f>'[1]INTERNAL PARAMETERS-1'!M7</f>
        <v>73.784999999999997</v>
      </c>
      <c r="H25" s="22">
        <f t="shared" si="1"/>
        <v>17620.572267601339</v>
      </c>
      <c r="I25" s="21">
        <f t="shared" si="2"/>
        <v>66.067858906740099</v>
      </c>
    </row>
    <row r="26" spans="1:9">
      <c r="A26" s="27" t="s">
        <v>5</v>
      </c>
      <c r="B26" s="26" t="s">
        <v>41</v>
      </c>
      <c r="C26" s="26" t="s">
        <v>55</v>
      </c>
      <c r="D26" s="25">
        <f>'[1]INPUTS-Incidence'!I26</f>
        <v>26688875.433850002</v>
      </c>
      <c r="E26" s="119">
        <f>SB!R26</f>
        <v>400.76022936874995</v>
      </c>
      <c r="F26" s="24">
        <f t="shared" si="0"/>
        <v>1.5016002842160154</v>
      </c>
      <c r="G26" s="23">
        <f>'[1]INTERNAL PARAMETERS-1'!M8</f>
        <v>68.824999999999989</v>
      </c>
      <c r="H26" s="22">
        <f t="shared" si="1"/>
        <v>27582.322786304212</v>
      </c>
      <c r="I26" s="21">
        <f t="shared" si="2"/>
        <v>103.34763956116726</v>
      </c>
    </row>
    <row r="27" spans="1:9">
      <c r="A27" s="27" t="s">
        <v>5</v>
      </c>
      <c r="B27" s="26" t="s">
        <v>41</v>
      </c>
      <c r="C27" s="26" t="s">
        <v>54</v>
      </c>
      <c r="D27" s="25">
        <f>'[1]INPUTS-Incidence'!I27</f>
        <v>26630272.339359999</v>
      </c>
      <c r="E27" s="119">
        <f>SB!R27</f>
        <v>395.08058689596078</v>
      </c>
      <c r="F27" s="24">
        <f t="shared" si="0"/>
        <v>1.4835769678255408</v>
      </c>
      <c r="G27" s="23">
        <f>'[1]INTERNAL PARAMETERS-1'!M9</f>
        <v>63.875</v>
      </c>
      <c r="H27" s="22">
        <f t="shared" si="1"/>
        <v>25235.772487979495</v>
      </c>
      <c r="I27" s="21">
        <f t="shared" si="2"/>
        <v>94.763478819856417</v>
      </c>
    </row>
    <row r="28" spans="1:9">
      <c r="A28" s="27" t="s">
        <v>5</v>
      </c>
      <c r="B28" s="26" t="s">
        <v>41</v>
      </c>
      <c r="C28" s="26" t="s">
        <v>53</v>
      </c>
      <c r="D28" s="25">
        <f>'[1]INPUTS-Incidence'!I28</f>
        <v>26351717.976829998</v>
      </c>
      <c r="E28" s="119">
        <f>SB!R28</f>
        <v>318.77406948991802</v>
      </c>
      <c r="F28" s="24">
        <f t="shared" si="0"/>
        <v>1.2096898948683468</v>
      </c>
      <c r="G28" s="23">
        <f>'[1]INTERNAL PARAMETERS-1'!M10</f>
        <v>58.935000000000002</v>
      </c>
      <c r="H28" s="22">
        <f t="shared" si="1"/>
        <v>18786.949785388319</v>
      </c>
      <c r="I28" s="21">
        <f t="shared" si="2"/>
        <v>71.293073954066017</v>
      </c>
    </row>
    <row r="29" spans="1:9">
      <c r="A29" s="27" t="s">
        <v>5</v>
      </c>
      <c r="B29" s="26" t="s">
        <v>41</v>
      </c>
      <c r="C29" s="26" t="s">
        <v>52</v>
      </c>
      <c r="D29" s="25">
        <f>'[1]INPUTS-Incidence'!I29</f>
        <v>25172291.761349998</v>
      </c>
      <c r="E29" s="119">
        <f>SB!R29</f>
        <v>346.18765175251787</v>
      </c>
      <c r="F29" s="24">
        <f t="shared" si="0"/>
        <v>1.3752726809088587</v>
      </c>
      <c r="G29" s="23">
        <f>'[1]INTERNAL PARAMETERS-1'!M11</f>
        <v>53.995000000000005</v>
      </c>
      <c r="H29" s="22">
        <f t="shared" si="1"/>
        <v>18692.402256377205</v>
      </c>
      <c r="I29" s="21">
        <f t="shared" si="2"/>
        <v>74.25784840567384</v>
      </c>
    </row>
    <row r="30" spans="1:9">
      <c r="A30" s="27" t="s">
        <v>5</v>
      </c>
      <c r="B30" s="26" t="s">
        <v>41</v>
      </c>
      <c r="C30" s="26" t="s">
        <v>51</v>
      </c>
      <c r="D30" s="25">
        <f>'[1]INPUTS-Incidence'!I30</f>
        <v>24763364.873040002</v>
      </c>
      <c r="E30" s="119">
        <f>SB!R30</f>
        <v>368.05316471371395</v>
      </c>
      <c r="F30" s="24">
        <f t="shared" si="0"/>
        <v>1.4862809097257024</v>
      </c>
      <c r="G30" s="23">
        <f>'[1]INTERNAL PARAMETERS-1'!M12</f>
        <v>49.09</v>
      </c>
      <c r="H30" s="22">
        <f t="shared" si="1"/>
        <v>18067.72985579622</v>
      </c>
      <c r="I30" s="21">
        <f t="shared" si="2"/>
        <v>72.961529858434744</v>
      </c>
    </row>
    <row r="31" spans="1:9">
      <c r="A31" s="27" t="s">
        <v>5</v>
      </c>
      <c r="B31" s="26" t="s">
        <v>41</v>
      </c>
      <c r="C31" s="26" t="s">
        <v>50</v>
      </c>
      <c r="D31" s="25">
        <f>'[1]INPUTS-Incidence'!I31</f>
        <v>22812136.649050001</v>
      </c>
      <c r="E31" s="119">
        <f>SB!R31</f>
        <v>388.16642997011456</v>
      </c>
      <c r="F31" s="24">
        <f t="shared" si="0"/>
        <v>1.7015785760965951</v>
      </c>
      <c r="G31" s="23">
        <f>'[1]INTERNAL PARAMETERS-1'!M13</f>
        <v>44.225000000000001</v>
      </c>
      <c r="H31" s="22">
        <f t="shared" si="1"/>
        <v>17166.660365428317</v>
      </c>
      <c r="I31" s="21">
        <f t="shared" si="2"/>
        <v>75.252312527871922</v>
      </c>
    </row>
    <row r="32" spans="1:9">
      <c r="A32" s="27" t="s">
        <v>5</v>
      </c>
      <c r="B32" s="26" t="s">
        <v>41</v>
      </c>
      <c r="C32" s="26" t="s">
        <v>49</v>
      </c>
      <c r="D32" s="25">
        <f>'[1]INPUTS-Incidence'!I32</f>
        <v>21386345.845830001</v>
      </c>
      <c r="E32" s="119">
        <f>SB!R32</f>
        <v>526.7983933936639</v>
      </c>
      <c r="F32" s="24">
        <f t="shared" si="0"/>
        <v>2.4632463965150984</v>
      </c>
      <c r="G32" s="23">
        <f>'[1]INTERNAL PARAMETERS-1'!M14</f>
        <v>39.424999999999997</v>
      </c>
      <c r="H32" s="22">
        <f t="shared" si="1"/>
        <v>20769.026659545198</v>
      </c>
      <c r="I32" s="21">
        <f t="shared" si="2"/>
        <v>97.113489182607736</v>
      </c>
    </row>
    <row r="33" spans="1:9">
      <c r="A33" s="27" t="s">
        <v>5</v>
      </c>
      <c r="B33" s="26" t="s">
        <v>41</v>
      </c>
      <c r="C33" s="26" t="s">
        <v>48</v>
      </c>
      <c r="D33" s="25">
        <f>'[1]INPUTS-Incidence'!I33</f>
        <v>19269245.7925</v>
      </c>
      <c r="E33" s="119">
        <f>SB!R33</f>
        <v>695.77288210911854</v>
      </c>
      <c r="F33" s="24">
        <f t="shared" si="0"/>
        <v>3.610794577024536</v>
      </c>
      <c r="G33" s="23">
        <f>'[1]INTERNAL PARAMETERS-1'!M15</f>
        <v>34.72</v>
      </c>
      <c r="H33" s="22">
        <f t="shared" si="1"/>
        <v>24157.234466828595</v>
      </c>
      <c r="I33" s="21">
        <f t="shared" si="2"/>
        <v>125.36678771429187</v>
      </c>
    </row>
    <row r="34" spans="1:9">
      <c r="A34" s="27" t="s">
        <v>5</v>
      </c>
      <c r="B34" s="26" t="s">
        <v>41</v>
      </c>
      <c r="C34" s="26" t="s">
        <v>47</v>
      </c>
      <c r="D34" s="25">
        <f>'[1]INPUTS-Incidence'!I34</f>
        <v>16567567.590780001</v>
      </c>
      <c r="E34" s="119">
        <f>SB!R34</f>
        <v>717.67621906392856</v>
      </c>
      <c r="F34" s="24">
        <f t="shared" si="0"/>
        <v>4.3318140404830565</v>
      </c>
      <c r="G34" s="23">
        <f>'[1]INTERNAL PARAMETERS-1'!M16</f>
        <v>30.094999999999999</v>
      </c>
      <c r="H34" s="22">
        <f t="shared" si="1"/>
        <v>21598.465812728929</v>
      </c>
      <c r="I34" s="21">
        <f t="shared" si="2"/>
        <v>130.36594354833758</v>
      </c>
    </row>
    <row r="35" spans="1:9">
      <c r="A35" s="27" t="s">
        <v>5</v>
      </c>
      <c r="B35" s="26" t="s">
        <v>41</v>
      </c>
      <c r="C35" s="26" t="s">
        <v>46</v>
      </c>
      <c r="D35" s="25">
        <f>'[1]INPUTS-Incidence'!I35</f>
        <v>13431215.738510001</v>
      </c>
      <c r="E35" s="119">
        <f>SB!R35</f>
        <v>888.83770909032091</v>
      </c>
      <c r="F35" s="24">
        <f t="shared" si="0"/>
        <v>6.6177010807878256</v>
      </c>
      <c r="G35" s="23">
        <f>'[1]INTERNAL PARAMETERS-1'!M17</f>
        <v>25.55</v>
      </c>
      <c r="H35" s="22">
        <f t="shared" si="1"/>
        <v>22709.803467257701</v>
      </c>
      <c r="I35" s="21">
        <f t="shared" si="2"/>
        <v>169.08226261412895</v>
      </c>
    </row>
    <row r="36" spans="1:9">
      <c r="A36" s="27" t="s">
        <v>5</v>
      </c>
      <c r="B36" s="26" t="s">
        <v>41</v>
      </c>
      <c r="C36" s="26" t="s">
        <v>45</v>
      </c>
      <c r="D36" s="25">
        <f>'[1]INPUTS-Incidence'!I36</f>
        <v>9607761.0986199994</v>
      </c>
      <c r="E36" s="119">
        <f>SB!R36</f>
        <v>725.80195395511669</v>
      </c>
      <c r="F36" s="24">
        <f t="shared" si="0"/>
        <v>7.5543297393121742</v>
      </c>
      <c r="G36" s="23">
        <f>'[1]INTERNAL PARAMETERS-1'!M18</f>
        <v>21.115000000000002</v>
      </c>
      <c r="H36" s="22">
        <f t="shared" si="1"/>
        <v>15325.30825776229</v>
      </c>
      <c r="I36" s="21">
        <f t="shared" si="2"/>
        <v>159.50967244557657</v>
      </c>
    </row>
    <row r="37" spans="1:9">
      <c r="A37" s="27" t="s">
        <v>5</v>
      </c>
      <c r="B37" s="26" t="s">
        <v>41</v>
      </c>
      <c r="C37" s="26" t="s">
        <v>44</v>
      </c>
      <c r="D37" s="25">
        <f>'[1]INPUTS-Incidence'!I37</f>
        <v>6547851.7046700008</v>
      </c>
      <c r="E37" s="119">
        <f>SB!R37</f>
        <v>784.33744832879574</v>
      </c>
      <c r="F37" s="24">
        <f t="shared" si="0"/>
        <v>11.978546303505889</v>
      </c>
      <c r="G37" s="23">
        <f>'[1]INTERNAL PARAMETERS-1'!M19</f>
        <v>16.865000000000002</v>
      </c>
      <c r="H37" s="22">
        <f t="shared" si="1"/>
        <v>13227.851066065141</v>
      </c>
      <c r="I37" s="21">
        <f t="shared" si="2"/>
        <v>202.01818340862681</v>
      </c>
    </row>
    <row r="38" spans="1:9">
      <c r="A38" s="27" t="s">
        <v>5</v>
      </c>
      <c r="B38" s="26" t="s">
        <v>41</v>
      </c>
      <c r="C38" s="26" t="s">
        <v>43</v>
      </c>
      <c r="D38" s="25">
        <f>'[1]INPUTS-Incidence'!I38</f>
        <v>4425403.71055</v>
      </c>
      <c r="E38" s="119">
        <f>SB!R38</f>
        <v>752.14650039733328</v>
      </c>
      <c r="F38" s="24">
        <f t="shared" si="0"/>
        <v>16.99611040240789</v>
      </c>
      <c r="G38" s="23">
        <f>'[1]INTERNAL PARAMETERS-1'!M20</f>
        <v>12.89</v>
      </c>
      <c r="H38" s="22">
        <f t="shared" si="1"/>
        <v>9695.1683901216256</v>
      </c>
      <c r="I38" s="21">
        <f t="shared" si="2"/>
        <v>219.07986308703769</v>
      </c>
    </row>
    <row r="39" spans="1:9">
      <c r="A39" s="27" t="s">
        <v>5</v>
      </c>
      <c r="B39" s="26" t="s">
        <v>41</v>
      </c>
      <c r="C39" s="26" t="s">
        <v>42</v>
      </c>
      <c r="D39" s="25">
        <f>'[1]INPUTS-Incidence'!I39</f>
        <v>39727</v>
      </c>
      <c r="E39" s="119">
        <f>SB!R39</f>
        <v>496.55740098093929</v>
      </c>
      <c r="F39" s="24">
        <f t="shared" si="0"/>
        <v>1249.924235358671</v>
      </c>
      <c r="G39" s="23">
        <f>'[1]INTERNAL PARAMETERS-1'!M21</f>
        <v>9.3150000000000013</v>
      </c>
      <c r="H39" s="22">
        <f t="shared" si="1"/>
        <v>4625.4321901374506</v>
      </c>
      <c r="I39" s="21">
        <f t="shared" si="2"/>
        <v>11643.044252366024</v>
      </c>
    </row>
    <row r="40" spans="1:9">
      <c r="A40" s="27" t="s">
        <v>5</v>
      </c>
      <c r="B40" s="26" t="s">
        <v>41</v>
      </c>
      <c r="C40" s="26" t="s">
        <v>40</v>
      </c>
      <c r="D40" s="25">
        <f>'[1]INPUTS-Incidence'!I40</f>
        <v>5041963.5887900004</v>
      </c>
      <c r="E40" s="119">
        <f>SB!R40</f>
        <v>314.41213360303755</v>
      </c>
      <c r="F40" s="24">
        <f t="shared" si="0"/>
        <v>6.2359064691003052</v>
      </c>
      <c r="G40" s="23">
        <f>'[1]INTERNAL PARAMETERS-1'!M22</f>
        <v>5.05</v>
      </c>
      <c r="H40" s="22">
        <f t="shared" si="1"/>
        <v>1587.7812746953396</v>
      </c>
      <c r="I40" s="21">
        <f t="shared" si="2"/>
        <v>31.49132766895654</v>
      </c>
    </row>
    <row r="41" spans="1:9">
      <c r="A41" s="27" t="s">
        <v>4</v>
      </c>
      <c r="B41" s="26" t="s">
        <v>59</v>
      </c>
      <c r="C41" s="26" t="s">
        <v>58</v>
      </c>
      <c r="D41" s="25">
        <f>'[1]INPUTS-Incidence'!I5</f>
        <v>28683490.993880004</v>
      </c>
      <c r="E41" s="119">
        <f>SB!R41</f>
        <v>85.417144821999983</v>
      </c>
      <c r="F41" s="24">
        <f t="shared" si="0"/>
        <v>0.29779201157984864</v>
      </c>
      <c r="G41" s="23">
        <f>'[1]INTERNAL PARAMETERS-1'!M5</f>
        <v>85.012</v>
      </c>
      <c r="H41" s="22">
        <f t="shared" si="1"/>
        <v>7261.4823156078628</v>
      </c>
      <c r="I41" s="21">
        <f t="shared" si="2"/>
        <v>25.315894488426093</v>
      </c>
    </row>
    <row r="42" spans="1:9">
      <c r="A42" s="27" t="s">
        <v>4</v>
      </c>
      <c r="B42" s="26" t="s">
        <v>59</v>
      </c>
      <c r="C42" s="26" t="s">
        <v>57</v>
      </c>
      <c r="D42" s="25">
        <f>'[1]INPUTS-Incidence'!I6</f>
        <v>28478305.537620001</v>
      </c>
      <c r="E42" s="119">
        <f>SB!R42</f>
        <v>131.52140767500003</v>
      </c>
      <c r="F42" s="24">
        <f t="shared" si="0"/>
        <v>0.46183017280034278</v>
      </c>
      <c r="G42" s="23">
        <f>'[1]INTERNAL PARAMETERS-1'!M6</f>
        <v>78.760000000000005</v>
      </c>
      <c r="H42" s="22">
        <f t="shared" si="1"/>
        <v>10358.626068483003</v>
      </c>
      <c r="I42" s="21">
        <f t="shared" si="2"/>
        <v>36.373744409754998</v>
      </c>
    </row>
    <row r="43" spans="1:9">
      <c r="A43" s="27" t="s">
        <v>4</v>
      </c>
      <c r="B43" s="26" t="s">
        <v>59</v>
      </c>
      <c r="C43" s="26" t="s">
        <v>56</v>
      </c>
      <c r="D43" s="25">
        <f>'[1]INPUTS-Incidence'!I7</f>
        <v>27967846.395059999</v>
      </c>
      <c r="E43" s="119">
        <f>SB!R43</f>
        <v>163.45862561899997</v>
      </c>
      <c r="F43" s="24">
        <f t="shared" si="0"/>
        <v>0.58445195711555364</v>
      </c>
      <c r="G43" s="23">
        <f>'[1]INTERNAL PARAMETERS-1'!M7</f>
        <v>73.784999999999997</v>
      </c>
      <c r="H43" s="22">
        <f t="shared" si="1"/>
        <v>12060.794691297913</v>
      </c>
      <c r="I43" s="21">
        <f t="shared" si="2"/>
        <v>43.123787655771125</v>
      </c>
    </row>
    <row r="44" spans="1:9">
      <c r="A44" s="27" t="s">
        <v>4</v>
      </c>
      <c r="B44" s="26" t="s">
        <v>59</v>
      </c>
      <c r="C44" s="26" t="s">
        <v>55</v>
      </c>
      <c r="D44" s="25">
        <f>'[1]INPUTS-Incidence'!I8</f>
        <v>27518438.281180002</v>
      </c>
      <c r="E44" s="119">
        <f>SB!R44</f>
        <v>298.59961386500004</v>
      </c>
      <c r="F44" s="24">
        <f t="shared" si="0"/>
        <v>1.0850892438515083</v>
      </c>
      <c r="G44" s="23">
        <f>'[1]INTERNAL PARAMETERS-1'!M8</f>
        <v>68.824999999999989</v>
      </c>
      <c r="H44" s="22">
        <f t="shared" si="1"/>
        <v>20551.118424258624</v>
      </c>
      <c r="I44" s="21">
        <f t="shared" si="2"/>
        <v>74.68126720808003</v>
      </c>
    </row>
    <row r="45" spans="1:9">
      <c r="A45" s="27" t="s">
        <v>4</v>
      </c>
      <c r="B45" s="26" t="s">
        <v>59</v>
      </c>
      <c r="C45" s="26" t="s">
        <v>54</v>
      </c>
      <c r="D45" s="25">
        <f>'[1]INPUTS-Incidence'!I9</f>
        <v>26839000.195149999</v>
      </c>
      <c r="E45" s="119">
        <f>SB!R45</f>
        <v>316.86994773200001</v>
      </c>
      <c r="F45" s="24">
        <f t="shared" si="0"/>
        <v>1.1806324580945482</v>
      </c>
      <c r="G45" s="23">
        <f>'[1]INTERNAL PARAMETERS-1'!M9</f>
        <v>63.875</v>
      </c>
      <c r="H45" s="22">
        <f t="shared" si="1"/>
        <v>20240.067911381502</v>
      </c>
      <c r="I45" s="21">
        <f t="shared" si="2"/>
        <v>75.412898260789262</v>
      </c>
    </row>
    <row r="46" spans="1:9">
      <c r="A46" s="27" t="s">
        <v>4</v>
      </c>
      <c r="B46" s="26" t="s">
        <v>59</v>
      </c>
      <c r="C46" s="26" t="s">
        <v>53</v>
      </c>
      <c r="D46" s="25">
        <f>'[1]INPUTS-Incidence'!I10</f>
        <v>26229109.997220002</v>
      </c>
      <c r="E46" s="119">
        <f>SB!R46</f>
        <v>225.94884597999999</v>
      </c>
      <c r="F46" s="24">
        <f t="shared" si="0"/>
        <v>0.86144305317240299</v>
      </c>
      <c r="G46" s="23">
        <f>'[1]INTERNAL PARAMETERS-1'!M10</f>
        <v>58.935000000000002</v>
      </c>
      <c r="H46" s="22">
        <f t="shared" si="1"/>
        <v>13316.2952378313</v>
      </c>
      <c r="I46" s="21">
        <f t="shared" si="2"/>
        <v>50.769146338715572</v>
      </c>
    </row>
    <row r="47" spans="1:9">
      <c r="A47" s="27" t="s">
        <v>4</v>
      </c>
      <c r="B47" s="26" t="s">
        <v>59</v>
      </c>
      <c r="C47" s="26" t="s">
        <v>52</v>
      </c>
      <c r="D47" s="25">
        <f>'[1]INPUTS-Incidence'!I11</f>
        <v>24587007.433330003</v>
      </c>
      <c r="E47" s="119">
        <f>SB!R47</f>
        <v>310.85799696500004</v>
      </c>
      <c r="F47" s="24">
        <f t="shared" si="0"/>
        <v>1.2643181477368521</v>
      </c>
      <c r="G47" s="23">
        <f>'[1]INTERNAL PARAMETERS-1'!M11</f>
        <v>53.995000000000005</v>
      </c>
      <c r="H47" s="22">
        <f t="shared" si="1"/>
        <v>16784.77754612518</v>
      </c>
      <c r="I47" s="21">
        <f t="shared" si="2"/>
        <v>68.266858387051343</v>
      </c>
    </row>
    <row r="48" spans="1:9">
      <c r="A48" s="27" t="s">
        <v>4</v>
      </c>
      <c r="B48" s="26" t="s">
        <v>59</v>
      </c>
      <c r="C48" s="26" t="s">
        <v>51</v>
      </c>
      <c r="D48" s="25">
        <f>'[1]INPUTS-Incidence'!I12</f>
        <v>24278795.682790004</v>
      </c>
      <c r="E48" s="119">
        <f>SB!R48</f>
        <v>288.76500586300006</v>
      </c>
      <c r="F48" s="24">
        <f t="shared" si="0"/>
        <v>1.1893712094940969</v>
      </c>
      <c r="G48" s="23">
        <f>'[1]INTERNAL PARAMETERS-1'!M12</f>
        <v>49.09</v>
      </c>
      <c r="H48" s="22">
        <f t="shared" si="1"/>
        <v>14175.474137814674</v>
      </c>
      <c r="I48" s="21">
        <f t="shared" si="2"/>
        <v>58.386232674065226</v>
      </c>
    </row>
    <row r="49" spans="1:9">
      <c r="A49" s="27" t="s">
        <v>4</v>
      </c>
      <c r="B49" s="26" t="s">
        <v>59</v>
      </c>
      <c r="C49" s="26" t="s">
        <v>50</v>
      </c>
      <c r="D49" s="25">
        <f>'[1]INPUTS-Incidence'!I13</f>
        <v>22266164.257729996</v>
      </c>
      <c r="E49" s="119">
        <f>SB!R49</f>
        <v>279.08619973999998</v>
      </c>
      <c r="F49" s="24">
        <f t="shared" si="0"/>
        <v>1.2534094175790134</v>
      </c>
      <c r="G49" s="23">
        <f>'[1]INTERNAL PARAMETERS-1'!M13</f>
        <v>44.225000000000001</v>
      </c>
      <c r="H49" s="22">
        <f t="shared" si="1"/>
        <v>12342.5871835015</v>
      </c>
      <c r="I49" s="21">
        <f t="shared" si="2"/>
        <v>55.432031492431875</v>
      </c>
    </row>
    <row r="50" spans="1:9">
      <c r="A50" s="27" t="s">
        <v>4</v>
      </c>
      <c r="B50" s="26" t="s">
        <v>59</v>
      </c>
      <c r="C50" s="26" t="s">
        <v>49</v>
      </c>
      <c r="D50" s="25">
        <f>'[1]INPUTS-Incidence'!I14</f>
        <v>20605153.7267</v>
      </c>
      <c r="E50" s="119">
        <f>SB!R50</f>
        <v>590.09406244900003</v>
      </c>
      <c r="F50" s="24">
        <f t="shared" si="0"/>
        <v>2.8638178111933263</v>
      </c>
      <c r="G50" s="23">
        <f>'[1]INTERNAL PARAMETERS-1'!M14</f>
        <v>39.424999999999997</v>
      </c>
      <c r="H50" s="22">
        <f t="shared" si="1"/>
        <v>23264.458412051823</v>
      </c>
      <c r="I50" s="21">
        <f t="shared" si="2"/>
        <v>112.90601720629685</v>
      </c>
    </row>
    <row r="51" spans="1:9">
      <c r="A51" s="27" t="s">
        <v>4</v>
      </c>
      <c r="B51" s="26" t="s">
        <v>59</v>
      </c>
      <c r="C51" s="26" t="s">
        <v>48</v>
      </c>
      <c r="D51" s="25">
        <f>'[1]INPUTS-Incidence'!I15</f>
        <v>18096679.805719998</v>
      </c>
      <c r="E51" s="119">
        <f>SB!R51</f>
        <v>660.16734026500012</v>
      </c>
      <c r="F51" s="24">
        <f t="shared" si="0"/>
        <v>3.6480025471652233</v>
      </c>
      <c r="G51" s="23">
        <f>'[1]INTERNAL PARAMETERS-1'!M15</f>
        <v>34.72</v>
      </c>
      <c r="H51" s="22">
        <f t="shared" si="1"/>
        <v>22921.010054000802</v>
      </c>
      <c r="I51" s="21">
        <f t="shared" si="2"/>
        <v>126.65864843757655</v>
      </c>
    </row>
    <row r="52" spans="1:9">
      <c r="A52" s="27" t="s">
        <v>4</v>
      </c>
      <c r="B52" s="26" t="s">
        <v>59</v>
      </c>
      <c r="C52" s="26" t="s">
        <v>47</v>
      </c>
      <c r="D52" s="25">
        <f>'[1]INPUTS-Incidence'!I16</f>
        <v>15088730.018840002</v>
      </c>
      <c r="E52" s="119">
        <f>SB!R52</f>
        <v>663.72478024899999</v>
      </c>
      <c r="F52" s="24">
        <f t="shared" si="0"/>
        <v>4.3988114269409273</v>
      </c>
      <c r="G52" s="23">
        <f>'[1]INTERNAL PARAMETERS-1'!M16</f>
        <v>30.094999999999999</v>
      </c>
      <c r="H52" s="22">
        <f t="shared" si="1"/>
        <v>19974.797261593652</v>
      </c>
      <c r="I52" s="21">
        <f t="shared" si="2"/>
        <v>132.38222989378721</v>
      </c>
    </row>
    <row r="53" spans="1:9">
      <c r="A53" s="27" t="s">
        <v>4</v>
      </c>
      <c r="B53" s="26" t="s">
        <v>59</v>
      </c>
      <c r="C53" s="26" t="s">
        <v>46</v>
      </c>
      <c r="D53" s="25">
        <f>'[1]INPUTS-Incidence'!I17</f>
        <v>11797540.96373</v>
      </c>
      <c r="E53" s="119">
        <f>SB!R53</f>
        <v>662.56536286000005</v>
      </c>
      <c r="F53" s="24">
        <f t="shared" si="0"/>
        <v>5.6161310640664084</v>
      </c>
      <c r="G53" s="23">
        <f>'[1]INTERNAL PARAMETERS-1'!M17</f>
        <v>25.55</v>
      </c>
      <c r="H53" s="22">
        <f t="shared" si="1"/>
        <v>16928.545021073001</v>
      </c>
      <c r="I53" s="21">
        <f t="shared" si="2"/>
        <v>143.49214868689671</v>
      </c>
    </row>
    <row r="54" spans="1:9">
      <c r="A54" s="27" t="s">
        <v>4</v>
      </c>
      <c r="B54" s="26" t="s">
        <v>59</v>
      </c>
      <c r="C54" s="26" t="s">
        <v>45</v>
      </c>
      <c r="D54" s="25">
        <f>'[1]INPUTS-Incidence'!I18</f>
        <v>8047831.2884599995</v>
      </c>
      <c r="E54" s="119">
        <f>SB!R54</f>
        <v>512.20427735999988</v>
      </c>
      <c r="F54" s="24">
        <f t="shared" si="0"/>
        <v>6.3645006834880258</v>
      </c>
      <c r="G54" s="23">
        <f>'[1]INTERNAL PARAMETERS-1'!M18</f>
        <v>21.115000000000002</v>
      </c>
      <c r="H54" s="22">
        <f t="shared" si="1"/>
        <v>10815.193316456398</v>
      </c>
      <c r="I54" s="21">
        <f t="shared" si="2"/>
        <v>134.3864319318497</v>
      </c>
    </row>
    <row r="55" spans="1:9">
      <c r="A55" s="27" t="s">
        <v>4</v>
      </c>
      <c r="B55" s="26" t="s">
        <v>59</v>
      </c>
      <c r="C55" s="26" t="s">
        <v>44</v>
      </c>
      <c r="D55" s="25">
        <f>'[1]INPUTS-Incidence'!I19</f>
        <v>4908698.2355699996</v>
      </c>
      <c r="E55" s="119">
        <f>SB!R55</f>
        <v>326.87572362200001</v>
      </c>
      <c r="F55" s="24">
        <f t="shared" si="0"/>
        <v>6.6591122113262902</v>
      </c>
      <c r="G55" s="23">
        <f>'[1]INTERNAL PARAMETERS-1'!M19</f>
        <v>16.865000000000002</v>
      </c>
      <c r="H55" s="22">
        <f t="shared" si="1"/>
        <v>5512.7590788850312</v>
      </c>
      <c r="I55" s="21">
        <f t="shared" si="2"/>
        <v>112.30592744401791</v>
      </c>
    </row>
    <row r="56" spans="1:9">
      <c r="A56" s="27" t="s">
        <v>4</v>
      </c>
      <c r="B56" s="26" t="s">
        <v>59</v>
      </c>
      <c r="C56" s="26" t="s">
        <v>43</v>
      </c>
      <c r="D56" s="25">
        <f>'[1]INPUTS-Incidence'!I20</f>
        <v>3086552.6475999998</v>
      </c>
      <c r="E56" s="119">
        <f>SB!R56</f>
        <v>44.617855946999995</v>
      </c>
      <c r="F56" s="24">
        <f t="shared" si="0"/>
        <v>1.4455562901767882</v>
      </c>
      <c r="G56" s="23">
        <f>'[1]INTERNAL PARAMETERS-1'!M20</f>
        <v>12.89</v>
      </c>
      <c r="H56" s="22">
        <f t="shared" si="1"/>
        <v>575.12416315682992</v>
      </c>
      <c r="I56" s="21">
        <f t="shared" si="2"/>
        <v>18.633220580378801</v>
      </c>
    </row>
    <row r="57" spans="1:9">
      <c r="A57" s="27" t="s">
        <v>4</v>
      </c>
      <c r="B57" s="26" t="s">
        <v>59</v>
      </c>
      <c r="C57" s="26" t="s">
        <v>42</v>
      </c>
      <c r="D57" s="25">
        <f>'[1]INPUTS-Incidence'!I21</f>
        <v>28686</v>
      </c>
      <c r="E57" s="119">
        <f>SB!R57</f>
        <v>36.280572677000002</v>
      </c>
      <c r="F57" s="24">
        <f t="shared" si="0"/>
        <v>126.47484026005718</v>
      </c>
      <c r="G57" s="23">
        <f>'[1]INTERNAL PARAMETERS-1'!M21</f>
        <v>9.3150000000000013</v>
      </c>
      <c r="H57" s="22">
        <f t="shared" si="1"/>
        <v>337.95353448625508</v>
      </c>
      <c r="I57" s="21">
        <f t="shared" si="2"/>
        <v>1178.1131370224327</v>
      </c>
    </row>
    <row r="58" spans="1:9">
      <c r="A58" s="27" t="s">
        <v>4</v>
      </c>
      <c r="B58" s="26" t="s">
        <v>59</v>
      </c>
      <c r="C58" s="26" t="s">
        <v>40</v>
      </c>
      <c r="D58" s="25">
        <f>'[1]INPUTS-Incidence'!I22</f>
        <v>2947988.5636200001</v>
      </c>
      <c r="E58" s="119">
        <f>SB!R58</f>
        <v>47.712801396000003</v>
      </c>
      <c r="F58" s="24">
        <f t="shared" si="0"/>
        <v>1.6184866517056899</v>
      </c>
      <c r="G58" s="23">
        <f>'[1]INTERNAL PARAMETERS-1'!M22</f>
        <v>5.05</v>
      </c>
      <c r="H58" s="22">
        <f t="shared" si="1"/>
        <v>240.94964704980001</v>
      </c>
      <c r="I58" s="21">
        <f t="shared" si="2"/>
        <v>8.1733575911137333</v>
      </c>
    </row>
    <row r="59" spans="1:9">
      <c r="A59" s="27" t="s">
        <v>4</v>
      </c>
      <c r="B59" s="26" t="s">
        <v>41</v>
      </c>
      <c r="C59" s="26" t="s">
        <v>58</v>
      </c>
      <c r="D59" s="25">
        <f>'[1]INPUTS-Incidence'!I23</f>
        <v>27247150.734239999</v>
      </c>
      <c r="E59" s="119">
        <f>SB!R59</f>
        <v>24.317870048423138</v>
      </c>
      <c r="F59" s="24">
        <f t="shared" si="0"/>
        <v>8.9249222003474321E-2</v>
      </c>
      <c r="G59" s="23">
        <f>'[1]INTERNAL PARAMETERS-1'!M5</f>
        <v>85.012</v>
      </c>
      <c r="H59" s="22">
        <f t="shared" si="1"/>
        <v>2067.3107685565478</v>
      </c>
      <c r="I59" s="21">
        <f t="shared" si="2"/>
        <v>7.5872548609593577</v>
      </c>
    </row>
    <row r="60" spans="1:9">
      <c r="A60" s="27" t="s">
        <v>4</v>
      </c>
      <c r="B60" s="26" t="s">
        <v>41</v>
      </c>
      <c r="C60" s="26" t="s">
        <v>57</v>
      </c>
      <c r="D60" s="25">
        <f>'[1]INPUTS-Incidence'!I24</f>
        <v>27374192.61981</v>
      </c>
      <c r="E60" s="119">
        <f>SB!R60</f>
        <v>32.995657904595014</v>
      </c>
      <c r="F60" s="24">
        <f t="shared" si="0"/>
        <v>0.12053563866835987</v>
      </c>
      <c r="G60" s="23">
        <f>'[1]INTERNAL PARAMETERS-1'!M6</f>
        <v>78.760000000000005</v>
      </c>
      <c r="H60" s="22">
        <f t="shared" si="1"/>
        <v>2598.7380165659033</v>
      </c>
      <c r="I60" s="21">
        <f t="shared" si="2"/>
        <v>9.4933869015200241</v>
      </c>
    </row>
    <row r="61" spans="1:9">
      <c r="A61" s="27" t="s">
        <v>4</v>
      </c>
      <c r="B61" s="26" t="s">
        <v>41</v>
      </c>
      <c r="C61" s="26" t="s">
        <v>56</v>
      </c>
      <c r="D61" s="25">
        <f>'[1]INPUTS-Incidence'!I25</f>
        <v>26670415.174909998</v>
      </c>
      <c r="E61" s="119">
        <f>SB!R61</f>
        <v>32.012348713438193</v>
      </c>
      <c r="F61" s="24">
        <f t="shared" si="0"/>
        <v>0.12002943525061276</v>
      </c>
      <c r="G61" s="23">
        <f>'[1]INTERNAL PARAMETERS-1'!M7</f>
        <v>73.784999999999997</v>
      </c>
      <c r="H61" s="22">
        <f t="shared" si="1"/>
        <v>2362.0311498210372</v>
      </c>
      <c r="I61" s="21">
        <f t="shared" si="2"/>
        <v>8.8563718799664617</v>
      </c>
    </row>
    <row r="62" spans="1:9">
      <c r="A62" s="27" t="s">
        <v>4</v>
      </c>
      <c r="B62" s="26" t="s">
        <v>41</v>
      </c>
      <c r="C62" s="26" t="s">
        <v>55</v>
      </c>
      <c r="D62" s="25">
        <f>'[1]INPUTS-Incidence'!I26</f>
        <v>26688875.433850002</v>
      </c>
      <c r="E62" s="119">
        <f>SB!R62</f>
        <v>54.228289437112295</v>
      </c>
      <c r="F62" s="24">
        <f t="shared" si="0"/>
        <v>0.20318686552200524</v>
      </c>
      <c r="G62" s="23">
        <f>'[1]INTERNAL PARAMETERS-1'!M8</f>
        <v>68.824999999999989</v>
      </c>
      <c r="H62" s="22">
        <f t="shared" si="1"/>
        <v>3732.262020509253</v>
      </c>
      <c r="I62" s="21">
        <f t="shared" si="2"/>
        <v>13.984336019552009</v>
      </c>
    </row>
    <row r="63" spans="1:9">
      <c r="A63" s="27" t="s">
        <v>4</v>
      </c>
      <c r="B63" s="26" t="s">
        <v>41</v>
      </c>
      <c r="C63" s="26" t="s">
        <v>54</v>
      </c>
      <c r="D63" s="25">
        <f>'[1]INPUTS-Incidence'!I27</f>
        <v>26630272.339359999</v>
      </c>
      <c r="E63" s="119">
        <f>SB!R63</f>
        <v>54.019458228181506</v>
      </c>
      <c r="F63" s="24">
        <f t="shared" si="0"/>
        <v>0.2028498152020016</v>
      </c>
      <c r="G63" s="23">
        <f>'[1]INTERNAL PARAMETERS-1'!M9</f>
        <v>63.875</v>
      </c>
      <c r="H63" s="22">
        <f t="shared" si="1"/>
        <v>3450.4928943250939</v>
      </c>
      <c r="I63" s="21">
        <f t="shared" si="2"/>
        <v>12.957031946027852</v>
      </c>
    </row>
    <row r="64" spans="1:9">
      <c r="A64" s="27" t="s">
        <v>4</v>
      </c>
      <c r="B64" s="26" t="s">
        <v>41</v>
      </c>
      <c r="C64" s="26" t="s">
        <v>53</v>
      </c>
      <c r="D64" s="25">
        <f>'[1]INPUTS-Incidence'!I28</f>
        <v>26351717.976829998</v>
      </c>
      <c r="E64" s="119">
        <f>SB!R64</f>
        <v>49.569475173168058</v>
      </c>
      <c r="F64" s="24">
        <f t="shared" si="0"/>
        <v>0.18810718609220278</v>
      </c>
      <c r="G64" s="23">
        <f>'[1]INTERNAL PARAMETERS-1'!M10</f>
        <v>58.935000000000002</v>
      </c>
      <c r="H64" s="22">
        <f t="shared" si="1"/>
        <v>2921.3770193306596</v>
      </c>
      <c r="I64" s="21">
        <f t="shared" si="2"/>
        <v>11.086097012343972</v>
      </c>
    </row>
    <row r="65" spans="1:9">
      <c r="A65" s="27" t="s">
        <v>4</v>
      </c>
      <c r="B65" s="26" t="s">
        <v>41</v>
      </c>
      <c r="C65" s="26" t="s">
        <v>52</v>
      </c>
      <c r="D65" s="25">
        <f>'[1]INPUTS-Incidence'!I29</f>
        <v>25172291.761349998</v>
      </c>
      <c r="E65" s="119">
        <f>SB!R65</f>
        <v>73.879343050335919</v>
      </c>
      <c r="F65" s="24">
        <f t="shared" si="0"/>
        <v>0.29349470342534179</v>
      </c>
      <c r="G65" s="23">
        <f>'[1]INTERNAL PARAMETERS-1'!M11</f>
        <v>53.995000000000005</v>
      </c>
      <c r="H65" s="22">
        <f t="shared" si="1"/>
        <v>3989.1151280028885</v>
      </c>
      <c r="I65" s="21">
        <f t="shared" si="2"/>
        <v>15.847246511451331</v>
      </c>
    </row>
    <row r="66" spans="1:9">
      <c r="A66" s="27" t="s">
        <v>4</v>
      </c>
      <c r="B66" s="26" t="s">
        <v>41</v>
      </c>
      <c r="C66" s="26" t="s">
        <v>51</v>
      </c>
      <c r="D66" s="25">
        <f>'[1]INPUTS-Incidence'!I30</f>
        <v>24763364.873040002</v>
      </c>
      <c r="E66" s="119">
        <f>SB!R66</f>
        <v>69.283120862061423</v>
      </c>
      <c r="F66" s="24">
        <f t="shared" si="0"/>
        <v>0.27978072130855813</v>
      </c>
      <c r="G66" s="23">
        <f>'[1]INTERNAL PARAMETERS-1'!M12</f>
        <v>49.09</v>
      </c>
      <c r="H66" s="22">
        <f t="shared" si="1"/>
        <v>3401.1084031185956</v>
      </c>
      <c r="I66" s="21">
        <f t="shared" si="2"/>
        <v>13.734435609037119</v>
      </c>
    </row>
    <row r="67" spans="1:9">
      <c r="A67" s="27" t="s">
        <v>4</v>
      </c>
      <c r="B67" s="26" t="s">
        <v>41</v>
      </c>
      <c r="C67" s="26" t="s">
        <v>50</v>
      </c>
      <c r="D67" s="25">
        <f>'[1]INPUTS-Incidence'!I31</f>
        <v>22812136.649050001</v>
      </c>
      <c r="E67" s="119">
        <f>SB!R67</f>
        <v>81.074071589354148</v>
      </c>
      <c r="F67" s="24">
        <f t="shared" si="0"/>
        <v>0.35539885121953463</v>
      </c>
      <c r="G67" s="23">
        <f>'[1]INTERNAL PARAMETERS-1'!M13</f>
        <v>44.225000000000001</v>
      </c>
      <c r="H67" s="22">
        <f t="shared" si="1"/>
        <v>3585.5008160391872</v>
      </c>
      <c r="I67" s="21">
        <f t="shared" si="2"/>
        <v>15.71751419518392</v>
      </c>
    </row>
    <row r="68" spans="1:9">
      <c r="A68" s="27" t="s">
        <v>4</v>
      </c>
      <c r="B68" s="26" t="s">
        <v>41</v>
      </c>
      <c r="C68" s="26" t="s">
        <v>49</v>
      </c>
      <c r="D68" s="25">
        <f>'[1]INPUTS-Incidence'!I32</f>
        <v>21386345.845830001</v>
      </c>
      <c r="E68" s="119">
        <f>SB!R68</f>
        <v>92.304241313966827</v>
      </c>
      <c r="F68" s="24">
        <f t="shared" si="0"/>
        <v>0.43160361278813181</v>
      </c>
      <c r="G68" s="23">
        <f>'[1]INTERNAL PARAMETERS-1'!M14</f>
        <v>39.424999999999997</v>
      </c>
      <c r="H68" s="22">
        <f t="shared" si="1"/>
        <v>3639.094713803142</v>
      </c>
      <c r="I68" s="21">
        <f t="shared" si="2"/>
        <v>17.015972434172095</v>
      </c>
    </row>
    <row r="69" spans="1:9">
      <c r="A69" s="27" t="s">
        <v>4</v>
      </c>
      <c r="B69" s="26" t="s">
        <v>41</v>
      </c>
      <c r="C69" s="26" t="s">
        <v>48</v>
      </c>
      <c r="D69" s="25">
        <f>'[1]INPUTS-Incidence'!I33</f>
        <v>19269245.7925</v>
      </c>
      <c r="E69" s="119">
        <f>SB!R69</f>
        <v>112.06063459182167</v>
      </c>
      <c r="F69" s="24">
        <f t="shared" ref="F69:F132" si="3">100000*E69/D69</f>
        <v>0.58155174207927773</v>
      </c>
      <c r="G69" s="23">
        <f>'[1]INTERNAL PARAMETERS-1'!M15</f>
        <v>34.72</v>
      </c>
      <c r="H69" s="22">
        <f t="shared" ref="H69:H132" si="4">G69*E69</f>
        <v>3890.745233028048</v>
      </c>
      <c r="I69" s="21">
        <f t="shared" ref="I69:I132" si="5">100000*H69/D69</f>
        <v>20.191476484992521</v>
      </c>
    </row>
    <row r="70" spans="1:9">
      <c r="A70" s="27" t="s">
        <v>4</v>
      </c>
      <c r="B70" s="26" t="s">
        <v>41</v>
      </c>
      <c r="C70" s="26" t="s">
        <v>47</v>
      </c>
      <c r="D70" s="25">
        <f>'[1]INPUTS-Incidence'!I34</f>
        <v>16567567.590780001</v>
      </c>
      <c r="E70" s="119">
        <f>SB!R70</f>
        <v>117.10679407088766</v>
      </c>
      <c r="F70" s="24">
        <f t="shared" si="3"/>
        <v>0.70684361738206292</v>
      </c>
      <c r="G70" s="23">
        <f>'[1]INTERNAL PARAMETERS-1'!M16</f>
        <v>30.094999999999999</v>
      </c>
      <c r="H70" s="22">
        <f t="shared" si="4"/>
        <v>3524.3289675633641</v>
      </c>
      <c r="I70" s="21">
        <f t="shared" si="5"/>
        <v>21.272458665113184</v>
      </c>
    </row>
    <row r="71" spans="1:9">
      <c r="A71" s="27" t="s">
        <v>4</v>
      </c>
      <c r="B71" s="26" t="s">
        <v>41</v>
      </c>
      <c r="C71" s="26" t="s">
        <v>46</v>
      </c>
      <c r="D71" s="25">
        <f>'[1]INPUTS-Incidence'!I35</f>
        <v>13431215.738510001</v>
      </c>
      <c r="E71" s="119">
        <f>SB!R71</f>
        <v>115.51506028509132</v>
      </c>
      <c r="F71" s="24">
        <f t="shared" si="3"/>
        <v>0.86004917599444386</v>
      </c>
      <c r="G71" s="23">
        <f>'[1]INTERNAL PARAMETERS-1'!M17</f>
        <v>25.55</v>
      </c>
      <c r="H71" s="22">
        <f t="shared" si="4"/>
        <v>2951.4097902840836</v>
      </c>
      <c r="I71" s="21">
        <f t="shared" si="5"/>
        <v>21.974256446658043</v>
      </c>
    </row>
    <row r="72" spans="1:9">
      <c r="A72" s="27" t="s">
        <v>4</v>
      </c>
      <c r="B72" s="26" t="s">
        <v>41</v>
      </c>
      <c r="C72" s="26" t="s">
        <v>45</v>
      </c>
      <c r="D72" s="25">
        <f>'[1]INPUTS-Incidence'!I36</f>
        <v>9607761.0986199994</v>
      </c>
      <c r="E72" s="119">
        <f>SB!R72</f>
        <v>108.66644126356185</v>
      </c>
      <c r="F72" s="24">
        <f t="shared" si="3"/>
        <v>1.1310277196543743</v>
      </c>
      <c r="G72" s="23">
        <f>'[1]INTERNAL PARAMETERS-1'!M18</f>
        <v>21.115000000000002</v>
      </c>
      <c r="H72" s="22">
        <f t="shared" si="4"/>
        <v>2294.4919072801085</v>
      </c>
      <c r="I72" s="21">
        <f t="shared" si="5"/>
        <v>23.881650300502116</v>
      </c>
    </row>
    <row r="73" spans="1:9">
      <c r="A73" s="27" t="s">
        <v>4</v>
      </c>
      <c r="B73" s="26" t="s">
        <v>41</v>
      </c>
      <c r="C73" s="26" t="s">
        <v>44</v>
      </c>
      <c r="D73" s="25">
        <f>'[1]INPUTS-Incidence'!I37</f>
        <v>6547851.7046700008</v>
      </c>
      <c r="E73" s="119">
        <f>SB!R73</f>
        <v>83.892732595800567</v>
      </c>
      <c r="F73" s="24">
        <f t="shared" si="3"/>
        <v>1.2812252992224509</v>
      </c>
      <c r="G73" s="23">
        <f>'[1]INTERNAL PARAMETERS-1'!M19</f>
        <v>16.865000000000002</v>
      </c>
      <c r="H73" s="22">
        <f t="shared" si="4"/>
        <v>1414.8509352281767</v>
      </c>
      <c r="I73" s="21">
        <f t="shared" si="5"/>
        <v>21.607864671386636</v>
      </c>
    </row>
    <row r="74" spans="1:9">
      <c r="A74" s="27" t="s">
        <v>4</v>
      </c>
      <c r="B74" s="26" t="s">
        <v>41</v>
      </c>
      <c r="C74" s="26" t="s">
        <v>43</v>
      </c>
      <c r="D74" s="25">
        <f>'[1]INPUTS-Incidence'!I38</f>
        <v>4425403.71055</v>
      </c>
      <c r="E74" s="119">
        <f>SB!R74</f>
        <v>15.713815944540618</v>
      </c>
      <c r="F74" s="24">
        <f t="shared" si="3"/>
        <v>0.35508208905504957</v>
      </c>
      <c r="G74" s="23">
        <f>'[1]INTERNAL PARAMETERS-1'!M20</f>
        <v>12.89</v>
      </c>
      <c r="H74" s="22">
        <f t="shared" si="4"/>
        <v>202.55108752512859</v>
      </c>
      <c r="I74" s="21">
        <f t="shared" si="5"/>
        <v>4.5770081279195898</v>
      </c>
    </row>
    <row r="75" spans="1:9">
      <c r="A75" s="27" t="s">
        <v>4</v>
      </c>
      <c r="B75" s="26" t="s">
        <v>41</v>
      </c>
      <c r="C75" s="26" t="s">
        <v>42</v>
      </c>
      <c r="D75" s="25">
        <f>'[1]INPUTS-Incidence'!I39</f>
        <v>39727</v>
      </c>
      <c r="E75" s="119">
        <f>SB!R75</f>
        <v>16.501385526437389</v>
      </c>
      <c r="F75" s="24">
        <f t="shared" si="3"/>
        <v>41.536953523894049</v>
      </c>
      <c r="G75" s="23">
        <f>'[1]INTERNAL PARAMETERS-1'!M21</f>
        <v>9.3150000000000013</v>
      </c>
      <c r="H75" s="22">
        <f t="shared" si="4"/>
        <v>153.71040617876429</v>
      </c>
      <c r="I75" s="21">
        <f t="shared" si="5"/>
        <v>386.9167220750731</v>
      </c>
    </row>
    <row r="76" spans="1:9">
      <c r="A76" s="27" t="s">
        <v>4</v>
      </c>
      <c r="B76" s="26" t="s">
        <v>41</v>
      </c>
      <c r="C76" s="26" t="s">
        <v>40</v>
      </c>
      <c r="D76" s="25">
        <f>'[1]INPUTS-Incidence'!I40</f>
        <v>5041963.5887900004</v>
      </c>
      <c r="E76" s="119">
        <f>SB!R76</f>
        <v>27.394965394761407</v>
      </c>
      <c r="F76" s="24">
        <f t="shared" si="3"/>
        <v>0.54333921521507478</v>
      </c>
      <c r="G76" s="23">
        <f>'[1]INTERNAL PARAMETERS-1'!M22</f>
        <v>5.05</v>
      </c>
      <c r="H76" s="22">
        <f t="shared" si="4"/>
        <v>138.34457524354511</v>
      </c>
      <c r="I76" s="21">
        <f t="shared" si="5"/>
        <v>2.7438630368361272</v>
      </c>
    </row>
    <row r="77" spans="1:9">
      <c r="A77" s="27" t="s">
        <v>10</v>
      </c>
      <c r="B77" s="26" t="s">
        <v>59</v>
      </c>
      <c r="C77" s="26" t="s">
        <v>58</v>
      </c>
      <c r="D77" s="25">
        <f>'[1]INPUTS-Incidence'!I5</f>
        <v>28683490.993880004</v>
      </c>
      <c r="E77" s="119">
        <f>SB!R77</f>
        <v>263.35224901399999</v>
      </c>
      <c r="F77" s="24">
        <f t="shared" si="3"/>
        <v>0.91813178901476677</v>
      </c>
      <c r="G77" s="23">
        <f>'[1]INTERNAL PARAMETERS-1'!M5</f>
        <v>85.012</v>
      </c>
      <c r="H77" s="22">
        <f t="shared" si="4"/>
        <v>22388.101393178167</v>
      </c>
      <c r="I77" s="21">
        <f t="shared" si="5"/>
        <v>78.052219647723362</v>
      </c>
    </row>
    <row r="78" spans="1:9">
      <c r="A78" s="27" t="s">
        <v>10</v>
      </c>
      <c r="B78" s="26" t="s">
        <v>59</v>
      </c>
      <c r="C78" s="26" t="s">
        <v>57</v>
      </c>
      <c r="D78" s="25">
        <f>'[1]INPUTS-Incidence'!I6</f>
        <v>28478305.537620001</v>
      </c>
      <c r="E78" s="119">
        <f>SB!R78</f>
        <v>326.12572275299999</v>
      </c>
      <c r="F78" s="24">
        <f t="shared" si="3"/>
        <v>1.1451724974373425</v>
      </c>
      <c r="G78" s="23">
        <f>'[1]INTERNAL PARAMETERS-1'!M6</f>
        <v>78.760000000000005</v>
      </c>
      <c r="H78" s="22">
        <f t="shared" si="4"/>
        <v>25685.661924026281</v>
      </c>
      <c r="I78" s="21">
        <f t="shared" si="5"/>
        <v>90.193785898165103</v>
      </c>
    </row>
    <row r="79" spans="1:9">
      <c r="A79" s="27" t="s">
        <v>10</v>
      </c>
      <c r="B79" s="26" t="s">
        <v>59</v>
      </c>
      <c r="C79" s="26" t="s">
        <v>56</v>
      </c>
      <c r="D79" s="25">
        <f>'[1]INPUTS-Incidence'!I7</f>
        <v>27967846.395059999</v>
      </c>
      <c r="E79" s="119">
        <f>SB!R79</f>
        <v>623.98419301000001</v>
      </c>
      <c r="F79" s="24">
        <f t="shared" si="3"/>
        <v>2.2310770167853011</v>
      </c>
      <c r="G79" s="23">
        <f>'[1]INTERNAL PARAMETERS-1'!M7</f>
        <v>73.784999999999997</v>
      </c>
      <c r="H79" s="22">
        <f t="shared" si="4"/>
        <v>46040.67368124285</v>
      </c>
      <c r="I79" s="21">
        <f t="shared" si="5"/>
        <v>164.62001768350342</v>
      </c>
    </row>
    <row r="80" spans="1:9">
      <c r="A80" s="27" t="s">
        <v>10</v>
      </c>
      <c r="B80" s="26" t="s">
        <v>59</v>
      </c>
      <c r="C80" s="26" t="s">
        <v>55</v>
      </c>
      <c r="D80" s="25">
        <f>'[1]INPUTS-Incidence'!I8</f>
        <v>27518438.281180002</v>
      </c>
      <c r="E80" s="119">
        <f>SB!R80</f>
        <v>4748.3765753679991</v>
      </c>
      <c r="F80" s="24">
        <f t="shared" si="3"/>
        <v>17.255254556416588</v>
      </c>
      <c r="G80" s="23">
        <f>'[1]INTERNAL PARAMETERS-1'!M8</f>
        <v>68.824999999999989</v>
      </c>
      <c r="H80" s="22">
        <f t="shared" si="4"/>
        <v>326807.01779970247</v>
      </c>
      <c r="I80" s="21">
        <f t="shared" si="5"/>
        <v>1187.5928948453716</v>
      </c>
    </row>
    <row r="81" spans="1:9">
      <c r="A81" s="27" t="s">
        <v>10</v>
      </c>
      <c r="B81" s="26" t="s">
        <v>59</v>
      </c>
      <c r="C81" s="26" t="s">
        <v>54</v>
      </c>
      <c r="D81" s="25">
        <f>'[1]INPUTS-Incidence'!I9</f>
        <v>26839000.195149999</v>
      </c>
      <c r="E81" s="119">
        <f>SB!R81</f>
        <v>5760.5934861859996</v>
      </c>
      <c r="F81" s="24">
        <f t="shared" si="3"/>
        <v>21.463517434703029</v>
      </c>
      <c r="G81" s="23">
        <f>'[1]INTERNAL PARAMETERS-1'!M9</f>
        <v>63.875</v>
      </c>
      <c r="H81" s="22">
        <f t="shared" si="4"/>
        <v>367957.90893013071</v>
      </c>
      <c r="I81" s="21">
        <f t="shared" si="5"/>
        <v>1370.9821761416558</v>
      </c>
    </row>
    <row r="82" spans="1:9">
      <c r="A82" s="27" t="s">
        <v>10</v>
      </c>
      <c r="B82" s="26" t="s">
        <v>59</v>
      </c>
      <c r="C82" s="26" t="s">
        <v>53</v>
      </c>
      <c r="D82" s="25">
        <f>'[1]INPUTS-Incidence'!I10</f>
        <v>26229109.997220002</v>
      </c>
      <c r="E82" s="119">
        <f>SB!R82</f>
        <v>4066.7293809329999</v>
      </c>
      <c r="F82" s="24">
        <f t="shared" si="3"/>
        <v>15.504641146283761</v>
      </c>
      <c r="G82" s="23">
        <f>'[1]INTERNAL PARAMETERS-1'!M10</f>
        <v>58.935000000000002</v>
      </c>
      <c r="H82" s="22">
        <f t="shared" si="4"/>
        <v>239672.69606528635</v>
      </c>
      <c r="I82" s="21">
        <f t="shared" si="5"/>
        <v>913.76602595623342</v>
      </c>
    </row>
    <row r="83" spans="1:9">
      <c r="A83" s="27" t="s">
        <v>10</v>
      </c>
      <c r="B83" s="26" t="s">
        <v>59</v>
      </c>
      <c r="C83" s="26" t="s">
        <v>52</v>
      </c>
      <c r="D83" s="25">
        <f>'[1]INPUTS-Incidence'!I11</f>
        <v>24587007.433330003</v>
      </c>
      <c r="E83" s="119">
        <f>SB!R83</f>
        <v>2883.2007966440001</v>
      </c>
      <c r="F83" s="24">
        <f t="shared" si="3"/>
        <v>11.7265218407001</v>
      </c>
      <c r="G83" s="23">
        <f>'[1]INTERNAL PARAMETERS-1'!M11</f>
        <v>53.995000000000005</v>
      </c>
      <c r="H83" s="22">
        <f t="shared" si="4"/>
        <v>155678.4270147928</v>
      </c>
      <c r="I83" s="21">
        <f t="shared" si="5"/>
        <v>633.17354678860204</v>
      </c>
    </row>
    <row r="84" spans="1:9">
      <c r="A84" s="27" t="s">
        <v>10</v>
      </c>
      <c r="B84" s="26" t="s">
        <v>59</v>
      </c>
      <c r="C84" s="26" t="s">
        <v>51</v>
      </c>
      <c r="D84" s="25">
        <f>'[1]INPUTS-Incidence'!I12</f>
        <v>24278795.682790004</v>
      </c>
      <c r="E84" s="119">
        <f>SB!R84</f>
        <v>2639.7684400649996</v>
      </c>
      <c r="F84" s="24">
        <f t="shared" si="3"/>
        <v>10.872732216846309</v>
      </c>
      <c r="G84" s="23">
        <f>'[1]INTERNAL PARAMETERS-1'!M12</f>
        <v>49.09</v>
      </c>
      <c r="H84" s="22">
        <f t="shared" si="4"/>
        <v>129586.23272279084</v>
      </c>
      <c r="I84" s="21">
        <f t="shared" si="5"/>
        <v>533.74242452498538</v>
      </c>
    </row>
    <row r="85" spans="1:9">
      <c r="A85" s="27" t="s">
        <v>10</v>
      </c>
      <c r="B85" s="26" t="s">
        <v>59</v>
      </c>
      <c r="C85" s="26" t="s">
        <v>50</v>
      </c>
      <c r="D85" s="25">
        <f>'[1]INPUTS-Incidence'!I13</f>
        <v>22266164.257729996</v>
      </c>
      <c r="E85" s="119">
        <f>SB!R85</f>
        <v>2550.7232611660002</v>
      </c>
      <c r="F85" s="24">
        <f t="shared" si="3"/>
        <v>11.455602463187985</v>
      </c>
      <c r="G85" s="23">
        <f>'[1]INTERNAL PARAMETERS-1'!M13</f>
        <v>44.225000000000001</v>
      </c>
      <c r="H85" s="22">
        <f t="shared" si="4"/>
        <v>112805.73622506636</v>
      </c>
      <c r="I85" s="21">
        <f t="shared" si="5"/>
        <v>506.62401893448862</v>
      </c>
    </row>
    <row r="86" spans="1:9">
      <c r="A86" s="27" t="s">
        <v>10</v>
      </c>
      <c r="B86" s="26" t="s">
        <v>59</v>
      </c>
      <c r="C86" s="26" t="s">
        <v>49</v>
      </c>
      <c r="D86" s="25">
        <f>'[1]INPUTS-Incidence'!I14</f>
        <v>20605153.7267</v>
      </c>
      <c r="E86" s="119">
        <f>SB!R86</f>
        <v>2299.4592567039999</v>
      </c>
      <c r="F86" s="24">
        <f t="shared" si="3"/>
        <v>11.159631649456603</v>
      </c>
      <c r="G86" s="23">
        <f>'[1]INTERNAL PARAMETERS-1'!M14</f>
        <v>39.424999999999997</v>
      </c>
      <c r="H86" s="22">
        <f t="shared" si="4"/>
        <v>90656.181195555197</v>
      </c>
      <c r="I86" s="21">
        <f t="shared" si="5"/>
        <v>439.96847777982651</v>
      </c>
    </row>
    <row r="87" spans="1:9">
      <c r="A87" s="27" t="s">
        <v>10</v>
      </c>
      <c r="B87" s="26" t="s">
        <v>59</v>
      </c>
      <c r="C87" s="26" t="s">
        <v>48</v>
      </c>
      <c r="D87" s="25">
        <f>'[1]INPUTS-Incidence'!I15</f>
        <v>18096679.805719998</v>
      </c>
      <c r="E87" s="119">
        <f>SB!R87</f>
        <v>2080.3932092959999</v>
      </c>
      <c r="F87" s="24">
        <f t="shared" si="3"/>
        <v>11.49599391507402</v>
      </c>
      <c r="G87" s="23">
        <f>'[1]INTERNAL PARAMETERS-1'!M15</f>
        <v>34.72</v>
      </c>
      <c r="H87" s="22">
        <f t="shared" si="4"/>
        <v>72231.252226757118</v>
      </c>
      <c r="I87" s="21">
        <f t="shared" si="5"/>
        <v>399.14090873136996</v>
      </c>
    </row>
    <row r="88" spans="1:9">
      <c r="A88" s="27" t="s">
        <v>10</v>
      </c>
      <c r="B88" s="26" t="s">
        <v>59</v>
      </c>
      <c r="C88" s="26" t="s">
        <v>47</v>
      </c>
      <c r="D88" s="25">
        <f>'[1]INPUTS-Incidence'!I16</f>
        <v>15088730.018840002</v>
      </c>
      <c r="E88" s="119">
        <f>SB!R88</f>
        <v>1880.982414755</v>
      </c>
      <c r="F88" s="24">
        <f t="shared" si="3"/>
        <v>12.466141367804838</v>
      </c>
      <c r="G88" s="23">
        <f>'[1]INTERNAL PARAMETERS-1'!M16</f>
        <v>30.094999999999999</v>
      </c>
      <c r="H88" s="22">
        <f t="shared" si="4"/>
        <v>56608.165772051725</v>
      </c>
      <c r="I88" s="21">
        <f t="shared" si="5"/>
        <v>375.16852446408654</v>
      </c>
    </row>
    <row r="89" spans="1:9">
      <c r="A89" s="27" t="s">
        <v>10</v>
      </c>
      <c r="B89" s="26" t="s">
        <v>59</v>
      </c>
      <c r="C89" s="26" t="s">
        <v>46</v>
      </c>
      <c r="D89" s="25">
        <f>'[1]INPUTS-Incidence'!I17</f>
        <v>11797540.96373</v>
      </c>
      <c r="E89" s="119">
        <f>SB!R89</f>
        <v>959.47689065499992</v>
      </c>
      <c r="F89" s="24">
        <f t="shared" si="3"/>
        <v>8.1328549195530364</v>
      </c>
      <c r="G89" s="23">
        <f>'[1]INTERNAL PARAMETERS-1'!M17</f>
        <v>25.55</v>
      </c>
      <c r="H89" s="22">
        <f t="shared" si="4"/>
        <v>24514.634556235247</v>
      </c>
      <c r="I89" s="21">
        <f t="shared" si="5"/>
        <v>207.79444319458005</v>
      </c>
    </row>
    <row r="90" spans="1:9">
      <c r="A90" s="27" t="s">
        <v>10</v>
      </c>
      <c r="B90" s="26" t="s">
        <v>59</v>
      </c>
      <c r="C90" s="26" t="s">
        <v>45</v>
      </c>
      <c r="D90" s="25">
        <f>'[1]INPUTS-Incidence'!I18</f>
        <v>8047831.2884599995</v>
      </c>
      <c r="E90" s="119">
        <f>SB!R90</f>
        <v>734.87386941599993</v>
      </c>
      <c r="F90" s="24">
        <f t="shared" si="3"/>
        <v>9.1313279699309202</v>
      </c>
      <c r="G90" s="23">
        <f>'[1]INTERNAL PARAMETERS-1'!M18</f>
        <v>21.115000000000002</v>
      </c>
      <c r="H90" s="22">
        <f t="shared" si="4"/>
        <v>15516.86175271884</v>
      </c>
      <c r="I90" s="21">
        <f t="shared" si="5"/>
        <v>192.8079900850914</v>
      </c>
    </row>
    <row r="91" spans="1:9">
      <c r="A91" s="27" t="s">
        <v>10</v>
      </c>
      <c r="B91" s="26" t="s">
        <v>59</v>
      </c>
      <c r="C91" s="26" t="s">
        <v>44</v>
      </c>
      <c r="D91" s="25">
        <f>'[1]INPUTS-Incidence'!I19</f>
        <v>4908698.2355699996</v>
      </c>
      <c r="E91" s="119">
        <f>SB!R91</f>
        <v>461.68605970999999</v>
      </c>
      <c r="F91" s="24">
        <f t="shared" si="3"/>
        <v>9.4054683656142259</v>
      </c>
      <c r="G91" s="23">
        <f>'[1]INTERNAL PARAMETERS-1'!M19</f>
        <v>16.865000000000002</v>
      </c>
      <c r="H91" s="22">
        <f t="shared" si="4"/>
        <v>7786.3353970091512</v>
      </c>
      <c r="I91" s="21">
        <f t="shared" si="5"/>
        <v>158.62322398608396</v>
      </c>
    </row>
    <row r="92" spans="1:9">
      <c r="A92" s="27" t="s">
        <v>10</v>
      </c>
      <c r="B92" s="26" t="s">
        <v>59</v>
      </c>
      <c r="C92" s="26" t="s">
        <v>43</v>
      </c>
      <c r="D92" s="25">
        <f>'[1]INPUTS-Incidence'!I20</f>
        <v>3086552.6475999998</v>
      </c>
      <c r="E92" s="119">
        <f>SB!R92</f>
        <v>210.236735818</v>
      </c>
      <c r="F92" s="24">
        <f t="shared" si="3"/>
        <v>6.8113769574438674</v>
      </c>
      <c r="G92" s="23">
        <f>'[1]INTERNAL PARAMETERS-1'!M20</f>
        <v>12.89</v>
      </c>
      <c r="H92" s="22">
        <f t="shared" si="4"/>
        <v>2709.95152469402</v>
      </c>
      <c r="I92" s="21">
        <f t="shared" si="5"/>
        <v>87.79864898145145</v>
      </c>
    </row>
    <row r="93" spans="1:9">
      <c r="A93" s="27" t="s">
        <v>10</v>
      </c>
      <c r="B93" s="26" t="s">
        <v>59</v>
      </c>
      <c r="C93" s="26" t="s">
        <v>42</v>
      </c>
      <c r="D93" s="25">
        <f>'[1]INPUTS-Incidence'!I21</f>
        <v>28686</v>
      </c>
      <c r="E93" s="119">
        <f>SB!R93</f>
        <v>134.25415754299999</v>
      </c>
      <c r="F93" s="24">
        <f t="shared" si="3"/>
        <v>468.01281999233072</v>
      </c>
      <c r="G93" s="23">
        <f>'[1]INTERNAL PARAMETERS-1'!M21</f>
        <v>9.3150000000000013</v>
      </c>
      <c r="H93" s="22">
        <f t="shared" si="4"/>
        <v>1250.5774775130451</v>
      </c>
      <c r="I93" s="21">
        <f t="shared" si="5"/>
        <v>4359.5394182285609</v>
      </c>
    </row>
    <row r="94" spans="1:9">
      <c r="A94" s="27" t="s">
        <v>10</v>
      </c>
      <c r="B94" s="26" t="s">
        <v>59</v>
      </c>
      <c r="C94" s="26" t="s">
        <v>40</v>
      </c>
      <c r="D94" s="25">
        <f>'[1]INPUTS-Incidence'!I22</f>
        <v>2947988.5636200001</v>
      </c>
      <c r="E94" s="119">
        <f>SB!R94</f>
        <v>93.602400033000009</v>
      </c>
      <c r="F94" s="24">
        <f t="shared" si="3"/>
        <v>3.1751276510401518</v>
      </c>
      <c r="G94" s="23">
        <f>'[1]INTERNAL PARAMETERS-1'!M22</f>
        <v>5.05</v>
      </c>
      <c r="H94" s="22">
        <f t="shared" si="4"/>
        <v>472.69212016665006</v>
      </c>
      <c r="I94" s="21">
        <f t="shared" si="5"/>
        <v>16.034394637752765</v>
      </c>
    </row>
    <row r="95" spans="1:9">
      <c r="A95" s="27" t="s">
        <v>10</v>
      </c>
      <c r="B95" s="26" t="s">
        <v>41</v>
      </c>
      <c r="C95" s="26" t="s">
        <v>58</v>
      </c>
      <c r="D95" s="25">
        <f>'[1]INPUTS-Incidence'!I23</f>
        <v>27247150.734239999</v>
      </c>
      <c r="E95" s="119">
        <f>SB!R95</f>
        <v>77.604750661951428</v>
      </c>
      <c r="F95" s="24">
        <f t="shared" si="3"/>
        <v>0.28481785643894791</v>
      </c>
      <c r="G95" s="23">
        <f>'[1]INTERNAL PARAMETERS-1'!M5</f>
        <v>85.012</v>
      </c>
      <c r="H95" s="22">
        <f t="shared" si="4"/>
        <v>6597.3350632738147</v>
      </c>
      <c r="I95" s="21">
        <f t="shared" si="5"/>
        <v>24.212935611587842</v>
      </c>
    </row>
    <row r="96" spans="1:9">
      <c r="A96" s="27" t="s">
        <v>10</v>
      </c>
      <c r="B96" s="26" t="s">
        <v>41</v>
      </c>
      <c r="C96" s="26" t="s">
        <v>57</v>
      </c>
      <c r="D96" s="25">
        <f>'[1]INPUTS-Incidence'!I24</f>
        <v>27374192.61981</v>
      </c>
      <c r="E96" s="119">
        <f>SB!R96</f>
        <v>117.11721814814604</v>
      </c>
      <c r="F96" s="24">
        <f t="shared" si="3"/>
        <v>0.42783807279631442</v>
      </c>
      <c r="G96" s="23">
        <f>'[1]INTERNAL PARAMETERS-1'!M6</f>
        <v>78.760000000000005</v>
      </c>
      <c r="H96" s="22">
        <f t="shared" si="4"/>
        <v>9224.1521013479833</v>
      </c>
      <c r="I96" s="21">
        <f t="shared" si="5"/>
        <v>33.696526613437726</v>
      </c>
    </row>
    <row r="97" spans="1:9">
      <c r="A97" s="27" t="s">
        <v>10</v>
      </c>
      <c r="B97" s="26" t="s">
        <v>41</v>
      </c>
      <c r="C97" s="26" t="s">
        <v>56</v>
      </c>
      <c r="D97" s="25">
        <f>'[1]INPUTS-Incidence'!I25</f>
        <v>26670415.174909998</v>
      </c>
      <c r="E97" s="119">
        <f>SB!R97</f>
        <v>162.29965447356076</v>
      </c>
      <c r="F97" s="24">
        <f t="shared" si="3"/>
        <v>0.60853816263888916</v>
      </c>
      <c r="G97" s="23">
        <f>'[1]INTERNAL PARAMETERS-1'!M7</f>
        <v>73.784999999999997</v>
      </c>
      <c r="H97" s="22">
        <f t="shared" si="4"/>
        <v>11975.280005331681</v>
      </c>
      <c r="I97" s="21">
        <f t="shared" si="5"/>
        <v>44.900988330310433</v>
      </c>
    </row>
    <row r="98" spans="1:9">
      <c r="A98" s="27" t="s">
        <v>10</v>
      </c>
      <c r="B98" s="26" t="s">
        <v>41</v>
      </c>
      <c r="C98" s="26" t="s">
        <v>55</v>
      </c>
      <c r="D98" s="25">
        <f>'[1]INPUTS-Incidence'!I26</f>
        <v>26688875.433850002</v>
      </c>
      <c r="E98" s="119">
        <f>SB!R98</f>
        <v>564.96792521683574</v>
      </c>
      <c r="F98" s="24">
        <f t="shared" si="3"/>
        <v>2.1168667320477517</v>
      </c>
      <c r="G98" s="23">
        <f>'[1]INTERNAL PARAMETERS-1'!M8</f>
        <v>68.824999999999989</v>
      </c>
      <c r="H98" s="22">
        <f t="shared" si="4"/>
        <v>38883.917453048714</v>
      </c>
      <c r="I98" s="21">
        <f t="shared" si="5"/>
        <v>145.69335283318648</v>
      </c>
    </row>
    <row r="99" spans="1:9">
      <c r="A99" s="27" t="s">
        <v>10</v>
      </c>
      <c r="B99" s="26" t="s">
        <v>41</v>
      </c>
      <c r="C99" s="26" t="s">
        <v>54</v>
      </c>
      <c r="D99" s="25">
        <f>'[1]INPUTS-Incidence'!I27</f>
        <v>26630272.339359999</v>
      </c>
      <c r="E99" s="119">
        <f>SB!R99</f>
        <v>533.46791013152711</v>
      </c>
      <c r="F99" s="24">
        <f t="shared" si="3"/>
        <v>2.0032386576199315</v>
      </c>
      <c r="G99" s="23">
        <f>'[1]INTERNAL PARAMETERS-1'!M9</f>
        <v>63.875</v>
      </c>
      <c r="H99" s="22">
        <f t="shared" si="4"/>
        <v>34075.26275965129</v>
      </c>
      <c r="I99" s="21">
        <f t="shared" si="5"/>
        <v>127.95686925547309</v>
      </c>
    </row>
    <row r="100" spans="1:9">
      <c r="A100" s="27" t="s">
        <v>10</v>
      </c>
      <c r="B100" s="26" t="s">
        <v>41</v>
      </c>
      <c r="C100" s="26" t="s">
        <v>53</v>
      </c>
      <c r="D100" s="25">
        <f>'[1]INPUTS-Incidence'!I28</f>
        <v>26351717.976829998</v>
      </c>
      <c r="E100" s="119">
        <f>SB!R100</f>
        <v>400.37455230483101</v>
      </c>
      <c r="F100" s="24">
        <f t="shared" si="3"/>
        <v>1.5193489572743006</v>
      </c>
      <c r="G100" s="23">
        <f>'[1]INTERNAL PARAMETERS-1'!M10</f>
        <v>58.935000000000002</v>
      </c>
      <c r="H100" s="22">
        <f t="shared" si="4"/>
        <v>23596.074240085218</v>
      </c>
      <c r="I100" s="21">
        <f t="shared" si="5"/>
        <v>89.542830796960914</v>
      </c>
    </row>
    <row r="101" spans="1:9">
      <c r="A101" s="27" t="s">
        <v>10</v>
      </c>
      <c r="B101" s="26" t="s">
        <v>41</v>
      </c>
      <c r="C101" s="26" t="s">
        <v>52</v>
      </c>
      <c r="D101" s="25">
        <f>'[1]INPUTS-Incidence'!I29</f>
        <v>25172291.761349998</v>
      </c>
      <c r="E101" s="119">
        <f>SB!R101</f>
        <v>316.2985770494974</v>
      </c>
      <c r="F101" s="24">
        <f t="shared" si="3"/>
        <v>1.256534685233341</v>
      </c>
      <c r="G101" s="23">
        <f>'[1]INTERNAL PARAMETERS-1'!M11</f>
        <v>53.995000000000005</v>
      </c>
      <c r="H101" s="22">
        <f t="shared" si="4"/>
        <v>17078.541667787613</v>
      </c>
      <c r="I101" s="21">
        <f t="shared" si="5"/>
        <v>67.846590329174248</v>
      </c>
    </row>
    <row r="102" spans="1:9">
      <c r="A102" s="27" t="s">
        <v>10</v>
      </c>
      <c r="B102" s="26" t="s">
        <v>41</v>
      </c>
      <c r="C102" s="26" t="s">
        <v>51</v>
      </c>
      <c r="D102" s="25">
        <f>'[1]INPUTS-Incidence'!I30</f>
        <v>24763364.873040002</v>
      </c>
      <c r="E102" s="119">
        <f>SB!R102</f>
        <v>313.08658960084387</v>
      </c>
      <c r="F102" s="24">
        <f t="shared" si="3"/>
        <v>1.2643135987617853</v>
      </c>
      <c r="G102" s="23">
        <f>'[1]INTERNAL PARAMETERS-1'!M12</f>
        <v>49.09</v>
      </c>
      <c r="H102" s="22">
        <f t="shared" si="4"/>
        <v>15369.420683505426</v>
      </c>
      <c r="I102" s="21">
        <f t="shared" si="5"/>
        <v>62.065154563216041</v>
      </c>
    </row>
    <row r="103" spans="1:9">
      <c r="A103" s="27" t="s">
        <v>10</v>
      </c>
      <c r="B103" s="26" t="s">
        <v>41</v>
      </c>
      <c r="C103" s="26" t="s">
        <v>50</v>
      </c>
      <c r="D103" s="25">
        <f>'[1]INPUTS-Incidence'!I31</f>
        <v>22812136.649050001</v>
      </c>
      <c r="E103" s="119">
        <f>SB!R103</f>
        <v>360.15527450450156</v>
      </c>
      <c r="F103" s="24">
        <f t="shared" si="3"/>
        <v>1.5787879936248763</v>
      </c>
      <c r="G103" s="23">
        <f>'[1]INTERNAL PARAMETERS-1'!M13</f>
        <v>44.225000000000001</v>
      </c>
      <c r="H103" s="22">
        <f t="shared" si="4"/>
        <v>15927.867014961583</v>
      </c>
      <c r="I103" s="21">
        <f t="shared" si="5"/>
        <v>69.821899018060151</v>
      </c>
    </row>
    <row r="104" spans="1:9">
      <c r="A104" s="27" t="s">
        <v>10</v>
      </c>
      <c r="B104" s="26" t="s">
        <v>41</v>
      </c>
      <c r="C104" s="26" t="s">
        <v>49</v>
      </c>
      <c r="D104" s="25">
        <f>'[1]INPUTS-Incidence'!I32</f>
        <v>21386345.845830001</v>
      </c>
      <c r="E104" s="119">
        <f>SB!R104</f>
        <v>437.73168140917164</v>
      </c>
      <c r="F104" s="24">
        <f t="shared" si="3"/>
        <v>2.0467810843642669</v>
      </c>
      <c r="G104" s="23">
        <f>'[1]INTERNAL PARAMETERS-1'!M14</f>
        <v>39.424999999999997</v>
      </c>
      <c r="H104" s="22">
        <f t="shared" si="4"/>
        <v>17257.571539556589</v>
      </c>
      <c r="I104" s="21">
        <f t="shared" si="5"/>
        <v>80.69434425106121</v>
      </c>
    </row>
    <row r="105" spans="1:9">
      <c r="A105" s="27" t="s">
        <v>10</v>
      </c>
      <c r="B105" s="26" t="s">
        <v>41</v>
      </c>
      <c r="C105" s="26" t="s">
        <v>48</v>
      </c>
      <c r="D105" s="25">
        <f>'[1]INPUTS-Incidence'!I33</f>
        <v>19269245.7925</v>
      </c>
      <c r="E105" s="119">
        <f>SB!R105</f>
        <v>425.71136154215441</v>
      </c>
      <c r="F105" s="24">
        <f t="shared" si="3"/>
        <v>2.2092787965154832</v>
      </c>
      <c r="G105" s="23">
        <f>'[1]INTERNAL PARAMETERS-1'!M15</f>
        <v>34.72</v>
      </c>
      <c r="H105" s="22">
        <f t="shared" si="4"/>
        <v>14780.698472743601</v>
      </c>
      <c r="I105" s="21">
        <f t="shared" si="5"/>
        <v>76.706159815017585</v>
      </c>
    </row>
    <row r="106" spans="1:9">
      <c r="A106" s="27" t="s">
        <v>10</v>
      </c>
      <c r="B106" s="26" t="s">
        <v>41</v>
      </c>
      <c r="C106" s="26" t="s">
        <v>47</v>
      </c>
      <c r="D106" s="25">
        <f>'[1]INPUTS-Incidence'!I34</f>
        <v>16567567.590780001</v>
      </c>
      <c r="E106" s="119">
        <f>SB!R106</f>
        <v>421.74499156157697</v>
      </c>
      <c r="F106" s="24">
        <f t="shared" si="3"/>
        <v>2.5456059813890954</v>
      </c>
      <c r="G106" s="23">
        <f>'[1]INTERNAL PARAMETERS-1'!M16</f>
        <v>30.094999999999999</v>
      </c>
      <c r="H106" s="22">
        <f t="shared" si="4"/>
        <v>12692.415521045657</v>
      </c>
      <c r="I106" s="21">
        <f t="shared" si="5"/>
        <v>76.610012009904821</v>
      </c>
    </row>
    <row r="107" spans="1:9">
      <c r="A107" s="27" t="s">
        <v>10</v>
      </c>
      <c r="B107" s="26" t="s">
        <v>41</v>
      </c>
      <c r="C107" s="26" t="s">
        <v>46</v>
      </c>
      <c r="D107" s="25">
        <f>'[1]INPUTS-Incidence'!I35</f>
        <v>13431215.738510001</v>
      </c>
      <c r="E107" s="119">
        <f>SB!R107</f>
        <v>190.29490347637966</v>
      </c>
      <c r="F107" s="24">
        <f t="shared" si="3"/>
        <v>1.4168107130523251</v>
      </c>
      <c r="G107" s="23">
        <f>'[1]INTERNAL PARAMETERS-1'!M17</f>
        <v>25.55</v>
      </c>
      <c r="H107" s="22">
        <f t="shared" si="4"/>
        <v>4862.0347838215002</v>
      </c>
      <c r="I107" s="21">
        <f t="shared" si="5"/>
        <v>36.199513718486905</v>
      </c>
    </row>
    <row r="108" spans="1:9">
      <c r="A108" s="27" t="s">
        <v>10</v>
      </c>
      <c r="B108" s="26" t="s">
        <v>41</v>
      </c>
      <c r="C108" s="26" t="s">
        <v>45</v>
      </c>
      <c r="D108" s="25">
        <f>'[1]INPUTS-Incidence'!I36</f>
        <v>9607761.0986199994</v>
      </c>
      <c r="E108" s="119">
        <f>SB!R108</f>
        <v>161.23335050717151</v>
      </c>
      <c r="F108" s="24">
        <f t="shared" si="3"/>
        <v>1.6781573651985382</v>
      </c>
      <c r="G108" s="23">
        <f>'[1]INTERNAL PARAMETERS-1'!M18</f>
        <v>21.115000000000002</v>
      </c>
      <c r="H108" s="22">
        <f t="shared" si="4"/>
        <v>3404.4421959589267</v>
      </c>
      <c r="I108" s="21">
        <f t="shared" si="5"/>
        <v>35.43429276616714</v>
      </c>
    </row>
    <row r="109" spans="1:9">
      <c r="A109" s="27" t="s">
        <v>10</v>
      </c>
      <c r="B109" s="26" t="s">
        <v>41</v>
      </c>
      <c r="C109" s="26" t="s">
        <v>44</v>
      </c>
      <c r="D109" s="25">
        <f>'[1]INPUTS-Incidence'!I37</f>
        <v>6547851.7046700008</v>
      </c>
      <c r="E109" s="119">
        <f>SB!R109</f>
        <v>121.65664166852935</v>
      </c>
      <c r="F109" s="24">
        <f t="shared" si="3"/>
        <v>1.8579626899882671</v>
      </c>
      <c r="G109" s="23">
        <f>'[1]INTERNAL PARAMETERS-1'!M19</f>
        <v>16.865000000000002</v>
      </c>
      <c r="H109" s="22">
        <f t="shared" si="4"/>
        <v>2051.7392617397477</v>
      </c>
      <c r="I109" s="21">
        <f t="shared" si="5"/>
        <v>31.334540766652129</v>
      </c>
    </row>
    <row r="110" spans="1:9">
      <c r="A110" s="27" t="s">
        <v>10</v>
      </c>
      <c r="B110" s="26" t="s">
        <v>41</v>
      </c>
      <c r="C110" s="26" t="s">
        <v>43</v>
      </c>
      <c r="D110" s="25">
        <f>'[1]INPUTS-Incidence'!I38</f>
        <v>4425403.71055</v>
      </c>
      <c r="E110" s="119">
        <f>SB!R110</f>
        <v>54.922187383044161</v>
      </c>
      <c r="F110" s="24">
        <f t="shared" si="3"/>
        <v>1.2410661484309709</v>
      </c>
      <c r="G110" s="23">
        <f>'[1]INTERNAL PARAMETERS-1'!M20</f>
        <v>12.89</v>
      </c>
      <c r="H110" s="22">
        <f t="shared" si="4"/>
        <v>707.94699536743929</v>
      </c>
      <c r="I110" s="21">
        <f t="shared" si="5"/>
        <v>15.997342653275217</v>
      </c>
    </row>
    <row r="111" spans="1:9">
      <c r="A111" s="27" t="s">
        <v>10</v>
      </c>
      <c r="B111" s="26" t="s">
        <v>41</v>
      </c>
      <c r="C111" s="26" t="s">
        <v>42</v>
      </c>
      <c r="D111" s="25">
        <f>'[1]INPUTS-Incidence'!I39</f>
        <v>39727</v>
      </c>
      <c r="E111" s="119">
        <f>SB!R111</f>
        <v>43.489942584821527</v>
      </c>
      <c r="F111" s="24">
        <f t="shared" si="3"/>
        <v>109.47200288172156</v>
      </c>
      <c r="G111" s="23">
        <f>'[1]INTERNAL PARAMETERS-1'!M21</f>
        <v>9.3150000000000013</v>
      </c>
      <c r="H111" s="22">
        <f t="shared" si="4"/>
        <v>405.1088151776126</v>
      </c>
      <c r="I111" s="21">
        <f t="shared" si="5"/>
        <v>1019.7317068432366</v>
      </c>
    </row>
    <row r="112" spans="1:9">
      <c r="A112" s="27" t="s">
        <v>10</v>
      </c>
      <c r="B112" s="26" t="s">
        <v>41</v>
      </c>
      <c r="C112" s="26" t="s">
        <v>40</v>
      </c>
      <c r="D112" s="25">
        <f>'[1]INPUTS-Incidence'!I40</f>
        <v>5041963.5887900004</v>
      </c>
      <c r="E112" s="119">
        <f>SB!R112</f>
        <v>60.079371486410693</v>
      </c>
      <c r="F112" s="24">
        <f t="shared" si="3"/>
        <v>1.1915867782144949</v>
      </c>
      <c r="G112" s="23">
        <f>'[1]INTERNAL PARAMETERS-1'!M22</f>
        <v>5.05</v>
      </c>
      <c r="H112" s="22">
        <f t="shared" si="4"/>
        <v>303.40082600637396</v>
      </c>
      <c r="I112" s="21">
        <f t="shared" si="5"/>
        <v>6.0175132299831988</v>
      </c>
    </row>
    <row r="113" spans="1:9">
      <c r="A113" s="27" t="s">
        <v>9</v>
      </c>
      <c r="B113" s="26" t="s">
        <v>59</v>
      </c>
      <c r="C113" s="26" t="s">
        <v>58</v>
      </c>
      <c r="D113" s="25">
        <f>'[1]INPUTS-Incidence'!I5</f>
        <v>28683490.993880004</v>
      </c>
      <c r="E113" s="119">
        <f>SB!R113</f>
        <v>0</v>
      </c>
      <c r="F113" s="24">
        <f t="shared" si="3"/>
        <v>0</v>
      </c>
      <c r="G113" s="23">
        <f>'[1]INTERNAL PARAMETERS-1'!M5</f>
        <v>85.012</v>
      </c>
      <c r="H113" s="22">
        <f t="shared" si="4"/>
        <v>0</v>
      </c>
      <c r="I113" s="21">
        <f t="shared" si="5"/>
        <v>0</v>
      </c>
    </row>
    <row r="114" spans="1:9">
      <c r="A114" s="27" t="s">
        <v>9</v>
      </c>
      <c r="B114" s="26" t="s">
        <v>59</v>
      </c>
      <c r="C114" s="26" t="s">
        <v>57</v>
      </c>
      <c r="D114" s="25">
        <f>'[1]INPUTS-Incidence'!I6</f>
        <v>28478305.537620001</v>
      </c>
      <c r="E114" s="119">
        <f>SB!R114</f>
        <v>0</v>
      </c>
      <c r="F114" s="24">
        <f t="shared" si="3"/>
        <v>0</v>
      </c>
      <c r="G114" s="23">
        <f>'[1]INTERNAL PARAMETERS-1'!M6</f>
        <v>78.760000000000005</v>
      </c>
      <c r="H114" s="22">
        <f t="shared" si="4"/>
        <v>0</v>
      </c>
      <c r="I114" s="21">
        <f t="shared" si="5"/>
        <v>0</v>
      </c>
    </row>
    <row r="115" spans="1:9">
      <c r="A115" s="27" t="s">
        <v>9</v>
      </c>
      <c r="B115" s="26" t="s">
        <v>59</v>
      </c>
      <c r="C115" s="26" t="s">
        <v>56</v>
      </c>
      <c r="D115" s="25">
        <f>'[1]INPUTS-Incidence'!I7</f>
        <v>27967846.395059999</v>
      </c>
      <c r="E115" s="119">
        <f>SB!R115</f>
        <v>0</v>
      </c>
      <c r="F115" s="24">
        <f t="shared" si="3"/>
        <v>0</v>
      </c>
      <c r="G115" s="23">
        <f>'[1]INTERNAL PARAMETERS-1'!M7</f>
        <v>73.784999999999997</v>
      </c>
      <c r="H115" s="22">
        <f t="shared" si="4"/>
        <v>0</v>
      </c>
      <c r="I115" s="21">
        <f t="shared" si="5"/>
        <v>0</v>
      </c>
    </row>
    <row r="116" spans="1:9">
      <c r="A116" s="27" t="s">
        <v>9</v>
      </c>
      <c r="B116" s="26" t="s">
        <v>59</v>
      </c>
      <c r="C116" s="26" t="s">
        <v>55</v>
      </c>
      <c r="D116" s="25">
        <f>'[1]INPUTS-Incidence'!I8</f>
        <v>27518438.281180002</v>
      </c>
      <c r="E116" s="119">
        <f>SB!R116</f>
        <v>0</v>
      </c>
      <c r="F116" s="24">
        <f t="shared" si="3"/>
        <v>0</v>
      </c>
      <c r="G116" s="23">
        <f>'[1]INTERNAL PARAMETERS-1'!M8</f>
        <v>68.824999999999989</v>
      </c>
      <c r="H116" s="22">
        <f t="shared" si="4"/>
        <v>0</v>
      </c>
      <c r="I116" s="21">
        <f t="shared" si="5"/>
        <v>0</v>
      </c>
    </row>
    <row r="117" spans="1:9">
      <c r="A117" s="27" t="s">
        <v>9</v>
      </c>
      <c r="B117" s="26" t="s">
        <v>59</v>
      </c>
      <c r="C117" s="26" t="s">
        <v>54</v>
      </c>
      <c r="D117" s="25">
        <f>'[1]INPUTS-Incidence'!I9</f>
        <v>26839000.195149999</v>
      </c>
      <c r="E117" s="119">
        <f>SB!R117</f>
        <v>0</v>
      </c>
      <c r="F117" s="24">
        <f t="shared" si="3"/>
        <v>0</v>
      </c>
      <c r="G117" s="23">
        <f>'[1]INTERNAL PARAMETERS-1'!M9</f>
        <v>63.875</v>
      </c>
      <c r="H117" s="22">
        <f t="shared" si="4"/>
        <v>0</v>
      </c>
      <c r="I117" s="21">
        <f t="shared" si="5"/>
        <v>0</v>
      </c>
    </row>
    <row r="118" spans="1:9">
      <c r="A118" s="27" t="s">
        <v>9</v>
      </c>
      <c r="B118" s="26" t="s">
        <v>59</v>
      </c>
      <c r="C118" s="26" t="s">
        <v>53</v>
      </c>
      <c r="D118" s="25">
        <f>'[1]INPUTS-Incidence'!I10</f>
        <v>26229109.997220002</v>
      </c>
      <c r="E118" s="119">
        <f>SB!R118</f>
        <v>0</v>
      </c>
      <c r="F118" s="24">
        <f t="shared" si="3"/>
        <v>0</v>
      </c>
      <c r="G118" s="23">
        <f>'[1]INTERNAL PARAMETERS-1'!M10</f>
        <v>58.935000000000002</v>
      </c>
      <c r="H118" s="22">
        <f t="shared" si="4"/>
        <v>0</v>
      </c>
      <c r="I118" s="21">
        <f t="shared" si="5"/>
        <v>0</v>
      </c>
    </row>
    <row r="119" spans="1:9">
      <c r="A119" s="27" t="s">
        <v>9</v>
      </c>
      <c r="B119" s="26" t="s">
        <v>59</v>
      </c>
      <c r="C119" s="26" t="s">
        <v>52</v>
      </c>
      <c r="D119" s="25">
        <f>'[1]INPUTS-Incidence'!I11</f>
        <v>24587007.433330003</v>
      </c>
      <c r="E119" s="119">
        <f>SB!R119</f>
        <v>0</v>
      </c>
      <c r="F119" s="24">
        <f t="shared" si="3"/>
        <v>0</v>
      </c>
      <c r="G119" s="23">
        <f>'[1]INTERNAL PARAMETERS-1'!M11</f>
        <v>53.995000000000005</v>
      </c>
      <c r="H119" s="22">
        <f t="shared" si="4"/>
        <v>0</v>
      </c>
      <c r="I119" s="21">
        <f t="shared" si="5"/>
        <v>0</v>
      </c>
    </row>
    <row r="120" spans="1:9">
      <c r="A120" s="27" t="s">
        <v>9</v>
      </c>
      <c r="B120" s="26" t="s">
        <v>59</v>
      </c>
      <c r="C120" s="26" t="s">
        <v>51</v>
      </c>
      <c r="D120" s="25">
        <f>'[1]INPUTS-Incidence'!I12</f>
        <v>24278795.682790004</v>
      </c>
      <c r="E120" s="119">
        <f>SB!R120</f>
        <v>0</v>
      </c>
      <c r="F120" s="24">
        <f t="shared" si="3"/>
        <v>0</v>
      </c>
      <c r="G120" s="23">
        <f>'[1]INTERNAL PARAMETERS-1'!M12</f>
        <v>49.09</v>
      </c>
      <c r="H120" s="22">
        <f t="shared" si="4"/>
        <v>0</v>
      </c>
      <c r="I120" s="21">
        <f t="shared" si="5"/>
        <v>0</v>
      </c>
    </row>
    <row r="121" spans="1:9">
      <c r="A121" s="27" t="s">
        <v>9</v>
      </c>
      <c r="B121" s="26" t="s">
        <v>59</v>
      </c>
      <c r="C121" s="26" t="s">
        <v>50</v>
      </c>
      <c r="D121" s="25">
        <f>'[1]INPUTS-Incidence'!I13</f>
        <v>22266164.257729996</v>
      </c>
      <c r="E121" s="119">
        <f>SB!R121</f>
        <v>0</v>
      </c>
      <c r="F121" s="24">
        <f t="shared" si="3"/>
        <v>0</v>
      </c>
      <c r="G121" s="23">
        <f>'[1]INTERNAL PARAMETERS-1'!M13</f>
        <v>44.225000000000001</v>
      </c>
      <c r="H121" s="22">
        <f t="shared" si="4"/>
        <v>0</v>
      </c>
      <c r="I121" s="21">
        <f t="shared" si="5"/>
        <v>0</v>
      </c>
    </row>
    <row r="122" spans="1:9">
      <c r="A122" s="27" t="s">
        <v>9</v>
      </c>
      <c r="B122" s="26" t="s">
        <v>59</v>
      </c>
      <c r="C122" s="26" t="s">
        <v>49</v>
      </c>
      <c r="D122" s="25">
        <f>'[1]INPUTS-Incidence'!I14</f>
        <v>20605153.7267</v>
      </c>
      <c r="E122" s="119">
        <f>SB!R122</f>
        <v>0</v>
      </c>
      <c r="F122" s="24">
        <f t="shared" si="3"/>
        <v>0</v>
      </c>
      <c r="G122" s="23">
        <f>'[1]INTERNAL PARAMETERS-1'!M14</f>
        <v>39.424999999999997</v>
      </c>
      <c r="H122" s="22">
        <f t="shared" si="4"/>
        <v>0</v>
      </c>
      <c r="I122" s="21">
        <f t="shared" si="5"/>
        <v>0</v>
      </c>
    </row>
    <row r="123" spans="1:9">
      <c r="A123" s="27" t="s">
        <v>9</v>
      </c>
      <c r="B123" s="26" t="s">
        <v>59</v>
      </c>
      <c r="C123" s="26" t="s">
        <v>48</v>
      </c>
      <c r="D123" s="25">
        <f>'[1]INPUTS-Incidence'!I15</f>
        <v>18096679.805719998</v>
      </c>
      <c r="E123" s="119">
        <f>SB!R123</f>
        <v>0</v>
      </c>
      <c r="F123" s="24">
        <f t="shared" si="3"/>
        <v>0</v>
      </c>
      <c r="G123" s="23">
        <f>'[1]INTERNAL PARAMETERS-1'!M15</f>
        <v>34.72</v>
      </c>
      <c r="H123" s="22">
        <f t="shared" si="4"/>
        <v>0</v>
      </c>
      <c r="I123" s="21">
        <f t="shared" si="5"/>
        <v>0</v>
      </c>
    </row>
    <row r="124" spans="1:9">
      <c r="A124" s="27" t="s">
        <v>9</v>
      </c>
      <c r="B124" s="26" t="s">
        <v>59</v>
      </c>
      <c r="C124" s="26" t="s">
        <v>47</v>
      </c>
      <c r="D124" s="25">
        <f>'[1]INPUTS-Incidence'!I16</f>
        <v>15088730.018840002</v>
      </c>
      <c r="E124" s="119">
        <f>SB!R124</f>
        <v>0</v>
      </c>
      <c r="F124" s="24">
        <f t="shared" si="3"/>
        <v>0</v>
      </c>
      <c r="G124" s="23">
        <f>'[1]INTERNAL PARAMETERS-1'!M16</f>
        <v>30.094999999999999</v>
      </c>
      <c r="H124" s="22">
        <f t="shared" si="4"/>
        <v>0</v>
      </c>
      <c r="I124" s="21">
        <f t="shared" si="5"/>
        <v>0</v>
      </c>
    </row>
    <row r="125" spans="1:9">
      <c r="A125" s="27" t="s">
        <v>9</v>
      </c>
      <c r="B125" s="26" t="s">
        <v>59</v>
      </c>
      <c r="C125" s="26" t="s">
        <v>46</v>
      </c>
      <c r="D125" s="25">
        <f>'[1]INPUTS-Incidence'!I17</f>
        <v>11797540.96373</v>
      </c>
      <c r="E125" s="119">
        <f>SB!R125</f>
        <v>0</v>
      </c>
      <c r="F125" s="24">
        <f t="shared" si="3"/>
        <v>0</v>
      </c>
      <c r="G125" s="23">
        <f>'[1]INTERNAL PARAMETERS-1'!M17</f>
        <v>25.55</v>
      </c>
      <c r="H125" s="22">
        <f t="shared" si="4"/>
        <v>0</v>
      </c>
      <c r="I125" s="21">
        <f t="shared" si="5"/>
        <v>0</v>
      </c>
    </row>
    <row r="126" spans="1:9">
      <c r="A126" s="27" t="s">
        <v>9</v>
      </c>
      <c r="B126" s="26" t="s">
        <v>59</v>
      </c>
      <c r="C126" s="26" t="s">
        <v>45</v>
      </c>
      <c r="D126" s="25">
        <f>'[1]INPUTS-Incidence'!I18</f>
        <v>8047831.2884599995</v>
      </c>
      <c r="E126" s="119">
        <f>SB!R126</f>
        <v>0</v>
      </c>
      <c r="F126" s="24">
        <f t="shared" si="3"/>
        <v>0</v>
      </c>
      <c r="G126" s="23">
        <f>'[1]INTERNAL PARAMETERS-1'!M18</f>
        <v>21.115000000000002</v>
      </c>
      <c r="H126" s="22">
        <f t="shared" si="4"/>
        <v>0</v>
      </c>
      <c r="I126" s="21">
        <f t="shared" si="5"/>
        <v>0</v>
      </c>
    </row>
    <row r="127" spans="1:9">
      <c r="A127" s="27" t="s">
        <v>9</v>
      </c>
      <c r="B127" s="26" t="s">
        <v>59</v>
      </c>
      <c r="C127" s="26" t="s">
        <v>44</v>
      </c>
      <c r="D127" s="25">
        <f>'[1]INPUTS-Incidence'!I19</f>
        <v>4908698.2355699996</v>
      </c>
      <c r="E127" s="119">
        <f>SB!R127</f>
        <v>0</v>
      </c>
      <c r="F127" s="24">
        <f t="shared" si="3"/>
        <v>0</v>
      </c>
      <c r="G127" s="23">
        <f>'[1]INTERNAL PARAMETERS-1'!M19</f>
        <v>16.865000000000002</v>
      </c>
      <c r="H127" s="22">
        <f t="shared" si="4"/>
        <v>0</v>
      </c>
      <c r="I127" s="21">
        <f t="shared" si="5"/>
        <v>0</v>
      </c>
    </row>
    <row r="128" spans="1:9">
      <c r="A128" s="27" t="s">
        <v>9</v>
      </c>
      <c r="B128" s="26" t="s">
        <v>59</v>
      </c>
      <c r="C128" s="26" t="s">
        <v>43</v>
      </c>
      <c r="D128" s="25">
        <f>'[1]INPUTS-Incidence'!I20</f>
        <v>3086552.6475999998</v>
      </c>
      <c r="E128" s="119">
        <f>SB!R128</f>
        <v>0</v>
      </c>
      <c r="F128" s="24">
        <f t="shared" si="3"/>
        <v>0</v>
      </c>
      <c r="G128" s="23">
        <f>'[1]INTERNAL PARAMETERS-1'!M20</f>
        <v>12.89</v>
      </c>
      <c r="H128" s="22">
        <f t="shared" si="4"/>
        <v>0</v>
      </c>
      <c r="I128" s="21">
        <f t="shared" si="5"/>
        <v>0</v>
      </c>
    </row>
    <row r="129" spans="1:9">
      <c r="A129" s="27" t="s">
        <v>9</v>
      </c>
      <c r="B129" s="26" t="s">
        <v>59</v>
      </c>
      <c r="C129" s="26" t="s">
        <v>42</v>
      </c>
      <c r="D129" s="25">
        <f>'[1]INPUTS-Incidence'!I21</f>
        <v>28686</v>
      </c>
      <c r="E129" s="119">
        <f>SB!R129</f>
        <v>0</v>
      </c>
      <c r="F129" s="24">
        <f t="shared" si="3"/>
        <v>0</v>
      </c>
      <c r="G129" s="23">
        <f>'[1]INTERNAL PARAMETERS-1'!M21</f>
        <v>9.3150000000000013</v>
      </c>
      <c r="H129" s="22">
        <f t="shared" si="4"/>
        <v>0</v>
      </c>
      <c r="I129" s="21">
        <f t="shared" si="5"/>
        <v>0</v>
      </c>
    </row>
    <row r="130" spans="1:9">
      <c r="A130" s="27" t="s">
        <v>9</v>
      </c>
      <c r="B130" s="26" t="s">
        <v>59</v>
      </c>
      <c r="C130" s="26" t="s">
        <v>40</v>
      </c>
      <c r="D130" s="25">
        <f>'[1]INPUTS-Incidence'!I22</f>
        <v>2947988.5636200001</v>
      </c>
      <c r="E130" s="119">
        <f>SB!R130</f>
        <v>0</v>
      </c>
      <c r="F130" s="24">
        <f t="shared" si="3"/>
        <v>0</v>
      </c>
      <c r="G130" s="23">
        <f>'[1]INTERNAL PARAMETERS-1'!M22</f>
        <v>5.05</v>
      </c>
      <c r="H130" s="22">
        <f t="shared" si="4"/>
        <v>0</v>
      </c>
      <c r="I130" s="21">
        <f t="shared" si="5"/>
        <v>0</v>
      </c>
    </row>
    <row r="131" spans="1:9">
      <c r="A131" s="27" t="s">
        <v>9</v>
      </c>
      <c r="B131" s="26" t="s">
        <v>41</v>
      </c>
      <c r="C131" s="26" t="s">
        <v>58</v>
      </c>
      <c r="D131" s="25">
        <f>'[1]INPUTS-Incidence'!I23</f>
        <v>27247150.734239999</v>
      </c>
      <c r="E131" s="119">
        <f>SB!R131</f>
        <v>0</v>
      </c>
      <c r="F131" s="24">
        <f t="shared" si="3"/>
        <v>0</v>
      </c>
      <c r="G131" s="23">
        <f>'[1]INTERNAL PARAMETERS-1'!M5</f>
        <v>85.012</v>
      </c>
      <c r="H131" s="22">
        <f t="shared" si="4"/>
        <v>0</v>
      </c>
      <c r="I131" s="21">
        <f t="shared" si="5"/>
        <v>0</v>
      </c>
    </row>
    <row r="132" spans="1:9">
      <c r="A132" s="27" t="s">
        <v>9</v>
      </c>
      <c r="B132" s="26" t="s">
        <v>41</v>
      </c>
      <c r="C132" s="26" t="s">
        <v>57</v>
      </c>
      <c r="D132" s="25">
        <f>'[1]INPUTS-Incidence'!I24</f>
        <v>27374192.61981</v>
      </c>
      <c r="E132" s="119">
        <f>SB!R132</f>
        <v>0</v>
      </c>
      <c r="F132" s="24">
        <f t="shared" si="3"/>
        <v>0</v>
      </c>
      <c r="G132" s="23">
        <f>'[1]INTERNAL PARAMETERS-1'!M6</f>
        <v>78.760000000000005</v>
      </c>
      <c r="H132" s="22">
        <f t="shared" si="4"/>
        <v>0</v>
      </c>
      <c r="I132" s="21">
        <f t="shared" si="5"/>
        <v>0</v>
      </c>
    </row>
    <row r="133" spans="1:9">
      <c r="A133" s="27" t="s">
        <v>9</v>
      </c>
      <c r="B133" s="26" t="s">
        <v>41</v>
      </c>
      <c r="C133" s="26" t="s">
        <v>56</v>
      </c>
      <c r="D133" s="25">
        <f>'[1]INPUTS-Incidence'!I25</f>
        <v>26670415.174909998</v>
      </c>
      <c r="E133" s="119">
        <f>SB!R133</f>
        <v>0</v>
      </c>
      <c r="F133" s="24">
        <f t="shared" ref="F133:F196" si="6">100000*E133/D133</f>
        <v>0</v>
      </c>
      <c r="G133" s="23">
        <f>'[1]INTERNAL PARAMETERS-1'!M7</f>
        <v>73.784999999999997</v>
      </c>
      <c r="H133" s="22">
        <f t="shared" ref="H133:H196" si="7">G133*E133</f>
        <v>0</v>
      </c>
      <c r="I133" s="21">
        <f t="shared" ref="I133:I196" si="8">100000*H133/D133</f>
        <v>0</v>
      </c>
    </row>
    <row r="134" spans="1:9">
      <c r="A134" s="27" t="s">
        <v>9</v>
      </c>
      <c r="B134" s="26" t="s">
        <v>41</v>
      </c>
      <c r="C134" s="26" t="s">
        <v>55</v>
      </c>
      <c r="D134" s="25">
        <f>'[1]INPUTS-Incidence'!I26</f>
        <v>26688875.433850002</v>
      </c>
      <c r="E134" s="119">
        <f>SB!R134</f>
        <v>0</v>
      </c>
      <c r="F134" s="24">
        <f t="shared" si="6"/>
        <v>0</v>
      </c>
      <c r="G134" s="23">
        <f>'[1]INTERNAL PARAMETERS-1'!M8</f>
        <v>68.824999999999989</v>
      </c>
      <c r="H134" s="22">
        <f t="shared" si="7"/>
        <v>0</v>
      </c>
      <c r="I134" s="21">
        <f t="shared" si="8"/>
        <v>0</v>
      </c>
    </row>
    <row r="135" spans="1:9">
      <c r="A135" s="27" t="s">
        <v>9</v>
      </c>
      <c r="B135" s="26" t="s">
        <v>41</v>
      </c>
      <c r="C135" s="26" t="s">
        <v>54</v>
      </c>
      <c r="D135" s="25">
        <f>'[1]INPUTS-Incidence'!I27</f>
        <v>26630272.339359999</v>
      </c>
      <c r="E135" s="119">
        <f>SB!R135</f>
        <v>0</v>
      </c>
      <c r="F135" s="24">
        <f t="shared" si="6"/>
        <v>0</v>
      </c>
      <c r="G135" s="23">
        <f>'[1]INTERNAL PARAMETERS-1'!M9</f>
        <v>63.875</v>
      </c>
      <c r="H135" s="22">
        <f t="shared" si="7"/>
        <v>0</v>
      </c>
      <c r="I135" s="21">
        <f t="shared" si="8"/>
        <v>0</v>
      </c>
    </row>
    <row r="136" spans="1:9">
      <c r="A136" s="27" t="s">
        <v>9</v>
      </c>
      <c r="B136" s="26" t="s">
        <v>41</v>
      </c>
      <c r="C136" s="26" t="s">
        <v>53</v>
      </c>
      <c r="D136" s="25">
        <f>'[1]INPUTS-Incidence'!I28</f>
        <v>26351717.976829998</v>
      </c>
      <c r="E136" s="119">
        <f>SB!R136</f>
        <v>0</v>
      </c>
      <c r="F136" s="24">
        <f t="shared" si="6"/>
        <v>0</v>
      </c>
      <c r="G136" s="23">
        <f>'[1]INTERNAL PARAMETERS-1'!M10</f>
        <v>58.935000000000002</v>
      </c>
      <c r="H136" s="22">
        <f t="shared" si="7"/>
        <v>0</v>
      </c>
      <c r="I136" s="21">
        <f t="shared" si="8"/>
        <v>0</v>
      </c>
    </row>
    <row r="137" spans="1:9">
      <c r="A137" s="27" t="s">
        <v>9</v>
      </c>
      <c r="B137" s="26" t="s">
        <v>41</v>
      </c>
      <c r="C137" s="26" t="s">
        <v>52</v>
      </c>
      <c r="D137" s="25">
        <f>'[1]INPUTS-Incidence'!I29</f>
        <v>25172291.761349998</v>
      </c>
      <c r="E137" s="119">
        <f>SB!R137</f>
        <v>0</v>
      </c>
      <c r="F137" s="24">
        <f t="shared" si="6"/>
        <v>0</v>
      </c>
      <c r="G137" s="23">
        <f>'[1]INTERNAL PARAMETERS-1'!M11</f>
        <v>53.995000000000005</v>
      </c>
      <c r="H137" s="22">
        <f t="shared" si="7"/>
        <v>0</v>
      </c>
      <c r="I137" s="21">
        <f t="shared" si="8"/>
        <v>0</v>
      </c>
    </row>
    <row r="138" spans="1:9">
      <c r="A138" s="27" t="s">
        <v>9</v>
      </c>
      <c r="B138" s="26" t="s">
        <v>41</v>
      </c>
      <c r="C138" s="26" t="s">
        <v>51</v>
      </c>
      <c r="D138" s="25">
        <f>'[1]INPUTS-Incidence'!I30</f>
        <v>24763364.873040002</v>
      </c>
      <c r="E138" s="119">
        <f>SB!R138</f>
        <v>0</v>
      </c>
      <c r="F138" s="24">
        <f t="shared" si="6"/>
        <v>0</v>
      </c>
      <c r="G138" s="23">
        <f>'[1]INTERNAL PARAMETERS-1'!M12</f>
        <v>49.09</v>
      </c>
      <c r="H138" s="22">
        <f t="shared" si="7"/>
        <v>0</v>
      </c>
      <c r="I138" s="21">
        <f t="shared" si="8"/>
        <v>0</v>
      </c>
    </row>
    <row r="139" spans="1:9">
      <c r="A139" s="27" t="s">
        <v>9</v>
      </c>
      <c r="B139" s="26" t="s">
        <v>41</v>
      </c>
      <c r="C139" s="26" t="s">
        <v>50</v>
      </c>
      <c r="D139" s="25">
        <f>'[1]INPUTS-Incidence'!I31</f>
        <v>22812136.649050001</v>
      </c>
      <c r="E139" s="119">
        <f>SB!R139</f>
        <v>0</v>
      </c>
      <c r="F139" s="24">
        <f t="shared" si="6"/>
        <v>0</v>
      </c>
      <c r="G139" s="23">
        <f>'[1]INTERNAL PARAMETERS-1'!M13</f>
        <v>44.225000000000001</v>
      </c>
      <c r="H139" s="22">
        <f t="shared" si="7"/>
        <v>0</v>
      </c>
      <c r="I139" s="21">
        <f t="shared" si="8"/>
        <v>0</v>
      </c>
    </row>
    <row r="140" spans="1:9">
      <c r="A140" s="27" t="s">
        <v>9</v>
      </c>
      <c r="B140" s="26" t="s">
        <v>41</v>
      </c>
      <c r="C140" s="26" t="s">
        <v>49</v>
      </c>
      <c r="D140" s="25">
        <f>'[1]INPUTS-Incidence'!I32</f>
        <v>21386345.845830001</v>
      </c>
      <c r="E140" s="119">
        <f>SB!R140</f>
        <v>0</v>
      </c>
      <c r="F140" s="24">
        <f t="shared" si="6"/>
        <v>0</v>
      </c>
      <c r="G140" s="23">
        <f>'[1]INTERNAL PARAMETERS-1'!M14</f>
        <v>39.424999999999997</v>
      </c>
      <c r="H140" s="22">
        <f t="shared" si="7"/>
        <v>0</v>
      </c>
      <c r="I140" s="21">
        <f t="shared" si="8"/>
        <v>0</v>
      </c>
    </row>
    <row r="141" spans="1:9">
      <c r="A141" s="27" t="s">
        <v>9</v>
      </c>
      <c r="B141" s="26" t="s">
        <v>41</v>
      </c>
      <c r="C141" s="26" t="s">
        <v>48</v>
      </c>
      <c r="D141" s="25">
        <f>'[1]INPUTS-Incidence'!I33</f>
        <v>19269245.7925</v>
      </c>
      <c r="E141" s="119">
        <f>SB!R141</f>
        <v>0</v>
      </c>
      <c r="F141" s="24">
        <f t="shared" si="6"/>
        <v>0</v>
      </c>
      <c r="G141" s="23">
        <f>'[1]INTERNAL PARAMETERS-1'!M15</f>
        <v>34.72</v>
      </c>
      <c r="H141" s="22">
        <f t="shared" si="7"/>
        <v>0</v>
      </c>
      <c r="I141" s="21">
        <f t="shared" si="8"/>
        <v>0</v>
      </c>
    </row>
    <row r="142" spans="1:9">
      <c r="A142" s="27" t="s">
        <v>9</v>
      </c>
      <c r="B142" s="26" t="s">
        <v>41</v>
      </c>
      <c r="C142" s="26" t="s">
        <v>47</v>
      </c>
      <c r="D142" s="25">
        <f>'[1]INPUTS-Incidence'!I34</f>
        <v>16567567.590780001</v>
      </c>
      <c r="E142" s="119">
        <f>SB!R142</f>
        <v>0</v>
      </c>
      <c r="F142" s="24">
        <f t="shared" si="6"/>
        <v>0</v>
      </c>
      <c r="G142" s="23">
        <f>'[1]INTERNAL PARAMETERS-1'!M16</f>
        <v>30.094999999999999</v>
      </c>
      <c r="H142" s="22">
        <f t="shared" si="7"/>
        <v>0</v>
      </c>
      <c r="I142" s="21">
        <f t="shared" si="8"/>
        <v>0</v>
      </c>
    </row>
    <row r="143" spans="1:9">
      <c r="A143" s="27" t="s">
        <v>9</v>
      </c>
      <c r="B143" s="26" t="s">
        <v>41</v>
      </c>
      <c r="C143" s="26" t="s">
        <v>46</v>
      </c>
      <c r="D143" s="25">
        <f>'[1]INPUTS-Incidence'!I35</f>
        <v>13431215.738510001</v>
      </c>
      <c r="E143" s="119">
        <f>SB!R143</f>
        <v>0</v>
      </c>
      <c r="F143" s="24">
        <f t="shared" si="6"/>
        <v>0</v>
      </c>
      <c r="G143" s="23">
        <f>'[1]INTERNAL PARAMETERS-1'!M17</f>
        <v>25.55</v>
      </c>
      <c r="H143" s="22">
        <f t="shared" si="7"/>
        <v>0</v>
      </c>
      <c r="I143" s="21">
        <f t="shared" si="8"/>
        <v>0</v>
      </c>
    </row>
    <row r="144" spans="1:9">
      <c r="A144" s="27" t="s">
        <v>9</v>
      </c>
      <c r="B144" s="26" t="s">
        <v>41</v>
      </c>
      <c r="C144" s="26" t="s">
        <v>45</v>
      </c>
      <c r="D144" s="25">
        <f>'[1]INPUTS-Incidence'!I36</f>
        <v>9607761.0986199994</v>
      </c>
      <c r="E144" s="119">
        <f>SB!R144</f>
        <v>0</v>
      </c>
      <c r="F144" s="24">
        <f t="shared" si="6"/>
        <v>0</v>
      </c>
      <c r="G144" s="23">
        <f>'[1]INTERNAL PARAMETERS-1'!M18</f>
        <v>21.115000000000002</v>
      </c>
      <c r="H144" s="22">
        <f t="shared" si="7"/>
        <v>0</v>
      </c>
      <c r="I144" s="21">
        <f t="shared" si="8"/>
        <v>0</v>
      </c>
    </row>
    <row r="145" spans="1:9">
      <c r="A145" s="27" t="s">
        <v>9</v>
      </c>
      <c r="B145" s="26" t="s">
        <v>41</v>
      </c>
      <c r="C145" s="26" t="s">
        <v>44</v>
      </c>
      <c r="D145" s="25">
        <f>'[1]INPUTS-Incidence'!I37</f>
        <v>6547851.7046700008</v>
      </c>
      <c r="E145" s="119">
        <f>SB!R145</f>
        <v>0</v>
      </c>
      <c r="F145" s="24">
        <f t="shared" si="6"/>
        <v>0</v>
      </c>
      <c r="G145" s="23">
        <f>'[1]INTERNAL PARAMETERS-1'!M19</f>
        <v>16.865000000000002</v>
      </c>
      <c r="H145" s="22">
        <f t="shared" si="7"/>
        <v>0</v>
      </c>
      <c r="I145" s="21">
        <f t="shared" si="8"/>
        <v>0</v>
      </c>
    </row>
    <row r="146" spans="1:9">
      <c r="A146" s="27" t="s">
        <v>9</v>
      </c>
      <c r="B146" s="26" t="s">
        <v>41</v>
      </c>
      <c r="C146" s="26" t="s">
        <v>43</v>
      </c>
      <c r="D146" s="25">
        <f>'[1]INPUTS-Incidence'!I38</f>
        <v>4425403.71055</v>
      </c>
      <c r="E146" s="119">
        <f>SB!R146</f>
        <v>0</v>
      </c>
      <c r="F146" s="24">
        <f t="shared" si="6"/>
        <v>0</v>
      </c>
      <c r="G146" s="23">
        <f>'[1]INTERNAL PARAMETERS-1'!M20</f>
        <v>12.89</v>
      </c>
      <c r="H146" s="22">
        <f t="shared" si="7"/>
        <v>0</v>
      </c>
      <c r="I146" s="21">
        <f t="shared" si="8"/>
        <v>0</v>
      </c>
    </row>
    <row r="147" spans="1:9">
      <c r="A147" s="27" t="s">
        <v>9</v>
      </c>
      <c r="B147" s="26" t="s">
        <v>41</v>
      </c>
      <c r="C147" s="26" t="s">
        <v>42</v>
      </c>
      <c r="D147" s="25">
        <f>'[1]INPUTS-Incidence'!I39</f>
        <v>39727</v>
      </c>
      <c r="E147" s="119">
        <f>SB!R147</f>
        <v>0</v>
      </c>
      <c r="F147" s="24">
        <f t="shared" si="6"/>
        <v>0</v>
      </c>
      <c r="G147" s="23">
        <f>'[1]INTERNAL PARAMETERS-1'!M21</f>
        <v>9.3150000000000013</v>
      </c>
      <c r="H147" s="22">
        <f t="shared" si="7"/>
        <v>0</v>
      </c>
      <c r="I147" s="21">
        <f t="shared" si="8"/>
        <v>0</v>
      </c>
    </row>
    <row r="148" spans="1:9">
      <c r="A148" s="27" t="s">
        <v>9</v>
      </c>
      <c r="B148" s="26" t="s">
        <v>41</v>
      </c>
      <c r="C148" s="26" t="s">
        <v>40</v>
      </c>
      <c r="D148" s="25">
        <f>'[1]INPUTS-Incidence'!I40</f>
        <v>5041963.5887900004</v>
      </c>
      <c r="E148" s="119">
        <f>SB!R148</f>
        <v>0</v>
      </c>
      <c r="F148" s="24">
        <f t="shared" si="6"/>
        <v>0</v>
      </c>
      <c r="G148" s="23">
        <f>'[1]INTERNAL PARAMETERS-1'!M22</f>
        <v>5.05</v>
      </c>
      <c r="H148" s="22">
        <f t="shared" si="7"/>
        <v>0</v>
      </c>
      <c r="I148" s="21">
        <f t="shared" si="8"/>
        <v>0</v>
      </c>
    </row>
    <row r="149" spans="1:9">
      <c r="A149" s="27" t="s">
        <v>8</v>
      </c>
      <c r="B149" s="26" t="s">
        <v>59</v>
      </c>
      <c r="C149" s="26" t="s">
        <v>58</v>
      </c>
      <c r="D149" s="25">
        <f>'[1]INPUTS-Incidence'!I5</f>
        <v>28683490.993880004</v>
      </c>
      <c r="E149" s="119">
        <f>SB!R149</f>
        <v>166.3696553253333</v>
      </c>
      <c r="F149" s="24">
        <f t="shared" si="6"/>
        <v>0.58001885251983598</v>
      </c>
      <c r="G149" s="23">
        <f>'[1]INTERNAL PARAMETERS-1'!M5</f>
        <v>85.012</v>
      </c>
      <c r="H149" s="22">
        <f t="shared" si="7"/>
        <v>14143.417138517234</v>
      </c>
      <c r="I149" s="21">
        <f t="shared" si="8"/>
        <v>49.308562690416295</v>
      </c>
    </row>
    <row r="150" spans="1:9">
      <c r="A150" s="27" t="s">
        <v>8</v>
      </c>
      <c r="B150" s="26" t="s">
        <v>59</v>
      </c>
      <c r="C150" s="26" t="s">
        <v>57</v>
      </c>
      <c r="D150" s="25">
        <f>'[1]INPUTS-Incidence'!I6</f>
        <v>28478305.537620001</v>
      </c>
      <c r="E150" s="119">
        <f>SB!R150</f>
        <v>296.36377589866669</v>
      </c>
      <c r="F150" s="24">
        <f t="shared" si="6"/>
        <v>1.0406650617157278</v>
      </c>
      <c r="G150" s="23">
        <f>'[1]INTERNAL PARAMETERS-1'!M6</f>
        <v>78.760000000000005</v>
      </c>
      <c r="H150" s="22">
        <f t="shared" si="7"/>
        <v>23341.61098977899</v>
      </c>
      <c r="I150" s="21">
        <f t="shared" si="8"/>
        <v>81.962780260730725</v>
      </c>
    </row>
    <row r="151" spans="1:9">
      <c r="A151" s="27" t="s">
        <v>8</v>
      </c>
      <c r="B151" s="26" t="s">
        <v>59</v>
      </c>
      <c r="C151" s="26" t="s">
        <v>56</v>
      </c>
      <c r="D151" s="25">
        <f>'[1]INPUTS-Incidence'!I7</f>
        <v>27967846.395059999</v>
      </c>
      <c r="E151" s="119">
        <f>SB!R151</f>
        <v>347.65542079266669</v>
      </c>
      <c r="F151" s="24">
        <f t="shared" si="6"/>
        <v>1.2430539551807376</v>
      </c>
      <c r="G151" s="23">
        <f>'[1]INTERNAL PARAMETERS-1'!M7</f>
        <v>73.784999999999997</v>
      </c>
      <c r="H151" s="22">
        <f t="shared" si="7"/>
        <v>25651.755223186912</v>
      </c>
      <c r="I151" s="21">
        <f t="shared" si="8"/>
        <v>91.718736083010739</v>
      </c>
    </row>
    <row r="152" spans="1:9">
      <c r="A152" s="27" t="s">
        <v>8</v>
      </c>
      <c r="B152" s="26" t="s">
        <v>59</v>
      </c>
      <c r="C152" s="26" t="s">
        <v>55</v>
      </c>
      <c r="D152" s="25">
        <f>'[1]INPUTS-Incidence'!I8</f>
        <v>27518438.281180002</v>
      </c>
      <c r="E152" s="119">
        <f>SB!R152</f>
        <v>1753.0425243919999</v>
      </c>
      <c r="F152" s="24">
        <f t="shared" si="6"/>
        <v>6.3704288247742404</v>
      </c>
      <c r="G152" s="23">
        <f>'[1]INTERNAL PARAMETERS-1'!M8</f>
        <v>68.824999999999989</v>
      </c>
      <c r="H152" s="22">
        <f t="shared" si="7"/>
        <v>120653.15174127938</v>
      </c>
      <c r="I152" s="21">
        <f t="shared" si="8"/>
        <v>438.44476386508705</v>
      </c>
    </row>
    <row r="153" spans="1:9">
      <c r="A153" s="27" t="s">
        <v>8</v>
      </c>
      <c r="B153" s="26" t="s">
        <v>59</v>
      </c>
      <c r="C153" s="26" t="s">
        <v>54</v>
      </c>
      <c r="D153" s="25">
        <f>'[1]INPUTS-Incidence'!I9</f>
        <v>26839000.195149999</v>
      </c>
      <c r="E153" s="119">
        <f>SB!R153</f>
        <v>2327.7589471446668</v>
      </c>
      <c r="F153" s="24">
        <f t="shared" si="6"/>
        <v>8.673046425795361</v>
      </c>
      <c r="G153" s="23">
        <f>'[1]INTERNAL PARAMETERS-1'!M9</f>
        <v>63.875</v>
      </c>
      <c r="H153" s="22">
        <f t="shared" si="7"/>
        <v>148685.60274886558</v>
      </c>
      <c r="I153" s="21">
        <f t="shared" si="8"/>
        <v>553.99084044767858</v>
      </c>
    </row>
    <row r="154" spans="1:9">
      <c r="A154" s="27" t="s">
        <v>8</v>
      </c>
      <c r="B154" s="26" t="s">
        <v>59</v>
      </c>
      <c r="C154" s="26" t="s">
        <v>53</v>
      </c>
      <c r="D154" s="25">
        <f>'[1]INPUTS-Incidence'!I10</f>
        <v>26229109.997220002</v>
      </c>
      <c r="E154" s="119">
        <f>SB!R154</f>
        <v>1905.6222271526665</v>
      </c>
      <c r="F154" s="24">
        <f t="shared" si="6"/>
        <v>7.2652950380498673</v>
      </c>
      <c r="G154" s="23">
        <f>'[1]INTERNAL PARAMETERS-1'!M10</f>
        <v>58.935000000000002</v>
      </c>
      <c r="H154" s="22">
        <f t="shared" si="7"/>
        <v>112307.8459572424</v>
      </c>
      <c r="I154" s="21">
        <f t="shared" si="8"/>
        <v>428.18016306746898</v>
      </c>
    </row>
    <row r="155" spans="1:9">
      <c r="A155" s="27" t="s">
        <v>8</v>
      </c>
      <c r="B155" s="26" t="s">
        <v>59</v>
      </c>
      <c r="C155" s="26" t="s">
        <v>52</v>
      </c>
      <c r="D155" s="25">
        <f>'[1]INPUTS-Incidence'!I11</f>
        <v>24587007.433330003</v>
      </c>
      <c r="E155" s="119">
        <f>SB!R155</f>
        <v>1634.5081713626666</v>
      </c>
      <c r="F155" s="24">
        <f t="shared" si="6"/>
        <v>6.6478532444210234</v>
      </c>
      <c r="G155" s="23">
        <f>'[1]INTERNAL PARAMETERS-1'!M11</f>
        <v>53.995000000000005</v>
      </c>
      <c r="H155" s="22">
        <f t="shared" si="7"/>
        <v>88255.268712727193</v>
      </c>
      <c r="I155" s="21">
        <f t="shared" si="8"/>
        <v>358.95083593251314</v>
      </c>
    </row>
    <row r="156" spans="1:9">
      <c r="A156" s="27" t="s">
        <v>8</v>
      </c>
      <c r="B156" s="26" t="s">
        <v>59</v>
      </c>
      <c r="C156" s="26" t="s">
        <v>51</v>
      </c>
      <c r="D156" s="25">
        <f>'[1]INPUTS-Incidence'!I12</f>
        <v>24278795.682790004</v>
      </c>
      <c r="E156" s="119">
        <f>SB!R156</f>
        <v>1505.2270055833333</v>
      </c>
      <c r="F156" s="24">
        <f t="shared" si="6"/>
        <v>6.1997597625911558</v>
      </c>
      <c r="G156" s="23">
        <f>'[1]INTERNAL PARAMETERS-1'!M12</f>
        <v>49.09</v>
      </c>
      <c r="H156" s="22">
        <f t="shared" si="7"/>
        <v>73891.593704085841</v>
      </c>
      <c r="I156" s="21">
        <f t="shared" si="8"/>
        <v>304.34620674559983</v>
      </c>
    </row>
    <row r="157" spans="1:9">
      <c r="A157" s="27" t="s">
        <v>8</v>
      </c>
      <c r="B157" s="26" t="s">
        <v>59</v>
      </c>
      <c r="C157" s="26" t="s">
        <v>50</v>
      </c>
      <c r="D157" s="25">
        <f>'[1]INPUTS-Incidence'!I13</f>
        <v>22266164.257729996</v>
      </c>
      <c r="E157" s="119">
        <f>SB!R157</f>
        <v>1441.9056308746667</v>
      </c>
      <c r="F157" s="24">
        <f t="shared" si="6"/>
        <v>6.4757702053423492</v>
      </c>
      <c r="G157" s="23">
        <f>'[1]INTERNAL PARAMETERS-1'!M13</f>
        <v>44.225000000000001</v>
      </c>
      <c r="H157" s="22">
        <f t="shared" si="7"/>
        <v>63768.276525432135</v>
      </c>
      <c r="I157" s="21">
        <f t="shared" si="8"/>
        <v>286.39093733126543</v>
      </c>
    </row>
    <row r="158" spans="1:9">
      <c r="A158" s="27" t="s">
        <v>8</v>
      </c>
      <c r="B158" s="26" t="s">
        <v>59</v>
      </c>
      <c r="C158" s="26" t="s">
        <v>49</v>
      </c>
      <c r="D158" s="25">
        <f>'[1]INPUTS-Incidence'!I14</f>
        <v>20605153.7267</v>
      </c>
      <c r="E158" s="119">
        <f>SB!R158</f>
        <v>1394.0860173620001</v>
      </c>
      <c r="F158" s="24">
        <f t="shared" si="6"/>
        <v>6.7657151985017903</v>
      </c>
      <c r="G158" s="23">
        <f>'[1]INTERNAL PARAMETERS-1'!M14</f>
        <v>39.424999999999997</v>
      </c>
      <c r="H158" s="22">
        <f t="shared" si="7"/>
        <v>54961.841234496853</v>
      </c>
      <c r="I158" s="21">
        <f t="shared" si="8"/>
        <v>266.73832170093311</v>
      </c>
    </row>
    <row r="159" spans="1:9">
      <c r="A159" s="27" t="s">
        <v>8</v>
      </c>
      <c r="B159" s="26" t="s">
        <v>59</v>
      </c>
      <c r="C159" s="26" t="s">
        <v>48</v>
      </c>
      <c r="D159" s="25">
        <f>'[1]INPUTS-Incidence'!I15</f>
        <v>18096679.805719998</v>
      </c>
      <c r="E159" s="119">
        <f>SB!R159</f>
        <v>1356.5346060733334</v>
      </c>
      <c r="F159" s="24">
        <f t="shared" si="6"/>
        <v>7.4960413768527854</v>
      </c>
      <c r="G159" s="23">
        <f>'[1]INTERNAL PARAMETERS-1'!M15</f>
        <v>34.72</v>
      </c>
      <c r="H159" s="22">
        <f t="shared" si="7"/>
        <v>47098.881522866133</v>
      </c>
      <c r="I159" s="21">
        <f t="shared" si="8"/>
        <v>260.26255660432872</v>
      </c>
    </row>
    <row r="160" spans="1:9">
      <c r="A160" s="27" t="s">
        <v>8</v>
      </c>
      <c r="B160" s="26" t="s">
        <v>59</v>
      </c>
      <c r="C160" s="26" t="s">
        <v>47</v>
      </c>
      <c r="D160" s="25">
        <f>'[1]INPUTS-Incidence'!I16</f>
        <v>15088730.018840002</v>
      </c>
      <c r="E160" s="119">
        <f>SB!R160</f>
        <v>1283.2083465106664</v>
      </c>
      <c r="F160" s="24">
        <f t="shared" si="6"/>
        <v>8.5044158448619225</v>
      </c>
      <c r="G160" s="23">
        <f>'[1]INTERNAL PARAMETERS-1'!M16</f>
        <v>30.094999999999999</v>
      </c>
      <c r="H160" s="22">
        <f t="shared" si="7"/>
        <v>38618.155188238503</v>
      </c>
      <c r="I160" s="21">
        <f t="shared" si="8"/>
        <v>255.94039485111952</v>
      </c>
    </row>
    <row r="161" spans="1:9">
      <c r="A161" s="27" t="s">
        <v>8</v>
      </c>
      <c r="B161" s="26" t="s">
        <v>59</v>
      </c>
      <c r="C161" s="26" t="s">
        <v>46</v>
      </c>
      <c r="D161" s="25">
        <f>'[1]INPUTS-Incidence'!I17</f>
        <v>11797540.96373</v>
      </c>
      <c r="E161" s="119">
        <f>SB!R161</f>
        <v>1083.0067271853334</v>
      </c>
      <c r="F161" s="24">
        <f t="shared" si="6"/>
        <v>9.1799361452941444</v>
      </c>
      <c r="G161" s="23">
        <f>'[1]INTERNAL PARAMETERS-1'!M17</f>
        <v>25.55</v>
      </c>
      <c r="H161" s="22">
        <f t="shared" si="7"/>
        <v>27670.82187958527</v>
      </c>
      <c r="I161" s="21">
        <f t="shared" si="8"/>
        <v>234.54736851226542</v>
      </c>
    </row>
    <row r="162" spans="1:9">
      <c r="A162" s="27" t="s">
        <v>8</v>
      </c>
      <c r="B162" s="26" t="s">
        <v>59</v>
      </c>
      <c r="C162" s="26" t="s">
        <v>45</v>
      </c>
      <c r="D162" s="25">
        <f>'[1]INPUTS-Incidence'!I18</f>
        <v>8047831.2884599995</v>
      </c>
      <c r="E162" s="119">
        <f>SB!R162</f>
        <v>896.36207277266669</v>
      </c>
      <c r="F162" s="24">
        <f t="shared" si="6"/>
        <v>11.13793319770488</v>
      </c>
      <c r="G162" s="23">
        <f>'[1]INTERNAL PARAMETERS-1'!M18</f>
        <v>21.115000000000002</v>
      </c>
      <c r="H162" s="22">
        <f t="shared" si="7"/>
        <v>18926.68516659486</v>
      </c>
      <c r="I162" s="21">
        <f t="shared" si="8"/>
        <v>235.17745946953858</v>
      </c>
    </row>
    <row r="163" spans="1:9">
      <c r="A163" s="27" t="s">
        <v>8</v>
      </c>
      <c r="B163" s="26" t="s">
        <v>59</v>
      </c>
      <c r="C163" s="26" t="s">
        <v>44</v>
      </c>
      <c r="D163" s="25">
        <f>'[1]INPUTS-Incidence'!I19</f>
        <v>4908698.2355699996</v>
      </c>
      <c r="E163" s="119">
        <f>SB!R163</f>
        <v>697.89014729933342</v>
      </c>
      <c r="F163" s="24">
        <f t="shared" si="6"/>
        <v>14.217418016088214</v>
      </c>
      <c r="G163" s="23">
        <f>'[1]INTERNAL PARAMETERS-1'!M19</f>
        <v>16.865000000000002</v>
      </c>
      <c r="H163" s="22">
        <f t="shared" si="7"/>
        <v>11769.917334203259</v>
      </c>
      <c r="I163" s="21">
        <f t="shared" si="8"/>
        <v>239.77675484132777</v>
      </c>
    </row>
    <row r="164" spans="1:9">
      <c r="A164" s="27" t="s">
        <v>8</v>
      </c>
      <c r="B164" s="26" t="s">
        <v>59</v>
      </c>
      <c r="C164" s="26" t="s">
        <v>43</v>
      </c>
      <c r="D164" s="25">
        <f>'[1]INPUTS-Incidence'!I20</f>
        <v>3086552.6475999998</v>
      </c>
      <c r="E164" s="119">
        <f>SB!R164</f>
        <v>489.69328116800006</v>
      </c>
      <c r="F164" s="24">
        <f t="shared" si="6"/>
        <v>15.86537918116411</v>
      </c>
      <c r="G164" s="23">
        <f>'[1]INTERNAL PARAMETERS-1'!M20</f>
        <v>12.89</v>
      </c>
      <c r="H164" s="22">
        <f t="shared" si="7"/>
        <v>6312.146394255521</v>
      </c>
      <c r="I164" s="21">
        <f t="shared" si="8"/>
        <v>204.50473764520541</v>
      </c>
    </row>
    <row r="165" spans="1:9">
      <c r="A165" s="27" t="s">
        <v>8</v>
      </c>
      <c r="B165" s="26" t="s">
        <v>59</v>
      </c>
      <c r="C165" s="26" t="s">
        <v>42</v>
      </c>
      <c r="D165" s="25">
        <f>'[1]INPUTS-Incidence'!I21</f>
        <v>28686</v>
      </c>
      <c r="E165" s="119">
        <f>SB!R165</f>
        <v>318.56801902066667</v>
      </c>
      <c r="F165" s="24">
        <f t="shared" si="6"/>
        <v>1110.5348219363684</v>
      </c>
      <c r="G165" s="23">
        <f>'[1]INTERNAL PARAMETERS-1'!M21</f>
        <v>9.3150000000000013</v>
      </c>
      <c r="H165" s="22">
        <f t="shared" si="7"/>
        <v>2967.4610971775105</v>
      </c>
      <c r="I165" s="21">
        <f t="shared" si="8"/>
        <v>10344.631866337273</v>
      </c>
    </row>
    <row r="166" spans="1:9">
      <c r="A166" s="27" t="s">
        <v>8</v>
      </c>
      <c r="B166" s="26" t="s">
        <v>59</v>
      </c>
      <c r="C166" s="26" t="s">
        <v>40</v>
      </c>
      <c r="D166" s="25">
        <f>'[1]INPUTS-Incidence'!I22</f>
        <v>2947988.5636200001</v>
      </c>
      <c r="E166" s="119">
        <f>SB!R166</f>
        <v>209.45904763666667</v>
      </c>
      <c r="F166" s="24">
        <f t="shared" si="6"/>
        <v>7.1051512960911962</v>
      </c>
      <c r="G166" s="23">
        <f>'[1]INTERNAL PARAMETERS-1'!M22</f>
        <v>5.05</v>
      </c>
      <c r="H166" s="22">
        <f t="shared" si="7"/>
        <v>1057.7681905651666</v>
      </c>
      <c r="I166" s="21">
        <f t="shared" si="8"/>
        <v>35.881014045260535</v>
      </c>
    </row>
    <row r="167" spans="1:9">
      <c r="A167" s="27" t="s">
        <v>8</v>
      </c>
      <c r="B167" s="26" t="s">
        <v>41</v>
      </c>
      <c r="C167" s="26" t="s">
        <v>58</v>
      </c>
      <c r="D167" s="25">
        <f>'[1]INPUTS-Incidence'!I23</f>
        <v>27247150.734239999</v>
      </c>
      <c r="E167" s="119">
        <f>SB!R167</f>
        <v>95.850360535054961</v>
      </c>
      <c r="F167" s="24">
        <f t="shared" si="6"/>
        <v>0.35178122464968442</v>
      </c>
      <c r="G167" s="23">
        <f>'[1]INTERNAL PARAMETERS-1'!M5</f>
        <v>85.012</v>
      </c>
      <c r="H167" s="22">
        <f t="shared" si="7"/>
        <v>8148.4308498060927</v>
      </c>
      <c r="I167" s="21">
        <f t="shared" si="8"/>
        <v>29.905625469918977</v>
      </c>
    </row>
    <row r="168" spans="1:9">
      <c r="A168" s="27" t="s">
        <v>8</v>
      </c>
      <c r="B168" s="26" t="s">
        <v>41</v>
      </c>
      <c r="C168" s="26" t="s">
        <v>57</v>
      </c>
      <c r="D168" s="25">
        <f>'[1]INPUTS-Incidence'!I24</f>
        <v>27374192.61981</v>
      </c>
      <c r="E168" s="119">
        <f>SB!R168</f>
        <v>144.51610921298445</v>
      </c>
      <c r="F168" s="24">
        <f t="shared" si="6"/>
        <v>0.52792829808760033</v>
      </c>
      <c r="G168" s="23">
        <f>'[1]INTERNAL PARAMETERS-1'!M6</f>
        <v>78.760000000000005</v>
      </c>
      <c r="H168" s="22">
        <f t="shared" si="7"/>
        <v>11382.088761614656</v>
      </c>
      <c r="I168" s="21">
        <f t="shared" si="8"/>
        <v>41.579632757379414</v>
      </c>
    </row>
    <row r="169" spans="1:9">
      <c r="A169" s="27" t="s">
        <v>8</v>
      </c>
      <c r="B169" s="26" t="s">
        <v>41</v>
      </c>
      <c r="C169" s="26" t="s">
        <v>56</v>
      </c>
      <c r="D169" s="25">
        <f>'[1]INPUTS-Incidence'!I25</f>
        <v>26670415.174909998</v>
      </c>
      <c r="E169" s="119">
        <f>SB!R169</f>
        <v>136.94944548285991</v>
      </c>
      <c r="F169" s="24">
        <f t="shared" si="6"/>
        <v>0.51348824000195592</v>
      </c>
      <c r="G169" s="23">
        <f>'[1]INTERNAL PARAMETERS-1'!M7</f>
        <v>73.784999999999997</v>
      </c>
      <c r="H169" s="22">
        <f t="shared" si="7"/>
        <v>10104.814834952818</v>
      </c>
      <c r="I169" s="21">
        <f t="shared" si="8"/>
        <v>37.887729788544313</v>
      </c>
    </row>
    <row r="170" spans="1:9">
      <c r="A170" s="27" t="s">
        <v>8</v>
      </c>
      <c r="B170" s="26" t="s">
        <v>41</v>
      </c>
      <c r="C170" s="26" t="s">
        <v>55</v>
      </c>
      <c r="D170" s="25">
        <f>'[1]INPUTS-Incidence'!I26</f>
        <v>26688875.433850002</v>
      </c>
      <c r="E170" s="119">
        <f>SB!R170</f>
        <v>439.31399162663143</v>
      </c>
      <c r="F170" s="24">
        <f t="shared" si="6"/>
        <v>1.6460565853195945</v>
      </c>
      <c r="G170" s="23">
        <f>'[1]INTERNAL PARAMETERS-1'!M8</f>
        <v>68.824999999999989</v>
      </c>
      <c r="H170" s="22">
        <f t="shared" si="7"/>
        <v>30235.785473702905</v>
      </c>
      <c r="I170" s="21">
        <f t="shared" si="8"/>
        <v>113.28984448462107</v>
      </c>
    </row>
    <row r="171" spans="1:9">
      <c r="A171" s="27" t="s">
        <v>8</v>
      </c>
      <c r="B171" s="26" t="s">
        <v>41</v>
      </c>
      <c r="C171" s="26" t="s">
        <v>54</v>
      </c>
      <c r="D171" s="25">
        <f>'[1]INPUTS-Incidence'!I27</f>
        <v>26630272.339359999</v>
      </c>
      <c r="E171" s="119">
        <f>SB!R171</f>
        <v>435.62922646791179</v>
      </c>
      <c r="F171" s="24">
        <f t="shared" si="6"/>
        <v>1.6358421758385262</v>
      </c>
      <c r="G171" s="23">
        <f>'[1]INTERNAL PARAMETERS-1'!M9</f>
        <v>63.875</v>
      </c>
      <c r="H171" s="22">
        <f t="shared" si="7"/>
        <v>27825.816840637865</v>
      </c>
      <c r="I171" s="21">
        <f t="shared" si="8"/>
        <v>104.48941898168586</v>
      </c>
    </row>
    <row r="172" spans="1:9">
      <c r="A172" s="27" t="s">
        <v>8</v>
      </c>
      <c r="B172" s="26" t="s">
        <v>41</v>
      </c>
      <c r="C172" s="26" t="s">
        <v>53</v>
      </c>
      <c r="D172" s="25">
        <f>'[1]INPUTS-Incidence'!I28</f>
        <v>26351717.976829998</v>
      </c>
      <c r="E172" s="119">
        <f>SB!R172</f>
        <v>407.48620294358369</v>
      </c>
      <c r="F172" s="24">
        <f t="shared" si="6"/>
        <v>1.5463363842231079</v>
      </c>
      <c r="G172" s="23">
        <f>'[1]INTERNAL PARAMETERS-1'!M10</f>
        <v>58.935000000000002</v>
      </c>
      <c r="H172" s="22">
        <f t="shared" si="7"/>
        <v>24015.199370480106</v>
      </c>
      <c r="I172" s="21">
        <f t="shared" si="8"/>
        <v>91.133334804188877</v>
      </c>
    </row>
    <row r="173" spans="1:9">
      <c r="A173" s="27" t="s">
        <v>8</v>
      </c>
      <c r="B173" s="26" t="s">
        <v>41</v>
      </c>
      <c r="C173" s="26" t="s">
        <v>52</v>
      </c>
      <c r="D173" s="25">
        <f>'[1]INPUTS-Incidence'!I29</f>
        <v>25172291.761349998</v>
      </c>
      <c r="E173" s="119">
        <f>SB!R173</f>
        <v>358.18263994273212</v>
      </c>
      <c r="F173" s="24">
        <f t="shared" si="6"/>
        <v>1.4229242348632412</v>
      </c>
      <c r="G173" s="23">
        <f>'[1]INTERNAL PARAMETERS-1'!M11</f>
        <v>53.995000000000005</v>
      </c>
      <c r="H173" s="22">
        <f t="shared" si="7"/>
        <v>19340.071643707823</v>
      </c>
      <c r="I173" s="21">
        <f t="shared" si="8"/>
        <v>76.830794061440713</v>
      </c>
    </row>
    <row r="174" spans="1:9">
      <c r="A174" s="27" t="s">
        <v>8</v>
      </c>
      <c r="B174" s="26" t="s">
        <v>41</v>
      </c>
      <c r="C174" s="26" t="s">
        <v>51</v>
      </c>
      <c r="D174" s="25">
        <f>'[1]INPUTS-Incidence'!I30</f>
        <v>24763364.873040002</v>
      </c>
      <c r="E174" s="119">
        <f>SB!R174</f>
        <v>335.63079286437755</v>
      </c>
      <c r="F174" s="24">
        <f t="shared" si="6"/>
        <v>1.3553521283764651</v>
      </c>
      <c r="G174" s="23">
        <f>'[1]INTERNAL PARAMETERS-1'!M12</f>
        <v>49.09</v>
      </c>
      <c r="H174" s="22">
        <f t="shared" si="7"/>
        <v>16476.115621712295</v>
      </c>
      <c r="I174" s="21">
        <f t="shared" si="8"/>
        <v>66.534235982000666</v>
      </c>
    </row>
    <row r="175" spans="1:9">
      <c r="A175" s="27" t="s">
        <v>8</v>
      </c>
      <c r="B175" s="26" t="s">
        <v>41</v>
      </c>
      <c r="C175" s="26" t="s">
        <v>50</v>
      </c>
      <c r="D175" s="25">
        <f>'[1]INPUTS-Incidence'!I31</f>
        <v>22812136.649050001</v>
      </c>
      <c r="E175" s="119">
        <f>SB!R175</f>
        <v>427.58367753813218</v>
      </c>
      <c r="F175" s="24">
        <f t="shared" si="6"/>
        <v>1.8743692628017754</v>
      </c>
      <c r="G175" s="23">
        <f>'[1]INTERNAL PARAMETERS-1'!M13</f>
        <v>44.225000000000001</v>
      </c>
      <c r="H175" s="22">
        <f t="shared" si="7"/>
        <v>18909.888139123897</v>
      </c>
      <c r="I175" s="21">
        <f t="shared" si="8"/>
        <v>82.89398064740854</v>
      </c>
    </row>
    <row r="176" spans="1:9">
      <c r="A176" s="27" t="s">
        <v>8</v>
      </c>
      <c r="B176" s="26" t="s">
        <v>41</v>
      </c>
      <c r="C176" s="26" t="s">
        <v>49</v>
      </c>
      <c r="D176" s="25">
        <f>'[1]INPUTS-Incidence'!I32</f>
        <v>21386345.845830001</v>
      </c>
      <c r="E176" s="119">
        <f>SB!R176</f>
        <v>430.55870884131144</v>
      </c>
      <c r="F176" s="24">
        <f t="shared" si="6"/>
        <v>2.0132411209709469</v>
      </c>
      <c r="G176" s="23">
        <f>'[1]INTERNAL PARAMETERS-1'!M14</f>
        <v>39.424999999999997</v>
      </c>
      <c r="H176" s="22">
        <f t="shared" si="7"/>
        <v>16974.777096068701</v>
      </c>
      <c r="I176" s="21">
        <f t="shared" si="8"/>
        <v>79.372031194279572</v>
      </c>
    </row>
    <row r="177" spans="1:9">
      <c r="A177" s="27" t="s">
        <v>8</v>
      </c>
      <c r="B177" s="26" t="s">
        <v>41</v>
      </c>
      <c r="C177" s="26" t="s">
        <v>48</v>
      </c>
      <c r="D177" s="25">
        <f>'[1]INPUTS-Incidence'!I33</f>
        <v>19269245.7925</v>
      </c>
      <c r="E177" s="119">
        <f>SB!R177</f>
        <v>418.28766788425924</v>
      </c>
      <c r="F177" s="24">
        <f t="shared" si="6"/>
        <v>2.1707526718407717</v>
      </c>
      <c r="G177" s="23">
        <f>'[1]INTERNAL PARAMETERS-1'!M15</f>
        <v>34.72</v>
      </c>
      <c r="H177" s="22">
        <f t="shared" si="7"/>
        <v>14522.94782894148</v>
      </c>
      <c r="I177" s="21">
        <f t="shared" si="8"/>
        <v>75.368532766311588</v>
      </c>
    </row>
    <row r="178" spans="1:9">
      <c r="A178" s="27" t="s">
        <v>8</v>
      </c>
      <c r="B178" s="26" t="s">
        <v>41</v>
      </c>
      <c r="C178" s="26" t="s">
        <v>47</v>
      </c>
      <c r="D178" s="25">
        <f>'[1]INPUTS-Incidence'!I34</f>
        <v>16567567.590780001</v>
      </c>
      <c r="E178" s="119">
        <f>SB!R178</f>
        <v>417.7378357828859</v>
      </c>
      <c r="F178" s="24">
        <f t="shared" si="6"/>
        <v>2.521419233656006</v>
      </c>
      <c r="G178" s="23">
        <f>'[1]INTERNAL PARAMETERS-1'!M16</f>
        <v>30.094999999999999</v>
      </c>
      <c r="H178" s="22">
        <f t="shared" si="7"/>
        <v>12571.820167885951</v>
      </c>
      <c r="I178" s="21">
        <f t="shared" si="8"/>
        <v>75.882111836877499</v>
      </c>
    </row>
    <row r="179" spans="1:9">
      <c r="A179" s="27" t="s">
        <v>8</v>
      </c>
      <c r="B179" s="26" t="s">
        <v>41</v>
      </c>
      <c r="C179" s="26" t="s">
        <v>46</v>
      </c>
      <c r="D179" s="25">
        <f>'[1]INPUTS-Incidence'!I35</f>
        <v>13431215.738510001</v>
      </c>
      <c r="E179" s="119">
        <f>SB!R179</f>
        <v>340.7484853617745</v>
      </c>
      <c r="F179" s="24">
        <f t="shared" si="6"/>
        <v>2.5369891452549593</v>
      </c>
      <c r="G179" s="23">
        <f>'[1]INTERNAL PARAMETERS-1'!M17</f>
        <v>25.55</v>
      </c>
      <c r="H179" s="22">
        <f t="shared" si="7"/>
        <v>8706.1238009933386</v>
      </c>
      <c r="I179" s="21">
        <f t="shared" si="8"/>
        <v>64.82007266126422</v>
      </c>
    </row>
    <row r="180" spans="1:9">
      <c r="A180" s="27" t="s">
        <v>8</v>
      </c>
      <c r="B180" s="26" t="s">
        <v>41</v>
      </c>
      <c r="C180" s="26" t="s">
        <v>45</v>
      </c>
      <c r="D180" s="25">
        <f>'[1]INPUTS-Incidence'!I36</f>
        <v>9607761.0986199994</v>
      </c>
      <c r="E180" s="119">
        <f>SB!R180</f>
        <v>299.07057211588227</v>
      </c>
      <c r="F180" s="24">
        <f t="shared" si="6"/>
        <v>3.1128019217592633</v>
      </c>
      <c r="G180" s="23">
        <f>'[1]INTERNAL PARAMETERS-1'!M18</f>
        <v>21.115000000000002</v>
      </c>
      <c r="H180" s="22">
        <f t="shared" si="7"/>
        <v>6314.8751302268547</v>
      </c>
      <c r="I180" s="21">
        <f t="shared" si="8"/>
        <v>65.726812577946859</v>
      </c>
    </row>
    <row r="181" spans="1:9">
      <c r="A181" s="27" t="s">
        <v>8</v>
      </c>
      <c r="B181" s="26" t="s">
        <v>41</v>
      </c>
      <c r="C181" s="26" t="s">
        <v>44</v>
      </c>
      <c r="D181" s="25">
        <f>'[1]INPUTS-Incidence'!I37</f>
        <v>6547851.7046700008</v>
      </c>
      <c r="E181" s="119">
        <f>SB!R181</f>
        <v>302.84519697960911</v>
      </c>
      <c r="F181" s="24">
        <f t="shared" si="6"/>
        <v>4.6251077550155353</v>
      </c>
      <c r="G181" s="23">
        <f>'[1]INTERNAL PARAMETERS-1'!M19</f>
        <v>16.865000000000002</v>
      </c>
      <c r="H181" s="22">
        <f t="shared" si="7"/>
        <v>5107.4842470611084</v>
      </c>
      <c r="I181" s="21">
        <f t="shared" si="8"/>
        <v>78.002442288337008</v>
      </c>
    </row>
    <row r="182" spans="1:9">
      <c r="A182" s="27" t="s">
        <v>8</v>
      </c>
      <c r="B182" s="26" t="s">
        <v>41</v>
      </c>
      <c r="C182" s="26" t="s">
        <v>43</v>
      </c>
      <c r="D182" s="25">
        <f>'[1]INPUTS-Incidence'!I38</f>
        <v>4425403.71055</v>
      </c>
      <c r="E182" s="119">
        <f>SB!R182</f>
        <v>215.80543950393914</v>
      </c>
      <c r="F182" s="24">
        <f t="shared" si="6"/>
        <v>4.8765141808298056</v>
      </c>
      <c r="G182" s="23">
        <f>'[1]INTERNAL PARAMETERS-1'!M20</f>
        <v>12.89</v>
      </c>
      <c r="H182" s="22">
        <f t="shared" si="7"/>
        <v>2781.7321152057757</v>
      </c>
      <c r="I182" s="21">
        <f t="shared" si="8"/>
        <v>62.858267790896193</v>
      </c>
    </row>
    <row r="183" spans="1:9">
      <c r="A183" s="27" t="s">
        <v>8</v>
      </c>
      <c r="B183" s="26" t="s">
        <v>41</v>
      </c>
      <c r="C183" s="26" t="s">
        <v>42</v>
      </c>
      <c r="D183" s="25">
        <f>'[1]INPUTS-Incidence'!I39</f>
        <v>39727</v>
      </c>
      <c r="E183" s="119">
        <f>SB!R183</f>
        <v>150.00982462487772</v>
      </c>
      <c r="F183" s="24">
        <f t="shared" si="6"/>
        <v>377.60169311772279</v>
      </c>
      <c r="G183" s="23">
        <f>'[1]INTERNAL PARAMETERS-1'!M21</f>
        <v>9.3150000000000013</v>
      </c>
      <c r="H183" s="22">
        <f t="shared" si="7"/>
        <v>1397.3415163807363</v>
      </c>
      <c r="I183" s="21">
        <f t="shared" si="8"/>
        <v>3517.3597713915883</v>
      </c>
    </row>
    <row r="184" spans="1:9">
      <c r="A184" s="27" t="s">
        <v>8</v>
      </c>
      <c r="B184" s="26" t="s">
        <v>41</v>
      </c>
      <c r="C184" s="26" t="s">
        <v>40</v>
      </c>
      <c r="D184" s="25">
        <f>'[1]INPUTS-Incidence'!I40</f>
        <v>5041963.5887900004</v>
      </c>
      <c r="E184" s="119">
        <f>SB!R184</f>
        <v>139.97083348813683</v>
      </c>
      <c r="F184" s="24">
        <f t="shared" si="6"/>
        <v>2.7761174991294975</v>
      </c>
      <c r="G184" s="23">
        <f>'[1]INTERNAL PARAMETERS-1'!M22</f>
        <v>5.05</v>
      </c>
      <c r="H184" s="22">
        <f t="shared" si="7"/>
        <v>706.85270911509099</v>
      </c>
      <c r="I184" s="21">
        <f t="shared" si="8"/>
        <v>14.019393370603963</v>
      </c>
    </row>
    <row r="185" spans="1:9">
      <c r="A185" s="27" t="s">
        <v>7</v>
      </c>
      <c r="B185" s="26" t="s">
        <v>59</v>
      </c>
      <c r="C185" s="26" t="s">
        <v>58</v>
      </c>
      <c r="D185" s="25">
        <f>'[1]INPUTS-Incidence'!I5</f>
        <v>28683490.993880004</v>
      </c>
      <c r="E185" s="119">
        <f>SB!R185</f>
        <v>0</v>
      </c>
      <c r="F185" s="24">
        <f t="shared" si="6"/>
        <v>0</v>
      </c>
      <c r="G185" s="23">
        <f>'[1]INTERNAL PARAMETERS-1'!M5</f>
        <v>85.012</v>
      </c>
      <c r="H185" s="22">
        <f t="shared" si="7"/>
        <v>0</v>
      </c>
      <c r="I185" s="21">
        <f t="shared" si="8"/>
        <v>0</v>
      </c>
    </row>
    <row r="186" spans="1:9">
      <c r="A186" s="27" t="s">
        <v>7</v>
      </c>
      <c r="B186" s="26" t="s">
        <v>59</v>
      </c>
      <c r="C186" s="26" t="s">
        <v>57</v>
      </c>
      <c r="D186" s="25">
        <f>'[1]INPUTS-Incidence'!I6</f>
        <v>28478305.537620001</v>
      </c>
      <c r="E186" s="119">
        <f>SB!R186</f>
        <v>0</v>
      </c>
      <c r="F186" s="24">
        <f t="shared" si="6"/>
        <v>0</v>
      </c>
      <c r="G186" s="23">
        <f>'[1]INTERNAL PARAMETERS-1'!M6</f>
        <v>78.760000000000005</v>
      </c>
      <c r="H186" s="22">
        <f t="shared" si="7"/>
        <v>0</v>
      </c>
      <c r="I186" s="21">
        <f t="shared" si="8"/>
        <v>0</v>
      </c>
    </row>
    <row r="187" spans="1:9">
      <c r="A187" s="27" t="s">
        <v>7</v>
      </c>
      <c r="B187" s="26" t="s">
        <v>59</v>
      </c>
      <c r="C187" s="26" t="s">
        <v>56</v>
      </c>
      <c r="D187" s="25">
        <f>'[1]INPUTS-Incidence'!I7</f>
        <v>27967846.395059999</v>
      </c>
      <c r="E187" s="119">
        <f>SB!R187</f>
        <v>0</v>
      </c>
      <c r="F187" s="24">
        <f t="shared" si="6"/>
        <v>0</v>
      </c>
      <c r="G187" s="23">
        <f>'[1]INTERNAL PARAMETERS-1'!M7</f>
        <v>73.784999999999997</v>
      </c>
      <c r="H187" s="22">
        <f t="shared" si="7"/>
        <v>0</v>
      </c>
      <c r="I187" s="21">
        <f t="shared" si="8"/>
        <v>0</v>
      </c>
    </row>
    <row r="188" spans="1:9">
      <c r="A188" s="27" t="s">
        <v>7</v>
      </c>
      <c r="B188" s="26" t="s">
        <v>59</v>
      </c>
      <c r="C188" s="26" t="s">
        <v>55</v>
      </c>
      <c r="D188" s="25">
        <f>'[1]INPUTS-Incidence'!I8</f>
        <v>27518438.281180002</v>
      </c>
      <c r="E188" s="119">
        <f>SB!R188</f>
        <v>0</v>
      </c>
      <c r="F188" s="24">
        <f t="shared" si="6"/>
        <v>0</v>
      </c>
      <c r="G188" s="23">
        <f>'[1]INTERNAL PARAMETERS-1'!M8</f>
        <v>68.824999999999989</v>
      </c>
      <c r="H188" s="22">
        <f t="shared" si="7"/>
        <v>0</v>
      </c>
      <c r="I188" s="21">
        <f t="shared" si="8"/>
        <v>0</v>
      </c>
    </row>
    <row r="189" spans="1:9">
      <c r="A189" s="27" t="s">
        <v>7</v>
      </c>
      <c r="B189" s="26" t="s">
        <v>59</v>
      </c>
      <c r="C189" s="26" t="s">
        <v>54</v>
      </c>
      <c r="D189" s="25">
        <f>'[1]INPUTS-Incidence'!I9</f>
        <v>26839000.195149999</v>
      </c>
      <c r="E189" s="119">
        <f>SB!R189</f>
        <v>0</v>
      </c>
      <c r="F189" s="24">
        <f t="shared" si="6"/>
        <v>0</v>
      </c>
      <c r="G189" s="23">
        <f>'[1]INTERNAL PARAMETERS-1'!M9</f>
        <v>63.875</v>
      </c>
      <c r="H189" s="22">
        <f t="shared" si="7"/>
        <v>0</v>
      </c>
      <c r="I189" s="21">
        <f t="shared" si="8"/>
        <v>0</v>
      </c>
    </row>
    <row r="190" spans="1:9">
      <c r="A190" s="27" t="s">
        <v>7</v>
      </c>
      <c r="B190" s="26" t="s">
        <v>59</v>
      </c>
      <c r="C190" s="26" t="s">
        <v>53</v>
      </c>
      <c r="D190" s="25">
        <f>'[1]INPUTS-Incidence'!I10</f>
        <v>26229109.997220002</v>
      </c>
      <c r="E190" s="119">
        <f>SB!R190</f>
        <v>0</v>
      </c>
      <c r="F190" s="24">
        <f t="shared" si="6"/>
        <v>0</v>
      </c>
      <c r="G190" s="23">
        <f>'[1]INTERNAL PARAMETERS-1'!M10</f>
        <v>58.935000000000002</v>
      </c>
      <c r="H190" s="22">
        <f t="shared" si="7"/>
        <v>0</v>
      </c>
      <c r="I190" s="21">
        <f t="shared" si="8"/>
        <v>0</v>
      </c>
    </row>
    <row r="191" spans="1:9">
      <c r="A191" s="27" t="s">
        <v>7</v>
      </c>
      <c r="B191" s="26" t="s">
        <v>59</v>
      </c>
      <c r="C191" s="26" t="s">
        <v>52</v>
      </c>
      <c r="D191" s="25">
        <f>'[1]INPUTS-Incidence'!I11</f>
        <v>24587007.433330003</v>
      </c>
      <c r="E191" s="119">
        <f>SB!R191</f>
        <v>0</v>
      </c>
      <c r="F191" s="24">
        <f t="shared" si="6"/>
        <v>0</v>
      </c>
      <c r="G191" s="23">
        <f>'[1]INTERNAL PARAMETERS-1'!M11</f>
        <v>53.995000000000005</v>
      </c>
      <c r="H191" s="22">
        <f t="shared" si="7"/>
        <v>0</v>
      </c>
      <c r="I191" s="21">
        <f t="shared" si="8"/>
        <v>0</v>
      </c>
    </row>
    <row r="192" spans="1:9">
      <c r="A192" s="27" t="s">
        <v>7</v>
      </c>
      <c r="B192" s="26" t="s">
        <v>59</v>
      </c>
      <c r="C192" s="26" t="s">
        <v>51</v>
      </c>
      <c r="D192" s="25">
        <f>'[1]INPUTS-Incidence'!I12</f>
        <v>24278795.682790004</v>
      </c>
      <c r="E192" s="119">
        <f>SB!R192</f>
        <v>0</v>
      </c>
      <c r="F192" s="24">
        <f t="shared" si="6"/>
        <v>0</v>
      </c>
      <c r="G192" s="23">
        <f>'[1]INTERNAL PARAMETERS-1'!M12</f>
        <v>49.09</v>
      </c>
      <c r="H192" s="22">
        <f t="shared" si="7"/>
        <v>0</v>
      </c>
      <c r="I192" s="21">
        <f t="shared" si="8"/>
        <v>0</v>
      </c>
    </row>
    <row r="193" spans="1:9">
      <c r="A193" s="27" t="s">
        <v>7</v>
      </c>
      <c r="B193" s="26" t="s">
        <v>59</v>
      </c>
      <c r="C193" s="26" t="s">
        <v>50</v>
      </c>
      <c r="D193" s="25">
        <f>'[1]INPUTS-Incidence'!I13</f>
        <v>22266164.257729996</v>
      </c>
      <c r="E193" s="119">
        <f>SB!R193</f>
        <v>0</v>
      </c>
      <c r="F193" s="24">
        <f t="shared" si="6"/>
        <v>0</v>
      </c>
      <c r="G193" s="23">
        <f>'[1]INTERNAL PARAMETERS-1'!M13</f>
        <v>44.225000000000001</v>
      </c>
      <c r="H193" s="22">
        <f t="shared" si="7"/>
        <v>0</v>
      </c>
      <c r="I193" s="21">
        <f t="shared" si="8"/>
        <v>0</v>
      </c>
    </row>
    <row r="194" spans="1:9">
      <c r="A194" s="27" t="s">
        <v>7</v>
      </c>
      <c r="B194" s="26" t="s">
        <v>59</v>
      </c>
      <c r="C194" s="26" t="s">
        <v>49</v>
      </c>
      <c r="D194" s="25">
        <f>'[1]INPUTS-Incidence'!I14</f>
        <v>20605153.7267</v>
      </c>
      <c r="E194" s="119">
        <f>SB!R194</f>
        <v>0</v>
      </c>
      <c r="F194" s="24">
        <f t="shared" si="6"/>
        <v>0</v>
      </c>
      <c r="G194" s="23">
        <f>'[1]INTERNAL PARAMETERS-1'!M14</f>
        <v>39.424999999999997</v>
      </c>
      <c r="H194" s="22">
        <f t="shared" si="7"/>
        <v>0</v>
      </c>
      <c r="I194" s="21">
        <f t="shared" si="8"/>
        <v>0</v>
      </c>
    </row>
    <row r="195" spans="1:9">
      <c r="A195" s="27" t="s">
        <v>7</v>
      </c>
      <c r="B195" s="26" t="s">
        <v>59</v>
      </c>
      <c r="C195" s="26" t="s">
        <v>48</v>
      </c>
      <c r="D195" s="25">
        <f>'[1]INPUTS-Incidence'!I15</f>
        <v>18096679.805719998</v>
      </c>
      <c r="E195" s="119">
        <f>SB!R195</f>
        <v>0</v>
      </c>
      <c r="F195" s="24">
        <f t="shared" si="6"/>
        <v>0</v>
      </c>
      <c r="G195" s="23">
        <f>'[1]INTERNAL PARAMETERS-1'!M15</f>
        <v>34.72</v>
      </c>
      <c r="H195" s="22">
        <f t="shared" si="7"/>
        <v>0</v>
      </c>
      <c r="I195" s="21">
        <f t="shared" si="8"/>
        <v>0</v>
      </c>
    </row>
    <row r="196" spans="1:9">
      <c r="A196" s="27" t="s">
        <v>7</v>
      </c>
      <c r="B196" s="26" t="s">
        <v>59</v>
      </c>
      <c r="C196" s="26" t="s">
        <v>47</v>
      </c>
      <c r="D196" s="25">
        <f>'[1]INPUTS-Incidence'!I16</f>
        <v>15088730.018840002</v>
      </c>
      <c r="E196" s="119">
        <f>SB!R196</f>
        <v>0</v>
      </c>
      <c r="F196" s="24">
        <f t="shared" si="6"/>
        <v>0</v>
      </c>
      <c r="G196" s="23">
        <f>'[1]INTERNAL PARAMETERS-1'!M16</f>
        <v>30.094999999999999</v>
      </c>
      <c r="H196" s="22">
        <f t="shared" si="7"/>
        <v>0</v>
      </c>
      <c r="I196" s="21">
        <f t="shared" si="8"/>
        <v>0</v>
      </c>
    </row>
    <row r="197" spans="1:9">
      <c r="A197" s="27" t="s">
        <v>7</v>
      </c>
      <c r="B197" s="26" t="s">
        <v>59</v>
      </c>
      <c r="C197" s="26" t="s">
        <v>46</v>
      </c>
      <c r="D197" s="25">
        <f>'[1]INPUTS-Incidence'!I17</f>
        <v>11797540.96373</v>
      </c>
      <c r="E197" s="119">
        <f>SB!R197</f>
        <v>0</v>
      </c>
      <c r="F197" s="24">
        <f t="shared" ref="F197:F260" si="9">100000*E197/D197</f>
        <v>0</v>
      </c>
      <c r="G197" s="23">
        <f>'[1]INTERNAL PARAMETERS-1'!M17</f>
        <v>25.55</v>
      </c>
      <c r="H197" s="22">
        <f t="shared" ref="H197:H260" si="10">G197*E197</f>
        <v>0</v>
      </c>
      <c r="I197" s="21">
        <f t="shared" ref="I197:I260" si="11">100000*H197/D197</f>
        <v>0</v>
      </c>
    </row>
    <row r="198" spans="1:9">
      <c r="A198" s="27" t="s">
        <v>7</v>
      </c>
      <c r="B198" s="26" t="s">
        <v>59</v>
      </c>
      <c r="C198" s="26" t="s">
        <v>45</v>
      </c>
      <c r="D198" s="25">
        <f>'[1]INPUTS-Incidence'!I18</f>
        <v>8047831.2884599995</v>
      </c>
      <c r="E198" s="119">
        <f>SB!R198</f>
        <v>0</v>
      </c>
      <c r="F198" s="24">
        <f t="shared" si="9"/>
        <v>0</v>
      </c>
      <c r="G198" s="23">
        <f>'[1]INTERNAL PARAMETERS-1'!M18</f>
        <v>21.115000000000002</v>
      </c>
      <c r="H198" s="22">
        <f t="shared" si="10"/>
        <v>0</v>
      </c>
      <c r="I198" s="21">
        <f t="shared" si="11"/>
        <v>0</v>
      </c>
    </row>
    <row r="199" spans="1:9">
      <c r="A199" s="27" t="s">
        <v>7</v>
      </c>
      <c r="B199" s="26" t="s">
        <v>59</v>
      </c>
      <c r="C199" s="26" t="s">
        <v>44</v>
      </c>
      <c r="D199" s="25">
        <f>'[1]INPUTS-Incidence'!I19</f>
        <v>4908698.2355699996</v>
      </c>
      <c r="E199" s="119">
        <f>SB!R199</f>
        <v>0</v>
      </c>
      <c r="F199" s="24">
        <f t="shared" si="9"/>
        <v>0</v>
      </c>
      <c r="G199" s="23">
        <f>'[1]INTERNAL PARAMETERS-1'!M19</f>
        <v>16.865000000000002</v>
      </c>
      <c r="H199" s="22">
        <f t="shared" si="10"/>
        <v>0</v>
      </c>
      <c r="I199" s="21">
        <f t="shared" si="11"/>
        <v>0</v>
      </c>
    </row>
    <row r="200" spans="1:9">
      <c r="A200" s="27" t="s">
        <v>7</v>
      </c>
      <c r="B200" s="26" t="s">
        <v>59</v>
      </c>
      <c r="C200" s="26" t="s">
        <v>43</v>
      </c>
      <c r="D200" s="25">
        <f>'[1]INPUTS-Incidence'!I20</f>
        <v>3086552.6475999998</v>
      </c>
      <c r="E200" s="119">
        <f>SB!R200</f>
        <v>0</v>
      </c>
      <c r="F200" s="24">
        <f t="shared" si="9"/>
        <v>0</v>
      </c>
      <c r="G200" s="23">
        <f>'[1]INTERNAL PARAMETERS-1'!M20</f>
        <v>12.89</v>
      </c>
      <c r="H200" s="22">
        <f t="shared" si="10"/>
        <v>0</v>
      </c>
      <c r="I200" s="21">
        <f t="shared" si="11"/>
        <v>0</v>
      </c>
    </row>
    <row r="201" spans="1:9">
      <c r="A201" s="27" t="s">
        <v>7</v>
      </c>
      <c r="B201" s="26" t="s">
        <v>59</v>
      </c>
      <c r="C201" s="26" t="s">
        <v>42</v>
      </c>
      <c r="D201" s="25">
        <f>'[1]INPUTS-Incidence'!I21</f>
        <v>28686</v>
      </c>
      <c r="E201" s="119">
        <f>SB!R201</f>
        <v>0</v>
      </c>
      <c r="F201" s="24">
        <f t="shared" si="9"/>
        <v>0</v>
      </c>
      <c r="G201" s="23">
        <f>'[1]INTERNAL PARAMETERS-1'!M21</f>
        <v>9.3150000000000013</v>
      </c>
      <c r="H201" s="22">
        <f t="shared" si="10"/>
        <v>0</v>
      </c>
      <c r="I201" s="21">
        <f t="shared" si="11"/>
        <v>0</v>
      </c>
    </row>
    <row r="202" spans="1:9">
      <c r="A202" s="27" t="s">
        <v>7</v>
      </c>
      <c r="B202" s="26" t="s">
        <v>59</v>
      </c>
      <c r="C202" s="26" t="s">
        <v>40</v>
      </c>
      <c r="D202" s="25">
        <f>'[1]INPUTS-Incidence'!I22</f>
        <v>2947988.5636200001</v>
      </c>
      <c r="E202" s="119">
        <f>SB!R202</f>
        <v>0</v>
      </c>
      <c r="F202" s="24">
        <f t="shared" si="9"/>
        <v>0</v>
      </c>
      <c r="G202" s="23">
        <f>'[1]INTERNAL PARAMETERS-1'!M22</f>
        <v>5.05</v>
      </c>
      <c r="H202" s="22">
        <f t="shared" si="10"/>
        <v>0</v>
      </c>
      <c r="I202" s="21">
        <f t="shared" si="11"/>
        <v>0</v>
      </c>
    </row>
    <row r="203" spans="1:9">
      <c r="A203" s="27" t="s">
        <v>7</v>
      </c>
      <c r="B203" s="26" t="s">
        <v>41</v>
      </c>
      <c r="C203" s="26" t="s">
        <v>58</v>
      </c>
      <c r="D203" s="25">
        <f>'[1]INPUTS-Incidence'!I23</f>
        <v>27247150.734239999</v>
      </c>
      <c r="E203" s="119">
        <f>SB!R203</f>
        <v>0</v>
      </c>
      <c r="F203" s="24">
        <f t="shared" si="9"/>
        <v>0</v>
      </c>
      <c r="G203" s="23">
        <f>'[1]INTERNAL PARAMETERS-1'!M5</f>
        <v>85.012</v>
      </c>
      <c r="H203" s="22">
        <f t="shared" si="10"/>
        <v>0</v>
      </c>
      <c r="I203" s="21">
        <f t="shared" si="11"/>
        <v>0</v>
      </c>
    </row>
    <row r="204" spans="1:9">
      <c r="A204" s="27" t="s">
        <v>7</v>
      </c>
      <c r="B204" s="26" t="s">
        <v>41</v>
      </c>
      <c r="C204" s="26" t="s">
        <v>57</v>
      </c>
      <c r="D204" s="25">
        <f>'[1]INPUTS-Incidence'!I24</f>
        <v>27374192.61981</v>
      </c>
      <c r="E204" s="119">
        <f>SB!R204</f>
        <v>0</v>
      </c>
      <c r="F204" s="24">
        <f t="shared" si="9"/>
        <v>0</v>
      </c>
      <c r="G204" s="23">
        <f>'[1]INTERNAL PARAMETERS-1'!M6</f>
        <v>78.760000000000005</v>
      </c>
      <c r="H204" s="22">
        <f t="shared" si="10"/>
        <v>0</v>
      </c>
      <c r="I204" s="21">
        <f t="shared" si="11"/>
        <v>0</v>
      </c>
    </row>
    <row r="205" spans="1:9">
      <c r="A205" s="27" t="s">
        <v>7</v>
      </c>
      <c r="B205" s="26" t="s">
        <v>41</v>
      </c>
      <c r="C205" s="26" t="s">
        <v>56</v>
      </c>
      <c r="D205" s="25">
        <f>'[1]INPUTS-Incidence'!I25</f>
        <v>26670415.174909998</v>
      </c>
      <c r="E205" s="119">
        <f>SB!R205</f>
        <v>0</v>
      </c>
      <c r="F205" s="24">
        <f t="shared" si="9"/>
        <v>0</v>
      </c>
      <c r="G205" s="23">
        <f>'[1]INTERNAL PARAMETERS-1'!M7</f>
        <v>73.784999999999997</v>
      </c>
      <c r="H205" s="22">
        <f t="shared" si="10"/>
        <v>0</v>
      </c>
      <c r="I205" s="21">
        <f t="shared" si="11"/>
        <v>0</v>
      </c>
    </row>
    <row r="206" spans="1:9">
      <c r="A206" s="27" t="s">
        <v>7</v>
      </c>
      <c r="B206" s="26" t="s">
        <v>41</v>
      </c>
      <c r="C206" s="26" t="s">
        <v>55</v>
      </c>
      <c r="D206" s="25">
        <f>'[1]INPUTS-Incidence'!I26</f>
        <v>26688875.433850002</v>
      </c>
      <c r="E206" s="119">
        <f>SB!R206</f>
        <v>0</v>
      </c>
      <c r="F206" s="24">
        <f t="shared" si="9"/>
        <v>0</v>
      </c>
      <c r="G206" s="23">
        <f>'[1]INTERNAL PARAMETERS-1'!M8</f>
        <v>68.824999999999989</v>
      </c>
      <c r="H206" s="22">
        <f t="shared" si="10"/>
        <v>0</v>
      </c>
      <c r="I206" s="21">
        <f t="shared" si="11"/>
        <v>0</v>
      </c>
    </row>
    <row r="207" spans="1:9">
      <c r="A207" s="27" t="s">
        <v>7</v>
      </c>
      <c r="B207" s="26" t="s">
        <v>41</v>
      </c>
      <c r="C207" s="26" t="s">
        <v>54</v>
      </c>
      <c r="D207" s="25">
        <f>'[1]INPUTS-Incidence'!I27</f>
        <v>26630272.339359999</v>
      </c>
      <c r="E207" s="119">
        <f>SB!R207</f>
        <v>0</v>
      </c>
      <c r="F207" s="24">
        <f t="shared" si="9"/>
        <v>0</v>
      </c>
      <c r="G207" s="23">
        <f>'[1]INTERNAL PARAMETERS-1'!M9</f>
        <v>63.875</v>
      </c>
      <c r="H207" s="22">
        <f t="shared" si="10"/>
        <v>0</v>
      </c>
      <c r="I207" s="21">
        <f t="shared" si="11"/>
        <v>0</v>
      </c>
    </row>
    <row r="208" spans="1:9">
      <c r="A208" s="27" t="s">
        <v>7</v>
      </c>
      <c r="B208" s="26" t="s">
        <v>41</v>
      </c>
      <c r="C208" s="26" t="s">
        <v>53</v>
      </c>
      <c r="D208" s="25">
        <f>'[1]INPUTS-Incidence'!I28</f>
        <v>26351717.976829998</v>
      </c>
      <c r="E208" s="119">
        <f>SB!R208</f>
        <v>0</v>
      </c>
      <c r="F208" s="24">
        <f t="shared" si="9"/>
        <v>0</v>
      </c>
      <c r="G208" s="23">
        <f>'[1]INTERNAL PARAMETERS-1'!M10</f>
        <v>58.935000000000002</v>
      </c>
      <c r="H208" s="22">
        <f t="shared" si="10"/>
        <v>0</v>
      </c>
      <c r="I208" s="21">
        <f t="shared" si="11"/>
        <v>0</v>
      </c>
    </row>
    <row r="209" spans="1:9">
      <c r="A209" s="27" t="s">
        <v>7</v>
      </c>
      <c r="B209" s="26" t="s">
        <v>41</v>
      </c>
      <c r="C209" s="26" t="s">
        <v>52</v>
      </c>
      <c r="D209" s="25">
        <f>'[1]INPUTS-Incidence'!I29</f>
        <v>25172291.761349998</v>
      </c>
      <c r="E209" s="119">
        <f>SB!R209</f>
        <v>0</v>
      </c>
      <c r="F209" s="24">
        <f t="shared" si="9"/>
        <v>0</v>
      </c>
      <c r="G209" s="23">
        <f>'[1]INTERNAL PARAMETERS-1'!M11</f>
        <v>53.995000000000005</v>
      </c>
      <c r="H209" s="22">
        <f t="shared" si="10"/>
        <v>0</v>
      </c>
      <c r="I209" s="21">
        <f t="shared" si="11"/>
        <v>0</v>
      </c>
    </row>
    <row r="210" spans="1:9">
      <c r="A210" s="27" t="s">
        <v>7</v>
      </c>
      <c r="B210" s="26" t="s">
        <v>41</v>
      </c>
      <c r="C210" s="26" t="s">
        <v>51</v>
      </c>
      <c r="D210" s="25">
        <f>'[1]INPUTS-Incidence'!I30</f>
        <v>24763364.873040002</v>
      </c>
      <c r="E210" s="119">
        <f>SB!R210</f>
        <v>0</v>
      </c>
      <c r="F210" s="24">
        <f t="shared" si="9"/>
        <v>0</v>
      </c>
      <c r="G210" s="23">
        <f>'[1]INTERNAL PARAMETERS-1'!M12</f>
        <v>49.09</v>
      </c>
      <c r="H210" s="22">
        <f t="shared" si="10"/>
        <v>0</v>
      </c>
      <c r="I210" s="21">
        <f t="shared" si="11"/>
        <v>0</v>
      </c>
    </row>
    <row r="211" spans="1:9">
      <c r="A211" s="27" t="s">
        <v>7</v>
      </c>
      <c r="B211" s="26" t="s">
        <v>41</v>
      </c>
      <c r="C211" s="26" t="s">
        <v>50</v>
      </c>
      <c r="D211" s="25">
        <f>'[1]INPUTS-Incidence'!I31</f>
        <v>22812136.649050001</v>
      </c>
      <c r="E211" s="119">
        <f>SB!R211</f>
        <v>0</v>
      </c>
      <c r="F211" s="24">
        <f t="shared" si="9"/>
        <v>0</v>
      </c>
      <c r="G211" s="23">
        <f>'[1]INTERNAL PARAMETERS-1'!M13</f>
        <v>44.225000000000001</v>
      </c>
      <c r="H211" s="22">
        <f t="shared" si="10"/>
        <v>0</v>
      </c>
      <c r="I211" s="21">
        <f t="shared" si="11"/>
        <v>0</v>
      </c>
    </row>
    <row r="212" spans="1:9">
      <c r="A212" s="27" t="s">
        <v>7</v>
      </c>
      <c r="B212" s="26" t="s">
        <v>41</v>
      </c>
      <c r="C212" s="26" t="s">
        <v>49</v>
      </c>
      <c r="D212" s="25">
        <f>'[1]INPUTS-Incidence'!I32</f>
        <v>21386345.845830001</v>
      </c>
      <c r="E212" s="119">
        <f>SB!R212</f>
        <v>0</v>
      </c>
      <c r="F212" s="24">
        <f t="shared" si="9"/>
        <v>0</v>
      </c>
      <c r="G212" s="23">
        <f>'[1]INTERNAL PARAMETERS-1'!M14</f>
        <v>39.424999999999997</v>
      </c>
      <c r="H212" s="22">
        <f t="shared" si="10"/>
        <v>0</v>
      </c>
      <c r="I212" s="21">
        <f t="shared" si="11"/>
        <v>0</v>
      </c>
    </row>
    <row r="213" spans="1:9">
      <c r="A213" s="27" t="s">
        <v>7</v>
      </c>
      <c r="B213" s="26" t="s">
        <v>41</v>
      </c>
      <c r="C213" s="26" t="s">
        <v>48</v>
      </c>
      <c r="D213" s="25">
        <f>'[1]INPUTS-Incidence'!I33</f>
        <v>19269245.7925</v>
      </c>
      <c r="E213" s="119">
        <f>SB!R213</f>
        <v>0</v>
      </c>
      <c r="F213" s="24">
        <f t="shared" si="9"/>
        <v>0</v>
      </c>
      <c r="G213" s="23">
        <f>'[1]INTERNAL PARAMETERS-1'!M15</f>
        <v>34.72</v>
      </c>
      <c r="H213" s="22">
        <f t="shared" si="10"/>
        <v>0</v>
      </c>
      <c r="I213" s="21">
        <f t="shared" si="11"/>
        <v>0</v>
      </c>
    </row>
    <row r="214" spans="1:9">
      <c r="A214" s="27" t="s">
        <v>7</v>
      </c>
      <c r="B214" s="26" t="s">
        <v>41</v>
      </c>
      <c r="C214" s="26" t="s">
        <v>47</v>
      </c>
      <c r="D214" s="25">
        <f>'[1]INPUTS-Incidence'!I34</f>
        <v>16567567.590780001</v>
      </c>
      <c r="E214" s="119">
        <f>SB!R214</f>
        <v>0</v>
      </c>
      <c r="F214" s="24">
        <f t="shared" si="9"/>
        <v>0</v>
      </c>
      <c r="G214" s="23">
        <f>'[1]INTERNAL PARAMETERS-1'!M16</f>
        <v>30.094999999999999</v>
      </c>
      <c r="H214" s="22">
        <f t="shared" si="10"/>
        <v>0</v>
      </c>
      <c r="I214" s="21">
        <f t="shared" si="11"/>
        <v>0</v>
      </c>
    </row>
    <row r="215" spans="1:9">
      <c r="A215" s="27" t="s">
        <v>7</v>
      </c>
      <c r="B215" s="26" t="s">
        <v>41</v>
      </c>
      <c r="C215" s="26" t="s">
        <v>46</v>
      </c>
      <c r="D215" s="25">
        <f>'[1]INPUTS-Incidence'!I35</f>
        <v>13431215.738510001</v>
      </c>
      <c r="E215" s="119">
        <f>SB!R215</f>
        <v>0</v>
      </c>
      <c r="F215" s="24">
        <f t="shared" si="9"/>
        <v>0</v>
      </c>
      <c r="G215" s="23">
        <f>'[1]INTERNAL PARAMETERS-1'!M17</f>
        <v>25.55</v>
      </c>
      <c r="H215" s="22">
        <f t="shared" si="10"/>
        <v>0</v>
      </c>
      <c r="I215" s="21">
        <f t="shared" si="11"/>
        <v>0</v>
      </c>
    </row>
    <row r="216" spans="1:9">
      <c r="A216" s="27" t="s">
        <v>7</v>
      </c>
      <c r="B216" s="26" t="s">
        <v>41</v>
      </c>
      <c r="C216" s="26" t="s">
        <v>45</v>
      </c>
      <c r="D216" s="25">
        <f>'[1]INPUTS-Incidence'!I36</f>
        <v>9607761.0986199994</v>
      </c>
      <c r="E216" s="119">
        <f>SB!R216</f>
        <v>0</v>
      </c>
      <c r="F216" s="24">
        <f t="shared" si="9"/>
        <v>0</v>
      </c>
      <c r="G216" s="23">
        <f>'[1]INTERNAL PARAMETERS-1'!M18</f>
        <v>21.115000000000002</v>
      </c>
      <c r="H216" s="22">
        <f t="shared" si="10"/>
        <v>0</v>
      </c>
      <c r="I216" s="21">
        <f t="shared" si="11"/>
        <v>0</v>
      </c>
    </row>
    <row r="217" spans="1:9">
      <c r="A217" s="27" t="s">
        <v>7</v>
      </c>
      <c r="B217" s="26" t="s">
        <v>41</v>
      </c>
      <c r="C217" s="26" t="s">
        <v>44</v>
      </c>
      <c r="D217" s="25">
        <f>'[1]INPUTS-Incidence'!I37</f>
        <v>6547851.7046700008</v>
      </c>
      <c r="E217" s="119">
        <f>SB!R217</f>
        <v>0</v>
      </c>
      <c r="F217" s="24">
        <f t="shared" si="9"/>
        <v>0</v>
      </c>
      <c r="G217" s="23">
        <f>'[1]INTERNAL PARAMETERS-1'!M19</f>
        <v>16.865000000000002</v>
      </c>
      <c r="H217" s="22">
        <f t="shared" si="10"/>
        <v>0</v>
      </c>
      <c r="I217" s="21">
        <f t="shared" si="11"/>
        <v>0</v>
      </c>
    </row>
    <row r="218" spans="1:9">
      <c r="A218" s="27" t="s">
        <v>7</v>
      </c>
      <c r="B218" s="26" t="s">
        <v>41</v>
      </c>
      <c r="C218" s="26" t="s">
        <v>43</v>
      </c>
      <c r="D218" s="25">
        <f>'[1]INPUTS-Incidence'!I38</f>
        <v>4425403.71055</v>
      </c>
      <c r="E218" s="119">
        <f>SB!R218</f>
        <v>0</v>
      </c>
      <c r="F218" s="24">
        <f t="shared" si="9"/>
        <v>0</v>
      </c>
      <c r="G218" s="23">
        <f>'[1]INTERNAL PARAMETERS-1'!M20</f>
        <v>12.89</v>
      </c>
      <c r="H218" s="22">
        <f t="shared" si="10"/>
        <v>0</v>
      </c>
      <c r="I218" s="21">
        <f t="shared" si="11"/>
        <v>0</v>
      </c>
    </row>
    <row r="219" spans="1:9">
      <c r="A219" s="27" t="s">
        <v>7</v>
      </c>
      <c r="B219" s="26" t="s">
        <v>41</v>
      </c>
      <c r="C219" s="26" t="s">
        <v>42</v>
      </c>
      <c r="D219" s="25">
        <f>'[1]INPUTS-Incidence'!I39</f>
        <v>39727</v>
      </c>
      <c r="E219" s="119">
        <f>SB!R219</f>
        <v>0</v>
      </c>
      <c r="F219" s="24">
        <f t="shared" si="9"/>
        <v>0</v>
      </c>
      <c r="G219" s="23">
        <f>'[1]INTERNAL PARAMETERS-1'!M21</f>
        <v>9.3150000000000013</v>
      </c>
      <c r="H219" s="22">
        <f t="shared" si="10"/>
        <v>0</v>
      </c>
      <c r="I219" s="21">
        <f t="shared" si="11"/>
        <v>0</v>
      </c>
    </row>
    <row r="220" spans="1:9">
      <c r="A220" s="27" t="s">
        <v>7</v>
      </c>
      <c r="B220" s="26" t="s">
        <v>41</v>
      </c>
      <c r="C220" s="26" t="s">
        <v>40</v>
      </c>
      <c r="D220" s="25">
        <f>'[1]INPUTS-Incidence'!I40</f>
        <v>5041963.5887900004</v>
      </c>
      <c r="E220" s="119">
        <f>SB!R220</f>
        <v>0</v>
      </c>
      <c r="F220" s="24">
        <f t="shared" si="9"/>
        <v>0</v>
      </c>
      <c r="G220" s="23">
        <f>'[1]INTERNAL PARAMETERS-1'!M22</f>
        <v>5.05</v>
      </c>
      <c r="H220" s="22">
        <f t="shared" si="10"/>
        <v>0</v>
      </c>
      <c r="I220" s="21">
        <f t="shared" si="11"/>
        <v>0</v>
      </c>
    </row>
    <row r="221" spans="1:9">
      <c r="A221" s="27" t="s">
        <v>6</v>
      </c>
      <c r="B221" s="26" t="s">
        <v>59</v>
      </c>
      <c r="C221" s="26" t="s">
        <v>58</v>
      </c>
      <c r="D221" s="25">
        <f>'[1]INPUTS-Incidence'!I5</f>
        <v>28683490.993880004</v>
      </c>
      <c r="E221" s="119">
        <f>SB!R221</f>
        <v>0</v>
      </c>
      <c r="F221" s="24">
        <f t="shared" si="9"/>
        <v>0</v>
      </c>
      <c r="G221" s="23">
        <f>'[1]INTERNAL PARAMETERS-1'!M5</f>
        <v>85.012</v>
      </c>
      <c r="H221" s="22">
        <f t="shared" si="10"/>
        <v>0</v>
      </c>
      <c r="I221" s="21">
        <f t="shared" si="11"/>
        <v>0</v>
      </c>
    </row>
    <row r="222" spans="1:9">
      <c r="A222" s="27" t="s">
        <v>6</v>
      </c>
      <c r="B222" s="26" t="s">
        <v>59</v>
      </c>
      <c r="C222" s="26" t="s">
        <v>57</v>
      </c>
      <c r="D222" s="25">
        <f>'[1]INPUTS-Incidence'!I6</f>
        <v>28478305.537620001</v>
      </c>
      <c r="E222" s="119">
        <f>SB!R222</f>
        <v>0</v>
      </c>
      <c r="F222" s="24">
        <f t="shared" si="9"/>
        <v>0</v>
      </c>
      <c r="G222" s="23">
        <f>'[1]INTERNAL PARAMETERS-1'!M6</f>
        <v>78.760000000000005</v>
      </c>
      <c r="H222" s="22">
        <f t="shared" si="10"/>
        <v>0</v>
      </c>
      <c r="I222" s="21">
        <f t="shared" si="11"/>
        <v>0</v>
      </c>
    </row>
    <row r="223" spans="1:9">
      <c r="A223" s="27" t="s">
        <v>6</v>
      </c>
      <c r="B223" s="26" t="s">
        <v>59</v>
      </c>
      <c r="C223" s="26" t="s">
        <v>56</v>
      </c>
      <c r="D223" s="25">
        <f>'[1]INPUTS-Incidence'!I7</f>
        <v>27967846.395059999</v>
      </c>
      <c r="E223" s="119">
        <f>SB!R223</f>
        <v>0</v>
      </c>
      <c r="F223" s="24">
        <f t="shared" si="9"/>
        <v>0</v>
      </c>
      <c r="G223" s="23">
        <f>'[1]INTERNAL PARAMETERS-1'!M7</f>
        <v>73.784999999999997</v>
      </c>
      <c r="H223" s="22">
        <f t="shared" si="10"/>
        <v>0</v>
      </c>
      <c r="I223" s="21">
        <f t="shared" si="11"/>
        <v>0</v>
      </c>
    </row>
    <row r="224" spans="1:9">
      <c r="A224" s="27" t="s">
        <v>6</v>
      </c>
      <c r="B224" s="26" t="s">
        <v>59</v>
      </c>
      <c r="C224" s="26" t="s">
        <v>55</v>
      </c>
      <c r="D224" s="25">
        <f>'[1]INPUTS-Incidence'!I8</f>
        <v>27518438.281180002</v>
      </c>
      <c r="E224" s="119">
        <f>SB!R224</f>
        <v>0</v>
      </c>
      <c r="F224" s="24">
        <f t="shared" si="9"/>
        <v>0</v>
      </c>
      <c r="G224" s="23">
        <f>'[1]INTERNAL PARAMETERS-1'!M8</f>
        <v>68.824999999999989</v>
      </c>
      <c r="H224" s="22">
        <f t="shared" si="10"/>
        <v>0</v>
      </c>
      <c r="I224" s="21">
        <f t="shared" si="11"/>
        <v>0</v>
      </c>
    </row>
    <row r="225" spans="1:9">
      <c r="A225" s="27" t="s">
        <v>6</v>
      </c>
      <c r="B225" s="26" t="s">
        <v>59</v>
      </c>
      <c r="C225" s="26" t="s">
        <v>54</v>
      </c>
      <c r="D225" s="25">
        <f>'[1]INPUTS-Incidence'!I9</f>
        <v>26839000.195149999</v>
      </c>
      <c r="E225" s="119">
        <f>SB!R225</f>
        <v>0</v>
      </c>
      <c r="F225" s="24">
        <f t="shared" si="9"/>
        <v>0</v>
      </c>
      <c r="G225" s="23">
        <f>'[1]INTERNAL PARAMETERS-1'!M9</f>
        <v>63.875</v>
      </c>
      <c r="H225" s="22">
        <f t="shared" si="10"/>
        <v>0</v>
      </c>
      <c r="I225" s="21">
        <f t="shared" si="11"/>
        <v>0</v>
      </c>
    </row>
    <row r="226" spans="1:9">
      <c r="A226" s="27" t="s">
        <v>6</v>
      </c>
      <c r="B226" s="26" t="s">
        <v>59</v>
      </c>
      <c r="C226" s="26" t="s">
        <v>53</v>
      </c>
      <c r="D226" s="25">
        <f>'[1]INPUTS-Incidence'!I10</f>
        <v>26229109.997220002</v>
      </c>
      <c r="E226" s="119">
        <f>SB!R226</f>
        <v>0</v>
      </c>
      <c r="F226" s="24">
        <f t="shared" si="9"/>
        <v>0</v>
      </c>
      <c r="G226" s="23">
        <f>'[1]INTERNAL PARAMETERS-1'!M10</f>
        <v>58.935000000000002</v>
      </c>
      <c r="H226" s="22">
        <f t="shared" si="10"/>
        <v>0</v>
      </c>
      <c r="I226" s="21">
        <f t="shared" si="11"/>
        <v>0</v>
      </c>
    </row>
    <row r="227" spans="1:9">
      <c r="A227" s="27" t="s">
        <v>6</v>
      </c>
      <c r="B227" s="26" t="s">
        <v>59</v>
      </c>
      <c r="C227" s="26" t="s">
        <v>52</v>
      </c>
      <c r="D227" s="25">
        <f>'[1]INPUTS-Incidence'!I11</f>
        <v>24587007.433330003</v>
      </c>
      <c r="E227" s="119">
        <f>SB!R227</f>
        <v>0</v>
      </c>
      <c r="F227" s="24">
        <f t="shared" si="9"/>
        <v>0</v>
      </c>
      <c r="G227" s="23">
        <f>'[1]INTERNAL PARAMETERS-1'!M11</f>
        <v>53.995000000000005</v>
      </c>
      <c r="H227" s="22">
        <f t="shared" si="10"/>
        <v>0</v>
      </c>
      <c r="I227" s="21">
        <f t="shared" si="11"/>
        <v>0</v>
      </c>
    </row>
    <row r="228" spans="1:9">
      <c r="A228" s="27" t="s">
        <v>6</v>
      </c>
      <c r="B228" s="26" t="s">
        <v>59</v>
      </c>
      <c r="C228" s="26" t="s">
        <v>51</v>
      </c>
      <c r="D228" s="25">
        <f>'[1]INPUTS-Incidence'!I12</f>
        <v>24278795.682790004</v>
      </c>
      <c r="E228" s="119">
        <f>SB!R228</f>
        <v>0</v>
      </c>
      <c r="F228" s="24">
        <f t="shared" si="9"/>
        <v>0</v>
      </c>
      <c r="G228" s="23">
        <f>'[1]INTERNAL PARAMETERS-1'!M12</f>
        <v>49.09</v>
      </c>
      <c r="H228" s="22">
        <f t="shared" si="10"/>
        <v>0</v>
      </c>
      <c r="I228" s="21">
        <f t="shared" si="11"/>
        <v>0</v>
      </c>
    </row>
    <row r="229" spans="1:9">
      <c r="A229" s="27" t="s">
        <v>6</v>
      </c>
      <c r="B229" s="26" t="s">
        <v>59</v>
      </c>
      <c r="C229" s="26" t="s">
        <v>50</v>
      </c>
      <c r="D229" s="25">
        <f>'[1]INPUTS-Incidence'!I13</f>
        <v>22266164.257729996</v>
      </c>
      <c r="E229" s="119">
        <f>SB!R229</f>
        <v>0</v>
      </c>
      <c r="F229" s="24">
        <f t="shared" si="9"/>
        <v>0</v>
      </c>
      <c r="G229" s="23">
        <f>'[1]INTERNAL PARAMETERS-1'!M13</f>
        <v>44.225000000000001</v>
      </c>
      <c r="H229" s="22">
        <f t="shared" si="10"/>
        <v>0</v>
      </c>
      <c r="I229" s="21">
        <f t="shared" si="11"/>
        <v>0</v>
      </c>
    </row>
    <row r="230" spans="1:9">
      <c r="A230" s="27" t="s">
        <v>6</v>
      </c>
      <c r="B230" s="26" t="s">
        <v>59</v>
      </c>
      <c r="C230" s="26" t="s">
        <v>49</v>
      </c>
      <c r="D230" s="25">
        <f>'[1]INPUTS-Incidence'!I14</f>
        <v>20605153.7267</v>
      </c>
      <c r="E230" s="119">
        <f>SB!R230</f>
        <v>0</v>
      </c>
      <c r="F230" s="24">
        <f t="shared" si="9"/>
        <v>0</v>
      </c>
      <c r="G230" s="23">
        <f>'[1]INTERNAL PARAMETERS-1'!M14</f>
        <v>39.424999999999997</v>
      </c>
      <c r="H230" s="22">
        <f t="shared" si="10"/>
        <v>0</v>
      </c>
      <c r="I230" s="21">
        <f t="shared" si="11"/>
        <v>0</v>
      </c>
    </row>
    <row r="231" spans="1:9">
      <c r="A231" s="27" t="s">
        <v>6</v>
      </c>
      <c r="B231" s="26" t="s">
        <v>59</v>
      </c>
      <c r="C231" s="26" t="s">
        <v>48</v>
      </c>
      <c r="D231" s="25">
        <f>'[1]INPUTS-Incidence'!I15</f>
        <v>18096679.805719998</v>
      </c>
      <c r="E231" s="119">
        <f>SB!R231</f>
        <v>0</v>
      </c>
      <c r="F231" s="24">
        <f t="shared" si="9"/>
        <v>0</v>
      </c>
      <c r="G231" s="23">
        <f>'[1]INTERNAL PARAMETERS-1'!M15</f>
        <v>34.72</v>
      </c>
      <c r="H231" s="22">
        <f t="shared" si="10"/>
        <v>0</v>
      </c>
      <c r="I231" s="21">
        <f t="shared" si="11"/>
        <v>0</v>
      </c>
    </row>
    <row r="232" spans="1:9">
      <c r="A232" s="27" t="s">
        <v>6</v>
      </c>
      <c r="B232" s="26" t="s">
        <v>59</v>
      </c>
      <c r="C232" s="26" t="s">
        <v>47</v>
      </c>
      <c r="D232" s="25">
        <f>'[1]INPUTS-Incidence'!I16</f>
        <v>15088730.018840002</v>
      </c>
      <c r="E232" s="119">
        <f>SB!R232</f>
        <v>0</v>
      </c>
      <c r="F232" s="24">
        <f t="shared" si="9"/>
        <v>0</v>
      </c>
      <c r="G232" s="23">
        <f>'[1]INTERNAL PARAMETERS-1'!M16</f>
        <v>30.094999999999999</v>
      </c>
      <c r="H232" s="22">
        <f t="shared" si="10"/>
        <v>0</v>
      </c>
      <c r="I232" s="21">
        <f t="shared" si="11"/>
        <v>0</v>
      </c>
    </row>
    <row r="233" spans="1:9">
      <c r="A233" s="29" t="s">
        <v>6</v>
      </c>
      <c r="B233" s="28" t="s">
        <v>59</v>
      </c>
      <c r="C233" s="28" t="s">
        <v>46</v>
      </c>
      <c r="D233" s="25">
        <f>'[1]INPUTS-Incidence'!I17</f>
        <v>11797540.96373</v>
      </c>
      <c r="E233" s="119">
        <f>SB!R233</f>
        <v>0</v>
      </c>
      <c r="F233" s="24">
        <f t="shared" si="9"/>
        <v>0</v>
      </c>
      <c r="G233" s="23">
        <f>'[1]INTERNAL PARAMETERS-1'!M17</f>
        <v>25.55</v>
      </c>
      <c r="H233" s="22">
        <f t="shared" si="10"/>
        <v>0</v>
      </c>
      <c r="I233" s="21">
        <f t="shared" si="11"/>
        <v>0</v>
      </c>
    </row>
    <row r="234" spans="1:9">
      <c r="A234" s="29" t="s">
        <v>6</v>
      </c>
      <c r="B234" s="28" t="s">
        <v>59</v>
      </c>
      <c r="C234" s="28" t="s">
        <v>45</v>
      </c>
      <c r="D234" s="25">
        <f>'[1]INPUTS-Incidence'!I18</f>
        <v>8047831.2884599995</v>
      </c>
      <c r="E234" s="119">
        <f>SB!R234</f>
        <v>0</v>
      </c>
      <c r="F234" s="24">
        <f t="shared" si="9"/>
        <v>0</v>
      </c>
      <c r="G234" s="23">
        <f>'[1]INTERNAL PARAMETERS-1'!M18</f>
        <v>21.115000000000002</v>
      </c>
      <c r="H234" s="22">
        <f t="shared" si="10"/>
        <v>0</v>
      </c>
      <c r="I234" s="21">
        <f t="shared" si="11"/>
        <v>0</v>
      </c>
    </row>
    <row r="235" spans="1:9">
      <c r="A235" s="29" t="s">
        <v>6</v>
      </c>
      <c r="B235" s="28" t="s">
        <v>59</v>
      </c>
      <c r="C235" s="28" t="s">
        <v>44</v>
      </c>
      <c r="D235" s="25">
        <f>'[1]INPUTS-Incidence'!I19</f>
        <v>4908698.2355699996</v>
      </c>
      <c r="E235" s="119">
        <f>SB!R235</f>
        <v>0</v>
      </c>
      <c r="F235" s="24">
        <f t="shared" si="9"/>
        <v>0</v>
      </c>
      <c r="G235" s="23">
        <f>'[1]INTERNAL PARAMETERS-1'!M19</f>
        <v>16.865000000000002</v>
      </c>
      <c r="H235" s="22">
        <f t="shared" si="10"/>
        <v>0</v>
      </c>
      <c r="I235" s="21">
        <f t="shared" si="11"/>
        <v>0</v>
      </c>
    </row>
    <row r="236" spans="1:9">
      <c r="A236" s="29" t="s">
        <v>6</v>
      </c>
      <c r="B236" s="28" t="s">
        <v>59</v>
      </c>
      <c r="C236" s="28" t="s">
        <v>43</v>
      </c>
      <c r="D236" s="25">
        <f>'[1]INPUTS-Incidence'!I20</f>
        <v>3086552.6475999998</v>
      </c>
      <c r="E236" s="119">
        <f>SB!R236</f>
        <v>0</v>
      </c>
      <c r="F236" s="24">
        <f t="shared" si="9"/>
        <v>0</v>
      </c>
      <c r="G236" s="23">
        <f>'[1]INTERNAL PARAMETERS-1'!M20</f>
        <v>12.89</v>
      </c>
      <c r="H236" s="22">
        <f t="shared" si="10"/>
        <v>0</v>
      </c>
      <c r="I236" s="21">
        <f t="shared" si="11"/>
        <v>0</v>
      </c>
    </row>
    <row r="237" spans="1:9">
      <c r="A237" s="29" t="s">
        <v>6</v>
      </c>
      <c r="B237" s="28" t="s">
        <v>59</v>
      </c>
      <c r="C237" s="28" t="s">
        <v>42</v>
      </c>
      <c r="D237" s="25">
        <f>'[1]INPUTS-Incidence'!I21</f>
        <v>28686</v>
      </c>
      <c r="E237" s="119">
        <f>SB!R237</f>
        <v>0</v>
      </c>
      <c r="F237" s="24">
        <f t="shared" si="9"/>
        <v>0</v>
      </c>
      <c r="G237" s="23">
        <f>'[1]INTERNAL PARAMETERS-1'!M21</f>
        <v>9.3150000000000013</v>
      </c>
      <c r="H237" s="22">
        <f t="shared" si="10"/>
        <v>0</v>
      </c>
      <c r="I237" s="21">
        <f t="shared" si="11"/>
        <v>0</v>
      </c>
    </row>
    <row r="238" spans="1:9">
      <c r="A238" s="29" t="s">
        <v>6</v>
      </c>
      <c r="B238" s="28" t="s">
        <v>59</v>
      </c>
      <c r="C238" s="28" t="s">
        <v>40</v>
      </c>
      <c r="D238" s="25">
        <f>'[1]INPUTS-Incidence'!I22</f>
        <v>2947988.5636200001</v>
      </c>
      <c r="E238" s="119">
        <f>SB!R238</f>
        <v>0</v>
      </c>
      <c r="F238" s="24">
        <f t="shared" si="9"/>
        <v>0</v>
      </c>
      <c r="G238" s="23">
        <f>'[1]INTERNAL PARAMETERS-1'!M22</f>
        <v>5.05</v>
      </c>
      <c r="H238" s="22">
        <f t="shared" si="10"/>
        <v>0</v>
      </c>
      <c r="I238" s="21">
        <f t="shared" si="11"/>
        <v>0</v>
      </c>
    </row>
    <row r="239" spans="1:9">
      <c r="A239" s="29" t="s">
        <v>6</v>
      </c>
      <c r="B239" s="28" t="s">
        <v>41</v>
      </c>
      <c r="C239" s="28" t="s">
        <v>58</v>
      </c>
      <c r="D239" s="25">
        <f>'[1]INPUTS-Incidence'!I23</f>
        <v>27247150.734239999</v>
      </c>
      <c r="E239" s="119">
        <f>SB!R239</f>
        <v>0</v>
      </c>
      <c r="F239" s="24">
        <f t="shared" si="9"/>
        <v>0</v>
      </c>
      <c r="G239" s="23">
        <f>'[1]INTERNAL PARAMETERS-1'!M5</f>
        <v>85.012</v>
      </c>
      <c r="H239" s="22">
        <f t="shared" si="10"/>
        <v>0</v>
      </c>
      <c r="I239" s="21">
        <f t="shared" si="11"/>
        <v>0</v>
      </c>
    </row>
    <row r="240" spans="1:9">
      <c r="A240" s="29" t="s">
        <v>6</v>
      </c>
      <c r="B240" s="28" t="s">
        <v>41</v>
      </c>
      <c r="C240" s="28" t="s">
        <v>57</v>
      </c>
      <c r="D240" s="25">
        <f>'[1]INPUTS-Incidence'!I24</f>
        <v>27374192.61981</v>
      </c>
      <c r="E240" s="119">
        <f>SB!R240</f>
        <v>0</v>
      </c>
      <c r="F240" s="24">
        <f t="shared" si="9"/>
        <v>0</v>
      </c>
      <c r="G240" s="23">
        <f>'[1]INTERNAL PARAMETERS-1'!M6</f>
        <v>78.760000000000005</v>
      </c>
      <c r="H240" s="22">
        <f t="shared" si="10"/>
        <v>0</v>
      </c>
      <c r="I240" s="21">
        <f t="shared" si="11"/>
        <v>0</v>
      </c>
    </row>
    <row r="241" spans="1:9">
      <c r="A241" s="29" t="s">
        <v>6</v>
      </c>
      <c r="B241" s="28" t="s">
        <v>41</v>
      </c>
      <c r="C241" s="28" t="s">
        <v>56</v>
      </c>
      <c r="D241" s="25">
        <f>'[1]INPUTS-Incidence'!I25</f>
        <v>26670415.174909998</v>
      </c>
      <c r="E241" s="119">
        <f>SB!R241</f>
        <v>0</v>
      </c>
      <c r="F241" s="24">
        <f t="shared" si="9"/>
        <v>0</v>
      </c>
      <c r="G241" s="23">
        <f>'[1]INTERNAL PARAMETERS-1'!M7</f>
        <v>73.784999999999997</v>
      </c>
      <c r="H241" s="22">
        <f t="shared" si="10"/>
        <v>0</v>
      </c>
      <c r="I241" s="21">
        <f t="shared" si="11"/>
        <v>0</v>
      </c>
    </row>
    <row r="242" spans="1:9">
      <c r="A242" s="29" t="s">
        <v>6</v>
      </c>
      <c r="B242" s="28" t="s">
        <v>41</v>
      </c>
      <c r="C242" s="28" t="s">
        <v>55</v>
      </c>
      <c r="D242" s="25">
        <f>'[1]INPUTS-Incidence'!I26</f>
        <v>26688875.433850002</v>
      </c>
      <c r="E242" s="119">
        <f>SB!R242</f>
        <v>0</v>
      </c>
      <c r="F242" s="24">
        <f t="shared" si="9"/>
        <v>0</v>
      </c>
      <c r="G242" s="23">
        <f>'[1]INTERNAL PARAMETERS-1'!M8</f>
        <v>68.824999999999989</v>
      </c>
      <c r="H242" s="22">
        <f t="shared" si="10"/>
        <v>0</v>
      </c>
      <c r="I242" s="21">
        <f t="shared" si="11"/>
        <v>0</v>
      </c>
    </row>
    <row r="243" spans="1:9">
      <c r="A243" s="29" t="s">
        <v>6</v>
      </c>
      <c r="B243" s="28" t="s">
        <v>41</v>
      </c>
      <c r="C243" s="28" t="s">
        <v>54</v>
      </c>
      <c r="D243" s="25">
        <f>'[1]INPUTS-Incidence'!I27</f>
        <v>26630272.339359999</v>
      </c>
      <c r="E243" s="119">
        <f>SB!R243</f>
        <v>0</v>
      </c>
      <c r="F243" s="24">
        <f t="shared" si="9"/>
        <v>0</v>
      </c>
      <c r="G243" s="23">
        <f>'[1]INTERNAL PARAMETERS-1'!M9</f>
        <v>63.875</v>
      </c>
      <c r="H243" s="22">
        <f t="shared" si="10"/>
        <v>0</v>
      </c>
      <c r="I243" s="21">
        <f t="shared" si="11"/>
        <v>0</v>
      </c>
    </row>
    <row r="244" spans="1:9">
      <c r="A244" s="29" t="s">
        <v>6</v>
      </c>
      <c r="B244" s="28" t="s">
        <v>41</v>
      </c>
      <c r="C244" s="28" t="s">
        <v>53</v>
      </c>
      <c r="D244" s="25">
        <f>'[1]INPUTS-Incidence'!I28</f>
        <v>26351717.976829998</v>
      </c>
      <c r="E244" s="119">
        <f>SB!R244</f>
        <v>0</v>
      </c>
      <c r="F244" s="24">
        <f t="shared" si="9"/>
        <v>0</v>
      </c>
      <c r="G244" s="23">
        <f>'[1]INTERNAL PARAMETERS-1'!M10</f>
        <v>58.935000000000002</v>
      </c>
      <c r="H244" s="22">
        <f t="shared" si="10"/>
        <v>0</v>
      </c>
      <c r="I244" s="21">
        <f t="shared" si="11"/>
        <v>0</v>
      </c>
    </row>
    <row r="245" spans="1:9">
      <c r="A245" s="29" t="s">
        <v>6</v>
      </c>
      <c r="B245" s="28" t="s">
        <v>41</v>
      </c>
      <c r="C245" s="28" t="s">
        <v>52</v>
      </c>
      <c r="D245" s="25">
        <f>'[1]INPUTS-Incidence'!I29</f>
        <v>25172291.761349998</v>
      </c>
      <c r="E245" s="119">
        <f>SB!R245</f>
        <v>0</v>
      </c>
      <c r="F245" s="24">
        <f t="shared" si="9"/>
        <v>0</v>
      </c>
      <c r="G245" s="23">
        <f>'[1]INTERNAL PARAMETERS-1'!M11</f>
        <v>53.995000000000005</v>
      </c>
      <c r="H245" s="22">
        <f t="shared" si="10"/>
        <v>0</v>
      </c>
      <c r="I245" s="21">
        <f t="shared" si="11"/>
        <v>0</v>
      </c>
    </row>
    <row r="246" spans="1:9">
      <c r="A246" s="29" t="s">
        <v>6</v>
      </c>
      <c r="B246" s="28" t="s">
        <v>41</v>
      </c>
      <c r="C246" s="28" t="s">
        <v>51</v>
      </c>
      <c r="D246" s="25">
        <f>'[1]INPUTS-Incidence'!I30</f>
        <v>24763364.873040002</v>
      </c>
      <c r="E246" s="119">
        <f>SB!R246</f>
        <v>0</v>
      </c>
      <c r="F246" s="24">
        <f t="shared" si="9"/>
        <v>0</v>
      </c>
      <c r="G246" s="23">
        <f>'[1]INTERNAL PARAMETERS-1'!M12</f>
        <v>49.09</v>
      </c>
      <c r="H246" s="22">
        <f t="shared" si="10"/>
        <v>0</v>
      </c>
      <c r="I246" s="21">
        <f t="shared" si="11"/>
        <v>0</v>
      </c>
    </row>
    <row r="247" spans="1:9">
      <c r="A247" s="29" t="s">
        <v>6</v>
      </c>
      <c r="B247" s="28" t="s">
        <v>41</v>
      </c>
      <c r="C247" s="28" t="s">
        <v>50</v>
      </c>
      <c r="D247" s="25">
        <f>'[1]INPUTS-Incidence'!I31</f>
        <v>22812136.649050001</v>
      </c>
      <c r="E247" s="119">
        <f>SB!R247</f>
        <v>0</v>
      </c>
      <c r="F247" s="24">
        <f t="shared" si="9"/>
        <v>0</v>
      </c>
      <c r="G247" s="23">
        <f>'[1]INTERNAL PARAMETERS-1'!M13</f>
        <v>44.225000000000001</v>
      </c>
      <c r="H247" s="22">
        <f t="shared" si="10"/>
        <v>0</v>
      </c>
      <c r="I247" s="21">
        <f t="shared" si="11"/>
        <v>0</v>
      </c>
    </row>
    <row r="248" spans="1:9">
      <c r="A248" s="29" t="s">
        <v>6</v>
      </c>
      <c r="B248" s="28" t="s">
        <v>41</v>
      </c>
      <c r="C248" s="28" t="s">
        <v>49</v>
      </c>
      <c r="D248" s="25">
        <f>'[1]INPUTS-Incidence'!I32</f>
        <v>21386345.845830001</v>
      </c>
      <c r="E248" s="119">
        <f>SB!R248</f>
        <v>0</v>
      </c>
      <c r="F248" s="24">
        <f t="shared" si="9"/>
        <v>0</v>
      </c>
      <c r="G248" s="23">
        <f>'[1]INTERNAL PARAMETERS-1'!M14</f>
        <v>39.424999999999997</v>
      </c>
      <c r="H248" s="22">
        <f t="shared" si="10"/>
        <v>0</v>
      </c>
      <c r="I248" s="21">
        <f t="shared" si="11"/>
        <v>0</v>
      </c>
    </row>
    <row r="249" spans="1:9">
      <c r="A249" s="29" t="s">
        <v>6</v>
      </c>
      <c r="B249" s="28" t="s">
        <v>41</v>
      </c>
      <c r="C249" s="28" t="s">
        <v>48</v>
      </c>
      <c r="D249" s="25">
        <f>'[1]INPUTS-Incidence'!I33</f>
        <v>19269245.7925</v>
      </c>
      <c r="E249" s="119">
        <f>SB!R249</f>
        <v>0</v>
      </c>
      <c r="F249" s="24">
        <f t="shared" si="9"/>
        <v>0</v>
      </c>
      <c r="G249" s="23">
        <f>'[1]INTERNAL PARAMETERS-1'!M15</f>
        <v>34.72</v>
      </c>
      <c r="H249" s="22">
        <f t="shared" si="10"/>
        <v>0</v>
      </c>
      <c r="I249" s="21">
        <f t="shared" si="11"/>
        <v>0</v>
      </c>
    </row>
    <row r="250" spans="1:9">
      <c r="A250" s="29" t="s">
        <v>6</v>
      </c>
      <c r="B250" s="28" t="s">
        <v>41</v>
      </c>
      <c r="C250" s="28" t="s">
        <v>47</v>
      </c>
      <c r="D250" s="25">
        <f>'[1]INPUTS-Incidence'!I34</f>
        <v>16567567.590780001</v>
      </c>
      <c r="E250" s="119">
        <f>SB!R250</f>
        <v>0</v>
      </c>
      <c r="F250" s="24">
        <f t="shared" si="9"/>
        <v>0</v>
      </c>
      <c r="G250" s="23">
        <f>'[1]INTERNAL PARAMETERS-1'!M16</f>
        <v>30.094999999999999</v>
      </c>
      <c r="H250" s="22">
        <f t="shared" si="10"/>
        <v>0</v>
      </c>
      <c r="I250" s="21">
        <f t="shared" si="11"/>
        <v>0</v>
      </c>
    </row>
    <row r="251" spans="1:9">
      <c r="A251" s="29" t="s">
        <v>6</v>
      </c>
      <c r="B251" s="28" t="s">
        <v>41</v>
      </c>
      <c r="C251" s="28" t="s">
        <v>46</v>
      </c>
      <c r="D251" s="25">
        <f>'[1]INPUTS-Incidence'!I35</f>
        <v>13431215.738510001</v>
      </c>
      <c r="E251" s="119">
        <f>SB!R251</f>
        <v>0</v>
      </c>
      <c r="F251" s="24">
        <f t="shared" si="9"/>
        <v>0</v>
      </c>
      <c r="G251" s="23">
        <f>'[1]INTERNAL PARAMETERS-1'!M17</f>
        <v>25.55</v>
      </c>
      <c r="H251" s="22">
        <f t="shared" si="10"/>
        <v>0</v>
      </c>
      <c r="I251" s="21">
        <f t="shared" si="11"/>
        <v>0</v>
      </c>
    </row>
    <row r="252" spans="1:9">
      <c r="A252" s="29" t="s">
        <v>6</v>
      </c>
      <c r="B252" s="28" t="s">
        <v>41</v>
      </c>
      <c r="C252" s="28" t="s">
        <v>45</v>
      </c>
      <c r="D252" s="25">
        <f>'[1]INPUTS-Incidence'!I36</f>
        <v>9607761.0986199994</v>
      </c>
      <c r="E252" s="119">
        <f>SB!R252</f>
        <v>0</v>
      </c>
      <c r="F252" s="24">
        <f t="shared" si="9"/>
        <v>0</v>
      </c>
      <c r="G252" s="23">
        <f>'[1]INTERNAL PARAMETERS-1'!M18</f>
        <v>21.115000000000002</v>
      </c>
      <c r="H252" s="22">
        <f t="shared" si="10"/>
        <v>0</v>
      </c>
      <c r="I252" s="21">
        <f t="shared" si="11"/>
        <v>0</v>
      </c>
    </row>
    <row r="253" spans="1:9">
      <c r="A253" s="29" t="s">
        <v>6</v>
      </c>
      <c r="B253" s="28" t="s">
        <v>41</v>
      </c>
      <c r="C253" s="28" t="s">
        <v>44</v>
      </c>
      <c r="D253" s="25">
        <f>'[1]INPUTS-Incidence'!I37</f>
        <v>6547851.7046700008</v>
      </c>
      <c r="E253" s="119">
        <f>SB!R253</f>
        <v>0</v>
      </c>
      <c r="F253" s="24">
        <f t="shared" si="9"/>
        <v>0</v>
      </c>
      <c r="G253" s="23">
        <f>'[1]INTERNAL PARAMETERS-1'!M19</f>
        <v>16.865000000000002</v>
      </c>
      <c r="H253" s="22">
        <f t="shared" si="10"/>
        <v>0</v>
      </c>
      <c r="I253" s="21">
        <f t="shared" si="11"/>
        <v>0</v>
      </c>
    </row>
    <row r="254" spans="1:9">
      <c r="A254" s="29" t="s">
        <v>6</v>
      </c>
      <c r="B254" s="28" t="s">
        <v>41</v>
      </c>
      <c r="C254" s="28" t="s">
        <v>43</v>
      </c>
      <c r="D254" s="25">
        <f>'[1]INPUTS-Incidence'!I38</f>
        <v>4425403.71055</v>
      </c>
      <c r="E254" s="119">
        <f>SB!R254</f>
        <v>0</v>
      </c>
      <c r="F254" s="24">
        <f t="shared" si="9"/>
        <v>0</v>
      </c>
      <c r="G254" s="23">
        <f>'[1]INTERNAL PARAMETERS-1'!M20</f>
        <v>12.89</v>
      </c>
      <c r="H254" s="22">
        <f t="shared" si="10"/>
        <v>0</v>
      </c>
      <c r="I254" s="21">
        <f t="shared" si="11"/>
        <v>0</v>
      </c>
    </row>
    <row r="255" spans="1:9">
      <c r="A255" s="29" t="s">
        <v>6</v>
      </c>
      <c r="B255" s="28" t="s">
        <v>41</v>
      </c>
      <c r="C255" s="28" t="s">
        <v>42</v>
      </c>
      <c r="D255" s="25">
        <f>'[1]INPUTS-Incidence'!I39</f>
        <v>39727</v>
      </c>
      <c r="E255" s="119">
        <f>SB!R255</f>
        <v>0</v>
      </c>
      <c r="F255" s="24">
        <f t="shared" si="9"/>
        <v>0</v>
      </c>
      <c r="G255" s="23">
        <f>'[1]INTERNAL PARAMETERS-1'!M21</f>
        <v>9.3150000000000013</v>
      </c>
      <c r="H255" s="22">
        <f t="shared" si="10"/>
        <v>0</v>
      </c>
      <c r="I255" s="21">
        <f t="shared" si="11"/>
        <v>0</v>
      </c>
    </row>
    <row r="256" spans="1:9">
      <c r="A256" s="29" t="s">
        <v>6</v>
      </c>
      <c r="B256" s="28" t="s">
        <v>41</v>
      </c>
      <c r="C256" s="28" t="s">
        <v>40</v>
      </c>
      <c r="D256" s="25">
        <f>'[1]INPUTS-Incidence'!I40</f>
        <v>5041963.5887900004</v>
      </c>
      <c r="E256" s="119">
        <f>SB!R256</f>
        <v>0</v>
      </c>
      <c r="F256" s="24">
        <f t="shared" si="9"/>
        <v>0</v>
      </c>
      <c r="G256" s="23">
        <f>'[1]INTERNAL PARAMETERS-1'!M22</f>
        <v>5.05</v>
      </c>
      <c r="H256" s="22">
        <f t="shared" si="10"/>
        <v>0</v>
      </c>
      <c r="I256" s="21">
        <f t="shared" si="11"/>
        <v>0</v>
      </c>
    </row>
    <row r="257" spans="1:9">
      <c r="A257" s="29" t="s">
        <v>1</v>
      </c>
      <c r="B257" s="28" t="s">
        <v>59</v>
      </c>
      <c r="C257" s="28" t="s">
        <v>58</v>
      </c>
      <c r="D257" s="25">
        <f>'[1]INPUTS-Incidence'!I5</f>
        <v>28683490.993880004</v>
      </c>
      <c r="E257" s="119">
        <f>SB!R257</f>
        <v>16.559157397</v>
      </c>
      <c r="F257" s="24">
        <f t="shared" si="9"/>
        <v>5.7730620727208942E-2</v>
      </c>
      <c r="G257" s="23">
        <f>'[1]INTERNAL PARAMETERS-1'!M5</f>
        <v>85.012</v>
      </c>
      <c r="H257" s="22">
        <f t="shared" si="10"/>
        <v>1407.727088633764</v>
      </c>
      <c r="I257" s="21">
        <f t="shared" si="11"/>
        <v>4.9077955292614872</v>
      </c>
    </row>
    <row r="258" spans="1:9">
      <c r="A258" s="29" t="s">
        <v>1</v>
      </c>
      <c r="B258" s="28" t="s">
        <v>59</v>
      </c>
      <c r="C258" s="28" t="s">
        <v>57</v>
      </c>
      <c r="D258" s="25">
        <f>'[1]INPUTS-Incidence'!I6</f>
        <v>28478305.537620001</v>
      </c>
      <c r="E258" s="119">
        <f>SB!R258</f>
        <v>22.703054251999998</v>
      </c>
      <c r="F258" s="24">
        <f t="shared" si="9"/>
        <v>7.9720523477104843E-2</v>
      </c>
      <c r="G258" s="23">
        <f>'[1]INTERNAL PARAMETERS-1'!M6</f>
        <v>78.760000000000005</v>
      </c>
      <c r="H258" s="22">
        <f t="shared" si="10"/>
        <v>1788.09255288752</v>
      </c>
      <c r="I258" s="21">
        <f t="shared" si="11"/>
        <v>6.2787884290567764</v>
      </c>
    </row>
    <row r="259" spans="1:9">
      <c r="A259" s="29" t="s">
        <v>1</v>
      </c>
      <c r="B259" s="28" t="s">
        <v>59</v>
      </c>
      <c r="C259" s="28" t="s">
        <v>56</v>
      </c>
      <c r="D259" s="25">
        <f>'[1]INPUTS-Incidence'!I7</f>
        <v>27967846.395059999</v>
      </c>
      <c r="E259" s="119">
        <f>SB!R259</f>
        <v>29.745392397</v>
      </c>
      <c r="F259" s="24">
        <f t="shared" si="9"/>
        <v>0.10635567707585082</v>
      </c>
      <c r="G259" s="23">
        <f>'[1]INTERNAL PARAMETERS-1'!M7</f>
        <v>73.784999999999997</v>
      </c>
      <c r="H259" s="22">
        <f t="shared" si="10"/>
        <v>2194.7637780126447</v>
      </c>
      <c r="I259" s="21">
        <f t="shared" si="11"/>
        <v>7.8474536330416518</v>
      </c>
    </row>
    <row r="260" spans="1:9">
      <c r="A260" s="29" t="s">
        <v>1</v>
      </c>
      <c r="B260" s="28" t="s">
        <v>59</v>
      </c>
      <c r="C260" s="28" t="s">
        <v>55</v>
      </c>
      <c r="D260" s="25">
        <f>'[1]INPUTS-Incidence'!I8</f>
        <v>27518438.281180002</v>
      </c>
      <c r="E260" s="119">
        <f>SB!R260</f>
        <v>130.669956219</v>
      </c>
      <c r="F260" s="24">
        <f t="shared" si="9"/>
        <v>0.4748451016145267</v>
      </c>
      <c r="G260" s="23">
        <f>'[1]INTERNAL PARAMETERS-1'!M8</f>
        <v>68.824999999999989</v>
      </c>
      <c r="H260" s="22">
        <f t="shared" si="10"/>
        <v>8993.3597367726743</v>
      </c>
      <c r="I260" s="21">
        <f t="shared" si="11"/>
        <v>32.681214118619799</v>
      </c>
    </row>
    <row r="261" spans="1:9">
      <c r="A261" s="29" t="s">
        <v>1</v>
      </c>
      <c r="B261" s="28" t="s">
        <v>59</v>
      </c>
      <c r="C261" s="28" t="s">
        <v>54</v>
      </c>
      <c r="D261" s="25">
        <f>'[1]INPUTS-Incidence'!I9</f>
        <v>26839000.195149999</v>
      </c>
      <c r="E261" s="119">
        <f>SB!R261</f>
        <v>169.32382665599999</v>
      </c>
      <c r="F261" s="24">
        <f t="shared" ref="F261:F292" si="12">100000*E261/D261</f>
        <v>0.63088723657671131</v>
      </c>
      <c r="G261" s="23">
        <f>'[1]INTERNAL PARAMETERS-1'!M9</f>
        <v>63.875</v>
      </c>
      <c r="H261" s="22">
        <f t="shared" ref="H261:H292" si="13">G261*E261</f>
        <v>10815.559427652001</v>
      </c>
      <c r="I261" s="21">
        <f t="shared" ref="I261:I292" si="14">100000*H261/D261</f>
        <v>40.297922236337442</v>
      </c>
    </row>
    <row r="262" spans="1:9">
      <c r="A262" s="29" t="s">
        <v>1</v>
      </c>
      <c r="B262" s="28" t="s">
        <v>59</v>
      </c>
      <c r="C262" s="28" t="s">
        <v>53</v>
      </c>
      <c r="D262" s="25">
        <f>'[1]INPUTS-Incidence'!I10</f>
        <v>26229109.997220002</v>
      </c>
      <c r="E262" s="119">
        <f>SB!R262</f>
        <v>137.79413755499999</v>
      </c>
      <c r="F262" s="24">
        <f t="shared" si="12"/>
        <v>0.52534812492533933</v>
      </c>
      <c r="G262" s="23">
        <f>'[1]INTERNAL PARAMETERS-1'!M10</f>
        <v>58.935000000000002</v>
      </c>
      <c r="H262" s="22">
        <f t="shared" si="13"/>
        <v>8120.8974968039247</v>
      </c>
      <c r="I262" s="21">
        <f t="shared" si="14"/>
        <v>30.961391742474873</v>
      </c>
    </row>
    <row r="263" spans="1:9">
      <c r="A263" s="29" t="s">
        <v>1</v>
      </c>
      <c r="B263" s="28" t="s">
        <v>59</v>
      </c>
      <c r="C263" s="28" t="s">
        <v>52</v>
      </c>
      <c r="D263" s="25">
        <f>'[1]INPUTS-Incidence'!I11</f>
        <v>24587007.433330003</v>
      </c>
      <c r="E263" s="119">
        <f>SB!R263</f>
        <v>127.750801587</v>
      </c>
      <c r="F263" s="24">
        <f t="shared" si="12"/>
        <v>0.51958662286741641</v>
      </c>
      <c r="G263" s="23">
        <f>'[1]INTERNAL PARAMETERS-1'!M11</f>
        <v>53.995000000000005</v>
      </c>
      <c r="H263" s="22">
        <f t="shared" si="13"/>
        <v>6897.9045316900656</v>
      </c>
      <c r="I263" s="21">
        <f t="shared" si="14"/>
        <v>28.05507970172615</v>
      </c>
    </row>
    <row r="264" spans="1:9">
      <c r="A264" s="29" t="s">
        <v>1</v>
      </c>
      <c r="B264" s="28" t="s">
        <v>59</v>
      </c>
      <c r="C264" s="28" t="s">
        <v>51</v>
      </c>
      <c r="D264" s="25">
        <f>'[1]INPUTS-Incidence'!I12</f>
        <v>24278795.682790004</v>
      </c>
      <c r="E264" s="119">
        <f>SB!R264</f>
        <v>113.37527151500001</v>
      </c>
      <c r="F264" s="24">
        <f t="shared" si="12"/>
        <v>0.46697238609477631</v>
      </c>
      <c r="G264" s="23">
        <f>'[1]INTERNAL PARAMETERS-1'!M12</f>
        <v>49.09</v>
      </c>
      <c r="H264" s="22">
        <f t="shared" si="13"/>
        <v>5565.5920786713505</v>
      </c>
      <c r="I264" s="21">
        <f t="shared" si="14"/>
        <v>22.923674433392566</v>
      </c>
    </row>
    <row r="265" spans="1:9">
      <c r="A265" s="29" t="s">
        <v>1</v>
      </c>
      <c r="B265" s="28" t="s">
        <v>59</v>
      </c>
      <c r="C265" s="28" t="s">
        <v>50</v>
      </c>
      <c r="D265" s="25">
        <f>'[1]INPUTS-Incidence'!I13</f>
        <v>22266164.257729996</v>
      </c>
      <c r="E265" s="119">
        <f>SB!R265</f>
        <v>113.535070444</v>
      </c>
      <c r="F265" s="24">
        <f t="shared" si="12"/>
        <v>0.50989954592014997</v>
      </c>
      <c r="G265" s="23">
        <f>'[1]INTERNAL PARAMETERS-1'!M13</f>
        <v>44.225000000000001</v>
      </c>
      <c r="H265" s="22">
        <f t="shared" si="13"/>
        <v>5021.0884903859005</v>
      </c>
      <c r="I265" s="21">
        <f t="shared" si="14"/>
        <v>22.550307418318638</v>
      </c>
    </row>
    <row r="266" spans="1:9">
      <c r="A266" s="29" t="s">
        <v>1</v>
      </c>
      <c r="B266" s="28" t="s">
        <v>59</v>
      </c>
      <c r="C266" s="28" t="s">
        <v>49</v>
      </c>
      <c r="D266" s="25">
        <f>'[1]INPUTS-Incidence'!I14</f>
        <v>20605153.7267</v>
      </c>
      <c r="E266" s="119">
        <f>SB!R266</f>
        <v>113.19855308500001</v>
      </c>
      <c r="F266" s="24">
        <f t="shared" si="12"/>
        <v>0.54937009733792086</v>
      </c>
      <c r="G266" s="23">
        <f>'[1]INTERNAL PARAMETERS-1'!M14</f>
        <v>39.424999999999997</v>
      </c>
      <c r="H266" s="22">
        <f t="shared" si="13"/>
        <v>4462.8529553761255</v>
      </c>
      <c r="I266" s="21">
        <f t="shared" si="14"/>
        <v>21.658916087547528</v>
      </c>
    </row>
    <row r="267" spans="1:9">
      <c r="A267" s="29" t="s">
        <v>1</v>
      </c>
      <c r="B267" s="28" t="s">
        <v>59</v>
      </c>
      <c r="C267" s="28" t="s">
        <v>48</v>
      </c>
      <c r="D267" s="25">
        <f>'[1]INPUTS-Incidence'!I15</f>
        <v>18096679.805719998</v>
      </c>
      <c r="E267" s="119">
        <f>SB!R267</f>
        <v>137.44879516399999</v>
      </c>
      <c r="F267" s="24">
        <f t="shared" si="12"/>
        <v>0.75952493296894807</v>
      </c>
      <c r="G267" s="23">
        <f>'[1]INTERNAL PARAMETERS-1'!M15</f>
        <v>34.72</v>
      </c>
      <c r="H267" s="22">
        <f t="shared" si="13"/>
        <v>4772.2221680940793</v>
      </c>
      <c r="I267" s="21">
        <f t="shared" si="14"/>
        <v>26.370705672681879</v>
      </c>
    </row>
    <row r="268" spans="1:9">
      <c r="A268" s="29" t="s">
        <v>1</v>
      </c>
      <c r="B268" s="28" t="s">
        <v>59</v>
      </c>
      <c r="C268" s="28" t="s">
        <v>47</v>
      </c>
      <c r="D268" s="25">
        <f>'[1]INPUTS-Incidence'!I16</f>
        <v>15088730.018840002</v>
      </c>
      <c r="E268" s="119">
        <f>SB!R268</f>
        <v>111.16490816700001</v>
      </c>
      <c r="F268" s="24">
        <f t="shared" si="12"/>
        <v>0.73674131638778029</v>
      </c>
      <c r="G268" s="23">
        <f>'[1]INTERNAL PARAMETERS-1'!M16</f>
        <v>30.094999999999999</v>
      </c>
      <c r="H268" s="22">
        <f t="shared" si="13"/>
        <v>3345.5079112858652</v>
      </c>
      <c r="I268" s="21">
        <f t="shared" si="14"/>
        <v>22.172229916690249</v>
      </c>
    </row>
    <row r="269" spans="1:9">
      <c r="A269" s="29" t="s">
        <v>1</v>
      </c>
      <c r="B269" s="28" t="s">
        <v>59</v>
      </c>
      <c r="C269" s="28" t="s">
        <v>46</v>
      </c>
      <c r="D269" s="25">
        <f>'[1]INPUTS-Incidence'!I17</f>
        <v>11797540.96373</v>
      </c>
      <c r="E269" s="119">
        <f>SB!R269</f>
        <v>99.577218151999986</v>
      </c>
      <c r="F269" s="24">
        <f t="shared" si="12"/>
        <v>0.84405062426260824</v>
      </c>
      <c r="G269" s="23">
        <f>'[1]INTERNAL PARAMETERS-1'!M17</f>
        <v>25.55</v>
      </c>
      <c r="H269" s="22">
        <f t="shared" si="13"/>
        <v>2544.1979237835999</v>
      </c>
      <c r="I269" s="21">
        <f t="shared" si="14"/>
        <v>21.565493449909642</v>
      </c>
    </row>
    <row r="270" spans="1:9">
      <c r="A270" s="29" t="s">
        <v>1</v>
      </c>
      <c r="B270" s="28" t="s">
        <v>59</v>
      </c>
      <c r="C270" s="28" t="s">
        <v>45</v>
      </c>
      <c r="D270" s="25">
        <f>'[1]INPUTS-Incidence'!I18</f>
        <v>8047831.2884599995</v>
      </c>
      <c r="E270" s="119">
        <f>SB!R270</f>
        <v>85.442534054000006</v>
      </c>
      <c r="F270" s="24">
        <f t="shared" si="12"/>
        <v>1.0616839616968405</v>
      </c>
      <c r="G270" s="23">
        <f>'[1]INTERNAL PARAMETERS-1'!M18</f>
        <v>21.115000000000002</v>
      </c>
      <c r="H270" s="22">
        <f t="shared" si="13"/>
        <v>1804.1191065502103</v>
      </c>
      <c r="I270" s="21">
        <f t="shared" si="14"/>
        <v>22.417456851228792</v>
      </c>
    </row>
    <row r="271" spans="1:9">
      <c r="A271" s="27" t="s">
        <v>1</v>
      </c>
      <c r="B271" s="26" t="s">
        <v>59</v>
      </c>
      <c r="C271" s="26" t="s">
        <v>44</v>
      </c>
      <c r="D271" s="25">
        <f>'[1]INPUTS-Incidence'!I19</f>
        <v>4908698.2355699996</v>
      </c>
      <c r="E271" s="119">
        <f>SB!R271</f>
        <v>64.911200223999998</v>
      </c>
      <c r="F271" s="24">
        <f t="shared" si="12"/>
        <v>1.3223709649461166</v>
      </c>
      <c r="G271" s="23">
        <f>'[1]INTERNAL PARAMETERS-1'!M19</f>
        <v>16.865000000000002</v>
      </c>
      <c r="H271" s="22">
        <f t="shared" si="13"/>
        <v>1094.7273917777602</v>
      </c>
      <c r="I271" s="21">
        <f t="shared" si="14"/>
        <v>22.301786323816259</v>
      </c>
    </row>
    <row r="272" spans="1:9">
      <c r="A272" s="27" t="s">
        <v>1</v>
      </c>
      <c r="B272" s="26" t="s">
        <v>59</v>
      </c>
      <c r="C272" s="26" t="s">
        <v>43</v>
      </c>
      <c r="D272" s="25">
        <f>'[1]INPUTS-Incidence'!I20</f>
        <v>3086552.6475999998</v>
      </c>
      <c r="E272" s="119">
        <f>SB!R272</f>
        <v>68.067818837999994</v>
      </c>
      <c r="F272" s="24">
        <f t="shared" si="12"/>
        <v>2.2053023748332059</v>
      </c>
      <c r="G272" s="23">
        <f>'[1]INTERNAL PARAMETERS-1'!M20</f>
        <v>12.89</v>
      </c>
      <c r="H272" s="22">
        <f t="shared" si="13"/>
        <v>877.39418482181998</v>
      </c>
      <c r="I272" s="21">
        <f t="shared" si="14"/>
        <v>28.426347611600029</v>
      </c>
    </row>
    <row r="273" spans="1:9">
      <c r="A273" s="27" t="s">
        <v>1</v>
      </c>
      <c r="B273" s="26" t="s">
        <v>59</v>
      </c>
      <c r="C273" s="26" t="s">
        <v>42</v>
      </c>
      <c r="D273" s="25">
        <f>'[1]INPUTS-Incidence'!I21</f>
        <v>28686</v>
      </c>
      <c r="E273" s="119">
        <f>SB!R273</f>
        <v>45.799718730999999</v>
      </c>
      <c r="F273" s="24">
        <f t="shared" si="12"/>
        <v>159.65878383532035</v>
      </c>
      <c r="G273" s="23">
        <f>'[1]INTERNAL PARAMETERS-1'!M21</f>
        <v>9.3150000000000013</v>
      </c>
      <c r="H273" s="22">
        <f t="shared" si="13"/>
        <v>426.62437997926503</v>
      </c>
      <c r="I273" s="21">
        <f t="shared" si="14"/>
        <v>1487.2215714260094</v>
      </c>
    </row>
    <row r="274" spans="1:9">
      <c r="A274" s="27" t="s">
        <v>1</v>
      </c>
      <c r="B274" s="26" t="s">
        <v>59</v>
      </c>
      <c r="C274" s="26" t="s">
        <v>40</v>
      </c>
      <c r="D274" s="25">
        <f>'[1]INPUTS-Incidence'!I22</f>
        <v>2947988.5636200001</v>
      </c>
      <c r="E274" s="119">
        <f>SB!R274</f>
        <v>29.360992384999992</v>
      </c>
      <c r="F274" s="24">
        <f t="shared" si="12"/>
        <v>0.99596697040594973</v>
      </c>
      <c r="G274" s="23">
        <f>'[1]INTERNAL PARAMETERS-1'!M22</f>
        <v>5.05</v>
      </c>
      <c r="H274" s="22">
        <f t="shared" si="13"/>
        <v>148.27301154424995</v>
      </c>
      <c r="I274" s="21">
        <f t="shared" si="14"/>
        <v>5.0296332005500464</v>
      </c>
    </row>
    <row r="275" spans="1:9">
      <c r="A275" s="27" t="s">
        <v>1</v>
      </c>
      <c r="B275" s="26" t="s">
        <v>41</v>
      </c>
      <c r="C275" s="26" t="s">
        <v>58</v>
      </c>
      <c r="D275" s="25">
        <f>'[1]INPUTS-Incidence'!I23</f>
        <v>27247150.734239999</v>
      </c>
      <c r="E275" s="119">
        <f>SB!R275</f>
        <v>6.6688628794669853</v>
      </c>
      <c r="F275" s="24">
        <f t="shared" si="12"/>
        <v>2.4475450459069802E-2</v>
      </c>
      <c r="G275" s="23">
        <f>'[1]INTERNAL PARAMETERS-1'!M5</f>
        <v>85.012</v>
      </c>
      <c r="H275" s="22">
        <f t="shared" si="13"/>
        <v>566.93337110924733</v>
      </c>
      <c r="I275" s="21">
        <f t="shared" si="14"/>
        <v>2.0807069944264422</v>
      </c>
    </row>
    <row r="276" spans="1:9">
      <c r="A276" s="27" t="s">
        <v>1</v>
      </c>
      <c r="B276" s="26" t="s">
        <v>41</v>
      </c>
      <c r="C276" s="26" t="s">
        <v>57</v>
      </c>
      <c r="D276" s="25">
        <f>'[1]INPUTS-Incidence'!I24</f>
        <v>27374192.61981</v>
      </c>
      <c r="E276" s="119">
        <f>SB!R276</f>
        <v>8.3208546401685908</v>
      </c>
      <c r="F276" s="24">
        <f t="shared" si="12"/>
        <v>3.0396712537731622E-2</v>
      </c>
      <c r="G276" s="23">
        <f>'[1]INTERNAL PARAMETERS-1'!M6</f>
        <v>78.760000000000005</v>
      </c>
      <c r="H276" s="22">
        <f t="shared" si="13"/>
        <v>655.35051145967827</v>
      </c>
      <c r="I276" s="21">
        <f t="shared" si="14"/>
        <v>2.3940450794717427</v>
      </c>
    </row>
    <row r="277" spans="1:9">
      <c r="A277" s="27" t="s">
        <v>1</v>
      </c>
      <c r="B277" s="26" t="s">
        <v>41</v>
      </c>
      <c r="C277" s="26" t="s">
        <v>56</v>
      </c>
      <c r="D277" s="25">
        <f>'[1]INPUTS-Incidence'!I25</f>
        <v>26670415.174909998</v>
      </c>
      <c r="E277" s="119">
        <f>SB!R277</f>
        <v>7.2026537091650482</v>
      </c>
      <c r="F277" s="24">
        <f t="shared" si="12"/>
        <v>2.7006155179544761E-2</v>
      </c>
      <c r="G277" s="23">
        <f>'[1]INTERNAL PARAMETERS-1'!M7</f>
        <v>73.784999999999997</v>
      </c>
      <c r="H277" s="22">
        <f t="shared" si="13"/>
        <v>531.44780393074302</v>
      </c>
      <c r="I277" s="21">
        <f t="shared" si="14"/>
        <v>1.9926491599227101</v>
      </c>
    </row>
    <row r="278" spans="1:9">
      <c r="A278" s="27" t="s">
        <v>1</v>
      </c>
      <c r="B278" s="26" t="s">
        <v>41</v>
      </c>
      <c r="C278" s="26" t="s">
        <v>55</v>
      </c>
      <c r="D278" s="25">
        <f>'[1]INPUTS-Incidence'!I26</f>
        <v>26688875.433850002</v>
      </c>
      <c r="E278" s="119">
        <f>SB!R278</f>
        <v>24.698333338146938</v>
      </c>
      <c r="F278" s="24">
        <f t="shared" si="12"/>
        <v>9.25416786457086E-2</v>
      </c>
      <c r="G278" s="23">
        <f>'[1]INTERNAL PARAMETERS-1'!M8</f>
        <v>68.824999999999989</v>
      </c>
      <c r="H278" s="22">
        <f t="shared" si="13"/>
        <v>1699.8627919979626</v>
      </c>
      <c r="I278" s="21">
        <f t="shared" si="14"/>
        <v>6.3691810327908938</v>
      </c>
    </row>
    <row r="279" spans="1:9">
      <c r="A279" s="27" t="s">
        <v>1</v>
      </c>
      <c r="B279" s="26" t="s">
        <v>41</v>
      </c>
      <c r="C279" s="26" t="s">
        <v>54</v>
      </c>
      <c r="D279" s="25">
        <f>'[1]INPUTS-Incidence'!I27</f>
        <v>26630272.339359999</v>
      </c>
      <c r="E279" s="119">
        <f>SB!R279</f>
        <v>26.623852981602631</v>
      </c>
      <c r="F279" s="24">
        <f t="shared" si="12"/>
        <v>9.9975894509543264E-2</v>
      </c>
      <c r="G279" s="23">
        <f>'[1]INTERNAL PARAMETERS-1'!M9</f>
        <v>63.875</v>
      </c>
      <c r="H279" s="22">
        <f t="shared" si="13"/>
        <v>1700.5986091998682</v>
      </c>
      <c r="I279" s="21">
        <f t="shared" si="14"/>
        <v>6.3859602617970763</v>
      </c>
    </row>
    <row r="280" spans="1:9">
      <c r="A280" s="27" t="s">
        <v>1</v>
      </c>
      <c r="B280" s="26" t="s">
        <v>41</v>
      </c>
      <c r="C280" s="26" t="s">
        <v>53</v>
      </c>
      <c r="D280" s="25">
        <f>'[1]INPUTS-Incidence'!I28</f>
        <v>26351717.976829998</v>
      </c>
      <c r="E280" s="119">
        <f>SB!R280</f>
        <v>20.435620909228241</v>
      </c>
      <c r="F280" s="24">
        <f t="shared" si="12"/>
        <v>7.7549482455741434E-2</v>
      </c>
      <c r="G280" s="23">
        <f>'[1]INTERNAL PARAMETERS-1'!M10</f>
        <v>58.935000000000002</v>
      </c>
      <c r="H280" s="22">
        <f t="shared" si="13"/>
        <v>1204.3733182853664</v>
      </c>
      <c r="I280" s="21">
        <f t="shared" si="14"/>
        <v>4.5703787485291221</v>
      </c>
    </row>
    <row r="281" spans="1:9">
      <c r="A281" s="27" t="s">
        <v>1</v>
      </c>
      <c r="B281" s="26" t="s">
        <v>41</v>
      </c>
      <c r="C281" s="26" t="s">
        <v>52</v>
      </c>
      <c r="D281" s="25">
        <f>'[1]INPUTS-Incidence'!I29</f>
        <v>25172291.761349998</v>
      </c>
      <c r="E281" s="119">
        <f>SB!R281</f>
        <v>22.840453676098623</v>
      </c>
      <c r="F281" s="24">
        <f t="shared" si="12"/>
        <v>9.0736488725942213E-2</v>
      </c>
      <c r="G281" s="23">
        <f>'[1]INTERNAL PARAMETERS-1'!M11</f>
        <v>53.995000000000005</v>
      </c>
      <c r="H281" s="22">
        <f t="shared" si="13"/>
        <v>1233.2702962409453</v>
      </c>
      <c r="I281" s="21">
        <f t="shared" si="14"/>
        <v>4.8993167087572509</v>
      </c>
    </row>
    <row r="282" spans="1:9">
      <c r="A282" s="27" t="s">
        <v>1</v>
      </c>
      <c r="B282" s="26" t="s">
        <v>41</v>
      </c>
      <c r="C282" s="26" t="s">
        <v>51</v>
      </c>
      <c r="D282" s="25">
        <f>'[1]INPUTS-Incidence'!I30</f>
        <v>24763364.873040002</v>
      </c>
      <c r="E282" s="119">
        <f>SB!R282</f>
        <v>21.714119413067138</v>
      </c>
      <c r="F282" s="24">
        <f t="shared" si="12"/>
        <v>8.7686465568770133E-2</v>
      </c>
      <c r="G282" s="23">
        <f>'[1]INTERNAL PARAMETERS-1'!M12</f>
        <v>49.09</v>
      </c>
      <c r="H282" s="22">
        <f t="shared" si="13"/>
        <v>1065.9461219874659</v>
      </c>
      <c r="I282" s="21">
        <f t="shared" si="14"/>
        <v>4.3045285947709262</v>
      </c>
    </row>
    <row r="283" spans="1:9">
      <c r="A283" s="27" t="s">
        <v>1</v>
      </c>
      <c r="B283" s="26" t="s">
        <v>41</v>
      </c>
      <c r="C283" s="26" t="s">
        <v>50</v>
      </c>
      <c r="D283" s="25">
        <f>'[1]INPUTS-Incidence'!I31</f>
        <v>22812136.649050001</v>
      </c>
      <c r="E283" s="119">
        <f>SB!R283</f>
        <v>25.143012326635802</v>
      </c>
      <c r="F283" s="24">
        <f t="shared" si="12"/>
        <v>0.11021769996140572</v>
      </c>
      <c r="G283" s="23">
        <f>'[1]INTERNAL PARAMETERS-1'!M13</f>
        <v>44.225000000000001</v>
      </c>
      <c r="H283" s="22">
        <f t="shared" si="13"/>
        <v>1111.9497201454683</v>
      </c>
      <c r="I283" s="21">
        <f t="shared" si="14"/>
        <v>4.874377780793167</v>
      </c>
    </row>
    <row r="284" spans="1:9">
      <c r="A284" s="27" t="s">
        <v>1</v>
      </c>
      <c r="B284" s="26" t="s">
        <v>41</v>
      </c>
      <c r="C284" s="26" t="s">
        <v>49</v>
      </c>
      <c r="D284" s="25">
        <f>'[1]INPUTS-Incidence'!I32</f>
        <v>21386345.845830001</v>
      </c>
      <c r="E284" s="119">
        <f>SB!R284</f>
        <v>28.268472576056638</v>
      </c>
      <c r="F284" s="24">
        <f t="shared" si="12"/>
        <v>0.13218000297871618</v>
      </c>
      <c r="G284" s="23">
        <f>'[1]INTERNAL PARAMETERS-1'!M14</f>
        <v>39.424999999999997</v>
      </c>
      <c r="H284" s="22">
        <f t="shared" si="13"/>
        <v>1114.4845313110329</v>
      </c>
      <c r="I284" s="21">
        <f t="shared" si="14"/>
        <v>5.2111966174358848</v>
      </c>
    </row>
    <row r="285" spans="1:9">
      <c r="A285" s="27" t="s">
        <v>1</v>
      </c>
      <c r="B285" s="26" t="s">
        <v>41</v>
      </c>
      <c r="C285" s="26" t="s">
        <v>48</v>
      </c>
      <c r="D285" s="25">
        <f>'[1]INPUTS-Incidence'!I33</f>
        <v>19269245.7925</v>
      </c>
      <c r="E285" s="119">
        <f>SB!R285</f>
        <v>30.909021061734787</v>
      </c>
      <c r="F285" s="24">
        <f t="shared" si="12"/>
        <v>0.1604059722657398</v>
      </c>
      <c r="G285" s="23">
        <f>'[1]INTERNAL PARAMETERS-1'!M15</f>
        <v>34.72</v>
      </c>
      <c r="H285" s="22">
        <f t="shared" si="13"/>
        <v>1073.1612112634318</v>
      </c>
      <c r="I285" s="21">
        <f t="shared" si="14"/>
        <v>5.569295357066486</v>
      </c>
    </row>
    <row r="286" spans="1:9">
      <c r="A286" s="27" t="s">
        <v>1</v>
      </c>
      <c r="B286" s="26" t="s">
        <v>41</v>
      </c>
      <c r="C286" s="26" t="s">
        <v>47</v>
      </c>
      <c r="D286" s="25">
        <f>'[1]INPUTS-Incidence'!I34</f>
        <v>16567567.590780001</v>
      </c>
      <c r="E286" s="119">
        <f>SB!R286</f>
        <v>30.402780451996591</v>
      </c>
      <c r="F286" s="24">
        <f t="shared" si="12"/>
        <v>0.18350780997517108</v>
      </c>
      <c r="G286" s="23">
        <f>'[1]INTERNAL PARAMETERS-1'!M16</f>
        <v>30.094999999999999</v>
      </c>
      <c r="H286" s="22">
        <f t="shared" si="13"/>
        <v>914.97167770283738</v>
      </c>
      <c r="I286" s="21">
        <f t="shared" si="14"/>
        <v>5.5226675412027735</v>
      </c>
    </row>
    <row r="287" spans="1:9">
      <c r="A287" s="27" t="s">
        <v>1</v>
      </c>
      <c r="B287" s="26" t="s">
        <v>41</v>
      </c>
      <c r="C287" s="26" t="s">
        <v>46</v>
      </c>
      <c r="D287" s="25">
        <f>'[1]INPUTS-Incidence'!I35</f>
        <v>13431215.738510001</v>
      </c>
      <c r="E287" s="119">
        <f>SB!R287</f>
        <v>3.102912977411223</v>
      </c>
      <c r="F287" s="24">
        <f t="shared" si="12"/>
        <v>2.3102249549268622E-2</v>
      </c>
      <c r="G287" s="23">
        <f>'[1]INTERNAL PARAMETERS-1'!M17</f>
        <v>25.55</v>
      </c>
      <c r="H287" s="22">
        <f t="shared" si="13"/>
        <v>79.27942657285675</v>
      </c>
      <c r="I287" s="21">
        <f t="shared" si="14"/>
        <v>0.59026247598381332</v>
      </c>
    </row>
    <row r="288" spans="1:9">
      <c r="A288" s="27" t="s">
        <v>1</v>
      </c>
      <c r="B288" s="26" t="s">
        <v>41</v>
      </c>
      <c r="C288" s="26" t="s">
        <v>45</v>
      </c>
      <c r="D288" s="25">
        <f>'[1]INPUTS-Incidence'!I36</f>
        <v>9607761.0986199994</v>
      </c>
      <c r="E288" s="119">
        <f>SB!R288</f>
        <v>3.2290049719423388</v>
      </c>
      <c r="F288" s="24">
        <f t="shared" si="12"/>
        <v>3.3608297904140577E-2</v>
      </c>
      <c r="G288" s="23">
        <f>'[1]INTERNAL PARAMETERS-1'!M18</f>
        <v>21.115000000000002</v>
      </c>
      <c r="H288" s="22">
        <f t="shared" si="13"/>
        <v>68.18043998256249</v>
      </c>
      <c r="I288" s="21">
        <f t="shared" si="14"/>
        <v>0.70963921024592835</v>
      </c>
    </row>
    <row r="289" spans="1:9">
      <c r="A289" s="27" t="s">
        <v>1</v>
      </c>
      <c r="B289" s="26" t="s">
        <v>41</v>
      </c>
      <c r="C289" s="26" t="s">
        <v>44</v>
      </c>
      <c r="D289" s="25">
        <f>'[1]INPUTS-Incidence'!I37</f>
        <v>6547851.7046700008</v>
      </c>
      <c r="E289" s="119">
        <f>SB!R289</f>
        <v>1.5806825939036171</v>
      </c>
      <c r="F289" s="24">
        <f t="shared" si="12"/>
        <v>2.4140476376034246E-2</v>
      </c>
      <c r="G289" s="23">
        <f>'[1]INTERNAL PARAMETERS-1'!M19</f>
        <v>16.865000000000002</v>
      </c>
      <c r="H289" s="22">
        <f t="shared" si="13"/>
        <v>26.658211946184505</v>
      </c>
      <c r="I289" s="21">
        <f t="shared" si="14"/>
        <v>0.40712913408181756</v>
      </c>
    </row>
    <row r="290" spans="1:9">
      <c r="A290" s="27" t="s">
        <v>1</v>
      </c>
      <c r="B290" s="26" t="s">
        <v>41</v>
      </c>
      <c r="C290" s="26" t="s">
        <v>43</v>
      </c>
      <c r="D290" s="25">
        <f>'[1]INPUTS-Incidence'!I38</f>
        <v>4425403.71055</v>
      </c>
      <c r="E290" s="119">
        <f>SB!R290</f>
        <v>19.794680893262672</v>
      </c>
      <c r="F290" s="24">
        <f t="shared" si="12"/>
        <v>0.44729661264740389</v>
      </c>
      <c r="G290" s="23">
        <f>'[1]INTERNAL PARAMETERS-1'!M20</f>
        <v>12.89</v>
      </c>
      <c r="H290" s="22">
        <f t="shared" si="13"/>
        <v>255.15343671415584</v>
      </c>
      <c r="I290" s="21">
        <f t="shared" si="14"/>
        <v>5.7656533370250367</v>
      </c>
    </row>
    <row r="291" spans="1:9">
      <c r="A291" s="27" t="s">
        <v>1</v>
      </c>
      <c r="B291" s="26" t="s">
        <v>41</v>
      </c>
      <c r="C291" s="26" t="s">
        <v>42</v>
      </c>
      <c r="D291" s="25">
        <f>'[1]INPUTS-Incidence'!I39</f>
        <v>39727</v>
      </c>
      <c r="E291" s="119">
        <f>SB!R291</f>
        <v>16.578321987831199</v>
      </c>
      <c r="F291" s="24">
        <f t="shared" si="12"/>
        <v>41.730616426690155</v>
      </c>
      <c r="G291" s="23">
        <f>'[1]INTERNAL PARAMETERS-1'!M21</f>
        <v>9.3150000000000013</v>
      </c>
      <c r="H291" s="22">
        <f t="shared" si="13"/>
        <v>154.42706931664765</v>
      </c>
      <c r="I291" s="21">
        <f t="shared" si="14"/>
        <v>388.72069201461892</v>
      </c>
    </row>
    <row r="292" spans="1:9" ht="20.399999999999999" thickBot="1">
      <c r="A292" s="20" t="s">
        <v>1</v>
      </c>
      <c r="B292" s="19" t="s">
        <v>41</v>
      </c>
      <c r="C292" s="19" t="s">
        <v>40</v>
      </c>
      <c r="D292" s="18">
        <f>'[1]INPUTS-Incidence'!I40</f>
        <v>5041963.5887900004</v>
      </c>
      <c r="E292" s="119">
        <f>SB!R292</f>
        <v>12.96858125600486</v>
      </c>
      <c r="F292" s="17">
        <f t="shared" si="12"/>
        <v>0.25721290976472788</v>
      </c>
      <c r="G292" s="16">
        <f>'[1]INTERNAL PARAMETERS-1'!M22</f>
        <v>5.05</v>
      </c>
      <c r="H292" s="15">
        <f t="shared" si="13"/>
        <v>65.491335342824541</v>
      </c>
      <c r="I292" s="14">
        <f t="shared" si="14"/>
        <v>1.2989251943118758</v>
      </c>
    </row>
    <row r="293" spans="1:9" ht="20.399999999999999" thickBot="1">
      <c r="E293" s="120"/>
    </row>
    <row r="294" spans="1:9" ht="20.399999999999999" thickBot="1">
      <c r="C294" s="13" t="s">
        <v>39</v>
      </c>
      <c r="D294" s="12">
        <f>SUM(D257:D292)</f>
        <v>651483519.65689003</v>
      </c>
      <c r="E294" s="121">
        <f>SUM(E5:E292)</f>
        <v>96337.310507896531</v>
      </c>
      <c r="F294" s="11">
        <f>100000*E294/D294</f>
        <v>14.787374906833175</v>
      </c>
      <c r="G294" s="10"/>
      <c r="H294" s="9">
        <f>SUM(H5:H292)</f>
        <v>4365005.1133020911</v>
      </c>
      <c r="I294" s="8">
        <f>100000*H294/D294</f>
        <v>670.01005882711547</v>
      </c>
    </row>
  </sheetData>
  <phoneticPr fontId="2"/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F3" sqref="F3:F294"/>
    </sheetView>
  </sheetViews>
  <sheetFormatPr defaultColWidth="9.90625" defaultRowHeight="19.8"/>
  <cols>
    <col min="1" max="2" width="2.1796875" customWidth="1"/>
    <col min="3" max="3" width="17.90625" customWidth="1"/>
    <col min="4" max="4" width="6.36328125" bestFit="1" customWidth="1"/>
    <col min="6" max="6" width="8.90625" style="104" customWidth="1"/>
    <col min="7" max="86" width="5.36328125" customWidth="1"/>
  </cols>
  <sheetData>
    <row r="1" spans="3:87" ht="26.4">
      <c r="C1" s="39" t="s">
        <v>118</v>
      </c>
    </row>
    <row r="2" spans="3:87" ht="20.399999999999999" thickBot="1">
      <c r="G2" s="49" t="s">
        <v>117</v>
      </c>
      <c r="AU2" s="49" t="s">
        <v>116</v>
      </c>
    </row>
    <row r="3" spans="3:87">
      <c r="C3" s="48"/>
      <c r="D3" s="47"/>
      <c r="E3" s="47"/>
      <c r="F3" s="122" t="s">
        <v>70</v>
      </c>
      <c r="G3" s="130" t="s">
        <v>115</v>
      </c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2"/>
      <c r="AU3" s="130" t="s">
        <v>114</v>
      </c>
      <c r="AV3" s="131"/>
      <c r="AW3" s="131"/>
      <c r="AX3" s="131"/>
      <c r="AY3" s="131"/>
      <c r="AZ3" s="131"/>
      <c r="BA3" s="131"/>
      <c r="BB3" s="131"/>
      <c r="BC3" s="131"/>
      <c r="BD3" s="131"/>
      <c r="BE3" s="131"/>
      <c r="BF3" s="131"/>
      <c r="BG3" s="131"/>
      <c r="BH3" s="131"/>
      <c r="BI3" s="131"/>
      <c r="BJ3" s="131"/>
      <c r="BK3" s="131"/>
      <c r="BL3" s="131"/>
      <c r="BM3" s="131"/>
      <c r="BN3" s="131"/>
      <c r="BO3" s="131"/>
      <c r="BP3" s="131"/>
      <c r="BQ3" s="131"/>
      <c r="BR3" s="131"/>
      <c r="BS3" s="131"/>
      <c r="BT3" s="131"/>
      <c r="BU3" s="131"/>
      <c r="BV3" s="131"/>
      <c r="BW3" s="131"/>
      <c r="BX3" s="131"/>
      <c r="BY3" s="131"/>
      <c r="BZ3" s="131"/>
      <c r="CA3" s="131"/>
      <c r="CB3" s="131"/>
      <c r="CC3" s="131"/>
      <c r="CD3" s="131"/>
      <c r="CE3" s="131"/>
      <c r="CF3" s="131"/>
      <c r="CG3" s="131"/>
      <c r="CH3" s="132"/>
    </row>
    <row r="4" spans="3:87">
      <c r="C4" s="34" t="s">
        <v>67</v>
      </c>
      <c r="D4" s="32" t="s">
        <v>66</v>
      </c>
      <c r="E4" s="32" t="s">
        <v>65</v>
      </c>
      <c r="F4" s="123" t="s">
        <v>113</v>
      </c>
      <c r="G4" s="34" t="s">
        <v>112</v>
      </c>
      <c r="H4" s="32" t="s">
        <v>111</v>
      </c>
      <c r="I4" s="32" t="s">
        <v>110</v>
      </c>
      <c r="J4" s="32" t="s">
        <v>109</v>
      </c>
      <c r="K4" s="32" t="s">
        <v>108</v>
      </c>
      <c r="L4" s="32" t="s">
        <v>107</v>
      </c>
      <c r="M4" s="32" t="s">
        <v>106</v>
      </c>
      <c r="N4" s="32" t="s">
        <v>105</v>
      </c>
      <c r="O4" s="32" t="s">
        <v>104</v>
      </c>
      <c r="P4" s="32" t="s">
        <v>103</v>
      </c>
      <c r="Q4" s="32" t="s">
        <v>102</v>
      </c>
      <c r="R4" s="32" t="s">
        <v>101</v>
      </c>
      <c r="S4" s="32" t="s">
        <v>100</v>
      </c>
      <c r="T4" s="32" t="s">
        <v>99</v>
      </c>
      <c r="U4" s="32" t="s">
        <v>98</v>
      </c>
      <c r="V4" s="32" t="s">
        <v>97</v>
      </c>
      <c r="W4" s="32" t="s">
        <v>96</v>
      </c>
      <c r="X4" s="32" t="s">
        <v>95</v>
      </c>
      <c r="Y4" s="32" t="s">
        <v>94</v>
      </c>
      <c r="Z4" s="32" t="s">
        <v>93</v>
      </c>
      <c r="AA4" s="32" t="s">
        <v>92</v>
      </c>
      <c r="AB4" s="32" t="s">
        <v>91</v>
      </c>
      <c r="AC4" s="32" t="s">
        <v>90</v>
      </c>
      <c r="AD4" s="32" t="s">
        <v>89</v>
      </c>
      <c r="AE4" s="32" t="s">
        <v>88</v>
      </c>
      <c r="AF4" s="32" t="s">
        <v>87</v>
      </c>
      <c r="AG4" s="32" t="s">
        <v>86</v>
      </c>
      <c r="AH4" s="32" t="s">
        <v>85</v>
      </c>
      <c r="AI4" s="32" t="s">
        <v>84</v>
      </c>
      <c r="AJ4" s="32" t="s">
        <v>83</v>
      </c>
      <c r="AK4" s="32" t="s">
        <v>82</v>
      </c>
      <c r="AL4" s="32" t="s">
        <v>81</v>
      </c>
      <c r="AM4" s="32" t="s">
        <v>80</v>
      </c>
      <c r="AN4" s="32" t="s">
        <v>79</v>
      </c>
      <c r="AO4" s="32" t="s">
        <v>78</v>
      </c>
      <c r="AP4" s="32" t="s">
        <v>77</v>
      </c>
      <c r="AQ4" s="32" t="s">
        <v>76</v>
      </c>
      <c r="AR4" s="32" t="s">
        <v>75</v>
      </c>
      <c r="AS4" s="32" t="s">
        <v>74</v>
      </c>
      <c r="AT4" s="31" t="s">
        <v>73</v>
      </c>
      <c r="AU4" s="34" t="s">
        <v>112</v>
      </c>
      <c r="AV4" s="32" t="s">
        <v>111</v>
      </c>
      <c r="AW4" s="32" t="s">
        <v>110</v>
      </c>
      <c r="AX4" s="32" t="s">
        <v>109</v>
      </c>
      <c r="AY4" s="32" t="s">
        <v>108</v>
      </c>
      <c r="AZ4" s="32" t="s">
        <v>107</v>
      </c>
      <c r="BA4" s="32" t="s">
        <v>106</v>
      </c>
      <c r="BB4" s="32" t="s">
        <v>105</v>
      </c>
      <c r="BC4" s="32" t="s">
        <v>104</v>
      </c>
      <c r="BD4" s="32" t="s">
        <v>103</v>
      </c>
      <c r="BE4" s="32" t="s">
        <v>102</v>
      </c>
      <c r="BF4" s="32" t="s">
        <v>101</v>
      </c>
      <c r="BG4" s="32" t="s">
        <v>100</v>
      </c>
      <c r="BH4" s="32" t="s">
        <v>99</v>
      </c>
      <c r="BI4" s="32" t="s">
        <v>98</v>
      </c>
      <c r="BJ4" s="32" t="s">
        <v>97</v>
      </c>
      <c r="BK4" s="32" t="s">
        <v>96</v>
      </c>
      <c r="BL4" s="32" t="s">
        <v>95</v>
      </c>
      <c r="BM4" s="32" t="s">
        <v>94</v>
      </c>
      <c r="BN4" s="32" t="s">
        <v>93</v>
      </c>
      <c r="BO4" s="32" t="s">
        <v>92</v>
      </c>
      <c r="BP4" s="32" t="s">
        <v>91</v>
      </c>
      <c r="BQ4" s="32" t="s">
        <v>90</v>
      </c>
      <c r="BR4" s="32" t="s">
        <v>89</v>
      </c>
      <c r="BS4" s="32" t="s">
        <v>88</v>
      </c>
      <c r="BT4" s="32" t="s">
        <v>87</v>
      </c>
      <c r="BU4" s="32" t="s">
        <v>86</v>
      </c>
      <c r="BV4" s="32" t="s">
        <v>85</v>
      </c>
      <c r="BW4" s="32" t="s">
        <v>84</v>
      </c>
      <c r="BX4" s="32" t="s">
        <v>83</v>
      </c>
      <c r="BY4" s="32" t="s">
        <v>82</v>
      </c>
      <c r="BZ4" s="32" t="s">
        <v>81</v>
      </c>
      <c r="CA4" s="32" t="s">
        <v>80</v>
      </c>
      <c r="CB4" s="32" t="s">
        <v>79</v>
      </c>
      <c r="CC4" s="32" t="s">
        <v>78</v>
      </c>
      <c r="CD4" s="32" t="s">
        <v>77</v>
      </c>
      <c r="CE4" s="32" t="s">
        <v>76</v>
      </c>
      <c r="CF4" s="32" t="s">
        <v>75</v>
      </c>
      <c r="CG4" s="32" t="s">
        <v>74</v>
      </c>
      <c r="CH4" s="31" t="s">
        <v>73</v>
      </c>
      <c r="CI4" s="46" t="s">
        <v>72</v>
      </c>
    </row>
    <row r="5" spans="3:87">
      <c r="C5" s="27" t="s">
        <v>5</v>
      </c>
      <c r="D5" s="26" t="s">
        <v>59</v>
      </c>
      <c r="E5" s="26" t="s">
        <v>58</v>
      </c>
      <c r="F5" s="124">
        <f>SB!S5</f>
        <v>1355.0842893012602</v>
      </c>
      <c r="G5" s="45">
        <f>$F5*'[1]INTERNAL PARAMETERS-2'!F5*VLOOKUP(G$4,'[1]INTERNAL PARAMETERS-1'!$B$5:$J$44,4, FALSE)</f>
        <v>1.8873613981387953</v>
      </c>
      <c r="H5" s="44">
        <f>$F5*'[1]INTERNAL PARAMETERS-2'!G5*VLOOKUP(H$4,'[1]INTERNAL PARAMETERS-1'!$B$5:$J$44,4, FALSE)</f>
        <v>2.264752372709196</v>
      </c>
      <c r="I5" s="44">
        <f>$F5*'[1]INTERNAL PARAMETERS-2'!H5*VLOOKUP(I$4,'[1]INTERNAL PARAMETERS-1'!$B$5:$J$44,4, FALSE)</f>
        <v>15.91066120403773</v>
      </c>
      <c r="J5" s="44">
        <f>$F5*'[1]INTERNAL PARAMETERS-2'!I5*VLOOKUP(J$4,'[1]INTERNAL PARAMETERS-1'!$B$5:$J$44,4, FALSE)</f>
        <v>0</v>
      </c>
      <c r="K5" s="44">
        <f>$F5*'[1]INTERNAL PARAMETERS-2'!J5*VLOOKUP(K$4,'[1]INTERNAL PARAMETERS-1'!$B$5:$J$44,4, FALSE)</f>
        <v>0.37752648299933111</v>
      </c>
      <c r="L5" s="44">
        <f>$F5*'[1]INTERNAL PARAMETERS-2'!K5*VLOOKUP(L$4,'[1]INTERNAL PARAMETERS-1'!$B$5:$J$44,4, FALSE)</f>
        <v>0</v>
      </c>
      <c r="M5" s="44">
        <f>$F5*'[1]INTERNAL PARAMETERS-2'!L5*VLOOKUP(M$4,'[1]INTERNAL PARAMETERS-1'!$B$5:$J$44,4, FALSE)</f>
        <v>0.62281029020575218</v>
      </c>
      <c r="N5" s="44">
        <f>$F5*'[1]INTERNAL PARAMETERS-2'!M5*VLOOKUP(N$4,'[1]INTERNAL PARAMETERS-1'!$B$5:$J$44,4, FALSE)</f>
        <v>5.3976869233093714</v>
      </c>
      <c r="O5" s="44">
        <f>$F5*'[1]INTERNAL PARAMETERS-2'!N5*VLOOKUP(O$4,'[1]INTERNAL PARAMETERS-1'!$B$5:$J$44,4, FALSE)</f>
        <v>0</v>
      </c>
      <c r="P5" s="44">
        <f>$F5*'[1]INTERNAL PARAMETERS-2'!O5*VLOOKUP(P$4,'[1]INTERNAL PARAMETERS-1'!$B$5:$J$44,4, FALSE)</f>
        <v>0</v>
      </c>
      <c r="Q5" s="44">
        <f>$F5*'[1]INTERNAL PARAMETERS-2'!P5*VLOOKUP(Q$4,'[1]INTERNAL PARAMETERS-1'!$B$5:$J$44,4, FALSE)</f>
        <v>0</v>
      </c>
      <c r="R5" s="44">
        <f>$F5*'[1]INTERNAL PARAMETERS-2'!Q5*VLOOKUP(R$4,'[1]INTERNAL PARAMETERS-1'!$B$5:$J$44,4, FALSE)</f>
        <v>4.9070312284177238</v>
      </c>
      <c r="S5" s="44">
        <f>$F5*'[1]INTERNAL PARAMETERS-2'!R5*VLOOKUP(S$4,'[1]INTERNAL PARAMETERS-1'!$B$5:$J$44,4, FALSE)</f>
        <v>13.399168308511115</v>
      </c>
      <c r="T5" s="44">
        <f>$F5*'[1]INTERNAL PARAMETERS-2'!S5*VLOOKUP(T$4,'[1]INTERNAL PARAMETERS-1'!$B$5:$J$44,4, FALSE)</f>
        <v>0.6794257118127589</v>
      </c>
      <c r="U5" s="44">
        <f>$F5*'[1]INTERNAL PARAMETERS-2'!T5*VLOOKUP(U$4,'[1]INTERNAL PARAMETERS-1'!$B$5:$J$44,4, FALSE)</f>
        <v>0.45295047454183923</v>
      </c>
      <c r="V5" s="44">
        <f>$F5*'[1]INTERNAL PARAMETERS-2'!U5*VLOOKUP(V$4,'[1]INTERNAL PARAMETERS-1'!$B$5:$J$44,4, FALSE)</f>
        <v>13.135645066770698</v>
      </c>
      <c r="W5" s="44">
        <f>$F5*'[1]INTERNAL PARAMETERS-2'!V5*VLOOKUP(W$4,'[1]INTERNAL PARAMETERS-1'!$B$5:$J$44,4, FALSE)</f>
        <v>0</v>
      </c>
      <c r="X5" s="44">
        <f>$F5*'[1]INTERNAL PARAMETERS-2'!W5*VLOOKUP(X$4,'[1]INTERNAL PARAMETERS-1'!$B$5:$J$44,4, FALSE)</f>
        <v>0</v>
      </c>
      <c r="Y5" s="44">
        <f>$F5*'[1]INTERNAL PARAMETERS-2'!X5*VLOOKUP(Y$4,'[1]INTERNAL PARAMETERS-1'!$B$5:$J$44,4, FALSE)</f>
        <v>0</v>
      </c>
      <c r="Z5" s="44">
        <f>$F5*'[1]INTERNAL PARAMETERS-2'!Y5*VLOOKUP(Z$4,'[1]INTERNAL PARAMETERS-1'!$B$5:$J$44,4, FALSE)</f>
        <v>0</v>
      </c>
      <c r="AA5" s="44">
        <f>$F5*'[1]INTERNAL PARAMETERS-2'!Z5*VLOOKUP(AA$4,'[1]INTERNAL PARAMETERS-1'!$B$5:$J$44,4, FALSE)</f>
        <v>0</v>
      </c>
      <c r="AB5" s="44">
        <f>$F5*'[1]INTERNAL PARAMETERS-2'!AA5*VLOOKUP(AB$4,'[1]INTERNAL PARAMETERS-1'!$B$5:$J$44,4, FALSE)</f>
        <v>0</v>
      </c>
      <c r="AC5" s="44">
        <f>$F5*'[1]INTERNAL PARAMETERS-2'!AB5*VLOOKUP(AC$4,'[1]INTERNAL PARAMETERS-1'!$B$5:$J$44,4, FALSE)</f>
        <v>0</v>
      </c>
      <c r="AD5" s="44">
        <f>$F5*'[1]INTERNAL PARAMETERS-2'!AC5*VLOOKUP(AD$4,'[1]INTERNAL PARAMETERS-1'!$B$5:$J$44,4, FALSE)</f>
        <v>0</v>
      </c>
      <c r="AE5" s="44">
        <f>$F5*'[1]INTERNAL PARAMETERS-2'!AD5*VLOOKUP(AE$4,'[1]INTERNAL PARAMETERS-1'!$B$5:$J$44,4, FALSE)</f>
        <v>0</v>
      </c>
      <c r="AF5" s="44">
        <f>$F5*'[1]INTERNAL PARAMETERS-2'!AE5*VLOOKUP(AF$4,'[1]INTERNAL PARAMETERS-1'!$B$5:$J$44,4, FALSE)</f>
        <v>0</v>
      </c>
      <c r="AG5" s="44">
        <f>$F5*'[1]INTERNAL PARAMETERS-2'!AF5*VLOOKUP(AG$4,'[1]INTERNAL PARAMETERS-1'!$B$5:$J$44,4, FALSE)</f>
        <v>0</v>
      </c>
      <c r="AH5" s="44">
        <f>$F5*'[1]INTERNAL PARAMETERS-2'!AG5*VLOOKUP(AH$4,'[1]INTERNAL PARAMETERS-1'!$B$5:$J$44,4, FALSE)</f>
        <v>0.75491745756973216</v>
      </c>
      <c r="AI5" s="44">
        <f>$F5*'[1]INTERNAL PARAMETERS-2'!AH5*VLOOKUP(AI$4,'[1]INTERNAL PARAMETERS-1'!$B$5:$J$44,4, FALSE)</f>
        <v>3.7745872878486608</v>
      </c>
      <c r="AJ5" s="44">
        <f>$F5*'[1]INTERNAL PARAMETERS-2'!AI5*VLOOKUP(AJ$4,'[1]INTERNAL PARAMETERS-1'!$B$5:$J$44,4, FALSE)</f>
        <v>0.37752648299933111</v>
      </c>
      <c r="AK5" s="44">
        <f>$F5*'[1]INTERNAL PARAMETERS-2'!AJ5*VLOOKUP(AK$4,'[1]INTERNAL PARAMETERS-1'!$B$5:$J$44,4, FALSE)</f>
        <v>0</v>
      </c>
      <c r="AL5" s="44">
        <f>$F5*'[1]INTERNAL PARAMETERS-2'!AK5*VLOOKUP(AL$4,'[1]INTERNAL PARAMETERS-1'!$B$5:$J$44,4, FALSE)</f>
        <v>0</v>
      </c>
      <c r="AM5" s="44">
        <f>$F5*'[1]INTERNAL PARAMETERS-2'!AL5*VLOOKUP(AM$4,'[1]INTERNAL PARAMETERS-1'!$B$5:$J$44,4, FALSE)</f>
        <v>0</v>
      </c>
      <c r="AN5" s="44">
        <f>$F5*'[1]INTERNAL PARAMETERS-2'!AM5*VLOOKUP(AN$4,'[1]INTERNAL PARAMETERS-1'!$B$5:$J$44,4, FALSE)</f>
        <v>0</v>
      </c>
      <c r="AO5" s="44">
        <f>$F5*'[1]INTERNAL PARAMETERS-2'!AN5*VLOOKUP(AO$4,'[1]INTERNAL PARAMETERS-1'!$B$5:$J$44,4, FALSE)</f>
        <v>0</v>
      </c>
      <c r="AP5" s="44">
        <f>$F5*'[1]INTERNAL PARAMETERS-2'!AO5*VLOOKUP(AP$4,'[1]INTERNAL PARAMETERS-1'!$B$5:$J$44,4, FALSE)</f>
        <v>0</v>
      </c>
      <c r="AQ5" s="44">
        <f>$F5*'[1]INTERNAL PARAMETERS-2'!AP5*VLOOKUP(AQ$4,'[1]INTERNAL PARAMETERS-1'!$B$5:$J$44,4, FALSE)</f>
        <v>0</v>
      </c>
      <c r="AR5" s="44">
        <f>$F5*'[1]INTERNAL PARAMETERS-2'!AQ5*VLOOKUP(AR$4,'[1]INTERNAL PARAMETERS-1'!$B$5:$J$44,4, FALSE)</f>
        <v>0</v>
      </c>
      <c r="AS5" s="44">
        <f>$F5*'[1]INTERNAL PARAMETERS-2'!AR5*VLOOKUP(AS$4,'[1]INTERNAL PARAMETERS-1'!$B$5:$J$44,4, FALSE)</f>
        <v>0</v>
      </c>
      <c r="AT5" s="43">
        <f>$F5*'[1]INTERNAL PARAMETERS-2'!AS5*VLOOKUP(AT$4,'[1]INTERNAL PARAMETERS-1'!$B$5:$J$44,4, FALSE)</f>
        <v>0</v>
      </c>
      <c r="AU5" s="45">
        <f>$F5*'[1]INTERNAL PARAMETERS-2'!F5*(1-VLOOKUP(G$4,'[1]INTERNAL PARAMETERS-1'!$B$5:$J$44,4, FALSE))</f>
        <v>0</v>
      </c>
      <c r="AV5" s="44">
        <f>$F5*'[1]INTERNAL PARAMETERS-2'!G5*(1-VLOOKUP(H$4,'[1]INTERNAL PARAMETERS-1'!$B$5:$J$44,4, FALSE))</f>
        <v>0</v>
      </c>
      <c r="AW5" s="44">
        <f>$F5*'[1]INTERNAL PARAMETERS-2'!H5*(1-VLOOKUP(I$4,'[1]INTERNAL PARAMETERS-1'!$B$5:$J$44,4, FALSE))</f>
        <v>302.30256287671682</v>
      </c>
      <c r="AX5" s="44">
        <f>$F5*'[1]INTERNAL PARAMETERS-2'!I5*(1-VLOOKUP(J$4,'[1]INTERNAL PARAMETERS-1'!$B$5:$J$44,4, FALSE))</f>
        <v>0</v>
      </c>
      <c r="AY5" s="44">
        <f>$F5*'[1]INTERNAL PARAMETERS-2'!J5*(1-VLOOKUP(K$4,'[1]INTERNAL PARAMETERS-1'!$B$5:$J$44,4, FALSE))</f>
        <v>0</v>
      </c>
      <c r="AZ5" s="44">
        <f>$F5*'[1]INTERNAL PARAMETERS-2'!K5*(1-VLOOKUP(L$4,'[1]INTERNAL PARAMETERS-1'!$B$5:$J$44,4, FALSE))</f>
        <v>0</v>
      </c>
      <c r="BA5" s="44">
        <f>$F5*'[1]INTERNAL PARAMETERS-2'!L5*(1-VLOOKUP(M$4,'[1]INTERNAL PARAMETERS-1'!$B$5:$J$44,4, FALSE))</f>
        <v>11.833395513909291</v>
      </c>
      <c r="BB5" s="44">
        <f>$F5*'[1]INTERNAL PARAMETERS-2'!M5*(1-VLOOKUP(N$4,'[1]INTERNAL PARAMETERS-1'!$B$5:$J$44,4, FALSE))</f>
        <v>102.55605154287804</v>
      </c>
      <c r="BC5" s="44">
        <f>$F5*'[1]INTERNAL PARAMETERS-2'!N5*(1-VLOOKUP(O$4,'[1]INTERNAL PARAMETERS-1'!$B$5:$J$44,4, FALSE))</f>
        <v>21.13782432038143</v>
      </c>
      <c r="BD5" s="44">
        <f>$F5*'[1]INTERNAL PARAMETERS-2'!O5*(1-VLOOKUP(P$4,'[1]INTERNAL PARAMETERS-1'!$B$5:$J$44,4, FALSE))</f>
        <v>39.255978810483924</v>
      </c>
      <c r="BE5" s="44">
        <f>$F5*'[1]INTERNAL PARAMETERS-2'!P5*(1-VLOOKUP(Q$4,'[1]INTERNAL PARAMETERS-1'!$B$5:$J$44,4, FALSE))</f>
        <v>10.191453431405847</v>
      </c>
      <c r="BF5" s="44">
        <f>$F5*'[1]INTERNAL PARAMETERS-2'!Q5*(1-VLOOKUP(R$4,'[1]INTERNAL PARAMETERS-1'!$B$5:$J$44,4, FALSE))</f>
        <v>0</v>
      </c>
      <c r="BG5" s="44">
        <f>$F5*'[1]INTERNAL PARAMETERS-2'!R5*(1-VLOOKUP(S$4,'[1]INTERNAL PARAMETERS-1'!$B$5:$J$44,4, FALSE))</f>
        <v>254.58419786171115</v>
      </c>
      <c r="BH5" s="44">
        <f>$F5*'[1]INTERNAL PARAMETERS-2'!S5*(1-VLOOKUP(T$4,'[1]INTERNAL PARAMETERS-1'!$B$5:$J$44,4, FALSE))</f>
        <v>6.1148314063148295</v>
      </c>
      <c r="BI5" s="44">
        <f>$F5*'[1]INTERNAL PARAMETERS-2'!T5*(1-VLOOKUP(U$4,'[1]INTERNAL PARAMETERS-1'!$B$5:$J$44,4, FALSE))</f>
        <v>1.8118018981673569</v>
      </c>
      <c r="BJ5" s="44">
        <f>$F5*'[1]INTERNAL PARAMETERS-2'!U5*(1-VLOOKUP(V$4,'[1]INTERNAL PARAMETERS-1'!$B$5:$J$44,4, FALSE))</f>
        <v>74.435322045033956</v>
      </c>
      <c r="BK5" s="44">
        <f>$F5*'[1]INTERNAL PARAMETERS-2'!V5*(1-VLOOKUP(W$4,'[1]INTERNAL PARAMETERS-1'!$B$5:$J$44,4, FALSE))</f>
        <v>15.098484659823573</v>
      </c>
      <c r="BL5" s="44">
        <f>$F5*'[1]INTERNAL PARAMETERS-2'!W5*(1-VLOOKUP(X$4,'[1]INTERNAL PARAMETERS-1'!$B$5:$J$44,4, FALSE))</f>
        <v>3.0196698302789287</v>
      </c>
      <c r="BM5" s="44">
        <f>$F5*'[1]INTERNAL PARAMETERS-2'!X5*(1-VLOOKUP(Y$4,'[1]INTERNAL PARAMETERS-1'!$B$5:$J$44,4, FALSE))</f>
        <v>0.75491745756973216</v>
      </c>
      <c r="BN5" s="44">
        <f>$F5*'[1]INTERNAL PARAMETERS-2'!Y5*(1-VLOOKUP(Z$4,'[1]INTERNAL PARAMETERS-1'!$B$5:$J$44,4, FALSE))</f>
        <v>84.928688256096109</v>
      </c>
      <c r="BO5" s="44">
        <f>$F5*'[1]INTERNAL PARAMETERS-2'!Z5*(1-VLOOKUP(AA$4,'[1]INTERNAL PARAMETERS-1'!$B$5:$J$44,4, FALSE))</f>
        <v>45.295318471041789</v>
      </c>
      <c r="BP5" s="44">
        <f>$F5*'[1]INTERNAL PARAMETERS-2'!AA5*(1-VLOOKUP(AB$4,'[1]INTERNAL PARAMETERS-1'!$B$5:$J$44,4, FALSE))</f>
        <v>7.9267010586966515</v>
      </c>
      <c r="BQ5" s="44">
        <f>$F5*'[1]INTERNAL PARAMETERS-2'!AB5*(1-VLOOKUP(AC$4,'[1]INTERNAL PARAMETERS-1'!$B$5:$J$44,4, FALSE))</f>
        <v>148.3421612172404</v>
      </c>
      <c r="BR5" s="44">
        <f>$F5*'[1]INTERNAL PARAMETERS-2'!AC5*(1-VLOOKUP(AD$4,'[1]INTERNAL PARAMETERS-1'!$B$5:$J$44,4, FALSE))</f>
        <v>6.0393396605578573</v>
      </c>
      <c r="BS5" s="44">
        <f>$F5*'[1]INTERNAL PARAMETERS-2'!AD5*(1-VLOOKUP(AE$4,'[1]INTERNAL PARAMETERS-1'!$B$5:$J$44,4, FALSE))</f>
        <v>6.7942571181275886</v>
      </c>
      <c r="BT5" s="44">
        <f>$F5*'[1]INTERNAL PARAMETERS-2'!AE5*(1-VLOOKUP(AF$4,'[1]INTERNAL PARAMETERS-1'!$B$5:$J$44,4, FALSE))</f>
        <v>0</v>
      </c>
      <c r="BU5" s="44">
        <f>$F5*'[1]INTERNAL PARAMETERS-2'!AF5*(1-VLOOKUP(AG$4,'[1]INTERNAL PARAMETERS-1'!$B$5:$J$44,4, FALSE))</f>
        <v>0</v>
      </c>
      <c r="BV5" s="44">
        <f>$F5*'[1]INTERNAL PARAMETERS-2'!AG5*(1-VLOOKUP(AH$4,'[1]INTERNAL PARAMETERS-1'!$B$5:$J$44,4, FALSE))</f>
        <v>0</v>
      </c>
      <c r="BW5" s="44">
        <f>$F5*'[1]INTERNAL PARAMETERS-2'!AH5*(1-VLOOKUP(AI$4,'[1]INTERNAL PARAMETERS-1'!$B$5:$J$44,4, FALSE))</f>
        <v>0</v>
      </c>
      <c r="BX5" s="44">
        <f>$F5*'[1]INTERNAL PARAMETERS-2'!AI5*(1-VLOOKUP(AJ$4,'[1]INTERNAL PARAMETERS-1'!$B$5:$J$44,4, FALSE))</f>
        <v>0</v>
      </c>
      <c r="BY5" s="44">
        <f>$F5*'[1]INTERNAL PARAMETERS-2'!AJ5*(1-VLOOKUP(AK$4,'[1]INTERNAL PARAMETERS-1'!$B$5:$J$44,4, FALSE))</f>
        <v>0</v>
      </c>
      <c r="BZ5" s="44">
        <f>$F5*'[1]INTERNAL PARAMETERS-2'!AK5*(1-VLOOKUP(AL$4,'[1]INTERNAL PARAMETERS-1'!$B$5:$J$44,4, FALSE))</f>
        <v>0.75491745756973216</v>
      </c>
      <c r="CA5" s="44">
        <f>$F5*'[1]INTERNAL PARAMETERS-2'!AL5*(1-VLOOKUP(AM$4,'[1]INTERNAL PARAMETERS-1'!$B$5:$J$44,4, FALSE))</f>
        <v>0.75491745756973216</v>
      </c>
      <c r="CB5" s="44">
        <f>$F5*'[1]INTERNAL PARAMETERS-2'!AM5*(1-VLOOKUP(AN$4,'[1]INTERNAL PARAMETERS-1'!$B$5:$J$44,4, FALSE))</f>
        <v>0.37752648299933111</v>
      </c>
      <c r="CC5" s="44">
        <f>$F5*'[1]INTERNAL PARAMETERS-2'!AN5*(1-VLOOKUP(AO$4,'[1]INTERNAL PARAMETERS-1'!$B$5:$J$44,4, FALSE))</f>
        <v>4.1521137708479916</v>
      </c>
      <c r="CD5" s="44">
        <f>$F5*'[1]INTERNAL PARAMETERS-2'!AO5*(1-VLOOKUP(AP$4,'[1]INTERNAL PARAMETERS-1'!$B$5:$J$44,4, FALSE))</f>
        <v>117.39027444002352</v>
      </c>
      <c r="CE5" s="44">
        <f>$F5*'[1]INTERNAL PARAMETERS-2'!AP5*(1-VLOOKUP(AQ$4,'[1]INTERNAL PARAMETERS-1'!$B$5:$J$44,4, FALSE))</f>
        <v>10.568844405976249</v>
      </c>
      <c r="CF5" s="44">
        <f>$F5*'[1]INTERNAL PARAMETERS-2'!AQ5*(1-VLOOKUP(AR$4,'[1]INTERNAL PARAMETERS-1'!$B$5:$J$44,4, FALSE))</f>
        <v>13.96604071925451</v>
      </c>
      <c r="CG5" s="44">
        <f>$F5*'[1]INTERNAL PARAMETERS-2'!AR5*(1-VLOOKUP(AS$4,'[1]INTERNAL PARAMETERS-1'!$B$5:$J$44,4, FALSE))</f>
        <v>0.75491745756973216</v>
      </c>
      <c r="CH5" s="43">
        <f>$F5*'[1]INTERNAL PARAMETERS-2'!AS5*(1-VLOOKUP(AT$4,'[1]INTERNAL PARAMETERS-1'!$B$5:$J$44,4, FALSE))</f>
        <v>0</v>
      </c>
      <c r="CI5" s="42">
        <f t="shared" ref="CI5:CI68" si="0">SUM(G5:CH5)</f>
        <v>1355.0845603181185</v>
      </c>
    </row>
    <row r="6" spans="3:87">
      <c r="C6" s="27" t="s">
        <v>5</v>
      </c>
      <c r="D6" s="26" t="s">
        <v>59</v>
      </c>
      <c r="E6" s="26" t="s">
        <v>57</v>
      </c>
      <c r="F6" s="124">
        <f>SB!S6</f>
        <v>7607.9903079421347</v>
      </c>
      <c r="G6" s="45">
        <f>$F6*'[1]INTERNAL PARAMETERS-2'!F6*VLOOKUP(G$4,'[1]INTERNAL PARAMETERS-1'!$B$5:$J$44,4, FALSE)</f>
        <v>10.441205898619785</v>
      </c>
      <c r="H6" s="44">
        <f>$F6*'[1]INTERNAL PARAMETERS-2'!G6*VLOOKUP(H$4,'[1]INTERNAL PARAMETERS-1'!$B$5:$J$44,4, FALSE)</f>
        <v>4.3502488580813123</v>
      </c>
      <c r="I6" s="44">
        <f>$F6*'[1]INTERNAL PARAMETERS-2'!H6*VLOOKUP(I$4,'[1]INTERNAL PARAMETERS-1'!$B$5:$J$44,4, FALSE)</f>
        <v>72.126905435269236</v>
      </c>
      <c r="J6" s="44">
        <f>$F6*'[1]INTERNAL PARAMETERS-2'!I6*VLOOKUP(J$4,'[1]INTERNAL PARAMETERS-1'!$B$5:$J$44,4, FALSE)</f>
        <v>0</v>
      </c>
      <c r="K6" s="44">
        <f>$F6*'[1]INTERNAL PARAMETERS-2'!J6*VLOOKUP(K$4,'[1]INTERNAL PARAMETERS-1'!$B$5:$J$44,4, FALSE)</f>
        <v>0</v>
      </c>
      <c r="L6" s="44">
        <f>$F6*'[1]INTERNAL PARAMETERS-2'!K6*VLOOKUP(L$4,'[1]INTERNAL PARAMETERS-1'!$B$5:$J$44,4, FALSE)</f>
        <v>0</v>
      </c>
      <c r="M6" s="44">
        <f>$F6*'[1]INTERNAL PARAMETERS-2'!L6*VLOOKUP(M$4,'[1]INTERNAL PARAMETERS-1'!$B$5:$J$44,4, FALSE)</f>
        <v>2.0012057706010995</v>
      </c>
      <c r="N6" s="44">
        <f>$F6*'[1]INTERNAL PARAMETERS-2'!M6*VLOOKUP(N$4,'[1]INTERNAL PARAMETERS-1'!$B$5:$J$44,4, FALSE)</f>
        <v>28.277644656220104</v>
      </c>
      <c r="O6" s="44">
        <f>$F6*'[1]INTERNAL PARAMETERS-2'!N6*VLOOKUP(O$4,'[1]INTERNAL PARAMETERS-1'!$B$5:$J$44,4, FALSE)</f>
        <v>0</v>
      </c>
      <c r="P6" s="44">
        <f>$F6*'[1]INTERNAL PARAMETERS-2'!O6*VLOOKUP(P$4,'[1]INTERNAL PARAMETERS-1'!$B$5:$J$44,4, FALSE)</f>
        <v>0</v>
      </c>
      <c r="Q6" s="44">
        <f>$F6*'[1]INTERNAL PARAMETERS-2'!P6*VLOOKUP(Q$4,'[1]INTERNAL PARAMETERS-1'!$B$5:$J$44,4, FALSE)</f>
        <v>0</v>
      </c>
      <c r="R6" s="44">
        <f>$F6*'[1]INTERNAL PARAMETERS-2'!Q6*VLOOKUP(R$4,'[1]INTERNAL PARAMETERS-1'!$B$5:$J$44,4, FALSE)</f>
        <v>9.5708518073912057</v>
      </c>
      <c r="S6" s="44">
        <f>$F6*'[1]INTERNAL PARAMETERS-2'!R6*VLOOKUP(S$4,'[1]INTERNAL PARAMETERS-1'!$B$5:$J$44,4, FALSE)</f>
        <v>65.041393861725027</v>
      </c>
      <c r="T6" s="44">
        <f>$F6*'[1]INTERNAL PARAMETERS-2'!S6*VLOOKUP(T$4,'[1]INTERNAL PARAMETERS-1'!$B$5:$J$44,4, FALSE)</f>
        <v>2.9582909513402198</v>
      </c>
      <c r="U6" s="44">
        <f>$F6*'[1]INTERNAL PARAMETERS-2'!T6*VLOOKUP(U$4,'[1]INTERNAL PARAMETERS-1'!$B$5:$J$44,4, FALSE)</f>
        <v>2.6103014746549467</v>
      </c>
      <c r="V6" s="44">
        <f>$F6*'[1]INTERNAL PARAMETERS-2'!U6*VLOOKUP(V$4,'[1]INTERNAL PARAMETERS-1'!$B$5:$J$44,4, FALSE)</f>
        <v>50.247200228513066</v>
      </c>
      <c r="W6" s="44">
        <f>$F6*'[1]INTERNAL PARAMETERS-2'!V6*VLOOKUP(W$4,'[1]INTERNAL PARAMETERS-1'!$B$5:$J$44,4, FALSE)</f>
        <v>0</v>
      </c>
      <c r="X6" s="44">
        <f>$F6*'[1]INTERNAL PARAMETERS-2'!W6*VLOOKUP(X$4,'[1]INTERNAL PARAMETERS-1'!$B$5:$J$44,4, FALSE)</f>
        <v>0</v>
      </c>
      <c r="Y6" s="44">
        <f>$F6*'[1]INTERNAL PARAMETERS-2'!X6*VLOOKUP(Y$4,'[1]INTERNAL PARAMETERS-1'!$B$5:$J$44,4, FALSE)</f>
        <v>0</v>
      </c>
      <c r="Z6" s="44">
        <f>$F6*'[1]INTERNAL PARAMETERS-2'!Y6*VLOOKUP(Z$4,'[1]INTERNAL PARAMETERS-1'!$B$5:$J$44,4, FALSE)</f>
        <v>0</v>
      </c>
      <c r="AA6" s="44">
        <f>$F6*'[1]INTERNAL PARAMETERS-2'!Z6*VLOOKUP(AA$4,'[1]INTERNAL PARAMETERS-1'!$B$5:$J$44,4, FALSE)</f>
        <v>0</v>
      </c>
      <c r="AB6" s="44">
        <f>$F6*'[1]INTERNAL PARAMETERS-2'!AA6*VLOOKUP(AB$4,'[1]INTERNAL PARAMETERS-1'!$B$5:$J$44,4, FALSE)</f>
        <v>0</v>
      </c>
      <c r="AC6" s="44">
        <f>$F6*'[1]INTERNAL PARAMETERS-2'!AB6*VLOOKUP(AC$4,'[1]INTERNAL PARAMETERS-1'!$B$5:$J$44,4, FALSE)</f>
        <v>0</v>
      </c>
      <c r="AD6" s="44">
        <f>$F6*'[1]INTERNAL PARAMETERS-2'!AC6*VLOOKUP(AD$4,'[1]INTERNAL PARAMETERS-1'!$B$5:$J$44,4, FALSE)</f>
        <v>0</v>
      </c>
      <c r="AE6" s="44">
        <f>$F6*'[1]INTERNAL PARAMETERS-2'!AD6*VLOOKUP(AE$4,'[1]INTERNAL PARAMETERS-1'!$B$5:$J$44,4, FALSE)</f>
        <v>0</v>
      </c>
      <c r="AF6" s="44">
        <f>$F6*'[1]INTERNAL PARAMETERS-2'!AE6*VLOOKUP(AF$4,'[1]INTERNAL PARAMETERS-1'!$B$5:$J$44,4, FALSE)</f>
        <v>0</v>
      </c>
      <c r="AG6" s="44">
        <f>$F6*'[1]INTERNAL PARAMETERS-2'!AF6*VLOOKUP(AG$4,'[1]INTERNAL PARAMETERS-1'!$B$5:$J$44,4, FALSE)</f>
        <v>0</v>
      </c>
      <c r="AH6" s="44">
        <f>$F6*'[1]INTERNAL PARAMETERS-2'!AG6*VLOOKUP(AH$4,'[1]INTERNAL PARAMETERS-1'!$B$5:$J$44,4, FALSE)</f>
        <v>0</v>
      </c>
      <c r="AI6" s="44">
        <f>$F6*'[1]INTERNAL PARAMETERS-2'!AH6*VLOOKUP(AI$4,'[1]INTERNAL PARAMETERS-1'!$B$5:$J$44,4, FALSE)</f>
        <v>12.181153282046152</v>
      </c>
      <c r="AJ6" s="44">
        <f>$F6*'[1]INTERNAL PARAMETERS-2'!AI6*VLOOKUP(AJ$4,'[1]INTERNAL PARAMETERS-1'!$B$5:$J$44,4, FALSE)</f>
        <v>0.87035409122858021</v>
      </c>
      <c r="AK6" s="44">
        <f>$F6*'[1]INTERNAL PARAMETERS-2'!AJ6*VLOOKUP(AK$4,'[1]INTERNAL PARAMETERS-1'!$B$5:$J$44,4, FALSE)</f>
        <v>0</v>
      </c>
      <c r="AL6" s="44">
        <f>$F6*'[1]INTERNAL PARAMETERS-2'!AK6*VLOOKUP(AL$4,'[1]INTERNAL PARAMETERS-1'!$B$5:$J$44,4, FALSE)</f>
        <v>0</v>
      </c>
      <c r="AM6" s="44">
        <f>$F6*'[1]INTERNAL PARAMETERS-2'!AL6*VLOOKUP(AM$4,'[1]INTERNAL PARAMETERS-1'!$B$5:$J$44,4, FALSE)</f>
        <v>0</v>
      </c>
      <c r="AN6" s="44">
        <f>$F6*'[1]INTERNAL PARAMETERS-2'!AM6*VLOOKUP(AN$4,'[1]INTERNAL PARAMETERS-1'!$B$5:$J$44,4, FALSE)</f>
        <v>0</v>
      </c>
      <c r="AO6" s="44">
        <f>$F6*'[1]INTERNAL PARAMETERS-2'!AN6*VLOOKUP(AO$4,'[1]INTERNAL PARAMETERS-1'!$B$5:$J$44,4, FALSE)</f>
        <v>0</v>
      </c>
      <c r="AP6" s="44">
        <f>$F6*'[1]INTERNAL PARAMETERS-2'!AO6*VLOOKUP(AP$4,'[1]INTERNAL PARAMETERS-1'!$B$5:$J$44,4, FALSE)</f>
        <v>0</v>
      </c>
      <c r="AQ6" s="44">
        <f>$F6*'[1]INTERNAL PARAMETERS-2'!AP6*VLOOKUP(AQ$4,'[1]INTERNAL PARAMETERS-1'!$B$5:$J$44,4, FALSE)</f>
        <v>0</v>
      </c>
      <c r="AR6" s="44">
        <f>$F6*'[1]INTERNAL PARAMETERS-2'!AQ6*VLOOKUP(AR$4,'[1]INTERNAL PARAMETERS-1'!$B$5:$J$44,4, FALSE)</f>
        <v>0</v>
      </c>
      <c r="AS6" s="44">
        <f>$F6*'[1]INTERNAL PARAMETERS-2'!AR6*VLOOKUP(AS$4,'[1]INTERNAL PARAMETERS-1'!$B$5:$J$44,4, FALSE)</f>
        <v>0</v>
      </c>
      <c r="AT6" s="43">
        <f>$F6*'[1]INTERNAL PARAMETERS-2'!AS6*VLOOKUP(AT$4,'[1]INTERNAL PARAMETERS-1'!$B$5:$J$44,4, FALSE)</f>
        <v>0</v>
      </c>
      <c r="AU6" s="45">
        <f>$F6*'[1]INTERNAL PARAMETERS-2'!F6*(1-VLOOKUP(G$4,'[1]INTERNAL PARAMETERS-1'!$B$5:$J$44,4, FALSE))</f>
        <v>0</v>
      </c>
      <c r="AV6" s="44">
        <f>$F6*'[1]INTERNAL PARAMETERS-2'!G6*(1-VLOOKUP(H$4,'[1]INTERNAL PARAMETERS-1'!$B$5:$J$44,4, FALSE))</f>
        <v>0</v>
      </c>
      <c r="AW6" s="44">
        <f>$F6*'[1]INTERNAL PARAMETERS-2'!H6*(1-VLOOKUP(I$4,'[1]INTERNAL PARAMETERS-1'!$B$5:$J$44,4, FALSE))</f>
        <v>1370.4112032701155</v>
      </c>
      <c r="AX6" s="44">
        <f>$F6*'[1]INTERNAL PARAMETERS-2'!I6*(1-VLOOKUP(J$4,'[1]INTERNAL PARAMETERS-1'!$B$5:$J$44,4, FALSE))</f>
        <v>0</v>
      </c>
      <c r="AY6" s="44">
        <f>$F6*'[1]INTERNAL PARAMETERS-2'!J6*(1-VLOOKUP(K$4,'[1]INTERNAL PARAMETERS-1'!$B$5:$J$44,4, FALSE))</f>
        <v>0</v>
      </c>
      <c r="AZ6" s="44">
        <f>$F6*'[1]INTERNAL PARAMETERS-2'!K6*(1-VLOOKUP(L$4,'[1]INTERNAL PARAMETERS-1'!$B$5:$J$44,4, FALSE))</f>
        <v>0</v>
      </c>
      <c r="BA6" s="44">
        <f>$F6*'[1]INTERNAL PARAMETERS-2'!L6*(1-VLOOKUP(M$4,'[1]INTERNAL PARAMETERS-1'!$B$5:$J$44,4, FALSE))</f>
        <v>38.022909641420881</v>
      </c>
      <c r="BB6" s="44">
        <f>$F6*'[1]INTERNAL PARAMETERS-2'!M6*(1-VLOOKUP(N$4,'[1]INTERNAL PARAMETERS-1'!$B$5:$J$44,4, FALSE))</f>
        <v>537.27524846818199</v>
      </c>
      <c r="BC6" s="44">
        <f>$F6*'[1]INTERNAL PARAMETERS-2'!N6*(1-VLOOKUP(O$4,'[1]INTERNAL PARAMETERS-1'!$B$5:$J$44,4, FALSE))</f>
        <v>87.00802035774943</v>
      </c>
      <c r="BD6" s="44">
        <f>$F6*'[1]INTERNAL PARAMETERS-2'!O6*(1-VLOOKUP(P$4,'[1]INTERNAL PARAMETERS-1'!$B$5:$J$44,4, FALSE))</f>
        <v>343.68183257291639</v>
      </c>
      <c r="BE6" s="44">
        <f>$F6*'[1]INTERNAL PARAMETERS-2'!P6*(1-VLOOKUP(Q$4,'[1]INTERNAL PARAMETERS-1'!$B$5:$J$44,4, FALSE))</f>
        <v>69.606264126393384</v>
      </c>
      <c r="BF6" s="44">
        <f>$F6*'[1]INTERNAL PARAMETERS-2'!Q6*(1-VLOOKUP(R$4,'[1]INTERNAL PARAMETERS-1'!$B$5:$J$44,4, FALSE))</f>
        <v>0</v>
      </c>
      <c r="BG6" s="44">
        <f>$F6*'[1]INTERNAL PARAMETERS-2'!R6*(1-VLOOKUP(S$4,'[1]INTERNAL PARAMETERS-1'!$B$5:$J$44,4, FALSE))</f>
        <v>1235.7864833727754</v>
      </c>
      <c r="BH6" s="44">
        <f>$F6*'[1]INTERNAL PARAMETERS-2'!S6*(1-VLOOKUP(T$4,'[1]INTERNAL PARAMETERS-1'!$B$5:$J$44,4, FALSE))</f>
        <v>26.624618562061976</v>
      </c>
      <c r="BI6" s="44">
        <f>$F6*'[1]INTERNAL PARAMETERS-2'!T6*(1-VLOOKUP(U$4,'[1]INTERNAL PARAMETERS-1'!$B$5:$J$44,4, FALSE))</f>
        <v>10.441205898619787</v>
      </c>
      <c r="BJ6" s="44">
        <f>$F6*'[1]INTERNAL PARAMETERS-2'!U6*(1-VLOOKUP(V$4,'[1]INTERNAL PARAMETERS-1'!$B$5:$J$44,4, FALSE))</f>
        <v>284.73413462824072</v>
      </c>
      <c r="BK6" s="44">
        <f>$F6*'[1]INTERNAL PARAMETERS-2'!V6*(1-VLOOKUP(W$4,'[1]INTERNAL PARAMETERS-1'!$B$5:$J$44,4, FALSE))</f>
        <v>145.30348529332522</v>
      </c>
      <c r="BL6" s="44">
        <f>$F6*'[1]INTERNAL PARAMETERS-2'!W6*(1-VLOOKUP(X$4,'[1]INTERNAL PARAMETERS-1'!$B$5:$J$44,4, FALSE))</f>
        <v>13.051507373274733</v>
      </c>
      <c r="BM6" s="44">
        <f>$F6*'[1]INTERNAL PARAMETERS-2'!X6*(1-VLOOKUP(Y$4,'[1]INTERNAL PARAMETERS-1'!$B$5:$J$44,4, FALSE))</f>
        <v>7.8309044239648387</v>
      </c>
      <c r="BN6" s="44">
        <f>$F6*'[1]INTERNAL PARAMETERS-2'!Y6*(1-VLOOKUP(Z$4,'[1]INTERNAL PARAMETERS-1'!$B$5:$J$44,4, FALSE))</f>
        <v>758.71063745468336</v>
      </c>
      <c r="BO6" s="44">
        <f>$F6*'[1]INTERNAL PARAMETERS-2'!Z6*(1-VLOOKUP(AA$4,'[1]INTERNAL PARAMETERS-1'!$B$5:$J$44,4, FALSE))</f>
        <v>776.11239368603935</v>
      </c>
      <c r="BP6" s="44">
        <f>$F6*'[1]INTERNAL PARAMETERS-2'!AA6*(1-VLOOKUP(AB$4,'[1]INTERNAL PARAMETERS-1'!$B$5:$J$44,4, FALSE))</f>
        <v>95.709278872942846</v>
      </c>
      <c r="BQ6" s="44">
        <f>$F6*'[1]INTERNAL PARAMETERS-2'!AB6*(1-VLOOKUP(AC$4,'[1]INTERNAL PARAMETERS-1'!$B$5:$J$44,4, FALSE))</f>
        <v>817.87645648148771</v>
      </c>
      <c r="BR6" s="44">
        <f>$F6*'[1]INTERNAL PARAMETERS-2'!AC6*(1-VLOOKUP(AD$4,'[1]INTERNAL PARAMETERS-1'!$B$5:$J$44,4, FALSE))</f>
        <v>47.854259036956023</v>
      </c>
      <c r="BS6" s="44">
        <f>$F6*'[1]INTERNAL PARAMETERS-2'!AD6*(1-VLOOKUP(AE$4,'[1]INTERNAL PARAMETERS-1'!$B$5:$J$44,4, FALSE))</f>
        <v>25.232660655320881</v>
      </c>
      <c r="BT6" s="44">
        <f>$F6*'[1]INTERNAL PARAMETERS-2'!AE6*(1-VLOOKUP(AF$4,'[1]INTERNAL PARAMETERS-1'!$B$5:$J$44,4, FALSE))</f>
        <v>0</v>
      </c>
      <c r="BU6" s="44">
        <f>$F6*'[1]INTERNAL PARAMETERS-2'!AF6*(1-VLOOKUP(AG$4,'[1]INTERNAL PARAMETERS-1'!$B$5:$J$44,4, FALSE))</f>
        <v>0</v>
      </c>
      <c r="BV6" s="44">
        <f>$F6*'[1]INTERNAL PARAMETERS-2'!AG6*(1-VLOOKUP(AH$4,'[1]INTERNAL PARAMETERS-1'!$B$5:$J$44,4, FALSE))</f>
        <v>0</v>
      </c>
      <c r="BW6" s="44">
        <f>$F6*'[1]INTERNAL PARAMETERS-2'!AH6*(1-VLOOKUP(AI$4,'[1]INTERNAL PARAMETERS-1'!$B$5:$J$44,4, FALSE))</f>
        <v>0</v>
      </c>
      <c r="BX6" s="44">
        <f>$F6*'[1]INTERNAL PARAMETERS-2'!AI6*(1-VLOOKUP(AJ$4,'[1]INTERNAL PARAMETERS-1'!$B$5:$J$44,4, FALSE))</f>
        <v>0</v>
      </c>
      <c r="BY6" s="44">
        <f>$F6*'[1]INTERNAL PARAMETERS-2'!AJ6*(1-VLOOKUP(AK$4,'[1]INTERNAL PARAMETERS-1'!$B$5:$J$44,4, FALSE))</f>
        <v>0</v>
      </c>
      <c r="BZ6" s="44">
        <f>$F6*'[1]INTERNAL PARAMETERS-2'!AK6*(1-VLOOKUP(AL$4,'[1]INTERNAL PARAMETERS-1'!$B$5:$J$44,4, FALSE))</f>
        <v>9.5708518073912057</v>
      </c>
      <c r="CA6" s="44">
        <f>$F6*'[1]INTERNAL PARAMETERS-2'!AL6*(1-VLOOKUP(AM$4,'[1]INTERNAL PARAMETERS-1'!$B$5:$J$44,4, FALSE))</f>
        <v>6.0901962415076785</v>
      </c>
      <c r="CB6" s="44">
        <f>$F6*'[1]INTERNAL PARAMETERS-2'!AM6*(1-VLOOKUP(AN$4,'[1]INTERNAL PARAMETERS-1'!$B$5:$J$44,4, FALSE))</f>
        <v>3.4806555658835268</v>
      </c>
      <c r="CC6" s="44">
        <f>$F6*'[1]INTERNAL PARAMETERS-2'!AN6*(1-VLOOKUP(AO$4,'[1]INTERNAL PARAMETERS-1'!$B$5:$J$44,4, FALSE))</f>
        <v>38.283407229564823</v>
      </c>
      <c r="CD6" s="44">
        <f>$F6*'[1]INTERNAL PARAMETERS-2'!AO6*(1-VLOOKUP(AP$4,'[1]INTERNAL PARAMETERS-1'!$B$5:$J$44,4, FALSE))</f>
        <v>544.67124212619331</v>
      </c>
      <c r="CE6" s="44">
        <f>$F6*'[1]INTERNAL PARAMETERS-2'!AP6*(1-VLOOKUP(AQ$4,'[1]INTERNAL PARAMETERS-1'!$B$5:$J$44,4, FALSE))</f>
        <v>46.984665744758239</v>
      </c>
      <c r="CF6" s="44">
        <f>$F6*'[1]INTERNAL PARAMETERS-2'!AQ6*(1-VLOOKUP(AR$4,'[1]INTERNAL PARAMETERS-1'!$B$5:$J$44,4, FALSE))</f>
        <v>6.0901962415076785</v>
      </c>
      <c r="CG6" s="44">
        <f>$F6*'[1]INTERNAL PARAMETERS-2'!AR6*(1-VLOOKUP(AS$4,'[1]INTERNAL PARAMETERS-1'!$B$5:$J$44,4, FALSE))</f>
        <v>0.87035409122858021</v>
      </c>
      <c r="CH6" s="43">
        <f>$F6*'[1]INTERNAL PARAMETERS-2'!AS6*(1-VLOOKUP(AT$4,'[1]INTERNAL PARAMETERS-1'!$B$5:$J$44,4, FALSE))</f>
        <v>0</v>
      </c>
      <c r="CI6" s="42">
        <f t="shared" si="0"/>
        <v>7607.9918295401958</v>
      </c>
    </row>
    <row r="7" spans="3:87">
      <c r="C7" s="27" t="s">
        <v>5</v>
      </c>
      <c r="D7" s="26" t="s">
        <v>59</v>
      </c>
      <c r="E7" s="26" t="s">
        <v>56</v>
      </c>
      <c r="F7" s="124">
        <f>SB!S7</f>
        <v>20171.311343877438</v>
      </c>
      <c r="G7" s="45">
        <f>$F7*'[1]INTERNAL PARAMETERS-2'!F7*VLOOKUP(G$4,'[1]INTERNAL PARAMETERS-1'!$B$5:$J$44,4, FALSE)</f>
        <v>12.389219427409522</v>
      </c>
      <c r="H7" s="44">
        <f>$F7*'[1]INTERNAL PARAMETERS-2'!G7*VLOOKUP(H$4,'[1]INTERNAL PARAMETERS-1'!$B$5:$J$44,4, FALSE)</f>
        <v>20.130968721189682</v>
      </c>
      <c r="I7" s="44">
        <f>$F7*'[1]INTERNAL PARAMETERS-2'!H7*VLOOKUP(I$4,'[1]INTERNAL PARAMETERS-1'!$B$5:$J$44,4, FALSE)</f>
        <v>191.70431046305586</v>
      </c>
      <c r="J7" s="44">
        <f>$F7*'[1]INTERNAL PARAMETERS-2'!I7*VLOOKUP(J$4,'[1]INTERNAL PARAMETERS-1'!$B$5:$J$44,4, FALSE)</f>
        <v>0</v>
      </c>
      <c r="K7" s="44">
        <f>$F7*'[1]INTERNAL PARAMETERS-2'!J7*VLOOKUP(K$4,'[1]INTERNAL PARAMETERS-1'!$B$5:$J$44,4, FALSE)</f>
        <v>0</v>
      </c>
      <c r="L7" s="44">
        <f>$F7*'[1]INTERNAL PARAMETERS-2'!K7*VLOOKUP(L$4,'[1]INTERNAL PARAMETERS-1'!$B$5:$J$44,4, FALSE)</f>
        <v>0</v>
      </c>
      <c r="M7" s="44">
        <f>$F7*'[1]INTERNAL PARAMETERS-2'!L7*VLOOKUP(M$4,'[1]INTERNAL PARAMETERS-1'!$B$5:$J$44,4, FALSE)</f>
        <v>8.9041211099710988</v>
      </c>
      <c r="N7" s="44">
        <f>$F7*'[1]INTERNAL PARAMETERS-2'!M7*VLOOKUP(N$4,'[1]INTERNAL PARAMETERS-1'!$B$5:$J$44,4, FALSE)</f>
        <v>57.450920404064533</v>
      </c>
      <c r="O7" s="44">
        <f>$F7*'[1]INTERNAL PARAMETERS-2'!N7*VLOOKUP(O$4,'[1]INTERNAL PARAMETERS-1'!$B$5:$J$44,4, FALSE)</f>
        <v>0</v>
      </c>
      <c r="P7" s="44">
        <f>$F7*'[1]INTERNAL PARAMETERS-2'!O7*VLOOKUP(P$4,'[1]INTERNAL PARAMETERS-1'!$B$5:$J$44,4, FALSE)</f>
        <v>0</v>
      </c>
      <c r="Q7" s="44">
        <f>$F7*'[1]INTERNAL PARAMETERS-2'!P7*VLOOKUP(Q$4,'[1]INTERNAL PARAMETERS-1'!$B$5:$J$44,4, FALSE)</f>
        <v>0</v>
      </c>
      <c r="R7" s="44">
        <f>$F7*'[1]INTERNAL PARAMETERS-2'!Q7*VLOOKUP(R$4,'[1]INTERNAL PARAMETERS-1'!$B$5:$J$44,4, FALSE)</f>
        <v>9.2909060049899477</v>
      </c>
      <c r="S7" s="44">
        <f>$F7*'[1]INTERNAL PARAMETERS-2'!R7*VLOOKUP(S$4,'[1]INTERNAL PARAMETERS-1'!$B$5:$J$44,4, FALSE)</f>
        <v>156.40794473419879</v>
      </c>
      <c r="T7" s="44">
        <f>$F7*'[1]INTERNAL PARAMETERS-2'!S7*VLOOKUP(T$4,'[1]INTERNAL PARAMETERS-1'!$B$5:$J$44,4, FALSE)</f>
        <v>4.6456547156084138</v>
      </c>
      <c r="U7" s="44">
        <f>$F7*'[1]INTERNAL PARAMETERS-2'!T7*VLOOKUP(U$4,'[1]INTERNAL PARAMETERS-1'!$B$5:$J$44,4, FALSE)</f>
        <v>5.8843749452359262</v>
      </c>
      <c r="V7" s="44">
        <f>$F7*'[1]INTERNAL PARAMETERS-2'!U7*VLOOKUP(V$4,'[1]INTERNAL PARAMETERS-1'!$B$5:$J$44,4, FALSE)</f>
        <v>124.96732516872387</v>
      </c>
      <c r="W7" s="44">
        <f>$F7*'[1]INTERNAL PARAMETERS-2'!V7*VLOOKUP(W$4,'[1]INTERNAL PARAMETERS-1'!$B$5:$J$44,4, FALSE)</f>
        <v>0</v>
      </c>
      <c r="X7" s="44">
        <f>$F7*'[1]INTERNAL PARAMETERS-2'!W7*VLOOKUP(X$4,'[1]INTERNAL PARAMETERS-1'!$B$5:$J$44,4, FALSE)</f>
        <v>0</v>
      </c>
      <c r="Y7" s="44">
        <f>$F7*'[1]INTERNAL PARAMETERS-2'!X7*VLOOKUP(Y$4,'[1]INTERNAL PARAMETERS-1'!$B$5:$J$44,4, FALSE)</f>
        <v>0</v>
      </c>
      <c r="Z7" s="44">
        <f>$F7*'[1]INTERNAL PARAMETERS-2'!Y7*VLOOKUP(Z$4,'[1]INTERNAL PARAMETERS-1'!$B$5:$J$44,4, FALSE)</f>
        <v>0</v>
      </c>
      <c r="AA7" s="44">
        <f>$F7*'[1]INTERNAL PARAMETERS-2'!Z7*VLOOKUP(AA$4,'[1]INTERNAL PARAMETERS-1'!$B$5:$J$44,4, FALSE)</f>
        <v>0</v>
      </c>
      <c r="AB7" s="44">
        <f>$F7*'[1]INTERNAL PARAMETERS-2'!AA7*VLOOKUP(AB$4,'[1]INTERNAL PARAMETERS-1'!$B$5:$J$44,4, FALSE)</f>
        <v>0</v>
      </c>
      <c r="AC7" s="44">
        <f>$F7*'[1]INTERNAL PARAMETERS-2'!AB7*VLOOKUP(AC$4,'[1]INTERNAL PARAMETERS-1'!$B$5:$J$44,4, FALSE)</f>
        <v>0</v>
      </c>
      <c r="AD7" s="44">
        <f>$F7*'[1]INTERNAL PARAMETERS-2'!AC7*VLOOKUP(AD$4,'[1]INTERNAL PARAMETERS-1'!$B$5:$J$44,4, FALSE)</f>
        <v>0</v>
      </c>
      <c r="AE7" s="44">
        <f>$F7*'[1]INTERNAL PARAMETERS-2'!AD7*VLOOKUP(AE$4,'[1]INTERNAL PARAMETERS-1'!$B$5:$J$44,4, FALSE)</f>
        <v>0</v>
      </c>
      <c r="AF7" s="44">
        <f>$F7*'[1]INTERNAL PARAMETERS-2'!AE7*VLOOKUP(AF$4,'[1]INTERNAL PARAMETERS-1'!$B$5:$J$44,4, FALSE)</f>
        <v>1.5491567112097873</v>
      </c>
      <c r="AG7" s="44">
        <f>$F7*'[1]INTERNAL PARAMETERS-2'!AF7*VLOOKUP(AG$4,'[1]INTERNAL PARAMETERS-1'!$B$5:$J$44,4, FALSE)</f>
        <v>0</v>
      </c>
      <c r="AH7" s="44">
        <f>$F7*'[1]INTERNAL PARAMETERS-2'!AG7*VLOOKUP(AH$4,'[1]INTERNAL PARAMETERS-1'!$B$5:$J$44,4, FALSE)</f>
        <v>3.0962962912851864</v>
      </c>
      <c r="AI7" s="44">
        <f>$F7*'[1]INTERNAL PARAMETERS-2'!AH7*VLOOKUP(AI$4,'[1]INTERNAL PARAMETERS-1'!$B$5:$J$44,4, FALSE)</f>
        <v>17.034672429904496</v>
      </c>
      <c r="AJ7" s="44">
        <f>$F7*'[1]INTERNAL PARAMETERS-2'!AI7*VLOOKUP(AJ$4,'[1]INTERNAL PARAMETERS-1'!$B$5:$J$44,4, FALSE)</f>
        <v>1.5491567112097873</v>
      </c>
      <c r="AK7" s="44">
        <f>$F7*'[1]INTERNAL PARAMETERS-2'!AJ7*VLOOKUP(AK$4,'[1]INTERNAL PARAMETERS-1'!$B$5:$J$44,4, FALSE)</f>
        <v>0</v>
      </c>
      <c r="AL7" s="44">
        <f>$F7*'[1]INTERNAL PARAMETERS-2'!AK7*VLOOKUP(AL$4,'[1]INTERNAL PARAMETERS-1'!$B$5:$J$44,4, FALSE)</f>
        <v>0</v>
      </c>
      <c r="AM7" s="44">
        <f>$F7*'[1]INTERNAL PARAMETERS-2'!AL7*VLOOKUP(AM$4,'[1]INTERNAL PARAMETERS-1'!$B$5:$J$44,4, FALSE)</f>
        <v>0</v>
      </c>
      <c r="AN7" s="44">
        <f>$F7*'[1]INTERNAL PARAMETERS-2'!AM7*VLOOKUP(AN$4,'[1]INTERNAL PARAMETERS-1'!$B$5:$J$44,4, FALSE)</f>
        <v>0</v>
      </c>
      <c r="AO7" s="44">
        <f>$F7*'[1]INTERNAL PARAMETERS-2'!AN7*VLOOKUP(AO$4,'[1]INTERNAL PARAMETERS-1'!$B$5:$J$44,4, FALSE)</f>
        <v>0</v>
      </c>
      <c r="AP7" s="44">
        <f>$F7*'[1]INTERNAL PARAMETERS-2'!AO7*VLOOKUP(AP$4,'[1]INTERNAL PARAMETERS-1'!$B$5:$J$44,4, FALSE)</f>
        <v>0</v>
      </c>
      <c r="AQ7" s="44">
        <f>$F7*'[1]INTERNAL PARAMETERS-2'!AP7*VLOOKUP(AQ$4,'[1]INTERNAL PARAMETERS-1'!$B$5:$J$44,4, FALSE)</f>
        <v>0</v>
      </c>
      <c r="AR7" s="44">
        <f>$F7*'[1]INTERNAL PARAMETERS-2'!AQ7*VLOOKUP(AR$4,'[1]INTERNAL PARAMETERS-1'!$B$5:$J$44,4, FALSE)</f>
        <v>0</v>
      </c>
      <c r="AS7" s="44">
        <f>$F7*'[1]INTERNAL PARAMETERS-2'!AR7*VLOOKUP(AS$4,'[1]INTERNAL PARAMETERS-1'!$B$5:$J$44,4, FALSE)</f>
        <v>0</v>
      </c>
      <c r="AT7" s="43">
        <f>$F7*'[1]INTERNAL PARAMETERS-2'!AS7*VLOOKUP(AT$4,'[1]INTERNAL PARAMETERS-1'!$B$5:$J$44,4, FALSE)</f>
        <v>0</v>
      </c>
      <c r="AU7" s="45">
        <f>$F7*'[1]INTERNAL PARAMETERS-2'!F7*(1-VLOOKUP(G$4,'[1]INTERNAL PARAMETERS-1'!$B$5:$J$44,4, FALSE))</f>
        <v>0</v>
      </c>
      <c r="AV7" s="44">
        <f>$F7*'[1]INTERNAL PARAMETERS-2'!G7*(1-VLOOKUP(H$4,'[1]INTERNAL PARAMETERS-1'!$B$5:$J$44,4, FALSE))</f>
        <v>0</v>
      </c>
      <c r="AW7" s="44">
        <f>$F7*'[1]INTERNAL PARAMETERS-2'!H7*(1-VLOOKUP(I$4,'[1]INTERNAL PARAMETERS-1'!$B$5:$J$44,4, FALSE))</f>
        <v>3642.3818987980608</v>
      </c>
      <c r="AX7" s="44">
        <f>$F7*'[1]INTERNAL PARAMETERS-2'!I7*(1-VLOOKUP(J$4,'[1]INTERNAL PARAMETERS-1'!$B$5:$J$44,4, FALSE))</f>
        <v>0</v>
      </c>
      <c r="AY7" s="44">
        <f>$F7*'[1]INTERNAL PARAMETERS-2'!J7*(1-VLOOKUP(K$4,'[1]INTERNAL PARAMETERS-1'!$B$5:$J$44,4, FALSE))</f>
        <v>0</v>
      </c>
      <c r="AZ7" s="44">
        <f>$F7*'[1]INTERNAL PARAMETERS-2'!K7*(1-VLOOKUP(L$4,'[1]INTERNAL PARAMETERS-1'!$B$5:$J$44,4, FALSE))</f>
        <v>0</v>
      </c>
      <c r="BA7" s="44">
        <f>$F7*'[1]INTERNAL PARAMETERS-2'!L7*(1-VLOOKUP(M$4,'[1]INTERNAL PARAMETERS-1'!$B$5:$J$44,4, FALSE))</f>
        <v>169.17830108945085</v>
      </c>
      <c r="BB7" s="44">
        <f>$F7*'[1]INTERNAL PARAMETERS-2'!M7*(1-VLOOKUP(N$4,'[1]INTERNAL PARAMETERS-1'!$B$5:$J$44,4, FALSE))</f>
        <v>1091.5674876772259</v>
      </c>
      <c r="BC7" s="44">
        <f>$F7*'[1]INTERNAL PARAMETERS-2'!N7*(1-VLOOKUP(O$4,'[1]INTERNAL PARAMETERS-1'!$B$5:$J$44,4, FALSE))</f>
        <v>207.50429692560161</v>
      </c>
      <c r="BD7" s="44">
        <f>$F7*'[1]INTERNAL PARAMETERS-2'!O7*(1-VLOOKUP(P$4,'[1]INTERNAL PARAMETERS-1'!$B$5:$J$44,4, FALSE))</f>
        <v>938.41579773326941</v>
      </c>
      <c r="BE7" s="44">
        <f>$F7*'[1]INTERNAL PARAMETERS-2'!P7*(1-VLOOKUP(Q$4,'[1]INTERNAL PARAMETERS-1'!$B$5:$J$44,4, FALSE))</f>
        <v>161.04774976951745</v>
      </c>
      <c r="BF7" s="44">
        <f>$F7*'[1]INTERNAL PARAMETERS-2'!Q7*(1-VLOOKUP(R$4,'[1]INTERNAL PARAMETERS-1'!$B$5:$J$44,4, FALSE))</f>
        <v>0</v>
      </c>
      <c r="BG7" s="44">
        <f>$F7*'[1]INTERNAL PARAMETERS-2'!R7*(1-VLOOKUP(S$4,'[1]INTERNAL PARAMETERS-1'!$B$5:$J$44,4, FALSE))</f>
        <v>2971.7509499497769</v>
      </c>
      <c r="BH7" s="44">
        <f>$F7*'[1]INTERNAL PARAMETERS-2'!S7*(1-VLOOKUP(T$4,'[1]INTERNAL PARAMETERS-1'!$B$5:$J$44,4, FALSE))</f>
        <v>41.810892440475719</v>
      </c>
      <c r="BI7" s="44">
        <f>$F7*'[1]INTERNAL PARAMETERS-2'!T7*(1-VLOOKUP(U$4,'[1]INTERNAL PARAMETERS-1'!$B$5:$J$44,4, FALSE))</f>
        <v>23.537499780943705</v>
      </c>
      <c r="BJ7" s="44">
        <f>$F7*'[1]INTERNAL PARAMETERS-2'!U7*(1-VLOOKUP(V$4,'[1]INTERNAL PARAMETERS-1'!$B$5:$J$44,4, FALSE))</f>
        <v>708.14817595610202</v>
      </c>
      <c r="BK7" s="44">
        <f>$F7*'[1]INTERNAL PARAMETERS-2'!V7*(1-VLOOKUP(W$4,'[1]INTERNAL PARAMETERS-1'!$B$5:$J$44,4, FALSE))</f>
        <v>432.04326628110766</v>
      </c>
      <c r="BL7" s="44">
        <f>$F7*'[1]INTERNAL PARAMETERS-2'!W7*(1-VLOOKUP(X$4,'[1]INTERNAL PARAMETERS-1'!$B$5:$J$44,4, FALSE))</f>
        <v>105.30029660844339</v>
      </c>
      <c r="BM7" s="44">
        <f>$F7*'[1]INTERNAL PARAMETERS-2'!X7*(1-VLOOKUP(Y$4,'[1]INTERNAL PARAMETERS-1'!$B$5:$J$44,4, FALSE))</f>
        <v>18.581812009979895</v>
      </c>
      <c r="BN7" s="44">
        <f>$F7*'[1]INTERNAL PARAMETERS-2'!Y7*(1-VLOOKUP(Z$4,'[1]INTERNAL PARAMETERS-1'!$B$5:$J$44,4, FALSE))</f>
        <v>1376.6536737280819</v>
      </c>
      <c r="BO7" s="44">
        <f>$F7*'[1]INTERNAL PARAMETERS-2'!Z7*(1-VLOOKUP(AA$4,'[1]INTERNAL PARAMETERS-1'!$B$5:$J$44,4, FALSE))</f>
        <v>3076.9540208375429</v>
      </c>
      <c r="BP7" s="44">
        <f>$F7*'[1]INTERNAL PARAMETERS-2'!AA7*(1-VLOOKUP(AB$4,'[1]INTERNAL PARAMETERS-1'!$B$5:$J$44,4, FALSE))</f>
        <v>421.20320356490794</v>
      </c>
      <c r="BQ7" s="44">
        <f>$F7*'[1]INTERNAL PARAMETERS-2'!AB7*(1-VLOOKUP(AC$4,'[1]INTERNAL PARAMETERS-1'!$B$5:$J$44,4, FALSE))</f>
        <v>2274.809551150106</v>
      </c>
      <c r="BR7" s="44">
        <f>$F7*'[1]INTERNAL PARAMETERS-2'!AC7*(1-VLOOKUP(AD$4,'[1]INTERNAL PARAMETERS-1'!$B$5:$J$44,4, FALSE))</f>
        <v>144.01509447074736</v>
      </c>
      <c r="BS7" s="44">
        <f>$F7*'[1]INTERNAL PARAMETERS-2'!AD7*(1-VLOOKUP(AE$4,'[1]INTERNAL PARAMETERS-1'!$B$5:$J$44,4, FALSE))</f>
        <v>46.456547156084135</v>
      </c>
      <c r="BT7" s="44">
        <f>$F7*'[1]INTERNAL PARAMETERS-2'!AE7*(1-VLOOKUP(AF$4,'[1]INTERNAL PARAMETERS-1'!$B$5:$J$44,4, FALSE))</f>
        <v>0</v>
      </c>
      <c r="BU7" s="44">
        <f>$F7*'[1]INTERNAL PARAMETERS-2'!AF7*(1-VLOOKUP(AG$4,'[1]INTERNAL PARAMETERS-1'!$B$5:$J$44,4, FALSE))</f>
        <v>0</v>
      </c>
      <c r="BV7" s="44">
        <f>$F7*'[1]INTERNAL PARAMETERS-2'!AG7*(1-VLOOKUP(AH$4,'[1]INTERNAL PARAMETERS-1'!$B$5:$J$44,4, FALSE))</f>
        <v>0</v>
      </c>
      <c r="BW7" s="44">
        <f>$F7*'[1]INTERNAL PARAMETERS-2'!AH7*(1-VLOOKUP(AI$4,'[1]INTERNAL PARAMETERS-1'!$B$5:$J$44,4, FALSE))</f>
        <v>0</v>
      </c>
      <c r="BX7" s="44">
        <f>$F7*'[1]INTERNAL PARAMETERS-2'!AI7*(1-VLOOKUP(AJ$4,'[1]INTERNAL PARAMETERS-1'!$B$5:$J$44,4, FALSE))</f>
        <v>0</v>
      </c>
      <c r="BY7" s="44">
        <f>$F7*'[1]INTERNAL PARAMETERS-2'!AJ7*(1-VLOOKUP(AK$4,'[1]INTERNAL PARAMETERS-1'!$B$5:$J$44,4, FALSE))</f>
        <v>0</v>
      </c>
      <c r="BZ7" s="44">
        <f>$F7*'[1]INTERNAL PARAMETERS-2'!AK7*(1-VLOOKUP(AL$4,'[1]INTERNAL PARAMETERS-1'!$B$5:$J$44,4, FALSE))</f>
        <v>24.77642172368466</v>
      </c>
      <c r="CA7" s="44">
        <f>$F7*'[1]INTERNAL PARAMETERS-2'!AL7*(1-VLOOKUP(AM$4,'[1]INTERNAL PARAMETERS-1'!$B$5:$J$44,4, FALSE))</f>
        <v>21.680125432399471</v>
      </c>
      <c r="CB7" s="44">
        <f>$F7*'[1]INTERNAL PARAMETERS-2'!AM7*(1-VLOOKUP(AN$4,'[1]INTERNAL PARAMETERS-1'!$B$5:$J$44,4, FALSE))</f>
        <v>68.136672588483606</v>
      </c>
      <c r="CC7" s="44">
        <f>$F7*'[1]INTERNAL PARAMETERS-2'!AN7*(1-VLOOKUP(AO$4,'[1]INTERNAL PARAMETERS-1'!$B$5:$J$44,4, FALSE))</f>
        <v>113.04406303335794</v>
      </c>
      <c r="CD7" s="44">
        <f>$F7*'[1]INTERNAL PARAMETERS-2'!AO7*(1-VLOOKUP(AP$4,'[1]INTERNAL PARAMETERS-1'!$B$5:$J$44,4, FALSE))</f>
        <v>1348.780955713112</v>
      </c>
      <c r="CE7" s="44">
        <f>$F7*'[1]INTERNAL PARAMETERS-2'!AP7*(1-VLOOKUP(AQ$4,'[1]INTERNAL PARAMETERS-1'!$B$5:$J$44,4, FALSE))</f>
        <v>113.04406303335794</v>
      </c>
      <c r="CF7" s="44">
        <f>$F7*'[1]INTERNAL PARAMETERS-2'!AQ7*(1-VLOOKUP(AR$4,'[1]INTERNAL PARAMETERS-1'!$B$5:$J$44,4, FALSE))</f>
        <v>13.936359007484922</v>
      </c>
      <c r="CG7" s="44">
        <f>$F7*'[1]INTERNAL PARAMETERS-2'!AR7*(1-VLOOKUP(AS$4,'[1]INTERNAL PARAMETERS-1'!$B$5:$J$44,4, FALSE))</f>
        <v>1.5491567112097873</v>
      </c>
      <c r="CH7" s="43">
        <f>$F7*'[1]INTERNAL PARAMETERS-2'!AS7*(1-VLOOKUP(AT$4,'[1]INTERNAL PARAMETERS-1'!$B$5:$J$44,4, FALSE))</f>
        <v>0</v>
      </c>
      <c r="CI7" s="42">
        <f t="shared" si="0"/>
        <v>20171.313361008575</v>
      </c>
    </row>
    <row r="8" spans="3:87">
      <c r="C8" s="27" t="s">
        <v>5</v>
      </c>
      <c r="D8" s="26" t="s">
        <v>59</v>
      </c>
      <c r="E8" s="26" t="s">
        <v>55</v>
      </c>
      <c r="F8" s="124">
        <f>SB!S8</f>
        <v>42034.047772677994</v>
      </c>
      <c r="G8" s="45">
        <f>$F8*'[1]INTERNAL PARAMETERS-2'!F8*VLOOKUP(G$4,'[1]INTERNAL PARAMETERS-1'!$B$5:$J$44,4, FALSE)</f>
        <v>130.81416007335119</v>
      </c>
      <c r="H8" s="44">
        <f>$F8*'[1]INTERNAL PARAMETERS-2'!G8*VLOOKUP(H$4,'[1]INTERNAL PARAMETERS-1'!$B$5:$J$44,4, FALSE)</f>
        <v>193.45750146897322</v>
      </c>
      <c r="I8" s="44">
        <f>$F8*'[1]INTERNAL PARAMETERS-2'!H8*VLOOKUP(I$4,'[1]INTERNAL PARAMETERS-1'!$B$5:$J$44,4, FALSE)</f>
        <v>467.81562281339222</v>
      </c>
      <c r="J8" s="44">
        <f>$F8*'[1]INTERNAL PARAMETERS-2'!I8*VLOOKUP(J$4,'[1]INTERNAL PARAMETERS-1'!$B$5:$J$44,4, FALSE)</f>
        <v>0</v>
      </c>
      <c r="K8" s="44">
        <f>$F8*'[1]INTERNAL PARAMETERS-2'!J8*VLOOKUP(K$4,'[1]INTERNAL PARAMETERS-1'!$B$5:$J$44,4, FALSE)</f>
        <v>3.6863859896638602</v>
      </c>
      <c r="L8" s="44">
        <f>$F8*'[1]INTERNAL PARAMETERS-2'!K8*VLOOKUP(L$4,'[1]INTERNAL PARAMETERS-1'!$B$5:$J$44,4, FALSE)</f>
        <v>0</v>
      </c>
      <c r="M8" s="44">
        <f>$F8*'[1]INTERNAL PARAMETERS-2'!L8*VLOOKUP(M$4,'[1]INTERNAL PARAMETERS-1'!$B$5:$J$44,4, FALSE)</f>
        <v>24.689118299760146</v>
      </c>
      <c r="N8" s="44">
        <f>$F8*'[1]INTERNAL PARAMETERS-2'!M8*VLOOKUP(N$4,'[1]INTERNAL PARAMETERS-1'!$B$5:$J$44,4, FALSE)</f>
        <v>169.69124068806221</v>
      </c>
      <c r="O8" s="44">
        <f>$F8*'[1]INTERNAL PARAMETERS-2'!N8*VLOOKUP(O$4,'[1]INTERNAL PARAMETERS-1'!$B$5:$J$44,4, FALSE)</f>
        <v>0</v>
      </c>
      <c r="P8" s="44">
        <f>$F8*'[1]INTERNAL PARAMETERS-2'!O8*VLOOKUP(P$4,'[1]INTERNAL PARAMETERS-1'!$B$5:$J$44,4, FALSE)</f>
        <v>0</v>
      </c>
      <c r="Q8" s="44">
        <f>$F8*'[1]INTERNAL PARAMETERS-2'!P8*VLOOKUP(Q$4,'[1]INTERNAL PARAMETERS-1'!$B$5:$J$44,4, FALSE)</f>
        <v>0</v>
      </c>
      <c r="R8" s="44">
        <f>$F8*'[1]INTERNAL PARAMETERS-2'!Q8*VLOOKUP(R$4,'[1]INTERNAL PARAMETERS-1'!$B$5:$J$44,4, FALSE)</f>
        <v>55.274772821071558</v>
      </c>
      <c r="S8" s="44">
        <f>$F8*'[1]INTERNAL PARAMETERS-2'!R8*VLOOKUP(S$4,'[1]INTERNAL PARAMETERS-1'!$B$5:$J$44,4, FALSE)</f>
        <v>170.04663856198019</v>
      </c>
      <c r="T8" s="44">
        <f>$F8*'[1]INTERNAL PARAMETERS-2'!S8*VLOOKUP(T$4,'[1]INTERNAL PARAMETERS-1'!$B$5:$J$44,4, FALSE)</f>
        <v>9.9494591077928831</v>
      </c>
      <c r="U8" s="44">
        <f>$F8*'[1]INTERNAL PARAMETERS-2'!T8*VLOOKUP(U$4,'[1]INTERNAL PARAMETERS-1'!$B$5:$J$44,4, FALSE)</f>
        <v>12.528668279124403</v>
      </c>
      <c r="V8" s="44">
        <f>$F8*'[1]INTERNAL PARAMETERS-2'!U8*VLOOKUP(V$4,'[1]INTERNAL PARAMETERS-1'!$B$5:$J$44,4, FALSE)</f>
        <v>242.65267979044347</v>
      </c>
      <c r="W8" s="44">
        <f>$F8*'[1]INTERNAL PARAMETERS-2'!V8*VLOOKUP(W$4,'[1]INTERNAL PARAMETERS-1'!$B$5:$J$44,4, FALSE)</f>
        <v>0</v>
      </c>
      <c r="X8" s="44">
        <f>$F8*'[1]INTERNAL PARAMETERS-2'!W8*VLOOKUP(X$4,'[1]INTERNAL PARAMETERS-1'!$B$5:$J$44,4, FALSE)</f>
        <v>0</v>
      </c>
      <c r="Y8" s="44">
        <f>$F8*'[1]INTERNAL PARAMETERS-2'!X8*VLOOKUP(Y$4,'[1]INTERNAL PARAMETERS-1'!$B$5:$J$44,4, FALSE)</f>
        <v>0</v>
      </c>
      <c r="Z8" s="44">
        <f>$F8*'[1]INTERNAL PARAMETERS-2'!Y8*VLOOKUP(Z$4,'[1]INTERNAL PARAMETERS-1'!$B$5:$J$44,4, FALSE)</f>
        <v>0</v>
      </c>
      <c r="AA8" s="44">
        <f>$F8*'[1]INTERNAL PARAMETERS-2'!Z8*VLOOKUP(AA$4,'[1]INTERNAL PARAMETERS-1'!$B$5:$J$44,4, FALSE)</f>
        <v>0</v>
      </c>
      <c r="AB8" s="44">
        <f>$F8*'[1]INTERNAL PARAMETERS-2'!AA8*VLOOKUP(AB$4,'[1]INTERNAL PARAMETERS-1'!$B$5:$J$44,4, FALSE)</f>
        <v>0</v>
      </c>
      <c r="AC8" s="44">
        <f>$F8*'[1]INTERNAL PARAMETERS-2'!AB8*VLOOKUP(AC$4,'[1]INTERNAL PARAMETERS-1'!$B$5:$J$44,4, FALSE)</f>
        <v>0</v>
      </c>
      <c r="AD8" s="44">
        <f>$F8*'[1]INTERNAL PARAMETERS-2'!AC8*VLOOKUP(AD$4,'[1]INTERNAL PARAMETERS-1'!$B$5:$J$44,4, FALSE)</f>
        <v>0</v>
      </c>
      <c r="AE8" s="44">
        <f>$F8*'[1]INTERNAL PARAMETERS-2'!AD8*VLOOKUP(AE$4,'[1]INTERNAL PARAMETERS-1'!$B$5:$J$44,4, FALSE)</f>
        <v>0</v>
      </c>
      <c r="AF8" s="44">
        <f>$F8*'[1]INTERNAL PARAMETERS-2'!AE8*VLOOKUP(AF$4,'[1]INTERNAL PARAMETERS-1'!$B$5:$J$44,4, FALSE)</f>
        <v>7.3685685745504523</v>
      </c>
      <c r="AG8" s="44">
        <f>$F8*'[1]INTERNAL PARAMETERS-2'!AF8*VLOOKUP(AG$4,'[1]INTERNAL PARAMETERS-1'!$B$5:$J$44,4, FALSE)</f>
        <v>0</v>
      </c>
      <c r="AH8" s="44">
        <f>$F8*'[1]INTERNAL PARAMETERS-2'!AG8*VLOOKUP(AH$4,'[1]INTERNAL PARAMETERS-1'!$B$5:$J$44,4, FALSE)</f>
        <v>7.3685685745504523</v>
      </c>
      <c r="AI8" s="44">
        <f>$F8*'[1]INTERNAL PARAMETERS-2'!AH8*VLOOKUP(AI$4,'[1]INTERNAL PARAMETERS-1'!$B$5:$J$44,4, FALSE)</f>
        <v>46.060909549300547</v>
      </c>
      <c r="AJ8" s="44">
        <f>$F8*'[1]INTERNAL PARAMETERS-2'!AI8*VLOOKUP(AJ$4,'[1]INTERNAL PARAMETERS-1'!$B$5:$J$44,4, FALSE)</f>
        <v>29.478477702979077</v>
      </c>
      <c r="AK8" s="44">
        <f>$F8*'[1]INTERNAL PARAMETERS-2'!AJ8*VLOOKUP(AK$4,'[1]INTERNAL PARAMETERS-1'!$B$5:$J$44,4, FALSE)</f>
        <v>3.6863859896638602</v>
      </c>
      <c r="AL8" s="44">
        <f>$F8*'[1]INTERNAL PARAMETERS-2'!AK8*VLOOKUP(AL$4,'[1]INTERNAL PARAMETERS-1'!$B$5:$J$44,4, FALSE)</f>
        <v>0</v>
      </c>
      <c r="AM8" s="44">
        <f>$F8*'[1]INTERNAL PARAMETERS-2'!AL8*VLOOKUP(AM$4,'[1]INTERNAL PARAMETERS-1'!$B$5:$J$44,4, FALSE)</f>
        <v>0</v>
      </c>
      <c r="AN8" s="44">
        <f>$F8*'[1]INTERNAL PARAMETERS-2'!AM8*VLOOKUP(AN$4,'[1]INTERNAL PARAMETERS-1'!$B$5:$J$44,4, FALSE)</f>
        <v>0</v>
      </c>
      <c r="AO8" s="44">
        <f>$F8*'[1]INTERNAL PARAMETERS-2'!AN8*VLOOKUP(AO$4,'[1]INTERNAL PARAMETERS-1'!$B$5:$J$44,4, FALSE)</f>
        <v>0</v>
      </c>
      <c r="AP8" s="44">
        <f>$F8*'[1]INTERNAL PARAMETERS-2'!AO8*VLOOKUP(AP$4,'[1]INTERNAL PARAMETERS-1'!$B$5:$J$44,4, FALSE)</f>
        <v>0</v>
      </c>
      <c r="AQ8" s="44">
        <f>$F8*'[1]INTERNAL PARAMETERS-2'!AP8*VLOOKUP(AQ$4,'[1]INTERNAL PARAMETERS-1'!$B$5:$J$44,4, FALSE)</f>
        <v>0</v>
      </c>
      <c r="AR8" s="44">
        <f>$F8*'[1]INTERNAL PARAMETERS-2'!AQ8*VLOOKUP(AR$4,'[1]INTERNAL PARAMETERS-1'!$B$5:$J$44,4, FALSE)</f>
        <v>0</v>
      </c>
      <c r="AS8" s="44">
        <f>$F8*'[1]INTERNAL PARAMETERS-2'!AR8*VLOOKUP(AS$4,'[1]INTERNAL PARAMETERS-1'!$B$5:$J$44,4, FALSE)</f>
        <v>0</v>
      </c>
      <c r="AT8" s="43">
        <f>$F8*'[1]INTERNAL PARAMETERS-2'!AS8*VLOOKUP(AT$4,'[1]INTERNAL PARAMETERS-1'!$B$5:$J$44,4, FALSE)</f>
        <v>0</v>
      </c>
      <c r="AU8" s="45">
        <f>$F8*'[1]INTERNAL PARAMETERS-2'!F8*(1-VLOOKUP(G$4,'[1]INTERNAL PARAMETERS-1'!$B$5:$J$44,4, FALSE))</f>
        <v>0</v>
      </c>
      <c r="AV8" s="44">
        <f>$F8*'[1]INTERNAL PARAMETERS-2'!G8*(1-VLOOKUP(H$4,'[1]INTERNAL PARAMETERS-1'!$B$5:$J$44,4, FALSE))</f>
        <v>0</v>
      </c>
      <c r="AW8" s="44">
        <f>$F8*'[1]INTERNAL PARAMETERS-2'!H8*(1-VLOOKUP(I$4,'[1]INTERNAL PARAMETERS-1'!$B$5:$J$44,4, FALSE))</f>
        <v>8888.4968334544519</v>
      </c>
      <c r="AX8" s="44">
        <f>$F8*'[1]INTERNAL PARAMETERS-2'!I8*(1-VLOOKUP(J$4,'[1]INTERNAL PARAMETERS-1'!$B$5:$J$44,4, FALSE))</f>
        <v>0</v>
      </c>
      <c r="AY8" s="44">
        <f>$F8*'[1]INTERNAL PARAMETERS-2'!J8*(1-VLOOKUP(K$4,'[1]INTERNAL PARAMETERS-1'!$B$5:$J$44,4, FALSE))</f>
        <v>0</v>
      </c>
      <c r="AZ8" s="44">
        <f>$F8*'[1]INTERNAL PARAMETERS-2'!K8*(1-VLOOKUP(L$4,'[1]INTERNAL PARAMETERS-1'!$B$5:$J$44,4, FALSE))</f>
        <v>0</v>
      </c>
      <c r="BA8" s="44">
        <f>$F8*'[1]INTERNAL PARAMETERS-2'!L8*(1-VLOOKUP(M$4,'[1]INTERNAL PARAMETERS-1'!$B$5:$J$44,4, FALSE))</f>
        <v>469.09324769544276</v>
      </c>
      <c r="BB8" s="44">
        <f>$F8*'[1]INTERNAL PARAMETERS-2'!M8*(1-VLOOKUP(N$4,'[1]INTERNAL PARAMETERS-1'!$B$5:$J$44,4, FALSE))</f>
        <v>3224.1335730731817</v>
      </c>
      <c r="BC8" s="44">
        <f>$F8*'[1]INTERNAL PARAMETERS-2'!N8*(1-VLOOKUP(O$4,'[1]INTERNAL PARAMETERS-1'!$B$5:$J$44,4, FALSE))</f>
        <v>1179.1811421669358</v>
      </c>
      <c r="BD8" s="44">
        <f>$F8*'[1]INTERNAL PARAMETERS-2'!O8*(1-VLOOKUP(P$4,'[1]INTERNAL PARAMETERS-1'!$B$5:$J$44,4, FALSE))</f>
        <v>2093.0433747927277</v>
      </c>
      <c r="BE8" s="44">
        <f>$F8*'[1]INTERNAL PARAMETERS-2'!P8*(1-VLOOKUP(Q$4,'[1]INTERNAL PARAMETERS-1'!$B$5:$J$44,4, FALSE))</f>
        <v>648.54752648942599</v>
      </c>
      <c r="BF8" s="44">
        <f>$F8*'[1]INTERNAL PARAMETERS-2'!Q8*(1-VLOOKUP(R$4,'[1]INTERNAL PARAMETERS-1'!$B$5:$J$44,4, FALSE))</f>
        <v>0</v>
      </c>
      <c r="BG8" s="44">
        <f>$F8*'[1]INTERNAL PARAMETERS-2'!R8*(1-VLOOKUP(S$4,'[1]INTERNAL PARAMETERS-1'!$B$5:$J$44,4, FALSE))</f>
        <v>3230.8861326776232</v>
      </c>
      <c r="BH8" s="44">
        <f>$F8*'[1]INTERNAL PARAMETERS-2'!S8*(1-VLOOKUP(T$4,'[1]INTERNAL PARAMETERS-1'!$B$5:$J$44,4, FALSE))</f>
        <v>89.545131970135941</v>
      </c>
      <c r="BI8" s="44">
        <f>$F8*'[1]INTERNAL PARAMETERS-2'!T8*(1-VLOOKUP(U$4,'[1]INTERNAL PARAMETERS-1'!$B$5:$J$44,4, FALSE))</f>
        <v>50.114673116497613</v>
      </c>
      <c r="BJ8" s="44">
        <f>$F8*'[1]INTERNAL PARAMETERS-2'!U8*(1-VLOOKUP(V$4,'[1]INTERNAL PARAMETERS-1'!$B$5:$J$44,4, FALSE))</f>
        <v>1375.0318521458464</v>
      </c>
      <c r="BK8" s="44">
        <f>$F8*'[1]INTERNAL PARAMETERS-2'!V8*(1-VLOOKUP(W$4,'[1]INTERNAL PARAMETERS-1'!$B$5:$J$44,4, FALSE))</f>
        <v>1339.4737799432662</v>
      </c>
      <c r="BL8" s="44">
        <f>$F8*'[1]INTERNAL PARAMETERS-2'!W8*(1-VLOOKUP(X$4,'[1]INTERNAL PARAMETERS-1'!$B$5:$J$44,4, FALSE))</f>
        <v>935.97214175422084</v>
      </c>
      <c r="BM8" s="44">
        <f>$F8*'[1]INTERNAL PARAMETERS-2'!X8*(1-VLOOKUP(Y$4,'[1]INTERNAL PARAMETERS-1'!$B$5:$J$44,4, FALSE))</f>
        <v>117.91811421669358</v>
      </c>
      <c r="BN8" s="44">
        <f>$F8*'[1]INTERNAL PARAMETERS-2'!Y8*(1-VLOOKUP(Z$4,'[1]INTERNAL PARAMETERS-1'!$B$5:$J$44,4, FALSE))</f>
        <v>1781.6677591070613</v>
      </c>
      <c r="BO8" s="44">
        <f>$F8*'[1]INTERNAL PARAMETERS-2'!Z8*(1-VLOOKUP(AA$4,'[1]INTERNAL PARAMETERS-1'!$B$5:$J$44,4, FALSE))</f>
        <v>2671.5789913119816</v>
      </c>
      <c r="BP8" s="44">
        <f>$F8*'[1]INTERNAL PARAMETERS-2'!AA8*(1-VLOOKUP(AB$4,'[1]INTERNAL PARAMETERS-1'!$B$5:$J$44,4, FALSE))</f>
        <v>1157.0712330385072</v>
      </c>
      <c r="BQ8" s="44">
        <f>$F8*'[1]INTERNAL PARAMETERS-2'!AB8*(1-VLOOKUP(AC$4,'[1]INTERNAL PARAMETERS-1'!$B$5:$J$44,4, FALSE))</f>
        <v>6301.2358301018357</v>
      </c>
      <c r="BR8" s="44">
        <f>$F8*'[1]INTERNAL PARAMETERS-2'!AC8*(1-VLOOKUP(AD$4,'[1]INTERNAL PARAMETERS-1'!$B$5:$J$44,4, FALSE))</f>
        <v>727.77329973136955</v>
      </c>
      <c r="BS8" s="44">
        <f>$F8*'[1]INTERNAL PARAMETERS-2'!AD8*(1-VLOOKUP(AE$4,'[1]INTERNAL PARAMETERS-1'!$B$5:$J$44,4, FALSE))</f>
        <v>130.81416007335119</v>
      </c>
      <c r="BT8" s="44">
        <f>$F8*'[1]INTERNAL PARAMETERS-2'!AE8*(1-VLOOKUP(AF$4,'[1]INTERNAL PARAMETERS-1'!$B$5:$J$44,4, FALSE))</f>
        <v>0</v>
      </c>
      <c r="BU8" s="44">
        <f>$F8*'[1]INTERNAL PARAMETERS-2'!AF8*(1-VLOOKUP(AG$4,'[1]INTERNAL PARAMETERS-1'!$B$5:$J$44,4, FALSE))</f>
        <v>0</v>
      </c>
      <c r="BV8" s="44">
        <f>$F8*'[1]INTERNAL PARAMETERS-2'!AG8*(1-VLOOKUP(AH$4,'[1]INTERNAL PARAMETERS-1'!$B$5:$J$44,4, FALSE))</f>
        <v>0</v>
      </c>
      <c r="BW8" s="44">
        <f>$F8*'[1]INTERNAL PARAMETERS-2'!AH8*(1-VLOOKUP(AI$4,'[1]INTERNAL PARAMETERS-1'!$B$5:$J$44,4, FALSE))</f>
        <v>0</v>
      </c>
      <c r="BX8" s="44">
        <f>$F8*'[1]INTERNAL PARAMETERS-2'!AI8*(1-VLOOKUP(AJ$4,'[1]INTERNAL PARAMETERS-1'!$B$5:$J$44,4, FALSE))</f>
        <v>0</v>
      </c>
      <c r="BY8" s="44">
        <f>$F8*'[1]INTERNAL PARAMETERS-2'!AJ8*(1-VLOOKUP(AK$4,'[1]INTERNAL PARAMETERS-1'!$B$5:$J$44,4, FALSE))</f>
        <v>0</v>
      </c>
      <c r="BZ8" s="44">
        <f>$F8*'[1]INTERNAL PARAMETERS-2'!AK8*(1-VLOOKUP(AL$4,'[1]INTERNAL PARAMETERS-1'!$B$5:$J$44,4, FALSE))</f>
        <v>204.5124560331875</v>
      </c>
      <c r="CA8" s="44">
        <f>$F8*'[1]INTERNAL PARAMETERS-2'!AL8*(1-VLOOKUP(AM$4,'[1]INTERNAL PARAMETERS-1'!$B$5:$J$44,4, FALSE))</f>
        <v>241.36370571549432</v>
      </c>
      <c r="CB8" s="44">
        <f>$F8*'[1]INTERNAL PARAMETERS-2'!AM8*(1-VLOOKUP(AN$4,'[1]INTERNAL PARAMETERS-1'!$B$5:$J$44,4, FALSE))</f>
        <v>272.68327471091669</v>
      </c>
      <c r="CC8" s="44">
        <f>$F8*'[1]INTERNAL PARAMETERS-2'!AN8*(1-VLOOKUP(AO$4,'[1]INTERNAL PARAMETERS-1'!$B$5:$J$44,4, FALSE))</f>
        <v>361.1229112246312</v>
      </c>
      <c r="CD8" s="44">
        <f>$F8*'[1]INTERNAL PARAMETERS-2'!AO8*(1-VLOOKUP(AP$4,'[1]INTERNAL PARAMETERS-1'!$B$5:$J$44,4, FALSE))</f>
        <v>2747.1183785642611</v>
      </c>
      <c r="CE8" s="44">
        <f>$F8*'[1]INTERNAL PARAMETERS-2'!AP8*(1-VLOOKUP(AQ$4,'[1]INTERNAL PARAMETERS-1'!$B$5:$J$44,4, FALSE))</f>
        <v>171.34759234054457</v>
      </c>
      <c r="CF8" s="44">
        <f>$F8*'[1]INTERNAL PARAMETERS-2'!AQ8*(1-VLOOKUP(AR$4,'[1]INTERNAL PARAMETERS-1'!$B$5:$J$44,4, FALSE))</f>
        <v>46.060909549300547</v>
      </c>
      <c r="CG8" s="44">
        <f>$F8*'[1]INTERNAL PARAMETERS-2'!AR8*(1-VLOOKUP(AS$4,'[1]INTERNAL PARAMETERS-1'!$B$5:$J$44,4, FALSE))</f>
        <v>3.6863859896638602</v>
      </c>
      <c r="CH8" s="43">
        <f>$F8*'[1]INTERNAL PARAMETERS-2'!AS8*(1-VLOOKUP(AT$4,'[1]INTERNAL PARAMETERS-1'!$B$5:$J$44,4, FALSE))</f>
        <v>0</v>
      </c>
      <c r="CI8" s="42">
        <f t="shared" si="0"/>
        <v>42034.043569273214</v>
      </c>
    </row>
    <row r="9" spans="3:87">
      <c r="C9" s="27" t="s">
        <v>5</v>
      </c>
      <c r="D9" s="26" t="s">
        <v>59</v>
      </c>
      <c r="E9" s="26" t="s">
        <v>54</v>
      </c>
      <c r="F9" s="124">
        <f>SB!S9</f>
        <v>56624.736741542998</v>
      </c>
      <c r="G9" s="45">
        <f>$F9*'[1]INTERNAL PARAMETERS-2'!F9*VLOOKUP(G$4,'[1]INTERNAL PARAMETERS-1'!$B$5:$J$44,4, FALSE)</f>
        <v>351.7075648490719</v>
      </c>
      <c r="H9" s="44">
        <f>$F9*'[1]INTERNAL PARAMETERS-2'!G9*VLOOKUP(H$4,'[1]INTERNAL PARAMETERS-1'!$B$5:$J$44,4, FALSE)</f>
        <v>430.21209986754712</v>
      </c>
      <c r="I9" s="44">
        <f>$F9*'[1]INTERNAL PARAMETERS-2'!H9*VLOOKUP(I$4,'[1]INTERNAL PARAMETERS-1'!$B$5:$J$44,4, FALSE)</f>
        <v>654.75437905561512</v>
      </c>
      <c r="J9" s="44">
        <f>$F9*'[1]INTERNAL PARAMETERS-2'!I9*VLOOKUP(J$4,'[1]INTERNAL PARAMETERS-1'!$B$5:$J$44,4, FALSE)</f>
        <v>0</v>
      </c>
      <c r="K9" s="44">
        <f>$F9*'[1]INTERNAL PARAMETERS-2'!J9*VLOOKUP(K$4,'[1]INTERNAL PARAMETERS-1'!$B$5:$J$44,4, FALSE)</f>
        <v>6.2796833046371185</v>
      </c>
      <c r="L9" s="44">
        <f>$F9*'[1]INTERNAL PARAMETERS-2'!K9*VLOOKUP(L$4,'[1]INTERNAL PARAMETERS-1'!$B$5:$J$44,4, FALSE)</f>
        <v>0</v>
      </c>
      <c r="M9" s="44">
        <f>$F9*'[1]INTERNAL PARAMETERS-2'!L9*VLOOKUP(M$4,'[1]INTERNAL PARAMETERS-1'!$B$5:$J$44,4, FALSE)</f>
        <v>40.351919896758375</v>
      </c>
      <c r="N9" s="44">
        <f>$F9*'[1]INTERNAL PARAMETERS-2'!M9*VLOOKUP(N$4,'[1]INTERNAL PARAMETERS-1'!$B$5:$J$44,4, FALSE)</f>
        <v>189.51336766869838</v>
      </c>
      <c r="O9" s="44">
        <f>$F9*'[1]INTERNAL PARAMETERS-2'!N9*VLOOKUP(O$4,'[1]INTERNAL PARAMETERS-1'!$B$5:$J$44,4, FALSE)</f>
        <v>0</v>
      </c>
      <c r="P9" s="44">
        <f>$F9*'[1]INTERNAL PARAMETERS-2'!O9*VLOOKUP(P$4,'[1]INTERNAL PARAMETERS-1'!$B$5:$J$44,4, FALSE)</f>
        <v>0</v>
      </c>
      <c r="Q9" s="44">
        <f>$F9*'[1]INTERNAL PARAMETERS-2'!P9*VLOOKUP(Q$4,'[1]INTERNAL PARAMETERS-1'!$B$5:$J$44,4, FALSE)</f>
        <v>0</v>
      </c>
      <c r="R9" s="44">
        <f>$F9*'[1]INTERNAL PARAMETERS-2'!Q9*VLOOKUP(R$4,'[1]INTERNAL PARAMETERS-1'!$B$5:$J$44,4, FALSE)</f>
        <v>43.963445606133988</v>
      </c>
      <c r="S9" s="44">
        <f>$F9*'[1]INTERNAL PARAMETERS-2'!R9*VLOOKUP(S$4,'[1]INTERNAL PARAMETERS-1'!$B$5:$J$44,4, FALSE)</f>
        <v>216.50439780760595</v>
      </c>
      <c r="T9" s="44">
        <f>$F9*'[1]INTERNAL PARAMETERS-2'!S9*VLOOKUP(T$4,'[1]INTERNAL PARAMETERS-1'!$B$5:$J$44,4, FALSE)</f>
        <v>12.246798062460918</v>
      </c>
      <c r="U9" s="44">
        <f>$F9*'[1]INTERNAL PARAMETERS-2'!T9*VLOOKUP(U$4,'[1]INTERNAL PARAMETERS-1'!$B$5:$J$44,4, FALSE)</f>
        <v>23.866194041825548</v>
      </c>
      <c r="V9" s="44">
        <f>$F9*'[1]INTERNAL PARAMETERS-2'!U9*VLOOKUP(V$4,'[1]INTERNAL PARAMETERS-1'!$B$5:$J$44,4, FALSE)</f>
        <v>258.59866085390161</v>
      </c>
      <c r="W9" s="44">
        <f>$F9*'[1]INTERNAL PARAMETERS-2'!V9*VLOOKUP(W$4,'[1]INTERNAL PARAMETERS-1'!$B$5:$J$44,4, FALSE)</f>
        <v>0</v>
      </c>
      <c r="X9" s="44">
        <f>$F9*'[1]INTERNAL PARAMETERS-2'!W9*VLOOKUP(X$4,'[1]INTERNAL PARAMETERS-1'!$B$5:$J$44,4, FALSE)</f>
        <v>0</v>
      </c>
      <c r="Y9" s="44">
        <f>$F9*'[1]INTERNAL PARAMETERS-2'!X9*VLOOKUP(Y$4,'[1]INTERNAL PARAMETERS-1'!$B$5:$J$44,4, FALSE)</f>
        <v>0</v>
      </c>
      <c r="Z9" s="44">
        <f>$F9*'[1]INTERNAL PARAMETERS-2'!Y9*VLOOKUP(Z$4,'[1]INTERNAL PARAMETERS-1'!$B$5:$J$44,4, FALSE)</f>
        <v>0</v>
      </c>
      <c r="AA9" s="44">
        <f>$F9*'[1]INTERNAL PARAMETERS-2'!Z9*VLOOKUP(AA$4,'[1]INTERNAL PARAMETERS-1'!$B$5:$J$44,4, FALSE)</f>
        <v>0</v>
      </c>
      <c r="AB9" s="44">
        <f>$F9*'[1]INTERNAL PARAMETERS-2'!AA9*VLOOKUP(AB$4,'[1]INTERNAL PARAMETERS-1'!$B$5:$J$44,4, FALSE)</f>
        <v>0</v>
      </c>
      <c r="AC9" s="44">
        <f>$F9*'[1]INTERNAL PARAMETERS-2'!AB9*VLOOKUP(AC$4,'[1]INTERNAL PARAMETERS-1'!$B$5:$J$44,4, FALSE)</f>
        <v>0</v>
      </c>
      <c r="AD9" s="44">
        <f>$F9*'[1]INTERNAL PARAMETERS-2'!AC9*VLOOKUP(AD$4,'[1]INTERNAL PARAMETERS-1'!$B$5:$J$44,4, FALSE)</f>
        <v>0</v>
      </c>
      <c r="AE9" s="44">
        <f>$F9*'[1]INTERNAL PARAMETERS-2'!AD9*VLOOKUP(AE$4,'[1]INTERNAL PARAMETERS-1'!$B$5:$J$44,4, FALSE)</f>
        <v>0</v>
      </c>
      <c r="AF9" s="44">
        <f>$F9*'[1]INTERNAL PARAMETERS-2'!AE9*VLOOKUP(AF$4,'[1]INTERNAL PARAMETERS-1'!$B$5:$J$44,4, FALSE)</f>
        <v>3.1426728891556364</v>
      </c>
      <c r="AG9" s="44">
        <f>$F9*'[1]INTERNAL PARAMETERS-2'!AF9*VLOOKUP(AG$4,'[1]INTERNAL PARAMETERS-1'!$B$5:$J$44,4, FALSE)</f>
        <v>0</v>
      </c>
      <c r="AH9" s="44">
        <f>$F9*'[1]INTERNAL PARAMETERS-2'!AG9*VLOOKUP(AH$4,'[1]INTERNAL PARAMETERS-1'!$B$5:$J$44,4, FALSE)</f>
        <v>3.1426728891556364</v>
      </c>
      <c r="AI9" s="44">
        <f>$F9*'[1]INTERNAL PARAMETERS-2'!AH9*VLOOKUP(AI$4,'[1]INTERNAL PARAMETERS-1'!$B$5:$J$44,4, FALSE)</f>
        <v>28.261406107704111</v>
      </c>
      <c r="AJ9" s="44">
        <f>$F9*'[1]INTERNAL PARAMETERS-2'!AI9*VLOOKUP(AJ$4,'[1]INTERNAL PARAMETERS-1'!$B$5:$J$44,4, FALSE)</f>
        <v>59.665485104563864</v>
      </c>
      <c r="AK9" s="44">
        <f>$F9*'[1]INTERNAL PARAMETERS-2'!AJ9*VLOOKUP(AK$4,'[1]INTERNAL PARAMETERS-1'!$B$5:$J$44,4, FALSE)</f>
        <v>3.1426728891556364</v>
      </c>
      <c r="AL9" s="44">
        <f>$F9*'[1]INTERNAL PARAMETERS-2'!AK9*VLOOKUP(AL$4,'[1]INTERNAL PARAMETERS-1'!$B$5:$J$44,4, FALSE)</f>
        <v>0</v>
      </c>
      <c r="AM9" s="44">
        <f>$F9*'[1]INTERNAL PARAMETERS-2'!AL9*VLOOKUP(AM$4,'[1]INTERNAL PARAMETERS-1'!$B$5:$J$44,4, FALSE)</f>
        <v>0</v>
      </c>
      <c r="AN9" s="44">
        <f>$F9*'[1]INTERNAL PARAMETERS-2'!AM9*VLOOKUP(AN$4,'[1]INTERNAL PARAMETERS-1'!$B$5:$J$44,4, FALSE)</f>
        <v>0</v>
      </c>
      <c r="AO9" s="44">
        <f>$F9*'[1]INTERNAL PARAMETERS-2'!AN9*VLOOKUP(AO$4,'[1]INTERNAL PARAMETERS-1'!$B$5:$J$44,4, FALSE)</f>
        <v>0</v>
      </c>
      <c r="AP9" s="44">
        <f>$F9*'[1]INTERNAL PARAMETERS-2'!AO9*VLOOKUP(AP$4,'[1]INTERNAL PARAMETERS-1'!$B$5:$J$44,4, FALSE)</f>
        <v>0</v>
      </c>
      <c r="AQ9" s="44">
        <f>$F9*'[1]INTERNAL PARAMETERS-2'!AP9*VLOOKUP(AQ$4,'[1]INTERNAL PARAMETERS-1'!$B$5:$J$44,4, FALSE)</f>
        <v>0</v>
      </c>
      <c r="AR9" s="44">
        <f>$F9*'[1]INTERNAL PARAMETERS-2'!AQ9*VLOOKUP(AR$4,'[1]INTERNAL PARAMETERS-1'!$B$5:$J$44,4, FALSE)</f>
        <v>0</v>
      </c>
      <c r="AS9" s="44">
        <f>$F9*'[1]INTERNAL PARAMETERS-2'!AR9*VLOOKUP(AS$4,'[1]INTERNAL PARAMETERS-1'!$B$5:$J$44,4, FALSE)</f>
        <v>0</v>
      </c>
      <c r="AT9" s="43">
        <f>$F9*'[1]INTERNAL PARAMETERS-2'!AS9*VLOOKUP(AT$4,'[1]INTERNAL PARAMETERS-1'!$B$5:$J$44,4, FALSE)</f>
        <v>0</v>
      </c>
      <c r="AU9" s="45">
        <f>$F9*'[1]INTERNAL PARAMETERS-2'!F9*(1-VLOOKUP(G$4,'[1]INTERNAL PARAMETERS-1'!$B$5:$J$44,4, FALSE))</f>
        <v>0</v>
      </c>
      <c r="AV9" s="44">
        <f>$F9*'[1]INTERNAL PARAMETERS-2'!G9*(1-VLOOKUP(H$4,'[1]INTERNAL PARAMETERS-1'!$B$5:$J$44,4, FALSE))</f>
        <v>0</v>
      </c>
      <c r="AW9" s="44">
        <f>$F9*'[1]INTERNAL PARAMETERS-2'!H9*(1-VLOOKUP(I$4,'[1]INTERNAL PARAMETERS-1'!$B$5:$J$44,4, FALSE))</f>
        <v>12440.333202056685</v>
      </c>
      <c r="AX9" s="44">
        <f>$F9*'[1]INTERNAL PARAMETERS-2'!I9*(1-VLOOKUP(J$4,'[1]INTERNAL PARAMETERS-1'!$B$5:$J$44,4, FALSE))</f>
        <v>0</v>
      </c>
      <c r="AY9" s="44">
        <f>$F9*'[1]INTERNAL PARAMETERS-2'!J9*(1-VLOOKUP(K$4,'[1]INTERNAL PARAMETERS-1'!$B$5:$J$44,4, FALSE))</f>
        <v>0</v>
      </c>
      <c r="AZ9" s="44">
        <f>$F9*'[1]INTERNAL PARAMETERS-2'!K9*(1-VLOOKUP(L$4,'[1]INTERNAL PARAMETERS-1'!$B$5:$J$44,4, FALSE))</f>
        <v>0</v>
      </c>
      <c r="BA9" s="44">
        <f>$F9*'[1]INTERNAL PARAMETERS-2'!L9*(1-VLOOKUP(M$4,'[1]INTERNAL PARAMETERS-1'!$B$5:$J$44,4, FALSE))</f>
        <v>766.68647803840895</v>
      </c>
      <c r="BB9" s="44">
        <f>$F9*'[1]INTERNAL PARAMETERS-2'!M9*(1-VLOOKUP(N$4,'[1]INTERNAL PARAMETERS-1'!$B$5:$J$44,4, FALSE))</f>
        <v>3600.7539857052684</v>
      </c>
      <c r="BC9" s="44">
        <f>$F9*'[1]INTERNAL PARAMETERS-2'!N9*(1-VLOOKUP(O$4,'[1]INTERNAL PARAMETERS-1'!$B$5:$J$44,4, FALSE))</f>
        <v>2292.3731923499304</v>
      </c>
      <c r="BD9" s="44">
        <f>$F9*'[1]INTERNAL PARAMETERS-2'!O9*(1-VLOOKUP(P$4,'[1]INTERNAL PARAMETERS-1'!$B$5:$J$44,4, FALSE))</f>
        <v>2220.1483406360921</v>
      </c>
      <c r="BE9" s="44">
        <f>$F9*'[1]INTERNAL PARAMETERS-2'!P9*(1-VLOOKUP(Q$4,'[1]INTERNAL PARAMETERS-1'!$B$5:$J$44,4, FALSE))</f>
        <v>1246.6728539965072</v>
      </c>
      <c r="BF9" s="44">
        <f>$F9*'[1]INTERNAL PARAMETERS-2'!Q9*(1-VLOOKUP(R$4,'[1]INTERNAL PARAMETERS-1'!$B$5:$J$44,4, FALSE))</f>
        <v>0</v>
      </c>
      <c r="BG9" s="44">
        <f>$F9*'[1]INTERNAL PARAMETERS-2'!R9*(1-VLOOKUP(S$4,'[1]INTERNAL PARAMETERS-1'!$B$5:$J$44,4, FALSE))</f>
        <v>4113.5835583445123</v>
      </c>
      <c r="BH9" s="44">
        <f>$F9*'[1]INTERNAL PARAMETERS-2'!S9*(1-VLOOKUP(T$4,'[1]INTERNAL PARAMETERS-1'!$B$5:$J$44,4, FALSE))</f>
        <v>110.22118256214827</v>
      </c>
      <c r="BI9" s="44">
        <f>$F9*'[1]INTERNAL PARAMETERS-2'!T9*(1-VLOOKUP(U$4,'[1]INTERNAL PARAMETERS-1'!$B$5:$J$44,4, FALSE))</f>
        <v>95.46477616730219</v>
      </c>
      <c r="BJ9" s="44">
        <f>$F9*'[1]INTERNAL PARAMETERS-2'!U9*(1-VLOOKUP(V$4,'[1]INTERNAL PARAMETERS-1'!$B$5:$J$44,4, FALSE))</f>
        <v>1465.3924115054424</v>
      </c>
      <c r="BK9" s="44">
        <f>$F9*'[1]INTERNAL PARAMETERS-2'!V9*(1-VLOOKUP(W$4,'[1]INTERNAL PARAMETERS-1'!$B$5:$J$44,4, FALSE))</f>
        <v>1654.9032310609873</v>
      </c>
      <c r="BL9" s="44">
        <f>$F9*'[1]INTERNAL PARAMETERS-2'!W9*(1-VLOOKUP(X$4,'[1]INTERNAL PARAMETERS-1'!$B$5:$J$44,4, FALSE))</f>
        <v>2144.7808160330983</v>
      </c>
      <c r="BM9" s="44">
        <f>$F9*'[1]INTERNAL PARAMETERS-2'!X9*(1-VLOOKUP(Y$4,'[1]INTERNAL PARAMETERS-1'!$B$5:$J$44,4, FALSE))</f>
        <v>351.7075648490719</v>
      </c>
      <c r="BN9" s="44">
        <f>$F9*'[1]INTERNAL PARAMETERS-2'!Y9*(1-VLOOKUP(Z$4,'[1]INTERNAL PARAMETERS-1'!$B$5:$J$44,4, FALSE))</f>
        <v>2527.89245987903</v>
      </c>
      <c r="BO9" s="44">
        <f>$F9*'[1]INTERNAL PARAMETERS-2'!Z9*(1-VLOOKUP(AA$4,'[1]INTERNAL PARAMETERS-1'!$B$5:$J$44,4, FALSE))</f>
        <v>2907.8557683621316</v>
      </c>
      <c r="BP9" s="44">
        <f>$F9*'[1]INTERNAL PARAMETERS-2'!AA9*(1-VLOOKUP(AB$4,'[1]INTERNAL PARAMETERS-1'!$B$5:$J$44,4, FALSE))</f>
        <v>1199.5723979748918</v>
      </c>
      <c r="BQ9" s="44">
        <f>$F9*'[1]INTERNAL PARAMETERS-2'!AB9*(1-VLOOKUP(AC$4,'[1]INTERNAL PARAMETERS-1'!$B$5:$J$44,4, FALSE))</f>
        <v>7784.6442328065004</v>
      </c>
      <c r="BR9" s="44">
        <f>$F9*'[1]INTERNAL PARAMETERS-2'!AC9*(1-VLOOKUP(AD$4,'[1]INTERNAL PARAMETERS-1'!$B$5:$J$44,4, FALSE))</f>
        <v>970.33281375042918</v>
      </c>
      <c r="BS9" s="44">
        <f>$F9*'[1]INTERNAL PARAMETERS-2'!AD9*(1-VLOOKUP(AE$4,'[1]INTERNAL PARAMETERS-1'!$B$5:$J$44,4, FALSE))</f>
        <v>244.93596124921837</v>
      </c>
      <c r="BT9" s="44">
        <f>$F9*'[1]INTERNAL PARAMETERS-2'!AE9*(1-VLOOKUP(AF$4,'[1]INTERNAL PARAMETERS-1'!$B$5:$J$44,4, FALSE))</f>
        <v>0</v>
      </c>
      <c r="BU9" s="44">
        <f>$F9*'[1]INTERNAL PARAMETERS-2'!AF9*(1-VLOOKUP(AG$4,'[1]INTERNAL PARAMETERS-1'!$B$5:$J$44,4, FALSE))</f>
        <v>0</v>
      </c>
      <c r="BV9" s="44">
        <f>$F9*'[1]INTERNAL PARAMETERS-2'!AG9*(1-VLOOKUP(AH$4,'[1]INTERNAL PARAMETERS-1'!$B$5:$J$44,4, FALSE))</f>
        <v>0</v>
      </c>
      <c r="BW9" s="44">
        <f>$F9*'[1]INTERNAL PARAMETERS-2'!AH9*(1-VLOOKUP(AI$4,'[1]INTERNAL PARAMETERS-1'!$B$5:$J$44,4, FALSE))</f>
        <v>0</v>
      </c>
      <c r="BX9" s="44">
        <f>$F9*'[1]INTERNAL PARAMETERS-2'!AI9*(1-VLOOKUP(AJ$4,'[1]INTERNAL PARAMETERS-1'!$B$5:$J$44,4, FALSE))</f>
        <v>0</v>
      </c>
      <c r="BY9" s="44">
        <f>$F9*'[1]INTERNAL PARAMETERS-2'!AJ9*(1-VLOOKUP(AK$4,'[1]INTERNAL PARAMETERS-1'!$B$5:$J$44,4, FALSE))</f>
        <v>0</v>
      </c>
      <c r="BZ9" s="44">
        <f>$F9*'[1]INTERNAL PARAMETERS-2'!AK9*(1-VLOOKUP(AL$4,'[1]INTERNAL PARAMETERS-1'!$B$5:$J$44,4, FALSE))</f>
        <v>348.56489195991622</v>
      </c>
      <c r="CA9" s="44">
        <f>$F9*'[1]INTERNAL PARAMETERS-2'!AL9*(1-VLOOKUP(AM$4,'[1]INTERNAL PARAMETERS-1'!$B$5:$J$44,4, FALSE))</f>
        <v>709.69481300278085</v>
      </c>
      <c r="CB9" s="44">
        <f>$F9*'[1]INTERNAL PARAMETERS-2'!AM9*(1-VLOOKUP(AN$4,'[1]INTERNAL PARAMETERS-1'!$B$5:$J$44,4, FALSE))</f>
        <v>357.98724815370895</v>
      </c>
      <c r="CC9" s="44">
        <f>$F9*'[1]INTERNAL PARAMETERS-2'!AN9*(1-VLOOKUP(AO$4,'[1]INTERNAL PARAMETERS-1'!$B$5:$J$44,4, FALSE))</f>
        <v>709.69481300278085</v>
      </c>
      <c r="CD9" s="44">
        <f>$F9*'[1]INTERNAL PARAMETERS-2'!AO9*(1-VLOOKUP(AP$4,'[1]INTERNAL PARAMETERS-1'!$B$5:$J$44,4, FALSE))</f>
        <v>3636.3952937524982</v>
      </c>
      <c r="CE9" s="44">
        <f>$F9*'[1]INTERNAL PARAMETERS-2'!AP9*(1-VLOOKUP(AQ$4,'[1]INTERNAL PARAMETERS-1'!$B$5:$J$44,4, FALSE))</f>
        <v>342.28520865527912</v>
      </c>
      <c r="CF9" s="44">
        <f>$F9*'[1]INTERNAL PARAMETERS-2'!AQ9*(1-VLOOKUP(AR$4,'[1]INTERNAL PARAMETERS-1'!$B$5:$J$44,4, FALSE))</f>
        <v>47.106118495289621</v>
      </c>
      <c r="CG9" s="44">
        <f>$F9*'[1]INTERNAL PARAMETERS-2'!AR9*(1-VLOOKUP(AS$4,'[1]INTERNAL PARAMETERS-1'!$B$5:$J$44,4, FALSE))</f>
        <v>9.4223561937927549</v>
      </c>
      <c r="CH9" s="43">
        <f>$F9*'[1]INTERNAL PARAMETERS-2'!AS9*(1-VLOOKUP(AT$4,'[1]INTERNAL PARAMETERS-1'!$B$5:$J$44,4, FALSE))</f>
        <v>0</v>
      </c>
      <c r="CI9" s="42">
        <f t="shared" si="0"/>
        <v>56624.759391437707</v>
      </c>
    </row>
    <row r="10" spans="3:87">
      <c r="C10" s="27" t="s">
        <v>5</v>
      </c>
      <c r="D10" s="26" t="s">
        <v>59</v>
      </c>
      <c r="E10" s="26" t="s">
        <v>53</v>
      </c>
      <c r="F10" s="124">
        <f>SB!S10</f>
        <v>53415.241362826557</v>
      </c>
      <c r="G10" s="45">
        <f>$F10*'[1]INTERNAL PARAMETERS-2'!F10*VLOOKUP(G$4,'[1]INTERNAL PARAMETERS-1'!$B$5:$J$44,4, FALSE)</f>
        <v>292.59800913729129</v>
      </c>
      <c r="H10" s="44">
        <f>$F10*'[1]INTERNAL PARAMETERS-2'!G10*VLOOKUP(H$4,'[1]INTERNAL PARAMETERS-1'!$B$5:$J$44,4, FALSE)</f>
        <v>486.48999376021544</v>
      </c>
      <c r="I10" s="44">
        <f>$F10*'[1]INTERNAL PARAMETERS-2'!H10*VLOOKUP(I$4,'[1]INTERNAL PARAMETERS-1'!$B$5:$J$44,4, FALSE)</f>
        <v>577.21497998635584</v>
      </c>
      <c r="J10" s="44">
        <f>$F10*'[1]INTERNAL PARAMETERS-2'!I10*VLOOKUP(J$4,'[1]INTERNAL PARAMETERS-1'!$B$5:$J$44,4, FALSE)</f>
        <v>0</v>
      </c>
      <c r="K10" s="44">
        <f>$F10*'[1]INTERNAL PARAMETERS-2'!J10*VLOOKUP(K$4,'[1]INTERNAL PARAMETERS-1'!$B$5:$J$44,4, FALSE)</f>
        <v>7.0508118598931064</v>
      </c>
      <c r="L10" s="44">
        <f>$F10*'[1]INTERNAL PARAMETERS-2'!K10*VLOOKUP(L$4,'[1]INTERNAL PARAMETERS-1'!$B$5:$J$44,4, FALSE)</f>
        <v>0</v>
      </c>
      <c r="M10" s="44">
        <f>$F10*'[1]INTERNAL PARAMETERS-2'!L10*VLOOKUP(M$4,'[1]INTERNAL PARAMETERS-1'!$B$5:$J$44,4, FALSE)</f>
        <v>47.238837004042921</v>
      </c>
      <c r="N10" s="44">
        <f>$F10*'[1]INTERNAL PARAMETERS-2'!M10*VLOOKUP(N$4,'[1]INTERNAL PARAMETERS-1'!$B$5:$J$44,4, FALSE)</f>
        <v>140.83542660584894</v>
      </c>
      <c r="O10" s="44">
        <f>$F10*'[1]INTERNAL PARAMETERS-2'!N10*VLOOKUP(O$4,'[1]INTERNAL PARAMETERS-1'!$B$5:$J$44,4, FALSE)</f>
        <v>0</v>
      </c>
      <c r="P10" s="44">
        <f>$F10*'[1]INTERNAL PARAMETERS-2'!O10*VLOOKUP(P$4,'[1]INTERNAL PARAMETERS-1'!$B$5:$J$44,4, FALSE)</f>
        <v>0</v>
      </c>
      <c r="Q10" s="44">
        <f>$F10*'[1]INTERNAL PARAMETERS-2'!P10*VLOOKUP(Q$4,'[1]INTERNAL PARAMETERS-1'!$B$5:$J$44,4, FALSE)</f>
        <v>0</v>
      </c>
      <c r="R10" s="44">
        <f>$F10*'[1]INTERNAL PARAMETERS-2'!Q10*VLOOKUP(R$4,'[1]INTERNAL PARAMETERS-1'!$B$5:$J$44,4, FALSE)</f>
        <v>59.931900809091395</v>
      </c>
      <c r="S10" s="44">
        <f>$F10*'[1]INTERNAL PARAMETERS-2'!R10*VLOOKUP(S$4,'[1]INTERNAL PARAMETERS-1'!$B$5:$J$44,4, FALSE)</f>
        <v>184.24812987107259</v>
      </c>
      <c r="T10" s="44">
        <f>$F10*'[1]INTERNAL PARAMETERS-2'!S10*VLOOKUP(T$4,'[1]INTERNAL PARAMETERS-1'!$B$5:$J$44,4, FALSE)</f>
        <v>17.979036090313791</v>
      </c>
      <c r="U10" s="44">
        <f>$F10*'[1]INTERNAL PARAMETERS-2'!T10*VLOOKUP(U$4,'[1]INTERNAL PARAMETERS-1'!$B$5:$J$44,4, FALSE)</f>
        <v>29.612341506723784</v>
      </c>
      <c r="V10" s="44">
        <f>$F10*'[1]INTERNAL PARAMETERS-2'!U10*VLOOKUP(V$4,'[1]INTERNAL PARAMETERS-1'!$B$5:$J$44,4, FALSE)</f>
        <v>233.72720209787244</v>
      </c>
      <c r="W10" s="44">
        <f>$F10*'[1]INTERNAL PARAMETERS-2'!V10*VLOOKUP(W$4,'[1]INTERNAL PARAMETERS-1'!$B$5:$J$44,4, FALSE)</f>
        <v>0</v>
      </c>
      <c r="X10" s="44">
        <f>$F10*'[1]INTERNAL PARAMETERS-2'!W10*VLOOKUP(X$4,'[1]INTERNAL PARAMETERS-1'!$B$5:$J$44,4, FALSE)</f>
        <v>0</v>
      </c>
      <c r="Y10" s="44">
        <f>$F10*'[1]INTERNAL PARAMETERS-2'!X10*VLOOKUP(Y$4,'[1]INTERNAL PARAMETERS-1'!$B$5:$J$44,4, FALSE)</f>
        <v>0</v>
      </c>
      <c r="Z10" s="44">
        <f>$F10*'[1]INTERNAL PARAMETERS-2'!Y10*VLOOKUP(Z$4,'[1]INTERNAL PARAMETERS-1'!$B$5:$J$44,4, FALSE)</f>
        <v>0</v>
      </c>
      <c r="AA10" s="44">
        <f>$F10*'[1]INTERNAL PARAMETERS-2'!Z10*VLOOKUP(AA$4,'[1]INTERNAL PARAMETERS-1'!$B$5:$J$44,4, FALSE)</f>
        <v>0</v>
      </c>
      <c r="AB10" s="44">
        <f>$F10*'[1]INTERNAL PARAMETERS-2'!AA10*VLOOKUP(AB$4,'[1]INTERNAL PARAMETERS-1'!$B$5:$J$44,4, FALSE)</f>
        <v>0</v>
      </c>
      <c r="AC10" s="44">
        <f>$F10*'[1]INTERNAL PARAMETERS-2'!AB10*VLOOKUP(AC$4,'[1]INTERNAL PARAMETERS-1'!$B$5:$J$44,4, FALSE)</f>
        <v>0</v>
      </c>
      <c r="AD10" s="44">
        <f>$F10*'[1]INTERNAL PARAMETERS-2'!AC10*VLOOKUP(AD$4,'[1]INTERNAL PARAMETERS-1'!$B$5:$J$44,4, FALSE)</f>
        <v>0</v>
      </c>
      <c r="AE10" s="44">
        <f>$F10*'[1]INTERNAL PARAMETERS-2'!AD10*VLOOKUP(AE$4,'[1]INTERNAL PARAMETERS-1'!$B$5:$J$44,4, FALSE)</f>
        <v>0</v>
      </c>
      <c r="AF10" s="44">
        <f>$F10*'[1]INTERNAL PARAMETERS-2'!AE10*VLOOKUP(AF$4,'[1]INTERNAL PARAMETERS-1'!$B$5:$J$44,4, FALSE)</f>
        <v>35.254059299465524</v>
      </c>
      <c r="AG10" s="44">
        <f>$F10*'[1]INTERNAL PARAMETERS-2'!AF10*VLOOKUP(AG$4,'[1]INTERNAL PARAMETERS-1'!$B$5:$J$44,4, FALSE)</f>
        <v>0</v>
      </c>
      <c r="AH10" s="44">
        <f>$F10*'[1]INTERNAL PARAMETERS-2'!AG10*VLOOKUP(AH$4,'[1]INTERNAL PARAMETERS-1'!$B$5:$J$44,4, FALSE)</f>
        <v>0</v>
      </c>
      <c r="AI10" s="44">
        <f>$F10*'[1]INTERNAL PARAMETERS-2'!AH10*VLOOKUP(AI$4,'[1]INTERNAL PARAMETERS-1'!$B$5:$J$44,4, FALSE)</f>
        <v>49.355683019251742</v>
      </c>
      <c r="AJ10" s="44">
        <f>$F10*'[1]INTERNAL PARAMETERS-2'!AI10*VLOOKUP(AJ$4,'[1]INTERNAL PARAMETERS-1'!$B$5:$J$44,4, FALSE)</f>
        <v>45.830277089305184</v>
      </c>
      <c r="AK10" s="44">
        <f>$F10*'[1]INTERNAL PARAMETERS-2'!AJ10*VLOOKUP(AK$4,'[1]INTERNAL PARAMETERS-1'!$B$5:$J$44,4, FALSE)</f>
        <v>7.0508118598931064</v>
      </c>
      <c r="AL10" s="44">
        <f>$F10*'[1]INTERNAL PARAMETERS-2'!AK10*VLOOKUP(AL$4,'[1]INTERNAL PARAMETERS-1'!$B$5:$J$44,4, FALSE)</f>
        <v>0</v>
      </c>
      <c r="AM10" s="44">
        <f>$F10*'[1]INTERNAL PARAMETERS-2'!AL10*VLOOKUP(AM$4,'[1]INTERNAL PARAMETERS-1'!$B$5:$J$44,4, FALSE)</f>
        <v>0</v>
      </c>
      <c r="AN10" s="44">
        <f>$F10*'[1]INTERNAL PARAMETERS-2'!AM10*VLOOKUP(AN$4,'[1]INTERNAL PARAMETERS-1'!$B$5:$J$44,4, FALSE)</f>
        <v>0</v>
      </c>
      <c r="AO10" s="44">
        <f>$F10*'[1]INTERNAL PARAMETERS-2'!AN10*VLOOKUP(AO$4,'[1]INTERNAL PARAMETERS-1'!$B$5:$J$44,4, FALSE)</f>
        <v>0</v>
      </c>
      <c r="AP10" s="44">
        <f>$F10*'[1]INTERNAL PARAMETERS-2'!AO10*VLOOKUP(AP$4,'[1]INTERNAL PARAMETERS-1'!$B$5:$J$44,4, FALSE)</f>
        <v>0</v>
      </c>
      <c r="AQ10" s="44">
        <f>$F10*'[1]INTERNAL PARAMETERS-2'!AP10*VLOOKUP(AQ$4,'[1]INTERNAL PARAMETERS-1'!$B$5:$J$44,4, FALSE)</f>
        <v>0</v>
      </c>
      <c r="AR10" s="44">
        <f>$F10*'[1]INTERNAL PARAMETERS-2'!AQ10*VLOOKUP(AR$4,'[1]INTERNAL PARAMETERS-1'!$B$5:$J$44,4, FALSE)</f>
        <v>0</v>
      </c>
      <c r="AS10" s="44">
        <f>$F10*'[1]INTERNAL PARAMETERS-2'!AR10*VLOOKUP(AS$4,'[1]INTERNAL PARAMETERS-1'!$B$5:$J$44,4, FALSE)</f>
        <v>0</v>
      </c>
      <c r="AT10" s="43">
        <f>$F10*'[1]INTERNAL PARAMETERS-2'!AS10*VLOOKUP(AT$4,'[1]INTERNAL PARAMETERS-1'!$B$5:$J$44,4, FALSE)</f>
        <v>0</v>
      </c>
      <c r="AU10" s="45">
        <f>$F10*'[1]INTERNAL PARAMETERS-2'!F10*(1-VLOOKUP(G$4,'[1]INTERNAL PARAMETERS-1'!$B$5:$J$44,4, FALSE))</f>
        <v>0</v>
      </c>
      <c r="AV10" s="44">
        <f>$F10*'[1]INTERNAL PARAMETERS-2'!G10*(1-VLOOKUP(H$4,'[1]INTERNAL PARAMETERS-1'!$B$5:$J$44,4, FALSE))</f>
        <v>0</v>
      </c>
      <c r="AW10" s="44">
        <f>$F10*'[1]INTERNAL PARAMETERS-2'!H10*(1-VLOOKUP(I$4,'[1]INTERNAL PARAMETERS-1'!$B$5:$J$44,4, FALSE))</f>
        <v>10967.084619740761</v>
      </c>
      <c r="AX10" s="44">
        <f>$F10*'[1]INTERNAL PARAMETERS-2'!I10*(1-VLOOKUP(J$4,'[1]INTERNAL PARAMETERS-1'!$B$5:$J$44,4, FALSE))</f>
        <v>0</v>
      </c>
      <c r="AY10" s="44">
        <f>$F10*'[1]INTERNAL PARAMETERS-2'!J10*(1-VLOOKUP(K$4,'[1]INTERNAL PARAMETERS-1'!$B$5:$J$44,4, FALSE))</f>
        <v>0</v>
      </c>
      <c r="AZ10" s="44">
        <f>$F10*'[1]INTERNAL PARAMETERS-2'!K10*(1-VLOOKUP(L$4,'[1]INTERNAL PARAMETERS-1'!$B$5:$J$44,4, FALSE))</f>
        <v>0</v>
      </c>
      <c r="BA10" s="44">
        <f>$F10*'[1]INTERNAL PARAMETERS-2'!L10*(1-VLOOKUP(M$4,'[1]INTERNAL PARAMETERS-1'!$B$5:$J$44,4, FALSE))</f>
        <v>897.5379030768155</v>
      </c>
      <c r="BB10" s="44">
        <f>$F10*'[1]INTERNAL PARAMETERS-2'!M10*(1-VLOOKUP(N$4,'[1]INTERNAL PARAMETERS-1'!$B$5:$J$44,4, FALSE))</f>
        <v>2675.8731055111298</v>
      </c>
      <c r="BC10" s="44">
        <f>$F10*'[1]INTERNAL PARAMETERS-2'!N10*(1-VLOOKUP(O$4,'[1]INTERNAL PARAMETERS-1'!$B$5:$J$44,4, FALSE))</f>
        <v>2513.5343051898481</v>
      </c>
      <c r="BD10" s="44">
        <f>$F10*'[1]INTERNAL PARAMETERS-2'!O10*(1-VLOOKUP(P$4,'[1]INTERNAL PARAMETERS-1'!$B$5:$J$44,4, FALSE))</f>
        <v>1938.9091631809686</v>
      </c>
      <c r="BE10" s="44">
        <f>$F10*'[1]INTERNAL PARAMETERS-2'!P10*(1-VLOOKUP(Q$4,'[1]INTERNAL PARAMETERS-1'!$B$5:$J$44,4, FALSE))</f>
        <v>1191.5498136529807</v>
      </c>
      <c r="BF10" s="44">
        <f>$F10*'[1]INTERNAL PARAMETERS-2'!Q10*(1-VLOOKUP(R$4,'[1]INTERNAL PARAMETERS-1'!$B$5:$J$44,4, FALSE))</f>
        <v>0</v>
      </c>
      <c r="BG10" s="44">
        <f>$F10*'[1]INTERNAL PARAMETERS-2'!R10*(1-VLOOKUP(S$4,'[1]INTERNAL PARAMETERS-1'!$B$5:$J$44,4, FALSE))</f>
        <v>3500.7144675503791</v>
      </c>
      <c r="BH10" s="44">
        <f>$F10*'[1]INTERNAL PARAMETERS-2'!S10*(1-VLOOKUP(T$4,'[1]INTERNAL PARAMETERS-1'!$B$5:$J$44,4, FALSE))</f>
        <v>161.8113248128241</v>
      </c>
      <c r="BI10" s="44">
        <f>$F10*'[1]INTERNAL PARAMETERS-2'!T10*(1-VLOOKUP(U$4,'[1]INTERNAL PARAMETERS-1'!$B$5:$J$44,4, FALSE))</f>
        <v>118.44936602689513</v>
      </c>
      <c r="BJ10" s="44">
        <f>$F10*'[1]INTERNAL PARAMETERS-2'!U10*(1-VLOOKUP(V$4,'[1]INTERNAL PARAMETERS-1'!$B$5:$J$44,4, FALSE))</f>
        <v>1324.454145221277</v>
      </c>
      <c r="BK10" s="44">
        <f>$F10*'[1]INTERNAL PARAMETERS-2'!V10*(1-VLOOKUP(W$4,'[1]INTERNAL PARAMETERS-1'!$B$5:$J$44,4, FALSE))</f>
        <v>1720.3446785725548</v>
      </c>
      <c r="BL10" s="44">
        <f>$F10*'[1]INTERNAL PARAMETERS-2'!W10*(1-VLOOKUP(X$4,'[1]INTERNAL PARAMETERS-1'!$B$5:$J$44,4, FALSE))</f>
        <v>2358.4217857963358</v>
      </c>
      <c r="BM10" s="44">
        <f>$F10*'[1]INTERNAL PARAMETERS-2'!X10*(1-VLOOKUP(Y$4,'[1]INTERNAL PARAMETERS-1'!$B$5:$J$44,4, FALSE))</f>
        <v>405.41099889558097</v>
      </c>
      <c r="BN10" s="44">
        <f>$F10*'[1]INTERNAL PARAMETERS-2'!Y10*(1-VLOOKUP(Z$4,'[1]INTERNAL PARAMETERS-1'!$B$5:$J$44,4, FALSE))</f>
        <v>2591.087894124536</v>
      </c>
      <c r="BO10" s="44">
        <f>$F10*'[1]INTERNAL PARAMETERS-2'!Z10*(1-VLOOKUP(AA$4,'[1]INTERNAL PARAMETERS-1'!$B$5:$J$44,4, FALSE))</f>
        <v>2947.1432100008651</v>
      </c>
      <c r="BP10" s="44">
        <f>$F10*'[1]INTERNAL PARAMETERS-2'!AA10*(1-VLOOKUP(AB$4,'[1]INTERNAL PARAMETERS-1'!$B$5:$J$44,4, FALSE))</f>
        <v>1346.6623330464929</v>
      </c>
      <c r="BQ10" s="44">
        <f>$F10*'[1]INTERNAL PARAMETERS-2'!AB10*(1-VLOOKUP(AC$4,'[1]INTERNAL PARAMETERS-1'!$B$5:$J$44,4, FALSE))</f>
        <v>7953.0593848008812</v>
      </c>
      <c r="BR10" s="44">
        <f>$F10*'[1]INTERNAL PARAMETERS-2'!AC10*(1-VLOOKUP(AD$4,'[1]INTERNAL PARAMETERS-1'!$B$5:$J$44,4, FALSE))</f>
        <v>990.60701717016366</v>
      </c>
      <c r="BS10" s="44">
        <f>$F10*'[1]INTERNAL PARAMETERS-2'!AD10*(1-VLOOKUP(AE$4,'[1]INTERNAL PARAMETERS-1'!$B$5:$J$44,4, FALSE))</f>
        <v>200.94279648281722</v>
      </c>
      <c r="BT10" s="44">
        <f>$F10*'[1]INTERNAL PARAMETERS-2'!AE10*(1-VLOOKUP(AF$4,'[1]INTERNAL PARAMETERS-1'!$B$5:$J$44,4, FALSE))</f>
        <v>0</v>
      </c>
      <c r="BU10" s="44">
        <f>$F10*'[1]INTERNAL PARAMETERS-2'!AF10*(1-VLOOKUP(AG$4,'[1]INTERNAL PARAMETERS-1'!$B$5:$J$44,4, FALSE))</f>
        <v>0</v>
      </c>
      <c r="BV10" s="44">
        <f>$F10*'[1]INTERNAL PARAMETERS-2'!AG10*(1-VLOOKUP(AH$4,'[1]INTERNAL PARAMETERS-1'!$B$5:$J$44,4, FALSE))</f>
        <v>0</v>
      </c>
      <c r="BW10" s="44">
        <f>$F10*'[1]INTERNAL PARAMETERS-2'!AH10*(1-VLOOKUP(AI$4,'[1]INTERNAL PARAMETERS-1'!$B$5:$J$44,4, FALSE))</f>
        <v>0</v>
      </c>
      <c r="BX10" s="44">
        <f>$F10*'[1]INTERNAL PARAMETERS-2'!AI10*(1-VLOOKUP(AJ$4,'[1]INTERNAL PARAMETERS-1'!$B$5:$J$44,4, FALSE))</f>
        <v>0</v>
      </c>
      <c r="BY10" s="44">
        <f>$F10*'[1]INTERNAL PARAMETERS-2'!AJ10*(1-VLOOKUP(AK$4,'[1]INTERNAL PARAMETERS-1'!$B$5:$J$44,4, FALSE))</f>
        <v>0</v>
      </c>
      <c r="BZ10" s="44">
        <f>$F10*'[1]INTERNAL PARAMETERS-2'!AK10*(1-VLOOKUP(AL$4,'[1]INTERNAL PARAMETERS-1'!$B$5:$J$44,4, FALSE))</f>
        <v>292.59800913729129</v>
      </c>
      <c r="CA10" s="44">
        <f>$F10*'[1]INTERNAL PARAMETERS-2'!AL10*(1-VLOOKUP(AM$4,'[1]INTERNAL PARAMETERS-1'!$B$5:$J$44,4, FALSE))</f>
        <v>793.1896266172929</v>
      </c>
      <c r="CB10" s="44">
        <f>$F10*'[1]INTERNAL PARAMETERS-2'!AM10*(1-VLOOKUP(AN$4,'[1]INTERNAL PARAMETERS-1'!$B$5:$J$44,4, FALSE))</f>
        <v>401.88559296563443</v>
      </c>
      <c r="CC10" s="44">
        <f>$F10*'[1]INTERNAL PARAMETERS-2'!AN10*(1-VLOOKUP(AO$4,'[1]INTERNAL PARAMETERS-1'!$B$5:$J$44,4, FALSE))</f>
        <v>634.55170129383441</v>
      </c>
      <c r="CD10" s="44">
        <f>$F10*'[1]INTERNAL PARAMETERS-2'!AO10*(1-VLOOKUP(AP$4,'[1]INTERNAL PARAMETERS-1'!$B$5:$J$44,4, FALSE))</f>
        <v>2897.7928685057495</v>
      </c>
      <c r="CE10" s="44">
        <f>$F10*'[1]INTERNAL PARAMETERS-2'!AP10*(1-VLOOKUP(AQ$4,'[1]INTERNAL PARAMETERS-1'!$B$5:$J$44,4, FALSE))</f>
        <v>359.58072180627579</v>
      </c>
      <c r="CF10" s="44">
        <f>$F10*'[1]INTERNAL PARAMETERS-2'!AQ10*(1-VLOOKUP(AR$4,'[1]INTERNAL PARAMETERS-1'!$B$5:$J$44,4, FALSE))</f>
        <v>17.627029649732762</v>
      </c>
      <c r="CG10" s="44">
        <f>$F10*'[1]INTERNAL PARAMETERS-2'!AR10*(1-VLOOKUP(AS$4,'[1]INTERNAL PARAMETERS-1'!$B$5:$J$44,4, FALSE))</f>
        <v>0</v>
      </c>
      <c r="CH10" s="43">
        <f>$F10*'[1]INTERNAL PARAMETERS-2'!AS10*(1-VLOOKUP(AT$4,'[1]INTERNAL PARAMETERS-1'!$B$5:$J$44,4, FALSE))</f>
        <v>0</v>
      </c>
      <c r="CI10" s="42">
        <f t="shared" si="0"/>
        <v>53415.241362826564</v>
      </c>
    </row>
    <row r="11" spans="3:87">
      <c r="C11" s="27" t="s">
        <v>5</v>
      </c>
      <c r="D11" s="26" t="s">
        <v>59</v>
      </c>
      <c r="E11" s="26" t="s">
        <v>52</v>
      </c>
      <c r="F11" s="124">
        <f>SB!S11</f>
        <v>44910.614760387813</v>
      </c>
      <c r="G11" s="45">
        <f>$F11*'[1]INTERNAL PARAMETERS-2'!F11*VLOOKUP(G$4,'[1]INTERNAL PARAMETERS-1'!$B$5:$J$44,4, FALSE)</f>
        <v>253.69108065847865</v>
      </c>
      <c r="H11" s="44">
        <f>$F11*'[1]INTERNAL PARAMETERS-2'!G11*VLOOKUP(H$4,'[1]INTERNAL PARAMETERS-1'!$B$5:$J$44,4, FALSE)</f>
        <v>382.32406345518143</v>
      </c>
      <c r="I11" s="44">
        <f>$F11*'[1]INTERNAL PARAMETERS-2'!H11*VLOOKUP(I$4,'[1]INTERNAL PARAMETERS-1'!$B$5:$J$44,4, FALSE)</f>
        <v>429.07736073918795</v>
      </c>
      <c r="J11" s="44">
        <f>$F11*'[1]INTERNAL PARAMETERS-2'!I11*VLOOKUP(J$4,'[1]INTERNAL PARAMETERS-1'!$B$5:$J$44,4, FALSE)</f>
        <v>0</v>
      </c>
      <c r="K11" s="44">
        <f>$F11*'[1]INTERNAL PARAMETERS-2'!J11*VLOOKUP(K$4,'[1]INTERNAL PARAMETERS-1'!$B$5:$J$44,4, FALSE)</f>
        <v>10.720163743304571</v>
      </c>
      <c r="L11" s="44">
        <f>$F11*'[1]INTERNAL PARAMETERS-2'!K11*VLOOKUP(L$4,'[1]INTERNAL PARAMETERS-1'!$B$5:$J$44,4, FALSE)</f>
        <v>3.5748849349268697</v>
      </c>
      <c r="M11" s="44">
        <f>$F11*'[1]INTERNAL PARAMETERS-2'!L11*VLOOKUP(M$4,'[1]INTERNAL PARAMETERS-1'!$B$5:$J$44,4, FALSE)</f>
        <v>50.023688250857973</v>
      </c>
      <c r="N11" s="44">
        <f>$F11*'[1]INTERNAL PARAMETERS-2'!M11*VLOOKUP(N$4,'[1]INTERNAL PARAMETERS-1'!$B$5:$J$44,4, FALSE)</f>
        <v>110.23085839863387</v>
      </c>
      <c r="O11" s="44">
        <f>$F11*'[1]INTERNAL PARAMETERS-2'!N11*VLOOKUP(O$4,'[1]INTERNAL PARAMETERS-1'!$B$5:$J$44,4, FALSE)</f>
        <v>0</v>
      </c>
      <c r="P11" s="44">
        <f>$F11*'[1]INTERNAL PARAMETERS-2'!O11*VLOOKUP(P$4,'[1]INTERNAL PARAMETERS-1'!$B$5:$J$44,4, FALSE)</f>
        <v>0</v>
      </c>
      <c r="Q11" s="44">
        <f>$F11*'[1]INTERNAL PARAMETERS-2'!P11*VLOOKUP(Q$4,'[1]INTERNAL PARAMETERS-1'!$B$5:$J$44,4, FALSE)</f>
        <v>0</v>
      </c>
      <c r="R11" s="44">
        <f>$F11*'[1]INTERNAL PARAMETERS-2'!Q11*VLOOKUP(R$4,'[1]INTERNAL PARAMETERS-1'!$B$5:$J$44,4, FALSE)</f>
        <v>60.741606463424517</v>
      </c>
      <c r="S11" s="44">
        <f>$F11*'[1]INTERNAL PARAMETERS-2'!R11*VLOOKUP(S$4,'[1]INTERNAL PARAMETERS-1'!$B$5:$J$44,4, FALSE)</f>
        <v>138.15627865664302</v>
      </c>
      <c r="T11" s="44">
        <f>$F11*'[1]INTERNAL PARAMETERS-2'!S11*VLOOKUP(T$4,'[1]INTERNAL PARAMETERS-1'!$B$5:$J$44,4, FALSE)</f>
        <v>11.433793411847134</v>
      </c>
      <c r="U11" s="44">
        <f>$F11*'[1]INTERNAL PARAMETERS-2'!T11*VLOOKUP(U$4,'[1]INTERNAL PARAMETERS-1'!$B$5:$J$44,4, FALSE)</f>
        <v>22.867586823694268</v>
      </c>
      <c r="V11" s="44">
        <f>$F11*'[1]INTERNAL PARAMETERS-2'!U11*VLOOKUP(V$4,'[1]INTERNAL PARAMETERS-1'!$B$5:$J$44,4, FALSE)</f>
        <v>179.01348588183203</v>
      </c>
      <c r="W11" s="44">
        <f>$F11*'[1]INTERNAL PARAMETERS-2'!V11*VLOOKUP(W$4,'[1]INTERNAL PARAMETERS-1'!$B$5:$J$44,4, FALSE)</f>
        <v>0</v>
      </c>
      <c r="X11" s="44">
        <f>$F11*'[1]INTERNAL PARAMETERS-2'!W11*VLOOKUP(X$4,'[1]INTERNAL PARAMETERS-1'!$B$5:$J$44,4, FALSE)</f>
        <v>0</v>
      </c>
      <c r="Y11" s="44">
        <f>$F11*'[1]INTERNAL PARAMETERS-2'!X11*VLOOKUP(Y$4,'[1]INTERNAL PARAMETERS-1'!$B$5:$J$44,4, FALSE)</f>
        <v>0</v>
      </c>
      <c r="Z11" s="44">
        <f>$F11*'[1]INTERNAL PARAMETERS-2'!Y11*VLOOKUP(Z$4,'[1]INTERNAL PARAMETERS-1'!$B$5:$J$44,4, FALSE)</f>
        <v>0</v>
      </c>
      <c r="AA11" s="44">
        <f>$F11*'[1]INTERNAL PARAMETERS-2'!Z11*VLOOKUP(AA$4,'[1]INTERNAL PARAMETERS-1'!$B$5:$J$44,4, FALSE)</f>
        <v>0</v>
      </c>
      <c r="AB11" s="44">
        <f>$F11*'[1]INTERNAL PARAMETERS-2'!AA11*VLOOKUP(AB$4,'[1]INTERNAL PARAMETERS-1'!$B$5:$J$44,4, FALSE)</f>
        <v>0</v>
      </c>
      <c r="AC11" s="44">
        <f>$F11*'[1]INTERNAL PARAMETERS-2'!AB11*VLOOKUP(AC$4,'[1]INTERNAL PARAMETERS-1'!$B$5:$J$44,4, FALSE)</f>
        <v>0</v>
      </c>
      <c r="AD11" s="44">
        <f>$F11*'[1]INTERNAL PARAMETERS-2'!AC11*VLOOKUP(AD$4,'[1]INTERNAL PARAMETERS-1'!$B$5:$J$44,4, FALSE)</f>
        <v>0</v>
      </c>
      <c r="AE11" s="44">
        <f>$F11*'[1]INTERNAL PARAMETERS-2'!AD11*VLOOKUP(AE$4,'[1]INTERNAL PARAMETERS-1'!$B$5:$J$44,4, FALSE)</f>
        <v>0</v>
      </c>
      <c r="AF11" s="44">
        <f>$F11*'[1]INTERNAL PARAMETERS-2'!AE11*VLOOKUP(AF$4,'[1]INTERNAL PARAMETERS-1'!$B$5:$J$44,4, FALSE)</f>
        <v>14.290557616755402</v>
      </c>
      <c r="AG11" s="44">
        <f>$F11*'[1]INTERNAL PARAMETERS-2'!AF11*VLOOKUP(AG$4,'[1]INTERNAL PARAMETERS-1'!$B$5:$J$44,4, FALSE)</f>
        <v>0</v>
      </c>
      <c r="AH11" s="44">
        <f>$F11*'[1]INTERNAL PARAMETERS-2'!AG11*VLOOKUP(AH$4,'[1]INTERNAL PARAMETERS-1'!$B$5:$J$44,4, FALSE)</f>
        <v>3.5748849349268697</v>
      </c>
      <c r="AI11" s="44">
        <f>$F11*'[1]INTERNAL PARAMETERS-2'!AH11*VLOOKUP(AI$4,'[1]INTERNAL PARAMETERS-1'!$B$5:$J$44,4, FALSE)</f>
        <v>39.305770038291413</v>
      </c>
      <c r="AJ11" s="44">
        <f>$F11*'[1]INTERNAL PARAMETERS-2'!AI11*VLOOKUP(AJ$4,'[1]INTERNAL PARAMETERS-1'!$B$5:$J$44,4, FALSE)</f>
        <v>60.741606463424517</v>
      </c>
      <c r="AK11" s="44">
        <f>$F11*'[1]INTERNAL PARAMETERS-2'!AJ11*VLOOKUP(AK$4,'[1]INTERNAL PARAMETERS-1'!$B$5:$J$44,4, FALSE)</f>
        <v>3.5748849349268697</v>
      </c>
      <c r="AL11" s="44">
        <f>$F11*'[1]INTERNAL PARAMETERS-2'!AK11*VLOOKUP(AL$4,'[1]INTERNAL PARAMETERS-1'!$B$5:$J$44,4, FALSE)</f>
        <v>0</v>
      </c>
      <c r="AM11" s="44">
        <f>$F11*'[1]INTERNAL PARAMETERS-2'!AL11*VLOOKUP(AM$4,'[1]INTERNAL PARAMETERS-1'!$B$5:$J$44,4, FALSE)</f>
        <v>0</v>
      </c>
      <c r="AN11" s="44">
        <f>$F11*'[1]INTERNAL PARAMETERS-2'!AM11*VLOOKUP(AN$4,'[1]INTERNAL PARAMETERS-1'!$B$5:$J$44,4, FALSE)</f>
        <v>0</v>
      </c>
      <c r="AO11" s="44">
        <f>$F11*'[1]INTERNAL PARAMETERS-2'!AN11*VLOOKUP(AO$4,'[1]INTERNAL PARAMETERS-1'!$B$5:$J$44,4, FALSE)</f>
        <v>0</v>
      </c>
      <c r="AP11" s="44">
        <f>$F11*'[1]INTERNAL PARAMETERS-2'!AO11*VLOOKUP(AP$4,'[1]INTERNAL PARAMETERS-1'!$B$5:$J$44,4, FALSE)</f>
        <v>0</v>
      </c>
      <c r="AQ11" s="44">
        <f>$F11*'[1]INTERNAL PARAMETERS-2'!AP11*VLOOKUP(AQ$4,'[1]INTERNAL PARAMETERS-1'!$B$5:$J$44,4, FALSE)</f>
        <v>0</v>
      </c>
      <c r="AR11" s="44">
        <f>$F11*'[1]INTERNAL PARAMETERS-2'!AQ11*VLOOKUP(AR$4,'[1]INTERNAL PARAMETERS-1'!$B$5:$J$44,4, FALSE)</f>
        <v>0</v>
      </c>
      <c r="AS11" s="44">
        <f>$F11*'[1]INTERNAL PARAMETERS-2'!AR11*VLOOKUP(AS$4,'[1]INTERNAL PARAMETERS-1'!$B$5:$J$44,4, FALSE)</f>
        <v>0</v>
      </c>
      <c r="AT11" s="43">
        <f>$F11*'[1]INTERNAL PARAMETERS-2'!AS11*VLOOKUP(AT$4,'[1]INTERNAL PARAMETERS-1'!$B$5:$J$44,4, FALSE)</f>
        <v>0</v>
      </c>
      <c r="AU11" s="45">
        <f>$F11*'[1]INTERNAL PARAMETERS-2'!F11*(1-VLOOKUP(G$4,'[1]INTERNAL PARAMETERS-1'!$B$5:$J$44,4, FALSE))</f>
        <v>0</v>
      </c>
      <c r="AV11" s="44">
        <f>$F11*'[1]INTERNAL PARAMETERS-2'!G11*(1-VLOOKUP(H$4,'[1]INTERNAL PARAMETERS-1'!$B$5:$J$44,4, FALSE))</f>
        <v>0</v>
      </c>
      <c r="AW11" s="44">
        <f>$F11*'[1]INTERNAL PARAMETERS-2'!H11*(1-VLOOKUP(I$4,'[1]INTERNAL PARAMETERS-1'!$B$5:$J$44,4, FALSE))</f>
        <v>8152.4698540445706</v>
      </c>
      <c r="AX11" s="44">
        <f>$F11*'[1]INTERNAL PARAMETERS-2'!I11*(1-VLOOKUP(J$4,'[1]INTERNAL PARAMETERS-1'!$B$5:$J$44,4, FALSE))</f>
        <v>0</v>
      </c>
      <c r="AY11" s="44">
        <f>$F11*'[1]INTERNAL PARAMETERS-2'!J11*(1-VLOOKUP(K$4,'[1]INTERNAL PARAMETERS-1'!$B$5:$J$44,4, FALSE))</f>
        <v>0</v>
      </c>
      <c r="AZ11" s="44">
        <f>$F11*'[1]INTERNAL PARAMETERS-2'!K11*(1-VLOOKUP(L$4,'[1]INTERNAL PARAMETERS-1'!$B$5:$J$44,4, FALSE))</f>
        <v>0</v>
      </c>
      <c r="BA11" s="44">
        <f>$F11*'[1]INTERNAL PARAMETERS-2'!L11*(1-VLOOKUP(M$4,'[1]INTERNAL PARAMETERS-1'!$B$5:$J$44,4, FALSE))</f>
        <v>950.45007676630144</v>
      </c>
      <c r="BB11" s="44">
        <f>$F11*'[1]INTERNAL PARAMETERS-2'!M11*(1-VLOOKUP(N$4,'[1]INTERNAL PARAMETERS-1'!$B$5:$J$44,4, FALSE))</f>
        <v>2094.386309574043</v>
      </c>
      <c r="BC11" s="44">
        <f>$F11*'[1]INTERNAL PARAMETERS-2'!N11*(1-VLOOKUP(O$4,'[1]INTERNAL PARAMETERS-1'!$B$5:$J$44,4, FALSE))</f>
        <v>2626.2470014661503</v>
      </c>
      <c r="BD11" s="44">
        <f>$F11*'[1]INTERNAL PARAMETERS-2'!O11*(1-VLOOKUP(P$4,'[1]INTERNAL PARAMETERS-1'!$B$5:$J$44,4, FALSE))</f>
        <v>1575.7473026673949</v>
      </c>
      <c r="BE11" s="44">
        <f>$F11*'[1]INTERNAL PARAMETERS-2'!P11*(1-VLOOKUP(Q$4,'[1]INTERNAL PARAMETERS-1'!$B$5:$J$44,4, FALSE))</f>
        <v>989.75360127385477</v>
      </c>
      <c r="BF11" s="44">
        <f>$F11*'[1]INTERNAL PARAMETERS-2'!Q11*(1-VLOOKUP(R$4,'[1]INTERNAL PARAMETERS-1'!$B$5:$J$44,4, FALSE))</f>
        <v>0</v>
      </c>
      <c r="BG11" s="44">
        <f>$F11*'[1]INTERNAL PARAMETERS-2'!R11*(1-VLOOKUP(S$4,'[1]INTERNAL PARAMETERS-1'!$B$5:$J$44,4, FALSE))</f>
        <v>2624.9692944762169</v>
      </c>
      <c r="BH11" s="44">
        <f>$F11*'[1]INTERNAL PARAMETERS-2'!S11*(1-VLOOKUP(T$4,'[1]INTERNAL PARAMETERS-1'!$B$5:$J$44,4, FALSE))</f>
        <v>102.90414070662419</v>
      </c>
      <c r="BI11" s="44">
        <f>$F11*'[1]INTERNAL PARAMETERS-2'!T11*(1-VLOOKUP(U$4,'[1]INTERNAL PARAMETERS-1'!$B$5:$J$44,4, FALSE))</f>
        <v>91.470347294777071</v>
      </c>
      <c r="BJ11" s="44">
        <f>$F11*'[1]INTERNAL PARAMETERS-2'!U11*(1-VLOOKUP(V$4,'[1]INTERNAL PARAMETERS-1'!$B$5:$J$44,4, FALSE))</f>
        <v>1014.4097533303815</v>
      </c>
      <c r="BK11" s="44">
        <f>$F11*'[1]INTERNAL PARAMETERS-2'!V11*(1-VLOOKUP(W$4,'[1]INTERNAL PARAMETERS-1'!$B$5:$J$44,4, FALSE))</f>
        <v>1243.4491729938093</v>
      </c>
      <c r="BL11" s="44">
        <f>$F11*'[1]INTERNAL PARAMETERS-2'!W11*(1-VLOOKUP(X$4,'[1]INTERNAL PARAMETERS-1'!$B$5:$J$44,4, FALSE))</f>
        <v>1797.282383157436</v>
      </c>
      <c r="BM11" s="44">
        <f>$F11*'[1]INTERNAL PARAMETERS-2'!X11*(1-VLOOKUP(Y$4,'[1]INTERNAL PARAMETERS-1'!$B$5:$J$44,4, FALSE))</f>
        <v>564.55337390693103</v>
      </c>
      <c r="BN11" s="44">
        <f>$F11*'[1]INTERNAL PARAMETERS-2'!Y11*(1-VLOOKUP(Z$4,'[1]INTERNAL PARAMETERS-1'!$B$5:$J$44,4, FALSE))</f>
        <v>2679.8433291211968</v>
      </c>
      <c r="BO11" s="44">
        <f>$F11*'[1]INTERNAL PARAMETERS-2'!Z11*(1-VLOOKUP(AA$4,'[1]INTERNAL PARAMETERS-1'!$B$5:$J$44,4, FALSE))</f>
        <v>2719.1490991594883</v>
      </c>
      <c r="BP11" s="44">
        <f>$F11*'[1]INTERNAL PARAMETERS-2'!AA11*(1-VLOOKUP(AB$4,'[1]INTERNAL PARAMETERS-1'!$B$5:$J$44,4, FALSE))</f>
        <v>1093.3758627104974</v>
      </c>
      <c r="BQ11" s="44">
        <f>$F11*'[1]INTERNAL PARAMETERS-2'!AB11*(1-VLOOKUP(AC$4,'[1]INTERNAL PARAMETERS-1'!$B$5:$J$44,4, FALSE))</f>
        <v>7292.7473030049096</v>
      </c>
      <c r="BR11" s="44">
        <f>$F11*'[1]INTERNAL PARAMETERS-2'!AC11*(1-VLOOKUP(AD$4,'[1]INTERNAL PARAMETERS-1'!$B$5:$J$44,4, FALSE))</f>
        <v>771.79340571874047</v>
      </c>
      <c r="BS11" s="44">
        <f>$F11*'[1]INTERNAL PARAMETERS-2'!AD11*(1-VLOOKUP(AE$4,'[1]INTERNAL PARAMETERS-1'!$B$5:$J$44,4, FALSE))</f>
        <v>192.94947419505417</v>
      </c>
      <c r="BT11" s="44">
        <f>$F11*'[1]INTERNAL PARAMETERS-2'!AE11*(1-VLOOKUP(AF$4,'[1]INTERNAL PARAMETERS-1'!$B$5:$J$44,4, FALSE))</f>
        <v>0</v>
      </c>
      <c r="BU11" s="44">
        <f>$F11*'[1]INTERNAL PARAMETERS-2'!AF11*(1-VLOOKUP(AG$4,'[1]INTERNAL PARAMETERS-1'!$B$5:$J$44,4, FALSE))</f>
        <v>0</v>
      </c>
      <c r="BV11" s="44">
        <f>$F11*'[1]INTERNAL PARAMETERS-2'!AG11*(1-VLOOKUP(AH$4,'[1]INTERNAL PARAMETERS-1'!$B$5:$J$44,4, FALSE))</f>
        <v>0</v>
      </c>
      <c r="BW11" s="44">
        <f>$F11*'[1]INTERNAL PARAMETERS-2'!AH11*(1-VLOOKUP(AI$4,'[1]INTERNAL PARAMETERS-1'!$B$5:$J$44,4, FALSE))</f>
        <v>0</v>
      </c>
      <c r="BX11" s="44">
        <f>$F11*'[1]INTERNAL PARAMETERS-2'!AI11*(1-VLOOKUP(AJ$4,'[1]INTERNAL PARAMETERS-1'!$B$5:$J$44,4, FALSE))</f>
        <v>0</v>
      </c>
      <c r="BY11" s="44">
        <f>$F11*'[1]INTERNAL PARAMETERS-2'!AJ11*(1-VLOOKUP(AK$4,'[1]INTERNAL PARAMETERS-1'!$B$5:$J$44,4, FALSE))</f>
        <v>0</v>
      </c>
      <c r="BZ11" s="44">
        <f>$F11*'[1]INTERNAL PARAMETERS-2'!AK11*(1-VLOOKUP(AL$4,'[1]INTERNAL PARAMETERS-1'!$B$5:$J$44,4, FALSE))</f>
        <v>164.36386790006731</v>
      </c>
      <c r="CA11" s="44">
        <f>$F11*'[1]INTERNAL PARAMETERS-2'!AL11*(1-VLOOKUP(AM$4,'[1]INTERNAL PARAMETERS-1'!$B$5:$J$44,4, FALSE))</f>
        <v>793.23373320534984</v>
      </c>
      <c r="CB11" s="44">
        <f>$F11*'[1]INTERNAL PARAMETERS-2'!AM11*(1-VLOOKUP(AN$4,'[1]INTERNAL PARAMETERS-1'!$B$5:$J$44,4, FALSE))</f>
        <v>314.43717818337922</v>
      </c>
      <c r="CC11" s="44">
        <f>$F11*'[1]INTERNAL PARAMETERS-2'!AN11*(1-VLOOKUP(AO$4,'[1]INTERNAL PARAMETERS-1'!$B$5:$J$44,4, FALSE))</f>
        <v>575.27353765023554</v>
      </c>
      <c r="CD11" s="44">
        <f>$F11*'[1]INTERNAL PARAMETERS-2'!AO11*(1-VLOOKUP(AP$4,'[1]INTERNAL PARAMETERS-1'!$B$5:$J$44,4, FALSE))</f>
        <v>2372.5559208076716</v>
      </c>
      <c r="CE11" s="44">
        <f>$F11*'[1]INTERNAL PARAMETERS-2'!AP11*(1-VLOOKUP(AQ$4,'[1]INTERNAL PARAMETERS-1'!$B$5:$J$44,4, FALSE))</f>
        <v>275.13140814508785</v>
      </c>
      <c r="CF11" s="44">
        <f>$F11*'[1]INTERNAL PARAMETERS-2'!AQ11*(1-VLOOKUP(AR$4,'[1]INTERNAL PARAMETERS-1'!$B$5:$J$44,4, FALSE))</f>
        <v>57.171212589973685</v>
      </c>
      <c r="CG11" s="44">
        <f>$F11*'[1]INTERNAL PARAMETERS-2'!AR11*(1-VLOOKUP(AS$4,'[1]INTERNAL PARAMETERS-1'!$B$5:$J$44,4, FALSE))</f>
        <v>7.145278808377701</v>
      </c>
      <c r="CH11" s="43">
        <f>$F11*'[1]INTERNAL PARAMETERS-2'!AS11*(1-VLOOKUP(AT$4,'[1]INTERNAL PARAMETERS-1'!$B$5:$J$44,4, FALSE))</f>
        <v>0</v>
      </c>
      <c r="CI11" s="42">
        <f t="shared" si="0"/>
        <v>44910.605778264864</v>
      </c>
    </row>
    <row r="12" spans="3:87">
      <c r="C12" s="27" t="s">
        <v>5</v>
      </c>
      <c r="D12" s="26" t="s">
        <v>59</v>
      </c>
      <c r="E12" s="26" t="s">
        <v>51</v>
      </c>
      <c r="F12" s="124">
        <f>SB!S12</f>
        <v>40626.222688378861</v>
      </c>
      <c r="G12" s="45">
        <f>$F12*'[1]INTERNAL PARAMETERS-2'!F12*VLOOKUP(G$4,'[1]INTERNAL PARAMETERS-1'!$B$5:$J$44,4, FALSE)</f>
        <v>319.25710837435645</v>
      </c>
      <c r="H12" s="44">
        <f>$F12*'[1]INTERNAL PARAMETERS-2'!G12*VLOOKUP(H$4,'[1]INTERNAL PARAMETERS-1'!$B$5:$J$44,4, FALSE)</f>
        <v>334.64225890644553</v>
      </c>
      <c r="I12" s="44">
        <f>$F12*'[1]INTERNAL PARAMETERS-2'!H12*VLOOKUP(I$4,'[1]INTERNAL PARAMETERS-1'!$B$5:$J$44,4, FALSE)</f>
        <v>373.29181272992133</v>
      </c>
      <c r="J12" s="44">
        <f>$F12*'[1]INTERNAL PARAMETERS-2'!I12*VLOOKUP(J$4,'[1]INTERNAL PARAMETERS-1'!$B$5:$J$44,4, FALSE)</f>
        <v>0</v>
      </c>
      <c r="K12" s="44">
        <f>$F12*'[1]INTERNAL PARAMETERS-2'!J12*VLOOKUP(K$4,'[1]INTERNAL PARAMETERS-1'!$B$5:$J$44,4, FALSE)</f>
        <v>3.8473032885894782</v>
      </c>
      <c r="L12" s="44">
        <f>$F12*'[1]INTERNAL PARAMETERS-2'!K12*VLOOKUP(L$4,'[1]INTERNAL PARAMETERS-1'!$B$5:$J$44,4, FALSE)</f>
        <v>0</v>
      </c>
      <c r="M12" s="44">
        <f>$F12*'[1]INTERNAL PARAMETERS-2'!L12*VLOOKUP(M$4,'[1]INTERNAL PARAMETERS-1'!$B$5:$J$44,4, FALSE)</f>
        <v>51.350123560316788</v>
      </c>
      <c r="N12" s="44">
        <f>$F12*'[1]INTERNAL PARAMETERS-2'!M12*VLOOKUP(N$4,'[1]INTERNAL PARAMETERS-1'!$B$5:$J$44,4, FALSE)</f>
        <v>83.660361595497932</v>
      </c>
      <c r="O12" s="44">
        <f>$F12*'[1]INTERNAL PARAMETERS-2'!N12*VLOOKUP(O$4,'[1]INTERNAL PARAMETERS-1'!$B$5:$J$44,4, FALSE)</f>
        <v>0</v>
      </c>
      <c r="P12" s="44">
        <f>$F12*'[1]INTERNAL PARAMETERS-2'!O12*VLOOKUP(P$4,'[1]INTERNAL PARAMETERS-1'!$B$5:$J$44,4, FALSE)</f>
        <v>0</v>
      </c>
      <c r="Q12" s="44">
        <f>$F12*'[1]INTERNAL PARAMETERS-2'!P12*VLOOKUP(Q$4,'[1]INTERNAL PARAMETERS-1'!$B$5:$J$44,4, FALSE)</f>
        <v>0</v>
      </c>
      <c r="R12" s="44">
        <f>$F12*'[1]INTERNAL PARAMETERS-2'!Q12*VLOOKUP(R$4,'[1]INTERNAL PARAMETERS-1'!$B$5:$J$44,4, FALSE)</f>
        <v>53.850058173446186</v>
      </c>
      <c r="S12" s="44">
        <f>$F12*'[1]INTERNAL PARAMETERS-2'!R12*VLOOKUP(S$4,'[1]INTERNAL PARAMETERS-1'!$B$5:$J$44,4, FALSE)</f>
        <v>114.24581334644395</v>
      </c>
      <c r="T12" s="44">
        <f>$F12*'[1]INTERNAL PARAMETERS-2'!S12*VLOOKUP(T$4,'[1]INTERNAL PARAMETERS-1'!$B$5:$J$44,4, FALSE)</f>
        <v>11.92420262126608</v>
      </c>
      <c r="U12" s="44">
        <f>$F12*'[1]INTERNAL PARAMETERS-2'!T12*VLOOKUP(U$4,'[1]INTERNAL PARAMETERS-1'!$B$5:$J$44,4, FALSE)</f>
        <v>22.309483927096366</v>
      </c>
      <c r="V12" s="44">
        <f>$F12*'[1]INTERNAL PARAMETERS-2'!U12*VLOOKUP(V$4,'[1]INTERNAL PARAMETERS-1'!$B$5:$J$44,4, FALSE)</f>
        <v>167.32052005988243</v>
      </c>
      <c r="W12" s="44">
        <f>$F12*'[1]INTERNAL PARAMETERS-2'!V12*VLOOKUP(W$4,'[1]INTERNAL PARAMETERS-1'!$B$5:$J$44,4, FALSE)</f>
        <v>0</v>
      </c>
      <c r="X12" s="44">
        <f>$F12*'[1]INTERNAL PARAMETERS-2'!W12*VLOOKUP(X$4,'[1]INTERNAL PARAMETERS-1'!$B$5:$J$44,4, FALSE)</f>
        <v>0</v>
      </c>
      <c r="Y12" s="44">
        <f>$F12*'[1]INTERNAL PARAMETERS-2'!X12*VLOOKUP(Y$4,'[1]INTERNAL PARAMETERS-1'!$B$5:$J$44,4, FALSE)</f>
        <v>0</v>
      </c>
      <c r="Z12" s="44">
        <f>$F12*'[1]INTERNAL PARAMETERS-2'!Y12*VLOOKUP(Z$4,'[1]INTERNAL PARAMETERS-1'!$B$5:$J$44,4, FALSE)</f>
        <v>0</v>
      </c>
      <c r="AA12" s="44">
        <f>$F12*'[1]INTERNAL PARAMETERS-2'!Z12*VLOOKUP(AA$4,'[1]INTERNAL PARAMETERS-1'!$B$5:$J$44,4, FALSE)</f>
        <v>0</v>
      </c>
      <c r="AB12" s="44">
        <f>$F12*'[1]INTERNAL PARAMETERS-2'!AA12*VLOOKUP(AB$4,'[1]INTERNAL PARAMETERS-1'!$B$5:$J$44,4, FALSE)</f>
        <v>0</v>
      </c>
      <c r="AC12" s="44">
        <f>$F12*'[1]INTERNAL PARAMETERS-2'!AB12*VLOOKUP(AC$4,'[1]INTERNAL PARAMETERS-1'!$B$5:$J$44,4, FALSE)</f>
        <v>0</v>
      </c>
      <c r="AD12" s="44">
        <f>$F12*'[1]INTERNAL PARAMETERS-2'!AC12*VLOOKUP(AD$4,'[1]INTERNAL PARAMETERS-1'!$B$5:$J$44,4, FALSE)</f>
        <v>0</v>
      </c>
      <c r="AE12" s="44">
        <f>$F12*'[1]INTERNAL PARAMETERS-2'!AD12*VLOOKUP(AE$4,'[1]INTERNAL PARAMETERS-1'!$B$5:$J$44,4, FALSE)</f>
        <v>0</v>
      </c>
      <c r="AF12" s="44">
        <f>$F12*'[1]INTERNAL PARAMETERS-2'!AE12*VLOOKUP(AF$4,'[1]INTERNAL PARAMETERS-1'!$B$5:$J$44,4, FALSE)</f>
        <v>23.07975710926803</v>
      </c>
      <c r="AG12" s="44">
        <f>$F12*'[1]INTERNAL PARAMETERS-2'!AF12*VLOOKUP(AG$4,'[1]INTERNAL PARAMETERS-1'!$B$5:$J$44,4, FALSE)</f>
        <v>0</v>
      </c>
      <c r="AH12" s="44">
        <f>$F12*'[1]INTERNAL PARAMETERS-2'!AG12*VLOOKUP(AH$4,'[1]INTERNAL PARAMETERS-1'!$B$5:$J$44,4, FALSE)</f>
        <v>11.537847243499597</v>
      </c>
      <c r="AI12" s="44">
        <f>$F12*'[1]INTERNAL PARAMETERS-2'!AH12*VLOOKUP(AI$4,'[1]INTERNAL PARAMETERS-1'!$B$5:$J$44,4, FALSE)</f>
        <v>42.312210929946588</v>
      </c>
      <c r="AJ12" s="44">
        <f>$F12*'[1]INTERNAL PARAMETERS-2'!AI12*VLOOKUP(AJ$4,'[1]INTERNAL PARAMETERS-1'!$B$5:$J$44,4, FALSE)</f>
        <v>61.544664750625138</v>
      </c>
      <c r="AK12" s="44">
        <f>$F12*'[1]INTERNAL PARAMETERS-2'!AJ12*VLOOKUP(AK$4,'[1]INTERNAL PARAMETERS-1'!$B$5:$J$44,4, FALSE)</f>
        <v>11.537847243499597</v>
      </c>
      <c r="AL12" s="44">
        <f>$F12*'[1]INTERNAL PARAMETERS-2'!AK12*VLOOKUP(AL$4,'[1]INTERNAL PARAMETERS-1'!$B$5:$J$44,4, FALSE)</f>
        <v>0</v>
      </c>
      <c r="AM12" s="44">
        <f>$F12*'[1]INTERNAL PARAMETERS-2'!AL12*VLOOKUP(AM$4,'[1]INTERNAL PARAMETERS-1'!$B$5:$J$44,4, FALSE)</f>
        <v>0</v>
      </c>
      <c r="AN12" s="44">
        <f>$F12*'[1]INTERNAL PARAMETERS-2'!AM12*VLOOKUP(AN$4,'[1]INTERNAL PARAMETERS-1'!$B$5:$J$44,4, FALSE)</f>
        <v>0</v>
      </c>
      <c r="AO12" s="44">
        <f>$F12*'[1]INTERNAL PARAMETERS-2'!AN12*VLOOKUP(AO$4,'[1]INTERNAL PARAMETERS-1'!$B$5:$J$44,4, FALSE)</f>
        <v>0</v>
      </c>
      <c r="AP12" s="44">
        <f>$F12*'[1]INTERNAL PARAMETERS-2'!AO12*VLOOKUP(AP$4,'[1]INTERNAL PARAMETERS-1'!$B$5:$J$44,4, FALSE)</f>
        <v>0</v>
      </c>
      <c r="AQ12" s="44">
        <f>$F12*'[1]INTERNAL PARAMETERS-2'!AP12*VLOOKUP(AQ$4,'[1]INTERNAL PARAMETERS-1'!$B$5:$J$44,4, FALSE)</f>
        <v>0</v>
      </c>
      <c r="AR12" s="44">
        <f>$F12*'[1]INTERNAL PARAMETERS-2'!AQ12*VLOOKUP(AR$4,'[1]INTERNAL PARAMETERS-1'!$B$5:$J$44,4, FALSE)</f>
        <v>0</v>
      </c>
      <c r="AS12" s="44">
        <f>$F12*'[1]INTERNAL PARAMETERS-2'!AR12*VLOOKUP(AS$4,'[1]INTERNAL PARAMETERS-1'!$B$5:$J$44,4, FALSE)</f>
        <v>0</v>
      </c>
      <c r="AT12" s="43">
        <f>$F12*'[1]INTERNAL PARAMETERS-2'!AS12*VLOOKUP(AT$4,'[1]INTERNAL PARAMETERS-1'!$B$5:$J$44,4, FALSE)</f>
        <v>0</v>
      </c>
      <c r="AU12" s="45">
        <f>$F12*'[1]INTERNAL PARAMETERS-2'!F12*(1-VLOOKUP(G$4,'[1]INTERNAL PARAMETERS-1'!$B$5:$J$44,4, FALSE))</f>
        <v>0</v>
      </c>
      <c r="AV12" s="44">
        <f>$F12*'[1]INTERNAL PARAMETERS-2'!G12*(1-VLOOKUP(H$4,'[1]INTERNAL PARAMETERS-1'!$B$5:$J$44,4, FALSE))</f>
        <v>0</v>
      </c>
      <c r="AW12" s="44">
        <f>$F12*'[1]INTERNAL PARAMETERS-2'!H12*(1-VLOOKUP(I$4,'[1]INTERNAL PARAMETERS-1'!$B$5:$J$44,4, FALSE))</f>
        <v>7092.5444418685047</v>
      </c>
      <c r="AX12" s="44">
        <f>$F12*'[1]INTERNAL PARAMETERS-2'!I12*(1-VLOOKUP(J$4,'[1]INTERNAL PARAMETERS-1'!$B$5:$J$44,4, FALSE))</f>
        <v>0</v>
      </c>
      <c r="AY12" s="44">
        <f>$F12*'[1]INTERNAL PARAMETERS-2'!J12*(1-VLOOKUP(K$4,'[1]INTERNAL PARAMETERS-1'!$B$5:$J$44,4, FALSE))</f>
        <v>0</v>
      </c>
      <c r="AZ12" s="44">
        <f>$F12*'[1]INTERNAL PARAMETERS-2'!K12*(1-VLOOKUP(L$4,'[1]INTERNAL PARAMETERS-1'!$B$5:$J$44,4, FALSE))</f>
        <v>0</v>
      </c>
      <c r="BA12" s="44">
        <f>$F12*'[1]INTERNAL PARAMETERS-2'!L12*(1-VLOOKUP(M$4,'[1]INTERNAL PARAMETERS-1'!$B$5:$J$44,4, FALSE))</f>
        <v>975.65234764601882</v>
      </c>
      <c r="BB12" s="44">
        <f>$F12*'[1]INTERNAL PARAMETERS-2'!M12*(1-VLOOKUP(N$4,'[1]INTERNAL PARAMETERS-1'!$B$5:$J$44,4, FALSE))</f>
        <v>1589.5468703144606</v>
      </c>
      <c r="BC12" s="44">
        <f>$F12*'[1]INTERNAL PARAMETERS-2'!N12*(1-VLOOKUP(O$4,'[1]INTERNAL PARAMETERS-1'!$B$5:$J$44,4, FALSE))</f>
        <v>2873.2977248801326</v>
      </c>
      <c r="BD12" s="44">
        <f>$F12*'[1]INTERNAL PARAMETERS-2'!O12*(1-VLOOKUP(P$4,'[1]INTERNAL PARAMETERS-1'!$B$5:$J$44,4, FALSE))</f>
        <v>1242.4027039001205</v>
      </c>
      <c r="BE12" s="44">
        <f>$F12*'[1]INTERNAL PARAMETERS-2'!P12*(1-VLOOKUP(Q$4,'[1]INTERNAL PARAMETERS-1'!$B$5:$J$44,4, FALSE))</f>
        <v>1023.1551679177463</v>
      </c>
      <c r="BF12" s="44">
        <f>$F12*'[1]INTERNAL PARAMETERS-2'!Q12*(1-VLOOKUP(R$4,'[1]INTERNAL PARAMETERS-1'!$B$5:$J$44,4, FALSE))</f>
        <v>0</v>
      </c>
      <c r="BG12" s="44">
        <f>$F12*'[1]INTERNAL PARAMETERS-2'!R12*(1-VLOOKUP(S$4,'[1]INTERNAL PARAMETERS-1'!$B$5:$J$44,4, FALSE))</f>
        <v>2170.6704535824347</v>
      </c>
      <c r="BH12" s="44">
        <f>$F12*'[1]INTERNAL PARAMETERS-2'!S12*(1-VLOOKUP(T$4,'[1]INTERNAL PARAMETERS-1'!$B$5:$J$44,4, FALSE))</f>
        <v>107.31782359139471</v>
      </c>
      <c r="BI12" s="44">
        <f>$F12*'[1]INTERNAL PARAMETERS-2'!T12*(1-VLOOKUP(U$4,'[1]INTERNAL PARAMETERS-1'!$B$5:$J$44,4, FALSE))</f>
        <v>89.237935708385464</v>
      </c>
      <c r="BJ12" s="44">
        <f>$F12*'[1]INTERNAL PARAMETERS-2'!U12*(1-VLOOKUP(V$4,'[1]INTERNAL PARAMETERS-1'!$B$5:$J$44,4, FALSE))</f>
        <v>948.1496136726671</v>
      </c>
      <c r="BK12" s="44">
        <f>$F12*'[1]INTERNAL PARAMETERS-2'!V12*(1-VLOOKUP(W$4,'[1]INTERNAL PARAMETERS-1'!$B$5:$J$44,4, FALSE))</f>
        <v>1142.3971941304071</v>
      </c>
      <c r="BL12" s="44">
        <f>$F12*'[1]INTERNAL PARAMETERS-2'!W12*(1-VLOOKUP(X$4,'[1]INTERNAL PARAMETERS-1'!$B$5:$J$44,4, FALSE))</f>
        <v>1623.2044770251021</v>
      </c>
      <c r="BM12" s="44">
        <f>$F12*'[1]INTERNAL PARAMETERS-2'!X12*(1-VLOOKUP(Y$4,'[1]INTERNAL PARAMETERS-1'!$B$5:$J$44,4, FALSE))</f>
        <v>623.12500359435489</v>
      </c>
      <c r="BN12" s="44">
        <f>$F12*'[1]INTERNAL PARAMETERS-2'!Y12*(1-VLOOKUP(Z$4,'[1]INTERNAL PARAMETERS-1'!$B$5:$J$44,4, FALSE))</f>
        <v>2384.7998980305279</v>
      </c>
      <c r="BO12" s="44">
        <f>$F12*'[1]INTERNAL PARAMETERS-2'!Z12*(1-VLOOKUP(AA$4,'[1]INTERNAL PARAMETERS-1'!$B$5:$J$44,4, FALSE))</f>
        <v>2457.8824100246525</v>
      </c>
      <c r="BP12" s="44">
        <f>$F12*'[1]INTERNAL PARAMETERS-2'!AA12*(1-VLOOKUP(AB$4,'[1]INTERNAL PARAMETERS-1'!$B$5:$J$44,4, FALSE))</f>
        <v>1003.9227140970677</v>
      </c>
      <c r="BQ12" s="44">
        <f>$F12*'[1]INTERNAL PARAMETERS-2'!AB12*(1-VLOOKUP(AC$4,'[1]INTERNAL PARAMETERS-1'!$B$5:$J$44,4, FALSE))</f>
        <v>6677.4397144854775</v>
      </c>
      <c r="BR12" s="44">
        <f>$F12*'[1]INTERNAL PARAMETERS-2'!AC12*(1-VLOOKUP(AD$4,'[1]INTERNAL PARAMETERS-1'!$B$5:$J$44,4, FALSE))</f>
        <v>657.74260794712256</v>
      </c>
      <c r="BS12" s="44">
        <f>$F12*'[1]INTERNAL PARAMETERS-2'!AD12*(1-VLOOKUP(AE$4,'[1]INTERNAL PARAMETERS-1'!$B$5:$J$44,4, FALSE))</f>
        <v>142.31772069965999</v>
      </c>
      <c r="BT12" s="44">
        <f>$F12*'[1]INTERNAL PARAMETERS-2'!AE12*(1-VLOOKUP(AF$4,'[1]INTERNAL PARAMETERS-1'!$B$5:$J$44,4, FALSE))</f>
        <v>0</v>
      </c>
      <c r="BU12" s="44">
        <f>$F12*'[1]INTERNAL PARAMETERS-2'!AF12*(1-VLOOKUP(AG$4,'[1]INTERNAL PARAMETERS-1'!$B$5:$J$44,4, FALSE))</f>
        <v>0</v>
      </c>
      <c r="BV12" s="44">
        <f>$F12*'[1]INTERNAL PARAMETERS-2'!AG12*(1-VLOOKUP(AH$4,'[1]INTERNAL PARAMETERS-1'!$B$5:$J$44,4, FALSE))</f>
        <v>0</v>
      </c>
      <c r="BW12" s="44">
        <f>$F12*'[1]INTERNAL PARAMETERS-2'!AH12*(1-VLOOKUP(AI$4,'[1]INTERNAL PARAMETERS-1'!$B$5:$J$44,4, FALSE))</f>
        <v>0</v>
      </c>
      <c r="BX12" s="44">
        <f>$F12*'[1]INTERNAL PARAMETERS-2'!AI12*(1-VLOOKUP(AJ$4,'[1]INTERNAL PARAMETERS-1'!$B$5:$J$44,4, FALSE))</f>
        <v>0</v>
      </c>
      <c r="BY12" s="44">
        <f>$F12*'[1]INTERNAL PARAMETERS-2'!AJ12*(1-VLOOKUP(AK$4,'[1]INTERNAL PARAMETERS-1'!$B$5:$J$44,4, FALSE))</f>
        <v>0</v>
      </c>
      <c r="BZ12" s="44">
        <f>$F12*'[1]INTERNAL PARAMETERS-2'!AK12*(1-VLOOKUP(AL$4,'[1]INTERNAL PARAMETERS-1'!$B$5:$J$44,4, FALSE))</f>
        <v>165.39747780892802</v>
      </c>
      <c r="CA12" s="44">
        <f>$F12*'[1]INTERNAL PARAMETERS-2'!AL12*(1-VLOOKUP(AM$4,'[1]INTERNAL PARAMETERS-1'!$B$5:$J$44,4, FALSE))</f>
        <v>846.2198428653187</v>
      </c>
      <c r="CB12" s="44">
        <f>$F12*'[1]INTERNAL PARAMETERS-2'!AM12*(1-VLOOKUP(AN$4,'[1]INTERNAL PARAMETERS-1'!$B$5:$J$44,4, FALSE))</f>
        <v>257.7124436237313</v>
      </c>
      <c r="CC12" s="44">
        <f>$F12*'[1]INTERNAL PARAMETERS-2'!AN12*(1-VLOOKUP(AO$4,'[1]INTERNAL PARAMETERS-1'!$B$5:$J$44,4, FALSE))</f>
        <v>542.34788502305128</v>
      </c>
      <c r="CD12" s="44">
        <f>$F12*'[1]INTERNAL PARAMETERS-2'!AO12*(1-VLOOKUP(AP$4,'[1]INTERNAL PARAMETERS-1'!$B$5:$J$44,4, FALSE))</f>
        <v>2073.23739623335</v>
      </c>
      <c r="CE12" s="44">
        <f>$F12*'[1]INTERNAL PARAMETERS-2'!AP12*(1-VLOOKUP(AQ$4,'[1]INTERNAL PARAMETERS-1'!$B$5:$J$44,4, FALSE))</f>
        <v>211.55292940519524</v>
      </c>
      <c r="CF12" s="44">
        <f>$F12*'[1]INTERNAL PARAMETERS-2'!AQ12*(1-VLOOKUP(AR$4,'[1]INTERNAL PARAMETERS-1'!$B$5:$J$44,4, FALSE))</f>
        <v>19.232453820678554</v>
      </c>
      <c r="CG12" s="44">
        <f>$F12*'[1]INTERNAL PARAMETERS-2'!AR12*(1-VLOOKUP(AS$4,'[1]INTERNAL PARAMETERS-1'!$B$5:$J$44,4, FALSE))</f>
        <v>0</v>
      </c>
      <c r="CH12" s="43">
        <f>$F12*'[1]INTERNAL PARAMETERS-2'!AS12*(1-VLOOKUP(AT$4,'[1]INTERNAL PARAMETERS-1'!$B$5:$J$44,4, FALSE))</f>
        <v>0</v>
      </c>
      <c r="CI12" s="42">
        <f t="shared" si="0"/>
        <v>40626.218625756599</v>
      </c>
    </row>
    <row r="13" spans="3:87">
      <c r="C13" s="27" t="s">
        <v>5</v>
      </c>
      <c r="D13" s="26" t="s">
        <v>59</v>
      </c>
      <c r="E13" s="26" t="s">
        <v>50</v>
      </c>
      <c r="F13" s="124">
        <f>SB!S13</f>
        <v>37046.871513119389</v>
      </c>
      <c r="G13" s="45">
        <f>$F13*'[1]INTERNAL PARAMETERS-2'!F13*VLOOKUP(G$4,'[1]INTERNAL PARAMETERS-1'!$B$5:$J$44,4, FALSE)</f>
        <v>278.66656752168404</v>
      </c>
      <c r="H13" s="44">
        <f>$F13*'[1]INTERNAL PARAMETERS-2'!G13*VLOOKUP(H$4,'[1]INTERNAL PARAMETERS-1'!$B$5:$J$44,4, FALSE)</f>
        <v>266.89307175481468</v>
      </c>
      <c r="I13" s="44">
        <f>$F13*'[1]INTERNAL PARAMETERS-2'!H13*VLOOKUP(I$4,'[1]INTERNAL PARAMETERS-1'!$B$5:$J$44,4, FALSE)</f>
        <v>349.77118371988684</v>
      </c>
      <c r="J13" s="44">
        <f>$F13*'[1]INTERNAL PARAMETERS-2'!I13*VLOOKUP(J$4,'[1]INTERNAL PARAMETERS-1'!$B$5:$J$44,4, FALSE)</f>
        <v>0</v>
      </c>
      <c r="K13" s="44">
        <f>$F13*'[1]INTERNAL PARAMETERS-2'!J13*VLOOKUP(K$4,'[1]INTERNAL PARAMETERS-1'!$B$5:$J$44,4, FALSE)</f>
        <v>7.8502320736299991</v>
      </c>
      <c r="L13" s="44">
        <f>$F13*'[1]INTERNAL PARAMETERS-2'!K13*VLOOKUP(L$4,'[1]INTERNAL PARAMETERS-1'!$B$5:$J$44,4, FALSE)</f>
        <v>0</v>
      </c>
      <c r="M13" s="44">
        <f>$F13*'[1]INTERNAL PARAMETERS-2'!L13*VLOOKUP(M$4,'[1]INTERNAL PARAMETERS-1'!$B$5:$J$44,4, FALSE)</f>
        <v>52.789569093904348</v>
      </c>
      <c r="N13" s="44">
        <f>$F13*'[1]INTERNAL PARAMETERS-2'!M13*VLOOKUP(N$4,'[1]INTERNAL PARAMETERS-1'!$B$5:$J$44,4, FALSE)</f>
        <v>72.217689452814412</v>
      </c>
      <c r="O13" s="44">
        <f>$F13*'[1]INTERNAL PARAMETERS-2'!N13*VLOOKUP(O$4,'[1]INTERNAL PARAMETERS-1'!$B$5:$J$44,4, FALSE)</f>
        <v>0</v>
      </c>
      <c r="P13" s="44">
        <f>$F13*'[1]INTERNAL PARAMETERS-2'!O13*VLOOKUP(P$4,'[1]INTERNAL PARAMETERS-1'!$B$5:$J$44,4, FALSE)</f>
        <v>0</v>
      </c>
      <c r="Q13" s="44">
        <f>$F13*'[1]INTERNAL PARAMETERS-2'!P13*VLOOKUP(Q$4,'[1]INTERNAL PARAMETERS-1'!$B$5:$J$44,4, FALSE)</f>
        <v>0</v>
      </c>
      <c r="R13" s="44">
        <f>$F13*'[1]INTERNAL PARAMETERS-2'!Q13*VLOOKUP(R$4,'[1]INTERNAL PARAMETERS-1'!$B$5:$J$44,4, FALSE)</f>
        <v>47.09768775462868</v>
      </c>
      <c r="S13" s="44">
        <f>$F13*'[1]INTERNAL PARAMETERS-2'!R13*VLOOKUP(S$4,'[1]INTERNAL PARAMETERS-1'!$B$5:$J$44,4, FALSE)</f>
        <v>94.720700147313408</v>
      </c>
      <c r="T13" s="44">
        <f>$F13*'[1]INTERNAL PARAMETERS-2'!S13*VLOOKUP(T$4,'[1]INTERNAL PARAMETERS-1'!$B$5:$J$44,4, FALSE)</f>
        <v>7.0648383975518687</v>
      </c>
      <c r="U13" s="44">
        <f>$F13*'[1]INTERNAL PARAMETERS-2'!T13*VLOOKUP(U$4,'[1]INTERNAL PARAMETERS-1'!$B$5:$J$44,4, FALSE)</f>
        <v>7.8494911361997373</v>
      </c>
      <c r="V13" s="44">
        <f>$F13*'[1]INTERNAL PARAMETERS-2'!U13*VLOOKUP(V$4,'[1]INTERNAL PARAMETERS-1'!$B$5:$J$44,4, FALSE)</f>
        <v>171.90952405411574</v>
      </c>
      <c r="W13" s="44">
        <f>$F13*'[1]INTERNAL PARAMETERS-2'!V13*VLOOKUP(W$4,'[1]INTERNAL PARAMETERS-1'!$B$5:$J$44,4, FALSE)</f>
        <v>0</v>
      </c>
      <c r="X13" s="44">
        <f>$F13*'[1]INTERNAL PARAMETERS-2'!W13*VLOOKUP(X$4,'[1]INTERNAL PARAMETERS-1'!$B$5:$J$44,4, FALSE)</f>
        <v>0</v>
      </c>
      <c r="Y13" s="44">
        <f>$F13*'[1]INTERNAL PARAMETERS-2'!X13*VLOOKUP(Y$4,'[1]INTERNAL PARAMETERS-1'!$B$5:$J$44,4, FALSE)</f>
        <v>0</v>
      </c>
      <c r="Z13" s="44">
        <f>$F13*'[1]INTERNAL PARAMETERS-2'!Y13*VLOOKUP(Z$4,'[1]INTERNAL PARAMETERS-1'!$B$5:$J$44,4, FALSE)</f>
        <v>0</v>
      </c>
      <c r="AA13" s="44">
        <f>$F13*'[1]INTERNAL PARAMETERS-2'!Z13*VLOOKUP(AA$4,'[1]INTERNAL PARAMETERS-1'!$B$5:$J$44,4, FALSE)</f>
        <v>0</v>
      </c>
      <c r="AB13" s="44">
        <f>$F13*'[1]INTERNAL PARAMETERS-2'!AA13*VLOOKUP(AB$4,'[1]INTERNAL PARAMETERS-1'!$B$5:$J$44,4, FALSE)</f>
        <v>0</v>
      </c>
      <c r="AC13" s="44">
        <f>$F13*'[1]INTERNAL PARAMETERS-2'!AB13*VLOOKUP(AC$4,'[1]INTERNAL PARAMETERS-1'!$B$5:$J$44,4, FALSE)</f>
        <v>0</v>
      </c>
      <c r="AD13" s="44">
        <f>$F13*'[1]INTERNAL PARAMETERS-2'!AC13*VLOOKUP(AD$4,'[1]INTERNAL PARAMETERS-1'!$B$5:$J$44,4, FALSE)</f>
        <v>0</v>
      </c>
      <c r="AE13" s="44">
        <f>$F13*'[1]INTERNAL PARAMETERS-2'!AD13*VLOOKUP(AE$4,'[1]INTERNAL PARAMETERS-1'!$B$5:$J$44,4, FALSE)</f>
        <v>0</v>
      </c>
      <c r="AF13" s="44">
        <f>$F13*'[1]INTERNAL PARAMETERS-2'!AE13*VLOOKUP(AF$4,'[1]INTERNAL PARAMETERS-1'!$B$5:$J$44,4, FALSE)</f>
        <v>15.700464147259998</v>
      </c>
      <c r="AG13" s="44">
        <f>$F13*'[1]INTERNAL PARAMETERS-2'!AF13*VLOOKUP(AG$4,'[1]INTERNAL PARAMETERS-1'!$B$5:$J$44,4, FALSE)</f>
        <v>0</v>
      </c>
      <c r="AH13" s="44">
        <f>$F13*'[1]INTERNAL PARAMETERS-2'!AG13*VLOOKUP(AH$4,'[1]INTERNAL PARAMETERS-1'!$B$5:$J$44,4, FALSE)</f>
        <v>7.8502320736299991</v>
      </c>
      <c r="AI13" s="44">
        <f>$F13*'[1]INTERNAL PARAMETERS-2'!AH13*VLOOKUP(AI$4,'[1]INTERNAL PARAMETERS-1'!$B$5:$J$44,4, FALSE)</f>
        <v>31.39722360736868</v>
      </c>
      <c r="AJ13" s="44">
        <f>$F13*'[1]INTERNAL PARAMETERS-2'!AI13*VLOOKUP(AJ$4,'[1]INTERNAL PARAMETERS-1'!$B$5:$J$44,4, FALSE)</f>
        <v>23.550696220889996</v>
      </c>
      <c r="AK13" s="44">
        <f>$F13*'[1]INTERNAL PARAMETERS-2'!AJ13*VLOOKUP(AK$4,'[1]INTERNAL PARAMETERS-1'!$B$5:$J$44,4, FALSE)</f>
        <v>0</v>
      </c>
      <c r="AL13" s="44">
        <f>$F13*'[1]INTERNAL PARAMETERS-2'!AK13*VLOOKUP(AL$4,'[1]INTERNAL PARAMETERS-1'!$B$5:$J$44,4, FALSE)</f>
        <v>0</v>
      </c>
      <c r="AM13" s="44">
        <f>$F13*'[1]INTERNAL PARAMETERS-2'!AL13*VLOOKUP(AM$4,'[1]INTERNAL PARAMETERS-1'!$B$5:$J$44,4, FALSE)</f>
        <v>0</v>
      </c>
      <c r="AN13" s="44">
        <f>$F13*'[1]INTERNAL PARAMETERS-2'!AM13*VLOOKUP(AN$4,'[1]INTERNAL PARAMETERS-1'!$B$5:$J$44,4, FALSE)</f>
        <v>0</v>
      </c>
      <c r="AO13" s="44">
        <f>$F13*'[1]INTERNAL PARAMETERS-2'!AN13*VLOOKUP(AO$4,'[1]INTERNAL PARAMETERS-1'!$B$5:$J$44,4, FALSE)</f>
        <v>0</v>
      </c>
      <c r="AP13" s="44">
        <f>$F13*'[1]INTERNAL PARAMETERS-2'!AO13*VLOOKUP(AP$4,'[1]INTERNAL PARAMETERS-1'!$B$5:$J$44,4, FALSE)</f>
        <v>0</v>
      </c>
      <c r="AQ13" s="44">
        <f>$F13*'[1]INTERNAL PARAMETERS-2'!AP13*VLOOKUP(AQ$4,'[1]INTERNAL PARAMETERS-1'!$B$5:$J$44,4, FALSE)</f>
        <v>0</v>
      </c>
      <c r="AR13" s="44">
        <f>$F13*'[1]INTERNAL PARAMETERS-2'!AQ13*VLOOKUP(AR$4,'[1]INTERNAL PARAMETERS-1'!$B$5:$J$44,4, FALSE)</f>
        <v>0</v>
      </c>
      <c r="AS13" s="44">
        <f>$F13*'[1]INTERNAL PARAMETERS-2'!AR13*VLOOKUP(AS$4,'[1]INTERNAL PARAMETERS-1'!$B$5:$J$44,4, FALSE)</f>
        <v>0</v>
      </c>
      <c r="AT13" s="43">
        <f>$F13*'[1]INTERNAL PARAMETERS-2'!AS13*VLOOKUP(AT$4,'[1]INTERNAL PARAMETERS-1'!$B$5:$J$44,4, FALSE)</f>
        <v>0</v>
      </c>
      <c r="AU13" s="45">
        <f>$F13*'[1]INTERNAL PARAMETERS-2'!F13*(1-VLOOKUP(G$4,'[1]INTERNAL PARAMETERS-1'!$B$5:$J$44,4, FALSE))</f>
        <v>0</v>
      </c>
      <c r="AV13" s="44">
        <f>$F13*'[1]INTERNAL PARAMETERS-2'!G13*(1-VLOOKUP(H$4,'[1]INTERNAL PARAMETERS-1'!$B$5:$J$44,4, FALSE))</f>
        <v>0</v>
      </c>
      <c r="AW13" s="44">
        <f>$F13*'[1]INTERNAL PARAMETERS-2'!H13*(1-VLOOKUP(I$4,'[1]INTERNAL PARAMETERS-1'!$B$5:$J$44,4, FALSE))</f>
        <v>6645.6524906778495</v>
      </c>
      <c r="AX13" s="44">
        <f>$F13*'[1]INTERNAL PARAMETERS-2'!I13*(1-VLOOKUP(J$4,'[1]INTERNAL PARAMETERS-1'!$B$5:$J$44,4, FALSE))</f>
        <v>0</v>
      </c>
      <c r="AY13" s="44">
        <f>$F13*'[1]INTERNAL PARAMETERS-2'!J13*(1-VLOOKUP(K$4,'[1]INTERNAL PARAMETERS-1'!$B$5:$J$44,4, FALSE))</f>
        <v>0</v>
      </c>
      <c r="AZ13" s="44">
        <f>$F13*'[1]INTERNAL PARAMETERS-2'!K13*(1-VLOOKUP(L$4,'[1]INTERNAL PARAMETERS-1'!$B$5:$J$44,4, FALSE))</f>
        <v>0</v>
      </c>
      <c r="BA13" s="44">
        <f>$F13*'[1]INTERNAL PARAMETERS-2'!L13*(1-VLOOKUP(M$4,'[1]INTERNAL PARAMETERS-1'!$B$5:$J$44,4, FALSE))</f>
        <v>1003.0018127841824</v>
      </c>
      <c r="BB13" s="44">
        <f>$F13*'[1]INTERNAL PARAMETERS-2'!M13*(1-VLOOKUP(N$4,'[1]INTERNAL PARAMETERS-1'!$B$5:$J$44,4, FALSE))</f>
        <v>1372.1360996034737</v>
      </c>
      <c r="BC13" s="44">
        <f>$F13*'[1]INTERNAL PARAMETERS-2'!N13*(1-VLOOKUP(O$4,'[1]INTERNAL PARAMETERS-1'!$B$5:$J$44,4, FALSE))</f>
        <v>3124.1997215728716</v>
      </c>
      <c r="BD13" s="44">
        <f>$F13*'[1]INTERNAL PARAMETERS-2'!O13*(1-VLOOKUP(P$4,'[1]INTERNAL PARAMETERS-1'!$B$5:$J$44,4, FALSE))</f>
        <v>1067.5648776449561</v>
      </c>
      <c r="BE13" s="44">
        <f>$F13*'[1]INTERNAL PARAMETERS-2'!P13*(1-VLOOKUP(Q$4,'[1]INTERNAL PARAMETERS-1'!$B$5:$J$44,4, FALSE))</f>
        <v>953.74577429519957</v>
      </c>
      <c r="BF13" s="44">
        <f>$F13*'[1]INTERNAL PARAMETERS-2'!Q13*(1-VLOOKUP(R$4,'[1]INTERNAL PARAMETERS-1'!$B$5:$J$44,4, FALSE))</f>
        <v>0</v>
      </c>
      <c r="BG13" s="44">
        <f>$F13*'[1]INTERNAL PARAMETERS-2'!R13*(1-VLOOKUP(S$4,'[1]INTERNAL PARAMETERS-1'!$B$5:$J$44,4, FALSE))</f>
        <v>1799.6933027989546</v>
      </c>
      <c r="BH13" s="44">
        <f>$F13*'[1]INTERNAL PARAMETERS-2'!S13*(1-VLOOKUP(T$4,'[1]INTERNAL PARAMETERS-1'!$B$5:$J$44,4, FALSE))</f>
        <v>63.583545577966817</v>
      </c>
      <c r="BI13" s="44">
        <f>$F13*'[1]INTERNAL PARAMETERS-2'!T13*(1-VLOOKUP(U$4,'[1]INTERNAL PARAMETERS-1'!$B$5:$J$44,4, FALSE))</f>
        <v>31.397964544798949</v>
      </c>
      <c r="BJ13" s="44">
        <f>$F13*'[1]INTERNAL PARAMETERS-2'!U13*(1-VLOOKUP(V$4,'[1]INTERNAL PARAMETERS-1'!$B$5:$J$44,4, FALSE))</f>
        <v>974.1539696399891</v>
      </c>
      <c r="BK13" s="44">
        <f>$F13*'[1]INTERNAL PARAMETERS-2'!V13*(1-VLOOKUP(W$4,'[1]INTERNAL PARAMETERS-1'!$B$5:$J$44,4, FALSE))</f>
        <v>1157.8369894609741</v>
      </c>
      <c r="BL13" s="44">
        <f>$F13*'[1]INTERNAL PARAMETERS-2'!W13*(1-VLOOKUP(X$4,'[1]INTERNAL PARAMETERS-1'!$B$5:$J$44,4, FALSE))</f>
        <v>1589.5738207005647</v>
      </c>
      <c r="BM13" s="44">
        <f>$F13*'[1]INTERNAL PARAMETERS-2'!X13*(1-VLOOKUP(Y$4,'[1]INTERNAL PARAMETERS-1'!$B$5:$J$44,4, FALSE))</f>
        <v>679.00247046675474</v>
      </c>
      <c r="BN13" s="44">
        <f>$F13*'[1]INTERNAL PARAMETERS-2'!Y13*(1-VLOOKUP(Z$4,'[1]INTERNAL PARAMETERS-1'!$B$5:$J$44,4, FALSE))</f>
        <v>2135.1297552899123</v>
      </c>
      <c r="BO13" s="44">
        <f>$F13*'[1]INTERNAL PARAMETERS-2'!Z13*(1-VLOOKUP(AA$4,'[1]INTERNAL PARAMETERS-1'!$B$5:$J$44,4, FALSE))</f>
        <v>2017.3836835597651</v>
      </c>
      <c r="BP13" s="44">
        <f>$F13*'[1]INTERNAL PARAMETERS-2'!AA13*(1-VLOOKUP(AB$4,'[1]INTERNAL PARAMETERS-1'!$B$5:$J$44,4, FALSE))</f>
        <v>737.87735867540403</v>
      </c>
      <c r="BQ13" s="44">
        <f>$F13*'[1]INTERNAL PARAMETERS-2'!AB13*(1-VLOOKUP(AC$4,'[1]INTERNAL PARAMETERS-1'!$B$5:$J$44,4, FALSE))</f>
        <v>6260.1729389126122</v>
      </c>
      <c r="BR13" s="44">
        <f>$F13*'[1]INTERNAL PARAMETERS-2'!AC13*(1-VLOOKUP(AD$4,'[1]INTERNAL PARAMETERS-1'!$B$5:$J$44,4, FALSE))</f>
        <v>541.63267089610804</v>
      </c>
      <c r="BS13" s="44">
        <f>$F13*'[1]INTERNAL PARAMETERS-2'!AD13*(1-VLOOKUP(AE$4,'[1]INTERNAL PARAMETERS-1'!$B$5:$J$44,4, FALSE))</f>
        <v>98.122343889648022</v>
      </c>
      <c r="BT13" s="44">
        <f>$F13*'[1]INTERNAL PARAMETERS-2'!AE13*(1-VLOOKUP(AF$4,'[1]INTERNAL PARAMETERS-1'!$B$5:$J$44,4, FALSE))</f>
        <v>0</v>
      </c>
      <c r="BU13" s="44">
        <f>$F13*'[1]INTERNAL PARAMETERS-2'!AF13*(1-VLOOKUP(AG$4,'[1]INTERNAL PARAMETERS-1'!$B$5:$J$44,4, FALSE))</f>
        <v>0</v>
      </c>
      <c r="BV13" s="44">
        <f>$F13*'[1]INTERNAL PARAMETERS-2'!AG13*(1-VLOOKUP(AH$4,'[1]INTERNAL PARAMETERS-1'!$B$5:$J$44,4, FALSE))</f>
        <v>0</v>
      </c>
      <c r="BW13" s="44">
        <f>$F13*'[1]INTERNAL PARAMETERS-2'!AH13*(1-VLOOKUP(AI$4,'[1]INTERNAL PARAMETERS-1'!$B$5:$J$44,4, FALSE))</f>
        <v>0</v>
      </c>
      <c r="BX13" s="44">
        <f>$F13*'[1]INTERNAL PARAMETERS-2'!AI13*(1-VLOOKUP(AJ$4,'[1]INTERNAL PARAMETERS-1'!$B$5:$J$44,4, FALSE))</f>
        <v>0</v>
      </c>
      <c r="BY13" s="44">
        <f>$F13*'[1]INTERNAL PARAMETERS-2'!AJ13*(1-VLOOKUP(AK$4,'[1]INTERNAL PARAMETERS-1'!$B$5:$J$44,4, FALSE))</f>
        <v>0</v>
      </c>
      <c r="BZ13" s="44">
        <f>$F13*'[1]INTERNAL PARAMETERS-2'!AK13*(1-VLOOKUP(AL$4,'[1]INTERNAL PARAMETERS-1'!$B$5:$J$44,4, FALSE))</f>
        <v>137.36979957064671</v>
      </c>
      <c r="CA13" s="44">
        <f>$F13*'[1]INTERNAL PARAMETERS-2'!AL13*(1-VLOOKUP(AM$4,'[1]INTERNAL PARAMETERS-1'!$B$5:$J$44,4, FALSE))</f>
        <v>659.37874262625542</v>
      </c>
      <c r="CB13" s="44">
        <f>$F13*'[1]INTERNAL PARAMETERS-2'!AM13*(1-VLOOKUP(AN$4,'[1]INTERNAL PARAMETERS-1'!$B$5:$J$44,4, FALSE))</f>
        <v>172.69399155840603</v>
      </c>
      <c r="CC13" s="44">
        <f>$F13*'[1]INTERNAL PARAMETERS-2'!AN13*(1-VLOOKUP(AO$4,'[1]INTERNAL PARAMETERS-1'!$B$5:$J$44,4, FALSE))</f>
        <v>423.88659916596072</v>
      </c>
      <c r="CD13" s="44">
        <f>$F13*'[1]INTERNAL PARAMETERS-2'!AO13*(1-VLOOKUP(AP$4,'[1]INTERNAL PARAMETERS-1'!$B$5:$J$44,4, FALSE))</f>
        <v>1719.0933881975816</v>
      </c>
      <c r="CE13" s="44">
        <f>$F13*'[1]INTERNAL PARAMETERS-2'!AP13*(1-VLOOKUP(AQ$4,'[1]INTERNAL PARAMETERS-1'!$B$5:$J$44,4, FALSE))</f>
        <v>223.7186476934254</v>
      </c>
      <c r="CF13" s="44">
        <f>$F13*'[1]INTERNAL PARAMETERS-2'!AQ13*(1-VLOOKUP(AR$4,'[1]INTERNAL PARAMETERS-1'!$B$5:$J$44,4, FALSE))</f>
        <v>23.550696220889996</v>
      </c>
      <c r="CG13" s="44">
        <f>$F13*'[1]INTERNAL PARAMETERS-2'!AR13*(1-VLOOKUP(AS$4,'[1]INTERNAL PARAMETERS-1'!$B$5:$J$44,4, FALSE))</f>
        <v>0</v>
      </c>
      <c r="CH13" s="43">
        <f>$F13*'[1]INTERNAL PARAMETERS-2'!AS13*(1-VLOOKUP(AT$4,'[1]INTERNAL PARAMETERS-1'!$B$5:$J$44,4, FALSE))</f>
        <v>0</v>
      </c>
      <c r="CI13" s="42">
        <f t="shared" si="0"/>
        <v>37046.882627180836</v>
      </c>
    </row>
    <row r="14" spans="3:87">
      <c r="C14" s="27" t="s">
        <v>5</v>
      </c>
      <c r="D14" s="26" t="s">
        <v>59</v>
      </c>
      <c r="E14" s="26" t="s">
        <v>49</v>
      </c>
      <c r="F14" s="124">
        <f>SB!S14</f>
        <v>33415.17231281125</v>
      </c>
      <c r="G14" s="45">
        <f>$F14*'[1]INTERNAL PARAMETERS-2'!F14*VLOOKUP(G$4,'[1]INTERNAL PARAMETERS-1'!$B$5:$J$44,4, FALSE)</f>
        <v>301.83590998439274</v>
      </c>
      <c r="H14" s="44">
        <f>$F14*'[1]INTERNAL PARAMETERS-2'!G14*VLOOKUP(H$4,'[1]INTERNAL PARAMETERS-1'!$B$5:$J$44,4, FALSE)</f>
        <v>205.24935441421184</v>
      </c>
      <c r="I14" s="44">
        <f>$F14*'[1]INTERNAL PARAMETERS-2'!H14*VLOOKUP(I$4,'[1]INTERNAL PARAMETERS-1'!$B$5:$J$44,4, FALSE)</f>
        <v>308.34702338540558</v>
      </c>
      <c r="J14" s="44">
        <f>$F14*'[1]INTERNAL PARAMETERS-2'!I14*VLOOKUP(J$4,'[1]INTERNAL PARAMETERS-1'!$B$5:$J$44,4, FALSE)</f>
        <v>0</v>
      </c>
      <c r="K14" s="44">
        <f>$F14*'[1]INTERNAL PARAMETERS-2'!J14*VLOOKUP(K$4,'[1]INTERNAL PARAMETERS-1'!$B$5:$J$44,4, FALSE)</f>
        <v>4.0231867464624749</v>
      </c>
      <c r="L14" s="44">
        <f>$F14*'[1]INTERNAL PARAMETERS-2'!K14*VLOOKUP(L$4,'[1]INTERNAL PARAMETERS-1'!$B$5:$J$44,4, FALSE)</f>
        <v>0</v>
      </c>
      <c r="M14" s="44">
        <f>$F14*'[1]INTERNAL PARAMETERS-2'!L14*VLOOKUP(M$4,'[1]INTERNAL PARAMETERS-1'!$B$5:$J$44,4, FALSE)</f>
        <v>66.001314200541657</v>
      </c>
      <c r="N14" s="44">
        <f>$F14*'[1]INTERNAL PARAMETERS-2'!M14*VLOOKUP(N$4,'[1]INTERNAL PARAMETERS-1'!$B$5:$J$44,4, FALSE)</f>
        <v>54.330396966846074</v>
      </c>
      <c r="O14" s="44">
        <f>$F14*'[1]INTERNAL PARAMETERS-2'!N14*VLOOKUP(O$4,'[1]INTERNAL PARAMETERS-1'!$B$5:$J$44,4, FALSE)</f>
        <v>0</v>
      </c>
      <c r="P14" s="44">
        <f>$F14*'[1]INTERNAL PARAMETERS-2'!O14*VLOOKUP(P$4,'[1]INTERNAL PARAMETERS-1'!$B$5:$J$44,4, FALSE)</f>
        <v>0</v>
      </c>
      <c r="Q14" s="44">
        <f>$F14*'[1]INTERNAL PARAMETERS-2'!P14*VLOOKUP(Q$4,'[1]INTERNAL PARAMETERS-1'!$B$5:$J$44,4, FALSE)</f>
        <v>0</v>
      </c>
      <c r="R14" s="44">
        <f>$F14*'[1]INTERNAL PARAMETERS-2'!Q14*VLOOKUP(R$4,'[1]INTERNAL PARAMETERS-1'!$B$5:$J$44,4, FALSE)</f>
        <v>40.245233533549872</v>
      </c>
      <c r="S14" s="44">
        <f>$F14*'[1]INTERNAL PARAMETERS-2'!R14*VLOOKUP(S$4,'[1]INTERNAL PARAMETERS-1'!$B$5:$J$44,4, FALSE)</f>
        <v>83.435012051304682</v>
      </c>
      <c r="T14" s="44">
        <f>$F14*'[1]INTERNAL PARAMETERS-2'!S14*VLOOKUP(T$4,'[1]INTERNAL PARAMETERS-1'!$B$5:$J$44,4, FALSE)</f>
        <v>11.268598559049337</v>
      </c>
      <c r="U14" s="44">
        <f>$F14*'[1]INTERNAL PARAMETERS-2'!T14*VLOOKUP(U$4,'[1]INTERNAL PARAMETERS-1'!$B$5:$J$44,4, FALSE)</f>
        <v>14.488150411388702</v>
      </c>
      <c r="V14" s="44">
        <f>$F14*'[1]INTERNAL PARAMETERS-2'!U14*VLOOKUP(V$4,'[1]INTERNAL PARAMETERS-1'!$B$5:$J$44,4, FALSE)</f>
        <v>132.20378773840642</v>
      </c>
      <c r="W14" s="44">
        <f>$F14*'[1]INTERNAL PARAMETERS-2'!V14*VLOOKUP(W$4,'[1]INTERNAL PARAMETERS-1'!$B$5:$J$44,4, FALSE)</f>
        <v>0</v>
      </c>
      <c r="X14" s="44">
        <f>$F14*'[1]INTERNAL PARAMETERS-2'!W14*VLOOKUP(X$4,'[1]INTERNAL PARAMETERS-1'!$B$5:$J$44,4, FALSE)</f>
        <v>0</v>
      </c>
      <c r="Y14" s="44">
        <f>$F14*'[1]INTERNAL PARAMETERS-2'!X14*VLOOKUP(Y$4,'[1]INTERNAL PARAMETERS-1'!$B$5:$J$44,4, FALSE)</f>
        <v>0</v>
      </c>
      <c r="Z14" s="44">
        <f>$F14*'[1]INTERNAL PARAMETERS-2'!Y14*VLOOKUP(Z$4,'[1]INTERNAL PARAMETERS-1'!$B$5:$J$44,4, FALSE)</f>
        <v>0</v>
      </c>
      <c r="AA14" s="44">
        <f>$F14*'[1]INTERNAL PARAMETERS-2'!Z14*VLOOKUP(AA$4,'[1]INTERNAL PARAMETERS-1'!$B$5:$J$44,4, FALSE)</f>
        <v>0</v>
      </c>
      <c r="AB14" s="44">
        <f>$F14*'[1]INTERNAL PARAMETERS-2'!AA14*VLOOKUP(AB$4,'[1]INTERNAL PARAMETERS-1'!$B$5:$J$44,4, FALSE)</f>
        <v>0</v>
      </c>
      <c r="AC14" s="44">
        <f>$F14*'[1]INTERNAL PARAMETERS-2'!AB14*VLOOKUP(AC$4,'[1]INTERNAL PARAMETERS-1'!$B$5:$J$44,4, FALSE)</f>
        <v>0</v>
      </c>
      <c r="AD14" s="44">
        <f>$F14*'[1]INTERNAL PARAMETERS-2'!AC14*VLOOKUP(AD$4,'[1]INTERNAL PARAMETERS-1'!$B$5:$J$44,4, FALSE)</f>
        <v>0</v>
      </c>
      <c r="AE14" s="44">
        <f>$F14*'[1]INTERNAL PARAMETERS-2'!AD14*VLOOKUP(AE$4,'[1]INTERNAL PARAMETERS-1'!$B$5:$J$44,4, FALSE)</f>
        <v>0</v>
      </c>
      <c r="AF14" s="44">
        <f>$F14*'[1]INTERNAL PARAMETERS-2'!AE14*VLOOKUP(AF$4,'[1]INTERNAL PARAMETERS-1'!$B$5:$J$44,4, FALSE)</f>
        <v>8.0497150101562305</v>
      </c>
      <c r="AG14" s="44">
        <f>$F14*'[1]INTERNAL PARAMETERS-2'!AF14*VLOOKUP(AG$4,'[1]INTERNAL PARAMETERS-1'!$B$5:$J$44,4, FALSE)</f>
        <v>0</v>
      </c>
      <c r="AH14" s="44">
        <f>$F14*'[1]INTERNAL PARAMETERS-2'!AG14*VLOOKUP(AH$4,'[1]INTERNAL PARAMETERS-1'!$B$5:$J$44,4, FALSE)</f>
        <v>8.0497150101562305</v>
      </c>
      <c r="AI14" s="44">
        <f>$F14*'[1]INTERNAL PARAMETERS-2'!AH14*VLOOKUP(AI$4,'[1]INTERNAL PARAMETERS-1'!$B$5:$J$44,4, FALSE)</f>
        <v>16.099430020312461</v>
      </c>
      <c r="AJ14" s="44">
        <f>$F14*'[1]INTERNAL PARAMETERS-2'!AI14*VLOOKUP(AJ$4,'[1]INTERNAL PARAMETERS-1'!$B$5:$J$44,4, FALSE)</f>
        <v>32.195518523393638</v>
      </c>
      <c r="AK14" s="44">
        <f>$F14*'[1]INTERNAL PARAMETERS-2'!AJ14*VLOOKUP(AK$4,'[1]INTERNAL PARAMETERS-1'!$B$5:$J$44,4, FALSE)</f>
        <v>4.0231867464624749</v>
      </c>
      <c r="AL14" s="44">
        <f>$F14*'[1]INTERNAL PARAMETERS-2'!AK14*VLOOKUP(AL$4,'[1]INTERNAL PARAMETERS-1'!$B$5:$J$44,4, FALSE)</f>
        <v>0</v>
      </c>
      <c r="AM14" s="44">
        <f>$F14*'[1]INTERNAL PARAMETERS-2'!AL14*VLOOKUP(AM$4,'[1]INTERNAL PARAMETERS-1'!$B$5:$J$44,4, FALSE)</f>
        <v>0</v>
      </c>
      <c r="AN14" s="44">
        <f>$F14*'[1]INTERNAL PARAMETERS-2'!AM14*VLOOKUP(AN$4,'[1]INTERNAL PARAMETERS-1'!$B$5:$J$44,4, FALSE)</f>
        <v>0</v>
      </c>
      <c r="AO14" s="44">
        <f>$F14*'[1]INTERNAL PARAMETERS-2'!AN14*VLOOKUP(AO$4,'[1]INTERNAL PARAMETERS-1'!$B$5:$J$44,4, FALSE)</f>
        <v>0</v>
      </c>
      <c r="AP14" s="44">
        <f>$F14*'[1]INTERNAL PARAMETERS-2'!AO14*VLOOKUP(AP$4,'[1]INTERNAL PARAMETERS-1'!$B$5:$J$44,4, FALSE)</f>
        <v>0</v>
      </c>
      <c r="AQ14" s="44">
        <f>$F14*'[1]INTERNAL PARAMETERS-2'!AP14*VLOOKUP(AQ$4,'[1]INTERNAL PARAMETERS-1'!$B$5:$J$44,4, FALSE)</f>
        <v>0</v>
      </c>
      <c r="AR14" s="44">
        <f>$F14*'[1]INTERNAL PARAMETERS-2'!AQ14*VLOOKUP(AR$4,'[1]INTERNAL PARAMETERS-1'!$B$5:$J$44,4, FALSE)</f>
        <v>0</v>
      </c>
      <c r="AS14" s="44">
        <f>$F14*'[1]INTERNAL PARAMETERS-2'!AR14*VLOOKUP(AS$4,'[1]INTERNAL PARAMETERS-1'!$B$5:$J$44,4, FALSE)</f>
        <v>0</v>
      </c>
      <c r="AT14" s="43">
        <f>$F14*'[1]INTERNAL PARAMETERS-2'!AS14*VLOOKUP(AT$4,'[1]INTERNAL PARAMETERS-1'!$B$5:$J$44,4, FALSE)</f>
        <v>0</v>
      </c>
      <c r="AU14" s="45">
        <f>$F14*'[1]INTERNAL PARAMETERS-2'!F14*(1-VLOOKUP(G$4,'[1]INTERNAL PARAMETERS-1'!$B$5:$J$44,4, FALSE))</f>
        <v>0</v>
      </c>
      <c r="AV14" s="44">
        <f>$F14*'[1]INTERNAL PARAMETERS-2'!G14*(1-VLOOKUP(H$4,'[1]INTERNAL PARAMETERS-1'!$B$5:$J$44,4, FALSE))</f>
        <v>0</v>
      </c>
      <c r="AW14" s="44">
        <f>$F14*'[1]INTERNAL PARAMETERS-2'!H14*(1-VLOOKUP(I$4,'[1]INTERNAL PARAMETERS-1'!$B$5:$J$44,4, FALSE))</f>
        <v>5858.5934443227052</v>
      </c>
      <c r="AX14" s="44">
        <f>$F14*'[1]INTERNAL PARAMETERS-2'!I14*(1-VLOOKUP(J$4,'[1]INTERNAL PARAMETERS-1'!$B$5:$J$44,4, FALSE))</f>
        <v>0</v>
      </c>
      <c r="AY14" s="44">
        <f>$F14*'[1]INTERNAL PARAMETERS-2'!J14*(1-VLOOKUP(K$4,'[1]INTERNAL PARAMETERS-1'!$B$5:$J$44,4, FALSE))</f>
        <v>0</v>
      </c>
      <c r="AZ14" s="44">
        <f>$F14*'[1]INTERNAL PARAMETERS-2'!K14*(1-VLOOKUP(L$4,'[1]INTERNAL PARAMETERS-1'!$B$5:$J$44,4, FALSE))</f>
        <v>0</v>
      </c>
      <c r="BA14" s="44">
        <f>$F14*'[1]INTERNAL PARAMETERS-2'!L14*(1-VLOOKUP(M$4,'[1]INTERNAL PARAMETERS-1'!$B$5:$J$44,4, FALSE))</f>
        <v>1254.0249698102914</v>
      </c>
      <c r="BB14" s="44">
        <f>$F14*'[1]INTERNAL PARAMETERS-2'!M14*(1-VLOOKUP(N$4,'[1]INTERNAL PARAMETERS-1'!$B$5:$J$44,4, FALSE))</f>
        <v>1032.2775423700753</v>
      </c>
      <c r="BC14" s="44">
        <f>$F14*'[1]INTERNAL PARAMETERS-2'!N14*(1-VLOOKUP(O$4,'[1]INTERNAL PARAMETERS-1'!$B$5:$J$44,4, FALSE))</f>
        <v>3243.7210464732202</v>
      </c>
      <c r="BD14" s="44">
        <f>$F14*'[1]INTERNAL PARAMETERS-2'!O14*(1-VLOOKUP(P$4,'[1]INTERNAL PARAMETERS-1'!$B$5:$J$44,4, FALSE))</f>
        <v>897.45801494302202</v>
      </c>
      <c r="BE14" s="44">
        <f>$F14*'[1]INTERNAL PARAMETERS-2'!P14*(1-VLOOKUP(Q$4,'[1]INTERNAL PARAMETERS-1'!$B$5:$J$44,4, FALSE))</f>
        <v>849.16306639931588</v>
      </c>
      <c r="BF14" s="44">
        <f>$F14*'[1]INTERNAL PARAMETERS-2'!Q14*(1-VLOOKUP(R$4,'[1]INTERNAL PARAMETERS-1'!$B$5:$J$44,4, FALSE))</f>
        <v>0</v>
      </c>
      <c r="BG14" s="44">
        <f>$F14*'[1]INTERNAL PARAMETERS-2'!R14*(1-VLOOKUP(S$4,'[1]INTERNAL PARAMETERS-1'!$B$5:$J$44,4, FALSE))</f>
        <v>1585.2652289747887</v>
      </c>
      <c r="BH14" s="44">
        <f>$F14*'[1]INTERNAL PARAMETERS-2'!S14*(1-VLOOKUP(T$4,'[1]INTERNAL PARAMETERS-1'!$B$5:$J$44,4, FALSE))</f>
        <v>101.41738703144404</v>
      </c>
      <c r="BI14" s="44">
        <f>$F14*'[1]INTERNAL PARAMETERS-2'!T14*(1-VLOOKUP(U$4,'[1]INTERNAL PARAMETERS-1'!$B$5:$J$44,4, FALSE))</f>
        <v>57.952601645554807</v>
      </c>
      <c r="BJ14" s="44">
        <f>$F14*'[1]INTERNAL PARAMETERS-2'!U14*(1-VLOOKUP(V$4,'[1]INTERNAL PARAMETERS-1'!$B$5:$J$44,4, FALSE))</f>
        <v>749.15479718430311</v>
      </c>
      <c r="BK14" s="44">
        <f>$F14*'[1]INTERNAL PARAMETERS-2'!V14*(1-VLOOKUP(W$4,'[1]INTERNAL PARAMETERS-1'!$B$5:$J$44,4, FALSE))</f>
        <v>1142.9492613735524</v>
      </c>
      <c r="BL14" s="44">
        <f>$F14*'[1]INTERNAL PARAMETERS-2'!W14*(1-VLOOKUP(X$4,'[1]INTERNAL PARAMETERS-1'!$B$5:$J$44,4, FALSE))</f>
        <v>1295.8804804975957</v>
      </c>
      <c r="BM14" s="44">
        <f>$F14*'[1]INTERNAL PARAMETERS-2'!X14*(1-VLOOKUP(Y$4,'[1]INTERNAL PARAMETERS-1'!$B$5:$J$44,4, FALSE))</f>
        <v>740.50360907251627</v>
      </c>
      <c r="BN14" s="44">
        <f>$F14*'[1]INTERNAL PARAMETERS-2'!Y14*(1-VLOOKUP(Z$4,'[1]INTERNAL PARAMETERS-1'!$B$5:$J$44,4, FALSE))</f>
        <v>2000.1620427830244</v>
      </c>
      <c r="BO14" s="44">
        <f>$F14*'[1]INTERNAL PARAMETERS-2'!Z14*(1-VLOOKUP(AA$4,'[1]INTERNAL PARAMETERS-1'!$B$5:$J$44,4, FALSE))</f>
        <v>1859.3037254156</v>
      </c>
      <c r="BP14" s="44">
        <f>$F14*'[1]INTERNAL PARAMETERS-2'!AA14*(1-VLOOKUP(AB$4,'[1]INTERNAL PARAMETERS-1'!$B$5:$J$44,4, FALSE))</f>
        <v>692.20866052881013</v>
      </c>
      <c r="BQ14" s="44">
        <f>$F14*'[1]INTERNAL PARAMETERS-2'!AB14*(1-VLOOKUP(AC$4,'[1]INTERNAL PARAMETERS-1'!$B$5:$J$44,4, FALSE))</f>
        <v>5420.9601118935252</v>
      </c>
      <c r="BR14" s="44">
        <f>$F14*'[1]INTERNAL PARAMETERS-2'!AC14*(1-VLOOKUP(AD$4,'[1]INTERNAL PARAMETERS-1'!$B$5:$J$44,4, FALSE))</f>
        <v>362.20376028471753</v>
      </c>
      <c r="BS14" s="44">
        <f>$F14*'[1]INTERNAL PARAMETERS-2'!AD14*(1-VLOOKUP(AE$4,'[1]INTERNAL PARAMETERS-1'!$B$5:$J$44,4, FALSE))</f>
        <v>128.78207409357455</v>
      </c>
      <c r="BT14" s="44">
        <f>$F14*'[1]INTERNAL PARAMETERS-2'!AE14*(1-VLOOKUP(AF$4,'[1]INTERNAL PARAMETERS-1'!$B$5:$J$44,4, FALSE))</f>
        <v>0</v>
      </c>
      <c r="BU14" s="44">
        <f>$F14*'[1]INTERNAL PARAMETERS-2'!AF14*(1-VLOOKUP(AG$4,'[1]INTERNAL PARAMETERS-1'!$B$5:$J$44,4, FALSE))</f>
        <v>0</v>
      </c>
      <c r="BV14" s="44">
        <f>$F14*'[1]INTERNAL PARAMETERS-2'!AG14*(1-VLOOKUP(AH$4,'[1]INTERNAL PARAMETERS-1'!$B$5:$J$44,4, FALSE))</f>
        <v>0</v>
      </c>
      <c r="BW14" s="44">
        <f>$F14*'[1]INTERNAL PARAMETERS-2'!AH14*(1-VLOOKUP(AI$4,'[1]INTERNAL PARAMETERS-1'!$B$5:$J$44,4, FALSE))</f>
        <v>0</v>
      </c>
      <c r="BX14" s="44">
        <f>$F14*'[1]INTERNAL PARAMETERS-2'!AI14*(1-VLOOKUP(AJ$4,'[1]INTERNAL PARAMETERS-1'!$B$5:$J$44,4, FALSE))</f>
        <v>0</v>
      </c>
      <c r="BY14" s="44">
        <f>$F14*'[1]INTERNAL PARAMETERS-2'!AJ14*(1-VLOOKUP(AK$4,'[1]INTERNAL PARAMETERS-1'!$B$5:$J$44,4, FALSE))</f>
        <v>0</v>
      </c>
      <c r="BZ14" s="44">
        <f>$F14*'[1]INTERNAL PARAMETERS-2'!AK14*(1-VLOOKUP(AL$4,'[1]INTERNAL PARAMETERS-1'!$B$5:$J$44,4, FALSE))</f>
        <v>132.80860235726831</v>
      </c>
      <c r="CA14" s="44">
        <f>$F14*'[1]INTERNAL PARAMETERS-2'!AL14*(1-VLOOKUP(AM$4,'[1]INTERNAL PARAMETERS-1'!$B$5:$J$44,4, FALSE))</f>
        <v>430.61798407796726</v>
      </c>
      <c r="CB14" s="44">
        <f>$F14*'[1]INTERNAL PARAMETERS-2'!AM14*(1-VLOOKUP(AN$4,'[1]INTERNAL PARAMETERS-1'!$B$5:$J$44,4, FALSE))</f>
        <v>112.68598559049337</v>
      </c>
      <c r="CC14" s="44">
        <f>$F14*'[1]INTERNAL PARAMETERS-2'!AN14*(1-VLOOKUP(AO$4,'[1]INTERNAL PARAMETERS-1'!$B$5:$J$44,4, FALSE))</f>
        <v>482.93611936813585</v>
      </c>
      <c r="CD14" s="44">
        <f>$F14*'[1]INTERNAL PARAMETERS-2'!AO14*(1-VLOOKUP(AP$4,'[1]INTERNAL PARAMETERS-1'!$B$5:$J$44,4, FALSE))</f>
        <v>1456.8580731145637</v>
      </c>
      <c r="CE14" s="44">
        <f>$F14*'[1]INTERNAL PARAMETERS-2'!AP14*(1-VLOOKUP(AQ$4,'[1]INTERNAL PARAMETERS-1'!$B$5:$J$44,4, FALSE))</f>
        <v>217.32225617083054</v>
      </c>
      <c r="CF14" s="44">
        <f>$F14*'[1]INTERNAL PARAMETERS-2'!AQ14*(1-VLOOKUP(AR$4,'[1]INTERNAL PARAMETERS-1'!$B$5:$J$44,4, FALSE))</f>
        <v>20.122616766774936</v>
      </c>
      <c r="CG14" s="44">
        <f>$F14*'[1]INTERNAL PARAMETERS-2'!AR14*(1-VLOOKUP(AS$4,'[1]INTERNAL PARAMETERS-1'!$B$5:$J$44,4, FALSE))</f>
        <v>0</v>
      </c>
      <c r="CH14" s="43">
        <f>$F14*'[1]INTERNAL PARAMETERS-2'!AS14*(1-VLOOKUP(AT$4,'[1]INTERNAL PARAMETERS-1'!$B$5:$J$44,4, FALSE))</f>
        <v>0</v>
      </c>
      <c r="CI14" s="42">
        <f t="shared" si="0"/>
        <v>33415.178995845716</v>
      </c>
    </row>
    <row r="15" spans="3:87">
      <c r="C15" s="27" t="s">
        <v>5</v>
      </c>
      <c r="D15" s="26" t="s">
        <v>59</v>
      </c>
      <c r="E15" s="26" t="s">
        <v>48</v>
      </c>
      <c r="F15" s="124">
        <f>SB!S15</f>
        <v>29333.917069107949</v>
      </c>
      <c r="G15" s="45">
        <f>$F15*'[1]INTERNAL PARAMETERS-2'!F15*VLOOKUP(G$4,'[1]INTERNAL PARAMETERS-1'!$B$5:$J$44,4, FALSE)</f>
        <v>234.76813847919163</v>
      </c>
      <c r="H15" s="44">
        <f>$F15*'[1]INTERNAL PARAMETERS-2'!G15*VLOOKUP(H$4,'[1]INTERNAL PARAMETERS-1'!$B$5:$J$44,4, FALSE)</f>
        <v>129.52684421035306</v>
      </c>
      <c r="I15" s="44">
        <f>$F15*'[1]INTERNAL PARAMETERS-2'!H15*VLOOKUP(I$4,'[1]INTERNAL PARAMETERS-1'!$B$5:$J$44,4, FALSE)</f>
        <v>275.32917229774461</v>
      </c>
      <c r="J15" s="44">
        <f>$F15*'[1]INTERNAL PARAMETERS-2'!I15*VLOOKUP(J$4,'[1]INTERNAL PARAMETERS-1'!$B$5:$J$44,4, FALSE)</f>
        <v>0</v>
      </c>
      <c r="K15" s="44">
        <f>$F15*'[1]INTERNAL PARAMETERS-2'!J15*VLOOKUP(K$4,'[1]INTERNAL PARAMETERS-1'!$B$5:$J$44,4, FALSE)</f>
        <v>0</v>
      </c>
      <c r="L15" s="44">
        <f>$F15*'[1]INTERNAL PARAMETERS-2'!K15*VLOOKUP(L$4,'[1]INTERNAL PARAMETERS-1'!$B$5:$J$44,4, FALSE)</f>
        <v>0</v>
      </c>
      <c r="M15" s="44">
        <f>$F15*'[1]INTERNAL PARAMETERS-2'!L15*VLOOKUP(M$4,'[1]INTERNAL PARAMETERS-1'!$B$5:$J$44,4, FALSE)</f>
        <v>65.37092752767775</v>
      </c>
      <c r="N15" s="44">
        <f>$F15*'[1]INTERNAL PARAMETERS-2'!M15*VLOOKUP(N$4,'[1]INTERNAL PARAMETERS-1'!$B$5:$J$44,4, FALSE)</f>
        <v>43.715456590579507</v>
      </c>
      <c r="O15" s="44">
        <f>$F15*'[1]INTERNAL PARAMETERS-2'!N15*VLOOKUP(O$4,'[1]INTERNAL PARAMETERS-1'!$B$5:$J$44,4, FALSE)</f>
        <v>0</v>
      </c>
      <c r="P15" s="44">
        <f>$F15*'[1]INTERNAL PARAMETERS-2'!O15*VLOOKUP(P$4,'[1]INTERNAL PARAMETERS-1'!$B$5:$J$44,4, FALSE)</f>
        <v>0</v>
      </c>
      <c r="Q15" s="44">
        <f>$F15*'[1]INTERNAL PARAMETERS-2'!P15*VLOOKUP(Q$4,'[1]INTERNAL PARAMETERS-1'!$B$5:$J$44,4, FALSE)</f>
        <v>0</v>
      </c>
      <c r="R15" s="44">
        <f>$F15*'[1]INTERNAL PARAMETERS-2'!Q15*VLOOKUP(R$4,'[1]INTERNAL PARAMETERS-1'!$B$5:$J$44,4, FALSE)</f>
        <v>28.333630497051367</v>
      </c>
      <c r="S15" s="44">
        <f>$F15*'[1]INTERNAL PARAMETERS-2'!R15*VLOOKUP(S$4,'[1]INTERNAL PARAMETERS-1'!$B$5:$J$44,4, FALSE)</f>
        <v>79.859389176866216</v>
      </c>
      <c r="T15" s="44">
        <f>$F15*'[1]INTERNAL PARAMETERS-2'!S15*VLOOKUP(T$4,'[1]INTERNAL PARAMETERS-1'!$B$5:$J$44,4, FALSE)</f>
        <v>5.2619180438565838</v>
      </c>
      <c r="U15" s="44">
        <f>$F15*'[1]INTERNAL PARAMETERS-2'!T15*VLOOKUP(U$4,'[1]INTERNAL PARAMETERS-1'!$B$5:$J$44,4, FALSE)</f>
        <v>15.381532754357446</v>
      </c>
      <c r="V15" s="44">
        <f>$F15*'[1]INTERNAL PARAMETERS-2'!U15*VLOOKUP(V$4,'[1]INTERNAL PARAMETERS-1'!$B$5:$J$44,4, FALSE)</f>
        <v>119.00344813139593</v>
      </c>
      <c r="W15" s="44">
        <f>$F15*'[1]INTERNAL PARAMETERS-2'!V15*VLOOKUP(W$4,'[1]INTERNAL PARAMETERS-1'!$B$5:$J$44,4, FALSE)</f>
        <v>0</v>
      </c>
      <c r="X15" s="44">
        <f>$F15*'[1]INTERNAL PARAMETERS-2'!W15*VLOOKUP(X$4,'[1]INTERNAL PARAMETERS-1'!$B$5:$J$44,4, FALSE)</f>
        <v>0</v>
      </c>
      <c r="Y15" s="44">
        <f>$F15*'[1]INTERNAL PARAMETERS-2'!X15*VLOOKUP(Y$4,'[1]INTERNAL PARAMETERS-1'!$B$5:$J$44,4, FALSE)</f>
        <v>0</v>
      </c>
      <c r="Z15" s="44">
        <f>$F15*'[1]INTERNAL PARAMETERS-2'!Y15*VLOOKUP(Z$4,'[1]INTERNAL PARAMETERS-1'!$B$5:$J$44,4, FALSE)</f>
        <v>0</v>
      </c>
      <c r="AA15" s="44">
        <f>$F15*'[1]INTERNAL PARAMETERS-2'!Z15*VLOOKUP(AA$4,'[1]INTERNAL PARAMETERS-1'!$B$5:$J$44,4, FALSE)</f>
        <v>0</v>
      </c>
      <c r="AB15" s="44">
        <f>$F15*'[1]INTERNAL PARAMETERS-2'!AA15*VLOOKUP(AB$4,'[1]INTERNAL PARAMETERS-1'!$B$5:$J$44,4, FALSE)</f>
        <v>0</v>
      </c>
      <c r="AC15" s="44">
        <f>$F15*'[1]INTERNAL PARAMETERS-2'!AB15*VLOOKUP(AC$4,'[1]INTERNAL PARAMETERS-1'!$B$5:$J$44,4, FALSE)</f>
        <v>0</v>
      </c>
      <c r="AD15" s="44">
        <f>$F15*'[1]INTERNAL PARAMETERS-2'!AC15*VLOOKUP(AD$4,'[1]INTERNAL PARAMETERS-1'!$B$5:$J$44,4, FALSE)</f>
        <v>0</v>
      </c>
      <c r="AE15" s="44">
        <f>$F15*'[1]INTERNAL PARAMETERS-2'!AD15*VLOOKUP(AE$4,'[1]INTERNAL PARAMETERS-1'!$B$5:$J$44,4, FALSE)</f>
        <v>0</v>
      </c>
      <c r="AF15" s="44">
        <f>$F15*'[1]INTERNAL PARAMETERS-2'!AE15*VLOOKUP(AF$4,'[1]INTERNAL PARAMETERS-1'!$B$5:$J$44,4, FALSE)</f>
        <v>16.192322222147588</v>
      </c>
      <c r="AG15" s="44">
        <f>$F15*'[1]INTERNAL PARAMETERS-2'!AF15*VLOOKUP(AG$4,'[1]INTERNAL PARAMETERS-1'!$B$5:$J$44,4, FALSE)</f>
        <v>0</v>
      </c>
      <c r="AH15" s="44">
        <f>$F15*'[1]INTERNAL PARAMETERS-2'!AG15*VLOOKUP(AH$4,'[1]INTERNAL PARAMETERS-1'!$B$5:$J$44,4, FALSE)</f>
        <v>0</v>
      </c>
      <c r="AI15" s="44">
        <f>$F15*'[1]INTERNAL PARAMETERS-2'!AH15*VLOOKUP(AI$4,'[1]INTERNAL PARAMETERS-1'!$B$5:$J$44,4, FALSE)</f>
        <v>28.333630497051367</v>
      </c>
      <c r="AJ15" s="44">
        <f>$F15*'[1]INTERNAL PARAMETERS-2'!AI15*VLOOKUP(AJ$4,'[1]INTERNAL PARAMETERS-1'!$B$5:$J$44,4, FALSE)</f>
        <v>28.333630497051367</v>
      </c>
      <c r="AK15" s="44">
        <f>$F15*'[1]INTERNAL PARAMETERS-2'!AJ15*VLOOKUP(AK$4,'[1]INTERNAL PARAMETERS-1'!$B$5:$J$44,4, FALSE)</f>
        <v>0</v>
      </c>
      <c r="AL15" s="44">
        <f>$F15*'[1]INTERNAL PARAMETERS-2'!AK15*VLOOKUP(AL$4,'[1]INTERNAL PARAMETERS-1'!$B$5:$J$44,4, FALSE)</f>
        <v>0</v>
      </c>
      <c r="AM15" s="44">
        <f>$F15*'[1]INTERNAL PARAMETERS-2'!AL15*VLOOKUP(AM$4,'[1]INTERNAL PARAMETERS-1'!$B$5:$J$44,4, FALSE)</f>
        <v>0</v>
      </c>
      <c r="AN15" s="44">
        <f>$F15*'[1]INTERNAL PARAMETERS-2'!AM15*VLOOKUP(AN$4,'[1]INTERNAL PARAMETERS-1'!$B$5:$J$44,4, FALSE)</f>
        <v>0</v>
      </c>
      <c r="AO15" s="44">
        <f>$F15*'[1]INTERNAL PARAMETERS-2'!AN15*VLOOKUP(AO$4,'[1]INTERNAL PARAMETERS-1'!$B$5:$J$44,4, FALSE)</f>
        <v>0</v>
      </c>
      <c r="AP15" s="44">
        <f>$F15*'[1]INTERNAL PARAMETERS-2'!AO15*VLOOKUP(AP$4,'[1]INTERNAL PARAMETERS-1'!$B$5:$J$44,4, FALSE)</f>
        <v>0</v>
      </c>
      <c r="AQ15" s="44">
        <f>$F15*'[1]INTERNAL PARAMETERS-2'!AP15*VLOOKUP(AQ$4,'[1]INTERNAL PARAMETERS-1'!$B$5:$J$44,4, FALSE)</f>
        <v>0</v>
      </c>
      <c r="AR15" s="44">
        <f>$F15*'[1]INTERNAL PARAMETERS-2'!AQ15*VLOOKUP(AR$4,'[1]INTERNAL PARAMETERS-1'!$B$5:$J$44,4, FALSE)</f>
        <v>0</v>
      </c>
      <c r="AS15" s="44">
        <f>$F15*'[1]INTERNAL PARAMETERS-2'!AR15*VLOOKUP(AS$4,'[1]INTERNAL PARAMETERS-1'!$B$5:$J$44,4, FALSE)</f>
        <v>0</v>
      </c>
      <c r="AT15" s="43">
        <f>$F15*'[1]INTERNAL PARAMETERS-2'!AS15*VLOOKUP(AT$4,'[1]INTERNAL PARAMETERS-1'!$B$5:$J$44,4, FALSE)</f>
        <v>0</v>
      </c>
      <c r="AU15" s="45">
        <f>$F15*'[1]INTERNAL PARAMETERS-2'!F15*(1-VLOOKUP(G$4,'[1]INTERNAL PARAMETERS-1'!$B$5:$J$44,4, FALSE))</f>
        <v>0</v>
      </c>
      <c r="AV15" s="44">
        <f>$F15*'[1]INTERNAL PARAMETERS-2'!G15*(1-VLOOKUP(H$4,'[1]INTERNAL PARAMETERS-1'!$B$5:$J$44,4, FALSE))</f>
        <v>0</v>
      </c>
      <c r="AW15" s="44">
        <f>$F15*'[1]INTERNAL PARAMETERS-2'!H15*(1-VLOOKUP(I$4,'[1]INTERNAL PARAMETERS-1'!$B$5:$J$44,4, FALSE))</f>
        <v>5231.2542736571477</v>
      </c>
      <c r="AX15" s="44">
        <f>$F15*'[1]INTERNAL PARAMETERS-2'!I15*(1-VLOOKUP(J$4,'[1]INTERNAL PARAMETERS-1'!$B$5:$J$44,4, FALSE))</f>
        <v>0</v>
      </c>
      <c r="AY15" s="44">
        <f>$F15*'[1]INTERNAL PARAMETERS-2'!J15*(1-VLOOKUP(K$4,'[1]INTERNAL PARAMETERS-1'!$B$5:$J$44,4, FALSE))</f>
        <v>0</v>
      </c>
      <c r="AZ15" s="44">
        <f>$F15*'[1]INTERNAL PARAMETERS-2'!K15*(1-VLOOKUP(L$4,'[1]INTERNAL PARAMETERS-1'!$B$5:$J$44,4, FALSE))</f>
        <v>0</v>
      </c>
      <c r="BA15" s="44">
        <f>$F15*'[1]INTERNAL PARAMETERS-2'!L15*(1-VLOOKUP(M$4,'[1]INTERNAL PARAMETERS-1'!$B$5:$J$44,4, FALSE))</f>
        <v>1242.0476230258771</v>
      </c>
      <c r="BB15" s="44">
        <f>$F15*'[1]INTERNAL PARAMETERS-2'!M15*(1-VLOOKUP(N$4,'[1]INTERNAL PARAMETERS-1'!$B$5:$J$44,4, FALSE))</f>
        <v>830.59367522101059</v>
      </c>
      <c r="BC15" s="44">
        <f>$F15*'[1]INTERNAL PARAMETERS-2'!N15*(1-VLOOKUP(O$4,'[1]INTERNAL PARAMETERS-1'!$B$5:$J$44,4, FALSE))</f>
        <v>2873.8907895278167</v>
      </c>
      <c r="BD15" s="44">
        <f>$F15*'[1]INTERNAL PARAMETERS-2'!O15*(1-VLOOKUP(P$4,'[1]INTERNAL PARAMETERS-1'!$B$5:$J$44,4, FALSE))</f>
        <v>720.49673765972261</v>
      </c>
      <c r="BE15" s="44">
        <f>$F15*'[1]INTERNAL PARAMETERS-2'!P15*(1-VLOOKUP(Q$4,'[1]INTERNAL PARAMETERS-1'!$B$5:$J$44,4, FALSE))</f>
        <v>813.5937902619504</v>
      </c>
      <c r="BF15" s="44">
        <f>$F15*'[1]INTERNAL PARAMETERS-2'!Q15*(1-VLOOKUP(R$4,'[1]INTERNAL PARAMETERS-1'!$B$5:$J$44,4, FALSE))</f>
        <v>0</v>
      </c>
      <c r="BG15" s="44">
        <f>$F15*'[1]INTERNAL PARAMETERS-2'!R15*(1-VLOOKUP(S$4,'[1]INTERNAL PARAMETERS-1'!$B$5:$J$44,4, FALSE))</f>
        <v>1517.3283943604579</v>
      </c>
      <c r="BH15" s="44">
        <f>$F15*'[1]INTERNAL PARAMETERS-2'!S15*(1-VLOOKUP(T$4,'[1]INTERNAL PARAMETERS-1'!$B$5:$J$44,4, FALSE))</f>
        <v>47.357262394709252</v>
      </c>
      <c r="BI15" s="44">
        <f>$F15*'[1]INTERNAL PARAMETERS-2'!T15*(1-VLOOKUP(U$4,'[1]INTERNAL PARAMETERS-1'!$B$5:$J$44,4, FALSE))</f>
        <v>61.526131017429783</v>
      </c>
      <c r="BJ15" s="44">
        <f>$F15*'[1]INTERNAL PARAMETERS-2'!U15*(1-VLOOKUP(V$4,'[1]INTERNAL PARAMETERS-1'!$B$5:$J$44,4, FALSE))</f>
        <v>674.35287274457687</v>
      </c>
      <c r="BK15" s="44">
        <f>$F15*'[1]INTERNAL PARAMETERS-2'!V15*(1-VLOOKUP(W$4,'[1]INTERNAL PARAMETERS-1'!$B$5:$J$44,4, FALSE))</f>
        <v>793.35632087597287</v>
      </c>
      <c r="BL15" s="44">
        <f>$F15*'[1]INTERNAL PARAMETERS-2'!W15*(1-VLOOKUP(X$4,'[1]INTERNAL PARAMETERS-1'!$B$5:$J$44,4, FALSE))</f>
        <v>1270.9887589454299</v>
      </c>
      <c r="BM15" s="44">
        <f>$F15*'[1]INTERNAL PARAMETERS-2'!X15*(1-VLOOKUP(Y$4,'[1]INTERNAL PARAMETERS-1'!$B$5:$J$44,4, FALSE))</f>
        <v>862.16782353668634</v>
      </c>
      <c r="BN15" s="44">
        <f>$F15*'[1]INTERNAL PARAMETERS-2'!Y15*(1-VLOOKUP(Z$4,'[1]INTERNAL PARAMETERS-1'!$B$5:$J$44,4, FALSE))</f>
        <v>1728.3807942372025</v>
      </c>
      <c r="BO15" s="44">
        <f>$F15*'[1]INTERNAL PARAMETERS-2'!Z15*(1-VLOOKUP(AA$4,'[1]INTERNAL PARAMETERS-1'!$B$5:$J$44,4, FALSE))</f>
        <v>1461.2309447054226</v>
      </c>
      <c r="BP15" s="44">
        <f>$F15*'[1]INTERNAL PARAMETERS-2'!AA15*(1-VLOOKUP(AB$4,'[1]INTERNAL PARAMETERS-1'!$B$5:$J$44,4, FALSE))</f>
        <v>574.77757122722187</v>
      </c>
      <c r="BQ15" s="44">
        <f>$F15*'[1]INTERNAL PARAMETERS-2'!AB15*(1-VLOOKUP(AC$4,'[1]INTERNAL PARAMETERS-1'!$B$5:$J$44,4, FALSE))</f>
        <v>4699.4167169227831</v>
      </c>
      <c r="BR15" s="44">
        <f>$F15*'[1]INTERNAL PARAMETERS-2'!AC15*(1-VLOOKUP(AD$4,'[1]INTERNAL PARAMETERS-1'!$B$5:$J$44,4, FALSE))</f>
        <v>291.43539947329441</v>
      </c>
      <c r="BS15" s="44">
        <f>$F15*'[1]INTERNAL PARAMETERS-2'!AD15*(1-VLOOKUP(AE$4,'[1]INTERNAL PARAMETERS-1'!$B$5:$J$44,4, FALSE))</f>
        <v>121.43068309927928</v>
      </c>
      <c r="BT15" s="44">
        <f>$F15*'[1]INTERNAL PARAMETERS-2'!AE15*(1-VLOOKUP(AF$4,'[1]INTERNAL PARAMETERS-1'!$B$5:$J$44,4, FALSE))</f>
        <v>0</v>
      </c>
      <c r="BU15" s="44">
        <f>$F15*'[1]INTERNAL PARAMETERS-2'!AF15*(1-VLOOKUP(AG$4,'[1]INTERNAL PARAMETERS-1'!$B$5:$J$44,4, FALSE))</f>
        <v>0</v>
      </c>
      <c r="BV15" s="44">
        <f>$F15*'[1]INTERNAL PARAMETERS-2'!AG15*(1-VLOOKUP(AH$4,'[1]INTERNAL PARAMETERS-1'!$B$5:$J$44,4, FALSE))</f>
        <v>0</v>
      </c>
      <c r="BW15" s="44">
        <f>$F15*'[1]INTERNAL PARAMETERS-2'!AH15*(1-VLOOKUP(AI$4,'[1]INTERNAL PARAMETERS-1'!$B$5:$J$44,4, FALSE))</f>
        <v>0</v>
      </c>
      <c r="BX15" s="44">
        <f>$F15*'[1]INTERNAL PARAMETERS-2'!AI15*(1-VLOOKUP(AJ$4,'[1]INTERNAL PARAMETERS-1'!$B$5:$J$44,4, FALSE))</f>
        <v>0</v>
      </c>
      <c r="BY15" s="44">
        <f>$F15*'[1]INTERNAL PARAMETERS-2'!AJ15*(1-VLOOKUP(AK$4,'[1]INTERNAL PARAMETERS-1'!$B$5:$J$44,4, FALSE))</f>
        <v>0</v>
      </c>
      <c r="BZ15" s="44">
        <f>$F15*'[1]INTERNAL PARAMETERS-2'!AK15*(1-VLOOKUP(AL$4,'[1]INTERNAL PARAMETERS-1'!$B$5:$J$44,4, FALSE))</f>
        <v>44.525952719198955</v>
      </c>
      <c r="CA15" s="44">
        <f>$F15*'[1]INTERNAL PARAMETERS-2'!AL15*(1-VLOOKUP(AM$4,'[1]INTERNAL PARAMETERS-1'!$B$5:$J$44,4, FALSE))</f>
        <v>420.96517707535435</v>
      </c>
      <c r="CB15" s="44">
        <f>$F15*'[1]INTERNAL PARAMETERS-2'!AM15*(1-VLOOKUP(AN$4,'[1]INTERNAL PARAMETERS-1'!$B$5:$J$44,4, FALSE))</f>
        <v>182.14895804062581</v>
      </c>
      <c r="CC15" s="44">
        <f>$F15*'[1]INTERNAL PARAMETERS-2'!AN15*(1-VLOOKUP(AO$4,'[1]INTERNAL PARAMETERS-1'!$B$5:$J$44,4, FALSE))</f>
        <v>368.34306324508157</v>
      </c>
      <c r="CD15" s="44">
        <f>$F15*'[1]INTERNAL PARAMETERS-2'!AO15*(1-VLOOKUP(AP$4,'[1]INTERNAL PARAMETERS-1'!$B$5:$J$44,4, FALSE))</f>
        <v>1222.414725670694</v>
      </c>
      <c r="CE15" s="44">
        <f>$F15*'[1]INTERNAL PARAMETERS-2'!AP15*(1-VLOOKUP(AQ$4,'[1]INTERNAL PARAMETERS-1'!$B$5:$J$44,4, FALSE))</f>
        <v>170.00471637401512</v>
      </c>
      <c r="CF15" s="44">
        <f>$F15*'[1]INTERNAL PARAMETERS-2'!AQ15*(1-VLOOKUP(AR$4,'[1]INTERNAL PARAMETERS-1'!$B$5:$J$44,4, FALSE))</f>
        <v>40.477872163662063</v>
      </c>
      <c r="CG15" s="44">
        <f>$F15*'[1]INTERNAL PARAMETERS-2'!AR15*(1-VLOOKUP(AS$4,'[1]INTERNAL PARAMETERS-1'!$B$5:$J$44,4, FALSE))</f>
        <v>0</v>
      </c>
      <c r="CH15" s="43">
        <f>$F15*'[1]INTERNAL PARAMETERS-2'!AS15*(1-VLOOKUP(AT$4,'[1]INTERNAL PARAMETERS-1'!$B$5:$J$44,4, FALSE))</f>
        <v>0</v>
      </c>
      <c r="CI15" s="42">
        <f t="shared" si="0"/>
        <v>29333.917069107953</v>
      </c>
    </row>
    <row r="16" spans="3:87">
      <c r="C16" s="27" t="s">
        <v>5</v>
      </c>
      <c r="D16" s="26" t="s">
        <v>59</v>
      </c>
      <c r="E16" s="26" t="s">
        <v>47</v>
      </c>
      <c r="F16" s="124">
        <f>SB!S16</f>
        <v>25387.606900619499</v>
      </c>
      <c r="G16" s="45">
        <f>$F16*'[1]INTERNAL PARAMETERS-2'!F16*VLOOKUP(G$4,'[1]INTERNAL PARAMETERS-1'!$B$5:$J$44,4, FALSE)</f>
        <v>252.12432413005226</v>
      </c>
      <c r="H16" s="44">
        <f>$F16*'[1]INTERNAL PARAMETERS-2'!G16*VLOOKUP(H$4,'[1]INTERNAL PARAMETERS-1'!$B$5:$J$44,4, FALSE)</f>
        <v>141.01800129018108</v>
      </c>
      <c r="I16" s="44">
        <f>$F16*'[1]INTERNAL PARAMETERS-2'!H16*VLOOKUP(I$4,'[1]INTERNAL PARAMETERS-1'!$B$5:$J$44,4, FALSE)</f>
        <v>244.08901960797172</v>
      </c>
      <c r="J16" s="44">
        <f>$F16*'[1]INTERNAL PARAMETERS-2'!I16*VLOOKUP(J$4,'[1]INTERNAL PARAMETERS-1'!$B$5:$J$44,4, FALSE)</f>
        <v>0</v>
      </c>
      <c r="K16" s="44">
        <f>$F16*'[1]INTERNAL PARAMETERS-2'!J16*VLOOKUP(K$4,'[1]INTERNAL PARAMETERS-1'!$B$5:$J$44,4, FALSE)</f>
        <v>0</v>
      </c>
      <c r="L16" s="44">
        <f>$F16*'[1]INTERNAL PARAMETERS-2'!K16*VLOOKUP(L$4,'[1]INTERNAL PARAMETERS-1'!$B$5:$J$44,4, FALSE)</f>
        <v>0</v>
      </c>
      <c r="M16" s="44">
        <f>$F16*'[1]INTERNAL PARAMETERS-2'!L16*VLOOKUP(M$4,'[1]INTERNAL PARAMETERS-1'!$B$5:$J$44,4, FALSE)</f>
        <v>76.919244449462468</v>
      </c>
      <c r="N16" s="44">
        <f>$F16*'[1]INTERNAL PARAMETERS-2'!M16*VLOOKUP(N$4,'[1]INTERNAL PARAMETERS-1'!$B$5:$J$44,4, FALSE)</f>
        <v>33.545279687961056</v>
      </c>
      <c r="O16" s="44">
        <f>$F16*'[1]INTERNAL PARAMETERS-2'!N16*VLOOKUP(O$4,'[1]INTERNAL PARAMETERS-1'!$B$5:$J$44,4, FALSE)</f>
        <v>0</v>
      </c>
      <c r="P16" s="44">
        <f>$F16*'[1]INTERNAL PARAMETERS-2'!O16*VLOOKUP(P$4,'[1]INTERNAL PARAMETERS-1'!$B$5:$J$44,4, FALSE)</f>
        <v>0</v>
      </c>
      <c r="Q16" s="44">
        <f>$F16*'[1]INTERNAL PARAMETERS-2'!P16*VLOOKUP(Q$4,'[1]INTERNAL PARAMETERS-1'!$B$5:$J$44,4, FALSE)</f>
        <v>0</v>
      </c>
      <c r="R16" s="44">
        <f>$F16*'[1]INTERNAL PARAMETERS-2'!Q16*VLOOKUP(R$4,'[1]INTERNAL PARAMETERS-1'!$B$5:$J$44,4, FALSE)</f>
        <v>34.186951452374217</v>
      </c>
      <c r="S16" s="44">
        <f>$F16*'[1]INTERNAL PARAMETERS-2'!R16*VLOOKUP(S$4,'[1]INTERNAL PARAMETERS-1'!$B$5:$J$44,4, FALSE)</f>
        <v>71.707041814730772</v>
      </c>
      <c r="T16" s="44">
        <f>$F16*'[1]INTERNAL PARAMETERS-2'!S16*VLOOKUP(T$4,'[1]INTERNAL PARAMETERS-1'!$B$5:$J$44,4, FALSE)</f>
        <v>8.9740112872309812</v>
      </c>
      <c r="U16" s="44">
        <f>$F16*'[1]INTERNAL PARAMETERS-2'!T16*VLOOKUP(U$4,'[1]INTERNAL PARAMETERS-1'!$B$5:$J$44,4, FALSE)</f>
        <v>5.1277888417871269</v>
      </c>
      <c r="V16" s="44">
        <f>$F16*'[1]INTERNAL PARAMETERS-2'!U16*VLOOKUP(V$4,'[1]INTERNAL PARAMETERS-1'!$B$5:$J$44,4, FALSE)</f>
        <v>92.944155801202484</v>
      </c>
      <c r="W16" s="44">
        <f>$F16*'[1]INTERNAL PARAMETERS-2'!V16*VLOOKUP(W$4,'[1]INTERNAL PARAMETERS-1'!$B$5:$J$44,4, FALSE)</f>
        <v>0</v>
      </c>
      <c r="X16" s="44">
        <f>$F16*'[1]INTERNAL PARAMETERS-2'!W16*VLOOKUP(X$4,'[1]INTERNAL PARAMETERS-1'!$B$5:$J$44,4, FALSE)</f>
        <v>0</v>
      </c>
      <c r="Y16" s="44">
        <f>$F16*'[1]INTERNAL PARAMETERS-2'!X16*VLOOKUP(Y$4,'[1]INTERNAL PARAMETERS-1'!$B$5:$J$44,4, FALSE)</f>
        <v>0</v>
      </c>
      <c r="Z16" s="44">
        <f>$F16*'[1]INTERNAL PARAMETERS-2'!Y16*VLOOKUP(Z$4,'[1]INTERNAL PARAMETERS-1'!$B$5:$J$44,4, FALSE)</f>
        <v>0</v>
      </c>
      <c r="AA16" s="44">
        <f>$F16*'[1]INTERNAL PARAMETERS-2'!Z16*VLOOKUP(AA$4,'[1]INTERNAL PARAMETERS-1'!$B$5:$J$44,4, FALSE)</f>
        <v>0</v>
      </c>
      <c r="AB16" s="44">
        <f>$F16*'[1]INTERNAL PARAMETERS-2'!AA16*VLOOKUP(AB$4,'[1]INTERNAL PARAMETERS-1'!$B$5:$J$44,4, FALSE)</f>
        <v>0</v>
      </c>
      <c r="AC16" s="44">
        <f>$F16*'[1]INTERNAL PARAMETERS-2'!AB16*VLOOKUP(AC$4,'[1]INTERNAL PARAMETERS-1'!$B$5:$J$44,4, FALSE)</f>
        <v>0</v>
      </c>
      <c r="AD16" s="44">
        <f>$F16*'[1]INTERNAL PARAMETERS-2'!AC16*VLOOKUP(AD$4,'[1]INTERNAL PARAMETERS-1'!$B$5:$J$44,4, FALSE)</f>
        <v>0</v>
      </c>
      <c r="AE16" s="44">
        <f>$F16*'[1]INTERNAL PARAMETERS-2'!AD16*VLOOKUP(AE$4,'[1]INTERNAL PARAMETERS-1'!$B$5:$J$44,4, FALSE)</f>
        <v>0</v>
      </c>
      <c r="AF16" s="44">
        <f>$F16*'[1]INTERNAL PARAMETERS-2'!AE16*VLOOKUP(AF$4,'[1]INTERNAL PARAMETERS-1'!$B$5:$J$44,4, FALSE)</f>
        <v>21.366209967561371</v>
      </c>
      <c r="AG16" s="44">
        <f>$F16*'[1]INTERNAL PARAMETERS-2'!AF16*VLOOKUP(AG$4,'[1]INTERNAL PARAMETERS-1'!$B$5:$J$44,4, FALSE)</f>
        <v>0</v>
      </c>
      <c r="AH16" s="44">
        <f>$F16*'[1]INTERNAL PARAMETERS-2'!AG16*VLOOKUP(AH$4,'[1]INTERNAL PARAMETERS-1'!$B$5:$J$44,4, FALSE)</f>
        <v>4.2727342413742617</v>
      </c>
      <c r="AI16" s="44">
        <f>$F16*'[1]INTERNAL PARAMETERS-2'!AH16*VLOOKUP(AI$4,'[1]INTERNAL PARAMETERS-1'!$B$5:$J$44,4, FALSE)</f>
        <v>25.638944208935634</v>
      </c>
      <c r="AJ16" s="44">
        <f>$F16*'[1]INTERNAL PARAMETERS-2'!AI16*VLOOKUP(AJ$4,'[1]INTERNAL PARAMETERS-1'!$B$5:$J$44,4, FALSE)</f>
        <v>34.186951452374217</v>
      </c>
      <c r="AK16" s="44">
        <f>$F16*'[1]INTERNAL PARAMETERS-2'!AJ16*VLOOKUP(AK$4,'[1]INTERNAL PARAMETERS-1'!$B$5:$J$44,4, FALSE)</f>
        <v>0</v>
      </c>
      <c r="AL16" s="44">
        <f>$F16*'[1]INTERNAL PARAMETERS-2'!AK16*VLOOKUP(AL$4,'[1]INTERNAL PARAMETERS-1'!$B$5:$J$44,4, FALSE)</f>
        <v>0</v>
      </c>
      <c r="AM16" s="44">
        <f>$F16*'[1]INTERNAL PARAMETERS-2'!AL16*VLOOKUP(AM$4,'[1]INTERNAL PARAMETERS-1'!$B$5:$J$44,4, FALSE)</f>
        <v>0</v>
      </c>
      <c r="AN16" s="44">
        <f>$F16*'[1]INTERNAL PARAMETERS-2'!AM16*VLOOKUP(AN$4,'[1]INTERNAL PARAMETERS-1'!$B$5:$J$44,4, FALSE)</f>
        <v>0</v>
      </c>
      <c r="AO16" s="44">
        <f>$F16*'[1]INTERNAL PARAMETERS-2'!AN16*VLOOKUP(AO$4,'[1]INTERNAL PARAMETERS-1'!$B$5:$J$44,4, FALSE)</f>
        <v>0</v>
      </c>
      <c r="AP16" s="44">
        <f>$F16*'[1]INTERNAL PARAMETERS-2'!AO16*VLOOKUP(AP$4,'[1]INTERNAL PARAMETERS-1'!$B$5:$J$44,4, FALSE)</f>
        <v>0</v>
      </c>
      <c r="AQ16" s="44">
        <f>$F16*'[1]INTERNAL PARAMETERS-2'!AP16*VLOOKUP(AQ$4,'[1]INTERNAL PARAMETERS-1'!$B$5:$J$44,4, FALSE)</f>
        <v>0</v>
      </c>
      <c r="AR16" s="44">
        <f>$F16*'[1]INTERNAL PARAMETERS-2'!AQ16*VLOOKUP(AR$4,'[1]INTERNAL PARAMETERS-1'!$B$5:$J$44,4, FALSE)</f>
        <v>0</v>
      </c>
      <c r="AS16" s="44">
        <f>$F16*'[1]INTERNAL PARAMETERS-2'!AR16*VLOOKUP(AS$4,'[1]INTERNAL PARAMETERS-1'!$B$5:$J$44,4, FALSE)</f>
        <v>0</v>
      </c>
      <c r="AT16" s="43">
        <f>$F16*'[1]INTERNAL PARAMETERS-2'!AS16*VLOOKUP(AT$4,'[1]INTERNAL PARAMETERS-1'!$B$5:$J$44,4, FALSE)</f>
        <v>0</v>
      </c>
      <c r="AU16" s="45">
        <f>$F16*'[1]INTERNAL PARAMETERS-2'!F16*(1-VLOOKUP(G$4,'[1]INTERNAL PARAMETERS-1'!$B$5:$J$44,4, FALSE))</f>
        <v>0</v>
      </c>
      <c r="AV16" s="44">
        <f>$F16*'[1]INTERNAL PARAMETERS-2'!G16*(1-VLOOKUP(H$4,'[1]INTERNAL PARAMETERS-1'!$B$5:$J$44,4, FALSE))</f>
        <v>0</v>
      </c>
      <c r="AW16" s="44">
        <f>$F16*'[1]INTERNAL PARAMETERS-2'!H16*(1-VLOOKUP(I$4,'[1]INTERNAL PARAMETERS-1'!$B$5:$J$44,4, FALSE))</f>
        <v>4637.6913725514623</v>
      </c>
      <c r="AX16" s="44">
        <f>$F16*'[1]INTERNAL PARAMETERS-2'!I16*(1-VLOOKUP(J$4,'[1]INTERNAL PARAMETERS-1'!$B$5:$J$44,4, FALSE))</f>
        <v>0</v>
      </c>
      <c r="AY16" s="44">
        <f>$F16*'[1]INTERNAL PARAMETERS-2'!J16*(1-VLOOKUP(K$4,'[1]INTERNAL PARAMETERS-1'!$B$5:$J$44,4, FALSE))</f>
        <v>0</v>
      </c>
      <c r="AZ16" s="44">
        <f>$F16*'[1]INTERNAL PARAMETERS-2'!K16*(1-VLOOKUP(L$4,'[1]INTERNAL PARAMETERS-1'!$B$5:$J$44,4, FALSE))</f>
        <v>0</v>
      </c>
      <c r="BA16" s="44">
        <f>$F16*'[1]INTERNAL PARAMETERS-2'!L16*(1-VLOOKUP(M$4,'[1]INTERNAL PARAMETERS-1'!$B$5:$J$44,4, FALSE))</f>
        <v>1461.4656445397868</v>
      </c>
      <c r="BB16" s="44">
        <f>$F16*'[1]INTERNAL PARAMETERS-2'!M16*(1-VLOOKUP(N$4,'[1]INTERNAL PARAMETERS-1'!$B$5:$J$44,4, FALSE))</f>
        <v>637.36031407126006</v>
      </c>
      <c r="BC16" s="44">
        <f>$F16*'[1]INTERNAL PARAMETERS-2'!N16*(1-VLOOKUP(O$4,'[1]INTERNAL PARAMETERS-1'!$B$5:$J$44,4, FALSE))</f>
        <v>2751.9988167023234</v>
      </c>
      <c r="BD16" s="44">
        <f>$F16*'[1]INTERNAL PARAMETERS-2'!O16*(1-VLOOKUP(P$4,'[1]INTERNAL PARAMETERS-1'!$B$5:$J$44,4, FALSE))</f>
        <v>495.70064101666588</v>
      </c>
      <c r="BE16" s="44">
        <f>$F16*'[1]INTERNAL PARAMETERS-2'!P16*(1-VLOOKUP(Q$4,'[1]INTERNAL PARAMETERS-1'!$B$5:$J$44,4, FALSE))</f>
        <v>606.8069638565371</v>
      </c>
      <c r="BF16" s="44">
        <f>$F16*'[1]INTERNAL PARAMETERS-2'!Q16*(1-VLOOKUP(R$4,'[1]INTERNAL PARAMETERS-1'!$B$5:$J$44,4, FALSE))</f>
        <v>0</v>
      </c>
      <c r="BG16" s="44">
        <f>$F16*'[1]INTERNAL PARAMETERS-2'!R16*(1-VLOOKUP(S$4,'[1]INTERNAL PARAMETERS-1'!$B$5:$J$44,4, FALSE))</f>
        <v>1362.4337944798845</v>
      </c>
      <c r="BH16" s="44">
        <f>$F16*'[1]INTERNAL PARAMETERS-2'!S16*(1-VLOOKUP(T$4,'[1]INTERNAL PARAMETERS-1'!$B$5:$J$44,4, FALSE))</f>
        <v>80.766101585078829</v>
      </c>
      <c r="BI16" s="44">
        <f>$F16*'[1]INTERNAL PARAMETERS-2'!T16*(1-VLOOKUP(U$4,'[1]INTERNAL PARAMETERS-1'!$B$5:$J$44,4, FALSE))</f>
        <v>20.511155367148508</v>
      </c>
      <c r="BJ16" s="44">
        <f>$F16*'[1]INTERNAL PARAMETERS-2'!U16*(1-VLOOKUP(V$4,'[1]INTERNAL PARAMETERS-1'!$B$5:$J$44,4, FALSE))</f>
        <v>526.6835495401474</v>
      </c>
      <c r="BK16" s="44">
        <f>$F16*'[1]INTERNAL PARAMETERS-2'!V16*(1-VLOOKUP(W$4,'[1]INTERNAL PARAMETERS-1'!$B$5:$J$44,4, FALSE))</f>
        <v>692.27180372678254</v>
      </c>
      <c r="BL16" s="44">
        <f>$F16*'[1]INTERNAL PARAMETERS-2'!W16*(1-VLOOKUP(X$4,'[1]INTERNAL PARAMETERS-1'!$B$5:$J$44,4, FALSE))</f>
        <v>1076.8686606642673</v>
      </c>
      <c r="BM16" s="44">
        <f>$F16*'[1]INTERNAL PARAMETERS-2'!X16*(1-VLOOKUP(Y$4,'[1]INTERNAL PARAMETERS-1'!$B$5:$J$44,4, FALSE))</f>
        <v>722.18602093778259</v>
      </c>
      <c r="BN16" s="44">
        <f>$F16*'[1]INTERNAL PARAMETERS-2'!Y16*(1-VLOOKUP(Z$4,'[1]INTERNAL PARAMETERS-1'!$B$5:$J$44,4, FALSE))</f>
        <v>1307.6267748267583</v>
      </c>
      <c r="BO16" s="44">
        <f>$F16*'[1]INTERNAL PARAMETERS-2'!Z16*(1-VLOOKUP(AA$4,'[1]INTERNAL PARAMETERS-1'!$B$5:$J$44,4, FALSE))</f>
        <v>1046.9544434532675</v>
      </c>
      <c r="BP16" s="44">
        <f>$F16*'[1]INTERNAL PARAMETERS-2'!AA16*(1-VLOOKUP(AB$4,'[1]INTERNAL PARAMETERS-1'!$B$5:$J$44,4, FALSE))</f>
        <v>470.0616968077303</v>
      </c>
      <c r="BQ16" s="44">
        <f>$F16*'[1]INTERNAL PARAMETERS-2'!AB16*(1-VLOOKUP(AC$4,'[1]INTERNAL PARAMETERS-1'!$B$5:$J$44,4, FALSE))</f>
        <v>3952.7920029305847</v>
      </c>
      <c r="BR16" s="44">
        <f>$F16*'[1]INTERNAL PARAMETERS-2'!AC16*(1-VLOOKUP(AD$4,'[1]INTERNAL PARAMETERS-1'!$B$5:$J$44,4, FALSE))</f>
        <v>307.67748554998786</v>
      </c>
      <c r="BS16" s="44">
        <f>$F16*'[1]INTERNAL PARAMETERS-2'!AD16*(1-VLOOKUP(AE$4,'[1]INTERNAL PARAMETERS-1'!$B$5:$J$44,4, FALSE))</f>
        <v>102.55831559643259</v>
      </c>
      <c r="BT16" s="44">
        <f>$F16*'[1]INTERNAL PARAMETERS-2'!AE16*(1-VLOOKUP(AF$4,'[1]INTERNAL PARAMETERS-1'!$B$5:$J$44,4, FALSE))</f>
        <v>0</v>
      </c>
      <c r="BU16" s="44">
        <f>$F16*'[1]INTERNAL PARAMETERS-2'!AF16*(1-VLOOKUP(AG$4,'[1]INTERNAL PARAMETERS-1'!$B$5:$J$44,4, FALSE))</f>
        <v>0</v>
      </c>
      <c r="BV16" s="44">
        <f>$F16*'[1]INTERNAL PARAMETERS-2'!AG16*(1-VLOOKUP(AH$4,'[1]INTERNAL PARAMETERS-1'!$B$5:$J$44,4, FALSE))</f>
        <v>0</v>
      </c>
      <c r="BW16" s="44">
        <f>$F16*'[1]INTERNAL PARAMETERS-2'!AH16*(1-VLOOKUP(AI$4,'[1]INTERNAL PARAMETERS-1'!$B$5:$J$44,4, FALSE))</f>
        <v>0</v>
      </c>
      <c r="BX16" s="44">
        <f>$F16*'[1]INTERNAL PARAMETERS-2'!AI16*(1-VLOOKUP(AJ$4,'[1]INTERNAL PARAMETERS-1'!$B$5:$J$44,4, FALSE))</f>
        <v>0</v>
      </c>
      <c r="BY16" s="44">
        <f>$F16*'[1]INTERNAL PARAMETERS-2'!AJ16*(1-VLOOKUP(AK$4,'[1]INTERNAL PARAMETERS-1'!$B$5:$J$44,4, FALSE))</f>
        <v>0</v>
      </c>
      <c r="BZ16" s="44">
        <f>$F16*'[1]INTERNAL PARAMETERS-2'!AK16*(1-VLOOKUP(AL$4,'[1]INTERNAL PARAMETERS-1'!$B$5:$J$44,4, FALSE))</f>
        <v>72.6466371461227</v>
      </c>
      <c r="CA16" s="44">
        <f>$F16*'[1]INTERNAL PARAMETERS-2'!AL16*(1-VLOOKUP(AM$4,'[1]INTERNAL PARAMETERS-1'!$B$5:$J$44,4, FALSE))</f>
        <v>444.42275259879466</v>
      </c>
      <c r="CB16" s="44">
        <f>$F16*'[1]INTERNAL PARAMETERS-2'!AM16*(1-VLOOKUP(AN$4,'[1]INTERNAL PARAMETERS-1'!$B$5:$J$44,4, FALSE))</f>
        <v>132.47253280743257</v>
      </c>
      <c r="CC16" s="44">
        <f>$F16*'[1]INTERNAL PARAMETERS-2'!AN16*(1-VLOOKUP(AO$4,'[1]INTERNAL PARAMETERS-1'!$B$5:$J$44,4, FALSE))</f>
        <v>269.21779985623937</v>
      </c>
      <c r="CD16" s="44">
        <f>$F16*'[1]INTERNAL PARAMETERS-2'!AO16*(1-VLOOKUP(AP$4,'[1]INTERNAL PARAMETERS-1'!$B$5:$J$44,4, FALSE))</f>
        <v>970.03761082646054</v>
      </c>
      <c r="CE16" s="44">
        <f>$F16*'[1]INTERNAL PARAMETERS-2'!AP16*(1-VLOOKUP(AQ$4,'[1]INTERNAL PARAMETERS-1'!$B$5:$J$44,4, FALSE))</f>
        <v>175.20495274255529</v>
      </c>
      <c r="CF16" s="44">
        <f>$F16*'[1]INTERNAL PARAMETERS-2'!AQ16*(1-VLOOKUP(AR$4,'[1]INTERNAL PARAMETERS-1'!$B$5:$J$44,4, FALSE))</f>
        <v>12.820741484812848</v>
      </c>
      <c r="CG16" s="44">
        <f>$F16*'[1]INTERNAL PARAMETERS-2'!AR16*(1-VLOOKUP(AS$4,'[1]INTERNAL PARAMETERS-1'!$B$5:$J$44,4, FALSE))</f>
        <v>4.2727342413742617</v>
      </c>
      <c r="CH16" s="43">
        <f>$F16*'[1]INTERNAL PARAMETERS-2'!AS16*(1-VLOOKUP(AT$4,'[1]INTERNAL PARAMETERS-1'!$B$5:$J$44,4, FALSE))</f>
        <v>0</v>
      </c>
      <c r="CI16" s="42">
        <f t="shared" si="0"/>
        <v>25387.611978140882</v>
      </c>
    </row>
    <row r="17" spans="3:87">
      <c r="C17" s="27" t="s">
        <v>5</v>
      </c>
      <c r="D17" s="26" t="s">
        <v>59</v>
      </c>
      <c r="E17" s="26" t="s">
        <v>46</v>
      </c>
      <c r="F17" s="124">
        <f>SB!S17</f>
        <v>18729.32847643608</v>
      </c>
      <c r="G17" s="45">
        <f>$F17*'[1]INTERNAL PARAMETERS-2'!F17*VLOOKUP(G$4,'[1]INTERNAL PARAMETERS-1'!$B$5:$J$44,4, FALSE)</f>
        <v>174.69781136395756</v>
      </c>
      <c r="H17" s="44">
        <f>$F17*'[1]INTERNAL PARAMETERS-2'!G17*VLOOKUP(H$4,'[1]INTERNAL PARAMETERS-1'!$B$5:$J$44,4, FALSE)</f>
        <v>117.82058664671644</v>
      </c>
      <c r="I17" s="44">
        <f>$F17*'[1]INTERNAL PARAMETERS-2'!H17*VLOOKUP(I$4,'[1]INTERNAL PARAMETERS-1'!$B$5:$J$44,4, FALSE)</f>
        <v>194.29664891491217</v>
      </c>
      <c r="J17" s="44">
        <f>$F17*'[1]INTERNAL PARAMETERS-2'!I17*VLOOKUP(J$4,'[1]INTERNAL PARAMETERS-1'!$B$5:$J$44,4, FALSE)</f>
        <v>0</v>
      </c>
      <c r="K17" s="44">
        <f>$F17*'[1]INTERNAL PARAMETERS-2'!J17*VLOOKUP(K$4,'[1]INTERNAL PARAMETERS-1'!$B$5:$J$44,4, FALSE)</f>
        <v>4.0623913465389858</v>
      </c>
      <c r="L17" s="44">
        <f>$F17*'[1]INTERNAL PARAMETERS-2'!K17*VLOOKUP(L$4,'[1]INTERNAL PARAMETERS-1'!$B$5:$J$44,4, FALSE)</f>
        <v>0</v>
      </c>
      <c r="M17" s="44">
        <f>$F17*'[1]INTERNAL PARAMETERS-2'!L17*VLOOKUP(M$4,'[1]INTERNAL PARAMETERS-1'!$B$5:$J$44,4, FALSE)</f>
        <v>71.504549317410522</v>
      </c>
      <c r="N17" s="44">
        <f>$F17*'[1]INTERNAL PARAMETERS-2'!M17*VLOOKUP(N$4,'[1]INTERNAL PARAMETERS-1'!$B$5:$J$44,4, FALSE)</f>
        <v>20.110710098215623</v>
      </c>
      <c r="O17" s="44">
        <f>$F17*'[1]INTERNAL PARAMETERS-2'!N17*VLOOKUP(O$4,'[1]INTERNAL PARAMETERS-1'!$B$5:$J$44,4, FALSE)</f>
        <v>0</v>
      </c>
      <c r="P17" s="44">
        <f>$F17*'[1]INTERNAL PARAMETERS-2'!O17*VLOOKUP(P$4,'[1]INTERNAL PARAMETERS-1'!$B$5:$J$44,4, FALSE)</f>
        <v>0</v>
      </c>
      <c r="Q17" s="44">
        <f>$F17*'[1]INTERNAL PARAMETERS-2'!P17*VLOOKUP(Q$4,'[1]INTERNAL PARAMETERS-1'!$B$5:$J$44,4, FALSE)</f>
        <v>0</v>
      </c>
      <c r="R17" s="44">
        <f>$F17*'[1]INTERNAL PARAMETERS-2'!Q17*VLOOKUP(R$4,'[1]INTERNAL PARAMETERS-1'!$B$5:$J$44,4, FALSE)</f>
        <v>8.1247826930779716</v>
      </c>
      <c r="S17" s="44">
        <f>$F17*'[1]INTERNAL PARAMETERS-2'!R17*VLOOKUP(S$4,'[1]INTERNAL PARAMETERS-1'!$B$5:$J$44,4, FALSE)</f>
        <v>55.766294598661275</v>
      </c>
      <c r="T17" s="44">
        <f>$F17*'[1]INTERNAL PARAMETERS-2'!S17*VLOOKUP(T$4,'[1]INTERNAL PARAMETERS-1'!$B$5:$J$44,4, FALSE)</f>
        <v>5.6879097650088735</v>
      </c>
      <c r="U17" s="44">
        <f>$F17*'[1]INTERNAL PARAMETERS-2'!T17*VLOOKUP(U$4,'[1]INTERNAL PARAMETERS-1'!$B$5:$J$44,4, FALSE)</f>
        <v>9.7504884048326232</v>
      </c>
      <c r="V17" s="44">
        <f>$F17*'[1]INTERNAL PARAMETERS-2'!U17*VLOOKUP(V$4,'[1]INTERNAL PARAMETERS-1'!$B$5:$J$44,4, FALSE)</f>
        <v>98.725099798566035</v>
      </c>
      <c r="W17" s="44">
        <f>$F17*'[1]INTERNAL PARAMETERS-2'!V17*VLOOKUP(W$4,'[1]INTERNAL PARAMETERS-1'!$B$5:$J$44,4, FALSE)</f>
        <v>0</v>
      </c>
      <c r="X17" s="44">
        <f>$F17*'[1]INTERNAL PARAMETERS-2'!W17*VLOOKUP(X$4,'[1]INTERNAL PARAMETERS-1'!$B$5:$J$44,4, FALSE)</f>
        <v>0</v>
      </c>
      <c r="Y17" s="44">
        <f>$F17*'[1]INTERNAL PARAMETERS-2'!X17*VLOOKUP(Y$4,'[1]INTERNAL PARAMETERS-1'!$B$5:$J$44,4, FALSE)</f>
        <v>0</v>
      </c>
      <c r="Z17" s="44">
        <f>$F17*'[1]INTERNAL PARAMETERS-2'!Y17*VLOOKUP(Z$4,'[1]INTERNAL PARAMETERS-1'!$B$5:$J$44,4, FALSE)</f>
        <v>0</v>
      </c>
      <c r="AA17" s="44">
        <f>$F17*'[1]INTERNAL PARAMETERS-2'!Z17*VLOOKUP(AA$4,'[1]INTERNAL PARAMETERS-1'!$B$5:$J$44,4, FALSE)</f>
        <v>0</v>
      </c>
      <c r="AB17" s="44">
        <f>$F17*'[1]INTERNAL PARAMETERS-2'!AA17*VLOOKUP(AB$4,'[1]INTERNAL PARAMETERS-1'!$B$5:$J$44,4, FALSE)</f>
        <v>0</v>
      </c>
      <c r="AC17" s="44">
        <f>$F17*'[1]INTERNAL PARAMETERS-2'!AB17*VLOOKUP(AC$4,'[1]INTERNAL PARAMETERS-1'!$B$5:$J$44,4, FALSE)</f>
        <v>0</v>
      </c>
      <c r="AD17" s="44">
        <f>$F17*'[1]INTERNAL PARAMETERS-2'!AC17*VLOOKUP(AD$4,'[1]INTERNAL PARAMETERS-1'!$B$5:$J$44,4, FALSE)</f>
        <v>0</v>
      </c>
      <c r="AE17" s="44">
        <f>$F17*'[1]INTERNAL PARAMETERS-2'!AD17*VLOOKUP(AE$4,'[1]INTERNAL PARAMETERS-1'!$B$5:$J$44,4, FALSE)</f>
        <v>0</v>
      </c>
      <c r="AF17" s="44">
        <f>$F17*'[1]INTERNAL PARAMETERS-2'!AE17*VLOOKUP(AF$4,'[1]INTERNAL PARAMETERS-1'!$B$5:$J$44,4, FALSE)</f>
        <v>8.1247826930779716</v>
      </c>
      <c r="AG17" s="44">
        <f>$F17*'[1]INTERNAL PARAMETERS-2'!AF17*VLOOKUP(AG$4,'[1]INTERNAL PARAMETERS-1'!$B$5:$J$44,4, FALSE)</f>
        <v>0</v>
      </c>
      <c r="AH17" s="44">
        <f>$F17*'[1]INTERNAL PARAMETERS-2'!AG17*VLOOKUP(AH$4,'[1]INTERNAL PARAMETERS-1'!$B$5:$J$44,4, FALSE)</f>
        <v>0</v>
      </c>
      <c r="AI17" s="44">
        <f>$F17*'[1]INTERNAL PARAMETERS-2'!AH17*VLOOKUP(AI$4,'[1]INTERNAL PARAMETERS-1'!$B$5:$J$44,4, FALSE)</f>
        <v>36.565267984546153</v>
      </c>
      <c r="AJ17" s="44">
        <f>$F17*'[1]INTERNAL PARAMETERS-2'!AI17*VLOOKUP(AJ$4,'[1]INTERNAL PARAMETERS-1'!$B$5:$J$44,4, FALSE)</f>
        <v>20.313829665542574</v>
      </c>
      <c r="AK17" s="44">
        <f>$F17*'[1]INTERNAL PARAMETERS-2'!AJ17*VLOOKUP(AK$4,'[1]INTERNAL PARAMETERS-1'!$B$5:$J$44,4, FALSE)</f>
        <v>0</v>
      </c>
      <c r="AL17" s="44">
        <f>$F17*'[1]INTERNAL PARAMETERS-2'!AK17*VLOOKUP(AL$4,'[1]INTERNAL PARAMETERS-1'!$B$5:$J$44,4, FALSE)</f>
        <v>0</v>
      </c>
      <c r="AM17" s="44">
        <f>$F17*'[1]INTERNAL PARAMETERS-2'!AL17*VLOOKUP(AM$4,'[1]INTERNAL PARAMETERS-1'!$B$5:$J$44,4, FALSE)</f>
        <v>0</v>
      </c>
      <c r="AN17" s="44">
        <f>$F17*'[1]INTERNAL PARAMETERS-2'!AM17*VLOOKUP(AN$4,'[1]INTERNAL PARAMETERS-1'!$B$5:$J$44,4, FALSE)</f>
        <v>0</v>
      </c>
      <c r="AO17" s="44">
        <f>$F17*'[1]INTERNAL PARAMETERS-2'!AN17*VLOOKUP(AO$4,'[1]INTERNAL PARAMETERS-1'!$B$5:$J$44,4, FALSE)</f>
        <v>0</v>
      </c>
      <c r="AP17" s="44">
        <f>$F17*'[1]INTERNAL PARAMETERS-2'!AO17*VLOOKUP(AP$4,'[1]INTERNAL PARAMETERS-1'!$B$5:$J$44,4, FALSE)</f>
        <v>0</v>
      </c>
      <c r="AQ17" s="44">
        <f>$F17*'[1]INTERNAL PARAMETERS-2'!AP17*VLOOKUP(AQ$4,'[1]INTERNAL PARAMETERS-1'!$B$5:$J$44,4, FALSE)</f>
        <v>0</v>
      </c>
      <c r="AR17" s="44">
        <f>$F17*'[1]INTERNAL PARAMETERS-2'!AQ17*VLOOKUP(AR$4,'[1]INTERNAL PARAMETERS-1'!$B$5:$J$44,4, FALSE)</f>
        <v>0</v>
      </c>
      <c r="AS17" s="44">
        <f>$F17*'[1]INTERNAL PARAMETERS-2'!AR17*VLOOKUP(AS$4,'[1]INTERNAL PARAMETERS-1'!$B$5:$J$44,4, FALSE)</f>
        <v>0</v>
      </c>
      <c r="AT17" s="43">
        <f>$F17*'[1]INTERNAL PARAMETERS-2'!AS17*VLOOKUP(AT$4,'[1]INTERNAL PARAMETERS-1'!$B$5:$J$44,4, FALSE)</f>
        <v>0</v>
      </c>
      <c r="AU17" s="45">
        <f>$F17*'[1]INTERNAL PARAMETERS-2'!F17*(1-VLOOKUP(G$4,'[1]INTERNAL PARAMETERS-1'!$B$5:$J$44,4, FALSE))</f>
        <v>0</v>
      </c>
      <c r="AV17" s="44">
        <f>$F17*'[1]INTERNAL PARAMETERS-2'!G17*(1-VLOOKUP(H$4,'[1]INTERNAL PARAMETERS-1'!$B$5:$J$44,4, FALSE))</f>
        <v>0</v>
      </c>
      <c r="AW17" s="44">
        <f>$F17*'[1]INTERNAL PARAMETERS-2'!H17*(1-VLOOKUP(I$4,'[1]INTERNAL PARAMETERS-1'!$B$5:$J$44,4, FALSE))</f>
        <v>3691.636329383331</v>
      </c>
      <c r="AX17" s="44">
        <f>$F17*'[1]INTERNAL PARAMETERS-2'!I17*(1-VLOOKUP(J$4,'[1]INTERNAL PARAMETERS-1'!$B$5:$J$44,4, FALSE))</f>
        <v>0</v>
      </c>
      <c r="AY17" s="44">
        <f>$F17*'[1]INTERNAL PARAMETERS-2'!J17*(1-VLOOKUP(K$4,'[1]INTERNAL PARAMETERS-1'!$B$5:$J$44,4, FALSE))</f>
        <v>0</v>
      </c>
      <c r="AZ17" s="44">
        <f>$F17*'[1]INTERNAL PARAMETERS-2'!K17*(1-VLOOKUP(L$4,'[1]INTERNAL PARAMETERS-1'!$B$5:$J$44,4, FALSE))</f>
        <v>0</v>
      </c>
      <c r="BA17" s="44">
        <f>$F17*'[1]INTERNAL PARAMETERS-2'!L17*(1-VLOOKUP(M$4,'[1]INTERNAL PARAMETERS-1'!$B$5:$J$44,4, FALSE))</f>
        <v>1358.5864370307997</v>
      </c>
      <c r="BB17" s="44">
        <f>$F17*'[1]INTERNAL PARAMETERS-2'!M17*(1-VLOOKUP(N$4,'[1]INTERNAL PARAMETERS-1'!$B$5:$J$44,4, FALSE))</f>
        <v>382.10349186609682</v>
      </c>
      <c r="BC17" s="44">
        <f>$F17*'[1]INTERNAL PARAMETERS-2'!N17*(1-VLOOKUP(O$4,'[1]INTERNAL PARAMETERS-1'!$B$5:$J$44,4, FALSE))</f>
        <v>2088.2583183386505</v>
      </c>
      <c r="BD17" s="44">
        <f>$F17*'[1]INTERNAL PARAMETERS-2'!O17*(1-VLOOKUP(P$4,'[1]INTERNAL PARAMETERS-1'!$B$5:$J$44,4, FALSE))</f>
        <v>353.45988700730169</v>
      </c>
      <c r="BE17" s="44">
        <f>$F17*'[1]INTERNAL PARAMETERS-2'!P17*(1-VLOOKUP(Q$4,'[1]INTERNAL PARAMETERS-1'!$B$5:$J$44,4, FALSE))</f>
        <v>532.22196265064588</v>
      </c>
      <c r="BF17" s="44">
        <f>$F17*'[1]INTERNAL PARAMETERS-2'!Q17*(1-VLOOKUP(R$4,'[1]INTERNAL PARAMETERS-1'!$B$5:$J$44,4, FALSE))</f>
        <v>0</v>
      </c>
      <c r="BG17" s="44">
        <f>$F17*'[1]INTERNAL PARAMETERS-2'!R17*(1-VLOOKUP(S$4,'[1]INTERNAL PARAMETERS-1'!$B$5:$J$44,4, FALSE))</f>
        <v>1059.5595973745642</v>
      </c>
      <c r="BH17" s="44">
        <f>$F17*'[1]INTERNAL PARAMETERS-2'!S17*(1-VLOOKUP(T$4,'[1]INTERNAL PARAMETERS-1'!$B$5:$J$44,4, FALSE))</f>
        <v>51.191187885079856</v>
      </c>
      <c r="BI17" s="44">
        <f>$F17*'[1]INTERNAL PARAMETERS-2'!T17*(1-VLOOKUP(U$4,'[1]INTERNAL PARAMETERS-1'!$B$5:$J$44,4, FALSE))</f>
        <v>39.001953619330493</v>
      </c>
      <c r="BJ17" s="44">
        <f>$F17*'[1]INTERNAL PARAMETERS-2'!U17*(1-VLOOKUP(V$4,'[1]INTERNAL PARAMETERS-1'!$B$5:$J$44,4, FALSE))</f>
        <v>559.44223219187427</v>
      </c>
      <c r="BK17" s="44">
        <f>$F17*'[1]INTERNAL PARAMETERS-2'!V17*(1-VLOOKUP(W$4,'[1]INTERNAL PARAMETERS-1'!$B$5:$J$44,4, FALSE))</f>
        <v>499.71908601263868</v>
      </c>
      <c r="BL17" s="44">
        <f>$F17*'[1]INTERNAL PARAMETERS-2'!W17*(1-VLOOKUP(X$4,'[1]INTERNAL PARAMETERS-1'!$B$5:$J$44,4, FALSE))</f>
        <v>650.04254929736237</v>
      </c>
      <c r="BM17" s="44">
        <f>$F17*'[1]INTERNAL PARAMETERS-2'!X17*(1-VLOOKUP(Y$4,'[1]INTERNAL PARAMETERS-1'!$B$5:$J$44,4, FALSE))</f>
        <v>585.03679602134798</v>
      </c>
      <c r="BN17" s="44">
        <f>$F17*'[1]INTERNAL PARAMETERS-2'!Y17*(1-VLOOKUP(Z$4,'[1]INTERNAL PARAMETERS-1'!$B$5:$J$44,4, FALSE))</f>
        <v>771.92552729061777</v>
      </c>
      <c r="BO17" s="44">
        <f>$F17*'[1]INTERNAL PARAMETERS-2'!Z17*(1-VLOOKUP(AA$4,'[1]INTERNAL PARAMETERS-1'!$B$5:$J$44,4, FALSE))</f>
        <v>544.40913669026281</v>
      </c>
      <c r="BP17" s="44">
        <f>$F17*'[1]INTERNAL PARAMETERS-2'!AA17*(1-VLOOKUP(AB$4,'[1]INTERNAL PARAMETERS-1'!$B$5:$J$44,4, FALSE))</f>
        <v>345.33510431422371</v>
      </c>
      <c r="BQ17" s="44">
        <f>$F17*'[1]INTERNAL PARAMETERS-2'!AB17*(1-VLOOKUP(AC$4,'[1]INTERNAL PARAMETERS-1'!$B$5:$J$44,4, FALSE))</f>
        <v>2754.5523059550164</v>
      </c>
      <c r="BR17" s="44">
        <f>$F17*'[1]INTERNAL PARAMETERS-2'!AC17*(1-VLOOKUP(AD$4,'[1]INTERNAL PARAMETERS-1'!$B$5:$J$44,4, FALSE))</f>
        <v>146.259199005337</v>
      </c>
      <c r="BS17" s="44">
        <f>$F17*'[1]INTERNAL PARAMETERS-2'!AD17*(1-VLOOKUP(AE$4,'[1]INTERNAL PARAMETERS-1'!$B$5:$J$44,4, FALSE))</f>
        <v>93.444365634634892</v>
      </c>
      <c r="BT17" s="44">
        <f>$F17*'[1]INTERNAL PARAMETERS-2'!AE17*(1-VLOOKUP(AF$4,'[1]INTERNAL PARAMETERS-1'!$B$5:$J$44,4, FALSE))</f>
        <v>0</v>
      </c>
      <c r="BU17" s="44">
        <f>$F17*'[1]INTERNAL PARAMETERS-2'!AF17*(1-VLOOKUP(AG$4,'[1]INTERNAL PARAMETERS-1'!$B$5:$J$44,4, FALSE))</f>
        <v>0</v>
      </c>
      <c r="BV17" s="44">
        <f>$F17*'[1]INTERNAL PARAMETERS-2'!AG17*(1-VLOOKUP(AH$4,'[1]INTERNAL PARAMETERS-1'!$B$5:$J$44,4, FALSE))</f>
        <v>0</v>
      </c>
      <c r="BW17" s="44">
        <f>$F17*'[1]INTERNAL PARAMETERS-2'!AH17*(1-VLOOKUP(AI$4,'[1]INTERNAL PARAMETERS-1'!$B$5:$J$44,4, FALSE))</f>
        <v>0</v>
      </c>
      <c r="BX17" s="44">
        <f>$F17*'[1]INTERNAL PARAMETERS-2'!AI17*(1-VLOOKUP(AJ$4,'[1]INTERNAL PARAMETERS-1'!$B$5:$J$44,4, FALSE))</f>
        <v>0</v>
      </c>
      <c r="BY17" s="44">
        <f>$F17*'[1]INTERNAL PARAMETERS-2'!AJ17*(1-VLOOKUP(AK$4,'[1]INTERNAL PARAMETERS-1'!$B$5:$J$44,4, FALSE))</f>
        <v>0</v>
      </c>
      <c r="BZ17" s="44">
        <f>$F17*'[1]INTERNAL PARAMETERS-2'!AK17*(1-VLOOKUP(AL$4,'[1]INTERNAL PARAMETERS-1'!$B$5:$J$44,4, FALSE))</f>
        <v>60.941488996627712</v>
      </c>
      <c r="CA17" s="44">
        <f>$F17*'[1]INTERNAL PARAMETERS-2'!AL17*(1-VLOOKUP(AM$4,'[1]INTERNAL PARAMETERS-1'!$B$5:$J$44,4, FALSE))</f>
        <v>251.89073867958882</v>
      </c>
      <c r="CB17" s="44">
        <f>$F17*'[1]INTERNAL PARAMETERS-2'!AM17*(1-VLOOKUP(AN$4,'[1]INTERNAL PARAMETERS-1'!$B$5:$J$44,4, FALSE))</f>
        <v>69.066271689705687</v>
      </c>
      <c r="CC17" s="44">
        <f>$F17*'[1]INTERNAL PARAMETERS-2'!AN17*(1-VLOOKUP(AO$4,'[1]INTERNAL PARAMETERS-1'!$B$5:$J$44,4, FALSE))</f>
        <v>195.01164102950011</v>
      </c>
      <c r="CD17" s="44">
        <f>$F17*'[1]INTERNAL PARAMETERS-2'!AO17*(1-VLOOKUP(AP$4,'[1]INTERNAL PARAMETERS-1'!$B$5:$J$44,4, FALSE))</f>
        <v>727.23360368014596</v>
      </c>
      <c r="CE17" s="44">
        <f>$F17*'[1]INTERNAL PARAMETERS-2'!AP17*(1-VLOOKUP(AQ$4,'[1]INTERNAL PARAMETERS-1'!$B$5:$J$44,4, FALSE))</f>
        <v>93.444365634634892</v>
      </c>
      <c r="CF17" s="44">
        <f>$F17*'[1]INTERNAL PARAMETERS-2'!AQ17*(1-VLOOKUP(AR$4,'[1]INTERNAL PARAMETERS-1'!$B$5:$J$44,4, FALSE))</f>
        <v>0</v>
      </c>
      <c r="CG17" s="44">
        <f>$F17*'[1]INTERNAL PARAMETERS-2'!AR17*(1-VLOOKUP(AS$4,'[1]INTERNAL PARAMETERS-1'!$B$5:$J$44,4, FALSE))</f>
        <v>0</v>
      </c>
      <c r="CH17" s="43">
        <f>$F17*'[1]INTERNAL PARAMETERS-2'!AS17*(1-VLOOKUP(AT$4,'[1]INTERNAL PARAMETERS-1'!$B$5:$J$44,4, FALSE))</f>
        <v>0</v>
      </c>
      <c r="CI17" s="42">
        <f t="shared" si="0"/>
        <v>18729.324730570384</v>
      </c>
    </row>
    <row r="18" spans="3:87">
      <c r="C18" s="27" t="s">
        <v>5</v>
      </c>
      <c r="D18" s="26" t="s">
        <v>59</v>
      </c>
      <c r="E18" s="26" t="s">
        <v>45</v>
      </c>
      <c r="F18" s="124">
        <f>SB!S18</f>
        <v>10132.358634566106</v>
      </c>
      <c r="G18" s="45">
        <f>$F18*'[1]INTERNAL PARAMETERS-2'!F18*VLOOKUP(G$4,'[1]INTERNAL PARAMETERS-1'!$B$5:$J$44,4, FALSE)</f>
        <v>132.22930665281459</v>
      </c>
      <c r="H18" s="44">
        <f>$F18*'[1]INTERNAL PARAMETERS-2'!G18*VLOOKUP(H$4,'[1]INTERNAL PARAMETERS-1'!$B$5:$J$44,4, FALSE)</f>
        <v>62.224840846597374</v>
      </c>
      <c r="I18" s="44">
        <f>$F18*'[1]INTERNAL PARAMETERS-2'!H18*VLOOKUP(I$4,'[1]INTERNAL PARAMETERS-1'!$B$5:$J$44,4, FALSE)</f>
        <v>105.42602637141736</v>
      </c>
      <c r="J18" s="44">
        <f>$F18*'[1]INTERNAL PARAMETERS-2'!I18*VLOOKUP(J$4,'[1]INTERNAL PARAMETERS-1'!$B$5:$J$44,4, FALSE)</f>
        <v>0</v>
      </c>
      <c r="K18" s="44">
        <f>$F18*'[1]INTERNAL PARAMETERS-2'!J18*VLOOKUP(K$4,'[1]INTERNAL PARAMETERS-1'!$B$5:$J$44,4, FALSE)</f>
        <v>2.5928705745854663</v>
      </c>
      <c r="L18" s="44">
        <f>$F18*'[1]INTERNAL PARAMETERS-2'!K18*VLOOKUP(L$4,'[1]INTERNAL PARAMETERS-1'!$B$5:$J$44,4, FALSE)</f>
        <v>0</v>
      </c>
      <c r="M18" s="44">
        <f>$F18*'[1]INTERNAL PARAMETERS-2'!L18*VLOOKUP(M$4,'[1]INTERNAL PARAMETERS-1'!$B$5:$J$44,4, FALSE)</f>
        <v>43.81703028262892</v>
      </c>
      <c r="N18" s="44">
        <f>$F18*'[1]INTERNAL PARAMETERS-2'!M18*VLOOKUP(N$4,'[1]INTERNAL PARAMETERS-1'!$B$5:$J$44,4, FALSE)</f>
        <v>14.519264628987848</v>
      </c>
      <c r="O18" s="44">
        <f>$F18*'[1]INTERNAL PARAMETERS-2'!N18*VLOOKUP(O$4,'[1]INTERNAL PARAMETERS-1'!$B$5:$J$44,4, FALSE)</f>
        <v>0</v>
      </c>
      <c r="P18" s="44">
        <f>$F18*'[1]INTERNAL PARAMETERS-2'!O18*VLOOKUP(P$4,'[1]INTERNAL PARAMETERS-1'!$B$5:$J$44,4, FALSE)</f>
        <v>0</v>
      </c>
      <c r="Q18" s="44">
        <f>$F18*'[1]INTERNAL PARAMETERS-2'!P18*VLOOKUP(Q$4,'[1]INTERNAL PARAMETERS-1'!$B$5:$J$44,4, FALSE)</f>
        <v>0</v>
      </c>
      <c r="R18" s="44">
        <f>$F18*'[1]INTERNAL PARAMETERS-2'!Q18*VLOOKUP(R$4,'[1]INTERNAL PARAMETERS-1'!$B$5:$J$44,4, FALSE)</f>
        <v>2.5928705745854663</v>
      </c>
      <c r="S18" s="44">
        <f>$F18*'[1]INTERNAL PARAMETERS-2'!R18*VLOOKUP(S$4,'[1]INTERNAL PARAMETERS-1'!$B$5:$J$44,4, FALSE)</f>
        <v>26.413944400864036</v>
      </c>
      <c r="T18" s="44">
        <f>$F18*'[1]INTERNAL PARAMETERS-2'!S18*VLOOKUP(T$4,'[1]INTERNAL PARAMETERS-1'!$B$5:$J$44,4, FALSE)</f>
        <v>3.1112420423298688</v>
      </c>
      <c r="U18" s="44">
        <f>$F18*'[1]INTERNAL PARAMETERS-2'!T18*VLOOKUP(U$4,'[1]INTERNAL PARAMETERS-1'!$B$5:$J$44,4, FALSE)</f>
        <v>2.5926679274127755</v>
      </c>
      <c r="V18" s="44">
        <f>$F18*'[1]INTERNAL PARAMETERS-2'!U18*VLOOKUP(V$4,'[1]INTERNAL PARAMETERS-1'!$B$5:$J$44,4, FALSE)</f>
        <v>42.391002128400082</v>
      </c>
      <c r="W18" s="44">
        <f>$F18*'[1]INTERNAL PARAMETERS-2'!V18*VLOOKUP(W$4,'[1]INTERNAL PARAMETERS-1'!$B$5:$J$44,4, FALSE)</f>
        <v>0</v>
      </c>
      <c r="X18" s="44">
        <f>$F18*'[1]INTERNAL PARAMETERS-2'!W18*VLOOKUP(X$4,'[1]INTERNAL PARAMETERS-1'!$B$5:$J$44,4, FALSE)</f>
        <v>0</v>
      </c>
      <c r="Y18" s="44">
        <f>$F18*'[1]INTERNAL PARAMETERS-2'!X18*VLOOKUP(Y$4,'[1]INTERNAL PARAMETERS-1'!$B$5:$J$44,4, FALSE)</f>
        <v>0</v>
      </c>
      <c r="Z18" s="44">
        <f>$F18*'[1]INTERNAL PARAMETERS-2'!Y18*VLOOKUP(Z$4,'[1]INTERNAL PARAMETERS-1'!$B$5:$J$44,4, FALSE)</f>
        <v>0</v>
      </c>
      <c r="AA18" s="44">
        <f>$F18*'[1]INTERNAL PARAMETERS-2'!Z18*VLOOKUP(AA$4,'[1]INTERNAL PARAMETERS-1'!$B$5:$J$44,4, FALSE)</f>
        <v>0</v>
      </c>
      <c r="AB18" s="44">
        <f>$F18*'[1]INTERNAL PARAMETERS-2'!AA18*VLOOKUP(AB$4,'[1]INTERNAL PARAMETERS-1'!$B$5:$J$44,4, FALSE)</f>
        <v>0</v>
      </c>
      <c r="AC18" s="44">
        <f>$F18*'[1]INTERNAL PARAMETERS-2'!AB18*VLOOKUP(AC$4,'[1]INTERNAL PARAMETERS-1'!$B$5:$J$44,4, FALSE)</f>
        <v>0</v>
      </c>
      <c r="AD18" s="44">
        <f>$F18*'[1]INTERNAL PARAMETERS-2'!AC18*VLOOKUP(AD$4,'[1]INTERNAL PARAMETERS-1'!$B$5:$J$44,4, FALSE)</f>
        <v>0</v>
      </c>
      <c r="AE18" s="44">
        <f>$F18*'[1]INTERNAL PARAMETERS-2'!AD18*VLOOKUP(AE$4,'[1]INTERNAL PARAMETERS-1'!$B$5:$J$44,4, FALSE)</f>
        <v>0</v>
      </c>
      <c r="AF18" s="44">
        <f>$F18*'[1]INTERNAL PARAMETERS-2'!AE18*VLOOKUP(AF$4,'[1]INTERNAL PARAMETERS-1'!$B$5:$J$44,4, FALSE)</f>
        <v>5.1857411491709327</v>
      </c>
      <c r="AG18" s="44">
        <f>$F18*'[1]INTERNAL PARAMETERS-2'!AF18*VLOOKUP(AG$4,'[1]INTERNAL PARAMETERS-1'!$B$5:$J$44,4, FALSE)</f>
        <v>0</v>
      </c>
      <c r="AH18" s="44">
        <f>$F18*'[1]INTERNAL PARAMETERS-2'!AG18*VLOOKUP(AH$4,'[1]INTERNAL PARAMETERS-1'!$B$5:$J$44,4, FALSE)</f>
        <v>0</v>
      </c>
      <c r="AI18" s="44">
        <f>$F18*'[1]INTERNAL PARAMETERS-2'!AH18*VLOOKUP(AI$4,'[1]INTERNAL PARAMETERS-1'!$B$5:$J$44,4, FALSE)</f>
        <v>10.37046906247841</v>
      </c>
      <c r="AJ18" s="44">
        <f>$F18*'[1]INTERNAL PARAMETERS-2'!AI18*VLOOKUP(AJ$4,'[1]INTERNAL PARAMETERS-1'!$B$5:$J$44,4, FALSE)</f>
        <v>7.7786117237563994</v>
      </c>
      <c r="AK18" s="44">
        <f>$F18*'[1]INTERNAL PARAMETERS-2'!AJ18*VLOOKUP(AK$4,'[1]INTERNAL PARAMETERS-1'!$B$5:$J$44,4, FALSE)</f>
        <v>5.1857411491709327</v>
      </c>
      <c r="AL18" s="44">
        <f>$F18*'[1]INTERNAL PARAMETERS-2'!AK18*VLOOKUP(AL$4,'[1]INTERNAL PARAMETERS-1'!$B$5:$J$44,4, FALSE)</f>
        <v>0</v>
      </c>
      <c r="AM18" s="44">
        <f>$F18*'[1]INTERNAL PARAMETERS-2'!AL18*VLOOKUP(AM$4,'[1]INTERNAL PARAMETERS-1'!$B$5:$J$44,4, FALSE)</f>
        <v>0</v>
      </c>
      <c r="AN18" s="44">
        <f>$F18*'[1]INTERNAL PARAMETERS-2'!AM18*VLOOKUP(AN$4,'[1]INTERNAL PARAMETERS-1'!$B$5:$J$44,4, FALSE)</f>
        <v>0</v>
      </c>
      <c r="AO18" s="44">
        <f>$F18*'[1]INTERNAL PARAMETERS-2'!AN18*VLOOKUP(AO$4,'[1]INTERNAL PARAMETERS-1'!$B$5:$J$44,4, FALSE)</f>
        <v>0</v>
      </c>
      <c r="AP18" s="44">
        <f>$F18*'[1]INTERNAL PARAMETERS-2'!AO18*VLOOKUP(AP$4,'[1]INTERNAL PARAMETERS-1'!$B$5:$J$44,4, FALSE)</f>
        <v>0</v>
      </c>
      <c r="AQ18" s="44">
        <f>$F18*'[1]INTERNAL PARAMETERS-2'!AP18*VLOOKUP(AQ$4,'[1]INTERNAL PARAMETERS-1'!$B$5:$J$44,4, FALSE)</f>
        <v>0</v>
      </c>
      <c r="AR18" s="44">
        <f>$F18*'[1]INTERNAL PARAMETERS-2'!AQ18*VLOOKUP(AR$4,'[1]INTERNAL PARAMETERS-1'!$B$5:$J$44,4, FALSE)</f>
        <v>0</v>
      </c>
      <c r="AS18" s="44">
        <f>$F18*'[1]INTERNAL PARAMETERS-2'!AR18*VLOOKUP(AS$4,'[1]INTERNAL PARAMETERS-1'!$B$5:$J$44,4, FALSE)</f>
        <v>0</v>
      </c>
      <c r="AT18" s="43">
        <f>$F18*'[1]INTERNAL PARAMETERS-2'!AS18*VLOOKUP(AT$4,'[1]INTERNAL PARAMETERS-1'!$B$5:$J$44,4, FALSE)</f>
        <v>0</v>
      </c>
      <c r="AU18" s="45">
        <f>$F18*'[1]INTERNAL PARAMETERS-2'!F18*(1-VLOOKUP(G$4,'[1]INTERNAL PARAMETERS-1'!$B$5:$J$44,4, FALSE))</f>
        <v>0</v>
      </c>
      <c r="AV18" s="44">
        <f>$F18*'[1]INTERNAL PARAMETERS-2'!G18*(1-VLOOKUP(H$4,'[1]INTERNAL PARAMETERS-1'!$B$5:$J$44,4, FALSE))</f>
        <v>0</v>
      </c>
      <c r="AW18" s="44">
        <f>$F18*'[1]INTERNAL PARAMETERS-2'!H18*(1-VLOOKUP(I$4,'[1]INTERNAL PARAMETERS-1'!$B$5:$J$44,4, FALSE))</f>
        <v>2003.0945010569296</v>
      </c>
      <c r="AX18" s="44">
        <f>$F18*'[1]INTERNAL PARAMETERS-2'!I18*(1-VLOOKUP(J$4,'[1]INTERNAL PARAMETERS-1'!$B$5:$J$44,4, FALSE))</f>
        <v>0</v>
      </c>
      <c r="AY18" s="44">
        <f>$F18*'[1]INTERNAL PARAMETERS-2'!J18*(1-VLOOKUP(K$4,'[1]INTERNAL PARAMETERS-1'!$B$5:$J$44,4, FALSE))</f>
        <v>0</v>
      </c>
      <c r="AZ18" s="44">
        <f>$F18*'[1]INTERNAL PARAMETERS-2'!K18*(1-VLOOKUP(L$4,'[1]INTERNAL PARAMETERS-1'!$B$5:$J$44,4, FALSE))</f>
        <v>0</v>
      </c>
      <c r="BA18" s="44">
        <f>$F18*'[1]INTERNAL PARAMETERS-2'!L18*(1-VLOOKUP(M$4,'[1]INTERNAL PARAMETERS-1'!$B$5:$J$44,4, FALSE))</f>
        <v>832.52357536994941</v>
      </c>
      <c r="BB18" s="44">
        <f>$F18*'[1]INTERNAL PARAMETERS-2'!M18*(1-VLOOKUP(N$4,'[1]INTERNAL PARAMETERS-1'!$B$5:$J$44,4, FALSE))</f>
        <v>275.86602795076908</v>
      </c>
      <c r="BC18" s="44">
        <f>$F18*'[1]INTERNAL PARAMETERS-2'!N18*(1-VLOOKUP(O$4,'[1]INTERNAL PARAMETERS-1'!$B$5:$J$44,4, FALSE))</f>
        <v>1231.5425964176547</v>
      </c>
      <c r="BD18" s="44">
        <f>$F18*'[1]INTERNAL PARAMETERS-2'!O18*(1-VLOOKUP(P$4,'[1]INTERNAL PARAMETERS-1'!$B$5:$J$44,4, FALSE))</f>
        <v>230.7523090718816</v>
      </c>
      <c r="BE18" s="44">
        <f>$F18*'[1]INTERNAL PARAMETERS-2'!P18*(1-VLOOKUP(Q$4,'[1]INTERNAL PARAMETERS-1'!$B$5:$J$44,4, FALSE))</f>
        <v>277.42093970682959</v>
      </c>
      <c r="BF18" s="44">
        <f>$F18*'[1]INTERNAL PARAMETERS-2'!Q18*(1-VLOOKUP(R$4,'[1]INTERNAL PARAMETERS-1'!$B$5:$J$44,4, FALSE))</f>
        <v>0</v>
      </c>
      <c r="BG18" s="44">
        <f>$F18*'[1]INTERNAL PARAMETERS-2'!R18*(1-VLOOKUP(S$4,'[1]INTERNAL PARAMETERS-1'!$B$5:$J$44,4, FALSE))</f>
        <v>501.86494361641661</v>
      </c>
      <c r="BH18" s="44">
        <f>$F18*'[1]INTERNAL PARAMETERS-2'!S18*(1-VLOOKUP(T$4,'[1]INTERNAL PARAMETERS-1'!$B$5:$J$44,4, FALSE))</f>
        <v>28.00117838096882</v>
      </c>
      <c r="BI18" s="44">
        <f>$F18*'[1]INTERNAL PARAMETERS-2'!T18*(1-VLOOKUP(U$4,'[1]INTERNAL PARAMETERS-1'!$B$5:$J$44,4, FALSE))</f>
        <v>10.370671709651102</v>
      </c>
      <c r="BJ18" s="44">
        <f>$F18*'[1]INTERNAL PARAMETERS-2'!U18*(1-VLOOKUP(V$4,'[1]INTERNAL PARAMETERS-1'!$B$5:$J$44,4, FALSE))</f>
        <v>240.21567872760045</v>
      </c>
      <c r="BK18" s="44">
        <f>$F18*'[1]INTERNAL PARAMETERS-2'!V18*(1-VLOOKUP(W$4,'[1]INTERNAL PARAMETERS-1'!$B$5:$J$44,4, FALSE))</f>
        <v>220.38184000940319</v>
      </c>
      <c r="BL18" s="44">
        <f>$F18*'[1]INTERNAL PARAMETERS-2'!W18*(1-VLOOKUP(X$4,'[1]INTERNAL PARAMETERS-1'!$B$5:$J$44,4, FALSE))</f>
        <v>427.79932714587898</v>
      </c>
      <c r="BM18" s="44">
        <f>$F18*'[1]INTERNAL PARAMETERS-2'!X18*(1-VLOOKUP(Y$4,'[1]INTERNAL PARAMETERS-1'!$B$5:$J$44,4, FALSE))</f>
        <v>290.38529257975694</v>
      </c>
      <c r="BN18" s="44">
        <f>$F18*'[1]INTERNAL PARAMETERS-2'!Y18*(1-VLOOKUP(Z$4,'[1]INTERNAL PARAMETERS-1'!$B$5:$J$44,4, FALSE))</f>
        <v>425.20645657129359</v>
      </c>
      <c r="BO18" s="44">
        <f>$F18*'[1]INTERNAL PARAMETERS-2'!Z18*(1-VLOOKUP(AA$4,'[1]INTERNAL PARAMETERS-1'!$B$5:$J$44,4, FALSE))</f>
        <v>295.57002049306442</v>
      </c>
      <c r="BP18" s="44">
        <f>$F18*'[1]INTERNAL PARAMETERS-2'!AA18*(1-VLOOKUP(AB$4,'[1]INTERNAL PARAMETERS-1'!$B$5:$J$44,4, FALSE))</f>
        <v>106.3016141428234</v>
      </c>
      <c r="BQ18" s="44">
        <f>$F18*'[1]INTERNAL PARAMETERS-2'!AB18*(1-VLOOKUP(AC$4,'[1]INTERNAL PARAMETERS-1'!$B$5:$J$44,4, FALSE))</f>
        <v>1428.5896144916521</v>
      </c>
      <c r="BR18" s="44">
        <f>$F18*'[1]INTERNAL PARAMETERS-2'!AC18*(1-VLOOKUP(AD$4,'[1]INTERNAL PARAMETERS-1'!$B$5:$J$44,4, FALSE))</f>
        <v>82.966792207417654</v>
      </c>
      <c r="BS18" s="44">
        <f>$F18*'[1]INTERNAL PARAMETERS-2'!AD18*(1-VLOOKUP(AE$4,'[1]INTERNAL PARAMETERS-1'!$B$5:$J$44,4, FALSE))</f>
        <v>36.298161572469617</v>
      </c>
      <c r="BT18" s="44">
        <f>$F18*'[1]INTERNAL PARAMETERS-2'!AE18*(1-VLOOKUP(AF$4,'[1]INTERNAL PARAMETERS-1'!$B$5:$J$44,4, FALSE))</f>
        <v>0</v>
      </c>
      <c r="BU18" s="44">
        <f>$F18*'[1]INTERNAL PARAMETERS-2'!AF18*(1-VLOOKUP(AG$4,'[1]INTERNAL PARAMETERS-1'!$B$5:$J$44,4, FALSE))</f>
        <v>0</v>
      </c>
      <c r="BV18" s="44">
        <f>$F18*'[1]INTERNAL PARAMETERS-2'!AG18*(1-VLOOKUP(AH$4,'[1]INTERNAL PARAMETERS-1'!$B$5:$J$44,4, FALSE))</f>
        <v>0</v>
      </c>
      <c r="BW18" s="44">
        <f>$F18*'[1]INTERNAL PARAMETERS-2'!AH18*(1-VLOOKUP(AI$4,'[1]INTERNAL PARAMETERS-1'!$B$5:$J$44,4, FALSE))</f>
        <v>0</v>
      </c>
      <c r="BX18" s="44">
        <f>$F18*'[1]INTERNAL PARAMETERS-2'!AI18*(1-VLOOKUP(AJ$4,'[1]INTERNAL PARAMETERS-1'!$B$5:$J$44,4, FALSE))</f>
        <v>0</v>
      </c>
      <c r="BY18" s="44">
        <f>$F18*'[1]INTERNAL PARAMETERS-2'!AJ18*(1-VLOOKUP(AK$4,'[1]INTERNAL PARAMETERS-1'!$B$5:$J$44,4, FALSE))</f>
        <v>0</v>
      </c>
      <c r="BZ18" s="44">
        <f>$F18*'[1]INTERNAL PARAMETERS-2'!AK18*(1-VLOOKUP(AL$4,'[1]INTERNAL PARAMETERS-1'!$B$5:$J$44,4, FALSE))</f>
        <v>18.149080786234808</v>
      </c>
      <c r="CA18" s="44">
        <f>$F18*'[1]INTERNAL PARAMETERS-2'!AL18*(1-VLOOKUP(AM$4,'[1]INTERNAL PARAMETERS-1'!$B$5:$J$44,4, FALSE))</f>
        <v>114.08022586657978</v>
      </c>
      <c r="CB18" s="44">
        <f>$F18*'[1]INTERNAL PARAMETERS-2'!AM18*(1-VLOOKUP(AN$4,'[1]INTERNAL PARAMETERS-1'!$B$5:$J$44,4, FALSE))</f>
        <v>18.149080786234808</v>
      </c>
      <c r="CC18" s="44">
        <f>$F18*'[1]INTERNAL PARAMETERS-2'!AN18*(1-VLOOKUP(AO$4,'[1]INTERNAL PARAMETERS-1'!$B$5:$J$44,4, FALSE))</f>
        <v>114.08022586657978</v>
      </c>
      <c r="CD18" s="44">
        <f>$F18*'[1]INTERNAL PARAMETERS-2'!AO18*(1-VLOOKUP(AP$4,'[1]INTERNAL PARAMETERS-1'!$B$5:$J$44,4, FALSE))</f>
        <v>386.31542442423847</v>
      </c>
      <c r="CE18" s="44">
        <f>$F18*'[1]INTERNAL PARAMETERS-2'!AP18*(1-VLOOKUP(AQ$4,'[1]INTERNAL PARAMETERS-1'!$B$5:$J$44,4, FALSE))</f>
        <v>64.817711421182835</v>
      </c>
      <c r="CF18" s="44">
        <f>$F18*'[1]INTERNAL PARAMETERS-2'!AQ18*(1-VLOOKUP(AR$4,'[1]INTERNAL PARAMETERS-1'!$B$5:$J$44,4, FALSE))</f>
        <v>2.5928705745854663</v>
      </c>
      <c r="CG18" s="44">
        <f>$F18*'[1]INTERNAL PARAMETERS-2'!AR18*(1-VLOOKUP(AS$4,'[1]INTERNAL PARAMETERS-1'!$B$5:$J$44,4, FALSE))</f>
        <v>2.5928705745854663</v>
      </c>
      <c r="CH18" s="43">
        <f>$F18*'[1]INTERNAL PARAMETERS-2'!AS18*(1-VLOOKUP(AT$4,'[1]INTERNAL PARAMETERS-1'!$B$5:$J$44,4, FALSE))</f>
        <v>0</v>
      </c>
      <c r="CI18" s="42">
        <f t="shared" si="0"/>
        <v>10132.36066103783</v>
      </c>
    </row>
    <row r="19" spans="3:87">
      <c r="C19" s="27" t="s">
        <v>5</v>
      </c>
      <c r="D19" s="26" t="s">
        <v>59</v>
      </c>
      <c r="E19" s="26" t="s">
        <v>44</v>
      </c>
      <c r="F19" s="124">
        <f>SB!S19</f>
        <v>6230.1838073689632</v>
      </c>
      <c r="G19" s="45">
        <f>$F19*'[1]INTERNAL PARAMETERS-2'!F19*VLOOKUP(G$4,'[1]INTERNAL PARAMETERS-1'!$B$5:$J$44,4, FALSE)</f>
        <v>34.156982723900342</v>
      </c>
      <c r="H19" s="44">
        <f>$F19*'[1]INTERNAL PARAMETERS-2'!G19*VLOOKUP(H$4,'[1]INTERNAL PARAMETERS-1'!$B$5:$J$44,4, FALSE)</f>
        <v>22.201883015940037</v>
      </c>
      <c r="I19" s="44">
        <f>$F19*'[1]INTERNAL PARAMETERS-2'!H19*VLOOKUP(I$4,'[1]INTERNAL PARAMETERS-1'!$B$5:$J$44,4, FALSE)</f>
        <v>65.883819951898346</v>
      </c>
      <c r="J19" s="44">
        <f>$F19*'[1]INTERNAL PARAMETERS-2'!I19*VLOOKUP(J$4,'[1]INTERNAL PARAMETERS-1'!$B$5:$J$44,4, FALSE)</f>
        <v>0</v>
      </c>
      <c r="K19" s="44">
        <f>$F19*'[1]INTERNAL PARAMETERS-2'!J19*VLOOKUP(K$4,'[1]INTERNAL PARAMETERS-1'!$B$5:$J$44,4, FALSE)</f>
        <v>0</v>
      </c>
      <c r="L19" s="44">
        <f>$F19*'[1]INTERNAL PARAMETERS-2'!K19*VLOOKUP(L$4,'[1]INTERNAL PARAMETERS-1'!$B$5:$J$44,4, FALSE)</f>
        <v>0</v>
      </c>
      <c r="M19" s="44">
        <f>$F19*'[1]INTERNAL PARAMETERS-2'!L19*VLOOKUP(M$4,'[1]INTERNAL PARAMETERS-1'!$B$5:$J$44,4, FALSE)</f>
        <v>37.060030321701021</v>
      </c>
      <c r="N19" s="44">
        <f>$F19*'[1]INTERNAL PARAMETERS-2'!M19*VLOOKUP(N$4,'[1]INTERNAL PARAMETERS-1'!$B$5:$J$44,4, FALSE)</f>
        <v>7.3437045592600185</v>
      </c>
      <c r="O19" s="44">
        <f>$F19*'[1]INTERNAL PARAMETERS-2'!N19*VLOOKUP(O$4,'[1]INTERNAL PARAMETERS-1'!$B$5:$J$44,4, FALSE)</f>
        <v>0</v>
      </c>
      <c r="P19" s="44">
        <f>$F19*'[1]INTERNAL PARAMETERS-2'!O19*VLOOKUP(P$4,'[1]INTERNAL PARAMETERS-1'!$B$5:$J$44,4, FALSE)</f>
        <v>0</v>
      </c>
      <c r="Q19" s="44">
        <f>$F19*'[1]INTERNAL PARAMETERS-2'!P19*VLOOKUP(Q$4,'[1]INTERNAL PARAMETERS-1'!$B$5:$J$44,4, FALSE)</f>
        <v>0</v>
      </c>
      <c r="R19" s="44">
        <f>$F19*'[1]INTERNAL PARAMETERS-2'!Q19*VLOOKUP(R$4,'[1]INTERNAL PARAMETERS-1'!$B$5:$J$44,4, FALSE)</f>
        <v>0</v>
      </c>
      <c r="S19" s="44">
        <f>$F19*'[1]INTERNAL PARAMETERS-2'!R19*VLOOKUP(S$4,'[1]INTERNAL PARAMETERS-1'!$B$5:$J$44,4, FALSE)</f>
        <v>15.067606085364728</v>
      </c>
      <c r="T19" s="44">
        <f>$F19*'[1]INTERNAL PARAMETERS-2'!S19*VLOOKUP(T$4,'[1]INTERNAL PARAMETERS-1'!$B$5:$J$44,4, FALSE)</f>
        <v>2.0494189634340203</v>
      </c>
      <c r="U19" s="44">
        <f>$F19*'[1]INTERNAL PARAMETERS-2'!T19*VLOOKUP(U$4,'[1]INTERNAL PARAMETERS-1'!$B$5:$J$44,4, FALSE)</f>
        <v>0.68307735263993319</v>
      </c>
      <c r="V19" s="44">
        <f>$F19*'[1]INTERNAL PARAMETERS-2'!U19*VLOOKUP(V$4,'[1]INTERNAL PARAMETERS-1'!$B$5:$J$44,4, FALSE)</f>
        <v>29.203986597042014</v>
      </c>
      <c r="W19" s="44">
        <f>$F19*'[1]INTERNAL PARAMETERS-2'!V19*VLOOKUP(W$4,'[1]INTERNAL PARAMETERS-1'!$B$5:$J$44,4, FALSE)</f>
        <v>0</v>
      </c>
      <c r="X19" s="44">
        <f>$F19*'[1]INTERNAL PARAMETERS-2'!W19*VLOOKUP(X$4,'[1]INTERNAL PARAMETERS-1'!$B$5:$J$44,4, FALSE)</f>
        <v>0</v>
      </c>
      <c r="Y19" s="44">
        <f>$F19*'[1]INTERNAL PARAMETERS-2'!X19*VLOOKUP(Y$4,'[1]INTERNAL PARAMETERS-1'!$B$5:$J$44,4, FALSE)</f>
        <v>0</v>
      </c>
      <c r="Z19" s="44">
        <f>$F19*'[1]INTERNAL PARAMETERS-2'!Y19*VLOOKUP(Z$4,'[1]INTERNAL PARAMETERS-1'!$B$5:$J$44,4, FALSE)</f>
        <v>0</v>
      </c>
      <c r="AA19" s="44">
        <f>$F19*'[1]INTERNAL PARAMETERS-2'!Z19*VLOOKUP(AA$4,'[1]INTERNAL PARAMETERS-1'!$B$5:$J$44,4, FALSE)</f>
        <v>0</v>
      </c>
      <c r="AB19" s="44">
        <f>$F19*'[1]INTERNAL PARAMETERS-2'!AA19*VLOOKUP(AB$4,'[1]INTERNAL PARAMETERS-1'!$B$5:$J$44,4, FALSE)</f>
        <v>0</v>
      </c>
      <c r="AC19" s="44">
        <f>$F19*'[1]INTERNAL PARAMETERS-2'!AB19*VLOOKUP(AC$4,'[1]INTERNAL PARAMETERS-1'!$B$5:$J$44,4, FALSE)</f>
        <v>0</v>
      </c>
      <c r="AD19" s="44">
        <f>$F19*'[1]INTERNAL PARAMETERS-2'!AC19*VLOOKUP(AD$4,'[1]INTERNAL PARAMETERS-1'!$B$5:$J$44,4, FALSE)</f>
        <v>0</v>
      </c>
      <c r="AE19" s="44">
        <f>$F19*'[1]INTERNAL PARAMETERS-2'!AD19*VLOOKUP(AE$4,'[1]INTERNAL PARAMETERS-1'!$B$5:$J$44,4, FALSE)</f>
        <v>0</v>
      </c>
      <c r="AF19" s="44">
        <f>$F19*'[1]INTERNAL PARAMETERS-2'!AE19*VLOOKUP(AF$4,'[1]INTERNAL PARAMETERS-1'!$B$5:$J$44,4, FALSE)</f>
        <v>0</v>
      </c>
      <c r="AG19" s="44">
        <f>$F19*'[1]INTERNAL PARAMETERS-2'!AF19*VLOOKUP(AG$4,'[1]INTERNAL PARAMETERS-1'!$B$5:$J$44,4, FALSE)</f>
        <v>0</v>
      </c>
      <c r="AH19" s="44">
        <f>$F19*'[1]INTERNAL PARAMETERS-2'!AG19*VLOOKUP(AH$4,'[1]INTERNAL PARAMETERS-1'!$B$5:$J$44,4, FALSE)</f>
        <v>0</v>
      </c>
      <c r="AI19" s="44">
        <f>$F19*'[1]INTERNAL PARAMETERS-2'!AH19*VLOOKUP(AI$4,'[1]INTERNAL PARAMETERS-1'!$B$5:$J$44,4, FALSE)</f>
        <v>3.4153867631996655</v>
      </c>
      <c r="AJ19" s="44">
        <f>$F19*'[1]INTERNAL PARAMETERS-2'!AI19*VLOOKUP(AJ$4,'[1]INTERNAL PARAMETERS-1'!$B$5:$J$44,4, FALSE)</f>
        <v>6.8313965447800689</v>
      </c>
      <c r="AK19" s="44">
        <f>$F19*'[1]INTERNAL PARAMETERS-2'!AJ19*VLOOKUP(AK$4,'[1]INTERNAL PARAMETERS-1'!$B$5:$J$44,4, FALSE)</f>
        <v>0</v>
      </c>
      <c r="AL19" s="44">
        <f>$F19*'[1]INTERNAL PARAMETERS-2'!AK19*VLOOKUP(AL$4,'[1]INTERNAL PARAMETERS-1'!$B$5:$J$44,4, FALSE)</f>
        <v>0</v>
      </c>
      <c r="AM19" s="44">
        <f>$F19*'[1]INTERNAL PARAMETERS-2'!AL19*VLOOKUP(AM$4,'[1]INTERNAL PARAMETERS-1'!$B$5:$J$44,4, FALSE)</f>
        <v>0</v>
      </c>
      <c r="AN19" s="44">
        <f>$F19*'[1]INTERNAL PARAMETERS-2'!AM19*VLOOKUP(AN$4,'[1]INTERNAL PARAMETERS-1'!$B$5:$J$44,4, FALSE)</f>
        <v>0</v>
      </c>
      <c r="AO19" s="44">
        <f>$F19*'[1]INTERNAL PARAMETERS-2'!AN19*VLOOKUP(AO$4,'[1]INTERNAL PARAMETERS-1'!$B$5:$J$44,4, FALSE)</f>
        <v>0</v>
      </c>
      <c r="AP19" s="44">
        <f>$F19*'[1]INTERNAL PARAMETERS-2'!AO19*VLOOKUP(AP$4,'[1]INTERNAL PARAMETERS-1'!$B$5:$J$44,4, FALSE)</f>
        <v>0</v>
      </c>
      <c r="AQ19" s="44">
        <f>$F19*'[1]INTERNAL PARAMETERS-2'!AP19*VLOOKUP(AQ$4,'[1]INTERNAL PARAMETERS-1'!$B$5:$J$44,4, FALSE)</f>
        <v>0</v>
      </c>
      <c r="AR19" s="44">
        <f>$F19*'[1]INTERNAL PARAMETERS-2'!AQ19*VLOOKUP(AR$4,'[1]INTERNAL PARAMETERS-1'!$B$5:$J$44,4, FALSE)</f>
        <v>0</v>
      </c>
      <c r="AS19" s="44">
        <f>$F19*'[1]INTERNAL PARAMETERS-2'!AR19*VLOOKUP(AS$4,'[1]INTERNAL PARAMETERS-1'!$B$5:$J$44,4, FALSE)</f>
        <v>0</v>
      </c>
      <c r="AT19" s="43">
        <f>$F19*'[1]INTERNAL PARAMETERS-2'!AS19*VLOOKUP(AT$4,'[1]INTERNAL PARAMETERS-1'!$B$5:$J$44,4, FALSE)</f>
        <v>0</v>
      </c>
      <c r="AU19" s="45">
        <f>$F19*'[1]INTERNAL PARAMETERS-2'!F19*(1-VLOOKUP(G$4,'[1]INTERNAL PARAMETERS-1'!$B$5:$J$44,4, FALSE))</f>
        <v>0</v>
      </c>
      <c r="AV19" s="44">
        <f>$F19*'[1]INTERNAL PARAMETERS-2'!G19*(1-VLOOKUP(H$4,'[1]INTERNAL PARAMETERS-1'!$B$5:$J$44,4, FALSE))</f>
        <v>0</v>
      </c>
      <c r="AW19" s="44">
        <f>$F19*'[1]INTERNAL PARAMETERS-2'!H19*(1-VLOOKUP(I$4,'[1]INTERNAL PARAMETERS-1'!$B$5:$J$44,4, FALSE))</f>
        <v>1251.7925790860684</v>
      </c>
      <c r="AX19" s="44">
        <f>$F19*'[1]INTERNAL PARAMETERS-2'!I19*(1-VLOOKUP(J$4,'[1]INTERNAL PARAMETERS-1'!$B$5:$J$44,4, FALSE))</f>
        <v>0</v>
      </c>
      <c r="AY19" s="44">
        <f>$F19*'[1]INTERNAL PARAMETERS-2'!J19*(1-VLOOKUP(K$4,'[1]INTERNAL PARAMETERS-1'!$B$5:$J$44,4, FALSE))</f>
        <v>0</v>
      </c>
      <c r="AZ19" s="44">
        <f>$F19*'[1]INTERNAL PARAMETERS-2'!K19*(1-VLOOKUP(L$4,'[1]INTERNAL PARAMETERS-1'!$B$5:$J$44,4, FALSE))</f>
        <v>0</v>
      </c>
      <c r="BA19" s="44">
        <f>$F19*'[1]INTERNAL PARAMETERS-2'!L19*(1-VLOOKUP(M$4,'[1]INTERNAL PARAMETERS-1'!$B$5:$J$44,4, FALSE))</f>
        <v>704.14057611231931</v>
      </c>
      <c r="BB19" s="44">
        <f>$F19*'[1]INTERNAL PARAMETERS-2'!M19*(1-VLOOKUP(N$4,'[1]INTERNAL PARAMETERS-1'!$B$5:$J$44,4, FALSE))</f>
        <v>139.53038662594034</v>
      </c>
      <c r="BC19" s="44">
        <f>$F19*'[1]INTERNAL PARAMETERS-2'!N19*(1-VLOOKUP(O$4,'[1]INTERNAL PARAMETERS-1'!$B$5:$J$44,4, FALSE))</f>
        <v>768.52619261314067</v>
      </c>
      <c r="BD19" s="44">
        <f>$F19*'[1]INTERNAL PARAMETERS-2'!O19*(1-VLOOKUP(P$4,'[1]INTERNAL PARAMETERS-1'!$B$5:$J$44,4, FALSE))</f>
        <v>128.08759493245998</v>
      </c>
      <c r="BE19" s="44">
        <f>$F19*'[1]INTERNAL PARAMETERS-2'!P19*(1-VLOOKUP(Q$4,'[1]INTERNAL PARAMETERS-1'!$B$5:$J$44,4, FALSE))</f>
        <v>215.18743361462032</v>
      </c>
      <c r="BF19" s="44">
        <f>$F19*'[1]INTERNAL PARAMETERS-2'!Q19*(1-VLOOKUP(R$4,'[1]INTERNAL PARAMETERS-1'!$B$5:$J$44,4, FALSE))</f>
        <v>0</v>
      </c>
      <c r="BG19" s="44">
        <f>$F19*'[1]INTERNAL PARAMETERS-2'!R19*(1-VLOOKUP(S$4,'[1]INTERNAL PARAMETERS-1'!$B$5:$J$44,4, FALSE))</f>
        <v>286.28451562192981</v>
      </c>
      <c r="BH19" s="44">
        <f>$F19*'[1]INTERNAL PARAMETERS-2'!S19*(1-VLOOKUP(T$4,'[1]INTERNAL PARAMETERS-1'!$B$5:$J$44,4, FALSE))</f>
        <v>18.444770670906184</v>
      </c>
      <c r="BI19" s="44">
        <f>$F19*'[1]INTERNAL PARAMETERS-2'!T19*(1-VLOOKUP(U$4,'[1]INTERNAL PARAMETERS-1'!$B$5:$J$44,4, FALSE))</f>
        <v>2.7323094105597328</v>
      </c>
      <c r="BJ19" s="44">
        <f>$F19*'[1]INTERNAL PARAMETERS-2'!U19*(1-VLOOKUP(V$4,'[1]INTERNAL PARAMETERS-1'!$B$5:$J$44,4, FALSE))</f>
        <v>165.48925738323808</v>
      </c>
      <c r="BK19" s="44">
        <f>$F19*'[1]INTERNAL PARAMETERS-2'!V19*(1-VLOOKUP(W$4,'[1]INTERNAL PARAMETERS-1'!$B$5:$J$44,4, FALSE))</f>
        <v>126.37990155086015</v>
      </c>
      <c r="BL19" s="44">
        <f>$F19*'[1]INTERNAL PARAMETERS-2'!W19*(1-VLOOKUP(X$4,'[1]INTERNAL PARAMETERS-1'!$B$5:$J$44,4, FALSE))</f>
        <v>242.51239677535983</v>
      </c>
      <c r="BM19" s="44">
        <f>$F19*'[1]INTERNAL PARAMETERS-2'!X19*(1-VLOOKUP(Y$4,'[1]INTERNAL PARAMETERS-1'!$B$5:$J$44,4, FALSE))</f>
        <v>208.35603706984026</v>
      </c>
      <c r="BN19" s="44">
        <f>$F19*'[1]INTERNAL PARAMETERS-2'!Y19*(1-VLOOKUP(Z$4,'[1]INTERNAL PARAMETERS-1'!$B$5:$J$44,4, FALSE))</f>
        <v>208.35603706984026</v>
      </c>
      <c r="BO19" s="44">
        <f>$F19*'[1]INTERNAL PARAMETERS-2'!Z19*(1-VLOOKUP(AA$4,'[1]INTERNAL PARAMETERS-1'!$B$5:$J$44,4, FALSE))</f>
        <v>169.07597420114041</v>
      </c>
      <c r="BP19" s="44">
        <f>$F19*'[1]INTERNAL PARAMETERS-2'!AA19*(1-VLOOKUP(AB$4,'[1]INTERNAL PARAMETERS-1'!$B$5:$J$44,4, FALSE))</f>
        <v>51.235162576660144</v>
      </c>
      <c r="BQ19" s="44">
        <f>$F19*'[1]INTERNAL PARAMETERS-2'!AB19*(1-VLOOKUP(AC$4,'[1]INTERNAL PARAMETERS-1'!$B$5:$J$44,4, FALSE))</f>
        <v>884.6586878376404</v>
      </c>
      <c r="BR19" s="44">
        <f>$F19*'[1]INTERNAL PARAMETERS-2'!AC19*(1-VLOOKUP(AD$4,'[1]INTERNAL PARAMETERS-1'!$B$5:$J$44,4, FALSE))</f>
        <v>23.909576397539869</v>
      </c>
      <c r="BS19" s="44">
        <f>$F19*'[1]INTERNAL PARAMETERS-2'!AD19*(1-VLOOKUP(AE$4,'[1]INTERNAL PARAMETERS-1'!$B$5:$J$44,4, FALSE))</f>
        <v>15.370486471159968</v>
      </c>
      <c r="BT19" s="44">
        <f>$F19*'[1]INTERNAL PARAMETERS-2'!AE19*(1-VLOOKUP(AF$4,'[1]INTERNAL PARAMETERS-1'!$B$5:$J$44,4, FALSE))</f>
        <v>0</v>
      </c>
      <c r="BU19" s="44">
        <f>$F19*'[1]INTERNAL PARAMETERS-2'!AF19*(1-VLOOKUP(AG$4,'[1]INTERNAL PARAMETERS-1'!$B$5:$J$44,4, FALSE))</f>
        <v>0</v>
      </c>
      <c r="BV19" s="44">
        <f>$F19*'[1]INTERNAL PARAMETERS-2'!AG19*(1-VLOOKUP(AH$4,'[1]INTERNAL PARAMETERS-1'!$B$5:$J$44,4, FALSE))</f>
        <v>0</v>
      </c>
      <c r="BW19" s="44">
        <f>$F19*'[1]INTERNAL PARAMETERS-2'!AH19*(1-VLOOKUP(AI$4,'[1]INTERNAL PARAMETERS-1'!$B$5:$J$44,4, FALSE))</f>
        <v>0</v>
      </c>
      <c r="BX19" s="44">
        <f>$F19*'[1]INTERNAL PARAMETERS-2'!AI19*(1-VLOOKUP(AJ$4,'[1]INTERNAL PARAMETERS-1'!$B$5:$J$44,4, FALSE))</f>
        <v>0</v>
      </c>
      <c r="BY19" s="44">
        <f>$F19*'[1]INTERNAL PARAMETERS-2'!AJ19*(1-VLOOKUP(AK$4,'[1]INTERNAL PARAMETERS-1'!$B$5:$J$44,4, FALSE))</f>
        <v>0</v>
      </c>
      <c r="BZ19" s="44">
        <f>$F19*'[1]INTERNAL PARAMETERS-2'!AK19*(1-VLOOKUP(AL$4,'[1]INTERNAL PARAMETERS-1'!$B$5:$J$44,4, FALSE))</f>
        <v>10.246783307979735</v>
      </c>
      <c r="CA19" s="44">
        <f>$F19*'[1]INTERNAL PARAMETERS-2'!AL19*(1-VLOOKUP(AM$4,'[1]INTERNAL PARAMETERS-1'!$B$5:$J$44,4, FALSE))</f>
        <v>70.021035811019786</v>
      </c>
      <c r="CB19" s="44">
        <f>$F19*'[1]INTERNAL PARAMETERS-2'!AM19*(1-VLOOKUP(AN$4,'[1]INTERNAL PARAMETERS-1'!$B$5:$J$44,4, FALSE))</f>
        <v>23.909576397539869</v>
      </c>
      <c r="CC19" s="44">
        <f>$F19*'[1]INTERNAL PARAMETERS-2'!AN19*(1-VLOOKUP(AO$4,'[1]INTERNAL PARAMETERS-1'!$B$5:$J$44,4, FALSE))</f>
        <v>30.740972942319935</v>
      </c>
      <c r="CD19" s="44">
        <f>$F19*'[1]INTERNAL PARAMETERS-2'!AO19*(1-VLOOKUP(AP$4,'[1]INTERNAL PARAMETERS-1'!$B$5:$J$44,4, FALSE))</f>
        <v>227.14191030419985</v>
      </c>
      <c r="CE19" s="44">
        <f>$F19*'[1]INTERNAL PARAMETERS-2'!AP19*(1-VLOOKUP(AQ$4,'[1]INTERNAL PARAMETERS-1'!$B$5:$J$44,4, FALSE))</f>
        <v>25.617269779139701</v>
      </c>
      <c r="CF19" s="44">
        <f>$F19*'[1]INTERNAL PARAMETERS-2'!AQ19*(1-VLOOKUP(AR$4,'[1]INTERNAL PARAMETERS-1'!$B$5:$J$44,4, FALSE))</f>
        <v>3.4153867631996655</v>
      </c>
      <c r="CG19" s="44">
        <f>$F19*'[1]INTERNAL PARAMETERS-2'!AR19*(1-VLOOKUP(AS$4,'[1]INTERNAL PARAMETERS-1'!$B$5:$J$44,4, FALSE))</f>
        <v>5.1237031631802354</v>
      </c>
      <c r="CH19" s="43">
        <f>$F19*'[1]INTERNAL PARAMETERS-2'!AS19*(1-VLOOKUP(AT$4,'[1]INTERNAL PARAMETERS-1'!$B$5:$J$44,4, FALSE))</f>
        <v>0</v>
      </c>
      <c r="CI19" s="42">
        <f t="shared" si="0"/>
        <v>6230.1838073689642</v>
      </c>
    </row>
    <row r="20" spans="3:87">
      <c r="C20" s="27" t="s">
        <v>5</v>
      </c>
      <c r="D20" s="26" t="s">
        <v>59</v>
      </c>
      <c r="E20" s="26" t="s">
        <v>43</v>
      </c>
      <c r="F20" s="124">
        <f>SB!S20</f>
        <v>4565.3205433113371</v>
      </c>
      <c r="G20" s="45">
        <f>$F20*'[1]INTERNAL PARAMETERS-2'!F20*VLOOKUP(G$4,'[1]INTERNAL PARAMETERS-1'!$B$5:$J$44,4, FALSE)</f>
        <v>15.486023814966385</v>
      </c>
      <c r="H20" s="44">
        <f>$F20*'[1]INTERNAL PARAMETERS-2'!G20*VLOOKUP(H$4,'[1]INTERNAL PARAMETERS-1'!$B$5:$J$44,4, FALSE)</f>
        <v>17.03458054325759</v>
      </c>
      <c r="I20" s="44">
        <f>$F20*'[1]INTERNAL PARAMETERS-2'!H20*VLOOKUP(I$4,'[1]INTERNAL PARAMETERS-1'!$B$5:$J$44,4, FALSE)</f>
        <v>47.539481748596032</v>
      </c>
      <c r="J20" s="44">
        <f>$F20*'[1]INTERNAL PARAMETERS-2'!I20*VLOOKUP(J$4,'[1]INTERNAL PARAMETERS-1'!$B$5:$J$44,4, FALSE)</f>
        <v>0</v>
      </c>
      <c r="K20" s="44">
        <f>$F20*'[1]INTERNAL PARAMETERS-2'!J20*VLOOKUP(K$4,'[1]INTERNAL PARAMETERS-1'!$B$5:$J$44,4, FALSE)</f>
        <v>0</v>
      </c>
      <c r="L20" s="44">
        <f>$F20*'[1]INTERNAL PARAMETERS-2'!K20*VLOOKUP(L$4,'[1]INTERNAL PARAMETERS-1'!$B$5:$J$44,4, FALSE)</f>
        <v>0</v>
      </c>
      <c r="M20" s="44">
        <f>$F20*'[1]INTERNAL PARAMETERS-2'!L20*VLOOKUP(M$4,'[1]INTERNAL PARAMETERS-1'!$B$5:$J$44,4, FALSE)</f>
        <v>37.786245072879275</v>
      </c>
      <c r="N20" s="44">
        <f>$F20*'[1]INTERNAL PARAMETERS-2'!M20*VLOOKUP(N$4,'[1]INTERNAL PARAMETERS-1'!$B$5:$J$44,4, FALSE)</f>
        <v>5.8073159971191863</v>
      </c>
      <c r="O20" s="44">
        <f>$F20*'[1]INTERNAL PARAMETERS-2'!N20*VLOOKUP(O$4,'[1]INTERNAL PARAMETERS-1'!$B$5:$J$44,4, FALSE)</f>
        <v>0</v>
      </c>
      <c r="P20" s="44">
        <f>$F20*'[1]INTERNAL PARAMETERS-2'!O20*VLOOKUP(P$4,'[1]INTERNAL PARAMETERS-1'!$B$5:$J$44,4, FALSE)</f>
        <v>0</v>
      </c>
      <c r="Q20" s="44">
        <f>$F20*'[1]INTERNAL PARAMETERS-2'!P20*VLOOKUP(Q$4,'[1]INTERNAL PARAMETERS-1'!$B$5:$J$44,4, FALSE)</f>
        <v>0</v>
      </c>
      <c r="R20" s="44">
        <f>$F20*'[1]INTERNAL PARAMETERS-2'!Q20*VLOOKUP(R$4,'[1]INTERNAL PARAMETERS-1'!$B$5:$J$44,4, FALSE)</f>
        <v>0</v>
      </c>
      <c r="S20" s="44">
        <f>$F20*'[1]INTERNAL PARAMETERS-2'!R20*VLOOKUP(S$4,'[1]INTERNAL PARAMETERS-1'!$B$5:$J$44,4, FALSE)</f>
        <v>11.307933760138718</v>
      </c>
      <c r="T20" s="44">
        <f>$F20*'[1]INTERNAL PARAMETERS-2'!S20*VLOOKUP(T$4,'[1]INTERNAL PARAMETERS-1'!$B$5:$J$44,4, FALSE)</f>
        <v>1.2388910358383975</v>
      </c>
      <c r="U20" s="44">
        <f>$F20*'[1]INTERNAL PARAMETERS-2'!T20*VLOOKUP(U$4,'[1]INTERNAL PARAMETERS-1'!$B$5:$J$44,4, FALSE)</f>
        <v>0.92913403697472341</v>
      </c>
      <c r="V20" s="44">
        <f>$F20*'[1]INTERNAL PARAMETERS-2'!U20*VLOOKUP(V$4,'[1]INTERNAL PARAMETERS-1'!$B$5:$J$44,4, FALSE)</f>
        <v>24.390727187900584</v>
      </c>
      <c r="W20" s="44">
        <f>$F20*'[1]INTERNAL PARAMETERS-2'!V20*VLOOKUP(W$4,'[1]INTERNAL PARAMETERS-1'!$B$5:$J$44,4, FALSE)</f>
        <v>0</v>
      </c>
      <c r="X20" s="44">
        <f>$F20*'[1]INTERNAL PARAMETERS-2'!W20*VLOOKUP(X$4,'[1]INTERNAL PARAMETERS-1'!$B$5:$J$44,4, FALSE)</f>
        <v>0</v>
      </c>
      <c r="Y20" s="44">
        <f>$F20*'[1]INTERNAL PARAMETERS-2'!X20*VLOOKUP(Y$4,'[1]INTERNAL PARAMETERS-1'!$B$5:$J$44,4, FALSE)</f>
        <v>0</v>
      </c>
      <c r="Z20" s="44">
        <f>$F20*'[1]INTERNAL PARAMETERS-2'!Y20*VLOOKUP(Z$4,'[1]INTERNAL PARAMETERS-1'!$B$5:$J$44,4, FALSE)</f>
        <v>0</v>
      </c>
      <c r="AA20" s="44">
        <f>$F20*'[1]INTERNAL PARAMETERS-2'!Z20*VLOOKUP(AA$4,'[1]INTERNAL PARAMETERS-1'!$B$5:$J$44,4, FALSE)</f>
        <v>0</v>
      </c>
      <c r="AB20" s="44">
        <f>$F20*'[1]INTERNAL PARAMETERS-2'!AA20*VLOOKUP(AB$4,'[1]INTERNAL PARAMETERS-1'!$B$5:$J$44,4, FALSE)</f>
        <v>0</v>
      </c>
      <c r="AC20" s="44">
        <f>$F20*'[1]INTERNAL PARAMETERS-2'!AB20*VLOOKUP(AC$4,'[1]INTERNAL PARAMETERS-1'!$B$5:$J$44,4, FALSE)</f>
        <v>0</v>
      </c>
      <c r="AD20" s="44">
        <f>$F20*'[1]INTERNAL PARAMETERS-2'!AC20*VLOOKUP(AD$4,'[1]INTERNAL PARAMETERS-1'!$B$5:$J$44,4, FALSE)</f>
        <v>0</v>
      </c>
      <c r="AE20" s="44">
        <f>$F20*'[1]INTERNAL PARAMETERS-2'!AD20*VLOOKUP(AE$4,'[1]INTERNAL PARAMETERS-1'!$B$5:$J$44,4, FALSE)</f>
        <v>0</v>
      </c>
      <c r="AF20" s="44">
        <f>$F20*'[1]INTERNAL PARAMETERS-2'!AE20*VLOOKUP(AF$4,'[1]INTERNAL PARAMETERS-1'!$B$5:$J$44,4, FALSE)</f>
        <v>0</v>
      </c>
      <c r="AG20" s="44">
        <f>$F20*'[1]INTERNAL PARAMETERS-2'!AF20*VLOOKUP(AG$4,'[1]INTERNAL PARAMETERS-1'!$B$5:$J$44,4, FALSE)</f>
        <v>0</v>
      </c>
      <c r="AH20" s="44">
        <f>$F20*'[1]INTERNAL PARAMETERS-2'!AG20*VLOOKUP(AH$4,'[1]INTERNAL PARAMETERS-1'!$B$5:$J$44,4, FALSE)</f>
        <v>0</v>
      </c>
      <c r="AI20" s="44">
        <f>$F20*'[1]INTERNAL PARAMETERS-2'!AH20*VLOOKUP(AI$4,'[1]INTERNAL PARAMETERS-1'!$B$5:$J$44,4, FALSE)</f>
        <v>4.6456701848736168</v>
      </c>
      <c r="AJ20" s="44">
        <f>$F20*'[1]INTERNAL PARAMETERS-2'!AI20*VLOOKUP(AJ$4,'[1]INTERNAL PARAMETERS-1'!$B$5:$J$44,4, FALSE)</f>
        <v>1.5485567282912056</v>
      </c>
      <c r="AK20" s="44">
        <f>$F20*'[1]INTERNAL PARAMETERS-2'!AJ20*VLOOKUP(AK$4,'[1]INTERNAL PARAMETERS-1'!$B$5:$J$44,4, FALSE)</f>
        <v>0</v>
      </c>
      <c r="AL20" s="44">
        <f>$F20*'[1]INTERNAL PARAMETERS-2'!AK20*VLOOKUP(AL$4,'[1]INTERNAL PARAMETERS-1'!$B$5:$J$44,4, FALSE)</f>
        <v>0</v>
      </c>
      <c r="AM20" s="44">
        <f>$F20*'[1]INTERNAL PARAMETERS-2'!AL20*VLOOKUP(AM$4,'[1]INTERNAL PARAMETERS-1'!$B$5:$J$44,4, FALSE)</f>
        <v>0</v>
      </c>
      <c r="AN20" s="44">
        <f>$F20*'[1]INTERNAL PARAMETERS-2'!AM20*VLOOKUP(AN$4,'[1]INTERNAL PARAMETERS-1'!$B$5:$J$44,4, FALSE)</f>
        <v>0</v>
      </c>
      <c r="AO20" s="44">
        <f>$F20*'[1]INTERNAL PARAMETERS-2'!AN20*VLOOKUP(AO$4,'[1]INTERNAL PARAMETERS-1'!$B$5:$J$44,4, FALSE)</f>
        <v>0</v>
      </c>
      <c r="AP20" s="44">
        <f>$F20*'[1]INTERNAL PARAMETERS-2'!AO20*VLOOKUP(AP$4,'[1]INTERNAL PARAMETERS-1'!$B$5:$J$44,4, FALSE)</f>
        <v>0</v>
      </c>
      <c r="AQ20" s="44">
        <f>$F20*'[1]INTERNAL PARAMETERS-2'!AP20*VLOOKUP(AQ$4,'[1]INTERNAL PARAMETERS-1'!$B$5:$J$44,4, FALSE)</f>
        <v>0</v>
      </c>
      <c r="AR20" s="44">
        <f>$F20*'[1]INTERNAL PARAMETERS-2'!AQ20*VLOOKUP(AR$4,'[1]INTERNAL PARAMETERS-1'!$B$5:$J$44,4, FALSE)</f>
        <v>0</v>
      </c>
      <c r="AS20" s="44">
        <f>$F20*'[1]INTERNAL PARAMETERS-2'!AR20*VLOOKUP(AS$4,'[1]INTERNAL PARAMETERS-1'!$B$5:$J$44,4, FALSE)</f>
        <v>0</v>
      </c>
      <c r="AT20" s="43">
        <f>$F20*'[1]INTERNAL PARAMETERS-2'!AS20*VLOOKUP(AT$4,'[1]INTERNAL PARAMETERS-1'!$B$5:$J$44,4, FALSE)</f>
        <v>0</v>
      </c>
      <c r="AU20" s="45">
        <f>$F20*'[1]INTERNAL PARAMETERS-2'!F20*(1-VLOOKUP(G$4,'[1]INTERNAL PARAMETERS-1'!$B$5:$J$44,4, FALSE))</f>
        <v>0</v>
      </c>
      <c r="AV20" s="44">
        <f>$F20*'[1]INTERNAL PARAMETERS-2'!G20*(1-VLOOKUP(H$4,'[1]INTERNAL PARAMETERS-1'!$B$5:$J$44,4, FALSE))</f>
        <v>0</v>
      </c>
      <c r="AW20" s="44">
        <f>$F20*'[1]INTERNAL PARAMETERS-2'!H20*(1-VLOOKUP(I$4,'[1]INTERNAL PARAMETERS-1'!$B$5:$J$44,4, FALSE))</f>
        <v>903.25015322332456</v>
      </c>
      <c r="AX20" s="44">
        <f>$F20*'[1]INTERNAL PARAMETERS-2'!I20*(1-VLOOKUP(J$4,'[1]INTERNAL PARAMETERS-1'!$B$5:$J$44,4, FALSE))</f>
        <v>0</v>
      </c>
      <c r="AY20" s="44">
        <f>$F20*'[1]INTERNAL PARAMETERS-2'!J20*(1-VLOOKUP(K$4,'[1]INTERNAL PARAMETERS-1'!$B$5:$J$44,4, FALSE))</f>
        <v>0</v>
      </c>
      <c r="AZ20" s="44">
        <f>$F20*'[1]INTERNAL PARAMETERS-2'!K20*(1-VLOOKUP(L$4,'[1]INTERNAL PARAMETERS-1'!$B$5:$J$44,4, FALSE))</f>
        <v>0</v>
      </c>
      <c r="BA20" s="44">
        <f>$F20*'[1]INTERNAL PARAMETERS-2'!L20*(1-VLOOKUP(M$4,'[1]INTERNAL PARAMETERS-1'!$B$5:$J$44,4, FALSE))</f>
        <v>717.93865638470618</v>
      </c>
      <c r="BB20" s="44">
        <f>$F20*'[1]INTERNAL PARAMETERS-2'!M20*(1-VLOOKUP(N$4,'[1]INTERNAL PARAMETERS-1'!$B$5:$J$44,4, FALSE))</f>
        <v>110.33900394526454</v>
      </c>
      <c r="BC20" s="44">
        <f>$F20*'[1]INTERNAL PARAMETERS-2'!N20*(1-VLOOKUP(O$4,'[1]INTERNAL PARAMETERS-1'!$B$5:$J$44,4, FALSE))</f>
        <v>512.59190794272524</v>
      </c>
      <c r="BD20" s="44">
        <f>$F20*'[1]INTERNAL PARAMETERS-2'!O20*(1-VLOOKUP(P$4,'[1]INTERNAL PARAMETERS-1'!$B$5:$J$44,4, FALSE))</f>
        <v>71.236348693721439</v>
      </c>
      <c r="BE20" s="44">
        <f>$F20*'[1]INTERNAL PARAMETERS-2'!P20*(1-VLOOKUP(Q$4,'[1]INTERNAL PARAMETERS-1'!$B$5:$J$44,4, FALSE))</f>
        <v>167.25051810421084</v>
      </c>
      <c r="BF20" s="44">
        <f>$F20*'[1]INTERNAL PARAMETERS-2'!Q20*(1-VLOOKUP(R$4,'[1]INTERNAL PARAMETERS-1'!$B$5:$J$44,4, FALSE))</f>
        <v>0</v>
      </c>
      <c r="BG20" s="44">
        <f>$F20*'[1]INTERNAL PARAMETERS-2'!R20*(1-VLOOKUP(S$4,'[1]INTERNAL PARAMETERS-1'!$B$5:$J$44,4, FALSE))</f>
        <v>214.85074144263564</v>
      </c>
      <c r="BH20" s="44">
        <f>$F20*'[1]INTERNAL PARAMETERS-2'!S20*(1-VLOOKUP(T$4,'[1]INTERNAL PARAMETERS-1'!$B$5:$J$44,4, FALSE))</f>
        <v>11.150019322545576</v>
      </c>
      <c r="BI20" s="44">
        <f>$F20*'[1]INTERNAL PARAMETERS-2'!T20*(1-VLOOKUP(U$4,'[1]INTERNAL PARAMETERS-1'!$B$5:$J$44,4, FALSE))</f>
        <v>3.7165361478988936</v>
      </c>
      <c r="BJ20" s="44">
        <f>$F20*'[1]INTERNAL PARAMETERS-2'!U20*(1-VLOOKUP(V$4,'[1]INTERNAL PARAMETERS-1'!$B$5:$J$44,4, FALSE))</f>
        <v>138.21412073143665</v>
      </c>
      <c r="BK20" s="44">
        <f>$F20*'[1]INTERNAL PARAMETERS-2'!V20*(1-VLOOKUP(W$4,'[1]INTERNAL PARAMETERS-1'!$B$5:$J$44,4, FALSE))</f>
        <v>92.917055953906981</v>
      </c>
      <c r="BL20" s="44">
        <f>$F20*'[1]INTERNAL PARAMETERS-2'!W20*(1-VLOOKUP(X$4,'[1]INTERNAL PARAMETERS-1'!$B$5:$J$44,4, FALSE))</f>
        <v>136.27801394222374</v>
      </c>
      <c r="BM20" s="44">
        <f>$F20*'[1]INTERNAL PARAMETERS-2'!X20*(1-VLOOKUP(Y$4,'[1]INTERNAL PARAMETERS-1'!$B$5:$J$44,4, FALSE))</f>
        <v>157.95872120240927</v>
      </c>
      <c r="BN20" s="44">
        <f>$F20*'[1]INTERNAL PARAMETERS-2'!Y20*(1-VLOOKUP(Z$4,'[1]INTERNAL PARAMETERS-1'!$B$5:$J$44,4, FALSE))</f>
        <v>159.5072779307005</v>
      </c>
      <c r="BO20" s="44">
        <f>$F20*'[1]INTERNAL PARAMETERS-2'!Z20*(1-VLOOKUP(AA$4,'[1]INTERNAL PARAMETERS-1'!$B$5:$J$44,4, FALSE))</f>
        <v>111.50019322545577</v>
      </c>
      <c r="BP20" s="44">
        <f>$F20*'[1]INTERNAL PARAMETERS-2'!AA20*(1-VLOOKUP(AB$4,'[1]INTERNAL PARAMETERS-1'!$B$5:$J$44,4, FALSE))</f>
        <v>43.361414520371078</v>
      </c>
      <c r="BQ20" s="44">
        <f>$F20*'[1]INTERNAL PARAMETERS-2'!AB20*(1-VLOOKUP(AC$4,'[1]INTERNAL PARAMETERS-1'!$B$5:$J$44,4, FALSE))</f>
        <v>554.4047657348051</v>
      </c>
      <c r="BR20" s="44">
        <f>$F20*'[1]INTERNAL PARAMETERS-2'!AC20*(1-VLOOKUP(AD$4,'[1]INTERNAL PARAMETERS-1'!$B$5:$J$44,4, FALSE))</f>
        <v>30.972504161987104</v>
      </c>
      <c r="BS20" s="44">
        <f>$F20*'[1]INTERNAL PARAMETERS-2'!AD20*(1-VLOOKUP(AE$4,'[1]INTERNAL PARAMETERS-1'!$B$5:$J$44,4, FALSE))</f>
        <v>9.2917969018015647</v>
      </c>
      <c r="BT20" s="44">
        <f>$F20*'[1]INTERNAL PARAMETERS-2'!AE20*(1-VLOOKUP(AF$4,'[1]INTERNAL PARAMETERS-1'!$B$5:$J$44,4, FALSE))</f>
        <v>0</v>
      </c>
      <c r="BU20" s="44">
        <f>$F20*'[1]INTERNAL PARAMETERS-2'!AF20*(1-VLOOKUP(AG$4,'[1]INTERNAL PARAMETERS-1'!$B$5:$J$44,4, FALSE))</f>
        <v>0</v>
      </c>
      <c r="BV20" s="44">
        <f>$F20*'[1]INTERNAL PARAMETERS-2'!AG20*(1-VLOOKUP(AH$4,'[1]INTERNAL PARAMETERS-1'!$B$5:$J$44,4, FALSE))</f>
        <v>0</v>
      </c>
      <c r="BW20" s="44">
        <f>$F20*'[1]INTERNAL PARAMETERS-2'!AH20*(1-VLOOKUP(AI$4,'[1]INTERNAL PARAMETERS-1'!$B$5:$J$44,4, FALSE))</f>
        <v>0</v>
      </c>
      <c r="BX20" s="44">
        <f>$F20*'[1]INTERNAL PARAMETERS-2'!AI20*(1-VLOOKUP(AJ$4,'[1]INTERNAL PARAMETERS-1'!$B$5:$J$44,4, FALSE))</f>
        <v>0</v>
      </c>
      <c r="BY20" s="44">
        <f>$F20*'[1]INTERNAL PARAMETERS-2'!AJ20*(1-VLOOKUP(AK$4,'[1]INTERNAL PARAMETERS-1'!$B$5:$J$44,4, FALSE))</f>
        <v>0</v>
      </c>
      <c r="BZ20" s="44">
        <f>$F20*'[1]INTERNAL PARAMETERS-2'!AK20*(1-VLOOKUP(AL$4,'[1]INTERNAL PARAMETERS-1'!$B$5:$J$44,4, FALSE))</f>
        <v>9.2917969018015647</v>
      </c>
      <c r="CA20" s="44">
        <f>$F20*'[1]INTERNAL PARAMETERS-2'!AL20*(1-VLOOKUP(AM$4,'[1]INTERNAL PARAMETERS-1'!$B$5:$J$44,4, FALSE))</f>
        <v>38.715287803443132</v>
      </c>
      <c r="CB20" s="44">
        <f>$F20*'[1]INTERNAL PARAMETERS-2'!AM20*(1-VLOOKUP(AN$4,'[1]INTERNAL PARAMETERS-1'!$B$5:$J$44,4, FALSE))</f>
        <v>12.388910358383974</v>
      </c>
      <c r="CC20" s="44">
        <f>$F20*'[1]INTERNAL PARAMETERS-2'!AN20*(1-VLOOKUP(AO$4,'[1]INTERNAL PARAMETERS-1'!$B$5:$J$44,4, FALSE))</f>
        <v>30.972504161987104</v>
      </c>
      <c r="CD20" s="44">
        <f>$F20*'[1]INTERNAL PARAMETERS-2'!AO20*(1-VLOOKUP(AP$4,'[1]INTERNAL PARAMETERS-1'!$B$5:$J$44,4, FALSE))</f>
        <v>139.37558393086047</v>
      </c>
      <c r="CE20" s="44">
        <f>$F20*'[1]INTERNAL PARAMETERS-2'!AP20*(1-VLOOKUP(AQ$4,'[1]INTERNAL PARAMETERS-1'!$B$5:$J$44,4, FALSE))</f>
        <v>18.583593803603129</v>
      </c>
      <c r="CF20" s="44">
        <f>$F20*'[1]INTERNAL PARAMETERS-2'!AQ20*(1-VLOOKUP(AR$4,'[1]INTERNAL PARAMETERS-1'!$B$5:$J$44,4, FALSE))</f>
        <v>0</v>
      </c>
      <c r="CG20" s="44">
        <f>$F20*'[1]INTERNAL PARAMETERS-2'!AR20*(1-VLOOKUP(AS$4,'[1]INTERNAL PARAMETERS-1'!$B$5:$J$44,4, FALSE))</f>
        <v>1.5485567282912056</v>
      </c>
      <c r="CH20" s="43">
        <f>$F20*'[1]INTERNAL PARAMETERS-2'!AS20*(1-VLOOKUP(AT$4,'[1]INTERNAL PARAMETERS-1'!$B$5:$J$44,4, FALSE))</f>
        <v>0</v>
      </c>
      <c r="CI20" s="42">
        <f t="shared" si="0"/>
        <v>4565.320543311338</v>
      </c>
    </row>
    <row r="21" spans="3:87">
      <c r="C21" s="27" t="s">
        <v>5</v>
      </c>
      <c r="D21" s="26" t="s">
        <v>59</v>
      </c>
      <c r="E21" s="26" t="s">
        <v>42</v>
      </c>
      <c r="F21" s="124">
        <f>SB!S21</f>
        <v>2271.0544557064418</v>
      </c>
      <c r="G21" s="45">
        <f>$F21*'[1]INTERNAL PARAMETERS-2'!F21*VLOOKUP(G$4,'[1]INTERNAL PARAMETERS-1'!$B$5:$J$44,4, FALSE)</f>
        <v>6.7157351309695184</v>
      </c>
      <c r="H21" s="44">
        <f>$F21*'[1]INTERNAL PARAMETERS-2'!G21*VLOOKUP(H$4,'[1]INTERNAL PARAMETERS-1'!$B$5:$J$44,4, FALSE)</f>
        <v>2.2385783769898397</v>
      </c>
      <c r="I21" s="44">
        <f>$F21*'[1]INTERNAL PARAMETERS-2'!H21*VLOOKUP(I$4,'[1]INTERNAL PARAMETERS-1'!$B$5:$J$44,4, FALSE)</f>
        <v>25.37251561623161</v>
      </c>
      <c r="J21" s="44">
        <f>$F21*'[1]INTERNAL PARAMETERS-2'!I21*VLOOKUP(J$4,'[1]INTERNAL PARAMETERS-1'!$B$5:$J$44,4, FALSE)</f>
        <v>0</v>
      </c>
      <c r="K21" s="44">
        <f>$F21*'[1]INTERNAL PARAMETERS-2'!J21*VLOOKUP(K$4,'[1]INTERNAL PARAMETERS-1'!$B$5:$J$44,4, FALSE)</f>
        <v>0</v>
      </c>
      <c r="L21" s="44">
        <f>$F21*'[1]INTERNAL PARAMETERS-2'!K21*VLOOKUP(L$4,'[1]INTERNAL PARAMETERS-1'!$B$5:$J$44,4, FALSE)</f>
        <v>0</v>
      </c>
      <c r="M21" s="44">
        <f>$F21*'[1]INTERNAL PARAMETERS-2'!L21*VLOOKUP(M$4,'[1]INTERNAL PARAMETERS-1'!$B$5:$J$44,4, FALSE)</f>
        <v>25.687874237951007</v>
      </c>
      <c r="N21" s="44">
        <f>$F21*'[1]INTERNAL PARAMETERS-2'!M21*VLOOKUP(N$4,'[1]INTERNAL PARAMETERS-1'!$B$5:$J$44,4, FALSE)</f>
        <v>1.9028029757136424</v>
      </c>
      <c r="O21" s="44">
        <f>$F21*'[1]INTERNAL PARAMETERS-2'!N21*VLOOKUP(O$4,'[1]INTERNAL PARAMETERS-1'!$B$5:$J$44,4, FALSE)</f>
        <v>0</v>
      </c>
      <c r="P21" s="44">
        <f>$F21*'[1]INTERNAL PARAMETERS-2'!O21*VLOOKUP(P$4,'[1]INTERNAL PARAMETERS-1'!$B$5:$J$44,4, FALSE)</f>
        <v>0</v>
      </c>
      <c r="Q21" s="44">
        <f>$F21*'[1]INTERNAL PARAMETERS-2'!P21*VLOOKUP(Q$4,'[1]INTERNAL PARAMETERS-1'!$B$5:$J$44,4, FALSE)</f>
        <v>0</v>
      </c>
      <c r="R21" s="44">
        <f>$F21*'[1]INTERNAL PARAMETERS-2'!Q21*VLOOKUP(R$4,'[1]INTERNAL PARAMETERS-1'!$B$5:$J$44,4, FALSE)</f>
        <v>1.1194027412177052</v>
      </c>
      <c r="S21" s="44">
        <f>$F21*'[1]INTERNAL PARAMETERS-2'!R21*VLOOKUP(S$4,'[1]INTERNAL PARAMETERS-1'!$B$5:$J$44,4, FALSE)</f>
        <v>4.5686802485446485</v>
      </c>
      <c r="T21" s="44">
        <f>$F21*'[1]INTERNAL PARAMETERS-2'!S21*VLOOKUP(T$4,'[1]INTERNAL PARAMETERS-1'!$B$5:$J$44,4, FALSE)</f>
        <v>0.55965594951973852</v>
      </c>
      <c r="U21" s="44">
        <f>$F21*'[1]INTERNAL PARAMETERS-2'!T21*VLOOKUP(U$4,'[1]INTERNAL PARAMETERS-1'!$B$5:$J$44,4, FALSE)</f>
        <v>0.22388054824354106</v>
      </c>
      <c r="V21" s="44">
        <f>$F21*'[1]INTERNAL PARAMETERS-2'!U21*VLOOKUP(V$4,'[1]INTERNAL PARAMETERS-1'!$B$5:$J$44,4, FALSE)</f>
        <v>7.2194663645174852</v>
      </c>
      <c r="W21" s="44">
        <f>$F21*'[1]INTERNAL PARAMETERS-2'!V21*VLOOKUP(W$4,'[1]INTERNAL PARAMETERS-1'!$B$5:$J$44,4, FALSE)</f>
        <v>0</v>
      </c>
      <c r="X21" s="44">
        <f>$F21*'[1]INTERNAL PARAMETERS-2'!W21*VLOOKUP(X$4,'[1]INTERNAL PARAMETERS-1'!$B$5:$J$44,4, FALSE)</f>
        <v>0</v>
      </c>
      <c r="Y21" s="44">
        <f>$F21*'[1]INTERNAL PARAMETERS-2'!X21*VLOOKUP(Y$4,'[1]INTERNAL PARAMETERS-1'!$B$5:$J$44,4, FALSE)</f>
        <v>0</v>
      </c>
      <c r="Z21" s="44">
        <f>$F21*'[1]INTERNAL PARAMETERS-2'!Y21*VLOOKUP(Z$4,'[1]INTERNAL PARAMETERS-1'!$B$5:$J$44,4, FALSE)</f>
        <v>0</v>
      </c>
      <c r="AA21" s="44">
        <f>$F21*'[1]INTERNAL PARAMETERS-2'!Z21*VLOOKUP(AA$4,'[1]INTERNAL PARAMETERS-1'!$B$5:$J$44,4, FALSE)</f>
        <v>0</v>
      </c>
      <c r="AB21" s="44">
        <f>$F21*'[1]INTERNAL PARAMETERS-2'!AA21*VLOOKUP(AB$4,'[1]INTERNAL PARAMETERS-1'!$B$5:$J$44,4, FALSE)</f>
        <v>0</v>
      </c>
      <c r="AC21" s="44">
        <f>$F21*'[1]INTERNAL PARAMETERS-2'!AB21*VLOOKUP(AC$4,'[1]INTERNAL PARAMETERS-1'!$B$5:$J$44,4, FALSE)</f>
        <v>0</v>
      </c>
      <c r="AD21" s="44">
        <f>$F21*'[1]INTERNAL PARAMETERS-2'!AC21*VLOOKUP(AD$4,'[1]INTERNAL PARAMETERS-1'!$B$5:$J$44,4, FALSE)</f>
        <v>0</v>
      </c>
      <c r="AE21" s="44">
        <f>$F21*'[1]INTERNAL PARAMETERS-2'!AD21*VLOOKUP(AE$4,'[1]INTERNAL PARAMETERS-1'!$B$5:$J$44,4, FALSE)</f>
        <v>0</v>
      </c>
      <c r="AF21" s="44">
        <f>$F21*'[1]INTERNAL PARAMETERS-2'!AE21*VLOOKUP(AF$4,'[1]INTERNAL PARAMETERS-1'!$B$5:$J$44,4, FALSE)</f>
        <v>0</v>
      </c>
      <c r="AG21" s="44">
        <f>$F21*'[1]INTERNAL PARAMETERS-2'!AF21*VLOOKUP(AG$4,'[1]INTERNAL PARAMETERS-1'!$B$5:$J$44,4, FALSE)</f>
        <v>0</v>
      </c>
      <c r="AH21" s="44">
        <f>$F21*'[1]INTERNAL PARAMETERS-2'!AG21*VLOOKUP(AH$4,'[1]INTERNAL PARAMETERS-1'!$B$5:$J$44,4, FALSE)</f>
        <v>0</v>
      </c>
      <c r="AI21" s="44">
        <f>$F21*'[1]INTERNAL PARAMETERS-2'!AH21*VLOOKUP(AI$4,'[1]INTERNAL PARAMETERS-1'!$B$5:$J$44,4, FALSE)</f>
        <v>1.1194027412177052</v>
      </c>
      <c r="AJ21" s="44">
        <f>$F21*'[1]INTERNAL PARAMETERS-2'!AI21*VLOOKUP(AJ$4,'[1]INTERNAL PARAMETERS-1'!$B$5:$J$44,4, FALSE)</f>
        <v>1.1194027412177052</v>
      </c>
      <c r="AK21" s="44">
        <f>$F21*'[1]INTERNAL PARAMETERS-2'!AJ21*VLOOKUP(AK$4,'[1]INTERNAL PARAMETERS-1'!$B$5:$J$44,4, FALSE)</f>
        <v>1.1194027412177052</v>
      </c>
      <c r="AL21" s="44">
        <f>$F21*'[1]INTERNAL PARAMETERS-2'!AK21*VLOOKUP(AL$4,'[1]INTERNAL PARAMETERS-1'!$B$5:$J$44,4, FALSE)</f>
        <v>0</v>
      </c>
      <c r="AM21" s="44">
        <f>$F21*'[1]INTERNAL PARAMETERS-2'!AL21*VLOOKUP(AM$4,'[1]INTERNAL PARAMETERS-1'!$B$5:$J$44,4, FALSE)</f>
        <v>0</v>
      </c>
      <c r="AN21" s="44">
        <f>$F21*'[1]INTERNAL PARAMETERS-2'!AM21*VLOOKUP(AN$4,'[1]INTERNAL PARAMETERS-1'!$B$5:$J$44,4, FALSE)</f>
        <v>0</v>
      </c>
      <c r="AO21" s="44">
        <f>$F21*'[1]INTERNAL PARAMETERS-2'!AN21*VLOOKUP(AO$4,'[1]INTERNAL PARAMETERS-1'!$B$5:$J$44,4, FALSE)</f>
        <v>0</v>
      </c>
      <c r="AP21" s="44">
        <f>$F21*'[1]INTERNAL PARAMETERS-2'!AO21*VLOOKUP(AP$4,'[1]INTERNAL PARAMETERS-1'!$B$5:$J$44,4, FALSE)</f>
        <v>0</v>
      </c>
      <c r="AQ21" s="44">
        <f>$F21*'[1]INTERNAL PARAMETERS-2'!AP21*VLOOKUP(AQ$4,'[1]INTERNAL PARAMETERS-1'!$B$5:$J$44,4, FALSE)</f>
        <v>0</v>
      </c>
      <c r="AR21" s="44">
        <f>$F21*'[1]INTERNAL PARAMETERS-2'!AQ21*VLOOKUP(AR$4,'[1]INTERNAL PARAMETERS-1'!$B$5:$J$44,4, FALSE)</f>
        <v>0</v>
      </c>
      <c r="AS21" s="44">
        <f>$F21*'[1]INTERNAL PARAMETERS-2'!AR21*VLOOKUP(AS$4,'[1]INTERNAL PARAMETERS-1'!$B$5:$J$44,4, FALSE)</f>
        <v>0</v>
      </c>
      <c r="AT21" s="43">
        <f>$F21*'[1]INTERNAL PARAMETERS-2'!AS21*VLOOKUP(AT$4,'[1]INTERNAL PARAMETERS-1'!$B$5:$J$44,4, FALSE)</f>
        <v>0</v>
      </c>
      <c r="AU21" s="45">
        <f>$F21*'[1]INTERNAL PARAMETERS-2'!F21*(1-VLOOKUP(G$4,'[1]INTERNAL PARAMETERS-1'!$B$5:$J$44,4, FALSE))</f>
        <v>0</v>
      </c>
      <c r="AV21" s="44">
        <f>$F21*'[1]INTERNAL PARAMETERS-2'!G21*(1-VLOOKUP(H$4,'[1]INTERNAL PARAMETERS-1'!$B$5:$J$44,4, FALSE))</f>
        <v>0</v>
      </c>
      <c r="AW21" s="44">
        <f>$F21*'[1]INTERNAL PARAMETERS-2'!H21*(1-VLOOKUP(I$4,'[1]INTERNAL PARAMETERS-1'!$B$5:$J$44,4, FALSE))</f>
        <v>482.07779670840057</v>
      </c>
      <c r="AX21" s="44">
        <f>$F21*'[1]INTERNAL PARAMETERS-2'!I21*(1-VLOOKUP(J$4,'[1]INTERNAL PARAMETERS-1'!$B$5:$J$44,4, FALSE))</f>
        <v>0</v>
      </c>
      <c r="AY21" s="44">
        <f>$F21*'[1]INTERNAL PARAMETERS-2'!J21*(1-VLOOKUP(K$4,'[1]INTERNAL PARAMETERS-1'!$B$5:$J$44,4, FALSE))</f>
        <v>0</v>
      </c>
      <c r="AZ21" s="44">
        <f>$F21*'[1]INTERNAL PARAMETERS-2'!K21*(1-VLOOKUP(L$4,'[1]INTERNAL PARAMETERS-1'!$B$5:$J$44,4, FALSE))</f>
        <v>0</v>
      </c>
      <c r="BA21" s="44">
        <f>$F21*'[1]INTERNAL PARAMETERS-2'!L21*(1-VLOOKUP(M$4,'[1]INTERNAL PARAMETERS-1'!$B$5:$J$44,4, FALSE))</f>
        <v>488.06961052106914</v>
      </c>
      <c r="BB21" s="44">
        <f>$F21*'[1]INTERNAL PARAMETERS-2'!M21*(1-VLOOKUP(N$4,'[1]INTERNAL PARAMETERS-1'!$B$5:$J$44,4, FALSE))</f>
        <v>36.153256538559205</v>
      </c>
      <c r="BC21" s="44">
        <f>$F21*'[1]INTERNAL PARAMETERS-2'!N21*(1-VLOOKUP(O$4,'[1]INTERNAL PARAMETERS-1'!$B$5:$J$44,4, FALSE))</f>
        <v>204.83139767996653</v>
      </c>
      <c r="BD21" s="44">
        <f>$F21*'[1]INTERNAL PARAMETERS-2'!O21*(1-VLOOKUP(P$4,'[1]INTERNAL PARAMETERS-1'!$B$5:$J$44,4, FALSE))</f>
        <v>39.175462255490544</v>
      </c>
      <c r="BE21" s="44">
        <f>$F21*'[1]INTERNAL PARAMETERS-2'!P21*(1-VLOOKUP(Q$4,'[1]INTERNAL PARAMETERS-1'!$B$5:$J$44,4, FALSE))</f>
        <v>91.782394772920128</v>
      </c>
      <c r="BF21" s="44">
        <f>$F21*'[1]INTERNAL PARAMETERS-2'!Q21*(1-VLOOKUP(R$4,'[1]INTERNAL PARAMETERS-1'!$B$5:$J$44,4, FALSE))</f>
        <v>0</v>
      </c>
      <c r="BG21" s="44">
        <f>$F21*'[1]INTERNAL PARAMETERS-2'!R21*(1-VLOOKUP(S$4,'[1]INTERNAL PARAMETERS-1'!$B$5:$J$44,4, FALSE))</f>
        <v>86.804924722348318</v>
      </c>
      <c r="BH21" s="44">
        <f>$F21*'[1]INTERNAL PARAMETERS-2'!S21*(1-VLOOKUP(T$4,'[1]INTERNAL PARAMETERS-1'!$B$5:$J$44,4, FALSE))</f>
        <v>5.0369035456776459</v>
      </c>
      <c r="BI21" s="44">
        <f>$F21*'[1]INTERNAL PARAMETERS-2'!T21*(1-VLOOKUP(U$4,'[1]INTERNAL PARAMETERS-1'!$B$5:$J$44,4, FALSE))</f>
        <v>0.89552219297416424</v>
      </c>
      <c r="BJ21" s="44">
        <f>$F21*'[1]INTERNAL PARAMETERS-2'!U21*(1-VLOOKUP(V$4,'[1]INTERNAL PARAMETERS-1'!$B$5:$J$44,4, FALSE))</f>
        <v>40.910309398932419</v>
      </c>
      <c r="BK21" s="44">
        <f>$F21*'[1]INTERNAL PARAMETERS-2'!V21*(1-VLOOKUP(W$4,'[1]INTERNAL PARAMETERS-1'!$B$5:$J$44,4, FALSE))</f>
        <v>51.487756881657447</v>
      </c>
      <c r="BL21" s="44">
        <f>$F21*'[1]INTERNAL PARAMETERS-2'!W21*(1-VLOOKUP(X$4,'[1]INTERNAL PARAMETERS-1'!$B$5:$J$44,4, FALSE))</f>
        <v>60.442070389616816</v>
      </c>
      <c r="BM21" s="44">
        <f>$F21*'[1]INTERNAL PARAMETERS-2'!X21*(1-VLOOKUP(Y$4,'[1]INTERNAL PARAMETERS-1'!$B$5:$J$44,4, FALSE))</f>
        <v>76.112119028545692</v>
      </c>
      <c r="BN21" s="44">
        <f>$F21*'[1]INTERNAL PARAMETERS-2'!Y21*(1-VLOOKUP(Z$4,'[1]INTERNAL PARAMETERS-1'!$B$5:$J$44,4, FALSE))</f>
        <v>85.066659641950622</v>
      </c>
      <c r="BO21" s="44">
        <f>$F21*'[1]INTERNAL PARAMETERS-2'!Z21*(1-VLOOKUP(AA$4,'[1]INTERNAL PARAMETERS-1'!$B$5:$J$44,4, FALSE))</f>
        <v>47.010600127677776</v>
      </c>
      <c r="BP21" s="44">
        <f>$F21*'[1]INTERNAL PARAMETERS-2'!AA21*(1-VLOOKUP(AB$4,'[1]INTERNAL PARAMETERS-1'!$B$5:$J$44,4, FALSE))</f>
        <v>11.192891884949198</v>
      </c>
      <c r="BQ21" s="44">
        <f>$F21*'[1]INTERNAL PARAMETERS-2'!AB21*(1-VLOOKUP(AC$4,'[1]INTERNAL PARAMETERS-1'!$B$5:$J$44,4, FALSE))</f>
        <v>248.48401668943677</v>
      </c>
      <c r="BR21" s="44">
        <f>$F21*'[1]INTERNAL PARAMETERS-2'!AC21*(1-VLOOKUP(AD$4,'[1]INTERNAL PARAMETERS-1'!$B$5:$J$44,4, FALSE))</f>
        <v>10.073716249177064</v>
      </c>
      <c r="BS21" s="44">
        <f>$F21*'[1]INTERNAL PARAMETERS-2'!AD21*(1-VLOOKUP(AE$4,'[1]INTERNAL PARAMETERS-1'!$B$5:$J$44,4, FALSE))</f>
        <v>6.7157351309695184</v>
      </c>
      <c r="BT21" s="44">
        <f>$F21*'[1]INTERNAL PARAMETERS-2'!AE21*(1-VLOOKUP(AF$4,'[1]INTERNAL PARAMETERS-1'!$B$5:$J$44,4, FALSE))</f>
        <v>0</v>
      </c>
      <c r="BU21" s="44">
        <f>$F21*'[1]INTERNAL PARAMETERS-2'!AF21*(1-VLOOKUP(AG$4,'[1]INTERNAL PARAMETERS-1'!$B$5:$J$44,4, FALSE))</f>
        <v>0</v>
      </c>
      <c r="BV21" s="44">
        <f>$F21*'[1]INTERNAL PARAMETERS-2'!AG21*(1-VLOOKUP(AH$4,'[1]INTERNAL PARAMETERS-1'!$B$5:$J$44,4, FALSE))</f>
        <v>0</v>
      </c>
      <c r="BW21" s="44">
        <f>$F21*'[1]INTERNAL PARAMETERS-2'!AH21*(1-VLOOKUP(AI$4,'[1]INTERNAL PARAMETERS-1'!$B$5:$J$44,4, FALSE))</f>
        <v>0</v>
      </c>
      <c r="BX21" s="44">
        <f>$F21*'[1]INTERNAL PARAMETERS-2'!AI21*(1-VLOOKUP(AJ$4,'[1]INTERNAL PARAMETERS-1'!$B$5:$J$44,4, FALSE))</f>
        <v>0</v>
      </c>
      <c r="BY21" s="44">
        <f>$F21*'[1]INTERNAL PARAMETERS-2'!AJ21*(1-VLOOKUP(AK$4,'[1]INTERNAL PARAMETERS-1'!$B$5:$J$44,4, FALSE))</f>
        <v>0</v>
      </c>
      <c r="BZ21" s="44">
        <f>$F21*'[1]INTERNAL PARAMETERS-2'!AK21*(1-VLOOKUP(AL$4,'[1]INTERNAL PARAMETERS-1'!$B$5:$J$44,4, FALSE))</f>
        <v>2.2385783769898397</v>
      </c>
      <c r="CA21" s="44">
        <f>$F21*'[1]INTERNAL PARAMETERS-2'!AL21*(1-VLOOKUP(AM$4,'[1]INTERNAL PARAMETERS-1'!$B$5:$J$44,4, FALSE))</f>
        <v>7.8351378721872242</v>
      </c>
      <c r="CB21" s="44">
        <f>$F21*'[1]INTERNAL PARAMETERS-2'!AM21*(1-VLOOKUP(AN$4,'[1]INTERNAL PARAMETERS-1'!$B$5:$J$44,4, FALSE))</f>
        <v>7.8351378721872242</v>
      </c>
      <c r="CC21" s="44">
        <f>$F21*'[1]INTERNAL PARAMETERS-2'!AN21*(1-VLOOKUP(AO$4,'[1]INTERNAL PARAMETERS-1'!$B$5:$J$44,4, FALSE))</f>
        <v>17.908854121364289</v>
      </c>
      <c r="CD21" s="44">
        <f>$F21*'[1]INTERNAL PARAMETERS-2'!AO21*(1-VLOOKUP(AP$4,'[1]INTERNAL PARAMETERS-1'!$B$5:$J$44,4, FALSE))</f>
        <v>77.23152176976339</v>
      </c>
      <c r="CE21" s="44">
        <f>$F21*'[1]INTERNAL PARAMETERS-2'!AP21*(1-VLOOKUP(AQ$4,'[1]INTERNAL PARAMETERS-1'!$B$5:$J$44,4, FALSE))</f>
        <v>5.5965594951973845</v>
      </c>
      <c r="CF21" s="44">
        <f>$F21*'[1]INTERNAL PARAMETERS-2'!AQ21*(1-VLOOKUP(AR$4,'[1]INTERNAL PARAMETERS-1'!$B$5:$J$44,4, FALSE))</f>
        <v>0</v>
      </c>
      <c r="CG21" s="44">
        <f>$F21*'[1]INTERNAL PARAMETERS-2'!AR21*(1-VLOOKUP(AS$4,'[1]INTERNAL PARAMETERS-1'!$B$5:$J$44,4, FALSE))</f>
        <v>1.1194027412177052</v>
      </c>
      <c r="CH21" s="43">
        <f>$F21*'[1]INTERNAL PARAMETERS-2'!AS21*(1-VLOOKUP(AT$4,'[1]INTERNAL PARAMETERS-1'!$B$5:$J$44,4, FALSE))</f>
        <v>0</v>
      </c>
      <c r="CI21" s="42">
        <f t="shared" si="0"/>
        <v>2271.0551370227781</v>
      </c>
    </row>
    <row r="22" spans="3:87">
      <c r="C22" s="27" t="s">
        <v>5</v>
      </c>
      <c r="D22" s="26" t="s">
        <v>59</v>
      </c>
      <c r="E22" s="26" t="s">
        <v>40</v>
      </c>
      <c r="F22" s="124">
        <f>SB!S22</f>
        <v>800.7397650294713</v>
      </c>
      <c r="G22" s="45">
        <f>$F22*'[1]INTERNAL PARAMETERS-2'!F22*VLOOKUP(G$4,'[1]INTERNAL PARAMETERS-1'!$B$5:$J$44,4, FALSE)</f>
        <v>2.058461713961262</v>
      </c>
      <c r="H22" s="44">
        <f>$F22*'[1]INTERNAL PARAMETERS-2'!G22*VLOOKUP(H$4,'[1]INTERNAL PARAMETERS-1'!$B$5:$J$44,4, FALSE)</f>
        <v>2.058461713961262</v>
      </c>
      <c r="I22" s="44">
        <f>$F22*'[1]INTERNAL PARAMETERS-2'!H22*VLOOKUP(I$4,'[1]INTERNAL PARAMETERS-1'!$B$5:$J$44,4, FALSE)</f>
        <v>7.9396590698720448</v>
      </c>
      <c r="J22" s="44">
        <f>$F22*'[1]INTERNAL PARAMETERS-2'!I22*VLOOKUP(J$4,'[1]INTERNAL PARAMETERS-1'!$B$5:$J$44,4, FALSE)</f>
        <v>0</v>
      </c>
      <c r="K22" s="44">
        <f>$F22*'[1]INTERNAL PARAMETERS-2'!J22*VLOOKUP(K$4,'[1]INTERNAL PARAMETERS-1'!$B$5:$J$44,4, FALSE)</f>
        <v>0</v>
      </c>
      <c r="L22" s="44">
        <f>$F22*'[1]INTERNAL PARAMETERS-2'!K22*VLOOKUP(L$4,'[1]INTERNAL PARAMETERS-1'!$B$5:$J$44,4, FALSE)</f>
        <v>0</v>
      </c>
      <c r="M22" s="44">
        <f>$F22*'[1]INTERNAL PARAMETERS-2'!L22*VLOOKUP(M$4,'[1]INTERNAL PARAMETERS-1'!$B$5:$J$44,4, FALSE)</f>
        <v>8.7141345706085485</v>
      </c>
      <c r="N22" s="44">
        <f>$F22*'[1]INTERNAL PARAMETERS-2'!M22*VLOOKUP(N$4,'[1]INTERNAL PARAMETERS-1'!$B$5:$J$44,4, FALSE)</f>
        <v>0.72046159988644176</v>
      </c>
      <c r="O22" s="44">
        <f>$F22*'[1]INTERNAL PARAMETERS-2'!N22*VLOOKUP(O$4,'[1]INTERNAL PARAMETERS-1'!$B$5:$J$44,4, FALSE)</f>
        <v>0</v>
      </c>
      <c r="P22" s="44">
        <f>$F22*'[1]INTERNAL PARAMETERS-2'!O22*VLOOKUP(P$4,'[1]INTERNAL PARAMETERS-1'!$B$5:$J$44,4, FALSE)</f>
        <v>0</v>
      </c>
      <c r="Q22" s="44">
        <f>$F22*'[1]INTERNAL PARAMETERS-2'!P22*VLOOKUP(Q$4,'[1]INTERNAL PARAMETERS-1'!$B$5:$J$44,4, FALSE)</f>
        <v>0</v>
      </c>
      <c r="R22" s="44">
        <f>$F22*'[1]INTERNAL PARAMETERS-2'!Q22*VLOOKUP(R$4,'[1]INTERNAL PARAMETERS-1'!$B$5:$J$44,4, FALSE)</f>
        <v>0</v>
      </c>
      <c r="S22" s="44">
        <f>$F22*'[1]INTERNAL PARAMETERS-2'!R22*VLOOKUP(S$4,'[1]INTERNAL PARAMETERS-1'!$B$5:$J$44,4, FALSE)</f>
        <v>2.2840100872759383</v>
      </c>
      <c r="T22" s="44">
        <f>$F22*'[1]INTERNAL PARAMETERS-2'!S22*VLOOKUP(T$4,'[1]INTERNAL PARAMETERS-1'!$B$5:$J$44,4, FALSE)</f>
        <v>6.8615390465375389E-2</v>
      </c>
      <c r="U22" s="44">
        <f>$F22*'[1]INTERNAL PARAMETERS-2'!T22*VLOOKUP(U$4,'[1]INTERNAL PARAMETERS-1'!$B$5:$J$44,4, FALSE)</f>
        <v>0.13723078093075078</v>
      </c>
      <c r="V22" s="44">
        <f>$F22*'[1]INTERNAL PARAMETERS-2'!U22*VLOOKUP(V$4,'[1]INTERNAL PARAMETERS-1'!$B$5:$J$44,4, FALSE)</f>
        <v>3.3964498169396067</v>
      </c>
      <c r="W22" s="44">
        <f>$F22*'[1]INTERNAL PARAMETERS-2'!V22*VLOOKUP(W$4,'[1]INTERNAL PARAMETERS-1'!$B$5:$J$44,4, FALSE)</f>
        <v>0</v>
      </c>
      <c r="X22" s="44">
        <f>$F22*'[1]INTERNAL PARAMETERS-2'!W22*VLOOKUP(X$4,'[1]INTERNAL PARAMETERS-1'!$B$5:$J$44,4, FALSE)</f>
        <v>0</v>
      </c>
      <c r="Y22" s="44">
        <f>$F22*'[1]INTERNAL PARAMETERS-2'!X22*VLOOKUP(Y$4,'[1]INTERNAL PARAMETERS-1'!$B$5:$J$44,4, FALSE)</f>
        <v>0</v>
      </c>
      <c r="Z22" s="44">
        <f>$F22*'[1]INTERNAL PARAMETERS-2'!Y22*VLOOKUP(Z$4,'[1]INTERNAL PARAMETERS-1'!$B$5:$J$44,4, FALSE)</f>
        <v>0</v>
      </c>
      <c r="AA22" s="44">
        <f>$F22*'[1]INTERNAL PARAMETERS-2'!Z22*VLOOKUP(AA$4,'[1]INTERNAL PARAMETERS-1'!$B$5:$J$44,4, FALSE)</f>
        <v>0</v>
      </c>
      <c r="AB22" s="44">
        <f>$F22*'[1]INTERNAL PARAMETERS-2'!AA22*VLOOKUP(AB$4,'[1]INTERNAL PARAMETERS-1'!$B$5:$J$44,4, FALSE)</f>
        <v>0</v>
      </c>
      <c r="AC22" s="44">
        <f>$F22*'[1]INTERNAL PARAMETERS-2'!AB22*VLOOKUP(AC$4,'[1]INTERNAL PARAMETERS-1'!$B$5:$J$44,4, FALSE)</f>
        <v>0</v>
      </c>
      <c r="AD22" s="44">
        <f>$F22*'[1]INTERNAL PARAMETERS-2'!AC22*VLOOKUP(AD$4,'[1]INTERNAL PARAMETERS-1'!$B$5:$J$44,4, FALSE)</f>
        <v>0</v>
      </c>
      <c r="AE22" s="44">
        <f>$F22*'[1]INTERNAL PARAMETERS-2'!AD22*VLOOKUP(AE$4,'[1]INTERNAL PARAMETERS-1'!$B$5:$J$44,4, FALSE)</f>
        <v>0</v>
      </c>
      <c r="AF22" s="44">
        <f>$F22*'[1]INTERNAL PARAMETERS-2'!AE22*VLOOKUP(AF$4,'[1]INTERNAL PARAMETERS-1'!$B$5:$J$44,4, FALSE)</f>
        <v>0</v>
      </c>
      <c r="AG22" s="44">
        <f>$F22*'[1]INTERNAL PARAMETERS-2'!AF22*VLOOKUP(AG$4,'[1]INTERNAL PARAMETERS-1'!$B$5:$J$44,4, FALSE)</f>
        <v>0</v>
      </c>
      <c r="AH22" s="44">
        <f>$F22*'[1]INTERNAL PARAMETERS-2'!AG22*VLOOKUP(AH$4,'[1]INTERNAL PARAMETERS-1'!$B$5:$J$44,4, FALSE)</f>
        <v>0</v>
      </c>
      <c r="AI22" s="44">
        <f>$F22*'[1]INTERNAL PARAMETERS-2'!AH22*VLOOKUP(AI$4,'[1]INTERNAL PARAMETERS-1'!$B$5:$J$44,4, FALSE)</f>
        <v>0</v>
      </c>
      <c r="AJ22" s="44">
        <f>$F22*'[1]INTERNAL PARAMETERS-2'!AI22*VLOOKUP(AJ$4,'[1]INTERNAL PARAMETERS-1'!$B$5:$J$44,4, FALSE)</f>
        <v>0.68615390465375392</v>
      </c>
      <c r="AK22" s="44">
        <f>$F22*'[1]INTERNAL PARAMETERS-2'!AJ22*VLOOKUP(AK$4,'[1]INTERNAL PARAMETERS-1'!$B$5:$J$44,4, FALSE)</f>
        <v>0</v>
      </c>
      <c r="AL22" s="44">
        <f>$F22*'[1]INTERNAL PARAMETERS-2'!AK22*VLOOKUP(AL$4,'[1]INTERNAL PARAMETERS-1'!$B$5:$J$44,4, FALSE)</f>
        <v>0</v>
      </c>
      <c r="AM22" s="44">
        <f>$F22*'[1]INTERNAL PARAMETERS-2'!AL22*VLOOKUP(AM$4,'[1]INTERNAL PARAMETERS-1'!$B$5:$J$44,4, FALSE)</f>
        <v>0</v>
      </c>
      <c r="AN22" s="44">
        <f>$F22*'[1]INTERNAL PARAMETERS-2'!AM22*VLOOKUP(AN$4,'[1]INTERNAL PARAMETERS-1'!$B$5:$J$44,4, FALSE)</f>
        <v>0</v>
      </c>
      <c r="AO22" s="44">
        <f>$F22*'[1]INTERNAL PARAMETERS-2'!AN22*VLOOKUP(AO$4,'[1]INTERNAL PARAMETERS-1'!$B$5:$J$44,4, FALSE)</f>
        <v>0</v>
      </c>
      <c r="AP22" s="44">
        <f>$F22*'[1]INTERNAL PARAMETERS-2'!AO22*VLOOKUP(AP$4,'[1]INTERNAL PARAMETERS-1'!$B$5:$J$44,4, FALSE)</f>
        <v>0</v>
      </c>
      <c r="AQ22" s="44">
        <f>$F22*'[1]INTERNAL PARAMETERS-2'!AP22*VLOOKUP(AQ$4,'[1]INTERNAL PARAMETERS-1'!$B$5:$J$44,4, FALSE)</f>
        <v>0</v>
      </c>
      <c r="AR22" s="44">
        <f>$F22*'[1]INTERNAL PARAMETERS-2'!AQ22*VLOOKUP(AR$4,'[1]INTERNAL PARAMETERS-1'!$B$5:$J$44,4, FALSE)</f>
        <v>0</v>
      </c>
      <c r="AS22" s="44">
        <f>$F22*'[1]INTERNAL PARAMETERS-2'!AR22*VLOOKUP(AS$4,'[1]INTERNAL PARAMETERS-1'!$B$5:$J$44,4, FALSE)</f>
        <v>0</v>
      </c>
      <c r="AT22" s="43">
        <f>$F22*'[1]INTERNAL PARAMETERS-2'!AS22*VLOOKUP(AT$4,'[1]INTERNAL PARAMETERS-1'!$B$5:$J$44,4, FALSE)</f>
        <v>0</v>
      </c>
      <c r="AU22" s="45">
        <f>$F22*'[1]INTERNAL PARAMETERS-2'!F22*(1-VLOOKUP(G$4,'[1]INTERNAL PARAMETERS-1'!$B$5:$J$44,4, FALSE))</f>
        <v>0</v>
      </c>
      <c r="AV22" s="44">
        <f>$F22*'[1]INTERNAL PARAMETERS-2'!G22*(1-VLOOKUP(H$4,'[1]INTERNAL PARAMETERS-1'!$B$5:$J$44,4, FALSE))</f>
        <v>0</v>
      </c>
      <c r="AW22" s="44">
        <f>$F22*'[1]INTERNAL PARAMETERS-2'!H22*(1-VLOOKUP(I$4,'[1]INTERNAL PARAMETERS-1'!$B$5:$J$44,4, FALSE))</f>
        <v>150.85352232756884</v>
      </c>
      <c r="AX22" s="44">
        <f>$F22*'[1]INTERNAL PARAMETERS-2'!I22*(1-VLOOKUP(J$4,'[1]INTERNAL PARAMETERS-1'!$B$5:$J$44,4, FALSE))</f>
        <v>0</v>
      </c>
      <c r="AY22" s="44">
        <f>$F22*'[1]INTERNAL PARAMETERS-2'!J22*(1-VLOOKUP(K$4,'[1]INTERNAL PARAMETERS-1'!$B$5:$J$44,4, FALSE))</f>
        <v>0</v>
      </c>
      <c r="AZ22" s="44">
        <f>$F22*'[1]INTERNAL PARAMETERS-2'!K22*(1-VLOOKUP(L$4,'[1]INTERNAL PARAMETERS-1'!$B$5:$J$44,4, FALSE))</f>
        <v>0</v>
      </c>
      <c r="BA22" s="44">
        <f>$F22*'[1]INTERNAL PARAMETERS-2'!L22*(1-VLOOKUP(M$4,'[1]INTERNAL PARAMETERS-1'!$B$5:$J$44,4, FALSE))</f>
        <v>165.56855684156241</v>
      </c>
      <c r="BB22" s="44">
        <f>$F22*'[1]INTERNAL PARAMETERS-2'!M22*(1-VLOOKUP(N$4,'[1]INTERNAL PARAMETERS-1'!$B$5:$J$44,4, FALSE))</f>
        <v>13.688770397842392</v>
      </c>
      <c r="BC22" s="44">
        <f>$F22*'[1]INTERNAL PARAMETERS-2'!N22*(1-VLOOKUP(O$4,'[1]INTERNAL PARAMETERS-1'!$B$5:$J$44,4, FALSE))</f>
        <v>69.987538126729902</v>
      </c>
      <c r="BD22" s="44">
        <f>$F22*'[1]INTERNAL PARAMETERS-2'!O22*(1-VLOOKUP(P$4,'[1]INTERNAL PARAMETERS-1'!$B$5:$J$44,4, FALSE))</f>
        <v>11.664616379113816</v>
      </c>
      <c r="BE22" s="44">
        <f>$F22*'[1]INTERNAL PARAMETERS-2'!P22*(1-VLOOKUP(Q$4,'[1]INTERNAL PARAMETERS-1'!$B$5:$J$44,4, FALSE))</f>
        <v>35.679922968018701</v>
      </c>
      <c r="BF22" s="44">
        <f>$F22*'[1]INTERNAL PARAMETERS-2'!Q22*(1-VLOOKUP(R$4,'[1]INTERNAL PARAMETERS-1'!$B$5:$J$44,4, FALSE))</f>
        <v>0</v>
      </c>
      <c r="BG22" s="44">
        <f>$F22*'[1]INTERNAL PARAMETERS-2'!R22*(1-VLOOKUP(S$4,'[1]INTERNAL PARAMETERS-1'!$B$5:$J$44,4, FALSE))</f>
        <v>43.396191658242827</v>
      </c>
      <c r="BH22" s="44">
        <f>$F22*'[1]INTERNAL PARAMETERS-2'!S22*(1-VLOOKUP(T$4,'[1]INTERNAL PARAMETERS-1'!$B$5:$J$44,4, FALSE))</f>
        <v>0.61753851418837857</v>
      </c>
      <c r="BI22" s="44">
        <f>$F22*'[1]INTERNAL PARAMETERS-2'!T22*(1-VLOOKUP(U$4,'[1]INTERNAL PARAMETERS-1'!$B$5:$J$44,4, FALSE))</f>
        <v>0.54892312372300311</v>
      </c>
      <c r="BJ22" s="44">
        <f>$F22*'[1]INTERNAL PARAMETERS-2'!U22*(1-VLOOKUP(V$4,'[1]INTERNAL PARAMETERS-1'!$B$5:$J$44,4, FALSE))</f>
        <v>19.246548962657769</v>
      </c>
      <c r="BK22" s="44">
        <f>$F22*'[1]INTERNAL PARAMETERS-2'!V22*(1-VLOOKUP(W$4,'[1]INTERNAL PARAMETERS-1'!$B$5:$J$44,4, FALSE))</f>
        <v>17.839921447021098</v>
      </c>
      <c r="BL22" s="44">
        <f>$F22*'[1]INTERNAL PARAMETERS-2'!W22*(1-VLOOKUP(X$4,'[1]INTERNAL PARAMETERS-1'!$B$5:$J$44,4, FALSE))</f>
        <v>17.839921447021098</v>
      </c>
      <c r="BM22" s="44">
        <f>$F22*'[1]INTERNAL PARAMETERS-2'!X22*(1-VLOOKUP(Y$4,'[1]INTERNAL PARAMETERS-1'!$B$5:$J$44,4, FALSE))</f>
        <v>22.642998779597377</v>
      </c>
      <c r="BN22" s="44">
        <f>$F22*'[1]INTERNAL PARAMETERS-2'!Y22*(1-VLOOKUP(Z$4,'[1]INTERNAL PARAMETERS-1'!$B$5:$J$44,4, FALSE))</f>
        <v>30.190691730788672</v>
      </c>
      <c r="BO22" s="44">
        <f>$F22*'[1]INTERNAL PARAMETERS-2'!Z22*(1-VLOOKUP(AA$4,'[1]INTERNAL PARAMETERS-1'!$B$5:$J$44,4, FALSE))</f>
        <v>15.78153980703634</v>
      </c>
      <c r="BP22" s="44">
        <f>$F22*'[1]INTERNAL PARAMETERS-2'!AA22*(1-VLOOKUP(AB$4,'[1]INTERNAL PARAMETERS-1'!$B$5:$J$44,4, FALSE))</f>
        <v>4.116923427922524</v>
      </c>
      <c r="BQ22" s="44">
        <f>$F22*'[1]INTERNAL PARAMETERS-2'!AB22*(1-VLOOKUP(AC$4,'[1]INTERNAL PARAMETERS-1'!$B$5:$J$44,4, FALSE))</f>
        <v>94.68899862028853</v>
      </c>
      <c r="BR22" s="44">
        <f>$F22*'[1]INTERNAL PARAMETERS-2'!AC22*(1-VLOOKUP(AD$4,'[1]INTERNAL PARAMETERS-1'!$B$5:$J$44,4, FALSE))</f>
        <v>4.116923427922524</v>
      </c>
      <c r="BS22" s="44">
        <f>$F22*'[1]INTERNAL PARAMETERS-2'!AD22*(1-VLOOKUP(AE$4,'[1]INTERNAL PARAMETERS-1'!$B$5:$J$44,4, FALSE))</f>
        <v>0.68615390465375392</v>
      </c>
      <c r="BT22" s="44">
        <f>$F22*'[1]INTERNAL PARAMETERS-2'!AE22*(1-VLOOKUP(AF$4,'[1]INTERNAL PARAMETERS-1'!$B$5:$J$44,4, FALSE))</f>
        <v>0</v>
      </c>
      <c r="BU22" s="44">
        <f>$F22*'[1]INTERNAL PARAMETERS-2'!AF22*(1-VLOOKUP(AG$4,'[1]INTERNAL PARAMETERS-1'!$B$5:$J$44,4, FALSE))</f>
        <v>0</v>
      </c>
      <c r="BV22" s="44">
        <f>$F22*'[1]INTERNAL PARAMETERS-2'!AG22*(1-VLOOKUP(AH$4,'[1]INTERNAL PARAMETERS-1'!$B$5:$J$44,4, FALSE))</f>
        <v>0</v>
      </c>
      <c r="BW22" s="44">
        <f>$F22*'[1]INTERNAL PARAMETERS-2'!AH22*(1-VLOOKUP(AI$4,'[1]INTERNAL PARAMETERS-1'!$B$5:$J$44,4, FALSE))</f>
        <v>0</v>
      </c>
      <c r="BX22" s="44">
        <f>$F22*'[1]INTERNAL PARAMETERS-2'!AI22*(1-VLOOKUP(AJ$4,'[1]INTERNAL PARAMETERS-1'!$B$5:$J$44,4, FALSE))</f>
        <v>0</v>
      </c>
      <c r="BY22" s="44">
        <f>$F22*'[1]INTERNAL PARAMETERS-2'!AJ22*(1-VLOOKUP(AK$4,'[1]INTERNAL PARAMETERS-1'!$B$5:$J$44,4, FALSE))</f>
        <v>0</v>
      </c>
      <c r="BZ22" s="44">
        <f>$F22*'[1]INTERNAL PARAMETERS-2'!AK22*(1-VLOOKUP(AL$4,'[1]INTERNAL PARAMETERS-1'!$B$5:$J$44,4, FALSE))</f>
        <v>1.3723078093075078</v>
      </c>
      <c r="CA22" s="44">
        <f>$F22*'[1]INTERNAL PARAMETERS-2'!AL22*(1-VLOOKUP(AM$4,'[1]INTERNAL PARAMETERS-1'!$B$5:$J$44,4, FALSE))</f>
        <v>2.7446156186150157</v>
      </c>
      <c r="CB22" s="44">
        <f>$F22*'[1]INTERNAL PARAMETERS-2'!AM22*(1-VLOOKUP(AN$4,'[1]INTERNAL PARAMETERS-1'!$B$5:$J$44,4, FALSE))</f>
        <v>3.4307695232687698</v>
      </c>
      <c r="CC22" s="44">
        <f>$F22*'[1]INTERNAL PARAMETERS-2'!AN22*(1-VLOOKUP(AO$4,'[1]INTERNAL PARAMETERS-1'!$B$5:$J$44,4, FALSE))</f>
        <v>5.4892312372300314</v>
      </c>
      <c r="CD22" s="44">
        <f>$F22*'[1]INTERNAL PARAMETERS-2'!AO22*(1-VLOOKUP(AP$4,'[1]INTERNAL PARAMETERS-1'!$B$5:$J$44,4, FALSE))</f>
        <v>37.052230777326209</v>
      </c>
      <c r="CE22" s="44">
        <f>$F22*'[1]INTERNAL PARAMETERS-2'!AP22*(1-VLOOKUP(AQ$4,'[1]INTERNAL PARAMETERS-1'!$B$5:$J$44,4, FALSE))</f>
        <v>2.7446156186150157</v>
      </c>
      <c r="CF22" s="44">
        <f>$F22*'[1]INTERNAL PARAMETERS-2'!AQ22*(1-VLOOKUP(AR$4,'[1]INTERNAL PARAMETERS-1'!$B$5:$J$44,4, FALSE))</f>
        <v>0</v>
      </c>
      <c r="CG22" s="44">
        <f>$F22*'[1]INTERNAL PARAMETERS-2'!AR22*(1-VLOOKUP(AS$4,'[1]INTERNAL PARAMETERS-1'!$B$5:$J$44,4, FALSE))</f>
        <v>0.68615390465375392</v>
      </c>
      <c r="CH22" s="43">
        <f>$F22*'[1]INTERNAL PARAMETERS-2'!AS22*(1-VLOOKUP(AT$4,'[1]INTERNAL PARAMETERS-1'!$B$5:$J$44,4, FALSE))</f>
        <v>0</v>
      </c>
      <c r="CI22" s="42">
        <f t="shared" si="0"/>
        <v>800.73976502947141</v>
      </c>
    </row>
    <row r="23" spans="3:87">
      <c r="C23" s="27" t="s">
        <v>5</v>
      </c>
      <c r="D23" s="26" t="s">
        <v>41</v>
      </c>
      <c r="E23" s="26" t="s">
        <v>58</v>
      </c>
      <c r="F23" s="124">
        <f>SB!S23</f>
        <v>1714.4970675341037</v>
      </c>
      <c r="G23" s="45">
        <f>$F23*'[1]INTERNAL PARAMETERS-2'!F23*VLOOKUP(G$4,'[1]INTERNAL PARAMETERS-1'!$B$5:$J$44,4, FALSE)</f>
        <v>2.1602663050929709</v>
      </c>
      <c r="H23" s="44">
        <f>$F23*'[1]INTERNAL PARAMETERS-2'!G23*VLOOKUP(H$4,'[1]INTERNAL PARAMETERS-1'!$B$5:$J$44,4, FALSE)</f>
        <v>1.4401775367286471</v>
      </c>
      <c r="I23" s="44">
        <f>$F23*'[1]INTERNAL PARAMETERS-2'!H23*VLOOKUP(I$4,'[1]INTERNAL PARAMETERS-1'!$B$5:$J$44,4, FALSE)</f>
        <v>19.933222966330401</v>
      </c>
      <c r="J23" s="44">
        <f>$F23*'[1]INTERNAL PARAMETERS-2'!I23*VLOOKUP(J$4,'[1]INTERNAL PARAMETERS-1'!$B$5:$J$44,4, FALSE)</f>
        <v>0</v>
      </c>
      <c r="K23" s="44">
        <f>$F23*'[1]INTERNAL PARAMETERS-2'!J23*VLOOKUP(K$4,'[1]INTERNAL PARAMETERS-1'!$B$5:$J$44,4, FALSE)</f>
        <v>0</v>
      </c>
      <c r="L23" s="44">
        <f>$F23*'[1]INTERNAL PARAMETERS-2'!K23*VLOOKUP(L$4,'[1]INTERNAL PARAMETERS-1'!$B$5:$J$44,4, FALSE)</f>
        <v>0</v>
      </c>
      <c r="M23" s="44">
        <f>$F23*'[1]INTERNAL PARAMETERS-2'!L23*VLOOKUP(M$4,'[1]INTERNAL PARAMETERS-1'!$B$5:$J$44,4, FALSE)</f>
        <v>0.86408937706651301</v>
      </c>
      <c r="N23" s="44">
        <f>$F23*'[1]INTERNAL PARAMETERS-2'!M23*VLOOKUP(N$4,'[1]INTERNAL PARAMETERS-1'!$B$5:$J$44,4, FALSE)</f>
        <v>7.2727508282289284</v>
      </c>
      <c r="O23" s="44">
        <f>$F23*'[1]INTERNAL PARAMETERS-2'!N23*VLOOKUP(O$4,'[1]INTERNAL PARAMETERS-1'!$B$5:$J$44,4, FALSE)</f>
        <v>0</v>
      </c>
      <c r="P23" s="44">
        <f>$F23*'[1]INTERNAL PARAMETERS-2'!O23*VLOOKUP(P$4,'[1]INTERNAL PARAMETERS-1'!$B$5:$J$44,4, FALSE)</f>
        <v>0</v>
      </c>
      <c r="Q23" s="44">
        <f>$F23*'[1]INTERNAL PARAMETERS-2'!P23*VLOOKUP(Q$4,'[1]INTERNAL PARAMETERS-1'!$B$5:$J$44,4, FALSE)</f>
        <v>0</v>
      </c>
      <c r="R23" s="44">
        <f>$F23*'[1]INTERNAL PARAMETERS-2'!Q23*VLOOKUP(R$4,'[1]INTERNAL PARAMETERS-1'!$B$5:$J$44,4, FALSE)</f>
        <v>7.2007162339364825</v>
      </c>
      <c r="S23" s="44">
        <f>$F23*'[1]INTERNAL PARAMETERS-2'!R23*VLOOKUP(S$4,'[1]INTERNAL PARAMETERS-1'!$B$5:$J$44,4, FALSE)</f>
        <v>19.346839251777723</v>
      </c>
      <c r="T23" s="44">
        <f>$F23*'[1]INTERNAL PARAMETERS-2'!S23*VLOOKUP(T$4,'[1]INTERNAL PARAMETERS-1'!$B$5:$J$44,4, FALSE)</f>
        <v>0.72007162339364827</v>
      </c>
      <c r="U23" s="44">
        <f>$F23*'[1]INTERNAL PARAMETERS-2'!T23*VLOOKUP(U$4,'[1]INTERNAL PARAMETERS-1'!$B$5:$J$44,4, FALSE)</f>
        <v>0.57607101469145883</v>
      </c>
      <c r="V23" s="44">
        <f>$F23*'[1]INTERNAL PARAMETERS-2'!U23*VLOOKUP(V$4,'[1]INTERNAL PARAMETERS-1'!$B$5:$J$44,4, FALSE)</f>
        <v>14.257474721597463</v>
      </c>
      <c r="W23" s="44">
        <f>$F23*'[1]INTERNAL PARAMETERS-2'!V23*VLOOKUP(W$4,'[1]INTERNAL PARAMETERS-1'!$B$5:$J$44,4, FALSE)</f>
        <v>0</v>
      </c>
      <c r="X23" s="44">
        <f>$F23*'[1]INTERNAL PARAMETERS-2'!W23*VLOOKUP(X$4,'[1]INTERNAL PARAMETERS-1'!$B$5:$J$44,4, FALSE)</f>
        <v>0</v>
      </c>
      <c r="Y23" s="44">
        <f>$F23*'[1]INTERNAL PARAMETERS-2'!X23*VLOOKUP(Y$4,'[1]INTERNAL PARAMETERS-1'!$B$5:$J$44,4, FALSE)</f>
        <v>0</v>
      </c>
      <c r="Z23" s="44">
        <f>$F23*'[1]INTERNAL PARAMETERS-2'!Y23*VLOOKUP(Z$4,'[1]INTERNAL PARAMETERS-1'!$B$5:$J$44,4, FALSE)</f>
        <v>0</v>
      </c>
      <c r="AA23" s="44">
        <f>$F23*'[1]INTERNAL PARAMETERS-2'!Z23*VLOOKUP(AA$4,'[1]INTERNAL PARAMETERS-1'!$B$5:$J$44,4, FALSE)</f>
        <v>0</v>
      </c>
      <c r="AB23" s="44">
        <f>$F23*'[1]INTERNAL PARAMETERS-2'!AA23*VLOOKUP(AB$4,'[1]INTERNAL PARAMETERS-1'!$B$5:$J$44,4, FALSE)</f>
        <v>0</v>
      </c>
      <c r="AC23" s="44">
        <f>$F23*'[1]INTERNAL PARAMETERS-2'!AB23*VLOOKUP(AC$4,'[1]INTERNAL PARAMETERS-1'!$B$5:$J$44,4, FALSE)</f>
        <v>0</v>
      </c>
      <c r="AD23" s="44">
        <f>$F23*'[1]INTERNAL PARAMETERS-2'!AC23*VLOOKUP(AD$4,'[1]INTERNAL PARAMETERS-1'!$B$5:$J$44,4, FALSE)</f>
        <v>0</v>
      </c>
      <c r="AE23" s="44">
        <f>$F23*'[1]INTERNAL PARAMETERS-2'!AD23*VLOOKUP(AE$4,'[1]INTERNAL PARAMETERS-1'!$B$5:$J$44,4, FALSE)</f>
        <v>0</v>
      </c>
      <c r="AF23" s="44">
        <f>$F23*'[1]INTERNAL PARAMETERS-2'!AE23*VLOOKUP(AF$4,'[1]INTERNAL PARAMETERS-1'!$B$5:$J$44,4, FALSE)</f>
        <v>0</v>
      </c>
      <c r="AG23" s="44">
        <f>$F23*'[1]INTERNAL PARAMETERS-2'!AF23*VLOOKUP(AG$4,'[1]INTERNAL PARAMETERS-1'!$B$5:$J$44,4, FALSE)</f>
        <v>0</v>
      </c>
      <c r="AH23" s="44">
        <f>$F23*'[1]INTERNAL PARAMETERS-2'!AG23*VLOOKUP(AH$4,'[1]INTERNAL PARAMETERS-1'!$B$5:$J$44,4, FALSE)</f>
        <v>0</v>
      </c>
      <c r="AI23" s="44">
        <f>$F23*'[1]INTERNAL PARAMETERS-2'!AH23*VLOOKUP(AI$4,'[1]INTERNAL PARAMETERS-1'!$B$5:$J$44,4, FALSE)</f>
        <v>0.72008876836432356</v>
      </c>
      <c r="AJ23" s="44">
        <f>$F23*'[1]INTERNAL PARAMETERS-2'!AI23*VLOOKUP(AJ$4,'[1]INTERNAL PARAMETERS-1'!$B$5:$J$44,4, FALSE)</f>
        <v>0</v>
      </c>
      <c r="AK23" s="44">
        <f>$F23*'[1]INTERNAL PARAMETERS-2'!AJ23*VLOOKUP(AK$4,'[1]INTERNAL PARAMETERS-1'!$B$5:$J$44,4, FALSE)</f>
        <v>0</v>
      </c>
      <c r="AL23" s="44">
        <f>$F23*'[1]INTERNAL PARAMETERS-2'!AK23*VLOOKUP(AL$4,'[1]INTERNAL PARAMETERS-1'!$B$5:$J$44,4, FALSE)</f>
        <v>0</v>
      </c>
      <c r="AM23" s="44">
        <f>$F23*'[1]INTERNAL PARAMETERS-2'!AL23*VLOOKUP(AM$4,'[1]INTERNAL PARAMETERS-1'!$B$5:$J$44,4, FALSE)</f>
        <v>0</v>
      </c>
      <c r="AN23" s="44">
        <f>$F23*'[1]INTERNAL PARAMETERS-2'!AM23*VLOOKUP(AN$4,'[1]INTERNAL PARAMETERS-1'!$B$5:$J$44,4, FALSE)</f>
        <v>0</v>
      </c>
      <c r="AO23" s="44">
        <f>$F23*'[1]INTERNAL PARAMETERS-2'!AN23*VLOOKUP(AO$4,'[1]INTERNAL PARAMETERS-1'!$B$5:$J$44,4, FALSE)</f>
        <v>0</v>
      </c>
      <c r="AP23" s="44">
        <f>$F23*'[1]INTERNAL PARAMETERS-2'!AO23*VLOOKUP(AP$4,'[1]INTERNAL PARAMETERS-1'!$B$5:$J$44,4, FALSE)</f>
        <v>0</v>
      </c>
      <c r="AQ23" s="44">
        <f>$F23*'[1]INTERNAL PARAMETERS-2'!AP23*VLOOKUP(AQ$4,'[1]INTERNAL PARAMETERS-1'!$B$5:$J$44,4, FALSE)</f>
        <v>0</v>
      </c>
      <c r="AR23" s="44">
        <f>$F23*'[1]INTERNAL PARAMETERS-2'!AQ23*VLOOKUP(AR$4,'[1]INTERNAL PARAMETERS-1'!$B$5:$J$44,4, FALSE)</f>
        <v>0</v>
      </c>
      <c r="AS23" s="44">
        <f>$F23*'[1]INTERNAL PARAMETERS-2'!AR23*VLOOKUP(AS$4,'[1]INTERNAL PARAMETERS-1'!$B$5:$J$44,4, FALSE)</f>
        <v>0</v>
      </c>
      <c r="AT23" s="43">
        <f>$F23*'[1]INTERNAL PARAMETERS-2'!AS23*VLOOKUP(AT$4,'[1]INTERNAL PARAMETERS-1'!$B$5:$J$44,4, FALSE)</f>
        <v>0</v>
      </c>
      <c r="AU23" s="45">
        <f>$F23*'[1]INTERNAL PARAMETERS-2'!F23*(1-VLOOKUP(G$4,'[1]INTERNAL PARAMETERS-1'!$B$5:$J$44,4, FALSE))</f>
        <v>0</v>
      </c>
      <c r="AV23" s="44">
        <f>$F23*'[1]INTERNAL PARAMETERS-2'!G23*(1-VLOOKUP(H$4,'[1]INTERNAL PARAMETERS-1'!$B$5:$J$44,4, FALSE))</f>
        <v>0</v>
      </c>
      <c r="AW23" s="44">
        <f>$F23*'[1]INTERNAL PARAMETERS-2'!H23*(1-VLOOKUP(I$4,'[1]INTERNAL PARAMETERS-1'!$B$5:$J$44,4, FALSE))</f>
        <v>378.73123636027759</v>
      </c>
      <c r="AX23" s="44">
        <f>$F23*'[1]INTERNAL PARAMETERS-2'!I23*(1-VLOOKUP(J$4,'[1]INTERNAL PARAMETERS-1'!$B$5:$J$44,4, FALSE))</f>
        <v>0</v>
      </c>
      <c r="AY23" s="44">
        <f>$F23*'[1]INTERNAL PARAMETERS-2'!J23*(1-VLOOKUP(K$4,'[1]INTERNAL PARAMETERS-1'!$B$5:$J$44,4, FALSE))</f>
        <v>0</v>
      </c>
      <c r="AZ23" s="44">
        <f>$F23*'[1]INTERNAL PARAMETERS-2'!K23*(1-VLOOKUP(L$4,'[1]INTERNAL PARAMETERS-1'!$B$5:$J$44,4, FALSE))</f>
        <v>0</v>
      </c>
      <c r="BA23" s="44">
        <f>$F23*'[1]INTERNAL PARAMETERS-2'!L23*(1-VLOOKUP(M$4,'[1]INTERNAL PARAMETERS-1'!$B$5:$J$44,4, FALSE))</f>
        <v>16.417698164263747</v>
      </c>
      <c r="BB23" s="44">
        <f>$F23*'[1]INTERNAL PARAMETERS-2'!M23*(1-VLOOKUP(N$4,'[1]INTERNAL PARAMETERS-1'!$B$5:$J$44,4, FALSE))</f>
        <v>138.18226573634962</v>
      </c>
      <c r="BC23" s="44">
        <f>$F23*'[1]INTERNAL PARAMETERS-2'!N23*(1-VLOOKUP(O$4,'[1]INTERNAL PARAMETERS-1'!$B$5:$J$44,4, FALSE))</f>
        <v>25.922681311995387</v>
      </c>
      <c r="BD23" s="44">
        <f>$F23*'[1]INTERNAL PARAMETERS-2'!O23*(1-VLOOKUP(P$4,'[1]INTERNAL PARAMETERS-1'!$B$5:$J$44,4, FALSE))</f>
        <v>41.764291316596996</v>
      </c>
      <c r="BE23" s="44">
        <f>$F23*'[1]INTERNAL PARAMETERS-2'!P23*(1-VLOOKUP(Q$4,'[1]INTERNAL PARAMETERS-1'!$B$5:$J$44,4, FALSE))</f>
        <v>14.401432467872965</v>
      </c>
      <c r="BF23" s="44">
        <f>$F23*'[1]INTERNAL PARAMETERS-2'!Q23*(1-VLOOKUP(R$4,'[1]INTERNAL PARAMETERS-1'!$B$5:$J$44,4, FALSE))</f>
        <v>0</v>
      </c>
      <c r="BG23" s="44">
        <f>$F23*'[1]INTERNAL PARAMETERS-2'!R23*(1-VLOOKUP(S$4,'[1]INTERNAL PARAMETERS-1'!$B$5:$J$44,4, FALSE))</f>
        <v>367.58994578377673</v>
      </c>
      <c r="BH23" s="44">
        <f>$F23*'[1]INTERNAL PARAMETERS-2'!S23*(1-VLOOKUP(T$4,'[1]INTERNAL PARAMETERS-1'!$B$5:$J$44,4, FALSE))</f>
        <v>6.4806446105428348</v>
      </c>
      <c r="BI23" s="44">
        <f>$F23*'[1]INTERNAL PARAMETERS-2'!T23*(1-VLOOKUP(U$4,'[1]INTERNAL PARAMETERS-1'!$B$5:$J$44,4, FALSE))</f>
        <v>2.3042840587658353</v>
      </c>
      <c r="BJ23" s="44">
        <f>$F23*'[1]INTERNAL PARAMETERS-2'!U23*(1-VLOOKUP(V$4,'[1]INTERNAL PARAMETERS-1'!$B$5:$J$44,4, FALSE))</f>
        <v>80.792356755718956</v>
      </c>
      <c r="BK23" s="44">
        <f>$F23*'[1]INTERNAL PARAMETERS-2'!V23*(1-VLOOKUP(W$4,'[1]INTERNAL PARAMETERS-1'!$B$5:$J$44,4, FALSE))</f>
        <v>23.042326238538095</v>
      </c>
      <c r="BL23" s="44">
        <f>$F23*'[1]INTERNAL PARAMETERS-2'!W23*(1-VLOOKUP(X$4,'[1]INTERNAL PARAMETERS-1'!$B$5:$J$44,4, FALSE))</f>
        <v>3.6004438418216176</v>
      </c>
      <c r="BM23" s="44">
        <f>$F23*'[1]INTERNAL PARAMETERS-2'!X23*(1-VLOOKUP(Y$4,'[1]INTERNAL PARAMETERS-1'!$B$5:$J$44,4, FALSE))</f>
        <v>0</v>
      </c>
      <c r="BN23" s="44">
        <f>$F23*'[1]INTERNAL PARAMETERS-2'!Y23*(1-VLOOKUP(Z$4,'[1]INTERNAL PARAMETERS-1'!$B$5:$J$44,4, FALSE))</f>
        <v>123.13277909440478</v>
      </c>
      <c r="BO23" s="44">
        <f>$F23*'[1]INTERNAL PARAMETERS-2'!Z23*(1-VLOOKUP(AA$4,'[1]INTERNAL PARAMETERS-1'!$B$5:$J$44,4, FALSE))</f>
        <v>51.125273855626453</v>
      </c>
      <c r="BP23" s="44">
        <f>$F23*'[1]INTERNAL PARAMETERS-2'!AA23*(1-VLOOKUP(AB$4,'[1]INTERNAL PARAMETERS-1'!$B$5:$J$44,4, FALSE))</f>
        <v>12.241337612486747</v>
      </c>
      <c r="BQ23" s="44">
        <f>$F23*'[1]INTERNAL PARAMETERS-2'!AB23*(1-VLOOKUP(AC$4,'[1]INTERNAL PARAMETERS-1'!$B$5:$J$44,4, FALSE))</f>
        <v>159.13636026408719</v>
      </c>
      <c r="BR23" s="44">
        <f>$F23*'[1]INTERNAL PARAMETERS-2'!AC23*(1-VLOOKUP(AD$4,'[1]INTERNAL PARAMETERS-1'!$B$5:$J$44,4, FALSE))</f>
        <v>6.4806274655721587</v>
      </c>
      <c r="BS23" s="44">
        <f>$F23*'[1]INTERNAL PARAMETERS-2'!AD23*(1-VLOOKUP(AE$4,'[1]INTERNAL PARAMETERS-1'!$B$5:$J$44,4, FALSE))</f>
        <v>6.4806274655721587</v>
      </c>
      <c r="BT23" s="44">
        <f>$F23*'[1]INTERNAL PARAMETERS-2'!AE23*(1-VLOOKUP(AF$4,'[1]INTERNAL PARAMETERS-1'!$B$5:$J$44,4, FALSE))</f>
        <v>0</v>
      </c>
      <c r="BU23" s="44">
        <f>$F23*'[1]INTERNAL PARAMETERS-2'!AF23*(1-VLOOKUP(AG$4,'[1]INTERNAL PARAMETERS-1'!$B$5:$J$44,4, FALSE))</f>
        <v>0</v>
      </c>
      <c r="BV23" s="44">
        <f>$F23*'[1]INTERNAL PARAMETERS-2'!AG23*(1-VLOOKUP(AH$4,'[1]INTERNAL PARAMETERS-1'!$B$5:$J$44,4, FALSE))</f>
        <v>0</v>
      </c>
      <c r="BW23" s="44">
        <f>$F23*'[1]INTERNAL PARAMETERS-2'!AH23*(1-VLOOKUP(AI$4,'[1]INTERNAL PARAMETERS-1'!$B$5:$J$44,4, FALSE))</f>
        <v>0</v>
      </c>
      <c r="BX23" s="44">
        <f>$F23*'[1]INTERNAL PARAMETERS-2'!AI23*(1-VLOOKUP(AJ$4,'[1]INTERNAL PARAMETERS-1'!$B$5:$J$44,4, FALSE))</f>
        <v>0</v>
      </c>
      <c r="BY23" s="44">
        <f>$F23*'[1]INTERNAL PARAMETERS-2'!AJ23*(1-VLOOKUP(AK$4,'[1]INTERNAL PARAMETERS-1'!$B$5:$J$44,4, FALSE))</f>
        <v>0</v>
      </c>
      <c r="BZ23" s="44">
        <f>$F23*'[1]INTERNAL PARAMETERS-2'!AK23*(1-VLOOKUP(AL$4,'[1]INTERNAL PARAMETERS-1'!$B$5:$J$44,4, FALSE))</f>
        <v>2.8803550734572942</v>
      </c>
      <c r="CA23" s="44">
        <f>$F23*'[1]INTERNAL PARAMETERS-2'!AL23*(1-VLOOKUP(AM$4,'[1]INTERNAL PARAMETERS-1'!$B$5:$J$44,4, FALSE))</f>
        <v>0.72008876836432356</v>
      </c>
      <c r="CB23" s="44">
        <f>$F23*'[1]INTERNAL PARAMETERS-2'!AM23*(1-VLOOKUP(AN$4,'[1]INTERNAL PARAMETERS-1'!$B$5:$J$44,4, FALSE))</f>
        <v>2.8803550734572942</v>
      </c>
      <c r="CC23" s="44">
        <f>$F23*'[1]INTERNAL PARAMETERS-2'!AN23*(1-VLOOKUP(AO$4,'[1]INTERNAL PARAMETERS-1'!$B$5:$J$44,4, FALSE))</f>
        <v>11.521248844122423</v>
      </c>
      <c r="CD23" s="44">
        <f>$F23*'[1]INTERNAL PARAMETERS-2'!AO23*(1-VLOOKUP(AP$4,'[1]INTERNAL PARAMETERS-1'!$B$5:$J$44,4, FALSE))</f>
        <v>128.89331779161262</v>
      </c>
      <c r="CE23" s="44">
        <f>$F23*'[1]INTERNAL PARAMETERS-2'!AP23*(1-VLOOKUP(AQ$4,'[1]INTERNAL PARAMETERS-1'!$B$5:$J$44,4, FALSE))</f>
        <v>17.28178754133026</v>
      </c>
      <c r="CF23" s="44">
        <f>$F23*'[1]INTERNAL PARAMETERS-2'!AQ23*(1-VLOOKUP(AR$4,'[1]INTERNAL PARAMETERS-1'!$B$5:$J$44,4, FALSE))</f>
        <v>17.28178754133026</v>
      </c>
      <c r="CG23" s="44">
        <f>$F23*'[1]INTERNAL PARAMETERS-2'!AR23*(1-VLOOKUP(AS$4,'[1]INTERNAL PARAMETERS-1'!$B$5:$J$44,4, FALSE))</f>
        <v>0.72008876836432356</v>
      </c>
      <c r="CH23" s="43">
        <f>$F23*'[1]INTERNAL PARAMETERS-2'!AS23*(1-VLOOKUP(AT$4,'[1]INTERNAL PARAMETERS-1'!$B$5:$J$44,4, FALSE))</f>
        <v>0</v>
      </c>
      <c r="CI23" s="42">
        <f t="shared" si="0"/>
        <v>1714.4974104335172</v>
      </c>
    </row>
    <row r="24" spans="3:87">
      <c r="C24" s="27" t="s">
        <v>5</v>
      </c>
      <c r="D24" s="26" t="s">
        <v>41</v>
      </c>
      <c r="E24" s="26" t="s">
        <v>57</v>
      </c>
      <c r="F24" s="124">
        <f>SB!S24</f>
        <v>6297.8891821291299</v>
      </c>
      <c r="G24" s="45">
        <f>$F24*'[1]INTERNAL PARAMETERS-2'!F24*VLOOKUP(G$4,'[1]INTERNAL PARAMETERS-1'!$B$5:$J$44,4, FALSE)</f>
        <v>9.6023916359922836</v>
      </c>
      <c r="H24" s="44">
        <f>$F24*'[1]INTERNAL PARAMETERS-2'!G24*VLOOKUP(H$4,'[1]INTERNAL PARAMETERS-1'!$B$5:$J$44,4, FALSE)</f>
        <v>0</v>
      </c>
      <c r="I24" s="44">
        <f>$F24*'[1]INTERNAL PARAMETERS-2'!H24*VLOOKUP(I$4,'[1]INTERNAL PARAMETERS-1'!$B$5:$J$44,4, FALSE)</f>
        <v>63.434386656388796</v>
      </c>
      <c r="J24" s="44">
        <f>$F24*'[1]INTERNAL PARAMETERS-2'!I24*VLOOKUP(J$4,'[1]INTERNAL PARAMETERS-1'!$B$5:$J$44,4, FALSE)</f>
        <v>0</v>
      </c>
      <c r="K24" s="44">
        <f>$F24*'[1]INTERNAL PARAMETERS-2'!J24*VLOOKUP(K$4,'[1]INTERNAL PARAMETERS-1'!$B$5:$J$44,4, FALSE)</f>
        <v>0</v>
      </c>
      <c r="L24" s="44">
        <f>$F24*'[1]INTERNAL PARAMETERS-2'!K24*VLOOKUP(L$4,'[1]INTERNAL PARAMETERS-1'!$B$5:$J$44,4, FALSE)</f>
        <v>0</v>
      </c>
      <c r="M24" s="44">
        <f>$F24*'[1]INTERNAL PARAMETERS-2'!L24*VLOOKUP(M$4,'[1]INTERNAL PARAMETERS-1'!$B$5:$J$44,4, FALSE)</f>
        <v>1.9205098166443677</v>
      </c>
      <c r="N24" s="44">
        <f>$F24*'[1]INTERNAL PARAMETERS-2'!M24*VLOOKUP(N$4,'[1]INTERNAL PARAMETERS-1'!$B$5:$J$44,4, FALSE)</f>
        <v>19.753770271990771</v>
      </c>
      <c r="O24" s="44">
        <f>$F24*'[1]INTERNAL PARAMETERS-2'!N24*VLOOKUP(O$4,'[1]INTERNAL PARAMETERS-1'!$B$5:$J$44,4, FALSE)</f>
        <v>0</v>
      </c>
      <c r="P24" s="44">
        <f>$F24*'[1]INTERNAL PARAMETERS-2'!O24*VLOOKUP(P$4,'[1]INTERNAL PARAMETERS-1'!$B$5:$J$44,4, FALSE)</f>
        <v>0</v>
      </c>
      <c r="Q24" s="44">
        <f>$F24*'[1]INTERNAL PARAMETERS-2'!P24*VLOOKUP(Q$4,'[1]INTERNAL PARAMETERS-1'!$B$5:$J$44,4, FALSE)</f>
        <v>0</v>
      </c>
      <c r="R24" s="44">
        <f>$F24*'[1]INTERNAL PARAMETERS-2'!Q24*VLOOKUP(R$4,'[1]INTERNAL PARAMETERS-1'!$B$5:$J$44,4, FALSE)</f>
        <v>8.2307113721245599</v>
      </c>
      <c r="S24" s="44">
        <f>$F24*'[1]INTERNAL PARAMETERS-2'!R24*VLOOKUP(S$4,'[1]INTERNAL PARAMETERS-1'!$B$5:$J$44,4, FALSE)</f>
        <v>49.120984975488454</v>
      </c>
      <c r="T24" s="44">
        <f>$F24*'[1]INTERNAL PARAMETERS-2'!S24*VLOOKUP(T$4,'[1]INTERNAL PARAMETERS-1'!$B$5:$J$44,4, FALSE)</f>
        <v>2.0577093324770508</v>
      </c>
      <c r="U24" s="44">
        <f>$F24*'[1]INTERNAL PARAMETERS-2'!T24*VLOOKUP(U$4,'[1]INTERNAL PARAMETERS-1'!$B$5:$J$44,4, FALSE)</f>
        <v>3.8409566543969138</v>
      </c>
      <c r="V24" s="44">
        <f>$F24*'[1]INTERNAL PARAMETERS-2'!U24*VLOOKUP(V$4,'[1]INTERNAL PARAMETERS-1'!$B$5:$J$44,4, FALSE)</f>
        <v>43.005671600749238</v>
      </c>
      <c r="W24" s="44">
        <f>$F24*'[1]INTERNAL PARAMETERS-2'!V24*VLOOKUP(W$4,'[1]INTERNAL PARAMETERS-1'!$B$5:$J$44,4, FALSE)</f>
        <v>0</v>
      </c>
      <c r="X24" s="44">
        <f>$F24*'[1]INTERNAL PARAMETERS-2'!W24*VLOOKUP(X$4,'[1]INTERNAL PARAMETERS-1'!$B$5:$J$44,4, FALSE)</f>
        <v>0</v>
      </c>
      <c r="Y24" s="44">
        <f>$F24*'[1]INTERNAL PARAMETERS-2'!X24*VLOOKUP(Y$4,'[1]INTERNAL PARAMETERS-1'!$B$5:$J$44,4, FALSE)</f>
        <v>0</v>
      </c>
      <c r="Z24" s="44">
        <f>$F24*'[1]INTERNAL PARAMETERS-2'!Y24*VLOOKUP(Z$4,'[1]INTERNAL PARAMETERS-1'!$B$5:$J$44,4, FALSE)</f>
        <v>0</v>
      </c>
      <c r="AA24" s="44">
        <f>$F24*'[1]INTERNAL PARAMETERS-2'!Z24*VLOOKUP(AA$4,'[1]INTERNAL PARAMETERS-1'!$B$5:$J$44,4, FALSE)</f>
        <v>0</v>
      </c>
      <c r="AB24" s="44">
        <f>$F24*'[1]INTERNAL PARAMETERS-2'!AA24*VLOOKUP(AB$4,'[1]INTERNAL PARAMETERS-1'!$B$5:$J$44,4, FALSE)</f>
        <v>0</v>
      </c>
      <c r="AC24" s="44">
        <f>$F24*'[1]INTERNAL PARAMETERS-2'!AB24*VLOOKUP(AC$4,'[1]INTERNAL PARAMETERS-1'!$B$5:$J$44,4, FALSE)</f>
        <v>0</v>
      </c>
      <c r="AD24" s="44">
        <f>$F24*'[1]INTERNAL PARAMETERS-2'!AC24*VLOOKUP(AD$4,'[1]INTERNAL PARAMETERS-1'!$B$5:$J$44,4, FALSE)</f>
        <v>0</v>
      </c>
      <c r="AE24" s="44">
        <f>$F24*'[1]INTERNAL PARAMETERS-2'!AD24*VLOOKUP(AE$4,'[1]INTERNAL PARAMETERS-1'!$B$5:$J$44,4, FALSE)</f>
        <v>0</v>
      </c>
      <c r="AF24" s="44">
        <f>$F24*'[1]INTERNAL PARAMETERS-2'!AE24*VLOOKUP(AF$4,'[1]INTERNAL PARAMETERS-1'!$B$5:$J$44,4, FALSE)</f>
        <v>1.3716802638677246</v>
      </c>
      <c r="AG24" s="44">
        <f>$F24*'[1]INTERNAL PARAMETERS-2'!AF24*VLOOKUP(AG$4,'[1]INTERNAL PARAMETERS-1'!$B$5:$J$44,4, FALSE)</f>
        <v>0</v>
      </c>
      <c r="AH24" s="44">
        <f>$F24*'[1]INTERNAL PARAMETERS-2'!AG24*VLOOKUP(AH$4,'[1]INTERNAL PARAMETERS-1'!$B$5:$J$44,4, FALSE)</f>
        <v>1.3716802638677246</v>
      </c>
      <c r="AI24" s="44">
        <f>$F24*'[1]INTERNAL PARAMETERS-2'!AH24*VLOOKUP(AI$4,'[1]INTERNAL PARAMETERS-1'!$B$5:$J$44,4, FALSE)</f>
        <v>8.2307113721245599</v>
      </c>
      <c r="AJ24" s="44">
        <f>$F24*'[1]INTERNAL PARAMETERS-2'!AI24*VLOOKUP(AJ$4,'[1]INTERNAL PARAMETERS-1'!$B$5:$J$44,4, FALSE)</f>
        <v>1.3716802638677246</v>
      </c>
      <c r="AK24" s="44">
        <f>$F24*'[1]INTERNAL PARAMETERS-2'!AJ24*VLOOKUP(AK$4,'[1]INTERNAL PARAMETERS-1'!$B$5:$J$44,4, FALSE)</f>
        <v>0</v>
      </c>
      <c r="AL24" s="44">
        <f>$F24*'[1]INTERNAL PARAMETERS-2'!AK24*VLOOKUP(AL$4,'[1]INTERNAL PARAMETERS-1'!$B$5:$J$44,4, FALSE)</f>
        <v>0</v>
      </c>
      <c r="AM24" s="44">
        <f>$F24*'[1]INTERNAL PARAMETERS-2'!AL24*VLOOKUP(AM$4,'[1]INTERNAL PARAMETERS-1'!$B$5:$J$44,4, FALSE)</f>
        <v>0</v>
      </c>
      <c r="AN24" s="44">
        <f>$F24*'[1]INTERNAL PARAMETERS-2'!AM24*VLOOKUP(AN$4,'[1]INTERNAL PARAMETERS-1'!$B$5:$J$44,4, FALSE)</f>
        <v>0</v>
      </c>
      <c r="AO24" s="44">
        <f>$F24*'[1]INTERNAL PARAMETERS-2'!AN24*VLOOKUP(AO$4,'[1]INTERNAL PARAMETERS-1'!$B$5:$J$44,4, FALSE)</f>
        <v>0</v>
      </c>
      <c r="AP24" s="44">
        <f>$F24*'[1]INTERNAL PARAMETERS-2'!AO24*VLOOKUP(AP$4,'[1]INTERNAL PARAMETERS-1'!$B$5:$J$44,4, FALSE)</f>
        <v>0</v>
      </c>
      <c r="AQ24" s="44">
        <f>$F24*'[1]INTERNAL PARAMETERS-2'!AP24*VLOOKUP(AQ$4,'[1]INTERNAL PARAMETERS-1'!$B$5:$J$44,4, FALSE)</f>
        <v>0</v>
      </c>
      <c r="AR24" s="44">
        <f>$F24*'[1]INTERNAL PARAMETERS-2'!AQ24*VLOOKUP(AR$4,'[1]INTERNAL PARAMETERS-1'!$B$5:$J$44,4, FALSE)</f>
        <v>0</v>
      </c>
      <c r="AS24" s="44">
        <f>$F24*'[1]INTERNAL PARAMETERS-2'!AR24*VLOOKUP(AS$4,'[1]INTERNAL PARAMETERS-1'!$B$5:$J$44,4, FALSE)</f>
        <v>0</v>
      </c>
      <c r="AT24" s="43">
        <f>$F24*'[1]INTERNAL PARAMETERS-2'!AS24*VLOOKUP(AT$4,'[1]INTERNAL PARAMETERS-1'!$B$5:$J$44,4, FALSE)</f>
        <v>0</v>
      </c>
      <c r="AU24" s="45">
        <f>$F24*'[1]INTERNAL PARAMETERS-2'!F24*(1-VLOOKUP(G$4,'[1]INTERNAL PARAMETERS-1'!$B$5:$J$44,4, FALSE))</f>
        <v>0</v>
      </c>
      <c r="AV24" s="44">
        <f>$F24*'[1]INTERNAL PARAMETERS-2'!G24*(1-VLOOKUP(H$4,'[1]INTERNAL PARAMETERS-1'!$B$5:$J$44,4, FALSE))</f>
        <v>0</v>
      </c>
      <c r="AW24" s="44">
        <f>$F24*'[1]INTERNAL PARAMETERS-2'!H24*(1-VLOOKUP(I$4,'[1]INTERNAL PARAMETERS-1'!$B$5:$J$44,4, FALSE))</f>
        <v>1205.253346471387</v>
      </c>
      <c r="AX24" s="44">
        <f>$F24*'[1]INTERNAL PARAMETERS-2'!I24*(1-VLOOKUP(J$4,'[1]INTERNAL PARAMETERS-1'!$B$5:$J$44,4, FALSE))</f>
        <v>0</v>
      </c>
      <c r="AY24" s="44">
        <f>$F24*'[1]INTERNAL PARAMETERS-2'!J24*(1-VLOOKUP(K$4,'[1]INTERNAL PARAMETERS-1'!$B$5:$J$44,4, FALSE))</f>
        <v>0</v>
      </c>
      <c r="AZ24" s="44">
        <f>$F24*'[1]INTERNAL PARAMETERS-2'!K24*(1-VLOOKUP(L$4,'[1]INTERNAL PARAMETERS-1'!$B$5:$J$44,4, FALSE))</f>
        <v>0</v>
      </c>
      <c r="BA24" s="44">
        <f>$F24*'[1]INTERNAL PARAMETERS-2'!L24*(1-VLOOKUP(M$4,'[1]INTERNAL PARAMETERS-1'!$B$5:$J$44,4, FALSE))</f>
        <v>36.489686516242983</v>
      </c>
      <c r="BB24" s="44">
        <f>$F24*'[1]INTERNAL PARAMETERS-2'!M24*(1-VLOOKUP(N$4,'[1]INTERNAL PARAMETERS-1'!$B$5:$J$44,4, FALSE))</f>
        <v>375.32163516782458</v>
      </c>
      <c r="BC24" s="44">
        <f>$F24*'[1]INTERNAL PARAMETERS-2'!N24*(1-VLOOKUP(O$4,'[1]INTERNAL PARAMETERS-1'!$B$5:$J$44,4, FALSE))</f>
        <v>64.474010713128763</v>
      </c>
      <c r="BD24" s="44">
        <f>$F24*'[1]INTERNAL PARAMETERS-2'!O24*(1-VLOOKUP(P$4,'[1]INTERNAL PARAMETERS-1'!$B$5:$J$44,4, FALSE))</f>
        <v>240.0635696333164</v>
      </c>
      <c r="BE24" s="44">
        <f>$F24*'[1]INTERNAL PARAMETERS-2'!P24*(1-VLOOKUP(Q$4,'[1]INTERNAL PARAMETERS-1'!$B$5:$J$44,4, FALSE))</f>
        <v>69.961361557517876</v>
      </c>
      <c r="BF24" s="44">
        <f>$F24*'[1]INTERNAL PARAMETERS-2'!Q24*(1-VLOOKUP(R$4,'[1]INTERNAL PARAMETERS-1'!$B$5:$J$44,4, FALSE))</f>
        <v>0</v>
      </c>
      <c r="BG24" s="44">
        <f>$F24*'[1]INTERNAL PARAMETERS-2'!R24*(1-VLOOKUP(S$4,'[1]INTERNAL PARAMETERS-1'!$B$5:$J$44,4, FALSE))</f>
        <v>933.29871453428052</v>
      </c>
      <c r="BH24" s="44">
        <f>$F24*'[1]INTERNAL PARAMETERS-2'!S24*(1-VLOOKUP(T$4,'[1]INTERNAL PARAMETERS-1'!$B$5:$J$44,4, FALSE))</f>
        <v>18.519383992293456</v>
      </c>
      <c r="BI24" s="44">
        <f>$F24*'[1]INTERNAL PARAMETERS-2'!T24*(1-VLOOKUP(U$4,'[1]INTERNAL PARAMETERS-1'!$B$5:$J$44,4, FALSE))</f>
        <v>15.363826617587655</v>
      </c>
      <c r="BJ24" s="44">
        <f>$F24*'[1]INTERNAL PARAMETERS-2'!U24*(1-VLOOKUP(V$4,'[1]INTERNAL PARAMETERS-1'!$B$5:$J$44,4, FALSE))</f>
        <v>243.69880573757902</v>
      </c>
      <c r="BK24" s="44">
        <f>$F24*'[1]INTERNAL PARAMETERS-2'!V24*(1-VLOOKUP(W$4,'[1]INTERNAL PARAMETERS-1'!$B$5:$J$44,4, FALSE))</f>
        <v>138.55104285116801</v>
      </c>
      <c r="BL24" s="44">
        <f>$F24*'[1]INTERNAL PARAMETERS-2'!W24*(1-VLOOKUP(X$4,'[1]INTERNAL PARAMETERS-1'!$B$5:$J$44,4, FALSE))</f>
        <v>23.320453852505956</v>
      </c>
      <c r="BM24" s="44">
        <f>$F24*'[1]INTERNAL PARAMETERS-2'!X24*(1-VLOOKUP(Y$4,'[1]INTERNAL PARAMETERS-1'!$B$5:$J$44,4, FALSE))</f>
        <v>2.7433605277354491</v>
      </c>
      <c r="BN24" s="44">
        <f>$F24*'[1]INTERNAL PARAMETERS-2'!Y24*(1-VLOOKUP(Z$4,'[1]INTERNAL PARAMETERS-1'!$B$5:$J$44,4, FALSE))</f>
        <v>663.94677977002675</v>
      </c>
      <c r="BO24" s="44">
        <f>$F24*'[1]INTERNAL PARAMETERS-2'!Z24*(1-VLOOKUP(AA$4,'[1]INTERNAL PARAMETERS-1'!$B$5:$J$44,4, FALSE))</f>
        <v>648.8570372896454</v>
      </c>
      <c r="BP24" s="44">
        <f>$F24*'[1]INTERNAL PARAMETERS-2'!AA24*(1-VLOOKUP(AB$4,'[1]INTERNAL PARAMETERS-1'!$B$5:$J$44,4, FALSE))</f>
        <v>61.730650185393301</v>
      </c>
      <c r="BQ24" s="44">
        <f>$F24*'[1]INTERNAL PARAMETERS-2'!AB24*(1-VLOOKUP(AC$4,'[1]INTERNAL PARAMETERS-1'!$B$5:$J$44,4, FALSE))</f>
        <v>703.72865636678182</v>
      </c>
      <c r="BR24" s="44">
        <f>$F24*'[1]INTERNAL PARAMETERS-2'!AC24*(1-VLOOKUP(AD$4,'[1]INTERNAL PARAMETERS-1'!$B$5:$J$44,4, FALSE))</f>
        <v>37.038516069019629</v>
      </c>
      <c r="BS24" s="44">
        <f>$F24*'[1]INTERNAL PARAMETERS-2'!AD24*(1-VLOOKUP(AE$4,'[1]INTERNAL PARAMETERS-1'!$B$5:$J$44,4, FALSE))</f>
        <v>10.974071899860009</v>
      </c>
      <c r="BT24" s="44">
        <f>$F24*'[1]INTERNAL PARAMETERS-2'!AE24*(1-VLOOKUP(AF$4,'[1]INTERNAL PARAMETERS-1'!$B$5:$J$44,4, FALSE))</f>
        <v>0</v>
      </c>
      <c r="BU24" s="44">
        <f>$F24*'[1]INTERNAL PARAMETERS-2'!AF24*(1-VLOOKUP(AG$4,'[1]INTERNAL PARAMETERS-1'!$B$5:$J$44,4, FALSE))</f>
        <v>0</v>
      </c>
      <c r="BV24" s="44">
        <f>$F24*'[1]INTERNAL PARAMETERS-2'!AG24*(1-VLOOKUP(AH$4,'[1]INTERNAL PARAMETERS-1'!$B$5:$J$44,4, FALSE))</f>
        <v>0</v>
      </c>
      <c r="BW24" s="44">
        <f>$F24*'[1]INTERNAL PARAMETERS-2'!AH24*(1-VLOOKUP(AI$4,'[1]INTERNAL PARAMETERS-1'!$B$5:$J$44,4, FALSE))</f>
        <v>0</v>
      </c>
      <c r="BX24" s="44">
        <f>$F24*'[1]INTERNAL PARAMETERS-2'!AI24*(1-VLOOKUP(AJ$4,'[1]INTERNAL PARAMETERS-1'!$B$5:$J$44,4, FALSE))</f>
        <v>0</v>
      </c>
      <c r="BY24" s="44">
        <f>$F24*'[1]INTERNAL PARAMETERS-2'!AJ24*(1-VLOOKUP(AK$4,'[1]INTERNAL PARAMETERS-1'!$B$5:$J$44,4, FALSE))</f>
        <v>0</v>
      </c>
      <c r="BZ24" s="44">
        <f>$F24*'[1]INTERNAL PARAMETERS-2'!AK24*(1-VLOOKUP(AL$4,'[1]INTERNAL PARAMETERS-1'!$B$5:$J$44,4, FALSE))</f>
        <v>2.7433605277354491</v>
      </c>
      <c r="CA24" s="44">
        <f>$F24*'[1]INTERNAL PARAMETERS-2'!AL24*(1-VLOOKUP(AM$4,'[1]INTERNAL PARAMETERS-1'!$B$5:$J$44,4, FALSE))</f>
        <v>4.1156705805213862</v>
      </c>
      <c r="CB24" s="44">
        <f>$F24*'[1]INTERNAL PARAMETERS-2'!AM24*(1-VLOOKUP(AN$4,'[1]INTERNAL PARAMETERS-1'!$B$5:$J$44,4, FALSE))</f>
        <v>15.089742480381396</v>
      </c>
      <c r="CC24" s="44">
        <f>$F24*'[1]INTERNAL PARAMETERS-2'!AN24*(1-VLOOKUP(AO$4,'[1]INTERNAL PARAMETERS-1'!$B$5:$J$44,4, FALSE))</f>
        <v>39.781876596755076</v>
      </c>
      <c r="CD24" s="44">
        <f>$F24*'[1]INTERNAL PARAMETERS-2'!AO24*(1-VLOOKUP(AP$4,'[1]INTERNAL PARAMETERS-1'!$B$5:$J$44,4, FALSE))</f>
        <v>473.26747836945776</v>
      </c>
      <c r="CE24" s="44">
        <f>$F24*'[1]INTERNAL PARAMETERS-2'!AP24*(1-VLOOKUP(AQ$4,'[1]INTERNAL PARAMETERS-1'!$B$5:$J$44,4, FALSE))</f>
        <v>46.640907705011912</v>
      </c>
      <c r="CF24" s="44">
        <f>$F24*'[1]INTERNAL PARAMETERS-2'!AQ24*(1-VLOOKUP(AR$4,'[1]INTERNAL PARAMETERS-1'!$B$5:$J$44,4, FALSE))</f>
        <v>9.6023916359922836</v>
      </c>
      <c r="CG24" s="44">
        <f>$F24*'[1]INTERNAL PARAMETERS-2'!AR24*(1-VLOOKUP(AS$4,'[1]INTERNAL PARAMETERS-1'!$B$5:$J$44,4, FALSE))</f>
        <v>0</v>
      </c>
      <c r="CH24" s="43">
        <f>$F24*'[1]INTERNAL PARAMETERS-2'!AS24*(1-VLOOKUP(AT$4,'[1]INTERNAL PARAMETERS-1'!$B$5:$J$44,4, FALSE))</f>
        <v>0</v>
      </c>
      <c r="CI24" s="42">
        <f t="shared" si="0"/>
        <v>6297.8891821291309</v>
      </c>
    </row>
    <row r="25" spans="3:87">
      <c r="C25" s="27" t="s">
        <v>5</v>
      </c>
      <c r="D25" s="26" t="s">
        <v>41</v>
      </c>
      <c r="E25" s="26" t="s">
        <v>56</v>
      </c>
      <c r="F25" s="124">
        <f>SB!S25</f>
        <v>15033.430712528432</v>
      </c>
      <c r="G25" s="45">
        <f>$F25*'[1]INTERNAL PARAMETERS-2'!F25*VLOOKUP(G$4,'[1]INTERNAL PARAMETERS-1'!$B$5:$J$44,4, FALSE)</f>
        <v>45.450571073187213</v>
      </c>
      <c r="H25" s="44">
        <f>$F25*'[1]INTERNAL PARAMETERS-2'!G25*VLOOKUP(H$4,'[1]INTERNAL PARAMETERS-1'!$B$5:$J$44,4, FALSE)</f>
        <v>45.450571073187213</v>
      </c>
      <c r="I25" s="44">
        <f>$F25*'[1]INTERNAL PARAMETERS-2'!H25*VLOOKUP(I$4,'[1]INTERNAL PARAMETERS-1'!$B$5:$J$44,4, FALSE)</f>
        <v>183.42536863962698</v>
      </c>
      <c r="J25" s="44">
        <f>$F25*'[1]INTERNAL PARAMETERS-2'!I25*VLOOKUP(J$4,'[1]INTERNAL PARAMETERS-1'!$B$5:$J$44,4, FALSE)</f>
        <v>0</v>
      </c>
      <c r="K25" s="44">
        <f>$F25*'[1]INTERNAL PARAMETERS-2'!J25*VLOOKUP(K$4,'[1]INTERNAL PARAMETERS-1'!$B$5:$J$44,4, FALSE)</f>
        <v>0</v>
      </c>
      <c r="L25" s="44">
        <f>$F25*'[1]INTERNAL PARAMETERS-2'!K25*VLOOKUP(L$4,'[1]INTERNAL PARAMETERS-1'!$B$5:$J$44,4, FALSE)</f>
        <v>0</v>
      </c>
      <c r="M25" s="44">
        <f>$F25*'[1]INTERNAL PARAMETERS-2'!L25*VLOOKUP(M$4,'[1]INTERNAL PARAMETERS-1'!$B$5:$J$44,4, FALSE)</f>
        <v>6.6839384619437041</v>
      </c>
      <c r="N25" s="44">
        <f>$F25*'[1]INTERNAL PARAMETERS-2'!M25*VLOOKUP(N$4,'[1]INTERNAL PARAMETERS-1'!$B$5:$J$44,4, FALSE)</f>
        <v>37.964523915576549</v>
      </c>
      <c r="O25" s="44">
        <f>$F25*'[1]INTERNAL PARAMETERS-2'!N25*VLOOKUP(O$4,'[1]INTERNAL PARAMETERS-1'!$B$5:$J$44,4, FALSE)</f>
        <v>0</v>
      </c>
      <c r="P25" s="44">
        <f>$F25*'[1]INTERNAL PARAMETERS-2'!O25*VLOOKUP(P$4,'[1]INTERNAL PARAMETERS-1'!$B$5:$J$44,4, FALSE)</f>
        <v>0</v>
      </c>
      <c r="Q25" s="44">
        <f>$F25*'[1]INTERNAL PARAMETERS-2'!P25*VLOOKUP(Q$4,'[1]INTERNAL PARAMETERS-1'!$B$5:$J$44,4, FALSE)</f>
        <v>0</v>
      </c>
      <c r="R25" s="44">
        <f>$F25*'[1]INTERNAL PARAMETERS-2'!Q25*VLOOKUP(R$4,'[1]INTERNAL PARAMETERS-1'!$B$5:$J$44,4, FALSE)</f>
        <v>10.694782608892728</v>
      </c>
      <c r="S25" s="44">
        <f>$F25*'[1]INTERNAL PARAMETERS-2'!R25*VLOOKUP(S$4,'[1]INTERNAL PARAMETERS-1'!$B$5:$J$44,4, FALSE)</f>
        <v>123.365760602926</v>
      </c>
      <c r="T25" s="44">
        <f>$F25*'[1]INTERNAL PARAMETERS-2'!S25*VLOOKUP(T$4,'[1]INTERNAL PARAMETERS-1'!$B$5:$J$44,4, FALSE)</f>
        <v>2.1388061874714199</v>
      </c>
      <c r="U25" s="44">
        <f>$F25*'[1]INTERNAL PARAMETERS-2'!T25*VLOOKUP(U$4,'[1]INTERNAL PARAMETERS-1'!$B$5:$J$44,4, FALSE)</f>
        <v>7.486047157610658</v>
      </c>
      <c r="V25" s="44">
        <f>$F25*'[1]INTERNAL PARAMETERS-2'!U25*VLOOKUP(V$4,'[1]INTERNAL PARAMETERS-1'!$B$5:$J$44,4, FALSE)</f>
        <v>76.998601259195937</v>
      </c>
      <c r="W25" s="44">
        <f>$F25*'[1]INTERNAL PARAMETERS-2'!V25*VLOOKUP(W$4,'[1]INTERNAL PARAMETERS-1'!$B$5:$J$44,4, FALSE)</f>
        <v>0</v>
      </c>
      <c r="X25" s="44">
        <f>$F25*'[1]INTERNAL PARAMETERS-2'!W25*VLOOKUP(X$4,'[1]INTERNAL PARAMETERS-1'!$B$5:$J$44,4, FALSE)</f>
        <v>0</v>
      </c>
      <c r="Y25" s="44">
        <f>$F25*'[1]INTERNAL PARAMETERS-2'!X25*VLOOKUP(Y$4,'[1]INTERNAL PARAMETERS-1'!$B$5:$J$44,4, FALSE)</f>
        <v>0</v>
      </c>
      <c r="Z25" s="44">
        <f>$F25*'[1]INTERNAL PARAMETERS-2'!Y25*VLOOKUP(Z$4,'[1]INTERNAL PARAMETERS-1'!$B$5:$J$44,4, FALSE)</f>
        <v>0</v>
      </c>
      <c r="AA25" s="44">
        <f>$F25*'[1]INTERNAL PARAMETERS-2'!Z25*VLOOKUP(AA$4,'[1]INTERNAL PARAMETERS-1'!$B$5:$J$44,4, FALSE)</f>
        <v>0</v>
      </c>
      <c r="AB25" s="44">
        <f>$F25*'[1]INTERNAL PARAMETERS-2'!AA25*VLOOKUP(AB$4,'[1]INTERNAL PARAMETERS-1'!$B$5:$J$44,4, FALSE)</f>
        <v>0</v>
      </c>
      <c r="AC25" s="44">
        <f>$F25*'[1]INTERNAL PARAMETERS-2'!AB25*VLOOKUP(AC$4,'[1]INTERNAL PARAMETERS-1'!$B$5:$J$44,4, FALSE)</f>
        <v>0</v>
      </c>
      <c r="AD25" s="44">
        <f>$F25*'[1]INTERNAL PARAMETERS-2'!AC25*VLOOKUP(AD$4,'[1]INTERNAL PARAMETERS-1'!$B$5:$J$44,4, FALSE)</f>
        <v>0</v>
      </c>
      <c r="AE25" s="44">
        <f>$F25*'[1]INTERNAL PARAMETERS-2'!AD25*VLOOKUP(AE$4,'[1]INTERNAL PARAMETERS-1'!$B$5:$J$44,4, FALSE)</f>
        <v>0</v>
      </c>
      <c r="AF25" s="44">
        <f>$F25*'[1]INTERNAL PARAMETERS-2'!AE25*VLOOKUP(AF$4,'[1]INTERNAL PARAMETERS-1'!$B$5:$J$44,4, FALSE)</f>
        <v>2.6729439806875552</v>
      </c>
      <c r="AG25" s="44">
        <f>$F25*'[1]INTERNAL PARAMETERS-2'!AF25*VLOOKUP(AG$4,'[1]INTERNAL PARAMETERS-1'!$B$5:$J$44,4, FALSE)</f>
        <v>5.3473913044463641</v>
      </c>
      <c r="AH25" s="44">
        <f>$F25*'[1]INTERNAL PARAMETERS-2'!AG25*VLOOKUP(AH$4,'[1]INTERNAL PARAMETERS-1'!$B$5:$J$44,4, FALSE)</f>
        <v>0</v>
      </c>
      <c r="AI25" s="44">
        <f>$F25*'[1]INTERNAL PARAMETERS-2'!AH25*VLOOKUP(AI$4,'[1]INTERNAL PARAMETERS-1'!$B$5:$J$44,4, FALSE)</f>
        <v>2.6729439806875552</v>
      </c>
      <c r="AJ25" s="44">
        <f>$F25*'[1]INTERNAL PARAMETERS-2'!AI25*VLOOKUP(AJ$4,'[1]INTERNAL PARAMETERS-1'!$B$5:$J$44,4, FALSE)</f>
        <v>0</v>
      </c>
      <c r="AK25" s="44">
        <f>$F25*'[1]INTERNAL PARAMETERS-2'!AJ25*VLOOKUP(AK$4,'[1]INTERNAL PARAMETERS-1'!$B$5:$J$44,4, FALSE)</f>
        <v>0</v>
      </c>
      <c r="AL25" s="44">
        <f>$F25*'[1]INTERNAL PARAMETERS-2'!AK25*VLOOKUP(AL$4,'[1]INTERNAL PARAMETERS-1'!$B$5:$J$44,4, FALSE)</f>
        <v>0</v>
      </c>
      <c r="AM25" s="44">
        <f>$F25*'[1]INTERNAL PARAMETERS-2'!AL25*VLOOKUP(AM$4,'[1]INTERNAL PARAMETERS-1'!$B$5:$J$44,4, FALSE)</f>
        <v>0</v>
      </c>
      <c r="AN25" s="44">
        <f>$F25*'[1]INTERNAL PARAMETERS-2'!AM25*VLOOKUP(AN$4,'[1]INTERNAL PARAMETERS-1'!$B$5:$J$44,4, FALSE)</f>
        <v>0</v>
      </c>
      <c r="AO25" s="44">
        <f>$F25*'[1]INTERNAL PARAMETERS-2'!AN25*VLOOKUP(AO$4,'[1]INTERNAL PARAMETERS-1'!$B$5:$J$44,4, FALSE)</f>
        <v>0</v>
      </c>
      <c r="AP25" s="44">
        <f>$F25*'[1]INTERNAL PARAMETERS-2'!AO25*VLOOKUP(AP$4,'[1]INTERNAL PARAMETERS-1'!$B$5:$J$44,4, FALSE)</f>
        <v>0</v>
      </c>
      <c r="AQ25" s="44">
        <f>$F25*'[1]INTERNAL PARAMETERS-2'!AP25*VLOOKUP(AQ$4,'[1]INTERNAL PARAMETERS-1'!$B$5:$J$44,4, FALSE)</f>
        <v>0</v>
      </c>
      <c r="AR25" s="44">
        <f>$F25*'[1]INTERNAL PARAMETERS-2'!AQ25*VLOOKUP(AR$4,'[1]INTERNAL PARAMETERS-1'!$B$5:$J$44,4, FALSE)</f>
        <v>0</v>
      </c>
      <c r="AS25" s="44">
        <f>$F25*'[1]INTERNAL PARAMETERS-2'!AR25*VLOOKUP(AS$4,'[1]INTERNAL PARAMETERS-1'!$B$5:$J$44,4, FALSE)</f>
        <v>0</v>
      </c>
      <c r="AT25" s="43">
        <f>$F25*'[1]INTERNAL PARAMETERS-2'!AS25*VLOOKUP(AT$4,'[1]INTERNAL PARAMETERS-1'!$B$5:$J$44,4, FALSE)</f>
        <v>0</v>
      </c>
      <c r="AU25" s="45">
        <f>$F25*'[1]INTERNAL PARAMETERS-2'!F25*(1-VLOOKUP(G$4,'[1]INTERNAL PARAMETERS-1'!$B$5:$J$44,4, FALSE))</f>
        <v>0</v>
      </c>
      <c r="AV25" s="44">
        <f>$F25*'[1]INTERNAL PARAMETERS-2'!G25*(1-VLOOKUP(H$4,'[1]INTERNAL PARAMETERS-1'!$B$5:$J$44,4, FALSE))</f>
        <v>0</v>
      </c>
      <c r="AW25" s="44">
        <f>$F25*'[1]INTERNAL PARAMETERS-2'!H25*(1-VLOOKUP(I$4,'[1]INTERNAL PARAMETERS-1'!$B$5:$J$44,4, FALSE))</f>
        <v>3485.0820041529118</v>
      </c>
      <c r="AX25" s="44">
        <f>$F25*'[1]INTERNAL PARAMETERS-2'!I25*(1-VLOOKUP(J$4,'[1]INTERNAL PARAMETERS-1'!$B$5:$J$44,4, FALSE))</f>
        <v>0</v>
      </c>
      <c r="AY25" s="44">
        <f>$F25*'[1]INTERNAL PARAMETERS-2'!J25*(1-VLOOKUP(K$4,'[1]INTERNAL PARAMETERS-1'!$B$5:$J$44,4, FALSE))</f>
        <v>0</v>
      </c>
      <c r="AZ25" s="44">
        <f>$F25*'[1]INTERNAL PARAMETERS-2'!K25*(1-VLOOKUP(L$4,'[1]INTERNAL PARAMETERS-1'!$B$5:$J$44,4, FALSE))</f>
        <v>0</v>
      </c>
      <c r="BA25" s="44">
        <f>$F25*'[1]INTERNAL PARAMETERS-2'!L25*(1-VLOOKUP(M$4,'[1]INTERNAL PARAMETERS-1'!$B$5:$J$44,4, FALSE))</f>
        <v>126.99483077693037</v>
      </c>
      <c r="BB25" s="44">
        <f>$F25*'[1]INTERNAL PARAMETERS-2'!M25*(1-VLOOKUP(N$4,'[1]INTERNAL PARAMETERS-1'!$B$5:$J$44,4, FALSE))</f>
        <v>721.32595439595434</v>
      </c>
      <c r="BC25" s="44">
        <f>$F25*'[1]INTERNAL PARAMETERS-2'!N25*(1-VLOOKUP(O$4,'[1]INTERNAL PARAMETERS-1'!$B$5:$J$44,4, FALSE))</f>
        <v>208.5377374719094</v>
      </c>
      <c r="BD25" s="44">
        <f>$F25*'[1]INTERNAL PARAMETERS-2'!O25*(1-VLOOKUP(P$4,'[1]INTERNAL PARAMETERS-1'!$B$5:$J$44,4, FALSE))</f>
        <v>596.20331191280877</v>
      </c>
      <c r="BE25" s="44">
        <f>$F25*'[1]INTERNAL PARAMETERS-2'!P25*(1-VLOOKUP(Q$4,'[1]INTERNAL PARAMETERS-1'!$B$5:$J$44,4, FALSE))</f>
        <v>302.11182359897134</v>
      </c>
      <c r="BF25" s="44">
        <f>$F25*'[1]INTERNAL PARAMETERS-2'!Q25*(1-VLOOKUP(R$4,'[1]INTERNAL PARAMETERS-1'!$B$5:$J$44,4, FALSE))</f>
        <v>0</v>
      </c>
      <c r="BG25" s="44">
        <f>$F25*'[1]INTERNAL PARAMETERS-2'!R25*(1-VLOOKUP(S$4,'[1]INTERNAL PARAMETERS-1'!$B$5:$J$44,4, FALSE))</f>
        <v>2343.949451455594</v>
      </c>
      <c r="BH25" s="44">
        <f>$F25*'[1]INTERNAL PARAMETERS-2'!S25*(1-VLOOKUP(T$4,'[1]INTERNAL PARAMETERS-1'!$B$5:$J$44,4, FALSE))</f>
        <v>19.24925568724278</v>
      </c>
      <c r="BI25" s="44">
        <f>$F25*'[1]INTERNAL PARAMETERS-2'!T25*(1-VLOOKUP(U$4,'[1]INTERNAL PARAMETERS-1'!$B$5:$J$44,4, FALSE))</f>
        <v>29.944188630442632</v>
      </c>
      <c r="BJ25" s="44">
        <f>$F25*'[1]INTERNAL PARAMETERS-2'!U25*(1-VLOOKUP(V$4,'[1]INTERNAL PARAMETERS-1'!$B$5:$J$44,4, FALSE))</f>
        <v>436.32540713544364</v>
      </c>
      <c r="BK25" s="44">
        <f>$F25*'[1]INTERNAL PARAMETERS-2'!V25*(1-VLOOKUP(W$4,'[1]INTERNAL PARAMETERS-1'!$B$5:$J$44,4, FALSE))</f>
        <v>291.4185443331499</v>
      </c>
      <c r="BL25" s="44">
        <f>$F25*'[1]INTERNAL PARAMETERS-2'!W25*(1-VLOOKUP(X$4,'[1]INTERNAL PARAMETERS-1'!$B$5:$J$44,4, FALSE))</f>
        <v>195.17001088232911</v>
      </c>
      <c r="BM25" s="44">
        <f>$F25*'[1]INTERNAL PARAMETERS-2'!X25*(1-VLOOKUP(Y$4,'[1]INTERNAL PARAMETERS-1'!$B$5:$J$44,4, FALSE))</f>
        <v>21.3880618747142</v>
      </c>
      <c r="BN25" s="44">
        <f>$F25*'[1]INTERNAL PARAMETERS-2'!Y25*(1-VLOOKUP(Z$4,'[1]INTERNAL PARAMETERS-1'!$B$5:$J$44,4, FALSE))</f>
        <v>997.23811628635974</v>
      </c>
      <c r="BO25" s="44">
        <f>$F25*'[1]INTERNAL PARAMETERS-2'!Z25*(1-VLOOKUP(AA$4,'[1]INTERNAL PARAMETERS-1'!$B$5:$J$44,4, FALSE))</f>
        <v>1449.0693796944731</v>
      </c>
      <c r="BP25" s="44">
        <f>$F25*'[1]INTERNAL PARAMETERS-2'!AA25*(1-VLOOKUP(AB$4,'[1]INTERNAL PARAMETERS-1'!$B$5:$J$44,4, FALSE))</f>
        <v>213.88512877635577</v>
      </c>
      <c r="BQ25" s="44">
        <f>$F25*'[1]INTERNAL PARAMETERS-2'!AB25*(1-VLOOKUP(AC$4,'[1]INTERNAL PARAMETERS-1'!$B$5:$J$44,4, FALSE))</f>
        <v>1697.7102969351233</v>
      </c>
      <c r="BR25" s="44">
        <f>$F25*'[1]INTERNAL PARAMETERS-2'!AC25*(1-VLOOKUP(AD$4,'[1]INTERNAL PARAMETERS-1'!$B$5:$J$44,4, FALSE))</f>
        <v>136.35171321956165</v>
      </c>
      <c r="BS25" s="44">
        <f>$F25*'[1]INTERNAL PARAMETERS-2'!AD25*(1-VLOOKUP(AE$4,'[1]INTERNAL PARAMETERS-1'!$B$5:$J$44,4, FALSE))</f>
        <v>29.409900502919371</v>
      </c>
      <c r="BT25" s="44">
        <f>$F25*'[1]INTERNAL PARAMETERS-2'!AE25*(1-VLOOKUP(AF$4,'[1]INTERNAL PARAMETERS-1'!$B$5:$J$44,4, FALSE))</f>
        <v>0</v>
      </c>
      <c r="BU25" s="44">
        <f>$F25*'[1]INTERNAL PARAMETERS-2'!AF25*(1-VLOOKUP(AG$4,'[1]INTERNAL PARAMETERS-1'!$B$5:$J$44,4, FALSE))</f>
        <v>0</v>
      </c>
      <c r="BV25" s="44">
        <f>$F25*'[1]INTERNAL PARAMETERS-2'!AG25*(1-VLOOKUP(AH$4,'[1]INTERNAL PARAMETERS-1'!$B$5:$J$44,4, FALSE))</f>
        <v>0</v>
      </c>
      <c r="BW25" s="44">
        <f>$F25*'[1]INTERNAL PARAMETERS-2'!AH25*(1-VLOOKUP(AI$4,'[1]INTERNAL PARAMETERS-1'!$B$5:$J$44,4, FALSE))</f>
        <v>0</v>
      </c>
      <c r="BX25" s="44">
        <f>$F25*'[1]INTERNAL PARAMETERS-2'!AI25*(1-VLOOKUP(AJ$4,'[1]INTERNAL PARAMETERS-1'!$B$5:$J$44,4, FALSE))</f>
        <v>0</v>
      </c>
      <c r="BY25" s="44">
        <f>$F25*'[1]INTERNAL PARAMETERS-2'!AJ25*(1-VLOOKUP(AK$4,'[1]INTERNAL PARAMETERS-1'!$B$5:$J$44,4, FALSE))</f>
        <v>0</v>
      </c>
      <c r="BZ25" s="44">
        <f>$F25*'[1]INTERNAL PARAMETERS-2'!AK25*(1-VLOOKUP(AL$4,'[1]INTERNAL PARAMETERS-1'!$B$5:$J$44,4, FALSE))</f>
        <v>42.77762709249965</v>
      </c>
      <c r="CA25" s="44">
        <f>$F25*'[1]INTERNAL PARAMETERS-2'!AL25*(1-VLOOKUP(AM$4,'[1]INTERNAL PARAMETERS-1'!$B$5:$J$44,4, FALSE))</f>
        <v>21.3880618747142</v>
      </c>
      <c r="CB25" s="44">
        <f>$F25*'[1]INTERNAL PARAMETERS-2'!AM25*(1-VLOOKUP(AN$4,'[1]INTERNAL PARAMETERS-1'!$B$5:$J$44,4, FALSE))</f>
        <v>66.838632947901417</v>
      </c>
      <c r="CC25" s="44">
        <f>$F25*'[1]INTERNAL PARAMETERS-2'!AN25*(1-VLOOKUP(AO$4,'[1]INTERNAL PARAMETERS-1'!$B$5:$J$44,4, FALSE))</f>
        <v>184.47522827343641</v>
      </c>
      <c r="CD25" s="44">
        <f>$F25*'[1]INTERNAL PARAMETERS-2'!AO25*(1-VLOOKUP(AP$4,'[1]INTERNAL PARAMETERS-1'!$B$5:$J$44,4, FALSE))</f>
        <v>716.51435456210265</v>
      </c>
      <c r="CE25" s="44">
        <f>$F25*'[1]INTERNAL PARAMETERS-2'!AP25*(1-VLOOKUP(AQ$4,'[1]INTERNAL PARAMETERS-1'!$B$5:$J$44,4, FALSE))</f>
        <v>101.59592475526715</v>
      </c>
      <c r="CF25" s="44">
        <f>$F25*'[1]INTERNAL PARAMETERS-2'!AQ25*(1-VLOOKUP(AR$4,'[1]INTERNAL PARAMETERS-1'!$B$5:$J$44,4, FALSE))</f>
        <v>48.123515053874769</v>
      </c>
      <c r="CG25" s="44">
        <f>$F25*'[1]INTERNAL PARAMETERS-2'!AR25*(1-VLOOKUP(AS$4,'[1]INTERNAL PARAMETERS-1'!$B$5:$J$44,4, FALSE))</f>
        <v>0</v>
      </c>
      <c r="CH25" s="43">
        <f>$F25*'[1]INTERNAL PARAMETERS-2'!AS25*(1-VLOOKUP(AT$4,'[1]INTERNAL PARAMETERS-1'!$B$5:$J$44,4, FALSE))</f>
        <v>0</v>
      </c>
      <c r="CI25" s="42">
        <f t="shared" si="0"/>
        <v>15033.430712528434</v>
      </c>
    </row>
    <row r="26" spans="3:87">
      <c r="C26" s="27" t="s">
        <v>5</v>
      </c>
      <c r="D26" s="26" t="s">
        <v>41</v>
      </c>
      <c r="E26" s="26" t="s">
        <v>55</v>
      </c>
      <c r="F26" s="124">
        <f>SB!S26</f>
        <v>29347.390928314639</v>
      </c>
      <c r="G26" s="45">
        <f>$F26*'[1]INTERNAL PARAMETERS-2'!F26*VLOOKUP(G$4,'[1]INTERNAL PARAMETERS-1'!$B$5:$J$44,4, FALSE)</f>
        <v>137.29296424084154</v>
      </c>
      <c r="H26" s="44">
        <f>$F26*'[1]INTERNAL PARAMETERS-2'!G26*VLOOKUP(H$4,'[1]INTERNAL PARAMETERS-1'!$B$5:$J$44,4, FALSE)</f>
        <v>148.4244296199513</v>
      </c>
      <c r="I26" s="44">
        <f>$F26*'[1]INTERNAL PARAMETERS-2'!H26*VLOOKUP(I$4,'[1]INTERNAL PARAMETERS-1'!$B$5:$J$44,4, FALSE)</f>
        <v>398.10850995114083</v>
      </c>
      <c r="J26" s="44">
        <f>$F26*'[1]INTERNAL PARAMETERS-2'!I26*VLOOKUP(J$4,'[1]INTERNAL PARAMETERS-1'!$B$5:$J$44,4, FALSE)</f>
        <v>0</v>
      </c>
      <c r="K26" s="44">
        <f>$F26*'[1]INTERNAL PARAMETERS-2'!J26*VLOOKUP(K$4,'[1]INTERNAL PARAMETERS-1'!$B$5:$J$44,4, FALSE)</f>
        <v>0</v>
      </c>
      <c r="L26" s="44">
        <f>$F26*'[1]INTERNAL PARAMETERS-2'!K26*VLOOKUP(L$4,'[1]INTERNAL PARAMETERS-1'!$B$5:$J$44,4, FALSE)</f>
        <v>3.7095102133389708</v>
      </c>
      <c r="M26" s="44">
        <f>$F26*'[1]INTERNAL PARAMETERS-2'!L26*VLOOKUP(M$4,'[1]INTERNAL PARAMETERS-1'!$B$5:$J$44,4, FALSE)</f>
        <v>11.131905589973668</v>
      </c>
      <c r="N26" s="44">
        <f>$F26*'[1]INTERNAL PARAMETERS-2'!M26*VLOOKUP(N$4,'[1]INTERNAL PARAMETERS-1'!$B$5:$J$44,4, FALSE)</f>
        <v>82.190449770792625</v>
      </c>
      <c r="O26" s="44">
        <f>$F26*'[1]INTERNAL PARAMETERS-2'!N26*VLOOKUP(O$4,'[1]INTERNAL PARAMETERS-1'!$B$5:$J$44,4, FALSE)</f>
        <v>0</v>
      </c>
      <c r="P26" s="44">
        <f>$F26*'[1]INTERNAL PARAMETERS-2'!O26*VLOOKUP(P$4,'[1]INTERNAL PARAMETERS-1'!$B$5:$J$44,4, FALSE)</f>
        <v>0</v>
      </c>
      <c r="Q26" s="44">
        <f>$F26*'[1]INTERNAL PARAMETERS-2'!P26*VLOOKUP(Q$4,'[1]INTERNAL PARAMETERS-1'!$B$5:$J$44,4, FALSE)</f>
        <v>0</v>
      </c>
      <c r="R26" s="44">
        <f>$F26*'[1]INTERNAL PARAMETERS-2'!Q26*VLOOKUP(R$4,'[1]INTERNAL PARAMETERS-1'!$B$5:$J$44,4, FALSE)</f>
        <v>25.975375710651285</v>
      </c>
      <c r="S26" s="44">
        <f>$F26*'[1]INTERNAL PARAMETERS-2'!R26*VLOOKUP(S$4,'[1]INTERNAL PARAMETERS-1'!$B$5:$J$44,4, FALSE)</f>
        <v>182.79095808178096</v>
      </c>
      <c r="T26" s="44">
        <f>$F26*'[1]INTERNAL PARAMETERS-2'!S26*VLOOKUP(T$4,'[1]INTERNAL PARAMETERS-1'!$B$5:$J$44,4, FALSE)</f>
        <v>4.0816351303100005</v>
      </c>
      <c r="U26" s="44">
        <f>$F26*'[1]INTERNAL PARAMETERS-2'!T26*VLOOKUP(U$4,'[1]INTERNAL PARAMETERS-1'!$B$5:$J$44,4, FALSE)</f>
        <v>11.873954369596104</v>
      </c>
      <c r="V26" s="44">
        <f>$F26*'[1]INTERNAL PARAMETERS-2'!U26*VLOOKUP(V$4,'[1]INTERNAL PARAMETERS-1'!$B$5:$J$44,4, FALSE)</f>
        <v>141.93190632488023</v>
      </c>
      <c r="W26" s="44">
        <f>$F26*'[1]INTERNAL PARAMETERS-2'!V26*VLOOKUP(W$4,'[1]INTERNAL PARAMETERS-1'!$B$5:$J$44,4, FALSE)</f>
        <v>0</v>
      </c>
      <c r="X26" s="44">
        <f>$F26*'[1]INTERNAL PARAMETERS-2'!W26*VLOOKUP(X$4,'[1]INTERNAL PARAMETERS-1'!$B$5:$J$44,4, FALSE)</f>
        <v>0</v>
      </c>
      <c r="Y26" s="44">
        <f>$F26*'[1]INTERNAL PARAMETERS-2'!X26*VLOOKUP(Y$4,'[1]INTERNAL PARAMETERS-1'!$B$5:$J$44,4, FALSE)</f>
        <v>0</v>
      </c>
      <c r="Z26" s="44">
        <f>$F26*'[1]INTERNAL PARAMETERS-2'!Y26*VLOOKUP(Z$4,'[1]INTERNAL PARAMETERS-1'!$B$5:$J$44,4, FALSE)</f>
        <v>0</v>
      </c>
      <c r="AA26" s="44">
        <f>$F26*'[1]INTERNAL PARAMETERS-2'!Z26*VLOOKUP(AA$4,'[1]INTERNAL PARAMETERS-1'!$B$5:$J$44,4, FALSE)</f>
        <v>0</v>
      </c>
      <c r="AB26" s="44">
        <f>$F26*'[1]INTERNAL PARAMETERS-2'!AA26*VLOOKUP(AB$4,'[1]INTERNAL PARAMETERS-1'!$B$5:$J$44,4, FALSE)</f>
        <v>0</v>
      </c>
      <c r="AC26" s="44">
        <f>$F26*'[1]INTERNAL PARAMETERS-2'!AB26*VLOOKUP(AC$4,'[1]INTERNAL PARAMETERS-1'!$B$5:$J$44,4, FALSE)</f>
        <v>0</v>
      </c>
      <c r="AD26" s="44">
        <f>$F26*'[1]INTERNAL PARAMETERS-2'!AC26*VLOOKUP(AD$4,'[1]INTERNAL PARAMETERS-1'!$B$5:$J$44,4, FALSE)</f>
        <v>0</v>
      </c>
      <c r="AE26" s="44">
        <f>$F26*'[1]INTERNAL PARAMETERS-2'!AD26*VLOOKUP(AE$4,'[1]INTERNAL PARAMETERS-1'!$B$5:$J$44,4, FALSE)</f>
        <v>0</v>
      </c>
      <c r="AF26" s="44">
        <f>$F26*'[1]INTERNAL PARAMETERS-2'!AE26*VLOOKUP(AF$4,'[1]INTERNAL PARAMETERS-1'!$B$5:$J$44,4, FALSE)</f>
        <v>0</v>
      </c>
      <c r="AG26" s="44">
        <f>$F26*'[1]INTERNAL PARAMETERS-2'!AF26*VLOOKUP(AG$4,'[1]INTERNAL PARAMETERS-1'!$B$5:$J$44,4, FALSE)</f>
        <v>0</v>
      </c>
      <c r="AH26" s="44">
        <f>$F26*'[1]INTERNAL PARAMETERS-2'!AG26*VLOOKUP(AH$4,'[1]INTERNAL PARAMETERS-1'!$B$5:$J$44,4, FALSE)</f>
        <v>0</v>
      </c>
      <c r="AI26" s="44">
        <f>$F26*'[1]INTERNAL PARAMETERS-2'!AH26*VLOOKUP(AI$4,'[1]INTERNAL PARAMETERS-1'!$B$5:$J$44,4, FALSE)</f>
        <v>11.131465379109743</v>
      </c>
      <c r="AJ26" s="44">
        <f>$F26*'[1]INTERNAL PARAMETERS-2'!AI26*VLOOKUP(AJ$4,'[1]INTERNAL PARAMETERS-1'!$B$5:$J$44,4, FALSE)</f>
        <v>0</v>
      </c>
      <c r="AK26" s="44">
        <f>$F26*'[1]INTERNAL PARAMETERS-2'!AJ26*VLOOKUP(AK$4,'[1]INTERNAL PARAMETERS-1'!$B$5:$J$44,4, FALSE)</f>
        <v>0</v>
      </c>
      <c r="AL26" s="44">
        <f>$F26*'[1]INTERNAL PARAMETERS-2'!AK26*VLOOKUP(AL$4,'[1]INTERNAL PARAMETERS-1'!$B$5:$J$44,4, FALSE)</f>
        <v>0</v>
      </c>
      <c r="AM26" s="44">
        <f>$F26*'[1]INTERNAL PARAMETERS-2'!AL26*VLOOKUP(AM$4,'[1]INTERNAL PARAMETERS-1'!$B$5:$J$44,4, FALSE)</f>
        <v>0</v>
      </c>
      <c r="AN26" s="44">
        <f>$F26*'[1]INTERNAL PARAMETERS-2'!AM26*VLOOKUP(AN$4,'[1]INTERNAL PARAMETERS-1'!$B$5:$J$44,4, FALSE)</f>
        <v>0</v>
      </c>
      <c r="AO26" s="44">
        <f>$F26*'[1]INTERNAL PARAMETERS-2'!AN26*VLOOKUP(AO$4,'[1]INTERNAL PARAMETERS-1'!$B$5:$J$44,4, FALSE)</f>
        <v>0</v>
      </c>
      <c r="AP26" s="44">
        <f>$F26*'[1]INTERNAL PARAMETERS-2'!AO26*VLOOKUP(AP$4,'[1]INTERNAL PARAMETERS-1'!$B$5:$J$44,4, FALSE)</f>
        <v>0</v>
      </c>
      <c r="AQ26" s="44">
        <f>$F26*'[1]INTERNAL PARAMETERS-2'!AP26*VLOOKUP(AQ$4,'[1]INTERNAL PARAMETERS-1'!$B$5:$J$44,4, FALSE)</f>
        <v>0</v>
      </c>
      <c r="AR26" s="44">
        <f>$F26*'[1]INTERNAL PARAMETERS-2'!AQ26*VLOOKUP(AR$4,'[1]INTERNAL PARAMETERS-1'!$B$5:$J$44,4, FALSE)</f>
        <v>0</v>
      </c>
      <c r="AS26" s="44">
        <f>$F26*'[1]INTERNAL PARAMETERS-2'!AR26*VLOOKUP(AS$4,'[1]INTERNAL PARAMETERS-1'!$B$5:$J$44,4, FALSE)</f>
        <v>0</v>
      </c>
      <c r="AT26" s="43">
        <f>$F26*'[1]INTERNAL PARAMETERS-2'!AS26*VLOOKUP(AT$4,'[1]INTERNAL PARAMETERS-1'!$B$5:$J$44,4, FALSE)</f>
        <v>0</v>
      </c>
      <c r="AU26" s="45">
        <f>$F26*'[1]INTERNAL PARAMETERS-2'!F26*(1-VLOOKUP(G$4,'[1]INTERNAL PARAMETERS-1'!$B$5:$J$44,4, FALSE))</f>
        <v>0</v>
      </c>
      <c r="AV26" s="44">
        <f>$F26*'[1]INTERNAL PARAMETERS-2'!G26*(1-VLOOKUP(H$4,'[1]INTERNAL PARAMETERS-1'!$B$5:$J$44,4, FALSE))</f>
        <v>0</v>
      </c>
      <c r="AW26" s="44">
        <f>$F26*'[1]INTERNAL PARAMETERS-2'!H26*(1-VLOOKUP(I$4,'[1]INTERNAL PARAMETERS-1'!$B$5:$J$44,4, FALSE))</f>
        <v>7564.0616890716747</v>
      </c>
      <c r="AX26" s="44">
        <f>$F26*'[1]INTERNAL PARAMETERS-2'!I26*(1-VLOOKUP(J$4,'[1]INTERNAL PARAMETERS-1'!$B$5:$J$44,4, FALSE))</f>
        <v>0</v>
      </c>
      <c r="AY26" s="44">
        <f>$F26*'[1]INTERNAL PARAMETERS-2'!J26*(1-VLOOKUP(K$4,'[1]INTERNAL PARAMETERS-1'!$B$5:$J$44,4, FALSE))</f>
        <v>0</v>
      </c>
      <c r="AZ26" s="44">
        <f>$F26*'[1]INTERNAL PARAMETERS-2'!K26*(1-VLOOKUP(L$4,'[1]INTERNAL PARAMETERS-1'!$B$5:$J$44,4, FALSE))</f>
        <v>0</v>
      </c>
      <c r="BA26" s="44">
        <f>$F26*'[1]INTERNAL PARAMETERS-2'!L26*(1-VLOOKUP(M$4,'[1]INTERNAL PARAMETERS-1'!$B$5:$J$44,4, FALSE))</f>
        <v>211.50620620949965</v>
      </c>
      <c r="BB26" s="44">
        <f>$F26*'[1]INTERNAL PARAMETERS-2'!M26*(1-VLOOKUP(N$4,'[1]INTERNAL PARAMETERS-1'!$B$5:$J$44,4, FALSE))</f>
        <v>1561.6185456450598</v>
      </c>
      <c r="BC26" s="44">
        <f>$F26*'[1]INTERNAL PARAMETERS-2'!N26*(1-VLOOKUP(O$4,'[1]INTERNAL PARAMETERS-1'!$B$5:$J$44,4, FALSE))</f>
        <v>634.51700452199793</v>
      </c>
      <c r="BD26" s="44">
        <f>$F26*'[1]INTERNAL PARAMETERS-2'!O26*(1-VLOOKUP(P$4,'[1]INTERNAL PARAMETERS-1'!$B$5:$J$44,4, FALSE))</f>
        <v>1302.4313399204179</v>
      </c>
      <c r="BE26" s="44">
        <f>$F26*'[1]INTERNAL PARAMETERS-2'!P26*(1-VLOOKUP(Q$4,'[1]INTERNAL PARAMETERS-1'!$B$5:$J$44,4, FALSE))</f>
        <v>1079.7932281209446</v>
      </c>
      <c r="BF26" s="44">
        <f>$F26*'[1]INTERNAL PARAMETERS-2'!Q26*(1-VLOOKUP(R$4,'[1]INTERNAL PARAMETERS-1'!$B$5:$J$44,4, FALSE))</f>
        <v>0</v>
      </c>
      <c r="BG26" s="44">
        <f>$F26*'[1]INTERNAL PARAMETERS-2'!R26*(1-VLOOKUP(S$4,'[1]INTERNAL PARAMETERS-1'!$B$5:$J$44,4, FALSE))</f>
        <v>3473.028203553838</v>
      </c>
      <c r="BH26" s="44">
        <f>$F26*'[1]INTERNAL PARAMETERS-2'!S26*(1-VLOOKUP(T$4,'[1]INTERNAL PARAMETERS-1'!$B$5:$J$44,4, FALSE))</f>
        <v>36.734716172790002</v>
      </c>
      <c r="BI26" s="44">
        <f>$F26*'[1]INTERNAL PARAMETERS-2'!T26*(1-VLOOKUP(U$4,'[1]INTERNAL PARAMETERS-1'!$B$5:$J$44,4, FALSE))</f>
        <v>47.495817478384417</v>
      </c>
      <c r="BJ26" s="44">
        <f>$F26*'[1]INTERNAL PARAMETERS-2'!U26*(1-VLOOKUP(V$4,'[1]INTERNAL PARAMETERS-1'!$B$5:$J$44,4, FALSE))</f>
        <v>804.2808025076547</v>
      </c>
      <c r="BK26" s="44">
        <f>$F26*'[1]INTERNAL PARAMETERS-2'!V26*(1-VLOOKUP(W$4,'[1]INTERNAL PARAMETERS-1'!$B$5:$J$44,4, FALSE))</f>
        <v>838.60169577659076</v>
      </c>
      <c r="BL26" s="44">
        <f>$F26*'[1]INTERNAL PARAMETERS-2'!W26*(1-VLOOKUP(X$4,'[1]INTERNAL PARAMETERS-1'!$B$5:$J$44,4, FALSE))</f>
        <v>1046.3988319836155</v>
      </c>
      <c r="BM26" s="44">
        <f>$F26*'[1]INTERNAL PARAMETERS-2'!X26*(1-VLOOKUP(Y$4,'[1]INTERNAL PARAMETERS-1'!$B$5:$J$44,4, FALSE))</f>
        <v>163.26833995149283</v>
      </c>
      <c r="BN26" s="44">
        <f>$F26*'[1]INTERNAL PARAMETERS-2'!Y26*(1-VLOOKUP(Z$4,'[1]INTERNAL PARAMETERS-1'!$B$5:$J$44,4, FALSE))</f>
        <v>1191.1137513902279</v>
      </c>
      <c r="BO26" s="44">
        <f>$F26*'[1]INTERNAL PARAMETERS-2'!Z26*(1-VLOOKUP(AA$4,'[1]INTERNAL PARAMETERS-1'!$B$5:$J$44,4, FALSE))</f>
        <v>1094.6371384524862</v>
      </c>
      <c r="BP26" s="44">
        <f>$F26*'[1]INTERNAL PARAMETERS-2'!AA26*(1-VLOOKUP(AB$4,'[1]INTERNAL PARAMETERS-1'!$B$5:$J$44,4, FALSE))</f>
        <v>448.98573381228567</v>
      </c>
      <c r="BQ26" s="44">
        <f>$F26*'[1]INTERNAL PARAMETERS-2'!AB26*(1-VLOOKUP(AC$4,'[1]INTERNAL PARAMETERS-1'!$B$5:$J$44,4, FALSE))</f>
        <v>3588.1822297631315</v>
      </c>
      <c r="BR26" s="44">
        <f>$F26*'[1]INTERNAL PARAMETERS-2'!AC26*(1-VLOOKUP(AD$4,'[1]INTERNAL PARAMETERS-1'!$B$5:$J$44,4, FALSE))</f>
        <v>319.11472473721489</v>
      </c>
      <c r="BS26" s="44">
        <f>$F26*'[1]INTERNAL PARAMETERS-2'!AD26*(1-VLOOKUP(AE$4,'[1]INTERNAL PARAMETERS-1'!$B$5:$J$44,4, FALSE))</f>
        <v>70.501237227090257</v>
      </c>
      <c r="BT26" s="44">
        <f>$F26*'[1]INTERNAL PARAMETERS-2'!AE26*(1-VLOOKUP(AF$4,'[1]INTERNAL PARAMETERS-1'!$B$5:$J$44,4, FALSE))</f>
        <v>0</v>
      </c>
      <c r="BU26" s="44">
        <f>$F26*'[1]INTERNAL PARAMETERS-2'!AF26*(1-VLOOKUP(AG$4,'[1]INTERNAL PARAMETERS-1'!$B$5:$J$44,4, FALSE))</f>
        <v>0</v>
      </c>
      <c r="BV26" s="44">
        <f>$F26*'[1]INTERNAL PARAMETERS-2'!AG26*(1-VLOOKUP(AH$4,'[1]INTERNAL PARAMETERS-1'!$B$5:$J$44,4, FALSE))</f>
        <v>0</v>
      </c>
      <c r="BW26" s="44">
        <f>$F26*'[1]INTERNAL PARAMETERS-2'!AH26*(1-VLOOKUP(AI$4,'[1]INTERNAL PARAMETERS-1'!$B$5:$J$44,4, FALSE))</f>
        <v>0</v>
      </c>
      <c r="BX26" s="44">
        <f>$F26*'[1]INTERNAL PARAMETERS-2'!AI26*(1-VLOOKUP(AJ$4,'[1]INTERNAL PARAMETERS-1'!$B$5:$J$44,4, FALSE))</f>
        <v>0</v>
      </c>
      <c r="BY26" s="44">
        <f>$F26*'[1]INTERNAL PARAMETERS-2'!AJ26*(1-VLOOKUP(AK$4,'[1]INTERNAL PARAMETERS-1'!$B$5:$J$44,4, FALSE))</f>
        <v>0</v>
      </c>
      <c r="BZ26" s="44">
        <f>$F26*'[1]INTERNAL PARAMETERS-2'!AK26*(1-VLOOKUP(AL$4,'[1]INTERNAL PARAMETERS-1'!$B$5:$J$44,4, FALSE))</f>
        <v>178.10931554394153</v>
      </c>
      <c r="CA26" s="44">
        <f>$F26*'[1]INTERNAL PARAMETERS-2'!AL26*(1-VLOOKUP(AM$4,'[1]INTERNAL PARAMETERS-1'!$B$5:$J$44,4, FALSE))</f>
        <v>77.923192392861026</v>
      </c>
      <c r="CB26" s="44">
        <f>$F26*'[1]INTERNAL PARAMETERS-2'!AM26*(1-VLOOKUP(AN$4,'[1]INTERNAL PARAMETERS-1'!$B$5:$J$44,4, FALSE))</f>
        <v>222.63811179947334</v>
      </c>
      <c r="CC26" s="44">
        <f>$F26*'[1]INTERNAL PARAMETERS-2'!AN26*(1-VLOOKUP(AO$4,'[1]INTERNAL PARAMETERS-1'!$B$5:$J$44,4, FALSE))</f>
        <v>434.14475821983694</v>
      </c>
      <c r="CD26" s="44">
        <f>$F26*'[1]INTERNAL PARAMETERS-2'!AO26*(1-VLOOKUP(AP$4,'[1]INTERNAL PARAMETERS-1'!$B$5:$J$44,4, FALSE))</f>
        <v>1476.8311452510206</v>
      </c>
      <c r="CE26" s="44">
        <f>$F26*'[1]INTERNAL PARAMETERS-2'!AP26*(1-VLOOKUP(AQ$4,'[1]INTERNAL PARAMETERS-1'!$B$5:$J$44,4, FALSE))</f>
        <v>155.84638478572205</v>
      </c>
      <c r="CF26" s="44">
        <f>$F26*'[1]INTERNAL PARAMETERS-2'!AQ26*(1-VLOOKUP(AR$4,'[1]INTERNAL PARAMETERS-1'!$B$5:$J$44,4, FALSE))</f>
        <v>155.84638478572205</v>
      </c>
      <c r="CG26" s="44">
        <f>$F26*'[1]INTERNAL PARAMETERS-2'!AR26*(1-VLOOKUP(AS$4,'[1]INTERNAL PARAMETERS-1'!$B$5:$J$44,4, FALSE))</f>
        <v>11.131465379109743</v>
      </c>
      <c r="CH26" s="43">
        <f>$F26*'[1]INTERNAL PARAMETERS-2'!AS26*(1-VLOOKUP(AT$4,'[1]INTERNAL PARAMETERS-1'!$B$5:$J$44,4, FALSE))</f>
        <v>0</v>
      </c>
      <c r="CI26" s="42">
        <f t="shared" si="0"/>
        <v>29347.385058836458</v>
      </c>
    </row>
    <row r="27" spans="3:87">
      <c r="C27" s="27" t="s">
        <v>5</v>
      </c>
      <c r="D27" s="26" t="s">
        <v>41</v>
      </c>
      <c r="E27" s="26" t="s">
        <v>54</v>
      </c>
      <c r="F27" s="124">
        <f>SB!S27</f>
        <v>34386.156170395661</v>
      </c>
      <c r="G27" s="45">
        <f>$F27*'[1]INTERNAL PARAMETERS-2'!F27*VLOOKUP(G$4,'[1]INTERNAL PARAMETERS-1'!$B$5:$J$44,4, FALSE)</f>
        <v>159.64460725229591</v>
      </c>
      <c r="H27" s="44">
        <f>$F27*'[1]INTERNAL PARAMETERS-2'!G27*VLOOKUP(H$4,'[1]INTERNAL PARAMETERS-1'!$B$5:$J$44,4, FALSE)</f>
        <v>290.77965242371681</v>
      </c>
      <c r="I27" s="44">
        <f>$F27*'[1]INTERNAL PARAMETERS-2'!H27*VLOOKUP(I$4,'[1]INTERNAL PARAMETERS-1'!$B$5:$J$44,4, FALSE)</f>
        <v>415.81253032113932</v>
      </c>
      <c r="J27" s="44">
        <f>$F27*'[1]INTERNAL PARAMETERS-2'!I27*VLOOKUP(J$4,'[1]INTERNAL PARAMETERS-1'!$B$5:$J$44,4, FALSE)</f>
        <v>0</v>
      </c>
      <c r="K27" s="44">
        <f>$F27*'[1]INTERNAL PARAMETERS-2'!J27*VLOOKUP(K$4,'[1]INTERNAL PARAMETERS-1'!$B$5:$J$44,4, FALSE)</f>
        <v>0</v>
      </c>
      <c r="L27" s="44">
        <f>$F27*'[1]INTERNAL PARAMETERS-2'!K27*VLOOKUP(L$4,'[1]INTERNAL PARAMETERS-1'!$B$5:$J$44,4, FALSE)</f>
        <v>0</v>
      </c>
      <c r="M27" s="44">
        <f>$F27*'[1]INTERNAL PARAMETERS-2'!L27*VLOOKUP(M$4,'[1]INTERNAL PARAMETERS-1'!$B$5:$J$44,4, FALSE)</f>
        <v>14.253921386533262</v>
      </c>
      <c r="N27" s="44">
        <f>$F27*'[1]INTERNAL PARAMETERS-2'!M27*VLOOKUP(N$4,'[1]INTERNAL PARAMETERS-1'!$B$5:$J$44,4, FALSE)</f>
        <v>77.541297956584785</v>
      </c>
      <c r="O27" s="44">
        <f>$F27*'[1]INTERNAL PARAMETERS-2'!N27*VLOOKUP(O$4,'[1]INTERNAL PARAMETERS-1'!$B$5:$J$44,4, FALSE)</f>
        <v>0</v>
      </c>
      <c r="P27" s="44">
        <f>$F27*'[1]INTERNAL PARAMETERS-2'!O27*VLOOKUP(P$4,'[1]INTERNAL PARAMETERS-1'!$B$5:$J$44,4, FALSE)</f>
        <v>0</v>
      </c>
      <c r="Q27" s="44">
        <f>$F27*'[1]INTERNAL PARAMETERS-2'!P27*VLOOKUP(Q$4,'[1]INTERNAL PARAMETERS-1'!$B$5:$J$44,4, FALSE)</f>
        <v>0</v>
      </c>
      <c r="R27" s="44">
        <f>$F27*'[1]INTERNAL PARAMETERS-2'!Q27*VLOOKUP(R$4,'[1]INTERNAL PARAMETERS-1'!$B$5:$J$44,4, FALSE)</f>
        <v>51.314460853081442</v>
      </c>
      <c r="S27" s="44">
        <f>$F27*'[1]INTERNAL PARAMETERS-2'!R27*VLOOKUP(S$4,'[1]INTERNAL PARAMETERS-1'!$B$5:$J$44,4, FALSE)</f>
        <v>179.43126116664587</v>
      </c>
      <c r="T27" s="44">
        <f>$F27*'[1]INTERNAL PARAMETERS-2'!S27*VLOOKUP(T$4,'[1]INTERNAL PARAMETERS-1'!$B$5:$J$44,4, FALSE)</f>
        <v>10.26289217061629</v>
      </c>
      <c r="U27" s="44">
        <f>$F27*'[1]INTERNAL PARAMETERS-2'!T27*VLOOKUP(U$4,'[1]INTERNAL PARAMETERS-1'!$B$5:$J$44,4, FALSE)</f>
        <v>19.38553940262226</v>
      </c>
      <c r="V27" s="44">
        <f>$F27*'[1]INTERNAL PARAMETERS-2'!U27*VLOOKUP(V$4,'[1]INTERNAL PARAMETERS-1'!$B$5:$J$44,4, FALSE)</f>
        <v>121.44330705479487</v>
      </c>
      <c r="W27" s="44">
        <f>$F27*'[1]INTERNAL PARAMETERS-2'!V27*VLOOKUP(W$4,'[1]INTERNAL PARAMETERS-1'!$B$5:$J$44,4, FALSE)</f>
        <v>0</v>
      </c>
      <c r="X27" s="44">
        <f>$F27*'[1]INTERNAL PARAMETERS-2'!W27*VLOOKUP(X$4,'[1]INTERNAL PARAMETERS-1'!$B$5:$J$44,4, FALSE)</f>
        <v>0</v>
      </c>
      <c r="Y27" s="44">
        <f>$F27*'[1]INTERNAL PARAMETERS-2'!X27*VLOOKUP(Y$4,'[1]INTERNAL PARAMETERS-1'!$B$5:$J$44,4, FALSE)</f>
        <v>0</v>
      </c>
      <c r="Z27" s="44">
        <f>$F27*'[1]INTERNAL PARAMETERS-2'!Y27*VLOOKUP(Z$4,'[1]INTERNAL PARAMETERS-1'!$B$5:$J$44,4, FALSE)</f>
        <v>0</v>
      </c>
      <c r="AA27" s="44">
        <f>$F27*'[1]INTERNAL PARAMETERS-2'!Z27*VLOOKUP(AA$4,'[1]INTERNAL PARAMETERS-1'!$B$5:$J$44,4, FALSE)</f>
        <v>0</v>
      </c>
      <c r="AB27" s="44">
        <f>$F27*'[1]INTERNAL PARAMETERS-2'!AA27*VLOOKUP(AB$4,'[1]INTERNAL PARAMETERS-1'!$B$5:$J$44,4, FALSE)</f>
        <v>0</v>
      </c>
      <c r="AC27" s="44">
        <f>$F27*'[1]INTERNAL PARAMETERS-2'!AB27*VLOOKUP(AC$4,'[1]INTERNAL PARAMETERS-1'!$B$5:$J$44,4, FALSE)</f>
        <v>0</v>
      </c>
      <c r="AD27" s="44">
        <f>$F27*'[1]INTERNAL PARAMETERS-2'!AC27*VLOOKUP(AD$4,'[1]INTERNAL PARAMETERS-1'!$B$5:$J$44,4, FALSE)</f>
        <v>0</v>
      </c>
      <c r="AE27" s="44">
        <f>$F27*'[1]INTERNAL PARAMETERS-2'!AD27*VLOOKUP(AE$4,'[1]INTERNAL PARAMETERS-1'!$B$5:$J$44,4, FALSE)</f>
        <v>0</v>
      </c>
      <c r="AF27" s="44">
        <f>$F27*'[1]INTERNAL PARAMETERS-2'!AE27*VLOOKUP(AF$4,'[1]INTERNAL PARAMETERS-1'!$B$5:$J$44,4, FALSE)</f>
        <v>17.1036740791548</v>
      </c>
      <c r="AG27" s="44">
        <f>$F27*'[1]INTERNAL PARAMETERS-2'!AF27*VLOOKUP(AG$4,'[1]INTERNAL PARAMETERS-1'!$B$5:$J$44,4, FALSE)</f>
        <v>0</v>
      </c>
      <c r="AH27" s="44">
        <f>$F27*'[1]INTERNAL PARAMETERS-2'!AG27*VLOOKUP(AH$4,'[1]INTERNAL PARAMETERS-1'!$B$5:$J$44,4, FALSE)</f>
        <v>0</v>
      </c>
      <c r="AI27" s="44">
        <f>$F27*'[1]INTERNAL PARAMETERS-2'!AH27*VLOOKUP(AI$4,'[1]INTERNAL PARAMETERS-1'!$B$5:$J$44,4, FALSE)</f>
        <v>5.7012246930516</v>
      </c>
      <c r="AJ27" s="44">
        <f>$F27*'[1]INTERNAL PARAMETERS-2'!AI27*VLOOKUP(AJ$4,'[1]INTERNAL PARAMETERS-1'!$B$5:$J$44,4, FALSE)</f>
        <v>28.506123465258003</v>
      </c>
      <c r="AK27" s="44">
        <f>$F27*'[1]INTERNAL PARAMETERS-2'!AJ27*VLOOKUP(AK$4,'[1]INTERNAL PARAMETERS-1'!$B$5:$J$44,4, FALSE)</f>
        <v>0</v>
      </c>
      <c r="AL27" s="44">
        <f>$F27*'[1]INTERNAL PARAMETERS-2'!AK27*VLOOKUP(AL$4,'[1]INTERNAL PARAMETERS-1'!$B$5:$J$44,4, FALSE)</f>
        <v>0</v>
      </c>
      <c r="AM27" s="44">
        <f>$F27*'[1]INTERNAL PARAMETERS-2'!AL27*VLOOKUP(AM$4,'[1]INTERNAL PARAMETERS-1'!$B$5:$J$44,4, FALSE)</f>
        <v>0</v>
      </c>
      <c r="AN27" s="44">
        <f>$F27*'[1]INTERNAL PARAMETERS-2'!AM27*VLOOKUP(AN$4,'[1]INTERNAL PARAMETERS-1'!$B$5:$J$44,4, FALSE)</f>
        <v>0</v>
      </c>
      <c r="AO27" s="44">
        <f>$F27*'[1]INTERNAL PARAMETERS-2'!AN27*VLOOKUP(AO$4,'[1]INTERNAL PARAMETERS-1'!$B$5:$J$44,4, FALSE)</f>
        <v>0</v>
      </c>
      <c r="AP27" s="44">
        <f>$F27*'[1]INTERNAL PARAMETERS-2'!AO27*VLOOKUP(AP$4,'[1]INTERNAL PARAMETERS-1'!$B$5:$J$44,4, FALSE)</f>
        <v>0</v>
      </c>
      <c r="AQ27" s="44">
        <f>$F27*'[1]INTERNAL PARAMETERS-2'!AP27*VLOOKUP(AQ$4,'[1]INTERNAL PARAMETERS-1'!$B$5:$J$44,4, FALSE)</f>
        <v>0</v>
      </c>
      <c r="AR27" s="44">
        <f>$F27*'[1]INTERNAL PARAMETERS-2'!AQ27*VLOOKUP(AR$4,'[1]INTERNAL PARAMETERS-1'!$B$5:$J$44,4, FALSE)</f>
        <v>0</v>
      </c>
      <c r="AS27" s="44">
        <f>$F27*'[1]INTERNAL PARAMETERS-2'!AR27*VLOOKUP(AS$4,'[1]INTERNAL PARAMETERS-1'!$B$5:$J$44,4, FALSE)</f>
        <v>0</v>
      </c>
      <c r="AT27" s="43">
        <f>$F27*'[1]INTERNAL PARAMETERS-2'!AS27*VLOOKUP(AT$4,'[1]INTERNAL PARAMETERS-1'!$B$5:$J$44,4, FALSE)</f>
        <v>0</v>
      </c>
      <c r="AU27" s="45">
        <f>$F27*'[1]INTERNAL PARAMETERS-2'!F27*(1-VLOOKUP(G$4,'[1]INTERNAL PARAMETERS-1'!$B$5:$J$44,4, FALSE))</f>
        <v>0</v>
      </c>
      <c r="AV27" s="44">
        <f>$F27*'[1]INTERNAL PARAMETERS-2'!G27*(1-VLOOKUP(H$4,'[1]INTERNAL PARAMETERS-1'!$B$5:$J$44,4, FALSE))</f>
        <v>0</v>
      </c>
      <c r="AW27" s="44">
        <f>$F27*'[1]INTERNAL PARAMETERS-2'!H27*(1-VLOOKUP(I$4,'[1]INTERNAL PARAMETERS-1'!$B$5:$J$44,4, FALSE))</f>
        <v>7900.4380761016455</v>
      </c>
      <c r="AX27" s="44">
        <f>$F27*'[1]INTERNAL PARAMETERS-2'!I27*(1-VLOOKUP(J$4,'[1]INTERNAL PARAMETERS-1'!$B$5:$J$44,4, FALSE))</f>
        <v>0</v>
      </c>
      <c r="AY27" s="44">
        <f>$F27*'[1]INTERNAL PARAMETERS-2'!J27*(1-VLOOKUP(K$4,'[1]INTERNAL PARAMETERS-1'!$B$5:$J$44,4, FALSE))</f>
        <v>0</v>
      </c>
      <c r="AZ27" s="44">
        <f>$F27*'[1]INTERNAL PARAMETERS-2'!K27*(1-VLOOKUP(L$4,'[1]INTERNAL PARAMETERS-1'!$B$5:$J$44,4, FALSE))</f>
        <v>0</v>
      </c>
      <c r="BA27" s="44">
        <f>$F27*'[1]INTERNAL PARAMETERS-2'!L27*(1-VLOOKUP(M$4,'[1]INTERNAL PARAMETERS-1'!$B$5:$J$44,4, FALSE))</f>
        <v>270.82450634413198</v>
      </c>
      <c r="BB27" s="44">
        <f>$F27*'[1]INTERNAL PARAMETERS-2'!M27*(1-VLOOKUP(N$4,'[1]INTERNAL PARAMETERS-1'!$B$5:$J$44,4, FALSE))</f>
        <v>1473.2846611751106</v>
      </c>
      <c r="BC27" s="44">
        <f>$F27*'[1]INTERNAL PARAMETERS-2'!N27*(1-VLOOKUP(O$4,'[1]INTERNAL PARAMETERS-1'!$B$5:$J$44,4, FALSE))</f>
        <v>1140.3137109226609</v>
      </c>
      <c r="BD27" s="44">
        <f>$F27*'[1]INTERNAL PARAMETERS-2'!O27*(1-VLOOKUP(P$4,'[1]INTERNAL PARAMETERS-1'!$B$5:$J$44,4, FALSE))</f>
        <v>1265.7475314010301</v>
      </c>
      <c r="BE27" s="44">
        <f>$F27*'[1]INTERNAL PARAMETERS-2'!P27*(1-VLOOKUP(Q$4,'[1]INTERNAL PARAMETERS-1'!$B$5:$J$44,4, FALSE))</f>
        <v>1670.5585549170132</v>
      </c>
      <c r="BF27" s="44">
        <f>$F27*'[1]INTERNAL PARAMETERS-2'!Q27*(1-VLOOKUP(R$4,'[1]INTERNAL PARAMETERS-1'!$B$5:$J$44,4, FALSE))</f>
        <v>0</v>
      </c>
      <c r="BG27" s="44">
        <f>$F27*'[1]INTERNAL PARAMETERS-2'!R27*(1-VLOOKUP(S$4,'[1]INTERNAL PARAMETERS-1'!$B$5:$J$44,4, FALSE))</f>
        <v>3409.1939621662709</v>
      </c>
      <c r="BH27" s="44">
        <f>$F27*'[1]INTERNAL PARAMETERS-2'!S27*(1-VLOOKUP(T$4,'[1]INTERNAL PARAMETERS-1'!$B$5:$J$44,4, FALSE))</f>
        <v>92.366029535546602</v>
      </c>
      <c r="BI27" s="44">
        <f>$F27*'[1]INTERNAL PARAMETERS-2'!T27*(1-VLOOKUP(U$4,'[1]INTERNAL PARAMETERS-1'!$B$5:$J$44,4, FALSE))</f>
        <v>77.542157610489042</v>
      </c>
      <c r="BJ27" s="44">
        <f>$F27*'[1]INTERNAL PARAMETERS-2'!U27*(1-VLOOKUP(V$4,'[1]INTERNAL PARAMETERS-1'!$B$5:$J$44,4, FALSE))</f>
        <v>688.17873997717095</v>
      </c>
      <c r="BK27" s="44">
        <f>$F27*'[1]INTERNAL PARAMETERS-2'!V27*(1-VLOOKUP(W$4,'[1]INTERNAL PARAMETERS-1'!$B$5:$J$44,4, FALSE))</f>
        <v>906.54974404507709</v>
      </c>
      <c r="BL27" s="44">
        <f>$F27*'[1]INTERNAL PARAMETERS-2'!W27*(1-VLOOKUP(X$4,'[1]INTERNAL PARAMETERS-1'!$B$5:$J$44,4, FALSE))</f>
        <v>1744.681353157918</v>
      </c>
      <c r="BM27" s="44">
        <f>$F27*'[1]INTERNAL PARAMETERS-2'!X27*(1-VLOOKUP(Y$4,'[1]INTERNAL PARAMETERS-1'!$B$5:$J$44,4, FALSE))</f>
        <v>444.72303498296117</v>
      </c>
      <c r="BN27" s="44">
        <f>$F27*'[1]INTERNAL PARAMETERS-2'!Y27*(1-VLOOKUP(Z$4,'[1]INTERNAL PARAMETERS-1'!$B$5:$J$44,4, FALSE))</f>
        <v>1516.6186109733858</v>
      </c>
      <c r="BO27" s="44">
        <f>$F27*'[1]INTERNAL PARAMETERS-2'!Z27*(1-VLOOKUP(AA$4,'[1]INTERNAL PARAMETERS-1'!$B$5:$J$44,4, FALSE))</f>
        <v>1413.989689267223</v>
      </c>
      <c r="BP27" s="44">
        <f>$F27*'[1]INTERNAL PARAMETERS-2'!AA27*(1-VLOOKUP(AB$4,'[1]INTERNAL PARAMETERS-1'!$B$5:$J$44,4, FALSE))</f>
        <v>496.03749583604264</v>
      </c>
      <c r="BQ27" s="44">
        <f>$F27*'[1]INTERNAL PARAMETERS-2'!AB27*(1-VLOOKUP(AC$4,'[1]INTERNAL PARAMETERS-1'!$B$5:$J$44,4, FALSE))</f>
        <v>4601.1668551576222</v>
      </c>
      <c r="BR27" s="44">
        <f>$F27*'[1]INTERNAL PARAMETERS-2'!AC27*(1-VLOOKUP(AD$4,'[1]INTERNAL PARAMETERS-1'!$B$5:$J$44,4, FALSE))</f>
        <v>461.82670906211592</v>
      </c>
      <c r="BS27" s="44">
        <f>$F27*'[1]INTERNAL PARAMETERS-2'!AD27*(1-VLOOKUP(AE$4,'[1]INTERNAL PARAMETERS-1'!$B$5:$J$44,4, FALSE))</f>
        <v>153.94338255924433</v>
      </c>
      <c r="BT27" s="44">
        <f>$F27*'[1]INTERNAL PARAMETERS-2'!AE27*(1-VLOOKUP(AF$4,'[1]INTERNAL PARAMETERS-1'!$B$5:$J$44,4, FALSE))</f>
        <v>0</v>
      </c>
      <c r="BU27" s="44">
        <f>$F27*'[1]INTERNAL PARAMETERS-2'!AF27*(1-VLOOKUP(AG$4,'[1]INTERNAL PARAMETERS-1'!$B$5:$J$44,4, FALSE))</f>
        <v>0</v>
      </c>
      <c r="BV27" s="44">
        <f>$F27*'[1]INTERNAL PARAMETERS-2'!AG27*(1-VLOOKUP(AH$4,'[1]INTERNAL PARAMETERS-1'!$B$5:$J$44,4, FALSE))</f>
        <v>0</v>
      </c>
      <c r="BW27" s="44">
        <f>$F27*'[1]INTERNAL PARAMETERS-2'!AH27*(1-VLOOKUP(AI$4,'[1]INTERNAL PARAMETERS-1'!$B$5:$J$44,4, FALSE))</f>
        <v>0</v>
      </c>
      <c r="BX27" s="44">
        <f>$F27*'[1]INTERNAL PARAMETERS-2'!AI27*(1-VLOOKUP(AJ$4,'[1]INTERNAL PARAMETERS-1'!$B$5:$J$44,4, FALSE))</f>
        <v>0</v>
      </c>
      <c r="BY27" s="44">
        <f>$F27*'[1]INTERNAL PARAMETERS-2'!AJ27*(1-VLOOKUP(AK$4,'[1]INTERNAL PARAMETERS-1'!$B$5:$J$44,4, FALSE))</f>
        <v>0</v>
      </c>
      <c r="BZ27" s="44">
        <f>$F27*'[1]INTERNAL PARAMETERS-2'!AK27*(1-VLOOKUP(AL$4,'[1]INTERNAL PARAMETERS-1'!$B$5:$J$44,4, FALSE))</f>
        <v>159.64460725229591</v>
      </c>
      <c r="CA27" s="44">
        <f>$F27*'[1]INTERNAL PARAMETERS-2'!AL27*(1-VLOOKUP(AM$4,'[1]INTERNAL PARAMETERS-1'!$B$5:$J$44,4, FALSE))</f>
        <v>165.34583194534756</v>
      </c>
      <c r="CB27" s="44">
        <f>$F27*'[1]INTERNAL PARAMETERS-2'!AM27*(1-VLOOKUP(AN$4,'[1]INTERNAL PARAMETERS-1'!$B$5:$J$44,4, FALSE))</f>
        <v>193.85195541060554</v>
      </c>
      <c r="CC27" s="44">
        <f>$F27*'[1]INTERNAL PARAMETERS-2'!AN27*(1-VLOOKUP(AO$4,'[1]INTERNAL PARAMETERS-1'!$B$5:$J$44,4, FALSE))</f>
        <v>621.47131631441198</v>
      </c>
      <c r="CD27" s="44">
        <f>$F27*'[1]INTERNAL PARAMETERS-2'!AO27*(1-VLOOKUP(AP$4,'[1]INTERNAL PARAMETERS-1'!$B$5:$J$44,4, FALSE))</f>
        <v>1807.3982633971027</v>
      </c>
      <c r="CE27" s="44">
        <f>$F27*'[1]INTERNAL PARAMETERS-2'!AP27*(1-VLOOKUP(AQ$4,'[1]INTERNAL PARAMETERS-1'!$B$5:$J$44,4, FALSE))</f>
        <v>250.8676409567386</v>
      </c>
      <c r="CF27" s="44">
        <f>$F27*'[1]INTERNAL PARAMETERS-2'!AQ27*(1-VLOOKUP(AR$4,'[1]INTERNAL PARAMETERS-1'!$B$5:$J$44,4, FALSE))</f>
        <v>62.716910239184649</v>
      </c>
      <c r="CG27" s="44">
        <f>$F27*'[1]INTERNAL PARAMETERS-2'!AR27*(1-VLOOKUP(AS$4,'[1]INTERNAL PARAMETERS-1'!$B$5:$J$44,4, FALSE))</f>
        <v>5.7012246930516</v>
      </c>
      <c r="CH27" s="43">
        <f>$F27*'[1]INTERNAL PARAMETERS-2'!AS27*(1-VLOOKUP(AT$4,'[1]INTERNAL PARAMETERS-1'!$B$5:$J$44,4, FALSE))</f>
        <v>0</v>
      </c>
      <c r="CI27" s="42">
        <f t="shared" si="0"/>
        <v>34386.163047626906</v>
      </c>
    </row>
    <row r="28" spans="3:87">
      <c r="C28" s="27" t="s">
        <v>5</v>
      </c>
      <c r="D28" s="26" t="s">
        <v>41</v>
      </c>
      <c r="E28" s="26" t="s">
        <v>53</v>
      </c>
      <c r="F28" s="124">
        <f>SB!S28</f>
        <v>26406.777902717502</v>
      </c>
      <c r="G28" s="45">
        <f>$F28*'[1]INTERNAL PARAMETERS-2'!F28*VLOOKUP(G$4,'[1]INTERNAL PARAMETERS-1'!$B$5:$J$44,4, FALSE)</f>
        <v>186.61934011629486</v>
      </c>
      <c r="H28" s="44">
        <f>$F28*'[1]INTERNAL PARAMETERS-2'!G28*VLOOKUP(H$4,'[1]INTERNAL PARAMETERS-1'!$B$5:$J$44,4, FALSE)</f>
        <v>153.68744739381586</v>
      </c>
      <c r="I28" s="44">
        <f>$F28*'[1]INTERNAL PARAMETERS-2'!H28*VLOOKUP(I$4,'[1]INTERNAL PARAMETERS-1'!$B$5:$J$44,4, FALSE)</f>
        <v>318.95413486408387</v>
      </c>
      <c r="J28" s="44">
        <f>$F28*'[1]INTERNAL PARAMETERS-2'!I28*VLOOKUP(J$4,'[1]INTERNAL PARAMETERS-1'!$B$5:$J$44,4, FALSE)</f>
        <v>0</v>
      </c>
      <c r="K28" s="44">
        <f>$F28*'[1]INTERNAL PARAMETERS-2'!J28*VLOOKUP(K$4,'[1]INTERNAL PARAMETERS-1'!$B$5:$J$44,4, FALSE)</f>
        <v>10.977297574159666</v>
      </c>
      <c r="L28" s="44">
        <f>$F28*'[1]INTERNAL PARAMETERS-2'!K28*VLOOKUP(L$4,'[1]INTERNAL PARAMETERS-1'!$B$5:$J$44,4, FALSE)</f>
        <v>0</v>
      </c>
      <c r="M28" s="44">
        <f>$F28*'[1]INTERNAL PARAMETERS-2'!L28*VLOOKUP(M$4,'[1]INTERNAL PARAMETERS-1'!$B$5:$J$44,4, FALSE)</f>
        <v>13.447651646958889</v>
      </c>
      <c r="N28" s="44">
        <f>$F28*'[1]INTERNAL PARAMETERS-2'!M28*VLOOKUP(N$4,'[1]INTERNAL PARAMETERS-1'!$B$5:$J$44,4, FALSE)</f>
        <v>53.241741709127567</v>
      </c>
      <c r="O28" s="44">
        <f>$F28*'[1]INTERNAL PARAMETERS-2'!N28*VLOOKUP(O$4,'[1]INTERNAL PARAMETERS-1'!$B$5:$J$44,4, FALSE)</f>
        <v>0</v>
      </c>
      <c r="P28" s="44">
        <f>$F28*'[1]INTERNAL PARAMETERS-2'!O28*VLOOKUP(P$4,'[1]INTERNAL PARAMETERS-1'!$B$5:$J$44,4, FALSE)</f>
        <v>0</v>
      </c>
      <c r="Q28" s="44">
        <f>$F28*'[1]INTERNAL PARAMETERS-2'!P28*VLOOKUP(Q$4,'[1]INTERNAL PARAMETERS-1'!$B$5:$J$44,4, FALSE)</f>
        <v>0</v>
      </c>
      <c r="R28" s="44">
        <f>$F28*'[1]INTERNAL PARAMETERS-2'!Q28*VLOOKUP(R$4,'[1]INTERNAL PARAMETERS-1'!$B$5:$J$44,4, FALSE)</f>
        <v>38.421861848453965</v>
      </c>
      <c r="S28" s="44">
        <f>$F28*'[1]INTERNAL PARAMETERS-2'!R28*VLOOKUP(S$4,'[1]INTERNAL PARAMETERS-1'!$B$5:$J$44,4, FALSE)</f>
        <v>128.66029160262585</v>
      </c>
      <c r="T28" s="44">
        <f>$F28*'[1]INTERNAL PARAMETERS-2'!S28*VLOOKUP(T$4,'[1]INTERNAL PARAMETERS-1'!$B$5:$J$44,4, FALSE)</f>
        <v>6.0376456996773307</v>
      </c>
      <c r="U28" s="44">
        <f>$F28*'[1]INTERNAL PARAMETERS-2'!T28*VLOOKUP(U$4,'[1]INTERNAL PARAMETERS-1'!$B$5:$J$44,4, FALSE)</f>
        <v>12.075291399354661</v>
      </c>
      <c r="V28" s="44">
        <f>$F28*'[1]INTERNAL PARAMETERS-2'!U28*VLOOKUP(V$4,'[1]INTERNAL PARAMETERS-1'!$B$5:$J$44,4, FALSE)</f>
        <v>79.039315245629368</v>
      </c>
      <c r="W28" s="44">
        <f>$F28*'[1]INTERNAL PARAMETERS-2'!V28*VLOOKUP(W$4,'[1]INTERNAL PARAMETERS-1'!$B$5:$J$44,4, FALSE)</f>
        <v>0</v>
      </c>
      <c r="X28" s="44">
        <f>$F28*'[1]INTERNAL PARAMETERS-2'!W28*VLOOKUP(X$4,'[1]INTERNAL PARAMETERS-1'!$B$5:$J$44,4, FALSE)</f>
        <v>0</v>
      </c>
      <c r="Y28" s="44">
        <f>$F28*'[1]INTERNAL PARAMETERS-2'!X28*VLOOKUP(Y$4,'[1]INTERNAL PARAMETERS-1'!$B$5:$J$44,4, FALSE)</f>
        <v>0</v>
      </c>
      <c r="Z28" s="44">
        <f>$F28*'[1]INTERNAL PARAMETERS-2'!Y28*VLOOKUP(Z$4,'[1]INTERNAL PARAMETERS-1'!$B$5:$J$44,4, FALSE)</f>
        <v>0</v>
      </c>
      <c r="AA28" s="44">
        <f>$F28*'[1]INTERNAL PARAMETERS-2'!Z28*VLOOKUP(AA$4,'[1]INTERNAL PARAMETERS-1'!$B$5:$J$44,4, FALSE)</f>
        <v>0</v>
      </c>
      <c r="AB28" s="44">
        <f>$F28*'[1]INTERNAL PARAMETERS-2'!AA28*VLOOKUP(AB$4,'[1]INTERNAL PARAMETERS-1'!$B$5:$J$44,4, FALSE)</f>
        <v>0</v>
      </c>
      <c r="AC28" s="44">
        <f>$F28*'[1]INTERNAL PARAMETERS-2'!AB28*VLOOKUP(AC$4,'[1]INTERNAL PARAMETERS-1'!$B$5:$J$44,4, FALSE)</f>
        <v>0</v>
      </c>
      <c r="AD28" s="44">
        <f>$F28*'[1]INTERNAL PARAMETERS-2'!AC28*VLOOKUP(AD$4,'[1]INTERNAL PARAMETERS-1'!$B$5:$J$44,4, FALSE)</f>
        <v>0</v>
      </c>
      <c r="AE28" s="44">
        <f>$F28*'[1]INTERNAL PARAMETERS-2'!AD28*VLOOKUP(AE$4,'[1]INTERNAL PARAMETERS-1'!$B$5:$J$44,4, FALSE)</f>
        <v>0</v>
      </c>
      <c r="AF28" s="44">
        <f>$F28*'[1]INTERNAL PARAMETERS-2'!AE28*VLOOKUP(AF$4,'[1]INTERNAL PARAMETERS-1'!$B$5:$J$44,4, FALSE)</f>
        <v>10.977297574159666</v>
      </c>
      <c r="AG28" s="44">
        <f>$F28*'[1]INTERNAL PARAMETERS-2'!AF28*VLOOKUP(AG$4,'[1]INTERNAL PARAMETERS-1'!$B$5:$J$44,4, FALSE)</f>
        <v>5.4899691259749686</v>
      </c>
      <c r="AH28" s="44">
        <f>$F28*'[1]INTERNAL PARAMETERS-2'!AG28*VLOOKUP(AH$4,'[1]INTERNAL PARAMETERS-1'!$B$5:$J$44,4, FALSE)</f>
        <v>0</v>
      </c>
      <c r="AI28" s="44">
        <f>$F28*'[1]INTERNAL PARAMETERS-2'!AH28*VLOOKUP(AI$4,'[1]INTERNAL PARAMETERS-1'!$B$5:$J$44,4, FALSE)</f>
        <v>10.977297574159666</v>
      </c>
      <c r="AJ28" s="44">
        <f>$F28*'[1]INTERNAL PARAMETERS-2'!AI28*VLOOKUP(AJ$4,'[1]INTERNAL PARAMETERS-1'!$B$5:$J$44,4, FALSE)</f>
        <v>21.954595148319331</v>
      </c>
      <c r="AK28" s="44">
        <f>$F28*'[1]INTERNAL PARAMETERS-2'!AJ28*VLOOKUP(AK$4,'[1]INTERNAL PARAMETERS-1'!$B$5:$J$44,4, FALSE)</f>
        <v>0</v>
      </c>
      <c r="AL28" s="44">
        <f>$F28*'[1]INTERNAL PARAMETERS-2'!AK28*VLOOKUP(AL$4,'[1]INTERNAL PARAMETERS-1'!$B$5:$J$44,4, FALSE)</f>
        <v>0</v>
      </c>
      <c r="AM28" s="44">
        <f>$F28*'[1]INTERNAL PARAMETERS-2'!AL28*VLOOKUP(AM$4,'[1]INTERNAL PARAMETERS-1'!$B$5:$J$44,4, FALSE)</f>
        <v>0</v>
      </c>
      <c r="AN28" s="44">
        <f>$F28*'[1]INTERNAL PARAMETERS-2'!AM28*VLOOKUP(AN$4,'[1]INTERNAL PARAMETERS-1'!$B$5:$J$44,4, FALSE)</f>
        <v>0</v>
      </c>
      <c r="AO28" s="44">
        <f>$F28*'[1]INTERNAL PARAMETERS-2'!AN28*VLOOKUP(AO$4,'[1]INTERNAL PARAMETERS-1'!$B$5:$J$44,4, FALSE)</f>
        <v>0</v>
      </c>
      <c r="AP28" s="44">
        <f>$F28*'[1]INTERNAL PARAMETERS-2'!AO28*VLOOKUP(AP$4,'[1]INTERNAL PARAMETERS-1'!$B$5:$J$44,4, FALSE)</f>
        <v>0</v>
      </c>
      <c r="AQ28" s="44">
        <f>$F28*'[1]INTERNAL PARAMETERS-2'!AP28*VLOOKUP(AQ$4,'[1]INTERNAL PARAMETERS-1'!$B$5:$J$44,4, FALSE)</f>
        <v>0</v>
      </c>
      <c r="AR28" s="44">
        <f>$F28*'[1]INTERNAL PARAMETERS-2'!AQ28*VLOOKUP(AR$4,'[1]INTERNAL PARAMETERS-1'!$B$5:$J$44,4, FALSE)</f>
        <v>0</v>
      </c>
      <c r="AS28" s="44">
        <f>$F28*'[1]INTERNAL PARAMETERS-2'!AR28*VLOOKUP(AS$4,'[1]INTERNAL PARAMETERS-1'!$B$5:$J$44,4, FALSE)</f>
        <v>0</v>
      </c>
      <c r="AT28" s="43">
        <f>$F28*'[1]INTERNAL PARAMETERS-2'!AS28*VLOOKUP(AT$4,'[1]INTERNAL PARAMETERS-1'!$B$5:$J$44,4, FALSE)</f>
        <v>0</v>
      </c>
      <c r="AU28" s="45">
        <f>$F28*'[1]INTERNAL PARAMETERS-2'!F28*(1-VLOOKUP(G$4,'[1]INTERNAL PARAMETERS-1'!$B$5:$J$44,4, FALSE))</f>
        <v>0</v>
      </c>
      <c r="AV28" s="44">
        <f>$F28*'[1]INTERNAL PARAMETERS-2'!G28*(1-VLOOKUP(H$4,'[1]INTERNAL PARAMETERS-1'!$B$5:$J$44,4, FALSE))</f>
        <v>0</v>
      </c>
      <c r="AW28" s="44">
        <f>$F28*'[1]INTERNAL PARAMETERS-2'!H28*(1-VLOOKUP(I$4,'[1]INTERNAL PARAMETERS-1'!$B$5:$J$44,4, FALSE))</f>
        <v>6060.1285624175925</v>
      </c>
      <c r="AX28" s="44">
        <f>$F28*'[1]INTERNAL PARAMETERS-2'!I28*(1-VLOOKUP(J$4,'[1]INTERNAL PARAMETERS-1'!$B$5:$J$44,4, FALSE))</f>
        <v>0</v>
      </c>
      <c r="AY28" s="44">
        <f>$F28*'[1]INTERNAL PARAMETERS-2'!J28*(1-VLOOKUP(K$4,'[1]INTERNAL PARAMETERS-1'!$B$5:$J$44,4, FALSE))</f>
        <v>0</v>
      </c>
      <c r="AZ28" s="44">
        <f>$F28*'[1]INTERNAL PARAMETERS-2'!K28*(1-VLOOKUP(L$4,'[1]INTERNAL PARAMETERS-1'!$B$5:$J$44,4, FALSE))</f>
        <v>0</v>
      </c>
      <c r="BA28" s="44">
        <f>$F28*'[1]INTERNAL PARAMETERS-2'!L28*(1-VLOOKUP(M$4,'[1]INTERNAL PARAMETERS-1'!$B$5:$J$44,4, FALSE))</f>
        <v>255.50538129221889</v>
      </c>
      <c r="BB28" s="44">
        <f>$F28*'[1]INTERNAL PARAMETERS-2'!M28*(1-VLOOKUP(N$4,'[1]INTERNAL PARAMETERS-1'!$B$5:$J$44,4, FALSE))</f>
        <v>1011.5930924734237</v>
      </c>
      <c r="BC28" s="44">
        <f>$F28*'[1]INTERNAL PARAMETERS-2'!N28*(1-VLOOKUP(O$4,'[1]INTERNAL PARAMETERS-1'!$B$5:$J$44,4, FALSE))</f>
        <v>1152.6558554536191</v>
      </c>
      <c r="BD28" s="44">
        <f>$F28*'[1]INTERNAL PARAMETERS-2'!O28*(1-VLOOKUP(P$4,'[1]INTERNAL PARAMETERS-1'!$B$5:$J$44,4, FALSE))</f>
        <v>993.4784389338281</v>
      </c>
      <c r="BE28" s="44">
        <f>$F28*'[1]INTERNAL PARAMETERS-2'!P28*(1-VLOOKUP(Q$4,'[1]INTERNAL PARAMETERS-1'!$B$5:$J$44,4, FALSE))</f>
        <v>1064.8348341825513</v>
      </c>
      <c r="BF28" s="44">
        <f>$F28*'[1]INTERNAL PARAMETERS-2'!Q28*(1-VLOOKUP(R$4,'[1]INTERNAL PARAMETERS-1'!$B$5:$J$44,4, FALSE))</f>
        <v>0</v>
      </c>
      <c r="BG28" s="44">
        <f>$F28*'[1]INTERNAL PARAMETERS-2'!R28*(1-VLOOKUP(S$4,'[1]INTERNAL PARAMETERS-1'!$B$5:$J$44,4, FALSE))</f>
        <v>2444.5455404498907</v>
      </c>
      <c r="BH28" s="44">
        <f>$F28*'[1]INTERNAL PARAMETERS-2'!S28*(1-VLOOKUP(T$4,'[1]INTERNAL PARAMETERS-1'!$B$5:$J$44,4, FALSE))</f>
        <v>54.338811297095972</v>
      </c>
      <c r="BI28" s="44">
        <f>$F28*'[1]INTERNAL PARAMETERS-2'!T28*(1-VLOOKUP(U$4,'[1]INTERNAL PARAMETERS-1'!$B$5:$J$44,4, FALSE))</f>
        <v>48.301165597418645</v>
      </c>
      <c r="BJ28" s="44">
        <f>$F28*'[1]INTERNAL PARAMETERS-2'!U28*(1-VLOOKUP(V$4,'[1]INTERNAL PARAMETERS-1'!$B$5:$J$44,4, FALSE))</f>
        <v>447.88945305856646</v>
      </c>
      <c r="BK28" s="44">
        <f>$F28*'[1]INTERNAL PARAMETERS-2'!V28*(1-VLOOKUP(W$4,'[1]INTERNAL PARAMETERS-1'!$B$5:$J$44,4, FALSE))</f>
        <v>702.57081084633103</v>
      </c>
      <c r="BL28" s="44">
        <f>$F28*'[1]INTERNAL PARAMETERS-2'!W28*(1-VLOOKUP(X$4,'[1]INTERNAL PARAMETERS-1'!$B$5:$J$44,4, FALSE))</f>
        <v>1207.5423433244173</v>
      </c>
      <c r="BM28" s="44">
        <f>$F28*'[1]INTERNAL PARAMETERS-2'!X28*(1-VLOOKUP(Y$4,'[1]INTERNAL PARAMETERS-1'!$B$5:$J$44,4, FALSE))</f>
        <v>285.42029963931236</v>
      </c>
      <c r="BN28" s="44">
        <f>$F28*'[1]INTERNAL PARAMETERS-2'!Y28*(1-VLOOKUP(Z$4,'[1]INTERNAL PARAMETERS-1'!$B$5:$J$44,4, FALSE))</f>
        <v>1218.5222815763673</v>
      </c>
      <c r="BO28" s="44">
        <f>$F28*'[1]INTERNAL PARAMETERS-2'!Z28*(1-VLOOKUP(AA$4,'[1]INTERNAL PARAMETERS-1'!$B$5:$J$44,4, FALSE))</f>
        <v>1377.6970574183676</v>
      </c>
      <c r="BP28" s="44">
        <f>$F28*'[1]INTERNAL PARAMETERS-2'!AA28*(1-VLOOKUP(AB$4,'[1]INTERNAL PARAMETERS-1'!$B$5:$J$44,4, FALSE))</f>
        <v>493.99423490392661</v>
      </c>
      <c r="BQ28" s="44">
        <f>$F28*'[1]INTERNAL PARAMETERS-2'!AB28*(1-VLOOKUP(AC$4,'[1]INTERNAL PARAMETERS-1'!$B$5:$J$44,4, FALSE))</f>
        <v>3787.2944156190179</v>
      </c>
      <c r="BR28" s="44">
        <f>$F28*'[1]INTERNAL PARAMETERS-2'!AC28*(1-VLOOKUP(AD$4,'[1]INTERNAL PARAMETERS-1'!$B$5:$J$44,4, FALSE))</f>
        <v>285.42029963931236</v>
      </c>
      <c r="BS28" s="44">
        <f>$F28*'[1]INTERNAL PARAMETERS-2'!AD28*(1-VLOOKUP(AE$4,'[1]INTERNAL PARAMETERS-1'!$B$5:$J$44,4, FALSE))</f>
        <v>65.866426122748265</v>
      </c>
      <c r="BT28" s="44">
        <f>$F28*'[1]INTERNAL PARAMETERS-2'!AE28*(1-VLOOKUP(AF$4,'[1]INTERNAL PARAMETERS-1'!$B$5:$J$44,4, FALSE))</f>
        <v>0</v>
      </c>
      <c r="BU28" s="44">
        <f>$F28*'[1]INTERNAL PARAMETERS-2'!AF28*(1-VLOOKUP(AG$4,'[1]INTERNAL PARAMETERS-1'!$B$5:$J$44,4, FALSE))</f>
        <v>0</v>
      </c>
      <c r="BV28" s="44">
        <f>$F28*'[1]INTERNAL PARAMETERS-2'!AG28*(1-VLOOKUP(AH$4,'[1]INTERNAL PARAMETERS-1'!$B$5:$J$44,4, FALSE))</f>
        <v>0</v>
      </c>
      <c r="BW28" s="44">
        <f>$F28*'[1]INTERNAL PARAMETERS-2'!AH28*(1-VLOOKUP(AI$4,'[1]INTERNAL PARAMETERS-1'!$B$5:$J$44,4, FALSE))</f>
        <v>0</v>
      </c>
      <c r="BX28" s="44">
        <f>$F28*'[1]INTERNAL PARAMETERS-2'!AI28*(1-VLOOKUP(AJ$4,'[1]INTERNAL PARAMETERS-1'!$B$5:$J$44,4, FALSE))</f>
        <v>0</v>
      </c>
      <c r="BY28" s="44">
        <f>$F28*'[1]INTERNAL PARAMETERS-2'!AJ28*(1-VLOOKUP(AK$4,'[1]INTERNAL PARAMETERS-1'!$B$5:$J$44,4, FALSE))</f>
        <v>0</v>
      </c>
      <c r="BZ28" s="44">
        <f>$F28*'[1]INTERNAL PARAMETERS-2'!AK28*(1-VLOOKUP(AL$4,'[1]INTERNAL PARAMETERS-1'!$B$5:$J$44,4, FALSE))</f>
        <v>98.798318845227271</v>
      </c>
      <c r="CA28" s="44">
        <f>$F28*'[1]INTERNAL PARAMETERS-2'!AL28*(1-VLOOKUP(AM$4,'[1]INTERNAL PARAMETERS-1'!$B$5:$J$44,4, FALSE))</f>
        <v>164.66474496797554</v>
      </c>
      <c r="CB28" s="44">
        <f>$F28*'[1]INTERNAL PARAMETERS-2'!AM28*(1-VLOOKUP(AN$4,'[1]INTERNAL PARAMETERS-1'!$B$5:$J$44,4, FALSE))</f>
        <v>175.64204254213519</v>
      </c>
      <c r="CC28" s="44">
        <f>$F28*'[1]INTERNAL PARAMETERS-2'!AN28*(1-VLOOKUP(AO$4,'[1]INTERNAL PARAMETERS-1'!$B$5:$J$44,4, FALSE))</f>
        <v>548.88336345251525</v>
      </c>
      <c r="CD28" s="44">
        <f>$F28*'[1]INTERNAL PARAMETERS-2'!AO28*(1-VLOOKUP(AP$4,'[1]INTERNAL PARAMETERS-1'!$B$5:$J$44,4, FALSE))</f>
        <v>1229.4995791505269</v>
      </c>
      <c r="CE28" s="44">
        <f>$F28*'[1]INTERNAL PARAMETERS-2'!AP28*(1-VLOOKUP(AQ$4,'[1]INTERNAL PARAMETERS-1'!$B$5:$J$44,4, FALSE))</f>
        <v>170.1547140939505</v>
      </c>
      <c r="CF28" s="44">
        <f>$F28*'[1]INTERNAL PARAMETERS-2'!AQ28*(1-VLOOKUP(AR$4,'[1]INTERNAL PARAMETERS-1'!$B$5:$J$44,4, FALSE))</f>
        <v>10.977297574159666</v>
      </c>
      <c r="CG28" s="44">
        <f>$F28*'[1]INTERNAL PARAMETERS-2'!AR28*(1-VLOOKUP(AS$4,'[1]INTERNAL PARAMETERS-1'!$B$5:$J$44,4, FALSE))</f>
        <v>0</v>
      </c>
      <c r="CH28" s="43">
        <f>$F28*'[1]INTERNAL PARAMETERS-2'!AS28*(1-VLOOKUP(AT$4,'[1]INTERNAL PARAMETERS-1'!$B$5:$J$44,4, FALSE))</f>
        <v>0</v>
      </c>
      <c r="CI28" s="42">
        <f t="shared" si="0"/>
        <v>26406.780543395285</v>
      </c>
    </row>
    <row r="29" spans="3:87">
      <c r="C29" s="27" t="s">
        <v>5</v>
      </c>
      <c r="D29" s="26" t="s">
        <v>41</v>
      </c>
      <c r="E29" s="26" t="s">
        <v>52</v>
      </c>
      <c r="F29" s="124">
        <f>SB!S29</f>
        <v>21666.341961158876</v>
      </c>
      <c r="G29" s="45">
        <f>$F29*'[1]INTERNAL PARAMETERS-2'!F29*VLOOKUP(G$4,'[1]INTERNAL PARAMETERS-1'!$B$5:$J$44,4, FALSE)</f>
        <v>218.85172014966582</v>
      </c>
      <c r="H29" s="44">
        <f>$F29*'[1]INTERNAL PARAMETERS-2'!G29*VLOOKUP(H$4,'[1]INTERNAL PARAMETERS-1'!$B$5:$J$44,4, FALSE)</f>
        <v>171.95492297473743</v>
      </c>
      <c r="I29" s="44">
        <f>$F29*'[1]INTERNAL PARAMETERS-2'!H29*VLOOKUP(I$4,'[1]INTERNAL PARAMETERS-1'!$B$5:$J$44,4, FALSE)</f>
        <v>251.30638376354455</v>
      </c>
      <c r="J29" s="44">
        <f>$F29*'[1]INTERNAL PARAMETERS-2'!I29*VLOOKUP(J$4,'[1]INTERNAL PARAMETERS-1'!$B$5:$J$44,4, FALSE)</f>
        <v>0</v>
      </c>
      <c r="K29" s="44">
        <f>$F29*'[1]INTERNAL PARAMETERS-2'!J29*VLOOKUP(K$4,'[1]INTERNAL PARAMETERS-1'!$B$5:$J$44,4, FALSE)</f>
        <v>0</v>
      </c>
      <c r="L29" s="44">
        <f>$F29*'[1]INTERNAL PARAMETERS-2'!K29*VLOOKUP(L$4,'[1]INTERNAL PARAMETERS-1'!$B$5:$J$44,4, FALSE)</f>
        <v>0</v>
      </c>
      <c r="M29" s="44">
        <f>$F29*'[1]INTERNAL PARAMETERS-2'!L29*VLOOKUP(M$4,'[1]INTERNAL PARAMETERS-1'!$B$5:$J$44,4, FALSE)</f>
        <v>15.371727962893196</v>
      </c>
      <c r="N29" s="44">
        <f>$F29*'[1]INTERNAL PARAMETERS-2'!M29*VLOOKUP(N$4,'[1]INTERNAL PARAMETERS-1'!$B$5:$J$44,4, FALSE)</f>
        <v>40.383353122854999</v>
      </c>
      <c r="O29" s="44">
        <f>$F29*'[1]INTERNAL PARAMETERS-2'!N29*VLOOKUP(O$4,'[1]INTERNAL PARAMETERS-1'!$B$5:$J$44,4, FALSE)</f>
        <v>0</v>
      </c>
      <c r="P29" s="44">
        <f>$F29*'[1]INTERNAL PARAMETERS-2'!O29*VLOOKUP(P$4,'[1]INTERNAL PARAMETERS-1'!$B$5:$J$44,4, FALSE)</f>
        <v>0</v>
      </c>
      <c r="Q29" s="44">
        <f>$F29*'[1]INTERNAL PARAMETERS-2'!P29*VLOOKUP(Q$4,'[1]INTERNAL PARAMETERS-1'!$B$5:$J$44,4, FALSE)</f>
        <v>0</v>
      </c>
      <c r="R29" s="44">
        <f>$F29*'[1]INTERNAL PARAMETERS-2'!Q29*VLOOKUP(R$4,'[1]INTERNAL PARAMETERS-1'!$B$5:$J$44,4, FALSE)</f>
        <v>26.053776208293549</v>
      </c>
      <c r="S29" s="44">
        <f>$F29*'[1]INTERNAL PARAMETERS-2'!R29*VLOOKUP(S$4,'[1]INTERNAL PARAMETERS-1'!$B$5:$J$44,4, FALSE)</f>
        <v>84.006041032322855</v>
      </c>
      <c r="T29" s="44">
        <f>$F29*'[1]INTERNAL PARAMETERS-2'!S29*VLOOKUP(T$4,'[1]INTERNAL PARAMETERS-1'!$B$5:$J$44,4, FALSE)</f>
        <v>5.7318307658245802</v>
      </c>
      <c r="U29" s="44">
        <f>$F29*'[1]INTERNAL PARAMETERS-2'!T29*VLOOKUP(U$4,'[1]INTERNAL PARAMETERS-1'!$B$5:$J$44,4, FALSE)</f>
        <v>14.590114676644388</v>
      </c>
      <c r="V29" s="44">
        <f>$F29*'[1]INTERNAL PARAMETERS-2'!U29*VLOOKUP(V$4,'[1]INTERNAL PARAMETERS-1'!$B$5:$J$44,4, FALSE)</f>
        <v>69.563582476143779</v>
      </c>
      <c r="W29" s="44">
        <f>$F29*'[1]INTERNAL PARAMETERS-2'!V29*VLOOKUP(W$4,'[1]INTERNAL PARAMETERS-1'!$B$5:$J$44,4, FALSE)</f>
        <v>0</v>
      </c>
      <c r="X29" s="44">
        <f>$F29*'[1]INTERNAL PARAMETERS-2'!W29*VLOOKUP(X$4,'[1]INTERNAL PARAMETERS-1'!$B$5:$J$44,4, FALSE)</f>
        <v>0</v>
      </c>
      <c r="Y29" s="44">
        <f>$F29*'[1]INTERNAL PARAMETERS-2'!X29*VLOOKUP(Y$4,'[1]INTERNAL PARAMETERS-1'!$B$5:$J$44,4, FALSE)</f>
        <v>0</v>
      </c>
      <c r="Z29" s="44">
        <f>$F29*'[1]INTERNAL PARAMETERS-2'!Y29*VLOOKUP(Z$4,'[1]INTERNAL PARAMETERS-1'!$B$5:$J$44,4, FALSE)</f>
        <v>0</v>
      </c>
      <c r="AA29" s="44">
        <f>$F29*'[1]INTERNAL PARAMETERS-2'!Z29*VLOOKUP(AA$4,'[1]INTERNAL PARAMETERS-1'!$B$5:$J$44,4, FALSE)</f>
        <v>0</v>
      </c>
      <c r="AB29" s="44">
        <f>$F29*'[1]INTERNAL PARAMETERS-2'!AA29*VLOOKUP(AB$4,'[1]INTERNAL PARAMETERS-1'!$B$5:$J$44,4, FALSE)</f>
        <v>0</v>
      </c>
      <c r="AC29" s="44">
        <f>$F29*'[1]INTERNAL PARAMETERS-2'!AB29*VLOOKUP(AC$4,'[1]INTERNAL PARAMETERS-1'!$B$5:$J$44,4, FALSE)</f>
        <v>0</v>
      </c>
      <c r="AD29" s="44">
        <f>$F29*'[1]INTERNAL PARAMETERS-2'!AC29*VLOOKUP(AD$4,'[1]INTERNAL PARAMETERS-1'!$B$5:$J$44,4, FALSE)</f>
        <v>0</v>
      </c>
      <c r="AE29" s="44">
        <f>$F29*'[1]INTERNAL PARAMETERS-2'!AD29*VLOOKUP(AE$4,'[1]INTERNAL PARAMETERS-1'!$B$5:$J$44,4, FALSE)</f>
        <v>0</v>
      </c>
      <c r="AF29" s="44">
        <f>$F29*'[1]INTERNAL PARAMETERS-2'!AE29*VLOOKUP(AF$4,'[1]INTERNAL PARAMETERS-1'!$B$5:$J$44,4, FALSE)</f>
        <v>5.2107552416587097</v>
      </c>
      <c r="AG29" s="44">
        <f>$F29*'[1]INTERNAL PARAMETERS-2'!AF29*VLOOKUP(AG$4,'[1]INTERNAL PARAMETERS-1'!$B$5:$J$44,4, FALSE)</f>
        <v>0</v>
      </c>
      <c r="AH29" s="44">
        <f>$F29*'[1]INTERNAL PARAMETERS-2'!AG29*VLOOKUP(AH$4,'[1]INTERNAL PARAMETERS-1'!$B$5:$J$44,4, FALSE)</f>
        <v>0</v>
      </c>
      <c r="AI29" s="44">
        <f>$F29*'[1]INTERNAL PARAMETERS-2'!AH29*VLOOKUP(AI$4,'[1]INTERNAL PARAMETERS-1'!$B$5:$J$44,4, FALSE)</f>
        <v>20.843020966634839</v>
      </c>
      <c r="AJ29" s="44">
        <f>$F29*'[1]INTERNAL PARAMETERS-2'!AI29*VLOOKUP(AJ$4,'[1]INTERNAL PARAMETERS-1'!$B$5:$J$44,4, FALSE)</f>
        <v>0</v>
      </c>
      <c r="AK29" s="44">
        <f>$F29*'[1]INTERNAL PARAMETERS-2'!AJ29*VLOOKUP(AK$4,'[1]INTERNAL PARAMETERS-1'!$B$5:$J$44,4, FALSE)</f>
        <v>0</v>
      </c>
      <c r="AL29" s="44">
        <f>$F29*'[1]INTERNAL PARAMETERS-2'!AK29*VLOOKUP(AL$4,'[1]INTERNAL PARAMETERS-1'!$B$5:$J$44,4, FALSE)</f>
        <v>0</v>
      </c>
      <c r="AM29" s="44">
        <f>$F29*'[1]INTERNAL PARAMETERS-2'!AL29*VLOOKUP(AM$4,'[1]INTERNAL PARAMETERS-1'!$B$5:$J$44,4, FALSE)</f>
        <v>0</v>
      </c>
      <c r="AN29" s="44">
        <f>$F29*'[1]INTERNAL PARAMETERS-2'!AM29*VLOOKUP(AN$4,'[1]INTERNAL PARAMETERS-1'!$B$5:$J$44,4, FALSE)</f>
        <v>0</v>
      </c>
      <c r="AO29" s="44">
        <f>$F29*'[1]INTERNAL PARAMETERS-2'!AN29*VLOOKUP(AO$4,'[1]INTERNAL PARAMETERS-1'!$B$5:$J$44,4, FALSE)</f>
        <v>0</v>
      </c>
      <c r="AP29" s="44">
        <f>$F29*'[1]INTERNAL PARAMETERS-2'!AO29*VLOOKUP(AP$4,'[1]INTERNAL PARAMETERS-1'!$B$5:$J$44,4, FALSE)</f>
        <v>0</v>
      </c>
      <c r="AQ29" s="44">
        <f>$F29*'[1]INTERNAL PARAMETERS-2'!AP29*VLOOKUP(AQ$4,'[1]INTERNAL PARAMETERS-1'!$B$5:$J$44,4, FALSE)</f>
        <v>0</v>
      </c>
      <c r="AR29" s="44">
        <f>$F29*'[1]INTERNAL PARAMETERS-2'!AQ29*VLOOKUP(AR$4,'[1]INTERNAL PARAMETERS-1'!$B$5:$J$44,4, FALSE)</f>
        <v>0</v>
      </c>
      <c r="AS29" s="44">
        <f>$F29*'[1]INTERNAL PARAMETERS-2'!AR29*VLOOKUP(AS$4,'[1]INTERNAL PARAMETERS-1'!$B$5:$J$44,4, FALSE)</f>
        <v>0</v>
      </c>
      <c r="AT29" s="43">
        <f>$F29*'[1]INTERNAL PARAMETERS-2'!AS29*VLOOKUP(AT$4,'[1]INTERNAL PARAMETERS-1'!$B$5:$J$44,4, FALSE)</f>
        <v>0</v>
      </c>
      <c r="AU29" s="45">
        <f>$F29*'[1]INTERNAL PARAMETERS-2'!F29*(1-VLOOKUP(G$4,'[1]INTERNAL PARAMETERS-1'!$B$5:$J$44,4, FALSE))</f>
        <v>0</v>
      </c>
      <c r="AV29" s="44">
        <f>$F29*'[1]INTERNAL PARAMETERS-2'!G29*(1-VLOOKUP(H$4,'[1]INTERNAL PARAMETERS-1'!$B$5:$J$44,4, FALSE))</f>
        <v>0</v>
      </c>
      <c r="AW29" s="44">
        <f>$F29*'[1]INTERNAL PARAMETERS-2'!H29*(1-VLOOKUP(I$4,'[1]INTERNAL PARAMETERS-1'!$B$5:$J$44,4, FALSE))</f>
        <v>4774.8212915073464</v>
      </c>
      <c r="AX29" s="44">
        <f>$F29*'[1]INTERNAL PARAMETERS-2'!I29*(1-VLOOKUP(J$4,'[1]INTERNAL PARAMETERS-1'!$B$5:$J$44,4, FALSE))</f>
        <v>0</v>
      </c>
      <c r="AY29" s="44">
        <f>$F29*'[1]INTERNAL PARAMETERS-2'!J29*(1-VLOOKUP(K$4,'[1]INTERNAL PARAMETERS-1'!$B$5:$J$44,4, FALSE))</f>
        <v>0</v>
      </c>
      <c r="AZ29" s="44">
        <f>$F29*'[1]INTERNAL PARAMETERS-2'!K29*(1-VLOOKUP(L$4,'[1]INTERNAL PARAMETERS-1'!$B$5:$J$44,4, FALSE))</f>
        <v>0</v>
      </c>
      <c r="BA29" s="44">
        <f>$F29*'[1]INTERNAL PARAMETERS-2'!L29*(1-VLOOKUP(M$4,'[1]INTERNAL PARAMETERS-1'!$B$5:$J$44,4, FALSE))</f>
        <v>292.06283129497069</v>
      </c>
      <c r="BB29" s="44">
        <f>$F29*'[1]INTERNAL PARAMETERS-2'!M29*(1-VLOOKUP(N$4,'[1]INTERNAL PARAMETERS-1'!$B$5:$J$44,4, FALSE))</f>
        <v>767.28370933424492</v>
      </c>
      <c r="BC29" s="44">
        <f>$F29*'[1]INTERNAL PARAMETERS-2'!N29*(1-VLOOKUP(O$4,'[1]INTERNAL PARAMETERS-1'!$B$5:$J$44,4, FALSE))</f>
        <v>917.0929225319328</v>
      </c>
      <c r="BD29" s="44">
        <f>$F29*'[1]INTERNAL PARAMETERS-2'!O29*(1-VLOOKUP(P$4,'[1]INTERNAL PARAMETERS-1'!$B$5:$J$44,4, FALSE))</f>
        <v>833.72083866539356</v>
      </c>
      <c r="BE29" s="44">
        <f>$F29*'[1]INTERNAL PARAMETERS-2'!P29*(1-VLOOKUP(Q$4,'[1]INTERNAL PARAMETERS-1'!$B$5:$J$44,4, FALSE))</f>
        <v>854.56385963202831</v>
      </c>
      <c r="BF29" s="44">
        <f>$F29*'[1]INTERNAL PARAMETERS-2'!Q29*(1-VLOOKUP(R$4,'[1]INTERNAL PARAMETERS-1'!$B$5:$J$44,4, FALSE))</f>
        <v>0</v>
      </c>
      <c r="BG29" s="44">
        <f>$F29*'[1]INTERNAL PARAMETERS-2'!R29*(1-VLOOKUP(S$4,'[1]INTERNAL PARAMETERS-1'!$B$5:$J$44,4, FALSE))</f>
        <v>1596.1147796141342</v>
      </c>
      <c r="BH29" s="44">
        <f>$F29*'[1]INTERNAL PARAMETERS-2'!S29*(1-VLOOKUP(T$4,'[1]INTERNAL PARAMETERS-1'!$B$5:$J$44,4, FALSE))</f>
        <v>51.586476892421224</v>
      </c>
      <c r="BI29" s="44">
        <f>$F29*'[1]INTERNAL PARAMETERS-2'!T29*(1-VLOOKUP(U$4,'[1]INTERNAL PARAMETERS-1'!$B$5:$J$44,4, FALSE))</f>
        <v>58.360458706577553</v>
      </c>
      <c r="BJ29" s="44">
        <f>$F29*'[1]INTERNAL PARAMETERS-2'!U29*(1-VLOOKUP(V$4,'[1]INTERNAL PARAMETERS-1'!$B$5:$J$44,4, FALSE))</f>
        <v>394.19363403148139</v>
      </c>
      <c r="BK29" s="44">
        <f>$F29*'[1]INTERNAL PARAMETERS-2'!V29*(1-VLOOKUP(W$4,'[1]INTERNAL PARAMETERS-1'!$B$5:$J$44,4, FALSE))</f>
        <v>583.60458706577549</v>
      </c>
      <c r="BL29" s="44">
        <f>$F29*'[1]INTERNAL PARAMETERS-2'!W29*(1-VLOOKUP(X$4,'[1]INTERNAL PARAMETERS-1'!$B$5:$J$44,4, FALSE))</f>
        <v>1062.9962359325727</v>
      </c>
      <c r="BM29" s="44">
        <f>$F29*'[1]INTERNAL PARAMETERS-2'!X29*(1-VLOOKUP(Y$4,'[1]INTERNAL PARAMETERS-1'!$B$5:$J$44,4, FALSE))</f>
        <v>369.96362215776838</v>
      </c>
      <c r="BN29" s="44">
        <f>$F29*'[1]INTERNAL PARAMETERS-2'!Y29*(1-VLOOKUP(Z$4,'[1]INTERNAL PARAMETERS-1'!$B$5:$J$44,4, FALSE))</f>
        <v>1016.0972721234484</v>
      </c>
      <c r="BO29" s="44">
        <f>$F29*'[1]INTERNAL PARAMETERS-2'!Z29*(1-VLOOKUP(AA$4,'[1]INTERNAL PARAMETERS-1'!$B$5:$J$44,4, FALSE))</f>
        <v>1052.5725588150594</v>
      </c>
      <c r="BP29" s="44">
        <f>$F29*'[1]INTERNAL PARAMETERS-2'!AA29*(1-VLOOKUP(AB$4,'[1]INTERNAL PARAMETERS-1'!$B$5:$J$44,4, FALSE))</f>
        <v>354.33135643279229</v>
      </c>
      <c r="BQ29" s="44">
        <f>$F29*'[1]INTERNAL PARAMETERS-2'!AB29*(1-VLOOKUP(AC$4,'[1]INTERNAL PARAMETERS-1'!$B$5:$J$44,4, FALSE))</f>
        <v>3392.2059955882123</v>
      </c>
      <c r="BR29" s="44">
        <f>$F29*'[1]INTERNAL PARAMETERS-2'!AC29*(1-VLOOKUP(AD$4,'[1]INTERNAL PARAMETERS-1'!$B$5:$J$44,4, FALSE))</f>
        <v>250.11625159961807</v>
      </c>
      <c r="BS29" s="44">
        <f>$F29*'[1]INTERNAL PARAMETERS-2'!AD29*(1-VLOOKUP(AE$4,'[1]INTERNAL PARAMETERS-1'!$B$5:$J$44,4, FALSE))</f>
        <v>88.582839108198073</v>
      </c>
      <c r="BT29" s="44">
        <f>$F29*'[1]INTERNAL PARAMETERS-2'!AE29*(1-VLOOKUP(AF$4,'[1]INTERNAL PARAMETERS-1'!$B$5:$J$44,4, FALSE))</f>
        <v>0</v>
      </c>
      <c r="BU29" s="44">
        <f>$F29*'[1]INTERNAL PARAMETERS-2'!AF29*(1-VLOOKUP(AG$4,'[1]INTERNAL PARAMETERS-1'!$B$5:$J$44,4, FALSE))</f>
        <v>0</v>
      </c>
      <c r="BV29" s="44">
        <f>$F29*'[1]INTERNAL PARAMETERS-2'!AG29*(1-VLOOKUP(AH$4,'[1]INTERNAL PARAMETERS-1'!$B$5:$J$44,4, FALSE))</f>
        <v>0</v>
      </c>
      <c r="BW29" s="44">
        <f>$F29*'[1]INTERNAL PARAMETERS-2'!AH29*(1-VLOOKUP(AI$4,'[1]INTERNAL PARAMETERS-1'!$B$5:$J$44,4, FALSE))</f>
        <v>0</v>
      </c>
      <c r="BX29" s="44">
        <f>$F29*'[1]INTERNAL PARAMETERS-2'!AI29*(1-VLOOKUP(AJ$4,'[1]INTERNAL PARAMETERS-1'!$B$5:$J$44,4, FALSE))</f>
        <v>0</v>
      </c>
      <c r="BY29" s="44">
        <f>$F29*'[1]INTERNAL PARAMETERS-2'!AJ29*(1-VLOOKUP(AK$4,'[1]INTERNAL PARAMETERS-1'!$B$5:$J$44,4, FALSE))</f>
        <v>0</v>
      </c>
      <c r="BZ29" s="44">
        <f>$F29*'[1]INTERNAL PARAMETERS-2'!AK29*(1-VLOOKUP(AL$4,'[1]INTERNAL PARAMETERS-1'!$B$5:$J$44,4, FALSE))</f>
        <v>109.42586007483291</v>
      </c>
      <c r="CA29" s="44">
        <f>$F29*'[1]INTERNAL PARAMETERS-2'!AL29*(1-VLOOKUP(AM$4,'[1]INTERNAL PARAMETERS-1'!$B$5:$J$44,4, FALSE))</f>
        <v>109.42586007483291</v>
      </c>
      <c r="CB29" s="44">
        <f>$F29*'[1]INTERNAL PARAMETERS-2'!AM29*(1-VLOOKUP(AN$4,'[1]INTERNAL PARAMETERS-1'!$B$5:$J$44,4, FALSE))</f>
        <v>156.32265724976131</v>
      </c>
      <c r="CC29" s="44">
        <f>$F29*'[1]INTERNAL PARAMETERS-2'!AN29*(1-VLOOKUP(AO$4,'[1]INTERNAL PARAMETERS-1'!$B$5:$J$44,4, FALSE))</f>
        <v>562.76156609914062</v>
      </c>
      <c r="CD29" s="44">
        <f>$F29*'[1]INTERNAL PARAMETERS-2'!AO29*(1-VLOOKUP(AP$4,'[1]INTERNAL PARAMETERS-1'!$B$5:$J$44,4, FALSE))</f>
        <v>943.1466987402265</v>
      </c>
      <c r="CE29" s="44">
        <f>$F29*'[1]INTERNAL PARAMETERS-2'!AP29*(1-VLOOKUP(AQ$4,'[1]INTERNAL PARAMETERS-1'!$B$5:$J$44,4, FALSE))</f>
        <v>125.05812579980903</v>
      </c>
      <c r="CF29" s="44">
        <f>$F29*'[1]INTERNAL PARAMETERS-2'!AQ29*(1-VLOOKUP(AR$4,'[1]INTERNAL PARAMETERS-1'!$B$5:$J$44,4, FALSE))</f>
        <v>20.843020966634839</v>
      </c>
      <c r="CG29" s="44">
        <f>$F29*'[1]INTERNAL PARAMETERS-2'!AR29*(1-VLOOKUP(AS$4,'[1]INTERNAL PARAMETERS-1'!$B$5:$J$44,4, FALSE))</f>
        <v>5.2107552416587097</v>
      </c>
      <c r="CH29" s="43">
        <f>$F29*'[1]INTERNAL PARAMETERS-2'!AS29*(1-VLOOKUP(AT$4,'[1]INTERNAL PARAMETERS-1'!$B$5:$J$44,4, FALSE))</f>
        <v>0</v>
      </c>
      <c r="CI29" s="42">
        <f t="shared" si="0"/>
        <v>21666.333294622094</v>
      </c>
    </row>
    <row r="30" spans="3:87">
      <c r="C30" s="27" t="s">
        <v>5</v>
      </c>
      <c r="D30" s="26" t="s">
        <v>41</v>
      </c>
      <c r="E30" s="26" t="s">
        <v>51</v>
      </c>
      <c r="F30" s="124">
        <f>SB!S30</f>
        <v>20446.116929504798</v>
      </c>
      <c r="G30" s="45">
        <f>$F30*'[1]INTERNAL PARAMETERS-2'!F30*VLOOKUP(G$4,'[1]INTERNAL PARAMETERS-1'!$B$5:$J$44,4, FALSE)</f>
        <v>188.12063264498775</v>
      </c>
      <c r="H30" s="44">
        <f>$F30*'[1]INTERNAL PARAMETERS-2'!G30*VLOOKUP(H$4,'[1]INTERNAL PARAMETERS-1'!$B$5:$J$44,4, FALSE)</f>
        <v>112.87278850933124</v>
      </c>
      <c r="I30" s="44">
        <f>$F30*'[1]INTERNAL PARAMETERS-2'!H30*VLOOKUP(I$4,'[1]INTERNAL PARAMETERS-1'!$B$5:$J$44,4, FALSE)</f>
        <v>212.44108427146443</v>
      </c>
      <c r="J30" s="44">
        <f>$F30*'[1]INTERNAL PARAMETERS-2'!I30*VLOOKUP(J$4,'[1]INTERNAL PARAMETERS-1'!$B$5:$J$44,4, FALSE)</f>
        <v>0</v>
      </c>
      <c r="K30" s="44">
        <f>$F30*'[1]INTERNAL PARAMETERS-2'!J30*VLOOKUP(K$4,'[1]INTERNAL PARAMETERS-1'!$B$5:$J$44,4, FALSE)</f>
        <v>0</v>
      </c>
      <c r="L30" s="44">
        <f>$F30*'[1]INTERNAL PARAMETERS-2'!K30*VLOOKUP(L$4,'[1]INTERNAL PARAMETERS-1'!$B$5:$J$44,4, FALSE)</f>
        <v>0</v>
      </c>
      <c r="M30" s="44">
        <f>$F30*'[1]INTERNAL PARAMETERS-2'!L30*VLOOKUP(M$4,'[1]INTERNAL PARAMETERS-1'!$B$5:$J$44,4, FALSE)</f>
        <v>12.899761862578522</v>
      </c>
      <c r="N30" s="44">
        <f>$F30*'[1]INTERNAL PARAMETERS-2'!M30*VLOOKUP(N$4,'[1]INTERNAL PARAMETERS-1'!$B$5:$J$44,4, FALSE)</f>
        <v>30.099444346016544</v>
      </c>
      <c r="O30" s="44">
        <f>$F30*'[1]INTERNAL PARAMETERS-2'!N30*VLOOKUP(O$4,'[1]INTERNAL PARAMETERS-1'!$B$5:$J$44,4, FALSE)</f>
        <v>0</v>
      </c>
      <c r="P30" s="44">
        <f>$F30*'[1]INTERNAL PARAMETERS-2'!O30*VLOOKUP(P$4,'[1]INTERNAL PARAMETERS-1'!$B$5:$J$44,4, FALSE)</f>
        <v>0</v>
      </c>
      <c r="Q30" s="44">
        <f>$F30*'[1]INTERNAL PARAMETERS-2'!P30*VLOOKUP(Q$4,'[1]INTERNAL PARAMETERS-1'!$B$5:$J$44,4, FALSE)</f>
        <v>0</v>
      </c>
      <c r="R30" s="44">
        <f>$F30*'[1]INTERNAL PARAMETERS-2'!Q30*VLOOKUP(R$4,'[1]INTERNAL PARAMETERS-1'!$B$5:$J$44,4, FALSE)</f>
        <v>16.123807810607484</v>
      </c>
      <c r="S30" s="44">
        <f>$F30*'[1]INTERNAL PARAMETERS-2'!R30*VLOOKUP(S$4,'[1]INTERNAL PARAMETERS-1'!$B$5:$J$44,4, FALSE)</f>
        <v>91.240694567330522</v>
      </c>
      <c r="T30" s="44">
        <f>$F30*'[1]INTERNAL PARAMETERS-2'!S30*VLOOKUP(T$4,'[1]INTERNAL PARAMETERS-1'!$B$5:$J$44,4, FALSE)</f>
        <v>8.0623128276423319</v>
      </c>
      <c r="U30" s="44">
        <f>$F30*'[1]INTERNAL PARAMETERS-2'!T30*VLOOKUP(U$4,'[1]INTERNAL PARAMETERS-1'!$B$5:$J$44,4, FALSE)</f>
        <v>12.899864093163169</v>
      </c>
      <c r="V30" s="44">
        <f>$F30*'[1]INTERNAL PARAMETERS-2'!U30*VLOOKUP(V$4,'[1]INTERNAL PARAMETERS-1'!$B$5:$J$44,4, FALSE)</f>
        <v>62.080238141301479</v>
      </c>
      <c r="W30" s="44">
        <f>$F30*'[1]INTERNAL PARAMETERS-2'!V30*VLOOKUP(W$4,'[1]INTERNAL PARAMETERS-1'!$B$5:$J$44,4, FALSE)</f>
        <v>0</v>
      </c>
      <c r="X30" s="44">
        <f>$F30*'[1]INTERNAL PARAMETERS-2'!W30*VLOOKUP(X$4,'[1]INTERNAL PARAMETERS-1'!$B$5:$J$44,4, FALSE)</f>
        <v>0</v>
      </c>
      <c r="Y30" s="44">
        <f>$F30*'[1]INTERNAL PARAMETERS-2'!X30*VLOOKUP(Y$4,'[1]INTERNAL PARAMETERS-1'!$B$5:$J$44,4, FALSE)</f>
        <v>0</v>
      </c>
      <c r="Z30" s="44">
        <f>$F30*'[1]INTERNAL PARAMETERS-2'!Y30*VLOOKUP(Z$4,'[1]INTERNAL PARAMETERS-1'!$B$5:$J$44,4, FALSE)</f>
        <v>0</v>
      </c>
      <c r="AA30" s="44">
        <f>$F30*'[1]INTERNAL PARAMETERS-2'!Z30*VLOOKUP(AA$4,'[1]INTERNAL PARAMETERS-1'!$B$5:$J$44,4, FALSE)</f>
        <v>0</v>
      </c>
      <c r="AB30" s="44">
        <f>$F30*'[1]INTERNAL PARAMETERS-2'!AA30*VLOOKUP(AB$4,'[1]INTERNAL PARAMETERS-1'!$B$5:$J$44,4, FALSE)</f>
        <v>0</v>
      </c>
      <c r="AC30" s="44">
        <f>$F30*'[1]INTERNAL PARAMETERS-2'!AB30*VLOOKUP(AC$4,'[1]INTERNAL PARAMETERS-1'!$B$5:$J$44,4, FALSE)</f>
        <v>0</v>
      </c>
      <c r="AD30" s="44">
        <f>$F30*'[1]INTERNAL PARAMETERS-2'!AC30*VLOOKUP(AD$4,'[1]INTERNAL PARAMETERS-1'!$B$5:$J$44,4, FALSE)</f>
        <v>0</v>
      </c>
      <c r="AE30" s="44">
        <f>$F30*'[1]INTERNAL PARAMETERS-2'!AD30*VLOOKUP(AE$4,'[1]INTERNAL PARAMETERS-1'!$B$5:$J$44,4, FALSE)</f>
        <v>0</v>
      </c>
      <c r="AF30" s="44">
        <f>$F30*'[1]INTERNAL PARAMETERS-2'!AE30*VLOOKUP(AF$4,'[1]INTERNAL PARAMETERS-1'!$B$5:$J$44,4, FALSE)</f>
        <v>0</v>
      </c>
      <c r="AG30" s="44">
        <f>$F30*'[1]INTERNAL PARAMETERS-2'!AF30*VLOOKUP(AG$4,'[1]INTERNAL PARAMETERS-1'!$B$5:$J$44,4, FALSE)</f>
        <v>5.3752841407668113</v>
      </c>
      <c r="AH30" s="44">
        <f>$F30*'[1]INTERNAL PARAMETERS-2'!AG30*VLOOKUP(AH$4,'[1]INTERNAL PARAMETERS-1'!$B$5:$J$44,4, FALSE)</f>
        <v>5.3752841407668113</v>
      </c>
      <c r="AI30" s="44">
        <f>$F30*'[1]INTERNAL PARAMETERS-2'!AH30*VLOOKUP(AI$4,'[1]INTERNAL PARAMETERS-1'!$B$5:$J$44,4, FALSE)</f>
        <v>21.499091951374293</v>
      </c>
      <c r="AJ30" s="44">
        <f>$F30*'[1]INTERNAL PARAMETERS-2'!AI30*VLOOKUP(AJ$4,'[1]INTERNAL PARAMETERS-1'!$B$5:$J$44,4, FALSE)</f>
        <v>10.750568281533623</v>
      </c>
      <c r="AK30" s="44">
        <f>$F30*'[1]INTERNAL PARAMETERS-2'!AJ30*VLOOKUP(AK$4,'[1]INTERNAL PARAMETERS-1'!$B$5:$J$44,4, FALSE)</f>
        <v>0</v>
      </c>
      <c r="AL30" s="44">
        <f>$F30*'[1]INTERNAL PARAMETERS-2'!AK30*VLOOKUP(AL$4,'[1]INTERNAL PARAMETERS-1'!$B$5:$J$44,4, FALSE)</f>
        <v>0</v>
      </c>
      <c r="AM30" s="44">
        <f>$F30*'[1]INTERNAL PARAMETERS-2'!AL30*VLOOKUP(AM$4,'[1]INTERNAL PARAMETERS-1'!$B$5:$J$44,4, FALSE)</f>
        <v>0</v>
      </c>
      <c r="AN30" s="44">
        <f>$F30*'[1]INTERNAL PARAMETERS-2'!AM30*VLOOKUP(AN$4,'[1]INTERNAL PARAMETERS-1'!$B$5:$J$44,4, FALSE)</f>
        <v>0</v>
      </c>
      <c r="AO30" s="44">
        <f>$F30*'[1]INTERNAL PARAMETERS-2'!AN30*VLOOKUP(AO$4,'[1]INTERNAL PARAMETERS-1'!$B$5:$J$44,4, FALSE)</f>
        <v>0</v>
      </c>
      <c r="AP30" s="44">
        <f>$F30*'[1]INTERNAL PARAMETERS-2'!AO30*VLOOKUP(AP$4,'[1]INTERNAL PARAMETERS-1'!$B$5:$J$44,4, FALSE)</f>
        <v>0</v>
      </c>
      <c r="AQ30" s="44">
        <f>$F30*'[1]INTERNAL PARAMETERS-2'!AP30*VLOOKUP(AQ$4,'[1]INTERNAL PARAMETERS-1'!$B$5:$J$44,4, FALSE)</f>
        <v>0</v>
      </c>
      <c r="AR30" s="44">
        <f>$F30*'[1]INTERNAL PARAMETERS-2'!AQ30*VLOOKUP(AR$4,'[1]INTERNAL PARAMETERS-1'!$B$5:$J$44,4, FALSE)</f>
        <v>0</v>
      </c>
      <c r="AS30" s="44">
        <f>$F30*'[1]INTERNAL PARAMETERS-2'!AR30*VLOOKUP(AS$4,'[1]INTERNAL PARAMETERS-1'!$B$5:$J$44,4, FALSE)</f>
        <v>0</v>
      </c>
      <c r="AT30" s="43">
        <f>$F30*'[1]INTERNAL PARAMETERS-2'!AS30*VLOOKUP(AT$4,'[1]INTERNAL PARAMETERS-1'!$B$5:$J$44,4, FALSE)</f>
        <v>0</v>
      </c>
      <c r="AU30" s="45">
        <f>$F30*'[1]INTERNAL PARAMETERS-2'!F30*(1-VLOOKUP(G$4,'[1]INTERNAL PARAMETERS-1'!$B$5:$J$44,4, FALSE))</f>
        <v>0</v>
      </c>
      <c r="AV30" s="44">
        <f>$F30*'[1]INTERNAL PARAMETERS-2'!G30*(1-VLOOKUP(H$4,'[1]INTERNAL PARAMETERS-1'!$B$5:$J$44,4, FALSE))</f>
        <v>0</v>
      </c>
      <c r="AW30" s="44">
        <f>$F30*'[1]INTERNAL PARAMETERS-2'!H30*(1-VLOOKUP(I$4,'[1]INTERNAL PARAMETERS-1'!$B$5:$J$44,4, FALSE))</f>
        <v>4036.380601157824</v>
      </c>
      <c r="AX30" s="44">
        <f>$F30*'[1]INTERNAL PARAMETERS-2'!I30*(1-VLOOKUP(J$4,'[1]INTERNAL PARAMETERS-1'!$B$5:$J$44,4, FALSE))</f>
        <v>0</v>
      </c>
      <c r="AY30" s="44">
        <f>$F30*'[1]INTERNAL PARAMETERS-2'!J30*(1-VLOOKUP(K$4,'[1]INTERNAL PARAMETERS-1'!$B$5:$J$44,4, FALSE))</f>
        <v>0</v>
      </c>
      <c r="AZ30" s="44">
        <f>$F30*'[1]INTERNAL PARAMETERS-2'!K30*(1-VLOOKUP(L$4,'[1]INTERNAL PARAMETERS-1'!$B$5:$J$44,4, FALSE))</f>
        <v>0</v>
      </c>
      <c r="BA30" s="44">
        <f>$F30*'[1]INTERNAL PARAMETERS-2'!L30*(1-VLOOKUP(M$4,'[1]INTERNAL PARAMETERS-1'!$B$5:$J$44,4, FALSE))</f>
        <v>245.09547538899187</v>
      </c>
      <c r="BB30" s="44">
        <f>$F30*'[1]INTERNAL PARAMETERS-2'!M30*(1-VLOOKUP(N$4,'[1]INTERNAL PARAMETERS-1'!$B$5:$J$44,4, FALSE))</f>
        <v>571.88944257431433</v>
      </c>
      <c r="BC30" s="44">
        <f>$F30*'[1]INTERNAL PARAMETERS-2'!N30*(1-VLOOKUP(O$4,'[1]INTERNAL PARAMETERS-1'!$B$5:$J$44,4, FALSE))</f>
        <v>1085.7297011905639</v>
      </c>
      <c r="BD30" s="44">
        <f>$F30*'[1]INTERNAL PARAMETERS-2'!O30*(1-VLOOKUP(P$4,'[1]INTERNAL PARAMETERS-1'!$B$5:$J$44,4, FALSE))</f>
        <v>720.23695957042901</v>
      </c>
      <c r="BE30" s="44">
        <f>$F30*'[1]INTERNAL PARAMETERS-2'!P30*(1-VLOOKUP(Q$4,'[1]INTERNAL PARAMETERS-1'!$B$5:$J$44,4, FALSE))</f>
        <v>714.86167542966211</v>
      </c>
      <c r="BF30" s="44">
        <f>$F30*'[1]INTERNAL PARAMETERS-2'!Q30*(1-VLOOKUP(R$4,'[1]INTERNAL PARAMETERS-1'!$B$5:$J$44,4, FALSE))</f>
        <v>0</v>
      </c>
      <c r="BG30" s="44">
        <f>$F30*'[1]INTERNAL PARAMETERS-2'!R30*(1-VLOOKUP(S$4,'[1]INTERNAL PARAMETERS-1'!$B$5:$J$44,4, FALSE))</f>
        <v>1733.5731967792797</v>
      </c>
      <c r="BH30" s="44">
        <f>$F30*'[1]INTERNAL PARAMETERS-2'!S30*(1-VLOOKUP(T$4,'[1]INTERNAL PARAMETERS-1'!$B$5:$J$44,4, FALSE))</f>
        <v>72.560815448780986</v>
      </c>
      <c r="BI30" s="44">
        <f>$F30*'[1]INTERNAL PARAMETERS-2'!T30*(1-VLOOKUP(U$4,'[1]INTERNAL PARAMETERS-1'!$B$5:$J$44,4, FALSE))</f>
        <v>51.599456372652675</v>
      </c>
      <c r="BJ30" s="44">
        <f>$F30*'[1]INTERNAL PARAMETERS-2'!U30*(1-VLOOKUP(V$4,'[1]INTERNAL PARAMETERS-1'!$B$5:$J$44,4, FALSE))</f>
        <v>351.7880161340417</v>
      </c>
      <c r="BK30" s="44">
        <f>$F30*'[1]INTERNAL PARAMETERS-2'!V30*(1-VLOOKUP(W$4,'[1]INTERNAL PARAMETERS-1'!$B$5:$J$44,4, FALSE))</f>
        <v>483.74081427023287</v>
      </c>
      <c r="BL30" s="44">
        <f>$F30*'[1]INTERNAL PARAMETERS-2'!W30*(1-VLOOKUP(X$4,'[1]INTERNAL PARAMETERS-1'!$B$5:$J$44,4, FALSE))</f>
        <v>1074.9791329090301</v>
      </c>
      <c r="BM30" s="44">
        <f>$F30*'[1]INTERNAL PARAMETERS-2'!X30*(1-VLOOKUP(Y$4,'[1]INTERNAL PARAMETERS-1'!$B$5:$J$44,4, FALSE))</f>
        <v>403.11768599380957</v>
      </c>
      <c r="BN30" s="44">
        <f>$F30*'[1]INTERNAL PARAMETERS-2'!Y30*(1-VLOOKUP(Z$4,'[1]INTERNAL PARAMETERS-1'!$B$5:$J$44,4, FALSE))</f>
        <v>1010.4818570549073</v>
      </c>
      <c r="BO30" s="44">
        <f>$F30*'[1]INTERNAL PARAMETERS-2'!Z30*(1-VLOOKUP(AA$4,'[1]INTERNAL PARAMETERS-1'!$B$5:$J$44,4, FALSE))</f>
        <v>1139.4784533748459</v>
      </c>
      <c r="BP30" s="44">
        <f>$F30*'[1]INTERNAL PARAMETERS-2'!AA30*(1-VLOOKUP(AB$4,'[1]INTERNAL PARAMETERS-1'!$B$5:$J$44,4, FALSE))</f>
        <v>327.86984185815305</v>
      </c>
      <c r="BQ30" s="44">
        <f>$F30*'[1]INTERNAL PARAMETERS-2'!AB30*(1-VLOOKUP(AC$4,'[1]INTERNAL PARAMETERS-1'!$B$5:$J$44,4, FALSE))</f>
        <v>3353.9380842704149</v>
      </c>
      <c r="BR30" s="44">
        <f>$F30*'[1]INTERNAL PARAMETERS-2'!AC30*(1-VLOOKUP(AD$4,'[1]INTERNAL PARAMETERS-1'!$B$5:$J$44,4, FALSE))</f>
        <v>274.11904506217786</v>
      </c>
      <c r="BS30" s="44">
        <f>$F30*'[1]INTERNAL PARAMETERS-2'!AD30*(1-VLOOKUP(AE$4,'[1]INTERNAL PARAMETERS-1'!$B$5:$J$44,4, FALSE))</f>
        <v>59.124036325049026</v>
      </c>
      <c r="BT30" s="44">
        <f>$F30*'[1]INTERNAL PARAMETERS-2'!AE30*(1-VLOOKUP(AF$4,'[1]INTERNAL PARAMETERS-1'!$B$5:$J$44,4, FALSE))</f>
        <v>0</v>
      </c>
      <c r="BU30" s="44">
        <f>$F30*'[1]INTERNAL PARAMETERS-2'!AF30*(1-VLOOKUP(AG$4,'[1]INTERNAL PARAMETERS-1'!$B$5:$J$44,4, FALSE))</f>
        <v>0</v>
      </c>
      <c r="BV30" s="44">
        <f>$F30*'[1]INTERNAL PARAMETERS-2'!AG30*(1-VLOOKUP(AH$4,'[1]INTERNAL PARAMETERS-1'!$B$5:$J$44,4, FALSE))</f>
        <v>0</v>
      </c>
      <c r="BW30" s="44">
        <f>$F30*'[1]INTERNAL PARAMETERS-2'!AH30*(1-VLOOKUP(AI$4,'[1]INTERNAL PARAMETERS-1'!$B$5:$J$44,4, FALSE))</f>
        <v>0</v>
      </c>
      <c r="BX30" s="44">
        <f>$F30*'[1]INTERNAL PARAMETERS-2'!AI30*(1-VLOOKUP(AJ$4,'[1]INTERNAL PARAMETERS-1'!$B$5:$J$44,4, FALSE))</f>
        <v>0</v>
      </c>
      <c r="BY30" s="44">
        <f>$F30*'[1]INTERNAL PARAMETERS-2'!AJ30*(1-VLOOKUP(AK$4,'[1]INTERNAL PARAMETERS-1'!$B$5:$J$44,4, FALSE))</f>
        <v>0</v>
      </c>
      <c r="BZ30" s="44">
        <f>$F30*'[1]INTERNAL PARAMETERS-2'!AK30*(1-VLOOKUP(AL$4,'[1]INTERNAL PARAMETERS-1'!$B$5:$J$44,4, FALSE))</f>
        <v>42.998183902748586</v>
      </c>
      <c r="CA30" s="44">
        <f>$F30*'[1]INTERNAL PARAMETERS-2'!AL30*(1-VLOOKUP(AM$4,'[1]INTERNAL PARAMETERS-1'!$B$5:$J$44,4, FALSE))</f>
        <v>161.24625655284663</v>
      </c>
      <c r="CB30" s="44">
        <f>$F30*'[1]INTERNAL PARAMETERS-2'!AM30*(1-VLOOKUP(AN$4,'[1]INTERNAL PARAMETERS-1'!$B$5:$J$44,4, FALSE))</f>
        <v>123.62335679086486</v>
      </c>
      <c r="CC30" s="44">
        <f>$F30*'[1]INTERNAL PARAMETERS-2'!AN30*(1-VLOOKUP(AO$4,'[1]INTERNAL PARAMETERS-1'!$B$5:$J$44,4, FALSE))</f>
        <v>499.86462208084038</v>
      </c>
      <c r="CD30" s="44">
        <f>$F30*'[1]INTERNAL PARAMETERS-2'!AO30*(1-VLOOKUP(AP$4,'[1]INTERNAL PARAMETERS-1'!$B$5:$J$44,4, FALSE))</f>
        <v>929.85668416679107</v>
      </c>
      <c r="CE30" s="44">
        <f>$F30*'[1]INTERNAL PARAMETERS-2'!AP30*(1-VLOOKUP(AQ$4,'[1]INTERNAL PARAMETERS-1'!$B$5:$J$44,4, FALSE))</f>
        <v>155.87301702377277</v>
      </c>
      <c r="CF30" s="44">
        <f>$F30*'[1]INTERNAL PARAMETERS-2'!AQ30*(1-VLOOKUP(AR$4,'[1]INTERNAL PARAMETERS-1'!$B$5:$J$44,4, FALSE))</f>
        <v>26.874376092141109</v>
      </c>
      <c r="CG30" s="44">
        <f>$F30*'[1]INTERNAL PARAMETERS-2'!AR30*(1-VLOOKUP(AS$4,'[1]INTERNAL PARAMETERS-1'!$B$5:$J$44,4, FALSE))</f>
        <v>5.3752841407668113</v>
      </c>
      <c r="CH30" s="43">
        <f>$F30*'[1]INTERNAL PARAMETERS-2'!AS30*(1-VLOOKUP(AT$4,'[1]INTERNAL PARAMETERS-1'!$B$5:$J$44,4, FALSE))</f>
        <v>0</v>
      </c>
      <c r="CI30" s="42">
        <f t="shared" si="0"/>
        <v>20446.116929504802</v>
      </c>
    </row>
    <row r="31" spans="3:87">
      <c r="C31" s="27" t="s">
        <v>5</v>
      </c>
      <c r="D31" s="26" t="s">
        <v>41</v>
      </c>
      <c r="E31" s="26" t="s">
        <v>50</v>
      </c>
      <c r="F31" s="124">
        <f>SB!S31</f>
        <v>17991.793626381062</v>
      </c>
      <c r="G31" s="45">
        <f>$F31*'[1]INTERNAL PARAMETERS-2'!F31*VLOOKUP(G$4,'[1]INTERNAL PARAMETERS-1'!$B$5:$J$44,4, FALSE)</f>
        <v>105.77735308821954</v>
      </c>
      <c r="H31" s="44">
        <f>$F31*'[1]INTERNAL PARAMETERS-2'!G31*VLOOKUP(H$4,'[1]INTERNAL PARAMETERS-1'!$B$5:$J$44,4, FALSE)</f>
        <v>100.96994583125051</v>
      </c>
      <c r="I31" s="44">
        <f>$F31*'[1]INTERNAL PARAMETERS-2'!H31*VLOOKUP(I$4,'[1]INTERNAL PARAMETERS-1'!$B$5:$J$44,4, FALSE)</f>
        <v>184.75799862621153</v>
      </c>
      <c r="J31" s="44">
        <f>$F31*'[1]INTERNAL PARAMETERS-2'!I31*VLOOKUP(J$4,'[1]INTERNAL PARAMETERS-1'!$B$5:$J$44,4, FALSE)</f>
        <v>0</v>
      </c>
      <c r="K31" s="44">
        <f>$F31*'[1]INTERNAL PARAMETERS-2'!J31*VLOOKUP(K$4,'[1]INTERNAL PARAMETERS-1'!$B$5:$J$44,4, FALSE)</f>
        <v>4.8074072569690198</v>
      </c>
      <c r="L31" s="44">
        <f>$F31*'[1]INTERNAL PARAMETERS-2'!K31*VLOOKUP(L$4,'[1]INTERNAL PARAMETERS-1'!$B$5:$J$44,4, FALSE)</f>
        <v>0</v>
      </c>
      <c r="M31" s="44">
        <f>$F31*'[1]INTERNAL PARAMETERS-2'!L31*VLOOKUP(M$4,'[1]INTERNAL PARAMETERS-1'!$B$5:$J$44,4, FALSE)</f>
        <v>20.193899207281973</v>
      </c>
      <c r="N31" s="44">
        <f>$F31*'[1]INTERNAL PARAMETERS-2'!M31*VLOOKUP(N$4,'[1]INTERNAL PARAMETERS-1'!$B$5:$J$44,4, FALSE)</f>
        <v>28.127200688898441</v>
      </c>
      <c r="O31" s="44">
        <f>$F31*'[1]INTERNAL PARAMETERS-2'!N31*VLOOKUP(O$4,'[1]INTERNAL PARAMETERS-1'!$B$5:$J$44,4, FALSE)</f>
        <v>0</v>
      </c>
      <c r="P31" s="44">
        <f>$F31*'[1]INTERNAL PARAMETERS-2'!O31*VLOOKUP(P$4,'[1]INTERNAL PARAMETERS-1'!$B$5:$J$44,4, FALSE)</f>
        <v>0</v>
      </c>
      <c r="Q31" s="44">
        <f>$F31*'[1]INTERNAL PARAMETERS-2'!P31*VLOOKUP(Q$4,'[1]INTERNAL PARAMETERS-1'!$B$5:$J$44,4, FALSE)</f>
        <v>0</v>
      </c>
      <c r="R31" s="44">
        <f>$F31*'[1]INTERNAL PARAMETERS-2'!Q31*VLOOKUP(R$4,'[1]INTERNAL PARAMETERS-1'!$B$5:$J$44,4, FALSE)</f>
        <v>4.8074072569690198</v>
      </c>
      <c r="S31" s="44">
        <f>$F31*'[1]INTERNAL PARAMETERS-2'!R31*VLOOKUP(S$4,'[1]INTERNAL PARAMETERS-1'!$B$5:$J$44,4, FALSE)</f>
        <v>74.637336597615473</v>
      </c>
      <c r="T31" s="44">
        <f>$F31*'[1]INTERNAL PARAMETERS-2'!S31*VLOOKUP(T$4,'[1]INTERNAL PARAMETERS-1'!$B$5:$J$44,4, FALSE)</f>
        <v>5.7696083801078792</v>
      </c>
      <c r="U31" s="44">
        <f>$F31*'[1]INTERNAL PARAMETERS-2'!T31*VLOOKUP(U$4,'[1]INTERNAL PARAMETERS-1'!$B$5:$J$44,4, FALSE)</f>
        <v>9.616253857428152</v>
      </c>
      <c r="V31" s="44">
        <f>$F31*'[1]INTERNAL PARAMETERS-2'!U31*VLOOKUP(V$4,'[1]INTERNAL PARAMETERS-1'!$B$5:$J$44,4, FALSE)</f>
        <v>53.369507228774808</v>
      </c>
      <c r="W31" s="44">
        <f>$F31*'[1]INTERNAL PARAMETERS-2'!V31*VLOOKUP(W$4,'[1]INTERNAL PARAMETERS-1'!$B$5:$J$44,4, FALSE)</f>
        <v>0</v>
      </c>
      <c r="X31" s="44">
        <f>$F31*'[1]INTERNAL PARAMETERS-2'!W31*VLOOKUP(X$4,'[1]INTERNAL PARAMETERS-1'!$B$5:$J$44,4, FALSE)</f>
        <v>0</v>
      </c>
      <c r="Y31" s="44">
        <f>$F31*'[1]INTERNAL PARAMETERS-2'!X31*VLOOKUP(Y$4,'[1]INTERNAL PARAMETERS-1'!$B$5:$J$44,4, FALSE)</f>
        <v>0</v>
      </c>
      <c r="Z31" s="44">
        <f>$F31*'[1]INTERNAL PARAMETERS-2'!Y31*VLOOKUP(Z$4,'[1]INTERNAL PARAMETERS-1'!$B$5:$J$44,4, FALSE)</f>
        <v>0</v>
      </c>
      <c r="AA31" s="44">
        <f>$F31*'[1]INTERNAL PARAMETERS-2'!Z31*VLOOKUP(AA$4,'[1]INTERNAL PARAMETERS-1'!$B$5:$J$44,4, FALSE)</f>
        <v>0</v>
      </c>
      <c r="AB31" s="44">
        <f>$F31*'[1]INTERNAL PARAMETERS-2'!AA31*VLOOKUP(AB$4,'[1]INTERNAL PARAMETERS-1'!$B$5:$J$44,4, FALSE)</f>
        <v>0</v>
      </c>
      <c r="AC31" s="44">
        <f>$F31*'[1]INTERNAL PARAMETERS-2'!AB31*VLOOKUP(AC$4,'[1]INTERNAL PARAMETERS-1'!$B$5:$J$44,4, FALSE)</f>
        <v>0</v>
      </c>
      <c r="AD31" s="44">
        <f>$F31*'[1]INTERNAL PARAMETERS-2'!AC31*VLOOKUP(AD$4,'[1]INTERNAL PARAMETERS-1'!$B$5:$J$44,4, FALSE)</f>
        <v>0</v>
      </c>
      <c r="AE31" s="44">
        <f>$F31*'[1]INTERNAL PARAMETERS-2'!AD31*VLOOKUP(AE$4,'[1]INTERNAL PARAMETERS-1'!$B$5:$J$44,4, FALSE)</f>
        <v>0</v>
      </c>
      <c r="AF31" s="44">
        <f>$F31*'[1]INTERNAL PARAMETERS-2'!AE31*VLOOKUP(AF$4,'[1]INTERNAL PARAMETERS-1'!$B$5:$J$44,4, FALSE)</f>
        <v>0</v>
      </c>
      <c r="AG31" s="44">
        <f>$F31*'[1]INTERNAL PARAMETERS-2'!AF31*VLOOKUP(AG$4,'[1]INTERNAL PARAMETERS-1'!$B$5:$J$44,4, FALSE)</f>
        <v>0</v>
      </c>
      <c r="AH31" s="44">
        <f>$F31*'[1]INTERNAL PARAMETERS-2'!AG31*VLOOKUP(AH$4,'[1]INTERNAL PARAMETERS-1'!$B$5:$J$44,4, FALSE)</f>
        <v>4.8074072569690198</v>
      </c>
      <c r="AI31" s="44">
        <f>$F31*'[1]INTERNAL PARAMETERS-2'!AH31*VLOOKUP(AI$4,'[1]INTERNAL PARAMETERS-1'!$B$5:$J$44,4, FALSE)</f>
        <v>4.8074072569690198</v>
      </c>
      <c r="AJ31" s="44">
        <f>$F31*'[1]INTERNAL PARAMETERS-2'!AI31*VLOOKUP(AJ$4,'[1]INTERNAL PARAMETERS-1'!$B$5:$J$44,4, FALSE)</f>
        <v>14.424020950269698</v>
      </c>
      <c r="AK31" s="44">
        <f>$F31*'[1]INTERNAL PARAMETERS-2'!AJ31*VLOOKUP(AK$4,'[1]INTERNAL PARAMETERS-1'!$B$5:$J$44,4, FALSE)</f>
        <v>0</v>
      </c>
      <c r="AL31" s="44">
        <f>$F31*'[1]INTERNAL PARAMETERS-2'!AK31*VLOOKUP(AL$4,'[1]INTERNAL PARAMETERS-1'!$B$5:$J$44,4, FALSE)</f>
        <v>0</v>
      </c>
      <c r="AM31" s="44">
        <f>$F31*'[1]INTERNAL PARAMETERS-2'!AL31*VLOOKUP(AM$4,'[1]INTERNAL PARAMETERS-1'!$B$5:$J$44,4, FALSE)</f>
        <v>0</v>
      </c>
      <c r="AN31" s="44">
        <f>$F31*'[1]INTERNAL PARAMETERS-2'!AM31*VLOOKUP(AN$4,'[1]INTERNAL PARAMETERS-1'!$B$5:$J$44,4, FALSE)</f>
        <v>0</v>
      </c>
      <c r="AO31" s="44">
        <f>$F31*'[1]INTERNAL PARAMETERS-2'!AN31*VLOOKUP(AO$4,'[1]INTERNAL PARAMETERS-1'!$B$5:$J$44,4, FALSE)</f>
        <v>0</v>
      </c>
      <c r="AP31" s="44">
        <f>$F31*'[1]INTERNAL PARAMETERS-2'!AO31*VLOOKUP(AP$4,'[1]INTERNAL PARAMETERS-1'!$B$5:$J$44,4, FALSE)</f>
        <v>0</v>
      </c>
      <c r="AQ31" s="44">
        <f>$F31*'[1]INTERNAL PARAMETERS-2'!AP31*VLOOKUP(AQ$4,'[1]INTERNAL PARAMETERS-1'!$B$5:$J$44,4, FALSE)</f>
        <v>0</v>
      </c>
      <c r="AR31" s="44">
        <f>$F31*'[1]INTERNAL PARAMETERS-2'!AQ31*VLOOKUP(AR$4,'[1]INTERNAL PARAMETERS-1'!$B$5:$J$44,4, FALSE)</f>
        <v>0</v>
      </c>
      <c r="AS31" s="44">
        <f>$F31*'[1]INTERNAL PARAMETERS-2'!AR31*VLOOKUP(AS$4,'[1]INTERNAL PARAMETERS-1'!$B$5:$J$44,4, FALSE)</f>
        <v>0</v>
      </c>
      <c r="AT31" s="43">
        <f>$F31*'[1]INTERNAL PARAMETERS-2'!AS31*VLOOKUP(AT$4,'[1]INTERNAL PARAMETERS-1'!$B$5:$J$44,4, FALSE)</f>
        <v>0</v>
      </c>
      <c r="AU31" s="45">
        <f>$F31*'[1]INTERNAL PARAMETERS-2'!F31*(1-VLOOKUP(G$4,'[1]INTERNAL PARAMETERS-1'!$B$5:$J$44,4, FALSE))</f>
        <v>0</v>
      </c>
      <c r="AV31" s="44">
        <f>$F31*'[1]INTERNAL PARAMETERS-2'!G31*(1-VLOOKUP(H$4,'[1]INTERNAL PARAMETERS-1'!$B$5:$J$44,4, FALSE))</f>
        <v>0</v>
      </c>
      <c r="AW31" s="44">
        <f>$F31*'[1]INTERNAL PARAMETERS-2'!H31*(1-VLOOKUP(I$4,'[1]INTERNAL PARAMETERS-1'!$B$5:$J$44,4, FALSE))</f>
        <v>3510.4019738980187</v>
      </c>
      <c r="AX31" s="44">
        <f>$F31*'[1]INTERNAL PARAMETERS-2'!I31*(1-VLOOKUP(J$4,'[1]INTERNAL PARAMETERS-1'!$B$5:$J$44,4, FALSE))</f>
        <v>0</v>
      </c>
      <c r="AY31" s="44">
        <f>$F31*'[1]INTERNAL PARAMETERS-2'!J31*(1-VLOOKUP(K$4,'[1]INTERNAL PARAMETERS-1'!$B$5:$J$44,4, FALSE))</f>
        <v>0</v>
      </c>
      <c r="AZ31" s="44">
        <f>$F31*'[1]INTERNAL PARAMETERS-2'!K31*(1-VLOOKUP(L$4,'[1]INTERNAL PARAMETERS-1'!$B$5:$J$44,4, FALSE))</f>
        <v>0</v>
      </c>
      <c r="BA31" s="44">
        <f>$F31*'[1]INTERNAL PARAMETERS-2'!L31*(1-VLOOKUP(M$4,'[1]INTERNAL PARAMETERS-1'!$B$5:$J$44,4, FALSE))</f>
        <v>383.68408493835744</v>
      </c>
      <c r="BB31" s="44">
        <f>$F31*'[1]INTERNAL PARAMETERS-2'!M31*(1-VLOOKUP(N$4,'[1]INTERNAL PARAMETERS-1'!$B$5:$J$44,4, FALSE))</f>
        <v>534.41681308907027</v>
      </c>
      <c r="BC31" s="44">
        <f>$F31*'[1]INTERNAL PARAMETERS-2'!N31*(1-VLOOKUP(O$4,'[1]INTERNAL PARAMETERS-1'!$B$5:$J$44,4, FALSE))</f>
        <v>1038.5421026749566</v>
      </c>
      <c r="BD31" s="44">
        <f>$F31*'[1]INTERNAL PARAMETERS-2'!O31*(1-VLOOKUP(P$4,'[1]INTERNAL PARAMETERS-1'!$B$5:$J$44,4, FALSE))</f>
        <v>456.76666068974924</v>
      </c>
      <c r="BE31" s="44">
        <f>$F31*'[1]INTERNAL PARAMETERS-2'!P31*(1-VLOOKUP(Q$4,'[1]INTERNAL PARAMETERS-1'!$B$5:$J$44,4, FALSE))</f>
        <v>601.00866937180888</v>
      </c>
      <c r="BF31" s="44">
        <f>$F31*'[1]INTERNAL PARAMETERS-2'!Q31*(1-VLOOKUP(R$4,'[1]INTERNAL PARAMETERS-1'!$B$5:$J$44,4, FALSE))</f>
        <v>0</v>
      </c>
      <c r="BG31" s="44">
        <f>$F31*'[1]INTERNAL PARAMETERS-2'!R31*(1-VLOOKUP(S$4,'[1]INTERNAL PARAMETERS-1'!$B$5:$J$44,4, FALSE))</f>
        <v>1418.1093953546938</v>
      </c>
      <c r="BH31" s="44">
        <f>$F31*'[1]INTERNAL PARAMETERS-2'!S31*(1-VLOOKUP(T$4,'[1]INTERNAL PARAMETERS-1'!$B$5:$J$44,4, FALSE))</f>
        <v>51.926475420970917</v>
      </c>
      <c r="BI31" s="44">
        <f>$F31*'[1]INTERNAL PARAMETERS-2'!T31*(1-VLOOKUP(U$4,'[1]INTERNAL PARAMETERS-1'!$B$5:$J$44,4, FALSE))</f>
        <v>38.465015429712608</v>
      </c>
      <c r="BJ31" s="44">
        <f>$F31*'[1]INTERNAL PARAMETERS-2'!U31*(1-VLOOKUP(V$4,'[1]INTERNAL PARAMETERS-1'!$B$5:$J$44,4, FALSE))</f>
        <v>302.42720762972391</v>
      </c>
      <c r="BK31" s="44">
        <f>$F31*'[1]INTERNAL PARAMETERS-2'!V31*(1-VLOOKUP(W$4,'[1]INTERNAL PARAMETERS-1'!$B$5:$J$44,4, FALSE))</f>
        <v>442.34263973947958</v>
      </c>
      <c r="BL31" s="44">
        <f>$F31*'[1]INTERNAL PARAMETERS-2'!W31*(1-VLOOKUP(X$4,'[1]INTERNAL PARAMETERS-1'!$B$5:$J$44,4, FALSE))</f>
        <v>932.76474958673714</v>
      </c>
      <c r="BM31" s="44">
        <f>$F31*'[1]INTERNAL PARAMETERS-2'!X31*(1-VLOOKUP(Y$4,'[1]INTERNAL PARAMETERS-1'!$B$5:$J$44,4, FALSE))</f>
        <v>437.53343330314789</v>
      </c>
      <c r="BN31" s="44">
        <f>$F31*'[1]INTERNAL PARAMETERS-2'!Y31*(1-VLOOKUP(Z$4,'[1]INTERNAL PARAMETERS-1'!$B$5:$J$44,4, FALSE))</f>
        <v>932.76474958673714</v>
      </c>
      <c r="BO31" s="44">
        <f>$F31*'[1]INTERNAL PARAMETERS-2'!Z31*(1-VLOOKUP(AA$4,'[1]INTERNAL PARAMETERS-1'!$B$5:$J$44,4, FALSE))</f>
        <v>1115.4714138626368</v>
      </c>
      <c r="BP31" s="44">
        <f>$F31*'[1]INTERNAL PARAMETERS-2'!AA31*(1-VLOOKUP(AB$4,'[1]INTERNAL PARAMETERS-1'!$B$5:$J$44,4, FALSE))</f>
        <v>283.67661010715022</v>
      </c>
      <c r="BQ31" s="44">
        <f>$F31*'[1]INTERNAL PARAMETERS-2'!AB31*(1-VLOOKUP(AC$4,'[1]INTERNAL PARAMETERS-1'!$B$5:$J$44,4, FALSE))</f>
        <v>3086.7800653036934</v>
      </c>
      <c r="BR31" s="44">
        <f>$F31*'[1]INTERNAL PARAMETERS-2'!AC31*(1-VLOOKUP(AD$4,'[1]INTERNAL PARAMETERS-1'!$B$5:$J$44,4, FALSE))</f>
        <v>317.3320592646586</v>
      </c>
      <c r="BS31" s="44">
        <f>$F31*'[1]INTERNAL PARAMETERS-2'!AD31*(1-VLOOKUP(AE$4,'[1]INTERNAL PARAMETERS-1'!$B$5:$J$44,4, FALSE))</f>
        <v>52.888676544109771</v>
      </c>
      <c r="BT31" s="44">
        <f>$F31*'[1]INTERNAL PARAMETERS-2'!AE31*(1-VLOOKUP(AF$4,'[1]INTERNAL PARAMETERS-1'!$B$5:$J$44,4, FALSE))</f>
        <v>0</v>
      </c>
      <c r="BU31" s="44">
        <f>$F31*'[1]INTERNAL PARAMETERS-2'!AF31*(1-VLOOKUP(AG$4,'[1]INTERNAL PARAMETERS-1'!$B$5:$J$44,4, FALSE))</f>
        <v>0</v>
      </c>
      <c r="BV31" s="44">
        <f>$F31*'[1]INTERNAL PARAMETERS-2'!AG31*(1-VLOOKUP(AH$4,'[1]INTERNAL PARAMETERS-1'!$B$5:$J$44,4, FALSE))</f>
        <v>0</v>
      </c>
      <c r="BW31" s="44">
        <f>$F31*'[1]INTERNAL PARAMETERS-2'!AH31*(1-VLOOKUP(AI$4,'[1]INTERNAL PARAMETERS-1'!$B$5:$J$44,4, FALSE))</f>
        <v>0</v>
      </c>
      <c r="BX31" s="44">
        <f>$F31*'[1]INTERNAL PARAMETERS-2'!AI31*(1-VLOOKUP(AJ$4,'[1]INTERNAL PARAMETERS-1'!$B$5:$J$44,4, FALSE))</f>
        <v>0</v>
      </c>
      <c r="BY31" s="44">
        <f>$F31*'[1]INTERNAL PARAMETERS-2'!AJ31*(1-VLOOKUP(AK$4,'[1]INTERNAL PARAMETERS-1'!$B$5:$J$44,4, FALSE))</f>
        <v>0</v>
      </c>
      <c r="BZ31" s="44">
        <f>$F31*'[1]INTERNAL PARAMETERS-2'!AK31*(1-VLOOKUP(AL$4,'[1]INTERNAL PARAMETERS-1'!$B$5:$J$44,4, FALSE))</f>
        <v>38.464655593840071</v>
      </c>
      <c r="CA31" s="44">
        <f>$F31*'[1]INTERNAL PARAMETERS-2'!AL31*(1-VLOOKUP(AM$4,'[1]INTERNAL PARAMETERS-1'!$B$5:$J$44,4, FALSE))</f>
        <v>149.04941593902862</v>
      </c>
      <c r="CB31" s="44">
        <f>$F31*'[1]INTERNAL PARAMETERS-2'!AM31*(1-VLOOKUP(AN$4,'[1]INTERNAL PARAMETERS-1'!$B$5:$J$44,4, FALSE))</f>
        <v>100.96994583125051</v>
      </c>
      <c r="CC31" s="44">
        <f>$F31*'[1]INTERNAL PARAMETERS-2'!AN31*(1-VLOOKUP(AO$4,'[1]INTERNAL PARAMETERS-1'!$B$5:$J$44,4, FALSE))</f>
        <v>350.98930760152967</v>
      </c>
      <c r="CD31" s="44">
        <f>$F31*'[1]INTERNAL PARAMETERS-2'!AO31*(1-VLOOKUP(AP$4,'[1]INTERNAL PARAMETERS-1'!$B$5:$J$44,4, FALSE))</f>
        <v>682.74538781645799</v>
      </c>
      <c r="CE31" s="44">
        <f>$F31*'[1]INTERNAL PARAMETERS-2'!AP31*(1-VLOOKUP(AQ$4,'[1]INTERNAL PARAMETERS-1'!$B$5:$J$44,4, FALSE))</f>
        <v>100.96994583125051</v>
      </c>
      <c r="CF31" s="44">
        <f>$F31*'[1]INTERNAL PARAMETERS-2'!AQ31*(1-VLOOKUP(AR$4,'[1]INTERNAL PARAMETERS-1'!$B$5:$J$44,4, FALSE))</f>
        <v>14.424020950269698</v>
      </c>
      <c r="CG31" s="44">
        <f>$F31*'[1]INTERNAL PARAMETERS-2'!AR31*(1-VLOOKUP(AS$4,'[1]INTERNAL PARAMETERS-1'!$B$5:$J$44,4, FALSE))</f>
        <v>0</v>
      </c>
      <c r="CH31" s="43">
        <f>$F31*'[1]INTERNAL PARAMETERS-2'!AS31*(1-VLOOKUP(AT$4,'[1]INTERNAL PARAMETERS-1'!$B$5:$J$44,4, FALSE))</f>
        <v>0</v>
      </c>
      <c r="CI31" s="42">
        <f t="shared" si="0"/>
        <v>17991.788228842976</v>
      </c>
    </row>
    <row r="32" spans="3:87">
      <c r="C32" s="27" t="s">
        <v>5</v>
      </c>
      <c r="D32" s="26" t="s">
        <v>41</v>
      </c>
      <c r="E32" s="26" t="s">
        <v>49</v>
      </c>
      <c r="F32" s="124">
        <f>SB!S32</f>
        <v>17342.582497679534</v>
      </c>
      <c r="G32" s="45">
        <f>$F32*'[1]INTERNAL PARAMETERS-2'!F32*VLOOKUP(G$4,'[1]INTERNAL PARAMETERS-1'!$B$5:$J$44,4, FALSE)</f>
        <v>73.031349155978276</v>
      </c>
      <c r="H32" s="44">
        <f>$F32*'[1]INTERNAL PARAMETERS-2'!G32*VLOOKUP(H$4,'[1]INTERNAL PARAMETERS-1'!$B$5:$J$44,4, FALSE)</f>
        <v>87.637272135523986</v>
      </c>
      <c r="I32" s="44">
        <f>$F32*'[1]INTERNAL PARAMETERS-2'!H32*VLOOKUP(I$4,'[1]INTERNAL PARAMETERS-1'!$B$5:$J$44,4, FALSE)</f>
        <v>173.13195491637217</v>
      </c>
      <c r="J32" s="44">
        <f>$F32*'[1]INTERNAL PARAMETERS-2'!I32*VLOOKUP(J$4,'[1]INTERNAL PARAMETERS-1'!$B$5:$J$44,4, FALSE)</f>
        <v>0</v>
      </c>
      <c r="K32" s="44">
        <f>$F32*'[1]INTERNAL PARAMETERS-2'!J32*VLOOKUP(K$4,'[1]INTERNAL PARAMETERS-1'!$B$5:$J$44,4, FALSE)</f>
        <v>0</v>
      </c>
      <c r="L32" s="44">
        <f>$F32*'[1]INTERNAL PARAMETERS-2'!K32*VLOOKUP(L$4,'[1]INTERNAL PARAMETERS-1'!$B$5:$J$44,4, FALSE)</f>
        <v>0</v>
      </c>
      <c r="M32" s="44">
        <f>$F32*'[1]INTERNAL PARAMETERS-2'!L32*VLOOKUP(M$4,'[1]INTERNAL PARAMETERS-1'!$B$5:$J$44,4, FALSE)</f>
        <v>18.01443414363964</v>
      </c>
      <c r="N32" s="44">
        <f>$F32*'[1]INTERNAL PARAMETERS-2'!M32*VLOOKUP(N$4,'[1]INTERNAL PARAMETERS-1'!$B$5:$J$44,4, FALSE)</f>
        <v>20.692302307106335</v>
      </c>
      <c r="O32" s="44">
        <f>$F32*'[1]INTERNAL PARAMETERS-2'!N32*VLOOKUP(O$4,'[1]INTERNAL PARAMETERS-1'!$B$5:$J$44,4, FALSE)</f>
        <v>0</v>
      </c>
      <c r="P32" s="44">
        <f>$F32*'[1]INTERNAL PARAMETERS-2'!O32*VLOOKUP(P$4,'[1]INTERNAL PARAMETERS-1'!$B$5:$J$44,4, FALSE)</f>
        <v>0</v>
      </c>
      <c r="Q32" s="44">
        <f>$F32*'[1]INTERNAL PARAMETERS-2'!P32*VLOOKUP(Q$4,'[1]INTERNAL PARAMETERS-1'!$B$5:$J$44,4, FALSE)</f>
        <v>0</v>
      </c>
      <c r="R32" s="44">
        <f>$F32*'[1]INTERNAL PARAMETERS-2'!Q32*VLOOKUP(R$4,'[1]INTERNAL PARAMETERS-1'!$B$5:$J$44,4, FALSE)</f>
        <v>19.475720144894119</v>
      </c>
      <c r="S32" s="44">
        <f>$F32*'[1]INTERNAL PARAMETERS-2'!R32*VLOOKUP(S$4,'[1]INTERNAL PARAMETERS-1'!$B$5:$J$44,4, FALSE)</f>
        <v>70.063426300237907</v>
      </c>
      <c r="T32" s="44">
        <f>$F32*'[1]INTERNAL PARAMETERS-2'!S32*VLOOKUP(T$4,'[1]INTERNAL PARAMETERS-1'!$B$5:$J$44,4, FALSE)</f>
        <v>3.4081643124439815</v>
      </c>
      <c r="U32" s="44">
        <f>$F32*'[1]INTERNAL PARAMETERS-2'!T32*VLOOKUP(U$4,'[1]INTERNAL PARAMETERS-1'!$B$5:$J$44,4, FALSE)</f>
        <v>7.7899412063076925</v>
      </c>
      <c r="V32" s="44">
        <f>$F32*'[1]INTERNAL PARAMETERS-2'!U32*VLOOKUP(V$4,'[1]INTERNAL PARAMETERS-1'!$B$5:$J$44,4, FALSE)</f>
        <v>56.234451016588238</v>
      </c>
      <c r="W32" s="44">
        <f>$F32*'[1]INTERNAL PARAMETERS-2'!V32*VLOOKUP(W$4,'[1]INTERNAL PARAMETERS-1'!$B$5:$J$44,4, FALSE)</f>
        <v>0</v>
      </c>
      <c r="X32" s="44">
        <f>$F32*'[1]INTERNAL PARAMETERS-2'!W32*VLOOKUP(X$4,'[1]INTERNAL PARAMETERS-1'!$B$5:$J$44,4, FALSE)</f>
        <v>0</v>
      </c>
      <c r="Y32" s="44">
        <f>$F32*'[1]INTERNAL PARAMETERS-2'!X32*VLOOKUP(Y$4,'[1]INTERNAL PARAMETERS-1'!$B$5:$J$44,4, FALSE)</f>
        <v>0</v>
      </c>
      <c r="Z32" s="44">
        <f>$F32*'[1]INTERNAL PARAMETERS-2'!Y32*VLOOKUP(Z$4,'[1]INTERNAL PARAMETERS-1'!$B$5:$J$44,4, FALSE)</f>
        <v>0</v>
      </c>
      <c r="AA32" s="44">
        <f>$F32*'[1]INTERNAL PARAMETERS-2'!Z32*VLOOKUP(AA$4,'[1]INTERNAL PARAMETERS-1'!$B$5:$J$44,4, FALSE)</f>
        <v>0</v>
      </c>
      <c r="AB32" s="44">
        <f>$F32*'[1]INTERNAL PARAMETERS-2'!AA32*VLOOKUP(AB$4,'[1]INTERNAL PARAMETERS-1'!$B$5:$J$44,4, FALSE)</f>
        <v>0</v>
      </c>
      <c r="AC32" s="44">
        <f>$F32*'[1]INTERNAL PARAMETERS-2'!AB32*VLOOKUP(AC$4,'[1]INTERNAL PARAMETERS-1'!$B$5:$J$44,4, FALSE)</f>
        <v>0</v>
      </c>
      <c r="AD32" s="44">
        <f>$F32*'[1]INTERNAL PARAMETERS-2'!AC32*VLOOKUP(AD$4,'[1]INTERNAL PARAMETERS-1'!$B$5:$J$44,4, FALSE)</f>
        <v>0</v>
      </c>
      <c r="AE32" s="44">
        <f>$F32*'[1]INTERNAL PARAMETERS-2'!AD32*VLOOKUP(AE$4,'[1]INTERNAL PARAMETERS-1'!$B$5:$J$44,4, FALSE)</f>
        <v>0</v>
      </c>
      <c r="AF32" s="44">
        <f>$F32*'[1]INTERNAL PARAMETERS-2'!AE32*VLOOKUP(AF$4,'[1]INTERNAL PARAMETERS-1'!$B$5:$J$44,4, FALSE)</f>
        <v>0</v>
      </c>
      <c r="AG32" s="44">
        <f>$F32*'[1]INTERNAL PARAMETERS-2'!AF32*VLOOKUP(AG$4,'[1]INTERNAL PARAMETERS-1'!$B$5:$J$44,4, FALSE)</f>
        <v>0</v>
      </c>
      <c r="AH32" s="44">
        <f>$F32*'[1]INTERNAL PARAMETERS-2'!AG32*VLOOKUP(AH$4,'[1]INTERNAL PARAMETERS-1'!$B$5:$J$44,4, FALSE)</f>
        <v>0</v>
      </c>
      <c r="AI32" s="44">
        <f>$F32*'[1]INTERNAL PARAMETERS-2'!AH32*VLOOKUP(AI$4,'[1]INTERNAL PARAMETERS-1'!$B$5:$J$44,4, FALSE)</f>
        <v>4.8680629070986452</v>
      </c>
      <c r="AJ32" s="44">
        <f>$F32*'[1]INTERNAL PARAMETERS-2'!AI32*VLOOKUP(AJ$4,'[1]INTERNAL PARAMETERS-1'!$B$5:$J$44,4, FALSE)</f>
        <v>24.343783051992759</v>
      </c>
      <c r="AK32" s="44">
        <f>$F32*'[1]INTERNAL PARAMETERS-2'!AJ32*VLOOKUP(AK$4,'[1]INTERNAL PARAMETERS-1'!$B$5:$J$44,4, FALSE)</f>
        <v>0</v>
      </c>
      <c r="AL32" s="44">
        <f>$F32*'[1]INTERNAL PARAMETERS-2'!AK32*VLOOKUP(AL$4,'[1]INTERNAL PARAMETERS-1'!$B$5:$J$44,4, FALSE)</f>
        <v>0</v>
      </c>
      <c r="AM32" s="44">
        <f>$F32*'[1]INTERNAL PARAMETERS-2'!AL32*VLOOKUP(AM$4,'[1]INTERNAL PARAMETERS-1'!$B$5:$J$44,4, FALSE)</f>
        <v>0</v>
      </c>
      <c r="AN32" s="44">
        <f>$F32*'[1]INTERNAL PARAMETERS-2'!AM32*VLOOKUP(AN$4,'[1]INTERNAL PARAMETERS-1'!$B$5:$J$44,4, FALSE)</f>
        <v>0</v>
      </c>
      <c r="AO32" s="44">
        <f>$F32*'[1]INTERNAL PARAMETERS-2'!AN32*VLOOKUP(AO$4,'[1]INTERNAL PARAMETERS-1'!$B$5:$J$44,4, FALSE)</f>
        <v>0</v>
      </c>
      <c r="AP32" s="44">
        <f>$F32*'[1]INTERNAL PARAMETERS-2'!AO32*VLOOKUP(AP$4,'[1]INTERNAL PARAMETERS-1'!$B$5:$J$44,4, FALSE)</f>
        <v>0</v>
      </c>
      <c r="AQ32" s="44">
        <f>$F32*'[1]INTERNAL PARAMETERS-2'!AP32*VLOOKUP(AQ$4,'[1]INTERNAL PARAMETERS-1'!$B$5:$J$44,4, FALSE)</f>
        <v>0</v>
      </c>
      <c r="AR32" s="44">
        <f>$F32*'[1]INTERNAL PARAMETERS-2'!AQ32*VLOOKUP(AR$4,'[1]INTERNAL PARAMETERS-1'!$B$5:$J$44,4, FALSE)</f>
        <v>0</v>
      </c>
      <c r="AS32" s="44">
        <f>$F32*'[1]INTERNAL PARAMETERS-2'!AR32*VLOOKUP(AS$4,'[1]INTERNAL PARAMETERS-1'!$B$5:$J$44,4, FALSE)</f>
        <v>0</v>
      </c>
      <c r="AT32" s="43">
        <f>$F32*'[1]INTERNAL PARAMETERS-2'!AS32*VLOOKUP(AT$4,'[1]INTERNAL PARAMETERS-1'!$B$5:$J$44,4, FALSE)</f>
        <v>0</v>
      </c>
      <c r="AU32" s="45">
        <f>$F32*'[1]INTERNAL PARAMETERS-2'!F32*(1-VLOOKUP(G$4,'[1]INTERNAL PARAMETERS-1'!$B$5:$J$44,4, FALSE))</f>
        <v>0</v>
      </c>
      <c r="AV32" s="44">
        <f>$F32*'[1]INTERNAL PARAMETERS-2'!G32*(1-VLOOKUP(H$4,'[1]INTERNAL PARAMETERS-1'!$B$5:$J$44,4, FALSE))</f>
        <v>0</v>
      </c>
      <c r="AW32" s="44">
        <f>$F32*'[1]INTERNAL PARAMETERS-2'!H32*(1-VLOOKUP(I$4,'[1]INTERNAL PARAMETERS-1'!$B$5:$J$44,4, FALSE))</f>
        <v>3289.507143411071</v>
      </c>
      <c r="AX32" s="44">
        <f>$F32*'[1]INTERNAL PARAMETERS-2'!I32*(1-VLOOKUP(J$4,'[1]INTERNAL PARAMETERS-1'!$B$5:$J$44,4, FALSE))</f>
        <v>0</v>
      </c>
      <c r="AY32" s="44">
        <f>$F32*'[1]INTERNAL PARAMETERS-2'!J32*(1-VLOOKUP(K$4,'[1]INTERNAL PARAMETERS-1'!$B$5:$J$44,4, FALSE))</f>
        <v>0</v>
      </c>
      <c r="AZ32" s="44">
        <f>$F32*'[1]INTERNAL PARAMETERS-2'!K32*(1-VLOOKUP(L$4,'[1]INTERNAL PARAMETERS-1'!$B$5:$J$44,4, FALSE))</f>
        <v>0</v>
      </c>
      <c r="BA32" s="44">
        <f>$F32*'[1]INTERNAL PARAMETERS-2'!L32*(1-VLOOKUP(M$4,'[1]INTERNAL PARAMETERS-1'!$B$5:$J$44,4, FALSE))</f>
        <v>342.2742487291531</v>
      </c>
      <c r="BB32" s="44">
        <f>$F32*'[1]INTERNAL PARAMETERS-2'!M32*(1-VLOOKUP(N$4,'[1]INTERNAL PARAMETERS-1'!$B$5:$J$44,4, FALSE))</f>
        <v>393.15374383502035</v>
      </c>
      <c r="BC32" s="44">
        <f>$F32*'[1]INTERNAL PARAMETERS-2'!N32*(1-VLOOKUP(O$4,'[1]INTERNAL PARAMETERS-1'!$B$5:$J$44,4, FALSE))</f>
        <v>959.14886761666435</v>
      </c>
      <c r="BD32" s="44">
        <f>$F32*'[1]INTERNAL PARAMETERS-2'!O32*(1-VLOOKUP(P$4,'[1]INTERNAL PARAMETERS-1'!$B$5:$J$44,4, FALSE))</f>
        <v>501.48331827765071</v>
      </c>
      <c r="BE32" s="44">
        <f>$F32*'[1]INTERNAL PARAMETERS-2'!P32*(1-VLOOKUP(Q$4,'[1]INTERNAL PARAMETERS-1'!$B$5:$J$44,4, FALSE))</f>
        <v>827.69209228425336</v>
      </c>
      <c r="BF32" s="44">
        <f>$F32*'[1]INTERNAL PARAMETERS-2'!Q32*(1-VLOOKUP(R$4,'[1]INTERNAL PARAMETERS-1'!$B$5:$J$44,4, FALSE))</f>
        <v>0</v>
      </c>
      <c r="BG32" s="44">
        <f>$F32*'[1]INTERNAL PARAMETERS-2'!R32*(1-VLOOKUP(S$4,'[1]INTERNAL PARAMETERS-1'!$B$5:$J$44,4, FALSE))</f>
        <v>1331.2050997045201</v>
      </c>
      <c r="BH32" s="44">
        <f>$F32*'[1]INTERNAL PARAMETERS-2'!S32*(1-VLOOKUP(T$4,'[1]INTERNAL PARAMETERS-1'!$B$5:$J$44,4, FALSE))</f>
        <v>30.673478811995835</v>
      </c>
      <c r="BI32" s="44">
        <f>$F32*'[1]INTERNAL PARAMETERS-2'!T32*(1-VLOOKUP(U$4,'[1]INTERNAL PARAMETERS-1'!$B$5:$J$44,4, FALSE))</f>
        <v>31.15976482523077</v>
      </c>
      <c r="BJ32" s="44">
        <f>$F32*'[1]INTERNAL PARAMETERS-2'!U32*(1-VLOOKUP(V$4,'[1]INTERNAL PARAMETERS-1'!$B$5:$J$44,4, FALSE))</f>
        <v>318.661889094</v>
      </c>
      <c r="BK32" s="44">
        <f>$F32*'[1]INTERNAL PARAMETERS-2'!V32*(1-VLOOKUP(W$4,'[1]INTERNAL PARAMETERS-1'!$B$5:$J$44,4, FALSE))</f>
        <v>404.10818606967962</v>
      </c>
      <c r="BL32" s="44">
        <f>$F32*'[1]INTERNAL PARAMETERS-2'!W32*(1-VLOOKUP(X$4,'[1]INTERNAL PARAMETERS-1'!$B$5:$J$44,4, FALSE))</f>
        <v>832.56015519135201</v>
      </c>
      <c r="BM32" s="44">
        <f>$F32*'[1]INTERNAL PARAMETERS-2'!X32*(1-VLOOKUP(Y$4,'[1]INTERNAL PARAMETERS-1'!$B$5:$J$44,4, FALSE))</f>
        <v>496.61525537055206</v>
      </c>
      <c r="BN32" s="44">
        <f>$F32*'[1]INTERNAL PARAMETERS-2'!Y32*(1-VLOOKUP(Z$4,'[1]INTERNAL PARAMETERS-1'!$B$5:$J$44,4, FALSE))</f>
        <v>895.85537853313303</v>
      </c>
      <c r="BO32" s="44">
        <f>$F32*'[1]INTERNAL PARAMETERS-2'!Z32*(1-VLOOKUP(AA$4,'[1]INTERNAL PARAMETERS-1'!$B$5:$J$44,4, FALSE))</f>
        <v>1041.9180768450897</v>
      </c>
      <c r="BP32" s="44">
        <f>$F32*'[1]INTERNAL PARAMETERS-2'!AA32*(1-VLOOKUP(AB$4,'[1]INTERNAL PARAMETERS-1'!$B$5:$J$44,4, FALSE))</f>
        <v>267.78334783017016</v>
      </c>
      <c r="BQ32" s="44">
        <f>$F32*'[1]INTERNAL PARAMETERS-2'!AB32*(1-VLOOKUP(AC$4,'[1]INTERNAL PARAMETERS-1'!$B$5:$J$44,4, FALSE))</f>
        <v>3018.641238254851</v>
      </c>
      <c r="BR32" s="44">
        <f>$F32*'[1]INTERNAL PARAMETERS-2'!AC32*(1-VLOOKUP(AD$4,'[1]INTERNAL PARAMETERS-1'!$B$5:$J$44,4, FALSE))</f>
        <v>272.6514107372688</v>
      </c>
      <c r="BS32" s="44">
        <f>$F32*'[1]INTERNAL PARAMETERS-2'!AD32*(1-VLOOKUP(AE$4,'[1]INTERNAL PARAMETERS-1'!$B$5:$J$44,4, FALSE))</f>
        <v>24.343783051992759</v>
      </c>
      <c r="BT32" s="44">
        <f>$F32*'[1]INTERNAL PARAMETERS-2'!AE32*(1-VLOOKUP(AF$4,'[1]INTERNAL PARAMETERS-1'!$B$5:$J$44,4, FALSE))</f>
        <v>0</v>
      </c>
      <c r="BU32" s="44">
        <f>$F32*'[1]INTERNAL PARAMETERS-2'!AF32*(1-VLOOKUP(AG$4,'[1]INTERNAL PARAMETERS-1'!$B$5:$J$44,4, FALSE))</f>
        <v>0</v>
      </c>
      <c r="BV32" s="44">
        <f>$F32*'[1]INTERNAL PARAMETERS-2'!AG32*(1-VLOOKUP(AH$4,'[1]INTERNAL PARAMETERS-1'!$B$5:$J$44,4, FALSE))</f>
        <v>0</v>
      </c>
      <c r="BW32" s="44">
        <f>$F32*'[1]INTERNAL PARAMETERS-2'!AH32*(1-VLOOKUP(AI$4,'[1]INTERNAL PARAMETERS-1'!$B$5:$J$44,4, FALSE))</f>
        <v>0</v>
      </c>
      <c r="BX32" s="44">
        <f>$F32*'[1]INTERNAL PARAMETERS-2'!AI32*(1-VLOOKUP(AJ$4,'[1]INTERNAL PARAMETERS-1'!$B$5:$J$44,4, FALSE))</f>
        <v>0</v>
      </c>
      <c r="BY32" s="44">
        <f>$F32*'[1]INTERNAL PARAMETERS-2'!AJ32*(1-VLOOKUP(AK$4,'[1]INTERNAL PARAMETERS-1'!$B$5:$J$44,4, FALSE))</f>
        <v>0</v>
      </c>
      <c r="BZ32" s="44">
        <f>$F32*'[1]INTERNAL PARAMETERS-2'!AK32*(1-VLOOKUP(AL$4,'[1]INTERNAL PARAMETERS-1'!$B$5:$J$44,4, FALSE))</f>
        <v>53.557363269333941</v>
      </c>
      <c r="CA32" s="44">
        <f>$F32*'[1]INTERNAL PARAMETERS-2'!AL32*(1-VLOOKUP(AM$4,'[1]INTERNAL PARAMETERS-1'!$B$5:$J$44,4, FALSE))</f>
        <v>160.67035554975203</v>
      </c>
      <c r="CB32" s="44">
        <f>$F32*'[1]INTERNAL PARAMETERS-2'!AM32*(1-VLOOKUP(AN$4,'[1]INTERNAL PARAMETERS-1'!$B$5:$J$44,4, FALSE))</f>
        <v>111.98105518751674</v>
      </c>
      <c r="CC32" s="44">
        <f>$F32*'[1]INTERNAL PARAMETERS-2'!AN32*(1-VLOOKUP(AO$4,'[1]INTERNAL PARAMETERS-1'!$B$5:$J$44,4, FALSE))</f>
        <v>379.76440301768685</v>
      </c>
      <c r="CD32" s="44">
        <f>$F32*'[1]INTERNAL PARAMETERS-2'!AO32*(1-VLOOKUP(AP$4,'[1]INTERNAL PARAMETERS-1'!$B$5:$J$44,4, FALSE))</f>
        <v>618.33417063051593</v>
      </c>
      <c r="CE32" s="44">
        <f>$F32*'[1]INTERNAL PARAMETERS-2'!AP32*(1-VLOOKUP(AQ$4,'[1]INTERNAL PARAMETERS-1'!$B$5:$J$44,4, FALSE))</f>
        <v>121.71891525996382</v>
      </c>
      <c r="CF32" s="44">
        <f>$F32*'[1]INTERNAL PARAMETERS-2'!AQ32*(1-VLOOKUP(AR$4,'[1]INTERNAL PARAMETERS-1'!$B$5:$J$44,4, FALSE))</f>
        <v>48.687566103985517</v>
      </c>
      <c r="CG32" s="44">
        <f>$F32*'[1]INTERNAL PARAMETERS-2'!AR32*(1-VLOOKUP(AS$4,'[1]INTERNAL PARAMETERS-1'!$B$5:$J$44,4, FALSE))</f>
        <v>9.7378600724470594</v>
      </c>
      <c r="CH32" s="43">
        <f>$F32*'[1]INTERNAL PARAMETERS-2'!AS32*(1-VLOOKUP(AT$4,'[1]INTERNAL PARAMETERS-1'!$B$5:$J$44,4, FALSE))</f>
        <v>0</v>
      </c>
      <c r="CI32" s="42">
        <f t="shared" si="0"/>
        <v>17342.579029163033</v>
      </c>
    </row>
    <row r="33" spans="3:87">
      <c r="C33" s="27" t="s">
        <v>5</v>
      </c>
      <c r="D33" s="26" t="s">
        <v>41</v>
      </c>
      <c r="E33" s="26" t="s">
        <v>48</v>
      </c>
      <c r="F33" s="124">
        <f>SB!S33</f>
        <v>19737.135612598078</v>
      </c>
      <c r="G33" s="45">
        <f>$F33*'[1]INTERNAL PARAMETERS-2'!F33*VLOOKUP(G$4,'[1]INTERNAL PARAMETERS-1'!$B$5:$J$44,4, FALSE)</f>
        <v>72.113572387749599</v>
      </c>
      <c r="H33" s="44">
        <f>$F33*'[1]INTERNAL PARAMETERS-2'!G33*VLOOKUP(H$4,'[1]INTERNAL PARAMETERS-1'!$B$5:$J$44,4, FALSE)</f>
        <v>66.567437280609539</v>
      </c>
      <c r="I33" s="44">
        <f>$F33*'[1]INTERNAL PARAMETERS-2'!H33*VLOOKUP(I$4,'[1]INTERNAL PARAMETERS-1'!$B$5:$J$44,4, FALSE)</f>
        <v>191.63909983001392</v>
      </c>
      <c r="J33" s="44">
        <f>$F33*'[1]INTERNAL PARAMETERS-2'!I33*VLOOKUP(J$4,'[1]INTERNAL PARAMETERS-1'!$B$5:$J$44,4, FALSE)</f>
        <v>0</v>
      </c>
      <c r="K33" s="44">
        <f>$F33*'[1]INTERNAL PARAMETERS-2'!J33*VLOOKUP(K$4,'[1]INTERNAL PARAMETERS-1'!$B$5:$J$44,4, FALSE)</f>
        <v>0</v>
      </c>
      <c r="L33" s="44">
        <f>$F33*'[1]INTERNAL PARAMETERS-2'!K33*VLOOKUP(L$4,'[1]INTERNAL PARAMETERS-1'!$B$5:$J$44,4, FALSE)</f>
        <v>0</v>
      </c>
      <c r="M33" s="44">
        <f>$F33*'[1]INTERNAL PARAMETERS-2'!L33*VLOOKUP(M$4,'[1]INTERNAL PARAMETERS-1'!$B$5:$J$44,4, FALSE)</f>
        <v>34.115638906375771</v>
      </c>
      <c r="N33" s="44">
        <f>$F33*'[1]INTERNAL PARAMETERS-2'!M33*VLOOKUP(N$4,'[1]INTERNAL PARAMETERS-1'!$B$5:$J$44,4, FALSE)</f>
        <v>29.123130453169093</v>
      </c>
      <c r="O33" s="44">
        <f>$F33*'[1]INTERNAL PARAMETERS-2'!N33*VLOOKUP(O$4,'[1]INTERNAL PARAMETERS-1'!$B$5:$J$44,4, FALSE)</f>
        <v>0</v>
      </c>
      <c r="P33" s="44">
        <f>$F33*'[1]INTERNAL PARAMETERS-2'!O33*VLOOKUP(P$4,'[1]INTERNAL PARAMETERS-1'!$B$5:$J$44,4, FALSE)</f>
        <v>0</v>
      </c>
      <c r="Q33" s="44">
        <f>$F33*'[1]INTERNAL PARAMETERS-2'!P33*VLOOKUP(Q$4,'[1]INTERNAL PARAMETERS-1'!$B$5:$J$44,4, FALSE)</f>
        <v>0</v>
      </c>
      <c r="R33" s="44">
        <f>$F33*'[1]INTERNAL PARAMETERS-2'!Q33*VLOOKUP(R$4,'[1]INTERNAL PARAMETERS-1'!$B$5:$J$44,4, FALSE)</f>
        <v>5.5481088207013203</v>
      </c>
      <c r="S33" s="44">
        <f>$F33*'[1]INTERNAL PARAMETERS-2'!R33*VLOOKUP(S$4,'[1]INTERNAL PARAMETERS-1'!$B$5:$J$44,4, FALSE)</f>
        <v>69.913967309403603</v>
      </c>
      <c r="T33" s="44">
        <f>$F33*'[1]INTERNAL PARAMETERS-2'!S33*VLOOKUP(T$4,'[1]INTERNAL PARAMETERS-1'!$B$5:$J$44,4, FALSE)</f>
        <v>4.4378949424926786</v>
      </c>
      <c r="U33" s="44">
        <f>$F33*'[1]INTERNAL PARAMETERS-2'!T33*VLOOKUP(U$4,'[1]INTERNAL PARAMETERS-1'!$B$5:$J$44,4, FALSE)</f>
        <v>5.547319335276816</v>
      </c>
      <c r="V33" s="44">
        <f>$F33*'[1]INTERNAL PARAMETERS-2'!U33*VLOOKUP(V$4,'[1]INTERNAL PARAMETERS-1'!$B$5:$J$44,4, FALSE)</f>
        <v>59.910397495514395</v>
      </c>
      <c r="W33" s="44">
        <f>$F33*'[1]INTERNAL PARAMETERS-2'!V33*VLOOKUP(W$4,'[1]INTERNAL PARAMETERS-1'!$B$5:$J$44,4, FALSE)</f>
        <v>0</v>
      </c>
      <c r="X33" s="44">
        <f>$F33*'[1]INTERNAL PARAMETERS-2'!W33*VLOOKUP(X$4,'[1]INTERNAL PARAMETERS-1'!$B$5:$J$44,4, FALSE)</f>
        <v>0</v>
      </c>
      <c r="Y33" s="44">
        <f>$F33*'[1]INTERNAL PARAMETERS-2'!X33*VLOOKUP(Y$4,'[1]INTERNAL PARAMETERS-1'!$B$5:$J$44,4, FALSE)</f>
        <v>0</v>
      </c>
      <c r="Z33" s="44">
        <f>$F33*'[1]INTERNAL PARAMETERS-2'!Y33*VLOOKUP(Z$4,'[1]INTERNAL PARAMETERS-1'!$B$5:$J$44,4, FALSE)</f>
        <v>0</v>
      </c>
      <c r="AA33" s="44">
        <f>$F33*'[1]INTERNAL PARAMETERS-2'!Z33*VLOOKUP(AA$4,'[1]INTERNAL PARAMETERS-1'!$B$5:$J$44,4, FALSE)</f>
        <v>0</v>
      </c>
      <c r="AB33" s="44">
        <f>$F33*'[1]INTERNAL PARAMETERS-2'!AA33*VLOOKUP(AB$4,'[1]INTERNAL PARAMETERS-1'!$B$5:$J$44,4, FALSE)</f>
        <v>0</v>
      </c>
      <c r="AC33" s="44">
        <f>$F33*'[1]INTERNAL PARAMETERS-2'!AB33*VLOOKUP(AC$4,'[1]INTERNAL PARAMETERS-1'!$B$5:$J$44,4, FALSE)</f>
        <v>0</v>
      </c>
      <c r="AD33" s="44">
        <f>$F33*'[1]INTERNAL PARAMETERS-2'!AC33*VLOOKUP(AD$4,'[1]INTERNAL PARAMETERS-1'!$B$5:$J$44,4, FALSE)</f>
        <v>0</v>
      </c>
      <c r="AE33" s="44">
        <f>$F33*'[1]INTERNAL PARAMETERS-2'!AD33*VLOOKUP(AE$4,'[1]INTERNAL PARAMETERS-1'!$B$5:$J$44,4, FALSE)</f>
        <v>0</v>
      </c>
      <c r="AF33" s="44">
        <f>$F33*'[1]INTERNAL PARAMETERS-2'!AE33*VLOOKUP(AF$4,'[1]INTERNAL PARAMETERS-1'!$B$5:$J$44,4, FALSE)</f>
        <v>5.5481088207013203</v>
      </c>
      <c r="AG33" s="44">
        <f>$F33*'[1]INTERNAL PARAMETERS-2'!AF33*VLOOKUP(AG$4,'[1]INTERNAL PARAMETERS-1'!$B$5:$J$44,4, FALSE)</f>
        <v>0</v>
      </c>
      <c r="AH33" s="44">
        <f>$F33*'[1]INTERNAL PARAMETERS-2'!AG33*VLOOKUP(AH$4,'[1]INTERNAL PARAMETERS-1'!$B$5:$J$44,4, FALSE)</f>
        <v>0</v>
      </c>
      <c r="AI33" s="44">
        <f>$F33*'[1]INTERNAL PARAMETERS-2'!AH33*VLOOKUP(AI$4,'[1]INTERNAL PARAMETERS-1'!$B$5:$J$44,4, FALSE)</f>
        <v>0</v>
      </c>
      <c r="AJ33" s="44">
        <f>$F33*'[1]INTERNAL PARAMETERS-2'!AI33*VLOOKUP(AJ$4,'[1]INTERNAL PARAMETERS-1'!$B$5:$J$44,4, FALSE)</f>
        <v>5.5481088207013203</v>
      </c>
      <c r="AK33" s="44">
        <f>$F33*'[1]INTERNAL PARAMETERS-2'!AJ33*VLOOKUP(AK$4,'[1]INTERNAL PARAMETERS-1'!$B$5:$J$44,4, FALSE)</f>
        <v>0</v>
      </c>
      <c r="AL33" s="44">
        <f>$F33*'[1]INTERNAL PARAMETERS-2'!AK33*VLOOKUP(AL$4,'[1]INTERNAL PARAMETERS-1'!$B$5:$J$44,4, FALSE)</f>
        <v>0</v>
      </c>
      <c r="AM33" s="44">
        <f>$F33*'[1]INTERNAL PARAMETERS-2'!AL33*VLOOKUP(AM$4,'[1]INTERNAL PARAMETERS-1'!$B$5:$J$44,4, FALSE)</f>
        <v>0</v>
      </c>
      <c r="AN33" s="44">
        <f>$F33*'[1]INTERNAL PARAMETERS-2'!AM33*VLOOKUP(AN$4,'[1]INTERNAL PARAMETERS-1'!$B$5:$J$44,4, FALSE)</f>
        <v>0</v>
      </c>
      <c r="AO33" s="44">
        <f>$F33*'[1]INTERNAL PARAMETERS-2'!AN33*VLOOKUP(AO$4,'[1]INTERNAL PARAMETERS-1'!$B$5:$J$44,4, FALSE)</f>
        <v>0</v>
      </c>
      <c r="AP33" s="44">
        <f>$F33*'[1]INTERNAL PARAMETERS-2'!AO33*VLOOKUP(AP$4,'[1]INTERNAL PARAMETERS-1'!$B$5:$J$44,4, FALSE)</f>
        <v>0</v>
      </c>
      <c r="AQ33" s="44">
        <f>$F33*'[1]INTERNAL PARAMETERS-2'!AP33*VLOOKUP(AQ$4,'[1]INTERNAL PARAMETERS-1'!$B$5:$J$44,4, FALSE)</f>
        <v>0</v>
      </c>
      <c r="AR33" s="44">
        <f>$F33*'[1]INTERNAL PARAMETERS-2'!AQ33*VLOOKUP(AR$4,'[1]INTERNAL PARAMETERS-1'!$B$5:$J$44,4, FALSE)</f>
        <v>0</v>
      </c>
      <c r="AS33" s="44">
        <f>$F33*'[1]INTERNAL PARAMETERS-2'!AR33*VLOOKUP(AS$4,'[1]INTERNAL PARAMETERS-1'!$B$5:$J$44,4, FALSE)</f>
        <v>0</v>
      </c>
      <c r="AT33" s="43">
        <f>$F33*'[1]INTERNAL PARAMETERS-2'!AS33*VLOOKUP(AT$4,'[1]INTERNAL PARAMETERS-1'!$B$5:$J$44,4, FALSE)</f>
        <v>0</v>
      </c>
      <c r="AU33" s="45">
        <f>$F33*'[1]INTERNAL PARAMETERS-2'!F33*(1-VLOOKUP(G$4,'[1]INTERNAL PARAMETERS-1'!$B$5:$J$44,4, FALSE))</f>
        <v>0</v>
      </c>
      <c r="AV33" s="44">
        <f>$F33*'[1]INTERNAL PARAMETERS-2'!G33*(1-VLOOKUP(H$4,'[1]INTERNAL PARAMETERS-1'!$B$5:$J$44,4, FALSE))</f>
        <v>0</v>
      </c>
      <c r="AW33" s="44">
        <f>$F33*'[1]INTERNAL PARAMETERS-2'!H33*(1-VLOOKUP(I$4,'[1]INTERNAL PARAMETERS-1'!$B$5:$J$44,4, FALSE))</f>
        <v>3641.1428967702641</v>
      </c>
      <c r="AX33" s="44">
        <f>$F33*'[1]INTERNAL PARAMETERS-2'!I33*(1-VLOOKUP(J$4,'[1]INTERNAL PARAMETERS-1'!$B$5:$J$44,4, FALSE))</f>
        <v>0</v>
      </c>
      <c r="AY33" s="44">
        <f>$F33*'[1]INTERNAL PARAMETERS-2'!J33*(1-VLOOKUP(K$4,'[1]INTERNAL PARAMETERS-1'!$B$5:$J$44,4, FALSE))</f>
        <v>0</v>
      </c>
      <c r="AZ33" s="44">
        <f>$F33*'[1]INTERNAL PARAMETERS-2'!K33*(1-VLOOKUP(L$4,'[1]INTERNAL PARAMETERS-1'!$B$5:$J$44,4, FALSE))</f>
        <v>0</v>
      </c>
      <c r="BA33" s="44">
        <f>$F33*'[1]INTERNAL PARAMETERS-2'!L33*(1-VLOOKUP(M$4,'[1]INTERNAL PARAMETERS-1'!$B$5:$J$44,4, FALSE))</f>
        <v>648.19713922113965</v>
      </c>
      <c r="BB33" s="44">
        <f>$F33*'[1]INTERNAL PARAMETERS-2'!M33*(1-VLOOKUP(N$4,'[1]INTERNAL PARAMETERS-1'!$B$5:$J$44,4, FALSE))</f>
        <v>553.33947861021272</v>
      </c>
      <c r="BC33" s="44">
        <f>$F33*'[1]INTERNAL PARAMETERS-2'!N33*(1-VLOOKUP(O$4,'[1]INTERNAL PARAMETERS-1'!$B$5:$J$44,4, FALSE))</f>
        <v>1386.8140441107139</v>
      </c>
      <c r="BD33" s="44">
        <f>$F33*'[1]INTERNAL PARAMETERS-2'!O33*(1-VLOOKUP(P$4,'[1]INTERNAL PARAMETERS-1'!$B$5:$J$44,4, FALSE))</f>
        <v>432.68538175362016</v>
      </c>
      <c r="BE33" s="44">
        <f>$F33*'[1]INTERNAL PARAMETERS-2'!P33*(1-VLOOKUP(Q$4,'[1]INTERNAL PARAMETERS-1'!$B$5:$J$44,4, FALSE))</f>
        <v>743.33210658742382</v>
      </c>
      <c r="BF33" s="44">
        <f>$F33*'[1]INTERNAL PARAMETERS-2'!Q33*(1-VLOOKUP(R$4,'[1]INTERNAL PARAMETERS-1'!$B$5:$J$44,4, FALSE))</f>
        <v>0</v>
      </c>
      <c r="BG33" s="44">
        <f>$F33*'[1]INTERNAL PARAMETERS-2'!R33*(1-VLOOKUP(S$4,'[1]INTERNAL PARAMETERS-1'!$B$5:$J$44,4, FALSE))</f>
        <v>1328.3653788786683</v>
      </c>
      <c r="BH33" s="44">
        <f>$F33*'[1]INTERNAL PARAMETERS-2'!S33*(1-VLOOKUP(T$4,'[1]INTERNAL PARAMETERS-1'!$B$5:$J$44,4, FALSE))</f>
        <v>39.941054482434105</v>
      </c>
      <c r="BI33" s="44">
        <f>$F33*'[1]INTERNAL PARAMETERS-2'!T33*(1-VLOOKUP(U$4,'[1]INTERNAL PARAMETERS-1'!$B$5:$J$44,4, FALSE))</f>
        <v>22.189277341107264</v>
      </c>
      <c r="BJ33" s="44">
        <f>$F33*'[1]INTERNAL PARAMETERS-2'!U33*(1-VLOOKUP(V$4,'[1]INTERNAL PARAMETERS-1'!$B$5:$J$44,4, FALSE))</f>
        <v>339.49225247458156</v>
      </c>
      <c r="BK33" s="44">
        <f>$F33*'[1]INTERNAL PARAMETERS-2'!V33*(1-VLOOKUP(W$4,'[1]INTERNAL PARAMETERS-1'!$B$5:$J$44,4, FALSE))</f>
        <v>465.97008725070549</v>
      </c>
      <c r="BL33" s="44">
        <f>$F33*'[1]INTERNAL PARAMETERS-2'!W33*(1-VLOOKUP(X$4,'[1]INTERNAL PARAMETERS-1'!$B$5:$J$44,4, FALSE))</f>
        <v>948.58055353639247</v>
      </c>
      <c r="BM33" s="44">
        <f>$F33*'[1]INTERNAL PARAMETERS-2'!X33*(1-VLOOKUP(Y$4,'[1]INTERNAL PARAMETERS-1'!$B$5:$J$44,4, FALSE))</f>
        <v>654.57618145113145</v>
      </c>
      <c r="BN33" s="44">
        <f>$F33*'[1]INTERNAL PARAMETERS-2'!Y33*(1-VLOOKUP(Z$4,'[1]INTERNAL PARAMETERS-1'!$B$5:$J$44,4, FALSE))</f>
        <v>1009.5998819963006</v>
      </c>
      <c r="BO33" s="44">
        <f>$F33*'[1]INTERNAL PARAMETERS-2'!Z33*(1-VLOOKUP(AA$4,'[1]INTERNAL PARAMETERS-1'!$B$5:$J$44,4, FALSE))</f>
        <v>1170.4713532339038</v>
      </c>
      <c r="BP33" s="44">
        <f>$F33*'[1]INTERNAL PARAMETERS-2'!AA33*(1-VLOOKUP(AB$4,'[1]INTERNAL PARAMETERS-1'!$B$5:$J$44,4, FALSE))</f>
        <v>410.49689389793735</v>
      </c>
      <c r="BQ33" s="44">
        <f>$F33*'[1]INTERNAL PARAMETERS-2'!AB33*(1-VLOOKUP(AC$4,'[1]INTERNAL PARAMETERS-1'!$B$5:$J$44,4, FALSE))</f>
        <v>3594.6218760173024</v>
      </c>
      <c r="BR33" s="44">
        <f>$F33*'[1]INTERNAL PARAMETERS-2'!AC33*(1-VLOOKUP(AD$4,'[1]INTERNAL PARAMETERS-1'!$B$5:$J$44,4, FALSE))</f>
        <v>238.5311787324928</v>
      </c>
      <c r="BS33" s="44">
        <f>$F33*'[1]INTERNAL PARAMETERS-2'!AD33*(1-VLOOKUP(AE$4,'[1]INTERNAL PARAMETERS-1'!$B$5:$J$44,4, FALSE))</f>
        <v>49.92508453206684</v>
      </c>
      <c r="BT33" s="44">
        <f>$F33*'[1]INTERNAL PARAMETERS-2'!AE33*(1-VLOOKUP(AF$4,'[1]INTERNAL PARAMETERS-1'!$B$5:$J$44,4, FALSE))</f>
        <v>0</v>
      </c>
      <c r="BU33" s="44">
        <f>$F33*'[1]INTERNAL PARAMETERS-2'!AF33*(1-VLOOKUP(AG$4,'[1]INTERNAL PARAMETERS-1'!$B$5:$J$44,4, FALSE))</f>
        <v>0</v>
      </c>
      <c r="BV33" s="44">
        <f>$F33*'[1]INTERNAL PARAMETERS-2'!AG33*(1-VLOOKUP(AH$4,'[1]INTERNAL PARAMETERS-1'!$B$5:$J$44,4, FALSE))</f>
        <v>0</v>
      </c>
      <c r="BW33" s="44">
        <f>$F33*'[1]INTERNAL PARAMETERS-2'!AH33*(1-VLOOKUP(AI$4,'[1]INTERNAL PARAMETERS-1'!$B$5:$J$44,4, FALSE))</f>
        <v>0</v>
      </c>
      <c r="BX33" s="44">
        <f>$F33*'[1]INTERNAL PARAMETERS-2'!AI33*(1-VLOOKUP(AJ$4,'[1]INTERNAL PARAMETERS-1'!$B$5:$J$44,4, FALSE))</f>
        <v>0</v>
      </c>
      <c r="BY33" s="44">
        <f>$F33*'[1]INTERNAL PARAMETERS-2'!AJ33*(1-VLOOKUP(AK$4,'[1]INTERNAL PARAMETERS-1'!$B$5:$J$44,4, FALSE))</f>
        <v>0</v>
      </c>
      <c r="BZ33" s="44">
        <f>$F33*'[1]INTERNAL PARAMETERS-2'!AK33*(1-VLOOKUP(AL$4,'[1]INTERNAL PARAMETERS-1'!$B$5:$J$44,4, FALSE))</f>
        <v>38.830840604225457</v>
      </c>
      <c r="CA33" s="44">
        <f>$F33*'[1]INTERNAL PARAMETERS-2'!AL33*(1-VLOOKUP(AM$4,'[1]INTERNAL PARAMETERS-1'!$B$5:$J$44,4, FALSE))</f>
        <v>133.13487456121908</v>
      </c>
      <c r="CB33" s="44">
        <f>$F33*'[1]INTERNAL PARAMETERS-2'!AM33*(1-VLOOKUP(AN$4,'[1]INTERNAL PARAMETERS-1'!$B$5:$J$44,4, FALSE))</f>
        <v>105.39827788483501</v>
      </c>
      <c r="CC33" s="44">
        <f>$F33*'[1]INTERNAL PARAMETERS-2'!AN33*(1-VLOOKUP(AO$4,'[1]INTERNAL PARAMETERS-1'!$B$5:$J$44,4, FALSE))</f>
        <v>321.74096876164509</v>
      </c>
      <c r="CD33" s="44">
        <f>$F33*'[1]INTERNAL PARAMETERS-2'!AO33*(1-VLOOKUP(AP$4,'[1]INTERNAL PARAMETERS-1'!$B$5:$J$44,4, FALSE))</f>
        <v>754.4263505152652</v>
      </c>
      <c r="CE33" s="44">
        <f>$F33*'[1]INTERNAL PARAMETERS-2'!AP33*(1-VLOOKUP(AQ$4,'[1]INTERNAL PARAMETERS-1'!$B$5:$J$44,4, FALSE))</f>
        <v>133.13487456121908</v>
      </c>
      <c r="CF33" s="44">
        <f>$F33*'[1]INTERNAL PARAMETERS-2'!AQ33*(1-VLOOKUP(AR$4,'[1]INTERNAL PARAMETERS-1'!$B$5:$J$44,4, FALSE))</f>
        <v>22.188487855682759</v>
      </c>
      <c r="CG33" s="44">
        <f>$F33*'[1]INTERNAL PARAMETERS-2'!AR33*(1-VLOOKUP(AS$4,'[1]INTERNAL PARAMETERS-1'!$B$5:$J$44,4, FALSE))</f>
        <v>0</v>
      </c>
      <c r="CH33" s="43">
        <f>$F33*'[1]INTERNAL PARAMETERS-2'!AS33*(1-VLOOKUP(AT$4,'[1]INTERNAL PARAMETERS-1'!$B$5:$J$44,4, FALSE))</f>
        <v>0</v>
      </c>
      <c r="CI33" s="42">
        <f t="shared" si="0"/>
        <v>19737.139560025207</v>
      </c>
    </row>
    <row r="34" spans="3:87">
      <c r="C34" s="27" t="s">
        <v>5</v>
      </c>
      <c r="D34" s="26" t="s">
        <v>41</v>
      </c>
      <c r="E34" s="26" t="s">
        <v>47</v>
      </c>
      <c r="F34" s="124">
        <f>SB!S34</f>
        <v>21993.458504515489</v>
      </c>
      <c r="G34" s="45">
        <f>$F34*'[1]INTERNAL PARAMETERS-2'!F34*VLOOKUP(G$4,'[1]INTERNAL PARAMETERS-1'!$B$5:$J$44,4, FALSE)</f>
        <v>71.280799013134697</v>
      </c>
      <c r="H34" s="44">
        <f>$F34*'[1]INTERNAL PARAMETERS-2'!G34*VLOOKUP(H$4,'[1]INTERNAL PARAMETERS-1'!$B$5:$J$44,4, FALSE)</f>
        <v>129.60305227540888</v>
      </c>
      <c r="I34" s="44">
        <f>$F34*'[1]INTERNAL PARAMETERS-2'!H34*VLOOKUP(I$4,'[1]INTERNAL PARAMETERS-1'!$B$5:$J$44,4, FALSE)</f>
        <v>182.30201806724853</v>
      </c>
      <c r="J34" s="44">
        <f>$F34*'[1]INTERNAL PARAMETERS-2'!I34*VLOOKUP(J$4,'[1]INTERNAL PARAMETERS-1'!$B$5:$J$44,4, FALSE)</f>
        <v>0</v>
      </c>
      <c r="K34" s="44">
        <f>$F34*'[1]INTERNAL PARAMETERS-2'!J34*VLOOKUP(K$4,'[1]INTERNAL PARAMETERS-1'!$B$5:$J$44,4, FALSE)</f>
        <v>0</v>
      </c>
      <c r="L34" s="44">
        <f>$F34*'[1]INTERNAL PARAMETERS-2'!K34*VLOOKUP(L$4,'[1]INTERNAL PARAMETERS-1'!$B$5:$J$44,4, FALSE)</f>
        <v>0</v>
      </c>
      <c r="M34" s="44">
        <f>$F34*'[1]INTERNAL PARAMETERS-2'!L34*VLOOKUP(M$4,'[1]INTERNAL PARAMETERS-1'!$B$5:$J$44,4, FALSE)</f>
        <v>53.784782838207583</v>
      </c>
      <c r="N34" s="44">
        <f>$F34*'[1]INTERNAL PARAMETERS-2'!M34*VLOOKUP(N$4,'[1]INTERNAL PARAMETERS-1'!$B$5:$J$44,4, FALSE)</f>
        <v>28.512429572546406</v>
      </c>
      <c r="O34" s="44">
        <f>$F34*'[1]INTERNAL PARAMETERS-2'!N34*VLOOKUP(O$4,'[1]INTERNAL PARAMETERS-1'!$B$5:$J$44,4, FALSE)</f>
        <v>0</v>
      </c>
      <c r="P34" s="44">
        <f>$F34*'[1]INTERNAL PARAMETERS-2'!O34*VLOOKUP(P$4,'[1]INTERNAL PARAMETERS-1'!$B$5:$J$44,4, FALSE)</f>
        <v>0</v>
      </c>
      <c r="Q34" s="44">
        <f>$F34*'[1]INTERNAL PARAMETERS-2'!P34*VLOOKUP(Q$4,'[1]INTERNAL PARAMETERS-1'!$B$5:$J$44,4, FALSE)</f>
        <v>0</v>
      </c>
      <c r="R34" s="44">
        <f>$F34*'[1]INTERNAL PARAMETERS-2'!Q34*VLOOKUP(R$4,'[1]INTERNAL PARAMETERS-1'!$B$5:$J$44,4, FALSE)</f>
        <v>25.921490193421953</v>
      </c>
      <c r="S34" s="44">
        <f>$F34*'[1]INTERNAL PARAMETERS-2'!R34*VLOOKUP(S$4,'[1]INTERNAL PARAMETERS-1'!$B$5:$J$44,4, FALSE)</f>
        <v>63.941801844762928</v>
      </c>
      <c r="T34" s="44">
        <f>$F34*'[1]INTERNAL PARAMETERS-2'!S34*VLOOKUP(T$4,'[1]INTERNAL PARAMETERS-1'!$B$5:$J$44,4, FALSE)</f>
        <v>5.1840781040993464</v>
      </c>
      <c r="U34" s="44">
        <f>$F34*'[1]INTERNAL PARAMETERS-2'!T34*VLOOKUP(U$4,'[1]INTERNAL PARAMETERS-1'!$B$5:$J$44,4, FALSE)</f>
        <v>6.4801526137704446</v>
      </c>
      <c r="V34" s="44">
        <f>$F34*'[1]INTERNAL PARAMETERS-2'!U34*VLOOKUP(V$4,'[1]INTERNAL PARAMETERS-1'!$B$5:$J$44,4, FALSE)</f>
        <v>80.677174257311364</v>
      </c>
      <c r="W34" s="44">
        <f>$F34*'[1]INTERNAL PARAMETERS-2'!V34*VLOOKUP(W$4,'[1]INTERNAL PARAMETERS-1'!$B$5:$J$44,4, FALSE)</f>
        <v>0</v>
      </c>
      <c r="X34" s="44">
        <f>$F34*'[1]INTERNAL PARAMETERS-2'!W34*VLOOKUP(X$4,'[1]INTERNAL PARAMETERS-1'!$B$5:$J$44,4, FALSE)</f>
        <v>0</v>
      </c>
      <c r="Y34" s="44">
        <f>$F34*'[1]INTERNAL PARAMETERS-2'!X34*VLOOKUP(Y$4,'[1]INTERNAL PARAMETERS-1'!$B$5:$J$44,4, FALSE)</f>
        <v>0</v>
      </c>
      <c r="Z34" s="44">
        <f>$F34*'[1]INTERNAL PARAMETERS-2'!Y34*VLOOKUP(Z$4,'[1]INTERNAL PARAMETERS-1'!$B$5:$J$44,4, FALSE)</f>
        <v>0</v>
      </c>
      <c r="AA34" s="44">
        <f>$F34*'[1]INTERNAL PARAMETERS-2'!Z34*VLOOKUP(AA$4,'[1]INTERNAL PARAMETERS-1'!$B$5:$J$44,4, FALSE)</f>
        <v>0</v>
      </c>
      <c r="AB34" s="44">
        <f>$F34*'[1]INTERNAL PARAMETERS-2'!AA34*VLOOKUP(AB$4,'[1]INTERNAL PARAMETERS-1'!$B$5:$J$44,4, FALSE)</f>
        <v>0</v>
      </c>
      <c r="AC34" s="44">
        <f>$F34*'[1]INTERNAL PARAMETERS-2'!AB34*VLOOKUP(AC$4,'[1]INTERNAL PARAMETERS-1'!$B$5:$J$44,4, FALSE)</f>
        <v>0</v>
      </c>
      <c r="AD34" s="44">
        <f>$F34*'[1]INTERNAL PARAMETERS-2'!AC34*VLOOKUP(AD$4,'[1]INTERNAL PARAMETERS-1'!$B$5:$J$44,4, FALSE)</f>
        <v>0</v>
      </c>
      <c r="AE34" s="44">
        <f>$F34*'[1]INTERNAL PARAMETERS-2'!AD34*VLOOKUP(AE$4,'[1]INTERNAL PARAMETERS-1'!$B$5:$J$44,4, FALSE)</f>
        <v>0</v>
      </c>
      <c r="AF34" s="44">
        <f>$F34*'[1]INTERNAL PARAMETERS-2'!AE34*VLOOKUP(AF$4,'[1]INTERNAL PARAMETERS-1'!$B$5:$J$44,4, FALSE)</f>
        <v>6.4792728754302633</v>
      </c>
      <c r="AG34" s="44">
        <f>$F34*'[1]INTERNAL PARAMETERS-2'!AF34*VLOOKUP(AG$4,'[1]INTERNAL PARAMETERS-1'!$B$5:$J$44,4, FALSE)</f>
        <v>0</v>
      </c>
      <c r="AH34" s="44">
        <f>$F34*'[1]INTERNAL PARAMETERS-2'!AG34*VLOOKUP(AH$4,'[1]INTERNAL PARAMETERS-1'!$B$5:$J$44,4, FALSE)</f>
        <v>6.4792728754302633</v>
      </c>
      <c r="AI34" s="44">
        <f>$F34*'[1]INTERNAL PARAMETERS-2'!AH34*VLOOKUP(AI$4,'[1]INTERNAL PARAMETERS-1'!$B$5:$J$44,4, FALSE)</f>
        <v>12.960745096710976</v>
      </c>
      <c r="AJ34" s="44">
        <f>$F34*'[1]INTERNAL PARAMETERS-2'!AI34*VLOOKUP(AJ$4,'[1]INTERNAL PARAMETERS-1'!$B$5:$J$44,4, FALSE)</f>
        <v>12.960745096710976</v>
      </c>
      <c r="AK34" s="44">
        <f>$F34*'[1]INTERNAL PARAMETERS-2'!AJ34*VLOOKUP(AK$4,'[1]INTERNAL PARAMETERS-1'!$B$5:$J$44,4, FALSE)</f>
        <v>0</v>
      </c>
      <c r="AL34" s="44">
        <f>$F34*'[1]INTERNAL PARAMETERS-2'!AK34*VLOOKUP(AL$4,'[1]INTERNAL PARAMETERS-1'!$B$5:$J$44,4, FALSE)</f>
        <v>0</v>
      </c>
      <c r="AM34" s="44">
        <f>$F34*'[1]INTERNAL PARAMETERS-2'!AL34*VLOOKUP(AM$4,'[1]INTERNAL PARAMETERS-1'!$B$5:$J$44,4, FALSE)</f>
        <v>0</v>
      </c>
      <c r="AN34" s="44">
        <f>$F34*'[1]INTERNAL PARAMETERS-2'!AM34*VLOOKUP(AN$4,'[1]INTERNAL PARAMETERS-1'!$B$5:$J$44,4, FALSE)</f>
        <v>0</v>
      </c>
      <c r="AO34" s="44">
        <f>$F34*'[1]INTERNAL PARAMETERS-2'!AN34*VLOOKUP(AO$4,'[1]INTERNAL PARAMETERS-1'!$B$5:$J$44,4, FALSE)</f>
        <v>0</v>
      </c>
      <c r="AP34" s="44">
        <f>$F34*'[1]INTERNAL PARAMETERS-2'!AO34*VLOOKUP(AP$4,'[1]INTERNAL PARAMETERS-1'!$B$5:$J$44,4, FALSE)</f>
        <v>0</v>
      </c>
      <c r="AQ34" s="44">
        <f>$F34*'[1]INTERNAL PARAMETERS-2'!AP34*VLOOKUP(AQ$4,'[1]INTERNAL PARAMETERS-1'!$B$5:$J$44,4, FALSE)</f>
        <v>0</v>
      </c>
      <c r="AR34" s="44">
        <f>$F34*'[1]INTERNAL PARAMETERS-2'!AQ34*VLOOKUP(AR$4,'[1]INTERNAL PARAMETERS-1'!$B$5:$J$44,4, FALSE)</f>
        <v>0</v>
      </c>
      <c r="AS34" s="44">
        <f>$F34*'[1]INTERNAL PARAMETERS-2'!AR34*VLOOKUP(AS$4,'[1]INTERNAL PARAMETERS-1'!$B$5:$J$44,4, FALSE)</f>
        <v>0</v>
      </c>
      <c r="AT34" s="43">
        <f>$F34*'[1]INTERNAL PARAMETERS-2'!AS34*VLOOKUP(AT$4,'[1]INTERNAL PARAMETERS-1'!$B$5:$J$44,4, FALSE)</f>
        <v>0</v>
      </c>
      <c r="AU34" s="45">
        <f>$F34*'[1]INTERNAL PARAMETERS-2'!F34*(1-VLOOKUP(G$4,'[1]INTERNAL PARAMETERS-1'!$B$5:$J$44,4, FALSE))</f>
        <v>0</v>
      </c>
      <c r="AV34" s="44">
        <f>$F34*'[1]INTERNAL PARAMETERS-2'!G34*(1-VLOOKUP(H$4,'[1]INTERNAL PARAMETERS-1'!$B$5:$J$44,4, FALSE))</f>
        <v>0</v>
      </c>
      <c r="AW34" s="44">
        <f>$F34*'[1]INTERNAL PARAMETERS-2'!H34*(1-VLOOKUP(I$4,'[1]INTERNAL PARAMETERS-1'!$B$5:$J$44,4, FALSE))</f>
        <v>3463.7383432777215</v>
      </c>
      <c r="AX34" s="44">
        <f>$F34*'[1]INTERNAL PARAMETERS-2'!I34*(1-VLOOKUP(J$4,'[1]INTERNAL PARAMETERS-1'!$B$5:$J$44,4, FALSE))</f>
        <v>0</v>
      </c>
      <c r="AY34" s="44">
        <f>$F34*'[1]INTERNAL PARAMETERS-2'!J34*(1-VLOOKUP(K$4,'[1]INTERNAL PARAMETERS-1'!$B$5:$J$44,4, FALSE))</f>
        <v>0</v>
      </c>
      <c r="AZ34" s="44">
        <f>$F34*'[1]INTERNAL PARAMETERS-2'!K34*(1-VLOOKUP(L$4,'[1]INTERNAL PARAMETERS-1'!$B$5:$J$44,4, FALSE))</f>
        <v>0</v>
      </c>
      <c r="BA34" s="44">
        <f>$F34*'[1]INTERNAL PARAMETERS-2'!L34*(1-VLOOKUP(M$4,'[1]INTERNAL PARAMETERS-1'!$B$5:$J$44,4, FALSE))</f>
        <v>1021.910873925944</v>
      </c>
      <c r="BB34" s="44">
        <f>$F34*'[1]INTERNAL PARAMETERS-2'!M34*(1-VLOOKUP(N$4,'[1]INTERNAL PARAMETERS-1'!$B$5:$J$44,4, FALSE))</f>
        <v>541.73616187838161</v>
      </c>
      <c r="BC34" s="44">
        <f>$F34*'[1]INTERNAL PARAMETERS-2'!N34*(1-VLOOKUP(O$4,'[1]INTERNAL PARAMETERS-1'!$B$5:$J$44,4, FALSE))</f>
        <v>1425.6225783002453</v>
      </c>
      <c r="BD34" s="44">
        <f>$F34*'[1]INTERNAL PARAMETERS-2'!O34*(1-VLOOKUP(P$4,'[1]INTERNAL PARAMETERS-1'!$B$5:$J$44,4, FALSE))</f>
        <v>511.9285375345043</v>
      </c>
      <c r="BE34" s="44">
        <f>$F34*'[1]INTERNAL PARAMETERS-2'!P34*(1-VLOOKUP(Q$4,'[1]INTERNAL PARAMETERS-1'!$B$5:$J$44,4, FALSE))</f>
        <v>894.2540227935998</v>
      </c>
      <c r="BF34" s="44">
        <f>$F34*'[1]INTERNAL PARAMETERS-2'!Q34*(1-VLOOKUP(R$4,'[1]INTERNAL PARAMETERS-1'!$B$5:$J$44,4, FALSE))</f>
        <v>0</v>
      </c>
      <c r="BG34" s="44">
        <f>$F34*'[1]INTERNAL PARAMETERS-2'!R34*(1-VLOOKUP(S$4,'[1]INTERNAL PARAMETERS-1'!$B$5:$J$44,4, FALSE))</f>
        <v>1214.8942350504956</v>
      </c>
      <c r="BH34" s="44">
        <f>$F34*'[1]INTERNAL PARAMETERS-2'!S34*(1-VLOOKUP(T$4,'[1]INTERNAL PARAMETERS-1'!$B$5:$J$44,4, FALSE))</f>
        <v>46.656702936894121</v>
      </c>
      <c r="BI34" s="44">
        <f>$F34*'[1]INTERNAL PARAMETERS-2'!T34*(1-VLOOKUP(U$4,'[1]INTERNAL PARAMETERS-1'!$B$5:$J$44,4, FALSE))</f>
        <v>25.920610455081778</v>
      </c>
      <c r="BJ34" s="44">
        <f>$F34*'[1]INTERNAL PARAMETERS-2'!U34*(1-VLOOKUP(V$4,'[1]INTERNAL PARAMETERS-1'!$B$5:$J$44,4, FALSE))</f>
        <v>457.17065412476444</v>
      </c>
      <c r="BK34" s="44">
        <f>$F34*'[1]INTERNAL PARAMETERS-2'!V34*(1-VLOOKUP(W$4,'[1]INTERNAL PARAMETERS-1'!$B$5:$J$44,4, FALSE))</f>
        <v>414.7262483279477</v>
      </c>
      <c r="BL34" s="44">
        <f>$F34*'[1]INTERNAL PARAMETERS-2'!W34*(1-VLOOKUP(X$4,'[1]INTERNAL PARAMETERS-1'!$B$5:$J$44,4, FALSE))</f>
        <v>1127.5364378051452</v>
      </c>
      <c r="BM34" s="44">
        <f>$F34*'[1]INTERNAL PARAMETERS-2'!X34*(1-VLOOKUP(Y$4,'[1]INTERNAL PARAMETERS-1'!$B$5:$J$44,4, FALSE))</f>
        <v>887.77255057231912</v>
      </c>
      <c r="BN34" s="44">
        <f>$F34*'[1]INTERNAL PARAMETERS-2'!Y34*(1-VLOOKUP(Z$4,'[1]INTERNAL PARAMETERS-1'!$B$5:$J$44,4, FALSE))</f>
        <v>1354.3417792871105</v>
      </c>
      <c r="BO34" s="44">
        <f>$F34*'[1]INTERNAL PARAMETERS-2'!Z34*(1-VLOOKUP(AA$4,'[1]INTERNAL PARAMETERS-1'!$B$5:$J$44,4, FALSE))</f>
        <v>1807.9480635593407</v>
      </c>
      <c r="BP34" s="44">
        <f>$F34*'[1]INTERNAL PARAMETERS-2'!AA34*(1-VLOOKUP(AB$4,'[1]INTERNAL PARAMETERS-1'!$B$5:$J$44,4, FALSE))</f>
        <v>486.0070473410824</v>
      </c>
      <c r="BQ34" s="44">
        <f>$F34*'[1]INTERNAL PARAMETERS-2'!AB34*(1-VLOOKUP(AC$4,'[1]INTERNAL PARAMETERS-1'!$B$5:$J$44,4, FALSE))</f>
        <v>4037.1016483220596</v>
      </c>
      <c r="BR34" s="44">
        <f>$F34*'[1]INTERNAL PARAMETERS-2'!AC34*(1-VLOOKUP(AD$4,'[1]INTERNAL PARAMETERS-1'!$B$5:$J$44,4, FALSE))</f>
        <v>149.04307024755011</v>
      </c>
      <c r="BS34" s="44">
        <f>$F34*'[1]INTERNAL PARAMETERS-2'!AD34*(1-VLOOKUP(AE$4,'[1]INTERNAL PARAMETERS-1'!$B$5:$J$44,4, FALSE))</f>
        <v>116.64230717869789</v>
      </c>
      <c r="BT34" s="44">
        <f>$F34*'[1]INTERNAL PARAMETERS-2'!AE34*(1-VLOOKUP(AF$4,'[1]INTERNAL PARAMETERS-1'!$B$5:$J$44,4, FALSE))</f>
        <v>0</v>
      </c>
      <c r="BU34" s="44">
        <f>$F34*'[1]INTERNAL PARAMETERS-2'!AF34*(1-VLOOKUP(AG$4,'[1]INTERNAL PARAMETERS-1'!$B$5:$J$44,4, FALSE))</f>
        <v>0</v>
      </c>
      <c r="BV34" s="44">
        <f>$F34*'[1]INTERNAL PARAMETERS-2'!AG34*(1-VLOOKUP(AH$4,'[1]INTERNAL PARAMETERS-1'!$B$5:$J$44,4, FALSE))</f>
        <v>0</v>
      </c>
      <c r="BW34" s="44">
        <f>$F34*'[1]INTERNAL PARAMETERS-2'!AH34*(1-VLOOKUP(AI$4,'[1]INTERNAL PARAMETERS-1'!$B$5:$J$44,4, FALSE))</f>
        <v>0</v>
      </c>
      <c r="BX34" s="44">
        <f>$F34*'[1]INTERNAL PARAMETERS-2'!AI34*(1-VLOOKUP(AJ$4,'[1]INTERNAL PARAMETERS-1'!$B$5:$J$44,4, FALSE))</f>
        <v>0</v>
      </c>
      <c r="BY34" s="44">
        <f>$F34*'[1]INTERNAL PARAMETERS-2'!AJ34*(1-VLOOKUP(AK$4,'[1]INTERNAL PARAMETERS-1'!$B$5:$J$44,4, FALSE))</f>
        <v>0</v>
      </c>
      <c r="BZ34" s="44">
        <f>$F34*'[1]INTERNAL PARAMETERS-2'!AK34*(1-VLOOKUP(AL$4,'[1]INTERNAL PARAMETERS-1'!$B$5:$J$44,4, FALSE))</f>
        <v>51.840781040993463</v>
      </c>
      <c r="CA34" s="44">
        <f>$F34*'[1]INTERNAL PARAMETERS-2'!AL34*(1-VLOOKUP(AM$4,'[1]INTERNAL PARAMETERS-1'!$B$5:$J$44,4, FALSE))</f>
        <v>142.56159802626939</v>
      </c>
      <c r="CB34" s="44">
        <f>$F34*'[1]INTERNAL PARAMETERS-2'!AM34*(1-VLOOKUP(AN$4,'[1]INTERNAL PARAMETERS-1'!$B$5:$J$44,4, FALSE))</f>
        <v>90.720816985275945</v>
      </c>
      <c r="CC34" s="44">
        <f>$F34*'[1]INTERNAL PARAMETERS-2'!AN34*(1-VLOOKUP(AO$4,'[1]INTERNAL PARAMETERS-1'!$B$5:$J$44,4, FALSE))</f>
        <v>395.28623035580642</v>
      </c>
      <c r="CD34" s="44">
        <f>$F34*'[1]INTERNAL PARAMETERS-2'!AO34*(1-VLOOKUP(AP$4,'[1]INTERNAL PARAMETERS-1'!$B$5:$J$44,4, FALSE))</f>
        <v>524.88708328536484</v>
      </c>
      <c r="CE34" s="44">
        <f>$F34*'[1]INTERNAL PARAMETERS-2'!AP34*(1-VLOOKUP(AQ$4,'[1]INTERNAL PARAMETERS-1'!$B$5:$J$44,4, FALSE))</f>
        <v>97.202289206556657</v>
      </c>
      <c r="CF34" s="44">
        <f>$F34*'[1]INTERNAL PARAMETERS-2'!AQ34*(1-VLOOKUP(AR$4,'[1]INTERNAL PARAMETERS-1'!$B$5:$J$44,4, FALSE))</f>
        <v>12.960745096710976</v>
      </c>
      <c r="CG34" s="44">
        <f>$F34*'[1]INTERNAL PARAMETERS-2'!AR34*(1-VLOOKUP(AS$4,'[1]INTERNAL PARAMETERS-1'!$B$5:$J$44,4, FALSE))</f>
        <v>6.4792728754302633</v>
      </c>
      <c r="CH34" s="43">
        <f>$F34*'[1]INTERNAL PARAMETERS-2'!AS34*(1-VLOOKUP(AT$4,'[1]INTERNAL PARAMETERS-1'!$B$5:$J$44,4, FALSE))</f>
        <v>0</v>
      </c>
      <c r="CI34" s="42">
        <f t="shared" si="0"/>
        <v>21993.458504515489</v>
      </c>
    </row>
    <row r="35" spans="3:87">
      <c r="C35" s="27" t="s">
        <v>5</v>
      </c>
      <c r="D35" s="26" t="s">
        <v>41</v>
      </c>
      <c r="E35" s="26" t="s">
        <v>46</v>
      </c>
      <c r="F35" s="124">
        <f>SB!S35</f>
        <v>20262.951575567688</v>
      </c>
      <c r="G35" s="45">
        <f>$F35*'[1]INTERNAL PARAMETERS-2'!F35*VLOOKUP(G$4,'[1]INTERNAL PARAMETERS-1'!$B$5:$J$44,4, FALSE)</f>
        <v>81.623221536701763</v>
      </c>
      <c r="H35" s="44">
        <f>$F35*'[1]INTERNAL PARAMETERS-2'!G35*VLOOKUP(H$4,'[1]INTERNAL PARAMETERS-1'!$B$5:$J$44,4, FALSE)</f>
        <v>27.207065080514734</v>
      </c>
      <c r="I35" s="44">
        <f>$F35*'[1]INTERNAL PARAMETERS-2'!H35*VLOOKUP(I$4,'[1]INTERNAL PARAMETERS-1'!$B$5:$J$44,4, FALSE)</f>
        <v>188.3389678422499</v>
      </c>
      <c r="J35" s="44">
        <f>$F35*'[1]INTERNAL PARAMETERS-2'!I35*VLOOKUP(J$4,'[1]INTERNAL PARAMETERS-1'!$B$5:$J$44,4, FALSE)</f>
        <v>0</v>
      </c>
      <c r="K35" s="44">
        <f>$F35*'[1]INTERNAL PARAMETERS-2'!J35*VLOOKUP(K$4,'[1]INTERNAL PARAMETERS-1'!$B$5:$J$44,4, FALSE)</f>
        <v>0</v>
      </c>
      <c r="L35" s="44">
        <f>$F35*'[1]INTERNAL PARAMETERS-2'!K35*VLOOKUP(L$4,'[1]INTERNAL PARAMETERS-1'!$B$5:$J$44,4, FALSE)</f>
        <v>0</v>
      </c>
      <c r="M35" s="44">
        <f>$F35*'[1]INTERNAL PARAMETERS-2'!L35*VLOOKUP(M$4,'[1]INTERNAL PARAMETERS-1'!$B$5:$J$44,4, FALSE)</f>
        <v>66.99904412558304</v>
      </c>
      <c r="N35" s="44">
        <f>$F35*'[1]INTERNAL PARAMETERS-2'!M35*VLOOKUP(N$4,'[1]INTERNAL PARAMETERS-1'!$B$5:$J$44,4, FALSE)</f>
        <v>25.847319715036264</v>
      </c>
      <c r="O35" s="44">
        <f>$F35*'[1]INTERNAL PARAMETERS-2'!N35*VLOOKUP(O$4,'[1]INTERNAL PARAMETERS-1'!$B$5:$J$44,4, FALSE)</f>
        <v>0</v>
      </c>
      <c r="P35" s="44">
        <f>$F35*'[1]INTERNAL PARAMETERS-2'!O35*VLOOKUP(P$4,'[1]INTERNAL PARAMETERS-1'!$B$5:$J$44,4, FALSE)</f>
        <v>0</v>
      </c>
      <c r="Q35" s="44">
        <f>$F35*'[1]INTERNAL PARAMETERS-2'!P35*VLOOKUP(Q$4,'[1]INTERNAL PARAMETERS-1'!$B$5:$J$44,4, FALSE)</f>
        <v>0</v>
      </c>
      <c r="R35" s="44">
        <f>$F35*'[1]INTERNAL PARAMETERS-2'!Q35*VLOOKUP(R$4,'[1]INTERNAL PARAMETERS-1'!$B$5:$J$44,4, FALSE)</f>
        <v>6.8022728439180717</v>
      </c>
      <c r="S35" s="44">
        <f>$F35*'[1]INTERNAL PARAMETERS-2'!R35*VLOOKUP(S$4,'[1]INTERNAL PARAMETERS-1'!$B$5:$J$44,4, FALSE)</f>
        <v>48.708386941623246</v>
      </c>
      <c r="T35" s="44">
        <f>$F35*'[1]INTERNAL PARAMETERS-2'!S35*VLOOKUP(T$4,'[1]INTERNAL PARAMETERS-1'!$B$5:$J$44,4, FALSE)</f>
        <v>2.0404792236596663</v>
      </c>
      <c r="U35" s="44">
        <f>$F35*'[1]INTERNAL PARAMETERS-2'!T35*VLOOKUP(U$4,'[1]INTERNAL PARAMETERS-1'!$B$5:$J$44,4, FALSE)</f>
        <v>1.3604545687836145</v>
      </c>
      <c r="V35" s="44">
        <f>$F35*'[1]INTERNAL PARAMETERS-2'!U35*VLOOKUP(V$4,'[1]INTERNAL PARAMETERS-1'!$B$5:$J$44,4, FALSE)</f>
        <v>56.116015463861395</v>
      </c>
      <c r="W35" s="44">
        <f>$F35*'[1]INTERNAL PARAMETERS-2'!V35*VLOOKUP(W$4,'[1]INTERNAL PARAMETERS-1'!$B$5:$J$44,4, FALSE)</f>
        <v>0</v>
      </c>
      <c r="X35" s="44">
        <f>$F35*'[1]INTERNAL PARAMETERS-2'!W35*VLOOKUP(X$4,'[1]INTERNAL PARAMETERS-1'!$B$5:$J$44,4, FALSE)</f>
        <v>0</v>
      </c>
      <c r="Y35" s="44">
        <f>$F35*'[1]INTERNAL PARAMETERS-2'!X35*VLOOKUP(Y$4,'[1]INTERNAL PARAMETERS-1'!$B$5:$J$44,4, FALSE)</f>
        <v>0</v>
      </c>
      <c r="Z35" s="44">
        <f>$F35*'[1]INTERNAL PARAMETERS-2'!Y35*VLOOKUP(Z$4,'[1]INTERNAL PARAMETERS-1'!$B$5:$J$44,4, FALSE)</f>
        <v>0</v>
      </c>
      <c r="AA35" s="44">
        <f>$F35*'[1]INTERNAL PARAMETERS-2'!Z35*VLOOKUP(AA$4,'[1]INTERNAL PARAMETERS-1'!$B$5:$J$44,4, FALSE)</f>
        <v>0</v>
      </c>
      <c r="AB35" s="44">
        <f>$F35*'[1]INTERNAL PARAMETERS-2'!AA35*VLOOKUP(AB$4,'[1]INTERNAL PARAMETERS-1'!$B$5:$J$44,4, FALSE)</f>
        <v>0</v>
      </c>
      <c r="AC35" s="44">
        <f>$F35*'[1]INTERNAL PARAMETERS-2'!AB35*VLOOKUP(AC$4,'[1]INTERNAL PARAMETERS-1'!$B$5:$J$44,4, FALSE)</f>
        <v>0</v>
      </c>
      <c r="AD35" s="44">
        <f>$F35*'[1]INTERNAL PARAMETERS-2'!AC35*VLOOKUP(AD$4,'[1]INTERNAL PARAMETERS-1'!$B$5:$J$44,4, FALSE)</f>
        <v>0</v>
      </c>
      <c r="AE35" s="44">
        <f>$F35*'[1]INTERNAL PARAMETERS-2'!AD35*VLOOKUP(AE$4,'[1]INTERNAL PARAMETERS-1'!$B$5:$J$44,4, FALSE)</f>
        <v>0</v>
      </c>
      <c r="AF35" s="44">
        <f>$F35*'[1]INTERNAL PARAMETERS-2'!AE35*VLOOKUP(AF$4,'[1]INTERNAL PARAMETERS-1'!$B$5:$J$44,4, FALSE)</f>
        <v>0</v>
      </c>
      <c r="AG35" s="44">
        <f>$F35*'[1]INTERNAL PARAMETERS-2'!AF35*VLOOKUP(AG$4,'[1]INTERNAL PARAMETERS-1'!$B$5:$J$44,4, FALSE)</f>
        <v>0</v>
      </c>
      <c r="AH35" s="44">
        <f>$F35*'[1]INTERNAL PARAMETERS-2'!AG35*VLOOKUP(AH$4,'[1]INTERNAL PARAMETERS-1'!$B$5:$J$44,4, FALSE)</f>
        <v>0</v>
      </c>
      <c r="AI35" s="44">
        <f>$F35*'[1]INTERNAL PARAMETERS-2'!AH35*VLOOKUP(AI$4,'[1]INTERNAL PARAMETERS-1'!$B$5:$J$44,4, FALSE)</f>
        <v>0</v>
      </c>
      <c r="AJ35" s="44">
        <f>$F35*'[1]INTERNAL PARAMETERS-2'!AI35*VLOOKUP(AJ$4,'[1]INTERNAL PARAMETERS-1'!$B$5:$J$44,4, FALSE)</f>
        <v>6.8022728439180717</v>
      </c>
      <c r="AK35" s="44">
        <f>$F35*'[1]INTERNAL PARAMETERS-2'!AJ35*VLOOKUP(AK$4,'[1]INTERNAL PARAMETERS-1'!$B$5:$J$44,4, FALSE)</f>
        <v>6.8022728439180717</v>
      </c>
      <c r="AL35" s="44">
        <f>$F35*'[1]INTERNAL PARAMETERS-2'!AK35*VLOOKUP(AL$4,'[1]INTERNAL PARAMETERS-1'!$B$5:$J$44,4, FALSE)</f>
        <v>0</v>
      </c>
      <c r="AM35" s="44">
        <f>$F35*'[1]INTERNAL PARAMETERS-2'!AL35*VLOOKUP(AM$4,'[1]INTERNAL PARAMETERS-1'!$B$5:$J$44,4, FALSE)</f>
        <v>0</v>
      </c>
      <c r="AN35" s="44">
        <f>$F35*'[1]INTERNAL PARAMETERS-2'!AM35*VLOOKUP(AN$4,'[1]INTERNAL PARAMETERS-1'!$B$5:$J$44,4, FALSE)</f>
        <v>0</v>
      </c>
      <c r="AO35" s="44">
        <f>$F35*'[1]INTERNAL PARAMETERS-2'!AN35*VLOOKUP(AO$4,'[1]INTERNAL PARAMETERS-1'!$B$5:$J$44,4, FALSE)</f>
        <v>0</v>
      </c>
      <c r="AP35" s="44">
        <f>$F35*'[1]INTERNAL PARAMETERS-2'!AO35*VLOOKUP(AP$4,'[1]INTERNAL PARAMETERS-1'!$B$5:$J$44,4, FALSE)</f>
        <v>0</v>
      </c>
      <c r="AQ35" s="44">
        <f>$F35*'[1]INTERNAL PARAMETERS-2'!AP35*VLOOKUP(AQ$4,'[1]INTERNAL PARAMETERS-1'!$B$5:$J$44,4, FALSE)</f>
        <v>0</v>
      </c>
      <c r="AR35" s="44">
        <f>$F35*'[1]INTERNAL PARAMETERS-2'!AQ35*VLOOKUP(AR$4,'[1]INTERNAL PARAMETERS-1'!$B$5:$J$44,4, FALSE)</f>
        <v>0</v>
      </c>
      <c r="AS35" s="44">
        <f>$F35*'[1]INTERNAL PARAMETERS-2'!AR35*VLOOKUP(AS$4,'[1]INTERNAL PARAMETERS-1'!$B$5:$J$44,4, FALSE)</f>
        <v>0</v>
      </c>
      <c r="AT35" s="43">
        <f>$F35*'[1]INTERNAL PARAMETERS-2'!AS35*VLOOKUP(AT$4,'[1]INTERNAL PARAMETERS-1'!$B$5:$J$44,4, FALSE)</f>
        <v>0</v>
      </c>
      <c r="AU35" s="45">
        <f>$F35*'[1]INTERNAL PARAMETERS-2'!F35*(1-VLOOKUP(G$4,'[1]INTERNAL PARAMETERS-1'!$B$5:$J$44,4, FALSE))</f>
        <v>0</v>
      </c>
      <c r="AV35" s="44">
        <f>$F35*'[1]INTERNAL PARAMETERS-2'!G35*(1-VLOOKUP(H$4,'[1]INTERNAL PARAMETERS-1'!$B$5:$J$44,4, FALSE))</f>
        <v>0</v>
      </c>
      <c r="AW35" s="44">
        <f>$F35*'[1]INTERNAL PARAMETERS-2'!H35*(1-VLOOKUP(I$4,'[1]INTERNAL PARAMETERS-1'!$B$5:$J$44,4, FALSE))</f>
        <v>3578.4403890027479</v>
      </c>
      <c r="AX35" s="44">
        <f>$F35*'[1]INTERNAL PARAMETERS-2'!I35*(1-VLOOKUP(J$4,'[1]INTERNAL PARAMETERS-1'!$B$5:$J$44,4, FALSE))</f>
        <v>0</v>
      </c>
      <c r="AY35" s="44">
        <f>$F35*'[1]INTERNAL PARAMETERS-2'!J35*(1-VLOOKUP(K$4,'[1]INTERNAL PARAMETERS-1'!$B$5:$J$44,4, FALSE))</f>
        <v>0</v>
      </c>
      <c r="AZ35" s="44">
        <f>$F35*'[1]INTERNAL PARAMETERS-2'!K35*(1-VLOOKUP(L$4,'[1]INTERNAL PARAMETERS-1'!$B$5:$J$44,4, FALSE))</f>
        <v>0</v>
      </c>
      <c r="BA35" s="44">
        <f>$F35*'[1]INTERNAL PARAMETERS-2'!L35*(1-VLOOKUP(M$4,'[1]INTERNAL PARAMETERS-1'!$B$5:$J$44,4, FALSE))</f>
        <v>1272.9818383860777</v>
      </c>
      <c r="BB35" s="44">
        <f>$F35*'[1]INTERNAL PARAMETERS-2'!M35*(1-VLOOKUP(N$4,'[1]INTERNAL PARAMETERS-1'!$B$5:$J$44,4, FALSE))</f>
        <v>491.09907458568898</v>
      </c>
      <c r="BC35" s="44">
        <f>$F35*'[1]INTERNAL PARAMETERS-2'!N35*(1-VLOOKUP(O$4,'[1]INTERNAL PARAMETERS-1'!$B$5:$J$44,4, FALSE))</f>
        <v>1510.0275721338248</v>
      </c>
      <c r="BD35" s="44">
        <f>$F35*'[1]INTERNAL PARAMETERS-2'!O35*(1-VLOOKUP(P$4,'[1]INTERNAL PARAMETERS-1'!$B$5:$J$44,4, FALSE))</f>
        <v>353.69995122732172</v>
      </c>
      <c r="BE35" s="44">
        <f>$F35*'[1]INTERNAL PARAMETERS-2'!P35*(1-VLOOKUP(Q$4,'[1]INTERNAL PARAMETERS-1'!$B$5:$J$44,4, FALSE))</f>
        <v>857.04382613536848</v>
      </c>
      <c r="BF35" s="44">
        <f>$F35*'[1]INTERNAL PARAMETERS-2'!Q35*(1-VLOOKUP(R$4,'[1]INTERNAL PARAMETERS-1'!$B$5:$J$44,4, FALSE))</f>
        <v>0</v>
      </c>
      <c r="BG35" s="44">
        <f>$F35*'[1]INTERNAL PARAMETERS-2'!R35*(1-VLOOKUP(S$4,'[1]INTERNAL PARAMETERS-1'!$B$5:$J$44,4, FALSE))</f>
        <v>925.45935189084162</v>
      </c>
      <c r="BH35" s="44">
        <f>$F35*'[1]INTERNAL PARAMETERS-2'!S35*(1-VLOOKUP(T$4,'[1]INTERNAL PARAMETERS-1'!$B$5:$J$44,4, FALSE))</f>
        <v>18.364313012936996</v>
      </c>
      <c r="BI35" s="44">
        <f>$F35*'[1]INTERNAL PARAMETERS-2'!T35*(1-VLOOKUP(U$4,'[1]INTERNAL PARAMETERS-1'!$B$5:$J$44,4, FALSE))</f>
        <v>5.4418182751344579</v>
      </c>
      <c r="BJ35" s="44">
        <f>$F35*'[1]INTERNAL PARAMETERS-2'!U35*(1-VLOOKUP(V$4,'[1]INTERNAL PARAMETERS-1'!$B$5:$J$44,4, FALSE))</f>
        <v>317.99075429521457</v>
      </c>
      <c r="BK35" s="44">
        <f>$F35*'[1]INTERNAL PARAMETERS-2'!V35*(1-VLOOKUP(W$4,'[1]INTERNAL PARAMETERS-1'!$B$5:$J$44,4, FALSE))</f>
        <v>387.70928915175455</v>
      </c>
      <c r="BL35" s="44">
        <f>$F35*'[1]INTERNAL PARAMETERS-2'!W35*(1-VLOOKUP(X$4,'[1]INTERNAL PARAMETERS-1'!$B$5:$J$44,4, FALSE))</f>
        <v>877.44861837196504</v>
      </c>
      <c r="BM35" s="44">
        <f>$F35*'[1]INTERNAL PARAMETERS-2'!X35*(1-VLOOKUP(Y$4,'[1]INTERNAL PARAMETERS-1'!$B$5:$J$44,4, FALSE))</f>
        <v>707.39990245464344</v>
      </c>
      <c r="BN35" s="44">
        <f>$F35*'[1]INTERNAL PARAMETERS-2'!Y35*(1-VLOOKUP(Z$4,'[1]INTERNAL PARAMETERS-1'!$B$5:$J$44,4, FALSE))</f>
        <v>1210.7437773626903</v>
      </c>
      <c r="BO35" s="44">
        <f>$F35*'[1]INTERNAL PARAMETERS-2'!Z35*(1-VLOOKUP(AA$4,'[1]INTERNAL PARAMETERS-1'!$B$5:$J$44,4, FALSE))</f>
        <v>1523.632117821661</v>
      </c>
      <c r="BP35" s="44">
        <f>$F35*'[1]INTERNAL PARAMETERS-2'!AA35*(1-VLOOKUP(AB$4,'[1]INTERNAL PARAMETERS-1'!$B$5:$J$44,4, FALSE))</f>
        <v>326.49288614680705</v>
      </c>
      <c r="BQ35" s="44">
        <f>$F35*'[1]INTERNAL PARAMETERS-2'!AB35*(1-VLOOKUP(AC$4,'[1]INTERNAL PARAMETERS-1'!$B$5:$J$44,4, FALSE))</f>
        <v>3972.3267376275562</v>
      </c>
      <c r="BR35" s="44">
        <f>$F35*'[1]INTERNAL PARAMETERS-2'!AC35*(1-VLOOKUP(AD$4,'[1]INTERNAL PARAMETERS-1'!$B$5:$J$44,4, FALSE))</f>
        <v>156.44417022948545</v>
      </c>
      <c r="BS35" s="44">
        <f>$F35*'[1]INTERNAL PARAMETERS-2'!AD35*(1-VLOOKUP(AE$4,'[1]INTERNAL PARAMETERS-1'!$B$5:$J$44,4, FALSE))</f>
        <v>34.009337924432806</v>
      </c>
      <c r="BT35" s="44">
        <f>$F35*'[1]INTERNAL PARAMETERS-2'!AE35*(1-VLOOKUP(AF$4,'[1]INTERNAL PARAMETERS-1'!$B$5:$J$44,4, FALSE))</f>
        <v>0</v>
      </c>
      <c r="BU35" s="44">
        <f>$F35*'[1]INTERNAL PARAMETERS-2'!AF35*(1-VLOOKUP(AG$4,'[1]INTERNAL PARAMETERS-1'!$B$5:$J$44,4, FALSE))</f>
        <v>0</v>
      </c>
      <c r="BV35" s="44">
        <f>$F35*'[1]INTERNAL PARAMETERS-2'!AG35*(1-VLOOKUP(AH$4,'[1]INTERNAL PARAMETERS-1'!$B$5:$J$44,4, FALSE))</f>
        <v>0</v>
      </c>
      <c r="BW35" s="44">
        <f>$F35*'[1]INTERNAL PARAMETERS-2'!AH35*(1-VLOOKUP(AI$4,'[1]INTERNAL PARAMETERS-1'!$B$5:$J$44,4, FALSE))</f>
        <v>0</v>
      </c>
      <c r="BX35" s="44">
        <f>$F35*'[1]INTERNAL PARAMETERS-2'!AI35*(1-VLOOKUP(AJ$4,'[1]INTERNAL PARAMETERS-1'!$B$5:$J$44,4, FALSE))</f>
        <v>0</v>
      </c>
      <c r="BY35" s="44">
        <f>$F35*'[1]INTERNAL PARAMETERS-2'!AJ35*(1-VLOOKUP(AK$4,'[1]INTERNAL PARAMETERS-1'!$B$5:$J$44,4, FALSE))</f>
        <v>0</v>
      </c>
      <c r="BZ35" s="44">
        <f>$F35*'[1]INTERNAL PARAMETERS-2'!AK35*(1-VLOOKUP(AL$4,'[1]INTERNAL PARAMETERS-1'!$B$5:$J$44,4, FALSE))</f>
        <v>27.207065080514734</v>
      </c>
      <c r="CA35" s="44">
        <f>$F35*'[1]INTERNAL PARAMETERS-2'!AL35*(1-VLOOKUP(AM$4,'[1]INTERNAL PARAMETERS-1'!$B$5:$J$44,4, FALSE))</f>
        <v>156.44417022948545</v>
      </c>
      <c r="CB35" s="44">
        <f>$F35*'[1]INTERNAL PARAMETERS-2'!AM35*(1-VLOOKUP(AN$4,'[1]INTERNAL PARAMETERS-1'!$B$5:$J$44,4, FALSE))</f>
        <v>74.820948692783688</v>
      </c>
      <c r="CC35" s="44">
        <f>$F35*'[1]INTERNAL PARAMETERS-2'!AN35*(1-VLOOKUP(AO$4,'[1]INTERNAL PARAMETERS-1'!$B$5:$J$44,4, FALSE))</f>
        <v>244.86966461010525</v>
      </c>
      <c r="CD35" s="44">
        <f>$F35*'[1]INTERNAL PARAMETERS-2'!AO35*(1-VLOOKUP(AP$4,'[1]INTERNAL PARAMETERS-1'!$B$5:$J$44,4, FALSE))</f>
        <v>530.55093998856148</v>
      </c>
      <c r="CE35" s="44">
        <f>$F35*'[1]INTERNAL PARAMETERS-2'!AP35*(1-VLOOKUP(AQ$4,'[1]INTERNAL PARAMETERS-1'!$B$5:$J$44,4, FALSE))</f>
        <v>163.24644307340353</v>
      </c>
      <c r="CF35" s="44">
        <f>$F35*'[1]INTERNAL PARAMETERS-2'!AQ35*(1-VLOOKUP(AR$4,'[1]INTERNAL PARAMETERS-1'!$B$5:$J$44,4, FALSE))</f>
        <v>6.8022728439180717</v>
      </c>
      <c r="CG35" s="44">
        <f>$F35*'[1]INTERNAL PARAMETERS-2'!AR35*(1-VLOOKUP(AS$4,'[1]INTERNAL PARAMETERS-1'!$B$5:$J$44,4, FALSE))</f>
        <v>13.604545687836143</v>
      </c>
      <c r="CH35" s="43">
        <f>$F35*'[1]INTERNAL PARAMETERS-2'!AS35*(1-VLOOKUP(AT$4,'[1]INTERNAL PARAMETERS-1'!$B$5:$J$44,4, FALSE))</f>
        <v>0</v>
      </c>
      <c r="CI35" s="42">
        <f t="shared" si="0"/>
        <v>20262.949549272529</v>
      </c>
    </row>
    <row r="36" spans="3:87">
      <c r="C36" s="27" t="s">
        <v>5</v>
      </c>
      <c r="D36" s="26" t="s">
        <v>41</v>
      </c>
      <c r="E36" s="26" t="s">
        <v>45</v>
      </c>
      <c r="F36" s="124">
        <f>SB!S36</f>
        <v>14601.040992494904</v>
      </c>
      <c r="G36" s="45">
        <f>$F36*'[1]INTERNAL PARAMETERS-2'!F36*VLOOKUP(G$4,'[1]INTERNAL PARAMETERS-1'!$B$5:$J$44,4, FALSE)</f>
        <v>40.671199684594555</v>
      </c>
      <c r="H36" s="44">
        <f>$F36*'[1]INTERNAL PARAMETERS-2'!G36*VLOOKUP(H$4,'[1]INTERNAL PARAMETERS-1'!$B$5:$J$44,4, FALSE)</f>
        <v>30.503034737421103</v>
      </c>
      <c r="I36" s="44">
        <f>$F36*'[1]INTERNAL PARAMETERS-2'!H36*VLOOKUP(I$4,'[1]INTERNAL PARAMETERS-1'!$B$5:$J$44,4, FALSE)</f>
        <v>123.5434961289773</v>
      </c>
      <c r="J36" s="44">
        <f>$F36*'[1]INTERNAL PARAMETERS-2'!I36*VLOOKUP(J$4,'[1]INTERNAL PARAMETERS-1'!$B$5:$J$44,4, FALSE)</f>
        <v>0</v>
      </c>
      <c r="K36" s="44">
        <f>$F36*'[1]INTERNAL PARAMETERS-2'!J36*VLOOKUP(K$4,'[1]INTERNAL PARAMETERS-1'!$B$5:$J$44,4, FALSE)</f>
        <v>0</v>
      </c>
      <c r="L36" s="44">
        <f>$F36*'[1]INTERNAL PARAMETERS-2'!K36*VLOOKUP(L$4,'[1]INTERNAL PARAMETERS-1'!$B$5:$J$44,4, FALSE)</f>
        <v>0</v>
      </c>
      <c r="M36" s="44">
        <f>$F36*'[1]INTERNAL PARAMETERS-2'!L36*VLOOKUP(M$4,'[1]INTERNAL PARAMETERS-1'!$B$5:$J$44,4, FALSE)</f>
        <v>76.767309184600762</v>
      </c>
      <c r="N36" s="44">
        <f>$F36*'[1]INTERNAL PARAMETERS-2'!M36*VLOOKUP(N$4,'[1]INTERNAL PARAMETERS-1'!$B$5:$J$44,4, FALSE)</f>
        <v>18.302112863272512</v>
      </c>
      <c r="O36" s="44">
        <f>$F36*'[1]INTERNAL PARAMETERS-2'!N36*VLOOKUP(O$4,'[1]INTERNAL PARAMETERS-1'!$B$5:$J$44,4, FALSE)</f>
        <v>0</v>
      </c>
      <c r="P36" s="44">
        <f>$F36*'[1]INTERNAL PARAMETERS-2'!O36*VLOOKUP(P$4,'[1]INTERNAL PARAMETERS-1'!$B$5:$J$44,4, FALSE)</f>
        <v>0</v>
      </c>
      <c r="Q36" s="44">
        <f>$F36*'[1]INTERNAL PARAMETERS-2'!P36*VLOOKUP(Q$4,'[1]INTERNAL PARAMETERS-1'!$B$5:$J$44,4, FALSE)</f>
        <v>0</v>
      </c>
      <c r="R36" s="44">
        <f>$F36*'[1]INTERNAL PARAMETERS-2'!Q36*VLOOKUP(R$4,'[1]INTERNAL PARAMETERS-1'!$B$5:$J$44,4, FALSE)</f>
        <v>5.0840824735867258</v>
      </c>
      <c r="S36" s="44">
        <f>$F36*'[1]INTERNAL PARAMETERS-2'!R36*VLOOKUP(S$4,'[1]INTERNAL PARAMETERS-1'!$B$5:$J$44,4, FALSE)</f>
        <v>32.533090471812635</v>
      </c>
      <c r="T36" s="44">
        <f>$F36*'[1]INTERNAL PARAMETERS-2'!S36*VLOOKUP(T$4,'[1]INTERNAL PARAMETERS-1'!$B$5:$J$44,4, FALSE)</f>
        <v>3.0503034737421104</v>
      </c>
      <c r="U36" s="44">
        <f>$F36*'[1]INTERNAL PARAMETERS-2'!T36*VLOOKUP(U$4,'[1]INTERNAL PARAMETERS-1'!$B$5:$J$44,4, FALSE)</f>
        <v>4.067265978869381</v>
      </c>
      <c r="V36" s="44">
        <f>$F36*'[1]INTERNAL PARAMETERS-2'!U36*VLOOKUP(V$4,'[1]INTERNAL PARAMETERS-1'!$B$5:$J$44,4, FALSE)</f>
        <v>33.553849247597945</v>
      </c>
      <c r="W36" s="44">
        <f>$F36*'[1]INTERNAL PARAMETERS-2'!V36*VLOOKUP(W$4,'[1]INTERNAL PARAMETERS-1'!$B$5:$J$44,4, FALSE)</f>
        <v>0</v>
      </c>
      <c r="X36" s="44">
        <f>$F36*'[1]INTERNAL PARAMETERS-2'!W36*VLOOKUP(X$4,'[1]INTERNAL PARAMETERS-1'!$B$5:$J$44,4, FALSE)</f>
        <v>0</v>
      </c>
      <c r="Y36" s="44">
        <f>$F36*'[1]INTERNAL PARAMETERS-2'!X36*VLOOKUP(Y$4,'[1]INTERNAL PARAMETERS-1'!$B$5:$J$44,4, FALSE)</f>
        <v>0</v>
      </c>
      <c r="Z36" s="44">
        <f>$F36*'[1]INTERNAL PARAMETERS-2'!Y36*VLOOKUP(Z$4,'[1]INTERNAL PARAMETERS-1'!$B$5:$J$44,4, FALSE)</f>
        <v>0</v>
      </c>
      <c r="AA36" s="44">
        <f>$F36*'[1]INTERNAL PARAMETERS-2'!Z36*VLOOKUP(AA$4,'[1]INTERNAL PARAMETERS-1'!$B$5:$J$44,4, FALSE)</f>
        <v>0</v>
      </c>
      <c r="AB36" s="44">
        <f>$F36*'[1]INTERNAL PARAMETERS-2'!AA36*VLOOKUP(AB$4,'[1]INTERNAL PARAMETERS-1'!$B$5:$J$44,4, FALSE)</f>
        <v>0</v>
      </c>
      <c r="AC36" s="44">
        <f>$F36*'[1]INTERNAL PARAMETERS-2'!AB36*VLOOKUP(AC$4,'[1]INTERNAL PARAMETERS-1'!$B$5:$J$44,4, FALSE)</f>
        <v>0</v>
      </c>
      <c r="AD36" s="44">
        <f>$F36*'[1]INTERNAL PARAMETERS-2'!AC36*VLOOKUP(AD$4,'[1]INTERNAL PARAMETERS-1'!$B$5:$J$44,4, FALSE)</f>
        <v>0</v>
      </c>
      <c r="AE36" s="44">
        <f>$F36*'[1]INTERNAL PARAMETERS-2'!AD36*VLOOKUP(AE$4,'[1]INTERNAL PARAMETERS-1'!$B$5:$J$44,4, FALSE)</f>
        <v>0</v>
      </c>
      <c r="AF36" s="44">
        <f>$F36*'[1]INTERNAL PARAMETERS-2'!AE36*VLOOKUP(AF$4,'[1]INTERNAL PARAMETERS-1'!$B$5:$J$44,4, FALSE)</f>
        <v>0</v>
      </c>
      <c r="AG36" s="44">
        <f>$F36*'[1]INTERNAL PARAMETERS-2'!AF36*VLOOKUP(AG$4,'[1]INTERNAL PARAMETERS-1'!$B$5:$J$44,4, FALSE)</f>
        <v>0</v>
      </c>
      <c r="AH36" s="44">
        <f>$F36*'[1]INTERNAL PARAMETERS-2'!AG36*VLOOKUP(AH$4,'[1]INTERNAL PARAMETERS-1'!$B$5:$J$44,4, FALSE)</f>
        <v>0</v>
      </c>
      <c r="AI36" s="44">
        <f>$F36*'[1]INTERNAL PARAMETERS-2'!AH36*VLOOKUP(AI$4,'[1]INTERNAL PARAMETERS-1'!$B$5:$J$44,4, FALSE)</f>
        <v>5.0840824735867258</v>
      </c>
      <c r="AJ36" s="44">
        <f>$F36*'[1]INTERNAL PARAMETERS-2'!AI36*VLOOKUP(AJ$4,'[1]INTERNAL PARAMETERS-1'!$B$5:$J$44,4, FALSE)</f>
        <v>25.418952263834377</v>
      </c>
      <c r="AK36" s="44">
        <f>$F36*'[1]INTERNAL PARAMETERS-2'!AJ36*VLOOKUP(AK$4,'[1]INTERNAL PARAMETERS-1'!$B$5:$J$44,4, FALSE)</f>
        <v>0</v>
      </c>
      <c r="AL36" s="44">
        <f>$F36*'[1]INTERNAL PARAMETERS-2'!AK36*VLOOKUP(AL$4,'[1]INTERNAL PARAMETERS-1'!$B$5:$J$44,4, FALSE)</f>
        <v>0</v>
      </c>
      <c r="AM36" s="44">
        <f>$F36*'[1]INTERNAL PARAMETERS-2'!AL36*VLOOKUP(AM$4,'[1]INTERNAL PARAMETERS-1'!$B$5:$J$44,4, FALSE)</f>
        <v>0</v>
      </c>
      <c r="AN36" s="44">
        <f>$F36*'[1]INTERNAL PARAMETERS-2'!AM36*VLOOKUP(AN$4,'[1]INTERNAL PARAMETERS-1'!$B$5:$J$44,4, FALSE)</f>
        <v>0</v>
      </c>
      <c r="AO36" s="44">
        <f>$F36*'[1]INTERNAL PARAMETERS-2'!AN36*VLOOKUP(AO$4,'[1]INTERNAL PARAMETERS-1'!$B$5:$J$44,4, FALSE)</f>
        <v>0</v>
      </c>
      <c r="AP36" s="44">
        <f>$F36*'[1]INTERNAL PARAMETERS-2'!AO36*VLOOKUP(AP$4,'[1]INTERNAL PARAMETERS-1'!$B$5:$J$44,4, FALSE)</f>
        <v>0</v>
      </c>
      <c r="AQ36" s="44">
        <f>$F36*'[1]INTERNAL PARAMETERS-2'!AP36*VLOOKUP(AQ$4,'[1]INTERNAL PARAMETERS-1'!$B$5:$J$44,4, FALSE)</f>
        <v>0</v>
      </c>
      <c r="AR36" s="44">
        <f>$F36*'[1]INTERNAL PARAMETERS-2'!AQ36*VLOOKUP(AR$4,'[1]INTERNAL PARAMETERS-1'!$B$5:$J$44,4, FALSE)</f>
        <v>0</v>
      </c>
      <c r="AS36" s="44">
        <f>$F36*'[1]INTERNAL PARAMETERS-2'!AR36*VLOOKUP(AS$4,'[1]INTERNAL PARAMETERS-1'!$B$5:$J$44,4, FALSE)</f>
        <v>0</v>
      </c>
      <c r="AT36" s="43">
        <f>$F36*'[1]INTERNAL PARAMETERS-2'!AS36*VLOOKUP(AT$4,'[1]INTERNAL PARAMETERS-1'!$B$5:$J$44,4, FALSE)</f>
        <v>0</v>
      </c>
      <c r="AU36" s="45">
        <f>$F36*'[1]INTERNAL PARAMETERS-2'!F36*(1-VLOOKUP(G$4,'[1]INTERNAL PARAMETERS-1'!$B$5:$J$44,4, FALSE))</f>
        <v>0</v>
      </c>
      <c r="AV36" s="44">
        <f>$F36*'[1]INTERNAL PARAMETERS-2'!G36*(1-VLOOKUP(H$4,'[1]INTERNAL PARAMETERS-1'!$B$5:$J$44,4, FALSE))</f>
        <v>0</v>
      </c>
      <c r="AW36" s="44">
        <f>$F36*'[1]INTERNAL PARAMETERS-2'!H36*(1-VLOOKUP(I$4,'[1]INTERNAL PARAMETERS-1'!$B$5:$J$44,4, FALSE))</f>
        <v>2347.3264264505683</v>
      </c>
      <c r="AX36" s="44">
        <f>$F36*'[1]INTERNAL PARAMETERS-2'!I36*(1-VLOOKUP(J$4,'[1]INTERNAL PARAMETERS-1'!$B$5:$J$44,4, FALSE))</f>
        <v>0</v>
      </c>
      <c r="AY36" s="44">
        <f>$F36*'[1]INTERNAL PARAMETERS-2'!J36*(1-VLOOKUP(K$4,'[1]INTERNAL PARAMETERS-1'!$B$5:$J$44,4, FALSE))</f>
        <v>0</v>
      </c>
      <c r="AZ36" s="44">
        <f>$F36*'[1]INTERNAL PARAMETERS-2'!K36*(1-VLOOKUP(L$4,'[1]INTERNAL PARAMETERS-1'!$B$5:$J$44,4, FALSE))</f>
        <v>0</v>
      </c>
      <c r="BA36" s="44">
        <f>$F36*'[1]INTERNAL PARAMETERS-2'!L36*(1-VLOOKUP(M$4,'[1]INTERNAL PARAMETERS-1'!$B$5:$J$44,4, FALSE))</f>
        <v>1458.5788745074142</v>
      </c>
      <c r="BB36" s="44">
        <f>$F36*'[1]INTERNAL PARAMETERS-2'!M36*(1-VLOOKUP(N$4,'[1]INTERNAL PARAMETERS-1'!$B$5:$J$44,4, FALSE))</f>
        <v>347.74014440217769</v>
      </c>
      <c r="BC36" s="44">
        <f>$F36*'[1]INTERNAL PARAMETERS-2'!N36*(1-VLOOKUP(O$4,'[1]INTERNAL PARAMETERS-1'!$B$5:$J$44,4, FALSE))</f>
        <v>971.03055037307956</v>
      </c>
      <c r="BD36" s="44">
        <f>$F36*'[1]INTERNAL PARAMETERS-2'!O36*(1-VLOOKUP(P$4,'[1]INTERNAL PARAMETERS-1'!$B$5:$J$44,4, FALSE))</f>
        <v>188.10521110631186</v>
      </c>
      <c r="BE36" s="44">
        <f>$F36*'[1]INTERNAL PARAMETERS-2'!P36*(1-VLOOKUP(Q$4,'[1]INTERNAL PARAMETERS-1'!$B$5:$J$44,4, FALSE))</f>
        <v>676.16252752964499</v>
      </c>
      <c r="BF36" s="44">
        <f>$F36*'[1]INTERNAL PARAMETERS-2'!Q36*(1-VLOOKUP(R$4,'[1]INTERNAL PARAMETERS-1'!$B$5:$J$44,4, FALSE))</f>
        <v>0</v>
      </c>
      <c r="BG36" s="44">
        <f>$F36*'[1]INTERNAL PARAMETERS-2'!R36*(1-VLOOKUP(S$4,'[1]INTERNAL PARAMETERS-1'!$B$5:$J$44,4, FALSE))</f>
        <v>618.12871896443994</v>
      </c>
      <c r="BH36" s="44">
        <f>$F36*'[1]INTERNAL PARAMETERS-2'!S36*(1-VLOOKUP(T$4,'[1]INTERNAL PARAMETERS-1'!$B$5:$J$44,4, FALSE))</f>
        <v>27.452731263678995</v>
      </c>
      <c r="BI36" s="44">
        <f>$F36*'[1]INTERNAL PARAMETERS-2'!T36*(1-VLOOKUP(U$4,'[1]INTERNAL PARAMETERS-1'!$B$5:$J$44,4, FALSE))</f>
        <v>16.269063915477524</v>
      </c>
      <c r="BJ36" s="44">
        <f>$F36*'[1]INTERNAL PARAMETERS-2'!U36*(1-VLOOKUP(V$4,'[1]INTERNAL PARAMETERS-1'!$B$5:$J$44,4, FALSE))</f>
        <v>190.13847906972171</v>
      </c>
      <c r="BK36" s="44">
        <f>$F36*'[1]INTERNAL PARAMETERS-2'!V36*(1-VLOOKUP(W$4,'[1]INTERNAL PARAMETERS-1'!$B$5:$J$44,4, FALSE))</f>
        <v>264.36352800191418</v>
      </c>
      <c r="BL36" s="44">
        <f>$F36*'[1]INTERNAL PARAMETERS-2'!W36*(1-VLOOKUP(X$4,'[1]INTERNAL PARAMETERS-1'!$B$5:$J$44,4, FALSE))</f>
        <v>584.65196321328244</v>
      </c>
      <c r="BM36" s="44">
        <f>$F36*'[1]INTERNAL PARAMETERS-2'!X36*(1-VLOOKUP(Y$4,'[1]INTERNAL PARAMETERS-1'!$B$5:$J$44,4, FALSE))</f>
        <v>427.04978684439169</v>
      </c>
      <c r="BN36" s="44">
        <f>$F36*'[1]INTERNAL PARAMETERS-2'!Y36*(1-VLOOKUP(Z$4,'[1]INTERNAL PARAMETERS-1'!$B$5:$J$44,4, FALSE))</f>
        <v>1052.3729497422687</v>
      </c>
      <c r="BO36" s="44">
        <f>$F36*'[1]INTERNAL PARAMETERS-2'!Z36*(1-VLOOKUP(AA$4,'[1]INTERNAL PARAMETERS-1'!$B$5:$J$44,4, FALSE))</f>
        <v>1235.3940783749938</v>
      </c>
      <c r="BP36" s="44">
        <f>$F36*'[1]INTERNAL PARAMETERS-2'!AA36*(1-VLOOKUP(AB$4,'[1]INTERNAL PARAMETERS-1'!$B$5:$J$44,4, FALSE))</f>
        <v>208.44154100065873</v>
      </c>
      <c r="BQ36" s="44">
        <f>$F36*'[1]INTERNAL PARAMETERS-2'!AB36*(1-VLOOKUP(AC$4,'[1]INTERNAL PARAMETERS-1'!$B$5:$J$44,4, FALSE))</f>
        <v>2628.3903331188785</v>
      </c>
      <c r="BR36" s="44">
        <f>$F36*'[1]INTERNAL PARAMETERS-2'!AC36*(1-VLOOKUP(AD$4,'[1]INTERNAL PARAMETERS-1'!$B$5:$J$44,4, FALSE))</f>
        <v>96.59464678994928</v>
      </c>
      <c r="BS36" s="44">
        <f>$F36*'[1]INTERNAL PARAMETERS-2'!AD36*(1-VLOOKUP(AE$4,'[1]INTERNAL PARAMETERS-1'!$B$5:$J$44,4, FALSE))</f>
        <v>30.503034737421103</v>
      </c>
      <c r="BT36" s="44">
        <f>$F36*'[1]INTERNAL PARAMETERS-2'!AE36*(1-VLOOKUP(AF$4,'[1]INTERNAL PARAMETERS-1'!$B$5:$J$44,4, FALSE))</f>
        <v>0</v>
      </c>
      <c r="BU36" s="44">
        <f>$F36*'[1]INTERNAL PARAMETERS-2'!AF36*(1-VLOOKUP(AG$4,'[1]INTERNAL PARAMETERS-1'!$B$5:$J$44,4, FALSE))</f>
        <v>0</v>
      </c>
      <c r="BV36" s="44">
        <f>$F36*'[1]INTERNAL PARAMETERS-2'!AG36*(1-VLOOKUP(AH$4,'[1]INTERNAL PARAMETERS-1'!$B$5:$J$44,4, FALSE))</f>
        <v>0</v>
      </c>
      <c r="BW36" s="44">
        <f>$F36*'[1]INTERNAL PARAMETERS-2'!AH36*(1-VLOOKUP(AI$4,'[1]INTERNAL PARAMETERS-1'!$B$5:$J$44,4, FALSE))</f>
        <v>0</v>
      </c>
      <c r="BX36" s="44">
        <f>$F36*'[1]INTERNAL PARAMETERS-2'!AI36*(1-VLOOKUP(AJ$4,'[1]INTERNAL PARAMETERS-1'!$B$5:$J$44,4, FALSE))</f>
        <v>0</v>
      </c>
      <c r="BY36" s="44">
        <f>$F36*'[1]INTERNAL PARAMETERS-2'!AJ36*(1-VLOOKUP(AK$4,'[1]INTERNAL PARAMETERS-1'!$B$5:$J$44,4, FALSE))</f>
        <v>0</v>
      </c>
      <c r="BZ36" s="44">
        <f>$F36*'[1]INTERNAL PARAMETERS-2'!AK36*(1-VLOOKUP(AL$4,'[1]INTERNAL PARAMETERS-1'!$B$5:$J$44,4, FALSE))</f>
        <v>20.336329894346903</v>
      </c>
      <c r="CA36" s="44">
        <f>$F36*'[1]INTERNAL PARAMETERS-2'!AL36*(1-VLOOKUP(AM$4,'[1]INTERNAL PARAMETERS-1'!$B$5:$J$44,4, FALSE))</f>
        <v>132.18176400095709</v>
      </c>
      <c r="CB36" s="44">
        <f>$F36*'[1]INTERNAL PARAMETERS-2'!AM36*(1-VLOOKUP(AN$4,'[1]INTERNAL PARAMETERS-1'!$B$5:$J$44,4, FALSE))</f>
        <v>30.503034737421103</v>
      </c>
      <c r="CC36" s="44">
        <f>$F36*'[1]INTERNAL PARAMETERS-2'!AN36*(1-VLOOKUP(AO$4,'[1]INTERNAL PARAMETERS-1'!$B$5:$J$44,4, FALSE))</f>
        <v>132.18176400095709</v>
      </c>
      <c r="CD36" s="44">
        <f>$F36*'[1]INTERNAL PARAMETERS-2'!AO36*(1-VLOOKUP(AP$4,'[1]INTERNAL PARAMETERS-1'!$B$5:$J$44,4, FALSE))</f>
        <v>427.04978684439169</v>
      </c>
      <c r="CE36" s="44">
        <f>$F36*'[1]INTERNAL PARAMETERS-2'!AP36*(1-VLOOKUP(AQ$4,'[1]INTERNAL PARAMETERS-1'!$B$5:$J$44,4, FALSE))</f>
        <v>86.426481842775843</v>
      </c>
      <c r="CF36" s="44">
        <f>$F36*'[1]INTERNAL PARAMETERS-2'!AQ36*(1-VLOOKUP(AR$4,'[1]INTERNAL PARAMETERS-1'!$B$5:$J$44,4, FALSE))</f>
        <v>5.0840824735867258</v>
      </c>
      <c r="CG36" s="44">
        <f>$F36*'[1]INTERNAL PARAMETERS-2'!AR36*(1-VLOOKUP(AS$4,'[1]INTERNAL PARAMETERS-1'!$B$5:$J$44,4, FALSE))</f>
        <v>0</v>
      </c>
      <c r="CH36" s="43">
        <f>$F36*'[1]INTERNAL PARAMETERS-2'!AS36*(1-VLOOKUP(AT$4,'[1]INTERNAL PARAMETERS-1'!$B$5:$J$44,4, FALSE))</f>
        <v>0</v>
      </c>
      <c r="CI36" s="42">
        <f t="shared" si="0"/>
        <v>14601.036612182606</v>
      </c>
    </row>
    <row r="37" spans="3:87">
      <c r="C37" s="27" t="s">
        <v>5</v>
      </c>
      <c r="D37" s="26" t="s">
        <v>41</v>
      </c>
      <c r="E37" s="26" t="s">
        <v>44</v>
      </c>
      <c r="F37" s="124">
        <f>SB!S37</f>
        <v>10595.219406202539</v>
      </c>
      <c r="G37" s="45">
        <f>$F37*'[1]INTERNAL PARAMETERS-2'!F37*VLOOKUP(G$4,'[1]INTERNAL PARAMETERS-1'!$B$5:$J$44,4, FALSE)</f>
        <v>25.584276300157271</v>
      </c>
      <c r="H37" s="44">
        <f>$F37*'[1]INTERNAL PARAMETERS-2'!G37*VLOOKUP(H$4,'[1]INTERNAL PARAMETERS-1'!$B$5:$J$44,4, FALSE)</f>
        <v>9.5939711723163992</v>
      </c>
      <c r="I37" s="44">
        <f>$F37*'[1]INTERNAL PARAMETERS-2'!H37*VLOOKUP(I$4,'[1]INTERNAL PARAMETERS-1'!$B$5:$J$44,4, FALSE)</f>
        <v>82.646472671269009</v>
      </c>
      <c r="J37" s="44">
        <f>$F37*'[1]INTERNAL PARAMETERS-2'!I37*VLOOKUP(J$4,'[1]INTERNAL PARAMETERS-1'!$B$5:$J$44,4, FALSE)</f>
        <v>0</v>
      </c>
      <c r="K37" s="44">
        <f>$F37*'[1]INTERNAL PARAMETERS-2'!J37*VLOOKUP(K$4,'[1]INTERNAL PARAMETERS-1'!$B$5:$J$44,4, FALSE)</f>
        <v>0</v>
      </c>
      <c r="L37" s="44">
        <f>$F37*'[1]INTERNAL PARAMETERS-2'!K37*VLOOKUP(L$4,'[1]INTERNAL PARAMETERS-1'!$B$5:$J$44,4, FALSE)</f>
        <v>0</v>
      </c>
      <c r="M37" s="44">
        <f>$F37*'[1]INTERNAL PARAMETERS-2'!L37*VLOOKUP(M$4,'[1]INTERNAL PARAMETERS-1'!$B$5:$J$44,4, FALSE)</f>
        <v>80.431542054402371</v>
      </c>
      <c r="N37" s="44">
        <f>$F37*'[1]INTERNAL PARAMETERS-2'!M37*VLOOKUP(N$4,'[1]INTERNAL PARAMETERS-1'!$B$5:$J$44,4, FALSE)</f>
        <v>18.229022012274438</v>
      </c>
      <c r="O37" s="44">
        <f>$F37*'[1]INTERNAL PARAMETERS-2'!N37*VLOOKUP(O$4,'[1]INTERNAL PARAMETERS-1'!$B$5:$J$44,4, FALSE)</f>
        <v>0</v>
      </c>
      <c r="P37" s="44">
        <f>$F37*'[1]INTERNAL PARAMETERS-2'!O37*VLOOKUP(P$4,'[1]INTERNAL PARAMETERS-1'!$B$5:$J$44,4, FALSE)</f>
        <v>0</v>
      </c>
      <c r="Q37" s="44">
        <f>$F37*'[1]INTERNAL PARAMETERS-2'!P37*VLOOKUP(Q$4,'[1]INTERNAL PARAMETERS-1'!$B$5:$J$44,4, FALSE)</f>
        <v>0</v>
      </c>
      <c r="R37" s="44">
        <f>$F37*'[1]INTERNAL PARAMETERS-2'!Q37*VLOOKUP(R$4,'[1]INTERNAL PARAMETERS-1'!$B$5:$J$44,4, FALSE)</f>
        <v>0</v>
      </c>
      <c r="S37" s="44">
        <f>$F37*'[1]INTERNAL PARAMETERS-2'!R37*VLOOKUP(S$4,'[1]INTERNAL PARAMETERS-1'!$B$5:$J$44,4, FALSE)</f>
        <v>23.849415074585671</v>
      </c>
      <c r="T37" s="44">
        <f>$F37*'[1]INTERNAL PARAMETERS-2'!S37*VLOOKUP(T$4,'[1]INTERNAL PARAMETERS-1'!$B$5:$J$44,4, FALSE)</f>
        <v>1.2792667911048947</v>
      </c>
      <c r="U37" s="44">
        <f>$F37*'[1]INTERNAL PARAMETERS-2'!T37*VLOOKUP(U$4,'[1]INTERNAL PARAMETERS-1'!$B$5:$J$44,4, FALSE)</f>
        <v>1.91879423446328</v>
      </c>
      <c r="V37" s="44">
        <f>$F37*'[1]INTERNAL PARAMETERS-2'!U37*VLOOKUP(V$4,'[1]INTERNAL PARAMETERS-1'!$B$5:$J$44,4, FALSE)</f>
        <v>32.620349603428252</v>
      </c>
      <c r="W37" s="44">
        <f>$F37*'[1]INTERNAL PARAMETERS-2'!V37*VLOOKUP(W$4,'[1]INTERNAL PARAMETERS-1'!$B$5:$J$44,4, FALSE)</f>
        <v>0</v>
      </c>
      <c r="X37" s="44">
        <f>$F37*'[1]INTERNAL PARAMETERS-2'!W37*VLOOKUP(X$4,'[1]INTERNAL PARAMETERS-1'!$B$5:$J$44,4, FALSE)</f>
        <v>0</v>
      </c>
      <c r="Y37" s="44">
        <f>$F37*'[1]INTERNAL PARAMETERS-2'!X37*VLOOKUP(Y$4,'[1]INTERNAL PARAMETERS-1'!$B$5:$J$44,4, FALSE)</f>
        <v>0</v>
      </c>
      <c r="Z37" s="44">
        <f>$F37*'[1]INTERNAL PARAMETERS-2'!Y37*VLOOKUP(Z$4,'[1]INTERNAL PARAMETERS-1'!$B$5:$J$44,4, FALSE)</f>
        <v>0</v>
      </c>
      <c r="AA37" s="44">
        <f>$F37*'[1]INTERNAL PARAMETERS-2'!Z37*VLOOKUP(AA$4,'[1]INTERNAL PARAMETERS-1'!$B$5:$J$44,4, FALSE)</f>
        <v>0</v>
      </c>
      <c r="AB37" s="44">
        <f>$F37*'[1]INTERNAL PARAMETERS-2'!AA37*VLOOKUP(AB$4,'[1]INTERNAL PARAMETERS-1'!$B$5:$J$44,4, FALSE)</f>
        <v>0</v>
      </c>
      <c r="AC37" s="44">
        <f>$F37*'[1]INTERNAL PARAMETERS-2'!AB37*VLOOKUP(AC$4,'[1]INTERNAL PARAMETERS-1'!$B$5:$J$44,4, FALSE)</f>
        <v>0</v>
      </c>
      <c r="AD37" s="44">
        <f>$F37*'[1]INTERNAL PARAMETERS-2'!AC37*VLOOKUP(AD$4,'[1]INTERNAL PARAMETERS-1'!$B$5:$J$44,4, FALSE)</f>
        <v>0</v>
      </c>
      <c r="AE37" s="44">
        <f>$F37*'[1]INTERNAL PARAMETERS-2'!AD37*VLOOKUP(AE$4,'[1]INTERNAL PARAMETERS-1'!$B$5:$J$44,4, FALSE)</f>
        <v>0</v>
      </c>
      <c r="AF37" s="44">
        <f>$F37*'[1]INTERNAL PARAMETERS-2'!AE37*VLOOKUP(AF$4,'[1]INTERNAL PARAMETERS-1'!$B$5:$J$44,4, FALSE)</f>
        <v>0</v>
      </c>
      <c r="AG37" s="44">
        <f>$F37*'[1]INTERNAL PARAMETERS-2'!AF37*VLOOKUP(AG$4,'[1]INTERNAL PARAMETERS-1'!$B$5:$J$44,4, FALSE)</f>
        <v>0</v>
      </c>
      <c r="AH37" s="44">
        <f>$F37*'[1]INTERNAL PARAMETERS-2'!AG37*VLOOKUP(AH$4,'[1]INTERNAL PARAMETERS-1'!$B$5:$J$44,4, FALSE)</f>
        <v>0</v>
      </c>
      <c r="AI37" s="44">
        <f>$F37*'[1]INTERNAL PARAMETERS-2'!AH37*VLOOKUP(AI$4,'[1]INTERNAL PARAMETERS-1'!$B$5:$J$44,4, FALSE)</f>
        <v>3.1976372167919265</v>
      </c>
      <c r="AJ37" s="44">
        <f>$F37*'[1]INTERNAL PARAMETERS-2'!AI37*VLOOKUP(AJ$4,'[1]INTERNAL PARAMETERS-1'!$B$5:$J$44,4, FALSE)</f>
        <v>6.3963339555244731</v>
      </c>
      <c r="AK37" s="44">
        <f>$F37*'[1]INTERNAL PARAMETERS-2'!AJ37*VLOOKUP(AK$4,'[1]INTERNAL PARAMETERS-1'!$B$5:$J$44,4, FALSE)</f>
        <v>0</v>
      </c>
      <c r="AL37" s="44">
        <f>$F37*'[1]INTERNAL PARAMETERS-2'!AK37*VLOOKUP(AL$4,'[1]INTERNAL PARAMETERS-1'!$B$5:$J$44,4, FALSE)</f>
        <v>0</v>
      </c>
      <c r="AM37" s="44">
        <f>$F37*'[1]INTERNAL PARAMETERS-2'!AL37*VLOOKUP(AM$4,'[1]INTERNAL PARAMETERS-1'!$B$5:$J$44,4, FALSE)</f>
        <v>0</v>
      </c>
      <c r="AN37" s="44">
        <f>$F37*'[1]INTERNAL PARAMETERS-2'!AM37*VLOOKUP(AN$4,'[1]INTERNAL PARAMETERS-1'!$B$5:$J$44,4, FALSE)</f>
        <v>0</v>
      </c>
      <c r="AO37" s="44">
        <f>$F37*'[1]INTERNAL PARAMETERS-2'!AN37*VLOOKUP(AO$4,'[1]INTERNAL PARAMETERS-1'!$B$5:$J$44,4, FALSE)</f>
        <v>0</v>
      </c>
      <c r="AP37" s="44">
        <f>$F37*'[1]INTERNAL PARAMETERS-2'!AO37*VLOOKUP(AP$4,'[1]INTERNAL PARAMETERS-1'!$B$5:$J$44,4, FALSE)</f>
        <v>0</v>
      </c>
      <c r="AQ37" s="44">
        <f>$F37*'[1]INTERNAL PARAMETERS-2'!AP37*VLOOKUP(AQ$4,'[1]INTERNAL PARAMETERS-1'!$B$5:$J$44,4, FALSE)</f>
        <v>0</v>
      </c>
      <c r="AR37" s="44">
        <f>$F37*'[1]INTERNAL PARAMETERS-2'!AQ37*VLOOKUP(AR$4,'[1]INTERNAL PARAMETERS-1'!$B$5:$J$44,4, FALSE)</f>
        <v>0</v>
      </c>
      <c r="AS37" s="44">
        <f>$F37*'[1]INTERNAL PARAMETERS-2'!AR37*VLOOKUP(AS$4,'[1]INTERNAL PARAMETERS-1'!$B$5:$J$44,4, FALSE)</f>
        <v>0</v>
      </c>
      <c r="AT37" s="43">
        <f>$F37*'[1]INTERNAL PARAMETERS-2'!AS37*VLOOKUP(AT$4,'[1]INTERNAL PARAMETERS-1'!$B$5:$J$44,4, FALSE)</f>
        <v>0</v>
      </c>
      <c r="AU37" s="45">
        <f>$F37*'[1]INTERNAL PARAMETERS-2'!F37*(1-VLOOKUP(G$4,'[1]INTERNAL PARAMETERS-1'!$B$5:$J$44,4, FALSE))</f>
        <v>0</v>
      </c>
      <c r="AV37" s="44">
        <f>$F37*'[1]INTERNAL PARAMETERS-2'!G37*(1-VLOOKUP(H$4,'[1]INTERNAL PARAMETERS-1'!$B$5:$J$44,4, FALSE))</f>
        <v>0</v>
      </c>
      <c r="AW37" s="44">
        <f>$F37*'[1]INTERNAL PARAMETERS-2'!H37*(1-VLOOKUP(I$4,'[1]INTERNAL PARAMETERS-1'!$B$5:$J$44,4, FALSE))</f>
        <v>1570.2829807541111</v>
      </c>
      <c r="AX37" s="44">
        <f>$F37*'[1]INTERNAL PARAMETERS-2'!I37*(1-VLOOKUP(J$4,'[1]INTERNAL PARAMETERS-1'!$B$5:$J$44,4, FALSE))</f>
        <v>0</v>
      </c>
      <c r="AY37" s="44">
        <f>$F37*'[1]INTERNAL PARAMETERS-2'!J37*(1-VLOOKUP(K$4,'[1]INTERNAL PARAMETERS-1'!$B$5:$J$44,4, FALSE))</f>
        <v>0</v>
      </c>
      <c r="AZ37" s="44">
        <f>$F37*'[1]INTERNAL PARAMETERS-2'!K37*(1-VLOOKUP(L$4,'[1]INTERNAL PARAMETERS-1'!$B$5:$J$44,4, FALSE))</f>
        <v>0</v>
      </c>
      <c r="BA37" s="44">
        <f>$F37*'[1]INTERNAL PARAMETERS-2'!L37*(1-VLOOKUP(M$4,'[1]INTERNAL PARAMETERS-1'!$B$5:$J$44,4, FALSE))</f>
        <v>1528.1992990336448</v>
      </c>
      <c r="BB37" s="44">
        <f>$F37*'[1]INTERNAL PARAMETERS-2'!M37*(1-VLOOKUP(N$4,'[1]INTERNAL PARAMETERS-1'!$B$5:$J$44,4, FALSE))</f>
        <v>346.3514182332143</v>
      </c>
      <c r="BC37" s="44">
        <f>$F37*'[1]INTERNAL PARAMETERS-2'!N37*(1-VLOOKUP(O$4,'[1]INTERNAL PARAMETERS-1'!$B$5:$J$44,4, FALSE))</f>
        <v>825.10271125802274</v>
      </c>
      <c r="BD37" s="44">
        <f>$F37*'[1]INTERNAL PARAMETERS-2'!O37*(1-VLOOKUP(P$4,'[1]INTERNAL PARAMETERS-1'!$B$5:$J$44,4, FALSE))</f>
        <v>156.70541406161681</v>
      </c>
      <c r="BE37" s="44">
        <f>$F37*'[1]INTERNAL PARAMETERS-2'!P37*(1-VLOOKUP(Q$4,'[1]INTERNAL PARAMETERS-1'!$B$5:$J$44,4, FALSE))</f>
        <v>626.82271576840787</v>
      </c>
      <c r="BF37" s="44">
        <f>$F37*'[1]INTERNAL PARAMETERS-2'!Q37*(1-VLOOKUP(R$4,'[1]INTERNAL PARAMETERS-1'!$B$5:$J$44,4, FALSE))</f>
        <v>0</v>
      </c>
      <c r="BG37" s="44">
        <f>$F37*'[1]INTERNAL PARAMETERS-2'!R37*(1-VLOOKUP(S$4,'[1]INTERNAL PARAMETERS-1'!$B$5:$J$44,4, FALSE))</f>
        <v>453.13888641712771</v>
      </c>
      <c r="BH37" s="44">
        <f>$F37*'[1]INTERNAL PARAMETERS-2'!S37*(1-VLOOKUP(T$4,'[1]INTERNAL PARAMETERS-1'!$B$5:$J$44,4, FALSE))</f>
        <v>11.513401119944051</v>
      </c>
      <c r="BI37" s="44">
        <f>$F37*'[1]INTERNAL PARAMETERS-2'!T37*(1-VLOOKUP(U$4,'[1]INTERNAL PARAMETERS-1'!$B$5:$J$44,4, FALSE))</f>
        <v>7.6751769378531201</v>
      </c>
      <c r="BJ37" s="44">
        <f>$F37*'[1]INTERNAL PARAMETERS-2'!U37*(1-VLOOKUP(V$4,'[1]INTERNAL PARAMETERS-1'!$B$5:$J$44,4, FALSE))</f>
        <v>184.84864775276012</v>
      </c>
      <c r="BK37" s="44">
        <f>$F37*'[1]INTERNAL PARAMETERS-2'!V37*(1-VLOOKUP(W$4,'[1]INTERNAL PARAMETERS-1'!$B$5:$J$44,4, FALSE))</f>
        <v>172.69571918945766</v>
      </c>
      <c r="BL37" s="44">
        <f>$F37*'[1]INTERNAL PARAMETERS-2'!W37*(1-VLOOKUP(X$4,'[1]INTERNAL PARAMETERS-1'!$B$5:$J$44,4, FALSE))</f>
        <v>351.78777233443986</v>
      </c>
      <c r="BM37" s="44">
        <f>$F37*'[1]INTERNAL PARAMETERS-2'!X37*(1-VLOOKUP(Y$4,'[1]INTERNAL PARAMETERS-1'!$B$5:$J$44,4, FALSE))</f>
        <v>319.80716207875804</v>
      </c>
      <c r="BN37" s="44">
        <f>$F37*'[1]INTERNAL PARAMETERS-2'!Y37*(1-VLOOKUP(Z$4,'[1]INTERNAL PARAMETERS-1'!$B$5:$J$44,4, FALSE))</f>
        <v>655.60568880729761</v>
      </c>
      <c r="BO37" s="44">
        <f>$F37*'[1]INTERNAL PARAMETERS-2'!Z37*(1-VLOOKUP(AA$4,'[1]INTERNAL PARAMETERS-1'!$B$5:$J$44,4, FALSE))</f>
        <v>607.63371390183443</v>
      </c>
      <c r="BP37" s="44">
        <f>$F37*'[1]INTERNAL PARAMETERS-2'!AA37*(1-VLOOKUP(AB$4,'[1]INTERNAL PARAMETERS-1'!$B$5:$J$44,4, FALSE))</f>
        <v>86.347859594728831</v>
      </c>
      <c r="BQ37" s="44">
        <f>$F37*'[1]INTERNAL PARAMETERS-2'!AB37*(1-VLOOKUP(AC$4,'[1]INTERNAL PARAMETERS-1'!$B$5:$J$44,4, FALSE))</f>
        <v>1765.3373146716046</v>
      </c>
      <c r="BR37" s="44">
        <f>$F37*'[1]INTERNAL PARAMETERS-2'!AC37*(1-VLOOKUP(AD$4,'[1]INTERNAL PARAMETERS-1'!$B$5:$J$44,4, FALSE))</f>
        <v>102.3381647225697</v>
      </c>
      <c r="BS37" s="44">
        <f>$F37*'[1]INTERNAL PARAMETERS-2'!AD37*(1-VLOOKUP(AE$4,'[1]INTERNAL PARAMETERS-1'!$B$5:$J$44,4, FALSE))</f>
        <v>35.17930699441429</v>
      </c>
      <c r="BT37" s="44">
        <f>$F37*'[1]INTERNAL PARAMETERS-2'!AE37*(1-VLOOKUP(AF$4,'[1]INTERNAL PARAMETERS-1'!$B$5:$J$44,4, FALSE))</f>
        <v>0</v>
      </c>
      <c r="BU37" s="44">
        <f>$F37*'[1]INTERNAL PARAMETERS-2'!AF37*(1-VLOOKUP(AG$4,'[1]INTERNAL PARAMETERS-1'!$B$5:$J$44,4, FALSE))</f>
        <v>0</v>
      </c>
      <c r="BV37" s="44">
        <f>$F37*'[1]INTERNAL PARAMETERS-2'!AG37*(1-VLOOKUP(AH$4,'[1]INTERNAL PARAMETERS-1'!$B$5:$J$44,4, FALSE))</f>
        <v>0</v>
      </c>
      <c r="BW37" s="44">
        <f>$F37*'[1]INTERNAL PARAMETERS-2'!AH37*(1-VLOOKUP(AI$4,'[1]INTERNAL PARAMETERS-1'!$B$5:$J$44,4, FALSE))</f>
        <v>0</v>
      </c>
      <c r="BX37" s="44">
        <f>$F37*'[1]INTERNAL PARAMETERS-2'!AI37*(1-VLOOKUP(AJ$4,'[1]INTERNAL PARAMETERS-1'!$B$5:$J$44,4, FALSE))</f>
        <v>0</v>
      </c>
      <c r="BY37" s="44">
        <f>$F37*'[1]INTERNAL PARAMETERS-2'!AJ37*(1-VLOOKUP(AK$4,'[1]INTERNAL PARAMETERS-1'!$B$5:$J$44,4, FALSE))</f>
        <v>0</v>
      </c>
      <c r="BZ37" s="44">
        <f>$F37*'[1]INTERNAL PARAMETERS-2'!AK37*(1-VLOOKUP(AL$4,'[1]INTERNAL PARAMETERS-1'!$B$5:$J$44,4, FALSE))</f>
        <v>6.3963339555244731</v>
      </c>
      <c r="CA37" s="44">
        <f>$F37*'[1]INTERNAL PARAMETERS-2'!AL37*(1-VLOOKUP(AM$4,'[1]INTERNAL PARAMETERS-1'!$B$5:$J$44,4, FALSE))</f>
        <v>63.961220511363493</v>
      </c>
      <c r="CB37" s="44">
        <f>$F37*'[1]INTERNAL PARAMETERS-2'!AM37*(1-VLOOKUP(AN$4,'[1]INTERNAL PARAMETERS-1'!$B$5:$J$44,4, FALSE))</f>
        <v>19.187942344632798</v>
      </c>
      <c r="CC37" s="44">
        <f>$F37*'[1]INTERNAL PARAMETERS-2'!AN37*(1-VLOOKUP(AO$4,'[1]INTERNAL PARAMETERS-1'!$B$5:$J$44,4, FALSE))</f>
        <v>92.7441935502533</v>
      </c>
      <c r="CD37" s="44">
        <f>$F37*'[1]INTERNAL PARAMETERS-2'!AO37*(1-VLOOKUP(AP$4,'[1]INTERNAL PARAMETERS-1'!$B$5:$J$44,4, FALSE))</f>
        <v>268.63860947844353</v>
      </c>
      <c r="CE37" s="44">
        <f>$F37*'[1]INTERNAL PARAMETERS-2'!AP37*(1-VLOOKUP(AQ$4,'[1]INTERNAL PARAMETERS-1'!$B$5:$J$44,4, FALSE))</f>
        <v>38.376944211206215</v>
      </c>
      <c r="CF37" s="44">
        <f>$F37*'[1]INTERNAL PARAMETERS-2'!AQ37*(1-VLOOKUP(AR$4,'[1]INTERNAL PARAMETERS-1'!$B$5:$J$44,4, FALSE))</f>
        <v>12.792667911048946</v>
      </c>
      <c r="CG37" s="44">
        <f>$F37*'[1]INTERNAL PARAMETERS-2'!AR37*(1-VLOOKUP(AS$4,'[1]INTERNAL PARAMETERS-1'!$B$5:$J$44,4, FALSE))</f>
        <v>0</v>
      </c>
      <c r="CH37" s="43">
        <f>$F37*'[1]INTERNAL PARAMETERS-2'!AS37*(1-VLOOKUP(AT$4,'[1]INTERNAL PARAMETERS-1'!$B$5:$J$44,4, FALSE))</f>
        <v>0</v>
      </c>
      <c r="CI37" s="42">
        <f t="shared" si="0"/>
        <v>10595.2183466806</v>
      </c>
    </row>
    <row r="38" spans="3:87">
      <c r="C38" s="27" t="s">
        <v>5</v>
      </c>
      <c r="D38" s="26" t="s">
        <v>41</v>
      </c>
      <c r="E38" s="26" t="s">
        <v>43</v>
      </c>
      <c r="F38" s="124">
        <f>SB!S38</f>
        <v>8377.6329107198853</v>
      </c>
      <c r="G38" s="45">
        <f>$F38*'[1]INTERNAL PARAMETERS-2'!F38*VLOOKUP(G$4,'[1]INTERNAL PARAMETERS-1'!$B$5:$J$44,4, FALSE)</f>
        <v>15.269073743078062</v>
      </c>
      <c r="H38" s="44">
        <f>$F38*'[1]INTERNAL PARAMETERS-2'!G38*VLOOKUP(H$4,'[1]INTERNAL PARAMETERS-1'!$B$5:$J$44,4, FALSE)</f>
        <v>10.179661749815732</v>
      </c>
      <c r="I38" s="44">
        <f>$F38*'[1]INTERNAL PARAMETERS-2'!H38*VLOOKUP(I$4,'[1]INTERNAL PARAMETERS-1'!$B$5:$J$44,4, FALSE)</f>
        <v>70.817597080074577</v>
      </c>
      <c r="J38" s="44">
        <f>$F38*'[1]INTERNAL PARAMETERS-2'!I38*VLOOKUP(J$4,'[1]INTERNAL PARAMETERS-1'!$B$5:$J$44,4, FALSE)</f>
        <v>0</v>
      </c>
      <c r="K38" s="44">
        <f>$F38*'[1]INTERNAL PARAMETERS-2'!J38*VLOOKUP(K$4,'[1]INTERNAL PARAMETERS-1'!$B$5:$J$44,4, FALSE)</f>
        <v>0</v>
      </c>
      <c r="L38" s="44">
        <f>$F38*'[1]INTERNAL PARAMETERS-2'!K38*VLOOKUP(L$4,'[1]INTERNAL PARAMETERS-1'!$B$5:$J$44,4, FALSE)</f>
        <v>0</v>
      </c>
      <c r="M38" s="44">
        <f>$F38*'[1]INTERNAL PARAMETERS-2'!L38*VLOOKUP(M$4,'[1]INTERNAL PARAMETERS-1'!$B$5:$J$44,4, FALSE)</f>
        <v>85.379598605487871</v>
      </c>
      <c r="N38" s="44">
        <f>$F38*'[1]INTERNAL PARAMETERS-2'!M38*VLOOKUP(N$4,'[1]INTERNAL PARAMETERS-1'!$B$5:$J$44,4, FALSE)</f>
        <v>12.469729594125567</v>
      </c>
      <c r="O38" s="44">
        <f>$F38*'[1]INTERNAL PARAMETERS-2'!N38*VLOOKUP(O$4,'[1]INTERNAL PARAMETERS-1'!$B$5:$J$44,4, FALSE)</f>
        <v>0</v>
      </c>
      <c r="P38" s="44">
        <f>$F38*'[1]INTERNAL PARAMETERS-2'!O38*VLOOKUP(P$4,'[1]INTERNAL PARAMETERS-1'!$B$5:$J$44,4, FALSE)</f>
        <v>0</v>
      </c>
      <c r="Q38" s="44">
        <f>$F38*'[1]INTERNAL PARAMETERS-2'!P38*VLOOKUP(Q$4,'[1]INTERNAL PARAMETERS-1'!$B$5:$J$44,4, FALSE)</f>
        <v>0</v>
      </c>
      <c r="R38" s="44">
        <f>$F38*'[1]INTERNAL PARAMETERS-2'!Q38*VLOOKUP(R$4,'[1]INTERNAL PARAMETERS-1'!$B$5:$J$44,4, FALSE)</f>
        <v>0</v>
      </c>
      <c r="S38" s="44">
        <f>$F38*'[1]INTERNAL PARAMETERS-2'!R38*VLOOKUP(S$4,'[1]INTERNAL PARAMETERS-1'!$B$5:$J$44,4, FALSE)</f>
        <v>16.597891987211899</v>
      </c>
      <c r="T38" s="44">
        <f>$F38*'[1]INTERNAL PARAMETERS-2'!S38*VLOOKUP(T$4,'[1]INTERNAL PARAMETERS-1'!$B$5:$J$44,4, FALSE)</f>
        <v>3.308327236443283</v>
      </c>
      <c r="U38" s="44">
        <f>$F38*'[1]INTERNAL PARAMETERS-2'!T38*VLOOKUP(U$4,'[1]INTERNAL PARAMETERS-1'!$B$5:$J$44,4, FALSE)</f>
        <v>0</v>
      </c>
      <c r="V38" s="44">
        <f>$F38*'[1]INTERNAL PARAMETERS-2'!U38*VLOOKUP(V$4,'[1]INTERNAL PARAMETERS-1'!$B$5:$J$44,4, FALSE)</f>
        <v>19.849837754166039</v>
      </c>
      <c r="W38" s="44">
        <f>$F38*'[1]INTERNAL PARAMETERS-2'!V38*VLOOKUP(W$4,'[1]INTERNAL PARAMETERS-1'!$B$5:$J$44,4, FALSE)</f>
        <v>0</v>
      </c>
      <c r="X38" s="44">
        <f>$F38*'[1]INTERNAL PARAMETERS-2'!W38*VLOOKUP(X$4,'[1]INTERNAL PARAMETERS-1'!$B$5:$J$44,4, FALSE)</f>
        <v>0</v>
      </c>
      <c r="Y38" s="44">
        <f>$F38*'[1]INTERNAL PARAMETERS-2'!X38*VLOOKUP(Y$4,'[1]INTERNAL PARAMETERS-1'!$B$5:$J$44,4, FALSE)</f>
        <v>0</v>
      </c>
      <c r="Z38" s="44">
        <f>$F38*'[1]INTERNAL PARAMETERS-2'!Y38*VLOOKUP(Z$4,'[1]INTERNAL PARAMETERS-1'!$B$5:$J$44,4, FALSE)</f>
        <v>0</v>
      </c>
      <c r="AA38" s="44">
        <f>$F38*'[1]INTERNAL PARAMETERS-2'!Z38*VLOOKUP(AA$4,'[1]INTERNAL PARAMETERS-1'!$B$5:$J$44,4, FALSE)</f>
        <v>0</v>
      </c>
      <c r="AB38" s="44">
        <f>$F38*'[1]INTERNAL PARAMETERS-2'!AA38*VLOOKUP(AB$4,'[1]INTERNAL PARAMETERS-1'!$B$5:$J$44,4, FALSE)</f>
        <v>0</v>
      </c>
      <c r="AC38" s="44">
        <f>$F38*'[1]INTERNAL PARAMETERS-2'!AB38*VLOOKUP(AC$4,'[1]INTERNAL PARAMETERS-1'!$B$5:$J$44,4, FALSE)</f>
        <v>0</v>
      </c>
      <c r="AD38" s="44">
        <f>$F38*'[1]INTERNAL PARAMETERS-2'!AC38*VLOOKUP(AD$4,'[1]INTERNAL PARAMETERS-1'!$B$5:$J$44,4, FALSE)</f>
        <v>0</v>
      </c>
      <c r="AE38" s="44">
        <f>$F38*'[1]INTERNAL PARAMETERS-2'!AD38*VLOOKUP(AE$4,'[1]INTERNAL PARAMETERS-1'!$B$5:$J$44,4, FALSE)</f>
        <v>0</v>
      </c>
      <c r="AF38" s="44">
        <f>$F38*'[1]INTERNAL PARAMETERS-2'!AE38*VLOOKUP(AF$4,'[1]INTERNAL PARAMETERS-1'!$B$5:$J$44,4, FALSE)</f>
        <v>2.5451248782767011</v>
      </c>
      <c r="AG38" s="44">
        <f>$F38*'[1]INTERNAL PARAMETERS-2'!AF38*VLOOKUP(AG$4,'[1]INTERNAL PARAMETERS-1'!$B$5:$J$44,4, FALSE)</f>
        <v>0</v>
      </c>
      <c r="AH38" s="44">
        <f>$F38*'[1]INTERNAL PARAMETERS-2'!AG38*VLOOKUP(AH$4,'[1]INTERNAL PARAMETERS-1'!$B$5:$J$44,4, FALSE)</f>
        <v>0</v>
      </c>
      <c r="AI38" s="44">
        <f>$F38*'[1]INTERNAL PARAMETERS-2'!AH38*VLOOKUP(AI$4,'[1]INTERNAL PARAMETERS-1'!$B$5:$J$44,4, FALSE)</f>
        <v>2.5451248782767011</v>
      </c>
      <c r="AJ38" s="44">
        <f>$F38*'[1]INTERNAL PARAMETERS-2'!AI38*VLOOKUP(AJ$4,'[1]INTERNAL PARAMETERS-1'!$B$5:$J$44,4, FALSE)</f>
        <v>7.6345368715390309</v>
      </c>
      <c r="AK38" s="44">
        <f>$F38*'[1]INTERNAL PARAMETERS-2'!AJ38*VLOOKUP(AK$4,'[1]INTERNAL PARAMETERS-1'!$B$5:$J$44,4, FALSE)</f>
        <v>0</v>
      </c>
      <c r="AL38" s="44">
        <f>$F38*'[1]INTERNAL PARAMETERS-2'!AK38*VLOOKUP(AL$4,'[1]INTERNAL PARAMETERS-1'!$B$5:$J$44,4, FALSE)</f>
        <v>0</v>
      </c>
      <c r="AM38" s="44">
        <f>$F38*'[1]INTERNAL PARAMETERS-2'!AL38*VLOOKUP(AM$4,'[1]INTERNAL PARAMETERS-1'!$B$5:$J$44,4, FALSE)</f>
        <v>0</v>
      </c>
      <c r="AN38" s="44">
        <f>$F38*'[1]INTERNAL PARAMETERS-2'!AM38*VLOOKUP(AN$4,'[1]INTERNAL PARAMETERS-1'!$B$5:$J$44,4, FALSE)</f>
        <v>0</v>
      </c>
      <c r="AO38" s="44">
        <f>$F38*'[1]INTERNAL PARAMETERS-2'!AN38*VLOOKUP(AO$4,'[1]INTERNAL PARAMETERS-1'!$B$5:$J$44,4, FALSE)</f>
        <v>0</v>
      </c>
      <c r="AP38" s="44">
        <f>$F38*'[1]INTERNAL PARAMETERS-2'!AO38*VLOOKUP(AP$4,'[1]INTERNAL PARAMETERS-1'!$B$5:$J$44,4, FALSE)</f>
        <v>0</v>
      </c>
      <c r="AQ38" s="44">
        <f>$F38*'[1]INTERNAL PARAMETERS-2'!AP38*VLOOKUP(AQ$4,'[1]INTERNAL PARAMETERS-1'!$B$5:$J$44,4, FALSE)</f>
        <v>0</v>
      </c>
      <c r="AR38" s="44">
        <f>$F38*'[1]INTERNAL PARAMETERS-2'!AQ38*VLOOKUP(AR$4,'[1]INTERNAL PARAMETERS-1'!$B$5:$J$44,4, FALSE)</f>
        <v>0</v>
      </c>
      <c r="AS38" s="44">
        <f>$F38*'[1]INTERNAL PARAMETERS-2'!AR38*VLOOKUP(AS$4,'[1]INTERNAL PARAMETERS-1'!$B$5:$J$44,4, FALSE)</f>
        <v>0</v>
      </c>
      <c r="AT38" s="43">
        <f>$F38*'[1]INTERNAL PARAMETERS-2'!AS38*VLOOKUP(AT$4,'[1]INTERNAL PARAMETERS-1'!$B$5:$J$44,4, FALSE)</f>
        <v>0</v>
      </c>
      <c r="AU38" s="45">
        <f>$F38*'[1]INTERNAL PARAMETERS-2'!F38*(1-VLOOKUP(G$4,'[1]INTERNAL PARAMETERS-1'!$B$5:$J$44,4, FALSE))</f>
        <v>0</v>
      </c>
      <c r="AV38" s="44">
        <f>$F38*'[1]INTERNAL PARAMETERS-2'!G38*(1-VLOOKUP(H$4,'[1]INTERNAL PARAMETERS-1'!$B$5:$J$44,4, FALSE))</f>
        <v>0</v>
      </c>
      <c r="AW38" s="44">
        <f>$F38*'[1]INTERNAL PARAMETERS-2'!H38*(1-VLOOKUP(I$4,'[1]INTERNAL PARAMETERS-1'!$B$5:$J$44,4, FALSE))</f>
        <v>1345.5343445214169</v>
      </c>
      <c r="AX38" s="44">
        <f>$F38*'[1]INTERNAL PARAMETERS-2'!I38*(1-VLOOKUP(J$4,'[1]INTERNAL PARAMETERS-1'!$B$5:$J$44,4, FALSE))</f>
        <v>0</v>
      </c>
      <c r="AY38" s="44">
        <f>$F38*'[1]INTERNAL PARAMETERS-2'!J38*(1-VLOOKUP(K$4,'[1]INTERNAL PARAMETERS-1'!$B$5:$J$44,4, FALSE))</f>
        <v>0</v>
      </c>
      <c r="AZ38" s="44">
        <f>$F38*'[1]INTERNAL PARAMETERS-2'!K38*(1-VLOOKUP(L$4,'[1]INTERNAL PARAMETERS-1'!$B$5:$J$44,4, FALSE))</f>
        <v>0</v>
      </c>
      <c r="BA38" s="44">
        <f>$F38*'[1]INTERNAL PARAMETERS-2'!L38*(1-VLOOKUP(M$4,'[1]INTERNAL PARAMETERS-1'!$B$5:$J$44,4, FALSE))</f>
        <v>1622.2123735042694</v>
      </c>
      <c r="BB38" s="44">
        <f>$F38*'[1]INTERNAL PARAMETERS-2'!M38*(1-VLOOKUP(N$4,'[1]INTERNAL PARAMETERS-1'!$B$5:$J$44,4, FALSE))</f>
        <v>236.92486228838578</v>
      </c>
      <c r="BC38" s="44">
        <f>$F38*'[1]INTERNAL PARAMETERS-2'!N38*(1-VLOOKUP(O$4,'[1]INTERNAL PARAMETERS-1'!$B$5:$J$44,4, FALSE))</f>
        <v>587.85933910850542</v>
      </c>
      <c r="BD38" s="44">
        <f>$F38*'[1]INTERNAL PARAMETERS-2'!O38*(1-VLOOKUP(P$4,'[1]INTERNAL PARAMETERS-1'!$B$5:$J$44,4, FALSE))</f>
        <v>86.525030465206044</v>
      </c>
      <c r="BE38" s="44">
        <f>$F38*'[1]INTERNAL PARAMETERS-2'!P38*(1-VLOOKUP(Q$4,'[1]INTERNAL PARAMETERS-1'!$B$5:$J$44,4, FALSE))</f>
        <v>506.4245583998528</v>
      </c>
      <c r="BF38" s="44">
        <f>$F38*'[1]INTERNAL PARAMETERS-2'!Q38*(1-VLOOKUP(R$4,'[1]INTERNAL PARAMETERS-1'!$B$5:$J$44,4, FALSE))</f>
        <v>0</v>
      </c>
      <c r="BG38" s="44">
        <f>$F38*'[1]INTERNAL PARAMETERS-2'!R38*(1-VLOOKUP(S$4,'[1]INTERNAL PARAMETERS-1'!$B$5:$J$44,4, FALSE))</f>
        <v>315.35994775702602</v>
      </c>
      <c r="BH38" s="44">
        <f>$F38*'[1]INTERNAL PARAMETERS-2'!S38*(1-VLOOKUP(T$4,'[1]INTERNAL PARAMETERS-1'!$B$5:$J$44,4, FALSE))</f>
        <v>29.774945127989547</v>
      </c>
      <c r="BI38" s="44">
        <f>$F38*'[1]INTERNAL PARAMETERS-2'!T38*(1-VLOOKUP(U$4,'[1]INTERNAL PARAMETERS-1'!$B$5:$J$44,4, FALSE))</f>
        <v>0</v>
      </c>
      <c r="BJ38" s="44">
        <f>$F38*'[1]INTERNAL PARAMETERS-2'!U38*(1-VLOOKUP(V$4,'[1]INTERNAL PARAMETERS-1'!$B$5:$J$44,4, FALSE))</f>
        <v>112.48241394027421</v>
      </c>
      <c r="BK38" s="44">
        <f>$F38*'[1]INTERNAL PARAMETERS-2'!V38*(1-VLOOKUP(W$4,'[1]INTERNAL PARAMETERS-1'!$B$5:$J$44,4, FALSE))</f>
        <v>114.51805307308547</v>
      </c>
      <c r="BL38" s="44">
        <f>$F38*'[1]INTERNAL PARAMETERS-2'!W38*(1-VLOOKUP(X$4,'[1]INTERNAL PARAMETERS-1'!$B$5:$J$44,4, FALSE))</f>
        <v>274.84332737540512</v>
      </c>
      <c r="BM38" s="44">
        <f>$F38*'[1]INTERNAL PARAMETERS-2'!X38*(1-VLOOKUP(Y$4,'[1]INTERNAL PARAMETERS-1'!$B$5:$J$44,4, FALSE))</f>
        <v>206.13249553155387</v>
      </c>
      <c r="BN38" s="44">
        <f>$F38*'[1]INTERNAL PARAMETERS-2'!Y38*(1-VLOOKUP(Z$4,'[1]INTERNAL PARAMETERS-1'!$B$5:$J$44,4, FALSE))</f>
        <v>514.05909527139181</v>
      </c>
      <c r="BO38" s="44">
        <f>$F38*'[1]INTERNAL PARAMETERS-2'!Z38*(1-VLOOKUP(AA$4,'[1]INTERNAL PARAMETERS-1'!$B$5:$J$44,4, FALSE))</f>
        <v>498.79002152831379</v>
      </c>
      <c r="BP38" s="44">
        <f>$F38*'[1]INTERNAL PARAMETERS-2'!AA38*(1-VLOOKUP(AB$4,'[1]INTERNAL PARAMETERS-1'!$B$5:$J$44,4, FALSE))</f>
        <v>53.441758100773221</v>
      </c>
      <c r="BQ38" s="44">
        <f>$F38*'[1]INTERNAL PARAMETERS-2'!AB38*(1-VLOOKUP(AC$4,'[1]INTERNAL PARAMETERS-1'!$B$5:$J$44,4, FALSE))</f>
        <v>1073.9245740087269</v>
      </c>
      <c r="BR38" s="44">
        <f>$F38*'[1]INTERNAL PARAMETERS-2'!AC38*(1-VLOOKUP(AD$4,'[1]INTERNAL PARAMETERS-1'!$B$5:$J$44,4, FALSE))</f>
        <v>66.165706965574572</v>
      </c>
      <c r="BS38" s="44">
        <f>$F38*'[1]INTERNAL PARAMETERS-2'!AD38*(1-VLOOKUP(AE$4,'[1]INTERNAL PARAMETERS-1'!$B$5:$J$44,4, FALSE))</f>
        <v>27.993022607879425</v>
      </c>
      <c r="BT38" s="44">
        <f>$F38*'[1]INTERNAL PARAMETERS-2'!AE38*(1-VLOOKUP(AF$4,'[1]INTERNAL PARAMETERS-1'!$B$5:$J$44,4, FALSE))</f>
        <v>0</v>
      </c>
      <c r="BU38" s="44">
        <f>$F38*'[1]INTERNAL PARAMETERS-2'!AF38*(1-VLOOKUP(AG$4,'[1]INTERNAL PARAMETERS-1'!$B$5:$J$44,4, FALSE))</f>
        <v>0</v>
      </c>
      <c r="BV38" s="44">
        <f>$F38*'[1]INTERNAL PARAMETERS-2'!AG38*(1-VLOOKUP(AH$4,'[1]INTERNAL PARAMETERS-1'!$B$5:$J$44,4, FALSE))</f>
        <v>0</v>
      </c>
      <c r="BW38" s="44">
        <f>$F38*'[1]INTERNAL PARAMETERS-2'!AH38*(1-VLOOKUP(AI$4,'[1]INTERNAL PARAMETERS-1'!$B$5:$J$44,4, FALSE))</f>
        <v>0</v>
      </c>
      <c r="BX38" s="44">
        <f>$F38*'[1]INTERNAL PARAMETERS-2'!AI38*(1-VLOOKUP(AJ$4,'[1]INTERNAL PARAMETERS-1'!$B$5:$J$44,4, FALSE))</f>
        <v>0</v>
      </c>
      <c r="BY38" s="44">
        <f>$F38*'[1]INTERNAL PARAMETERS-2'!AJ38*(1-VLOOKUP(AK$4,'[1]INTERNAL PARAMETERS-1'!$B$5:$J$44,4, FALSE))</f>
        <v>0</v>
      </c>
      <c r="BZ38" s="44">
        <f>$F38*'[1]INTERNAL PARAMETERS-2'!AK38*(1-VLOOKUP(AL$4,'[1]INTERNAL PARAMETERS-1'!$B$5:$J$44,4, FALSE))</f>
        <v>7.6345368715390309</v>
      </c>
      <c r="CA38" s="44">
        <f>$F38*'[1]INTERNAL PARAMETERS-2'!AL38*(1-VLOOKUP(AM$4,'[1]INTERNAL PARAMETERS-1'!$B$5:$J$44,4, FALSE))</f>
        <v>66.165706965574572</v>
      </c>
      <c r="CB38" s="44">
        <f>$F38*'[1]INTERNAL PARAMETERS-2'!AM38*(1-VLOOKUP(AN$4,'[1]INTERNAL PARAMETERS-1'!$B$5:$J$44,4, FALSE))</f>
        <v>22.903610614617094</v>
      </c>
      <c r="CC38" s="44">
        <f>$F38*'[1]INTERNAL PARAMETERS-2'!AN38*(1-VLOOKUP(AO$4,'[1]INTERNAL PARAMETERS-1'!$B$5:$J$44,4, FALSE))</f>
        <v>45.807221229234187</v>
      </c>
      <c r="CD38" s="44">
        <f>$F38*'[1]INTERNAL PARAMETERS-2'!AO38*(1-VLOOKUP(AP$4,'[1]INTERNAL PARAMETERS-1'!$B$5:$J$44,4, FALSE))</f>
        <v>269.75391538214279</v>
      </c>
      <c r="CE38" s="44">
        <f>$F38*'[1]INTERNAL PARAMETERS-2'!AP38*(1-VLOOKUP(AQ$4,'[1]INTERNAL PARAMETERS-1'!$B$5:$J$44,4, FALSE))</f>
        <v>35.627559479418458</v>
      </c>
      <c r="CF38" s="44">
        <f>$F38*'[1]INTERNAL PARAMETERS-2'!AQ38*(1-VLOOKUP(AR$4,'[1]INTERNAL PARAMETERS-1'!$B$5:$J$44,4, FALSE))</f>
        <v>7.6345368715390309</v>
      </c>
      <c r="CG38" s="44">
        <f>$F38*'[1]INTERNAL PARAMETERS-2'!AR38*(1-VLOOKUP(AS$4,'[1]INTERNAL PARAMETERS-1'!$B$5:$J$44,4, FALSE))</f>
        <v>2.5451248782767011</v>
      </c>
      <c r="CH38" s="43">
        <f>$F38*'[1]INTERNAL PARAMETERS-2'!AS38*(1-VLOOKUP(AT$4,'[1]INTERNAL PARAMETERS-1'!$B$5:$J$44,4, FALSE))</f>
        <v>0</v>
      </c>
      <c r="CI38" s="42">
        <f t="shared" si="0"/>
        <v>8377.6345862464714</v>
      </c>
    </row>
    <row r="39" spans="3:87">
      <c r="C39" s="27" t="s">
        <v>5</v>
      </c>
      <c r="D39" s="26" t="s">
        <v>41</v>
      </c>
      <c r="E39" s="26" t="s">
        <v>42</v>
      </c>
      <c r="F39" s="124">
        <f>SB!S39</f>
        <v>5881.5322695045061</v>
      </c>
      <c r="G39" s="45">
        <f>$F39*'[1]INTERNAL PARAMETERS-2'!F39*VLOOKUP(G$4,'[1]INTERNAL PARAMETERS-1'!$B$5:$J$44,4, FALSE)</f>
        <v>7.7489187650721876</v>
      </c>
      <c r="H39" s="44">
        <f>$F39*'[1]INTERNAL PARAMETERS-2'!G39*VLOOKUP(H$4,'[1]INTERNAL PARAMETERS-1'!$B$5:$J$44,4, FALSE)</f>
        <v>12.915256710604947</v>
      </c>
      <c r="I39" s="44">
        <f>$F39*'[1]INTERNAL PARAMETERS-2'!H39*VLOOKUP(I$4,'[1]INTERNAL PARAMETERS-1'!$B$5:$J$44,4, FALSE)</f>
        <v>45.945089113963171</v>
      </c>
      <c r="J39" s="44">
        <f>$F39*'[1]INTERNAL PARAMETERS-2'!I39*VLOOKUP(J$4,'[1]INTERNAL PARAMETERS-1'!$B$5:$J$44,4, FALSE)</f>
        <v>0</v>
      </c>
      <c r="K39" s="44">
        <f>$F39*'[1]INTERNAL PARAMETERS-2'!J39*VLOOKUP(K$4,'[1]INTERNAL PARAMETERS-1'!$B$5:$J$44,4, FALSE)</f>
        <v>0</v>
      </c>
      <c r="L39" s="44">
        <f>$F39*'[1]INTERNAL PARAMETERS-2'!K39*VLOOKUP(L$4,'[1]INTERNAL PARAMETERS-1'!$B$5:$J$44,4, FALSE)</f>
        <v>0</v>
      </c>
      <c r="M39" s="44">
        <f>$F39*'[1]INTERNAL PARAMETERS-2'!L39*VLOOKUP(M$4,'[1]INTERNAL PARAMETERS-1'!$B$5:$J$44,4, FALSE)</f>
        <v>67.933373949473861</v>
      </c>
      <c r="N39" s="44">
        <f>$F39*'[1]INTERNAL PARAMETERS-2'!M39*VLOOKUP(N$4,'[1]INTERNAL PARAMETERS-1'!$B$5:$J$44,4, FALSE)</f>
        <v>9.4280080050316801</v>
      </c>
      <c r="O39" s="44">
        <f>$F39*'[1]INTERNAL PARAMETERS-2'!N39*VLOOKUP(O$4,'[1]INTERNAL PARAMETERS-1'!$B$5:$J$44,4, FALSE)</f>
        <v>0</v>
      </c>
      <c r="P39" s="44">
        <f>$F39*'[1]INTERNAL PARAMETERS-2'!O39*VLOOKUP(P$4,'[1]INTERNAL PARAMETERS-1'!$B$5:$J$44,4, FALSE)</f>
        <v>0</v>
      </c>
      <c r="Q39" s="44">
        <f>$F39*'[1]INTERNAL PARAMETERS-2'!P39*VLOOKUP(Q$4,'[1]INTERNAL PARAMETERS-1'!$B$5:$J$44,4, FALSE)</f>
        <v>0</v>
      </c>
      <c r="R39" s="44">
        <f>$F39*'[1]INTERNAL PARAMETERS-2'!Q39*VLOOKUP(R$4,'[1]INTERNAL PARAMETERS-1'!$B$5:$J$44,4, FALSE)</f>
        <v>2.5831689727663791</v>
      </c>
      <c r="S39" s="44">
        <f>$F39*'[1]INTERNAL PARAMETERS-2'!R39*VLOOKUP(S$4,'[1]INTERNAL PARAMETERS-1'!$B$5:$J$44,4, FALSE)</f>
        <v>8.5565707763205463</v>
      </c>
      <c r="T39" s="44">
        <f>$F39*'[1]INTERNAL PARAMETERS-2'!S39*VLOOKUP(T$4,'[1]INTERNAL PARAMETERS-1'!$B$5:$J$44,4, FALSE)</f>
        <v>1.2915256710604948</v>
      </c>
      <c r="U39" s="44">
        <f>$F39*'[1]INTERNAL PARAMETERS-2'!T39*VLOOKUP(U$4,'[1]INTERNAL PARAMETERS-1'!$B$5:$J$44,4, FALSE)</f>
        <v>1.0331499584611616</v>
      </c>
      <c r="V39" s="44">
        <f>$F39*'[1]INTERNAL PARAMETERS-2'!U39*VLOOKUP(V$4,'[1]INTERNAL PARAMETERS-1'!$B$5:$J$44,4, FALSE)</f>
        <v>15.498131606757848</v>
      </c>
      <c r="W39" s="44">
        <f>$F39*'[1]INTERNAL PARAMETERS-2'!V39*VLOOKUP(W$4,'[1]INTERNAL PARAMETERS-1'!$B$5:$J$44,4, FALSE)</f>
        <v>0</v>
      </c>
      <c r="X39" s="44">
        <f>$F39*'[1]INTERNAL PARAMETERS-2'!W39*VLOOKUP(X$4,'[1]INTERNAL PARAMETERS-1'!$B$5:$J$44,4, FALSE)</f>
        <v>0</v>
      </c>
      <c r="Y39" s="44">
        <f>$F39*'[1]INTERNAL PARAMETERS-2'!X39*VLOOKUP(Y$4,'[1]INTERNAL PARAMETERS-1'!$B$5:$J$44,4, FALSE)</f>
        <v>0</v>
      </c>
      <c r="Z39" s="44">
        <f>$F39*'[1]INTERNAL PARAMETERS-2'!Y39*VLOOKUP(Z$4,'[1]INTERNAL PARAMETERS-1'!$B$5:$J$44,4, FALSE)</f>
        <v>0</v>
      </c>
      <c r="AA39" s="44">
        <f>$F39*'[1]INTERNAL PARAMETERS-2'!Z39*VLOOKUP(AA$4,'[1]INTERNAL PARAMETERS-1'!$B$5:$J$44,4, FALSE)</f>
        <v>0</v>
      </c>
      <c r="AB39" s="44">
        <f>$F39*'[1]INTERNAL PARAMETERS-2'!AA39*VLOOKUP(AB$4,'[1]INTERNAL PARAMETERS-1'!$B$5:$J$44,4, FALSE)</f>
        <v>0</v>
      </c>
      <c r="AC39" s="44">
        <f>$F39*'[1]INTERNAL PARAMETERS-2'!AB39*VLOOKUP(AC$4,'[1]INTERNAL PARAMETERS-1'!$B$5:$J$44,4, FALSE)</f>
        <v>0</v>
      </c>
      <c r="AD39" s="44">
        <f>$F39*'[1]INTERNAL PARAMETERS-2'!AC39*VLOOKUP(AD$4,'[1]INTERNAL PARAMETERS-1'!$B$5:$J$44,4, FALSE)</f>
        <v>0</v>
      </c>
      <c r="AE39" s="44">
        <f>$F39*'[1]INTERNAL PARAMETERS-2'!AD39*VLOOKUP(AE$4,'[1]INTERNAL PARAMETERS-1'!$B$5:$J$44,4, FALSE)</f>
        <v>0</v>
      </c>
      <c r="AF39" s="44">
        <f>$F39*'[1]INTERNAL PARAMETERS-2'!AE39*VLOOKUP(AF$4,'[1]INTERNAL PARAMETERS-1'!$B$5:$J$44,4, FALSE)</f>
        <v>0</v>
      </c>
      <c r="AG39" s="44">
        <f>$F39*'[1]INTERNAL PARAMETERS-2'!AF39*VLOOKUP(AG$4,'[1]INTERNAL PARAMETERS-1'!$B$5:$J$44,4, FALSE)</f>
        <v>0</v>
      </c>
      <c r="AH39" s="44">
        <f>$F39*'[1]INTERNAL PARAMETERS-2'!AG39*VLOOKUP(AH$4,'[1]INTERNAL PARAMETERS-1'!$B$5:$J$44,4, FALSE)</f>
        <v>0</v>
      </c>
      <c r="AI39" s="44">
        <f>$F39*'[1]INTERNAL PARAMETERS-2'!AH39*VLOOKUP(AI$4,'[1]INTERNAL PARAMETERS-1'!$B$5:$J$44,4, FALSE)</f>
        <v>2.5831689727663791</v>
      </c>
      <c r="AJ39" s="44">
        <f>$F39*'[1]INTERNAL PARAMETERS-2'!AI39*VLOOKUP(AJ$4,'[1]INTERNAL PARAMETERS-1'!$B$5:$J$44,4, FALSE)</f>
        <v>5.1657497923058076</v>
      </c>
      <c r="AK39" s="44">
        <f>$F39*'[1]INTERNAL PARAMETERS-2'!AJ39*VLOOKUP(AK$4,'[1]INTERNAL PARAMETERS-1'!$B$5:$J$44,4, FALSE)</f>
        <v>0</v>
      </c>
      <c r="AL39" s="44">
        <f>$F39*'[1]INTERNAL PARAMETERS-2'!AK39*VLOOKUP(AL$4,'[1]INTERNAL PARAMETERS-1'!$B$5:$J$44,4, FALSE)</f>
        <v>0</v>
      </c>
      <c r="AM39" s="44">
        <f>$F39*'[1]INTERNAL PARAMETERS-2'!AL39*VLOOKUP(AM$4,'[1]INTERNAL PARAMETERS-1'!$B$5:$J$44,4, FALSE)</f>
        <v>0</v>
      </c>
      <c r="AN39" s="44">
        <f>$F39*'[1]INTERNAL PARAMETERS-2'!AM39*VLOOKUP(AN$4,'[1]INTERNAL PARAMETERS-1'!$B$5:$J$44,4, FALSE)</f>
        <v>0</v>
      </c>
      <c r="AO39" s="44">
        <f>$F39*'[1]INTERNAL PARAMETERS-2'!AN39*VLOOKUP(AO$4,'[1]INTERNAL PARAMETERS-1'!$B$5:$J$44,4, FALSE)</f>
        <v>0</v>
      </c>
      <c r="AP39" s="44">
        <f>$F39*'[1]INTERNAL PARAMETERS-2'!AO39*VLOOKUP(AP$4,'[1]INTERNAL PARAMETERS-1'!$B$5:$J$44,4, FALSE)</f>
        <v>0</v>
      </c>
      <c r="AQ39" s="44">
        <f>$F39*'[1]INTERNAL PARAMETERS-2'!AP39*VLOOKUP(AQ$4,'[1]INTERNAL PARAMETERS-1'!$B$5:$J$44,4, FALSE)</f>
        <v>0</v>
      </c>
      <c r="AR39" s="44">
        <f>$F39*'[1]INTERNAL PARAMETERS-2'!AQ39*VLOOKUP(AR$4,'[1]INTERNAL PARAMETERS-1'!$B$5:$J$44,4, FALSE)</f>
        <v>0</v>
      </c>
      <c r="AS39" s="44">
        <f>$F39*'[1]INTERNAL PARAMETERS-2'!AR39*VLOOKUP(AS$4,'[1]INTERNAL PARAMETERS-1'!$B$5:$J$44,4, FALSE)</f>
        <v>0</v>
      </c>
      <c r="AT39" s="43">
        <f>$F39*'[1]INTERNAL PARAMETERS-2'!AS39*VLOOKUP(AT$4,'[1]INTERNAL PARAMETERS-1'!$B$5:$J$44,4, FALSE)</f>
        <v>0</v>
      </c>
      <c r="AU39" s="45">
        <f>$F39*'[1]INTERNAL PARAMETERS-2'!F39*(1-VLOOKUP(G$4,'[1]INTERNAL PARAMETERS-1'!$B$5:$J$44,4, FALSE))</f>
        <v>0</v>
      </c>
      <c r="AV39" s="44">
        <f>$F39*'[1]INTERNAL PARAMETERS-2'!G39*(1-VLOOKUP(H$4,'[1]INTERNAL PARAMETERS-1'!$B$5:$J$44,4, FALSE))</f>
        <v>0</v>
      </c>
      <c r="AW39" s="44">
        <f>$F39*'[1]INTERNAL PARAMETERS-2'!H39*(1-VLOOKUP(I$4,'[1]INTERNAL PARAMETERS-1'!$B$5:$J$44,4, FALSE))</f>
        <v>872.95669316530007</v>
      </c>
      <c r="AX39" s="44">
        <f>$F39*'[1]INTERNAL PARAMETERS-2'!I39*(1-VLOOKUP(J$4,'[1]INTERNAL PARAMETERS-1'!$B$5:$J$44,4, FALSE))</f>
        <v>0</v>
      </c>
      <c r="AY39" s="44">
        <f>$F39*'[1]INTERNAL PARAMETERS-2'!J39*(1-VLOOKUP(K$4,'[1]INTERNAL PARAMETERS-1'!$B$5:$J$44,4, FALSE))</f>
        <v>0</v>
      </c>
      <c r="AZ39" s="44">
        <f>$F39*'[1]INTERNAL PARAMETERS-2'!K39*(1-VLOOKUP(L$4,'[1]INTERNAL PARAMETERS-1'!$B$5:$J$44,4, FALSE))</f>
        <v>0</v>
      </c>
      <c r="BA39" s="44">
        <f>$F39*'[1]INTERNAL PARAMETERS-2'!L39*(1-VLOOKUP(M$4,'[1]INTERNAL PARAMETERS-1'!$B$5:$J$44,4, FALSE))</f>
        <v>1290.7341050400032</v>
      </c>
      <c r="BB39" s="44">
        <f>$F39*'[1]INTERNAL PARAMETERS-2'!M39*(1-VLOOKUP(N$4,'[1]INTERNAL PARAMETERS-1'!$B$5:$J$44,4, FALSE))</f>
        <v>179.1321520956019</v>
      </c>
      <c r="BC39" s="44">
        <f>$F39*'[1]INTERNAL PARAMETERS-2'!N39*(1-VLOOKUP(O$4,'[1]INTERNAL PARAMETERS-1'!$B$5:$J$44,4, FALSE))</f>
        <v>428.78075889046011</v>
      </c>
      <c r="BD39" s="44">
        <f>$F39*'[1]INTERNAL PARAMETERS-2'!O39*(1-VLOOKUP(P$4,'[1]INTERNAL PARAMETERS-1'!$B$5:$J$44,4, FALSE))</f>
        <v>43.911519924120647</v>
      </c>
      <c r="BE39" s="44">
        <f>$F39*'[1]INTERNAL PARAMETERS-2'!P39*(1-VLOOKUP(Q$4,'[1]INTERNAL PARAMETERS-1'!$B$5:$J$44,4, FALSE))</f>
        <v>405.53400259524346</v>
      </c>
      <c r="BF39" s="44">
        <f>$F39*'[1]INTERNAL PARAMETERS-2'!Q39*(1-VLOOKUP(R$4,'[1]INTERNAL PARAMETERS-1'!$B$5:$J$44,4, FALSE))</f>
        <v>0</v>
      </c>
      <c r="BG39" s="44">
        <f>$F39*'[1]INTERNAL PARAMETERS-2'!R39*(1-VLOOKUP(S$4,'[1]INTERNAL PARAMETERS-1'!$B$5:$J$44,4, FALSE))</f>
        <v>162.57484475009039</v>
      </c>
      <c r="BH39" s="44">
        <f>$F39*'[1]INTERNAL PARAMETERS-2'!S39*(1-VLOOKUP(T$4,'[1]INTERNAL PARAMETERS-1'!$B$5:$J$44,4, FALSE))</f>
        <v>11.623731039544452</v>
      </c>
      <c r="BI39" s="44">
        <f>$F39*'[1]INTERNAL PARAMETERS-2'!T39*(1-VLOOKUP(U$4,'[1]INTERNAL PARAMETERS-1'!$B$5:$J$44,4, FALSE))</f>
        <v>4.1325998338446466</v>
      </c>
      <c r="BJ39" s="44">
        <f>$F39*'[1]INTERNAL PARAMETERS-2'!U39*(1-VLOOKUP(V$4,'[1]INTERNAL PARAMETERS-1'!$B$5:$J$44,4, FALSE))</f>
        <v>87.822745771627808</v>
      </c>
      <c r="BK39" s="44">
        <f>$F39*'[1]INTERNAL PARAMETERS-2'!V39*(1-VLOOKUP(W$4,'[1]INTERNAL PARAMETERS-1'!$B$5:$J$44,4, FALSE))</f>
        <v>72.324614164869956</v>
      </c>
      <c r="BL39" s="44">
        <f>$F39*'[1]INTERNAL PARAMETERS-2'!W39*(1-VLOOKUP(X$4,'[1]INTERNAL PARAMETERS-1'!$B$5:$J$44,4, FALSE))</f>
        <v>154.98131606757849</v>
      </c>
      <c r="BM39" s="44">
        <f>$F39*'[1]INTERNAL PARAMETERS-2'!X39*(1-VLOOKUP(Y$4,'[1]INTERNAL PARAMETERS-1'!$B$5:$J$44,4, FALSE))</f>
        <v>149.81497812204574</v>
      </c>
      <c r="BN39" s="44">
        <f>$F39*'[1]INTERNAL PARAMETERS-2'!Y39*(1-VLOOKUP(Z$4,'[1]INTERNAL PARAMETERS-1'!$B$5:$J$44,4, FALSE))</f>
        <v>359.03931369835647</v>
      </c>
      <c r="BO39" s="44">
        <f>$F39*'[1]INTERNAL PARAMETERS-2'!Z39*(1-VLOOKUP(AA$4,'[1]INTERNAL PARAMETERS-1'!$B$5:$J$44,4, FALSE))</f>
        <v>307.37946316239061</v>
      </c>
      <c r="BP39" s="44">
        <f>$F39*'[1]INTERNAL PARAMETERS-2'!AA39*(1-VLOOKUP(AB$4,'[1]INTERNAL PARAMETERS-1'!$B$5:$J$44,4, FALSE))</f>
        <v>67.158276219337196</v>
      </c>
      <c r="BQ39" s="44">
        <f>$F39*'[1]INTERNAL PARAMETERS-2'!AB39*(1-VLOOKUP(AC$4,'[1]INTERNAL PARAMETERS-1'!$B$5:$J$44,4, FALSE))</f>
        <v>728.41130328777854</v>
      </c>
      <c r="BR39" s="44">
        <f>$F39*'[1]INTERNAL PARAMETERS-2'!AC39*(1-VLOOKUP(AD$4,'[1]INTERNAL PARAMETERS-1'!$B$5:$J$44,4, FALSE))</f>
        <v>64.57569539979778</v>
      </c>
      <c r="BS39" s="44">
        <f>$F39*'[1]INTERNAL PARAMETERS-2'!AD39*(1-VLOOKUP(AE$4,'[1]INTERNAL PARAMETERS-1'!$B$5:$J$44,4, FALSE))</f>
        <v>23.24734444844351</v>
      </c>
      <c r="BT39" s="44">
        <f>$F39*'[1]INTERNAL PARAMETERS-2'!AE39*(1-VLOOKUP(AF$4,'[1]INTERNAL PARAMETERS-1'!$B$5:$J$44,4, FALSE))</f>
        <v>0</v>
      </c>
      <c r="BU39" s="44">
        <f>$F39*'[1]INTERNAL PARAMETERS-2'!AF39*(1-VLOOKUP(AG$4,'[1]INTERNAL PARAMETERS-1'!$B$5:$J$44,4, FALSE))</f>
        <v>0</v>
      </c>
      <c r="BV39" s="44">
        <f>$F39*'[1]INTERNAL PARAMETERS-2'!AG39*(1-VLOOKUP(AH$4,'[1]INTERNAL PARAMETERS-1'!$B$5:$J$44,4, FALSE))</f>
        <v>0</v>
      </c>
      <c r="BW39" s="44">
        <f>$F39*'[1]INTERNAL PARAMETERS-2'!AH39*(1-VLOOKUP(AI$4,'[1]INTERNAL PARAMETERS-1'!$B$5:$J$44,4, FALSE))</f>
        <v>0</v>
      </c>
      <c r="BX39" s="44">
        <f>$F39*'[1]INTERNAL PARAMETERS-2'!AI39*(1-VLOOKUP(AJ$4,'[1]INTERNAL PARAMETERS-1'!$B$5:$J$44,4, FALSE))</f>
        <v>0</v>
      </c>
      <c r="BY39" s="44">
        <f>$F39*'[1]INTERNAL PARAMETERS-2'!AJ39*(1-VLOOKUP(AK$4,'[1]INTERNAL PARAMETERS-1'!$B$5:$J$44,4, FALSE))</f>
        <v>0</v>
      </c>
      <c r="BZ39" s="44">
        <f>$F39*'[1]INTERNAL PARAMETERS-2'!AK39*(1-VLOOKUP(AL$4,'[1]INTERNAL PARAMETERS-1'!$B$5:$J$44,4, FALSE))</f>
        <v>2.5831689727663791</v>
      </c>
      <c r="CA39" s="44">
        <f>$F39*'[1]INTERNAL PARAMETERS-2'!AL39*(1-VLOOKUP(AM$4,'[1]INTERNAL PARAMETERS-1'!$B$5:$J$44,4, FALSE))</f>
        <v>28.413094240749317</v>
      </c>
      <c r="CB39" s="44">
        <f>$F39*'[1]INTERNAL PARAMETERS-2'!AM39*(1-VLOOKUP(AN$4,'[1]INTERNAL PARAMETERS-1'!$B$5:$J$44,4, FALSE))</f>
        <v>2.5831689727663791</v>
      </c>
      <c r="CC39" s="44">
        <f>$F39*'[1]INTERNAL PARAMETERS-2'!AN39*(1-VLOOKUP(AO$4,'[1]INTERNAL PARAMETERS-1'!$B$5:$J$44,4, FALSE))</f>
        <v>30.996263213515697</v>
      </c>
      <c r="CD39" s="44">
        <f>$F39*'[1]INTERNAL PARAMETERS-2'!AO39*(1-VLOOKUP(AP$4,'[1]INTERNAL PARAMETERS-1'!$B$5:$J$44,4, FALSE))</f>
        <v>193.72649804616637</v>
      </c>
      <c r="CE39" s="44">
        <f>$F39*'[1]INTERNAL PARAMETERS-2'!AP39*(1-VLOOKUP(AQ$4,'[1]INTERNAL PARAMETERS-1'!$B$5:$J$44,4, FALSE))</f>
        <v>23.24734444844351</v>
      </c>
      <c r="CF39" s="44">
        <f>$F39*'[1]INTERNAL PARAMETERS-2'!AQ39*(1-VLOOKUP(AR$4,'[1]INTERNAL PARAMETERS-1'!$B$5:$J$44,4, FALSE))</f>
        <v>2.5831689727663791</v>
      </c>
      <c r="CG39" s="44">
        <f>$F39*'[1]INTERNAL PARAMETERS-2'!AR39*(1-VLOOKUP(AS$4,'[1]INTERNAL PARAMETERS-1'!$B$5:$J$44,4, FALSE))</f>
        <v>2.5831689727663791</v>
      </c>
      <c r="CH39" s="43">
        <f>$F39*'[1]INTERNAL PARAMETERS-2'!AS39*(1-VLOOKUP(AT$4,'[1]INTERNAL PARAMETERS-1'!$B$5:$J$44,4, FALSE))</f>
        <v>0</v>
      </c>
      <c r="CI39" s="42">
        <f t="shared" si="0"/>
        <v>5881.5334458109592</v>
      </c>
    </row>
    <row r="40" spans="3:87">
      <c r="C40" s="27" t="s">
        <v>5</v>
      </c>
      <c r="D40" s="26" t="s">
        <v>41</v>
      </c>
      <c r="E40" s="26" t="s">
        <v>40</v>
      </c>
      <c r="F40" s="124">
        <f>SB!S40</f>
        <v>3565.5239126098872</v>
      </c>
      <c r="G40" s="45">
        <f>$F40*'[1]INTERNAL PARAMETERS-2'!F40*VLOOKUP(G$4,'[1]INTERNAL PARAMETERS-1'!$B$5:$J$44,4, FALSE)</f>
        <v>0</v>
      </c>
      <c r="H40" s="44">
        <f>$F40*'[1]INTERNAL PARAMETERS-2'!G40*VLOOKUP(H$4,'[1]INTERNAL PARAMETERS-1'!$B$5:$J$44,4, FALSE)</f>
        <v>0</v>
      </c>
      <c r="I40" s="44">
        <f>$F40*'[1]INTERNAL PARAMETERS-2'!H40*VLOOKUP(I$4,'[1]INTERNAL PARAMETERS-1'!$B$5:$J$44,4, FALSE)</f>
        <v>30.04823884208507</v>
      </c>
      <c r="J40" s="44">
        <f>$F40*'[1]INTERNAL PARAMETERS-2'!I40*VLOOKUP(J$4,'[1]INTERNAL PARAMETERS-1'!$B$5:$J$44,4, FALSE)</f>
        <v>0</v>
      </c>
      <c r="K40" s="44">
        <f>$F40*'[1]INTERNAL PARAMETERS-2'!J40*VLOOKUP(K$4,'[1]INTERNAL PARAMETERS-1'!$B$5:$J$44,4, FALSE)</f>
        <v>0</v>
      </c>
      <c r="L40" s="44">
        <f>$F40*'[1]INTERNAL PARAMETERS-2'!K40*VLOOKUP(L$4,'[1]INTERNAL PARAMETERS-1'!$B$5:$J$44,4, FALSE)</f>
        <v>0</v>
      </c>
      <c r="M40" s="44">
        <f>$F40*'[1]INTERNAL PARAMETERS-2'!L40*VLOOKUP(M$4,'[1]INTERNAL PARAMETERS-1'!$B$5:$J$44,4, FALSE)</f>
        <v>41.765031764649365</v>
      </c>
      <c r="N40" s="44">
        <f>$F40*'[1]INTERNAL PARAMETERS-2'!M40*VLOOKUP(N$4,'[1]INTERNAL PARAMETERS-1'!$B$5:$J$44,4, FALSE)</f>
        <v>8.1168795318172826</v>
      </c>
      <c r="O40" s="44">
        <f>$F40*'[1]INTERNAL PARAMETERS-2'!N40*VLOOKUP(O$4,'[1]INTERNAL PARAMETERS-1'!$B$5:$J$44,4, FALSE)</f>
        <v>0</v>
      </c>
      <c r="P40" s="44">
        <f>$F40*'[1]INTERNAL PARAMETERS-2'!O40*VLOOKUP(P$4,'[1]INTERNAL PARAMETERS-1'!$B$5:$J$44,4, FALSE)</f>
        <v>0</v>
      </c>
      <c r="Q40" s="44">
        <f>$F40*'[1]INTERNAL PARAMETERS-2'!P40*VLOOKUP(Q$4,'[1]INTERNAL PARAMETERS-1'!$B$5:$J$44,4, FALSE)</f>
        <v>0</v>
      </c>
      <c r="R40" s="44">
        <f>$F40*'[1]INTERNAL PARAMETERS-2'!Q40*VLOOKUP(R$4,'[1]INTERNAL PARAMETERS-1'!$B$5:$J$44,4, FALSE)</f>
        <v>2.9515406948584646</v>
      </c>
      <c r="S40" s="44">
        <f>$F40*'[1]INTERNAL PARAMETERS-2'!R40*VLOOKUP(S$4,'[1]INTERNAL PARAMETERS-1'!$B$5:$J$44,4, FALSE)</f>
        <v>8.1748906058754454</v>
      </c>
      <c r="T40" s="44">
        <f>$F40*'[1]INTERNAL PARAMETERS-2'!S40*VLOOKUP(T$4,'[1]INTERNAL PARAMETERS-1'!$B$5:$J$44,4, FALSE)</f>
        <v>0.59030813897169299</v>
      </c>
      <c r="U40" s="44">
        <f>$F40*'[1]INTERNAL PARAMETERS-2'!T40*VLOOKUP(U$4,'[1]INTERNAL PARAMETERS-1'!$B$5:$J$44,4, FALSE)</f>
        <v>1.180616277943386</v>
      </c>
      <c r="V40" s="44">
        <f>$F40*'[1]INTERNAL PARAMETERS-2'!U40*VLOOKUP(V$4,'[1]INTERNAL PARAMETERS-1'!$B$5:$J$44,4, FALSE)</f>
        <v>6.1983424249201544</v>
      </c>
      <c r="W40" s="44">
        <f>$F40*'[1]INTERNAL PARAMETERS-2'!V40*VLOOKUP(W$4,'[1]INTERNAL PARAMETERS-1'!$B$5:$J$44,4, FALSE)</f>
        <v>0</v>
      </c>
      <c r="X40" s="44">
        <f>$F40*'[1]INTERNAL PARAMETERS-2'!W40*VLOOKUP(X$4,'[1]INTERNAL PARAMETERS-1'!$B$5:$J$44,4, FALSE)</f>
        <v>0</v>
      </c>
      <c r="Y40" s="44">
        <f>$F40*'[1]INTERNAL PARAMETERS-2'!X40*VLOOKUP(Y$4,'[1]INTERNAL PARAMETERS-1'!$B$5:$J$44,4, FALSE)</f>
        <v>0</v>
      </c>
      <c r="Z40" s="44">
        <f>$F40*'[1]INTERNAL PARAMETERS-2'!Y40*VLOOKUP(Z$4,'[1]INTERNAL PARAMETERS-1'!$B$5:$J$44,4, FALSE)</f>
        <v>0</v>
      </c>
      <c r="AA40" s="44">
        <f>$F40*'[1]INTERNAL PARAMETERS-2'!Z40*VLOOKUP(AA$4,'[1]INTERNAL PARAMETERS-1'!$B$5:$J$44,4, FALSE)</f>
        <v>0</v>
      </c>
      <c r="AB40" s="44">
        <f>$F40*'[1]INTERNAL PARAMETERS-2'!AA40*VLOOKUP(AB$4,'[1]INTERNAL PARAMETERS-1'!$B$5:$J$44,4, FALSE)</f>
        <v>0</v>
      </c>
      <c r="AC40" s="44">
        <f>$F40*'[1]INTERNAL PARAMETERS-2'!AB40*VLOOKUP(AC$4,'[1]INTERNAL PARAMETERS-1'!$B$5:$J$44,4, FALSE)</f>
        <v>0</v>
      </c>
      <c r="AD40" s="44">
        <f>$F40*'[1]INTERNAL PARAMETERS-2'!AC40*VLOOKUP(AD$4,'[1]INTERNAL PARAMETERS-1'!$B$5:$J$44,4, FALSE)</f>
        <v>0</v>
      </c>
      <c r="AE40" s="44">
        <f>$F40*'[1]INTERNAL PARAMETERS-2'!AD40*VLOOKUP(AE$4,'[1]INTERNAL PARAMETERS-1'!$B$5:$J$44,4, FALSE)</f>
        <v>0</v>
      </c>
      <c r="AF40" s="44">
        <f>$F40*'[1]INTERNAL PARAMETERS-2'!AE40*VLOOKUP(AF$4,'[1]INTERNAL PARAMETERS-1'!$B$5:$J$44,4, FALSE)</f>
        <v>0</v>
      </c>
      <c r="AG40" s="44">
        <f>$F40*'[1]INTERNAL PARAMETERS-2'!AF40*VLOOKUP(AG$4,'[1]INTERNAL PARAMETERS-1'!$B$5:$J$44,4, FALSE)</f>
        <v>0</v>
      </c>
      <c r="AH40" s="44">
        <f>$F40*'[1]INTERNAL PARAMETERS-2'!AG40*VLOOKUP(AH$4,'[1]INTERNAL PARAMETERS-1'!$B$5:$J$44,4, FALSE)</f>
        <v>0</v>
      </c>
      <c r="AI40" s="44">
        <f>$F40*'[1]INTERNAL PARAMETERS-2'!AH40*VLOOKUP(AI$4,'[1]INTERNAL PARAMETERS-1'!$B$5:$J$44,4, FALSE)</f>
        <v>0</v>
      </c>
      <c r="AJ40" s="44">
        <f>$F40*'[1]INTERNAL PARAMETERS-2'!AI40*VLOOKUP(AJ$4,'[1]INTERNAL PARAMETERS-1'!$B$5:$J$44,4, FALSE)</f>
        <v>8.8546220845753947</v>
      </c>
      <c r="AK40" s="44">
        <f>$F40*'[1]INTERNAL PARAMETERS-2'!AJ40*VLOOKUP(AK$4,'[1]INTERNAL PARAMETERS-1'!$B$5:$J$44,4, FALSE)</f>
        <v>0</v>
      </c>
      <c r="AL40" s="44">
        <f>$F40*'[1]INTERNAL PARAMETERS-2'!AK40*VLOOKUP(AL$4,'[1]INTERNAL PARAMETERS-1'!$B$5:$J$44,4, FALSE)</f>
        <v>0</v>
      </c>
      <c r="AM40" s="44">
        <f>$F40*'[1]INTERNAL PARAMETERS-2'!AL40*VLOOKUP(AM$4,'[1]INTERNAL PARAMETERS-1'!$B$5:$J$44,4, FALSE)</f>
        <v>0</v>
      </c>
      <c r="AN40" s="44">
        <f>$F40*'[1]INTERNAL PARAMETERS-2'!AM40*VLOOKUP(AN$4,'[1]INTERNAL PARAMETERS-1'!$B$5:$J$44,4, FALSE)</f>
        <v>0</v>
      </c>
      <c r="AO40" s="44">
        <f>$F40*'[1]INTERNAL PARAMETERS-2'!AN40*VLOOKUP(AO$4,'[1]INTERNAL PARAMETERS-1'!$B$5:$J$44,4, FALSE)</f>
        <v>0</v>
      </c>
      <c r="AP40" s="44">
        <f>$F40*'[1]INTERNAL PARAMETERS-2'!AO40*VLOOKUP(AP$4,'[1]INTERNAL PARAMETERS-1'!$B$5:$J$44,4, FALSE)</f>
        <v>0</v>
      </c>
      <c r="AQ40" s="44">
        <f>$F40*'[1]INTERNAL PARAMETERS-2'!AP40*VLOOKUP(AQ$4,'[1]INTERNAL PARAMETERS-1'!$B$5:$J$44,4, FALSE)</f>
        <v>0</v>
      </c>
      <c r="AR40" s="44">
        <f>$F40*'[1]INTERNAL PARAMETERS-2'!AQ40*VLOOKUP(AR$4,'[1]INTERNAL PARAMETERS-1'!$B$5:$J$44,4, FALSE)</f>
        <v>0</v>
      </c>
      <c r="AS40" s="44">
        <f>$F40*'[1]INTERNAL PARAMETERS-2'!AR40*VLOOKUP(AS$4,'[1]INTERNAL PARAMETERS-1'!$B$5:$J$44,4, FALSE)</f>
        <v>0</v>
      </c>
      <c r="AT40" s="43">
        <f>$F40*'[1]INTERNAL PARAMETERS-2'!AS40*VLOOKUP(AT$4,'[1]INTERNAL PARAMETERS-1'!$B$5:$J$44,4, FALSE)</f>
        <v>0</v>
      </c>
      <c r="AU40" s="45">
        <f>$F40*'[1]INTERNAL PARAMETERS-2'!F40*(1-VLOOKUP(G$4,'[1]INTERNAL PARAMETERS-1'!$B$5:$J$44,4, FALSE))</f>
        <v>0</v>
      </c>
      <c r="AV40" s="44">
        <f>$F40*'[1]INTERNAL PARAMETERS-2'!G40*(1-VLOOKUP(H$4,'[1]INTERNAL PARAMETERS-1'!$B$5:$J$44,4, FALSE))</f>
        <v>0</v>
      </c>
      <c r="AW40" s="44">
        <f>$F40*'[1]INTERNAL PARAMETERS-2'!H40*(1-VLOOKUP(I$4,'[1]INTERNAL PARAMETERS-1'!$B$5:$J$44,4, FALSE))</f>
        <v>570.91653799961625</v>
      </c>
      <c r="AX40" s="44">
        <f>$F40*'[1]INTERNAL PARAMETERS-2'!I40*(1-VLOOKUP(J$4,'[1]INTERNAL PARAMETERS-1'!$B$5:$J$44,4, FALSE))</f>
        <v>0</v>
      </c>
      <c r="AY40" s="44">
        <f>$F40*'[1]INTERNAL PARAMETERS-2'!J40*(1-VLOOKUP(K$4,'[1]INTERNAL PARAMETERS-1'!$B$5:$J$44,4, FALSE))</f>
        <v>0</v>
      </c>
      <c r="AZ40" s="44">
        <f>$F40*'[1]INTERNAL PARAMETERS-2'!K40*(1-VLOOKUP(L$4,'[1]INTERNAL PARAMETERS-1'!$B$5:$J$44,4, FALSE))</f>
        <v>0</v>
      </c>
      <c r="BA40" s="44">
        <f>$F40*'[1]INTERNAL PARAMETERS-2'!L40*(1-VLOOKUP(M$4,'[1]INTERNAL PARAMETERS-1'!$B$5:$J$44,4, FALSE))</f>
        <v>793.53560352833779</v>
      </c>
      <c r="BB40" s="44">
        <f>$F40*'[1]INTERNAL PARAMETERS-2'!M40*(1-VLOOKUP(N$4,'[1]INTERNAL PARAMETERS-1'!$B$5:$J$44,4, FALSE))</f>
        <v>154.22071110452836</v>
      </c>
      <c r="BC40" s="44">
        <f>$F40*'[1]INTERNAL PARAMETERS-2'!N40*(1-VLOOKUP(O$4,'[1]INTERNAL PARAMETERS-1'!$B$5:$J$44,4, FALSE))</f>
        <v>265.64329771834821</v>
      </c>
      <c r="BD40" s="44">
        <f>$F40*'[1]INTERNAL PARAMETERS-2'!O40*(1-VLOOKUP(P$4,'[1]INTERNAL PARAMETERS-1'!$B$5:$J$44,4, FALSE))</f>
        <v>14.758060026683584</v>
      </c>
      <c r="BE40" s="44">
        <f>$F40*'[1]INTERNAL PARAMETERS-2'!P40*(1-VLOOKUP(Q$4,'[1]INTERNAL PARAMETERS-1'!$B$5:$J$44,4, FALSE))</f>
        <v>256.78867563377281</v>
      </c>
      <c r="BF40" s="44">
        <f>$F40*'[1]INTERNAL PARAMETERS-2'!Q40*(1-VLOOKUP(R$4,'[1]INTERNAL PARAMETERS-1'!$B$5:$J$44,4, FALSE))</f>
        <v>0</v>
      </c>
      <c r="BG40" s="44">
        <f>$F40*'[1]INTERNAL PARAMETERS-2'!R40*(1-VLOOKUP(S$4,'[1]INTERNAL PARAMETERS-1'!$B$5:$J$44,4, FALSE))</f>
        <v>155.32292151163344</v>
      </c>
      <c r="BH40" s="44">
        <f>$F40*'[1]INTERNAL PARAMETERS-2'!S40*(1-VLOOKUP(T$4,'[1]INTERNAL PARAMETERS-1'!$B$5:$J$44,4, FALSE))</f>
        <v>5.3127732507452361</v>
      </c>
      <c r="BI40" s="44">
        <f>$F40*'[1]INTERNAL PARAMETERS-2'!T40*(1-VLOOKUP(U$4,'[1]INTERNAL PARAMETERS-1'!$B$5:$J$44,4, FALSE))</f>
        <v>4.7224651117735439</v>
      </c>
      <c r="BJ40" s="44">
        <f>$F40*'[1]INTERNAL PARAMETERS-2'!U40*(1-VLOOKUP(V$4,'[1]INTERNAL PARAMETERS-1'!$B$5:$J$44,4, FALSE))</f>
        <v>35.123940407880873</v>
      </c>
      <c r="BK40" s="44">
        <f>$F40*'[1]INTERNAL PARAMETERS-2'!V40*(1-VLOOKUP(W$4,'[1]INTERNAL PARAMETERS-1'!$B$5:$J$44,4, FALSE))</f>
        <v>53.128802164626144</v>
      </c>
      <c r="BL40" s="44">
        <f>$F40*'[1]INTERNAL PARAMETERS-2'!W40*(1-VLOOKUP(X$4,'[1]INTERNAL PARAMETERS-1'!$B$5:$J$44,4, FALSE))</f>
        <v>56.08034285948461</v>
      </c>
      <c r="BM40" s="44">
        <f>$F40*'[1]INTERNAL PARAMETERS-2'!X40*(1-VLOOKUP(Y$4,'[1]INTERNAL PARAMETERS-1'!$B$5:$J$44,4, FALSE))</f>
        <v>70.838402886168197</v>
      </c>
      <c r="BN40" s="44">
        <f>$F40*'[1]INTERNAL PARAMETERS-2'!Y40*(1-VLOOKUP(Z$4,'[1]INTERNAL PARAMETERS-1'!$B$5:$J$44,4, FALSE))</f>
        <v>182.99873205274616</v>
      </c>
      <c r="BO40" s="44">
        <f>$F40*'[1]INTERNAL PARAMETERS-2'!Z40*(1-VLOOKUP(AA$4,'[1]INTERNAL PARAMETERS-1'!$B$5:$J$44,4, FALSE))</f>
        <v>174.14410996817077</v>
      </c>
      <c r="BP40" s="44">
        <f>$F40*'[1]INTERNAL PARAMETERS-2'!AA40*(1-VLOOKUP(AB$4,'[1]INTERNAL PARAMETERS-1'!$B$5:$J$44,4, FALSE))</f>
        <v>32.467660748225633</v>
      </c>
      <c r="BQ40" s="44">
        <f>$F40*'[1]INTERNAL PARAMETERS-2'!AB40*(1-VLOOKUP(AC$4,'[1]INTERNAL PARAMETERS-1'!$B$5:$J$44,4, FALSE))</f>
        <v>395.51322760646821</v>
      </c>
      <c r="BR40" s="44">
        <f>$F40*'[1]INTERNAL PARAMETERS-2'!AC40*(1-VLOOKUP(AD$4,'[1]INTERNAL PARAMETERS-1'!$B$5:$J$44,4, FALSE))</f>
        <v>26.564222806117442</v>
      </c>
      <c r="BS40" s="44">
        <f>$F40*'[1]INTERNAL PARAMETERS-2'!AD40*(1-VLOOKUP(AE$4,'[1]INTERNAL PARAMETERS-1'!$B$5:$J$44,4, FALSE))</f>
        <v>2.9515406948584646</v>
      </c>
      <c r="BT40" s="44">
        <f>$F40*'[1]INTERNAL PARAMETERS-2'!AE40*(1-VLOOKUP(AF$4,'[1]INTERNAL PARAMETERS-1'!$B$5:$J$44,4, FALSE))</f>
        <v>0</v>
      </c>
      <c r="BU40" s="44">
        <f>$F40*'[1]INTERNAL PARAMETERS-2'!AF40*(1-VLOOKUP(AG$4,'[1]INTERNAL PARAMETERS-1'!$B$5:$J$44,4, FALSE))</f>
        <v>0</v>
      </c>
      <c r="BV40" s="44">
        <f>$F40*'[1]INTERNAL PARAMETERS-2'!AG40*(1-VLOOKUP(AH$4,'[1]INTERNAL PARAMETERS-1'!$B$5:$J$44,4, FALSE))</f>
        <v>0</v>
      </c>
      <c r="BW40" s="44">
        <f>$F40*'[1]INTERNAL PARAMETERS-2'!AH40*(1-VLOOKUP(AI$4,'[1]INTERNAL PARAMETERS-1'!$B$5:$J$44,4, FALSE))</f>
        <v>0</v>
      </c>
      <c r="BX40" s="44">
        <f>$F40*'[1]INTERNAL PARAMETERS-2'!AI40*(1-VLOOKUP(AJ$4,'[1]INTERNAL PARAMETERS-1'!$B$5:$J$44,4, FALSE))</f>
        <v>0</v>
      </c>
      <c r="BY40" s="44">
        <f>$F40*'[1]INTERNAL PARAMETERS-2'!AJ40*(1-VLOOKUP(AK$4,'[1]INTERNAL PARAMETERS-1'!$B$5:$J$44,4, FALSE))</f>
        <v>0</v>
      </c>
      <c r="BZ40" s="44">
        <f>$F40*'[1]INTERNAL PARAMETERS-2'!AK40*(1-VLOOKUP(AL$4,'[1]INTERNAL PARAMETERS-1'!$B$5:$J$44,4, FALSE))</f>
        <v>0</v>
      </c>
      <c r="CA40" s="44">
        <f>$F40*'[1]INTERNAL PARAMETERS-2'!AL40*(1-VLOOKUP(AM$4,'[1]INTERNAL PARAMETERS-1'!$B$5:$J$44,4, FALSE))</f>
        <v>23.612682111258977</v>
      </c>
      <c r="CB40" s="44">
        <f>$F40*'[1]INTERNAL PARAMETERS-2'!AM40*(1-VLOOKUP(AN$4,'[1]INTERNAL PARAMETERS-1'!$B$5:$J$44,4, FALSE))</f>
        <v>2.9515406948584646</v>
      </c>
      <c r="CC40" s="44">
        <f>$F40*'[1]INTERNAL PARAMETERS-2'!AN40*(1-VLOOKUP(AO$4,'[1]INTERNAL PARAMETERS-1'!$B$5:$J$44,4, FALSE))</f>
        <v>35.419201443084098</v>
      </c>
      <c r="CD40" s="44">
        <f>$F40*'[1]INTERNAL PARAMETERS-2'!AO40*(1-VLOOKUP(AP$4,'[1]INTERNAL PARAMETERS-1'!$B$5:$J$44,4, FALSE))</f>
        <v>141.67644921994514</v>
      </c>
      <c r="CE40" s="44">
        <f>$F40*'[1]INTERNAL PARAMETERS-2'!AP40*(1-VLOOKUP(AQ$4,'[1]INTERNAL PARAMETERS-1'!$B$5:$J$44,4, FALSE))</f>
        <v>2.9515406948584646</v>
      </c>
      <c r="CF40" s="44">
        <f>$F40*'[1]INTERNAL PARAMETERS-2'!AQ40*(1-VLOOKUP(AR$4,'[1]INTERNAL PARAMETERS-1'!$B$5:$J$44,4, FALSE))</f>
        <v>0</v>
      </c>
      <c r="CG40" s="44">
        <f>$F40*'[1]INTERNAL PARAMETERS-2'!AR40*(1-VLOOKUP(AS$4,'[1]INTERNAL PARAMETERS-1'!$B$5:$J$44,4, FALSE))</f>
        <v>0</v>
      </c>
      <c r="CH40" s="43">
        <f>$F40*'[1]INTERNAL PARAMETERS-2'!AS40*(1-VLOOKUP(AT$4,'[1]INTERNAL PARAMETERS-1'!$B$5:$J$44,4, FALSE))</f>
        <v>0</v>
      </c>
      <c r="CI40" s="42">
        <f t="shared" si="0"/>
        <v>3565.5239126098868</v>
      </c>
    </row>
    <row r="41" spans="3:87">
      <c r="C41" s="27" t="s">
        <v>4</v>
      </c>
      <c r="D41" s="26" t="s">
        <v>59</v>
      </c>
      <c r="E41" s="26" t="s">
        <v>58</v>
      </c>
      <c r="F41" s="124">
        <f>SB!S41</f>
        <v>13801.174416820217</v>
      </c>
      <c r="G41" s="45">
        <f>$F41*'[1]INTERNAL PARAMETERS-2'!F41*VLOOKUP(G$4,'[1]INTERNAL PARAMETERS-1'!$B$5:$J$44,4, FALSE)</f>
        <v>19.222275727747199</v>
      </c>
      <c r="H41" s="44">
        <f>$F41*'[1]INTERNAL PARAMETERS-2'!G41*VLOOKUP(H$4,'[1]INTERNAL PARAMETERS-1'!$B$5:$J$44,4, FALSE)</f>
        <v>23.065902802831626</v>
      </c>
      <c r="I41" s="44">
        <f>$F41*'[1]INTERNAL PARAMETERS-2'!H41*VLOOKUP(I$4,'[1]INTERNAL PARAMETERS-1'!$B$5:$J$44,4, FALSE)</f>
        <v>162.04586836224584</v>
      </c>
      <c r="J41" s="44">
        <f>$F41*'[1]INTERNAL PARAMETERS-2'!I41*VLOOKUP(J$4,'[1]INTERNAL PARAMETERS-1'!$B$5:$J$44,4, FALSE)</f>
        <v>0</v>
      </c>
      <c r="K41" s="44">
        <f>$F41*'[1]INTERNAL PARAMETERS-2'!J41*VLOOKUP(K$4,'[1]INTERNAL PARAMETERS-1'!$B$5:$J$44,4, FALSE)</f>
        <v>3.8450071925261122</v>
      </c>
      <c r="L41" s="44">
        <f>$F41*'[1]INTERNAL PARAMETERS-2'!K41*VLOOKUP(L$4,'[1]INTERNAL PARAMETERS-1'!$B$5:$J$44,4, FALSE)</f>
        <v>0</v>
      </c>
      <c r="M41" s="44">
        <f>$F41*'[1]INTERNAL PARAMETERS-2'!L41*VLOOKUP(M$4,'[1]INTERNAL PARAMETERS-1'!$B$5:$J$44,4, FALSE)</f>
        <v>6.34315777371474</v>
      </c>
      <c r="N41" s="44">
        <f>$F41*'[1]INTERNAL PARAMETERS-2'!M41*VLOOKUP(N$4,'[1]INTERNAL PARAMETERS-1'!$B$5:$J$44,4, FALSE)</f>
        <v>54.974011036903725</v>
      </c>
      <c r="O41" s="44">
        <f>$F41*'[1]INTERNAL PARAMETERS-2'!N41*VLOOKUP(O$4,'[1]INTERNAL PARAMETERS-1'!$B$5:$J$44,4, FALSE)</f>
        <v>0</v>
      </c>
      <c r="P41" s="44">
        <f>$F41*'[1]INTERNAL PARAMETERS-2'!O41*VLOOKUP(P$4,'[1]INTERNAL PARAMETERS-1'!$B$5:$J$44,4, FALSE)</f>
        <v>0</v>
      </c>
      <c r="Q41" s="44">
        <f>$F41*'[1]INTERNAL PARAMETERS-2'!P41*VLOOKUP(Q$4,'[1]INTERNAL PARAMETERS-1'!$B$5:$J$44,4, FALSE)</f>
        <v>0</v>
      </c>
      <c r="R41" s="44">
        <f>$F41*'[1]INTERNAL PARAMETERS-2'!Q41*VLOOKUP(R$4,'[1]INTERNAL PARAMETERS-1'!$B$5:$J$44,4, FALSE)</f>
        <v>49.976812798189371</v>
      </c>
      <c r="S41" s="44">
        <f>$F41*'[1]INTERNAL PARAMETERS-2'!R41*VLOOKUP(S$4,'[1]INTERNAL PARAMETERS-1'!$B$5:$J$44,4, FALSE)</f>
        <v>136.46697871572749</v>
      </c>
      <c r="T41" s="44">
        <f>$F41*'[1]INTERNAL PARAMETERS-2'!S41*VLOOKUP(T$4,'[1]INTERNAL PARAMETERS-1'!$B$5:$J$44,4, FALSE)</f>
        <v>6.9197708408494893</v>
      </c>
      <c r="U41" s="44">
        <f>$F41*'[1]INTERNAL PARAMETERS-2'!T41*VLOOKUP(U$4,'[1]INTERNAL PARAMETERS-1'!$B$5:$J$44,4, FALSE)</f>
        <v>4.6131805605663256</v>
      </c>
      <c r="V41" s="44">
        <f>$F41*'[1]INTERNAL PARAMETERS-2'!U41*VLOOKUP(V$4,'[1]INTERNAL PARAMETERS-1'!$B$5:$J$44,4, FALSE)</f>
        <v>133.78306432688845</v>
      </c>
      <c r="W41" s="44">
        <f>$F41*'[1]INTERNAL PARAMETERS-2'!V41*VLOOKUP(W$4,'[1]INTERNAL PARAMETERS-1'!$B$5:$J$44,4, FALSE)</f>
        <v>0</v>
      </c>
      <c r="X41" s="44">
        <f>$F41*'[1]INTERNAL PARAMETERS-2'!W41*VLOOKUP(X$4,'[1]INTERNAL PARAMETERS-1'!$B$5:$J$44,4, FALSE)</f>
        <v>0</v>
      </c>
      <c r="Y41" s="44">
        <f>$F41*'[1]INTERNAL PARAMETERS-2'!X41*VLOOKUP(Y$4,'[1]INTERNAL PARAMETERS-1'!$B$5:$J$44,4, FALSE)</f>
        <v>0</v>
      </c>
      <c r="Z41" s="44">
        <f>$F41*'[1]INTERNAL PARAMETERS-2'!Y41*VLOOKUP(Z$4,'[1]INTERNAL PARAMETERS-1'!$B$5:$J$44,4, FALSE)</f>
        <v>0</v>
      </c>
      <c r="AA41" s="44">
        <f>$F41*'[1]INTERNAL PARAMETERS-2'!Z41*VLOOKUP(AA$4,'[1]INTERNAL PARAMETERS-1'!$B$5:$J$44,4, FALSE)</f>
        <v>0</v>
      </c>
      <c r="AB41" s="44">
        <f>$F41*'[1]INTERNAL PARAMETERS-2'!AA41*VLOOKUP(AB$4,'[1]INTERNAL PARAMETERS-1'!$B$5:$J$44,4, FALSE)</f>
        <v>0</v>
      </c>
      <c r="AC41" s="44">
        <f>$F41*'[1]INTERNAL PARAMETERS-2'!AB41*VLOOKUP(AC$4,'[1]INTERNAL PARAMETERS-1'!$B$5:$J$44,4, FALSE)</f>
        <v>0</v>
      </c>
      <c r="AD41" s="44">
        <f>$F41*'[1]INTERNAL PARAMETERS-2'!AC41*VLOOKUP(AD$4,'[1]INTERNAL PARAMETERS-1'!$B$5:$J$44,4, FALSE)</f>
        <v>0</v>
      </c>
      <c r="AE41" s="44">
        <f>$F41*'[1]INTERNAL PARAMETERS-2'!AD41*VLOOKUP(AE$4,'[1]INTERNAL PARAMETERS-1'!$B$5:$J$44,4, FALSE)</f>
        <v>0</v>
      </c>
      <c r="AF41" s="44">
        <f>$F41*'[1]INTERNAL PARAMETERS-2'!AE41*VLOOKUP(AF$4,'[1]INTERNAL PARAMETERS-1'!$B$5:$J$44,4, FALSE)</f>
        <v>0</v>
      </c>
      <c r="AG41" s="44">
        <f>$F41*'[1]INTERNAL PARAMETERS-2'!AF41*VLOOKUP(AG$4,'[1]INTERNAL PARAMETERS-1'!$B$5:$J$44,4, FALSE)</f>
        <v>0</v>
      </c>
      <c r="AH41" s="44">
        <f>$F41*'[1]INTERNAL PARAMETERS-2'!AG41*VLOOKUP(AH$4,'[1]INTERNAL PARAMETERS-1'!$B$5:$J$44,4, FALSE)</f>
        <v>7.688634267610543</v>
      </c>
      <c r="AI41" s="44">
        <f>$F41*'[1]INTERNAL PARAMETERS-2'!AH41*VLOOKUP(AI$4,'[1]INTERNAL PARAMETERS-1'!$B$5:$J$44,4, FALSE)</f>
        <v>38.443171338052714</v>
      </c>
      <c r="AJ41" s="44">
        <f>$F41*'[1]INTERNAL PARAMETERS-2'!AI41*VLOOKUP(AJ$4,'[1]INTERNAL PARAMETERS-1'!$B$5:$J$44,4, FALSE)</f>
        <v>3.8450071925261122</v>
      </c>
      <c r="AK41" s="44">
        <f>$F41*'[1]INTERNAL PARAMETERS-2'!AJ41*VLOOKUP(AK$4,'[1]INTERNAL PARAMETERS-1'!$B$5:$J$44,4, FALSE)</f>
        <v>0</v>
      </c>
      <c r="AL41" s="44">
        <f>$F41*'[1]INTERNAL PARAMETERS-2'!AK41*VLOOKUP(AL$4,'[1]INTERNAL PARAMETERS-1'!$B$5:$J$44,4, FALSE)</f>
        <v>0</v>
      </c>
      <c r="AM41" s="44">
        <f>$F41*'[1]INTERNAL PARAMETERS-2'!AL41*VLOOKUP(AM$4,'[1]INTERNAL PARAMETERS-1'!$B$5:$J$44,4, FALSE)</f>
        <v>0</v>
      </c>
      <c r="AN41" s="44">
        <f>$F41*'[1]INTERNAL PARAMETERS-2'!AM41*VLOOKUP(AN$4,'[1]INTERNAL PARAMETERS-1'!$B$5:$J$44,4, FALSE)</f>
        <v>0</v>
      </c>
      <c r="AO41" s="44">
        <f>$F41*'[1]INTERNAL PARAMETERS-2'!AN41*VLOOKUP(AO$4,'[1]INTERNAL PARAMETERS-1'!$B$5:$J$44,4, FALSE)</f>
        <v>0</v>
      </c>
      <c r="AP41" s="44">
        <f>$F41*'[1]INTERNAL PARAMETERS-2'!AO41*VLOOKUP(AP$4,'[1]INTERNAL PARAMETERS-1'!$B$5:$J$44,4, FALSE)</f>
        <v>0</v>
      </c>
      <c r="AQ41" s="44">
        <f>$F41*'[1]INTERNAL PARAMETERS-2'!AP41*VLOOKUP(AQ$4,'[1]INTERNAL PARAMETERS-1'!$B$5:$J$44,4, FALSE)</f>
        <v>0</v>
      </c>
      <c r="AR41" s="44">
        <f>$F41*'[1]INTERNAL PARAMETERS-2'!AQ41*VLOOKUP(AR$4,'[1]INTERNAL PARAMETERS-1'!$B$5:$J$44,4, FALSE)</f>
        <v>0</v>
      </c>
      <c r="AS41" s="44">
        <f>$F41*'[1]INTERNAL PARAMETERS-2'!AR41*VLOOKUP(AS$4,'[1]INTERNAL PARAMETERS-1'!$B$5:$J$44,4, FALSE)</f>
        <v>0</v>
      </c>
      <c r="AT41" s="43">
        <f>$F41*'[1]INTERNAL PARAMETERS-2'!AS41*VLOOKUP(AT$4,'[1]INTERNAL PARAMETERS-1'!$B$5:$J$44,4, FALSE)</f>
        <v>0</v>
      </c>
      <c r="AU41" s="45">
        <f>$F41*'[1]INTERNAL PARAMETERS-2'!F41*(1-VLOOKUP(G$4,'[1]INTERNAL PARAMETERS-1'!$B$5:$J$44,4, FALSE))</f>
        <v>0</v>
      </c>
      <c r="AV41" s="44">
        <f>$F41*'[1]INTERNAL PARAMETERS-2'!G41*(1-VLOOKUP(H$4,'[1]INTERNAL PARAMETERS-1'!$B$5:$J$44,4, FALSE))</f>
        <v>0</v>
      </c>
      <c r="AW41" s="44">
        <f>$F41*'[1]INTERNAL PARAMETERS-2'!H41*(1-VLOOKUP(I$4,'[1]INTERNAL PARAMETERS-1'!$B$5:$J$44,4, FALSE))</f>
        <v>3078.8714988826705</v>
      </c>
      <c r="AX41" s="44">
        <f>$F41*'[1]INTERNAL PARAMETERS-2'!I41*(1-VLOOKUP(J$4,'[1]INTERNAL PARAMETERS-1'!$B$5:$J$44,4, FALSE))</f>
        <v>0</v>
      </c>
      <c r="AY41" s="44">
        <f>$F41*'[1]INTERNAL PARAMETERS-2'!J41*(1-VLOOKUP(K$4,'[1]INTERNAL PARAMETERS-1'!$B$5:$J$44,4, FALSE))</f>
        <v>0</v>
      </c>
      <c r="AZ41" s="44">
        <f>$F41*'[1]INTERNAL PARAMETERS-2'!K41*(1-VLOOKUP(L$4,'[1]INTERNAL PARAMETERS-1'!$B$5:$J$44,4, FALSE))</f>
        <v>0</v>
      </c>
      <c r="BA41" s="44">
        <f>$F41*'[1]INTERNAL PARAMETERS-2'!L41*(1-VLOOKUP(M$4,'[1]INTERNAL PARAMETERS-1'!$B$5:$J$44,4, FALSE))</f>
        <v>120.51999770058003</v>
      </c>
      <c r="BB41" s="44">
        <f>$F41*'[1]INTERNAL PARAMETERS-2'!M41*(1-VLOOKUP(N$4,'[1]INTERNAL PARAMETERS-1'!$B$5:$J$44,4, FALSE))</f>
        <v>1044.5062097011707</v>
      </c>
      <c r="BC41" s="44">
        <f>$F41*'[1]INTERNAL PARAMETERS-2'!N41*(1-VLOOKUP(O$4,'[1]INTERNAL PARAMETERS-1'!$B$5:$J$44,4, FALSE))</f>
        <v>215.28313961053689</v>
      </c>
      <c r="BD41" s="44">
        <f>$F41*'[1]INTERNAL PARAMETERS-2'!O41*(1-VLOOKUP(P$4,'[1]INTERNAL PARAMETERS-1'!$B$5:$J$44,4, FALSE))</f>
        <v>399.81174215063157</v>
      </c>
      <c r="BE41" s="44">
        <f>$F41*'[1]INTERNAL PARAMETERS-2'!P41*(1-VLOOKUP(Q$4,'[1]INTERNAL PARAMETERS-1'!$B$5:$J$44,4, FALSE))</f>
        <v>103.79725267146317</v>
      </c>
      <c r="BF41" s="44">
        <f>$F41*'[1]INTERNAL PARAMETERS-2'!Q41*(1-VLOOKUP(R$4,'[1]INTERNAL PARAMETERS-1'!$B$5:$J$44,4, FALSE))</f>
        <v>0</v>
      </c>
      <c r="BG41" s="44">
        <f>$F41*'[1]INTERNAL PARAMETERS-2'!R41*(1-VLOOKUP(S$4,'[1]INTERNAL PARAMETERS-1'!$B$5:$J$44,4, FALSE))</f>
        <v>2592.872595598822</v>
      </c>
      <c r="BH41" s="44">
        <f>$F41*'[1]INTERNAL PARAMETERS-2'!S41*(1-VLOOKUP(T$4,'[1]INTERNAL PARAMETERS-1'!$B$5:$J$44,4, FALSE))</f>
        <v>62.277937567645402</v>
      </c>
      <c r="BI41" s="44">
        <f>$F41*'[1]INTERNAL PARAMETERS-2'!T41*(1-VLOOKUP(U$4,'[1]INTERNAL PARAMETERS-1'!$B$5:$J$44,4, FALSE))</f>
        <v>18.452722242265303</v>
      </c>
      <c r="BJ41" s="44">
        <f>$F41*'[1]INTERNAL PARAMETERS-2'!U41*(1-VLOOKUP(V$4,'[1]INTERNAL PARAMETERS-1'!$B$5:$J$44,4, FALSE))</f>
        <v>758.10403118570116</v>
      </c>
      <c r="BK41" s="44">
        <f>$F41*'[1]INTERNAL PARAMETERS-2'!V41*(1-VLOOKUP(W$4,'[1]INTERNAL PARAMETERS-1'!$B$5:$J$44,4, FALSE))</f>
        <v>153.77406546965253</v>
      </c>
      <c r="BL41" s="44">
        <f>$F41*'[1]INTERNAL PARAMETERS-2'!W41*(1-VLOOKUP(X$4,'[1]INTERNAL PARAMETERS-1'!$B$5:$J$44,4, FALSE))</f>
        <v>30.754537070442172</v>
      </c>
      <c r="BM41" s="44">
        <f>$F41*'[1]INTERNAL PARAMETERS-2'!X41*(1-VLOOKUP(Y$4,'[1]INTERNAL PARAMETERS-1'!$B$5:$J$44,4, FALSE))</f>
        <v>7.688634267610543</v>
      </c>
      <c r="BN41" s="44">
        <f>$F41*'[1]INTERNAL PARAMETERS-2'!Y41*(1-VLOOKUP(Z$4,'[1]INTERNAL PARAMETERS-1'!$B$5:$J$44,4, FALSE))</f>
        <v>864.9761855172319</v>
      </c>
      <c r="BO41" s="44">
        <f>$F41*'[1]INTERNAL PARAMETERS-2'!Z41*(1-VLOOKUP(AA$4,'[1]INTERNAL PARAMETERS-1'!$B$5:$J$44,4, FALSE))</f>
        <v>461.320816291516</v>
      </c>
      <c r="BP41" s="44">
        <f>$F41*'[1]INTERNAL PARAMETERS-2'!AA41*(1-VLOOKUP(AB$4,'[1]INTERNAL PARAMETERS-1'!$B$5:$J$44,4, FALSE))</f>
        <v>80.73134986863154</v>
      </c>
      <c r="BQ41" s="44">
        <f>$F41*'[1]INTERNAL PARAMETERS-2'!AB41*(1-VLOOKUP(AC$4,'[1]INTERNAL PARAMETERS-1'!$B$5:$J$44,4, FALSE))</f>
        <v>1510.8256043488425</v>
      </c>
      <c r="BR41" s="44">
        <f>$F41*'[1]INTERNAL PARAMETERS-2'!AC41*(1-VLOOKUP(AD$4,'[1]INTERNAL PARAMETERS-1'!$B$5:$J$44,4, FALSE))</f>
        <v>61.509074140884344</v>
      </c>
      <c r="BS41" s="44">
        <f>$F41*'[1]INTERNAL PARAMETERS-2'!AD41*(1-VLOOKUP(AE$4,'[1]INTERNAL PARAMETERS-1'!$B$5:$J$44,4, FALSE))</f>
        <v>69.19770840849489</v>
      </c>
      <c r="BT41" s="44">
        <f>$F41*'[1]INTERNAL PARAMETERS-2'!AE41*(1-VLOOKUP(AF$4,'[1]INTERNAL PARAMETERS-1'!$B$5:$J$44,4, FALSE))</f>
        <v>0</v>
      </c>
      <c r="BU41" s="44">
        <f>$F41*'[1]INTERNAL PARAMETERS-2'!AF41*(1-VLOOKUP(AG$4,'[1]INTERNAL PARAMETERS-1'!$B$5:$J$44,4, FALSE))</f>
        <v>0</v>
      </c>
      <c r="BV41" s="44">
        <f>$F41*'[1]INTERNAL PARAMETERS-2'!AG41*(1-VLOOKUP(AH$4,'[1]INTERNAL PARAMETERS-1'!$B$5:$J$44,4, FALSE))</f>
        <v>0</v>
      </c>
      <c r="BW41" s="44">
        <f>$F41*'[1]INTERNAL PARAMETERS-2'!AH41*(1-VLOOKUP(AI$4,'[1]INTERNAL PARAMETERS-1'!$B$5:$J$44,4, FALSE))</f>
        <v>0</v>
      </c>
      <c r="BX41" s="44">
        <f>$F41*'[1]INTERNAL PARAMETERS-2'!AI41*(1-VLOOKUP(AJ$4,'[1]INTERNAL PARAMETERS-1'!$B$5:$J$44,4, FALSE))</f>
        <v>0</v>
      </c>
      <c r="BY41" s="44">
        <f>$F41*'[1]INTERNAL PARAMETERS-2'!AJ41*(1-VLOOKUP(AK$4,'[1]INTERNAL PARAMETERS-1'!$B$5:$J$44,4, FALSE))</f>
        <v>0</v>
      </c>
      <c r="BZ41" s="44">
        <f>$F41*'[1]INTERNAL PARAMETERS-2'!AK41*(1-VLOOKUP(AL$4,'[1]INTERNAL PARAMETERS-1'!$B$5:$J$44,4, FALSE))</f>
        <v>7.688634267610543</v>
      </c>
      <c r="CA41" s="44">
        <f>$F41*'[1]INTERNAL PARAMETERS-2'!AL41*(1-VLOOKUP(AM$4,'[1]INTERNAL PARAMETERS-1'!$B$5:$J$44,4, FALSE))</f>
        <v>7.688634267610543</v>
      </c>
      <c r="CB41" s="44">
        <f>$F41*'[1]INTERNAL PARAMETERS-2'!AM41*(1-VLOOKUP(AN$4,'[1]INTERNAL PARAMETERS-1'!$B$5:$J$44,4, FALSE))</f>
        <v>3.8450071925261122</v>
      </c>
      <c r="CC41" s="44">
        <f>$F41*'[1]INTERNAL PARAMETERS-2'!AN41*(1-VLOOKUP(AO$4,'[1]INTERNAL PARAMETERS-1'!$B$5:$J$44,4, FALSE))</f>
        <v>42.288178530578826</v>
      </c>
      <c r="CD41" s="44">
        <f>$F41*'[1]INTERNAL PARAMETERS-2'!AO41*(1-VLOOKUP(AP$4,'[1]INTERNAL PARAMETERS-1'!$B$5:$J$44,4, FALSE))</f>
        <v>1195.5888391419269</v>
      </c>
      <c r="CE41" s="44">
        <f>$F41*'[1]INTERNAL PARAMETERS-2'!AP41*(1-VLOOKUP(AQ$4,'[1]INTERNAL PARAMETERS-1'!$B$5:$J$44,4, FALSE))</f>
        <v>107.6408797465476</v>
      </c>
      <c r="CF41" s="44">
        <f>$F41*'[1]INTERNAL PARAMETERS-2'!AQ41*(1-VLOOKUP(AR$4,'[1]INTERNAL PARAMETERS-1'!$B$5:$J$44,4, FALSE))</f>
        <v>142.24042400951589</v>
      </c>
      <c r="CG41" s="44">
        <f>$F41*'[1]INTERNAL PARAMETERS-2'!AR41*(1-VLOOKUP(AS$4,'[1]INTERNAL PARAMETERS-1'!$B$5:$J$44,4, FALSE))</f>
        <v>7.688634267610543</v>
      </c>
      <c r="CH41" s="43">
        <f>$F41*'[1]INTERNAL PARAMETERS-2'!AS41*(1-VLOOKUP(AT$4,'[1]INTERNAL PARAMETERS-1'!$B$5:$J$44,4, FALSE))</f>
        <v>0</v>
      </c>
      <c r="CI41" s="42">
        <f t="shared" si="0"/>
        <v>13801.177177055097</v>
      </c>
    </row>
    <row r="42" spans="3:87">
      <c r="C42" s="27" t="s">
        <v>4</v>
      </c>
      <c r="D42" s="26" t="s">
        <v>59</v>
      </c>
      <c r="E42" s="26" t="s">
        <v>57</v>
      </c>
      <c r="F42" s="124">
        <f>SB!S42</f>
        <v>46719.854723109936</v>
      </c>
      <c r="G42" s="45">
        <f>$F42*'[1]INTERNAL PARAMETERS-2'!F42*VLOOKUP(G$4,'[1]INTERNAL PARAMETERS-1'!$B$5:$J$44,4, FALSE)</f>
        <v>64.118328621996071</v>
      </c>
      <c r="H42" s="44">
        <f>$F42*'[1]INTERNAL PARAMETERS-2'!G42*VLOOKUP(H$4,'[1]INTERNAL PARAMETERS-1'!$B$5:$J$44,4, FALSE)</f>
        <v>26.714412930674264</v>
      </c>
      <c r="I42" s="44">
        <f>$F42*'[1]INTERNAL PARAMETERS-2'!H42*VLOOKUP(I$4,'[1]INTERNAL PARAMETERS-1'!$B$5:$J$44,4, FALSE)</f>
        <v>442.9236115147923</v>
      </c>
      <c r="J42" s="44">
        <f>$F42*'[1]INTERNAL PARAMETERS-2'!I42*VLOOKUP(J$4,'[1]INTERNAL PARAMETERS-1'!$B$5:$J$44,4, FALSE)</f>
        <v>0</v>
      </c>
      <c r="K42" s="44">
        <f>$F42*'[1]INTERNAL PARAMETERS-2'!J42*VLOOKUP(K$4,'[1]INTERNAL PARAMETERS-1'!$B$5:$J$44,4, FALSE)</f>
        <v>0</v>
      </c>
      <c r="L42" s="44">
        <f>$F42*'[1]INTERNAL PARAMETERS-2'!K42*VLOOKUP(L$4,'[1]INTERNAL PARAMETERS-1'!$B$5:$J$44,4, FALSE)</f>
        <v>0</v>
      </c>
      <c r="M42" s="44">
        <f>$F42*'[1]INTERNAL PARAMETERS-2'!L42*VLOOKUP(M$4,'[1]INTERNAL PARAMETERS-1'!$B$5:$J$44,4, FALSE)</f>
        <v>12.289190586366839</v>
      </c>
      <c r="N42" s="44">
        <f>$F42*'[1]INTERNAL PARAMETERS-2'!M42*VLOOKUP(N$4,'[1]INTERNAL PARAMETERS-1'!$B$5:$J$44,4, FALSE)</f>
        <v>173.64999122977034</v>
      </c>
      <c r="O42" s="44">
        <f>$F42*'[1]INTERNAL PARAMETERS-2'!N42*VLOOKUP(O$4,'[1]INTERNAL PARAMETERS-1'!$B$5:$J$44,4, FALSE)</f>
        <v>0</v>
      </c>
      <c r="P42" s="44">
        <f>$F42*'[1]INTERNAL PARAMETERS-2'!O42*VLOOKUP(P$4,'[1]INTERNAL PARAMETERS-1'!$B$5:$J$44,4, FALSE)</f>
        <v>0</v>
      </c>
      <c r="Q42" s="44">
        <f>$F42*'[1]INTERNAL PARAMETERS-2'!P42*VLOOKUP(Q$4,'[1]INTERNAL PARAMETERS-1'!$B$5:$J$44,4, FALSE)</f>
        <v>0</v>
      </c>
      <c r="R42" s="44">
        <f>$F42*'[1]INTERNAL PARAMETERS-2'!Q42*VLOOKUP(R$4,'[1]INTERNAL PARAMETERS-1'!$B$5:$J$44,4, FALSE)</f>
        <v>58.773577241672299</v>
      </c>
      <c r="S42" s="44">
        <f>$F42*'[1]INTERNAL PARAMETERS-2'!R42*VLOOKUP(S$4,'[1]INTERNAL PARAMETERS-1'!$B$5:$J$44,4, FALSE)</f>
        <v>399.41224281479191</v>
      </c>
      <c r="T42" s="44">
        <f>$F42*'[1]INTERNAL PARAMETERS-2'!S42*VLOOKUP(T$4,'[1]INTERNAL PARAMETERS-1'!$B$5:$J$44,4, FALSE)</f>
        <v>18.166548310534068</v>
      </c>
      <c r="U42" s="44">
        <f>$F42*'[1]INTERNAL PARAMETERS-2'!T42*VLOOKUP(U$4,'[1]INTERNAL PARAMETERS-1'!$B$5:$J$44,4, FALSE)</f>
        <v>16.029582155499021</v>
      </c>
      <c r="V42" s="44">
        <f>$F42*'[1]INTERNAL PARAMETERS-2'!U42*VLOOKUP(V$4,'[1]INTERNAL PARAMETERS-1'!$B$5:$J$44,4, FALSE)</f>
        <v>308.56268211442125</v>
      </c>
      <c r="W42" s="44">
        <f>$F42*'[1]INTERNAL PARAMETERS-2'!V42*VLOOKUP(W$4,'[1]INTERNAL PARAMETERS-1'!$B$5:$J$44,4, FALSE)</f>
        <v>0</v>
      </c>
      <c r="X42" s="44">
        <f>$F42*'[1]INTERNAL PARAMETERS-2'!W42*VLOOKUP(X$4,'[1]INTERNAL PARAMETERS-1'!$B$5:$J$44,4, FALSE)</f>
        <v>0</v>
      </c>
      <c r="Y42" s="44">
        <f>$F42*'[1]INTERNAL PARAMETERS-2'!X42*VLOOKUP(Y$4,'[1]INTERNAL PARAMETERS-1'!$B$5:$J$44,4, FALSE)</f>
        <v>0</v>
      </c>
      <c r="Z42" s="44">
        <f>$F42*'[1]INTERNAL PARAMETERS-2'!Y42*VLOOKUP(Z$4,'[1]INTERNAL PARAMETERS-1'!$B$5:$J$44,4, FALSE)</f>
        <v>0</v>
      </c>
      <c r="AA42" s="44">
        <f>$F42*'[1]INTERNAL PARAMETERS-2'!Z42*VLOOKUP(AA$4,'[1]INTERNAL PARAMETERS-1'!$B$5:$J$44,4, FALSE)</f>
        <v>0</v>
      </c>
      <c r="AB42" s="44">
        <f>$F42*'[1]INTERNAL PARAMETERS-2'!AA42*VLOOKUP(AB$4,'[1]INTERNAL PARAMETERS-1'!$B$5:$J$44,4, FALSE)</f>
        <v>0</v>
      </c>
      <c r="AC42" s="44">
        <f>$F42*'[1]INTERNAL PARAMETERS-2'!AB42*VLOOKUP(AC$4,'[1]INTERNAL PARAMETERS-1'!$B$5:$J$44,4, FALSE)</f>
        <v>0</v>
      </c>
      <c r="AD42" s="44">
        <f>$F42*'[1]INTERNAL PARAMETERS-2'!AC42*VLOOKUP(AD$4,'[1]INTERNAL PARAMETERS-1'!$B$5:$J$44,4, FALSE)</f>
        <v>0</v>
      </c>
      <c r="AE42" s="44">
        <f>$F42*'[1]INTERNAL PARAMETERS-2'!AD42*VLOOKUP(AE$4,'[1]INTERNAL PARAMETERS-1'!$B$5:$J$44,4, FALSE)</f>
        <v>0</v>
      </c>
      <c r="AF42" s="44">
        <f>$F42*'[1]INTERNAL PARAMETERS-2'!AE42*VLOOKUP(AF$4,'[1]INTERNAL PARAMETERS-1'!$B$5:$J$44,4, FALSE)</f>
        <v>0</v>
      </c>
      <c r="AG42" s="44">
        <f>$F42*'[1]INTERNAL PARAMETERS-2'!AF42*VLOOKUP(AG$4,'[1]INTERNAL PARAMETERS-1'!$B$5:$J$44,4, FALSE)</f>
        <v>0</v>
      </c>
      <c r="AH42" s="44">
        <f>$F42*'[1]INTERNAL PARAMETERS-2'!AG42*VLOOKUP(AH$4,'[1]INTERNAL PARAMETERS-1'!$B$5:$J$44,4, FALSE)</f>
        <v>0</v>
      </c>
      <c r="AI42" s="44">
        <f>$F42*'[1]INTERNAL PARAMETERS-2'!AH42*VLOOKUP(AI$4,'[1]INTERNAL PARAMETERS-1'!$B$5:$J$44,4, FALSE)</f>
        <v>74.803159397171328</v>
      </c>
      <c r="AJ42" s="44">
        <f>$F42*'[1]INTERNAL PARAMETERS-2'!AI42*VLOOKUP(AJ$4,'[1]INTERNAL PARAMETERS-1'!$B$5:$J$44,4, FALSE)</f>
        <v>5.3447513803237765</v>
      </c>
      <c r="AK42" s="44">
        <f>$F42*'[1]INTERNAL PARAMETERS-2'!AJ42*VLOOKUP(AK$4,'[1]INTERNAL PARAMETERS-1'!$B$5:$J$44,4, FALSE)</f>
        <v>0</v>
      </c>
      <c r="AL42" s="44">
        <f>$F42*'[1]INTERNAL PARAMETERS-2'!AK42*VLOOKUP(AL$4,'[1]INTERNAL PARAMETERS-1'!$B$5:$J$44,4, FALSE)</f>
        <v>0</v>
      </c>
      <c r="AM42" s="44">
        <f>$F42*'[1]INTERNAL PARAMETERS-2'!AL42*VLOOKUP(AM$4,'[1]INTERNAL PARAMETERS-1'!$B$5:$J$44,4, FALSE)</f>
        <v>0</v>
      </c>
      <c r="AN42" s="44">
        <f>$F42*'[1]INTERNAL PARAMETERS-2'!AM42*VLOOKUP(AN$4,'[1]INTERNAL PARAMETERS-1'!$B$5:$J$44,4, FALSE)</f>
        <v>0</v>
      </c>
      <c r="AO42" s="44">
        <f>$F42*'[1]INTERNAL PARAMETERS-2'!AN42*VLOOKUP(AO$4,'[1]INTERNAL PARAMETERS-1'!$B$5:$J$44,4, FALSE)</f>
        <v>0</v>
      </c>
      <c r="AP42" s="44">
        <f>$F42*'[1]INTERNAL PARAMETERS-2'!AO42*VLOOKUP(AP$4,'[1]INTERNAL PARAMETERS-1'!$B$5:$J$44,4, FALSE)</f>
        <v>0</v>
      </c>
      <c r="AQ42" s="44">
        <f>$F42*'[1]INTERNAL PARAMETERS-2'!AP42*VLOOKUP(AQ$4,'[1]INTERNAL PARAMETERS-1'!$B$5:$J$44,4, FALSE)</f>
        <v>0</v>
      </c>
      <c r="AR42" s="44">
        <f>$F42*'[1]INTERNAL PARAMETERS-2'!AQ42*VLOOKUP(AR$4,'[1]INTERNAL PARAMETERS-1'!$B$5:$J$44,4, FALSE)</f>
        <v>0</v>
      </c>
      <c r="AS42" s="44">
        <f>$F42*'[1]INTERNAL PARAMETERS-2'!AR42*VLOOKUP(AS$4,'[1]INTERNAL PARAMETERS-1'!$B$5:$J$44,4, FALSE)</f>
        <v>0</v>
      </c>
      <c r="AT42" s="43">
        <f>$F42*'[1]INTERNAL PARAMETERS-2'!AS42*VLOOKUP(AT$4,'[1]INTERNAL PARAMETERS-1'!$B$5:$J$44,4, FALSE)</f>
        <v>0</v>
      </c>
      <c r="AU42" s="45">
        <f>$F42*'[1]INTERNAL PARAMETERS-2'!F42*(1-VLOOKUP(G$4,'[1]INTERNAL PARAMETERS-1'!$B$5:$J$44,4, FALSE))</f>
        <v>0</v>
      </c>
      <c r="AV42" s="44">
        <f>$F42*'[1]INTERNAL PARAMETERS-2'!G42*(1-VLOOKUP(H$4,'[1]INTERNAL PARAMETERS-1'!$B$5:$J$44,4, FALSE))</f>
        <v>0</v>
      </c>
      <c r="AW42" s="44">
        <f>$F42*'[1]INTERNAL PARAMETERS-2'!H42*(1-VLOOKUP(I$4,'[1]INTERNAL PARAMETERS-1'!$B$5:$J$44,4, FALSE))</f>
        <v>8415.5486187810529</v>
      </c>
      <c r="AX42" s="44">
        <f>$F42*'[1]INTERNAL PARAMETERS-2'!I42*(1-VLOOKUP(J$4,'[1]INTERNAL PARAMETERS-1'!$B$5:$J$44,4, FALSE))</f>
        <v>0</v>
      </c>
      <c r="AY42" s="44">
        <f>$F42*'[1]INTERNAL PARAMETERS-2'!J42*(1-VLOOKUP(K$4,'[1]INTERNAL PARAMETERS-1'!$B$5:$J$44,4, FALSE))</f>
        <v>0</v>
      </c>
      <c r="AZ42" s="44">
        <f>$F42*'[1]INTERNAL PARAMETERS-2'!K42*(1-VLOOKUP(L$4,'[1]INTERNAL PARAMETERS-1'!$B$5:$J$44,4, FALSE))</f>
        <v>0</v>
      </c>
      <c r="BA42" s="44">
        <f>$F42*'[1]INTERNAL PARAMETERS-2'!L42*(1-VLOOKUP(M$4,'[1]INTERNAL PARAMETERS-1'!$B$5:$J$44,4, FALSE))</f>
        <v>233.49462114096991</v>
      </c>
      <c r="BB42" s="44">
        <f>$F42*'[1]INTERNAL PARAMETERS-2'!M42*(1-VLOOKUP(N$4,'[1]INTERNAL PARAMETERS-1'!$B$5:$J$44,4, FALSE))</f>
        <v>3299.3498333656362</v>
      </c>
      <c r="BC42" s="44">
        <f>$F42*'[1]INTERNAL PARAMETERS-2'!N42*(1-VLOOKUP(O$4,'[1]INTERNAL PARAMETERS-1'!$B$5:$J$44,4, FALSE))</f>
        <v>534.30694655537445</v>
      </c>
      <c r="BD42" s="44">
        <f>$F42*'[1]INTERNAL PARAMETERS-2'!O42*(1-VLOOKUP(P$4,'[1]INTERNAL PARAMETERS-1'!$B$5:$J$44,4, FALSE))</f>
        <v>2110.5133732908234</v>
      </c>
      <c r="BE42" s="44">
        <f>$F42*'[1]INTERNAL PARAMETERS-2'!P42*(1-VLOOKUP(Q$4,'[1]INTERNAL PARAMETERS-1'!$B$5:$J$44,4, FALSE))</f>
        <v>427.44462284720515</v>
      </c>
      <c r="BF42" s="44">
        <f>$F42*'[1]INTERNAL PARAMETERS-2'!Q42*(1-VLOOKUP(R$4,'[1]INTERNAL PARAMETERS-1'!$B$5:$J$44,4, FALSE))</f>
        <v>0</v>
      </c>
      <c r="BG42" s="44">
        <f>$F42*'[1]INTERNAL PARAMETERS-2'!R42*(1-VLOOKUP(S$4,'[1]INTERNAL PARAMETERS-1'!$B$5:$J$44,4, FALSE))</f>
        <v>7588.8326134810459</v>
      </c>
      <c r="BH42" s="44">
        <f>$F42*'[1]INTERNAL PARAMETERS-2'!S42*(1-VLOOKUP(T$4,'[1]INTERNAL PARAMETERS-1'!$B$5:$J$44,4, FALSE))</f>
        <v>163.49893479480662</v>
      </c>
      <c r="BI42" s="44">
        <f>$F42*'[1]INTERNAL PARAMETERS-2'!T42*(1-VLOOKUP(U$4,'[1]INTERNAL PARAMETERS-1'!$B$5:$J$44,4, FALSE))</f>
        <v>64.118328621996085</v>
      </c>
      <c r="BJ42" s="44">
        <f>$F42*'[1]INTERNAL PARAMETERS-2'!U42*(1-VLOOKUP(V$4,'[1]INTERNAL PARAMETERS-1'!$B$5:$J$44,4, FALSE))</f>
        <v>1748.5218653150539</v>
      </c>
      <c r="BK42" s="44">
        <f>$F42*'[1]INTERNAL PARAMETERS-2'!V42*(1-VLOOKUP(W$4,'[1]INTERNAL PARAMETERS-1'!$B$5:$J$44,4, FALSE))</f>
        <v>892.29316138573199</v>
      </c>
      <c r="BL42" s="44">
        <f>$F42*'[1]INTERNAL PARAMETERS-2'!W42*(1-VLOOKUP(X$4,'[1]INTERNAL PARAMETERS-1'!$B$5:$J$44,4, FALSE))</f>
        <v>80.147910777495099</v>
      </c>
      <c r="BM42" s="44">
        <f>$F42*'[1]INTERNAL PARAMETERS-2'!X42*(1-VLOOKUP(Y$4,'[1]INTERNAL PARAMETERS-1'!$B$5:$J$44,4, FALSE))</f>
        <v>48.088746466497057</v>
      </c>
      <c r="BN42" s="44">
        <f>$F42*'[1]INTERNAL PARAMETERS-2'!Y42*(1-VLOOKUP(Z$4,'[1]INTERNAL PARAMETERS-1'!$B$5:$J$44,4, FALSE))</f>
        <v>4659.1608721895</v>
      </c>
      <c r="BO42" s="44">
        <f>$F42*'[1]INTERNAL PARAMETERS-2'!Z42*(1-VLOOKUP(AA$4,'[1]INTERNAL PARAMETERS-1'!$B$5:$J$44,4, FALSE))</f>
        <v>4766.0231958976692</v>
      </c>
      <c r="BP42" s="44">
        <f>$F42*'[1]INTERNAL PARAMETERS-2'!AA42*(1-VLOOKUP(AB$4,'[1]INTERNAL PARAMETERS-1'!$B$5:$J$44,4, FALSE))</f>
        <v>587.74044440219529</v>
      </c>
      <c r="BQ42" s="44">
        <f>$F42*'[1]INTERNAL PARAMETERS-2'!AB42*(1-VLOOKUP(AC$4,'[1]INTERNAL PARAMETERS-1'!$B$5:$J$44,4, FALSE))</f>
        <v>5022.4918384001812</v>
      </c>
      <c r="BR42" s="44">
        <f>$F42*'[1]INTERNAL PARAMETERS-2'!AC42*(1-VLOOKUP(AD$4,'[1]INTERNAL PARAMETERS-1'!$B$5:$J$44,4, FALSE))</f>
        <v>293.86788620836148</v>
      </c>
      <c r="BS42" s="44">
        <f>$F42*'[1]INTERNAL PARAMETERS-2'!AD42*(1-VLOOKUP(AE$4,'[1]INTERNAL PARAMETERS-1'!$B$5:$J$44,4, FALSE))</f>
        <v>154.9510701746664</v>
      </c>
      <c r="BT42" s="44">
        <f>$F42*'[1]INTERNAL PARAMETERS-2'!AE42*(1-VLOOKUP(AF$4,'[1]INTERNAL PARAMETERS-1'!$B$5:$J$44,4, FALSE))</f>
        <v>0</v>
      </c>
      <c r="BU42" s="44">
        <f>$F42*'[1]INTERNAL PARAMETERS-2'!AF42*(1-VLOOKUP(AG$4,'[1]INTERNAL PARAMETERS-1'!$B$5:$J$44,4, FALSE))</f>
        <v>0</v>
      </c>
      <c r="BV42" s="44">
        <f>$F42*'[1]INTERNAL PARAMETERS-2'!AG42*(1-VLOOKUP(AH$4,'[1]INTERNAL PARAMETERS-1'!$B$5:$J$44,4, FALSE))</f>
        <v>0</v>
      </c>
      <c r="BW42" s="44">
        <f>$F42*'[1]INTERNAL PARAMETERS-2'!AH42*(1-VLOOKUP(AI$4,'[1]INTERNAL PARAMETERS-1'!$B$5:$J$44,4, FALSE))</f>
        <v>0</v>
      </c>
      <c r="BX42" s="44">
        <f>$F42*'[1]INTERNAL PARAMETERS-2'!AI42*(1-VLOOKUP(AJ$4,'[1]INTERNAL PARAMETERS-1'!$B$5:$J$44,4, FALSE))</f>
        <v>0</v>
      </c>
      <c r="BY42" s="44">
        <f>$F42*'[1]INTERNAL PARAMETERS-2'!AJ42*(1-VLOOKUP(AK$4,'[1]INTERNAL PARAMETERS-1'!$B$5:$J$44,4, FALSE))</f>
        <v>0</v>
      </c>
      <c r="BZ42" s="44">
        <f>$F42*'[1]INTERNAL PARAMETERS-2'!AK42*(1-VLOOKUP(AL$4,'[1]INTERNAL PARAMETERS-1'!$B$5:$J$44,4, FALSE))</f>
        <v>58.773577241672299</v>
      </c>
      <c r="CA42" s="44">
        <f>$F42*'[1]INTERNAL PARAMETERS-2'!AL42*(1-VLOOKUP(AM$4,'[1]INTERNAL PARAMETERS-1'!$B$5:$J$44,4, FALSE))</f>
        <v>37.399243705849507</v>
      </c>
      <c r="CB42" s="44">
        <f>$F42*'[1]INTERNAL PARAMETERS-2'!AM42*(1-VLOOKUP(AN$4,'[1]INTERNAL PARAMETERS-1'!$B$5:$J$44,4, FALSE))</f>
        <v>21.374333535822796</v>
      </c>
      <c r="CC42" s="44">
        <f>$F42*'[1]INTERNAL PARAMETERS-2'!AN42*(1-VLOOKUP(AO$4,'[1]INTERNAL PARAMETERS-1'!$B$5:$J$44,4, FALSE))</f>
        <v>235.0943089666892</v>
      </c>
      <c r="CD42" s="44">
        <f>$F42*'[1]INTERNAL PARAMETERS-2'!AO42*(1-VLOOKUP(AP$4,'[1]INTERNAL PARAMETERS-1'!$B$5:$J$44,4, FALSE))</f>
        <v>3344.7678393368865</v>
      </c>
      <c r="CE42" s="44">
        <f>$F42*'[1]INTERNAL PARAMETERS-2'!AP42*(1-VLOOKUP(AQ$4,'[1]INTERNAL PARAMETERS-1'!$B$5:$J$44,4, FALSE))</f>
        <v>288.52780681351004</v>
      </c>
      <c r="CF42" s="44">
        <f>$F42*'[1]INTERNAL PARAMETERS-2'!AQ42*(1-VLOOKUP(AR$4,'[1]INTERNAL PARAMETERS-1'!$B$5:$J$44,4, FALSE))</f>
        <v>37.399243705849507</v>
      </c>
      <c r="CG42" s="44">
        <f>$F42*'[1]INTERNAL PARAMETERS-2'!AR42*(1-VLOOKUP(AS$4,'[1]INTERNAL PARAMETERS-1'!$B$5:$J$44,4, FALSE))</f>
        <v>5.3447513803237765</v>
      </c>
      <c r="CH42" s="43">
        <f>$F42*'[1]INTERNAL PARAMETERS-2'!AS42*(1-VLOOKUP(AT$4,'[1]INTERNAL PARAMETERS-1'!$B$5:$J$44,4, FALSE))</f>
        <v>0</v>
      </c>
      <c r="CI42" s="42">
        <f t="shared" si="0"/>
        <v>46719.864067080875</v>
      </c>
    </row>
    <row r="43" spans="3:87">
      <c r="C43" s="27" t="s">
        <v>4</v>
      </c>
      <c r="D43" s="26" t="s">
        <v>59</v>
      </c>
      <c r="E43" s="26" t="s">
        <v>56</v>
      </c>
      <c r="F43" s="124">
        <f>SB!S43</f>
        <v>88385.743650315431</v>
      </c>
      <c r="G43" s="45">
        <f>$F43*'[1]INTERNAL PARAMETERS-2'!F43*VLOOKUP(G$4,'[1]INTERNAL PARAMETERS-1'!$B$5:$J$44,4, FALSE)</f>
        <v>54.286523750023733</v>
      </c>
      <c r="H43" s="44">
        <f>$F43*'[1]INTERNAL PARAMETERS-2'!G43*VLOOKUP(H$4,'[1]INTERNAL PARAMETERS-1'!$B$5:$J$44,4, FALSE)</f>
        <v>88.208972163014792</v>
      </c>
      <c r="I43" s="44">
        <f>$F43*'[1]INTERNAL PARAMETERS-2'!H43*VLOOKUP(I$4,'[1]INTERNAL PARAMETERS-1'!$B$5:$J$44,4, FALSE)</f>
        <v>840.00131436130437</v>
      </c>
      <c r="J43" s="44">
        <f>$F43*'[1]INTERNAL PARAMETERS-2'!I43*VLOOKUP(J$4,'[1]INTERNAL PARAMETERS-1'!$B$5:$J$44,4, FALSE)</f>
        <v>0</v>
      </c>
      <c r="K43" s="44">
        <f>$F43*'[1]INTERNAL PARAMETERS-2'!J43*VLOOKUP(K$4,'[1]INTERNAL PARAMETERS-1'!$B$5:$J$44,4, FALSE)</f>
        <v>0</v>
      </c>
      <c r="L43" s="44">
        <f>$F43*'[1]INTERNAL PARAMETERS-2'!K43*VLOOKUP(L$4,'[1]INTERNAL PARAMETERS-1'!$B$5:$J$44,4, FALSE)</f>
        <v>0</v>
      </c>
      <c r="M43" s="44">
        <f>$F43*'[1]INTERNAL PARAMETERS-2'!L43*VLOOKUP(M$4,'[1]INTERNAL PARAMETERS-1'!$B$5:$J$44,4, FALSE)</f>
        <v>39.015676890840496</v>
      </c>
      <c r="N43" s="44">
        <f>$F43*'[1]INTERNAL PARAMETERS-2'!M43*VLOOKUP(N$4,'[1]INTERNAL PARAMETERS-1'!$B$5:$J$44,4, FALSE)</f>
        <v>251.7358557776459</v>
      </c>
      <c r="O43" s="44">
        <f>$F43*'[1]INTERNAL PARAMETERS-2'!N43*VLOOKUP(O$4,'[1]INTERNAL PARAMETERS-1'!$B$5:$J$44,4, FALSE)</f>
        <v>0</v>
      </c>
      <c r="P43" s="44">
        <f>$F43*'[1]INTERNAL PARAMETERS-2'!O43*VLOOKUP(P$4,'[1]INTERNAL PARAMETERS-1'!$B$5:$J$44,4, FALSE)</f>
        <v>0</v>
      </c>
      <c r="Q43" s="44">
        <f>$F43*'[1]INTERNAL PARAMETERS-2'!P43*VLOOKUP(Q$4,'[1]INTERNAL PARAMETERS-1'!$B$5:$J$44,4, FALSE)</f>
        <v>0</v>
      </c>
      <c r="R43" s="44">
        <f>$F43*'[1]INTERNAL PARAMETERS-2'!Q43*VLOOKUP(R$4,'[1]INTERNAL PARAMETERS-1'!$B$5:$J$44,4, FALSE)</f>
        <v>40.710473525335289</v>
      </c>
      <c r="S43" s="44">
        <f>$F43*'[1]INTERNAL PARAMETERS-2'!R43*VLOOKUP(S$4,'[1]INTERNAL PARAMETERS-1'!$B$5:$J$44,4, FALSE)</f>
        <v>685.34128854967298</v>
      </c>
      <c r="T43" s="44">
        <f>$F43*'[1]INTERNAL PARAMETERS-2'!S43*VLOOKUP(T$4,'[1]INTERNAL PARAMETERS-1'!$B$5:$J$44,4, FALSE)</f>
        <v>20.35612062010415</v>
      </c>
      <c r="U43" s="44">
        <f>$F43*'[1]INTERNAL PARAMETERS-2'!T43*VLOOKUP(U$4,'[1]INTERNAL PARAMETERS-1'!$B$5:$J$44,4, FALSE)</f>
        <v>25.78388913767002</v>
      </c>
      <c r="V43" s="44">
        <f>$F43*'[1]INTERNAL PARAMETERS-2'!U43*VLOOKUP(V$4,'[1]INTERNAL PARAMETERS-1'!$B$5:$J$44,4, FALSE)</f>
        <v>547.57619763679918</v>
      </c>
      <c r="W43" s="44">
        <f>$F43*'[1]INTERNAL PARAMETERS-2'!V43*VLOOKUP(W$4,'[1]INTERNAL PARAMETERS-1'!$B$5:$J$44,4, FALSE)</f>
        <v>0</v>
      </c>
      <c r="X43" s="44">
        <f>$F43*'[1]INTERNAL PARAMETERS-2'!W43*VLOOKUP(X$4,'[1]INTERNAL PARAMETERS-1'!$B$5:$J$44,4, FALSE)</f>
        <v>0</v>
      </c>
      <c r="Y43" s="44">
        <f>$F43*'[1]INTERNAL PARAMETERS-2'!X43*VLOOKUP(Y$4,'[1]INTERNAL PARAMETERS-1'!$B$5:$J$44,4, FALSE)</f>
        <v>0</v>
      </c>
      <c r="Z43" s="44">
        <f>$F43*'[1]INTERNAL PARAMETERS-2'!Y43*VLOOKUP(Z$4,'[1]INTERNAL PARAMETERS-1'!$B$5:$J$44,4, FALSE)</f>
        <v>0</v>
      </c>
      <c r="AA43" s="44">
        <f>$F43*'[1]INTERNAL PARAMETERS-2'!Z43*VLOOKUP(AA$4,'[1]INTERNAL PARAMETERS-1'!$B$5:$J$44,4, FALSE)</f>
        <v>0</v>
      </c>
      <c r="AB43" s="44">
        <f>$F43*'[1]INTERNAL PARAMETERS-2'!AA43*VLOOKUP(AB$4,'[1]INTERNAL PARAMETERS-1'!$B$5:$J$44,4, FALSE)</f>
        <v>0</v>
      </c>
      <c r="AC43" s="44">
        <f>$F43*'[1]INTERNAL PARAMETERS-2'!AB43*VLOOKUP(AC$4,'[1]INTERNAL PARAMETERS-1'!$B$5:$J$44,4, FALSE)</f>
        <v>0</v>
      </c>
      <c r="AD43" s="44">
        <f>$F43*'[1]INTERNAL PARAMETERS-2'!AC43*VLOOKUP(AD$4,'[1]INTERNAL PARAMETERS-1'!$B$5:$J$44,4, FALSE)</f>
        <v>0</v>
      </c>
      <c r="AE43" s="44">
        <f>$F43*'[1]INTERNAL PARAMETERS-2'!AD43*VLOOKUP(AE$4,'[1]INTERNAL PARAMETERS-1'!$B$5:$J$44,4, FALSE)</f>
        <v>0</v>
      </c>
      <c r="AF43" s="44">
        <f>$F43*'[1]INTERNAL PARAMETERS-2'!AE43*VLOOKUP(AF$4,'[1]INTERNAL PARAMETERS-1'!$B$5:$J$44,4, FALSE)</f>
        <v>6.7880251123442248</v>
      </c>
      <c r="AG43" s="44">
        <f>$F43*'[1]INTERNAL PARAMETERS-2'!AF43*VLOOKUP(AG$4,'[1]INTERNAL PARAMETERS-1'!$B$5:$J$44,4, FALSE)</f>
        <v>0</v>
      </c>
      <c r="AH43" s="44">
        <f>$F43*'[1]INTERNAL PARAMETERS-2'!AG43*VLOOKUP(AH$4,'[1]INTERNAL PARAMETERS-1'!$B$5:$J$44,4, FALSE)</f>
        <v>13.567211650323419</v>
      </c>
      <c r="AI43" s="44">
        <f>$F43*'[1]INTERNAL PARAMETERS-2'!AH43*VLOOKUP(AI$4,'[1]INTERNAL PARAMETERS-1'!$B$5:$J$44,4, FALSE)</f>
        <v>74.641760512691377</v>
      </c>
      <c r="AJ43" s="44">
        <f>$F43*'[1]INTERNAL PARAMETERS-2'!AI43*VLOOKUP(AJ$4,'[1]INTERNAL PARAMETERS-1'!$B$5:$J$44,4, FALSE)</f>
        <v>6.7880251123442248</v>
      </c>
      <c r="AK43" s="44">
        <f>$F43*'[1]INTERNAL PARAMETERS-2'!AJ43*VLOOKUP(AK$4,'[1]INTERNAL PARAMETERS-1'!$B$5:$J$44,4, FALSE)</f>
        <v>0</v>
      </c>
      <c r="AL43" s="44">
        <f>$F43*'[1]INTERNAL PARAMETERS-2'!AK43*VLOOKUP(AL$4,'[1]INTERNAL PARAMETERS-1'!$B$5:$J$44,4, FALSE)</f>
        <v>0</v>
      </c>
      <c r="AM43" s="44">
        <f>$F43*'[1]INTERNAL PARAMETERS-2'!AL43*VLOOKUP(AM$4,'[1]INTERNAL PARAMETERS-1'!$B$5:$J$44,4, FALSE)</f>
        <v>0</v>
      </c>
      <c r="AN43" s="44">
        <f>$F43*'[1]INTERNAL PARAMETERS-2'!AM43*VLOOKUP(AN$4,'[1]INTERNAL PARAMETERS-1'!$B$5:$J$44,4, FALSE)</f>
        <v>0</v>
      </c>
      <c r="AO43" s="44">
        <f>$F43*'[1]INTERNAL PARAMETERS-2'!AN43*VLOOKUP(AO$4,'[1]INTERNAL PARAMETERS-1'!$B$5:$J$44,4, FALSE)</f>
        <v>0</v>
      </c>
      <c r="AP43" s="44">
        <f>$F43*'[1]INTERNAL PARAMETERS-2'!AO43*VLOOKUP(AP$4,'[1]INTERNAL PARAMETERS-1'!$B$5:$J$44,4, FALSE)</f>
        <v>0</v>
      </c>
      <c r="AQ43" s="44">
        <f>$F43*'[1]INTERNAL PARAMETERS-2'!AP43*VLOOKUP(AQ$4,'[1]INTERNAL PARAMETERS-1'!$B$5:$J$44,4, FALSE)</f>
        <v>0</v>
      </c>
      <c r="AR43" s="44">
        <f>$F43*'[1]INTERNAL PARAMETERS-2'!AQ43*VLOOKUP(AR$4,'[1]INTERNAL PARAMETERS-1'!$B$5:$J$44,4, FALSE)</f>
        <v>0</v>
      </c>
      <c r="AS43" s="44">
        <f>$F43*'[1]INTERNAL PARAMETERS-2'!AR43*VLOOKUP(AS$4,'[1]INTERNAL PARAMETERS-1'!$B$5:$J$44,4, FALSE)</f>
        <v>0</v>
      </c>
      <c r="AT43" s="43">
        <f>$F43*'[1]INTERNAL PARAMETERS-2'!AS43*VLOOKUP(AT$4,'[1]INTERNAL PARAMETERS-1'!$B$5:$J$44,4, FALSE)</f>
        <v>0</v>
      </c>
      <c r="AU43" s="45">
        <f>$F43*'[1]INTERNAL PARAMETERS-2'!F43*(1-VLOOKUP(G$4,'[1]INTERNAL PARAMETERS-1'!$B$5:$J$44,4, FALSE))</f>
        <v>0</v>
      </c>
      <c r="AV43" s="44">
        <f>$F43*'[1]INTERNAL PARAMETERS-2'!G43*(1-VLOOKUP(H$4,'[1]INTERNAL PARAMETERS-1'!$B$5:$J$44,4, FALSE))</f>
        <v>0</v>
      </c>
      <c r="AW43" s="44">
        <f>$F43*'[1]INTERNAL PARAMETERS-2'!H43*(1-VLOOKUP(I$4,'[1]INTERNAL PARAMETERS-1'!$B$5:$J$44,4, FALSE))</f>
        <v>15960.024972864781</v>
      </c>
      <c r="AX43" s="44">
        <f>$F43*'[1]INTERNAL PARAMETERS-2'!I43*(1-VLOOKUP(J$4,'[1]INTERNAL PARAMETERS-1'!$B$5:$J$44,4, FALSE))</f>
        <v>0</v>
      </c>
      <c r="AY43" s="44">
        <f>$F43*'[1]INTERNAL PARAMETERS-2'!J43*(1-VLOOKUP(K$4,'[1]INTERNAL PARAMETERS-1'!$B$5:$J$44,4, FALSE))</f>
        <v>0</v>
      </c>
      <c r="AZ43" s="44">
        <f>$F43*'[1]INTERNAL PARAMETERS-2'!K43*(1-VLOOKUP(L$4,'[1]INTERNAL PARAMETERS-1'!$B$5:$J$44,4, FALSE))</f>
        <v>0</v>
      </c>
      <c r="BA43" s="44">
        <f>$F43*'[1]INTERNAL PARAMETERS-2'!L43*(1-VLOOKUP(M$4,'[1]INTERNAL PARAMETERS-1'!$B$5:$J$44,4, FALSE))</f>
        <v>741.2978609259693</v>
      </c>
      <c r="BB43" s="44">
        <f>$F43*'[1]INTERNAL PARAMETERS-2'!M43*(1-VLOOKUP(N$4,'[1]INTERNAL PARAMETERS-1'!$B$5:$J$44,4, FALSE))</f>
        <v>4782.9812597752716</v>
      </c>
      <c r="BC43" s="44">
        <f>$F43*'[1]INTERNAL PARAMETERS-2'!N43*(1-VLOOKUP(O$4,'[1]INTERNAL PARAMETERS-1'!$B$5:$J$44,4, FALSE))</f>
        <v>909.23298350515995</v>
      </c>
      <c r="BD43" s="44">
        <f>$F43*'[1]INTERNAL PARAMETERS-2'!O43*(1-VLOOKUP(P$4,'[1]INTERNAL PARAMETERS-1'!$B$5:$J$44,4, FALSE))</f>
        <v>4111.9080818230696</v>
      </c>
      <c r="BE43" s="44">
        <f>$F43*'[1]INTERNAL PARAMETERS-2'!P43*(1-VLOOKUP(Q$4,'[1]INTERNAL PARAMETERS-1'!$B$5:$J$44,4, FALSE))</f>
        <v>705.67177730411834</v>
      </c>
      <c r="BF43" s="44">
        <f>$F43*'[1]INTERNAL PARAMETERS-2'!Q43*(1-VLOOKUP(R$4,'[1]INTERNAL PARAMETERS-1'!$B$5:$J$44,4, FALSE))</f>
        <v>0</v>
      </c>
      <c r="BG43" s="44">
        <f>$F43*'[1]INTERNAL PARAMETERS-2'!R43*(1-VLOOKUP(S$4,'[1]INTERNAL PARAMETERS-1'!$B$5:$J$44,4, FALSE))</f>
        <v>13021.484482443786</v>
      </c>
      <c r="BH43" s="44">
        <f>$F43*'[1]INTERNAL PARAMETERS-2'!S43*(1-VLOOKUP(T$4,'[1]INTERNAL PARAMETERS-1'!$B$5:$J$44,4, FALSE))</f>
        <v>183.20508558093735</v>
      </c>
      <c r="BI43" s="44">
        <f>$F43*'[1]INTERNAL PARAMETERS-2'!T43*(1-VLOOKUP(U$4,'[1]INTERNAL PARAMETERS-1'!$B$5:$J$44,4, FALSE))</f>
        <v>103.13555655068008</v>
      </c>
      <c r="BJ43" s="44">
        <f>$F43*'[1]INTERNAL PARAMETERS-2'!U43*(1-VLOOKUP(V$4,'[1]INTERNAL PARAMETERS-1'!$B$5:$J$44,4, FALSE))</f>
        <v>3102.9317866085285</v>
      </c>
      <c r="BK43" s="44">
        <f>$F43*'[1]INTERNAL PARAMETERS-2'!V43*(1-VLOOKUP(W$4,'[1]INTERNAL PARAMETERS-1'!$B$5:$J$44,4, FALSE))</f>
        <v>1893.1077275230111</v>
      </c>
      <c r="BL43" s="44">
        <f>$F43*'[1]INTERNAL PARAMETERS-2'!W43*(1-VLOOKUP(X$4,'[1]INTERNAL PARAMETERS-1'!$B$5:$J$44,4, FALSE))</f>
        <v>461.40009757774163</v>
      </c>
      <c r="BM43" s="44">
        <f>$F43*'[1]INTERNAL PARAMETERS-2'!X43*(1-VLOOKUP(Y$4,'[1]INTERNAL PARAMETERS-1'!$B$5:$J$44,4, FALSE))</f>
        <v>81.420947050670577</v>
      </c>
      <c r="BN43" s="44">
        <f>$F43*'[1]INTERNAL PARAMETERS-2'!Y43*(1-VLOOKUP(Z$4,'[1]INTERNAL PARAMETERS-1'!$B$5:$J$44,4, FALSE))</f>
        <v>6032.1590712210927</v>
      </c>
      <c r="BO43" s="44">
        <f>$F43*'[1]INTERNAL PARAMETERS-2'!Z43*(1-VLOOKUP(AA$4,'[1]INTERNAL PARAMETERS-1'!$B$5:$J$44,4, FALSE))</f>
        <v>13482.458560737132</v>
      </c>
      <c r="BP43" s="44">
        <f>$F43*'[1]INTERNAL PARAMETERS-2'!AA43*(1-VLOOKUP(AB$4,'[1]INTERNAL PARAMETERS-1'!$B$5:$J$44,4, FALSE))</f>
        <v>1845.6092288853315</v>
      </c>
      <c r="BQ43" s="44">
        <f>$F43*'[1]INTERNAL PARAMETERS-2'!AB43*(1-VLOOKUP(AC$4,'[1]INTERNAL PARAMETERS-1'!$B$5:$J$44,4, FALSE))</f>
        <v>9967.6580472924979</v>
      </c>
      <c r="BR43" s="44">
        <f>$F43*'[1]INTERNAL PARAMETERS-2'!AC43*(1-VLOOKUP(AD$4,'[1]INTERNAL PARAMETERS-1'!$B$5:$J$44,4, FALSE))</f>
        <v>631.03885536579207</v>
      </c>
      <c r="BS43" s="44">
        <f>$F43*'[1]INTERNAL PARAMETERS-2'!AD43*(1-VLOOKUP(AE$4,'[1]INTERNAL PARAMETERS-1'!$B$5:$J$44,4, FALSE))</f>
        <v>203.5612062010415</v>
      </c>
      <c r="BT43" s="44">
        <f>$F43*'[1]INTERNAL PARAMETERS-2'!AE43*(1-VLOOKUP(AF$4,'[1]INTERNAL PARAMETERS-1'!$B$5:$J$44,4, FALSE))</f>
        <v>0</v>
      </c>
      <c r="BU43" s="44">
        <f>$F43*'[1]INTERNAL PARAMETERS-2'!AF43*(1-VLOOKUP(AG$4,'[1]INTERNAL PARAMETERS-1'!$B$5:$J$44,4, FALSE))</f>
        <v>0</v>
      </c>
      <c r="BV43" s="44">
        <f>$F43*'[1]INTERNAL PARAMETERS-2'!AG43*(1-VLOOKUP(AH$4,'[1]INTERNAL PARAMETERS-1'!$B$5:$J$44,4, FALSE))</f>
        <v>0</v>
      </c>
      <c r="BW43" s="44">
        <f>$F43*'[1]INTERNAL PARAMETERS-2'!AH43*(1-VLOOKUP(AI$4,'[1]INTERNAL PARAMETERS-1'!$B$5:$J$44,4, FALSE))</f>
        <v>0</v>
      </c>
      <c r="BX43" s="44">
        <f>$F43*'[1]INTERNAL PARAMETERS-2'!AI43*(1-VLOOKUP(AJ$4,'[1]INTERNAL PARAMETERS-1'!$B$5:$J$44,4, FALSE))</f>
        <v>0</v>
      </c>
      <c r="BY43" s="44">
        <f>$F43*'[1]INTERNAL PARAMETERS-2'!AJ43*(1-VLOOKUP(AK$4,'[1]INTERNAL PARAMETERS-1'!$B$5:$J$44,4, FALSE))</f>
        <v>0</v>
      </c>
      <c r="BZ43" s="44">
        <f>$F43*'[1]INTERNAL PARAMETERS-2'!AK43*(1-VLOOKUP(AL$4,'[1]INTERNAL PARAMETERS-1'!$B$5:$J$44,4, FALSE))</f>
        <v>108.56420892568245</v>
      </c>
      <c r="CA43" s="44">
        <f>$F43*'[1]INTERNAL PARAMETERS-2'!AL43*(1-VLOOKUP(AM$4,'[1]INTERNAL PARAMETERS-1'!$B$5:$J$44,4, FALSE))</f>
        <v>94.996997275359035</v>
      </c>
      <c r="CB43" s="44">
        <f>$F43*'[1]INTERNAL PARAMETERS-2'!AM43*(1-VLOOKUP(AN$4,'[1]INTERNAL PARAMETERS-1'!$B$5:$J$44,4, FALSE))</f>
        <v>298.55820347640048</v>
      </c>
      <c r="CC43" s="44">
        <f>$F43*'[1]INTERNAL PARAMETERS-2'!AN43*(1-VLOOKUP(AO$4,'[1]INTERNAL PARAMETERS-1'!$B$5:$J$44,4, FALSE))</f>
        <v>495.33138456509778</v>
      </c>
      <c r="CD43" s="44">
        <f>$F43*'[1]INTERNAL PARAMETERS-2'!AO43*(1-VLOOKUP(AP$4,'[1]INTERNAL PARAMETERS-1'!$B$5:$J$44,4, FALSE))</f>
        <v>5910.0276506450873</v>
      </c>
      <c r="CE43" s="44">
        <f>$F43*'[1]INTERNAL PARAMETERS-2'!AP43*(1-VLOOKUP(AQ$4,'[1]INTERNAL PARAMETERS-1'!$B$5:$J$44,4, FALSE))</f>
        <v>495.33138456509778</v>
      </c>
      <c r="CF43" s="44">
        <f>$F43*'[1]INTERNAL PARAMETERS-2'!AQ43*(1-VLOOKUP(AR$4,'[1]INTERNAL PARAMETERS-1'!$B$5:$J$44,4, FALSE))</f>
        <v>61.065710288002933</v>
      </c>
      <c r="CG43" s="44">
        <f>$F43*'[1]INTERNAL PARAMETERS-2'!AR43*(1-VLOOKUP(AS$4,'[1]INTERNAL PARAMETERS-1'!$B$5:$J$44,4, FALSE))</f>
        <v>6.7880251123442248</v>
      </c>
      <c r="CH43" s="43">
        <f>$F43*'[1]INTERNAL PARAMETERS-2'!AS43*(1-VLOOKUP(AT$4,'[1]INTERNAL PARAMETERS-1'!$B$5:$J$44,4, FALSE))</f>
        <v>0</v>
      </c>
      <c r="CI43" s="42">
        <f t="shared" si="0"/>
        <v>88385.752488889804</v>
      </c>
    </row>
    <row r="44" spans="3:87">
      <c r="C44" s="27" t="s">
        <v>4</v>
      </c>
      <c r="D44" s="26" t="s">
        <v>59</v>
      </c>
      <c r="E44" s="26" t="s">
        <v>55</v>
      </c>
      <c r="F44" s="124">
        <f>SB!S44</f>
        <v>143593.61428530398</v>
      </c>
      <c r="G44" s="45">
        <f>$F44*'[1]INTERNAL PARAMETERS-2'!F44*VLOOKUP(G$4,'[1]INTERNAL PARAMETERS-1'!$B$5:$J$44,4, FALSE)</f>
        <v>446.87768701729453</v>
      </c>
      <c r="H44" s="44">
        <f>$F44*'[1]INTERNAL PARAMETERS-2'!G44*VLOOKUP(H$4,'[1]INTERNAL PARAMETERS-1'!$B$5:$J$44,4, FALSE)</f>
        <v>660.87525038668309</v>
      </c>
      <c r="I44" s="44">
        <f>$F44*'[1]INTERNAL PARAMETERS-2'!H44*VLOOKUP(I$4,'[1]INTERNAL PARAMETERS-1'!$B$5:$J$44,4, FALSE)</f>
        <v>1598.117232539505</v>
      </c>
      <c r="J44" s="44">
        <f>$F44*'[1]INTERNAL PARAMETERS-2'!I44*VLOOKUP(J$4,'[1]INTERNAL PARAMETERS-1'!$B$5:$J$44,4, FALSE)</f>
        <v>0</v>
      </c>
      <c r="K44" s="44">
        <f>$F44*'[1]INTERNAL PARAMETERS-2'!J44*VLOOKUP(K$4,'[1]INTERNAL PARAMETERS-1'!$B$5:$J$44,4, FALSE)</f>
        <v>12.593159972821159</v>
      </c>
      <c r="L44" s="44">
        <f>$F44*'[1]INTERNAL PARAMETERS-2'!K44*VLOOKUP(L$4,'[1]INTERNAL PARAMETERS-1'!$B$5:$J$44,4, FALSE)</f>
        <v>0</v>
      </c>
      <c r="M44" s="44">
        <f>$F44*'[1]INTERNAL PARAMETERS-2'!L44*VLOOKUP(M$4,'[1]INTERNAL PARAMETERS-1'!$B$5:$J$44,4, FALSE)</f>
        <v>84.341145286616154</v>
      </c>
      <c r="N44" s="44">
        <f>$F44*'[1]INTERNAL PARAMETERS-2'!M44*VLOOKUP(N$4,'[1]INTERNAL PARAMETERS-1'!$B$5:$J$44,4, FALSE)</f>
        <v>579.68670290170076</v>
      </c>
      <c r="O44" s="44">
        <f>$F44*'[1]INTERNAL PARAMETERS-2'!N44*VLOOKUP(O$4,'[1]INTERNAL PARAMETERS-1'!$B$5:$J$44,4, FALSE)</f>
        <v>0</v>
      </c>
      <c r="P44" s="44">
        <f>$F44*'[1]INTERNAL PARAMETERS-2'!O44*VLOOKUP(P$4,'[1]INTERNAL PARAMETERS-1'!$B$5:$J$44,4, FALSE)</f>
        <v>0</v>
      </c>
      <c r="Q44" s="44">
        <f>$F44*'[1]INTERNAL PARAMETERS-2'!P44*VLOOKUP(Q$4,'[1]INTERNAL PARAMETERS-1'!$B$5:$J$44,4, FALSE)</f>
        <v>0</v>
      </c>
      <c r="R44" s="44">
        <f>$F44*'[1]INTERNAL PARAMETERS-2'!Q44*VLOOKUP(R$4,'[1]INTERNAL PARAMETERS-1'!$B$5:$J$44,4, FALSE)</f>
        <v>188.82560278517474</v>
      </c>
      <c r="S44" s="44">
        <f>$F44*'[1]INTERNAL PARAMETERS-2'!R44*VLOOKUP(S$4,'[1]INTERNAL PARAMETERS-1'!$B$5:$J$44,4, FALSE)</f>
        <v>580.90078691048291</v>
      </c>
      <c r="T44" s="44">
        <f>$F44*'[1]INTERNAL PARAMETERS-2'!S44*VLOOKUP(T$4,'[1]INTERNAL PARAMETERS-1'!$B$5:$J$44,4, FALSE)</f>
        <v>33.988608501331456</v>
      </c>
      <c r="U44" s="44">
        <f>$F44*'[1]INTERNAL PARAMETERS-2'!T44*VLOOKUP(U$4,'[1]INTERNAL PARAMETERS-1'!$B$5:$J$44,4, FALSE)</f>
        <v>42.7995126738777</v>
      </c>
      <c r="V44" s="44">
        <f>$F44*'[1]INTERNAL PARAMETERS-2'!U44*VLOOKUP(V$4,'[1]INTERNAL PARAMETERS-1'!$B$5:$J$44,4, FALSE)</f>
        <v>828.93219076970274</v>
      </c>
      <c r="W44" s="44">
        <f>$F44*'[1]INTERNAL PARAMETERS-2'!V44*VLOOKUP(W$4,'[1]INTERNAL PARAMETERS-1'!$B$5:$J$44,4, FALSE)</f>
        <v>0</v>
      </c>
      <c r="X44" s="44">
        <f>$F44*'[1]INTERNAL PARAMETERS-2'!W44*VLOOKUP(X$4,'[1]INTERNAL PARAMETERS-1'!$B$5:$J$44,4, FALSE)</f>
        <v>0</v>
      </c>
      <c r="Y44" s="44">
        <f>$F44*'[1]INTERNAL PARAMETERS-2'!X44*VLOOKUP(Y$4,'[1]INTERNAL PARAMETERS-1'!$B$5:$J$44,4, FALSE)</f>
        <v>0</v>
      </c>
      <c r="Z44" s="44">
        <f>$F44*'[1]INTERNAL PARAMETERS-2'!Y44*VLOOKUP(Z$4,'[1]INTERNAL PARAMETERS-1'!$B$5:$J$44,4, FALSE)</f>
        <v>0</v>
      </c>
      <c r="AA44" s="44">
        <f>$F44*'[1]INTERNAL PARAMETERS-2'!Z44*VLOOKUP(AA$4,'[1]INTERNAL PARAMETERS-1'!$B$5:$J$44,4, FALSE)</f>
        <v>0</v>
      </c>
      <c r="AB44" s="44">
        <f>$F44*'[1]INTERNAL PARAMETERS-2'!AA44*VLOOKUP(AB$4,'[1]INTERNAL PARAMETERS-1'!$B$5:$J$44,4, FALSE)</f>
        <v>0</v>
      </c>
      <c r="AC44" s="44">
        <f>$F44*'[1]INTERNAL PARAMETERS-2'!AB44*VLOOKUP(AC$4,'[1]INTERNAL PARAMETERS-1'!$B$5:$J$44,4, FALSE)</f>
        <v>0</v>
      </c>
      <c r="AD44" s="44">
        <f>$F44*'[1]INTERNAL PARAMETERS-2'!AC44*VLOOKUP(AD$4,'[1]INTERNAL PARAMETERS-1'!$B$5:$J$44,4, FALSE)</f>
        <v>0</v>
      </c>
      <c r="AE44" s="44">
        <f>$F44*'[1]INTERNAL PARAMETERS-2'!AD44*VLOOKUP(AE$4,'[1]INTERNAL PARAMETERS-1'!$B$5:$J$44,4, FALSE)</f>
        <v>0</v>
      </c>
      <c r="AF44" s="44">
        <f>$F44*'[1]INTERNAL PARAMETERS-2'!AE44*VLOOKUP(AF$4,'[1]INTERNAL PARAMETERS-1'!$B$5:$J$44,4, FALSE)</f>
        <v>25.171960584213789</v>
      </c>
      <c r="AG44" s="44">
        <f>$F44*'[1]INTERNAL PARAMETERS-2'!AF44*VLOOKUP(AG$4,'[1]INTERNAL PARAMETERS-1'!$B$5:$J$44,4, FALSE)</f>
        <v>0</v>
      </c>
      <c r="AH44" s="44">
        <f>$F44*'[1]INTERNAL PARAMETERS-2'!AG44*VLOOKUP(AH$4,'[1]INTERNAL PARAMETERS-1'!$B$5:$J$44,4, FALSE)</f>
        <v>25.171960584213789</v>
      </c>
      <c r="AI44" s="44">
        <f>$F44*'[1]INTERNAL PARAMETERS-2'!AH44*VLOOKUP(AI$4,'[1]INTERNAL PARAMETERS-1'!$B$5:$J$44,4, FALSE)</f>
        <v>157.34988253383611</v>
      </c>
      <c r="AJ44" s="44">
        <f>$F44*'[1]INTERNAL PARAMETERS-2'!AI44*VLOOKUP(AJ$4,'[1]INTERNAL PARAMETERS-1'!$B$5:$J$44,4, FALSE)</f>
        <v>100.70220169828367</v>
      </c>
      <c r="AK44" s="44">
        <f>$F44*'[1]INTERNAL PARAMETERS-2'!AJ44*VLOOKUP(AK$4,'[1]INTERNAL PARAMETERS-1'!$B$5:$J$44,4, FALSE)</f>
        <v>12.593159972821159</v>
      </c>
      <c r="AL44" s="44">
        <f>$F44*'[1]INTERNAL PARAMETERS-2'!AK44*VLOOKUP(AL$4,'[1]INTERNAL PARAMETERS-1'!$B$5:$J$44,4, FALSE)</f>
        <v>0</v>
      </c>
      <c r="AM44" s="44">
        <f>$F44*'[1]INTERNAL PARAMETERS-2'!AL44*VLOOKUP(AM$4,'[1]INTERNAL PARAMETERS-1'!$B$5:$J$44,4, FALSE)</f>
        <v>0</v>
      </c>
      <c r="AN44" s="44">
        <f>$F44*'[1]INTERNAL PARAMETERS-2'!AM44*VLOOKUP(AN$4,'[1]INTERNAL PARAMETERS-1'!$B$5:$J$44,4, FALSE)</f>
        <v>0</v>
      </c>
      <c r="AO44" s="44">
        <f>$F44*'[1]INTERNAL PARAMETERS-2'!AN44*VLOOKUP(AO$4,'[1]INTERNAL PARAMETERS-1'!$B$5:$J$44,4, FALSE)</f>
        <v>0</v>
      </c>
      <c r="AP44" s="44">
        <f>$F44*'[1]INTERNAL PARAMETERS-2'!AO44*VLOOKUP(AP$4,'[1]INTERNAL PARAMETERS-1'!$B$5:$J$44,4, FALSE)</f>
        <v>0</v>
      </c>
      <c r="AQ44" s="44">
        <f>$F44*'[1]INTERNAL PARAMETERS-2'!AP44*VLOOKUP(AQ$4,'[1]INTERNAL PARAMETERS-1'!$B$5:$J$44,4, FALSE)</f>
        <v>0</v>
      </c>
      <c r="AR44" s="44">
        <f>$F44*'[1]INTERNAL PARAMETERS-2'!AQ44*VLOOKUP(AR$4,'[1]INTERNAL PARAMETERS-1'!$B$5:$J$44,4, FALSE)</f>
        <v>0</v>
      </c>
      <c r="AS44" s="44">
        <f>$F44*'[1]INTERNAL PARAMETERS-2'!AR44*VLOOKUP(AS$4,'[1]INTERNAL PARAMETERS-1'!$B$5:$J$44,4, FALSE)</f>
        <v>0</v>
      </c>
      <c r="AT44" s="43">
        <f>$F44*'[1]INTERNAL PARAMETERS-2'!AS44*VLOOKUP(AT$4,'[1]INTERNAL PARAMETERS-1'!$B$5:$J$44,4, FALSE)</f>
        <v>0</v>
      </c>
      <c r="AU44" s="45">
        <f>$F44*'[1]INTERNAL PARAMETERS-2'!F44*(1-VLOOKUP(G$4,'[1]INTERNAL PARAMETERS-1'!$B$5:$J$44,4, FALSE))</f>
        <v>0</v>
      </c>
      <c r="AV44" s="44">
        <f>$F44*'[1]INTERNAL PARAMETERS-2'!G44*(1-VLOOKUP(H$4,'[1]INTERNAL PARAMETERS-1'!$B$5:$J$44,4, FALSE))</f>
        <v>0</v>
      </c>
      <c r="AW44" s="44">
        <f>$F44*'[1]INTERNAL PARAMETERS-2'!H44*(1-VLOOKUP(I$4,'[1]INTERNAL PARAMETERS-1'!$B$5:$J$44,4, FALSE))</f>
        <v>30364.227418250593</v>
      </c>
      <c r="AX44" s="44">
        <f>$F44*'[1]INTERNAL PARAMETERS-2'!I44*(1-VLOOKUP(J$4,'[1]INTERNAL PARAMETERS-1'!$B$5:$J$44,4, FALSE))</f>
        <v>0</v>
      </c>
      <c r="AY44" s="44">
        <f>$F44*'[1]INTERNAL PARAMETERS-2'!J44*(1-VLOOKUP(K$4,'[1]INTERNAL PARAMETERS-1'!$B$5:$J$44,4, FALSE))</f>
        <v>0</v>
      </c>
      <c r="AZ44" s="44">
        <f>$F44*'[1]INTERNAL PARAMETERS-2'!K44*(1-VLOOKUP(L$4,'[1]INTERNAL PARAMETERS-1'!$B$5:$J$44,4, FALSE))</f>
        <v>0</v>
      </c>
      <c r="BA44" s="44">
        <f>$F44*'[1]INTERNAL PARAMETERS-2'!L44*(1-VLOOKUP(M$4,'[1]INTERNAL PARAMETERS-1'!$B$5:$J$44,4, FALSE))</f>
        <v>1602.4817604457066</v>
      </c>
      <c r="BB44" s="44">
        <f>$F44*'[1]INTERNAL PARAMETERS-2'!M44*(1-VLOOKUP(N$4,'[1]INTERNAL PARAMETERS-1'!$B$5:$J$44,4, FALSE))</f>
        <v>11014.047355132314</v>
      </c>
      <c r="BC44" s="44">
        <f>$F44*'[1]INTERNAL PARAMETERS-2'!N44*(1-VLOOKUP(O$4,'[1]INTERNAL PARAMETERS-1'!$B$5:$J$44,4, FALSE))</f>
        <v>4028.2316615456325</v>
      </c>
      <c r="BD44" s="44">
        <f>$F44*'[1]INTERNAL PARAMETERS-2'!O44*(1-VLOOKUP(P$4,'[1]INTERNAL PARAMETERS-1'!$B$5:$J$44,4, FALSE))</f>
        <v>7150.1004297224263</v>
      </c>
      <c r="BE44" s="44">
        <f>$F44*'[1]INTERNAL PARAMETERS-2'!P44*(1-VLOOKUP(Q$4,'[1]INTERNAL PARAMETERS-1'!$B$5:$J$44,4, FALSE))</f>
        <v>2215.5202341693835</v>
      </c>
      <c r="BF44" s="44">
        <f>$F44*'[1]INTERNAL PARAMETERS-2'!Q44*(1-VLOOKUP(R$4,'[1]INTERNAL PARAMETERS-1'!$B$5:$J$44,4, FALSE))</f>
        <v>0</v>
      </c>
      <c r="BG44" s="44">
        <f>$F44*'[1]INTERNAL PARAMETERS-2'!R44*(1-VLOOKUP(S$4,'[1]INTERNAL PARAMETERS-1'!$B$5:$J$44,4, FALSE))</f>
        <v>11037.114951299176</v>
      </c>
      <c r="BH44" s="44">
        <f>$F44*'[1]INTERNAL PARAMETERS-2'!S44*(1-VLOOKUP(T$4,'[1]INTERNAL PARAMETERS-1'!$B$5:$J$44,4, FALSE))</f>
        <v>305.89747651198309</v>
      </c>
      <c r="BI44" s="44">
        <f>$F44*'[1]INTERNAL PARAMETERS-2'!T44*(1-VLOOKUP(U$4,'[1]INTERNAL PARAMETERS-1'!$B$5:$J$44,4, FALSE))</f>
        <v>171.1980506955108</v>
      </c>
      <c r="BJ44" s="44">
        <f>$F44*'[1]INTERNAL PARAMETERS-2'!U44*(1-VLOOKUP(V$4,'[1]INTERNAL PARAMETERS-1'!$B$5:$J$44,4, FALSE))</f>
        <v>4697.282414361649</v>
      </c>
      <c r="BK44" s="44">
        <f>$F44*'[1]INTERNAL PARAMETERS-2'!V44*(1-VLOOKUP(W$4,'[1]INTERNAL PARAMETERS-1'!$B$5:$J$44,4, FALSE))</f>
        <v>4575.8115502612109</v>
      </c>
      <c r="BL44" s="44">
        <f>$F44*'[1]INTERNAL PARAMETERS-2'!W44*(1-VLOOKUP(X$4,'[1]INTERNAL PARAMETERS-1'!$B$5:$J$44,4, FALSE))</f>
        <v>3197.3990092908634</v>
      </c>
      <c r="BM44" s="44">
        <f>$F44*'[1]INTERNAL PARAMETERS-2'!X44*(1-VLOOKUP(Y$4,'[1]INTERNAL PARAMETERS-1'!$B$5:$J$44,4, FALSE))</f>
        <v>402.8231661545633</v>
      </c>
      <c r="BN44" s="44">
        <f>$F44*'[1]INTERNAL PARAMETERS-2'!Y44*(1-VLOOKUP(Z$4,'[1]INTERNAL PARAMETERS-1'!$B$5:$J$44,4, FALSE))</f>
        <v>6086.4020131811803</v>
      </c>
      <c r="BO44" s="44">
        <f>$F44*'[1]INTERNAL PARAMETERS-2'!Z44*(1-VLOOKUP(AA$4,'[1]INTERNAL PARAMETERS-1'!$B$5:$J$44,4, FALSE))</f>
        <v>9126.4511399382081</v>
      </c>
      <c r="BP44" s="44">
        <f>$F44*'[1]INTERNAL PARAMETERS-2'!AA44*(1-VLOOKUP(AB$4,'[1]INTERNAL PARAMETERS-1'!$B$5:$J$44,4, FALSE))</f>
        <v>3952.7014204315624</v>
      </c>
      <c r="BQ44" s="44">
        <f>$F44*'[1]INTERNAL PARAMETERS-2'!AB44*(1-VLOOKUP(AC$4,'[1]INTERNAL PARAMETERS-1'!$B$5:$J$44,4, FALSE))</f>
        <v>21525.817170919923</v>
      </c>
      <c r="BR44" s="44">
        <f>$F44*'[1]INTERNAL PARAMETERS-2'!AC44*(1-VLOOKUP(AD$4,'[1]INTERNAL PARAMETERS-1'!$B$5:$J$44,4, FALSE))</f>
        <v>2486.1654783743247</v>
      </c>
      <c r="BS44" s="44">
        <f>$F44*'[1]INTERNAL PARAMETERS-2'!AD44*(1-VLOOKUP(AE$4,'[1]INTERNAL PARAMETERS-1'!$B$5:$J$44,4, FALSE))</f>
        <v>446.87768701729453</v>
      </c>
      <c r="BT44" s="44">
        <f>$F44*'[1]INTERNAL PARAMETERS-2'!AE44*(1-VLOOKUP(AF$4,'[1]INTERNAL PARAMETERS-1'!$B$5:$J$44,4, FALSE))</f>
        <v>0</v>
      </c>
      <c r="BU44" s="44">
        <f>$F44*'[1]INTERNAL PARAMETERS-2'!AF44*(1-VLOOKUP(AG$4,'[1]INTERNAL PARAMETERS-1'!$B$5:$J$44,4, FALSE))</f>
        <v>0</v>
      </c>
      <c r="BV44" s="44">
        <f>$F44*'[1]INTERNAL PARAMETERS-2'!AG44*(1-VLOOKUP(AH$4,'[1]INTERNAL PARAMETERS-1'!$B$5:$J$44,4, FALSE))</f>
        <v>0</v>
      </c>
      <c r="BW44" s="44">
        <f>$F44*'[1]INTERNAL PARAMETERS-2'!AH44*(1-VLOOKUP(AI$4,'[1]INTERNAL PARAMETERS-1'!$B$5:$J$44,4, FALSE))</f>
        <v>0</v>
      </c>
      <c r="BX44" s="44">
        <f>$F44*'[1]INTERNAL PARAMETERS-2'!AI44*(1-VLOOKUP(AJ$4,'[1]INTERNAL PARAMETERS-1'!$B$5:$J$44,4, FALSE))</f>
        <v>0</v>
      </c>
      <c r="BY44" s="44">
        <f>$F44*'[1]INTERNAL PARAMETERS-2'!AJ44*(1-VLOOKUP(AK$4,'[1]INTERNAL PARAMETERS-1'!$B$5:$J$44,4, FALSE))</f>
        <v>0</v>
      </c>
      <c r="BZ44" s="44">
        <f>$F44*'[1]INTERNAL PARAMETERS-2'!AK44*(1-VLOOKUP(AL$4,'[1]INTERNAL PARAMETERS-1'!$B$5:$J$44,4, FALSE))</f>
        <v>698.64037094371793</v>
      </c>
      <c r="CA44" s="44">
        <f>$F44*'[1]INTERNAL PARAMETERS-2'!AL44*(1-VLOOKUP(AM$4,'[1]INTERNAL PARAMETERS-1'!$B$5:$J$44,4, FALSE))</f>
        <v>824.52889258764401</v>
      </c>
      <c r="CB44" s="44">
        <f>$F44*'[1]INTERNAL PARAMETERS-2'!AM44*(1-VLOOKUP(AN$4,'[1]INTERNAL PARAMETERS-1'!$B$5:$J$44,4, FALSE))</f>
        <v>931.52049459162401</v>
      </c>
      <c r="CC44" s="44">
        <f>$F44*'[1]INTERNAL PARAMETERS-2'!AN44*(1-VLOOKUP(AO$4,'[1]INTERNAL PARAMETERS-1'!$B$5:$J$44,4, FALSE))</f>
        <v>1233.6414590479035</v>
      </c>
      <c r="CD44" s="44">
        <f>$F44*'[1]INTERNAL PARAMETERS-2'!AO44*(1-VLOOKUP(AP$4,'[1]INTERNAL PARAMETERS-1'!$B$5:$J$44,4, FALSE))</f>
        <v>9384.5032241703266</v>
      </c>
      <c r="CE44" s="44">
        <f>$F44*'[1]INTERNAL PARAMETERS-2'!AP44*(1-VLOOKUP(AQ$4,'[1]INTERNAL PARAMETERS-1'!$B$5:$J$44,4, FALSE))</f>
        <v>585.34500927261308</v>
      </c>
      <c r="CF44" s="44">
        <f>$F44*'[1]INTERNAL PARAMETERS-2'!AQ44*(1-VLOOKUP(AR$4,'[1]INTERNAL PARAMETERS-1'!$B$5:$J$44,4, FALSE))</f>
        <v>157.34988253383611</v>
      </c>
      <c r="CG44" s="44">
        <f>$F44*'[1]INTERNAL PARAMETERS-2'!AR44*(1-VLOOKUP(AS$4,'[1]INTERNAL PARAMETERS-1'!$B$5:$J$44,4, FALSE))</f>
        <v>12.593159972821159</v>
      </c>
      <c r="CH44" s="43">
        <f>$F44*'[1]INTERNAL PARAMETERS-2'!AS44*(1-VLOOKUP(AT$4,'[1]INTERNAL PARAMETERS-1'!$B$5:$J$44,4, FALSE))</f>
        <v>0</v>
      </c>
      <c r="CI44" s="42">
        <f t="shared" si="0"/>
        <v>143593.59992594254</v>
      </c>
    </row>
    <row r="45" spans="3:87">
      <c r="C45" s="27" t="s">
        <v>4</v>
      </c>
      <c r="D45" s="26" t="s">
        <v>59</v>
      </c>
      <c r="E45" s="26" t="s">
        <v>54</v>
      </c>
      <c r="F45" s="124">
        <f>SB!S45</f>
        <v>141977.63488796647</v>
      </c>
      <c r="G45" s="45">
        <f>$F45*'[1]INTERNAL PARAMETERS-2'!F45*VLOOKUP(G$4,'[1]INTERNAL PARAMETERS-1'!$B$5:$J$44,4, FALSE)</f>
        <v>881.85148581613737</v>
      </c>
      <c r="H45" s="44">
        <f>$F45*'[1]INTERNAL PARAMETERS-2'!G45*VLOOKUP(H$4,'[1]INTERNAL PARAMETERS-1'!$B$5:$J$44,4, FALSE)</f>
        <v>1078.6892788248142</v>
      </c>
      <c r="I45" s="44">
        <f>$F45*'[1]INTERNAL PARAMETERS-2'!H45*VLOOKUP(I$4,'[1]INTERNAL PARAMETERS-1'!$B$5:$J$44,4, FALSE)</f>
        <v>1641.6937812031263</v>
      </c>
      <c r="J45" s="44">
        <f>$F45*'[1]INTERNAL PARAMETERS-2'!I45*VLOOKUP(J$4,'[1]INTERNAL PARAMETERS-1'!$B$5:$J$44,4, FALSE)</f>
        <v>0</v>
      </c>
      <c r="K45" s="44">
        <f>$F45*'[1]INTERNAL PARAMETERS-2'!J45*VLOOKUP(K$4,'[1]INTERNAL PARAMETERS-1'!$B$5:$J$44,4, FALSE)</f>
        <v>15.745319709075481</v>
      </c>
      <c r="L45" s="44">
        <f>$F45*'[1]INTERNAL PARAMETERS-2'!K45*VLOOKUP(L$4,'[1]INTERNAL PARAMETERS-1'!$B$5:$J$44,4, FALSE)</f>
        <v>0</v>
      </c>
      <c r="M45" s="44">
        <f>$F45*'[1]INTERNAL PARAMETERS-2'!L45*VLOOKUP(M$4,'[1]INTERNAL PARAMETERS-1'!$B$5:$J$44,4, FALSE)</f>
        <v>101.17610217386267</v>
      </c>
      <c r="N45" s="44">
        <f>$F45*'[1]INTERNAL PARAMETERS-2'!M45*VLOOKUP(N$4,'[1]INTERNAL PARAMETERS-1'!$B$5:$J$44,4, FALSE)</f>
        <v>475.17500777209284</v>
      </c>
      <c r="O45" s="44">
        <f>$F45*'[1]INTERNAL PARAMETERS-2'!N45*VLOOKUP(O$4,'[1]INTERNAL PARAMETERS-1'!$B$5:$J$44,4, FALSE)</f>
        <v>0</v>
      </c>
      <c r="P45" s="44">
        <f>$F45*'[1]INTERNAL PARAMETERS-2'!O45*VLOOKUP(P$4,'[1]INTERNAL PARAMETERS-1'!$B$5:$J$44,4, FALSE)</f>
        <v>0</v>
      </c>
      <c r="Q45" s="44">
        <f>$F45*'[1]INTERNAL PARAMETERS-2'!P45*VLOOKUP(Q$4,'[1]INTERNAL PARAMETERS-1'!$B$5:$J$44,4, FALSE)</f>
        <v>0</v>
      </c>
      <c r="R45" s="44">
        <f>$F45*'[1]INTERNAL PARAMETERS-2'!Q45*VLOOKUP(R$4,'[1]INTERNAL PARAMETERS-1'!$B$5:$J$44,4, FALSE)</f>
        <v>110.23143572701717</v>
      </c>
      <c r="S45" s="44">
        <f>$F45*'[1]INTERNAL PARAMETERS-2'!R45*VLOOKUP(S$4,'[1]INTERNAL PARAMETERS-1'!$B$5:$J$44,4, FALSE)</f>
        <v>542.85077710596534</v>
      </c>
      <c r="T45" s="44">
        <f>$F45*'[1]INTERNAL PARAMETERS-2'!S45*VLOOKUP(T$4,'[1]INTERNAL PARAMETERS-1'!$B$5:$J$44,4, FALSE)</f>
        <v>30.706922873569386</v>
      </c>
      <c r="U45" s="44">
        <f>$F45*'[1]INTERNAL PARAMETERS-2'!T45*VLOOKUP(U$4,'[1]INTERNAL PARAMETERS-1'!$B$5:$J$44,4, FALSE)</f>
        <v>59.840733552580119</v>
      </c>
      <c r="V45" s="44">
        <f>$F45*'[1]INTERNAL PARAMETERS-2'!U45*VLOOKUP(V$4,'[1]INTERNAL PARAMETERS-1'!$B$5:$J$44,4, FALSE)</f>
        <v>648.39553110533075</v>
      </c>
      <c r="W45" s="44">
        <f>$F45*'[1]INTERNAL PARAMETERS-2'!V45*VLOOKUP(W$4,'[1]INTERNAL PARAMETERS-1'!$B$5:$J$44,4, FALSE)</f>
        <v>0</v>
      </c>
      <c r="X45" s="44">
        <f>$F45*'[1]INTERNAL PARAMETERS-2'!W45*VLOOKUP(X$4,'[1]INTERNAL PARAMETERS-1'!$B$5:$J$44,4, FALSE)</f>
        <v>0</v>
      </c>
      <c r="Y45" s="44">
        <f>$F45*'[1]INTERNAL PARAMETERS-2'!X45*VLOOKUP(Y$4,'[1]INTERNAL PARAMETERS-1'!$B$5:$J$44,4, FALSE)</f>
        <v>0</v>
      </c>
      <c r="Z45" s="44">
        <f>$F45*'[1]INTERNAL PARAMETERS-2'!Y45*VLOOKUP(Z$4,'[1]INTERNAL PARAMETERS-1'!$B$5:$J$44,4, FALSE)</f>
        <v>0</v>
      </c>
      <c r="AA45" s="44">
        <f>$F45*'[1]INTERNAL PARAMETERS-2'!Z45*VLOOKUP(AA$4,'[1]INTERNAL PARAMETERS-1'!$B$5:$J$44,4, FALSE)</f>
        <v>0</v>
      </c>
      <c r="AB45" s="44">
        <f>$F45*'[1]INTERNAL PARAMETERS-2'!AA45*VLOOKUP(AB$4,'[1]INTERNAL PARAMETERS-1'!$B$5:$J$44,4, FALSE)</f>
        <v>0</v>
      </c>
      <c r="AC45" s="44">
        <f>$F45*'[1]INTERNAL PARAMETERS-2'!AB45*VLOOKUP(AC$4,'[1]INTERNAL PARAMETERS-1'!$B$5:$J$44,4, FALSE)</f>
        <v>0</v>
      </c>
      <c r="AD45" s="44">
        <f>$F45*'[1]INTERNAL PARAMETERS-2'!AC45*VLOOKUP(AD$4,'[1]INTERNAL PARAMETERS-1'!$B$5:$J$44,4, FALSE)</f>
        <v>0</v>
      </c>
      <c r="AE45" s="44">
        <f>$F45*'[1]INTERNAL PARAMETERS-2'!AD45*VLOOKUP(AE$4,'[1]INTERNAL PARAMETERS-1'!$B$5:$J$44,4, FALSE)</f>
        <v>0</v>
      </c>
      <c r="AF45" s="44">
        <f>$F45*'[1]INTERNAL PARAMETERS-2'!AE45*VLOOKUP(AF$4,'[1]INTERNAL PARAMETERS-1'!$B$5:$J$44,4, FALSE)</f>
        <v>7.8797587362821391</v>
      </c>
      <c r="AG45" s="44">
        <f>$F45*'[1]INTERNAL PARAMETERS-2'!AF45*VLOOKUP(AG$4,'[1]INTERNAL PARAMETERS-1'!$B$5:$J$44,4, FALSE)</f>
        <v>0</v>
      </c>
      <c r="AH45" s="44">
        <f>$F45*'[1]INTERNAL PARAMETERS-2'!AG45*VLOOKUP(AH$4,'[1]INTERNAL PARAMETERS-1'!$B$5:$J$44,4, FALSE)</f>
        <v>7.8797587362821391</v>
      </c>
      <c r="AI45" s="44">
        <f>$F45*'[1]INTERNAL PARAMETERS-2'!AH45*VLOOKUP(AI$4,'[1]INTERNAL PARAMETERS-1'!$B$5:$J$44,4, FALSE)</f>
        <v>70.861037572584067</v>
      </c>
      <c r="AJ45" s="44">
        <f>$F45*'[1]INTERNAL PARAMETERS-2'!AI45*VLOOKUP(AJ$4,'[1]INTERNAL PARAMETERS-1'!$B$5:$J$44,4, FALSE)</f>
        <v>149.60183388145029</v>
      </c>
      <c r="AK45" s="44">
        <f>$F45*'[1]INTERNAL PARAMETERS-2'!AJ45*VLOOKUP(AK$4,'[1]INTERNAL PARAMETERS-1'!$B$5:$J$44,4, FALSE)</f>
        <v>7.8797587362821391</v>
      </c>
      <c r="AL45" s="44">
        <f>$F45*'[1]INTERNAL PARAMETERS-2'!AK45*VLOOKUP(AL$4,'[1]INTERNAL PARAMETERS-1'!$B$5:$J$44,4, FALSE)</f>
        <v>0</v>
      </c>
      <c r="AM45" s="44">
        <f>$F45*'[1]INTERNAL PARAMETERS-2'!AL45*VLOOKUP(AM$4,'[1]INTERNAL PARAMETERS-1'!$B$5:$J$44,4, FALSE)</f>
        <v>0</v>
      </c>
      <c r="AN45" s="44">
        <f>$F45*'[1]INTERNAL PARAMETERS-2'!AM45*VLOOKUP(AN$4,'[1]INTERNAL PARAMETERS-1'!$B$5:$J$44,4, FALSE)</f>
        <v>0</v>
      </c>
      <c r="AO45" s="44">
        <f>$F45*'[1]INTERNAL PARAMETERS-2'!AN45*VLOOKUP(AO$4,'[1]INTERNAL PARAMETERS-1'!$B$5:$J$44,4, FALSE)</f>
        <v>0</v>
      </c>
      <c r="AP45" s="44">
        <f>$F45*'[1]INTERNAL PARAMETERS-2'!AO45*VLOOKUP(AP$4,'[1]INTERNAL PARAMETERS-1'!$B$5:$J$44,4, FALSE)</f>
        <v>0</v>
      </c>
      <c r="AQ45" s="44">
        <f>$F45*'[1]INTERNAL PARAMETERS-2'!AP45*VLOOKUP(AQ$4,'[1]INTERNAL PARAMETERS-1'!$B$5:$J$44,4, FALSE)</f>
        <v>0</v>
      </c>
      <c r="AR45" s="44">
        <f>$F45*'[1]INTERNAL PARAMETERS-2'!AQ45*VLOOKUP(AR$4,'[1]INTERNAL PARAMETERS-1'!$B$5:$J$44,4, FALSE)</f>
        <v>0</v>
      </c>
      <c r="AS45" s="44">
        <f>$F45*'[1]INTERNAL PARAMETERS-2'!AR45*VLOOKUP(AS$4,'[1]INTERNAL PARAMETERS-1'!$B$5:$J$44,4, FALSE)</f>
        <v>0</v>
      </c>
      <c r="AT45" s="43">
        <f>$F45*'[1]INTERNAL PARAMETERS-2'!AS45*VLOOKUP(AT$4,'[1]INTERNAL PARAMETERS-1'!$B$5:$J$44,4, FALSE)</f>
        <v>0</v>
      </c>
      <c r="AU45" s="45">
        <f>$F45*'[1]INTERNAL PARAMETERS-2'!F45*(1-VLOOKUP(G$4,'[1]INTERNAL PARAMETERS-1'!$B$5:$J$44,4, FALSE))</f>
        <v>0</v>
      </c>
      <c r="AV45" s="44">
        <f>$F45*'[1]INTERNAL PARAMETERS-2'!G45*(1-VLOOKUP(H$4,'[1]INTERNAL PARAMETERS-1'!$B$5:$J$44,4, FALSE))</f>
        <v>0</v>
      </c>
      <c r="AW45" s="44">
        <f>$F45*'[1]INTERNAL PARAMETERS-2'!H45*(1-VLOOKUP(I$4,'[1]INTERNAL PARAMETERS-1'!$B$5:$J$44,4, FALSE))</f>
        <v>31192.181842859394</v>
      </c>
      <c r="AX45" s="44">
        <f>$F45*'[1]INTERNAL PARAMETERS-2'!I45*(1-VLOOKUP(J$4,'[1]INTERNAL PARAMETERS-1'!$B$5:$J$44,4, FALSE))</f>
        <v>0</v>
      </c>
      <c r="AY45" s="44">
        <f>$F45*'[1]INTERNAL PARAMETERS-2'!J45*(1-VLOOKUP(K$4,'[1]INTERNAL PARAMETERS-1'!$B$5:$J$44,4, FALSE))</f>
        <v>0</v>
      </c>
      <c r="AZ45" s="44">
        <f>$F45*'[1]INTERNAL PARAMETERS-2'!K45*(1-VLOOKUP(L$4,'[1]INTERNAL PARAMETERS-1'!$B$5:$J$44,4, FALSE))</f>
        <v>0</v>
      </c>
      <c r="BA45" s="44">
        <f>$F45*'[1]INTERNAL PARAMETERS-2'!L45*(1-VLOOKUP(M$4,'[1]INTERNAL PARAMETERS-1'!$B$5:$J$44,4, FALSE))</f>
        <v>1922.3459413033906</v>
      </c>
      <c r="BB45" s="44">
        <f>$F45*'[1]INTERNAL PARAMETERS-2'!M45*(1-VLOOKUP(N$4,'[1]INTERNAL PARAMETERS-1'!$B$5:$J$44,4, FALSE))</f>
        <v>9028.3251476697624</v>
      </c>
      <c r="BC45" s="44">
        <f>$F45*'[1]INTERNAL PARAMETERS-2'!N45*(1-VLOOKUP(O$4,'[1]INTERNAL PARAMETERS-1'!$B$5:$J$44,4, FALSE))</f>
        <v>5747.7657797504799</v>
      </c>
      <c r="BD45" s="44">
        <f>$F45*'[1]INTERNAL PARAMETERS-2'!O45*(1-VLOOKUP(P$4,'[1]INTERNAL PARAMETERS-1'!$B$5:$J$44,4, FALSE))</f>
        <v>5566.673306450879</v>
      </c>
      <c r="BE45" s="44">
        <f>$F45*'[1]INTERNAL PARAMETERS-2'!P45*(1-VLOOKUP(Q$4,'[1]INTERNAL PARAMETERS-1'!$B$5:$J$44,4, FALSE))</f>
        <v>3125.8364007474247</v>
      </c>
      <c r="BF45" s="44">
        <f>$F45*'[1]INTERNAL PARAMETERS-2'!Q45*(1-VLOOKUP(R$4,'[1]INTERNAL PARAMETERS-1'!$B$5:$J$44,4, FALSE))</f>
        <v>0</v>
      </c>
      <c r="BG45" s="44">
        <f>$F45*'[1]INTERNAL PARAMETERS-2'!R45*(1-VLOOKUP(S$4,'[1]INTERNAL PARAMETERS-1'!$B$5:$J$44,4, FALSE))</f>
        <v>10314.16476501334</v>
      </c>
      <c r="BH45" s="44">
        <f>$F45*'[1]INTERNAL PARAMETERS-2'!S45*(1-VLOOKUP(T$4,'[1]INTERNAL PARAMETERS-1'!$B$5:$J$44,4, FALSE))</f>
        <v>276.36230586212446</v>
      </c>
      <c r="BI45" s="44">
        <f>$F45*'[1]INTERNAL PARAMETERS-2'!T45*(1-VLOOKUP(U$4,'[1]INTERNAL PARAMETERS-1'!$B$5:$J$44,4, FALSE))</f>
        <v>239.36293421032047</v>
      </c>
      <c r="BJ45" s="44">
        <f>$F45*'[1]INTERNAL PARAMETERS-2'!U45*(1-VLOOKUP(V$4,'[1]INTERNAL PARAMETERS-1'!$B$5:$J$44,4, FALSE))</f>
        <v>3674.2413429302073</v>
      </c>
      <c r="BK45" s="44">
        <f>$F45*'[1]INTERNAL PARAMETERS-2'!V45*(1-VLOOKUP(W$4,'[1]INTERNAL PARAMETERS-1'!$B$5:$J$44,4, FALSE))</f>
        <v>4149.4099617087304</v>
      </c>
      <c r="BL45" s="44">
        <f>$F45*'[1]INTERNAL PARAMETERS-2'!W45*(1-VLOOKUP(X$4,'[1]INTERNAL PARAMETERS-1'!$B$5:$J$44,4, FALSE))</f>
        <v>5377.7010744149948</v>
      </c>
      <c r="BM45" s="44">
        <f>$F45*'[1]INTERNAL PARAMETERS-2'!X45*(1-VLOOKUP(Y$4,'[1]INTERNAL PARAMETERS-1'!$B$5:$J$44,4, FALSE))</f>
        <v>881.85148581613737</v>
      </c>
      <c r="BN45" s="44">
        <f>$F45*'[1]INTERNAL PARAMETERS-2'!Y45*(1-VLOOKUP(Z$4,'[1]INTERNAL PARAMETERS-1'!$B$5:$J$44,4, FALSE))</f>
        <v>6338.2933565399981</v>
      </c>
      <c r="BO45" s="44">
        <f>$F45*'[1]INTERNAL PARAMETERS-2'!Z45*(1-VLOOKUP(AA$4,'[1]INTERNAL PARAMETERS-1'!$B$5:$J$44,4, FALSE))</f>
        <v>7290.9916821652305</v>
      </c>
      <c r="BP45" s="44">
        <f>$F45*'[1]INTERNAL PARAMETERS-2'!AA45*(1-VLOOKUP(AB$4,'[1]INTERNAL PARAMETERS-1'!$B$5:$J$44,4, FALSE))</f>
        <v>3007.7394040476147</v>
      </c>
      <c r="BQ45" s="44">
        <f>$F45*'[1]INTERNAL PARAMETERS-2'!AB45*(1-VLOOKUP(AC$4,'[1]INTERNAL PARAMETERS-1'!$B$5:$J$44,4, FALSE))</f>
        <v>19518.772893600879</v>
      </c>
      <c r="BR45" s="44">
        <f>$F45*'[1]INTERNAL PARAMETERS-2'!AC45*(1-VLOOKUP(AD$4,'[1]INTERNAL PARAMETERS-1'!$B$5:$J$44,4, FALSE))</f>
        <v>2432.957146967171</v>
      </c>
      <c r="BS45" s="44">
        <f>$F45*'[1]INTERNAL PARAMETERS-2'!AD45*(1-VLOOKUP(AE$4,'[1]INTERNAL PARAMETERS-1'!$B$5:$J$44,4, FALSE))</f>
        <v>614.13845747138771</v>
      </c>
      <c r="BT45" s="44">
        <f>$F45*'[1]INTERNAL PARAMETERS-2'!AE45*(1-VLOOKUP(AF$4,'[1]INTERNAL PARAMETERS-1'!$B$5:$J$44,4, FALSE))</f>
        <v>0</v>
      </c>
      <c r="BU45" s="44">
        <f>$F45*'[1]INTERNAL PARAMETERS-2'!AF45*(1-VLOOKUP(AG$4,'[1]INTERNAL PARAMETERS-1'!$B$5:$J$44,4, FALSE))</f>
        <v>0</v>
      </c>
      <c r="BV45" s="44">
        <f>$F45*'[1]INTERNAL PARAMETERS-2'!AG45*(1-VLOOKUP(AH$4,'[1]INTERNAL PARAMETERS-1'!$B$5:$J$44,4, FALSE))</f>
        <v>0</v>
      </c>
      <c r="BW45" s="44">
        <f>$F45*'[1]INTERNAL PARAMETERS-2'!AH45*(1-VLOOKUP(AI$4,'[1]INTERNAL PARAMETERS-1'!$B$5:$J$44,4, FALSE))</f>
        <v>0</v>
      </c>
      <c r="BX45" s="44">
        <f>$F45*'[1]INTERNAL PARAMETERS-2'!AI45*(1-VLOOKUP(AJ$4,'[1]INTERNAL PARAMETERS-1'!$B$5:$J$44,4, FALSE))</f>
        <v>0</v>
      </c>
      <c r="BY45" s="44">
        <f>$F45*'[1]INTERNAL PARAMETERS-2'!AJ45*(1-VLOOKUP(AK$4,'[1]INTERNAL PARAMETERS-1'!$B$5:$J$44,4, FALSE))</f>
        <v>0</v>
      </c>
      <c r="BZ45" s="44">
        <f>$F45*'[1]INTERNAL PARAMETERS-2'!AK45*(1-VLOOKUP(AL$4,'[1]INTERNAL PARAMETERS-1'!$B$5:$J$44,4, FALSE))</f>
        <v>873.97172707985521</v>
      </c>
      <c r="CA45" s="44">
        <f>$F45*'[1]INTERNAL PARAMETERS-2'!AL45*(1-VLOOKUP(AM$4,'[1]INTERNAL PARAMETERS-1'!$B$5:$J$44,4, FALSE))</f>
        <v>1779.4482913413503</v>
      </c>
      <c r="CB45" s="44">
        <f>$F45*'[1]INTERNAL PARAMETERS-2'!AM45*(1-VLOOKUP(AN$4,'[1]INTERNAL PARAMETERS-1'!$B$5:$J$44,4, FALSE))</f>
        <v>897.59680552521286</v>
      </c>
      <c r="CC45" s="44">
        <f>$F45*'[1]INTERNAL PARAMETERS-2'!AN45*(1-VLOOKUP(AO$4,'[1]INTERNAL PARAMETERS-1'!$B$5:$J$44,4, FALSE))</f>
        <v>1779.4482913413503</v>
      </c>
      <c r="CD45" s="44">
        <f>$F45*'[1]INTERNAL PARAMETERS-2'!AO45*(1-VLOOKUP(AP$4,'[1]INTERNAL PARAMETERS-1'!$B$5:$J$44,4, FALSE))</f>
        <v>9117.6901303972973</v>
      </c>
      <c r="CE45" s="44">
        <f>$F45*'[1]INTERNAL PARAMETERS-2'!AP45*(1-VLOOKUP(AQ$4,'[1]INTERNAL PARAMETERS-1'!$B$5:$J$44,4, FALSE))</f>
        <v>858.22640737077984</v>
      </c>
      <c r="CF45" s="44">
        <f>$F45*'[1]INTERNAL PARAMETERS-2'!AQ45*(1-VLOOKUP(AR$4,'[1]INTERNAL PARAMETERS-1'!$B$5:$J$44,4, FALSE))</f>
        <v>118.11119446329931</v>
      </c>
      <c r="CG45" s="44">
        <f>$F45*'[1]INTERNAL PARAMETERS-2'!AR45*(1-VLOOKUP(AS$4,'[1]INTERNAL PARAMETERS-1'!$B$5:$J$44,4, FALSE))</f>
        <v>23.625078445357623</v>
      </c>
      <c r="CH45" s="43">
        <f>$F45*'[1]INTERNAL PARAMETERS-2'!AS45*(1-VLOOKUP(AT$4,'[1]INTERNAL PARAMETERS-1'!$B$5:$J$44,4, FALSE))</f>
        <v>0</v>
      </c>
      <c r="CI45" s="42">
        <f t="shared" si="0"/>
        <v>141977.69167902044</v>
      </c>
    </row>
    <row r="46" spans="3:87">
      <c r="C46" s="27" t="s">
        <v>4</v>
      </c>
      <c r="D46" s="26" t="s">
        <v>59</v>
      </c>
      <c r="E46" s="26" t="s">
        <v>53</v>
      </c>
      <c r="F46" s="124">
        <f>SB!S46</f>
        <v>108964.90787126652</v>
      </c>
      <c r="G46" s="45">
        <f>$F46*'[1]INTERNAL PARAMETERS-2'!F46*VLOOKUP(G$4,'[1]INTERNAL PARAMETERS-1'!$B$5:$J$44,4, FALSE)</f>
        <v>596.88797233722369</v>
      </c>
      <c r="H46" s="44">
        <f>$F46*'[1]INTERNAL PARAMETERS-2'!G46*VLOOKUP(H$4,'[1]INTERNAL PARAMETERS-1'!$B$5:$J$44,4, FALSE)</f>
        <v>992.4196914191341</v>
      </c>
      <c r="I46" s="44">
        <f>$F46*'[1]INTERNAL PARAMETERS-2'!H46*VLOOKUP(I$4,'[1]INTERNAL PARAMETERS-1'!$B$5:$J$44,4, FALSE)</f>
        <v>1177.4949529648623</v>
      </c>
      <c r="J46" s="44">
        <f>$F46*'[1]INTERNAL PARAMETERS-2'!I46*VLOOKUP(J$4,'[1]INTERNAL PARAMETERS-1'!$B$5:$J$44,4, FALSE)</f>
        <v>0</v>
      </c>
      <c r="K46" s="44">
        <f>$F46*'[1]INTERNAL PARAMETERS-2'!J46*VLOOKUP(K$4,'[1]INTERNAL PARAMETERS-1'!$B$5:$J$44,4, FALSE)</f>
        <v>14.383367839007182</v>
      </c>
      <c r="L46" s="44">
        <f>$F46*'[1]INTERNAL PARAMETERS-2'!K46*VLOOKUP(L$4,'[1]INTERNAL PARAMETERS-1'!$B$5:$J$44,4, FALSE)</f>
        <v>0</v>
      </c>
      <c r="M46" s="44">
        <f>$F46*'[1]INTERNAL PARAMETERS-2'!L46*VLOOKUP(M$4,'[1]INTERNAL PARAMETERS-1'!$B$5:$J$44,4, FALSE)</f>
        <v>96.365295574111968</v>
      </c>
      <c r="N46" s="44">
        <f>$F46*'[1]INTERNAL PARAMETERS-2'!M46*VLOOKUP(N$4,'[1]INTERNAL PARAMETERS-1'!$B$5:$J$44,4, FALSE)</f>
        <v>287.29851056699943</v>
      </c>
      <c r="O46" s="44">
        <f>$F46*'[1]INTERNAL PARAMETERS-2'!N46*VLOOKUP(O$4,'[1]INTERNAL PARAMETERS-1'!$B$5:$J$44,4, FALSE)</f>
        <v>0</v>
      </c>
      <c r="P46" s="44">
        <f>$F46*'[1]INTERNAL PARAMETERS-2'!O46*VLOOKUP(P$4,'[1]INTERNAL PARAMETERS-1'!$B$5:$J$44,4, FALSE)</f>
        <v>0</v>
      </c>
      <c r="Q46" s="44">
        <f>$F46*'[1]INTERNAL PARAMETERS-2'!P46*VLOOKUP(Q$4,'[1]INTERNAL PARAMETERS-1'!$B$5:$J$44,4, FALSE)</f>
        <v>0</v>
      </c>
      <c r="R46" s="44">
        <f>$F46*'[1]INTERNAL PARAMETERS-2'!Q46*VLOOKUP(R$4,'[1]INTERNAL PARAMETERS-1'!$B$5:$J$44,4, FALSE)</f>
        <v>122.25862663156103</v>
      </c>
      <c r="S46" s="44">
        <f>$F46*'[1]INTERNAL PARAMETERS-2'!R46*VLOOKUP(S$4,'[1]INTERNAL PARAMETERS-1'!$B$5:$J$44,4, FALSE)</f>
        <v>375.85864979029253</v>
      </c>
      <c r="T46" s="44">
        <f>$F46*'[1]INTERNAL PARAMETERS-2'!S46*VLOOKUP(T$4,'[1]INTERNAL PARAMETERS-1'!$B$5:$J$44,4, FALSE)</f>
        <v>36.676498340389593</v>
      </c>
      <c r="U46" s="44">
        <f>$F46*'[1]INTERNAL PARAMETERS-2'!T46*VLOOKUP(U$4,'[1]INTERNAL PARAMETERS-1'!$B$5:$J$44,4, FALSE)</f>
        <v>60.40796562567273</v>
      </c>
      <c r="V46" s="44">
        <f>$F46*'[1]INTERNAL PARAMETERS-2'!U46*VLOOKUP(V$4,'[1]INTERNAL PARAMETERS-1'!$B$5:$J$44,4, FALSE)</f>
        <v>476.79393360052535</v>
      </c>
      <c r="W46" s="44">
        <f>$F46*'[1]INTERNAL PARAMETERS-2'!V46*VLOOKUP(W$4,'[1]INTERNAL PARAMETERS-1'!$B$5:$J$44,4, FALSE)</f>
        <v>0</v>
      </c>
      <c r="X46" s="44">
        <f>$F46*'[1]INTERNAL PARAMETERS-2'!W46*VLOOKUP(X$4,'[1]INTERNAL PARAMETERS-1'!$B$5:$J$44,4, FALSE)</f>
        <v>0</v>
      </c>
      <c r="Y46" s="44">
        <f>$F46*'[1]INTERNAL PARAMETERS-2'!X46*VLOOKUP(Y$4,'[1]INTERNAL PARAMETERS-1'!$B$5:$J$44,4, FALSE)</f>
        <v>0</v>
      </c>
      <c r="Z46" s="44">
        <f>$F46*'[1]INTERNAL PARAMETERS-2'!Y46*VLOOKUP(Z$4,'[1]INTERNAL PARAMETERS-1'!$B$5:$J$44,4, FALSE)</f>
        <v>0</v>
      </c>
      <c r="AA46" s="44">
        <f>$F46*'[1]INTERNAL PARAMETERS-2'!Z46*VLOOKUP(AA$4,'[1]INTERNAL PARAMETERS-1'!$B$5:$J$44,4, FALSE)</f>
        <v>0</v>
      </c>
      <c r="AB46" s="44">
        <f>$F46*'[1]INTERNAL PARAMETERS-2'!AA46*VLOOKUP(AB$4,'[1]INTERNAL PARAMETERS-1'!$B$5:$J$44,4, FALSE)</f>
        <v>0</v>
      </c>
      <c r="AC46" s="44">
        <f>$F46*'[1]INTERNAL PARAMETERS-2'!AB46*VLOOKUP(AC$4,'[1]INTERNAL PARAMETERS-1'!$B$5:$J$44,4, FALSE)</f>
        <v>0</v>
      </c>
      <c r="AD46" s="44">
        <f>$F46*'[1]INTERNAL PARAMETERS-2'!AC46*VLOOKUP(AD$4,'[1]INTERNAL PARAMETERS-1'!$B$5:$J$44,4, FALSE)</f>
        <v>0</v>
      </c>
      <c r="AE46" s="44">
        <f>$F46*'[1]INTERNAL PARAMETERS-2'!AD46*VLOOKUP(AE$4,'[1]INTERNAL PARAMETERS-1'!$B$5:$J$44,4, FALSE)</f>
        <v>0</v>
      </c>
      <c r="AF46" s="44">
        <f>$F46*'[1]INTERNAL PARAMETERS-2'!AE46*VLOOKUP(AF$4,'[1]INTERNAL PARAMETERS-1'!$B$5:$J$44,4, FALSE)</f>
        <v>71.916839195035905</v>
      </c>
      <c r="AG46" s="44">
        <f>$F46*'[1]INTERNAL PARAMETERS-2'!AF46*VLOOKUP(AG$4,'[1]INTERNAL PARAMETERS-1'!$B$5:$J$44,4, FALSE)</f>
        <v>0</v>
      </c>
      <c r="AH46" s="44">
        <f>$F46*'[1]INTERNAL PARAMETERS-2'!AG46*VLOOKUP(AH$4,'[1]INTERNAL PARAMETERS-1'!$B$5:$J$44,4, FALSE)</f>
        <v>0</v>
      </c>
      <c r="AI46" s="44">
        <f>$F46*'[1]INTERNAL PARAMETERS-2'!AH46*VLOOKUP(AI$4,'[1]INTERNAL PARAMETERS-1'!$B$5:$J$44,4, FALSE)</f>
        <v>100.68357487305026</v>
      </c>
      <c r="AJ46" s="44">
        <f>$F46*'[1]INTERNAL PARAMETERS-2'!AI46*VLOOKUP(AJ$4,'[1]INTERNAL PARAMETERS-1'!$B$5:$J$44,4, FALSE)</f>
        <v>93.491890953546687</v>
      </c>
      <c r="AK46" s="44">
        <f>$F46*'[1]INTERNAL PARAMETERS-2'!AJ46*VLOOKUP(AK$4,'[1]INTERNAL PARAMETERS-1'!$B$5:$J$44,4, FALSE)</f>
        <v>14.383367839007182</v>
      </c>
      <c r="AL46" s="44">
        <f>$F46*'[1]INTERNAL PARAMETERS-2'!AK46*VLOOKUP(AL$4,'[1]INTERNAL PARAMETERS-1'!$B$5:$J$44,4, FALSE)</f>
        <v>0</v>
      </c>
      <c r="AM46" s="44">
        <f>$F46*'[1]INTERNAL PARAMETERS-2'!AL46*VLOOKUP(AM$4,'[1]INTERNAL PARAMETERS-1'!$B$5:$J$44,4, FALSE)</f>
        <v>0</v>
      </c>
      <c r="AN46" s="44">
        <f>$F46*'[1]INTERNAL PARAMETERS-2'!AM46*VLOOKUP(AN$4,'[1]INTERNAL PARAMETERS-1'!$B$5:$J$44,4, FALSE)</f>
        <v>0</v>
      </c>
      <c r="AO46" s="44">
        <f>$F46*'[1]INTERNAL PARAMETERS-2'!AN46*VLOOKUP(AO$4,'[1]INTERNAL PARAMETERS-1'!$B$5:$J$44,4, FALSE)</f>
        <v>0</v>
      </c>
      <c r="AP46" s="44">
        <f>$F46*'[1]INTERNAL PARAMETERS-2'!AO46*VLOOKUP(AP$4,'[1]INTERNAL PARAMETERS-1'!$B$5:$J$44,4, FALSE)</f>
        <v>0</v>
      </c>
      <c r="AQ46" s="44">
        <f>$F46*'[1]INTERNAL PARAMETERS-2'!AP46*VLOOKUP(AQ$4,'[1]INTERNAL PARAMETERS-1'!$B$5:$J$44,4, FALSE)</f>
        <v>0</v>
      </c>
      <c r="AR46" s="44">
        <f>$F46*'[1]INTERNAL PARAMETERS-2'!AQ46*VLOOKUP(AR$4,'[1]INTERNAL PARAMETERS-1'!$B$5:$J$44,4, FALSE)</f>
        <v>0</v>
      </c>
      <c r="AS46" s="44">
        <f>$F46*'[1]INTERNAL PARAMETERS-2'!AR46*VLOOKUP(AS$4,'[1]INTERNAL PARAMETERS-1'!$B$5:$J$44,4, FALSE)</f>
        <v>0</v>
      </c>
      <c r="AT46" s="43">
        <f>$F46*'[1]INTERNAL PARAMETERS-2'!AS46*VLOOKUP(AT$4,'[1]INTERNAL PARAMETERS-1'!$B$5:$J$44,4, FALSE)</f>
        <v>0</v>
      </c>
      <c r="AU46" s="45">
        <f>$F46*'[1]INTERNAL PARAMETERS-2'!F46*(1-VLOOKUP(G$4,'[1]INTERNAL PARAMETERS-1'!$B$5:$J$44,4, FALSE))</f>
        <v>0</v>
      </c>
      <c r="AV46" s="44">
        <f>$F46*'[1]INTERNAL PARAMETERS-2'!G46*(1-VLOOKUP(H$4,'[1]INTERNAL PARAMETERS-1'!$B$5:$J$44,4, FALSE))</f>
        <v>0</v>
      </c>
      <c r="AW46" s="44">
        <f>$F46*'[1]INTERNAL PARAMETERS-2'!H46*(1-VLOOKUP(I$4,'[1]INTERNAL PARAMETERS-1'!$B$5:$J$44,4, FALSE))</f>
        <v>22372.404106332382</v>
      </c>
      <c r="AX46" s="44">
        <f>$F46*'[1]INTERNAL PARAMETERS-2'!I46*(1-VLOOKUP(J$4,'[1]INTERNAL PARAMETERS-1'!$B$5:$J$44,4, FALSE))</f>
        <v>0</v>
      </c>
      <c r="AY46" s="44">
        <f>$F46*'[1]INTERNAL PARAMETERS-2'!J46*(1-VLOOKUP(K$4,'[1]INTERNAL PARAMETERS-1'!$B$5:$J$44,4, FALSE))</f>
        <v>0</v>
      </c>
      <c r="AZ46" s="44">
        <f>$F46*'[1]INTERNAL PARAMETERS-2'!K46*(1-VLOOKUP(L$4,'[1]INTERNAL PARAMETERS-1'!$B$5:$J$44,4, FALSE))</f>
        <v>0</v>
      </c>
      <c r="BA46" s="44">
        <f>$F46*'[1]INTERNAL PARAMETERS-2'!L46*(1-VLOOKUP(M$4,'[1]INTERNAL PARAMETERS-1'!$B$5:$J$44,4, FALSE))</f>
        <v>1830.9406159081273</v>
      </c>
      <c r="BB46" s="44">
        <f>$F46*'[1]INTERNAL PARAMETERS-2'!M46*(1-VLOOKUP(N$4,'[1]INTERNAL PARAMETERS-1'!$B$5:$J$44,4, FALSE))</f>
        <v>5458.6717007729885</v>
      </c>
      <c r="BC46" s="44">
        <f>$F46*'[1]INTERNAL PARAMETERS-2'!N46*(1-VLOOKUP(O$4,'[1]INTERNAL PARAMETERS-1'!$B$5:$J$44,4, FALSE))</f>
        <v>5127.5071872442531</v>
      </c>
      <c r="BD46" s="44">
        <f>$F46*'[1]INTERNAL PARAMETERS-2'!O46*(1-VLOOKUP(P$4,'[1]INTERNAL PARAMETERS-1'!$B$5:$J$44,4, FALSE))</f>
        <v>3955.295397837529</v>
      </c>
      <c r="BE46" s="44">
        <f>$F46*'[1]INTERNAL PARAMETERS-2'!P46*(1-VLOOKUP(Q$4,'[1]INTERNAL PARAMETERS-1'!$B$5:$J$44,4, FALSE))</f>
        <v>2430.7128893567037</v>
      </c>
      <c r="BF46" s="44">
        <f>$F46*'[1]INTERNAL PARAMETERS-2'!Q46*(1-VLOOKUP(R$4,'[1]INTERNAL PARAMETERS-1'!$B$5:$J$44,4, FALSE))</f>
        <v>0</v>
      </c>
      <c r="BG46" s="44">
        <f>$F46*'[1]INTERNAL PARAMETERS-2'!R46*(1-VLOOKUP(S$4,'[1]INTERNAL PARAMETERS-1'!$B$5:$J$44,4, FALSE))</f>
        <v>7141.3143460155579</v>
      </c>
      <c r="BH46" s="44">
        <f>$F46*'[1]INTERNAL PARAMETERS-2'!S46*(1-VLOOKUP(T$4,'[1]INTERNAL PARAMETERS-1'!$B$5:$J$44,4, FALSE))</f>
        <v>330.08848506350637</v>
      </c>
      <c r="BI46" s="44">
        <f>$F46*'[1]INTERNAL PARAMETERS-2'!T46*(1-VLOOKUP(U$4,'[1]INTERNAL PARAMETERS-1'!$B$5:$J$44,4, FALSE))</f>
        <v>241.63186250269092</v>
      </c>
      <c r="BJ46" s="44">
        <f>$F46*'[1]INTERNAL PARAMETERS-2'!U46*(1-VLOOKUP(V$4,'[1]INTERNAL PARAMETERS-1'!$B$5:$J$44,4, FALSE))</f>
        <v>2701.8322904029769</v>
      </c>
      <c r="BK46" s="44">
        <f>$F46*'[1]INTERNAL PARAMETERS-2'!V46*(1-VLOOKUP(W$4,'[1]INTERNAL PARAMETERS-1'!$B$5:$J$44,4, FALSE))</f>
        <v>3509.4327878098807</v>
      </c>
      <c r="BL46" s="44">
        <f>$F46*'[1]INTERNAL PARAMETERS-2'!W46*(1-VLOOKUP(X$4,'[1]INTERNAL PARAMETERS-1'!$B$5:$J$44,4, FALSE))</f>
        <v>4811.0839912768824</v>
      </c>
      <c r="BM46" s="44">
        <f>$F46*'[1]INTERNAL PARAMETERS-2'!X46*(1-VLOOKUP(Y$4,'[1]INTERNAL PARAMETERS-1'!$B$5:$J$44,4, FALSE))</f>
        <v>827.02185776133865</v>
      </c>
      <c r="BN46" s="44">
        <f>$F46*'[1]INTERNAL PARAMETERS-2'!Y46*(1-VLOOKUP(Z$4,'[1]INTERNAL PARAMETERS-1'!$B$5:$J$44,4, FALSE))</f>
        <v>5285.7133369825451</v>
      </c>
      <c r="BO46" s="44">
        <f>$F46*'[1]INTERNAL PARAMETERS-2'!Z46*(1-VLOOKUP(AA$4,'[1]INTERNAL PARAMETERS-1'!$B$5:$J$44,4, FALSE))</f>
        <v>6012.0516198708328</v>
      </c>
      <c r="BP46" s="44">
        <f>$F46*'[1]INTERNAL PARAMETERS-2'!AA46*(1-VLOOKUP(AB$4,'[1]INTERNAL PARAMETERS-1'!$B$5:$J$44,4, FALSE))</f>
        <v>2747.1360853240744</v>
      </c>
      <c r="BQ46" s="44">
        <f>$F46*'[1]INTERNAL PARAMETERS-2'!AB46*(1-VLOOKUP(AC$4,'[1]INTERNAL PARAMETERS-1'!$B$5:$J$44,4, FALSE))</f>
        <v>16223.915890842318</v>
      </c>
      <c r="BR46" s="44">
        <f>$F46*'[1]INTERNAL PARAMETERS-2'!AC46*(1-VLOOKUP(AD$4,'[1]INTERNAL PARAMETERS-1'!$B$5:$J$44,4, FALSE))</f>
        <v>2020.7978024357863</v>
      </c>
      <c r="BS46" s="44">
        <f>$F46*'[1]INTERNAL PARAMETERS-2'!AD46*(1-VLOOKUP(AE$4,'[1]INTERNAL PARAMETERS-1'!$B$5:$J$44,4, FALSE))</f>
        <v>409.91508692091753</v>
      </c>
      <c r="BT46" s="44">
        <f>$F46*'[1]INTERNAL PARAMETERS-2'!AE46*(1-VLOOKUP(AF$4,'[1]INTERNAL PARAMETERS-1'!$B$5:$J$44,4, FALSE))</f>
        <v>0</v>
      </c>
      <c r="BU46" s="44">
        <f>$F46*'[1]INTERNAL PARAMETERS-2'!AF46*(1-VLOOKUP(AG$4,'[1]INTERNAL PARAMETERS-1'!$B$5:$J$44,4, FALSE))</f>
        <v>0</v>
      </c>
      <c r="BV46" s="44">
        <f>$F46*'[1]INTERNAL PARAMETERS-2'!AG46*(1-VLOOKUP(AH$4,'[1]INTERNAL PARAMETERS-1'!$B$5:$J$44,4, FALSE))</f>
        <v>0</v>
      </c>
      <c r="BW46" s="44">
        <f>$F46*'[1]INTERNAL PARAMETERS-2'!AH46*(1-VLOOKUP(AI$4,'[1]INTERNAL PARAMETERS-1'!$B$5:$J$44,4, FALSE))</f>
        <v>0</v>
      </c>
      <c r="BX46" s="44">
        <f>$F46*'[1]INTERNAL PARAMETERS-2'!AI46*(1-VLOOKUP(AJ$4,'[1]INTERNAL PARAMETERS-1'!$B$5:$J$44,4, FALSE))</f>
        <v>0</v>
      </c>
      <c r="BY46" s="44">
        <f>$F46*'[1]INTERNAL PARAMETERS-2'!AJ46*(1-VLOOKUP(AK$4,'[1]INTERNAL PARAMETERS-1'!$B$5:$J$44,4, FALSE))</f>
        <v>0</v>
      </c>
      <c r="BZ46" s="44">
        <f>$F46*'[1]INTERNAL PARAMETERS-2'!AK46*(1-VLOOKUP(AL$4,'[1]INTERNAL PARAMETERS-1'!$B$5:$J$44,4, FALSE))</f>
        <v>596.88797233722369</v>
      </c>
      <c r="CA46" s="44">
        <f>$F46*'[1]INTERNAL PARAMETERS-2'!AL46*(1-VLOOKUP(AM$4,'[1]INTERNAL PARAMETERS-1'!$B$5:$J$44,4, FALSE))</f>
        <v>1618.0743994343723</v>
      </c>
      <c r="CB46" s="44">
        <f>$F46*'[1]INTERNAL PARAMETERS-2'!AM46*(1-VLOOKUP(AN$4,'[1]INTERNAL PARAMETERS-1'!$B$5:$J$44,4, FALSE))</f>
        <v>819.83017384183506</v>
      </c>
      <c r="CC46" s="44">
        <f>$F46*'[1]INTERNAL PARAMETERS-2'!AN46*(1-VLOOKUP(AO$4,'[1]INTERNAL PARAMETERS-1'!$B$5:$J$44,4, FALSE))</f>
        <v>1294.4595195474978</v>
      </c>
      <c r="CD46" s="44">
        <f>$F46*'[1]INTERNAL PARAMETERS-2'!AO46*(1-VLOOKUP(AP$4,'[1]INTERNAL PARAMETERS-1'!$B$5:$J$44,4, FALSE))</f>
        <v>5911.3789414885705</v>
      </c>
      <c r="CE46" s="44">
        <f>$F46*'[1]INTERNAL PARAMETERS-2'!AP46*(1-VLOOKUP(AQ$4,'[1]INTERNAL PARAMETERS-1'!$B$5:$J$44,4, FALSE))</f>
        <v>733.52996680779188</v>
      </c>
      <c r="CF46" s="44">
        <f>$F46*'[1]INTERNAL PARAMETERS-2'!AQ46*(1-VLOOKUP(AR$4,'[1]INTERNAL PARAMETERS-1'!$B$5:$J$44,4, FALSE))</f>
        <v>35.958419597517953</v>
      </c>
      <c r="CG46" s="44">
        <f>$F46*'[1]INTERNAL PARAMETERS-2'!AR46*(1-VLOOKUP(AS$4,'[1]INTERNAL PARAMETERS-1'!$B$5:$J$44,4, FALSE))</f>
        <v>0</v>
      </c>
      <c r="CH46" s="43">
        <f>$F46*'[1]INTERNAL PARAMETERS-2'!AS46*(1-VLOOKUP(AT$4,'[1]INTERNAL PARAMETERS-1'!$B$5:$J$44,4, FALSE))</f>
        <v>0</v>
      </c>
      <c r="CI46" s="42">
        <f t="shared" si="0"/>
        <v>108964.90787126652</v>
      </c>
    </row>
    <row r="47" spans="3:87">
      <c r="C47" s="27" t="s">
        <v>4</v>
      </c>
      <c r="D47" s="26" t="s">
        <v>59</v>
      </c>
      <c r="E47" s="26" t="s">
        <v>52</v>
      </c>
      <c r="F47" s="124">
        <f>SB!S47</f>
        <v>83280.018337966729</v>
      </c>
      <c r="G47" s="45">
        <f>$F47*'[1]INTERNAL PARAMETERS-2'!F47*VLOOKUP(G$4,'[1]INTERNAL PARAMETERS-1'!$B$5:$J$44,4, FALSE)</f>
        <v>470.43216758750646</v>
      </c>
      <c r="H47" s="44">
        <f>$F47*'[1]INTERNAL PARAMETERS-2'!G47*VLOOKUP(H$4,'[1]INTERNAL PARAMETERS-1'!$B$5:$J$44,4, FALSE)</f>
        <v>708.96279611111072</v>
      </c>
      <c r="I47" s="44">
        <f>$F47*'[1]INTERNAL PARAMETERS-2'!H47*VLOOKUP(I$4,'[1]INTERNAL PARAMETERS-1'!$B$5:$J$44,4, FALSE)</f>
        <v>795.65979360148424</v>
      </c>
      <c r="J47" s="44">
        <f>$F47*'[1]INTERNAL PARAMETERS-2'!I47*VLOOKUP(J$4,'[1]INTERNAL PARAMETERS-1'!$B$5:$J$44,4, FALSE)</f>
        <v>0</v>
      </c>
      <c r="K47" s="44">
        <f>$F47*'[1]INTERNAL PARAMETERS-2'!J47*VLOOKUP(K$4,'[1]INTERNAL PARAMETERS-1'!$B$5:$J$44,4, FALSE)</f>
        <v>19.878940377272659</v>
      </c>
      <c r="L47" s="44">
        <f>$F47*'[1]INTERNAL PARAMETERS-2'!K47*VLOOKUP(L$4,'[1]INTERNAL PARAMETERS-1'!$B$5:$J$44,4, FALSE)</f>
        <v>6.6290894597021515</v>
      </c>
      <c r="M47" s="44">
        <f>$F47*'[1]INTERNAL PARAMETERS-2'!L47*VLOOKUP(M$4,'[1]INTERNAL PARAMETERS-1'!$B$5:$J$44,4, FALSE)</f>
        <v>92.761448425744248</v>
      </c>
      <c r="N47" s="44">
        <f>$F47*'[1]INTERNAL PARAMETERS-2'!M47*VLOOKUP(N$4,'[1]INTERNAL PARAMETERS-1'!$B$5:$J$44,4, FALSE)</f>
        <v>204.40664100962246</v>
      </c>
      <c r="O47" s="44">
        <f>$F47*'[1]INTERNAL PARAMETERS-2'!N47*VLOOKUP(O$4,'[1]INTERNAL PARAMETERS-1'!$B$5:$J$44,4, FALSE)</f>
        <v>0</v>
      </c>
      <c r="P47" s="44">
        <f>$F47*'[1]INTERNAL PARAMETERS-2'!O47*VLOOKUP(P$4,'[1]INTERNAL PARAMETERS-1'!$B$5:$J$44,4, FALSE)</f>
        <v>0</v>
      </c>
      <c r="Q47" s="44">
        <f>$F47*'[1]INTERNAL PARAMETERS-2'!P47*VLOOKUP(Q$4,'[1]INTERNAL PARAMETERS-1'!$B$5:$J$44,4, FALSE)</f>
        <v>0</v>
      </c>
      <c r="R47" s="44">
        <f>$F47*'[1]INTERNAL PARAMETERS-2'!Q47*VLOOKUP(R$4,'[1]INTERNAL PARAMETERS-1'!$B$5:$J$44,4, FALSE)</f>
        <v>112.6362248021</v>
      </c>
      <c r="S47" s="44">
        <f>$F47*'[1]INTERNAL PARAMETERS-2'!R47*VLOOKUP(S$4,'[1]INTERNAL PARAMETERS-1'!$B$5:$J$44,4, FALSE)</f>
        <v>256.19015641217015</v>
      </c>
      <c r="T47" s="44">
        <f>$F47*'[1]INTERNAL PARAMETERS-2'!S47*VLOOKUP(T$4,'[1]INTERNAL PARAMETERS-1'!$B$5:$J$44,4, FALSE)</f>
        <v>21.202259868662949</v>
      </c>
      <c r="U47" s="44">
        <f>$F47*'[1]INTERNAL PARAMETERS-2'!T47*VLOOKUP(U$4,'[1]INTERNAL PARAMETERS-1'!$B$5:$J$44,4, FALSE)</f>
        <v>42.404519737325899</v>
      </c>
      <c r="V47" s="44">
        <f>$F47*'[1]INTERNAL PARAMETERS-2'!U47*VLOOKUP(V$4,'[1]INTERNAL PARAMETERS-1'!$B$5:$J$44,4, FALSE)</f>
        <v>331.95373669504369</v>
      </c>
      <c r="W47" s="44">
        <f>$F47*'[1]INTERNAL PARAMETERS-2'!V47*VLOOKUP(W$4,'[1]INTERNAL PARAMETERS-1'!$B$5:$J$44,4, FALSE)</f>
        <v>0</v>
      </c>
      <c r="X47" s="44">
        <f>$F47*'[1]INTERNAL PARAMETERS-2'!W47*VLOOKUP(X$4,'[1]INTERNAL PARAMETERS-1'!$B$5:$J$44,4, FALSE)</f>
        <v>0</v>
      </c>
      <c r="Y47" s="44">
        <f>$F47*'[1]INTERNAL PARAMETERS-2'!X47*VLOOKUP(Y$4,'[1]INTERNAL PARAMETERS-1'!$B$5:$J$44,4, FALSE)</f>
        <v>0</v>
      </c>
      <c r="Z47" s="44">
        <f>$F47*'[1]INTERNAL PARAMETERS-2'!Y47*VLOOKUP(Z$4,'[1]INTERNAL PARAMETERS-1'!$B$5:$J$44,4, FALSE)</f>
        <v>0</v>
      </c>
      <c r="AA47" s="44">
        <f>$F47*'[1]INTERNAL PARAMETERS-2'!Z47*VLOOKUP(AA$4,'[1]INTERNAL PARAMETERS-1'!$B$5:$J$44,4, FALSE)</f>
        <v>0</v>
      </c>
      <c r="AB47" s="44">
        <f>$F47*'[1]INTERNAL PARAMETERS-2'!AA47*VLOOKUP(AB$4,'[1]INTERNAL PARAMETERS-1'!$B$5:$J$44,4, FALSE)</f>
        <v>0</v>
      </c>
      <c r="AC47" s="44">
        <f>$F47*'[1]INTERNAL PARAMETERS-2'!AB47*VLOOKUP(AC$4,'[1]INTERNAL PARAMETERS-1'!$B$5:$J$44,4, FALSE)</f>
        <v>0</v>
      </c>
      <c r="AD47" s="44">
        <f>$F47*'[1]INTERNAL PARAMETERS-2'!AC47*VLOOKUP(AD$4,'[1]INTERNAL PARAMETERS-1'!$B$5:$J$44,4, FALSE)</f>
        <v>0</v>
      </c>
      <c r="AE47" s="44">
        <f>$F47*'[1]INTERNAL PARAMETERS-2'!AD47*VLOOKUP(AE$4,'[1]INTERNAL PARAMETERS-1'!$B$5:$J$44,4, FALSE)</f>
        <v>0</v>
      </c>
      <c r="AF47" s="44">
        <f>$F47*'[1]INTERNAL PARAMETERS-2'!AE47*VLOOKUP(AF$4,'[1]INTERNAL PARAMETERS-1'!$B$5:$J$44,4, FALSE)</f>
        <v>26.499701835141011</v>
      </c>
      <c r="AG47" s="44">
        <f>$F47*'[1]INTERNAL PARAMETERS-2'!AF47*VLOOKUP(AG$4,'[1]INTERNAL PARAMETERS-1'!$B$5:$J$44,4, FALSE)</f>
        <v>0</v>
      </c>
      <c r="AH47" s="44">
        <f>$F47*'[1]INTERNAL PARAMETERS-2'!AG47*VLOOKUP(AH$4,'[1]INTERNAL PARAMETERS-1'!$B$5:$J$44,4, FALSE)</f>
        <v>6.6290894597021515</v>
      </c>
      <c r="AI47" s="44">
        <f>$F47*'[1]INTERNAL PARAMETERS-2'!AH47*VLOOKUP(AI$4,'[1]INTERNAL PARAMETERS-1'!$B$5:$J$44,4, FALSE)</f>
        <v>72.88667204938848</v>
      </c>
      <c r="AJ47" s="44">
        <f>$F47*'[1]INTERNAL PARAMETERS-2'!AI47*VLOOKUP(AJ$4,'[1]INTERNAL PARAMETERS-1'!$B$5:$J$44,4, FALSE)</f>
        <v>112.6362248021</v>
      </c>
      <c r="AK47" s="44">
        <f>$F47*'[1]INTERNAL PARAMETERS-2'!AJ47*VLOOKUP(AK$4,'[1]INTERNAL PARAMETERS-1'!$B$5:$J$44,4, FALSE)</f>
        <v>6.6290894597021515</v>
      </c>
      <c r="AL47" s="44">
        <f>$F47*'[1]INTERNAL PARAMETERS-2'!AK47*VLOOKUP(AL$4,'[1]INTERNAL PARAMETERS-1'!$B$5:$J$44,4, FALSE)</f>
        <v>0</v>
      </c>
      <c r="AM47" s="44">
        <f>$F47*'[1]INTERNAL PARAMETERS-2'!AL47*VLOOKUP(AM$4,'[1]INTERNAL PARAMETERS-1'!$B$5:$J$44,4, FALSE)</f>
        <v>0</v>
      </c>
      <c r="AN47" s="44">
        <f>$F47*'[1]INTERNAL PARAMETERS-2'!AM47*VLOOKUP(AN$4,'[1]INTERNAL PARAMETERS-1'!$B$5:$J$44,4, FALSE)</f>
        <v>0</v>
      </c>
      <c r="AO47" s="44">
        <f>$F47*'[1]INTERNAL PARAMETERS-2'!AN47*VLOOKUP(AO$4,'[1]INTERNAL PARAMETERS-1'!$B$5:$J$44,4, FALSE)</f>
        <v>0</v>
      </c>
      <c r="AP47" s="44">
        <f>$F47*'[1]INTERNAL PARAMETERS-2'!AO47*VLOOKUP(AP$4,'[1]INTERNAL PARAMETERS-1'!$B$5:$J$44,4, FALSE)</f>
        <v>0</v>
      </c>
      <c r="AQ47" s="44">
        <f>$F47*'[1]INTERNAL PARAMETERS-2'!AP47*VLOOKUP(AQ$4,'[1]INTERNAL PARAMETERS-1'!$B$5:$J$44,4, FALSE)</f>
        <v>0</v>
      </c>
      <c r="AR47" s="44">
        <f>$F47*'[1]INTERNAL PARAMETERS-2'!AQ47*VLOOKUP(AR$4,'[1]INTERNAL PARAMETERS-1'!$B$5:$J$44,4, FALSE)</f>
        <v>0</v>
      </c>
      <c r="AS47" s="44">
        <f>$F47*'[1]INTERNAL PARAMETERS-2'!AR47*VLOOKUP(AS$4,'[1]INTERNAL PARAMETERS-1'!$B$5:$J$44,4, FALSE)</f>
        <v>0</v>
      </c>
      <c r="AT47" s="43">
        <f>$F47*'[1]INTERNAL PARAMETERS-2'!AS47*VLOOKUP(AT$4,'[1]INTERNAL PARAMETERS-1'!$B$5:$J$44,4, FALSE)</f>
        <v>0</v>
      </c>
      <c r="AU47" s="45">
        <f>$F47*'[1]INTERNAL PARAMETERS-2'!F47*(1-VLOOKUP(G$4,'[1]INTERNAL PARAMETERS-1'!$B$5:$J$44,4, FALSE))</f>
        <v>0</v>
      </c>
      <c r="AV47" s="44">
        <f>$F47*'[1]INTERNAL PARAMETERS-2'!G47*(1-VLOOKUP(H$4,'[1]INTERNAL PARAMETERS-1'!$B$5:$J$44,4, FALSE))</f>
        <v>0</v>
      </c>
      <c r="AW47" s="44">
        <f>$F47*'[1]INTERNAL PARAMETERS-2'!H47*(1-VLOOKUP(I$4,'[1]INTERNAL PARAMETERS-1'!$B$5:$J$44,4, FALSE))</f>
        <v>15117.5360784282</v>
      </c>
      <c r="AX47" s="44">
        <f>$F47*'[1]INTERNAL PARAMETERS-2'!I47*(1-VLOOKUP(J$4,'[1]INTERNAL PARAMETERS-1'!$B$5:$J$44,4, FALSE))</f>
        <v>0</v>
      </c>
      <c r="AY47" s="44">
        <f>$F47*'[1]INTERNAL PARAMETERS-2'!J47*(1-VLOOKUP(K$4,'[1]INTERNAL PARAMETERS-1'!$B$5:$J$44,4, FALSE))</f>
        <v>0</v>
      </c>
      <c r="AZ47" s="44">
        <f>$F47*'[1]INTERNAL PARAMETERS-2'!K47*(1-VLOOKUP(L$4,'[1]INTERNAL PARAMETERS-1'!$B$5:$J$44,4, FALSE))</f>
        <v>0</v>
      </c>
      <c r="BA47" s="44">
        <f>$F47*'[1]INTERNAL PARAMETERS-2'!L47*(1-VLOOKUP(M$4,'[1]INTERNAL PARAMETERS-1'!$B$5:$J$44,4, FALSE))</f>
        <v>1762.4675200891406</v>
      </c>
      <c r="BB47" s="44">
        <f>$F47*'[1]INTERNAL PARAMETERS-2'!M47*(1-VLOOKUP(N$4,'[1]INTERNAL PARAMETERS-1'!$B$5:$J$44,4, FALSE))</f>
        <v>3883.7261791828264</v>
      </c>
      <c r="BC47" s="44">
        <f>$F47*'[1]INTERNAL PARAMETERS-2'!N47*(1-VLOOKUP(O$4,'[1]INTERNAL PARAMETERS-1'!$B$5:$J$44,4, FALSE))</f>
        <v>4869.9822883529478</v>
      </c>
      <c r="BD47" s="44">
        <f>$F47*'[1]INTERNAL PARAMETERS-2'!O47*(1-VLOOKUP(P$4,'[1]INTERNAL PARAMETERS-1'!$B$5:$J$44,4, FALSE))</f>
        <v>2921.987707411402</v>
      </c>
      <c r="BE47" s="44">
        <f>$F47*'[1]INTERNAL PARAMETERS-2'!P47*(1-VLOOKUP(Q$4,'[1]INTERNAL PARAMETERS-1'!$B$5:$J$44,4, FALSE))</f>
        <v>1835.3500281376121</v>
      </c>
      <c r="BF47" s="44">
        <f>$F47*'[1]INTERNAL PARAMETERS-2'!Q47*(1-VLOOKUP(R$4,'[1]INTERNAL PARAMETERS-1'!$B$5:$J$44,4, FALSE))</f>
        <v>0</v>
      </c>
      <c r="BG47" s="44">
        <f>$F47*'[1]INTERNAL PARAMETERS-2'!R47*(1-VLOOKUP(S$4,'[1]INTERNAL PARAMETERS-1'!$B$5:$J$44,4, FALSE))</f>
        <v>4867.6129718312332</v>
      </c>
      <c r="BH47" s="44">
        <f>$F47*'[1]INTERNAL PARAMETERS-2'!S47*(1-VLOOKUP(T$4,'[1]INTERNAL PARAMETERS-1'!$B$5:$J$44,4, FALSE))</f>
        <v>190.82033881796656</v>
      </c>
      <c r="BI47" s="44">
        <f>$F47*'[1]INTERNAL PARAMETERS-2'!T47*(1-VLOOKUP(U$4,'[1]INTERNAL PARAMETERS-1'!$B$5:$J$44,4, FALSE))</f>
        <v>169.61807894930359</v>
      </c>
      <c r="BJ47" s="44">
        <f>$F47*'[1]INTERNAL PARAMETERS-2'!U47*(1-VLOOKUP(V$4,'[1]INTERNAL PARAMETERS-1'!$B$5:$J$44,4, FALSE))</f>
        <v>1881.0711746052477</v>
      </c>
      <c r="BK47" s="44">
        <f>$F47*'[1]INTERNAL PARAMETERS-2'!V47*(1-VLOOKUP(W$4,'[1]INTERNAL PARAMETERS-1'!$B$5:$J$44,4, FALSE))</f>
        <v>2305.7905237269524</v>
      </c>
      <c r="BL47" s="44">
        <f>$F47*'[1]INTERNAL PARAMETERS-2'!W47*(1-VLOOKUP(X$4,'[1]INTERNAL PARAMETERS-1'!$B$5:$J$44,4, FALSE))</f>
        <v>3332.7913818689244</v>
      </c>
      <c r="BM47" s="44">
        <f>$F47*'[1]INTERNAL PARAMETERS-2'!X47*(1-VLOOKUP(Y$4,'[1]INTERNAL PARAMETERS-1'!$B$5:$J$44,4, FALSE))</f>
        <v>1046.8797985192446</v>
      </c>
      <c r="BN47" s="44">
        <f>$F47*'[1]INTERNAL PARAMETERS-2'!Y47*(1-VLOOKUP(Z$4,'[1]INTERNAL PARAMETERS-1'!$B$5:$J$44,4, FALSE))</f>
        <v>4969.3686622374771</v>
      </c>
      <c r="BO47" s="44">
        <f>$F47*'[1]INTERNAL PARAMETERS-2'!Z47*(1-VLOOKUP(AA$4,'[1]INTERNAL PARAMETERS-1'!$B$5:$J$44,4, FALSE))</f>
        <v>5042.2553342868659</v>
      </c>
      <c r="BP47" s="44">
        <f>$F47*'[1]INTERNAL PARAMETERS-2'!AA47*(1-VLOOKUP(AB$4,'[1]INTERNAL PARAMETERS-1'!$B$5:$J$44,4, FALSE))</f>
        <v>2027.5020144488026</v>
      </c>
      <c r="BQ47" s="44">
        <f>$F47*'[1]INTERNAL PARAMETERS-2'!AB47*(1-VLOOKUP(AC$4,'[1]INTERNAL PARAMETERS-1'!$B$5:$J$44,4, FALSE))</f>
        <v>13523.309185785054</v>
      </c>
      <c r="BR47" s="44">
        <f>$F47*'[1]INTERNAL PARAMETERS-2'!AC47*(1-VLOOKUP(AD$4,'[1]INTERNAL PARAMETERS-1'!$B$5:$J$44,4, FALSE))</f>
        <v>1431.1754431397919</v>
      </c>
      <c r="BS47" s="44">
        <f>$F47*'[1]INTERNAL PARAMETERS-2'!AD47*(1-VLOOKUP(AE$4,'[1]INTERNAL PARAMETERS-1'!$B$5:$J$44,4, FALSE))</f>
        <v>357.79594278540645</v>
      </c>
      <c r="BT47" s="44">
        <f>$F47*'[1]INTERNAL PARAMETERS-2'!AE47*(1-VLOOKUP(AF$4,'[1]INTERNAL PARAMETERS-1'!$B$5:$J$44,4, FALSE))</f>
        <v>0</v>
      </c>
      <c r="BU47" s="44">
        <f>$F47*'[1]INTERNAL PARAMETERS-2'!AF47*(1-VLOOKUP(AG$4,'[1]INTERNAL PARAMETERS-1'!$B$5:$J$44,4, FALSE))</f>
        <v>0</v>
      </c>
      <c r="BV47" s="44">
        <f>$F47*'[1]INTERNAL PARAMETERS-2'!AG47*(1-VLOOKUP(AH$4,'[1]INTERNAL PARAMETERS-1'!$B$5:$J$44,4, FALSE))</f>
        <v>0</v>
      </c>
      <c r="BW47" s="44">
        <f>$F47*'[1]INTERNAL PARAMETERS-2'!AH47*(1-VLOOKUP(AI$4,'[1]INTERNAL PARAMETERS-1'!$B$5:$J$44,4, FALSE))</f>
        <v>0</v>
      </c>
      <c r="BX47" s="44">
        <f>$F47*'[1]INTERNAL PARAMETERS-2'!AI47*(1-VLOOKUP(AJ$4,'[1]INTERNAL PARAMETERS-1'!$B$5:$J$44,4, FALSE))</f>
        <v>0</v>
      </c>
      <c r="BY47" s="44">
        <f>$F47*'[1]INTERNAL PARAMETERS-2'!AJ47*(1-VLOOKUP(AK$4,'[1]INTERNAL PARAMETERS-1'!$B$5:$J$44,4, FALSE))</f>
        <v>0</v>
      </c>
      <c r="BZ47" s="44">
        <f>$F47*'[1]INTERNAL PARAMETERS-2'!AK47*(1-VLOOKUP(AL$4,'[1]INTERNAL PARAMETERS-1'!$B$5:$J$44,4, FALSE))</f>
        <v>304.78821111329063</v>
      </c>
      <c r="CA47" s="44">
        <f>$F47*'[1]INTERNAL PARAMETERS-2'!AL47*(1-VLOOKUP(AM$4,'[1]INTERNAL PARAMETERS-1'!$B$5:$J$44,4, FALSE))</f>
        <v>1470.9333238943375</v>
      </c>
      <c r="CB47" s="44">
        <f>$F47*'[1]INTERNAL PARAMETERS-2'!AM47*(1-VLOOKUP(AN$4,'[1]INTERNAL PARAMETERS-1'!$B$5:$J$44,4, FALSE))</f>
        <v>583.07672039144018</v>
      </c>
      <c r="CC47" s="44">
        <f>$F47*'[1]INTERNAL PARAMETERS-2'!AN47*(1-VLOOKUP(AO$4,'[1]INTERNAL PARAMETERS-1'!$B$5:$J$44,4, FALSE))</f>
        <v>1066.7587388965171</v>
      </c>
      <c r="CD47" s="44">
        <f>$F47*'[1]INTERNAL PARAMETERS-2'!AO47*(1-VLOOKUP(AP$4,'[1]INTERNAL PARAMETERS-1'!$B$5:$J$44,4, FALSE))</f>
        <v>4399.5501207654415</v>
      </c>
      <c r="CE47" s="44">
        <f>$F47*'[1]INTERNAL PARAMETERS-2'!AP47*(1-VLOOKUP(AQ$4,'[1]INTERNAL PARAMETERS-1'!$B$5:$J$44,4, FALSE))</f>
        <v>510.1900483420518</v>
      </c>
      <c r="CF47" s="44">
        <f>$F47*'[1]INTERNAL PARAMETERS-2'!AQ47*(1-VLOOKUP(AR$4,'[1]INTERNAL PARAMETERS-1'!$B$5:$J$44,4, FALSE))</f>
        <v>106.01546334423165</v>
      </c>
      <c r="CG47" s="44">
        <f>$F47*'[1]INTERNAL PARAMETERS-2'!AR47*(1-VLOOKUP(AS$4,'[1]INTERNAL PARAMETERS-1'!$B$5:$J$44,4, FALSE))</f>
        <v>13.249850917570505</v>
      </c>
      <c r="CH47" s="43">
        <f>$F47*'[1]INTERNAL PARAMETERS-2'!AS47*(1-VLOOKUP(AT$4,'[1]INTERNAL PARAMETERS-1'!$B$5:$J$44,4, FALSE))</f>
        <v>0</v>
      </c>
      <c r="CI47" s="42">
        <f t="shared" si="0"/>
        <v>83280.001681963055</v>
      </c>
    </row>
    <row r="48" spans="3:87">
      <c r="C48" s="27" t="s">
        <v>4</v>
      </c>
      <c r="D48" s="26" t="s">
        <v>59</v>
      </c>
      <c r="E48" s="26" t="s">
        <v>51</v>
      </c>
      <c r="F48" s="124">
        <f>SB!S48</f>
        <v>69938.079078530965</v>
      </c>
      <c r="G48" s="45">
        <f>$F48*'[1]INTERNAL PARAMETERS-2'!F48*VLOOKUP(G$4,'[1]INTERNAL PARAMETERS-1'!$B$5:$J$44,4, FALSE)</f>
        <v>549.60140063072777</v>
      </c>
      <c r="H48" s="44">
        <f>$F48*'[1]INTERNAL PARAMETERS-2'!G48*VLOOKUP(H$4,'[1]INTERNAL PARAMETERS-1'!$B$5:$J$44,4, FALSE)</f>
        <v>576.08695117776745</v>
      </c>
      <c r="I48" s="44">
        <f>$F48*'[1]INTERNAL PARAMETERS-2'!H48*VLOOKUP(I$4,'[1]INTERNAL PARAMETERS-1'!$B$5:$J$44,4, FALSE)</f>
        <v>642.62219301873256</v>
      </c>
      <c r="J48" s="44">
        <f>$F48*'[1]INTERNAL PARAMETERS-2'!I48*VLOOKUP(J$4,'[1]INTERNAL PARAMETERS-1'!$B$5:$J$44,4, FALSE)</f>
        <v>0</v>
      </c>
      <c r="K48" s="44">
        <f>$F48*'[1]INTERNAL PARAMETERS-2'!J48*VLOOKUP(K$4,'[1]INTERNAL PARAMETERS-1'!$B$5:$J$44,4, FALSE)</f>
        <v>6.6231360887368824</v>
      </c>
      <c r="L48" s="44">
        <f>$F48*'[1]INTERNAL PARAMETERS-2'!K48*VLOOKUP(L$4,'[1]INTERNAL PARAMETERS-1'!$B$5:$J$44,4, FALSE)</f>
        <v>0</v>
      </c>
      <c r="M48" s="44">
        <f>$F48*'[1]INTERNAL PARAMETERS-2'!L48*VLOOKUP(M$4,'[1]INTERNAL PARAMETERS-1'!$B$5:$J$44,4, FALSE)</f>
        <v>88.399284122495402</v>
      </c>
      <c r="N48" s="44">
        <f>$F48*'[1]INTERNAL PARAMETERS-2'!M48*VLOOKUP(N$4,'[1]INTERNAL PARAMETERS-1'!$B$5:$J$44,4, FALSE)</f>
        <v>144.02138810404645</v>
      </c>
      <c r="O48" s="44">
        <f>$F48*'[1]INTERNAL PARAMETERS-2'!N48*VLOOKUP(O$4,'[1]INTERNAL PARAMETERS-1'!$B$5:$J$44,4, FALSE)</f>
        <v>0</v>
      </c>
      <c r="P48" s="44">
        <f>$F48*'[1]INTERNAL PARAMETERS-2'!O48*VLOOKUP(P$4,'[1]INTERNAL PARAMETERS-1'!$B$5:$J$44,4, FALSE)</f>
        <v>0</v>
      </c>
      <c r="Q48" s="44">
        <f>$F48*'[1]INTERNAL PARAMETERS-2'!P48*VLOOKUP(Q$4,'[1]INTERNAL PARAMETERS-1'!$B$5:$J$44,4, FALSE)</f>
        <v>0</v>
      </c>
      <c r="R48" s="44">
        <f>$F48*'[1]INTERNAL PARAMETERS-2'!Q48*VLOOKUP(R$4,'[1]INTERNAL PARAMETERS-1'!$B$5:$J$44,4, FALSE)</f>
        <v>92.702923818592794</v>
      </c>
      <c r="S48" s="44">
        <f>$F48*'[1]INTERNAL PARAMETERS-2'!R48*VLOOKUP(S$4,'[1]INTERNAL PARAMETERS-1'!$B$5:$J$44,4, FALSE)</f>
        <v>196.6742709383185</v>
      </c>
      <c r="T48" s="44">
        <f>$F48*'[1]INTERNAL PARAMETERS-2'!S48*VLOOKUP(T$4,'[1]INTERNAL PARAMETERS-1'!$B$5:$J$44,4, FALSE)</f>
        <v>20.527525590339625</v>
      </c>
      <c r="U48" s="44">
        <f>$F48*'[1]INTERNAL PARAMETERS-2'!T48*VLOOKUP(U$4,'[1]INTERNAL PARAMETERS-1'!$B$5:$J$44,4, FALSE)</f>
        <v>38.405796745184489</v>
      </c>
      <c r="V48" s="44">
        <f>$F48*'[1]INTERNAL PARAMETERS-2'!U48*VLOOKUP(V$4,'[1]INTERNAL PARAMETERS-1'!$B$5:$J$44,4, FALSE)</f>
        <v>288.04242651769755</v>
      </c>
      <c r="W48" s="44">
        <f>$F48*'[1]INTERNAL PARAMETERS-2'!V48*VLOOKUP(W$4,'[1]INTERNAL PARAMETERS-1'!$B$5:$J$44,4, FALSE)</f>
        <v>0</v>
      </c>
      <c r="X48" s="44">
        <f>$F48*'[1]INTERNAL PARAMETERS-2'!W48*VLOOKUP(X$4,'[1]INTERNAL PARAMETERS-1'!$B$5:$J$44,4, FALSE)</f>
        <v>0</v>
      </c>
      <c r="Y48" s="44">
        <f>$F48*'[1]INTERNAL PARAMETERS-2'!X48*VLOOKUP(Y$4,'[1]INTERNAL PARAMETERS-1'!$B$5:$J$44,4, FALSE)</f>
        <v>0</v>
      </c>
      <c r="Z48" s="44">
        <f>$F48*'[1]INTERNAL PARAMETERS-2'!Y48*VLOOKUP(Z$4,'[1]INTERNAL PARAMETERS-1'!$B$5:$J$44,4, FALSE)</f>
        <v>0</v>
      </c>
      <c r="AA48" s="44">
        <f>$F48*'[1]INTERNAL PARAMETERS-2'!Z48*VLOOKUP(AA$4,'[1]INTERNAL PARAMETERS-1'!$B$5:$J$44,4, FALSE)</f>
        <v>0</v>
      </c>
      <c r="AB48" s="44">
        <f>$F48*'[1]INTERNAL PARAMETERS-2'!AA48*VLOOKUP(AB$4,'[1]INTERNAL PARAMETERS-1'!$B$5:$J$44,4, FALSE)</f>
        <v>0</v>
      </c>
      <c r="AC48" s="44">
        <f>$F48*'[1]INTERNAL PARAMETERS-2'!AB48*VLOOKUP(AC$4,'[1]INTERNAL PARAMETERS-1'!$B$5:$J$44,4, FALSE)</f>
        <v>0</v>
      </c>
      <c r="AD48" s="44">
        <f>$F48*'[1]INTERNAL PARAMETERS-2'!AC48*VLOOKUP(AD$4,'[1]INTERNAL PARAMETERS-1'!$B$5:$J$44,4, FALSE)</f>
        <v>0</v>
      </c>
      <c r="AE48" s="44">
        <f>$F48*'[1]INTERNAL PARAMETERS-2'!AD48*VLOOKUP(AE$4,'[1]INTERNAL PARAMETERS-1'!$B$5:$J$44,4, FALSE)</f>
        <v>0</v>
      </c>
      <c r="AF48" s="44">
        <f>$F48*'[1]INTERNAL PARAMETERS-2'!AE48*VLOOKUP(AF$4,'[1]INTERNAL PARAMETERS-1'!$B$5:$J$44,4, FALSE)</f>
        <v>39.731822724513442</v>
      </c>
      <c r="AG48" s="44">
        <f>$F48*'[1]INTERNAL PARAMETERS-2'!AF48*VLOOKUP(AG$4,'[1]INTERNAL PARAMETERS-1'!$B$5:$J$44,4, FALSE)</f>
        <v>0</v>
      </c>
      <c r="AH48" s="44">
        <f>$F48*'[1]INTERNAL PARAMETERS-2'!AG48*VLOOKUP(AH$4,'[1]INTERNAL PARAMETERS-1'!$B$5:$J$44,4, FALSE)</f>
        <v>19.862414458302794</v>
      </c>
      <c r="AI48" s="44">
        <f>$F48*'[1]INTERNAL PARAMETERS-2'!AH48*VLOOKUP(AI$4,'[1]INTERNAL PARAMETERS-1'!$B$5:$J$44,4, FALSE)</f>
        <v>72.840509360290014</v>
      </c>
      <c r="AJ48" s="44">
        <f>$F48*'[1]INTERNAL PARAMETERS-2'!AI48*VLOOKUP(AJ$4,'[1]INTERNAL PARAMETERS-1'!$B$5:$J$44,4, FALSE)</f>
        <v>105.94919599606656</v>
      </c>
      <c r="AK48" s="44">
        <f>$F48*'[1]INTERNAL PARAMETERS-2'!AJ48*VLOOKUP(AK$4,'[1]INTERNAL PARAMETERS-1'!$B$5:$J$44,4, FALSE)</f>
        <v>19.862414458302794</v>
      </c>
      <c r="AL48" s="44">
        <f>$F48*'[1]INTERNAL PARAMETERS-2'!AK48*VLOOKUP(AL$4,'[1]INTERNAL PARAMETERS-1'!$B$5:$J$44,4, FALSE)</f>
        <v>0</v>
      </c>
      <c r="AM48" s="44">
        <f>$F48*'[1]INTERNAL PARAMETERS-2'!AL48*VLOOKUP(AM$4,'[1]INTERNAL PARAMETERS-1'!$B$5:$J$44,4, FALSE)</f>
        <v>0</v>
      </c>
      <c r="AN48" s="44">
        <f>$F48*'[1]INTERNAL PARAMETERS-2'!AM48*VLOOKUP(AN$4,'[1]INTERNAL PARAMETERS-1'!$B$5:$J$44,4, FALSE)</f>
        <v>0</v>
      </c>
      <c r="AO48" s="44">
        <f>$F48*'[1]INTERNAL PARAMETERS-2'!AN48*VLOOKUP(AO$4,'[1]INTERNAL PARAMETERS-1'!$B$5:$J$44,4, FALSE)</f>
        <v>0</v>
      </c>
      <c r="AP48" s="44">
        <f>$F48*'[1]INTERNAL PARAMETERS-2'!AO48*VLOOKUP(AP$4,'[1]INTERNAL PARAMETERS-1'!$B$5:$J$44,4, FALSE)</f>
        <v>0</v>
      </c>
      <c r="AQ48" s="44">
        <f>$F48*'[1]INTERNAL PARAMETERS-2'!AP48*VLOOKUP(AQ$4,'[1]INTERNAL PARAMETERS-1'!$B$5:$J$44,4, FALSE)</f>
        <v>0</v>
      </c>
      <c r="AR48" s="44">
        <f>$F48*'[1]INTERNAL PARAMETERS-2'!AQ48*VLOOKUP(AR$4,'[1]INTERNAL PARAMETERS-1'!$B$5:$J$44,4, FALSE)</f>
        <v>0</v>
      </c>
      <c r="AS48" s="44">
        <f>$F48*'[1]INTERNAL PARAMETERS-2'!AR48*VLOOKUP(AS$4,'[1]INTERNAL PARAMETERS-1'!$B$5:$J$44,4, FALSE)</f>
        <v>0</v>
      </c>
      <c r="AT48" s="43">
        <f>$F48*'[1]INTERNAL PARAMETERS-2'!AS48*VLOOKUP(AT$4,'[1]INTERNAL PARAMETERS-1'!$B$5:$J$44,4, FALSE)</f>
        <v>0</v>
      </c>
      <c r="AU48" s="45">
        <f>$F48*'[1]INTERNAL PARAMETERS-2'!F48*(1-VLOOKUP(G$4,'[1]INTERNAL PARAMETERS-1'!$B$5:$J$44,4, FALSE))</f>
        <v>0</v>
      </c>
      <c r="AV48" s="44">
        <f>$F48*'[1]INTERNAL PARAMETERS-2'!G48*(1-VLOOKUP(H$4,'[1]INTERNAL PARAMETERS-1'!$B$5:$J$44,4, FALSE))</f>
        <v>0</v>
      </c>
      <c r="AW48" s="44">
        <f>$F48*'[1]INTERNAL PARAMETERS-2'!H48*(1-VLOOKUP(I$4,'[1]INTERNAL PARAMETERS-1'!$B$5:$J$44,4, FALSE))</f>
        <v>12209.821667355916</v>
      </c>
      <c r="AX48" s="44">
        <f>$F48*'[1]INTERNAL PARAMETERS-2'!I48*(1-VLOOKUP(J$4,'[1]INTERNAL PARAMETERS-1'!$B$5:$J$44,4, FALSE))</f>
        <v>0</v>
      </c>
      <c r="AY48" s="44">
        <f>$F48*'[1]INTERNAL PARAMETERS-2'!J48*(1-VLOOKUP(K$4,'[1]INTERNAL PARAMETERS-1'!$B$5:$J$44,4, FALSE))</f>
        <v>0</v>
      </c>
      <c r="AZ48" s="44">
        <f>$F48*'[1]INTERNAL PARAMETERS-2'!K48*(1-VLOOKUP(L$4,'[1]INTERNAL PARAMETERS-1'!$B$5:$J$44,4, FALSE))</f>
        <v>0</v>
      </c>
      <c r="BA48" s="44">
        <f>$F48*'[1]INTERNAL PARAMETERS-2'!L48*(1-VLOOKUP(M$4,'[1]INTERNAL PARAMETERS-1'!$B$5:$J$44,4, FALSE))</f>
        <v>1679.5863983274126</v>
      </c>
      <c r="BB48" s="44">
        <f>$F48*'[1]INTERNAL PARAMETERS-2'!M48*(1-VLOOKUP(N$4,'[1]INTERNAL PARAMETERS-1'!$B$5:$J$44,4, FALSE))</f>
        <v>2736.4063739768822</v>
      </c>
      <c r="BC48" s="44">
        <f>$F48*'[1]INTERNAL PARAMETERS-2'!N48*(1-VLOOKUP(O$4,'[1]INTERNAL PARAMETERS-1'!$B$5:$J$44,4, FALSE))</f>
        <v>4946.384630444918</v>
      </c>
      <c r="BD48" s="44">
        <f>$F48*'[1]INTERNAL PARAMETERS-2'!O48*(1-VLOOKUP(P$4,'[1]INTERNAL PARAMETERS-1'!$B$5:$J$44,4, FALSE))</f>
        <v>2138.7973777242787</v>
      </c>
      <c r="BE48" s="44">
        <f>$F48*'[1]INTERNAL PARAMETERS-2'!P48*(1-VLOOKUP(Q$4,'[1]INTERNAL PARAMETERS-1'!$B$5:$J$44,4, FALSE))</f>
        <v>1761.3625463611711</v>
      </c>
      <c r="BF48" s="44">
        <f>$F48*'[1]INTERNAL PARAMETERS-2'!Q48*(1-VLOOKUP(R$4,'[1]INTERNAL PARAMETERS-1'!$B$5:$J$44,4, FALSE))</f>
        <v>0</v>
      </c>
      <c r="BG48" s="44">
        <f>$F48*'[1]INTERNAL PARAMETERS-2'!R48*(1-VLOOKUP(S$4,'[1]INTERNAL PARAMETERS-1'!$B$5:$J$44,4, FALSE))</f>
        <v>3736.8111478280512</v>
      </c>
      <c r="BH48" s="44">
        <f>$F48*'[1]INTERNAL PARAMETERS-2'!S48*(1-VLOOKUP(T$4,'[1]INTERNAL PARAMETERS-1'!$B$5:$J$44,4, FALSE))</f>
        <v>184.74773031305662</v>
      </c>
      <c r="BI48" s="44">
        <f>$F48*'[1]INTERNAL PARAMETERS-2'!T48*(1-VLOOKUP(U$4,'[1]INTERNAL PARAMETERS-1'!$B$5:$J$44,4, FALSE))</f>
        <v>153.62318698073796</v>
      </c>
      <c r="BJ48" s="44">
        <f>$F48*'[1]INTERNAL PARAMETERS-2'!U48*(1-VLOOKUP(V$4,'[1]INTERNAL PARAMETERS-1'!$B$5:$J$44,4, FALSE))</f>
        <v>1632.2404169336194</v>
      </c>
      <c r="BK48" s="44">
        <f>$F48*'[1]INTERNAL PARAMETERS-2'!V48*(1-VLOOKUP(W$4,'[1]INTERNAL PARAMETERS-1'!$B$5:$J$44,4, FALSE))</f>
        <v>1966.6378022645672</v>
      </c>
      <c r="BL48" s="44">
        <f>$F48*'[1]INTERNAL PARAMETERS-2'!W48*(1-VLOOKUP(X$4,'[1]INTERNAL PARAMETERS-1'!$B$5:$J$44,4, FALSE))</f>
        <v>2794.3479743510734</v>
      </c>
      <c r="BM48" s="44">
        <f>$F48*'[1]INTERNAL PARAMETERS-2'!X48*(1-VLOOKUP(Y$4,'[1]INTERNAL PARAMETERS-1'!$B$5:$J$44,4, FALSE))</f>
        <v>1072.710256906508</v>
      </c>
      <c r="BN48" s="44">
        <f>$F48*'[1]INTERNAL PARAMETERS-2'!Y48*(1-VLOOKUP(Z$4,'[1]INTERNAL PARAMETERS-1'!$B$5:$J$44,4, FALSE))</f>
        <v>4105.4351799888464</v>
      </c>
      <c r="BO48" s="44">
        <f>$F48*'[1]INTERNAL PARAMETERS-2'!Z48*(1-VLOOKUP(AA$4,'[1]INTERNAL PARAMETERS-1'!$B$5:$J$44,4, FALSE))</f>
        <v>4231.246790443216</v>
      </c>
      <c r="BP48" s="44">
        <f>$F48*'[1]INTERNAL PARAMETERS-2'!AA48*(1-VLOOKUP(AB$4,'[1]INTERNAL PARAMETERS-1'!$B$5:$J$44,4, FALSE))</f>
        <v>1728.2538597253942</v>
      </c>
      <c r="BQ48" s="44">
        <f>$F48*'[1]INTERNAL PARAMETERS-2'!AB48*(1-VLOOKUP(AC$4,'[1]INTERNAL PARAMETERS-1'!$B$5:$J$44,4, FALSE))</f>
        <v>11495.21850396877</v>
      </c>
      <c r="BR48" s="44">
        <f>$F48*'[1]INTERNAL PARAMETERS-2'!AC48*(1-VLOOKUP(AD$4,'[1]INTERNAL PARAMETERS-1'!$B$5:$J$44,4, FALSE))</f>
        <v>1132.3044940893242</v>
      </c>
      <c r="BS48" s="44">
        <f>$F48*'[1]INTERNAL PARAMETERS-2'!AD48*(1-VLOOKUP(AE$4,'[1]INTERNAL PARAMETERS-1'!$B$5:$J$44,4, FALSE))</f>
        <v>245.0000848200018</v>
      </c>
      <c r="BT48" s="44">
        <f>$F48*'[1]INTERNAL PARAMETERS-2'!AE48*(1-VLOOKUP(AF$4,'[1]INTERNAL PARAMETERS-1'!$B$5:$J$44,4, FALSE))</f>
        <v>0</v>
      </c>
      <c r="BU48" s="44">
        <f>$F48*'[1]INTERNAL PARAMETERS-2'!AF48*(1-VLOOKUP(AG$4,'[1]INTERNAL PARAMETERS-1'!$B$5:$J$44,4, FALSE))</f>
        <v>0</v>
      </c>
      <c r="BV48" s="44">
        <f>$F48*'[1]INTERNAL PARAMETERS-2'!AG48*(1-VLOOKUP(AH$4,'[1]INTERNAL PARAMETERS-1'!$B$5:$J$44,4, FALSE))</f>
        <v>0</v>
      </c>
      <c r="BW48" s="44">
        <f>$F48*'[1]INTERNAL PARAMETERS-2'!AH48*(1-VLOOKUP(AI$4,'[1]INTERNAL PARAMETERS-1'!$B$5:$J$44,4, FALSE))</f>
        <v>0</v>
      </c>
      <c r="BX48" s="44">
        <f>$F48*'[1]INTERNAL PARAMETERS-2'!AI48*(1-VLOOKUP(AJ$4,'[1]INTERNAL PARAMETERS-1'!$B$5:$J$44,4, FALSE))</f>
        <v>0</v>
      </c>
      <c r="BY48" s="44">
        <f>$F48*'[1]INTERNAL PARAMETERS-2'!AJ48*(1-VLOOKUP(AK$4,'[1]INTERNAL PARAMETERS-1'!$B$5:$J$44,4, FALSE))</f>
        <v>0</v>
      </c>
      <c r="BZ48" s="44">
        <f>$F48*'[1]INTERNAL PARAMETERS-2'!AK48*(1-VLOOKUP(AL$4,'[1]INTERNAL PARAMETERS-1'!$B$5:$J$44,4, FALSE))</f>
        <v>284.73190754451525</v>
      </c>
      <c r="CA48" s="44">
        <f>$F48*'[1]INTERNAL PARAMETERS-2'!AL48*(1-VLOOKUP(AM$4,'[1]INTERNAL PARAMETERS-1'!$B$5:$J$44,4, FALSE))</f>
        <v>1456.7682243583529</v>
      </c>
      <c r="CB48" s="44">
        <f>$F48*'[1]INTERNAL PARAMETERS-2'!AM48*(1-VLOOKUP(AN$4,'[1]INTERNAL PARAMETERS-1'!$B$5:$J$44,4, FALSE))</f>
        <v>443.65220463466119</v>
      </c>
      <c r="CC48" s="44">
        <f>$F48*'[1]INTERNAL PARAMETERS-2'!AN48*(1-VLOOKUP(AO$4,'[1]INTERNAL PARAMETERS-1'!$B$5:$J$44,4, FALSE))</f>
        <v>933.65237427466491</v>
      </c>
      <c r="CD48" s="44">
        <f>$F48*'[1]INTERNAL PARAMETERS-2'!AO48*(1-VLOOKUP(AP$4,'[1]INTERNAL PARAMETERS-1'!$B$5:$J$44,4, FALSE))</f>
        <v>3569.0800515355922</v>
      </c>
      <c r="CE48" s="44">
        <f>$F48*'[1]INTERNAL PARAMETERS-2'!AP48*(1-VLOOKUP(AQ$4,'[1]INTERNAL PARAMETERS-1'!$B$5:$J$44,4, FALSE))</f>
        <v>364.18855918563429</v>
      </c>
      <c r="CF48" s="44">
        <f>$F48*'[1]INTERNAL PARAMETERS-2'!AQ48*(1-VLOOKUP(AR$4,'[1]INTERNAL PARAMETERS-1'!$B$5:$J$44,4, FALSE))</f>
        <v>33.108686635776557</v>
      </c>
      <c r="CG48" s="44">
        <f>$F48*'[1]INTERNAL PARAMETERS-2'!AR48*(1-VLOOKUP(AS$4,'[1]INTERNAL PARAMETERS-1'!$B$5:$J$44,4, FALSE))</f>
        <v>0</v>
      </c>
      <c r="CH48" s="43">
        <f>$F48*'[1]INTERNAL PARAMETERS-2'!AS48*(1-VLOOKUP(AT$4,'[1]INTERNAL PARAMETERS-1'!$B$5:$J$44,4, FALSE))</f>
        <v>0</v>
      </c>
      <c r="CI48" s="42">
        <f t="shared" si="0"/>
        <v>69938.07208472307</v>
      </c>
    </row>
    <row r="49" spans="3:87">
      <c r="C49" s="27" t="s">
        <v>4</v>
      </c>
      <c r="D49" s="26" t="s">
        <v>59</v>
      </c>
      <c r="E49" s="26" t="s">
        <v>50</v>
      </c>
      <c r="F49" s="124">
        <f>SB!S49</f>
        <v>60324.008218262898</v>
      </c>
      <c r="G49" s="45">
        <f>$F49*'[1]INTERNAL PARAMETERS-2'!F49*VLOOKUP(G$4,'[1]INTERNAL PARAMETERS-1'!$B$5:$J$44,4, FALSE)</f>
        <v>453.75718981777351</v>
      </c>
      <c r="H49" s="44">
        <f>$F49*'[1]INTERNAL PARAMETERS-2'!G49*VLOOKUP(H$4,'[1]INTERNAL PARAMETERS-1'!$B$5:$J$44,4, FALSE)</f>
        <v>434.58622000600957</v>
      </c>
      <c r="I49" s="44">
        <f>$F49*'[1]INTERNAL PARAMETERS-2'!H49*VLOOKUP(I$4,'[1]INTERNAL PARAMETERS-1'!$B$5:$J$44,4, FALSE)</f>
        <v>569.53796365120877</v>
      </c>
      <c r="J49" s="44">
        <f>$F49*'[1]INTERNAL PARAMETERS-2'!I49*VLOOKUP(J$4,'[1]INTERNAL PARAMETERS-1'!$B$5:$J$44,4, FALSE)</f>
        <v>0</v>
      </c>
      <c r="K49" s="44">
        <f>$F49*'[1]INTERNAL PARAMETERS-2'!J49*VLOOKUP(K$4,'[1]INTERNAL PARAMETERS-1'!$B$5:$J$44,4, FALSE)</f>
        <v>12.782657341449909</v>
      </c>
      <c r="L49" s="44">
        <f>$F49*'[1]INTERNAL PARAMETERS-2'!K49*VLOOKUP(L$4,'[1]INTERNAL PARAMETERS-1'!$B$5:$J$44,4, FALSE)</f>
        <v>0</v>
      </c>
      <c r="M49" s="44">
        <f>$F49*'[1]INTERNAL PARAMETERS-2'!L49*VLOOKUP(M$4,'[1]INTERNAL PARAMETERS-1'!$B$5:$J$44,4, FALSE)</f>
        <v>85.958092270531552</v>
      </c>
      <c r="N49" s="44">
        <f>$F49*'[1]INTERNAL PARAMETERS-2'!M49*VLOOKUP(N$4,'[1]INTERNAL PARAMETERS-1'!$B$5:$J$44,4, FALSE)</f>
        <v>117.59320866035296</v>
      </c>
      <c r="O49" s="44">
        <f>$F49*'[1]INTERNAL PARAMETERS-2'!N49*VLOOKUP(O$4,'[1]INTERNAL PARAMETERS-1'!$B$5:$J$44,4, FALSE)</f>
        <v>0</v>
      </c>
      <c r="P49" s="44">
        <f>$F49*'[1]INTERNAL PARAMETERS-2'!O49*VLOOKUP(P$4,'[1]INTERNAL PARAMETERS-1'!$B$5:$J$44,4, FALSE)</f>
        <v>0</v>
      </c>
      <c r="Q49" s="44">
        <f>$F49*'[1]INTERNAL PARAMETERS-2'!P49*VLOOKUP(Q$4,'[1]INTERNAL PARAMETERS-1'!$B$5:$J$44,4, FALSE)</f>
        <v>0</v>
      </c>
      <c r="R49" s="44">
        <f>$F49*'[1]INTERNAL PARAMETERS-2'!Q49*VLOOKUP(R$4,'[1]INTERNAL PARAMETERS-1'!$B$5:$J$44,4, FALSE)</f>
        <v>76.689911647877622</v>
      </c>
      <c r="S49" s="44">
        <f>$F49*'[1]INTERNAL PARAMETERS-2'!R49*VLOOKUP(S$4,'[1]INTERNAL PARAMETERS-1'!$B$5:$J$44,4, FALSE)</f>
        <v>154.23521773229024</v>
      </c>
      <c r="T49" s="44">
        <f>$F49*'[1]INTERNAL PARAMETERS-2'!S49*VLOOKUP(T$4,'[1]INTERNAL PARAMETERS-1'!$B$5:$J$44,4, FALSE)</f>
        <v>11.503788367222736</v>
      </c>
      <c r="U49" s="44">
        <f>$F49*'[1]INTERNAL PARAMETERS-2'!T49*VLOOKUP(U$4,'[1]INTERNAL PARAMETERS-1'!$B$5:$J$44,4, FALSE)</f>
        <v>12.781450861285544</v>
      </c>
      <c r="V49" s="44">
        <f>$F49*'[1]INTERNAL PARAMETERS-2'!U49*VLOOKUP(V$4,'[1]INTERNAL PARAMETERS-1'!$B$5:$J$44,4, FALSE)</f>
        <v>279.92300343541075</v>
      </c>
      <c r="W49" s="44">
        <f>$F49*'[1]INTERNAL PARAMETERS-2'!V49*VLOOKUP(W$4,'[1]INTERNAL PARAMETERS-1'!$B$5:$J$44,4, FALSE)</f>
        <v>0</v>
      </c>
      <c r="X49" s="44">
        <f>$F49*'[1]INTERNAL PARAMETERS-2'!W49*VLOOKUP(X$4,'[1]INTERNAL PARAMETERS-1'!$B$5:$J$44,4, FALSE)</f>
        <v>0</v>
      </c>
      <c r="Y49" s="44">
        <f>$F49*'[1]INTERNAL PARAMETERS-2'!X49*VLOOKUP(Y$4,'[1]INTERNAL PARAMETERS-1'!$B$5:$J$44,4, FALSE)</f>
        <v>0</v>
      </c>
      <c r="Z49" s="44">
        <f>$F49*'[1]INTERNAL PARAMETERS-2'!Y49*VLOOKUP(Z$4,'[1]INTERNAL PARAMETERS-1'!$B$5:$J$44,4, FALSE)</f>
        <v>0</v>
      </c>
      <c r="AA49" s="44">
        <f>$F49*'[1]INTERNAL PARAMETERS-2'!Z49*VLOOKUP(AA$4,'[1]INTERNAL PARAMETERS-1'!$B$5:$J$44,4, FALSE)</f>
        <v>0</v>
      </c>
      <c r="AB49" s="44">
        <f>$F49*'[1]INTERNAL PARAMETERS-2'!AA49*VLOOKUP(AB$4,'[1]INTERNAL PARAMETERS-1'!$B$5:$J$44,4, FALSE)</f>
        <v>0</v>
      </c>
      <c r="AC49" s="44">
        <f>$F49*'[1]INTERNAL PARAMETERS-2'!AB49*VLOOKUP(AC$4,'[1]INTERNAL PARAMETERS-1'!$B$5:$J$44,4, FALSE)</f>
        <v>0</v>
      </c>
      <c r="AD49" s="44">
        <f>$F49*'[1]INTERNAL PARAMETERS-2'!AC49*VLOOKUP(AD$4,'[1]INTERNAL PARAMETERS-1'!$B$5:$J$44,4, FALSE)</f>
        <v>0</v>
      </c>
      <c r="AE49" s="44">
        <f>$F49*'[1]INTERNAL PARAMETERS-2'!AD49*VLOOKUP(AE$4,'[1]INTERNAL PARAMETERS-1'!$B$5:$J$44,4, FALSE)</f>
        <v>0</v>
      </c>
      <c r="AF49" s="44">
        <f>$F49*'[1]INTERNAL PARAMETERS-2'!AE49*VLOOKUP(AF$4,'[1]INTERNAL PARAMETERS-1'!$B$5:$J$44,4, FALSE)</f>
        <v>25.565314682899817</v>
      </c>
      <c r="AG49" s="44">
        <f>$F49*'[1]INTERNAL PARAMETERS-2'!AF49*VLOOKUP(AG$4,'[1]INTERNAL PARAMETERS-1'!$B$5:$J$44,4, FALSE)</f>
        <v>0</v>
      </c>
      <c r="AH49" s="44">
        <f>$F49*'[1]INTERNAL PARAMETERS-2'!AG49*VLOOKUP(AH$4,'[1]INTERNAL PARAMETERS-1'!$B$5:$J$44,4, FALSE)</f>
        <v>12.782657341449909</v>
      </c>
      <c r="AI49" s="44">
        <f>$F49*'[1]INTERNAL PARAMETERS-2'!AH49*VLOOKUP(AI$4,'[1]INTERNAL PARAMETERS-1'!$B$5:$J$44,4, FALSE)</f>
        <v>51.124596964977805</v>
      </c>
      <c r="AJ49" s="44">
        <f>$F49*'[1]INTERNAL PARAMETERS-2'!AI49*VLOOKUP(AJ$4,'[1]INTERNAL PARAMETERS-1'!$B$5:$J$44,4, FALSE)</f>
        <v>38.347972024349723</v>
      </c>
      <c r="AK49" s="44">
        <f>$F49*'[1]INTERNAL PARAMETERS-2'!AJ49*VLOOKUP(AK$4,'[1]INTERNAL PARAMETERS-1'!$B$5:$J$44,4, FALSE)</f>
        <v>0</v>
      </c>
      <c r="AL49" s="44">
        <f>$F49*'[1]INTERNAL PARAMETERS-2'!AK49*VLOOKUP(AL$4,'[1]INTERNAL PARAMETERS-1'!$B$5:$J$44,4, FALSE)</f>
        <v>0</v>
      </c>
      <c r="AM49" s="44">
        <f>$F49*'[1]INTERNAL PARAMETERS-2'!AL49*VLOOKUP(AM$4,'[1]INTERNAL PARAMETERS-1'!$B$5:$J$44,4, FALSE)</f>
        <v>0</v>
      </c>
      <c r="AN49" s="44">
        <f>$F49*'[1]INTERNAL PARAMETERS-2'!AM49*VLOOKUP(AN$4,'[1]INTERNAL PARAMETERS-1'!$B$5:$J$44,4, FALSE)</f>
        <v>0</v>
      </c>
      <c r="AO49" s="44">
        <f>$F49*'[1]INTERNAL PARAMETERS-2'!AN49*VLOOKUP(AO$4,'[1]INTERNAL PARAMETERS-1'!$B$5:$J$44,4, FALSE)</f>
        <v>0</v>
      </c>
      <c r="AP49" s="44">
        <f>$F49*'[1]INTERNAL PARAMETERS-2'!AO49*VLOOKUP(AP$4,'[1]INTERNAL PARAMETERS-1'!$B$5:$J$44,4, FALSE)</f>
        <v>0</v>
      </c>
      <c r="AQ49" s="44">
        <f>$F49*'[1]INTERNAL PARAMETERS-2'!AP49*VLOOKUP(AQ$4,'[1]INTERNAL PARAMETERS-1'!$B$5:$J$44,4, FALSE)</f>
        <v>0</v>
      </c>
      <c r="AR49" s="44">
        <f>$F49*'[1]INTERNAL PARAMETERS-2'!AQ49*VLOOKUP(AR$4,'[1]INTERNAL PARAMETERS-1'!$B$5:$J$44,4, FALSE)</f>
        <v>0</v>
      </c>
      <c r="AS49" s="44">
        <f>$F49*'[1]INTERNAL PARAMETERS-2'!AR49*VLOOKUP(AS$4,'[1]INTERNAL PARAMETERS-1'!$B$5:$J$44,4, FALSE)</f>
        <v>0</v>
      </c>
      <c r="AT49" s="43">
        <f>$F49*'[1]INTERNAL PARAMETERS-2'!AS49*VLOOKUP(AT$4,'[1]INTERNAL PARAMETERS-1'!$B$5:$J$44,4, FALSE)</f>
        <v>0</v>
      </c>
      <c r="AU49" s="45">
        <f>$F49*'[1]INTERNAL PARAMETERS-2'!F49*(1-VLOOKUP(G$4,'[1]INTERNAL PARAMETERS-1'!$B$5:$J$44,4, FALSE))</f>
        <v>0</v>
      </c>
      <c r="AV49" s="44">
        <f>$F49*'[1]INTERNAL PARAMETERS-2'!G49*(1-VLOOKUP(H$4,'[1]INTERNAL PARAMETERS-1'!$B$5:$J$44,4, FALSE))</f>
        <v>0</v>
      </c>
      <c r="AW49" s="44">
        <f>$F49*'[1]INTERNAL PARAMETERS-2'!H49*(1-VLOOKUP(I$4,'[1]INTERNAL PARAMETERS-1'!$B$5:$J$44,4, FALSE))</f>
        <v>10821.221309372966</v>
      </c>
      <c r="AX49" s="44">
        <f>$F49*'[1]INTERNAL PARAMETERS-2'!I49*(1-VLOOKUP(J$4,'[1]INTERNAL PARAMETERS-1'!$B$5:$J$44,4, FALSE))</f>
        <v>0</v>
      </c>
      <c r="AY49" s="44">
        <f>$F49*'[1]INTERNAL PARAMETERS-2'!J49*(1-VLOOKUP(K$4,'[1]INTERNAL PARAMETERS-1'!$B$5:$J$44,4, FALSE))</f>
        <v>0</v>
      </c>
      <c r="AZ49" s="44">
        <f>$F49*'[1]INTERNAL PARAMETERS-2'!K49*(1-VLOOKUP(L$4,'[1]INTERNAL PARAMETERS-1'!$B$5:$J$44,4, FALSE))</f>
        <v>0</v>
      </c>
      <c r="BA49" s="44">
        <f>$F49*'[1]INTERNAL PARAMETERS-2'!L49*(1-VLOOKUP(M$4,'[1]INTERNAL PARAMETERS-1'!$B$5:$J$44,4, FALSE))</f>
        <v>1633.2037531400993</v>
      </c>
      <c r="BB49" s="44">
        <f>$F49*'[1]INTERNAL PARAMETERS-2'!M49*(1-VLOOKUP(N$4,'[1]INTERNAL PARAMETERS-1'!$B$5:$J$44,4, FALSE))</f>
        <v>2234.2709645467062</v>
      </c>
      <c r="BC49" s="44">
        <f>$F49*'[1]INTERNAL PARAMETERS-2'!N49*(1-VLOOKUP(O$4,'[1]INTERNAL PARAMETERS-1'!$B$5:$J$44,4, FALSE))</f>
        <v>5087.1839370543285</v>
      </c>
      <c r="BD49" s="44">
        <f>$F49*'[1]INTERNAL PARAMETERS-2'!O49*(1-VLOOKUP(P$4,'[1]INTERNAL PARAMETERS-1'!$B$5:$J$44,4, FALSE))</f>
        <v>1738.3328152223946</v>
      </c>
      <c r="BE49" s="44">
        <f>$F49*'[1]INTERNAL PARAMETERS-2'!P49*(1-VLOOKUP(Q$4,'[1]INTERNAL PARAMETERS-1'!$B$5:$J$44,4, FALSE))</f>
        <v>1552.9993647734257</v>
      </c>
      <c r="BF49" s="44">
        <f>$F49*'[1]INTERNAL PARAMETERS-2'!Q49*(1-VLOOKUP(R$4,'[1]INTERNAL PARAMETERS-1'!$B$5:$J$44,4, FALSE))</f>
        <v>0</v>
      </c>
      <c r="BG49" s="44">
        <f>$F49*'[1]INTERNAL PARAMETERS-2'!R49*(1-VLOOKUP(S$4,'[1]INTERNAL PARAMETERS-1'!$B$5:$J$44,4, FALSE))</f>
        <v>2930.4691369135139</v>
      </c>
      <c r="BH49" s="44">
        <f>$F49*'[1]INTERNAL PARAMETERS-2'!S49*(1-VLOOKUP(T$4,'[1]INTERNAL PARAMETERS-1'!$B$5:$J$44,4, FALSE))</f>
        <v>103.53409530500461</v>
      </c>
      <c r="BI49" s="44">
        <f>$F49*'[1]INTERNAL PARAMETERS-2'!T49*(1-VLOOKUP(U$4,'[1]INTERNAL PARAMETERS-1'!$B$5:$J$44,4, FALSE))</f>
        <v>51.125803445142175</v>
      </c>
      <c r="BJ49" s="44">
        <f>$F49*'[1]INTERNAL PARAMETERS-2'!U49*(1-VLOOKUP(V$4,'[1]INTERNAL PARAMETERS-1'!$B$5:$J$44,4, FALSE))</f>
        <v>1586.230352800661</v>
      </c>
      <c r="BK49" s="44">
        <f>$F49*'[1]INTERNAL PARAMETERS-2'!V49*(1-VLOOKUP(W$4,'[1]INTERNAL PARAMETERS-1'!$B$5:$J$44,4, FALSE))</f>
        <v>1885.3243260478357</v>
      </c>
      <c r="BL49" s="44">
        <f>$F49*'[1]INTERNAL PARAMETERS-2'!W49*(1-VLOOKUP(X$4,'[1]INTERNAL PARAMETERS-1'!$B$5:$J$44,4, FALSE))</f>
        <v>2588.3282530218275</v>
      </c>
      <c r="BM49" s="44">
        <f>$F49*'[1]INTERNAL PARAMETERS-2'!X49*(1-VLOOKUP(Y$4,'[1]INTERNAL PARAMETERS-1'!$B$5:$J$44,4, FALSE))</f>
        <v>1105.6304874259661</v>
      </c>
      <c r="BN49" s="44">
        <f>$F49*'[1]INTERNAL PARAMETERS-2'!Y49*(1-VLOOKUP(Z$4,'[1]INTERNAL PARAMETERS-1'!$B$5:$J$44,4, FALSE))</f>
        <v>3476.6656304447893</v>
      </c>
      <c r="BO49" s="44">
        <f>$F49*'[1]INTERNAL PARAMETERS-2'!Z49*(1-VLOOKUP(AA$4,'[1]INTERNAL PARAMETERS-1'!$B$5:$J$44,4, FALSE))</f>
        <v>3284.9378351246842</v>
      </c>
      <c r="BP49" s="44">
        <f>$F49*'[1]INTERNAL PARAMETERS-2'!AA49*(1-VLOOKUP(AB$4,'[1]INTERNAL PARAMETERS-1'!$B$5:$J$44,4, FALSE))</f>
        <v>1201.4974012864293</v>
      </c>
      <c r="BQ49" s="44">
        <f>$F49*'[1]INTERNAL PARAMETERS-2'!AB49*(1-VLOOKUP(AC$4,'[1]INTERNAL PARAMETERS-1'!$B$5:$J$44,4, FALSE))</f>
        <v>10193.538843920422</v>
      </c>
      <c r="BR49" s="44">
        <f>$F49*'[1]INTERNAL PARAMETERS-2'!AC49*(1-VLOOKUP(AD$4,'[1]INTERNAL PARAMETERS-1'!$B$5:$J$44,4, FALSE))</f>
        <v>881.94906495264718</v>
      </c>
      <c r="BS49" s="44">
        <f>$F49*'[1]INTERNAL PARAMETERS-2'!AD49*(1-VLOOKUP(AE$4,'[1]INTERNAL PARAMETERS-1'!$B$5:$J$44,4, FALSE))</f>
        <v>159.77416816689112</v>
      </c>
      <c r="BT49" s="44">
        <f>$F49*'[1]INTERNAL PARAMETERS-2'!AE49*(1-VLOOKUP(AF$4,'[1]INTERNAL PARAMETERS-1'!$B$5:$J$44,4, FALSE))</f>
        <v>0</v>
      </c>
      <c r="BU49" s="44">
        <f>$F49*'[1]INTERNAL PARAMETERS-2'!AF49*(1-VLOOKUP(AG$4,'[1]INTERNAL PARAMETERS-1'!$B$5:$J$44,4, FALSE))</f>
        <v>0</v>
      </c>
      <c r="BV49" s="44">
        <f>$F49*'[1]INTERNAL PARAMETERS-2'!AG49*(1-VLOOKUP(AH$4,'[1]INTERNAL PARAMETERS-1'!$B$5:$J$44,4, FALSE))</f>
        <v>0</v>
      </c>
      <c r="BW49" s="44">
        <f>$F49*'[1]INTERNAL PARAMETERS-2'!AH49*(1-VLOOKUP(AI$4,'[1]INTERNAL PARAMETERS-1'!$B$5:$J$44,4, FALSE))</f>
        <v>0</v>
      </c>
      <c r="BX49" s="44">
        <f>$F49*'[1]INTERNAL PARAMETERS-2'!AI49*(1-VLOOKUP(AJ$4,'[1]INTERNAL PARAMETERS-1'!$B$5:$J$44,4, FALSE))</f>
        <v>0</v>
      </c>
      <c r="BY49" s="44">
        <f>$F49*'[1]INTERNAL PARAMETERS-2'!AJ49*(1-VLOOKUP(AK$4,'[1]INTERNAL PARAMETERS-1'!$B$5:$J$44,4, FALSE))</f>
        <v>0</v>
      </c>
      <c r="BZ49" s="44">
        <f>$F49*'[1]INTERNAL PARAMETERS-2'!AK49*(1-VLOOKUP(AL$4,'[1]INTERNAL PARAMETERS-1'!$B$5:$J$44,4, FALSE))</f>
        <v>223.68142247331883</v>
      </c>
      <c r="CA49" s="44">
        <f>$F49*'[1]INTERNAL PARAMETERS-2'!AL49*(1-VLOOKUP(AM$4,'[1]INTERNAL PARAMETERS-1'!$B$5:$J$44,4, FALSE))</f>
        <v>1073.676860272752</v>
      </c>
      <c r="CB49" s="44">
        <f>$F49*'[1]INTERNAL PARAMETERS-2'!AM49*(1-VLOOKUP(AN$4,'[1]INTERNAL PARAMETERS-1'!$B$5:$J$44,4, FALSE))</f>
        <v>281.20036430943247</v>
      </c>
      <c r="CC49" s="44">
        <f>$F49*'[1]INTERNAL PARAMETERS-2'!AN49*(1-VLOOKUP(AO$4,'[1]INTERNAL PARAMETERS-1'!$B$5:$J$44,4, FALSE))</f>
        <v>690.2212696325422</v>
      </c>
      <c r="CD49" s="44">
        <f>$F49*'[1]INTERNAL PARAMETERS-2'!AO49*(1-VLOOKUP(AP$4,'[1]INTERNAL PARAMETERS-1'!$B$5:$J$44,4, FALSE))</f>
        <v>2799.2270181536969</v>
      </c>
      <c r="CE49" s="44">
        <f>$F49*'[1]INTERNAL PARAMETERS-2'!AP49*(1-VLOOKUP(AQ$4,'[1]INTERNAL PARAMETERS-1'!$B$5:$J$44,4, FALSE))</f>
        <v>364.28462082844601</v>
      </c>
      <c r="CF49" s="44">
        <f>$F49*'[1]INTERNAL PARAMETERS-2'!AQ49*(1-VLOOKUP(AR$4,'[1]INTERNAL PARAMETERS-1'!$B$5:$J$44,4, FALSE))</f>
        <v>38.347972024349723</v>
      </c>
      <c r="CG49" s="44">
        <f>$F49*'[1]INTERNAL PARAMETERS-2'!AR49*(1-VLOOKUP(AS$4,'[1]INTERNAL PARAMETERS-1'!$B$5:$J$44,4, FALSE))</f>
        <v>0</v>
      </c>
      <c r="CH49" s="43">
        <f>$F49*'[1]INTERNAL PARAMETERS-2'!AS49*(1-VLOOKUP(AT$4,'[1]INTERNAL PARAMETERS-1'!$B$5:$J$44,4, FALSE))</f>
        <v>0</v>
      </c>
      <c r="CI49" s="42">
        <f t="shared" si="0"/>
        <v>60324.026315465366</v>
      </c>
    </row>
    <row r="50" spans="3:87">
      <c r="C50" s="27" t="s">
        <v>4</v>
      </c>
      <c r="D50" s="26" t="s">
        <v>59</v>
      </c>
      <c r="E50" s="26" t="s">
        <v>49</v>
      </c>
      <c r="F50" s="124">
        <f>SB!S50</f>
        <v>56261.349470958507</v>
      </c>
      <c r="G50" s="45">
        <f>$F50*'[1]INTERNAL PARAMETERS-2'!F50*VLOOKUP(G$4,'[1]INTERNAL PARAMETERS-1'!$B$5:$J$44,4, FALSE)</f>
        <v>508.20314363622111</v>
      </c>
      <c r="H50" s="44">
        <f>$F50*'[1]INTERNAL PARAMETERS-2'!G50*VLOOKUP(H$4,'[1]INTERNAL PARAMETERS-1'!$B$5:$J$44,4, FALSE)</f>
        <v>345.57971299041554</v>
      </c>
      <c r="I50" s="44">
        <f>$F50*'[1]INTERNAL PARAMETERS-2'!H50*VLOOKUP(I$4,'[1]INTERNAL PARAMETERS-1'!$B$5:$J$44,4, FALSE)</f>
        <v>519.16594888738473</v>
      </c>
      <c r="J50" s="44">
        <f>$F50*'[1]INTERNAL PARAMETERS-2'!I50*VLOOKUP(J$4,'[1]INTERNAL PARAMETERS-1'!$B$5:$J$44,4, FALSE)</f>
        <v>0</v>
      </c>
      <c r="K50" s="44">
        <f>$F50*'[1]INTERNAL PARAMETERS-2'!J50*VLOOKUP(K$4,'[1]INTERNAL PARAMETERS-1'!$B$5:$J$44,4, FALSE)</f>
        <v>6.7738664763034038</v>
      </c>
      <c r="L50" s="44">
        <f>$F50*'[1]INTERNAL PARAMETERS-2'!K50*VLOOKUP(L$4,'[1]INTERNAL PARAMETERS-1'!$B$5:$J$44,4, FALSE)</f>
        <v>0</v>
      </c>
      <c r="M50" s="44">
        <f>$F50*'[1]INTERNAL PARAMETERS-2'!L50*VLOOKUP(M$4,'[1]INTERNAL PARAMETERS-1'!$B$5:$J$44,4, FALSE)</f>
        <v>111.12685486154254</v>
      </c>
      <c r="N50" s="44">
        <f>$F50*'[1]INTERNAL PARAMETERS-2'!M50*VLOOKUP(N$4,'[1]INTERNAL PARAMETERS-1'!$B$5:$J$44,4, FALSE)</f>
        <v>91.476453331820863</v>
      </c>
      <c r="O50" s="44">
        <f>$F50*'[1]INTERNAL PARAMETERS-2'!N50*VLOOKUP(O$4,'[1]INTERNAL PARAMETERS-1'!$B$5:$J$44,4, FALSE)</f>
        <v>0</v>
      </c>
      <c r="P50" s="44">
        <f>$F50*'[1]INTERNAL PARAMETERS-2'!O50*VLOOKUP(P$4,'[1]INTERNAL PARAMETERS-1'!$B$5:$J$44,4, FALSE)</f>
        <v>0</v>
      </c>
      <c r="Q50" s="44">
        <f>$F50*'[1]INTERNAL PARAMETERS-2'!P50*VLOOKUP(Q$4,'[1]INTERNAL PARAMETERS-1'!$B$5:$J$44,4, FALSE)</f>
        <v>0</v>
      </c>
      <c r="R50" s="44">
        <f>$F50*'[1]INTERNAL PARAMETERS-2'!Q50*VLOOKUP(R$4,'[1]INTERNAL PARAMETERS-1'!$B$5:$J$44,4, FALSE)</f>
        <v>67.761169302822424</v>
      </c>
      <c r="S50" s="44">
        <f>$F50*'[1]INTERNAL PARAMETERS-2'!R50*VLOOKUP(S$4,'[1]INTERNAL PARAMETERS-1'!$B$5:$J$44,4, FALSE)</f>
        <v>140.48008872102571</v>
      </c>
      <c r="T50" s="44">
        <f>$F50*'[1]INTERNAL PARAMETERS-2'!S50*VLOOKUP(T$4,'[1]INTERNAL PARAMETERS-1'!$B$5:$J$44,4, FALSE)</f>
        <v>18.973014882091338</v>
      </c>
      <c r="U50" s="44">
        <f>$F50*'[1]INTERNAL PARAMETERS-2'!T50*VLOOKUP(U$4,'[1]INTERNAL PARAMETERS-1'!$B$5:$J$44,4, FALSE)</f>
        <v>24.393795903618191</v>
      </c>
      <c r="V50" s="44">
        <f>$F50*'[1]INTERNAL PARAMETERS-2'!U50*VLOOKUP(V$4,'[1]INTERNAL PARAMETERS-1'!$B$5:$J$44,4, FALSE)</f>
        <v>222.59240304690022</v>
      </c>
      <c r="W50" s="44">
        <f>$F50*'[1]INTERNAL PARAMETERS-2'!V50*VLOOKUP(W$4,'[1]INTERNAL PARAMETERS-1'!$B$5:$J$44,4, FALSE)</f>
        <v>0</v>
      </c>
      <c r="X50" s="44">
        <f>$F50*'[1]INTERNAL PARAMETERS-2'!W50*VLOOKUP(X$4,'[1]INTERNAL PARAMETERS-1'!$B$5:$J$44,4, FALSE)</f>
        <v>0</v>
      </c>
      <c r="Y50" s="44">
        <f>$F50*'[1]INTERNAL PARAMETERS-2'!X50*VLOOKUP(Y$4,'[1]INTERNAL PARAMETERS-1'!$B$5:$J$44,4, FALSE)</f>
        <v>0</v>
      </c>
      <c r="Z50" s="44">
        <f>$F50*'[1]INTERNAL PARAMETERS-2'!Y50*VLOOKUP(Z$4,'[1]INTERNAL PARAMETERS-1'!$B$5:$J$44,4, FALSE)</f>
        <v>0</v>
      </c>
      <c r="AA50" s="44">
        <f>$F50*'[1]INTERNAL PARAMETERS-2'!Z50*VLOOKUP(AA$4,'[1]INTERNAL PARAMETERS-1'!$B$5:$J$44,4, FALSE)</f>
        <v>0</v>
      </c>
      <c r="AB50" s="44">
        <f>$F50*'[1]INTERNAL PARAMETERS-2'!AA50*VLOOKUP(AB$4,'[1]INTERNAL PARAMETERS-1'!$B$5:$J$44,4, FALSE)</f>
        <v>0</v>
      </c>
      <c r="AC50" s="44">
        <f>$F50*'[1]INTERNAL PARAMETERS-2'!AB50*VLOOKUP(AC$4,'[1]INTERNAL PARAMETERS-1'!$B$5:$J$44,4, FALSE)</f>
        <v>0</v>
      </c>
      <c r="AD50" s="44">
        <f>$F50*'[1]INTERNAL PARAMETERS-2'!AC50*VLOOKUP(AD$4,'[1]INTERNAL PARAMETERS-1'!$B$5:$J$44,4, FALSE)</f>
        <v>0</v>
      </c>
      <c r="AE50" s="44">
        <f>$F50*'[1]INTERNAL PARAMETERS-2'!AD50*VLOOKUP(AE$4,'[1]INTERNAL PARAMETERS-1'!$B$5:$J$44,4, FALSE)</f>
        <v>0</v>
      </c>
      <c r="AF50" s="44">
        <f>$F50*'[1]INTERNAL PARAMETERS-2'!AE50*VLOOKUP(AF$4,'[1]INTERNAL PARAMETERS-1'!$B$5:$J$44,4, FALSE)</f>
        <v>13.553359087553904</v>
      </c>
      <c r="AG50" s="44">
        <f>$F50*'[1]INTERNAL PARAMETERS-2'!AF50*VLOOKUP(AG$4,'[1]INTERNAL PARAMETERS-1'!$B$5:$J$44,4, FALSE)</f>
        <v>0</v>
      </c>
      <c r="AH50" s="44">
        <f>$F50*'[1]INTERNAL PARAMETERS-2'!AG50*VLOOKUP(AH$4,'[1]INTERNAL PARAMETERS-1'!$B$5:$J$44,4, FALSE)</f>
        <v>13.553359087553904</v>
      </c>
      <c r="AI50" s="44">
        <f>$F50*'[1]INTERNAL PARAMETERS-2'!AH50*VLOOKUP(AI$4,'[1]INTERNAL PARAMETERS-1'!$B$5:$J$44,4, FALSE)</f>
        <v>27.106718175107808</v>
      </c>
      <c r="AJ50" s="44">
        <f>$F50*'[1]INTERNAL PARAMETERS-2'!AI50*VLOOKUP(AJ$4,'[1]INTERNAL PARAMETERS-1'!$B$5:$J$44,4, FALSE)</f>
        <v>54.207810215268516</v>
      </c>
      <c r="AK50" s="44">
        <f>$F50*'[1]INTERNAL PARAMETERS-2'!AJ50*VLOOKUP(AK$4,'[1]INTERNAL PARAMETERS-1'!$B$5:$J$44,4, FALSE)</f>
        <v>6.7738664763034038</v>
      </c>
      <c r="AL50" s="44">
        <f>$F50*'[1]INTERNAL PARAMETERS-2'!AK50*VLOOKUP(AL$4,'[1]INTERNAL PARAMETERS-1'!$B$5:$J$44,4, FALSE)</f>
        <v>0</v>
      </c>
      <c r="AM50" s="44">
        <f>$F50*'[1]INTERNAL PARAMETERS-2'!AL50*VLOOKUP(AM$4,'[1]INTERNAL PARAMETERS-1'!$B$5:$J$44,4, FALSE)</f>
        <v>0</v>
      </c>
      <c r="AN50" s="44">
        <f>$F50*'[1]INTERNAL PARAMETERS-2'!AM50*VLOOKUP(AN$4,'[1]INTERNAL PARAMETERS-1'!$B$5:$J$44,4, FALSE)</f>
        <v>0</v>
      </c>
      <c r="AO50" s="44">
        <f>$F50*'[1]INTERNAL PARAMETERS-2'!AN50*VLOOKUP(AO$4,'[1]INTERNAL PARAMETERS-1'!$B$5:$J$44,4, FALSE)</f>
        <v>0</v>
      </c>
      <c r="AP50" s="44">
        <f>$F50*'[1]INTERNAL PARAMETERS-2'!AO50*VLOOKUP(AP$4,'[1]INTERNAL PARAMETERS-1'!$B$5:$J$44,4, FALSE)</f>
        <v>0</v>
      </c>
      <c r="AQ50" s="44">
        <f>$F50*'[1]INTERNAL PARAMETERS-2'!AP50*VLOOKUP(AQ$4,'[1]INTERNAL PARAMETERS-1'!$B$5:$J$44,4, FALSE)</f>
        <v>0</v>
      </c>
      <c r="AR50" s="44">
        <f>$F50*'[1]INTERNAL PARAMETERS-2'!AQ50*VLOOKUP(AR$4,'[1]INTERNAL PARAMETERS-1'!$B$5:$J$44,4, FALSE)</f>
        <v>0</v>
      </c>
      <c r="AS50" s="44">
        <f>$F50*'[1]INTERNAL PARAMETERS-2'!AR50*VLOOKUP(AS$4,'[1]INTERNAL PARAMETERS-1'!$B$5:$J$44,4, FALSE)</f>
        <v>0</v>
      </c>
      <c r="AT50" s="43">
        <f>$F50*'[1]INTERNAL PARAMETERS-2'!AS50*VLOOKUP(AT$4,'[1]INTERNAL PARAMETERS-1'!$B$5:$J$44,4, FALSE)</f>
        <v>0</v>
      </c>
      <c r="AU50" s="45">
        <f>$F50*'[1]INTERNAL PARAMETERS-2'!F50*(1-VLOOKUP(G$4,'[1]INTERNAL PARAMETERS-1'!$B$5:$J$44,4, FALSE))</f>
        <v>0</v>
      </c>
      <c r="AV50" s="44">
        <f>$F50*'[1]INTERNAL PARAMETERS-2'!G50*(1-VLOOKUP(H$4,'[1]INTERNAL PARAMETERS-1'!$B$5:$J$44,4, FALSE))</f>
        <v>0</v>
      </c>
      <c r="AW50" s="44">
        <f>$F50*'[1]INTERNAL PARAMETERS-2'!H50*(1-VLOOKUP(I$4,'[1]INTERNAL PARAMETERS-1'!$B$5:$J$44,4, FALSE))</f>
        <v>9864.1530288603099</v>
      </c>
      <c r="AX50" s="44">
        <f>$F50*'[1]INTERNAL PARAMETERS-2'!I50*(1-VLOOKUP(J$4,'[1]INTERNAL PARAMETERS-1'!$B$5:$J$44,4, FALSE))</f>
        <v>0</v>
      </c>
      <c r="AY50" s="44">
        <f>$F50*'[1]INTERNAL PARAMETERS-2'!J50*(1-VLOOKUP(K$4,'[1]INTERNAL PARAMETERS-1'!$B$5:$J$44,4, FALSE))</f>
        <v>0</v>
      </c>
      <c r="AZ50" s="44">
        <f>$F50*'[1]INTERNAL PARAMETERS-2'!K50*(1-VLOOKUP(L$4,'[1]INTERNAL PARAMETERS-1'!$B$5:$J$44,4, FALSE))</f>
        <v>0</v>
      </c>
      <c r="BA50" s="44">
        <f>$F50*'[1]INTERNAL PARAMETERS-2'!L50*(1-VLOOKUP(M$4,'[1]INTERNAL PARAMETERS-1'!$B$5:$J$44,4, FALSE))</f>
        <v>2111.410242369308</v>
      </c>
      <c r="BB50" s="44">
        <f>$F50*'[1]INTERNAL PARAMETERS-2'!M50*(1-VLOOKUP(N$4,'[1]INTERNAL PARAMETERS-1'!$B$5:$J$44,4, FALSE))</f>
        <v>1738.0526133045962</v>
      </c>
      <c r="BC50" s="44">
        <f>$F50*'[1]INTERNAL PARAMETERS-2'!N50*(1-VLOOKUP(O$4,'[1]INTERNAL PARAMETERS-1'!$B$5:$J$44,4, FALSE))</f>
        <v>5461.4748555991964</v>
      </c>
      <c r="BD50" s="44">
        <f>$F50*'[1]INTERNAL PARAMETERS-2'!O50*(1-VLOOKUP(P$4,'[1]INTERNAL PARAMETERS-1'!$B$5:$J$44,4, FALSE))</f>
        <v>1511.0560718211095</v>
      </c>
      <c r="BE50" s="44">
        <f>$F50*'[1]INTERNAL PARAMETERS-2'!P50*(1-VLOOKUP(Q$4,'[1]INTERNAL PARAMETERS-1'!$B$5:$J$44,4, FALSE))</f>
        <v>1429.7415434307331</v>
      </c>
      <c r="BF50" s="44">
        <f>$F50*'[1]INTERNAL PARAMETERS-2'!Q50*(1-VLOOKUP(R$4,'[1]INTERNAL PARAMETERS-1'!$B$5:$J$44,4, FALSE))</f>
        <v>0</v>
      </c>
      <c r="BG50" s="44">
        <f>$F50*'[1]INTERNAL PARAMETERS-2'!R50*(1-VLOOKUP(S$4,'[1]INTERNAL PARAMETERS-1'!$B$5:$J$44,4, FALSE))</f>
        <v>2669.1216856994884</v>
      </c>
      <c r="BH50" s="44">
        <f>$F50*'[1]INTERNAL PARAMETERS-2'!S50*(1-VLOOKUP(T$4,'[1]INTERNAL PARAMETERS-1'!$B$5:$J$44,4, FALSE))</f>
        <v>170.75713393882205</v>
      </c>
      <c r="BI50" s="44">
        <f>$F50*'[1]INTERNAL PARAMETERS-2'!T50*(1-VLOOKUP(U$4,'[1]INTERNAL PARAMETERS-1'!$B$5:$J$44,4, FALSE))</f>
        <v>97.575183614472763</v>
      </c>
      <c r="BJ50" s="44">
        <f>$F50*'[1]INTERNAL PARAMETERS-2'!U50*(1-VLOOKUP(V$4,'[1]INTERNAL PARAMETERS-1'!$B$5:$J$44,4, FALSE))</f>
        <v>1261.3569505991013</v>
      </c>
      <c r="BK50" s="44">
        <f>$F50*'[1]INTERNAL PARAMETERS-2'!V50*(1-VLOOKUP(W$4,'[1]INTERNAL PARAMETERS-1'!$B$5:$J$44,4, FALSE))</f>
        <v>1924.3913279794001</v>
      </c>
      <c r="BL50" s="44">
        <f>$F50*'[1]INTERNAL PARAMETERS-2'!W50*(1-VLOOKUP(X$4,'[1]INTERNAL PARAMETERS-1'!$B$5:$J$44,4, FALSE))</f>
        <v>2181.8826461031363</v>
      </c>
      <c r="BM50" s="44">
        <f>$F50*'[1]INTERNAL PARAMETERS-2'!X50*(1-VLOOKUP(Y$4,'[1]INTERNAL PARAMETERS-1'!$B$5:$J$44,4, FALSE))</f>
        <v>1246.7908872210701</v>
      </c>
      <c r="BN50" s="44">
        <f>$F50*'[1]INTERNAL PARAMETERS-2'!Y50*(1-VLOOKUP(Z$4,'[1]INTERNAL PARAMETERS-1'!$B$5:$J$44,4, FALSE))</f>
        <v>3367.6862304976871</v>
      </c>
      <c r="BO50" s="44">
        <f>$F50*'[1]INTERNAL PARAMETERS-2'!Z50*(1-VLOOKUP(AA$4,'[1]INTERNAL PARAMETERS-1'!$B$5:$J$44,4, FALSE))</f>
        <v>3130.5221379378086</v>
      </c>
      <c r="BP50" s="44">
        <f>$F50*'[1]INTERNAL PARAMETERS-2'!AA50*(1-VLOOKUP(AB$4,'[1]INTERNAL PARAMETERS-1'!$B$5:$J$44,4, FALSE))</f>
        <v>1165.4763588306937</v>
      </c>
      <c r="BQ50" s="44">
        <f>$F50*'[1]INTERNAL PARAMETERS-2'!AB50*(1-VLOOKUP(AC$4,'[1]INTERNAL PARAMETERS-1'!$B$5:$J$44,4, FALSE))</f>
        <v>9127.3068553483336</v>
      </c>
      <c r="BR50" s="44">
        <f>$F50*'[1]INTERNAL PARAMETERS-2'!AC50*(1-VLOOKUP(AD$4,'[1]INTERNAL PARAMETERS-1'!$B$5:$J$44,4, FALSE))</f>
        <v>609.84489759045471</v>
      </c>
      <c r="BS50" s="44">
        <f>$F50*'[1]INTERNAL PARAMETERS-2'!AD50*(1-VLOOKUP(AE$4,'[1]INTERNAL PARAMETERS-1'!$B$5:$J$44,4, FALSE))</f>
        <v>216.83124086107406</v>
      </c>
      <c r="BT50" s="44">
        <f>$F50*'[1]INTERNAL PARAMETERS-2'!AE50*(1-VLOOKUP(AF$4,'[1]INTERNAL PARAMETERS-1'!$B$5:$J$44,4, FALSE))</f>
        <v>0</v>
      </c>
      <c r="BU50" s="44">
        <f>$F50*'[1]INTERNAL PARAMETERS-2'!AF50*(1-VLOOKUP(AG$4,'[1]INTERNAL PARAMETERS-1'!$B$5:$J$44,4, FALSE))</f>
        <v>0</v>
      </c>
      <c r="BV50" s="44">
        <f>$F50*'[1]INTERNAL PARAMETERS-2'!AG50*(1-VLOOKUP(AH$4,'[1]INTERNAL PARAMETERS-1'!$B$5:$J$44,4, FALSE))</f>
        <v>0</v>
      </c>
      <c r="BW50" s="44">
        <f>$F50*'[1]INTERNAL PARAMETERS-2'!AH50*(1-VLOOKUP(AI$4,'[1]INTERNAL PARAMETERS-1'!$B$5:$J$44,4, FALSE))</f>
        <v>0</v>
      </c>
      <c r="BX50" s="44">
        <f>$F50*'[1]INTERNAL PARAMETERS-2'!AI50*(1-VLOOKUP(AJ$4,'[1]INTERNAL PARAMETERS-1'!$B$5:$J$44,4, FALSE))</f>
        <v>0</v>
      </c>
      <c r="BY50" s="44">
        <f>$F50*'[1]INTERNAL PARAMETERS-2'!AJ50*(1-VLOOKUP(AK$4,'[1]INTERNAL PARAMETERS-1'!$B$5:$J$44,4, FALSE))</f>
        <v>0</v>
      </c>
      <c r="BZ50" s="44">
        <f>$F50*'[1]INTERNAL PARAMETERS-2'!AK50*(1-VLOOKUP(AL$4,'[1]INTERNAL PARAMETERS-1'!$B$5:$J$44,4, FALSE))</f>
        <v>223.61073347232457</v>
      </c>
      <c r="CA50" s="44">
        <f>$F50*'[1]INTERNAL PARAMETERS-2'!AL50*(1-VLOOKUP(AM$4,'[1]INTERNAL PARAMETERS-1'!$B$5:$J$44,4, FALSE))</f>
        <v>725.03438449729515</v>
      </c>
      <c r="CB50" s="44">
        <f>$F50*'[1]INTERNAL PARAMETERS-2'!AM50*(1-VLOOKUP(AN$4,'[1]INTERNAL PARAMETERS-1'!$B$5:$J$44,4, FALSE))</f>
        <v>189.73014882091337</v>
      </c>
      <c r="CC50" s="44">
        <f>$F50*'[1]INTERNAL PARAMETERS-2'!AN50*(1-VLOOKUP(AO$4,'[1]INTERNAL PARAMETERS-1'!$B$5:$J$44,4, FALSE))</f>
        <v>813.12277936397493</v>
      </c>
      <c r="CD50" s="44">
        <f>$F50*'[1]INTERNAL PARAMETERS-2'!AO50*(1-VLOOKUP(AP$4,'[1]INTERNAL PARAMETERS-1'!$B$5:$J$44,4, FALSE))</f>
        <v>2452.9216971794785</v>
      </c>
      <c r="CE50" s="44">
        <f>$F50*'[1]INTERNAL PARAMETERS-2'!AP50*(1-VLOOKUP(AQ$4,'[1]INTERNAL PARAMETERS-1'!$B$5:$J$44,4, FALSE))</f>
        <v>365.90693855427287</v>
      </c>
      <c r="CF50" s="44">
        <f>$F50*'[1]INTERNAL PARAMETERS-2'!AQ50*(1-VLOOKUP(AR$4,'[1]INTERNAL PARAMETERS-1'!$B$5:$J$44,4, FALSE))</f>
        <v>33.880584651411212</v>
      </c>
      <c r="CG50" s="44">
        <f>$F50*'[1]INTERNAL PARAMETERS-2'!AR50*(1-VLOOKUP(AS$4,'[1]INTERNAL PARAMETERS-1'!$B$5:$J$44,4, FALSE))</f>
        <v>0</v>
      </c>
      <c r="CH50" s="43">
        <f>$F50*'[1]INTERNAL PARAMETERS-2'!AS50*(1-VLOOKUP(AT$4,'[1]INTERNAL PARAMETERS-1'!$B$5:$J$44,4, FALSE))</f>
        <v>0</v>
      </c>
      <c r="CI50" s="42">
        <f t="shared" si="0"/>
        <v>56261.360723228405</v>
      </c>
    </row>
    <row r="51" spans="3:87">
      <c r="C51" s="27" t="s">
        <v>4</v>
      </c>
      <c r="D51" s="26" t="s">
        <v>59</v>
      </c>
      <c r="E51" s="26" t="s">
        <v>48</v>
      </c>
      <c r="F51" s="124">
        <f>SB!S51</f>
        <v>45324.837560188957</v>
      </c>
      <c r="G51" s="45">
        <f>$F51*'[1]INTERNAL PARAMETERS-2'!F51*VLOOKUP(G$4,'[1]INTERNAL PARAMETERS-1'!$B$5:$J$44,4, FALSE)</f>
        <v>362.74827244546026</v>
      </c>
      <c r="H51" s="44">
        <f>$F51*'[1]INTERNAL PARAMETERS-2'!G51*VLOOKUP(H$4,'[1]INTERNAL PARAMETERS-1'!$B$5:$J$44,4, FALSE)</f>
        <v>200.13635273077037</v>
      </c>
      <c r="I51" s="44">
        <f>$F51*'[1]INTERNAL PARAMETERS-2'!H51*VLOOKUP(I$4,'[1]INTERNAL PARAMETERS-1'!$B$5:$J$44,4, FALSE)</f>
        <v>425.42051170924816</v>
      </c>
      <c r="J51" s="44">
        <f>$F51*'[1]INTERNAL PARAMETERS-2'!I51*VLOOKUP(J$4,'[1]INTERNAL PARAMETERS-1'!$B$5:$J$44,4, FALSE)</f>
        <v>0</v>
      </c>
      <c r="K51" s="44">
        <f>$F51*'[1]INTERNAL PARAMETERS-2'!J51*VLOOKUP(K$4,'[1]INTERNAL PARAMETERS-1'!$B$5:$J$44,4, FALSE)</f>
        <v>0</v>
      </c>
      <c r="L51" s="44">
        <f>$F51*'[1]INTERNAL PARAMETERS-2'!K51*VLOOKUP(L$4,'[1]INTERNAL PARAMETERS-1'!$B$5:$J$44,4, FALSE)</f>
        <v>0</v>
      </c>
      <c r="M51" s="44">
        <f>$F51*'[1]INTERNAL PARAMETERS-2'!L51*VLOOKUP(M$4,'[1]INTERNAL PARAMETERS-1'!$B$5:$J$44,4, FALSE)</f>
        <v>101.0068537512567</v>
      </c>
      <c r="N51" s="44">
        <f>$F51*'[1]INTERNAL PARAMETERS-2'!M51*VLOOKUP(N$4,'[1]INTERNAL PARAMETERS-1'!$B$5:$J$44,4, FALSE)</f>
        <v>67.546245670822799</v>
      </c>
      <c r="O51" s="44">
        <f>$F51*'[1]INTERNAL PARAMETERS-2'!N51*VLOOKUP(O$4,'[1]INTERNAL PARAMETERS-1'!$B$5:$J$44,4, FALSE)</f>
        <v>0</v>
      </c>
      <c r="P51" s="44">
        <f>$F51*'[1]INTERNAL PARAMETERS-2'!O51*VLOOKUP(P$4,'[1]INTERNAL PARAMETERS-1'!$B$5:$J$44,4, FALSE)</f>
        <v>0</v>
      </c>
      <c r="Q51" s="44">
        <f>$F51*'[1]INTERNAL PARAMETERS-2'!P51*VLOOKUP(Q$4,'[1]INTERNAL PARAMETERS-1'!$B$5:$J$44,4, FALSE)</f>
        <v>0</v>
      </c>
      <c r="R51" s="44">
        <f>$F51*'[1]INTERNAL PARAMETERS-2'!Q51*VLOOKUP(R$4,'[1]INTERNAL PARAMETERS-1'!$B$5:$J$44,4, FALSE)</f>
        <v>43.779260599386511</v>
      </c>
      <c r="S51" s="44">
        <f>$F51*'[1]INTERNAL PARAMETERS-2'!R51*VLOOKUP(S$4,'[1]INTERNAL PARAMETERS-1'!$B$5:$J$44,4, FALSE)</f>
        <v>123.39347089479742</v>
      </c>
      <c r="T51" s="44">
        <f>$F51*'[1]INTERNAL PARAMETERS-2'!S51*VLOOKUP(T$4,'[1]INTERNAL PARAMETERS-1'!$B$5:$J$44,4, FALSE)</f>
        <v>8.1303693615466948</v>
      </c>
      <c r="U51" s="44">
        <f>$F51*'[1]INTERNAL PARAMETERS-2'!T51*VLOOKUP(U$4,'[1]INTERNAL PARAMETERS-1'!$B$5:$J$44,4, FALSE)</f>
        <v>23.766531823060685</v>
      </c>
      <c r="V51" s="44">
        <f>$F51*'[1]INTERNAL PARAMETERS-2'!U51*VLOOKUP(V$4,'[1]INTERNAL PARAMETERS-1'!$B$5:$J$44,4, FALSE)</f>
        <v>183.87629388024035</v>
      </c>
      <c r="W51" s="44">
        <f>$F51*'[1]INTERNAL PARAMETERS-2'!V51*VLOOKUP(W$4,'[1]INTERNAL PARAMETERS-1'!$B$5:$J$44,4, FALSE)</f>
        <v>0</v>
      </c>
      <c r="X51" s="44">
        <f>$F51*'[1]INTERNAL PARAMETERS-2'!W51*VLOOKUP(X$4,'[1]INTERNAL PARAMETERS-1'!$B$5:$J$44,4, FALSE)</f>
        <v>0</v>
      </c>
      <c r="Y51" s="44">
        <f>$F51*'[1]INTERNAL PARAMETERS-2'!X51*VLOOKUP(Y$4,'[1]INTERNAL PARAMETERS-1'!$B$5:$J$44,4, FALSE)</f>
        <v>0</v>
      </c>
      <c r="Z51" s="44">
        <f>$F51*'[1]INTERNAL PARAMETERS-2'!Y51*VLOOKUP(Z$4,'[1]INTERNAL PARAMETERS-1'!$B$5:$J$44,4, FALSE)</f>
        <v>0</v>
      </c>
      <c r="AA51" s="44">
        <f>$F51*'[1]INTERNAL PARAMETERS-2'!Z51*VLOOKUP(AA$4,'[1]INTERNAL PARAMETERS-1'!$B$5:$J$44,4, FALSE)</f>
        <v>0</v>
      </c>
      <c r="AB51" s="44">
        <f>$F51*'[1]INTERNAL PARAMETERS-2'!AA51*VLOOKUP(AB$4,'[1]INTERNAL PARAMETERS-1'!$B$5:$J$44,4, FALSE)</f>
        <v>0</v>
      </c>
      <c r="AC51" s="44">
        <f>$F51*'[1]INTERNAL PARAMETERS-2'!AB51*VLOOKUP(AC$4,'[1]INTERNAL PARAMETERS-1'!$B$5:$J$44,4, FALSE)</f>
        <v>0</v>
      </c>
      <c r="AD51" s="44">
        <f>$F51*'[1]INTERNAL PARAMETERS-2'!AC51*VLOOKUP(AD$4,'[1]INTERNAL PARAMETERS-1'!$B$5:$J$44,4, FALSE)</f>
        <v>0</v>
      </c>
      <c r="AE51" s="44">
        <f>$F51*'[1]INTERNAL PARAMETERS-2'!AD51*VLOOKUP(AE$4,'[1]INTERNAL PARAMETERS-1'!$B$5:$J$44,4, FALSE)</f>
        <v>0</v>
      </c>
      <c r="AF51" s="44">
        <f>$F51*'[1]INTERNAL PARAMETERS-2'!AE51*VLOOKUP(AF$4,'[1]INTERNAL PARAMETERS-1'!$B$5:$J$44,4, FALSE)</f>
        <v>25.019310333224304</v>
      </c>
      <c r="AG51" s="44">
        <f>$F51*'[1]INTERNAL PARAMETERS-2'!AF51*VLOOKUP(AG$4,'[1]INTERNAL PARAMETERS-1'!$B$5:$J$44,4, FALSE)</f>
        <v>0</v>
      </c>
      <c r="AH51" s="44">
        <f>$F51*'[1]INTERNAL PARAMETERS-2'!AG51*VLOOKUP(AH$4,'[1]INTERNAL PARAMETERS-1'!$B$5:$J$44,4, FALSE)</f>
        <v>0</v>
      </c>
      <c r="AI51" s="44">
        <f>$F51*'[1]INTERNAL PARAMETERS-2'!AH51*VLOOKUP(AI$4,'[1]INTERNAL PARAMETERS-1'!$B$5:$J$44,4, FALSE)</f>
        <v>43.779260599386511</v>
      </c>
      <c r="AJ51" s="44">
        <f>$F51*'[1]INTERNAL PARAMETERS-2'!AI51*VLOOKUP(AJ$4,'[1]INTERNAL PARAMETERS-1'!$B$5:$J$44,4, FALSE)</f>
        <v>43.779260599386511</v>
      </c>
      <c r="AK51" s="44">
        <f>$F51*'[1]INTERNAL PARAMETERS-2'!AJ51*VLOOKUP(AK$4,'[1]INTERNAL PARAMETERS-1'!$B$5:$J$44,4, FALSE)</f>
        <v>0</v>
      </c>
      <c r="AL51" s="44">
        <f>$F51*'[1]INTERNAL PARAMETERS-2'!AK51*VLOOKUP(AL$4,'[1]INTERNAL PARAMETERS-1'!$B$5:$J$44,4, FALSE)</f>
        <v>0</v>
      </c>
      <c r="AM51" s="44">
        <f>$F51*'[1]INTERNAL PARAMETERS-2'!AL51*VLOOKUP(AM$4,'[1]INTERNAL PARAMETERS-1'!$B$5:$J$44,4, FALSE)</f>
        <v>0</v>
      </c>
      <c r="AN51" s="44">
        <f>$F51*'[1]INTERNAL PARAMETERS-2'!AM51*VLOOKUP(AN$4,'[1]INTERNAL PARAMETERS-1'!$B$5:$J$44,4, FALSE)</f>
        <v>0</v>
      </c>
      <c r="AO51" s="44">
        <f>$F51*'[1]INTERNAL PARAMETERS-2'!AN51*VLOOKUP(AO$4,'[1]INTERNAL PARAMETERS-1'!$B$5:$J$44,4, FALSE)</f>
        <v>0</v>
      </c>
      <c r="AP51" s="44">
        <f>$F51*'[1]INTERNAL PARAMETERS-2'!AO51*VLOOKUP(AP$4,'[1]INTERNAL PARAMETERS-1'!$B$5:$J$44,4, FALSE)</f>
        <v>0</v>
      </c>
      <c r="AQ51" s="44">
        <f>$F51*'[1]INTERNAL PARAMETERS-2'!AP51*VLOOKUP(AQ$4,'[1]INTERNAL PARAMETERS-1'!$B$5:$J$44,4, FALSE)</f>
        <v>0</v>
      </c>
      <c r="AR51" s="44">
        <f>$F51*'[1]INTERNAL PARAMETERS-2'!AQ51*VLOOKUP(AR$4,'[1]INTERNAL PARAMETERS-1'!$B$5:$J$44,4, FALSE)</f>
        <v>0</v>
      </c>
      <c r="AS51" s="44">
        <f>$F51*'[1]INTERNAL PARAMETERS-2'!AR51*VLOOKUP(AS$4,'[1]INTERNAL PARAMETERS-1'!$B$5:$J$44,4, FALSE)</f>
        <v>0</v>
      </c>
      <c r="AT51" s="43">
        <f>$F51*'[1]INTERNAL PARAMETERS-2'!AS51*VLOOKUP(AT$4,'[1]INTERNAL PARAMETERS-1'!$B$5:$J$44,4, FALSE)</f>
        <v>0</v>
      </c>
      <c r="AU51" s="45">
        <f>$F51*'[1]INTERNAL PARAMETERS-2'!F51*(1-VLOOKUP(G$4,'[1]INTERNAL PARAMETERS-1'!$B$5:$J$44,4, FALSE))</f>
        <v>0</v>
      </c>
      <c r="AV51" s="44">
        <f>$F51*'[1]INTERNAL PARAMETERS-2'!G51*(1-VLOOKUP(H$4,'[1]INTERNAL PARAMETERS-1'!$B$5:$J$44,4, FALSE))</f>
        <v>0</v>
      </c>
      <c r="AW51" s="44">
        <f>$F51*'[1]INTERNAL PARAMETERS-2'!H51*(1-VLOOKUP(I$4,'[1]INTERNAL PARAMETERS-1'!$B$5:$J$44,4, FALSE))</f>
        <v>8082.9897224757142</v>
      </c>
      <c r="AX51" s="44">
        <f>$F51*'[1]INTERNAL PARAMETERS-2'!I51*(1-VLOOKUP(J$4,'[1]INTERNAL PARAMETERS-1'!$B$5:$J$44,4, FALSE))</f>
        <v>0</v>
      </c>
      <c r="AY51" s="44">
        <f>$F51*'[1]INTERNAL PARAMETERS-2'!J51*(1-VLOOKUP(K$4,'[1]INTERNAL PARAMETERS-1'!$B$5:$J$44,4, FALSE))</f>
        <v>0</v>
      </c>
      <c r="AZ51" s="44">
        <f>$F51*'[1]INTERNAL PARAMETERS-2'!K51*(1-VLOOKUP(L$4,'[1]INTERNAL PARAMETERS-1'!$B$5:$J$44,4, FALSE))</f>
        <v>0</v>
      </c>
      <c r="BA51" s="44">
        <f>$F51*'[1]INTERNAL PARAMETERS-2'!L51*(1-VLOOKUP(M$4,'[1]INTERNAL PARAMETERS-1'!$B$5:$J$44,4, FALSE))</f>
        <v>1919.1302212738769</v>
      </c>
      <c r="BB51" s="44">
        <f>$F51*'[1]INTERNAL PARAMETERS-2'!M51*(1-VLOOKUP(N$4,'[1]INTERNAL PARAMETERS-1'!$B$5:$J$44,4, FALSE))</f>
        <v>1283.378667745633</v>
      </c>
      <c r="BC51" s="44">
        <f>$F51*'[1]INTERNAL PARAMETERS-2'!N51*(1-VLOOKUP(O$4,'[1]INTERNAL PARAMETERS-1'!$B$5:$J$44,4, FALSE))</f>
        <v>4440.5468555118086</v>
      </c>
      <c r="BD51" s="44">
        <f>$F51*'[1]INTERNAL PARAMETERS-2'!O51*(1-VLOOKUP(P$4,'[1]INTERNAL PARAMETERS-1'!$B$5:$J$44,4, FALSE))</f>
        <v>1113.2641276696052</v>
      </c>
      <c r="BE51" s="44">
        <f>$F51*'[1]INTERNAL PARAMETERS-2'!P51*(1-VLOOKUP(Q$4,'[1]INTERNAL PARAMETERS-1'!$B$5:$J$44,4, FALSE))</f>
        <v>1257.1115646343767</v>
      </c>
      <c r="BF51" s="44">
        <f>$F51*'[1]INTERNAL PARAMETERS-2'!Q51*(1-VLOOKUP(R$4,'[1]INTERNAL PARAMETERS-1'!$B$5:$J$44,4, FALSE))</f>
        <v>0</v>
      </c>
      <c r="BG51" s="44">
        <f>$F51*'[1]INTERNAL PARAMETERS-2'!R51*(1-VLOOKUP(S$4,'[1]INTERNAL PARAMETERS-1'!$B$5:$J$44,4, FALSE))</f>
        <v>2344.4759470011504</v>
      </c>
      <c r="BH51" s="44">
        <f>$F51*'[1]INTERNAL PARAMETERS-2'!S51*(1-VLOOKUP(T$4,'[1]INTERNAL PARAMETERS-1'!$B$5:$J$44,4, FALSE))</f>
        <v>73.173324253920242</v>
      </c>
      <c r="BI51" s="44">
        <f>$F51*'[1]INTERNAL PARAMETERS-2'!T51*(1-VLOOKUP(U$4,'[1]INTERNAL PARAMETERS-1'!$B$5:$J$44,4, FALSE))</f>
        <v>95.06612729224274</v>
      </c>
      <c r="BJ51" s="44">
        <f>$F51*'[1]INTERNAL PARAMETERS-2'!U51*(1-VLOOKUP(V$4,'[1]INTERNAL PARAMETERS-1'!$B$5:$J$44,4, FALSE))</f>
        <v>1041.9656653213619</v>
      </c>
      <c r="BK51" s="44">
        <f>$F51*'[1]INTERNAL PARAMETERS-2'!V51*(1-VLOOKUP(W$4,'[1]INTERNAL PARAMETERS-1'!$B$5:$J$44,4, FALSE))</f>
        <v>1225.8419592016023</v>
      </c>
      <c r="BL51" s="44">
        <f>$F51*'[1]INTERNAL PARAMETERS-2'!W51*(1-VLOOKUP(X$4,'[1]INTERNAL PARAMETERS-1'!$B$5:$J$44,4, FALSE))</f>
        <v>1963.8481592591352</v>
      </c>
      <c r="BM51" s="44">
        <f>$F51*'[1]INTERNAL PARAMETERS-2'!X51*(1-VLOOKUP(Y$4,'[1]INTERNAL PARAMETERS-1'!$B$5:$J$44,4, FALSE))</f>
        <v>1332.1649631502937</v>
      </c>
      <c r="BN51" s="44">
        <f>$F51*'[1]INTERNAL PARAMETERS-2'!Y51*(1-VLOOKUP(Z$4,'[1]INTERNAL PARAMETERS-1'!$B$5:$J$44,4, FALSE))</f>
        <v>2670.5802214001374</v>
      </c>
      <c r="BO51" s="44">
        <f>$F51*'[1]INTERNAL PARAMETERS-2'!Z51*(1-VLOOKUP(AA$4,'[1]INTERNAL PARAMETERS-1'!$B$5:$J$44,4, FALSE))</f>
        <v>2257.7978607719847</v>
      </c>
      <c r="BP51" s="44">
        <f>$F51*'[1]INTERNAL PARAMETERS-2'!AA51*(1-VLOOKUP(AB$4,'[1]INTERNAL PARAMETERS-1'!$B$5:$J$44,4, FALSE))</f>
        <v>888.10846460561038</v>
      </c>
      <c r="BQ51" s="44">
        <f>$F51*'[1]INTERNAL PARAMETERS-2'!AB51*(1-VLOOKUP(AC$4,'[1]INTERNAL PARAMETERS-1'!$B$5:$J$44,4, FALSE))</f>
        <v>7261.2293414600235</v>
      </c>
      <c r="BR51" s="44">
        <f>$F51*'[1]INTERNAL PARAMETERS-2'!AC51*(1-VLOOKUP(AD$4,'[1]INTERNAL PARAMETERS-1'!$B$5:$J$44,4, FALSE))</f>
        <v>450.30679364423332</v>
      </c>
      <c r="BS51" s="44">
        <f>$F51*'[1]INTERNAL PARAMETERS-2'!AD51*(1-VLOOKUP(AE$4,'[1]INTERNAL PARAMETERS-1'!$B$5:$J$44,4, FALSE))</f>
        <v>187.62669756415821</v>
      </c>
      <c r="BT51" s="44">
        <f>$F51*'[1]INTERNAL PARAMETERS-2'!AE51*(1-VLOOKUP(AF$4,'[1]INTERNAL PARAMETERS-1'!$B$5:$J$44,4, FALSE))</f>
        <v>0</v>
      </c>
      <c r="BU51" s="44">
        <f>$F51*'[1]INTERNAL PARAMETERS-2'!AF51*(1-VLOOKUP(AG$4,'[1]INTERNAL PARAMETERS-1'!$B$5:$J$44,4, FALSE))</f>
        <v>0</v>
      </c>
      <c r="BV51" s="44">
        <f>$F51*'[1]INTERNAL PARAMETERS-2'!AG51*(1-VLOOKUP(AH$4,'[1]INTERNAL PARAMETERS-1'!$B$5:$J$44,4, FALSE))</f>
        <v>0</v>
      </c>
      <c r="BW51" s="44">
        <f>$F51*'[1]INTERNAL PARAMETERS-2'!AH51*(1-VLOOKUP(AI$4,'[1]INTERNAL PARAMETERS-1'!$B$5:$J$44,4, FALSE))</f>
        <v>0</v>
      </c>
      <c r="BX51" s="44">
        <f>$F51*'[1]INTERNAL PARAMETERS-2'!AI51*(1-VLOOKUP(AJ$4,'[1]INTERNAL PARAMETERS-1'!$B$5:$J$44,4, FALSE))</f>
        <v>0</v>
      </c>
      <c r="BY51" s="44">
        <f>$F51*'[1]INTERNAL PARAMETERS-2'!AJ51*(1-VLOOKUP(AK$4,'[1]INTERNAL PARAMETERS-1'!$B$5:$J$44,4, FALSE))</f>
        <v>0</v>
      </c>
      <c r="BZ51" s="44">
        <f>$F51*'[1]INTERNAL PARAMETERS-2'!AK51*(1-VLOOKUP(AL$4,'[1]INTERNAL PARAMETERS-1'!$B$5:$J$44,4, FALSE))</f>
        <v>68.798570932610815</v>
      </c>
      <c r="CA51" s="44">
        <f>$F51*'[1]INTERNAL PARAMETERS-2'!AL51*(1-VLOOKUP(AM$4,'[1]INTERNAL PARAMETERS-1'!$B$5:$J$44,4, FALSE))</f>
        <v>650.44767885875967</v>
      </c>
      <c r="CB51" s="44">
        <f>$F51*'[1]INTERNAL PARAMETERS-2'!AM51*(1-VLOOKUP(AN$4,'[1]INTERNAL PARAMETERS-1'!$B$5:$J$44,4, FALSE))</f>
        <v>281.4445788299933</v>
      </c>
      <c r="CC51" s="44">
        <f>$F51*'[1]INTERNAL PARAMETERS-2'!AN51*(1-VLOOKUP(AO$4,'[1]INTERNAL PARAMETERS-1'!$B$5:$J$44,4, FALSE))</f>
        <v>569.13945275953665</v>
      </c>
      <c r="CD51" s="44">
        <f>$F51*'[1]INTERNAL PARAMETERS-2'!AO51*(1-VLOOKUP(AP$4,'[1]INTERNAL PARAMETERS-1'!$B$5:$J$44,4, FALSE))</f>
        <v>1888.7947607432181</v>
      </c>
      <c r="CE51" s="44">
        <f>$F51*'[1]INTERNAL PARAMETERS-2'!AP51*(1-VLOOKUP(AQ$4,'[1]INTERNAL PARAMETERS-1'!$B$5:$J$44,4, FALSE))</f>
        <v>262.68009608007509</v>
      </c>
      <c r="CF51" s="44">
        <f>$F51*'[1]INTERNAL PARAMETERS-2'!AQ51*(1-VLOOKUP(AR$4,'[1]INTERNAL PARAMETERS-1'!$B$5:$J$44,4, FALSE))</f>
        <v>62.543743349304748</v>
      </c>
      <c r="CG51" s="44">
        <f>$F51*'[1]INTERNAL PARAMETERS-2'!AR51*(1-VLOOKUP(AS$4,'[1]INTERNAL PARAMETERS-1'!$B$5:$J$44,4, FALSE))</f>
        <v>0</v>
      </c>
      <c r="CH51" s="43">
        <f>$F51*'[1]INTERNAL PARAMETERS-2'!AS51*(1-VLOOKUP(AT$4,'[1]INTERNAL PARAMETERS-1'!$B$5:$J$44,4, FALSE))</f>
        <v>0</v>
      </c>
      <c r="CI51" s="42">
        <f t="shared" si="0"/>
        <v>45324.837560188949</v>
      </c>
    </row>
    <row r="52" spans="3:87">
      <c r="C52" s="27" t="s">
        <v>4</v>
      </c>
      <c r="D52" s="26" t="s">
        <v>59</v>
      </c>
      <c r="E52" s="26" t="s">
        <v>47</v>
      </c>
      <c r="F52" s="124">
        <f>SB!S52</f>
        <v>32601.692213075916</v>
      </c>
      <c r="G52" s="45">
        <f>$F52*'[1]INTERNAL PARAMETERS-2'!F52*VLOOKUP(G$4,'[1]INTERNAL PARAMETERS-1'!$B$5:$J$44,4, FALSE)</f>
        <v>323.76740536805693</v>
      </c>
      <c r="H52" s="44">
        <f>$F52*'[1]INTERNAL PARAMETERS-2'!G52*VLOOKUP(H$4,'[1]INTERNAL PARAMETERS-1'!$B$5:$J$44,4, FALSE)</f>
        <v>181.08935956675148</v>
      </c>
      <c r="I52" s="44">
        <f>$F52*'[1]INTERNAL PARAMETERS-2'!H52*VLOOKUP(I$4,'[1]INTERNAL PARAMETERS-1'!$B$5:$J$44,4, FALSE)</f>
        <v>313.44880677415739</v>
      </c>
      <c r="J52" s="44">
        <f>$F52*'[1]INTERNAL PARAMETERS-2'!I52*VLOOKUP(J$4,'[1]INTERNAL PARAMETERS-1'!$B$5:$J$44,4, FALSE)</f>
        <v>0</v>
      </c>
      <c r="K52" s="44">
        <f>$F52*'[1]INTERNAL PARAMETERS-2'!J52*VLOOKUP(K$4,'[1]INTERNAL PARAMETERS-1'!$B$5:$J$44,4, FALSE)</f>
        <v>0</v>
      </c>
      <c r="L52" s="44">
        <f>$F52*'[1]INTERNAL PARAMETERS-2'!K52*VLOOKUP(L$4,'[1]INTERNAL PARAMETERS-1'!$B$5:$J$44,4, FALSE)</f>
        <v>0</v>
      </c>
      <c r="M52" s="44">
        <f>$F52*'[1]INTERNAL PARAMETERS-2'!L52*VLOOKUP(M$4,'[1]INTERNAL PARAMETERS-1'!$B$5:$J$44,4, FALSE)</f>
        <v>98.776444058716351</v>
      </c>
      <c r="N52" s="44">
        <f>$F52*'[1]INTERNAL PARAMETERS-2'!M52*VLOOKUP(N$4,'[1]INTERNAL PARAMETERS-1'!$B$5:$J$44,4, FALSE)</f>
        <v>43.077430963442538</v>
      </c>
      <c r="O52" s="44">
        <f>$F52*'[1]INTERNAL PARAMETERS-2'!N52*VLOOKUP(O$4,'[1]INTERNAL PARAMETERS-1'!$B$5:$J$44,4, FALSE)</f>
        <v>0</v>
      </c>
      <c r="P52" s="44">
        <f>$F52*'[1]INTERNAL PARAMETERS-2'!O52*VLOOKUP(P$4,'[1]INTERNAL PARAMETERS-1'!$B$5:$J$44,4, FALSE)</f>
        <v>0</v>
      </c>
      <c r="Q52" s="44">
        <f>$F52*'[1]INTERNAL PARAMETERS-2'!P52*VLOOKUP(Q$4,'[1]INTERNAL PARAMETERS-1'!$B$5:$J$44,4, FALSE)</f>
        <v>0</v>
      </c>
      <c r="R52" s="44">
        <f>$F52*'[1]INTERNAL PARAMETERS-2'!Q52*VLOOKUP(R$4,'[1]INTERNAL PARAMETERS-1'!$B$5:$J$44,4, FALSE)</f>
        <v>43.901438734128028</v>
      </c>
      <c r="S52" s="44">
        <f>$F52*'[1]INTERNAL PARAMETERS-2'!R52*VLOOKUP(S$4,'[1]INTERNAL PARAMETERS-1'!$B$5:$J$44,4, FALSE)</f>
        <v>92.083153638910801</v>
      </c>
      <c r="T52" s="44">
        <f>$F52*'[1]INTERNAL PARAMETERS-2'!S52*VLOOKUP(T$4,'[1]INTERNAL PARAMETERS-1'!$B$5:$J$44,4, FALSE)</f>
        <v>11.524046163478076</v>
      </c>
      <c r="U52" s="44">
        <f>$F52*'[1]INTERNAL PARAMETERS-2'!T52*VLOOKUP(U$4,'[1]INTERNAL PARAMETERS-1'!$B$5:$J$44,4, FALSE)</f>
        <v>6.5848897931970747</v>
      </c>
      <c r="V52" s="44">
        <f>$F52*'[1]INTERNAL PARAMETERS-2'!U52*VLOOKUP(V$4,'[1]INTERNAL PARAMETERS-1'!$B$5:$J$44,4, FALSE)</f>
        <v>119.354958200532</v>
      </c>
      <c r="W52" s="44">
        <f>$F52*'[1]INTERNAL PARAMETERS-2'!V52*VLOOKUP(W$4,'[1]INTERNAL PARAMETERS-1'!$B$5:$J$44,4, FALSE)</f>
        <v>0</v>
      </c>
      <c r="X52" s="44">
        <f>$F52*'[1]INTERNAL PARAMETERS-2'!W52*VLOOKUP(X$4,'[1]INTERNAL PARAMETERS-1'!$B$5:$J$44,4, FALSE)</f>
        <v>0</v>
      </c>
      <c r="Y52" s="44">
        <f>$F52*'[1]INTERNAL PARAMETERS-2'!X52*VLOOKUP(Y$4,'[1]INTERNAL PARAMETERS-1'!$B$5:$J$44,4, FALSE)</f>
        <v>0</v>
      </c>
      <c r="Z52" s="44">
        <f>$F52*'[1]INTERNAL PARAMETERS-2'!Y52*VLOOKUP(Z$4,'[1]INTERNAL PARAMETERS-1'!$B$5:$J$44,4, FALSE)</f>
        <v>0</v>
      </c>
      <c r="AA52" s="44">
        <f>$F52*'[1]INTERNAL PARAMETERS-2'!Z52*VLOOKUP(AA$4,'[1]INTERNAL PARAMETERS-1'!$B$5:$J$44,4, FALSE)</f>
        <v>0</v>
      </c>
      <c r="AB52" s="44">
        <f>$F52*'[1]INTERNAL PARAMETERS-2'!AA52*VLOOKUP(AB$4,'[1]INTERNAL PARAMETERS-1'!$B$5:$J$44,4, FALSE)</f>
        <v>0</v>
      </c>
      <c r="AC52" s="44">
        <f>$F52*'[1]INTERNAL PARAMETERS-2'!AB52*VLOOKUP(AC$4,'[1]INTERNAL PARAMETERS-1'!$B$5:$J$44,4, FALSE)</f>
        <v>0</v>
      </c>
      <c r="AD52" s="44">
        <f>$F52*'[1]INTERNAL PARAMETERS-2'!AC52*VLOOKUP(AD$4,'[1]INTERNAL PARAMETERS-1'!$B$5:$J$44,4, FALSE)</f>
        <v>0</v>
      </c>
      <c r="AE52" s="44">
        <f>$F52*'[1]INTERNAL PARAMETERS-2'!AD52*VLOOKUP(AE$4,'[1]INTERNAL PARAMETERS-1'!$B$5:$J$44,4, FALSE)</f>
        <v>0</v>
      </c>
      <c r="AF52" s="44">
        <f>$F52*'[1]INTERNAL PARAMETERS-2'!AE52*VLOOKUP(AF$4,'[1]INTERNAL PARAMETERS-1'!$B$5:$J$44,4, FALSE)</f>
        <v>27.43758416652469</v>
      </c>
      <c r="AG52" s="44">
        <f>$F52*'[1]INTERNAL PARAMETERS-2'!AF52*VLOOKUP(AG$4,'[1]INTERNAL PARAMETERS-1'!$B$5:$J$44,4, FALSE)</f>
        <v>0</v>
      </c>
      <c r="AH52" s="44">
        <f>$F52*'[1]INTERNAL PARAMETERS-2'!AG52*VLOOKUP(AH$4,'[1]INTERNAL PARAMETERS-1'!$B$5:$J$44,4, FALSE)</f>
        <v>5.486864799460677</v>
      </c>
      <c r="AI52" s="44">
        <f>$F52*'[1]INTERNAL PARAMETERS-2'!AH52*VLOOKUP(AI$4,'[1]INTERNAL PARAMETERS-1'!$B$5:$J$44,4, FALSE)</f>
        <v>32.92444896598537</v>
      </c>
      <c r="AJ52" s="44">
        <f>$F52*'[1]INTERNAL PARAMETERS-2'!AI52*VLOOKUP(AJ$4,'[1]INTERNAL PARAMETERS-1'!$B$5:$J$44,4, FALSE)</f>
        <v>43.901438734128028</v>
      </c>
      <c r="AK52" s="44">
        <f>$F52*'[1]INTERNAL PARAMETERS-2'!AJ52*VLOOKUP(AK$4,'[1]INTERNAL PARAMETERS-1'!$B$5:$J$44,4, FALSE)</f>
        <v>0</v>
      </c>
      <c r="AL52" s="44">
        <f>$F52*'[1]INTERNAL PARAMETERS-2'!AK52*VLOOKUP(AL$4,'[1]INTERNAL PARAMETERS-1'!$B$5:$J$44,4, FALSE)</f>
        <v>0</v>
      </c>
      <c r="AM52" s="44">
        <f>$F52*'[1]INTERNAL PARAMETERS-2'!AL52*VLOOKUP(AM$4,'[1]INTERNAL PARAMETERS-1'!$B$5:$J$44,4, FALSE)</f>
        <v>0</v>
      </c>
      <c r="AN52" s="44">
        <f>$F52*'[1]INTERNAL PARAMETERS-2'!AM52*VLOOKUP(AN$4,'[1]INTERNAL PARAMETERS-1'!$B$5:$J$44,4, FALSE)</f>
        <v>0</v>
      </c>
      <c r="AO52" s="44">
        <f>$F52*'[1]INTERNAL PARAMETERS-2'!AN52*VLOOKUP(AO$4,'[1]INTERNAL PARAMETERS-1'!$B$5:$J$44,4, FALSE)</f>
        <v>0</v>
      </c>
      <c r="AP52" s="44">
        <f>$F52*'[1]INTERNAL PARAMETERS-2'!AO52*VLOOKUP(AP$4,'[1]INTERNAL PARAMETERS-1'!$B$5:$J$44,4, FALSE)</f>
        <v>0</v>
      </c>
      <c r="AQ52" s="44">
        <f>$F52*'[1]INTERNAL PARAMETERS-2'!AP52*VLOOKUP(AQ$4,'[1]INTERNAL PARAMETERS-1'!$B$5:$J$44,4, FALSE)</f>
        <v>0</v>
      </c>
      <c r="AR52" s="44">
        <f>$F52*'[1]INTERNAL PARAMETERS-2'!AQ52*VLOOKUP(AR$4,'[1]INTERNAL PARAMETERS-1'!$B$5:$J$44,4, FALSE)</f>
        <v>0</v>
      </c>
      <c r="AS52" s="44">
        <f>$F52*'[1]INTERNAL PARAMETERS-2'!AR52*VLOOKUP(AS$4,'[1]INTERNAL PARAMETERS-1'!$B$5:$J$44,4, FALSE)</f>
        <v>0</v>
      </c>
      <c r="AT52" s="43">
        <f>$F52*'[1]INTERNAL PARAMETERS-2'!AS52*VLOOKUP(AT$4,'[1]INTERNAL PARAMETERS-1'!$B$5:$J$44,4, FALSE)</f>
        <v>0</v>
      </c>
      <c r="AU52" s="45">
        <f>$F52*'[1]INTERNAL PARAMETERS-2'!F52*(1-VLOOKUP(G$4,'[1]INTERNAL PARAMETERS-1'!$B$5:$J$44,4, FALSE))</f>
        <v>0</v>
      </c>
      <c r="AV52" s="44">
        <f>$F52*'[1]INTERNAL PARAMETERS-2'!G52*(1-VLOOKUP(H$4,'[1]INTERNAL PARAMETERS-1'!$B$5:$J$44,4, FALSE))</f>
        <v>0</v>
      </c>
      <c r="AW52" s="44">
        <f>$F52*'[1]INTERNAL PARAMETERS-2'!H52*(1-VLOOKUP(I$4,'[1]INTERNAL PARAMETERS-1'!$B$5:$J$44,4, FALSE))</f>
        <v>5955.5273287089894</v>
      </c>
      <c r="AX52" s="44">
        <f>$F52*'[1]INTERNAL PARAMETERS-2'!I52*(1-VLOOKUP(J$4,'[1]INTERNAL PARAMETERS-1'!$B$5:$J$44,4, FALSE))</f>
        <v>0</v>
      </c>
      <c r="AY52" s="44">
        <f>$F52*'[1]INTERNAL PARAMETERS-2'!J52*(1-VLOOKUP(K$4,'[1]INTERNAL PARAMETERS-1'!$B$5:$J$44,4, FALSE))</f>
        <v>0</v>
      </c>
      <c r="AZ52" s="44">
        <f>$F52*'[1]INTERNAL PARAMETERS-2'!K52*(1-VLOOKUP(L$4,'[1]INTERNAL PARAMETERS-1'!$B$5:$J$44,4, FALSE))</f>
        <v>0</v>
      </c>
      <c r="BA52" s="44">
        <f>$F52*'[1]INTERNAL PARAMETERS-2'!L52*(1-VLOOKUP(M$4,'[1]INTERNAL PARAMETERS-1'!$B$5:$J$44,4, FALSE))</f>
        <v>1876.7524371156105</v>
      </c>
      <c r="BB52" s="44">
        <f>$F52*'[1]INTERNAL PARAMETERS-2'!M52*(1-VLOOKUP(N$4,'[1]INTERNAL PARAMETERS-1'!$B$5:$J$44,4, FALSE))</f>
        <v>818.47118830540808</v>
      </c>
      <c r="BC52" s="44">
        <f>$F52*'[1]INTERNAL PARAMETERS-2'!N52*(1-VLOOKUP(O$4,'[1]INTERNAL PARAMETERS-1'!$B$5:$J$44,4, FALSE))</f>
        <v>3534.0006147128802</v>
      </c>
      <c r="BD52" s="44">
        <f>$F52*'[1]INTERNAL PARAMETERS-2'!O52*(1-VLOOKUP(P$4,'[1]INTERNAL PARAMETERS-1'!$B$5:$J$44,4, FALSE))</f>
        <v>636.55782096797111</v>
      </c>
      <c r="BE52" s="44">
        <f>$F52*'[1]INTERNAL PARAMETERS-2'!P52*(1-VLOOKUP(Q$4,'[1]INTERNAL PARAMETERS-1'!$B$5:$J$44,4, FALSE))</f>
        <v>779.23586676927664</v>
      </c>
      <c r="BF52" s="44">
        <f>$F52*'[1]INTERNAL PARAMETERS-2'!Q52*(1-VLOOKUP(R$4,'[1]INTERNAL PARAMETERS-1'!$B$5:$J$44,4, FALSE))</f>
        <v>0</v>
      </c>
      <c r="BG52" s="44">
        <f>$F52*'[1]INTERNAL PARAMETERS-2'!R52*(1-VLOOKUP(S$4,'[1]INTERNAL PARAMETERS-1'!$B$5:$J$44,4, FALSE))</f>
        <v>1749.5799191393048</v>
      </c>
      <c r="BH52" s="44">
        <f>$F52*'[1]INTERNAL PARAMETERS-2'!S52*(1-VLOOKUP(T$4,'[1]INTERNAL PARAMETERS-1'!$B$5:$J$44,4, FALSE))</f>
        <v>103.71641547130267</v>
      </c>
      <c r="BI52" s="44">
        <f>$F52*'[1]INTERNAL PARAMETERS-2'!T52*(1-VLOOKUP(U$4,'[1]INTERNAL PARAMETERS-1'!$B$5:$J$44,4, FALSE))</f>
        <v>26.339559172788299</v>
      </c>
      <c r="BJ52" s="44">
        <f>$F52*'[1]INTERNAL PARAMETERS-2'!U52*(1-VLOOKUP(V$4,'[1]INTERNAL PARAMETERS-1'!$B$5:$J$44,4, FALSE))</f>
        <v>676.34476313634798</v>
      </c>
      <c r="BK52" s="44">
        <f>$F52*'[1]INTERNAL PARAMETERS-2'!V52*(1-VLOOKUP(W$4,'[1]INTERNAL PARAMETERS-1'!$B$5:$J$44,4, FALSE))</f>
        <v>888.98620343537539</v>
      </c>
      <c r="BL52" s="44">
        <f>$F52*'[1]INTERNAL PARAMETERS-2'!W52*(1-VLOOKUP(X$4,'[1]INTERNAL PARAMETERS-1'!$B$5:$J$44,4, FALSE))</f>
        <v>1382.8692387712624</v>
      </c>
      <c r="BM52" s="44">
        <f>$F52*'[1]INTERNAL PARAMETERS-2'!X52*(1-VLOOKUP(Y$4,'[1]INTERNAL PARAMETERS-1'!$B$5:$J$44,4, FALSE))</f>
        <v>927.40077737004276</v>
      </c>
      <c r="BN52" s="44">
        <f>$F52*'[1]INTERNAL PARAMETERS-2'!Y52*(1-VLOOKUP(Z$4,'[1]INTERNAL PARAMETERS-1'!$B$5:$J$44,4, FALSE))</f>
        <v>1679.1990599727947</v>
      </c>
      <c r="BO52" s="44">
        <f>$F52*'[1]INTERNAL PARAMETERS-2'!Z52*(1-VLOOKUP(AA$4,'[1]INTERNAL PARAMETERS-1'!$B$5:$J$44,4, FALSE))</f>
        <v>1344.4546648365952</v>
      </c>
      <c r="BP52" s="44">
        <f>$F52*'[1]INTERNAL PARAMETERS-2'!AA52*(1-VLOOKUP(AB$4,'[1]INTERNAL PARAMETERS-1'!$B$5:$J$44,4, FALSE))</f>
        <v>603.63337200198589</v>
      </c>
      <c r="BQ52" s="44">
        <f>$F52*'[1]INTERNAL PARAMETERS-2'!AB52*(1-VLOOKUP(AC$4,'[1]INTERNAL PARAMETERS-1'!$B$5:$J$44,4, FALSE))</f>
        <v>5076.0084936838302</v>
      </c>
      <c r="BR52" s="44">
        <f>$F52*'[1]INTERNAL PARAMETERS-2'!AC52*(1-VLOOKUP(AD$4,'[1]INTERNAL PARAMETERS-1'!$B$5:$J$44,4, FALSE))</f>
        <v>395.10642826870964</v>
      </c>
      <c r="BS52" s="44">
        <f>$F52*'[1]INTERNAL PARAMETERS-2'!AD52*(1-VLOOKUP(AE$4,'[1]INTERNAL PARAMETERS-1'!$B$5:$J$44,4, FALSE))</f>
        <v>131.70105603316279</v>
      </c>
      <c r="BT52" s="44">
        <f>$F52*'[1]INTERNAL PARAMETERS-2'!AE52*(1-VLOOKUP(AF$4,'[1]INTERNAL PARAMETERS-1'!$B$5:$J$44,4, FALSE))</f>
        <v>0</v>
      </c>
      <c r="BU52" s="44">
        <f>$F52*'[1]INTERNAL PARAMETERS-2'!AF52*(1-VLOOKUP(AG$4,'[1]INTERNAL PARAMETERS-1'!$B$5:$J$44,4, FALSE))</f>
        <v>0</v>
      </c>
      <c r="BV52" s="44">
        <f>$F52*'[1]INTERNAL PARAMETERS-2'!AG52*(1-VLOOKUP(AH$4,'[1]INTERNAL PARAMETERS-1'!$B$5:$J$44,4, FALSE))</f>
        <v>0</v>
      </c>
      <c r="BW52" s="44">
        <f>$F52*'[1]INTERNAL PARAMETERS-2'!AH52*(1-VLOOKUP(AI$4,'[1]INTERNAL PARAMETERS-1'!$B$5:$J$44,4, FALSE))</f>
        <v>0</v>
      </c>
      <c r="BX52" s="44">
        <f>$F52*'[1]INTERNAL PARAMETERS-2'!AI52*(1-VLOOKUP(AJ$4,'[1]INTERNAL PARAMETERS-1'!$B$5:$J$44,4, FALSE))</f>
        <v>0</v>
      </c>
      <c r="BY52" s="44">
        <f>$F52*'[1]INTERNAL PARAMETERS-2'!AJ52*(1-VLOOKUP(AK$4,'[1]INTERNAL PARAMETERS-1'!$B$5:$J$44,4, FALSE))</f>
        <v>0</v>
      </c>
      <c r="BZ52" s="44">
        <f>$F52*'[1]INTERNAL PARAMETERS-2'!AK52*(1-VLOOKUP(AL$4,'[1]INTERNAL PARAMETERS-1'!$B$5:$J$44,4, FALSE))</f>
        <v>93.289742267716733</v>
      </c>
      <c r="CA52" s="44">
        <f>$F52*'[1]INTERNAL PARAMETERS-2'!AL52*(1-VLOOKUP(AM$4,'[1]INTERNAL PARAMETERS-1'!$B$5:$J$44,4, FALSE))</f>
        <v>570.70892303600044</v>
      </c>
      <c r="CB52" s="44">
        <f>$F52*'[1]INTERNAL PARAMETERS-2'!AM52*(1-VLOOKUP(AN$4,'[1]INTERNAL PARAMETERS-1'!$B$5:$J$44,4, FALSE))</f>
        <v>170.11562996783013</v>
      </c>
      <c r="CC52" s="44">
        <f>$F52*'[1]INTERNAL PARAMETERS-2'!AN52*(1-VLOOKUP(AO$4,'[1]INTERNAL PARAMETERS-1'!$B$5:$J$44,4, FALSE))</f>
        <v>345.71812473512097</v>
      </c>
      <c r="CD52" s="44">
        <f>$F52*'[1]INTERNAL PARAMETERS-2'!AO52*(1-VLOOKUP(AP$4,'[1]INTERNAL PARAMETERS-1'!$B$5:$J$44,4, FALSE))</f>
        <v>1245.681317938639</v>
      </c>
      <c r="CE52" s="44">
        <f>$F52*'[1]INTERNAL PARAMETERS-2'!AP52*(1-VLOOKUP(AQ$4,'[1]INTERNAL PARAMETERS-1'!$B$5:$J$44,4, FALSE))</f>
        <v>224.9907983008795</v>
      </c>
      <c r="CF52" s="44">
        <f>$F52*'[1]INTERNAL PARAMETERS-2'!AQ52*(1-VLOOKUP(AR$4,'[1]INTERNAL PARAMETERS-1'!$B$5:$J$44,4, FALSE))</f>
        <v>16.463854567603338</v>
      </c>
      <c r="CG52" s="44">
        <f>$F52*'[1]INTERNAL PARAMETERS-2'!AR52*(1-VLOOKUP(AS$4,'[1]INTERNAL PARAMETERS-1'!$B$5:$J$44,4, FALSE))</f>
        <v>5.486864799460677</v>
      </c>
      <c r="CH52" s="43">
        <f>$F52*'[1]INTERNAL PARAMETERS-2'!AS52*(1-VLOOKUP(AT$4,'[1]INTERNAL PARAMETERS-1'!$B$5:$J$44,4, FALSE))</f>
        <v>0</v>
      </c>
      <c r="CI52" s="42">
        <f t="shared" si="0"/>
        <v>32601.698733414356</v>
      </c>
    </row>
    <row r="53" spans="3:87">
      <c r="C53" s="27" t="s">
        <v>4</v>
      </c>
      <c r="D53" s="26" t="s">
        <v>59</v>
      </c>
      <c r="E53" s="26" t="s">
        <v>46</v>
      </c>
      <c r="F53" s="124">
        <f>SB!S53</f>
        <v>21540.588533931656</v>
      </c>
      <c r="G53" s="45">
        <f>$F53*'[1]INTERNAL PARAMETERS-2'!F53*VLOOKUP(G$4,'[1]INTERNAL PARAMETERS-1'!$B$5:$J$44,4, FALSE)</f>
        <v>200.91983955024753</v>
      </c>
      <c r="H53" s="44">
        <f>$F53*'[1]INTERNAL PARAMETERS-2'!G53*VLOOKUP(H$4,'[1]INTERNAL PARAMETERS-1'!$B$5:$J$44,4, FALSE)</f>
        <v>135.50538029040385</v>
      </c>
      <c r="I53" s="44">
        <f>$F53*'[1]INTERNAL PARAMETERS-2'!H53*VLOOKUP(I$4,'[1]INTERNAL PARAMETERS-1'!$B$5:$J$44,4, FALSE)</f>
        <v>223.46044990686698</v>
      </c>
      <c r="J53" s="44">
        <f>$F53*'[1]INTERNAL PARAMETERS-2'!I53*VLOOKUP(J$4,'[1]INTERNAL PARAMETERS-1'!$B$5:$J$44,4, FALSE)</f>
        <v>0</v>
      </c>
      <c r="K53" s="44">
        <f>$F53*'[1]INTERNAL PARAMETERS-2'!J53*VLOOKUP(K$4,'[1]INTERNAL PARAMETERS-1'!$B$5:$J$44,4, FALSE)</f>
        <v>4.6721536530097758</v>
      </c>
      <c r="L53" s="44">
        <f>$F53*'[1]INTERNAL PARAMETERS-2'!K53*VLOOKUP(L$4,'[1]INTERNAL PARAMETERS-1'!$B$5:$J$44,4, FALSE)</f>
        <v>0</v>
      </c>
      <c r="M53" s="44">
        <f>$F53*'[1]INTERNAL PARAMETERS-2'!L53*VLOOKUP(M$4,'[1]INTERNAL PARAMETERS-1'!$B$5:$J$44,4, FALSE)</f>
        <v>82.237335796016268</v>
      </c>
      <c r="N53" s="44">
        <f>$F53*'[1]INTERNAL PARAMETERS-2'!M53*VLOOKUP(N$4,'[1]INTERNAL PARAMETERS-1'!$B$5:$J$44,4, FALSE)</f>
        <v>23.129314641251785</v>
      </c>
      <c r="O53" s="44">
        <f>$F53*'[1]INTERNAL PARAMETERS-2'!N53*VLOOKUP(O$4,'[1]INTERNAL PARAMETERS-1'!$B$5:$J$44,4, FALSE)</f>
        <v>0</v>
      </c>
      <c r="P53" s="44">
        <f>$F53*'[1]INTERNAL PARAMETERS-2'!O53*VLOOKUP(P$4,'[1]INTERNAL PARAMETERS-1'!$B$5:$J$44,4, FALSE)</f>
        <v>0</v>
      </c>
      <c r="Q53" s="44">
        <f>$F53*'[1]INTERNAL PARAMETERS-2'!P53*VLOOKUP(Q$4,'[1]INTERNAL PARAMETERS-1'!$B$5:$J$44,4, FALSE)</f>
        <v>0</v>
      </c>
      <c r="R53" s="44">
        <f>$F53*'[1]INTERNAL PARAMETERS-2'!Q53*VLOOKUP(R$4,'[1]INTERNAL PARAMETERS-1'!$B$5:$J$44,4, FALSE)</f>
        <v>9.3443073060195516</v>
      </c>
      <c r="S53" s="44">
        <f>$F53*'[1]INTERNAL PARAMETERS-2'!R53*VLOOKUP(S$4,'[1]INTERNAL PARAMETERS-1'!$B$5:$J$44,4, FALSE)</f>
        <v>64.136779250953495</v>
      </c>
      <c r="T53" s="44">
        <f>$F53*'[1]INTERNAL PARAMETERS-2'!S53*VLOOKUP(T$4,'[1]INTERNAL PARAMETERS-1'!$B$5:$J$44,4, FALSE)</f>
        <v>6.5416613318697046</v>
      </c>
      <c r="U53" s="44">
        <f>$F53*'[1]INTERNAL PARAMETERS-2'!T53*VLOOKUP(U$4,'[1]INTERNAL PARAMETERS-1'!$B$5:$J$44,4, FALSE)</f>
        <v>11.214030390764819</v>
      </c>
      <c r="V53" s="44">
        <f>$F53*'[1]INTERNAL PARAMETERS-2'!U53*VLOOKUP(V$4,'[1]INTERNAL PARAMETERS-1'!$B$5:$J$44,4, FALSE)</f>
        <v>113.54367325063383</v>
      </c>
      <c r="W53" s="44">
        <f>$F53*'[1]INTERNAL PARAMETERS-2'!V53*VLOOKUP(W$4,'[1]INTERNAL PARAMETERS-1'!$B$5:$J$44,4, FALSE)</f>
        <v>0</v>
      </c>
      <c r="X53" s="44">
        <f>$F53*'[1]INTERNAL PARAMETERS-2'!W53*VLOOKUP(X$4,'[1]INTERNAL PARAMETERS-1'!$B$5:$J$44,4, FALSE)</f>
        <v>0</v>
      </c>
      <c r="Y53" s="44">
        <f>$F53*'[1]INTERNAL PARAMETERS-2'!X53*VLOOKUP(Y$4,'[1]INTERNAL PARAMETERS-1'!$B$5:$J$44,4, FALSE)</f>
        <v>0</v>
      </c>
      <c r="Z53" s="44">
        <f>$F53*'[1]INTERNAL PARAMETERS-2'!Y53*VLOOKUP(Z$4,'[1]INTERNAL PARAMETERS-1'!$B$5:$J$44,4, FALSE)</f>
        <v>0</v>
      </c>
      <c r="AA53" s="44">
        <f>$F53*'[1]INTERNAL PARAMETERS-2'!Z53*VLOOKUP(AA$4,'[1]INTERNAL PARAMETERS-1'!$B$5:$J$44,4, FALSE)</f>
        <v>0</v>
      </c>
      <c r="AB53" s="44">
        <f>$F53*'[1]INTERNAL PARAMETERS-2'!AA53*VLOOKUP(AB$4,'[1]INTERNAL PARAMETERS-1'!$B$5:$J$44,4, FALSE)</f>
        <v>0</v>
      </c>
      <c r="AC53" s="44">
        <f>$F53*'[1]INTERNAL PARAMETERS-2'!AB53*VLOOKUP(AC$4,'[1]INTERNAL PARAMETERS-1'!$B$5:$J$44,4, FALSE)</f>
        <v>0</v>
      </c>
      <c r="AD53" s="44">
        <f>$F53*'[1]INTERNAL PARAMETERS-2'!AC53*VLOOKUP(AD$4,'[1]INTERNAL PARAMETERS-1'!$B$5:$J$44,4, FALSE)</f>
        <v>0</v>
      </c>
      <c r="AE53" s="44">
        <f>$F53*'[1]INTERNAL PARAMETERS-2'!AD53*VLOOKUP(AE$4,'[1]INTERNAL PARAMETERS-1'!$B$5:$J$44,4, FALSE)</f>
        <v>0</v>
      </c>
      <c r="AF53" s="44">
        <f>$F53*'[1]INTERNAL PARAMETERS-2'!AE53*VLOOKUP(AF$4,'[1]INTERNAL PARAMETERS-1'!$B$5:$J$44,4, FALSE)</f>
        <v>9.3443073060195516</v>
      </c>
      <c r="AG53" s="44">
        <f>$F53*'[1]INTERNAL PARAMETERS-2'!AF53*VLOOKUP(AG$4,'[1]INTERNAL PARAMETERS-1'!$B$5:$J$44,4, FALSE)</f>
        <v>0</v>
      </c>
      <c r="AH53" s="44">
        <f>$F53*'[1]INTERNAL PARAMETERS-2'!AG53*VLOOKUP(AH$4,'[1]INTERNAL PARAMETERS-1'!$B$5:$J$44,4, FALSE)</f>
        <v>0</v>
      </c>
      <c r="AI53" s="44">
        <f>$F53*'[1]INTERNAL PARAMETERS-2'!AH53*VLOOKUP(AI$4,'[1]INTERNAL PARAMETERS-1'!$B$5:$J$44,4, FALSE)</f>
        <v>42.053690994794771</v>
      </c>
      <c r="AJ53" s="44">
        <f>$F53*'[1]INTERNAL PARAMETERS-2'!AI53*VLOOKUP(AJ$4,'[1]INTERNAL PARAMETERS-1'!$B$5:$J$44,4, FALSE)</f>
        <v>23.362922323902275</v>
      </c>
      <c r="AK53" s="44">
        <f>$F53*'[1]INTERNAL PARAMETERS-2'!AJ53*VLOOKUP(AK$4,'[1]INTERNAL PARAMETERS-1'!$B$5:$J$44,4, FALSE)</f>
        <v>0</v>
      </c>
      <c r="AL53" s="44">
        <f>$F53*'[1]INTERNAL PARAMETERS-2'!AK53*VLOOKUP(AL$4,'[1]INTERNAL PARAMETERS-1'!$B$5:$J$44,4, FALSE)</f>
        <v>0</v>
      </c>
      <c r="AM53" s="44">
        <f>$F53*'[1]INTERNAL PARAMETERS-2'!AL53*VLOOKUP(AM$4,'[1]INTERNAL PARAMETERS-1'!$B$5:$J$44,4, FALSE)</f>
        <v>0</v>
      </c>
      <c r="AN53" s="44">
        <f>$F53*'[1]INTERNAL PARAMETERS-2'!AM53*VLOOKUP(AN$4,'[1]INTERNAL PARAMETERS-1'!$B$5:$J$44,4, FALSE)</f>
        <v>0</v>
      </c>
      <c r="AO53" s="44">
        <f>$F53*'[1]INTERNAL PARAMETERS-2'!AN53*VLOOKUP(AO$4,'[1]INTERNAL PARAMETERS-1'!$B$5:$J$44,4, FALSE)</f>
        <v>0</v>
      </c>
      <c r="AP53" s="44">
        <f>$F53*'[1]INTERNAL PARAMETERS-2'!AO53*VLOOKUP(AP$4,'[1]INTERNAL PARAMETERS-1'!$B$5:$J$44,4, FALSE)</f>
        <v>0</v>
      </c>
      <c r="AQ53" s="44">
        <f>$F53*'[1]INTERNAL PARAMETERS-2'!AP53*VLOOKUP(AQ$4,'[1]INTERNAL PARAMETERS-1'!$B$5:$J$44,4, FALSE)</f>
        <v>0</v>
      </c>
      <c r="AR53" s="44">
        <f>$F53*'[1]INTERNAL PARAMETERS-2'!AQ53*VLOOKUP(AR$4,'[1]INTERNAL PARAMETERS-1'!$B$5:$J$44,4, FALSE)</f>
        <v>0</v>
      </c>
      <c r="AS53" s="44">
        <f>$F53*'[1]INTERNAL PARAMETERS-2'!AR53*VLOOKUP(AS$4,'[1]INTERNAL PARAMETERS-1'!$B$5:$J$44,4, FALSE)</f>
        <v>0</v>
      </c>
      <c r="AT53" s="43">
        <f>$F53*'[1]INTERNAL PARAMETERS-2'!AS53*VLOOKUP(AT$4,'[1]INTERNAL PARAMETERS-1'!$B$5:$J$44,4, FALSE)</f>
        <v>0</v>
      </c>
      <c r="AU53" s="45">
        <f>$F53*'[1]INTERNAL PARAMETERS-2'!F53*(1-VLOOKUP(G$4,'[1]INTERNAL PARAMETERS-1'!$B$5:$J$44,4, FALSE))</f>
        <v>0</v>
      </c>
      <c r="AV53" s="44">
        <f>$F53*'[1]INTERNAL PARAMETERS-2'!G53*(1-VLOOKUP(H$4,'[1]INTERNAL PARAMETERS-1'!$B$5:$J$44,4, FALSE))</f>
        <v>0</v>
      </c>
      <c r="AW53" s="44">
        <f>$F53*'[1]INTERNAL PARAMETERS-2'!H53*(1-VLOOKUP(I$4,'[1]INTERNAL PARAMETERS-1'!$B$5:$J$44,4, FALSE))</f>
        <v>4245.7485482304719</v>
      </c>
      <c r="AX53" s="44">
        <f>$F53*'[1]INTERNAL PARAMETERS-2'!I53*(1-VLOOKUP(J$4,'[1]INTERNAL PARAMETERS-1'!$B$5:$J$44,4, FALSE))</f>
        <v>0</v>
      </c>
      <c r="AY53" s="44">
        <f>$F53*'[1]INTERNAL PARAMETERS-2'!J53*(1-VLOOKUP(K$4,'[1]INTERNAL PARAMETERS-1'!$B$5:$J$44,4, FALSE))</f>
        <v>0</v>
      </c>
      <c r="AZ53" s="44">
        <f>$F53*'[1]INTERNAL PARAMETERS-2'!K53*(1-VLOOKUP(L$4,'[1]INTERNAL PARAMETERS-1'!$B$5:$J$44,4, FALSE))</f>
        <v>0</v>
      </c>
      <c r="BA53" s="44">
        <f>$F53*'[1]INTERNAL PARAMETERS-2'!L53*(1-VLOOKUP(M$4,'[1]INTERNAL PARAMETERS-1'!$B$5:$J$44,4, FALSE))</f>
        <v>1562.5093801243088</v>
      </c>
      <c r="BB53" s="44">
        <f>$F53*'[1]INTERNAL PARAMETERS-2'!M53*(1-VLOOKUP(N$4,'[1]INTERNAL PARAMETERS-1'!$B$5:$J$44,4, FALSE))</f>
        <v>439.45697818378386</v>
      </c>
      <c r="BC53" s="44">
        <f>$F53*'[1]INTERNAL PARAMETERS-2'!N53*(1-VLOOKUP(O$4,'[1]INTERNAL PARAMETERS-1'!$B$5:$J$44,4, FALSE))</f>
        <v>2401.7045375912176</v>
      </c>
      <c r="BD53" s="44">
        <f>$F53*'[1]INTERNAL PARAMETERS-2'!O53*(1-VLOOKUP(P$4,'[1]INTERNAL PARAMETERS-1'!$B$5:$J$44,4, FALSE))</f>
        <v>406.51398681235821</v>
      </c>
      <c r="BE53" s="44">
        <f>$F53*'[1]INTERNAL PARAMETERS-2'!P53*(1-VLOOKUP(Q$4,'[1]INTERNAL PARAMETERS-1'!$B$5:$J$44,4, FALSE))</f>
        <v>612.10813407446892</v>
      </c>
      <c r="BF53" s="44">
        <f>$F53*'[1]INTERNAL PARAMETERS-2'!Q53*(1-VLOOKUP(R$4,'[1]INTERNAL PARAMETERS-1'!$B$5:$J$44,4, FALSE))</f>
        <v>0</v>
      </c>
      <c r="BG53" s="44">
        <f>$F53*'[1]INTERNAL PARAMETERS-2'!R53*(1-VLOOKUP(S$4,'[1]INTERNAL PARAMETERS-1'!$B$5:$J$44,4, FALSE))</f>
        <v>1218.5988057681163</v>
      </c>
      <c r="BH53" s="44">
        <f>$F53*'[1]INTERNAL PARAMETERS-2'!S53*(1-VLOOKUP(T$4,'[1]INTERNAL PARAMETERS-1'!$B$5:$J$44,4, FALSE))</f>
        <v>58.874951986827341</v>
      </c>
      <c r="BI53" s="44">
        <f>$F53*'[1]INTERNAL PARAMETERS-2'!T53*(1-VLOOKUP(U$4,'[1]INTERNAL PARAMETERS-1'!$B$5:$J$44,4, FALSE))</f>
        <v>44.856121563059276</v>
      </c>
      <c r="BJ53" s="44">
        <f>$F53*'[1]INTERNAL PARAMETERS-2'!U53*(1-VLOOKUP(V$4,'[1]INTERNAL PARAMETERS-1'!$B$5:$J$44,4, FALSE))</f>
        <v>643.41414842025836</v>
      </c>
      <c r="BK53" s="44">
        <f>$F53*'[1]INTERNAL PARAMETERS-2'!V53*(1-VLOOKUP(W$4,'[1]INTERNAL PARAMETERS-1'!$B$5:$J$44,4, FALSE))</f>
        <v>574.7265967326839</v>
      </c>
      <c r="BL53" s="44">
        <f>$F53*'[1]INTERNAL PARAMETERS-2'!W53*(1-VLOOKUP(X$4,'[1]INTERNAL PARAMETERS-1'!$B$5:$J$44,4, FALSE))</f>
        <v>747.6135143648728</v>
      </c>
      <c r="BM53" s="44">
        <f>$F53*'[1]INTERNAL PARAMETERS-2'!X53*(1-VLOOKUP(Y$4,'[1]INTERNAL PARAMETERS-1'!$B$5:$J$44,4, FALSE))</f>
        <v>672.85043968130276</v>
      </c>
      <c r="BN53" s="44">
        <f>$F53*'[1]INTERNAL PARAMETERS-2'!Y53*(1-VLOOKUP(Z$4,'[1]INTERNAL PARAMETERS-1'!$B$5:$J$44,4, FALSE))</f>
        <v>887.79104830828646</v>
      </c>
      <c r="BO53" s="44">
        <f>$F53*'[1]INTERNAL PARAMETERS-2'!Z53*(1-VLOOKUP(AA$4,'[1]INTERNAL PARAMETERS-1'!$B$5:$J$44,4, FALSE))</f>
        <v>626.12459503349828</v>
      </c>
      <c r="BP53" s="44">
        <f>$F53*'[1]INTERNAL PARAMETERS-2'!AA53*(1-VLOOKUP(AB$4,'[1]INTERNAL PARAMETERS-1'!$B$5:$J$44,4, FALSE))</f>
        <v>397.16967950633864</v>
      </c>
      <c r="BQ53" s="44">
        <f>$F53*'[1]INTERNAL PARAMETERS-2'!AB53*(1-VLOOKUP(AC$4,'[1]INTERNAL PARAMETERS-1'!$B$5:$J$44,4, FALSE))</f>
        <v>3168.0088206269829</v>
      </c>
      <c r="BR53" s="44">
        <f>$F53*'[1]INTERNAL PARAMETERS-2'!AC53*(1-VLOOKUP(AD$4,'[1]INTERNAL PARAMETERS-1'!$B$5:$J$44,4, FALSE))</f>
        <v>168.21260992032569</v>
      </c>
      <c r="BS53" s="44">
        <f>$F53*'[1]INTERNAL PARAMETERS-2'!AD53*(1-VLOOKUP(AE$4,'[1]INTERNAL PARAMETERS-1'!$B$5:$J$44,4, FALSE))</f>
        <v>107.47030431349182</v>
      </c>
      <c r="BT53" s="44">
        <f>$F53*'[1]INTERNAL PARAMETERS-2'!AE53*(1-VLOOKUP(AF$4,'[1]INTERNAL PARAMETERS-1'!$B$5:$J$44,4, FALSE))</f>
        <v>0</v>
      </c>
      <c r="BU53" s="44">
        <f>$F53*'[1]INTERNAL PARAMETERS-2'!AF53*(1-VLOOKUP(AG$4,'[1]INTERNAL PARAMETERS-1'!$B$5:$J$44,4, FALSE))</f>
        <v>0</v>
      </c>
      <c r="BV53" s="44">
        <f>$F53*'[1]INTERNAL PARAMETERS-2'!AG53*(1-VLOOKUP(AH$4,'[1]INTERNAL PARAMETERS-1'!$B$5:$J$44,4, FALSE))</f>
        <v>0</v>
      </c>
      <c r="BW53" s="44">
        <f>$F53*'[1]INTERNAL PARAMETERS-2'!AH53*(1-VLOOKUP(AI$4,'[1]INTERNAL PARAMETERS-1'!$B$5:$J$44,4, FALSE))</f>
        <v>0</v>
      </c>
      <c r="BX53" s="44">
        <f>$F53*'[1]INTERNAL PARAMETERS-2'!AI53*(1-VLOOKUP(AJ$4,'[1]INTERNAL PARAMETERS-1'!$B$5:$J$44,4, FALSE))</f>
        <v>0</v>
      </c>
      <c r="BY53" s="44">
        <f>$F53*'[1]INTERNAL PARAMETERS-2'!AJ53*(1-VLOOKUP(AK$4,'[1]INTERNAL PARAMETERS-1'!$B$5:$J$44,4, FALSE))</f>
        <v>0</v>
      </c>
      <c r="BZ53" s="44">
        <f>$F53*'[1]INTERNAL PARAMETERS-2'!AK53*(1-VLOOKUP(AL$4,'[1]INTERNAL PARAMETERS-1'!$B$5:$J$44,4, FALSE))</f>
        <v>70.088766971706818</v>
      </c>
      <c r="CA53" s="44">
        <f>$F53*'[1]INTERNAL PARAMETERS-2'!AL53*(1-VLOOKUP(AM$4,'[1]INTERNAL PARAMETERS-1'!$B$5:$J$44,4, FALSE))</f>
        <v>289.69937519284684</v>
      </c>
      <c r="CB53" s="44">
        <f>$F53*'[1]INTERNAL PARAMETERS-2'!AM53*(1-VLOOKUP(AN$4,'[1]INTERNAL PARAMETERS-1'!$B$5:$J$44,4, FALSE))</f>
        <v>79.433074277726377</v>
      </c>
      <c r="CC53" s="44">
        <f>$F53*'[1]INTERNAL PARAMETERS-2'!AN53*(1-VLOOKUP(AO$4,'[1]INTERNAL PARAMETERS-1'!$B$5:$J$44,4, FALSE))</f>
        <v>224.2827618741498</v>
      </c>
      <c r="CD53" s="44">
        <f>$F53*'[1]INTERNAL PARAMETERS-2'!AO53*(1-VLOOKUP(AP$4,'[1]INTERNAL PARAMETERS-1'!$B$5:$J$44,4, FALSE))</f>
        <v>836.39089594861866</v>
      </c>
      <c r="CE53" s="44">
        <f>$F53*'[1]INTERNAL PARAMETERS-2'!AP53*(1-VLOOKUP(AQ$4,'[1]INTERNAL PARAMETERS-1'!$B$5:$J$44,4, FALSE))</f>
        <v>107.47030431349182</v>
      </c>
      <c r="CF53" s="44">
        <f>$F53*'[1]INTERNAL PARAMETERS-2'!AQ53*(1-VLOOKUP(AR$4,'[1]INTERNAL PARAMETERS-1'!$B$5:$J$44,4, FALSE))</f>
        <v>0</v>
      </c>
      <c r="CG53" s="44">
        <f>$F53*'[1]INTERNAL PARAMETERS-2'!AR53*(1-VLOOKUP(AS$4,'[1]INTERNAL PARAMETERS-1'!$B$5:$J$44,4, FALSE))</f>
        <v>0</v>
      </c>
      <c r="CH53" s="43">
        <f>$F53*'[1]INTERNAL PARAMETERS-2'!AS53*(1-VLOOKUP(AT$4,'[1]INTERNAL PARAMETERS-1'!$B$5:$J$44,4, FALSE))</f>
        <v>0</v>
      </c>
      <c r="CI53" s="42">
        <f t="shared" si="0"/>
        <v>21540.584225813953</v>
      </c>
    </row>
    <row r="54" spans="3:87">
      <c r="C54" s="27" t="s">
        <v>4</v>
      </c>
      <c r="D54" s="26" t="s">
        <v>59</v>
      </c>
      <c r="E54" s="26" t="s">
        <v>45</v>
      </c>
      <c r="F54" s="124">
        <f>SB!S54</f>
        <v>11720.644916278135</v>
      </c>
      <c r="G54" s="45">
        <f>$F54*'[1]INTERNAL PARAMETERS-2'!F54*VLOOKUP(G$4,'[1]INTERNAL PARAMETERS-1'!$B$5:$J$44,4, FALSE)</f>
        <v>152.95676028641293</v>
      </c>
      <c r="H54" s="44">
        <f>$F54*'[1]INTERNAL PARAMETERS-2'!G54*VLOOKUP(H$4,'[1]INTERNAL PARAMETERS-1'!$B$5:$J$44,4, FALSE)</f>
        <v>71.978824559847283</v>
      </c>
      <c r="I54" s="44">
        <f>$F54*'[1]INTERNAL PARAMETERS-2'!H54*VLOOKUP(I$4,'[1]INTERNAL PARAMETERS-1'!$B$5:$J$44,4, FALSE)</f>
        <v>121.95196247970863</v>
      </c>
      <c r="J54" s="44">
        <f>$F54*'[1]INTERNAL PARAMETERS-2'!I54*VLOOKUP(J$4,'[1]INTERNAL PARAMETERS-1'!$B$5:$J$44,4, FALSE)</f>
        <v>0</v>
      </c>
      <c r="K54" s="44">
        <f>$F54*'[1]INTERNAL PARAMETERS-2'!J54*VLOOKUP(K$4,'[1]INTERNAL PARAMETERS-1'!$B$5:$J$44,4, FALSE)</f>
        <v>2.9993130340755747</v>
      </c>
      <c r="L54" s="44">
        <f>$F54*'[1]INTERNAL PARAMETERS-2'!K54*VLOOKUP(L$4,'[1]INTERNAL PARAMETERS-1'!$B$5:$J$44,4, FALSE)</f>
        <v>0</v>
      </c>
      <c r="M54" s="44">
        <f>$F54*'[1]INTERNAL PARAMETERS-2'!L54*VLOOKUP(M$4,'[1]INTERNAL PARAMETERS-1'!$B$5:$J$44,4, FALSE)</f>
        <v>50.685518717872732</v>
      </c>
      <c r="N54" s="44">
        <f>$F54*'[1]INTERNAL PARAMETERS-2'!M54*VLOOKUP(N$4,'[1]INTERNAL PARAMETERS-1'!$B$5:$J$44,4, FALSE)</f>
        <v>16.795215339229916</v>
      </c>
      <c r="O54" s="44">
        <f>$F54*'[1]INTERNAL PARAMETERS-2'!N54*VLOOKUP(O$4,'[1]INTERNAL PARAMETERS-1'!$B$5:$J$44,4, FALSE)</f>
        <v>0</v>
      </c>
      <c r="P54" s="44">
        <f>$F54*'[1]INTERNAL PARAMETERS-2'!O54*VLOOKUP(P$4,'[1]INTERNAL PARAMETERS-1'!$B$5:$J$44,4, FALSE)</f>
        <v>0</v>
      </c>
      <c r="Q54" s="44">
        <f>$F54*'[1]INTERNAL PARAMETERS-2'!P54*VLOOKUP(Q$4,'[1]INTERNAL PARAMETERS-1'!$B$5:$J$44,4, FALSE)</f>
        <v>0</v>
      </c>
      <c r="R54" s="44">
        <f>$F54*'[1]INTERNAL PARAMETERS-2'!Q54*VLOOKUP(R$4,'[1]INTERNAL PARAMETERS-1'!$B$5:$J$44,4, FALSE)</f>
        <v>2.9993130340755747</v>
      </c>
      <c r="S54" s="44">
        <f>$F54*'[1]INTERNAL PARAMETERS-2'!R54*VLOOKUP(S$4,'[1]INTERNAL PARAMETERS-1'!$B$5:$J$44,4, FALSE)</f>
        <v>30.554432025796309</v>
      </c>
      <c r="T54" s="44">
        <f>$F54*'[1]INTERNAL PARAMETERS-2'!S54*VLOOKUP(T$4,'[1]INTERNAL PARAMETERS-1'!$B$5:$J$44,4, FALSE)</f>
        <v>3.5989412279923645</v>
      </c>
      <c r="U54" s="44">
        <f>$F54*'[1]INTERNAL PARAMETERS-2'!T54*VLOOKUP(U$4,'[1]INTERNAL PARAMETERS-1'!$B$5:$J$44,4, FALSE)</f>
        <v>2.9990786211772491</v>
      </c>
      <c r="V54" s="44">
        <f>$F54*'[1]INTERNAL PARAMETERS-2'!U54*VLOOKUP(V$4,'[1]INTERNAL PARAMETERS-1'!$B$5:$J$44,4, FALSE)</f>
        <v>49.035955152355747</v>
      </c>
      <c r="W54" s="44">
        <f>$F54*'[1]INTERNAL PARAMETERS-2'!V54*VLOOKUP(W$4,'[1]INTERNAL PARAMETERS-1'!$B$5:$J$44,4, FALSE)</f>
        <v>0</v>
      </c>
      <c r="X54" s="44">
        <f>$F54*'[1]INTERNAL PARAMETERS-2'!W54*VLOOKUP(X$4,'[1]INTERNAL PARAMETERS-1'!$B$5:$J$44,4, FALSE)</f>
        <v>0</v>
      </c>
      <c r="Y54" s="44">
        <f>$F54*'[1]INTERNAL PARAMETERS-2'!X54*VLOOKUP(Y$4,'[1]INTERNAL PARAMETERS-1'!$B$5:$J$44,4, FALSE)</f>
        <v>0</v>
      </c>
      <c r="Z54" s="44">
        <f>$F54*'[1]INTERNAL PARAMETERS-2'!Y54*VLOOKUP(Z$4,'[1]INTERNAL PARAMETERS-1'!$B$5:$J$44,4, FALSE)</f>
        <v>0</v>
      </c>
      <c r="AA54" s="44">
        <f>$F54*'[1]INTERNAL PARAMETERS-2'!Z54*VLOOKUP(AA$4,'[1]INTERNAL PARAMETERS-1'!$B$5:$J$44,4, FALSE)</f>
        <v>0</v>
      </c>
      <c r="AB54" s="44">
        <f>$F54*'[1]INTERNAL PARAMETERS-2'!AA54*VLOOKUP(AB$4,'[1]INTERNAL PARAMETERS-1'!$B$5:$J$44,4, FALSE)</f>
        <v>0</v>
      </c>
      <c r="AC54" s="44">
        <f>$F54*'[1]INTERNAL PARAMETERS-2'!AB54*VLOOKUP(AC$4,'[1]INTERNAL PARAMETERS-1'!$B$5:$J$44,4, FALSE)</f>
        <v>0</v>
      </c>
      <c r="AD54" s="44">
        <f>$F54*'[1]INTERNAL PARAMETERS-2'!AC54*VLOOKUP(AD$4,'[1]INTERNAL PARAMETERS-1'!$B$5:$J$44,4, FALSE)</f>
        <v>0</v>
      </c>
      <c r="AE54" s="44">
        <f>$F54*'[1]INTERNAL PARAMETERS-2'!AD54*VLOOKUP(AE$4,'[1]INTERNAL PARAMETERS-1'!$B$5:$J$44,4, FALSE)</f>
        <v>0</v>
      </c>
      <c r="AF54" s="44">
        <f>$F54*'[1]INTERNAL PARAMETERS-2'!AE54*VLOOKUP(AF$4,'[1]INTERNAL PARAMETERS-1'!$B$5:$J$44,4, FALSE)</f>
        <v>5.9986260681511494</v>
      </c>
      <c r="AG54" s="44">
        <f>$F54*'[1]INTERNAL PARAMETERS-2'!AF54*VLOOKUP(AG$4,'[1]INTERNAL PARAMETERS-1'!$B$5:$J$44,4, FALSE)</f>
        <v>0</v>
      </c>
      <c r="AH54" s="44">
        <f>$F54*'[1]INTERNAL PARAMETERS-2'!AG54*VLOOKUP(AH$4,'[1]INTERNAL PARAMETERS-1'!$B$5:$J$44,4, FALSE)</f>
        <v>0</v>
      </c>
      <c r="AI54" s="44">
        <f>$F54*'[1]INTERNAL PARAMETERS-2'!AH54*VLOOKUP(AI$4,'[1]INTERNAL PARAMETERS-1'!$B$5:$J$44,4, FALSE)</f>
        <v>11.996080071810672</v>
      </c>
      <c r="AJ54" s="44">
        <f>$F54*'[1]INTERNAL PARAMETERS-2'!AI54*VLOOKUP(AJ$4,'[1]INTERNAL PARAMETERS-1'!$B$5:$J$44,4, FALSE)</f>
        <v>8.9979391022267237</v>
      </c>
      <c r="AK54" s="44">
        <f>$F54*'[1]INTERNAL PARAMETERS-2'!AJ54*VLOOKUP(AK$4,'[1]INTERNAL PARAMETERS-1'!$B$5:$J$44,4, FALSE)</f>
        <v>5.9986260681511494</v>
      </c>
      <c r="AL54" s="44">
        <f>$F54*'[1]INTERNAL PARAMETERS-2'!AK54*VLOOKUP(AL$4,'[1]INTERNAL PARAMETERS-1'!$B$5:$J$44,4, FALSE)</f>
        <v>0</v>
      </c>
      <c r="AM54" s="44">
        <f>$F54*'[1]INTERNAL PARAMETERS-2'!AL54*VLOOKUP(AM$4,'[1]INTERNAL PARAMETERS-1'!$B$5:$J$44,4, FALSE)</f>
        <v>0</v>
      </c>
      <c r="AN54" s="44">
        <f>$F54*'[1]INTERNAL PARAMETERS-2'!AM54*VLOOKUP(AN$4,'[1]INTERNAL PARAMETERS-1'!$B$5:$J$44,4, FALSE)</f>
        <v>0</v>
      </c>
      <c r="AO54" s="44">
        <f>$F54*'[1]INTERNAL PARAMETERS-2'!AN54*VLOOKUP(AO$4,'[1]INTERNAL PARAMETERS-1'!$B$5:$J$44,4, FALSE)</f>
        <v>0</v>
      </c>
      <c r="AP54" s="44">
        <f>$F54*'[1]INTERNAL PARAMETERS-2'!AO54*VLOOKUP(AP$4,'[1]INTERNAL PARAMETERS-1'!$B$5:$J$44,4, FALSE)</f>
        <v>0</v>
      </c>
      <c r="AQ54" s="44">
        <f>$F54*'[1]INTERNAL PARAMETERS-2'!AP54*VLOOKUP(AQ$4,'[1]INTERNAL PARAMETERS-1'!$B$5:$J$44,4, FALSE)</f>
        <v>0</v>
      </c>
      <c r="AR54" s="44">
        <f>$F54*'[1]INTERNAL PARAMETERS-2'!AQ54*VLOOKUP(AR$4,'[1]INTERNAL PARAMETERS-1'!$B$5:$J$44,4, FALSE)</f>
        <v>0</v>
      </c>
      <c r="AS54" s="44">
        <f>$F54*'[1]INTERNAL PARAMETERS-2'!AR54*VLOOKUP(AS$4,'[1]INTERNAL PARAMETERS-1'!$B$5:$J$44,4, FALSE)</f>
        <v>0</v>
      </c>
      <c r="AT54" s="43">
        <f>$F54*'[1]INTERNAL PARAMETERS-2'!AS54*VLOOKUP(AT$4,'[1]INTERNAL PARAMETERS-1'!$B$5:$J$44,4, FALSE)</f>
        <v>0</v>
      </c>
      <c r="AU54" s="45">
        <f>$F54*'[1]INTERNAL PARAMETERS-2'!F54*(1-VLOOKUP(G$4,'[1]INTERNAL PARAMETERS-1'!$B$5:$J$44,4, FALSE))</f>
        <v>0</v>
      </c>
      <c r="AV54" s="44">
        <f>$F54*'[1]INTERNAL PARAMETERS-2'!G54*(1-VLOOKUP(H$4,'[1]INTERNAL PARAMETERS-1'!$B$5:$J$44,4, FALSE))</f>
        <v>0</v>
      </c>
      <c r="AW54" s="44">
        <f>$F54*'[1]INTERNAL PARAMETERS-2'!H54*(1-VLOOKUP(I$4,'[1]INTERNAL PARAMETERS-1'!$B$5:$J$44,4, FALSE))</f>
        <v>2317.0872871144638</v>
      </c>
      <c r="AX54" s="44">
        <f>$F54*'[1]INTERNAL PARAMETERS-2'!I54*(1-VLOOKUP(J$4,'[1]INTERNAL PARAMETERS-1'!$B$5:$J$44,4, FALSE))</f>
        <v>0</v>
      </c>
      <c r="AY54" s="44">
        <f>$F54*'[1]INTERNAL PARAMETERS-2'!J54*(1-VLOOKUP(K$4,'[1]INTERNAL PARAMETERS-1'!$B$5:$J$44,4, FALSE))</f>
        <v>0</v>
      </c>
      <c r="AZ54" s="44">
        <f>$F54*'[1]INTERNAL PARAMETERS-2'!K54*(1-VLOOKUP(L$4,'[1]INTERNAL PARAMETERS-1'!$B$5:$J$44,4, FALSE))</f>
        <v>0</v>
      </c>
      <c r="BA54" s="44">
        <f>$F54*'[1]INTERNAL PARAMETERS-2'!L54*(1-VLOOKUP(M$4,'[1]INTERNAL PARAMETERS-1'!$B$5:$J$44,4, FALSE))</f>
        <v>963.0248556395818</v>
      </c>
      <c r="BB54" s="44">
        <f>$F54*'[1]INTERNAL PARAMETERS-2'!M54*(1-VLOOKUP(N$4,'[1]INTERNAL PARAMETERS-1'!$B$5:$J$44,4, FALSE))</f>
        <v>319.10909144536839</v>
      </c>
      <c r="BC54" s="44">
        <f>$F54*'[1]INTERNAL PARAMETERS-2'!N54*(1-VLOOKUP(O$4,'[1]INTERNAL PARAMETERS-1'!$B$5:$J$44,4, FALSE))</f>
        <v>1424.5916466714841</v>
      </c>
      <c r="BD54" s="44">
        <f>$F54*'[1]INTERNAL PARAMETERS-2'!O54*(1-VLOOKUP(P$4,'[1]INTERNAL PARAMETERS-1'!$B$5:$J$44,4, FALSE))</f>
        <v>266.92362319433499</v>
      </c>
      <c r="BE54" s="44">
        <f>$F54*'[1]INTERNAL PARAMETERS-2'!P54*(1-VLOOKUP(Q$4,'[1]INTERNAL PARAMETERS-1'!$B$5:$J$44,4, FALSE))</f>
        <v>320.90774161422047</v>
      </c>
      <c r="BF54" s="44">
        <f>$F54*'[1]INTERNAL PARAMETERS-2'!Q54*(1-VLOOKUP(R$4,'[1]INTERNAL PARAMETERS-1'!$B$5:$J$44,4, FALSE))</f>
        <v>0</v>
      </c>
      <c r="BG54" s="44">
        <f>$F54*'[1]INTERNAL PARAMETERS-2'!R54*(1-VLOOKUP(S$4,'[1]INTERNAL PARAMETERS-1'!$B$5:$J$44,4, FALSE))</f>
        <v>580.5342084901298</v>
      </c>
      <c r="BH54" s="44">
        <f>$F54*'[1]INTERNAL PARAMETERS-2'!S54*(1-VLOOKUP(T$4,'[1]INTERNAL PARAMETERS-1'!$B$5:$J$44,4, FALSE))</f>
        <v>32.390471051931279</v>
      </c>
      <c r="BI54" s="44">
        <f>$F54*'[1]INTERNAL PARAMETERS-2'!T54*(1-VLOOKUP(U$4,'[1]INTERNAL PARAMETERS-1'!$B$5:$J$44,4, FALSE))</f>
        <v>11.996314484708996</v>
      </c>
      <c r="BJ54" s="44">
        <f>$F54*'[1]INTERNAL PARAMETERS-2'!U54*(1-VLOOKUP(V$4,'[1]INTERNAL PARAMETERS-1'!$B$5:$J$44,4, FALSE))</f>
        <v>277.87041253001587</v>
      </c>
      <c r="BK54" s="44">
        <f>$F54*'[1]INTERNAL PARAMETERS-2'!V54*(1-VLOOKUP(W$4,'[1]INTERNAL PARAMETERS-1'!$B$5:$J$44,4, FALSE))</f>
        <v>254.92754312252433</v>
      </c>
      <c r="BL54" s="44">
        <f>$F54*'[1]INTERNAL PARAMETERS-2'!W54*(1-VLOOKUP(X$4,'[1]INTERNAL PARAMETERS-1'!$B$5:$J$44,4, FALSE))</f>
        <v>494.85852107467076</v>
      </c>
      <c r="BM54" s="44">
        <f>$F54*'[1]INTERNAL PARAMETERS-2'!X54*(1-VLOOKUP(Y$4,'[1]INTERNAL PARAMETERS-1'!$B$5:$J$44,4, FALSE))</f>
        <v>335.9043067845983</v>
      </c>
      <c r="BN54" s="44">
        <f>$F54*'[1]INTERNAL PARAMETERS-2'!Y54*(1-VLOOKUP(Z$4,'[1]INTERNAL PARAMETERS-1'!$B$5:$J$44,4, FALSE))</f>
        <v>491.85920804059521</v>
      </c>
      <c r="BO54" s="44">
        <f>$F54*'[1]INTERNAL PARAMETERS-2'!Z54*(1-VLOOKUP(AA$4,'[1]INTERNAL PARAMETERS-1'!$B$5:$J$44,4, FALSE))</f>
        <v>341.90176078825783</v>
      </c>
      <c r="BP54" s="44">
        <f>$F54*'[1]INTERNAL PARAMETERS-2'!AA54*(1-VLOOKUP(AB$4,'[1]INTERNAL PARAMETERS-1'!$B$5:$J$44,4, FALSE))</f>
        <v>122.9648020101488</v>
      </c>
      <c r="BQ54" s="44">
        <f>$F54*'[1]INTERNAL PARAMETERS-2'!AB54*(1-VLOOKUP(AC$4,'[1]INTERNAL PARAMETERS-1'!$B$5:$J$44,4, FALSE))</f>
        <v>1652.5265445518198</v>
      </c>
      <c r="BR54" s="44">
        <f>$F54*'[1]INTERNAL PARAMETERS-2'!AC54*(1-VLOOKUP(AD$4,'[1]INTERNAL PARAMETERS-1'!$B$5:$J$44,4, FALSE))</f>
        <v>95.972156767960271</v>
      </c>
      <c r="BS54" s="44">
        <f>$F54*'[1]INTERNAL PARAMETERS-2'!AD54*(1-VLOOKUP(AE$4,'[1]INTERNAL PARAMETERS-1'!$B$5:$J$44,4, FALSE))</f>
        <v>41.988038348074788</v>
      </c>
      <c r="BT54" s="44">
        <f>$F54*'[1]INTERNAL PARAMETERS-2'!AE54*(1-VLOOKUP(AF$4,'[1]INTERNAL PARAMETERS-1'!$B$5:$J$44,4, FALSE))</f>
        <v>0</v>
      </c>
      <c r="BU54" s="44">
        <f>$F54*'[1]INTERNAL PARAMETERS-2'!AF54*(1-VLOOKUP(AG$4,'[1]INTERNAL PARAMETERS-1'!$B$5:$J$44,4, FALSE))</f>
        <v>0</v>
      </c>
      <c r="BV54" s="44">
        <f>$F54*'[1]INTERNAL PARAMETERS-2'!AG54*(1-VLOOKUP(AH$4,'[1]INTERNAL PARAMETERS-1'!$B$5:$J$44,4, FALSE))</f>
        <v>0</v>
      </c>
      <c r="BW54" s="44">
        <f>$F54*'[1]INTERNAL PARAMETERS-2'!AH54*(1-VLOOKUP(AI$4,'[1]INTERNAL PARAMETERS-1'!$B$5:$J$44,4, FALSE))</f>
        <v>0</v>
      </c>
      <c r="BX54" s="44">
        <f>$F54*'[1]INTERNAL PARAMETERS-2'!AI54*(1-VLOOKUP(AJ$4,'[1]INTERNAL PARAMETERS-1'!$B$5:$J$44,4, FALSE))</f>
        <v>0</v>
      </c>
      <c r="BY54" s="44">
        <f>$F54*'[1]INTERNAL PARAMETERS-2'!AJ54*(1-VLOOKUP(AK$4,'[1]INTERNAL PARAMETERS-1'!$B$5:$J$44,4, FALSE))</f>
        <v>0</v>
      </c>
      <c r="BZ54" s="44">
        <f>$F54*'[1]INTERNAL PARAMETERS-2'!AK54*(1-VLOOKUP(AL$4,'[1]INTERNAL PARAMETERS-1'!$B$5:$J$44,4, FALSE))</f>
        <v>20.994019174037394</v>
      </c>
      <c r="CA54" s="44">
        <f>$F54*'[1]INTERNAL PARAMETERS-2'!AL54*(1-VLOOKUP(AM$4,'[1]INTERNAL PARAMETERS-1'!$B$5:$J$44,4, FALSE))</f>
        <v>131.96274111237554</v>
      </c>
      <c r="CB54" s="44">
        <f>$F54*'[1]INTERNAL PARAMETERS-2'!AM54*(1-VLOOKUP(AN$4,'[1]INTERNAL PARAMETERS-1'!$B$5:$J$44,4, FALSE))</f>
        <v>20.994019174037394</v>
      </c>
      <c r="CC54" s="44">
        <f>$F54*'[1]INTERNAL PARAMETERS-2'!AN54*(1-VLOOKUP(AO$4,'[1]INTERNAL PARAMETERS-1'!$B$5:$J$44,4, FALSE))</f>
        <v>131.96274111237554</v>
      </c>
      <c r="CD54" s="44">
        <f>$F54*'[1]INTERNAL PARAMETERS-2'!AO54*(1-VLOOKUP(AP$4,'[1]INTERNAL PARAMETERS-1'!$B$5:$J$44,4, FALSE))</f>
        <v>446.87185665844481</v>
      </c>
      <c r="CE54" s="44">
        <f>$F54*'[1]INTERNAL PARAMETERS-2'!AP54*(1-VLOOKUP(AQ$4,'[1]INTERNAL PARAMETERS-1'!$B$5:$J$44,4, FALSE))</f>
        <v>74.978137593922867</v>
      </c>
      <c r="CF54" s="44">
        <f>$F54*'[1]INTERNAL PARAMETERS-2'!AQ54*(1-VLOOKUP(AR$4,'[1]INTERNAL PARAMETERS-1'!$B$5:$J$44,4, FALSE))</f>
        <v>2.9993130340755747</v>
      </c>
      <c r="CG54" s="44">
        <f>$F54*'[1]INTERNAL PARAMETERS-2'!AR54*(1-VLOOKUP(AS$4,'[1]INTERNAL PARAMETERS-1'!$B$5:$J$44,4, FALSE))</f>
        <v>2.9993130340755747</v>
      </c>
      <c r="CH54" s="43">
        <f>$F54*'[1]INTERNAL PARAMETERS-2'!AS54*(1-VLOOKUP(AT$4,'[1]INTERNAL PARAMETERS-1'!$B$5:$J$44,4, FALSE))</f>
        <v>0</v>
      </c>
      <c r="CI54" s="42">
        <f t="shared" si="0"/>
        <v>11720.647260407115</v>
      </c>
    </row>
    <row r="55" spans="3:87">
      <c r="C55" s="27" t="s">
        <v>4</v>
      </c>
      <c r="D55" s="26" t="s">
        <v>59</v>
      </c>
      <c r="E55" s="26" t="s">
        <v>44</v>
      </c>
      <c r="F55" s="124">
        <f>SB!S55</f>
        <v>5615.61627537816</v>
      </c>
      <c r="G55" s="45">
        <f>$F55*'[1]INTERNAL PARAMETERS-2'!F55*VLOOKUP(G$4,'[1]INTERNAL PARAMETERS-1'!$B$5:$J$44,4, FALSE)</f>
        <v>30.787616229760765</v>
      </c>
      <c r="H55" s="44">
        <f>$F55*'[1]INTERNAL PARAMETERS-2'!G55*VLOOKUP(H$4,'[1]INTERNAL PARAMETERS-1'!$B$5:$J$44,4, FALSE)</f>
        <v>20.01181015893761</v>
      </c>
      <c r="I55" s="44">
        <f>$F55*'[1]INTERNAL PARAMETERS-2'!H55*VLOOKUP(I$4,'[1]INTERNAL PARAMETERS-1'!$B$5:$J$44,4, FALSE)</f>
        <v>59.38480517514752</v>
      </c>
      <c r="J55" s="44">
        <f>$F55*'[1]INTERNAL PARAMETERS-2'!I55*VLOOKUP(J$4,'[1]INTERNAL PARAMETERS-1'!$B$5:$J$44,4, FALSE)</f>
        <v>0</v>
      </c>
      <c r="K55" s="44">
        <f>$F55*'[1]INTERNAL PARAMETERS-2'!J55*VLOOKUP(K$4,'[1]INTERNAL PARAMETERS-1'!$B$5:$J$44,4, FALSE)</f>
        <v>0</v>
      </c>
      <c r="L55" s="44">
        <f>$F55*'[1]INTERNAL PARAMETERS-2'!K55*VLOOKUP(L$4,'[1]INTERNAL PARAMETERS-1'!$B$5:$J$44,4, FALSE)</f>
        <v>0</v>
      </c>
      <c r="M55" s="44">
        <f>$F55*'[1]INTERNAL PARAMETERS-2'!L55*VLOOKUP(M$4,'[1]INTERNAL PARAMETERS-1'!$B$5:$J$44,4, FALSE)</f>
        <v>33.404296867517353</v>
      </c>
      <c r="N55" s="44">
        <f>$F55*'[1]INTERNAL PARAMETERS-2'!M55*VLOOKUP(N$4,'[1]INTERNAL PARAMETERS-1'!$B$5:$J$44,4, FALSE)</f>
        <v>6.6192953722764987</v>
      </c>
      <c r="O55" s="44">
        <f>$F55*'[1]INTERNAL PARAMETERS-2'!N55*VLOOKUP(O$4,'[1]INTERNAL PARAMETERS-1'!$B$5:$J$44,4, FALSE)</f>
        <v>0</v>
      </c>
      <c r="P55" s="44">
        <f>$F55*'[1]INTERNAL PARAMETERS-2'!O55*VLOOKUP(P$4,'[1]INTERNAL PARAMETERS-1'!$B$5:$J$44,4, FALSE)</f>
        <v>0</v>
      </c>
      <c r="Q55" s="44">
        <f>$F55*'[1]INTERNAL PARAMETERS-2'!P55*VLOOKUP(Q$4,'[1]INTERNAL PARAMETERS-1'!$B$5:$J$44,4, FALSE)</f>
        <v>0</v>
      </c>
      <c r="R55" s="44">
        <f>$F55*'[1]INTERNAL PARAMETERS-2'!Q55*VLOOKUP(R$4,'[1]INTERNAL PARAMETERS-1'!$B$5:$J$44,4, FALSE)</f>
        <v>0</v>
      </c>
      <c r="S55" s="44">
        <f>$F55*'[1]INTERNAL PARAMETERS-2'!R55*VLOOKUP(S$4,'[1]INTERNAL PARAMETERS-1'!$B$5:$J$44,4, FALSE)</f>
        <v>13.581283727757949</v>
      </c>
      <c r="T55" s="44">
        <f>$F55*'[1]INTERNAL PARAMETERS-2'!S55*VLOOKUP(T$4,'[1]INTERNAL PARAMETERS-1'!$B$5:$J$44,4, FALSE)</f>
        <v>1.8472569737856457</v>
      </c>
      <c r="U55" s="44">
        <f>$F55*'[1]INTERNAL PARAMETERS-2'!T55*VLOOKUP(U$4,'[1]INTERNAL PARAMETERS-1'!$B$5:$J$44,4, FALSE)</f>
        <v>0.61569616843246155</v>
      </c>
      <c r="V55" s="44">
        <f>$F55*'[1]INTERNAL PARAMETERS-2'!U55*VLOOKUP(V$4,'[1]INTERNAL PARAMETERS-1'!$B$5:$J$44,4, FALSE)</f>
        <v>26.323201290835126</v>
      </c>
      <c r="W55" s="44">
        <f>$F55*'[1]INTERNAL PARAMETERS-2'!V55*VLOOKUP(W$4,'[1]INTERNAL PARAMETERS-1'!$B$5:$J$44,4, FALSE)</f>
        <v>0</v>
      </c>
      <c r="X55" s="44">
        <f>$F55*'[1]INTERNAL PARAMETERS-2'!W55*VLOOKUP(X$4,'[1]INTERNAL PARAMETERS-1'!$B$5:$J$44,4, FALSE)</f>
        <v>0</v>
      </c>
      <c r="Y55" s="44">
        <f>$F55*'[1]INTERNAL PARAMETERS-2'!X55*VLOOKUP(Y$4,'[1]INTERNAL PARAMETERS-1'!$B$5:$J$44,4, FALSE)</f>
        <v>0</v>
      </c>
      <c r="Z55" s="44">
        <f>$F55*'[1]INTERNAL PARAMETERS-2'!Y55*VLOOKUP(Z$4,'[1]INTERNAL PARAMETERS-1'!$B$5:$J$44,4, FALSE)</f>
        <v>0</v>
      </c>
      <c r="AA55" s="44">
        <f>$F55*'[1]INTERNAL PARAMETERS-2'!Z55*VLOOKUP(AA$4,'[1]INTERNAL PARAMETERS-1'!$B$5:$J$44,4, FALSE)</f>
        <v>0</v>
      </c>
      <c r="AB55" s="44">
        <f>$F55*'[1]INTERNAL PARAMETERS-2'!AA55*VLOOKUP(AB$4,'[1]INTERNAL PARAMETERS-1'!$B$5:$J$44,4, FALSE)</f>
        <v>0</v>
      </c>
      <c r="AC55" s="44">
        <f>$F55*'[1]INTERNAL PARAMETERS-2'!AB55*VLOOKUP(AC$4,'[1]INTERNAL PARAMETERS-1'!$B$5:$J$44,4, FALSE)</f>
        <v>0</v>
      </c>
      <c r="AD55" s="44">
        <f>$F55*'[1]INTERNAL PARAMETERS-2'!AC55*VLOOKUP(AD$4,'[1]INTERNAL PARAMETERS-1'!$B$5:$J$44,4, FALSE)</f>
        <v>0</v>
      </c>
      <c r="AE55" s="44">
        <f>$F55*'[1]INTERNAL PARAMETERS-2'!AD55*VLOOKUP(AE$4,'[1]INTERNAL PARAMETERS-1'!$B$5:$J$44,4, FALSE)</f>
        <v>0</v>
      </c>
      <c r="AF55" s="44">
        <f>$F55*'[1]INTERNAL PARAMETERS-2'!AE55*VLOOKUP(AF$4,'[1]INTERNAL PARAMETERS-1'!$B$5:$J$44,4, FALSE)</f>
        <v>0</v>
      </c>
      <c r="AG55" s="44">
        <f>$F55*'[1]INTERNAL PARAMETERS-2'!AF55*VLOOKUP(AG$4,'[1]INTERNAL PARAMETERS-1'!$B$5:$J$44,4, FALSE)</f>
        <v>0</v>
      </c>
      <c r="AH55" s="44">
        <f>$F55*'[1]INTERNAL PARAMETERS-2'!AG55*VLOOKUP(AH$4,'[1]INTERNAL PARAMETERS-1'!$B$5:$J$44,4, FALSE)</f>
        <v>0</v>
      </c>
      <c r="AI55" s="44">
        <f>$F55*'[1]INTERNAL PARAMETERS-2'!AH55*VLOOKUP(AI$4,'[1]INTERNAL PARAMETERS-1'!$B$5:$J$44,4, FALSE)</f>
        <v>3.0784808421623073</v>
      </c>
      <c r="AJ55" s="44">
        <f>$F55*'[1]INTERNAL PARAMETERS-2'!AI55*VLOOKUP(AJ$4,'[1]INTERNAL PARAMETERS-1'!$B$5:$J$44,4, FALSE)</f>
        <v>6.1575232459521523</v>
      </c>
      <c r="AK55" s="44">
        <f>$F55*'[1]INTERNAL PARAMETERS-2'!AJ55*VLOOKUP(AK$4,'[1]INTERNAL PARAMETERS-1'!$B$5:$J$44,4, FALSE)</f>
        <v>0</v>
      </c>
      <c r="AL55" s="44">
        <f>$F55*'[1]INTERNAL PARAMETERS-2'!AK55*VLOOKUP(AL$4,'[1]INTERNAL PARAMETERS-1'!$B$5:$J$44,4, FALSE)</f>
        <v>0</v>
      </c>
      <c r="AM55" s="44">
        <f>$F55*'[1]INTERNAL PARAMETERS-2'!AL55*VLOOKUP(AM$4,'[1]INTERNAL PARAMETERS-1'!$B$5:$J$44,4, FALSE)</f>
        <v>0</v>
      </c>
      <c r="AN55" s="44">
        <f>$F55*'[1]INTERNAL PARAMETERS-2'!AM55*VLOOKUP(AN$4,'[1]INTERNAL PARAMETERS-1'!$B$5:$J$44,4, FALSE)</f>
        <v>0</v>
      </c>
      <c r="AO55" s="44">
        <f>$F55*'[1]INTERNAL PARAMETERS-2'!AN55*VLOOKUP(AO$4,'[1]INTERNAL PARAMETERS-1'!$B$5:$J$44,4, FALSE)</f>
        <v>0</v>
      </c>
      <c r="AP55" s="44">
        <f>$F55*'[1]INTERNAL PARAMETERS-2'!AO55*VLOOKUP(AP$4,'[1]INTERNAL PARAMETERS-1'!$B$5:$J$44,4, FALSE)</f>
        <v>0</v>
      </c>
      <c r="AQ55" s="44">
        <f>$F55*'[1]INTERNAL PARAMETERS-2'!AP55*VLOOKUP(AQ$4,'[1]INTERNAL PARAMETERS-1'!$B$5:$J$44,4, FALSE)</f>
        <v>0</v>
      </c>
      <c r="AR55" s="44">
        <f>$F55*'[1]INTERNAL PARAMETERS-2'!AQ55*VLOOKUP(AR$4,'[1]INTERNAL PARAMETERS-1'!$B$5:$J$44,4, FALSE)</f>
        <v>0</v>
      </c>
      <c r="AS55" s="44">
        <f>$F55*'[1]INTERNAL PARAMETERS-2'!AR55*VLOOKUP(AS$4,'[1]INTERNAL PARAMETERS-1'!$B$5:$J$44,4, FALSE)</f>
        <v>0</v>
      </c>
      <c r="AT55" s="43">
        <f>$F55*'[1]INTERNAL PARAMETERS-2'!AS55*VLOOKUP(AT$4,'[1]INTERNAL PARAMETERS-1'!$B$5:$J$44,4, FALSE)</f>
        <v>0</v>
      </c>
      <c r="AU55" s="45">
        <f>$F55*'[1]INTERNAL PARAMETERS-2'!F55*(1-VLOOKUP(G$4,'[1]INTERNAL PARAMETERS-1'!$B$5:$J$44,4, FALSE))</f>
        <v>0</v>
      </c>
      <c r="AV55" s="44">
        <f>$F55*'[1]INTERNAL PARAMETERS-2'!G55*(1-VLOOKUP(H$4,'[1]INTERNAL PARAMETERS-1'!$B$5:$J$44,4, FALSE))</f>
        <v>0</v>
      </c>
      <c r="AW55" s="44">
        <f>$F55*'[1]INTERNAL PARAMETERS-2'!H55*(1-VLOOKUP(I$4,'[1]INTERNAL PARAMETERS-1'!$B$5:$J$44,4, FALSE))</f>
        <v>1128.3112983278027</v>
      </c>
      <c r="AX55" s="44">
        <f>$F55*'[1]INTERNAL PARAMETERS-2'!I55*(1-VLOOKUP(J$4,'[1]INTERNAL PARAMETERS-1'!$B$5:$J$44,4, FALSE))</f>
        <v>0</v>
      </c>
      <c r="AY55" s="44">
        <f>$F55*'[1]INTERNAL PARAMETERS-2'!J55*(1-VLOOKUP(K$4,'[1]INTERNAL PARAMETERS-1'!$B$5:$J$44,4, FALSE))</f>
        <v>0</v>
      </c>
      <c r="AZ55" s="44">
        <f>$F55*'[1]INTERNAL PARAMETERS-2'!K55*(1-VLOOKUP(L$4,'[1]INTERNAL PARAMETERS-1'!$B$5:$J$44,4, FALSE))</f>
        <v>0</v>
      </c>
      <c r="BA55" s="44">
        <f>$F55*'[1]INTERNAL PARAMETERS-2'!L55*(1-VLOOKUP(M$4,'[1]INTERNAL PARAMETERS-1'!$B$5:$J$44,4, FALSE))</f>
        <v>634.68164048282961</v>
      </c>
      <c r="BB55" s="44">
        <f>$F55*'[1]INTERNAL PARAMETERS-2'!M55*(1-VLOOKUP(N$4,'[1]INTERNAL PARAMETERS-1'!$B$5:$J$44,4, FALSE))</f>
        <v>125.76661207325346</v>
      </c>
      <c r="BC55" s="44">
        <f>$F55*'[1]INTERNAL PARAMETERS-2'!N55*(1-VLOOKUP(O$4,'[1]INTERNAL PARAMETERS-1'!$B$5:$J$44,4, FALSE))</f>
        <v>692.71603033415556</v>
      </c>
      <c r="BD55" s="44">
        <f>$F55*'[1]INTERNAL PARAMETERS-2'!O55*(1-VLOOKUP(P$4,'[1]INTERNAL PARAMETERS-1'!$B$5:$J$44,4, FALSE))</f>
        <v>115.45257812875467</v>
      </c>
      <c r="BE55" s="44">
        <f>$F55*'[1]INTERNAL PARAMETERS-2'!P55*(1-VLOOKUP(Q$4,'[1]INTERNAL PARAMETERS-1'!$B$5:$J$44,4, FALSE))</f>
        <v>193.96057834342398</v>
      </c>
      <c r="BF55" s="44">
        <f>$F55*'[1]INTERNAL PARAMETERS-2'!Q55*(1-VLOOKUP(R$4,'[1]INTERNAL PARAMETERS-1'!$B$5:$J$44,4, FALSE))</f>
        <v>0</v>
      </c>
      <c r="BG55" s="44">
        <f>$F55*'[1]INTERNAL PARAMETERS-2'!R55*(1-VLOOKUP(S$4,'[1]INTERNAL PARAMETERS-1'!$B$5:$J$44,4, FALSE))</f>
        <v>258.044390827401</v>
      </c>
      <c r="BH55" s="44">
        <f>$F55*'[1]INTERNAL PARAMETERS-2'!S55*(1-VLOOKUP(T$4,'[1]INTERNAL PARAMETERS-1'!$B$5:$J$44,4, FALSE))</f>
        <v>16.625312764070813</v>
      </c>
      <c r="BI55" s="44">
        <f>$F55*'[1]INTERNAL PARAMETERS-2'!T55*(1-VLOOKUP(U$4,'[1]INTERNAL PARAMETERS-1'!$B$5:$J$44,4, FALSE))</f>
        <v>2.4627846737298462</v>
      </c>
      <c r="BJ55" s="44">
        <f>$F55*'[1]INTERNAL PARAMETERS-2'!U55*(1-VLOOKUP(V$4,'[1]INTERNAL PARAMETERS-1'!$B$5:$J$44,4, FALSE))</f>
        <v>149.16480731473237</v>
      </c>
      <c r="BK55" s="44">
        <f>$F55*'[1]INTERNAL PARAMETERS-2'!V55*(1-VLOOKUP(W$4,'[1]INTERNAL PARAMETERS-1'!$B$5:$J$44,4, FALSE))</f>
        <v>113.91333770767352</v>
      </c>
      <c r="BL55" s="44">
        <f>$F55*'[1]INTERNAL PARAMETERS-2'!W55*(1-VLOOKUP(X$4,'[1]INTERNAL PARAMETERS-1'!$B$5:$J$44,4, FALSE))</f>
        <v>218.59010976560504</v>
      </c>
      <c r="BM55" s="44">
        <f>$F55*'[1]INTERNAL PARAMETERS-2'!X55*(1-VLOOKUP(Y$4,'[1]INTERNAL PARAMETERS-1'!$B$5:$J$44,4, FALSE))</f>
        <v>187.8030550974718</v>
      </c>
      <c r="BN55" s="44">
        <f>$F55*'[1]INTERNAL PARAMETERS-2'!Y55*(1-VLOOKUP(Z$4,'[1]INTERNAL PARAMETERS-1'!$B$5:$J$44,4, FALSE))</f>
        <v>187.8030550974718</v>
      </c>
      <c r="BO55" s="44">
        <f>$F55*'[1]INTERNAL PARAMETERS-2'!Z55*(1-VLOOKUP(AA$4,'[1]INTERNAL PARAMETERS-1'!$B$5:$J$44,4, FALSE))</f>
        <v>152.3977176044676</v>
      </c>
      <c r="BP55" s="44">
        <f>$F55*'[1]INTERNAL PARAMETERS-2'!AA55*(1-VLOOKUP(AB$4,'[1]INTERNAL PARAMETERS-1'!$B$5:$J$44,4, FALSE))</f>
        <v>46.181143563827376</v>
      </c>
      <c r="BQ55" s="44">
        <f>$F55*'[1]INTERNAL PARAMETERS-2'!AB55*(1-VLOOKUP(AC$4,'[1]INTERNAL PARAMETERS-1'!$B$5:$J$44,4, FALSE))</f>
        <v>797.39280239208711</v>
      </c>
      <c r="BR55" s="44">
        <f>$F55*'[1]INTERNAL PARAMETERS-2'!AC55*(1-VLOOKUP(AD$4,'[1]INTERNAL PARAMETERS-1'!$B$5:$J$44,4, FALSE))</f>
        <v>21.551050580018764</v>
      </c>
      <c r="BS55" s="44">
        <f>$F55*'[1]INTERNAL PARAMETERS-2'!AD55*(1-VLOOKUP(AE$4,'[1]INTERNAL PARAMETERS-1'!$B$5:$J$44,4, FALSE))</f>
        <v>13.854286912985458</v>
      </c>
      <c r="BT55" s="44">
        <f>$F55*'[1]INTERNAL PARAMETERS-2'!AE55*(1-VLOOKUP(AF$4,'[1]INTERNAL PARAMETERS-1'!$B$5:$J$44,4, FALSE))</f>
        <v>0</v>
      </c>
      <c r="BU55" s="44">
        <f>$F55*'[1]INTERNAL PARAMETERS-2'!AF55*(1-VLOOKUP(AG$4,'[1]INTERNAL PARAMETERS-1'!$B$5:$J$44,4, FALSE))</f>
        <v>0</v>
      </c>
      <c r="BV55" s="44">
        <f>$F55*'[1]INTERNAL PARAMETERS-2'!AG55*(1-VLOOKUP(AH$4,'[1]INTERNAL PARAMETERS-1'!$B$5:$J$44,4, FALSE))</f>
        <v>0</v>
      </c>
      <c r="BW55" s="44">
        <f>$F55*'[1]INTERNAL PARAMETERS-2'!AH55*(1-VLOOKUP(AI$4,'[1]INTERNAL PARAMETERS-1'!$B$5:$J$44,4, FALSE))</f>
        <v>0</v>
      </c>
      <c r="BX55" s="44">
        <f>$F55*'[1]INTERNAL PARAMETERS-2'!AI55*(1-VLOOKUP(AJ$4,'[1]INTERNAL PARAMETERS-1'!$B$5:$J$44,4, FALSE))</f>
        <v>0</v>
      </c>
      <c r="BY55" s="44">
        <f>$F55*'[1]INTERNAL PARAMETERS-2'!AJ55*(1-VLOOKUP(AK$4,'[1]INTERNAL PARAMETERS-1'!$B$5:$J$44,4, FALSE))</f>
        <v>0</v>
      </c>
      <c r="BZ55" s="44">
        <f>$F55*'[1]INTERNAL PARAMETERS-2'!AK55*(1-VLOOKUP(AL$4,'[1]INTERNAL PARAMETERS-1'!$B$5:$J$44,4, FALSE))</f>
        <v>9.2360040881144592</v>
      </c>
      <c r="CA55" s="44">
        <f>$F55*'[1]INTERNAL PARAMETERS-2'!AL55*(1-VLOOKUP(AM$4,'[1]INTERNAL PARAMETERS-1'!$B$5:$J$44,4, FALSE))</f>
        <v>63.113911318975141</v>
      </c>
      <c r="CB55" s="44">
        <f>$F55*'[1]INTERNAL PARAMETERS-2'!AM55*(1-VLOOKUP(AN$4,'[1]INTERNAL PARAMETERS-1'!$B$5:$J$44,4, FALSE))</f>
        <v>21.551050580018764</v>
      </c>
      <c r="CC55" s="44">
        <f>$F55*'[1]INTERNAL PARAMETERS-2'!AN55*(1-VLOOKUP(AO$4,'[1]INTERNAL PARAMETERS-1'!$B$5:$J$44,4, FALSE))</f>
        <v>27.708573825970916</v>
      </c>
      <c r="CD55" s="44">
        <f>$F55*'[1]INTERNAL PARAMETERS-2'!AO55*(1-VLOOKUP(AP$4,'[1]INTERNAL PARAMETERS-1'!$B$5:$J$44,4, FALSE))</f>
        <v>204.73582285261958</v>
      </c>
      <c r="CE55" s="44">
        <f>$F55*'[1]INTERNAL PARAMETERS-2'!AP55*(1-VLOOKUP(AQ$4,'[1]INTERNAL PARAMETERS-1'!$B$5:$J$44,4, FALSE))</f>
        <v>23.090291001099917</v>
      </c>
      <c r="CF55" s="44">
        <f>$F55*'[1]INTERNAL PARAMETERS-2'!AQ55*(1-VLOOKUP(AR$4,'[1]INTERNAL PARAMETERS-1'!$B$5:$J$44,4, FALSE))</f>
        <v>3.0784808421623073</v>
      </c>
      <c r="CG55" s="44">
        <f>$F55*'[1]INTERNAL PARAMETERS-2'!AR55*(1-VLOOKUP(AS$4,'[1]INTERNAL PARAMETERS-1'!$B$5:$J$44,4, FALSE))</f>
        <v>4.6182828248709988</v>
      </c>
      <c r="CH55" s="43">
        <f>$F55*'[1]INTERNAL PARAMETERS-2'!AS55*(1-VLOOKUP(AT$4,'[1]INTERNAL PARAMETERS-1'!$B$5:$J$44,4, FALSE))</f>
        <v>0</v>
      </c>
      <c r="CI55" s="42">
        <f t="shared" si="0"/>
        <v>5615.61627537816</v>
      </c>
    </row>
    <row r="56" spans="3:87">
      <c r="C56" s="27" t="s">
        <v>4</v>
      </c>
      <c r="D56" s="26" t="s">
        <v>59</v>
      </c>
      <c r="E56" s="26" t="s">
        <v>43</v>
      </c>
      <c r="F56" s="124">
        <f>SB!S56</f>
        <v>2542.9277990613928</v>
      </c>
      <c r="G56" s="45">
        <f>$F56*'[1]INTERNAL PARAMETERS-2'!F56*VLOOKUP(G$4,'[1]INTERNAL PARAMETERS-1'!$B$5:$J$44,4, FALSE)</f>
        <v>8.6258653871961499</v>
      </c>
      <c r="H56" s="44">
        <f>$F56*'[1]INTERNAL PARAMETERS-2'!G56*VLOOKUP(H$4,'[1]INTERNAL PARAMETERS-1'!$B$5:$J$44,4, FALSE)</f>
        <v>9.4884264966377749</v>
      </c>
      <c r="I56" s="44">
        <f>$F56*'[1]INTERNAL PARAMETERS-2'!H56*VLOOKUP(I$4,'[1]INTERNAL PARAMETERS-1'!$B$5:$J$44,4, FALSE)</f>
        <v>26.479952183991116</v>
      </c>
      <c r="J56" s="44">
        <f>$F56*'[1]INTERNAL PARAMETERS-2'!I56*VLOOKUP(J$4,'[1]INTERNAL PARAMETERS-1'!$B$5:$J$44,4, FALSE)</f>
        <v>0</v>
      </c>
      <c r="K56" s="44">
        <f>$F56*'[1]INTERNAL PARAMETERS-2'!J56*VLOOKUP(K$4,'[1]INTERNAL PARAMETERS-1'!$B$5:$J$44,4, FALSE)</f>
        <v>0</v>
      </c>
      <c r="L56" s="44">
        <f>$F56*'[1]INTERNAL PARAMETERS-2'!K56*VLOOKUP(L$4,'[1]INTERNAL PARAMETERS-1'!$B$5:$J$44,4, FALSE)</f>
        <v>0</v>
      </c>
      <c r="M56" s="44">
        <f>$F56*'[1]INTERNAL PARAMETERS-2'!L56*VLOOKUP(M$4,'[1]INTERNAL PARAMETERS-1'!$B$5:$J$44,4, FALSE)</f>
        <v>21.047304807271335</v>
      </c>
      <c r="N56" s="44">
        <f>$F56*'[1]INTERNAL PARAMETERS-2'!M56*VLOOKUP(N$4,'[1]INTERNAL PARAMETERS-1'!$B$5:$J$44,4, FALSE)</f>
        <v>3.2347313067960446</v>
      </c>
      <c r="O56" s="44">
        <f>$F56*'[1]INTERNAL PARAMETERS-2'!N56*VLOOKUP(O$4,'[1]INTERNAL PARAMETERS-1'!$B$5:$J$44,4, FALSE)</f>
        <v>0</v>
      </c>
      <c r="P56" s="44">
        <f>$F56*'[1]INTERNAL PARAMETERS-2'!O56*VLOOKUP(P$4,'[1]INTERNAL PARAMETERS-1'!$B$5:$J$44,4, FALSE)</f>
        <v>0</v>
      </c>
      <c r="Q56" s="44">
        <f>$F56*'[1]INTERNAL PARAMETERS-2'!P56*VLOOKUP(Q$4,'[1]INTERNAL PARAMETERS-1'!$B$5:$J$44,4, FALSE)</f>
        <v>0</v>
      </c>
      <c r="R56" s="44">
        <f>$F56*'[1]INTERNAL PARAMETERS-2'!Q56*VLOOKUP(R$4,'[1]INTERNAL PARAMETERS-1'!$B$5:$J$44,4, FALSE)</f>
        <v>0</v>
      </c>
      <c r="S56" s="44">
        <f>$F56*'[1]INTERNAL PARAMETERS-2'!R56*VLOOKUP(S$4,'[1]INTERNAL PARAMETERS-1'!$B$5:$J$44,4, FALSE)</f>
        <v>6.2986287240511452</v>
      </c>
      <c r="T56" s="44">
        <f>$F56*'[1]INTERNAL PARAMETERS-2'!S56*VLOOKUP(T$4,'[1]INTERNAL PARAMETERS-1'!$B$5:$J$44,4, FALSE)</f>
        <v>0.69007431683129017</v>
      </c>
      <c r="U56" s="44">
        <f>$F56*'[1]INTERNAL PARAMETERS-2'!T56*VLOOKUP(U$4,'[1]INTERNAL PARAMETERS-1'!$B$5:$J$44,4, FALSE)</f>
        <v>0.51753666566497469</v>
      </c>
      <c r="V56" s="44">
        <f>$F56*'[1]INTERNAL PARAMETERS-2'!U56*VLOOKUP(V$4,'[1]INTERNAL PARAMETERS-1'!$B$5:$J$44,4, FALSE)</f>
        <v>13.585871488543388</v>
      </c>
      <c r="W56" s="44">
        <f>$F56*'[1]INTERNAL PARAMETERS-2'!V56*VLOOKUP(W$4,'[1]INTERNAL PARAMETERS-1'!$B$5:$J$44,4, FALSE)</f>
        <v>0</v>
      </c>
      <c r="X56" s="44">
        <f>$F56*'[1]INTERNAL PARAMETERS-2'!W56*VLOOKUP(X$4,'[1]INTERNAL PARAMETERS-1'!$B$5:$J$44,4, FALSE)</f>
        <v>0</v>
      </c>
      <c r="Y56" s="44">
        <f>$F56*'[1]INTERNAL PARAMETERS-2'!X56*VLOOKUP(Y$4,'[1]INTERNAL PARAMETERS-1'!$B$5:$J$44,4, FALSE)</f>
        <v>0</v>
      </c>
      <c r="Z56" s="44">
        <f>$F56*'[1]INTERNAL PARAMETERS-2'!Y56*VLOOKUP(Z$4,'[1]INTERNAL PARAMETERS-1'!$B$5:$J$44,4, FALSE)</f>
        <v>0</v>
      </c>
      <c r="AA56" s="44">
        <f>$F56*'[1]INTERNAL PARAMETERS-2'!Z56*VLOOKUP(AA$4,'[1]INTERNAL PARAMETERS-1'!$B$5:$J$44,4, FALSE)</f>
        <v>0</v>
      </c>
      <c r="AB56" s="44">
        <f>$F56*'[1]INTERNAL PARAMETERS-2'!AA56*VLOOKUP(AB$4,'[1]INTERNAL PARAMETERS-1'!$B$5:$J$44,4, FALSE)</f>
        <v>0</v>
      </c>
      <c r="AC56" s="44">
        <f>$F56*'[1]INTERNAL PARAMETERS-2'!AB56*VLOOKUP(AC$4,'[1]INTERNAL PARAMETERS-1'!$B$5:$J$44,4, FALSE)</f>
        <v>0</v>
      </c>
      <c r="AD56" s="44">
        <f>$F56*'[1]INTERNAL PARAMETERS-2'!AC56*VLOOKUP(AD$4,'[1]INTERNAL PARAMETERS-1'!$B$5:$J$44,4, FALSE)</f>
        <v>0</v>
      </c>
      <c r="AE56" s="44">
        <f>$F56*'[1]INTERNAL PARAMETERS-2'!AD56*VLOOKUP(AE$4,'[1]INTERNAL PARAMETERS-1'!$B$5:$J$44,4, FALSE)</f>
        <v>0</v>
      </c>
      <c r="AF56" s="44">
        <f>$F56*'[1]INTERNAL PARAMETERS-2'!AE56*VLOOKUP(AF$4,'[1]INTERNAL PARAMETERS-1'!$B$5:$J$44,4, FALSE)</f>
        <v>0</v>
      </c>
      <c r="AG56" s="44">
        <f>$F56*'[1]INTERNAL PARAMETERS-2'!AF56*VLOOKUP(AG$4,'[1]INTERNAL PARAMETERS-1'!$B$5:$J$44,4, FALSE)</f>
        <v>0</v>
      </c>
      <c r="AH56" s="44">
        <f>$F56*'[1]INTERNAL PARAMETERS-2'!AG56*VLOOKUP(AH$4,'[1]INTERNAL PARAMETERS-1'!$B$5:$J$44,4, FALSE)</f>
        <v>0</v>
      </c>
      <c r="AI56" s="44">
        <f>$F56*'[1]INTERNAL PARAMETERS-2'!AH56*VLOOKUP(AI$4,'[1]INTERNAL PARAMETERS-1'!$B$5:$J$44,4, FALSE)</f>
        <v>2.5876833283248732</v>
      </c>
      <c r="AJ56" s="44">
        <f>$F56*'[1]INTERNAL PARAMETERS-2'!AI56*VLOOKUP(AJ$4,'[1]INTERNAL PARAMETERS-1'!$B$5:$J$44,4, FALSE)</f>
        <v>0.86256110944162445</v>
      </c>
      <c r="AK56" s="44">
        <f>$F56*'[1]INTERNAL PARAMETERS-2'!AJ56*VLOOKUP(AK$4,'[1]INTERNAL PARAMETERS-1'!$B$5:$J$44,4, FALSE)</f>
        <v>0</v>
      </c>
      <c r="AL56" s="44">
        <f>$F56*'[1]INTERNAL PARAMETERS-2'!AK56*VLOOKUP(AL$4,'[1]INTERNAL PARAMETERS-1'!$B$5:$J$44,4, FALSE)</f>
        <v>0</v>
      </c>
      <c r="AM56" s="44">
        <f>$F56*'[1]INTERNAL PARAMETERS-2'!AL56*VLOOKUP(AM$4,'[1]INTERNAL PARAMETERS-1'!$B$5:$J$44,4, FALSE)</f>
        <v>0</v>
      </c>
      <c r="AN56" s="44">
        <f>$F56*'[1]INTERNAL PARAMETERS-2'!AM56*VLOOKUP(AN$4,'[1]INTERNAL PARAMETERS-1'!$B$5:$J$44,4, FALSE)</f>
        <v>0</v>
      </c>
      <c r="AO56" s="44">
        <f>$F56*'[1]INTERNAL PARAMETERS-2'!AN56*VLOOKUP(AO$4,'[1]INTERNAL PARAMETERS-1'!$B$5:$J$44,4, FALSE)</f>
        <v>0</v>
      </c>
      <c r="AP56" s="44">
        <f>$F56*'[1]INTERNAL PARAMETERS-2'!AO56*VLOOKUP(AP$4,'[1]INTERNAL PARAMETERS-1'!$B$5:$J$44,4, FALSE)</f>
        <v>0</v>
      </c>
      <c r="AQ56" s="44">
        <f>$F56*'[1]INTERNAL PARAMETERS-2'!AP56*VLOOKUP(AQ$4,'[1]INTERNAL PARAMETERS-1'!$B$5:$J$44,4, FALSE)</f>
        <v>0</v>
      </c>
      <c r="AR56" s="44">
        <f>$F56*'[1]INTERNAL PARAMETERS-2'!AQ56*VLOOKUP(AR$4,'[1]INTERNAL PARAMETERS-1'!$B$5:$J$44,4, FALSE)</f>
        <v>0</v>
      </c>
      <c r="AS56" s="44">
        <f>$F56*'[1]INTERNAL PARAMETERS-2'!AR56*VLOOKUP(AS$4,'[1]INTERNAL PARAMETERS-1'!$B$5:$J$44,4, FALSE)</f>
        <v>0</v>
      </c>
      <c r="AT56" s="43">
        <f>$F56*'[1]INTERNAL PARAMETERS-2'!AS56*VLOOKUP(AT$4,'[1]INTERNAL PARAMETERS-1'!$B$5:$J$44,4, FALSE)</f>
        <v>0</v>
      </c>
      <c r="AU56" s="45">
        <f>$F56*'[1]INTERNAL PARAMETERS-2'!F56*(1-VLOOKUP(G$4,'[1]INTERNAL PARAMETERS-1'!$B$5:$J$44,4, FALSE))</f>
        <v>0</v>
      </c>
      <c r="AV56" s="44">
        <f>$F56*'[1]INTERNAL PARAMETERS-2'!G56*(1-VLOOKUP(H$4,'[1]INTERNAL PARAMETERS-1'!$B$5:$J$44,4, FALSE))</f>
        <v>0</v>
      </c>
      <c r="AW56" s="44">
        <f>$F56*'[1]INTERNAL PARAMETERS-2'!H56*(1-VLOOKUP(I$4,'[1]INTERNAL PARAMETERS-1'!$B$5:$J$44,4, FALSE))</f>
        <v>503.11909149583119</v>
      </c>
      <c r="AX56" s="44">
        <f>$F56*'[1]INTERNAL PARAMETERS-2'!I56*(1-VLOOKUP(J$4,'[1]INTERNAL PARAMETERS-1'!$B$5:$J$44,4, FALSE))</f>
        <v>0</v>
      </c>
      <c r="AY56" s="44">
        <f>$F56*'[1]INTERNAL PARAMETERS-2'!J56*(1-VLOOKUP(K$4,'[1]INTERNAL PARAMETERS-1'!$B$5:$J$44,4, FALSE))</f>
        <v>0</v>
      </c>
      <c r="AZ56" s="44">
        <f>$F56*'[1]INTERNAL PARAMETERS-2'!K56*(1-VLOOKUP(L$4,'[1]INTERNAL PARAMETERS-1'!$B$5:$J$44,4, FALSE))</f>
        <v>0</v>
      </c>
      <c r="BA56" s="44">
        <f>$F56*'[1]INTERNAL PARAMETERS-2'!L56*(1-VLOOKUP(M$4,'[1]INTERNAL PARAMETERS-1'!$B$5:$J$44,4, FALSE))</f>
        <v>399.89879133815532</v>
      </c>
      <c r="BB56" s="44">
        <f>$F56*'[1]INTERNAL PARAMETERS-2'!M56*(1-VLOOKUP(N$4,'[1]INTERNAL PARAMETERS-1'!$B$5:$J$44,4, FALSE))</f>
        <v>61.459894829124835</v>
      </c>
      <c r="BC56" s="44">
        <f>$F56*'[1]INTERNAL PARAMETERS-2'!N56*(1-VLOOKUP(O$4,'[1]INTERNAL PARAMETERS-1'!$B$5:$J$44,4, FALSE))</f>
        <v>285.51866181471365</v>
      </c>
      <c r="BD56" s="44">
        <f>$F56*'[1]INTERNAL PARAMETERS-2'!O56*(1-VLOOKUP(P$4,'[1]INTERNAL PARAMETERS-1'!$B$5:$J$44,4, FALSE))</f>
        <v>39.679336790994157</v>
      </c>
      <c r="BE56" s="44">
        <f>$F56*'[1]INTERNAL PARAMETERS-2'!P56*(1-VLOOKUP(Q$4,'[1]INTERNAL PARAMETERS-1'!$B$5:$J$44,4, FALSE))</f>
        <v>93.160159918614127</v>
      </c>
      <c r="BF56" s="44">
        <f>$F56*'[1]INTERNAL PARAMETERS-2'!Q56*(1-VLOOKUP(R$4,'[1]INTERNAL PARAMETERS-1'!$B$5:$J$44,4, FALSE))</f>
        <v>0</v>
      </c>
      <c r="BG56" s="44">
        <f>$F56*'[1]INTERNAL PARAMETERS-2'!R56*(1-VLOOKUP(S$4,'[1]INTERNAL PARAMETERS-1'!$B$5:$J$44,4, FALSE))</f>
        <v>119.67394575697175</v>
      </c>
      <c r="BH56" s="44">
        <f>$F56*'[1]INTERNAL PARAMETERS-2'!S56*(1-VLOOKUP(T$4,'[1]INTERNAL PARAMETERS-1'!$B$5:$J$44,4, FALSE))</f>
        <v>6.2106688514816106</v>
      </c>
      <c r="BI56" s="44">
        <f>$F56*'[1]INTERNAL PARAMETERS-2'!T56*(1-VLOOKUP(U$4,'[1]INTERNAL PARAMETERS-1'!$B$5:$J$44,4, FALSE))</f>
        <v>2.0701466626598988</v>
      </c>
      <c r="BJ56" s="44">
        <f>$F56*'[1]INTERNAL PARAMETERS-2'!U56*(1-VLOOKUP(V$4,'[1]INTERNAL PARAMETERS-1'!$B$5:$J$44,4, FALSE))</f>
        <v>76.986605101745866</v>
      </c>
      <c r="BK56" s="44">
        <f>$F56*'[1]INTERNAL PARAMETERS-2'!V56*(1-VLOOKUP(W$4,'[1]INTERNAL PARAMETERS-1'!$B$5:$J$44,4, FALSE))</f>
        <v>51.755700908736713</v>
      </c>
      <c r="BL56" s="44">
        <f>$F56*'[1]INTERNAL PARAMETERS-2'!W56*(1-VLOOKUP(X$4,'[1]INTERNAL PARAMETERS-1'!$B$5:$J$44,4, FALSE))</f>
        <v>75.908174851441913</v>
      </c>
      <c r="BM56" s="44">
        <f>$F56*'[1]INTERNAL PARAMETERS-2'!X56*(1-VLOOKUP(Y$4,'[1]INTERNAL PARAMETERS-1'!$B$5:$J$44,4, FALSE))</f>
        <v>87.98453896918447</v>
      </c>
      <c r="BN56" s="44">
        <f>$F56*'[1]INTERNAL PARAMETERS-2'!Y56*(1-VLOOKUP(Z$4,'[1]INTERNAL PARAMETERS-1'!$B$5:$J$44,4, FALSE))</f>
        <v>88.847100078626099</v>
      </c>
      <c r="BO56" s="44">
        <f>$F56*'[1]INTERNAL PARAMETERS-2'!Z56*(1-VLOOKUP(AA$4,'[1]INTERNAL PARAMETERS-1'!$B$5:$J$44,4, FALSE))</f>
        <v>62.106688514816113</v>
      </c>
      <c r="BP56" s="44">
        <f>$F56*'[1]INTERNAL PARAMETERS-2'!AA56*(1-VLOOKUP(AB$4,'[1]INTERNAL PARAMETERS-1'!$B$5:$J$44,4, FALSE))</f>
        <v>24.152728235485107</v>
      </c>
      <c r="BQ56" s="44">
        <f>$F56*'[1]INTERNAL PARAMETERS-2'!AB56*(1-VLOOKUP(AC$4,'[1]INTERNAL PARAMETERS-1'!$B$5:$J$44,4, FALSE))</f>
        <v>308.80882894075711</v>
      </c>
      <c r="BR56" s="44">
        <f>$F56*'[1]INTERNAL PARAMETERS-2'!AC56*(1-VLOOKUP(AD$4,'[1]INTERNAL PARAMETERS-1'!$B$5:$J$44,4, FALSE))</f>
        <v>17.251985067172207</v>
      </c>
      <c r="BS56" s="44">
        <f>$F56*'[1]INTERNAL PARAMETERS-2'!AD56*(1-VLOOKUP(AE$4,'[1]INTERNAL PARAMETERS-1'!$B$5:$J$44,4, FALSE))</f>
        <v>5.1756209494296526</v>
      </c>
      <c r="BT56" s="44">
        <f>$F56*'[1]INTERNAL PARAMETERS-2'!AE56*(1-VLOOKUP(AF$4,'[1]INTERNAL PARAMETERS-1'!$B$5:$J$44,4, FALSE))</f>
        <v>0</v>
      </c>
      <c r="BU56" s="44">
        <f>$F56*'[1]INTERNAL PARAMETERS-2'!AF56*(1-VLOOKUP(AG$4,'[1]INTERNAL PARAMETERS-1'!$B$5:$J$44,4, FALSE))</f>
        <v>0</v>
      </c>
      <c r="BV56" s="44">
        <f>$F56*'[1]INTERNAL PARAMETERS-2'!AG56*(1-VLOOKUP(AH$4,'[1]INTERNAL PARAMETERS-1'!$B$5:$J$44,4, FALSE))</f>
        <v>0</v>
      </c>
      <c r="BW56" s="44">
        <f>$F56*'[1]INTERNAL PARAMETERS-2'!AH56*(1-VLOOKUP(AI$4,'[1]INTERNAL PARAMETERS-1'!$B$5:$J$44,4, FALSE))</f>
        <v>0</v>
      </c>
      <c r="BX56" s="44">
        <f>$F56*'[1]INTERNAL PARAMETERS-2'!AI56*(1-VLOOKUP(AJ$4,'[1]INTERNAL PARAMETERS-1'!$B$5:$J$44,4, FALSE))</f>
        <v>0</v>
      </c>
      <c r="BY56" s="44">
        <f>$F56*'[1]INTERNAL PARAMETERS-2'!AJ56*(1-VLOOKUP(AK$4,'[1]INTERNAL PARAMETERS-1'!$B$5:$J$44,4, FALSE))</f>
        <v>0</v>
      </c>
      <c r="BZ56" s="44">
        <f>$F56*'[1]INTERNAL PARAMETERS-2'!AK56*(1-VLOOKUP(AL$4,'[1]INTERNAL PARAMETERS-1'!$B$5:$J$44,4, FALSE))</f>
        <v>5.1756209494296526</v>
      </c>
      <c r="CA56" s="44">
        <f>$F56*'[1]INTERNAL PARAMETERS-2'!AL56*(1-VLOOKUP(AM$4,'[1]INTERNAL PARAMETERS-1'!$B$5:$J$44,4, FALSE))</f>
        <v>21.564790614380328</v>
      </c>
      <c r="CB56" s="44">
        <f>$F56*'[1]INTERNAL PARAMETERS-2'!AM56*(1-VLOOKUP(AN$4,'[1]INTERNAL PARAMETERS-1'!$B$5:$J$44,4, FALSE))</f>
        <v>6.9007431683129008</v>
      </c>
      <c r="CC56" s="44">
        <f>$F56*'[1]INTERNAL PARAMETERS-2'!AN56*(1-VLOOKUP(AO$4,'[1]INTERNAL PARAMETERS-1'!$B$5:$J$44,4, FALSE))</f>
        <v>17.251985067172207</v>
      </c>
      <c r="CD56" s="44">
        <f>$F56*'[1]INTERNAL PARAMETERS-2'!AO56*(1-VLOOKUP(AP$4,'[1]INTERNAL PARAMETERS-1'!$B$5:$J$44,4, FALSE))</f>
        <v>77.63355136310507</v>
      </c>
      <c r="CE56" s="44">
        <f>$F56*'[1]INTERNAL PARAMETERS-2'!AP56*(1-VLOOKUP(AQ$4,'[1]INTERNAL PARAMETERS-1'!$B$5:$J$44,4, FALSE))</f>
        <v>10.351241898859305</v>
      </c>
      <c r="CF56" s="44">
        <f>$F56*'[1]INTERNAL PARAMETERS-2'!AQ56*(1-VLOOKUP(AR$4,'[1]INTERNAL PARAMETERS-1'!$B$5:$J$44,4, FALSE))</f>
        <v>0</v>
      </c>
      <c r="CG56" s="44">
        <f>$F56*'[1]INTERNAL PARAMETERS-2'!AR56*(1-VLOOKUP(AS$4,'[1]INTERNAL PARAMETERS-1'!$B$5:$J$44,4, FALSE))</f>
        <v>0.86256110944162445</v>
      </c>
      <c r="CH56" s="43">
        <f>$F56*'[1]INTERNAL PARAMETERS-2'!AS56*(1-VLOOKUP(AT$4,'[1]INTERNAL PARAMETERS-1'!$B$5:$J$44,4, FALSE))</f>
        <v>0</v>
      </c>
      <c r="CI56" s="42">
        <f t="shared" si="0"/>
        <v>2542.9277990613937</v>
      </c>
    </row>
    <row r="57" spans="3:87">
      <c r="C57" s="27" t="s">
        <v>4</v>
      </c>
      <c r="D57" s="26" t="s">
        <v>59</v>
      </c>
      <c r="E57" s="26" t="s">
        <v>42</v>
      </c>
      <c r="F57" s="124">
        <f>SB!S57</f>
        <v>1323.7101290115511</v>
      </c>
      <c r="G57" s="45">
        <f>$F57*'[1]INTERNAL PARAMETERS-2'!F57*VLOOKUP(G$4,'[1]INTERNAL PARAMETERS-1'!$B$5:$J$44,4, FALSE)</f>
        <v>3.9143432225000576</v>
      </c>
      <c r="H57" s="44">
        <f>$F57*'[1]INTERNAL PARAMETERS-2'!G57*VLOOKUP(H$4,'[1]INTERNAL PARAMETERS-1'!$B$5:$J$44,4, FALSE)</f>
        <v>1.3047810741666859</v>
      </c>
      <c r="I57" s="44">
        <f>$F57*'[1]INTERNAL PARAMETERS-2'!H57*VLOOKUP(I$4,'[1]INTERNAL PARAMETERS-1'!$B$5:$J$44,4, FALSE)</f>
        <v>14.788661643633819</v>
      </c>
      <c r="J57" s="44">
        <f>$F57*'[1]INTERNAL PARAMETERS-2'!I57*VLOOKUP(J$4,'[1]INTERNAL PARAMETERS-1'!$B$5:$J$44,4, FALSE)</f>
        <v>0</v>
      </c>
      <c r="K57" s="44">
        <f>$F57*'[1]INTERNAL PARAMETERS-2'!J57*VLOOKUP(K$4,'[1]INTERNAL PARAMETERS-1'!$B$5:$J$44,4, FALSE)</f>
        <v>0</v>
      </c>
      <c r="L57" s="44">
        <f>$F57*'[1]INTERNAL PARAMETERS-2'!K57*VLOOKUP(L$4,'[1]INTERNAL PARAMETERS-1'!$B$5:$J$44,4, FALSE)</f>
        <v>0</v>
      </c>
      <c r="M57" s="44">
        <f>$F57*'[1]INTERNAL PARAMETERS-2'!L57*VLOOKUP(M$4,'[1]INTERNAL PARAMETERS-1'!$B$5:$J$44,4, FALSE)</f>
        <v>14.972472032148364</v>
      </c>
      <c r="N57" s="44">
        <f>$F57*'[1]INTERNAL PARAMETERS-2'!M57*VLOOKUP(N$4,'[1]INTERNAL PARAMETERS-1'!$B$5:$J$44,4, FALSE)</f>
        <v>1.1090705315923282</v>
      </c>
      <c r="O57" s="44">
        <f>$F57*'[1]INTERNAL PARAMETERS-2'!N57*VLOOKUP(O$4,'[1]INTERNAL PARAMETERS-1'!$B$5:$J$44,4, FALSE)</f>
        <v>0</v>
      </c>
      <c r="P57" s="44">
        <f>$F57*'[1]INTERNAL PARAMETERS-2'!O57*VLOOKUP(P$4,'[1]INTERNAL PARAMETERS-1'!$B$5:$J$44,4, FALSE)</f>
        <v>0</v>
      </c>
      <c r="Q57" s="44">
        <f>$F57*'[1]INTERNAL PARAMETERS-2'!P57*VLOOKUP(Q$4,'[1]INTERNAL PARAMETERS-1'!$B$5:$J$44,4, FALSE)</f>
        <v>0</v>
      </c>
      <c r="R57" s="44">
        <f>$F57*'[1]INTERNAL PARAMETERS-2'!Q57*VLOOKUP(R$4,'[1]INTERNAL PARAMETERS-1'!$B$5:$J$44,4, FALSE)</f>
        <v>0.65245672258979348</v>
      </c>
      <c r="S57" s="44">
        <f>$F57*'[1]INTERNAL PARAMETERS-2'!R57*VLOOKUP(S$4,'[1]INTERNAL PARAMETERS-1'!$B$5:$J$44,4, FALSE)</f>
        <v>2.6629076665325373</v>
      </c>
      <c r="T57" s="44">
        <f>$F57*'[1]INTERNAL PARAMETERS-2'!S57*VLOOKUP(T$4,'[1]INTERNAL PARAMETERS-1'!$B$5:$J$44,4, FALSE)</f>
        <v>0.32620188709231657</v>
      </c>
      <c r="U57" s="44">
        <f>$F57*'[1]INTERNAL PARAMETERS-2'!T57*VLOOKUP(U$4,'[1]INTERNAL PARAMETERS-1'!$B$5:$J$44,4, FALSE)</f>
        <v>0.13049134451795871</v>
      </c>
      <c r="V57" s="44">
        <f>$F57*'[1]INTERNAL PARAMETERS-2'!U57*VLOOKUP(V$4,'[1]INTERNAL PARAMETERS-1'!$B$5:$J$44,4, FALSE)</f>
        <v>4.2079487476654638</v>
      </c>
      <c r="W57" s="44">
        <f>$F57*'[1]INTERNAL PARAMETERS-2'!V57*VLOOKUP(W$4,'[1]INTERNAL PARAMETERS-1'!$B$5:$J$44,4, FALSE)</f>
        <v>0</v>
      </c>
      <c r="X57" s="44">
        <f>$F57*'[1]INTERNAL PARAMETERS-2'!W57*VLOOKUP(X$4,'[1]INTERNAL PARAMETERS-1'!$B$5:$J$44,4, FALSE)</f>
        <v>0</v>
      </c>
      <c r="Y57" s="44">
        <f>$F57*'[1]INTERNAL PARAMETERS-2'!X57*VLOOKUP(Y$4,'[1]INTERNAL PARAMETERS-1'!$B$5:$J$44,4, FALSE)</f>
        <v>0</v>
      </c>
      <c r="Z57" s="44">
        <f>$F57*'[1]INTERNAL PARAMETERS-2'!Y57*VLOOKUP(Z$4,'[1]INTERNAL PARAMETERS-1'!$B$5:$J$44,4, FALSE)</f>
        <v>0</v>
      </c>
      <c r="AA57" s="44">
        <f>$F57*'[1]INTERNAL PARAMETERS-2'!Z57*VLOOKUP(AA$4,'[1]INTERNAL PARAMETERS-1'!$B$5:$J$44,4, FALSE)</f>
        <v>0</v>
      </c>
      <c r="AB57" s="44">
        <f>$F57*'[1]INTERNAL PARAMETERS-2'!AA57*VLOOKUP(AB$4,'[1]INTERNAL PARAMETERS-1'!$B$5:$J$44,4, FALSE)</f>
        <v>0</v>
      </c>
      <c r="AC57" s="44">
        <f>$F57*'[1]INTERNAL PARAMETERS-2'!AB57*VLOOKUP(AC$4,'[1]INTERNAL PARAMETERS-1'!$B$5:$J$44,4, FALSE)</f>
        <v>0</v>
      </c>
      <c r="AD57" s="44">
        <f>$F57*'[1]INTERNAL PARAMETERS-2'!AC57*VLOOKUP(AD$4,'[1]INTERNAL PARAMETERS-1'!$B$5:$J$44,4, FALSE)</f>
        <v>0</v>
      </c>
      <c r="AE57" s="44">
        <f>$F57*'[1]INTERNAL PARAMETERS-2'!AD57*VLOOKUP(AE$4,'[1]INTERNAL PARAMETERS-1'!$B$5:$J$44,4, FALSE)</f>
        <v>0</v>
      </c>
      <c r="AF57" s="44">
        <f>$F57*'[1]INTERNAL PARAMETERS-2'!AE57*VLOOKUP(AF$4,'[1]INTERNAL PARAMETERS-1'!$B$5:$J$44,4, FALSE)</f>
        <v>0</v>
      </c>
      <c r="AG57" s="44">
        <f>$F57*'[1]INTERNAL PARAMETERS-2'!AF57*VLOOKUP(AG$4,'[1]INTERNAL PARAMETERS-1'!$B$5:$J$44,4, FALSE)</f>
        <v>0</v>
      </c>
      <c r="AH57" s="44">
        <f>$F57*'[1]INTERNAL PARAMETERS-2'!AG57*VLOOKUP(AH$4,'[1]INTERNAL PARAMETERS-1'!$B$5:$J$44,4, FALSE)</f>
        <v>0</v>
      </c>
      <c r="AI57" s="44">
        <f>$F57*'[1]INTERNAL PARAMETERS-2'!AH57*VLOOKUP(AI$4,'[1]INTERNAL PARAMETERS-1'!$B$5:$J$44,4, FALSE)</f>
        <v>0.65245672258979348</v>
      </c>
      <c r="AJ57" s="44">
        <f>$F57*'[1]INTERNAL PARAMETERS-2'!AI57*VLOOKUP(AJ$4,'[1]INTERNAL PARAMETERS-1'!$B$5:$J$44,4, FALSE)</f>
        <v>0.65245672258979348</v>
      </c>
      <c r="AK57" s="44">
        <f>$F57*'[1]INTERNAL PARAMETERS-2'!AJ57*VLOOKUP(AK$4,'[1]INTERNAL PARAMETERS-1'!$B$5:$J$44,4, FALSE)</f>
        <v>0.65245672258979348</v>
      </c>
      <c r="AL57" s="44">
        <f>$F57*'[1]INTERNAL PARAMETERS-2'!AK57*VLOOKUP(AL$4,'[1]INTERNAL PARAMETERS-1'!$B$5:$J$44,4, FALSE)</f>
        <v>0</v>
      </c>
      <c r="AM57" s="44">
        <f>$F57*'[1]INTERNAL PARAMETERS-2'!AL57*VLOOKUP(AM$4,'[1]INTERNAL PARAMETERS-1'!$B$5:$J$44,4, FALSE)</f>
        <v>0</v>
      </c>
      <c r="AN57" s="44">
        <f>$F57*'[1]INTERNAL PARAMETERS-2'!AM57*VLOOKUP(AN$4,'[1]INTERNAL PARAMETERS-1'!$B$5:$J$44,4, FALSE)</f>
        <v>0</v>
      </c>
      <c r="AO57" s="44">
        <f>$F57*'[1]INTERNAL PARAMETERS-2'!AN57*VLOOKUP(AO$4,'[1]INTERNAL PARAMETERS-1'!$B$5:$J$44,4, FALSE)</f>
        <v>0</v>
      </c>
      <c r="AP57" s="44">
        <f>$F57*'[1]INTERNAL PARAMETERS-2'!AO57*VLOOKUP(AP$4,'[1]INTERNAL PARAMETERS-1'!$B$5:$J$44,4, FALSE)</f>
        <v>0</v>
      </c>
      <c r="AQ57" s="44">
        <f>$F57*'[1]INTERNAL PARAMETERS-2'!AP57*VLOOKUP(AQ$4,'[1]INTERNAL PARAMETERS-1'!$B$5:$J$44,4, FALSE)</f>
        <v>0</v>
      </c>
      <c r="AR57" s="44">
        <f>$F57*'[1]INTERNAL PARAMETERS-2'!AQ57*VLOOKUP(AR$4,'[1]INTERNAL PARAMETERS-1'!$B$5:$J$44,4, FALSE)</f>
        <v>0</v>
      </c>
      <c r="AS57" s="44">
        <f>$F57*'[1]INTERNAL PARAMETERS-2'!AR57*VLOOKUP(AS$4,'[1]INTERNAL PARAMETERS-1'!$B$5:$J$44,4, FALSE)</f>
        <v>0</v>
      </c>
      <c r="AT57" s="43">
        <f>$F57*'[1]INTERNAL PARAMETERS-2'!AS57*VLOOKUP(AT$4,'[1]INTERNAL PARAMETERS-1'!$B$5:$J$44,4, FALSE)</f>
        <v>0</v>
      </c>
      <c r="AU57" s="45">
        <f>$F57*'[1]INTERNAL PARAMETERS-2'!F57*(1-VLOOKUP(G$4,'[1]INTERNAL PARAMETERS-1'!$B$5:$J$44,4, FALSE))</f>
        <v>0</v>
      </c>
      <c r="AV57" s="44">
        <f>$F57*'[1]INTERNAL PARAMETERS-2'!G57*(1-VLOOKUP(H$4,'[1]INTERNAL PARAMETERS-1'!$B$5:$J$44,4, FALSE))</f>
        <v>0</v>
      </c>
      <c r="AW57" s="44">
        <f>$F57*'[1]INTERNAL PARAMETERS-2'!H57*(1-VLOOKUP(I$4,'[1]INTERNAL PARAMETERS-1'!$B$5:$J$44,4, FALSE))</f>
        <v>280.98457122904256</v>
      </c>
      <c r="AX57" s="44">
        <f>$F57*'[1]INTERNAL PARAMETERS-2'!I57*(1-VLOOKUP(J$4,'[1]INTERNAL PARAMETERS-1'!$B$5:$J$44,4, FALSE))</f>
        <v>0</v>
      </c>
      <c r="AY57" s="44">
        <f>$F57*'[1]INTERNAL PARAMETERS-2'!J57*(1-VLOOKUP(K$4,'[1]INTERNAL PARAMETERS-1'!$B$5:$J$44,4, FALSE))</f>
        <v>0</v>
      </c>
      <c r="AZ57" s="44">
        <f>$F57*'[1]INTERNAL PARAMETERS-2'!K57*(1-VLOOKUP(L$4,'[1]INTERNAL PARAMETERS-1'!$B$5:$J$44,4, FALSE))</f>
        <v>0</v>
      </c>
      <c r="BA57" s="44">
        <f>$F57*'[1]INTERNAL PARAMETERS-2'!L57*(1-VLOOKUP(M$4,'[1]INTERNAL PARAMETERS-1'!$B$5:$J$44,4, FALSE))</f>
        <v>284.47696861081886</v>
      </c>
      <c r="BB57" s="44">
        <f>$F57*'[1]INTERNAL PARAMETERS-2'!M57*(1-VLOOKUP(N$4,'[1]INTERNAL PARAMETERS-1'!$B$5:$J$44,4, FALSE))</f>
        <v>21.072340100254234</v>
      </c>
      <c r="BC57" s="44">
        <f>$F57*'[1]INTERNAL PARAMETERS-2'!N57*(1-VLOOKUP(O$4,'[1]INTERNAL PARAMETERS-1'!$B$5:$J$44,4, FALSE))</f>
        <v>119.38832869783562</v>
      </c>
      <c r="BD57" s="44">
        <f>$F57*'[1]INTERNAL PARAMETERS-2'!O57*(1-VLOOKUP(P$4,'[1]INTERNAL PARAMETERS-1'!$B$5:$J$44,4, FALSE))</f>
        <v>22.833867354436354</v>
      </c>
      <c r="BE57" s="44">
        <f>$F57*'[1]INTERNAL PARAMETERS-2'!P57*(1-VLOOKUP(Q$4,'[1]INTERNAL PARAMETERS-1'!$B$5:$J$44,4, FALSE))</f>
        <v>53.496421153872824</v>
      </c>
      <c r="BF57" s="44">
        <f>$F57*'[1]INTERNAL PARAMETERS-2'!Q57*(1-VLOOKUP(R$4,'[1]INTERNAL PARAMETERS-1'!$B$5:$J$44,4, FALSE))</f>
        <v>0</v>
      </c>
      <c r="BG57" s="44">
        <f>$F57*'[1]INTERNAL PARAMETERS-2'!R57*(1-VLOOKUP(S$4,'[1]INTERNAL PARAMETERS-1'!$B$5:$J$44,4, FALSE))</f>
        <v>50.595245664118202</v>
      </c>
      <c r="BH57" s="44">
        <f>$F57*'[1]INTERNAL PARAMETERS-2'!S57*(1-VLOOKUP(T$4,'[1]INTERNAL PARAMETERS-1'!$B$5:$J$44,4, FALSE))</f>
        <v>2.9358169838308488</v>
      </c>
      <c r="BI57" s="44">
        <f>$F57*'[1]INTERNAL PARAMETERS-2'!T57*(1-VLOOKUP(U$4,'[1]INTERNAL PARAMETERS-1'!$B$5:$J$44,4, FALSE))</f>
        <v>0.52196537807183485</v>
      </c>
      <c r="BJ57" s="44">
        <f>$F57*'[1]INTERNAL PARAMETERS-2'!U57*(1-VLOOKUP(V$4,'[1]INTERNAL PARAMETERS-1'!$B$5:$J$44,4, FALSE))</f>
        <v>23.84504290343763</v>
      </c>
      <c r="BK57" s="44">
        <f>$F57*'[1]INTERNAL PARAMETERS-2'!V57*(1-VLOOKUP(W$4,'[1]INTERNAL PARAMETERS-1'!$B$5:$J$44,4, FALSE))</f>
        <v>30.010229447859576</v>
      </c>
      <c r="BL57" s="44">
        <f>$F57*'[1]INTERNAL PARAMETERS-2'!W57*(1-VLOOKUP(X$4,'[1]INTERNAL PARAMETERS-1'!$B$5:$J$44,4, FALSE))</f>
        <v>35.229353744526321</v>
      </c>
      <c r="BM57" s="44">
        <f>$F57*'[1]INTERNAL PARAMETERS-2'!X57*(1-VLOOKUP(Y$4,'[1]INTERNAL PARAMETERS-1'!$B$5:$J$44,4, FALSE))</f>
        <v>44.362821263693128</v>
      </c>
      <c r="BN57" s="44">
        <f>$F57*'[1]INTERNAL PARAMETERS-2'!Y57*(1-VLOOKUP(Z$4,'[1]INTERNAL PARAMETERS-1'!$B$5:$J$44,4, FALSE))</f>
        <v>49.582077931372773</v>
      </c>
      <c r="BO57" s="44">
        <f>$F57*'[1]INTERNAL PARAMETERS-2'!Z57*(1-VLOOKUP(AA$4,'[1]INTERNAL PARAMETERS-1'!$B$5:$J$44,4, FALSE))</f>
        <v>27.400667299526205</v>
      </c>
      <c r="BP57" s="44">
        <f>$F57*'[1]INTERNAL PARAMETERS-2'!AA57*(1-VLOOKUP(AB$4,'[1]INTERNAL PARAMETERS-1'!$B$5:$J$44,4, FALSE))</f>
        <v>6.5239053708334289</v>
      </c>
      <c r="BQ57" s="44">
        <f>$F57*'[1]INTERNAL PARAMETERS-2'!AB57*(1-VLOOKUP(AC$4,'[1]INTERNAL PARAMETERS-1'!$B$5:$J$44,4, FALSE))</f>
        <v>144.83175820060535</v>
      </c>
      <c r="BR57" s="44">
        <f>$F57*'[1]INTERNAL PARAMETERS-2'!AC57*(1-VLOOKUP(AD$4,'[1]INTERNAL PARAMETERS-1'!$B$5:$J$44,4, FALSE))</f>
        <v>5.8715810192565367</v>
      </c>
      <c r="BS57" s="44">
        <f>$F57*'[1]INTERNAL PARAMETERS-2'!AD57*(1-VLOOKUP(AE$4,'[1]INTERNAL PARAMETERS-1'!$B$5:$J$44,4, FALSE))</f>
        <v>3.9143432225000576</v>
      </c>
      <c r="BT57" s="44">
        <f>$F57*'[1]INTERNAL PARAMETERS-2'!AE57*(1-VLOOKUP(AF$4,'[1]INTERNAL PARAMETERS-1'!$B$5:$J$44,4, FALSE))</f>
        <v>0</v>
      </c>
      <c r="BU57" s="44">
        <f>$F57*'[1]INTERNAL PARAMETERS-2'!AF57*(1-VLOOKUP(AG$4,'[1]INTERNAL PARAMETERS-1'!$B$5:$J$44,4, FALSE))</f>
        <v>0</v>
      </c>
      <c r="BV57" s="44">
        <f>$F57*'[1]INTERNAL PARAMETERS-2'!AG57*(1-VLOOKUP(AH$4,'[1]INTERNAL PARAMETERS-1'!$B$5:$J$44,4, FALSE))</f>
        <v>0</v>
      </c>
      <c r="BW57" s="44">
        <f>$F57*'[1]INTERNAL PARAMETERS-2'!AH57*(1-VLOOKUP(AI$4,'[1]INTERNAL PARAMETERS-1'!$B$5:$J$44,4, FALSE))</f>
        <v>0</v>
      </c>
      <c r="BX57" s="44">
        <f>$F57*'[1]INTERNAL PARAMETERS-2'!AI57*(1-VLOOKUP(AJ$4,'[1]INTERNAL PARAMETERS-1'!$B$5:$J$44,4, FALSE))</f>
        <v>0</v>
      </c>
      <c r="BY57" s="44">
        <f>$F57*'[1]INTERNAL PARAMETERS-2'!AJ57*(1-VLOOKUP(AK$4,'[1]INTERNAL PARAMETERS-1'!$B$5:$J$44,4, FALSE))</f>
        <v>0</v>
      </c>
      <c r="BZ57" s="44">
        <f>$F57*'[1]INTERNAL PARAMETERS-2'!AK57*(1-VLOOKUP(AL$4,'[1]INTERNAL PARAMETERS-1'!$B$5:$J$44,4, FALSE))</f>
        <v>1.3047810741666859</v>
      </c>
      <c r="CA57" s="44">
        <f>$F57*'[1]INTERNAL PARAMETERS-2'!AL57*(1-VLOOKUP(AM$4,'[1]INTERNAL PARAMETERS-1'!$B$5:$J$44,4, FALSE))</f>
        <v>4.5667999450898513</v>
      </c>
      <c r="CB57" s="44">
        <f>$F57*'[1]INTERNAL PARAMETERS-2'!AM57*(1-VLOOKUP(AN$4,'[1]INTERNAL PARAMETERS-1'!$B$5:$J$44,4, FALSE))</f>
        <v>4.5667999450898513</v>
      </c>
      <c r="CC57" s="44">
        <f>$F57*'[1]INTERNAL PARAMETERS-2'!AN57*(1-VLOOKUP(AO$4,'[1]INTERNAL PARAMETERS-1'!$B$5:$J$44,4, FALSE))</f>
        <v>10.43838096434639</v>
      </c>
      <c r="CD57" s="44">
        <f>$F57*'[1]INTERNAL PARAMETERS-2'!AO57*(1-VLOOKUP(AP$4,'[1]INTERNAL PARAMETERS-1'!$B$5:$J$44,4, FALSE))</f>
        <v>45.015277986282918</v>
      </c>
      <c r="CE57" s="44">
        <f>$F57*'[1]INTERNAL PARAMETERS-2'!AP57*(1-VLOOKUP(AQ$4,'[1]INTERNAL PARAMETERS-1'!$B$5:$J$44,4, FALSE))</f>
        <v>3.2620188709231654</v>
      </c>
      <c r="CF57" s="44">
        <f>$F57*'[1]INTERNAL PARAMETERS-2'!AQ57*(1-VLOOKUP(AR$4,'[1]INTERNAL PARAMETERS-1'!$B$5:$J$44,4, FALSE))</f>
        <v>0</v>
      </c>
      <c r="CG57" s="44">
        <f>$F57*'[1]INTERNAL PARAMETERS-2'!AR57*(1-VLOOKUP(AS$4,'[1]INTERNAL PARAMETERS-1'!$B$5:$J$44,4, FALSE))</f>
        <v>0.65245672258979348</v>
      </c>
      <c r="CH57" s="43">
        <f>$F57*'[1]INTERNAL PARAMETERS-2'!AS57*(1-VLOOKUP(AT$4,'[1]INTERNAL PARAMETERS-1'!$B$5:$J$44,4, FALSE))</f>
        <v>0</v>
      </c>
      <c r="CI57" s="42">
        <f t="shared" si="0"/>
        <v>1323.7105261245897</v>
      </c>
    </row>
    <row r="58" spans="3:87">
      <c r="C58" s="27" t="s">
        <v>4</v>
      </c>
      <c r="D58" s="26" t="s">
        <v>59</v>
      </c>
      <c r="E58" s="26" t="s">
        <v>40</v>
      </c>
      <c r="F58" s="124">
        <f>SB!S58</f>
        <v>813.50658784147686</v>
      </c>
      <c r="G58" s="45">
        <f>$F58*'[1]INTERNAL PARAMETERS-2'!F58*VLOOKUP(G$4,'[1]INTERNAL PARAMETERS-1'!$B$5:$J$44,4, FALSE)</f>
        <v>2.0912813853640846</v>
      </c>
      <c r="H58" s="44">
        <f>$F58*'[1]INTERNAL PARAMETERS-2'!G58*VLOOKUP(H$4,'[1]INTERNAL PARAMETERS-1'!$B$5:$J$44,4, FALSE)</f>
        <v>2.0912813853640846</v>
      </c>
      <c r="I58" s="44">
        <f>$F58*'[1]INTERNAL PARAMETERS-2'!H58*VLOOKUP(I$4,'[1]INTERNAL PARAMETERS-1'!$B$5:$J$44,4, FALSE)</f>
        <v>8.066247288616319</v>
      </c>
      <c r="J58" s="44">
        <f>$F58*'[1]INTERNAL PARAMETERS-2'!I58*VLOOKUP(J$4,'[1]INTERNAL PARAMETERS-1'!$B$5:$J$44,4, FALSE)</f>
        <v>0</v>
      </c>
      <c r="K58" s="44">
        <f>$F58*'[1]INTERNAL PARAMETERS-2'!J58*VLOOKUP(K$4,'[1]INTERNAL PARAMETERS-1'!$B$5:$J$44,4, FALSE)</f>
        <v>0</v>
      </c>
      <c r="L58" s="44">
        <f>$F58*'[1]INTERNAL PARAMETERS-2'!K58*VLOOKUP(L$4,'[1]INTERNAL PARAMETERS-1'!$B$5:$J$44,4, FALSE)</f>
        <v>0</v>
      </c>
      <c r="M58" s="44">
        <f>$F58*'[1]INTERNAL PARAMETERS-2'!L58*VLOOKUP(M$4,'[1]INTERNAL PARAMETERS-1'!$B$5:$J$44,4, FALSE)</f>
        <v>8.8530708603765955</v>
      </c>
      <c r="N58" s="44">
        <f>$F58*'[1]INTERNAL PARAMETERS-2'!M58*VLOOKUP(N$4,'[1]INTERNAL PARAMETERS-1'!$B$5:$J$44,4, FALSE)</f>
        <v>0.73194848487742969</v>
      </c>
      <c r="O58" s="44">
        <f>$F58*'[1]INTERNAL PARAMETERS-2'!N58*VLOOKUP(O$4,'[1]INTERNAL PARAMETERS-1'!$B$5:$J$44,4, FALSE)</f>
        <v>0</v>
      </c>
      <c r="P58" s="44">
        <f>$F58*'[1]INTERNAL PARAMETERS-2'!O58*VLOOKUP(P$4,'[1]INTERNAL PARAMETERS-1'!$B$5:$J$44,4, FALSE)</f>
        <v>0</v>
      </c>
      <c r="Q58" s="44">
        <f>$F58*'[1]INTERNAL PARAMETERS-2'!P58*VLOOKUP(Q$4,'[1]INTERNAL PARAMETERS-1'!$B$5:$J$44,4, FALSE)</f>
        <v>0</v>
      </c>
      <c r="R58" s="44">
        <f>$F58*'[1]INTERNAL PARAMETERS-2'!Q58*VLOOKUP(R$4,'[1]INTERNAL PARAMETERS-1'!$B$5:$J$44,4, FALSE)</f>
        <v>0</v>
      </c>
      <c r="S58" s="44">
        <f>$F58*'[1]INTERNAL PARAMETERS-2'!R58*VLOOKUP(S$4,'[1]INTERNAL PARAMETERS-1'!$B$5:$J$44,4, FALSE)</f>
        <v>2.3204258534943327</v>
      </c>
      <c r="T58" s="44">
        <f>$F58*'[1]INTERNAL PARAMETERS-2'!S58*VLOOKUP(T$4,'[1]INTERNAL PARAMETERS-1'!$B$5:$J$44,4, FALSE)</f>
        <v>6.9709379512136155E-2</v>
      </c>
      <c r="U58" s="44">
        <f>$F58*'[1]INTERNAL PARAMETERS-2'!T58*VLOOKUP(U$4,'[1]INTERNAL PARAMETERS-1'!$B$5:$J$44,4, FALSE)</f>
        <v>0.13941875902427231</v>
      </c>
      <c r="V58" s="44">
        <f>$F58*'[1]INTERNAL PARAMETERS-2'!U58*VLOOKUP(V$4,'[1]INTERNAL PARAMETERS-1'!$B$5:$J$44,4, FALSE)</f>
        <v>3.4506020832519222</v>
      </c>
      <c r="W58" s="44">
        <f>$F58*'[1]INTERNAL PARAMETERS-2'!V58*VLOOKUP(W$4,'[1]INTERNAL PARAMETERS-1'!$B$5:$J$44,4, FALSE)</f>
        <v>0</v>
      </c>
      <c r="X58" s="44">
        <f>$F58*'[1]INTERNAL PARAMETERS-2'!W58*VLOOKUP(X$4,'[1]INTERNAL PARAMETERS-1'!$B$5:$J$44,4, FALSE)</f>
        <v>0</v>
      </c>
      <c r="Y58" s="44">
        <f>$F58*'[1]INTERNAL PARAMETERS-2'!X58*VLOOKUP(Y$4,'[1]INTERNAL PARAMETERS-1'!$B$5:$J$44,4, FALSE)</f>
        <v>0</v>
      </c>
      <c r="Z58" s="44">
        <f>$F58*'[1]INTERNAL PARAMETERS-2'!Y58*VLOOKUP(Z$4,'[1]INTERNAL PARAMETERS-1'!$B$5:$J$44,4, FALSE)</f>
        <v>0</v>
      </c>
      <c r="AA58" s="44">
        <f>$F58*'[1]INTERNAL PARAMETERS-2'!Z58*VLOOKUP(AA$4,'[1]INTERNAL PARAMETERS-1'!$B$5:$J$44,4, FALSE)</f>
        <v>0</v>
      </c>
      <c r="AB58" s="44">
        <f>$F58*'[1]INTERNAL PARAMETERS-2'!AA58*VLOOKUP(AB$4,'[1]INTERNAL PARAMETERS-1'!$B$5:$J$44,4, FALSE)</f>
        <v>0</v>
      </c>
      <c r="AC58" s="44">
        <f>$F58*'[1]INTERNAL PARAMETERS-2'!AB58*VLOOKUP(AC$4,'[1]INTERNAL PARAMETERS-1'!$B$5:$J$44,4, FALSE)</f>
        <v>0</v>
      </c>
      <c r="AD58" s="44">
        <f>$F58*'[1]INTERNAL PARAMETERS-2'!AC58*VLOOKUP(AD$4,'[1]INTERNAL PARAMETERS-1'!$B$5:$J$44,4, FALSE)</f>
        <v>0</v>
      </c>
      <c r="AE58" s="44">
        <f>$F58*'[1]INTERNAL PARAMETERS-2'!AD58*VLOOKUP(AE$4,'[1]INTERNAL PARAMETERS-1'!$B$5:$J$44,4, FALSE)</f>
        <v>0</v>
      </c>
      <c r="AF58" s="44">
        <f>$F58*'[1]INTERNAL PARAMETERS-2'!AE58*VLOOKUP(AF$4,'[1]INTERNAL PARAMETERS-1'!$B$5:$J$44,4, FALSE)</f>
        <v>0</v>
      </c>
      <c r="AG58" s="44">
        <f>$F58*'[1]INTERNAL PARAMETERS-2'!AF58*VLOOKUP(AG$4,'[1]INTERNAL PARAMETERS-1'!$B$5:$J$44,4, FALSE)</f>
        <v>0</v>
      </c>
      <c r="AH58" s="44">
        <f>$F58*'[1]INTERNAL PARAMETERS-2'!AG58*VLOOKUP(AH$4,'[1]INTERNAL PARAMETERS-1'!$B$5:$J$44,4, FALSE)</f>
        <v>0</v>
      </c>
      <c r="AI58" s="44">
        <f>$F58*'[1]INTERNAL PARAMETERS-2'!AH58*VLOOKUP(AI$4,'[1]INTERNAL PARAMETERS-1'!$B$5:$J$44,4, FALSE)</f>
        <v>0</v>
      </c>
      <c r="AJ58" s="44">
        <f>$F58*'[1]INTERNAL PARAMETERS-2'!AI58*VLOOKUP(AJ$4,'[1]INTERNAL PARAMETERS-1'!$B$5:$J$44,4, FALSE)</f>
        <v>0.69709379512136149</v>
      </c>
      <c r="AK58" s="44">
        <f>$F58*'[1]INTERNAL PARAMETERS-2'!AJ58*VLOOKUP(AK$4,'[1]INTERNAL PARAMETERS-1'!$B$5:$J$44,4, FALSE)</f>
        <v>0</v>
      </c>
      <c r="AL58" s="44">
        <f>$F58*'[1]INTERNAL PARAMETERS-2'!AK58*VLOOKUP(AL$4,'[1]INTERNAL PARAMETERS-1'!$B$5:$J$44,4, FALSE)</f>
        <v>0</v>
      </c>
      <c r="AM58" s="44">
        <f>$F58*'[1]INTERNAL PARAMETERS-2'!AL58*VLOOKUP(AM$4,'[1]INTERNAL PARAMETERS-1'!$B$5:$J$44,4, FALSE)</f>
        <v>0</v>
      </c>
      <c r="AN58" s="44">
        <f>$F58*'[1]INTERNAL PARAMETERS-2'!AM58*VLOOKUP(AN$4,'[1]INTERNAL PARAMETERS-1'!$B$5:$J$44,4, FALSE)</f>
        <v>0</v>
      </c>
      <c r="AO58" s="44">
        <f>$F58*'[1]INTERNAL PARAMETERS-2'!AN58*VLOOKUP(AO$4,'[1]INTERNAL PARAMETERS-1'!$B$5:$J$44,4, FALSE)</f>
        <v>0</v>
      </c>
      <c r="AP58" s="44">
        <f>$F58*'[1]INTERNAL PARAMETERS-2'!AO58*VLOOKUP(AP$4,'[1]INTERNAL PARAMETERS-1'!$B$5:$J$44,4, FALSE)</f>
        <v>0</v>
      </c>
      <c r="AQ58" s="44">
        <f>$F58*'[1]INTERNAL PARAMETERS-2'!AP58*VLOOKUP(AQ$4,'[1]INTERNAL PARAMETERS-1'!$B$5:$J$44,4, FALSE)</f>
        <v>0</v>
      </c>
      <c r="AR58" s="44">
        <f>$F58*'[1]INTERNAL PARAMETERS-2'!AQ58*VLOOKUP(AR$4,'[1]INTERNAL PARAMETERS-1'!$B$5:$J$44,4, FALSE)</f>
        <v>0</v>
      </c>
      <c r="AS58" s="44">
        <f>$F58*'[1]INTERNAL PARAMETERS-2'!AR58*VLOOKUP(AS$4,'[1]INTERNAL PARAMETERS-1'!$B$5:$J$44,4, FALSE)</f>
        <v>0</v>
      </c>
      <c r="AT58" s="43">
        <f>$F58*'[1]INTERNAL PARAMETERS-2'!AS58*VLOOKUP(AT$4,'[1]INTERNAL PARAMETERS-1'!$B$5:$J$44,4, FALSE)</f>
        <v>0</v>
      </c>
      <c r="AU58" s="45">
        <f>$F58*'[1]INTERNAL PARAMETERS-2'!F58*(1-VLOOKUP(G$4,'[1]INTERNAL PARAMETERS-1'!$B$5:$J$44,4, FALSE))</f>
        <v>0</v>
      </c>
      <c r="AV58" s="44">
        <f>$F58*'[1]INTERNAL PARAMETERS-2'!G58*(1-VLOOKUP(H$4,'[1]INTERNAL PARAMETERS-1'!$B$5:$J$44,4, FALSE))</f>
        <v>0</v>
      </c>
      <c r="AW58" s="44">
        <f>$F58*'[1]INTERNAL PARAMETERS-2'!H58*(1-VLOOKUP(I$4,'[1]INTERNAL PARAMETERS-1'!$B$5:$J$44,4, FALSE))</f>
        <v>153.25869848371005</v>
      </c>
      <c r="AX58" s="44">
        <f>$F58*'[1]INTERNAL PARAMETERS-2'!I58*(1-VLOOKUP(J$4,'[1]INTERNAL PARAMETERS-1'!$B$5:$J$44,4, FALSE))</f>
        <v>0</v>
      </c>
      <c r="AY58" s="44">
        <f>$F58*'[1]INTERNAL PARAMETERS-2'!J58*(1-VLOOKUP(K$4,'[1]INTERNAL PARAMETERS-1'!$B$5:$J$44,4, FALSE))</f>
        <v>0</v>
      </c>
      <c r="AZ58" s="44">
        <f>$F58*'[1]INTERNAL PARAMETERS-2'!K58*(1-VLOOKUP(L$4,'[1]INTERNAL PARAMETERS-1'!$B$5:$J$44,4, FALSE))</f>
        <v>0</v>
      </c>
      <c r="BA58" s="44">
        <f>$F58*'[1]INTERNAL PARAMETERS-2'!L58*(1-VLOOKUP(M$4,'[1]INTERNAL PARAMETERS-1'!$B$5:$J$44,4, FALSE))</f>
        <v>168.2083463471553</v>
      </c>
      <c r="BB58" s="44">
        <f>$F58*'[1]INTERNAL PARAMETERS-2'!M58*(1-VLOOKUP(N$4,'[1]INTERNAL PARAMETERS-1'!$B$5:$J$44,4, FALSE))</f>
        <v>13.907021212671163</v>
      </c>
      <c r="BC58" s="44">
        <f>$F58*'[1]INTERNAL PARAMETERS-2'!N58*(1-VLOOKUP(O$4,'[1]INTERNAL PARAMETERS-1'!$B$5:$J$44,4, FALSE))</f>
        <v>71.103404401061312</v>
      </c>
      <c r="BD58" s="44">
        <f>$F58*'[1]INTERNAL PARAMETERS-2'!O58*(1-VLOOKUP(P$4,'[1]INTERNAL PARAMETERS-1'!$B$5:$J$44,4, FALSE))</f>
        <v>11.850594517063145</v>
      </c>
      <c r="BE58" s="44">
        <f>$F58*'[1]INTERNAL PARAMETERS-2'!P58*(1-VLOOKUP(Q$4,'[1]INTERNAL PARAMETERS-1'!$B$5:$J$44,4, FALSE))</f>
        <v>36.248795995652017</v>
      </c>
      <c r="BF58" s="44">
        <f>$F58*'[1]INTERNAL PARAMETERS-2'!Q58*(1-VLOOKUP(R$4,'[1]INTERNAL PARAMETERS-1'!$B$5:$J$44,4, FALSE))</f>
        <v>0</v>
      </c>
      <c r="BG58" s="44">
        <f>$F58*'[1]INTERNAL PARAMETERS-2'!R58*(1-VLOOKUP(S$4,'[1]INTERNAL PARAMETERS-1'!$B$5:$J$44,4, FALSE))</f>
        <v>44.088091216392314</v>
      </c>
      <c r="BH58" s="44">
        <f>$F58*'[1]INTERNAL PARAMETERS-2'!S58*(1-VLOOKUP(T$4,'[1]INTERNAL PARAMETERS-1'!$B$5:$J$44,4, FALSE))</f>
        <v>0.62738441560922531</v>
      </c>
      <c r="BI58" s="44">
        <f>$F58*'[1]INTERNAL PARAMETERS-2'!T58*(1-VLOOKUP(U$4,'[1]INTERNAL PARAMETERS-1'!$B$5:$J$44,4, FALSE))</f>
        <v>0.55767503609708924</v>
      </c>
      <c r="BJ58" s="44">
        <f>$F58*'[1]INTERNAL PARAMETERS-2'!U58*(1-VLOOKUP(V$4,'[1]INTERNAL PARAMETERS-1'!$B$5:$J$44,4, FALSE))</f>
        <v>19.553411805094225</v>
      </c>
      <c r="BK58" s="44">
        <f>$F58*'[1]INTERNAL PARAMETERS-2'!V58*(1-VLOOKUP(W$4,'[1]INTERNAL PARAMETERS-1'!$B$5:$J$44,4, FALSE))</f>
        <v>18.124357322496614</v>
      </c>
      <c r="BL58" s="44">
        <f>$F58*'[1]INTERNAL PARAMETERS-2'!W58*(1-VLOOKUP(X$4,'[1]INTERNAL PARAMETERS-1'!$B$5:$J$44,4, FALSE))</f>
        <v>18.124357322496614</v>
      </c>
      <c r="BM58" s="44">
        <f>$F58*'[1]INTERNAL PARAMETERS-2'!X58*(1-VLOOKUP(Y$4,'[1]INTERNAL PARAMETERS-1'!$B$5:$J$44,4, FALSE))</f>
        <v>23.004013888346147</v>
      </c>
      <c r="BN58" s="44">
        <f>$F58*'[1]INTERNAL PARAMETERS-2'!Y58*(1-VLOOKUP(Z$4,'[1]INTERNAL PARAMETERS-1'!$B$5:$J$44,4, FALSE))</f>
        <v>30.672045634681123</v>
      </c>
      <c r="BO58" s="44">
        <f>$F58*'[1]INTERNAL PARAMETERS-2'!Z58*(1-VLOOKUP(AA$4,'[1]INTERNAL PARAMETERS-1'!$B$5:$J$44,4, FALSE))</f>
        <v>16.033157287791315</v>
      </c>
      <c r="BP58" s="44">
        <f>$F58*'[1]INTERNAL PARAMETERS-2'!AA58*(1-VLOOKUP(AB$4,'[1]INTERNAL PARAMETERS-1'!$B$5:$J$44,4, FALSE))</f>
        <v>4.1825627707281692</v>
      </c>
      <c r="BQ58" s="44">
        <f>$F58*'[1]INTERNAL PARAMETERS-2'!AB58*(1-VLOOKUP(AC$4,'[1]INTERNAL PARAMETERS-1'!$B$5:$J$44,4, FALSE))</f>
        <v>96.198699674771532</v>
      </c>
      <c r="BR58" s="44">
        <f>$F58*'[1]INTERNAL PARAMETERS-2'!AC58*(1-VLOOKUP(AD$4,'[1]INTERNAL PARAMETERS-1'!$B$5:$J$44,4, FALSE))</f>
        <v>4.1825627707281692</v>
      </c>
      <c r="BS58" s="44">
        <f>$F58*'[1]INTERNAL PARAMETERS-2'!AD58*(1-VLOOKUP(AE$4,'[1]INTERNAL PARAMETERS-1'!$B$5:$J$44,4, FALSE))</f>
        <v>0.69709379512136149</v>
      </c>
      <c r="BT58" s="44">
        <f>$F58*'[1]INTERNAL PARAMETERS-2'!AE58*(1-VLOOKUP(AF$4,'[1]INTERNAL PARAMETERS-1'!$B$5:$J$44,4, FALSE))</f>
        <v>0</v>
      </c>
      <c r="BU58" s="44">
        <f>$F58*'[1]INTERNAL PARAMETERS-2'!AF58*(1-VLOOKUP(AG$4,'[1]INTERNAL PARAMETERS-1'!$B$5:$J$44,4, FALSE))</f>
        <v>0</v>
      </c>
      <c r="BV58" s="44">
        <f>$F58*'[1]INTERNAL PARAMETERS-2'!AG58*(1-VLOOKUP(AH$4,'[1]INTERNAL PARAMETERS-1'!$B$5:$J$44,4, FALSE))</f>
        <v>0</v>
      </c>
      <c r="BW58" s="44">
        <f>$F58*'[1]INTERNAL PARAMETERS-2'!AH58*(1-VLOOKUP(AI$4,'[1]INTERNAL PARAMETERS-1'!$B$5:$J$44,4, FALSE))</f>
        <v>0</v>
      </c>
      <c r="BX58" s="44">
        <f>$F58*'[1]INTERNAL PARAMETERS-2'!AI58*(1-VLOOKUP(AJ$4,'[1]INTERNAL PARAMETERS-1'!$B$5:$J$44,4, FALSE))</f>
        <v>0</v>
      </c>
      <c r="BY58" s="44">
        <f>$F58*'[1]INTERNAL PARAMETERS-2'!AJ58*(1-VLOOKUP(AK$4,'[1]INTERNAL PARAMETERS-1'!$B$5:$J$44,4, FALSE))</f>
        <v>0</v>
      </c>
      <c r="BZ58" s="44">
        <f>$F58*'[1]INTERNAL PARAMETERS-2'!AK58*(1-VLOOKUP(AL$4,'[1]INTERNAL PARAMETERS-1'!$B$5:$J$44,4, FALSE))</f>
        <v>1.394187590242723</v>
      </c>
      <c r="CA58" s="44">
        <f>$F58*'[1]INTERNAL PARAMETERS-2'!AL58*(1-VLOOKUP(AM$4,'[1]INTERNAL PARAMETERS-1'!$B$5:$J$44,4, FALSE))</f>
        <v>2.788375180485446</v>
      </c>
      <c r="CB58" s="44">
        <f>$F58*'[1]INTERNAL PARAMETERS-2'!AM58*(1-VLOOKUP(AN$4,'[1]INTERNAL PARAMETERS-1'!$B$5:$J$44,4, FALSE))</f>
        <v>3.4854689756068078</v>
      </c>
      <c r="CC58" s="44">
        <f>$F58*'[1]INTERNAL PARAMETERS-2'!AN58*(1-VLOOKUP(AO$4,'[1]INTERNAL PARAMETERS-1'!$B$5:$J$44,4, FALSE))</f>
        <v>5.5767503609708919</v>
      </c>
      <c r="CD58" s="44">
        <f>$F58*'[1]INTERNAL PARAMETERS-2'!AO58*(1-VLOOKUP(AP$4,'[1]INTERNAL PARAMETERS-1'!$B$5:$J$44,4, FALSE))</f>
        <v>37.64298358589474</v>
      </c>
      <c r="CE58" s="44">
        <f>$F58*'[1]INTERNAL PARAMETERS-2'!AP58*(1-VLOOKUP(AQ$4,'[1]INTERNAL PARAMETERS-1'!$B$5:$J$44,4, FALSE))</f>
        <v>2.788375180485446</v>
      </c>
      <c r="CF58" s="44">
        <f>$F58*'[1]INTERNAL PARAMETERS-2'!AQ58*(1-VLOOKUP(AR$4,'[1]INTERNAL PARAMETERS-1'!$B$5:$J$44,4, FALSE))</f>
        <v>0</v>
      </c>
      <c r="CG58" s="44">
        <f>$F58*'[1]INTERNAL PARAMETERS-2'!AR58*(1-VLOOKUP(AS$4,'[1]INTERNAL PARAMETERS-1'!$B$5:$J$44,4, FALSE))</f>
        <v>0.69709379512136149</v>
      </c>
      <c r="CH58" s="43">
        <f>$F58*'[1]INTERNAL PARAMETERS-2'!AS58*(1-VLOOKUP(AT$4,'[1]INTERNAL PARAMETERS-1'!$B$5:$J$44,4, FALSE))</f>
        <v>0</v>
      </c>
      <c r="CI58" s="42">
        <f t="shared" si="0"/>
        <v>813.50658784147697</v>
      </c>
    </row>
    <row r="59" spans="3:87">
      <c r="C59" s="27" t="s">
        <v>4</v>
      </c>
      <c r="D59" s="26" t="s">
        <v>41</v>
      </c>
      <c r="E59" s="26" t="s">
        <v>58</v>
      </c>
      <c r="F59" s="124">
        <f>SB!S59</f>
        <v>10278.592042407654</v>
      </c>
      <c r="G59" s="45">
        <f>$F59*'[1]INTERNAL PARAMETERS-2'!F59*VLOOKUP(G$4,'[1]INTERNAL PARAMETERS-1'!$B$5:$J$44,4, FALSE)</f>
        <v>12.951025973433644</v>
      </c>
      <c r="H59" s="44">
        <f>$F59*'[1]INTERNAL PARAMETERS-2'!G59*VLOOKUP(H$4,'[1]INTERNAL PARAMETERS-1'!$B$5:$J$44,4, FALSE)</f>
        <v>8.6340173156224296</v>
      </c>
      <c r="I59" s="44">
        <f>$F59*'[1]INTERNAL PARAMETERS-2'!H59*VLOOKUP(I$4,'[1]INTERNAL PARAMETERS-1'!$B$5:$J$44,4, FALSE)</f>
        <v>119.50178909080326</v>
      </c>
      <c r="J59" s="44">
        <f>$F59*'[1]INTERNAL PARAMETERS-2'!I59*VLOOKUP(J$4,'[1]INTERNAL PARAMETERS-1'!$B$5:$J$44,4, FALSE)</f>
        <v>0</v>
      </c>
      <c r="K59" s="44">
        <f>$F59*'[1]INTERNAL PARAMETERS-2'!J59*VLOOKUP(K$4,'[1]INTERNAL PARAMETERS-1'!$B$5:$J$44,4, FALSE)</f>
        <v>0</v>
      </c>
      <c r="L59" s="44">
        <f>$F59*'[1]INTERNAL PARAMETERS-2'!K59*VLOOKUP(L$4,'[1]INTERNAL PARAMETERS-1'!$B$5:$J$44,4, FALSE)</f>
        <v>0</v>
      </c>
      <c r="M59" s="44">
        <f>$F59*'[1]INTERNAL PARAMETERS-2'!L59*VLOOKUP(M$4,'[1]INTERNAL PARAMETERS-1'!$B$5:$J$44,4, FALSE)</f>
        <v>5.1803076034530342</v>
      </c>
      <c r="N59" s="44">
        <f>$F59*'[1]INTERNAL PARAMETERS-2'!M59*VLOOKUP(N$4,'[1]INTERNAL PARAMETERS-1'!$B$5:$J$44,4, FALSE)</f>
        <v>43.600913763569672</v>
      </c>
      <c r="O59" s="44">
        <f>$F59*'[1]INTERNAL PARAMETERS-2'!N59*VLOOKUP(O$4,'[1]INTERNAL PARAMETERS-1'!$B$5:$J$44,4, FALSE)</f>
        <v>0</v>
      </c>
      <c r="P59" s="44">
        <f>$F59*'[1]INTERNAL PARAMETERS-2'!O59*VLOOKUP(P$4,'[1]INTERNAL PARAMETERS-1'!$B$5:$J$44,4, FALSE)</f>
        <v>0</v>
      </c>
      <c r="Q59" s="44">
        <f>$F59*'[1]INTERNAL PARAMETERS-2'!P59*VLOOKUP(Q$4,'[1]INTERNAL PARAMETERS-1'!$B$5:$J$44,4, FALSE)</f>
        <v>0</v>
      </c>
      <c r="R59" s="44">
        <f>$F59*'[1]INTERNAL PARAMETERS-2'!Q59*VLOOKUP(R$4,'[1]INTERNAL PARAMETERS-1'!$B$5:$J$44,4, FALSE)</f>
        <v>43.169058718907912</v>
      </c>
      <c r="S59" s="44">
        <f>$F59*'[1]INTERNAL PARAMETERS-2'!R59*VLOOKUP(S$4,'[1]INTERNAL PARAMETERS-1'!$B$5:$J$44,4, FALSE)</f>
        <v>115.9863564334192</v>
      </c>
      <c r="T59" s="44">
        <f>$F59*'[1]INTERNAL PARAMETERS-2'!S59*VLOOKUP(T$4,'[1]INTERNAL PARAMETERS-1'!$B$5:$J$44,4, FALSE)</f>
        <v>4.3169058718907918</v>
      </c>
      <c r="U59" s="44">
        <f>$F59*'[1]INTERNAL PARAMETERS-2'!T59*VLOOKUP(U$4,'[1]INTERNAL PARAMETERS-1'!$B$5:$J$44,4, FALSE)</f>
        <v>3.4536069262489719</v>
      </c>
      <c r="V59" s="44">
        <f>$F59*'[1]INTERNAL PARAMETERS-2'!U59*VLOOKUP(V$4,'[1]INTERNAL PARAMETERS-1'!$B$5:$J$44,4, FALSE)</f>
        <v>85.475075456975048</v>
      </c>
      <c r="W59" s="44">
        <f>$F59*'[1]INTERNAL PARAMETERS-2'!V59*VLOOKUP(W$4,'[1]INTERNAL PARAMETERS-1'!$B$5:$J$44,4, FALSE)</f>
        <v>0</v>
      </c>
      <c r="X59" s="44">
        <f>$F59*'[1]INTERNAL PARAMETERS-2'!W59*VLOOKUP(X$4,'[1]INTERNAL PARAMETERS-1'!$B$5:$J$44,4, FALSE)</f>
        <v>0</v>
      </c>
      <c r="Y59" s="44">
        <f>$F59*'[1]INTERNAL PARAMETERS-2'!X59*VLOOKUP(Y$4,'[1]INTERNAL PARAMETERS-1'!$B$5:$J$44,4, FALSE)</f>
        <v>0</v>
      </c>
      <c r="Z59" s="44">
        <f>$F59*'[1]INTERNAL PARAMETERS-2'!Y59*VLOOKUP(Z$4,'[1]INTERNAL PARAMETERS-1'!$B$5:$J$44,4, FALSE)</f>
        <v>0</v>
      </c>
      <c r="AA59" s="44">
        <f>$F59*'[1]INTERNAL PARAMETERS-2'!Z59*VLOOKUP(AA$4,'[1]INTERNAL PARAMETERS-1'!$B$5:$J$44,4, FALSE)</f>
        <v>0</v>
      </c>
      <c r="AB59" s="44">
        <f>$F59*'[1]INTERNAL PARAMETERS-2'!AA59*VLOOKUP(AB$4,'[1]INTERNAL PARAMETERS-1'!$B$5:$J$44,4, FALSE)</f>
        <v>0</v>
      </c>
      <c r="AC59" s="44">
        <f>$F59*'[1]INTERNAL PARAMETERS-2'!AB59*VLOOKUP(AC$4,'[1]INTERNAL PARAMETERS-1'!$B$5:$J$44,4, FALSE)</f>
        <v>0</v>
      </c>
      <c r="AD59" s="44">
        <f>$F59*'[1]INTERNAL PARAMETERS-2'!AC59*VLOOKUP(AD$4,'[1]INTERNAL PARAMETERS-1'!$B$5:$J$44,4, FALSE)</f>
        <v>0</v>
      </c>
      <c r="AE59" s="44">
        <f>$F59*'[1]INTERNAL PARAMETERS-2'!AD59*VLOOKUP(AE$4,'[1]INTERNAL PARAMETERS-1'!$B$5:$J$44,4, FALSE)</f>
        <v>0</v>
      </c>
      <c r="AF59" s="44">
        <f>$F59*'[1]INTERNAL PARAMETERS-2'!AE59*VLOOKUP(AF$4,'[1]INTERNAL PARAMETERS-1'!$B$5:$J$44,4, FALSE)</f>
        <v>0</v>
      </c>
      <c r="AG59" s="44">
        <f>$F59*'[1]INTERNAL PARAMETERS-2'!AF59*VLOOKUP(AG$4,'[1]INTERNAL PARAMETERS-1'!$B$5:$J$44,4, FALSE)</f>
        <v>0</v>
      </c>
      <c r="AH59" s="44">
        <f>$F59*'[1]INTERNAL PARAMETERS-2'!AG59*VLOOKUP(AH$4,'[1]INTERNAL PARAMETERS-1'!$B$5:$J$44,4, FALSE)</f>
        <v>0</v>
      </c>
      <c r="AI59" s="44">
        <f>$F59*'[1]INTERNAL PARAMETERS-2'!AH59*VLOOKUP(AI$4,'[1]INTERNAL PARAMETERS-1'!$B$5:$J$44,4, FALSE)</f>
        <v>4.3170086578112148</v>
      </c>
      <c r="AJ59" s="44">
        <f>$F59*'[1]INTERNAL PARAMETERS-2'!AI59*VLOOKUP(AJ$4,'[1]INTERNAL PARAMETERS-1'!$B$5:$J$44,4, FALSE)</f>
        <v>0</v>
      </c>
      <c r="AK59" s="44">
        <f>$F59*'[1]INTERNAL PARAMETERS-2'!AJ59*VLOOKUP(AK$4,'[1]INTERNAL PARAMETERS-1'!$B$5:$J$44,4, FALSE)</f>
        <v>0</v>
      </c>
      <c r="AL59" s="44">
        <f>$F59*'[1]INTERNAL PARAMETERS-2'!AK59*VLOOKUP(AL$4,'[1]INTERNAL PARAMETERS-1'!$B$5:$J$44,4, FALSE)</f>
        <v>0</v>
      </c>
      <c r="AM59" s="44">
        <f>$F59*'[1]INTERNAL PARAMETERS-2'!AL59*VLOOKUP(AM$4,'[1]INTERNAL PARAMETERS-1'!$B$5:$J$44,4, FALSE)</f>
        <v>0</v>
      </c>
      <c r="AN59" s="44">
        <f>$F59*'[1]INTERNAL PARAMETERS-2'!AM59*VLOOKUP(AN$4,'[1]INTERNAL PARAMETERS-1'!$B$5:$J$44,4, FALSE)</f>
        <v>0</v>
      </c>
      <c r="AO59" s="44">
        <f>$F59*'[1]INTERNAL PARAMETERS-2'!AN59*VLOOKUP(AO$4,'[1]INTERNAL PARAMETERS-1'!$B$5:$J$44,4, FALSE)</f>
        <v>0</v>
      </c>
      <c r="AP59" s="44">
        <f>$F59*'[1]INTERNAL PARAMETERS-2'!AO59*VLOOKUP(AP$4,'[1]INTERNAL PARAMETERS-1'!$B$5:$J$44,4, FALSE)</f>
        <v>0</v>
      </c>
      <c r="AQ59" s="44">
        <f>$F59*'[1]INTERNAL PARAMETERS-2'!AP59*VLOOKUP(AQ$4,'[1]INTERNAL PARAMETERS-1'!$B$5:$J$44,4, FALSE)</f>
        <v>0</v>
      </c>
      <c r="AR59" s="44">
        <f>$F59*'[1]INTERNAL PARAMETERS-2'!AQ59*VLOOKUP(AR$4,'[1]INTERNAL PARAMETERS-1'!$B$5:$J$44,4, FALSE)</f>
        <v>0</v>
      </c>
      <c r="AS59" s="44">
        <f>$F59*'[1]INTERNAL PARAMETERS-2'!AR59*VLOOKUP(AS$4,'[1]INTERNAL PARAMETERS-1'!$B$5:$J$44,4, FALSE)</f>
        <v>0</v>
      </c>
      <c r="AT59" s="43">
        <f>$F59*'[1]INTERNAL PARAMETERS-2'!AS59*VLOOKUP(AT$4,'[1]INTERNAL PARAMETERS-1'!$B$5:$J$44,4, FALSE)</f>
        <v>0</v>
      </c>
      <c r="AU59" s="45">
        <f>$F59*'[1]INTERNAL PARAMETERS-2'!F59*(1-VLOOKUP(G$4,'[1]INTERNAL PARAMETERS-1'!$B$5:$J$44,4, FALSE))</f>
        <v>0</v>
      </c>
      <c r="AV59" s="44">
        <f>$F59*'[1]INTERNAL PARAMETERS-2'!G59*(1-VLOOKUP(H$4,'[1]INTERNAL PARAMETERS-1'!$B$5:$J$44,4, FALSE))</f>
        <v>0</v>
      </c>
      <c r="AW59" s="44">
        <f>$F59*'[1]INTERNAL PARAMETERS-2'!H59*(1-VLOOKUP(I$4,'[1]INTERNAL PARAMETERS-1'!$B$5:$J$44,4, FALSE))</f>
        <v>2270.5339927252617</v>
      </c>
      <c r="AX59" s="44">
        <f>$F59*'[1]INTERNAL PARAMETERS-2'!I59*(1-VLOOKUP(J$4,'[1]INTERNAL PARAMETERS-1'!$B$5:$J$44,4, FALSE))</f>
        <v>0</v>
      </c>
      <c r="AY59" s="44">
        <f>$F59*'[1]INTERNAL PARAMETERS-2'!J59*(1-VLOOKUP(K$4,'[1]INTERNAL PARAMETERS-1'!$B$5:$J$44,4, FALSE))</f>
        <v>0</v>
      </c>
      <c r="AZ59" s="44">
        <f>$F59*'[1]INTERNAL PARAMETERS-2'!K59*(1-VLOOKUP(L$4,'[1]INTERNAL PARAMETERS-1'!$B$5:$J$44,4, FALSE))</f>
        <v>0</v>
      </c>
      <c r="BA59" s="44">
        <f>$F59*'[1]INTERNAL PARAMETERS-2'!L59*(1-VLOOKUP(M$4,'[1]INTERNAL PARAMETERS-1'!$B$5:$J$44,4, FALSE))</f>
        <v>98.425844465607625</v>
      </c>
      <c r="BB59" s="44">
        <f>$F59*'[1]INTERNAL PARAMETERS-2'!M59*(1-VLOOKUP(N$4,'[1]INTERNAL PARAMETERS-1'!$B$5:$J$44,4, FALSE))</f>
        <v>828.41736150782367</v>
      </c>
      <c r="BC59" s="44">
        <f>$F59*'[1]INTERNAL PARAMETERS-2'!N59*(1-VLOOKUP(O$4,'[1]INTERNAL PARAMETERS-1'!$B$5:$J$44,4, FALSE))</f>
        <v>155.409228103591</v>
      </c>
      <c r="BD59" s="44">
        <f>$F59*'[1]INTERNAL PARAMETERS-2'!O59*(1-VLOOKUP(P$4,'[1]INTERNAL PARAMETERS-1'!$B$5:$J$44,4, FALSE))</f>
        <v>250.38136285702925</v>
      </c>
      <c r="BE59" s="44">
        <f>$F59*'[1]INTERNAL PARAMETERS-2'!P59*(1-VLOOKUP(Q$4,'[1]INTERNAL PARAMETERS-1'!$B$5:$J$44,4, FALSE))</f>
        <v>86.338117437815825</v>
      </c>
      <c r="BF59" s="44">
        <f>$F59*'[1]INTERNAL PARAMETERS-2'!Q59*(1-VLOOKUP(R$4,'[1]INTERNAL PARAMETERS-1'!$B$5:$J$44,4, FALSE))</f>
        <v>0</v>
      </c>
      <c r="BG59" s="44">
        <f>$F59*'[1]INTERNAL PARAMETERS-2'!R59*(1-VLOOKUP(S$4,'[1]INTERNAL PARAMETERS-1'!$B$5:$J$44,4, FALSE))</f>
        <v>2203.7407722349649</v>
      </c>
      <c r="BH59" s="44">
        <f>$F59*'[1]INTERNAL PARAMETERS-2'!S59*(1-VLOOKUP(T$4,'[1]INTERNAL PARAMETERS-1'!$B$5:$J$44,4, FALSE))</f>
        <v>38.852152847017123</v>
      </c>
      <c r="BI59" s="44">
        <f>$F59*'[1]INTERNAL PARAMETERS-2'!T59*(1-VLOOKUP(U$4,'[1]INTERNAL PARAMETERS-1'!$B$5:$J$44,4, FALSE))</f>
        <v>13.814427704995888</v>
      </c>
      <c r="BJ59" s="44">
        <f>$F59*'[1]INTERNAL PARAMETERS-2'!U59*(1-VLOOKUP(V$4,'[1]INTERNAL PARAMETERS-1'!$B$5:$J$44,4, FALSE))</f>
        <v>484.35876092285861</v>
      </c>
      <c r="BK59" s="44">
        <f>$F59*'[1]INTERNAL PARAMETERS-2'!V59*(1-VLOOKUP(W$4,'[1]INTERNAL PARAMETERS-1'!$B$5:$J$44,4, FALSE))</f>
        <v>138.14119347234615</v>
      </c>
      <c r="BL59" s="44">
        <f>$F59*'[1]INTERNAL PARAMETERS-2'!W59*(1-VLOOKUP(X$4,'[1]INTERNAL PARAMETERS-1'!$B$5:$J$44,4, FALSE))</f>
        <v>21.58504328905607</v>
      </c>
      <c r="BM59" s="44">
        <f>$F59*'[1]INTERNAL PARAMETERS-2'!X59*(1-VLOOKUP(Y$4,'[1]INTERNAL PARAMETERS-1'!$B$5:$J$44,4, FALSE))</f>
        <v>0</v>
      </c>
      <c r="BN59" s="44">
        <f>$F59*'[1]INTERNAL PARAMETERS-2'!Y59*(1-VLOOKUP(Z$4,'[1]INTERNAL PARAMETERS-1'!$B$5:$J$44,4, FALSE))</f>
        <v>738.19409045685825</v>
      </c>
      <c r="BO59" s="44">
        <f>$F59*'[1]INTERNAL PARAMETERS-2'!Z59*(1-VLOOKUP(AA$4,'[1]INTERNAL PARAMETERS-1'!$B$5:$J$44,4, FALSE))</f>
        <v>306.50144754937077</v>
      </c>
      <c r="BP59" s="44">
        <f>$F59*'[1]INTERNAL PARAMETERS-2'!AA59*(1-VLOOKUP(AB$4,'[1]INTERNAL PARAMETERS-1'!$B$5:$J$44,4, FALSE))</f>
        <v>73.388119323586409</v>
      </c>
      <c r="BQ59" s="44">
        <f>$F59*'[1]INTERNAL PARAMETERS-2'!AB59*(1-VLOOKUP(AC$4,'[1]INTERNAL PARAMETERS-1'!$B$5:$J$44,4, FALSE))</f>
        <v>954.03938405139786</v>
      </c>
      <c r="BR59" s="44">
        <f>$F59*'[1]INTERNAL PARAMETERS-2'!AC59*(1-VLOOKUP(AD$4,'[1]INTERNAL PARAMETERS-1'!$B$5:$J$44,4, FALSE))</f>
        <v>38.852050061096691</v>
      </c>
      <c r="BS59" s="44">
        <f>$F59*'[1]INTERNAL PARAMETERS-2'!AD59*(1-VLOOKUP(AE$4,'[1]INTERNAL PARAMETERS-1'!$B$5:$J$44,4, FALSE))</f>
        <v>38.852050061096691</v>
      </c>
      <c r="BT59" s="44">
        <f>$F59*'[1]INTERNAL PARAMETERS-2'!AE59*(1-VLOOKUP(AF$4,'[1]INTERNAL PARAMETERS-1'!$B$5:$J$44,4, FALSE))</f>
        <v>0</v>
      </c>
      <c r="BU59" s="44">
        <f>$F59*'[1]INTERNAL PARAMETERS-2'!AF59*(1-VLOOKUP(AG$4,'[1]INTERNAL PARAMETERS-1'!$B$5:$J$44,4, FALSE))</f>
        <v>0</v>
      </c>
      <c r="BV59" s="44">
        <f>$F59*'[1]INTERNAL PARAMETERS-2'!AG59*(1-VLOOKUP(AH$4,'[1]INTERNAL PARAMETERS-1'!$B$5:$J$44,4, FALSE))</f>
        <v>0</v>
      </c>
      <c r="BW59" s="44">
        <f>$F59*'[1]INTERNAL PARAMETERS-2'!AH59*(1-VLOOKUP(AI$4,'[1]INTERNAL PARAMETERS-1'!$B$5:$J$44,4, FALSE))</f>
        <v>0</v>
      </c>
      <c r="BX59" s="44">
        <f>$F59*'[1]INTERNAL PARAMETERS-2'!AI59*(1-VLOOKUP(AJ$4,'[1]INTERNAL PARAMETERS-1'!$B$5:$J$44,4, FALSE))</f>
        <v>0</v>
      </c>
      <c r="BY59" s="44">
        <f>$F59*'[1]INTERNAL PARAMETERS-2'!AJ59*(1-VLOOKUP(AK$4,'[1]INTERNAL PARAMETERS-1'!$B$5:$J$44,4, FALSE))</f>
        <v>0</v>
      </c>
      <c r="BZ59" s="44">
        <f>$F59*'[1]INTERNAL PARAMETERS-2'!AK59*(1-VLOOKUP(AL$4,'[1]INTERNAL PARAMETERS-1'!$B$5:$J$44,4, FALSE))</f>
        <v>17.268034631244859</v>
      </c>
      <c r="CA59" s="44">
        <f>$F59*'[1]INTERNAL PARAMETERS-2'!AL59*(1-VLOOKUP(AM$4,'[1]INTERNAL PARAMETERS-1'!$B$5:$J$44,4, FALSE))</f>
        <v>4.3170086578112148</v>
      </c>
      <c r="CB59" s="44">
        <f>$F59*'[1]INTERNAL PARAMETERS-2'!AM59*(1-VLOOKUP(AN$4,'[1]INTERNAL PARAMETERS-1'!$B$5:$J$44,4, FALSE))</f>
        <v>17.268034631244859</v>
      </c>
      <c r="CC59" s="44">
        <f>$F59*'[1]INTERNAL PARAMETERS-2'!AN59*(1-VLOOKUP(AO$4,'[1]INTERNAL PARAMETERS-1'!$B$5:$J$44,4, FALSE))</f>
        <v>69.071110665775194</v>
      </c>
      <c r="CD59" s="44">
        <f>$F59*'[1]INTERNAL PARAMETERS-2'!AO59*(1-VLOOKUP(AP$4,'[1]INTERNAL PARAMETERS-1'!$B$5:$J$44,4, FALSE))</f>
        <v>772.72913186014375</v>
      </c>
      <c r="CE59" s="44">
        <f>$F59*'[1]INTERNAL PARAMETERS-2'!AP59*(1-VLOOKUP(AQ$4,'[1]INTERNAL PARAMETERS-1'!$B$5:$J$44,4, FALSE))</f>
        <v>103.60615206906067</v>
      </c>
      <c r="CF59" s="44">
        <f>$F59*'[1]INTERNAL PARAMETERS-2'!AQ59*(1-VLOOKUP(AR$4,'[1]INTERNAL PARAMETERS-1'!$B$5:$J$44,4, FALSE))</f>
        <v>103.60615206906067</v>
      </c>
      <c r="CG59" s="44">
        <f>$F59*'[1]INTERNAL PARAMETERS-2'!AR59*(1-VLOOKUP(AS$4,'[1]INTERNAL PARAMETERS-1'!$B$5:$J$44,4, FALSE))</f>
        <v>4.3170086578112148</v>
      </c>
      <c r="CH59" s="43">
        <f>$F59*'[1]INTERNAL PARAMETERS-2'!AS59*(1-VLOOKUP(AT$4,'[1]INTERNAL PARAMETERS-1'!$B$5:$J$44,4, FALSE))</f>
        <v>0</v>
      </c>
      <c r="CI59" s="42">
        <f t="shared" si="0"/>
        <v>10278.594098126063</v>
      </c>
    </row>
    <row r="60" spans="3:87">
      <c r="C60" s="27" t="s">
        <v>4</v>
      </c>
      <c r="D60" s="26" t="s">
        <v>41</v>
      </c>
      <c r="E60" s="26" t="s">
        <v>57</v>
      </c>
      <c r="F60" s="124">
        <f>SB!S60</f>
        <v>26950.557389722111</v>
      </c>
      <c r="G60" s="45">
        <f>$F60*'[1]INTERNAL PARAMETERS-2'!F60*VLOOKUP(G$4,'[1]INTERNAL PARAMETERS-1'!$B$5:$J$44,4, FALSE)</f>
        <v>41.091514852109299</v>
      </c>
      <c r="H60" s="44">
        <f>$F60*'[1]INTERNAL PARAMETERS-2'!G60*VLOOKUP(H$4,'[1]INTERNAL PARAMETERS-1'!$B$5:$J$44,4, FALSE)</f>
        <v>0</v>
      </c>
      <c r="I60" s="44">
        <f>$F60*'[1]INTERNAL PARAMETERS-2'!H60*VLOOKUP(I$4,'[1]INTERNAL PARAMETERS-1'!$B$5:$J$44,4, FALSE)</f>
        <v>271.45477296043276</v>
      </c>
      <c r="J60" s="44">
        <f>$F60*'[1]INTERNAL PARAMETERS-2'!I60*VLOOKUP(J$4,'[1]INTERNAL PARAMETERS-1'!$B$5:$J$44,4, FALSE)</f>
        <v>0</v>
      </c>
      <c r="K60" s="44">
        <f>$F60*'[1]INTERNAL PARAMETERS-2'!J60*VLOOKUP(K$4,'[1]INTERNAL PARAMETERS-1'!$B$5:$J$44,4, FALSE)</f>
        <v>0</v>
      </c>
      <c r="L60" s="44">
        <f>$F60*'[1]INTERNAL PARAMETERS-2'!K60*VLOOKUP(L$4,'[1]INTERNAL PARAMETERS-1'!$B$5:$J$44,4, FALSE)</f>
        <v>0</v>
      </c>
      <c r="M60" s="44">
        <f>$F60*'[1]INTERNAL PARAMETERS-2'!L60*VLOOKUP(M$4,'[1]INTERNAL PARAMETERS-1'!$B$5:$J$44,4, FALSE)</f>
        <v>8.2184377232088099</v>
      </c>
      <c r="N60" s="44">
        <f>$F60*'[1]INTERNAL PARAMETERS-2'!M60*VLOOKUP(N$4,'[1]INTERNAL PARAMETERS-1'!$B$5:$J$44,4, FALSE)</f>
        <v>84.532309791880692</v>
      </c>
      <c r="O60" s="44">
        <f>$F60*'[1]INTERNAL PARAMETERS-2'!N60*VLOOKUP(O$4,'[1]INTERNAL PARAMETERS-1'!$B$5:$J$44,4, FALSE)</f>
        <v>0</v>
      </c>
      <c r="P60" s="44">
        <f>$F60*'[1]INTERNAL PARAMETERS-2'!O60*VLOOKUP(P$4,'[1]INTERNAL PARAMETERS-1'!$B$5:$J$44,4, FALSE)</f>
        <v>0</v>
      </c>
      <c r="Q60" s="44">
        <f>$F60*'[1]INTERNAL PARAMETERS-2'!P60*VLOOKUP(Q$4,'[1]INTERNAL PARAMETERS-1'!$B$5:$J$44,4, FALSE)</f>
        <v>0</v>
      </c>
      <c r="R60" s="44">
        <f>$F60*'[1]INTERNAL PARAMETERS-2'!Q60*VLOOKUP(R$4,'[1]INTERNAL PARAMETERS-1'!$B$5:$J$44,4, FALSE)</f>
        <v>35.221683452627829</v>
      </c>
      <c r="S60" s="44">
        <f>$F60*'[1]INTERNAL PARAMETERS-2'!R60*VLOOKUP(S$4,'[1]INTERNAL PARAMETERS-1'!$B$5:$J$44,4, FALSE)</f>
        <v>210.20343266408963</v>
      </c>
      <c r="T60" s="44">
        <f>$F60*'[1]INTERNAL PARAMETERS-2'!S60*VLOOKUP(T$4,'[1]INTERNAL PARAMETERS-1'!$B$5:$J$44,4, FALSE)</f>
        <v>8.8055556159439057</v>
      </c>
      <c r="U60" s="44">
        <f>$F60*'[1]INTERNAL PARAMETERS-2'!T60*VLOOKUP(U$4,'[1]INTERNAL PARAMETERS-1'!$B$5:$J$44,4, FALSE)</f>
        <v>16.43660594084372</v>
      </c>
      <c r="V60" s="44">
        <f>$F60*'[1]INTERNAL PARAMETERS-2'!U60*VLOOKUP(V$4,'[1]INTERNAL PARAMETERS-1'!$B$5:$J$44,4, FALSE)</f>
        <v>184.03417193309554</v>
      </c>
      <c r="W60" s="44">
        <f>$F60*'[1]INTERNAL PARAMETERS-2'!V60*VLOOKUP(W$4,'[1]INTERNAL PARAMETERS-1'!$B$5:$J$44,4, FALSE)</f>
        <v>0</v>
      </c>
      <c r="X60" s="44">
        <f>$F60*'[1]INTERNAL PARAMETERS-2'!W60*VLOOKUP(X$4,'[1]INTERNAL PARAMETERS-1'!$B$5:$J$44,4, FALSE)</f>
        <v>0</v>
      </c>
      <c r="Y60" s="44">
        <f>$F60*'[1]INTERNAL PARAMETERS-2'!X60*VLOOKUP(Y$4,'[1]INTERNAL PARAMETERS-1'!$B$5:$J$44,4, FALSE)</f>
        <v>0</v>
      </c>
      <c r="Z60" s="44">
        <f>$F60*'[1]INTERNAL PARAMETERS-2'!Y60*VLOOKUP(Z$4,'[1]INTERNAL PARAMETERS-1'!$B$5:$J$44,4, FALSE)</f>
        <v>0</v>
      </c>
      <c r="AA60" s="44">
        <f>$F60*'[1]INTERNAL PARAMETERS-2'!Z60*VLOOKUP(AA$4,'[1]INTERNAL PARAMETERS-1'!$B$5:$J$44,4, FALSE)</f>
        <v>0</v>
      </c>
      <c r="AB60" s="44">
        <f>$F60*'[1]INTERNAL PARAMETERS-2'!AA60*VLOOKUP(AB$4,'[1]INTERNAL PARAMETERS-1'!$B$5:$J$44,4, FALSE)</f>
        <v>0</v>
      </c>
      <c r="AC60" s="44">
        <f>$F60*'[1]INTERNAL PARAMETERS-2'!AB60*VLOOKUP(AC$4,'[1]INTERNAL PARAMETERS-1'!$B$5:$J$44,4, FALSE)</f>
        <v>0</v>
      </c>
      <c r="AD60" s="44">
        <f>$F60*'[1]INTERNAL PARAMETERS-2'!AC60*VLOOKUP(AD$4,'[1]INTERNAL PARAMETERS-1'!$B$5:$J$44,4, FALSE)</f>
        <v>0</v>
      </c>
      <c r="AE60" s="44">
        <f>$F60*'[1]INTERNAL PARAMETERS-2'!AD60*VLOOKUP(AE$4,'[1]INTERNAL PARAMETERS-1'!$B$5:$J$44,4, FALSE)</f>
        <v>0</v>
      </c>
      <c r="AF60" s="44">
        <f>$F60*'[1]INTERNAL PARAMETERS-2'!AE60*VLOOKUP(AF$4,'[1]INTERNAL PARAMETERS-1'!$B$5:$J$44,4, FALSE)</f>
        <v>5.8698313994814759</v>
      </c>
      <c r="AG60" s="44">
        <f>$F60*'[1]INTERNAL PARAMETERS-2'!AF60*VLOOKUP(AG$4,'[1]INTERNAL PARAMETERS-1'!$B$5:$J$44,4, FALSE)</f>
        <v>0</v>
      </c>
      <c r="AH60" s="44">
        <f>$F60*'[1]INTERNAL PARAMETERS-2'!AG60*VLOOKUP(AH$4,'[1]INTERNAL PARAMETERS-1'!$B$5:$J$44,4, FALSE)</f>
        <v>5.8698313994814759</v>
      </c>
      <c r="AI60" s="44">
        <f>$F60*'[1]INTERNAL PARAMETERS-2'!AH60*VLOOKUP(AI$4,'[1]INTERNAL PARAMETERS-1'!$B$5:$J$44,4, FALSE)</f>
        <v>35.221683452627829</v>
      </c>
      <c r="AJ60" s="44">
        <f>$F60*'[1]INTERNAL PARAMETERS-2'!AI60*VLOOKUP(AJ$4,'[1]INTERNAL PARAMETERS-1'!$B$5:$J$44,4, FALSE)</f>
        <v>5.8698313994814759</v>
      </c>
      <c r="AK60" s="44">
        <f>$F60*'[1]INTERNAL PARAMETERS-2'!AJ60*VLOOKUP(AK$4,'[1]INTERNAL PARAMETERS-1'!$B$5:$J$44,4, FALSE)</f>
        <v>0</v>
      </c>
      <c r="AL60" s="44">
        <f>$F60*'[1]INTERNAL PARAMETERS-2'!AK60*VLOOKUP(AL$4,'[1]INTERNAL PARAMETERS-1'!$B$5:$J$44,4, FALSE)</f>
        <v>0</v>
      </c>
      <c r="AM60" s="44">
        <f>$F60*'[1]INTERNAL PARAMETERS-2'!AL60*VLOOKUP(AM$4,'[1]INTERNAL PARAMETERS-1'!$B$5:$J$44,4, FALSE)</f>
        <v>0</v>
      </c>
      <c r="AN60" s="44">
        <f>$F60*'[1]INTERNAL PARAMETERS-2'!AM60*VLOOKUP(AN$4,'[1]INTERNAL PARAMETERS-1'!$B$5:$J$44,4, FALSE)</f>
        <v>0</v>
      </c>
      <c r="AO60" s="44">
        <f>$F60*'[1]INTERNAL PARAMETERS-2'!AN60*VLOOKUP(AO$4,'[1]INTERNAL PARAMETERS-1'!$B$5:$J$44,4, FALSE)</f>
        <v>0</v>
      </c>
      <c r="AP60" s="44">
        <f>$F60*'[1]INTERNAL PARAMETERS-2'!AO60*VLOOKUP(AP$4,'[1]INTERNAL PARAMETERS-1'!$B$5:$J$44,4, FALSE)</f>
        <v>0</v>
      </c>
      <c r="AQ60" s="44">
        <f>$F60*'[1]INTERNAL PARAMETERS-2'!AP60*VLOOKUP(AQ$4,'[1]INTERNAL PARAMETERS-1'!$B$5:$J$44,4, FALSE)</f>
        <v>0</v>
      </c>
      <c r="AR60" s="44">
        <f>$F60*'[1]INTERNAL PARAMETERS-2'!AQ60*VLOOKUP(AR$4,'[1]INTERNAL PARAMETERS-1'!$B$5:$J$44,4, FALSE)</f>
        <v>0</v>
      </c>
      <c r="AS60" s="44">
        <f>$F60*'[1]INTERNAL PARAMETERS-2'!AR60*VLOOKUP(AS$4,'[1]INTERNAL PARAMETERS-1'!$B$5:$J$44,4, FALSE)</f>
        <v>0</v>
      </c>
      <c r="AT60" s="43">
        <f>$F60*'[1]INTERNAL PARAMETERS-2'!AS60*VLOOKUP(AT$4,'[1]INTERNAL PARAMETERS-1'!$B$5:$J$44,4, FALSE)</f>
        <v>0</v>
      </c>
      <c r="AU60" s="45">
        <f>$F60*'[1]INTERNAL PARAMETERS-2'!F60*(1-VLOOKUP(G$4,'[1]INTERNAL PARAMETERS-1'!$B$5:$J$44,4, FALSE))</f>
        <v>0</v>
      </c>
      <c r="AV60" s="44">
        <f>$F60*'[1]INTERNAL PARAMETERS-2'!G60*(1-VLOOKUP(H$4,'[1]INTERNAL PARAMETERS-1'!$B$5:$J$44,4, FALSE))</f>
        <v>0</v>
      </c>
      <c r="AW60" s="44">
        <f>$F60*'[1]INTERNAL PARAMETERS-2'!H60*(1-VLOOKUP(I$4,'[1]INTERNAL PARAMETERS-1'!$B$5:$J$44,4, FALSE))</f>
        <v>5157.6406862482227</v>
      </c>
      <c r="AX60" s="44">
        <f>$F60*'[1]INTERNAL PARAMETERS-2'!I60*(1-VLOOKUP(J$4,'[1]INTERNAL PARAMETERS-1'!$B$5:$J$44,4, FALSE))</f>
        <v>0</v>
      </c>
      <c r="AY60" s="44">
        <f>$F60*'[1]INTERNAL PARAMETERS-2'!J60*(1-VLOOKUP(K$4,'[1]INTERNAL PARAMETERS-1'!$B$5:$J$44,4, FALSE))</f>
        <v>0</v>
      </c>
      <c r="AZ60" s="44">
        <f>$F60*'[1]INTERNAL PARAMETERS-2'!K60*(1-VLOOKUP(L$4,'[1]INTERNAL PARAMETERS-1'!$B$5:$J$44,4, FALSE))</f>
        <v>0</v>
      </c>
      <c r="BA60" s="44">
        <f>$F60*'[1]INTERNAL PARAMETERS-2'!L60*(1-VLOOKUP(M$4,'[1]INTERNAL PARAMETERS-1'!$B$5:$J$44,4, FALSE))</f>
        <v>156.15031674096738</v>
      </c>
      <c r="BB60" s="44">
        <f>$F60*'[1]INTERNAL PARAMETERS-2'!M60*(1-VLOOKUP(N$4,'[1]INTERNAL PARAMETERS-1'!$B$5:$J$44,4, FALSE))</f>
        <v>1606.1138860457329</v>
      </c>
      <c r="BC60" s="44">
        <f>$F60*'[1]INTERNAL PARAMETERS-2'!N60*(1-VLOOKUP(O$4,'[1]INTERNAL PARAMETERS-1'!$B$5:$J$44,4, FALSE))</f>
        <v>275.90363622154115</v>
      </c>
      <c r="BD60" s="44">
        <f>$F60*'[1]INTERNAL PARAMETERS-2'!O60*(1-VLOOKUP(P$4,'[1]INTERNAL PARAMETERS-1'!$B$5:$J$44,4, FALSE))</f>
        <v>1027.3040416371664</v>
      </c>
      <c r="BE60" s="44">
        <f>$F60*'[1]INTERNAL PARAMETERS-2'!P60*(1-VLOOKUP(Q$4,'[1]INTERNAL PARAMETERS-1'!$B$5:$J$44,4, FALSE))</f>
        <v>299.38565687520605</v>
      </c>
      <c r="BF60" s="44">
        <f>$F60*'[1]INTERNAL PARAMETERS-2'!Q60*(1-VLOOKUP(R$4,'[1]INTERNAL PARAMETERS-1'!$B$5:$J$44,4, FALSE))</f>
        <v>0</v>
      </c>
      <c r="BG60" s="44">
        <f>$F60*'[1]INTERNAL PARAMETERS-2'!R60*(1-VLOOKUP(S$4,'[1]INTERNAL PARAMETERS-1'!$B$5:$J$44,4, FALSE))</f>
        <v>3993.865220617703</v>
      </c>
      <c r="BH60" s="44">
        <f>$F60*'[1]INTERNAL PARAMETERS-2'!S60*(1-VLOOKUP(T$4,'[1]INTERNAL PARAMETERS-1'!$B$5:$J$44,4, FALSE))</f>
        <v>79.250000543495148</v>
      </c>
      <c r="BI60" s="44">
        <f>$F60*'[1]INTERNAL PARAMETERS-2'!T60*(1-VLOOKUP(U$4,'[1]INTERNAL PARAMETERS-1'!$B$5:$J$44,4, FALSE))</f>
        <v>65.746423763374878</v>
      </c>
      <c r="BJ60" s="44">
        <f>$F60*'[1]INTERNAL PARAMETERS-2'!U60*(1-VLOOKUP(V$4,'[1]INTERNAL PARAMETERS-1'!$B$5:$J$44,4, FALSE))</f>
        <v>1042.8603076208747</v>
      </c>
      <c r="BK60" s="44">
        <f>$F60*'[1]INTERNAL PARAMETERS-2'!V60*(1-VLOOKUP(W$4,'[1]INTERNAL PARAMETERS-1'!$B$5:$J$44,4, FALSE))</f>
        <v>592.90148235093056</v>
      </c>
      <c r="BL60" s="44">
        <f>$F60*'[1]INTERNAL PARAMETERS-2'!W60*(1-VLOOKUP(X$4,'[1]INTERNAL PARAMETERS-1'!$B$5:$J$44,4, FALSE))</f>
        <v>99.795218958402003</v>
      </c>
      <c r="BM60" s="44">
        <f>$F60*'[1]INTERNAL PARAMETERS-2'!X60*(1-VLOOKUP(Y$4,'[1]INTERNAL PARAMETERS-1'!$B$5:$J$44,4, FALSE))</f>
        <v>11.739662798962952</v>
      </c>
      <c r="BN60" s="44">
        <f>$F60*'[1]INTERNAL PARAMETERS-2'!Y60*(1-VLOOKUP(Z$4,'[1]INTERNAL PARAMETERS-1'!$B$5:$J$44,4, FALSE))</f>
        <v>2841.2274770868466</v>
      </c>
      <c r="BO60" s="44">
        <f>$F60*'[1]INTERNAL PARAMETERS-2'!Z60*(1-VLOOKUP(AA$4,'[1]INTERNAL PARAMETERS-1'!$B$5:$J$44,4, FALSE))</f>
        <v>2776.6539415810726</v>
      </c>
      <c r="BP60" s="44">
        <f>$F60*'[1]INTERNAL PARAMETERS-2'!AA60*(1-VLOOKUP(AB$4,'[1]INTERNAL PARAMETERS-1'!$B$5:$J$44,4, FALSE))</f>
        <v>264.16397342257818</v>
      </c>
      <c r="BQ60" s="44">
        <f>$F60*'[1]INTERNAL PARAMETERS-2'!AB60*(1-VLOOKUP(AC$4,'[1]INTERNAL PARAMETERS-1'!$B$5:$J$44,4, FALSE))</f>
        <v>3011.4660629505047</v>
      </c>
      <c r="BR60" s="44">
        <f>$F60*'[1]INTERNAL PARAMETERS-2'!AC60*(1-VLOOKUP(AD$4,'[1]INTERNAL PARAMETERS-1'!$B$5:$J$44,4, FALSE))</f>
        <v>158.49892306469471</v>
      </c>
      <c r="BS60" s="44">
        <f>$F60*'[1]INTERNAL PARAMETERS-2'!AD60*(1-VLOOKUP(AE$4,'[1]INTERNAL PARAMETERS-1'!$B$5:$J$44,4, FALSE))</f>
        <v>46.961346251590776</v>
      </c>
      <c r="BT60" s="44">
        <f>$F60*'[1]INTERNAL PARAMETERS-2'!AE60*(1-VLOOKUP(AF$4,'[1]INTERNAL PARAMETERS-1'!$B$5:$J$44,4, FALSE))</f>
        <v>0</v>
      </c>
      <c r="BU60" s="44">
        <f>$F60*'[1]INTERNAL PARAMETERS-2'!AF60*(1-VLOOKUP(AG$4,'[1]INTERNAL PARAMETERS-1'!$B$5:$J$44,4, FALSE))</f>
        <v>0</v>
      </c>
      <c r="BV60" s="44">
        <f>$F60*'[1]INTERNAL PARAMETERS-2'!AG60*(1-VLOOKUP(AH$4,'[1]INTERNAL PARAMETERS-1'!$B$5:$J$44,4, FALSE))</f>
        <v>0</v>
      </c>
      <c r="BW60" s="44">
        <f>$F60*'[1]INTERNAL PARAMETERS-2'!AH60*(1-VLOOKUP(AI$4,'[1]INTERNAL PARAMETERS-1'!$B$5:$J$44,4, FALSE))</f>
        <v>0</v>
      </c>
      <c r="BX60" s="44">
        <f>$F60*'[1]INTERNAL PARAMETERS-2'!AI60*(1-VLOOKUP(AJ$4,'[1]INTERNAL PARAMETERS-1'!$B$5:$J$44,4, FALSE))</f>
        <v>0</v>
      </c>
      <c r="BY60" s="44">
        <f>$F60*'[1]INTERNAL PARAMETERS-2'!AJ60*(1-VLOOKUP(AK$4,'[1]INTERNAL PARAMETERS-1'!$B$5:$J$44,4, FALSE))</f>
        <v>0</v>
      </c>
      <c r="BZ60" s="44">
        <f>$F60*'[1]INTERNAL PARAMETERS-2'!AK60*(1-VLOOKUP(AL$4,'[1]INTERNAL PARAMETERS-1'!$B$5:$J$44,4, FALSE))</f>
        <v>11.739662798962952</v>
      </c>
      <c r="CA60" s="44">
        <f>$F60*'[1]INTERNAL PARAMETERS-2'!AL60*(1-VLOOKUP(AM$4,'[1]INTERNAL PARAMETERS-1'!$B$5:$J$44,4, FALSE))</f>
        <v>17.612189254183399</v>
      </c>
      <c r="CB60" s="44">
        <f>$F60*'[1]INTERNAL PARAMETERS-2'!AM60*(1-VLOOKUP(AN$4,'[1]INTERNAL PARAMETERS-1'!$B$5:$J$44,4, FALSE))</f>
        <v>64.573535505774188</v>
      </c>
      <c r="CC60" s="44">
        <f>$F60*'[1]INTERNAL PARAMETERS-2'!AN60*(1-VLOOKUP(AO$4,'[1]INTERNAL PARAMETERS-1'!$B$5:$J$44,4, FALSE))</f>
        <v>170.23858586365765</v>
      </c>
      <c r="CD60" s="44">
        <f>$F60*'[1]INTERNAL PARAMETERS-2'!AO60*(1-VLOOKUP(AP$4,'[1]INTERNAL PARAMETERS-1'!$B$5:$J$44,4, FALSE))</f>
        <v>2025.2535361654477</v>
      </c>
      <c r="CE60" s="44">
        <f>$F60*'[1]INTERNAL PARAMETERS-2'!AP60*(1-VLOOKUP(AQ$4,'[1]INTERNAL PARAMETERS-1'!$B$5:$J$44,4, FALSE))</f>
        <v>199.59043791680401</v>
      </c>
      <c r="CF60" s="44">
        <f>$F60*'[1]INTERNAL PARAMETERS-2'!AQ60*(1-VLOOKUP(AR$4,'[1]INTERNAL PARAMETERS-1'!$B$5:$J$44,4, FALSE))</f>
        <v>41.091514852109299</v>
      </c>
      <c r="CG60" s="44">
        <f>$F60*'[1]INTERNAL PARAMETERS-2'!AR60*(1-VLOOKUP(AS$4,'[1]INTERNAL PARAMETERS-1'!$B$5:$J$44,4, FALSE))</f>
        <v>0</v>
      </c>
      <c r="CH60" s="43">
        <f>$F60*'[1]INTERNAL PARAMETERS-2'!AS60*(1-VLOOKUP(AT$4,'[1]INTERNAL PARAMETERS-1'!$B$5:$J$44,4, FALSE))</f>
        <v>0</v>
      </c>
      <c r="CI60" s="42">
        <f t="shared" si="0"/>
        <v>26950.557389722111</v>
      </c>
    </row>
    <row r="61" spans="3:87">
      <c r="C61" s="27" t="s">
        <v>4</v>
      </c>
      <c r="D61" s="26" t="s">
        <v>41</v>
      </c>
      <c r="E61" s="26" t="s">
        <v>56</v>
      </c>
      <c r="F61" s="124">
        <f>SB!S61</f>
        <v>44684.850895572636</v>
      </c>
      <c r="G61" s="45">
        <f>$F61*'[1]INTERNAL PARAMETERS-2'!F61*VLOOKUP(G$4,'[1]INTERNAL PARAMETERS-1'!$B$5:$J$44,4, FALSE)</f>
        <v>135.09570971258475</v>
      </c>
      <c r="H61" s="44">
        <f>$F61*'[1]INTERNAL PARAMETERS-2'!G61*VLOOKUP(H$4,'[1]INTERNAL PARAMETERS-1'!$B$5:$J$44,4, FALSE)</f>
        <v>135.09570971258475</v>
      </c>
      <c r="I61" s="44">
        <f>$F61*'[1]INTERNAL PARAMETERS-2'!H61*VLOOKUP(I$4,'[1]INTERNAL PARAMETERS-1'!$B$5:$J$44,4, FALSE)</f>
        <v>545.20723877727949</v>
      </c>
      <c r="J61" s="44">
        <f>$F61*'[1]INTERNAL PARAMETERS-2'!I61*VLOOKUP(J$4,'[1]INTERNAL PARAMETERS-1'!$B$5:$J$44,4, FALSE)</f>
        <v>0</v>
      </c>
      <c r="K61" s="44">
        <f>$F61*'[1]INTERNAL PARAMETERS-2'!J61*VLOOKUP(K$4,'[1]INTERNAL PARAMETERS-1'!$B$5:$J$44,4, FALSE)</f>
        <v>0</v>
      </c>
      <c r="L61" s="44">
        <f>$F61*'[1]INTERNAL PARAMETERS-2'!K61*VLOOKUP(L$4,'[1]INTERNAL PARAMETERS-1'!$B$5:$J$44,4, FALSE)</f>
        <v>0</v>
      </c>
      <c r="M61" s="44">
        <f>$F61*'[1]INTERNAL PARAMETERS-2'!L61*VLOOKUP(M$4,'[1]INTERNAL PARAMETERS-1'!$B$5:$J$44,4, FALSE)</f>
        <v>19.867108132426072</v>
      </c>
      <c r="N61" s="44">
        <f>$F61*'[1]INTERNAL PARAMETERS-2'!M61*VLOOKUP(N$4,'[1]INTERNAL PARAMETERS-1'!$B$5:$J$44,4, FALSE)</f>
        <v>112.8444413606254</v>
      </c>
      <c r="O61" s="44">
        <f>$F61*'[1]INTERNAL PARAMETERS-2'!N61*VLOOKUP(O$4,'[1]INTERNAL PARAMETERS-1'!$B$5:$J$44,4, FALSE)</f>
        <v>0</v>
      </c>
      <c r="P61" s="44">
        <f>$F61*'[1]INTERNAL PARAMETERS-2'!O61*VLOOKUP(P$4,'[1]INTERNAL PARAMETERS-1'!$B$5:$J$44,4, FALSE)</f>
        <v>0</v>
      </c>
      <c r="Q61" s="44">
        <f>$F61*'[1]INTERNAL PARAMETERS-2'!P61*VLOOKUP(Q$4,'[1]INTERNAL PARAMETERS-1'!$B$5:$J$44,4, FALSE)</f>
        <v>0</v>
      </c>
      <c r="R61" s="44">
        <f>$F61*'[1]INTERNAL PARAMETERS-2'!Q61*VLOOKUP(R$4,'[1]INTERNAL PARAMETERS-1'!$B$5:$J$44,4, FALSE)</f>
        <v>31.788802927110375</v>
      </c>
      <c r="S61" s="44">
        <f>$F61*'[1]INTERNAL PARAMETERS-2'!R61*VLOOKUP(S$4,'[1]INTERNAL PARAMETERS-1'!$B$5:$J$44,4, FALSE)</f>
        <v>366.68813150990411</v>
      </c>
      <c r="T61" s="44">
        <f>$F61*'[1]INTERNAL PARAMETERS-2'!S61*VLOOKUP(T$4,'[1]INTERNAL PARAMETERS-1'!$B$5:$J$44,4, FALSE)</f>
        <v>6.3573137369131194</v>
      </c>
      <c r="U61" s="44">
        <f>$F61*'[1]INTERNAL PARAMETERS-2'!T61*VLOOKUP(U$4,'[1]INTERNAL PARAMETERS-1'!$B$5:$J$44,4, FALSE)</f>
        <v>22.25126835195935</v>
      </c>
      <c r="V61" s="44">
        <f>$F61*'[1]INTERNAL PARAMETERS-2'!U61*VLOOKUP(V$4,'[1]INTERNAL PARAMETERS-1'!$B$5:$J$44,4, FALSE)</f>
        <v>228.86798643821632</v>
      </c>
      <c r="W61" s="44">
        <f>$F61*'[1]INTERNAL PARAMETERS-2'!V61*VLOOKUP(W$4,'[1]INTERNAL PARAMETERS-1'!$B$5:$J$44,4, FALSE)</f>
        <v>0</v>
      </c>
      <c r="X61" s="44">
        <f>$F61*'[1]INTERNAL PARAMETERS-2'!W61*VLOOKUP(X$4,'[1]INTERNAL PARAMETERS-1'!$B$5:$J$44,4, FALSE)</f>
        <v>0</v>
      </c>
      <c r="Y61" s="44">
        <f>$F61*'[1]INTERNAL PARAMETERS-2'!X61*VLOOKUP(Y$4,'[1]INTERNAL PARAMETERS-1'!$B$5:$J$44,4, FALSE)</f>
        <v>0</v>
      </c>
      <c r="Z61" s="44">
        <f>$F61*'[1]INTERNAL PARAMETERS-2'!Y61*VLOOKUP(Z$4,'[1]INTERNAL PARAMETERS-1'!$B$5:$J$44,4, FALSE)</f>
        <v>0</v>
      </c>
      <c r="AA61" s="44">
        <f>$F61*'[1]INTERNAL PARAMETERS-2'!Z61*VLOOKUP(AA$4,'[1]INTERNAL PARAMETERS-1'!$B$5:$J$44,4, FALSE)</f>
        <v>0</v>
      </c>
      <c r="AB61" s="44">
        <f>$F61*'[1]INTERNAL PARAMETERS-2'!AA61*VLOOKUP(AB$4,'[1]INTERNAL PARAMETERS-1'!$B$5:$J$44,4, FALSE)</f>
        <v>0</v>
      </c>
      <c r="AC61" s="44">
        <f>$F61*'[1]INTERNAL PARAMETERS-2'!AB61*VLOOKUP(AC$4,'[1]INTERNAL PARAMETERS-1'!$B$5:$J$44,4, FALSE)</f>
        <v>0</v>
      </c>
      <c r="AD61" s="44">
        <f>$F61*'[1]INTERNAL PARAMETERS-2'!AC61*VLOOKUP(AD$4,'[1]INTERNAL PARAMETERS-1'!$B$5:$J$44,4, FALSE)</f>
        <v>0</v>
      </c>
      <c r="AE61" s="44">
        <f>$F61*'[1]INTERNAL PARAMETERS-2'!AD61*VLOOKUP(AE$4,'[1]INTERNAL PARAMETERS-1'!$B$5:$J$44,4, FALSE)</f>
        <v>0</v>
      </c>
      <c r="AF61" s="44">
        <f>$F61*'[1]INTERNAL PARAMETERS-2'!AE61*VLOOKUP(AF$4,'[1]INTERNAL PARAMETERS-1'!$B$5:$J$44,4, FALSE)</f>
        <v>7.9449664892328151</v>
      </c>
      <c r="AG61" s="44">
        <f>$F61*'[1]INTERNAL PARAMETERS-2'!AF61*VLOOKUP(AG$4,'[1]INTERNAL PARAMETERS-1'!$B$5:$J$44,4, FALSE)</f>
        <v>15.894401463555187</v>
      </c>
      <c r="AH61" s="44">
        <f>$F61*'[1]INTERNAL PARAMETERS-2'!AG61*VLOOKUP(AH$4,'[1]INTERNAL PARAMETERS-1'!$B$5:$J$44,4, FALSE)</f>
        <v>0</v>
      </c>
      <c r="AI61" s="44">
        <f>$F61*'[1]INTERNAL PARAMETERS-2'!AH61*VLOOKUP(AI$4,'[1]INTERNAL PARAMETERS-1'!$B$5:$J$44,4, FALSE)</f>
        <v>7.9449664892328151</v>
      </c>
      <c r="AJ61" s="44">
        <f>$F61*'[1]INTERNAL PARAMETERS-2'!AI61*VLOOKUP(AJ$4,'[1]INTERNAL PARAMETERS-1'!$B$5:$J$44,4, FALSE)</f>
        <v>0</v>
      </c>
      <c r="AK61" s="44">
        <f>$F61*'[1]INTERNAL PARAMETERS-2'!AJ61*VLOOKUP(AK$4,'[1]INTERNAL PARAMETERS-1'!$B$5:$J$44,4, FALSE)</f>
        <v>0</v>
      </c>
      <c r="AL61" s="44">
        <f>$F61*'[1]INTERNAL PARAMETERS-2'!AK61*VLOOKUP(AL$4,'[1]INTERNAL PARAMETERS-1'!$B$5:$J$44,4, FALSE)</f>
        <v>0</v>
      </c>
      <c r="AM61" s="44">
        <f>$F61*'[1]INTERNAL PARAMETERS-2'!AL61*VLOOKUP(AM$4,'[1]INTERNAL PARAMETERS-1'!$B$5:$J$44,4, FALSE)</f>
        <v>0</v>
      </c>
      <c r="AN61" s="44">
        <f>$F61*'[1]INTERNAL PARAMETERS-2'!AM61*VLOOKUP(AN$4,'[1]INTERNAL PARAMETERS-1'!$B$5:$J$44,4, FALSE)</f>
        <v>0</v>
      </c>
      <c r="AO61" s="44">
        <f>$F61*'[1]INTERNAL PARAMETERS-2'!AN61*VLOOKUP(AO$4,'[1]INTERNAL PARAMETERS-1'!$B$5:$J$44,4, FALSE)</f>
        <v>0</v>
      </c>
      <c r="AP61" s="44">
        <f>$F61*'[1]INTERNAL PARAMETERS-2'!AO61*VLOOKUP(AP$4,'[1]INTERNAL PARAMETERS-1'!$B$5:$J$44,4, FALSE)</f>
        <v>0</v>
      </c>
      <c r="AQ61" s="44">
        <f>$F61*'[1]INTERNAL PARAMETERS-2'!AP61*VLOOKUP(AQ$4,'[1]INTERNAL PARAMETERS-1'!$B$5:$J$44,4, FALSE)</f>
        <v>0</v>
      </c>
      <c r="AR61" s="44">
        <f>$F61*'[1]INTERNAL PARAMETERS-2'!AQ61*VLOOKUP(AR$4,'[1]INTERNAL PARAMETERS-1'!$B$5:$J$44,4, FALSE)</f>
        <v>0</v>
      </c>
      <c r="AS61" s="44">
        <f>$F61*'[1]INTERNAL PARAMETERS-2'!AR61*VLOOKUP(AS$4,'[1]INTERNAL PARAMETERS-1'!$B$5:$J$44,4, FALSE)</f>
        <v>0</v>
      </c>
      <c r="AT61" s="43">
        <f>$F61*'[1]INTERNAL PARAMETERS-2'!AS61*VLOOKUP(AT$4,'[1]INTERNAL PARAMETERS-1'!$B$5:$J$44,4, FALSE)</f>
        <v>0</v>
      </c>
      <c r="AU61" s="45">
        <f>$F61*'[1]INTERNAL PARAMETERS-2'!F61*(1-VLOOKUP(G$4,'[1]INTERNAL PARAMETERS-1'!$B$5:$J$44,4, FALSE))</f>
        <v>0</v>
      </c>
      <c r="AV61" s="44">
        <f>$F61*'[1]INTERNAL PARAMETERS-2'!G61*(1-VLOOKUP(H$4,'[1]INTERNAL PARAMETERS-1'!$B$5:$J$44,4, FALSE))</f>
        <v>0</v>
      </c>
      <c r="AW61" s="44">
        <f>$F61*'[1]INTERNAL PARAMETERS-2'!H61*(1-VLOOKUP(I$4,'[1]INTERNAL PARAMETERS-1'!$B$5:$J$44,4, FALSE))</f>
        <v>10358.93753676831</v>
      </c>
      <c r="AX61" s="44">
        <f>$F61*'[1]INTERNAL PARAMETERS-2'!I61*(1-VLOOKUP(J$4,'[1]INTERNAL PARAMETERS-1'!$B$5:$J$44,4, FALSE))</f>
        <v>0</v>
      </c>
      <c r="AY61" s="44">
        <f>$F61*'[1]INTERNAL PARAMETERS-2'!J61*(1-VLOOKUP(K$4,'[1]INTERNAL PARAMETERS-1'!$B$5:$J$44,4, FALSE))</f>
        <v>0</v>
      </c>
      <c r="AZ61" s="44">
        <f>$F61*'[1]INTERNAL PARAMETERS-2'!K61*(1-VLOOKUP(L$4,'[1]INTERNAL PARAMETERS-1'!$B$5:$J$44,4, FALSE))</f>
        <v>0</v>
      </c>
      <c r="BA61" s="44">
        <f>$F61*'[1]INTERNAL PARAMETERS-2'!L61*(1-VLOOKUP(M$4,'[1]INTERNAL PARAMETERS-1'!$B$5:$J$44,4, FALSE))</f>
        <v>377.47505451609533</v>
      </c>
      <c r="BB61" s="44">
        <f>$F61*'[1]INTERNAL PARAMETERS-2'!M61*(1-VLOOKUP(N$4,'[1]INTERNAL PARAMETERS-1'!$B$5:$J$44,4, FALSE))</f>
        <v>2144.0443858518825</v>
      </c>
      <c r="BC61" s="44">
        <f>$F61*'[1]INTERNAL PARAMETERS-2'!N61*(1-VLOOKUP(O$4,'[1]INTERNAL PARAMETERS-1'!$B$5:$J$44,4, FALSE))</f>
        <v>619.85037768302539</v>
      </c>
      <c r="BD61" s="44">
        <f>$F61*'[1]INTERNAL PARAMETERS-2'!O61*(1-VLOOKUP(P$4,'[1]INTERNAL PARAMETERS-1'!$B$5:$J$44,4, FALSE))</f>
        <v>1772.1341592420674</v>
      </c>
      <c r="BE61" s="44">
        <f>$F61*'[1]INTERNAL PARAMETERS-2'!P61*(1-VLOOKUP(Q$4,'[1]INTERNAL PARAMETERS-1'!$B$5:$J$44,4, FALSE))</f>
        <v>897.98676359742763</v>
      </c>
      <c r="BF61" s="44">
        <f>$F61*'[1]INTERNAL PARAMETERS-2'!Q61*(1-VLOOKUP(R$4,'[1]INTERNAL PARAMETERS-1'!$B$5:$J$44,4, FALSE))</f>
        <v>0</v>
      </c>
      <c r="BG61" s="44">
        <f>$F61*'[1]INTERNAL PARAMETERS-2'!R61*(1-VLOOKUP(S$4,'[1]INTERNAL PARAMETERS-1'!$B$5:$J$44,4, FALSE))</f>
        <v>6967.0744986881773</v>
      </c>
      <c r="BH61" s="44">
        <f>$F61*'[1]INTERNAL PARAMETERS-2'!S61*(1-VLOOKUP(T$4,'[1]INTERNAL PARAMETERS-1'!$B$5:$J$44,4, FALSE))</f>
        <v>57.215823632218068</v>
      </c>
      <c r="BI61" s="44">
        <f>$F61*'[1]INTERNAL PARAMETERS-2'!T61*(1-VLOOKUP(U$4,'[1]INTERNAL PARAMETERS-1'!$B$5:$J$44,4, FALSE))</f>
        <v>89.005073407837401</v>
      </c>
      <c r="BJ61" s="44">
        <f>$F61*'[1]INTERNAL PARAMETERS-2'!U61*(1-VLOOKUP(V$4,'[1]INTERNAL PARAMETERS-1'!$B$5:$J$44,4, FALSE))</f>
        <v>1296.9185898165592</v>
      </c>
      <c r="BK61" s="44">
        <f>$F61*'[1]INTERNAL PARAMETERS-2'!V61*(1-VLOOKUP(W$4,'[1]INTERNAL PARAMETERS-1'!$B$5:$J$44,4, FALSE))</f>
        <v>866.20242915540689</v>
      </c>
      <c r="BL61" s="44">
        <f>$F61*'[1]INTERNAL PARAMETERS-2'!W61*(1-VLOOKUP(X$4,'[1]INTERNAL PARAMETERS-1'!$B$5:$J$44,4, FALSE))</f>
        <v>580.11660826668219</v>
      </c>
      <c r="BM61" s="44">
        <f>$F61*'[1]INTERNAL PARAMETERS-2'!X61*(1-VLOOKUP(Y$4,'[1]INTERNAL PARAMETERS-1'!$B$5:$J$44,4, FALSE))</f>
        <v>63.573137369131189</v>
      </c>
      <c r="BN61" s="44">
        <f>$F61*'[1]INTERNAL PARAMETERS-2'!Y61*(1-VLOOKUP(Z$4,'[1]INTERNAL PARAMETERS-1'!$B$5:$J$44,4, FALSE))</f>
        <v>2964.1561787025421</v>
      </c>
      <c r="BO61" s="44">
        <f>$F61*'[1]INTERNAL PARAMETERS-2'!Z61*(1-VLOOKUP(AA$4,'[1]INTERNAL PARAMETERS-1'!$B$5:$J$44,4, FALSE))</f>
        <v>4307.1638408540675</v>
      </c>
      <c r="BP61" s="44">
        <f>$F61*'[1]INTERNAL PARAMETERS-2'!AA61*(1-VLOOKUP(AB$4,'[1]INTERNAL PARAMETERS-1'!$B$5:$J$44,4, FALSE))</f>
        <v>635.74477914658053</v>
      </c>
      <c r="BQ61" s="44">
        <f>$F61*'[1]INTERNAL PARAMETERS-2'!AB61*(1-VLOOKUP(AC$4,'[1]INTERNAL PARAMETERS-1'!$B$5:$J$44,4, FALSE))</f>
        <v>5046.2155267861226</v>
      </c>
      <c r="BR61" s="44">
        <f>$F61*'[1]INTERNAL PARAMETERS-2'!AC61*(1-VLOOKUP(AD$4,'[1]INTERNAL PARAMETERS-1'!$B$5:$J$44,4, FALSE))</f>
        <v>405.28712913775428</v>
      </c>
      <c r="BS61" s="44">
        <f>$F61*'[1]INTERNAL PARAMETERS-2'!AD61*(1-VLOOKUP(AE$4,'[1]INTERNAL PARAMETERS-1'!$B$5:$J$44,4, FALSE))</f>
        <v>87.416973807008745</v>
      </c>
      <c r="BT61" s="44">
        <f>$F61*'[1]INTERNAL PARAMETERS-2'!AE61*(1-VLOOKUP(AF$4,'[1]INTERNAL PARAMETERS-1'!$B$5:$J$44,4, FALSE))</f>
        <v>0</v>
      </c>
      <c r="BU61" s="44">
        <f>$F61*'[1]INTERNAL PARAMETERS-2'!AF61*(1-VLOOKUP(AG$4,'[1]INTERNAL PARAMETERS-1'!$B$5:$J$44,4, FALSE))</f>
        <v>0</v>
      </c>
      <c r="BV61" s="44">
        <f>$F61*'[1]INTERNAL PARAMETERS-2'!AG61*(1-VLOOKUP(AH$4,'[1]INTERNAL PARAMETERS-1'!$B$5:$J$44,4, FALSE))</f>
        <v>0</v>
      </c>
      <c r="BW61" s="44">
        <f>$F61*'[1]INTERNAL PARAMETERS-2'!AH61*(1-VLOOKUP(AI$4,'[1]INTERNAL PARAMETERS-1'!$B$5:$J$44,4, FALSE))</f>
        <v>0</v>
      </c>
      <c r="BX61" s="44">
        <f>$F61*'[1]INTERNAL PARAMETERS-2'!AI61*(1-VLOOKUP(AJ$4,'[1]INTERNAL PARAMETERS-1'!$B$5:$J$44,4, FALSE))</f>
        <v>0</v>
      </c>
      <c r="BY61" s="44">
        <f>$F61*'[1]INTERNAL PARAMETERS-2'!AJ61*(1-VLOOKUP(AK$4,'[1]INTERNAL PARAMETERS-1'!$B$5:$J$44,4, FALSE))</f>
        <v>0</v>
      </c>
      <c r="BZ61" s="44">
        <f>$F61*'[1]INTERNAL PARAMETERS-2'!AK61*(1-VLOOKUP(AL$4,'[1]INTERNAL PARAMETERS-1'!$B$5:$J$44,4, FALSE))</f>
        <v>127.15074322335194</v>
      </c>
      <c r="CA61" s="44">
        <f>$F61*'[1]INTERNAL PARAMETERS-2'!AL61*(1-VLOOKUP(AM$4,'[1]INTERNAL PARAMETERS-1'!$B$5:$J$44,4, FALSE))</f>
        <v>63.573137369131189</v>
      </c>
      <c r="CB61" s="44">
        <f>$F61*'[1]INTERNAL PARAMETERS-2'!AM61*(1-VLOOKUP(AN$4,'[1]INTERNAL PARAMETERS-1'!$B$5:$J$44,4, FALSE))</f>
        <v>198.66884708171594</v>
      </c>
      <c r="CC61" s="44">
        <f>$F61*'[1]INTERNAL PARAMETERS-2'!AN61*(1-VLOOKUP(AO$4,'[1]INTERNAL PARAMETERS-1'!$B$5:$J$44,4, FALSE))</f>
        <v>548.3278053395718</v>
      </c>
      <c r="CD61" s="44">
        <f>$F61*'[1]INTERNAL PARAMETERS-2'!AO61*(1-VLOOKUP(AP$4,'[1]INTERNAL PARAMETERS-1'!$B$5:$J$44,4, FALSE))</f>
        <v>2129.7425524742457</v>
      </c>
      <c r="CE61" s="44">
        <f>$F61*'[1]INTERNAL PARAMETERS-2'!AP61*(1-VLOOKUP(AQ$4,'[1]INTERNAL PARAMETERS-1'!$B$5:$J$44,4, FALSE))</f>
        <v>301.9802223522799</v>
      </c>
      <c r="CF61" s="44">
        <f>$F61*'[1]INTERNAL PARAMETERS-2'!AQ61*(1-VLOOKUP(AR$4,'[1]INTERNAL PARAMETERS-1'!$B$5:$J$44,4, FALSE))</f>
        <v>143.04067620181758</v>
      </c>
      <c r="CG61" s="44">
        <f>$F61*'[1]INTERNAL PARAMETERS-2'!AR61*(1-VLOOKUP(AS$4,'[1]INTERNAL PARAMETERS-1'!$B$5:$J$44,4, FALSE))</f>
        <v>0</v>
      </c>
      <c r="CH61" s="43">
        <f>$F61*'[1]INTERNAL PARAMETERS-2'!AS61*(1-VLOOKUP(AT$4,'[1]INTERNAL PARAMETERS-1'!$B$5:$J$44,4, FALSE))</f>
        <v>0</v>
      </c>
      <c r="CI61" s="42">
        <f t="shared" si="0"/>
        <v>44684.850895572628</v>
      </c>
    </row>
    <row r="62" spans="3:87">
      <c r="C62" s="27" t="s">
        <v>4</v>
      </c>
      <c r="D62" s="26" t="s">
        <v>41</v>
      </c>
      <c r="E62" s="26" t="s">
        <v>55</v>
      </c>
      <c r="F62" s="124">
        <f>SB!S62</f>
        <v>63481.701151569294</v>
      </c>
      <c r="G62" s="45">
        <f>$F62*'[1]INTERNAL PARAMETERS-2'!F62*VLOOKUP(G$4,'[1]INTERNAL PARAMETERS-1'!$B$5:$J$44,4, FALSE)</f>
        <v>296.9800943272715</v>
      </c>
      <c r="H62" s="44">
        <f>$F62*'[1]INTERNAL PARAMETERS-2'!G62*VLOOKUP(H$4,'[1]INTERNAL PARAMETERS-1'!$B$5:$J$44,4, FALSE)</f>
        <v>321.05870357406172</v>
      </c>
      <c r="I62" s="44">
        <f>$F62*'[1]INTERNAL PARAMETERS-2'!H62*VLOOKUP(I$4,'[1]INTERNAL PARAMETERS-1'!$B$5:$J$44,4, FALSE)</f>
        <v>861.15339916747507</v>
      </c>
      <c r="J62" s="44">
        <f>$F62*'[1]INTERNAL PARAMETERS-2'!I62*VLOOKUP(J$4,'[1]INTERNAL PARAMETERS-1'!$B$5:$J$44,4, FALSE)</f>
        <v>0</v>
      </c>
      <c r="K62" s="44">
        <f>$F62*'[1]INTERNAL PARAMETERS-2'!J62*VLOOKUP(K$4,'[1]INTERNAL PARAMETERS-1'!$B$5:$J$44,4, FALSE)</f>
        <v>0</v>
      </c>
      <c r="L62" s="44">
        <f>$F62*'[1]INTERNAL PARAMETERS-2'!K62*VLOOKUP(L$4,'[1]INTERNAL PARAMETERS-1'!$B$5:$J$44,4, FALSE)</f>
        <v>8.0240870255583587</v>
      </c>
      <c r="M62" s="44">
        <f>$F62*'[1]INTERNAL PARAMETERS-2'!L62*VLOOKUP(M$4,'[1]INTERNAL PARAMETERS-1'!$B$5:$J$44,4, FALSE)</f>
        <v>24.079561472307507</v>
      </c>
      <c r="N62" s="44">
        <f>$F62*'[1]INTERNAL PARAMETERS-2'!M62*VLOOKUP(N$4,'[1]INTERNAL PARAMETERS-1'!$B$5:$J$44,4, FALSE)</f>
        <v>177.78716965359075</v>
      </c>
      <c r="O62" s="44">
        <f>$F62*'[1]INTERNAL PARAMETERS-2'!N62*VLOOKUP(O$4,'[1]INTERNAL PARAMETERS-1'!$B$5:$J$44,4, FALSE)</f>
        <v>0</v>
      </c>
      <c r="P62" s="44">
        <f>$F62*'[1]INTERNAL PARAMETERS-2'!O62*VLOOKUP(P$4,'[1]INTERNAL PARAMETERS-1'!$B$5:$J$44,4, FALSE)</f>
        <v>0</v>
      </c>
      <c r="Q62" s="44">
        <f>$F62*'[1]INTERNAL PARAMETERS-2'!P62*VLOOKUP(Q$4,'[1]INTERNAL PARAMETERS-1'!$B$5:$J$44,4, FALSE)</f>
        <v>0</v>
      </c>
      <c r="R62" s="44">
        <f>$F62*'[1]INTERNAL PARAMETERS-2'!Q62*VLOOKUP(R$4,'[1]INTERNAL PARAMETERS-1'!$B$5:$J$44,4, FALSE)</f>
        <v>56.187653689253985</v>
      </c>
      <c r="S62" s="44">
        <f>$F62*'[1]INTERNAL PARAMETERS-2'!R62*VLOOKUP(S$4,'[1]INTERNAL PARAMETERS-1'!$B$5:$J$44,4, FALSE)</f>
        <v>395.39736266507816</v>
      </c>
      <c r="T62" s="44">
        <f>$F62*'[1]INTERNAL PARAMETERS-2'!S62*VLOOKUP(T$4,'[1]INTERNAL PARAMETERS-1'!$B$5:$J$44,4, FALSE)</f>
        <v>8.8290349961602583</v>
      </c>
      <c r="U62" s="44">
        <f>$F62*'[1]INTERNAL PARAMETERS-2'!T62*VLOOKUP(U$4,'[1]INTERNAL PARAMETERS-1'!$B$5:$J$44,4, FALSE)</f>
        <v>25.684696285924936</v>
      </c>
      <c r="V62" s="44">
        <f>$F62*'[1]INTERNAL PARAMETERS-2'!U62*VLOOKUP(V$4,'[1]INTERNAL PARAMETERS-1'!$B$5:$J$44,4, FALSE)</f>
        <v>307.01464682830004</v>
      </c>
      <c r="W62" s="44">
        <f>$F62*'[1]INTERNAL PARAMETERS-2'!V62*VLOOKUP(W$4,'[1]INTERNAL PARAMETERS-1'!$B$5:$J$44,4, FALSE)</f>
        <v>0</v>
      </c>
      <c r="X62" s="44">
        <f>$F62*'[1]INTERNAL PARAMETERS-2'!W62*VLOOKUP(X$4,'[1]INTERNAL PARAMETERS-1'!$B$5:$J$44,4, FALSE)</f>
        <v>0</v>
      </c>
      <c r="Y62" s="44">
        <f>$F62*'[1]INTERNAL PARAMETERS-2'!X62*VLOOKUP(Y$4,'[1]INTERNAL PARAMETERS-1'!$B$5:$J$44,4, FALSE)</f>
        <v>0</v>
      </c>
      <c r="Z62" s="44">
        <f>$F62*'[1]INTERNAL PARAMETERS-2'!Y62*VLOOKUP(Z$4,'[1]INTERNAL PARAMETERS-1'!$B$5:$J$44,4, FALSE)</f>
        <v>0</v>
      </c>
      <c r="AA62" s="44">
        <f>$F62*'[1]INTERNAL PARAMETERS-2'!Z62*VLOOKUP(AA$4,'[1]INTERNAL PARAMETERS-1'!$B$5:$J$44,4, FALSE)</f>
        <v>0</v>
      </c>
      <c r="AB62" s="44">
        <f>$F62*'[1]INTERNAL PARAMETERS-2'!AA62*VLOOKUP(AB$4,'[1]INTERNAL PARAMETERS-1'!$B$5:$J$44,4, FALSE)</f>
        <v>0</v>
      </c>
      <c r="AC62" s="44">
        <f>$F62*'[1]INTERNAL PARAMETERS-2'!AB62*VLOOKUP(AC$4,'[1]INTERNAL PARAMETERS-1'!$B$5:$J$44,4, FALSE)</f>
        <v>0</v>
      </c>
      <c r="AD62" s="44">
        <f>$F62*'[1]INTERNAL PARAMETERS-2'!AC62*VLOOKUP(AD$4,'[1]INTERNAL PARAMETERS-1'!$B$5:$J$44,4, FALSE)</f>
        <v>0</v>
      </c>
      <c r="AE62" s="44">
        <f>$F62*'[1]INTERNAL PARAMETERS-2'!AD62*VLOOKUP(AE$4,'[1]INTERNAL PARAMETERS-1'!$B$5:$J$44,4, FALSE)</f>
        <v>0</v>
      </c>
      <c r="AF62" s="44">
        <f>$F62*'[1]INTERNAL PARAMETERS-2'!AE62*VLOOKUP(AF$4,'[1]INTERNAL PARAMETERS-1'!$B$5:$J$44,4, FALSE)</f>
        <v>0</v>
      </c>
      <c r="AG62" s="44">
        <f>$F62*'[1]INTERNAL PARAMETERS-2'!AF62*VLOOKUP(AG$4,'[1]INTERNAL PARAMETERS-1'!$B$5:$J$44,4, FALSE)</f>
        <v>0</v>
      </c>
      <c r="AH62" s="44">
        <f>$F62*'[1]INTERNAL PARAMETERS-2'!AG62*VLOOKUP(AH$4,'[1]INTERNAL PARAMETERS-1'!$B$5:$J$44,4, FALSE)</f>
        <v>0</v>
      </c>
      <c r="AI62" s="44">
        <f>$F62*'[1]INTERNAL PARAMETERS-2'!AH62*VLOOKUP(AI$4,'[1]INTERNAL PARAMETERS-1'!$B$5:$J$44,4, FALSE)</f>
        <v>24.078609246790233</v>
      </c>
      <c r="AJ62" s="44">
        <f>$F62*'[1]INTERNAL PARAMETERS-2'!AI62*VLOOKUP(AJ$4,'[1]INTERNAL PARAMETERS-1'!$B$5:$J$44,4, FALSE)</f>
        <v>0</v>
      </c>
      <c r="AK62" s="44">
        <f>$F62*'[1]INTERNAL PARAMETERS-2'!AJ62*VLOOKUP(AK$4,'[1]INTERNAL PARAMETERS-1'!$B$5:$J$44,4, FALSE)</f>
        <v>0</v>
      </c>
      <c r="AL62" s="44">
        <f>$F62*'[1]INTERNAL PARAMETERS-2'!AK62*VLOOKUP(AL$4,'[1]INTERNAL PARAMETERS-1'!$B$5:$J$44,4, FALSE)</f>
        <v>0</v>
      </c>
      <c r="AM62" s="44">
        <f>$F62*'[1]INTERNAL PARAMETERS-2'!AL62*VLOOKUP(AM$4,'[1]INTERNAL PARAMETERS-1'!$B$5:$J$44,4, FALSE)</f>
        <v>0</v>
      </c>
      <c r="AN62" s="44">
        <f>$F62*'[1]INTERNAL PARAMETERS-2'!AM62*VLOOKUP(AN$4,'[1]INTERNAL PARAMETERS-1'!$B$5:$J$44,4, FALSE)</f>
        <v>0</v>
      </c>
      <c r="AO62" s="44">
        <f>$F62*'[1]INTERNAL PARAMETERS-2'!AN62*VLOOKUP(AO$4,'[1]INTERNAL PARAMETERS-1'!$B$5:$J$44,4, FALSE)</f>
        <v>0</v>
      </c>
      <c r="AP62" s="44">
        <f>$F62*'[1]INTERNAL PARAMETERS-2'!AO62*VLOOKUP(AP$4,'[1]INTERNAL PARAMETERS-1'!$B$5:$J$44,4, FALSE)</f>
        <v>0</v>
      </c>
      <c r="AQ62" s="44">
        <f>$F62*'[1]INTERNAL PARAMETERS-2'!AP62*VLOOKUP(AQ$4,'[1]INTERNAL PARAMETERS-1'!$B$5:$J$44,4, FALSE)</f>
        <v>0</v>
      </c>
      <c r="AR62" s="44">
        <f>$F62*'[1]INTERNAL PARAMETERS-2'!AQ62*VLOOKUP(AR$4,'[1]INTERNAL PARAMETERS-1'!$B$5:$J$44,4, FALSE)</f>
        <v>0</v>
      </c>
      <c r="AS62" s="44">
        <f>$F62*'[1]INTERNAL PARAMETERS-2'!AR62*VLOOKUP(AS$4,'[1]INTERNAL PARAMETERS-1'!$B$5:$J$44,4, FALSE)</f>
        <v>0</v>
      </c>
      <c r="AT62" s="43">
        <f>$F62*'[1]INTERNAL PARAMETERS-2'!AS62*VLOOKUP(AT$4,'[1]INTERNAL PARAMETERS-1'!$B$5:$J$44,4, FALSE)</f>
        <v>0</v>
      </c>
      <c r="AU62" s="45">
        <f>$F62*'[1]INTERNAL PARAMETERS-2'!F62*(1-VLOOKUP(G$4,'[1]INTERNAL PARAMETERS-1'!$B$5:$J$44,4, FALSE))</f>
        <v>0</v>
      </c>
      <c r="AV62" s="44">
        <f>$F62*'[1]INTERNAL PARAMETERS-2'!G62*(1-VLOOKUP(H$4,'[1]INTERNAL PARAMETERS-1'!$B$5:$J$44,4, FALSE))</f>
        <v>0</v>
      </c>
      <c r="AW62" s="44">
        <f>$F62*'[1]INTERNAL PARAMETERS-2'!H62*(1-VLOOKUP(I$4,'[1]INTERNAL PARAMETERS-1'!$B$5:$J$44,4, FALSE))</f>
        <v>16361.914584182026</v>
      </c>
      <c r="AX62" s="44">
        <f>$F62*'[1]INTERNAL PARAMETERS-2'!I62*(1-VLOOKUP(J$4,'[1]INTERNAL PARAMETERS-1'!$B$5:$J$44,4, FALSE))</f>
        <v>0</v>
      </c>
      <c r="AY62" s="44">
        <f>$F62*'[1]INTERNAL PARAMETERS-2'!J62*(1-VLOOKUP(K$4,'[1]INTERNAL PARAMETERS-1'!$B$5:$J$44,4, FALSE))</f>
        <v>0</v>
      </c>
      <c r="AZ62" s="44">
        <f>$F62*'[1]INTERNAL PARAMETERS-2'!K62*(1-VLOOKUP(L$4,'[1]INTERNAL PARAMETERS-1'!$B$5:$J$44,4, FALSE))</f>
        <v>0</v>
      </c>
      <c r="BA62" s="44">
        <f>$F62*'[1]INTERNAL PARAMETERS-2'!L62*(1-VLOOKUP(M$4,'[1]INTERNAL PARAMETERS-1'!$B$5:$J$44,4, FALSE))</f>
        <v>457.51166797384258</v>
      </c>
      <c r="BB62" s="44">
        <f>$F62*'[1]INTERNAL PARAMETERS-2'!M62*(1-VLOOKUP(N$4,'[1]INTERNAL PARAMETERS-1'!$B$5:$J$44,4, FALSE))</f>
        <v>3377.956223418224</v>
      </c>
      <c r="BC62" s="44">
        <f>$F62*'[1]INTERNAL PARAMETERS-2'!N62*(1-VLOOKUP(O$4,'[1]INTERNAL PARAMETERS-1'!$B$5:$J$44,4, FALSE))</f>
        <v>1372.5315124279643</v>
      </c>
      <c r="BD62" s="44">
        <f>$F62*'[1]INTERNAL PARAMETERS-2'!O62*(1-VLOOKUP(P$4,'[1]INTERNAL PARAMETERS-1'!$B$5:$J$44,4, FALSE))</f>
        <v>2817.3052007664146</v>
      </c>
      <c r="BE62" s="44">
        <f>$F62*'[1]INTERNAL PARAMETERS-2'!P62*(1-VLOOKUP(Q$4,'[1]INTERNAL PARAMETERS-1'!$B$5:$J$44,4, FALSE))</f>
        <v>2335.7139713202646</v>
      </c>
      <c r="BF62" s="44">
        <f>$F62*'[1]INTERNAL PARAMETERS-2'!Q62*(1-VLOOKUP(R$4,'[1]INTERNAL PARAMETERS-1'!$B$5:$J$44,4, FALSE))</f>
        <v>0</v>
      </c>
      <c r="BG62" s="44">
        <f>$F62*'[1]INTERNAL PARAMETERS-2'!R62*(1-VLOOKUP(S$4,'[1]INTERNAL PARAMETERS-1'!$B$5:$J$44,4, FALSE))</f>
        <v>7512.5498906364837</v>
      </c>
      <c r="BH62" s="44">
        <f>$F62*'[1]INTERNAL PARAMETERS-2'!S62*(1-VLOOKUP(T$4,'[1]INTERNAL PARAMETERS-1'!$B$5:$J$44,4, FALSE))</f>
        <v>79.461314965442313</v>
      </c>
      <c r="BI62" s="44">
        <f>$F62*'[1]INTERNAL PARAMETERS-2'!T62*(1-VLOOKUP(U$4,'[1]INTERNAL PARAMETERS-1'!$B$5:$J$44,4, FALSE))</f>
        <v>102.73878514369974</v>
      </c>
      <c r="BJ62" s="44">
        <f>$F62*'[1]INTERNAL PARAMETERS-2'!U62*(1-VLOOKUP(V$4,'[1]INTERNAL PARAMETERS-1'!$B$5:$J$44,4, FALSE))</f>
        <v>1739.7496653603669</v>
      </c>
      <c r="BK62" s="44">
        <f>$F62*'[1]INTERNAL PARAMETERS-2'!V62*(1-VLOOKUP(W$4,'[1]INTERNAL PARAMETERS-1'!$B$5:$J$44,4, FALSE))</f>
        <v>1813.9896104060927</v>
      </c>
      <c r="BL62" s="44">
        <f>$F62*'[1]INTERNAL PARAMETERS-2'!W62*(1-VLOOKUP(X$4,'[1]INTERNAL PARAMETERS-1'!$B$5:$J$44,4, FALSE))</f>
        <v>2263.4781435798941</v>
      </c>
      <c r="BM62" s="44">
        <f>$F62*'[1]INTERNAL PARAMETERS-2'!X62*(1-VLOOKUP(Y$4,'[1]INTERNAL PARAMETERS-1'!$B$5:$J$44,4, FALSE))</f>
        <v>353.16774801652548</v>
      </c>
      <c r="BN62" s="44">
        <f>$F62*'[1]INTERNAL PARAMETERS-2'!Y62*(1-VLOOKUP(Z$4,'[1]INTERNAL PARAMETERS-1'!$B$5:$J$44,4, FALSE))</f>
        <v>2576.5127601283975</v>
      </c>
      <c r="BO62" s="44">
        <f>$F62*'[1]INTERNAL PARAMETERS-2'!Z62*(1-VLOOKUP(AA$4,'[1]INTERNAL PARAMETERS-1'!$B$5:$J$44,4, FALSE))</f>
        <v>2367.8230157627286</v>
      </c>
      <c r="BP62" s="44">
        <f>$F62*'[1]INTERNAL PARAMETERS-2'!AA62*(1-VLOOKUP(AB$4,'[1]INTERNAL PARAMETERS-1'!$B$5:$J$44,4, FALSE))</f>
        <v>971.20654591785865</v>
      </c>
      <c r="BQ62" s="44">
        <f>$F62*'[1]INTERNAL PARAMETERS-2'!AB62*(1-VLOOKUP(AC$4,'[1]INTERNAL PARAMETERS-1'!$B$5:$J$44,4, FALSE))</f>
        <v>7761.6409766575407</v>
      </c>
      <c r="BR62" s="44">
        <f>$F62*'[1]INTERNAL PARAMETERS-2'!AC62*(1-VLOOKUP(AD$4,'[1]INTERNAL PARAMETERS-1'!$B$5:$J$44,4, FALSE))</f>
        <v>690.28097381181908</v>
      </c>
      <c r="BS62" s="44">
        <f>$F62*'[1]INTERNAL PARAMETERS-2'!AD62*(1-VLOOKUP(AE$4,'[1]INTERNAL PARAMETERS-1'!$B$5:$J$44,4, FALSE))</f>
        <v>152.50209067641492</v>
      </c>
      <c r="BT62" s="44">
        <f>$F62*'[1]INTERNAL PARAMETERS-2'!AE62*(1-VLOOKUP(AF$4,'[1]INTERNAL PARAMETERS-1'!$B$5:$J$44,4, FALSE))</f>
        <v>0</v>
      </c>
      <c r="BU62" s="44">
        <f>$F62*'[1]INTERNAL PARAMETERS-2'!AF62*(1-VLOOKUP(AG$4,'[1]INTERNAL PARAMETERS-1'!$B$5:$J$44,4, FALSE))</f>
        <v>0</v>
      </c>
      <c r="BV62" s="44">
        <f>$F62*'[1]INTERNAL PARAMETERS-2'!AG62*(1-VLOOKUP(AH$4,'[1]INTERNAL PARAMETERS-1'!$B$5:$J$44,4, FALSE))</f>
        <v>0</v>
      </c>
      <c r="BW62" s="44">
        <f>$F62*'[1]INTERNAL PARAMETERS-2'!AH62*(1-VLOOKUP(AI$4,'[1]INTERNAL PARAMETERS-1'!$B$5:$J$44,4, FALSE))</f>
        <v>0</v>
      </c>
      <c r="BX62" s="44">
        <f>$F62*'[1]INTERNAL PARAMETERS-2'!AI62*(1-VLOOKUP(AJ$4,'[1]INTERNAL PARAMETERS-1'!$B$5:$J$44,4, FALSE))</f>
        <v>0</v>
      </c>
      <c r="BY62" s="44">
        <f>$F62*'[1]INTERNAL PARAMETERS-2'!AJ62*(1-VLOOKUP(AK$4,'[1]INTERNAL PARAMETERS-1'!$B$5:$J$44,4, FALSE))</f>
        <v>0</v>
      </c>
      <c r="BZ62" s="44">
        <f>$F62*'[1]INTERNAL PARAMETERS-2'!AK62*(1-VLOOKUP(AL$4,'[1]INTERNAL PARAMETERS-1'!$B$5:$J$44,4, FALSE))</f>
        <v>385.27044428887405</v>
      </c>
      <c r="CA62" s="44">
        <f>$F62*'[1]INTERNAL PARAMETERS-2'!AL62*(1-VLOOKUP(AM$4,'[1]INTERNAL PARAMETERS-1'!$B$5:$J$44,4, FALSE))</f>
        <v>168.55661289764677</v>
      </c>
      <c r="CB62" s="44">
        <f>$F62*'[1]INTERNAL PARAMETERS-2'!AM62*(1-VLOOKUP(AN$4,'[1]INTERNAL PARAMETERS-1'!$B$5:$J$44,4, FALSE))</f>
        <v>481.59122944615012</v>
      </c>
      <c r="CC62" s="44">
        <f>$F62*'[1]INTERNAL PARAMETERS-2'!AN62*(1-VLOOKUP(AO$4,'[1]INTERNAL PARAMETERS-1'!$B$5:$J$44,4, FALSE))</f>
        <v>939.10384964551008</v>
      </c>
      <c r="CD62" s="44">
        <f>$F62*'[1]INTERNAL PARAMETERS-2'!AO62*(1-VLOOKUP(AP$4,'[1]INTERNAL PARAMETERS-1'!$B$5:$J$44,4, FALSE))</f>
        <v>3194.551558029731</v>
      </c>
      <c r="CE62" s="44">
        <f>$F62*'[1]INTERNAL PARAMETERS-2'!AP62*(1-VLOOKUP(AQ$4,'[1]INTERNAL PARAMETERS-1'!$B$5:$J$44,4, FALSE))</f>
        <v>337.11322579529354</v>
      </c>
      <c r="CF62" s="44">
        <f>$F62*'[1]INTERNAL PARAMETERS-2'!AQ62*(1-VLOOKUP(AR$4,'[1]INTERNAL PARAMETERS-1'!$B$5:$J$44,4, FALSE))</f>
        <v>337.11322579529354</v>
      </c>
      <c r="CG62" s="44">
        <f>$F62*'[1]INTERNAL PARAMETERS-2'!AR62*(1-VLOOKUP(AS$4,'[1]INTERNAL PARAMETERS-1'!$B$5:$J$44,4, FALSE))</f>
        <v>24.078609246790233</v>
      </c>
      <c r="CH62" s="43">
        <f>$F62*'[1]INTERNAL PARAMETERS-2'!AS62*(1-VLOOKUP(AT$4,'[1]INTERNAL PARAMETERS-1'!$B$5:$J$44,4, FALSE))</f>
        <v>0</v>
      </c>
      <c r="CI62" s="42">
        <f t="shared" si="0"/>
        <v>63481.688455229043</v>
      </c>
    </row>
    <row r="63" spans="3:87">
      <c r="C63" s="27" t="s">
        <v>4</v>
      </c>
      <c r="D63" s="26" t="s">
        <v>41</v>
      </c>
      <c r="E63" s="26" t="s">
        <v>54</v>
      </c>
      <c r="F63" s="124">
        <f>SB!S63</f>
        <v>59236.310512055628</v>
      </c>
      <c r="G63" s="45">
        <f>$F63*'[1]INTERNAL PARAMETERS-2'!F63*VLOOKUP(G$4,'[1]INTERNAL PARAMETERS-1'!$B$5:$J$44,4, FALSE)</f>
        <v>275.01641881432062</v>
      </c>
      <c r="H63" s="44">
        <f>$F63*'[1]INTERNAL PARAMETERS-2'!G63*VLOOKUP(H$4,'[1]INTERNAL PARAMETERS-1'!$B$5:$J$44,4, FALSE)</f>
        <v>500.92001258309602</v>
      </c>
      <c r="I63" s="44">
        <f>$F63*'[1]INTERNAL PARAMETERS-2'!H63*VLOOKUP(I$4,'[1]INTERNAL PARAMETERS-1'!$B$5:$J$44,4, FALSE)</f>
        <v>716.31153068840194</v>
      </c>
      <c r="J63" s="44">
        <f>$F63*'[1]INTERNAL PARAMETERS-2'!I63*VLOOKUP(J$4,'[1]INTERNAL PARAMETERS-1'!$B$5:$J$44,4, FALSE)</f>
        <v>0</v>
      </c>
      <c r="K63" s="44">
        <f>$F63*'[1]INTERNAL PARAMETERS-2'!J63*VLOOKUP(K$4,'[1]INTERNAL PARAMETERS-1'!$B$5:$J$44,4, FALSE)</f>
        <v>0</v>
      </c>
      <c r="L63" s="44">
        <f>$F63*'[1]INTERNAL PARAMETERS-2'!K63*VLOOKUP(L$4,'[1]INTERNAL PARAMETERS-1'!$B$5:$J$44,4, FALSE)</f>
        <v>0</v>
      </c>
      <c r="M63" s="44">
        <f>$F63*'[1]INTERNAL PARAMETERS-2'!L63*VLOOKUP(M$4,'[1]INTERNAL PARAMETERS-1'!$B$5:$J$44,4, FALSE)</f>
        <v>24.55493161500986</v>
      </c>
      <c r="N63" s="44">
        <f>$F63*'[1]INTERNAL PARAMETERS-2'!M63*VLOOKUP(N$4,'[1]INTERNAL PARAMETERS-1'!$B$5:$J$44,4, FALSE)</f>
        <v>133.57876874934314</v>
      </c>
      <c r="O63" s="44">
        <f>$F63*'[1]INTERNAL PARAMETERS-2'!N63*VLOOKUP(O$4,'[1]INTERNAL PARAMETERS-1'!$B$5:$J$44,4, FALSE)</f>
        <v>0</v>
      </c>
      <c r="P63" s="44">
        <f>$F63*'[1]INTERNAL PARAMETERS-2'!O63*VLOOKUP(P$4,'[1]INTERNAL PARAMETERS-1'!$B$5:$J$44,4, FALSE)</f>
        <v>0</v>
      </c>
      <c r="Q63" s="44">
        <f>$F63*'[1]INTERNAL PARAMETERS-2'!P63*VLOOKUP(Q$4,'[1]INTERNAL PARAMETERS-1'!$B$5:$J$44,4, FALSE)</f>
        <v>0</v>
      </c>
      <c r="R63" s="44">
        <f>$F63*'[1]INTERNAL PARAMETERS-2'!Q63*VLOOKUP(R$4,'[1]INTERNAL PARAMETERS-1'!$B$5:$J$44,4, FALSE)</f>
        <v>88.39834617714061</v>
      </c>
      <c r="S63" s="44">
        <f>$F63*'[1]INTERNAL PARAMETERS-2'!R63*VLOOKUP(S$4,'[1]INTERNAL PARAMETERS-1'!$B$5:$J$44,4, FALSE)</f>
        <v>309.1024727907203</v>
      </c>
      <c r="T63" s="44">
        <f>$F63*'[1]INTERNAL PARAMETERS-2'!S63*VLOOKUP(T$4,'[1]INTERNAL PARAMETERS-1'!$B$5:$J$44,4, FALSE)</f>
        <v>17.679669235428122</v>
      </c>
      <c r="U63" s="44">
        <f>$F63*'[1]INTERNAL PARAMETERS-2'!T63*VLOOKUP(U$4,'[1]INTERNAL PARAMETERS-1'!$B$5:$J$44,4, FALSE)</f>
        <v>33.395062414276481</v>
      </c>
      <c r="V63" s="44">
        <f>$F63*'[1]INTERNAL PARAMETERS-2'!U63*VLOOKUP(V$4,'[1]INTERNAL PARAMETERS-1'!$B$5:$J$44,4, FALSE)</f>
        <v>209.20783965095245</v>
      </c>
      <c r="W63" s="44">
        <f>$F63*'[1]INTERNAL PARAMETERS-2'!V63*VLOOKUP(W$4,'[1]INTERNAL PARAMETERS-1'!$B$5:$J$44,4, FALSE)</f>
        <v>0</v>
      </c>
      <c r="X63" s="44">
        <f>$F63*'[1]INTERNAL PARAMETERS-2'!W63*VLOOKUP(X$4,'[1]INTERNAL PARAMETERS-1'!$B$5:$J$44,4, FALSE)</f>
        <v>0</v>
      </c>
      <c r="Y63" s="44">
        <f>$F63*'[1]INTERNAL PARAMETERS-2'!X63*VLOOKUP(Y$4,'[1]INTERNAL PARAMETERS-1'!$B$5:$J$44,4, FALSE)</f>
        <v>0</v>
      </c>
      <c r="Z63" s="44">
        <f>$F63*'[1]INTERNAL PARAMETERS-2'!Y63*VLOOKUP(Z$4,'[1]INTERNAL PARAMETERS-1'!$B$5:$J$44,4, FALSE)</f>
        <v>0</v>
      </c>
      <c r="AA63" s="44">
        <f>$F63*'[1]INTERNAL PARAMETERS-2'!Z63*VLOOKUP(AA$4,'[1]INTERNAL PARAMETERS-1'!$B$5:$J$44,4, FALSE)</f>
        <v>0</v>
      </c>
      <c r="AB63" s="44">
        <f>$F63*'[1]INTERNAL PARAMETERS-2'!AA63*VLOOKUP(AB$4,'[1]INTERNAL PARAMETERS-1'!$B$5:$J$44,4, FALSE)</f>
        <v>0</v>
      </c>
      <c r="AC63" s="44">
        <f>$F63*'[1]INTERNAL PARAMETERS-2'!AB63*VLOOKUP(AC$4,'[1]INTERNAL PARAMETERS-1'!$B$5:$J$44,4, FALSE)</f>
        <v>0</v>
      </c>
      <c r="AD63" s="44">
        <f>$F63*'[1]INTERNAL PARAMETERS-2'!AC63*VLOOKUP(AD$4,'[1]INTERNAL PARAMETERS-1'!$B$5:$J$44,4, FALSE)</f>
        <v>0</v>
      </c>
      <c r="AE63" s="44">
        <f>$F63*'[1]INTERNAL PARAMETERS-2'!AD63*VLOOKUP(AE$4,'[1]INTERNAL PARAMETERS-1'!$B$5:$J$44,4, FALSE)</f>
        <v>0</v>
      </c>
      <c r="AF63" s="44">
        <f>$F63*'[1]INTERNAL PARAMETERS-2'!AE63*VLOOKUP(AF$4,'[1]INTERNAL PARAMETERS-1'!$B$5:$J$44,4, FALSE)</f>
        <v>29.464140848696466</v>
      </c>
      <c r="AG63" s="44">
        <f>$F63*'[1]INTERNAL PARAMETERS-2'!AF63*VLOOKUP(AG$4,'[1]INTERNAL PARAMETERS-1'!$B$5:$J$44,4, FALSE)</f>
        <v>0</v>
      </c>
      <c r="AH63" s="44">
        <f>$F63*'[1]INTERNAL PARAMETERS-2'!AG63*VLOOKUP(AH$4,'[1]INTERNAL PARAMETERS-1'!$B$5:$J$44,4, FALSE)</f>
        <v>0</v>
      </c>
      <c r="AI63" s="44">
        <f>$F63*'[1]INTERNAL PARAMETERS-2'!AH63*VLOOKUP(AI$4,'[1]INTERNAL PARAMETERS-1'!$B$5:$J$44,4, FALSE)</f>
        <v>9.8213802828988221</v>
      </c>
      <c r="AJ63" s="44">
        <f>$F63*'[1]INTERNAL PARAMETERS-2'!AI63*VLOOKUP(AJ$4,'[1]INTERNAL PARAMETERS-1'!$B$5:$J$44,4, FALSE)</f>
        <v>49.106901414494118</v>
      </c>
      <c r="AK63" s="44">
        <f>$F63*'[1]INTERNAL PARAMETERS-2'!AJ63*VLOOKUP(AK$4,'[1]INTERNAL PARAMETERS-1'!$B$5:$J$44,4, FALSE)</f>
        <v>0</v>
      </c>
      <c r="AL63" s="44">
        <f>$F63*'[1]INTERNAL PARAMETERS-2'!AK63*VLOOKUP(AL$4,'[1]INTERNAL PARAMETERS-1'!$B$5:$J$44,4, FALSE)</f>
        <v>0</v>
      </c>
      <c r="AM63" s="44">
        <f>$F63*'[1]INTERNAL PARAMETERS-2'!AL63*VLOOKUP(AM$4,'[1]INTERNAL PARAMETERS-1'!$B$5:$J$44,4, FALSE)</f>
        <v>0</v>
      </c>
      <c r="AN63" s="44">
        <f>$F63*'[1]INTERNAL PARAMETERS-2'!AM63*VLOOKUP(AN$4,'[1]INTERNAL PARAMETERS-1'!$B$5:$J$44,4, FALSE)</f>
        <v>0</v>
      </c>
      <c r="AO63" s="44">
        <f>$F63*'[1]INTERNAL PARAMETERS-2'!AN63*VLOOKUP(AO$4,'[1]INTERNAL PARAMETERS-1'!$B$5:$J$44,4, FALSE)</f>
        <v>0</v>
      </c>
      <c r="AP63" s="44">
        <f>$F63*'[1]INTERNAL PARAMETERS-2'!AO63*VLOOKUP(AP$4,'[1]INTERNAL PARAMETERS-1'!$B$5:$J$44,4, FALSE)</f>
        <v>0</v>
      </c>
      <c r="AQ63" s="44">
        <f>$F63*'[1]INTERNAL PARAMETERS-2'!AP63*VLOOKUP(AQ$4,'[1]INTERNAL PARAMETERS-1'!$B$5:$J$44,4, FALSE)</f>
        <v>0</v>
      </c>
      <c r="AR63" s="44">
        <f>$F63*'[1]INTERNAL PARAMETERS-2'!AQ63*VLOOKUP(AR$4,'[1]INTERNAL PARAMETERS-1'!$B$5:$J$44,4, FALSE)</f>
        <v>0</v>
      </c>
      <c r="AS63" s="44">
        <f>$F63*'[1]INTERNAL PARAMETERS-2'!AR63*VLOOKUP(AS$4,'[1]INTERNAL PARAMETERS-1'!$B$5:$J$44,4, FALSE)</f>
        <v>0</v>
      </c>
      <c r="AT63" s="43">
        <f>$F63*'[1]INTERNAL PARAMETERS-2'!AS63*VLOOKUP(AT$4,'[1]INTERNAL PARAMETERS-1'!$B$5:$J$44,4, FALSE)</f>
        <v>0</v>
      </c>
      <c r="AU63" s="45">
        <f>$F63*'[1]INTERNAL PARAMETERS-2'!F63*(1-VLOOKUP(G$4,'[1]INTERNAL PARAMETERS-1'!$B$5:$J$44,4, FALSE))</f>
        <v>0</v>
      </c>
      <c r="AV63" s="44">
        <f>$F63*'[1]INTERNAL PARAMETERS-2'!G63*(1-VLOOKUP(H$4,'[1]INTERNAL PARAMETERS-1'!$B$5:$J$44,4, FALSE))</f>
        <v>0</v>
      </c>
      <c r="AW63" s="44">
        <f>$F63*'[1]INTERNAL PARAMETERS-2'!H63*(1-VLOOKUP(I$4,'[1]INTERNAL PARAMETERS-1'!$B$5:$J$44,4, FALSE))</f>
        <v>13609.919083079636</v>
      </c>
      <c r="AX63" s="44">
        <f>$F63*'[1]INTERNAL PARAMETERS-2'!I63*(1-VLOOKUP(J$4,'[1]INTERNAL PARAMETERS-1'!$B$5:$J$44,4, FALSE))</f>
        <v>0</v>
      </c>
      <c r="AY63" s="44">
        <f>$F63*'[1]INTERNAL PARAMETERS-2'!J63*(1-VLOOKUP(K$4,'[1]INTERNAL PARAMETERS-1'!$B$5:$J$44,4, FALSE))</f>
        <v>0</v>
      </c>
      <c r="AZ63" s="44">
        <f>$F63*'[1]INTERNAL PARAMETERS-2'!K63*(1-VLOOKUP(L$4,'[1]INTERNAL PARAMETERS-1'!$B$5:$J$44,4, FALSE))</f>
        <v>0</v>
      </c>
      <c r="BA63" s="44">
        <f>$F63*'[1]INTERNAL PARAMETERS-2'!L63*(1-VLOOKUP(M$4,'[1]INTERNAL PARAMETERS-1'!$B$5:$J$44,4, FALSE))</f>
        <v>466.54370068518728</v>
      </c>
      <c r="BB63" s="44">
        <f>$F63*'[1]INTERNAL PARAMETERS-2'!M63*(1-VLOOKUP(N$4,'[1]INTERNAL PARAMETERS-1'!$B$5:$J$44,4, FALSE))</f>
        <v>2537.9966062375192</v>
      </c>
      <c r="BC63" s="44">
        <f>$F63*'[1]INTERNAL PARAMETERS-2'!N63*(1-VLOOKUP(O$4,'[1]INTERNAL PARAMETERS-1'!$B$5:$J$44,4, FALSE))</f>
        <v>1964.3945292007886</v>
      </c>
      <c r="BD63" s="44">
        <f>$F63*'[1]INTERNAL PARAMETERS-2'!O63*(1-VLOOKUP(P$4,'[1]INTERNAL PARAMETERS-1'!$B$5:$J$44,4, FALSE))</f>
        <v>2180.4767426866651</v>
      </c>
      <c r="BE63" s="44">
        <f>$F63*'[1]INTERNAL PARAMETERS-2'!P63*(1-VLOOKUP(Q$4,'[1]INTERNAL PARAMETERS-1'!$B$5:$J$44,4, FALSE))</f>
        <v>2877.8362081898404</v>
      </c>
      <c r="BF63" s="44">
        <f>$F63*'[1]INTERNAL PARAMETERS-2'!Q63*(1-VLOOKUP(R$4,'[1]INTERNAL PARAMETERS-1'!$B$5:$J$44,4, FALSE))</f>
        <v>0</v>
      </c>
      <c r="BG63" s="44">
        <f>$F63*'[1]INTERNAL PARAMETERS-2'!R63*(1-VLOOKUP(S$4,'[1]INTERNAL PARAMETERS-1'!$B$5:$J$44,4, FALSE))</f>
        <v>5872.9469830236849</v>
      </c>
      <c r="BH63" s="44">
        <f>$F63*'[1]INTERNAL PARAMETERS-2'!S63*(1-VLOOKUP(T$4,'[1]INTERNAL PARAMETERS-1'!$B$5:$J$44,4, FALSE))</f>
        <v>159.1170231188531</v>
      </c>
      <c r="BI63" s="44">
        <f>$F63*'[1]INTERNAL PARAMETERS-2'!T63*(1-VLOOKUP(U$4,'[1]INTERNAL PARAMETERS-1'!$B$5:$J$44,4, FALSE))</f>
        <v>133.58024965710592</v>
      </c>
      <c r="BJ63" s="44">
        <f>$F63*'[1]INTERNAL PARAMETERS-2'!U63*(1-VLOOKUP(V$4,'[1]INTERNAL PARAMETERS-1'!$B$5:$J$44,4, FALSE))</f>
        <v>1185.5110913553972</v>
      </c>
      <c r="BK63" s="44">
        <f>$F63*'[1]INTERNAL PARAMETERS-2'!V63*(1-VLOOKUP(W$4,'[1]INTERNAL PARAMETERS-1'!$B$5:$J$44,4, FALSE))</f>
        <v>1561.6942430777322</v>
      </c>
      <c r="BL63" s="44">
        <f>$F63*'[1]INTERNAL PARAMETERS-2'!W63*(1-VLOOKUP(X$4,'[1]INTERNAL PARAMETERS-1'!$B$5:$J$44,4, FALSE))</f>
        <v>3005.5259991296275</v>
      </c>
      <c r="BM63" s="44">
        <f>$F63*'[1]INTERNAL PARAMETERS-2'!X63*(1-VLOOKUP(Y$4,'[1]INTERNAL PARAMETERS-1'!$B$5:$J$44,4, FALSE))</f>
        <v>766.11505111451788</v>
      </c>
      <c r="BN63" s="44">
        <f>$F63*'[1]INTERNAL PARAMETERS-2'!Y63*(1-VLOOKUP(Z$4,'[1]INTERNAL PARAMETERS-1'!$B$5:$J$44,4, FALSE))</f>
        <v>2612.6470932894695</v>
      </c>
      <c r="BO63" s="44">
        <f>$F63*'[1]INTERNAL PARAMETERS-2'!Z63*(1-VLOOKUP(AA$4,'[1]INTERNAL PARAMETERS-1'!$B$5:$J$44,4, FALSE))</f>
        <v>2435.8504009351882</v>
      </c>
      <c r="BP63" s="44">
        <f>$F63*'[1]INTERNAL PARAMETERS-2'!AA63*(1-VLOOKUP(AB$4,'[1]INTERNAL PARAMETERS-1'!$B$5:$J$44,4, FALSE))</f>
        <v>854.51339729165852</v>
      </c>
      <c r="BQ63" s="44">
        <f>$F63*'[1]INTERNAL PARAMETERS-2'!AB63*(1-VLOOKUP(AC$4,'[1]INTERNAL PARAMETERS-1'!$B$5:$J$44,4, FALSE))</f>
        <v>7926.3337024144985</v>
      </c>
      <c r="BR63" s="44">
        <f>$F63*'[1]INTERNAL PARAMETERS-2'!AC63*(1-VLOOKUP(AD$4,'[1]INTERNAL PARAMETERS-1'!$B$5:$J$44,4, FALSE))</f>
        <v>795.57919196321427</v>
      </c>
      <c r="BS63" s="44">
        <f>$F63*'[1]INTERNAL PARAMETERS-2'!AD63*(1-VLOOKUP(AE$4,'[1]INTERNAL PARAMETERS-1'!$B$5:$J$44,4, FALSE))</f>
        <v>265.19503853142186</v>
      </c>
      <c r="BT63" s="44">
        <f>$F63*'[1]INTERNAL PARAMETERS-2'!AE63*(1-VLOOKUP(AF$4,'[1]INTERNAL PARAMETERS-1'!$B$5:$J$44,4, FALSE))</f>
        <v>0</v>
      </c>
      <c r="BU63" s="44">
        <f>$F63*'[1]INTERNAL PARAMETERS-2'!AF63*(1-VLOOKUP(AG$4,'[1]INTERNAL PARAMETERS-1'!$B$5:$J$44,4, FALSE))</f>
        <v>0</v>
      </c>
      <c r="BV63" s="44">
        <f>$F63*'[1]INTERNAL PARAMETERS-2'!AG63*(1-VLOOKUP(AH$4,'[1]INTERNAL PARAMETERS-1'!$B$5:$J$44,4, FALSE))</f>
        <v>0</v>
      </c>
      <c r="BW63" s="44">
        <f>$F63*'[1]INTERNAL PARAMETERS-2'!AH63*(1-VLOOKUP(AI$4,'[1]INTERNAL PARAMETERS-1'!$B$5:$J$44,4, FALSE))</f>
        <v>0</v>
      </c>
      <c r="BX63" s="44">
        <f>$F63*'[1]INTERNAL PARAMETERS-2'!AI63*(1-VLOOKUP(AJ$4,'[1]INTERNAL PARAMETERS-1'!$B$5:$J$44,4, FALSE))</f>
        <v>0</v>
      </c>
      <c r="BY63" s="44">
        <f>$F63*'[1]INTERNAL PARAMETERS-2'!AJ63*(1-VLOOKUP(AK$4,'[1]INTERNAL PARAMETERS-1'!$B$5:$J$44,4, FALSE))</f>
        <v>0</v>
      </c>
      <c r="BZ63" s="44">
        <f>$F63*'[1]INTERNAL PARAMETERS-2'!AK63*(1-VLOOKUP(AL$4,'[1]INTERNAL PARAMETERS-1'!$B$5:$J$44,4, FALSE))</f>
        <v>275.01641881432062</v>
      </c>
      <c r="CA63" s="44">
        <f>$F63*'[1]INTERNAL PARAMETERS-2'!AL63*(1-VLOOKUP(AM$4,'[1]INTERNAL PARAMETERS-1'!$B$5:$J$44,4, FALSE))</f>
        <v>284.83779909721949</v>
      </c>
      <c r="CB63" s="44">
        <f>$F63*'[1]INTERNAL PARAMETERS-2'!AM63*(1-VLOOKUP(AN$4,'[1]INTERNAL PARAMETERS-1'!$B$5:$J$44,4, FALSE))</f>
        <v>333.94470051171362</v>
      </c>
      <c r="CC63" s="44">
        <f>$F63*'[1]INTERNAL PARAMETERS-2'!AN63*(1-VLOOKUP(AO$4,'[1]INTERNAL PARAMETERS-1'!$B$5:$J$44,4, FALSE))</f>
        <v>1070.5956107775351</v>
      </c>
      <c r="CD63" s="44">
        <f>$F63*'[1]INTERNAL PARAMETERS-2'!AO63*(1-VLOOKUP(AP$4,'[1]INTERNAL PARAMETERS-1'!$B$5:$J$44,4, FALSE))</f>
        <v>3113.5671058725657</v>
      </c>
      <c r="CE63" s="44">
        <f>$F63*'[1]INTERNAL PARAMETERS-2'!AP63*(1-VLOOKUP(AQ$4,'[1]INTERNAL PARAMETERS-1'!$B$5:$J$44,4, FALSE))</f>
        <v>432.16442697175307</v>
      </c>
      <c r="CF63" s="44">
        <f>$F63*'[1]INTERNAL PARAMETERS-2'!AQ63*(1-VLOOKUP(AR$4,'[1]INTERNAL PARAMETERS-1'!$B$5:$J$44,4, FALSE))</f>
        <v>108.04110674293827</v>
      </c>
      <c r="CG63" s="44">
        <f>$F63*'[1]INTERNAL PARAMETERS-2'!AR63*(1-VLOOKUP(AS$4,'[1]INTERNAL PARAMETERS-1'!$B$5:$J$44,4, FALSE))</f>
        <v>9.8213802828988221</v>
      </c>
      <c r="CH63" s="43">
        <f>$F63*'[1]INTERNAL PARAMETERS-2'!AS63*(1-VLOOKUP(AT$4,'[1]INTERNAL PARAMETERS-1'!$B$5:$J$44,4, FALSE))</f>
        <v>0</v>
      </c>
      <c r="CI63" s="42">
        <f t="shared" si="0"/>
        <v>59236.322359317717</v>
      </c>
    </row>
    <row r="64" spans="3:87">
      <c r="C64" s="27" t="s">
        <v>4</v>
      </c>
      <c r="D64" s="26" t="s">
        <v>41</v>
      </c>
      <c r="E64" s="26" t="s">
        <v>53</v>
      </c>
      <c r="F64" s="124">
        <f>SB!S64</f>
        <v>43611.21121700501</v>
      </c>
      <c r="G64" s="45">
        <f>$F64*'[1]INTERNAL PARAMETERS-2'!F64*VLOOKUP(G$4,'[1]INTERNAL PARAMETERS-1'!$B$5:$J$44,4, FALSE)</f>
        <v>308.2047907916961</v>
      </c>
      <c r="H64" s="44">
        <f>$F64*'[1]INTERNAL PARAMETERS-2'!G64*VLOOKUP(H$4,'[1]INTERNAL PARAMETERS-1'!$B$5:$J$44,4, FALSE)</f>
        <v>253.81724928296913</v>
      </c>
      <c r="I64" s="44">
        <f>$F64*'[1]INTERNAL PARAMETERS-2'!H64*VLOOKUP(I$4,'[1]INTERNAL PARAMETERS-1'!$B$5:$J$44,4, FALSE)</f>
        <v>526.75779662853893</v>
      </c>
      <c r="J64" s="44">
        <f>$F64*'[1]INTERNAL PARAMETERS-2'!I64*VLOOKUP(J$4,'[1]INTERNAL PARAMETERS-1'!$B$5:$J$44,4, FALSE)</f>
        <v>0</v>
      </c>
      <c r="K64" s="44">
        <f>$F64*'[1]INTERNAL PARAMETERS-2'!J64*VLOOKUP(K$4,'[1]INTERNAL PARAMETERS-1'!$B$5:$J$44,4, FALSE)</f>
        <v>18.129180502908984</v>
      </c>
      <c r="L64" s="44">
        <f>$F64*'[1]INTERNAL PARAMETERS-2'!K64*VLOOKUP(L$4,'[1]INTERNAL PARAMETERS-1'!$B$5:$J$44,4, FALSE)</f>
        <v>0</v>
      </c>
      <c r="M64" s="44">
        <f>$F64*'[1]INTERNAL PARAMETERS-2'!L64*VLOOKUP(M$4,'[1]INTERNAL PARAMETERS-1'!$B$5:$J$44,4, FALSE)</f>
        <v>22.209009312259802</v>
      </c>
      <c r="N64" s="44">
        <f>$F64*'[1]INTERNAL PARAMETERS-2'!M64*VLOOKUP(N$4,'[1]INTERNAL PARAMETERS-1'!$B$5:$J$44,4, FALSE)</f>
        <v>87.92957822389377</v>
      </c>
      <c r="O64" s="44">
        <f>$F64*'[1]INTERNAL PARAMETERS-2'!N64*VLOOKUP(O$4,'[1]INTERNAL PARAMETERS-1'!$B$5:$J$44,4, FALSE)</f>
        <v>0</v>
      </c>
      <c r="P64" s="44">
        <f>$F64*'[1]INTERNAL PARAMETERS-2'!O64*VLOOKUP(P$4,'[1]INTERNAL PARAMETERS-1'!$B$5:$J$44,4, FALSE)</f>
        <v>0</v>
      </c>
      <c r="Q64" s="44">
        <f>$F64*'[1]INTERNAL PARAMETERS-2'!P64*VLOOKUP(Q$4,'[1]INTERNAL PARAMETERS-1'!$B$5:$J$44,4, FALSE)</f>
        <v>0</v>
      </c>
      <c r="R64" s="44">
        <f>$F64*'[1]INTERNAL PARAMETERS-2'!Q64*VLOOKUP(R$4,'[1]INTERNAL PARAMETERS-1'!$B$5:$J$44,4, FALSE)</f>
        <v>63.454312320742282</v>
      </c>
      <c r="S64" s="44">
        <f>$F64*'[1]INTERNAL PARAMETERS-2'!R64*VLOOKUP(S$4,'[1]INTERNAL PARAMETERS-1'!$B$5:$J$44,4, FALSE)</f>
        <v>212.4845057959966</v>
      </c>
      <c r="T64" s="44">
        <f>$F64*'[1]INTERNAL PARAMETERS-2'!S64*VLOOKUP(T$4,'[1]INTERNAL PARAMETERS-1'!$B$5:$J$44,4, FALSE)</f>
        <v>9.9712673326560264</v>
      </c>
      <c r="U64" s="44">
        <f>$F64*'[1]INTERNAL PARAMETERS-2'!T64*VLOOKUP(U$4,'[1]INTERNAL PARAMETERS-1'!$B$5:$J$44,4, FALSE)</f>
        <v>19.942534665312053</v>
      </c>
      <c r="V64" s="44">
        <f>$F64*'[1]INTERNAL PARAMETERS-2'!U64*VLOOKUP(V$4,'[1]INTERNAL PARAMETERS-1'!$B$5:$J$44,4, FALSE)</f>
        <v>130.53467879812246</v>
      </c>
      <c r="W64" s="44">
        <f>$F64*'[1]INTERNAL PARAMETERS-2'!V64*VLOOKUP(W$4,'[1]INTERNAL PARAMETERS-1'!$B$5:$J$44,4, FALSE)</f>
        <v>0</v>
      </c>
      <c r="X64" s="44">
        <f>$F64*'[1]INTERNAL PARAMETERS-2'!W64*VLOOKUP(X$4,'[1]INTERNAL PARAMETERS-1'!$B$5:$J$44,4, FALSE)</f>
        <v>0</v>
      </c>
      <c r="Y64" s="44">
        <f>$F64*'[1]INTERNAL PARAMETERS-2'!X64*VLOOKUP(Y$4,'[1]INTERNAL PARAMETERS-1'!$B$5:$J$44,4, FALSE)</f>
        <v>0</v>
      </c>
      <c r="Z64" s="44">
        <f>$F64*'[1]INTERNAL PARAMETERS-2'!Y64*VLOOKUP(Z$4,'[1]INTERNAL PARAMETERS-1'!$B$5:$J$44,4, FALSE)</f>
        <v>0</v>
      </c>
      <c r="AA64" s="44">
        <f>$F64*'[1]INTERNAL PARAMETERS-2'!Z64*VLOOKUP(AA$4,'[1]INTERNAL PARAMETERS-1'!$B$5:$J$44,4, FALSE)</f>
        <v>0</v>
      </c>
      <c r="AB64" s="44">
        <f>$F64*'[1]INTERNAL PARAMETERS-2'!AA64*VLOOKUP(AB$4,'[1]INTERNAL PARAMETERS-1'!$B$5:$J$44,4, FALSE)</f>
        <v>0</v>
      </c>
      <c r="AC64" s="44">
        <f>$F64*'[1]INTERNAL PARAMETERS-2'!AB64*VLOOKUP(AC$4,'[1]INTERNAL PARAMETERS-1'!$B$5:$J$44,4, FALSE)</f>
        <v>0</v>
      </c>
      <c r="AD64" s="44">
        <f>$F64*'[1]INTERNAL PARAMETERS-2'!AC64*VLOOKUP(AD$4,'[1]INTERNAL PARAMETERS-1'!$B$5:$J$44,4, FALSE)</f>
        <v>0</v>
      </c>
      <c r="AE64" s="44">
        <f>$F64*'[1]INTERNAL PARAMETERS-2'!AD64*VLOOKUP(AE$4,'[1]INTERNAL PARAMETERS-1'!$B$5:$J$44,4, FALSE)</f>
        <v>0</v>
      </c>
      <c r="AF64" s="44">
        <f>$F64*'[1]INTERNAL PARAMETERS-2'!AE64*VLOOKUP(AF$4,'[1]INTERNAL PARAMETERS-1'!$B$5:$J$44,4, FALSE)</f>
        <v>18.129180502908984</v>
      </c>
      <c r="AG64" s="44">
        <f>$F64*'[1]INTERNAL PARAMETERS-2'!AF64*VLOOKUP(AG$4,'[1]INTERNAL PARAMETERS-1'!$B$5:$J$44,4, FALSE)</f>
        <v>9.0667708120153421</v>
      </c>
      <c r="AH64" s="44">
        <f>$F64*'[1]INTERNAL PARAMETERS-2'!AG64*VLOOKUP(AH$4,'[1]INTERNAL PARAMETERS-1'!$B$5:$J$44,4, FALSE)</f>
        <v>0</v>
      </c>
      <c r="AI64" s="44">
        <f>$F64*'[1]INTERNAL PARAMETERS-2'!AH64*VLOOKUP(AI$4,'[1]INTERNAL PARAMETERS-1'!$B$5:$J$44,4, FALSE)</f>
        <v>18.129180502908984</v>
      </c>
      <c r="AJ64" s="44">
        <f>$F64*'[1]INTERNAL PARAMETERS-2'!AI64*VLOOKUP(AJ$4,'[1]INTERNAL PARAMETERS-1'!$B$5:$J$44,4, FALSE)</f>
        <v>36.258361005817967</v>
      </c>
      <c r="AK64" s="44">
        <f>$F64*'[1]INTERNAL PARAMETERS-2'!AJ64*VLOOKUP(AK$4,'[1]INTERNAL PARAMETERS-1'!$B$5:$J$44,4, FALSE)</f>
        <v>0</v>
      </c>
      <c r="AL64" s="44">
        <f>$F64*'[1]INTERNAL PARAMETERS-2'!AK64*VLOOKUP(AL$4,'[1]INTERNAL PARAMETERS-1'!$B$5:$J$44,4, FALSE)</f>
        <v>0</v>
      </c>
      <c r="AM64" s="44">
        <f>$F64*'[1]INTERNAL PARAMETERS-2'!AL64*VLOOKUP(AM$4,'[1]INTERNAL PARAMETERS-1'!$B$5:$J$44,4, FALSE)</f>
        <v>0</v>
      </c>
      <c r="AN64" s="44">
        <f>$F64*'[1]INTERNAL PARAMETERS-2'!AM64*VLOOKUP(AN$4,'[1]INTERNAL PARAMETERS-1'!$B$5:$J$44,4, FALSE)</f>
        <v>0</v>
      </c>
      <c r="AO64" s="44">
        <f>$F64*'[1]INTERNAL PARAMETERS-2'!AN64*VLOOKUP(AO$4,'[1]INTERNAL PARAMETERS-1'!$B$5:$J$44,4, FALSE)</f>
        <v>0</v>
      </c>
      <c r="AP64" s="44">
        <f>$F64*'[1]INTERNAL PARAMETERS-2'!AO64*VLOOKUP(AP$4,'[1]INTERNAL PARAMETERS-1'!$B$5:$J$44,4, FALSE)</f>
        <v>0</v>
      </c>
      <c r="AQ64" s="44">
        <f>$F64*'[1]INTERNAL PARAMETERS-2'!AP64*VLOOKUP(AQ$4,'[1]INTERNAL PARAMETERS-1'!$B$5:$J$44,4, FALSE)</f>
        <v>0</v>
      </c>
      <c r="AR64" s="44">
        <f>$F64*'[1]INTERNAL PARAMETERS-2'!AQ64*VLOOKUP(AR$4,'[1]INTERNAL PARAMETERS-1'!$B$5:$J$44,4, FALSE)</f>
        <v>0</v>
      </c>
      <c r="AS64" s="44">
        <f>$F64*'[1]INTERNAL PARAMETERS-2'!AR64*VLOOKUP(AS$4,'[1]INTERNAL PARAMETERS-1'!$B$5:$J$44,4, FALSE)</f>
        <v>0</v>
      </c>
      <c r="AT64" s="43">
        <f>$F64*'[1]INTERNAL PARAMETERS-2'!AS64*VLOOKUP(AT$4,'[1]INTERNAL PARAMETERS-1'!$B$5:$J$44,4, FALSE)</f>
        <v>0</v>
      </c>
      <c r="AU64" s="45">
        <f>$F64*'[1]INTERNAL PARAMETERS-2'!F64*(1-VLOOKUP(G$4,'[1]INTERNAL PARAMETERS-1'!$B$5:$J$44,4, FALSE))</f>
        <v>0</v>
      </c>
      <c r="AV64" s="44">
        <f>$F64*'[1]INTERNAL PARAMETERS-2'!G64*(1-VLOOKUP(H$4,'[1]INTERNAL PARAMETERS-1'!$B$5:$J$44,4, FALSE))</f>
        <v>0</v>
      </c>
      <c r="AW64" s="44">
        <f>$F64*'[1]INTERNAL PARAMETERS-2'!H64*(1-VLOOKUP(I$4,'[1]INTERNAL PARAMETERS-1'!$B$5:$J$44,4, FALSE))</f>
        <v>10008.39813594224</v>
      </c>
      <c r="AX64" s="44">
        <f>$F64*'[1]INTERNAL PARAMETERS-2'!I64*(1-VLOOKUP(J$4,'[1]INTERNAL PARAMETERS-1'!$B$5:$J$44,4, FALSE))</f>
        <v>0</v>
      </c>
      <c r="AY64" s="44">
        <f>$F64*'[1]INTERNAL PARAMETERS-2'!J64*(1-VLOOKUP(K$4,'[1]INTERNAL PARAMETERS-1'!$B$5:$J$44,4, FALSE))</f>
        <v>0</v>
      </c>
      <c r="AZ64" s="44">
        <f>$F64*'[1]INTERNAL PARAMETERS-2'!K64*(1-VLOOKUP(L$4,'[1]INTERNAL PARAMETERS-1'!$B$5:$J$44,4, FALSE))</f>
        <v>0</v>
      </c>
      <c r="BA64" s="44">
        <f>$F64*'[1]INTERNAL PARAMETERS-2'!L64*(1-VLOOKUP(M$4,'[1]INTERNAL PARAMETERS-1'!$B$5:$J$44,4, FALSE))</f>
        <v>421.9711769329362</v>
      </c>
      <c r="BB64" s="44">
        <f>$F64*'[1]INTERNAL PARAMETERS-2'!M64*(1-VLOOKUP(N$4,'[1]INTERNAL PARAMETERS-1'!$B$5:$J$44,4, FALSE))</f>
        <v>1670.6619862539812</v>
      </c>
      <c r="BC64" s="44">
        <f>$F64*'[1]INTERNAL PARAMETERS-2'!N64*(1-VLOOKUP(O$4,'[1]INTERNAL PARAMETERS-1'!$B$5:$J$44,4, FALSE))</f>
        <v>1903.6293696222688</v>
      </c>
      <c r="BD64" s="44">
        <f>$F64*'[1]INTERNAL PARAMETERS-2'!O64*(1-VLOOKUP(P$4,'[1]INTERNAL PARAMETERS-1'!$B$5:$J$44,4, FALSE))</f>
        <v>1640.7453495272841</v>
      </c>
      <c r="BE64" s="44">
        <f>$F64*'[1]INTERNAL PARAMETERS-2'!P64*(1-VLOOKUP(Q$4,'[1]INTERNAL PARAMETERS-1'!$B$5:$J$44,4, FALSE))</f>
        <v>1758.5915644778752</v>
      </c>
      <c r="BF64" s="44">
        <f>$F64*'[1]INTERNAL PARAMETERS-2'!Q64*(1-VLOOKUP(R$4,'[1]INTERNAL PARAMETERS-1'!$B$5:$J$44,4, FALSE))</f>
        <v>0</v>
      </c>
      <c r="BG64" s="44">
        <f>$F64*'[1]INTERNAL PARAMETERS-2'!R64*(1-VLOOKUP(S$4,'[1]INTERNAL PARAMETERS-1'!$B$5:$J$44,4, FALSE))</f>
        <v>4037.2056101239345</v>
      </c>
      <c r="BH64" s="44">
        <f>$F64*'[1]INTERNAL PARAMETERS-2'!S64*(1-VLOOKUP(T$4,'[1]INTERNAL PARAMETERS-1'!$B$5:$J$44,4, FALSE))</f>
        <v>89.741405993904223</v>
      </c>
      <c r="BI64" s="44">
        <f>$F64*'[1]INTERNAL PARAMETERS-2'!T64*(1-VLOOKUP(U$4,'[1]INTERNAL PARAMETERS-1'!$B$5:$J$44,4, FALSE))</f>
        <v>79.770138661248211</v>
      </c>
      <c r="BJ64" s="44">
        <f>$F64*'[1]INTERNAL PARAMETERS-2'!U64*(1-VLOOKUP(V$4,'[1]INTERNAL PARAMETERS-1'!$B$5:$J$44,4, FALSE))</f>
        <v>739.69651318936064</v>
      </c>
      <c r="BK64" s="44">
        <f>$F64*'[1]INTERNAL PARAMETERS-2'!V64*(1-VLOOKUP(W$4,'[1]INTERNAL PARAMETERS-1'!$B$5:$J$44,4, FALSE))</f>
        <v>1160.3068022762702</v>
      </c>
      <c r="BL64" s="44">
        <f>$F64*'[1]INTERNAL PARAMETERS-2'!W64*(1-VLOOKUP(X$4,'[1]INTERNAL PARAMETERS-1'!$B$5:$J$44,4, FALSE))</f>
        <v>1994.2752721368136</v>
      </c>
      <c r="BM64" s="44">
        <f>$F64*'[1]INTERNAL PARAMETERS-2'!X64*(1-VLOOKUP(Y$4,'[1]INTERNAL PARAMETERS-1'!$B$5:$J$44,4, FALSE))</f>
        <v>471.37613756012036</v>
      </c>
      <c r="BN64" s="44">
        <f>$F64*'[1]INTERNAL PARAMETERS-2'!Y64*(1-VLOOKUP(Z$4,'[1]INTERNAL PARAMETERS-1'!$B$5:$J$44,4, FALSE))</f>
        <v>2012.4088137608442</v>
      </c>
      <c r="BO64" s="44">
        <f>$F64*'[1]INTERNAL PARAMETERS-2'!Z64*(1-VLOOKUP(AA$4,'[1]INTERNAL PARAMETERS-1'!$B$5:$J$44,4, FALSE))</f>
        <v>2275.2884727347068</v>
      </c>
      <c r="BP64" s="44">
        <f>$F64*'[1]INTERNAL PARAMETERS-2'!AA64*(1-VLOOKUP(AB$4,'[1]INTERNAL PARAMETERS-1'!$B$5:$J$44,4, FALSE))</f>
        <v>815.83928935763447</v>
      </c>
      <c r="BQ64" s="44">
        <f>$F64*'[1]INTERNAL PARAMETERS-2'!AB64*(1-VLOOKUP(AC$4,'[1]INTERNAL PARAMETERS-1'!$B$5:$J$44,4, FALSE))</f>
        <v>6254.7766073174407</v>
      </c>
      <c r="BR64" s="44">
        <f>$F64*'[1]INTERNAL PARAMETERS-2'!AC64*(1-VLOOKUP(AD$4,'[1]INTERNAL PARAMETERS-1'!$B$5:$J$44,4, FALSE))</f>
        <v>471.37613756012036</v>
      </c>
      <c r="BS64" s="44">
        <f>$F64*'[1]INTERNAL PARAMETERS-2'!AD64*(1-VLOOKUP(AE$4,'[1]INTERNAL PARAMETERS-1'!$B$5:$J$44,4, FALSE))</f>
        <v>108.7794441385756</v>
      </c>
      <c r="BT64" s="44">
        <f>$F64*'[1]INTERNAL PARAMETERS-2'!AE64*(1-VLOOKUP(AF$4,'[1]INTERNAL PARAMETERS-1'!$B$5:$J$44,4, FALSE))</f>
        <v>0</v>
      </c>
      <c r="BU64" s="44">
        <f>$F64*'[1]INTERNAL PARAMETERS-2'!AF64*(1-VLOOKUP(AG$4,'[1]INTERNAL PARAMETERS-1'!$B$5:$J$44,4, FALSE))</f>
        <v>0</v>
      </c>
      <c r="BV64" s="44">
        <f>$F64*'[1]INTERNAL PARAMETERS-2'!AG64*(1-VLOOKUP(AH$4,'[1]INTERNAL PARAMETERS-1'!$B$5:$J$44,4, FALSE))</f>
        <v>0</v>
      </c>
      <c r="BW64" s="44">
        <f>$F64*'[1]INTERNAL PARAMETERS-2'!AH64*(1-VLOOKUP(AI$4,'[1]INTERNAL PARAMETERS-1'!$B$5:$J$44,4, FALSE))</f>
        <v>0</v>
      </c>
      <c r="BX64" s="44">
        <f>$F64*'[1]INTERNAL PARAMETERS-2'!AI64*(1-VLOOKUP(AJ$4,'[1]INTERNAL PARAMETERS-1'!$B$5:$J$44,4, FALSE))</f>
        <v>0</v>
      </c>
      <c r="BY64" s="44">
        <f>$F64*'[1]INTERNAL PARAMETERS-2'!AJ64*(1-VLOOKUP(AK$4,'[1]INTERNAL PARAMETERS-1'!$B$5:$J$44,4, FALSE))</f>
        <v>0</v>
      </c>
      <c r="BZ64" s="44">
        <f>$F64*'[1]INTERNAL PARAMETERS-2'!AK64*(1-VLOOKUP(AL$4,'[1]INTERNAL PARAMETERS-1'!$B$5:$J$44,4, FALSE))</f>
        <v>163.16698564730254</v>
      </c>
      <c r="CA64" s="44">
        <f>$F64*'[1]INTERNAL PARAMETERS-2'!AL64*(1-VLOOKUP(AM$4,'[1]INTERNAL PARAMETERS-1'!$B$5:$J$44,4, FALSE))</f>
        <v>271.94642978587814</v>
      </c>
      <c r="CB64" s="44">
        <f>$F64*'[1]INTERNAL PARAMETERS-2'!AM64*(1-VLOOKUP(AN$4,'[1]INTERNAL PARAMETERS-1'!$B$5:$J$44,4, FALSE))</f>
        <v>290.07561028878712</v>
      </c>
      <c r="CC64" s="44">
        <f>$F64*'[1]INTERNAL PARAMETERS-2'!AN64*(1-VLOOKUP(AO$4,'[1]INTERNAL PARAMETERS-1'!$B$5:$J$44,4, FALSE))</f>
        <v>906.489552993301</v>
      </c>
      <c r="CD64" s="44">
        <f>$F64*'[1]INTERNAL PARAMETERS-2'!AO64*(1-VLOOKUP(AP$4,'[1]INTERNAL PARAMETERS-1'!$B$5:$J$44,4, FALSE))</f>
        <v>2030.537994263753</v>
      </c>
      <c r="CE64" s="44">
        <f>$F64*'[1]INTERNAL PARAMETERS-2'!AP64*(1-VLOOKUP(AQ$4,'[1]INTERNAL PARAMETERS-1'!$B$5:$J$44,4, FALSE))</f>
        <v>281.01320059789344</v>
      </c>
      <c r="CF64" s="44">
        <f>$F64*'[1]INTERNAL PARAMETERS-2'!AQ64*(1-VLOOKUP(AR$4,'[1]INTERNAL PARAMETERS-1'!$B$5:$J$44,4, FALSE))</f>
        <v>18.129180502908984</v>
      </c>
      <c r="CG64" s="44">
        <f>$F64*'[1]INTERNAL PARAMETERS-2'!AR64*(1-VLOOKUP(AS$4,'[1]INTERNAL PARAMETERS-1'!$B$5:$J$44,4, FALSE))</f>
        <v>0</v>
      </c>
      <c r="CH64" s="43">
        <f>$F64*'[1]INTERNAL PARAMETERS-2'!AS64*(1-VLOOKUP(AT$4,'[1]INTERNAL PARAMETERS-1'!$B$5:$J$44,4, FALSE))</f>
        <v>0</v>
      </c>
      <c r="CI64" s="42">
        <f t="shared" si="0"/>
        <v>43611.215578126139</v>
      </c>
    </row>
    <row r="65" spans="3:87">
      <c r="C65" s="27" t="s">
        <v>4</v>
      </c>
      <c r="D65" s="26" t="s">
        <v>41</v>
      </c>
      <c r="E65" s="26" t="s">
        <v>52</v>
      </c>
      <c r="F65" s="124">
        <f>SB!S65</f>
        <v>37516.679725083675</v>
      </c>
      <c r="G65" s="45">
        <f>$F65*'[1]INTERNAL PARAMETERS-2'!F65*VLOOKUP(G$4,'[1]INTERNAL PARAMETERS-1'!$B$5:$J$44,4, FALSE)</f>
        <v>378.95598190307021</v>
      </c>
      <c r="H65" s="44">
        <f>$F65*'[1]INTERNAL PARAMETERS-2'!G65*VLOOKUP(H$4,'[1]INTERNAL PARAMETERS-1'!$B$5:$J$44,4, FALSE)</f>
        <v>297.7511286381266</v>
      </c>
      <c r="I65" s="44">
        <f>$F65*'[1]INTERNAL PARAMETERS-2'!H65*VLOOKUP(I$4,'[1]INTERNAL PARAMETERS-1'!$B$5:$J$44,4, FALSE)</f>
        <v>435.15334196366484</v>
      </c>
      <c r="J65" s="44">
        <f>$F65*'[1]INTERNAL PARAMETERS-2'!I65*VLOOKUP(J$4,'[1]INTERNAL PARAMETERS-1'!$B$5:$J$44,4, FALSE)</f>
        <v>0</v>
      </c>
      <c r="K65" s="44">
        <f>$F65*'[1]INTERNAL PARAMETERS-2'!J65*VLOOKUP(K$4,'[1]INTERNAL PARAMETERS-1'!$B$5:$J$44,4, FALSE)</f>
        <v>0</v>
      </c>
      <c r="L65" s="44">
        <f>$F65*'[1]INTERNAL PARAMETERS-2'!K65*VLOOKUP(L$4,'[1]INTERNAL PARAMETERS-1'!$B$5:$J$44,4, FALSE)</f>
        <v>0</v>
      </c>
      <c r="M65" s="44">
        <f>$F65*'[1]INTERNAL PARAMETERS-2'!L65*VLOOKUP(M$4,'[1]INTERNAL PARAMETERS-1'!$B$5:$J$44,4, FALSE)</f>
        <v>26.617146347953742</v>
      </c>
      <c r="N65" s="44">
        <f>$F65*'[1]INTERNAL PARAMETERS-2'!M65*VLOOKUP(N$4,'[1]INTERNAL PARAMETERS-1'!$B$5:$J$44,4, FALSE)</f>
        <v>69.926401422590331</v>
      </c>
      <c r="O65" s="44">
        <f>$F65*'[1]INTERNAL PARAMETERS-2'!N65*VLOOKUP(O$4,'[1]INTERNAL PARAMETERS-1'!$B$5:$J$44,4, FALSE)</f>
        <v>0</v>
      </c>
      <c r="P65" s="44">
        <f>$F65*'[1]INTERNAL PARAMETERS-2'!O65*VLOOKUP(P$4,'[1]INTERNAL PARAMETERS-1'!$B$5:$J$44,4, FALSE)</f>
        <v>0</v>
      </c>
      <c r="Q65" s="44">
        <f>$F65*'[1]INTERNAL PARAMETERS-2'!P65*VLOOKUP(Q$4,'[1]INTERNAL PARAMETERS-1'!$B$5:$J$44,4, FALSE)</f>
        <v>0</v>
      </c>
      <c r="R65" s="44">
        <f>$F65*'[1]INTERNAL PARAMETERS-2'!Q65*VLOOKUP(R$4,'[1]INTERNAL PARAMETERS-1'!$B$5:$J$44,4, FALSE)</f>
        <v>45.113807369413117</v>
      </c>
      <c r="S65" s="44">
        <f>$F65*'[1]INTERNAL PARAMETERS-2'!R65*VLOOKUP(S$4,'[1]INTERNAL PARAMETERS-1'!$B$5:$J$44,4, FALSE)</f>
        <v>145.46192163087792</v>
      </c>
      <c r="T65" s="44">
        <f>$F65*'[1]INTERNAL PARAMETERS-2'!S65*VLOOKUP(T$4,'[1]INTERNAL PARAMETERS-1'!$B$5:$J$44,4, FALSE)</f>
        <v>9.9250376212708868</v>
      </c>
      <c r="U65" s="44">
        <f>$F65*'[1]INTERNAL PARAMETERS-2'!T65*VLOOKUP(U$4,'[1]INTERNAL PARAMETERS-1'!$B$5:$J$44,4, FALSE)</f>
        <v>25.26373212687135</v>
      </c>
      <c r="V65" s="44">
        <f>$F65*'[1]INTERNAL PARAMETERS-2'!U65*VLOOKUP(V$4,'[1]INTERNAL PARAMETERS-1'!$B$5:$J$44,4, FALSE)</f>
        <v>120.45386567633301</v>
      </c>
      <c r="W65" s="44">
        <f>$F65*'[1]INTERNAL PARAMETERS-2'!V65*VLOOKUP(W$4,'[1]INTERNAL PARAMETERS-1'!$B$5:$J$44,4, FALSE)</f>
        <v>0</v>
      </c>
      <c r="X65" s="44">
        <f>$F65*'[1]INTERNAL PARAMETERS-2'!W65*VLOOKUP(X$4,'[1]INTERNAL PARAMETERS-1'!$B$5:$J$44,4, FALSE)</f>
        <v>0</v>
      </c>
      <c r="Y65" s="44">
        <f>$F65*'[1]INTERNAL PARAMETERS-2'!X65*VLOOKUP(Y$4,'[1]INTERNAL PARAMETERS-1'!$B$5:$J$44,4, FALSE)</f>
        <v>0</v>
      </c>
      <c r="Z65" s="44">
        <f>$F65*'[1]INTERNAL PARAMETERS-2'!Y65*VLOOKUP(Z$4,'[1]INTERNAL PARAMETERS-1'!$B$5:$J$44,4, FALSE)</f>
        <v>0</v>
      </c>
      <c r="AA65" s="44">
        <f>$F65*'[1]INTERNAL PARAMETERS-2'!Z65*VLOOKUP(AA$4,'[1]INTERNAL PARAMETERS-1'!$B$5:$J$44,4, FALSE)</f>
        <v>0</v>
      </c>
      <c r="AB65" s="44">
        <f>$F65*'[1]INTERNAL PARAMETERS-2'!AA65*VLOOKUP(AB$4,'[1]INTERNAL PARAMETERS-1'!$B$5:$J$44,4, FALSE)</f>
        <v>0</v>
      </c>
      <c r="AC65" s="44">
        <f>$F65*'[1]INTERNAL PARAMETERS-2'!AB65*VLOOKUP(AC$4,'[1]INTERNAL PARAMETERS-1'!$B$5:$J$44,4, FALSE)</f>
        <v>0</v>
      </c>
      <c r="AD65" s="44">
        <f>$F65*'[1]INTERNAL PARAMETERS-2'!AC65*VLOOKUP(AD$4,'[1]INTERNAL PARAMETERS-1'!$B$5:$J$44,4, FALSE)</f>
        <v>0</v>
      </c>
      <c r="AE65" s="44">
        <f>$F65*'[1]INTERNAL PARAMETERS-2'!AD65*VLOOKUP(AE$4,'[1]INTERNAL PARAMETERS-1'!$B$5:$J$44,4, FALSE)</f>
        <v>0</v>
      </c>
      <c r="AF65" s="44">
        <f>$F65*'[1]INTERNAL PARAMETERS-2'!AE65*VLOOKUP(AF$4,'[1]INTERNAL PARAMETERS-1'!$B$5:$J$44,4, FALSE)</f>
        <v>9.022761473882623</v>
      </c>
      <c r="AG65" s="44">
        <f>$F65*'[1]INTERNAL PARAMETERS-2'!AF65*VLOOKUP(AG$4,'[1]INTERNAL PARAMETERS-1'!$B$5:$J$44,4, FALSE)</f>
        <v>0</v>
      </c>
      <c r="AH65" s="44">
        <f>$F65*'[1]INTERNAL PARAMETERS-2'!AG65*VLOOKUP(AH$4,'[1]INTERNAL PARAMETERS-1'!$B$5:$J$44,4, FALSE)</f>
        <v>0</v>
      </c>
      <c r="AI65" s="44">
        <f>$F65*'[1]INTERNAL PARAMETERS-2'!AH65*VLOOKUP(AI$4,'[1]INTERNAL PARAMETERS-1'!$B$5:$J$44,4, FALSE)</f>
        <v>36.091045895530492</v>
      </c>
      <c r="AJ65" s="44">
        <f>$F65*'[1]INTERNAL PARAMETERS-2'!AI65*VLOOKUP(AJ$4,'[1]INTERNAL PARAMETERS-1'!$B$5:$J$44,4, FALSE)</f>
        <v>0</v>
      </c>
      <c r="AK65" s="44">
        <f>$F65*'[1]INTERNAL PARAMETERS-2'!AJ65*VLOOKUP(AK$4,'[1]INTERNAL PARAMETERS-1'!$B$5:$J$44,4, FALSE)</f>
        <v>0</v>
      </c>
      <c r="AL65" s="44">
        <f>$F65*'[1]INTERNAL PARAMETERS-2'!AK65*VLOOKUP(AL$4,'[1]INTERNAL PARAMETERS-1'!$B$5:$J$44,4, FALSE)</f>
        <v>0</v>
      </c>
      <c r="AM65" s="44">
        <f>$F65*'[1]INTERNAL PARAMETERS-2'!AL65*VLOOKUP(AM$4,'[1]INTERNAL PARAMETERS-1'!$B$5:$J$44,4, FALSE)</f>
        <v>0</v>
      </c>
      <c r="AN65" s="44">
        <f>$F65*'[1]INTERNAL PARAMETERS-2'!AM65*VLOOKUP(AN$4,'[1]INTERNAL PARAMETERS-1'!$B$5:$J$44,4, FALSE)</f>
        <v>0</v>
      </c>
      <c r="AO65" s="44">
        <f>$F65*'[1]INTERNAL PARAMETERS-2'!AN65*VLOOKUP(AO$4,'[1]INTERNAL PARAMETERS-1'!$B$5:$J$44,4, FALSE)</f>
        <v>0</v>
      </c>
      <c r="AP65" s="44">
        <f>$F65*'[1]INTERNAL PARAMETERS-2'!AO65*VLOOKUP(AP$4,'[1]INTERNAL PARAMETERS-1'!$B$5:$J$44,4, FALSE)</f>
        <v>0</v>
      </c>
      <c r="AQ65" s="44">
        <f>$F65*'[1]INTERNAL PARAMETERS-2'!AP65*VLOOKUP(AQ$4,'[1]INTERNAL PARAMETERS-1'!$B$5:$J$44,4, FALSE)</f>
        <v>0</v>
      </c>
      <c r="AR65" s="44">
        <f>$F65*'[1]INTERNAL PARAMETERS-2'!AQ65*VLOOKUP(AR$4,'[1]INTERNAL PARAMETERS-1'!$B$5:$J$44,4, FALSE)</f>
        <v>0</v>
      </c>
      <c r="AS65" s="44">
        <f>$F65*'[1]INTERNAL PARAMETERS-2'!AR65*VLOOKUP(AS$4,'[1]INTERNAL PARAMETERS-1'!$B$5:$J$44,4, FALSE)</f>
        <v>0</v>
      </c>
      <c r="AT65" s="43">
        <f>$F65*'[1]INTERNAL PARAMETERS-2'!AS65*VLOOKUP(AT$4,'[1]INTERNAL PARAMETERS-1'!$B$5:$J$44,4, FALSE)</f>
        <v>0</v>
      </c>
      <c r="AU65" s="45">
        <f>$F65*'[1]INTERNAL PARAMETERS-2'!F65*(1-VLOOKUP(G$4,'[1]INTERNAL PARAMETERS-1'!$B$5:$J$44,4, FALSE))</f>
        <v>0</v>
      </c>
      <c r="AV65" s="44">
        <f>$F65*'[1]INTERNAL PARAMETERS-2'!G65*(1-VLOOKUP(H$4,'[1]INTERNAL PARAMETERS-1'!$B$5:$J$44,4, FALSE))</f>
        <v>0</v>
      </c>
      <c r="AW65" s="44">
        <f>$F65*'[1]INTERNAL PARAMETERS-2'!H65*(1-VLOOKUP(I$4,'[1]INTERNAL PARAMETERS-1'!$B$5:$J$44,4, FALSE))</f>
        <v>8267.9134973096316</v>
      </c>
      <c r="AX65" s="44">
        <f>$F65*'[1]INTERNAL PARAMETERS-2'!I65*(1-VLOOKUP(J$4,'[1]INTERNAL PARAMETERS-1'!$B$5:$J$44,4, FALSE))</f>
        <v>0</v>
      </c>
      <c r="AY65" s="44">
        <f>$F65*'[1]INTERNAL PARAMETERS-2'!J65*(1-VLOOKUP(K$4,'[1]INTERNAL PARAMETERS-1'!$B$5:$J$44,4, FALSE))</f>
        <v>0</v>
      </c>
      <c r="AZ65" s="44">
        <f>$F65*'[1]INTERNAL PARAMETERS-2'!K65*(1-VLOOKUP(L$4,'[1]INTERNAL PARAMETERS-1'!$B$5:$J$44,4, FALSE))</f>
        <v>0</v>
      </c>
      <c r="BA65" s="44">
        <f>$F65*'[1]INTERNAL PARAMETERS-2'!L65*(1-VLOOKUP(M$4,'[1]INTERNAL PARAMETERS-1'!$B$5:$J$44,4, FALSE))</f>
        <v>505.72578061112102</v>
      </c>
      <c r="BB65" s="44">
        <f>$F65*'[1]INTERNAL PARAMETERS-2'!M65*(1-VLOOKUP(N$4,'[1]INTERNAL PARAMETERS-1'!$B$5:$J$44,4, FALSE))</f>
        <v>1328.6016270292164</v>
      </c>
      <c r="BC65" s="44">
        <f>$F65*'[1]INTERNAL PARAMETERS-2'!N65*(1-VLOOKUP(O$4,'[1]INTERNAL PARAMETERS-1'!$B$5:$J$44,4, FALSE))</f>
        <v>1588.0060194033417</v>
      </c>
      <c r="BD65" s="44">
        <f>$F65*'[1]INTERNAL PARAMETERS-2'!O65*(1-VLOOKUP(P$4,'[1]INTERNAL PARAMETERS-1'!$B$5:$J$44,4, FALSE))</f>
        <v>1443.6418358212197</v>
      </c>
      <c r="BE65" s="44">
        <f>$F65*'[1]INTERNAL PARAMETERS-2'!P65*(1-VLOOKUP(Q$4,'[1]INTERNAL PARAMETERS-1'!$B$5:$J$44,4, FALSE))</f>
        <v>1479.7328817167502</v>
      </c>
      <c r="BF65" s="44">
        <f>$F65*'[1]INTERNAL PARAMETERS-2'!Q65*(1-VLOOKUP(R$4,'[1]INTERNAL PARAMETERS-1'!$B$5:$J$44,4, FALSE))</f>
        <v>0</v>
      </c>
      <c r="BG65" s="44">
        <f>$F65*'[1]INTERNAL PARAMETERS-2'!R65*(1-VLOOKUP(S$4,'[1]INTERNAL PARAMETERS-1'!$B$5:$J$44,4, FALSE))</f>
        <v>2763.7765109866805</v>
      </c>
      <c r="BH65" s="44">
        <f>$F65*'[1]INTERNAL PARAMETERS-2'!S65*(1-VLOOKUP(T$4,'[1]INTERNAL PARAMETERS-1'!$B$5:$J$44,4, FALSE))</f>
        <v>89.325338591437969</v>
      </c>
      <c r="BI65" s="44">
        <f>$F65*'[1]INTERNAL PARAMETERS-2'!T65*(1-VLOOKUP(U$4,'[1]INTERNAL PARAMETERS-1'!$B$5:$J$44,4, FALSE))</f>
        <v>101.0549285074854</v>
      </c>
      <c r="BJ65" s="44">
        <f>$F65*'[1]INTERNAL PARAMETERS-2'!U65*(1-VLOOKUP(V$4,'[1]INTERNAL PARAMETERS-1'!$B$5:$J$44,4, FALSE))</f>
        <v>682.57190549922041</v>
      </c>
      <c r="BK65" s="44">
        <f>$F65*'[1]INTERNAL PARAMETERS-2'!V65*(1-VLOOKUP(W$4,'[1]INTERNAL PARAMETERS-1'!$B$5:$J$44,4, FALSE))</f>
        <v>1010.549285074854</v>
      </c>
      <c r="BL65" s="44">
        <f>$F65*'[1]INTERNAL PARAMETERS-2'!W65*(1-VLOOKUP(X$4,'[1]INTERNAL PARAMETERS-1'!$B$5:$J$44,4, FALSE))</f>
        <v>1840.6470923400277</v>
      </c>
      <c r="BM65" s="44">
        <f>$F65*'[1]INTERNAL PARAMETERS-2'!X65*(1-VLOOKUP(Y$4,'[1]INTERNAL PARAMETERS-1'!$B$5:$J$44,4, FALSE))</f>
        <v>640.61606464566626</v>
      </c>
      <c r="BN65" s="44">
        <f>$F65*'[1]INTERNAL PARAMETERS-2'!Y65*(1-VLOOKUP(Z$4,'[1]INTERNAL PARAMETERS-1'!$B$5:$J$44,4, FALSE))</f>
        <v>1759.4384874071118</v>
      </c>
      <c r="BO65" s="44">
        <f>$F65*'[1]INTERNAL PARAMETERS-2'!Z65*(1-VLOOKUP(AA$4,'[1]INTERNAL PARAMETERS-1'!$B$5:$J$44,4, FALSE))</f>
        <v>1822.5978177242901</v>
      </c>
      <c r="BP65" s="44">
        <f>$F65*'[1]INTERNAL PARAMETERS-2'!AA65*(1-VLOOKUP(AB$4,'[1]INTERNAL PARAMETERS-1'!$B$5:$J$44,4, FALSE))</f>
        <v>613.54778022401842</v>
      </c>
      <c r="BQ65" s="44">
        <f>$F65*'[1]INTERNAL PARAMETERS-2'!AB65*(1-VLOOKUP(AC$4,'[1]INTERNAL PARAMETERS-1'!$B$5:$J$44,4, FALSE))</f>
        <v>5873.8252228335332</v>
      </c>
      <c r="BR65" s="44">
        <f>$F65*'[1]INTERNAL PARAMETERS-2'!AC65*(1-VLOOKUP(AD$4,'[1]INTERNAL PARAMETERS-1'!$B$5:$J$44,4, FALSE))</f>
        <v>433.09255074636599</v>
      </c>
      <c r="BS65" s="44">
        <f>$F65*'[1]INTERNAL PARAMETERS-2'!AD65*(1-VLOOKUP(AE$4,'[1]INTERNAL PARAMETERS-1'!$B$5:$J$44,4, FALSE))</f>
        <v>153.38694505600461</v>
      </c>
      <c r="BT65" s="44">
        <f>$F65*'[1]INTERNAL PARAMETERS-2'!AE65*(1-VLOOKUP(AF$4,'[1]INTERNAL PARAMETERS-1'!$B$5:$J$44,4, FALSE))</f>
        <v>0</v>
      </c>
      <c r="BU65" s="44">
        <f>$F65*'[1]INTERNAL PARAMETERS-2'!AF65*(1-VLOOKUP(AG$4,'[1]INTERNAL PARAMETERS-1'!$B$5:$J$44,4, FALSE))</f>
        <v>0</v>
      </c>
      <c r="BV65" s="44">
        <f>$F65*'[1]INTERNAL PARAMETERS-2'!AG65*(1-VLOOKUP(AH$4,'[1]INTERNAL PARAMETERS-1'!$B$5:$J$44,4, FALSE))</f>
        <v>0</v>
      </c>
      <c r="BW65" s="44">
        <f>$F65*'[1]INTERNAL PARAMETERS-2'!AH65*(1-VLOOKUP(AI$4,'[1]INTERNAL PARAMETERS-1'!$B$5:$J$44,4, FALSE))</f>
        <v>0</v>
      </c>
      <c r="BX65" s="44">
        <f>$F65*'[1]INTERNAL PARAMETERS-2'!AI65*(1-VLOOKUP(AJ$4,'[1]INTERNAL PARAMETERS-1'!$B$5:$J$44,4, FALSE))</f>
        <v>0</v>
      </c>
      <c r="BY65" s="44">
        <f>$F65*'[1]INTERNAL PARAMETERS-2'!AJ65*(1-VLOOKUP(AK$4,'[1]INTERNAL PARAMETERS-1'!$B$5:$J$44,4, FALSE))</f>
        <v>0</v>
      </c>
      <c r="BZ65" s="44">
        <f>$F65*'[1]INTERNAL PARAMETERS-2'!AK65*(1-VLOOKUP(AL$4,'[1]INTERNAL PARAMETERS-1'!$B$5:$J$44,4, FALSE))</f>
        <v>189.47799095153511</v>
      </c>
      <c r="CA65" s="44">
        <f>$F65*'[1]INTERNAL PARAMETERS-2'!AL65*(1-VLOOKUP(AM$4,'[1]INTERNAL PARAMETERS-1'!$B$5:$J$44,4, FALSE))</f>
        <v>189.47799095153511</v>
      </c>
      <c r="CB65" s="44">
        <f>$F65*'[1]INTERNAL PARAMETERS-2'!AM65*(1-VLOOKUP(AN$4,'[1]INTERNAL PARAMETERS-1'!$B$5:$J$44,4, FALSE))</f>
        <v>270.68284421647871</v>
      </c>
      <c r="CC65" s="44">
        <f>$F65*'[1]INTERNAL PARAMETERS-2'!AN65*(1-VLOOKUP(AO$4,'[1]INTERNAL PARAMETERS-1'!$B$5:$J$44,4, FALSE))</f>
        <v>974.45823917932341</v>
      </c>
      <c r="CD65" s="44">
        <f>$F65*'[1]INTERNAL PARAMETERS-2'!AO65*(1-VLOOKUP(AP$4,'[1]INTERNAL PARAMETERS-1'!$B$5:$J$44,4, FALSE))</f>
        <v>1633.119826772755</v>
      </c>
      <c r="CE65" s="44">
        <f>$F65*'[1]INTERNAL PARAMETERS-2'!AP65*(1-VLOOKUP(AQ$4,'[1]INTERNAL PARAMETERS-1'!$B$5:$J$44,4, FALSE))</f>
        <v>216.54627537318299</v>
      </c>
      <c r="CF65" s="44">
        <f>$F65*'[1]INTERNAL PARAMETERS-2'!AQ65*(1-VLOOKUP(AR$4,'[1]INTERNAL PARAMETERS-1'!$B$5:$J$44,4, FALSE))</f>
        <v>36.091045895530492</v>
      </c>
      <c r="CG65" s="44">
        <f>$F65*'[1]INTERNAL PARAMETERS-2'!AR65*(1-VLOOKUP(AS$4,'[1]INTERNAL PARAMETERS-1'!$B$5:$J$44,4, FALSE))</f>
        <v>9.022761473882623</v>
      </c>
      <c r="CH65" s="43">
        <f>$F65*'[1]INTERNAL PARAMETERS-2'!AS65*(1-VLOOKUP(AT$4,'[1]INTERNAL PARAMETERS-1'!$B$5:$J$44,4, FALSE))</f>
        <v>0</v>
      </c>
      <c r="CI65" s="42">
        <f t="shared" si="0"/>
        <v>37516.664718411783</v>
      </c>
    </row>
    <row r="66" spans="3:87">
      <c r="C66" s="27" t="s">
        <v>4</v>
      </c>
      <c r="D66" s="26" t="s">
        <v>41</v>
      </c>
      <c r="E66" s="26" t="s">
        <v>51</v>
      </c>
      <c r="F66" s="124">
        <f>SB!S66</f>
        <v>37037.649458136737</v>
      </c>
      <c r="G66" s="45">
        <f>$F66*'[1]INTERNAL PARAMETERS-2'!F66*VLOOKUP(G$4,'[1]INTERNAL PARAMETERS-1'!$B$5:$J$44,4, FALSE)</f>
        <v>340.77600513442451</v>
      </c>
      <c r="H66" s="44">
        <f>$F66*'[1]INTERNAL PARAMETERS-2'!G66*VLOOKUP(H$4,'[1]INTERNAL PARAMETERS-1'!$B$5:$J$44,4, FALSE)</f>
        <v>204.46634383364386</v>
      </c>
      <c r="I66" s="44">
        <f>$F66*'[1]INTERNAL PARAMETERS-2'!H66*VLOOKUP(I$4,'[1]INTERNAL PARAMETERS-1'!$B$5:$J$44,4, FALSE)</f>
        <v>384.83191878838358</v>
      </c>
      <c r="J66" s="44">
        <f>$F66*'[1]INTERNAL PARAMETERS-2'!I66*VLOOKUP(J$4,'[1]INTERNAL PARAMETERS-1'!$B$5:$J$44,4, FALSE)</f>
        <v>0</v>
      </c>
      <c r="K66" s="44">
        <f>$F66*'[1]INTERNAL PARAMETERS-2'!J66*VLOOKUP(K$4,'[1]INTERNAL PARAMETERS-1'!$B$5:$J$44,4, FALSE)</f>
        <v>0</v>
      </c>
      <c r="L66" s="44">
        <f>$F66*'[1]INTERNAL PARAMETERS-2'!K66*VLOOKUP(L$4,'[1]INTERNAL PARAMETERS-1'!$B$5:$J$44,4, FALSE)</f>
        <v>0</v>
      </c>
      <c r="M66" s="44">
        <f>$F66*'[1]INTERNAL PARAMETERS-2'!L66*VLOOKUP(M$4,'[1]INTERNAL PARAMETERS-1'!$B$5:$J$44,4, FALSE)</f>
        <v>23.367608607880342</v>
      </c>
      <c r="N66" s="44">
        <f>$F66*'[1]INTERNAL PARAMETERS-2'!M66*VLOOKUP(N$4,'[1]INTERNAL PARAMETERS-1'!$B$5:$J$44,4, FALSE)</f>
        <v>54.524420085054125</v>
      </c>
      <c r="O66" s="44">
        <f>$F66*'[1]INTERNAL PARAMETERS-2'!N66*VLOOKUP(O$4,'[1]INTERNAL PARAMETERS-1'!$B$5:$J$44,4, FALSE)</f>
        <v>0</v>
      </c>
      <c r="P66" s="44">
        <f>$F66*'[1]INTERNAL PARAMETERS-2'!O66*VLOOKUP(P$4,'[1]INTERNAL PARAMETERS-1'!$B$5:$J$44,4, FALSE)</f>
        <v>0</v>
      </c>
      <c r="Q66" s="44">
        <f>$F66*'[1]INTERNAL PARAMETERS-2'!P66*VLOOKUP(Q$4,'[1]INTERNAL PARAMETERS-1'!$B$5:$J$44,4, FALSE)</f>
        <v>0</v>
      </c>
      <c r="R66" s="44">
        <f>$F66*'[1]INTERNAL PARAMETERS-2'!Q66*VLOOKUP(R$4,'[1]INTERNAL PARAMETERS-1'!$B$5:$J$44,4, FALSE)</f>
        <v>29.20789036268663</v>
      </c>
      <c r="S66" s="44">
        <f>$F66*'[1]INTERNAL PARAMETERS-2'!R66*VLOOKUP(S$4,'[1]INTERNAL PARAMETERS-1'!$B$5:$J$44,4, FALSE)</f>
        <v>165.2803255186879</v>
      </c>
      <c r="T66" s="44">
        <f>$F66*'[1]INTERNAL PARAMETERS-2'!S66*VLOOKUP(T$4,'[1]INTERNAL PARAMETERS-1'!$B$5:$J$44,4, FALSE)</f>
        <v>14.604685934332478</v>
      </c>
      <c r="U66" s="44">
        <f>$F66*'[1]INTERNAL PARAMETERS-2'!T66*VLOOKUP(U$4,'[1]INTERNAL PARAMETERS-1'!$B$5:$J$44,4, FALSE)</f>
        <v>23.367793796127632</v>
      </c>
      <c r="V66" s="44">
        <f>$F66*'[1]INTERNAL PARAMETERS-2'!U66*VLOOKUP(V$4,'[1]INTERNAL PARAMETERS-1'!$B$5:$J$44,4, FALSE)</f>
        <v>112.4568594849987</v>
      </c>
      <c r="W66" s="44">
        <f>$F66*'[1]INTERNAL PARAMETERS-2'!V66*VLOOKUP(W$4,'[1]INTERNAL PARAMETERS-1'!$B$5:$J$44,4, FALSE)</f>
        <v>0</v>
      </c>
      <c r="X66" s="44">
        <f>$F66*'[1]INTERNAL PARAMETERS-2'!W66*VLOOKUP(X$4,'[1]INTERNAL PARAMETERS-1'!$B$5:$J$44,4, FALSE)</f>
        <v>0</v>
      </c>
      <c r="Y66" s="44">
        <f>$F66*'[1]INTERNAL PARAMETERS-2'!X66*VLOOKUP(Y$4,'[1]INTERNAL PARAMETERS-1'!$B$5:$J$44,4, FALSE)</f>
        <v>0</v>
      </c>
      <c r="Z66" s="44">
        <f>$F66*'[1]INTERNAL PARAMETERS-2'!Y66*VLOOKUP(Z$4,'[1]INTERNAL PARAMETERS-1'!$B$5:$J$44,4, FALSE)</f>
        <v>0</v>
      </c>
      <c r="AA66" s="44">
        <f>$F66*'[1]INTERNAL PARAMETERS-2'!Z66*VLOOKUP(AA$4,'[1]INTERNAL PARAMETERS-1'!$B$5:$J$44,4, FALSE)</f>
        <v>0</v>
      </c>
      <c r="AB66" s="44">
        <f>$F66*'[1]INTERNAL PARAMETERS-2'!AA66*VLOOKUP(AB$4,'[1]INTERNAL PARAMETERS-1'!$B$5:$J$44,4, FALSE)</f>
        <v>0</v>
      </c>
      <c r="AC66" s="44">
        <f>$F66*'[1]INTERNAL PARAMETERS-2'!AB66*VLOOKUP(AC$4,'[1]INTERNAL PARAMETERS-1'!$B$5:$J$44,4, FALSE)</f>
        <v>0</v>
      </c>
      <c r="AD66" s="44">
        <f>$F66*'[1]INTERNAL PARAMETERS-2'!AC66*VLOOKUP(AD$4,'[1]INTERNAL PARAMETERS-1'!$B$5:$J$44,4, FALSE)</f>
        <v>0</v>
      </c>
      <c r="AE66" s="44">
        <f>$F66*'[1]INTERNAL PARAMETERS-2'!AD66*VLOOKUP(AE$4,'[1]INTERNAL PARAMETERS-1'!$B$5:$J$44,4, FALSE)</f>
        <v>0</v>
      </c>
      <c r="AF66" s="44">
        <f>$F66*'[1]INTERNAL PARAMETERS-2'!AE66*VLOOKUP(AF$4,'[1]INTERNAL PARAMETERS-1'!$B$5:$J$44,4, FALSE)</f>
        <v>0</v>
      </c>
      <c r="AG66" s="44">
        <f>$F66*'[1]INTERNAL PARAMETERS-2'!AF66*VLOOKUP(AG$4,'[1]INTERNAL PARAMETERS-1'!$B$5:$J$44,4, FALSE)</f>
        <v>9.7371980425441471</v>
      </c>
      <c r="AH66" s="44">
        <f>$F66*'[1]INTERNAL PARAMETERS-2'!AG66*VLOOKUP(AH$4,'[1]INTERNAL PARAMETERS-1'!$B$5:$J$44,4, FALSE)</f>
        <v>9.7371980425441471</v>
      </c>
      <c r="AI66" s="44">
        <f>$F66*'[1]INTERNAL PARAMETERS-2'!AH66*VLOOKUP(AI$4,'[1]INTERNAL PARAMETERS-1'!$B$5:$J$44,4, FALSE)</f>
        <v>38.945088405230777</v>
      </c>
      <c r="AJ66" s="44">
        <f>$F66*'[1]INTERNAL PARAMETERS-2'!AI66*VLOOKUP(AJ$4,'[1]INTERNAL PARAMETERS-1'!$B$5:$J$44,4, FALSE)</f>
        <v>19.474396085088294</v>
      </c>
      <c r="AK66" s="44">
        <f>$F66*'[1]INTERNAL PARAMETERS-2'!AJ66*VLOOKUP(AK$4,'[1]INTERNAL PARAMETERS-1'!$B$5:$J$44,4, FALSE)</f>
        <v>0</v>
      </c>
      <c r="AL66" s="44">
        <f>$F66*'[1]INTERNAL PARAMETERS-2'!AK66*VLOOKUP(AL$4,'[1]INTERNAL PARAMETERS-1'!$B$5:$J$44,4, FALSE)</f>
        <v>0</v>
      </c>
      <c r="AM66" s="44">
        <f>$F66*'[1]INTERNAL PARAMETERS-2'!AL66*VLOOKUP(AM$4,'[1]INTERNAL PARAMETERS-1'!$B$5:$J$44,4, FALSE)</f>
        <v>0</v>
      </c>
      <c r="AN66" s="44">
        <f>$F66*'[1]INTERNAL PARAMETERS-2'!AM66*VLOOKUP(AN$4,'[1]INTERNAL PARAMETERS-1'!$B$5:$J$44,4, FALSE)</f>
        <v>0</v>
      </c>
      <c r="AO66" s="44">
        <f>$F66*'[1]INTERNAL PARAMETERS-2'!AN66*VLOOKUP(AO$4,'[1]INTERNAL PARAMETERS-1'!$B$5:$J$44,4, FALSE)</f>
        <v>0</v>
      </c>
      <c r="AP66" s="44">
        <f>$F66*'[1]INTERNAL PARAMETERS-2'!AO66*VLOOKUP(AP$4,'[1]INTERNAL PARAMETERS-1'!$B$5:$J$44,4, FALSE)</f>
        <v>0</v>
      </c>
      <c r="AQ66" s="44">
        <f>$F66*'[1]INTERNAL PARAMETERS-2'!AP66*VLOOKUP(AQ$4,'[1]INTERNAL PARAMETERS-1'!$B$5:$J$44,4, FALSE)</f>
        <v>0</v>
      </c>
      <c r="AR66" s="44">
        <f>$F66*'[1]INTERNAL PARAMETERS-2'!AQ66*VLOOKUP(AR$4,'[1]INTERNAL PARAMETERS-1'!$B$5:$J$44,4, FALSE)</f>
        <v>0</v>
      </c>
      <c r="AS66" s="44">
        <f>$F66*'[1]INTERNAL PARAMETERS-2'!AR66*VLOOKUP(AS$4,'[1]INTERNAL PARAMETERS-1'!$B$5:$J$44,4, FALSE)</f>
        <v>0</v>
      </c>
      <c r="AT66" s="43">
        <f>$F66*'[1]INTERNAL PARAMETERS-2'!AS66*VLOOKUP(AT$4,'[1]INTERNAL PARAMETERS-1'!$B$5:$J$44,4, FALSE)</f>
        <v>0</v>
      </c>
      <c r="AU66" s="45">
        <f>$F66*'[1]INTERNAL PARAMETERS-2'!F66*(1-VLOOKUP(G$4,'[1]INTERNAL PARAMETERS-1'!$B$5:$J$44,4, FALSE))</f>
        <v>0</v>
      </c>
      <c r="AV66" s="44">
        <f>$F66*'[1]INTERNAL PARAMETERS-2'!G66*(1-VLOOKUP(H$4,'[1]INTERNAL PARAMETERS-1'!$B$5:$J$44,4, FALSE))</f>
        <v>0</v>
      </c>
      <c r="AW66" s="44">
        <f>$F66*'[1]INTERNAL PARAMETERS-2'!H66*(1-VLOOKUP(I$4,'[1]INTERNAL PARAMETERS-1'!$B$5:$J$44,4, FALSE))</f>
        <v>7311.8064569792878</v>
      </c>
      <c r="AX66" s="44">
        <f>$F66*'[1]INTERNAL PARAMETERS-2'!I66*(1-VLOOKUP(J$4,'[1]INTERNAL PARAMETERS-1'!$B$5:$J$44,4, FALSE))</f>
        <v>0</v>
      </c>
      <c r="AY66" s="44">
        <f>$F66*'[1]INTERNAL PARAMETERS-2'!J66*(1-VLOOKUP(K$4,'[1]INTERNAL PARAMETERS-1'!$B$5:$J$44,4, FALSE))</f>
        <v>0</v>
      </c>
      <c r="AZ66" s="44">
        <f>$F66*'[1]INTERNAL PARAMETERS-2'!K66*(1-VLOOKUP(L$4,'[1]INTERNAL PARAMETERS-1'!$B$5:$J$44,4, FALSE))</f>
        <v>0</v>
      </c>
      <c r="BA66" s="44">
        <f>$F66*'[1]INTERNAL PARAMETERS-2'!L66*(1-VLOOKUP(M$4,'[1]INTERNAL PARAMETERS-1'!$B$5:$J$44,4, FALSE))</f>
        <v>443.98456354972643</v>
      </c>
      <c r="BB66" s="44">
        <f>$F66*'[1]INTERNAL PARAMETERS-2'!M66*(1-VLOOKUP(N$4,'[1]INTERNAL PARAMETERS-1'!$B$5:$J$44,4, FALSE))</f>
        <v>1035.9639816160284</v>
      </c>
      <c r="BC66" s="44">
        <f>$F66*'[1]INTERNAL PARAMETERS-2'!N66*(1-VLOOKUP(O$4,'[1]INTERNAL PARAMETERS-1'!$B$5:$J$44,4, FALSE))</f>
        <v>1966.7732615259772</v>
      </c>
      <c r="BD66" s="44">
        <f>$F66*'[1]INTERNAL PARAMETERS-2'!O66*(1-VLOOKUP(P$4,'[1]INTERNAL PARAMETERS-1'!$B$5:$J$44,4, FALSE))</f>
        <v>1304.6919435772706</v>
      </c>
      <c r="BE66" s="44">
        <f>$F66*'[1]INTERNAL PARAMETERS-2'!P66*(1-VLOOKUP(Q$4,'[1]INTERNAL PARAMETERS-1'!$B$5:$J$44,4, FALSE))</f>
        <v>1294.9547455347263</v>
      </c>
      <c r="BF66" s="44">
        <f>$F66*'[1]INTERNAL PARAMETERS-2'!Q66*(1-VLOOKUP(R$4,'[1]INTERNAL PARAMETERS-1'!$B$5:$J$44,4, FALSE))</f>
        <v>0</v>
      </c>
      <c r="BG66" s="44">
        <f>$F66*'[1]INTERNAL PARAMETERS-2'!R66*(1-VLOOKUP(S$4,'[1]INTERNAL PARAMETERS-1'!$B$5:$J$44,4, FALSE))</f>
        <v>3140.3261848550696</v>
      </c>
      <c r="BH66" s="44">
        <f>$F66*'[1]INTERNAL PARAMETERS-2'!S66*(1-VLOOKUP(T$4,'[1]INTERNAL PARAMETERS-1'!$B$5:$J$44,4, FALSE))</f>
        <v>131.44217340899229</v>
      </c>
      <c r="BI66" s="44">
        <f>$F66*'[1]INTERNAL PARAMETERS-2'!T66*(1-VLOOKUP(U$4,'[1]INTERNAL PARAMETERS-1'!$B$5:$J$44,4, FALSE))</f>
        <v>93.471175184510528</v>
      </c>
      <c r="BJ66" s="44">
        <f>$F66*'[1]INTERNAL PARAMETERS-2'!U66*(1-VLOOKUP(V$4,'[1]INTERNAL PARAMETERS-1'!$B$5:$J$44,4, FALSE))</f>
        <v>637.25553708165933</v>
      </c>
      <c r="BK66" s="44">
        <f>$F66*'[1]INTERNAL PARAMETERS-2'!V66*(1-VLOOKUP(W$4,'[1]INTERNAL PARAMETERS-1'!$B$5:$J$44,4, FALSE))</f>
        <v>876.28485982489451</v>
      </c>
      <c r="BL66" s="44">
        <f>$F66*'[1]INTERNAL PARAMETERS-2'!W66*(1-VLOOKUP(X$4,'[1]INTERNAL PARAMETERS-1'!$B$5:$J$44,4, FALSE))</f>
        <v>1947.2988654408887</v>
      </c>
      <c r="BM66" s="44">
        <f>$F66*'[1]INTERNAL PARAMETERS-2'!X66*(1-VLOOKUP(Y$4,'[1]INTERNAL PARAMETERS-1'!$B$5:$J$44,4, FALSE))</f>
        <v>730.23800048156977</v>
      </c>
      <c r="BN66" s="44">
        <f>$F66*'[1]INTERNAL PARAMETERS-2'!Y66*(1-VLOOKUP(Z$4,'[1]INTERNAL PARAMETERS-1'!$B$5:$J$44,4, FALSE))</f>
        <v>1830.4636002251964</v>
      </c>
      <c r="BO66" s="44">
        <f>$F66*'[1]INTERNAL PARAMETERS-2'!Z66*(1-VLOOKUP(AA$4,'[1]INTERNAL PARAMETERS-1'!$B$5:$J$44,4, FALSE))</f>
        <v>2064.1378344215268</v>
      </c>
      <c r="BP66" s="44">
        <f>$F66*'[1]INTERNAL PARAMETERS-2'!AA66*(1-VLOOKUP(AB$4,'[1]INTERNAL PARAMETERS-1'!$B$5:$J$44,4, FALSE))</f>
        <v>593.92833918078907</v>
      </c>
      <c r="BQ66" s="44">
        <f>$F66*'[1]INTERNAL PARAMETERS-2'!AB66*(1-VLOOKUP(AC$4,'[1]INTERNAL PARAMETERS-1'!$B$5:$J$44,4, FALSE))</f>
        <v>6075.5782380488881</v>
      </c>
      <c r="BR66" s="44">
        <f>$F66*'[1]INTERNAL PARAMETERS-2'!AC66*(1-VLOOKUP(AD$4,'[1]INTERNAL PARAMETERS-1'!$B$5:$J$44,4, FALSE))</f>
        <v>496.5600625202934</v>
      </c>
      <c r="BS66" s="44">
        <f>$F66*'[1]INTERNAL PARAMETERS-2'!AD66*(1-VLOOKUP(AE$4,'[1]INTERNAL PARAMETERS-1'!$B$5:$J$44,4, FALSE))</f>
        <v>107.10177093809401</v>
      </c>
      <c r="BT66" s="44">
        <f>$F66*'[1]INTERNAL PARAMETERS-2'!AE66*(1-VLOOKUP(AF$4,'[1]INTERNAL PARAMETERS-1'!$B$5:$J$44,4, FALSE))</f>
        <v>0</v>
      </c>
      <c r="BU66" s="44">
        <f>$F66*'[1]INTERNAL PARAMETERS-2'!AF66*(1-VLOOKUP(AG$4,'[1]INTERNAL PARAMETERS-1'!$B$5:$J$44,4, FALSE))</f>
        <v>0</v>
      </c>
      <c r="BV66" s="44">
        <f>$F66*'[1]INTERNAL PARAMETERS-2'!AG66*(1-VLOOKUP(AH$4,'[1]INTERNAL PARAMETERS-1'!$B$5:$J$44,4, FALSE))</f>
        <v>0</v>
      </c>
      <c r="BW66" s="44">
        <f>$F66*'[1]INTERNAL PARAMETERS-2'!AH66*(1-VLOOKUP(AI$4,'[1]INTERNAL PARAMETERS-1'!$B$5:$J$44,4, FALSE))</f>
        <v>0</v>
      </c>
      <c r="BX66" s="44">
        <f>$F66*'[1]INTERNAL PARAMETERS-2'!AI66*(1-VLOOKUP(AJ$4,'[1]INTERNAL PARAMETERS-1'!$B$5:$J$44,4, FALSE))</f>
        <v>0</v>
      </c>
      <c r="BY66" s="44">
        <f>$F66*'[1]INTERNAL PARAMETERS-2'!AJ66*(1-VLOOKUP(AK$4,'[1]INTERNAL PARAMETERS-1'!$B$5:$J$44,4, FALSE))</f>
        <v>0</v>
      </c>
      <c r="BZ66" s="44">
        <f>$F66*'[1]INTERNAL PARAMETERS-2'!AK66*(1-VLOOKUP(AL$4,'[1]INTERNAL PARAMETERS-1'!$B$5:$J$44,4, FALSE))</f>
        <v>77.890176810461554</v>
      </c>
      <c r="CA66" s="44">
        <f>$F66*'[1]INTERNAL PARAMETERS-2'!AL66*(1-VLOOKUP(AM$4,'[1]INTERNAL PARAMETERS-1'!$B$5:$J$44,4, FALSE))</f>
        <v>292.09371868664954</v>
      </c>
      <c r="CB66" s="44">
        <f>$F66*'[1]INTERNAL PARAMETERS-2'!AM66*(1-VLOOKUP(AN$4,'[1]INTERNAL PARAMETERS-1'!$B$5:$J$44,4, FALSE))</f>
        <v>223.94073991873216</v>
      </c>
      <c r="CC66" s="44">
        <f>$F66*'[1]INTERNAL PARAMETERS-2'!AN66*(1-VLOOKUP(AO$4,'[1]INTERNAL PARAMETERS-1'!$B$5:$J$44,4, FALSE))</f>
        <v>905.49275018758124</v>
      </c>
      <c r="CD66" s="44">
        <f>$F66*'[1]INTERNAL PARAMETERS-2'!AO66*(1-VLOOKUP(AP$4,'[1]INTERNAL PARAMETERS-1'!$B$5:$J$44,4, FALSE))</f>
        <v>1684.4130371169258</v>
      </c>
      <c r="CE66" s="44">
        <f>$F66*'[1]INTERNAL PARAMETERS-2'!AP66*(1-VLOOKUP(AQ$4,'[1]INTERNAL PARAMETERS-1'!$B$5:$J$44,4, FALSE))</f>
        <v>282.36022440905123</v>
      </c>
      <c r="CF66" s="44">
        <f>$F66*'[1]INTERNAL PARAMETERS-2'!AQ66*(1-VLOOKUP(AR$4,'[1]INTERNAL PARAMETERS-1'!$B$5:$J$44,4, FALSE))</f>
        <v>48.682286447774928</v>
      </c>
      <c r="CG66" s="44">
        <f>$F66*'[1]INTERNAL PARAMETERS-2'!AR66*(1-VLOOKUP(AS$4,'[1]INTERNAL PARAMETERS-1'!$B$5:$J$44,4, FALSE))</f>
        <v>9.7371980425441471</v>
      </c>
      <c r="CH66" s="43">
        <f>$F66*'[1]INTERNAL PARAMETERS-2'!AS66*(1-VLOOKUP(AT$4,'[1]INTERNAL PARAMETERS-1'!$B$5:$J$44,4, FALSE))</f>
        <v>0</v>
      </c>
      <c r="CI66" s="42">
        <f t="shared" si="0"/>
        <v>37037.64945813673</v>
      </c>
    </row>
    <row r="67" spans="3:87">
      <c r="C67" s="27" t="s">
        <v>4</v>
      </c>
      <c r="D67" s="26" t="s">
        <v>41</v>
      </c>
      <c r="E67" s="26" t="s">
        <v>50</v>
      </c>
      <c r="F67" s="124">
        <f>SB!S67</f>
        <v>32577.25066199345</v>
      </c>
      <c r="G67" s="45">
        <f>$F67*'[1]INTERNAL PARAMETERS-2'!F67*VLOOKUP(G$4,'[1]INTERNAL PARAMETERS-1'!$B$5:$J$44,4, FALSE)</f>
        <v>191.52817209199191</v>
      </c>
      <c r="H67" s="44">
        <f>$F67*'[1]INTERNAL PARAMETERS-2'!G67*VLOOKUP(H$4,'[1]INTERNAL PARAMETERS-1'!$B$5:$J$44,4, FALSE)</f>
        <v>182.82353071510724</v>
      </c>
      <c r="I67" s="44">
        <f>$F67*'[1]INTERNAL PARAMETERS-2'!H67*VLOOKUP(I$4,'[1]INTERNAL PARAMETERS-1'!$B$5:$J$44,4, FALSE)</f>
        <v>334.53627570677065</v>
      </c>
      <c r="J67" s="44">
        <f>$F67*'[1]INTERNAL PARAMETERS-2'!I67*VLOOKUP(J$4,'[1]INTERNAL PARAMETERS-1'!$B$5:$J$44,4, FALSE)</f>
        <v>0</v>
      </c>
      <c r="K67" s="44">
        <f>$F67*'[1]INTERNAL PARAMETERS-2'!J67*VLOOKUP(K$4,'[1]INTERNAL PARAMETERS-1'!$B$5:$J$44,4, FALSE)</f>
        <v>8.7046413768846502</v>
      </c>
      <c r="L67" s="44">
        <f>$F67*'[1]INTERNAL PARAMETERS-2'!K67*VLOOKUP(L$4,'[1]INTERNAL PARAMETERS-1'!$B$5:$J$44,4, FALSE)</f>
        <v>0</v>
      </c>
      <c r="M67" s="44">
        <f>$F67*'[1]INTERNAL PARAMETERS-2'!L67*VLOOKUP(M$4,'[1]INTERNAL PARAMETERS-1'!$B$5:$J$44,4, FALSE)</f>
        <v>36.56454325676814</v>
      </c>
      <c r="N67" s="44">
        <f>$F67*'[1]INTERNAL PARAMETERS-2'!M67*VLOOKUP(N$4,'[1]INTERNAL PARAMETERS-1'!$B$5:$J$44,4, FALSE)</f>
        <v>50.929156163667535</v>
      </c>
      <c r="O67" s="44">
        <f>$F67*'[1]INTERNAL PARAMETERS-2'!N67*VLOOKUP(O$4,'[1]INTERNAL PARAMETERS-1'!$B$5:$J$44,4, FALSE)</f>
        <v>0</v>
      </c>
      <c r="P67" s="44">
        <f>$F67*'[1]INTERNAL PARAMETERS-2'!O67*VLOOKUP(P$4,'[1]INTERNAL PARAMETERS-1'!$B$5:$J$44,4, FALSE)</f>
        <v>0</v>
      </c>
      <c r="Q67" s="44">
        <f>$F67*'[1]INTERNAL PARAMETERS-2'!P67*VLOOKUP(Q$4,'[1]INTERNAL PARAMETERS-1'!$B$5:$J$44,4, FALSE)</f>
        <v>0</v>
      </c>
      <c r="R67" s="44">
        <f>$F67*'[1]INTERNAL PARAMETERS-2'!Q67*VLOOKUP(R$4,'[1]INTERNAL PARAMETERS-1'!$B$5:$J$44,4, FALSE)</f>
        <v>8.7046413768846502</v>
      </c>
      <c r="S67" s="44">
        <f>$F67*'[1]INTERNAL PARAMETERS-2'!R67*VLOOKUP(S$4,'[1]INTERNAL PARAMETERS-1'!$B$5:$J$44,4, FALSE)</f>
        <v>135.14379241872027</v>
      </c>
      <c r="T67" s="44">
        <f>$F67*'[1]INTERNAL PARAMETERS-2'!S67*VLOOKUP(T$4,'[1]INTERNAL PARAMETERS-1'!$B$5:$J$44,4, FALSE)</f>
        <v>10.446872742288061</v>
      </c>
      <c r="U67" s="44">
        <f>$F67*'[1]INTERNAL PARAMETERS-2'!T67*VLOOKUP(U$4,'[1]INTERNAL PARAMETERS-1'!$B$5:$J$44,4, FALSE)</f>
        <v>17.411888933822262</v>
      </c>
      <c r="V67" s="44">
        <f>$F67*'[1]INTERNAL PARAMETERS-2'!U67*VLOOKUP(V$4,'[1]INTERNAL PARAMETERS-1'!$B$5:$J$44,4, FALSE)</f>
        <v>96.634713069937717</v>
      </c>
      <c r="W67" s="44">
        <f>$F67*'[1]INTERNAL PARAMETERS-2'!V67*VLOOKUP(W$4,'[1]INTERNAL PARAMETERS-1'!$B$5:$J$44,4, FALSE)</f>
        <v>0</v>
      </c>
      <c r="X67" s="44">
        <f>$F67*'[1]INTERNAL PARAMETERS-2'!W67*VLOOKUP(X$4,'[1]INTERNAL PARAMETERS-1'!$B$5:$J$44,4, FALSE)</f>
        <v>0</v>
      </c>
      <c r="Y67" s="44">
        <f>$F67*'[1]INTERNAL PARAMETERS-2'!X67*VLOOKUP(Y$4,'[1]INTERNAL PARAMETERS-1'!$B$5:$J$44,4, FALSE)</f>
        <v>0</v>
      </c>
      <c r="Z67" s="44">
        <f>$F67*'[1]INTERNAL PARAMETERS-2'!Y67*VLOOKUP(Z$4,'[1]INTERNAL PARAMETERS-1'!$B$5:$J$44,4, FALSE)</f>
        <v>0</v>
      </c>
      <c r="AA67" s="44">
        <f>$F67*'[1]INTERNAL PARAMETERS-2'!Z67*VLOOKUP(AA$4,'[1]INTERNAL PARAMETERS-1'!$B$5:$J$44,4, FALSE)</f>
        <v>0</v>
      </c>
      <c r="AB67" s="44">
        <f>$F67*'[1]INTERNAL PARAMETERS-2'!AA67*VLOOKUP(AB$4,'[1]INTERNAL PARAMETERS-1'!$B$5:$J$44,4, FALSE)</f>
        <v>0</v>
      </c>
      <c r="AC67" s="44">
        <f>$F67*'[1]INTERNAL PARAMETERS-2'!AB67*VLOOKUP(AC$4,'[1]INTERNAL PARAMETERS-1'!$B$5:$J$44,4, FALSE)</f>
        <v>0</v>
      </c>
      <c r="AD67" s="44">
        <f>$F67*'[1]INTERNAL PARAMETERS-2'!AC67*VLOOKUP(AD$4,'[1]INTERNAL PARAMETERS-1'!$B$5:$J$44,4, FALSE)</f>
        <v>0</v>
      </c>
      <c r="AE67" s="44">
        <f>$F67*'[1]INTERNAL PARAMETERS-2'!AD67*VLOOKUP(AE$4,'[1]INTERNAL PARAMETERS-1'!$B$5:$J$44,4, FALSE)</f>
        <v>0</v>
      </c>
      <c r="AF67" s="44">
        <f>$F67*'[1]INTERNAL PARAMETERS-2'!AE67*VLOOKUP(AF$4,'[1]INTERNAL PARAMETERS-1'!$B$5:$J$44,4, FALSE)</f>
        <v>0</v>
      </c>
      <c r="AG67" s="44">
        <f>$F67*'[1]INTERNAL PARAMETERS-2'!AF67*VLOOKUP(AG$4,'[1]INTERNAL PARAMETERS-1'!$B$5:$J$44,4, FALSE)</f>
        <v>0</v>
      </c>
      <c r="AH67" s="44">
        <f>$F67*'[1]INTERNAL PARAMETERS-2'!AG67*VLOOKUP(AH$4,'[1]INTERNAL PARAMETERS-1'!$B$5:$J$44,4, FALSE)</f>
        <v>8.7046413768846502</v>
      </c>
      <c r="AI67" s="44">
        <f>$F67*'[1]INTERNAL PARAMETERS-2'!AH67*VLOOKUP(AI$4,'[1]INTERNAL PARAMETERS-1'!$B$5:$J$44,4, FALSE)</f>
        <v>8.7046413768846502</v>
      </c>
      <c r="AJ67" s="44">
        <f>$F67*'[1]INTERNAL PARAMETERS-2'!AI67*VLOOKUP(AJ$4,'[1]INTERNAL PARAMETERS-1'!$B$5:$J$44,4, FALSE)</f>
        <v>26.117181855720151</v>
      </c>
      <c r="AK67" s="44">
        <f>$F67*'[1]INTERNAL PARAMETERS-2'!AJ67*VLOOKUP(AK$4,'[1]INTERNAL PARAMETERS-1'!$B$5:$J$44,4, FALSE)</f>
        <v>0</v>
      </c>
      <c r="AL67" s="44">
        <f>$F67*'[1]INTERNAL PARAMETERS-2'!AK67*VLOOKUP(AL$4,'[1]INTERNAL PARAMETERS-1'!$B$5:$J$44,4, FALSE)</f>
        <v>0</v>
      </c>
      <c r="AM67" s="44">
        <f>$F67*'[1]INTERNAL PARAMETERS-2'!AL67*VLOOKUP(AM$4,'[1]INTERNAL PARAMETERS-1'!$B$5:$J$44,4, FALSE)</f>
        <v>0</v>
      </c>
      <c r="AN67" s="44">
        <f>$F67*'[1]INTERNAL PARAMETERS-2'!AM67*VLOOKUP(AN$4,'[1]INTERNAL PARAMETERS-1'!$B$5:$J$44,4, FALSE)</f>
        <v>0</v>
      </c>
      <c r="AO67" s="44">
        <f>$F67*'[1]INTERNAL PARAMETERS-2'!AN67*VLOOKUP(AO$4,'[1]INTERNAL PARAMETERS-1'!$B$5:$J$44,4, FALSE)</f>
        <v>0</v>
      </c>
      <c r="AP67" s="44">
        <f>$F67*'[1]INTERNAL PARAMETERS-2'!AO67*VLOOKUP(AP$4,'[1]INTERNAL PARAMETERS-1'!$B$5:$J$44,4, FALSE)</f>
        <v>0</v>
      </c>
      <c r="AQ67" s="44">
        <f>$F67*'[1]INTERNAL PARAMETERS-2'!AP67*VLOOKUP(AQ$4,'[1]INTERNAL PARAMETERS-1'!$B$5:$J$44,4, FALSE)</f>
        <v>0</v>
      </c>
      <c r="AR67" s="44">
        <f>$F67*'[1]INTERNAL PARAMETERS-2'!AQ67*VLOOKUP(AR$4,'[1]INTERNAL PARAMETERS-1'!$B$5:$J$44,4, FALSE)</f>
        <v>0</v>
      </c>
      <c r="AS67" s="44">
        <f>$F67*'[1]INTERNAL PARAMETERS-2'!AR67*VLOOKUP(AS$4,'[1]INTERNAL PARAMETERS-1'!$B$5:$J$44,4, FALSE)</f>
        <v>0</v>
      </c>
      <c r="AT67" s="43">
        <f>$F67*'[1]INTERNAL PARAMETERS-2'!AS67*VLOOKUP(AT$4,'[1]INTERNAL PARAMETERS-1'!$B$5:$J$44,4, FALSE)</f>
        <v>0</v>
      </c>
      <c r="AU67" s="45">
        <f>$F67*'[1]INTERNAL PARAMETERS-2'!F67*(1-VLOOKUP(G$4,'[1]INTERNAL PARAMETERS-1'!$B$5:$J$44,4, FALSE))</f>
        <v>0</v>
      </c>
      <c r="AV67" s="44">
        <f>$F67*'[1]INTERNAL PARAMETERS-2'!G67*(1-VLOOKUP(H$4,'[1]INTERNAL PARAMETERS-1'!$B$5:$J$44,4, FALSE))</f>
        <v>0</v>
      </c>
      <c r="AW67" s="44">
        <f>$F67*'[1]INTERNAL PARAMETERS-2'!H67*(1-VLOOKUP(I$4,'[1]INTERNAL PARAMETERS-1'!$B$5:$J$44,4, FALSE))</f>
        <v>6356.1892384286421</v>
      </c>
      <c r="AX67" s="44">
        <f>$F67*'[1]INTERNAL PARAMETERS-2'!I67*(1-VLOOKUP(J$4,'[1]INTERNAL PARAMETERS-1'!$B$5:$J$44,4, FALSE))</f>
        <v>0</v>
      </c>
      <c r="AY67" s="44">
        <f>$F67*'[1]INTERNAL PARAMETERS-2'!J67*(1-VLOOKUP(K$4,'[1]INTERNAL PARAMETERS-1'!$B$5:$J$44,4, FALSE))</f>
        <v>0</v>
      </c>
      <c r="AZ67" s="44">
        <f>$F67*'[1]INTERNAL PARAMETERS-2'!K67*(1-VLOOKUP(L$4,'[1]INTERNAL PARAMETERS-1'!$B$5:$J$44,4, FALSE))</f>
        <v>0</v>
      </c>
      <c r="BA67" s="44">
        <f>$F67*'[1]INTERNAL PARAMETERS-2'!L67*(1-VLOOKUP(M$4,'[1]INTERNAL PARAMETERS-1'!$B$5:$J$44,4, FALSE))</f>
        <v>694.7263218785946</v>
      </c>
      <c r="BB67" s="44">
        <f>$F67*'[1]INTERNAL PARAMETERS-2'!M67*(1-VLOOKUP(N$4,'[1]INTERNAL PARAMETERS-1'!$B$5:$J$44,4, FALSE))</f>
        <v>967.65396710968309</v>
      </c>
      <c r="BC67" s="44">
        <f>$F67*'[1]INTERNAL PARAMETERS-2'!N67*(1-VLOOKUP(O$4,'[1]INTERNAL PARAMETERS-1'!$B$5:$J$44,4, FALSE))</f>
        <v>1880.4598976873142</v>
      </c>
      <c r="BD67" s="44">
        <f>$F67*'[1]INTERNAL PARAMETERS-2'!O67*(1-VLOOKUP(P$4,'[1]INTERNAL PARAMETERS-1'!$B$5:$J$44,4, FALSE))</f>
        <v>827.05495118135877</v>
      </c>
      <c r="BE67" s="44">
        <f>$F67*'[1]INTERNAL PARAMETERS-2'!P67*(1-VLOOKUP(Q$4,'[1]INTERNAL PARAMETERS-1'!$B$5:$J$44,4, FALSE))</f>
        <v>1088.2300274636264</v>
      </c>
      <c r="BF67" s="44">
        <f>$F67*'[1]INTERNAL PARAMETERS-2'!Q67*(1-VLOOKUP(R$4,'[1]INTERNAL PARAMETERS-1'!$B$5:$J$44,4, FALSE))</f>
        <v>0</v>
      </c>
      <c r="BG67" s="44">
        <f>$F67*'[1]INTERNAL PARAMETERS-2'!R67*(1-VLOOKUP(S$4,'[1]INTERNAL PARAMETERS-1'!$B$5:$J$44,4, FALSE))</f>
        <v>2567.7320559556847</v>
      </c>
      <c r="BH67" s="44">
        <f>$F67*'[1]INTERNAL PARAMETERS-2'!S67*(1-VLOOKUP(T$4,'[1]INTERNAL PARAMETERS-1'!$B$5:$J$44,4, FALSE))</f>
        <v>94.02185468059254</v>
      </c>
      <c r="BI67" s="44">
        <f>$F67*'[1]INTERNAL PARAMETERS-2'!T67*(1-VLOOKUP(U$4,'[1]INTERNAL PARAMETERS-1'!$B$5:$J$44,4, FALSE))</f>
        <v>69.647555735289046</v>
      </c>
      <c r="BJ67" s="44">
        <f>$F67*'[1]INTERNAL PARAMETERS-2'!U67*(1-VLOOKUP(V$4,'[1]INTERNAL PARAMETERS-1'!$B$5:$J$44,4, FALSE))</f>
        <v>547.59670739631372</v>
      </c>
      <c r="BK67" s="44">
        <f>$F67*'[1]INTERNAL PARAMETERS-2'!V67*(1-VLOOKUP(W$4,'[1]INTERNAL PARAMETERS-1'!$B$5:$J$44,4, FALSE))</f>
        <v>800.93776932563867</v>
      </c>
      <c r="BL67" s="44">
        <f>$F67*'[1]INTERNAL PARAMETERS-2'!W67*(1-VLOOKUP(X$4,'[1]INTERNAL PARAMETERS-1'!$B$5:$J$44,4, FALSE))</f>
        <v>1688.9317255953222</v>
      </c>
      <c r="BM67" s="44">
        <f>$F67*'[1]INTERNAL PARAMETERS-2'!X67*(1-VLOOKUP(Y$4,'[1]INTERNAL PARAMETERS-1'!$B$5:$J$44,4, FALSE))</f>
        <v>792.22987022368773</v>
      </c>
      <c r="BN67" s="44">
        <f>$F67*'[1]INTERNAL PARAMETERS-2'!Y67*(1-VLOOKUP(Z$4,'[1]INTERNAL PARAMETERS-1'!$B$5:$J$44,4, FALSE))</f>
        <v>1688.9317255953222</v>
      </c>
      <c r="BO67" s="44">
        <f>$F67*'[1]INTERNAL PARAMETERS-2'!Z67*(1-VLOOKUP(AA$4,'[1]INTERNAL PARAMETERS-1'!$B$5:$J$44,4, FALSE))</f>
        <v>2019.7537060678658</v>
      </c>
      <c r="BP67" s="44">
        <f>$F67*'[1]INTERNAL PARAMETERS-2'!AA67*(1-VLOOKUP(AB$4,'[1]INTERNAL PARAMETERS-1'!$B$5:$J$44,4, FALSE))</f>
        <v>513.64551118765075</v>
      </c>
      <c r="BQ67" s="44">
        <f>$F67*'[1]INTERNAL PARAMETERS-2'!AB67*(1-VLOOKUP(AC$4,'[1]INTERNAL PARAMETERS-1'!$B$5:$J$44,4, FALSE))</f>
        <v>5589.1485870755678</v>
      </c>
      <c r="BR67" s="44">
        <f>$F67*'[1]INTERNAL PARAMETERS-2'!AC67*(1-VLOOKUP(AD$4,'[1]INTERNAL PARAMETERS-1'!$B$5:$J$44,4, FALSE))</f>
        <v>574.58451627597572</v>
      </c>
      <c r="BS67" s="44">
        <f>$F67*'[1]INTERNAL PARAMETERS-2'!AD67*(1-VLOOKUP(AE$4,'[1]INTERNAL PARAMETERS-1'!$B$5:$J$44,4, FALSE))</f>
        <v>95.764086045995953</v>
      </c>
      <c r="BT67" s="44">
        <f>$F67*'[1]INTERNAL PARAMETERS-2'!AE67*(1-VLOOKUP(AF$4,'[1]INTERNAL PARAMETERS-1'!$B$5:$J$44,4, FALSE))</f>
        <v>0</v>
      </c>
      <c r="BU67" s="44">
        <f>$F67*'[1]INTERNAL PARAMETERS-2'!AF67*(1-VLOOKUP(AG$4,'[1]INTERNAL PARAMETERS-1'!$B$5:$J$44,4, FALSE))</f>
        <v>0</v>
      </c>
      <c r="BV67" s="44">
        <f>$F67*'[1]INTERNAL PARAMETERS-2'!AG67*(1-VLOOKUP(AH$4,'[1]INTERNAL PARAMETERS-1'!$B$5:$J$44,4, FALSE))</f>
        <v>0</v>
      </c>
      <c r="BW67" s="44">
        <f>$F67*'[1]INTERNAL PARAMETERS-2'!AH67*(1-VLOOKUP(AI$4,'[1]INTERNAL PARAMETERS-1'!$B$5:$J$44,4, FALSE))</f>
        <v>0</v>
      </c>
      <c r="BX67" s="44">
        <f>$F67*'[1]INTERNAL PARAMETERS-2'!AI67*(1-VLOOKUP(AJ$4,'[1]INTERNAL PARAMETERS-1'!$B$5:$J$44,4, FALSE))</f>
        <v>0</v>
      </c>
      <c r="BY67" s="44">
        <f>$F67*'[1]INTERNAL PARAMETERS-2'!AJ67*(1-VLOOKUP(AK$4,'[1]INTERNAL PARAMETERS-1'!$B$5:$J$44,4, FALSE))</f>
        <v>0</v>
      </c>
      <c r="BZ67" s="44">
        <f>$F67*'[1]INTERNAL PARAMETERS-2'!AK67*(1-VLOOKUP(AL$4,'[1]INTERNAL PARAMETERS-1'!$B$5:$J$44,4, FALSE))</f>
        <v>69.646904190275791</v>
      </c>
      <c r="CA67" s="44">
        <f>$F67*'[1]INTERNAL PARAMETERS-2'!AL67*(1-VLOOKUP(AM$4,'[1]INTERNAL PARAMETERS-1'!$B$5:$J$44,4, FALSE))</f>
        <v>269.87971765915233</v>
      </c>
      <c r="CB67" s="44">
        <f>$F67*'[1]INTERNAL PARAMETERS-2'!AM67*(1-VLOOKUP(AN$4,'[1]INTERNAL PARAMETERS-1'!$B$5:$J$44,4, FALSE))</f>
        <v>182.82353071510724</v>
      </c>
      <c r="CC67" s="44">
        <f>$F67*'[1]INTERNAL PARAMETERS-2'!AN67*(1-VLOOKUP(AO$4,'[1]INTERNAL PARAMETERS-1'!$B$5:$J$44,4, FALSE))</f>
        <v>635.52677908936676</v>
      </c>
      <c r="CD67" s="44">
        <f>$F67*'[1]INTERNAL PARAMETERS-2'!AO67*(1-VLOOKUP(AP$4,'[1]INTERNAL PARAMETERS-1'!$B$5:$J$44,4, FALSE))</f>
        <v>1236.2284772210626</v>
      </c>
      <c r="CE67" s="44">
        <f>$F67*'[1]INTERNAL PARAMETERS-2'!AP67*(1-VLOOKUP(AQ$4,'[1]INTERNAL PARAMETERS-1'!$B$5:$J$44,4, FALSE))</f>
        <v>182.82353071510724</v>
      </c>
      <c r="CF67" s="44">
        <f>$F67*'[1]INTERNAL PARAMETERS-2'!AQ67*(1-VLOOKUP(AR$4,'[1]INTERNAL PARAMETERS-1'!$B$5:$J$44,4, FALSE))</f>
        <v>26.117181855720151</v>
      </c>
      <c r="CG67" s="44">
        <f>$F67*'[1]INTERNAL PARAMETERS-2'!AR67*(1-VLOOKUP(AS$4,'[1]INTERNAL PARAMETERS-1'!$B$5:$J$44,4, FALSE))</f>
        <v>0</v>
      </c>
      <c r="CH67" s="43">
        <f>$F67*'[1]INTERNAL PARAMETERS-2'!AS67*(1-VLOOKUP(AT$4,'[1]INTERNAL PARAMETERS-1'!$B$5:$J$44,4, FALSE))</f>
        <v>0</v>
      </c>
      <c r="CI67" s="42">
        <f t="shared" si="0"/>
        <v>32577.240888818244</v>
      </c>
    </row>
    <row r="68" spans="3:87">
      <c r="C68" s="27" t="s">
        <v>4</v>
      </c>
      <c r="D68" s="26" t="s">
        <v>41</v>
      </c>
      <c r="E68" s="26" t="s">
        <v>49</v>
      </c>
      <c r="F68" s="124">
        <f>SB!S68</f>
        <v>27774.441908010343</v>
      </c>
      <c r="G68" s="45">
        <f>$F68*'[1]INTERNAL PARAMETERS-2'!F68*VLOOKUP(G$4,'[1]INTERNAL PARAMETERS-1'!$B$5:$J$44,4, FALSE)</f>
        <v>116.96095231882235</v>
      </c>
      <c r="H68" s="44">
        <f>$F68*'[1]INTERNAL PARAMETERS-2'!G68*VLOOKUP(H$4,'[1]INTERNAL PARAMETERS-1'!$B$5:$J$44,4, FALSE)</f>
        <v>140.35258729374868</v>
      </c>
      <c r="I68" s="44">
        <f>$F68*'[1]INTERNAL PARAMETERS-2'!H68*VLOOKUP(I$4,'[1]INTERNAL PARAMETERS-1'!$B$5:$J$44,4, FALSE)</f>
        <v>277.27378116197218</v>
      </c>
      <c r="J68" s="44">
        <f>$F68*'[1]INTERNAL PARAMETERS-2'!I68*VLOOKUP(J$4,'[1]INTERNAL PARAMETERS-1'!$B$5:$J$44,4, FALSE)</f>
        <v>0</v>
      </c>
      <c r="K68" s="44">
        <f>$F68*'[1]INTERNAL PARAMETERS-2'!J68*VLOOKUP(K$4,'[1]INTERNAL PARAMETERS-1'!$B$5:$J$44,4, FALSE)</f>
        <v>0</v>
      </c>
      <c r="L68" s="44">
        <f>$F68*'[1]INTERNAL PARAMETERS-2'!K68*VLOOKUP(L$4,'[1]INTERNAL PARAMETERS-1'!$B$5:$J$44,4, FALSE)</f>
        <v>0</v>
      </c>
      <c r="M68" s="44">
        <f>$F68*'[1]INTERNAL PARAMETERS-2'!L68*VLOOKUP(M$4,'[1]INTERNAL PARAMETERS-1'!$B$5:$J$44,4, FALSE)</f>
        <v>28.850423787526665</v>
      </c>
      <c r="N68" s="44">
        <f>$F68*'[1]INTERNAL PARAMETERS-2'!M68*VLOOKUP(N$4,'[1]INTERNAL PARAMETERS-1'!$B$5:$J$44,4, FALSE)</f>
        <v>33.139075362542542</v>
      </c>
      <c r="O68" s="44">
        <f>$F68*'[1]INTERNAL PARAMETERS-2'!N68*VLOOKUP(O$4,'[1]INTERNAL PARAMETERS-1'!$B$5:$J$44,4, FALSE)</f>
        <v>0</v>
      </c>
      <c r="P68" s="44">
        <f>$F68*'[1]INTERNAL PARAMETERS-2'!O68*VLOOKUP(P$4,'[1]INTERNAL PARAMETERS-1'!$B$5:$J$44,4, FALSE)</f>
        <v>0</v>
      </c>
      <c r="Q68" s="44">
        <f>$F68*'[1]INTERNAL PARAMETERS-2'!P68*VLOOKUP(Q$4,'[1]INTERNAL PARAMETERS-1'!$B$5:$J$44,4, FALSE)</f>
        <v>0</v>
      </c>
      <c r="R68" s="44">
        <f>$F68*'[1]INTERNAL PARAMETERS-2'!Q68*VLOOKUP(R$4,'[1]INTERNAL PARAMETERS-1'!$B$5:$J$44,4, FALSE)</f>
        <v>31.190698262695619</v>
      </c>
      <c r="S68" s="44">
        <f>$F68*'[1]INTERNAL PARAMETERS-2'!R68*VLOOKUP(S$4,'[1]INTERNAL PARAMETERS-1'!$B$5:$J$44,4, FALSE)</f>
        <v>112.20777320289501</v>
      </c>
      <c r="T68" s="44">
        <f>$F68*'[1]INTERNAL PARAMETERS-2'!S68*VLOOKUP(T$4,'[1]INTERNAL PARAMETERS-1'!$B$5:$J$44,4, FALSE)</f>
        <v>5.4582333237621929</v>
      </c>
      <c r="U68" s="44">
        <f>$F68*'[1]INTERNAL PARAMETERS-2'!T68*VLOOKUP(U$4,'[1]INTERNAL PARAMETERS-1'!$B$5:$J$44,4, FALSE)</f>
        <v>12.475723816240086</v>
      </c>
      <c r="V68" s="44">
        <f>$F68*'[1]INTERNAL PARAMETERS-2'!U68*VLOOKUP(V$4,'[1]INTERNAL PARAMETERS-1'!$B$5:$J$44,4, FALSE)</f>
        <v>90.060433225447554</v>
      </c>
      <c r="W68" s="44">
        <f>$F68*'[1]INTERNAL PARAMETERS-2'!V68*VLOOKUP(W$4,'[1]INTERNAL PARAMETERS-1'!$B$5:$J$44,4, FALSE)</f>
        <v>0</v>
      </c>
      <c r="X68" s="44">
        <f>$F68*'[1]INTERNAL PARAMETERS-2'!W68*VLOOKUP(X$4,'[1]INTERNAL PARAMETERS-1'!$B$5:$J$44,4, FALSE)</f>
        <v>0</v>
      </c>
      <c r="Y68" s="44">
        <f>$F68*'[1]INTERNAL PARAMETERS-2'!X68*VLOOKUP(Y$4,'[1]INTERNAL PARAMETERS-1'!$B$5:$J$44,4, FALSE)</f>
        <v>0</v>
      </c>
      <c r="Z68" s="44">
        <f>$F68*'[1]INTERNAL PARAMETERS-2'!Y68*VLOOKUP(Z$4,'[1]INTERNAL PARAMETERS-1'!$B$5:$J$44,4, FALSE)</f>
        <v>0</v>
      </c>
      <c r="AA68" s="44">
        <f>$F68*'[1]INTERNAL PARAMETERS-2'!Z68*VLOOKUP(AA$4,'[1]INTERNAL PARAMETERS-1'!$B$5:$J$44,4, FALSE)</f>
        <v>0</v>
      </c>
      <c r="AB68" s="44">
        <f>$F68*'[1]INTERNAL PARAMETERS-2'!AA68*VLOOKUP(AB$4,'[1]INTERNAL PARAMETERS-1'!$B$5:$J$44,4, FALSE)</f>
        <v>0</v>
      </c>
      <c r="AC68" s="44">
        <f>$F68*'[1]INTERNAL PARAMETERS-2'!AB68*VLOOKUP(AC$4,'[1]INTERNAL PARAMETERS-1'!$B$5:$J$44,4, FALSE)</f>
        <v>0</v>
      </c>
      <c r="AD68" s="44">
        <f>$F68*'[1]INTERNAL PARAMETERS-2'!AC68*VLOOKUP(AD$4,'[1]INTERNAL PARAMETERS-1'!$B$5:$J$44,4, FALSE)</f>
        <v>0</v>
      </c>
      <c r="AE68" s="44">
        <f>$F68*'[1]INTERNAL PARAMETERS-2'!AD68*VLOOKUP(AE$4,'[1]INTERNAL PARAMETERS-1'!$B$5:$J$44,4, FALSE)</f>
        <v>0</v>
      </c>
      <c r="AF68" s="44">
        <f>$F68*'[1]INTERNAL PARAMETERS-2'!AE68*VLOOKUP(AF$4,'[1]INTERNAL PARAMETERS-1'!$B$5:$J$44,4, FALSE)</f>
        <v>0</v>
      </c>
      <c r="AG68" s="44">
        <f>$F68*'[1]INTERNAL PARAMETERS-2'!AF68*VLOOKUP(AG$4,'[1]INTERNAL PARAMETERS-1'!$B$5:$J$44,4, FALSE)</f>
        <v>0</v>
      </c>
      <c r="AH68" s="44">
        <f>$F68*'[1]INTERNAL PARAMETERS-2'!AG68*VLOOKUP(AH$4,'[1]INTERNAL PARAMETERS-1'!$B$5:$J$44,4, FALSE)</f>
        <v>0</v>
      </c>
      <c r="AI68" s="44">
        <f>$F68*'[1]INTERNAL PARAMETERS-2'!AH68*VLOOKUP(AI$4,'[1]INTERNAL PARAMETERS-1'!$B$5:$J$44,4, FALSE)</f>
        <v>7.7962858435785032</v>
      </c>
      <c r="AJ68" s="44">
        <f>$F68*'[1]INTERNAL PARAMETERS-2'!AI68*VLOOKUP(AJ$4,'[1]INTERNAL PARAMETERS-1'!$B$5:$J$44,4, FALSE)</f>
        <v>38.986984106274114</v>
      </c>
      <c r="AK68" s="44">
        <f>$F68*'[1]INTERNAL PARAMETERS-2'!AJ68*VLOOKUP(AK$4,'[1]INTERNAL PARAMETERS-1'!$B$5:$J$44,4, FALSE)</f>
        <v>0</v>
      </c>
      <c r="AL68" s="44">
        <f>$F68*'[1]INTERNAL PARAMETERS-2'!AK68*VLOOKUP(AL$4,'[1]INTERNAL PARAMETERS-1'!$B$5:$J$44,4, FALSE)</f>
        <v>0</v>
      </c>
      <c r="AM68" s="44">
        <f>$F68*'[1]INTERNAL PARAMETERS-2'!AL68*VLOOKUP(AM$4,'[1]INTERNAL PARAMETERS-1'!$B$5:$J$44,4, FALSE)</f>
        <v>0</v>
      </c>
      <c r="AN68" s="44">
        <f>$F68*'[1]INTERNAL PARAMETERS-2'!AM68*VLOOKUP(AN$4,'[1]INTERNAL PARAMETERS-1'!$B$5:$J$44,4, FALSE)</f>
        <v>0</v>
      </c>
      <c r="AO68" s="44">
        <f>$F68*'[1]INTERNAL PARAMETERS-2'!AN68*VLOOKUP(AO$4,'[1]INTERNAL PARAMETERS-1'!$B$5:$J$44,4, FALSE)</f>
        <v>0</v>
      </c>
      <c r="AP68" s="44">
        <f>$F68*'[1]INTERNAL PARAMETERS-2'!AO68*VLOOKUP(AP$4,'[1]INTERNAL PARAMETERS-1'!$B$5:$J$44,4, FALSE)</f>
        <v>0</v>
      </c>
      <c r="AQ68" s="44">
        <f>$F68*'[1]INTERNAL PARAMETERS-2'!AP68*VLOOKUP(AQ$4,'[1]INTERNAL PARAMETERS-1'!$B$5:$J$44,4, FALSE)</f>
        <v>0</v>
      </c>
      <c r="AR68" s="44">
        <f>$F68*'[1]INTERNAL PARAMETERS-2'!AQ68*VLOOKUP(AR$4,'[1]INTERNAL PARAMETERS-1'!$B$5:$J$44,4, FALSE)</f>
        <v>0</v>
      </c>
      <c r="AS68" s="44">
        <f>$F68*'[1]INTERNAL PARAMETERS-2'!AR68*VLOOKUP(AS$4,'[1]INTERNAL PARAMETERS-1'!$B$5:$J$44,4, FALSE)</f>
        <v>0</v>
      </c>
      <c r="AT68" s="43">
        <f>$F68*'[1]INTERNAL PARAMETERS-2'!AS68*VLOOKUP(AT$4,'[1]INTERNAL PARAMETERS-1'!$B$5:$J$44,4, FALSE)</f>
        <v>0</v>
      </c>
      <c r="AU68" s="45">
        <f>$F68*'[1]INTERNAL PARAMETERS-2'!F68*(1-VLOOKUP(G$4,'[1]INTERNAL PARAMETERS-1'!$B$5:$J$44,4, FALSE))</f>
        <v>0</v>
      </c>
      <c r="AV68" s="44">
        <f>$F68*'[1]INTERNAL PARAMETERS-2'!G68*(1-VLOOKUP(H$4,'[1]INTERNAL PARAMETERS-1'!$B$5:$J$44,4, FALSE))</f>
        <v>0</v>
      </c>
      <c r="AW68" s="44">
        <f>$F68*'[1]INTERNAL PARAMETERS-2'!H68*(1-VLOOKUP(I$4,'[1]INTERNAL PARAMETERS-1'!$B$5:$J$44,4, FALSE))</f>
        <v>5268.2018420774712</v>
      </c>
      <c r="AX68" s="44">
        <f>$F68*'[1]INTERNAL PARAMETERS-2'!I68*(1-VLOOKUP(J$4,'[1]INTERNAL PARAMETERS-1'!$B$5:$J$44,4, FALSE))</f>
        <v>0</v>
      </c>
      <c r="AY68" s="44">
        <f>$F68*'[1]INTERNAL PARAMETERS-2'!J68*(1-VLOOKUP(K$4,'[1]INTERNAL PARAMETERS-1'!$B$5:$J$44,4, FALSE))</f>
        <v>0</v>
      </c>
      <c r="AZ68" s="44">
        <f>$F68*'[1]INTERNAL PARAMETERS-2'!K68*(1-VLOOKUP(L$4,'[1]INTERNAL PARAMETERS-1'!$B$5:$J$44,4, FALSE))</f>
        <v>0</v>
      </c>
      <c r="BA68" s="44">
        <f>$F68*'[1]INTERNAL PARAMETERS-2'!L68*(1-VLOOKUP(M$4,'[1]INTERNAL PARAMETERS-1'!$B$5:$J$44,4, FALSE))</f>
        <v>548.15805196300664</v>
      </c>
      <c r="BB68" s="44">
        <f>$F68*'[1]INTERNAL PARAMETERS-2'!M68*(1-VLOOKUP(N$4,'[1]INTERNAL PARAMETERS-1'!$B$5:$J$44,4, FALSE))</f>
        <v>629.64243188830824</v>
      </c>
      <c r="BC68" s="44">
        <f>$F68*'[1]INTERNAL PARAMETERS-2'!N68*(1-VLOOKUP(O$4,'[1]INTERNAL PARAMETERS-1'!$B$5:$J$44,4, FALSE))</f>
        <v>1536.0932841644201</v>
      </c>
      <c r="BD68" s="44">
        <f>$F68*'[1]INTERNAL PARAMETERS-2'!O68*(1-VLOOKUP(P$4,'[1]INTERNAL PARAMETERS-1'!$B$5:$J$44,4, FALSE))</f>
        <v>803.13409454459952</v>
      </c>
      <c r="BE68" s="44">
        <f>$F68*'[1]INTERNAL PARAMETERS-2'!P68*(1-VLOOKUP(Q$4,'[1]INTERNAL PARAMETERS-1'!$B$5:$J$44,4, FALSE))</f>
        <v>1325.5630145017017</v>
      </c>
      <c r="BF68" s="44">
        <f>$F68*'[1]INTERNAL PARAMETERS-2'!Q68*(1-VLOOKUP(R$4,'[1]INTERNAL PARAMETERS-1'!$B$5:$J$44,4, FALSE))</f>
        <v>0</v>
      </c>
      <c r="BG68" s="44">
        <f>$F68*'[1]INTERNAL PARAMETERS-2'!R68*(1-VLOOKUP(S$4,'[1]INTERNAL PARAMETERS-1'!$B$5:$J$44,4, FALSE))</f>
        <v>2131.947690855005</v>
      </c>
      <c r="BH68" s="44">
        <f>$F68*'[1]INTERNAL PARAMETERS-2'!S68*(1-VLOOKUP(T$4,'[1]INTERNAL PARAMETERS-1'!$B$5:$J$44,4, FALSE))</f>
        <v>49.12409991385973</v>
      </c>
      <c r="BI68" s="44">
        <f>$F68*'[1]INTERNAL PARAMETERS-2'!T68*(1-VLOOKUP(U$4,'[1]INTERNAL PARAMETERS-1'!$B$5:$J$44,4, FALSE))</f>
        <v>49.902895264960343</v>
      </c>
      <c r="BJ68" s="44">
        <f>$F68*'[1]INTERNAL PARAMETERS-2'!U68*(1-VLOOKUP(V$4,'[1]INTERNAL PARAMETERS-1'!$B$5:$J$44,4, FALSE))</f>
        <v>510.34245494420281</v>
      </c>
      <c r="BK68" s="44">
        <f>$F68*'[1]INTERNAL PARAMETERS-2'!V68*(1-VLOOKUP(W$4,'[1]INTERNAL PARAMETERS-1'!$B$5:$J$44,4, FALSE))</f>
        <v>647.18615811950303</v>
      </c>
      <c r="BL68" s="44">
        <f>$F68*'[1]INTERNAL PARAMETERS-2'!W68*(1-VLOOKUP(X$4,'[1]INTERNAL PARAMETERS-1'!$B$5:$J$44,4, FALSE))</f>
        <v>1333.3593003452802</v>
      </c>
      <c r="BM68" s="44">
        <f>$F68*'[1]INTERNAL PARAMETERS-2'!X68*(1-VLOOKUP(Y$4,'[1]INTERNAL PARAMETERS-1'!$B$5:$J$44,4, FALSE))</f>
        <v>795.337808701021</v>
      </c>
      <c r="BN68" s="44">
        <f>$F68*'[1]INTERNAL PARAMETERS-2'!Y68*(1-VLOOKUP(Z$4,'[1]INTERNAL PARAMETERS-1'!$B$5:$J$44,4, FALSE))</f>
        <v>1434.7276809769455</v>
      </c>
      <c r="BO68" s="44">
        <f>$F68*'[1]INTERNAL PARAMETERS-2'!Z68*(1-VLOOKUP(AA$4,'[1]INTERNAL PARAMETERS-1'!$B$5:$J$44,4, FALSE))</f>
        <v>1668.6495856145903</v>
      </c>
      <c r="BP68" s="44">
        <f>$F68*'[1]INTERNAL PARAMETERS-2'!AA68*(1-VLOOKUP(AB$4,'[1]INTERNAL PARAMETERS-1'!$B$5:$J$44,4, FALSE))</f>
        <v>428.85960261320611</v>
      </c>
      <c r="BQ68" s="44">
        <f>$F68*'[1]INTERNAL PARAMETERS-2'!AB68*(1-VLOOKUP(AC$4,'[1]INTERNAL PARAMETERS-1'!$B$5:$J$44,4, FALSE))</f>
        <v>4834.4054712873267</v>
      </c>
      <c r="BR68" s="44">
        <f>$F68*'[1]INTERNAL PARAMETERS-2'!AC68*(1-VLOOKUP(AD$4,'[1]INTERNAL PARAMETERS-1'!$B$5:$J$44,4, FALSE))</f>
        <v>436.65588845678462</v>
      </c>
      <c r="BS68" s="44">
        <f>$F68*'[1]INTERNAL PARAMETERS-2'!AD68*(1-VLOOKUP(AE$4,'[1]INTERNAL PARAMETERS-1'!$B$5:$J$44,4, FALSE))</f>
        <v>38.986984106274114</v>
      </c>
      <c r="BT68" s="44">
        <f>$F68*'[1]INTERNAL PARAMETERS-2'!AE68*(1-VLOOKUP(AF$4,'[1]INTERNAL PARAMETERS-1'!$B$5:$J$44,4, FALSE))</f>
        <v>0</v>
      </c>
      <c r="BU68" s="44">
        <f>$F68*'[1]INTERNAL PARAMETERS-2'!AF68*(1-VLOOKUP(AG$4,'[1]INTERNAL PARAMETERS-1'!$B$5:$J$44,4, FALSE))</f>
        <v>0</v>
      </c>
      <c r="BV68" s="44">
        <f>$F68*'[1]INTERNAL PARAMETERS-2'!AG68*(1-VLOOKUP(AH$4,'[1]INTERNAL PARAMETERS-1'!$B$5:$J$44,4, FALSE))</f>
        <v>0</v>
      </c>
      <c r="BW68" s="44">
        <f>$F68*'[1]INTERNAL PARAMETERS-2'!AH68*(1-VLOOKUP(AI$4,'[1]INTERNAL PARAMETERS-1'!$B$5:$J$44,4, FALSE))</f>
        <v>0</v>
      </c>
      <c r="BX68" s="44">
        <f>$F68*'[1]INTERNAL PARAMETERS-2'!AI68*(1-VLOOKUP(AJ$4,'[1]INTERNAL PARAMETERS-1'!$B$5:$J$44,4, FALSE))</f>
        <v>0</v>
      </c>
      <c r="BY68" s="44">
        <f>$F68*'[1]INTERNAL PARAMETERS-2'!AJ68*(1-VLOOKUP(AK$4,'[1]INTERNAL PARAMETERS-1'!$B$5:$J$44,4, FALSE))</f>
        <v>0</v>
      </c>
      <c r="BZ68" s="44">
        <f>$F68*'[1]INTERNAL PARAMETERS-2'!AK68*(1-VLOOKUP(AL$4,'[1]INTERNAL PARAMETERS-1'!$B$5:$J$44,4, FALSE))</f>
        <v>85.773031500317543</v>
      </c>
      <c r="CA68" s="44">
        <f>$F68*'[1]INTERNAL PARAMETERS-2'!AL68*(1-VLOOKUP(AM$4,'[1]INTERNAL PARAMETERS-1'!$B$5:$J$44,4, FALSE))</f>
        <v>257.31631705676182</v>
      </c>
      <c r="CB68" s="44">
        <f>$F68*'[1]INTERNAL PARAMETERS-2'!AM68*(1-VLOOKUP(AN$4,'[1]INTERNAL PARAMETERS-1'!$B$5:$J$44,4, FALSE))</f>
        <v>179.33957140002278</v>
      </c>
      <c r="CC68" s="44">
        <f>$F68*'[1]INTERNAL PARAMETERS-2'!AN68*(1-VLOOKUP(AO$4,'[1]INTERNAL PARAMETERS-1'!$B$5:$J$44,4, FALSE))</f>
        <v>608.19917401322891</v>
      </c>
      <c r="CD68" s="44">
        <f>$F68*'[1]INTERNAL PARAMETERS-2'!AO68*(1-VLOOKUP(AP$4,'[1]INTERNAL PARAMETERS-1'!$B$5:$J$44,4, FALSE))</f>
        <v>990.27272923239161</v>
      </c>
      <c r="CE68" s="44">
        <f>$F68*'[1]INTERNAL PARAMETERS-2'!AP68*(1-VLOOKUP(AQ$4,'[1]INTERNAL PARAMETERS-1'!$B$5:$J$44,4, FALSE))</f>
        <v>194.93492053137061</v>
      </c>
      <c r="CF68" s="44">
        <f>$F68*'[1]INTERNAL PARAMETERS-2'!AQ68*(1-VLOOKUP(AR$4,'[1]INTERNAL PARAMETERS-1'!$B$5:$J$44,4, FALSE))</f>
        <v>77.973968212548229</v>
      </c>
      <c r="CG68" s="44">
        <f>$F68*'[1]INTERNAL PARAMETERS-2'!AR68*(1-VLOOKUP(AS$4,'[1]INTERNAL PARAMETERS-1'!$B$5:$J$44,4, FALSE))</f>
        <v>15.59534913134781</v>
      </c>
      <c r="CH68" s="43">
        <f>$F68*'[1]INTERNAL PARAMETERS-2'!AS68*(1-VLOOKUP(AT$4,'[1]INTERNAL PARAMETERS-1'!$B$5:$J$44,4, FALSE))</f>
        <v>0</v>
      </c>
      <c r="CI68" s="42">
        <f t="shared" si="0"/>
        <v>27774.436353121961</v>
      </c>
    </row>
    <row r="69" spans="3:87">
      <c r="C69" s="27" t="s">
        <v>4</v>
      </c>
      <c r="D69" s="26" t="s">
        <v>41</v>
      </c>
      <c r="E69" s="26" t="s">
        <v>48</v>
      </c>
      <c r="F69" s="124">
        <f>SB!S69</f>
        <v>23278.698939022059</v>
      </c>
      <c r="G69" s="45">
        <f>$F69*'[1]INTERNAL PARAMETERS-2'!F69*VLOOKUP(G$4,'[1]INTERNAL PARAMETERS-1'!$B$5:$J$44,4, FALSE)</f>
        <v>85.053382313504898</v>
      </c>
      <c r="H69" s="44">
        <f>$F69*'[1]INTERNAL PARAMETERS-2'!G69*VLOOKUP(H$4,'[1]INTERNAL PARAMETERS-1'!$B$5:$J$44,4, FALSE)</f>
        <v>78.512067911639704</v>
      </c>
      <c r="I69" s="44">
        <f>$F69*'[1]INTERNAL PARAMETERS-2'!H69*VLOOKUP(I$4,'[1]INTERNAL PARAMETERS-1'!$B$5:$J$44,4, FALSE)</f>
        <v>226.02615685736043</v>
      </c>
      <c r="J69" s="44">
        <f>$F69*'[1]INTERNAL PARAMETERS-2'!I69*VLOOKUP(J$4,'[1]INTERNAL PARAMETERS-1'!$B$5:$J$44,4, FALSE)</f>
        <v>0</v>
      </c>
      <c r="K69" s="44">
        <f>$F69*'[1]INTERNAL PARAMETERS-2'!J69*VLOOKUP(K$4,'[1]INTERNAL PARAMETERS-1'!$B$5:$J$44,4, FALSE)</f>
        <v>0</v>
      </c>
      <c r="L69" s="44">
        <f>$F69*'[1]INTERNAL PARAMETERS-2'!K69*VLOOKUP(L$4,'[1]INTERNAL PARAMETERS-1'!$B$5:$J$44,4, FALSE)</f>
        <v>0</v>
      </c>
      <c r="M69" s="44">
        <f>$F69*'[1]INTERNAL PARAMETERS-2'!L69*VLOOKUP(M$4,'[1]INTERNAL PARAMETERS-1'!$B$5:$J$44,4, FALSE)</f>
        <v>40.237231116099622</v>
      </c>
      <c r="N69" s="44">
        <f>$F69*'[1]INTERNAL PARAMETERS-2'!M69*VLOOKUP(N$4,'[1]INTERNAL PARAMETERS-1'!$B$5:$J$44,4, FALSE)</f>
        <v>34.348884219473995</v>
      </c>
      <c r="O69" s="44">
        <f>$F69*'[1]INTERNAL PARAMETERS-2'!N69*VLOOKUP(O$4,'[1]INTERNAL PARAMETERS-1'!$B$5:$J$44,4, FALSE)</f>
        <v>0</v>
      </c>
      <c r="P69" s="44">
        <f>$F69*'[1]INTERNAL PARAMETERS-2'!O69*VLOOKUP(P$4,'[1]INTERNAL PARAMETERS-1'!$B$5:$J$44,4, FALSE)</f>
        <v>0</v>
      </c>
      <c r="Q69" s="44">
        <f>$F69*'[1]INTERNAL PARAMETERS-2'!P69*VLOOKUP(Q$4,'[1]INTERNAL PARAMETERS-1'!$B$5:$J$44,4, FALSE)</f>
        <v>0</v>
      </c>
      <c r="R69" s="44">
        <f>$F69*'[1]INTERNAL PARAMETERS-2'!Q69*VLOOKUP(R$4,'[1]INTERNAL PARAMETERS-1'!$B$5:$J$44,4, FALSE)</f>
        <v>6.5436422717591007</v>
      </c>
      <c r="S69" s="44">
        <f>$F69*'[1]INTERNAL PARAMETERS-2'!R69*VLOOKUP(S$4,'[1]INTERNAL PARAMETERS-1'!$B$5:$J$44,4, FALSE)</f>
        <v>82.459087710245583</v>
      </c>
      <c r="T69" s="44">
        <f>$F69*'[1]INTERNAL PARAMETERS-2'!S69*VLOOKUP(T$4,'[1]INTERNAL PARAMETERS-1'!$B$5:$J$44,4, FALSE)</f>
        <v>5.2342154564391103</v>
      </c>
      <c r="U69" s="44">
        <f>$F69*'[1]INTERNAL PARAMETERS-2'!T69*VLOOKUP(U$4,'[1]INTERNAL PARAMETERS-1'!$B$5:$J$44,4, FALSE)</f>
        <v>6.5427111238015403</v>
      </c>
      <c r="V69" s="44">
        <f>$F69*'[1]INTERNAL PARAMETERS-2'!U69*VLOOKUP(V$4,'[1]INTERNAL PARAMETERS-1'!$B$5:$J$44,4, FALSE)</f>
        <v>70.660511939991636</v>
      </c>
      <c r="W69" s="44">
        <f>$F69*'[1]INTERNAL PARAMETERS-2'!V69*VLOOKUP(W$4,'[1]INTERNAL PARAMETERS-1'!$B$5:$J$44,4, FALSE)</f>
        <v>0</v>
      </c>
      <c r="X69" s="44">
        <f>$F69*'[1]INTERNAL PARAMETERS-2'!W69*VLOOKUP(X$4,'[1]INTERNAL PARAMETERS-1'!$B$5:$J$44,4, FALSE)</f>
        <v>0</v>
      </c>
      <c r="Y69" s="44">
        <f>$F69*'[1]INTERNAL PARAMETERS-2'!X69*VLOOKUP(Y$4,'[1]INTERNAL PARAMETERS-1'!$B$5:$J$44,4, FALSE)</f>
        <v>0</v>
      </c>
      <c r="Z69" s="44">
        <f>$F69*'[1]INTERNAL PARAMETERS-2'!Y69*VLOOKUP(Z$4,'[1]INTERNAL PARAMETERS-1'!$B$5:$J$44,4, FALSE)</f>
        <v>0</v>
      </c>
      <c r="AA69" s="44">
        <f>$F69*'[1]INTERNAL PARAMETERS-2'!Z69*VLOOKUP(AA$4,'[1]INTERNAL PARAMETERS-1'!$B$5:$J$44,4, FALSE)</f>
        <v>0</v>
      </c>
      <c r="AB69" s="44">
        <f>$F69*'[1]INTERNAL PARAMETERS-2'!AA69*VLOOKUP(AB$4,'[1]INTERNAL PARAMETERS-1'!$B$5:$J$44,4, FALSE)</f>
        <v>0</v>
      </c>
      <c r="AC69" s="44">
        <f>$F69*'[1]INTERNAL PARAMETERS-2'!AB69*VLOOKUP(AC$4,'[1]INTERNAL PARAMETERS-1'!$B$5:$J$44,4, FALSE)</f>
        <v>0</v>
      </c>
      <c r="AD69" s="44">
        <f>$F69*'[1]INTERNAL PARAMETERS-2'!AC69*VLOOKUP(AD$4,'[1]INTERNAL PARAMETERS-1'!$B$5:$J$44,4, FALSE)</f>
        <v>0</v>
      </c>
      <c r="AE69" s="44">
        <f>$F69*'[1]INTERNAL PARAMETERS-2'!AD69*VLOOKUP(AE$4,'[1]INTERNAL PARAMETERS-1'!$B$5:$J$44,4, FALSE)</f>
        <v>0</v>
      </c>
      <c r="AF69" s="44">
        <f>$F69*'[1]INTERNAL PARAMETERS-2'!AE69*VLOOKUP(AF$4,'[1]INTERNAL PARAMETERS-1'!$B$5:$J$44,4, FALSE)</f>
        <v>6.5436422717591007</v>
      </c>
      <c r="AG69" s="44">
        <f>$F69*'[1]INTERNAL PARAMETERS-2'!AF69*VLOOKUP(AG$4,'[1]INTERNAL PARAMETERS-1'!$B$5:$J$44,4, FALSE)</f>
        <v>0</v>
      </c>
      <c r="AH69" s="44">
        <f>$F69*'[1]INTERNAL PARAMETERS-2'!AG69*VLOOKUP(AH$4,'[1]INTERNAL PARAMETERS-1'!$B$5:$J$44,4, FALSE)</f>
        <v>0</v>
      </c>
      <c r="AI69" s="44">
        <f>$F69*'[1]INTERNAL PARAMETERS-2'!AH69*VLOOKUP(AI$4,'[1]INTERNAL PARAMETERS-1'!$B$5:$J$44,4, FALSE)</f>
        <v>0</v>
      </c>
      <c r="AJ69" s="44">
        <f>$F69*'[1]INTERNAL PARAMETERS-2'!AI69*VLOOKUP(AJ$4,'[1]INTERNAL PARAMETERS-1'!$B$5:$J$44,4, FALSE)</f>
        <v>6.5436422717591007</v>
      </c>
      <c r="AK69" s="44">
        <f>$F69*'[1]INTERNAL PARAMETERS-2'!AJ69*VLOOKUP(AK$4,'[1]INTERNAL PARAMETERS-1'!$B$5:$J$44,4, FALSE)</f>
        <v>0</v>
      </c>
      <c r="AL69" s="44">
        <f>$F69*'[1]INTERNAL PARAMETERS-2'!AK69*VLOOKUP(AL$4,'[1]INTERNAL PARAMETERS-1'!$B$5:$J$44,4, FALSE)</f>
        <v>0</v>
      </c>
      <c r="AM69" s="44">
        <f>$F69*'[1]INTERNAL PARAMETERS-2'!AL69*VLOOKUP(AM$4,'[1]INTERNAL PARAMETERS-1'!$B$5:$J$44,4, FALSE)</f>
        <v>0</v>
      </c>
      <c r="AN69" s="44">
        <f>$F69*'[1]INTERNAL PARAMETERS-2'!AM69*VLOOKUP(AN$4,'[1]INTERNAL PARAMETERS-1'!$B$5:$J$44,4, FALSE)</f>
        <v>0</v>
      </c>
      <c r="AO69" s="44">
        <f>$F69*'[1]INTERNAL PARAMETERS-2'!AN69*VLOOKUP(AO$4,'[1]INTERNAL PARAMETERS-1'!$B$5:$J$44,4, FALSE)</f>
        <v>0</v>
      </c>
      <c r="AP69" s="44">
        <f>$F69*'[1]INTERNAL PARAMETERS-2'!AO69*VLOOKUP(AP$4,'[1]INTERNAL PARAMETERS-1'!$B$5:$J$44,4, FALSE)</f>
        <v>0</v>
      </c>
      <c r="AQ69" s="44">
        <f>$F69*'[1]INTERNAL PARAMETERS-2'!AP69*VLOOKUP(AQ$4,'[1]INTERNAL PARAMETERS-1'!$B$5:$J$44,4, FALSE)</f>
        <v>0</v>
      </c>
      <c r="AR69" s="44">
        <f>$F69*'[1]INTERNAL PARAMETERS-2'!AQ69*VLOOKUP(AR$4,'[1]INTERNAL PARAMETERS-1'!$B$5:$J$44,4, FALSE)</f>
        <v>0</v>
      </c>
      <c r="AS69" s="44">
        <f>$F69*'[1]INTERNAL PARAMETERS-2'!AR69*VLOOKUP(AS$4,'[1]INTERNAL PARAMETERS-1'!$B$5:$J$44,4, FALSE)</f>
        <v>0</v>
      </c>
      <c r="AT69" s="43">
        <f>$F69*'[1]INTERNAL PARAMETERS-2'!AS69*VLOOKUP(AT$4,'[1]INTERNAL PARAMETERS-1'!$B$5:$J$44,4, FALSE)</f>
        <v>0</v>
      </c>
      <c r="AU69" s="45">
        <f>$F69*'[1]INTERNAL PARAMETERS-2'!F69*(1-VLOOKUP(G$4,'[1]INTERNAL PARAMETERS-1'!$B$5:$J$44,4, FALSE))</f>
        <v>0</v>
      </c>
      <c r="AV69" s="44">
        <f>$F69*'[1]INTERNAL PARAMETERS-2'!G69*(1-VLOOKUP(H$4,'[1]INTERNAL PARAMETERS-1'!$B$5:$J$44,4, FALSE))</f>
        <v>0</v>
      </c>
      <c r="AW69" s="44">
        <f>$F69*'[1]INTERNAL PARAMETERS-2'!H69*(1-VLOOKUP(I$4,'[1]INTERNAL PARAMETERS-1'!$B$5:$J$44,4, FALSE))</f>
        <v>4294.4969802898477</v>
      </c>
      <c r="AX69" s="44">
        <f>$F69*'[1]INTERNAL PARAMETERS-2'!I69*(1-VLOOKUP(J$4,'[1]INTERNAL PARAMETERS-1'!$B$5:$J$44,4, FALSE))</f>
        <v>0</v>
      </c>
      <c r="AY69" s="44">
        <f>$F69*'[1]INTERNAL PARAMETERS-2'!J69*(1-VLOOKUP(K$4,'[1]INTERNAL PARAMETERS-1'!$B$5:$J$44,4, FALSE))</f>
        <v>0</v>
      </c>
      <c r="AZ69" s="44">
        <f>$F69*'[1]INTERNAL PARAMETERS-2'!K69*(1-VLOOKUP(L$4,'[1]INTERNAL PARAMETERS-1'!$B$5:$J$44,4, FALSE))</f>
        <v>0</v>
      </c>
      <c r="BA69" s="44">
        <f>$F69*'[1]INTERNAL PARAMETERS-2'!L69*(1-VLOOKUP(M$4,'[1]INTERNAL PARAMETERS-1'!$B$5:$J$44,4, FALSE))</f>
        <v>764.50739120589276</v>
      </c>
      <c r="BB69" s="44">
        <f>$F69*'[1]INTERNAL PARAMETERS-2'!M69*(1-VLOOKUP(N$4,'[1]INTERNAL PARAMETERS-1'!$B$5:$J$44,4, FALSE))</f>
        <v>652.62880017000589</v>
      </c>
      <c r="BC69" s="44">
        <f>$F69*'[1]INTERNAL PARAMETERS-2'!N69*(1-VLOOKUP(O$4,'[1]INTERNAL PARAMETERS-1'!$B$5:$J$44,4, FALSE))</f>
        <v>1635.6591579912338</v>
      </c>
      <c r="BD69" s="44">
        <f>$F69*'[1]INTERNAL PARAMETERS-2'!O69*(1-VLOOKUP(P$4,'[1]INTERNAL PARAMETERS-1'!$B$5:$J$44,4, FALSE))</f>
        <v>510.32494962081722</v>
      </c>
      <c r="BE69" s="44">
        <f>$F69*'[1]INTERNAL PARAMETERS-2'!P69*(1-VLOOKUP(Q$4,'[1]INTERNAL PARAMETERS-1'!$B$5:$J$44,4, FALSE))</f>
        <v>876.71304796187326</v>
      </c>
      <c r="BF69" s="44">
        <f>$F69*'[1]INTERNAL PARAMETERS-2'!Q69*(1-VLOOKUP(R$4,'[1]INTERNAL PARAMETERS-1'!$B$5:$J$44,4, FALSE))</f>
        <v>0</v>
      </c>
      <c r="BG69" s="44">
        <f>$F69*'[1]INTERNAL PARAMETERS-2'!R69*(1-VLOOKUP(S$4,'[1]INTERNAL PARAMETERS-1'!$B$5:$J$44,4, FALSE))</f>
        <v>1566.7226664946659</v>
      </c>
      <c r="BH69" s="44">
        <f>$F69*'[1]INTERNAL PARAMETERS-2'!S69*(1-VLOOKUP(T$4,'[1]INTERNAL PARAMETERS-1'!$B$5:$J$44,4, FALSE))</f>
        <v>47.107939107951992</v>
      </c>
      <c r="BI69" s="44">
        <f>$F69*'[1]INTERNAL PARAMETERS-2'!T69*(1-VLOOKUP(U$4,'[1]INTERNAL PARAMETERS-1'!$B$5:$J$44,4, FALSE))</f>
        <v>26.170844495206161</v>
      </c>
      <c r="BJ69" s="44">
        <f>$F69*'[1]INTERNAL PARAMETERS-2'!U69*(1-VLOOKUP(V$4,'[1]INTERNAL PARAMETERS-1'!$B$5:$J$44,4, FALSE))</f>
        <v>400.40956765995264</v>
      </c>
      <c r="BK69" s="44">
        <f>$F69*'[1]INTERNAL PARAMETERS-2'!V69*(1-VLOOKUP(W$4,'[1]INTERNAL PARAMETERS-1'!$B$5:$J$44,4, FALSE))</f>
        <v>549.58214751158391</v>
      </c>
      <c r="BL69" s="44">
        <f>$F69*'[1]INTERNAL PARAMETERS-2'!W69*(1-VLOOKUP(X$4,'[1]INTERNAL PARAMETERS-1'!$B$5:$J$44,4, FALSE))</f>
        <v>1118.7905660986573</v>
      </c>
      <c r="BM69" s="44">
        <f>$F69*'[1]INTERNAL PARAMETERS-2'!X69*(1-VLOOKUP(Y$4,'[1]INTERNAL PARAMETERS-1'!$B$5:$J$44,4, FALSE))</f>
        <v>772.03106670298484</v>
      </c>
      <c r="BN69" s="44">
        <f>$F69*'[1]INTERNAL PARAMETERS-2'!Y69*(1-VLOOKUP(Z$4,'[1]INTERNAL PARAMETERS-1'!$B$5:$J$44,4, FALSE))</f>
        <v>1190.758991738538</v>
      </c>
      <c r="BO69" s="44">
        <f>$F69*'[1]INTERNAL PARAMETERS-2'!Z69*(1-VLOOKUP(AA$4,'[1]INTERNAL PARAMETERS-1'!$B$5:$J$44,4, FALSE))</f>
        <v>1380.4966831808251</v>
      </c>
      <c r="BP69" s="44">
        <f>$F69*'[1]INTERNAL PARAMETERS-2'!AA69*(1-VLOOKUP(AB$4,'[1]INTERNAL PARAMETERS-1'!$B$5:$J$44,4, FALSE))</f>
        <v>484.15503627356856</v>
      </c>
      <c r="BQ69" s="44">
        <f>$F69*'[1]INTERNAL PARAMETERS-2'!AB69*(1-VLOOKUP(AC$4,'[1]INTERNAL PARAMETERS-1'!$B$5:$J$44,4, FALSE))</f>
        <v>4239.6283885296043</v>
      </c>
      <c r="BR69" s="44">
        <f>$F69*'[1]INTERNAL PARAMETERS-2'!AC69*(1-VLOOKUP(AD$4,'[1]INTERNAL PARAMETERS-1'!$B$5:$J$44,4, FALSE))</f>
        <v>281.33238815765719</v>
      </c>
      <c r="BS69" s="44">
        <f>$F69*'[1]INTERNAL PARAMETERS-2'!AD69*(1-VLOOKUP(AE$4,'[1]INTERNAL PARAMETERS-1'!$B$5:$J$44,4, FALSE))</f>
        <v>58.883468966256302</v>
      </c>
      <c r="BT69" s="44">
        <f>$F69*'[1]INTERNAL PARAMETERS-2'!AE69*(1-VLOOKUP(AF$4,'[1]INTERNAL PARAMETERS-1'!$B$5:$J$44,4, FALSE))</f>
        <v>0</v>
      </c>
      <c r="BU69" s="44">
        <f>$F69*'[1]INTERNAL PARAMETERS-2'!AF69*(1-VLOOKUP(AG$4,'[1]INTERNAL PARAMETERS-1'!$B$5:$J$44,4, FALSE))</f>
        <v>0</v>
      </c>
      <c r="BV69" s="44">
        <f>$F69*'[1]INTERNAL PARAMETERS-2'!AG69*(1-VLOOKUP(AH$4,'[1]INTERNAL PARAMETERS-1'!$B$5:$J$44,4, FALSE))</f>
        <v>0</v>
      </c>
      <c r="BW69" s="44">
        <f>$F69*'[1]INTERNAL PARAMETERS-2'!AH69*(1-VLOOKUP(AI$4,'[1]INTERNAL PARAMETERS-1'!$B$5:$J$44,4, FALSE))</f>
        <v>0</v>
      </c>
      <c r="BX69" s="44">
        <f>$F69*'[1]INTERNAL PARAMETERS-2'!AI69*(1-VLOOKUP(AJ$4,'[1]INTERNAL PARAMETERS-1'!$B$5:$J$44,4, FALSE))</f>
        <v>0</v>
      </c>
      <c r="BY69" s="44">
        <f>$F69*'[1]INTERNAL PARAMETERS-2'!AJ69*(1-VLOOKUP(AK$4,'[1]INTERNAL PARAMETERS-1'!$B$5:$J$44,4, FALSE))</f>
        <v>0</v>
      </c>
      <c r="BZ69" s="44">
        <f>$F69*'[1]INTERNAL PARAMETERS-2'!AK69*(1-VLOOKUP(AL$4,'[1]INTERNAL PARAMETERS-1'!$B$5:$J$44,4, FALSE))</f>
        <v>45.79851229263199</v>
      </c>
      <c r="CA69" s="44">
        <f>$F69*'[1]INTERNAL PARAMETERS-2'!AL69*(1-VLOOKUP(AM$4,'[1]INTERNAL PARAMETERS-1'!$B$5:$J$44,4, FALSE))</f>
        <v>157.02413582327941</v>
      </c>
      <c r="CB69" s="44">
        <f>$F69*'[1]INTERNAL PARAMETERS-2'!AM69*(1-VLOOKUP(AN$4,'[1]INTERNAL PARAMETERS-1'!$B$5:$J$44,4, FALSE))</f>
        <v>124.3105802042717</v>
      </c>
      <c r="CC69" s="44">
        <f>$F69*'[1]INTERNAL PARAMETERS-2'!AN69*(1-VLOOKUP(AO$4,'[1]INTERNAL PARAMETERS-1'!$B$5:$J$44,4, FALSE))</f>
        <v>379.47305501468031</v>
      </c>
      <c r="CD69" s="44">
        <f>$F69*'[1]INTERNAL PARAMETERS-2'!AO69*(1-VLOOKUP(AP$4,'[1]INTERNAL PARAMETERS-1'!$B$5:$J$44,4, FALSE))</f>
        <v>889.79800463549748</v>
      </c>
      <c r="CE69" s="44">
        <f>$F69*'[1]INTERNAL PARAMETERS-2'!AP69*(1-VLOOKUP(AQ$4,'[1]INTERNAL PARAMETERS-1'!$B$5:$J$44,4, FALSE))</f>
        <v>157.02413582327941</v>
      </c>
      <c r="CF69" s="44">
        <f>$F69*'[1]INTERNAL PARAMETERS-2'!AQ69*(1-VLOOKUP(AR$4,'[1]INTERNAL PARAMETERS-1'!$B$5:$J$44,4, FALSE))</f>
        <v>26.169913347248595</v>
      </c>
      <c r="CG69" s="44">
        <f>$F69*'[1]INTERNAL PARAMETERS-2'!AR69*(1-VLOOKUP(AS$4,'[1]INTERNAL PARAMETERS-1'!$B$5:$J$44,4, FALSE))</f>
        <v>0</v>
      </c>
      <c r="CH69" s="43">
        <f>$F69*'[1]INTERNAL PARAMETERS-2'!AS69*(1-VLOOKUP(AT$4,'[1]INTERNAL PARAMETERS-1'!$B$5:$J$44,4, FALSE))</f>
        <v>0</v>
      </c>
      <c r="CI69" s="42">
        <f t="shared" ref="CI69:CI132" si="1">SUM(G69:CH69)</f>
        <v>23278.703594761846</v>
      </c>
    </row>
    <row r="70" spans="3:87">
      <c r="C70" s="27" t="s">
        <v>4</v>
      </c>
      <c r="D70" s="26" t="s">
        <v>41</v>
      </c>
      <c r="E70" s="26" t="s">
        <v>47</v>
      </c>
      <c r="F70" s="124">
        <f>SB!S70</f>
        <v>18392.905015107281</v>
      </c>
      <c r="G70" s="45">
        <f>$F70*'[1]INTERNAL PARAMETERS-2'!F70*VLOOKUP(G$4,'[1]INTERNAL PARAMETERS-1'!$B$5:$J$44,4, FALSE)</f>
        <v>59.611405153962693</v>
      </c>
      <c r="H70" s="44">
        <f>$F70*'[1]INTERNAL PARAMETERS-2'!G70*VLOOKUP(H$4,'[1]INTERNAL PARAMETERS-1'!$B$5:$J$44,4, FALSE)</f>
        <v>108.38571067302419</v>
      </c>
      <c r="I70" s="44">
        <f>$F70*'[1]INTERNAL PARAMETERS-2'!H70*VLOOKUP(I$4,'[1]INTERNAL PARAMETERS-1'!$B$5:$J$44,4, FALSE)</f>
        <v>152.45731823782305</v>
      </c>
      <c r="J70" s="44">
        <f>$F70*'[1]INTERNAL PARAMETERS-2'!I70*VLOOKUP(J$4,'[1]INTERNAL PARAMETERS-1'!$B$5:$J$44,4, FALSE)</f>
        <v>0</v>
      </c>
      <c r="K70" s="44">
        <f>$F70*'[1]INTERNAL PARAMETERS-2'!J70*VLOOKUP(K$4,'[1]INTERNAL PARAMETERS-1'!$B$5:$J$44,4, FALSE)</f>
        <v>0</v>
      </c>
      <c r="L70" s="44">
        <f>$F70*'[1]INTERNAL PARAMETERS-2'!K70*VLOOKUP(L$4,'[1]INTERNAL PARAMETERS-1'!$B$5:$J$44,4, FALSE)</f>
        <v>0</v>
      </c>
      <c r="M70" s="44">
        <f>$F70*'[1]INTERNAL PARAMETERS-2'!L70*VLOOKUP(M$4,'[1]INTERNAL PARAMETERS-1'!$B$5:$J$44,4, FALSE)</f>
        <v>44.979665285394709</v>
      </c>
      <c r="N70" s="44">
        <f>$F70*'[1]INTERNAL PARAMETERS-2'!M70*VLOOKUP(N$4,'[1]INTERNAL PARAMETERS-1'!$B$5:$J$44,4, FALSE)</f>
        <v>23.844654026110156</v>
      </c>
      <c r="O70" s="44">
        <f>$F70*'[1]INTERNAL PARAMETERS-2'!N70*VLOOKUP(O$4,'[1]INTERNAL PARAMETERS-1'!$B$5:$J$44,4, FALSE)</f>
        <v>0</v>
      </c>
      <c r="P70" s="44">
        <f>$F70*'[1]INTERNAL PARAMETERS-2'!O70*VLOOKUP(P$4,'[1]INTERNAL PARAMETERS-1'!$B$5:$J$44,4, FALSE)</f>
        <v>0</v>
      </c>
      <c r="Q70" s="44">
        <f>$F70*'[1]INTERNAL PARAMETERS-2'!P70*VLOOKUP(Q$4,'[1]INTERNAL PARAMETERS-1'!$B$5:$J$44,4, FALSE)</f>
        <v>0</v>
      </c>
      <c r="R70" s="44">
        <f>$F70*'[1]INTERNAL PARAMETERS-2'!Q70*VLOOKUP(R$4,'[1]INTERNAL PARAMETERS-1'!$B$5:$J$44,4, FALSE)</f>
        <v>21.677877850805441</v>
      </c>
      <c r="S70" s="44">
        <f>$F70*'[1]INTERNAL PARAMETERS-2'!R70*VLOOKUP(S$4,'[1]INTERNAL PARAMETERS-1'!$B$5:$J$44,4, FALSE)</f>
        <v>53.473876679471552</v>
      </c>
      <c r="T70" s="44">
        <f>$F70*'[1]INTERNAL PARAMETERS-2'!S70*VLOOKUP(T$4,'[1]INTERNAL PARAMETERS-1'!$B$5:$J$44,4, FALSE)</f>
        <v>4.3353916411109372</v>
      </c>
      <c r="U70" s="44">
        <f>$F70*'[1]INTERNAL PARAMETERS-2'!T70*VLOOKUP(U$4,'[1]INTERNAL PARAMETERS-1'!$B$5:$J$44,4, FALSE)</f>
        <v>5.4192855336512098</v>
      </c>
      <c r="V70" s="44">
        <f>$F70*'[1]INTERNAL PARAMETERS-2'!U70*VLOOKUP(V$4,'[1]INTERNAL PARAMETERS-1'!$B$5:$J$44,4, FALSE)</f>
        <v>67.469497928092053</v>
      </c>
      <c r="W70" s="44">
        <f>$F70*'[1]INTERNAL PARAMETERS-2'!V70*VLOOKUP(W$4,'[1]INTERNAL PARAMETERS-1'!$B$5:$J$44,4, FALSE)</f>
        <v>0</v>
      </c>
      <c r="X70" s="44">
        <f>$F70*'[1]INTERNAL PARAMETERS-2'!W70*VLOOKUP(X$4,'[1]INTERNAL PARAMETERS-1'!$B$5:$J$44,4, FALSE)</f>
        <v>0</v>
      </c>
      <c r="Y70" s="44">
        <f>$F70*'[1]INTERNAL PARAMETERS-2'!X70*VLOOKUP(Y$4,'[1]INTERNAL PARAMETERS-1'!$B$5:$J$44,4, FALSE)</f>
        <v>0</v>
      </c>
      <c r="Z70" s="44">
        <f>$F70*'[1]INTERNAL PARAMETERS-2'!Y70*VLOOKUP(Z$4,'[1]INTERNAL PARAMETERS-1'!$B$5:$J$44,4, FALSE)</f>
        <v>0</v>
      </c>
      <c r="AA70" s="44">
        <f>$F70*'[1]INTERNAL PARAMETERS-2'!Z70*VLOOKUP(AA$4,'[1]INTERNAL PARAMETERS-1'!$B$5:$J$44,4, FALSE)</f>
        <v>0</v>
      </c>
      <c r="AB70" s="44">
        <f>$F70*'[1]INTERNAL PARAMETERS-2'!AA70*VLOOKUP(AB$4,'[1]INTERNAL PARAMETERS-1'!$B$5:$J$44,4, FALSE)</f>
        <v>0</v>
      </c>
      <c r="AC70" s="44">
        <f>$F70*'[1]INTERNAL PARAMETERS-2'!AB70*VLOOKUP(AC$4,'[1]INTERNAL PARAMETERS-1'!$B$5:$J$44,4, FALSE)</f>
        <v>0</v>
      </c>
      <c r="AD70" s="44">
        <f>$F70*'[1]INTERNAL PARAMETERS-2'!AC70*VLOOKUP(AD$4,'[1]INTERNAL PARAMETERS-1'!$B$5:$J$44,4, FALSE)</f>
        <v>0</v>
      </c>
      <c r="AE70" s="44">
        <f>$F70*'[1]INTERNAL PARAMETERS-2'!AD70*VLOOKUP(AE$4,'[1]INTERNAL PARAMETERS-1'!$B$5:$J$44,4, FALSE)</f>
        <v>0</v>
      </c>
      <c r="AF70" s="44">
        <f>$F70*'[1]INTERNAL PARAMETERS-2'!AE70*VLOOKUP(AF$4,'[1]INTERNAL PARAMETERS-1'!$B$5:$J$44,4, FALSE)</f>
        <v>5.4185498174506046</v>
      </c>
      <c r="AG70" s="44">
        <f>$F70*'[1]INTERNAL PARAMETERS-2'!AF70*VLOOKUP(AG$4,'[1]INTERNAL PARAMETERS-1'!$B$5:$J$44,4, FALSE)</f>
        <v>0</v>
      </c>
      <c r="AH70" s="44">
        <f>$F70*'[1]INTERNAL PARAMETERS-2'!AG70*VLOOKUP(AH$4,'[1]INTERNAL PARAMETERS-1'!$B$5:$J$44,4, FALSE)</f>
        <v>5.4185498174506046</v>
      </c>
      <c r="AI70" s="44">
        <f>$F70*'[1]INTERNAL PARAMETERS-2'!AH70*VLOOKUP(AI$4,'[1]INTERNAL PARAMETERS-1'!$B$5:$J$44,4, FALSE)</f>
        <v>10.83893892540272</v>
      </c>
      <c r="AJ70" s="44">
        <f>$F70*'[1]INTERNAL PARAMETERS-2'!AI70*VLOOKUP(AJ$4,'[1]INTERNAL PARAMETERS-1'!$B$5:$J$44,4, FALSE)</f>
        <v>10.83893892540272</v>
      </c>
      <c r="AK70" s="44">
        <f>$F70*'[1]INTERNAL PARAMETERS-2'!AJ70*VLOOKUP(AK$4,'[1]INTERNAL PARAMETERS-1'!$B$5:$J$44,4, FALSE)</f>
        <v>0</v>
      </c>
      <c r="AL70" s="44">
        <f>$F70*'[1]INTERNAL PARAMETERS-2'!AK70*VLOOKUP(AL$4,'[1]INTERNAL PARAMETERS-1'!$B$5:$J$44,4, FALSE)</f>
        <v>0</v>
      </c>
      <c r="AM70" s="44">
        <f>$F70*'[1]INTERNAL PARAMETERS-2'!AL70*VLOOKUP(AM$4,'[1]INTERNAL PARAMETERS-1'!$B$5:$J$44,4, FALSE)</f>
        <v>0</v>
      </c>
      <c r="AN70" s="44">
        <f>$F70*'[1]INTERNAL PARAMETERS-2'!AM70*VLOOKUP(AN$4,'[1]INTERNAL PARAMETERS-1'!$B$5:$J$44,4, FALSE)</f>
        <v>0</v>
      </c>
      <c r="AO70" s="44">
        <f>$F70*'[1]INTERNAL PARAMETERS-2'!AN70*VLOOKUP(AO$4,'[1]INTERNAL PARAMETERS-1'!$B$5:$J$44,4, FALSE)</f>
        <v>0</v>
      </c>
      <c r="AP70" s="44">
        <f>$F70*'[1]INTERNAL PARAMETERS-2'!AO70*VLOOKUP(AP$4,'[1]INTERNAL PARAMETERS-1'!$B$5:$J$44,4, FALSE)</f>
        <v>0</v>
      </c>
      <c r="AQ70" s="44">
        <f>$F70*'[1]INTERNAL PARAMETERS-2'!AP70*VLOOKUP(AQ$4,'[1]INTERNAL PARAMETERS-1'!$B$5:$J$44,4, FALSE)</f>
        <v>0</v>
      </c>
      <c r="AR70" s="44">
        <f>$F70*'[1]INTERNAL PARAMETERS-2'!AQ70*VLOOKUP(AR$4,'[1]INTERNAL PARAMETERS-1'!$B$5:$J$44,4, FALSE)</f>
        <v>0</v>
      </c>
      <c r="AS70" s="44">
        <f>$F70*'[1]INTERNAL PARAMETERS-2'!AR70*VLOOKUP(AS$4,'[1]INTERNAL PARAMETERS-1'!$B$5:$J$44,4, FALSE)</f>
        <v>0</v>
      </c>
      <c r="AT70" s="43">
        <f>$F70*'[1]INTERNAL PARAMETERS-2'!AS70*VLOOKUP(AT$4,'[1]INTERNAL PARAMETERS-1'!$B$5:$J$44,4, FALSE)</f>
        <v>0</v>
      </c>
      <c r="AU70" s="45">
        <f>$F70*'[1]INTERNAL PARAMETERS-2'!F70*(1-VLOOKUP(G$4,'[1]INTERNAL PARAMETERS-1'!$B$5:$J$44,4, FALSE))</f>
        <v>0</v>
      </c>
      <c r="AV70" s="44">
        <f>$F70*'[1]INTERNAL PARAMETERS-2'!G70*(1-VLOOKUP(H$4,'[1]INTERNAL PARAMETERS-1'!$B$5:$J$44,4, FALSE))</f>
        <v>0</v>
      </c>
      <c r="AW70" s="44">
        <f>$F70*'[1]INTERNAL PARAMETERS-2'!H70*(1-VLOOKUP(I$4,'[1]INTERNAL PARAMETERS-1'!$B$5:$J$44,4, FALSE))</f>
        <v>2896.6890465186375</v>
      </c>
      <c r="AX70" s="44">
        <f>$F70*'[1]INTERNAL PARAMETERS-2'!I70*(1-VLOOKUP(J$4,'[1]INTERNAL PARAMETERS-1'!$B$5:$J$44,4, FALSE))</f>
        <v>0</v>
      </c>
      <c r="AY70" s="44">
        <f>$F70*'[1]INTERNAL PARAMETERS-2'!J70*(1-VLOOKUP(K$4,'[1]INTERNAL PARAMETERS-1'!$B$5:$J$44,4, FALSE))</f>
        <v>0</v>
      </c>
      <c r="AZ70" s="44">
        <f>$F70*'[1]INTERNAL PARAMETERS-2'!K70*(1-VLOOKUP(L$4,'[1]INTERNAL PARAMETERS-1'!$B$5:$J$44,4, FALSE))</f>
        <v>0</v>
      </c>
      <c r="BA70" s="44">
        <f>$F70*'[1]INTERNAL PARAMETERS-2'!L70*(1-VLOOKUP(M$4,'[1]INTERNAL PARAMETERS-1'!$B$5:$J$44,4, FALSE))</f>
        <v>854.61364042249943</v>
      </c>
      <c r="BB70" s="44">
        <f>$F70*'[1]INTERNAL PARAMETERS-2'!M70*(1-VLOOKUP(N$4,'[1]INTERNAL PARAMETERS-1'!$B$5:$J$44,4, FALSE))</f>
        <v>453.04842649609293</v>
      </c>
      <c r="BC70" s="44">
        <f>$F70*'[1]INTERNAL PARAMETERS-2'!N70*(1-VLOOKUP(O$4,'[1]INTERNAL PARAMETERS-1'!$B$5:$J$44,4, FALSE))</f>
        <v>1192.2336209507584</v>
      </c>
      <c r="BD70" s="44">
        <f>$F70*'[1]INTERNAL PARAMETERS-2'!O70*(1-VLOOKUP(P$4,'[1]INTERNAL PARAMETERS-1'!$B$5:$J$44,4, FALSE))</f>
        <v>428.12061429364309</v>
      </c>
      <c r="BE70" s="44">
        <f>$F70*'[1]INTERNAL PARAMETERS-2'!P70*(1-VLOOKUP(Q$4,'[1]INTERNAL PARAMETERS-1'!$B$5:$J$44,4, FALSE))</f>
        <v>747.85551791426201</v>
      </c>
      <c r="BF70" s="44">
        <f>$F70*'[1]INTERNAL PARAMETERS-2'!Q70*(1-VLOOKUP(R$4,'[1]INTERNAL PARAMETERS-1'!$B$5:$J$44,4, FALSE))</f>
        <v>0</v>
      </c>
      <c r="BG70" s="44">
        <f>$F70*'[1]INTERNAL PARAMETERS-2'!R70*(1-VLOOKUP(S$4,'[1]INTERNAL PARAMETERS-1'!$B$5:$J$44,4, FALSE))</f>
        <v>1016.0036569099594</v>
      </c>
      <c r="BH70" s="44">
        <f>$F70*'[1]INTERNAL PARAMETERS-2'!S70*(1-VLOOKUP(T$4,'[1]INTERNAL PARAMETERS-1'!$B$5:$J$44,4, FALSE))</f>
        <v>39.018524769998436</v>
      </c>
      <c r="BI70" s="44">
        <f>$F70*'[1]INTERNAL PARAMETERS-2'!T70*(1-VLOOKUP(U$4,'[1]INTERNAL PARAMETERS-1'!$B$5:$J$44,4, FALSE))</f>
        <v>21.677142134604839</v>
      </c>
      <c r="BJ70" s="44">
        <f>$F70*'[1]INTERNAL PARAMETERS-2'!U70*(1-VLOOKUP(V$4,'[1]INTERNAL PARAMETERS-1'!$B$5:$J$44,4, FALSE))</f>
        <v>382.32715492585498</v>
      </c>
      <c r="BK70" s="44">
        <f>$F70*'[1]INTERNAL PARAMETERS-2'!V70*(1-VLOOKUP(W$4,'[1]INTERNAL PARAMETERS-1'!$B$5:$J$44,4, FALSE))</f>
        <v>346.83133128887499</v>
      </c>
      <c r="BL70" s="44">
        <f>$F70*'[1]INTERNAL PARAMETERS-2'!W70*(1-VLOOKUP(X$4,'[1]INTERNAL PARAMETERS-1'!$B$5:$J$44,4, FALSE))</f>
        <v>942.94722211900341</v>
      </c>
      <c r="BM70" s="44">
        <f>$F70*'[1]INTERNAL PARAMETERS-2'!X70*(1-VLOOKUP(Y$4,'[1]INTERNAL PARAMETERS-1'!$B$5:$J$44,4, FALSE))</f>
        <v>742.43512880630988</v>
      </c>
      <c r="BN70" s="44">
        <f>$F70*'[1]INTERNAL PARAMETERS-2'!Y70*(1-VLOOKUP(Z$4,'[1]INTERNAL PARAMETERS-1'!$B$5:$J$44,4, FALSE))</f>
        <v>1132.6222157967957</v>
      </c>
      <c r="BO70" s="44">
        <f>$F70*'[1]INTERNAL PARAMETERS-2'!Z70*(1-VLOOKUP(AA$4,'[1]INTERNAL PARAMETERS-1'!$B$5:$J$44,4, FALSE))</f>
        <v>1511.9685245713774</v>
      </c>
      <c r="BP70" s="44">
        <f>$F70*'[1]INTERNAL PARAMETERS-2'!AA70*(1-VLOOKUP(AB$4,'[1]INTERNAL PARAMETERS-1'!$B$5:$J$44,4, FALSE))</f>
        <v>406.44273644283766</v>
      </c>
      <c r="BQ70" s="44">
        <f>$F70*'[1]INTERNAL PARAMETERS-2'!AB70*(1-VLOOKUP(AC$4,'[1]INTERNAL PARAMETERS-1'!$B$5:$J$44,4, FALSE))</f>
        <v>3376.1869302490804</v>
      </c>
      <c r="BR70" s="44">
        <f>$F70*'[1]INTERNAL PARAMETERS-2'!AC70*(1-VLOOKUP(AD$4,'[1]INTERNAL PARAMETERS-1'!$B$5:$J$44,4, FALSE))</f>
        <v>124.6431994158775</v>
      </c>
      <c r="BS70" s="44">
        <f>$F70*'[1]INTERNAL PARAMETERS-2'!AD70*(1-VLOOKUP(AE$4,'[1]INTERNAL PARAMETERS-1'!$B$5:$J$44,4, FALSE))</f>
        <v>97.546771747621463</v>
      </c>
      <c r="BT70" s="44">
        <f>$F70*'[1]INTERNAL PARAMETERS-2'!AE70*(1-VLOOKUP(AF$4,'[1]INTERNAL PARAMETERS-1'!$B$5:$J$44,4, FALSE))</f>
        <v>0</v>
      </c>
      <c r="BU70" s="44">
        <f>$F70*'[1]INTERNAL PARAMETERS-2'!AF70*(1-VLOOKUP(AG$4,'[1]INTERNAL PARAMETERS-1'!$B$5:$J$44,4, FALSE))</f>
        <v>0</v>
      </c>
      <c r="BV70" s="44">
        <f>$F70*'[1]INTERNAL PARAMETERS-2'!AG70*(1-VLOOKUP(AH$4,'[1]INTERNAL PARAMETERS-1'!$B$5:$J$44,4, FALSE))</f>
        <v>0</v>
      </c>
      <c r="BW70" s="44">
        <f>$F70*'[1]INTERNAL PARAMETERS-2'!AH70*(1-VLOOKUP(AI$4,'[1]INTERNAL PARAMETERS-1'!$B$5:$J$44,4, FALSE))</f>
        <v>0</v>
      </c>
      <c r="BX70" s="44">
        <f>$F70*'[1]INTERNAL PARAMETERS-2'!AI70*(1-VLOOKUP(AJ$4,'[1]INTERNAL PARAMETERS-1'!$B$5:$J$44,4, FALSE))</f>
        <v>0</v>
      </c>
      <c r="BY70" s="44">
        <f>$F70*'[1]INTERNAL PARAMETERS-2'!AJ70*(1-VLOOKUP(AK$4,'[1]INTERNAL PARAMETERS-1'!$B$5:$J$44,4, FALSE))</f>
        <v>0</v>
      </c>
      <c r="BZ70" s="44">
        <f>$F70*'[1]INTERNAL PARAMETERS-2'!AK70*(1-VLOOKUP(AL$4,'[1]INTERNAL PARAMETERS-1'!$B$5:$J$44,4, FALSE))</f>
        <v>43.353916411109374</v>
      </c>
      <c r="CA70" s="44">
        <f>$F70*'[1]INTERNAL PARAMETERS-2'!AL70*(1-VLOOKUP(AM$4,'[1]INTERNAL PARAMETERS-1'!$B$5:$J$44,4, FALSE))</f>
        <v>119.22281030792539</v>
      </c>
      <c r="CB70" s="44">
        <f>$F70*'[1]INTERNAL PARAMETERS-2'!AM70*(1-VLOOKUP(AN$4,'[1]INTERNAL PARAMETERS-1'!$B$5:$J$44,4, FALSE))</f>
        <v>75.868893896816019</v>
      </c>
      <c r="CC70" s="44">
        <f>$F70*'[1]INTERNAL PARAMETERS-2'!AN70*(1-VLOOKUP(AO$4,'[1]INTERNAL PARAMETERS-1'!$B$5:$J$44,4, FALSE))</f>
        <v>330.57384254602164</v>
      </c>
      <c r="CD70" s="44">
        <f>$F70*'[1]INTERNAL PARAMETERS-2'!AO70*(1-VLOOKUP(AP$4,'[1]INTERNAL PARAMETERS-1'!$B$5:$J$44,4, FALSE))</f>
        <v>438.95771392854431</v>
      </c>
      <c r="CE70" s="44">
        <f>$F70*'[1]INTERNAL PARAMETERS-2'!AP70*(1-VLOOKUP(AQ$4,'[1]INTERNAL PARAMETERS-1'!$B$5:$J$44,4, FALSE))</f>
        <v>81.289283004768137</v>
      </c>
      <c r="CF70" s="44">
        <f>$F70*'[1]INTERNAL PARAMETERS-2'!AQ70*(1-VLOOKUP(AR$4,'[1]INTERNAL PARAMETERS-1'!$B$5:$J$44,4, FALSE))</f>
        <v>10.83893892540272</v>
      </c>
      <c r="CG70" s="44">
        <f>$F70*'[1]INTERNAL PARAMETERS-2'!AR70*(1-VLOOKUP(AS$4,'[1]INTERNAL PARAMETERS-1'!$B$5:$J$44,4, FALSE))</f>
        <v>5.4185498174506046</v>
      </c>
      <c r="CH70" s="43">
        <f>$F70*'[1]INTERNAL PARAMETERS-2'!AS70*(1-VLOOKUP(AT$4,'[1]INTERNAL PARAMETERS-1'!$B$5:$J$44,4, FALSE))</f>
        <v>0</v>
      </c>
      <c r="CI70" s="42">
        <f t="shared" si="1"/>
        <v>18392.905015107281</v>
      </c>
    </row>
    <row r="71" spans="3:87">
      <c r="C71" s="27" t="s">
        <v>4</v>
      </c>
      <c r="D71" s="26" t="s">
        <v>41</v>
      </c>
      <c r="E71" s="26" t="s">
        <v>46</v>
      </c>
      <c r="F71" s="124">
        <f>SB!S71</f>
        <v>14514.125862548331</v>
      </c>
      <c r="G71" s="45">
        <f>$F71*'[1]INTERNAL PARAMETERS-2'!F71*VLOOKUP(G$4,'[1]INTERNAL PARAMETERS-1'!$B$5:$J$44,4, FALSE)</f>
        <v>58.465801799517187</v>
      </c>
      <c r="H71" s="44">
        <f>$F71*'[1]INTERNAL PARAMETERS-2'!G71*VLOOKUP(H$4,'[1]INTERNAL PARAMETERS-1'!$B$5:$J$44,4, FALSE)</f>
        <v>19.488116795643645</v>
      </c>
      <c r="I71" s="44">
        <f>$F71*'[1]INTERNAL PARAMETERS-2'!H71*VLOOKUP(I$4,'[1]INTERNAL PARAMETERS-1'!$B$5:$J$44,4, FALSE)</f>
        <v>134.90509879029182</v>
      </c>
      <c r="J71" s="44">
        <f>$F71*'[1]INTERNAL PARAMETERS-2'!I71*VLOOKUP(J$4,'[1]INTERNAL PARAMETERS-1'!$B$5:$J$44,4, FALSE)</f>
        <v>0</v>
      </c>
      <c r="K71" s="44">
        <f>$F71*'[1]INTERNAL PARAMETERS-2'!J71*VLOOKUP(K$4,'[1]INTERNAL PARAMETERS-1'!$B$5:$J$44,4, FALSE)</f>
        <v>0</v>
      </c>
      <c r="L71" s="44">
        <f>$F71*'[1]INTERNAL PARAMETERS-2'!K71*VLOOKUP(L$4,'[1]INTERNAL PARAMETERS-1'!$B$5:$J$44,4, FALSE)</f>
        <v>0</v>
      </c>
      <c r="M71" s="44">
        <f>$F71*'[1]INTERNAL PARAMETERS-2'!L71*VLOOKUP(M$4,'[1]INTERNAL PARAMETERS-1'!$B$5:$J$44,4, FALSE)</f>
        <v>47.990666881998806</v>
      </c>
      <c r="N71" s="44">
        <f>$F71*'[1]INTERNAL PARAMETERS-2'!M71*VLOOKUP(N$4,'[1]INTERNAL PARAMETERS-1'!$B$5:$J$44,4, FALSE)</f>
        <v>18.514146379637339</v>
      </c>
      <c r="O71" s="44">
        <f>$F71*'[1]INTERNAL PARAMETERS-2'!N71*VLOOKUP(O$4,'[1]INTERNAL PARAMETERS-1'!$B$5:$J$44,4, FALSE)</f>
        <v>0</v>
      </c>
      <c r="P71" s="44">
        <f>$F71*'[1]INTERNAL PARAMETERS-2'!O71*VLOOKUP(P$4,'[1]INTERNAL PARAMETERS-1'!$B$5:$J$44,4, FALSE)</f>
        <v>0</v>
      </c>
      <c r="Q71" s="44">
        <f>$F71*'[1]INTERNAL PARAMETERS-2'!P71*VLOOKUP(Q$4,'[1]INTERNAL PARAMETERS-1'!$B$5:$J$44,4, FALSE)</f>
        <v>0</v>
      </c>
      <c r="R71" s="44">
        <f>$F71*'[1]INTERNAL PARAMETERS-2'!Q71*VLOOKUP(R$4,'[1]INTERNAL PARAMETERS-1'!$B$5:$J$44,4, FALSE)</f>
        <v>4.8723920520574744</v>
      </c>
      <c r="S71" s="44">
        <f>$F71*'[1]INTERNAL PARAMETERS-2'!R71*VLOOKUP(S$4,'[1]INTERNAL PARAMETERS-1'!$B$5:$J$44,4, FALSE)</f>
        <v>34.889273460281622</v>
      </c>
      <c r="T71" s="44">
        <f>$F71*'[1]INTERNAL PARAMETERS-2'!S71*VLOOKUP(T$4,'[1]INTERNAL PARAMETERS-1'!$B$5:$J$44,4, FALSE)</f>
        <v>1.4615724743586171</v>
      </c>
      <c r="U71" s="44">
        <f>$F71*'[1]INTERNAL PARAMETERS-2'!T71*VLOOKUP(U$4,'[1]INTERNAL PARAMETERS-1'!$B$5:$J$44,4, FALSE)</f>
        <v>0.97447841041149497</v>
      </c>
      <c r="V71" s="44">
        <f>$F71*'[1]INTERNAL PARAMETERS-2'!U71*VLOOKUP(V$4,'[1]INTERNAL PARAMETERS-1'!$B$5:$J$44,4, FALSE)</f>
        <v>40.195275022482718</v>
      </c>
      <c r="W71" s="44">
        <f>$F71*'[1]INTERNAL PARAMETERS-2'!V71*VLOOKUP(W$4,'[1]INTERNAL PARAMETERS-1'!$B$5:$J$44,4, FALSE)</f>
        <v>0</v>
      </c>
      <c r="X71" s="44">
        <f>$F71*'[1]INTERNAL PARAMETERS-2'!W71*VLOOKUP(X$4,'[1]INTERNAL PARAMETERS-1'!$B$5:$J$44,4, FALSE)</f>
        <v>0</v>
      </c>
      <c r="Y71" s="44">
        <f>$F71*'[1]INTERNAL PARAMETERS-2'!X71*VLOOKUP(Y$4,'[1]INTERNAL PARAMETERS-1'!$B$5:$J$44,4, FALSE)</f>
        <v>0</v>
      </c>
      <c r="Z71" s="44">
        <f>$F71*'[1]INTERNAL PARAMETERS-2'!Y71*VLOOKUP(Z$4,'[1]INTERNAL PARAMETERS-1'!$B$5:$J$44,4, FALSE)</f>
        <v>0</v>
      </c>
      <c r="AA71" s="44">
        <f>$F71*'[1]INTERNAL PARAMETERS-2'!Z71*VLOOKUP(AA$4,'[1]INTERNAL PARAMETERS-1'!$B$5:$J$44,4, FALSE)</f>
        <v>0</v>
      </c>
      <c r="AB71" s="44">
        <f>$F71*'[1]INTERNAL PARAMETERS-2'!AA71*VLOOKUP(AB$4,'[1]INTERNAL PARAMETERS-1'!$B$5:$J$44,4, FALSE)</f>
        <v>0</v>
      </c>
      <c r="AC71" s="44">
        <f>$F71*'[1]INTERNAL PARAMETERS-2'!AB71*VLOOKUP(AC$4,'[1]INTERNAL PARAMETERS-1'!$B$5:$J$44,4, FALSE)</f>
        <v>0</v>
      </c>
      <c r="AD71" s="44">
        <f>$F71*'[1]INTERNAL PARAMETERS-2'!AC71*VLOOKUP(AD$4,'[1]INTERNAL PARAMETERS-1'!$B$5:$J$44,4, FALSE)</f>
        <v>0</v>
      </c>
      <c r="AE71" s="44">
        <f>$F71*'[1]INTERNAL PARAMETERS-2'!AD71*VLOOKUP(AE$4,'[1]INTERNAL PARAMETERS-1'!$B$5:$J$44,4, FALSE)</f>
        <v>0</v>
      </c>
      <c r="AF71" s="44">
        <f>$F71*'[1]INTERNAL PARAMETERS-2'!AE71*VLOOKUP(AF$4,'[1]INTERNAL PARAMETERS-1'!$B$5:$J$44,4, FALSE)</f>
        <v>0</v>
      </c>
      <c r="AG71" s="44">
        <f>$F71*'[1]INTERNAL PARAMETERS-2'!AF71*VLOOKUP(AG$4,'[1]INTERNAL PARAMETERS-1'!$B$5:$J$44,4, FALSE)</f>
        <v>0</v>
      </c>
      <c r="AH71" s="44">
        <f>$F71*'[1]INTERNAL PARAMETERS-2'!AG71*VLOOKUP(AH$4,'[1]INTERNAL PARAMETERS-1'!$B$5:$J$44,4, FALSE)</f>
        <v>0</v>
      </c>
      <c r="AI71" s="44">
        <f>$F71*'[1]INTERNAL PARAMETERS-2'!AH71*VLOOKUP(AI$4,'[1]INTERNAL PARAMETERS-1'!$B$5:$J$44,4, FALSE)</f>
        <v>0</v>
      </c>
      <c r="AJ71" s="44">
        <f>$F71*'[1]INTERNAL PARAMETERS-2'!AI71*VLOOKUP(AJ$4,'[1]INTERNAL PARAMETERS-1'!$B$5:$J$44,4, FALSE)</f>
        <v>4.8723920520574744</v>
      </c>
      <c r="AK71" s="44">
        <f>$F71*'[1]INTERNAL PARAMETERS-2'!AJ71*VLOOKUP(AK$4,'[1]INTERNAL PARAMETERS-1'!$B$5:$J$44,4, FALSE)</f>
        <v>4.8723920520574744</v>
      </c>
      <c r="AL71" s="44">
        <f>$F71*'[1]INTERNAL PARAMETERS-2'!AK71*VLOOKUP(AL$4,'[1]INTERNAL PARAMETERS-1'!$B$5:$J$44,4, FALSE)</f>
        <v>0</v>
      </c>
      <c r="AM71" s="44">
        <f>$F71*'[1]INTERNAL PARAMETERS-2'!AL71*VLOOKUP(AM$4,'[1]INTERNAL PARAMETERS-1'!$B$5:$J$44,4, FALSE)</f>
        <v>0</v>
      </c>
      <c r="AN71" s="44">
        <f>$F71*'[1]INTERNAL PARAMETERS-2'!AM71*VLOOKUP(AN$4,'[1]INTERNAL PARAMETERS-1'!$B$5:$J$44,4, FALSE)</f>
        <v>0</v>
      </c>
      <c r="AO71" s="44">
        <f>$F71*'[1]INTERNAL PARAMETERS-2'!AN71*VLOOKUP(AO$4,'[1]INTERNAL PARAMETERS-1'!$B$5:$J$44,4, FALSE)</f>
        <v>0</v>
      </c>
      <c r="AP71" s="44">
        <f>$F71*'[1]INTERNAL PARAMETERS-2'!AO71*VLOOKUP(AP$4,'[1]INTERNAL PARAMETERS-1'!$B$5:$J$44,4, FALSE)</f>
        <v>0</v>
      </c>
      <c r="AQ71" s="44">
        <f>$F71*'[1]INTERNAL PARAMETERS-2'!AP71*VLOOKUP(AQ$4,'[1]INTERNAL PARAMETERS-1'!$B$5:$J$44,4, FALSE)</f>
        <v>0</v>
      </c>
      <c r="AR71" s="44">
        <f>$F71*'[1]INTERNAL PARAMETERS-2'!AQ71*VLOOKUP(AR$4,'[1]INTERNAL PARAMETERS-1'!$B$5:$J$44,4, FALSE)</f>
        <v>0</v>
      </c>
      <c r="AS71" s="44">
        <f>$F71*'[1]INTERNAL PARAMETERS-2'!AR71*VLOOKUP(AS$4,'[1]INTERNAL PARAMETERS-1'!$B$5:$J$44,4, FALSE)</f>
        <v>0</v>
      </c>
      <c r="AT71" s="43">
        <f>$F71*'[1]INTERNAL PARAMETERS-2'!AS71*VLOOKUP(AT$4,'[1]INTERNAL PARAMETERS-1'!$B$5:$J$44,4, FALSE)</f>
        <v>0</v>
      </c>
      <c r="AU71" s="45">
        <f>$F71*'[1]INTERNAL PARAMETERS-2'!F71*(1-VLOOKUP(G$4,'[1]INTERNAL PARAMETERS-1'!$B$5:$J$44,4, FALSE))</f>
        <v>0</v>
      </c>
      <c r="AV71" s="44">
        <f>$F71*'[1]INTERNAL PARAMETERS-2'!G71*(1-VLOOKUP(H$4,'[1]INTERNAL PARAMETERS-1'!$B$5:$J$44,4, FALSE))</f>
        <v>0</v>
      </c>
      <c r="AW71" s="44">
        <f>$F71*'[1]INTERNAL PARAMETERS-2'!H71*(1-VLOOKUP(I$4,'[1]INTERNAL PARAMETERS-1'!$B$5:$J$44,4, FALSE))</f>
        <v>2563.196877015544</v>
      </c>
      <c r="AX71" s="44">
        <f>$F71*'[1]INTERNAL PARAMETERS-2'!I71*(1-VLOOKUP(J$4,'[1]INTERNAL PARAMETERS-1'!$B$5:$J$44,4, FALSE))</f>
        <v>0</v>
      </c>
      <c r="AY71" s="44">
        <f>$F71*'[1]INTERNAL PARAMETERS-2'!J71*(1-VLOOKUP(K$4,'[1]INTERNAL PARAMETERS-1'!$B$5:$J$44,4, FALSE))</f>
        <v>0</v>
      </c>
      <c r="AZ71" s="44">
        <f>$F71*'[1]INTERNAL PARAMETERS-2'!K71*(1-VLOOKUP(L$4,'[1]INTERNAL PARAMETERS-1'!$B$5:$J$44,4, FALSE))</f>
        <v>0</v>
      </c>
      <c r="BA71" s="44">
        <f>$F71*'[1]INTERNAL PARAMETERS-2'!L71*(1-VLOOKUP(M$4,'[1]INTERNAL PARAMETERS-1'!$B$5:$J$44,4, FALSE))</f>
        <v>911.82267075797722</v>
      </c>
      <c r="BB71" s="44">
        <f>$F71*'[1]INTERNAL PARAMETERS-2'!M71*(1-VLOOKUP(N$4,'[1]INTERNAL PARAMETERS-1'!$B$5:$J$44,4, FALSE))</f>
        <v>351.76878121310943</v>
      </c>
      <c r="BC71" s="44">
        <f>$F71*'[1]INTERNAL PARAMETERS-2'!N71*(1-VLOOKUP(O$4,'[1]INTERNAL PARAMETERS-1'!$B$5:$J$44,4, FALSE))</f>
        <v>1081.6158818784816</v>
      </c>
      <c r="BD71" s="44">
        <f>$F71*'[1]INTERNAL PARAMETERS-2'!O71*(1-VLOOKUP(P$4,'[1]INTERNAL PARAMETERS-1'!$B$5:$J$44,4, FALSE))</f>
        <v>253.35132399371238</v>
      </c>
      <c r="BE71" s="44">
        <f>$F71*'[1]INTERNAL PARAMETERS-2'!P71*(1-VLOOKUP(Q$4,'[1]INTERNAL PARAMETERS-1'!$B$5:$J$44,4, FALSE))</f>
        <v>613.89091889493056</v>
      </c>
      <c r="BF71" s="44">
        <f>$F71*'[1]INTERNAL PARAMETERS-2'!Q71*(1-VLOOKUP(R$4,'[1]INTERNAL PARAMETERS-1'!$B$5:$J$44,4, FALSE))</f>
        <v>0</v>
      </c>
      <c r="BG71" s="44">
        <f>$F71*'[1]INTERNAL PARAMETERS-2'!R71*(1-VLOOKUP(S$4,'[1]INTERNAL PARAMETERS-1'!$B$5:$J$44,4, FALSE))</f>
        <v>662.89619574535072</v>
      </c>
      <c r="BH71" s="44">
        <f>$F71*'[1]INTERNAL PARAMETERS-2'!S71*(1-VLOOKUP(T$4,'[1]INTERNAL PARAMETERS-1'!$B$5:$J$44,4, FALSE))</f>
        <v>13.154152269227554</v>
      </c>
      <c r="BI71" s="44">
        <f>$F71*'[1]INTERNAL PARAMETERS-2'!T71*(1-VLOOKUP(U$4,'[1]INTERNAL PARAMETERS-1'!$B$5:$J$44,4, FALSE))</f>
        <v>3.8979136416459799</v>
      </c>
      <c r="BJ71" s="44">
        <f>$F71*'[1]INTERNAL PARAMETERS-2'!U71*(1-VLOOKUP(V$4,'[1]INTERNAL PARAMETERS-1'!$B$5:$J$44,4, FALSE))</f>
        <v>227.77322512740207</v>
      </c>
      <c r="BK71" s="44">
        <f>$F71*'[1]INTERNAL PARAMETERS-2'!V71*(1-VLOOKUP(W$4,'[1]INTERNAL PARAMETERS-1'!$B$5:$J$44,4, FALSE))</f>
        <v>277.71183284141352</v>
      </c>
      <c r="BL71" s="44">
        <f>$F71*'[1]INTERNAL PARAMETERS-2'!W71*(1-VLOOKUP(X$4,'[1]INTERNAL PARAMETERS-1'!$B$5:$J$44,4, FALSE))</f>
        <v>628.50664363851661</v>
      </c>
      <c r="BM71" s="44">
        <f>$F71*'[1]INTERNAL PARAMETERS-2'!X71*(1-VLOOKUP(Y$4,'[1]INTERNAL PARAMETERS-1'!$B$5:$J$44,4, FALSE))</f>
        <v>506.70264798742477</v>
      </c>
      <c r="BN71" s="44">
        <f>$F71*'[1]INTERNAL PARAMETERS-2'!Y71*(1-VLOOKUP(Z$4,'[1]INTERNAL PARAMETERS-1'!$B$5:$J$44,4, FALSE))</f>
        <v>867.24224288864286</v>
      </c>
      <c r="BO71" s="44">
        <f>$F71*'[1]INTERNAL PARAMETERS-2'!Z71*(1-VLOOKUP(AA$4,'[1]INTERNAL PARAMETERS-1'!$B$5:$J$44,4, FALSE))</f>
        <v>1091.3606659825966</v>
      </c>
      <c r="BP71" s="44">
        <f>$F71*'[1]INTERNAL PARAMETERS-2'!AA71*(1-VLOOKUP(AB$4,'[1]INTERNAL PARAMETERS-1'!$B$5:$J$44,4, FALSE))</f>
        <v>233.86320719806875</v>
      </c>
      <c r="BQ71" s="44">
        <f>$F71*'[1]INTERNAL PARAMETERS-2'!AB71*(1-VLOOKUP(AC$4,'[1]INTERNAL PARAMETERS-1'!$B$5:$J$44,4, FALSE))</f>
        <v>2845.333268555526</v>
      </c>
      <c r="BR71" s="44">
        <f>$F71*'[1]INTERNAL PARAMETERS-2'!AC71*(1-VLOOKUP(AD$4,'[1]INTERNAL PARAMETERS-1'!$B$5:$J$44,4, FALSE))</f>
        <v>112.0592115469769</v>
      </c>
      <c r="BS71" s="44">
        <f>$F71*'[1]INTERNAL PARAMETERS-2'!AD71*(1-VLOOKUP(AE$4,'[1]INTERNAL PARAMETERS-1'!$B$5:$J$44,4, FALSE))</f>
        <v>24.360508847701119</v>
      </c>
      <c r="BT71" s="44">
        <f>$F71*'[1]INTERNAL PARAMETERS-2'!AE71*(1-VLOOKUP(AF$4,'[1]INTERNAL PARAMETERS-1'!$B$5:$J$44,4, FALSE))</f>
        <v>0</v>
      </c>
      <c r="BU71" s="44">
        <f>$F71*'[1]INTERNAL PARAMETERS-2'!AF71*(1-VLOOKUP(AG$4,'[1]INTERNAL PARAMETERS-1'!$B$5:$J$44,4, FALSE))</f>
        <v>0</v>
      </c>
      <c r="BV71" s="44">
        <f>$F71*'[1]INTERNAL PARAMETERS-2'!AG71*(1-VLOOKUP(AH$4,'[1]INTERNAL PARAMETERS-1'!$B$5:$J$44,4, FALSE))</f>
        <v>0</v>
      </c>
      <c r="BW71" s="44">
        <f>$F71*'[1]INTERNAL PARAMETERS-2'!AH71*(1-VLOOKUP(AI$4,'[1]INTERNAL PARAMETERS-1'!$B$5:$J$44,4, FALSE))</f>
        <v>0</v>
      </c>
      <c r="BX71" s="44">
        <f>$F71*'[1]INTERNAL PARAMETERS-2'!AI71*(1-VLOOKUP(AJ$4,'[1]INTERNAL PARAMETERS-1'!$B$5:$J$44,4, FALSE))</f>
        <v>0</v>
      </c>
      <c r="BY71" s="44">
        <f>$F71*'[1]INTERNAL PARAMETERS-2'!AJ71*(1-VLOOKUP(AK$4,'[1]INTERNAL PARAMETERS-1'!$B$5:$J$44,4, FALSE))</f>
        <v>0</v>
      </c>
      <c r="BZ71" s="44">
        <f>$F71*'[1]INTERNAL PARAMETERS-2'!AK71*(1-VLOOKUP(AL$4,'[1]INTERNAL PARAMETERS-1'!$B$5:$J$44,4, FALSE))</f>
        <v>19.488116795643645</v>
      </c>
      <c r="CA71" s="44">
        <f>$F71*'[1]INTERNAL PARAMETERS-2'!AL71*(1-VLOOKUP(AM$4,'[1]INTERNAL PARAMETERS-1'!$B$5:$J$44,4, FALSE))</f>
        <v>112.0592115469769</v>
      </c>
      <c r="CB71" s="44">
        <f>$F71*'[1]INTERNAL PARAMETERS-2'!AM71*(1-VLOOKUP(AN$4,'[1]INTERNAL PARAMETERS-1'!$B$5:$J$44,4, FALSE))</f>
        <v>53.593409747459717</v>
      </c>
      <c r="CC71" s="44">
        <f>$F71*'[1]INTERNAL PARAMETERS-2'!AN71*(1-VLOOKUP(AO$4,'[1]INTERNAL PARAMETERS-1'!$B$5:$J$44,4, FALSE))</f>
        <v>175.39740539855154</v>
      </c>
      <c r="CD71" s="44">
        <f>$F71*'[1]INTERNAL PARAMETERS-2'!AO71*(1-VLOOKUP(AP$4,'[1]INTERNAL PARAMETERS-1'!$B$5:$J$44,4, FALSE))</f>
        <v>380.02771169686173</v>
      </c>
      <c r="CE71" s="44">
        <f>$F71*'[1]INTERNAL PARAMETERS-2'!AP71*(1-VLOOKUP(AQ$4,'[1]INTERNAL PARAMETERS-1'!$B$5:$J$44,4, FALSE))</f>
        <v>116.93160359903437</v>
      </c>
      <c r="CF71" s="44">
        <f>$F71*'[1]INTERNAL PARAMETERS-2'!AQ71*(1-VLOOKUP(AR$4,'[1]INTERNAL PARAMETERS-1'!$B$5:$J$44,4, FALSE))</f>
        <v>4.8723920520574744</v>
      </c>
      <c r="CG71" s="44">
        <f>$F71*'[1]INTERNAL PARAMETERS-2'!AR71*(1-VLOOKUP(AS$4,'[1]INTERNAL PARAMETERS-1'!$B$5:$J$44,4, FALSE))</f>
        <v>9.7447841041149488</v>
      </c>
      <c r="CH71" s="43">
        <f>$F71*'[1]INTERNAL PARAMETERS-2'!AS71*(1-VLOOKUP(AT$4,'[1]INTERNAL PARAMETERS-1'!$B$5:$J$44,4, FALSE))</f>
        <v>0</v>
      </c>
      <c r="CI71" s="42">
        <f t="shared" si="1"/>
        <v>14514.124411135741</v>
      </c>
    </row>
    <row r="72" spans="3:87">
      <c r="C72" s="27" t="s">
        <v>4</v>
      </c>
      <c r="D72" s="26" t="s">
        <v>41</v>
      </c>
      <c r="E72" s="26" t="s">
        <v>45</v>
      </c>
      <c r="F72" s="124">
        <f>SB!S72</f>
        <v>10619.982472082153</v>
      </c>
      <c r="G72" s="45">
        <f>$F72*'[1]INTERNAL PARAMETERS-2'!F72*VLOOKUP(G$4,'[1]INTERNAL PARAMETERS-1'!$B$5:$J$44,4, FALSE)</f>
        <v>29.581961175984837</v>
      </c>
      <c r="H72" s="44">
        <f>$F72*'[1]INTERNAL PARAMETERS-2'!G72*VLOOKUP(H$4,'[1]INTERNAL PARAMETERS-1'!$B$5:$J$44,4, FALSE)</f>
        <v>22.186205382426824</v>
      </c>
      <c r="I72" s="44">
        <f>$F72*'[1]INTERNAL PARAMETERS-2'!H72*VLOOKUP(I$4,'[1]INTERNAL PARAMETERS-1'!$B$5:$J$44,4, FALSE)</f>
        <v>89.858645291379275</v>
      </c>
      <c r="J72" s="44">
        <f>$F72*'[1]INTERNAL PARAMETERS-2'!I72*VLOOKUP(J$4,'[1]INTERNAL PARAMETERS-1'!$B$5:$J$44,4, FALSE)</f>
        <v>0</v>
      </c>
      <c r="K72" s="44">
        <f>$F72*'[1]INTERNAL PARAMETERS-2'!J72*VLOOKUP(K$4,'[1]INTERNAL PARAMETERS-1'!$B$5:$J$44,4, FALSE)</f>
        <v>0</v>
      </c>
      <c r="L72" s="44">
        <f>$F72*'[1]INTERNAL PARAMETERS-2'!K72*VLOOKUP(L$4,'[1]INTERNAL PARAMETERS-1'!$B$5:$J$44,4, FALSE)</f>
        <v>0</v>
      </c>
      <c r="M72" s="44">
        <f>$F72*'[1]INTERNAL PARAMETERS-2'!L72*VLOOKUP(M$4,'[1]INTERNAL PARAMETERS-1'!$B$5:$J$44,4, FALSE)</f>
        <v>55.836257044167454</v>
      </c>
      <c r="N72" s="44">
        <f>$F72*'[1]INTERNAL PARAMETERS-2'!M72*VLOOKUP(N$4,'[1]INTERNAL PARAMETERS-1'!$B$5:$J$44,4, FALSE)</f>
        <v>13.311935629105538</v>
      </c>
      <c r="O72" s="44">
        <f>$F72*'[1]INTERNAL PARAMETERS-2'!N72*VLOOKUP(O$4,'[1]INTERNAL PARAMETERS-1'!$B$5:$J$44,4, FALSE)</f>
        <v>0</v>
      </c>
      <c r="P72" s="44">
        <f>$F72*'[1]INTERNAL PARAMETERS-2'!O72*VLOOKUP(P$4,'[1]INTERNAL PARAMETERS-1'!$B$5:$J$44,4, FALSE)</f>
        <v>0</v>
      </c>
      <c r="Q72" s="44">
        <f>$F72*'[1]INTERNAL PARAMETERS-2'!P72*VLOOKUP(Q$4,'[1]INTERNAL PARAMETERS-1'!$B$5:$J$44,4, FALSE)</f>
        <v>0</v>
      </c>
      <c r="R72" s="44">
        <f>$F72*'[1]INTERNAL PARAMETERS-2'!Q72*VLOOKUP(R$4,'[1]INTERNAL PARAMETERS-1'!$B$5:$J$44,4, FALSE)</f>
        <v>3.6978778967790058</v>
      </c>
      <c r="S72" s="44">
        <f>$F72*'[1]INTERNAL PARAMETERS-2'!R72*VLOOKUP(S$4,'[1]INTERNAL PARAMETERS-1'!$B$5:$J$44,4, FALSE)</f>
        <v>23.662754645432766</v>
      </c>
      <c r="T72" s="44">
        <f>$F72*'[1]INTERNAL PARAMETERS-2'!S72*VLOOKUP(T$4,'[1]INTERNAL PARAMETERS-1'!$B$5:$J$44,4, FALSE)</f>
        <v>2.2186205382426825</v>
      </c>
      <c r="U72" s="44">
        <f>$F72*'[1]INTERNAL PARAMETERS-2'!T72*VLOOKUP(U$4,'[1]INTERNAL PARAMETERS-1'!$B$5:$J$44,4, FALSE)</f>
        <v>2.9583023174232048</v>
      </c>
      <c r="V72" s="44">
        <f>$F72*'[1]INTERNAL PARAMETERS-2'!U72*VLOOKUP(V$4,'[1]INTERNAL PARAMETERS-1'!$B$5:$J$44,4, FALSE)</f>
        <v>24.405197620056033</v>
      </c>
      <c r="W72" s="44">
        <f>$F72*'[1]INTERNAL PARAMETERS-2'!V72*VLOOKUP(W$4,'[1]INTERNAL PARAMETERS-1'!$B$5:$J$44,4, FALSE)</f>
        <v>0</v>
      </c>
      <c r="X72" s="44">
        <f>$F72*'[1]INTERNAL PARAMETERS-2'!W72*VLOOKUP(X$4,'[1]INTERNAL PARAMETERS-1'!$B$5:$J$44,4, FALSE)</f>
        <v>0</v>
      </c>
      <c r="Y72" s="44">
        <f>$F72*'[1]INTERNAL PARAMETERS-2'!X72*VLOOKUP(Y$4,'[1]INTERNAL PARAMETERS-1'!$B$5:$J$44,4, FALSE)</f>
        <v>0</v>
      </c>
      <c r="Z72" s="44">
        <f>$F72*'[1]INTERNAL PARAMETERS-2'!Y72*VLOOKUP(Z$4,'[1]INTERNAL PARAMETERS-1'!$B$5:$J$44,4, FALSE)</f>
        <v>0</v>
      </c>
      <c r="AA72" s="44">
        <f>$F72*'[1]INTERNAL PARAMETERS-2'!Z72*VLOOKUP(AA$4,'[1]INTERNAL PARAMETERS-1'!$B$5:$J$44,4, FALSE)</f>
        <v>0</v>
      </c>
      <c r="AB72" s="44">
        <f>$F72*'[1]INTERNAL PARAMETERS-2'!AA72*VLOOKUP(AB$4,'[1]INTERNAL PARAMETERS-1'!$B$5:$J$44,4, FALSE)</f>
        <v>0</v>
      </c>
      <c r="AC72" s="44">
        <f>$F72*'[1]INTERNAL PARAMETERS-2'!AB72*VLOOKUP(AC$4,'[1]INTERNAL PARAMETERS-1'!$B$5:$J$44,4, FALSE)</f>
        <v>0</v>
      </c>
      <c r="AD72" s="44">
        <f>$F72*'[1]INTERNAL PARAMETERS-2'!AC72*VLOOKUP(AD$4,'[1]INTERNAL PARAMETERS-1'!$B$5:$J$44,4, FALSE)</f>
        <v>0</v>
      </c>
      <c r="AE72" s="44">
        <f>$F72*'[1]INTERNAL PARAMETERS-2'!AD72*VLOOKUP(AE$4,'[1]INTERNAL PARAMETERS-1'!$B$5:$J$44,4, FALSE)</f>
        <v>0</v>
      </c>
      <c r="AF72" s="44">
        <f>$F72*'[1]INTERNAL PARAMETERS-2'!AE72*VLOOKUP(AF$4,'[1]INTERNAL PARAMETERS-1'!$B$5:$J$44,4, FALSE)</f>
        <v>0</v>
      </c>
      <c r="AG72" s="44">
        <f>$F72*'[1]INTERNAL PARAMETERS-2'!AF72*VLOOKUP(AG$4,'[1]INTERNAL PARAMETERS-1'!$B$5:$J$44,4, FALSE)</f>
        <v>0</v>
      </c>
      <c r="AH72" s="44">
        <f>$F72*'[1]INTERNAL PARAMETERS-2'!AG72*VLOOKUP(AH$4,'[1]INTERNAL PARAMETERS-1'!$B$5:$J$44,4, FALSE)</f>
        <v>0</v>
      </c>
      <c r="AI72" s="44">
        <f>$F72*'[1]INTERNAL PARAMETERS-2'!AH72*VLOOKUP(AI$4,'[1]INTERNAL PARAMETERS-1'!$B$5:$J$44,4, FALSE)</f>
        <v>3.6978778967790058</v>
      </c>
      <c r="AJ72" s="44">
        <f>$F72*'[1]INTERNAL PARAMETERS-2'!AI72*VLOOKUP(AJ$4,'[1]INTERNAL PARAMETERS-1'!$B$5:$J$44,4, FALSE)</f>
        <v>18.488327485647819</v>
      </c>
      <c r="AK72" s="44">
        <f>$F72*'[1]INTERNAL PARAMETERS-2'!AJ72*VLOOKUP(AK$4,'[1]INTERNAL PARAMETERS-1'!$B$5:$J$44,4, FALSE)</f>
        <v>0</v>
      </c>
      <c r="AL72" s="44">
        <f>$F72*'[1]INTERNAL PARAMETERS-2'!AK72*VLOOKUP(AL$4,'[1]INTERNAL PARAMETERS-1'!$B$5:$J$44,4, FALSE)</f>
        <v>0</v>
      </c>
      <c r="AM72" s="44">
        <f>$F72*'[1]INTERNAL PARAMETERS-2'!AL72*VLOOKUP(AM$4,'[1]INTERNAL PARAMETERS-1'!$B$5:$J$44,4, FALSE)</f>
        <v>0</v>
      </c>
      <c r="AN72" s="44">
        <f>$F72*'[1]INTERNAL PARAMETERS-2'!AM72*VLOOKUP(AN$4,'[1]INTERNAL PARAMETERS-1'!$B$5:$J$44,4, FALSE)</f>
        <v>0</v>
      </c>
      <c r="AO72" s="44">
        <f>$F72*'[1]INTERNAL PARAMETERS-2'!AN72*VLOOKUP(AO$4,'[1]INTERNAL PARAMETERS-1'!$B$5:$J$44,4, FALSE)</f>
        <v>0</v>
      </c>
      <c r="AP72" s="44">
        <f>$F72*'[1]INTERNAL PARAMETERS-2'!AO72*VLOOKUP(AP$4,'[1]INTERNAL PARAMETERS-1'!$B$5:$J$44,4, FALSE)</f>
        <v>0</v>
      </c>
      <c r="AQ72" s="44">
        <f>$F72*'[1]INTERNAL PARAMETERS-2'!AP72*VLOOKUP(AQ$4,'[1]INTERNAL PARAMETERS-1'!$B$5:$J$44,4, FALSE)</f>
        <v>0</v>
      </c>
      <c r="AR72" s="44">
        <f>$F72*'[1]INTERNAL PARAMETERS-2'!AQ72*VLOOKUP(AR$4,'[1]INTERNAL PARAMETERS-1'!$B$5:$J$44,4, FALSE)</f>
        <v>0</v>
      </c>
      <c r="AS72" s="44">
        <f>$F72*'[1]INTERNAL PARAMETERS-2'!AR72*VLOOKUP(AS$4,'[1]INTERNAL PARAMETERS-1'!$B$5:$J$44,4, FALSE)</f>
        <v>0</v>
      </c>
      <c r="AT72" s="43">
        <f>$F72*'[1]INTERNAL PARAMETERS-2'!AS72*VLOOKUP(AT$4,'[1]INTERNAL PARAMETERS-1'!$B$5:$J$44,4, FALSE)</f>
        <v>0</v>
      </c>
      <c r="AU72" s="45">
        <f>$F72*'[1]INTERNAL PARAMETERS-2'!F72*(1-VLOOKUP(G$4,'[1]INTERNAL PARAMETERS-1'!$B$5:$J$44,4, FALSE))</f>
        <v>0</v>
      </c>
      <c r="AV72" s="44">
        <f>$F72*'[1]INTERNAL PARAMETERS-2'!G72*(1-VLOOKUP(H$4,'[1]INTERNAL PARAMETERS-1'!$B$5:$J$44,4, FALSE))</f>
        <v>0</v>
      </c>
      <c r="AW72" s="44">
        <f>$F72*'[1]INTERNAL PARAMETERS-2'!H72*(1-VLOOKUP(I$4,'[1]INTERNAL PARAMETERS-1'!$B$5:$J$44,4, FALSE))</f>
        <v>1707.3142605362061</v>
      </c>
      <c r="AX72" s="44">
        <f>$F72*'[1]INTERNAL PARAMETERS-2'!I72*(1-VLOOKUP(J$4,'[1]INTERNAL PARAMETERS-1'!$B$5:$J$44,4, FALSE))</f>
        <v>0</v>
      </c>
      <c r="AY72" s="44">
        <f>$F72*'[1]INTERNAL PARAMETERS-2'!J72*(1-VLOOKUP(K$4,'[1]INTERNAL PARAMETERS-1'!$B$5:$J$44,4, FALSE))</f>
        <v>0</v>
      </c>
      <c r="AZ72" s="44">
        <f>$F72*'[1]INTERNAL PARAMETERS-2'!K72*(1-VLOOKUP(L$4,'[1]INTERNAL PARAMETERS-1'!$B$5:$J$44,4, FALSE))</f>
        <v>0</v>
      </c>
      <c r="BA72" s="44">
        <f>$F72*'[1]INTERNAL PARAMETERS-2'!L72*(1-VLOOKUP(M$4,'[1]INTERNAL PARAMETERS-1'!$B$5:$J$44,4, FALSE))</f>
        <v>1060.8888838391815</v>
      </c>
      <c r="BB72" s="44">
        <f>$F72*'[1]INTERNAL PARAMETERS-2'!M72*(1-VLOOKUP(N$4,'[1]INTERNAL PARAMETERS-1'!$B$5:$J$44,4, FALSE))</f>
        <v>252.92677695300517</v>
      </c>
      <c r="BC72" s="44">
        <f>$F72*'[1]INTERNAL PARAMETERS-2'!N72*(1-VLOOKUP(O$4,'[1]INTERNAL PARAMETERS-1'!$B$5:$J$44,4, FALSE))</f>
        <v>706.27343831984592</v>
      </c>
      <c r="BD72" s="44">
        <f>$F72*'[1]INTERNAL PARAMETERS-2'!O72*(1-VLOOKUP(P$4,'[1]INTERNAL PARAMETERS-1'!$B$5:$J$44,4, FALSE))</f>
        <v>136.81723418783437</v>
      </c>
      <c r="BE72" s="44">
        <f>$F72*'[1]INTERNAL PARAMETERS-2'!P72*(1-VLOOKUP(Q$4,'[1]INTERNAL PARAMETERS-1'!$B$5:$J$44,4, FALSE))</f>
        <v>491.80289229614681</v>
      </c>
      <c r="BF72" s="44">
        <f>$F72*'[1]INTERNAL PARAMETERS-2'!Q72*(1-VLOOKUP(R$4,'[1]INTERNAL PARAMETERS-1'!$B$5:$J$44,4, FALSE))</f>
        <v>0</v>
      </c>
      <c r="BG72" s="44">
        <f>$F72*'[1]INTERNAL PARAMETERS-2'!R72*(1-VLOOKUP(S$4,'[1]INTERNAL PARAMETERS-1'!$B$5:$J$44,4, FALSE))</f>
        <v>449.59233826322247</v>
      </c>
      <c r="BH72" s="44">
        <f>$F72*'[1]INTERNAL PARAMETERS-2'!S72*(1-VLOOKUP(T$4,'[1]INTERNAL PARAMETERS-1'!$B$5:$J$44,4, FALSE))</f>
        <v>19.967584844184142</v>
      </c>
      <c r="BI72" s="44">
        <f>$F72*'[1]INTERNAL PARAMETERS-2'!T72*(1-VLOOKUP(U$4,'[1]INTERNAL PARAMETERS-1'!$B$5:$J$44,4, FALSE))</f>
        <v>11.833209269692819</v>
      </c>
      <c r="BJ72" s="44">
        <f>$F72*'[1]INTERNAL PARAMETERS-2'!U72*(1-VLOOKUP(V$4,'[1]INTERNAL PARAMETERS-1'!$B$5:$J$44,4, FALSE))</f>
        <v>138.29611984698417</v>
      </c>
      <c r="BK72" s="44">
        <f>$F72*'[1]INTERNAL PARAMETERS-2'!V72*(1-VLOOKUP(W$4,'[1]INTERNAL PARAMETERS-1'!$B$5:$J$44,4, FALSE))</f>
        <v>192.28327864302503</v>
      </c>
      <c r="BL72" s="44">
        <f>$F72*'[1]INTERNAL PARAMETERS-2'!W72*(1-VLOOKUP(X$4,'[1]INTERNAL PARAMETERS-1'!$B$5:$J$44,4, FALSE))</f>
        <v>425.24321415061917</v>
      </c>
      <c r="BM72" s="44">
        <f>$F72*'[1]INTERNAL PARAMETERS-2'!X72*(1-VLOOKUP(Y$4,'[1]INTERNAL PARAMETERS-1'!$B$5:$J$44,4, FALSE))</f>
        <v>310.61218534521157</v>
      </c>
      <c r="BN72" s="44">
        <f>$F72*'[1]INTERNAL PARAMETERS-2'!Y72*(1-VLOOKUP(Z$4,'[1]INTERNAL PARAMETERS-1'!$B$5:$J$44,4, FALSE))</f>
        <v>765.43736067181567</v>
      </c>
      <c r="BO72" s="44">
        <f>$F72*'[1]INTERNAL PARAMETERS-2'!Z72*(1-VLOOKUP(AA$4,'[1]INTERNAL PARAMETERS-1'!$B$5:$J$44,4, FALSE))</f>
        <v>898.55671696287095</v>
      </c>
      <c r="BP72" s="44">
        <f>$F72*'[1]INTERNAL PARAMETERS-2'!AA72*(1-VLOOKUP(AB$4,'[1]INTERNAL PARAMETERS-1'!$B$5:$J$44,4, FALSE))</f>
        <v>151.60874577495039</v>
      </c>
      <c r="BQ72" s="44">
        <f>$F72*'[1]INTERNAL PARAMETERS-2'!AB72*(1-VLOOKUP(AC$4,'[1]INTERNAL PARAMETERS-1'!$B$5:$J$44,4, FALSE))</f>
        <v>1911.7444627311495</v>
      </c>
      <c r="BR72" s="44">
        <f>$F72*'[1]INTERNAL PARAMETERS-2'!AC72*(1-VLOOKUP(AD$4,'[1]INTERNAL PARAMETERS-1'!$B$5:$J$44,4, FALSE))</f>
        <v>70.257556042306689</v>
      </c>
      <c r="BS72" s="44">
        <f>$F72*'[1]INTERNAL PARAMETERS-2'!AD72*(1-VLOOKUP(AE$4,'[1]INTERNAL PARAMETERS-1'!$B$5:$J$44,4, FALSE))</f>
        <v>22.186205382426824</v>
      </c>
      <c r="BT72" s="44">
        <f>$F72*'[1]INTERNAL PARAMETERS-2'!AE72*(1-VLOOKUP(AF$4,'[1]INTERNAL PARAMETERS-1'!$B$5:$J$44,4, FALSE))</f>
        <v>0</v>
      </c>
      <c r="BU72" s="44">
        <f>$F72*'[1]INTERNAL PARAMETERS-2'!AF72*(1-VLOOKUP(AG$4,'[1]INTERNAL PARAMETERS-1'!$B$5:$J$44,4, FALSE))</f>
        <v>0</v>
      </c>
      <c r="BV72" s="44">
        <f>$F72*'[1]INTERNAL PARAMETERS-2'!AG72*(1-VLOOKUP(AH$4,'[1]INTERNAL PARAMETERS-1'!$B$5:$J$44,4, FALSE))</f>
        <v>0</v>
      </c>
      <c r="BW72" s="44">
        <f>$F72*'[1]INTERNAL PARAMETERS-2'!AH72*(1-VLOOKUP(AI$4,'[1]INTERNAL PARAMETERS-1'!$B$5:$J$44,4, FALSE))</f>
        <v>0</v>
      </c>
      <c r="BX72" s="44">
        <f>$F72*'[1]INTERNAL PARAMETERS-2'!AI72*(1-VLOOKUP(AJ$4,'[1]INTERNAL PARAMETERS-1'!$B$5:$J$44,4, FALSE))</f>
        <v>0</v>
      </c>
      <c r="BY72" s="44">
        <f>$F72*'[1]INTERNAL PARAMETERS-2'!AJ72*(1-VLOOKUP(AK$4,'[1]INTERNAL PARAMETERS-1'!$B$5:$J$44,4, FALSE))</f>
        <v>0</v>
      </c>
      <c r="BZ72" s="44">
        <f>$F72*'[1]INTERNAL PARAMETERS-2'!AK72*(1-VLOOKUP(AL$4,'[1]INTERNAL PARAMETERS-1'!$B$5:$J$44,4, FALSE))</f>
        <v>14.791511587116023</v>
      </c>
      <c r="CA72" s="44">
        <f>$F72*'[1]INTERNAL PARAMETERS-2'!AL72*(1-VLOOKUP(AM$4,'[1]INTERNAL PARAMETERS-1'!$B$5:$J$44,4, FALSE))</f>
        <v>96.141639321512514</v>
      </c>
      <c r="CB72" s="44">
        <f>$F72*'[1]INTERNAL PARAMETERS-2'!AM72*(1-VLOOKUP(AN$4,'[1]INTERNAL PARAMETERS-1'!$B$5:$J$44,4, FALSE))</f>
        <v>22.186205382426824</v>
      </c>
      <c r="CC72" s="44">
        <f>$F72*'[1]INTERNAL PARAMETERS-2'!AN72*(1-VLOOKUP(AO$4,'[1]INTERNAL PARAMETERS-1'!$B$5:$J$44,4, FALSE))</f>
        <v>96.141639321512514</v>
      </c>
      <c r="CD72" s="44">
        <f>$F72*'[1]INTERNAL PARAMETERS-2'!AO72*(1-VLOOKUP(AP$4,'[1]INTERNAL PARAMETERS-1'!$B$5:$J$44,4, FALSE))</f>
        <v>310.61218534521157</v>
      </c>
      <c r="CE72" s="44">
        <f>$F72*'[1]INTERNAL PARAMETERS-2'!AP72*(1-VLOOKUP(AQ$4,'[1]INTERNAL PARAMETERS-1'!$B$5:$J$44,4, FALSE))</f>
        <v>62.861800248748679</v>
      </c>
      <c r="CF72" s="44">
        <f>$F72*'[1]INTERNAL PARAMETERS-2'!AQ72*(1-VLOOKUP(AR$4,'[1]INTERNAL PARAMETERS-1'!$B$5:$J$44,4, FALSE))</f>
        <v>3.6978778967790058</v>
      </c>
      <c r="CG72" s="44">
        <f>$F72*'[1]INTERNAL PARAMETERS-2'!AR72*(1-VLOOKUP(AS$4,'[1]INTERNAL PARAMETERS-1'!$B$5:$J$44,4, FALSE))</f>
        <v>0</v>
      </c>
      <c r="CH72" s="43">
        <f>$F72*'[1]INTERNAL PARAMETERS-2'!AS72*(1-VLOOKUP(AT$4,'[1]INTERNAL PARAMETERS-1'!$B$5:$J$44,4, FALSE))</f>
        <v>0</v>
      </c>
      <c r="CI72" s="42">
        <f t="shared" si="1"/>
        <v>10619.979286087409</v>
      </c>
    </row>
    <row r="73" spans="3:87">
      <c r="C73" s="27" t="s">
        <v>4</v>
      </c>
      <c r="D73" s="26" t="s">
        <v>41</v>
      </c>
      <c r="E73" s="26" t="s">
        <v>44</v>
      </c>
      <c r="F73" s="124">
        <f>SB!S73</f>
        <v>6532.5495618161694</v>
      </c>
      <c r="G73" s="45">
        <f>$F73*'[1]INTERNAL PARAMETERS-2'!F73*VLOOKUP(G$4,'[1]INTERNAL PARAMETERS-1'!$B$5:$J$44,4, FALSE)</f>
        <v>15.774147426917505</v>
      </c>
      <c r="H73" s="44">
        <f>$F73*'[1]INTERNAL PARAMETERS-2'!G73*VLOOKUP(H$4,'[1]INTERNAL PARAMETERS-1'!$B$5:$J$44,4, FALSE)</f>
        <v>5.915223628224541</v>
      </c>
      <c r="I73" s="44">
        <f>$F73*'[1]INTERNAL PARAMETERS-2'!H73*VLOOKUP(I$4,'[1]INTERNAL PARAMETERS-1'!$B$5:$J$44,4, FALSE)</f>
        <v>50.956205637260574</v>
      </c>
      <c r="J73" s="44">
        <f>$F73*'[1]INTERNAL PARAMETERS-2'!I73*VLOOKUP(J$4,'[1]INTERNAL PARAMETERS-1'!$B$5:$J$44,4, FALSE)</f>
        <v>0</v>
      </c>
      <c r="K73" s="44">
        <f>$F73*'[1]INTERNAL PARAMETERS-2'!J73*VLOOKUP(K$4,'[1]INTERNAL PARAMETERS-1'!$B$5:$J$44,4, FALSE)</f>
        <v>0</v>
      </c>
      <c r="L73" s="44">
        <f>$F73*'[1]INTERNAL PARAMETERS-2'!K73*VLOOKUP(L$4,'[1]INTERNAL PARAMETERS-1'!$B$5:$J$44,4, FALSE)</f>
        <v>0</v>
      </c>
      <c r="M73" s="44">
        <f>$F73*'[1]INTERNAL PARAMETERS-2'!L73*VLOOKUP(M$4,'[1]INTERNAL PARAMETERS-1'!$B$5:$J$44,4, FALSE)</f>
        <v>49.590576151362896</v>
      </c>
      <c r="N73" s="44">
        <f>$F73*'[1]INTERNAL PARAMETERS-2'!M73*VLOOKUP(N$4,'[1]INTERNAL PARAMETERS-1'!$B$5:$J$44,4, FALSE)</f>
        <v>11.239218858356912</v>
      </c>
      <c r="O73" s="44">
        <f>$F73*'[1]INTERNAL PARAMETERS-2'!N73*VLOOKUP(O$4,'[1]INTERNAL PARAMETERS-1'!$B$5:$J$44,4, FALSE)</f>
        <v>0</v>
      </c>
      <c r="P73" s="44">
        <f>$F73*'[1]INTERNAL PARAMETERS-2'!O73*VLOOKUP(P$4,'[1]INTERNAL PARAMETERS-1'!$B$5:$J$44,4, FALSE)</f>
        <v>0</v>
      </c>
      <c r="Q73" s="44">
        <f>$F73*'[1]INTERNAL PARAMETERS-2'!P73*VLOOKUP(Q$4,'[1]INTERNAL PARAMETERS-1'!$B$5:$J$44,4, FALSE)</f>
        <v>0</v>
      </c>
      <c r="R73" s="44">
        <f>$F73*'[1]INTERNAL PARAMETERS-2'!Q73*VLOOKUP(R$4,'[1]INTERNAL PARAMETERS-1'!$B$5:$J$44,4, FALSE)</f>
        <v>0</v>
      </c>
      <c r="S73" s="44">
        <f>$F73*'[1]INTERNAL PARAMETERS-2'!R73*VLOOKUP(S$4,'[1]INTERNAL PARAMETERS-1'!$B$5:$J$44,4, FALSE)</f>
        <v>14.704507761665727</v>
      </c>
      <c r="T73" s="44">
        <f>$F73*'[1]INTERNAL PARAMETERS-2'!S73*VLOOKUP(T$4,'[1]INTERNAL PARAMETERS-1'!$B$5:$J$44,4, FALSE)</f>
        <v>0.78874003409368432</v>
      </c>
      <c r="U73" s="44">
        <f>$F73*'[1]INTERNAL PARAMETERS-2'!T73*VLOOKUP(U$4,'[1]INTERNAL PARAMETERS-1'!$B$5:$J$44,4, FALSE)</f>
        <v>1.1830447256449081</v>
      </c>
      <c r="V73" s="44">
        <f>$F73*'[1]INTERNAL PARAMETERS-2'!U73*VLOOKUP(V$4,'[1]INTERNAL PARAMETERS-1'!$B$5:$J$44,4, FALSE)</f>
        <v>20.112282939928384</v>
      </c>
      <c r="W73" s="44">
        <f>$F73*'[1]INTERNAL PARAMETERS-2'!V73*VLOOKUP(W$4,'[1]INTERNAL PARAMETERS-1'!$B$5:$J$44,4, FALSE)</f>
        <v>0</v>
      </c>
      <c r="X73" s="44">
        <f>$F73*'[1]INTERNAL PARAMETERS-2'!W73*VLOOKUP(X$4,'[1]INTERNAL PARAMETERS-1'!$B$5:$J$44,4, FALSE)</f>
        <v>0</v>
      </c>
      <c r="Y73" s="44">
        <f>$F73*'[1]INTERNAL PARAMETERS-2'!X73*VLOOKUP(Y$4,'[1]INTERNAL PARAMETERS-1'!$B$5:$J$44,4, FALSE)</f>
        <v>0</v>
      </c>
      <c r="Z73" s="44">
        <f>$F73*'[1]INTERNAL PARAMETERS-2'!Y73*VLOOKUP(Z$4,'[1]INTERNAL PARAMETERS-1'!$B$5:$J$44,4, FALSE)</f>
        <v>0</v>
      </c>
      <c r="AA73" s="44">
        <f>$F73*'[1]INTERNAL PARAMETERS-2'!Z73*VLOOKUP(AA$4,'[1]INTERNAL PARAMETERS-1'!$B$5:$J$44,4, FALSE)</f>
        <v>0</v>
      </c>
      <c r="AB73" s="44">
        <f>$F73*'[1]INTERNAL PARAMETERS-2'!AA73*VLOOKUP(AB$4,'[1]INTERNAL PARAMETERS-1'!$B$5:$J$44,4, FALSE)</f>
        <v>0</v>
      </c>
      <c r="AC73" s="44">
        <f>$F73*'[1]INTERNAL PARAMETERS-2'!AB73*VLOOKUP(AC$4,'[1]INTERNAL PARAMETERS-1'!$B$5:$J$44,4, FALSE)</f>
        <v>0</v>
      </c>
      <c r="AD73" s="44">
        <f>$F73*'[1]INTERNAL PARAMETERS-2'!AC73*VLOOKUP(AD$4,'[1]INTERNAL PARAMETERS-1'!$B$5:$J$44,4, FALSE)</f>
        <v>0</v>
      </c>
      <c r="AE73" s="44">
        <f>$F73*'[1]INTERNAL PARAMETERS-2'!AD73*VLOOKUP(AE$4,'[1]INTERNAL PARAMETERS-1'!$B$5:$J$44,4, FALSE)</f>
        <v>0</v>
      </c>
      <c r="AF73" s="44">
        <f>$F73*'[1]INTERNAL PARAMETERS-2'!AE73*VLOOKUP(AF$4,'[1]INTERNAL PARAMETERS-1'!$B$5:$J$44,4, FALSE)</f>
        <v>0</v>
      </c>
      <c r="AG73" s="44">
        <f>$F73*'[1]INTERNAL PARAMETERS-2'!AF73*VLOOKUP(AG$4,'[1]INTERNAL PARAMETERS-1'!$B$5:$J$44,4, FALSE)</f>
        <v>0</v>
      </c>
      <c r="AH73" s="44">
        <f>$F73*'[1]INTERNAL PARAMETERS-2'!AG73*VLOOKUP(AH$4,'[1]INTERNAL PARAMETERS-1'!$B$5:$J$44,4, FALSE)</f>
        <v>0</v>
      </c>
      <c r="AI73" s="44">
        <f>$F73*'[1]INTERNAL PARAMETERS-2'!AH73*VLOOKUP(AI$4,'[1]INTERNAL PARAMETERS-1'!$B$5:$J$44,4, FALSE)</f>
        <v>1.97152345775612</v>
      </c>
      <c r="AJ73" s="44">
        <f>$F73*'[1]INTERNAL PARAMETERS-2'!AI73*VLOOKUP(AJ$4,'[1]INTERNAL PARAMETERS-1'!$B$5:$J$44,4, FALSE)</f>
        <v>3.9437001704684214</v>
      </c>
      <c r="AK73" s="44">
        <f>$F73*'[1]INTERNAL PARAMETERS-2'!AJ73*VLOOKUP(AK$4,'[1]INTERNAL PARAMETERS-1'!$B$5:$J$44,4, FALSE)</f>
        <v>0</v>
      </c>
      <c r="AL73" s="44">
        <f>$F73*'[1]INTERNAL PARAMETERS-2'!AK73*VLOOKUP(AL$4,'[1]INTERNAL PARAMETERS-1'!$B$5:$J$44,4, FALSE)</f>
        <v>0</v>
      </c>
      <c r="AM73" s="44">
        <f>$F73*'[1]INTERNAL PARAMETERS-2'!AL73*VLOOKUP(AM$4,'[1]INTERNAL PARAMETERS-1'!$B$5:$J$44,4, FALSE)</f>
        <v>0</v>
      </c>
      <c r="AN73" s="44">
        <f>$F73*'[1]INTERNAL PARAMETERS-2'!AM73*VLOOKUP(AN$4,'[1]INTERNAL PARAMETERS-1'!$B$5:$J$44,4, FALSE)</f>
        <v>0</v>
      </c>
      <c r="AO73" s="44">
        <f>$F73*'[1]INTERNAL PARAMETERS-2'!AN73*VLOOKUP(AO$4,'[1]INTERNAL PARAMETERS-1'!$B$5:$J$44,4, FALSE)</f>
        <v>0</v>
      </c>
      <c r="AP73" s="44">
        <f>$F73*'[1]INTERNAL PARAMETERS-2'!AO73*VLOOKUP(AP$4,'[1]INTERNAL PARAMETERS-1'!$B$5:$J$44,4, FALSE)</f>
        <v>0</v>
      </c>
      <c r="AQ73" s="44">
        <f>$F73*'[1]INTERNAL PARAMETERS-2'!AP73*VLOOKUP(AQ$4,'[1]INTERNAL PARAMETERS-1'!$B$5:$J$44,4, FALSE)</f>
        <v>0</v>
      </c>
      <c r="AR73" s="44">
        <f>$F73*'[1]INTERNAL PARAMETERS-2'!AQ73*VLOOKUP(AR$4,'[1]INTERNAL PARAMETERS-1'!$B$5:$J$44,4, FALSE)</f>
        <v>0</v>
      </c>
      <c r="AS73" s="44">
        <f>$F73*'[1]INTERNAL PARAMETERS-2'!AR73*VLOOKUP(AS$4,'[1]INTERNAL PARAMETERS-1'!$B$5:$J$44,4, FALSE)</f>
        <v>0</v>
      </c>
      <c r="AT73" s="43">
        <f>$F73*'[1]INTERNAL PARAMETERS-2'!AS73*VLOOKUP(AT$4,'[1]INTERNAL PARAMETERS-1'!$B$5:$J$44,4, FALSE)</f>
        <v>0</v>
      </c>
      <c r="AU73" s="45">
        <f>$F73*'[1]INTERNAL PARAMETERS-2'!F73*(1-VLOOKUP(G$4,'[1]INTERNAL PARAMETERS-1'!$B$5:$J$44,4, FALSE))</f>
        <v>0</v>
      </c>
      <c r="AV73" s="44">
        <f>$F73*'[1]INTERNAL PARAMETERS-2'!G73*(1-VLOOKUP(H$4,'[1]INTERNAL PARAMETERS-1'!$B$5:$J$44,4, FALSE))</f>
        <v>0</v>
      </c>
      <c r="AW73" s="44">
        <f>$F73*'[1]INTERNAL PARAMETERS-2'!H73*(1-VLOOKUP(I$4,'[1]INTERNAL PARAMETERS-1'!$B$5:$J$44,4, FALSE))</f>
        <v>968.16790710795078</v>
      </c>
      <c r="AX73" s="44">
        <f>$F73*'[1]INTERNAL PARAMETERS-2'!I73*(1-VLOOKUP(J$4,'[1]INTERNAL PARAMETERS-1'!$B$5:$J$44,4, FALSE))</f>
        <v>0</v>
      </c>
      <c r="AY73" s="44">
        <f>$F73*'[1]INTERNAL PARAMETERS-2'!J73*(1-VLOOKUP(K$4,'[1]INTERNAL PARAMETERS-1'!$B$5:$J$44,4, FALSE))</f>
        <v>0</v>
      </c>
      <c r="AZ73" s="44">
        <f>$F73*'[1]INTERNAL PARAMETERS-2'!K73*(1-VLOOKUP(L$4,'[1]INTERNAL PARAMETERS-1'!$B$5:$J$44,4, FALSE))</f>
        <v>0</v>
      </c>
      <c r="BA73" s="44">
        <f>$F73*'[1]INTERNAL PARAMETERS-2'!L73*(1-VLOOKUP(M$4,'[1]INTERNAL PARAMETERS-1'!$B$5:$J$44,4, FALSE))</f>
        <v>942.22094687589492</v>
      </c>
      <c r="BB73" s="44">
        <f>$F73*'[1]INTERNAL PARAMETERS-2'!M73*(1-VLOOKUP(N$4,'[1]INTERNAL PARAMETERS-1'!$B$5:$J$44,4, FALSE))</f>
        <v>213.54515830878128</v>
      </c>
      <c r="BC73" s="44">
        <f>$F73*'[1]INTERNAL PARAMETERS-2'!N73*(1-VLOOKUP(O$4,'[1]INTERNAL PARAMETERS-1'!$B$5:$J$44,4, FALSE))</f>
        <v>508.72229712643417</v>
      </c>
      <c r="BD73" s="44">
        <f>$F73*'[1]INTERNAL PARAMETERS-2'!O73*(1-VLOOKUP(P$4,'[1]INTERNAL PARAMETERS-1'!$B$5:$J$44,4, FALSE))</f>
        <v>96.617714529173512</v>
      </c>
      <c r="BE73" s="44">
        <f>$F73*'[1]INTERNAL PARAMETERS-2'!P73*(1-VLOOKUP(Q$4,'[1]INTERNAL PARAMETERS-1'!$B$5:$J$44,4, FALSE))</f>
        <v>386.47151137165025</v>
      </c>
      <c r="BF73" s="44">
        <f>$F73*'[1]INTERNAL PARAMETERS-2'!Q73*(1-VLOOKUP(R$4,'[1]INTERNAL PARAMETERS-1'!$B$5:$J$44,4, FALSE))</f>
        <v>0</v>
      </c>
      <c r="BG73" s="44">
        <f>$F73*'[1]INTERNAL PARAMETERS-2'!R73*(1-VLOOKUP(S$4,'[1]INTERNAL PARAMETERS-1'!$B$5:$J$44,4, FALSE))</f>
        <v>279.38564747164878</v>
      </c>
      <c r="BH73" s="44">
        <f>$F73*'[1]INTERNAL PARAMETERS-2'!S73*(1-VLOOKUP(T$4,'[1]INTERNAL PARAMETERS-1'!$B$5:$J$44,4, FALSE))</f>
        <v>7.0986603068431586</v>
      </c>
      <c r="BI73" s="44">
        <f>$F73*'[1]INTERNAL PARAMETERS-2'!T73*(1-VLOOKUP(U$4,'[1]INTERNAL PARAMETERS-1'!$B$5:$J$44,4, FALSE))</f>
        <v>4.7321789025796326</v>
      </c>
      <c r="BJ73" s="44">
        <f>$F73*'[1]INTERNAL PARAMETERS-2'!U73*(1-VLOOKUP(V$4,'[1]INTERNAL PARAMETERS-1'!$B$5:$J$44,4, FALSE))</f>
        <v>113.96960332626084</v>
      </c>
      <c r="BK73" s="44">
        <f>$F73*'[1]INTERNAL PARAMETERS-2'!V73*(1-VLOOKUP(W$4,'[1]INTERNAL PARAMETERS-1'!$B$5:$J$44,4, FALSE))</f>
        <v>106.47663832786647</v>
      </c>
      <c r="BL73" s="44">
        <f>$F73*'[1]INTERNAL PARAMETERS-2'!W73*(1-VLOOKUP(X$4,'[1]INTERNAL PARAMETERS-1'!$B$5:$J$44,4, FALSE))</f>
        <v>216.89697682620138</v>
      </c>
      <c r="BM73" s="44">
        <f>$F73*'[1]INTERNAL PARAMETERS-2'!X73*(1-VLOOKUP(Y$4,'[1]INTERNAL PARAMETERS-1'!$B$5:$J$44,4, FALSE))</f>
        <v>197.17912922881544</v>
      </c>
      <c r="BN73" s="44">
        <f>$F73*'[1]INTERNAL PARAMETERS-2'!Y73*(1-VLOOKUP(Z$4,'[1]INTERNAL PARAMETERS-1'!$B$5:$J$44,4, FALSE))</f>
        <v>404.21783551128004</v>
      </c>
      <c r="BO73" s="44">
        <f>$F73*'[1]INTERNAL PARAMETERS-2'!Z73*(1-VLOOKUP(AA$4,'[1]INTERNAL PARAMETERS-1'!$B$5:$J$44,4, FALSE))</f>
        <v>374.64041086024497</v>
      </c>
      <c r="BP73" s="44">
        <f>$F73*'[1]INTERNAL PARAMETERS-2'!AA73*(1-VLOOKUP(AB$4,'[1]INTERNAL PARAMETERS-1'!$B$5:$J$44,4, FALSE))</f>
        <v>53.238319163933234</v>
      </c>
      <c r="BQ73" s="44">
        <f>$F73*'[1]INTERNAL PARAMETERS-2'!AB73*(1-VLOOKUP(AC$4,'[1]INTERNAL PARAMETERS-1'!$B$5:$J$44,4, FALSE))</f>
        <v>1088.4298908113876</v>
      </c>
      <c r="BR73" s="44">
        <f>$F73*'[1]INTERNAL PARAMETERS-2'!AC73*(1-VLOOKUP(AD$4,'[1]INTERNAL PARAMETERS-1'!$B$5:$J$44,4, FALSE))</f>
        <v>63.097242962626197</v>
      </c>
      <c r="BS73" s="44">
        <f>$F73*'[1]INTERNAL PARAMETERS-2'!AD73*(1-VLOOKUP(AE$4,'[1]INTERNAL PARAMETERS-1'!$B$5:$J$44,4, FALSE))</f>
        <v>21.690024310098227</v>
      </c>
      <c r="BT73" s="44">
        <f>$F73*'[1]INTERNAL PARAMETERS-2'!AE73*(1-VLOOKUP(AF$4,'[1]INTERNAL PARAMETERS-1'!$B$5:$J$44,4, FALSE))</f>
        <v>0</v>
      </c>
      <c r="BU73" s="44">
        <f>$F73*'[1]INTERNAL PARAMETERS-2'!AF73*(1-VLOOKUP(AG$4,'[1]INTERNAL PARAMETERS-1'!$B$5:$J$44,4, FALSE))</f>
        <v>0</v>
      </c>
      <c r="BV73" s="44">
        <f>$F73*'[1]INTERNAL PARAMETERS-2'!AG73*(1-VLOOKUP(AH$4,'[1]INTERNAL PARAMETERS-1'!$B$5:$J$44,4, FALSE))</f>
        <v>0</v>
      </c>
      <c r="BW73" s="44">
        <f>$F73*'[1]INTERNAL PARAMETERS-2'!AH73*(1-VLOOKUP(AI$4,'[1]INTERNAL PARAMETERS-1'!$B$5:$J$44,4, FALSE))</f>
        <v>0</v>
      </c>
      <c r="BX73" s="44">
        <f>$F73*'[1]INTERNAL PARAMETERS-2'!AI73*(1-VLOOKUP(AJ$4,'[1]INTERNAL PARAMETERS-1'!$B$5:$J$44,4, FALSE))</f>
        <v>0</v>
      </c>
      <c r="BY73" s="44">
        <f>$F73*'[1]INTERNAL PARAMETERS-2'!AJ73*(1-VLOOKUP(AK$4,'[1]INTERNAL PARAMETERS-1'!$B$5:$J$44,4, FALSE))</f>
        <v>0</v>
      </c>
      <c r="BZ73" s="44">
        <f>$F73*'[1]INTERNAL PARAMETERS-2'!AK73*(1-VLOOKUP(AL$4,'[1]INTERNAL PARAMETERS-1'!$B$5:$J$44,4, FALSE))</f>
        <v>3.9437001704684214</v>
      </c>
      <c r="CA73" s="44">
        <f>$F73*'[1]INTERNAL PARAMETERS-2'!AL73*(1-VLOOKUP(AM$4,'[1]INTERNAL PARAMETERS-1'!$B$5:$J$44,4, FALSE))</f>
        <v>39.435695194771853</v>
      </c>
      <c r="CB73" s="44">
        <f>$F73*'[1]INTERNAL PARAMETERS-2'!AM73*(1-VLOOKUP(AN$4,'[1]INTERNAL PARAMETERS-1'!$B$5:$J$44,4, FALSE))</f>
        <v>11.830447256449082</v>
      </c>
      <c r="CC73" s="44">
        <f>$F73*'[1]INTERNAL PARAMETERS-2'!AN73*(1-VLOOKUP(AO$4,'[1]INTERNAL PARAMETERS-1'!$B$5:$J$44,4, FALSE))</f>
        <v>57.182019334401659</v>
      </c>
      <c r="CD73" s="44">
        <f>$F73*'[1]INTERNAL PARAMETERS-2'!AO73*(1-VLOOKUP(AP$4,'[1]INTERNAL PARAMETERS-1'!$B$5:$J$44,4, FALSE))</f>
        <v>165.63083437498042</v>
      </c>
      <c r="CE73" s="44">
        <f>$F73*'[1]INTERNAL PARAMETERS-2'!AP73*(1-VLOOKUP(AQ$4,'[1]INTERNAL PARAMETERS-1'!$B$5:$J$44,4, FALSE))</f>
        <v>23.661547767854348</v>
      </c>
      <c r="CF73" s="44">
        <f>$F73*'[1]INTERNAL PARAMETERS-2'!AQ73*(1-VLOOKUP(AR$4,'[1]INTERNAL PARAMETERS-1'!$B$5:$J$44,4, FALSE))</f>
        <v>7.8874003409368427</v>
      </c>
      <c r="CG73" s="44">
        <f>$F73*'[1]INTERNAL PARAMETERS-2'!AR73*(1-VLOOKUP(AS$4,'[1]INTERNAL PARAMETERS-1'!$B$5:$J$44,4, FALSE))</f>
        <v>0</v>
      </c>
      <c r="CH73" s="43">
        <f>$F73*'[1]INTERNAL PARAMETERS-2'!AS73*(1-VLOOKUP(AT$4,'[1]INTERNAL PARAMETERS-1'!$B$5:$J$44,4, FALSE))</f>
        <v>0</v>
      </c>
      <c r="CI73" s="42">
        <f t="shared" si="1"/>
        <v>6532.5489085612126</v>
      </c>
    </row>
    <row r="74" spans="3:87">
      <c r="C74" s="27" t="s">
        <v>4</v>
      </c>
      <c r="D74" s="26" t="s">
        <v>41</v>
      </c>
      <c r="E74" s="26" t="s">
        <v>43</v>
      </c>
      <c r="F74" s="124">
        <f>SB!S74</f>
        <v>4017.5397425372712</v>
      </c>
      <c r="G74" s="45">
        <f>$F74*'[1]INTERNAL PARAMETERS-2'!F74*VLOOKUP(G$4,'[1]INTERNAL PARAMETERS-1'!$B$5:$J$44,4, FALSE)</f>
        <v>7.3223679347484305</v>
      </c>
      <c r="H74" s="44">
        <f>$F74*'[1]INTERNAL PARAMETERS-2'!G74*VLOOKUP(H$4,'[1]INTERNAL PARAMETERS-1'!$B$5:$J$44,4, FALSE)</f>
        <v>4.8817125411570386</v>
      </c>
      <c r="I74" s="44">
        <f>$F74*'[1]INTERNAL PARAMETERS-2'!H74*VLOOKUP(I$4,'[1]INTERNAL PARAMETERS-1'!$B$5:$J$44,4, FALSE)</f>
        <v>33.9609665131225</v>
      </c>
      <c r="J74" s="44">
        <f>$F74*'[1]INTERNAL PARAMETERS-2'!I74*VLOOKUP(J$4,'[1]INTERNAL PARAMETERS-1'!$B$5:$J$44,4, FALSE)</f>
        <v>0</v>
      </c>
      <c r="K74" s="44">
        <f>$F74*'[1]INTERNAL PARAMETERS-2'!J74*VLOOKUP(K$4,'[1]INTERNAL PARAMETERS-1'!$B$5:$J$44,4, FALSE)</f>
        <v>0</v>
      </c>
      <c r="L74" s="44">
        <f>$F74*'[1]INTERNAL PARAMETERS-2'!K74*VLOOKUP(L$4,'[1]INTERNAL PARAMETERS-1'!$B$5:$J$44,4, FALSE)</f>
        <v>0</v>
      </c>
      <c r="M74" s="44">
        <f>$F74*'[1]INTERNAL PARAMETERS-2'!L74*VLOOKUP(M$4,'[1]INTERNAL PARAMETERS-1'!$B$5:$J$44,4, FALSE)</f>
        <v>40.944254093600783</v>
      </c>
      <c r="N74" s="44">
        <f>$F74*'[1]INTERNAL PARAMETERS-2'!M74*VLOOKUP(N$4,'[1]INTERNAL PARAMETERS-1'!$B$5:$J$44,4, FALSE)</f>
        <v>5.9799271174783142</v>
      </c>
      <c r="O74" s="44">
        <f>$F74*'[1]INTERNAL PARAMETERS-2'!N74*VLOOKUP(O$4,'[1]INTERNAL PARAMETERS-1'!$B$5:$J$44,4, FALSE)</f>
        <v>0</v>
      </c>
      <c r="P74" s="44">
        <f>$F74*'[1]INTERNAL PARAMETERS-2'!O74*VLOOKUP(P$4,'[1]INTERNAL PARAMETERS-1'!$B$5:$J$44,4, FALSE)</f>
        <v>0</v>
      </c>
      <c r="Q74" s="44">
        <f>$F74*'[1]INTERNAL PARAMETERS-2'!P74*VLOOKUP(Q$4,'[1]INTERNAL PARAMETERS-1'!$B$5:$J$44,4, FALSE)</f>
        <v>0</v>
      </c>
      <c r="R74" s="44">
        <f>$F74*'[1]INTERNAL PARAMETERS-2'!Q74*VLOOKUP(R$4,'[1]INTERNAL PARAMETERS-1'!$B$5:$J$44,4, FALSE)</f>
        <v>0</v>
      </c>
      <c r="S74" s="44">
        <f>$F74*'[1]INTERNAL PARAMETERS-2'!R74*VLOOKUP(S$4,'[1]INTERNAL PARAMETERS-1'!$B$5:$J$44,4, FALSE)</f>
        <v>7.9596100010109794</v>
      </c>
      <c r="T74" s="44">
        <f>$F74*'[1]INTERNAL PARAMETERS-2'!S74*VLOOKUP(T$4,'[1]INTERNAL PARAMETERS-1'!$B$5:$J$44,4, FALSE)</f>
        <v>1.5865264443279685</v>
      </c>
      <c r="U74" s="44">
        <f>$F74*'[1]INTERNAL PARAMETERS-2'!T74*VLOOKUP(U$4,'[1]INTERNAL PARAMETERS-1'!$B$5:$J$44,4, FALSE)</f>
        <v>0</v>
      </c>
      <c r="V74" s="44">
        <f>$F74*'[1]INTERNAL PARAMETERS-2'!U74*VLOOKUP(V$4,'[1]INTERNAL PARAMETERS-1'!$B$5:$J$44,4, FALSE)</f>
        <v>9.5190984028716734</v>
      </c>
      <c r="W74" s="44">
        <f>$F74*'[1]INTERNAL PARAMETERS-2'!V74*VLOOKUP(W$4,'[1]INTERNAL PARAMETERS-1'!$B$5:$J$44,4, FALSE)</f>
        <v>0</v>
      </c>
      <c r="X74" s="44">
        <f>$F74*'[1]INTERNAL PARAMETERS-2'!W74*VLOOKUP(X$4,'[1]INTERNAL PARAMETERS-1'!$B$5:$J$44,4, FALSE)</f>
        <v>0</v>
      </c>
      <c r="Y74" s="44">
        <f>$F74*'[1]INTERNAL PARAMETERS-2'!X74*VLOOKUP(Y$4,'[1]INTERNAL PARAMETERS-1'!$B$5:$J$44,4, FALSE)</f>
        <v>0</v>
      </c>
      <c r="Z74" s="44">
        <f>$F74*'[1]INTERNAL PARAMETERS-2'!Y74*VLOOKUP(Z$4,'[1]INTERNAL PARAMETERS-1'!$B$5:$J$44,4, FALSE)</f>
        <v>0</v>
      </c>
      <c r="AA74" s="44">
        <f>$F74*'[1]INTERNAL PARAMETERS-2'!Z74*VLOOKUP(AA$4,'[1]INTERNAL PARAMETERS-1'!$B$5:$J$44,4, FALSE)</f>
        <v>0</v>
      </c>
      <c r="AB74" s="44">
        <f>$F74*'[1]INTERNAL PARAMETERS-2'!AA74*VLOOKUP(AB$4,'[1]INTERNAL PARAMETERS-1'!$B$5:$J$44,4, FALSE)</f>
        <v>0</v>
      </c>
      <c r="AC74" s="44">
        <f>$F74*'[1]INTERNAL PARAMETERS-2'!AB74*VLOOKUP(AC$4,'[1]INTERNAL PARAMETERS-1'!$B$5:$J$44,4, FALSE)</f>
        <v>0</v>
      </c>
      <c r="AD74" s="44">
        <f>$F74*'[1]INTERNAL PARAMETERS-2'!AC74*VLOOKUP(AD$4,'[1]INTERNAL PARAMETERS-1'!$B$5:$J$44,4, FALSE)</f>
        <v>0</v>
      </c>
      <c r="AE74" s="44">
        <f>$F74*'[1]INTERNAL PARAMETERS-2'!AD74*VLOOKUP(AE$4,'[1]INTERNAL PARAMETERS-1'!$B$5:$J$44,4, FALSE)</f>
        <v>0</v>
      </c>
      <c r="AF74" s="44">
        <f>$F74*'[1]INTERNAL PARAMETERS-2'!AE74*VLOOKUP(AF$4,'[1]INTERNAL PARAMETERS-1'!$B$5:$J$44,4, FALSE)</f>
        <v>1.2205285737828231</v>
      </c>
      <c r="AG74" s="44">
        <f>$F74*'[1]INTERNAL PARAMETERS-2'!AF74*VLOOKUP(AG$4,'[1]INTERNAL PARAMETERS-1'!$B$5:$J$44,4, FALSE)</f>
        <v>0</v>
      </c>
      <c r="AH74" s="44">
        <f>$F74*'[1]INTERNAL PARAMETERS-2'!AG74*VLOOKUP(AH$4,'[1]INTERNAL PARAMETERS-1'!$B$5:$J$44,4, FALSE)</f>
        <v>0</v>
      </c>
      <c r="AI74" s="44">
        <f>$F74*'[1]INTERNAL PARAMETERS-2'!AH74*VLOOKUP(AI$4,'[1]INTERNAL PARAMETERS-1'!$B$5:$J$44,4, FALSE)</f>
        <v>1.2205285737828231</v>
      </c>
      <c r="AJ74" s="44">
        <f>$F74*'[1]INTERNAL PARAMETERS-2'!AI74*VLOOKUP(AJ$4,'[1]INTERNAL PARAMETERS-1'!$B$5:$J$44,4, FALSE)</f>
        <v>3.6611839673742153</v>
      </c>
      <c r="AK74" s="44">
        <f>$F74*'[1]INTERNAL PARAMETERS-2'!AJ74*VLOOKUP(AK$4,'[1]INTERNAL PARAMETERS-1'!$B$5:$J$44,4, FALSE)</f>
        <v>0</v>
      </c>
      <c r="AL74" s="44">
        <f>$F74*'[1]INTERNAL PARAMETERS-2'!AK74*VLOOKUP(AL$4,'[1]INTERNAL PARAMETERS-1'!$B$5:$J$44,4, FALSE)</f>
        <v>0</v>
      </c>
      <c r="AM74" s="44">
        <f>$F74*'[1]INTERNAL PARAMETERS-2'!AL74*VLOOKUP(AM$4,'[1]INTERNAL PARAMETERS-1'!$B$5:$J$44,4, FALSE)</f>
        <v>0</v>
      </c>
      <c r="AN74" s="44">
        <f>$F74*'[1]INTERNAL PARAMETERS-2'!AM74*VLOOKUP(AN$4,'[1]INTERNAL PARAMETERS-1'!$B$5:$J$44,4, FALSE)</f>
        <v>0</v>
      </c>
      <c r="AO74" s="44">
        <f>$F74*'[1]INTERNAL PARAMETERS-2'!AN74*VLOOKUP(AO$4,'[1]INTERNAL PARAMETERS-1'!$B$5:$J$44,4, FALSE)</f>
        <v>0</v>
      </c>
      <c r="AP74" s="44">
        <f>$F74*'[1]INTERNAL PARAMETERS-2'!AO74*VLOOKUP(AP$4,'[1]INTERNAL PARAMETERS-1'!$B$5:$J$44,4, FALSE)</f>
        <v>0</v>
      </c>
      <c r="AQ74" s="44">
        <f>$F74*'[1]INTERNAL PARAMETERS-2'!AP74*VLOOKUP(AQ$4,'[1]INTERNAL PARAMETERS-1'!$B$5:$J$44,4, FALSE)</f>
        <v>0</v>
      </c>
      <c r="AR74" s="44">
        <f>$F74*'[1]INTERNAL PARAMETERS-2'!AQ74*VLOOKUP(AR$4,'[1]INTERNAL PARAMETERS-1'!$B$5:$J$44,4, FALSE)</f>
        <v>0</v>
      </c>
      <c r="AS74" s="44">
        <f>$F74*'[1]INTERNAL PARAMETERS-2'!AR74*VLOOKUP(AS$4,'[1]INTERNAL PARAMETERS-1'!$B$5:$J$44,4, FALSE)</f>
        <v>0</v>
      </c>
      <c r="AT74" s="43">
        <f>$F74*'[1]INTERNAL PARAMETERS-2'!AS74*VLOOKUP(AT$4,'[1]INTERNAL PARAMETERS-1'!$B$5:$J$44,4, FALSE)</f>
        <v>0</v>
      </c>
      <c r="AU74" s="45">
        <f>$F74*'[1]INTERNAL PARAMETERS-2'!F74*(1-VLOOKUP(G$4,'[1]INTERNAL PARAMETERS-1'!$B$5:$J$44,4, FALSE))</f>
        <v>0</v>
      </c>
      <c r="AV74" s="44">
        <f>$F74*'[1]INTERNAL PARAMETERS-2'!G74*(1-VLOOKUP(H$4,'[1]INTERNAL PARAMETERS-1'!$B$5:$J$44,4, FALSE))</f>
        <v>0</v>
      </c>
      <c r="AW74" s="44">
        <f>$F74*'[1]INTERNAL PARAMETERS-2'!H74*(1-VLOOKUP(I$4,'[1]INTERNAL PARAMETERS-1'!$B$5:$J$44,4, FALSE))</f>
        <v>645.25836374932737</v>
      </c>
      <c r="AX74" s="44">
        <f>$F74*'[1]INTERNAL PARAMETERS-2'!I74*(1-VLOOKUP(J$4,'[1]INTERNAL PARAMETERS-1'!$B$5:$J$44,4, FALSE))</f>
        <v>0</v>
      </c>
      <c r="AY74" s="44">
        <f>$F74*'[1]INTERNAL PARAMETERS-2'!J74*(1-VLOOKUP(K$4,'[1]INTERNAL PARAMETERS-1'!$B$5:$J$44,4, FALSE))</f>
        <v>0</v>
      </c>
      <c r="AZ74" s="44">
        <f>$F74*'[1]INTERNAL PARAMETERS-2'!K74*(1-VLOOKUP(L$4,'[1]INTERNAL PARAMETERS-1'!$B$5:$J$44,4, FALSE))</f>
        <v>0</v>
      </c>
      <c r="BA74" s="44">
        <f>$F74*'[1]INTERNAL PARAMETERS-2'!L74*(1-VLOOKUP(M$4,'[1]INTERNAL PARAMETERS-1'!$B$5:$J$44,4, FALSE))</f>
        <v>777.94082777841481</v>
      </c>
      <c r="BB74" s="44">
        <f>$F74*'[1]INTERNAL PARAMETERS-2'!M74*(1-VLOOKUP(N$4,'[1]INTERNAL PARAMETERS-1'!$B$5:$J$44,4, FALSE))</f>
        <v>113.61861523208795</v>
      </c>
      <c r="BC74" s="44">
        <f>$F74*'[1]INTERNAL PARAMETERS-2'!N74*(1-VLOOKUP(O$4,'[1]INTERNAL PARAMETERS-1'!$B$5:$J$44,4, FALSE))</f>
        <v>281.91116548781457</v>
      </c>
      <c r="BD74" s="44">
        <f>$F74*'[1]INTERNAL PARAMETERS-2'!O74*(1-VLOOKUP(P$4,'[1]INTERNAL PARAMETERS-1'!$B$5:$J$44,4, FALSE))</f>
        <v>41.493552214899189</v>
      </c>
      <c r="BE74" s="44">
        <f>$F74*'[1]INTERNAL PARAMETERS-2'!P74*(1-VLOOKUP(Q$4,'[1]INTERNAL PARAMETERS-1'!$B$5:$J$44,4, FALSE))</f>
        <v>242.85867042048102</v>
      </c>
      <c r="BF74" s="44">
        <f>$F74*'[1]INTERNAL PARAMETERS-2'!Q74*(1-VLOOKUP(R$4,'[1]INTERNAL PARAMETERS-1'!$B$5:$J$44,4, FALSE))</f>
        <v>0</v>
      </c>
      <c r="BG74" s="44">
        <f>$F74*'[1]INTERNAL PARAMETERS-2'!R74*(1-VLOOKUP(S$4,'[1]INTERNAL PARAMETERS-1'!$B$5:$J$44,4, FALSE))</f>
        <v>151.2325900192086</v>
      </c>
      <c r="BH74" s="44">
        <f>$F74*'[1]INTERNAL PARAMETERS-2'!S74*(1-VLOOKUP(T$4,'[1]INTERNAL PARAMETERS-1'!$B$5:$J$44,4, FALSE))</f>
        <v>14.278737998951717</v>
      </c>
      <c r="BI74" s="44">
        <f>$F74*'[1]INTERNAL PARAMETERS-2'!T74*(1-VLOOKUP(U$4,'[1]INTERNAL PARAMETERS-1'!$B$5:$J$44,4, FALSE))</f>
        <v>0</v>
      </c>
      <c r="BJ74" s="44">
        <f>$F74*'[1]INTERNAL PARAMETERS-2'!U74*(1-VLOOKUP(V$4,'[1]INTERNAL PARAMETERS-1'!$B$5:$J$44,4, FALSE))</f>
        <v>53.94155761627281</v>
      </c>
      <c r="BK74" s="44">
        <f>$F74*'[1]INTERNAL PARAMETERS-2'!V74*(1-VLOOKUP(W$4,'[1]INTERNAL PARAMETERS-1'!$B$5:$J$44,4, FALSE))</f>
        <v>54.917759510613223</v>
      </c>
      <c r="BL74" s="44">
        <f>$F74*'[1]INTERNAL PARAMETERS-2'!W74*(1-VLOOKUP(X$4,'[1]INTERNAL PARAMETERS-1'!$B$5:$J$44,4, FALSE))</f>
        <v>131.80262282547173</v>
      </c>
      <c r="BM74" s="44">
        <f>$F74*'[1]INTERNAL PARAMETERS-2'!X74*(1-VLOOKUP(Y$4,'[1]INTERNAL PARAMETERS-1'!$B$5:$J$44,4, FALSE))</f>
        <v>98.851967119103819</v>
      </c>
      <c r="BN74" s="44">
        <f>$F74*'[1]INTERNAL PARAMETERS-2'!Y74*(1-VLOOKUP(Z$4,'[1]INTERNAL PARAMETERS-1'!$B$5:$J$44,4, FALSE))</f>
        <v>246.51985438785525</v>
      </c>
      <c r="BO74" s="44">
        <f>$F74*'[1]INTERNAL PARAMETERS-2'!Z74*(1-VLOOKUP(AA$4,'[1]INTERNAL PARAMETERS-1'!$B$5:$J$44,4, FALSE))</f>
        <v>239.19748645310682</v>
      </c>
      <c r="BP74" s="44">
        <f>$F74*'[1]INTERNAL PARAMETERS-2'!AA74*(1-VLOOKUP(AB$4,'[1]INTERNAL PARAMETERS-1'!$B$5:$J$44,4, FALSE))</f>
        <v>25.628287771619508</v>
      </c>
      <c r="BQ74" s="44">
        <f>$F74*'[1]INTERNAL PARAMETERS-2'!AB74*(1-VLOOKUP(AC$4,'[1]INTERNAL PARAMETERS-1'!$B$5:$J$44,4, FALSE))</f>
        <v>515.00641082598156</v>
      </c>
      <c r="BR74" s="44">
        <f>$F74*'[1]INTERNAL PARAMETERS-2'!AC74*(1-VLOOKUP(AD$4,'[1]INTERNAL PARAMETERS-1'!$B$5:$J$44,4, FALSE))</f>
        <v>31.73012713258511</v>
      </c>
      <c r="BS74" s="44">
        <f>$F74*'[1]INTERNAL PARAMETERS-2'!AD74*(1-VLOOKUP(AE$4,'[1]INTERNAL PARAMETERS-1'!$B$5:$J$44,4, FALSE))</f>
        <v>13.424207295714037</v>
      </c>
      <c r="BT74" s="44">
        <f>$F74*'[1]INTERNAL PARAMETERS-2'!AE74*(1-VLOOKUP(AF$4,'[1]INTERNAL PARAMETERS-1'!$B$5:$J$44,4, FALSE))</f>
        <v>0</v>
      </c>
      <c r="BU74" s="44">
        <f>$F74*'[1]INTERNAL PARAMETERS-2'!AF74*(1-VLOOKUP(AG$4,'[1]INTERNAL PARAMETERS-1'!$B$5:$J$44,4, FALSE))</f>
        <v>0</v>
      </c>
      <c r="BV74" s="44">
        <f>$F74*'[1]INTERNAL PARAMETERS-2'!AG74*(1-VLOOKUP(AH$4,'[1]INTERNAL PARAMETERS-1'!$B$5:$J$44,4, FALSE))</f>
        <v>0</v>
      </c>
      <c r="BW74" s="44">
        <f>$F74*'[1]INTERNAL PARAMETERS-2'!AH74*(1-VLOOKUP(AI$4,'[1]INTERNAL PARAMETERS-1'!$B$5:$J$44,4, FALSE))</f>
        <v>0</v>
      </c>
      <c r="BX74" s="44">
        <f>$F74*'[1]INTERNAL PARAMETERS-2'!AI74*(1-VLOOKUP(AJ$4,'[1]INTERNAL PARAMETERS-1'!$B$5:$J$44,4, FALSE))</f>
        <v>0</v>
      </c>
      <c r="BY74" s="44">
        <f>$F74*'[1]INTERNAL PARAMETERS-2'!AJ74*(1-VLOOKUP(AK$4,'[1]INTERNAL PARAMETERS-1'!$B$5:$J$44,4, FALSE))</f>
        <v>0</v>
      </c>
      <c r="BZ74" s="44">
        <f>$F74*'[1]INTERNAL PARAMETERS-2'!AK74*(1-VLOOKUP(AL$4,'[1]INTERNAL PARAMETERS-1'!$B$5:$J$44,4, FALSE))</f>
        <v>3.6611839673742153</v>
      </c>
      <c r="CA74" s="44">
        <f>$F74*'[1]INTERNAL PARAMETERS-2'!AL74*(1-VLOOKUP(AM$4,'[1]INTERNAL PARAMETERS-1'!$B$5:$J$44,4, FALSE))</f>
        <v>31.73012713258511</v>
      </c>
      <c r="CB74" s="44">
        <f>$F74*'[1]INTERNAL PARAMETERS-2'!AM74*(1-VLOOKUP(AN$4,'[1]INTERNAL PARAMETERS-1'!$B$5:$J$44,4, FALSE))</f>
        <v>10.983551902122645</v>
      </c>
      <c r="CC74" s="44">
        <f>$F74*'[1]INTERNAL PARAMETERS-2'!AN74*(1-VLOOKUP(AO$4,'[1]INTERNAL PARAMETERS-1'!$B$5:$J$44,4, FALSE))</f>
        <v>21.967103804245291</v>
      </c>
      <c r="CD74" s="44">
        <f>$F74*'[1]INTERNAL PARAMETERS-2'!AO74*(1-VLOOKUP(AP$4,'[1]INTERNAL PARAMETERS-1'!$B$5:$J$44,4, FALSE))</f>
        <v>129.36196743188034</v>
      </c>
      <c r="CE74" s="44">
        <f>$F74*'[1]INTERNAL PARAMETERS-2'!AP74*(1-VLOOKUP(AQ$4,'[1]INTERNAL PARAMETERS-1'!$B$5:$J$44,4, FALSE))</f>
        <v>17.085391263088251</v>
      </c>
      <c r="CF74" s="44">
        <f>$F74*'[1]INTERNAL PARAMETERS-2'!AQ74*(1-VLOOKUP(AR$4,'[1]INTERNAL PARAMETERS-1'!$B$5:$J$44,4, FALSE))</f>
        <v>3.6611839673742153</v>
      </c>
      <c r="CG74" s="44">
        <f>$F74*'[1]INTERNAL PARAMETERS-2'!AR74*(1-VLOOKUP(AS$4,'[1]INTERNAL PARAMETERS-1'!$B$5:$J$44,4, FALSE))</f>
        <v>1.2205285737828231</v>
      </c>
      <c r="CH74" s="43">
        <f>$F74*'[1]INTERNAL PARAMETERS-2'!AS74*(1-VLOOKUP(AT$4,'[1]INTERNAL PARAMETERS-1'!$B$5:$J$44,4, FALSE))</f>
        <v>0</v>
      </c>
      <c r="CI74" s="42">
        <f t="shared" si="1"/>
        <v>4017.5405460452184</v>
      </c>
    </row>
    <row r="75" spans="3:87">
      <c r="C75" s="27" t="s">
        <v>4</v>
      </c>
      <c r="D75" s="26" t="s">
        <v>41</v>
      </c>
      <c r="E75" s="26" t="s">
        <v>42</v>
      </c>
      <c r="F75" s="124">
        <f>SB!S75</f>
        <v>2216.2969525958224</v>
      </c>
      <c r="G75" s="45">
        <f>$F75*'[1]INTERNAL PARAMETERS-2'!F75*VLOOKUP(G$4,'[1]INTERNAL PARAMETERS-1'!$B$5:$J$44,4, FALSE)</f>
        <v>2.9199712350449962</v>
      </c>
      <c r="H75" s="44">
        <f>$F75*'[1]INTERNAL PARAMETERS-2'!G75*VLOOKUP(H$4,'[1]INTERNAL PARAMETERS-1'!$B$5:$J$44,4, FALSE)</f>
        <v>4.8667664782051672</v>
      </c>
      <c r="I75" s="44">
        <f>$F75*'[1]INTERNAL PARAMETERS-2'!H75*VLOOKUP(I$4,'[1]INTERNAL PARAMETERS-1'!$B$5:$J$44,4, FALSE)</f>
        <v>17.31316880092518</v>
      </c>
      <c r="J75" s="44">
        <f>$F75*'[1]INTERNAL PARAMETERS-2'!I75*VLOOKUP(J$4,'[1]INTERNAL PARAMETERS-1'!$B$5:$J$44,4, FALSE)</f>
        <v>0</v>
      </c>
      <c r="K75" s="44">
        <f>$F75*'[1]INTERNAL PARAMETERS-2'!J75*VLOOKUP(K$4,'[1]INTERNAL PARAMETERS-1'!$B$5:$J$44,4, FALSE)</f>
        <v>0</v>
      </c>
      <c r="L75" s="44">
        <f>$F75*'[1]INTERNAL PARAMETERS-2'!K75*VLOOKUP(L$4,'[1]INTERNAL PARAMETERS-1'!$B$5:$J$44,4, FALSE)</f>
        <v>0</v>
      </c>
      <c r="M75" s="44">
        <f>$F75*'[1]INTERNAL PARAMETERS-2'!L75*VLOOKUP(M$4,'[1]INTERNAL PARAMETERS-1'!$B$5:$J$44,4, FALSE)</f>
        <v>25.59886144711324</v>
      </c>
      <c r="N75" s="44">
        <f>$F75*'[1]INTERNAL PARAMETERS-2'!M75*VLOOKUP(N$4,'[1]INTERNAL PARAMETERS-1'!$B$5:$J$44,4, FALSE)</f>
        <v>3.5526907705568145</v>
      </c>
      <c r="O75" s="44">
        <f>$F75*'[1]INTERNAL PARAMETERS-2'!N75*VLOOKUP(O$4,'[1]INTERNAL PARAMETERS-1'!$B$5:$J$44,4, FALSE)</f>
        <v>0</v>
      </c>
      <c r="P75" s="44">
        <f>$F75*'[1]INTERNAL PARAMETERS-2'!O75*VLOOKUP(P$4,'[1]INTERNAL PARAMETERS-1'!$B$5:$J$44,4, FALSE)</f>
        <v>0</v>
      </c>
      <c r="Q75" s="44">
        <f>$F75*'[1]INTERNAL PARAMETERS-2'!P75*VLOOKUP(Q$4,'[1]INTERNAL PARAMETERS-1'!$B$5:$J$44,4, FALSE)</f>
        <v>0</v>
      </c>
      <c r="R75" s="44">
        <f>$F75*'[1]INTERNAL PARAMETERS-2'!Q75*VLOOKUP(R$4,'[1]INTERNAL PARAMETERS-1'!$B$5:$J$44,4, FALSE)</f>
        <v>0.97339762158008514</v>
      </c>
      <c r="S75" s="44">
        <f>$F75*'[1]INTERNAL PARAMETERS-2'!R75*VLOOKUP(S$4,'[1]INTERNAL PARAMETERS-1'!$B$5:$J$44,4, FALSE)</f>
        <v>3.224313132575455</v>
      </c>
      <c r="T75" s="44">
        <f>$F75*'[1]INTERNAL PARAMETERS-2'!S75*VLOOKUP(T$4,'[1]INTERNAL PARAMETERS-1'!$B$5:$J$44,4, FALSE)</f>
        <v>0.48667664782051673</v>
      </c>
      <c r="U75" s="44">
        <f>$F75*'[1]INTERNAL PARAMETERS-2'!T75*VLOOKUP(U$4,'[1]INTERNAL PARAMETERS-1'!$B$5:$J$44,4, FALSE)</f>
        <v>0.38931472269298223</v>
      </c>
      <c r="V75" s="44">
        <f>$F75*'[1]INTERNAL PARAMETERS-2'!U75*VLOOKUP(V$4,'[1]INTERNAL PARAMETERS-1'!$B$5:$J$44,4, FALSE)</f>
        <v>5.8400532849376212</v>
      </c>
      <c r="W75" s="44">
        <f>$F75*'[1]INTERNAL PARAMETERS-2'!V75*VLOOKUP(W$4,'[1]INTERNAL PARAMETERS-1'!$B$5:$J$44,4, FALSE)</f>
        <v>0</v>
      </c>
      <c r="X75" s="44">
        <f>$F75*'[1]INTERNAL PARAMETERS-2'!W75*VLOOKUP(X$4,'[1]INTERNAL PARAMETERS-1'!$B$5:$J$44,4, FALSE)</f>
        <v>0</v>
      </c>
      <c r="Y75" s="44">
        <f>$F75*'[1]INTERNAL PARAMETERS-2'!X75*VLOOKUP(Y$4,'[1]INTERNAL PARAMETERS-1'!$B$5:$J$44,4, FALSE)</f>
        <v>0</v>
      </c>
      <c r="Z75" s="44">
        <f>$F75*'[1]INTERNAL PARAMETERS-2'!Y75*VLOOKUP(Z$4,'[1]INTERNAL PARAMETERS-1'!$B$5:$J$44,4, FALSE)</f>
        <v>0</v>
      </c>
      <c r="AA75" s="44">
        <f>$F75*'[1]INTERNAL PARAMETERS-2'!Z75*VLOOKUP(AA$4,'[1]INTERNAL PARAMETERS-1'!$B$5:$J$44,4, FALSE)</f>
        <v>0</v>
      </c>
      <c r="AB75" s="44">
        <f>$F75*'[1]INTERNAL PARAMETERS-2'!AA75*VLOOKUP(AB$4,'[1]INTERNAL PARAMETERS-1'!$B$5:$J$44,4, FALSE)</f>
        <v>0</v>
      </c>
      <c r="AC75" s="44">
        <f>$F75*'[1]INTERNAL PARAMETERS-2'!AB75*VLOOKUP(AC$4,'[1]INTERNAL PARAMETERS-1'!$B$5:$J$44,4, FALSE)</f>
        <v>0</v>
      </c>
      <c r="AD75" s="44">
        <f>$F75*'[1]INTERNAL PARAMETERS-2'!AC75*VLOOKUP(AD$4,'[1]INTERNAL PARAMETERS-1'!$B$5:$J$44,4, FALSE)</f>
        <v>0</v>
      </c>
      <c r="AE75" s="44">
        <f>$F75*'[1]INTERNAL PARAMETERS-2'!AD75*VLOOKUP(AE$4,'[1]INTERNAL PARAMETERS-1'!$B$5:$J$44,4, FALSE)</f>
        <v>0</v>
      </c>
      <c r="AF75" s="44">
        <f>$F75*'[1]INTERNAL PARAMETERS-2'!AE75*VLOOKUP(AF$4,'[1]INTERNAL PARAMETERS-1'!$B$5:$J$44,4, FALSE)</f>
        <v>0</v>
      </c>
      <c r="AG75" s="44">
        <f>$F75*'[1]INTERNAL PARAMETERS-2'!AF75*VLOOKUP(AG$4,'[1]INTERNAL PARAMETERS-1'!$B$5:$J$44,4, FALSE)</f>
        <v>0</v>
      </c>
      <c r="AH75" s="44">
        <f>$F75*'[1]INTERNAL PARAMETERS-2'!AG75*VLOOKUP(AH$4,'[1]INTERNAL PARAMETERS-1'!$B$5:$J$44,4, FALSE)</f>
        <v>0</v>
      </c>
      <c r="AI75" s="44">
        <f>$F75*'[1]INTERNAL PARAMETERS-2'!AH75*VLOOKUP(AI$4,'[1]INTERNAL PARAMETERS-1'!$B$5:$J$44,4, FALSE)</f>
        <v>0.97339762158008514</v>
      </c>
      <c r="AJ75" s="44">
        <f>$F75*'[1]INTERNAL PARAMETERS-2'!AI75*VLOOKUP(AJ$4,'[1]INTERNAL PARAMETERS-1'!$B$5:$J$44,4, FALSE)</f>
        <v>1.946573613464911</v>
      </c>
      <c r="AK75" s="44">
        <f>$F75*'[1]INTERNAL PARAMETERS-2'!AJ75*VLOOKUP(AK$4,'[1]INTERNAL PARAMETERS-1'!$B$5:$J$44,4, FALSE)</f>
        <v>0</v>
      </c>
      <c r="AL75" s="44">
        <f>$F75*'[1]INTERNAL PARAMETERS-2'!AK75*VLOOKUP(AL$4,'[1]INTERNAL PARAMETERS-1'!$B$5:$J$44,4, FALSE)</f>
        <v>0</v>
      </c>
      <c r="AM75" s="44">
        <f>$F75*'[1]INTERNAL PARAMETERS-2'!AL75*VLOOKUP(AM$4,'[1]INTERNAL PARAMETERS-1'!$B$5:$J$44,4, FALSE)</f>
        <v>0</v>
      </c>
      <c r="AN75" s="44">
        <f>$F75*'[1]INTERNAL PARAMETERS-2'!AM75*VLOOKUP(AN$4,'[1]INTERNAL PARAMETERS-1'!$B$5:$J$44,4, FALSE)</f>
        <v>0</v>
      </c>
      <c r="AO75" s="44">
        <f>$F75*'[1]INTERNAL PARAMETERS-2'!AN75*VLOOKUP(AO$4,'[1]INTERNAL PARAMETERS-1'!$B$5:$J$44,4, FALSE)</f>
        <v>0</v>
      </c>
      <c r="AP75" s="44">
        <f>$F75*'[1]INTERNAL PARAMETERS-2'!AO75*VLOOKUP(AP$4,'[1]INTERNAL PARAMETERS-1'!$B$5:$J$44,4, FALSE)</f>
        <v>0</v>
      </c>
      <c r="AQ75" s="44">
        <f>$F75*'[1]INTERNAL PARAMETERS-2'!AP75*VLOOKUP(AQ$4,'[1]INTERNAL PARAMETERS-1'!$B$5:$J$44,4, FALSE)</f>
        <v>0</v>
      </c>
      <c r="AR75" s="44">
        <f>$F75*'[1]INTERNAL PARAMETERS-2'!AQ75*VLOOKUP(AR$4,'[1]INTERNAL PARAMETERS-1'!$B$5:$J$44,4, FALSE)</f>
        <v>0</v>
      </c>
      <c r="AS75" s="44">
        <f>$F75*'[1]INTERNAL PARAMETERS-2'!AR75*VLOOKUP(AS$4,'[1]INTERNAL PARAMETERS-1'!$B$5:$J$44,4, FALSE)</f>
        <v>0</v>
      </c>
      <c r="AT75" s="43">
        <f>$F75*'[1]INTERNAL PARAMETERS-2'!AS75*VLOOKUP(AT$4,'[1]INTERNAL PARAMETERS-1'!$B$5:$J$44,4, FALSE)</f>
        <v>0</v>
      </c>
      <c r="AU75" s="45">
        <f>$F75*'[1]INTERNAL PARAMETERS-2'!F75*(1-VLOOKUP(G$4,'[1]INTERNAL PARAMETERS-1'!$B$5:$J$44,4, FALSE))</f>
        <v>0</v>
      </c>
      <c r="AV75" s="44">
        <f>$F75*'[1]INTERNAL PARAMETERS-2'!G75*(1-VLOOKUP(H$4,'[1]INTERNAL PARAMETERS-1'!$B$5:$J$44,4, FALSE))</f>
        <v>0</v>
      </c>
      <c r="AW75" s="44">
        <f>$F75*'[1]INTERNAL PARAMETERS-2'!H75*(1-VLOOKUP(I$4,'[1]INTERNAL PARAMETERS-1'!$B$5:$J$44,4, FALSE))</f>
        <v>328.95020721757834</v>
      </c>
      <c r="AX75" s="44">
        <f>$F75*'[1]INTERNAL PARAMETERS-2'!I75*(1-VLOOKUP(J$4,'[1]INTERNAL PARAMETERS-1'!$B$5:$J$44,4, FALSE))</f>
        <v>0</v>
      </c>
      <c r="AY75" s="44">
        <f>$F75*'[1]INTERNAL PARAMETERS-2'!J75*(1-VLOOKUP(K$4,'[1]INTERNAL PARAMETERS-1'!$B$5:$J$44,4, FALSE))</f>
        <v>0</v>
      </c>
      <c r="AZ75" s="44">
        <f>$F75*'[1]INTERNAL PARAMETERS-2'!K75*(1-VLOOKUP(L$4,'[1]INTERNAL PARAMETERS-1'!$B$5:$J$44,4, FALSE))</f>
        <v>0</v>
      </c>
      <c r="BA75" s="44">
        <f>$F75*'[1]INTERNAL PARAMETERS-2'!L75*(1-VLOOKUP(M$4,'[1]INTERNAL PARAMETERS-1'!$B$5:$J$44,4, FALSE))</f>
        <v>486.37836749515151</v>
      </c>
      <c r="BB75" s="44">
        <f>$F75*'[1]INTERNAL PARAMETERS-2'!M75*(1-VLOOKUP(N$4,'[1]INTERNAL PARAMETERS-1'!$B$5:$J$44,4, FALSE))</f>
        <v>67.501124640579462</v>
      </c>
      <c r="BC75" s="44">
        <f>$F75*'[1]INTERNAL PARAMETERS-2'!N75*(1-VLOOKUP(O$4,'[1]INTERNAL PARAMETERS-1'!$B$5:$J$44,4, FALSE))</f>
        <v>161.57447510539799</v>
      </c>
      <c r="BD75" s="44">
        <f>$F75*'[1]INTERNAL PARAMETERS-2'!O75*(1-VLOOKUP(P$4,'[1]INTERNAL PARAMETERS-1'!$B$5:$J$44,4, FALSE))</f>
        <v>16.54687304808041</v>
      </c>
      <c r="BE75" s="44">
        <f>$F75*'[1]INTERNAL PARAMETERS-2'!P75*(1-VLOOKUP(Q$4,'[1]INTERNAL PARAMETERS-1'!$B$5:$J$44,4, FALSE))</f>
        <v>152.81456140026299</v>
      </c>
      <c r="BF75" s="44">
        <f>$F75*'[1]INTERNAL PARAMETERS-2'!Q75*(1-VLOOKUP(R$4,'[1]INTERNAL PARAMETERS-1'!$B$5:$J$44,4, FALSE))</f>
        <v>0</v>
      </c>
      <c r="BG75" s="44">
        <f>$F75*'[1]INTERNAL PARAMETERS-2'!R75*(1-VLOOKUP(S$4,'[1]INTERNAL PARAMETERS-1'!$B$5:$J$44,4, FALSE))</f>
        <v>61.261949518933633</v>
      </c>
      <c r="BH75" s="44">
        <f>$F75*'[1]INTERNAL PARAMETERS-2'!S75*(1-VLOOKUP(T$4,'[1]INTERNAL PARAMETERS-1'!$B$5:$J$44,4, FALSE))</f>
        <v>4.3800898303846507</v>
      </c>
      <c r="BI75" s="44">
        <f>$F75*'[1]INTERNAL PARAMETERS-2'!T75*(1-VLOOKUP(U$4,'[1]INTERNAL PARAMETERS-1'!$B$5:$J$44,4, FALSE))</f>
        <v>1.5572588907719289</v>
      </c>
      <c r="BJ75" s="44">
        <f>$F75*'[1]INTERNAL PARAMETERS-2'!U75*(1-VLOOKUP(V$4,'[1]INTERNAL PARAMETERS-1'!$B$5:$J$44,4, FALSE))</f>
        <v>33.093635281313183</v>
      </c>
      <c r="BK75" s="44">
        <f>$F75*'[1]INTERNAL PARAMETERS-2'!V75*(1-VLOOKUP(W$4,'[1]INTERNAL PARAMETERS-1'!$B$5:$J$44,4, FALSE))</f>
        <v>27.253581996375566</v>
      </c>
      <c r="BL75" s="44">
        <f>$F75*'[1]INTERNAL PARAMETERS-2'!W75*(1-VLOOKUP(X$4,'[1]INTERNAL PARAMETERS-1'!$B$5:$J$44,4, FALSE))</f>
        <v>58.400532849376219</v>
      </c>
      <c r="BM75" s="44">
        <f>$F75*'[1]INTERNAL PARAMETERS-2'!X75*(1-VLOOKUP(Y$4,'[1]INTERNAL PARAMETERS-1'!$B$5:$J$44,4, FALSE))</f>
        <v>56.453737606216052</v>
      </c>
      <c r="BN75" s="44">
        <f>$F75*'[1]INTERNAL PARAMETERS-2'!Y75*(1-VLOOKUP(Z$4,'[1]INTERNAL PARAMETERS-1'!$B$5:$J$44,4, FALSE))</f>
        <v>135.29429073060251</v>
      </c>
      <c r="BO75" s="44">
        <f>$F75*'[1]INTERNAL PARAMETERS-2'!Z75*(1-VLOOKUP(AA$4,'[1]INTERNAL PARAMETERS-1'!$B$5:$J$44,4, FALSE))</f>
        <v>115.82766807717235</v>
      </c>
      <c r="BP75" s="44">
        <f>$F75*'[1]INTERNAL PARAMETERS-2'!AA75*(1-VLOOKUP(AB$4,'[1]INTERNAL PARAMETERS-1'!$B$5:$J$44,4, FALSE))</f>
        <v>25.306786753215398</v>
      </c>
      <c r="BQ75" s="44">
        <f>$F75*'[1]INTERNAL PARAMETERS-2'!AB75*(1-VLOOKUP(AC$4,'[1]INTERNAL PARAMETERS-1'!$B$5:$J$44,4, FALSE))</f>
        <v>274.48217194752533</v>
      </c>
      <c r="BR75" s="44">
        <f>$F75*'[1]INTERNAL PARAMETERS-2'!AC75*(1-VLOOKUP(AD$4,'[1]INTERNAL PARAMETERS-1'!$B$5:$J$44,4, FALSE))</f>
        <v>24.333610761330572</v>
      </c>
      <c r="BS75" s="44">
        <f>$F75*'[1]INTERNAL PARAMETERS-2'!AD75*(1-VLOOKUP(AE$4,'[1]INTERNAL PARAMETERS-1'!$B$5:$J$44,4, FALSE))</f>
        <v>8.7601353348302471</v>
      </c>
      <c r="BT75" s="44">
        <f>$F75*'[1]INTERNAL PARAMETERS-2'!AE75*(1-VLOOKUP(AF$4,'[1]INTERNAL PARAMETERS-1'!$B$5:$J$44,4, FALSE))</f>
        <v>0</v>
      </c>
      <c r="BU75" s="44">
        <f>$F75*'[1]INTERNAL PARAMETERS-2'!AF75*(1-VLOOKUP(AG$4,'[1]INTERNAL PARAMETERS-1'!$B$5:$J$44,4, FALSE))</f>
        <v>0</v>
      </c>
      <c r="BV75" s="44">
        <f>$F75*'[1]INTERNAL PARAMETERS-2'!AG75*(1-VLOOKUP(AH$4,'[1]INTERNAL PARAMETERS-1'!$B$5:$J$44,4, FALSE))</f>
        <v>0</v>
      </c>
      <c r="BW75" s="44">
        <f>$F75*'[1]INTERNAL PARAMETERS-2'!AH75*(1-VLOOKUP(AI$4,'[1]INTERNAL PARAMETERS-1'!$B$5:$J$44,4, FALSE))</f>
        <v>0</v>
      </c>
      <c r="BX75" s="44">
        <f>$F75*'[1]INTERNAL PARAMETERS-2'!AI75*(1-VLOOKUP(AJ$4,'[1]INTERNAL PARAMETERS-1'!$B$5:$J$44,4, FALSE))</f>
        <v>0</v>
      </c>
      <c r="BY75" s="44">
        <f>$F75*'[1]INTERNAL PARAMETERS-2'!AJ75*(1-VLOOKUP(AK$4,'[1]INTERNAL PARAMETERS-1'!$B$5:$J$44,4, FALSE))</f>
        <v>0</v>
      </c>
      <c r="BZ75" s="44">
        <f>$F75*'[1]INTERNAL PARAMETERS-2'!AK75*(1-VLOOKUP(AL$4,'[1]INTERNAL PARAMETERS-1'!$B$5:$J$44,4, FALSE))</f>
        <v>0.97339762158008514</v>
      </c>
      <c r="CA75" s="44">
        <f>$F75*'[1]INTERNAL PARAMETERS-2'!AL75*(1-VLOOKUP(AM$4,'[1]INTERNAL PARAMETERS-1'!$B$5:$J$44,4, FALSE))</f>
        <v>10.706708948295159</v>
      </c>
      <c r="CB75" s="44">
        <f>$F75*'[1]INTERNAL PARAMETERS-2'!AM75*(1-VLOOKUP(AN$4,'[1]INTERNAL PARAMETERS-1'!$B$5:$J$44,4, FALSE))</f>
        <v>0.97339762158008514</v>
      </c>
      <c r="CC75" s="44">
        <f>$F75*'[1]INTERNAL PARAMETERS-2'!AN75*(1-VLOOKUP(AO$4,'[1]INTERNAL PARAMETERS-1'!$B$5:$J$44,4, FALSE))</f>
        <v>11.680106569875242</v>
      </c>
      <c r="CD75" s="44">
        <f>$F75*'[1]INTERNAL PARAMETERS-2'!AO75*(1-VLOOKUP(AP$4,'[1]INTERNAL PARAMETERS-1'!$B$5:$J$44,4, FALSE))</f>
        <v>73.000610654296452</v>
      </c>
      <c r="CE75" s="44">
        <f>$F75*'[1]INTERNAL PARAMETERS-2'!AP75*(1-VLOOKUP(AQ$4,'[1]INTERNAL PARAMETERS-1'!$B$5:$J$44,4, FALSE))</f>
        <v>8.7601353348302471</v>
      </c>
      <c r="CF75" s="44">
        <f>$F75*'[1]INTERNAL PARAMETERS-2'!AQ75*(1-VLOOKUP(AR$4,'[1]INTERNAL PARAMETERS-1'!$B$5:$J$44,4, FALSE))</f>
        <v>0.97339762158008514</v>
      </c>
      <c r="CG75" s="44">
        <f>$F75*'[1]INTERNAL PARAMETERS-2'!AR75*(1-VLOOKUP(AS$4,'[1]INTERNAL PARAMETERS-1'!$B$5:$J$44,4, FALSE))</f>
        <v>0.97339762158008514</v>
      </c>
      <c r="CH75" s="43">
        <f>$F75*'[1]INTERNAL PARAMETERS-2'!AS75*(1-VLOOKUP(AT$4,'[1]INTERNAL PARAMETERS-1'!$B$5:$J$44,4, FALSE))</f>
        <v>0</v>
      </c>
      <c r="CI75" s="42">
        <f t="shared" si="1"/>
        <v>2216.2973958552138</v>
      </c>
    </row>
    <row r="76" spans="3:87">
      <c r="C76" s="27" t="s">
        <v>4</v>
      </c>
      <c r="D76" s="26" t="s">
        <v>41</v>
      </c>
      <c r="E76" s="26" t="s">
        <v>40</v>
      </c>
      <c r="F76" s="124">
        <f>SB!S76</f>
        <v>1117.4048199030201</v>
      </c>
      <c r="G76" s="45">
        <f>$F76*'[1]INTERNAL PARAMETERS-2'!F76*VLOOKUP(G$4,'[1]INTERNAL PARAMETERS-1'!$B$5:$J$44,4, FALSE)</f>
        <v>0</v>
      </c>
      <c r="H76" s="44">
        <f>$F76*'[1]INTERNAL PARAMETERS-2'!G76*VLOOKUP(H$4,'[1]INTERNAL PARAMETERS-1'!$B$5:$J$44,4, FALSE)</f>
        <v>0</v>
      </c>
      <c r="I76" s="44">
        <f>$F76*'[1]INTERNAL PARAMETERS-2'!H76*VLOOKUP(I$4,'[1]INTERNAL PARAMETERS-1'!$B$5:$J$44,4, FALSE)</f>
        <v>9.4168620754435093</v>
      </c>
      <c r="J76" s="44">
        <f>$F76*'[1]INTERNAL PARAMETERS-2'!I76*VLOOKUP(J$4,'[1]INTERNAL PARAMETERS-1'!$B$5:$J$44,4, FALSE)</f>
        <v>0</v>
      </c>
      <c r="K76" s="44">
        <f>$F76*'[1]INTERNAL PARAMETERS-2'!J76*VLOOKUP(K$4,'[1]INTERNAL PARAMETERS-1'!$B$5:$J$44,4, FALSE)</f>
        <v>0</v>
      </c>
      <c r="L76" s="44">
        <f>$F76*'[1]INTERNAL PARAMETERS-2'!K76*VLOOKUP(L$4,'[1]INTERNAL PARAMETERS-1'!$B$5:$J$44,4, FALSE)</f>
        <v>0</v>
      </c>
      <c r="M76" s="44">
        <f>$F76*'[1]INTERNAL PARAMETERS-2'!L76*VLOOKUP(M$4,'[1]INTERNAL PARAMETERS-1'!$B$5:$J$44,4, FALSE)</f>
        <v>13.088805163295518</v>
      </c>
      <c r="N76" s="44">
        <f>$F76*'[1]INTERNAL PARAMETERS-2'!M76*VLOOKUP(N$4,'[1]INTERNAL PARAMETERS-1'!$B$5:$J$44,4, FALSE)</f>
        <v>2.5437608984610267</v>
      </c>
      <c r="O76" s="44">
        <f>$F76*'[1]INTERNAL PARAMETERS-2'!N76*VLOOKUP(O$4,'[1]INTERNAL PARAMETERS-1'!$B$5:$J$44,4, FALSE)</f>
        <v>0</v>
      </c>
      <c r="P76" s="44">
        <f>$F76*'[1]INTERNAL PARAMETERS-2'!O76*VLOOKUP(P$4,'[1]INTERNAL PARAMETERS-1'!$B$5:$J$44,4, FALSE)</f>
        <v>0</v>
      </c>
      <c r="Q76" s="44">
        <f>$F76*'[1]INTERNAL PARAMETERS-2'!P76*VLOOKUP(Q$4,'[1]INTERNAL PARAMETERS-1'!$B$5:$J$44,4, FALSE)</f>
        <v>0</v>
      </c>
      <c r="R76" s="44">
        <f>$F76*'[1]INTERNAL PARAMETERS-2'!Q76*VLOOKUP(R$4,'[1]INTERNAL PARAMETERS-1'!$B$5:$J$44,4, FALSE)</f>
        <v>0.92498770991571999</v>
      </c>
      <c r="S76" s="44">
        <f>$F76*'[1]INTERNAL PARAMETERS-2'!R76*VLOOKUP(S$4,'[1]INTERNAL PARAMETERS-1'!$B$5:$J$44,4, FALSE)</f>
        <v>2.5619410748808487</v>
      </c>
      <c r="T76" s="44">
        <f>$F76*'[1]INTERNAL PARAMETERS-2'!S76*VLOOKUP(T$4,'[1]INTERNAL PARAMETERS-1'!$B$5:$J$44,4, FALSE)</f>
        <v>0.184997541983144</v>
      </c>
      <c r="U76" s="44">
        <f>$F76*'[1]INTERNAL PARAMETERS-2'!T76*VLOOKUP(U$4,'[1]INTERNAL PARAMETERS-1'!$B$5:$J$44,4, FALSE)</f>
        <v>0.369995083966288</v>
      </c>
      <c r="V76" s="44">
        <f>$F76*'[1]INTERNAL PARAMETERS-2'!U76*VLOOKUP(V$4,'[1]INTERNAL PARAMETERS-1'!$B$5:$J$44,4, FALSE)</f>
        <v>1.9425077129676089</v>
      </c>
      <c r="W76" s="44">
        <f>$F76*'[1]INTERNAL PARAMETERS-2'!V76*VLOOKUP(W$4,'[1]INTERNAL PARAMETERS-1'!$B$5:$J$44,4, FALSE)</f>
        <v>0</v>
      </c>
      <c r="X76" s="44">
        <f>$F76*'[1]INTERNAL PARAMETERS-2'!W76*VLOOKUP(X$4,'[1]INTERNAL PARAMETERS-1'!$B$5:$J$44,4, FALSE)</f>
        <v>0</v>
      </c>
      <c r="Y76" s="44">
        <f>$F76*'[1]INTERNAL PARAMETERS-2'!X76*VLOOKUP(Y$4,'[1]INTERNAL PARAMETERS-1'!$B$5:$J$44,4, FALSE)</f>
        <v>0</v>
      </c>
      <c r="Z76" s="44">
        <f>$F76*'[1]INTERNAL PARAMETERS-2'!Y76*VLOOKUP(Z$4,'[1]INTERNAL PARAMETERS-1'!$B$5:$J$44,4, FALSE)</f>
        <v>0</v>
      </c>
      <c r="AA76" s="44">
        <f>$F76*'[1]INTERNAL PARAMETERS-2'!Z76*VLOOKUP(AA$4,'[1]INTERNAL PARAMETERS-1'!$B$5:$J$44,4, FALSE)</f>
        <v>0</v>
      </c>
      <c r="AB76" s="44">
        <f>$F76*'[1]INTERNAL PARAMETERS-2'!AA76*VLOOKUP(AB$4,'[1]INTERNAL PARAMETERS-1'!$B$5:$J$44,4, FALSE)</f>
        <v>0</v>
      </c>
      <c r="AC76" s="44">
        <f>$F76*'[1]INTERNAL PARAMETERS-2'!AB76*VLOOKUP(AC$4,'[1]INTERNAL PARAMETERS-1'!$B$5:$J$44,4, FALSE)</f>
        <v>0</v>
      </c>
      <c r="AD76" s="44">
        <f>$F76*'[1]INTERNAL PARAMETERS-2'!AC76*VLOOKUP(AD$4,'[1]INTERNAL PARAMETERS-1'!$B$5:$J$44,4, FALSE)</f>
        <v>0</v>
      </c>
      <c r="AE76" s="44">
        <f>$F76*'[1]INTERNAL PARAMETERS-2'!AD76*VLOOKUP(AE$4,'[1]INTERNAL PARAMETERS-1'!$B$5:$J$44,4, FALSE)</f>
        <v>0</v>
      </c>
      <c r="AF76" s="44">
        <f>$F76*'[1]INTERNAL PARAMETERS-2'!AE76*VLOOKUP(AF$4,'[1]INTERNAL PARAMETERS-1'!$B$5:$J$44,4, FALSE)</f>
        <v>0</v>
      </c>
      <c r="AG76" s="44">
        <f>$F76*'[1]INTERNAL PARAMETERS-2'!AF76*VLOOKUP(AG$4,'[1]INTERNAL PARAMETERS-1'!$B$5:$J$44,4, FALSE)</f>
        <v>0</v>
      </c>
      <c r="AH76" s="44">
        <f>$F76*'[1]INTERNAL PARAMETERS-2'!AG76*VLOOKUP(AH$4,'[1]INTERNAL PARAMETERS-1'!$B$5:$J$44,4, FALSE)</f>
        <v>0</v>
      </c>
      <c r="AI76" s="44">
        <f>$F76*'[1]INTERNAL PARAMETERS-2'!AH76*VLOOKUP(AI$4,'[1]INTERNAL PARAMETERS-1'!$B$5:$J$44,4, FALSE)</f>
        <v>0</v>
      </c>
      <c r="AJ76" s="44">
        <f>$F76*'[1]INTERNAL PARAMETERS-2'!AI76*VLOOKUP(AJ$4,'[1]INTERNAL PARAMETERS-1'!$B$5:$J$44,4, FALSE)</f>
        <v>2.7749631297471602</v>
      </c>
      <c r="AK76" s="44">
        <f>$F76*'[1]INTERNAL PARAMETERS-2'!AJ76*VLOOKUP(AK$4,'[1]INTERNAL PARAMETERS-1'!$B$5:$J$44,4, FALSE)</f>
        <v>0</v>
      </c>
      <c r="AL76" s="44">
        <f>$F76*'[1]INTERNAL PARAMETERS-2'!AK76*VLOOKUP(AL$4,'[1]INTERNAL PARAMETERS-1'!$B$5:$J$44,4, FALSE)</f>
        <v>0</v>
      </c>
      <c r="AM76" s="44">
        <f>$F76*'[1]INTERNAL PARAMETERS-2'!AL76*VLOOKUP(AM$4,'[1]INTERNAL PARAMETERS-1'!$B$5:$J$44,4, FALSE)</f>
        <v>0</v>
      </c>
      <c r="AN76" s="44">
        <f>$F76*'[1]INTERNAL PARAMETERS-2'!AM76*VLOOKUP(AN$4,'[1]INTERNAL PARAMETERS-1'!$B$5:$J$44,4, FALSE)</f>
        <v>0</v>
      </c>
      <c r="AO76" s="44">
        <f>$F76*'[1]INTERNAL PARAMETERS-2'!AN76*VLOOKUP(AO$4,'[1]INTERNAL PARAMETERS-1'!$B$5:$J$44,4, FALSE)</f>
        <v>0</v>
      </c>
      <c r="AP76" s="44">
        <f>$F76*'[1]INTERNAL PARAMETERS-2'!AO76*VLOOKUP(AP$4,'[1]INTERNAL PARAMETERS-1'!$B$5:$J$44,4, FALSE)</f>
        <v>0</v>
      </c>
      <c r="AQ76" s="44">
        <f>$F76*'[1]INTERNAL PARAMETERS-2'!AP76*VLOOKUP(AQ$4,'[1]INTERNAL PARAMETERS-1'!$B$5:$J$44,4, FALSE)</f>
        <v>0</v>
      </c>
      <c r="AR76" s="44">
        <f>$F76*'[1]INTERNAL PARAMETERS-2'!AQ76*VLOOKUP(AR$4,'[1]INTERNAL PARAMETERS-1'!$B$5:$J$44,4, FALSE)</f>
        <v>0</v>
      </c>
      <c r="AS76" s="44">
        <f>$F76*'[1]INTERNAL PARAMETERS-2'!AR76*VLOOKUP(AS$4,'[1]INTERNAL PARAMETERS-1'!$B$5:$J$44,4, FALSE)</f>
        <v>0</v>
      </c>
      <c r="AT76" s="43">
        <f>$F76*'[1]INTERNAL PARAMETERS-2'!AS76*VLOOKUP(AT$4,'[1]INTERNAL PARAMETERS-1'!$B$5:$J$44,4, FALSE)</f>
        <v>0</v>
      </c>
      <c r="AU76" s="45">
        <f>$F76*'[1]INTERNAL PARAMETERS-2'!F76*(1-VLOOKUP(G$4,'[1]INTERNAL PARAMETERS-1'!$B$5:$J$44,4, FALSE))</f>
        <v>0</v>
      </c>
      <c r="AV76" s="44">
        <f>$F76*'[1]INTERNAL PARAMETERS-2'!G76*(1-VLOOKUP(H$4,'[1]INTERNAL PARAMETERS-1'!$B$5:$J$44,4, FALSE))</f>
        <v>0</v>
      </c>
      <c r="AW76" s="44">
        <f>$F76*'[1]INTERNAL PARAMETERS-2'!H76*(1-VLOOKUP(I$4,'[1]INTERNAL PARAMETERS-1'!$B$5:$J$44,4, FALSE))</f>
        <v>178.92037943342666</v>
      </c>
      <c r="AX76" s="44">
        <f>$F76*'[1]INTERNAL PARAMETERS-2'!I76*(1-VLOOKUP(J$4,'[1]INTERNAL PARAMETERS-1'!$B$5:$J$44,4, FALSE))</f>
        <v>0</v>
      </c>
      <c r="AY76" s="44">
        <f>$F76*'[1]INTERNAL PARAMETERS-2'!J76*(1-VLOOKUP(K$4,'[1]INTERNAL PARAMETERS-1'!$B$5:$J$44,4, FALSE))</f>
        <v>0</v>
      </c>
      <c r="AZ76" s="44">
        <f>$F76*'[1]INTERNAL PARAMETERS-2'!K76*(1-VLOOKUP(L$4,'[1]INTERNAL PARAMETERS-1'!$B$5:$J$44,4, FALSE))</f>
        <v>0</v>
      </c>
      <c r="BA76" s="44">
        <f>$F76*'[1]INTERNAL PARAMETERS-2'!L76*(1-VLOOKUP(M$4,'[1]INTERNAL PARAMETERS-1'!$B$5:$J$44,4, FALSE))</f>
        <v>248.68729810261485</v>
      </c>
      <c r="BB76" s="44">
        <f>$F76*'[1]INTERNAL PARAMETERS-2'!M76*(1-VLOOKUP(N$4,'[1]INTERNAL PARAMETERS-1'!$B$5:$J$44,4, FALSE))</f>
        <v>48.331457070759498</v>
      </c>
      <c r="BC76" s="44">
        <f>$F76*'[1]INTERNAL PARAMETERS-2'!N76*(1-VLOOKUP(O$4,'[1]INTERNAL PARAMETERS-1'!$B$5:$J$44,4, FALSE))</f>
        <v>83.250346518680672</v>
      </c>
      <c r="BD76" s="44">
        <f>$F76*'[1]INTERNAL PARAMETERS-2'!O76*(1-VLOOKUP(P$4,'[1]INTERNAL PARAMETERS-1'!$B$5:$J$44,4, FALSE))</f>
        <v>4.6250502900605905</v>
      </c>
      <c r="BE76" s="44">
        <f>$F76*'[1]INTERNAL PARAMETERS-2'!P76*(1-VLOOKUP(Q$4,'[1]INTERNAL PARAMETERS-1'!$B$5:$J$44,4, FALSE))</f>
        <v>80.475383388933508</v>
      </c>
      <c r="BF76" s="44">
        <f>$F76*'[1]INTERNAL PARAMETERS-2'!Q76*(1-VLOOKUP(R$4,'[1]INTERNAL PARAMETERS-1'!$B$5:$J$44,4, FALSE))</f>
        <v>0</v>
      </c>
      <c r="BG76" s="44">
        <f>$F76*'[1]INTERNAL PARAMETERS-2'!R76*(1-VLOOKUP(S$4,'[1]INTERNAL PARAMETERS-1'!$B$5:$J$44,4, FALSE))</f>
        <v>48.676880422736119</v>
      </c>
      <c r="BH76" s="44">
        <f>$F76*'[1]INTERNAL PARAMETERS-2'!S76*(1-VLOOKUP(T$4,'[1]INTERNAL PARAMETERS-1'!$B$5:$J$44,4, FALSE))</f>
        <v>1.664977877848296</v>
      </c>
      <c r="BI76" s="44">
        <f>$F76*'[1]INTERNAL PARAMETERS-2'!T76*(1-VLOOKUP(U$4,'[1]INTERNAL PARAMETERS-1'!$B$5:$J$44,4, FALSE))</f>
        <v>1.479980335865152</v>
      </c>
      <c r="BJ76" s="44">
        <f>$F76*'[1]INTERNAL PARAMETERS-2'!U76*(1-VLOOKUP(V$4,'[1]INTERNAL PARAMETERS-1'!$B$5:$J$44,4, FALSE))</f>
        <v>11.007543706816451</v>
      </c>
      <c r="BK76" s="44">
        <f>$F76*'[1]INTERNAL PARAMETERS-2'!V76*(1-VLOOKUP(W$4,'[1]INTERNAL PARAMETERS-1'!$B$5:$J$44,4, FALSE))</f>
        <v>16.65011399992893</v>
      </c>
      <c r="BL76" s="44">
        <f>$F76*'[1]INTERNAL PARAMETERS-2'!W76*(1-VLOOKUP(X$4,'[1]INTERNAL PARAMETERS-1'!$B$5:$J$44,4, FALSE))</f>
        <v>17.575101709844652</v>
      </c>
      <c r="BM76" s="44">
        <f>$F76*'[1]INTERNAL PARAMETERS-2'!X76*(1-VLOOKUP(Y$4,'[1]INTERNAL PARAMETERS-1'!$B$5:$J$44,4, FALSE))</f>
        <v>22.200151999905241</v>
      </c>
      <c r="BN76" s="44">
        <f>$F76*'[1]INTERNAL PARAMETERS-2'!Y76*(1-VLOOKUP(Z$4,'[1]INTERNAL PARAMETERS-1'!$B$5:$J$44,4, FALSE))</f>
        <v>57.350243679112559</v>
      </c>
      <c r="BO76" s="44">
        <f>$F76*'[1]INTERNAL PARAMETERS-2'!Z76*(1-VLOOKUP(AA$4,'[1]INTERNAL PARAMETERS-1'!$B$5:$J$44,4, FALSE))</f>
        <v>54.575280549365395</v>
      </c>
      <c r="BP76" s="44">
        <f>$F76*'[1]INTERNAL PARAMETERS-2'!AA76*(1-VLOOKUP(AB$4,'[1]INTERNAL PARAMETERS-1'!$B$5:$J$44,4, FALSE))</f>
        <v>10.1750882900369</v>
      </c>
      <c r="BQ76" s="44">
        <f>$F76*'[1]INTERNAL PARAMETERS-2'!AB76*(1-VLOOKUP(AC$4,'[1]INTERNAL PARAMETERS-1'!$B$5:$J$44,4, FALSE))</f>
        <v>123.9504761978643</v>
      </c>
      <c r="BR76" s="44">
        <f>$F76*'[1]INTERNAL PARAMETERS-2'!AC76*(1-VLOOKUP(AD$4,'[1]INTERNAL PARAMETERS-1'!$B$5:$J$44,4, FALSE))</f>
        <v>8.3250011297234714</v>
      </c>
      <c r="BS76" s="44">
        <f>$F76*'[1]INTERNAL PARAMETERS-2'!AD76*(1-VLOOKUP(AE$4,'[1]INTERNAL PARAMETERS-1'!$B$5:$J$44,4, FALSE))</f>
        <v>0.92498770991571999</v>
      </c>
      <c r="BT76" s="44">
        <f>$F76*'[1]INTERNAL PARAMETERS-2'!AE76*(1-VLOOKUP(AF$4,'[1]INTERNAL PARAMETERS-1'!$B$5:$J$44,4, FALSE))</f>
        <v>0</v>
      </c>
      <c r="BU76" s="44">
        <f>$F76*'[1]INTERNAL PARAMETERS-2'!AF76*(1-VLOOKUP(AG$4,'[1]INTERNAL PARAMETERS-1'!$B$5:$J$44,4, FALSE))</f>
        <v>0</v>
      </c>
      <c r="BV76" s="44">
        <f>$F76*'[1]INTERNAL PARAMETERS-2'!AG76*(1-VLOOKUP(AH$4,'[1]INTERNAL PARAMETERS-1'!$B$5:$J$44,4, FALSE))</f>
        <v>0</v>
      </c>
      <c r="BW76" s="44">
        <f>$F76*'[1]INTERNAL PARAMETERS-2'!AH76*(1-VLOOKUP(AI$4,'[1]INTERNAL PARAMETERS-1'!$B$5:$J$44,4, FALSE))</f>
        <v>0</v>
      </c>
      <c r="BX76" s="44">
        <f>$F76*'[1]INTERNAL PARAMETERS-2'!AI76*(1-VLOOKUP(AJ$4,'[1]INTERNAL PARAMETERS-1'!$B$5:$J$44,4, FALSE))</f>
        <v>0</v>
      </c>
      <c r="BY76" s="44">
        <f>$F76*'[1]INTERNAL PARAMETERS-2'!AJ76*(1-VLOOKUP(AK$4,'[1]INTERNAL PARAMETERS-1'!$B$5:$J$44,4, FALSE))</f>
        <v>0</v>
      </c>
      <c r="BZ76" s="44">
        <f>$F76*'[1]INTERNAL PARAMETERS-2'!AK76*(1-VLOOKUP(AL$4,'[1]INTERNAL PARAMETERS-1'!$B$5:$J$44,4, FALSE))</f>
        <v>0</v>
      </c>
      <c r="CA76" s="44">
        <f>$F76*'[1]INTERNAL PARAMETERS-2'!AL76*(1-VLOOKUP(AM$4,'[1]INTERNAL PARAMETERS-1'!$B$5:$J$44,4, FALSE))</f>
        <v>7.4000134198077507</v>
      </c>
      <c r="CB76" s="44">
        <f>$F76*'[1]INTERNAL PARAMETERS-2'!AM76*(1-VLOOKUP(AN$4,'[1]INTERNAL PARAMETERS-1'!$B$5:$J$44,4, FALSE))</f>
        <v>0.92498770991571999</v>
      </c>
      <c r="CC76" s="44">
        <f>$F76*'[1]INTERNAL PARAMETERS-2'!AN76*(1-VLOOKUP(AO$4,'[1]INTERNAL PARAMETERS-1'!$B$5:$J$44,4, FALSE))</f>
        <v>11.100075999952621</v>
      </c>
      <c r="CD76" s="44">
        <f>$F76*'[1]INTERNAL PARAMETERS-2'!AO76*(1-VLOOKUP(AP$4,'[1]INTERNAL PARAMETERS-1'!$B$5:$J$44,4, FALSE))</f>
        <v>44.400192259328499</v>
      </c>
      <c r="CE76" s="44">
        <f>$F76*'[1]INTERNAL PARAMETERS-2'!AP76*(1-VLOOKUP(AQ$4,'[1]INTERNAL PARAMETERS-1'!$B$5:$J$44,4, FALSE))</f>
        <v>0.92498770991571999</v>
      </c>
      <c r="CF76" s="44">
        <f>$F76*'[1]INTERNAL PARAMETERS-2'!AQ76*(1-VLOOKUP(AR$4,'[1]INTERNAL PARAMETERS-1'!$B$5:$J$44,4, FALSE))</f>
        <v>0</v>
      </c>
      <c r="CG76" s="44">
        <f>$F76*'[1]INTERNAL PARAMETERS-2'!AR76*(1-VLOOKUP(AS$4,'[1]INTERNAL PARAMETERS-1'!$B$5:$J$44,4, FALSE))</f>
        <v>0</v>
      </c>
      <c r="CH76" s="43">
        <f>$F76*'[1]INTERNAL PARAMETERS-2'!AS76*(1-VLOOKUP(AT$4,'[1]INTERNAL PARAMETERS-1'!$B$5:$J$44,4, FALSE))</f>
        <v>0</v>
      </c>
      <c r="CI76" s="42">
        <f t="shared" si="1"/>
        <v>1117.4048199030203</v>
      </c>
    </row>
    <row r="77" spans="3:87">
      <c r="C77" s="27" t="s">
        <v>10</v>
      </c>
      <c r="D77" s="26" t="s">
        <v>59</v>
      </c>
      <c r="E77" s="26" t="s">
        <v>58</v>
      </c>
      <c r="F77" s="124">
        <f>SB!S77</f>
        <v>14683.699563271944</v>
      </c>
      <c r="G77" s="45">
        <f>$F77*'[1]INTERNAL PARAMETERS-2'!F77*VLOOKUP(G$4,'[1]INTERNAL PARAMETERS-1'!$B$5:$J$44,4, FALSE)</f>
        <v>20.451456751725164</v>
      </c>
      <c r="H77" s="44">
        <f>$F77*'[1]INTERNAL PARAMETERS-2'!G77*VLOOKUP(H$4,'[1]INTERNAL PARAMETERS-1'!$B$5:$J$44,4, FALSE)</f>
        <v>24.540867080096401</v>
      </c>
      <c r="I77" s="44">
        <f>$F77*'[1]INTERNAL PARAMETERS-2'!H77*VLOOKUP(I$4,'[1]INTERNAL PARAMETERS-1'!$B$5:$J$44,4, FALSE)</f>
        <v>172.40799765567721</v>
      </c>
      <c r="J77" s="44">
        <f>$F77*'[1]INTERNAL PARAMETERS-2'!I77*VLOOKUP(J$4,'[1]INTERNAL PARAMETERS-1'!$B$5:$J$44,4, FALSE)</f>
        <v>0</v>
      </c>
      <c r="K77" s="44">
        <f>$F77*'[1]INTERNAL PARAMETERS-2'!J77*VLOOKUP(K$4,'[1]INTERNAL PARAMETERS-1'!$B$5:$J$44,4, FALSE)</f>
        <v>4.0908786983275638</v>
      </c>
      <c r="L77" s="44">
        <f>$F77*'[1]INTERNAL PARAMETERS-2'!K77*VLOOKUP(L$4,'[1]INTERNAL PARAMETERS-1'!$B$5:$J$44,4, FALSE)</f>
        <v>0</v>
      </c>
      <c r="M77" s="44">
        <f>$F77*'[1]INTERNAL PARAMETERS-2'!L77*VLOOKUP(M$4,'[1]INTERNAL PARAMETERS-1'!$B$5:$J$44,4, FALSE)</f>
        <v>6.7487751562754186</v>
      </c>
      <c r="N77" s="44">
        <f>$F77*'[1]INTERNAL PARAMETERS-2'!M77*VLOOKUP(N$4,'[1]INTERNAL PARAMETERS-1'!$B$5:$J$44,4, FALSE)</f>
        <v>58.489360214887689</v>
      </c>
      <c r="O77" s="44">
        <f>$F77*'[1]INTERNAL PARAMETERS-2'!N77*VLOOKUP(O$4,'[1]INTERNAL PARAMETERS-1'!$B$5:$J$44,4, FALSE)</f>
        <v>0</v>
      </c>
      <c r="P77" s="44">
        <f>$F77*'[1]INTERNAL PARAMETERS-2'!O77*VLOOKUP(P$4,'[1]INTERNAL PARAMETERS-1'!$B$5:$J$44,4, FALSE)</f>
        <v>0</v>
      </c>
      <c r="Q77" s="44">
        <f>$F77*'[1]INTERNAL PARAMETERS-2'!P77*VLOOKUP(Q$4,'[1]INTERNAL PARAMETERS-1'!$B$5:$J$44,4, FALSE)</f>
        <v>0</v>
      </c>
      <c r="R77" s="44">
        <f>$F77*'[1]INTERNAL PARAMETERS-2'!Q77*VLOOKUP(R$4,'[1]INTERNAL PARAMETERS-1'!$B$5:$J$44,4, FALSE)</f>
        <v>53.172612858520367</v>
      </c>
      <c r="S77" s="44">
        <f>$F77*'[1]INTERNAL PARAMETERS-2'!R77*VLOOKUP(S$4,'[1]INTERNAL PARAMETERS-1'!$B$5:$J$44,4, FALSE)</f>
        <v>145.19344914060241</v>
      </c>
      <c r="T77" s="44">
        <f>$F77*'[1]INTERNAL PARAMETERS-2'!S77*VLOOKUP(T$4,'[1]INTERNAL PARAMETERS-1'!$B$5:$J$44,4, FALSE)</f>
        <v>7.3622601240289205</v>
      </c>
      <c r="U77" s="44">
        <f>$F77*'[1]INTERNAL PARAMETERS-2'!T77*VLOOKUP(U$4,'[1]INTERNAL PARAMETERS-1'!$B$5:$J$44,4, FALSE)</f>
        <v>4.9081734160192809</v>
      </c>
      <c r="V77" s="44">
        <f>$F77*'[1]INTERNAL PARAMETERS-2'!U77*VLOOKUP(V$4,'[1]INTERNAL PARAMETERS-1'!$B$5:$J$44,4, FALSE)</f>
        <v>142.3379100865329</v>
      </c>
      <c r="W77" s="44">
        <f>$F77*'[1]INTERNAL PARAMETERS-2'!V77*VLOOKUP(W$4,'[1]INTERNAL PARAMETERS-1'!$B$5:$J$44,4, FALSE)</f>
        <v>0</v>
      </c>
      <c r="X77" s="44">
        <f>$F77*'[1]INTERNAL PARAMETERS-2'!W77*VLOOKUP(X$4,'[1]INTERNAL PARAMETERS-1'!$B$5:$J$44,4, FALSE)</f>
        <v>0</v>
      </c>
      <c r="Y77" s="44">
        <f>$F77*'[1]INTERNAL PARAMETERS-2'!X77*VLOOKUP(Y$4,'[1]INTERNAL PARAMETERS-1'!$B$5:$J$44,4, FALSE)</f>
        <v>0</v>
      </c>
      <c r="Z77" s="44">
        <f>$F77*'[1]INTERNAL PARAMETERS-2'!Y77*VLOOKUP(Z$4,'[1]INTERNAL PARAMETERS-1'!$B$5:$J$44,4, FALSE)</f>
        <v>0</v>
      </c>
      <c r="AA77" s="44">
        <f>$F77*'[1]INTERNAL PARAMETERS-2'!Z77*VLOOKUP(AA$4,'[1]INTERNAL PARAMETERS-1'!$B$5:$J$44,4, FALSE)</f>
        <v>0</v>
      </c>
      <c r="AB77" s="44">
        <f>$F77*'[1]INTERNAL PARAMETERS-2'!AA77*VLOOKUP(AB$4,'[1]INTERNAL PARAMETERS-1'!$B$5:$J$44,4, FALSE)</f>
        <v>0</v>
      </c>
      <c r="AC77" s="44">
        <f>$F77*'[1]INTERNAL PARAMETERS-2'!AB77*VLOOKUP(AC$4,'[1]INTERNAL PARAMETERS-1'!$B$5:$J$44,4, FALSE)</f>
        <v>0</v>
      </c>
      <c r="AD77" s="44">
        <f>$F77*'[1]INTERNAL PARAMETERS-2'!AC77*VLOOKUP(AD$4,'[1]INTERNAL PARAMETERS-1'!$B$5:$J$44,4, FALSE)</f>
        <v>0</v>
      </c>
      <c r="AE77" s="44">
        <f>$F77*'[1]INTERNAL PARAMETERS-2'!AD77*VLOOKUP(AE$4,'[1]INTERNAL PARAMETERS-1'!$B$5:$J$44,4, FALSE)</f>
        <v>0</v>
      </c>
      <c r="AF77" s="44">
        <f>$F77*'[1]INTERNAL PARAMETERS-2'!AE77*VLOOKUP(AF$4,'[1]INTERNAL PARAMETERS-1'!$B$5:$J$44,4, FALSE)</f>
        <v>0</v>
      </c>
      <c r="AG77" s="44">
        <f>$F77*'[1]INTERNAL PARAMETERS-2'!AF77*VLOOKUP(AG$4,'[1]INTERNAL PARAMETERS-1'!$B$5:$J$44,4, FALSE)</f>
        <v>0</v>
      </c>
      <c r="AH77" s="44">
        <f>$F77*'[1]INTERNAL PARAMETERS-2'!AG77*VLOOKUP(AH$4,'[1]INTERNAL PARAMETERS-1'!$B$5:$J$44,4, FALSE)</f>
        <v>8.1802890266988015</v>
      </c>
      <c r="AI77" s="44">
        <f>$F77*'[1]INTERNAL PARAMETERS-2'!AH77*VLOOKUP(AI$4,'[1]INTERNAL PARAMETERS-1'!$B$5:$J$44,4, FALSE)</f>
        <v>40.901445133494008</v>
      </c>
      <c r="AJ77" s="44">
        <f>$F77*'[1]INTERNAL PARAMETERS-2'!AI77*VLOOKUP(AJ$4,'[1]INTERNAL PARAMETERS-1'!$B$5:$J$44,4, FALSE)</f>
        <v>4.0908786983275638</v>
      </c>
      <c r="AK77" s="44">
        <f>$F77*'[1]INTERNAL PARAMETERS-2'!AJ77*VLOOKUP(AK$4,'[1]INTERNAL PARAMETERS-1'!$B$5:$J$44,4, FALSE)</f>
        <v>0</v>
      </c>
      <c r="AL77" s="44">
        <f>$F77*'[1]INTERNAL PARAMETERS-2'!AK77*VLOOKUP(AL$4,'[1]INTERNAL PARAMETERS-1'!$B$5:$J$44,4, FALSE)</f>
        <v>0</v>
      </c>
      <c r="AM77" s="44">
        <f>$F77*'[1]INTERNAL PARAMETERS-2'!AL77*VLOOKUP(AM$4,'[1]INTERNAL PARAMETERS-1'!$B$5:$J$44,4, FALSE)</f>
        <v>0</v>
      </c>
      <c r="AN77" s="44">
        <f>$F77*'[1]INTERNAL PARAMETERS-2'!AM77*VLOOKUP(AN$4,'[1]INTERNAL PARAMETERS-1'!$B$5:$J$44,4, FALSE)</f>
        <v>0</v>
      </c>
      <c r="AO77" s="44">
        <f>$F77*'[1]INTERNAL PARAMETERS-2'!AN77*VLOOKUP(AO$4,'[1]INTERNAL PARAMETERS-1'!$B$5:$J$44,4, FALSE)</f>
        <v>0</v>
      </c>
      <c r="AP77" s="44">
        <f>$F77*'[1]INTERNAL PARAMETERS-2'!AO77*VLOOKUP(AP$4,'[1]INTERNAL PARAMETERS-1'!$B$5:$J$44,4, FALSE)</f>
        <v>0</v>
      </c>
      <c r="AQ77" s="44">
        <f>$F77*'[1]INTERNAL PARAMETERS-2'!AP77*VLOOKUP(AQ$4,'[1]INTERNAL PARAMETERS-1'!$B$5:$J$44,4, FALSE)</f>
        <v>0</v>
      </c>
      <c r="AR77" s="44">
        <f>$F77*'[1]INTERNAL PARAMETERS-2'!AQ77*VLOOKUP(AR$4,'[1]INTERNAL PARAMETERS-1'!$B$5:$J$44,4, FALSE)</f>
        <v>0</v>
      </c>
      <c r="AS77" s="44">
        <f>$F77*'[1]INTERNAL PARAMETERS-2'!AR77*VLOOKUP(AS$4,'[1]INTERNAL PARAMETERS-1'!$B$5:$J$44,4, FALSE)</f>
        <v>0</v>
      </c>
      <c r="AT77" s="43">
        <f>$F77*'[1]INTERNAL PARAMETERS-2'!AS77*VLOOKUP(AT$4,'[1]INTERNAL PARAMETERS-1'!$B$5:$J$44,4, FALSE)</f>
        <v>0</v>
      </c>
      <c r="AU77" s="45">
        <f>$F77*'[1]INTERNAL PARAMETERS-2'!F77*(1-VLOOKUP(G$4,'[1]INTERNAL PARAMETERS-1'!$B$5:$J$44,4, FALSE))</f>
        <v>0</v>
      </c>
      <c r="AV77" s="44">
        <f>$F77*'[1]INTERNAL PARAMETERS-2'!G77*(1-VLOOKUP(H$4,'[1]INTERNAL PARAMETERS-1'!$B$5:$J$44,4, FALSE))</f>
        <v>0</v>
      </c>
      <c r="AW77" s="44">
        <f>$F77*'[1]INTERNAL PARAMETERS-2'!H77*(1-VLOOKUP(I$4,'[1]INTERNAL PARAMETERS-1'!$B$5:$J$44,4, FALSE))</f>
        <v>3275.7519554578666</v>
      </c>
      <c r="AX77" s="44">
        <f>$F77*'[1]INTERNAL PARAMETERS-2'!I77*(1-VLOOKUP(J$4,'[1]INTERNAL PARAMETERS-1'!$B$5:$J$44,4, FALSE))</f>
        <v>0</v>
      </c>
      <c r="AY77" s="44">
        <f>$F77*'[1]INTERNAL PARAMETERS-2'!J77*(1-VLOOKUP(K$4,'[1]INTERNAL PARAMETERS-1'!$B$5:$J$44,4, FALSE))</f>
        <v>0</v>
      </c>
      <c r="AZ77" s="44">
        <f>$F77*'[1]INTERNAL PARAMETERS-2'!K77*(1-VLOOKUP(L$4,'[1]INTERNAL PARAMETERS-1'!$B$5:$J$44,4, FALSE))</f>
        <v>0</v>
      </c>
      <c r="BA77" s="44">
        <f>$F77*'[1]INTERNAL PARAMETERS-2'!L77*(1-VLOOKUP(M$4,'[1]INTERNAL PARAMETERS-1'!$B$5:$J$44,4, FALSE))</f>
        <v>128.22672796923294</v>
      </c>
      <c r="BB77" s="44">
        <f>$F77*'[1]INTERNAL PARAMETERS-2'!M77*(1-VLOOKUP(N$4,'[1]INTERNAL PARAMETERS-1'!$B$5:$J$44,4, FALSE))</f>
        <v>1111.297844082866</v>
      </c>
      <c r="BC77" s="44">
        <f>$F77*'[1]INTERNAL PARAMETERS-2'!N77*(1-VLOOKUP(O$4,'[1]INTERNAL PARAMETERS-1'!$B$5:$J$44,4, FALSE))</f>
        <v>229.04956111752276</v>
      </c>
      <c r="BD77" s="44">
        <f>$F77*'[1]INTERNAL PARAMETERS-2'!O77*(1-VLOOKUP(P$4,'[1]INTERNAL PARAMETERS-1'!$B$5:$J$44,4, FALSE))</f>
        <v>425.37796612825025</v>
      </c>
      <c r="BE77" s="44">
        <f>$F77*'[1]INTERNAL PARAMETERS-2'!P77*(1-VLOOKUP(Q$4,'[1]INTERNAL PARAMETERS-1'!$B$5:$J$44,4, FALSE))</f>
        <v>110.43463604541196</v>
      </c>
      <c r="BF77" s="44">
        <f>$F77*'[1]INTERNAL PARAMETERS-2'!Q77*(1-VLOOKUP(R$4,'[1]INTERNAL PARAMETERS-1'!$B$5:$J$44,4, FALSE))</f>
        <v>0</v>
      </c>
      <c r="BG77" s="44">
        <f>$F77*'[1]INTERNAL PARAMETERS-2'!R77*(1-VLOOKUP(S$4,'[1]INTERNAL PARAMETERS-1'!$B$5:$J$44,4, FALSE))</f>
        <v>2758.6755336714455</v>
      </c>
      <c r="BH77" s="44">
        <f>$F77*'[1]INTERNAL PARAMETERS-2'!S77*(1-VLOOKUP(T$4,'[1]INTERNAL PARAMETERS-1'!$B$5:$J$44,4, FALSE))</f>
        <v>66.260341116260278</v>
      </c>
      <c r="BI77" s="44">
        <f>$F77*'[1]INTERNAL PARAMETERS-2'!T77*(1-VLOOKUP(U$4,'[1]INTERNAL PARAMETERS-1'!$B$5:$J$44,4, FALSE))</f>
        <v>19.632693664077124</v>
      </c>
      <c r="BJ77" s="44">
        <f>$F77*'[1]INTERNAL PARAMETERS-2'!U77*(1-VLOOKUP(V$4,'[1]INTERNAL PARAMETERS-1'!$B$5:$J$44,4, FALSE))</f>
        <v>806.58149049035319</v>
      </c>
      <c r="BK77" s="44">
        <f>$F77*'[1]INTERNAL PARAMETERS-2'!V77*(1-VLOOKUP(W$4,'[1]INTERNAL PARAMETERS-1'!$B$5:$J$44,4, FALSE))</f>
        <v>163.60724890393234</v>
      </c>
      <c r="BL77" s="44">
        <f>$F77*'[1]INTERNAL PARAMETERS-2'!W77*(1-VLOOKUP(X$4,'[1]INTERNAL PARAMETERS-1'!$B$5:$J$44,4, FALSE))</f>
        <v>32.721156106795206</v>
      </c>
      <c r="BM77" s="44">
        <f>$F77*'[1]INTERNAL PARAMETERS-2'!X77*(1-VLOOKUP(Y$4,'[1]INTERNAL PARAMETERS-1'!$B$5:$J$44,4, FALSE))</f>
        <v>8.1802890266988015</v>
      </c>
      <c r="BN77" s="44">
        <f>$F77*'[1]INTERNAL PARAMETERS-2'!Y77*(1-VLOOKUP(Z$4,'[1]INTERNAL PARAMETERS-1'!$B$5:$J$44,4, FALSE))</f>
        <v>920.28765479846209</v>
      </c>
      <c r="BO77" s="44">
        <f>$F77*'[1]INTERNAL PARAMETERS-2'!Z77*(1-VLOOKUP(AA$4,'[1]INTERNAL PARAMETERS-1'!$B$5:$J$44,4, FALSE))</f>
        <v>490.82027834184072</v>
      </c>
      <c r="BP77" s="44">
        <f>$F77*'[1]INTERNAL PARAMETERS-2'!AA77*(1-VLOOKUP(AB$4,'[1]INTERNAL PARAMETERS-1'!$B$5:$J$44,4, FALSE))</f>
        <v>85.893768965315559</v>
      </c>
      <c r="BQ77" s="44">
        <f>$F77*'[1]INTERNAL PARAMETERS-2'!AB77*(1-VLOOKUP(AC$4,'[1]INTERNAL PARAMETERS-1'!$B$5:$J$44,4, FALSE))</f>
        <v>1607.4363381510302</v>
      </c>
      <c r="BR77" s="44">
        <f>$F77*'[1]INTERNAL PARAMETERS-2'!AC77*(1-VLOOKUP(AD$4,'[1]INTERNAL PARAMETERS-1'!$B$5:$J$44,4, FALSE))</f>
        <v>65.442312213590412</v>
      </c>
      <c r="BS77" s="44">
        <f>$F77*'[1]INTERNAL PARAMETERS-2'!AD77*(1-VLOOKUP(AE$4,'[1]INTERNAL PARAMETERS-1'!$B$5:$J$44,4, FALSE))</f>
        <v>73.6226012402892</v>
      </c>
      <c r="BT77" s="44">
        <f>$F77*'[1]INTERNAL PARAMETERS-2'!AE77*(1-VLOOKUP(AF$4,'[1]INTERNAL PARAMETERS-1'!$B$5:$J$44,4, FALSE))</f>
        <v>0</v>
      </c>
      <c r="BU77" s="44">
        <f>$F77*'[1]INTERNAL PARAMETERS-2'!AF77*(1-VLOOKUP(AG$4,'[1]INTERNAL PARAMETERS-1'!$B$5:$J$44,4, FALSE))</f>
        <v>0</v>
      </c>
      <c r="BV77" s="44">
        <f>$F77*'[1]INTERNAL PARAMETERS-2'!AG77*(1-VLOOKUP(AH$4,'[1]INTERNAL PARAMETERS-1'!$B$5:$J$44,4, FALSE))</f>
        <v>0</v>
      </c>
      <c r="BW77" s="44">
        <f>$F77*'[1]INTERNAL PARAMETERS-2'!AH77*(1-VLOOKUP(AI$4,'[1]INTERNAL PARAMETERS-1'!$B$5:$J$44,4, FALSE))</f>
        <v>0</v>
      </c>
      <c r="BX77" s="44">
        <f>$F77*'[1]INTERNAL PARAMETERS-2'!AI77*(1-VLOOKUP(AJ$4,'[1]INTERNAL PARAMETERS-1'!$B$5:$J$44,4, FALSE))</f>
        <v>0</v>
      </c>
      <c r="BY77" s="44">
        <f>$F77*'[1]INTERNAL PARAMETERS-2'!AJ77*(1-VLOOKUP(AK$4,'[1]INTERNAL PARAMETERS-1'!$B$5:$J$44,4, FALSE))</f>
        <v>0</v>
      </c>
      <c r="BZ77" s="44">
        <f>$F77*'[1]INTERNAL PARAMETERS-2'!AK77*(1-VLOOKUP(AL$4,'[1]INTERNAL PARAMETERS-1'!$B$5:$J$44,4, FALSE))</f>
        <v>8.1802890266988015</v>
      </c>
      <c r="CA77" s="44">
        <f>$F77*'[1]INTERNAL PARAMETERS-2'!AL77*(1-VLOOKUP(AM$4,'[1]INTERNAL PARAMETERS-1'!$B$5:$J$44,4, FALSE))</f>
        <v>8.1802890266988015</v>
      </c>
      <c r="CB77" s="44">
        <f>$F77*'[1]INTERNAL PARAMETERS-2'!AM77*(1-VLOOKUP(AN$4,'[1]INTERNAL PARAMETERS-1'!$B$5:$J$44,4, FALSE))</f>
        <v>4.0908786983275638</v>
      </c>
      <c r="CC77" s="44">
        <f>$F77*'[1]INTERNAL PARAMETERS-2'!AN77*(1-VLOOKUP(AO$4,'[1]INTERNAL PARAMETERS-1'!$B$5:$J$44,4, FALSE))</f>
        <v>44.992323831821565</v>
      </c>
      <c r="CD77" s="44">
        <f>$F77*'[1]INTERNAL PARAMETERS-2'!AO77*(1-VLOOKUP(AP$4,'[1]INTERNAL PARAMETERS-1'!$B$5:$J$44,4, FALSE))</f>
        <v>1272.0415513164669</v>
      </c>
      <c r="CE77" s="44">
        <f>$F77*'[1]INTERNAL PARAMETERS-2'!AP77*(1-VLOOKUP(AQ$4,'[1]INTERNAL PARAMETERS-1'!$B$5:$J$44,4, FALSE))</f>
        <v>114.52404637378319</v>
      </c>
      <c r="CF77" s="44">
        <f>$F77*'[1]INTERNAL PARAMETERS-2'!AQ77*(1-VLOOKUP(AR$4,'[1]INTERNAL PARAMETERS-1'!$B$5:$J$44,4, FALSE))</f>
        <v>151.33608117890597</v>
      </c>
      <c r="CG77" s="44">
        <f>$F77*'[1]INTERNAL PARAMETERS-2'!AR77*(1-VLOOKUP(AS$4,'[1]INTERNAL PARAMETERS-1'!$B$5:$J$44,4, FALSE))</f>
        <v>8.1802890266988015</v>
      </c>
      <c r="CH77" s="43">
        <f>$F77*'[1]INTERNAL PARAMETERS-2'!AS77*(1-VLOOKUP(AT$4,'[1]INTERNAL PARAMETERS-1'!$B$5:$J$44,4, FALSE))</f>
        <v>0</v>
      </c>
      <c r="CI77" s="42">
        <f t="shared" si="1"/>
        <v>14683.702500011857</v>
      </c>
    </row>
    <row r="78" spans="3:87">
      <c r="C78" s="27" t="s">
        <v>10</v>
      </c>
      <c r="D78" s="26" t="s">
        <v>59</v>
      </c>
      <c r="E78" s="26" t="s">
        <v>57</v>
      </c>
      <c r="F78" s="124">
        <f>SB!S78</f>
        <v>34935.115195816659</v>
      </c>
      <c r="G78" s="45">
        <f>$F78*'[1]INTERNAL PARAMETERS-2'!F78*VLOOKUP(G$4,'[1]INTERNAL PARAMETERS-1'!$B$5:$J$44,4, FALSE)</f>
        <v>47.944952094738781</v>
      </c>
      <c r="H78" s="44">
        <f>$F78*'[1]INTERNAL PARAMETERS-2'!G78*VLOOKUP(H$4,'[1]INTERNAL PARAMETERS-1'!$B$5:$J$44,4, FALSE)</f>
        <v>19.975898868967967</v>
      </c>
      <c r="I78" s="44">
        <f>$F78*'[1]INTERNAL PARAMETERS-2'!H78*VLOOKUP(I$4,'[1]INTERNAL PARAMETERS-1'!$B$5:$J$44,4, FALSE)</f>
        <v>331.19939012914824</v>
      </c>
      <c r="J78" s="44">
        <f>$F78*'[1]INTERNAL PARAMETERS-2'!I78*VLOOKUP(J$4,'[1]INTERNAL PARAMETERS-1'!$B$5:$J$44,4, FALSE)</f>
        <v>0</v>
      </c>
      <c r="K78" s="44">
        <f>$F78*'[1]INTERNAL PARAMETERS-2'!J78*VLOOKUP(K$4,'[1]INTERNAL PARAMETERS-1'!$B$5:$J$44,4, FALSE)</f>
        <v>0</v>
      </c>
      <c r="L78" s="44">
        <f>$F78*'[1]INTERNAL PARAMETERS-2'!K78*VLOOKUP(L$4,'[1]INTERNAL PARAMETERS-1'!$B$5:$J$44,4, FALSE)</f>
        <v>0</v>
      </c>
      <c r="M78" s="44">
        <f>$F78*'[1]INTERNAL PARAMETERS-2'!L78*VLOOKUP(M$4,'[1]INTERNAL PARAMETERS-1'!$B$5:$J$44,4, FALSE)</f>
        <v>9.1893327011076149</v>
      </c>
      <c r="N78" s="44">
        <f>$F78*'[1]INTERNAL PARAMETERS-2'!M78*VLOOKUP(N$4,'[1]INTERNAL PARAMETERS-1'!$B$5:$J$44,4, FALSE)</f>
        <v>129.84805888884324</v>
      </c>
      <c r="O78" s="44">
        <f>$F78*'[1]INTERNAL PARAMETERS-2'!N78*VLOOKUP(O$4,'[1]INTERNAL PARAMETERS-1'!$B$5:$J$44,4, FALSE)</f>
        <v>0</v>
      </c>
      <c r="P78" s="44">
        <f>$F78*'[1]INTERNAL PARAMETERS-2'!O78*VLOOKUP(P$4,'[1]INTERNAL PARAMETERS-1'!$B$5:$J$44,4, FALSE)</f>
        <v>0</v>
      </c>
      <c r="Q78" s="44">
        <f>$F78*'[1]INTERNAL PARAMETERS-2'!P78*VLOOKUP(Q$4,'[1]INTERNAL PARAMETERS-1'!$B$5:$J$44,4, FALSE)</f>
        <v>0</v>
      </c>
      <c r="R78" s="44">
        <f>$F78*'[1]INTERNAL PARAMETERS-2'!Q78*VLOOKUP(R$4,'[1]INTERNAL PARAMETERS-1'!$B$5:$J$44,4, FALSE)</f>
        <v>43.948374916337357</v>
      </c>
      <c r="S78" s="44">
        <f>$F78*'[1]INTERNAL PARAMETERS-2'!R78*VLOOKUP(S$4,'[1]INTERNAL PARAMETERS-1'!$B$5:$J$44,4, FALSE)</f>
        <v>298.66344396940423</v>
      </c>
      <c r="T78" s="44">
        <f>$F78*'[1]INTERNAL PARAMETERS-2'!S78*VLOOKUP(T$4,'[1]INTERNAL PARAMETERS-1'!$B$5:$J$44,4, FALSE)</f>
        <v>13.584170192741352</v>
      </c>
      <c r="U78" s="44">
        <f>$F78*'[1]INTERNAL PARAMETERS-2'!T78*VLOOKUP(U$4,'[1]INTERNAL PARAMETERS-1'!$B$5:$J$44,4, FALSE)</f>
        <v>11.986238023684697</v>
      </c>
      <c r="V78" s="44">
        <f>$F78*'[1]INTERNAL PARAMETERS-2'!U78*VLOOKUP(V$4,'[1]INTERNAL PARAMETERS-1'!$B$5:$J$44,4, FALSE)</f>
        <v>230.73001636422697</v>
      </c>
      <c r="W78" s="44">
        <f>$F78*'[1]INTERNAL PARAMETERS-2'!V78*VLOOKUP(W$4,'[1]INTERNAL PARAMETERS-1'!$B$5:$J$44,4, FALSE)</f>
        <v>0</v>
      </c>
      <c r="X78" s="44">
        <f>$F78*'[1]INTERNAL PARAMETERS-2'!W78*VLOOKUP(X$4,'[1]INTERNAL PARAMETERS-1'!$B$5:$J$44,4, FALSE)</f>
        <v>0</v>
      </c>
      <c r="Y78" s="44">
        <f>$F78*'[1]INTERNAL PARAMETERS-2'!X78*VLOOKUP(Y$4,'[1]INTERNAL PARAMETERS-1'!$B$5:$J$44,4, FALSE)</f>
        <v>0</v>
      </c>
      <c r="Z78" s="44">
        <f>$F78*'[1]INTERNAL PARAMETERS-2'!Y78*VLOOKUP(Z$4,'[1]INTERNAL PARAMETERS-1'!$B$5:$J$44,4, FALSE)</f>
        <v>0</v>
      </c>
      <c r="AA78" s="44">
        <f>$F78*'[1]INTERNAL PARAMETERS-2'!Z78*VLOOKUP(AA$4,'[1]INTERNAL PARAMETERS-1'!$B$5:$J$44,4, FALSE)</f>
        <v>0</v>
      </c>
      <c r="AB78" s="44">
        <f>$F78*'[1]INTERNAL PARAMETERS-2'!AA78*VLOOKUP(AB$4,'[1]INTERNAL PARAMETERS-1'!$B$5:$J$44,4, FALSE)</f>
        <v>0</v>
      </c>
      <c r="AC78" s="44">
        <f>$F78*'[1]INTERNAL PARAMETERS-2'!AB78*VLOOKUP(AC$4,'[1]INTERNAL PARAMETERS-1'!$B$5:$J$44,4, FALSE)</f>
        <v>0</v>
      </c>
      <c r="AD78" s="44">
        <f>$F78*'[1]INTERNAL PARAMETERS-2'!AC78*VLOOKUP(AD$4,'[1]INTERNAL PARAMETERS-1'!$B$5:$J$44,4, FALSE)</f>
        <v>0</v>
      </c>
      <c r="AE78" s="44">
        <f>$F78*'[1]INTERNAL PARAMETERS-2'!AD78*VLOOKUP(AE$4,'[1]INTERNAL PARAMETERS-1'!$B$5:$J$44,4, FALSE)</f>
        <v>0</v>
      </c>
      <c r="AF78" s="44">
        <f>$F78*'[1]INTERNAL PARAMETERS-2'!AE78*VLOOKUP(AF$4,'[1]INTERNAL PARAMETERS-1'!$B$5:$J$44,4, FALSE)</f>
        <v>0</v>
      </c>
      <c r="AG78" s="44">
        <f>$F78*'[1]INTERNAL PARAMETERS-2'!AF78*VLOOKUP(AG$4,'[1]INTERNAL PARAMETERS-1'!$B$5:$J$44,4, FALSE)</f>
        <v>0</v>
      </c>
      <c r="AH78" s="44">
        <f>$F78*'[1]INTERNAL PARAMETERS-2'!AG78*VLOOKUP(AH$4,'[1]INTERNAL PARAMETERS-1'!$B$5:$J$44,4, FALSE)</f>
        <v>0</v>
      </c>
      <c r="AI78" s="44">
        <f>$F78*'[1]INTERNAL PARAMETERS-2'!AH78*VLOOKUP(AI$4,'[1]INTERNAL PARAMETERS-1'!$B$5:$J$44,4, FALSE)</f>
        <v>55.934612940022056</v>
      </c>
      <c r="AJ78" s="44">
        <f>$F78*'[1]INTERNAL PARAMETERS-2'!AI78*VLOOKUP(AJ$4,'[1]INTERNAL PARAMETERS-1'!$B$5:$J$44,4, FALSE)</f>
        <v>3.9965771784014259</v>
      </c>
      <c r="AK78" s="44">
        <f>$F78*'[1]INTERNAL PARAMETERS-2'!AJ78*VLOOKUP(AK$4,'[1]INTERNAL PARAMETERS-1'!$B$5:$J$44,4, FALSE)</f>
        <v>0</v>
      </c>
      <c r="AL78" s="44">
        <f>$F78*'[1]INTERNAL PARAMETERS-2'!AK78*VLOOKUP(AL$4,'[1]INTERNAL PARAMETERS-1'!$B$5:$J$44,4, FALSE)</f>
        <v>0</v>
      </c>
      <c r="AM78" s="44">
        <f>$F78*'[1]INTERNAL PARAMETERS-2'!AL78*VLOOKUP(AM$4,'[1]INTERNAL PARAMETERS-1'!$B$5:$J$44,4, FALSE)</f>
        <v>0</v>
      </c>
      <c r="AN78" s="44">
        <f>$F78*'[1]INTERNAL PARAMETERS-2'!AM78*VLOOKUP(AN$4,'[1]INTERNAL PARAMETERS-1'!$B$5:$J$44,4, FALSE)</f>
        <v>0</v>
      </c>
      <c r="AO78" s="44">
        <f>$F78*'[1]INTERNAL PARAMETERS-2'!AN78*VLOOKUP(AO$4,'[1]INTERNAL PARAMETERS-1'!$B$5:$J$44,4, FALSE)</f>
        <v>0</v>
      </c>
      <c r="AP78" s="44">
        <f>$F78*'[1]INTERNAL PARAMETERS-2'!AO78*VLOOKUP(AP$4,'[1]INTERNAL PARAMETERS-1'!$B$5:$J$44,4, FALSE)</f>
        <v>0</v>
      </c>
      <c r="AQ78" s="44">
        <f>$F78*'[1]INTERNAL PARAMETERS-2'!AP78*VLOOKUP(AQ$4,'[1]INTERNAL PARAMETERS-1'!$B$5:$J$44,4, FALSE)</f>
        <v>0</v>
      </c>
      <c r="AR78" s="44">
        <f>$F78*'[1]INTERNAL PARAMETERS-2'!AQ78*VLOOKUP(AR$4,'[1]INTERNAL PARAMETERS-1'!$B$5:$J$44,4, FALSE)</f>
        <v>0</v>
      </c>
      <c r="AS78" s="44">
        <f>$F78*'[1]INTERNAL PARAMETERS-2'!AR78*VLOOKUP(AS$4,'[1]INTERNAL PARAMETERS-1'!$B$5:$J$44,4, FALSE)</f>
        <v>0</v>
      </c>
      <c r="AT78" s="43">
        <f>$F78*'[1]INTERNAL PARAMETERS-2'!AS78*VLOOKUP(AT$4,'[1]INTERNAL PARAMETERS-1'!$B$5:$J$44,4, FALSE)</f>
        <v>0</v>
      </c>
      <c r="AU78" s="45">
        <f>$F78*'[1]INTERNAL PARAMETERS-2'!F78*(1-VLOOKUP(G$4,'[1]INTERNAL PARAMETERS-1'!$B$5:$J$44,4, FALSE))</f>
        <v>0</v>
      </c>
      <c r="AV78" s="44">
        <f>$F78*'[1]INTERNAL PARAMETERS-2'!G78*(1-VLOOKUP(H$4,'[1]INTERNAL PARAMETERS-1'!$B$5:$J$44,4, FALSE))</f>
        <v>0</v>
      </c>
      <c r="AW78" s="44">
        <f>$F78*'[1]INTERNAL PARAMETERS-2'!H78*(1-VLOOKUP(I$4,'[1]INTERNAL PARAMETERS-1'!$B$5:$J$44,4, FALSE))</f>
        <v>6292.788412453815</v>
      </c>
      <c r="AX78" s="44">
        <f>$F78*'[1]INTERNAL PARAMETERS-2'!I78*(1-VLOOKUP(J$4,'[1]INTERNAL PARAMETERS-1'!$B$5:$J$44,4, FALSE))</f>
        <v>0</v>
      </c>
      <c r="AY78" s="44">
        <f>$F78*'[1]INTERNAL PARAMETERS-2'!J78*(1-VLOOKUP(K$4,'[1]INTERNAL PARAMETERS-1'!$B$5:$J$44,4, FALSE))</f>
        <v>0</v>
      </c>
      <c r="AZ78" s="44">
        <f>$F78*'[1]INTERNAL PARAMETERS-2'!K78*(1-VLOOKUP(L$4,'[1]INTERNAL PARAMETERS-1'!$B$5:$J$44,4, FALSE))</f>
        <v>0</v>
      </c>
      <c r="BA78" s="44">
        <f>$F78*'[1]INTERNAL PARAMETERS-2'!L78*(1-VLOOKUP(M$4,'[1]INTERNAL PARAMETERS-1'!$B$5:$J$44,4, FALSE))</f>
        <v>174.59732132104469</v>
      </c>
      <c r="BB78" s="44">
        <f>$F78*'[1]INTERNAL PARAMETERS-2'!M78*(1-VLOOKUP(N$4,'[1]INTERNAL PARAMETERS-1'!$B$5:$J$44,4, FALSE))</f>
        <v>2467.1131188880213</v>
      </c>
      <c r="BC78" s="44">
        <f>$F78*'[1]INTERNAL PARAMETERS-2'!N78*(1-VLOOKUP(O$4,'[1]INTERNAL PARAMETERS-1'!$B$5:$J$44,4, FALSE))</f>
        <v>399.53195142543763</v>
      </c>
      <c r="BD78" s="44">
        <f>$F78*'[1]INTERNAL PARAMETERS-2'!O78*(1-VLOOKUP(P$4,'[1]INTERNAL PARAMETERS-1'!$B$5:$J$44,4, FALSE))</f>
        <v>1578.1519068327825</v>
      </c>
      <c r="BE78" s="44">
        <f>$F78*'[1]INTERNAL PARAMETERS-2'!P78*(1-VLOOKUP(Q$4,'[1]INTERNAL PARAMETERS-1'!$B$5:$J$44,4, FALSE))</f>
        <v>319.62486243804619</v>
      </c>
      <c r="BF78" s="44">
        <f>$F78*'[1]INTERNAL PARAMETERS-2'!Q78*(1-VLOOKUP(R$4,'[1]INTERNAL PARAMETERS-1'!$B$5:$J$44,4, FALSE))</f>
        <v>0</v>
      </c>
      <c r="BG78" s="44">
        <f>$F78*'[1]INTERNAL PARAMETERS-2'!R78*(1-VLOOKUP(S$4,'[1]INTERNAL PARAMETERS-1'!$B$5:$J$44,4, FALSE))</f>
        <v>5674.6054354186799</v>
      </c>
      <c r="BH78" s="44">
        <f>$F78*'[1]INTERNAL PARAMETERS-2'!S78*(1-VLOOKUP(T$4,'[1]INTERNAL PARAMETERS-1'!$B$5:$J$44,4, FALSE))</f>
        <v>122.25753173467216</v>
      </c>
      <c r="BI78" s="44">
        <f>$F78*'[1]INTERNAL PARAMETERS-2'!T78*(1-VLOOKUP(U$4,'[1]INTERNAL PARAMETERS-1'!$B$5:$J$44,4, FALSE))</f>
        <v>47.944952094738788</v>
      </c>
      <c r="BJ78" s="44">
        <f>$F78*'[1]INTERNAL PARAMETERS-2'!U78*(1-VLOOKUP(V$4,'[1]INTERNAL PARAMETERS-1'!$B$5:$J$44,4, FALSE))</f>
        <v>1307.4700927306196</v>
      </c>
      <c r="BK78" s="44">
        <f>$F78*'[1]INTERNAL PARAMETERS-2'!V78*(1-VLOOKUP(W$4,'[1]INTERNAL PARAMETERS-1'!$B$5:$J$44,4, FALSE))</f>
        <v>667.21877810186322</v>
      </c>
      <c r="BL78" s="44">
        <f>$F78*'[1]INTERNAL PARAMETERS-2'!W78*(1-VLOOKUP(X$4,'[1]INTERNAL PARAMETERS-1'!$B$5:$J$44,4, FALSE))</f>
        <v>59.93119011842348</v>
      </c>
      <c r="BM78" s="44">
        <f>$F78*'[1]INTERNAL PARAMETERS-2'!X78*(1-VLOOKUP(Y$4,'[1]INTERNAL PARAMETERS-1'!$B$5:$J$44,4, FALSE))</f>
        <v>35.958714071054082</v>
      </c>
      <c r="BN78" s="44">
        <f>$F78*'[1]INTERNAL PARAMETERS-2'!Y78*(1-VLOOKUP(Z$4,'[1]INTERNAL PARAMETERS-1'!$B$5:$J$44,4, FALSE))</f>
        <v>3483.9218304604142</v>
      </c>
      <c r="BO78" s="44">
        <f>$F78*'[1]INTERNAL PARAMETERS-2'!Z78*(1-VLOOKUP(AA$4,'[1]INTERNAL PARAMETERS-1'!$B$5:$J$44,4, FALSE))</f>
        <v>3563.8289194478057</v>
      </c>
      <c r="BP78" s="44">
        <f>$F78*'[1]INTERNAL PARAMETERS-2'!AA78*(1-VLOOKUP(AB$4,'[1]INTERNAL PARAMETERS-1'!$B$5:$J$44,4, FALSE))</f>
        <v>439.48724267489314</v>
      </c>
      <c r="BQ78" s="44">
        <f>$F78*'[1]INTERNAL PARAMETERS-2'!AB78*(1-VLOOKUP(AC$4,'[1]INTERNAL PARAMETERS-1'!$B$5:$J$44,4, FALSE))</f>
        <v>3755.605234315241</v>
      </c>
      <c r="BR78" s="44">
        <f>$F78*'[1]INTERNAL PARAMETERS-2'!AC78*(1-VLOOKUP(AD$4,'[1]INTERNAL PARAMETERS-1'!$B$5:$J$44,4, FALSE))</f>
        <v>219.74187458168677</v>
      </c>
      <c r="BS78" s="44">
        <f>$F78*'[1]INTERNAL PARAMETERS-2'!AD78*(1-VLOOKUP(AE$4,'[1]INTERNAL PARAMETERS-1'!$B$5:$J$44,4, FALSE))</f>
        <v>115.86580305844552</v>
      </c>
      <c r="BT78" s="44">
        <f>$F78*'[1]INTERNAL PARAMETERS-2'!AE78*(1-VLOOKUP(AF$4,'[1]INTERNAL PARAMETERS-1'!$B$5:$J$44,4, FALSE))</f>
        <v>0</v>
      </c>
      <c r="BU78" s="44">
        <f>$F78*'[1]INTERNAL PARAMETERS-2'!AF78*(1-VLOOKUP(AG$4,'[1]INTERNAL PARAMETERS-1'!$B$5:$J$44,4, FALSE))</f>
        <v>0</v>
      </c>
      <c r="BV78" s="44">
        <f>$F78*'[1]INTERNAL PARAMETERS-2'!AG78*(1-VLOOKUP(AH$4,'[1]INTERNAL PARAMETERS-1'!$B$5:$J$44,4, FALSE))</f>
        <v>0</v>
      </c>
      <c r="BW78" s="44">
        <f>$F78*'[1]INTERNAL PARAMETERS-2'!AH78*(1-VLOOKUP(AI$4,'[1]INTERNAL PARAMETERS-1'!$B$5:$J$44,4, FALSE))</f>
        <v>0</v>
      </c>
      <c r="BX78" s="44">
        <f>$F78*'[1]INTERNAL PARAMETERS-2'!AI78*(1-VLOOKUP(AJ$4,'[1]INTERNAL PARAMETERS-1'!$B$5:$J$44,4, FALSE))</f>
        <v>0</v>
      </c>
      <c r="BY78" s="44">
        <f>$F78*'[1]INTERNAL PARAMETERS-2'!AJ78*(1-VLOOKUP(AK$4,'[1]INTERNAL PARAMETERS-1'!$B$5:$J$44,4, FALSE))</f>
        <v>0</v>
      </c>
      <c r="BZ78" s="44">
        <f>$F78*'[1]INTERNAL PARAMETERS-2'!AK78*(1-VLOOKUP(AL$4,'[1]INTERNAL PARAMETERS-1'!$B$5:$J$44,4, FALSE))</f>
        <v>43.948374916337357</v>
      </c>
      <c r="CA78" s="44">
        <f>$F78*'[1]INTERNAL PARAMETERS-2'!AL78*(1-VLOOKUP(AM$4,'[1]INTERNAL PARAMETERS-1'!$B$5:$J$44,4, FALSE))</f>
        <v>27.965559714251235</v>
      </c>
      <c r="CB78" s="44">
        <f>$F78*'[1]INTERNAL PARAMETERS-2'!AM78*(1-VLOOKUP(AN$4,'[1]INTERNAL PARAMETERS-1'!$B$5:$J$44,4, FALSE))</f>
        <v>15.982815202086122</v>
      </c>
      <c r="CC78" s="44">
        <f>$F78*'[1]INTERNAL PARAMETERS-2'!AN78*(1-VLOOKUP(AO$4,'[1]INTERNAL PARAMETERS-1'!$B$5:$J$44,4, FALSE))</f>
        <v>175.79349966534943</v>
      </c>
      <c r="CD78" s="44">
        <f>$F78*'[1]INTERNAL PARAMETERS-2'!AO78*(1-VLOOKUP(AP$4,'[1]INTERNAL PARAMETERS-1'!$B$5:$J$44,4, FALSE))</f>
        <v>2501.0747670989062</v>
      </c>
      <c r="CE78" s="44">
        <f>$F78*'[1]INTERNAL PARAMETERS-2'!AP78*(1-VLOOKUP(AQ$4,'[1]INTERNAL PARAMETERS-1'!$B$5:$J$44,4, FALSE))</f>
        <v>215.74879091480494</v>
      </c>
      <c r="CF78" s="44">
        <f>$F78*'[1]INTERNAL PARAMETERS-2'!AQ78*(1-VLOOKUP(AR$4,'[1]INTERNAL PARAMETERS-1'!$B$5:$J$44,4, FALSE))</f>
        <v>27.965559714251235</v>
      </c>
      <c r="CG78" s="44">
        <f>$F78*'[1]INTERNAL PARAMETERS-2'!AR78*(1-VLOOKUP(AS$4,'[1]INTERNAL PARAMETERS-1'!$B$5:$J$44,4, FALSE))</f>
        <v>3.9965771784014259</v>
      </c>
      <c r="CH78" s="43">
        <f>$F78*'[1]INTERNAL PARAMETERS-2'!AS78*(1-VLOOKUP(AT$4,'[1]INTERNAL PARAMETERS-1'!$B$5:$J$44,4, FALSE))</f>
        <v>0</v>
      </c>
      <c r="CI78" s="42">
        <f t="shared" si="1"/>
        <v>34935.122182839688</v>
      </c>
    </row>
    <row r="79" spans="3:87">
      <c r="C79" s="27" t="s">
        <v>10</v>
      </c>
      <c r="D79" s="26" t="s">
        <v>59</v>
      </c>
      <c r="E79" s="26" t="s">
        <v>56</v>
      </c>
      <c r="F79" s="124">
        <f>SB!S79</f>
        <v>69452.438408456859</v>
      </c>
      <c r="G79" s="45">
        <f>$F79*'[1]INTERNAL PARAMETERS-2'!F79*VLOOKUP(G$4,'[1]INTERNAL PARAMETERS-1'!$B$5:$J$44,4, FALSE)</f>
        <v>42.657687670474203</v>
      </c>
      <c r="H79" s="44">
        <f>$F79*'[1]INTERNAL PARAMETERS-2'!G79*VLOOKUP(H$4,'[1]INTERNAL PARAMETERS-1'!$B$5:$J$44,4, FALSE)</f>
        <v>69.313533531639948</v>
      </c>
      <c r="I79" s="44">
        <f>$F79*'[1]INTERNAL PARAMETERS-2'!H79*VLOOKUP(I$4,'[1]INTERNAL PARAMETERS-1'!$B$5:$J$44,4, FALSE)</f>
        <v>660.06277867067638</v>
      </c>
      <c r="J79" s="44">
        <f>$F79*'[1]INTERNAL PARAMETERS-2'!I79*VLOOKUP(J$4,'[1]INTERNAL PARAMETERS-1'!$B$5:$J$44,4, FALSE)</f>
        <v>0</v>
      </c>
      <c r="K79" s="44">
        <f>$F79*'[1]INTERNAL PARAMETERS-2'!J79*VLOOKUP(K$4,'[1]INTERNAL PARAMETERS-1'!$B$5:$J$44,4, FALSE)</f>
        <v>0</v>
      </c>
      <c r="L79" s="44">
        <f>$F79*'[1]INTERNAL PARAMETERS-2'!K79*VLOOKUP(L$4,'[1]INTERNAL PARAMETERS-1'!$B$5:$J$44,4, FALSE)</f>
        <v>0</v>
      </c>
      <c r="M79" s="44">
        <f>$F79*'[1]INTERNAL PARAMETERS-2'!L79*VLOOKUP(M$4,'[1]INTERNAL PARAMETERS-1'!$B$5:$J$44,4, FALSE)</f>
        <v>30.658042624453067</v>
      </c>
      <c r="N79" s="44">
        <f>$F79*'[1]INTERNAL PARAMETERS-2'!M79*VLOOKUP(N$4,'[1]INTERNAL PARAMETERS-1'!$B$5:$J$44,4, FALSE)</f>
        <v>197.81096245304641</v>
      </c>
      <c r="O79" s="44">
        <f>$F79*'[1]INTERNAL PARAMETERS-2'!N79*VLOOKUP(O$4,'[1]INTERNAL PARAMETERS-1'!$B$5:$J$44,4, FALSE)</f>
        <v>0</v>
      </c>
      <c r="P79" s="44">
        <f>$F79*'[1]INTERNAL PARAMETERS-2'!O79*VLOOKUP(P$4,'[1]INTERNAL PARAMETERS-1'!$B$5:$J$44,4, FALSE)</f>
        <v>0</v>
      </c>
      <c r="Q79" s="44">
        <f>$F79*'[1]INTERNAL PARAMETERS-2'!P79*VLOOKUP(Q$4,'[1]INTERNAL PARAMETERS-1'!$B$5:$J$44,4, FALSE)</f>
        <v>0</v>
      </c>
      <c r="R79" s="44">
        <f>$F79*'[1]INTERNAL PARAMETERS-2'!Q79*VLOOKUP(R$4,'[1]INTERNAL PARAMETERS-1'!$B$5:$J$44,4, FALSE)</f>
        <v>31.989793130935226</v>
      </c>
      <c r="S79" s="44">
        <f>$F79*'[1]INTERNAL PARAMETERS-2'!R79*VLOOKUP(S$4,'[1]INTERNAL PARAMETERS-1'!$B$5:$J$44,4, FALSE)</f>
        <v>538.5328183704064</v>
      </c>
      <c r="T79" s="44">
        <f>$F79*'[1]INTERNAL PARAMETERS-2'!S79*VLOOKUP(T$4,'[1]INTERNAL PARAMETERS-1'!$B$5:$J$44,4, FALSE)</f>
        <v>15.9955910898517</v>
      </c>
      <c r="U79" s="44">
        <f>$F79*'[1]INTERNAL PARAMETERS-2'!T79*VLOOKUP(U$4,'[1]INTERNAL PARAMETERS-1'!$B$5:$J$44,4, FALSE)</f>
        <v>20.260665332515035</v>
      </c>
      <c r="V79" s="44">
        <f>$F79*'[1]INTERNAL PARAMETERS-2'!U79*VLOOKUP(V$4,'[1]INTERNAL PARAMETERS-1'!$B$5:$J$44,4, FALSE)</f>
        <v>430.27869167191278</v>
      </c>
      <c r="W79" s="44">
        <f>$F79*'[1]INTERNAL PARAMETERS-2'!V79*VLOOKUP(W$4,'[1]INTERNAL PARAMETERS-1'!$B$5:$J$44,4, FALSE)</f>
        <v>0</v>
      </c>
      <c r="X79" s="44">
        <f>$F79*'[1]INTERNAL PARAMETERS-2'!W79*VLOOKUP(X$4,'[1]INTERNAL PARAMETERS-1'!$B$5:$J$44,4, FALSE)</f>
        <v>0</v>
      </c>
      <c r="Y79" s="44">
        <f>$F79*'[1]INTERNAL PARAMETERS-2'!X79*VLOOKUP(Y$4,'[1]INTERNAL PARAMETERS-1'!$B$5:$J$44,4, FALSE)</f>
        <v>0</v>
      </c>
      <c r="Z79" s="44">
        <f>$F79*'[1]INTERNAL PARAMETERS-2'!Y79*VLOOKUP(Z$4,'[1]INTERNAL PARAMETERS-1'!$B$5:$J$44,4, FALSE)</f>
        <v>0</v>
      </c>
      <c r="AA79" s="44">
        <f>$F79*'[1]INTERNAL PARAMETERS-2'!Z79*VLOOKUP(AA$4,'[1]INTERNAL PARAMETERS-1'!$B$5:$J$44,4, FALSE)</f>
        <v>0</v>
      </c>
      <c r="AB79" s="44">
        <f>$F79*'[1]INTERNAL PARAMETERS-2'!AA79*VLOOKUP(AB$4,'[1]INTERNAL PARAMETERS-1'!$B$5:$J$44,4, FALSE)</f>
        <v>0</v>
      </c>
      <c r="AC79" s="44">
        <f>$F79*'[1]INTERNAL PARAMETERS-2'!AB79*VLOOKUP(AC$4,'[1]INTERNAL PARAMETERS-1'!$B$5:$J$44,4, FALSE)</f>
        <v>0</v>
      </c>
      <c r="AD79" s="44">
        <f>$F79*'[1]INTERNAL PARAMETERS-2'!AC79*VLOOKUP(AD$4,'[1]INTERNAL PARAMETERS-1'!$B$5:$J$44,4, FALSE)</f>
        <v>0</v>
      </c>
      <c r="AE79" s="44">
        <f>$F79*'[1]INTERNAL PARAMETERS-2'!AD79*VLOOKUP(AE$4,'[1]INTERNAL PARAMETERS-1'!$B$5:$J$44,4, FALSE)</f>
        <v>0</v>
      </c>
      <c r="AF79" s="44">
        <f>$F79*'[1]INTERNAL PARAMETERS-2'!AE79*VLOOKUP(AF$4,'[1]INTERNAL PARAMETERS-1'!$B$5:$J$44,4, FALSE)</f>
        <v>5.333947269769487</v>
      </c>
      <c r="AG79" s="44">
        <f>$F79*'[1]INTERNAL PARAMETERS-2'!AF79*VLOOKUP(AG$4,'[1]INTERNAL PARAMETERS-1'!$B$5:$J$44,4, FALSE)</f>
        <v>0</v>
      </c>
      <c r="AH79" s="44">
        <f>$F79*'[1]INTERNAL PARAMETERS-2'!AG79*VLOOKUP(AH$4,'[1]INTERNAL PARAMETERS-1'!$B$5:$J$44,4, FALSE)</f>
        <v>10.660949295698128</v>
      </c>
      <c r="AI79" s="44">
        <f>$F79*'[1]INTERNAL PARAMETERS-2'!AH79*VLOOKUP(AI$4,'[1]INTERNAL PARAMETERS-1'!$B$5:$J$44,4, FALSE)</f>
        <v>58.652584235941816</v>
      </c>
      <c r="AJ79" s="44">
        <f>$F79*'[1]INTERNAL PARAMETERS-2'!AI79*VLOOKUP(AJ$4,'[1]INTERNAL PARAMETERS-1'!$B$5:$J$44,4, FALSE)</f>
        <v>5.333947269769487</v>
      </c>
      <c r="AK79" s="44">
        <f>$F79*'[1]INTERNAL PARAMETERS-2'!AJ79*VLOOKUP(AK$4,'[1]INTERNAL PARAMETERS-1'!$B$5:$J$44,4, FALSE)</f>
        <v>0</v>
      </c>
      <c r="AL79" s="44">
        <f>$F79*'[1]INTERNAL PARAMETERS-2'!AK79*VLOOKUP(AL$4,'[1]INTERNAL PARAMETERS-1'!$B$5:$J$44,4, FALSE)</f>
        <v>0</v>
      </c>
      <c r="AM79" s="44">
        <f>$F79*'[1]INTERNAL PARAMETERS-2'!AL79*VLOOKUP(AM$4,'[1]INTERNAL PARAMETERS-1'!$B$5:$J$44,4, FALSE)</f>
        <v>0</v>
      </c>
      <c r="AN79" s="44">
        <f>$F79*'[1]INTERNAL PARAMETERS-2'!AM79*VLOOKUP(AN$4,'[1]INTERNAL PARAMETERS-1'!$B$5:$J$44,4, FALSE)</f>
        <v>0</v>
      </c>
      <c r="AO79" s="44">
        <f>$F79*'[1]INTERNAL PARAMETERS-2'!AN79*VLOOKUP(AO$4,'[1]INTERNAL PARAMETERS-1'!$B$5:$J$44,4, FALSE)</f>
        <v>0</v>
      </c>
      <c r="AP79" s="44">
        <f>$F79*'[1]INTERNAL PARAMETERS-2'!AO79*VLOOKUP(AP$4,'[1]INTERNAL PARAMETERS-1'!$B$5:$J$44,4, FALSE)</f>
        <v>0</v>
      </c>
      <c r="AQ79" s="44">
        <f>$F79*'[1]INTERNAL PARAMETERS-2'!AP79*VLOOKUP(AQ$4,'[1]INTERNAL PARAMETERS-1'!$B$5:$J$44,4, FALSE)</f>
        <v>0</v>
      </c>
      <c r="AR79" s="44">
        <f>$F79*'[1]INTERNAL PARAMETERS-2'!AQ79*VLOOKUP(AR$4,'[1]INTERNAL PARAMETERS-1'!$B$5:$J$44,4, FALSE)</f>
        <v>0</v>
      </c>
      <c r="AS79" s="44">
        <f>$F79*'[1]INTERNAL PARAMETERS-2'!AR79*VLOOKUP(AS$4,'[1]INTERNAL PARAMETERS-1'!$B$5:$J$44,4, FALSE)</f>
        <v>0</v>
      </c>
      <c r="AT79" s="43">
        <f>$F79*'[1]INTERNAL PARAMETERS-2'!AS79*VLOOKUP(AT$4,'[1]INTERNAL PARAMETERS-1'!$B$5:$J$44,4, FALSE)</f>
        <v>0</v>
      </c>
      <c r="AU79" s="45">
        <f>$F79*'[1]INTERNAL PARAMETERS-2'!F79*(1-VLOOKUP(G$4,'[1]INTERNAL PARAMETERS-1'!$B$5:$J$44,4, FALSE))</f>
        <v>0</v>
      </c>
      <c r="AV79" s="44">
        <f>$F79*'[1]INTERNAL PARAMETERS-2'!G79*(1-VLOOKUP(H$4,'[1]INTERNAL PARAMETERS-1'!$B$5:$J$44,4, FALSE))</f>
        <v>0</v>
      </c>
      <c r="AW79" s="44">
        <f>$F79*'[1]INTERNAL PARAMETERS-2'!H79*(1-VLOOKUP(I$4,'[1]INTERNAL PARAMETERS-1'!$B$5:$J$44,4, FALSE))</f>
        <v>12541.19279474285</v>
      </c>
      <c r="AX79" s="44">
        <f>$F79*'[1]INTERNAL PARAMETERS-2'!I79*(1-VLOOKUP(J$4,'[1]INTERNAL PARAMETERS-1'!$B$5:$J$44,4, FALSE))</f>
        <v>0</v>
      </c>
      <c r="AY79" s="44">
        <f>$F79*'[1]INTERNAL PARAMETERS-2'!J79*(1-VLOOKUP(K$4,'[1]INTERNAL PARAMETERS-1'!$B$5:$J$44,4, FALSE))</f>
        <v>0</v>
      </c>
      <c r="AZ79" s="44">
        <f>$F79*'[1]INTERNAL PARAMETERS-2'!K79*(1-VLOOKUP(L$4,'[1]INTERNAL PARAMETERS-1'!$B$5:$J$44,4, FALSE))</f>
        <v>0</v>
      </c>
      <c r="BA79" s="44">
        <f>$F79*'[1]INTERNAL PARAMETERS-2'!L79*(1-VLOOKUP(M$4,'[1]INTERNAL PARAMETERS-1'!$B$5:$J$44,4, FALSE))</f>
        <v>582.50280986460825</v>
      </c>
      <c r="BB79" s="44">
        <f>$F79*'[1]INTERNAL PARAMETERS-2'!M79*(1-VLOOKUP(N$4,'[1]INTERNAL PARAMETERS-1'!$B$5:$J$44,4, FALSE))</f>
        <v>3758.4082866078816</v>
      </c>
      <c r="BC79" s="44">
        <f>$F79*'[1]INTERNAL PARAMETERS-2'!N79*(1-VLOOKUP(O$4,'[1]INTERNAL PARAMETERS-1'!$B$5:$J$44,4, FALSE))</f>
        <v>714.46417915163659</v>
      </c>
      <c r="BD79" s="44">
        <f>$F79*'[1]INTERNAL PARAMETERS-2'!O79*(1-VLOOKUP(P$4,'[1]INTERNAL PARAMETERS-1'!$B$5:$J$44,4, FALSE))</f>
        <v>3231.0871753697529</v>
      </c>
      <c r="BE79" s="44">
        <f>$F79*'[1]INTERNAL PARAMETERS-2'!P79*(1-VLOOKUP(Q$4,'[1]INTERNAL PARAMETERS-1'!$B$5:$J$44,4, FALSE))</f>
        <v>554.50826825311958</v>
      </c>
      <c r="BF79" s="44">
        <f>$F79*'[1]INTERNAL PARAMETERS-2'!Q79*(1-VLOOKUP(R$4,'[1]INTERNAL PARAMETERS-1'!$B$5:$J$44,4, FALSE))</f>
        <v>0</v>
      </c>
      <c r="BG79" s="44">
        <f>$F79*'[1]INTERNAL PARAMETERS-2'!R79*(1-VLOOKUP(S$4,'[1]INTERNAL PARAMETERS-1'!$B$5:$J$44,4, FALSE))</f>
        <v>10232.12354903772</v>
      </c>
      <c r="BH79" s="44">
        <f>$F79*'[1]INTERNAL PARAMETERS-2'!S79*(1-VLOOKUP(T$4,'[1]INTERNAL PARAMETERS-1'!$B$5:$J$44,4, FALSE))</f>
        <v>143.9603198086653</v>
      </c>
      <c r="BI79" s="44">
        <f>$F79*'[1]INTERNAL PARAMETERS-2'!T79*(1-VLOOKUP(U$4,'[1]INTERNAL PARAMETERS-1'!$B$5:$J$44,4, FALSE))</f>
        <v>81.042661330060142</v>
      </c>
      <c r="BJ79" s="44">
        <f>$F79*'[1]INTERNAL PARAMETERS-2'!U79*(1-VLOOKUP(V$4,'[1]INTERNAL PARAMETERS-1'!$B$5:$J$44,4, FALSE))</f>
        <v>2438.2459194741723</v>
      </c>
      <c r="BK79" s="44">
        <f>$F79*'[1]INTERNAL PARAMETERS-2'!V79*(1-VLOOKUP(W$4,'[1]INTERNAL PARAMETERS-1'!$B$5:$J$44,4, FALSE))</f>
        <v>1487.5809425392149</v>
      </c>
      <c r="BL79" s="44">
        <f>$F79*'[1]INTERNAL PARAMETERS-2'!W79*(1-VLOOKUP(X$4,'[1]INTERNAL PARAMETERS-1'!$B$5:$J$44,4, FALSE))</f>
        <v>362.56256422366732</v>
      </c>
      <c r="BM79" s="44">
        <f>$F79*'[1]INTERNAL PARAMETERS-2'!X79*(1-VLOOKUP(Y$4,'[1]INTERNAL PARAMETERS-1'!$B$5:$J$44,4, FALSE))</f>
        <v>63.979586261870452</v>
      </c>
      <c r="BN79" s="44">
        <f>$F79*'[1]INTERNAL PARAMETERS-2'!Y79*(1-VLOOKUP(Z$4,'[1]INTERNAL PARAMETERS-1'!$B$5:$J$44,4, FALSE))</f>
        <v>4739.9969617442048</v>
      </c>
      <c r="BO79" s="44">
        <f>$F79*'[1]INTERNAL PARAMETERS-2'!Z79*(1-VLOOKUP(AA$4,'[1]INTERNAL PARAMETERS-1'!$B$5:$J$44,4, FALSE))</f>
        <v>10594.35135250826</v>
      </c>
      <c r="BP79" s="44">
        <f>$F79*'[1]INTERNAL PARAMETERS-2'!AA79*(1-VLOOKUP(AB$4,'[1]INTERNAL PARAMETERS-1'!$B$5:$J$44,4, FALSE))</f>
        <v>1450.2572021385101</v>
      </c>
      <c r="BQ79" s="44">
        <f>$F79*'[1]INTERNAL PARAMETERS-2'!AB79*(1-VLOOKUP(AC$4,'[1]INTERNAL PARAMETERS-1'!$B$5:$J$44,4, FALSE))</f>
        <v>7832.4640152945176</v>
      </c>
      <c r="BR79" s="44">
        <f>$F79*'[1]INTERNAL PARAMETERS-2'!AC79*(1-VLOOKUP(AD$4,'[1]INTERNAL PARAMETERS-1'!$B$5:$J$44,4, FALSE))</f>
        <v>495.86262926101864</v>
      </c>
      <c r="BS79" s="44">
        <f>$F79*'[1]INTERNAL PARAMETERS-2'!AD79*(1-VLOOKUP(AE$4,'[1]INTERNAL PARAMETERS-1'!$B$5:$J$44,4, FALSE))</f>
        <v>159.955910898517</v>
      </c>
      <c r="BT79" s="44">
        <f>$F79*'[1]INTERNAL PARAMETERS-2'!AE79*(1-VLOOKUP(AF$4,'[1]INTERNAL PARAMETERS-1'!$B$5:$J$44,4, FALSE))</f>
        <v>0</v>
      </c>
      <c r="BU79" s="44">
        <f>$F79*'[1]INTERNAL PARAMETERS-2'!AF79*(1-VLOOKUP(AG$4,'[1]INTERNAL PARAMETERS-1'!$B$5:$J$44,4, FALSE))</f>
        <v>0</v>
      </c>
      <c r="BV79" s="44">
        <f>$F79*'[1]INTERNAL PARAMETERS-2'!AG79*(1-VLOOKUP(AH$4,'[1]INTERNAL PARAMETERS-1'!$B$5:$J$44,4, FALSE))</f>
        <v>0</v>
      </c>
      <c r="BW79" s="44">
        <f>$F79*'[1]INTERNAL PARAMETERS-2'!AH79*(1-VLOOKUP(AI$4,'[1]INTERNAL PARAMETERS-1'!$B$5:$J$44,4, FALSE))</f>
        <v>0</v>
      </c>
      <c r="BX79" s="44">
        <f>$F79*'[1]INTERNAL PARAMETERS-2'!AI79*(1-VLOOKUP(AJ$4,'[1]INTERNAL PARAMETERS-1'!$B$5:$J$44,4, FALSE))</f>
        <v>0</v>
      </c>
      <c r="BY79" s="44">
        <f>$F79*'[1]INTERNAL PARAMETERS-2'!AJ79*(1-VLOOKUP(AK$4,'[1]INTERNAL PARAMETERS-1'!$B$5:$J$44,4, FALSE))</f>
        <v>0</v>
      </c>
      <c r="BZ79" s="44">
        <f>$F79*'[1]INTERNAL PARAMETERS-2'!AK79*(1-VLOOKUP(AL$4,'[1]INTERNAL PARAMETERS-1'!$B$5:$J$44,4, FALSE))</f>
        <v>85.308430097107561</v>
      </c>
      <c r="CA79" s="44">
        <f>$F79*'[1]INTERNAL PARAMETERS-2'!AL79*(1-VLOOKUP(AM$4,'[1]INTERNAL PARAMETERS-1'!$B$5:$J$44,4, FALSE))</f>
        <v>74.647480801409444</v>
      </c>
      <c r="CB79" s="44">
        <f>$F79*'[1]INTERNAL PARAMETERS-2'!AM79*(1-VLOOKUP(AN$4,'[1]INTERNAL PARAMETERS-1'!$B$5:$J$44,4, FALSE))</f>
        <v>234.60339169992642</v>
      </c>
      <c r="CC79" s="44">
        <f>$F79*'[1]INTERNAL PARAMETERS-2'!AN79*(1-VLOOKUP(AO$4,'[1]INTERNAL PARAMETERS-1'!$B$5:$J$44,4, FALSE))</f>
        <v>389.22535532867391</v>
      </c>
      <c r="CD79" s="44">
        <f>$F79*'[1]INTERNAL PARAMETERS-2'!AO79*(1-VLOOKUP(AP$4,'[1]INTERNAL PARAMETERS-1'!$B$5:$J$44,4, FALSE))</f>
        <v>4644.0275823513994</v>
      </c>
      <c r="CE79" s="44">
        <f>$F79*'[1]INTERNAL PARAMETERS-2'!AP79*(1-VLOOKUP(AQ$4,'[1]INTERNAL PARAMETERS-1'!$B$5:$J$44,4, FALSE))</f>
        <v>389.22535532867391</v>
      </c>
      <c r="CF79" s="44">
        <f>$F79*'[1]INTERNAL PARAMETERS-2'!AQ79*(1-VLOOKUP(AR$4,'[1]INTERNAL PARAMETERS-1'!$B$5:$J$44,4, FALSE))</f>
        <v>47.984689696402846</v>
      </c>
      <c r="CG79" s="44">
        <f>$F79*'[1]INTERNAL PARAMETERS-2'!AR79*(1-VLOOKUP(AS$4,'[1]INTERNAL PARAMETERS-1'!$B$5:$J$44,4, FALSE))</f>
        <v>5.333947269769487</v>
      </c>
      <c r="CH79" s="43">
        <f>$F79*'[1]INTERNAL PARAMETERS-2'!AS79*(1-VLOOKUP(AT$4,'[1]INTERNAL PARAMETERS-1'!$B$5:$J$44,4, FALSE))</f>
        <v>0</v>
      </c>
      <c r="CI79" s="42">
        <f t="shared" si="1"/>
        <v>69452.445353700721</v>
      </c>
    </row>
    <row r="80" spans="3:87">
      <c r="C80" s="27" t="s">
        <v>10</v>
      </c>
      <c r="D80" s="26" t="s">
        <v>59</v>
      </c>
      <c r="E80" s="26" t="s">
        <v>55</v>
      </c>
      <c r="F80" s="124">
        <f>SB!S80</f>
        <v>201869.29413707461</v>
      </c>
      <c r="G80" s="45">
        <f>$F80*'[1]INTERNAL PARAMETERS-2'!F80*VLOOKUP(G$4,'[1]INTERNAL PARAMETERS-1'!$B$5:$J$44,4, FALSE)</f>
        <v>628.23743028398985</v>
      </c>
      <c r="H80" s="44">
        <f>$F80*'[1]INTERNAL PARAMETERS-2'!G80*VLOOKUP(H$4,'[1]INTERNAL PARAMETERS-1'!$B$5:$J$44,4, FALSE)</f>
        <v>929.08323933647227</v>
      </c>
      <c r="I80" s="44">
        <f>$F80*'[1]INTERNAL PARAMETERS-2'!H80*VLOOKUP(I$4,'[1]INTERNAL PARAMETERS-1'!$B$5:$J$44,4, FALSE)</f>
        <v>2246.6932062873943</v>
      </c>
      <c r="J80" s="44">
        <f>$F80*'[1]INTERNAL PARAMETERS-2'!I80*VLOOKUP(J$4,'[1]INTERNAL PARAMETERS-1'!$B$5:$J$44,4, FALSE)</f>
        <v>0</v>
      </c>
      <c r="K80" s="44">
        <f>$F80*'[1]INTERNAL PARAMETERS-2'!J80*VLOOKUP(K$4,'[1]INTERNAL PARAMETERS-1'!$B$5:$J$44,4, FALSE)</f>
        <v>17.703937095821445</v>
      </c>
      <c r="L80" s="44">
        <f>$F80*'[1]INTERNAL PARAMETERS-2'!K80*VLOOKUP(L$4,'[1]INTERNAL PARAMETERS-1'!$B$5:$J$44,4, FALSE)</f>
        <v>0</v>
      </c>
      <c r="M80" s="44">
        <f>$F80*'[1]INTERNAL PARAMETERS-2'!L80*VLOOKUP(M$4,'[1]INTERNAL PARAMETERS-1'!$B$5:$J$44,4, FALSE)</f>
        <v>118.56994860435213</v>
      </c>
      <c r="N80" s="44">
        <f>$F80*'[1]INTERNAL PARAMETERS-2'!M80*VLOOKUP(N$4,'[1]INTERNAL PARAMETERS-1'!$B$5:$J$44,4, FALSE)</f>
        <v>814.94533108489964</v>
      </c>
      <c r="O80" s="44">
        <f>$F80*'[1]INTERNAL PARAMETERS-2'!N80*VLOOKUP(O$4,'[1]INTERNAL PARAMETERS-1'!$B$5:$J$44,4, FALSE)</f>
        <v>0</v>
      </c>
      <c r="P80" s="44">
        <f>$F80*'[1]INTERNAL PARAMETERS-2'!O80*VLOOKUP(P$4,'[1]INTERNAL PARAMETERS-1'!$B$5:$J$44,4, FALSE)</f>
        <v>0</v>
      </c>
      <c r="Q80" s="44">
        <f>$F80*'[1]INTERNAL PARAMETERS-2'!P80*VLOOKUP(Q$4,'[1]INTERNAL PARAMETERS-1'!$B$5:$J$44,4, FALSE)</f>
        <v>0</v>
      </c>
      <c r="R80" s="44">
        <f>$F80*'[1]INTERNAL PARAMETERS-2'!Q80*VLOOKUP(R$4,'[1]INTERNAL PARAMETERS-1'!$B$5:$J$44,4, FALSE)</f>
        <v>265.45812179025313</v>
      </c>
      <c r="S80" s="44">
        <f>$F80*'[1]INTERNAL PARAMETERS-2'!R80*VLOOKUP(S$4,'[1]INTERNAL PARAMETERS-1'!$B$5:$J$44,4, FALSE)</f>
        <v>816.6521359668285</v>
      </c>
      <c r="T80" s="44">
        <f>$F80*'[1]INTERNAL PARAMETERS-2'!S80*VLOOKUP(T$4,'[1]INTERNAL PARAMETERS-1'!$B$5:$J$44,4, FALSE)</f>
        <v>47.782461922245567</v>
      </c>
      <c r="U80" s="44">
        <f>$F80*'[1]INTERNAL PARAMETERS-2'!T80*VLOOKUP(U$4,'[1]INTERNAL PARAMETERS-1'!$B$5:$J$44,4, FALSE)</f>
        <v>60.169161810496462</v>
      </c>
      <c r="V80" s="44">
        <f>$F80*'[1]INTERNAL PARAMETERS-2'!U80*VLOOKUP(V$4,'[1]INTERNAL PARAMETERS-1'!$B$5:$J$44,4, FALSE)</f>
        <v>1165.3439957692094</v>
      </c>
      <c r="W80" s="44">
        <f>$F80*'[1]INTERNAL PARAMETERS-2'!V80*VLOOKUP(W$4,'[1]INTERNAL PARAMETERS-1'!$B$5:$J$44,4, FALSE)</f>
        <v>0</v>
      </c>
      <c r="X80" s="44">
        <f>$F80*'[1]INTERNAL PARAMETERS-2'!W80*VLOOKUP(X$4,'[1]INTERNAL PARAMETERS-1'!$B$5:$J$44,4, FALSE)</f>
        <v>0</v>
      </c>
      <c r="Y80" s="44">
        <f>$F80*'[1]INTERNAL PARAMETERS-2'!X80*VLOOKUP(Y$4,'[1]INTERNAL PARAMETERS-1'!$B$5:$J$44,4, FALSE)</f>
        <v>0</v>
      </c>
      <c r="Z80" s="44">
        <f>$F80*'[1]INTERNAL PARAMETERS-2'!Y80*VLOOKUP(Z$4,'[1]INTERNAL PARAMETERS-1'!$B$5:$J$44,4, FALSE)</f>
        <v>0</v>
      </c>
      <c r="AA80" s="44">
        <f>$F80*'[1]INTERNAL PARAMETERS-2'!Z80*VLOOKUP(AA$4,'[1]INTERNAL PARAMETERS-1'!$B$5:$J$44,4, FALSE)</f>
        <v>0</v>
      </c>
      <c r="AB80" s="44">
        <f>$F80*'[1]INTERNAL PARAMETERS-2'!AA80*VLOOKUP(AB$4,'[1]INTERNAL PARAMETERS-1'!$B$5:$J$44,4, FALSE)</f>
        <v>0</v>
      </c>
      <c r="AC80" s="44">
        <f>$F80*'[1]INTERNAL PARAMETERS-2'!AB80*VLOOKUP(AC$4,'[1]INTERNAL PARAMETERS-1'!$B$5:$J$44,4, FALSE)</f>
        <v>0</v>
      </c>
      <c r="AD80" s="44">
        <f>$F80*'[1]INTERNAL PARAMETERS-2'!AC80*VLOOKUP(AD$4,'[1]INTERNAL PARAMETERS-1'!$B$5:$J$44,4, FALSE)</f>
        <v>0</v>
      </c>
      <c r="AE80" s="44">
        <f>$F80*'[1]INTERNAL PARAMETERS-2'!AD80*VLOOKUP(AE$4,'[1]INTERNAL PARAMETERS-1'!$B$5:$J$44,4, FALSE)</f>
        <v>0</v>
      </c>
      <c r="AF80" s="44">
        <f>$F80*'[1]INTERNAL PARAMETERS-2'!AE80*VLOOKUP(AF$4,'[1]INTERNAL PARAMETERS-1'!$B$5:$J$44,4, FALSE)</f>
        <v>35.387687262229178</v>
      </c>
      <c r="AG80" s="44">
        <f>$F80*'[1]INTERNAL PARAMETERS-2'!AF80*VLOOKUP(AG$4,'[1]INTERNAL PARAMETERS-1'!$B$5:$J$44,4, FALSE)</f>
        <v>0</v>
      </c>
      <c r="AH80" s="44">
        <f>$F80*'[1]INTERNAL PARAMETERS-2'!AG80*VLOOKUP(AH$4,'[1]INTERNAL PARAMETERS-1'!$B$5:$J$44,4, FALSE)</f>
        <v>35.387687262229178</v>
      </c>
      <c r="AI80" s="44">
        <f>$F80*'[1]INTERNAL PARAMETERS-2'!AH80*VLOOKUP(AI$4,'[1]INTERNAL PARAMETERS-1'!$B$5:$J$44,4, FALSE)</f>
        <v>221.20837251540638</v>
      </c>
      <c r="AJ80" s="44">
        <f>$F80*'[1]INTERNAL PARAMETERS-2'!AI80*VLOOKUP(AJ$4,'[1]INTERNAL PARAMETERS-1'!$B$5:$J$44,4, FALSE)</f>
        <v>141.57093597833043</v>
      </c>
      <c r="AK80" s="44">
        <f>$F80*'[1]INTERNAL PARAMETERS-2'!AJ80*VLOOKUP(AK$4,'[1]INTERNAL PARAMETERS-1'!$B$5:$J$44,4, FALSE)</f>
        <v>17.703937095821445</v>
      </c>
      <c r="AL80" s="44">
        <f>$F80*'[1]INTERNAL PARAMETERS-2'!AK80*VLOOKUP(AL$4,'[1]INTERNAL PARAMETERS-1'!$B$5:$J$44,4, FALSE)</f>
        <v>0</v>
      </c>
      <c r="AM80" s="44">
        <f>$F80*'[1]INTERNAL PARAMETERS-2'!AL80*VLOOKUP(AM$4,'[1]INTERNAL PARAMETERS-1'!$B$5:$J$44,4, FALSE)</f>
        <v>0</v>
      </c>
      <c r="AN80" s="44">
        <f>$F80*'[1]INTERNAL PARAMETERS-2'!AM80*VLOOKUP(AN$4,'[1]INTERNAL PARAMETERS-1'!$B$5:$J$44,4, FALSE)</f>
        <v>0</v>
      </c>
      <c r="AO80" s="44">
        <f>$F80*'[1]INTERNAL PARAMETERS-2'!AN80*VLOOKUP(AO$4,'[1]INTERNAL PARAMETERS-1'!$B$5:$J$44,4, FALSE)</f>
        <v>0</v>
      </c>
      <c r="AP80" s="44">
        <f>$F80*'[1]INTERNAL PARAMETERS-2'!AO80*VLOOKUP(AP$4,'[1]INTERNAL PARAMETERS-1'!$B$5:$J$44,4, FALSE)</f>
        <v>0</v>
      </c>
      <c r="AQ80" s="44">
        <f>$F80*'[1]INTERNAL PARAMETERS-2'!AP80*VLOOKUP(AQ$4,'[1]INTERNAL PARAMETERS-1'!$B$5:$J$44,4, FALSE)</f>
        <v>0</v>
      </c>
      <c r="AR80" s="44">
        <f>$F80*'[1]INTERNAL PARAMETERS-2'!AQ80*VLOOKUP(AR$4,'[1]INTERNAL PARAMETERS-1'!$B$5:$J$44,4, FALSE)</f>
        <v>0</v>
      </c>
      <c r="AS80" s="44">
        <f>$F80*'[1]INTERNAL PARAMETERS-2'!AR80*VLOOKUP(AS$4,'[1]INTERNAL PARAMETERS-1'!$B$5:$J$44,4, FALSE)</f>
        <v>0</v>
      </c>
      <c r="AT80" s="43">
        <f>$F80*'[1]INTERNAL PARAMETERS-2'!AS80*VLOOKUP(AT$4,'[1]INTERNAL PARAMETERS-1'!$B$5:$J$44,4, FALSE)</f>
        <v>0</v>
      </c>
      <c r="AU80" s="45">
        <f>$F80*'[1]INTERNAL PARAMETERS-2'!F80*(1-VLOOKUP(G$4,'[1]INTERNAL PARAMETERS-1'!$B$5:$J$44,4, FALSE))</f>
        <v>0</v>
      </c>
      <c r="AV80" s="44">
        <f>$F80*'[1]INTERNAL PARAMETERS-2'!G80*(1-VLOOKUP(H$4,'[1]INTERNAL PARAMETERS-1'!$B$5:$J$44,4, FALSE))</f>
        <v>0</v>
      </c>
      <c r="AW80" s="44">
        <f>$F80*'[1]INTERNAL PARAMETERS-2'!H80*(1-VLOOKUP(I$4,'[1]INTERNAL PARAMETERS-1'!$B$5:$J$44,4, FALSE))</f>
        <v>42687.170919460492</v>
      </c>
      <c r="AX80" s="44">
        <f>$F80*'[1]INTERNAL PARAMETERS-2'!I80*(1-VLOOKUP(J$4,'[1]INTERNAL PARAMETERS-1'!$B$5:$J$44,4, FALSE))</f>
        <v>0</v>
      </c>
      <c r="AY80" s="44">
        <f>$F80*'[1]INTERNAL PARAMETERS-2'!J80*(1-VLOOKUP(K$4,'[1]INTERNAL PARAMETERS-1'!$B$5:$J$44,4, FALSE))</f>
        <v>0</v>
      </c>
      <c r="AZ80" s="44">
        <f>$F80*'[1]INTERNAL PARAMETERS-2'!K80*(1-VLOOKUP(L$4,'[1]INTERNAL PARAMETERS-1'!$B$5:$J$44,4, FALSE))</f>
        <v>0</v>
      </c>
      <c r="BA80" s="44">
        <f>$F80*'[1]INTERNAL PARAMETERS-2'!L80*(1-VLOOKUP(M$4,'[1]INTERNAL PARAMETERS-1'!$B$5:$J$44,4, FALSE))</f>
        <v>2252.8290234826904</v>
      </c>
      <c r="BB80" s="44">
        <f>$F80*'[1]INTERNAL PARAMETERS-2'!M80*(1-VLOOKUP(N$4,'[1]INTERNAL PARAMETERS-1'!$B$5:$J$44,4, FALSE))</f>
        <v>15483.961290613091</v>
      </c>
      <c r="BC80" s="44">
        <f>$F80*'[1]INTERNAL PARAMETERS-2'!N80*(1-VLOOKUP(O$4,'[1]INTERNAL PARAMETERS-1'!$B$5:$J$44,4, FALSE))</f>
        <v>5663.0393084273546</v>
      </c>
      <c r="BD80" s="44">
        <f>$F80*'[1]INTERNAL PARAMETERS-2'!O80*(1-VLOOKUP(P$4,'[1]INTERNAL PARAMETERS-1'!$B$5:$J$44,4, FALSE))</f>
        <v>10051.879632261493</v>
      </c>
      <c r="BE80" s="44">
        <f>$F80*'[1]INTERNAL PARAMETERS-2'!P80*(1-VLOOKUP(Q$4,'[1]INTERNAL PARAMETERS-1'!$B$5:$J$44,4, FALSE))</f>
        <v>3114.6615261703378</v>
      </c>
      <c r="BF80" s="44">
        <f>$F80*'[1]INTERNAL PARAMETERS-2'!Q80*(1-VLOOKUP(R$4,'[1]INTERNAL PARAMETERS-1'!$B$5:$J$44,4, FALSE))</f>
        <v>0</v>
      </c>
      <c r="BG80" s="44">
        <f>$F80*'[1]INTERNAL PARAMETERS-2'!R80*(1-VLOOKUP(S$4,'[1]INTERNAL PARAMETERS-1'!$B$5:$J$44,4, FALSE))</f>
        <v>15516.390583369739</v>
      </c>
      <c r="BH80" s="44">
        <f>$F80*'[1]INTERNAL PARAMETERS-2'!S80*(1-VLOOKUP(T$4,'[1]INTERNAL PARAMETERS-1'!$B$5:$J$44,4, FALSE))</f>
        <v>430.04215730021008</v>
      </c>
      <c r="BI80" s="44">
        <f>$F80*'[1]INTERNAL PARAMETERS-2'!T80*(1-VLOOKUP(U$4,'[1]INTERNAL PARAMETERS-1'!$B$5:$J$44,4, FALSE))</f>
        <v>240.67664724198585</v>
      </c>
      <c r="BJ80" s="44">
        <f>$F80*'[1]INTERNAL PARAMETERS-2'!U80*(1-VLOOKUP(V$4,'[1]INTERNAL PARAMETERS-1'!$B$5:$J$44,4, FALSE))</f>
        <v>6603.6159760255205</v>
      </c>
      <c r="BK80" s="44">
        <f>$F80*'[1]INTERNAL PARAMETERS-2'!V80*(1-VLOOKUP(W$4,'[1]INTERNAL PARAMETERS-1'!$B$5:$J$44,4, FALSE))</f>
        <v>6432.8476746896749</v>
      </c>
      <c r="BL80" s="44">
        <f>$F80*'[1]INTERNAL PARAMETERS-2'!W80*(1-VLOOKUP(X$4,'[1]INTERNAL PARAMETERS-1'!$B$5:$J$44,4, FALSE))</f>
        <v>4495.0235725502398</v>
      </c>
      <c r="BM80" s="44">
        <f>$F80*'[1]INTERNAL PARAMETERS-2'!X80*(1-VLOOKUP(Y$4,'[1]INTERNAL PARAMETERS-1'!$B$5:$J$44,4, FALSE))</f>
        <v>566.30393084273544</v>
      </c>
      <c r="BN80" s="44">
        <f>$F80*'[1]INTERNAL PARAMETERS-2'!Y80*(1-VLOOKUP(Z$4,'[1]INTERNAL PARAMETERS-1'!$B$5:$J$44,4, FALSE))</f>
        <v>8556.4924620822858</v>
      </c>
      <c r="BO80" s="44">
        <f>$F80*'[1]INTERNAL PARAMETERS-2'!Z80*(1-VLOOKUP(AA$4,'[1]INTERNAL PARAMETERS-1'!$B$5:$J$44,4, FALSE))</f>
        <v>12830.30766211712</v>
      </c>
      <c r="BP80" s="44">
        <f>$F80*'[1]INTERNAL PARAMETERS-2'!AA80*(1-VLOOKUP(AB$4,'[1]INTERNAL PARAMETERS-1'!$B$5:$J$44,4, FALSE))</f>
        <v>5556.8560597112528</v>
      </c>
      <c r="BQ80" s="44">
        <f>$F80*'[1]INTERNAL PARAMETERS-2'!AB80*(1-VLOOKUP(AC$4,'[1]INTERNAL PARAMETERS-1'!$B$5:$J$44,4, FALSE))</f>
        <v>30261.80195857117</v>
      </c>
      <c r="BR80" s="44">
        <f>$F80*'[1]INTERNAL PARAMETERS-2'!AC80*(1-VLOOKUP(AD$4,'[1]INTERNAL PARAMETERS-1'!$B$5:$J$44,4, FALSE))</f>
        <v>3495.1447717598962</v>
      </c>
      <c r="BS80" s="44">
        <f>$F80*'[1]INTERNAL PARAMETERS-2'!AD80*(1-VLOOKUP(AE$4,'[1]INTERNAL PARAMETERS-1'!$B$5:$J$44,4, FALSE))</f>
        <v>628.23743028398985</v>
      </c>
      <c r="BT80" s="44">
        <f>$F80*'[1]INTERNAL PARAMETERS-2'!AE80*(1-VLOOKUP(AF$4,'[1]INTERNAL PARAMETERS-1'!$B$5:$J$44,4, FALSE))</f>
        <v>0</v>
      </c>
      <c r="BU80" s="44">
        <f>$F80*'[1]INTERNAL PARAMETERS-2'!AF80*(1-VLOOKUP(AG$4,'[1]INTERNAL PARAMETERS-1'!$B$5:$J$44,4, FALSE))</f>
        <v>0</v>
      </c>
      <c r="BV80" s="44">
        <f>$F80*'[1]INTERNAL PARAMETERS-2'!AG80*(1-VLOOKUP(AH$4,'[1]INTERNAL PARAMETERS-1'!$B$5:$J$44,4, FALSE))</f>
        <v>0</v>
      </c>
      <c r="BW80" s="44">
        <f>$F80*'[1]INTERNAL PARAMETERS-2'!AH80*(1-VLOOKUP(AI$4,'[1]INTERNAL PARAMETERS-1'!$B$5:$J$44,4, FALSE))</f>
        <v>0</v>
      </c>
      <c r="BX80" s="44">
        <f>$F80*'[1]INTERNAL PARAMETERS-2'!AI80*(1-VLOOKUP(AJ$4,'[1]INTERNAL PARAMETERS-1'!$B$5:$J$44,4, FALSE))</f>
        <v>0</v>
      </c>
      <c r="BY80" s="44">
        <f>$F80*'[1]INTERNAL PARAMETERS-2'!AJ80*(1-VLOOKUP(AK$4,'[1]INTERNAL PARAMETERS-1'!$B$5:$J$44,4, FALSE))</f>
        <v>0</v>
      </c>
      <c r="BZ80" s="44">
        <f>$F80*'[1]INTERNAL PARAMETERS-2'!AK80*(1-VLOOKUP(AL$4,'[1]INTERNAL PARAMETERS-1'!$B$5:$J$44,4, FALSE))</f>
        <v>982.17486369452274</v>
      </c>
      <c r="CA80" s="44">
        <f>$F80*'[1]INTERNAL PARAMETERS-2'!AL80*(1-VLOOKUP(AM$4,'[1]INTERNAL PARAMETERS-1'!$B$5:$J$44,4, FALSE))</f>
        <v>1159.1536738644961</v>
      </c>
      <c r="CB80" s="44">
        <f>$F80*'[1]INTERNAL PARAMETERS-2'!AM80*(1-VLOOKUP(AN$4,'[1]INTERNAL PARAMETERS-1'!$B$5:$J$44,4, FALSE))</f>
        <v>1309.5664849260304</v>
      </c>
      <c r="CC80" s="44">
        <f>$F80*'[1]INTERNAL PARAMETERS-2'!AN80*(1-VLOOKUP(AO$4,'[1]INTERNAL PARAMETERS-1'!$B$5:$J$44,4, FALSE))</f>
        <v>1734.2994797904355</v>
      </c>
      <c r="CD80" s="44">
        <f>$F80*'[1]INTERNAL PARAMETERS-2'!AO80*(1-VLOOKUP(AP$4,'[1]INTERNAL PARAMETERS-1'!$B$5:$J$44,4, FALSE))</f>
        <v>13193.086970610857</v>
      </c>
      <c r="CE80" s="44">
        <f>$F80*'[1]INTERNAL PARAMETERS-2'!AP80*(1-VLOOKUP(AQ$4,'[1]INTERNAL PARAMETERS-1'!$B$5:$J$44,4, FALSE))</f>
        <v>822.899990620371</v>
      </c>
      <c r="CF80" s="44">
        <f>$F80*'[1]INTERNAL PARAMETERS-2'!AQ80*(1-VLOOKUP(AR$4,'[1]INTERNAL PARAMETERS-1'!$B$5:$J$44,4, FALSE))</f>
        <v>221.20837251540638</v>
      </c>
      <c r="CG80" s="44">
        <f>$F80*'[1]INTERNAL PARAMETERS-2'!AR80*(1-VLOOKUP(AS$4,'[1]INTERNAL PARAMETERS-1'!$B$5:$J$44,4, FALSE))</f>
        <v>17.703937095821445</v>
      </c>
      <c r="CH80" s="43">
        <f>$F80*'[1]INTERNAL PARAMETERS-2'!AS80*(1-VLOOKUP(AT$4,'[1]INTERNAL PARAMETERS-1'!$B$5:$J$44,4, FALSE))</f>
        <v>0</v>
      </c>
      <c r="CI80" s="42">
        <f t="shared" si="1"/>
        <v>201869.27395014523</v>
      </c>
    </row>
    <row r="81" spans="3:87">
      <c r="C81" s="27" t="s">
        <v>10</v>
      </c>
      <c r="D81" s="26" t="s">
        <v>59</v>
      </c>
      <c r="E81" s="26" t="s">
        <v>54</v>
      </c>
      <c r="F81" s="124">
        <f>SB!S81</f>
        <v>280228.85394459165</v>
      </c>
      <c r="G81" s="45">
        <f>$F81*'[1]INTERNAL PARAMETERS-2'!F81*VLOOKUP(G$4,'[1]INTERNAL PARAMETERS-1'!$B$5:$J$44,4, FALSE)</f>
        <v>1740.5574576206477</v>
      </c>
      <c r="H81" s="44">
        <f>$F81*'[1]INTERNAL PARAMETERS-2'!G81*VLOOKUP(H$4,'[1]INTERNAL PARAMETERS-1'!$B$5:$J$44,4, FALSE)</f>
        <v>2129.0667407294295</v>
      </c>
      <c r="I81" s="44">
        <f>$F81*'[1]INTERNAL PARAMETERS-2'!H81*VLOOKUP(I$4,'[1]INTERNAL PARAMETERS-1'!$B$5:$J$44,4, FALSE)</f>
        <v>3240.2988484597408</v>
      </c>
      <c r="J81" s="44">
        <f>$F81*'[1]INTERNAL PARAMETERS-2'!I81*VLOOKUP(J$4,'[1]INTERNAL PARAMETERS-1'!$B$5:$J$44,4, FALSE)</f>
        <v>0</v>
      </c>
      <c r="K81" s="44">
        <f>$F81*'[1]INTERNAL PARAMETERS-2'!J81*VLOOKUP(K$4,'[1]INTERNAL PARAMETERS-1'!$B$5:$J$44,4, FALSE)</f>
        <v>31.077379902455213</v>
      </c>
      <c r="L81" s="44">
        <f>$F81*'[1]INTERNAL PARAMETERS-2'!K81*VLOOKUP(L$4,'[1]INTERNAL PARAMETERS-1'!$B$5:$J$44,4, FALSE)</f>
        <v>0</v>
      </c>
      <c r="M81" s="44">
        <f>$F81*'[1]INTERNAL PARAMETERS-2'!L81*VLOOKUP(M$4,'[1]INTERNAL PARAMETERS-1'!$B$5:$J$44,4, FALSE)</f>
        <v>199.69668589799494</v>
      </c>
      <c r="N81" s="44">
        <f>$F81*'[1]INTERNAL PARAMETERS-2'!M81*VLOOKUP(N$4,'[1]INTERNAL PARAMETERS-1'!$B$5:$J$44,4, FALSE)</f>
        <v>937.87833524737766</v>
      </c>
      <c r="O81" s="44">
        <f>$F81*'[1]INTERNAL PARAMETERS-2'!N81*VLOOKUP(O$4,'[1]INTERNAL PARAMETERS-1'!$B$5:$J$44,4, FALSE)</f>
        <v>0</v>
      </c>
      <c r="P81" s="44">
        <f>$F81*'[1]INTERNAL PARAMETERS-2'!O81*VLOOKUP(P$4,'[1]INTERNAL PARAMETERS-1'!$B$5:$J$44,4, FALSE)</f>
        <v>0</v>
      </c>
      <c r="Q81" s="44">
        <f>$F81*'[1]INTERNAL PARAMETERS-2'!P81*VLOOKUP(Q$4,'[1]INTERNAL PARAMETERS-1'!$B$5:$J$44,4, FALSE)</f>
        <v>0</v>
      </c>
      <c r="R81" s="44">
        <f>$F81*'[1]INTERNAL PARAMETERS-2'!Q81*VLOOKUP(R$4,'[1]INTERNAL PARAMETERS-1'!$B$5:$J$44,4, FALSE)</f>
        <v>217.56968220258096</v>
      </c>
      <c r="S81" s="44">
        <f>$F81*'[1]INTERNAL PARAMETERS-2'!R81*VLOOKUP(S$4,'[1]INTERNAL PARAMETERS-1'!$B$5:$J$44,4, FALSE)</f>
        <v>1071.4536219128765</v>
      </c>
      <c r="T81" s="44">
        <f>$F81*'[1]INTERNAL PARAMETERS-2'!S81*VLOOKUP(T$4,'[1]INTERNAL PARAMETERS-1'!$B$5:$J$44,4, FALSE)</f>
        <v>60.607896531136284</v>
      </c>
      <c r="U81" s="44">
        <f>$F81*'[1]INTERNAL PARAMETERS-2'!T81*VLOOKUP(U$4,'[1]INTERNAL PARAMETERS-1'!$B$5:$J$44,4, FALSE)</f>
        <v>118.11085736056651</v>
      </c>
      <c r="V81" s="44">
        <f>$F81*'[1]INTERNAL PARAMETERS-2'!U81*VLOOKUP(V$4,'[1]INTERNAL PARAMETERS-1'!$B$5:$J$44,4, FALSE)</f>
        <v>1279.7729496467464</v>
      </c>
      <c r="W81" s="44">
        <f>$F81*'[1]INTERNAL PARAMETERS-2'!V81*VLOOKUP(W$4,'[1]INTERNAL PARAMETERS-1'!$B$5:$J$44,4, FALSE)</f>
        <v>0</v>
      </c>
      <c r="X81" s="44">
        <f>$F81*'[1]INTERNAL PARAMETERS-2'!W81*VLOOKUP(X$4,'[1]INTERNAL PARAMETERS-1'!$B$5:$J$44,4, FALSE)</f>
        <v>0</v>
      </c>
      <c r="Y81" s="44">
        <f>$F81*'[1]INTERNAL PARAMETERS-2'!X81*VLOOKUP(Y$4,'[1]INTERNAL PARAMETERS-1'!$B$5:$J$44,4, FALSE)</f>
        <v>0</v>
      </c>
      <c r="Z81" s="44">
        <f>$F81*'[1]INTERNAL PARAMETERS-2'!Y81*VLOOKUP(Z$4,'[1]INTERNAL PARAMETERS-1'!$B$5:$J$44,4, FALSE)</f>
        <v>0</v>
      </c>
      <c r="AA81" s="44">
        <f>$F81*'[1]INTERNAL PARAMETERS-2'!Z81*VLOOKUP(AA$4,'[1]INTERNAL PARAMETERS-1'!$B$5:$J$44,4, FALSE)</f>
        <v>0</v>
      </c>
      <c r="AB81" s="44">
        <f>$F81*'[1]INTERNAL PARAMETERS-2'!AA81*VLOOKUP(AB$4,'[1]INTERNAL PARAMETERS-1'!$B$5:$J$44,4, FALSE)</f>
        <v>0</v>
      </c>
      <c r="AC81" s="44">
        <f>$F81*'[1]INTERNAL PARAMETERS-2'!AB81*VLOOKUP(AC$4,'[1]INTERNAL PARAMETERS-1'!$B$5:$J$44,4, FALSE)</f>
        <v>0</v>
      </c>
      <c r="AD81" s="44">
        <f>$F81*'[1]INTERNAL PARAMETERS-2'!AC81*VLOOKUP(AD$4,'[1]INTERNAL PARAMETERS-1'!$B$5:$J$44,4, FALSE)</f>
        <v>0</v>
      </c>
      <c r="AE81" s="44">
        <f>$F81*'[1]INTERNAL PARAMETERS-2'!AD81*VLOOKUP(AE$4,'[1]INTERNAL PARAMETERS-1'!$B$5:$J$44,4, FALSE)</f>
        <v>0</v>
      </c>
      <c r="AF81" s="44">
        <f>$F81*'[1]INTERNAL PARAMETERS-2'!AE81*VLOOKUP(AF$4,'[1]INTERNAL PARAMETERS-1'!$B$5:$J$44,4, FALSE)</f>
        <v>15.552701393924837</v>
      </c>
      <c r="AG81" s="44">
        <f>$F81*'[1]INTERNAL PARAMETERS-2'!AF81*VLOOKUP(AG$4,'[1]INTERNAL PARAMETERS-1'!$B$5:$J$44,4, FALSE)</f>
        <v>0</v>
      </c>
      <c r="AH81" s="44">
        <f>$F81*'[1]INTERNAL PARAMETERS-2'!AG81*VLOOKUP(AH$4,'[1]INTERNAL PARAMETERS-1'!$B$5:$J$44,4, FALSE)</f>
        <v>15.552701393924837</v>
      </c>
      <c r="AI81" s="44">
        <f>$F81*'[1]INTERNAL PARAMETERS-2'!AH81*VLOOKUP(AI$4,'[1]INTERNAL PARAMETERS-1'!$B$5:$J$44,4, FALSE)</f>
        <v>139.8622210037457</v>
      </c>
      <c r="AJ81" s="44">
        <f>$F81*'[1]INTERNAL PARAMETERS-2'!AI81*VLOOKUP(AJ$4,'[1]INTERNAL PARAMETERS-1'!$B$5:$J$44,4, FALSE)</f>
        <v>295.27714340141625</v>
      </c>
      <c r="AK81" s="44">
        <f>$F81*'[1]INTERNAL PARAMETERS-2'!AJ81*VLOOKUP(AK$4,'[1]INTERNAL PARAMETERS-1'!$B$5:$J$44,4, FALSE)</f>
        <v>15.552701393924837</v>
      </c>
      <c r="AL81" s="44">
        <f>$F81*'[1]INTERNAL PARAMETERS-2'!AK81*VLOOKUP(AL$4,'[1]INTERNAL PARAMETERS-1'!$B$5:$J$44,4, FALSE)</f>
        <v>0</v>
      </c>
      <c r="AM81" s="44">
        <f>$F81*'[1]INTERNAL PARAMETERS-2'!AL81*VLOOKUP(AM$4,'[1]INTERNAL PARAMETERS-1'!$B$5:$J$44,4, FALSE)</f>
        <v>0</v>
      </c>
      <c r="AN81" s="44">
        <f>$F81*'[1]INTERNAL PARAMETERS-2'!AM81*VLOOKUP(AN$4,'[1]INTERNAL PARAMETERS-1'!$B$5:$J$44,4, FALSE)</f>
        <v>0</v>
      </c>
      <c r="AO81" s="44">
        <f>$F81*'[1]INTERNAL PARAMETERS-2'!AN81*VLOOKUP(AO$4,'[1]INTERNAL PARAMETERS-1'!$B$5:$J$44,4, FALSE)</f>
        <v>0</v>
      </c>
      <c r="AP81" s="44">
        <f>$F81*'[1]INTERNAL PARAMETERS-2'!AO81*VLOOKUP(AP$4,'[1]INTERNAL PARAMETERS-1'!$B$5:$J$44,4, FALSE)</f>
        <v>0</v>
      </c>
      <c r="AQ81" s="44">
        <f>$F81*'[1]INTERNAL PARAMETERS-2'!AP81*VLOOKUP(AQ$4,'[1]INTERNAL PARAMETERS-1'!$B$5:$J$44,4, FALSE)</f>
        <v>0</v>
      </c>
      <c r="AR81" s="44">
        <f>$F81*'[1]INTERNAL PARAMETERS-2'!AQ81*VLOOKUP(AR$4,'[1]INTERNAL PARAMETERS-1'!$B$5:$J$44,4, FALSE)</f>
        <v>0</v>
      </c>
      <c r="AS81" s="44">
        <f>$F81*'[1]INTERNAL PARAMETERS-2'!AR81*VLOOKUP(AS$4,'[1]INTERNAL PARAMETERS-1'!$B$5:$J$44,4, FALSE)</f>
        <v>0</v>
      </c>
      <c r="AT81" s="43">
        <f>$F81*'[1]INTERNAL PARAMETERS-2'!AS81*VLOOKUP(AT$4,'[1]INTERNAL PARAMETERS-1'!$B$5:$J$44,4, FALSE)</f>
        <v>0</v>
      </c>
      <c r="AU81" s="45">
        <f>$F81*'[1]INTERNAL PARAMETERS-2'!F81*(1-VLOOKUP(G$4,'[1]INTERNAL PARAMETERS-1'!$B$5:$J$44,4, FALSE))</f>
        <v>0</v>
      </c>
      <c r="AV81" s="44">
        <f>$F81*'[1]INTERNAL PARAMETERS-2'!G81*(1-VLOOKUP(H$4,'[1]INTERNAL PARAMETERS-1'!$B$5:$J$44,4, FALSE))</f>
        <v>0</v>
      </c>
      <c r="AW81" s="44">
        <f>$F81*'[1]INTERNAL PARAMETERS-2'!H81*(1-VLOOKUP(I$4,'[1]INTERNAL PARAMETERS-1'!$B$5:$J$44,4, FALSE))</f>
        <v>61565.678120735072</v>
      </c>
      <c r="AX81" s="44">
        <f>$F81*'[1]INTERNAL PARAMETERS-2'!I81*(1-VLOOKUP(J$4,'[1]INTERNAL PARAMETERS-1'!$B$5:$J$44,4, FALSE))</f>
        <v>0</v>
      </c>
      <c r="AY81" s="44">
        <f>$F81*'[1]INTERNAL PARAMETERS-2'!J81*(1-VLOOKUP(K$4,'[1]INTERNAL PARAMETERS-1'!$B$5:$J$44,4, FALSE))</f>
        <v>0</v>
      </c>
      <c r="AZ81" s="44">
        <f>$F81*'[1]INTERNAL PARAMETERS-2'!K81*(1-VLOOKUP(L$4,'[1]INTERNAL PARAMETERS-1'!$B$5:$J$44,4, FALSE))</f>
        <v>0</v>
      </c>
      <c r="BA81" s="44">
        <f>$F81*'[1]INTERNAL PARAMETERS-2'!L81*(1-VLOOKUP(M$4,'[1]INTERNAL PARAMETERS-1'!$B$5:$J$44,4, FALSE))</f>
        <v>3794.2370320619034</v>
      </c>
      <c r="BB81" s="44">
        <f>$F81*'[1]INTERNAL PARAMETERS-2'!M81*(1-VLOOKUP(N$4,'[1]INTERNAL PARAMETERS-1'!$B$5:$J$44,4, FALSE))</f>
        <v>17819.688369700172</v>
      </c>
      <c r="BC81" s="44">
        <f>$F81*'[1]INTERNAL PARAMETERS-2'!N81*(1-VLOOKUP(O$4,'[1]INTERNAL PARAMETERS-1'!$B$5:$J$44,4, FALSE))</f>
        <v>11344.672831551272</v>
      </c>
      <c r="BD81" s="44">
        <f>$F81*'[1]INTERNAL PARAMETERS-2'!O81*(1-VLOOKUP(P$4,'[1]INTERNAL PARAMETERS-1'!$B$5:$J$44,4, FALSE))</f>
        <v>10987.240928344945</v>
      </c>
      <c r="BE81" s="44">
        <f>$F81*'[1]INTERNAL PARAMETERS-2'!P81*(1-VLOOKUP(Q$4,'[1]INTERNAL PARAMETERS-1'!$B$5:$J$44,4, FALSE))</f>
        <v>6169.6305399857074</v>
      </c>
      <c r="BF81" s="44">
        <f>$F81*'[1]INTERNAL PARAMETERS-2'!Q81*(1-VLOOKUP(R$4,'[1]INTERNAL PARAMETERS-1'!$B$5:$J$44,4, FALSE))</f>
        <v>0</v>
      </c>
      <c r="BG81" s="44">
        <f>$F81*'[1]INTERNAL PARAMETERS-2'!R81*(1-VLOOKUP(S$4,'[1]INTERNAL PARAMETERS-1'!$B$5:$J$44,4, FALSE))</f>
        <v>20357.61881634465</v>
      </c>
      <c r="BH81" s="44">
        <f>$F81*'[1]INTERNAL PARAMETERS-2'!S81*(1-VLOOKUP(T$4,'[1]INTERNAL PARAMETERS-1'!$B$5:$J$44,4, FALSE))</f>
        <v>545.47106878022657</v>
      </c>
      <c r="BI81" s="44">
        <f>$F81*'[1]INTERNAL PARAMETERS-2'!T81*(1-VLOOKUP(U$4,'[1]INTERNAL PARAMETERS-1'!$B$5:$J$44,4, FALSE))</f>
        <v>472.44342944226605</v>
      </c>
      <c r="BJ81" s="44">
        <f>$F81*'[1]INTERNAL PARAMETERS-2'!U81*(1-VLOOKUP(V$4,'[1]INTERNAL PARAMETERS-1'!$B$5:$J$44,4, FALSE))</f>
        <v>7252.0467146648962</v>
      </c>
      <c r="BK81" s="44">
        <f>$F81*'[1]INTERNAL PARAMETERS-2'!V81*(1-VLOOKUP(W$4,'[1]INTERNAL PARAMETERS-1'!$B$5:$J$44,4, FALSE))</f>
        <v>8189.9124396138468</v>
      </c>
      <c r="BL81" s="44">
        <f>$F81*'[1]INTERNAL PARAMETERS-2'!W81*(1-VLOOKUP(X$4,'[1]INTERNAL PARAMETERS-1'!$B$5:$J$44,4, FALSE))</f>
        <v>10614.256323744692</v>
      </c>
      <c r="BM81" s="44">
        <f>$F81*'[1]INTERNAL PARAMETERS-2'!X81*(1-VLOOKUP(Y$4,'[1]INTERNAL PARAMETERS-1'!$B$5:$J$44,4, FALSE))</f>
        <v>1740.5574576206477</v>
      </c>
      <c r="BN81" s="44">
        <f>$F81*'[1]INTERNAL PARAMETERS-2'!Y81*(1-VLOOKUP(Z$4,'[1]INTERNAL PARAMETERS-1'!$B$5:$J$44,4, FALSE))</f>
        <v>12510.22870376301</v>
      </c>
      <c r="BO81" s="44">
        <f>$F81*'[1]INTERNAL PARAMETERS-2'!Z81*(1-VLOOKUP(AA$4,'[1]INTERNAL PARAMETERS-1'!$B$5:$J$44,4, FALSE))</f>
        <v>14390.620359502009</v>
      </c>
      <c r="BP81" s="44">
        <f>$F81*'[1]INTERNAL PARAMETERS-2'!AA81*(1-VLOOKUP(AB$4,'[1]INTERNAL PARAMETERS-1'!$B$5:$J$44,4, FALSE))</f>
        <v>5936.5361792745971</v>
      </c>
      <c r="BQ81" s="44">
        <f>$F81*'[1]INTERNAL PARAMETERS-2'!AB81*(1-VLOOKUP(AC$4,'[1]INTERNAL PARAMETERS-1'!$B$5:$J$44,4, FALSE))</f>
        <v>38525.246336823788</v>
      </c>
      <c r="BR81" s="44">
        <f>$F81*'[1]INTERNAL PARAMETERS-2'!AC81*(1-VLOOKUP(AD$4,'[1]INTERNAL PARAMETERS-1'!$B$5:$J$44,4, FALSE))</f>
        <v>4802.0576869653114</v>
      </c>
      <c r="BS81" s="44">
        <f>$F81*'[1]INTERNAL PARAMETERS-2'!AD81*(1-VLOOKUP(AE$4,'[1]INTERNAL PARAMETERS-1'!$B$5:$J$44,4, FALSE))</f>
        <v>1212.1579306227256</v>
      </c>
      <c r="BT81" s="44">
        <f>$F81*'[1]INTERNAL PARAMETERS-2'!AE81*(1-VLOOKUP(AF$4,'[1]INTERNAL PARAMETERS-1'!$B$5:$J$44,4, FALSE))</f>
        <v>0</v>
      </c>
      <c r="BU81" s="44">
        <f>$F81*'[1]INTERNAL PARAMETERS-2'!AF81*(1-VLOOKUP(AG$4,'[1]INTERNAL PARAMETERS-1'!$B$5:$J$44,4, FALSE))</f>
        <v>0</v>
      </c>
      <c r="BV81" s="44">
        <f>$F81*'[1]INTERNAL PARAMETERS-2'!AG81*(1-VLOOKUP(AH$4,'[1]INTERNAL PARAMETERS-1'!$B$5:$J$44,4, FALSE))</f>
        <v>0</v>
      </c>
      <c r="BW81" s="44">
        <f>$F81*'[1]INTERNAL PARAMETERS-2'!AH81*(1-VLOOKUP(AI$4,'[1]INTERNAL PARAMETERS-1'!$B$5:$J$44,4, FALSE))</f>
        <v>0</v>
      </c>
      <c r="BX81" s="44">
        <f>$F81*'[1]INTERNAL PARAMETERS-2'!AI81*(1-VLOOKUP(AJ$4,'[1]INTERNAL PARAMETERS-1'!$B$5:$J$44,4, FALSE))</f>
        <v>0</v>
      </c>
      <c r="BY81" s="44">
        <f>$F81*'[1]INTERNAL PARAMETERS-2'!AJ81*(1-VLOOKUP(AK$4,'[1]INTERNAL PARAMETERS-1'!$B$5:$J$44,4, FALSE))</f>
        <v>0</v>
      </c>
      <c r="BZ81" s="44">
        <f>$F81*'[1]INTERNAL PARAMETERS-2'!AK81*(1-VLOOKUP(AL$4,'[1]INTERNAL PARAMETERS-1'!$B$5:$J$44,4, FALSE))</f>
        <v>1725.004756226723</v>
      </c>
      <c r="CA81" s="44">
        <f>$F81*'[1]INTERNAL PARAMETERS-2'!AL81*(1-VLOOKUP(AM$4,'[1]INTERNAL PARAMETERS-1'!$B$5:$J$44,4, FALSE))</f>
        <v>3512.1922951437509</v>
      </c>
      <c r="CB81" s="44">
        <f>$F81*'[1]INTERNAL PARAMETERS-2'!AM81*(1-VLOOKUP(AN$4,'[1]INTERNAL PARAMETERS-1'!$B$5:$J$44,4, FALSE))</f>
        <v>1771.6348375231028</v>
      </c>
      <c r="CC81" s="44">
        <f>$F81*'[1]INTERNAL PARAMETERS-2'!AN81*(1-VLOOKUP(AO$4,'[1]INTERNAL PARAMETERS-1'!$B$5:$J$44,4, FALSE))</f>
        <v>3512.1922951437509</v>
      </c>
      <c r="CD81" s="44">
        <f>$F81*'[1]INTERNAL PARAMETERS-2'!AO81*(1-VLOOKUP(AP$4,'[1]INTERNAL PARAMETERS-1'!$B$5:$J$44,4, FALSE))</f>
        <v>17996.072817238521</v>
      </c>
      <c r="CE81" s="44">
        <f>$F81*'[1]INTERNAL PARAMETERS-2'!AP81*(1-VLOOKUP(AQ$4,'[1]INTERNAL PARAMETERS-1'!$B$5:$J$44,4, FALSE))</f>
        <v>1693.9273763242677</v>
      </c>
      <c r="CF81" s="44">
        <f>$F81*'[1]INTERNAL PARAMETERS-2'!AQ81*(1-VLOOKUP(AR$4,'[1]INTERNAL PARAMETERS-1'!$B$5:$J$44,4, FALSE))</f>
        <v>233.12238359650578</v>
      </c>
      <c r="CG81" s="44">
        <f>$F81*'[1]INTERNAL PARAMETERS-2'!AR81*(1-VLOOKUP(AS$4,'[1]INTERNAL PARAMETERS-1'!$B$5:$J$44,4, FALSE))</f>
        <v>46.630081296380055</v>
      </c>
      <c r="CH81" s="43">
        <f>$F81*'[1]INTERNAL PARAMETERS-2'!AS81*(1-VLOOKUP(AT$4,'[1]INTERNAL PARAMETERS-1'!$B$5:$J$44,4, FALSE))</f>
        <v>0</v>
      </c>
      <c r="CI81" s="42">
        <f t="shared" si="1"/>
        <v>280228.96603613318</v>
      </c>
    </row>
    <row r="82" spans="3:87">
      <c r="C82" s="27" t="s">
        <v>10</v>
      </c>
      <c r="D82" s="26" t="s">
        <v>59</v>
      </c>
      <c r="E82" s="26" t="s">
        <v>53</v>
      </c>
      <c r="F82" s="124">
        <f>SB!S82</f>
        <v>224421.07175489387</v>
      </c>
      <c r="G82" s="45">
        <f>$F82*'[1]INTERNAL PARAMETERS-2'!F82*VLOOKUP(G$4,'[1]INTERNAL PARAMETERS-1'!$B$5:$J$44,4, FALSE)</f>
        <v>1229.3337468589575</v>
      </c>
      <c r="H82" s="44">
        <f>$F82*'[1]INTERNAL PARAMETERS-2'!G82*VLOOKUP(H$4,'[1]INTERNAL PARAMETERS-1'!$B$5:$J$44,4, FALSE)</f>
        <v>2043.9597952220468</v>
      </c>
      <c r="I82" s="44">
        <f>$F82*'[1]INTERNAL PARAMETERS-2'!H82*VLOOKUP(I$4,'[1]INTERNAL PARAMETERS-1'!$B$5:$J$44,4, FALSE)</f>
        <v>2425.1356192816579</v>
      </c>
      <c r="J82" s="44">
        <f>$F82*'[1]INTERNAL PARAMETERS-2'!I82*VLOOKUP(J$4,'[1]INTERNAL PARAMETERS-1'!$B$5:$J$44,4, FALSE)</f>
        <v>0</v>
      </c>
      <c r="K82" s="44">
        <f>$F82*'[1]INTERNAL PARAMETERS-2'!J82*VLOOKUP(K$4,'[1]INTERNAL PARAMETERS-1'!$B$5:$J$44,4, FALSE)</f>
        <v>29.623581471645995</v>
      </c>
      <c r="L82" s="44">
        <f>$F82*'[1]INTERNAL PARAMETERS-2'!K82*VLOOKUP(L$4,'[1]INTERNAL PARAMETERS-1'!$B$5:$J$44,4, FALSE)</f>
        <v>0</v>
      </c>
      <c r="M82" s="44">
        <f>$F82*'[1]INTERNAL PARAMETERS-2'!L82*VLOOKUP(M$4,'[1]INTERNAL PARAMETERS-1'!$B$5:$J$44,4, FALSE)</f>
        <v>198.47126322787551</v>
      </c>
      <c r="N82" s="44">
        <f>$F82*'[1]INTERNAL PARAMETERS-2'!M82*VLOOKUP(N$4,'[1]INTERNAL PARAMETERS-1'!$B$5:$J$44,4, FALSE)</f>
        <v>591.71196410502955</v>
      </c>
      <c r="O82" s="44">
        <f>$F82*'[1]INTERNAL PARAMETERS-2'!N82*VLOOKUP(O$4,'[1]INTERNAL PARAMETERS-1'!$B$5:$J$44,4, FALSE)</f>
        <v>0</v>
      </c>
      <c r="P82" s="44">
        <f>$F82*'[1]INTERNAL PARAMETERS-2'!O82*VLOOKUP(P$4,'[1]INTERNAL PARAMETERS-1'!$B$5:$J$44,4, FALSE)</f>
        <v>0</v>
      </c>
      <c r="Q82" s="44">
        <f>$F82*'[1]INTERNAL PARAMETERS-2'!P82*VLOOKUP(Q$4,'[1]INTERNAL PARAMETERS-1'!$B$5:$J$44,4, FALSE)</f>
        <v>0</v>
      </c>
      <c r="R82" s="44">
        <f>$F82*'[1]INTERNAL PARAMETERS-2'!Q82*VLOOKUP(R$4,'[1]INTERNAL PARAMETERS-1'!$B$5:$J$44,4, FALSE)</f>
        <v>251.8004425089909</v>
      </c>
      <c r="S82" s="44">
        <f>$F82*'[1]INTERNAL PARAMETERS-2'!R82*VLOOKUP(S$4,'[1]INTERNAL PARAMETERS-1'!$B$5:$J$44,4, FALSE)</f>
        <v>774.10794596310188</v>
      </c>
      <c r="T82" s="44">
        <f>$F82*'[1]INTERNAL PARAMETERS-2'!S82*VLOOKUP(T$4,'[1]INTERNAL PARAMETERS-1'!$B$5:$J$44,4, FALSE)</f>
        <v>75.537888541979726</v>
      </c>
      <c r="U82" s="44">
        <f>$F82*'[1]INTERNAL PARAMETERS-2'!T82*VLOOKUP(U$4,'[1]INTERNAL PARAMETERS-1'!$B$5:$J$44,4, FALSE)</f>
        <v>124.41455375947805</v>
      </c>
      <c r="V82" s="44">
        <f>$F82*'[1]INTERNAL PARAMETERS-2'!U82*VLOOKUP(V$4,'[1]INTERNAL PARAMETERS-1'!$B$5:$J$44,4, FALSE)</f>
        <v>981.99142894037755</v>
      </c>
      <c r="W82" s="44">
        <f>$F82*'[1]INTERNAL PARAMETERS-2'!V82*VLOOKUP(W$4,'[1]INTERNAL PARAMETERS-1'!$B$5:$J$44,4, FALSE)</f>
        <v>0</v>
      </c>
      <c r="X82" s="44">
        <f>$F82*'[1]INTERNAL PARAMETERS-2'!W82*VLOOKUP(X$4,'[1]INTERNAL PARAMETERS-1'!$B$5:$J$44,4, FALSE)</f>
        <v>0</v>
      </c>
      <c r="Y82" s="44">
        <f>$F82*'[1]INTERNAL PARAMETERS-2'!X82*VLOOKUP(Y$4,'[1]INTERNAL PARAMETERS-1'!$B$5:$J$44,4, FALSE)</f>
        <v>0</v>
      </c>
      <c r="Z82" s="44">
        <f>$F82*'[1]INTERNAL PARAMETERS-2'!Y82*VLOOKUP(Z$4,'[1]INTERNAL PARAMETERS-1'!$B$5:$J$44,4, FALSE)</f>
        <v>0</v>
      </c>
      <c r="AA82" s="44">
        <f>$F82*'[1]INTERNAL PARAMETERS-2'!Z82*VLOOKUP(AA$4,'[1]INTERNAL PARAMETERS-1'!$B$5:$J$44,4, FALSE)</f>
        <v>0</v>
      </c>
      <c r="AB82" s="44">
        <f>$F82*'[1]INTERNAL PARAMETERS-2'!AA82*VLOOKUP(AB$4,'[1]INTERNAL PARAMETERS-1'!$B$5:$J$44,4, FALSE)</f>
        <v>0</v>
      </c>
      <c r="AC82" s="44">
        <f>$F82*'[1]INTERNAL PARAMETERS-2'!AB82*VLOOKUP(AC$4,'[1]INTERNAL PARAMETERS-1'!$B$5:$J$44,4, FALSE)</f>
        <v>0</v>
      </c>
      <c r="AD82" s="44">
        <f>$F82*'[1]INTERNAL PARAMETERS-2'!AC82*VLOOKUP(AD$4,'[1]INTERNAL PARAMETERS-1'!$B$5:$J$44,4, FALSE)</f>
        <v>0</v>
      </c>
      <c r="AE82" s="44">
        <f>$F82*'[1]INTERNAL PARAMETERS-2'!AD82*VLOOKUP(AE$4,'[1]INTERNAL PARAMETERS-1'!$B$5:$J$44,4, FALSE)</f>
        <v>0</v>
      </c>
      <c r="AF82" s="44">
        <f>$F82*'[1]INTERNAL PARAMETERS-2'!AE82*VLOOKUP(AF$4,'[1]INTERNAL PARAMETERS-1'!$B$5:$J$44,4, FALSE)</f>
        <v>148.11790735822996</v>
      </c>
      <c r="AG82" s="44">
        <f>$F82*'[1]INTERNAL PARAMETERS-2'!AF82*VLOOKUP(AG$4,'[1]INTERNAL PARAMETERS-1'!$B$5:$J$44,4, FALSE)</f>
        <v>0</v>
      </c>
      <c r="AH82" s="44">
        <f>$F82*'[1]INTERNAL PARAMETERS-2'!AG82*VLOOKUP(AH$4,'[1]INTERNAL PARAMETERS-1'!$B$5:$J$44,4, FALSE)</f>
        <v>0</v>
      </c>
      <c r="AI82" s="44">
        <f>$F82*'[1]INTERNAL PARAMETERS-2'!AH82*VLOOKUP(AI$4,'[1]INTERNAL PARAMETERS-1'!$B$5:$J$44,4, FALSE)</f>
        <v>207.36507030152194</v>
      </c>
      <c r="AJ82" s="44">
        <f>$F82*'[1]INTERNAL PARAMETERS-2'!AI82*VLOOKUP(AJ$4,'[1]INTERNAL PARAMETERS-1'!$B$5:$J$44,4, FALSE)</f>
        <v>192.55327956569894</v>
      </c>
      <c r="AK82" s="44">
        <f>$F82*'[1]INTERNAL PARAMETERS-2'!AJ82*VLOOKUP(AK$4,'[1]INTERNAL PARAMETERS-1'!$B$5:$J$44,4, FALSE)</f>
        <v>29.623581471645995</v>
      </c>
      <c r="AL82" s="44">
        <f>$F82*'[1]INTERNAL PARAMETERS-2'!AK82*VLOOKUP(AL$4,'[1]INTERNAL PARAMETERS-1'!$B$5:$J$44,4, FALSE)</f>
        <v>0</v>
      </c>
      <c r="AM82" s="44">
        <f>$F82*'[1]INTERNAL PARAMETERS-2'!AL82*VLOOKUP(AM$4,'[1]INTERNAL PARAMETERS-1'!$B$5:$J$44,4, FALSE)</f>
        <v>0</v>
      </c>
      <c r="AN82" s="44">
        <f>$F82*'[1]INTERNAL PARAMETERS-2'!AM82*VLOOKUP(AN$4,'[1]INTERNAL PARAMETERS-1'!$B$5:$J$44,4, FALSE)</f>
        <v>0</v>
      </c>
      <c r="AO82" s="44">
        <f>$F82*'[1]INTERNAL PARAMETERS-2'!AN82*VLOOKUP(AO$4,'[1]INTERNAL PARAMETERS-1'!$B$5:$J$44,4, FALSE)</f>
        <v>0</v>
      </c>
      <c r="AP82" s="44">
        <f>$F82*'[1]INTERNAL PARAMETERS-2'!AO82*VLOOKUP(AP$4,'[1]INTERNAL PARAMETERS-1'!$B$5:$J$44,4, FALSE)</f>
        <v>0</v>
      </c>
      <c r="AQ82" s="44">
        <f>$F82*'[1]INTERNAL PARAMETERS-2'!AP82*VLOOKUP(AQ$4,'[1]INTERNAL PARAMETERS-1'!$B$5:$J$44,4, FALSE)</f>
        <v>0</v>
      </c>
      <c r="AR82" s="44">
        <f>$F82*'[1]INTERNAL PARAMETERS-2'!AQ82*VLOOKUP(AR$4,'[1]INTERNAL PARAMETERS-1'!$B$5:$J$44,4, FALSE)</f>
        <v>0</v>
      </c>
      <c r="AS82" s="44">
        <f>$F82*'[1]INTERNAL PARAMETERS-2'!AR82*VLOOKUP(AS$4,'[1]INTERNAL PARAMETERS-1'!$B$5:$J$44,4, FALSE)</f>
        <v>0</v>
      </c>
      <c r="AT82" s="43">
        <f>$F82*'[1]INTERNAL PARAMETERS-2'!AS82*VLOOKUP(AT$4,'[1]INTERNAL PARAMETERS-1'!$B$5:$J$44,4, FALSE)</f>
        <v>0</v>
      </c>
      <c r="AU82" s="45">
        <f>$F82*'[1]INTERNAL PARAMETERS-2'!F82*(1-VLOOKUP(G$4,'[1]INTERNAL PARAMETERS-1'!$B$5:$J$44,4, FALSE))</f>
        <v>0</v>
      </c>
      <c r="AV82" s="44">
        <f>$F82*'[1]INTERNAL PARAMETERS-2'!G82*(1-VLOOKUP(H$4,'[1]INTERNAL PARAMETERS-1'!$B$5:$J$44,4, FALSE))</f>
        <v>0</v>
      </c>
      <c r="AW82" s="44">
        <f>$F82*'[1]INTERNAL PARAMETERS-2'!H82*(1-VLOOKUP(I$4,'[1]INTERNAL PARAMETERS-1'!$B$5:$J$44,4, FALSE))</f>
        <v>46077.5767663515</v>
      </c>
      <c r="AX82" s="44">
        <f>$F82*'[1]INTERNAL PARAMETERS-2'!I82*(1-VLOOKUP(J$4,'[1]INTERNAL PARAMETERS-1'!$B$5:$J$44,4, FALSE))</f>
        <v>0</v>
      </c>
      <c r="AY82" s="44">
        <f>$F82*'[1]INTERNAL PARAMETERS-2'!J82*(1-VLOOKUP(K$4,'[1]INTERNAL PARAMETERS-1'!$B$5:$J$44,4, FALSE))</f>
        <v>0</v>
      </c>
      <c r="AZ82" s="44">
        <f>$F82*'[1]INTERNAL PARAMETERS-2'!K82*(1-VLOOKUP(L$4,'[1]INTERNAL PARAMETERS-1'!$B$5:$J$44,4, FALSE))</f>
        <v>0</v>
      </c>
      <c r="BA82" s="44">
        <f>$F82*'[1]INTERNAL PARAMETERS-2'!L82*(1-VLOOKUP(M$4,'[1]INTERNAL PARAMETERS-1'!$B$5:$J$44,4, FALSE))</f>
        <v>3770.9540013296341</v>
      </c>
      <c r="BB82" s="44">
        <f>$F82*'[1]INTERNAL PARAMETERS-2'!M82*(1-VLOOKUP(N$4,'[1]INTERNAL PARAMETERS-1'!$B$5:$J$44,4, FALSE))</f>
        <v>11242.52731799556</v>
      </c>
      <c r="BC82" s="44">
        <f>$F82*'[1]INTERNAL PARAMETERS-2'!N82*(1-VLOOKUP(O$4,'[1]INTERNAL PARAMETERS-1'!$B$5:$J$44,4, FALSE))</f>
        <v>10560.470163034164</v>
      </c>
      <c r="BD82" s="44">
        <f>$F82*'[1]INTERNAL PARAMETERS-2'!O82*(1-VLOOKUP(P$4,'[1]INTERNAL PARAMETERS-1'!$B$5:$J$44,4, FALSE))</f>
        <v>8146.2155994165414</v>
      </c>
      <c r="BE82" s="44">
        <f>$F82*'[1]INTERNAL PARAMETERS-2'!P82*(1-VLOOKUP(Q$4,'[1]INTERNAL PARAMETERS-1'!$B$5:$J$44,4, FALSE))</f>
        <v>5006.2281739579439</v>
      </c>
      <c r="BF82" s="44">
        <f>$F82*'[1]INTERNAL PARAMETERS-2'!Q82*(1-VLOOKUP(R$4,'[1]INTERNAL PARAMETERS-1'!$B$5:$J$44,4, FALSE))</f>
        <v>0</v>
      </c>
      <c r="BG82" s="44">
        <f>$F82*'[1]INTERNAL PARAMETERS-2'!R82*(1-VLOOKUP(S$4,'[1]INTERNAL PARAMETERS-1'!$B$5:$J$44,4, FALSE))</f>
        <v>14708.050973298936</v>
      </c>
      <c r="BH82" s="44">
        <f>$F82*'[1]INTERNAL PARAMETERS-2'!S82*(1-VLOOKUP(T$4,'[1]INTERNAL PARAMETERS-1'!$B$5:$J$44,4, FALSE))</f>
        <v>679.84099687781759</v>
      </c>
      <c r="BI82" s="44">
        <f>$F82*'[1]INTERNAL PARAMETERS-2'!T82*(1-VLOOKUP(U$4,'[1]INTERNAL PARAMETERS-1'!$B$5:$J$44,4, FALSE))</f>
        <v>497.65821503791221</v>
      </c>
      <c r="BJ82" s="44">
        <f>$F82*'[1]INTERNAL PARAMETERS-2'!U82*(1-VLOOKUP(V$4,'[1]INTERNAL PARAMETERS-1'!$B$5:$J$44,4, FALSE))</f>
        <v>5564.6180973288065</v>
      </c>
      <c r="BK82" s="44">
        <f>$F82*'[1]INTERNAL PARAMETERS-2'!V82*(1-VLOOKUP(W$4,'[1]INTERNAL PARAMETERS-1'!$B$5:$J$44,4, FALSE))</f>
        <v>7227.9294580098667</v>
      </c>
      <c r="BL82" s="44">
        <f>$F82*'[1]INTERNAL PARAMETERS-2'!W82*(1-VLOOKUP(X$4,'[1]INTERNAL PARAMETERS-1'!$B$5:$J$44,4, FALSE))</f>
        <v>9908.7738127651264</v>
      </c>
      <c r="BM82" s="44">
        <f>$F82*'[1]INTERNAL PARAMETERS-2'!X82*(1-VLOOKUP(Y$4,'[1]INTERNAL PARAMETERS-1'!$B$5:$J$44,4, FALSE))</f>
        <v>1703.3110504052934</v>
      </c>
      <c r="BN82" s="44">
        <f>$F82*'[1]INTERNAL PARAMETERS-2'!Y82*(1-VLOOKUP(Z$4,'[1]INTERNAL PARAMETERS-1'!$B$5:$J$44,4, FALSE))</f>
        <v>10886.307117115093</v>
      </c>
      <c r="BO82" s="44">
        <f>$F82*'[1]INTERNAL PARAMETERS-2'!Z82*(1-VLOOKUP(AA$4,'[1]INTERNAL PARAMETERS-1'!$B$5:$J$44,4, FALSE))</f>
        <v>12382.253097218865</v>
      </c>
      <c r="BP82" s="44">
        <f>$F82*'[1]INTERNAL PARAMETERS-2'!AA82*(1-VLOOKUP(AB$4,'[1]INTERNAL PARAMETERS-1'!$B$5:$J$44,4, FALSE))</f>
        <v>5657.9245242269799</v>
      </c>
      <c r="BQ82" s="44">
        <f>$F82*'[1]INTERNAL PARAMETERS-2'!AB82*(1-VLOOKUP(AC$4,'[1]INTERNAL PARAMETERS-1'!$B$5:$J$44,4, FALSE))</f>
        <v>33414.322678872253</v>
      </c>
      <c r="BR82" s="44">
        <f>$F82*'[1]INTERNAL PARAMETERS-2'!AC82*(1-VLOOKUP(AD$4,'[1]INTERNAL PARAMETERS-1'!$B$5:$J$44,4, FALSE))</f>
        <v>4161.9785441232088</v>
      </c>
      <c r="BS82" s="44">
        <f>$F82*'[1]INTERNAL PARAMETERS-2'!AD82*(1-VLOOKUP(AE$4,'[1]INTERNAL PARAMETERS-1'!$B$5:$J$44,4, FALSE))</f>
        <v>844.24962983473517</v>
      </c>
      <c r="BT82" s="44">
        <f>$F82*'[1]INTERNAL PARAMETERS-2'!AE82*(1-VLOOKUP(AF$4,'[1]INTERNAL PARAMETERS-1'!$B$5:$J$44,4, FALSE))</f>
        <v>0</v>
      </c>
      <c r="BU82" s="44">
        <f>$F82*'[1]INTERNAL PARAMETERS-2'!AF82*(1-VLOOKUP(AG$4,'[1]INTERNAL PARAMETERS-1'!$B$5:$J$44,4, FALSE))</f>
        <v>0</v>
      </c>
      <c r="BV82" s="44">
        <f>$F82*'[1]INTERNAL PARAMETERS-2'!AG82*(1-VLOOKUP(AH$4,'[1]INTERNAL PARAMETERS-1'!$B$5:$J$44,4, FALSE))</f>
        <v>0</v>
      </c>
      <c r="BW82" s="44">
        <f>$F82*'[1]INTERNAL PARAMETERS-2'!AH82*(1-VLOOKUP(AI$4,'[1]INTERNAL PARAMETERS-1'!$B$5:$J$44,4, FALSE))</f>
        <v>0</v>
      </c>
      <c r="BX82" s="44">
        <f>$F82*'[1]INTERNAL PARAMETERS-2'!AI82*(1-VLOOKUP(AJ$4,'[1]INTERNAL PARAMETERS-1'!$B$5:$J$44,4, FALSE))</f>
        <v>0</v>
      </c>
      <c r="BY82" s="44">
        <f>$F82*'[1]INTERNAL PARAMETERS-2'!AJ82*(1-VLOOKUP(AK$4,'[1]INTERNAL PARAMETERS-1'!$B$5:$J$44,4, FALSE))</f>
        <v>0</v>
      </c>
      <c r="BZ82" s="44">
        <f>$F82*'[1]INTERNAL PARAMETERS-2'!AK82*(1-VLOOKUP(AL$4,'[1]INTERNAL PARAMETERS-1'!$B$5:$J$44,4, FALSE))</f>
        <v>1229.3337468589575</v>
      </c>
      <c r="CA82" s="44">
        <f>$F82*'[1]INTERNAL PARAMETERS-2'!AL82*(1-VLOOKUP(AM$4,'[1]INTERNAL PARAMETERS-1'!$B$5:$J$44,4, FALSE))</f>
        <v>3332.5407050242966</v>
      </c>
      <c r="CB82" s="44">
        <f>$F82*'[1]INTERNAL PARAMETERS-2'!AM82*(1-VLOOKUP(AN$4,'[1]INTERNAL PARAMETERS-1'!$B$5:$J$44,4, FALSE))</f>
        <v>1688.4992596694703</v>
      </c>
      <c r="CC82" s="44">
        <f>$F82*'[1]INTERNAL PARAMETERS-2'!AN82*(1-VLOOKUP(AO$4,'[1]INTERNAL PARAMETERS-1'!$B$5:$J$44,4, FALSE))</f>
        <v>2666.0325640194374</v>
      </c>
      <c r="CD82" s="44">
        <f>$F82*'[1]INTERNAL PARAMETERS-2'!AO82*(1-VLOOKUP(AP$4,'[1]INTERNAL PARAMETERS-1'!$B$5:$J$44,4, FALSE))</f>
        <v>12174.910469024519</v>
      </c>
      <c r="CE82" s="44">
        <f>$F82*'[1]INTERNAL PARAMETERS-2'!AP82*(1-VLOOKUP(AQ$4,'[1]INTERNAL PARAMETERS-1'!$B$5:$J$44,4, FALSE))</f>
        <v>1510.7577708395945</v>
      </c>
      <c r="CF82" s="44">
        <f>$F82*'[1]INTERNAL PARAMETERS-2'!AQ82*(1-VLOOKUP(AR$4,'[1]INTERNAL PARAMETERS-1'!$B$5:$J$44,4, FALSE))</f>
        <v>74.058953679114978</v>
      </c>
      <c r="CG82" s="44">
        <f>$F82*'[1]INTERNAL PARAMETERS-2'!AR82*(1-VLOOKUP(AS$4,'[1]INTERNAL PARAMETERS-1'!$B$5:$J$44,4, FALSE))</f>
        <v>0</v>
      </c>
      <c r="CH82" s="43">
        <f>$F82*'[1]INTERNAL PARAMETERS-2'!AS82*(1-VLOOKUP(AT$4,'[1]INTERNAL PARAMETERS-1'!$B$5:$J$44,4, FALSE))</f>
        <v>0</v>
      </c>
      <c r="CI82" s="42">
        <f t="shared" si="1"/>
        <v>224421.07175489387</v>
      </c>
    </row>
    <row r="83" spans="3:87">
      <c r="C83" s="27" t="s">
        <v>10</v>
      </c>
      <c r="D83" s="26" t="s">
        <v>59</v>
      </c>
      <c r="E83" s="26" t="s">
        <v>52</v>
      </c>
      <c r="F83" s="124">
        <f>SB!S83</f>
        <v>166992.90026081225</v>
      </c>
      <c r="G83" s="45">
        <f>$F83*'[1]INTERNAL PARAMETERS-2'!F83*VLOOKUP(G$4,'[1]INTERNAL PARAMETERS-1'!$B$5:$J$44,4, FALSE)</f>
        <v>943.30949499327619</v>
      </c>
      <c r="H83" s="44">
        <f>$F83*'[1]INTERNAL PARAMETERS-2'!G83*VLOOKUP(H$4,'[1]INTERNAL PARAMETERS-1'!$B$5:$J$44,4, FALSE)</f>
        <v>1421.6105599202947</v>
      </c>
      <c r="I83" s="44">
        <f>$F83*'[1]INTERNAL PARAMETERS-2'!H83*VLOOKUP(I$4,'[1]INTERNAL PARAMETERS-1'!$B$5:$J$44,4, FALSE)</f>
        <v>1595.4551788788081</v>
      </c>
      <c r="J83" s="44">
        <f>$F83*'[1]INTERNAL PARAMETERS-2'!I83*VLOOKUP(J$4,'[1]INTERNAL PARAMETERS-1'!$B$5:$J$44,4, FALSE)</f>
        <v>0</v>
      </c>
      <c r="K83" s="44">
        <f>$F83*'[1]INTERNAL PARAMETERS-2'!J83*VLOOKUP(K$4,'[1]INTERNAL PARAMETERS-1'!$B$5:$J$44,4, FALSE)</f>
        <v>39.861205292255882</v>
      </c>
      <c r="L83" s="44">
        <f>$F83*'[1]INTERNAL PARAMETERS-2'!K83*VLOOKUP(L$4,'[1]INTERNAL PARAMETERS-1'!$B$5:$J$44,4, FALSE)</f>
        <v>13.292634860760655</v>
      </c>
      <c r="M83" s="44">
        <f>$F83*'[1]INTERNAL PARAMETERS-2'!L83*VLOOKUP(M$4,'[1]INTERNAL PARAMETERS-1'!$B$5:$J$44,4, FALSE)</f>
        <v>186.00504195550576</v>
      </c>
      <c r="N83" s="44">
        <f>$F83*'[1]INTERNAL PARAMETERS-2'!M83*VLOOKUP(N$4,'[1]INTERNAL PARAMETERS-1'!$B$5:$J$44,4, FALSE)</f>
        <v>409.87572404515072</v>
      </c>
      <c r="O83" s="44">
        <f>$F83*'[1]INTERNAL PARAMETERS-2'!N83*VLOOKUP(O$4,'[1]INTERNAL PARAMETERS-1'!$B$5:$J$44,4, FALSE)</f>
        <v>0</v>
      </c>
      <c r="P83" s="44">
        <f>$F83*'[1]INTERNAL PARAMETERS-2'!O83*VLOOKUP(P$4,'[1]INTERNAL PARAMETERS-1'!$B$5:$J$44,4, FALSE)</f>
        <v>0</v>
      </c>
      <c r="Q83" s="44">
        <f>$F83*'[1]INTERNAL PARAMETERS-2'!P83*VLOOKUP(Q$4,'[1]INTERNAL PARAMETERS-1'!$B$5:$J$44,4, FALSE)</f>
        <v>0</v>
      </c>
      <c r="R83" s="44">
        <f>$F83*'[1]INTERNAL PARAMETERS-2'!Q83*VLOOKUP(R$4,'[1]INTERNAL PARAMETERS-1'!$B$5:$J$44,4, FALSE)</f>
        <v>225.85789760274858</v>
      </c>
      <c r="S83" s="44">
        <f>$F83*'[1]INTERNAL PARAMETERS-2'!R83*VLOOKUP(S$4,'[1]INTERNAL PARAMETERS-1'!$B$5:$J$44,4, FALSE)</f>
        <v>513.7119094273238</v>
      </c>
      <c r="T83" s="44">
        <f>$F83*'[1]INTERNAL PARAMETERS-2'!S83*VLOOKUP(T$4,'[1]INTERNAL PARAMETERS-1'!$B$5:$J$44,4, FALSE)</f>
        <v>42.514722477400191</v>
      </c>
      <c r="U83" s="44">
        <f>$F83*'[1]INTERNAL PARAMETERS-2'!T83*VLOOKUP(U$4,'[1]INTERNAL PARAMETERS-1'!$B$5:$J$44,4, FALSE)</f>
        <v>85.029444954800383</v>
      </c>
      <c r="V83" s="44">
        <f>$F83*'[1]INTERNAL PARAMETERS-2'!U83*VLOOKUP(V$4,'[1]INTERNAL PARAMETERS-1'!$B$5:$J$44,4, FALSE)</f>
        <v>665.63286547509631</v>
      </c>
      <c r="W83" s="44">
        <f>$F83*'[1]INTERNAL PARAMETERS-2'!V83*VLOOKUP(W$4,'[1]INTERNAL PARAMETERS-1'!$B$5:$J$44,4, FALSE)</f>
        <v>0</v>
      </c>
      <c r="X83" s="44">
        <f>$F83*'[1]INTERNAL PARAMETERS-2'!W83*VLOOKUP(X$4,'[1]INTERNAL PARAMETERS-1'!$B$5:$J$44,4, FALSE)</f>
        <v>0</v>
      </c>
      <c r="Y83" s="44">
        <f>$F83*'[1]INTERNAL PARAMETERS-2'!X83*VLOOKUP(Y$4,'[1]INTERNAL PARAMETERS-1'!$B$5:$J$44,4, FALSE)</f>
        <v>0</v>
      </c>
      <c r="Z83" s="44">
        <f>$F83*'[1]INTERNAL PARAMETERS-2'!Y83*VLOOKUP(Z$4,'[1]INTERNAL PARAMETERS-1'!$B$5:$J$44,4, FALSE)</f>
        <v>0</v>
      </c>
      <c r="AA83" s="44">
        <f>$F83*'[1]INTERNAL PARAMETERS-2'!Z83*VLOOKUP(AA$4,'[1]INTERNAL PARAMETERS-1'!$B$5:$J$44,4, FALSE)</f>
        <v>0</v>
      </c>
      <c r="AB83" s="44">
        <f>$F83*'[1]INTERNAL PARAMETERS-2'!AA83*VLOOKUP(AB$4,'[1]INTERNAL PARAMETERS-1'!$B$5:$J$44,4, FALSE)</f>
        <v>0</v>
      </c>
      <c r="AC83" s="44">
        <f>$F83*'[1]INTERNAL PARAMETERS-2'!AB83*VLOOKUP(AC$4,'[1]INTERNAL PARAMETERS-1'!$B$5:$J$44,4, FALSE)</f>
        <v>0</v>
      </c>
      <c r="AD83" s="44">
        <f>$F83*'[1]INTERNAL PARAMETERS-2'!AC83*VLOOKUP(AD$4,'[1]INTERNAL PARAMETERS-1'!$B$5:$J$44,4, FALSE)</f>
        <v>0</v>
      </c>
      <c r="AE83" s="44">
        <f>$F83*'[1]INTERNAL PARAMETERS-2'!AD83*VLOOKUP(AE$4,'[1]INTERNAL PARAMETERS-1'!$B$5:$J$44,4, FALSE)</f>
        <v>0</v>
      </c>
      <c r="AF83" s="44">
        <f>$F83*'[1]INTERNAL PARAMETERS-2'!AE83*VLOOKUP(AF$4,'[1]INTERNAL PARAMETERS-1'!$B$5:$J$44,4, FALSE)</f>
        <v>53.137140862990456</v>
      </c>
      <c r="AG83" s="44">
        <f>$F83*'[1]INTERNAL PARAMETERS-2'!AF83*VLOOKUP(AG$4,'[1]INTERNAL PARAMETERS-1'!$B$5:$J$44,4, FALSE)</f>
        <v>0</v>
      </c>
      <c r="AH83" s="44">
        <f>$F83*'[1]INTERNAL PARAMETERS-2'!AG83*VLOOKUP(AH$4,'[1]INTERNAL PARAMETERS-1'!$B$5:$J$44,4, FALSE)</f>
        <v>13.292634860760655</v>
      </c>
      <c r="AI83" s="44">
        <f>$F83*'[1]INTERNAL PARAMETERS-2'!AH83*VLOOKUP(AI$4,'[1]INTERNAL PARAMETERS-1'!$B$5:$J$44,4, FALSE)</f>
        <v>146.15218630826288</v>
      </c>
      <c r="AJ83" s="44">
        <f>$F83*'[1]INTERNAL PARAMETERS-2'!AI83*VLOOKUP(AJ$4,'[1]INTERNAL PARAMETERS-1'!$B$5:$J$44,4, FALSE)</f>
        <v>225.85789760274858</v>
      </c>
      <c r="AK83" s="44">
        <f>$F83*'[1]INTERNAL PARAMETERS-2'!AJ83*VLOOKUP(AK$4,'[1]INTERNAL PARAMETERS-1'!$B$5:$J$44,4, FALSE)</f>
        <v>13.292634860760655</v>
      </c>
      <c r="AL83" s="44">
        <f>$F83*'[1]INTERNAL PARAMETERS-2'!AK83*VLOOKUP(AL$4,'[1]INTERNAL PARAMETERS-1'!$B$5:$J$44,4, FALSE)</f>
        <v>0</v>
      </c>
      <c r="AM83" s="44">
        <f>$F83*'[1]INTERNAL PARAMETERS-2'!AL83*VLOOKUP(AM$4,'[1]INTERNAL PARAMETERS-1'!$B$5:$J$44,4, FALSE)</f>
        <v>0</v>
      </c>
      <c r="AN83" s="44">
        <f>$F83*'[1]INTERNAL PARAMETERS-2'!AM83*VLOOKUP(AN$4,'[1]INTERNAL PARAMETERS-1'!$B$5:$J$44,4, FALSE)</f>
        <v>0</v>
      </c>
      <c r="AO83" s="44">
        <f>$F83*'[1]INTERNAL PARAMETERS-2'!AN83*VLOOKUP(AO$4,'[1]INTERNAL PARAMETERS-1'!$B$5:$J$44,4, FALSE)</f>
        <v>0</v>
      </c>
      <c r="AP83" s="44">
        <f>$F83*'[1]INTERNAL PARAMETERS-2'!AO83*VLOOKUP(AP$4,'[1]INTERNAL PARAMETERS-1'!$B$5:$J$44,4, FALSE)</f>
        <v>0</v>
      </c>
      <c r="AQ83" s="44">
        <f>$F83*'[1]INTERNAL PARAMETERS-2'!AP83*VLOOKUP(AQ$4,'[1]INTERNAL PARAMETERS-1'!$B$5:$J$44,4, FALSE)</f>
        <v>0</v>
      </c>
      <c r="AR83" s="44">
        <f>$F83*'[1]INTERNAL PARAMETERS-2'!AQ83*VLOOKUP(AR$4,'[1]INTERNAL PARAMETERS-1'!$B$5:$J$44,4, FALSE)</f>
        <v>0</v>
      </c>
      <c r="AS83" s="44">
        <f>$F83*'[1]INTERNAL PARAMETERS-2'!AR83*VLOOKUP(AS$4,'[1]INTERNAL PARAMETERS-1'!$B$5:$J$44,4, FALSE)</f>
        <v>0</v>
      </c>
      <c r="AT83" s="43">
        <f>$F83*'[1]INTERNAL PARAMETERS-2'!AS83*VLOOKUP(AT$4,'[1]INTERNAL PARAMETERS-1'!$B$5:$J$44,4, FALSE)</f>
        <v>0</v>
      </c>
      <c r="AU83" s="45">
        <f>$F83*'[1]INTERNAL PARAMETERS-2'!F83*(1-VLOOKUP(G$4,'[1]INTERNAL PARAMETERS-1'!$B$5:$J$44,4, FALSE))</f>
        <v>0</v>
      </c>
      <c r="AV83" s="44">
        <f>$F83*'[1]INTERNAL PARAMETERS-2'!G83*(1-VLOOKUP(H$4,'[1]INTERNAL PARAMETERS-1'!$B$5:$J$44,4, FALSE))</f>
        <v>0</v>
      </c>
      <c r="AW83" s="44">
        <f>$F83*'[1]INTERNAL PARAMETERS-2'!H83*(1-VLOOKUP(I$4,'[1]INTERNAL PARAMETERS-1'!$B$5:$J$44,4, FALSE))</f>
        <v>30313.648398697351</v>
      </c>
      <c r="AX83" s="44">
        <f>$F83*'[1]INTERNAL PARAMETERS-2'!I83*(1-VLOOKUP(J$4,'[1]INTERNAL PARAMETERS-1'!$B$5:$J$44,4, FALSE))</f>
        <v>0</v>
      </c>
      <c r="AY83" s="44">
        <f>$F83*'[1]INTERNAL PARAMETERS-2'!J83*(1-VLOOKUP(K$4,'[1]INTERNAL PARAMETERS-1'!$B$5:$J$44,4, FALSE))</f>
        <v>0</v>
      </c>
      <c r="AZ83" s="44">
        <f>$F83*'[1]INTERNAL PARAMETERS-2'!K83*(1-VLOOKUP(L$4,'[1]INTERNAL PARAMETERS-1'!$B$5:$J$44,4, FALSE))</f>
        <v>0</v>
      </c>
      <c r="BA83" s="44">
        <f>$F83*'[1]INTERNAL PARAMETERS-2'!L83*(1-VLOOKUP(M$4,'[1]INTERNAL PARAMETERS-1'!$B$5:$J$44,4, FALSE))</f>
        <v>3534.095797154609</v>
      </c>
      <c r="BB83" s="44">
        <f>$F83*'[1]INTERNAL PARAMETERS-2'!M83*(1-VLOOKUP(N$4,'[1]INTERNAL PARAMETERS-1'!$B$5:$J$44,4, FALSE))</f>
        <v>7787.6387568578621</v>
      </c>
      <c r="BC83" s="44">
        <f>$F83*'[1]INTERNAL PARAMETERS-2'!N83*(1-VLOOKUP(O$4,'[1]INTERNAL PARAMETERS-1'!$B$5:$J$44,4, FALSE))</f>
        <v>9765.2772271315698</v>
      </c>
      <c r="BD83" s="44">
        <f>$F83*'[1]INTERNAL PARAMETERS-2'!O83*(1-VLOOKUP(P$4,'[1]INTERNAL PARAMETERS-1'!$B$5:$J$44,4, FALSE))</f>
        <v>5859.1629964209369</v>
      </c>
      <c r="BE83" s="44">
        <f>$F83*'[1]INTERNAL PARAMETERS-2'!P83*(1-VLOOKUP(Q$4,'[1]INTERNAL PARAMETERS-1'!$B$5:$J$44,4, FALSE))</f>
        <v>3680.2396338178587</v>
      </c>
      <c r="BF83" s="44">
        <f>$F83*'[1]INTERNAL PARAMETERS-2'!Q83*(1-VLOOKUP(R$4,'[1]INTERNAL PARAMETERS-1'!$B$5:$J$44,4, FALSE))</f>
        <v>0</v>
      </c>
      <c r="BG83" s="44">
        <f>$F83*'[1]INTERNAL PARAMETERS-2'!R83*(1-VLOOKUP(S$4,'[1]INTERNAL PARAMETERS-1'!$B$5:$J$44,4, FALSE))</f>
        <v>9760.5262791191508</v>
      </c>
      <c r="BH83" s="44">
        <f>$F83*'[1]INTERNAL PARAMETERS-2'!S83*(1-VLOOKUP(T$4,'[1]INTERNAL PARAMETERS-1'!$B$5:$J$44,4, FALSE))</f>
        <v>382.63250229660167</v>
      </c>
      <c r="BI83" s="44">
        <f>$F83*'[1]INTERNAL PARAMETERS-2'!T83*(1-VLOOKUP(U$4,'[1]INTERNAL PARAMETERS-1'!$B$5:$J$44,4, FALSE))</f>
        <v>340.11777981920153</v>
      </c>
      <c r="BJ83" s="44">
        <f>$F83*'[1]INTERNAL PARAMETERS-2'!U83*(1-VLOOKUP(V$4,'[1]INTERNAL PARAMETERS-1'!$B$5:$J$44,4, FALSE))</f>
        <v>3771.9195710255458</v>
      </c>
      <c r="BK83" s="44">
        <f>$F83*'[1]INTERNAL PARAMETERS-2'!V83*(1-VLOOKUP(W$4,'[1]INTERNAL PARAMETERS-1'!$B$5:$J$44,4, FALSE))</f>
        <v>4623.5658281011611</v>
      </c>
      <c r="BL83" s="44">
        <f>$F83*'[1]INTERNAL PARAMETERS-2'!W83*(1-VLOOKUP(X$4,'[1]INTERNAL PARAMETERS-1'!$B$5:$J$44,4, FALSE))</f>
        <v>6682.9055748274723</v>
      </c>
      <c r="BM83" s="44">
        <f>$F83*'[1]INTERNAL PARAMETERS-2'!X83*(1-VLOOKUP(Y$4,'[1]INTERNAL PARAMETERS-1'!$B$5:$J$44,4, FALSE))</f>
        <v>2099.2009520185666</v>
      </c>
      <c r="BN83" s="44">
        <f>$F83*'[1]INTERNAL PARAMETERS-2'!Y83*(1-VLOOKUP(Z$4,'[1]INTERNAL PARAMETERS-1'!$B$5:$J$44,4, FALSE))</f>
        <v>9964.5665543028226</v>
      </c>
      <c r="BO83" s="44">
        <f>$F83*'[1]INTERNAL PARAMETERS-2'!Z83*(1-VLOOKUP(AA$4,'[1]INTERNAL PARAMETERS-1'!$B$5:$J$44,4, FALSE))</f>
        <v>10110.718740611086</v>
      </c>
      <c r="BP83" s="44">
        <f>$F83*'[1]INTERNAL PARAMETERS-2'!AA83*(1-VLOOKUP(AB$4,'[1]INTERNAL PARAMETERS-1'!$B$5:$J$44,4, FALSE))</f>
        <v>4065.5423525896304</v>
      </c>
      <c r="BQ83" s="44">
        <f>$F83*'[1]INTERNAL PARAMETERS-2'!AB83*(1-VLOOKUP(AC$4,'[1]INTERNAL PARAMETERS-1'!$B$5:$J$44,4, FALSE))</f>
        <v>27116.908318791629</v>
      </c>
      <c r="BR83" s="44">
        <f>$F83*'[1]INTERNAL PARAMETERS-2'!AC83*(1-VLOOKUP(AD$4,'[1]INTERNAL PARAMETERS-1'!$B$5:$J$44,4, FALSE))</f>
        <v>2869.7896902720845</v>
      </c>
      <c r="BS83" s="44">
        <f>$F83*'[1]INTERNAL PARAMETERS-2'!AD83*(1-VLOOKUP(AE$4,'[1]INTERNAL PARAMETERS-1'!$B$5:$J$44,4, FALSE))</f>
        <v>717.4515973905277</v>
      </c>
      <c r="BT83" s="44">
        <f>$F83*'[1]INTERNAL PARAMETERS-2'!AE83*(1-VLOOKUP(AF$4,'[1]INTERNAL PARAMETERS-1'!$B$5:$J$44,4, FALSE))</f>
        <v>0</v>
      </c>
      <c r="BU83" s="44">
        <f>$F83*'[1]INTERNAL PARAMETERS-2'!AF83*(1-VLOOKUP(AG$4,'[1]INTERNAL PARAMETERS-1'!$B$5:$J$44,4, FALSE))</f>
        <v>0</v>
      </c>
      <c r="BV83" s="44">
        <f>$F83*'[1]INTERNAL PARAMETERS-2'!AG83*(1-VLOOKUP(AH$4,'[1]INTERNAL PARAMETERS-1'!$B$5:$J$44,4, FALSE))</f>
        <v>0</v>
      </c>
      <c r="BW83" s="44">
        <f>$F83*'[1]INTERNAL PARAMETERS-2'!AH83*(1-VLOOKUP(AI$4,'[1]INTERNAL PARAMETERS-1'!$B$5:$J$44,4, FALSE))</f>
        <v>0</v>
      </c>
      <c r="BX83" s="44">
        <f>$F83*'[1]INTERNAL PARAMETERS-2'!AI83*(1-VLOOKUP(AJ$4,'[1]INTERNAL PARAMETERS-1'!$B$5:$J$44,4, FALSE))</f>
        <v>0</v>
      </c>
      <c r="BY83" s="44">
        <f>$F83*'[1]INTERNAL PARAMETERS-2'!AJ83*(1-VLOOKUP(AK$4,'[1]INTERNAL PARAMETERS-1'!$B$5:$J$44,4, FALSE))</f>
        <v>0</v>
      </c>
      <c r="BZ83" s="44">
        <f>$F83*'[1]INTERNAL PARAMETERS-2'!AK83*(1-VLOOKUP(AL$4,'[1]INTERNAL PARAMETERS-1'!$B$5:$J$44,4, FALSE))</f>
        <v>611.16061637452071</v>
      </c>
      <c r="CA83" s="44">
        <f>$F83*'[1]INTERNAL PARAMETERS-2'!AL83*(1-VLOOKUP(AM$4,'[1]INTERNAL PARAMETERS-1'!$B$5:$J$44,4, FALSE))</f>
        <v>2949.5121008565966</v>
      </c>
      <c r="CB83" s="44">
        <f>$F83*'[1]INTERNAL PARAMETERS-2'!AM83*(1-VLOOKUP(AN$4,'[1]INTERNAL PARAMETERS-1'!$B$5:$J$44,4, FALSE))</f>
        <v>1169.184091886051</v>
      </c>
      <c r="CC83" s="44">
        <f>$F83*'[1]INTERNAL PARAMETERS-2'!AN83*(1-VLOOKUP(AO$4,'[1]INTERNAL PARAMETERS-1'!$B$5:$J$44,4, FALSE))</f>
        <v>2139.0621573108224</v>
      </c>
      <c r="CD83" s="44">
        <f>$F83*'[1]INTERNAL PARAMETERS-2'!AO83*(1-VLOOKUP(AP$4,'[1]INTERNAL PARAMETERS-1'!$B$5:$J$44,4, FALSE))</f>
        <v>8821.9677321382933</v>
      </c>
      <c r="CE83" s="44">
        <f>$F83*'[1]INTERNAL PARAMETERS-2'!AP83*(1-VLOOKUP(AQ$4,'[1]INTERNAL PARAMETERS-1'!$B$5:$J$44,4, FALSE))</f>
        <v>1023.0319055777881</v>
      </c>
      <c r="CF83" s="44">
        <f>$F83*'[1]INTERNAL PARAMETERS-2'!AQ83*(1-VLOOKUP(AR$4,'[1]INTERNAL PARAMETERS-1'!$B$5:$J$44,4, FALSE))</f>
        <v>212.58196203201402</v>
      </c>
      <c r="CG83" s="44">
        <f>$F83*'[1]INTERNAL PARAMETERS-2'!AR83*(1-VLOOKUP(AS$4,'[1]INTERNAL PARAMETERS-1'!$B$5:$J$44,4, FALSE))</f>
        <v>26.568570431495228</v>
      </c>
      <c r="CH83" s="43">
        <f>$F83*'[1]INTERNAL PARAMETERS-2'!AS83*(1-VLOOKUP(AT$4,'[1]INTERNAL PARAMETERS-1'!$B$5:$J$44,4, FALSE))</f>
        <v>0</v>
      </c>
      <c r="CI83" s="42">
        <f t="shared" si="1"/>
        <v>166992.86686223221</v>
      </c>
    </row>
    <row r="84" spans="3:87">
      <c r="C84" s="27" t="s">
        <v>10</v>
      </c>
      <c r="D84" s="26" t="s">
        <v>59</v>
      </c>
      <c r="E84" s="26" t="s">
        <v>51</v>
      </c>
      <c r="F84" s="124">
        <f>SB!S84</f>
        <v>140209.57755795008</v>
      </c>
      <c r="G84" s="45">
        <f>$F84*'[1]INTERNAL PARAMETERS-2'!F84*VLOOKUP(G$4,'[1]INTERNAL PARAMETERS-1'!$B$5:$J$44,4, FALSE)</f>
        <v>1101.8229442813949</v>
      </c>
      <c r="H84" s="44">
        <f>$F84*'[1]INTERNAL PARAMETERS-2'!G84*VLOOKUP(H$4,'[1]INTERNAL PARAMETERS-1'!$B$5:$J$44,4, FALSE)</f>
        <v>1154.9203113025906</v>
      </c>
      <c r="I84" s="44">
        <f>$F84*'[1]INTERNAL PARAMETERS-2'!H84*VLOOKUP(I$4,'[1]INTERNAL PARAMETERS-1'!$B$5:$J$44,4, FALSE)</f>
        <v>1288.3079918644589</v>
      </c>
      <c r="J84" s="44">
        <f>$F84*'[1]INTERNAL PARAMETERS-2'!I84*VLOOKUP(J$4,'[1]INTERNAL PARAMETERS-1'!$B$5:$J$44,4, FALSE)</f>
        <v>0</v>
      </c>
      <c r="K84" s="44">
        <f>$F84*'[1]INTERNAL PARAMETERS-2'!J84*VLOOKUP(K$4,'[1]INTERNAL PARAMETERS-1'!$B$5:$J$44,4, FALSE)</f>
        <v>13.277846994737873</v>
      </c>
      <c r="L84" s="44">
        <f>$F84*'[1]INTERNAL PARAMETERS-2'!K84*VLOOKUP(L$4,'[1]INTERNAL PARAMETERS-1'!$B$5:$J$44,4, FALSE)</f>
        <v>0</v>
      </c>
      <c r="M84" s="44">
        <f>$F84*'[1]INTERNAL PARAMETERS-2'!L84*VLOOKUP(M$4,'[1]INTERNAL PARAMETERS-1'!$B$5:$J$44,4, FALSE)</f>
        <v>177.21999869803437</v>
      </c>
      <c r="N84" s="44">
        <f>$F84*'[1]INTERNAL PARAMETERS-2'!M84*VLOOKUP(N$4,'[1]INTERNAL PARAMETERS-1'!$B$5:$J$44,4, FALSE)</f>
        <v>288.72937677775985</v>
      </c>
      <c r="O84" s="44">
        <f>$F84*'[1]INTERNAL PARAMETERS-2'!N84*VLOOKUP(O$4,'[1]INTERNAL PARAMETERS-1'!$B$5:$J$44,4, FALSE)</f>
        <v>0</v>
      </c>
      <c r="P84" s="44">
        <f>$F84*'[1]INTERNAL PARAMETERS-2'!O84*VLOOKUP(P$4,'[1]INTERNAL PARAMETERS-1'!$B$5:$J$44,4, FALSE)</f>
        <v>0</v>
      </c>
      <c r="Q84" s="44">
        <f>$F84*'[1]INTERNAL PARAMETERS-2'!P84*VLOOKUP(Q$4,'[1]INTERNAL PARAMETERS-1'!$B$5:$J$44,4, FALSE)</f>
        <v>0</v>
      </c>
      <c r="R84" s="44">
        <f>$F84*'[1]INTERNAL PARAMETERS-2'!Q84*VLOOKUP(R$4,'[1]INTERNAL PARAMETERS-1'!$B$5:$J$44,4, FALSE)</f>
        <v>185.84779505306284</v>
      </c>
      <c r="S84" s="44">
        <f>$F84*'[1]INTERNAL PARAMETERS-2'!R84*VLOOKUP(S$4,'[1]INTERNAL PARAMETERS-1'!$B$5:$J$44,4, FALSE)</f>
        <v>394.28615724226256</v>
      </c>
      <c r="T84" s="44">
        <f>$F84*'[1]INTERNAL PARAMETERS-2'!S84*VLOOKUP(T$4,'[1]INTERNAL PARAMETERS-1'!$B$5:$J$44,4, FALSE)</f>
        <v>41.152913109033932</v>
      </c>
      <c r="U84" s="44">
        <f>$F84*'[1]INTERNAL PARAMETERS-2'!T84*VLOOKUP(U$4,'[1]INTERNAL PARAMETERS-1'!$B$5:$J$44,4, FALSE)</f>
        <v>76.99468742017271</v>
      </c>
      <c r="V84" s="44">
        <f>$F84*'[1]INTERNAL PARAMETERS-2'!U84*VLOOKUP(V$4,'[1]INTERNAL PARAMETERS-1'!$B$5:$J$44,4, FALSE)</f>
        <v>577.45805250763192</v>
      </c>
      <c r="W84" s="44">
        <f>$F84*'[1]INTERNAL PARAMETERS-2'!V84*VLOOKUP(W$4,'[1]INTERNAL PARAMETERS-1'!$B$5:$J$44,4, FALSE)</f>
        <v>0</v>
      </c>
      <c r="X84" s="44">
        <f>$F84*'[1]INTERNAL PARAMETERS-2'!W84*VLOOKUP(X$4,'[1]INTERNAL PARAMETERS-1'!$B$5:$J$44,4, FALSE)</f>
        <v>0</v>
      </c>
      <c r="Y84" s="44">
        <f>$F84*'[1]INTERNAL PARAMETERS-2'!X84*VLOOKUP(Y$4,'[1]INTERNAL PARAMETERS-1'!$B$5:$J$44,4, FALSE)</f>
        <v>0</v>
      </c>
      <c r="Z84" s="44">
        <f>$F84*'[1]INTERNAL PARAMETERS-2'!Y84*VLOOKUP(Z$4,'[1]INTERNAL PARAMETERS-1'!$B$5:$J$44,4, FALSE)</f>
        <v>0</v>
      </c>
      <c r="AA84" s="44">
        <f>$F84*'[1]INTERNAL PARAMETERS-2'!Z84*VLOOKUP(AA$4,'[1]INTERNAL PARAMETERS-1'!$B$5:$J$44,4, FALSE)</f>
        <v>0</v>
      </c>
      <c r="AB84" s="44">
        <f>$F84*'[1]INTERNAL PARAMETERS-2'!AA84*VLOOKUP(AB$4,'[1]INTERNAL PARAMETERS-1'!$B$5:$J$44,4, FALSE)</f>
        <v>0</v>
      </c>
      <c r="AC84" s="44">
        <f>$F84*'[1]INTERNAL PARAMETERS-2'!AB84*VLOOKUP(AC$4,'[1]INTERNAL PARAMETERS-1'!$B$5:$J$44,4, FALSE)</f>
        <v>0</v>
      </c>
      <c r="AD84" s="44">
        <f>$F84*'[1]INTERNAL PARAMETERS-2'!AC84*VLOOKUP(AD$4,'[1]INTERNAL PARAMETERS-1'!$B$5:$J$44,4, FALSE)</f>
        <v>0</v>
      </c>
      <c r="AE84" s="44">
        <f>$F84*'[1]INTERNAL PARAMETERS-2'!AD84*VLOOKUP(AE$4,'[1]INTERNAL PARAMETERS-1'!$B$5:$J$44,4, FALSE)</f>
        <v>0</v>
      </c>
      <c r="AF84" s="44">
        <f>$F84*'[1]INTERNAL PARAMETERS-2'!AE84*VLOOKUP(AF$4,'[1]INTERNAL PARAMETERS-1'!$B$5:$J$44,4, FALSE)</f>
        <v>79.653061010671436</v>
      </c>
      <c r="AG84" s="44">
        <f>$F84*'[1]INTERNAL PARAMETERS-2'!AF84*VLOOKUP(AG$4,'[1]INTERNAL PARAMETERS-1'!$B$5:$J$44,4, FALSE)</f>
        <v>0</v>
      </c>
      <c r="AH84" s="44">
        <f>$F84*'[1]INTERNAL PARAMETERS-2'!AG84*VLOOKUP(AH$4,'[1]INTERNAL PARAMETERS-1'!$B$5:$J$44,4, FALSE)</f>
        <v>39.819520026457823</v>
      </c>
      <c r="AI84" s="44">
        <f>$F84*'[1]INTERNAL PARAMETERS-2'!AH84*VLOOKUP(AI$4,'[1]INTERNAL PARAMETERS-1'!$B$5:$J$44,4, FALSE)</f>
        <v>146.02827502660503</v>
      </c>
      <c r="AJ84" s="44">
        <f>$F84*'[1]INTERNAL PARAMETERS-2'!AI84*VLOOKUP(AJ$4,'[1]INTERNAL PARAMETERS-1'!$B$5:$J$44,4, FALSE)</f>
        <v>212.40348904253858</v>
      </c>
      <c r="AK84" s="44">
        <f>$F84*'[1]INTERNAL PARAMETERS-2'!AJ84*VLOOKUP(AK$4,'[1]INTERNAL PARAMETERS-1'!$B$5:$J$44,4, FALSE)</f>
        <v>39.819520026457823</v>
      </c>
      <c r="AL84" s="44">
        <f>$F84*'[1]INTERNAL PARAMETERS-2'!AK84*VLOOKUP(AL$4,'[1]INTERNAL PARAMETERS-1'!$B$5:$J$44,4, FALSE)</f>
        <v>0</v>
      </c>
      <c r="AM84" s="44">
        <f>$F84*'[1]INTERNAL PARAMETERS-2'!AL84*VLOOKUP(AM$4,'[1]INTERNAL PARAMETERS-1'!$B$5:$J$44,4, FALSE)</f>
        <v>0</v>
      </c>
      <c r="AN84" s="44">
        <f>$F84*'[1]INTERNAL PARAMETERS-2'!AM84*VLOOKUP(AN$4,'[1]INTERNAL PARAMETERS-1'!$B$5:$J$44,4, FALSE)</f>
        <v>0</v>
      </c>
      <c r="AO84" s="44">
        <f>$F84*'[1]INTERNAL PARAMETERS-2'!AN84*VLOOKUP(AO$4,'[1]INTERNAL PARAMETERS-1'!$B$5:$J$44,4, FALSE)</f>
        <v>0</v>
      </c>
      <c r="AP84" s="44">
        <f>$F84*'[1]INTERNAL PARAMETERS-2'!AO84*VLOOKUP(AP$4,'[1]INTERNAL PARAMETERS-1'!$B$5:$J$44,4, FALSE)</f>
        <v>0</v>
      </c>
      <c r="AQ84" s="44">
        <f>$F84*'[1]INTERNAL PARAMETERS-2'!AP84*VLOOKUP(AQ$4,'[1]INTERNAL PARAMETERS-1'!$B$5:$J$44,4, FALSE)</f>
        <v>0</v>
      </c>
      <c r="AR84" s="44">
        <f>$F84*'[1]INTERNAL PARAMETERS-2'!AQ84*VLOOKUP(AR$4,'[1]INTERNAL PARAMETERS-1'!$B$5:$J$44,4, FALSE)</f>
        <v>0</v>
      </c>
      <c r="AS84" s="44">
        <f>$F84*'[1]INTERNAL PARAMETERS-2'!AR84*VLOOKUP(AS$4,'[1]INTERNAL PARAMETERS-1'!$B$5:$J$44,4, FALSE)</f>
        <v>0</v>
      </c>
      <c r="AT84" s="43">
        <f>$F84*'[1]INTERNAL PARAMETERS-2'!AS84*VLOOKUP(AT$4,'[1]INTERNAL PARAMETERS-1'!$B$5:$J$44,4, FALSE)</f>
        <v>0</v>
      </c>
      <c r="AU84" s="45">
        <f>$F84*'[1]INTERNAL PARAMETERS-2'!F84*(1-VLOOKUP(G$4,'[1]INTERNAL PARAMETERS-1'!$B$5:$J$44,4, FALSE))</f>
        <v>0</v>
      </c>
      <c r="AV84" s="44">
        <f>$F84*'[1]INTERNAL PARAMETERS-2'!G84*(1-VLOOKUP(H$4,'[1]INTERNAL PARAMETERS-1'!$B$5:$J$44,4, FALSE))</f>
        <v>0</v>
      </c>
      <c r="AW84" s="44">
        <f>$F84*'[1]INTERNAL PARAMETERS-2'!H84*(1-VLOOKUP(I$4,'[1]INTERNAL PARAMETERS-1'!$B$5:$J$44,4, FALSE))</f>
        <v>24477.851845424713</v>
      </c>
      <c r="AX84" s="44">
        <f>$F84*'[1]INTERNAL PARAMETERS-2'!I84*(1-VLOOKUP(J$4,'[1]INTERNAL PARAMETERS-1'!$B$5:$J$44,4, FALSE))</f>
        <v>0</v>
      </c>
      <c r="AY84" s="44">
        <f>$F84*'[1]INTERNAL PARAMETERS-2'!J84*(1-VLOOKUP(K$4,'[1]INTERNAL PARAMETERS-1'!$B$5:$J$44,4, FALSE))</f>
        <v>0</v>
      </c>
      <c r="AZ84" s="44">
        <f>$F84*'[1]INTERNAL PARAMETERS-2'!K84*(1-VLOOKUP(L$4,'[1]INTERNAL PARAMETERS-1'!$B$5:$J$44,4, FALSE))</f>
        <v>0</v>
      </c>
      <c r="BA84" s="44">
        <f>$F84*'[1]INTERNAL PARAMETERS-2'!L84*(1-VLOOKUP(M$4,'[1]INTERNAL PARAMETERS-1'!$B$5:$J$44,4, FALSE))</f>
        <v>3367.179975262653</v>
      </c>
      <c r="BB84" s="44">
        <f>$F84*'[1]INTERNAL PARAMETERS-2'!M84*(1-VLOOKUP(N$4,'[1]INTERNAL PARAMETERS-1'!$B$5:$J$44,4, FALSE))</f>
        <v>5485.858158777437</v>
      </c>
      <c r="BC84" s="44">
        <f>$F84*'[1]INTERNAL PARAMETERS-2'!N84*(1-VLOOKUP(O$4,'[1]INTERNAL PARAMETERS-1'!$B$5:$J$44,4, FALSE))</f>
        <v>9916.3504147015319</v>
      </c>
      <c r="BD84" s="44">
        <f>$F84*'[1]INTERNAL PARAMETERS-2'!O84*(1-VLOOKUP(P$4,'[1]INTERNAL PARAMETERS-1'!$B$5:$J$44,4, FALSE))</f>
        <v>4287.7911541729381</v>
      </c>
      <c r="BE84" s="44">
        <f>$F84*'[1]INTERNAL PARAMETERS-2'!P84*(1-VLOOKUP(Q$4,'[1]INTERNAL PARAMETERS-1'!$B$5:$J$44,4, FALSE))</f>
        <v>3531.1221269659495</v>
      </c>
      <c r="BF84" s="44">
        <f>$F84*'[1]INTERNAL PARAMETERS-2'!Q84*(1-VLOOKUP(R$4,'[1]INTERNAL PARAMETERS-1'!$B$5:$J$44,4, FALSE))</f>
        <v>0</v>
      </c>
      <c r="BG84" s="44">
        <f>$F84*'[1]INTERNAL PARAMETERS-2'!R84*(1-VLOOKUP(S$4,'[1]INTERNAL PARAMETERS-1'!$B$5:$J$44,4, FALSE))</f>
        <v>7491.4369876029887</v>
      </c>
      <c r="BH84" s="44">
        <f>$F84*'[1]INTERNAL PARAMETERS-2'!S84*(1-VLOOKUP(T$4,'[1]INTERNAL PARAMETERS-1'!$B$5:$J$44,4, FALSE))</f>
        <v>370.37621798130533</v>
      </c>
      <c r="BI84" s="44">
        <f>$F84*'[1]INTERNAL PARAMETERS-2'!T84*(1-VLOOKUP(U$4,'[1]INTERNAL PARAMETERS-1'!$B$5:$J$44,4, FALSE))</f>
        <v>307.97874968069084</v>
      </c>
      <c r="BJ84" s="44">
        <f>$F84*'[1]INTERNAL PARAMETERS-2'!U84*(1-VLOOKUP(V$4,'[1]INTERNAL PARAMETERS-1'!$B$5:$J$44,4, FALSE))</f>
        <v>3272.2622975432473</v>
      </c>
      <c r="BK84" s="44">
        <f>$F84*'[1]INTERNAL PARAMETERS-2'!V84*(1-VLOOKUP(W$4,'[1]INTERNAL PARAMETERS-1'!$B$5:$J$44,4, FALSE))</f>
        <v>3942.651258056289</v>
      </c>
      <c r="BL84" s="44">
        <f>$F84*'[1]INTERNAL PARAMETERS-2'!W84*(1-VLOOKUP(X$4,'[1]INTERNAL PARAMETERS-1'!$B$5:$J$44,4, FALSE))</f>
        <v>5602.0175874968718</v>
      </c>
      <c r="BM84" s="44">
        <f>$F84*'[1]INTERNAL PARAMETERS-2'!X84*(1-VLOOKUP(Y$4,'[1]INTERNAL PARAMETERS-1'!$B$5:$J$44,4, FALSE))</f>
        <v>2150.5345005838381</v>
      </c>
      <c r="BN84" s="44">
        <f>$F84*'[1]INTERNAL PARAMETERS-2'!Y84*(1-VLOOKUP(Z$4,'[1]INTERNAL PARAMETERS-1'!$B$5:$J$44,4, FALSE))</f>
        <v>8230.4424122292276</v>
      </c>
      <c r="BO84" s="44">
        <f>$F84*'[1]INTERNAL PARAMETERS-2'!Z84*(1-VLOOKUP(AA$4,'[1]INTERNAL PARAMETERS-1'!$B$5:$J$44,4, FALSE))</f>
        <v>8482.6654212982248</v>
      </c>
      <c r="BP84" s="44">
        <f>$F84*'[1]INTERNAL PARAMETERS-2'!AA84*(1-VLOOKUP(AB$4,'[1]INTERNAL PARAMETERS-1'!$B$5:$J$44,4, FALSE))</f>
        <v>3464.7469129500159</v>
      </c>
      <c r="BQ84" s="44">
        <f>$F84*'[1]INTERNAL PARAMETERS-2'!AB84*(1-VLOOKUP(AC$4,'[1]INTERNAL PARAMETERS-1'!$B$5:$J$44,4, FALSE))</f>
        <v>23045.238754241836</v>
      </c>
      <c r="BR84" s="44">
        <f>$F84*'[1]INTERNAL PARAMETERS-2'!AC84*(1-VLOOKUP(AD$4,'[1]INTERNAL PARAMETERS-1'!$B$5:$J$44,4, FALSE))</f>
        <v>2270.0070816209673</v>
      </c>
      <c r="BS84" s="44">
        <f>$F84*'[1]INTERNAL PARAMETERS-2'!AD84*(1-VLOOKUP(AE$4,'[1]INTERNAL PARAMETERS-1'!$B$5:$J$44,4, FALSE))</f>
        <v>491.16817114325488</v>
      </c>
      <c r="BT84" s="44">
        <f>$F84*'[1]INTERNAL PARAMETERS-2'!AE84*(1-VLOOKUP(AF$4,'[1]INTERNAL PARAMETERS-1'!$B$5:$J$44,4, FALSE))</f>
        <v>0</v>
      </c>
      <c r="BU84" s="44">
        <f>$F84*'[1]INTERNAL PARAMETERS-2'!AF84*(1-VLOOKUP(AG$4,'[1]INTERNAL PARAMETERS-1'!$B$5:$J$44,4, FALSE))</f>
        <v>0</v>
      </c>
      <c r="BV84" s="44">
        <f>$F84*'[1]INTERNAL PARAMETERS-2'!AG84*(1-VLOOKUP(AH$4,'[1]INTERNAL PARAMETERS-1'!$B$5:$J$44,4, FALSE))</f>
        <v>0</v>
      </c>
      <c r="BW84" s="44">
        <f>$F84*'[1]INTERNAL PARAMETERS-2'!AH84*(1-VLOOKUP(AI$4,'[1]INTERNAL PARAMETERS-1'!$B$5:$J$44,4, FALSE))</f>
        <v>0</v>
      </c>
      <c r="BX84" s="44">
        <f>$F84*'[1]INTERNAL PARAMETERS-2'!AI84*(1-VLOOKUP(AJ$4,'[1]INTERNAL PARAMETERS-1'!$B$5:$J$44,4, FALSE))</f>
        <v>0</v>
      </c>
      <c r="BY84" s="44">
        <f>$F84*'[1]INTERNAL PARAMETERS-2'!AJ84*(1-VLOOKUP(AK$4,'[1]INTERNAL PARAMETERS-1'!$B$5:$J$44,4, FALSE))</f>
        <v>0</v>
      </c>
      <c r="BZ84" s="44">
        <f>$F84*'[1]INTERNAL PARAMETERS-2'!AK84*(1-VLOOKUP(AL$4,'[1]INTERNAL PARAMETERS-1'!$B$5:$J$44,4, FALSE))</f>
        <v>570.8212321539263</v>
      </c>
      <c r="CA84" s="44">
        <f>$F84*'[1]INTERNAL PARAMETERS-2'!AL84*(1-VLOOKUP(AM$4,'[1]INTERNAL PARAMETERS-1'!$B$5:$J$44,4, FALSE))</f>
        <v>2920.4813747855655</v>
      </c>
      <c r="CB84" s="44">
        <f>$F84*'[1]INTERNAL PARAMETERS-2'!AM84*(1-VLOOKUP(AN$4,'[1]INTERNAL PARAMETERS-1'!$B$5:$J$44,4, FALSE))</f>
        <v>889.41945523885636</v>
      </c>
      <c r="CC84" s="44">
        <f>$F84*'[1]INTERNAL PARAMETERS-2'!AN84*(1-VLOOKUP(AO$4,'[1]INTERNAL PARAMETERS-1'!$B$5:$J$44,4, FALSE))</f>
        <v>1871.7557975253662</v>
      </c>
      <c r="CD84" s="44">
        <f>$F84*'[1]INTERNAL PARAMETERS-2'!AO84*(1-VLOOKUP(AP$4,'[1]INTERNAL PARAMETERS-1'!$B$5:$J$44,4, FALSE))</f>
        <v>7155.1751619373081</v>
      </c>
      <c r="CE84" s="44">
        <f>$F84*'[1]INTERNAL PARAMETERS-2'!AP84*(1-VLOOKUP(AQ$4,'[1]INTERNAL PARAMETERS-1'!$B$5:$J$44,4, FALSE))</f>
        <v>730.1133332175134</v>
      </c>
      <c r="CF84" s="44">
        <f>$F84*'[1]INTERNAL PARAMETERS-2'!AQ84*(1-VLOOKUP(AR$4,'[1]INTERNAL PARAMETERS-1'!$B$5:$J$44,4, FALSE))</f>
        <v>66.375214015933565</v>
      </c>
      <c r="CG84" s="44">
        <f>$F84*'[1]INTERNAL PARAMETERS-2'!AR84*(1-VLOOKUP(AS$4,'[1]INTERNAL PARAMETERS-1'!$B$5:$J$44,4, FALSE))</f>
        <v>0</v>
      </c>
      <c r="CH84" s="43">
        <f>$F84*'[1]INTERNAL PARAMETERS-2'!AS84*(1-VLOOKUP(AT$4,'[1]INTERNAL PARAMETERS-1'!$B$5:$J$44,4, FALSE))</f>
        <v>0</v>
      </c>
      <c r="CI84" s="42">
        <f t="shared" si="1"/>
        <v>140209.5635369923</v>
      </c>
    </row>
    <row r="85" spans="3:87">
      <c r="C85" s="27" t="s">
        <v>10</v>
      </c>
      <c r="D85" s="26" t="s">
        <v>59</v>
      </c>
      <c r="E85" s="26" t="s">
        <v>50</v>
      </c>
      <c r="F85" s="124">
        <f>SB!S85</f>
        <v>125545.80555316483</v>
      </c>
      <c r="G85" s="45">
        <f>$F85*'[1]INTERNAL PARAMETERS-2'!F85*VLOOKUP(G$4,'[1]INTERNAL PARAMETERS-1'!$B$5:$J$44,4, FALSE)</f>
        <v>944.35554937090581</v>
      </c>
      <c r="H85" s="44">
        <f>$F85*'[1]INTERNAL PARAMETERS-2'!G85*VLOOKUP(H$4,'[1]INTERNAL PARAMETERS-1'!$B$5:$J$44,4, FALSE)</f>
        <v>904.45709236611003</v>
      </c>
      <c r="I85" s="44">
        <f>$F85*'[1]INTERNAL PARAMETERS-2'!H85*VLOOKUP(I$4,'[1]INTERNAL PARAMETERS-1'!$B$5:$J$44,4, FALSE)</f>
        <v>1185.3174971561784</v>
      </c>
      <c r="J85" s="44">
        <f>$F85*'[1]INTERNAL PARAMETERS-2'!I85*VLOOKUP(J$4,'[1]INTERNAL PARAMETERS-1'!$B$5:$J$44,4, FALSE)</f>
        <v>0</v>
      </c>
      <c r="K85" s="44">
        <f>$F85*'[1]INTERNAL PARAMETERS-2'!J85*VLOOKUP(K$4,'[1]INTERNAL PARAMETERS-1'!$B$5:$J$44,4, FALSE)</f>
        <v>26.603156196715627</v>
      </c>
      <c r="L85" s="44">
        <f>$F85*'[1]INTERNAL PARAMETERS-2'!K85*VLOOKUP(L$4,'[1]INTERNAL PARAMETERS-1'!$B$5:$J$44,4, FALSE)</f>
        <v>0</v>
      </c>
      <c r="M85" s="44">
        <f>$F85*'[1]INTERNAL PARAMETERS-2'!L85*VLOOKUP(M$4,'[1]INTERNAL PARAMETERS-1'!$B$5:$J$44,4, FALSE)</f>
        <v>178.89524016492669</v>
      </c>
      <c r="N85" s="44">
        <f>$F85*'[1]INTERNAL PARAMETERS-2'!M85*VLOOKUP(N$4,'[1]INTERNAL PARAMETERS-1'!$B$5:$J$44,4, FALSE)</f>
        <v>244.73397151311738</v>
      </c>
      <c r="O85" s="44">
        <f>$F85*'[1]INTERNAL PARAMETERS-2'!N85*VLOOKUP(O$4,'[1]INTERNAL PARAMETERS-1'!$B$5:$J$44,4, FALSE)</f>
        <v>0</v>
      </c>
      <c r="P85" s="44">
        <f>$F85*'[1]INTERNAL PARAMETERS-2'!O85*VLOOKUP(P$4,'[1]INTERNAL PARAMETERS-1'!$B$5:$J$44,4, FALSE)</f>
        <v>0</v>
      </c>
      <c r="Q85" s="44">
        <f>$F85*'[1]INTERNAL PARAMETERS-2'!P85*VLOOKUP(Q$4,'[1]INTERNAL PARAMETERS-1'!$B$5:$J$44,4, FALSE)</f>
        <v>0</v>
      </c>
      <c r="R85" s="44">
        <f>$F85*'[1]INTERNAL PARAMETERS-2'!Q85*VLOOKUP(R$4,'[1]INTERNAL PARAMETERS-1'!$B$5:$J$44,4, FALSE)</f>
        <v>159.60638259973845</v>
      </c>
      <c r="S85" s="44">
        <f>$F85*'[1]INTERNAL PARAMETERS-2'!R85*VLOOKUP(S$4,'[1]INTERNAL PARAMETERS-1'!$B$5:$J$44,4, FALSE)</f>
        <v>320.9930047222208</v>
      </c>
      <c r="T85" s="44">
        <f>$F85*'[1]INTERNAL PARAMETERS-2'!S85*VLOOKUP(T$4,'[1]INTERNAL PARAMETERS-1'!$B$5:$J$44,4, FALSE)</f>
        <v>23.941585118988534</v>
      </c>
      <c r="U85" s="44">
        <f>$F85*'[1]INTERNAL PARAMETERS-2'!T85*VLOOKUP(U$4,'[1]INTERNAL PARAMETERS-1'!$B$5:$J$44,4, FALSE)</f>
        <v>26.600645280604567</v>
      </c>
      <c r="V85" s="44">
        <f>$F85*'[1]INTERNAL PARAMETERS-2'!U85*VLOOKUP(V$4,'[1]INTERNAL PARAMETERS-1'!$B$5:$J$44,4, FALSE)</f>
        <v>582.57334015348965</v>
      </c>
      <c r="W85" s="44">
        <f>$F85*'[1]INTERNAL PARAMETERS-2'!V85*VLOOKUP(W$4,'[1]INTERNAL PARAMETERS-1'!$B$5:$J$44,4, FALSE)</f>
        <v>0</v>
      </c>
      <c r="X85" s="44">
        <f>$F85*'[1]INTERNAL PARAMETERS-2'!W85*VLOOKUP(X$4,'[1]INTERNAL PARAMETERS-1'!$B$5:$J$44,4, FALSE)</f>
        <v>0</v>
      </c>
      <c r="Y85" s="44">
        <f>$F85*'[1]INTERNAL PARAMETERS-2'!X85*VLOOKUP(Y$4,'[1]INTERNAL PARAMETERS-1'!$B$5:$J$44,4, FALSE)</f>
        <v>0</v>
      </c>
      <c r="Z85" s="44">
        <f>$F85*'[1]INTERNAL PARAMETERS-2'!Y85*VLOOKUP(Z$4,'[1]INTERNAL PARAMETERS-1'!$B$5:$J$44,4, FALSE)</f>
        <v>0</v>
      </c>
      <c r="AA85" s="44">
        <f>$F85*'[1]INTERNAL PARAMETERS-2'!Z85*VLOOKUP(AA$4,'[1]INTERNAL PARAMETERS-1'!$B$5:$J$44,4, FALSE)</f>
        <v>0</v>
      </c>
      <c r="AB85" s="44">
        <f>$F85*'[1]INTERNAL PARAMETERS-2'!AA85*VLOOKUP(AB$4,'[1]INTERNAL PARAMETERS-1'!$B$5:$J$44,4, FALSE)</f>
        <v>0</v>
      </c>
      <c r="AC85" s="44">
        <f>$F85*'[1]INTERNAL PARAMETERS-2'!AB85*VLOOKUP(AC$4,'[1]INTERNAL PARAMETERS-1'!$B$5:$J$44,4, FALSE)</f>
        <v>0</v>
      </c>
      <c r="AD85" s="44">
        <f>$F85*'[1]INTERNAL PARAMETERS-2'!AC85*VLOOKUP(AD$4,'[1]INTERNAL PARAMETERS-1'!$B$5:$J$44,4, FALSE)</f>
        <v>0</v>
      </c>
      <c r="AE85" s="44">
        <f>$F85*'[1]INTERNAL PARAMETERS-2'!AD85*VLOOKUP(AE$4,'[1]INTERNAL PARAMETERS-1'!$B$5:$J$44,4, FALSE)</f>
        <v>0</v>
      </c>
      <c r="AF85" s="44">
        <f>$F85*'[1]INTERNAL PARAMETERS-2'!AE85*VLOOKUP(AF$4,'[1]INTERNAL PARAMETERS-1'!$B$5:$J$44,4, FALSE)</f>
        <v>53.206312393431254</v>
      </c>
      <c r="AG85" s="44">
        <f>$F85*'[1]INTERNAL PARAMETERS-2'!AF85*VLOOKUP(AG$4,'[1]INTERNAL PARAMETERS-1'!$B$5:$J$44,4, FALSE)</f>
        <v>0</v>
      </c>
      <c r="AH85" s="44">
        <f>$F85*'[1]INTERNAL PARAMETERS-2'!AG85*VLOOKUP(AH$4,'[1]INTERNAL PARAMETERS-1'!$B$5:$J$44,4, FALSE)</f>
        <v>26.603156196715627</v>
      </c>
      <c r="AI85" s="44">
        <f>$F85*'[1]INTERNAL PARAMETERS-2'!AH85*VLOOKUP(AI$4,'[1]INTERNAL PARAMETERS-1'!$B$5:$J$44,4, FALSE)</f>
        <v>106.40007020630719</v>
      </c>
      <c r="AJ85" s="44">
        <f>$F85*'[1]INTERNAL PARAMETERS-2'!AI85*VLOOKUP(AJ$4,'[1]INTERNAL PARAMETERS-1'!$B$5:$J$44,4, FALSE)</f>
        <v>79.809468590146878</v>
      </c>
      <c r="AK85" s="44">
        <f>$F85*'[1]INTERNAL PARAMETERS-2'!AJ85*VLOOKUP(AK$4,'[1]INTERNAL PARAMETERS-1'!$B$5:$J$44,4, FALSE)</f>
        <v>0</v>
      </c>
      <c r="AL85" s="44">
        <f>$F85*'[1]INTERNAL PARAMETERS-2'!AK85*VLOOKUP(AL$4,'[1]INTERNAL PARAMETERS-1'!$B$5:$J$44,4, FALSE)</f>
        <v>0</v>
      </c>
      <c r="AM85" s="44">
        <f>$F85*'[1]INTERNAL PARAMETERS-2'!AL85*VLOOKUP(AM$4,'[1]INTERNAL PARAMETERS-1'!$B$5:$J$44,4, FALSE)</f>
        <v>0</v>
      </c>
      <c r="AN85" s="44">
        <f>$F85*'[1]INTERNAL PARAMETERS-2'!AM85*VLOOKUP(AN$4,'[1]INTERNAL PARAMETERS-1'!$B$5:$J$44,4, FALSE)</f>
        <v>0</v>
      </c>
      <c r="AO85" s="44">
        <f>$F85*'[1]INTERNAL PARAMETERS-2'!AN85*VLOOKUP(AO$4,'[1]INTERNAL PARAMETERS-1'!$B$5:$J$44,4, FALSE)</f>
        <v>0</v>
      </c>
      <c r="AP85" s="44">
        <f>$F85*'[1]INTERNAL PARAMETERS-2'!AO85*VLOOKUP(AP$4,'[1]INTERNAL PARAMETERS-1'!$B$5:$J$44,4, FALSE)</f>
        <v>0</v>
      </c>
      <c r="AQ85" s="44">
        <f>$F85*'[1]INTERNAL PARAMETERS-2'!AP85*VLOOKUP(AQ$4,'[1]INTERNAL PARAMETERS-1'!$B$5:$J$44,4, FALSE)</f>
        <v>0</v>
      </c>
      <c r="AR85" s="44">
        <f>$F85*'[1]INTERNAL PARAMETERS-2'!AQ85*VLOOKUP(AR$4,'[1]INTERNAL PARAMETERS-1'!$B$5:$J$44,4, FALSE)</f>
        <v>0</v>
      </c>
      <c r="AS85" s="44">
        <f>$F85*'[1]INTERNAL PARAMETERS-2'!AR85*VLOOKUP(AS$4,'[1]INTERNAL PARAMETERS-1'!$B$5:$J$44,4, FALSE)</f>
        <v>0</v>
      </c>
      <c r="AT85" s="43">
        <f>$F85*'[1]INTERNAL PARAMETERS-2'!AS85*VLOOKUP(AT$4,'[1]INTERNAL PARAMETERS-1'!$B$5:$J$44,4, FALSE)</f>
        <v>0</v>
      </c>
      <c r="AU85" s="45">
        <f>$F85*'[1]INTERNAL PARAMETERS-2'!F85*(1-VLOOKUP(G$4,'[1]INTERNAL PARAMETERS-1'!$B$5:$J$44,4, FALSE))</f>
        <v>0</v>
      </c>
      <c r="AV85" s="44">
        <f>$F85*'[1]INTERNAL PARAMETERS-2'!G85*(1-VLOOKUP(H$4,'[1]INTERNAL PARAMETERS-1'!$B$5:$J$44,4, FALSE))</f>
        <v>0</v>
      </c>
      <c r="AW85" s="44">
        <f>$F85*'[1]INTERNAL PARAMETERS-2'!H85*(1-VLOOKUP(I$4,'[1]INTERNAL PARAMETERS-1'!$B$5:$J$44,4, FALSE))</f>
        <v>22521.03244596739</v>
      </c>
      <c r="AX85" s="44">
        <f>$F85*'[1]INTERNAL PARAMETERS-2'!I85*(1-VLOOKUP(J$4,'[1]INTERNAL PARAMETERS-1'!$B$5:$J$44,4, FALSE))</f>
        <v>0</v>
      </c>
      <c r="AY85" s="44">
        <f>$F85*'[1]INTERNAL PARAMETERS-2'!J85*(1-VLOOKUP(K$4,'[1]INTERNAL PARAMETERS-1'!$B$5:$J$44,4, FALSE))</f>
        <v>0</v>
      </c>
      <c r="AZ85" s="44">
        <f>$F85*'[1]INTERNAL PARAMETERS-2'!K85*(1-VLOOKUP(L$4,'[1]INTERNAL PARAMETERS-1'!$B$5:$J$44,4, FALSE))</f>
        <v>0</v>
      </c>
      <c r="BA85" s="44">
        <f>$F85*'[1]INTERNAL PARAMETERS-2'!L85*(1-VLOOKUP(M$4,'[1]INTERNAL PARAMETERS-1'!$B$5:$J$44,4, FALSE))</f>
        <v>3399.0095631336071</v>
      </c>
      <c r="BB85" s="44">
        <f>$F85*'[1]INTERNAL PARAMETERS-2'!M85*(1-VLOOKUP(N$4,'[1]INTERNAL PARAMETERS-1'!$B$5:$J$44,4, FALSE))</f>
        <v>4649.9454587492301</v>
      </c>
      <c r="BC85" s="44">
        <f>$F85*'[1]INTERNAL PARAMETERS-2'!N85*(1-VLOOKUP(O$4,'[1]INTERNAL PARAMETERS-1'!$B$5:$J$44,4, FALSE))</f>
        <v>10587.403328103943</v>
      </c>
      <c r="BD85" s="44">
        <f>$F85*'[1]INTERNAL PARAMETERS-2'!O85*(1-VLOOKUP(P$4,'[1]INTERNAL PARAMETERS-1'!$B$5:$J$44,4, FALSE))</f>
        <v>3617.8032603033298</v>
      </c>
      <c r="BE85" s="44">
        <f>$F85*'[1]INTERNAL PARAMETERS-2'!P85*(1-VLOOKUP(Q$4,'[1]INTERNAL PARAMETERS-1'!$B$5:$J$44,4, FALSE))</f>
        <v>3232.0888819023417</v>
      </c>
      <c r="BF85" s="44">
        <f>$F85*'[1]INTERNAL PARAMETERS-2'!Q85*(1-VLOOKUP(R$4,'[1]INTERNAL PARAMETERS-1'!$B$5:$J$44,4, FALSE))</f>
        <v>0</v>
      </c>
      <c r="BG85" s="44">
        <f>$F85*'[1]INTERNAL PARAMETERS-2'!R85*(1-VLOOKUP(S$4,'[1]INTERNAL PARAMETERS-1'!$B$5:$J$44,4, FALSE))</f>
        <v>6098.8670897221946</v>
      </c>
      <c r="BH85" s="44">
        <f>$F85*'[1]INTERNAL PARAMETERS-2'!S85*(1-VLOOKUP(T$4,'[1]INTERNAL PARAMETERS-1'!$B$5:$J$44,4, FALSE))</f>
        <v>215.47426607089679</v>
      </c>
      <c r="BI85" s="44">
        <f>$F85*'[1]INTERNAL PARAMETERS-2'!T85*(1-VLOOKUP(U$4,'[1]INTERNAL PARAMETERS-1'!$B$5:$J$44,4, FALSE))</f>
        <v>106.40258112241827</v>
      </c>
      <c r="BJ85" s="44">
        <f>$F85*'[1]INTERNAL PARAMETERS-2'!U85*(1-VLOOKUP(V$4,'[1]INTERNAL PARAMETERS-1'!$B$5:$J$44,4, FALSE))</f>
        <v>3301.248927536441</v>
      </c>
      <c r="BK85" s="44">
        <f>$F85*'[1]INTERNAL PARAMETERS-2'!V85*(1-VLOOKUP(W$4,'[1]INTERNAL PARAMETERS-1'!$B$5:$J$44,4, FALSE))</f>
        <v>3923.720724694726</v>
      </c>
      <c r="BL85" s="44">
        <f>$F85*'[1]INTERNAL PARAMETERS-2'!W85*(1-VLOOKUP(X$4,'[1]INTERNAL PARAMETERS-1'!$B$5:$J$44,4, FALSE))</f>
        <v>5386.8064334501978</v>
      </c>
      <c r="BM85" s="44">
        <f>$F85*'[1]INTERNAL PARAMETERS-2'!X85*(1-VLOOKUP(Y$4,'[1]INTERNAL PARAMETERS-1'!$B$5:$J$44,4, FALSE))</f>
        <v>2301.0286333395156</v>
      </c>
      <c r="BN85" s="44">
        <f>$F85*'[1]INTERNAL PARAMETERS-2'!Y85*(1-VLOOKUP(Z$4,'[1]INTERNAL PARAMETERS-1'!$B$5:$J$44,4, FALSE))</f>
        <v>7235.6065206066596</v>
      </c>
      <c r="BO85" s="44">
        <f>$F85*'[1]INTERNAL PARAMETERS-2'!Z85*(1-VLOOKUP(AA$4,'[1]INTERNAL PARAMETERS-1'!$B$5:$J$44,4, FALSE))</f>
        <v>6836.5842868170357</v>
      </c>
      <c r="BP85" s="44">
        <f>$F85*'[1]INTERNAL PARAMETERS-2'!AA85*(1-VLOOKUP(AB$4,'[1]INTERNAL PARAMETERS-1'!$B$5:$J$44,4, FALSE))</f>
        <v>2500.5460275246051</v>
      </c>
      <c r="BQ85" s="44">
        <f>$F85*'[1]INTERNAL PARAMETERS-2'!AB85*(1-VLOOKUP(AC$4,'[1]INTERNAL PARAMETERS-1'!$B$5:$J$44,4, FALSE))</f>
        <v>21214.705113212684</v>
      </c>
      <c r="BR85" s="44">
        <f>$F85*'[1]INTERNAL PARAMETERS-2'!AC85*(1-VLOOKUP(AD$4,'[1]INTERNAL PARAMETERS-1'!$B$5:$J$44,4, FALSE))</f>
        <v>1835.5047863483803</v>
      </c>
      <c r="BS85" s="44">
        <f>$F85*'[1]INTERNAL PARAMETERS-2'!AD85*(1-VLOOKUP(AE$4,'[1]INTERNAL PARAMETERS-1'!$B$5:$J$44,4, FALSE))</f>
        <v>332.52062058811237</v>
      </c>
      <c r="BT85" s="44">
        <f>$F85*'[1]INTERNAL PARAMETERS-2'!AE85*(1-VLOOKUP(AF$4,'[1]INTERNAL PARAMETERS-1'!$B$5:$J$44,4, FALSE))</f>
        <v>0</v>
      </c>
      <c r="BU85" s="44">
        <f>$F85*'[1]INTERNAL PARAMETERS-2'!AF85*(1-VLOOKUP(AG$4,'[1]INTERNAL PARAMETERS-1'!$B$5:$J$44,4, FALSE))</f>
        <v>0</v>
      </c>
      <c r="BV85" s="44">
        <f>$F85*'[1]INTERNAL PARAMETERS-2'!AG85*(1-VLOOKUP(AH$4,'[1]INTERNAL PARAMETERS-1'!$B$5:$J$44,4, FALSE))</f>
        <v>0</v>
      </c>
      <c r="BW85" s="44">
        <f>$F85*'[1]INTERNAL PARAMETERS-2'!AH85*(1-VLOOKUP(AI$4,'[1]INTERNAL PARAMETERS-1'!$B$5:$J$44,4, FALSE))</f>
        <v>0</v>
      </c>
      <c r="BX85" s="44">
        <f>$F85*'[1]INTERNAL PARAMETERS-2'!AI85*(1-VLOOKUP(AJ$4,'[1]INTERNAL PARAMETERS-1'!$B$5:$J$44,4, FALSE))</f>
        <v>0</v>
      </c>
      <c r="BY85" s="44">
        <f>$F85*'[1]INTERNAL PARAMETERS-2'!AJ85*(1-VLOOKUP(AK$4,'[1]INTERNAL PARAMETERS-1'!$B$5:$J$44,4, FALSE))</f>
        <v>0</v>
      </c>
      <c r="BZ85" s="44">
        <f>$F85*'[1]INTERNAL PARAMETERS-2'!AK85*(1-VLOOKUP(AL$4,'[1]INTERNAL PARAMETERS-1'!$B$5:$J$44,4, FALSE))</f>
        <v>465.52384699113514</v>
      </c>
      <c r="CA85" s="44">
        <f>$F85*'[1]INTERNAL PARAMETERS-2'!AL85*(1-VLOOKUP(AM$4,'[1]INTERNAL PARAMETERS-1'!$B$5:$J$44,4, FALSE))</f>
        <v>2234.527020138004</v>
      </c>
      <c r="CB85" s="44">
        <f>$F85*'[1]INTERNAL PARAMETERS-2'!AM85*(1-VLOOKUP(AN$4,'[1]INTERNAL PARAMETERS-1'!$B$5:$J$44,4, FALSE))</f>
        <v>585.2317725860778</v>
      </c>
      <c r="CC85" s="44">
        <f>$F85*'[1]INTERNAL PARAMETERS-2'!AN85*(1-VLOOKUP(AO$4,'[1]INTERNAL PARAMETERS-1'!$B$5:$J$44,4, FALSE))</f>
        <v>1436.4825525587567</v>
      </c>
      <c r="CD85" s="44">
        <f>$F85*'[1]INTERNAL PARAMETERS-2'!AO85*(1-VLOOKUP(AP$4,'[1]INTERNAL PARAMETERS-1'!$B$5:$J$44,4, FALSE))</f>
        <v>5825.7271242446177</v>
      </c>
      <c r="CE85" s="44">
        <f>$F85*'[1]INTERNAL PARAMETERS-2'!AP85*(1-VLOOKUP(AQ$4,'[1]INTERNAL PARAMETERS-1'!$B$5:$J$44,4, FALSE))</f>
        <v>758.14601057445179</v>
      </c>
      <c r="CF85" s="44">
        <f>$F85*'[1]INTERNAL PARAMETERS-2'!AQ85*(1-VLOOKUP(AR$4,'[1]INTERNAL PARAMETERS-1'!$B$5:$J$44,4, FALSE))</f>
        <v>79.809468590146878</v>
      </c>
      <c r="CG85" s="44">
        <f>$F85*'[1]INTERNAL PARAMETERS-2'!AR85*(1-VLOOKUP(AS$4,'[1]INTERNAL PARAMETERS-1'!$B$5:$J$44,4, FALSE))</f>
        <v>0</v>
      </c>
      <c r="CH85" s="43">
        <f>$F85*'[1]INTERNAL PARAMETERS-2'!AS85*(1-VLOOKUP(AT$4,'[1]INTERNAL PARAMETERS-1'!$B$5:$J$44,4, FALSE))</f>
        <v>0</v>
      </c>
      <c r="CI85" s="42">
        <f t="shared" si="1"/>
        <v>125545.84321690648</v>
      </c>
    </row>
    <row r="86" spans="3:87">
      <c r="C86" s="27" t="s">
        <v>10</v>
      </c>
      <c r="D86" s="26" t="s">
        <v>59</v>
      </c>
      <c r="E86" s="26" t="s">
        <v>49</v>
      </c>
      <c r="F86" s="124">
        <f>SB!S86</f>
        <v>113230.98110848109</v>
      </c>
      <c r="G86" s="45">
        <f>$F86*'[1]INTERNAL PARAMETERS-2'!F86*VLOOKUP(G$4,'[1]INTERNAL PARAMETERS-1'!$B$5:$J$44,4, FALSE)</f>
        <v>1022.8041292547989</v>
      </c>
      <c r="H86" s="44">
        <f>$F86*'[1]INTERNAL PARAMETERS-2'!G86*VLOOKUP(H$4,'[1]INTERNAL PARAMETERS-1'!$B$5:$J$44,4, FALSE)</f>
        <v>695.50997836073429</v>
      </c>
      <c r="I86" s="44">
        <f>$F86*'[1]INTERNAL PARAMETERS-2'!H86*VLOOKUP(I$4,'[1]INTERNAL PARAMETERS-1'!$B$5:$J$44,4, FALSE)</f>
        <v>1044.8677520786921</v>
      </c>
      <c r="J86" s="44">
        <f>$F86*'[1]INTERNAL PARAMETERS-2'!I86*VLOOKUP(J$4,'[1]INTERNAL PARAMETERS-1'!$B$5:$J$44,4, FALSE)</f>
        <v>0</v>
      </c>
      <c r="K86" s="44">
        <f>$F86*'[1]INTERNAL PARAMETERS-2'!J86*VLOOKUP(K$4,'[1]INTERNAL PARAMETERS-1'!$B$5:$J$44,4, FALSE)</f>
        <v>13.633010125461123</v>
      </c>
      <c r="L86" s="44">
        <f>$F86*'[1]INTERNAL PARAMETERS-2'!K86*VLOOKUP(L$4,'[1]INTERNAL PARAMETERS-1'!$B$5:$J$44,4, FALSE)</f>
        <v>0</v>
      </c>
      <c r="M86" s="44">
        <f>$F86*'[1]INTERNAL PARAMETERS-2'!L86*VLOOKUP(M$4,'[1]INTERNAL PARAMETERS-1'!$B$5:$J$44,4, FALSE)</f>
        <v>223.65270157566079</v>
      </c>
      <c r="N86" s="44">
        <f>$F86*'[1]INTERNAL PARAMETERS-2'!M86*VLOOKUP(N$4,'[1]INTERNAL PARAMETERS-1'!$B$5:$J$44,4, FALSE)</f>
        <v>184.10451680390162</v>
      </c>
      <c r="O86" s="44">
        <f>$F86*'[1]INTERNAL PARAMETERS-2'!N86*VLOOKUP(O$4,'[1]INTERNAL PARAMETERS-1'!$B$5:$J$44,4, FALSE)</f>
        <v>0</v>
      </c>
      <c r="P86" s="44">
        <f>$F86*'[1]INTERNAL PARAMETERS-2'!O86*VLOOKUP(P$4,'[1]INTERNAL PARAMETERS-1'!$B$5:$J$44,4, FALSE)</f>
        <v>0</v>
      </c>
      <c r="Q86" s="44">
        <f>$F86*'[1]INTERNAL PARAMETERS-2'!P86*VLOOKUP(Q$4,'[1]INTERNAL PARAMETERS-1'!$B$5:$J$44,4, FALSE)</f>
        <v>0</v>
      </c>
      <c r="R86" s="44">
        <f>$F86*'[1]INTERNAL PARAMETERS-2'!Q86*VLOOKUP(R$4,'[1]INTERNAL PARAMETERS-1'!$B$5:$J$44,4, FALSE)</f>
        <v>136.37539364705464</v>
      </c>
      <c r="S86" s="44">
        <f>$F86*'[1]INTERNAL PARAMETERS-2'!R86*VLOOKUP(S$4,'[1]INTERNAL PARAMETERS-1'!$B$5:$J$44,4, FALSE)</f>
        <v>282.72870134938864</v>
      </c>
      <c r="T86" s="44">
        <f>$F86*'[1]INTERNAL PARAMETERS-2'!S86*VLOOKUP(T$4,'[1]INTERNAL PARAMETERS-1'!$B$5:$J$44,4, FALSE)</f>
        <v>38.184883759213079</v>
      </c>
      <c r="U86" s="44">
        <f>$F86*'[1]INTERNAL PARAMETERS-2'!T86*VLOOKUP(U$4,'[1]INTERNAL PARAMETERS-1'!$B$5:$J$44,4, FALSE)</f>
        <v>49.094688789015237</v>
      </c>
      <c r="V86" s="44">
        <f>$F86*'[1]INTERNAL PARAMETERS-2'!U86*VLOOKUP(V$4,'[1]INTERNAL PARAMETERS-1'!$B$5:$J$44,4, FALSE)</f>
        <v>447.98705365759457</v>
      </c>
      <c r="W86" s="44">
        <f>$F86*'[1]INTERNAL PARAMETERS-2'!V86*VLOOKUP(W$4,'[1]INTERNAL PARAMETERS-1'!$B$5:$J$44,4, FALSE)</f>
        <v>0</v>
      </c>
      <c r="X86" s="44">
        <f>$F86*'[1]INTERNAL PARAMETERS-2'!W86*VLOOKUP(X$4,'[1]INTERNAL PARAMETERS-1'!$B$5:$J$44,4, FALSE)</f>
        <v>0</v>
      </c>
      <c r="Y86" s="44">
        <f>$F86*'[1]INTERNAL PARAMETERS-2'!X86*VLOOKUP(Y$4,'[1]INTERNAL PARAMETERS-1'!$B$5:$J$44,4, FALSE)</f>
        <v>0</v>
      </c>
      <c r="Z86" s="44">
        <f>$F86*'[1]INTERNAL PARAMETERS-2'!Y86*VLOOKUP(Z$4,'[1]INTERNAL PARAMETERS-1'!$B$5:$J$44,4, FALSE)</f>
        <v>0</v>
      </c>
      <c r="AA86" s="44">
        <f>$F86*'[1]INTERNAL PARAMETERS-2'!Z86*VLOOKUP(AA$4,'[1]INTERNAL PARAMETERS-1'!$B$5:$J$44,4, FALSE)</f>
        <v>0</v>
      </c>
      <c r="AB86" s="44">
        <f>$F86*'[1]INTERNAL PARAMETERS-2'!AA86*VLOOKUP(AB$4,'[1]INTERNAL PARAMETERS-1'!$B$5:$J$44,4, FALSE)</f>
        <v>0</v>
      </c>
      <c r="AC86" s="44">
        <f>$F86*'[1]INTERNAL PARAMETERS-2'!AB86*VLOOKUP(AC$4,'[1]INTERNAL PARAMETERS-1'!$B$5:$J$44,4, FALSE)</f>
        <v>0</v>
      </c>
      <c r="AD86" s="44">
        <f>$F86*'[1]INTERNAL PARAMETERS-2'!AC86*VLOOKUP(AD$4,'[1]INTERNAL PARAMETERS-1'!$B$5:$J$44,4, FALSE)</f>
        <v>0</v>
      </c>
      <c r="AE86" s="44">
        <f>$F86*'[1]INTERNAL PARAMETERS-2'!AD86*VLOOKUP(AE$4,'[1]INTERNAL PARAMETERS-1'!$B$5:$J$44,4, FALSE)</f>
        <v>0</v>
      </c>
      <c r="AF86" s="44">
        <f>$F86*'[1]INTERNAL PARAMETERS-2'!AE86*VLOOKUP(AF$4,'[1]INTERNAL PARAMETERS-1'!$B$5:$J$44,4, FALSE)</f>
        <v>27.277343349033096</v>
      </c>
      <c r="AG86" s="44">
        <f>$F86*'[1]INTERNAL PARAMETERS-2'!AF86*VLOOKUP(AG$4,'[1]INTERNAL PARAMETERS-1'!$B$5:$J$44,4, FALSE)</f>
        <v>0</v>
      </c>
      <c r="AH86" s="44">
        <f>$F86*'[1]INTERNAL PARAMETERS-2'!AG86*VLOOKUP(AH$4,'[1]INTERNAL PARAMETERS-1'!$B$5:$J$44,4, FALSE)</f>
        <v>27.277343349033096</v>
      </c>
      <c r="AI86" s="44">
        <f>$F86*'[1]INTERNAL PARAMETERS-2'!AH86*VLOOKUP(AI$4,'[1]INTERNAL PARAMETERS-1'!$B$5:$J$44,4, FALSE)</f>
        <v>54.554686698066192</v>
      </c>
      <c r="AJ86" s="44">
        <f>$F86*'[1]INTERNAL PARAMETERS-2'!AI86*VLOOKUP(AJ$4,'[1]INTERNAL PARAMETERS-1'!$B$5:$J$44,4, FALSE)</f>
        <v>109.09805029802153</v>
      </c>
      <c r="AK86" s="44">
        <f>$F86*'[1]INTERNAL PARAMETERS-2'!AJ86*VLOOKUP(AK$4,'[1]INTERNAL PARAMETERS-1'!$B$5:$J$44,4, FALSE)</f>
        <v>13.633010125461123</v>
      </c>
      <c r="AL86" s="44">
        <f>$F86*'[1]INTERNAL PARAMETERS-2'!AK86*VLOOKUP(AL$4,'[1]INTERNAL PARAMETERS-1'!$B$5:$J$44,4, FALSE)</f>
        <v>0</v>
      </c>
      <c r="AM86" s="44">
        <f>$F86*'[1]INTERNAL PARAMETERS-2'!AL86*VLOOKUP(AM$4,'[1]INTERNAL PARAMETERS-1'!$B$5:$J$44,4, FALSE)</f>
        <v>0</v>
      </c>
      <c r="AN86" s="44">
        <f>$F86*'[1]INTERNAL PARAMETERS-2'!AM86*VLOOKUP(AN$4,'[1]INTERNAL PARAMETERS-1'!$B$5:$J$44,4, FALSE)</f>
        <v>0</v>
      </c>
      <c r="AO86" s="44">
        <f>$F86*'[1]INTERNAL PARAMETERS-2'!AN86*VLOOKUP(AO$4,'[1]INTERNAL PARAMETERS-1'!$B$5:$J$44,4, FALSE)</f>
        <v>0</v>
      </c>
      <c r="AP86" s="44">
        <f>$F86*'[1]INTERNAL PARAMETERS-2'!AO86*VLOOKUP(AP$4,'[1]INTERNAL PARAMETERS-1'!$B$5:$J$44,4, FALSE)</f>
        <v>0</v>
      </c>
      <c r="AQ86" s="44">
        <f>$F86*'[1]INTERNAL PARAMETERS-2'!AP86*VLOOKUP(AQ$4,'[1]INTERNAL PARAMETERS-1'!$B$5:$J$44,4, FALSE)</f>
        <v>0</v>
      </c>
      <c r="AR86" s="44">
        <f>$F86*'[1]INTERNAL PARAMETERS-2'!AQ86*VLOOKUP(AR$4,'[1]INTERNAL PARAMETERS-1'!$B$5:$J$44,4, FALSE)</f>
        <v>0</v>
      </c>
      <c r="AS86" s="44">
        <f>$F86*'[1]INTERNAL PARAMETERS-2'!AR86*VLOOKUP(AS$4,'[1]INTERNAL PARAMETERS-1'!$B$5:$J$44,4, FALSE)</f>
        <v>0</v>
      </c>
      <c r="AT86" s="43">
        <f>$F86*'[1]INTERNAL PARAMETERS-2'!AS86*VLOOKUP(AT$4,'[1]INTERNAL PARAMETERS-1'!$B$5:$J$44,4, FALSE)</f>
        <v>0</v>
      </c>
      <c r="AU86" s="45">
        <f>$F86*'[1]INTERNAL PARAMETERS-2'!F86*(1-VLOOKUP(G$4,'[1]INTERNAL PARAMETERS-1'!$B$5:$J$44,4, FALSE))</f>
        <v>0</v>
      </c>
      <c r="AV86" s="44">
        <f>$F86*'[1]INTERNAL PARAMETERS-2'!G86*(1-VLOOKUP(H$4,'[1]INTERNAL PARAMETERS-1'!$B$5:$J$44,4, FALSE))</f>
        <v>0</v>
      </c>
      <c r="AW86" s="44">
        <f>$F86*'[1]INTERNAL PARAMETERS-2'!H86*(1-VLOOKUP(I$4,'[1]INTERNAL PARAMETERS-1'!$B$5:$J$44,4, FALSE))</f>
        <v>19852.487289495148</v>
      </c>
      <c r="AX86" s="44">
        <f>$F86*'[1]INTERNAL PARAMETERS-2'!I86*(1-VLOOKUP(J$4,'[1]INTERNAL PARAMETERS-1'!$B$5:$J$44,4, FALSE))</f>
        <v>0</v>
      </c>
      <c r="AY86" s="44">
        <f>$F86*'[1]INTERNAL PARAMETERS-2'!J86*(1-VLOOKUP(K$4,'[1]INTERNAL PARAMETERS-1'!$B$5:$J$44,4, FALSE))</f>
        <v>0</v>
      </c>
      <c r="AZ86" s="44">
        <f>$F86*'[1]INTERNAL PARAMETERS-2'!K86*(1-VLOOKUP(L$4,'[1]INTERNAL PARAMETERS-1'!$B$5:$J$44,4, FALSE))</f>
        <v>0</v>
      </c>
      <c r="BA86" s="44">
        <f>$F86*'[1]INTERNAL PARAMETERS-2'!L86*(1-VLOOKUP(M$4,'[1]INTERNAL PARAMETERS-1'!$B$5:$J$44,4, FALSE))</f>
        <v>4249.4013299375547</v>
      </c>
      <c r="BB86" s="44">
        <f>$F86*'[1]INTERNAL PARAMETERS-2'!M86*(1-VLOOKUP(N$4,'[1]INTERNAL PARAMETERS-1'!$B$5:$J$44,4, FALSE))</f>
        <v>3497.9858192741303</v>
      </c>
      <c r="BC86" s="44">
        <f>$F86*'[1]INTERNAL PARAMETERS-2'!N86*(1-VLOOKUP(O$4,'[1]INTERNAL PARAMETERS-1'!$B$5:$J$44,4, FALSE))</f>
        <v>10991.704998437917</v>
      </c>
      <c r="BD86" s="44">
        <f>$F86*'[1]INTERNAL PARAMETERS-2'!O86*(1-VLOOKUP(P$4,'[1]INTERNAL PARAMETERS-1'!$B$5:$J$44,4, FALSE))</f>
        <v>3041.1350444153636</v>
      </c>
      <c r="BE86" s="44">
        <f>$F86*'[1]INTERNAL PARAMETERS-2'!P86*(1-VLOOKUP(Q$4,'[1]INTERNAL PARAMETERS-1'!$B$5:$J$44,4, FALSE))</f>
        <v>2877.4823074192759</v>
      </c>
      <c r="BF86" s="44">
        <f>$F86*'[1]INTERNAL PARAMETERS-2'!Q86*(1-VLOOKUP(R$4,'[1]INTERNAL PARAMETERS-1'!$B$5:$J$44,4, FALSE))</f>
        <v>0</v>
      </c>
      <c r="BG86" s="44">
        <f>$F86*'[1]INTERNAL PARAMETERS-2'!R86*(1-VLOOKUP(S$4,'[1]INTERNAL PARAMETERS-1'!$B$5:$J$44,4, FALSE))</f>
        <v>5371.8453256383837</v>
      </c>
      <c r="BH86" s="44">
        <f>$F86*'[1]INTERNAL PARAMETERS-2'!S86*(1-VLOOKUP(T$4,'[1]INTERNAL PARAMETERS-1'!$B$5:$J$44,4, FALSE))</f>
        <v>343.66395383291774</v>
      </c>
      <c r="BI86" s="44">
        <f>$F86*'[1]INTERNAL PARAMETERS-2'!T86*(1-VLOOKUP(U$4,'[1]INTERNAL PARAMETERS-1'!$B$5:$J$44,4, FALSE))</f>
        <v>196.37875515606095</v>
      </c>
      <c r="BJ86" s="44">
        <f>$F86*'[1]INTERNAL PARAMETERS-2'!U86*(1-VLOOKUP(V$4,'[1]INTERNAL PARAMETERS-1'!$B$5:$J$44,4, FALSE))</f>
        <v>2538.5933040597029</v>
      </c>
      <c r="BK86" s="44">
        <f>$F86*'[1]INTERNAL PARAMETERS-2'!V86*(1-VLOOKUP(W$4,'[1]INTERNAL PARAMETERS-1'!$B$5:$J$44,4, FALSE))</f>
        <v>3873.0090933250412</v>
      </c>
      <c r="BL86" s="44">
        <f>$F86*'[1]INTERNAL PARAMETERS-2'!W86*(1-VLOOKUP(X$4,'[1]INTERNAL PARAMETERS-1'!$B$5:$J$44,4, FALSE))</f>
        <v>4391.2333245642276</v>
      </c>
      <c r="BM86" s="44">
        <f>$F86*'[1]INTERNAL PARAMETERS-2'!X86*(1-VLOOKUP(Y$4,'[1]INTERNAL PARAMETERS-1'!$B$5:$J$44,4, FALSE))</f>
        <v>2509.277803050717</v>
      </c>
      <c r="BN86" s="44">
        <f>$F86*'[1]INTERNAL PARAMETERS-2'!Y86*(1-VLOOKUP(Z$4,'[1]INTERNAL PARAMETERS-1'!$B$5:$J$44,4, FALSE))</f>
        <v>6777.7687440933505</v>
      </c>
      <c r="BO86" s="44">
        <f>$F86*'[1]INTERNAL PARAMETERS-2'!Z86*(1-VLOOKUP(AA$4,'[1]INTERNAL PARAMETERS-1'!$B$5:$J$44,4, FALSE))</f>
        <v>6300.4548663286587</v>
      </c>
      <c r="BP86" s="44">
        <f>$F86*'[1]INTERNAL PARAMETERS-2'!AA86*(1-VLOOKUP(AB$4,'[1]INTERNAL PARAMETERS-1'!$B$5:$J$44,4, FALSE))</f>
        <v>2345.6250660546289</v>
      </c>
      <c r="BQ86" s="44">
        <f>$F86*'[1]INTERNAL PARAMETERS-2'!AB86*(1-VLOOKUP(AC$4,'[1]INTERNAL PARAMETERS-1'!$B$5:$J$44,4, FALSE))</f>
        <v>18369.51868071944</v>
      </c>
      <c r="BR86" s="44">
        <f>$F86*'[1]INTERNAL PARAMETERS-2'!AC86*(1-VLOOKUP(AD$4,'[1]INTERNAL PARAMETERS-1'!$B$5:$J$44,4, FALSE))</f>
        <v>1227.3672197253809</v>
      </c>
      <c r="BS86" s="44">
        <f>$F86*'[1]INTERNAL PARAMETERS-2'!AD86*(1-VLOOKUP(AE$4,'[1]INTERNAL PARAMETERS-1'!$B$5:$J$44,4, FALSE))</f>
        <v>436.39220119208613</v>
      </c>
      <c r="BT86" s="44">
        <f>$F86*'[1]INTERNAL PARAMETERS-2'!AE86*(1-VLOOKUP(AF$4,'[1]INTERNAL PARAMETERS-1'!$B$5:$J$44,4, FALSE))</f>
        <v>0</v>
      </c>
      <c r="BU86" s="44">
        <f>$F86*'[1]INTERNAL PARAMETERS-2'!AF86*(1-VLOOKUP(AG$4,'[1]INTERNAL PARAMETERS-1'!$B$5:$J$44,4, FALSE))</f>
        <v>0</v>
      </c>
      <c r="BV86" s="44">
        <f>$F86*'[1]INTERNAL PARAMETERS-2'!AG86*(1-VLOOKUP(AH$4,'[1]INTERNAL PARAMETERS-1'!$B$5:$J$44,4, FALSE))</f>
        <v>0</v>
      </c>
      <c r="BW86" s="44">
        <f>$F86*'[1]INTERNAL PARAMETERS-2'!AH86*(1-VLOOKUP(AI$4,'[1]INTERNAL PARAMETERS-1'!$B$5:$J$44,4, FALSE))</f>
        <v>0</v>
      </c>
      <c r="BX86" s="44">
        <f>$F86*'[1]INTERNAL PARAMETERS-2'!AI86*(1-VLOOKUP(AJ$4,'[1]INTERNAL PARAMETERS-1'!$B$5:$J$44,4, FALSE))</f>
        <v>0</v>
      </c>
      <c r="BY86" s="44">
        <f>$F86*'[1]INTERNAL PARAMETERS-2'!AJ86*(1-VLOOKUP(AK$4,'[1]INTERNAL PARAMETERS-1'!$B$5:$J$44,4, FALSE))</f>
        <v>0</v>
      </c>
      <c r="BZ86" s="44">
        <f>$F86*'[1]INTERNAL PARAMETERS-2'!AK86*(1-VLOOKUP(AL$4,'[1]INTERNAL PARAMETERS-1'!$B$5:$J$44,4, FALSE))</f>
        <v>450.03653441565808</v>
      </c>
      <c r="CA86" s="44">
        <f>$F86*'[1]INTERNAL PARAMETERS-2'!AL86*(1-VLOOKUP(AM$4,'[1]INTERNAL PARAMETERS-1'!$B$5:$J$44,4, FALSE))</f>
        <v>1459.196330446885</v>
      </c>
      <c r="CB86" s="44">
        <f>$F86*'[1]INTERNAL PARAMETERS-2'!AM86*(1-VLOOKUP(AN$4,'[1]INTERNAL PARAMETERS-1'!$B$5:$J$44,4, FALSE))</f>
        <v>381.84883759213079</v>
      </c>
      <c r="CC86" s="44">
        <f>$F86*'[1]INTERNAL PARAMETERS-2'!AN86*(1-VLOOKUP(AO$4,'[1]INTERNAL PARAMETERS-1'!$B$5:$J$44,4, FALSE))</f>
        <v>1636.4820775684339</v>
      </c>
      <c r="CD86" s="44">
        <f>$F86*'[1]INTERNAL PARAMETERS-2'!AO86*(1-VLOOKUP(AP$4,'[1]INTERNAL PARAMETERS-1'!$B$5:$J$44,4, FALSE))</f>
        <v>4936.7235760543344</v>
      </c>
      <c r="CE86" s="44">
        <f>$F86*'[1]INTERNAL PARAMETERS-2'!AP86*(1-VLOOKUP(AQ$4,'[1]INTERNAL PARAMETERS-1'!$B$5:$J$44,4, FALSE))</f>
        <v>736.42033183522847</v>
      </c>
      <c r="CF86" s="44">
        <f>$F86*'[1]INTERNAL PARAMETERS-2'!AQ86*(1-VLOOKUP(AR$4,'[1]INTERNAL PARAMETERS-1'!$B$5:$J$44,4, FALSE))</f>
        <v>68.187696823527318</v>
      </c>
      <c r="CG86" s="44">
        <f>$F86*'[1]INTERNAL PARAMETERS-2'!AR86*(1-VLOOKUP(AS$4,'[1]INTERNAL PARAMETERS-1'!$B$5:$J$44,4, FALSE))</f>
        <v>0</v>
      </c>
      <c r="CH86" s="43">
        <f>$F86*'[1]INTERNAL PARAMETERS-2'!AS86*(1-VLOOKUP(AT$4,'[1]INTERNAL PARAMETERS-1'!$B$5:$J$44,4, FALSE))</f>
        <v>0</v>
      </c>
      <c r="CI86" s="42">
        <f t="shared" si="1"/>
        <v>113231.00375467729</v>
      </c>
    </row>
    <row r="87" spans="3:87">
      <c r="C87" s="27" t="s">
        <v>10</v>
      </c>
      <c r="D87" s="26" t="s">
        <v>59</v>
      </c>
      <c r="E87" s="26" t="s">
        <v>48</v>
      </c>
      <c r="F87" s="124">
        <f>SB!S87</f>
        <v>111587.06093768805</v>
      </c>
      <c r="G87" s="45">
        <f>$F87*'[1]INTERNAL PARAMETERS-2'!F87*VLOOKUP(G$4,'[1]INTERNAL PARAMETERS-1'!$B$5:$J$44,4, FALSE)</f>
        <v>893.06472480259868</v>
      </c>
      <c r="H87" s="44">
        <f>$F87*'[1]INTERNAL PARAMETERS-2'!G87*VLOOKUP(H$4,'[1]INTERNAL PARAMETERS-1'!$B$5:$J$44,4, FALSE)</f>
        <v>492.72382627645538</v>
      </c>
      <c r="I87" s="44">
        <f>$F87*'[1]INTERNAL PARAMETERS-2'!H87*VLOOKUP(I$4,'[1]INTERNAL PARAMETERS-1'!$B$5:$J$44,4, FALSE)</f>
        <v>1047.3600595082728</v>
      </c>
      <c r="J87" s="44">
        <f>$F87*'[1]INTERNAL PARAMETERS-2'!I87*VLOOKUP(J$4,'[1]INTERNAL PARAMETERS-1'!$B$5:$J$44,4, FALSE)</f>
        <v>0</v>
      </c>
      <c r="K87" s="44">
        <f>$F87*'[1]INTERNAL PARAMETERS-2'!J87*VLOOKUP(K$4,'[1]INTERNAL PARAMETERS-1'!$B$5:$J$44,4, FALSE)</f>
        <v>0</v>
      </c>
      <c r="L87" s="44">
        <f>$F87*'[1]INTERNAL PARAMETERS-2'!K87*VLOOKUP(L$4,'[1]INTERNAL PARAMETERS-1'!$B$5:$J$44,4, FALSE)</f>
        <v>0</v>
      </c>
      <c r="M87" s="44">
        <f>$F87*'[1]INTERNAL PARAMETERS-2'!L87*VLOOKUP(M$4,'[1]INTERNAL PARAMETERS-1'!$B$5:$J$44,4, FALSE)</f>
        <v>248.67288117024719</v>
      </c>
      <c r="N87" s="44">
        <f>$F87*'[1]INTERNAL PARAMETERS-2'!M87*VLOOKUP(N$4,'[1]INTERNAL PARAMETERS-1'!$B$5:$J$44,4, FALSE)</f>
        <v>166.29484930360837</v>
      </c>
      <c r="O87" s="44">
        <f>$F87*'[1]INTERNAL PARAMETERS-2'!N87*VLOOKUP(O$4,'[1]INTERNAL PARAMETERS-1'!$B$5:$J$44,4, FALSE)</f>
        <v>0</v>
      </c>
      <c r="P87" s="44">
        <f>$F87*'[1]INTERNAL PARAMETERS-2'!O87*VLOOKUP(P$4,'[1]INTERNAL PARAMETERS-1'!$B$5:$J$44,4, FALSE)</f>
        <v>0</v>
      </c>
      <c r="Q87" s="44">
        <f>$F87*'[1]INTERNAL PARAMETERS-2'!P87*VLOOKUP(Q$4,'[1]INTERNAL PARAMETERS-1'!$B$5:$J$44,4, FALSE)</f>
        <v>0</v>
      </c>
      <c r="R87" s="44">
        <f>$F87*'[1]INTERNAL PARAMETERS-2'!Q87*VLOOKUP(R$4,'[1]INTERNAL PARAMETERS-1'!$B$5:$J$44,4, FALSE)</f>
        <v>107.78194215971288</v>
      </c>
      <c r="S87" s="44">
        <f>$F87*'[1]INTERNAL PARAMETERS-2'!R87*VLOOKUP(S$4,'[1]INTERNAL PARAMETERS-1'!$B$5:$J$44,4, FALSE)</f>
        <v>303.78740437328537</v>
      </c>
      <c r="T87" s="44">
        <f>$F87*'[1]INTERNAL PARAMETERS-2'!S87*VLOOKUP(T$4,'[1]INTERNAL PARAMETERS-1'!$B$5:$J$44,4, FALSE)</f>
        <v>20.016486991002481</v>
      </c>
      <c r="U87" s="44">
        <f>$F87*'[1]INTERNAL PARAMETERS-2'!T87*VLOOKUP(U$4,'[1]INTERNAL PARAMETERS-1'!$B$5:$J$44,4, FALSE)</f>
        <v>58.511791273286114</v>
      </c>
      <c r="V87" s="44">
        <f>$F87*'[1]INTERNAL PARAMETERS-2'!U87*VLOOKUP(V$4,'[1]INTERNAL PARAMETERS-1'!$B$5:$J$44,4, FALSE)</f>
        <v>452.69252610036438</v>
      </c>
      <c r="W87" s="44">
        <f>$F87*'[1]INTERNAL PARAMETERS-2'!V87*VLOOKUP(W$4,'[1]INTERNAL PARAMETERS-1'!$B$5:$J$44,4, FALSE)</f>
        <v>0</v>
      </c>
      <c r="X87" s="44">
        <f>$F87*'[1]INTERNAL PARAMETERS-2'!W87*VLOOKUP(X$4,'[1]INTERNAL PARAMETERS-1'!$B$5:$J$44,4, FALSE)</f>
        <v>0</v>
      </c>
      <c r="Y87" s="44">
        <f>$F87*'[1]INTERNAL PARAMETERS-2'!X87*VLOOKUP(Y$4,'[1]INTERNAL PARAMETERS-1'!$B$5:$J$44,4, FALSE)</f>
        <v>0</v>
      </c>
      <c r="Z87" s="44">
        <f>$F87*'[1]INTERNAL PARAMETERS-2'!Y87*VLOOKUP(Z$4,'[1]INTERNAL PARAMETERS-1'!$B$5:$J$44,4, FALSE)</f>
        <v>0</v>
      </c>
      <c r="AA87" s="44">
        <f>$F87*'[1]INTERNAL PARAMETERS-2'!Z87*VLOOKUP(AA$4,'[1]INTERNAL PARAMETERS-1'!$B$5:$J$44,4, FALSE)</f>
        <v>0</v>
      </c>
      <c r="AB87" s="44">
        <f>$F87*'[1]INTERNAL PARAMETERS-2'!AA87*VLOOKUP(AB$4,'[1]INTERNAL PARAMETERS-1'!$B$5:$J$44,4, FALSE)</f>
        <v>0</v>
      </c>
      <c r="AC87" s="44">
        <f>$F87*'[1]INTERNAL PARAMETERS-2'!AB87*VLOOKUP(AC$4,'[1]INTERNAL PARAMETERS-1'!$B$5:$J$44,4, FALSE)</f>
        <v>0</v>
      </c>
      <c r="AD87" s="44">
        <f>$F87*'[1]INTERNAL PARAMETERS-2'!AC87*VLOOKUP(AD$4,'[1]INTERNAL PARAMETERS-1'!$B$5:$J$44,4, FALSE)</f>
        <v>0</v>
      </c>
      <c r="AE87" s="44">
        <f>$F87*'[1]INTERNAL PARAMETERS-2'!AD87*VLOOKUP(AE$4,'[1]INTERNAL PARAMETERS-1'!$B$5:$J$44,4, FALSE)</f>
        <v>0</v>
      </c>
      <c r="AF87" s="44">
        <f>$F87*'[1]INTERNAL PARAMETERS-2'!AE87*VLOOKUP(AF$4,'[1]INTERNAL PARAMETERS-1'!$B$5:$J$44,4, FALSE)</f>
        <v>61.596057637603799</v>
      </c>
      <c r="AG87" s="44">
        <f>$F87*'[1]INTERNAL PARAMETERS-2'!AF87*VLOOKUP(AG$4,'[1]INTERNAL PARAMETERS-1'!$B$5:$J$44,4, FALSE)</f>
        <v>0</v>
      </c>
      <c r="AH87" s="44">
        <f>$F87*'[1]INTERNAL PARAMETERS-2'!AG87*VLOOKUP(AH$4,'[1]INTERNAL PARAMETERS-1'!$B$5:$J$44,4, FALSE)</f>
        <v>0</v>
      </c>
      <c r="AI87" s="44">
        <f>$F87*'[1]INTERNAL PARAMETERS-2'!AH87*VLOOKUP(AI$4,'[1]INTERNAL PARAMETERS-1'!$B$5:$J$44,4, FALSE)</f>
        <v>107.78194215971288</v>
      </c>
      <c r="AJ87" s="44">
        <f>$F87*'[1]INTERNAL PARAMETERS-2'!AI87*VLOOKUP(AJ$4,'[1]INTERNAL PARAMETERS-1'!$B$5:$J$44,4, FALSE)</f>
        <v>107.78194215971288</v>
      </c>
      <c r="AK87" s="44">
        <f>$F87*'[1]INTERNAL PARAMETERS-2'!AJ87*VLOOKUP(AK$4,'[1]INTERNAL PARAMETERS-1'!$B$5:$J$44,4, FALSE)</f>
        <v>0</v>
      </c>
      <c r="AL87" s="44">
        <f>$F87*'[1]INTERNAL PARAMETERS-2'!AK87*VLOOKUP(AL$4,'[1]INTERNAL PARAMETERS-1'!$B$5:$J$44,4, FALSE)</f>
        <v>0</v>
      </c>
      <c r="AM87" s="44">
        <f>$F87*'[1]INTERNAL PARAMETERS-2'!AL87*VLOOKUP(AM$4,'[1]INTERNAL PARAMETERS-1'!$B$5:$J$44,4, FALSE)</f>
        <v>0</v>
      </c>
      <c r="AN87" s="44">
        <f>$F87*'[1]INTERNAL PARAMETERS-2'!AM87*VLOOKUP(AN$4,'[1]INTERNAL PARAMETERS-1'!$B$5:$J$44,4, FALSE)</f>
        <v>0</v>
      </c>
      <c r="AO87" s="44">
        <f>$F87*'[1]INTERNAL PARAMETERS-2'!AN87*VLOOKUP(AO$4,'[1]INTERNAL PARAMETERS-1'!$B$5:$J$44,4, FALSE)</f>
        <v>0</v>
      </c>
      <c r="AP87" s="44">
        <f>$F87*'[1]INTERNAL PARAMETERS-2'!AO87*VLOOKUP(AP$4,'[1]INTERNAL PARAMETERS-1'!$B$5:$J$44,4, FALSE)</f>
        <v>0</v>
      </c>
      <c r="AQ87" s="44">
        <f>$F87*'[1]INTERNAL PARAMETERS-2'!AP87*VLOOKUP(AQ$4,'[1]INTERNAL PARAMETERS-1'!$B$5:$J$44,4, FALSE)</f>
        <v>0</v>
      </c>
      <c r="AR87" s="44">
        <f>$F87*'[1]INTERNAL PARAMETERS-2'!AQ87*VLOOKUP(AR$4,'[1]INTERNAL PARAMETERS-1'!$B$5:$J$44,4, FALSE)</f>
        <v>0</v>
      </c>
      <c r="AS87" s="44">
        <f>$F87*'[1]INTERNAL PARAMETERS-2'!AR87*VLOOKUP(AS$4,'[1]INTERNAL PARAMETERS-1'!$B$5:$J$44,4, FALSE)</f>
        <v>0</v>
      </c>
      <c r="AT87" s="43">
        <f>$F87*'[1]INTERNAL PARAMETERS-2'!AS87*VLOOKUP(AT$4,'[1]INTERNAL PARAMETERS-1'!$B$5:$J$44,4, FALSE)</f>
        <v>0</v>
      </c>
      <c r="AU87" s="45">
        <f>$F87*'[1]INTERNAL PARAMETERS-2'!F87*(1-VLOOKUP(G$4,'[1]INTERNAL PARAMETERS-1'!$B$5:$J$44,4, FALSE))</f>
        <v>0</v>
      </c>
      <c r="AV87" s="44">
        <f>$F87*'[1]INTERNAL PARAMETERS-2'!G87*(1-VLOOKUP(H$4,'[1]INTERNAL PARAMETERS-1'!$B$5:$J$44,4, FALSE))</f>
        <v>0</v>
      </c>
      <c r="AW87" s="44">
        <f>$F87*'[1]INTERNAL PARAMETERS-2'!H87*(1-VLOOKUP(I$4,'[1]INTERNAL PARAMETERS-1'!$B$5:$J$44,4, FALSE))</f>
        <v>19899.84113065718</v>
      </c>
      <c r="AX87" s="44">
        <f>$F87*'[1]INTERNAL PARAMETERS-2'!I87*(1-VLOOKUP(J$4,'[1]INTERNAL PARAMETERS-1'!$B$5:$J$44,4, FALSE))</f>
        <v>0</v>
      </c>
      <c r="AY87" s="44">
        <f>$F87*'[1]INTERNAL PARAMETERS-2'!J87*(1-VLOOKUP(K$4,'[1]INTERNAL PARAMETERS-1'!$B$5:$J$44,4, FALSE))</f>
        <v>0</v>
      </c>
      <c r="AZ87" s="44">
        <f>$F87*'[1]INTERNAL PARAMETERS-2'!K87*(1-VLOOKUP(L$4,'[1]INTERNAL PARAMETERS-1'!$B$5:$J$44,4, FALSE))</f>
        <v>0</v>
      </c>
      <c r="BA87" s="44">
        <f>$F87*'[1]INTERNAL PARAMETERS-2'!L87*(1-VLOOKUP(M$4,'[1]INTERNAL PARAMETERS-1'!$B$5:$J$44,4, FALSE))</f>
        <v>4724.7847422346958</v>
      </c>
      <c r="BB87" s="44">
        <f>$F87*'[1]INTERNAL PARAMETERS-2'!M87*(1-VLOOKUP(N$4,'[1]INTERNAL PARAMETERS-1'!$B$5:$J$44,4, FALSE))</f>
        <v>3159.6021367685589</v>
      </c>
      <c r="BC87" s="44">
        <f>$F87*'[1]INTERNAL PARAMETERS-2'!N87*(1-VLOOKUP(O$4,'[1]INTERNAL PARAMETERS-1'!$B$5:$J$44,4, FALSE))</f>
        <v>10932.362899362799</v>
      </c>
      <c r="BD87" s="44">
        <f>$F87*'[1]INTERNAL PARAMETERS-2'!O87*(1-VLOOKUP(P$4,'[1]INTERNAL PARAMETERS-1'!$B$5:$J$44,4, FALSE))</f>
        <v>2740.7902320454</v>
      </c>
      <c r="BE87" s="44">
        <f>$F87*'[1]INTERNAL PARAMETERS-2'!P87*(1-VLOOKUP(Q$4,'[1]INTERNAL PARAMETERS-1'!$B$5:$J$44,4, FALSE))</f>
        <v>3094.9340873433403</v>
      </c>
      <c r="BF87" s="44">
        <f>$F87*'[1]INTERNAL PARAMETERS-2'!Q87*(1-VLOOKUP(R$4,'[1]INTERNAL PARAMETERS-1'!$B$5:$J$44,4, FALSE))</f>
        <v>0</v>
      </c>
      <c r="BG87" s="44">
        <f>$F87*'[1]INTERNAL PARAMETERS-2'!R87*(1-VLOOKUP(S$4,'[1]INTERNAL PARAMETERS-1'!$B$5:$J$44,4, FALSE))</f>
        <v>5771.9606830924222</v>
      </c>
      <c r="BH87" s="44">
        <f>$F87*'[1]INTERNAL PARAMETERS-2'!S87*(1-VLOOKUP(T$4,'[1]INTERNAL PARAMETERS-1'!$B$5:$J$44,4, FALSE))</f>
        <v>180.14838291902234</v>
      </c>
      <c r="BI87" s="44">
        <f>$F87*'[1]INTERNAL PARAMETERS-2'!T87*(1-VLOOKUP(U$4,'[1]INTERNAL PARAMETERS-1'!$B$5:$J$44,4, FALSE))</f>
        <v>234.04716509314446</v>
      </c>
      <c r="BJ87" s="44">
        <f>$F87*'[1]INTERNAL PARAMETERS-2'!U87*(1-VLOOKUP(V$4,'[1]INTERNAL PARAMETERS-1'!$B$5:$J$44,4, FALSE))</f>
        <v>2565.2576479020649</v>
      </c>
      <c r="BK87" s="44">
        <f>$F87*'[1]INTERNAL PARAMETERS-2'!V87*(1-VLOOKUP(W$4,'[1]INTERNAL PARAMETERS-1'!$B$5:$J$44,4, FALSE))</f>
        <v>3017.9501740024293</v>
      </c>
      <c r="BL87" s="44">
        <f>$F87*'[1]INTERNAL PARAMETERS-2'!W87*(1-VLOOKUP(X$4,'[1]INTERNAL PARAMETERS-1'!$B$5:$J$44,4, FALSE))</f>
        <v>4834.8776524264285</v>
      </c>
      <c r="BM87" s="44">
        <f>$F87*'[1]INTERNAL PARAMETERS-2'!X87*(1-VLOOKUP(Y$4,'[1]INTERNAL PARAMETERS-1'!$B$5:$J$44,4, FALSE))</f>
        <v>3279.7111015500582</v>
      </c>
      <c r="BN87" s="44">
        <f>$F87*'[1]INTERNAL PARAMETERS-2'!Y87*(1-VLOOKUP(Z$4,'[1]INTERNAL PARAMETERS-1'!$B$5:$J$44,4, FALSE))</f>
        <v>6574.8100588034231</v>
      </c>
      <c r="BO87" s="44">
        <f>$F87*'[1]INTERNAL PARAMETERS-2'!Z87*(1-VLOOKUP(AA$4,'[1]INTERNAL PARAMETERS-1'!$B$5:$J$44,4, FALSE))</f>
        <v>5558.5643774317114</v>
      </c>
      <c r="BP87" s="44">
        <f>$F87*'[1]INTERNAL PARAMETERS-2'!AA87*(1-VLOOKUP(AB$4,'[1]INTERNAL PARAMETERS-1'!$B$5:$J$44,4, FALSE))</f>
        <v>2186.4703481313409</v>
      </c>
      <c r="BQ87" s="44">
        <f>$F87*'[1]INTERNAL PARAMETERS-2'!AB87*(1-VLOOKUP(AC$4,'[1]INTERNAL PARAMETERS-1'!$B$5:$J$44,4, FALSE))</f>
        <v>17876.715827873562</v>
      </c>
      <c r="BR87" s="44">
        <f>$F87*'[1]INTERNAL PARAMETERS-2'!AC87*(1-VLOOKUP(AD$4,'[1]INTERNAL PARAMETERS-1'!$B$5:$J$44,4, FALSE))</f>
        <v>1108.6286091220245</v>
      </c>
      <c r="BS87" s="44">
        <f>$F87*'[1]INTERNAL PARAMETERS-2'!AD87*(1-VLOOKUP(AE$4,'[1]INTERNAL PARAMETERS-1'!$B$5:$J$44,4, FALSE))</f>
        <v>461.92579745765346</v>
      </c>
      <c r="BT87" s="44">
        <f>$F87*'[1]INTERNAL PARAMETERS-2'!AE87*(1-VLOOKUP(AF$4,'[1]INTERNAL PARAMETERS-1'!$B$5:$J$44,4, FALSE))</f>
        <v>0</v>
      </c>
      <c r="BU87" s="44">
        <f>$F87*'[1]INTERNAL PARAMETERS-2'!AF87*(1-VLOOKUP(AG$4,'[1]INTERNAL PARAMETERS-1'!$B$5:$J$44,4, FALSE))</f>
        <v>0</v>
      </c>
      <c r="BV87" s="44">
        <f>$F87*'[1]INTERNAL PARAMETERS-2'!AG87*(1-VLOOKUP(AH$4,'[1]INTERNAL PARAMETERS-1'!$B$5:$J$44,4, FALSE))</f>
        <v>0</v>
      </c>
      <c r="BW87" s="44">
        <f>$F87*'[1]INTERNAL PARAMETERS-2'!AH87*(1-VLOOKUP(AI$4,'[1]INTERNAL PARAMETERS-1'!$B$5:$J$44,4, FALSE))</f>
        <v>0</v>
      </c>
      <c r="BX87" s="44">
        <f>$F87*'[1]INTERNAL PARAMETERS-2'!AI87*(1-VLOOKUP(AJ$4,'[1]INTERNAL PARAMETERS-1'!$B$5:$J$44,4, FALSE))</f>
        <v>0</v>
      </c>
      <c r="BY87" s="44">
        <f>$F87*'[1]INTERNAL PARAMETERS-2'!AJ87*(1-VLOOKUP(AK$4,'[1]INTERNAL PARAMETERS-1'!$B$5:$J$44,4, FALSE))</f>
        <v>0</v>
      </c>
      <c r="BZ87" s="44">
        <f>$F87*'[1]INTERNAL PARAMETERS-2'!AK87*(1-VLOOKUP(AL$4,'[1]INTERNAL PARAMETERS-1'!$B$5:$J$44,4, FALSE))</f>
        <v>169.37799979731668</v>
      </c>
      <c r="CA87" s="44">
        <f>$F87*'[1]INTERNAL PARAMETERS-2'!AL87*(1-VLOOKUP(AM$4,'[1]INTERNAL PARAMETERS-1'!$B$5:$J$44,4, FALSE))</f>
        <v>1601.3635941045736</v>
      </c>
      <c r="CB87" s="44">
        <f>$F87*'[1]INTERNAL PARAMETERS-2'!AM87*(1-VLOOKUP(AN$4,'[1]INTERNAL PARAMETERS-1'!$B$5:$J$44,4, FALSE))</f>
        <v>692.8998548925739</v>
      </c>
      <c r="CC87" s="44">
        <f>$F87*'[1]INTERNAL PARAMETERS-2'!AN87*(1-VLOOKUP(AO$4,'[1]INTERNAL PARAMETERS-1'!$B$5:$J$44,4, FALSE))</f>
        <v>1401.187565488455</v>
      </c>
      <c r="CD87" s="44">
        <f>$F87*'[1]INTERNAL PARAMETERS-2'!AO87*(1-VLOOKUP(AP$4,'[1]INTERNAL PARAMETERS-1'!$B$5:$J$44,4, FALSE))</f>
        <v>4650.1006382197111</v>
      </c>
      <c r="CE87" s="44">
        <f>$F87*'[1]INTERNAL PARAMETERS-2'!AP87*(1-VLOOKUP(AQ$4,'[1]INTERNAL PARAMETERS-1'!$B$5:$J$44,4, FALSE))</f>
        <v>646.7028116643711</v>
      </c>
      <c r="CF87" s="44">
        <f>$F87*'[1]INTERNAL PARAMETERS-2'!AQ87*(1-VLOOKUP(AR$4,'[1]INTERNAL PARAMETERS-1'!$B$5:$J$44,4, FALSE))</f>
        <v>153.97898538791574</v>
      </c>
      <c r="CG87" s="44">
        <f>$F87*'[1]INTERNAL PARAMETERS-2'!AR87*(1-VLOOKUP(AS$4,'[1]INTERNAL PARAMETERS-1'!$B$5:$J$44,4, FALSE))</f>
        <v>0</v>
      </c>
      <c r="CH87" s="43">
        <f>$F87*'[1]INTERNAL PARAMETERS-2'!AS87*(1-VLOOKUP(AT$4,'[1]INTERNAL PARAMETERS-1'!$B$5:$J$44,4, FALSE))</f>
        <v>0</v>
      </c>
      <c r="CI87" s="42">
        <f t="shared" si="1"/>
        <v>111587.06093768806</v>
      </c>
    </row>
    <row r="88" spans="3:87">
      <c r="C88" s="27" t="s">
        <v>10</v>
      </c>
      <c r="D88" s="26" t="s">
        <v>59</v>
      </c>
      <c r="E88" s="26" t="s">
        <v>47</v>
      </c>
      <c r="F88" s="124">
        <f>SB!S88</f>
        <v>96896.583848819457</v>
      </c>
      <c r="G88" s="45">
        <f>$F88*'[1]INTERNAL PARAMETERS-2'!F88*VLOOKUP(G$4,'[1]INTERNAL PARAMETERS-1'!$B$5:$J$44,4, FALSE)</f>
        <v>962.27997420262614</v>
      </c>
      <c r="H88" s="44">
        <f>$F88*'[1]INTERNAL PARAMETERS-2'!G88*VLOOKUP(H$4,'[1]INTERNAL PARAMETERS-1'!$B$5:$J$44,4, FALSE)</f>
        <v>538.22176464665256</v>
      </c>
      <c r="I88" s="44">
        <f>$F88*'[1]INTERNAL PARAMETERS-2'!H88*VLOOKUP(I$4,'[1]INTERNAL PARAMETERS-1'!$B$5:$J$44,4, FALSE)</f>
        <v>931.61172093155551</v>
      </c>
      <c r="J88" s="44">
        <f>$F88*'[1]INTERNAL PARAMETERS-2'!I88*VLOOKUP(J$4,'[1]INTERNAL PARAMETERS-1'!$B$5:$J$44,4, FALSE)</f>
        <v>0</v>
      </c>
      <c r="K88" s="44">
        <f>$F88*'[1]INTERNAL PARAMETERS-2'!J88*VLOOKUP(K$4,'[1]INTERNAL PARAMETERS-1'!$B$5:$J$44,4, FALSE)</f>
        <v>0</v>
      </c>
      <c r="L88" s="44">
        <f>$F88*'[1]INTERNAL PARAMETERS-2'!K88*VLOOKUP(L$4,'[1]INTERNAL PARAMETERS-1'!$B$5:$J$44,4, FALSE)</f>
        <v>0</v>
      </c>
      <c r="M88" s="44">
        <f>$F88*'[1]INTERNAL PARAMETERS-2'!L88*VLOOKUP(M$4,'[1]INTERNAL PARAMETERS-1'!$B$5:$J$44,4, FALSE)</f>
        <v>293.57678526223395</v>
      </c>
      <c r="N88" s="44">
        <f>$F88*'[1]INTERNAL PARAMETERS-2'!M88*VLOOKUP(N$4,'[1]INTERNAL PARAMETERS-1'!$B$5:$J$44,4, FALSE)</f>
        <v>128.03187865404138</v>
      </c>
      <c r="O88" s="44">
        <f>$F88*'[1]INTERNAL PARAMETERS-2'!N88*VLOOKUP(O$4,'[1]INTERNAL PARAMETERS-1'!$B$5:$J$44,4, FALSE)</f>
        <v>0</v>
      </c>
      <c r="P88" s="44">
        <f>$F88*'[1]INTERNAL PARAMETERS-2'!O88*VLOOKUP(P$4,'[1]INTERNAL PARAMETERS-1'!$B$5:$J$44,4, FALSE)</f>
        <v>0</v>
      </c>
      <c r="Q88" s="44">
        <f>$F88*'[1]INTERNAL PARAMETERS-2'!P88*VLOOKUP(Q$4,'[1]INTERNAL PARAMETERS-1'!$B$5:$J$44,4, FALSE)</f>
        <v>0</v>
      </c>
      <c r="R88" s="44">
        <f>$F88*'[1]INTERNAL PARAMETERS-2'!Q88*VLOOKUP(R$4,'[1]INTERNAL PARAMETERS-1'!$B$5:$J$44,4, FALSE)</f>
        <v>130.4809398108203</v>
      </c>
      <c r="S88" s="44">
        <f>$F88*'[1]INTERNAL PARAMETERS-2'!R88*VLOOKUP(S$4,'[1]INTERNAL PARAMETERS-1'!$B$5:$J$44,4, FALSE)</f>
        <v>273.68343211515207</v>
      </c>
      <c r="T88" s="44">
        <f>$F88*'[1]INTERNAL PARAMETERS-2'!S88*VLOOKUP(T$4,'[1]INTERNAL PARAMETERS-1'!$B$5:$J$44,4, FALSE)</f>
        <v>34.251004458880701</v>
      </c>
      <c r="U88" s="44">
        <f>$F88*'[1]INTERNAL PARAMETERS-2'!T88*VLOOKUP(U$4,'[1]INTERNAL PARAMETERS-1'!$B$5:$J$44,4, FALSE)</f>
        <v>19.571172005784554</v>
      </c>
      <c r="V88" s="44">
        <f>$F88*'[1]INTERNAL PARAMETERS-2'!U88*VLOOKUP(V$4,'[1]INTERNAL PARAMETERS-1'!$B$5:$J$44,4, FALSE)</f>
        <v>354.73887795344723</v>
      </c>
      <c r="W88" s="44">
        <f>$F88*'[1]INTERNAL PARAMETERS-2'!V88*VLOOKUP(W$4,'[1]INTERNAL PARAMETERS-1'!$B$5:$J$44,4, FALSE)</f>
        <v>0</v>
      </c>
      <c r="X88" s="44">
        <f>$F88*'[1]INTERNAL PARAMETERS-2'!W88*VLOOKUP(X$4,'[1]INTERNAL PARAMETERS-1'!$B$5:$J$44,4, FALSE)</f>
        <v>0</v>
      </c>
      <c r="Y88" s="44">
        <f>$F88*'[1]INTERNAL PARAMETERS-2'!X88*VLOOKUP(Y$4,'[1]INTERNAL PARAMETERS-1'!$B$5:$J$44,4, FALSE)</f>
        <v>0</v>
      </c>
      <c r="Z88" s="44">
        <f>$F88*'[1]INTERNAL PARAMETERS-2'!Y88*VLOOKUP(Z$4,'[1]INTERNAL PARAMETERS-1'!$B$5:$J$44,4, FALSE)</f>
        <v>0</v>
      </c>
      <c r="AA88" s="44">
        <f>$F88*'[1]INTERNAL PARAMETERS-2'!Z88*VLOOKUP(AA$4,'[1]INTERNAL PARAMETERS-1'!$B$5:$J$44,4, FALSE)</f>
        <v>0</v>
      </c>
      <c r="AB88" s="44">
        <f>$F88*'[1]INTERNAL PARAMETERS-2'!AA88*VLOOKUP(AB$4,'[1]INTERNAL PARAMETERS-1'!$B$5:$J$44,4, FALSE)</f>
        <v>0</v>
      </c>
      <c r="AC88" s="44">
        <f>$F88*'[1]INTERNAL PARAMETERS-2'!AB88*VLOOKUP(AC$4,'[1]INTERNAL PARAMETERS-1'!$B$5:$J$44,4, FALSE)</f>
        <v>0</v>
      </c>
      <c r="AD88" s="44">
        <f>$F88*'[1]INTERNAL PARAMETERS-2'!AC88*VLOOKUP(AD$4,'[1]INTERNAL PARAMETERS-1'!$B$5:$J$44,4, FALSE)</f>
        <v>0</v>
      </c>
      <c r="AE88" s="44">
        <f>$F88*'[1]INTERNAL PARAMETERS-2'!AD88*VLOOKUP(AE$4,'[1]INTERNAL PARAMETERS-1'!$B$5:$J$44,4, FALSE)</f>
        <v>0</v>
      </c>
      <c r="AF88" s="44">
        <f>$F88*'[1]INTERNAL PARAMETERS-2'!AE88*VLOOKUP(AF$4,'[1]INTERNAL PARAMETERS-1'!$B$5:$J$44,4, FALSE)</f>
        <v>81.548164967166457</v>
      </c>
      <c r="AG88" s="44">
        <f>$F88*'[1]INTERNAL PARAMETERS-2'!AF88*VLOOKUP(AG$4,'[1]INTERNAL PARAMETERS-1'!$B$5:$J$44,4, FALSE)</f>
        <v>0</v>
      </c>
      <c r="AH88" s="44">
        <f>$F88*'[1]INTERNAL PARAMETERS-2'!AG88*VLOOKUP(AH$4,'[1]INTERNAL PARAMETERS-1'!$B$5:$J$44,4, FALSE)</f>
        <v>16.307695061756313</v>
      </c>
      <c r="AI88" s="44">
        <f>$F88*'[1]INTERNAL PARAMETERS-2'!AH88*VLOOKUP(AI$4,'[1]INTERNAL PARAMETERS-1'!$B$5:$J$44,4, FALSE)</f>
        <v>97.855860028922763</v>
      </c>
      <c r="AJ88" s="44">
        <f>$F88*'[1]INTERNAL PARAMETERS-2'!AI88*VLOOKUP(AJ$4,'[1]INTERNAL PARAMETERS-1'!$B$5:$J$44,4, FALSE)</f>
        <v>130.4809398108203</v>
      </c>
      <c r="AK88" s="44">
        <f>$F88*'[1]INTERNAL PARAMETERS-2'!AJ88*VLOOKUP(AK$4,'[1]INTERNAL PARAMETERS-1'!$B$5:$J$44,4, FALSE)</f>
        <v>0</v>
      </c>
      <c r="AL88" s="44">
        <f>$F88*'[1]INTERNAL PARAMETERS-2'!AK88*VLOOKUP(AL$4,'[1]INTERNAL PARAMETERS-1'!$B$5:$J$44,4, FALSE)</f>
        <v>0</v>
      </c>
      <c r="AM88" s="44">
        <f>$F88*'[1]INTERNAL PARAMETERS-2'!AL88*VLOOKUP(AM$4,'[1]INTERNAL PARAMETERS-1'!$B$5:$J$44,4, FALSE)</f>
        <v>0</v>
      </c>
      <c r="AN88" s="44">
        <f>$F88*'[1]INTERNAL PARAMETERS-2'!AM88*VLOOKUP(AN$4,'[1]INTERNAL PARAMETERS-1'!$B$5:$J$44,4, FALSE)</f>
        <v>0</v>
      </c>
      <c r="AO88" s="44">
        <f>$F88*'[1]INTERNAL PARAMETERS-2'!AN88*VLOOKUP(AO$4,'[1]INTERNAL PARAMETERS-1'!$B$5:$J$44,4, FALSE)</f>
        <v>0</v>
      </c>
      <c r="AP88" s="44">
        <f>$F88*'[1]INTERNAL PARAMETERS-2'!AO88*VLOOKUP(AP$4,'[1]INTERNAL PARAMETERS-1'!$B$5:$J$44,4, FALSE)</f>
        <v>0</v>
      </c>
      <c r="AQ88" s="44">
        <f>$F88*'[1]INTERNAL PARAMETERS-2'!AP88*VLOOKUP(AQ$4,'[1]INTERNAL PARAMETERS-1'!$B$5:$J$44,4, FALSE)</f>
        <v>0</v>
      </c>
      <c r="AR88" s="44">
        <f>$F88*'[1]INTERNAL PARAMETERS-2'!AQ88*VLOOKUP(AR$4,'[1]INTERNAL PARAMETERS-1'!$B$5:$J$44,4, FALSE)</f>
        <v>0</v>
      </c>
      <c r="AS88" s="44">
        <f>$F88*'[1]INTERNAL PARAMETERS-2'!AR88*VLOOKUP(AS$4,'[1]INTERNAL PARAMETERS-1'!$B$5:$J$44,4, FALSE)</f>
        <v>0</v>
      </c>
      <c r="AT88" s="43">
        <f>$F88*'[1]INTERNAL PARAMETERS-2'!AS88*VLOOKUP(AT$4,'[1]INTERNAL PARAMETERS-1'!$B$5:$J$44,4, FALSE)</f>
        <v>0</v>
      </c>
      <c r="AU88" s="45">
        <f>$F88*'[1]INTERNAL PARAMETERS-2'!F88*(1-VLOOKUP(G$4,'[1]INTERNAL PARAMETERS-1'!$B$5:$J$44,4, FALSE))</f>
        <v>0</v>
      </c>
      <c r="AV88" s="44">
        <f>$F88*'[1]INTERNAL PARAMETERS-2'!G88*(1-VLOOKUP(H$4,'[1]INTERNAL PARAMETERS-1'!$B$5:$J$44,4, FALSE))</f>
        <v>0</v>
      </c>
      <c r="AW88" s="44">
        <f>$F88*'[1]INTERNAL PARAMETERS-2'!H88*(1-VLOOKUP(I$4,'[1]INTERNAL PARAMETERS-1'!$B$5:$J$44,4, FALSE))</f>
        <v>17700.622697699553</v>
      </c>
      <c r="AX88" s="44">
        <f>$F88*'[1]INTERNAL PARAMETERS-2'!I88*(1-VLOOKUP(J$4,'[1]INTERNAL PARAMETERS-1'!$B$5:$J$44,4, FALSE))</f>
        <v>0</v>
      </c>
      <c r="AY88" s="44">
        <f>$F88*'[1]INTERNAL PARAMETERS-2'!J88*(1-VLOOKUP(K$4,'[1]INTERNAL PARAMETERS-1'!$B$5:$J$44,4, FALSE))</f>
        <v>0</v>
      </c>
      <c r="AZ88" s="44">
        <f>$F88*'[1]INTERNAL PARAMETERS-2'!K88*(1-VLOOKUP(L$4,'[1]INTERNAL PARAMETERS-1'!$B$5:$J$44,4, FALSE))</f>
        <v>0</v>
      </c>
      <c r="BA88" s="44">
        <f>$F88*'[1]INTERNAL PARAMETERS-2'!L88*(1-VLOOKUP(M$4,'[1]INTERNAL PARAMETERS-1'!$B$5:$J$44,4, FALSE))</f>
        <v>5577.958919982445</v>
      </c>
      <c r="BB88" s="44">
        <f>$F88*'[1]INTERNAL PARAMETERS-2'!M88*(1-VLOOKUP(N$4,'[1]INTERNAL PARAMETERS-1'!$B$5:$J$44,4, FALSE))</f>
        <v>2432.6056944267857</v>
      </c>
      <c r="BC88" s="44">
        <f>$F88*'[1]INTERNAL PARAMETERS-2'!N88*(1-VLOOKUP(O$4,'[1]INTERNAL PARAMETERS-1'!$B$5:$J$44,4, FALSE))</f>
        <v>10503.521861603336</v>
      </c>
      <c r="BD88" s="44">
        <f>$F88*'[1]INTERNAL PARAMETERS-2'!O88*(1-VLOOKUP(P$4,'[1]INTERNAL PARAMETERS-1'!$B$5:$J$44,4, FALSE))</f>
        <v>1891.9348686233545</v>
      </c>
      <c r="BE88" s="44">
        <f>$F88*'[1]INTERNAL PARAMETERS-2'!P88*(1-VLOOKUP(Q$4,'[1]INTERNAL PARAMETERS-1'!$B$5:$J$44,4, FALSE))</f>
        <v>2315.9930781793282</v>
      </c>
      <c r="BF88" s="44">
        <f>$F88*'[1]INTERNAL PARAMETERS-2'!Q88*(1-VLOOKUP(R$4,'[1]INTERNAL PARAMETERS-1'!$B$5:$J$44,4, FALSE))</f>
        <v>0</v>
      </c>
      <c r="BG88" s="44">
        <f>$F88*'[1]INTERNAL PARAMETERS-2'!R88*(1-VLOOKUP(S$4,'[1]INTERNAL PARAMETERS-1'!$B$5:$J$44,4, FALSE))</f>
        <v>5199.9852101878887</v>
      </c>
      <c r="BH88" s="44">
        <f>$F88*'[1]INTERNAL PARAMETERS-2'!S88*(1-VLOOKUP(T$4,'[1]INTERNAL PARAMETERS-1'!$B$5:$J$44,4, FALSE))</f>
        <v>308.25904012992629</v>
      </c>
      <c r="BI88" s="44">
        <f>$F88*'[1]INTERNAL PARAMETERS-2'!T88*(1-VLOOKUP(U$4,'[1]INTERNAL PARAMETERS-1'!$B$5:$J$44,4, FALSE))</f>
        <v>78.284688023138216</v>
      </c>
      <c r="BJ88" s="44">
        <f>$F88*'[1]INTERNAL PARAMETERS-2'!U88*(1-VLOOKUP(V$4,'[1]INTERNAL PARAMETERS-1'!$B$5:$J$44,4, FALSE))</f>
        <v>2010.1869750695344</v>
      </c>
      <c r="BK88" s="44">
        <f>$F88*'[1]INTERNAL PARAMETERS-2'!V88*(1-VLOOKUP(W$4,'[1]INTERNAL PARAMETERS-1'!$B$5:$J$44,4, FALSE))</f>
        <v>2642.1857380479937</v>
      </c>
      <c r="BL88" s="44">
        <f>$F88*'[1]INTERNAL PARAMETERS-2'!W88*(1-VLOOKUP(X$4,'[1]INTERNAL PARAMETERS-1'!$B$5:$J$44,4, FALSE))</f>
        <v>4110.07208677376</v>
      </c>
      <c r="BM88" s="44">
        <f>$F88*'[1]INTERNAL PARAMETERS-2'!X88*(1-VLOOKUP(Y$4,'[1]INTERNAL PARAMETERS-1'!$B$5:$J$44,4, FALSE))</f>
        <v>2756.3589827970577</v>
      </c>
      <c r="BN88" s="44">
        <f>$F88*'[1]INTERNAL PARAMETERS-2'!Y88*(1-VLOOKUP(Z$4,'[1]INTERNAL PARAMETERS-1'!$B$5:$J$44,4, FALSE))</f>
        <v>4990.803896009219</v>
      </c>
      <c r="BO88" s="44">
        <f>$F88*'[1]INTERNAL PARAMETERS-2'!Z88*(1-VLOOKUP(AA$4,'[1]INTERNAL PARAMETERS-1'!$B$5:$J$44,4, FALSE))</f>
        <v>3995.8988420246956</v>
      </c>
      <c r="BP88" s="44">
        <f>$F88*'[1]INTERNAL PARAMETERS-2'!AA88*(1-VLOOKUP(AB$4,'[1]INTERNAL PARAMETERS-1'!$B$5:$J$44,4, FALSE))</f>
        <v>1794.0790085944318</v>
      </c>
      <c r="BQ88" s="44">
        <f>$F88*'[1]INTERNAL PARAMETERS-2'!AB88*(1-VLOOKUP(AC$4,'[1]INTERNAL PARAMETERS-1'!$B$5:$J$44,4, FALSE))</f>
        <v>15086.575243118337</v>
      </c>
      <c r="BR88" s="44">
        <f>$F88*'[1]INTERNAL PARAMETERS-2'!AC88*(1-VLOOKUP(AD$4,'[1]INTERNAL PARAMETERS-1'!$B$5:$J$44,4, FALSE))</f>
        <v>1174.3090789806129</v>
      </c>
      <c r="BS88" s="44">
        <f>$F88*'[1]INTERNAL PARAMETERS-2'!AD88*(1-VLOOKUP(AE$4,'[1]INTERNAL PARAMETERS-1'!$B$5:$J$44,4, FALSE))</f>
        <v>391.43312977407601</v>
      </c>
      <c r="BT88" s="44">
        <f>$F88*'[1]INTERNAL PARAMETERS-2'!AE88*(1-VLOOKUP(AF$4,'[1]INTERNAL PARAMETERS-1'!$B$5:$J$44,4, FALSE))</f>
        <v>0</v>
      </c>
      <c r="BU88" s="44">
        <f>$F88*'[1]INTERNAL PARAMETERS-2'!AF88*(1-VLOOKUP(AG$4,'[1]INTERNAL PARAMETERS-1'!$B$5:$J$44,4, FALSE))</f>
        <v>0</v>
      </c>
      <c r="BV88" s="44">
        <f>$F88*'[1]INTERNAL PARAMETERS-2'!AG88*(1-VLOOKUP(AH$4,'[1]INTERNAL PARAMETERS-1'!$B$5:$J$44,4, FALSE))</f>
        <v>0</v>
      </c>
      <c r="BW88" s="44">
        <f>$F88*'[1]INTERNAL PARAMETERS-2'!AH88*(1-VLOOKUP(AI$4,'[1]INTERNAL PARAMETERS-1'!$B$5:$J$44,4, FALSE))</f>
        <v>0</v>
      </c>
      <c r="BX88" s="44">
        <f>$F88*'[1]INTERNAL PARAMETERS-2'!AI88*(1-VLOOKUP(AJ$4,'[1]INTERNAL PARAMETERS-1'!$B$5:$J$44,4, FALSE))</f>
        <v>0</v>
      </c>
      <c r="BY88" s="44">
        <f>$F88*'[1]INTERNAL PARAMETERS-2'!AJ88*(1-VLOOKUP(AK$4,'[1]INTERNAL PARAMETERS-1'!$B$5:$J$44,4, FALSE))</f>
        <v>0</v>
      </c>
      <c r="BZ88" s="44">
        <f>$F88*'[1]INTERNAL PARAMETERS-2'!AK88*(1-VLOOKUP(AL$4,'[1]INTERNAL PARAMETERS-1'!$B$5:$J$44,4, FALSE))</f>
        <v>277.26957468339685</v>
      </c>
      <c r="CA88" s="44">
        <f>$F88*'[1]INTERNAL PARAMETERS-2'!AL88*(1-VLOOKUP(AM$4,'[1]INTERNAL PARAMETERS-1'!$B$5:$J$44,4, FALSE))</f>
        <v>1696.2231485655091</v>
      </c>
      <c r="CB88" s="44">
        <f>$F88*'[1]INTERNAL PARAMETERS-2'!AM88*(1-VLOOKUP(AN$4,'[1]INTERNAL PARAMETERS-1'!$B$5:$J$44,4, FALSE))</f>
        <v>505.60637452313995</v>
      </c>
      <c r="CC88" s="44">
        <f>$F88*'[1]INTERNAL PARAMETERS-2'!AN88*(1-VLOOKUP(AO$4,'[1]INTERNAL PARAMETERS-1'!$B$5:$J$44,4, FALSE))</f>
        <v>1027.5204441080361</v>
      </c>
      <c r="CD88" s="44">
        <f>$F88*'[1]INTERNAL PARAMETERS-2'!AO88*(1-VLOOKUP(AP$4,'[1]INTERNAL PARAMETERS-1'!$B$5:$J$44,4, FALSE))</f>
        <v>3702.3312619379276</v>
      </c>
      <c r="CE88" s="44">
        <f>$F88*'[1]INTERNAL PARAMETERS-2'!AP88*(1-VLOOKUP(AQ$4,'[1]INTERNAL PARAMETERS-1'!$B$5:$J$44,4, FALSE))</f>
        <v>668.70270445747281</v>
      </c>
      <c r="CF88" s="44">
        <f>$F88*'[1]INTERNAL PARAMETERS-2'!AQ88*(1-VLOOKUP(AR$4,'[1]INTERNAL PARAMETERS-1'!$B$5:$J$44,4, FALSE))</f>
        <v>48.932774843653831</v>
      </c>
      <c r="CG88" s="44">
        <f>$F88*'[1]INTERNAL PARAMETERS-2'!AR88*(1-VLOOKUP(AS$4,'[1]INTERNAL PARAMETERS-1'!$B$5:$J$44,4, FALSE))</f>
        <v>16.307695061756313</v>
      </c>
      <c r="CH88" s="43">
        <f>$F88*'[1]INTERNAL PARAMETERS-2'!AS88*(1-VLOOKUP(AT$4,'[1]INTERNAL PARAMETERS-1'!$B$5:$J$44,4, FALSE))</f>
        <v>0</v>
      </c>
      <c r="CI88" s="42">
        <f t="shared" si="1"/>
        <v>96896.603228136213</v>
      </c>
    </row>
    <row r="89" spans="3:87">
      <c r="C89" s="27" t="s">
        <v>10</v>
      </c>
      <c r="D89" s="26" t="s">
        <v>59</v>
      </c>
      <c r="E89" s="26" t="s">
        <v>46</v>
      </c>
      <c r="F89" s="124">
        <f>SB!S89</f>
        <v>62010.160711044031</v>
      </c>
      <c r="G89" s="45">
        <f>$F89*'[1]INTERNAL PARAMETERS-2'!F89*VLOOKUP(G$4,'[1]INTERNAL PARAMETERS-1'!$B$5:$J$44,4, FALSE)</f>
        <v>578.39977403226328</v>
      </c>
      <c r="H89" s="44">
        <f>$F89*'[1]INTERNAL PARAMETERS-2'!G89*VLOOKUP(H$4,'[1]INTERNAL PARAMETERS-1'!$B$5:$J$44,4, FALSE)</f>
        <v>390.08731798496467</v>
      </c>
      <c r="I89" s="44">
        <f>$F89*'[1]INTERNAL PARAMETERS-2'!H89*VLOOKUP(I$4,'[1]INTERNAL PARAMETERS-1'!$B$5:$J$44,4, FALSE)</f>
        <v>643.28875645431754</v>
      </c>
      <c r="J89" s="44">
        <f>$F89*'[1]INTERNAL PARAMETERS-2'!I89*VLOOKUP(J$4,'[1]INTERNAL PARAMETERS-1'!$B$5:$J$44,4, FALSE)</f>
        <v>0</v>
      </c>
      <c r="K89" s="44">
        <f>$F89*'[1]INTERNAL PARAMETERS-2'!J89*VLOOKUP(K$4,'[1]INTERNAL PARAMETERS-1'!$B$5:$J$44,4, FALSE)</f>
        <v>13.450003858225449</v>
      </c>
      <c r="L89" s="44">
        <f>$F89*'[1]INTERNAL PARAMETERS-2'!K89*VLOOKUP(L$4,'[1]INTERNAL PARAMETERS-1'!$B$5:$J$44,4, FALSE)</f>
        <v>0</v>
      </c>
      <c r="M89" s="44">
        <f>$F89*'[1]INTERNAL PARAMETERS-2'!L89*VLOOKUP(M$4,'[1]INTERNAL PARAMETERS-1'!$B$5:$J$44,4, FALSE)</f>
        <v>236.74146141021325</v>
      </c>
      <c r="N89" s="44">
        <f>$F89*'[1]INTERNAL PARAMETERS-2'!M89*VLOOKUP(N$4,'[1]INTERNAL PARAMETERS-1'!$B$5:$J$44,4, FALSE)</f>
        <v>66.58372011428709</v>
      </c>
      <c r="O89" s="44">
        <f>$F89*'[1]INTERNAL PARAMETERS-2'!N89*VLOOKUP(O$4,'[1]INTERNAL PARAMETERS-1'!$B$5:$J$44,4, FALSE)</f>
        <v>0</v>
      </c>
      <c r="P89" s="44">
        <f>$F89*'[1]INTERNAL PARAMETERS-2'!O89*VLOOKUP(P$4,'[1]INTERNAL PARAMETERS-1'!$B$5:$J$44,4, FALSE)</f>
        <v>0</v>
      </c>
      <c r="Q89" s="44">
        <f>$F89*'[1]INTERNAL PARAMETERS-2'!P89*VLOOKUP(Q$4,'[1]INTERNAL PARAMETERS-1'!$B$5:$J$44,4, FALSE)</f>
        <v>0</v>
      </c>
      <c r="R89" s="44">
        <f>$F89*'[1]INTERNAL PARAMETERS-2'!Q89*VLOOKUP(R$4,'[1]INTERNAL PARAMETERS-1'!$B$5:$J$44,4, FALSE)</f>
        <v>26.900007716450897</v>
      </c>
      <c r="S89" s="44">
        <f>$F89*'[1]INTERNAL PARAMETERS-2'!R89*VLOOKUP(S$4,'[1]INTERNAL PARAMETERS-1'!$B$5:$J$44,4, FALSE)</f>
        <v>184.63432336472295</v>
      </c>
      <c r="T89" s="44">
        <f>$F89*'[1]INTERNAL PARAMETERS-2'!S89*VLOOKUP(T$4,'[1]INTERNAL PARAMETERS-1'!$B$5:$J$44,4, FALSE)</f>
        <v>18.831865706336963</v>
      </c>
      <c r="U89" s="44">
        <f>$F89*'[1]INTERNAL PARAMETERS-2'!T89*VLOOKUP(U$4,'[1]INTERNAL PARAMETERS-1'!$B$5:$J$44,4, FALSE)</f>
        <v>32.282489666169525</v>
      </c>
      <c r="V89" s="44">
        <f>$F89*'[1]INTERNAL PARAMETERS-2'!U89*VLOOKUP(V$4,'[1]INTERNAL PARAMETERS-1'!$B$5:$J$44,4, FALSE)</f>
        <v>326.86485863201972</v>
      </c>
      <c r="W89" s="44">
        <f>$F89*'[1]INTERNAL PARAMETERS-2'!V89*VLOOKUP(W$4,'[1]INTERNAL PARAMETERS-1'!$B$5:$J$44,4, FALSE)</f>
        <v>0</v>
      </c>
      <c r="X89" s="44">
        <f>$F89*'[1]INTERNAL PARAMETERS-2'!W89*VLOOKUP(X$4,'[1]INTERNAL PARAMETERS-1'!$B$5:$J$44,4, FALSE)</f>
        <v>0</v>
      </c>
      <c r="Y89" s="44">
        <f>$F89*'[1]INTERNAL PARAMETERS-2'!X89*VLOOKUP(Y$4,'[1]INTERNAL PARAMETERS-1'!$B$5:$J$44,4, FALSE)</f>
        <v>0</v>
      </c>
      <c r="Z89" s="44">
        <f>$F89*'[1]INTERNAL PARAMETERS-2'!Y89*VLOOKUP(Z$4,'[1]INTERNAL PARAMETERS-1'!$B$5:$J$44,4, FALSE)</f>
        <v>0</v>
      </c>
      <c r="AA89" s="44">
        <f>$F89*'[1]INTERNAL PARAMETERS-2'!Z89*VLOOKUP(AA$4,'[1]INTERNAL PARAMETERS-1'!$B$5:$J$44,4, FALSE)</f>
        <v>0</v>
      </c>
      <c r="AB89" s="44">
        <f>$F89*'[1]INTERNAL PARAMETERS-2'!AA89*VLOOKUP(AB$4,'[1]INTERNAL PARAMETERS-1'!$B$5:$J$44,4, FALSE)</f>
        <v>0</v>
      </c>
      <c r="AC89" s="44">
        <f>$F89*'[1]INTERNAL PARAMETERS-2'!AB89*VLOOKUP(AC$4,'[1]INTERNAL PARAMETERS-1'!$B$5:$J$44,4, FALSE)</f>
        <v>0</v>
      </c>
      <c r="AD89" s="44">
        <f>$F89*'[1]INTERNAL PARAMETERS-2'!AC89*VLOOKUP(AD$4,'[1]INTERNAL PARAMETERS-1'!$B$5:$J$44,4, FALSE)</f>
        <v>0</v>
      </c>
      <c r="AE89" s="44">
        <f>$F89*'[1]INTERNAL PARAMETERS-2'!AD89*VLOOKUP(AE$4,'[1]INTERNAL PARAMETERS-1'!$B$5:$J$44,4, FALSE)</f>
        <v>0</v>
      </c>
      <c r="AF89" s="44">
        <f>$F89*'[1]INTERNAL PARAMETERS-2'!AE89*VLOOKUP(AF$4,'[1]INTERNAL PARAMETERS-1'!$B$5:$J$44,4, FALSE)</f>
        <v>26.900007716450897</v>
      </c>
      <c r="AG89" s="44">
        <f>$F89*'[1]INTERNAL PARAMETERS-2'!AF89*VLOOKUP(AG$4,'[1]INTERNAL PARAMETERS-1'!$B$5:$J$44,4, FALSE)</f>
        <v>0</v>
      </c>
      <c r="AH89" s="44">
        <f>$F89*'[1]INTERNAL PARAMETERS-2'!AG89*VLOOKUP(AH$4,'[1]INTERNAL PARAMETERS-1'!$B$5:$J$44,4, FALSE)</f>
        <v>0</v>
      </c>
      <c r="AI89" s="44">
        <f>$F89*'[1]INTERNAL PARAMETERS-2'!AH89*VLOOKUP(AI$4,'[1]INTERNAL PARAMETERS-1'!$B$5:$J$44,4, FALSE)</f>
        <v>121.06243675617125</v>
      </c>
      <c r="AJ89" s="44">
        <f>$F89*'[1]INTERNAL PARAMETERS-2'!AI89*VLOOKUP(AJ$4,'[1]INTERNAL PARAMETERS-1'!$B$5:$J$44,4, FALSE)</f>
        <v>67.256220307198362</v>
      </c>
      <c r="AK89" s="44">
        <f>$F89*'[1]INTERNAL PARAMETERS-2'!AJ89*VLOOKUP(AK$4,'[1]INTERNAL PARAMETERS-1'!$B$5:$J$44,4, FALSE)</f>
        <v>0</v>
      </c>
      <c r="AL89" s="44">
        <f>$F89*'[1]INTERNAL PARAMETERS-2'!AK89*VLOOKUP(AL$4,'[1]INTERNAL PARAMETERS-1'!$B$5:$J$44,4, FALSE)</f>
        <v>0</v>
      </c>
      <c r="AM89" s="44">
        <f>$F89*'[1]INTERNAL PARAMETERS-2'!AL89*VLOOKUP(AM$4,'[1]INTERNAL PARAMETERS-1'!$B$5:$J$44,4, FALSE)</f>
        <v>0</v>
      </c>
      <c r="AN89" s="44">
        <f>$F89*'[1]INTERNAL PARAMETERS-2'!AM89*VLOOKUP(AN$4,'[1]INTERNAL PARAMETERS-1'!$B$5:$J$44,4, FALSE)</f>
        <v>0</v>
      </c>
      <c r="AO89" s="44">
        <f>$F89*'[1]INTERNAL PARAMETERS-2'!AN89*VLOOKUP(AO$4,'[1]INTERNAL PARAMETERS-1'!$B$5:$J$44,4, FALSE)</f>
        <v>0</v>
      </c>
      <c r="AP89" s="44">
        <f>$F89*'[1]INTERNAL PARAMETERS-2'!AO89*VLOOKUP(AP$4,'[1]INTERNAL PARAMETERS-1'!$B$5:$J$44,4, FALSE)</f>
        <v>0</v>
      </c>
      <c r="AQ89" s="44">
        <f>$F89*'[1]INTERNAL PARAMETERS-2'!AP89*VLOOKUP(AQ$4,'[1]INTERNAL PARAMETERS-1'!$B$5:$J$44,4, FALSE)</f>
        <v>0</v>
      </c>
      <c r="AR89" s="44">
        <f>$F89*'[1]INTERNAL PARAMETERS-2'!AQ89*VLOOKUP(AR$4,'[1]INTERNAL PARAMETERS-1'!$B$5:$J$44,4, FALSE)</f>
        <v>0</v>
      </c>
      <c r="AS89" s="44">
        <f>$F89*'[1]INTERNAL PARAMETERS-2'!AR89*VLOOKUP(AS$4,'[1]INTERNAL PARAMETERS-1'!$B$5:$J$44,4, FALSE)</f>
        <v>0</v>
      </c>
      <c r="AT89" s="43">
        <f>$F89*'[1]INTERNAL PARAMETERS-2'!AS89*VLOOKUP(AT$4,'[1]INTERNAL PARAMETERS-1'!$B$5:$J$44,4, FALSE)</f>
        <v>0</v>
      </c>
      <c r="AU89" s="45">
        <f>$F89*'[1]INTERNAL PARAMETERS-2'!F89*(1-VLOOKUP(G$4,'[1]INTERNAL PARAMETERS-1'!$B$5:$J$44,4, FALSE))</f>
        <v>0</v>
      </c>
      <c r="AV89" s="44">
        <f>$F89*'[1]INTERNAL PARAMETERS-2'!G89*(1-VLOOKUP(H$4,'[1]INTERNAL PARAMETERS-1'!$B$5:$J$44,4, FALSE))</f>
        <v>0</v>
      </c>
      <c r="AW89" s="44">
        <f>$F89*'[1]INTERNAL PARAMETERS-2'!H89*(1-VLOOKUP(I$4,'[1]INTERNAL PARAMETERS-1'!$B$5:$J$44,4, FALSE))</f>
        <v>12222.486372632031</v>
      </c>
      <c r="AX89" s="44">
        <f>$F89*'[1]INTERNAL PARAMETERS-2'!I89*(1-VLOOKUP(J$4,'[1]INTERNAL PARAMETERS-1'!$B$5:$J$44,4, FALSE))</f>
        <v>0</v>
      </c>
      <c r="AY89" s="44">
        <f>$F89*'[1]INTERNAL PARAMETERS-2'!J89*(1-VLOOKUP(K$4,'[1]INTERNAL PARAMETERS-1'!$B$5:$J$44,4, FALSE))</f>
        <v>0</v>
      </c>
      <c r="AZ89" s="44">
        <f>$F89*'[1]INTERNAL PARAMETERS-2'!K89*(1-VLOOKUP(L$4,'[1]INTERNAL PARAMETERS-1'!$B$5:$J$44,4, FALSE))</f>
        <v>0</v>
      </c>
      <c r="BA89" s="44">
        <f>$F89*'[1]INTERNAL PARAMETERS-2'!L89*(1-VLOOKUP(M$4,'[1]INTERNAL PARAMETERS-1'!$B$5:$J$44,4, FALSE))</f>
        <v>4498.0877667940513</v>
      </c>
      <c r="BB89" s="44">
        <f>$F89*'[1]INTERNAL PARAMETERS-2'!M89*(1-VLOOKUP(N$4,'[1]INTERNAL PARAMETERS-1'!$B$5:$J$44,4, FALSE))</f>
        <v>1265.0906821714545</v>
      </c>
      <c r="BC89" s="44">
        <f>$F89*'[1]INTERNAL PARAMETERS-2'!N89*(1-VLOOKUP(O$4,'[1]INTERNAL PARAMETERS-1'!$B$5:$J$44,4, FALSE))</f>
        <v>6913.9282857510634</v>
      </c>
      <c r="BD89" s="44">
        <f>$F89*'[1]INTERNAL PARAMETERS-2'!O89*(1-VLOOKUP(P$4,'[1]INTERNAL PARAMETERS-1'!$B$5:$J$44,4, FALSE))</f>
        <v>1170.255752938823</v>
      </c>
      <c r="BE89" s="44">
        <f>$F89*'[1]INTERNAL PARAMETERS-2'!P89*(1-VLOOKUP(Q$4,'[1]INTERNAL PARAMETERS-1'!$B$5:$J$44,4, FALSE))</f>
        <v>1762.1117318453828</v>
      </c>
      <c r="BF89" s="44">
        <f>$F89*'[1]INTERNAL PARAMETERS-2'!Q89*(1-VLOOKUP(R$4,'[1]INTERNAL PARAMETERS-1'!$B$5:$J$44,4, FALSE))</f>
        <v>0</v>
      </c>
      <c r="BG89" s="44">
        <f>$F89*'[1]INTERNAL PARAMETERS-2'!R89*(1-VLOOKUP(S$4,'[1]INTERNAL PARAMETERS-1'!$B$5:$J$44,4, FALSE))</f>
        <v>3508.0521439297354</v>
      </c>
      <c r="BH89" s="44">
        <f>$F89*'[1]INTERNAL PARAMETERS-2'!S89*(1-VLOOKUP(T$4,'[1]INTERNAL PARAMETERS-1'!$B$5:$J$44,4, FALSE))</f>
        <v>169.48679135703264</v>
      </c>
      <c r="BI89" s="44">
        <f>$F89*'[1]INTERNAL PARAMETERS-2'!T89*(1-VLOOKUP(U$4,'[1]INTERNAL PARAMETERS-1'!$B$5:$J$44,4, FALSE))</f>
        <v>129.1299586646781</v>
      </c>
      <c r="BJ89" s="44">
        <f>$F89*'[1]INTERNAL PARAMETERS-2'!U89*(1-VLOOKUP(V$4,'[1]INTERNAL PARAMETERS-1'!$B$5:$J$44,4, FALSE))</f>
        <v>1852.2341989147783</v>
      </c>
      <c r="BK89" s="44">
        <f>$F89*'[1]INTERNAL PARAMETERS-2'!V89*(1-VLOOKUP(W$4,'[1]INTERNAL PARAMETERS-1'!$B$5:$J$44,4, FALSE))</f>
        <v>1654.499298947437</v>
      </c>
      <c r="BL89" s="44">
        <f>$F89*'[1]INTERNAL PARAMETERS-2'!W89*(1-VLOOKUP(X$4,'[1]INTERNAL PARAMETERS-1'!$B$5:$J$44,4, FALSE))</f>
        <v>2152.1990498303476</v>
      </c>
      <c r="BM89" s="44">
        <f>$F89*'[1]INTERNAL PARAMETERS-2'!X89*(1-VLOOKUP(Y$4,'[1]INTERNAL PARAMETERS-1'!$B$5:$J$44,4, FALSE))</f>
        <v>1936.9741840344559</v>
      </c>
      <c r="BN89" s="44">
        <f>$F89*'[1]INTERNAL PARAMETERS-2'!Y89*(1-VLOOKUP(Z$4,'[1]INTERNAL PARAMETERS-1'!$B$5:$J$44,4, FALSE))</f>
        <v>2555.7363716735376</v>
      </c>
      <c r="BO89" s="44">
        <f>$F89*'[1]INTERNAL PARAMETERS-2'!Z89*(1-VLOOKUP(AA$4,'[1]INTERNAL PARAMETERS-1'!$B$5:$J$44,4, FALSE))</f>
        <v>1802.4617434200591</v>
      </c>
      <c r="BP89" s="44">
        <f>$F89*'[1]INTERNAL PARAMETERS-2'!AA89*(1-VLOOKUP(AB$4,'[1]INTERNAL PARAMETERS-1'!$B$5:$J$44,4, FALSE))</f>
        <v>1143.355745222372</v>
      </c>
      <c r="BQ89" s="44">
        <f>$F89*'[1]INTERNAL PARAMETERS-2'!AB89*(1-VLOOKUP(AC$4,'[1]INTERNAL PARAMETERS-1'!$B$5:$J$44,4, FALSE))</f>
        <v>9119.933552030383</v>
      </c>
      <c r="BR89" s="44">
        <f>$F89*'[1]INTERNAL PARAMETERS-2'!AC89*(1-VLOOKUP(AD$4,'[1]INTERNAL PARAMETERS-1'!$B$5:$J$44,4, FALSE))</f>
        <v>484.24354600861398</v>
      </c>
      <c r="BS89" s="44">
        <f>$F89*'[1]INTERNAL PARAMETERS-2'!AD89*(1-VLOOKUP(AE$4,'[1]INTERNAL PARAMETERS-1'!$B$5:$J$44,4, FALSE))</f>
        <v>309.38109381954087</v>
      </c>
      <c r="BT89" s="44">
        <f>$F89*'[1]INTERNAL PARAMETERS-2'!AE89*(1-VLOOKUP(AF$4,'[1]INTERNAL PARAMETERS-1'!$B$5:$J$44,4, FALSE))</f>
        <v>0</v>
      </c>
      <c r="BU89" s="44">
        <f>$F89*'[1]INTERNAL PARAMETERS-2'!AF89*(1-VLOOKUP(AG$4,'[1]INTERNAL PARAMETERS-1'!$B$5:$J$44,4, FALSE))</f>
        <v>0</v>
      </c>
      <c r="BV89" s="44">
        <f>$F89*'[1]INTERNAL PARAMETERS-2'!AG89*(1-VLOOKUP(AH$4,'[1]INTERNAL PARAMETERS-1'!$B$5:$J$44,4, FALSE))</f>
        <v>0</v>
      </c>
      <c r="BW89" s="44">
        <f>$F89*'[1]INTERNAL PARAMETERS-2'!AH89*(1-VLOOKUP(AI$4,'[1]INTERNAL PARAMETERS-1'!$B$5:$J$44,4, FALSE))</f>
        <v>0</v>
      </c>
      <c r="BX89" s="44">
        <f>$F89*'[1]INTERNAL PARAMETERS-2'!AI89*(1-VLOOKUP(AJ$4,'[1]INTERNAL PARAMETERS-1'!$B$5:$J$44,4, FALSE))</f>
        <v>0</v>
      </c>
      <c r="BY89" s="44">
        <f>$F89*'[1]INTERNAL PARAMETERS-2'!AJ89*(1-VLOOKUP(AK$4,'[1]INTERNAL PARAMETERS-1'!$B$5:$J$44,4, FALSE))</f>
        <v>0</v>
      </c>
      <c r="BZ89" s="44">
        <f>$F89*'[1]INTERNAL PARAMETERS-2'!AK89*(1-VLOOKUP(AL$4,'[1]INTERNAL PARAMETERS-1'!$B$5:$J$44,4, FALSE))</f>
        <v>201.76866092159506</v>
      </c>
      <c r="CA89" s="44">
        <f>$F89*'[1]INTERNAL PARAMETERS-2'!AL89*(1-VLOOKUP(AM$4,'[1]INTERNAL PARAMETERS-1'!$B$5:$J$44,4, FALSE))</f>
        <v>833.97465140283111</v>
      </c>
      <c r="CB89" s="44">
        <f>$F89*'[1]INTERNAL PARAMETERS-2'!AM89*(1-VLOOKUP(AN$4,'[1]INTERNAL PARAMETERS-1'!$B$5:$J$44,4, FALSE))</f>
        <v>228.66866863804597</v>
      </c>
      <c r="CC89" s="44">
        <f>$F89*'[1]INTERNAL PARAMETERS-2'!AN89*(1-VLOOKUP(AO$4,'[1]INTERNAL PARAMETERS-1'!$B$5:$J$44,4, FALSE))</f>
        <v>645.65599433946159</v>
      </c>
      <c r="CD89" s="44">
        <f>$F89*'[1]INTERNAL PARAMETERS-2'!AO89*(1-VLOOKUP(AP$4,'[1]INTERNAL PARAMETERS-1'!$B$5:$J$44,4, FALSE))</f>
        <v>2407.7677261848439</v>
      </c>
      <c r="CE89" s="44">
        <f>$F89*'[1]INTERNAL PARAMETERS-2'!AP89*(1-VLOOKUP(AQ$4,'[1]INTERNAL PARAMETERS-1'!$B$5:$J$44,4, FALSE))</f>
        <v>309.38109381954087</v>
      </c>
      <c r="CF89" s="44">
        <f>$F89*'[1]INTERNAL PARAMETERS-2'!AQ89*(1-VLOOKUP(AR$4,'[1]INTERNAL PARAMETERS-1'!$B$5:$J$44,4, FALSE))</f>
        <v>0</v>
      </c>
      <c r="CG89" s="44">
        <f>$F89*'[1]INTERNAL PARAMETERS-2'!AR89*(1-VLOOKUP(AS$4,'[1]INTERNAL PARAMETERS-1'!$B$5:$J$44,4, FALSE))</f>
        <v>0</v>
      </c>
      <c r="CH89" s="43">
        <f>$F89*'[1]INTERNAL PARAMETERS-2'!AS89*(1-VLOOKUP(AT$4,'[1]INTERNAL PARAMETERS-1'!$B$5:$J$44,4, FALSE))</f>
        <v>0</v>
      </c>
      <c r="CI89" s="42">
        <f t="shared" si="1"/>
        <v>62010.148309011871</v>
      </c>
    </row>
    <row r="90" spans="3:87">
      <c r="C90" s="27" t="s">
        <v>10</v>
      </c>
      <c r="D90" s="26" t="s">
        <v>59</v>
      </c>
      <c r="E90" s="26" t="s">
        <v>45</v>
      </c>
      <c r="F90" s="124">
        <f>SB!S90</f>
        <v>34995.869004660635</v>
      </c>
      <c r="G90" s="45">
        <f>$F90*'[1]INTERNAL PARAMETERS-2'!F90*VLOOKUP(G$4,'[1]INTERNAL PARAMETERS-1'!$B$5:$J$44,4, FALSE)</f>
        <v>456.70308968462223</v>
      </c>
      <c r="H90" s="44">
        <f>$F90*'[1]INTERNAL PARAMETERS-2'!G90*VLOOKUP(H$4,'[1]INTERNAL PARAMETERS-1'!$B$5:$J$44,4, FALSE)</f>
        <v>214.91663073142189</v>
      </c>
      <c r="I90" s="44">
        <f>$F90*'[1]INTERNAL PARAMETERS-2'!H90*VLOOKUP(I$4,'[1]INTERNAL PARAMETERS-1'!$B$5:$J$44,4, FALSE)</f>
        <v>364.12799246855843</v>
      </c>
      <c r="J90" s="44">
        <f>$F90*'[1]INTERNAL PARAMETERS-2'!I90*VLOOKUP(J$4,'[1]INTERNAL PARAMETERS-1'!$B$5:$J$44,4, FALSE)</f>
        <v>0</v>
      </c>
      <c r="K90" s="44">
        <f>$F90*'[1]INTERNAL PARAMETERS-2'!J90*VLOOKUP(K$4,'[1]INTERNAL PARAMETERS-1'!$B$5:$J$44,4, FALSE)</f>
        <v>8.9554428782926561</v>
      </c>
      <c r="L90" s="44">
        <f>$F90*'[1]INTERNAL PARAMETERS-2'!K90*VLOOKUP(L$4,'[1]INTERNAL PARAMETERS-1'!$B$5:$J$44,4, FALSE)</f>
        <v>0</v>
      </c>
      <c r="M90" s="44">
        <f>$F90*'[1]INTERNAL PARAMETERS-2'!L90*VLOOKUP(M$4,'[1]INTERNAL PARAMETERS-1'!$B$5:$J$44,4, FALSE)</f>
        <v>151.33841065523978</v>
      </c>
      <c r="N90" s="44">
        <f>$F90*'[1]INTERNAL PARAMETERS-2'!M90*VLOOKUP(N$4,'[1]INTERNAL PARAMETERS-1'!$B$5:$J$44,4, FALSE)</f>
        <v>50.147680448918507</v>
      </c>
      <c r="O90" s="44">
        <f>$F90*'[1]INTERNAL PARAMETERS-2'!N90*VLOOKUP(O$4,'[1]INTERNAL PARAMETERS-1'!$B$5:$J$44,4, FALSE)</f>
        <v>0</v>
      </c>
      <c r="P90" s="44">
        <f>$F90*'[1]INTERNAL PARAMETERS-2'!O90*VLOOKUP(P$4,'[1]INTERNAL PARAMETERS-1'!$B$5:$J$44,4, FALSE)</f>
        <v>0</v>
      </c>
      <c r="Q90" s="44">
        <f>$F90*'[1]INTERNAL PARAMETERS-2'!P90*VLOOKUP(Q$4,'[1]INTERNAL PARAMETERS-1'!$B$5:$J$44,4, FALSE)</f>
        <v>0</v>
      </c>
      <c r="R90" s="44">
        <f>$F90*'[1]INTERNAL PARAMETERS-2'!Q90*VLOOKUP(R$4,'[1]INTERNAL PARAMETERS-1'!$B$5:$J$44,4, FALSE)</f>
        <v>8.9554428782926561</v>
      </c>
      <c r="S90" s="44">
        <f>$F90*'[1]INTERNAL PARAMETERS-2'!R90*VLOOKUP(S$4,'[1]INTERNAL PARAMETERS-1'!$B$5:$J$44,4, FALSE)</f>
        <v>91.230380949559773</v>
      </c>
      <c r="T90" s="44">
        <f>$F90*'[1]INTERNAL PARAMETERS-2'!S90*VLOOKUP(T$4,'[1]INTERNAL PARAMETERS-1'!$B$5:$J$44,4, FALSE)</f>
        <v>10.745831536571096</v>
      </c>
      <c r="U90" s="44">
        <f>$F90*'[1]INTERNAL PARAMETERS-2'!T90*VLOOKUP(U$4,'[1]INTERNAL PARAMETERS-1'!$B$5:$J$44,4, FALSE)</f>
        <v>8.9547429609125633</v>
      </c>
      <c r="V90" s="44">
        <f>$F90*'[1]INTERNAL PARAMETERS-2'!U90*VLOOKUP(V$4,'[1]INTERNAL PARAMETERS-1'!$B$5:$J$44,4, FALSE)</f>
        <v>146.41309205152382</v>
      </c>
      <c r="W90" s="44">
        <f>$F90*'[1]INTERNAL PARAMETERS-2'!V90*VLOOKUP(W$4,'[1]INTERNAL PARAMETERS-1'!$B$5:$J$44,4, FALSE)</f>
        <v>0</v>
      </c>
      <c r="X90" s="44">
        <f>$F90*'[1]INTERNAL PARAMETERS-2'!W90*VLOOKUP(X$4,'[1]INTERNAL PARAMETERS-1'!$B$5:$J$44,4, FALSE)</f>
        <v>0</v>
      </c>
      <c r="Y90" s="44">
        <f>$F90*'[1]INTERNAL PARAMETERS-2'!X90*VLOOKUP(Y$4,'[1]INTERNAL PARAMETERS-1'!$B$5:$J$44,4, FALSE)</f>
        <v>0</v>
      </c>
      <c r="Z90" s="44">
        <f>$F90*'[1]INTERNAL PARAMETERS-2'!Y90*VLOOKUP(Z$4,'[1]INTERNAL PARAMETERS-1'!$B$5:$J$44,4, FALSE)</f>
        <v>0</v>
      </c>
      <c r="AA90" s="44">
        <f>$F90*'[1]INTERNAL PARAMETERS-2'!Z90*VLOOKUP(AA$4,'[1]INTERNAL PARAMETERS-1'!$B$5:$J$44,4, FALSE)</f>
        <v>0</v>
      </c>
      <c r="AB90" s="44">
        <f>$F90*'[1]INTERNAL PARAMETERS-2'!AA90*VLOOKUP(AB$4,'[1]INTERNAL PARAMETERS-1'!$B$5:$J$44,4, FALSE)</f>
        <v>0</v>
      </c>
      <c r="AC90" s="44">
        <f>$F90*'[1]INTERNAL PARAMETERS-2'!AB90*VLOOKUP(AC$4,'[1]INTERNAL PARAMETERS-1'!$B$5:$J$44,4, FALSE)</f>
        <v>0</v>
      </c>
      <c r="AD90" s="44">
        <f>$F90*'[1]INTERNAL PARAMETERS-2'!AC90*VLOOKUP(AD$4,'[1]INTERNAL PARAMETERS-1'!$B$5:$J$44,4, FALSE)</f>
        <v>0</v>
      </c>
      <c r="AE90" s="44">
        <f>$F90*'[1]INTERNAL PARAMETERS-2'!AD90*VLOOKUP(AE$4,'[1]INTERNAL PARAMETERS-1'!$B$5:$J$44,4, FALSE)</f>
        <v>0</v>
      </c>
      <c r="AF90" s="44">
        <f>$F90*'[1]INTERNAL PARAMETERS-2'!AE90*VLOOKUP(AF$4,'[1]INTERNAL PARAMETERS-1'!$B$5:$J$44,4, FALSE)</f>
        <v>17.910885756585312</v>
      </c>
      <c r="AG90" s="44">
        <f>$F90*'[1]INTERNAL PARAMETERS-2'!AF90*VLOOKUP(AG$4,'[1]INTERNAL PARAMETERS-1'!$B$5:$J$44,4, FALSE)</f>
        <v>0</v>
      </c>
      <c r="AH90" s="44">
        <f>$F90*'[1]INTERNAL PARAMETERS-2'!AG90*VLOOKUP(AH$4,'[1]INTERNAL PARAMETERS-1'!$B$5:$J$44,4, FALSE)</f>
        <v>0</v>
      </c>
      <c r="AI90" s="44">
        <f>$F90*'[1]INTERNAL PARAMETERS-2'!AH90*VLOOKUP(AI$4,'[1]INTERNAL PARAMETERS-1'!$B$5:$J$44,4, FALSE)</f>
        <v>35.818271926270164</v>
      </c>
      <c r="AJ90" s="44">
        <f>$F90*'[1]INTERNAL PARAMETERS-2'!AI90*VLOOKUP(AJ$4,'[1]INTERNAL PARAMETERS-1'!$B$5:$J$44,4, FALSE)</f>
        <v>26.86632863487797</v>
      </c>
      <c r="AK90" s="44">
        <f>$F90*'[1]INTERNAL PARAMETERS-2'!AJ90*VLOOKUP(AK$4,'[1]INTERNAL PARAMETERS-1'!$B$5:$J$44,4, FALSE)</f>
        <v>17.910885756585312</v>
      </c>
      <c r="AL90" s="44">
        <f>$F90*'[1]INTERNAL PARAMETERS-2'!AK90*VLOOKUP(AL$4,'[1]INTERNAL PARAMETERS-1'!$B$5:$J$44,4, FALSE)</f>
        <v>0</v>
      </c>
      <c r="AM90" s="44">
        <f>$F90*'[1]INTERNAL PARAMETERS-2'!AL90*VLOOKUP(AM$4,'[1]INTERNAL PARAMETERS-1'!$B$5:$J$44,4, FALSE)</f>
        <v>0</v>
      </c>
      <c r="AN90" s="44">
        <f>$F90*'[1]INTERNAL PARAMETERS-2'!AM90*VLOOKUP(AN$4,'[1]INTERNAL PARAMETERS-1'!$B$5:$J$44,4, FALSE)</f>
        <v>0</v>
      </c>
      <c r="AO90" s="44">
        <f>$F90*'[1]INTERNAL PARAMETERS-2'!AN90*VLOOKUP(AO$4,'[1]INTERNAL PARAMETERS-1'!$B$5:$J$44,4, FALSE)</f>
        <v>0</v>
      </c>
      <c r="AP90" s="44">
        <f>$F90*'[1]INTERNAL PARAMETERS-2'!AO90*VLOOKUP(AP$4,'[1]INTERNAL PARAMETERS-1'!$B$5:$J$44,4, FALSE)</f>
        <v>0</v>
      </c>
      <c r="AQ90" s="44">
        <f>$F90*'[1]INTERNAL PARAMETERS-2'!AP90*VLOOKUP(AQ$4,'[1]INTERNAL PARAMETERS-1'!$B$5:$J$44,4, FALSE)</f>
        <v>0</v>
      </c>
      <c r="AR90" s="44">
        <f>$F90*'[1]INTERNAL PARAMETERS-2'!AQ90*VLOOKUP(AR$4,'[1]INTERNAL PARAMETERS-1'!$B$5:$J$44,4, FALSE)</f>
        <v>0</v>
      </c>
      <c r="AS90" s="44">
        <f>$F90*'[1]INTERNAL PARAMETERS-2'!AR90*VLOOKUP(AS$4,'[1]INTERNAL PARAMETERS-1'!$B$5:$J$44,4, FALSE)</f>
        <v>0</v>
      </c>
      <c r="AT90" s="43">
        <f>$F90*'[1]INTERNAL PARAMETERS-2'!AS90*VLOOKUP(AT$4,'[1]INTERNAL PARAMETERS-1'!$B$5:$J$44,4, FALSE)</f>
        <v>0</v>
      </c>
      <c r="AU90" s="45">
        <f>$F90*'[1]INTERNAL PARAMETERS-2'!F90*(1-VLOOKUP(G$4,'[1]INTERNAL PARAMETERS-1'!$B$5:$J$44,4, FALSE))</f>
        <v>0</v>
      </c>
      <c r="AV90" s="44">
        <f>$F90*'[1]INTERNAL PARAMETERS-2'!G90*(1-VLOOKUP(H$4,'[1]INTERNAL PARAMETERS-1'!$B$5:$J$44,4, FALSE))</f>
        <v>0</v>
      </c>
      <c r="AW90" s="44">
        <f>$F90*'[1]INTERNAL PARAMETERS-2'!H90*(1-VLOOKUP(I$4,'[1]INTERNAL PARAMETERS-1'!$B$5:$J$44,4, FALSE))</f>
        <v>6918.4318569026091</v>
      </c>
      <c r="AX90" s="44">
        <f>$F90*'[1]INTERNAL PARAMETERS-2'!I90*(1-VLOOKUP(J$4,'[1]INTERNAL PARAMETERS-1'!$B$5:$J$44,4, FALSE))</f>
        <v>0</v>
      </c>
      <c r="AY90" s="44">
        <f>$F90*'[1]INTERNAL PARAMETERS-2'!J90*(1-VLOOKUP(K$4,'[1]INTERNAL PARAMETERS-1'!$B$5:$J$44,4, FALSE))</f>
        <v>0</v>
      </c>
      <c r="AZ90" s="44">
        <f>$F90*'[1]INTERNAL PARAMETERS-2'!K90*(1-VLOOKUP(L$4,'[1]INTERNAL PARAMETERS-1'!$B$5:$J$44,4, FALSE))</f>
        <v>0</v>
      </c>
      <c r="BA90" s="44">
        <f>$F90*'[1]INTERNAL PARAMETERS-2'!L90*(1-VLOOKUP(M$4,'[1]INTERNAL PARAMETERS-1'!$B$5:$J$44,4, FALSE))</f>
        <v>2875.4298024495556</v>
      </c>
      <c r="BB90" s="44">
        <f>$F90*'[1]INTERNAL PARAMETERS-2'!M90*(1-VLOOKUP(N$4,'[1]INTERNAL PARAMETERS-1'!$B$5:$J$44,4, FALSE))</f>
        <v>952.80592852945153</v>
      </c>
      <c r="BC90" s="44">
        <f>$F90*'[1]INTERNAL PARAMETERS-2'!N90*(1-VLOOKUP(O$4,'[1]INTERNAL PARAMETERS-1'!$B$5:$J$44,4, FALSE))</f>
        <v>4253.5903961059794</v>
      </c>
      <c r="BD90" s="44">
        <f>$F90*'[1]INTERNAL PARAMETERS-2'!O90*(1-VLOOKUP(P$4,'[1]INTERNAL PARAMETERS-1'!$B$5:$J$44,4, FALSE))</f>
        <v>796.98892153834038</v>
      </c>
      <c r="BE90" s="44">
        <f>$F90*'[1]INTERNAL PARAMETERS-2'!P90*(1-VLOOKUP(Q$4,'[1]INTERNAL PARAMETERS-1'!$B$5:$J$44,4, FALSE))</f>
        <v>958.17639458690678</v>
      </c>
      <c r="BF90" s="44">
        <f>$F90*'[1]INTERNAL PARAMETERS-2'!Q90*(1-VLOOKUP(R$4,'[1]INTERNAL PARAMETERS-1'!$B$5:$J$44,4, FALSE))</f>
        <v>0</v>
      </c>
      <c r="BG90" s="44">
        <f>$F90*'[1]INTERNAL PARAMETERS-2'!R90*(1-VLOOKUP(S$4,'[1]INTERNAL PARAMETERS-1'!$B$5:$J$44,4, FALSE))</f>
        <v>1733.3772380416353</v>
      </c>
      <c r="BH90" s="44">
        <f>$F90*'[1]INTERNAL PARAMETERS-2'!S90*(1-VLOOKUP(T$4,'[1]INTERNAL PARAMETERS-1'!$B$5:$J$44,4, FALSE))</f>
        <v>96.712483829139856</v>
      </c>
      <c r="BI90" s="44">
        <f>$F90*'[1]INTERNAL PARAMETERS-2'!T90*(1-VLOOKUP(U$4,'[1]INTERNAL PARAMETERS-1'!$B$5:$J$44,4, FALSE))</f>
        <v>35.818971843650253</v>
      </c>
      <c r="BJ90" s="44">
        <f>$F90*'[1]INTERNAL PARAMETERS-2'!U90*(1-VLOOKUP(V$4,'[1]INTERNAL PARAMETERS-1'!$B$5:$J$44,4, FALSE))</f>
        <v>829.67418829196833</v>
      </c>
      <c r="BK90" s="44">
        <f>$F90*'[1]INTERNAL PARAMETERS-2'!V90*(1-VLOOKUP(W$4,'[1]INTERNAL PARAMETERS-1'!$B$5:$J$44,4, FALSE))</f>
        <v>761.17064961207018</v>
      </c>
      <c r="BL90" s="44">
        <f>$F90*'[1]INTERNAL PARAMETERS-2'!W90*(1-VLOOKUP(X$4,'[1]INTERNAL PARAMETERS-1'!$B$5:$J$44,4, FALSE))</f>
        <v>1477.5640848326771</v>
      </c>
      <c r="BM90" s="44">
        <f>$F90*'[1]INTERNAL PARAMETERS-2'!X90*(1-VLOOKUP(Y$4,'[1]INTERNAL PARAMETERS-1'!$B$5:$J$44,4, FALSE))</f>
        <v>1002.9536089783701</v>
      </c>
      <c r="BN90" s="44">
        <f>$F90*'[1]INTERNAL PARAMETERS-2'!Y90*(1-VLOOKUP(Z$4,'[1]INTERNAL PARAMETERS-1'!$B$5:$J$44,4, FALSE))</f>
        <v>1468.6086419543844</v>
      </c>
      <c r="BO90" s="44">
        <f>$F90*'[1]INTERNAL PARAMETERS-2'!Z90*(1-VLOOKUP(AA$4,'[1]INTERNAL PARAMETERS-1'!$B$5:$J$44,4, FALSE))</f>
        <v>1020.8609951480549</v>
      </c>
      <c r="BP90" s="44">
        <f>$F90*'[1]INTERNAL PARAMETERS-2'!AA90*(1-VLOOKUP(AB$4,'[1]INTERNAL PARAMETERS-1'!$B$5:$J$44,4, FALSE))</f>
        <v>367.15216048859611</v>
      </c>
      <c r="BQ90" s="44">
        <f>$F90*'[1]INTERNAL PARAMETERS-2'!AB90*(1-VLOOKUP(AC$4,'[1]INTERNAL PARAMETERS-1'!$B$5:$J$44,4, FALSE))</f>
        <v>4934.1655594003159</v>
      </c>
      <c r="BR90" s="44">
        <f>$F90*'[1]INTERNAL PARAMETERS-2'!AC90*(1-VLOOKUP(AD$4,'[1]INTERNAL PARAMETERS-1'!$B$5:$J$44,4, FALSE))</f>
        <v>286.55667417086272</v>
      </c>
      <c r="BS90" s="44">
        <f>$F90*'[1]INTERNAL PARAMETERS-2'!AD90*(1-VLOOKUP(AE$4,'[1]INTERNAL PARAMETERS-1'!$B$5:$J$44,4, FALSE))</f>
        <v>125.36920112229626</v>
      </c>
      <c r="BT90" s="44">
        <f>$F90*'[1]INTERNAL PARAMETERS-2'!AE90*(1-VLOOKUP(AF$4,'[1]INTERNAL PARAMETERS-1'!$B$5:$J$44,4, FALSE))</f>
        <v>0</v>
      </c>
      <c r="BU90" s="44">
        <f>$F90*'[1]INTERNAL PARAMETERS-2'!AF90*(1-VLOOKUP(AG$4,'[1]INTERNAL PARAMETERS-1'!$B$5:$J$44,4, FALSE))</f>
        <v>0</v>
      </c>
      <c r="BV90" s="44">
        <f>$F90*'[1]INTERNAL PARAMETERS-2'!AG90*(1-VLOOKUP(AH$4,'[1]INTERNAL PARAMETERS-1'!$B$5:$J$44,4, FALSE))</f>
        <v>0</v>
      </c>
      <c r="BW90" s="44">
        <f>$F90*'[1]INTERNAL PARAMETERS-2'!AH90*(1-VLOOKUP(AI$4,'[1]INTERNAL PARAMETERS-1'!$B$5:$J$44,4, FALSE))</f>
        <v>0</v>
      </c>
      <c r="BX90" s="44">
        <f>$F90*'[1]INTERNAL PARAMETERS-2'!AI90*(1-VLOOKUP(AJ$4,'[1]INTERNAL PARAMETERS-1'!$B$5:$J$44,4, FALSE))</f>
        <v>0</v>
      </c>
      <c r="BY90" s="44">
        <f>$F90*'[1]INTERNAL PARAMETERS-2'!AJ90*(1-VLOOKUP(AK$4,'[1]INTERNAL PARAMETERS-1'!$B$5:$J$44,4, FALSE))</f>
        <v>0</v>
      </c>
      <c r="BZ90" s="44">
        <f>$F90*'[1]INTERNAL PARAMETERS-2'!AK90*(1-VLOOKUP(AL$4,'[1]INTERNAL PARAMETERS-1'!$B$5:$J$44,4, FALSE))</f>
        <v>62.68460056114813</v>
      </c>
      <c r="CA90" s="44">
        <f>$F90*'[1]INTERNAL PARAMETERS-2'!AL90*(1-VLOOKUP(AM$4,'[1]INTERNAL PARAMETERS-1'!$B$5:$J$44,4, FALSE))</f>
        <v>394.01848912347407</v>
      </c>
      <c r="CB90" s="44">
        <f>$F90*'[1]INTERNAL PARAMETERS-2'!AM90*(1-VLOOKUP(AN$4,'[1]INTERNAL PARAMETERS-1'!$B$5:$J$44,4, FALSE))</f>
        <v>62.68460056114813</v>
      </c>
      <c r="CC90" s="44">
        <f>$F90*'[1]INTERNAL PARAMETERS-2'!AN90*(1-VLOOKUP(AO$4,'[1]INTERNAL PARAMETERS-1'!$B$5:$J$44,4, FALSE))</f>
        <v>394.01848912347407</v>
      </c>
      <c r="CD90" s="44">
        <f>$F90*'[1]INTERNAL PARAMETERS-2'!AO90*(1-VLOOKUP(AP$4,'[1]INTERNAL PARAMETERS-1'!$B$5:$J$44,4, FALSE))</f>
        <v>1334.2839979537955</v>
      </c>
      <c r="CE90" s="44">
        <f>$F90*'[1]INTERNAL PARAMETERS-2'!AP90*(1-VLOOKUP(AQ$4,'[1]INTERNAL PARAMETERS-1'!$B$5:$J$44,4, FALSE))</f>
        <v>223.87207360971456</v>
      </c>
      <c r="CF90" s="44">
        <f>$F90*'[1]INTERNAL PARAMETERS-2'!AQ90*(1-VLOOKUP(AR$4,'[1]INTERNAL PARAMETERS-1'!$B$5:$J$44,4, FALSE))</f>
        <v>8.9554428782926561</v>
      </c>
      <c r="CG90" s="44">
        <f>$F90*'[1]INTERNAL PARAMETERS-2'!AR90*(1-VLOOKUP(AS$4,'[1]INTERNAL PARAMETERS-1'!$B$5:$J$44,4, FALSE))</f>
        <v>8.9554428782926561</v>
      </c>
      <c r="CH90" s="43">
        <f>$F90*'[1]INTERNAL PARAMETERS-2'!AS90*(1-VLOOKUP(AT$4,'[1]INTERNAL PARAMETERS-1'!$B$5:$J$44,4, FALSE))</f>
        <v>0</v>
      </c>
      <c r="CI90" s="42">
        <f t="shared" si="1"/>
        <v>34995.876003834441</v>
      </c>
    </row>
    <row r="91" spans="3:87">
      <c r="C91" s="27" t="s">
        <v>10</v>
      </c>
      <c r="D91" s="26" t="s">
        <v>59</v>
      </c>
      <c r="E91" s="26" t="s">
        <v>44</v>
      </c>
      <c r="F91" s="124">
        <f>SB!S91</f>
        <v>22019.728061267218</v>
      </c>
      <c r="G91" s="45">
        <f>$F91*'[1]INTERNAL PARAMETERS-2'!F91*VLOOKUP(G$4,'[1]INTERNAL PARAMETERS-1'!$B$5:$J$44,4, FALSE)</f>
        <v>120.72315909589753</v>
      </c>
      <c r="H91" s="44">
        <f>$F91*'[1]INTERNAL PARAMETERS-2'!G91*VLOOKUP(H$4,'[1]INTERNAL PARAMETERS-1'!$B$5:$J$44,4, FALSE)</f>
        <v>78.469502919131855</v>
      </c>
      <c r="I91" s="44">
        <f>$F91*'[1]INTERNAL PARAMETERS-2'!H91*VLOOKUP(I$4,'[1]INTERNAL PARAMETERS-1'!$B$5:$J$44,4, FALSE)</f>
        <v>232.85730306421715</v>
      </c>
      <c r="J91" s="44">
        <f>$F91*'[1]INTERNAL PARAMETERS-2'!I91*VLOOKUP(J$4,'[1]INTERNAL PARAMETERS-1'!$B$5:$J$44,4, FALSE)</f>
        <v>0</v>
      </c>
      <c r="K91" s="44">
        <f>$F91*'[1]INTERNAL PARAMETERS-2'!J91*VLOOKUP(K$4,'[1]INTERNAL PARAMETERS-1'!$B$5:$J$44,4, FALSE)</f>
        <v>0</v>
      </c>
      <c r="L91" s="44">
        <f>$F91*'[1]INTERNAL PARAMETERS-2'!K91*VLOOKUP(L$4,'[1]INTERNAL PARAMETERS-1'!$B$5:$J$44,4, FALSE)</f>
        <v>0</v>
      </c>
      <c r="M91" s="44">
        <f>$F91*'[1]INTERNAL PARAMETERS-2'!L91*VLOOKUP(M$4,'[1]INTERNAL PARAMETERS-1'!$B$5:$J$44,4, FALSE)</f>
        <v>130.98358168196592</v>
      </c>
      <c r="N91" s="44">
        <f>$F91*'[1]INTERNAL PARAMETERS-2'!M91*VLOOKUP(N$4,'[1]INTERNAL PARAMETERS-1'!$B$5:$J$44,4, FALSE)</f>
        <v>25.955314057657514</v>
      </c>
      <c r="O91" s="44">
        <f>$F91*'[1]INTERNAL PARAMETERS-2'!N91*VLOOKUP(O$4,'[1]INTERNAL PARAMETERS-1'!$B$5:$J$44,4, FALSE)</f>
        <v>0</v>
      </c>
      <c r="P91" s="44">
        <f>$F91*'[1]INTERNAL PARAMETERS-2'!O91*VLOOKUP(P$4,'[1]INTERNAL PARAMETERS-1'!$B$5:$J$44,4, FALSE)</f>
        <v>0</v>
      </c>
      <c r="Q91" s="44">
        <f>$F91*'[1]INTERNAL PARAMETERS-2'!P91*VLOOKUP(Q$4,'[1]INTERNAL PARAMETERS-1'!$B$5:$J$44,4, FALSE)</f>
        <v>0</v>
      </c>
      <c r="R91" s="44">
        <f>$F91*'[1]INTERNAL PARAMETERS-2'!Q91*VLOOKUP(R$4,'[1]INTERNAL PARAMETERS-1'!$B$5:$J$44,4, FALSE)</f>
        <v>0</v>
      </c>
      <c r="S91" s="44">
        <f>$F91*'[1]INTERNAL PARAMETERS-2'!R91*VLOOKUP(S$4,'[1]INTERNAL PARAMETERS-1'!$B$5:$J$44,4, FALSE)</f>
        <v>53.254382020253857</v>
      </c>
      <c r="T91" s="44">
        <f>$F91*'[1]INTERNAL PARAMETERS-2'!S91*VLOOKUP(T$4,'[1]INTERNAL PARAMETERS-1'!$B$5:$J$44,4, FALSE)</f>
        <v>7.2433895457538515</v>
      </c>
      <c r="U91" s="44">
        <f>$F91*'[1]INTERNAL PARAMETERS-2'!T91*VLOOKUP(U$4,'[1]INTERNAL PARAMETERS-1'!$B$5:$J$44,4, FALSE)</f>
        <v>2.4142429846373381</v>
      </c>
      <c r="V91" s="44">
        <f>$F91*'[1]INTERNAL PARAMETERS-2'!U91*VLOOKUP(V$4,'[1]INTERNAL PARAMETERS-1'!$B$5:$J$44,4, FALSE)</f>
        <v>103.21747528719008</v>
      </c>
      <c r="W91" s="44">
        <f>$F91*'[1]INTERNAL PARAMETERS-2'!V91*VLOOKUP(W$4,'[1]INTERNAL PARAMETERS-1'!$B$5:$J$44,4, FALSE)</f>
        <v>0</v>
      </c>
      <c r="X91" s="44">
        <f>$F91*'[1]INTERNAL PARAMETERS-2'!W91*VLOOKUP(X$4,'[1]INTERNAL PARAMETERS-1'!$B$5:$J$44,4, FALSE)</f>
        <v>0</v>
      </c>
      <c r="Y91" s="44">
        <f>$F91*'[1]INTERNAL PARAMETERS-2'!X91*VLOOKUP(Y$4,'[1]INTERNAL PARAMETERS-1'!$B$5:$J$44,4, FALSE)</f>
        <v>0</v>
      </c>
      <c r="Z91" s="44">
        <f>$F91*'[1]INTERNAL PARAMETERS-2'!Y91*VLOOKUP(Z$4,'[1]INTERNAL PARAMETERS-1'!$B$5:$J$44,4, FALSE)</f>
        <v>0</v>
      </c>
      <c r="AA91" s="44">
        <f>$F91*'[1]INTERNAL PARAMETERS-2'!Z91*VLOOKUP(AA$4,'[1]INTERNAL PARAMETERS-1'!$B$5:$J$44,4, FALSE)</f>
        <v>0</v>
      </c>
      <c r="AB91" s="44">
        <f>$F91*'[1]INTERNAL PARAMETERS-2'!AA91*VLOOKUP(AB$4,'[1]INTERNAL PARAMETERS-1'!$B$5:$J$44,4, FALSE)</f>
        <v>0</v>
      </c>
      <c r="AC91" s="44">
        <f>$F91*'[1]INTERNAL PARAMETERS-2'!AB91*VLOOKUP(AC$4,'[1]INTERNAL PARAMETERS-1'!$B$5:$J$44,4, FALSE)</f>
        <v>0</v>
      </c>
      <c r="AD91" s="44">
        <f>$F91*'[1]INTERNAL PARAMETERS-2'!AC91*VLOOKUP(AD$4,'[1]INTERNAL PARAMETERS-1'!$B$5:$J$44,4, FALSE)</f>
        <v>0</v>
      </c>
      <c r="AE91" s="44">
        <f>$F91*'[1]INTERNAL PARAMETERS-2'!AD91*VLOOKUP(AE$4,'[1]INTERNAL PARAMETERS-1'!$B$5:$J$44,4, FALSE)</f>
        <v>0</v>
      </c>
      <c r="AF91" s="44">
        <f>$F91*'[1]INTERNAL PARAMETERS-2'!AE91*VLOOKUP(AF$4,'[1]INTERNAL PARAMETERS-1'!$B$5:$J$44,4, FALSE)</f>
        <v>0</v>
      </c>
      <c r="AG91" s="44">
        <f>$F91*'[1]INTERNAL PARAMETERS-2'!AF91*VLOOKUP(AG$4,'[1]INTERNAL PARAMETERS-1'!$B$5:$J$44,4, FALSE)</f>
        <v>0</v>
      </c>
      <c r="AH91" s="44">
        <f>$F91*'[1]INTERNAL PARAMETERS-2'!AG91*VLOOKUP(AH$4,'[1]INTERNAL PARAMETERS-1'!$B$5:$J$44,4, FALSE)</f>
        <v>0</v>
      </c>
      <c r="AI91" s="44">
        <f>$F91*'[1]INTERNAL PARAMETERS-2'!AH91*VLOOKUP(AI$4,'[1]INTERNAL PARAMETERS-1'!$B$5:$J$44,4, FALSE)</f>
        <v>12.071214923186689</v>
      </c>
      <c r="AJ91" s="44">
        <f>$F91*'[1]INTERNAL PARAMETERS-2'!AI91*VLOOKUP(AJ$4,'[1]INTERNAL PARAMETERS-1'!$B$5:$J$44,4, FALSE)</f>
        <v>24.144631819179505</v>
      </c>
      <c r="AK91" s="44">
        <f>$F91*'[1]INTERNAL PARAMETERS-2'!AJ91*VLOOKUP(AK$4,'[1]INTERNAL PARAMETERS-1'!$B$5:$J$44,4, FALSE)</f>
        <v>0</v>
      </c>
      <c r="AL91" s="44">
        <f>$F91*'[1]INTERNAL PARAMETERS-2'!AK91*VLOOKUP(AL$4,'[1]INTERNAL PARAMETERS-1'!$B$5:$J$44,4, FALSE)</f>
        <v>0</v>
      </c>
      <c r="AM91" s="44">
        <f>$F91*'[1]INTERNAL PARAMETERS-2'!AL91*VLOOKUP(AM$4,'[1]INTERNAL PARAMETERS-1'!$B$5:$J$44,4, FALSE)</f>
        <v>0</v>
      </c>
      <c r="AN91" s="44">
        <f>$F91*'[1]INTERNAL PARAMETERS-2'!AM91*VLOOKUP(AN$4,'[1]INTERNAL PARAMETERS-1'!$B$5:$J$44,4, FALSE)</f>
        <v>0</v>
      </c>
      <c r="AO91" s="44">
        <f>$F91*'[1]INTERNAL PARAMETERS-2'!AN91*VLOOKUP(AO$4,'[1]INTERNAL PARAMETERS-1'!$B$5:$J$44,4, FALSE)</f>
        <v>0</v>
      </c>
      <c r="AP91" s="44">
        <f>$F91*'[1]INTERNAL PARAMETERS-2'!AO91*VLOOKUP(AP$4,'[1]INTERNAL PARAMETERS-1'!$B$5:$J$44,4, FALSE)</f>
        <v>0</v>
      </c>
      <c r="AQ91" s="44">
        <f>$F91*'[1]INTERNAL PARAMETERS-2'!AP91*VLOOKUP(AQ$4,'[1]INTERNAL PARAMETERS-1'!$B$5:$J$44,4, FALSE)</f>
        <v>0</v>
      </c>
      <c r="AR91" s="44">
        <f>$F91*'[1]INTERNAL PARAMETERS-2'!AQ91*VLOOKUP(AR$4,'[1]INTERNAL PARAMETERS-1'!$B$5:$J$44,4, FALSE)</f>
        <v>0</v>
      </c>
      <c r="AS91" s="44">
        <f>$F91*'[1]INTERNAL PARAMETERS-2'!AR91*VLOOKUP(AS$4,'[1]INTERNAL PARAMETERS-1'!$B$5:$J$44,4, FALSE)</f>
        <v>0</v>
      </c>
      <c r="AT91" s="43">
        <f>$F91*'[1]INTERNAL PARAMETERS-2'!AS91*VLOOKUP(AT$4,'[1]INTERNAL PARAMETERS-1'!$B$5:$J$44,4, FALSE)</f>
        <v>0</v>
      </c>
      <c r="AU91" s="45">
        <f>$F91*'[1]INTERNAL PARAMETERS-2'!F91*(1-VLOOKUP(G$4,'[1]INTERNAL PARAMETERS-1'!$B$5:$J$44,4, FALSE))</f>
        <v>0</v>
      </c>
      <c r="AV91" s="44">
        <f>$F91*'[1]INTERNAL PARAMETERS-2'!G91*(1-VLOOKUP(H$4,'[1]INTERNAL PARAMETERS-1'!$B$5:$J$44,4, FALSE))</f>
        <v>0</v>
      </c>
      <c r="AW91" s="44">
        <f>$F91*'[1]INTERNAL PARAMETERS-2'!H91*(1-VLOOKUP(I$4,'[1]INTERNAL PARAMETERS-1'!$B$5:$J$44,4, FALSE))</f>
        <v>4424.2887582201256</v>
      </c>
      <c r="AX91" s="44">
        <f>$F91*'[1]INTERNAL PARAMETERS-2'!I91*(1-VLOOKUP(J$4,'[1]INTERNAL PARAMETERS-1'!$B$5:$J$44,4, FALSE))</f>
        <v>0</v>
      </c>
      <c r="AY91" s="44">
        <f>$F91*'[1]INTERNAL PARAMETERS-2'!J91*(1-VLOOKUP(K$4,'[1]INTERNAL PARAMETERS-1'!$B$5:$J$44,4, FALSE))</f>
        <v>0</v>
      </c>
      <c r="AZ91" s="44">
        <f>$F91*'[1]INTERNAL PARAMETERS-2'!K91*(1-VLOOKUP(L$4,'[1]INTERNAL PARAMETERS-1'!$B$5:$J$44,4, FALSE))</f>
        <v>0</v>
      </c>
      <c r="BA91" s="44">
        <f>$F91*'[1]INTERNAL PARAMETERS-2'!L91*(1-VLOOKUP(M$4,'[1]INTERNAL PARAMETERS-1'!$B$5:$J$44,4, FALSE))</f>
        <v>2488.6880519573524</v>
      </c>
      <c r="BB91" s="44">
        <f>$F91*'[1]INTERNAL PARAMETERS-2'!M91*(1-VLOOKUP(N$4,'[1]INTERNAL PARAMETERS-1'!$B$5:$J$44,4, FALSE))</f>
        <v>493.15096709549272</v>
      </c>
      <c r="BC91" s="44">
        <f>$F91*'[1]INTERNAL PARAMETERS-2'!N91*(1-VLOOKUP(O$4,'[1]INTERNAL PARAMETERS-1'!$B$5:$J$44,4, FALSE))</f>
        <v>2716.2501609160363</v>
      </c>
      <c r="BD91" s="44">
        <f>$F91*'[1]INTERNAL PARAMETERS-2'!O91*(1-VLOOKUP(P$4,'[1]INTERNAL PARAMETERS-1'!$B$5:$J$44,4, FALSE))</f>
        <v>452.70799315720501</v>
      </c>
      <c r="BE91" s="44">
        <f>$F91*'[1]INTERNAL PARAMETERS-2'!P91*(1-VLOOKUP(Q$4,'[1]INTERNAL PARAMETERS-1'!$B$5:$J$44,4, FALSE))</f>
        <v>760.55039737213906</v>
      </c>
      <c r="BF91" s="44">
        <f>$F91*'[1]INTERNAL PARAMETERS-2'!Q91*(1-VLOOKUP(R$4,'[1]INTERNAL PARAMETERS-1'!$B$5:$J$44,4, FALSE))</f>
        <v>0</v>
      </c>
      <c r="BG91" s="44">
        <f>$F91*'[1]INTERNAL PARAMETERS-2'!R91*(1-VLOOKUP(S$4,'[1]INTERNAL PARAMETERS-1'!$B$5:$J$44,4, FALSE))</f>
        <v>1011.8332583848231</v>
      </c>
      <c r="BH91" s="44">
        <f>$F91*'[1]INTERNAL PARAMETERS-2'!S91*(1-VLOOKUP(T$4,'[1]INTERNAL PARAMETERS-1'!$B$5:$J$44,4, FALSE))</f>
        <v>65.190505911784669</v>
      </c>
      <c r="BI91" s="44">
        <f>$F91*'[1]INTERNAL PARAMETERS-2'!T91*(1-VLOOKUP(U$4,'[1]INTERNAL PARAMETERS-1'!$B$5:$J$44,4, FALSE))</f>
        <v>9.6569719385493524</v>
      </c>
      <c r="BJ91" s="44">
        <f>$F91*'[1]INTERNAL PARAMETERS-2'!U91*(1-VLOOKUP(V$4,'[1]INTERNAL PARAMETERS-1'!$B$5:$J$44,4, FALSE))</f>
        <v>584.89902662741042</v>
      </c>
      <c r="BK91" s="44">
        <f>$F91*'[1]INTERNAL PARAMETERS-2'!V91*(1-VLOOKUP(W$4,'[1]INTERNAL PARAMETERS-1'!$B$5:$J$44,4, FALSE))</f>
        <v>446.67238569561164</v>
      </c>
      <c r="BL91" s="44">
        <f>$F91*'[1]INTERNAL PARAMETERS-2'!W91*(1-VLOOKUP(X$4,'[1]INTERNAL PARAMETERS-1'!$B$5:$J$44,4, FALSE))</f>
        <v>857.12672267605092</v>
      </c>
      <c r="BM91" s="44">
        <f>$F91*'[1]INTERNAL PARAMETERS-2'!X91*(1-VLOOKUP(Y$4,'[1]INTERNAL PARAMETERS-1'!$B$5:$J$44,4, FALSE))</f>
        <v>736.40576555295956</v>
      </c>
      <c r="BN91" s="44">
        <f>$F91*'[1]INTERNAL PARAMETERS-2'!Y91*(1-VLOOKUP(Z$4,'[1]INTERNAL PARAMETERS-1'!$B$5:$J$44,4, FALSE))</f>
        <v>736.40576555295956</v>
      </c>
      <c r="BO91" s="44">
        <f>$F91*'[1]INTERNAL PARAMETERS-2'!Z91*(1-VLOOKUP(AA$4,'[1]INTERNAL PARAMETERS-1'!$B$5:$J$44,4, FALSE))</f>
        <v>597.57578407228209</v>
      </c>
      <c r="BP91" s="44">
        <f>$F91*'[1]INTERNAL PARAMETERS-2'!AA91*(1-VLOOKUP(AB$4,'[1]INTERNAL PARAMETERS-1'!$B$5:$J$44,4, FALSE))</f>
        <v>181.08363765744323</v>
      </c>
      <c r="BQ91" s="44">
        <f>$F91*'[1]INTERNAL PARAMETERS-2'!AB91*(1-VLOOKUP(AC$4,'[1]INTERNAL PARAMETERS-1'!$B$5:$J$44,4, FALSE))</f>
        <v>3126.7044978964755</v>
      </c>
      <c r="BR91" s="44">
        <f>$F91*'[1]INTERNAL PARAMETERS-2'!AC91*(1-VLOOKUP(AD$4,'[1]INTERNAL PARAMETERS-1'!$B$5:$J$44,4, FALSE))</f>
        <v>84.505110380725199</v>
      </c>
      <c r="BS91" s="44">
        <f>$F91*'[1]INTERNAL PARAMETERS-2'!AD91*(1-VLOOKUP(AE$4,'[1]INTERNAL PARAMETERS-1'!$B$5:$J$44,4, FALSE))</f>
        <v>54.324871099952354</v>
      </c>
      <c r="BT91" s="44">
        <f>$F91*'[1]INTERNAL PARAMETERS-2'!AE91*(1-VLOOKUP(AF$4,'[1]INTERNAL PARAMETERS-1'!$B$5:$J$44,4, FALSE))</f>
        <v>0</v>
      </c>
      <c r="BU91" s="44">
        <f>$F91*'[1]INTERNAL PARAMETERS-2'!AF91*(1-VLOOKUP(AG$4,'[1]INTERNAL PARAMETERS-1'!$B$5:$J$44,4, FALSE))</f>
        <v>0</v>
      </c>
      <c r="BV91" s="44">
        <f>$F91*'[1]INTERNAL PARAMETERS-2'!AG91*(1-VLOOKUP(AH$4,'[1]INTERNAL PARAMETERS-1'!$B$5:$J$44,4, FALSE))</f>
        <v>0</v>
      </c>
      <c r="BW91" s="44">
        <f>$F91*'[1]INTERNAL PARAMETERS-2'!AH91*(1-VLOOKUP(AI$4,'[1]INTERNAL PARAMETERS-1'!$B$5:$J$44,4, FALSE))</f>
        <v>0</v>
      </c>
      <c r="BX91" s="44">
        <f>$F91*'[1]INTERNAL PARAMETERS-2'!AI91*(1-VLOOKUP(AJ$4,'[1]INTERNAL PARAMETERS-1'!$B$5:$J$44,4, FALSE))</f>
        <v>0</v>
      </c>
      <c r="BY91" s="44">
        <f>$F91*'[1]INTERNAL PARAMETERS-2'!AJ91*(1-VLOOKUP(AK$4,'[1]INTERNAL PARAMETERS-1'!$B$5:$J$44,4, FALSE))</f>
        <v>0</v>
      </c>
      <c r="BZ91" s="44">
        <f>$F91*'[1]INTERNAL PARAMETERS-2'!AK91*(1-VLOOKUP(AL$4,'[1]INTERNAL PARAMETERS-1'!$B$5:$J$44,4, FALSE))</f>
        <v>36.215846742366196</v>
      </c>
      <c r="CA91" s="44">
        <f>$F91*'[1]INTERNAL PARAMETERS-2'!AL91*(1-VLOOKUP(AM$4,'[1]INTERNAL PARAMETERS-1'!$B$5:$J$44,4, FALSE))</f>
        <v>247.47972368058228</v>
      </c>
      <c r="CB91" s="44">
        <f>$F91*'[1]INTERNAL PARAMETERS-2'!AM91*(1-VLOOKUP(AN$4,'[1]INTERNAL PARAMETERS-1'!$B$5:$J$44,4, FALSE))</f>
        <v>84.505110380725199</v>
      </c>
      <c r="CC91" s="44">
        <f>$F91*'[1]INTERNAL PARAMETERS-2'!AN91*(1-VLOOKUP(AO$4,'[1]INTERNAL PARAMETERS-1'!$B$5:$J$44,4, FALSE))</f>
        <v>108.64974219990471</v>
      </c>
      <c r="CD91" s="44">
        <f>$F91*'[1]INTERNAL PARAMETERS-2'!AO91*(1-VLOOKUP(AP$4,'[1]INTERNAL PARAMETERS-1'!$B$5:$J$44,4, FALSE))</f>
        <v>802.80185157609856</v>
      </c>
      <c r="CE91" s="44">
        <f>$F91*'[1]INTERNAL PARAMETERS-2'!AP91*(1-VLOOKUP(AQ$4,'[1]INTERNAL PARAMETERS-1'!$B$5:$J$44,4, FALSE))</f>
        <v>90.540717842318543</v>
      </c>
      <c r="CF91" s="44">
        <f>$F91*'[1]INTERNAL PARAMETERS-2'!AQ91*(1-VLOOKUP(AR$4,'[1]INTERNAL PARAMETERS-1'!$B$5:$J$44,4, FALSE))</f>
        <v>12.071214923186689</v>
      </c>
      <c r="CG91" s="44">
        <f>$F91*'[1]INTERNAL PARAMETERS-2'!AR91*(1-VLOOKUP(AS$4,'[1]INTERNAL PARAMETERS-1'!$B$5:$J$44,4, FALSE))</f>
        <v>18.109024357586161</v>
      </c>
      <c r="CH91" s="43">
        <f>$F91*'[1]INTERNAL PARAMETERS-2'!AS91*(1-VLOOKUP(AT$4,'[1]INTERNAL PARAMETERS-1'!$B$5:$J$44,4, FALSE))</f>
        <v>0</v>
      </c>
      <c r="CI91" s="42">
        <f t="shared" si="1"/>
        <v>22019.728061267215</v>
      </c>
    </row>
    <row r="92" spans="3:87">
      <c r="C92" s="27" t="s">
        <v>10</v>
      </c>
      <c r="D92" s="26" t="s">
        <v>59</v>
      </c>
      <c r="E92" s="26" t="s">
        <v>43</v>
      </c>
      <c r="F92" s="124">
        <f>SB!S92</f>
        <v>14033.685519160565</v>
      </c>
      <c r="G92" s="45">
        <f>$F92*'[1]INTERNAL PARAMETERS-2'!F92*VLOOKUP(G$4,'[1]INTERNAL PARAMETERS-1'!$B$5:$J$44,4, FALSE)</f>
        <v>47.603664649544548</v>
      </c>
      <c r="H92" s="44">
        <f>$F92*'[1]INTERNAL PARAMETERS-2'!G92*VLOOKUP(H$4,'[1]INTERNAL PARAMETERS-1'!$B$5:$J$44,4, FALSE)</f>
        <v>52.36389077764381</v>
      </c>
      <c r="I92" s="44">
        <f>$F92*'[1]INTERNAL PARAMETERS-2'!H92*VLOOKUP(I$4,'[1]INTERNAL PARAMETERS-1'!$B$5:$J$44,4, FALSE)</f>
        <v>146.13522320598483</v>
      </c>
      <c r="J92" s="44">
        <f>$F92*'[1]INTERNAL PARAMETERS-2'!I92*VLOOKUP(J$4,'[1]INTERNAL PARAMETERS-1'!$B$5:$J$44,4, FALSE)</f>
        <v>0</v>
      </c>
      <c r="K92" s="44">
        <f>$F92*'[1]INTERNAL PARAMETERS-2'!J92*VLOOKUP(K$4,'[1]INTERNAL PARAMETERS-1'!$B$5:$J$44,4, FALSE)</f>
        <v>0</v>
      </c>
      <c r="L92" s="44">
        <f>$F92*'[1]INTERNAL PARAMETERS-2'!K92*VLOOKUP(L$4,'[1]INTERNAL PARAMETERS-1'!$B$5:$J$44,4, FALSE)</f>
        <v>0</v>
      </c>
      <c r="M92" s="44">
        <f>$F92*'[1]INTERNAL PARAMETERS-2'!L92*VLOOKUP(M$4,'[1]INTERNAL PARAMETERS-1'!$B$5:$J$44,4, FALSE)</f>
        <v>116.15400830498817</v>
      </c>
      <c r="N92" s="44">
        <f>$F92*'[1]INTERNAL PARAMETERS-2'!M92*VLOOKUP(N$4,'[1]INTERNAL PARAMETERS-1'!$B$5:$J$44,4, FALSE)</f>
        <v>17.851549664648196</v>
      </c>
      <c r="O92" s="44">
        <f>$F92*'[1]INTERNAL PARAMETERS-2'!N92*VLOOKUP(O$4,'[1]INTERNAL PARAMETERS-1'!$B$5:$J$44,4, FALSE)</f>
        <v>0</v>
      </c>
      <c r="P92" s="44">
        <f>$F92*'[1]INTERNAL PARAMETERS-2'!O92*VLOOKUP(P$4,'[1]INTERNAL PARAMETERS-1'!$B$5:$J$44,4, FALSE)</f>
        <v>0</v>
      </c>
      <c r="Q92" s="44">
        <f>$F92*'[1]INTERNAL PARAMETERS-2'!P92*VLOOKUP(Q$4,'[1]INTERNAL PARAMETERS-1'!$B$5:$J$44,4, FALSE)</f>
        <v>0</v>
      </c>
      <c r="R92" s="44">
        <f>$F92*'[1]INTERNAL PARAMETERS-2'!Q92*VLOOKUP(R$4,'[1]INTERNAL PARAMETERS-1'!$B$5:$J$44,4, FALSE)</f>
        <v>0</v>
      </c>
      <c r="S92" s="44">
        <f>$F92*'[1]INTERNAL PARAMETERS-2'!R92*VLOOKUP(S$4,'[1]INTERNAL PARAMETERS-1'!$B$5:$J$44,4, FALSE)</f>
        <v>34.760316336119189</v>
      </c>
      <c r="T92" s="44">
        <f>$F92*'[1]INTERNAL PARAMETERS-2'!S92*VLOOKUP(T$4,'[1]INTERNAL PARAMETERS-1'!$B$5:$J$44,4, FALSE)</f>
        <v>3.8083212393346026</v>
      </c>
      <c r="U92" s="44">
        <f>$F92*'[1]INTERNAL PARAMETERS-2'!T92*VLOOKUP(U$4,'[1]INTERNAL PARAMETERS-1'!$B$5:$J$44,4, FALSE)</f>
        <v>2.8561356768595583</v>
      </c>
      <c r="V92" s="44">
        <f>$F92*'[1]INTERNAL PARAMETERS-2'!U92*VLOOKUP(V$4,'[1]INTERNAL PARAMETERS-1'!$B$5:$J$44,4, FALSE)</f>
        <v>74.976508591522432</v>
      </c>
      <c r="W92" s="44">
        <f>$F92*'[1]INTERNAL PARAMETERS-2'!V92*VLOOKUP(W$4,'[1]INTERNAL PARAMETERS-1'!$B$5:$J$44,4, FALSE)</f>
        <v>0</v>
      </c>
      <c r="X92" s="44">
        <f>$F92*'[1]INTERNAL PARAMETERS-2'!W92*VLOOKUP(X$4,'[1]INTERNAL PARAMETERS-1'!$B$5:$J$44,4, FALSE)</f>
        <v>0</v>
      </c>
      <c r="Y92" s="44">
        <f>$F92*'[1]INTERNAL PARAMETERS-2'!X92*VLOOKUP(Y$4,'[1]INTERNAL PARAMETERS-1'!$B$5:$J$44,4, FALSE)</f>
        <v>0</v>
      </c>
      <c r="Z92" s="44">
        <f>$F92*'[1]INTERNAL PARAMETERS-2'!Y92*VLOOKUP(Z$4,'[1]INTERNAL PARAMETERS-1'!$B$5:$J$44,4, FALSE)</f>
        <v>0</v>
      </c>
      <c r="AA92" s="44">
        <f>$F92*'[1]INTERNAL PARAMETERS-2'!Z92*VLOOKUP(AA$4,'[1]INTERNAL PARAMETERS-1'!$B$5:$J$44,4, FALSE)</f>
        <v>0</v>
      </c>
      <c r="AB92" s="44">
        <f>$F92*'[1]INTERNAL PARAMETERS-2'!AA92*VLOOKUP(AB$4,'[1]INTERNAL PARAMETERS-1'!$B$5:$J$44,4, FALSE)</f>
        <v>0</v>
      </c>
      <c r="AC92" s="44">
        <f>$F92*'[1]INTERNAL PARAMETERS-2'!AB92*VLOOKUP(AC$4,'[1]INTERNAL PARAMETERS-1'!$B$5:$J$44,4, FALSE)</f>
        <v>0</v>
      </c>
      <c r="AD92" s="44">
        <f>$F92*'[1]INTERNAL PARAMETERS-2'!AC92*VLOOKUP(AD$4,'[1]INTERNAL PARAMETERS-1'!$B$5:$J$44,4, FALSE)</f>
        <v>0</v>
      </c>
      <c r="AE92" s="44">
        <f>$F92*'[1]INTERNAL PARAMETERS-2'!AD92*VLOOKUP(AE$4,'[1]INTERNAL PARAMETERS-1'!$B$5:$J$44,4, FALSE)</f>
        <v>0</v>
      </c>
      <c r="AF92" s="44">
        <f>$F92*'[1]INTERNAL PARAMETERS-2'!AE92*VLOOKUP(AF$4,'[1]INTERNAL PARAMETERS-1'!$B$5:$J$44,4, FALSE)</f>
        <v>0</v>
      </c>
      <c r="AG92" s="44">
        <f>$F92*'[1]INTERNAL PARAMETERS-2'!AF92*VLOOKUP(AG$4,'[1]INTERNAL PARAMETERS-1'!$B$5:$J$44,4, FALSE)</f>
        <v>0</v>
      </c>
      <c r="AH92" s="44">
        <f>$F92*'[1]INTERNAL PARAMETERS-2'!AG92*VLOOKUP(AH$4,'[1]INTERNAL PARAMETERS-1'!$B$5:$J$44,4, FALSE)</f>
        <v>0</v>
      </c>
      <c r="AI92" s="44">
        <f>$F92*'[1]INTERNAL PARAMETERS-2'!AH92*VLOOKUP(AI$4,'[1]INTERNAL PARAMETERS-1'!$B$5:$J$44,4, FALSE)</f>
        <v>14.28067838429779</v>
      </c>
      <c r="AJ92" s="44">
        <f>$F92*'[1]INTERNAL PARAMETERS-2'!AI92*VLOOKUP(AJ$4,'[1]INTERNAL PARAMETERS-1'!$B$5:$J$44,4, FALSE)</f>
        <v>4.7602261280992639</v>
      </c>
      <c r="AK92" s="44">
        <f>$F92*'[1]INTERNAL PARAMETERS-2'!AJ92*VLOOKUP(AK$4,'[1]INTERNAL PARAMETERS-1'!$B$5:$J$44,4, FALSE)</f>
        <v>0</v>
      </c>
      <c r="AL92" s="44">
        <f>$F92*'[1]INTERNAL PARAMETERS-2'!AK92*VLOOKUP(AL$4,'[1]INTERNAL PARAMETERS-1'!$B$5:$J$44,4, FALSE)</f>
        <v>0</v>
      </c>
      <c r="AM92" s="44">
        <f>$F92*'[1]INTERNAL PARAMETERS-2'!AL92*VLOOKUP(AM$4,'[1]INTERNAL PARAMETERS-1'!$B$5:$J$44,4, FALSE)</f>
        <v>0</v>
      </c>
      <c r="AN92" s="44">
        <f>$F92*'[1]INTERNAL PARAMETERS-2'!AM92*VLOOKUP(AN$4,'[1]INTERNAL PARAMETERS-1'!$B$5:$J$44,4, FALSE)</f>
        <v>0</v>
      </c>
      <c r="AO92" s="44">
        <f>$F92*'[1]INTERNAL PARAMETERS-2'!AN92*VLOOKUP(AO$4,'[1]INTERNAL PARAMETERS-1'!$B$5:$J$44,4, FALSE)</f>
        <v>0</v>
      </c>
      <c r="AP92" s="44">
        <f>$F92*'[1]INTERNAL PARAMETERS-2'!AO92*VLOOKUP(AP$4,'[1]INTERNAL PARAMETERS-1'!$B$5:$J$44,4, FALSE)</f>
        <v>0</v>
      </c>
      <c r="AQ92" s="44">
        <f>$F92*'[1]INTERNAL PARAMETERS-2'!AP92*VLOOKUP(AQ$4,'[1]INTERNAL PARAMETERS-1'!$B$5:$J$44,4, FALSE)</f>
        <v>0</v>
      </c>
      <c r="AR92" s="44">
        <f>$F92*'[1]INTERNAL PARAMETERS-2'!AQ92*VLOOKUP(AR$4,'[1]INTERNAL PARAMETERS-1'!$B$5:$J$44,4, FALSE)</f>
        <v>0</v>
      </c>
      <c r="AS92" s="44">
        <f>$F92*'[1]INTERNAL PARAMETERS-2'!AR92*VLOOKUP(AS$4,'[1]INTERNAL PARAMETERS-1'!$B$5:$J$44,4, FALSE)</f>
        <v>0</v>
      </c>
      <c r="AT92" s="43">
        <f>$F92*'[1]INTERNAL PARAMETERS-2'!AS92*VLOOKUP(AT$4,'[1]INTERNAL PARAMETERS-1'!$B$5:$J$44,4, FALSE)</f>
        <v>0</v>
      </c>
      <c r="AU92" s="45">
        <f>$F92*'[1]INTERNAL PARAMETERS-2'!F92*(1-VLOOKUP(G$4,'[1]INTERNAL PARAMETERS-1'!$B$5:$J$44,4, FALSE))</f>
        <v>0</v>
      </c>
      <c r="AV92" s="44">
        <f>$F92*'[1]INTERNAL PARAMETERS-2'!G92*(1-VLOOKUP(H$4,'[1]INTERNAL PARAMETERS-1'!$B$5:$J$44,4, FALSE))</f>
        <v>0</v>
      </c>
      <c r="AW92" s="44">
        <f>$F92*'[1]INTERNAL PARAMETERS-2'!H92*(1-VLOOKUP(I$4,'[1]INTERNAL PARAMETERS-1'!$B$5:$J$44,4, FALSE))</f>
        <v>2776.5692409137114</v>
      </c>
      <c r="AX92" s="44">
        <f>$F92*'[1]INTERNAL PARAMETERS-2'!I92*(1-VLOOKUP(J$4,'[1]INTERNAL PARAMETERS-1'!$B$5:$J$44,4, FALSE))</f>
        <v>0</v>
      </c>
      <c r="AY92" s="44">
        <f>$F92*'[1]INTERNAL PARAMETERS-2'!J92*(1-VLOOKUP(K$4,'[1]INTERNAL PARAMETERS-1'!$B$5:$J$44,4, FALSE))</f>
        <v>0</v>
      </c>
      <c r="AZ92" s="44">
        <f>$F92*'[1]INTERNAL PARAMETERS-2'!K92*(1-VLOOKUP(L$4,'[1]INTERNAL PARAMETERS-1'!$B$5:$J$44,4, FALSE))</f>
        <v>0</v>
      </c>
      <c r="BA92" s="44">
        <f>$F92*'[1]INTERNAL PARAMETERS-2'!L92*(1-VLOOKUP(M$4,'[1]INTERNAL PARAMETERS-1'!$B$5:$J$44,4, FALSE))</f>
        <v>2206.926157794775</v>
      </c>
      <c r="BB92" s="44">
        <f>$F92*'[1]INTERNAL PARAMETERS-2'!M92*(1-VLOOKUP(N$4,'[1]INTERNAL PARAMETERS-1'!$B$5:$J$44,4, FALSE))</f>
        <v>339.17944362831571</v>
      </c>
      <c r="BC92" s="44">
        <f>$F92*'[1]INTERNAL PARAMETERS-2'!N92*(1-VLOOKUP(O$4,'[1]INTERNAL PARAMETERS-1'!$B$5:$J$44,4, FALSE))</f>
        <v>1575.6951932485886</v>
      </c>
      <c r="BD92" s="44">
        <f>$F92*'[1]INTERNAL PARAMETERS-2'!O92*(1-VLOOKUP(P$4,'[1]INTERNAL PARAMETERS-1'!$B$5:$J$44,4, FALSE))</f>
        <v>218.9788221038776</v>
      </c>
      <c r="BE92" s="44">
        <f>$F92*'[1]INTERNAL PARAMETERS-2'!P92*(1-VLOOKUP(Q$4,'[1]INTERNAL PARAMETERS-1'!$B$5:$J$44,4, FALSE))</f>
        <v>514.12406899444727</v>
      </c>
      <c r="BF92" s="44">
        <f>$F92*'[1]INTERNAL PARAMETERS-2'!Q92*(1-VLOOKUP(R$4,'[1]INTERNAL PARAMETERS-1'!$B$5:$J$44,4, FALSE))</f>
        <v>0</v>
      </c>
      <c r="BG92" s="44">
        <f>$F92*'[1]INTERNAL PARAMETERS-2'!R92*(1-VLOOKUP(S$4,'[1]INTERNAL PARAMETERS-1'!$B$5:$J$44,4, FALSE))</f>
        <v>660.44601038626456</v>
      </c>
      <c r="BH92" s="44">
        <f>$F92*'[1]INTERNAL PARAMETERS-2'!S92*(1-VLOOKUP(T$4,'[1]INTERNAL PARAMETERS-1'!$B$5:$J$44,4, FALSE))</f>
        <v>34.274891154011421</v>
      </c>
      <c r="BI92" s="44">
        <f>$F92*'[1]INTERNAL PARAMETERS-2'!T92*(1-VLOOKUP(U$4,'[1]INTERNAL PARAMETERS-1'!$B$5:$J$44,4, FALSE))</f>
        <v>11.424542707438233</v>
      </c>
      <c r="BJ92" s="44">
        <f>$F92*'[1]INTERNAL PARAMETERS-2'!U92*(1-VLOOKUP(V$4,'[1]INTERNAL PARAMETERS-1'!$B$5:$J$44,4, FALSE))</f>
        <v>424.86688201862711</v>
      </c>
      <c r="BK92" s="44">
        <f>$F92*'[1]INTERNAL PARAMETERS-2'!V92*(1-VLOOKUP(W$4,'[1]INTERNAL PARAMETERS-1'!$B$5:$J$44,4, FALSE))</f>
        <v>285.62479463437114</v>
      </c>
      <c r="BL92" s="44">
        <f>$F92*'[1]INTERNAL PARAMETERS-2'!W92*(1-VLOOKUP(X$4,'[1]INTERNAL PARAMETERS-1'!$B$5:$J$44,4, FALSE))</f>
        <v>418.91533632680625</v>
      </c>
      <c r="BM92" s="44">
        <f>$F92*'[1]INTERNAL PARAMETERS-2'!X92*(1-VLOOKUP(Y$4,'[1]INTERNAL PARAMETERS-1'!$B$5:$J$44,4, FALSE))</f>
        <v>485.56130885729976</v>
      </c>
      <c r="BN92" s="44">
        <f>$F92*'[1]INTERNAL PARAMETERS-2'!Y92*(1-VLOOKUP(Z$4,'[1]INTERNAL PARAMETERS-1'!$B$5:$J$44,4, FALSE))</f>
        <v>490.32153498539907</v>
      </c>
      <c r="BO92" s="44">
        <f>$F92*'[1]INTERNAL PARAMETERS-2'!Z92*(1-VLOOKUP(AA$4,'[1]INTERNAL PARAMETERS-1'!$B$5:$J$44,4, FALSE))</f>
        <v>342.74891154011419</v>
      </c>
      <c r="BP92" s="44">
        <f>$F92*'[1]INTERNAL PARAMETERS-2'!AA92*(1-VLOOKUP(AB$4,'[1]INTERNAL PARAMETERS-1'!$B$5:$J$44,4, FALSE))</f>
        <v>133.29194506098705</v>
      </c>
      <c r="BQ92" s="44">
        <f>$F92*'[1]INTERNAL PARAMETERS-2'!AB92*(1-VLOOKUP(AC$4,'[1]INTERNAL PARAMETERS-1'!$B$5:$J$44,4, FALSE))</f>
        <v>1704.2269121814763</v>
      </c>
      <c r="BR92" s="44">
        <f>$F92*'[1]INTERNAL PARAMETERS-2'!AC92*(1-VLOOKUP(AD$4,'[1]INTERNAL PARAMETERS-1'!$B$5:$J$44,4, FALSE))</f>
        <v>95.208732667641016</v>
      </c>
      <c r="BS92" s="44">
        <f>$F92*'[1]INTERNAL PARAMETERS-2'!AD92*(1-VLOOKUP(AE$4,'[1]INTERNAL PARAMETERS-1'!$B$5:$J$44,4, FALSE))</f>
        <v>28.562760137147496</v>
      </c>
      <c r="BT92" s="44">
        <f>$F92*'[1]INTERNAL PARAMETERS-2'!AE92*(1-VLOOKUP(AF$4,'[1]INTERNAL PARAMETERS-1'!$B$5:$J$44,4, FALSE))</f>
        <v>0</v>
      </c>
      <c r="BU92" s="44">
        <f>$F92*'[1]INTERNAL PARAMETERS-2'!AF92*(1-VLOOKUP(AG$4,'[1]INTERNAL PARAMETERS-1'!$B$5:$J$44,4, FALSE))</f>
        <v>0</v>
      </c>
      <c r="BV92" s="44">
        <f>$F92*'[1]INTERNAL PARAMETERS-2'!AG92*(1-VLOOKUP(AH$4,'[1]INTERNAL PARAMETERS-1'!$B$5:$J$44,4, FALSE))</f>
        <v>0</v>
      </c>
      <c r="BW92" s="44">
        <f>$F92*'[1]INTERNAL PARAMETERS-2'!AH92*(1-VLOOKUP(AI$4,'[1]INTERNAL PARAMETERS-1'!$B$5:$J$44,4, FALSE))</f>
        <v>0</v>
      </c>
      <c r="BX92" s="44">
        <f>$F92*'[1]INTERNAL PARAMETERS-2'!AI92*(1-VLOOKUP(AJ$4,'[1]INTERNAL PARAMETERS-1'!$B$5:$J$44,4, FALSE))</f>
        <v>0</v>
      </c>
      <c r="BY92" s="44">
        <f>$F92*'[1]INTERNAL PARAMETERS-2'!AJ92*(1-VLOOKUP(AK$4,'[1]INTERNAL PARAMETERS-1'!$B$5:$J$44,4, FALSE))</f>
        <v>0</v>
      </c>
      <c r="BZ92" s="44">
        <f>$F92*'[1]INTERNAL PARAMETERS-2'!AK92*(1-VLOOKUP(AL$4,'[1]INTERNAL PARAMETERS-1'!$B$5:$J$44,4, FALSE))</f>
        <v>28.562760137147496</v>
      </c>
      <c r="CA92" s="44">
        <f>$F92*'[1]INTERNAL PARAMETERS-2'!AL92*(1-VLOOKUP(AM$4,'[1]INTERNAL PARAMETERS-1'!$B$5:$J$44,4, FALSE))</f>
        <v>119.00986330813733</v>
      </c>
      <c r="CB92" s="44">
        <f>$F92*'[1]INTERNAL PARAMETERS-2'!AM92*(1-VLOOKUP(AN$4,'[1]INTERNAL PARAMETERS-1'!$B$5:$J$44,4, FALSE))</f>
        <v>38.083212393346024</v>
      </c>
      <c r="CC92" s="44">
        <f>$F92*'[1]INTERNAL PARAMETERS-2'!AN92*(1-VLOOKUP(AO$4,'[1]INTERNAL PARAMETERS-1'!$B$5:$J$44,4, FALSE))</f>
        <v>95.208732667641016</v>
      </c>
      <c r="CD92" s="44">
        <f>$F92*'[1]INTERNAL PARAMETERS-2'!AO92*(1-VLOOKUP(AP$4,'[1]INTERNAL PARAMETERS-1'!$B$5:$J$44,4, FALSE))</f>
        <v>428.43719195155671</v>
      </c>
      <c r="CE92" s="44">
        <f>$F92*'[1]INTERNAL PARAMETERS-2'!AP92*(1-VLOOKUP(AQ$4,'[1]INTERNAL PARAMETERS-1'!$B$5:$J$44,4, FALSE))</f>
        <v>57.125520274294992</v>
      </c>
      <c r="CF92" s="44">
        <f>$F92*'[1]INTERNAL PARAMETERS-2'!AQ92*(1-VLOOKUP(AR$4,'[1]INTERNAL PARAMETERS-1'!$B$5:$J$44,4, FALSE))</f>
        <v>0</v>
      </c>
      <c r="CG92" s="44">
        <f>$F92*'[1]INTERNAL PARAMETERS-2'!AR92*(1-VLOOKUP(AS$4,'[1]INTERNAL PARAMETERS-1'!$B$5:$J$44,4, FALSE))</f>
        <v>4.7602261280992639</v>
      </c>
      <c r="CH92" s="43">
        <f>$F92*'[1]INTERNAL PARAMETERS-2'!AS92*(1-VLOOKUP(AT$4,'[1]INTERNAL PARAMETERS-1'!$B$5:$J$44,4, FALSE))</f>
        <v>0</v>
      </c>
      <c r="CI92" s="42">
        <f t="shared" si="1"/>
        <v>14033.685519160566</v>
      </c>
    </row>
    <row r="93" spans="3:87">
      <c r="C93" s="27" t="s">
        <v>10</v>
      </c>
      <c r="D93" s="26" t="s">
        <v>59</v>
      </c>
      <c r="E93" s="26" t="s">
        <v>42</v>
      </c>
      <c r="F93" s="124">
        <f>SB!S93</f>
        <v>7515.7078516390466</v>
      </c>
      <c r="G93" s="45">
        <f>$F93*'[1]INTERNAL PARAMETERS-2'!F93*VLOOKUP(G$4,'[1]INTERNAL PARAMETERS-1'!$B$5:$J$44,4, FALSE)</f>
        <v>22.224699688081824</v>
      </c>
      <c r="H93" s="44">
        <f>$F93*'[1]INTERNAL PARAMETERS-2'!G93*VLOOKUP(H$4,'[1]INTERNAL PARAMETERS-1'!$B$5:$J$44,4, FALSE)</f>
        <v>7.4082332293606079</v>
      </c>
      <c r="I93" s="44">
        <f>$F93*'[1]INTERNAL PARAMETERS-2'!H93*VLOOKUP(I$4,'[1]INTERNAL PARAMETERS-1'!$B$5:$J$44,4, FALSE)</f>
        <v>83.966465160532152</v>
      </c>
      <c r="J93" s="44">
        <f>$F93*'[1]INTERNAL PARAMETERS-2'!I93*VLOOKUP(J$4,'[1]INTERNAL PARAMETERS-1'!$B$5:$J$44,4, FALSE)</f>
        <v>0</v>
      </c>
      <c r="K93" s="44">
        <f>$F93*'[1]INTERNAL PARAMETERS-2'!J93*VLOOKUP(K$4,'[1]INTERNAL PARAMETERS-1'!$B$5:$J$44,4, FALSE)</f>
        <v>0</v>
      </c>
      <c r="L93" s="44">
        <f>$F93*'[1]INTERNAL PARAMETERS-2'!K93*VLOOKUP(L$4,'[1]INTERNAL PARAMETERS-1'!$B$5:$J$44,4, FALSE)</f>
        <v>0</v>
      </c>
      <c r="M93" s="44">
        <f>$F93*'[1]INTERNAL PARAMETERS-2'!L93*VLOOKUP(M$4,'[1]INTERNAL PARAMETERS-1'!$B$5:$J$44,4, FALSE)</f>
        <v>85.010096352810748</v>
      </c>
      <c r="N93" s="44">
        <f>$F93*'[1]INTERNAL PARAMETERS-2'!M93*VLOOKUP(N$4,'[1]INTERNAL PARAMETERS-1'!$B$5:$J$44,4, FALSE)</f>
        <v>6.2970358234957757</v>
      </c>
      <c r="O93" s="44">
        <f>$F93*'[1]INTERNAL PARAMETERS-2'!N93*VLOOKUP(O$4,'[1]INTERNAL PARAMETERS-1'!$B$5:$J$44,4, FALSE)</f>
        <v>0</v>
      </c>
      <c r="P93" s="44">
        <f>$F93*'[1]INTERNAL PARAMETERS-2'!O93*VLOOKUP(P$4,'[1]INTERNAL PARAMETERS-1'!$B$5:$J$44,4, FALSE)</f>
        <v>0</v>
      </c>
      <c r="Q93" s="44">
        <f>$F93*'[1]INTERNAL PARAMETERS-2'!P93*VLOOKUP(Q$4,'[1]INTERNAL PARAMETERS-1'!$B$5:$J$44,4, FALSE)</f>
        <v>0</v>
      </c>
      <c r="R93" s="44">
        <f>$F93*'[1]INTERNAL PARAMETERS-2'!Q93*VLOOKUP(R$4,'[1]INTERNAL PARAMETERS-1'!$B$5:$J$44,4, FALSE)</f>
        <v>3.704492400072886</v>
      </c>
      <c r="S93" s="44">
        <f>$F93*'[1]INTERNAL PARAMETERS-2'!R93*VLOOKUP(S$4,'[1]INTERNAL PARAMETERS-1'!$B$5:$J$44,4, FALSE)</f>
        <v>15.119349485142269</v>
      </c>
      <c r="T93" s="44">
        <f>$F93*'[1]INTERNAL PARAMETERS-2'!S93*VLOOKUP(T$4,'[1]INTERNAL PARAMETERS-1'!$B$5:$J$44,4, FALSE)</f>
        <v>1.8520958858794103</v>
      </c>
      <c r="U93" s="44">
        <f>$F93*'[1]INTERNAL PARAMETERS-2'!T93*VLOOKUP(U$4,'[1]INTERNAL PARAMETERS-1'!$B$5:$J$44,4, FALSE)</f>
        <v>0.74089848001457725</v>
      </c>
      <c r="V93" s="44">
        <f>$F93*'[1]INTERNAL PARAMETERS-2'!U93*VLOOKUP(V$4,'[1]INTERNAL PARAMETERS-1'!$B$5:$J$44,4, FALSE)</f>
        <v>23.891721268114619</v>
      </c>
      <c r="W93" s="44">
        <f>$F93*'[1]INTERNAL PARAMETERS-2'!V93*VLOOKUP(W$4,'[1]INTERNAL PARAMETERS-1'!$B$5:$J$44,4, FALSE)</f>
        <v>0</v>
      </c>
      <c r="X93" s="44">
        <f>$F93*'[1]INTERNAL PARAMETERS-2'!W93*VLOOKUP(X$4,'[1]INTERNAL PARAMETERS-1'!$B$5:$J$44,4, FALSE)</f>
        <v>0</v>
      </c>
      <c r="Y93" s="44">
        <f>$F93*'[1]INTERNAL PARAMETERS-2'!X93*VLOOKUP(Y$4,'[1]INTERNAL PARAMETERS-1'!$B$5:$J$44,4, FALSE)</f>
        <v>0</v>
      </c>
      <c r="Z93" s="44">
        <f>$F93*'[1]INTERNAL PARAMETERS-2'!Y93*VLOOKUP(Z$4,'[1]INTERNAL PARAMETERS-1'!$B$5:$J$44,4, FALSE)</f>
        <v>0</v>
      </c>
      <c r="AA93" s="44">
        <f>$F93*'[1]INTERNAL PARAMETERS-2'!Z93*VLOOKUP(AA$4,'[1]INTERNAL PARAMETERS-1'!$B$5:$J$44,4, FALSE)</f>
        <v>0</v>
      </c>
      <c r="AB93" s="44">
        <f>$F93*'[1]INTERNAL PARAMETERS-2'!AA93*VLOOKUP(AB$4,'[1]INTERNAL PARAMETERS-1'!$B$5:$J$44,4, FALSE)</f>
        <v>0</v>
      </c>
      <c r="AC93" s="44">
        <f>$F93*'[1]INTERNAL PARAMETERS-2'!AB93*VLOOKUP(AC$4,'[1]INTERNAL PARAMETERS-1'!$B$5:$J$44,4, FALSE)</f>
        <v>0</v>
      </c>
      <c r="AD93" s="44">
        <f>$F93*'[1]INTERNAL PARAMETERS-2'!AC93*VLOOKUP(AD$4,'[1]INTERNAL PARAMETERS-1'!$B$5:$J$44,4, FALSE)</f>
        <v>0</v>
      </c>
      <c r="AE93" s="44">
        <f>$F93*'[1]INTERNAL PARAMETERS-2'!AD93*VLOOKUP(AE$4,'[1]INTERNAL PARAMETERS-1'!$B$5:$J$44,4, FALSE)</f>
        <v>0</v>
      </c>
      <c r="AF93" s="44">
        <f>$F93*'[1]INTERNAL PARAMETERS-2'!AE93*VLOOKUP(AF$4,'[1]INTERNAL PARAMETERS-1'!$B$5:$J$44,4, FALSE)</f>
        <v>0</v>
      </c>
      <c r="AG93" s="44">
        <f>$F93*'[1]INTERNAL PARAMETERS-2'!AF93*VLOOKUP(AG$4,'[1]INTERNAL PARAMETERS-1'!$B$5:$J$44,4, FALSE)</f>
        <v>0</v>
      </c>
      <c r="AH93" s="44">
        <f>$F93*'[1]INTERNAL PARAMETERS-2'!AG93*VLOOKUP(AH$4,'[1]INTERNAL PARAMETERS-1'!$B$5:$J$44,4, FALSE)</f>
        <v>0</v>
      </c>
      <c r="AI93" s="44">
        <f>$F93*'[1]INTERNAL PARAMETERS-2'!AH93*VLOOKUP(AI$4,'[1]INTERNAL PARAMETERS-1'!$B$5:$J$44,4, FALSE)</f>
        <v>3.704492400072886</v>
      </c>
      <c r="AJ93" s="44">
        <f>$F93*'[1]INTERNAL PARAMETERS-2'!AI93*VLOOKUP(AJ$4,'[1]INTERNAL PARAMETERS-1'!$B$5:$J$44,4, FALSE)</f>
        <v>3.704492400072886</v>
      </c>
      <c r="AK93" s="44">
        <f>$F93*'[1]INTERNAL PARAMETERS-2'!AJ93*VLOOKUP(AK$4,'[1]INTERNAL PARAMETERS-1'!$B$5:$J$44,4, FALSE)</f>
        <v>3.704492400072886</v>
      </c>
      <c r="AL93" s="44">
        <f>$F93*'[1]INTERNAL PARAMETERS-2'!AK93*VLOOKUP(AL$4,'[1]INTERNAL PARAMETERS-1'!$B$5:$J$44,4, FALSE)</f>
        <v>0</v>
      </c>
      <c r="AM93" s="44">
        <f>$F93*'[1]INTERNAL PARAMETERS-2'!AL93*VLOOKUP(AM$4,'[1]INTERNAL PARAMETERS-1'!$B$5:$J$44,4, FALSE)</f>
        <v>0</v>
      </c>
      <c r="AN93" s="44">
        <f>$F93*'[1]INTERNAL PARAMETERS-2'!AM93*VLOOKUP(AN$4,'[1]INTERNAL PARAMETERS-1'!$B$5:$J$44,4, FALSE)</f>
        <v>0</v>
      </c>
      <c r="AO93" s="44">
        <f>$F93*'[1]INTERNAL PARAMETERS-2'!AN93*VLOOKUP(AO$4,'[1]INTERNAL PARAMETERS-1'!$B$5:$J$44,4, FALSE)</f>
        <v>0</v>
      </c>
      <c r="AP93" s="44">
        <f>$F93*'[1]INTERNAL PARAMETERS-2'!AO93*VLOOKUP(AP$4,'[1]INTERNAL PARAMETERS-1'!$B$5:$J$44,4, FALSE)</f>
        <v>0</v>
      </c>
      <c r="AQ93" s="44">
        <f>$F93*'[1]INTERNAL PARAMETERS-2'!AP93*VLOOKUP(AQ$4,'[1]INTERNAL PARAMETERS-1'!$B$5:$J$44,4, FALSE)</f>
        <v>0</v>
      </c>
      <c r="AR93" s="44">
        <f>$F93*'[1]INTERNAL PARAMETERS-2'!AQ93*VLOOKUP(AR$4,'[1]INTERNAL PARAMETERS-1'!$B$5:$J$44,4, FALSE)</f>
        <v>0</v>
      </c>
      <c r="AS93" s="44">
        <f>$F93*'[1]INTERNAL PARAMETERS-2'!AR93*VLOOKUP(AS$4,'[1]INTERNAL PARAMETERS-1'!$B$5:$J$44,4, FALSE)</f>
        <v>0</v>
      </c>
      <c r="AT93" s="43">
        <f>$F93*'[1]INTERNAL PARAMETERS-2'!AS93*VLOOKUP(AT$4,'[1]INTERNAL PARAMETERS-1'!$B$5:$J$44,4, FALSE)</f>
        <v>0</v>
      </c>
      <c r="AU93" s="45">
        <f>$F93*'[1]INTERNAL PARAMETERS-2'!F93*(1-VLOOKUP(G$4,'[1]INTERNAL PARAMETERS-1'!$B$5:$J$44,4, FALSE))</f>
        <v>0</v>
      </c>
      <c r="AV93" s="44">
        <f>$F93*'[1]INTERNAL PARAMETERS-2'!G93*(1-VLOOKUP(H$4,'[1]INTERNAL PARAMETERS-1'!$B$5:$J$44,4, FALSE))</f>
        <v>0</v>
      </c>
      <c r="AW93" s="44">
        <f>$F93*'[1]INTERNAL PARAMETERS-2'!H93*(1-VLOOKUP(I$4,'[1]INTERNAL PARAMETERS-1'!$B$5:$J$44,4, FALSE))</f>
        <v>1595.3628380501107</v>
      </c>
      <c r="AX93" s="44">
        <f>$F93*'[1]INTERNAL PARAMETERS-2'!I93*(1-VLOOKUP(J$4,'[1]INTERNAL PARAMETERS-1'!$B$5:$J$44,4, FALSE))</f>
        <v>0</v>
      </c>
      <c r="AY93" s="44">
        <f>$F93*'[1]INTERNAL PARAMETERS-2'!J93*(1-VLOOKUP(K$4,'[1]INTERNAL PARAMETERS-1'!$B$5:$J$44,4, FALSE))</f>
        <v>0</v>
      </c>
      <c r="AZ93" s="44">
        <f>$F93*'[1]INTERNAL PARAMETERS-2'!K93*(1-VLOOKUP(L$4,'[1]INTERNAL PARAMETERS-1'!$B$5:$J$44,4, FALSE))</f>
        <v>0</v>
      </c>
      <c r="BA93" s="44">
        <f>$F93*'[1]INTERNAL PARAMETERS-2'!L93*(1-VLOOKUP(M$4,'[1]INTERNAL PARAMETERS-1'!$B$5:$J$44,4, FALSE))</f>
        <v>1615.1918307034041</v>
      </c>
      <c r="BB93" s="44">
        <f>$F93*'[1]INTERNAL PARAMETERS-2'!M93*(1-VLOOKUP(N$4,'[1]INTERNAL PARAMETERS-1'!$B$5:$J$44,4, FALSE))</f>
        <v>119.64368064641974</v>
      </c>
      <c r="BC93" s="44">
        <f>$F93*'[1]INTERNAL PARAMETERS-2'!N93*(1-VLOOKUP(O$4,'[1]INTERNAL PARAMETERS-1'!$B$5:$J$44,4, FALSE))</f>
        <v>677.85822569659922</v>
      </c>
      <c r="BD93" s="44">
        <f>$F93*'[1]INTERNAL PARAMETERS-2'!O93*(1-VLOOKUP(P$4,'[1]INTERNAL PARAMETERS-1'!$B$5:$J$44,4, FALSE))</f>
        <v>129.64520886998838</v>
      </c>
      <c r="BE93" s="44">
        <f>$F93*'[1]INTERNAL PARAMETERS-2'!P93*(1-VLOOKUP(Q$4,'[1]INTERNAL PARAMETERS-1'!$B$5:$J$44,4, FALSE))</f>
        <v>303.73981711614044</v>
      </c>
      <c r="BF93" s="44">
        <f>$F93*'[1]INTERNAL PARAMETERS-2'!Q93*(1-VLOOKUP(R$4,'[1]INTERNAL PARAMETERS-1'!$B$5:$J$44,4, FALSE))</f>
        <v>0</v>
      </c>
      <c r="BG93" s="44">
        <f>$F93*'[1]INTERNAL PARAMETERS-2'!R93*(1-VLOOKUP(S$4,'[1]INTERNAL PARAMETERS-1'!$B$5:$J$44,4, FALSE))</f>
        <v>287.2676402177031</v>
      </c>
      <c r="BH93" s="44">
        <f>$F93*'[1]INTERNAL PARAMETERS-2'!S93*(1-VLOOKUP(T$4,'[1]INTERNAL PARAMETERS-1'!$B$5:$J$44,4, FALSE))</f>
        <v>16.668862972914692</v>
      </c>
      <c r="BI93" s="44">
        <f>$F93*'[1]INTERNAL PARAMETERS-2'!T93*(1-VLOOKUP(U$4,'[1]INTERNAL PARAMETERS-1'!$B$5:$J$44,4, FALSE))</f>
        <v>2.963593920058309</v>
      </c>
      <c r="BJ93" s="44">
        <f>$F93*'[1]INTERNAL PARAMETERS-2'!U93*(1-VLOOKUP(V$4,'[1]INTERNAL PARAMETERS-1'!$B$5:$J$44,4, FALSE))</f>
        <v>135.38642051931618</v>
      </c>
      <c r="BK93" s="44">
        <f>$F93*'[1]INTERNAL PARAMETERS-2'!V93*(1-VLOOKUP(W$4,'[1]INTERNAL PARAMETERS-1'!$B$5:$J$44,4, FALSE))</f>
        <v>170.3908674168643</v>
      </c>
      <c r="BL93" s="44">
        <f>$F93*'[1]INTERNAL PARAMETERS-2'!W93*(1-VLOOKUP(X$4,'[1]INTERNAL PARAMETERS-1'!$B$5:$J$44,4, FALSE))</f>
        <v>200.02380033430677</v>
      </c>
      <c r="BM93" s="44">
        <f>$F93*'[1]INTERNAL PARAMETERS-2'!X93*(1-VLOOKUP(Y$4,'[1]INTERNAL PARAMETERS-1'!$B$5:$J$44,4, FALSE))</f>
        <v>251.88143293983103</v>
      </c>
      <c r="BN93" s="44">
        <f>$F93*'[1]INTERNAL PARAMETERS-2'!Y93*(1-VLOOKUP(Z$4,'[1]INTERNAL PARAMETERS-1'!$B$5:$J$44,4, FALSE))</f>
        <v>281.5151174280586</v>
      </c>
      <c r="BO93" s="44">
        <f>$F93*'[1]INTERNAL PARAMETERS-2'!Z93*(1-VLOOKUP(AA$4,'[1]INTERNAL PARAMETERS-1'!$B$5:$J$44,4, FALSE))</f>
        <v>155.57440095814312</v>
      </c>
      <c r="BP93" s="44">
        <f>$F93*'[1]INTERNAL PARAMETERS-2'!AA93*(1-VLOOKUP(AB$4,'[1]INTERNAL PARAMETERS-1'!$B$5:$J$44,4, FALSE))</f>
        <v>37.041166146803036</v>
      </c>
      <c r="BQ93" s="44">
        <f>$F93*'[1]INTERNAL PARAMETERS-2'!AB93*(1-VLOOKUP(AC$4,'[1]INTERNAL PARAMETERS-1'!$B$5:$J$44,4, FALSE))</f>
        <v>822.31990102530881</v>
      </c>
      <c r="BR93" s="44">
        <f>$F93*'[1]INTERNAL PARAMETERS-2'!AC93*(1-VLOOKUP(AD$4,'[1]INTERNAL PARAMETERS-1'!$B$5:$J$44,4, FALSE))</f>
        <v>33.337425317515319</v>
      </c>
      <c r="BS93" s="44">
        <f>$F93*'[1]INTERNAL PARAMETERS-2'!AD93*(1-VLOOKUP(AE$4,'[1]INTERNAL PARAMETERS-1'!$B$5:$J$44,4, FALSE))</f>
        <v>22.224699688081824</v>
      </c>
      <c r="BT93" s="44">
        <f>$F93*'[1]INTERNAL PARAMETERS-2'!AE93*(1-VLOOKUP(AF$4,'[1]INTERNAL PARAMETERS-1'!$B$5:$J$44,4, FALSE))</f>
        <v>0</v>
      </c>
      <c r="BU93" s="44">
        <f>$F93*'[1]INTERNAL PARAMETERS-2'!AF93*(1-VLOOKUP(AG$4,'[1]INTERNAL PARAMETERS-1'!$B$5:$J$44,4, FALSE))</f>
        <v>0</v>
      </c>
      <c r="BV93" s="44">
        <f>$F93*'[1]INTERNAL PARAMETERS-2'!AG93*(1-VLOOKUP(AH$4,'[1]INTERNAL PARAMETERS-1'!$B$5:$J$44,4, FALSE))</f>
        <v>0</v>
      </c>
      <c r="BW93" s="44">
        <f>$F93*'[1]INTERNAL PARAMETERS-2'!AH93*(1-VLOOKUP(AI$4,'[1]INTERNAL PARAMETERS-1'!$B$5:$J$44,4, FALSE))</f>
        <v>0</v>
      </c>
      <c r="BX93" s="44">
        <f>$F93*'[1]INTERNAL PARAMETERS-2'!AI93*(1-VLOOKUP(AJ$4,'[1]INTERNAL PARAMETERS-1'!$B$5:$J$44,4, FALSE))</f>
        <v>0</v>
      </c>
      <c r="BY93" s="44">
        <f>$F93*'[1]INTERNAL PARAMETERS-2'!AJ93*(1-VLOOKUP(AK$4,'[1]INTERNAL PARAMETERS-1'!$B$5:$J$44,4, FALSE))</f>
        <v>0</v>
      </c>
      <c r="BZ93" s="44">
        <f>$F93*'[1]INTERNAL PARAMETERS-2'!AK93*(1-VLOOKUP(AL$4,'[1]INTERNAL PARAMETERS-1'!$B$5:$J$44,4, FALSE))</f>
        <v>7.4082332293606079</v>
      </c>
      <c r="CA93" s="44">
        <f>$F93*'[1]INTERNAL PARAMETERS-2'!AL93*(1-VLOOKUP(AM$4,'[1]INTERNAL PARAMETERS-1'!$B$5:$J$44,4, FALSE))</f>
        <v>25.929192088154711</v>
      </c>
      <c r="CB93" s="44">
        <f>$F93*'[1]INTERNAL PARAMETERS-2'!AM93*(1-VLOOKUP(AN$4,'[1]INTERNAL PARAMETERS-1'!$B$5:$J$44,4, FALSE))</f>
        <v>25.929192088154711</v>
      </c>
      <c r="CC93" s="44">
        <f>$F93*'[1]INTERNAL PARAMETERS-2'!AN93*(1-VLOOKUP(AO$4,'[1]INTERNAL PARAMETERS-1'!$B$5:$J$44,4, FALSE))</f>
        <v>59.266617405670033</v>
      </c>
      <c r="CD93" s="44">
        <f>$F93*'[1]INTERNAL PARAMETERS-2'!AO93*(1-VLOOKUP(AP$4,'[1]INTERNAL PARAMETERS-1'!$B$5:$J$44,4, FALSE))</f>
        <v>255.58592533990389</v>
      </c>
      <c r="CE93" s="44">
        <f>$F93*'[1]INTERNAL PARAMETERS-2'!AP93*(1-VLOOKUP(AQ$4,'[1]INTERNAL PARAMETERS-1'!$B$5:$J$44,4, FALSE))</f>
        <v>18.520958858794103</v>
      </c>
      <c r="CF93" s="44">
        <f>$F93*'[1]INTERNAL PARAMETERS-2'!AQ93*(1-VLOOKUP(AR$4,'[1]INTERNAL PARAMETERS-1'!$B$5:$J$44,4, FALSE))</f>
        <v>0</v>
      </c>
      <c r="CG93" s="44">
        <f>$F93*'[1]INTERNAL PARAMETERS-2'!AR93*(1-VLOOKUP(AS$4,'[1]INTERNAL PARAMETERS-1'!$B$5:$J$44,4, FALSE))</f>
        <v>3.704492400072886</v>
      </c>
      <c r="CH93" s="43">
        <f>$F93*'[1]INTERNAL PARAMETERS-2'!AS93*(1-VLOOKUP(AT$4,'[1]INTERNAL PARAMETERS-1'!$B$5:$J$44,4, FALSE))</f>
        <v>0</v>
      </c>
      <c r="CI93" s="42">
        <f t="shared" si="1"/>
        <v>7515.7101063514028</v>
      </c>
    </row>
    <row r="94" spans="3:87">
      <c r="C94" s="27" t="s">
        <v>10</v>
      </c>
      <c r="D94" s="26" t="s">
        <v>59</v>
      </c>
      <c r="E94" s="26" t="s">
        <v>40</v>
      </c>
      <c r="F94" s="124">
        <f>SB!S94</f>
        <v>4048.1063142667281</v>
      </c>
      <c r="G94" s="45">
        <f>$F94*'[1]INTERNAL PARAMETERS-2'!F94*VLOOKUP(G$4,'[1]INTERNAL PARAMETERS-1'!$B$5:$J$44,4, FALSE)</f>
        <v>10.406466902085478</v>
      </c>
      <c r="H94" s="44">
        <f>$F94*'[1]INTERNAL PARAMETERS-2'!G94*VLOOKUP(H$4,'[1]INTERNAL PARAMETERS-1'!$B$5:$J$44,4, FALSE)</f>
        <v>10.406466902085478</v>
      </c>
      <c r="I94" s="44">
        <f>$F94*'[1]INTERNAL PARAMETERS-2'!H94*VLOOKUP(I$4,'[1]INTERNAL PARAMETERS-1'!$B$5:$J$44,4, FALSE)</f>
        <v>40.138613589011889</v>
      </c>
      <c r="J94" s="44">
        <f>$F94*'[1]INTERNAL PARAMETERS-2'!I94*VLOOKUP(J$4,'[1]INTERNAL PARAMETERS-1'!$B$5:$J$44,4, FALSE)</f>
        <v>0</v>
      </c>
      <c r="K94" s="44">
        <f>$F94*'[1]INTERNAL PARAMETERS-2'!J94*VLOOKUP(K$4,'[1]INTERNAL PARAMETERS-1'!$B$5:$J$44,4, FALSE)</f>
        <v>0</v>
      </c>
      <c r="L94" s="44">
        <f>$F94*'[1]INTERNAL PARAMETERS-2'!K94*VLOOKUP(L$4,'[1]INTERNAL PARAMETERS-1'!$B$5:$J$44,4, FALSE)</f>
        <v>0</v>
      </c>
      <c r="M94" s="44">
        <f>$F94*'[1]INTERNAL PARAMETERS-2'!L94*VLOOKUP(M$4,'[1]INTERNAL PARAMETERS-1'!$B$5:$J$44,4, FALSE)</f>
        <v>44.053942016170666</v>
      </c>
      <c r="N94" s="44">
        <f>$F94*'[1]INTERNAL PARAMETERS-2'!M94*VLOOKUP(N$4,'[1]INTERNAL PARAMETERS-1'!$B$5:$J$44,4, FALSE)</f>
        <v>3.6422634157299174</v>
      </c>
      <c r="O94" s="44">
        <f>$F94*'[1]INTERNAL PARAMETERS-2'!N94*VLOOKUP(O$4,'[1]INTERNAL PARAMETERS-1'!$B$5:$J$44,4, FALSE)</f>
        <v>0</v>
      </c>
      <c r="P94" s="44">
        <f>$F94*'[1]INTERNAL PARAMETERS-2'!O94*VLOOKUP(P$4,'[1]INTERNAL PARAMETERS-1'!$B$5:$J$44,4, FALSE)</f>
        <v>0</v>
      </c>
      <c r="Q94" s="44">
        <f>$F94*'[1]INTERNAL PARAMETERS-2'!P94*VLOOKUP(Q$4,'[1]INTERNAL PARAMETERS-1'!$B$5:$J$44,4, FALSE)</f>
        <v>0</v>
      </c>
      <c r="R94" s="44">
        <f>$F94*'[1]INTERNAL PARAMETERS-2'!Q94*VLOOKUP(R$4,'[1]INTERNAL PARAMETERS-1'!$B$5:$J$44,4, FALSE)</f>
        <v>0</v>
      </c>
      <c r="S94" s="44">
        <f>$F94*'[1]INTERNAL PARAMETERS-2'!R94*VLOOKUP(S$4,'[1]INTERNAL PARAMETERS-1'!$B$5:$J$44,4, FALSE)</f>
        <v>11.546717248156559</v>
      </c>
      <c r="T94" s="44">
        <f>$F94*'[1]INTERNAL PARAMETERS-2'!S94*VLOOKUP(T$4,'[1]INTERNAL PARAMETERS-1'!$B$5:$J$44,4, FALSE)</f>
        <v>0.34688223006951596</v>
      </c>
      <c r="U94" s="44">
        <f>$F94*'[1]INTERNAL PARAMETERS-2'!T94*VLOOKUP(U$4,'[1]INTERNAL PARAMETERS-1'!$B$5:$J$44,4, FALSE)</f>
        <v>0.69376446013903192</v>
      </c>
      <c r="V94" s="44">
        <f>$F94*'[1]INTERNAL PARAMETERS-2'!U94*VLOOKUP(V$4,'[1]INTERNAL PARAMETERS-1'!$B$5:$J$44,4, FALSE)</f>
        <v>17.170609666846325</v>
      </c>
      <c r="W94" s="44">
        <f>$F94*'[1]INTERNAL PARAMETERS-2'!V94*VLOOKUP(W$4,'[1]INTERNAL PARAMETERS-1'!$B$5:$J$44,4, FALSE)</f>
        <v>0</v>
      </c>
      <c r="X94" s="44">
        <f>$F94*'[1]INTERNAL PARAMETERS-2'!W94*VLOOKUP(X$4,'[1]INTERNAL PARAMETERS-1'!$B$5:$J$44,4, FALSE)</f>
        <v>0</v>
      </c>
      <c r="Y94" s="44">
        <f>$F94*'[1]INTERNAL PARAMETERS-2'!X94*VLOOKUP(Y$4,'[1]INTERNAL PARAMETERS-1'!$B$5:$J$44,4, FALSE)</f>
        <v>0</v>
      </c>
      <c r="Z94" s="44">
        <f>$F94*'[1]INTERNAL PARAMETERS-2'!Y94*VLOOKUP(Z$4,'[1]INTERNAL PARAMETERS-1'!$B$5:$J$44,4, FALSE)</f>
        <v>0</v>
      </c>
      <c r="AA94" s="44">
        <f>$F94*'[1]INTERNAL PARAMETERS-2'!Z94*VLOOKUP(AA$4,'[1]INTERNAL PARAMETERS-1'!$B$5:$J$44,4, FALSE)</f>
        <v>0</v>
      </c>
      <c r="AB94" s="44">
        <f>$F94*'[1]INTERNAL PARAMETERS-2'!AA94*VLOOKUP(AB$4,'[1]INTERNAL PARAMETERS-1'!$B$5:$J$44,4, FALSE)</f>
        <v>0</v>
      </c>
      <c r="AC94" s="44">
        <f>$F94*'[1]INTERNAL PARAMETERS-2'!AB94*VLOOKUP(AC$4,'[1]INTERNAL PARAMETERS-1'!$B$5:$J$44,4, FALSE)</f>
        <v>0</v>
      </c>
      <c r="AD94" s="44">
        <f>$F94*'[1]INTERNAL PARAMETERS-2'!AC94*VLOOKUP(AD$4,'[1]INTERNAL PARAMETERS-1'!$B$5:$J$44,4, FALSE)</f>
        <v>0</v>
      </c>
      <c r="AE94" s="44">
        <f>$F94*'[1]INTERNAL PARAMETERS-2'!AD94*VLOOKUP(AE$4,'[1]INTERNAL PARAMETERS-1'!$B$5:$J$44,4, FALSE)</f>
        <v>0</v>
      </c>
      <c r="AF94" s="44">
        <f>$F94*'[1]INTERNAL PARAMETERS-2'!AE94*VLOOKUP(AF$4,'[1]INTERNAL PARAMETERS-1'!$B$5:$J$44,4, FALSE)</f>
        <v>0</v>
      </c>
      <c r="AG94" s="44">
        <f>$F94*'[1]INTERNAL PARAMETERS-2'!AF94*VLOOKUP(AG$4,'[1]INTERNAL PARAMETERS-1'!$B$5:$J$44,4, FALSE)</f>
        <v>0</v>
      </c>
      <c r="AH94" s="44">
        <f>$F94*'[1]INTERNAL PARAMETERS-2'!AG94*VLOOKUP(AH$4,'[1]INTERNAL PARAMETERS-1'!$B$5:$J$44,4, FALSE)</f>
        <v>0</v>
      </c>
      <c r="AI94" s="44">
        <f>$F94*'[1]INTERNAL PARAMETERS-2'!AH94*VLOOKUP(AI$4,'[1]INTERNAL PARAMETERS-1'!$B$5:$J$44,4, FALSE)</f>
        <v>0</v>
      </c>
      <c r="AJ94" s="44">
        <f>$F94*'[1]INTERNAL PARAMETERS-2'!AI94*VLOOKUP(AJ$4,'[1]INTERNAL PARAMETERS-1'!$B$5:$J$44,4, FALSE)</f>
        <v>3.4688223006951593</v>
      </c>
      <c r="AK94" s="44">
        <f>$F94*'[1]INTERNAL PARAMETERS-2'!AJ94*VLOOKUP(AK$4,'[1]INTERNAL PARAMETERS-1'!$B$5:$J$44,4, FALSE)</f>
        <v>0</v>
      </c>
      <c r="AL94" s="44">
        <f>$F94*'[1]INTERNAL PARAMETERS-2'!AK94*VLOOKUP(AL$4,'[1]INTERNAL PARAMETERS-1'!$B$5:$J$44,4, FALSE)</f>
        <v>0</v>
      </c>
      <c r="AM94" s="44">
        <f>$F94*'[1]INTERNAL PARAMETERS-2'!AL94*VLOOKUP(AM$4,'[1]INTERNAL PARAMETERS-1'!$B$5:$J$44,4, FALSE)</f>
        <v>0</v>
      </c>
      <c r="AN94" s="44">
        <f>$F94*'[1]INTERNAL PARAMETERS-2'!AM94*VLOOKUP(AN$4,'[1]INTERNAL PARAMETERS-1'!$B$5:$J$44,4, FALSE)</f>
        <v>0</v>
      </c>
      <c r="AO94" s="44">
        <f>$F94*'[1]INTERNAL PARAMETERS-2'!AN94*VLOOKUP(AO$4,'[1]INTERNAL PARAMETERS-1'!$B$5:$J$44,4, FALSE)</f>
        <v>0</v>
      </c>
      <c r="AP94" s="44">
        <f>$F94*'[1]INTERNAL PARAMETERS-2'!AO94*VLOOKUP(AP$4,'[1]INTERNAL PARAMETERS-1'!$B$5:$J$44,4, FALSE)</f>
        <v>0</v>
      </c>
      <c r="AQ94" s="44">
        <f>$F94*'[1]INTERNAL PARAMETERS-2'!AP94*VLOOKUP(AQ$4,'[1]INTERNAL PARAMETERS-1'!$B$5:$J$44,4, FALSE)</f>
        <v>0</v>
      </c>
      <c r="AR94" s="44">
        <f>$F94*'[1]INTERNAL PARAMETERS-2'!AQ94*VLOOKUP(AR$4,'[1]INTERNAL PARAMETERS-1'!$B$5:$J$44,4, FALSE)</f>
        <v>0</v>
      </c>
      <c r="AS94" s="44">
        <f>$F94*'[1]INTERNAL PARAMETERS-2'!AR94*VLOOKUP(AS$4,'[1]INTERNAL PARAMETERS-1'!$B$5:$J$44,4, FALSE)</f>
        <v>0</v>
      </c>
      <c r="AT94" s="43">
        <f>$F94*'[1]INTERNAL PARAMETERS-2'!AS94*VLOOKUP(AT$4,'[1]INTERNAL PARAMETERS-1'!$B$5:$J$44,4, FALSE)</f>
        <v>0</v>
      </c>
      <c r="AU94" s="45">
        <f>$F94*'[1]INTERNAL PARAMETERS-2'!F94*(1-VLOOKUP(G$4,'[1]INTERNAL PARAMETERS-1'!$B$5:$J$44,4, FALSE))</f>
        <v>0</v>
      </c>
      <c r="AV94" s="44">
        <f>$F94*'[1]INTERNAL PARAMETERS-2'!G94*(1-VLOOKUP(H$4,'[1]INTERNAL PARAMETERS-1'!$B$5:$J$44,4, FALSE))</f>
        <v>0</v>
      </c>
      <c r="AW94" s="44">
        <f>$F94*'[1]INTERNAL PARAMETERS-2'!H94*(1-VLOOKUP(I$4,'[1]INTERNAL PARAMETERS-1'!$B$5:$J$44,4, FALSE))</f>
        <v>762.63365819122578</v>
      </c>
      <c r="AX94" s="44">
        <f>$F94*'[1]INTERNAL PARAMETERS-2'!I94*(1-VLOOKUP(J$4,'[1]INTERNAL PARAMETERS-1'!$B$5:$J$44,4, FALSE))</f>
        <v>0</v>
      </c>
      <c r="AY94" s="44">
        <f>$F94*'[1]INTERNAL PARAMETERS-2'!J94*(1-VLOOKUP(K$4,'[1]INTERNAL PARAMETERS-1'!$B$5:$J$44,4, FALSE))</f>
        <v>0</v>
      </c>
      <c r="AZ94" s="44">
        <f>$F94*'[1]INTERNAL PARAMETERS-2'!K94*(1-VLOOKUP(L$4,'[1]INTERNAL PARAMETERS-1'!$B$5:$J$44,4, FALSE))</f>
        <v>0</v>
      </c>
      <c r="BA94" s="44">
        <f>$F94*'[1]INTERNAL PARAMETERS-2'!L94*(1-VLOOKUP(M$4,'[1]INTERNAL PARAMETERS-1'!$B$5:$J$44,4, FALSE))</f>
        <v>837.02489830724255</v>
      </c>
      <c r="BB94" s="44">
        <f>$F94*'[1]INTERNAL PARAMETERS-2'!M94*(1-VLOOKUP(N$4,'[1]INTERNAL PARAMETERS-1'!$B$5:$J$44,4, FALSE))</f>
        <v>69.203004898868429</v>
      </c>
      <c r="BC94" s="44">
        <f>$F94*'[1]INTERNAL PARAMETERS-2'!N94*(1-VLOOKUP(O$4,'[1]INTERNAL PARAMETERS-1'!$B$5:$J$44,4, FALSE))</f>
        <v>353.81906504964337</v>
      </c>
      <c r="BD94" s="44">
        <f>$F94*'[1]INTERNAL PARAMETERS-2'!O94*(1-VLOOKUP(P$4,'[1]INTERNAL PARAMETERS-1'!$B$5:$J$44,4, FALSE))</f>
        <v>58.969979111817707</v>
      </c>
      <c r="BE94" s="44">
        <f>$F94*'[1]INTERNAL PARAMETERS-2'!P94*(1-VLOOKUP(Q$4,'[1]INTERNAL PARAMETERS-1'!$B$5:$J$44,4, FALSE))</f>
        <v>180.37835482551685</v>
      </c>
      <c r="BF94" s="44">
        <f>$F94*'[1]INTERNAL PARAMETERS-2'!Q94*(1-VLOOKUP(R$4,'[1]INTERNAL PARAMETERS-1'!$B$5:$J$44,4, FALSE))</f>
        <v>0</v>
      </c>
      <c r="BG94" s="44">
        <f>$F94*'[1]INTERNAL PARAMETERS-2'!R94*(1-VLOOKUP(S$4,'[1]INTERNAL PARAMETERS-1'!$B$5:$J$44,4, FALSE))</f>
        <v>219.3876277149746</v>
      </c>
      <c r="BH94" s="44">
        <f>$F94*'[1]INTERNAL PARAMETERS-2'!S94*(1-VLOOKUP(T$4,'[1]INTERNAL PARAMETERS-1'!$B$5:$J$44,4, FALSE))</f>
        <v>3.1219400706256435</v>
      </c>
      <c r="BI94" s="44">
        <f>$F94*'[1]INTERNAL PARAMETERS-2'!T94*(1-VLOOKUP(U$4,'[1]INTERNAL PARAMETERS-1'!$B$5:$J$44,4, FALSE))</f>
        <v>2.7750578405561277</v>
      </c>
      <c r="BJ94" s="44">
        <f>$F94*'[1]INTERNAL PARAMETERS-2'!U94*(1-VLOOKUP(V$4,'[1]INTERNAL PARAMETERS-1'!$B$5:$J$44,4, FALSE))</f>
        <v>97.300121445462494</v>
      </c>
      <c r="BK94" s="44">
        <f>$F94*'[1]INTERNAL PARAMETERS-2'!V94*(1-VLOOKUP(W$4,'[1]INTERNAL PARAMETERS-1'!$B$5:$J$44,4, FALSE))</f>
        <v>90.188975007442707</v>
      </c>
      <c r="BL94" s="44">
        <f>$F94*'[1]INTERNAL PARAMETERS-2'!W94*(1-VLOOKUP(X$4,'[1]INTERNAL PARAMETERS-1'!$B$5:$J$44,4, FALSE))</f>
        <v>90.188975007442707</v>
      </c>
      <c r="BM94" s="44">
        <f>$F94*'[1]INTERNAL PARAMETERS-2'!X94*(1-VLOOKUP(Y$4,'[1]INTERNAL PARAMETERS-1'!$B$5:$J$44,4, FALSE))</f>
        <v>114.47073111230883</v>
      </c>
      <c r="BN94" s="44">
        <f>$F94*'[1]INTERNAL PARAMETERS-2'!Y94*(1-VLOOKUP(Z$4,'[1]INTERNAL PARAMETERS-1'!$B$5:$J$44,4, FALSE))</f>
        <v>152.62777641995558</v>
      </c>
      <c r="BO94" s="44">
        <f>$F94*'[1]INTERNAL PARAMETERS-2'!Z94*(1-VLOOKUP(AA$4,'[1]INTERNAL PARAMETERS-1'!$B$5:$J$44,4, FALSE))</f>
        <v>79.782912915988661</v>
      </c>
      <c r="BP94" s="44">
        <f>$F94*'[1]INTERNAL PARAMETERS-2'!AA94*(1-VLOOKUP(AB$4,'[1]INTERNAL PARAMETERS-1'!$B$5:$J$44,4, FALSE))</f>
        <v>20.812933804170957</v>
      </c>
      <c r="BQ94" s="44">
        <f>$F94*'[1]INTERNAL PARAMETERS-2'!AB94*(1-VLOOKUP(AC$4,'[1]INTERNAL PARAMETERS-1'!$B$5:$J$44,4, FALSE))</f>
        <v>478.69626306403768</v>
      </c>
      <c r="BR94" s="44">
        <f>$F94*'[1]INTERNAL PARAMETERS-2'!AC94*(1-VLOOKUP(AD$4,'[1]INTERNAL PARAMETERS-1'!$B$5:$J$44,4, FALSE))</f>
        <v>20.812933804170957</v>
      </c>
      <c r="BS94" s="44">
        <f>$F94*'[1]INTERNAL PARAMETERS-2'!AD94*(1-VLOOKUP(AE$4,'[1]INTERNAL PARAMETERS-1'!$B$5:$J$44,4, FALSE))</f>
        <v>3.4688223006951593</v>
      </c>
      <c r="BT94" s="44">
        <f>$F94*'[1]INTERNAL PARAMETERS-2'!AE94*(1-VLOOKUP(AF$4,'[1]INTERNAL PARAMETERS-1'!$B$5:$J$44,4, FALSE))</f>
        <v>0</v>
      </c>
      <c r="BU94" s="44">
        <f>$F94*'[1]INTERNAL PARAMETERS-2'!AF94*(1-VLOOKUP(AG$4,'[1]INTERNAL PARAMETERS-1'!$B$5:$J$44,4, FALSE))</f>
        <v>0</v>
      </c>
      <c r="BV94" s="44">
        <f>$F94*'[1]INTERNAL PARAMETERS-2'!AG94*(1-VLOOKUP(AH$4,'[1]INTERNAL PARAMETERS-1'!$B$5:$J$44,4, FALSE))</f>
        <v>0</v>
      </c>
      <c r="BW94" s="44">
        <f>$F94*'[1]INTERNAL PARAMETERS-2'!AH94*(1-VLOOKUP(AI$4,'[1]INTERNAL PARAMETERS-1'!$B$5:$J$44,4, FALSE))</f>
        <v>0</v>
      </c>
      <c r="BX94" s="44">
        <f>$F94*'[1]INTERNAL PARAMETERS-2'!AI94*(1-VLOOKUP(AJ$4,'[1]INTERNAL PARAMETERS-1'!$B$5:$J$44,4, FALSE))</f>
        <v>0</v>
      </c>
      <c r="BY94" s="44">
        <f>$F94*'[1]INTERNAL PARAMETERS-2'!AJ94*(1-VLOOKUP(AK$4,'[1]INTERNAL PARAMETERS-1'!$B$5:$J$44,4, FALSE))</f>
        <v>0</v>
      </c>
      <c r="BZ94" s="44">
        <f>$F94*'[1]INTERNAL PARAMETERS-2'!AK94*(1-VLOOKUP(AL$4,'[1]INTERNAL PARAMETERS-1'!$B$5:$J$44,4, FALSE))</f>
        <v>6.9376446013903186</v>
      </c>
      <c r="CA94" s="44">
        <f>$F94*'[1]INTERNAL PARAMETERS-2'!AL94*(1-VLOOKUP(AM$4,'[1]INTERNAL PARAMETERS-1'!$B$5:$J$44,4, FALSE))</f>
        <v>13.875289202780637</v>
      </c>
      <c r="CB94" s="44">
        <f>$F94*'[1]INTERNAL PARAMETERS-2'!AM94*(1-VLOOKUP(AN$4,'[1]INTERNAL PARAMETERS-1'!$B$5:$J$44,4, FALSE))</f>
        <v>17.344111503475798</v>
      </c>
      <c r="CC94" s="44">
        <f>$F94*'[1]INTERNAL PARAMETERS-2'!AN94*(1-VLOOKUP(AO$4,'[1]INTERNAL PARAMETERS-1'!$B$5:$J$44,4, FALSE))</f>
        <v>27.750578405561274</v>
      </c>
      <c r="CD94" s="44">
        <f>$F94*'[1]INTERNAL PARAMETERS-2'!AO94*(1-VLOOKUP(AP$4,'[1]INTERNAL PARAMETERS-1'!$B$5:$J$44,4, FALSE))</f>
        <v>187.31599942690718</v>
      </c>
      <c r="CE94" s="44">
        <f>$F94*'[1]INTERNAL PARAMETERS-2'!AP94*(1-VLOOKUP(AQ$4,'[1]INTERNAL PARAMETERS-1'!$B$5:$J$44,4, FALSE))</f>
        <v>13.875289202780637</v>
      </c>
      <c r="CF94" s="44">
        <f>$F94*'[1]INTERNAL PARAMETERS-2'!AQ94*(1-VLOOKUP(AR$4,'[1]INTERNAL PARAMETERS-1'!$B$5:$J$44,4, FALSE))</f>
        <v>0</v>
      </c>
      <c r="CG94" s="44">
        <f>$F94*'[1]INTERNAL PARAMETERS-2'!AR94*(1-VLOOKUP(AS$4,'[1]INTERNAL PARAMETERS-1'!$B$5:$J$44,4, FALSE))</f>
        <v>3.4688223006951593</v>
      </c>
      <c r="CH94" s="43">
        <f>$F94*'[1]INTERNAL PARAMETERS-2'!AS94*(1-VLOOKUP(AT$4,'[1]INTERNAL PARAMETERS-1'!$B$5:$J$44,4, FALSE))</f>
        <v>0</v>
      </c>
      <c r="CI94" s="42">
        <f t="shared" si="1"/>
        <v>4048.1063142667272</v>
      </c>
    </row>
    <row r="95" spans="3:87">
      <c r="C95" s="27" t="s">
        <v>10</v>
      </c>
      <c r="D95" s="26" t="s">
        <v>41</v>
      </c>
      <c r="E95" s="26" t="s">
        <v>58</v>
      </c>
      <c r="F95" s="124">
        <f>SB!S95</f>
        <v>9935.9007202490666</v>
      </c>
      <c r="G95" s="45">
        <f>$F95*'[1]INTERNAL PARAMETERS-2'!F95*VLOOKUP(G$4,'[1]INTERNAL PARAMETERS-1'!$B$5:$J$44,4, FALSE)</f>
        <v>12.519234907513825</v>
      </c>
      <c r="H95" s="44">
        <f>$F95*'[1]INTERNAL PARAMETERS-2'!G95*VLOOKUP(H$4,'[1]INTERNAL PARAMETERS-1'!$B$5:$J$44,4, FALSE)</f>
        <v>8.3461566050092166</v>
      </c>
      <c r="I95" s="44">
        <f>$F95*'[1]INTERNAL PARAMETERS-2'!H95*VLOOKUP(I$4,'[1]INTERNAL PARAMETERS-1'!$B$5:$J$44,4, FALSE)</f>
        <v>115.51756382581732</v>
      </c>
      <c r="J95" s="44">
        <f>$F95*'[1]INTERNAL PARAMETERS-2'!I95*VLOOKUP(J$4,'[1]INTERNAL PARAMETERS-1'!$B$5:$J$44,4, FALSE)</f>
        <v>0</v>
      </c>
      <c r="K95" s="44">
        <f>$F95*'[1]INTERNAL PARAMETERS-2'!J95*VLOOKUP(K$4,'[1]INTERNAL PARAMETERS-1'!$B$5:$J$44,4, FALSE)</f>
        <v>0</v>
      </c>
      <c r="L95" s="44">
        <f>$F95*'[1]INTERNAL PARAMETERS-2'!K95*VLOOKUP(L$4,'[1]INTERNAL PARAMETERS-1'!$B$5:$J$44,4, FALSE)</f>
        <v>0</v>
      </c>
      <c r="M95" s="44">
        <f>$F95*'[1]INTERNAL PARAMETERS-2'!L95*VLOOKUP(M$4,'[1]INTERNAL PARAMETERS-1'!$B$5:$J$44,4, FALSE)</f>
        <v>5.0075946039983279</v>
      </c>
      <c r="N95" s="44">
        <f>$F95*'[1]INTERNAL PARAMETERS-2'!M95*VLOOKUP(N$4,'[1]INTERNAL PARAMETERS-1'!$B$5:$J$44,4, FALSE)</f>
        <v>42.147246303735329</v>
      </c>
      <c r="O95" s="44">
        <f>$F95*'[1]INTERNAL PARAMETERS-2'!N95*VLOOKUP(O$4,'[1]INTERNAL PARAMETERS-1'!$B$5:$J$44,4, FALSE)</f>
        <v>0</v>
      </c>
      <c r="P95" s="44">
        <f>$F95*'[1]INTERNAL PARAMETERS-2'!O95*VLOOKUP(P$4,'[1]INTERNAL PARAMETERS-1'!$B$5:$J$44,4, FALSE)</f>
        <v>0</v>
      </c>
      <c r="Q95" s="44">
        <f>$F95*'[1]INTERNAL PARAMETERS-2'!P95*VLOOKUP(Q$4,'[1]INTERNAL PARAMETERS-1'!$B$5:$J$44,4, FALSE)</f>
        <v>0</v>
      </c>
      <c r="R95" s="44">
        <f>$F95*'[1]INTERNAL PARAMETERS-2'!Q95*VLOOKUP(R$4,'[1]INTERNAL PARAMETERS-1'!$B$5:$J$44,4, FALSE)</f>
        <v>41.729789434974059</v>
      </c>
      <c r="S95" s="44">
        <f>$F95*'[1]INTERNAL PARAMETERS-2'!R95*VLOOKUP(S$4,'[1]INTERNAL PARAMETERS-1'!$B$5:$J$44,4, FALSE)</f>
        <v>112.11933674098134</v>
      </c>
      <c r="T95" s="44">
        <f>$F95*'[1]INTERNAL PARAMETERS-2'!S95*VLOOKUP(T$4,'[1]INTERNAL PARAMETERS-1'!$B$5:$J$44,4, FALSE)</f>
        <v>4.1729789434974061</v>
      </c>
      <c r="U95" s="44">
        <f>$F95*'[1]INTERNAL PARAMETERS-2'!T95*VLOOKUP(U$4,'[1]INTERNAL PARAMETERS-1'!$B$5:$J$44,4, FALSE)</f>
        <v>3.3384626420036869</v>
      </c>
      <c r="V95" s="44">
        <f>$F95*'[1]INTERNAL PARAMETERS-2'!U95*VLOOKUP(V$4,'[1]INTERNAL PARAMETERS-1'!$B$5:$J$44,4, FALSE)</f>
        <v>82.625310965972389</v>
      </c>
      <c r="W95" s="44">
        <f>$F95*'[1]INTERNAL PARAMETERS-2'!V95*VLOOKUP(W$4,'[1]INTERNAL PARAMETERS-1'!$B$5:$J$44,4, FALSE)</f>
        <v>0</v>
      </c>
      <c r="X95" s="44">
        <f>$F95*'[1]INTERNAL PARAMETERS-2'!W95*VLOOKUP(X$4,'[1]INTERNAL PARAMETERS-1'!$B$5:$J$44,4, FALSE)</f>
        <v>0</v>
      </c>
      <c r="Y95" s="44">
        <f>$F95*'[1]INTERNAL PARAMETERS-2'!X95*VLOOKUP(Y$4,'[1]INTERNAL PARAMETERS-1'!$B$5:$J$44,4, FALSE)</f>
        <v>0</v>
      </c>
      <c r="Z95" s="44">
        <f>$F95*'[1]INTERNAL PARAMETERS-2'!Y95*VLOOKUP(Z$4,'[1]INTERNAL PARAMETERS-1'!$B$5:$J$44,4, FALSE)</f>
        <v>0</v>
      </c>
      <c r="AA95" s="44">
        <f>$F95*'[1]INTERNAL PARAMETERS-2'!Z95*VLOOKUP(AA$4,'[1]INTERNAL PARAMETERS-1'!$B$5:$J$44,4, FALSE)</f>
        <v>0</v>
      </c>
      <c r="AB95" s="44">
        <f>$F95*'[1]INTERNAL PARAMETERS-2'!AA95*VLOOKUP(AB$4,'[1]INTERNAL PARAMETERS-1'!$B$5:$J$44,4, FALSE)</f>
        <v>0</v>
      </c>
      <c r="AC95" s="44">
        <f>$F95*'[1]INTERNAL PARAMETERS-2'!AB95*VLOOKUP(AC$4,'[1]INTERNAL PARAMETERS-1'!$B$5:$J$44,4, FALSE)</f>
        <v>0</v>
      </c>
      <c r="AD95" s="44">
        <f>$F95*'[1]INTERNAL PARAMETERS-2'!AC95*VLOOKUP(AD$4,'[1]INTERNAL PARAMETERS-1'!$B$5:$J$44,4, FALSE)</f>
        <v>0</v>
      </c>
      <c r="AE95" s="44">
        <f>$F95*'[1]INTERNAL PARAMETERS-2'!AD95*VLOOKUP(AE$4,'[1]INTERNAL PARAMETERS-1'!$B$5:$J$44,4, FALSE)</f>
        <v>0</v>
      </c>
      <c r="AF95" s="44">
        <f>$F95*'[1]INTERNAL PARAMETERS-2'!AE95*VLOOKUP(AF$4,'[1]INTERNAL PARAMETERS-1'!$B$5:$J$44,4, FALSE)</f>
        <v>0</v>
      </c>
      <c r="AG95" s="44">
        <f>$F95*'[1]INTERNAL PARAMETERS-2'!AF95*VLOOKUP(AG$4,'[1]INTERNAL PARAMETERS-1'!$B$5:$J$44,4, FALSE)</f>
        <v>0</v>
      </c>
      <c r="AH95" s="44">
        <f>$F95*'[1]INTERNAL PARAMETERS-2'!AG95*VLOOKUP(AH$4,'[1]INTERNAL PARAMETERS-1'!$B$5:$J$44,4, FALSE)</f>
        <v>0</v>
      </c>
      <c r="AI95" s="44">
        <f>$F95*'[1]INTERNAL PARAMETERS-2'!AH95*VLOOKUP(AI$4,'[1]INTERNAL PARAMETERS-1'!$B$5:$J$44,4, FALSE)</f>
        <v>4.1730783025046083</v>
      </c>
      <c r="AJ95" s="44">
        <f>$F95*'[1]INTERNAL PARAMETERS-2'!AI95*VLOOKUP(AJ$4,'[1]INTERNAL PARAMETERS-1'!$B$5:$J$44,4, FALSE)</f>
        <v>0</v>
      </c>
      <c r="AK95" s="44">
        <f>$F95*'[1]INTERNAL PARAMETERS-2'!AJ95*VLOOKUP(AK$4,'[1]INTERNAL PARAMETERS-1'!$B$5:$J$44,4, FALSE)</f>
        <v>0</v>
      </c>
      <c r="AL95" s="44">
        <f>$F95*'[1]INTERNAL PARAMETERS-2'!AK95*VLOOKUP(AL$4,'[1]INTERNAL PARAMETERS-1'!$B$5:$J$44,4, FALSE)</f>
        <v>0</v>
      </c>
      <c r="AM95" s="44">
        <f>$F95*'[1]INTERNAL PARAMETERS-2'!AL95*VLOOKUP(AM$4,'[1]INTERNAL PARAMETERS-1'!$B$5:$J$44,4, FALSE)</f>
        <v>0</v>
      </c>
      <c r="AN95" s="44">
        <f>$F95*'[1]INTERNAL PARAMETERS-2'!AM95*VLOOKUP(AN$4,'[1]INTERNAL PARAMETERS-1'!$B$5:$J$44,4, FALSE)</f>
        <v>0</v>
      </c>
      <c r="AO95" s="44">
        <f>$F95*'[1]INTERNAL PARAMETERS-2'!AN95*VLOOKUP(AO$4,'[1]INTERNAL PARAMETERS-1'!$B$5:$J$44,4, FALSE)</f>
        <v>0</v>
      </c>
      <c r="AP95" s="44">
        <f>$F95*'[1]INTERNAL PARAMETERS-2'!AO95*VLOOKUP(AP$4,'[1]INTERNAL PARAMETERS-1'!$B$5:$J$44,4, FALSE)</f>
        <v>0</v>
      </c>
      <c r="AQ95" s="44">
        <f>$F95*'[1]INTERNAL PARAMETERS-2'!AP95*VLOOKUP(AQ$4,'[1]INTERNAL PARAMETERS-1'!$B$5:$J$44,4, FALSE)</f>
        <v>0</v>
      </c>
      <c r="AR95" s="44">
        <f>$F95*'[1]INTERNAL PARAMETERS-2'!AQ95*VLOOKUP(AR$4,'[1]INTERNAL PARAMETERS-1'!$B$5:$J$44,4, FALSE)</f>
        <v>0</v>
      </c>
      <c r="AS95" s="44">
        <f>$F95*'[1]INTERNAL PARAMETERS-2'!AR95*VLOOKUP(AS$4,'[1]INTERNAL PARAMETERS-1'!$B$5:$J$44,4, FALSE)</f>
        <v>0</v>
      </c>
      <c r="AT95" s="43">
        <f>$F95*'[1]INTERNAL PARAMETERS-2'!AS95*VLOOKUP(AT$4,'[1]INTERNAL PARAMETERS-1'!$B$5:$J$44,4, FALSE)</f>
        <v>0</v>
      </c>
      <c r="AU95" s="45">
        <f>$F95*'[1]INTERNAL PARAMETERS-2'!F95*(1-VLOOKUP(G$4,'[1]INTERNAL PARAMETERS-1'!$B$5:$J$44,4, FALSE))</f>
        <v>0</v>
      </c>
      <c r="AV95" s="44">
        <f>$F95*'[1]INTERNAL PARAMETERS-2'!G95*(1-VLOOKUP(H$4,'[1]INTERNAL PARAMETERS-1'!$B$5:$J$44,4, FALSE))</f>
        <v>0</v>
      </c>
      <c r="AW95" s="44">
        <f>$F95*'[1]INTERNAL PARAMETERS-2'!H95*(1-VLOOKUP(I$4,'[1]INTERNAL PARAMETERS-1'!$B$5:$J$44,4, FALSE))</f>
        <v>2194.833712690529</v>
      </c>
      <c r="AX95" s="44">
        <f>$F95*'[1]INTERNAL PARAMETERS-2'!I95*(1-VLOOKUP(J$4,'[1]INTERNAL PARAMETERS-1'!$B$5:$J$44,4, FALSE))</f>
        <v>0</v>
      </c>
      <c r="AY95" s="44">
        <f>$F95*'[1]INTERNAL PARAMETERS-2'!J95*(1-VLOOKUP(K$4,'[1]INTERNAL PARAMETERS-1'!$B$5:$J$44,4, FALSE))</f>
        <v>0</v>
      </c>
      <c r="AZ95" s="44">
        <f>$F95*'[1]INTERNAL PARAMETERS-2'!K95*(1-VLOOKUP(L$4,'[1]INTERNAL PARAMETERS-1'!$B$5:$J$44,4, FALSE))</f>
        <v>0</v>
      </c>
      <c r="BA95" s="44">
        <f>$F95*'[1]INTERNAL PARAMETERS-2'!L95*(1-VLOOKUP(M$4,'[1]INTERNAL PARAMETERS-1'!$B$5:$J$44,4, FALSE))</f>
        <v>95.144297475968216</v>
      </c>
      <c r="BB95" s="44">
        <f>$F95*'[1]INTERNAL PARAMETERS-2'!M95*(1-VLOOKUP(N$4,'[1]INTERNAL PARAMETERS-1'!$B$5:$J$44,4, FALSE))</f>
        <v>800.79767977097106</v>
      </c>
      <c r="BC95" s="44">
        <f>$F95*'[1]INTERNAL PARAMETERS-2'!N95*(1-VLOOKUP(O$4,'[1]INTERNAL PARAMETERS-1'!$B$5:$J$44,4, FALSE))</f>
        <v>150.22783811994981</v>
      </c>
      <c r="BD95" s="44">
        <f>$F95*'[1]INTERNAL PARAMETERS-2'!O95*(1-VLOOKUP(P$4,'[1]INTERNAL PARAMETERS-1'!$B$5:$J$44,4, FALSE))</f>
        <v>242.03357359490712</v>
      </c>
      <c r="BE95" s="44">
        <f>$F95*'[1]INTERNAL PARAMETERS-2'!P95*(1-VLOOKUP(Q$4,'[1]INTERNAL PARAMETERS-1'!$B$5:$J$44,4, FALSE))</f>
        <v>83.459578869948118</v>
      </c>
      <c r="BF95" s="44">
        <f>$F95*'[1]INTERNAL PARAMETERS-2'!Q95*(1-VLOOKUP(R$4,'[1]INTERNAL PARAMETERS-1'!$B$5:$J$44,4, FALSE))</f>
        <v>0</v>
      </c>
      <c r="BG95" s="44">
        <f>$F95*'[1]INTERNAL PARAMETERS-2'!R95*(1-VLOOKUP(S$4,'[1]INTERNAL PARAMETERS-1'!$B$5:$J$44,4, FALSE))</f>
        <v>2130.2673980786453</v>
      </c>
      <c r="BH95" s="44">
        <f>$F95*'[1]INTERNAL PARAMETERS-2'!S95*(1-VLOOKUP(T$4,'[1]INTERNAL PARAMETERS-1'!$B$5:$J$44,4, FALSE))</f>
        <v>37.556810491476654</v>
      </c>
      <c r="BI95" s="44">
        <f>$F95*'[1]INTERNAL PARAMETERS-2'!T95*(1-VLOOKUP(U$4,'[1]INTERNAL PARAMETERS-1'!$B$5:$J$44,4, FALSE))</f>
        <v>13.353850568014748</v>
      </c>
      <c r="BJ95" s="44">
        <f>$F95*'[1]INTERNAL PARAMETERS-2'!U95*(1-VLOOKUP(V$4,'[1]INTERNAL PARAMETERS-1'!$B$5:$J$44,4, FALSE))</f>
        <v>468.21009547384358</v>
      </c>
      <c r="BK95" s="44">
        <f>$F95*'[1]INTERNAL PARAMETERS-2'!V95*(1-VLOOKUP(W$4,'[1]INTERNAL PARAMETERS-1'!$B$5:$J$44,4, FALSE))</f>
        <v>133.53552490993138</v>
      </c>
      <c r="BL95" s="44">
        <f>$F95*'[1]INTERNAL PARAMETERS-2'!W95*(1-VLOOKUP(X$4,'[1]INTERNAL PARAMETERS-1'!$B$5:$J$44,4, FALSE))</f>
        <v>20.86539151252304</v>
      </c>
      <c r="BM95" s="44">
        <f>$F95*'[1]INTERNAL PARAMETERS-2'!X95*(1-VLOOKUP(Y$4,'[1]INTERNAL PARAMETERS-1'!$B$5:$J$44,4, FALSE))</f>
        <v>0</v>
      </c>
      <c r="BN95" s="44">
        <f>$F95*'[1]INTERNAL PARAMETERS-2'!Y95*(1-VLOOKUP(Z$4,'[1]INTERNAL PARAMETERS-1'!$B$5:$J$44,4, FALSE))</f>
        <v>713.58247946727954</v>
      </c>
      <c r="BO95" s="44">
        <f>$F95*'[1]INTERNAL PARAMETERS-2'!Z95*(1-VLOOKUP(AA$4,'[1]INTERNAL PARAMETERS-1'!$B$5:$J$44,4, FALSE))</f>
        <v>296.282597937395</v>
      </c>
      <c r="BP95" s="44">
        <f>$F95*'[1]INTERNAL PARAMETERS-2'!AA95*(1-VLOOKUP(AB$4,'[1]INTERNAL PARAMETERS-1'!$B$5:$J$44,4, FALSE))</f>
        <v>70.941337552506312</v>
      </c>
      <c r="BQ95" s="44">
        <f>$F95*'[1]INTERNAL PARAMETERS-2'!AB95*(1-VLOOKUP(AC$4,'[1]INTERNAL PARAMETERS-1'!$B$5:$J$44,4, FALSE))</f>
        <v>922.23142664214993</v>
      </c>
      <c r="BR95" s="44">
        <f>$F95*'[1]INTERNAL PARAMETERS-2'!AC95*(1-VLOOKUP(AD$4,'[1]INTERNAL PARAMETERS-1'!$B$5:$J$44,4, FALSE))</f>
        <v>37.556711132469445</v>
      </c>
      <c r="BS95" s="44">
        <f>$F95*'[1]INTERNAL PARAMETERS-2'!AD95*(1-VLOOKUP(AE$4,'[1]INTERNAL PARAMETERS-1'!$B$5:$J$44,4, FALSE))</f>
        <v>37.556711132469445</v>
      </c>
      <c r="BT95" s="44">
        <f>$F95*'[1]INTERNAL PARAMETERS-2'!AE95*(1-VLOOKUP(AF$4,'[1]INTERNAL PARAMETERS-1'!$B$5:$J$44,4, FALSE))</f>
        <v>0</v>
      </c>
      <c r="BU95" s="44">
        <f>$F95*'[1]INTERNAL PARAMETERS-2'!AF95*(1-VLOOKUP(AG$4,'[1]INTERNAL PARAMETERS-1'!$B$5:$J$44,4, FALSE))</f>
        <v>0</v>
      </c>
      <c r="BV95" s="44">
        <f>$F95*'[1]INTERNAL PARAMETERS-2'!AG95*(1-VLOOKUP(AH$4,'[1]INTERNAL PARAMETERS-1'!$B$5:$J$44,4, FALSE))</f>
        <v>0</v>
      </c>
      <c r="BW95" s="44">
        <f>$F95*'[1]INTERNAL PARAMETERS-2'!AH95*(1-VLOOKUP(AI$4,'[1]INTERNAL PARAMETERS-1'!$B$5:$J$44,4, FALSE))</f>
        <v>0</v>
      </c>
      <c r="BX95" s="44">
        <f>$F95*'[1]INTERNAL PARAMETERS-2'!AI95*(1-VLOOKUP(AJ$4,'[1]INTERNAL PARAMETERS-1'!$B$5:$J$44,4, FALSE))</f>
        <v>0</v>
      </c>
      <c r="BY95" s="44">
        <f>$F95*'[1]INTERNAL PARAMETERS-2'!AJ95*(1-VLOOKUP(AK$4,'[1]INTERNAL PARAMETERS-1'!$B$5:$J$44,4, FALSE))</f>
        <v>0</v>
      </c>
      <c r="BZ95" s="44">
        <f>$F95*'[1]INTERNAL PARAMETERS-2'!AK95*(1-VLOOKUP(AL$4,'[1]INTERNAL PARAMETERS-1'!$B$5:$J$44,4, FALSE))</f>
        <v>16.692313210018433</v>
      </c>
      <c r="CA95" s="44">
        <f>$F95*'[1]INTERNAL PARAMETERS-2'!AL95*(1-VLOOKUP(AM$4,'[1]INTERNAL PARAMETERS-1'!$B$5:$J$44,4, FALSE))</f>
        <v>4.1730783025046083</v>
      </c>
      <c r="CB95" s="44">
        <f>$F95*'[1]INTERNAL PARAMETERS-2'!AM95*(1-VLOOKUP(AN$4,'[1]INTERNAL PARAMETERS-1'!$B$5:$J$44,4, FALSE))</f>
        <v>16.692313210018433</v>
      </c>
      <c r="CC95" s="44">
        <f>$F95*'[1]INTERNAL PARAMETERS-2'!AN95*(1-VLOOKUP(AO$4,'[1]INTERNAL PARAMETERS-1'!$B$5:$J$44,4, FALSE))</f>
        <v>66.768259250001705</v>
      </c>
      <c r="CD95" s="44">
        <f>$F95*'[1]INTERNAL PARAMETERS-2'!AO95*(1-VLOOKUP(AP$4,'[1]INTERNAL PARAMETERS-1'!$B$5:$J$44,4, FALSE))</f>
        <v>746.96611229724442</v>
      </c>
      <c r="CE95" s="44">
        <f>$F95*'[1]INTERNAL PARAMETERS-2'!AP95*(1-VLOOKUP(AQ$4,'[1]INTERNAL PARAMETERS-1'!$B$5:$J$44,4, FALSE))</f>
        <v>100.15189207996654</v>
      </c>
      <c r="CF95" s="44">
        <f>$F95*'[1]INTERNAL PARAMETERS-2'!AQ95*(1-VLOOKUP(AR$4,'[1]INTERNAL PARAMETERS-1'!$B$5:$J$44,4, FALSE))</f>
        <v>100.15189207996654</v>
      </c>
      <c r="CG95" s="44">
        <f>$F95*'[1]INTERNAL PARAMETERS-2'!AR95*(1-VLOOKUP(AS$4,'[1]INTERNAL PARAMETERS-1'!$B$5:$J$44,4, FALSE))</f>
        <v>4.1730783025046083</v>
      </c>
      <c r="CH95" s="43">
        <f>$F95*'[1]INTERNAL PARAMETERS-2'!AS95*(1-VLOOKUP(AT$4,'[1]INTERNAL PARAMETERS-1'!$B$5:$J$44,4, FALSE))</f>
        <v>0</v>
      </c>
      <c r="CI95" s="42">
        <f t="shared" si="1"/>
        <v>9935.9027074292098</v>
      </c>
    </row>
    <row r="96" spans="3:87">
      <c r="C96" s="27" t="s">
        <v>10</v>
      </c>
      <c r="D96" s="26" t="s">
        <v>41</v>
      </c>
      <c r="E96" s="26" t="s">
        <v>57</v>
      </c>
      <c r="F96" s="124">
        <f>SB!S96</f>
        <v>20696.924691769687</v>
      </c>
      <c r="G96" s="45">
        <f>$F96*'[1]INTERNAL PARAMETERS-2'!F96*VLOOKUP(G$4,'[1]INTERNAL PARAMETERS-1'!$B$5:$J$44,4, FALSE)</f>
        <v>31.556601077541242</v>
      </c>
      <c r="H96" s="44">
        <f>$F96*'[1]INTERNAL PARAMETERS-2'!G96*VLOOKUP(H$4,'[1]INTERNAL PARAMETERS-1'!$B$5:$J$44,4, FALSE)</f>
        <v>0</v>
      </c>
      <c r="I96" s="44">
        <f>$F96*'[1]INTERNAL PARAMETERS-2'!H96*VLOOKUP(I$4,'[1]INTERNAL PARAMETERS-1'!$B$5:$J$44,4, FALSE)</f>
        <v>208.46615199602911</v>
      </c>
      <c r="J96" s="44">
        <f>$F96*'[1]INTERNAL PARAMETERS-2'!I96*VLOOKUP(J$4,'[1]INTERNAL PARAMETERS-1'!$B$5:$J$44,4, FALSE)</f>
        <v>0</v>
      </c>
      <c r="K96" s="44">
        <f>$F96*'[1]INTERNAL PARAMETERS-2'!J96*VLOOKUP(K$4,'[1]INTERNAL PARAMETERS-1'!$B$5:$J$44,4, FALSE)</f>
        <v>0</v>
      </c>
      <c r="L96" s="44">
        <f>$F96*'[1]INTERNAL PARAMETERS-2'!K96*VLOOKUP(L$4,'[1]INTERNAL PARAMETERS-1'!$B$5:$J$44,4, FALSE)</f>
        <v>0</v>
      </c>
      <c r="M96" s="44">
        <f>$F96*'[1]INTERNAL PARAMETERS-2'!L96*VLOOKUP(M$4,'[1]INTERNAL PARAMETERS-1'!$B$5:$J$44,4, FALSE)</f>
        <v>6.3114237001317077</v>
      </c>
      <c r="N96" s="44">
        <f>$F96*'[1]INTERNAL PARAMETERS-2'!M96*VLOOKUP(N$4,'[1]INTERNAL PARAMETERS-1'!$B$5:$J$44,4, FALSE)</f>
        <v>64.917353080464054</v>
      </c>
      <c r="O96" s="44">
        <f>$F96*'[1]INTERNAL PARAMETERS-2'!N96*VLOOKUP(O$4,'[1]INTERNAL PARAMETERS-1'!$B$5:$J$44,4, FALSE)</f>
        <v>0</v>
      </c>
      <c r="P96" s="44">
        <f>$F96*'[1]INTERNAL PARAMETERS-2'!O96*VLOOKUP(P$4,'[1]INTERNAL PARAMETERS-1'!$B$5:$J$44,4, FALSE)</f>
        <v>0</v>
      </c>
      <c r="Q96" s="44">
        <f>$F96*'[1]INTERNAL PARAMETERS-2'!P96*VLOOKUP(Q$4,'[1]INTERNAL PARAMETERS-1'!$B$5:$J$44,4, FALSE)</f>
        <v>0</v>
      </c>
      <c r="R96" s="44">
        <f>$F96*'[1]INTERNAL PARAMETERS-2'!Q96*VLOOKUP(R$4,'[1]INTERNAL PARAMETERS-1'!$B$5:$J$44,4, FALSE)</f>
        <v>27.048810879673802</v>
      </c>
      <c r="S96" s="44">
        <f>$F96*'[1]INTERNAL PARAMETERS-2'!R96*VLOOKUP(S$4,'[1]INTERNAL PARAMETERS-1'!$B$5:$J$44,4, FALSE)</f>
        <v>161.4276303413034</v>
      </c>
      <c r="T96" s="44">
        <f>$F96*'[1]INTERNAL PARAMETERS-2'!S96*VLOOKUP(T$4,'[1]INTERNAL PARAMETERS-1'!$B$5:$J$44,4, FALSE)</f>
        <v>6.7623062045419111</v>
      </c>
      <c r="U96" s="44">
        <f>$F96*'[1]INTERNAL PARAMETERS-2'!T96*VLOOKUP(U$4,'[1]INTERNAL PARAMETERS-1'!$B$5:$J$44,4, FALSE)</f>
        <v>12.622640431016498</v>
      </c>
      <c r="V96" s="44">
        <f>$F96*'[1]INTERNAL PARAMETERS-2'!U96*VLOOKUP(V$4,'[1]INTERNAL PARAMETERS-1'!$B$5:$J$44,4, FALSE)</f>
        <v>141.33070949634811</v>
      </c>
      <c r="W96" s="44">
        <f>$F96*'[1]INTERNAL PARAMETERS-2'!V96*VLOOKUP(W$4,'[1]INTERNAL PARAMETERS-1'!$B$5:$J$44,4, FALSE)</f>
        <v>0</v>
      </c>
      <c r="X96" s="44">
        <f>$F96*'[1]INTERNAL PARAMETERS-2'!W96*VLOOKUP(X$4,'[1]INTERNAL PARAMETERS-1'!$B$5:$J$44,4, FALSE)</f>
        <v>0</v>
      </c>
      <c r="Y96" s="44">
        <f>$F96*'[1]INTERNAL PARAMETERS-2'!X96*VLOOKUP(Y$4,'[1]INTERNAL PARAMETERS-1'!$B$5:$J$44,4, FALSE)</f>
        <v>0</v>
      </c>
      <c r="Z96" s="44">
        <f>$F96*'[1]INTERNAL PARAMETERS-2'!Y96*VLOOKUP(Z$4,'[1]INTERNAL PARAMETERS-1'!$B$5:$J$44,4, FALSE)</f>
        <v>0</v>
      </c>
      <c r="AA96" s="44">
        <f>$F96*'[1]INTERNAL PARAMETERS-2'!Z96*VLOOKUP(AA$4,'[1]INTERNAL PARAMETERS-1'!$B$5:$J$44,4, FALSE)</f>
        <v>0</v>
      </c>
      <c r="AB96" s="44">
        <f>$F96*'[1]INTERNAL PARAMETERS-2'!AA96*VLOOKUP(AB$4,'[1]INTERNAL PARAMETERS-1'!$B$5:$J$44,4, FALSE)</f>
        <v>0</v>
      </c>
      <c r="AC96" s="44">
        <f>$F96*'[1]INTERNAL PARAMETERS-2'!AB96*VLOOKUP(AC$4,'[1]INTERNAL PARAMETERS-1'!$B$5:$J$44,4, FALSE)</f>
        <v>0</v>
      </c>
      <c r="AD96" s="44">
        <f>$F96*'[1]INTERNAL PARAMETERS-2'!AC96*VLOOKUP(AD$4,'[1]INTERNAL PARAMETERS-1'!$B$5:$J$44,4, FALSE)</f>
        <v>0</v>
      </c>
      <c r="AE96" s="44">
        <f>$F96*'[1]INTERNAL PARAMETERS-2'!AD96*VLOOKUP(AE$4,'[1]INTERNAL PARAMETERS-1'!$B$5:$J$44,4, FALSE)</f>
        <v>0</v>
      </c>
      <c r="AF96" s="44">
        <f>$F96*'[1]INTERNAL PARAMETERS-2'!AE96*VLOOKUP(AF$4,'[1]INTERNAL PARAMETERS-1'!$B$5:$J$44,4, FALSE)</f>
        <v>4.507790197867438</v>
      </c>
      <c r="AG96" s="44">
        <f>$F96*'[1]INTERNAL PARAMETERS-2'!AF96*VLOOKUP(AG$4,'[1]INTERNAL PARAMETERS-1'!$B$5:$J$44,4, FALSE)</f>
        <v>0</v>
      </c>
      <c r="AH96" s="44">
        <f>$F96*'[1]INTERNAL PARAMETERS-2'!AG96*VLOOKUP(AH$4,'[1]INTERNAL PARAMETERS-1'!$B$5:$J$44,4, FALSE)</f>
        <v>4.507790197867438</v>
      </c>
      <c r="AI96" s="44">
        <f>$F96*'[1]INTERNAL PARAMETERS-2'!AH96*VLOOKUP(AI$4,'[1]INTERNAL PARAMETERS-1'!$B$5:$J$44,4, FALSE)</f>
        <v>27.048810879673802</v>
      </c>
      <c r="AJ96" s="44">
        <f>$F96*'[1]INTERNAL PARAMETERS-2'!AI96*VLOOKUP(AJ$4,'[1]INTERNAL PARAMETERS-1'!$B$5:$J$44,4, FALSE)</f>
        <v>4.507790197867438</v>
      </c>
      <c r="AK96" s="44">
        <f>$F96*'[1]INTERNAL PARAMETERS-2'!AJ96*VLOOKUP(AK$4,'[1]INTERNAL PARAMETERS-1'!$B$5:$J$44,4, FALSE)</f>
        <v>0</v>
      </c>
      <c r="AL96" s="44">
        <f>$F96*'[1]INTERNAL PARAMETERS-2'!AK96*VLOOKUP(AL$4,'[1]INTERNAL PARAMETERS-1'!$B$5:$J$44,4, FALSE)</f>
        <v>0</v>
      </c>
      <c r="AM96" s="44">
        <f>$F96*'[1]INTERNAL PARAMETERS-2'!AL96*VLOOKUP(AM$4,'[1]INTERNAL PARAMETERS-1'!$B$5:$J$44,4, FALSE)</f>
        <v>0</v>
      </c>
      <c r="AN96" s="44">
        <f>$F96*'[1]INTERNAL PARAMETERS-2'!AM96*VLOOKUP(AN$4,'[1]INTERNAL PARAMETERS-1'!$B$5:$J$44,4, FALSE)</f>
        <v>0</v>
      </c>
      <c r="AO96" s="44">
        <f>$F96*'[1]INTERNAL PARAMETERS-2'!AN96*VLOOKUP(AO$4,'[1]INTERNAL PARAMETERS-1'!$B$5:$J$44,4, FALSE)</f>
        <v>0</v>
      </c>
      <c r="AP96" s="44">
        <f>$F96*'[1]INTERNAL PARAMETERS-2'!AO96*VLOOKUP(AP$4,'[1]INTERNAL PARAMETERS-1'!$B$5:$J$44,4, FALSE)</f>
        <v>0</v>
      </c>
      <c r="AQ96" s="44">
        <f>$F96*'[1]INTERNAL PARAMETERS-2'!AP96*VLOOKUP(AQ$4,'[1]INTERNAL PARAMETERS-1'!$B$5:$J$44,4, FALSE)</f>
        <v>0</v>
      </c>
      <c r="AR96" s="44">
        <f>$F96*'[1]INTERNAL PARAMETERS-2'!AQ96*VLOOKUP(AR$4,'[1]INTERNAL PARAMETERS-1'!$B$5:$J$44,4, FALSE)</f>
        <v>0</v>
      </c>
      <c r="AS96" s="44">
        <f>$F96*'[1]INTERNAL PARAMETERS-2'!AR96*VLOOKUP(AS$4,'[1]INTERNAL PARAMETERS-1'!$B$5:$J$44,4, FALSE)</f>
        <v>0</v>
      </c>
      <c r="AT96" s="43">
        <f>$F96*'[1]INTERNAL PARAMETERS-2'!AS96*VLOOKUP(AT$4,'[1]INTERNAL PARAMETERS-1'!$B$5:$J$44,4, FALSE)</f>
        <v>0</v>
      </c>
      <c r="AU96" s="45">
        <f>$F96*'[1]INTERNAL PARAMETERS-2'!F96*(1-VLOOKUP(G$4,'[1]INTERNAL PARAMETERS-1'!$B$5:$J$44,4, FALSE))</f>
        <v>0</v>
      </c>
      <c r="AV96" s="44">
        <f>$F96*'[1]INTERNAL PARAMETERS-2'!G96*(1-VLOOKUP(H$4,'[1]INTERNAL PARAMETERS-1'!$B$5:$J$44,4, FALSE))</f>
        <v>0</v>
      </c>
      <c r="AW96" s="44">
        <f>$F96*'[1]INTERNAL PARAMETERS-2'!H96*(1-VLOOKUP(I$4,'[1]INTERNAL PARAMETERS-1'!$B$5:$J$44,4, FALSE))</f>
        <v>3960.8568879245531</v>
      </c>
      <c r="AX96" s="44">
        <f>$F96*'[1]INTERNAL PARAMETERS-2'!I96*(1-VLOOKUP(J$4,'[1]INTERNAL PARAMETERS-1'!$B$5:$J$44,4, FALSE))</f>
        <v>0</v>
      </c>
      <c r="AY96" s="44">
        <f>$F96*'[1]INTERNAL PARAMETERS-2'!J96*(1-VLOOKUP(K$4,'[1]INTERNAL PARAMETERS-1'!$B$5:$J$44,4, FALSE))</f>
        <v>0</v>
      </c>
      <c r="AZ96" s="44">
        <f>$F96*'[1]INTERNAL PARAMETERS-2'!K96*(1-VLOOKUP(L$4,'[1]INTERNAL PARAMETERS-1'!$B$5:$J$44,4, FALSE))</f>
        <v>0</v>
      </c>
      <c r="BA96" s="44">
        <f>$F96*'[1]INTERNAL PARAMETERS-2'!L96*(1-VLOOKUP(M$4,'[1]INTERNAL PARAMETERS-1'!$B$5:$J$44,4, FALSE))</f>
        <v>119.91705030250243</v>
      </c>
      <c r="BB96" s="44">
        <f>$F96*'[1]INTERNAL PARAMETERS-2'!M96*(1-VLOOKUP(N$4,'[1]INTERNAL PARAMETERS-1'!$B$5:$J$44,4, FALSE))</f>
        <v>1233.4297085288169</v>
      </c>
      <c r="BC96" s="44">
        <f>$F96*'[1]INTERNAL PARAMETERS-2'!N96*(1-VLOOKUP(O$4,'[1]INTERNAL PARAMETERS-1'!$B$5:$J$44,4, FALSE))</f>
        <v>211.88269683952302</v>
      </c>
      <c r="BD96" s="44">
        <f>$F96*'[1]INTERNAL PARAMETERS-2'!O96*(1-VLOOKUP(P$4,'[1]INTERNAL PARAMETERS-1'!$B$5:$J$44,4, FALSE))</f>
        <v>788.92744509334614</v>
      </c>
      <c r="BE96" s="44">
        <f>$F96*'[1]INTERNAL PARAMETERS-2'!P96*(1-VLOOKUP(Q$4,'[1]INTERNAL PARAMETERS-1'!$B$5:$J$44,4, FALSE))</f>
        <v>229.91592732346194</v>
      </c>
      <c r="BF96" s="44">
        <f>$F96*'[1]INTERNAL PARAMETERS-2'!Q96*(1-VLOOKUP(R$4,'[1]INTERNAL PARAMETERS-1'!$B$5:$J$44,4, FALSE))</f>
        <v>0</v>
      </c>
      <c r="BG96" s="44">
        <f>$F96*'[1]INTERNAL PARAMETERS-2'!R96*(1-VLOOKUP(S$4,'[1]INTERNAL PARAMETERS-1'!$B$5:$J$44,4, FALSE))</f>
        <v>3067.1249764847644</v>
      </c>
      <c r="BH96" s="44">
        <f>$F96*'[1]INTERNAL PARAMETERS-2'!S96*(1-VLOOKUP(T$4,'[1]INTERNAL PARAMETERS-1'!$B$5:$J$44,4, FALSE))</f>
        <v>60.860755840877196</v>
      </c>
      <c r="BI96" s="44">
        <f>$F96*'[1]INTERNAL PARAMETERS-2'!T96*(1-VLOOKUP(U$4,'[1]INTERNAL PARAMETERS-1'!$B$5:$J$44,4, FALSE))</f>
        <v>50.490561724065991</v>
      </c>
      <c r="BJ96" s="44">
        <f>$F96*'[1]INTERNAL PARAMETERS-2'!U96*(1-VLOOKUP(V$4,'[1]INTERNAL PARAMETERS-1'!$B$5:$J$44,4, FALSE))</f>
        <v>800.87402047930584</v>
      </c>
      <c r="BK96" s="44">
        <f>$F96*'[1]INTERNAL PARAMETERS-2'!V96*(1-VLOOKUP(W$4,'[1]INTERNAL PARAMETERS-1'!$B$5:$J$44,4, FALSE))</f>
        <v>455.32406444905644</v>
      </c>
      <c r="BL96" s="44">
        <f>$F96*'[1]INTERNAL PARAMETERS-2'!W96*(1-VLOOKUP(X$4,'[1]INTERNAL PARAMETERS-1'!$B$5:$J$44,4, FALSE))</f>
        <v>76.638642441153976</v>
      </c>
      <c r="BM96" s="44">
        <f>$F96*'[1]INTERNAL PARAMETERS-2'!X96*(1-VLOOKUP(Y$4,'[1]INTERNAL PARAMETERS-1'!$B$5:$J$44,4, FALSE))</f>
        <v>9.0155803957348759</v>
      </c>
      <c r="BN96" s="44">
        <f>$F96*'[1]INTERNAL PARAMETERS-2'!Y96*(1-VLOOKUP(Z$4,'[1]INTERNAL PARAMETERS-1'!$B$5:$J$44,4, FALSE))</f>
        <v>2181.94637962772</v>
      </c>
      <c r="BO96" s="44">
        <f>$F96*'[1]INTERNAL PARAMETERS-2'!Z96*(1-VLOOKUP(AA$4,'[1]INTERNAL PARAMETERS-1'!$B$5:$J$44,4, FALSE))</f>
        <v>2132.3565480662396</v>
      </c>
      <c r="BP96" s="44">
        <f>$F96*'[1]INTERNAL PARAMETERS-2'!AA96*(1-VLOOKUP(AB$4,'[1]INTERNAL PARAMETERS-1'!$B$5:$J$44,4, FALSE))</f>
        <v>202.86711644378812</v>
      </c>
      <c r="BQ96" s="44">
        <f>$F96*'[1]INTERNAL PARAMETERS-2'!AB96*(1-VLOOKUP(AC$4,'[1]INTERNAL PARAMETERS-1'!$B$5:$J$44,4, FALSE))</f>
        <v>2312.6826438282214</v>
      </c>
      <c r="BR96" s="44">
        <f>$F96*'[1]INTERNAL PARAMETERS-2'!AC96*(1-VLOOKUP(AD$4,'[1]INTERNAL PARAMETERS-1'!$B$5:$J$44,4, FALSE))</f>
        <v>121.72068380476671</v>
      </c>
      <c r="BS96" s="44">
        <f>$F96*'[1]INTERNAL PARAMETERS-2'!AD96*(1-VLOOKUP(AE$4,'[1]INTERNAL PARAMETERS-1'!$B$5:$J$44,4, FALSE))</f>
        <v>36.064391275408681</v>
      </c>
      <c r="BT96" s="44">
        <f>$F96*'[1]INTERNAL PARAMETERS-2'!AE96*(1-VLOOKUP(AF$4,'[1]INTERNAL PARAMETERS-1'!$B$5:$J$44,4, FALSE))</f>
        <v>0</v>
      </c>
      <c r="BU96" s="44">
        <f>$F96*'[1]INTERNAL PARAMETERS-2'!AF96*(1-VLOOKUP(AG$4,'[1]INTERNAL PARAMETERS-1'!$B$5:$J$44,4, FALSE))</f>
        <v>0</v>
      </c>
      <c r="BV96" s="44">
        <f>$F96*'[1]INTERNAL PARAMETERS-2'!AG96*(1-VLOOKUP(AH$4,'[1]INTERNAL PARAMETERS-1'!$B$5:$J$44,4, FALSE))</f>
        <v>0</v>
      </c>
      <c r="BW96" s="44">
        <f>$F96*'[1]INTERNAL PARAMETERS-2'!AH96*(1-VLOOKUP(AI$4,'[1]INTERNAL PARAMETERS-1'!$B$5:$J$44,4, FALSE))</f>
        <v>0</v>
      </c>
      <c r="BX96" s="44">
        <f>$F96*'[1]INTERNAL PARAMETERS-2'!AI96*(1-VLOOKUP(AJ$4,'[1]INTERNAL PARAMETERS-1'!$B$5:$J$44,4, FALSE))</f>
        <v>0</v>
      </c>
      <c r="BY96" s="44">
        <f>$F96*'[1]INTERNAL PARAMETERS-2'!AJ96*(1-VLOOKUP(AK$4,'[1]INTERNAL PARAMETERS-1'!$B$5:$J$44,4, FALSE))</f>
        <v>0</v>
      </c>
      <c r="BZ96" s="44">
        <f>$F96*'[1]INTERNAL PARAMETERS-2'!AK96*(1-VLOOKUP(AL$4,'[1]INTERNAL PARAMETERS-1'!$B$5:$J$44,4, FALSE))</f>
        <v>9.0155803957348759</v>
      </c>
      <c r="CA96" s="44">
        <f>$F96*'[1]INTERNAL PARAMETERS-2'!AL96*(1-VLOOKUP(AM$4,'[1]INTERNAL PARAMETERS-1'!$B$5:$J$44,4, FALSE))</f>
        <v>13.525440286071492</v>
      </c>
      <c r="CB96" s="44">
        <f>$F96*'[1]INTERNAL PARAMETERS-2'!AM96*(1-VLOOKUP(AN$4,'[1]INTERNAL PARAMETERS-1'!$B$5:$J$44,4, FALSE))</f>
        <v>49.589831561480175</v>
      </c>
      <c r="CC96" s="44">
        <f>$F96*'[1]INTERNAL PARAMETERS-2'!AN96*(1-VLOOKUP(AO$4,'[1]INTERNAL PARAMETERS-1'!$B$5:$J$44,4, FALSE))</f>
        <v>130.73626420050158</v>
      </c>
      <c r="CD96" s="44">
        <f>$F96*'[1]INTERNAL PARAMETERS-2'!AO96*(1-VLOOKUP(AP$4,'[1]INTERNAL PARAMETERS-1'!$B$5:$J$44,4, FALSE))</f>
        <v>1555.3117998124169</v>
      </c>
      <c r="CE96" s="44">
        <f>$F96*'[1]INTERNAL PARAMETERS-2'!AP96*(1-VLOOKUP(AQ$4,'[1]INTERNAL PARAMETERS-1'!$B$5:$J$44,4, FALSE))</f>
        <v>153.27728488230795</v>
      </c>
      <c r="CF96" s="44">
        <f>$F96*'[1]INTERNAL PARAMETERS-2'!AQ96*(1-VLOOKUP(AR$4,'[1]INTERNAL PARAMETERS-1'!$B$5:$J$44,4, FALSE))</f>
        <v>31.556601077541242</v>
      </c>
      <c r="CG96" s="44">
        <f>$F96*'[1]INTERNAL PARAMETERS-2'!AR96*(1-VLOOKUP(AS$4,'[1]INTERNAL PARAMETERS-1'!$B$5:$J$44,4, FALSE))</f>
        <v>0</v>
      </c>
      <c r="CH96" s="43">
        <f>$F96*'[1]INTERNAL PARAMETERS-2'!AS96*(1-VLOOKUP(AT$4,'[1]INTERNAL PARAMETERS-1'!$B$5:$J$44,4, FALSE))</f>
        <v>0</v>
      </c>
      <c r="CI96" s="42">
        <f t="shared" si="1"/>
        <v>20696.924691769687</v>
      </c>
    </row>
    <row r="97" spans="3:87">
      <c r="C97" s="27" t="s">
        <v>10</v>
      </c>
      <c r="D97" s="26" t="s">
        <v>41</v>
      </c>
      <c r="E97" s="26" t="s">
        <v>56</v>
      </c>
      <c r="F97" s="124">
        <f>SB!S97</f>
        <v>35786.953960966959</v>
      </c>
      <c r="G97" s="45">
        <f>$F97*'[1]INTERNAL PARAMETERS-2'!F97*VLOOKUP(G$4,'[1]INTERNAL PARAMETERS-1'!$B$5:$J$44,4, FALSE)</f>
        <v>108.19469791019141</v>
      </c>
      <c r="H97" s="44">
        <f>$F97*'[1]INTERNAL PARAMETERS-2'!G97*VLOOKUP(H$4,'[1]INTERNAL PARAMETERS-1'!$B$5:$J$44,4, FALSE)</f>
        <v>108.19469791019141</v>
      </c>
      <c r="I97" s="44">
        <f>$F97*'[1]INTERNAL PARAMETERS-2'!H97*VLOOKUP(I$4,'[1]INTERNAL PARAMETERS-1'!$B$5:$J$44,4, FALSE)</f>
        <v>436.6425301251615</v>
      </c>
      <c r="J97" s="44">
        <f>$F97*'[1]INTERNAL PARAMETERS-2'!I97*VLOOKUP(J$4,'[1]INTERNAL PARAMETERS-1'!$B$5:$J$44,4, FALSE)</f>
        <v>0</v>
      </c>
      <c r="K97" s="44">
        <f>$F97*'[1]INTERNAL PARAMETERS-2'!J97*VLOOKUP(K$4,'[1]INTERNAL PARAMETERS-1'!$B$5:$J$44,4, FALSE)</f>
        <v>0</v>
      </c>
      <c r="L97" s="44">
        <f>$F97*'[1]INTERNAL PARAMETERS-2'!K97*VLOOKUP(L$4,'[1]INTERNAL PARAMETERS-1'!$B$5:$J$44,4, FALSE)</f>
        <v>0</v>
      </c>
      <c r="M97" s="44">
        <f>$F97*'[1]INTERNAL PARAMETERS-2'!L97*VLOOKUP(M$4,'[1]INTERNAL PARAMETERS-1'!$B$5:$J$44,4, FALSE)</f>
        <v>15.911058665815716</v>
      </c>
      <c r="N97" s="44">
        <f>$F97*'[1]INTERNAL PARAMETERS-2'!M97*VLOOKUP(N$4,'[1]INTERNAL PARAMETERS-1'!$B$5:$J$44,4, FALSE)</f>
        <v>90.374226315788292</v>
      </c>
      <c r="O97" s="44">
        <f>$F97*'[1]INTERNAL PARAMETERS-2'!N97*VLOOKUP(O$4,'[1]INTERNAL PARAMETERS-1'!$B$5:$J$44,4, FALSE)</f>
        <v>0</v>
      </c>
      <c r="P97" s="44">
        <f>$F97*'[1]INTERNAL PARAMETERS-2'!O97*VLOOKUP(P$4,'[1]INTERNAL PARAMETERS-1'!$B$5:$J$44,4, FALSE)</f>
        <v>0</v>
      </c>
      <c r="Q97" s="44">
        <f>$F97*'[1]INTERNAL PARAMETERS-2'!P97*VLOOKUP(Q$4,'[1]INTERNAL PARAMETERS-1'!$B$5:$J$44,4, FALSE)</f>
        <v>0</v>
      </c>
      <c r="R97" s="44">
        <f>$F97*'[1]INTERNAL PARAMETERS-2'!Q97*VLOOKUP(R$4,'[1]INTERNAL PARAMETERS-1'!$B$5:$J$44,4, FALSE)</f>
        <v>25.458839047831898</v>
      </c>
      <c r="S97" s="44">
        <f>$F97*'[1]INTERNAL PARAMETERS-2'!R97*VLOOKUP(S$4,'[1]INTERNAL PARAMETERS-1'!$B$5:$J$44,4, FALSE)</f>
        <v>293.67114396432112</v>
      </c>
      <c r="T97" s="44">
        <f>$F97*'[1]INTERNAL PARAMETERS-2'!S97*VLOOKUP(T$4,'[1]INTERNAL PARAMETERS-1'!$B$5:$J$44,4, FALSE)</f>
        <v>5.0914099400267698</v>
      </c>
      <c r="U97" s="44">
        <f>$F97*'[1]INTERNAL PARAMETERS-2'!T97*VLOOKUP(U$4,'[1]INTERNAL PARAMETERS-1'!$B$5:$J$44,4, FALSE)</f>
        <v>17.820471594403106</v>
      </c>
      <c r="V97" s="44">
        <f>$F97*'[1]INTERNAL PARAMETERS-2'!U97*VLOOKUP(V$4,'[1]INTERNAL PARAMETERS-1'!$B$5:$J$44,4, FALSE)</f>
        <v>183.29451547112959</v>
      </c>
      <c r="W97" s="44">
        <f>$F97*'[1]INTERNAL PARAMETERS-2'!V97*VLOOKUP(W$4,'[1]INTERNAL PARAMETERS-1'!$B$5:$J$44,4, FALSE)</f>
        <v>0</v>
      </c>
      <c r="X97" s="44">
        <f>$F97*'[1]INTERNAL PARAMETERS-2'!W97*VLOOKUP(X$4,'[1]INTERNAL PARAMETERS-1'!$B$5:$J$44,4, FALSE)</f>
        <v>0</v>
      </c>
      <c r="Y97" s="44">
        <f>$F97*'[1]INTERNAL PARAMETERS-2'!X97*VLOOKUP(Y$4,'[1]INTERNAL PARAMETERS-1'!$B$5:$J$44,4, FALSE)</f>
        <v>0</v>
      </c>
      <c r="Z97" s="44">
        <f>$F97*'[1]INTERNAL PARAMETERS-2'!Y97*VLOOKUP(Z$4,'[1]INTERNAL PARAMETERS-1'!$B$5:$J$44,4, FALSE)</f>
        <v>0</v>
      </c>
      <c r="AA97" s="44">
        <f>$F97*'[1]INTERNAL PARAMETERS-2'!Z97*VLOOKUP(AA$4,'[1]INTERNAL PARAMETERS-1'!$B$5:$J$44,4, FALSE)</f>
        <v>0</v>
      </c>
      <c r="AB97" s="44">
        <f>$F97*'[1]INTERNAL PARAMETERS-2'!AA97*VLOOKUP(AB$4,'[1]INTERNAL PARAMETERS-1'!$B$5:$J$44,4, FALSE)</f>
        <v>0</v>
      </c>
      <c r="AC97" s="44">
        <f>$F97*'[1]INTERNAL PARAMETERS-2'!AB97*VLOOKUP(AC$4,'[1]INTERNAL PARAMETERS-1'!$B$5:$J$44,4, FALSE)</f>
        <v>0</v>
      </c>
      <c r="AD97" s="44">
        <f>$F97*'[1]INTERNAL PARAMETERS-2'!AC97*VLOOKUP(AD$4,'[1]INTERNAL PARAMETERS-1'!$B$5:$J$44,4, FALSE)</f>
        <v>0</v>
      </c>
      <c r="AE97" s="44">
        <f>$F97*'[1]INTERNAL PARAMETERS-2'!AD97*VLOOKUP(AE$4,'[1]INTERNAL PARAMETERS-1'!$B$5:$J$44,4, FALSE)</f>
        <v>0</v>
      </c>
      <c r="AF97" s="44">
        <f>$F97*'[1]INTERNAL PARAMETERS-2'!AE97*VLOOKUP(AF$4,'[1]INTERNAL PARAMETERS-1'!$B$5:$J$44,4, FALSE)</f>
        <v>6.3629204142599258</v>
      </c>
      <c r="AG97" s="44">
        <f>$F97*'[1]INTERNAL PARAMETERS-2'!AF97*VLOOKUP(AG$4,'[1]INTERNAL PARAMETERS-1'!$B$5:$J$44,4, FALSE)</f>
        <v>12.729419523915949</v>
      </c>
      <c r="AH97" s="44">
        <f>$F97*'[1]INTERNAL PARAMETERS-2'!AG97*VLOOKUP(AH$4,'[1]INTERNAL PARAMETERS-1'!$B$5:$J$44,4, FALSE)</f>
        <v>0</v>
      </c>
      <c r="AI97" s="44">
        <f>$F97*'[1]INTERNAL PARAMETERS-2'!AH97*VLOOKUP(AI$4,'[1]INTERNAL PARAMETERS-1'!$B$5:$J$44,4, FALSE)</f>
        <v>6.3629204142599258</v>
      </c>
      <c r="AJ97" s="44">
        <f>$F97*'[1]INTERNAL PARAMETERS-2'!AI97*VLOOKUP(AJ$4,'[1]INTERNAL PARAMETERS-1'!$B$5:$J$44,4, FALSE)</f>
        <v>0</v>
      </c>
      <c r="AK97" s="44">
        <f>$F97*'[1]INTERNAL PARAMETERS-2'!AJ97*VLOOKUP(AK$4,'[1]INTERNAL PARAMETERS-1'!$B$5:$J$44,4, FALSE)</f>
        <v>0</v>
      </c>
      <c r="AL97" s="44">
        <f>$F97*'[1]INTERNAL PARAMETERS-2'!AK97*VLOOKUP(AL$4,'[1]INTERNAL PARAMETERS-1'!$B$5:$J$44,4, FALSE)</f>
        <v>0</v>
      </c>
      <c r="AM97" s="44">
        <f>$F97*'[1]INTERNAL PARAMETERS-2'!AL97*VLOOKUP(AM$4,'[1]INTERNAL PARAMETERS-1'!$B$5:$J$44,4, FALSE)</f>
        <v>0</v>
      </c>
      <c r="AN97" s="44">
        <f>$F97*'[1]INTERNAL PARAMETERS-2'!AM97*VLOOKUP(AN$4,'[1]INTERNAL PARAMETERS-1'!$B$5:$J$44,4, FALSE)</f>
        <v>0</v>
      </c>
      <c r="AO97" s="44">
        <f>$F97*'[1]INTERNAL PARAMETERS-2'!AN97*VLOOKUP(AO$4,'[1]INTERNAL PARAMETERS-1'!$B$5:$J$44,4, FALSE)</f>
        <v>0</v>
      </c>
      <c r="AP97" s="44">
        <f>$F97*'[1]INTERNAL PARAMETERS-2'!AO97*VLOOKUP(AP$4,'[1]INTERNAL PARAMETERS-1'!$B$5:$J$44,4, FALSE)</f>
        <v>0</v>
      </c>
      <c r="AQ97" s="44">
        <f>$F97*'[1]INTERNAL PARAMETERS-2'!AP97*VLOOKUP(AQ$4,'[1]INTERNAL PARAMETERS-1'!$B$5:$J$44,4, FALSE)</f>
        <v>0</v>
      </c>
      <c r="AR97" s="44">
        <f>$F97*'[1]INTERNAL PARAMETERS-2'!AQ97*VLOOKUP(AR$4,'[1]INTERNAL PARAMETERS-1'!$B$5:$J$44,4, FALSE)</f>
        <v>0</v>
      </c>
      <c r="AS97" s="44">
        <f>$F97*'[1]INTERNAL PARAMETERS-2'!AR97*VLOOKUP(AS$4,'[1]INTERNAL PARAMETERS-1'!$B$5:$J$44,4, FALSE)</f>
        <v>0</v>
      </c>
      <c r="AT97" s="43">
        <f>$F97*'[1]INTERNAL PARAMETERS-2'!AS97*VLOOKUP(AT$4,'[1]INTERNAL PARAMETERS-1'!$B$5:$J$44,4, FALSE)</f>
        <v>0</v>
      </c>
      <c r="AU97" s="45">
        <f>$F97*'[1]INTERNAL PARAMETERS-2'!F97*(1-VLOOKUP(G$4,'[1]INTERNAL PARAMETERS-1'!$B$5:$J$44,4, FALSE))</f>
        <v>0</v>
      </c>
      <c r="AV97" s="44">
        <f>$F97*'[1]INTERNAL PARAMETERS-2'!G97*(1-VLOOKUP(H$4,'[1]INTERNAL PARAMETERS-1'!$B$5:$J$44,4, FALSE))</f>
        <v>0</v>
      </c>
      <c r="AW97" s="44">
        <f>$F97*'[1]INTERNAL PARAMETERS-2'!H97*(1-VLOOKUP(I$4,'[1]INTERNAL PARAMETERS-1'!$B$5:$J$44,4, FALSE))</f>
        <v>8296.2080723780673</v>
      </c>
      <c r="AX97" s="44">
        <f>$F97*'[1]INTERNAL PARAMETERS-2'!I97*(1-VLOOKUP(J$4,'[1]INTERNAL PARAMETERS-1'!$B$5:$J$44,4, FALSE))</f>
        <v>0</v>
      </c>
      <c r="AY97" s="44">
        <f>$F97*'[1]INTERNAL PARAMETERS-2'!J97*(1-VLOOKUP(K$4,'[1]INTERNAL PARAMETERS-1'!$B$5:$J$44,4, FALSE))</f>
        <v>0</v>
      </c>
      <c r="AZ97" s="44">
        <f>$F97*'[1]INTERNAL PARAMETERS-2'!K97*(1-VLOOKUP(L$4,'[1]INTERNAL PARAMETERS-1'!$B$5:$J$44,4, FALSE))</f>
        <v>0</v>
      </c>
      <c r="BA97" s="44">
        <f>$F97*'[1]INTERNAL PARAMETERS-2'!L97*(1-VLOOKUP(M$4,'[1]INTERNAL PARAMETERS-1'!$B$5:$J$44,4, FALSE))</f>
        <v>302.31011465049858</v>
      </c>
      <c r="BB97" s="44">
        <f>$F97*'[1]INTERNAL PARAMETERS-2'!M97*(1-VLOOKUP(N$4,'[1]INTERNAL PARAMETERS-1'!$B$5:$J$44,4, FALSE))</f>
        <v>1717.1102999999775</v>
      </c>
      <c r="BC97" s="44">
        <f>$F97*'[1]INTERNAL PARAMETERS-2'!N97*(1-VLOOKUP(O$4,'[1]INTERNAL PARAMETERS-1'!$B$5:$J$44,4, FALSE))</f>
        <v>496.42231056494927</v>
      </c>
      <c r="BD97" s="44">
        <f>$F97*'[1]INTERNAL PARAMETERS-2'!O97*(1-VLOOKUP(P$4,'[1]INTERNAL PARAMETERS-1'!$B$5:$J$44,4, FALSE))</f>
        <v>1419.2569136610082</v>
      </c>
      <c r="BE97" s="44">
        <f>$F97*'[1]INTERNAL PARAMETERS-2'!P97*(1-VLOOKUP(Q$4,'[1]INTERNAL PARAMETERS-1'!$B$5:$J$44,4, FALSE))</f>
        <v>719.17462679959203</v>
      </c>
      <c r="BF97" s="44">
        <f>$F97*'[1]INTERNAL PARAMETERS-2'!Q97*(1-VLOOKUP(R$4,'[1]INTERNAL PARAMETERS-1'!$B$5:$J$44,4, FALSE))</f>
        <v>0</v>
      </c>
      <c r="BG97" s="44">
        <f>$F97*'[1]INTERNAL PARAMETERS-2'!R97*(1-VLOOKUP(S$4,'[1]INTERNAL PARAMETERS-1'!$B$5:$J$44,4, FALSE))</f>
        <v>5579.751735322101</v>
      </c>
      <c r="BH97" s="44">
        <f>$F97*'[1]INTERNAL PARAMETERS-2'!S97*(1-VLOOKUP(T$4,'[1]INTERNAL PARAMETERS-1'!$B$5:$J$44,4, FALSE))</f>
        <v>45.822689460240923</v>
      </c>
      <c r="BI97" s="44">
        <f>$F97*'[1]INTERNAL PARAMETERS-2'!T97*(1-VLOOKUP(U$4,'[1]INTERNAL PARAMETERS-1'!$B$5:$J$44,4, FALSE))</f>
        <v>71.281886377612423</v>
      </c>
      <c r="BJ97" s="44">
        <f>$F97*'[1]INTERNAL PARAMETERS-2'!U97*(1-VLOOKUP(V$4,'[1]INTERNAL PARAMETERS-1'!$B$5:$J$44,4, FALSE))</f>
        <v>1038.6689210030677</v>
      </c>
      <c r="BK97" s="44">
        <f>$F97*'[1]INTERNAL PARAMETERS-2'!V97*(1-VLOOKUP(W$4,'[1]INTERNAL PARAMETERS-1'!$B$5:$J$44,4, FALSE))</f>
        <v>693.71936644715629</v>
      </c>
      <c r="BL97" s="44">
        <f>$F97*'[1]INTERNAL PARAMETERS-2'!W97*(1-VLOOKUP(X$4,'[1]INTERNAL PARAMETERS-1'!$B$5:$J$44,4, FALSE))</f>
        <v>464.60055110285742</v>
      </c>
      <c r="BM97" s="44">
        <f>$F97*'[1]INTERNAL PARAMETERS-2'!X97*(1-VLOOKUP(Y$4,'[1]INTERNAL PARAMETERS-1'!$B$5:$J$44,4, FALSE))</f>
        <v>50.914099400267695</v>
      </c>
      <c r="BN97" s="44">
        <f>$F97*'[1]INTERNAL PARAMETERS-2'!Y97*(1-VLOOKUP(Z$4,'[1]INTERNAL PARAMETERS-1'!$B$5:$J$44,4, FALSE))</f>
        <v>2373.9168549145547</v>
      </c>
      <c r="BO97" s="44">
        <f>$F97*'[1]INTERNAL PARAMETERS-2'!Z97*(1-VLOOKUP(AA$4,'[1]INTERNAL PARAMETERS-1'!$B$5:$J$44,4, FALSE))</f>
        <v>3449.4973349068127</v>
      </c>
      <c r="BP97" s="44">
        <f>$F97*'[1]INTERNAL PARAMETERS-2'!AA97*(1-VLOOKUP(AB$4,'[1]INTERNAL PARAMETERS-1'!$B$5:$J$44,4, FALSE))</f>
        <v>509.15173008886524</v>
      </c>
      <c r="BQ97" s="44">
        <f>$F97*'[1]INTERNAL PARAMETERS-2'!AB97*(1-VLOOKUP(AC$4,'[1]INTERNAL PARAMETERS-1'!$B$5:$J$44,4, FALSE))</f>
        <v>4041.3849238580378</v>
      </c>
      <c r="BR97" s="44">
        <f>$F97*'[1]INTERNAL PARAMETERS-2'!AC97*(1-VLOOKUP(AD$4,'[1]INTERNAL PARAMETERS-1'!$B$5:$J$44,4, FALSE))</f>
        <v>324.58409373057424</v>
      </c>
      <c r="BS97" s="44">
        <f>$F97*'[1]INTERNAL PARAMETERS-2'!AD97*(1-VLOOKUP(AE$4,'[1]INTERNAL PARAMETERS-1'!$B$5:$J$44,4, FALSE))</f>
        <v>70.010018033839657</v>
      </c>
      <c r="BT97" s="44">
        <f>$F97*'[1]INTERNAL PARAMETERS-2'!AE97*(1-VLOOKUP(AF$4,'[1]INTERNAL PARAMETERS-1'!$B$5:$J$44,4, FALSE))</f>
        <v>0</v>
      </c>
      <c r="BU97" s="44">
        <f>$F97*'[1]INTERNAL PARAMETERS-2'!AF97*(1-VLOOKUP(AG$4,'[1]INTERNAL PARAMETERS-1'!$B$5:$J$44,4, FALSE))</f>
        <v>0</v>
      </c>
      <c r="BV97" s="44">
        <f>$F97*'[1]INTERNAL PARAMETERS-2'!AG97*(1-VLOOKUP(AH$4,'[1]INTERNAL PARAMETERS-1'!$B$5:$J$44,4, FALSE))</f>
        <v>0</v>
      </c>
      <c r="BW97" s="44">
        <f>$F97*'[1]INTERNAL PARAMETERS-2'!AH97*(1-VLOOKUP(AI$4,'[1]INTERNAL PARAMETERS-1'!$B$5:$J$44,4, FALSE))</f>
        <v>0</v>
      </c>
      <c r="BX97" s="44">
        <f>$F97*'[1]INTERNAL PARAMETERS-2'!AI97*(1-VLOOKUP(AJ$4,'[1]INTERNAL PARAMETERS-1'!$B$5:$J$44,4, FALSE))</f>
        <v>0</v>
      </c>
      <c r="BY97" s="44">
        <f>$F97*'[1]INTERNAL PARAMETERS-2'!AJ97*(1-VLOOKUP(AK$4,'[1]INTERNAL PARAMETERS-1'!$B$5:$J$44,4, FALSE))</f>
        <v>0</v>
      </c>
      <c r="BZ97" s="44">
        <f>$F97*'[1]INTERNAL PARAMETERS-2'!AK97*(1-VLOOKUP(AL$4,'[1]INTERNAL PARAMETERS-1'!$B$5:$J$44,4, FALSE))</f>
        <v>101.83177749593148</v>
      </c>
      <c r="CA97" s="44">
        <f>$F97*'[1]INTERNAL PARAMETERS-2'!AL97*(1-VLOOKUP(AM$4,'[1]INTERNAL PARAMETERS-1'!$B$5:$J$44,4, FALSE))</f>
        <v>50.914099400267695</v>
      </c>
      <c r="CB97" s="44">
        <f>$F97*'[1]INTERNAL PARAMETERS-2'!AM97*(1-VLOOKUP(AN$4,'[1]INTERNAL PARAMETERS-1'!$B$5:$J$44,4, FALSE))</f>
        <v>159.10879731045912</v>
      </c>
      <c r="CC97" s="44">
        <f>$F97*'[1]INTERNAL PARAMETERS-2'!AN97*(1-VLOOKUP(AO$4,'[1]INTERNAL PARAMETERS-1'!$B$5:$J$44,4, FALSE))</f>
        <v>439.14171205502561</v>
      </c>
      <c r="CD97" s="44">
        <f>$F97*'[1]INTERNAL PARAMETERS-2'!AO97*(1-VLOOKUP(AP$4,'[1]INTERNAL PARAMETERS-1'!$B$5:$J$44,4, FALSE))</f>
        <v>1705.6563275152307</v>
      </c>
      <c r="CE97" s="44">
        <f>$F97*'[1]INTERNAL PARAMETERS-2'!AP97*(1-VLOOKUP(AQ$4,'[1]INTERNAL PARAMETERS-1'!$B$5:$J$44,4, FALSE))</f>
        <v>241.84823486821472</v>
      </c>
      <c r="CF97" s="44">
        <f>$F97*'[1]INTERNAL PARAMETERS-2'!AQ97*(1-VLOOKUP(AR$4,'[1]INTERNAL PARAMETERS-1'!$B$5:$J$44,4, FALSE))</f>
        <v>114.55761832445134</v>
      </c>
      <c r="CG97" s="44">
        <f>$F97*'[1]INTERNAL PARAMETERS-2'!AR97*(1-VLOOKUP(AS$4,'[1]INTERNAL PARAMETERS-1'!$B$5:$J$44,4, FALSE))</f>
        <v>0</v>
      </c>
      <c r="CH97" s="43">
        <f>$F97*'[1]INTERNAL PARAMETERS-2'!AS97*(1-VLOOKUP(AT$4,'[1]INTERNAL PARAMETERS-1'!$B$5:$J$44,4, FALSE))</f>
        <v>0</v>
      </c>
      <c r="CI97" s="42">
        <f t="shared" si="1"/>
        <v>35786.953960966945</v>
      </c>
    </row>
    <row r="98" spans="3:87">
      <c r="C98" s="27" t="s">
        <v>10</v>
      </c>
      <c r="D98" s="26" t="s">
        <v>41</v>
      </c>
      <c r="E98" s="26" t="s">
        <v>55</v>
      </c>
      <c r="F98" s="124">
        <f>SB!S98</f>
        <v>68313.34466760802</v>
      </c>
      <c r="G98" s="45">
        <f>$F98*'[1]INTERNAL PARAMETERS-2'!F98*VLOOKUP(G$4,'[1]INTERNAL PARAMETERS-1'!$B$5:$J$44,4, FALSE)</f>
        <v>319.58348902400388</v>
      </c>
      <c r="H98" s="44">
        <f>$F98*'[1]INTERNAL PARAMETERS-2'!G98*VLOOKUP(H$4,'[1]INTERNAL PARAMETERS-1'!$B$5:$J$44,4, FALSE)</f>
        <v>345.49474065642761</v>
      </c>
      <c r="I98" s="44">
        <f>$F98*'[1]INTERNAL PARAMETERS-2'!H98*VLOOKUP(I$4,'[1]INTERNAL PARAMETERS-1'!$B$5:$J$44,4, FALSE)</f>
        <v>926.69647948707643</v>
      </c>
      <c r="J98" s="44">
        <f>$F98*'[1]INTERNAL PARAMETERS-2'!I98*VLOOKUP(J$4,'[1]INTERNAL PARAMETERS-1'!$B$5:$J$44,4, FALSE)</f>
        <v>0</v>
      </c>
      <c r="K98" s="44">
        <f>$F98*'[1]INTERNAL PARAMETERS-2'!J98*VLOOKUP(K$4,'[1]INTERNAL PARAMETERS-1'!$B$5:$J$44,4, FALSE)</f>
        <v>0</v>
      </c>
      <c r="L98" s="44">
        <f>$F98*'[1]INTERNAL PARAMETERS-2'!K98*VLOOKUP(L$4,'[1]INTERNAL PARAMETERS-1'!$B$5:$J$44,4, FALSE)</f>
        <v>8.6348067659856547</v>
      </c>
      <c r="M98" s="44">
        <f>$F98*'[1]INTERNAL PARAMETERS-2'!L98*VLOOKUP(M$4,'[1]INTERNAL PARAMETERS-1'!$B$5:$J$44,4, FALSE)</f>
        <v>25.912276332593734</v>
      </c>
      <c r="N98" s="44">
        <f>$F98*'[1]INTERNAL PARAMETERS-2'!M98*VLOOKUP(N$4,'[1]INTERNAL PARAMETERS-1'!$B$5:$J$44,4, FALSE)</f>
        <v>191.31869464282636</v>
      </c>
      <c r="O98" s="44">
        <f>$F98*'[1]INTERNAL PARAMETERS-2'!N98*VLOOKUP(O$4,'[1]INTERNAL PARAMETERS-1'!$B$5:$J$44,4, FALSE)</f>
        <v>0</v>
      </c>
      <c r="P98" s="44">
        <f>$F98*'[1]INTERNAL PARAMETERS-2'!O98*VLOOKUP(P$4,'[1]INTERNAL PARAMETERS-1'!$B$5:$J$44,4, FALSE)</f>
        <v>0</v>
      </c>
      <c r="Q98" s="44">
        <f>$F98*'[1]INTERNAL PARAMETERS-2'!P98*VLOOKUP(Q$4,'[1]INTERNAL PARAMETERS-1'!$B$5:$J$44,4, FALSE)</f>
        <v>0</v>
      </c>
      <c r="R98" s="44">
        <f>$F98*'[1]INTERNAL PARAMETERS-2'!Q98*VLOOKUP(R$4,'[1]INTERNAL PARAMETERS-1'!$B$5:$J$44,4, FALSE)</f>
        <v>60.464141365299859</v>
      </c>
      <c r="S98" s="44">
        <f>$F98*'[1]INTERNAL PARAMETERS-2'!R98*VLOOKUP(S$4,'[1]INTERNAL PARAMETERS-1'!$B$5:$J$44,4, FALSE)</f>
        <v>425.49137509581328</v>
      </c>
      <c r="T98" s="44">
        <f>$F98*'[1]INTERNAL PARAMETERS-2'!S98*VLOOKUP(T$4,'[1]INTERNAL PARAMETERS-1'!$B$5:$J$44,4, FALSE)</f>
        <v>9.5010199763709249</v>
      </c>
      <c r="U98" s="44">
        <f>$F98*'[1]INTERNAL PARAMETERS-2'!T98*VLOOKUP(U$4,'[1]INTERNAL PARAMETERS-1'!$B$5:$J$44,4, FALSE)</f>
        <v>27.639579252514206</v>
      </c>
      <c r="V98" s="44">
        <f>$F98*'[1]INTERNAL PARAMETERS-2'!U98*VLOOKUP(V$4,'[1]INTERNAL PARAMETERS-1'!$B$5:$J$44,4, FALSE)</f>
        <v>330.38177941561264</v>
      </c>
      <c r="W98" s="44">
        <f>$F98*'[1]INTERNAL PARAMETERS-2'!V98*VLOOKUP(W$4,'[1]INTERNAL PARAMETERS-1'!$B$5:$J$44,4, FALSE)</f>
        <v>0</v>
      </c>
      <c r="X98" s="44">
        <f>$F98*'[1]INTERNAL PARAMETERS-2'!W98*VLOOKUP(X$4,'[1]INTERNAL PARAMETERS-1'!$B$5:$J$44,4, FALSE)</f>
        <v>0</v>
      </c>
      <c r="Y98" s="44">
        <f>$F98*'[1]INTERNAL PARAMETERS-2'!X98*VLOOKUP(Y$4,'[1]INTERNAL PARAMETERS-1'!$B$5:$J$44,4, FALSE)</f>
        <v>0</v>
      </c>
      <c r="Z98" s="44">
        <f>$F98*'[1]INTERNAL PARAMETERS-2'!Y98*VLOOKUP(Z$4,'[1]INTERNAL PARAMETERS-1'!$B$5:$J$44,4, FALSE)</f>
        <v>0</v>
      </c>
      <c r="AA98" s="44">
        <f>$F98*'[1]INTERNAL PARAMETERS-2'!Z98*VLOOKUP(AA$4,'[1]INTERNAL PARAMETERS-1'!$B$5:$J$44,4, FALSE)</f>
        <v>0</v>
      </c>
      <c r="AB98" s="44">
        <f>$F98*'[1]INTERNAL PARAMETERS-2'!AA98*VLOOKUP(AB$4,'[1]INTERNAL PARAMETERS-1'!$B$5:$J$44,4, FALSE)</f>
        <v>0</v>
      </c>
      <c r="AC98" s="44">
        <f>$F98*'[1]INTERNAL PARAMETERS-2'!AB98*VLOOKUP(AC$4,'[1]INTERNAL PARAMETERS-1'!$B$5:$J$44,4, FALSE)</f>
        <v>0</v>
      </c>
      <c r="AD98" s="44">
        <f>$F98*'[1]INTERNAL PARAMETERS-2'!AC98*VLOOKUP(AD$4,'[1]INTERNAL PARAMETERS-1'!$B$5:$J$44,4, FALSE)</f>
        <v>0</v>
      </c>
      <c r="AE98" s="44">
        <f>$F98*'[1]INTERNAL PARAMETERS-2'!AD98*VLOOKUP(AE$4,'[1]INTERNAL PARAMETERS-1'!$B$5:$J$44,4, FALSE)</f>
        <v>0</v>
      </c>
      <c r="AF98" s="44">
        <f>$F98*'[1]INTERNAL PARAMETERS-2'!AE98*VLOOKUP(AF$4,'[1]INTERNAL PARAMETERS-1'!$B$5:$J$44,4, FALSE)</f>
        <v>0</v>
      </c>
      <c r="AG98" s="44">
        <f>$F98*'[1]INTERNAL PARAMETERS-2'!AF98*VLOOKUP(AG$4,'[1]INTERNAL PARAMETERS-1'!$B$5:$J$44,4, FALSE)</f>
        <v>0</v>
      </c>
      <c r="AH98" s="44">
        <f>$F98*'[1]INTERNAL PARAMETERS-2'!AG98*VLOOKUP(AH$4,'[1]INTERNAL PARAMETERS-1'!$B$5:$J$44,4, FALSE)</f>
        <v>0</v>
      </c>
      <c r="AI98" s="44">
        <f>$F98*'[1]INTERNAL PARAMETERS-2'!AH98*VLOOKUP(AI$4,'[1]INTERNAL PARAMETERS-1'!$B$5:$J$44,4, FALSE)</f>
        <v>25.911251632423724</v>
      </c>
      <c r="AJ98" s="44">
        <f>$F98*'[1]INTERNAL PARAMETERS-2'!AI98*VLOOKUP(AJ$4,'[1]INTERNAL PARAMETERS-1'!$B$5:$J$44,4, FALSE)</f>
        <v>0</v>
      </c>
      <c r="AK98" s="44">
        <f>$F98*'[1]INTERNAL PARAMETERS-2'!AJ98*VLOOKUP(AK$4,'[1]INTERNAL PARAMETERS-1'!$B$5:$J$44,4, FALSE)</f>
        <v>0</v>
      </c>
      <c r="AL98" s="44">
        <f>$F98*'[1]INTERNAL PARAMETERS-2'!AK98*VLOOKUP(AL$4,'[1]INTERNAL PARAMETERS-1'!$B$5:$J$44,4, FALSE)</f>
        <v>0</v>
      </c>
      <c r="AM98" s="44">
        <f>$F98*'[1]INTERNAL PARAMETERS-2'!AL98*VLOOKUP(AM$4,'[1]INTERNAL PARAMETERS-1'!$B$5:$J$44,4, FALSE)</f>
        <v>0</v>
      </c>
      <c r="AN98" s="44">
        <f>$F98*'[1]INTERNAL PARAMETERS-2'!AM98*VLOOKUP(AN$4,'[1]INTERNAL PARAMETERS-1'!$B$5:$J$44,4, FALSE)</f>
        <v>0</v>
      </c>
      <c r="AO98" s="44">
        <f>$F98*'[1]INTERNAL PARAMETERS-2'!AN98*VLOOKUP(AO$4,'[1]INTERNAL PARAMETERS-1'!$B$5:$J$44,4, FALSE)</f>
        <v>0</v>
      </c>
      <c r="AP98" s="44">
        <f>$F98*'[1]INTERNAL PARAMETERS-2'!AO98*VLOOKUP(AP$4,'[1]INTERNAL PARAMETERS-1'!$B$5:$J$44,4, FALSE)</f>
        <v>0</v>
      </c>
      <c r="AQ98" s="44">
        <f>$F98*'[1]INTERNAL PARAMETERS-2'!AP98*VLOOKUP(AQ$4,'[1]INTERNAL PARAMETERS-1'!$B$5:$J$44,4, FALSE)</f>
        <v>0</v>
      </c>
      <c r="AR98" s="44">
        <f>$F98*'[1]INTERNAL PARAMETERS-2'!AQ98*VLOOKUP(AR$4,'[1]INTERNAL PARAMETERS-1'!$B$5:$J$44,4, FALSE)</f>
        <v>0</v>
      </c>
      <c r="AS98" s="44">
        <f>$F98*'[1]INTERNAL PARAMETERS-2'!AR98*VLOOKUP(AS$4,'[1]INTERNAL PARAMETERS-1'!$B$5:$J$44,4, FALSE)</f>
        <v>0</v>
      </c>
      <c r="AT98" s="43">
        <f>$F98*'[1]INTERNAL PARAMETERS-2'!AS98*VLOOKUP(AT$4,'[1]INTERNAL PARAMETERS-1'!$B$5:$J$44,4, FALSE)</f>
        <v>0</v>
      </c>
      <c r="AU98" s="45">
        <f>$F98*'[1]INTERNAL PARAMETERS-2'!F98*(1-VLOOKUP(G$4,'[1]INTERNAL PARAMETERS-1'!$B$5:$J$44,4, FALSE))</f>
        <v>0</v>
      </c>
      <c r="AV98" s="44">
        <f>$F98*'[1]INTERNAL PARAMETERS-2'!G98*(1-VLOOKUP(H$4,'[1]INTERNAL PARAMETERS-1'!$B$5:$J$44,4, FALSE))</f>
        <v>0</v>
      </c>
      <c r="AW98" s="44">
        <f>$F98*'[1]INTERNAL PARAMETERS-2'!H98*(1-VLOOKUP(I$4,'[1]INTERNAL PARAMETERS-1'!$B$5:$J$44,4, FALSE))</f>
        <v>17607.233110254452</v>
      </c>
      <c r="AX98" s="44">
        <f>$F98*'[1]INTERNAL PARAMETERS-2'!I98*(1-VLOOKUP(J$4,'[1]INTERNAL PARAMETERS-1'!$B$5:$J$44,4, FALSE))</f>
        <v>0</v>
      </c>
      <c r="AY98" s="44">
        <f>$F98*'[1]INTERNAL PARAMETERS-2'!J98*(1-VLOOKUP(K$4,'[1]INTERNAL PARAMETERS-1'!$B$5:$J$44,4, FALSE))</f>
        <v>0</v>
      </c>
      <c r="AZ98" s="44">
        <f>$F98*'[1]INTERNAL PARAMETERS-2'!K98*(1-VLOOKUP(L$4,'[1]INTERNAL PARAMETERS-1'!$B$5:$J$44,4, FALSE))</f>
        <v>0</v>
      </c>
      <c r="BA98" s="44">
        <f>$F98*'[1]INTERNAL PARAMETERS-2'!L98*(1-VLOOKUP(M$4,'[1]INTERNAL PARAMETERS-1'!$B$5:$J$44,4, FALSE))</f>
        <v>492.33325031928092</v>
      </c>
      <c r="BB98" s="44">
        <f>$F98*'[1]INTERNAL PARAMETERS-2'!M98*(1-VLOOKUP(N$4,'[1]INTERNAL PARAMETERS-1'!$B$5:$J$44,4, FALSE))</f>
        <v>3635.0551982137008</v>
      </c>
      <c r="BC98" s="44">
        <f>$F98*'[1]INTERNAL PARAMETERS-2'!N98*(1-VLOOKUP(O$4,'[1]INTERNAL PARAMETERS-1'!$B$5:$J$44,4, FALSE))</f>
        <v>1476.9959937238862</v>
      </c>
      <c r="BD98" s="44">
        <f>$F98*'[1]INTERNAL PARAMETERS-2'!O98*(1-VLOOKUP(P$4,'[1]INTERNAL PARAMETERS-1'!$B$5:$J$44,4, FALSE))</f>
        <v>3031.7325736795101</v>
      </c>
      <c r="BE98" s="44">
        <f>$F98*'[1]INTERNAL PARAMETERS-2'!P98*(1-VLOOKUP(Q$4,'[1]INTERNAL PARAMETERS-1'!$B$5:$J$44,4, FALSE))</f>
        <v>2513.4870470276355</v>
      </c>
      <c r="BF98" s="44">
        <f>$F98*'[1]INTERNAL PARAMETERS-2'!Q98*(1-VLOOKUP(R$4,'[1]INTERNAL PARAMETERS-1'!$B$5:$J$44,4, FALSE))</f>
        <v>0</v>
      </c>
      <c r="BG98" s="44">
        <f>$F98*'[1]INTERNAL PARAMETERS-2'!R98*(1-VLOOKUP(S$4,'[1]INTERNAL PARAMETERS-1'!$B$5:$J$44,4, FALSE))</f>
        <v>8084.3361268204508</v>
      </c>
      <c r="BH98" s="44">
        <f>$F98*'[1]INTERNAL PARAMETERS-2'!S98*(1-VLOOKUP(T$4,'[1]INTERNAL PARAMETERS-1'!$B$5:$J$44,4, FALSE))</f>
        <v>85.509179787338311</v>
      </c>
      <c r="BI98" s="44">
        <f>$F98*'[1]INTERNAL PARAMETERS-2'!T98*(1-VLOOKUP(U$4,'[1]INTERNAL PARAMETERS-1'!$B$5:$J$44,4, FALSE))</f>
        <v>110.55831701005683</v>
      </c>
      <c r="BJ98" s="44">
        <f>$F98*'[1]INTERNAL PARAMETERS-2'!U98*(1-VLOOKUP(V$4,'[1]INTERNAL PARAMETERS-1'!$B$5:$J$44,4, FALSE))</f>
        <v>1872.1634166884717</v>
      </c>
      <c r="BK98" s="44">
        <f>$F98*'[1]INTERNAL PARAMETERS-2'!V98*(1-VLOOKUP(W$4,'[1]INTERNAL PARAMETERS-1'!$B$5:$J$44,4, FALSE))</f>
        <v>1952.0538238768991</v>
      </c>
      <c r="BL98" s="44">
        <f>$F98*'[1]INTERNAL PARAMETERS-2'!W98*(1-VLOOKUP(X$4,'[1]INTERNAL PARAMETERS-1'!$B$5:$J$44,4, FALSE))</f>
        <v>2435.7532921303646</v>
      </c>
      <c r="BM98" s="44">
        <f>$F98*'[1]INTERNAL PARAMETERS-2'!X98*(1-VLOOKUP(Y$4,'[1]INTERNAL PARAMETERS-1'!$B$5:$J$44,4, FALSE))</f>
        <v>380.04763038930372</v>
      </c>
      <c r="BN98" s="44">
        <f>$F98*'[1]INTERNAL PARAMETERS-2'!Y98*(1-VLOOKUP(Z$4,'[1]INTERNAL PARAMETERS-1'!$B$5:$J$44,4, FALSE))</f>
        <v>2772.6132260208065</v>
      </c>
      <c r="BO98" s="44">
        <f>$F98*'[1]INTERNAL PARAMETERS-2'!Z98*(1-VLOOKUP(AA$4,'[1]INTERNAL PARAMETERS-1'!$B$5:$J$44,4, FALSE))</f>
        <v>2548.0399367605119</v>
      </c>
      <c r="BP98" s="44">
        <f>$F98*'[1]INTERNAL PARAMETERS-2'!AA98*(1-VLOOKUP(AB$4,'[1]INTERNAL PARAMETERS-1'!$B$5:$J$44,4, FALSE))</f>
        <v>1045.1258600697352</v>
      </c>
      <c r="BQ98" s="44">
        <f>$F98*'[1]INTERNAL PARAMETERS-2'!AB98*(1-VLOOKUP(AC$4,'[1]INTERNAL PARAMETERS-1'!$B$5:$J$44,4, FALSE))</f>
        <v>8352.3857364608284</v>
      </c>
      <c r="BR98" s="44">
        <f>$F98*'[1]INTERNAL PARAMETERS-2'!AC98*(1-VLOOKUP(AD$4,'[1]INTERNAL PARAMETERS-1'!$B$5:$J$44,4, FALSE))</f>
        <v>742.81881591216938</v>
      </c>
      <c r="BS98" s="44">
        <f>$F98*'[1]INTERNAL PARAMETERS-2'!AD98*(1-VLOOKUP(AE$4,'[1]INTERNAL PARAMETERS-1'!$B$5:$J$44,4, FALSE))</f>
        <v>164.10914789499475</v>
      </c>
      <c r="BT98" s="44">
        <f>$F98*'[1]INTERNAL PARAMETERS-2'!AE98*(1-VLOOKUP(AF$4,'[1]INTERNAL PARAMETERS-1'!$B$5:$J$44,4, FALSE))</f>
        <v>0</v>
      </c>
      <c r="BU98" s="44">
        <f>$F98*'[1]INTERNAL PARAMETERS-2'!AF98*(1-VLOOKUP(AG$4,'[1]INTERNAL PARAMETERS-1'!$B$5:$J$44,4, FALSE))</f>
        <v>0</v>
      </c>
      <c r="BV98" s="44">
        <f>$F98*'[1]INTERNAL PARAMETERS-2'!AG98*(1-VLOOKUP(AH$4,'[1]INTERNAL PARAMETERS-1'!$B$5:$J$44,4, FALSE))</f>
        <v>0</v>
      </c>
      <c r="BW98" s="44">
        <f>$F98*'[1]INTERNAL PARAMETERS-2'!AH98*(1-VLOOKUP(AI$4,'[1]INTERNAL PARAMETERS-1'!$B$5:$J$44,4, FALSE))</f>
        <v>0</v>
      </c>
      <c r="BX98" s="44">
        <f>$F98*'[1]INTERNAL PARAMETERS-2'!AI98*(1-VLOOKUP(AJ$4,'[1]INTERNAL PARAMETERS-1'!$B$5:$J$44,4, FALSE))</f>
        <v>0</v>
      </c>
      <c r="BY98" s="44">
        <f>$F98*'[1]INTERNAL PARAMETERS-2'!AJ98*(1-VLOOKUP(AK$4,'[1]INTERNAL PARAMETERS-1'!$B$5:$J$44,4, FALSE))</f>
        <v>0</v>
      </c>
      <c r="BZ98" s="44">
        <f>$F98*'[1]INTERNAL PARAMETERS-2'!AK98*(1-VLOOKUP(AL$4,'[1]INTERNAL PARAMETERS-1'!$B$5:$J$44,4, FALSE))</f>
        <v>414.59368878771306</v>
      </c>
      <c r="CA98" s="44">
        <f>$F98*'[1]INTERNAL PARAMETERS-2'!AL98*(1-VLOOKUP(AM$4,'[1]INTERNAL PARAMETERS-1'!$B$5:$J$44,4, FALSE))</f>
        <v>181.3855927614328</v>
      </c>
      <c r="CB98" s="44">
        <f>$F98*'[1]INTERNAL PARAMETERS-2'!AM98*(1-VLOOKUP(AN$4,'[1]INTERNAL PARAMETERS-1'!$B$5:$J$44,4, FALSE))</f>
        <v>518.24552665187468</v>
      </c>
      <c r="CC98" s="44">
        <f>$F98*'[1]INTERNAL PARAMETERS-2'!AN98*(1-VLOOKUP(AO$4,'[1]INTERNAL PARAMETERS-1'!$B$5:$J$44,4, FALSE))</f>
        <v>1010.5798016713258</v>
      </c>
      <c r="CD98" s="44">
        <f>$F98*'[1]INTERNAL PARAMETERS-2'!AO98*(1-VLOOKUP(AP$4,'[1]INTERNAL PARAMETERS-1'!$B$5:$J$44,4, FALSE))</f>
        <v>3437.6914557012383</v>
      </c>
      <c r="CE98" s="44">
        <f>$F98*'[1]INTERNAL PARAMETERS-2'!AP98*(1-VLOOKUP(AQ$4,'[1]INTERNAL PARAMETERS-1'!$B$5:$J$44,4, FALSE))</f>
        <v>362.77118552286561</v>
      </c>
      <c r="CF98" s="44">
        <f>$F98*'[1]INTERNAL PARAMETERS-2'!AQ98*(1-VLOOKUP(AR$4,'[1]INTERNAL PARAMETERS-1'!$B$5:$J$44,4, FALSE))</f>
        <v>362.77118552286561</v>
      </c>
      <c r="CG98" s="44">
        <f>$F98*'[1]INTERNAL PARAMETERS-2'!AR98*(1-VLOOKUP(AS$4,'[1]INTERNAL PARAMETERS-1'!$B$5:$J$44,4, FALSE))</f>
        <v>25.911251632423724</v>
      </c>
      <c r="CH98" s="43">
        <f>$F98*'[1]INTERNAL PARAMETERS-2'!AS98*(1-VLOOKUP(AT$4,'[1]INTERNAL PARAMETERS-1'!$B$5:$J$44,4, FALSE))</f>
        <v>0</v>
      </c>
      <c r="CI98" s="42">
        <f t="shared" si="1"/>
        <v>68313.331004939086</v>
      </c>
    </row>
    <row r="99" spans="3:87">
      <c r="C99" s="27" t="s">
        <v>10</v>
      </c>
      <c r="D99" s="26" t="s">
        <v>41</v>
      </c>
      <c r="E99" s="26" t="s">
        <v>54</v>
      </c>
      <c r="F99" s="124">
        <f>SB!S99</f>
        <v>77801.663268515142</v>
      </c>
      <c r="G99" s="45">
        <f>$F99*'[1]INTERNAL PARAMETERS-2'!F99*VLOOKUP(G$4,'[1]INTERNAL PARAMETERS-1'!$B$5:$J$44,4, FALSE)</f>
        <v>361.20978205673521</v>
      </c>
      <c r="H99" s="44">
        <f>$F99*'[1]INTERNAL PARAMETERS-2'!G99*VLOOKUP(H$4,'[1]INTERNAL PARAMETERS-1'!$B$5:$J$44,4, FALSE)</f>
        <v>657.9142050975446</v>
      </c>
      <c r="I99" s="44">
        <f>$F99*'[1]INTERNAL PARAMETERS-2'!H99*VLOOKUP(I$4,'[1]INTERNAL PARAMETERS-1'!$B$5:$J$44,4, FALSE)</f>
        <v>940.81194497472336</v>
      </c>
      <c r="J99" s="44">
        <f>$F99*'[1]INTERNAL PARAMETERS-2'!I99*VLOOKUP(J$4,'[1]INTERNAL PARAMETERS-1'!$B$5:$J$44,4, FALSE)</f>
        <v>0</v>
      </c>
      <c r="K99" s="44">
        <f>$F99*'[1]INTERNAL PARAMETERS-2'!J99*VLOOKUP(K$4,'[1]INTERNAL PARAMETERS-1'!$B$5:$J$44,4, FALSE)</f>
        <v>0</v>
      </c>
      <c r="L99" s="44">
        <f>$F99*'[1]INTERNAL PARAMETERS-2'!K99*VLOOKUP(L$4,'[1]INTERNAL PARAMETERS-1'!$B$5:$J$44,4, FALSE)</f>
        <v>0</v>
      </c>
      <c r="M99" s="44">
        <f>$F99*'[1]INTERNAL PARAMETERS-2'!L99*VLOOKUP(M$4,'[1]INTERNAL PARAMETERS-1'!$B$5:$J$44,4, FALSE)</f>
        <v>32.250734466381239</v>
      </c>
      <c r="N99" s="44">
        <f>$F99*'[1]INTERNAL PARAMETERS-2'!M99*VLOOKUP(N$4,'[1]INTERNAL PARAMETERS-1'!$B$5:$J$44,4, FALSE)</f>
        <v>175.44391769545069</v>
      </c>
      <c r="O99" s="44">
        <f>$F99*'[1]INTERNAL PARAMETERS-2'!N99*VLOOKUP(O$4,'[1]INTERNAL PARAMETERS-1'!$B$5:$J$44,4, FALSE)</f>
        <v>0</v>
      </c>
      <c r="P99" s="44">
        <f>$F99*'[1]INTERNAL PARAMETERS-2'!O99*VLOOKUP(P$4,'[1]INTERNAL PARAMETERS-1'!$B$5:$J$44,4, FALSE)</f>
        <v>0</v>
      </c>
      <c r="Q99" s="44">
        <f>$F99*'[1]INTERNAL PARAMETERS-2'!P99*VLOOKUP(Q$4,'[1]INTERNAL PARAMETERS-1'!$B$5:$J$44,4, FALSE)</f>
        <v>0</v>
      </c>
      <c r="R99" s="44">
        <f>$F99*'[1]INTERNAL PARAMETERS-2'!Q99*VLOOKUP(R$4,'[1]INTERNAL PARAMETERS-1'!$B$5:$J$44,4, FALSE)</f>
        <v>116.10342209560514</v>
      </c>
      <c r="S99" s="44">
        <f>$F99*'[1]INTERNAL PARAMETERS-2'!R99*VLOOKUP(S$4,'[1]INTERNAL PARAMETERS-1'!$B$5:$J$44,4, FALSE)</f>
        <v>405.97880414302062</v>
      </c>
      <c r="T99" s="44">
        <f>$F99*'[1]INTERNAL PARAMETERS-2'!S99*VLOOKUP(T$4,'[1]INTERNAL PARAMETERS-1'!$B$5:$J$44,4, FALSE)</f>
        <v>23.220684419121028</v>
      </c>
      <c r="U99" s="44">
        <f>$F99*'[1]INTERNAL PARAMETERS-2'!T99*VLOOKUP(U$4,'[1]INTERNAL PARAMETERS-1'!$B$5:$J$44,4, FALSE)</f>
        <v>43.8614656842581</v>
      </c>
      <c r="V99" s="44">
        <f>$F99*'[1]INTERNAL PARAMETERS-2'!U99*VLOOKUP(V$4,'[1]INTERNAL PARAMETERS-1'!$B$5:$J$44,4, FALSE)</f>
        <v>274.77602424857832</v>
      </c>
      <c r="W99" s="44">
        <f>$F99*'[1]INTERNAL PARAMETERS-2'!V99*VLOOKUP(W$4,'[1]INTERNAL PARAMETERS-1'!$B$5:$J$44,4, FALSE)</f>
        <v>0</v>
      </c>
      <c r="X99" s="44">
        <f>$F99*'[1]INTERNAL PARAMETERS-2'!W99*VLOOKUP(X$4,'[1]INTERNAL PARAMETERS-1'!$B$5:$J$44,4, FALSE)</f>
        <v>0</v>
      </c>
      <c r="Y99" s="44">
        <f>$F99*'[1]INTERNAL PARAMETERS-2'!X99*VLOOKUP(Y$4,'[1]INTERNAL PARAMETERS-1'!$B$5:$J$44,4, FALSE)</f>
        <v>0</v>
      </c>
      <c r="Z99" s="44">
        <f>$F99*'[1]INTERNAL PARAMETERS-2'!Y99*VLOOKUP(Z$4,'[1]INTERNAL PARAMETERS-1'!$B$5:$J$44,4, FALSE)</f>
        <v>0</v>
      </c>
      <c r="AA99" s="44">
        <f>$F99*'[1]INTERNAL PARAMETERS-2'!Z99*VLOOKUP(AA$4,'[1]INTERNAL PARAMETERS-1'!$B$5:$J$44,4, FALSE)</f>
        <v>0</v>
      </c>
      <c r="AB99" s="44">
        <f>$F99*'[1]INTERNAL PARAMETERS-2'!AA99*VLOOKUP(AB$4,'[1]INTERNAL PARAMETERS-1'!$B$5:$J$44,4, FALSE)</f>
        <v>0</v>
      </c>
      <c r="AC99" s="44">
        <f>$F99*'[1]INTERNAL PARAMETERS-2'!AB99*VLOOKUP(AC$4,'[1]INTERNAL PARAMETERS-1'!$B$5:$J$44,4, FALSE)</f>
        <v>0</v>
      </c>
      <c r="AD99" s="44">
        <f>$F99*'[1]INTERNAL PARAMETERS-2'!AC99*VLOOKUP(AD$4,'[1]INTERNAL PARAMETERS-1'!$B$5:$J$44,4, FALSE)</f>
        <v>0</v>
      </c>
      <c r="AE99" s="44">
        <f>$F99*'[1]INTERNAL PARAMETERS-2'!AD99*VLOOKUP(AE$4,'[1]INTERNAL PARAMETERS-1'!$B$5:$J$44,4, FALSE)</f>
        <v>0</v>
      </c>
      <c r="AF99" s="44">
        <f>$F99*'[1]INTERNAL PARAMETERS-2'!AE99*VLOOKUP(AF$4,'[1]INTERNAL PARAMETERS-1'!$B$5:$J$44,4, FALSE)</f>
        <v>38.698547309759427</v>
      </c>
      <c r="AG99" s="44">
        <f>$F99*'[1]INTERNAL PARAMETERS-2'!AF99*VLOOKUP(AG$4,'[1]INTERNAL PARAMETERS-1'!$B$5:$J$44,4, FALSE)</f>
        <v>0</v>
      </c>
      <c r="AH99" s="44">
        <f>$F99*'[1]INTERNAL PARAMETERS-2'!AG99*VLOOKUP(AH$4,'[1]INTERNAL PARAMETERS-1'!$B$5:$J$44,4, FALSE)</f>
        <v>0</v>
      </c>
      <c r="AI99" s="44">
        <f>$F99*'[1]INTERNAL PARAMETERS-2'!AH99*VLOOKUP(AI$4,'[1]INTERNAL PARAMETERS-1'!$B$5:$J$44,4, FALSE)</f>
        <v>12.899515769919811</v>
      </c>
      <c r="AJ99" s="44">
        <f>$F99*'[1]INTERNAL PARAMETERS-2'!AI99*VLOOKUP(AJ$4,'[1]INTERNAL PARAMETERS-1'!$B$5:$J$44,4, FALSE)</f>
        <v>64.497578849599051</v>
      </c>
      <c r="AK99" s="44">
        <f>$F99*'[1]INTERNAL PARAMETERS-2'!AJ99*VLOOKUP(AK$4,'[1]INTERNAL PARAMETERS-1'!$B$5:$J$44,4, FALSE)</f>
        <v>0</v>
      </c>
      <c r="AL99" s="44">
        <f>$F99*'[1]INTERNAL PARAMETERS-2'!AK99*VLOOKUP(AL$4,'[1]INTERNAL PARAMETERS-1'!$B$5:$J$44,4, FALSE)</f>
        <v>0</v>
      </c>
      <c r="AM99" s="44">
        <f>$F99*'[1]INTERNAL PARAMETERS-2'!AL99*VLOOKUP(AM$4,'[1]INTERNAL PARAMETERS-1'!$B$5:$J$44,4, FALSE)</f>
        <v>0</v>
      </c>
      <c r="AN99" s="44">
        <f>$F99*'[1]INTERNAL PARAMETERS-2'!AM99*VLOOKUP(AN$4,'[1]INTERNAL PARAMETERS-1'!$B$5:$J$44,4, FALSE)</f>
        <v>0</v>
      </c>
      <c r="AO99" s="44">
        <f>$F99*'[1]INTERNAL PARAMETERS-2'!AN99*VLOOKUP(AO$4,'[1]INTERNAL PARAMETERS-1'!$B$5:$J$44,4, FALSE)</f>
        <v>0</v>
      </c>
      <c r="AP99" s="44">
        <f>$F99*'[1]INTERNAL PARAMETERS-2'!AO99*VLOOKUP(AP$4,'[1]INTERNAL PARAMETERS-1'!$B$5:$J$44,4, FALSE)</f>
        <v>0</v>
      </c>
      <c r="AQ99" s="44">
        <f>$F99*'[1]INTERNAL PARAMETERS-2'!AP99*VLOOKUP(AQ$4,'[1]INTERNAL PARAMETERS-1'!$B$5:$J$44,4, FALSE)</f>
        <v>0</v>
      </c>
      <c r="AR99" s="44">
        <f>$F99*'[1]INTERNAL PARAMETERS-2'!AQ99*VLOOKUP(AR$4,'[1]INTERNAL PARAMETERS-1'!$B$5:$J$44,4, FALSE)</f>
        <v>0</v>
      </c>
      <c r="AS99" s="44">
        <f>$F99*'[1]INTERNAL PARAMETERS-2'!AR99*VLOOKUP(AS$4,'[1]INTERNAL PARAMETERS-1'!$B$5:$J$44,4, FALSE)</f>
        <v>0</v>
      </c>
      <c r="AT99" s="43">
        <f>$F99*'[1]INTERNAL PARAMETERS-2'!AS99*VLOOKUP(AT$4,'[1]INTERNAL PARAMETERS-1'!$B$5:$J$44,4, FALSE)</f>
        <v>0</v>
      </c>
      <c r="AU99" s="45">
        <f>$F99*'[1]INTERNAL PARAMETERS-2'!F99*(1-VLOOKUP(G$4,'[1]INTERNAL PARAMETERS-1'!$B$5:$J$44,4, FALSE))</f>
        <v>0</v>
      </c>
      <c r="AV99" s="44">
        <f>$F99*'[1]INTERNAL PARAMETERS-2'!G99*(1-VLOOKUP(H$4,'[1]INTERNAL PARAMETERS-1'!$B$5:$J$44,4, FALSE))</f>
        <v>0</v>
      </c>
      <c r="AW99" s="44">
        <f>$F99*'[1]INTERNAL PARAMETERS-2'!H99*(1-VLOOKUP(I$4,'[1]INTERNAL PARAMETERS-1'!$B$5:$J$44,4, FALSE))</f>
        <v>17875.426954519742</v>
      </c>
      <c r="AX99" s="44">
        <f>$F99*'[1]INTERNAL PARAMETERS-2'!I99*(1-VLOOKUP(J$4,'[1]INTERNAL PARAMETERS-1'!$B$5:$J$44,4, FALSE))</f>
        <v>0</v>
      </c>
      <c r="AY99" s="44">
        <f>$F99*'[1]INTERNAL PARAMETERS-2'!J99*(1-VLOOKUP(K$4,'[1]INTERNAL PARAMETERS-1'!$B$5:$J$44,4, FALSE))</f>
        <v>0</v>
      </c>
      <c r="AZ99" s="44">
        <f>$F99*'[1]INTERNAL PARAMETERS-2'!K99*(1-VLOOKUP(L$4,'[1]INTERNAL PARAMETERS-1'!$B$5:$J$44,4, FALSE))</f>
        <v>0</v>
      </c>
      <c r="BA99" s="44">
        <f>$F99*'[1]INTERNAL PARAMETERS-2'!L99*(1-VLOOKUP(M$4,'[1]INTERNAL PARAMETERS-1'!$B$5:$J$44,4, FALSE))</f>
        <v>612.76395486124352</v>
      </c>
      <c r="BB99" s="44">
        <f>$F99*'[1]INTERNAL PARAMETERS-2'!M99*(1-VLOOKUP(N$4,'[1]INTERNAL PARAMETERS-1'!$B$5:$J$44,4, FALSE))</f>
        <v>3333.434436213563</v>
      </c>
      <c r="BC99" s="44">
        <f>$F99*'[1]INTERNAL PARAMETERS-2'!N99*(1-VLOOKUP(O$4,'[1]INTERNAL PARAMETERS-1'!$B$5:$J$44,4, FALSE))</f>
        <v>2580.058757310499</v>
      </c>
      <c r="BD99" s="44">
        <f>$F99*'[1]INTERNAL PARAMETERS-2'!O99*(1-VLOOKUP(P$4,'[1]INTERNAL PARAMETERS-1'!$B$5:$J$44,4, FALSE))</f>
        <v>2863.8636645813885</v>
      </c>
      <c r="BE99" s="44">
        <f>$F99*'[1]INTERNAL PARAMETERS-2'!P99*(1-VLOOKUP(Q$4,'[1]INTERNAL PARAMETERS-1'!$B$5:$J$44,4, FALSE))</f>
        <v>3779.7837454099831</v>
      </c>
      <c r="BF99" s="44">
        <f>$F99*'[1]INTERNAL PARAMETERS-2'!Q99*(1-VLOOKUP(R$4,'[1]INTERNAL PARAMETERS-1'!$B$5:$J$44,4, FALSE))</f>
        <v>0</v>
      </c>
      <c r="BG99" s="44">
        <f>$F99*'[1]INTERNAL PARAMETERS-2'!R99*(1-VLOOKUP(S$4,'[1]INTERNAL PARAMETERS-1'!$B$5:$J$44,4, FALSE))</f>
        <v>7713.5972787173905</v>
      </c>
      <c r="BH99" s="44">
        <f>$F99*'[1]INTERNAL PARAMETERS-2'!S99*(1-VLOOKUP(T$4,'[1]INTERNAL PARAMETERS-1'!$B$5:$J$44,4, FALSE))</f>
        <v>208.98615977208925</v>
      </c>
      <c r="BI99" s="44">
        <f>$F99*'[1]INTERNAL PARAMETERS-2'!T99*(1-VLOOKUP(U$4,'[1]INTERNAL PARAMETERS-1'!$B$5:$J$44,4, FALSE))</f>
        <v>175.4458627370324</v>
      </c>
      <c r="BJ99" s="44">
        <f>$F99*'[1]INTERNAL PARAMETERS-2'!U99*(1-VLOOKUP(V$4,'[1]INTERNAL PARAMETERS-1'!$B$5:$J$44,4, FALSE))</f>
        <v>1557.0641374086106</v>
      </c>
      <c r="BK99" s="44">
        <f>$F99*'[1]INTERNAL PARAMETERS-2'!V99*(1-VLOOKUP(W$4,'[1]INTERNAL PARAMETERS-1'!$B$5:$J$44,4, FALSE))</f>
        <v>2051.1474900784797</v>
      </c>
      <c r="BL99" s="44">
        <f>$F99*'[1]INTERNAL PARAMETERS-2'!W99*(1-VLOOKUP(X$4,'[1]INTERNAL PARAMETERS-1'!$B$5:$J$44,4, FALSE))</f>
        <v>3947.4930107515947</v>
      </c>
      <c r="BM99" s="44">
        <f>$F99*'[1]INTERNAL PARAMETERS-2'!X99*(1-VLOOKUP(Y$4,'[1]INTERNAL PARAMETERS-1'!$B$5:$J$44,4, FALSE))</f>
        <v>1006.2244713843601</v>
      </c>
      <c r="BN99" s="44">
        <f>$F99*'[1]INTERNAL PARAMETERS-2'!Y99*(1-VLOOKUP(Z$4,'[1]INTERNAL PARAMETERS-1'!$B$5:$J$44,4, FALSE))</f>
        <v>3431.4812592894946</v>
      </c>
      <c r="BO99" s="44">
        <f>$F99*'[1]INTERNAL PARAMETERS-2'!Z99*(1-VLOOKUP(AA$4,'[1]INTERNAL PARAMETERS-1'!$B$5:$J$44,4, FALSE))</f>
        <v>3199.2744150982844</v>
      </c>
      <c r="BP99" s="44">
        <f>$F99*'[1]INTERNAL PARAMETERS-2'!AA99*(1-VLOOKUP(AB$4,'[1]INTERNAL PARAMETERS-1'!$B$5:$J$44,4, FALSE))</f>
        <v>1122.3278934799653</v>
      </c>
      <c r="BQ99" s="44">
        <f>$F99*'[1]INTERNAL PARAMETERS-2'!AB99*(1-VLOOKUP(AC$4,'[1]INTERNAL PARAMETERS-1'!$B$5:$J$44,4, FALSE))</f>
        <v>10410.539419797762</v>
      </c>
      <c r="BR99" s="44">
        <f>$F99*'[1]INTERNAL PARAMETERS-2'!AC99*(1-VLOOKUP(AD$4,'[1]INTERNAL PARAMETERS-1'!$B$5:$J$44,4, FALSE))</f>
        <v>1044.9230186941195</v>
      </c>
      <c r="BS99" s="44">
        <f>$F99*'[1]INTERNAL PARAMETERS-2'!AD99*(1-VLOOKUP(AE$4,'[1]INTERNAL PARAMETERS-1'!$B$5:$J$44,4, FALSE))</f>
        <v>348.31026628681542</v>
      </c>
      <c r="BT99" s="44">
        <f>$F99*'[1]INTERNAL PARAMETERS-2'!AE99*(1-VLOOKUP(AF$4,'[1]INTERNAL PARAMETERS-1'!$B$5:$J$44,4, FALSE))</f>
        <v>0</v>
      </c>
      <c r="BU99" s="44">
        <f>$F99*'[1]INTERNAL PARAMETERS-2'!AF99*(1-VLOOKUP(AG$4,'[1]INTERNAL PARAMETERS-1'!$B$5:$J$44,4, FALSE))</f>
        <v>0</v>
      </c>
      <c r="BV99" s="44">
        <f>$F99*'[1]INTERNAL PARAMETERS-2'!AG99*(1-VLOOKUP(AH$4,'[1]INTERNAL PARAMETERS-1'!$B$5:$J$44,4, FALSE))</f>
        <v>0</v>
      </c>
      <c r="BW99" s="44">
        <f>$F99*'[1]INTERNAL PARAMETERS-2'!AH99*(1-VLOOKUP(AI$4,'[1]INTERNAL PARAMETERS-1'!$B$5:$J$44,4, FALSE))</f>
        <v>0</v>
      </c>
      <c r="BX99" s="44">
        <f>$F99*'[1]INTERNAL PARAMETERS-2'!AI99*(1-VLOOKUP(AJ$4,'[1]INTERNAL PARAMETERS-1'!$B$5:$J$44,4, FALSE))</f>
        <v>0</v>
      </c>
      <c r="BY99" s="44">
        <f>$F99*'[1]INTERNAL PARAMETERS-2'!AJ99*(1-VLOOKUP(AK$4,'[1]INTERNAL PARAMETERS-1'!$B$5:$J$44,4, FALSE))</f>
        <v>0</v>
      </c>
      <c r="BZ99" s="44">
        <f>$F99*'[1]INTERNAL PARAMETERS-2'!AK99*(1-VLOOKUP(AL$4,'[1]INTERNAL PARAMETERS-1'!$B$5:$J$44,4, FALSE))</f>
        <v>361.20978205673521</v>
      </c>
      <c r="CA99" s="44">
        <f>$F99*'[1]INTERNAL PARAMETERS-2'!AL99*(1-VLOOKUP(AM$4,'[1]INTERNAL PARAMETERS-1'!$B$5:$J$44,4, FALSE))</f>
        <v>374.10929782665505</v>
      </c>
      <c r="CB99" s="44">
        <f>$F99*'[1]INTERNAL PARAMETERS-2'!AM99*(1-VLOOKUP(AN$4,'[1]INTERNAL PARAMETERS-1'!$B$5:$J$44,4, FALSE))</f>
        <v>438.6068766762541</v>
      </c>
      <c r="CC99" s="44">
        <f>$F99*'[1]INTERNAL PARAMETERS-2'!AN99*(1-VLOOKUP(AO$4,'[1]INTERNAL PARAMETERS-1'!$B$5:$J$44,4, FALSE))</f>
        <v>1406.1328007508548</v>
      </c>
      <c r="CD99" s="44">
        <f>$F99*'[1]INTERNAL PARAMETERS-2'!AO99*(1-VLOOKUP(AP$4,'[1]INTERNAL PARAMETERS-1'!$B$5:$J$44,4, FALSE))</f>
        <v>4089.3954643870393</v>
      </c>
      <c r="CE99" s="44">
        <f>$F99*'[1]INTERNAL PARAMETERS-2'!AP99*(1-VLOOKUP(AQ$4,'[1]INTERNAL PARAMETERS-1'!$B$5:$J$44,4, FALSE))</f>
        <v>567.60981454177909</v>
      </c>
      <c r="CF99" s="44">
        <f>$F99*'[1]INTERNAL PARAMETERS-2'!AQ99*(1-VLOOKUP(AR$4,'[1]INTERNAL PARAMETERS-1'!$B$5:$J$44,4, FALSE))</f>
        <v>141.90245363544477</v>
      </c>
      <c r="CG99" s="44">
        <f>$F99*'[1]INTERNAL PARAMETERS-2'!AR99*(1-VLOOKUP(AS$4,'[1]INTERNAL PARAMETERS-1'!$B$5:$J$44,4, FALSE))</f>
        <v>12.899515769919811</v>
      </c>
      <c r="CH99" s="43">
        <f>$F99*'[1]INTERNAL PARAMETERS-2'!AS99*(1-VLOOKUP(AT$4,'[1]INTERNAL PARAMETERS-1'!$B$5:$J$44,4, FALSE))</f>
        <v>0</v>
      </c>
      <c r="CI99" s="42">
        <f t="shared" si="1"/>
        <v>77801.678828847784</v>
      </c>
    </row>
    <row r="100" spans="3:87">
      <c r="C100" s="27" t="s">
        <v>10</v>
      </c>
      <c r="D100" s="26" t="s">
        <v>41</v>
      </c>
      <c r="E100" s="26" t="s">
        <v>53</v>
      </c>
      <c r="F100" s="124">
        <f>SB!S100</f>
        <v>57740.832772479196</v>
      </c>
      <c r="G100" s="45">
        <f>$F100*'[1]INTERNAL PARAMETERS-2'!F100*VLOOKUP(G$4,'[1]INTERNAL PARAMETERS-1'!$B$5:$J$44,4, FALSE)</f>
        <v>408.06023928638774</v>
      </c>
      <c r="H100" s="44">
        <f>$F100*'[1]INTERNAL PARAMETERS-2'!G100*VLOOKUP(H$4,'[1]INTERNAL PARAMETERS-1'!$B$5:$J$44,4, FALSE)</f>
        <v>336.05164673582891</v>
      </c>
      <c r="I100" s="44">
        <f>$F100*'[1]INTERNAL PARAMETERS-2'!H100*VLOOKUP(I$4,'[1]INTERNAL PARAMETERS-1'!$B$5:$J$44,4, FALSE)</f>
        <v>697.42235993822624</v>
      </c>
      <c r="J100" s="44">
        <f>$F100*'[1]INTERNAL PARAMETERS-2'!I100*VLOOKUP(J$4,'[1]INTERNAL PARAMETERS-1'!$B$5:$J$44,4, FALSE)</f>
        <v>0</v>
      </c>
      <c r="K100" s="44">
        <f>$F100*'[1]INTERNAL PARAMETERS-2'!J100*VLOOKUP(K$4,'[1]INTERNAL PARAMETERS-1'!$B$5:$J$44,4, FALSE)</f>
        <v>24.002864183519602</v>
      </c>
      <c r="L100" s="44">
        <f>$F100*'[1]INTERNAL PARAMETERS-2'!K100*VLOOKUP(L$4,'[1]INTERNAL PARAMETERS-1'!$B$5:$J$44,4, FALSE)</f>
        <v>0</v>
      </c>
      <c r="M100" s="44">
        <f>$F100*'[1]INTERNAL PARAMETERS-2'!L100*VLOOKUP(M$4,'[1]INTERNAL PARAMETERS-1'!$B$5:$J$44,4, FALSE)</f>
        <v>29.404519089385033</v>
      </c>
      <c r="N100" s="44">
        <f>$F100*'[1]INTERNAL PARAMETERS-2'!M100*VLOOKUP(N$4,'[1]INTERNAL PARAMETERS-1'!$B$5:$J$44,4, FALSE)</f>
        <v>116.41793314836414</v>
      </c>
      <c r="O100" s="44">
        <f>$F100*'[1]INTERNAL PARAMETERS-2'!N100*VLOOKUP(O$4,'[1]INTERNAL PARAMETERS-1'!$B$5:$J$44,4, FALSE)</f>
        <v>0</v>
      </c>
      <c r="P100" s="44">
        <f>$F100*'[1]INTERNAL PARAMETERS-2'!O100*VLOOKUP(P$4,'[1]INTERNAL PARAMETERS-1'!$B$5:$J$44,4, FALSE)</f>
        <v>0</v>
      </c>
      <c r="Q100" s="44">
        <f>$F100*'[1]INTERNAL PARAMETERS-2'!P100*VLOOKUP(Q$4,'[1]INTERNAL PARAMETERS-1'!$B$5:$J$44,4, FALSE)</f>
        <v>0</v>
      </c>
      <c r="R100" s="44">
        <f>$F100*'[1]INTERNAL PARAMETERS-2'!Q100*VLOOKUP(R$4,'[1]INTERNAL PARAMETERS-1'!$B$5:$J$44,4, FALSE)</f>
        <v>84.012911683957228</v>
      </c>
      <c r="S100" s="44">
        <f>$F100*'[1]INTERNAL PARAMETERS-2'!R100*VLOOKUP(S$4,'[1]INTERNAL PARAMETERS-1'!$B$5:$J$44,4, FALSE)</f>
        <v>281.32748377154792</v>
      </c>
      <c r="T100" s="44">
        <f>$F100*'[1]INTERNAL PARAMETERS-2'!S100*VLOOKUP(T$4,'[1]INTERNAL PARAMETERS-1'!$B$5:$J$44,4, FALSE)</f>
        <v>13.201864005099644</v>
      </c>
      <c r="U100" s="44">
        <f>$F100*'[1]INTERNAL PARAMETERS-2'!T100*VLOOKUP(U$4,'[1]INTERNAL PARAMETERS-1'!$B$5:$J$44,4, FALSE)</f>
        <v>26.403728010199288</v>
      </c>
      <c r="V100" s="44">
        <f>$F100*'[1]INTERNAL PARAMETERS-2'!U100*VLOOKUP(V$4,'[1]INTERNAL PARAMETERS-1'!$B$5:$J$44,4, FALSE)</f>
        <v>172.82668490878225</v>
      </c>
      <c r="W100" s="44">
        <f>$F100*'[1]INTERNAL PARAMETERS-2'!V100*VLOOKUP(W$4,'[1]INTERNAL PARAMETERS-1'!$B$5:$J$44,4, FALSE)</f>
        <v>0</v>
      </c>
      <c r="X100" s="44">
        <f>$F100*'[1]INTERNAL PARAMETERS-2'!W100*VLOOKUP(X$4,'[1]INTERNAL PARAMETERS-1'!$B$5:$J$44,4, FALSE)</f>
        <v>0</v>
      </c>
      <c r="Y100" s="44">
        <f>$F100*'[1]INTERNAL PARAMETERS-2'!X100*VLOOKUP(Y$4,'[1]INTERNAL PARAMETERS-1'!$B$5:$J$44,4, FALSE)</f>
        <v>0</v>
      </c>
      <c r="Z100" s="44">
        <f>$F100*'[1]INTERNAL PARAMETERS-2'!Y100*VLOOKUP(Z$4,'[1]INTERNAL PARAMETERS-1'!$B$5:$J$44,4, FALSE)</f>
        <v>0</v>
      </c>
      <c r="AA100" s="44">
        <f>$F100*'[1]INTERNAL PARAMETERS-2'!Z100*VLOOKUP(AA$4,'[1]INTERNAL PARAMETERS-1'!$B$5:$J$44,4, FALSE)</f>
        <v>0</v>
      </c>
      <c r="AB100" s="44">
        <f>$F100*'[1]INTERNAL PARAMETERS-2'!AA100*VLOOKUP(AB$4,'[1]INTERNAL PARAMETERS-1'!$B$5:$J$44,4, FALSE)</f>
        <v>0</v>
      </c>
      <c r="AC100" s="44">
        <f>$F100*'[1]INTERNAL PARAMETERS-2'!AB100*VLOOKUP(AC$4,'[1]INTERNAL PARAMETERS-1'!$B$5:$J$44,4, FALSE)</f>
        <v>0</v>
      </c>
      <c r="AD100" s="44">
        <f>$F100*'[1]INTERNAL PARAMETERS-2'!AC100*VLOOKUP(AD$4,'[1]INTERNAL PARAMETERS-1'!$B$5:$J$44,4, FALSE)</f>
        <v>0</v>
      </c>
      <c r="AE100" s="44">
        <f>$F100*'[1]INTERNAL PARAMETERS-2'!AD100*VLOOKUP(AE$4,'[1]INTERNAL PARAMETERS-1'!$B$5:$J$44,4, FALSE)</f>
        <v>0</v>
      </c>
      <c r="AF100" s="44">
        <f>$F100*'[1]INTERNAL PARAMETERS-2'!AE100*VLOOKUP(AF$4,'[1]INTERNAL PARAMETERS-1'!$B$5:$J$44,4, FALSE)</f>
        <v>24.002864183519602</v>
      </c>
      <c r="AG100" s="44">
        <f>$F100*'[1]INTERNAL PARAMETERS-2'!AF100*VLOOKUP(AG$4,'[1]INTERNAL PARAMETERS-1'!$B$5:$J$44,4, FALSE)</f>
        <v>12.004319133398425</v>
      </c>
      <c r="AH100" s="44">
        <f>$F100*'[1]INTERNAL PARAMETERS-2'!AG100*VLOOKUP(AH$4,'[1]INTERNAL PARAMETERS-1'!$B$5:$J$44,4, FALSE)</f>
        <v>0</v>
      </c>
      <c r="AI100" s="44">
        <f>$F100*'[1]INTERNAL PARAMETERS-2'!AH100*VLOOKUP(AI$4,'[1]INTERNAL PARAMETERS-1'!$B$5:$J$44,4, FALSE)</f>
        <v>24.002864183519602</v>
      </c>
      <c r="AJ100" s="44">
        <f>$F100*'[1]INTERNAL PARAMETERS-2'!AI100*VLOOKUP(AJ$4,'[1]INTERNAL PARAMETERS-1'!$B$5:$J$44,4, FALSE)</f>
        <v>48.005728367039204</v>
      </c>
      <c r="AK100" s="44">
        <f>$F100*'[1]INTERNAL PARAMETERS-2'!AJ100*VLOOKUP(AK$4,'[1]INTERNAL PARAMETERS-1'!$B$5:$J$44,4, FALSE)</f>
        <v>0</v>
      </c>
      <c r="AL100" s="44">
        <f>$F100*'[1]INTERNAL PARAMETERS-2'!AK100*VLOOKUP(AL$4,'[1]INTERNAL PARAMETERS-1'!$B$5:$J$44,4, FALSE)</f>
        <v>0</v>
      </c>
      <c r="AM100" s="44">
        <f>$F100*'[1]INTERNAL PARAMETERS-2'!AL100*VLOOKUP(AM$4,'[1]INTERNAL PARAMETERS-1'!$B$5:$J$44,4, FALSE)</f>
        <v>0</v>
      </c>
      <c r="AN100" s="44">
        <f>$F100*'[1]INTERNAL PARAMETERS-2'!AM100*VLOOKUP(AN$4,'[1]INTERNAL PARAMETERS-1'!$B$5:$J$44,4, FALSE)</f>
        <v>0</v>
      </c>
      <c r="AO100" s="44">
        <f>$F100*'[1]INTERNAL PARAMETERS-2'!AN100*VLOOKUP(AO$4,'[1]INTERNAL PARAMETERS-1'!$B$5:$J$44,4, FALSE)</f>
        <v>0</v>
      </c>
      <c r="AP100" s="44">
        <f>$F100*'[1]INTERNAL PARAMETERS-2'!AO100*VLOOKUP(AP$4,'[1]INTERNAL PARAMETERS-1'!$B$5:$J$44,4, FALSE)</f>
        <v>0</v>
      </c>
      <c r="AQ100" s="44">
        <f>$F100*'[1]INTERNAL PARAMETERS-2'!AP100*VLOOKUP(AQ$4,'[1]INTERNAL PARAMETERS-1'!$B$5:$J$44,4, FALSE)</f>
        <v>0</v>
      </c>
      <c r="AR100" s="44">
        <f>$F100*'[1]INTERNAL PARAMETERS-2'!AQ100*VLOOKUP(AR$4,'[1]INTERNAL PARAMETERS-1'!$B$5:$J$44,4, FALSE)</f>
        <v>0</v>
      </c>
      <c r="AS100" s="44">
        <f>$F100*'[1]INTERNAL PARAMETERS-2'!AR100*VLOOKUP(AS$4,'[1]INTERNAL PARAMETERS-1'!$B$5:$J$44,4, FALSE)</f>
        <v>0</v>
      </c>
      <c r="AT100" s="43">
        <f>$F100*'[1]INTERNAL PARAMETERS-2'!AS100*VLOOKUP(AT$4,'[1]INTERNAL PARAMETERS-1'!$B$5:$J$44,4, FALSE)</f>
        <v>0</v>
      </c>
      <c r="AU100" s="45">
        <f>$F100*'[1]INTERNAL PARAMETERS-2'!F100*(1-VLOOKUP(G$4,'[1]INTERNAL PARAMETERS-1'!$B$5:$J$44,4, FALSE))</f>
        <v>0</v>
      </c>
      <c r="AV100" s="44">
        <f>$F100*'[1]INTERNAL PARAMETERS-2'!G100*(1-VLOOKUP(H$4,'[1]INTERNAL PARAMETERS-1'!$B$5:$J$44,4, FALSE))</f>
        <v>0</v>
      </c>
      <c r="AW100" s="44">
        <f>$F100*'[1]INTERNAL PARAMETERS-2'!H100*(1-VLOOKUP(I$4,'[1]INTERNAL PARAMETERS-1'!$B$5:$J$44,4, FALSE))</f>
        <v>13251.024838826295</v>
      </c>
      <c r="AX100" s="44">
        <f>$F100*'[1]INTERNAL PARAMETERS-2'!I100*(1-VLOOKUP(J$4,'[1]INTERNAL PARAMETERS-1'!$B$5:$J$44,4, FALSE))</f>
        <v>0</v>
      </c>
      <c r="AY100" s="44">
        <f>$F100*'[1]INTERNAL PARAMETERS-2'!J100*(1-VLOOKUP(K$4,'[1]INTERNAL PARAMETERS-1'!$B$5:$J$44,4, FALSE))</f>
        <v>0</v>
      </c>
      <c r="AZ100" s="44">
        <f>$F100*'[1]INTERNAL PARAMETERS-2'!K100*(1-VLOOKUP(L$4,'[1]INTERNAL PARAMETERS-1'!$B$5:$J$44,4, FALSE))</f>
        <v>0</v>
      </c>
      <c r="BA100" s="44">
        <f>$F100*'[1]INTERNAL PARAMETERS-2'!L100*(1-VLOOKUP(M$4,'[1]INTERNAL PARAMETERS-1'!$B$5:$J$44,4, FALSE))</f>
        <v>558.68586269831553</v>
      </c>
      <c r="BB100" s="44">
        <f>$F100*'[1]INTERNAL PARAMETERS-2'!M100*(1-VLOOKUP(N$4,'[1]INTERNAL PARAMETERS-1'!$B$5:$J$44,4, FALSE))</f>
        <v>2211.9407298189185</v>
      </c>
      <c r="BC100" s="44">
        <f>$F100*'[1]INTERNAL PARAMETERS-2'!N100*(1-VLOOKUP(O$4,'[1]INTERNAL PARAMETERS-1'!$B$5:$J$44,4, FALSE))</f>
        <v>2520.3873505187171</v>
      </c>
      <c r="BD100" s="44">
        <f>$F100*'[1]INTERNAL PARAMETERS-2'!O100*(1-VLOOKUP(P$4,'[1]INTERNAL PARAMETERS-1'!$B$5:$J$44,4, FALSE))</f>
        <v>2172.3313846494893</v>
      </c>
      <c r="BE100" s="44">
        <f>$F100*'[1]INTERNAL PARAMETERS-2'!P100*(1-VLOOKUP(Q$4,'[1]INTERNAL PARAMETERS-1'!$B$5:$J$44,4, FALSE))</f>
        <v>2328.3586629672827</v>
      </c>
      <c r="BF100" s="44">
        <f>$F100*'[1]INTERNAL PARAMETERS-2'!Q100*(1-VLOOKUP(R$4,'[1]INTERNAL PARAMETERS-1'!$B$5:$J$44,4, FALSE))</f>
        <v>0</v>
      </c>
      <c r="BG100" s="44">
        <f>$F100*'[1]INTERNAL PARAMETERS-2'!R100*(1-VLOOKUP(S$4,'[1]INTERNAL PARAMETERS-1'!$B$5:$J$44,4, FALSE))</f>
        <v>5345.2221916594099</v>
      </c>
      <c r="BH100" s="44">
        <f>$F100*'[1]INTERNAL PARAMETERS-2'!S100*(1-VLOOKUP(T$4,'[1]INTERNAL PARAMETERS-1'!$B$5:$J$44,4, FALSE))</f>
        <v>118.81677604589679</v>
      </c>
      <c r="BI100" s="44">
        <f>$F100*'[1]INTERNAL PARAMETERS-2'!T100*(1-VLOOKUP(U$4,'[1]INTERNAL PARAMETERS-1'!$B$5:$J$44,4, FALSE))</f>
        <v>105.61491204079715</v>
      </c>
      <c r="BJ100" s="44">
        <f>$F100*'[1]INTERNAL PARAMETERS-2'!U100*(1-VLOOKUP(V$4,'[1]INTERNAL PARAMETERS-1'!$B$5:$J$44,4, FALSE))</f>
        <v>979.3512144830994</v>
      </c>
      <c r="BK100" s="44">
        <f>$F100*'[1]INTERNAL PARAMETERS-2'!V100*(1-VLOOKUP(W$4,'[1]INTERNAL PARAMETERS-1'!$B$5:$J$44,4, FALSE))</f>
        <v>1536.2352744947498</v>
      </c>
      <c r="BL100" s="44">
        <f>$F100*'[1]INTERNAL PARAMETERS-2'!W100*(1-VLOOKUP(X$4,'[1]INTERNAL PARAMETERS-1'!$B$5:$J$44,4, FALSE))</f>
        <v>2640.4016714363147</v>
      </c>
      <c r="BM100" s="44">
        <f>$F100*'[1]INTERNAL PARAMETERS-2'!X100*(1-VLOOKUP(Y$4,'[1]INTERNAL PARAMETERS-1'!$B$5:$J$44,4, FALSE))</f>
        <v>624.09756510461864</v>
      </c>
      <c r="BN100" s="44">
        <f>$F100*'[1]INTERNAL PARAMETERS-2'!Y100*(1-VLOOKUP(Z$4,'[1]INTERNAL PARAMETERS-1'!$B$5:$J$44,4, FALSE))</f>
        <v>2664.4103097031116</v>
      </c>
      <c r="BO100" s="44">
        <f>$F100*'[1]INTERNAL PARAMETERS-2'!Z100*(1-VLOOKUP(AA$4,'[1]INTERNAL PARAMETERS-1'!$B$5:$J$44,4, FALSE))</f>
        <v>3012.4605014890617</v>
      </c>
      <c r="BP100" s="44">
        <f>$F100*'[1]INTERNAL PARAMETERS-2'!AA100*(1-VLOOKUP(AB$4,'[1]INTERNAL PARAMETERS-1'!$B$5:$J$44,4, FALSE))</f>
        <v>1080.1635327580457</v>
      </c>
      <c r="BQ100" s="44">
        <f>$F100*'[1]INTERNAL PARAMETERS-2'!AB100*(1-VLOOKUP(AC$4,'[1]INTERNAL PARAMETERS-1'!$B$5:$J$44,4, FALSE))</f>
        <v>8281.2652993115698</v>
      </c>
      <c r="BR100" s="44">
        <f>$F100*'[1]INTERNAL PARAMETERS-2'!AC100*(1-VLOOKUP(AD$4,'[1]INTERNAL PARAMETERS-1'!$B$5:$J$44,4, FALSE))</f>
        <v>624.09756510461864</v>
      </c>
      <c r="BS100" s="44">
        <f>$F100*'[1]INTERNAL PARAMETERS-2'!AD100*(1-VLOOKUP(AE$4,'[1]INTERNAL PARAMETERS-1'!$B$5:$J$44,4, FALSE))</f>
        <v>144.02295918439486</v>
      </c>
      <c r="BT100" s="44">
        <f>$F100*'[1]INTERNAL PARAMETERS-2'!AE100*(1-VLOOKUP(AF$4,'[1]INTERNAL PARAMETERS-1'!$B$5:$J$44,4, FALSE))</f>
        <v>0</v>
      </c>
      <c r="BU100" s="44">
        <f>$F100*'[1]INTERNAL PARAMETERS-2'!AF100*(1-VLOOKUP(AG$4,'[1]INTERNAL PARAMETERS-1'!$B$5:$J$44,4, FALSE))</f>
        <v>0</v>
      </c>
      <c r="BV100" s="44">
        <f>$F100*'[1]INTERNAL PARAMETERS-2'!AG100*(1-VLOOKUP(AH$4,'[1]INTERNAL PARAMETERS-1'!$B$5:$J$44,4, FALSE))</f>
        <v>0</v>
      </c>
      <c r="BW100" s="44">
        <f>$F100*'[1]INTERNAL PARAMETERS-2'!AH100*(1-VLOOKUP(AI$4,'[1]INTERNAL PARAMETERS-1'!$B$5:$J$44,4, FALSE))</f>
        <v>0</v>
      </c>
      <c r="BX100" s="44">
        <f>$F100*'[1]INTERNAL PARAMETERS-2'!AI100*(1-VLOOKUP(AJ$4,'[1]INTERNAL PARAMETERS-1'!$B$5:$J$44,4, FALSE))</f>
        <v>0</v>
      </c>
      <c r="BY100" s="44">
        <f>$F100*'[1]INTERNAL PARAMETERS-2'!AJ100*(1-VLOOKUP(AK$4,'[1]INTERNAL PARAMETERS-1'!$B$5:$J$44,4, FALSE))</f>
        <v>0</v>
      </c>
      <c r="BZ100" s="44">
        <f>$F100*'[1]INTERNAL PARAMETERS-2'!AK100*(1-VLOOKUP(AL$4,'[1]INTERNAL PARAMETERS-1'!$B$5:$J$44,4, FALSE))</f>
        <v>216.03155173495367</v>
      </c>
      <c r="CA100" s="44">
        <f>$F100*'[1]INTERNAL PARAMETERS-2'!AL100*(1-VLOOKUP(AM$4,'[1]INTERNAL PARAMETERS-1'!$B$5:$J$44,4, FALSE))</f>
        <v>360.05451091934856</v>
      </c>
      <c r="CB100" s="44">
        <f>$F100*'[1]INTERNAL PARAMETERS-2'!AM100*(1-VLOOKUP(AN$4,'[1]INTERNAL PARAMETERS-1'!$B$5:$J$44,4, FALSE))</f>
        <v>384.05737510286815</v>
      </c>
      <c r="CC100" s="44">
        <f>$F100*'[1]INTERNAL PARAMETERS-2'!AN100*(1-VLOOKUP(AO$4,'[1]INTERNAL PARAMETERS-1'!$B$5:$J$44,4, FALSE))</f>
        <v>1200.1836277589209</v>
      </c>
      <c r="CD100" s="44">
        <f>$F100*'[1]INTERNAL PARAMETERS-2'!AO100*(1-VLOOKUP(AP$4,'[1]INTERNAL PARAMETERS-1'!$B$5:$J$44,4, FALSE))</f>
        <v>2688.4131738866313</v>
      </c>
      <c r="CE100" s="44">
        <f>$F100*'[1]INTERNAL PARAMETERS-2'!AP100*(1-VLOOKUP(AQ$4,'[1]INTERNAL PARAMETERS-1'!$B$5:$J$44,4, FALSE))</f>
        <v>372.05883005274694</v>
      </c>
      <c r="CF100" s="44">
        <f>$F100*'[1]INTERNAL PARAMETERS-2'!AQ100*(1-VLOOKUP(AR$4,'[1]INTERNAL PARAMETERS-1'!$B$5:$J$44,4, FALSE))</f>
        <v>24.002864183519602</v>
      </c>
      <c r="CG100" s="44">
        <f>$F100*'[1]INTERNAL PARAMETERS-2'!AR100*(1-VLOOKUP(AS$4,'[1]INTERNAL PARAMETERS-1'!$B$5:$J$44,4, FALSE))</f>
        <v>0</v>
      </c>
      <c r="CH100" s="43">
        <f>$F100*'[1]INTERNAL PARAMETERS-2'!AS100*(1-VLOOKUP(AT$4,'[1]INTERNAL PARAMETERS-1'!$B$5:$J$44,4, FALSE))</f>
        <v>0</v>
      </c>
      <c r="CI100" s="42">
        <f t="shared" si="1"/>
        <v>57740.838546562474</v>
      </c>
    </row>
    <row r="101" spans="3:87">
      <c r="C101" s="27" t="s">
        <v>10</v>
      </c>
      <c r="D101" s="26" t="s">
        <v>41</v>
      </c>
      <c r="E101" s="26" t="s">
        <v>52</v>
      </c>
      <c r="F101" s="124">
        <f>SB!S101</f>
        <v>48405.333838782033</v>
      </c>
      <c r="G101" s="45">
        <f>$F101*'[1]INTERNAL PARAMETERS-2'!F101*VLOOKUP(G$4,'[1]INTERNAL PARAMETERS-1'!$B$5:$J$44,4, FALSE)</f>
        <v>488.94227710553736</v>
      </c>
      <c r="H101" s="44">
        <f>$F101*'[1]INTERNAL PARAMETERS-2'!G101*VLOOKUP(H$4,'[1]INTERNAL PARAMETERS-1'!$B$5:$J$44,4, FALSE)</f>
        <v>384.16893201149367</v>
      </c>
      <c r="I101" s="44">
        <f>$F101*'[1]INTERNAL PARAMETERS-2'!H101*VLOOKUP(I$4,'[1]INTERNAL PARAMETERS-1'!$B$5:$J$44,4, FALSE)</f>
        <v>561.45007882266407</v>
      </c>
      <c r="J101" s="44">
        <f>$F101*'[1]INTERNAL PARAMETERS-2'!I101*VLOOKUP(J$4,'[1]INTERNAL PARAMETERS-1'!$B$5:$J$44,4, FALSE)</f>
        <v>0</v>
      </c>
      <c r="K101" s="44">
        <f>$F101*'[1]INTERNAL PARAMETERS-2'!J101*VLOOKUP(K$4,'[1]INTERNAL PARAMETERS-1'!$B$5:$J$44,4, FALSE)</f>
        <v>0</v>
      </c>
      <c r="L101" s="44">
        <f>$F101*'[1]INTERNAL PARAMETERS-2'!K101*VLOOKUP(L$4,'[1]INTERNAL PARAMETERS-1'!$B$5:$J$44,4, FALSE)</f>
        <v>0</v>
      </c>
      <c r="M101" s="44">
        <f>$F101*'[1]INTERNAL PARAMETERS-2'!L101*VLOOKUP(M$4,'[1]INTERNAL PARAMETERS-1'!$B$5:$J$44,4, FALSE)</f>
        <v>34.342374225269886</v>
      </c>
      <c r="N101" s="44">
        <f>$F101*'[1]INTERNAL PARAMETERS-2'!M101*VLOOKUP(N$4,'[1]INTERNAL PARAMETERS-1'!$B$5:$J$44,4, FALSE)</f>
        <v>90.221491608759862</v>
      </c>
      <c r="O101" s="44">
        <f>$F101*'[1]INTERNAL PARAMETERS-2'!N101*VLOOKUP(O$4,'[1]INTERNAL PARAMETERS-1'!$B$5:$J$44,4, FALSE)</f>
        <v>0</v>
      </c>
      <c r="P101" s="44">
        <f>$F101*'[1]INTERNAL PARAMETERS-2'!O101*VLOOKUP(P$4,'[1]INTERNAL PARAMETERS-1'!$B$5:$J$44,4, FALSE)</f>
        <v>0</v>
      </c>
      <c r="Q101" s="44">
        <f>$F101*'[1]INTERNAL PARAMETERS-2'!P101*VLOOKUP(Q$4,'[1]INTERNAL PARAMETERS-1'!$B$5:$J$44,4, FALSE)</f>
        <v>0</v>
      </c>
      <c r="R101" s="44">
        <f>$F101*'[1]INTERNAL PARAMETERS-2'!Q101*VLOOKUP(R$4,'[1]INTERNAL PARAMETERS-1'!$B$5:$J$44,4, FALSE)</f>
        <v>58.207413941135393</v>
      </c>
      <c r="S101" s="44">
        <f>$F101*'[1]INTERNAL PARAMETERS-2'!R101*VLOOKUP(S$4,'[1]INTERNAL PARAMETERS-1'!$B$5:$J$44,4, FALSE)</f>
        <v>187.68006467975601</v>
      </c>
      <c r="T101" s="44">
        <f>$F101*'[1]INTERNAL PARAMETERS-2'!S101*VLOOKUP(T$4,'[1]INTERNAL PARAMETERS-1'!$B$5:$J$44,4, FALSE)</f>
        <v>12.805631067049786</v>
      </c>
      <c r="U101" s="44">
        <f>$F101*'[1]INTERNAL PARAMETERS-2'!T101*VLOOKUP(U$4,'[1]INTERNAL PARAMETERS-1'!$B$5:$J$44,4, FALSE)</f>
        <v>32.596151807035824</v>
      </c>
      <c r="V101" s="44">
        <f>$F101*'[1]INTERNAL PARAMETERS-2'!U101*VLOOKUP(V$4,'[1]INTERNAL PARAMETERS-1'!$B$5:$J$44,4, FALSE)</f>
        <v>155.41379522283151</v>
      </c>
      <c r="W101" s="44">
        <f>$F101*'[1]INTERNAL PARAMETERS-2'!V101*VLOOKUP(W$4,'[1]INTERNAL PARAMETERS-1'!$B$5:$J$44,4, FALSE)</f>
        <v>0</v>
      </c>
      <c r="X101" s="44">
        <f>$F101*'[1]INTERNAL PARAMETERS-2'!W101*VLOOKUP(X$4,'[1]INTERNAL PARAMETERS-1'!$B$5:$J$44,4, FALSE)</f>
        <v>0</v>
      </c>
      <c r="Y101" s="44">
        <f>$F101*'[1]INTERNAL PARAMETERS-2'!X101*VLOOKUP(Y$4,'[1]INTERNAL PARAMETERS-1'!$B$5:$J$44,4, FALSE)</f>
        <v>0</v>
      </c>
      <c r="Z101" s="44">
        <f>$F101*'[1]INTERNAL PARAMETERS-2'!Y101*VLOOKUP(Z$4,'[1]INTERNAL PARAMETERS-1'!$B$5:$J$44,4, FALSE)</f>
        <v>0</v>
      </c>
      <c r="AA101" s="44">
        <f>$F101*'[1]INTERNAL PARAMETERS-2'!Z101*VLOOKUP(AA$4,'[1]INTERNAL PARAMETERS-1'!$B$5:$J$44,4, FALSE)</f>
        <v>0</v>
      </c>
      <c r="AB101" s="44">
        <f>$F101*'[1]INTERNAL PARAMETERS-2'!AA101*VLOOKUP(AB$4,'[1]INTERNAL PARAMETERS-1'!$B$5:$J$44,4, FALSE)</f>
        <v>0</v>
      </c>
      <c r="AC101" s="44">
        <f>$F101*'[1]INTERNAL PARAMETERS-2'!AB101*VLOOKUP(AC$4,'[1]INTERNAL PARAMETERS-1'!$B$5:$J$44,4, FALSE)</f>
        <v>0</v>
      </c>
      <c r="AD101" s="44">
        <f>$F101*'[1]INTERNAL PARAMETERS-2'!AC101*VLOOKUP(AD$4,'[1]INTERNAL PARAMETERS-1'!$B$5:$J$44,4, FALSE)</f>
        <v>0</v>
      </c>
      <c r="AE101" s="44">
        <f>$F101*'[1]INTERNAL PARAMETERS-2'!AD101*VLOOKUP(AE$4,'[1]INTERNAL PARAMETERS-1'!$B$5:$J$44,4, FALSE)</f>
        <v>0</v>
      </c>
      <c r="AF101" s="44">
        <f>$F101*'[1]INTERNAL PARAMETERS-2'!AE101*VLOOKUP(AF$4,'[1]INTERNAL PARAMETERS-1'!$B$5:$J$44,4, FALSE)</f>
        <v>11.641482788227078</v>
      </c>
      <c r="AG101" s="44">
        <f>$F101*'[1]INTERNAL PARAMETERS-2'!AF101*VLOOKUP(AG$4,'[1]INTERNAL PARAMETERS-1'!$B$5:$J$44,4, FALSE)</f>
        <v>0</v>
      </c>
      <c r="AH101" s="44">
        <f>$F101*'[1]INTERNAL PARAMETERS-2'!AG101*VLOOKUP(AH$4,'[1]INTERNAL PARAMETERS-1'!$B$5:$J$44,4, FALSE)</f>
        <v>0</v>
      </c>
      <c r="AI101" s="44">
        <f>$F101*'[1]INTERNAL PARAMETERS-2'!AH101*VLOOKUP(AI$4,'[1]INTERNAL PARAMETERS-1'!$B$5:$J$44,4, FALSE)</f>
        <v>46.565931152908313</v>
      </c>
      <c r="AJ101" s="44">
        <f>$F101*'[1]INTERNAL PARAMETERS-2'!AI101*VLOOKUP(AJ$4,'[1]INTERNAL PARAMETERS-1'!$B$5:$J$44,4, FALSE)</f>
        <v>0</v>
      </c>
      <c r="AK101" s="44">
        <f>$F101*'[1]INTERNAL PARAMETERS-2'!AJ101*VLOOKUP(AK$4,'[1]INTERNAL PARAMETERS-1'!$B$5:$J$44,4, FALSE)</f>
        <v>0</v>
      </c>
      <c r="AL101" s="44">
        <f>$F101*'[1]INTERNAL PARAMETERS-2'!AK101*VLOOKUP(AL$4,'[1]INTERNAL PARAMETERS-1'!$B$5:$J$44,4, FALSE)</f>
        <v>0</v>
      </c>
      <c r="AM101" s="44">
        <f>$F101*'[1]INTERNAL PARAMETERS-2'!AL101*VLOOKUP(AM$4,'[1]INTERNAL PARAMETERS-1'!$B$5:$J$44,4, FALSE)</f>
        <v>0</v>
      </c>
      <c r="AN101" s="44">
        <f>$F101*'[1]INTERNAL PARAMETERS-2'!AM101*VLOOKUP(AN$4,'[1]INTERNAL PARAMETERS-1'!$B$5:$J$44,4, FALSE)</f>
        <v>0</v>
      </c>
      <c r="AO101" s="44">
        <f>$F101*'[1]INTERNAL PARAMETERS-2'!AN101*VLOOKUP(AO$4,'[1]INTERNAL PARAMETERS-1'!$B$5:$J$44,4, FALSE)</f>
        <v>0</v>
      </c>
      <c r="AP101" s="44">
        <f>$F101*'[1]INTERNAL PARAMETERS-2'!AO101*VLOOKUP(AP$4,'[1]INTERNAL PARAMETERS-1'!$B$5:$J$44,4, FALSE)</f>
        <v>0</v>
      </c>
      <c r="AQ101" s="44">
        <f>$F101*'[1]INTERNAL PARAMETERS-2'!AP101*VLOOKUP(AQ$4,'[1]INTERNAL PARAMETERS-1'!$B$5:$J$44,4, FALSE)</f>
        <v>0</v>
      </c>
      <c r="AR101" s="44">
        <f>$F101*'[1]INTERNAL PARAMETERS-2'!AQ101*VLOOKUP(AR$4,'[1]INTERNAL PARAMETERS-1'!$B$5:$J$44,4, FALSE)</f>
        <v>0</v>
      </c>
      <c r="AS101" s="44">
        <f>$F101*'[1]INTERNAL PARAMETERS-2'!AR101*VLOOKUP(AS$4,'[1]INTERNAL PARAMETERS-1'!$B$5:$J$44,4, FALSE)</f>
        <v>0</v>
      </c>
      <c r="AT101" s="43">
        <f>$F101*'[1]INTERNAL PARAMETERS-2'!AS101*VLOOKUP(AT$4,'[1]INTERNAL PARAMETERS-1'!$B$5:$J$44,4, FALSE)</f>
        <v>0</v>
      </c>
      <c r="AU101" s="45">
        <f>$F101*'[1]INTERNAL PARAMETERS-2'!F101*(1-VLOOKUP(G$4,'[1]INTERNAL PARAMETERS-1'!$B$5:$J$44,4, FALSE))</f>
        <v>0</v>
      </c>
      <c r="AV101" s="44">
        <f>$F101*'[1]INTERNAL PARAMETERS-2'!G101*(1-VLOOKUP(H$4,'[1]INTERNAL PARAMETERS-1'!$B$5:$J$44,4, FALSE))</f>
        <v>0</v>
      </c>
      <c r="AW101" s="44">
        <f>$F101*'[1]INTERNAL PARAMETERS-2'!H101*(1-VLOOKUP(I$4,'[1]INTERNAL PARAMETERS-1'!$B$5:$J$44,4, FALSE))</f>
        <v>10667.551497630617</v>
      </c>
      <c r="AX101" s="44">
        <f>$F101*'[1]INTERNAL PARAMETERS-2'!I101*(1-VLOOKUP(J$4,'[1]INTERNAL PARAMETERS-1'!$B$5:$J$44,4, FALSE))</f>
        <v>0</v>
      </c>
      <c r="AY101" s="44">
        <f>$F101*'[1]INTERNAL PARAMETERS-2'!J101*(1-VLOOKUP(K$4,'[1]INTERNAL PARAMETERS-1'!$B$5:$J$44,4, FALSE))</f>
        <v>0</v>
      </c>
      <c r="AZ101" s="44">
        <f>$F101*'[1]INTERNAL PARAMETERS-2'!K101*(1-VLOOKUP(L$4,'[1]INTERNAL PARAMETERS-1'!$B$5:$J$44,4, FALSE))</f>
        <v>0</v>
      </c>
      <c r="BA101" s="44">
        <f>$F101*'[1]INTERNAL PARAMETERS-2'!L101*(1-VLOOKUP(M$4,'[1]INTERNAL PARAMETERS-1'!$B$5:$J$44,4, FALSE))</f>
        <v>652.50511028012772</v>
      </c>
      <c r="BB101" s="44">
        <f>$F101*'[1]INTERNAL PARAMETERS-2'!M101*(1-VLOOKUP(N$4,'[1]INTERNAL PARAMETERS-1'!$B$5:$J$44,4, FALSE))</f>
        <v>1714.2083405664373</v>
      </c>
      <c r="BC101" s="44">
        <f>$F101*'[1]INTERNAL PARAMETERS-2'!N101*(1-VLOOKUP(O$4,'[1]INTERNAL PARAMETERS-1'!$B$5:$J$44,4, FALSE))</f>
        <v>2048.9009707279656</v>
      </c>
      <c r="BD101" s="44">
        <f>$F101*'[1]INTERNAL PARAMETERS-2'!O101*(1-VLOOKUP(P$4,'[1]INTERNAL PARAMETERS-1'!$B$5:$J$44,4, FALSE))</f>
        <v>1862.6372461163326</v>
      </c>
      <c r="BE101" s="44">
        <f>$F101*'[1]INTERNAL PARAMETERS-2'!P101*(1-VLOOKUP(Q$4,'[1]INTERNAL PARAMETERS-1'!$B$5:$J$44,4, FALSE))</f>
        <v>1909.2031772692408</v>
      </c>
      <c r="BF101" s="44">
        <f>$F101*'[1]INTERNAL PARAMETERS-2'!Q101*(1-VLOOKUP(R$4,'[1]INTERNAL PARAMETERS-1'!$B$5:$J$44,4, FALSE))</f>
        <v>0</v>
      </c>
      <c r="BG101" s="44">
        <f>$F101*'[1]INTERNAL PARAMETERS-2'!R101*(1-VLOOKUP(S$4,'[1]INTERNAL PARAMETERS-1'!$B$5:$J$44,4, FALSE))</f>
        <v>3565.9212289153643</v>
      </c>
      <c r="BH101" s="44">
        <f>$F101*'[1]INTERNAL PARAMETERS-2'!S101*(1-VLOOKUP(T$4,'[1]INTERNAL PARAMETERS-1'!$B$5:$J$44,4, FALSE))</f>
        <v>115.25067960344806</v>
      </c>
      <c r="BI101" s="44">
        <f>$F101*'[1]INTERNAL PARAMETERS-2'!T101*(1-VLOOKUP(U$4,'[1]INTERNAL PARAMETERS-1'!$B$5:$J$44,4, FALSE))</f>
        <v>130.3846072281433</v>
      </c>
      <c r="BJ101" s="44">
        <f>$F101*'[1]INTERNAL PARAMETERS-2'!U101*(1-VLOOKUP(V$4,'[1]INTERNAL PARAMETERS-1'!$B$5:$J$44,4, FALSE))</f>
        <v>880.67817292937855</v>
      </c>
      <c r="BK101" s="44">
        <f>$F101*'[1]INTERNAL PARAMETERS-2'!V101*(1-VLOOKUP(W$4,'[1]INTERNAL PARAMETERS-1'!$B$5:$J$44,4, FALSE))</f>
        <v>1303.846072281433</v>
      </c>
      <c r="BL101" s="44">
        <f>$F101*'[1]INTERNAL PARAMETERS-2'!W101*(1-VLOOKUP(X$4,'[1]INTERNAL PARAMETERS-1'!$B$5:$J$44,4, FALSE))</f>
        <v>2374.8673293317079</v>
      </c>
      <c r="BM101" s="44">
        <f>$F101*'[1]INTERNAL PARAMETERS-2'!X101*(1-VLOOKUP(Y$4,'[1]INTERNAL PARAMETERS-1'!$B$5:$J$44,4, FALSE))</f>
        <v>826.54527796412265</v>
      </c>
      <c r="BN101" s="44">
        <f>$F101*'[1]INTERNAL PARAMETERS-2'!Y101*(1-VLOOKUP(Z$4,'[1]INTERNAL PARAMETERS-1'!$B$5:$J$44,4, FALSE))</f>
        <v>2270.0891437042806</v>
      </c>
      <c r="BO101" s="44">
        <f>$F101*'[1]INTERNAL PARAMETERS-2'!Z101*(1-VLOOKUP(AA$4,'[1]INTERNAL PARAMETERS-1'!$B$5:$J$44,4, FALSE))</f>
        <v>2351.5795232218697</v>
      </c>
      <c r="BP101" s="44">
        <f>$F101*'[1]INTERNAL PARAMETERS-2'!AA101*(1-VLOOKUP(AB$4,'[1]INTERNAL PARAMETERS-1'!$B$5:$J$44,4, FALSE))</f>
        <v>791.62082959944144</v>
      </c>
      <c r="BQ101" s="44">
        <f>$F101*'[1]INTERNAL PARAMETERS-2'!AB101*(1-VLOOKUP(AC$4,'[1]INTERNAL PARAMETERS-1'!$B$5:$J$44,4, FALSE))</f>
        <v>7578.6149762025962</v>
      </c>
      <c r="BR101" s="44">
        <f>$F101*'[1]INTERNAL PARAMETERS-2'!AC101*(1-VLOOKUP(AD$4,'[1]INTERNAL PARAMETERS-1'!$B$5:$J$44,4, FALSE))</f>
        <v>558.79117383489984</v>
      </c>
      <c r="BS101" s="44">
        <f>$F101*'[1]INTERNAL PARAMETERS-2'!AD101*(1-VLOOKUP(AE$4,'[1]INTERNAL PARAMETERS-1'!$B$5:$J$44,4, FALSE))</f>
        <v>197.90520739986036</v>
      </c>
      <c r="BT101" s="44">
        <f>$F101*'[1]INTERNAL PARAMETERS-2'!AE101*(1-VLOOKUP(AF$4,'[1]INTERNAL PARAMETERS-1'!$B$5:$J$44,4, FALSE))</f>
        <v>0</v>
      </c>
      <c r="BU101" s="44">
        <f>$F101*'[1]INTERNAL PARAMETERS-2'!AF101*(1-VLOOKUP(AG$4,'[1]INTERNAL PARAMETERS-1'!$B$5:$J$44,4, FALSE))</f>
        <v>0</v>
      </c>
      <c r="BV101" s="44">
        <f>$F101*'[1]INTERNAL PARAMETERS-2'!AG101*(1-VLOOKUP(AH$4,'[1]INTERNAL PARAMETERS-1'!$B$5:$J$44,4, FALSE))</f>
        <v>0</v>
      </c>
      <c r="BW101" s="44">
        <f>$F101*'[1]INTERNAL PARAMETERS-2'!AH101*(1-VLOOKUP(AI$4,'[1]INTERNAL PARAMETERS-1'!$B$5:$J$44,4, FALSE))</f>
        <v>0</v>
      </c>
      <c r="BX101" s="44">
        <f>$F101*'[1]INTERNAL PARAMETERS-2'!AI101*(1-VLOOKUP(AJ$4,'[1]INTERNAL PARAMETERS-1'!$B$5:$J$44,4, FALSE))</f>
        <v>0</v>
      </c>
      <c r="BY101" s="44">
        <f>$F101*'[1]INTERNAL PARAMETERS-2'!AJ101*(1-VLOOKUP(AK$4,'[1]INTERNAL PARAMETERS-1'!$B$5:$J$44,4, FALSE))</f>
        <v>0</v>
      </c>
      <c r="BZ101" s="44">
        <f>$F101*'[1]INTERNAL PARAMETERS-2'!AK101*(1-VLOOKUP(AL$4,'[1]INTERNAL PARAMETERS-1'!$B$5:$J$44,4, FALSE))</f>
        <v>244.47113855276868</v>
      </c>
      <c r="CA101" s="44">
        <f>$F101*'[1]INTERNAL PARAMETERS-2'!AL101*(1-VLOOKUP(AM$4,'[1]INTERNAL PARAMETERS-1'!$B$5:$J$44,4, FALSE))</f>
        <v>244.47113855276868</v>
      </c>
      <c r="CB101" s="44">
        <f>$F101*'[1]INTERNAL PARAMETERS-2'!AM101*(1-VLOOKUP(AN$4,'[1]INTERNAL PARAMETERS-1'!$B$5:$J$44,4, FALSE))</f>
        <v>349.2444836468124</v>
      </c>
      <c r="CC101" s="44">
        <f>$F101*'[1]INTERNAL PARAMETERS-2'!AN101*(1-VLOOKUP(AO$4,'[1]INTERNAL PARAMETERS-1'!$B$5:$J$44,4, FALSE))</f>
        <v>1257.2801411285245</v>
      </c>
      <c r="CD101" s="44">
        <f>$F101*'[1]INTERNAL PARAMETERS-2'!AO101*(1-VLOOKUP(AP$4,'[1]INTERNAL PARAMETERS-1'!$B$5:$J$44,4, FALSE))</f>
        <v>2107.1083846691013</v>
      </c>
      <c r="CE101" s="44">
        <f>$F101*'[1]INTERNAL PARAMETERS-2'!AP101*(1-VLOOKUP(AQ$4,'[1]INTERNAL PARAMETERS-1'!$B$5:$J$44,4, FALSE))</f>
        <v>279.39558691744992</v>
      </c>
      <c r="CF101" s="44">
        <f>$F101*'[1]INTERNAL PARAMETERS-2'!AQ101*(1-VLOOKUP(AR$4,'[1]INTERNAL PARAMETERS-1'!$B$5:$J$44,4, FALSE))</f>
        <v>46.565931152908313</v>
      </c>
      <c r="CG101" s="44">
        <f>$F101*'[1]INTERNAL PARAMETERS-2'!AR101*(1-VLOOKUP(AS$4,'[1]INTERNAL PARAMETERS-1'!$B$5:$J$44,4, FALSE))</f>
        <v>11.641482788227078</v>
      </c>
      <c r="CH101" s="43">
        <f>$F101*'[1]INTERNAL PARAMETERS-2'!AS101*(1-VLOOKUP(AT$4,'[1]INTERNAL PARAMETERS-1'!$B$5:$J$44,4, FALSE))</f>
        <v>0</v>
      </c>
      <c r="CI101" s="42">
        <f t="shared" si="1"/>
        <v>48405.314476648513</v>
      </c>
    </row>
    <row r="102" spans="3:87">
      <c r="C102" s="27" t="s">
        <v>10</v>
      </c>
      <c r="D102" s="26" t="s">
        <v>41</v>
      </c>
      <c r="E102" s="26" t="s">
        <v>51</v>
      </c>
      <c r="F102" s="124">
        <f>SB!S102</f>
        <v>44799.207344391049</v>
      </c>
      <c r="G102" s="45">
        <f>$F102*'[1]INTERNAL PARAMETERS-2'!F102*VLOOKUP(G$4,'[1]INTERNAL PARAMETERS-1'!$B$5:$J$44,4, FALSE)</f>
        <v>412.18854693427318</v>
      </c>
      <c r="H102" s="44">
        <f>$F102*'[1]INTERNAL PARAMETERS-2'!G102*VLOOKUP(H$4,'[1]INTERNAL PARAMETERS-1'!$B$5:$J$44,4, FALSE)</f>
        <v>247.3140241447108</v>
      </c>
      <c r="I102" s="44">
        <f>$F102*'[1]INTERNAL PARAMETERS-2'!H102*VLOOKUP(I$4,'[1]INTERNAL PARAMETERS-1'!$B$5:$J$44,4, FALSE)</f>
        <v>465.47675607835293</v>
      </c>
      <c r="J102" s="44">
        <f>$F102*'[1]INTERNAL PARAMETERS-2'!I102*VLOOKUP(J$4,'[1]INTERNAL PARAMETERS-1'!$B$5:$J$44,4, FALSE)</f>
        <v>0</v>
      </c>
      <c r="K102" s="44">
        <f>$F102*'[1]INTERNAL PARAMETERS-2'!J102*VLOOKUP(K$4,'[1]INTERNAL PARAMETERS-1'!$B$5:$J$44,4, FALSE)</f>
        <v>0</v>
      </c>
      <c r="L102" s="44">
        <f>$F102*'[1]INTERNAL PARAMETERS-2'!K102*VLOOKUP(L$4,'[1]INTERNAL PARAMETERS-1'!$B$5:$J$44,4, FALSE)</f>
        <v>0</v>
      </c>
      <c r="M102" s="44">
        <f>$F102*'[1]INTERNAL PARAMETERS-2'!L102*VLOOKUP(M$4,'[1]INTERNAL PARAMETERS-1'!$B$5:$J$44,4, FALSE)</f>
        <v>28.26449190168648</v>
      </c>
      <c r="N102" s="44">
        <f>$F102*'[1]INTERNAL PARAMETERS-2'!M102*VLOOKUP(N$4,'[1]INTERNAL PARAMETERS-1'!$B$5:$J$44,4, FALSE)</f>
        <v>65.950481103935118</v>
      </c>
      <c r="O102" s="44">
        <f>$F102*'[1]INTERNAL PARAMETERS-2'!N102*VLOOKUP(O$4,'[1]INTERNAL PARAMETERS-1'!$B$5:$J$44,4, FALSE)</f>
        <v>0</v>
      </c>
      <c r="P102" s="44">
        <f>$F102*'[1]INTERNAL PARAMETERS-2'!O102*VLOOKUP(P$4,'[1]INTERNAL PARAMETERS-1'!$B$5:$J$44,4, FALSE)</f>
        <v>0</v>
      </c>
      <c r="Q102" s="44">
        <f>$F102*'[1]INTERNAL PARAMETERS-2'!P102*VLOOKUP(Q$4,'[1]INTERNAL PARAMETERS-1'!$B$5:$J$44,4, FALSE)</f>
        <v>0</v>
      </c>
      <c r="R102" s="44">
        <f>$F102*'[1]INTERNAL PARAMETERS-2'!Q102*VLOOKUP(R$4,'[1]INTERNAL PARAMETERS-1'!$B$5:$J$44,4, FALSE)</f>
        <v>35.328654911786778</v>
      </c>
      <c r="S102" s="44">
        <f>$F102*'[1]INTERNAL PARAMETERS-2'!R102*VLOOKUP(S$4,'[1]INTERNAL PARAMETERS-1'!$B$5:$J$44,4, FALSE)</f>
        <v>199.91623877830833</v>
      </c>
      <c r="T102" s="44">
        <f>$F102*'[1]INTERNAL PARAMETERS-2'!S102*VLOOKUP(T$4,'[1]INTERNAL PARAMETERS-1'!$B$5:$J$44,4, FALSE)</f>
        <v>17.665223440040279</v>
      </c>
      <c r="U102" s="44">
        <f>$F102*'[1]INTERNAL PARAMETERS-2'!T102*VLOOKUP(U$4,'[1]INTERNAL PARAMETERS-1'!$B$5:$J$44,4, FALSE)</f>
        <v>28.2647158977232</v>
      </c>
      <c r="V102" s="44">
        <f>$F102*'[1]INTERNAL PARAMETERS-2'!U102*VLOOKUP(V$4,'[1]INTERNAL PARAMETERS-1'!$B$5:$J$44,4, FALSE)</f>
        <v>136.02316127166438</v>
      </c>
      <c r="W102" s="44">
        <f>$F102*'[1]INTERNAL PARAMETERS-2'!V102*VLOOKUP(W$4,'[1]INTERNAL PARAMETERS-1'!$B$5:$J$44,4, FALSE)</f>
        <v>0</v>
      </c>
      <c r="X102" s="44">
        <f>$F102*'[1]INTERNAL PARAMETERS-2'!W102*VLOOKUP(X$4,'[1]INTERNAL PARAMETERS-1'!$B$5:$J$44,4, FALSE)</f>
        <v>0</v>
      </c>
      <c r="Y102" s="44">
        <f>$F102*'[1]INTERNAL PARAMETERS-2'!X102*VLOOKUP(Y$4,'[1]INTERNAL PARAMETERS-1'!$B$5:$J$44,4, FALSE)</f>
        <v>0</v>
      </c>
      <c r="Z102" s="44">
        <f>$F102*'[1]INTERNAL PARAMETERS-2'!Y102*VLOOKUP(Z$4,'[1]INTERNAL PARAMETERS-1'!$B$5:$J$44,4, FALSE)</f>
        <v>0</v>
      </c>
      <c r="AA102" s="44">
        <f>$F102*'[1]INTERNAL PARAMETERS-2'!Z102*VLOOKUP(AA$4,'[1]INTERNAL PARAMETERS-1'!$B$5:$J$44,4, FALSE)</f>
        <v>0</v>
      </c>
      <c r="AB102" s="44">
        <f>$F102*'[1]INTERNAL PARAMETERS-2'!AA102*VLOOKUP(AB$4,'[1]INTERNAL PARAMETERS-1'!$B$5:$J$44,4, FALSE)</f>
        <v>0</v>
      </c>
      <c r="AC102" s="44">
        <f>$F102*'[1]INTERNAL PARAMETERS-2'!AB102*VLOOKUP(AC$4,'[1]INTERNAL PARAMETERS-1'!$B$5:$J$44,4, FALSE)</f>
        <v>0</v>
      </c>
      <c r="AD102" s="44">
        <f>$F102*'[1]INTERNAL PARAMETERS-2'!AC102*VLOOKUP(AD$4,'[1]INTERNAL PARAMETERS-1'!$B$5:$J$44,4, FALSE)</f>
        <v>0</v>
      </c>
      <c r="AE102" s="44">
        <f>$F102*'[1]INTERNAL PARAMETERS-2'!AD102*VLOOKUP(AE$4,'[1]INTERNAL PARAMETERS-1'!$B$5:$J$44,4, FALSE)</f>
        <v>0</v>
      </c>
      <c r="AF102" s="44">
        <f>$F102*'[1]INTERNAL PARAMETERS-2'!AE102*VLOOKUP(AF$4,'[1]INTERNAL PARAMETERS-1'!$B$5:$J$44,4, FALSE)</f>
        <v>0</v>
      </c>
      <c r="AG102" s="44">
        <f>$F102*'[1]INTERNAL PARAMETERS-2'!AF102*VLOOKUP(AG$4,'[1]INTERNAL PARAMETERS-1'!$B$5:$J$44,4, FALSE)</f>
        <v>11.777711610840406</v>
      </c>
      <c r="AH102" s="44">
        <f>$F102*'[1]INTERNAL PARAMETERS-2'!AG102*VLOOKUP(AH$4,'[1]INTERNAL PARAMETERS-1'!$B$5:$J$44,4, FALSE)</f>
        <v>11.777711610840406</v>
      </c>
      <c r="AI102" s="44">
        <f>$F102*'[1]INTERNAL PARAMETERS-2'!AH102*VLOOKUP(AI$4,'[1]INTERNAL PARAMETERS-1'!$B$5:$J$44,4, FALSE)</f>
        <v>47.106366522627184</v>
      </c>
      <c r="AJ102" s="44">
        <f>$F102*'[1]INTERNAL PARAMETERS-2'!AI102*VLOOKUP(AJ$4,'[1]INTERNAL PARAMETERS-1'!$B$5:$J$44,4, FALSE)</f>
        <v>23.555423221680812</v>
      </c>
      <c r="AK102" s="44">
        <f>$F102*'[1]INTERNAL PARAMETERS-2'!AJ102*VLOOKUP(AK$4,'[1]INTERNAL PARAMETERS-1'!$B$5:$J$44,4, FALSE)</f>
        <v>0</v>
      </c>
      <c r="AL102" s="44">
        <f>$F102*'[1]INTERNAL PARAMETERS-2'!AK102*VLOOKUP(AL$4,'[1]INTERNAL PARAMETERS-1'!$B$5:$J$44,4, FALSE)</f>
        <v>0</v>
      </c>
      <c r="AM102" s="44">
        <f>$F102*'[1]INTERNAL PARAMETERS-2'!AL102*VLOOKUP(AM$4,'[1]INTERNAL PARAMETERS-1'!$B$5:$J$44,4, FALSE)</f>
        <v>0</v>
      </c>
      <c r="AN102" s="44">
        <f>$F102*'[1]INTERNAL PARAMETERS-2'!AM102*VLOOKUP(AN$4,'[1]INTERNAL PARAMETERS-1'!$B$5:$J$44,4, FALSE)</f>
        <v>0</v>
      </c>
      <c r="AO102" s="44">
        <f>$F102*'[1]INTERNAL PARAMETERS-2'!AN102*VLOOKUP(AO$4,'[1]INTERNAL PARAMETERS-1'!$B$5:$J$44,4, FALSE)</f>
        <v>0</v>
      </c>
      <c r="AP102" s="44">
        <f>$F102*'[1]INTERNAL PARAMETERS-2'!AO102*VLOOKUP(AP$4,'[1]INTERNAL PARAMETERS-1'!$B$5:$J$44,4, FALSE)</f>
        <v>0</v>
      </c>
      <c r="AQ102" s="44">
        <f>$F102*'[1]INTERNAL PARAMETERS-2'!AP102*VLOOKUP(AQ$4,'[1]INTERNAL PARAMETERS-1'!$B$5:$J$44,4, FALSE)</f>
        <v>0</v>
      </c>
      <c r="AR102" s="44">
        <f>$F102*'[1]INTERNAL PARAMETERS-2'!AQ102*VLOOKUP(AR$4,'[1]INTERNAL PARAMETERS-1'!$B$5:$J$44,4, FALSE)</f>
        <v>0</v>
      </c>
      <c r="AS102" s="44">
        <f>$F102*'[1]INTERNAL PARAMETERS-2'!AR102*VLOOKUP(AS$4,'[1]INTERNAL PARAMETERS-1'!$B$5:$J$44,4, FALSE)</f>
        <v>0</v>
      </c>
      <c r="AT102" s="43">
        <f>$F102*'[1]INTERNAL PARAMETERS-2'!AS102*VLOOKUP(AT$4,'[1]INTERNAL PARAMETERS-1'!$B$5:$J$44,4, FALSE)</f>
        <v>0</v>
      </c>
      <c r="AU102" s="45">
        <f>$F102*'[1]INTERNAL PARAMETERS-2'!F102*(1-VLOOKUP(G$4,'[1]INTERNAL PARAMETERS-1'!$B$5:$J$44,4, FALSE))</f>
        <v>0</v>
      </c>
      <c r="AV102" s="44">
        <f>$F102*'[1]INTERNAL PARAMETERS-2'!G102*(1-VLOOKUP(H$4,'[1]INTERNAL PARAMETERS-1'!$B$5:$J$44,4, FALSE))</f>
        <v>0</v>
      </c>
      <c r="AW102" s="44">
        <f>$F102*'[1]INTERNAL PARAMETERS-2'!H102*(1-VLOOKUP(I$4,'[1]INTERNAL PARAMETERS-1'!$B$5:$J$44,4, FALSE))</f>
        <v>8844.058365488705</v>
      </c>
      <c r="AX102" s="44">
        <f>$F102*'[1]INTERNAL PARAMETERS-2'!I102*(1-VLOOKUP(J$4,'[1]INTERNAL PARAMETERS-1'!$B$5:$J$44,4, FALSE))</f>
        <v>0</v>
      </c>
      <c r="AY102" s="44">
        <f>$F102*'[1]INTERNAL PARAMETERS-2'!J102*(1-VLOOKUP(K$4,'[1]INTERNAL PARAMETERS-1'!$B$5:$J$44,4, FALSE))</f>
        <v>0</v>
      </c>
      <c r="AZ102" s="44">
        <f>$F102*'[1]INTERNAL PARAMETERS-2'!K102*(1-VLOOKUP(L$4,'[1]INTERNAL PARAMETERS-1'!$B$5:$J$44,4, FALSE))</f>
        <v>0</v>
      </c>
      <c r="BA102" s="44">
        <f>$F102*'[1]INTERNAL PARAMETERS-2'!L102*(1-VLOOKUP(M$4,'[1]INTERNAL PARAMETERS-1'!$B$5:$J$44,4, FALSE))</f>
        <v>537.02534613204307</v>
      </c>
      <c r="BB102" s="44">
        <f>$F102*'[1]INTERNAL PARAMETERS-2'!M102*(1-VLOOKUP(N$4,'[1]INTERNAL PARAMETERS-1'!$B$5:$J$44,4, FALSE))</f>
        <v>1253.0591409747672</v>
      </c>
      <c r="BC102" s="44">
        <f>$F102*'[1]INTERNAL PARAMETERS-2'!N102*(1-VLOOKUP(O$4,'[1]INTERNAL PARAMETERS-1'!$B$5:$J$44,4, FALSE))</f>
        <v>2378.9275084018536</v>
      </c>
      <c r="BD102" s="44">
        <f>$F102*'[1]INTERNAL PARAMETERS-2'!O102*(1-VLOOKUP(P$4,'[1]INTERNAL PARAMETERS-1'!$B$5:$J$44,4, FALSE))</f>
        <v>1578.1013578342536</v>
      </c>
      <c r="BE102" s="44">
        <f>$F102*'[1]INTERNAL PARAMETERS-2'!P102*(1-VLOOKUP(Q$4,'[1]INTERNAL PARAMETERS-1'!$B$5:$J$44,4, FALSE))</f>
        <v>1566.3236462234131</v>
      </c>
      <c r="BF102" s="44">
        <f>$F102*'[1]INTERNAL PARAMETERS-2'!Q102*(1-VLOOKUP(R$4,'[1]INTERNAL PARAMETERS-1'!$B$5:$J$44,4, FALSE))</f>
        <v>0</v>
      </c>
      <c r="BG102" s="44">
        <f>$F102*'[1]INTERNAL PARAMETERS-2'!R102*(1-VLOOKUP(S$4,'[1]INTERNAL PARAMETERS-1'!$B$5:$J$44,4, FALSE))</f>
        <v>3798.4085367878579</v>
      </c>
      <c r="BH102" s="44">
        <f>$F102*'[1]INTERNAL PARAMETERS-2'!S102*(1-VLOOKUP(T$4,'[1]INTERNAL PARAMETERS-1'!$B$5:$J$44,4, FALSE))</f>
        <v>158.98701096036251</v>
      </c>
      <c r="BI102" s="44">
        <f>$F102*'[1]INTERNAL PARAMETERS-2'!T102*(1-VLOOKUP(U$4,'[1]INTERNAL PARAMETERS-1'!$B$5:$J$44,4, FALSE))</f>
        <v>113.0588635908928</v>
      </c>
      <c r="BJ102" s="44">
        <f>$F102*'[1]INTERNAL PARAMETERS-2'!U102*(1-VLOOKUP(V$4,'[1]INTERNAL PARAMETERS-1'!$B$5:$J$44,4, FALSE))</f>
        <v>770.79791387276475</v>
      </c>
      <c r="BK102" s="44">
        <f>$F102*'[1]INTERNAL PARAMETERS-2'!V102*(1-VLOOKUP(W$4,'[1]INTERNAL PARAMETERS-1'!$B$5:$J$44,4, FALSE))</f>
        <v>1059.9178863231512</v>
      </c>
      <c r="BL102" s="44">
        <f>$F102*'[1]INTERNAL PARAMETERS-2'!W102*(1-VLOOKUP(X$4,'[1]INTERNAL PARAMETERS-1'!$B$5:$J$44,4, FALSE))</f>
        <v>2355.3720851801727</v>
      </c>
      <c r="BM102" s="44">
        <f>$F102*'[1]INTERNAL PARAMETERS-2'!X102*(1-VLOOKUP(Y$4,'[1]INTERNAL PARAMETERS-1'!$B$5:$J$44,4, FALSE))</f>
        <v>883.26565192274836</v>
      </c>
      <c r="BN102" s="44">
        <f>$F102*'[1]INTERNAL PARAMETERS-2'!Y102*(1-VLOOKUP(Z$4,'[1]INTERNAL PARAMETERS-1'!$B$5:$J$44,4, FALSE))</f>
        <v>2214.0529856122912</v>
      </c>
      <c r="BO102" s="44">
        <f>$F102*'[1]INTERNAL PARAMETERS-2'!Z102*(1-VLOOKUP(AA$4,'[1]INTERNAL PARAMETERS-1'!$B$5:$J$44,4, FALSE))</f>
        <v>2496.6956646687886</v>
      </c>
      <c r="BP102" s="44">
        <f>$F102*'[1]INTERNAL PARAMETERS-2'!AA102*(1-VLOOKUP(AB$4,'[1]INTERNAL PARAMETERS-1'!$B$5:$J$44,4, FALSE))</f>
        <v>718.39112913318593</v>
      </c>
      <c r="BQ102" s="44">
        <f>$F102*'[1]INTERNAL PARAMETERS-2'!AB102*(1-VLOOKUP(AC$4,'[1]INTERNAL PARAMETERS-1'!$B$5:$J$44,4, FALSE))</f>
        <v>7348.7678944384834</v>
      </c>
      <c r="BR102" s="44">
        <f>$F102*'[1]INTERNAL PARAMETERS-2'!AC102*(1-VLOOKUP(AD$4,'[1]INTERNAL PARAMETERS-1'!$B$5:$J$44,4, FALSE))</f>
        <v>600.61849294551632</v>
      </c>
      <c r="BS102" s="44">
        <f>$F102*'[1]INTERNAL PARAMETERS-2'!AD102*(1-VLOOKUP(AE$4,'[1]INTERNAL PARAMETERS-1'!$B$5:$J$44,4, FALSE))</f>
        <v>129.54586787777561</v>
      </c>
      <c r="BT102" s="44">
        <f>$F102*'[1]INTERNAL PARAMETERS-2'!AE102*(1-VLOOKUP(AF$4,'[1]INTERNAL PARAMETERS-1'!$B$5:$J$44,4, FALSE))</f>
        <v>0</v>
      </c>
      <c r="BU102" s="44">
        <f>$F102*'[1]INTERNAL PARAMETERS-2'!AF102*(1-VLOOKUP(AG$4,'[1]INTERNAL PARAMETERS-1'!$B$5:$J$44,4, FALSE))</f>
        <v>0</v>
      </c>
      <c r="BV102" s="44">
        <f>$F102*'[1]INTERNAL PARAMETERS-2'!AG102*(1-VLOOKUP(AH$4,'[1]INTERNAL PARAMETERS-1'!$B$5:$J$44,4, FALSE))</f>
        <v>0</v>
      </c>
      <c r="BW102" s="44">
        <f>$F102*'[1]INTERNAL PARAMETERS-2'!AH102*(1-VLOOKUP(AI$4,'[1]INTERNAL PARAMETERS-1'!$B$5:$J$44,4, FALSE))</f>
        <v>0</v>
      </c>
      <c r="BX102" s="44">
        <f>$F102*'[1]INTERNAL PARAMETERS-2'!AI102*(1-VLOOKUP(AJ$4,'[1]INTERNAL PARAMETERS-1'!$B$5:$J$44,4, FALSE))</f>
        <v>0</v>
      </c>
      <c r="BY102" s="44">
        <f>$F102*'[1]INTERNAL PARAMETERS-2'!AJ102*(1-VLOOKUP(AK$4,'[1]INTERNAL PARAMETERS-1'!$B$5:$J$44,4, FALSE))</f>
        <v>0</v>
      </c>
      <c r="BZ102" s="44">
        <f>$F102*'[1]INTERNAL PARAMETERS-2'!AK102*(1-VLOOKUP(AL$4,'[1]INTERNAL PARAMETERS-1'!$B$5:$J$44,4, FALSE))</f>
        <v>94.212733045254367</v>
      </c>
      <c r="CA102" s="44">
        <f>$F102*'[1]INTERNAL PARAMETERS-2'!AL102*(1-VLOOKUP(AM$4,'[1]INTERNAL PARAMETERS-1'!$B$5:$J$44,4, FALSE))</f>
        <v>353.30446880080558</v>
      </c>
      <c r="CB102" s="44">
        <f>$F102*'[1]INTERNAL PARAMETERS-2'!AM102*(1-VLOOKUP(AN$4,'[1]INTERNAL PARAMETERS-1'!$B$5:$J$44,4, FALSE))</f>
        <v>270.86944736639163</v>
      </c>
      <c r="CC102" s="44">
        <f>$F102*'[1]INTERNAL PARAMETERS-2'!AN102*(1-VLOOKUP(AO$4,'[1]INTERNAL PARAMETERS-1'!$B$5:$J$44,4, FALSE))</f>
        <v>1095.2465412349379</v>
      </c>
      <c r="CD102" s="44">
        <f>$F102*'[1]INTERNAL PARAMETERS-2'!AO102*(1-VLOOKUP(AP$4,'[1]INTERNAL PARAMETERS-1'!$B$5:$J$44,4, FALSE))</f>
        <v>2037.3962712911539</v>
      </c>
      <c r="CE102" s="44">
        <f>$F102*'[1]INTERNAL PARAMETERS-2'!AP102*(1-VLOOKUP(AQ$4,'[1]INTERNAL PARAMETERS-1'!$B$5:$J$44,4, FALSE))</f>
        <v>341.53123711069964</v>
      </c>
      <c r="CF102" s="44">
        <f>$F102*'[1]INTERNAL PARAMETERS-2'!AQ102*(1-VLOOKUP(AR$4,'[1]INTERNAL PARAMETERS-1'!$B$5:$J$44,4, FALSE))</f>
        <v>58.884078133467597</v>
      </c>
      <c r="CG102" s="44">
        <f>$F102*'[1]INTERNAL PARAMETERS-2'!AR102*(1-VLOOKUP(AS$4,'[1]INTERNAL PARAMETERS-1'!$B$5:$J$44,4, FALSE))</f>
        <v>11.777711610840406</v>
      </c>
      <c r="CH102" s="43">
        <f>$F102*'[1]INTERNAL PARAMETERS-2'!AS102*(1-VLOOKUP(AT$4,'[1]INTERNAL PARAMETERS-1'!$B$5:$J$44,4, FALSE))</f>
        <v>0</v>
      </c>
      <c r="CI102" s="42">
        <f t="shared" si="1"/>
        <v>44799.207344391056</v>
      </c>
    </row>
    <row r="103" spans="3:87">
      <c r="C103" s="27" t="s">
        <v>10</v>
      </c>
      <c r="D103" s="26" t="s">
        <v>41</v>
      </c>
      <c r="E103" s="26" t="s">
        <v>50</v>
      </c>
      <c r="F103" s="124">
        <f>SB!S103</f>
        <v>39558.698266770487</v>
      </c>
      <c r="G103" s="45">
        <f>$F103*'[1]INTERNAL PARAMETERS-2'!F103*VLOOKUP(G$4,'[1]INTERNAL PARAMETERS-1'!$B$5:$J$44,4, FALSE)</f>
        <v>232.57349884999707</v>
      </c>
      <c r="H103" s="44">
        <f>$F103*'[1]INTERNAL PARAMETERS-2'!G103*VLOOKUP(H$4,'[1]INTERNAL PARAMETERS-1'!$B$5:$J$44,4, FALSE)</f>
        <v>222.00341467311597</v>
      </c>
      <c r="I103" s="44">
        <f>$F103*'[1]INTERNAL PARAMETERS-2'!H103*VLOOKUP(I$4,'[1]INTERNAL PARAMETERS-1'!$B$5:$J$44,4, FALSE)</f>
        <v>406.22886588194012</v>
      </c>
      <c r="J103" s="44">
        <f>$F103*'[1]INTERNAL PARAMETERS-2'!I103*VLOOKUP(J$4,'[1]INTERNAL PARAMETERS-1'!$B$5:$J$44,4, FALSE)</f>
        <v>0</v>
      </c>
      <c r="K103" s="44">
        <f>$F103*'[1]INTERNAL PARAMETERS-2'!J103*VLOOKUP(K$4,'[1]INTERNAL PARAMETERS-1'!$B$5:$J$44,4, FALSE)</f>
        <v>10.570084176881073</v>
      </c>
      <c r="L103" s="44">
        <f>$F103*'[1]INTERNAL PARAMETERS-2'!K103*VLOOKUP(L$4,'[1]INTERNAL PARAMETERS-1'!$B$5:$J$44,4, FALSE)</f>
        <v>0</v>
      </c>
      <c r="M103" s="44">
        <f>$F103*'[1]INTERNAL PARAMETERS-2'!L103*VLOOKUP(M$4,'[1]INTERNAL PARAMETERS-1'!$B$5:$J$44,4, FALSE)</f>
        <v>44.400485141131867</v>
      </c>
      <c r="N103" s="44">
        <f>$F103*'[1]INTERNAL PARAMETERS-2'!M103*VLOOKUP(N$4,'[1]INTERNAL PARAMETERS-1'!$B$5:$J$44,4, FALSE)</f>
        <v>61.843497554881644</v>
      </c>
      <c r="O103" s="44">
        <f>$F103*'[1]INTERNAL PARAMETERS-2'!N103*VLOOKUP(O$4,'[1]INTERNAL PARAMETERS-1'!$B$5:$J$44,4, FALSE)</f>
        <v>0</v>
      </c>
      <c r="P103" s="44">
        <f>$F103*'[1]INTERNAL PARAMETERS-2'!O103*VLOOKUP(P$4,'[1]INTERNAL PARAMETERS-1'!$B$5:$J$44,4, FALSE)</f>
        <v>0</v>
      </c>
      <c r="Q103" s="44">
        <f>$F103*'[1]INTERNAL PARAMETERS-2'!P103*VLOOKUP(Q$4,'[1]INTERNAL PARAMETERS-1'!$B$5:$J$44,4, FALSE)</f>
        <v>0</v>
      </c>
      <c r="R103" s="44">
        <f>$F103*'[1]INTERNAL PARAMETERS-2'!Q103*VLOOKUP(R$4,'[1]INTERNAL PARAMETERS-1'!$B$5:$J$44,4, FALSE)</f>
        <v>10.570084176881073</v>
      </c>
      <c r="S103" s="44">
        <f>$F103*'[1]INTERNAL PARAMETERS-2'!R103*VLOOKUP(S$4,'[1]INTERNAL PARAMETERS-1'!$B$5:$J$44,4, FALSE)</f>
        <v>164.10569947685337</v>
      </c>
      <c r="T103" s="44">
        <f>$F103*'[1]INTERNAL PARAMETERS-2'!S103*VLOOKUP(T$4,'[1]INTERNAL PARAMETERS-1'!$B$5:$J$44,4, FALSE)</f>
        <v>12.68568336018796</v>
      </c>
      <c r="U103" s="44">
        <f>$F103*'[1]INTERNAL PARAMETERS-2'!T103*VLOOKUP(U$4,'[1]INTERNAL PARAMETERS-1'!$B$5:$J$44,4, FALSE)</f>
        <v>21.143333049623493</v>
      </c>
      <c r="V103" s="44">
        <f>$F103*'[1]INTERNAL PARAMETERS-2'!U103*VLOOKUP(V$4,'[1]INTERNAL PARAMETERS-1'!$B$5:$J$44,4, FALSE)</f>
        <v>117.34395563617798</v>
      </c>
      <c r="W103" s="44">
        <f>$F103*'[1]INTERNAL PARAMETERS-2'!V103*VLOOKUP(W$4,'[1]INTERNAL PARAMETERS-1'!$B$5:$J$44,4, FALSE)</f>
        <v>0</v>
      </c>
      <c r="X103" s="44">
        <f>$F103*'[1]INTERNAL PARAMETERS-2'!W103*VLOOKUP(X$4,'[1]INTERNAL PARAMETERS-1'!$B$5:$J$44,4, FALSE)</f>
        <v>0</v>
      </c>
      <c r="Y103" s="44">
        <f>$F103*'[1]INTERNAL PARAMETERS-2'!X103*VLOOKUP(Y$4,'[1]INTERNAL PARAMETERS-1'!$B$5:$J$44,4, FALSE)</f>
        <v>0</v>
      </c>
      <c r="Z103" s="44">
        <f>$F103*'[1]INTERNAL PARAMETERS-2'!Y103*VLOOKUP(Z$4,'[1]INTERNAL PARAMETERS-1'!$B$5:$J$44,4, FALSE)</f>
        <v>0</v>
      </c>
      <c r="AA103" s="44">
        <f>$F103*'[1]INTERNAL PARAMETERS-2'!Z103*VLOOKUP(AA$4,'[1]INTERNAL PARAMETERS-1'!$B$5:$J$44,4, FALSE)</f>
        <v>0</v>
      </c>
      <c r="AB103" s="44">
        <f>$F103*'[1]INTERNAL PARAMETERS-2'!AA103*VLOOKUP(AB$4,'[1]INTERNAL PARAMETERS-1'!$B$5:$J$44,4, FALSE)</f>
        <v>0</v>
      </c>
      <c r="AC103" s="44">
        <f>$F103*'[1]INTERNAL PARAMETERS-2'!AB103*VLOOKUP(AC$4,'[1]INTERNAL PARAMETERS-1'!$B$5:$J$44,4, FALSE)</f>
        <v>0</v>
      </c>
      <c r="AD103" s="44">
        <f>$F103*'[1]INTERNAL PARAMETERS-2'!AC103*VLOOKUP(AD$4,'[1]INTERNAL PARAMETERS-1'!$B$5:$J$44,4, FALSE)</f>
        <v>0</v>
      </c>
      <c r="AE103" s="44">
        <f>$F103*'[1]INTERNAL PARAMETERS-2'!AD103*VLOOKUP(AE$4,'[1]INTERNAL PARAMETERS-1'!$B$5:$J$44,4, FALSE)</f>
        <v>0</v>
      </c>
      <c r="AF103" s="44">
        <f>$F103*'[1]INTERNAL PARAMETERS-2'!AE103*VLOOKUP(AF$4,'[1]INTERNAL PARAMETERS-1'!$B$5:$J$44,4, FALSE)</f>
        <v>0</v>
      </c>
      <c r="AG103" s="44">
        <f>$F103*'[1]INTERNAL PARAMETERS-2'!AF103*VLOOKUP(AG$4,'[1]INTERNAL PARAMETERS-1'!$B$5:$J$44,4, FALSE)</f>
        <v>0</v>
      </c>
      <c r="AH103" s="44">
        <f>$F103*'[1]INTERNAL PARAMETERS-2'!AG103*VLOOKUP(AH$4,'[1]INTERNAL PARAMETERS-1'!$B$5:$J$44,4, FALSE)</f>
        <v>10.570084176881073</v>
      </c>
      <c r="AI103" s="44">
        <f>$F103*'[1]INTERNAL PARAMETERS-2'!AH103*VLOOKUP(AI$4,'[1]INTERNAL PARAMETERS-1'!$B$5:$J$44,4, FALSE)</f>
        <v>10.570084176881073</v>
      </c>
      <c r="AJ103" s="44">
        <f>$F103*'[1]INTERNAL PARAMETERS-2'!AI103*VLOOKUP(AJ$4,'[1]INTERNAL PARAMETERS-1'!$B$5:$J$44,4, FALSE)</f>
        <v>31.7142084004699</v>
      </c>
      <c r="AK103" s="44">
        <f>$F103*'[1]INTERNAL PARAMETERS-2'!AJ103*VLOOKUP(AK$4,'[1]INTERNAL PARAMETERS-1'!$B$5:$J$44,4, FALSE)</f>
        <v>0</v>
      </c>
      <c r="AL103" s="44">
        <f>$F103*'[1]INTERNAL PARAMETERS-2'!AK103*VLOOKUP(AL$4,'[1]INTERNAL PARAMETERS-1'!$B$5:$J$44,4, FALSE)</f>
        <v>0</v>
      </c>
      <c r="AM103" s="44">
        <f>$F103*'[1]INTERNAL PARAMETERS-2'!AL103*VLOOKUP(AM$4,'[1]INTERNAL PARAMETERS-1'!$B$5:$J$44,4, FALSE)</f>
        <v>0</v>
      </c>
      <c r="AN103" s="44">
        <f>$F103*'[1]INTERNAL PARAMETERS-2'!AM103*VLOOKUP(AN$4,'[1]INTERNAL PARAMETERS-1'!$B$5:$J$44,4, FALSE)</f>
        <v>0</v>
      </c>
      <c r="AO103" s="44">
        <f>$F103*'[1]INTERNAL PARAMETERS-2'!AN103*VLOOKUP(AO$4,'[1]INTERNAL PARAMETERS-1'!$B$5:$J$44,4, FALSE)</f>
        <v>0</v>
      </c>
      <c r="AP103" s="44">
        <f>$F103*'[1]INTERNAL PARAMETERS-2'!AO103*VLOOKUP(AP$4,'[1]INTERNAL PARAMETERS-1'!$B$5:$J$44,4, FALSE)</f>
        <v>0</v>
      </c>
      <c r="AQ103" s="44">
        <f>$F103*'[1]INTERNAL PARAMETERS-2'!AP103*VLOOKUP(AQ$4,'[1]INTERNAL PARAMETERS-1'!$B$5:$J$44,4, FALSE)</f>
        <v>0</v>
      </c>
      <c r="AR103" s="44">
        <f>$F103*'[1]INTERNAL PARAMETERS-2'!AQ103*VLOOKUP(AR$4,'[1]INTERNAL PARAMETERS-1'!$B$5:$J$44,4, FALSE)</f>
        <v>0</v>
      </c>
      <c r="AS103" s="44">
        <f>$F103*'[1]INTERNAL PARAMETERS-2'!AR103*VLOOKUP(AS$4,'[1]INTERNAL PARAMETERS-1'!$B$5:$J$44,4, FALSE)</f>
        <v>0</v>
      </c>
      <c r="AT103" s="43">
        <f>$F103*'[1]INTERNAL PARAMETERS-2'!AS103*VLOOKUP(AT$4,'[1]INTERNAL PARAMETERS-1'!$B$5:$J$44,4, FALSE)</f>
        <v>0</v>
      </c>
      <c r="AU103" s="45">
        <f>$F103*'[1]INTERNAL PARAMETERS-2'!F103*(1-VLOOKUP(G$4,'[1]INTERNAL PARAMETERS-1'!$B$5:$J$44,4, FALSE))</f>
        <v>0</v>
      </c>
      <c r="AV103" s="44">
        <f>$F103*'[1]INTERNAL PARAMETERS-2'!G103*(1-VLOOKUP(H$4,'[1]INTERNAL PARAMETERS-1'!$B$5:$J$44,4, FALSE))</f>
        <v>0</v>
      </c>
      <c r="AW103" s="44">
        <f>$F103*'[1]INTERNAL PARAMETERS-2'!H103*(1-VLOOKUP(I$4,'[1]INTERNAL PARAMETERS-1'!$B$5:$J$44,4, FALSE))</f>
        <v>7718.3484517568613</v>
      </c>
      <c r="AX103" s="44">
        <f>$F103*'[1]INTERNAL PARAMETERS-2'!I103*(1-VLOOKUP(J$4,'[1]INTERNAL PARAMETERS-1'!$B$5:$J$44,4, FALSE))</f>
        <v>0</v>
      </c>
      <c r="AY103" s="44">
        <f>$F103*'[1]INTERNAL PARAMETERS-2'!J103*(1-VLOOKUP(K$4,'[1]INTERNAL PARAMETERS-1'!$B$5:$J$44,4, FALSE))</f>
        <v>0</v>
      </c>
      <c r="AZ103" s="44">
        <f>$F103*'[1]INTERNAL PARAMETERS-2'!K103*(1-VLOOKUP(L$4,'[1]INTERNAL PARAMETERS-1'!$B$5:$J$44,4, FALSE))</f>
        <v>0</v>
      </c>
      <c r="BA103" s="44">
        <f>$F103*'[1]INTERNAL PARAMETERS-2'!L103*(1-VLOOKUP(M$4,'[1]INTERNAL PARAMETERS-1'!$B$5:$J$44,4, FALSE))</f>
        <v>843.60921768150536</v>
      </c>
      <c r="BB103" s="44">
        <f>$F103*'[1]INTERNAL PARAMETERS-2'!M103*(1-VLOOKUP(N$4,'[1]INTERNAL PARAMETERS-1'!$B$5:$J$44,4, FALSE))</f>
        <v>1175.0264535427511</v>
      </c>
      <c r="BC103" s="44">
        <f>$F103*'[1]INTERNAL PARAMETERS-2'!N103*(1-VLOOKUP(O$4,'[1]INTERNAL PARAMETERS-1'!$B$5:$J$44,4, FALSE))</f>
        <v>2283.4506959226196</v>
      </c>
      <c r="BD103" s="44">
        <f>$F103*'[1]INTERNAL PARAMETERS-2'!O103*(1-VLOOKUP(P$4,'[1]INTERNAL PARAMETERS-1'!$B$5:$J$44,4, FALSE))</f>
        <v>1004.2964522476358</v>
      </c>
      <c r="BE103" s="44">
        <f>$F103*'[1]INTERNAL PARAMETERS-2'!P103*(1-VLOOKUP(Q$4,'[1]INTERNAL PARAMETERS-1'!$B$5:$J$44,4, FALSE))</f>
        <v>1321.4424921221614</v>
      </c>
      <c r="BF103" s="44">
        <f>$F103*'[1]INTERNAL PARAMETERS-2'!Q103*(1-VLOOKUP(R$4,'[1]INTERNAL PARAMETERS-1'!$B$5:$J$44,4, FALSE))</f>
        <v>0</v>
      </c>
      <c r="BG103" s="44">
        <f>$F103*'[1]INTERNAL PARAMETERS-2'!R103*(1-VLOOKUP(S$4,'[1]INTERNAL PARAMETERS-1'!$B$5:$J$44,4, FALSE))</f>
        <v>3118.0082900602138</v>
      </c>
      <c r="BH103" s="44">
        <f>$F103*'[1]INTERNAL PARAMETERS-2'!S103*(1-VLOOKUP(T$4,'[1]INTERNAL PARAMETERS-1'!$B$5:$J$44,4, FALSE))</f>
        <v>114.17115024169165</v>
      </c>
      <c r="BI103" s="44">
        <f>$F103*'[1]INTERNAL PARAMETERS-2'!T103*(1-VLOOKUP(U$4,'[1]INTERNAL PARAMETERS-1'!$B$5:$J$44,4, FALSE))</f>
        <v>84.573332198493972</v>
      </c>
      <c r="BJ103" s="44">
        <f>$F103*'[1]INTERNAL PARAMETERS-2'!U103*(1-VLOOKUP(V$4,'[1]INTERNAL PARAMETERS-1'!$B$5:$J$44,4, FALSE))</f>
        <v>664.94908193834192</v>
      </c>
      <c r="BK103" s="44">
        <f>$F103*'[1]INTERNAL PARAMETERS-2'!V103*(1-VLOOKUP(W$4,'[1]INTERNAL PARAMETERS-1'!$B$5:$J$44,4, FALSE))</f>
        <v>972.58224384716584</v>
      </c>
      <c r="BL103" s="44">
        <f>$F103*'[1]INTERNAL PARAMETERS-2'!W103*(1-VLOOKUP(X$4,'[1]INTERNAL PARAMETERS-1'!$B$5:$J$44,4, FALSE))</f>
        <v>2050.8771970726225</v>
      </c>
      <c r="BM103" s="44">
        <f>$F103*'[1]INTERNAL PARAMETERS-2'!X103*(1-VLOOKUP(Y$4,'[1]INTERNAL PARAMETERS-1'!$B$5:$J$44,4, FALSE))</f>
        <v>962.00820380045809</v>
      </c>
      <c r="BN103" s="44">
        <f>$F103*'[1]INTERNAL PARAMETERS-2'!Y103*(1-VLOOKUP(Z$4,'[1]INTERNAL PARAMETERS-1'!$B$5:$J$44,4, FALSE))</f>
        <v>2050.8771970726225</v>
      </c>
      <c r="BO103" s="44">
        <f>$F103*'[1]INTERNAL PARAMETERS-2'!Z103*(1-VLOOKUP(AA$4,'[1]INTERNAL PARAMETERS-1'!$B$5:$J$44,4, FALSE))</f>
        <v>2452.5957779716769</v>
      </c>
      <c r="BP103" s="44">
        <f>$F103*'[1]INTERNAL PARAMETERS-2'!AA103*(1-VLOOKUP(AB$4,'[1]INTERNAL PARAMETERS-1'!$B$5:$J$44,4, FALSE))</f>
        <v>623.72199557217027</v>
      </c>
      <c r="BQ103" s="44">
        <f>$F103*'[1]INTERNAL PARAMETERS-2'!AB103*(1-VLOOKUP(AC$4,'[1]INTERNAL PARAMETERS-1'!$B$5:$J$44,4, FALSE))</f>
        <v>6786.9276268367448</v>
      </c>
      <c r="BR103" s="44">
        <f>$F103*'[1]INTERNAL PARAMETERS-2'!AC103*(1-VLOOKUP(AD$4,'[1]INTERNAL PARAMETERS-1'!$B$5:$J$44,4, FALSE))</f>
        <v>697.72049654999114</v>
      </c>
      <c r="BS103" s="44">
        <f>$F103*'[1]INTERNAL PARAMETERS-2'!AD103*(1-VLOOKUP(AE$4,'[1]INTERNAL PARAMETERS-1'!$B$5:$J$44,4, FALSE))</f>
        <v>116.28674942499853</v>
      </c>
      <c r="BT103" s="44">
        <f>$F103*'[1]INTERNAL PARAMETERS-2'!AE103*(1-VLOOKUP(AF$4,'[1]INTERNAL PARAMETERS-1'!$B$5:$J$44,4, FALSE))</f>
        <v>0</v>
      </c>
      <c r="BU103" s="44">
        <f>$F103*'[1]INTERNAL PARAMETERS-2'!AF103*(1-VLOOKUP(AG$4,'[1]INTERNAL PARAMETERS-1'!$B$5:$J$44,4, FALSE))</f>
        <v>0</v>
      </c>
      <c r="BV103" s="44">
        <f>$F103*'[1]INTERNAL PARAMETERS-2'!AG103*(1-VLOOKUP(AH$4,'[1]INTERNAL PARAMETERS-1'!$B$5:$J$44,4, FALSE))</f>
        <v>0</v>
      </c>
      <c r="BW103" s="44">
        <f>$F103*'[1]INTERNAL PARAMETERS-2'!AH103*(1-VLOOKUP(AI$4,'[1]INTERNAL PARAMETERS-1'!$B$5:$J$44,4, FALSE))</f>
        <v>0</v>
      </c>
      <c r="BX103" s="44">
        <f>$F103*'[1]INTERNAL PARAMETERS-2'!AI103*(1-VLOOKUP(AJ$4,'[1]INTERNAL PARAMETERS-1'!$B$5:$J$44,4, FALSE))</f>
        <v>0</v>
      </c>
      <c r="BY103" s="44">
        <f>$F103*'[1]INTERNAL PARAMETERS-2'!AJ103*(1-VLOOKUP(AK$4,'[1]INTERNAL PARAMETERS-1'!$B$5:$J$44,4, FALSE))</f>
        <v>0</v>
      </c>
      <c r="BZ103" s="44">
        <f>$F103*'[1]INTERNAL PARAMETERS-2'!AK103*(1-VLOOKUP(AL$4,'[1]INTERNAL PARAMETERS-1'!$B$5:$J$44,4, FALSE))</f>
        <v>84.572541024528618</v>
      </c>
      <c r="CA103" s="44">
        <f>$F103*'[1]INTERNAL PARAMETERS-2'!AL103*(1-VLOOKUP(AM$4,'[1]INTERNAL PARAMETERS-1'!$B$5:$J$44,4, FALSE))</f>
        <v>327.71612405140672</v>
      </c>
      <c r="CB103" s="44">
        <f>$F103*'[1]INTERNAL PARAMETERS-2'!AM103*(1-VLOOKUP(AN$4,'[1]INTERNAL PARAMETERS-1'!$B$5:$J$44,4, FALSE))</f>
        <v>222.00341467311597</v>
      </c>
      <c r="CC103" s="44">
        <f>$F103*'[1]INTERNAL PARAMETERS-2'!AN103*(1-VLOOKUP(AO$4,'[1]INTERNAL PARAMETERS-1'!$B$5:$J$44,4, FALSE))</f>
        <v>771.72295339763866</v>
      </c>
      <c r="CD103" s="44">
        <f>$F103*'[1]INTERNAL PARAMETERS-2'!AO103*(1-VLOOKUP(AP$4,'[1]INTERNAL PARAMETERS-1'!$B$5:$J$44,4, FALSE))</f>
        <v>1501.1576583480996</v>
      </c>
      <c r="CE103" s="44">
        <f>$F103*'[1]INTERNAL PARAMETERS-2'!AP103*(1-VLOOKUP(AQ$4,'[1]INTERNAL PARAMETERS-1'!$B$5:$J$44,4, FALSE))</f>
        <v>222.00341467311597</v>
      </c>
      <c r="CF103" s="44">
        <f>$F103*'[1]INTERNAL PARAMETERS-2'!AQ103*(1-VLOOKUP(AR$4,'[1]INTERNAL PARAMETERS-1'!$B$5:$J$44,4, FALSE))</f>
        <v>31.7142084004699</v>
      </c>
      <c r="CG103" s="44">
        <f>$F103*'[1]INTERNAL PARAMETERS-2'!AR103*(1-VLOOKUP(AS$4,'[1]INTERNAL PARAMETERS-1'!$B$5:$J$44,4, FALSE))</f>
        <v>0</v>
      </c>
      <c r="CH103" s="43">
        <f>$F103*'[1]INTERNAL PARAMETERS-2'!AS103*(1-VLOOKUP(AT$4,'[1]INTERNAL PARAMETERS-1'!$B$5:$J$44,4, FALSE))</f>
        <v>0</v>
      </c>
      <c r="CI103" s="42">
        <f t="shared" si="1"/>
        <v>39558.686399161001</v>
      </c>
    </row>
    <row r="104" spans="3:87">
      <c r="C104" s="27" t="s">
        <v>10</v>
      </c>
      <c r="D104" s="26" t="s">
        <v>41</v>
      </c>
      <c r="E104" s="26" t="s">
        <v>49</v>
      </c>
      <c r="F104" s="124">
        <f>SB!S104</f>
        <v>36940.301982454461</v>
      </c>
      <c r="G104" s="45">
        <f>$F104*'[1]INTERNAL PARAMETERS-2'!F104*VLOOKUP(G$4,'[1]INTERNAL PARAMETERS-1'!$B$5:$J$44,4, FALSE)</f>
        <v>155.55930567831396</v>
      </c>
      <c r="H104" s="44">
        <f>$F104*'[1]INTERNAL PARAMETERS-2'!G104*VLOOKUP(H$4,'[1]INTERNAL PARAMETERS-1'!$B$5:$J$44,4, FALSE)</f>
        <v>186.67042800793712</v>
      </c>
      <c r="I104" s="44">
        <f>$F104*'[1]INTERNAL PARAMETERS-2'!H104*VLOOKUP(I$4,'[1]INTERNAL PARAMETERS-1'!$B$5:$J$44,4, FALSE)</f>
        <v>368.77706640745191</v>
      </c>
      <c r="J104" s="44">
        <f>$F104*'[1]INTERNAL PARAMETERS-2'!I104*VLOOKUP(J$4,'[1]INTERNAL PARAMETERS-1'!$B$5:$J$44,4, FALSE)</f>
        <v>0</v>
      </c>
      <c r="K104" s="44">
        <f>$F104*'[1]INTERNAL PARAMETERS-2'!J104*VLOOKUP(K$4,'[1]INTERNAL PARAMETERS-1'!$B$5:$J$44,4, FALSE)</f>
        <v>0</v>
      </c>
      <c r="L104" s="44">
        <f>$F104*'[1]INTERNAL PARAMETERS-2'!K104*VLOOKUP(L$4,'[1]INTERNAL PARAMETERS-1'!$B$5:$J$44,4, FALSE)</f>
        <v>0</v>
      </c>
      <c r="M104" s="44">
        <f>$F104*'[1]INTERNAL PARAMETERS-2'!L104*VLOOKUP(M$4,'[1]INTERNAL PARAMETERS-1'!$B$5:$J$44,4, FALSE)</f>
        <v>38.371369281254744</v>
      </c>
      <c r="N104" s="44">
        <f>$F104*'[1]INTERNAL PARAMETERS-2'!M104*VLOOKUP(N$4,'[1]INTERNAL PARAMETERS-1'!$B$5:$J$44,4, FALSE)</f>
        <v>44.075321310365538</v>
      </c>
      <c r="O104" s="44">
        <f>$F104*'[1]INTERNAL PARAMETERS-2'!N104*VLOOKUP(O$4,'[1]INTERNAL PARAMETERS-1'!$B$5:$J$44,4, FALSE)</f>
        <v>0</v>
      </c>
      <c r="P104" s="44">
        <f>$F104*'[1]INTERNAL PARAMETERS-2'!O104*VLOOKUP(P$4,'[1]INTERNAL PARAMETERS-1'!$B$5:$J$44,4, FALSE)</f>
        <v>0</v>
      </c>
      <c r="Q104" s="44">
        <f>$F104*'[1]INTERNAL PARAMETERS-2'!P104*VLOOKUP(Q$4,'[1]INTERNAL PARAMETERS-1'!$B$5:$J$44,4, FALSE)</f>
        <v>0</v>
      </c>
      <c r="R104" s="44">
        <f>$F104*'[1]INTERNAL PARAMETERS-2'!Q104*VLOOKUP(R$4,'[1]INTERNAL PARAMETERS-1'!$B$5:$J$44,4, FALSE)</f>
        <v>41.483959126296362</v>
      </c>
      <c r="S104" s="44">
        <f>$F104*'[1]INTERNAL PARAMETERS-2'!R104*VLOOKUP(S$4,'[1]INTERNAL PARAMETERS-1'!$B$5:$J$44,4, FALSE)</f>
        <v>149.23752709854665</v>
      </c>
      <c r="T104" s="44">
        <f>$F104*'[1]INTERNAL PARAMETERS-2'!S104*VLOOKUP(T$4,'[1]INTERNAL PARAMETERS-1'!$B$5:$J$44,4, FALSE)</f>
        <v>7.2595081455919503</v>
      </c>
      <c r="U104" s="44">
        <f>$F104*'[1]INTERNAL PARAMETERS-2'!T104*VLOOKUP(U$4,'[1]INTERNAL PARAMETERS-1'!$B$5:$J$44,4, FALSE)</f>
        <v>16.592844844478893</v>
      </c>
      <c r="V104" s="44">
        <f>$F104*'[1]INTERNAL PARAMETERS-2'!U104*VLOOKUP(V$4,'[1]INTERNAL PARAMETERS-1'!$B$5:$J$44,4, FALSE)</f>
        <v>119.78133029773744</v>
      </c>
      <c r="W104" s="44">
        <f>$F104*'[1]INTERNAL PARAMETERS-2'!V104*VLOOKUP(W$4,'[1]INTERNAL PARAMETERS-1'!$B$5:$J$44,4, FALSE)</f>
        <v>0</v>
      </c>
      <c r="X104" s="44">
        <f>$F104*'[1]INTERNAL PARAMETERS-2'!W104*VLOOKUP(X$4,'[1]INTERNAL PARAMETERS-1'!$B$5:$J$44,4, FALSE)</f>
        <v>0</v>
      </c>
      <c r="Y104" s="44">
        <f>$F104*'[1]INTERNAL PARAMETERS-2'!X104*VLOOKUP(Y$4,'[1]INTERNAL PARAMETERS-1'!$B$5:$J$44,4, FALSE)</f>
        <v>0</v>
      </c>
      <c r="Z104" s="44">
        <f>$F104*'[1]INTERNAL PARAMETERS-2'!Y104*VLOOKUP(Z$4,'[1]INTERNAL PARAMETERS-1'!$B$5:$J$44,4, FALSE)</f>
        <v>0</v>
      </c>
      <c r="AA104" s="44">
        <f>$F104*'[1]INTERNAL PARAMETERS-2'!Z104*VLOOKUP(AA$4,'[1]INTERNAL PARAMETERS-1'!$B$5:$J$44,4, FALSE)</f>
        <v>0</v>
      </c>
      <c r="AB104" s="44">
        <f>$F104*'[1]INTERNAL PARAMETERS-2'!AA104*VLOOKUP(AB$4,'[1]INTERNAL PARAMETERS-1'!$B$5:$J$44,4, FALSE)</f>
        <v>0</v>
      </c>
      <c r="AC104" s="44">
        <f>$F104*'[1]INTERNAL PARAMETERS-2'!AB104*VLOOKUP(AC$4,'[1]INTERNAL PARAMETERS-1'!$B$5:$J$44,4, FALSE)</f>
        <v>0</v>
      </c>
      <c r="AD104" s="44">
        <f>$F104*'[1]INTERNAL PARAMETERS-2'!AC104*VLOOKUP(AD$4,'[1]INTERNAL PARAMETERS-1'!$B$5:$J$44,4, FALSE)</f>
        <v>0</v>
      </c>
      <c r="AE104" s="44">
        <f>$F104*'[1]INTERNAL PARAMETERS-2'!AD104*VLOOKUP(AE$4,'[1]INTERNAL PARAMETERS-1'!$B$5:$J$44,4, FALSE)</f>
        <v>0</v>
      </c>
      <c r="AF104" s="44">
        <f>$F104*'[1]INTERNAL PARAMETERS-2'!AE104*VLOOKUP(AF$4,'[1]INTERNAL PARAMETERS-1'!$B$5:$J$44,4, FALSE)</f>
        <v>0</v>
      </c>
      <c r="AG104" s="44">
        <f>$F104*'[1]INTERNAL PARAMETERS-2'!AF104*VLOOKUP(AG$4,'[1]INTERNAL PARAMETERS-1'!$B$5:$J$44,4, FALSE)</f>
        <v>0</v>
      </c>
      <c r="AH104" s="44">
        <f>$F104*'[1]INTERNAL PARAMETERS-2'!AG104*VLOOKUP(AH$4,'[1]INTERNAL PARAMETERS-1'!$B$5:$J$44,4, FALSE)</f>
        <v>0</v>
      </c>
      <c r="AI104" s="44">
        <f>$F104*'[1]INTERNAL PARAMETERS-2'!AH104*VLOOKUP(AI$4,'[1]INTERNAL PARAMETERS-1'!$B$5:$J$44,4, FALSE)</f>
        <v>10.369142766474967</v>
      </c>
      <c r="AJ104" s="44">
        <f>$F104*'[1]INTERNAL PARAMETERS-2'!AI104*VLOOKUP(AJ$4,'[1]INTERNAL PARAMETERS-1'!$B$5:$J$44,4, FALSE)</f>
        <v>51.853101892771321</v>
      </c>
      <c r="AK104" s="44">
        <f>$F104*'[1]INTERNAL PARAMETERS-2'!AJ104*VLOOKUP(AK$4,'[1]INTERNAL PARAMETERS-1'!$B$5:$J$44,4, FALSE)</f>
        <v>0</v>
      </c>
      <c r="AL104" s="44">
        <f>$F104*'[1]INTERNAL PARAMETERS-2'!AK104*VLOOKUP(AL$4,'[1]INTERNAL PARAMETERS-1'!$B$5:$J$44,4, FALSE)</f>
        <v>0</v>
      </c>
      <c r="AM104" s="44">
        <f>$F104*'[1]INTERNAL PARAMETERS-2'!AL104*VLOOKUP(AM$4,'[1]INTERNAL PARAMETERS-1'!$B$5:$J$44,4, FALSE)</f>
        <v>0</v>
      </c>
      <c r="AN104" s="44">
        <f>$F104*'[1]INTERNAL PARAMETERS-2'!AM104*VLOOKUP(AN$4,'[1]INTERNAL PARAMETERS-1'!$B$5:$J$44,4, FALSE)</f>
        <v>0</v>
      </c>
      <c r="AO104" s="44">
        <f>$F104*'[1]INTERNAL PARAMETERS-2'!AN104*VLOOKUP(AO$4,'[1]INTERNAL PARAMETERS-1'!$B$5:$J$44,4, FALSE)</f>
        <v>0</v>
      </c>
      <c r="AP104" s="44">
        <f>$F104*'[1]INTERNAL PARAMETERS-2'!AO104*VLOOKUP(AP$4,'[1]INTERNAL PARAMETERS-1'!$B$5:$J$44,4, FALSE)</f>
        <v>0</v>
      </c>
      <c r="AQ104" s="44">
        <f>$F104*'[1]INTERNAL PARAMETERS-2'!AP104*VLOOKUP(AQ$4,'[1]INTERNAL PARAMETERS-1'!$B$5:$J$44,4, FALSE)</f>
        <v>0</v>
      </c>
      <c r="AR104" s="44">
        <f>$F104*'[1]INTERNAL PARAMETERS-2'!AQ104*VLOOKUP(AR$4,'[1]INTERNAL PARAMETERS-1'!$B$5:$J$44,4, FALSE)</f>
        <v>0</v>
      </c>
      <c r="AS104" s="44">
        <f>$F104*'[1]INTERNAL PARAMETERS-2'!AR104*VLOOKUP(AS$4,'[1]INTERNAL PARAMETERS-1'!$B$5:$J$44,4, FALSE)</f>
        <v>0</v>
      </c>
      <c r="AT104" s="43">
        <f>$F104*'[1]INTERNAL PARAMETERS-2'!AS104*VLOOKUP(AT$4,'[1]INTERNAL PARAMETERS-1'!$B$5:$J$44,4, FALSE)</f>
        <v>0</v>
      </c>
      <c r="AU104" s="45">
        <f>$F104*'[1]INTERNAL PARAMETERS-2'!F104*(1-VLOOKUP(G$4,'[1]INTERNAL PARAMETERS-1'!$B$5:$J$44,4, FALSE))</f>
        <v>0</v>
      </c>
      <c r="AV104" s="44">
        <f>$F104*'[1]INTERNAL PARAMETERS-2'!G104*(1-VLOOKUP(H$4,'[1]INTERNAL PARAMETERS-1'!$B$5:$J$44,4, FALSE))</f>
        <v>0</v>
      </c>
      <c r="AW104" s="44">
        <f>$F104*'[1]INTERNAL PARAMETERS-2'!H104*(1-VLOOKUP(I$4,'[1]INTERNAL PARAMETERS-1'!$B$5:$J$44,4, FALSE))</f>
        <v>7006.7642617415859</v>
      </c>
      <c r="AX104" s="44">
        <f>$F104*'[1]INTERNAL PARAMETERS-2'!I104*(1-VLOOKUP(J$4,'[1]INTERNAL PARAMETERS-1'!$B$5:$J$44,4, FALSE))</f>
        <v>0</v>
      </c>
      <c r="AY104" s="44">
        <f>$F104*'[1]INTERNAL PARAMETERS-2'!J104*(1-VLOOKUP(K$4,'[1]INTERNAL PARAMETERS-1'!$B$5:$J$44,4, FALSE))</f>
        <v>0</v>
      </c>
      <c r="AZ104" s="44">
        <f>$F104*'[1]INTERNAL PARAMETERS-2'!K104*(1-VLOOKUP(L$4,'[1]INTERNAL PARAMETERS-1'!$B$5:$J$44,4, FALSE))</f>
        <v>0</v>
      </c>
      <c r="BA104" s="44">
        <f>$F104*'[1]INTERNAL PARAMETERS-2'!L104*(1-VLOOKUP(M$4,'[1]INTERNAL PARAMETERS-1'!$B$5:$J$44,4, FALSE))</f>
        <v>729.05601634384004</v>
      </c>
      <c r="BB104" s="44">
        <f>$F104*'[1]INTERNAL PARAMETERS-2'!M104*(1-VLOOKUP(N$4,'[1]INTERNAL PARAMETERS-1'!$B$5:$J$44,4, FALSE))</f>
        <v>837.43110489694516</v>
      </c>
      <c r="BC104" s="44">
        <f>$F104*'[1]INTERNAL PARAMETERS-2'!N104*(1-VLOOKUP(O$4,'[1]INTERNAL PARAMETERS-1'!$B$5:$J$44,4, FALSE))</f>
        <v>2043.0203414416264</v>
      </c>
      <c r="BD104" s="44">
        <f>$F104*'[1]INTERNAL PARAMETERS-2'!O104*(1-VLOOKUP(P$4,'[1]INTERNAL PARAMETERS-1'!$B$5:$J$44,4, FALSE))</f>
        <v>1068.1768542152479</v>
      </c>
      <c r="BE104" s="44">
        <f>$F104*'[1]INTERNAL PARAMETERS-2'!P104*(1-VLOOKUP(Q$4,'[1]INTERNAL PARAMETERS-1'!$B$5:$J$44,4, FALSE))</f>
        <v>1763.0128524146214</v>
      </c>
      <c r="BF104" s="44">
        <f>$F104*'[1]INTERNAL PARAMETERS-2'!Q104*(1-VLOOKUP(R$4,'[1]INTERNAL PARAMETERS-1'!$B$5:$J$44,4, FALSE))</f>
        <v>0</v>
      </c>
      <c r="BG104" s="44">
        <f>$F104*'[1]INTERNAL PARAMETERS-2'!R104*(1-VLOOKUP(S$4,'[1]INTERNAL PARAMETERS-1'!$B$5:$J$44,4, FALSE))</f>
        <v>2835.5130148723861</v>
      </c>
      <c r="BH104" s="44">
        <f>$F104*'[1]INTERNAL PARAMETERS-2'!S104*(1-VLOOKUP(T$4,'[1]INTERNAL PARAMETERS-1'!$B$5:$J$44,4, FALSE))</f>
        <v>65.335573310327547</v>
      </c>
      <c r="BI104" s="44">
        <f>$F104*'[1]INTERNAL PARAMETERS-2'!T104*(1-VLOOKUP(U$4,'[1]INTERNAL PARAMETERS-1'!$B$5:$J$44,4, FALSE))</f>
        <v>66.371379377915574</v>
      </c>
      <c r="BJ104" s="44">
        <f>$F104*'[1]INTERNAL PARAMETERS-2'!U104*(1-VLOOKUP(V$4,'[1]INTERNAL PARAMETERS-1'!$B$5:$J$44,4, FALSE))</f>
        <v>678.76087168717891</v>
      </c>
      <c r="BK104" s="44">
        <f>$F104*'[1]INTERNAL PARAMETERS-2'!V104*(1-VLOOKUP(W$4,'[1]INTERNAL PARAMETERS-1'!$B$5:$J$44,4, FALSE))</f>
        <v>860.7644466441626</v>
      </c>
      <c r="BL104" s="44">
        <f>$F104*'[1]INTERNAL PARAMETERS-2'!W104*(1-VLOOKUP(X$4,'[1]INTERNAL PARAMETERS-1'!$B$5:$J$44,4, FALSE))</f>
        <v>1773.3819951810965</v>
      </c>
      <c r="BM104" s="44">
        <f>$F104*'[1]INTERNAL PARAMETERS-2'!X104*(1-VLOOKUP(Y$4,'[1]INTERNAL PARAMETERS-1'!$B$5:$J$44,4, FALSE))</f>
        <v>1057.807711448773</v>
      </c>
      <c r="BN104" s="44">
        <f>$F104*'[1]INTERNAL PARAMETERS-2'!Y104*(1-VLOOKUP(Z$4,'[1]INTERNAL PARAMETERS-1'!$B$5:$J$44,4, FALSE))</f>
        <v>1908.2030153264604</v>
      </c>
      <c r="BO104" s="44">
        <f>$F104*'[1]INTERNAL PARAMETERS-2'!Z104*(1-VLOOKUP(AA$4,'[1]INTERNAL PARAMETERS-1'!$B$5:$J$44,4, FALSE))</f>
        <v>2219.3216266830887</v>
      </c>
      <c r="BP104" s="44">
        <f>$F104*'[1]INTERNAL PARAMETERS-2'!AA104*(1-VLOOKUP(AB$4,'[1]INTERNAL PARAMETERS-1'!$B$5:$J$44,4, FALSE))</f>
        <v>570.38781485068284</v>
      </c>
      <c r="BQ104" s="44">
        <f>$F104*'[1]INTERNAL PARAMETERS-2'!AB104*(1-VLOOKUP(AC$4,'[1]INTERNAL PARAMETERS-1'!$B$5:$J$44,4, FALSE))</f>
        <v>6429.8104929150322</v>
      </c>
      <c r="BR104" s="44">
        <f>$F104*'[1]INTERNAL PARAMETERS-2'!AC104*(1-VLOOKUP(AD$4,'[1]INTERNAL PARAMETERS-1'!$B$5:$J$44,4, FALSE))</f>
        <v>580.75695761715781</v>
      </c>
      <c r="BS104" s="44">
        <f>$F104*'[1]INTERNAL PARAMETERS-2'!AD104*(1-VLOOKUP(AE$4,'[1]INTERNAL PARAMETERS-1'!$B$5:$J$44,4, FALSE))</f>
        <v>51.853101892771321</v>
      </c>
      <c r="BT104" s="44">
        <f>$F104*'[1]INTERNAL PARAMETERS-2'!AE104*(1-VLOOKUP(AF$4,'[1]INTERNAL PARAMETERS-1'!$B$5:$J$44,4, FALSE))</f>
        <v>0</v>
      </c>
      <c r="BU104" s="44">
        <f>$F104*'[1]INTERNAL PARAMETERS-2'!AF104*(1-VLOOKUP(AG$4,'[1]INTERNAL PARAMETERS-1'!$B$5:$J$44,4, FALSE))</f>
        <v>0</v>
      </c>
      <c r="BV104" s="44">
        <f>$F104*'[1]INTERNAL PARAMETERS-2'!AG104*(1-VLOOKUP(AH$4,'[1]INTERNAL PARAMETERS-1'!$B$5:$J$44,4, FALSE))</f>
        <v>0</v>
      </c>
      <c r="BW104" s="44">
        <f>$F104*'[1]INTERNAL PARAMETERS-2'!AH104*(1-VLOOKUP(AI$4,'[1]INTERNAL PARAMETERS-1'!$B$5:$J$44,4, FALSE))</f>
        <v>0</v>
      </c>
      <c r="BX104" s="44">
        <f>$F104*'[1]INTERNAL PARAMETERS-2'!AI104*(1-VLOOKUP(AJ$4,'[1]INTERNAL PARAMETERS-1'!$B$5:$J$44,4, FALSE))</f>
        <v>0</v>
      </c>
      <c r="BY104" s="44">
        <f>$F104*'[1]INTERNAL PARAMETERS-2'!AJ104*(1-VLOOKUP(AK$4,'[1]INTERNAL PARAMETERS-1'!$B$5:$J$44,4, FALSE))</f>
        <v>0</v>
      </c>
      <c r="BZ104" s="44">
        <f>$F104*'[1]INTERNAL PARAMETERS-2'!AK104*(1-VLOOKUP(AL$4,'[1]INTERNAL PARAMETERS-1'!$B$5:$J$44,4, FALSE))</f>
        <v>114.07904058221587</v>
      </c>
      <c r="CA104" s="44">
        <f>$F104*'[1]INTERNAL PARAMETERS-2'!AL104*(1-VLOOKUP(AM$4,'[1]INTERNAL PARAMETERS-1'!$B$5:$J$44,4, FALSE))</f>
        <v>342.23342771644934</v>
      </c>
      <c r="CB104" s="44">
        <f>$F104*'[1]INTERNAL PARAMETERS-2'!AM104*(1-VLOOKUP(AN$4,'[1]INTERNAL PARAMETERS-1'!$B$5:$J$44,4, FALSE))</f>
        <v>238.52352990070847</v>
      </c>
      <c r="CC104" s="44">
        <f>$F104*'[1]INTERNAL PARAMETERS-2'!AN104*(1-VLOOKUP(AO$4,'[1]INTERNAL PARAMETERS-1'!$B$5:$J$44,4, FALSE))</f>
        <v>808.9113447513912</v>
      </c>
      <c r="CD104" s="44">
        <f>$F104*'[1]INTERNAL PARAMETERS-2'!AO104*(1-VLOOKUP(AP$4,'[1]INTERNAL PARAMETERS-1'!$B$5:$J$44,4, FALSE))</f>
        <v>1317.0732209126297</v>
      </c>
      <c r="CE104" s="44">
        <f>$F104*'[1]INTERNAL PARAMETERS-2'!AP104*(1-VLOOKUP(AQ$4,'[1]INTERNAL PARAMETERS-1'!$B$5:$J$44,4, FALSE))</f>
        <v>259.26550946385663</v>
      </c>
      <c r="CF104" s="44">
        <f>$F104*'[1]INTERNAL PARAMETERS-2'!AQ104*(1-VLOOKUP(AR$4,'[1]INTERNAL PARAMETERS-1'!$B$5:$J$44,4, FALSE))</f>
        <v>103.70620378554264</v>
      </c>
      <c r="CG104" s="44">
        <f>$F104*'[1]INTERNAL PARAMETERS-2'!AR104*(1-VLOOKUP(AS$4,'[1]INTERNAL PARAMETERS-1'!$B$5:$J$44,4, FALSE))</f>
        <v>20.741979563148181</v>
      </c>
      <c r="CH104" s="43">
        <f>$F104*'[1]INTERNAL PARAMETERS-2'!AS104*(1-VLOOKUP(AT$4,'[1]INTERNAL PARAMETERS-1'!$B$5:$J$44,4, FALSE))</f>
        <v>0</v>
      </c>
      <c r="CI104" s="42">
        <f t="shared" si="1"/>
        <v>36940.294594394065</v>
      </c>
    </row>
    <row r="105" spans="3:87">
      <c r="C105" s="27" t="s">
        <v>10</v>
      </c>
      <c r="D105" s="26" t="s">
        <v>41</v>
      </c>
      <c r="E105" s="26" t="s">
        <v>48</v>
      </c>
      <c r="F105" s="124">
        <f>SB!S105</f>
        <v>39832.042017796295</v>
      </c>
      <c r="G105" s="45">
        <f>$F105*'[1]INTERNAL PARAMETERS-2'!F105*VLOOKUP(G$4,'[1]INTERNAL PARAMETERS-1'!$B$5:$J$44,4, FALSE)</f>
        <v>145.53433192042232</v>
      </c>
      <c r="H105" s="44">
        <f>$F105*'[1]INTERNAL PARAMETERS-2'!G105*VLOOKUP(H$4,'[1]INTERNAL PARAMETERS-1'!$B$5:$J$44,4, FALSE)</f>
        <v>134.34152811342156</v>
      </c>
      <c r="I105" s="44">
        <f>$F105*'[1]INTERNAL PARAMETERS-2'!H105*VLOOKUP(I$4,'[1]INTERNAL PARAMETERS-1'!$B$5:$J$44,4, FALSE)</f>
        <v>386.75200021473438</v>
      </c>
      <c r="J105" s="44">
        <f>$F105*'[1]INTERNAL PARAMETERS-2'!I105*VLOOKUP(J$4,'[1]INTERNAL PARAMETERS-1'!$B$5:$J$44,4, FALSE)</f>
        <v>0</v>
      </c>
      <c r="K105" s="44">
        <f>$F105*'[1]INTERNAL PARAMETERS-2'!J105*VLOOKUP(K$4,'[1]INTERNAL PARAMETERS-1'!$B$5:$J$44,4, FALSE)</f>
        <v>0</v>
      </c>
      <c r="L105" s="44">
        <f>$F105*'[1]INTERNAL PARAMETERS-2'!K105*VLOOKUP(L$4,'[1]INTERNAL PARAMETERS-1'!$B$5:$J$44,4, FALSE)</f>
        <v>0</v>
      </c>
      <c r="M105" s="44">
        <f>$F105*'[1]INTERNAL PARAMETERS-2'!L105*VLOOKUP(M$4,'[1]INTERNAL PARAMETERS-1'!$B$5:$J$44,4, FALSE)</f>
        <v>68.849684627760894</v>
      </c>
      <c r="N105" s="44">
        <f>$F105*'[1]INTERNAL PARAMETERS-2'!M105*VLOOKUP(N$4,'[1]INTERNAL PARAMETERS-1'!$B$5:$J$44,4, FALSE)</f>
        <v>58.774169599359325</v>
      </c>
      <c r="O105" s="44">
        <f>$F105*'[1]INTERNAL PARAMETERS-2'!N105*VLOOKUP(O$4,'[1]INTERNAL PARAMETERS-1'!$B$5:$J$44,4, FALSE)</f>
        <v>0</v>
      </c>
      <c r="P105" s="44">
        <f>$F105*'[1]INTERNAL PARAMETERS-2'!O105*VLOOKUP(P$4,'[1]INTERNAL PARAMETERS-1'!$B$5:$J$44,4, FALSE)</f>
        <v>0</v>
      </c>
      <c r="Q105" s="44">
        <f>$F105*'[1]INTERNAL PARAMETERS-2'!P105*VLOOKUP(Q$4,'[1]INTERNAL PARAMETERS-1'!$B$5:$J$44,4, FALSE)</f>
        <v>0</v>
      </c>
      <c r="R105" s="44">
        <f>$F105*'[1]INTERNAL PARAMETERS-2'!Q105*VLOOKUP(R$4,'[1]INTERNAL PARAMETERS-1'!$B$5:$J$44,4, FALSE)</f>
        <v>11.196787011202538</v>
      </c>
      <c r="S105" s="44">
        <f>$F105*'[1]INTERNAL PARAMETERS-2'!R105*VLOOKUP(S$4,'[1]INTERNAL PARAMETERS-1'!$B$5:$J$44,4, FALSE)</f>
        <v>141.09524999774902</v>
      </c>
      <c r="T105" s="44">
        <f>$F105*'[1]INTERNAL PARAMETERS-2'!S105*VLOOKUP(T$4,'[1]INTERNAL PARAMETERS-1'!$B$5:$J$44,4, FALSE)</f>
        <v>8.956234647701498</v>
      </c>
      <c r="U105" s="44">
        <f>$F105*'[1]INTERNAL PARAMETERS-2'!T105*VLOOKUP(U$4,'[1]INTERNAL PARAMETERS-1'!$B$5:$J$44,4, FALSE)</f>
        <v>11.195193729521826</v>
      </c>
      <c r="V105" s="44">
        <f>$F105*'[1]INTERNAL PARAMETERS-2'!U105*VLOOKUP(V$4,'[1]INTERNAL PARAMETERS-1'!$B$5:$J$44,4, FALSE)</f>
        <v>120.90677782144913</v>
      </c>
      <c r="W105" s="44">
        <f>$F105*'[1]INTERNAL PARAMETERS-2'!V105*VLOOKUP(W$4,'[1]INTERNAL PARAMETERS-1'!$B$5:$J$44,4, FALSE)</f>
        <v>0</v>
      </c>
      <c r="X105" s="44">
        <f>$F105*'[1]INTERNAL PARAMETERS-2'!W105*VLOOKUP(X$4,'[1]INTERNAL PARAMETERS-1'!$B$5:$J$44,4, FALSE)</f>
        <v>0</v>
      </c>
      <c r="Y105" s="44">
        <f>$F105*'[1]INTERNAL PARAMETERS-2'!X105*VLOOKUP(Y$4,'[1]INTERNAL PARAMETERS-1'!$B$5:$J$44,4, FALSE)</f>
        <v>0</v>
      </c>
      <c r="Z105" s="44">
        <f>$F105*'[1]INTERNAL PARAMETERS-2'!Y105*VLOOKUP(Z$4,'[1]INTERNAL PARAMETERS-1'!$B$5:$J$44,4, FALSE)</f>
        <v>0</v>
      </c>
      <c r="AA105" s="44">
        <f>$F105*'[1]INTERNAL PARAMETERS-2'!Z105*VLOOKUP(AA$4,'[1]INTERNAL PARAMETERS-1'!$B$5:$J$44,4, FALSE)</f>
        <v>0</v>
      </c>
      <c r="AB105" s="44">
        <f>$F105*'[1]INTERNAL PARAMETERS-2'!AA105*VLOOKUP(AB$4,'[1]INTERNAL PARAMETERS-1'!$B$5:$J$44,4, FALSE)</f>
        <v>0</v>
      </c>
      <c r="AC105" s="44">
        <f>$F105*'[1]INTERNAL PARAMETERS-2'!AB105*VLOOKUP(AC$4,'[1]INTERNAL PARAMETERS-1'!$B$5:$J$44,4, FALSE)</f>
        <v>0</v>
      </c>
      <c r="AD105" s="44">
        <f>$F105*'[1]INTERNAL PARAMETERS-2'!AC105*VLOOKUP(AD$4,'[1]INTERNAL PARAMETERS-1'!$B$5:$J$44,4, FALSE)</f>
        <v>0</v>
      </c>
      <c r="AE105" s="44">
        <f>$F105*'[1]INTERNAL PARAMETERS-2'!AD105*VLOOKUP(AE$4,'[1]INTERNAL PARAMETERS-1'!$B$5:$J$44,4, FALSE)</f>
        <v>0</v>
      </c>
      <c r="AF105" s="44">
        <f>$F105*'[1]INTERNAL PARAMETERS-2'!AE105*VLOOKUP(AF$4,'[1]INTERNAL PARAMETERS-1'!$B$5:$J$44,4, FALSE)</f>
        <v>11.196787011202538</v>
      </c>
      <c r="AG105" s="44">
        <f>$F105*'[1]INTERNAL PARAMETERS-2'!AF105*VLOOKUP(AG$4,'[1]INTERNAL PARAMETERS-1'!$B$5:$J$44,4, FALSE)</f>
        <v>0</v>
      </c>
      <c r="AH105" s="44">
        <f>$F105*'[1]INTERNAL PARAMETERS-2'!AG105*VLOOKUP(AH$4,'[1]INTERNAL PARAMETERS-1'!$B$5:$J$44,4, FALSE)</f>
        <v>0</v>
      </c>
      <c r="AI105" s="44">
        <f>$F105*'[1]INTERNAL PARAMETERS-2'!AH105*VLOOKUP(AI$4,'[1]INTERNAL PARAMETERS-1'!$B$5:$J$44,4, FALSE)</f>
        <v>0</v>
      </c>
      <c r="AJ105" s="44">
        <f>$F105*'[1]INTERNAL PARAMETERS-2'!AI105*VLOOKUP(AJ$4,'[1]INTERNAL PARAMETERS-1'!$B$5:$J$44,4, FALSE)</f>
        <v>11.196787011202538</v>
      </c>
      <c r="AK105" s="44">
        <f>$F105*'[1]INTERNAL PARAMETERS-2'!AJ105*VLOOKUP(AK$4,'[1]INTERNAL PARAMETERS-1'!$B$5:$J$44,4, FALSE)</f>
        <v>0</v>
      </c>
      <c r="AL105" s="44">
        <f>$F105*'[1]INTERNAL PARAMETERS-2'!AK105*VLOOKUP(AL$4,'[1]INTERNAL PARAMETERS-1'!$B$5:$J$44,4, FALSE)</f>
        <v>0</v>
      </c>
      <c r="AM105" s="44">
        <f>$F105*'[1]INTERNAL PARAMETERS-2'!AL105*VLOOKUP(AM$4,'[1]INTERNAL PARAMETERS-1'!$B$5:$J$44,4, FALSE)</f>
        <v>0</v>
      </c>
      <c r="AN105" s="44">
        <f>$F105*'[1]INTERNAL PARAMETERS-2'!AM105*VLOOKUP(AN$4,'[1]INTERNAL PARAMETERS-1'!$B$5:$J$44,4, FALSE)</f>
        <v>0</v>
      </c>
      <c r="AO105" s="44">
        <f>$F105*'[1]INTERNAL PARAMETERS-2'!AN105*VLOOKUP(AO$4,'[1]INTERNAL PARAMETERS-1'!$B$5:$J$44,4, FALSE)</f>
        <v>0</v>
      </c>
      <c r="AP105" s="44">
        <f>$F105*'[1]INTERNAL PARAMETERS-2'!AO105*VLOOKUP(AP$4,'[1]INTERNAL PARAMETERS-1'!$B$5:$J$44,4, FALSE)</f>
        <v>0</v>
      </c>
      <c r="AQ105" s="44">
        <f>$F105*'[1]INTERNAL PARAMETERS-2'!AP105*VLOOKUP(AQ$4,'[1]INTERNAL PARAMETERS-1'!$B$5:$J$44,4, FALSE)</f>
        <v>0</v>
      </c>
      <c r="AR105" s="44">
        <f>$F105*'[1]INTERNAL PARAMETERS-2'!AQ105*VLOOKUP(AR$4,'[1]INTERNAL PARAMETERS-1'!$B$5:$J$44,4, FALSE)</f>
        <v>0</v>
      </c>
      <c r="AS105" s="44">
        <f>$F105*'[1]INTERNAL PARAMETERS-2'!AR105*VLOOKUP(AS$4,'[1]INTERNAL PARAMETERS-1'!$B$5:$J$44,4, FALSE)</f>
        <v>0</v>
      </c>
      <c r="AT105" s="43">
        <f>$F105*'[1]INTERNAL PARAMETERS-2'!AS105*VLOOKUP(AT$4,'[1]INTERNAL PARAMETERS-1'!$B$5:$J$44,4, FALSE)</f>
        <v>0</v>
      </c>
      <c r="AU105" s="45">
        <f>$F105*'[1]INTERNAL PARAMETERS-2'!F105*(1-VLOOKUP(G$4,'[1]INTERNAL PARAMETERS-1'!$B$5:$J$44,4, FALSE))</f>
        <v>0</v>
      </c>
      <c r="AV105" s="44">
        <f>$F105*'[1]INTERNAL PARAMETERS-2'!G105*(1-VLOOKUP(H$4,'[1]INTERNAL PARAMETERS-1'!$B$5:$J$44,4, FALSE))</f>
        <v>0</v>
      </c>
      <c r="AW105" s="44">
        <f>$F105*'[1]INTERNAL PARAMETERS-2'!H105*(1-VLOOKUP(I$4,'[1]INTERNAL PARAMETERS-1'!$B$5:$J$44,4, FALSE))</f>
        <v>7348.2880040799519</v>
      </c>
      <c r="AX105" s="44">
        <f>$F105*'[1]INTERNAL PARAMETERS-2'!I105*(1-VLOOKUP(J$4,'[1]INTERNAL PARAMETERS-1'!$B$5:$J$44,4, FALSE))</f>
        <v>0</v>
      </c>
      <c r="AY105" s="44">
        <f>$F105*'[1]INTERNAL PARAMETERS-2'!J105*(1-VLOOKUP(K$4,'[1]INTERNAL PARAMETERS-1'!$B$5:$J$44,4, FALSE))</f>
        <v>0</v>
      </c>
      <c r="AZ105" s="44">
        <f>$F105*'[1]INTERNAL PARAMETERS-2'!K105*(1-VLOOKUP(L$4,'[1]INTERNAL PARAMETERS-1'!$B$5:$J$44,4, FALSE))</f>
        <v>0</v>
      </c>
      <c r="BA105" s="44">
        <f>$F105*'[1]INTERNAL PARAMETERS-2'!L105*(1-VLOOKUP(M$4,'[1]INTERNAL PARAMETERS-1'!$B$5:$J$44,4, FALSE))</f>
        <v>1308.1440079274569</v>
      </c>
      <c r="BB105" s="44">
        <f>$F105*'[1]INTERNAL PARAMETERS-2'!M105*(1-VLOOKUP(N$4,'[1]INTERNAL PARAMETERS-1'!$B$5:$J$44,4, FALSE))</f>
        <v>1116.7092223878271</v>
      </c>
      <c r="BC105" s="44">
        <f>$F105*'[1]INTERNAL PARAMETERS-2'!N105*(1-VLOOKUP(O$4,'[1]INTERNAL PARAMETERS-1'!$B$5:$J$44,4, FALSE))</f>
        <v>2798.7665667468423</v>
      </c>
      <c r="BD105" s="44">
        <f>$F105*'[1]INTERNAL PARAMETERS-2'!O105*(1-VLOOKUP(P$4,'[1]INTERNAL PARAMETERS-1'!$B$5:$J$44,4, FALSE))</f>
        <v>873.21395793093757</v>
      </c>
      <c r="BE105" s="44">
        <f>$F105*'[1]INTERNAL PARAMETERS-2'!P105*(1-VLOOKUP(Q$4,'[1]INTERNAL PARAMETERS-1'!$B$5:$J$44,4, FALSE))</f>
        <v>1500.1384336574372</v>
      </c>
      <c r="BF105" s="44">
        <f>$F105*'[1]INTERNAL PARAMETERS-2'!Q105*(1-VLOOKUP(R$4,'[1]INTERNAL PARAMETERS-1'!$B$5:$J$44,4, FALSE))</f>
        <v>0</v>
      </c>
      <c r="BG105" s="44">
        <f>$F105*'[1]INTERNAL PARAMETERS-2'!R105*(1-VLOOKUP(S$4,'[1]INTERNAL PARAMETERS-1'!$B$5:$J$44,4, FALSE))</f>
        <v>2680.8097499572309</v>
      </c>
      <c r="BH105" s="44">
        <f>$F105*'[1]INTERNAL PARAMETERS-2'!S105*(1-VLOOKUP(T$4,'[1]INTERNAL PARAMETERS-1'!$B$5:$J$44,4, FALSE))</f>
        <v>80.606111829313477</v>
      </c>
      <c r="BI105" s="44">
        <f>$F105*'[1]INTERNAL PARAMETERS-2'!T105*(1-VLOOKUP(U$4,'[1]INTERNAL PARAMETERS-1'!$B$5:$J$44,4, FALSE))</f>
        <v>44.780774918087303</v>
      </c>
      <c r="BJ105" s="44">
        <f>$F105*'[1]INTERNAL PARAMETERS-2'!U105*(1-VLOOKUP(V$4,'[1]INTERNAL PARAMETERS-1'!$B$5:$J$44,4, FALSE))</f>
        <v>685.13840765487839</v>
      </c>
      <c r="BK105" s="44">
        <f>$F105*'[1]INTERNAL PARAMETERS-2'!V105*(1-VLOOKUP(W$4,'[1]INTERNAL PARAMETERS-1'!$B$5:$J$44,4, FALSE))</f>
        <v>940.38671358974909</v>
      </c>
      <c r="BL105" s="44">
        <f>$F105*'[1]INTERNAL PARAMETERS-2'!W105*(1-VLOOKUP(X$4,'[1]INTERNAL PARAMETERS-1'!$B$5:$J$44,4, FALSE))</f>
        <v>1914.3558218047024</v>
      </c>
      <c r="BM105" s="44">
        <f>$F105*'[1]INTERNAL PARAMETERS-2'!X105*(1-VLOOKUP(Y$4,'[1]INTERNAL PARAMETERS-1'!$B$5:$J$44,4, FALSE))</f>
        <v>1321.0177239076088</v>
      </c>
      <c r="BN105" s="44">
        <f>$F105*'[1]INTERNAL PARAMETERS-2'!Y105*(1-VLOOKUP(Z$4,'[1]INTERNAL PARAMETERS-1'!$B$5:$J$44,4, FALSE))</f>
        <v>2037.5005629069212</v>
      </c>
      <c r="BO105" s="44">
        <f>$F105*'[1]INTERNAL PARAMETERS-2'!Z105*(1-VLOOKUP(AA$4,'[1]INTERNAL PARAMETERS-1'!$B$5:$J$44,4, FALSE))</f>
        <v>2362.1595877813738</v>
      </c>
      <c r="BP105" s="44">
        <f>$F105*'[1]INTERNAL PARAMETERS-2'!AA105*(1-VLOOKUP(AB$4,'[1]INTERNAL PARAMETERS-1'!$B$5:$J$44,4, FALSE))</f>
        <v>828.43477629453093</v>
      </c>
      <c r="BQ105" s="44">
        <f>$F105*'[1]INTERNAL PARAMETERS-2'!AB105*(1-VLOOKUP(AC$4,'[1]INTERNAL PARAMETERS-1'!$B$5:$J$44,4, FALSE))</f>
        <v>7254.4026860827471</v>
      </c>
      <c r="BR105" s="44">
        <f>$F105*'[1]INTERNAL PARAMETERS-2'!AC105*(1-VLOOKUP(AD$4,'[1]INTERNAL PARAMETERS-1'!$B$5:$J$44,4, FALSE))</f>
        <v>481.3861606018753</v>
      </c>
      <c r="BS105" s="44">
        <f>$F105*'[1]INTERNAL PARAMETERS-2'!AD105*(1-VLOOKUP(AE$4,'[1]INTERNAL PARAMETERS-1'!$B$5:$J$44,4, FALSE))</f>
        <v>100.75515028401573</v>
      </c>
      <c r="BT105" s="44">
        <f>$F105*'[1]INTERNAL PARAMETERS-2'!AE105*(1-VLOOKUP(AF$4,'[1]INTERNAL PARAMETERS-1'!$B$5:$J$44,4, FALSE))</f>
        <v>0</v>
      </c>
      <c r="BU105" s="44">
        <f>$F105*'[1]INTERNAL PARAMETERS-2'!AF105*(1-VLOOKUP(AG$4,'[1]INTERNAL PARAMETERS-1'!$B$5:$J$44,4, FALSE))</f>
        <v>0</v>
      </c>
      <c r="BV105" s="44">
        <f>$F105*'[1]INTERNAL PARAMETERS-2'!AG105*(1-VLOOKUP(AH$4,'[1]INTERNAL PARAMETERS-1'!$B$5:$J$44,4, FALSE))</f>
        <v>0</v>
      </c>
      <c r="BW105" s="44">
        <f>$F105*'[1]INTERNAL PARAMETERS-2'!AH105*(1-VLOOKUP(AI$4,'[1]INTERNAL PARAMETERS-1'!$B$5:$J$44,4, FALSE))</f>
        <v>0</v>
      </c>
      <c r="BX105" s="44">
        <f>$F105*'[1]INTERNAL PARAMETERS-2'!AI105*(1-VLOOKUP(AJ$4,'[1]INTERNAL PARAMETERS-1'!$B$5:$J$44,4, FALSE))</f>
        <v>0</v>
      </c>
      <c r="BY105" s="44">
        <f>$F105*'[1]INTERNAL PARAMETERS-2'!AJ105*(1-VLOOKUP(AK$4,'[1]INTERNAL PARAMETERS-1'!$B$5:$J$44,4, FALSE))</f>
        <v>0</v>
      </c>
      <c r="BZ105" s="44">
        <f>$F105*'[1]INTERNAL PARAMETERS-2'!AK105*(1-VLOOKUP(AL$4,'[1]INTERNAL PARAMETERS-1'!$B$5:$J$44,4, FALSE))</f>
        <v>78.365559465812424</v>
      </c>
      <c r="CA105" s="44">
        <f>$F105*'[1]INTERNAL PARAMETERS-2'!AL105*(1-VLOOKUP(AM$4,'[1]INTERNAL PARAMETERS-1'!$B$5:$J$44,4, FALSE))</f>
        <v>268.68305622684312</v>
      </c>
      <c r="CB105" s="44">
        <f>$F105*'[1]INTERNAL PARAMETERS-2'!AM105*(1-VLOOKUP(AN$4,'[1]INTERNAL PARAMETERS-1'!$B$5:$J$44,4, FALSE))</f>
        <v>212.70708757923401</v>
      </c>
      <c r="CC105" s="44">
        <f>$F105*'[1]INTERNAL PARAMETERS-2'!AN105*(1-VLOOKUP(AO$4,'[1]INTERNAL PARAMETERS-1'!$B$5:$J$44,4, FALSE))</f>
        <v>649.31406654470277</v>
      </c>
      <c r="CD105" s="44">
        <f>$F105*'[1]INTERNAL PARAMETERS-2'!AO105*(1-VLOOKUP(AP$4,'[1]INTERNAL PARAMETERS-1'!$B$5:$J$44,4, FALSE))</f>
        <v>1522.5280244756402</v>
      </c>
      <c r="CE105" s="44">
        <f>$F105*'[1]INTERNAL PARAMETERS-2'!AP105*(1-VLOOKUP(AQ$4,'[1]INTERNAL PARAMETERS-1'!$B$5:$J$44,4, FALSE))</f>
        <v>268.68305622684312</v>
      </c>
      <c r="CF105" s="44">
        <f>$F105*'[1]INTERNAL PARAMETERS-2'!AQ105*(1-VLOOKUP(AR$4,'[1]INTERNAL PARAMETERS-1'!$B$5:$J$44,4, FALSE))</f>
        <v>44.779181636406591</v>
      </c>
      <c r="CG105" s="44">
        <f>$F105*'[1]INTERNAL PARAMETERS-2'!AR105*(1-VLOOKUP(AS$4,'[1]INTERNAL PARAMETERS-1'!$B$5:$J$44,4, FALSE))</f>
        <v>0</v>
      </c>
      <c r="CH105" s="43">
        <f>$F105*'[1]INTERNAL PARAMETERS-2'!AS105*(1-VLOOKUP(AT$4,'[1]INTERNAL PARAMETERS-1'!$B$5:$J$44,4, FALSE))</f>
        <v>0</v>
      </c>
      <c r="CI105" s="42">
        <f t="shared" si="1"/>
        <v>39832.049984204707</v>
      </c>
    </row>
    <row r="106" spans="3:87">
      <c r="C106" s="27" t="s">
        <v>10</v>
      </c>
      <c r="D106" s="26" t="s">
        <v>41</v>
      </c>
      <c r="E106" s="26" t="s">
        <v>47</v>
      </c>
      <c r="F106" s="124">
        <f>SB!S106</f>
        <v>38307.694533597205</v>
      </c>
      <c r="G106" s="45">
        <f>$F106*'[1]INTERNAL PARAMETERS-2'!F106*VLOOKUP(G$4,'[1]INTERNAL PARAMETERS-1'!$B$5:$J$44,4, FALSE)</f>
        <v>124.15523798338855</v>
      </c>
      <c r="H106" s="44">
        <f>$F106*'[1]INTERNAL PARAMETERS-2'!G106*VLOOKUP(H$4,'[1]INTERNAL PARAMETERS-1'!$B$5:$J$44,4, FALSE)</f>
        <v>225.7395823475816</v>
      </c>
      <c r="I106" s="44">
        <f>$F106*'[1]INTERNAL PARAMETERS-2'!H106*VLOOKUP(I$4,'[1]INTERNAL PARAMETERS-1'!$B$5:$J$44,4, FALSE)</f>
        <v>317.52941537342457</v>
      </c>
      <c r="J106" s="44">
        <f>$F106*'[1]INTERNAL PARAMETERS-2'!I106*VLOOKUP(J$4,'[1]INTERNAL PARAMETERS-1'!$B$5:$J$44,4, FALSE)</f>
        <v>0</v>
      </c>
      <c r="K106" s="44">
        <f>$F106*'[1]INTERNAL PARAMETERS-2'!J106*VLOOKUP(K$4,'[1]INTERNAL PARAMETERS-1'!$B$5:$J$44,4, FALSE)</f>
        <v>0</v>
      </c>
      <c r="L106" s="44">
        <f>$F106*'[1]INTERNAL PARAMETERS-2'!K106*VLOOKUP(L$4,'[1]INTERNAL PARAMETERS-1'!$B$5:$J$44,4, FALSE)</f>
        <v>0</v>
      </c>
      <c r="M106" s="44">
        <f>$F106*'[1]INTERNAL PARAMETERS-2'!L106*VLOOKUP(M$4,'[1]INTERNAL PARAMETERS-1'!$B$5:$J$44,4, FALSE)</f>
        <v>93.681083904966641</v>
      </c>
      <c r="N106" s="44">
        <f>$F106*'[1]INTERNAL PARAMETERS-2'!M106*VLOOKUP(N$4,'[1]INTERNAL PARAMETERS-1'!$B$5:$J$44,4, FALSE)</f>
        <v>49.66228673182809</v>
      </c>
      <c r="O106" s="44">
        <f>$F106*'[1]INTERNAL PARAMETERS-2'!N106*VLOOKUP(O$4,'[1]INTERNAL PARAMETERS-1'!$B$5:$J$44,4, FALSE)</f>
        <v>0</v>
      </c>
      <c r="P106" s="44">
        <f>$F106*'[1]INTERNAL PARAMETERS-2'!O106*VLOOKUP(P$4,'[1]INTERNAL PARAMETERS-1'!$B$5:$J$44,4, FALSE)</f>
        <v>0</v>
      </c>
      <c r="Q106" s="44">
        <f>$F106*'[1]INTERNAL PARAMETERS-2'!P106*VLOOKUP(Q$4,'[1]INTERNAL PARAMETERS-1'!$B$5:$J$44,4, FALSE)</f>
        <v>0</v>
      </c>
      <c r="R106" s="44">
        <f>$F106*'[1]INTERNAL PARAMETERS-2'!Q106*VLOOKUP(R$4,'[1]INTERNAL PARAMETERS-1'!$B$5:$J$44,4, FALSE)</f>
        <v>45.149448777297664</v>
      </c>
      <c r="S106" s="44">
        <f>$F106*'[1]INTERNAL PARAMETERS-2'!R106*VLOOKUP(S$4,'[1]INTERNAL PARAMETERS-1'!$B$5:$J$44,4, FALSE)</f>
        <v>111.37234339447251</v>
      </c>
      <c r="T106" s="44">
        <f>$F106*'[1]INTERNAL PARAMETERS-2'!S106*VLOOKUP(T$4,'[1]INTERNAL PARAMETERS-1'!$B$5:$J$44,4, FALSE)</f>
        <v>9.0295066785141973</v>
      </c>
      <c r="U106" s="44">
        <f>$F106*'[1]INTERNAL PARAMETERS-2'!T106*VLOOKUP(U$4,'[1]INTERNAL PARAMETERS-1'!$B$5:$J$44,4, FALSE)</f>
        <v>11.286979117379081</v>
      </c>
      <c r="V106" s="44">
        <f>$F106*'[1]INTERNAL PARAMETERS-2'!U106*VLOOKUP(V$4,'[1]INTERNAL PARAMETERS-1'!$B$5:$J$44,4, FALSE)</f>
        <v>140.52162585744995</v>
      </c>
      <c r="W106" s="44">
        <f>$F106*'[1]INTERNAL PARAMETERS-2'!V106*VLOOKUP(W$4,'[1]INTERNAL PARAMETERS-1'!$B$5:$J$44,4, FALSE)</f>
        <v>0</v>
      </c>
      <c r="X106" s="44">
        <f>$F106*'[1]INTERNAL PARAMETERS-2'!W106*VLOOKUP(X$4,'[1]INTERNAL PARAMETERS-1'!$B$5:$J$44,4, FALSE)</f>
        <v>0</v>
      </c>
      <c r="Y106" s="44">
        <f>$F106*'[1]INTERNAL PARAMETERS-2'!X106*VLOOKUP(Y$4,'[1]INTERNAL PARAMETERS-1'!$B$5:$J$44,4, FALSE)</f>
        <v>0</v>
      </c>
      <c r="Z106" s="44">
        <f>$F106*'[1]INTERNAL PARAMETERS-2'!Y106*VLOOKUP(Z$4,'[1]INTERNAL PARAMETERS-1'!$B$5:$J$44,4, FALSE)</f>
        <v>0</v>
      </c>
      <c r="AA106" s="44">
        <f>$F106*'[1]INTERNAL PARAMETERS-2'!Z106*VLOOKUP(AA$4,'[1]INTERNAL PARAMETERS-1'!$B$5:$J$44,4, FALSE)</f>
        <v>0</v>
      </c>
      <c r="AB106" s="44">
        <f>$F106*'[1]INTERNAL PARAMETERS-2'!AA106*VLOOKUP(AB$4,'[1]INTERNAL PARAMETERS-1'!$B$5:$J$44,4, FALSE)</f>
        <v>0</v>
      </c>
      <c r="AC106" s="44">
        <f>$F106*'[1]INTERNAL PARAMETERS-2'!AB106*VLOOKUP(AC$4,'[1]INTERNAL PARAMETERS-1'!$B$5:$J$44,4, FALSE)</f>
        <v>0</v>
      </c>
      <c r="AD106" s="44">
        <f>$F106*'[1]INTERNAL PARAMETERS-2'!AC106*VLOOKUP(AD$4,'[1]INTERNAL PARAMETERS-1'!$B$5:$J$44,4, FALSE)</f>
        <v>0</v>
      </c>
      <c r="AE106" s="44">
        <f>$F106*'[1]INTERNAL PARAMETERS-2'!AD106*VLOOKUP(AE$4,'[1]INTERNAL PARAMETERS-1'!$B$5:$J$44,4, FALSE)</f>
        <v>0</v>
      </c>
      <c r="AF106" s="44">
        <f>$F106*'[1]INTERNAL PARAMETERS-2'!AE106*VLOOKUP(AF$4,'[1]INTERNAL PARAMETERS-1'!$B$5:$J$44,4, FALSE)</f>
        <v>11.285446809597737</v>
      </c>
      <c r="AG106" s="44">
        <f>$F106*'[1]INTERNAL PARAMETERS-2'!AF106*VLOOKUP(AG$4,'[1]INTERNAL PARAMETERS-1'!$B$5:$J$44,4, FALSE)</f>
        <v>0</v>
      </c>
      <c r="AH106" s="44">
        <f>$F106*'[1]INTERNAL PARAMETERS-2'!AG106*VLOOKUP(AH$4,'[1]INTERNAL PARAMETERS-1'!$B$5:$J$44,4, FALSE)</f>
        <v>11.285446809597737</v>
      </c>
      <c r="AI106" s="44">
        <f>$F106*'[1]INTERNAL PARAMETERS-2'!AH106*VLOOKUP(AI$4,'[1]INTERNAL PARAMETERS-1'!$B$5:$J$44,4, FALSE)</f>
        <v>22.574724388648832</v>
      </c>
      <c r="AJ106" s="44">
        <f>$F106*'[1]INTERNAL PARAMETERS-2'!AI106*VLOOKUP(AJ$4,'[1]INTERNAL PARAMETERS-1'!$B$5:$J$44,4, FALSE)</f>
        <v>22.574724388648832</v>
      </c>
      <c r="AK106" s="44">
        <f>$F106*'[1]INTERNAL PARAMETERS-2'!AJ106*VLOOKUP(AK$4,'[1]INTERNAL PARAMETERS-1'!$B$5:$J$44,4, FALSE)</f>
        <v>0</v>
      </c>
      <c r="AL106" s="44">
        <f>$F106*'[1]INTERNAL PARAMETERS-2'!AK106*VLOOKUP(AL$4,'[1]INTERNAL PARAMETERS-1'!$B$5:$J$44,4, FALSE)</f>
        <v>0</v>
      </c>
      <c r="AM106" s="44">
        <f>$F106*'[1]INTERNAL PARAMETERS-2'!AL106*VLOOKUP(AM$4,'[1]INTERNAL PARAMETERS-1'!$B$5:$J$44,4, FALSE)</f>
        <v>0</v>
      </c>
      <c r="AN106" s="44">
        <f>$F106*'[1]INTERNAL PARAMETERS-2'!AM106*VLOOKUP(AN$4,'[1]INTERNAL PARAMETERS-1'!$B$5:$J$44,4, FALSE)</f>
        <v>0</v>
      </c>
      <c r="AO106" s="44">
        <f>$F106*'[1]INTERNAL PARAMETERS-2'!AN106*VLOOKUP(AO$4,'[1]INTERNAL PARAMETERS-1'!$B$5:$J$44,4, FALSE)</f>
        <v>0</v>
      </c>
      <c r="AP106" s="44">
        <f>$F106*'[1]INTERNAL PARAMETERS-2'!AO106*VLOOKUP(AP$4,'[1]INTERNAL PARAMETERS-1'!$B$5:$J$44,4, FALSE)</f>
        <v>0</v>
      </c>
      <c r="AQ106" s="44">
        <f>$F106*'[1]INTERNAL PARAMETERS-2'!AP106*VLOOKUP(AQ$4,'[1]INTERNAL PARAMETERS-1'!$B$5:$J$44,4, FALSE)</f>
        <v>0</v>
      </c>
      <c r="AR106" s="44">
        <f>$F106*'[1]INTERNAL PARAMETERS-2'!AQ106*VLOOKUP(AR$4,'[1]INTERNAL PARAMETERS-1'!$B$5:$J$44,4, FALSE)</f>
        <v>0</v>
      </c>
      <c r="AS106" s="44">
        <f>$F106*'[1]INTERNAL PARAMETERS-2'!AR106*VLOOKUP(AS$4,'[1]INTERNAL PARAMETERS-1'!$B$5:$J$44,4, FALSE)</f>
        <v>0</v>
      </c>
      <c r="AT106" s="43">
        <f>$F106*'[1]INTERNAL PARAMETERS-2'!AS106*VLOOKUP(AT$4,'[1]INTERNAL PARAMETERS-1'!$B$5:$J$44,4, FALSE)</f>
        <v>0</v>
      </c>
      <c r="AU106" s="45">
        <f>$F106*'[1]INTERNAL PARAMETERS-2'!F106*(1-VLOOKUP(G$4,'[1]INTERNAL PARAMETERS-1'!$B$5:$J$44,4, FALSE))</f>
        <v>0</v>
      </c>
      <c r="AV106" s="44">
        <f>$F106*'[1]INTERNAL PARAMETERS-2'!G106*(1-VLOOKUP(H$4,'[1]INTERNAL PARAMETERS-1'!$B$5:$J$44,4, FALSE))</f>
        <v>0</v>
      </c>
      <c r="AW106" s="44">
        <f>$F106*'[1]INTERNAL PARAMETERS-2'!H106*(1-VLOOKUP(I$4,'[1]INTERNAL PARAMETERS-1'!$B$5:$J$44,4, FALSE))</f>
        <v>6033.0588920950659</v>
      </c>
      <c r="AX106" s="44">
        <f>$F106*'[1]INTERNAL PARAMETERS-2'!I106*(1-VLOOKUP(J$4,'[1]INTERNAL PARAMETERS-1'!$B$5:$J$44,4, FALSE))</f>
        <v>0</v>
      </c>
      <c r="AY106" s="44">
        <f>$F106*'[1]INTERNAL PARAMETERS-2'!J106*(1-VLOOKUP(K$4,'[1]INTERNAL PARAMETERS-1'!$B$5:$J$44,4, FALSE))</f>
        <v>0</v>
      </c>
      <c r="AZ106" s="44">
        <f>$F106*'[1]INTERNAL PARAMETERS-2'!K106*(1-VLOOKUP(L$4,'[1]INTERNAL PARAMETERS-1'!$B$5:$J$44,4, FALSE))</f>
        <v>0</v>
      </c>
      <c r="BA106" s="44">
        <f>$F106*'[1]INTERNAL PARAMETERS-2'!L106*(1-VLOOKUP(M$4,'[1]INTERNAL PARAMETERS-1'!$B$5:$J$44,4, FALSE))</f>
        <v>1779.940594194366</v>
      </c>
      <c r="BB106" s="44">
        <f>$F106*'[1]INTERNAL PARAMETERS-2'!M106*(1-VLOOKUP(N$4,'[1]INTERNAL PARAMETERS-1'!$B$5:$J$44,4, FALSE))</f>
        <v>943.58344790473359</v>
      </c>
      <c r="BC106" s="44">
        <f>$F106*'[1]INTERNAL PARAMETERS-2'!N106*(1-VLOOKUP(O$4,'[1]INTERNAL PARAMETERS-1'!$B$5:$J$44,4, FALSE))</f>
        <v>2483.116251976131</v>
      </c>
      <c r="BD106" s="44">
        <f>$F106*'[1]INTERNAL PARAMETERS-2'!O106*(1-VLOOKUP(P$4,'[1]INTERNAL PARAMETERS-1'!$B$5:$J$44,4, FALSE))</f>
        <v>891.66522104182195</v>
      </c>
      <c r="BE106" s="44">
        <f>$F106*'[1]INTERNAL PARAMETERS-2'!P106*(1-VLOOKUP(Q$4,'[1]INTERNAL PARAMETERS-1'!$B$5:$J$44,4, FALSE))</f>
        <v>1557.5908597360624</v>
      </c>
      <c r="BF106" s="44">
        <f>$F106*'[1]INTERNAL PARAMETERS-2'!Q106*(1-VLOOKUP(R$4,'[1]INTERNAL PARAMETERS-1'!$B$5:$J$44,4, FALSE))</f>
        <v>0</v>
      </c>
      <c r="BG106" s="44">
        <f>$F106*'[1]INTERNAL PARAMETERS-2'!R106*(1-VLOOKUP(S$4,'[1]INTERNAL PARAMETERS-1'!$B$5:$J$44,4, FALSE))</f>
        <v>2116.0745244949776</v>
      </c>
      <c r="BH106" s="44">
        <f>$F106*'[1]INTERNAL PARAMETERS-2'!S106*(1-VLOOKUP(T$4,'[1]INTERNAL PARAMETERS-1'!$B$5:$J$44,4, FALSE))</f>
        <v>81.265560106627774</v>
      </c>
      <c r="BI106" s="44">
        <f>$F106*'[1]INTERNAL PARAMETERS-2'!T106*(1-VLOOKUP(U$4,'[1]INTERNAL PARAMETERS-1'!$B$5:$J$44,4, FALSE))</f>
        <v>45.147916469516325</v>
      </c>
      <c r="BJ106" s="44">
        <f>$F106*'[1]INTERNAL PARAMETERS-2'!U106*(1-VLOOKUP(V$4,'[1]INTERNAL PARAMETERS-1'!$B$5:$J$44,4, FALSE))</f>
        <v>796.28921319221638</v>
      </c>
      <c r="BK106" s="44">
        <f>$F106*'[1]INTERNAL PARAMETERS-2'!V106*(1-VLOOKUP(W$4,'[1]INTERNAL PARAMETERS-1'!$B$5:$J$44,4, FALSE))</f>
        <v>722.36053428113576</v>
      </c>
      <c r="BL106" s="44">
        <f>$F106*'[1]INTERNAL PARAMETERS-2'!W106*(1-VLOOKUP(X$4,'[1]INTERNAL PARAMETERS-1'!$B$5:$J$44,4, FALSE))</f>
        <v>1963.9167448844744</v>
      </c>
      <c r="BM106" s="44">
        <f>$F106*'[1]INTERNAL PARAMETERS-2'!X106*(1-VLOOKUP(Y$4,'[1]INTERNAL PARAMETERS-1'!$B$5:$J$44,4, FALSE))</f>
        <v>1546.3015821570114</v>
      </c>
      <c r="BN106" s="44">
        <f>$F106*'[1]INTERNAL PARAMETERS-2'!Y106*(1-VLOOKUP(Z$4,'[1]INTERNAL PARAMETERS-1'!$B$5:$J$44,4, FALSE))</f>
        <v>2358.9610139927422</v>
      </c>
      <c r="BO106" s="44">
        <f>$F106*'[1]INTERNAL PARAMETERS-2'!Z106*(1-VLOOKUP(AA$4,'[1]INTERNAL PARAMETERS-1'!$B$5:$J$44,4, FALSE))</f>
        <v>3149.0418906703712</v>
      </c>
      <c r="BP106" s="44">
        <f>$F106*'[1]INTERNAL PARAMETERS-2'!AA106*(1-VLOOKUP(AB$4,'[1]INTERNAL PARAMETERS-1'!$B$5:$J$44,4, FALSE))</f>
        <v>846.51577226452434</v>
      </c>
      <c r="BQ106" s="44">
        <f>$F106*'[1]INTERNAL PARAMETERS-2'!AB106*(1-VLOOKUP(AC$4,'[1]INTERNAL PARAMETERS-1'!$B$5:$J$44,4, FALSE))</f>
        <v>7031.729762431476</v>
      </c>
      <c r="BR106" s="44">
        <f>$F106*'[1]INTERNAL PARAMETERS-2'!AC106*(1-VLOOKUP(AD$4,'[1]INTERNAL PARAMETERS-1'!$B$5:$J$44,4, FALSE))</f>
        <v>259.59975354582821</v>
      </c>
      <c r="BS106" s="44">
        <f>$F106*'[1]INTERNAL PARAMETERS-2'!AD106*(1-VLOOKUP(AE$4,'[1]INTERNAL PARAMETERS-1'!$B$5:$J$44,4, FALSE))</f>
        <v>203.16485795893277</v>
      </c>
      <c r="BT106" s="44">
        <f>$F106*'[1]INTERNAL PARAMETERS-2'!AE106*(1-VLOOKUP(AF$4,'[1]INTERNAL PARAMETERS-1'!$B$5:$J$44,4, FALSE))</f>
        <v>0</v>
      </c>
      <c r="BU106" s="44">
        <f>$F106*'[1]INTERNAL PARAMETERS-2'!AF106*(1-VLOOKUP(AG$4,'[1]INTERNAL PARAMETERS-1'!$B$5:$J$44,4, FALSE))</f>
        <v>0</v>
      </c>
      <c r="BV106" s="44">
        <f>$F106*'[1]INTERNAL PARAMETERS-2'!AG106*(1-VLOOKUP(AH$4,'[1]INTERNAL PARAMETERS-1'!$B$5:$J$44,4, FALSE))</f>
        <v>0</v>
      </c>
      <c r="BW106" s="44">
        <f>$F106*'[1]INTERNAL PARAMETERS-2'!AH106*(1-VLOOKUP(AI$4,'[1]INTERNAL PARAMETERS-1'!$B$5:$J$44,4, FALSE))</f>
        <v>0</v>
      </c>
      <c r="BX106" s="44">
        <f>$F106*'[1]INTERNAL PARAMETERS-2'!AI106*(1-VLOOKUP(AJ$4,'[1]INTERNAL PARAMETERS-1'!$B$5:$J$44,4, FALSE))</f>
        <v>0</v>
      </c>
      <c r="BY106" s="44">
        <f>$F106*'[1]INTERNAL PARAMETERS-2'!AJ106*(1-VLOOKUP(AK$4,'[1]INTERNAL PARAMETERS-1'!$B$5:$J$44,4, FALSE))</f>
        <v>0</v>
      </c>
      <c r="BZ106" s="44">
        <f>$F106*'[1]INTERNAL PARAMETERS-2'!AK106*(1-VLOOKUP(AL$4,'[1]INTERNAL PARAMETERS-1'!$B$5:$J$44,4, FALSE))</f>
        <v>90.295066785141969</v>
      </c>
      <c r="CA106" s="44">
        <f>$F106*'[1]INTERNAL PARAMETERS-2'!AL106*(1-VLOOKUP(AM$4,'[1]INTERNAL PARAMETERS-1'!$B$5:$J$44,4, FALSE))</f>
        <v>248.31047596677709</v>
      </c>
      <c r="CB106" s="44">
        <f>$F106*'[1]INTERNAL PARAMETERS-2'!AM106*(1-VLOOKUP(AN$4,'[1]INTERNAL PARAMETERS-1'!$B$5:$J$44,4, FALSE))</f>
        <v>158.01540918163511</v>
      </c>
      <c r="CC106" s="44">
        <f>$F106*'[1]INTERNAL PARAMETERS-2'!AN106*(1-VLOOKUP(AO$4,'[1]INTERNAL PARAMETERS-1'!$B$5:$J$44,4, FALSE))</f>
        <v>688.50036308288918</v>
      </c>
      <c r="CD106" s="44">
        <f>$F106*'[1]INTERNAL PARAMETERS-2'!AO106*(1-VLOOKUP(AP$4,'[1]INTERNAL PARAMETERS-1'!$B$5:$J$44,4, FALSE))</f>
        <v>914.2361146610175</v>
      </c>
      <c r="CE106" s="44">
        <f>$F106*'[1]INTERNAL PARAMETERS-2'!AP106*(1-VLOOKUP(AQ$4,'[1]INTERNAL PARAMETERS-1'!$B$5:$J$44,4, FALSE))</f>
        <v>169.30468676068622</v>
      </c>
      <c r="CF106" s="44">
        <f>$F106*'[1]INTERNAL PARAMETERS-2'!AQ106*(1-VLOOKUP(AR$4,'[1]INTERNAL PARAMETERS-1'!$B$5:$J$44,4, FALSE))</f>
        <v>22.574724388648832</v>
      </c>
      <c r="CG106" s="44">
        <f>$F106*'[1]INTERNAL PARAMETERS-2'!AR106*(1-VLOOKUP(AS$4,'[1]INTERNAL PARAMETERS-1'!$B$5:$J$44,4, FALSE))</f>
        <v>11.285446809597737</v>
      </c>
      <c r="CH106" s="43">
        <f>$F106*'[1]INTERNAL PARAMETERS-2'!AS106*(1-VLOOKUP(AT$4,'[1]INTERNAL PARAMETERS-1'!$B$5:$J$44,4, FALSE))</f>
        <v>0</v>
      </c>
      <c r="CI106" s="42">
        <f t="shared" si="1"/>
        <v>38307.694533597198</v>
      </c>
    </row>
    <row r="107" spans="3:87">
      <c r="C107" s="27" t="s">
        <v>10</v>
      </c>
      <c r="D107" s="26" t="s">
        <v>41</v>
      </c>
      <c r="E107" s="26" t="s">
        <v>46</v>
      </c>
      <c r="F107" s="124">
        <f>SB!S107</f>
        <v>30784.933445888961</v>
      </c>
      <c r="G107" s="45">
        <f>$F107*'[1]INTERNAL PARAMETERS-2'!F107*VLOOKUP(G$4,'[1]INTERNAL PARAMETERS-1'!$B$5:$J$44,4, FALSE)</f>
        <v>124.00786890672991</v>
      </c>
      <c r="H107" s="44">
        <f>$F107*'[1]INTERNAL PARAMETERS-2'!G107*VLOOKUP(H$4,'[1]INTERNAL PARAMETERS-1'!$B$5:$J$44,4, FALSE)</f>
        <v>41.334930137795112</v>
      </c>
      <c r="I107" s="44">
        <f>$F107*'[1]INTERNAL PARAMETERS-2'!H107*VLOOKUP(I$4,'[1]INTERNAL PARAMETERS-1'!$B$5:$J$44,4, FALSE)</f>
        <v>286.13810622150919</v>
      </c>
      <c r="J107" s="44">
        <f>$F107*'[1]INTERNAL PARAMETERS-2'!I107*VLOOKUP(J$4,'[1]INTERNAL PARAMETERS-1'!$B$5:$J$44,4, FALSE)</f>
        <v>0</v>
      </c>
      <c r="K107" s="44">
        <f>$F107*'[1]INTERNAL PARAMETERS-2'!J107*VLOOKUP(K$4,'[1]INTERNAL PARAMETERS-1'!$B$5:$J$44,4, FALSE)</f>
        <v>0</v>
      </c>
      <c r="L107" s="44">
        <f>$F107*'[1]INTERNAL PARAMETERS-2'!K107*VLOOKUP(L$4,'[1]INTERNAL PARAMETERS-1'!$B$5:$J$44,4, FALSE)</f>
        <v>0</v>
      </c>
      <c r="M107" s="44">
        <f>$F107*'[1]INTERNAL PARAMETERS-2'!L107*VLOOKUP(M$4,'[1]INTERNAL PARAMETERS-1'!$B$5:$J$44,4, FALSE)</f>
        <v>101.78976674016293</v>
      </c>
      <c r="N107" s="44">
        <f>$F107*'[1]INTERNAL PARAMETERS-2'!M107*VLOOKUP(N$4,'[1]INTERNAL PARAMETERS-1'!$B$5:$J$44,4, FALSE)</f>
        <v>39.269107178908733</v>
      </c>
      <c r="O107" s="44">
        <f>$F107*'[1]INTERNAL PARAMETERS-2'!N107*VLOOKUP(O$4,'[1]INTERNAL PARAMETERS-1'!$B$5:$J$44,4, FALSE)</f>
        <v>0</v>
      </c>
      <c r="P107" s="44">
        <f>$F107*'[1]INTERNAL PARAMETERS-2'!O107*VLOOKUP(P$4,'[1]INTERNAL PARAMETERS-1'!$B$5:$J$44,4, FALSE)</f>
        <v>0</v>
      </c>
      <c r="Q107" s="44">
        <f>$F107*'[1]INTERNAL PARAMETERS-2'!P107*VLOOKUP(Q$4,'[1]INTERNAL PARAMETERS-1'!$B$5:$J$44,4, FALSE)</f>
        <v>0</v>
      </c>
      <c r="R107" s="44">
        <f>$F107*'[1]INTERNAL PARAMETERS-2'!Q107*VLOOKUP(R$4,'[1]INTERNAL PARAMETERS-1'!$B$5:$J$44,4, FALSE)</f>
        <v>10.334502157784923</v>
      </c>
      <c r="S107" s="44">
        <f>$F107*'[1]INTERNAL PARAMETERS-2'!R107*VLOOKUP(S$4,'[1]INTERNAL PARAMETERS-1'!$B$5:$J$44,4, FALSE)</f>
        <v>74.00128479122958</v>
      </c>
      <c r="T107" s="44">
        <f>$F107*'[1]INTERNAL PARAMETERS-2'!S107*VLOOKUP(T$4,'[1]INTERNAL PARAMETERS-1'!$B$5:$J$44,4, FALSE)</f>
        <v>3.1000427980010188</v>
      </c>
      <c r="U107" s="44">
        <f>$F107*'[1]INTERNAL PARAMETERS-2'!T107*VLOOKUP(U$4,'[1]INTERNAL PARAMETERS-1'!$B$5:$J$44,4, FALSE)</f>
        <v>2.0669004315569848</v>
      </c>
      <c r="V107" s="44">
        <f>$F107*'[1]INTERNAL PARAMETERS-2'!U107*VLOOKUP(V$4,'[1]INTERNAL PARAMETERS-1'!$B$5:$J$44,4, FALSE)</f>
        <v>85.255486835710414</v>
      </c>
      <c r="W107" s="44">
        <f>$F107*'[1]INTERNAL PARAMETERS-2'!V107*VLOOKUP(W$4,'[1]INTERNAL PARAMETERS-1'!$B$5:$J$44,4, FALSE)</f>
        <v>0</v>
      </c>
      <c r="X107" s="44">
        <f>$F107*'[1]INTERNAL PARAMETERS-2'!W107*VLOOKUP(X$4,'[1]INTERNAL PARAMETERS-1'!$B$5:$J$44,4, FALSE)</f>
        <v>0</v>
      </c>
      <c r="Y107" s="44">
        <f>$F107*'[1]INTERNAL PARAMETERS-2'!X107*VLOOKUP(Y$4,'[1]INTERNAL PARAMETERS-1'!$B$5:$J$44,4, FALSE)</f>
        <v>0</v>
      </c>
      <c r="Z107" s="44">
        <f>$F107*'[1]INTERNAL PARAMETERS-2'!Y107*VLOOKUP(Z$4,'[1]INTERNAL PARAMETERS-1'!$B$5:$J$44,4, FALSE)</f>
        <v>0</v>
      </c>
      <c r="AA107" s="44">
        <f>$F107*'[1]INTERNAL PARAMETERS-2'!Z107*VLOOKUP(AA$4,'[1]INTERNAL PARAMETERS-1'!$B$5:$J$44,4, FALSE)</f>
        <v>0</v>
      </c>
      <c r="AB107" s="44">
        <f>$F107*'[1]INTERNAL PARAMETERS-2'!AA107*VLOOKUP(AB$4,'[1]INTERNAL PARAMETERS-1'!$B$5:$J$44,4, FALSE)</f>
        <v>0</v>
      </c>
      <c r="AC107" s="44">
        <f>$F107*'[1]INTERNAL PARAMETERS-2'!AB107*VLOOKUP(AC$4,'[1]INTERNAL PARAMETERS-1'!$B$5:$J$44,4, FALSE)</f>
        <v>0</v>
      </c>
      <c r="AD107" s="44">
        <f>$F107*'[1]INTERNAL PARAMETERS-2'!AC107*VLOOKUP(AD$4,'[1]INTERNAL PARAMETERS-1'!$B$5:$J$44,4, FALSE)</f>
        <v>0</v>
      </c>
      <c r="AE107" s="44">
        <f>$F107*'[1]INTERNAL PARAMETERS-2'!AD107*VLOOKUP(AE$4,'[1]INTERNAL PARAMETERS-1'!$B$5:$J$44,4, FALSE)</f>
        <v>0</v>
      </c>
      <c r="AF107" s="44">
        <f>$F107*'[1]INTERNAL PARAMETERS-2'!AE107*VLOOKUP(AF$4,'[1]INTERNAL PARAMETERS-1'!$B$5:$J$44,4, FALSE)</f>
        <v>0</v>
      </c>
      <c r="AG107" s="44">
        <f>$F107*'[1]INTERNAL PARAMETERS-2'!AF107*VLOOKUP(AG$4,'[1]INTERNAL PARAMETERS-1'!$B$5:$J$44,4, FALSE)</f>
        <v>0</v>
      </c>
      <c r="AH107" s="44">
        <f>$F107*'[1]INTERNAL PARAMETERS-2'!AG107*VLOOKUP(AH$4,'[1]INTERNAL PARAMETERS-1'!$B$5:$J$44,4, FALSE)</f>
        <v>0</v>
      </c>
      <c r="AI107" s="44">
        <f>$F107*'[1]INTERNAL PARAMETERS-2'!AH107*VLOOKUP(AI$4,'[1]INTERNAL PARAMETERS-1'!$B$5:$J$44,4, FALSE)</f>
        <v>0</v>
      </c>
      <c r="AJ107" s="44">
        <f>$F107*'[1]INTERNAL PARAMETERS-2'!AI107*VLOOKUP(AJ$4,'[1]INTERNAL PARAMETERS-1'!$B$5:$J$44,4, FALSE)</f>
        <v>10.334502157784923</v>
      </c>
      <c r="AK107" s="44">
        <f>$F107*'[1]INTERNAL PARAMETERS-2'!AJ107*VLOOKUP(AK$4,'[1]INTERNAL PARAMETERS-1'!$B$5:$J$44,4, FALSE)</f>
        <v>10.334502157784923</v>
      </c>
      <c r="AL107" s="44">
        <f>$F107*'[1]INTERNAL PARAMETERS-2'!AK107*VLOOKUP(AL$4,'[1]INTERNAL PARAMETERS-1'!$B$5:$J$44,4, FALSE)</f>
        <v>0</v>
      </c>
      <c r="AM107" s="44">
        <f>$F107*'[1]INTERNAL PARAMETERS-2'!AL107*VLOOKUP(AM$4,'[1]INTERNAL PARAMETERS-1'!$B$5:$J$44,4, FALSE)</f>
        <v>0</v>
      </c>
      <c r="AN107" s="44">
        <f>$F107*'[1]INTERNAL PARAMETERS-2'!AM107*VLOOKUP(AN$4,'[1]INTERNAL PARAMETERS-1'!$B$5:$J$44,4, FALSE)</f>
        <v>0</v>
      </c>
      <c r="AO107" s="44">
        <f>$F107*'[1]INTERNAL PARAMETERS-2'!AN107*VLOOKUP(AO$4,'[1]INTERNAL PARAMETERS-1'!$B$5:$J$44,4, FALSE)</f>
        <v>0</v>
      </c>
      <c r="AP107" s="44">
        <f>$F107*'[1]INTERNAL PARAMETERS-2'!AO107*VLOOKUP(AP$4,'[1]INTERNAL PARAMETERS-1'!$B$5:$J$44,4, FALSE)</f>
        <v>0</v>
      </c>
      <c r="AQ107" s="44">
        <f>$F107*'[1]INTERNAL PARAMETERS-2'!AP107*VLOOKUP(AQ$4,'[1]INTERNAL PARAMETERS-1'!$B$5:$J$44,4, FALSE)</f>
        <v>0</v>
      </c>
      <c r="AR107" s="44">
        <f>$F107*'[1]INTERNAL PARAMETERS-2'!AQ107*VLOOKUP(AR$4,'[1]INTERNAL PARAMETERS-1'!$B$5:$J$44,4, FALSE)</f>
        <v>0</v>
      </c>
      <c r="AS107" s="44">
        <f>$F107*'[1]INTERNAL PARAMETERS-2'!AR107*VLOOKUP(AS$4,'[1]INTERNAL PARAMETERS-1'!$B$5:$J$44,4, FALSE)</f>
        <v>0</v>
      </c>
      <c r="AT107" s="43">
        <f>$F107*'[1]INTERNAL PARAMETERS-2'!AS107*VLOOKUP(AT$4,'[1]INTERNAL PARAMETERS-1'!$B$5:$J$44,4, FALSE)</f>
        <v>0</v>
      </c>
      <c r="AU107" s="45">
        <f>$F107*'[1]INTERNAL PARAMETERS-2'!F107*(1-VLOOKUP(G$4,'[1]INTERNAL PARAMETERS-1'!$B$5:$J$44,4, FALSE))</f>
        <v>0</v>
      </c>
      <c r="AV107" s="44">
        <f>$F107*'[1]INTERNAL PARAMETERS-2'!G107*(1-VLOOKUP(H$4,'[1]INTERNAL PARAMETERS-1'!$B$5:$J$44,4, FALSE))</f>
        <v>0</v>
      </c>
      <c r="AW107" s="44">
        <f>$F107*'[1]INTERNAL PARAMETERS-2'!H107*(1-VLOOKUP(I$4,'[1]INTERNAL PARAMETERS-1'!$B$5:$J$44,4, FALSE))</f>
        <v>5436.624018208674</v>
      </c>
      <c r="AX107" s="44">
        <f>$F107*'[1]INTERNAL PARAMETERS-2'!I107*(1-VLOOKUP(J$4,'[1]INTERNAL PARAMETERS-1'!$B$5:$J$44,4, FALSE))</f>
        <v>0</v>
      </c>
      <c r="AY107" s="44">
        <f>$F107*'[1]INTERNAL PARAMETERS-2'!J107*(1-VLOOKUP(K$4,'[1]INTERNAL PARAMETERS-1'!$B$5:$J$44,4, FALSE))</f>
        <v>0</v>
      </c>
      <c r="AZ107" s="44">
        <f>$F107*'[1]INTERNAL PARAMETERS-2'!K107*(1-VLOOKUP(L$4,'[1]INTERNAL PARAMETERS-1'!$B$5:$J$44,4, FALSE))</f>
        <v>0</v>
      </c>
      <c r="BA107" s="44">
        <f>$F107*'[1]INTERNAL PARAMETERS-2'!L107*(1-VLOOKUP(M$4,'[1]INTERNAL PARAMETERS-1'!$B$5:$J$44,4, FALSE))</f>
        <v>1934.0055680630956</v>
      </c>
      <c r="BB107" s="44">
        <f>$F107*'[1]INTERNAL PARAMETERS-2'!M107*(1-VLOOKUP(N$4,'[1]INTERNAL PARAMETERS-1'!$B$5:$J$44,4, FALSE))</f>
        <v>746.11303639926587</v>
      </c>
      <c r="BC107" s="44">
        <f>$F107*'[1]INTERNAL PARAMETERS-2'!N107*(1-VLOOKUP(O$4,'[1]INTERNAL PARAMETERS-1'!$B$5:$J$44,4, FALSE))</f>
        <v>2294.1424962811584</v>
      </c>
      <c r="BD107" s="44">
        <f>$F107*'[1]INTERNAL PARAMETERS-2'!O107*(1-VLOOKUP(P$4,'[1]INTERNAL PARAMETERS-1'!$B$5:$J$44,4, FALSE))</f>
        <v>537.36640576471473</v>
      </c>
      <c r="BE107" s="44">
        <f>$F107*'[1]INTERNAL PARAMETERS-2'!P107*(1-VLOOKUP(Q$4,'[1]INTERNAL PARAMETERS-1'!$B$5:$J$44,4, FALSE))</f>
        <v>1302.0826235206641</v>
      </c>
      <c r="BF107" s="44">
        <f>$F107*'[1]INTERNAL PARAMETERS-2'!Q107*(1-VLOOKUP(R$4,'[1]INTERNAL PARAMETERS-1'!$B$5:$J$44,4, FALSE))</f>
        <v>0</v>
      </c>
      <c r="BG107" s="44">
        <f>$F107*'[1]INTERNAL PARAMETERS-2'!R107*(1-VLOOKUP(S$4,'[1]INTERNAL PARAMETERS-1'!$B$5:$J$44,4, FALSE))</f>
        <v>1406.024411033362</v>
      </c>
      <c r="BH107" s="44">
        <f>$F107*'[1]INTERNAL PARAMETERS-2'!S107*(1-VLOOKUP(T$4,'[1]INTERNAL PARAMETERS-1'!$B$5:$J$44,4, FALSE))</f>
        <v>27.90038518200917</v>
      </c>
      <c r="BI107" s="44">
        <f>$F107*'[1]INTERNAL PARAMETERS-2'!T107*(1-VLOOKUP(U$4,'[1]INTERNAL PARAMETERS-1'!$B$5:$J$44,4, FALSE))</f>
        <v>8.2676017262279391</v>
      </c>
      <c r="BJ107" s="44">
        <f>$F107*'[1]INTERNAL PARAMETERS-2'!U107*(1-VLOOKUP(V$4,'[1]INTERNAL PARAMETERS-1'!$B$5:$J$44,4, FALSE))</f>
        <v>483.11442540235902</v>
      </c>
      <c r="BK107" s="44">
        <f>$F107*'[1]INTERNAL PARAMETERS-2'!V107*(1-VLOOKUP(W$4,'[1]INTERNAL PARAMETERS-1'!$B$5:$J$44,4, FALSE))</f>
        <v>589.03583806029474</v>
      </c>
      <c r="BL107" s="44">
        <f>$F107*'[1]INTERNAL PARAMETERS-2'!W107*(1-VLOOKUP(X$4,'[1]INTERNAL PARAMETERS-1'!$B$5:$J$44,4, FALSE))</f>
        <v>1333.0830515006742</v>
      </c>
      <c r="BM107" s="44">
        <f>$F107*'[1]INTERNAL PARAMETERS-2'!X107*(1-VLOOKUP(Y$4,'[1]INTERNAL PARAMETERS-1'!$B$5:$J$44,4, FALSE))</f>
        <v>1074.7328115294295</v>
      </c>
      <c r="BN107" s="44">
        <f>$F107*'[1]INTERNAL PARAMETERS-2'!Y107*(1-VLOOKUP(Z$4,'[1]INTERNAL PARAMETERS-1'!$B$5:$J$44,4, FALSE))</f>
        <v>1839.4490292853789</v>
      </c>
      <c r="BO107" s="44">
        <f>$F107*'[1]INTERNAL PARAMETERS-2'!Z107*(1-VLOOKUP(AA$4,'[1]INTERNAL PARAMETERS-1'!$B$5:$J$44,4, FALSE))</f>
        <v>2314.8115005967284</v>
      </c>
      <c r="BP107" s="44">
        <f>$F107*'[1]INTERNAL PARAMETERS-2'!AA107*(1-VLOOKUP(AB$4,'[1]INTERNAL PARAMETERS-1'!$B$5:$J$44,4, FALSE))</f>
        <v>496.03147562691964</v>
      </c>
      <c r="BQ107" s="44">
        <f>$F107*'[1]INTERNAL PARAMETERS-2'!AB107*(1-VLOOKUP(AC$4,'[1]INTERNAL PARAMETERS-1'!$B$5:$J$44,4, FALSE))</f>
        <v>6035.0444893052809</v>
      </c>
      <c r="BR107" s="44">
        <f>$F107*'[1]INTERNAL PARAMETERS-2'!AC107*(1-VLOOKUP(AD$4,'[1]INTERNAL PARAMETERS-1'!$B$5:$J$44,4, FALSE))</f>
        <v>237.6812356556749</v>
      </c>
      <c r="BS107" s="44">
        <f>$F107*'[1]INTERNAL PARAMETERS-2'!AD107*(1-VLOOKUP(AE$4,'[1]INTERNAL PARAMETERS-1'!$B$5:$J$44,4, FALSE))</f>
        <v>51.66943229558003</v>
      </c>
      <c r="BT107" s="44">
        <f>$F107*'[1]INTERNAL PARAMETERS-2'!AE107*(1-VLOOKUP(AF$4,'[1]INTERNAL PARAMETERS-1'!$B$5:$J$44,4, FALSE))</f>
        <v>0</v>
      </c>
      <c r="BU107" s="44">
        <f>$F107*'[1]INTERNAL PARAMETERS-2'!AF107*(1-VLOOKUP(AG$4,'[1]INTERNAL PARAMETERS-1'!$B$5:$J$44,4, FALSE))</f>
        <v>0</v>
      </c>
      <c r="BV107" s="44">
        <f>$F107*'[1]INTERNAL PARAMETERS-2'!AG107*(1-VLOOKUP(AH$4,'[1]INTERNAL PARAMETERS-1'!$B$5:$J$44,4, FALSE))</f>
        <v>0</v>
      </c>
      <c r="BW107" s="44">
        <f>$F107*'[1]INTERNAL PARAMETERS-2'!AH107*(1-VLOOKUP(AI$4,'[1]INTERNAL PARAMETERS-1'!$B$5:$J$44,4, FALSE))</f>
        <v>0</v>
      </c>
      <c r="BX107" s="44">
        <f>$F107*'[1]INTERNAL PARAMETERS-2'!AI107*(1-VLOOKUP(AJ$4,'[1]INTERNAL PARAMETERS-1'!$B$5:$J$44,4, FALSE))</f>
        <v>0</v>
      </c>
      <c r="BY107" s="44">
        <f>$F107*'[1]INTERNAL PARAMETERS-2'!AJ107*(1-VLOOKUP(AK$4,'[1]INTERNAL PARAMETERS-1'!$B$5:$J$44,4, FALSE))</f>
        <v>0</v>
      </c>
      <c r="BZ107" s="44">
        <f>$F107*'[1]INTERNAL PARAMETERS-2'!AK107*(1-VLOOKUP(AL$4,'[1]INTERNAL PARAMETERS-1'!$B$5:$J$44,4, FALSE))</f>
        <v>41.334930137795112</v>
      </c>
      <c r="CA107" s="44">
        <f>$F107*'[1]INTERNAL PARAMETERS-2'!AL107*(1-VLOOKUP(AM$4,'[1]INTERNAL PARAMETERS-1'!$B$5:$J$44,4, FALSE))</f>
        <v>237.6812356556749</v>
      </c>
      <c r="CB107" s="44">
        <f>$F107*'[1]INTERNAL PARAMETERS-2'!AM107*(1-VLOOKUP(AN$4,'[1]INTERNAL PARAMETERS-1'!$B$5:$J$44,4, FALSE))</f>
        <v>113.67336674894499</v>
      </c>
      <c r="CC107" s="44">
        <f>$F107*'[1]INTERNAL PARAMETERS-2'!AN107*(1-VLOOKUP(AO$4,'[1]INTERNAL PARAMETERS-1'!$B$5:$J$44,4, FALSE))</f>
        <v>372.02360672018972</v>
      </c>
      <c r="CD107" s="44">
        <f>$F107*'[1]INTERNAL PARAMETERS-2'!AO107*(1-VLOOKUP(AP$4,'[1]INTERNAL PARAMETERS-1'!$B$5:$J$44,4, FALSE))</f>
        <v>806.05114789374443</v>
      </c>
      <c r="CE107" s="44">
        <f>$F107*'[1]INTERNAL PARAMETERS-2'!AP107*(1-VLOOKUP(AQ$4,'[1]INTERNAL PARAMETERS-1'!$B$5:$J$44,4, FALSE))</f>
        <v>248.01573781345982</v>
      </c>
      <c r="CF107" s="44">
        <f>$F107*'[1]INTERNAL PARAMETERS-2'!AQ107*(1-VLOOKUP(AR$4,'[1]INTERNAL PARAMETERS-1'!$B$5:$J$44,4, FALSE))</f>
        <v>10.334502157784923</v>
      </c>
      <c r="CG107" s="44">
        <f>$F107*'[1]INTERNAL PARAMETERS-2'!AR107*(1-VLOOKUP(AS$4,'[1]INTERNAL PARAMETERS-1'!$B$5:$J$44,4, FALSE))</f>
        <v>20.669004315569847</v>
      </c>
      <c r="CH107" s="43">
        <f>$F107*'[1]INTERNAL PARAMETERS-2'!AS107*(1-VLOOKUP(AT$4,'[1]INTERNAL PARAMETERS-1'!$B$5:$J$44,4, FALSE))</f>
        <v>0</v>
      </c>
      <c r="CI107" s="42">
        <f t="shared" si="1"/>
        <v>30784.93036739562</v>
      </c>
    </row>
    <row r="108" spans="3:87">
      <c r="C108" s="27" t="s">
        <v>10</v>
      </c>
      <c r="D108" s="26" t="s">
        <v>41</v>
      </c>
      <c r="E108" s="26" t="s">
        <v>45</v>
      </c>
      <c r="F108" s="124">
        <f>SB!S108</f>
        <v>22582.918520151361</v>
      </c>
      <c r="G108" s="45">
        <f>$F108*'[1]INTERNAL PARAMETERS-2'!F108*VLOOKUP(G$4,'[1]INTERNAL PARAMETERS-1'!$B$5:$J$44,4, FALSE)</f>
        <v>62.904719537881618</v>
      </c>
      <c r="H108" s="44">
        <f>$F108*'[1]INTERNAL PARAMETERS-2'!G108*VLOOKUP(H$4,'[1]INTERNAL PARAMETERS-1'!$B$5:$J$44,4, FALSE)</f>
        <v>47.177975080448206</v>
      </c>
      <c r="I108" s="44">
        <f>$F108*'[1]INTERNAL PARAMETERS-2'!H108*VLOOKUP(I$4,'[1]INTERNAL PARAMETERS-1'!$B$5:$J$44,4, FALSE)</f>
        <v>191.08039681618632</v>
      </c>
      <c r="J108" s="44">
        <f>$F108*'[1]INTERNAL PARAMETERS-2'!I108*VLOOKUP(J$4,'[1]INTERNAL PARAMETERS-1'!$B$5:$J$44,4, FALSE)</f>
        <v>0</v>
      </c>
      <c r="K108" s="44">
        <f>$F108*'[1]INTERNAL PARAMETERS-2'!J108*VLOOKUP(K$4,'[1]INTERNAL PARAMETERS-1'!$B$5:$J$44,4, FALSE)</f>
        <v>0</v>
      </c>
      <c r="L108" s="44">
        <f>$F108*'[1]INTERNAL PARAMETERS-2'!K108*VLOOKUP(L$4,'[1]INTERNAL PARAMETERS-1'!$B$5:$J$44,4, FALSE)</f>
        <v>0</v>
      </c>
      <c r="M108" s="44">
        <f>$F108*'[1]INTERNAL PARAMETERS-2'!L108*VLOOKUP(M$4,'[1]INTERNAL PARAMETERS-1'!$B$5:$J$44,4, FALSE)</f>
        <v>118.73330738665901</v>
      </c>
      <c r="N108" s="44">
        <f>$F108*'[1]INTERNAL PARAMETERS-2'!M108*VLOOKUP(N$4,'[1]INTERNAL PARAMETERS-1'!$B$5:$J$44,4, FALSE)</f>
        <v>28.30723670663933</v>
      </c>
      <c r="O108" s="44">
        <f>$F108*'[1]INTERNAL PARAMETERS-2'!N108*VLOOKUP(O$4,'[1]INTERNAL PARAMETERS-1'!$B$5:$J$44,4, FALSE)</f>
        <v>0</v>
      </c>
      <c r="P108" s="44">
        <f>$F108*'[1]INTERNAL PARAMETERS-2'!O108*VLOOKUP(P$4,'[1]INTERNAL PARAMETERS-1'!$B$5:$J$44,4, FALSE)</f>
        <v>0</v>
      </c>
      <c r="Q108" s="44">
        <f>$F108*'[1]INTERNAL PARAMETERS-2'!P108*VLOOKUP(Q$4,'[1]INTERNAL PARAMETERS-1'!$B$5:$J$44,4, FALSE)</f>
        <v>0</v>
      </c>
      <c r="R108" s="44">
        <f>$F108*'[1]INTERNAL PARAMETERS-2'!Q108*VLOOKUP(R$4,'[1]INTERNAL PARAMETERS-1'!$B$5:$J$44,4, FALSE)</f>
        <v>7.8633722287167043</v>
      </c>
      <c r="S108" s="44">
        <f>$F108*'[1]INTERNAL PARAMETERS-2'!R108*VLOOKUP(S$4,'[1]INTERNAL PARAMETERS-1'!$B$5:$J$44,4, FALSE)</f>
        <v>50.317791156897449</v>
      </c>
      <c r="T108" s="44">
        <f>$F108*'[1]INTERNAL PARAMETERS-2'!S108*VLOOKUP(T$4,'[1]INTERNAL PARAMETERS-1'!$B$5:$J$44,4, FALSE)</f>
        <v>4.7177975080448205</v>
      </c>
      <c r="U108" s="44">
        <f>$F108*'[1]INTERNAL PARAMETERS-2'!T108*VLOOKUP(U$4,'[1]INTERNAL PARAMETERS-1'!$B$5:$J$44,4, FALSE)</f>
        <v>6.2906977829733641</v>
      </c>
      <c r="V108" s="44">
        <f>$F108*'[1]INTERNAL PARAMETERS-2'!U108*VLOOKUP(V$4,'[1]INTERNAL PARAMETERS-1'!$B$5:$J$44,4, FALSE)</f>
        <v>51.896562990641236</v>
      </c>
      <c r="W108" s="44">
        <f>$F108*'[1]INTERNAL PARAMETERS-2'!V108*VLOOKUP(W$4,'[1]INTERNAL PARAMETERS-1'!$B$5:$J$44,4, FALSE)</f>
        <v>0</v>
      </c>
      <c r="X108" s="44">
        <f>$F108*'[1]INTERNAL PARAMETERS-2'!W108*VLOOKUP(X$4,'[1]INTERNAL PARAMETERS-1'!$B$5:$J$44,4, FALSE)</f>
        <v>0</v>
      </c>
      <c r="Y108" s="44">
        <f>$F108*'[1]INTERNAL PARAMETERS-2'!X108*VLOOKUP(Y$4,'[1]INTERNAL PARAMETERS-1'!$B$5:$J$44,4, FALSE)</f>
        <v>0</v>
      </c>
      <c r="Z108" s="44">
        <f>$F108*'[1]INTERNAL PARAMETERS-2'!Y108*VLOOKUP(Z$4,'[1]INTERNAL PARAMETERS-1'!$B$5:$J$44,4, FALSE)</f>
        <v>0</v>
      </c>
      <c r="AA108" s="44">
        <f>$F108*'[1]INTERNAL PARAMETERS-2'!Z108*VLOOKUP(AA$4,'[1]INTERNAL PARAMETERS-1'!$B$5:$J$44,4, FALSE)</f>
        <v>0</v>
      </c>
      <c r="AB108" s="44">
        <f>$F108*'[1]INTERNAL PARAMETERS-2'!AA108*VLOOKUP(AB$4,'[1]INTERNAL PARAMETERS-1'!$B$5:$J$44,4, FALSE)</f>
        <v>0</v>
      </c>
      <c r="AC108" s="44">
        <f>$F108*'[1]INTERNAL PARAMETERS-2'!AB108*VLOOKUP(AC$4,'[1]INTERNAL PARAMETERS-1'!$B$5:$J$44,4, FALSE)</f>
        <v>0</v>
      </c>
      <c r="AD108" s="44">
        <f>$F108*'[1]INTERNAL PARAMETERS-2'!AC108*VLOOKUP(AD$4,'[1]INTERNAL PARAMETERS-1'!$B$5:$J$44,4, FALSE)</f>
        <v>0</v>
      </c>
      <c r="AE108" s="44">
        <f>$F108*'[1]INTERNAL PARAMETERS-2'!AD108*VLOOKUP(AE$4,'[1]INTERNAL PARAMETERS-1'!$B$5:$J$44,4, FALSE)</f>
        <v>0</v>
      </c>
      <c r="AF108" s="44">
        <f>$F108*'[1]INTERNAL PARAMETERS-2'!AE108*VLOOKUP(AF$4,'[1]INTERNAL PARAMETERS-1'!$B$5:$J$44,4, FALSE)</f>
        <v>0</v>
      </c>
      <c r="AG108" s="44">
        <f>$F108*'[1]INTERNAL PARAMETERS-2'!AF108*VLOOKUP(AG$4,'[1]INTERNAL PARAMETERS-1'!$B$5:$J$44,4, FALSE)</f>
        <v>0</v>
      </c>
      <c r="AH108" s="44">
        <f>$F108*'[1]INTERNAL PARAMETERS-2'!AG108*VLOOKUP(AH$4,'[1]INTERNAL PARAMETERS-1'!$B$5:$J$44,4, FALSE)</f>
        <v>0</v>
      </c>
      <c r="AI108" s="44">
        <f>$F108*'[1]INTERNAL PARAMETERS-2'!AH108*VLOOKUP(AI$4,'[1]INTERNAL PARAMETERS-1'!$B$5:$J$44,4, FALSE)</f>
        <v>7.8633722287167043</v>
      </c>
      <c r="AJ108" s="44">
        <f>$F108*'[1]INTERNAL PARAMETERS-2'!AI108*VLOOKUP(AJ$4,'[1]INTERNAL PARAMETERS-1'!$B$5:$J$44,4, FALSE)</f>
        <v>39.314602851731507</v>
      </c>
      <c r="AK108" s="44">
        <f>$F108*'[1]INTERNAL PARAMETERS-2'!AJ108*VLOOKUP(AK$4,'[1]INTERNAL PARAMETERS-1'!$B$5:$J$44,4, FALSE)</f>
        <v>0</v>
      </c>
      <c r="AL108" s="44">
        <f>$F108*'[1]INTERNAL PARAMETERS-2'!AK108*VLOOKUP(AL$4,'[1]INTERNAL PARAMETERS-1'!$B$5:$J$44,4, FALSE)</f>
        <v>0</v>
      </c>
      <c r="AM108" s="44">
        <f>$F108*'[1]INTERNAL PARAMETERS-2'!AL108*VLOOKUP(AM$4,'[1]INTERNAL PARAMETERS-1'!$B$5:$J$44,4, FALSE)</f>
        <v>0</v>
      </c>
      <c r="AN108" s="44">
        <f>$F108*'[1]INTERNAL PARAMETERS-2'!AM108*VLOOKUP(AN$4,'[1]INTERNAL PARAMETERS-1'!$B$5:$J$44,4, FALSE)</f>
        <v>0</v>
      </c>
      <c r="AO108" s="44">
        <f>$F108*'[1]INTERNAL PARAMETERS-2'!AN108*VLOOKUP(AO$4,'[1]INTERNAL PARAMETERS-1'!$B$5:$J$44,4, FALSE)</f>
        <v>0</v>
      </c>
      <c r="AP108" s="44">
        <f>$F108*'[1]INTERNAL PARAMETERS-2'!AO108*VLOOKUP(AP$4,'[1]INTERNAL PARAMETERS-1'!$B$5:$J$44,4, FALSE)</f>
        <v>0</v>
      </c>
      <c r="AQ108" s="44">
        <f>$F108*'[1]INTERNAL PARAMETERS-2'!AP108*VLOOKUP(AQ$4,'[1]INTERNAL PARAMETERS-1'!$B$5:$J$44,4, FALSE)</f>
        <v>0</v>
      </c>
      <c r="AR108" s="44">
        <f>$F108*'[1]INTERNAL PARAMETERS-2'!AQ108*VLOOKUP(AR$4,'[1]INTERNAL PARAMETERS-1'!$B$5:$J$44,4, FALSE)</f>
        <v>0</v>
      </c>
      <c r="AS108" s="44">
        <f>$F108*'[1]INTERNAL PARAMETERS-2'!AR108*VLOOKUP(AS$4,'[1]INTERNAL PARAMETERS-1'!$B$5:$J$44,4, FALSE)</f>
        <v>0</v>
      </c>
      <c r="AT108" s="43">
        <f>$F108*'[1]INTERNAL PARAMETERS-2'!AS108*VLOOKUP(AT$4,'[1]INTERNAL PARAMETERS-1'!$B$5:$J$44,4, FALSE)</f>
        <v>0</v>
      </c>
      <c r="AU108" s="45">
        <f>$F108*'[1]INTERNAL PARAMETERS-2'!F108*(1-VLOOKUP(G$4,'[1]INTERNAL PARAMETERS-1'!$B$5:$J$44,4, FALSE))</f>
        <v>0</v>
      </c>
      <c r="AV108" s="44">
        <f>$F108*'[1]INTERNAL PARAMETERS-2'!G108*(1-VLOOKUP(H$4,'[1]INTERNAL PARAMETERS-1'!$B$5:$J$44,4, FALSE))</f>
        <v>0</v>
      </c>
      <c r="AW108" s="44">
        <f>$F108*'[1]INTERNAL PARAMETERS-2'!H108*(1-VLOOKUP(I$4,'[1]INTERNAL PARAMETERS-1'!$B$5:$J$44,4, FALSE))</f>
        <v>3630.52753950754</v>
      </c>
      <c r="AX108" s="44">
        <f>$F108*'[1]INTERNAL PARAMETERS-2'!I108*(1-VLOOKUP(J$4,'[1]INTERNAL PARAMETERS-1'!$B$5:$J$44,4, FALSE))</f>
        <v>0</v>
      </c>
      <c r="AY108" s="44">
        <f>$F108*'[1]INTERNAL PARAMETERS-2'!J108*(1-VLOOKUP(K$4,'[1]INTERNAL PARAMETERS-1'!$B$5:$J$44,4, FALSE))</f>
        <v>0</v>
      </c>
      <c r="AZ108" s="44">
        <f>$F108*'[1]INTERNAL PARAMETERS-2'!K108*(1-VLOOKUP(L$4,'[1]INTERNAL PARAMETERS-1'!$B$5:$J$44,4, FALSE))</f>
        <v>0</v>
      </c>
      <c r="BA108" s="44">
        <f>$F108*'[1]INTERNAL PARAMETERS-2'!L108*(1-VLOOKUP(M$4,'[1]INTERNAL PARAMETERS-1'!$B$5:$J$44,4, FALSE))</f>
        <v>2255.9328403465211</v>
      </c>
      <c r="BB108" s="44">
        <f>$F108*'[1]INTERNAL PARAMETERS-2'!M108*(1-VLOOKUP(N$4,'[1]INTERNAL PARAMETERS-1'!$B$5:$J$44,4, FALSE))</f>
        <v>537.83749742614714</v>
      </c>
      <c r="BC108" s="44">
        <f>$F108*'[1]INTERNAL PARAMETERS-2'!N108*(1-VLOOKUP(O$4,'[1]INTERNAL PARAMETERS-1'!$B$5:$J$44,4, FALSE))</f>
        <v>1501.85892984785</v>
      </c>
      <c r="BD108" s="44">
        <f>$F108*'[1]INTERNAL PARAMETERS-2'!O108*(1-VLOOKUP(P$4,'[1]INTERNAL PARAMETERS-1'!$B$5:$J$44,4, FALSE))</f>
        <v>290.93573929511001</v>
      </c>
      <c r="BE108" s="44">
        <f>$F108*'[1]INTERNAL PARAMETERS-2'!P108*(1-VLOOKUP(Q$4,'[1]INTERNAL PARAMETERS-1'!$B$5:$J$44,4, FALSE))</f>
        <v>1045.7968903333935</v>
      </c>
      <c r="BF108" s="44">
        <f>$F108*'[1]INTERNAL PARAMETERS-2'!Q108*(1-VLOOKUP(R$4,'[1]INTERNAL PARAMETERS-1'!$B$5:$J$44,4, FALSE))</f>
        <v>0</v>
      </c>
      <c r="BG108" s="44">
        <f>$F108*'[1]INTERNAL PARAMETERS-2'!R108*(1-VLOOKUP(S$4,'[1]INTERNAL PARAMETERS-1'!$B$5:$J$44,4, FALSE))</f>
        <v>956.03803198105152</v>
      </c>
      <c r="BH108" s="44">
        <f>$F108*'[1]INTERNAL PARAMETERS-2'!S108*(1-VLOOKUP(T$4,'[1]INTERNAL PARAMETERS-1'!$B$5:$J$44,4, FALSE))</f>
        <v>42.460177572403389</v>
      </c>
      <c r="BI108" s="44">
        <f>$F108*'[1]INTERNAL PARAMETERS-2'!T108*(1-VLOOKUP(U$4,'[1]INTERNAL PARAMETERS-1'!$B$5:$J$44,4, FALSE))</f>
        <v>25.162791131893457</v>
      </c>
      <c r="BJ108" s="44">
        <f>$F108*'[1]INTERNAL PARAMETERS-2'!U108*(1-VLOOKUP(V$4,'[1]INTERNAL PARAMETERS-1'!$B$5:$J$44,4, FALSE))</f>
        <v>294.08052361363366</v>
      </c>
      <c r="BK108" s="44">
        <f>$F108*'[1]INTERNAL PARAMETERS-2'!V108*(1-VLOOKUP(W$4,'[1]INTERNAL PARAMETERS-1'!$B$5:$J$44,4, FALSE))</f>
        <v>408.88180614215645</v>
      </c>
      <c r="BL108" s="44">
        <f>$F108*'[1]INTERNAL PARAMETERS-2'!W108*(1-VLOOKUP(X$4,'[1]INTERNAL PARAMETERS-1'!$B$5:$J$44,4, FALSE))</f>
        <v>904.26070680019677</v>
      </c>
      <c r="BM108" s="44">
        <f>$F108*'[1]INTERNAL PARAMETERS-2'!X108*(1-VLOOKUP(Y$4,'[1]INTERNAL PARAMETERS-1'!$B$5:$J$44,4, FALSE))</f>
        <v>660.50294258553504</v>
      </c>
      <c r="BN108" s="44">
        <f>$F108*'[1]INTERNAL PARAMETERS-2'!Y108*(1-VLOOKUP(Z$4,'[1]INTERNAL PARAMETERS-1'!$B$5:$J$44,4, FALSE))</f>
        <v>1627.6683689236136</v>
      </c>
      <c r="BO108" s="44">
        <f>$F108*'[1]INTERNAL PARAMETERS-2'!Z108*(1-VLOOKUP(AA$4,'[1]INTERNAL PARAMETERS-1'!$B$5:$J$44,4, FALSE))</f>
        <v>1910.7407359900067</v>
      </c>
      <c r="BP108" s="44">
        <f>$F108*'[1]INTERNAL PARAMETERS-2'!AA108*(1-VLOOKUP(AB$4,'[1]INTERNAL PARAMETERS-1'!$B$5:$J$44,4, FALSE))</f>
        <v>322.38922820997681</v>
      </c>
      <c r="BQ108" s="44">
        <f>$F108*'[1]INTERNAL PARAMETERS-2'!AB108*(1-VLOOKUP(AC$4,'[1]INTERNAL PARAMETERS-1'!$B$5:$J$44,4, FALSE))</f>
        <v>4065.239236194675</v>
      </c>
      <c r="BR108" s="44">
        <f>$F108*'[1]INTERNAL PARAMETERS-2'!AC108*(1-VLOOKUP(AD$4,'[1]INTERNAL PARAMETERS-1'!$B$5:$J$44,4, FALSE))</f>
        <v>149.39955576191335</v>
      </c>
      <c r="BS108" s="44">
        <f>$F108*'[1]INTERNAL PARAMETERS-2'!AD108*(1-VLOOKUP(AE$4,'[1]INTERNAL PARAMETERS-1'!$B$5:$J$44,4, FALSE))</f>
        <v>47.177975080448206</v>
      </c>
      <c r="BT108" s="44">
        <f>$F108*'[1]INTERNAL PARAMETERS-2'!AE108*(1-VLOOKUP(AF$4,'[1]INTERNAL PARAMETERS-1'!$B$5:$J$44,4, FALSE))</f>
        <v>0</v>
      </c>
      <c r="BU108" s="44">
        <f>$F108*'[1]INTERNAL PARAMETERS-2'!AF108*(1-VLOOKUP(AG$4,'[1]INTERNAL PARAMETERS-1'!$B$5:$J$44,4, FALSE))</f>
        <v>0</v>
      </c>
      <c r="BV108" s="44">
        <f>$F108*'[1]INTERNAL PARAMETERS-2'!AG108*(1-VLOOKUP(AH$4,'[1]INTERNAL PARAMETERS-1'!$B$5:$J$44,4, FALSE))</f>
        <v>0</v>
      </c>
      <c r="BW108" s="44">
        <f>$F108*'[1]INTERNAL PARAMETERS-2'!AH108*(1-VLOOKUP(AI$4,'[1]INTERNAL PARAMETERS-1'!$B$5:$J$44,4, FALSE))</f>
        <v>0</v>
      </c>
      <c r="BX108" s="44">
        <f>$F108*'[1]INTERNAL PARAMETERS-2'!AI108*(1-VLOOKUP(AJ$4,'[1]INTERNAL PARAMETERS-1'!$B$5:$J$44,4, FALSE))</f>
        <v>0</v>
      </c>
      <c r="BY108" s="44">
        <f>$F108*'[1]INTERNAL PARAMETERS-2'!AJ108*(1-VLOOKUP(AK$4,'[1]INTERNAL PARAMETERS-1'!$B$5:$J$44,4, FALSE))</f>
        <v>0</v>
      </c>
      <c r="BZ108" s="44">
        <f>$F108*'[1]INTERNAL PARAMETERS-2'!AK108*(1-VLOOKUP(AL$4,'[1]INTERNAL PARAMETERS-1'!$B$5:$J$44,4, FALSE))</f>
        <v>31.453488914866817</v>
      </c>
      <c r="CA108" s="44">
        <f>$F108*'[1]INTERNAL PARAMETERS-2'!AL108*(1-VLOOKUP(AM$4,'[1]INTERNAL PARAMETERS-1'!$B$5:$J$44,4, FALSE))</f>
        <v>204.44090307107822</v>
      </c>
      <c r="CB108" s="44">
        <f>$F108*'[1]INTERNAL PARAMETERS-2'!AM108*(1-VLOOKUP(AN$4,'[1]INTERNAL PARAMETERS-1'!$B$5:$J$44,4, FALSE))</f>
        <v>47.177975080448206</v>
      </c>
      <c r="CC108" s="44">
        <f>$F108*'[1]INTERNAL PARAMETERS-2'!AN108*(1-VLOOKUP(AO$4,'[1]INTERNAL PARAMETERS-1'!$B$5:$J$44,4, FALSE))</f>
        <v>204.44090307107822</v>
      </c>
      <c r="CD108" s="44">
        <f>$F108*'[1]INTERNAL PARAMETERS-2'!AO108*(1-VLOOKUP(AP$4,'[1]INTERNAL PARAMETERS-1'!$B$5:$J$44,4, FALSE))</f>
        <v>660.50294258553504</v>
      </c>
      <c r="CE108" s="44">
        <f>$F108*'[1]INTERNAL PARAMETERS-2'!AP108*(1-VLOOKUP(AQ$4,'[1]INTERNAL PARAMETERS-1'!$B$5:$J$44,4, FALSE))</f>
        <v>133.67281130447995</v>
      </c>
      <c r="CF108" s="44">
        <f>$F108*'[1]INTERNAL PARAMETERS-2'!AQ108*(1-VLOOKUP(AR$4,'[1]INTERNAL PARAMETERS-1'!$B$5:$J$44,4, FALSE))</f>
        <v>7.8633722287167043</v>
      </c>
      <c r="CG108" s="44">
        <f>$F108*'[1]INTERNAL PARAMETERS-2'!AR108*(1-VLOOKUP(AS$4,'[1]INTERNAL PARAMETERS-1'!$B$5:$J$44,4, FALSE))</f>
        <v>0</v>
      </c>
      <c r="CH108" s="43">
        <f>$F108*'[1]INTERNAL PARAMETERS-2'!AS108*(1-VLOOKUP(AT$4,'[1]INTERNAL PARAMETERS-1'!$B$5:$J$44,4, FALSE))</f>
        <v>0</v>
      </c>
      <c r="CI108" s="42">
        <f t="shared" si="1"/>
        <v>22582.911745275804</v>
      </c>
    </row>
    <row r="109" spans="3:87">
      <c r="C109" s="27" t="s">
        <v>10</v>
      </c>
      <c r="D109" s="26" t="s">
        <v>41</v>
      </c>
      <c r="E109" s="26" t="s">
        <v>44</v>
      </c>
      <c r="F109" s="124">
        <f>SB!S109</f>
        <v>15791.931582311365</v>
      </c>
      <c r="G109" s="45">
        <f>$F109*'[1]INTERNAL PARAMETERS-2'!F109*VLOOKUP(G$4,'[1]INTERNAL PARAMETERS-1'!$B$5:$J$44,4, FALSE)</f>
        <v>38.132777191807257</v>
      </c>
      <c r="H109" s="44">
        <f>$F109*'[1]INTERNAL PARAMETERS-2'!G109*VLOOKUP(H$4,'[1]INTERNAL PARAMETERS-1'!$B$5:$J$44,4, FALSE)</f>
        <v>14.299594047782939</v>
      </c>
      <c r="I109" s="44">
        <f>$F109*'[1]INTERNAL PARAMETERS-2'!H109*VLOOKUP(I$4,'[1]INTERNAL PARAMETERS-1'!$B$5:$J$44,4, FALSE)</f>
        <v>123.18267247774038</v>
      </c>
      <c r="J109" s="44">
        <f>$F109*'[1]INTERNAL PARAMETERS-2'!I109*VLOOKUP(J$4,'[1]INTERNAL PARAMETERS-1'!$B$5:$J$44,4, FALSE)</f>
        <v>0</v>
      </c>
      <c r="K109" s="44">
        <f>$F109*'[1]INTERNAL PARAMETERS-2'!J109*VLOOKUP(K$4,'[1]INTERNAL PARAMETERS-1'!$B$5:$J$44,4, FALSE)</f>
        <v>0</v>
      </c>
      <c r="L109" s="44">
        <f>$F109*'[1]INTERNAL PARAMETERS-2'!K109*VLOOKUP(L$4,'[1]INTERNAL PARAMETERS-1'!$B$5:$J$44,4, FALSE)</f>
        <v>0</v>
      </c>
      <c r="M109" s="44">
        <f>$F109*'[1]INTERNAL PARAMETERS-2'!L109*VLOOKUP(M$4,'[1]INTERNAL PARAMETERS-1'!$B$5:$J$44,4, FALSE)</f>
        <v>119.88136918045817</v>
      </c>
      <c r="N109" s="44">
        <f>$F109*'[1]INTERNAL PARAMETERS-2'!M109*VLOOKUP(N$4,'[1]INTERNAL PARAMETERS-1'!$B$5:$J$44,4, FALSE)</f>
        <v>27.169939327708789</v>
      </c>
      <c r="O109" s="44">
        <f>$F109*'[1]INTERNAL PARAMETERS-2'!N109*VLOOKUP(O$4,'[1]INTERNAL PARAMETERS-1'!$B$5:$J$44,4, FALSE)</f>
        <v>0</v>
      </c>
      <c r="P109" s="44">
        <f>$F109*'[1]INTERNAL PARAMETERS-2'!O109*VLOOKUP(P$4,'[1]INTERNAL PARAMETERS-1'!$B$5:$J$44,4, FALSE)</f>
        <v>0</v>
      </c>
      <c r="Q109" s="44">
        <f>$F109*'[1]INTERNAL PARAMETERS-2'!P109*VLOOKUP(Q$4,'[1]INTERNAL PARAMETERS-1'!$B$5:$J$44,4, FALSE)</f>
        <v>0</v>
      </c>
      <c r="R109" s="44">
        <f>$F109*'[1]INTERNAL PARAMETERS-2'!Q109*VLOOKUP(R$4,'[1]INTERNAL PARAMETERS-1'!$B$5:$J$44,4, FALSE)</f>
        <v>0</v>
      </c>
      <c r="S109" s="44">
        <f>$F109*'[1]INTERNAL PARAMETERS-2'!R109*VLOOKUP(S$4,'[1]INTERNAL PARAMETERS-1'!$B$5:$J$44,4, FALSE)</f>
        <v>35.547006314519592</v>
      </c>
      <c r="T109" s="44">
        <f>$F109*'[1]INTERNAL PARAMETERS-2'!S109*VLOOKUP(T$4,'[1]INTERNAL PARAMETERS-1'!$B$5:$J$44,4, FALSE)</f>
        <v>1.9067178192482743</v>
      </c>
      <c r="U109" s="44">
        <f>$F109*'[1]INTERNAL PARAMETERS-2'!T109*VLOOKUP(U$4,'[1]INTERNAL PARAMETERS-1'!$B$5:$J$44,4, FALSE)</f>
        <v>2.8599188095565879</v>
      </c>
      <c r="V109" s="44">
        <f>$F109*'[1]INTERNAL PARAMETERS-2'!U109*VLOOKUP(V$4,'[1]INTERNAL PARAMETERS-1'!$B$5:$J$44,4, FALSE)</f>
        <v>48.619883116988582</v>
      </c>
      <c r="W109" s="44">
        <f>$F109*'[1]INTERNAL PARAMETERS-2'!V109*VLOOKUP(W$4,'[1]INTERNAL PARAMETERS-1'!$B$5:$J$44,4, FALSE)</f>
        <v>0</v>
      </c>
      <c r="X109" s="44">
        <f>$F109*'[1]INTERNAL PARAMETERS-2'!W109*VLOOKUP(X$4,'[1]INTERNAL PARAMETERS-1'!$B$5:$J$44,4, FALSE)</f>
        <v>0</v>
      </c>
      <c r="Y109" s="44">
        <f>$F109*'[1]INTERNAL PARAMETERS-2'!X109*VLOOKUP(Y$4,'[1]INTERNAL PARAMETERS-1'!$B$5:$J$44,4, FALSE)</f>
        <v>0</v>
      </c>
      <c r="Z109" s="44">
        <f>$F109*'[1]INTERNAL PARAMETERS-2'!Y109*VLOOKUP(Z$4,'[1]INTERNAL PARAMETERS-1'!$B$5:$J$44,4, FALSE)</f>
        <v>0</v>
      </c>
      <c r="AA109" s="44">
        <f>$F109*'[1]INTERNAL PARAMETERS-2'!Z109*VLOOKUP(AA$4,'[1]INTERNAL PARAMETERS-1'!$B$5:$J$44,4, FALSE)</f>
        <v>0</v>
      </c>
      <c r="AB109" s="44">
        <f>$F109*'[1]INTERNAL PARAMETERS-2'!AA109*VLOOKUP(AB$4,'[1]INTERNAL PARAMETERS-1'!$B$5:$J$44,4, FALSE)</f>
        <v>0</v>
      </c>
      <c r="AC109" s="44">
        <f>$F109*'[1]INTERNAL PARAMETERS-2'!AB109*VLOOKUP(AC$4,'[1]INTERNAL PARAMETERS-1'!$B$5:$J$44,4, FALSE)</f>
        <v>0</v>
      </c>
      <c r="AD109" s="44">
        <f>$F109*'[1]INTERNAL PARAMETERS-2'!AC109*VLOOKUP(AD$4,'[1]INTERNAL PARAMETERS-1'!$B$5:$J$44,4, FALSE)</f>
        <v>0</v>
      </c>
      <c r="AE109" s="44">
        <f>$F109*'[1]INTERNAL PARAMETERS-2'!AD109*VLOOKUP(AE$4,'[1]INTERNAL PARAMETERS-1'!$B$5:$J$44,4, FALSE)</f>
        <v>0</v>
      </c>
      <c r="AF109" s="44">
        <f>$F109*'[1]INTERNAL PARAMETERS-2'!AE109*VLOOKUP(AF$4,'[1]INTERNAL PARAMETERS-1'!$B$5:$J$44,4, FALSE)</f>
        <v>0</v>
      </c>
      <c r="AG109" s="44">
        <f>$F109*'[1]INTERNAL PARAMETERS-2'!AF109*VLOOKUP(AG$4,'[1]INTERNAL PARAMETERS-1'!$B$5:$J$44,4, FALSE)</f>
        <v>0</v>
      </c>
      <c r="AH109" s="44">
        <f>$F109*'[1]INTERNAL PARAMETERS-2'!AG109*VLOOKUP(AH$4,'[1]INTERNAL PARAMETERS-1'!$B$5:$J$44,4, FALSE)</f>
        <v>0</v>
      </c>
      <c r="AI109" s="44">
        <f>$F109*'[1]INTERNAL PARAMETERS-2'!AH109*VLOOKUP(AI$4,'[1]INTERNAL PARAMETERS-1'!$B$5:$J$44,4, FALSE)</f>
        <v>4.7660049515415706</v>
      </c>
      <c r="AJ109" s="44">
        <f>$F109*'[1]INTERNAL PARAMETERS-2'!AI109*VLOOKUP(AJ$4,'[1]INTERNAL PARAMETERS-1'!$B$5:$J$44,4, FALSE)</f>
        <v>9.5335890962413714</v>
      </c>
      <c r="AK109" s="44">
        <f>$F109*'[1]INTERNAL PARAMETERS-2'!AJ109*VLOOKUP(AK$4,'[1]INTERNAL PARAMETERS-1'!$B$5:$J$44,4, FALSE)</f>
        <v>0</v>
      </c>
      <c r="AL109" s="44">
        <f>$F109*'[1]INTERNAL PARAMETERS-2'!AK109*VLOOKUP(AL$4,'[1]INTERNAL PARAMETERS-1'!$B$5:$J$44,4, FALSE)</f>
        <v>0</v>
      </c>
      <c r="AM109" s="44">
        <f>$F109*'[1]INTERNAL PARAMETERS-2'!AL109*VLOOKUP(AM$4,'[1]INTERNAL PARAMETERS-1'!$B$5:$J$44,4, FALSE)</f>
        <v>0</v>
      </c>
      <c r="AN109" s="44">
        <f>$F109*'[1]INTERNAL PARAMETERS-2'!AM109*VLOOKUP(AN$4,'[1]INTERNAL PARAMETERS-1'!$B$5:$J$44,4, FALSE)</f>
        <v>0</v>
      </c>
      <c r="AO109" s="44">
        <f>$F109*'[1]INTERNAL PARAMETERS-2'!AN109*VLOOKUP(AO$4,'[1]INTERNAL PARAMETERS-1'!$B$5:$J$44,4, FALSE)</f>
        <v>0</v>
      </c>
      <c r="AP109" s="44">
        <f>$F109*'[1]INTERNAL PARAMETERS-2'!AO109*VLOOKUP(AP$4,'[1]INTERNAL PARAMETERS-1'!$B$5:$J$44,4, FALSE)</f>
        <v>0</v>
      </c>
      <c r="AQ109" s="44">
        <f>$F109*'[1]INTERNAL PARAMETERS-2'!AP109*VLOOKUP(AQ$4,'[1]INTERNAL PARAMETERS-1'!$B$5:$J$44,4, FALSE)</f>
        <v>0</v>
      </c>
      <c r="AR109" s="44">
        <f>$F109*'[1]INTERNAL PARAMETERS-2'!AQ109*VLOOKUP(AR$4,'[1]INTERNAL PARAMETERS-1'!$B$5:$J$44,4, FALSE)</f>
        <v>0</v>
      </c>
      <c r="AS109" s="44">
        <f>$F109*'[1]INTERNAL PARAMETERS-2'!AR109*VLOOKUP(AS$4,'[1]INTERNAL PARAMETERS-1'!$B$5:$J$44,4, FALSE)</f>
        <v>0</v>
      </c>
      <c r="AT109" s="43">
        <f>$F109*'[1]INTERNAL PARAMETERS-2'!AS109*VLOOKUP(AT$4,'[1]INTERNAL PARAMETERS-1'!$B$5:$J$44,4, FALSE)</f>
        <v>0</v>
      </c>
      <c r="AU109" s="45">
        <f>$F109*'[1]INTERNAL PARAMETERS-2'!F109*(1-VLOOKUP(G$4,'[1]INTERNAL PARAMETERS-1'!$B$5:$J$44,4, FALSE))</f>
        <v>0</v>
      </c>
      <c r="AV109" s="44">
        <f>$F109*'[1]INTERNAL PARAMETERS-2'!G109*(1-VLOOKUP(H$4,'[1]INTERNAL PARAMETERS-1'!$B$5:$J$44,4, FALSE))</f>
        <v>0</v>
      </c>
      <c r="AW109" s="44">
        <f>$F109*'[1]INTERNAL PARAMETERS-2'!H109*(1-VLOOKUP(I$4,'[1]INTERNAL PARAMETERS-1'!$B$5:$J$44,4, FALSE))</f>
        <v>2340.4707770770669</v>
      </c>
      <c r="AX109" s="44">
        <f>$F109*'[1]INTERNAL PARAMETERS-2'!I109*(1-VLOOKUP(J$4,'[1]INTERNAL PARAMETERS-1'!$B$5:$J$44,4, FALSE))</f>
        <v>0</v>
      </c>
      <c r="AY109" s="44">
        <f>$F109*'[1]INTERNAL PARAMETERS-2'!J109*(1-VLOOKUP(K$4,'[1]INTERNAL PARAMETERS-1'!$B$5:$J$44,4, FALSE))</f>
        <v>0</v>
      </c>
      <c r="AZ109" s="44">
        <f>$F109*'[1]INTERNAL PARAMETERS-2'!K109*(1-VLOOKUP(L$4,'[1]INTERNAL PARAMETERS-1'!$B$5:$J$44,4, FALSE))</f>
        <v>0</v>
      </c>
      <c r="BA109" s="44">
        <f>$F109*'[1]INTERNAL PARAMETERS-2'!L109*(1-VLOOKUP(M$4,'[1]INTERNAL PARAMETERS-1'!$B$5:$J$44,4, FALSE))</f>
        <v>2277.7460144287047</v>
      </c>
      <c r="BB109" s="44">
        <f>$F109*'[1]INTERNAL PARAMETERS-2'!M109*(1-VLOOKUP(N$4,'[1]INTERNAL PARAMETERS-1'!$B$5:$J$44,4, FALSE))</f>
        <v>516.228847226467</v>
      </c>
      <c r="BC109" s="44">
        <f>$F109*'[1]INTERNAL PARAMETERS-2'!N109*(1-VLOOKUP(O$4,'[1]INTERNAL PARAMETERS-1'!$B$5:$J$44,4, FALSE))</f>
        <v>1229.7966719724975</v>
      </c>
      <c r="BD109" s="44">
        <f>$F109*'[1]INTERNAL PARAMETERS-2'!O109*(1-VLOOKUP(P$4,'[1]INTERNAL PARAMETERS-1'!$B$5:$J$44,4, FALSE))</f>
        <v>233.56582648870153</v>
      </c>
      <c r="BE109" s="44">
        <f>$F109*'[1]INTERNAL PARAMETERS-2'!P109*(1-VLOOKUP(Q$4,'[1]INTERNAL PARAMETERS-1'!$B$5:$J$44,4, FALSE))</f>
        <v>934.26488514796449</v>
      </c>
      <c r="BF109" s="44">
        <f>$F109*'[1]INTERNAL PARAMETERS-2'!Q109*(1-VLOOKUP(R$4,'[1]INTERNAL PARAMETERS-1'!$B$5:$J$44,4, FALSE))</f>
        <v>0</v>
      </c>
      <c r="BG109" s="44">
        <f>$F109*'[1]INTERNAL PARAMETERS-2'!R109*(1-VLOOKUP(S$4,'[1]INTERNAL PARAMETERS-1'!$B$5:$J$44,4, FALSE))</f>
        <v>675.3931199758722</v>
      </c>
      <c r="BH109" s="44">
        <f>$F109*'[1]INTERNAL PARAMETERS-2'!S109*(1-VLOOKUP(T$4,'[1]INTERNAL PARAMETERS-1'!$B$5:$J$44,4, FALSE))</f>
        <v>17.160460373234468</v>
      </c>
      <c r="BI109" s="44">
        <f>$F109*'[1]INTERNAL PARAMETERS-2'!T109*(1-VLOOKUP(U$4,'[1]INTERNAL PARAMETERS-1'!$B$5:$J$44,4, FALSE))</f>
        <v>11.439675238226352</v>
      </c>
      <c r="BJ109" s="44">
        <f>$F109*'[1]INTERNAL PARAMETERS-2'!U109*(1-VLOOKUP(V$4,'[1]INTERNAL PARAMETERS-1'!$B$5:$J$44,4, FALSE))</f>
        <v>275.51267099626864</v>
      </c>
      <c r="BK109" s="44">
        <f>$F109*'[1]INTERNAL PARAMETERS-2'!V109*(1-VLOOKUP(W$4,'[1]INTERNAL PARAMETERS-1'!$B$5:$J$44,4, FALSE))</f>
        <v>257.39900963272584</v>
      </c>
      <c r="BL109" s="44">
        <f>$F109*'[1]INTERNAL PARAMETERS-2'!W109*(1-VLOOKUP(X$4,'[1]INTERNAL PARAMETERS-1'!$B$5:$J$44,4, FALSE))</f>
        <v>524.33160836169316</v>
      </c>
      <c r="BM109" s="44">
        <f>$F109*'[1]INTERNAL PARAMETERS-2'!X109*(1-VLOOKUP(Y$4,'[1]INTERNAL PARAMETERS-1'!$B$5:$J$44,4, FALSE))</f>
        <v>476.66524207364444</v>
      </c>
      <c r="BN109" s="44">
        <f>$F109*'[1]INTERNAL PARAMETERS-2'!Y109*(1-VLOOKUP(Z$4,'[1]INTERNAL PARAMETERS-1'!$B$5:$J$44,4, FALSE))</f>
        <v>977.16524648447148</v>
      </c>
      <c r="BO109" s="44">
        <f>$F109*'[1]INTERNAL PARAMETERS-2'!Z109*(1-VLOOKUP(AA$4,'[1]INTERNAL PARAMETERS-1'!$B$5:$J$44,4, FALSE))</f>
        <v>905.66411785924026</v>
      </c>
      <c r="BP109" s="44">
        <f>$F109*'[1]INTERNAL PARAMETERS-2'!AA109*(1-VLOOKUP(AB$4,'[1]INTERNAL PARAMETERS-1'!$B$5:$J$44,4, FALSE))</f>
        <v>128.69950481636292</v>
      </c>
      <c r="BQ109" s="44">
        <f>$F109*'[1]INTERNAL PARAMETERS-2'!AB109*(1-VLOOKUP(AC$4,'[1]INTERNAL PARAMETERS-1'!$B$5:$J$44,4, FALSE))</f>
        <v>2631.1947892910234</v>
      </c>
      <c r="BR109" s="44">
        <f>$F109*'[1]INTERNAL PARAMETERS-2'!AC109*(1-VLOOKUP(AD$4,'[1]INTERNAL PARAMETERS-1'!$B$5:$J$44,4, FALSE))</f>
        <v>152.53268796038725</v>
      </c>
      <c r="BS109" s="44">
        <f>$F109*'[1]INTERNAL PARAMETERS-2'!AD109*(1-VLOOKUP(AE$4,'[1]INTERNAL PARAMETERS-1'!$B$5:$J$44,4, FALSE))</f>
        <v>52.433950432748425</v>
      </c>
      <c r="BT109" s="44">
        <f>$F109*'[1]INTERNAL PARAMETERS-2'!AE109*(1-VLOOKUP(AF$4,'[1]INTERNAL PARAMETERS-1'!$B$5:$J$44,4, FALSE))</f>
        <v>0</v>
      </c>
      <c r="BU109" s="44">
        <f>$F109*'[1]INTERNAL PARAMETERS-2'!AF109*(1-VLOOKUP(AG$4,'[1]INTERNAL PARAMETERS-1'!$B$5:$J$44,4, FALSE))</f>
        <v>0</v>
      </c>
      <c r="BV109" s="44">
        <f>$F109*'[1]INTERNAL PARAMETERS-2'!AG109*(1-VLOOKUP(AH$4,'[1]INTERNAL PARAMETERS-1'!$B$5:$J$44,4, FALSE))</f>
        <v>0</v>
      </c>
      <c r="BW109" s="44">
        <f>$F109*'[1]INTERNAL PARAMETERS-2'!AH109*(1-VLOOKUP(AI$4,'[1]INTERNAL PARAMETERS-1'!$B$5:$J$44,4, FALSE))</f>
        <v>0</v>
      </c>
      <c r="BX109" s="44">
        <f>$F109*'[1]INTERNAL PARAMETERS-2'!AI109*(1-VLOOKUP(AJ$4,'[1]INTERNAL PARAMETERS-1'!$B$5:$J$44,4, FALSE))</f>
        <v>0</v>
      </c>
      <c r="BY109" s="44">
        <f>$F109*'[1]INTERNAL PARAMETERS-2'!AJ109*(1-VLOOKUP(AK$4,'[1]INTERNAL PARAMETERS-1'!$B$5:$J$44,4, FALSE))</f>
        <v>0</v>
      </c>
      <c r="BZ109" s="44">
        <f>$F109*'[1]INTERNAL PARAMETERS-2'!AK109*(1-VLOOKUP(AL$4,'[1]INTERNAL PARAMETERS-1'!$B$5:$J$44,4, FALSE))</f>
        <v>9.5335890962413714</v>
      </c>
      <c r="CA109" s="44">
        <f>$F109*'[1]INTERNAL PARAMETERS-2'!AL109*(1-VLOOKUP(AM$4,'[1]INTERNAL PARAMETERS-1'!$B$5:$J$44,4, FALSE))</f>
        <v>95.332732576097243</v>
      </c>
      <c r="CB109" s="44">
        <f>$F109*'[1]INTERNAL PARAMETERS-2'!AM109*(1-VLOOKUP(AN$4,'[1]INTERNAL PARAMETERS-1'!$B$5:$J$44,4, FALSE))</f>
        <v>28.599188095565879</v>
      </c>
      <c r="CC109" s="44">
        <f>$F109*'[1]INTERNAL PARAMETERS-2'!AN109*(1-VLOOKUP(AO$4,'[1]INTERNAL PARAMETERS-1'!$B$5:$J$44,4, FALSE))</f>
        <v>138.23309391260429</v>
      </c>
      <c r="CD109" s="44">
        <f>$F109*'[1]INTERNAL PARAMETERS-2'!AO109*(1-VLOOKUP(AP$4,'[1]INTERNAL PARAMETERS-1'!$B$5:$J$44,4, FALSE))</f>
        <v>400.39968769002996</v>
      </c>
      <c r="CE109" s="44">
        <f>$F109*'[1]INTERNAL PARAMETERS-2'!AP109*(1-VLOOKUP(AQ$4,'[1]INTERNAL PARAMETERS-1'!$B$5:$J$44,4, FALSE))</f>
        <v>57.199955384289993</v>
      </c>
      <c r="CF109" s="44">
        <f>$F109*'[1]INTERNAL PARAMETERS-2'!AQ109*(1-VLOOKUP(AR$4,'[1]INTERNAL PARAMETERS-1'!$B$5:$J$44,4, FALSE))</f>
        <v>19.067178192482743</v>
      </c>
      <c r="CG109" s="44">
        <f>$F109*'[1]INTERNAL PARAMETERS-2'!AR109*(1-VLOOKUP(AS$4,'[1]INTERNAL PARAMETERS-1'!$B$5:$J$44,4, FALSE))</f>
        <v>0</v>
      </c>
      <c r="CH109" s="43">
        <f>$F109*'[1]INTERNAL PARAMETERS-2'!AS109*(1-VLOOKUP(AT$4,'[1]INTERNAL PARAMETERS-1'!$B$5:$J$44,4, FALSE))</f>
        <v>0</v>
      </c>
      <c r="CI109" s="42">
        <f t="shared" si="1"/>
        <v>15791.930003118205</v>
      </c>
    </row>
    <row r="110" spans="3:87">
      <c r="C110" s="27" t="s">
        <v>10</v>
      </c>
      <c r="D110" s="26" t="s">
        <v>41</v>
      </c>
      <c r="E110" s="26" t="s">
        <v>43</v>
      </c>
      <c r="F110" s="124">
        <f>SB!S110</f>
        <v>11590.224134394071</v>
      </c>
      <c r="G110" s="45">
        <f>$F110*'[1]INTERNAL PARAMETERS-2'!F110*VLOOKUP(G$4,'[1]INTERNAL PARAMETERS-1'!$B$5:$J$44,4, FALSE)</f>
        <v>21.124342507346633</v>
      </c>
      <c r="H110" s="44">
        <f>$F110*'[1]INTERNAL PARAMETERS-2'!G110*VLOOKUP(H$4,'[1]INTERNAL PARAMETERS-1'!$B$5:$J$44,4, FALSE)</f>
        <v>14.083281345702236</v>
      </c>
      <c r="I110" s="44">
        <f>$F110*'[1]INTERNAL PARAMETERS-2'!H110*VLOOKUP(I$4,'[1]INTERNAL PARAMETERS-1'!$B$5:$J$44,4, FALSE)</f>
        <v>97.974192897256614</v>
      </c>
      <c r="J110" s="44">
        <f>$F110*'[1]INTERNAL PARAMETERS-2'!I110*VLOOKUP(J$4,'[1]INTERNAL PARAMETERS-1'!$B$5:$J$44,4, FALSE)</f>
        <v>0</v>
      </c>
      <c r="K110" s="44">
        <f>$F110*'[1]INTERNAL PARAMETERS-2'!J110*VLOOKUP(K$4,'[1]INTERNAL PARAMETERS-1'!$B$5:$J$44,4, FALSE)</f>
        <v>0</v>
      </c>
      <c r="L110" s="44">
        <f>$F110*'[1]INTERNAL PARAMETERS-2'!K110*VLOOKUP(L$4,'[1]INTERNAL PARAMETERS-1'!$B$5:$J$44,4, FALSE)</f>
        <v>0</v>
      </c>
      <c r="M110" s="44">
        <f>$F110*'[1]INTERNAL PARAMETERS-2'!L110*VLOOKUP(M$4,'[1]INTERNAL PARAMETERS-1'!$B$5:$J$44,4, FALSE)</f>
        <v>118.12032048766036</v>
      </c>
      <c r="N110" s="44">
        <f>$F110*'[1]INTERNAL PARAMETERS-2'!M110*VLOOKUP(N$4,'[1]INTERNAL PARAMETERS-1'!$B$5:$J$44,4, FALSE)</f>
        <v>17.251527063959529</v>
      </c>
      <c r="O110" s="44">
        <f>$F110*'[1]INTERNAL PARAMETERS-2'!N110*VLOOKUP(O$4,'[1]INTERNAL PARAMETERS-1'!$B$5:$J$44,4, FALSE)</f>
        <v>0</v>
      </c>
      <c r="P110" s="44">
        <f>$F110*'[1]INTERNAL PARAMETERS-2'!O110*VLOOKUP(P$4,'[1]INTERNAL PARAMETERS-1'!$B$5:$J$44,4, FALSE)</f>
        <v>0</v>
      </c>
      <c r="Q110" s="44">
        <f>$F110*'[1]INTERNAL PARAMETERS-2'!P110*VLOOKUP(Q$4,'[1]INTERNAL PARAMETERS-1'!$B$5:$J$44,4, FALSE)</f>
        <v>0</v>
      </c>
      <c r="R110" s="44">
        <f>$F110*'[1]INTERNAL PARAMETERS-2'!Q110*VLOOKUP(R$4,'[1]INTERNAL PARAMETERS-1'!$B$5:$J$44,4, FALSE)</f>
        <v>0</v>
      </c>
      <c r="S110" s="44">
        <f>$F110*'[1]INTERNAL PARAMETERS-2'!R110*VLOOKUP(S$4,'[1]INTERNAL PARAMETERS-1'!$B$5:$J$44,4, FALSE)</f>
        <v>22.96272590842355</v>
      </c>
      <c r="T110" s="44">
        <f>$F110*'[1]INTERNAL PARAMETERS-2'!S110*VLOOKUP(T$4,'[1]INTERNAL PARAMETERS-1'!$B$5:$J$44,4, FALSE)</f>
        <v>4.5769795106722198</v>
      </c>
      <c r="U110" s="44">
        <f>$F110*'[1]INTERNAL PARAMETERS-2'!T110*VLOOKUP(U$4,'[1]INTERNAL PARAMETERS-1'!$B$5:$J$44,4, FALSE)</f>
        <v>0</v>
      </c>
      <c r="V110" s="44">
        <f>$F110*'[1]INTERNAL PARAMETERS-2'!U110*VLOOKUP(V$4,'[1]INTERNAL PARAMETERS-1'!$B$5:$J$44,4, FALSE)</f>
        <v>27.461703210671299</v>
      </c>
      <c r="W110" s="44">
        <f>$F110*'[1]INTERNAL PARAMETERS-2'!V110*VLOOKUP(W$4,'[1]INTERNAL PARAMETERS-1'!$B$5:$J$44,4, FALSE)</f>
        <v>0</v>
      </c>
      <c r="X110" s="44">
        <f>$F110*'[1]INTERNAL PARAMETERS-2'!W110*VLOOKUP(X$4,'[1]INTERNAL PARAMETERS-1'!$B$5:$J$44,4, FALSE)</f>
        <v>0</v>
      </c>
      <c r="Y110" s="44">
        <f>$F110*'[1]INTERNAL PARAMETERS-2'!X110*VLOOKUP(Y$4,'[1]INTERNAL PARAMETERS-1'!$B$5:$J$44,4, FALSE)</f>
        <v>0</v>
      </c>
      <c r="Z110" s="44">
        <f>$F110*'[1]INTERNAL PARAMETERS-2'!Y110*VLOOKUP(Z$4,'[1]INTERNAL PARAMETERS-1'!$B$5:$J$44,4, FALSE)</f>
        <v>0</v>
      </c>
      <c r="AA110" s="44">
        <f>$F110*'[1]INTERNAL PARAMETERS-2'!Z110*VLOOKUP(AA$4,'[1]INTERNAL PARAMETERS-1'!$B$5:$J$44,4, FALSE)</f>
        <v>0</v>
      </c>
      <c r="AB110" s="44">
        <f>$F110*'[1]INTERNAL PARAMETERS-2'!AA110*VLOOKUP(AB$4,'[1]INTERNAL PARAMETERS-1'!$B$5:$J$44,4, FALSE)</f>
        <v>0</v>
      </c>
      <c r="AC110" s="44">
        <f>$F110*'[1]INTERNAL PARAMETERS-2'!AB110*VLOOKUP(AC$4,'[1]INTERNAL PARAMETERS-1'!$B$5:$J$44,4, FALSE)</f>
        <v>0</v>
      </c>
      <c r="AD110" s="44">
        <f>$F110*'[1]INTERNAL PARAMETERS-2'!AC110*VLOOKUP(AD$4,'[1]INTERNAL PARAMETERS-1'!$B$5:$J$44,4, FALSE)</f>
        <v>0</v>
      </c>
      <c r="AE110" s="44">
        <f>$F110*'[1]INTERNAL PARAMETERS-2'!AD110*VLOOKUP(AE$4,'[1]INTERNAL PARAMETERS-1'!$B$5:$J$44,4, FALSE)</f>
        <v>0</v>
      </c>
      <c r="AF110" s="44">
        <f>$F110*'[1]INTERNAL PARAMETERS-2'!AE110*VLOOKUP(AF$4,'[1]INTERNAL PARAMETERS-1'!$B$5:$J$44,4, FALSE)</f>
        <v>3.5211100920289189</v>
      </c>
      <c r="AG110" s="44">
        <f>$F110*'[1]INTERNAL PARAMETERS-2'!AF110*VLOOKUP(AG$4,'[1]INTERNAL PARAMETERS-1'!$B$5:$J$44,4, FALSE)</f>
        <v>0</v>
      </c>
      <c r="AH110" s="44">
        <f>$F110*'[1]INTERNAL PARAMETERS-2'!AG110*VLOOKUP(AH$4,'[1]INTERNAL PARAMETERS-1'!$B$5:$J$44,4, FALSE)</f>
        <v>0</v>
      </c>
      <c r="AI110" s="44">
        <f>$F110*'[1]INTERNAL PARAMETERS-2'!AH110*VLOOKUP(AI$4,'[1]INTERNAL PARAMETERS-1'!$B$5:$J$44,4, FALSE)</f>
        <v>3.5211100920289189</v>
      </c>
      <c r="AJ110" s="44">
        <f>$F110*'[1]INTERNAL PARAMETERS-2'!AI110*VLOOKUP(AJ$4,'[1]INTERNAL PARAMETERS-1'!$B$5:$J$44,4, FALSE)</f>
        <v>10.562171253673316</v>
      </c>
      <c r="AK110" s="44">
        <f>$F110*'[1]INTERNAL PARAMETERS-2'!AJ110*VLOOKUP(AK$4,'[1]INTERNAL PARAMETERS-1'!$B$5:$J$44,4, FALSE)</f>
        <v>0</v>
      </c>
      <c r="AL110" s="44">
        <f>$F110*'[1]INTERNAL PARAMETERS-2'!AK110*VLOOKUP(AL$4,'[1]INTERNAL PARAMETERS-1'!$B$5:$J$44,4, FALSE)</f>
        <v>0</v>
      </c>
      <c r="AM110" s="44">
        <f>$F110*'[1]INTERNAL PARAMETERS-2'!AL110*VLOOKUP(AM$4,'[1]INTERNAL PARAMETERS-1'!$B$5:$J$44,4, FALSE)</f>
        <v>0</v>
      </c>
      <c r="AN110" s="44">
        <f>$F110*'[1]INTERNAL PARAMETERS-2'!AM110*VLOOKUP(AN$4,'[1]INTERNAL PARAMETERS-1'!$B$5:$J$44,4, FALSE)</f>
        <v>0</v>
      </c>
      <c r="AO110" s="44">
        <f>$F110*'[1]INTERNAL PARAMETERS-2'!AN110*VLOOKUP(AO$4,'[1]INTERNAL PARAMETERS-1'!$B$5:$J$44,4, FALSE)</f>
        <v>0</v>
      </c>
      <c r="AP110" s="44">
        <f>$F110*'[1]INTERNAL PARAMETERS-2'!AO110*VLOOKUP(AP$4,'[1]INTERNAL PARAMETERS-1'!$B$5:$J$44,4, FALSE)</f>
        <v>0</v>
      </c>
      <c r="AQ110" s="44">
        <f>$F110*'[1]INTERNAL PARAMETERS-2'!AP110*VLOOKUP(AQ$4,'[1]INTERNAL PARAMETERS-1'!$B$5:$J$44,4, FALSE)</f>
        <v>0</v>
      </c>
      <c r="AR110" s="44">
        <f>$F110*'[1]INTERNAL PARAMETERS-2'!AQ110*VLOOKUP(AR$4,'[1]INTERNAL PARAMETERS-1'!$B$5:$J$44,4, FALSE)</f>
        <v>0</v>
      </c>
      <c r="AS110" s="44">
        <f>$F110*'[1]INTERNAL PARAMETERS-2'!AR110*VLOOKUP(AS$4,'[1]INTERNAL PARAMETERS-1'!$B$5:$J$44,4, FALSE)</f>
        <v>0</v>
      </c>
      <c r="AT110" s="43">
        <f>$F110*'[1]INTERNAL PARAMETERS-2'!AS110*VLOOKUP(AT$4,'[1]INTERNAL PARAMETERS-1'!$B$5:$J$44,4, FALSE)</f>
        <v>0</v>
      </c>
      <c r="AU110" s="45">
        <f>$F110*'[1]INTERNAL PARAMETERS-2'!F110*(1-VLOOKUP(G$4,'[1]INTERNAL PARAMETERS-1'!$B$5:$J$44,4, FALSE))</f>
        <v>0</v>
      </c>
      <c r="AV110" s="44">
        <f>$F110*'[1]INTERNAL PARAMETERS-2'!G110*(1-VLOOKUP(H$4,'[1]INTERNAL PARAMETERS-1'!$B$5:$J$44,4, FALSE))</f>
        <v>0</v>
      </c>
      <c r="AW110" s="44">
        <f>$F110*'[1]INTERNAL PARAMETERS-2'!H110*(1-VLOOKUP(I$4,'[1]INTERNAL PARAMETERS-1'!$B$5:$J$44,4, FALSE))</f>
        <v>1861.5096650478754</v>
      </c>
      <c r="AX110" s="44">
        <f>$F110*'[1]INTERNAL PARAMETERS-2'!I110*(1-VLOOKUP(J$4,'[1]INTERNAL PARAMETERS-1'!$B$5:$J$44,4, FALSE))</f>
        <v>0</v>
      </c>
      <c r="AY110" s="44">
        <f>$F110*'[1]INTERNAL PARAMETERS-2'!J110*(1-VLOOKUP(K$4,'[1]INTERNAL PARAMETERS-1'!$B$5:$J$44,4, FALSE))</f>
        <v>0</v>
      </c>
      <c r="AZ110" s="44">
        <f>$F110*'[1]INTERNAL PARAMETERS-2'!K110*(1-VLOOKUP(L$4,'[1]INTERNAL PARAMETERS-1'!$B$5:$J$44,4, FALSE))</f>
        <v>0</v>
      </c>
      <c r="BA110" s="44">
        <f>$F110*'[1]INTERNAL PARAMETERS-2'!L110*(1-VLOOKUP(M$4,'[1]INTERNAL PARAMETERS-1'!$B$5:$J$44,4, FALSE))</f>
        <v>2244.2860892655467</v>
      </c>
      <c r="BB110" s="44">
        <f>$F110*'[1]INTERNAL PARAMETERS-2'!M110*(1-VLOOKUP(N$4,'[1]INTERNAL PARAMETERS-1'!$B$5:$J$44,4, FALSE))</f>
        <v>327.77901421523103</v>
      </c>
      <c r="BC110" s="44">
        <f>$F110*'[1]INTERNAL PARAMETERS-2'!N110*(1-VLOOKUP(O$4,'[1]INTERNAL PARAMETERS-1'!$B$5:$J$44,4, FALSE))</f>
        <v>813.28718653284545</v>
      </c>
      <c r="BD110" s="44">
        <f>$F110*'[1]INTERNAL PARAMETERS-2'!O110*(1-VLOOKUP(P$4,'[1]INTERNAL PARAMETERS-1'!$B$5:$J$44,4, FALSE))</f>
        <v>119.7049938824354</v>
      </c>
      <c r="BE110" s="44">
        <f>$F110*'[1]INTERNAL PARAMETERS-2'!P110*(1-VLOOKUP(Q$4,'[1]INTERNAL PARAMETERS-1'!$B$5:$J$44,4, FALSE))</f>
        <v>700.62441283446788</v>
      </c>
      <c r="BF110" s="44">
        <f>$F110*'[1]INTERNAL PARAMETERS-2'!Q110*(1-VLOOKUP(R$4,'[1]INTERNAL PARAMETERS-1'!$B$5:$J$44,4, FALSE))</f>
        <v>0</v>
      </c>
      <c r="BG110" s="44">
        <f>$F110*'[1]INTERNAL PARAMETERS-2'!R110*(1-VLOOKUP(S$4,'[1]INTERNAL PARAMETERS-1'!$B$5:$J$44,4, FALSE))</f>
        <v>436.29179226004743</v>
      </c>
      <c r="BH110" s="44">
        <f>$F110*'[1]INTERNAL PARAMETERS-2'!S110*(1-VLOOKUP(T$4,'[1]INTERNAL PARAMETERS-1'!$B$5:$J$44,4, FALSE))</f>
        <v>41.192815596049975</v>
      </c>
      <c r="BI110" s="44">
        <f>$F110*'[1]INTERNAL PARAMETERS-2'!T110*(1-VLOOKUP(U$4,'[1]INTERNAL PARAMETERS-1'!$B$5:$J$44,4, FALSE))</f>
        <v>0</v>
      </c>
      <c r="BJ110" s="44">
        <f>$F110*'[1]INTERNAL PARAMETERS-2'!U110*(1-VLOOKUP(V$4,'[1]INTERNAL PARAMETERS-1'!$B$5:$J$44,4, FALSE))</f>
        <v>155.61631819380403</v>
      </c>
      <c r="BK110" s="44">
        <f>$F110*'[1]INTERNAL PARAMETERS-2'!V110*(1-VLOOKUP(W$4,'[1]INTERNAL PARAMETERS-1'!$B$5:$J$44,4, FALSE))</f>
        <v>158.43256880509975</v>
      </c>
      <c r="BL110" s="44">
        <f>$F110*'[1]INTERNAL PARAMETERS-2'!W110*(1-VLOOKUP(X$4,'[1]INTERNAL PARAMETERS-1'!$B$5:$J$44,4, FALSE))</f>
        <v>380.23816513223937</v>
      </c>
      <c r="BM110" s="44">
        <f>$F110*'[1]INTERNAL PARAMETERS-2'!X110*(1-VLOOKUP(Y$4,'[1]INTERNAL PARAMETERS-1'!$B$5:$J$44,4, FALSE))</f>
        <v>285.17862384917959</v>
      </c>
      <c r="BN110" s="44">
        <f>$F110*'[1]INTERNAL PARAMETERS-2'!Y110*(1-VLOOKUP(Z$4,'[1]INTERNAL PARAMETERS-1'!$B$5:$J$44,4, FALSE))</f>
        <v>711.18658408814122</v>
      </c>
      <c r="BO110" s="44">
        <f>$F110*'[1]INTERNAL PARAMETERS-2'!Z110*(1-VLOOKUP(AA$4,'[1]INTERNAL PARAMETERS-1'!$B$5:$J$44,4, FALSE))</f>
        <v>690.06224158079453</v>
      </c>
      <c r="BP110" s="44">
        <f>$F110*'[1]INTERNAL PARAMETERS-2'!AA110*(1-VLOOKUP(AB$4,'[1]INTERNAL PARAMETERS-1'!$B$5:$J$44,4, FALSE))</f>
        <v>73.935198775713232</v>
      </c>
      <c r="BQ110" s="44">
        <f>$F110*'[1]INTERNAL PARAMETERS-2'!AB110*(1-VLOOKUP(AC$4,'[1]INTERNAL PARAMETERS-1'!$B$5:$J$44,4, FALSE))</f>
        <v>1485.745036675909</v>
      </c>
      <c r="BR110" s="44">
        <f>$F110*'[1]INTERNAL PARAMETERS-2'!AC110*(1-VLOOKUP(AD$4,'[1]INTERNAL PARAMETERS-1'!$B$5:$J$44,4, FALSE))</f>
        <v>91.538431191030924</v>
      </c>
      <c r="BS110" s="44">
        <f>$F110*'[1]INTERNAL PARAMETERS-2'!AD110*(1-VLOOKUP(AE$4,'[1]INTERNAL PARAMETERS-1'!$B$5:$J$44,4, FALSE))</f>
        <v>38.727574922664353</v>
      </c>
      <c r="BT110" s="44">
        <f>$F110*'[1]INTERNAL PARAMETERS-2'!AE110*(1-VLOOKUP(AF$4,'[1]INTERNAL PARAMETERS-1'!$B$5:$J$44,4, FALSE))</f>
        <v>0</v>
      </c>
      <c r="BU110" s="44">
        <f>$F110*'[1]INTERNAL PARAMETERS-2'!AF110*(1-VLOOKUP(AG$4,'[1]INTERNAL PARAMETERS-1'!$B$5:$J$44,4, FALSE))</f>
        <v>0</v>
      </c>
      <c r="BV110" s="44">
        <f>$F110*'[1]INTERNAL PARAMETERS-2'!AG110*(1-VLOOKUP(AH$4,'[1]INTERNAL PARAMETERS-1'!$B$5:$J$44,4, FALSE))</f>
        <v>0</v>
      </c>
      <c r="BW110" s="44">
        <f>$F110*'[1]INTERNAL PARAMETERS-2'!AH110*(1-VLOOKUP(AI$4,'[1]INTERNAL PARAMETERS-1'!$B$5:$J$44,4, FALSE))</f>
        <v>0</v>
      </c>
      <c r="BX110" s="44">
        <f>$F110*'[1]INTERNAL PARAMETERS-2'!AI110*(1-VLOOKUP(AJ$4,'[1]INTERNAL PARAMETERS-1'!$B$5:$J$44,4, FALSE))</f>
        <v>0</v>
      </c>
      <c r="BY110" s="44">
        <f>$F110*'[1]INTERNAL PARAMETERS-2'!AJ110*(1-VLOOKUP(AK$4,'[1]INTERNAL PARAMETERS-1'!$B$5:$J$44,4, FALSE))</f>
        <v>0</v>
      </c>
      <c r="BZ110" s="44">
        <f>$F110*'[1]INTERNAL PARAMETERS-2'!AK110*(1-VLOOKUP(AL$4,'[1]INTERNAL PARAMETERS-1'!$B$5:$J$44,4, FALSE))</f>
        <v>10.562171253673316</v>
      </c>
      <c r="CA110" s="44">
        <f>$F110*'[1]INTERNAL PARAMETERS-2'!AL110*(1-VLOOKUP(AM$4,'[1]INTERNAL PARAMETERS-1'!$B$5:$J$44,4, FALSE))</f>
        <v>91.538431191030924</v>
      </c>
      <c r="CB110" s="44">
        <f>$F110*'[1]INTERNAL PARAMETERS-2'!AM110*(1-VLOOKUP(AN$4,'[1]INTERNAL PARAMETERS-1'!$B$5:$J$44,4, FALSE))</f>
        <v>31.686513761019953</v>
      </c>
      <c r="CC110" s="44">
        <f>$F110*'[1]INTERNAL PARAMETERS-2'!AN110*(1-VLOOKUP(AO$4,'[1]INTERNAL PARAMETERS-1'!$B$5:$J$44,4, FALSE))</f>
        <v>63.373027522039905</v>
      </c>
      <c r="CD110" s="44">
        <f>$F110*'[1]INTERNAL PARAMETERS-2'!AO110*(1-VLOOKUP(AP$4,'[1]INTERNAL PARAMETERS-1'!$B$5:$J$44,4, FALSE))</f>
        <v>373.19710397059504</v>
      </c>
      <c r="CE110" s="44">
        <f>$F110*'[1]INTERNAL PARAMETERS-2'!AP110*(1-VLOOKUP(AQ$4,'[1]INTERNAL PARAMETERS-1'!$B$5:$J$44,4, FALSE))</f>
        <v>49.289746176337665</v>
      </c>
      <c r="CF110" s="44">
        <f>$F110*'[1]INTERNAL PARAMETERS-2'!AQ110*(1-VLOOKUP(AR$4,'[1]INTERNAL PARAMETERS-1'!$B$5:$J$44,4, FALSE))</f>
        <v>10.562171253673316</v>
      </c>
      <c r="CG110" s="44">
        <f>$F110*'[1]INTERNAL PARAMETERS-2'!AR110*(1-VLOOKUP(AS$4,'[1]INTERNAL PARAMETERS-1'!$B$5:$J$44,4, FALSE))</f>
        <v>3.5211100920289189</v>
      </c>
      <c r="CH110" s="43">
        <f>$F110*'[1]INTERNAL PARAMETERS-2'!AS110*(1-VLOOKUP(AT$4,'[1]INTERNAL PARAMETERS-1'!$B$5:$J$44,4, FALSE))</f>
        <v>0</v>
      </c>
      <c r="CI110" s="42">
        <f t="shared" si="1"/>
        <v>11590.226452438899</v>
      </c>
    </row>
    <row r="111" spans="3:87">
      <c r="C111" s="27" t="s">
        <v>10</v>
      </c>
      <c r="D111" s="26" t="s">
        <v>41</v>
      </c>
      <c r="E111" s="26" t="s">
        <v>42</v>
      </c>
      <c r="F111" s="124">
        <f>SB!S111</f>
        <v>7442.7081650332784</v>
      </c>
      <c r="G111" s="45">
        <f>$F111*'[1]INTERNAL PARAMETERS-2'!F111*VLOOKUP(G$4,'[1]INTERNAL PARAMETERS-1'!$B$5:$J$44,4, FALSE)</f>
        <v>9.8057680074313449</v>
      </c>
      <c r="H111" s="44">
        <f>$F111*'[1]INTERNAL PARAMETERS-2'!G111*VLOOKUP(H$4,'[1]INTERNAL PARAMETERS-1'!$B$5:$J$44,4, FALSE)</f>
        <v>16.343442859596578</v>
      </c>
      <c r="I111" s="44">
        <f>$F111*'[1]INTERNAL PARAMETERS-2'!H111*VLOOKUP(I$4,'[1]INTERNAL PARAMETERS-1'!$B$5:$J$44,4, FALSE)</f>
        <v>58.140612721739537</v>
      </c>
      <c r="J111" s="44">
        <f>$F111*'[1]INTERNAL PARAMETERS-2'!I111*VLOOKUP(J$4,'[1]INTERNAL PARAMETERS-1'!$B$5:$J$44,4, FALSE)</f>
        <v>0</v>
      </c>
      <c r="K111" s="44">
        <f>$F111*'[1]INTERNAL PARAMETERS-2'!J111*VLOOKUP(K$4,'[1]INTERNAL PARAMETERS-1'!$B$5:$J$44,4, FALSE)</f>
        <v>0</v>
      </c>
      <c r="L111" s="44">
        <f>$F111*'[1]INTERNAL PARAMETERS-2'!K111*VLOOKUP(L$4,'[1]INTERNAL PARAMETERS-1'!$B$5:$J$44,4, FALSE)</f>
        <v>0</v>
      </c>
      <c r="M111" s="44">
        <f>$F111*'[1]INTERNAL PARAMETERS-2'!L111*VLOOKUP(M$4,'[1]INTERNAL PARAMETERS-1'!$B$5:$J$44,4, FALSE)</f>
        <v>85.96540047796141</v>
      </c>
      <c r="N111" s="44">
        <f>$F111*'[1]INTERNAL PARAMETERS-2'!M111*VLOOKUP(N$4,'[1]INTERNAL PARAMETERS-1'!$B$5:$J$44,4, FALSE)</f>
        <v>11.930549547925869</v>
      </c>
      <c r="O111" s="44">
        <f>$F111*'[1]INTERNAL PARAMETERS-2'!N111*VLOOKUP(O$4,'[1]INTERNAL PARAMETERS-1'!$B$5:$J$44,4, FALSE)</f>
        <v>0</v>
      </c>
      <c r="P111" s="44">
        <f>$F111*'[1]INTERNAL PARAMETERS-2'!O111*VLOOKUP(P$4,'[1]INTERNAL PARAMETERS-1'!$B$5:$J$44,4, FALSE)</f>
        <v>0</v>
      </c>
      <c r="Q111" s="44">
        <f>$F111*'[1]INTERNAL PARAMETERS-2'!P111*VLOOKUP(Q$4,'[1]INTERNAL PARAMETERS-1'!$B$5:$J$44,4, FALSE)</f>
        <v>0</v>
      </c>
      <c r="R111" s="44">
        <f>$F111*'[1]INTERNAL PARAMETERS-2'!Q111*VLOOKUP(R$4,'[1]INTERNAL PARAMETERS-1'!$B$5:$J$44,4, FALSE)</f>
        <v>3.2688374260826158</v>
      </c>
      <c r="S111" s="44">
        <f>$F111*'[1]INTERNAL PARAMETERS-2'!R111*VLOOKUP(S$4,'[1]INTERNAL PARAMETERS-1'!$B$5:$J$44,4, FALSE)</f>
        <v>10.827800692653716</v>
      </c>
      <c r="T111" s="44">
        <f>$F111*'[1]INTERNAL PARAMETERS-2'!S111*VLOOKUP(T$4,'[1]INTERNAL PARAMETERS-1'!$B$5:$J$44,4, FALSE)</f>
        <v>1.634344285959658</v>
      </c>
      <c r="U111" s="44">
        <f>$F111*'[1]INTERNAL PARAMETERS-2'!T111*VLOOKUP(U$4,'[1]INTERNAL PARAMETERS-1'!$B$5:$J$44,4, FALSE)</f>
        <v>1.307386116269746</v>
      </c>
      <c r="V111" s="44">
        <f>$F111*'[1]INTERNAL PARAMETERS-2'!U111*VLOOKUP(V$4,'[1]INTERNAL PARAMETERS-1'!$B$5:$J$44,4, FALSE)</f>
        <v>19.611908150270938</v>
      </c>
      <c r="W111" s="44">
        <f>$F111*'[1]INTERNAL PARAMETERS-2'!V111*VLOOKUP(W$4,'[1]INTERNAL PARAMETERS-1'!$B$5:$J$44,4, FALSE)</f>
        <v>0</v>
      </c>
      <c r="X111" s="44">
        <f>$F111*'[1]INTERNAL PARAMETERS-2'!W111*VLOOKUP(X$4,'[1]INTERNAL PARAMETERS-1'!$B$5:$J$44,4, FALSE)</f>
        <v>0</v>
      </c>
      <c r="Y111" s="44">
        <f>$F111*'[1]INTERNAL PARAMETERS-2'!X111*VLOOKUP(Y$4,'[1]INTERNAL PARAMETERS-1'!$B$5:$J$44,4, FALSE)</f>
        <v>0</v>
      </c>
      <c r="Z111" s="44">
        <f>$F111*'[1]INTERNAL PARAMETERS-2'!Y111*VLOOKUP(Z$4,'[1]INTERNAL PARAMETERS-1'!$B$5:$J$44,4, FALSE)</f>
        <v>0</v>
      </c>
      <c r="AA111" s="44">
        <f>$F111*'[1]INTERNAL PARAMETERS-2'!Z111*VLOOKUP(AA$4,'[1]INTERNAL PARAMETERS-1'!$B$5:$J$44,4, FALSE)</f>
        <v>0</v>
      </c>
      <c r="AB111" s="44">
        <f>$F111*'[1]INTERNAL PARAMETERS-2'!AA111*VLOOKUP(AB$4,'[1]INTERNAL PARAMETERS-1'!$B$5:$J$44,4, FALSE)</f>
        <v>0</v>
      </c>
      <c r="AC111" s="44">
        <f>$F111*'[1]INTERNAL PARAMETERS-2'!AB111*VLOOKUP(AC$4,'[1]INTERNAL PARAMETERS-1'!$B$5:$J$44,4, FALSE)</f>
        <v>0</v>
      </c>
      <c r="AD111" s="44">
        <f>$F111*'[1]INTERNAL PARAMETERS-2'!AC111*VLOOKUP(AD$4,'[1]INTERNAL PARAMETERS-1'!$B$5:$J$44,4, FALSE)</f>
        <v>0</v>
      </c>
      <c r="AE111" s="44">
        <f>$F111*'[1]INTERNAL PARAMETERS-2'!AD111*VLOOKUP(AE$4,'[1]INTERNAL PARAMETERS-1'!$B$5:$J$44,4, FALSE)</f>
        <v>0</v>
      </c>
      <c r="AF111" s="44">
        <f>$F111*'[1]INTERNAL PARAMETERS-2'!AE111*VLOOKUP(AF$4,'[1]INTERNAL PARAMETERS-1'!$B$5:$J$44,4, FALSE)</f>
        <v>0</v>
      </c>
      <c r="AG111" s="44">
        <f>$F111*'[1]INTERNAL PARAMETERS-2'!AF111*VLOOKUP(AG$4,'[1]INTERNAL PARAMETERS-1'!$B$5:$J$44,4, FALSE)</f>
        <v>0</v>
      </c>
      <c r="AH111" s="44">
        <f>$F111*'[1]INTERNAL PARAMETERS-2'!AG111*VLOOKUP(AH$4,'[1]INTERNAL PARAMETERS-1'!$B$5:$J$44,4, FALSE)</f>
        <v>0</v>
      </c>
      <c r="AI111" s="44">
        <f>$F111*'[1]INTERNAL PARAMETERS-2'!AH111*VLOOKUP(AI$4,'[1]INTERNAL PARAMETERS-1'!$B$5:$J$44,4, FALSE)</f>
        <v>3.2688374260826158</v>
      </c>
      <c r="AJ111" s="44">
        <f>$F111*'[1]INTERNAL PARAMETERS-2'!AI111*VLOOKUP(AJ$4,'[1]INTERNAL PARAMETERS-1'!$B$5:$J$44,4, FALSE)</f>
        <v>6.5369305813487291</v>
      </c>
      <c r="AK111" s="44">
        <f>$F111*'[1]INTERNAL PARAMETERS-2'!AJ111*VLOOKUP(AK$4,'[1]INTERNAL PARAMETERS-1'!$B$5:$J$44,4, FALSE)</f>
        <v>0</v>
      </c>
      <c r="AL111" s="44">
        <f>$F111*'[1]INTERNAL PARAMETERS-2'!AK111*VLOOKUP(AL$4,'[1]INTERNAL PARAMETERS-1'!$B$5:$J$44,4, FALSE)</f>
        <v>0</v>
      </c>
      <c r="AM111" s="44">
        <f>$F111*'[1]INTERNAL PARAMETERS-2'!AL111*VLOOKUP(AM$4,'[1]INTERNAL PARAMETERS-1'!$B$5:$J$44,4, FALSE)</f>
        <v>0</v>
      </c>
      <c r="AN111" s="44">
        <f>$F111*'[1]INTERNAL PARAMETERS-2'!AM111*VLOOKUP(AN$4,'[1]INTERNAL PARAMETERS-1'!$B$5:$J$44,4, FALSE)</f>
        <v>0</v>
      </c>
      <c r="AO111" s="44">
        <f>$F111*'[1]INTERNAL PARAMETERS-2'!AN111*VLOOKUP(AO$4,'[1]INTERNAL PARAMETERS-1'!$B$5:$J$44,4, FALSE)</f>
        <v>0</v>
      </c>
      <c r="AP111" s="44">
        <f>$F111*'[1]INTERNAL PARAMETERS-2'!AO111*VLOOKUP(AP$4,'[1]INTERNAL PARAMETERS-1'!$B$5:$J$44,4, FALSE)</f>
        <v>0</v>
      </c>
      <c r="AQ111" s="44">
        <f>$F111*'[1]INTERNAL PARAMETERS-2'!AP111*VLOOKUP(AQ$4,'[1]INTERNAL PARAMETERS-1'!$B$5:$J$44,4, FALSE)</f>
        <v>0</v>
      </c>
      <c r="AR111" s="44">
        <f>$F111*'[1]INTERNAL PARAMETERS-2'!AQ111*VLOOKUP(AR$4,'[1]INTERNAL PARAMETERS-1'!$B$5:$J$44,4, FALSE)</f>
        <v>0</v>
      </c>
      <c r="AS111" s="44">
        <f>$F111*'[1]INTERNAL PARAMETERS-2'!AR111*VLOOKUP(AS$4,'[1]INTERNAL PARAMETERS-1'!$B$5:$J$44,4, FALSE)</f>
        <v>0</v>
      </c>
      <c r="AT111" s="43">
        <f>$F111*'[1]INTERNAL PARAMETERS-2'!AS111*VLOOKUP(AT$4,'[1]INTERNAL PARAMETERS-1'!$B$5:$J$44,4, FALSE)</f>
        <v>0</v>
      </c>
      <c r="AU111" s="45">
        <f>$F111*'[1]INTERNAL PARAMETERS-2'!F111*(1-VLOOKUP(G$4,'[1]INTERNAL PARAMETERS-1'!$B$5:$J$44,4, FALSE))</f>
        <v>0</v>
      </c>
      <c r="AV111" s="44">
        <f>$F111*'[1]INTERNAL PARAMETERS-2'!G111*(1-VLOOKUP(H$4,'[1]INTERNAL PARAMETERS-1'!$B$5:$J$44,4, FALSE))</f>
        <v>0</v>
      </c>
      <c r="AW111" s="44">
        <f>$F111*'[1]INTERNAL PARAMETERS-2'!H111*(1-VLOOKUP(I$4,'[1]INTERNAL PARAMETERS-1'!$B$5:$J$44,4, FALSE))</f>
        <v>1104.671641713051</v>
      </c>
      <c r="AX111" s="44">
        <f>$F111*'[1]INTERNAL PARAMETERS-2'!I111*(1-VLOOKUP(J$4,'[1]INTERNAL PARAMETERS-1'!$B$5:$J$44,4, FALSE))</f>
        <v>0</v>
      </c>
      <c r="AY111" s="44">
        <f>$F111*'[1]INTERNAL PARAMETERS-2'!J111*(1-VLOOKUP(K$4,'[1]INTERNAL PARAMETERS-1'!$B$5:$J$44,4, FALSE))</f>
        <v>0</v>
      </c>
      <c r="AZ111" s="44">
        <f>$F111*'[1]INTERNAL PARAMETERS-2'!K111*(1-VLOOKUP(L$4,'[1]INTERNAL PARAMETERS-1'!$B$5:$J$44,4, FALSE))</f>
        <v>0</v>
      </c>
      <c r="BA111" s="44">
        <f>$F111*'[1]INTERNAL PARAMETERS-2'!L111*(1-VLOOKUP(M$4,'[1]INTERNAL PARAMETERS-1'!$B$5:$J$44,4, FALSE))</f>
        <v>1633.3426090812666</v>
      </c>
      <c r="BB111" s="44">
        <f>$F111*'[1]INTERNAL PARAMETERS-2'!M111*(1-VLOOKUP(N$4,'[1]INTERNAL PARAMETERS-1'!$B$5:$J$44,4, FALSE))</f>
        <v>226.68044141059147</v>
      </c>
      <c r="BC111" s="44">
        <f>$F111*'[1]INTERNAL PARAMETERS-2'!N111*(1-VLOOKUP(O$4,'[1]INTERNAL PARAMETERS-1'!$B$5:$J$44,4, FALSE))</f>
        <v>542.59500908460461</v>
      </c>
      <c r="BD111" s="44">
        <f>$F111*'[1]INTERNAL PARAMETERS-2'!O111*(1-VLOOKUP(P$4,'[1]INTERNAL PARAMETERS-1'!$B$5:$J$44,4, FALSE))</f>
        <v>55.567259160138462</v>
      </c>
      <c r="BE111" s="44">
        <f>$F111*'[1]INTERNAL PARAMETERS-2'!P111*(1-VLOOKUP(Q$4,'[1]INTERNAL PARAMETERS-1'!$B$5:$J$44,4, FALSE))</f>
        <v>513.17770506231057</v>
      </c>
      <c r="BF111" s="44">
        <f>$F111*'[1]INTERNAL PARAMETERS-2'!Q111*(1-VLOOKUP(R$4,'[1]INTERNAL PARAMETERS-1'!$B$5:$J$44,4, FALSE))</f>
        <v>0</v>
      </c>
      <c r="BG111" s="44">
        <f>$F111*'[1]INTERNAL PARAMETERS-2'!R111*(1-VLOOKUP(S$4,'[1]INTERNAL PARAMETERS-1'!$B$5:$J$44,4, FALSE))</f>
        <v>205.72821316042058</v>
      </c>
      <c r="BH111" s="44">
        <f>$F111*'[1]INTERNAL PARAMETERS-2'!S111*(1-VLOOKUP(T$4,'[1]INTERNAL PARAMETERS-1'!$B$5:$J$44,4, FALSE))</f>
        <v>14.70909857363692</v>
      </c>
      <c r="BI111" s="44">
        <f>$F111*'[1]INTERNAL PARAMETERS-2'!T111*(1-VLOOKUP(U$4,'[1]INTERNAL PARAMETERS-1'!$B$5:$J$44,4, FALSE))</f>
        <v>5.229544465078984</v>
      </c>
      <c r="BJ111" s="44">
        <f>$F111*'[1]INTERNAL PARAMETERS-2'!U111*(1-VLOOKUP(V$4,'[1]INTERNAL PARAMETERS-1'!$B$5:$J$44,4, FALSE))</f>
        <v>111.13414618486865</v>
      </c>
      <c r="BK111" s="44">
        <f>$F111*'[1]INTERNAL PARAMETERS-2'!V111*(1-VLOOKUP(W$4,'[1]INTERNAL PARAMETERS-1'!$B$5:$J$44,4, FALSE))</f>
        <v>91.52223803459772</v>
      </c>
      <c r="BL111" s="44">
        <f>$F111*'[1]INTERNAL PARAMETERS-2'!W111*(1-VLOOKUP(X$4,'[1]INTERNAL PARAMETERS-1'!$B$5:$J$44,4, FALSE))</f>
        <v>196.11908150270941</v>
      </c>
      <c r="BM111" s="44">
        <f>$F111*'[1]INTERNAL PARAMETERS-2'!X111*(1-VLOOKUP(Y$4,'[1]INTERNAL PARAMETERS-1'!$B$5:$J$44,4, FALSE))</f>
        <v>189.58140665054418</v>
      </c>
      <c r="BN111" s="44">
        <f>$F111*'[1]INTERNAL PARAMETERS-2'!Y111*(1-VLOOKUP(Z$4,'[1]INTERNAL PARAMETERS-1'!$B$5:$J$44,4, FALSE))</f>
        <v>454.3416084760895</v>
      </c>
      <c r="BO111" s="44">
        <f>$F111*'[1]INTERNAL PARAMETERS-2'!Z111*(1-VLOOKUP(AA$4,'[1]INTERNAL PARAMETERS-1'!$B$5:$J$44,4, FALSE))</f>
        <v>388.96932557933616</v>
      </c>
      <c r="BP111" s="44">
        <f>$F111*'[1]INTERNAL PARAMETERS-2'!AA111*(1-VLOOKUP(AB$4,'[1]INTERNAL PARAMETERS-1'!$B$5:$J$44,4, FALSE))</f>
        <v>84.984563182432495</v>
      </c>
      <c r="BQ111" s="44">
        <f>$F111*'[1]INTERNAL PARAMETERS-2'!AB111*(1-VLOOKUP(AC$4,'[1]INTERNAL PARAMETERS-1'!$B$5:$J$44,4, FALSE))</f>
        <v>921.75856665650952</v>
      </c>
      <c r="BR111" s="44">
        <f>$F111*'[1]INTERNAL PARAMETERS-2'!AC111*(1-VLOOKUP(AD$4,'[1]INTERNAL PARAMETERS-1'!$B$5:$J$44,4, FALSE))</f>
        <v>81.71647002716638</v>
      </c>
      <c r="BS111" s="44">
        <f>$F111*'[1]INTERNAL PARAMETERS-2'!AD111*(1-VLOOKUP(AE$4,'[1]INTERNAL PARAMETERS-1'!$B$5:$J$44,4, FALSE))</f>
        <v>29.418048293110534</v>
      </c>
      <c r="BT111" s="44">
        <f>$F111*'[1]INTERNAL PARAMETERS-2'!AE111*(1-VLOOKUP(AF$4,'[1]INTERNAL PARAMETERS-1'!$B$5:$J$44,4, FALSE))</f>
        <v>0</v>
      </c>
      <c r="BU111" s="44">
        <f>$F111*'[1]INTERNAL PARAMETERS-2'!AF111*(1-VLOOKUP(AG$4,'[1]INTERNAL PARAMETERS-1'!$B$5:$J$44,4, FALSE))</f>
        <v>0</v>
      </c>
      <c r="BV111" s="44">
        <f>$F111*'[1]INTERNAL PARAMETERS-2'!AG111*(1-VLOOKUP(AH$4,'[1]INTERNAL PARAMETERS-1'!$B$5:$J$44,4, FALSE))</f>
        <v>0</v>
      </c>
      <c r="BW111" s="44">
        <f>$F111*'[1]INTERNAL PARAMETERS-2'!AH111*(1-VLOOKUP(AI$4,'[1]INTERNAL PARAMETERS-1'!$B$5:$J$44,4, FALSE))</f>
        <v>0</v>
      </c>
      <c r="BX111" s="44">
        <f>$F111*'[1]INTERNAL PARAMETERS-2'!AI111*(1-VLOOKUP(AJ$4,'[1]INTERNAL PARAMETERS-1'!$B$5:$J$44,4, FALSE))</f>
        <v>0</v>
      </c>
      <c r="BY111" s="44">
        <f>$F111*'[1]INTERNAL PARAMETERS-2'!AJ111*(1-VLOOKUP(AK$4,'[1]INTERNAL PARAMETERS-1'!$B$5:$J$44,4, FALSE))</f>
        <v>0</v>
      </c>
      <c r="BZ111" s="44">
        <f>$F111*'[1]INTERNAL PARAMETERS-2'!AK111*(1-VLOOKUP(AL$4,'[1]INTERNAL PARAMETERS-1'!$B$5:$J$44,4, FALSE))</f>
        <v>3.2688374260826158</v>
      </c>
      <c r="CA111" s="44">
        <f>$F111*'[1]INTERNAL PARAMETERS-2'!AL111*(1-VLOOKUP(AM$4,'[1]INTERNAL PARAMETERS-1'!$B$5:$J$44,4, FALSE))</f>
        <v>35.954978874459265</v>
      </c>
      <c r="CB111" s="44">
        <f>$F111*'[1]INTERNAL PARAMETERS-2'!AM111*(1-VLOOKUP(AN$4,'[1]INTERNAL PARAMETERS-1'!$B$5:$J$44,4, FALSE))</f>
        <v>3.2688374260826158</v>
      </c>
      <c r="CC111" s="44">
        <f>$F111*'[1]INTERNAL PARAMETERS-2'!AN111*(1-VLOOKUP(AO$4,'[1]INTERNAL PARAMETERS-1'!$B$5:$J$44,4, FALSE))</f>
        <v>39.223816300541877</v>
      </c>
      <c r="CD111" s="44">
        <f>$F111*'[1]INTERNAL PARAMETERS-2'!AO111*(1-VLOOKUP(AP$4,'[1]INTERNAL PARAMETERS-1'!$B$5:$J$44,4, FALSE))</f>
        <v>245.14866581068262</v>
      </c>
      <c r="CE111" s="44">
        <f>$F111*'[1]INTERNAL PARAMETERS-2'!AP111*(1-VLOOKUP(AQ$4,'[1]INTERNAL PARAMETERS-1'!$B$5:$J$44,4, FALSE))</f>
        <v>29.418048293110534</v>
      </c>
      <c r="CF111" s="44">
        <f>$F111*'[1]INTERNAL PARAMETERS-2'!AQ111*(1-VLOOKUP(AR$4,'[1]INTERNAL PARAMETERS-1'!$B$5:$J$44,4, FALSE))</f>
        <v>3.2688374260826158</v>
      </c>
      <c r="CG111" s="44">
        <f>$F111*'[1]INTERNAL PARAMETERS-2'!AR111*(1-VLOOKUP(AS$4,'[1]INTERNAL PARAMETERS-1'!$B$5:$J$44,4, FALSE))</f>
        <v>3.2688374260826158</v>
      </c>
      <c r="CH111" s="43">
        <f>$F111*'[1]INTERNAL PARAMETERS-2'!AS111*(1-VLOOKUP(AT$4,'[1]INTERNAL PARAMETERS-1'!$B$5:$J$44,4, FALSE))</f>
        <v>0</v>
      </c>
      <c r="CI111" s="42">
        <f t="shared" si="1"/>
        <v>7442.7096535749097</v>
      </c>
    </row>
    <row r="112" spans="3:87">
      <c r="C112" s="27" t="s">
        <v>10</v>
      </c>
      <c r="D112" s="26" t="s">
        <v>41</v>
      </c>
      <c r="E112" s="26" t="s">
        <v>40</v>
      </c>
      <c r="F112" s="124">
        <f>SB!S112</f>
        <v>4598.7730883372469</v>
      </c>
      <c r="G112" s="45">
        <f>$F112*'[1]INTERNAL PARAMETERS-2'!F112*VLOOKUP(G$4,'[1]INTERNAL PARAMETERS-1'!$B$5:$J$44,4, FALSE)</f>
        <v>0</v>
      </c>
      <c r="H112" s="44">
        <f>$F112*'[1]INTERNAL PARAMETERS-2'!G112*VLOOKUP(H$4,'[1]INTERNAL PARAMETERS-1'!$B$5:$J$44,4, FALSE)</f>
        <v>0</v>
      </c>
      <c r="I112" s="44">
        <f>$F112*'[1]INTERNAL PARAMETERS-2'!H112*VLOOKUP(I$4,'[1]INTERNAL PARAMETERS-1'!$B$5:$J$44,4, FALSE)</f>
        <v>38.755884275576847</v>
      </c>
      <c r="J112" s="44">
        <f>$F112*'[1]INTERNAL PARAMETERS-2'!I112*VLOOKUP(J$4,'[1]INTERNAL PARAMETERS-1'!$B$5:$J$44,4, FALSE)</f>
        <v>0</v>
      </c>
      <c r="K112" s="44">
        <f>$F112*'[1]INTERNAL PARAMETERS-2'!J112*VLOOKUP(K$4,'[1]INTERNAL PARAMETERS-1'!$B$5:$J$44,4, FALSE)</f>
        <v>0</v>
      </c>
      <c r="L112" s="44">
        <f>$F112*'[1]INTERNAL PARAMETERS-2'!K112*VLOOKUP(L$4,'[1]INTERNAL PARAMETERS-1'!$B$5:$J$44,4, FALSE)</f>
        <v>0</v>
      </c>
      <c r="M112" s="44">
        <f>$F112*'[1]INTERNAL PARAMETERS-2'!L112*VLOOKUP(M$4,'[1]INTERNAL PARAMETERS-1'!$B$5:$J$44,4, FALSE)</f>
        <v>53.868073478219969</v>
      </c>
      <c r="N112" s="44">
        <f>$F112*'[1]INTERNAL PARAMETERS-2'!M112*VLOOKUP(N$4,'[1]INTERNAL PARAMETERS-1'!$B$5:$J$44,4, FALSE)</f>
        <v>10.469060947868861</v>
      </c>
      <c r="O112" s="44">
        <f>$F112*'[1]INTERNAL PARAMETERS-2'!N112*VLOOKUP(O$4,'[1]INTERNAL PARAMETERS-1'!$B$5:$J$44,4, FALSE)</f>
        <v>0</v>
      </c>
      <c r="P112" s="44">
        <f>$F112*'[1]INTERNAL PARAMETERS-2'!O112*VLOOKUP(P$4,'[1]INTERNAL PARAMETERS-1'!$B$5:$J$44,4, FALSE)</f>
        <v>0</v>
      </c>
      <c r="Q112" s="44">
        <f>$F112*'[1]INTERNAL PARAMETERS-2'!P112*VLOOKUP(Q$4,'[1]INTERNAL PARAMETERS-1'!$B$5:$J$44,4, FALSE)</f>
        <v>0</v>
      </c>
      <c r="R112" s="44">
        <f>$F112*'[1]INTERNAL PARAMETERS-2'!Q112*VLOOKUP(R$4,'[1]INTERNAL PARAMETERS-1'!$B$5:$J$44,4, FALSE)</f>
        <v>3.8068643625255727</v>
      </c>
      <c r="S112" s="44">
        <f>$F112*'[1]INTERNAL PARAMETERS-2'!R112*VLOOKUP(S$4,'[1]INTERNAL PARAMETERS-1'!$B$5:$J$44,4, FALSE)</f>
        <v>10.543882986016108</v>
      </c>
      <c r="T112" s="44">
        <f>$F112*'[1]INTERNAL PARAMETERS-2'!S112*VLOOKUP(T$4,'[1]INTERNAL PARAMETERS-1'!$B$5:$J$44,4, FALSE)</f>
        <v>0.76137287250511454</v>
      </c>
      <c r="U112" s="44">
        <f>$F112*'[1]INTERNAL PARAMETERS-2'!T112*VLOOKUP(U$4,'[1]INTERNAL PARAMETERS-1'!$B$5:$J$44,4, FALSE)</f>
        <v>1.5227457450102291</v>
      </c>
      <c r="V112" s="44">
        <f>$F112*'[1]INTERNAL PARAMETERS-2'!U112*VLOOKUP(V$4,'[1]INTERNAL PARAMETERS-1'!$B$5:$J$44,4, FALSE)</f>
        <v>7.9945531244963526</v>
      </c>
      <c r="W112" s="44">
        <f>$F112*'[1]INTERNAL PARAMETERS-2'!V112*VLOOKUP(W$4,'[1]INTERNAL PARAMETERS-1'!$B$5:$J$44,4, FALSE)</f>
        <v>0</v>
      </c>
      <c r="X112" s="44">
        <f>$F112*'[1]INTERNAL PARAMETERS-2'!W112*VLOOKUP(X$4,'[1]INTERNAL PARAMETERS-1'!$B$5:$J$44,4, FALSE)</f>
        <v>0</v>
      </c>
      <c r="Y112" s="44">
        <f>$F112*'[1]INTERNAL PARAMETERS-2'!X112*VLOOKUP(Y$4,'[1]INTERNAL PARAMETERS-1'!$B$5:$J$44,4, FALSE)</f>
        <v>0</v>
      </c>
      <c r="Z112" s="44">
        <f>$F112*'[1]INTERNAL PARAMETERS-2'!Y112*VLOOKUP(Z$4,'[1]INTERNAL PARAMETERS-1'!$B$5:$J$44,4, FALSE)</f>
        <v>0</v>
      </c>
      <c r="AA112" s="44">
        <f>$F112*'[1]INTERNAL PARAMETERS-2'!Z112*VLOOKUP(AA$4,'[1]INTERNAL PARAMETERS-1'!$B$5:$J$44,4, FALSE)</f>
        <v>0</v>
      </c>
      <c r="AB112" s="44">
        <f>$F112*'[1]INTERNAL PARAMETERS-2'!AA112*VLOOKUP(AB$4,'[1]INTERNAL PARAMETERS-1'!$B$5:$J$44,4, FALSE)</f>
        <v>0</v>
      </c>
      <c r="AC112" s="44">
        <f>$F112*'[1]INTERNAL PARAMETERS-2'!AB112*VLOOKUP(AC$4,'[1]INTERNAL PARAMETERS-1'!$B$5:$J$44,4, FALSE)</f>
        <v>0</v>
      </c>
      <c r="AD112" s="44">
        <f>$F112*'[1]INTERNAL PARAMETERS-2'!AC112*VLOOKUP(AD$4,'[1]INTERNAL PARAMETERS-1'!$B$5:$J$44,4, FALSE)</f>
        <v>0</v>
      </c>
      <c r="AE112" s="44">
        <f>$F112*'[1]INTERNAL PARAMETERS-2'!AD112*VLOOKUP(AE$4,'[1]INTERNAL PARAMETERS-1'!$B$5:$J$44,4, FALSE)</f>
        <v>0</v>
      </c>
      <c r="AF112" s="44">
        <f>$F112*'[1]INTERNAL PARAMETERS-2'!AE112*VLOOKUP(AF$4,'[1]INTERNAL PARAMETERS-1'!$B$5:$J$44,4, FALSE)</f>
        <v>0</v>
      </c>
      <c r="AG112" s="44">
        <f>$F112*'[1]INTERNAL PARAMETERS-2'!AF112*VLOOKUP(AG$4,'[1]INTERNAL PARAMETERS-1'!$B$5:$J$44,4, FALSE)</f>
        <v>0</v>
      </c>
      <c r="AH112" s="44">
        <f>$F112*'[1]INTERNAL PARAMETERS-2'!AG112*VLOOKUP(AH$4,'[1]INTERNAL PARAMETERS-1'!$B$5:$J$44,4, FALSE)</f>
        <v>0</v>
      </c>
      <c r="AI112" s="44">
        <f>$F112*'[1]INTERNAL PARAMETERS-2'!AH112*VLOOKUP(AI$4,'[1]INTERNAL PARAMETERS-1'!$B$5:$J$44,4, FALSE)</f>
        <v>0</v>
      </c>
      <c r="AJ112" s="44">
        <f>$F112*'[1]INTERNAL PARAMETERS-2'!AI112*VLOOKUP(AJ$4,'[1]INTERNAL PARAMETERS-1'!$B$5:$J$44,4, FALSE)</f>
        <v>11.420593087576719</v>
      </c>
      <c r="AK112" s="44">
        <f>$F112*'[1]INTERNAL PARAMETERS-2'!AJ112*VLOOKUP(AK$4,'[1]INTERNAL PARAMETERS-1'!$B$5:$J$44,4, FALSE)</f>
        <v>0</v>
      </c>
      <c r="AL112" s="44">
        <f>$F112*'[1]INTERNAL PARAMETERS-2'!AK112*VLOOKUP(AL$4,'[1]INTERNAL PARAMETERS-1'!$B$5:$J$44,4, FALSE)</f>
        <v>0</v>
      </c>
      <c r="AM112" s="44">
        <f>$F112*'[1]INTERNAL PARAMETERS-2'!AL112*VLOOKUP(AM$4,'[1]INTERNAL PARAMETERS-1'!$B$5:$J$44,4, FALSE)</f>
        <v>0</v>
      </c>
      <c r="AN112" s="44">
        <f>$F112*'[1]INTERNAL PARAMETERS-2'!AM112*VLOOKUP(AN$4,'[1]INTERNAL PARAMETERS-1'!$B$5:$J$44,4, FALSE)</f>
        <v>0</v>
      </c>
      <c r="AO112" s="44">
        <f>$F112*'[1]INTERNAL PARAMETERS-2'!AN112*VLOOKUP(AO$4,'[1]INTERNAL PARAMETERS-1'!$B$5:$J$44,4, FALSE)</f>
        <v>0</v>
      </c>
      <c r="AP112" s="44">
        <f>$F112*'[1]INTERNAL PARAMETERS-2'!AO112*VLOOKUP(AP$4,'[1]INTERNAL PARAMETERS-1'!$B$5:$J$44,4, FALSE)</f>
        <v>0</v>
      </c>
      <c r="AQ112" s="44">
        <f>$F112*'[1]INTERNAL PARAMETERS-2'!AP112*VLOOKUP(AQ$4,'[1]INTERNAL PARAMETERS-1'!$B$5:$J$44,4, FALSE)</f>
        <v>0</v>
      </c>
      <c r="AR112" s="44">
        <f>$F112*'[1]INTERNAL PARAMETERS-2'!AQ112*VLOOKUP(AR$4,'[1]INTERNAL PARAMETERS-1'!$B$5:$J$44,4, FALSE)</f>
        <v>0</v>
      </c>
      <c r="AS112" s="44">
        <f>$F112*'[1]INTERNAL PARAMETERS-2'!AR112*VLOOKUP(AS$4,'[1]INTERNAL PARAMETERS-1'!$B$5:$J$44,4, FALSE)</f>
        <v>0</v>
      </c>
      <c r="AT112" s="43">
        <f>$F112*'[1]INTERNAL PARAMETERS-2'!AS112*VLOOKUP(AT$4,'[1]INTERNAL PARAMETERS-1'!$B$5:$J$44,4, FALSE)</f>
        <v>0</v>
      </c>
      <c r="AU112" s="45">
        <f>$F112*'[1]INTERNAL PARAMETERS-2'!F112*(1-VLOOKUP(G$4,'[1]INTERNAL PARAMETERS-1'!$B$5:$J$44,4, FALSE))</f>
        <v>0</v>
      </c>
      <c r="AV112" s="44">
        <f>$F112*'[1]INTERNAL PARAMETERS-2'!G112*(1-VLOOKUP(H$4,'[1]INTERNAL PARAMETERS-1'!$B$5:$J$44,4, FALSE))</f>
        <v>0</v>
      </c>
      <c r="AW112" s="44">
        <f>$F112*'[1]INTERNAL PARAMETERS-2'!H112*(1-VLOOKUP(I$4,'[1]INTERNAL PARAMETERS-1'!$B$5:$J$44,4, FALSE))</f>
        <v>736.36180123596</v>
      </c>
      <c r="AX112" s="44">
        <f>$F112*'[1]INTERNAL PARAMETERS-2'!I112*(1-VLOOKUP(J$4,'[1]INTERNAL PARAMETERS-1'!$B$5:$J$44,4, FALSE))</f>
        <v>0</v>
      </c>
      <c r="AY112" s="44">
        <f>$F112*'[1]INTERNAL PARAMETERS-2'!J112*(1-VLOOKUP(K$4,'[1]INTERNAL PARAMETERS-1'!$B$5:$J$44,4, FALSE))</f>
        <v>0</v>
      </c>
      <c r="AZ112" s="44">
        <f>$F112*'[1]INTERNAL PARAMETERS-2'!K112*(1-VLOOKUP(L$4,'[1]INTERNAL PARAMETERS-1'!$B$5:$J$44,4, FALSE))</f>
        <v>0</v>
      </c>
      <c r="BA112" s="44">
        <f>$F112*'[1]INTERNAL PARAMETERS-2'!L112*(1-VLOOKUP(M$4,'[1]INTERNAL PARAMETERS-1'!$B$5:$J$44,4, FALSE))</f>
        <v>1023.4933960861794</v>
      </c>
      <c r="BB112" s="44">
        <f>$F112*'[1]INTERNAL PARAMETERS-2'!M112*(1-VLOOKUP(N$4,'[1]INTERNAL PARAMETERS-1'!$B$5:$J$44,4, FALSE))</f>
        <v>198.91215800950832</v>
      </c>
      <c r="BC112" s="44">
        <f>$F112*'[1]INTERNAL PARAMETERS-2'!N112*(1-VLOOKUP(O$4,'[1]INTERNAL PARAMETERS-1'!$B$5:$J$44,4, FALSE))</f>
        <v>342.62377103231637</v>
      </c>
      <c r="BD112" s="44">
        <f>$F112*'[1]INTERNAL PARAMETERS-2'!O112*(1-VLOOKUP(P$4,'[1]INTERNAL PARAMETERS-1'!$B$5:$J$44,4, FALSE))</f>
        <v>19.034781689936697</v>
      </c>
      <c r="BE112" s="44">
        <f>$F112*'[1]INTERNAL PARAMETERS-2'!P112*(1-VLOOKUP(Q$4,'[1]INTERNAL PARAMETERS-1'!$B$5:$J$44,4, FALSE))</f>
        <v>331.20317794473971</v>
      </c>
      <c r="BF112" s="44">
        <f>$F112*'[1]INTERNAL PARAMETERS-2'!Q112*(1-VLOOKUP(R$4,'[1]INTERNAL PARAMETERS-1'!$B$5:$J$44,4, FALSE))</f>
        <v>0</v>
      </c>
      <c r="BG112" s="44">
        <f>$F112*'[1]INTERNAL PARAMETERS-2'!R112*(1-VLOOKUP(S$4,'[1]INTERNAL PARAMETERS-1'!$B$5:$J$44,4, FALSE))</f>
        <v>200.33377673430601</v>
      </c>
      <c r="BH112" s="44">
        <f>$F112*'[1]INTERNAL PARAMETERS-2'!S112*(1-VLOOKUP(T$4,'[1]INTERNAL PARAMETERS-1'!$B$5:$J$44,4, FALSE))</f>
        <v>6.8523558525460313</v>
      </c>
      <c r="BI112" s="44">
        <f>$F112*'[1]INTERNAL PARAMETERS-2'!T112*(1-VLOOKUP(U$4,'[1]INTERNAL PARAMETERS-1'!$B$5:$J$44,4, FALSE))</f>
        <v>6.0909829800409163</v>
      </c>
      <c r="BJ112" s="44">
        <f>$F112*'[1]INTERNAL PARAMETERS-2'!U112*(1-VLOOKUP(V$4,'[1]INTERNAL PARAMETERS-1'!$B$5:$J$44,4, FALSE))</f>
        <v>45.30246770547933</v>
      </c>
      <c r="BK112" s="44">
        <f>$F112*'[1]INTERNAL PARAMETERS-2'!V112*(1-VLOOKUP(W$4,'[1]INTERNAL PARAMETERS-1'!$B$5:$J$44,4, FALSE))</f>
        <v>68.524938157386813</v>
      </c>
      <c r="BL112" s="44">
        <f>$F112*'[1]INTERNAL PARAMETERS-2'!W112*(1-VLOOKUP(X$4,'[1]INTERNAL PARAMETERS-1'!$B$5:$J$44,4, FALSE))</f>
        <v>72.331802519912387</v>
      </c>
      <c r="BM112" s="44">
        <f>$F112*'[1]INTERNAL PARAMETERS-2'!X112*(1-VLOOKUP(Y$4,'[1]INTERNAL PARAMETERS-1'!$B$5:$J$44,4, FALSE))</f>
        <v>91.36658420984908</v>
      </c>
      <c r="BN112" s="44">
        <f>$F112*'[1]INTERNAL PARAMETERS-2'!Y112*(1-VLOOKUP(Z$4,'[1]INTERNAL PARAMETERS-1'!$B$5:$J$44,4, FALSE))</f>
        <v>236.02972937236504</v>
      </c>
      <c r="BO112" s="44">
        <f>$F112*'[1]INTERNAL PARAMETERS-2'!Z112*(1-VLOOKUP(AA$4,'[1]INTERNAL PARAMETERS-1'!$B$5:$J$44,4, FALSE))</f>
        <v>224.60913628478829</v>
      </c>
      <c r="BP112" s="44">
        <f>$F112*'[1]INTERNAL PARAMETERS-2'!AA112*(1-VLOOKUP(AB$4,'[1]INTERNAL PARAMETERS-1'!$B$5:$J$44,4, FALSE))</f>
        <v>41.876427742398967</v>
      </c>
      <c r="BQ112" s="44">
        <f>$F112*'[1]INTERNAL PARAMETERS-2'!AB112*(1-VLOOKUP(AC$4,'[1]INTERNAL PARAMETERS-1'!$B$5:$J$44,4, FALSE))</f>
        <v>510.12856224729461</v>
      </c>
      <c r="BR112" s="44">
        <f>$F112*'[1]INTERNAL PARAMETERS-2'!AC112*(1-VLOOKUP(AD$4,'[1]INTERNAL PARAMETERS-1'!$B$5:$J$44,4, FALSE))</f>
        <v>34.262239140038993</v>
      </c>
      <c r="BS112" s="44">
        <f>$F112*'[1]INTERNAL PARAMETERS-2'!AD112*(1-VLOOKUP(AE$4,'[1]INTERNAL PARAMETERS-1'!$B$5:$J$44,4, FALSE))</f>
        <v>3.8068643625255727</v>
      </c>
      <c r="BT112" s="44">
        <f>$F112*'[1]INTERNAL PARAMETERS-2'!AE112*(1-VLOOKUP(AF$4,'[1]INTERNAL PARAMETERS-1'!$B$5:$J$44,4, FALSE))</f>
        <v>0</v>
      </c>
      <c r="BU112" s="44">
        <f>$F112*'[1]INTERNAL PARAMETERS-2'!AF112*(1-VLOOKUP(AG$4,'[1]INTERNAL PARAMETERS-1'!$B$5:$J$44,4, FALSE))</f>
        <v>0</v>
      </c>
      <c r="BV112" s="44">
        <f>$F112*'[1]INTERNAL PARAMETERS-2'!AG112*(1-VLOOKUP(AH$4,'[1]INTERNAL PARAMETERS-1'!$B$5:$J$44,4, FALSE))</f>
        <v>0</v>
      </c>
      <c r="BW112" s="44">
        <f>$F112*'[1]INTERNAL PARAMETERS-2'!AH112*(1-VLOOKUP(AI$4,'[1]INTERNAL PARAMETERS-1'!$B$5:$J$44,4, FALSE))</f>
        <v>0</v>
      </c>
      <c r="BX112" s="44">
        <f>$F112*'[1]INTERNAL PARAMETERS-2'!AI112*(1-VLOOKUP(AJ$4,'[1]INTERNAL PARAMETERS-1'!$B$5:$J$44,4, FALSE))</f>
        <v>0</v>
      </c>
      <c r="BY112" s="44">
        <f>$F112*'[1]INTERNAL PARAMETERS-2'!AJ112*(1-VLOOKUP(AK$4,'[1]INTERNAL PARAMETERS-1'!$B$5:$J$44,4, FALSE))</f>
        <v>0</v>
      </c>
      <c r="BZ112" s="44">
        <f>$F112*'[1]INTERNAL PARAMETERS-2'!AK112*(1-VLOOKUP(AL$4,'[1]INTERNAL PARAMETERS-1'!$B$5:$J$44,4, FALSE))</f>
        <v>0</v>
      </c>
      <c r="CA112" s="44">
        <f>$F112*'[1]INTERNAL PARAMETERS-2'!AL112*(1-VLOOKUP(AM$4,'[1]INTERNAL PARAMETERS-1'!$B$5:$J$44,4, FALSE))</f>
        <v>30.455374777513416</v>
      </c>
      <c r="CB112" s="44">
        <f>$F112*'[1]INTERNAL PARAMETERS-2'!AM112*(1-VLOOKUP(AN$4,'[1]INTERNAL PARAMETERS-1'!$B$5:$J$44,4, FALSE))</f>
        <v>3.8068643625255727</v>
      </c>
      <c r="CC112" s="44">
        <f>$F112*'[1]INTERNAL PARAMETERS-2'!AN112*(1-VLOOKUP(AO$4,'[1]INTERNAL PARAMETERS-1'!$B$5:$J$44,4, FALSE))</f>
        <v>45.68329210492454</v>
      </c>
      <c r="CD112" s="44">
        <f>$F112*'[1]INTERNAL PARAMETERS-2'!AO112*(1-VLOOKUP(AP$4,'[1]INTERNAL PARAMETERS-1'!$B$5:$J$44,4, FALSE))</f>
        <v>182.73270854238936</v>
      </c>
      <c r="CE112" s="44">
        <f>$F112*'[1]INTERNAL PARAMETERS-2'!AP112*(1-VLOOKUP(AQ$4,'[1]INTERNAL PARAMETERS-1'!$B$5:$J$44,4, FALSE))</f>
        <v>3.8068643625255727</v>
      </c>
      <c r="CF112" s="44">
        <f>$F112*'[1]INTERNAL PARAMETERS-2'!AQ112*(1-VLOOKUP(AR$4,'[1]INTERNAL PARAMETERS-1'!$B$5:$J$44,4, FALSE))</f>
        <v>0</v>
      </c>
      <c r="CG112" s="44">
        <f>$F112*'[1]INTERNAL PARAMETERS-2'!AR112*(1-VLOOKUP(AS$4,'[1]INTERNAL PARAMETERS-1'!$B$5:$J$44,4, FALSE))</f>
        <v>0</v>
      </c>
      <c r="CH112" s="43">
        <f>$F112*'[1]INTERNAL PARAMETERS-2'!AS112*(1-VLOOKUP(AT$4,'[1]INTERNAL PARAMETERS-1'!$B$5:$J$44,4, FALSE))</f>
        <v>0</v>
      </c>
      <c r="CI112" s="42">
        <f t="shared" si="1"/>
        <v>4598.773088337246</v>
      </c>
    </row>
    <row r="113" spans="3:87">
      <c r="C113" s="27" t="s">
        <v>9</v>
      </c>
      <c r="D113" s="26" t="s">
        <v>59</v>
      </c>
      <c r="E113" s="26" t="s">
        <v>58</v>
      </c>
      <c r="F113" s="124">
        <f>SB!S113</f>
        <v>0</v>
      </c>
      <c r="G113" s="45">
        <f>$F113*'[1]INTERNAL PARAMETERS-2'!F113*VLOOKUP(G$4,'[1]INTERNAL PARAMETERS-1'!$B$5:$J$44,4, FALSE)</f>
        <v>0</v>
      </c>
      <c r="H113" s="44">
        <f>$F113*'[1]INTERNAL PARAMETERS-2'!G113*VLOOKUP(H$4,'[1]INTERNAL PARAMETERS-1'!$B$5:$J$44,4, FALSE)</f>
        <v>0</v>
      </c>
      <c r="I113" s="44">
        <f>$F113*'[1]INTERNAL PARAMETERS-2'!H113*VLOOKUP(I$4,'[1]INTERNAL PARAMETERS-1'!$B$5:$J$44,4, FALSE)</f>
        <v>0</v>
      </c>
      <c r="J113" s="44">
        <f>$F113*'[1]INTERNAL PARAMETERS-2'!I113*VLOOKUP(J$4,'[1]INTERNAL PARAMETERS-1'!$B$5:$J$44,4, FALSE)</f>
        <v>0</v>
      </c>
      <c r="K113" s="44">
        <f>$F113*'[1]INTERNAL PARAMETERS-2'!J113*VLOOKUP(K$4,'[1]INTERNAL PARAMETERS-1'!$B$5:$J$44,4, FALSE)</f>
        <v>0</v>
      </c>
      <c r="L113" s="44">
        <f>$F113*'[1]INTERNAL PARAMETERS-2'!K113*VLOOKUP(L$4,'[1]INTERNAL PARAMETERS-1'!$B$5:$J$44,4, FALSE)</f>
        <v>0</v>
      </c>
      <c r="M113" s="44">
        <f>$F113*'[1]INTERNAL PARAMETERS-2'!L113*VLOOKUP(M$4,'[1]INTERNAL PARAMETERS-1'!$B$5:$J$44,4, FALSE)</f>
        <v>0</v>
      </c>
      <c r="N113" s="44">
        <f>$F113*'[1]INTERNAL PARAMETERS-2'!M113*VLOOKUP(N$4,'[1]INTERNAL PARAMETERS-1'!$B$5:$J$44,4, FALSE)</f>
        <v>0</v>
      </c>
      <c r="O113" s="44">
        <f>$F113*'[1]INTERNAL PARAMETERS-2'!N113*VLOOKUP(O$4,'[1]INTERNAL PARAMETERS-1'!$B$5:$J$44,4, FALSE)</f>
        <v>0</v>
      </c>
      <c r="P113" s="44">
        <f>$F113*'[1]INTERNAL PARAMETERS-2'!O113*VLOOKUP(P$4,'[1]INTERNAL PARAMETERS-1'!$B$5:$J$44,4, FALSE)</f>
        <v>0</v>
      </c>
      <c r="Q113" s="44">
        <f>$F113*'[1]INTERNAL PARAMETERS-2'!P113*VLOOKUP(Q$4,'[1]INTERNAL PARAMETERS-1'!$B$5:$J$44,4, FALSE)</f>
        <v>0</v>
      </c>
      <c r="R113" s="44">
        <f>$F113*'[1]INTERNAL PARAMETERS-2'!Q113*VLOOKUP(R$4,'[1]INTERNAL PARAMETERS-1'!$B$5:$J$44,4, FALSE)</f>
        <v>0</v>
      </c>
      <c r="S113" s="44">
        <f>$F113*'[1]INTERNAL PARAMETERS-2'!R113*VLOOKUP(S$4,'[1]INTERNAL PARAMETERS-1'!$B$5:$J$44,4, FALSE)</f>
        <v>0</v>
      </c>
      <c r="T113" s="44">
        <f>$F113*'[1]INTERNAL PARAMETERS-2'!S113*VLOOKUP(T$4,'[1]INTERNAL PARAMETERS-1'!$B$5:$J$44,4, FALSE)</f>
        <v>0</v>
      </c>
      <c r="U113" s="44">
        <f>$F113*'[1]INTERNAL PARAMETERS-2'!T113*VLOOKUP(U$4,'[1]INTERNAL PARAMETERS-1'!$B$5:$J$44,4, FALSE)</f>
        <v>0</v>
      </c>
      <c r="V113" s="44">
        <f>$F113*'[1]INTERNAL PARAMETERS-2'!U113*VLOOKUP(V$4,'[1]INTERNAL PARAMETERS-1'!$B$5:$J$44,4, FALSE)</f>
        <v>0</v>
      </c>
      <c r="W113" s="44">
        <f>$F113*'[1]INTERNAL PARAMETERS-2'!V113*VLOOKUP(W$4,'[1]INTERNAL PARAMETERS-1'!$B$5:$J$44,4, FALSE)</f>
        <v>0</v>
      </c>
      <c r="X113" s="44">
        <f>$F113*'[1]INTERNAL PARAMETERS-2'!W113*VLOOKUP(X$4,'[1]INTERNAL PARAMETERS-1'!$B$5:$J$44,4, FALSE)</f>
        <v>0</v>
      </c>
      <c r="Y113" s="44">
        <f>$F113*'[1]INTERNAL PARAMETERS-2'!X113*VLOOKUP(Y$4,'[1]INTERNAL PARAMETERS-1'!$B$5:$J$44,4, FALSE)</f>
        <v>0</v>
      </c>
      <c r="Z113" s="44">
        <f>$F113*'[1]INTERNAL PARAMETERS-2'!Y113*VLOOKUP(Z$4,'[1]INTERNAL PARAMETERS-1'!$B$5:$J$44,4, FALSE)</f>
        <v>0</v>
      </c>
      <c r="AA113" s="44">
        <f>$F113*'[1]INTERNAL PARAMETERS-2'!Z113*VLOOKUP(AA$4,'[1]INTERNAL PARAMETERS-1'!$B$5:$J$44,4, FALSE)</f>
        <v>0</v>
      </c>
      <c r="AB113" s="44">
        <f>$F113*'[1]INTERNAL PARAMETERS-2'!AA113*VLOOKUP(AB$4,'[1]INTERNAL PARAMETERS-1'!$B$5:$J$44,4, FALSE)</f>
        <v>0</v>
      </c>
      <c r="AC113" s="44">
        <f>$F113*'[1]INTERNAL PARAMETERS-2'!AB113*VLOOKUP(AC$4,'[1]INTERNAL PARAMETERS-1'!$B$5:$J$44,4, FALSE)</f>
        <v>0</v>
      </c>
      <c r="AD113" s="44">
        <f>$F113*'[1]INTERNAL PARAMETERS-2'!AC113*VLOOKUP(AD$4,'[1]INTERNAL PARAMETERS-1'!$B$5:$J$44,4, FALSE)</f>
        <v>0</v>
      </c>
      <c r="AE113" s="44">
        <f>$F113*'[1]INTERNAL PARAMETERS-2'!AD113*VLOOKUP(AE$4,'[1]INTERNAL PARAMETERS-1'!$B$5:$J$44,4, FALSE)</f>
        <v>0</v>
      </c>
      <c r="AF113" s="44">
        <f>$F113*'[1]INTERNAL PARAMETERS-2'!AE113*VLOOKUP(AF$4,'[1]INTERNAL PARAMETERS-1'!$B$5:$J$44,4, FALSE)</f>
        <v>0</v>
      </c>
      <c r="AG113" s="44">
        <f>$F113*'[1]INTERNAL PARAMETERS-2'!AF113*VLOOKUP(AG$4,'[1]INTERNAL PARAMETERS-1'!$B$5:$J$44,4, FALSE)</f>
        <v>0</v>
      </c>
      <c r="AH113" s="44">
        <f>$F113*'[1]INTERNAL PARAMETERS-2'!AG113*VLOOKUP(AH$4,'[1]INTERNAL PARAMETERS-1'!$B$5:$J$44,4, FALSE)</f>
        <v>0</v>
      </c>
      <c r="AI113" s="44">
        <f>$F113*'[1]INTERNAL PARAMETERS-2'!AH113*VLOOKUP(AI$4,'[1]INTERNAL PARAMETERS-1'!$B$5:$J$44,4, FALSE)</f>
        <v>0</v>
      </c>
      <c r="AJ113" s="44">
        <f>$F113*'[1]INTERNAL PARAMETERS-2'!AI113*VLOOKUP(AJ$4,'[1]INTERNAL PARAMETERS-1'!$B$5:$J$44,4, FALSE)</f>
        <v>0</v>
      </c>
      <c r="AK113" s="44">
        <f>$F113*'[1]INTERNAL PARAMETERS-2'!AJ113*VLOOKUP(AK$4,'[1]INTERNAL PARAMETERS-1'!$B$5:$J$44,4, FALSE)</f>
        <v>0</v>
      </c>
      <c r="AL113" s="44">
        <f>$F113*'[1]INTERNAL PARAMETERS-2'!AK113*VLOOKUP(AL$4,'[1]INTERNAL PARAMETERS-1'!$B$5:$J$44,4, FALSE)</f>
        <v>0</v>
      </c>
      <c r="AM113" s="44">
        <f>$F113*'[1]INTERNAL PARAMETERS-2'!AL113*VLOOKUP(AM$4,'[1]INTERNAL PARAMETERS-1'!$B$5:$J$44,4, FALSE)</f>
        <v>0</v>
      </c>
      <c r="AN113" s="44">
        <f>$F113*'[1]INTERNAL PARAMETERS-2'!AM113*VLOOKUP(AN$4,'[1]INTERNAL PARAMETERS-1'!$B$5:$J$44,4, FALSE)</f>
        <v>0</v>
      </c>
      <c r="AO113" s="44">
        <f>$F113*'[1]INTERNAL PARAMETERS-2'!AN113*VLOOKUP(AO$4,'[1]INTERNAL PARAMETERS-1'!$B$5:$J$44,4, FALSE)</f>
        <v>0</v>
      </c>
      <c r="AP113" s="44">
        <f>$F113*'[1]INTERNAL PARAMETERS-2'!AO113*VLOOKUP(AP$4,'[1]INTERNAL PARAMETERS-1'!$B$5:$J$44,4, FALSE)</f>
        <v>0</v>
      </c>
      <c r="AQ113" s="44">
        <f>$F113*'[1]INTERNAL PARAMETERS-2'!AP113*VLOOKUP(AQ$4,'[1]INTERNAL PARAMETERS-1'!$B$5:$J$44,4, FALSE)</f>
        <v>0</v>
      </c>
      <c r="AR113" s="44">
        <f>$F113*'[1]INTERNAL PARAMETERS-2'!AQ113*VLOOKUP(AR$4,'[1]INTERNAL PARAMETERS-1'!$B$5:$J$44,4, FALSE)</f>
        <v>0</v>
      </c>
      <c r="AS113" s="44">
        <f>$F113*'[1]INTERNAL PARAMETERS-2'!AR113*VLOOKUP(AS$4,'[1]INTERNAL PARAMETERS-1'!$B$5:$J$44,4, FALSE)</f>
        <v>0</v>
      </c>
      <c r="AT113" s="43">
        <f>$F113*'[1]INTERNAL PARAMETERS-2'!AS113*VLOOKUP(AT$4,'[1]INTERNAL PARAMETERS-1'!$B$5:$J$44,4, FALSE)</f>
        <v>0</v>
      </c>
      <c r="AU113" s="45">
        <f>$F113*'[1]INTERNAL PARAMETERS-2'!F113*(1-VLOOKUP(G$4,'[1]INTERNAL PARAMETERS-1'!$B$5:$J$44,4, FALSE))</f>
        <v>0</v>
      </c>
      <c r="AV113" s="44">
        <f>$F113*'[1]INTERNAL PARAMETERS-2'!G113*(1-VLOOKUP(H$4,'[1]INTERNAL PARAMETERS-1'!$B$5:$J$44,4, FALSE))</f>
        <v>0</v>
      </c>
      <c r="AW113" s="44">
        <f>$F113*'[1]INTERNAL PARAMETERS-2'!H113*(1-VLOOKUP(I$4,'[1]INTERNAL PARAMETERS-1'!$B$5:$J$44,4, FALSE))</f>
        <v>0</v>
      </c>
      <c r="AX113" s="44">
        <f>$F113*'[1]INTERNAL PARAMETERS-2'!I113*(1-VLOOKUP(J$4,'[1]INTERNAL PARAMETERS-1'!$B$5:$J$44,4, FALSE))</f>
        <v>0</v>
      </c>
      <c r="AY113" s="44">
        <f>$F113*'[1]INTERNAL PARAMETERS-2'!J113*(1-VLOOKUP(K$4,'[1]INTERNAL PARAMETERS-1'!$B$5:$J$44,4, FALSE))</f>
        <v>0</v>
      </c>
      <c r="AZ113" s="44">
        <f>$F113*'[1]INTERNAL PARAMETERS-2'!K113*(1-VLOOKUP(L$4,'[1]INTERNAL PARAMETERS-1'!$B$5:$J$44,4, FALSE))</f>
        <v>0</v>
      </c>
      <c r="BA113" s="44">
        <f>$F113*'[1]INTERNAL PARAMETERS-2'!L113*(1-VLOOKUP(M$4,'[1]INTERNAL PARAMETERS-1'!$B$5:$J$44,4, FALSE))</f>
        <v>0</v>
      </c>
      <c r="BB113" s="44">
        <f>$F113*'[1]INTERNAL PARAMETERS-2'!M113*(1-VLOOKUP(N$4,'[1]INTERNAL PARAMETERS-1'!$B$5:$J$44,4, FALSE))</f>
        <v>0</v>
      </c>
      <c r="BC113" s="44">
        <f>$F113*'[1]INTERNAL PARAMETERS-2'!N113*(1-VLOOKUP(O$4,'[1]INTERNAL PARAMETERS-1'!$B$5:$J$44,4, FALSE))</f>
        <v>0</v>
      </c>
      <c r="BD113" s="44">
        <f>$F113*'[1]INTERNAL PARAMETERS-2'!O113*(1-VLOOKUP(P$4,'[1]INTERNAL PARAMETERS-1'!$B$5:$J$44,4, FALSE))</f>
        <v>0</v>
      </c>
      <c r="BE113" s="44">
        <f>$F113*'[1]INTERNAL PARAMETERS-2'!P113*(1-VLOOKUP(Q$4,'[1]INTERNAL PARAMETERS-1'!$B$5:$J$44,4, FALSE))</f>
        <v>0</v>
      </c>
      <c r="BF113" s="44">
        <f>$F113*'[1]INTERNAL PARAMETERS-2'!Q113*(1-VLOOKUP(R$4,'[1]INTERNAL PARAMETERS-1'!$B$5:$J$44,4, FALSE))</f>
        <v>0</v>
      </c>
      <c r="BG113" s="44">
        <f>$F113*'[1]INTERNAL PARAMETERS-2'!R113*(1-VLOOKUP(S$4,'[1]INTERNAL PARAMETERS-1'!$B$5:$J$44,4, FALSE))</f>
        <v>0</v>
      </c>
      <c r="BH113" s="44">
        <f>$F113*'[1]INTERNAL PARAMETERS-2'!S113*(1-VLOOKUP(T$4,'[1]INTERNAL PARAMETERS-1'!$B$5:$J$44,4, FALSE))</f>
        <v>0</v>
      </c>
      <c r="BI113" s="44">
        <f>$F113*'[1]INTERNAL PARAMETERS-2'!T113*(1-VLOOKUP(U$4,'[1]INTERNAL PARAMETERS-1'!$B$5:$J$44,4, FALSE))</f>
        <v>0</v>
      </c>
      <c r="BJ113" s="44">
        <f>$F113*'[1]INTERNAL PARAMETERS-2'!U113*(1-VLOOKUP(V$4,'[1]INTERNAL PARAMETERS-1'!$B$5:$J$44,4, FALSE))</f>
        <v>0</v>
      </c>
      <c r="BK113" s="44">
        <f>$F113*'[1]INTERNAL PARAMETERS-2'!V113*(1-VLOOKUP(W$4,'[1]INTERNAL PARAMETERS-1'!$B$5:$J$44,4, FALSE))</f>
        <v>0</v>
      </c>
      <c r="BL113" s="44">
        <f>$F113*'[1]INTERNAL PARAMETERS-2'!W113*(1-VLOOKUP(X$4,'[1]INTERNAL PARAMETERS-1'!$B$5:$J$44,4, FALSE))</f>
        <v>0</v>
      </c>
      <c r="BM113" s="44">
        <f>$F113*'[1]INTERNAL PARAMETERS-2'!X113*(1-VLOOKUP(Y$4,'[1]INTERNAL PARAMETERS-1'!$B$5:$J$44,4, FALSE))</f>
        <v>0</v>
      </c>
      <c r="BN113" s="44">
        <f>$F113*'[1]INTERNAL PARAMETERS-2'!Y113*(1-VLOOKUP(Z$4,'[1]INTERNAL PARAMETERS-1'!$B$5:$J$44,4, FALSE))</f>
        <v>0</v>
      </c>
      <c r="BO113" s="44">
        <f>$F113*'[1]INTERNAL PARAMETERS-2'!Z113*(1-VLOOKUP(AA$4,'[1]INTERNAL PARAMETERS-1'!$B$5:$J$44,4, FALSE))</f>
        <v>0</v>
      </c>
      <c r="BP113" s="44">
        <f>$F113*'[1]INTERNAL PARAMETERS-2'!AA113*(1-VLOOKUP(AB$4,'[1]INTERNAL PARAMETERS-1'!$B$5:$J$44,4, FALSE))</f>
        <v>0</v>
      </c>
      <c r="BQ113" s="44">
        <f>$F113*'[1]INTERNAL PARAMETERS-2'!AB113*(1-VLOOKUP(AC$4,'[1]INTERNAL PARAMETERS-1'!$B$5:$J$44,4, FALSE))</f>
        <v>0</v>
      </c>
      <c r="BR113" s="44">
        <f>$F113*'[1]INTERNAL PARAMETERS-2'!AC113*(1-VLOOKUP(AD$4,'[1]INTERNAL PARAMETERS-1'!$B$5:$J$44,4, FALSE))</f>
        <v>0</v>
      </c>
      <c r="BS113" s="44">
        <f>$F113*'[1]INTERNAL PARAMETERS-2'!AD113*(1-VLOOKUP(AE$4,'[1]INTERNAL PARAMETERS-1'!$B$5:$J$44,4, FALSE))</f>
        <v>0</v>
      </c>
      <c r="BT113" s="44">
        <f>$F113*'[1]INTERNAL PARAMETERS-2'!AE113*(1-VLOOKUP(AF$4,'[1]INTERNAL PARAMETERS-1'!$B$5:$J$44,4, FALSE))</f>
        <v>0</v>
      </c>
      <c r="BU113" s="44">
        <f>$F113*'[1]INTERNAL PARAMETERS-2'!AF113*(1-VLOOKUP(AG$4,'[1]INTERNAL PARAMETERS-1'!$B$5:$J$44,4, FALSE))</f>
        <v>0</v>
      </c>
      <c r="BV113" s="44">
        <f>$F113*'[1]INTERNAL PARAMETERS-2'!AG113*(1-VLOOKUP(AH$4,'[1]INTERNAL PARAMETERS-1'!$B$5:$J$44,4, FALSE))</f>
        <v>0</v>
      </c>
      <c r="BW113" s="44">
        <f>$F113*'[1]INTERNAL PARAMETERS-2'!AH113*(1-VLOOKUP(AI$4,'[1]INTERNAL PARAMETERS-1'!$B$5:$J$44,4, FALSE))</f>
        <v>0</v>
      </c>
      <c r="BX113" s="44">
        <f>$F113*'[1]INTERNAL PARAMETERS-2'!AI113*(1-VLOOKUP(AJ$4,'[1]INTERNAL PARAMETERS-1'!$B$5:$J$44,4, FALSE))</f>
        <v>0</v>
      </c>
      <c r="BY113" s="44">
        <f>$F113*'[1]INTERNAL PARAMETERS-2'!AJ113*(1-VLOOKUP(AK$4,'[1]INTERNAL PARAMETERS-1'!$B$5:$J$44,4, FALSE))</f>
        <v>0</v>
      </c>
      <c r="BZ113" s="44">
        <f>$F113*'[1]INTERNAL PARAMETERS-2'!AK113*(1-VLOOKUP(AL$4,'[1]INTERNAL PARAMETERS-1'!$B$5:$J$44,4, FALSE))</f>
        <v>0</v>
      </c>
      <c r="CA113" s="44">
        <f>$F113*'[1]INTERNAL PARAMETERS-2'!AL113*(1-VLOOKUP(AM$4,'[1]INTERNAL PARAMETERS-1'!$B$5:$J$44,4, FALSE))</f>
        <v>0</v>
      </c>
      <c r="CB113" s="44">
        <f>$F113*'[1]INTERNAL PARAMETERS-2'!AM113*(1-VLOOKUP(AN$4,'[1]INTERNAL PARAMETERS-1'!$B$5:$J$44,4, FALSE))</f>
        <v>0</v>
      </c>
      <c r="CC113" s="44">
        <f>$F113*'[1]INTERNAL PARAMETERS-2'!AN113*(1-VLOOKUP(AO$4,'[1]INTERNAL PARAMETERS-1'!$B$5:$J$44,4, FALSE))</f>
        <v>0</v>
      </c>
      <c r="CD113" s="44">
        <f>$F113*'[1]INTERNAL PARAMETERS-2'!AO113*(1-VLOOKUP(AP$4,'[1]INTERNAL PARAMETERS-1'!$B$5:$J$44,4, FALSE))</f>
        <v>0</v>
      </c>
      <c r="CE113" s="44">
        <f>$F113*'[1]INTERNAL PARAMETERS-2'!AP113*(1-VLOOKUP(AQ$4,'[1]INTERNAL PARAMETERS-1'!$B$5:$J$44,4, FALSE))</f>
        <v>0</v>
      </c>
      <c r="CF113" s="44">
        <f>$F113*'[1]INTERNAL PARAMETERS-2'!AQ113*(1-VLOOKUP(AR$4,'[1]INTERNAL PARAMETERS-1'!$B$5:$J$44,4, FALSE))</f>
        <v>0</v>
      </c>
      <c r="CG113" s="44">
        <f>$F113*'[1]INTERNAL PARAMETERS-2'!AR113*(1-VLOOKUP(AS$4,'[1]INTERNAL PARAMETERS-1'!$B$5:$J$44,4, FALSE))</f>
        <v>0</v>
      </c>
      <c r="CH113" s="43">
        <f>$F113*'[1]INTERNAL PARAMETERS-2'!AS113*(1-VLOOKUP(AT$4,'[1]INTERNAL PARAMETERS-1'!$B$5:$J$44,4, FALSE))</f>
        <v>0</v>
      </c>
      <c r="CI113" s="42">
        <f t="shared" si="1"/>
        <v>0</v>
      </c>
    </row>
    <row r="114" spans="3:87">
      <c r="C114" s="27" t="s">
        <v>9</v>
      </c>
      <c r="D114" s="26" t="s">
        <v>59</v>
      </c>
      <c r="E114" s="26" t="s">
        <v>57</v>
      </c>
      <c r="F114" s="124">
        <f>SB!S114</f>
        <v>0</v>
      </c>
      <c r="G114" s="45">
        <f>$F114*'[1]INTERNAL PARAMETERS-2'!F114*VLOOKUP(G$4,'[1]INTERNAL PARAMETERS-1'!$B$5:$J$44,4, FALSE)</f>
        <v>0</v>
      </c>
      <c r="H114" s="44">
        <f>$F114*'[1]INTERNAL PARAMETERS-2'!G114*VLOOKUP(H$4,'[1]INTERNAL PARAMETERS-1'!$B$5:$J$44,4, FALSE)</f>
        <v>0</v>
      </c>
      <c r="I114" s="44">
        <f>$F114*'[1]INTERNAL PARAMETERS-2'!H114*VLOOKUP(I$4,'[1]INTERNAL PARAMETERS-1'!$B$5:$J$44,4, FALSE)</f>
        <v>0</v>
      </c>
      <c r="J114" s="44">
        <f>$F114*'[1]INTERNAL PARAMETERS-2'!I114*VLOOKUP(J$4,'[1]INTERNAL PARAMETERS-1'!$B$5:$J$44,4, FALSE)</f>
        <v>0</v>
      </c>
      <c r="K114" s="44">
        <f>$F114*'[1]INTERNAL PARAMETERS-2'!J114*VLOOKUP(K$4,'[1]INTERNAL PARAMETERS-1'!$B$5:$J$44,4, FALSE)</f>
        <v>0</v>
      </c>
      <c r="L114" s="44">
        <f>$F114*'[1]INTERNAL PARAMETERS-2'!K114*VLOOKUP(L$4,'[1]INTERNAL PARAMETERS-1'!$B$5:$J$44,4, FALSE)</f>
        <v>0</v>
      </c>
      <c r="M114" s="44">
        <f>$F114*'[1]INTERNAL PARAMETERS-2'!L114*VLOOKUP(M$4,'[1]INTERNAL PARAMETERS-1'!$B$5:$J$44,4, FALSE)</f>
        <v>0</v>
      </c>
      <c r="N114" s="44">
        <f>$F114*'[1]INTERNAL PARAMETERS-2'!M114*VLOOKUP(N$4,'[1]INTERNAL PARAMETERS-1'!$B$5:$J$44,4, FALSE)</f>
        <v>0</v>
      </c>
      <c r="O114" s="44">
        <f>$F114*'[1]INTERNAL PARAMETERS-2'!N114*VLOOKUP(O$4,'[1]INTERNAL PARAMETERS-1'!$B$5:$J$44,4, FALSE)</f>
        <v>0</v>
      </c>
      <c r="P114" s="44">
        <f>$F114*'[1]INTERNAL PARAMETERS-2'!O114*VLOOKUP(P$4,'[1]INTERNAL PARAMETERS-1'!$B$5:$J$44,4, FALSE)</f>
        <v>0</v>
      </c>
      <c r="Q114" s="44">
        <f>$F114*'[1]INTERNAL PARAMETERS-2'!P114*VLOOKUP(Q$4,'[1]INTERNAL PARAMETERS-1'!$B$5:$J$44,4, FALSE)</f>
        <v>0</v>
      </c>
      <c r="R114" s="44">
        <f>$F114*'[1]INTERNAL PARAMETERS-2'!Q114*VLOOKUP(R$4,'[1]INTERNAL PARAMETERS-1'!$B$5:$J$44,4, FALSE)</f>
        <v>0</v>
      </c>
      <c r="S114" s="44">
        <f>$F114*'[1]INTERNAL PARAMETERS-2'!R114*VLOOKUP(S$4,'[1]INTERNAL PARAMETERS-1'!$B$5:$J$44,4, FALSE)</f>
        <v>0</v>
      </c>
      <c r="T114" s="44">
        <f>$F114*'[1]INTERNAL PARAMETERS-2'!S114*VLOOKUP(T$4,'[1]INTERNAL PARAMETERS-1'!$B$5:$J$44,4, FALSE)</f>
        <v>0</v>
      </c>
      <c r="U114" s="44">
        <f>$F114*'[1]INTERNAL PARAMETERS-2'!T114*VLOOKUP(U$4,'[1]INTERNAL PARAMETERS-1'!$B$5:$J$44,4, FALSE)</f>
        <v>0</v>
      </c>
      <c r="V114" s="44">
        <f>$F114*'[1]INTERNAL PARAMETERS-2'!U114*VLOOKUP(V$4,'[1]INTERNAL PARAMETERS-1'!$B$5:$J$44,4, FALSE)</f>
        <v>0</v>
      </c>
      <c r="W114" s="44">
        <f>$F114*'[1]INTERNAL PARAMETERS-2'!V114*VLOOKUP(W$4,'[1]INTERNAL PARAMETERS-1'!$B$5:$J$44,4, FALSE)</f>
        <v>0</v>
      </c>
      <c r="X114" s="44">
        <f>$F114*'[1]INTERNAL PARAMETERS-2'!W114*VLOOKUP(X$4,'[1]INTERNAL PARAMETERS-1'!$B$5:$J$44,4, FALSE)</f>
        <v>0</v>
      </c>
      <c r="Y114" s="44">
        <f>$F114*'[1]INTERNAL PARAMETERS-2'!X114*VLOOKUP(Y$4,'[1]INTERNAL PARAMETERS-1'!$B$5:$J$44,4, FALSE)</f>
        <v>0</v>
      </c>
      <c r="Z114" s="44">
        <f>$F114*'[1]INTERNAL PARAMETERS-2'!Y114*VLOOKUP(Z$4,'[1]INTERNAL PARAMETERS-1'!$B$5:$J$44,4, FALSE)</f>
        <v>0</v>
      </c>
      <c r="AA114" s="44">
        <f>$F114*'[1]INTERNAL PARAMETERS-2'!Z114*VLOOKUP(AA$4,'[1]INTERNAL PARAMETERS-1'!$B$5:$J$44,4, FALSE)</f>
        <v>0</v>
      </c>
      <c r="AB114" s="44">
        <f>$F114*'[1]INTERNAL PARAMETERS-2'!AA114*VLOOKUP(AB$4,'[1]INTERNAL PARAMETERS-1'!$B$5:$J$44,4, FALSE)</f>
        <v>0</v>
      </c>
      <c r="AC114" s="44">
        <f>$F114*'[1]INTERNAL PARAMETERS-2'!AB114*VLOOKUP(AC$4,'[1]INTERNAL PARAMETERS-1'!$B$5:$J$44,4, FALSE)</f>
        <v>0</v>
      </c>
      <c r="AD114" s="44">
        <f>$F114*'[1]INTERNAL PARAMETERS-2'!AC114*VLOOKUP(AD$4,'[1]INTERNAL PARAMETERS-1'!$B$5:$J$44,4, FALSE)</f>
        <v>0</v>
      </c>
      <c r="AE114" s="44">
        <f>$F114*'[1]INTERNAL PARAMETERS-2'!AD114*VLOOKUP(AE$4,'[1]INTERNAL PARAMETERS-1'!$B$5:$J$44,4, FALSE)</f>
        <v>0</v>
      </c>
      <c r="AF114" s="44">
        <f>$F114*'[1]INTERNAL PARAMETERS-2'!AE114*VLOOKUP(AF$4,'[1]INTERNAL PARAMETERS-1'!$B$5:$J$44,4, FALSE)</f>
        <v>0</v>
      </c>
      <c r="AG114" s="44">
        <f>$F114*'[1]INTERNAL PARAMETERS-2'!AF114*VLOOKUP(AG$4,'[1]INTERNAL PARAMETERS-1'!$B$5:$J$44,4, FALSE)</f>
        <v>0</v>
      </c>
      <c r="AH114" s="44">
        <f>$F114*'[1]INTERNAL PARAMETERS-2'!AG114*VLOOKUP(AH$4,'[1]INTERNAL PARAMETERS-1'!$B$5:$J$44,4, FALSE)</f>
        <v>0</v>
      </c>
      <c r="AI114" s="44">
        <f>$F114*'[1]INTERNAL PARAMETERS-2'!AH114*VLOOKUP(AI$4,'[1]INTERNAL PARAMETERS-1'!$B$5:$J$44,4, FALSE)</f>
        <v>0</v>
      </c>
      <c r="AJ114" s="44">
        <f>$F114*'[1]INTERNAL PARAMETERS-2'!AI114*VLOOKUP(AJ$4,'[1]INTERNAL PARAMETERS-1'!$B$5:$J$44,4, FALSE)</f>
        <v>0</v>
      </c>
      <c r="AK114" s="44">
        <f>$F114*'[1]INTERNAL PARAMETERS-2'!AJ114*VLOOKUP(AK$4,'[1]INTERNAL PARAMETERS-1'!$B$5:$J$44,4, FALSE)</f>
        <v>0</v>
      </c>
      <c r="AL114" s="44">
        <f>$F114*'[1]INTERNAL PARAMETERS-2'!AK114*VLOOKUP(AL$4,'[1]INTERNAL PARAMETERS-1'!$B$5:$J$44,4, FALSE)</f>
        <v>0</v>
      </c>
      <c r="AM114" s="44">
        <f>$F114*'[1]INTERNAL PARAMETERS-2'!AL114*VLOOKUP(AM$4,'[1]INTERNAL PARAMETERS-1'!$B$5:$J$44,4, FALSE)</f>
        <v>0</v>
      </c>
      <c r="AN114" s="44">
        <f>$F114*'[1]INTERNAL PARAMETERS-2'!AM114*VLOOKUP(AN$4,'[1]INTERNAL PARAMETERS-1'!$B$5:$J$44,4, FALSE)</f>
        <v>0</v>
      </c>
      <c r="AO114" s="44">
        <f>$F114*'[1]INTERNAL PARAMETERS-2'!AN114*VLOOKUP(AO$4,'[1]INTERNAL PARAMETERS-1'!$B$5:$J$44,4, FALSE)</f>
        <v>0</v>
      </c>
      <c r="AP114" s="44">
        <f>$F114*'[1]INTERNAL PARAMETERS-2'!AO114*VLOOKUP(AP$4,'[1]INTERNAL PARAMETERS-1'!$B$5:$J$44,4, FALSE)</f>
        <v>0</v>
      </c>
      <c r="AQ114" s="44">
        <f>$F114*'[1]INTERNAL PARAMETERS-2'!AP114*VLOOKUP(AQ$4,'[1]INTERNAL PARAMETERS-1'!$B$5:$J$44,4, FALSE)</f>
        <v>0</v>
      </c>
      <c r="AR114" s="44">
        <f>$F114*'[1]INTERNAL PARAMETERS-2'!AQ114*VLOOKUP(AR$4,'[1]INTERNAL PARAMETERS-1'!$B$5:$J$44,4, FALSE)</f>
        <v>0</v>
      </c>
      <c r="AS114" s="44">
        <f>$F114*'[1]INTERNAL PARAMETERS-2'!AR114*VLOOKUP(AS$4,'[1]INTERNAL PARAMETERS-1'!$B$5:$J$44,4, FALSE)</f>
        <v>0</v>
      </c>
      <c r="AT114" s="43">
        <f>$F114*'[1]INTERNAL PARAMETERS-2'!AS114*VLOOKUP(AT$4,'[1]INTERNAL PARAMETERS-1'!$B$5:$J$44,4, FALSE)</f>
        <v>0</v>
      </c>
      <c r="AU114" s="45">
        <f>$F114*'[1]INTERNAL PARAMETERS-2'!F114*(1-VLOOKUP(G$4,'[1]INTERNAL PARAMETERS-1'!$B$5:$J$44,4, FALSE))</f>
        <v>0</v>
      </c>
      <c r="AV114" s="44">
        <f>$F114*'[1]INTERNAL PARAMETERS-2'!G114*(1-VLOOKUP(H$4,'[1]INTERNAL PARAMETERS-1'!$B$5:$J$44,4, FALSE))</f>
        <v>0</v>
      </c>
      <c r="AW114" s="44">
        <f>$F114*'[1]INTERNAL PARAMETERS-2'!H114*(1-VLOOKUP(I$4,'[1]INTERNAL PARAMETERS-1'!$B$5:$J$44,4, FALSE))</f>
        <v>0</v>
      </c>
      <c r="AX114" s="44">
        <f>$F114*'[1]INTERNAL PARAMETERS-2'!I114*(1-VLOOKUP(J$4,'[1]INTERNAL PARAMETERS-1'!$B$5:$J$44,4, FALSE))</f>
        <v>0</v>
      </c>
      <c r="AY114" s="44">
        <f>$F114*'[1]INTERNAL PARAMETERS-2'!J114*(1-VLOOKUP(K$4,'[1]INTERNAL PARAMETERS-1'!$B$5:$J$44,4, FALSE))</f>
        <v>0</v>
      </c>
      <c r="AZ114" s="44">
        <f>$F114*'[1]INTERNAL PARAMETERS-2'!K114*(1-VLOOKUP(L$4,'[1]INTERNAL PARAMETERS-1'!$B$5:$J$44,4, FALSE))</f>
        <v>0</v>
      </c>
      <c r="BA114" s="44">
        <f>$F114*'[1]INTERNAL PARAMETERS-2'!L114*(1-VLOOKUP(M$4,'[1]INTERNAL PARAMETERS-1'!$B$5:$J$44,4, FALSE))</f>
        <v>0</v>
      </c>
      <c r="BB114" s="44">
        <f>$F114*'[1]INTERNAL PARAMETERS-2'!M114*(1-VLOOKUP(N$4,'[1]INTERNAL PARAMETERS-1'!$B$5:$J$44,4, FALSE))</f>
        <v>0</v>
      </c>
      <c r="BC114" s="44">
        <f>$F114*'[1]INTERNAL PARAMETERS-2'!N114*(1-VLOOKUP(O$4,'[1]INTERNAL PARAMETERS-1'!$B$5:$J$44,4, FALSE))</f>
        <v>0</v>
      </c>
      <c r="BD114" s="44">
        <f>$F114*'[1]INTERNAL PARAMETERS-2'!O114*(1-VLOOKUP(P$4,'[1]INTERNAL PARAMETERS-1'!$B$5:$J$44,4, FALSE))</f>
        <v>0</v>
      </c>
      <c r="BE114" s="44">
        <f>$F114*'[1]INTERNAL PARAMETERS-2'!P114*(1-VLOOKUP(Q$4,'[1]INTERNAL PARAMETERS-1'!$B$5:$J$44,4, FALSE))</f>
        <v>0</v>
      </c>
      <c r="BF114" s="44">
        <f>$F114*'[1]INTERNAL PARAMETERS-2'!Q114*(1-VLOOKUP(R$4,'[1]INTERNAL PARAMETERS-1'!$B$5:$J$44,4, FALSE))</f>
        <v>0</v>
      </c>
      <c r="BG114" s="44">
        <f>$F114*'[1]INTERNAL PARAMETERS-2'!R114*(1-VLOOKUP(S$4,'[1]INTERNAL PARAMETERS-1'!$B$5:$J$44,4, FALSE))</f>
        <v>0</v>
      </c>
      <c r="BH114" s="44">
        <f>$F114*'[1]INTERNAL PARAMETERS-2'!S114*(1-VLOOKUP(T$4,'[1]INTERNAL PARAMETERS-1'!$B$5:$J$44,4, FALSE))</f>
        <v>0</v>
      </c>
      <c r="BI114" s="44">
        <f>$F114*'[1]INTERNAL PARAMETERS-2'!T114*(1-VLOOKUP(U$4,'[1]INTERNAL PARAMETERS-1'!$B$5:$J$44,4, FALSE))</f>
        <v>0</v>
      </c>
      <c r="BJ114" s="44">
        <f>$F114*'[1]INTERNAL PARAMETERS-2'!U114*(1-VLOOKUP(V$4,'[1]INTERNAL PARAMETERS-1'!$B$5:$J$44,4, FALSE))</f>
        <v>0</v>
      </c>
      <c r="BK114" s="44">
        <f>$F114*'[1]INTERNAL PARAMETERS-2'!V114*(1-VLOOKUP(W$4,'[1]INTERNAL PARAMETERS-1'!$B$5:$J$44,4, FALSE))</f>
        <v>0</v>
      </c>
      <c r="BL114" s="44">
        <f>$F114*'[1]INTERNAL PARAMETERS-2'!W114*(1-VLOOKUP(X$4,'[1]INTERNAL PARAMETERS-1'!$B$5:$J$44,4, FALSE))</f>
        <v>0</v>
      </c>
      <c r="BM114" s="44">
        <f>$F114*'[1]INTERNAL PARAMETERS-2'!X114*(1-VLOOKUP(Y$4,'[1]INTERNAL PARAMETERS-1'!$B$5:$J$44,4, FALSE))</f>
        <v>0</v>
      </c>
      <c r="BN114" s="44">
        <f>$F114*'[1]INTERNAL PARAMETERS-2'!Y114*(1-VLOOKUP(Z$4,'[1]INTERNAL PARAMETERS-1'!$B$5:$J$44,4, FALSE))</f>
        <v>0</v>
      </c>
      <c r="BO114" s="44">
        <f>$F114*'[1]INTERNAL PARAMETERS-2'!Z114*(1-VLOOKUP(AA$4,'[1]INTERNAL PARAMETERS-1'!$B$5:$J$44,4, FALSE))</f>
        <v>0</v>
      </c>
      <c r="BP114" s="44">
        <f>$F114*'[1]INTERNAL PARAMETERS-2'!AA114*(1-VLOOKUP(AB$4,'[1]INTERNAL PARAMETERS-1'!$B$5:$J$44,4, FALSE))</f>
        <v>0</v>
      </c>
      <c r="BQ114" s="44">
        <f>$F114*'[1]INTERNAL PARAMETERS-2'!AB114*(1-VLOOKUP(AC$4,'[1]INTERNAL PARAMETERS-1'!$B$5:$J$44,4, FALSE))</f>
        <v>0</v>
      </c>
      <c r="BR114" s="44">
        <f>$F114*'[1]INTERNAL PARAMETERS-2'!AC114*(1-VLOOKUP(AD$4,'[1]INTERNAL PARAMETERS-1'!$B$5:$J$44,4, FALSE))</f>
        <v>0</v>
      </c>
      <c r="BS114" s="44">
        <f>$F114*'[1]INTERNAL PARAMETERS-2'!AD114*(1-VLOOKUP(AE$4,'[1]INTERNAL PARAMETERS-1'!$B$5:$J$44,4, FALSE))</f>
        <v>0</v>
      </c>
      <c r="BT114" s="44">
        <f>$F114*'[1]INTERNAL PARAMETERS-2'!AE114*(1-VLOOKUP(AF$4,'[1]INTERNAL PARAMETERS-1'!$B$5:$J$44,4, FALSE))</f>
        <v>0</v>
      </c>
      <c r="BU114" s="44">
        <f>$F114*'[1]INTERNAL PARAMETERS-2'!AF114*(1-VLOOKUP(AG$4,'[1]INTERNAL PARAMETERS-1'!$B$5:$J$44,4, FALSE))</f>
        <v>0</v>
      </c>
      <c r="BV114" s="44">
        <f>$F114*'[1]INTERNAL PARAMETERS-2'!AG114*(1-VLOOKUP(AH$4,'[1]INTERNAL PARAMETERS-1'!$B$5:$J$44,4, FALSE))</f>
        <v>0</v>
      </c>
      <c r="BW114" s="44">
        <f>$F114*'[1]INTERNAL PARAMETERS-2'!AH114*(1-VLOOKUP(AI$4,'[1]INTERNAL PARAMETERS-1'!$B$5:$J$44,4, FALSE))</f>
        <v>0</v>
      </c>
      <c r="BX114" s="44">
        <f>$F114*'[1]INTERNAL PARAMETERS-2'!AI114*(1-VLOOKUP(AJ$4,'[1]INTERNAL PARAMETERS-1'!$B$5:$J$44,4, FALSE))</f>
        <v>0</v>
      </c>
      <c r="BY114" s="44">
        <f>$F114*'[1]INTERNAL PARAMETERS-2'!AJ114*(1-VLOOKUP(AK$4,'[1]INTERNAL PARAMETERS-1'!$B$5:$J$44,4, FALSE))</f>
        <v>0</v>
      </c>
      <c r="BZ114" s="44">
        <f>$F114*'[1]INTERNAL PARAMETERS-2'!AK114*(1-VLOOKUP(AL$4,'[1]INTERNAL PARAMETERS-1'!$B$5:$J$44,4, FALSE))</f>
        <v>0</v>
      </c>
      <c r="CA114" s="44">
        <f>$F114*'[1]INTERNAL PARAMETERS-2'!AL114*(1-VLOOKUP(AM$4,'[1]INTERNAL PARAMETERS-1'!$B$5:$J$44,4, FALSE))</f>
        <v>0</v>
      </c>
      <c r="CB114" s="44">
        <f>$F114*'[1]INTERNAL PARAMETERS-2'!AM114*(1-VLOOKUP(AN$4,'[1]INTERNAL PARAMETERS-1'!$B$5:$J$44,4, FALSE))</f>
        <v>0</v>
      </c>
      <c r="CC114" s="44">
        <f>$F114*'[1]INTERNAL PARAMETERS-2'!AN114*(1-VLOOKUP(AO$4,'[1]INTERNAL PARAMETERS-1'!$B$5:$J$44,4, FALSE))</f>
        <v>0</v>
      </c>
      <c r="CD114" s="44">
        <f>$F114*'[1]INTERNAL PARAMETERS-2'!AO114*(1-VLOOKUP(AP$4,'[1]INTERNAL PARAMETERS-1'!$B$5:$J$44,4, FALSE))</f>
        <v>0</v>
      </c>
      <c r="CE114" s="44">
        <f>$F114*'[1]INTERNAL PARAMETERS-2'!AP114*(1-VLOOKUP(AQ$4,'[1]INTERNAL PARAMETERS-1'!$B$5:$J$44,4, FALSE))</f>
        <v>0</v>
      </c>
      <c r="CF114" s="44">
        <f>$F114*'[1]INTERNAL PARAMETERS-2'!AQ114*(1-VLOOKUP(AR$4,'[1]INTERNAL PARAMETERS-1'!$B$5:$J$44,4, FALSE))</f>
        <v>0</v>
      </c>
      <c r="CG114" s="44">
        <f>$F114*'[1]INTERNAL PARAMETERS-2'!AR114*(1-VLOOKUP(AS$4,'[1]INTERNAL PARAMETERS-1'!$B$5:$J$44,4, FALSE))</f>
        <v>0</v>
      </c>
      <c r="CH114" s="43">
        <f>$F114*'[1]INTERNAL PARAMETERS-2'!AS114*(1-VLOOKUP(AT$4,'[1]INTERNAL PARAMETERS-1'!$B$5:$J$44,4, FALSE))</f>
        <v>0</v>
      </c>
      <c r="CI114" s="42">
        <f t="shared" si="1"/>
        <v>0</v>
      </c>
    </row>
    <row r="115" spans="3:87">
      <c r="C115" s="27" t="s">
        <v>9</v>
      </c>
      <c r="D115" s="26" t="s">
        <v>59</v>
      </c>
      <c r="E115" s="26" t="s">
        <v>56</v>
      </c>
      <c r="F115" s="124">
        <f>SB!S115</f>
        <v>0</v>
      </c>
      <c r="G115" s="45">
        <f>$F115*'[1]INTERNAL PARAMETERS-2'!F115*VLOOKUP(G$4,'[1]INTERNAL PARAMETERS-1'!$B$5:$J$44,4, FALSE)</f>
        <v>0</v>
      </c>
      <c r="H115" s="44">
        <f>$F115*'[1]INTERNAL PARAMETERS-2'!G115*VLOOKUP(H$4,'[1]INTERNAL PARAMETERS-1'!$B$5:$J$44,4, FALSE)</f>
        <v>0</v>
      </c>
      <c r="I115" s="44">
        <f>$F115*'[1]INTERNAL PARAMETERS-2'!H115*VLOOKUP(I$4,'[1]INTERNAL PARAMETERS-1'!$B$5:$J$44,4, FALSE)</f>
        <v>0</v>
      </c>
      <c r="J115" s="44">
        <f>$F115*'[1]INTERNAL PARAMETERS-2'!I115*VLOOKUP(J$4,'[1]INTERNAL PARAMETERS-1'!$B$5:$J$44,4, FALSE)</f>
        <v>0</v>
      </c>
      <c r="K115" s="44">
        <f>$F115*'[1]INTERNAL PARAMETERS-2'!J115*VLOOKUP(K$4,'[1]INTERNAL PARAMETERS-1'!$B$5:$J$44,4, FALSE)</f>
        <v>0</v>
      </c>
      <c r="L115" s="44">
        <f>$F115*'[1]INTERNAL PARAMETERS-2'!K115*VLOOKUP(L$4,'[1]INTERNAL PARAMETERS-1'!$B$5:$J$44,4, FALSE)</f>
        <v>0</v>
      </c>
      <c r="M115" s="44">
        <f>$F115*'[1]INTERNAL PARAMETERS-2'!L115*VLOOKUP(M$4,'[1]INTERNAL PARAMETERS-1'!$B$5:$J$44,4, FALSE)</f>
        <v>0</v>
      </c>
      <c r="N115" s="44">
        <f>$F115*'[1]INTERNAL PARAMETERS-2'!M115*VLOOKUP(N$4,'[1]INTERNAL PARAMETERS-1'!$B$5:$J$44,4, FALSE)</f>
        <v>0</v>
      </c>
      <c r="O115" s="44">
        <f>$F115*'[1]INTERNAL PARAMETERS-2'!N115*VLOOKUP(O$4,'[1]INTERNAL PARAMETERS-1'!$B$5:$J$44,4, FALSE)</f>
        <v>0</v>
      </c>
      <c r="P115" s="44">
        <f>$F115*'[1]INTERNAL PARAMETERS-2'!O115*VLOOKUP(P$4,'[1]INTERNAL PARAMETERS-1'!$B$5:$J$44,4, FALSE)</f>
        <v>0</v>
      </c>
      <c r="Q115" s="44">
        <f>$F115*'[1]INTERNAL PARAMETERS-2'!P115*VLOOKUP(Q$4,'[1]INTERNAL PARAMETERS-1'!$B$5:$J$44,4, FALSE)</f>
        <v>0</v>
      </c>
      <c r="R115" s="44">
        <f>$F115*'[1]INTERNAL PARAMETERS-2'!Q115*VLOOKUP(R$4,'[1]INTERNAL PARAMETERS-1'!$B$5:$J$44,4, FALSE)</f>
        <v>0</v>
      </c>
      <c r="S115" s="44">
        <f>$F115*'[1]INTERNAL PARAMETERS-2'!R115*VLOOKUP(S$4,'[1]INTERNAL PARAMETERS-1'!$B$5:$J$44,4, FALSE)</f>
        <v>0</v>
      </c>
      <c r="T115" s="44">
        <f>$F115*'[1]INTERNAL PARAMETERS-2'!S115*VLOOKUP(T$4,'[1]INTERNAL PARAMETERS-1'!$B$5:$J$44,4, FALSE)</f>
        <v>0</v>
      </c>
      <c r="U115" s="44">
        <f>$F115*'[1]INTERNAL PARAMETERS-2'!T115*VLOOKUP(U$4,'[1]INTERNAL PARAMETERS-1'!$B$5:$J$44,4, FALSE)</f>
        <v>0</v>
      </c>
      <c r="V115" s="44">
        <f>$F115*'[1]INTERNAL PARAMETERS-2'!U115*VLOOKUP(V$4,'[1]INTERNAL PARAMETERS-1'!$B$5:$J$44,4, FALSE)</f>
        <v>0</v>
      </c>
      <c r="W115" s="44">
        <f>$F115*'[1]INTERNAL PARAMETERS-2'!V115*VLOOKUP(W$4,'[1]INTERNAL PARAMETERS-1'!$B$5:$J$44,4, FALSE)</f>
        <v>0</v>
      </c>
      <c r="X115" s="44">
        <f>$F115*'[1]INTERNAL PARAMETERS-2'!W115*VLOOKUP(X$4,'[1]INTERNAL PARAMETERS-1'!$B$5:$J$44,4, FALSE)</f>
        <v>0</v>
      </c>
      <c r="Y115" s="44">
        <f>$F115*'[1]INTERNAL PARAMETERS-2'!X115*VLOOKUP(Y$4,'[1]INTERNAL PARAMETERS-1'!$B$5:$J$44,4, FALSE)</f>
        <v>0</v>
      </c>
      <c r="Z115" s="44">
        <f>$F115*'[1]INTERNAL PARAMETERS-2'!Y115*VLOOKUP(Z$4,'[1]INTERNAL PARAMETERS-1'!$B$5:$J$44,4, FALSE)</f>
        <v>0</v>
      </c>
      <c r="AA115" s="44">
        <f>$F115*'[1]INTERNAL PARAMETERS-2'!Z115*VLOOKUP(AA$4,'[1]INTERNAL PARAMETERS-1'!$B$5:$J$44,4, FALSE)</f>
        <v>0</v>
      </c>
      <c r="AB115" s="44">
        <f>$F115*'[1]INTERNAL PARAMETERS-2'!AA115*VLOOKUP(AB$4,'[1]INTERNAL PARAMETERS-1'!$B$5:$J$44,4, FALSE)</f>
        <v>0</v>
      </c>
      <c r="AC115" s="44">
        <f>$F115*'[1]INTERNAL PARAMETERS-2'!AB115*VLOOKUP(AC$4,'[1]INTERNAL PARAMETERS-1'!$B$5:$J$44,4, FALSE)</f>
        <v>0</v>
      </c>
      <c r="AD115" s="44">
        <f>$F115*'[1]INTERNAL PARAMETERS-2'!AC115*VLOOKUP(AD$4,'[1]INTERNAL PARAMETERS-1'!$B$5:$J$44,4, FALSE)</f>
        <v>0</v>
      </c>
      <c r="AE115" s="44">
        <f>$F115*'[1]INTERNAL PARAMETERS-2'!AD115*VLOOKUP(AE$4,'[1]INTERNAL PARAMETERS-1'!$B$5:$J$44,4, FALSE)</f>
        <v>0</v>
      </c>
      <c r="AF115" s="44">
        <f>$F115*'[1]INTERNAL PARAMETERS-2'!AE115*VLOOKUP(AF$4,'[1]INTERNAL PARAMETERS-1'!$B$5:$J$44,4, FALSE)</f>
        <v>0</v>
      </c>
      <c r="AG115" s="44">
        <f>$F115*'[1]INTERNAL PARAMETERS-2'!AF115*VLOOKUP(AG$4,'[1]INTERNAL PARAMETERS-1'!$B$5:$J$44,4, FALSE)</f>
        <v>0</v>
      </c>
      <c r="AH115" s="44">
        <f>$F115*'[1]INTERNAL PARAMETERS-2'!AG115*VLOOKUP(AH$4,'[1]INTERNAL PARAMETERS-1'!$B$5:$J$44,4, FALSE)</f>
        <v>0</v>
      </c>
      <c r="AI115" s="44">
        <f>$F115*'[1]INTERNAL PARAMETERS-2'!AH115*VLOOKUP(AI$4,'[1]INTERNAL PARAMETERS-1'!$B$5:$J$44,4, FALSE)</f>
        <v>0</v>
      </c>
      <c r="AJ115" s="44">
        <f>$F115*'[1]INTERNAL PARAMETERS-2'!AI115*VLOOKUP(AJ$4,'[1]INTERNAL PARAMETERS-1'!$B$5:$J$44,4, FALSE)</f>
        <v>0</v>
      </c>
      <c r="AK115" s="44">
        <f>$F115*'[1]INTERNAL PARAMETERS-2'!AJ115*VLOOKUP(AK$4,'[1]INTERNAL PARAMETERS-1'!$B$5:$J$44,4, FALSE)</f>
        <v>0</v>
      </c>
      <c r="AL115" s="44">
        <f>$F115*'[1]INTERNAL PARAMETERS-2'!AK115*VLOOKUP(AL$4,'[1]INTERNAL PARAMETERS-1'!$B$5:$J$44,4, FALSE)</f>
        <v>0</v>
      </c>
      <c r="AM115" s="44">
        <f>$F115*'[1]INTERNAL PARAMETERS-2'!AL115*VLOOKUP(AM$4,'[1]INTERNAL PARAMETERS-1'!$B$5:$J$44,4, FALSE)</f>
        <v>0</v>
      </c>
      <c r="AN115" s="44">
        <f>$F115*'[1]INTERNAL PARAMETERS-2'!AM115*VLOOKUP(AN$4,'[1]INTERNAL PARAMETERS-1'!$B$5:$J$44,4, FALSE)</f>
        <v>0</v>
      </c>
      <c r="AO115" s="44">
        <f>$F115*'[1]INTERNAL PARAMETERS-2'!AN115*VLOOKUP(AO$4,'[1]INTERNAL PARAMETERS-1'!$B$5:$J$44,4, FALSE)</f>
        <v>0</v>
      </c>
      <c r="AP115" s="44">
        <f>$F115*'[1]INTERNAL PARAMETERS-2'!AO115*VLOOKUP(AP$4,'[1]INTERNAL PARAMETERS-1'!$B$5:$J$44,4, FALSE)</f>
        <v>0</v>
      </c>
      <c r="AQ115" s="44">
        <f>$F115*'[1]INTERNAL PARAMETERS-2'!AP115*VLOOKUP(AQ$4,'[1]INTERNAL PARAMETERS-1'!$B$5:$J$44,4, FALSE)</f>
        <v>0</v>
      </c>
      <c r="AR115" s="44">
        <f>$F115*'[1]INTERNAL PARAMETERS-2'!AQ115*VLOOKUP(AR$4,'[1]INTERNAL PARAMETERS-1'!$B$5:$J$44,4, FALSE)</f>
        <v>0</v>
      </c>
      <c r="AS115" s="44">
        <f>$F115*'[1]INTERNAL PARAMETERS-2'!AR115*VLOOKUP(AS$4,'[1]INTERNAL PARAMETERS-1'!$B$5:$J$44,4, FALSE)</f>
        <v>0</v>
      </c>
      <c r="AT115" s="43">
        <f>$F115*'[1]INTERNAL PARAMETERS-2'!AS115*VLOOKUP(AT$4,'[1]INTERNAL PARAMETERS-1'!$B$5:$J$44,4, FALSE)</f>
        <v>0</v>
      </c>
      <c r="AU115" s="45">
        <f>$F115*'[1]INTERNAL PARAMETERS-2'!F115*(1-VLOOKUP(G$4,'[1]INTERNAL PARAMETERS-1'!$B$5:$J$44,4, FALSE))</f>
        <v>0</v>
      </c>
      <c r="AV115" s="44">
        <f>$F115*'[1]INTERNAL PARAMETERS-2'!G115*(1-VLOOKUP(H$4,'[1]INTERNAL PARAMETERS-1'!$B$5:$J$44,4, FALSE))</f>
        <v>0</v>
      </c>
      <c r="AW115" s="44">
        <f>$F115*'[1]INTERNAL PARAMETERS-2'!H115*(1-VLOOKUP(I$4,'[1]INTERNAL PARAMETERS-1'!$B$5:$J$44,4, FALSE))</f>
        <v>0</v>
      </c>
      <c r="AX115" s="44">
        <f>$F115*'[1]INTERNAL PARAMETERS-2'!I115*(1-VLOOKUP(J$4,'[1]INTERNAL PARAMETERS-1'!$B$5:$J$44,4, FALSE))</f>
        <v>0</v>
      </c>
      <c r="AY115" s="44">
        <f>$F115*'[1]INTERNAL PARAMETERS-2'!J115*(1-VLOOKUP(K$4,'[1]INTERNAL PARAMETERS-1'!$B$5:$J$44,4, FALSE))</f>
        <v>0</v>
      </c>
      <c r="AZ115" s="44">
        <f>$F115*'[1]INTERNAL PARAMETERS-2'!K115*(1-VLOOKUP(L$4,'[1]INTERNAL PARAMETERS-1'!$B$5:$J$44,4, FALSE))</f>
        <v>0</v>
      </c>
      <c r="BA115" s="44">
        <f>$F115*'[1]INTERNAL PARAMETERS-2'!L115*(1-VLOOKUP(M$4,'[1]INTERNAL PARAMETERS-1'!$B$5:$J$44,4, FALSE))</f>
        <v>0</v>
      </c>
      <c r="BB115" s="44">
        <f>$F115*'[1]INTERNAL PARAMETERS-2'!M115*(1-VLOOKUP(N$4,'[1]INTERNAL PARAMETERS-1'!$B$5:$J$44,4, FALSE))</f>
        <v>0</v>
      </c>
      <c r="BC115" s="44">
        <f>$F115*'[1]INTERNAL PARAMETERS-2'!N115*(1-VLOOKUP(O$4,'[1]INTERNAL PARAMETERS-1'!$B$5:$J$44,4, FALSE))</f>
        <v>0</v>
      </c>
      <c r="BD115" s="44">
        <f>$F115*'[1]INTERNAL PARAMETERS-2'!O115*(1-VLOOKUP(P$4,'[1]INTERNAL PARAMETERS-1'!$B$5:$J$44,4, FALSE))</f>
        <v>0</v>
      </c>
      <c r="BE115" s="44">
        <f>$F115*'[1]INTERNAL PARAMETERS-2'!P115*(1-VLOOKUP(Q$4,'[1]INTERNAL PARAMETERS-1'!$B$5:$J$44,4, FALSE))</f>
        <v>0</v>
      </c>
      <c r="BF115" s="44">
        <f>$F115*'[1]INTERNAL PARAMETERS-2'!Q115*(1-VLOOKUP(R$4,'[1]INTERNAL PARAMETERS-1'!$B$5:$J$44,4, FALSE))</f>
        <v>0</v>
      </c>
      <c r="BG115" s="44">
        <f>$F115*'[1]INTERNAL PARAMETERS-2'!R115*(1-VLOOKUP(S$4,'[1]INTERNAL PARAMETERS-1'!$B$5:$J$44,4, FALSE))</f>
        <v>0</v>
      </c>
      <c r="BH115" s="44">
        <f>$F115*'[1]INTERNAL PARAMETERS-2'!S115*(1-VLOOKUP(T$4,'[1]INTERNAL PARAMETERS-1'!$B$5:$J$44,4, FALSE))</f>
        <v>0</v>
      </c>
      <c r="BI115" s="44">
        <f>$F115*'[1]INTERNAL PARAMETERS-2'!T115*(1-VLOOKUP(U$4,'[1]INTERNAL PARAMETERS-1'!$B$5:$J$44,4, FALSE))</f>
        <v>0</v>
      </c>
      <c r="BJ115" s="44">
        <f>$F115*'[1]INTERNAL PARAMETERS-2'!U115*(1-VLOOKUP(V$4,'[1]INTERNAL PARAMETERS-1'!$B$5:$J$44,4, FALSE))</f>
        <v>0</v>
      </c>
      <c r="BK115" s="44">
        <f>$F115*'[1]INTERNAL PARAMETERS-2'!V115*(1-VLOOKUP(W$4,'[1]INTERNAL PARAMETERS-1'!$B$5:$J$44,4, FALSE))</f>
        <v>0</v>
      </c>
      <c r="BL115" s="44">
        <f>$F115*'[1]INTERNAL PARAMETERS-2'!W115*(1-VLOOKUP(X$4,'[1]INTERNAL PARAMETERS-1'!$B$5:$J$44,4, FALSE))</f>
        <v>0</v>
      </c>
      <c r="BM115" s="44">
        <f>$F115*'[1]INTERNAL PARAMETERS-2'!X115*(1-VLOOKUP(Y$4,'[1]INTERNAL PARAMETERS-1'!$B$5:$J$44,4, FALSE))</f>
        <v>0</v>
      </c>
      <c r="BN115" s="44">
        <f>$F115*'[1]INTERNAL PARAMETERS-2'!Y115*(1-VLOOKUP(Z$4,'[1]INTERNAL PARAMETERS-1'!$B$5:$J$44,4, FALSE))</f>
        <v>0</v>
      </c>
      <c r="BO115" s="44">
        <f>$F115*'[1]INTERNAL PARAMETERS-2'!Z115*(1-VLOOKUP(AA$4,'[1]INTERNAL PARAMETERS-1'!$B$5:$J$44,4, FALSE))</f>
        <v>0</v>
      </c>
      <c r="BP115" s="44">
        <f>$F115*'[1]INTERNAL PARAMETERS-2'!AA115*(1-VLOOKUP(AB$4,'[1]INTERNAL PARAMETERS-1'!$B$5:$J$44,4, FALSE))</f>
        <v>0</v>
      </c>
      <c r="BQ115" s="44">
        <f>$F115*'[1]INTERNAL PARAMETERS-2'!AB115*(1-VLOOKUP(AC$4,'[1]INTERNAL PARAMETERS-1'!$B$5:$J$44,4, FALSE))</f>
        <v>0</v>
      </c>
      <c r="BR115" s="44">
        <f>$F115*'[1]INTERNAL PARAMETERS-2'!AC115*(1-VLOOKUP(AD$4,'[1]INTERNAL PARAMETERS-1'!$B$5:$J$44,4, FALSE))</f>
        <v>0</v>
      </c>
      <c r="BS115" s="44">
        <f>$F115*'[1]INTERNAL PARAMETERS-2'!AD115*(1-VLOOKUP(AE$4,'[1]INTERNAL PARAMETERS-1'!$B$5:$J$44,4, FALSE))</f>
        <v>0</v>
      </c>
      <c r="BT115" s="44">
        <f>$F115*'[1]INTERNAL PARAMETERS-2'!AE115*(1-VLOOKUP(AF$4,'[1]INTERNAL PARAMETERS-1'!$B$5:$J$44,4, FALSE))</f>
        <v>0</v>
      </c>
      <c r="BU115" s="44">
        <f>$F115*'[1]INTERNAL PARAMETERS-2'!AF115*(1-VLOOKUP(AG$4,'[1]INTERNAL PARAMETERS-1'!$B$5:$J$44,4, FALSE))</f>
        <v>0</v>
      </c>
      <c r="BV115" s="44">
        <f>$F115*'[1]INTERNAL PARAMETERS-2'!AG115*(1-VLOOKUP(AH$4,'[1]INTERNAL PARAMETERS-1'!$B$5:$J$44,4, FALSE))</f>
        <v>0</v>
      </c>
      <c r="BW115" s="44">
        <f>$F115*'[1]INTERNAL PARAMETERS-2'!AH115*(1-VLOOKUP(AI$4,'[1]INTERNAL PARAMETERS-1'!$B$5:$J$44,4, FALSE))</f>
        <v>0</v>
      </c>
      <c r="BX115" s="44">
        <f>$F115*'[1]INTERNAL PARAMETERS-2'!AI115*(1-VLOOKUP(AJ$4,'[1]INTERNAL PARAMETERS-1'!$B$5:$J$44,4, FALSE))</f>
        <v>0</v>
      </c>
      <c r="BY115" s="44">
        <f>$F115*'[1]INTERNAL PARAMETERS-2'!AJ115*(1-VLOOKUP(AK$4,'[1]INTERNAL PARAMETERS-1'!$B$5:$J$44,4, FALSE))</f>
        <v>0</v>
      </c>
      <c r="BZ115" s="44">
        <f>$F115*'[1]INTERNAL PARAMETERS-2'!AK115*(1-VLOOKUP(AL$4,'[1]INTERNAL PARAMETERS-1'!$B$5:$J$44,4, FALSE))</f>
        <v>0</v>
      </c>
      <c r="CA115" s="44">
        <f>$F115*'[1]INTERNAL PARAMETERS-2'!AL115*(1-VLOOKUP(AM$4,'[1]INTERNAL PARAMETERS-1'!$B$5:$J$44,4, FALSE))</f>
        <v>0</v>
      </c>
      <c r="CB115" s="44">
        <f>$F115*'[1]INTERNAL PARAMETERS-2'!AM115*(1-VLOOKUP(AN$4,'[1]INTERNAL PARAMETERS-1'!$B$5:$J$44,4, FALSE))</f>
        <v>0</v>
      </c>
      <c r="CC115" s="44">
        <f>$F115*'[1]INTERNAL PARAMETERS-2'!AN115*(1-VLOOKUP(AO$4,'[1]INTERNAL PARAMETERS-1'!$B$5:$J$44,4, FALSE))</f>
        <v>0</v>
      </c>
      <c r="CD115" s="44">
        <f>$F115*'[1]INTERNAL PARAMETERS-2'!AO115*(1-VLOOKUP(AP$4,'[1]INTERNAL PARAMETERS-1'!$B$5:$J$44,4, FALSE))</f>
        <v>0</v>
      </c>
      <c r="CE115" s="44">
        <f>$F115*'[1]INTERNAL PARAMETERS-2'!AP115*(1-VLOOKUP(AQ$4,'[1]INTERNAL PARAMETERS-1'!$B$5:$J$44,4, FALSE))</f>
        <v>0</v>
      </c>
      <c r="CF115" s="44">
        <f>$F115*'[1]INTERNAL PARAMETERS-2'!AQ115*(1-VLOOKUP(AR$4,'[1]INTERNAL PARAMETERS-1'!$B$5:$J$44,4, FALSE))</f>
        <v>0</v>
      </c>
      <c r="CG115" s="44">
        <f>$F115*'[1]INTERNAL PARAMETERS-2'!AR115*(1-VLOOKUP(AS$4,'[1]INTERNAL PARAMETERS-1'!$B$5:$J$44,4, FALSE))</f>
        <v>0</v>
      </c>
      <c r="CH115" s="43">
        <f>$F115*'[1]INTERNAL PARAMETERS-2'!AS115*(1-VLOOKUP(AT$4,'[1]INTERNAL PARAMETERS-1'!$B$5:$J$44,4, FALSE))</f>
        <v>0</v>
      </c>
      <c r="CI115" s="42">
        <f t="shared" si="1"/>
        <v>0</v>
      </c>
    </row>
    <row r="116" spans="3:87">
      <c r="C116" s="27" t="s">
        <v>9</v>
      </c>
      <c r="D116" s="26" t="s">
        <v>59</v>
      </c>
      <c r="E116" s="26" t="s">
        <v>55</v>
      </c>
      <c r="F116" s="124">
        <f>SB!S116</f>
        <v>0</v>
      </c>
      <c r="G116" s="45">
        <f>$F116*'[1]INTERNAL PARAMETERS-2'!F116*VLOOKUP(G$4,'[1]INTERNAL PARAMETERS-1'!$B$5:$J$44,4, FALSE)</f>
        <v>0</v>
      </c>
      <c r="H116" s="44">
        <f>$F116*'[1]INTERNAL PARAMETERS-2'!G116*VLOOKUP(H$4,'[1]INTERNAL PARAMETERS-1'!$B$5:$J$44,4, FALSE)</f>
        <v>0</v>
      </c>
      <c r="I116" s="44">
        <f>$F116*'[1]INTERNAL PARAMETERS-2'!H116*VLOOKUP(I$4,'[1]INTERNAL PARAMETERS-1'!$B$5:$J$44,4, FALSE)</f>
        <v>0</v>
      </c>
      <c r="J116" s="44">
        <f>$F116*'[1]INTERNAL PARAMETERS-2'!I116*VLOOKUP(J$4,'[1]INTERNAL PARAMETERS-1'!$B$5:$J$44,4, FALSE)</f>
        <v>0</v>
      </c>
      <c r="K116" s="44">
        <f>$F116*'[1]INTERNAL PARAMETERS-2'!J116*VLOOKUP(K$4,'[1]INTERNAL PARAMETERS-1'!$B$5:$J$44,4, FALSE)</f>
        <v>0</v>
      </c>
      <c r="L116" s="44">
        <f>$F116*'[1]INTERNAL PARAMETERS-2'!K116*VLOOKUP(L$4,'[1]INTERNAL PARAMETERS-1'!$B$5:$J$44,4, FALSE)</f>
        <v>0</v>
      </c>
      <c r="M116" s="44">
        <f>$F116*'[1]INTERNAL PARAMETERS-2'!L116*VLOOKUP(M$4,'[1]INTERNAL PARAMETERS-1'!$B$5:$J$44,4, FALSE)</f>
        <v>0</v>
      </c>
      <c r="N116" s="44">
        <f>$F116*'[1]INTERNAL PARAMETERS-2'!M116*VLOOKUP(N$4,'[1]INTERNAL PARAMETERS-1'!$B$5:$J$44,4, FALSE)</f>
        <v>0</v>
      </c>
      <c r="O116" s="44">
        <f>$F116*'[1]INTERNAL PARAMETERS-2'!N116*VLOOKUP(O$4,'[1]INTERNAL PARAMETERS-1'!$B$5:$J$44,4, FALSE)</f>
        <v>0</v>
      </c>
      <c r="P116" s="44">
        <f>$F116*'[1]INTERNAL PARAMETERS-2'!O116*VLOOKUP(P$4,'[1]INTERNAL PARAMETERS-1'!$B$5:$J$44,4, FALSE)</f>
        <v>0</v>
      </c>
      <c r="Q116" s="44">
        <f>$F116*'[1]INTERNAL PARAMETERS-2'!P116*VLOOKUP(Q$4,'[1]INTERNAL PARAMETERS-1'!$B$5:$J$44,4, FALSE)</f>
        <v>0</v>
      </c>
      <c r="R116" s="44">
        <f>$F116*'[1]INTERNAL PARAMETERS-2'!Q116*VLOOKUP(R$4,'[1]INTERNAL PARAMETERS-1'!$B$5:$J$44,4, FALSE)</f>
        <v>0</v>
      </c>
      <c r="S116" s="44">
        <f>$F116*'[1]INTERNAL PARAMETERS-2'!R116*VLOOKUP(S$4,'[1]INTERNAL PARAMETERS-1'!$B$5:$J$44,4, FALSE)</f>
        <v>0</v>
      </c>
      <c r="T116" s="44">
        <f>$F116*'[1]INTERNAL PARAMETERS-2'!S116*VLOOKUP(T$4,'[1]INTERNAL PARAMETERS-1'!$B$5:$J$44,4, FALSE)</f>
        <v>0</v>
      </c>
      <c r="U116" s="44">
        <f>$F116*'[1]INTERNAL PARAMETERS-2'!T116*VLOOKUP(U$4,'[1]INTERNAL PARAMETERS-1'!$B$5:$J$44,4, FALSE)</f>
        <v>0</v>
      </c>
      <c r="V116" s="44">
        <f>$F116*'[1]INTERNAL PARAMETERS-2'!U116*VLOOKUP(V$4,'[1]INTERNAL PARAMETERS-1'!$B$5:$J$44,4, FALSE)</f>
        <v>0</v>
      </c>
      <c r="W116" s="44">
        <f>$F116*'[1]INTERNAL PARAMETERS-2'!V116*VLOOKUP(W$4,'[1]INTERNAL PARAMETERS-1'!$B$5:$J$44,4, FALSE)</f>
        <v>0</v>
      </c>
      <c r="X116" s="44">
        <f>$F116*'[1]INTERNAL PARAMETERS-2'!W116*VLOOKUP(X$4,'[1]INTERNAL PARAMETERS-1'!$B$5:$J$44,4, FALSE)</f>
        <v>0</v>
      </c>
      <c r="Y116" s="44">
        <f>$F116*'[1]INTERNAL PARAMETERS-2'!X116*VLOOKUP(Y$4,'[1]INTERNAL PARAMETERS-1'!$B$5:$J$44,4, FALSE)</f>
        <v>0</v>
      </c>
      <c r="Z116" s="44">
        <f>$F116*'[1]INTERNAL PARAMETERS-2'!Y116*VLOOKUP(Z$4,'[1]INTERNAL PARAMETERS-1'!$B$5:$J$44,4, FALSE)</f>
        <v>0</v>
      </c>
      <c r="AA116" s="44">
        <f>$F116*'[1]INTERNAL PARAMETERS-2'!Z116*VLOOKUP(AA$4,'[1]INTERNAL PARAMETERS-1'!$B$5:$J$44,4, FALSE)</f>
        <v>0</v>
      </c>
      <c r="AB116" s="44">
        <f>$F116*'[1]INTERNAL PARAMETERS-2'!AA116*VLOOKUP(AB$4,'[1]INTERNAL PARAMETERS-1'!$B$5:$J$44,4, FALSE)</f>
        <v>0</v>
      </c>
      <c r="AC116" s="44">
        <f>$F116*'[1]INTERNAL PARAMETERS-2'!AB116*VLOOKUP(AC$4,'[1]INTERNAL PARAMETERS-1'!$B$5:$J$44,4, FALSE)</f>
        <v>0</v>
      </c>
      <c r="AD116" s="44">
        <f>$F116*'[1]INTERNAL PARAMETERS-2'!AC116*VLOOKUP(AD$4,'[1]INTERNAL PARAMETERS-1'!$B$5:$J$44,4, FALSE)</f>
        <v>0</v>
      </c>
      <c r="AE116" s="44">
        <f>$F116*'[1]INTERNAL PARAMETERS-2'!AD116*VLOOKUP(AE$4,'[1]INTERNAL PARAMETERS-1'!$B$5:$J$44,4, FALSE)</f>
        <v>0</v>
      </c>
      <c r="AF116" s="44">
        <f>$F116*'[1]INTERNAL PARAMETERS-2'!AE116*VLOOKUP(AF$4,'[1]INTERNAL PARAMETERS-1'!$B$5:$J$44,4, FALSE)</f>
        <v>0</v>
      </c>
      <c r="AG116" s="44">
        <f>$F116*'[1]INTERNAL PARAMETERS-2'!AF116*VLOOKUP(AG$4,'[1]INTERNAL PARAMETERS-1'!$B$5:$J$44,4, FALSE)</f>
        <v>0</v>
      </c>
      <c r="AH116" s="44">
        <f>$F116*'[1]INTERNAL PARAMETERS-2'!AG116*VLOOKUP(AH$4,'[1]INTERNAL PARAMETERS-1'!$B$5:$J$44,4, FALSE)</f>
        <v>0</v>
      </c>
      <c r="AI116" s="44">
        <f>$F116*'[1]INTERNAL PARAMETERS-2'!AH116*VLOOKUP(AI$4,'[1]INTERNAL PARAMETERS-1'!$B$5:$J$44,4, FALSE)</f>
        <v>0</v>
      </c>
      <c r="AJ116" s="44">
        <f>$F116*'[1]INTERNAL PARAMETERS-2'!AI116*VLOOKUP(AJ$4,'[1]INTERNAL PARAMETERS-1'!$B$5:$J$44,4, FALSE)</f>
        <v>0</v>
      </c>
      <c r="AK116" s="44">
        <f>$F116*'[1]INTERNAL PARAMETERS-2'!AJ116*VLOOKUP(AK$4,'[1]INTERNAL PARAMETERS-1'!$B$5:$J$44,4, FALSE)</f>
        <v>0</v>
      </c>
      <c r="AL116" s="44">
        <f>$F116*'[1]INTERNAL PARAMETERS-2'!AK116*VLOOKUP(AL$4,'[1]INTERNAL PARAMETERS-1'!$B$5:$J$44,4, FALSE)</f>
        <v>0</v>
      </c>
      <c r="AM116" s="44">
        <f>$F116*'[1]INTERNAL PARAMETERS-2'!AL116*VLOOKUP(AM$4,'[1]INTERNAL PARAMETERS-1'!$B$5:$J$44,4, FALSE)</f>
        <v>0</v>
      </c>
      <c r="AN116" s="44">
        <f>$F116*'[1]INTERNAL PARAMETERS-2'!AM116*VLOOKUP(AN$4,'[1]INTERNAL PARAMETERS-1'!$B$5:$J$44,4, FALSE)</f>
        <v>0</v>
      </c>
      <c r="AO116" s="44">
        <f>$F116*'[1]INTERNAL PARAMETERS-2'!AN116*VLOOKUP(AO$4,'[1]INTERNAL PARAMETERS-1'!$B$5:$J$44,4, FALSE)</f>
        <v>0</v>
      </c>
      <c r="AP116" s="44">
        <f>$F116*'[1]INTERNAL PARAMETERS-2'!AO116*VLOOKUP(AP$4,'[1]INTERNAL PARAMETERS-1'!$B$5:$J$44,4, FALSE)</f>
        <v>0</v>
      </c>
      <c r="AQ116" s="44">
        <f>$F116*'[1]INTERNAL PARAMETERS-2'!AP116*VLOOKUP(AQ$4,'[1]INTERNAL PARAMETERS-1'!$B$5:$J$44,4, FALSE)</f>
        <v>0</v>
      </c>
      <c r="AR116" s="44">
        <f>$F116*'[1]INTERNAL PARAMETERS-2'!AQ116*VLOOKUP(AR$4,'[1]INTERNAL PARAMETERS-1'!$B$5:$J$44,4, FALSE)</f>
        <v>0</v>
      </c>
      <c r="AS116" s="44">
        <f>$F116*'[1]INTERNAL PARAMETERS-2'!AR116*VLOOKUP(AS$4,'[1]INTERNAL PARAMETERS-1'!$B$5:$J$44,4, FALSE)</f>
        <v>0</v>
      </c>
      <c r="AT116" s="43">
        <f>$F116*'[1]INTERNAL PARAMETERS-2'!AS116*VLOOKUP(AT$4,'[1]INTERNAL PARAMETERS-1'!$B$5:$J$44,4, FALSE)</f>
        <v>0</v>
      </c>
      <c r="AU116" s="45">
        <f>$F116*'[1]INTERNAL PARAMETERS-2'!F116*(1-VLOOKUP(G$4,'[1]INTERNAL PARAMETERS-1'!$B$5:$J$44,4, FALSE))</f>
        <v>0</v>
      </c>
      <c r="AV116" s="44">
        <f>$F116*'[1]INTERNAL PARAMETERS-2'!G116*(1-VLOOKUP(H$4,'[1]INTERNAL PARAMETERS-1'!$B$5:$J$44,4, FALSE))</f>
        <v>0</v>
      </c>
      <c r="AW116" s="44">
        <f>$F116*'[1]INTERNAL PARAMETERS-2'!H116*(1-VLOOKUP(I$4,'[1]INTERNAL PARAMETERS-1'!$B$5:$J$44,4, FALSE))</f>
        <v>0</v>
      </c>
      <c r="AX116" s="44">
        <f>$F116*'[1]INTERNAL PARAMETERS-2'!I116*(1-VLOOKUP(J$4,'[1]INTERNAL PARAMETERS-1'!$B$5:$J$44,4, FALSE))</f>
        <v>0</v>
      </c>
      <c r="AY116" s="44">
        <f>$F116*'[1]INTERNAL PARAMETERS-2'!J116*(1-VLOOKUP(K$4,'[1]INTERNAL PARAMETERS-1'!$B$5:$J$44,4, FALSE))</f>
        <v>0</v>
      </c>
      <c r="AZ116" s="44">
        <f>$F116*'[1]INTERNAL PARAMETERS-2'!K116*(1-VLOOKUP(L$4,'[1]INTERNAL PARAMETERS-1'!$B$5:$J$44,4, FALSE))</f>
        <v>0</v>
      </c>
      <c r="BA116" s="44">
        <f>$F116*'[1]INTERNAL PARAMETERS-2'!L116*(1-VLOOKUP(M$4,'[1]INTERNAL PARAMETERS-1'!$B$5:$J$44,4, FALSE))</f>
        <v>0</v>
      </c>
      <c r="BB116" s="44">
        <f>$F116*'[1]INTERNAL PARAMETERS-2'!M116*(1-VLOOKUP(N$4,'[1]INTERNAL PARAMETERS-1'!$B$5:$J$44,4, FALSE))</f>
        <v>0</v>
      </c>
      <c r="BC116" s="44">
        <f>$F116*'[1]INTERNAL PARAMETERS-2'!N116*(1-VLOOKUP(O$4,'[1]INTERNAL PARAMETERS-1'!$B$5:$J$44,4, FALSE))</f>
        <v>0</v>
      </c>
      <c r="BD116" s="44">
        <f>$F116*'[1]INTERNAL PARAMETERS-2'!O116*(1-VLOOKUP(P$4,'[1]INTERNAL PARAMETERS-1'!$B$5:$J$44,4, FALSE))</f>
        <v>0</v>
      </c>
      <c r="BE116" s="44">
        <f>$F116*'[1]INTERNAL PARAMETERS-2'!P116*(1-VLOOKUP(Q$4,'[1]INTERNAL PARAMETERS-1'!$B$5:$J$44,4, FALSE))</f>
        <v>0</v>
      </c>
      <c r="BF116" s="44">
        <f>$F116*'[1]INTERNAL PARAMETERS-2'!Q116*(1-VLOOKUP(R$4,'[1]INTERNAL PARAMETERS-1'!$B$5:$J$44,4, FALSE))</f>
        <v>0</v>
      </c>
      <c r="BG116" s="44">
        <f>$F116*'[1]INTERNAL PARAMETERS-2'!R116*(1-VLOOKUP(S$4,'[1]INTERNAL PARAMETERS-1'!$B$5:$J$44,4, FALSE))</f>
        <v>0</v>
      </c>
      <c r="BH116" s="44">
        <f>$F116*'[1]INTERNAL PARAMETERS-2'!S116*(1-VLOOKUP(T$4,'[1]INTERNAL PARAMETERS-1'!$B$5:$J$44,4, FALSE))</f>
        <v>0</v>
      </c>
      <c r="BI116" s="44">
        <f>$F116*'[1]INTERNAL PARAMETERS-2'!T116*(1-VLOOKUP(U$4,'[1]INTERNAL PARAMETERS-1'!$B$5:$J$44,4, FALSE))</f>
        <v>0</v>
      </c>
      <c r="BJ116" s="44">
        <f>$F116*'[1]INTERNAL PARAMETERS-2'!U116*(1-VLOOKUP(V$4,'[1]INTERNAL PARAMETERS-1'!$B$5:$J$44,4, FALSE))</f>
        <v>0</v>
      </c>
      <c r="BK116" s="44">
        <f>$F116*'[1]INTERNAL PARAMETERS-2'!V116*(1-VLOOKUP(W$4,'[1]INTERNAL PARAMETERS-1'!$B$5:$J$44,4, FALSE))</f>
        <v>0</v>
      </c>
      <c r="BL116" s="44">
        <f>$F116*'[1]INTERNAL PARAMETERS-2'!W116*(1-VLOOKUP(X$4,'[1]INTERNAL PARAMETERS-1'!$B$5:$J$44,4, FALSE))</f>
        <v>0</v>
      </c>
      <c r="BM116" s="44">
        <f>$F116*'[1]INTERNAL PARAMETERS-2'!X116*(1-VLOOKUP(Y$4,'[1]INTERNAL PARAMETERS-1'!$B$5:$J$44,4, FALSE))</f>
        <v>0</v>
      </c>
      <c r="BN116" s="44">
        <f>$F116*'[1]INTERNAL PARAMETERS-2'!Y116*(1-VLOOKUP(Z$4,'[1]INTERNAL PARAMETERS-1'!$B$5:$J$44,4, FALSE))</f>
        <v>0</v>
      </c>
      <c r="BO116" s="44">
        <f>$F116*'[1]INTERNAL PARAMETERS-2'!Z116*(1-VLOOKUP(AA$4,'[1]INTERNAL PARAMETERS-1'!$B$5:$J$44,4, FALSE))</f>
        <v>0</v>
      </c>
      <c r="BP116" s="44">
        <f>$F116*'[1]INTERNAL PARAMETERS-2'!AA116*(1-VLOOKUP(AB$4,'[1]INTERNAL PARAMETERS-1'!$B$5:$J$44,4, FALSE))</f>
        <v>0</v>
      </c>
      <c r="BQ116" s="44">
        <f>$F116*'[1]INTERNAL PARAMETERS-2'!AB116*(1-VLOOKUP(AC$4,'[1]INTERNAL PARAMETERS-1'!$B$5:$J$44,4, FALSE))</f>
        <v>0</v>
      </c>
      <c r="BR116" s="44">
        <f>$F116*'[1]INTERNAL PARAMETERS-2'!AC116*(1-VLOOKUP(AD$4,'[1]INTERNAL PARAMETERS-1'!$B$5:$J$44,4, FALSE))</f>
        <v>0</v>
      </c>
      <c r="BS116" s="44">
        <f>$F116*'[1]INTERNAL PARAMETERS-2'!AD116*(1-VLOOKUP(AE$4,'[1]INTERNAL PARAMETERS-1'!$B$5:$J$44,4, FALSE))</f>
        <v>0</v>
      </c>
      <c r="BT116" s="44">
        <f>$F116*'[1]INTERNAL PARAMETERS-2'!AE116*(1-VLOOKUP(AF$4,'[1]INTERNAL PARAMETERS-1'!$B$5:$J$44,4, FALSE))</f>
        <v>0</v>
      </c>
      <c r="BU116" s="44">
        <f>$F116*'[1]INTERNAL PARAMETERS-2'!AF116*(1-VLOOKUP(AG$4,'[1]INTERNAL PARAMETERS-1'!$B$5:$J$44,4, FALSE))</f>
        <v>0</v>
      </c>
      <c r="BV116" s="44">
        <f>$F116*'[1]INTERNAL PARAMETERS-2'!AG116*(1-VLOOKUP(AH$4,'[1]INTERNAL PARAMETERS-1'!$B$5:$J$44,4, FALSE))</f>
        <v>0</v>
      </c>
      <c r="BW116" s="44">
        <f>$F116*'[1]INTERNAL PARAMETERS-2'!AH116*(1-VLOOKUP(AI$4,'[1]INTERNAL PARAMETERS-1'!$B$5:$J$44,4, FALSE))</f>
        <v>0</v>
      </c>
      <c r="BX116" s="44">
        <f>$F116*'[1]INTERNAL PARAMETERS-2'!AI116*(1-VLOOKUP(AJ$4,'[1]INTERNAL PARAMETERS-1'!$B$5:$J$44,4, FALSE))</f>
        <v>0</v>
      </c>
      <c r="BY116" s="44">
        <f>$F116*'[1]INTERNAL PARAMETERS-2'!AJ116*(1-VLOOKUP(AK$4,'[1]INTERNAL PARAMETERS-1'!$B$5:$J$44,4, FALSE))</f>
        <v>0</v>
      </c>
      <c r="BZ116" s="44">
        <f>$F116*'[1]INTERNAL PARAMETERS-2'!AK116*(1-VLOOKUP(AL$4,'[1]INTERNAL PARAMETERS-1'!$B$5:$J$44,4, FALSE))</f>
        <v>0</v>
      </c>
      <c r="CA116" s="44">
        <f>$F116*'[1]INTERNAL PARAMETERS-2'!AL116*(1-VLOOKUP(AM$4,'[1]INTERNAL PARAMETERS-1'!$B$5:$J$44,4, FALSE))</f>
        <v>0</v>
      </c>
      <c r="CB116" s="44">
        <f>$F116*'[1]INTERNAL PARAMETERS-2'!AM116*(1-VLOOKUP(AN$4,'[1]INTERNAL PARAMETERS-1'!$B$5:$J$44,4, FALSE))</f>
        <v>0</v>
      </c>
      <c r="CC116" s="44">
        <f>$F116*'[1]INTERNAL PARAMETERS-2'!AN116*(1-VLOOKUP(AO$4,'[1]INTERNAL PARAMETERS-1'!$B$5:$J$44,4, FALSE))</f>
        <v>0</v>
      </c>
      <c r="CD116" s="44">
        <f>$F116*'[1]INTERNAL PARAMETERS-2'!AO116*(1-VLOOKUP(AP$4,'[1]INTERNAL PARAMETERS-1'!$B$5:$J$44,4, FALSE))</f>
        <v>0</v>
      </c>
      <c r="CE116" s="44">
        <f>$F116*'[1]INTERNAL PARAMETERS-2'!AP116*(1-VLOOKUP(AQ$4,'[1]INTERNAL PARAMETERS-1'!$B$5:$J$44,4, FALSE))</f>
        <v>0</v>
      </c>
      <c r="CF116" s="44">
        <f>$F116*'[1]INTERNAL PARAMETERS-2'!AQ116*(1-VLOOKUP(AR$4,'[1]INTERNAL PARAMETERS-1'!$B$5:$J$44,4, FALSE))</f>
        <v>0</v>
      </c>
      <c r="CG116" s="44">
        <f>$F116*'[1]INTERNAL PARAMETERS-2'!AR116*(1-VLOOKUP(AS$4,'[1]INTERNAL PARAMETERS-1'!$B$5:$J$44,4, FALSE))</f>
        <v>0</v>
      </c>
      <c r="CH116" s="43">
        <f>$F116*'[1]INTERNAL PARAMETERS-2'!AS116*(1-VLOOKUP(AT$4,'[1]INTERNAL PARAMETERS-1'!$B$5:$J$44,4, FALSE))</f>
        <v>0</v>
      </c>
      <c r="CI116" s="42">
        <f t="shared" si="1"/>
        <v>0</v>
      </c>
    </row>
    <row r="117" spans="3:87">
      <c r="C117" s="27" t="s">
        <v>9</v>
      </c>
      <c r="D117" s="26" t="s">
        <v>59</v>
      </c>
      <c r="E117" s="26" t="s">
        <v>54</v>
      </c>
      <c r="F117" s="124">
        <f>SB!S117</f>
        <v>0</v>
      </c>
      <c r="G117" s="45">
        <f>$F117*'[1]INTERNAL PARAMETERS-2'!F117*VLOOKUP(G$4,'[1]INTERNAL PARAMETERS-1'!$B$5:$J$44,4, FALSE)</f>
        <v>0</v>
      </c>
      <c r="H117" s="44">
        <f>$F117*'[1]INTERNAL PARAMETERS-2'!G117*VLOOKUP(H$4,'[1]INTERNAL PARAMETERS-1'!$B$5:$J$44,4, FALSE)</f>
        <v>0</v>
      </c>
      <c r="I117" s="44">
        <f>$F117*'[1]INTERNAL PARAMETERS-2'!H117*VLOOKUP(I$4,'[1]INTERNAL PARAMETERS-1'!$B$5:$J$44,4, FALSE)</f>
        <v>0</v>
      </c>
      <c r="J117" s="44">
        <f>$F117*'[1]INTERNAL PARAMETERS-2'!I117*VLOOKUP(J$4,'[1]INTERNAL PARAMETERS-1'!$B$5:$J$44,4, FALSE)</f>
        <v>0</v>
      </c>
      <c r="K117" s="44">
        <f>$F117*'[1]INTERNAL PARAMETERS-2'!J117*VLOOKUP(K$4,'[1]INTERNAL PARAMETERS-1'!$B$5:$J$44,4, FALSE)</f>
        <v>0</v>
      </c>
      <c r="L117" s="44">
        <f>$F117*'[1]INTERNAL PARAMETERS-2'!K117*VLOOKUP(L$4,'[1]INTERNAL PARAMETERS-1'!$B$5:$J$44,4, FALSE)</f>
        <v>0</v>
      </c>
      <c r="M117" s="44">
        <f>$F117*'[1]INTERNAL PARAMETERS-2'!L117*VLOOKUP(M$4,'[1]INTERNAL PARAMETERS-1'!$B$5:$J$44,4, FALSE)</f>
        <v>0</v>
      </c>
      <c r="N117" s="44">
        <f>$F117*'[1]INTERNAL PARAMETERS-2'!M117*VLOOKUP(N$4,'[1]INTERNAL PARAMETERS-1'!$B$5:$J$44,4, FALSE)</f>
        <v>0</v>
      </c>
      <c r="O117" s="44">
        <f>$F117*'[1]INTERNAL PARAMETERS-2'!N117*VLOOKUP(O$4,'[1]INTERNAL PARAMETERS-1'!$B$5:$J$44,4, FALSE)</f>
        <v>0</v>
      </c>
      <c r="P117" s="44">
        <f>$F117*'[1]INTERNAL PARAMETERS-2'!O117*VLOOKUP(P$4,'[1]INTERNAL PARAMETERS-1'!$B$5:$J$44,4, FALSE)</f>
        <v>0</v>
      </c>
      <c r="Q117" s="44">
        <f>$F117*'[1]INTERNAL PARAMETERS-2'!P117*VLOOKUP(Q$4,'[1]INTERNAL PARAMETERS-1'!$B$5:$J$44,4, FALSE)</f>
        <v>0</v>
      </c>
      <c r="R117" s="44">
        <f>$F117*'[1]INTERNAL PARAMETERS-2'!Q117*VLOOKUP(R$4,'[1]INTERNAL PARAMETERS-1'!$B$5:$J$44,4, FALSE)</f>
        <v>0</v>
      </c>
      <c r="S117" s="44">
        <f>$F117*'[1]INTERNAL PARAMETERS-2'!R117*VLOOKUP(S$4,'[1]INTERNAL PARAMETERS-1'!$B$5:$J$44,4, FALSE)</f>
        <v>0</v>
      </c>
      <c r="T117" s="44">
        <f>$F117*'[1]INTERNAL PARAMETERS-2'!S117*VLOOKUP(T$4,'[1]INTERNAL PARAMETERS-1'!$B$5:$J$44,4, FALSE)</f>
        <v>0</v>
      </c>
      <c r="U117" s="44">
        <f>$F117*'[1]INTERNAL PARAMETERS-2'!T117*VLOOKUP(U$4,'[1]INTERNAL PARAMETERS-1'!$B$5:$J$44,4, FALSE)</f>
        <v>0</v>
      </c>
      <c r="V117" s="44">
        <f>$F117*'[1]INTERNAL PARAMETERS-2'!U117*VLOOKUP(V$4,'[1]INTERNAL PARAMETERS-1'!$B$5:$J$44,4, FALSE)</f>
        <v>0</v>
      </c>
      <c r="W117" s="44">
        <f>$F117*'[1]INTERNAL PARAMETERS-2'!V117*VLOOKUP(W$4,'[1]INTERNAL PARAMETERS-1'!$B$5:$J$44,4, FALSE)</f>
        <v>0</v>
      </c>
      <c r="X117" s="44">
        <f>$F117*'[1]INTERNAL PARAMETERS-2'!W117*VLOOKUP(X$4,'[1]INTERNAL PARAMETERS-1'!$B$5:$J$44,4, FALSE)</f>
        <v>0</v>
      </c>
      <c r="Y117" s="44">
        <f>$F117*'[1]INTERNAL PARAMETERS-2'!X117*VLOOKUP(Y$4,'[1]INTERNAL PARAMETERS-1'!$B$5:$J$44,4, FALSE)</f>
        <v>0</v>
      </c>
      <c r="Z117" s="44">
        <f>$F117*'[1]INTERNAL PARAMETERS-2'!Y117*VLOOKUP(Z$4,'[1]INTERNAL PARAMETERS-1'!$B$5:$J$44,4, FALSE)</f>
        <v>0</v>
      </c>
      <c r="AA117" s="44">
        <f>$F117*'[1]INTERNAL PARAMETERS-2'!Z117*VLOOKUP(AA$4,'[1]INTERNAL PARAMETERS-1'!$B$5:$J$44,4, FALSE)</f>
        <v>0</v>
      </c>
      <c r="AB117" s="44">
        <f>$F117*'[1]INTERNAL PARAMETERS-2'!AA117*VLOOKUP(AB$4,'[1]INTERNAL PARAMETERS-1'!$B$5:$J$44,4, FALSE)</f>
        <v>0</v>
      </c>
      <c r="AC117" s="44">
        <f>$F117*'[1]INTERNAL PARAMETERS-2'!AB117*VLOOKUP(AC$4,'[1]INTERNAL PARAMETERS-1'!$B$5:$J$44,4, FALSE)</f>
        <v>0</v>
      </c>
      <c r="AD117" s="44">
        <f>$F117*'[1]INTERNAL PARAMETERS-2'!AC117*VLOOKUP(AD$4,'[1]INTERNAL PARAMETERS-1'!$B$5:$J$44,4, FALSE)</f>
        <v>0</v>
      </c>
      <c r="AE117" s="44">
        <f>$F117*'[1]INTERNAL PARAMETERS-2'!AD117*VLOOKUP(AE$4,'[1]INTERNAL PARAMETERS-1'!$B$5:$J$44,4, FALSE)</f>
        <v>0</v>
      </c>
      <c r="AF117" s="44">
        <f>$F117*'[1]INTERNAL PARAMETERS-2'!AE117*VLOOKUP(AF$4,'[1]INTERNAL PARAMETERS-1'!$B$5:$J$44,4, FALSE)</f>
        <v>0</v>
      </c>
      <c r="AG117" s="44">
        <f>$F117*'[1]INTERNAL PARAMETERS-2'!AF117*VLOOKUP(AG$4,'[1]INTERNAL PARAMETERS-1'!$B$5:$J$44,4, FALSE)</f>
        <v>0</v>
      </c>
      <c r="AH117" s="44">
        <f>$F117*'[1]INTERNAL PARAMETERS-2'!AG117*VLOOKUP(AH$4,'[1]INTERNAL PARAMETERS-1'!$B$5:$J$44,4, FALSE)</f>
        <v>0</v>
      </c>
      <c r="AI117" s="44">
        <f>$F117*'[1]INTERNAL PARAMETERS-2'!AH117*VLOOKUP(AI$4,'[1]INTERNAL PARAMETERS-1'!$B$5:$J$44,4, FALSE)</f>
        <v>0</v>
      </c>
      <c r="AJ117" s="44">
        <f>$F117*'[1]INTERNAL PARAMETERS-2'!AI117*VLOOKUP(AJ$4,'[1]INTERNAL PARAMETERS-1'!$B$5:$J$44,4, FALSE)</f>
        <v>0</v>
      </c>
      <c r="AK117" s="44">
        <f>$F117*'[1]INTERNAL PARAMETERS-2'!AJ117*VLOOKUP(AK$4,'[1]INTERNAL PARAMETERS-1'!$B$5:$J$44,4, FALSE)</f>
        <v>0</v>
      </c>
      <c r="AL117" s="44">
        <f>$F117*'[1]INTERNAL PARAMETERS-2'!AK117*VLOOKUP(AL$4,'[1]INTERNAL PARAMETERS-1'!$B$5:$J$44,4, FALSE)</f>
        <v>0</v>
      </c>
      <c r="AM117" s="44">
        <f>$F117*'[1]INTERNAL PARAMETERS-2'!AL117*VLOOKUP(AM$4,'[1]INTERNAL PARAMETERS-1'!$B$5:$J$44,4, FALSE)</f>
        <v>0</v>
      </c>
      <c r="AN117" s="44">
        <f>$F117*'[1]INTERNAL PARAMETERS-2'!AM117*VLOOKUP(AN$4,'[1]INTERNAL PARAMETERS-1'!$B$5:$J$44,4, FALSE)</f>
        <v>0</v>
      </c>
      <c r="AO117" s="44">
        <f>$F117*'[1]INTERNAL PARAMETERS-2'!AN117*VLOOKUP(AO$4,'[1]INTERNAL PARAMETERS-1'!$B$5:$J$44,4, FALSE)</f>
        <v>0</v>
      </c>
      <c r="AP117" s="44">
        <f>$F117*'[1]INTERNAL PARAMETERS-2'!AO117*VLOOKUP(AP$4,'[1]INTERNAL PARAMETERS-1'!$B$5:$J$44,4, FALSE)</f>
        <v>0</v>
      </c>
      <c r="AQ117" s="44">
        <f>$F117*'[1]INTERNAL PARAMETERS-2'!AP117*VLOOKUP(AQ$4,'[1]INTERNAL PARAMETERS-1'!$B$5:$J$44,4, FALSE)</f>
        <v>0</v>
      </c>
      <c r="AR117" s="44">
        <f>$F117*'[1]INTERNAL PARAMETERS-2'!AQ117*VLOOKUP(AR$4,'[1]INTERNAL PARAMETERS-1'!$B$5:$J$44,4, FALSE)</f>
        <v>0</v>
      </c>
      <c r="AS117" s="44">
        <f>$F117*'[1]INTERNAL PARAMETERS-2'!AR117*VLOOKUP(AS$4,'[1]INTERNAL PARAMETERS-1'!$B$5:$J$44,4, FALSE)</f>
        <v>0</v>
      </c>
      <c r="AT117" s="43">
        <f>$F117*'[1]INTERNAL PARAMETERS-2'!AS117*VLOOKUP(AT$4,'[1]INTERNAL PARAMETERS-1'!$B$5:$J$44,4, FALSE)</f>
        <v>0</v>
      </c>
      <c r="AU117" s="45">
        <f>$F117*'[1]INTERNAL PARAMETERS-2'!F117*(1-VLOOKUP(G$4,'[1]INTERNAL PARAMETERS-1'!$B$5:$J$44,4, FALSE))</f>
        <v>0</v>
      </c>
      <c r="AV117" s="44">
        <f>$F117*'[1]INTERNAL PARAMETERS-2'!G117*(1-VLOOKUP(H$4,'[1]INTERNAL PARAMETERS-1'!$B$5:$J$44,4, FALSE))</f>
        <v>0</v>
      </c>
      <c r="AW117" s="44">
        <f>$F117*'[1]INTERNAL PARAMETERS-2'!H117*(1-VLOOKUP(I$4,'[1]INTERNAL PARAMETERS-1'!$B$5:$J$44,4, FALSE))</f>
        <v>0</v>
      </c>
      <c r="AX117" s="44">
        <f>$F117*'[1]INTERNAL PARAMETERS-2'!I117*(1-VLOOKUP(J$4,'[1]INTERNAL PARAMETERS-1'!$B$5:$J$44,4, FALSE))</f>
        <v>0</v>
      </c>
      <c r="AY117" s="44">
        <f>$F117*'[1]INTERNAL PARAMETERS-2'!J117*(1-VLOOKUP(K$4,'[1]INTERNAL PARAMETERS-1'!$B$5:$J$44,4, FALSE))</f>
        <v>0</v>
      </c>
      <c r="AZ117" s="44">
        <f>$F117*'[1]INTERNAL PARAMETERS-2'!K117*(1-VLOOKUP(L$4,'[1]INTERNAL PARAMETERS-1'!$B$5:$J$44,4, FALSE))</f>
        <v>0</v>
      </c>
      <c r="BA117" s="44">
        <f>$F117*'[1]INTERNAL PARAMETERS-2'!L117*(1-VLOOKUP(M$4,'[1]INTERNAL PARAMETERS-1'!$B$5:$J$44,4, FALSE))</f>
        <v>0</v>
      </c>
      <c r="BB117" s="44">
        <f>$F117*'[1]INTERNAL PARAMETERS-2'!M117*(1-VLOOKUP(N$4,'[1]INTERNAL PARAMETERS-1'!$B$5:$J$44,4, FALSE))</f>
        <v>0</v>
      </c>
      <c r="BC117" s="44">
        <f>$F117*'[1]INTERNAL PARAMETERS-2'!N117*(1-VLOOKUP(O$4,'[1]INTERNAL PARAMETERS-1'!$B$5:$J$44,4, FALSE))</f>
        <v>0</v>
      </c>
      <c r="BD117" s="44">
        <f>$F117*'[1]INTERNAL PARAMETERS-2'!O117*(1-VLOOKUP(P$4,'[1]INTERNAL PARAMETERS-1'!$B$5:$J$44,4, FALSE))</f>
        <v>0</v>
      </c>
      <c r="BE117" s="44">
        <f>$F117*'[1]INTERNAL PARAMETERS-2'!P117*(1-VLOOKUP(Q$4,'[1]INTERNAL PARAMETERS-1'!$B$5:$J$44,4, FALSE))</f>
        <v>0</v>
      </c>
      <c r="BF117" s="44">
        <f>$F117*'[1]INTERNAL PARAMETERS-2'!Q117*(1-VLOOKUP(R$4,'[1]INTERNAL PARAMETERS-1'!$B$5:$J$44,4, FALSE))</f>
        <v>0</v>
      </c>
      <c r="BG117" s="44">
        <f>$F117*'[1]INTERNAL PARAMETERS-2'!R117*(1-VLOOKUP(S$4,'[1]INTERNAL PARAMETERS-1'!$B$5:$J$44,4, FALSE))</f>
        <v>0</v>
      </c>
      <c r="BH117" s="44">
        <f>$F117*'[1]INTERNAL PARAMETERS-2'!S117*(1-VLOOKUP(T$4,'[1]INTERNAL PARAMETERS-1'!$B$5:$J$44,4, FALSE))</f>
        <v>0</v>
      </c>
      <c r="BI117" s="44">
        <f>$F117*'[1]INTERNAL PARAMETERS-2'!T117*(1-VLOOKUP(U$4,'[1]INTERNAL PARAMETERS-1'!$B$5:$J$44,4, FALSE))</f>
        <v>0</v>
      </c>
      <c r="BJ117" s="44">
        <f>$F117*'[1]INTERNAL PARAMETERS-2'!U117*(1-VLOOKUP(V$4,'[1]INTERNAL PARAMETERS-1'!$B$5:$J$44,4, FALSE))</f>
        <v>0</v>
      </c>
      <c r="BK117" s="44">
        <f>$F117*'[1]INTERNAL PARAMETERS-2'!V117*(1-VLOOKUP(W$4,'[1]INTERNAL PARAMETERS-1'!$B$5:$J$44,4, FALSE))</f>
        <v>0</v>
      </c>
      <c r="BL117" s="44">
        <f>$F117*'[1]INTERNAL PARAMETERS-2'!W117*(1-VLOOKUP(X$4,'[1]INTERNAL PARAMETERS-1'!$B$5:$J$44,4, FALSE))</f>
        <v>0</v>
      </c>
      <c r="BM117" s="44">
        <f>$F117*'[1]INTERNAL PARAMETERS-2'!X117*(1-VLOOKUP(Y$4,'[1]INTERNAL PARAMETERS-1'!$B$5:$J$44,4, FALSE))</f>
        <v>0</v>
      </c>
      <c r="BN117" s="44">
        <f>$F117*'[1]INTERNAL PARAMETERS-2'!Y117*(1-VLOOKUP(Z$4,'[1]INTERNAL PARAMETERS-1'!$B$5:$J$44,4, FALSE))</f>
        <v>0</v>
      </c>
      <c r="BO117" s="44">
        <f>$F117*'[1]INTERNAL PARAMETERS-2'!Z117*(1-VLOOKUP(AA$4,'[1]INTERNAL PARAMETERS-1'!$B$5:$J$44,4, FALSE))</f>
        <v>0</v>
      </c>
      <c r="BP117" s="44">
        <f>$F117*'[1]INTERNAL PARAMETERS-2'!AA117*(1-VLOOKUP(AB$4,'[1]INTERNAL PARAMETERS-1'!$B$5:$J$44,4, FALSE))</f>
        <v>0</v>
      </c>
      <c r="BQ117" s="44">
        <f>$F117*'[1]INTERNAL PARAMETERS-2'!AB117*(1-VLOOKUP(AC$4,'[1]INTERNAL PARAMETERS-1'!$B$5:$J$44,4, FALSE))</f>
        <v>0</v>
      </c>
      <c r="BR117" s="44">
        <f>$F117*'[1]INTERNAL PARAMETERS-2'!AC117*(1-VLOOKUP(AD$4,'[1]INTERNAL PARAMETERS-1'!$B$5:$J$44,4, FALSE))</f>
        <v>0</v>
      </c>
      <c r="BS117" s="44">
        <f>$F117*'[1]INTERNAL PARAMETERS-2'!AD117*(1-VLOOKUP(AE$4,'[1]INTERNAL PARAMETERS-1'!$B$5:$J$44,4, FALSE))</f>
        <v>0</v>
      </c>
      <c r="BT117" s="44">
        <f>$F117*'[1]INTERNAL PARAMETERS-2'!AE117*(1-VLOOKUP(AF$4,'[1]INTERNAL PARAMETERS-1'!$B$5:$J$44,4, FALSE))</f>
        <v>0</v>
      </c>
      <c r="BU117" s="44">
        <f>$F117*'[1]INTERNAL PARAMETERS-2'!AF117*(1-VLOOKUP(AG$4,'[1]INTERNAL PARAMETERS-1'!$B$5:$J$44,4, FALSE))</f>
        <v>0</v>
      </c>
      <c r="BV117" s="44">
        <f>$F117*'[1]INTERNAL PARAMETERS-2'!AG117*(1-VLOOKUP(AH$4,'[1]INTERNAL PARAMETERS-1'!$B$5:$J$44,4, FALSE))</f>
        <v>0</v>
      </c>
      <c r="BW117" s="44">
        <f>$F117*'[1]INTERNAL PARAMETERS-2'!AH117*(1-VLOOKUP(AI$4,'[1]INTERNAL PARAMETERS-1'!$B$5:$J$44,4, FALSE))</f>
        <v>0</v>
      </c>
      <c r="BX117" s="44">
        <f>$F117*'[1]INTERNAL PARAMETERS-2'!AI117*(1-VLOOKUP(AJ$4,'[1]INTERNAL PARAMETERS-1'!$B$5:$J$44,4, FALSE))</f>
        <v>0</v>
      </c>
      <c r="BY117" s="44">
        <f>$F117*'[1]INTERNAL PARAMETERS-2'!AJ117*(1-VLOOKUP(AK$4,'[1]INTERNAL PARAMETERS-1'!$B$5:$J$44,4, FALSE))</f>
        <v>0</v>
      </c>
      <c r="BZ117" s="44">
        <f>$F117*'[1]INTERNAL PARAMETERS-2'!AK117*(1-VLOOKUP(AL$4,'[1]INTERNAL PARAMETERS-1'!$B$5:$J$44,4, FALSE))</f>
        <v>0</v>
      </c>
      <c r="CA117" s="44">
        <f>$F117*'[1]INTERNAL PARAMETERS-2'!AL117*(1-VLOOKUP(AM$4,'[1]INTERNAL PARAMETERS-1'!$B$5:$J$44,4, FALSE))</f>
        <v>0</v>
      </c>
      <c r="CB117" s="44">
        <f>$F117*'[1]INTERNAL PARAMETERS-2'!AM117*(1-VLOOKUP(AN$4,'[1]INTERNAL PARAMETERS-1'!$B$5:$J$44,4, FALSE))</f>
        <v>0</v>
      </c>
      <c r="CC117" s="44">
        <f>$F117*'[1]INTERNAL PARAMETERS-2'!AN117*(1-VLOOKUP(AO$4,'[1]INTERNAL PARAMETERS-1'!$B$5:$J$44,4, FALSE))</f>
        <v>0</v>
      </c>
      <c r="CD117" s="44">
        <f>$F117*'[1]INTERNAL PARAMETERS-2'!AO117*(1-VLOOKUP(AP$4,'[1]INTERNAL PARAMETERS-1'!$B$5:$J$44,4, FALSE))</f>
        <v>0</v>
      </c>
      <c r="CE117" s="44">
        <f>$F117*'[1]INTERNAL PARAMETERS-2'!AP117*(1-VLOOKUP(AQ$4,'[1]INTERNAL PARAMETERS-1'!$B$5:$J$44,4, FALSE))</f>
        <v>0</v>
      </c>
      <c r="CF117" s="44">
        <f>$F117*'[1]INTERNAL PARAMETERS-2'!AQ117*(1-VLOOKUP(AR$4,'[1]INTERNAL PARAMETERS-1'!$B$5:$J$44,4, FALSE))</f>
        <v>0</v>
      </c>
      <c r="CG117" s="44">
        <f>$F117*'[1]INTERNAL PARAMETERS-2'!AR117*(1-VLOOKUP(AS$4,'[1]INTERNAL PARAMETERS-1'!$B$5:$J$44,4, FALSE))</f>
        <v>0</v>
      </c>
      <c r="CH117" s="43">
        <f>$F117*'[1]INTERNAL PARAMETERS-2'!AS117*(1-VLOOKUP(AT$4,'[1]INTERNAL PARAMETERS-1'!$B$5:$J$44,4, FALSE))</f>
        <v>0</v>
      </c>
      <c r="CI117" s="42">
        <f t="shared" si="1"/>
        <v>0</v>
      </c>
    </row>
    <row r="118" spans="3:87">
      <c r="C118" s="27" t="s">
        <v>9</v>
      </c>
      <c r="D118" s="26" t="s">
        <v>59</v>
      </c>
      <c r="E118" s="26" t="s">
        <v>53</v>
      </c>
      <c r="F118" s="124">
        <f>SB!S118</f>
        <v>0</v>
      </c>
      <c r="G118" s="45">
        <f>$F118*'[1]INTERNAL PARAMETERS-2'!F118*VLOOKUP(G$4,'[1]INTERNAL PARAMETERS-1'!$B$5:$J$44,4, FALSE)</f>
        <v>0</v>
      </c>
      <c r="H118" s="44">
        <f>$F118*'[1]INTERNAL PARAMETERS-2'!G118*VLOOKUP(H$4,'[1]INTERNAL PARAMETERS-1'!$B$5:$J$44,4, FALSE)</f>
        <v>0</v>
      </c>
      <c r="I118" s="44">
        <f>$F118*'[1]INTERNAL PARAMETERS-2'!H118*VLOOKUP(I$4,'[1]INTERNAL PARAMETERS-1'!$B$5:$J$44,4, FALSE)</f>
        <v>0</v>
      </c>
      <c r="J118" s="44">
        <f>$F118*'[1]INTERNAL PARAMETERS-2'!I118*VLOOKUP(J$4,'[1]INTERNAL PARAMETERS-1'!$B$5:$J$44,4, FALSE)</f>
        <v>0</v>
      </c>
      <c r="K118" s="44">
        <f>$F118*'[1]INTERNAL PARAMETERS-2'!J118*VLOOKUP(K$4,'[1]INTERNAL PARAMETERS-1'!$B$5:$J$44,4, FALSE)</f>
        <v>0</v>
      </c>
      <c r="L118" s="44">
        <f>$F118*'[1]INTERNAL PARAMETERS-2'!K118*VLOOKUP(L$4,'[1]INTERNAL PARAMETERS-1'!$B$5:$J$44,4, FALSE)</f>
        <v>0</v>
      </c>
      <c r="M118" s="44">
        <f>$F118*'[1]INTERNAL PARAMETERS-2'!L118*VLOOKUP(M$4,'[1]INTERNAL PARAMETERS-1'!$B$5:$J$44,4, FALSE)</f>
        <v>0</v>
      </c>
      <c r="N118" s="44">
        <f>$F118*'[1]INTERNAL PARAMETERS-2'!M118*VLOOKUP(N$4,'[1]INTERNAL PARAMETERS-1'!$B$5:$J$44,4, FALSE)</f>
        <v>0</v>
      </c>
      <c r="O118" s="44">
        <f>$F118*'[1]INTERNAL PARAMETERS-2'!N118*VLOOKUP(O$4,'[1]INTERNAL PARAMETERS-1'!$B$5:$J$44,4, FALSE)</f>
        <v>0</v>
      </c>
      <c r="P118" s="44">
        <f>$F118*'[1]INTERNAL PARAMETERS-2'!O118*VLOOKUP(P$4,'[1]INTERNAL PARAMETERS-1'!$B$5:$J$44,4, FALSE)</f>
        <v>0</v>
      </c>
      <c r="Q118" s="44">
        <f>$F118*'[1]INTERNAL PARAMETERS-2'!P118*VLOOKUP(Q$4,'[1]INTERNAL PARAMETERS-1'!$B$5:$J$44,4, FALSE)</f>
        <v>0</v>
      </c>
      <c r="R118" s="44">
        <f>$F118*'[1]INTERNAL PARAMETERS-2'!Q118*VLOOKUP(R$4,'[1]INTERNAL PARAMETERS-1'!$B$5:$J$44,4, FALSE)</f>
        <v>0</v>
      </c>
      <c r="S118" s="44">
        <f>$F118*'[1]INTERNAL PARAMETERS-2'!R118*VLOOKUP(S$4,'[1]INTERNAL PARAMETERS-1'!$B$5:$J$44,4, FALSE)</f>
        <v>0</v>
      </c>
      <c r="T118" s="44">
        <f>$F118*'[1]INTERNAL PARAMETERS-2'!S118*VLOOKUP(T$4,'[1]INTERNAL PARAMETERS-1'!$B$5:$J$44,4, FALSE)</f>
        <v>0</v>
      </c>
      <c r="U118" s="44">
        <f>$F118*'[1]INTERNAL PARAMETERS-2'!T118*VLOOKUP(U$4,'[1]INTERNAL PARAMETERS-1'!$B$5:$J$44,4, FALSE)</f>
        <v>0</v>
      </c>
      <c r="V118" s="44">
        <f>$F118*'[1]INTERNAL PARAMETERS-2'!U118*VLOOKUP(V$4,'[1]INTERNAL PARAMETERS-1'!$B$5:$J$44,4, FALSE)</f>
        <v>0</v>
      </c>
      <c r="W118" s="44">
        <f>$F118*'[1]INTERNAL PARAMETERS-2'!V118*VLOOKUP(W$4,'[1]INTERNAL PARAMETERS-1'!$B$5:$J$44,4, FALSE)</f>
        <v>0</v>
      </c>
      <c r="X118" s="44">
        <f>$F118*'[1]INTERNAL PARAMETERS-2'!W118*VLOOKUP(X$4,'[1]INTERNAL PARAMETERS-1'!$B$5:$J$44,4, FALSE)</f>
        <v>0</v>
      </c>
      <c r="Y118" s="44">
        <f>$F118*'[1]INTERNAL PARAMETERS-2'!X118*VLOOKUP(Y$4,'[1]INTERNAL PARAMETERS-1'!$B$5:$J$44,4, FALSE)</f>
        <v>0</v>
      </c>
      <c r="Z118" s="44">
        <f>$F118*'[1]INTERNAL PARAMETERS-2'!Y118*VLOOKUP(Z$4,'[1]INTERNAL PARAMETERS-1'!$B$5:$J$44,4, FALSE)</f>
        <v>0</v>
      </c>
      <c r="AA118" s="44">
        <f>$F118*'[1]INTERNAL PARAMETERS-2'!Z118*VLOOKUP(AA$4,'[1]INTERNAL PARAMETERS-1'!$B$5:$J$44,4, FALSE)</f>
        <v>0</v>
      </c>
      <c r="AB118" s="44">
        <f>$F118*'[1]INTERNAL PARAMETERS-2'!AA118*VLOOKUP(AB$4,'[1]INTERNAL PARAMETERS-1'!$B$5:$J$44,4, FALSE)</f>
        <v>0</v>
      </c>
      <c r="AC118" s="44">
        <f>$F118*'[1]INTERNAL PARAMETERS-2'!AB118*VLOOKUP(AC$4,'[1]INTERNAL PARAMETERS-1'!$B$5:$J$44,4, FALSE)</f>
        <v>0</v>
      </c>
      <c r="AD118" s="44">
        <f>$F118*'[1]INTERNAL PARAMETERS-2'!AC118*VLOOKUP(AD$4,'[1]INTERNAL PARAMETERS-1'!$B$5:$J$44,4, FALSE)</f>
        <v>0</v>
      </c>
      <c r="AE118" s="44">
        <f>$F118*'[1]INTERNAL PARAMETERS-2'!AD118*VLOOKUP(AE$4,'[1]INTERNAL PARAMETERS-1'!$B$5:$J$44,4, FALSE)</f>
        <v>0</v>
      </c>
      <c r="AF118" s="44">
        <f>$F118*'[1]INTERNAL PARAMETERS-2'!AE118*VLOOKUP(AF$4,'[1]INTERNAL PARAMETERS-1'!$B$5:$J$44,4, FALSE)</f>
        <v>0</v>
      </c>
      <c r="AG118" s="44">
        <f>$F118*'[1]INTERNAL PARAMETERS-2'!AF118*VLOOKUP(AG$4,'[1]INTERNAL PARAMETERS-1'!$B$5:$J$44,4, FALSE)</f>
        <v>0</v>
      </c>
      <c r="AH118" s="44">
        <f>$F118*'[1]INTERNAL PARAMETERS-2'!AG118*VLOOKUP(AH$4,'[1]INTERNAL PARAMETERS-1'!$B$5:$J$44,4, FALSE)</f>
        <v>0</v>
      </c>
      <c r="AI118" s="44">
        <f>$F118*'[1]INTERNAL PARAMETERS-2'!AH118*VLOOKUP(AI$4,'[1]INTERNAL PARAMETERS-1'!$B$5:$J$44,4, FALSE)</f>
        <v>0</v>
      </c>
      <c r="AJ118" s="44">
        <f>$F118*'[1]INTERNAL PARAMETERS-2'!AI118*VLOOKUP(AJ$4,'[1]INTERNAL PARAMETERS-1'!$B$5:$J$44,4, FALSE)</f>
        <v>0</v>
      </c>
      <c r="AK118" s="44">
        <f>$F118*'[1]INTERNAL PARAMETERS-2'!AJ118*VLOOKUP(AK$4,'[1]INTERNAL PARAMETERS-1'!$B$5:$J$44,4, FALSE)</f>
        <v>0</v>
      </c>
      <c r="AL118" s="44">
        <f>$F118*'[1]INTERNAL PARAMETERS-2'!AK118*VLOOKUP(AL$4,'[1]INTERNAL PARAMETERS-1'!$B$5:$J$44,4, FALSE)</f>
        <v>0</v>
      </c>
      <c r="AM118" s="44">
        <f>$F118*'[1]INTERNAL PARAMETERS-2'!AL118*VLOOKUP(AM$4,'[1]INTERNAL PARAMETERS-1'!$B$5:$J$44,4, FALSE)</f>
        <v>0</v>
      </c>
      <c r="AN118" s="44">
        <f>$F118*'[1]INTERNAL PARAMETERS-2'!AM118*VLOOKUP(AN$4,'[1]INTERNAL PARAMETERS-1'!$B$5:$J$44,4, FALSE)</f>
        <v>0</v>
      </c>
      <c r="AO118" s="44">
        <f>$F118*'[1]INTERNAL PARAMETERS-2'!AN118*VLOOKUP(AO$4,'[1]INTERNAL PARAMETERS-1'!$B$5:$J$44,4, FALSE)</f>
        <v>0</v>
      </c>
      <c r="AP118" s="44">
        <f>$F118*'[1]INTERNAL PARAMETERS-2'!AO118*VLOOKUP(AP$4,'[1]INTERNAL PARAMETERS-1'!$B$5:$J$44,4, FALSE)</f>
        <v>0</v>
      </c>
      <c r="AQ118" s="44">
        <f>$F118*'[1]INTERNAL PARAMETERS-2'!AP118*VLOOKUP(AQ$4,'[1]INTERNAL PARAMETERS-1'!$B$5:$J$44,4, FALSE)</f>
        <v>0</v>
      </c>
      <c r="AR118" s="44">
        <f>$F118*'[1]INTERNAL PARAMETERS-2'!AQ118*VLOOKUP(AR$4,'[1]INTERNAL PARAMETERS-1'!$B$5:$J$44,4, FALSE)</f>
        <v>0</v>
      </c>
      <c r="AS118" s="44">
        <f>$F118*'[1]INTERNAL PARAMETERS-2'!AR118*VLOOKUP(AS$4,'[1]INTERNAL PARAMETERS-1'!$B$5:$J$44,4, FALSE)</f>
        <v>0</v>
      </c>
      <c r="AT118" s="43">
        <f>$F118*'[1]INTERNAL PARAMETERS-2'!AS118*VLOOKUP(AT$4,'[1]INTERNAL PARAMETERS-1'!$B$5:$J$44,4, FALSE)</f>
        <v>0</v>
      </c>
      <c r="AU118" s="45">
        <f>$F118*'[1]INTERNAL PARAMETERS-2'!F118*(1-VLOOKUP(G$4,'[1]INTERNAL PARAMETERS-1'!$B$5:$J$44,4, FALSE))</f>
        <v>0</v>
      </c>
      <c r="AV118" s="44">
        <f>$F118*'[1]INTERNAL PARAMETERS-2'!G118*(1-VLOOKUP(H$4,'[1]INTERNAL PARAMETERS-1'!$B$5:$J$44,4, FALSE))</f>
        <v>0</v>
      </c>
      <c r="AW118" s="44">
        <f>$F118*'[1]INTERNAL PARAMETERS-2'!H118*(1-VLOOKUP(I$4,'[1]INTERNAL PARAMETERS-1'!$B$5:$J$44,4, FALSE))</f>
        <v>0</v>
      </c>
      <c r="AX118" s="44">
        <f>$F118*'[1]INTERNAL PARAMETERS-2'!I118*(1-VLOOKUP(J$4,'[1]INTERNAL PARAMETERS-1'!$B$5:$J$44,4, FALSE))</f>
        <v>0</v>
      </c>
      <c r="AY118" s="44">
        <f>$F118*'[1]INTERNAL PARAMETERS-2'!J118*(1-VLOOKUP(K$4,'[1]INTERNAL PARAMETERS-1'!$B$5:$J$44,4, FALSE))</f>
        <v>0</v>
      </c>
      <c r="AZ118" s="44">
        <f>$F118*'[1]INTERNAL PARAMETERS-2'!K118*(1-VLOOKUP(L$4,'[1]INTERNAL PARAMETERS-1'!$B$5:$J$44,4, FALSE))</f>
        <v>0</v>
      </c>
      <c r="BA118" s="44">
        <f>$F118*'[1]INTERNAL PARAMETERS-2'!L118*(1-VLOOKUP(M$4,'[1]INTERNAL PARAMETERS-1'!$B$5:$J$44,4, FALSE))</f>
        <v>0</v>
      </c>
      <c r="BB118" s="44">
        <f>$F118*'[1]INTERNAL PARAMETERS-2'!M118*(1-VLOOKUP(N$4,'[1]INTERNAL PARAMETERS-1'!$B$5:$J$44,4, FALSE))</f>
        <v>0</v>
      </c>
      <c r="BC118" s="44">
        <f>$F118*'[1]INTERNAL PARAMETERS-2'!N118*(1-VLOOKUP(O$4,'[1]INTERNAL PARAMETERS-1'!$B$5:$J$44,4, FALSE))</f>
        <v>0</v>
      </c>
      <c r="BD118" s="44">
        <f>$F118*'[1]INTERNAL PARAMETERS-2'!O118*(1-VLOOKUP(P$4,'[1]INTERNAL PARAMETERS-1'!$B$5:$J$44,4, FALSE))</f>
        <v>0</v>
      </c>
      <c r="BE118" s="44">
        <f>$F118*'[1]INTERNAL PARAMETERS-2'!P118*(1-VLOOKUP(Q$4,'[1]INTERNAL PARAMETERS-1'!$B$5:$J$44,4, FALSE))</f>
        <v>0</v>
      </c>
      <c r="BF118" s="44">
        <f>$F118*'[1]INTERNAL PARAMETERS-2'!Q118*(1-VLOOKUP(R$4,'[1]INTERNAL PARAMETERS-1'!$B$5:$J$44,4, FALSE))</f>
        <v>0</v>
      </c>
      <c r="BG118" s="44">
        <f>$F118*'[1]INTERNAL PARAMETERS-2'!R118*(1-VLOOKUP(S$4,'[1]INTERNAL PARAMETERS-1'!$B$5:$J$44,4, FALSE))</f>
        <v>0</v>
      </c>
      <c r="BH118" s="44">
        <f>$F118*'[1]INTERNAL PARAMETERS-2'!S118*(1-VLOOKUP(T$4,'[1]INTERNAL PARAMETERS-1'!$B$5:$J$44,4, FALSE))</f>
        <v>0</v>
      </c>
      <c r="BI118" s="44">
        <f>$F118*'[1]INTERNAL PARAMETERS-2'!T118*(1-VLOOKUP(U$4,'[1]INTERNAL PARAMETERS-1'!$B$5:$J$44,4, FALSE))</f>
        <v>0</v>
      </c>
      <c r="BJ118" s="44">
        <f>$F118*'[1]INTERNAL PARAMETERS-2'!U118*(1-VLOOKUP(V$4,'[1]INTERNAL PARAMETERS-1'!$B$5:$J$44,4, FALSE))</f>
        <v>0</v>
      </c>
      <c r="BK118" s="44">
        <f>$F118*'[1]INTERNAL PARAMETERS-2'!V118*(1-VLOOKUP(W$4,'[1]INTERNAL PARAMETERS-1'!$B$5:$J$44,4, FALSE))</f>
        <v>0</v>
      </c>
      <c r="BL118" s="44">
        <f>$F118*'[1]INTERNAL PARAMETERS-2'!W118*(1-VLOOKUP(X$4,'[1]INTERNAL PARAMETERS-1'!$B$5:$J$44,4, FALSE))</f>
        <v>0</v>
      </c>
      <c r="BM118" s="44">
        <f>$F118*'[1]INTERNAL PARAMETERS-2'!X118*(1-VLOOKUP(Y$4,'[1]INTERNAL PARAMETERS-1'!$B$5:$J$44,4, FALSE))</f>
        <v>0</v>
      </c>
      <c r="BN118" s="44">
        <f>$F118*'[1]INTERNAL PARAMETERS-2'!Y118*(1-VLOOKUP(Z$4,'[1]INTERNAL PARAMETERS-1'!$B$5:$J$44,4, FALSE))</f>
        <v>0</v>
      </c>
      <c r="BO118" s="44">
        <f>$F118*'[1]INTERNAL PARAMETERS-2'!Z118*(1-VLOOKUP(AA$4,'[1]INTERNAL PARAMETERS-1'!$B$5:$J$44,4, FALSE))</f>
        <v>0</v>
      </c>
      <c r="BP118" s="44">
        <f>$F118*'[1]INTERNAL PARAMETERS-2'!AA118*(1-VLOOKUP(AB$4,'[1]INTERNAL PARAMETERS-1'!$B$5:$J$44,4, FALSE))</f>
        <v>0</v>
      </c>
      <c r="BQ118" s="44">
        <f>$F118*'[1]INTERNAL PARAMETERS-2'!AB118*(1-VLOOKUP(AC$4,'[1]INTERNAL PARAMETERS-1'!$B$5:$J$44,4, FALSE))</f>
        <v>0</v>
      </c>
      <c r="BR118" s="44">
        <f>$F118*'[1]INTERNAL PARAMETERS-2'!AC118*(1-VLOOKUP(AD$4,'[1]INTERNAL PARAMETERS-1'!$B$5:$J$44,4, FALSE))</f>
        <v>0</v>
      </c>
      <c r="BS118" s="44">
        <f>$F118*'[1]INTERNAL PARAMETERS-2'!AD118*(1-VLOOKUP(AE$4,'[1]INTERNAL PARAMETERS-1'!$B$5:$J$44,4, FALSE))</f>
        <v>0</v>
      </c>
      <c r="BT118" s="44">
        <f>$F118*'[1]INTERNAL PARAMETERS-2'!AE118*(1-VLOOKUP(AF$4,'[1]INTERNAL PARAMETERS-1'!$B$5:$J$44,4, FALSE))</f>
        <v>0</v>
      </c>
      <c r="BU118" s="44">
        <f>$F118*'[1]INTERNAL PARAMETERS-2'!AF118*(1-VLOOKUP(AG$4,'[1]INTERNAL PARAMETERS-1'!$B$5:$J$44,4, FALSE))</f>
        <v>0</v>
      </c>
      <c r="BV118" s="44">
        <f>$F118*'[1]INTERNAL PARAMETERS-2'!AG118*(1-VLOOKUP(AH$4,'[1]INTERNAL PARAMETERS-1'!$B$5:$J$44,4, FALSE))</f>
        <v>0</v>
      </c>
      <c r="BW118" s="44">
        <f>$F118*'[1]INTERNAL PARAMETERS-2'!AH118*(1-VLOOKUP(AI$4,'[1]INTERNAL PARAMETERS-1'!$B$5:$J$44,4, FALSE))</f>
        <v>0</v>
      </c>
      <c r="BX118" s="44">
        <f>$F118*'[1]INTERNAL PARAMETERS-2'!AI118*(1-VLOOKUP(AJ$4,'[1]INTERNAL PARAMETERS-1'!$B$5:$J$44,4, FALSE))</f>
        <v>0</v>
      </c>
      <c r="BY118" s="44">
        <f>$F118*'[1]INTERNAL PARAMETERS-2'!AJ118*(1-VLOOKUP(AK$4,'[1]INTERNAL PARAMETERS-1'!$B$5:$J$44,4, FALSE))</f>
        <v>0</v>
      </c>
      <c r="BZ118" s="44">
        <f>$F118*'[1]INTERNAL PARAMETERS-2'!AK118*(1-VLOOKUP(AL$4,'[1]INTERNAL PARAMETERS-1'!$B$5:$J$44,4, FALSE))</f>
        <v>0</v>
      </c>
      <c r="CA118" s="44">
        <f>$F118*'[1]INTERNAL PARAMETERS-2'!AL118*(1-VLOOKUP(AM$4,'[1]INTERNAL PARAMETERS-1'!$B$5:$J$44,4, FALSE))</f>
        <v>0</v>
      </c>
      <c r="CB118" s="44">
        <f>$F118*'[1]INTERNAL PARAMETERS-2'!AM118*(1-VLOOKUP(AN$4,'[1]INTERNAL PARAMETERS-1'!$B$5:$J$44,4, FALSE))</f>
        <v>0</v>
      </c>
      <c r="CC118" s="44">
        <f>$F118*'[1]INTERNAL PARAMETERS-2'!AN118*(1-VLOOKUP(AO$4,'[1]INTERNAL PARAMETERS-1'!$B$5:$J$44,4, FALSE))</f>
        <v>0</v>
      </c>
      <c r="CD118" s="44">
        <f>$F118*'[1]INTERNAL PARAMETERS-2'!AO118*(1-VLOOKUP(AP$4,'[1]INTERNAL PARAMETERS-1'!$B$5:$J$44,4, FALSE))</f>
        <v>0</v>
      </c>
      <c r="CE118" s="44">
        <f>$F118*'[1]INTERNAL PARAMETERS-2'!AP118*(1-VLOOKUP(AQ$4,'[1]INTERNAL PARAMETERS-1'!$B$5:$J$44,4, FALSE))</f>
        <v>0</v>
      </c>
      <c r="CF118" s="44">
        <f>$F118*'[1]INTERNAL PARAMETERS-2'!AQ118*(1-VLOOKUP(AR$4,'[1]INTERNAL PARAMETERS-1'!$B$5:$J$44,4, FALSE))</f>
        <v>0</v>
      </c>
      <c r="CG118" s="44">
        <f>$F118*'[1]INTERNAL PARAMETERS-2'!AR118*(1-VLOOKUP(AS$4,'[1]INTERNAL PARAMETERS-1'!$B$5:$J$44,4, FALSE))</f>
        <v>0</v>
      </c>
      <c r="CH118" s="43">
        <f>$F118*'[1]INTERNAL PARAMETERS-2'!AS118*(1-VLOOKUP(AT$4,'[1]INTERNAL PARAMETERS-1'!$B$5:$J$44,4, FALSE))</f>
        <v>0</v>
      </c>
      <c r="CI118" s="42">
        <f t="shared" si="1"/>
        <v>0</v>
      </c>
    </row>
    <row r="119" spans="3:87">
      <c r="C119" s="27" t="s">
        <v>9</v>
      </c>
      <c r="D119" s="26" t="s">
        <v>59</v>
      </c>
      <c r="E119" s="26" t="s">
        <v>52</v>
      </c>
      <c r="F119" s="124">
        <f>SB!S119</f>
        <v>0</v>
      </c>
      <c r="G119" s="45">
        <f>$F119*'[1]INTERNAL PARAMETERS-2'!F119*VLOOKUP(G$4,'[1]INTERNAL PARAMETERS-1'!$B$5:$J$44,4, FALSE)</f>
        <v>0</v>
      </c>
      <c r="H119" s="44">
        <f>$F119*'[1]INTERNAL PARAMETERS-2'!G119*VLOOKUP(H$4,'[1]INTERNAL PARAMETERS-1'!$B$5:$J$44,4, FALSE)</f>
        <v>0</v>
      </c>
      <c r="I119" s="44">
        <f>$F119*'[1]INTERNAL PARAMETERS-2'!H119*VLOOKUP(I$4,'[1]INTERNAL PARAMETERS-1'!$B$5:$J$44,4, FALSE)</f>
        <v>0</v>
      </c>
      <c r="J119" s="44">
        <f>$F119*'[1]INTERNAL PARAMETERS-2'!I119*VLOOKUP(J$4,'[1]INTERNAL PARAMETERS-1'!$B$5:$J$44,4, FALSE)</f>
        <v>0</v>
      </c>
      <c r="K119" s="44">
        <f>$F119*'[1]INTERNAL PARAMETERS-2'!J119*VLOOKUP(K$4,'[1]INTERNAL PARAMETERS-1'!$B$5:$J$44,4, FALSE)</f>
        <v>0</v>
      </c>
      <c r="L119" s="44">
        <f>$F119*'[1]INTERNAL PARAMETERS-2'!K119*VLOOKUP(L$4,'[1]INTERNAL PARAMETERS-1'!$B$5:$J$44,4, FALSE)</f>
        <v>0</v>
      </c>
      <c r="M119" s="44">
        <f>$F119*'[1]INTERNAL PARAMETERS-2'!L119*VLOOKUP(M$4,'[1]INTERNAL PARAMETERS-1'!$B$5:$J$44,4, FALSE)</f>
        <v>0</v>
      </c>
      <c r="N119" s="44">
        <f>$F119*'[1]INTERNAL PARAMETERS-2'!M119*VLOOKUP(N$4,'[1]INTERNAL PARAMETERS-1'!$B$5:$J$44,4, FALSE)</f>
        <v>0</v>
      </c>
      <c r="O119" s="44">
        <f>$F119*'[1]INTERNAL PARAMETERS-2'!N119*VLOOKUP(O$4,'[1]INTERNAL PARAMETERS-1'!$B$5:$J$44,4, FALSE)</f>
        <v>0</v>
      </c>
      <c r="P119" s="44">
        <f>$F119*'[1]INTERNAL PARAMETERS-2'!O119*VLOOKUP(P$4,'[1]INTERNAL PARAMETERS-1'!$B$5:$J$44,4, FALSE)</f>
        <v>0</v>
      </c>
      <c r="Q119" s="44">
        <f>$F119*'[1]INTERNAL PARAMETERS-2'!P119*VLOOKUP(Q$4,'[1]INTERNAL PARAMETERS-1'!$B$5:$J$44,4, FALSE)</f>
        <v>0</v>
      </c>
      <c r="R119" s="44">
        <f>$F119*'[1]INTERNAL PARAMETERS-2'!Q119*VLOOKUP(R$4,'[1]INTERNAL PARAMETERS-1'!$B$5:$J$44,4, FALSE)</f>
        <v>0</v>
      </c>
      <c r="S119" s="44">
        <f>$F119*'[1]INTERNAL PARAMETERS-2'!R119*VLOOKUP(S$4,'[1]INTERNAL PARAMETERS-1'!$B$5:$J$44,4, FALSE)</f>
        <v>0</v>
      </c>
      <c r="T119" s="44">
        <f>$F119*'[1]INTERNAL PARAMETERS-2'!S119*VLOOKUP(T$4,'[1]INTERNAL PARAMETERS-1'!$B$5:$J$44,4, FALSE)</f>
        <v>0</v>
      </c>
      <c r="U119" s="44">
        <f>$F119*'[1]INTERNAL PARAMETERS-2'!T119*VLOOKUP(U$4,'[1]INTERNAL PARAMETERS-1'!$B$5:$J$44,4, FALSE)</f>
        <v>0</v>
      </c>
      <c r="V119" s="44">
        <f>$F119*'[1]INTERNAL PARAMETERS-2'!U119*VLOOKUP(V$4,'[1]INTERNAL PARAMETERS-1'!$B$5:$J$44,4, FALSE)</f>
        <v>0</v>
      </c>
      <c r="W119" s="44">
        <f>$F119*'[1]INTERNAL PARAMETERS-2'!V119*VLOOKUP(W$4,'[1]INTERNAL PARAMETERS-1'!$B$5:$J$44,4, FALSE)</f>
        <v>0</v>
      </c>
      <c r="X119" s="44">
        <f>$F119*'[1]INTERNAL PARAMETERS-2'!W119*VLOOKUP(X$4,'[1]INTERNAL PARAMETERS-1'!$B$5:$J$44,4, FALSE)</f>
        <v>0</v>
      </c>
      <c r="Y119" s="44">
        <f>$F119*'[1]INTERNAL PARAMETERS-2'!X119*VLOOKUP(Y$4,'[1]INTERNAL PARAMETERS-1'!$B$5:$J$44,4, FALSE)</f>
        <v>0</v>
      </c>
      <c r="Z119" s="44">
        <f>$F119*'[1]INTERNAL PARAMETERS-2'!Y119*VLOOKUP(Z$4,'[1]INTERNAL PARAMETERS-1'!$B$5:$J$44,4, FALSE)</f>
        <v>0</v>
      </c>
      <c r="AA119" s="44">
        <f>$F119*'[1]INTERNAL PARAMETERS-2'!Z119*VLOOKUP(AA$4,'[1]INTERNAL PARAMETERS-1'!$B$5:$J$44,4, FALSE)</f>
        <v>0</v>
      </c>
      <c r="AB119" s="44">
        <f>$F119*'[1]INTERNAL PARAMETERS-2'!AA119*VLOOKUP(AB$4,'[1]INTERNAL PARAMETERS-1'!$B$5:$J$44,4, FALSE)</f>
        <v>0</v>
      </c>
      <c r="AC119" s="44">
        <f>$F119*'[1]INTERNAL PARAMETERS-2'!AB119*VLOOKUP(AC$4,'[1]INTERNAL PARAMETERS-1'!$B$5:$J$44,4, FALSE)</f>
        <v>0</v>
      </c>
      <c r="AD119" s="44">
        <f>$F119*'[1]INTERNAL PARAMETERS-2'!AC119*VLOOKUP(AD$4,'[1]INTERNAL PARAMETERS-1'!$B$5:$J$44,4, FALSE)</f>
        <v>0</v>
      </c>
      <c r="AE119" s="44">
        <f>$F119*'[1]INTERNAL PARAMETERS-2'!AD119*VLOOKUP(AE$4,'[1]INTERNAL PARAMETERS-1'!$B$5:$J$44,4, FALSE)</f>
        <v>0</v>
      </c>
      <c r="AF119" s="44">
        <f>$F119*'[1]INTERNAL PARAMETERS-2'!AE119*VLOOKUP(AF$4,'[1]INTERNAL PARAMETERS-1'!$B$5:$J$44,4, FALSE)</f>
        <v>0</v>
      </c>
      <c r="AG119" s="44">
        <f>$F119*'[1]INTERNAL PARAMETERS-2'!AF119*VLOOKUP(AG$4,'[1]INTERNAL PARAMETERS-1'!$B$5:$J$44,4, FALSE)</f>
        <v>0</v>
      </c>
      <c r="AH119" s="44">
        <f>$F119*'[1]INTERNAL PARAMETERS-2'!AG119*VLOOKUP(AH$4,'[1]INTERNAL PARAMETERS-1'!$B$5:$J$44,4, FALSE)</f>
        <v>0</v>
      </c>
      <c r="AI119" s="44">
        <f>$F119*'[1]INTERNAL PARAMETERS-2'!AH119*VLOOKUP(AI$4,'[1]INTERNAL PARAMETERS-1'!$B$5:$J$44,4, FALSE)</f>
        <v>0</v>
      </c>
      <c r="AJ119" s="44">
        <f>$F119*'[1]INTERNAL PARAMETERS-2'!AI119*VLOOKUP(AJ$4,'[1]INTERNAL PARAMETERS-1'!$B$5:$J$44,4, FALSE)</f>
        <v>0</v>
      </c>
      <c r="AK119" s="44">
        <f>$F119*'[1]INTERNAL PARAMETERS-2'!AJ119*VLOOKUP(AK$4,'[1]INTERNAL PARAMETERS-1'!$B$5:$J$44,4, FALSE)</f>
        <v>0</v>
      </c>
      <c r="AL119" s="44">
        <f>$F119*'[1]INTERNAL PARAMETERS-2'!AK119*VLOOKUP(AL$4,'[1]INTERNAL PARAMETERS-1'!$B$5:$J$44,4, FALSE)</f>
        <v>0</v>
      </c>
      <c r="AM119" s="44">
        <f>$F119*'[1]INTERNAL PARAMETERS-2'!AL119*VLOOKUP(AM$4,'[1]INTERNAL PARAMETERS-1'!$B$5:$J$44,4, FALSE)</f>
        <v>0</v>
      </c>
      <c r="AN119" s="44">
        <f>$F119*'[1]INTERNAL PARAMETERS-2'!AM119*VLOOKUP(AN$4,'[1]INTERNAL PARAMETERS-1'!$B$5:$J$44,4, FALSE)</f>
        <v>0</v>
      </c>
      <c r="AO119" s="44">
        <f>$F119*'[1]INTERNAL PARAMETERS-2'!AN119*VLOOKUP(AO$4,'[1]INTERNAL PARAMETERS-1'!$B$5:$J$44,4, FALSE)</f>
        <v>0</v>
      </c>
      <c r="AP119" s="44">
        <f>$F119*'[1]INTERNAL PARAMETERS-2'!AO119*VLOOKUP(AP$4,'[1]INTERNAL PARAMETERS-1'!$B$5:$J$44,4, FALSE)</f>
        <v>0</v>
      </c>
      <c r="AQ119" s="44">
        <f>$F119*'[1]INTERNAL PARAMETERS-2'!AP119*VLOOKUP(AQ$4,'[1]INTERNAL PARAMETERS-1'!$B$5:$J$44,4, FALSE)</f>
        <v>0</v>
      </c>
      <c r="AR119" s="44">
        <f>$F119*'[1]INTERNAL PARAMETERS-2'!AQ119*VLOOKUP(AR$4,'[1]INTERNAL PARAMETERS-1'!$B$5:$J$44,4, FALSE)</f>
        <v>0</v>
      </c>
      <c r="AS119" s="44">
        <f>$F119*'[1]INTERNAL PARAMETERS-2'!AR119*VLOOKUP(AS$4,'[1]INTERNAL PARAMETERS-1'!$B$5:$J$44,4, FALSE)</f>
        <v>0</v>
      </c>
      <c r="AT119" s="43">
        <f>$F119*'[1]INTERNAL PARAMETERS-2'!AS119*VLOOKUP(AT$4,'[1]INTERNAL PARAMETERS-1'!$B$5:$J$44,4, FALSE)</f>
        <v>0</v>
      </c>
      <c r="AU119" s="45">
        <f>$F119*'[1]INTERNAL PARAMETERS-2'!F119*(1-VLOOKUP(G$4,'[1]INTERNAL PARAMETERS-1'!$B$5:$J$44,4, FALSE))</f>
        <v>0</v>
      </c>
      <c r="AV119" s="44">
        <f>$F119*'[1]INTERNAL PARAMETERS-2'!G119*(1-VLOOKUP(H$4,'[1]INTERNAL PARAMETERS-1'!$B$5:$J$44,4, FALSE))</f>
        <v>0</v>
      </c>
      <c r="AW119" s="44">
        <f>$F119*'[1]INTERNAL PARAMETERS-2'!H119*(1-VLOOKUP(I$4,'[1]INTERNAL PARAMETERS-1'!$B$5:$J$44,4, FALSE))</f>
        <v>0</v>
      </c>
      <c r="AX119" s="44">
        <f>$F119*'[1]INTERNAL PARAMETERS-2'!I119*(1-VLOOKUP(J$4,'[1]INTERNAL PARAMETERS-1'!$B$5:$J$44,4, FALSE))</f>
        <v>0</v>
      </c>
      <c r="AY119" s="44">
        <f>$F119*'[1]INTERNAL PARAMETERS-2'!J119*(1-VLOOKUP(K$4,'[1]INTERNAL PARAMETERS-1'!$B$5:$J$44,4, FALSE))</f>
        <v>0</v>
      </c>
      <c r="AZ119" s="44">
        <f>$F119*'[1]INTERNAL PARAMETERS-2'!K119*(1-VLOOKUP(L$4,'[1]INTERNAL PARAMETERS-1'!$B$5:$J$44,4, FALSE))</f>
        <v>0</v>
      </c>
      <c r="BA119" s="44">
        <f>$F119*'[1]INTERNAL PARAMETERS-2'!L119*(1-VLOOKUP(M$4,'[1]INTERNAL PARAMETERS-1'!$B$5:$J$44,4, FALSE))</f>
        <v>0</v>
      </c>
      <c r="BB119" s="44">
        <f>$F119*'[1]INTERNAL PARAMETERS-2'!M119*(1-VLOOKUP(N$4,'[1]INTERNAL PARAMETERS-1'!$B$5:$J$44,4, FALSE))</f>
        <v>0</v>
      </c>
      <c r="BC119" s="44">
        <f>$F119*'[1]INTERNAL PARAMETERS-2'!N119*(1-VLOOKUP(O$4,'[1]INTERNAL PARAMETERS-1'!$B$5:$J$44,4, FALSE))</f>
        <v>0</v>
      </c>
      <c r="BD119" s="44">
        <f>$F119*'[1]INTERNAL PARAMETERS-2'!O119*(1-VLOOKUP(P$4,'[1]INTERNAL PARAMETERS-1'!$B$5:$J$44,4, FALSE))</f>
        <v>0</v>
      </c>
      <c r="BE119" s="44">
        <f>$F119*'[1]INTERNAL PARAMETERS-2'!P119*(1-VLOOKUP(Q$4,'[1]INTERNAL PARAMETERS-1'!$B$5:$J$44,4, FALSE))</f>
        <v>0</v>
      </c>
      <c r="BF119" s="44">
        <f>$F119*'[1]INTERNAL PARAMETERS-2'!Q119*(1-VLOOKUP(R$4,'[1]INTERNAL PARAMETERS-1'!$B$5:$J$44,4, FALSE))</f>
        <v>0</v>
      </c>
      <c r="BG119" s="44">
        <f>$F119*'[1]INTERNAL PARAMETERS-2'!R119*(1-VLOOKUP(S$4,'[1]INTERNAL PARAMETERS-1'!$B$5:$J$44,4, FALSE))</f>
        <v>0</v>
      </c>
      <c r="BH119" s="44">
        <f>$F119*'[1]INTERNAL PARAMETERS-2'!S119*(1-VLOOKUP(T$4,'[1]INTERNAL PARAMETERS-1'!$B$5:$J$44,4, FALSE))</f>
        <v>0</v>
      </c>
      <c r="BI119" s="44">
        <f>$F119*'[1]INTERNAL PARAMETERS-2'!T119*(1-VLOOKUP(U$4,'[1]INTERNAL PARAMETERS-1'!$B$5:$J$44,4, FALSE))</f>
        <v>0</v>
      </c>
      <c r="BJ119" s="44">
        <f>$F119*'[1]INTERNAL PARAMETERS-2'!U119*(1-VLOOKUP(V$4,'[1]INTERNAL PARAMETERS-1'!$B$5:$J$44,4, FALSE))</f>
        <v>0</v>
      </c>
      <c r="BK119" s="44">
        <f>$F119*'[1]INTERNAL PARAMETERS-2'!V119*(1-VLOOKUP(W$4,'[1]INTERNAL PARAMETERS-1'!$B$5:$J$44,4, FALSE))</f>
        <v>0</v>
      </c>
      <c r="BL119" s="44">
        <f>$F119*'[1]INTERNAL PARAMETERS-2'!W119*(1-VLOOKUP(X$4,'[1]INTERNAL PARAMETERS-1'!$B$5:$J$44,4, FALSE))</f>
        <v>0</v>
      </c>
      <c r="BM119" s="44">
        <f>$F119*'[1]INTERNAL PARAMETERS-2'!X119*(1-VLOOKUP(Y$4,'[1]INTERNAL PARAMETERS-1'!$B$5:$J$44,4, FALSE))</f>
        <v>0</v>
      </c>
      <c r="BN119" s="44">
        <f>$F119*'[1]INTERNAL PARAMETERS-2'!Y119*(1-VLOOKUP(Z$4,'[1]INTERNAL PARAMETERS-1'!$B$5:$J$44,4, FALSE))</f>
        <v>0</v>
      </c>
      <c r="BO119" s="44">
        <f>$F119*'[1]INTERNAL PARAMETERS-2'!Z119*(1-VLOOKUP(AA$4,'[1]INTERNAL PARAMETERS-1'!$B$5:$J$44,4, FALSE))</f>
        <v>0</v>
      </c>
      <c r="BP119" s="44">
        <f>$F119*'[1]INTERNAL PARAMETERS-2'!AA119*(1-VLOOKUP(AB$4,'[1]INTERNAL PARAMETERS-1'!$B$5:$J$44,4, FALSE))</f>
        <v>0</v>
      </c>
      <c r="BQ119" s="44">
        <f>$F119*'[1]INTERNAL PARAMETERS-2'!AB119*(1-VLOOKUP(AC$4,'[1]INTERNAL PARAMETERS-1'!$B$5:$J$44,4, FALSE))</f>
        <v>0</v>
      </c>
      <c r="BR119" s="44">
        <f>$F119*'[1]INTERNAL PARAMETERS-2'!AC119*(1-VLOOKUP(AD$4,'[1]INTERNAL PARAMETERS-1'!$B$5:$J$44,4, FALSE))</f>
        <v>0</v>
      </c>
      <c r="BS119" s="44">
        <f>$F119*'[1]INTERNAL PARAMETERS-2'!AD119*(1-VLOOKUP(AE$4,'[1]INTERNAL PARAMETERS-1'!$B$5:$J$44,4, FALSE))</f>
        <v>0</v>
      </c>
      <c r="BT119" s="44">
        <f>$F119*'[1]INTERNAL PARAMETERS-2'!AE119*(1-VLOOKUP(AF$4,'[1]INTERNAL PARAMETERS-1'!$B$5:$J$44,4, FALSE))</f>
        <v>0</v>
      </c>
      <c r="BU119" s="44">
        <f>$F119*'[1]INTERNAL PARAMETERS-2'!AF119*(1-VLOOKUP(AG$4,'[1]INTERNAL PARAMETERS-1'!$B$5:$J$44,4, FALSE))</f>
        <v>0</v>
      </c>
      <c r="BV119" s="44">
        <f>$F119*'[1]INTERNAL PARAMETERS-2'!AG119*(1-VLOOKUP(AH$4,'[1]INTERNAL PARAMETERS-1'!$B$5:$J$44,4, FALSE))</f>
        <v>0</v>
      </c>
      <c r="BW119" s="44">
        <f>$F119*'[1]INTERNAL PARAMETERS-2'!AH119*(1-VLOOKUP(AI$4,'[1]INTERNAL PARAMETERS-1'!$B$5:$J$44,4, FALSE))</f>
        <v>0</v>
      </c>
      <c r="BX119" s="44">
        <f>$F119*'[1]INTERNAL PARAMETERS-2'!AI119*(1-VLOOKUP(AJ$4,'[1]INTERNAL PARAMETERS-1'!$B$5:$J$44,4, FALSE))</f>
        <v>0</v>
      </c>
      <c r="BY119" s="44">
        <f>$F119*'[1]INTERNAL PARAMETERS-2'!AJ119*(1-VLOOKUP(AK$4,'[1]INTERNAL PARAMETERS-1'!$B$5:$J$44,4, FALSE))</f>
        <v>0</v>
      </c>
      <c r="BZ119" s="44">
        <f>$F119*'[1]INTERNAL PARAMETERS-2'!AK119*(1-VLOOKUP(AL$4,'[1]INTERNAL PARAMETERS-1'!$B$5:$J$44,4, FALSE))</f>
        <v>0</v>
      </c>
      <c r="CA119" s="44">
        <f>$F119*'[1]INTERNAL PARAMETERS-2'!AL119*(1-VLOOKUP(AM$4,'[1]INTERNAL PARAMETERS-1'!$B$5:$J$44,4, FALSE))</f>
        <v>0</v>
      </c>
      <c r="CB119" s="44">
        <f>$F119*'[1]INTERNAL PARAMETERS-2'!AM119*(1-VLOOKUP(AN$4,'[1]INTERNAL PARAMETERS-1'!$B$5:$J$44,4, FALSE))</f>
        <v>0</v>
      </c>
      <c r="CC119" s="44">
        <f>$F119*'[1]INTERNAL PARAMETERS-2'!AN119*(1-VLOOKUP(AO$4,'[1]INTERNAL PARAMETERS-1'!$B$5:$J$44,4, FALSE))</f>
        <v>0</v>
      </c>
      <c r="CD119" s="44">
        <f>$F119*'[1]INTERNAL PARAMETERS-2'!AO119*(1-VLOOKUP(AP$4,'[1]INTERNAL PARAMETERS-1'!$B$5:$J$44,4, FALSE))</f>
        <v>0</v>
      </c>
      <c r="CE119" s="44">
        <f>$F119*'[1]INTERNAL PARAMETERS-2'!AP119*(1-VLOOKUP(AQ$4,'[1]INTERNAL PARAMETERS-1'!$B$5:$J$44,4, FALSE))</f>
        <v>0</v>
      </c>
      <c r="CF119" s="44">
        <f>$F119*'[1]INTERNAL PARAMETERS-2'!AQ119*(1-VLOOKUP(AR$4,'[1]INTERNAL PARAMETERS-1'!$B$5:$J$44,4, FALSE))</f>
        <v>0</v>
      </c>
      <c r="CG119" s="44">
        <f>$F119*'[1]INTERNAL PARAMETERS-2'!AR119*(1-VLOOKUP(AS$4,'[1]INTERNAL PARAMETERS-1'!$B$5:$J$44,4, FALSE))</f>
        <v>0</v>
      </c>
      <c r="CH119" s="43">
        <f>$F119*'[1]INTERNAL PARAMETERS-2'!AS119*(1-VLOOKUP(AT$4,'[1]INTERNAL PARAMETERS-1'!$B$5:$J$44,4, FALSE))</f>
        <v>0</v>
      </c>
      <c r="CI119" s="42">
        <f t="shared" si="1"/>
        <v>0</v>
      </c>
    </row>
    <row r="120" spans="3:87">
      <c r="C120" s="27" t="s">
        <v>9</v>
      </c>
      <c r="D120" s="26" t="s">
        <v>59</v>
      </c>
      <c r="E120" s="26" t="s">
        <v>51</v>
      </c>
      <c r="F120" s="124">
        <f>SB!S120</f>
        <v>0</v>
      </c>
      <c r="G120" s="45">
        <f>$F120*'[1]INTERNAL PARAMETERS-2'!F120*VLOOKUP(G$4,'[1]INTERNAL PARAMETERS-1'!$B$5:$J$44,4, FALSE)</f>
        <v>0</v>
      </c>
      <c r="H120" s="44">
        <f>$F120*'[1]INTERNAL PARAMETERS-2'!G120*VLOOKUP(H$4,'[1]INTERNAL PARAMETERS-1'!$B$5:$J$44,4, FALSE)</f>
        <v>0</v>
      </c>
      <c r="I120" s="44">
        <f>$F120*'[1]INTERNAL PARAMETERS-2'!H120*VLOOKUP(I$4,'[1]INTERNAL PARAMETERS-1'!$B$5:$J$44,4, FALSE)</f>
        <v>0</v>
      </c>
      <c r="J120" s="44">
        <f>$F120*'[1]INTERNAL PARAMETERS-2'!I120*VLOOKUP(J$4,'[1]INTERNAL PARAMETERS-1'!$B$5:$J$44,4, FALSE)</f>
        <v>0</v>
      </c>
      <c r="K120" s="44">
        <f>$F120*'[1]INTERNAL PARAMETERS-2'!J120*VLOOKUP(K$4,'[1]INTERNAL PARAMETERS-1'!$B$5:$J$44,4, FALSE)</f>
        <v>0</v>
      </c>
      <c r="L120" s="44">
        <f>$F120*'[1]INTERNAL PARAMETERS-2'!K120*VLOOKUP(L$4,'[1]INTERNAL PARAMETERS-1'!$B$5:$J$44,4, FALSE)</f>
        <v>0</v>
      </c>
      <c r="M120" s="44">
        <f>$F120*'[1]INTERNAL PARAMETERS-2'!L120*VLOOKUP(M$4,'[1]INTERNAL PARAMETERS-1'!$B$5:$J$44,4, FALSE)</f>
        <v>0</v>
      </c>
      <c r="N120" s="44">
        <f>$F120*'[1]INTERNAL PARAMETERS-2'!M120*VLOOKUP(N$4,'[1]INTERNAL PARAMETERS-1'!$B$5:$J$44,4, FALSE)</f>
        <v>0</v>
      </c>
      <c r="O120" s="44">
        <f>$F120*'[1]INTERNAL PARAMETERS-2'!N120*VLOOKUP(O$4,'[1]INTERNAL PARAMETERS-1'!$B$5:$J$44,4, FALSE)</f>
        <v>0</v>
      </c>
      <c r="P120" s="44">
        <f>$F120*'[1]INTERNAL PARAMETERS-2'!O120*VLOOKUP(P$4,'[1]INTERNAL PARAMETERS-1'!$B$5:$J$44,4, FALSE)</f>
        <v>0</v>
      </c>
      <c r="Q120" s="44">
        <f>$F120*'[1]INTERNAL PARAMETERS-2'!P120*VLOOKUP(Q$4,'[1]INTERNAL PARAMETERS-1'!$B$5:$J$44,4, FALSE)</f>
        <v>0</v>
      </c>
      <c r="R120" s="44">
        <f>$F120*'[1]INTERNAL PARAMETERS-2'!Q120*VLOOKUP(R$4,'[1]INTERNAL PARAMETERS-1'!$B$5:$J$44,4, FALSE)</f>
        <v>0</v>
      </c>
      <c r="S120" s="44">
        <f>$F120*'[1]INTERNAL PARAMETERS-2'!R120*VLOOKUP(S$4,'[1]INTERNAL PARAMETERS-1'!$B$5:$J$44,4, FALSE)</f>
        <v>0</v>
      </c>
      <c r="T120" s="44">
        <f>$F120*'[1]INTERNAL PARAMETERS-2'!S120*VLOOKUP(T$4,'[1]INTERNAL PARAMETERS-1'!$B$5:$J$44,4, FALSE)</f>
        <v>0</v>
      </c>
      <c r="U120" s="44">
        <f>$F120*'[1]INTERNAL PARAMETERS-2'!T120*VLOOKUP(U$4,'[1]INTERNAL PARAMETERS-1'!$B$5:$J$44,4, FALSE)</f>
        <v>0</v>
      </c>
      <c r="V120" s="44">
        <f>$F120*'[1]INTERNAL PARAMETERS-2'!U120*VLOOKUP(V$4,'[1]INTERNAL PARAMETERS-1'!$B$5:$J$44,4, FALSE)</f>
        <v>0</v>
      </c>
      <c r="W120" s="44">
        <f>$F120*'[1]INTERNAL PARAMETERS-2'!V120*VLOOKUP(W$4,'[1]INTERNAL PARAMETERS-1'!$B$5:$J$44,4, FALSE)</f>
        <v>0</v>
      </c>
      <c r="X120" s="44">
        <f>$F120*'[1]INTERNAL PARAMETERS-2'!W120*VLOOKUP(X$4,'[1]INTERNAL PARAMETERS-1'!$B$5:$J$44,4, FALSE)</f>
        <v>0</v>
      </c>
      <c r="Y120" s="44">
        <f>$F120*'[1]INTERNAL PARAMETERS-2'!X120*VLOOKUP(Y$4,'[1]INTERNAL PARAMETERS-1'!$B$5:$J$44,4, FALSE)</f>
        <v>0</v>
      </c>
      <c r="Z120" s="44">
        <f>$F120*'[1]INTERNAL PARAMETERS-2'!Y120*VLOOKUP(Z$4,'[1]INTERNAL PARAMETERS-1'!$B$5:$J$44,4, FALSE)</f>
        <v>0</v>
      </c>
      <c r="AA120" s="44">
        <f>$F120*'[1]INTERNAL PARAMETERS-2'!Z120*VLOOKUP(AA$4,'[1]INTERNAL PARAMETERS-1'!$B$5:$J$44,4, FALSE)</f>
        <v>0</v>
      </c>
      <c r="AB120" s="44">
        <f>$F120*'[1]INTERNAL PARAMETERS-2'!AA120*VLOOKUP(AB$4,'[1]INTERNAL PARAMETERS-1'!$B$5:$J$44,4, FALSE)</f>
        <v>0</v>
      </c>
      <c r="AC120" s="44">
        <f>$F120*'[1]INTERNAL PARAMETERS-2'!AB120*VLOOKUP(AC$4,'[1]INTERNAL PARAMETERS-1'!$B$5:$J$44,4, FALSE)</f>
        <v>0</v>
      </c>
      <c r="AD120" s="44">
        <f>$F120*'[1]INTERNAL PARAMETERS-2'!AC120*VLOOKUP(AD$4,'[1]INTERNAL PARAMETERS-1'!$B$5:$J$44,4, FALSE)</f>
        <v>0</v>
      </c>
      <c r="AE120" s="44">
        <f>$F120*'[1]INTERNAL PARAMETERS-2'!AD120*VLOOKUP(AE$4,'[1]INTERNAL PARAMETERS-1'!$B$5:$J$44,4, FALSE)</f>
        <v>0</v>
      </c>
      <c r="AF120" s="44">
        <f>$F120*'[1]INTERNAL PARAMETERS-2'!AE120*VLOOKUP(AF$4,'[1]INTERNAL PARAMETERS-1'!$B$5:$J$44,4, FALSE)</f>
        <v>0</v>
      </c>
      <c r="AG120" s="44">
        <f>$F120*'[1]INTERNAL PARAMETERS-2'!AF120*VLOOKUP(AG$4,'[1]INTERNAL PARAMETERS-1'!$B$5:$J$44,4, FALSE)</f>
        <v>0</v>
      </c>
      <c r="AH120" s="44">
        <f>$F120*'[1]INTERNAL PARAMETERS-2'!AG120*VLOOKUP(AH$4,'[1]INTERNAL PARAMETERS-1'!$B$5:$J$44,4, FALSE)</f>
        <v>0</v>
      </c>
      <c r="AI120" s="44">
        <f>$F120*'[1]INTERNAL PARAMETERS-2'!AH120*VLOOKUP(AI$4,'[1]INTERNAL PARAMETERS-1'!$B$5:$J$44,4, FALSE)</f>
        <v>0</v>
      </c>
      <c r="AJ120" s="44">
        <f>$F120*'[1]INTERNAL PARAMETERS-2'!AI120*VLOOKUP(AJ$4,'[1]INTERNAL PARAMETERS-1'!$B$5:$J$44,4, FALSE)</f>
        <v>0</v>
      </c>
      <c r="AK120" s="44">
        <f>$F120*'[1]INTERNAL PARAMETERS-2'!AJ120*VLOOKUP(AK$4,'[1]INTERNAL PARAMETERS-1'!$B$5:$J$44,4, FALSE)</f>
        <v>0</v>
      </c>
      <c r="AL120" s="44">
        <f>$F120*'[1]INTERNAL PARAMETERS-2'!AK120*VLOOKUP(AL$4,'[1]INTERNAL PARAMETERS-1'!$B$5:$J$44,4, FALSE)</f>
        <v>0</v>
      </c>
      <c r="AM120" s="44">
        <f>$F120*'[1]INTERNAL PARAMETERS-2'!AL120*VLOOKUP(AM$4,'[1]INTERNAL PARAMETERS-1'!$B$5:$J$44,4, FALSE)</f>
        <v>0</v>
      </c>
      <c r="AN120" s="44">
        <f>$F120*'[1]INTERNAL PARAMETERS-2'!AM120*VLOOKUP(AN$4,'[1]INTERNAL PARAMETERS-1'!$B$5:$J$44,4, FALSE)</f>
        <v>0</v>
      </c>
      <c r="AO120" s="44">
        <f>$F120*'[1]INTERNAL PARAMETERS-2'!AN120*VLOOKUP(AO$4,'[1]INTERNAL PARAMETERS-1'!$B$5:$J$44,4, FALSE)</f>
        <v>0</v>
      </c>
      <c r="AP120" s="44">
        <f>$F120*'[1]INTERNAL PARAMETERS-2'!AO120*VLOOKUP(AP$4,'[1]INTERNAL PARAMETERS-1'!$B$5:$J$44,4, FALSE)</f>
        <v>0</v>
      </c>
      <c r="AQ120" s="44">
        <f>$F120*'[1]INTERNAL PARAMETERS-2'!AP120*VLOOKUP(AQ$4,'[1]INTERNAL PARAMETERS-1'!$B$5:$J$44,4, FALSE)</f>
        <v>0</v>
      </c>
      <c r="AR120" s="44">
        <f>$F120*'[1]INTERNAL PARAMETERS-2'!AQ120*VLOOKUP(AR$4,'[1]INTERNAL PARAMETERS-1'!$B$5:$J$44,4, FALSE)</f>
        <v>0</v>
      </c>
      <c r="AS120" s="44">
        <f>$F120*'[1]INTERNAL PARAMETERS-2'!AR120*VLOOKUP(AS$4,'[1]INTERNAL PARAMETERS-1'!$B$5:$J$44,4, FALSE)</f>
        <v>0</v>
      </c>
      <c r="AT120" s="43">
        <f>$F120*'[1]INTERNAL PARAMETERS-2'!AS120*VLOOKUP(AT$4,'[1]INTERNAL PARAMETERS-1'!$B$5:$J$44,4, FALSE)</f>
        <v>0</v>
      </c>
      <c r="AU120" s="45">
        <f>$F120*'[1]INTERNAL PARAMETERS-2'!F120*(1-VLOOKUP(G$4,'[1]INTERNAL PARAMETERS-1'!$B$5:$J$44,4, FALSE))</f>
        <v>0</v>
      </c>
      <c r="AV120" s="44">
        <f>$F120*'[1]INTERNAL PARAMETERS-2'!G120*(1-VLOOKUP(H$4,'[1]INTERNAL PARAMETERS-1'!$B$5:$J$44,4, FALSE))</f>
        <v>0</v>
      </c>
      <c r="AW120" s="44">
        <f>$F120*'[1]INTERNAL PARAMETERS-2'!H120*(1-VLOOKUP(I$4,'[1]INTERNAL PARAMETERS-1'!$B$5:$J$44,4, FALSE))</f>
        <v>0</v>
      </c>
      <c r="AX120" s="44">
        <f>$F120*'[1]INTERNAL PARAMETERS-2'!I120*(1-VLOOKUP(J$4,'[1]INTERNAL PARAMETERS-1'!$B$5:$J$44,4, FALSE))</f>
        <v>0</v>
      </c>
      <c r="AY120" s="44">
        <f>$F120*'[1]INTERNAL PARAMETERS-2'!J120*(1-VLOOKUP(K$4,'[1]INTERNAL PARAMETERS-1'!$B$5:$J$44,4, FALSE))</f>
        <v>0</v>
      </c>
      <c r="AZ120" s="44">
        <f>$F120*'[1]INTERNAL PARAMETERS-2'!K120*(1-VLOOKUP(L$4,'[1]INTERNAL PARAMETERS-1'!$B$5:$J$44,4, FALSE))</f>
        <v>0</v>
      </c>
      <c r="BA120" s="44">
        <f>$F120*'[1]INTERNAL PARAMETERS-2'!L120*(1-VLOOKUP(M$4,'[1]INTERNAL PARAMETERS-1'!$B$5:$J$44,4, FALSE))</f>
        <v>0</v>
      </c>
      <c r="BB120" s="44">
        <f>$F120*'[1]INTERNAL PARAMETERS-2'!M120*(1-VLOOKUP(N$4,'[1]INTERNAL PARAMETERS-1'!$B$5:$J$44,4, FALSE))</f>
        <v>0</v>
      </c>
      <c r="BC120" s="44">
        <f>$F120*'[1]INTERNAL PARAMETERS-2'!N120*(1-VLOOKUP(O$4,'[1]INTERNAL PARAMETERS-1'!$B$5:$J$44,4, FALSE))</f>
        <v>0</v>
      </c>
      <c r="BD120" s="44">
        <f>$F120*'[1]INTERNAL PARAMETERS-2'!O120*(1-VLOOKUP(P$4,'[1]INTERNAL PARAMETERS-1'!$B$5:$J$44,4, FALSE))</f>
        <v>0</v>
      </c>
      <c r="BE120" s="44">
        <f>$F120*'[1]INTERNAL PARAMETERS-2'!P120*(1-VLOOKUP(Q$4,'[1]INTERNAL PARAMETERS-1'!$B$5:$J$44,4, FALSE))</f>
        <v>0</v>
      </c>
      <c r="BF120" s="44">
        <f>$F120*'[1]INTERNAL PARAMETERS-2'!Q120*(1-VLOOKUP(R$4,'[1]INTERNAL PARAMETERS-1'!$B$5:$J$44,4, FALSE))</f>
        <v>0</v>
      </c>
      <c r="BG120" s="44">
        <f>$F120*'[1]INTERNAL PARAMETERS-2'!R120*(1-VLOOKUP(S$4,'[1]INTERNAL PARAMETERS-1'!$B$5:$J$44,4, FALSE))</f>
        <v>0</v>
      </c>
      <c r="BH120" s="44">
        <f>$F120*'[1]INTERNAL PARAMETERS-2'!S120*(1-VLOOKUP(T$4,'[1]INTERNAL PARAMETERS-1'!$B$5:$J$44,4, FALSE))</f>
        <v>0</v>
      </c>
      <c r="BI120" s="44">
        <f>$F120*'[1]INTERNAL PARAMETERS-2'!T120*(1-VLOOKUP(U$4,'[1]INTERNAL PARAMETERS-1'!$B$5:$J$44,4, FALSE))</f>
        <v>0</v>
      </c>
      <c r="BJ120" s="44">
        <f>$F120*'[1]INTERNAL PARAMETERS-2'!U120*(1-VLOOKUP(V$4,'[1]INTERNAL PARAMETERS-1'!$B$5:$J$44,4, FALSE))</f>
        <v>0</v>
      </c>
      <c r="BK120" s="44">
        <f>$F120*'[1]INTERNAL PARAMETERS-2'!V120*(1-VLOOKUP(W$4,'[1]INTERNAL PARAMETERS-1'!$B$5:$J$44,4, FALSE))</f>
        <v>0</v>
      </c>
      <c r="BL120" s="44">
        <f>$F120*'[1]INTERNAL PARAMETERS-2'!W120*(1-VLOOKUP(X$4,'[1]INTERNAL PARAMETERS-1'!$B$5:$J$44,4, FALSE))</f>
        <v>0</v>
      </c>
      <c r="BM120" s="44">
        <f>$F120*'[1]INTERNAL PARAMETERS-2'!X120*(1-VLOOKUP(Y$4,'[1]INTERNAL PARAMETERS-1'!$B$5:$J$44,4, FALSE))</f>
        <v>0</v>
      </c>
      <c r="BN120" s="44">
        <f>$F120*'[1]INTERNAL PARAMETERS-2'!Y120*(1-VLOOKUP(Z$4,'[1]INTERNAL PARAMETERS-1'!$B$5:$J$44,4, FALSE))</f>
        <v>0</v>
      </c>
      <c r="BO120" s="44">
        <f>$F120*'[1]INTERNAL PARAMETERS-2'!Z120*(1-VLOOKUP(AA$4,'[1]INTERNAL PARAMETERS-1'!$B$5:$J$44,4, FALSE))</f>
        <v>0</v>
      </c>
      <c r="BP120" s="44">
        <f>$F120*'[1]INTERNAL PARAMETERS-2'!AA120*(1-VLOOKUP(AB$4,'[1]INTERNAL PARAMETERS-1'!$B$5:$J$44,4, FALSE))</f>
        <v>0</v>
      </c>
      <c r="BQ120" s="44">
        <f>$F120*'[1]INTERNAL PARAMETERS-2'!AB120*(1-VLOOKUP(AC$4,'[1]INTERNAL PARAMETERS-1'!$B$5:$J$44,4, FALSE))</f>
        <v>0</v>
      </c>
      <c r="BR120" s="44">
        <f>$F120*'[1]INTERNAL PARAMETERS-2'!AC120*(1-VLOOKUP(AD$4,'[1]INTERNAL PARAMETERS-1'!$B$5:$J$44,4, FALSE))</f>
        <v>0</v>
      </c>
      <c r="BS120" s="44">
        <f>$F120*'[1]INTERNAL PARAMETERS-2'!AD120*(1-VLOOKUP(AE$4,'[1]INTERNAL PARAMETERS-1'!$B$5:$J$44,4, FALSE))</f>
        <v>0</v>
      </c>
      <c r="BT120" s="44">
        <f>$F120*'[1]INTERNAL PARAMETERS-2'!AE120*(1-VLOOKUP(AF$4,'[1]INTERNAL PARAMETERS-1'!$B$5:$J$44,4, FALSE))</f>
        <v>0</v>
      </c>
      <c r="BU120" s="44">
        <f>$F120*'[1]INTERNAL PARAMETERS-2'!AF120*(1-VLOOKUP(AG$4,'[1]INTERNAL PARAMETERS-1'!$B$5:$J$44,4, FALSE))</f>
        <v>0</v>
      </c>
      <c r="BV120" s="44">
        <f>$F120*'[1]INTERNAL PARAMETERS-2'!AG120*(1-VLOOKUP(AH$4,'[1]INTERNAL PARAMETERS-1'!$B$5:$J$44,4, FALSE))</f>
        <v>0</v>
      </c>
      <c r="BW120" s="44">
        <f>$F120*'[1]INTERNAL PARAMETERS-2'!AH120*(1-VLOOKUP(AI$4,'[1]INTERNAL PARAMETERS-1'!$B$5:$J$44,4, FALSE))</f>
        <v>0</v>
      </c>
      <c r="BX120" s="44">
        <f>$F120*'[1]INTERNAL PARAMETERS-2'!AI120*(1-VLOOKUP(AJ$4,'[1]INTERNAL PARAMETERS-1'!$B$5:$J$44,4, FALSE))</f>
        <v>0</v>
      </c>
      <c r="BY120" s="44">
        <f>$F120*'[1]INTERNAL PARAMETERS-2'!AJ120*(1-VLOOKUP(AK$4,'[1]INTERNAL PARAMETERS-1'!$B$5:$J$44,4, FALSE))</f>
        <v>0</v>
      </c>
      <c r="BZ120" s="44">
        <f>$F120*'[1]INTERNAL PARAMETERS-2'!AK120*(1-VLOOKUP(AL$4,'[1]INTERNAL PARAMETERS-1'!$B$5:$J$44,4, FALSE))</f>
        <v>0</v>
      </c>
      <c r="CA120" s="44">
        <f>$F120*'[1]INTERNAL PARAMETERS-2'!AL120*(1-VLOOKUP(AM$4,'[1]INTERNAL PARAMETERS-1'!$B$5:$J$44,4, FALSE))</f>
        <v>0</v>
      </c>
      <c r="CB120" s="44">
        <f>$F120*'[1]INTERNAL PARAMETERS-2'!AM120*(1-VLOOKUP(AN$4,'[1]INTERNAL PARAMETERS-1'!$B$5:$J$44,4, FALSE))</f>
        <v>0</v>
      </c>
      <c r="CC120" s="44">
        <f>$F120*'[1]INTERNAL PARAMETERS-2'!AN120*(1-VLOOKUP(AO$4,'[1]INTERNAL PARAMETERS-1'!$B$5:$J$44,4, FALSE))</f>
        <v>0</v>
      </c>
      <c r="CD120" s="44">
        <f>$F120*'[1]INTERNAL PARAMETERS-2'!AO120*(1-VLOOKUP(AP$4,'[1]INTERNAL PARAMETERS-1'!$B$5:$J$44,4, FALSE))</f>
        <v>0</v>
      </c>
      <c r="CE120" s="44">
        <f>$F120*'[1]INTERNAL PARAMETERS-2'!AP120*(1-VLOOKUP(AQ$4,'[1]INTERNAL PARAMETERS-1'!$B$5:$J$44,4, FALSE))</f>
        <v>0</v>
      </c>
      <c r="CF120" s="44">
        <f>$F120*'[1]INTERNAL PARAMETERS-2'!AQ120*(1-VLOOKUP(AR$4,'[1]INTERNAL PARAMETERS-1'!$B$5:$J$44,4, FALSE))</f>
        <v>0</v>
      </c>
      <c r="CG120" s="44">
        <f>$F120*'[1]INTERNAL PARAMETERS-2'!AR120*(1-VLOOKUP(AS$4,'[1]INTERNAL PARAMETERS-1'!$B$5:$J$44,4, FALSE))</f>
        <v>0</v>
      </c>
      <c r="CH120" s="43">
        <f>$F120*'[1]INTERNAL PARAMETERS-2'!AS120*(1-VLOOKUP(AT$4,'[1]INTERNAL PARAMETERS-1'!$B$5:$J$44,4, FALSE))</f>
        <v>0</v>
      </c>
      <c r="CI120" s="42">
        <f t="shared" si="1"/>
        <v>0</v>
      </c>
    </row>
    <row r="121" spans="3:87">
      <c r="C121" s="27" t="s">
        <v>9</v>
      </c>
      <c r="D121" s="26" t="s">
        <v>59</v>
      </c>
      <c r="E121" s="26" t="s">
        <v>50</v>
      </c>
      <c r="F121" s="124">
        <f>SB!S121</f>
        <v>0</v>
      </c>
      <c r="G121" s="45">
        <f>$F121*'[1]INTERNAL PARAMETERS-2'!F121*VLOOKUP(G$4,'[1]INTERNAL PARAMETERS-1'!$B$5:$J$44,4, FALSE)</f>
        <v>0</v>
      </c>
      <c r="H121" s="44">
        <f>$F121*'[1]INTERNAL PARAMETERS-2'!G121*VLOOKUP(H$4,'[1]INTERNAL PARAMETERS-1'!$B$5:$J$44,4, FALSE)</f>
        <v>0</v>
      </c>
      <c r="I121" s="44">
        <f>$F121*'[1]INTERNAL PARAMETERS-2'!H121*VLOOKUP(I$4,'[1]INTERNAL PARAMETERS-1'!$B$5:$J$44,4, FALSE)</f>
        <v>0</v>
      </c>
      <c r="J121" s="44">
        <f>$F121*'[1]INTERNAL PARAMETERS-2'!I121*VLOOKUP(J$4,'[1]INTERNAL PARAMETERS-1'!$B$5:$J$44,4, FALSE)</f>
        <v>0</v>
      </c>
      <c r="K121" s="44">
        <f>$F121*'[1]INTERNAL PARAMETERS-2'!J121*VLOOKUP(K$4,'[1]INTERNAL PARAMETERS-1'!$B$5:$J$44,4, FALSE)</f>
        <v>0</v>
      </c>
      <c r="L121" s="44">
        <f>$F121*'[1]INTERNAL PARAMETERS-2'!K121*VLOOKUP(L$4,'[1]INTERNAL PARAMETERS-1'!$B$5:$J$44,4, FALSE)</f>
        <v>0</v>
      </c>
      <c r="M121" s="44">
        <f>$F121*'[1]INTERNAL PARAMETERS-2'!L121*VLOOKUP(M$4,'[1]INTERNAL PARAMETERS-1'!$B$5:$J$44,4, FALSE)</f>
        <v>0</v>
      </c>
      <c r="N121" s="44">
        <f>$F121*'[1]INTERNAL PARAMETERS-2'!M121*VLOOKUP(N$4,'[1]INTERNAL PARAMETERS-1'!$B$5:$J$44,4, FALSE)</f>
        <v>0</v>
      </c>
      <c r="O121" s="44">
        <f>$F121*'[1]INTERNAL PARAMETERS-2'!N121*VLOOKUP(O$4,'[1]INTERNAL PARAMETERS-1'!$B$5:$J$44,4, FALSE)</f>
        <v>0</v>
      </c>
      <c r="P121" s="44">
        <f>$F121*'[1]INTERNAL PARAMETERS-2'!O121*VLOOKUP(P$4,'[1]INTERNAL PARAMETERS-1'!$B$5:$J$44,4, FALSE)</f>
        <v>0</v>
      </c>
      <c r="Q121" s="44">
        <f>$F121*'[1]INTERNAL PARAMETERS-2'!P121*VLOOKUP(Q$4,'[1]INTERNAL PARAMETERS-1'!$B$5:$J$44,4, FALSE)</f>
        <v>0</v>
      </c>
      <c r="R121" s="44">
        <f>$F121*'[1]INTERNAL PARAMETERS-2'!Q121*VLOOKUP(R$4,'[1]INTERNAL PARAMETERS-1'!$B$5:$J$44,4, FALSE)</f>
        <v>0</v>
      </c>
      <c r="S121" s="44">
        <f>$F121*'[1]INTERNAL PARAMETERS-2'!R121*VLOOKUP(S$4,'[1]INTERNAL PARAMETERS-1'!$B$5:$J$44,4, FALSE)</f>
        <v>0</v>
      </c>
      <c r="T121" s="44">
        <f>$F121*'[1]INTERNAL PARAMETERS-2'!S121*VLOOKUP(T$4,'[1]INTERNAL PARAMETERS-1'!$B$5:$J$44,4, FALSE)</f>
        <v>0</v>
      </c>
      <c r="U121" s="44">
        <f>$F121*'[1]INTERNAL PARAMETERS-2'!T121*VLOOKUP(U$4,'[1]INTERNAL PARAMETERS-1'!$B$5:$J$44,4, FALSE)</f>
        <v>0</v>
      </c>
      <c r="V121" s="44">
        <f>$F121*'[1]INTERNAL PARAMETERS-2'!U121*VLOOKUP(V$4,'[1]INTERNAL PARAMETERS-1'!$B$5:$J$44,4, FALSE)</f>
        <v>0</v>
      </c>
      <c r="W121" s="44">
        <f>$F121*'[1]INTERNAL PARAMETERS-2'!V121*VLOOKUP(W$4,'[1]INTERNAL PARAMETERS-1'!$B$5:$J$44,4, FALSE)</f>
        <v>0</v>
      </c>
      <c r="X121" s="44">
        <f>$F121*'[1]INTERNAL PARAMETERS-2'!W121*VLOOKUP(X$4,'[1]INTERNAL PARAMETERS-1'!$B$5:$J$44,4, FALSE)</f>
        <v>0</v>
      </c>
      <c r="Y121" s="44">
        <f>$F121*'[1]INTERNAL PARAMETERS-2'!X121*VLOOKUP(Y$4,'[1]INTERNAL PARAMETERS-1'!$B$5:$J$44,4, FALSE)</f>
        <v>0</v>
      </c>
      <c r="Z121" s="44">
        <f>$F121*'[1]INTERNAL PARAMETERS-2'!Y121*VLOOKUP(Z$4,'[1]INTERNAL PARAMETERS-1'!$B$5:$J$44,4, FALSE)</f>
        <v>0</v>
      </c>
      <c r="AA121" s="44">
        <f>$F121*'[1]INTERNAL PARAMETERS-2'!Z121*VLOOKUP(AA$4,'[1]INTERNAL PARAMETERS-1'!$B$5:$J$44,4, FALSE)</f>
        <v>0</v>
      </c>
      <c r="AB121" s="44">
        <f>$F121*'[1]INTERNAL PARAMETERS-2'!AA121*VLOOKUP(AB$4,'[1]INTERNAL PARAMETERS-1'!$B$5:$J$44,4, FALSE)</f>
        <v>0</v>
      </c>
      <c r="AC121" s="44">
        <f>$F121*'[1]INTERNAL PARAMETERS-2'!AB121*VLOOKUP(AC$4,'[1]INTERNAL PARAMETERS-1'!$B$5:$J$44,4, FALSE)</f>
        <v>0</v>
      </c>
      <c r="AD121" s="44">
        <f>$F121*'[1]INTERNAL PARAMETERS-2'!AC121*VLOOKUP(AD$4,'[1]INTERNAL PARAMETERS-1'!$B$5:$J$44,4, FALSE)</f>
        <v>0</v>
      </c>
      <c r="AE121" s="44">
        <f>$F121*'[1]INTERNAL PARAMETERS-2'!AD121*VLOOKUP(AE$4,'[1]INTERNAL PARAMETERS-1'!$B$5:$J$44,4, FALSE)</f>
        <v>0</v>
      </c>
      <c r="AF121" s="44">
        <f>$F121*'[1]INTERNAL PARAMETERS-2'!AE121*VLOOKUP(AF$4,'[1]INTERNAL PARAMETERS-1'!$B$5:$J$44,4, FALSE)</f>
        <v>0</v>
      </c>
      <c r="AG121" s="44">
        <f>$F121*'[1]INTERNAL PARAMETERS-2'!AF121*VLOOKUP(AG$4,'[1]INTERNAL PARAMETERS-1'!$B$5:$J$44,4, FALSE)</f>
        <v>0</v>
      </c>
      <c r="AH121" s="44">
        <f>$F121*'[1]INTERNAL PARAMETERS-2'!AG121*VLOOKUP(AH$4,'[1]INTERNAL PARAMETERS-1'!$B$5:$J$44,4, FALSE)</f>
        <v>0</v>
      </c>
      <c r="AI121" s="44">
        <f>$F121*'[1]INTERNAL PARAMETERS-2'!AH121*VLOOKUP(AI$4,'[1]INTERNAL PARAMETERS-1'!$B$5:$J$44,4, FALSE)</f>
        <v>0</v>
      </c>
      <c r="AJ121" s="44">
        <f>$F121*'[1]INTERNAL PARAMETERS-2'!AI121*VLOOKUP(AJ$4,'[1]INTERNAL PARAMETERS-1'!$B$5:$J$44,4, FALSE)</f>
        <v>0</v>
      </c>
      <c r="AK121" s="44">
        <f>$F121*'[1]INTERNAL PARAMETERS-2'!AJ121*VLOOKUP(AK$4,'[1]INTERNAL PARAMETERS-1'!$B$5:$J$44,4, FALSE)</f>
        <v>0</v>
      </c>
      <c r="AL121" s="44">
        <f>$F121*'[1]INTERNAL PARAMETERS-2'!AK121*VLOOKUP(AL$4,'[1]INTERNAL PARAMETERS-1'!$B$5:$J$44,4, FALSE)</f>
        <v>0</v>
      </c>
      <c r="AM121" s="44">
        <f>$F121*'[1]INTERNAL PARAMETERS-2'!AL121*VLOOKUP(AM$4,'[1]INTERNAL PARAMETERS-1'!$B$5:$J$44,4, FALSE)</f>
        <v>0</v>
      </c>
      <c r="AN121" s="44">
        <f>$F121*'[1]INTERNAL PARAMETERS-2'!AM121*VLOOKUP(AN$4,'[1]INTERNAL PARAMETERS-1'!$B$5:$J$44,4, FALSE)</f>
        <v>0</v>
      </c>
      <c r="AO121" s="44">
        <f>$F121*'[1]INTERNAL PARAMETERS-2'!AN121*VLOOKUP(AO$4,'[1]INTERNAL PARAMETERS-1'!$B$5:$J$44,4, FALSE)</f>
        <v>0</v>
      </c>
      <c r="AP121" s="44">
        <f>$F121*'[1]INTERNAL PARAMETERS-2'!AO121*VLOOKUP(AP$4,'[1]INTERNAL PARAMETERS-1'!$B$5:$J$44,4, FALSE)</f>
        <v>0</v>
      </c>
      <c r="AQ121" s="44">
        <f>$F121*'[1]INTERNAL PARAMETERS-2'!AP121*VLOOKUP(AQ$4,'[1]INTERNAL PARAMETERS-1'!$B$5:$J$44,4, FALSE)</f>
        <v>0</v>
      </c>
      <c r="AR121" s="44">
        <f>$F121*'[1]INTERNAL PARAMETERS-2'!AQ121*VLOOKUP(AR$4,'[1]INTERNAL PARAMETERS-1'!$B$5:$J$44,4, FALSE)</f>
        <v>0</v>
      </c>
      <c r="AS121" s="44">
        <f>$F121*'[1]INTERNAL PARAMETERS-2'!AR121*VLOOKUP(AS$4,'[1]INTERNAL PARAMETERS-1'!$B$5:$J$44,4, FALSE)</f>
        <v>0</v>
      </c>
      <c r="AT121" s="43">
        <f>$F121*'[1]INTERNAL PARAMETERS-2'!AS121*VLOOKUP(AT$4,'[1]INTERNAL PARAMETERS-1'!$B$5:$J$44,4, FALSE)</f>
        <v>0</v>
      </c>
      <c r="AU121" s="45">
        <f>$F121*'[1]INTERNAL PARAMETERS-2'!F121*(1-VLOOKUP(G$4,'[1]INTERNAL PARAMETERS-1'!$B$5:$J$44,4, FALSE))</f>
        <v>0</v>
      </c>
      <c r="AV121" s="44">
        <f>$F121*'[1]INTERNAL PARAMETERS-2'!G121*(1-VLOOKUP(H$4,'[1]INTERNAL PARAMETERS-1'!$B$5:$J$44,4, FALSE))</f>
        <v>0</v>
      </c>
      <c r="AW121" s="44">
        <f>$F121*'[1]INTERNAL PARAMETERS-2'!H121*(1-VLOOKUP(I$4,'[1]INTERNAL PARAMETERS-1'!$B$5:$J$44,4, FALSE))</f>
        <v>0</v>
      </c>
      <c r="AX121" s="44">
        <f>$F121*'[1]INTERNAL PARAMETERS-2'!I121*(1-VLOOKUP(J$4,'[1]INTERNAL PARAMETERS-1'!$B$5:$J$44,4, FALSE))</f>
        <v>0</v>
      </c>
      <c r="AY121" s="44">
        <f>$F121*'[1]INTERNAL PARAMETERS-2'!J121*(1-VLOOKUP(K$4,'[1]INTERNAL PARAMETERS-1'!$B$5:$J$44,4, FALSE))</f>
        <v>0</v>
      </c>
      <c r="AZ121" s="44">
        <f>$F121*'[1]INTERNAL PARAMETERS-2'!K121*(1-VLOOKUP(L$4,'[1]INTERNAL PARAMETERS-1'!$B$5:$J$44,4, FALSE))</f>
        <v>0</v>
      </c>
      <c r="BA121" s="44">
        <f>$F121*'[1]INTERNAL PARAMETERS-2'!L121*(1-VLOOKUP(M$4,'[1]INTERNAL PARAMETERS-1'!$B$5:$J$44,4, FALSE))</f>
        <v>0</v>
      </c>
      <c r="BB121" s="44">
        <f>$F121*'[1]INTERNAL PARAMETERS-2'!M121*(1-VLOOKUP(N$4,'[1]INTERNAL PARAMETERS-1'!$B$5:$J$44,4, FALSE))</f>
        <v>0</v>
      </c>
      <c r="BC121" s="44">
        <f>$F121*'[1]INTERNAL PARAMETERS-2'!N121*(1-VLOOKUP(O$4,'[1]INTERNAL PARAMETERS-1'!$B$5:$J$44,4, FALSE))</f>
        <v>0</v>
      </c>
      <c r="BD121" s="44">
        <f>$F121*'[1]INTERNAL PARAMETERS-2'!O121*(1-VLOOKUP(P$4,'[1]INTERNAL PARAMETERS-1'!$B$5:$J$44,4, FALSE))</f>
        <v>0</v>
      </c>
      <c r="BE121" s="44">
        <f>$F121*'[1]INTERNAL PARAMETERS-2'!P121*(1-VLOOKUP(Q$4,'[1]INTERNAL PARAMETERS-1'!$B$5:$J$44,4, FALSE))</f>
        <v>0</v>
      </c>
      <c r="BF121" s="44">
        <f>$F121*'[1]INTERNAL PARAMETERS-2'!Q121*(1-VLOOKUP(R$4,'[1]INTERNAL PARAMETERS-1'!$B$5:$J$44,4, FALSE))</f>
        <v>0</v>
      </c>
      <c r="BG121" s="44">
        <f>$F121*'[1]INTERNAL PARAMETERS-2'!R121*(1-VLOOKUP(S$4,'[1]INTERNAL PARAMETERS-1'!$B$5:$J$44,4, FALSE))</f>
        <v>0</v>
      </c>
      <c r="BH121" s="44">
        <f>$F121*'[1]INTERNAL PARAMETERS-2'!S121*(1-VLOOKUP(T$4,'[1]INTERNAL PARAMETERS-1'!$B$5:$J$44,4, FALSE))</f>
        <v>0</v>
      </c>
      <c r="BI121" s="44">
        <f>$F121*'[1]INTERNAL PARAMETERS-2'!T121*(1-VLOOKUP(U$4,'[1]INTERNAL PARAMETERS-1'!$B$5:$J$44,4, FALSE))</f>
        <v>0</v>
      </c>
      <c r="BJ121" s="44">
        <f>$F121*'[1]INTERNAL PARAMETERS-2'!U121*(1-VLOOKUP(V$4,'[1]INTERNAL PARAMETERS-1'!$B$5:$J$44,4, FALSE))</f>
        <v>0</v>
      </c>
      <c r="BK121" s="44">
        <f>$F121*'[1]INTERNAL PARAMETERS-2'!V121*(1-VLOOKUP(W$4,'[1]INTERNAL PARAMETERS-1'!$B$5:$J$44,4, FALSE))</f>
        <v>0</v>
      </c>
      <c r="BL121" s="44">
        <f>$F121*'[1]INTERNAL PARAMETERS-2'!W121*(1-VLOOKUP(X$4,'[1]INTERNAL PARAMETERS-1'!$B$5:$J$44,4, FALSE))</f>
        <v>0</v>
      </c>
      <c r="BM121" s="44">
        <f>$F121*'[1]INTERNAL PARAMETERS-2'!X121*(1-VLOOKUP(Y$4,'[1]INTERNAL PARAMETERS-1'!$B$5:$J$44,4, FALSE))</f>
        <v>0</v>
      </c>
      <c r="BN121" s="44">
        <f>$F121*'[1]INTERNAL PARAMETERS-2'!Y121*(1-VLOOKUP(Z$4,'[1]INTERNAL PARAMETERS-1'!$B$5:$J$44,4, FALSE))</f>
        <v>0</v>
      </c>
      <c r="BO121" s="44">
        <f>$F121*'[1]INTERNAL PARAMETERS-2'!Z121*(1-VLOOKUP(AA$4,'[1]INTERNAL PARAMETERS-1'!$B$5:$J$44,4, FALSE))</f>
        <v>0</v>
      </c>
      <c r="BP121" s="44">
        <f>$F121*'[1]INTERNAL PARAMETERS-2'!AA121*(1-VLOOKUP(AB$4,'[1]INTERNAL PARAMETERS-1'!$B$5:$J$44,4, FALSE))</f>
        <v>0</v>
      </c>
      <c r="BQ121" s="44">
        <f>$F121*'[1]INTERNAL PARAMETERS-2'!AB121*(1-VLOOKUP(AC$4,'[1]INTERNAL PARAMETERS-1'!$B$5:$J$44,4, FALSE))</f>
        <v>0</v>
      </c>
      <c r="BR121" s="44">
        <f>$F121*'[1]INTERNAL PARAMETERS-2'!AC121*(1-VLOOKUP(AD$4,'[1]INTERNAL PARAMETERS-1'!$B$5:$J$44,4, FALSE))</f>
        <v>0</v>
      </c>
      <c r="BS121" s="44">
        <f>$F121*'[1]INTERNAL PARAMETERS-2'!AD121*(1-VLOOKUP(AE$4,'[1]INTERNAL PARAMETERS-1'!$B$5:$J$44,4, FALSE))</f>
        <v>0</v>
      </c>
      <c r="BT121" s="44">
        <f>$F121*'[1]INTERNAL PARAMETERS-2'!AE121*(1-VLOOKUP(AF$4,'[1]INTERNAL PARAMETERS-1'!$B$5:$J$44,4, FALSE))</f>
        <v>0</v>
      </c>
      <c r="BU121" s="44">
        <f>$F121*'[1]INTERNAL PARAMETERS-2'!AF121*(1-VLOOKUP(AG$4,'[1]INTERNAL PARAMETERS-1'!$B$5:$J$44,4, FALSE))</f>
        <v>0</v>
      </c>
      <c r="BV121" s="44">
        <f>$F121*'[1]INTERNAL PARAMETERS-2'!AG121*(1-VLOOKUP(AH$4,'[1]INTERNAL PARAMETERS-1'!$B$5:$J$44,4, FALSE))</f>
        <v>0</v>
      </c>
      <c r="BW121" s="44">
        <f>$F121*'[1]INTERNAL PARAMETERS-2'!AH121*(1-VLOOKUP(AI$4,'[1]INTERNAL PARAMETERS-1'!$B$5:$J$44,4, FALSE))</f>
        <v>0</v>
      </c>
      <c r="BX121" s="44">
        <f>$F121*'[1]INTERNAL PARAMETERS-2'!AI121*(1-VLOOKUP(AJ$4,'[1]INTERNAL PARAMETERS-1'!$B$5:$J$44,4, FALSE))</f>
        <v>0</v>
      </c>
      <c r="BY121" s="44">
        <f>$F121*'[1]INTERNAL PARAMETERS-2'!AJ121*(1-VLOOKUP(AK$4,'[1]INTERNAL PARAMETERS-1'!$B$5:$J$44,4, FALSE))</f>
        <v>0</v>
      </c>
      <c r="BZ121" s="44">
        <f>$F121*'[1]INTERNAL PARAMETERS-2'!AK121*(1-VLOOKUP(AL$4,'[1]INTERNAL PARAMETERS-1'!$B$5:$J$44,4, FALSE))</f>
        <v>0</v>
      </c>
      <c r="CA121" s="44">
        <f>$F121*'[1]INTERNAL PARAMETERS-2'!AL121*(1-VLOOKUP(AM$4,'[1]INTERNAL PARAMETERS-1'!$B$5:$J$44,4, FALSE))</f>
        <v>0</v>
      </c>
      <c r="CB121" s="44">
        <f>$F121*'[1]INTERNAL PARAMETERS-2'!AM121*(1-VLOOKUP(AN$4,'[1]INTERNAL PARAMETERS-1'!$B$5:$J$44,4, FALSE))</f>
        <v>0</v>
      </c>
      <c r="CC121" s="44">
        <f>$F121*'[1]INTERNAL PARAMETERS-2'!AN121*(1-VLOOKUP(AO$4,'[1]INTERNAL PARAMETERS-1'!$B$5:$J$44,4, FALSE))</f>
        <v>0</v>
      </c>
      <c r="CD121" s="44">
        <f>$F121*'[1]INTERNAL PARAMETERS-2'!AO121*(1-VLOOKUP(AP$4,'[1]INTERNAL PARAMETERS-1'!$B$5:$J$44,4, FALSE))</f>
        <v>0</v>
      </c>
      <c r="CE121" s="44">
        <f>$F121*'[1]INTERNAL PARAMETERS-2'!AP121*(1-VLOOKUP(AQ$4,'[1]INTERNAL PARAMETERS-1'!$B$5:$J$44,4, FALSE))</f>
        <v>0</v>
      </c>
      <c r="CF121" s="44">
        <f>$F121*'[1]INTERNAL PARAMETERS-2'!AQ121*(1-VLOOKUP(AR$4,'[1]INTERNAL PARAMETERS-1'!$B$5:$J$44,4, FALSE))</f>
        <v>0</v>
      </c>
      <c r="CG121" s="44">
        <f>$F121*'[1]INTERNAL PARAMETERS-2'!AR121*(1-VLOOKUP(AS$4,'[1]INTERNAL PARAMETERS-1'!$B$5:$J$44,4, FALSE))</f>
        <v>0</v>
      </c>
      <c r="CH121" s="43">
        <f>$F121*'[1]INTERNAL PARAMETERS-2'!AS121*(1-VLOOKUP(AT$4,'[1]INTERNAL PARAMETERS-1'!$B$5:$J$44,4, FALSE))</f>
        <v>0</v>
      </c>
      <c r="CI121" s="42">
        <f t="shared" si="1"/>
        <v>0</v>
      </c>
    </row>
    <row r="122" spans="3:87">
      <c r="C122" s="27" t="s">
        <v>9</v>
      </c>
      <c r="D122" s="26" t="s">
        <v>59</v>
      </c>
      <c r="E122" s="26" t="s">
        <v>49</v>
      </c>
      <c r="F122" s="124">
        <f>SB!S122</f>
        <v>0</v>
      </c>
      <c r="G122" s="45">
        <f>$F122*'[1]INTERNAL PARAMETERS-2'!F122*VLOOKUP(G$4,'[1]INTERNAL PARAMETERS-1'!$B$5:$J$44,4, FALSE)</f>
        <v>0</v>
      </c>
      <c r="H122" s="44">
        <f>$F122*'[1]INTERNAL PARAMETERS-2'!G122*VLOOKUP(H$4,'[1]INTERNAL PARAMETERS-1'!$B$5:$J$44,4, FALSE)</f>
        <v>0</v>
      </c>
      <c r="I122" s="44">
        <f>$F122*'[1]INTERNAL PARAMETERS-2'!H122*VLOOKUP(I$4,'[1]INTERNAL PARAMETERS-1'!$B$5:$J$44,4, FALSE)</f>
        <v>0</v>
      </c>
      <c r="J122" s="44">
        <f>$F122*'[1]INTERNAL PARAMETERS-2'!I122*VLOOKUP(J$4,'[1]INTERNAL PARAMETERS-1'!$B$5:$J$44,4, FALSE)</f>
        <v>0</v>
      </c>
      <c r="K122" s="44">
        <f>$F122*'[1]INTERNAL PARAMETERS-2'!J122*VLOOKUP(K$4,'[1]INTERNAL PARAMETERS-1'!$B$5:$J$44,4, FALSE)</f>
        <v>0</v>
      </c>
      <c r="L122" s="44">
        <f>$F122*'[1]INTERNAL PARAMETERS-2'!K122*VLOOKUP(L$4,'[1]INTERNAL PARAMETERS-1'!$B$5:$J$44,4, FALSE)</f>
        <v>0</v>
      </c>
      <c r="M122" s="44">
        <f>$F122*'[1]INTERNAL PARAMETERS-2'!L122*VLOOKUP(M$4,'[1]INTERNAL PARAMETERS-1'!$B$5:$J$44,4, FALSE)</f>
        <v>0</v>
      </c>
      <c r="N122" s="44">
        <f>$F122*'[1]INTERNAL PARAMETERS-2'!M122*VLOOKUP(N$4,'[1]INTERNAL PARAMETERS-1'!$B$5:$J$44,4, FALSE)</f>
        <v>0</v>
      </c>
      <c r="O122" s="44">
        <f>$F122*'[1]INTERNAL PARAMETERS-2'!N122*VLOOKUP(O$4,'[1]INTERNAL PARAMETERS-1'!$B$5:$J$44,4, FALSE)</f>
        <v>0</v>
      </c>
      <c r="P122" s="44">
        <f>$F122*'[1]INTERNAL PARAMETERS-2'!O122*VLOOKUP(P$4,'[1]INTERNAL PARAMETERS-1'!$B$5:$J$44,4, FALSE)</f>
        <v>0</v>
      </c>
      <c r="Q122" s="44">
        <f>$F122*'[1]INTERNAL PARAMETERS-2'!P122*VLOOKUP(Q$4,'[1]INTERNAL PARAMETERS-1'!$B$5:$J$44,4, FALSE)</f>
        <v>0</v>
      </c>
      <c r="R122" s="44">
        <f>$F122*'[1]INTERNAL PARAMETERS-2'!Q122*VLOOKUP(R$4,'[1]INTERNAL PARAMETERS-1'!$B$5:$J$44,4, FALSE)</f>
        <v>0</v>
      </c>
      <c r="S122" s="44">
        <f>$F122*'[1]INTERNAL PARAMETERS-2'!R122*VLOOKUP(S$4,'[1]INTERNAL PARAMETERS-1'!$B$5:$J$44,4, FALSE)</f>
        <v>0</v>
      </c>
      <c r="T122" s="44">
        <f>$F122*'[1]INTERNAL PARAMETERS-2'!S122*VLOOKUP(T$4,'[1]INTERNAL PARAMETERS-1'!$B$5:$J$44,4, FALSE)</f>
        <v>0</v>
      </c>
      <c r="U122" s="44">
        <f>$F122*'[1]INTERNAL PARAMETERS-2'!T122*VLOOKUP(U$4,'[1]INTERNAL PARAMETERS-1'!$B$5:$J$44,4, FALSE)</f>
        <v>0</v>
      </c>
      <c r="V122" s="44">
        <f>$F122*'[1]INTERNAL PARAMETERS-2'!U122*VLOOKUP(V$4,'[1]INTERNAL PARAMETERS-1'!$B$5:$J$44,4, FALSE)</f>
        <v>0</v>
      </c>
      <c r="W122" s="44">
        <f>$F122*'[1]INTERNAL PARAMETERS-2'!V122*VLOOKUP(W$4,'[1]INTERNAL PARAMETERS-1'!$B$5:$J$44,4, FALSE)</f>
        <v>0</v>
      </c>
      <c r="X122" s="44">
        <f>$F122*'[1]INTERNAL PARAMETERS-2'!W122*VLOOKUP(X$4,'[1]INTERNAL PARAMETERS-1'!$B$5:$J$44,4, FALSE)</f>
        <v>0</v>
      </c>
      <c r="Y122" s="44">
        <f>$F122*'[1]INTERNAL PARAMETERS-2'!X122*VLOOKUP(Y$4,'[1]INTERNAL PARAMETERS-1'!$B$5:$J$44,4, FALSE)</f>
        <v>0</v>
      </c>
      <c r="Z122" s="44">
        <f>$F122*'[1]INTERNAL PARAMETERS-2'!Y122*VLOOKUP(Z$4,'[1]INTERNAL PARAMETERS-1'!$B$5:$J$44,4, FALSE)</f>
        <v>0</v>
      </c>
      <c r="AA122" s="44">
        <f>$F122*'[1]INTERNAL PARAMETERS-2'!Z122*VLOOKUP(AA$4,'[1]INTERNAL PARAMETERS-1'!$B$5:$J$44,4, FALSE)</f>
        <v>0</v>
      </c>
      <c r="AB122" s="44">
        <f>$F122*'[1]INTERNAL PARAMETERS-2'!AA122*VLOOKUP(AB$4,'[1]INTERNAL PARAMETERS-1'!$B$5:$J$44,4, FALSE)</f>
        <v>0</v>
      </c>
      <c r="AC122" s="44">
        <f>$F122*'[1]INTERNAL PARAMETERS-2'!AB122*VLOOKUP(AC$4,'[1]INTERNAL PARAMETERS-1'!$B$5:$J$44,4, FALSE)</f>
        <v>0</v>
      </c>
      <c r="AD122" s="44">
        <f>$F122*'[1]INTERNAL PARAMETERS-2'!AC122*VLOOKUP(AD$4,'[1]INTERNAL PARAMETERS-1'!$B$5:$J$44,4, FALSE)</f>
        <v>0</v>
      </c>
      <c r="AE122" s="44">
        <f>$F122*'[1]INTERNAL PARAMETERS-2'!AD122*VLOOKUP(AE$4,'[1]INTERNAL PARAMETERS-1'!$B$5:$J$44,4, FALSE)</f>
        <v>0</v>
      </c>
      <c r="AF122" s="44">
        <f>$F122*'[1]INTERNAL PARAMETERS-2'!AE122*VLOOKUP(AF$4,'[1]INTERNAL PARAMETERS-1'!$B$5:$J$44,4, FALSE)</f>
        <v>0</v>
      </c>
      <c r="AG122" s="44">
        <f>$F122*'[1]INTERNAL PARAMETERS-2'!AF122*VLOOKUP(AG$4,'[1]INTERNAL PARAMETERS-1'!$B$5:$J$44,4, FALSE)</f>
        <v>0</v>
      </c>
      <c r="AH122" s="44">
        <f>$F122*'[1]INTERNAL PARAMETERS-2'!AG122*VLOOKUP(AH$4,'[1]INTERNAL PARAMETERS-1'!$B$5:$J$44,4, FALSE)</f>
        <v>0</v>
      </c>
      <c r="AI122" s="44">
        <f>$F122*'[1]INTERNAL PARAMETERS-2'!AH122*VLOOKUP(AI$4,'[1]INTERNAL PARAMETERS-1'!$B$5:$J$44,4, FALSE)</f>
        <v>0</v>
      </c>
      <c r="AJ122" s="44">
        <f>$F122*'[1]INTERNAL PARAMETERS-2'!AI122*VLOOKUP(AJ$4,'[1]INTERNAL PARAMETERS-1'!$B$5:$J$44,4, FALSE)</f>
        <v>0</v>
      </c>
      <c r="AK122" s="44">
        <f>$F122*'[1]INTERNAL PARAMETERS-2'!AJ122*VLOOKUP(AK$4,'[1]INTERNAL PARAMETERS-1'!$B$5:$J$44,4, FALSE)</f>
        <v>0</v>
      </c>
      <c r="AL122" s="44">
        <f>$F122*'[1]INTERNAL PARAMETERS-2'!AK122*VLOOKUP(AL$4,'[1]INTERNAL PARAMETERS-1'!$B$5:$J$44,4, FALSE)</f>
        <v>0</v>
      </c>
      <c r="AM122" s="44">
        <f>$F122*'[1]INTERNAL PARAMETERS-2'!AL122*VLOOKUP(AM$4,'[1]INTERNAL PARAMETERS-1'!$B$5:$J$44,4, FALSE)</f>
        <v>0</v>
      </c>
      <c r="AN122" s="44">
        <f>$F122*'[1]INTERNAL PARAMETERS-2'!AM122*VLOOKUP(AN$4,'[1]INTERNAL PARAMETERS-1'!$B$5:$J$44,4, FALSE)</f>
        <v>0</v>
      </c>
      <c r="AO122" s="44">
        <f>$F122*'[1]INTERNAL PARAMETERS-2'!AN122*VLOOKUP(AO$4,'[1]INTERNAL PARAMETERS-1'!$B$5:$J$44,4, FALSE)</f>
        <v>0</v>
      </c>
      <c r="AP122" s="44">
        <f>$F122*'[1]INTERNAL PARAMETERS-2'!AO122*VLOOKUP(AP$4,'[1]INTERNAL PARAMETERS-1'!$B$5:$J$44,4, FALSE)</f>
        <v>0</v>
      </c>
      <c r="AQ122" s="44">
        <f>$F122*'[1]INTERNAL PARAMETERS-2'!AP122*VLOOKUP(AQ$4,'[1]INTERNAL PARAMETERS-1'!$B$5:$J$44,4, FALSE)</f>
        <v>0</v>
      </c>
      <c r="AR122" s="44">
        <f>$F122*'[1]INTERNAL PARAMETERS-2'!AQ122*VLOOKUP(AR$4,'[1]INTERNAL PARAMETERS-1'!$B$5:$J$44,4, FALSE)</f>
        <v>0</v>
      </c>
      <c r="AS122" s="44">
        <f>$F122*'[1]INTERNAL PARAMETERS-2'!AR122*VLOOKUP(AS$4,'[1]INTERNAL PARAMETERS-1'!$B$5:$J$44,4, FALSE)</f>
        <v>0</v>
      </c>
      <c r="AT122" s="43">
        <f>$F122*'[1]INTERNAL PARAMETERS-2'!AS122*VLOOKUP(AT$4,'[1]INTERNAL PARAMETERS-1'!$B$5:$J$44,4, FALSE)</f>
        <v>0</v>
      </c>
      <c r="AU122" s="45">
        <f>$F122*'[1]INTERNAL PARAMETERS-2'!F122*(1-VLOOKUP(G$4,'[1]INTERNAL PARAMETERS-1'!$B$5:$J$44,4, FALSE))</f>
        <v>0</v>
      </c>
      <c r="AV122" s="44">
        <f>$F122*'[1]INTERNAL PARAMETERS-2'!G122*(1-VLOOKUP(H$4,'[1]INTERNAL PARAMETERS-1'!$B$5:$J$44,4, FALSE))</f>
        <v>0</v>
      </c>
      <c r="AW122" s="44">
        <f>$F122*'[1]INTERNAL PARAMETERS-2'!H122*(1-VLOOKUP(I$4,'[1]INTERNAL PARAMETERS-1'!$B$5:$J$44,4, FALSE))</f>
        <v>0</v>
      </c>
      <c r="AX122" s="44">
        <f>$F122*'[1]INTERNAL PARAMETERS-2'!I122*(1-VLOOKUP(J$4,'[1]INTERNAL PARAMETERS-1'!$B$5:$J$44,4, FALSE))</f>
        <v>0</v>
      </c>
      <c r="AY122" s="44">
        <f>$F122*'[1]INTERNAL PARAMETERS-2'!J122*(1-VLOOKUP(K$4,'[1]INTERNAL PARAMETERS-1'!$B$5:$J$44,4, FALSE))</f>
        <v>0</v>
      </c>
      <c r="AZ122" s="44">
        <f>$F122*'[1]INTERNAL PARAMETERS-2'!K122*(1-VLOOKUP(L$4,'[1]INTERNAL PARAMETERS-1'!$B$5:$J$44,4, FALSE))</f>
        <v>0</v>
      </c>
      <c r="BA122" s="44">
        <f>$F122*'[1]INTERNAL PARAMETERS-2'!L122*(1-VLOOKUP(M$4,'[1]INTERNAL PARAMETERS-1'!$B$5:$J$44,4, FALSE))</f>
        <v>0</v>
      </c>
      <c r="BB122" s="44">
        <f>$F122*'[1]INTERNAL PARAMETERS-2'!M122*(1-VLOOKUP(N$4,'[1]INTERNAL PARAMETERS-1'!$B$5:$J$44,4, FALSE))</f>
        <v>0</v>
      </c>
      <c r="BC122" s="44">
        <f>$F122*'[1]INTERNAL PARAMETERS-2'!N122*(1-VLOOKUP(O$4,'[1]INTERNAL PARAMETERS-1'!$B$5:$J$44,4, FALSE))</f>
        <v>0</v>
      </c>
      <c r="BD122" s="44">
        <f>$F122*'[1]INTERNAL PARAMETERS-2'!O122*(1-VLOOKUP(P$4,'[1]INTERNAL PARAMETERS-1'!$B$5:$J$44,4, FALSE))</f>
        <v>0</v>
      </c>
      <c r="BE122" s="44">
        <f>$F122*'[1]INTERNAL PARAMETERS-2'!P122*(1-VLOOKUP(Q$4,'[1]INTERNAL PARAMETERS-1'!$B$5:$J$44,4, FALSE))</f>
        <v>0</v>
      </c>
      <c r="BF122" s="44">
        <f>$F122*'[1]INTERNAL PARAMETERS-2'!Q122*(1-VLOOKUP(R$4,'[1]INTERNAL PARAMETERS-1'!$B$5:$J$44,4, FALSE))</f>
        <v>0</v>
      </c>
      <c r="BG122" s="44">
        <f>$F122*'[1]INTERNAL PARAMETERS-2'!R122*(1-VLOOKUP(S$4,'[1]INTERNAL PARAMETERS-1'!$B$5:$J$44,4, FALSE))</f>
        <v>0</v>
      </c>
      <c r="BH122" s="44">
        <f>$F122*'[1]INTERNAL PARAMETERS-2'!S122*(1-VLOOKUP(T$4,'[1]INTERNAL PARAMETERS-1'!$B$5:$J$44,4, FALSE))</f>
        <v>0</v>
      </c>
      <c r="BI122" s="44">
        <f>$F122*'[1]INTERNAL PARAMETERS-2'!T122*(1-VLOOKUP(U$4,'[1]INTERNAL PARAMETERS-1'!$B$5:$J$44,4, FALSE))</f>
        <v>0</v>
      </c>
      <c r="BJ122" s="44">
        <f>$F122*'[1]INTERNAL PARAMETERS-2'!U122*(1-VLOOKUP(V$4,'[1]INTERNAL PARAMETERS-1'!$B$5:$J$44,4, FALSE))</f>
        <v>0</v>
      </c>
      <c r="BK122" s="44">
        <f>$F122*'[1]INTERNAL PARAMETERS-2'!V122*(1-VLOOKUP(W$4,'[1]INTERNAL PARAMETERS-1'!$B$5:$J$44,4, FALSE))</f>
        <v>0</v>
      </c>
      <c r="BL122" s="44">
        <f>$F122*'[1]INTERNAL PARAMETERS-2'!W122*(1-VLOOKUP(X$4,'[1]INTERNAL PARAMETERS-1'!$B$5:$J$44,4, FALSE))</f>
        <v>0</v>
      </c>
      <c r="BM122" s="44">
        <f>$F122*'[1]INTERNAL PARAMETERS-2'!X122*(1-VLOOKUP(Y$4,'[1]INTERNAL PARAMETERS-1'!$B$5:$J$44,4, FALSE))</f>
        <v>0</v>
      </c>
      <c r="BN122" s="44">
        <f>$F122*'[1]INTERNAL PARAMETERS-2'!Y122*(1-VLOOKUP(Z$4,'[1]INTERNAL PARAMETERS-1'!$B$5:$J$44,4, FALSE))</f>
        <v>0</v>
      </c>
      <c r="BO122" s="44">
        <f>$F122*'[1]INTERNAL PARAMETERS-2'!Z122*(1-VLOOKUP(AA$4,'[1]INTERNAL PARAMETERS-1'!$B$5:$J$44,4, FALSE))</f>
        <v>0</v>
      </c>
      <c r="BP122" s="44">
        <f>$F122*'[1]INTERNAL PARAMETERS-2'!AA122*(1-VLOOKUP(AB$4,'[1]INTERNAL PARAMETERS-1'!$B$5:$J$44,4, FALSE))</f>
        <v>0</v>
      </c>
      <c r="BQ122" s="44">
        <f>$F122*'[1]INTERNAL PARAMETERS-2'!AB122*(1-VLOOKUP(AC$4,'[1]INTERNAL PARAMETERS-1'!$B$5:$J$44,4, FALSE))</f>
        <v>0</v>
      </c>
      <c r="BR122" s="44">
        <f>$F122*'[1]INTERNAL PARAMETERS-2'!AC122*(1-VLOOKUP(AD$4,'[1]INTERNAL PARAMETERS-1'!$B$5:$J$44,4, FALSE))</f>
        <v>0</v>
      </c>
      <c r="BS122" s="44">
        <f>$F122*'[1]INTERNAL PARAMETERS-2'!AD122*(1-VLOOKUP(AE$4,'[1]INTERNAL PARAMETERS-1'!$B$5:$J$44,4, FALSE))</f>
        <v>0</v>
      </c>
      <c r="BT122" s="44">
        <f>$F122*'[1]INTERNAL PARAMETERS-2'!AE122*(1-VLOOKUP(AF$4,'[1]INTERNAL PARAMETERS-1'!$B$5:$J$44,4, FALSE))</f>
        <v>0</v>
      </c>
      <c r="BU122" s="44">
        <f>$F122*'[1]INTERNAL PARAMETERS-2'!AF122*(1-VLOOKUP(AG$4,'[1]INTERNAL PARAMETERS-1'!$B$5:$J$44,4, FALSE))</f>
        <v>0</v>
      </c>
      <c r="BV122" s="44">
        <f>$F122*'[1]INTERNAL PARAMETERS-2'!AG122*(1-VLOOKUP(AH$4,'[1]INTERNAL PARAMETERS-1'!$B$5:$J$44,4, FALSE))</f>
        <v>0</v>
      </c>
      <c r="BW122" s="44">
        <f>$F122*'[1]INTERNAL PARAMETERS-2'!AH122*(1-VLOOKUP(AI$4,'[1]INTERNAL PARAMETERS-1'!$B$5:$J$44,4, FALSE))</f>
        <v>0</v>
      </c>
      <c r="BX122" s="44">
        <f>$F122*'[1]INTERNAL PARAMETERS-2'!AI122*(1-VLOOKUP(AJ$4,'[1]INTERNAL PARAMETERS-1'!$B$5:$J$44,4, FALSE))</f>
        <v>0</v>
      </c>
      <c r="BY122" s="44">
        <f>$F122*'[1]INTERNAL PARAMETERS-2'!AJ122*(1-VLOOKUP(AK$4,'[1]INTERNAL PARAMETERS-1'!$B$5:$J$44,4, FALSE))</f>
        <v>0</v>
      </c>
      <c r="BZ122" s="44">
        <f>$F122*'[1]INTERNAL PARAMETERS-2'!AK122*(1-VLOOKUP(AL$4,'[1]INTERNAL PARAMETERS-1'!$B$5:$J$44,4, FALSE))</f>
        <v>0</v>
      </c>
      <c r="CA122" s="44">
        <f>$F122*'[1]INTERNAL PARAMETERS-2'!AL122*(1-VLOOKUP(AM$4,'[1]INTERNAL PARAMETERS-1'!$B$5:$J$44,4, FALSE))</f>
        <v>0</v>
      </c>
      <c r="CB122" s="44">
        <f>$F122*'[1]INTERNAL PARAMETERS-2'!AM122*(1-VLOOKUP(AN$4,'[1]INTERNAL PARAMETERS-1'!$B$5:$J$44,4, FALSE))</f>
        <v>0</v>
      </c>
      <c r="CC122" s="44">
        <f>$F122*'[1]INTERNAL PARAMETERS-2'!AN122*(1-VLOOKUP(AO$4,'[1]INTERNAL PARAMETERS-1'!$B$5:$J$44,4, FALSE))</f>
        <v>0</v>
      </c>
      <c r="CD122" s="44">
        <f>$F122*'[1]INTERNAL PARAMETERS-2'!AO122*(1-VLOOKUP(AP$4,'[1]INTERNAL PARAMETERS-1'!$B$5:$J$44,4, FALSE))</f>
        <v>0</v>
      </c>
      <c r="CE122" s="44">
        <f>$F122*'[1]INTERNAL PARAMETERS-2'!AP122*(1-VLOOKUP(AQ$4,'[1]INTERNAL PARAMETERS-1'!$B$5:$J$44,4, FALSE))</f>
        <v>0</v>
      </c>
      <c r="CF122" s="44">
        <f>$F122*'[1]INTERNAL PARAMETERS-2'!AQ122*(1-VLOOKUP(AR$4,'[1]INTERNAL PARAMETERS-1'!$B$5:$J$44,4, FALSE))</f>
        <v>0</v>
      </c>
      <c r="CG122" s="44">
        <f>$F122*'[1]INTERNAL PARAMETERS-2'!AR122*(1-VLOOKUP(AS$4,'[1]INTERNAL PARAMETERS-1'!$B$5:$J$44,4, FALSE))</f>
        <v>0</v>
      </c>
      <c r="CH122" s="43">
        <f>$F122*'[1]INTERNAL PARAMETERS-2'!AS122*(1-VLOOKUP(AT$4,'[1]INTERNAL PARAMETERS-1'!$B$5:$J$44,4, FALSE))</f>
        <v>0</v>
      </c>
      <c r="CI122" s="42">
        <f t="shared" si="1"/>
        <v>0</v>
      </c>
    </row>
    <row r="123" spans="3:87">
      <c r="C123" s="27" t="s">
        <v>9</v>
      </c>
      <c r="D123" s="26" t="s">
        <v>59</v>
      </c>
      <c r="E123" s="26" t="s">
        <v>48</v>
      </c>
      <c r="F123" s="124">
        <f>SB!S123</f>
        <v>0</v>
      </c>
      <c r="G123" s="45">
        <f>$F123*'[1]INTERNAL PARAMETERS-2'!F123*VLOOKUP(G$4,'[1]INTERNAL PARAMETERS-1'!$B$5:$J$44,4, FALSE)</f>
        <v>0</v>
      </c>
      <c r="H123" s="44">
        <f>$F123*'[1]INTERNAL PARAMETERS-2'!G123*VLOOKUP(H$4,'[1]INTERNAL PARAMETERS-1'!$B$5:$J$44,4, FALSE)</f>
        <v>0</v>
      </c>
      <c r="I123" s="44">
        <f>$F123*'[1]INTERNAL PARAMETERS-2'!H123*VLOOKUP(I$4,'[1]INTERNAL PARAMETERS-1'!$B$5:$J$44,4, FALSE)</f>
        <v>0</v>
      </c>
      <c r="J123" s="44">
        <f>$F123*'[1]INTERNAL PARAMETERS-2'!I123*VLOOKUP(J$4,'[1]INTERNAL PARAMETERS-1'!$B$5:$J$44,4, FALSE)</f>
        <v>0</v>
      </c>
      <c r="K123" s="44">
        <f>$F123*'[1]INTERNAL PARAMETERS-2'!J123*VLOOKUP(K$4,'[1]INTERNAL PARAMETERS-1'!$B$5:$J$44,4, FALSE)</f>
        <v>0</v>
      </c>
      <c r="L123" s="44">
        <f>$F123*'[1]INTERNAL PARAMETERS-2'!K123*VLOOKUP(L$4,'[1]INTERNAL PARAMETERS-1'!$B$5:$J$44,4, FALSE)</f>
        <v>0</v>
      </c>
      <c r="M123" s="44">
        <f>$F123*'[1]INTERNAL PARAMETERS-2'!L123*VLOOKUP(M$4,'[1]INTERNAL PARAMETERS-1'!$B$5:$J$44,4, FALSE)</f>
        <v>0</v>
      </c>
      <c r="N123" s="44">
        <f>$F123*'[1]INTERNAL PARAMETERS-2'!M123*VLOOKUP(N$4,'[1]INTERNAL PARAMETERS-1'!$B$5:$J$44,4, FALSE)</f>
        <v>0</v>
      </c>
      <c r="O123" s="44">
        <f>$F123*'[1]INTERNAL PARAMETERS-2'!N123*VLOOKUP(O$4,'[1]INTERNAL PARAMETERS-1'!$B$5:$J$44,4, FALSE)</f>
        <v>0</v>
      </c>
      <c r="P123" s="44">
        <f>$F123*'[1]INTERNAL PARAMETERS-2'!O123*VLOOKUP(P$4,'[1]INTERNAL PARAMETERS-1'!$B$5:$J$44,4, FALSE)</f>
        <v>0</v>
      </c>
      <c r="Q123" s="44">
        <f>$F123*'[1]INTERNAL PARAMETERS-2'!P123*VLOOKUP(Q$4,'[1]INTERNAL PARAMETERS-1'!$B$5:$J$44,4, FALSE)</f>
        <v>0</v>
      </c>
      <c r="R123" s="44">
        <f>$F123*'[1]INTERNAL PARAMETERS-2'!Q123*VLOOKUP(R$4,'[1]INTERNAL PARAMETERS-1'!$B$5:$J$44,4, FALSE)</f>
        <v>0</v>
      </c>
      <c r="S123" s="44">
        <f>$F123*'[1]INTERNAL PARAMETERS-2'!R123*VLOOKUP(S$4,'[1]INTERNAL PARAMETERS-1'!$B$5:$J$44,4, FALSE)</f>
        <v>0</v>
      </c>
      <c r="T123" s="44">
        <f>$F123*'[1]INTERNAL PARAMETERS-2'!S123*VLOOKUP(T$4,'[1]INTERNAL PARAMETERS-1'!$B$5:$J$44,4, FALSE)</f>
        <v>0</v>
      </c>
      <c r="U123" s="44">
        <f>$F123*'[1]INTERNAL PARAMETERS-2'!T123*VLOOKUP(U$4,'[1]INTERNAL PARAMETERS-1'!$B$5:$J$44,4, FALSE)</f>
        <v>0</v>
      </c>
      <c r="V123" s="44">
        <f>$F123*'[1]INTERNAL PARAMETERS-2'!U123*VLOOKUP(V$4,'[1]INTERNAL PARAMETERS-1'!$B$5:$J$44,4, FALSE)</f>
        <v>0</v>
      </c>
      <c r="W123" s="44">
        <f>$F123*'[1]INTERNAL PARAMETERS-2'!V123*VLOOKUP(W$4,'[1]INTERNAL PARAMETERS-1'!$B$5:$J$44,4, FALSE)</f>
        <v>0</v>
      </c>
      <c r="X123" s="44">
        <f>$F123*'[1]INTERNAL PARAMETERS-2'!W123*VLOOKUP(X$4,'[1]INTERNAL PARAMETERS-1'!$B$5:$J$44,4, FALSE)</f>
        <v>0</v>
      </c>
      <c r="Y123" s="44">
        <f>$F123*'[1]INTERNAL PARAMETERS-2'!X123*VLOOKUP(Y$4,'[1]INTERNAL PARAMETERS-1'!$B$5:$J$44,4, FALSE)</f>
        <v>0</v>
      </c>
      <c r="Z123" s="44">
        <f>$F123*'[1]INTERNAL PARAMETERS-2'!Y123*VLOOKUP(Z$4,'[1]INTERNAL PARAMETERS-1'!$B$5:$J$44,4, FALSE)</f>
        <v>0</v>
      </c>
      <c r="AA123" s="44">
        <f>$F123*'[1]INTERNAL PARAMETERS-2'!Z123*VLOOKUP(AA$4,'[1]INTERNAL PARAMETERS-1'!$B$5:$J$44,4, FALSE)</f>
        <v>0</v>
      </c>
      <c r="AB123" s="44">
        <f>$F123*'[1]INTERNAL PARAMETERS-2'!AA123*VLOOKUP(AB$4,'[1]INTERNAL PARAMETERS-1'!$B$5:$J$44,4, FALSE)</f>
        <v>0</v>
      </c>
      <c r="AC123" s="44">
        <f>$F123*'[1]INTERNAL PARAMETERS-2'!AB123*VLOOKUP(AC$4,'[1]INTERNAL PARAMETERS-1'!$B$5:$J$44,4, FALSE)</f>
        <v>0</v>
      </c>
      <c r="AD123" s="44">
        <f>$F123*'[1]INTERNAL PARAMETERS-2'!AC123*VLOOKUP(AD$4,'[1]INTERNAL PARAMETERS-1'!$B$5:$J$44,4, FALSE)</f>
        <v>0</v>
      </c>
      <c r="AE123" s="44">
        <f>$F123*'[1]INTERNAL PARAMETERS-2'!AD123*VLOOKUP(AE$4,'[1]INTERNAL PARAMETERS-1'!$B$5:$J$44,4, FALSE)</f>
        <v>0</v>
      </c>
      <c r="AF123" s="44">
        <f>$F123*'[1]INTERNAL PARAMETERS-2'!AE123*VLOOKUP(AF$4,'[1]INTERNAL PARAMETERS-1'!$B$5:$J$44,4, FALSE)</f>
        <v>0</v>
      </c>
      <c r="AG123" s="44">
        <f>$F123*'[1]INTERNAL PARAMETERS-2'!AF123*VLOOKUP(AG$4,'[1]INTERNAL PARAMETERS-1'!$B$5:$J$44,4, FALSE)</f>
        <v>0</v>
      </c>
      <c r="AH123" s="44">
        <f>$F123*'[1]INTERNAL PARAMETERS-2'!AG123*VLOOKUP(AH$4,'[1]INTERNAL PARAMETERS-1'!$B$5:$J$44,4, FALSE)</f>
        <v>0</v>
      </c>
      <c r="AI123" s="44">
        <f>$F123*'[1]INTERNAL PARAMETERS-2'!AH123*VLOOKUP(AI$4,'[1]INTERNAL PARAMETERS-1'!$B$5:$J$44,4, FALSE)</f>
        <v>0</v>
      </c>
      <c r="AJ123" s="44">
        <f>$F123*'[1]INTERNAL PARAMETERS-2'!AI123*VLOOKUP(AJ$4,'[1]INTERNAL PARAMETERS-1'!$B$5:$J$44,4, FALSE)</f>
        <v>0</v>
      </c>
      <c r="AK123" s="44">
        <f>$F123*'[1]INTERNAL PARAMETERS-2'!AJ123*VLOOKUP(AK$4,'[1]INTERNAL PARAMETERS-1'!$B$5:$J$44,4, FALSE)</f>
        <v>0</v>
      </c>
      <c r="AL123" s="44">
        <f>$F123*'[1]INTERNAL PARAMETERS-2'!AK123*VLOOKUP(AL$4,'[1]INTERNAL PARAMETERS-1'!$B$5:$J$44,4, FALSE)</f>
        <v>0</v>
      </c>
      <c r="AM123" s="44">
        <f>$F123*'[1]INTERNAL PARAMETERS-2'!AL123*VLOOKUP(AM$4,'[1]INTERNAL PARAMETERS-1'!$B$5:$J$44,4, FALSE)</f>
        <v>0</v>
      </c>
      <c r="AN123" s="44">
        <f>$F123*'[1]INTERNAL PARAMETERS-2'!AM123*VLOOKUP(AN$4,'[1]INTERNAL PARAMETERS-1'!$B$5:$J$44,4, FALSE)</f>
        <v>0</v>
      </c>
      <c r="AO123" s="44">
        <f>$F123*'[1]INTERNAL PARAMETERS-2'!AN123*VLOOKUP(AO$4,'[1]INTERNAL PARAMETERS-1'!$B$5:$J$44,4, FALSE)</f>
        <v>0</v>
      </c>
      <c r="AP123" s="44">
        <f>$F123*'[1]INTERNAL PARAMETERS-2'!AO123*VLOOKUP(AP$4,'[1]INTERNAL PARAMETERS-1'!$B$5:$J$44,4, FALSE)</f>
        <v>0</v>
      </c>
      <c r="AQ123" s="44">
        <f>$F123*'[1]INTERNAL PARAMETERS-2'!AP123*VLOOKUP(AQ$4,'[1]INTERNAL PARAMETERS-1'!$B$5:$J$44,4, FALSE)</f>
        <v>0</v>
      </c>
      <c r="AR123" s="44">
        <f>$F123*'[1]INTERNAL PARAMETERS-2'!AQ123*VLOOKUP(AR$4,'[1]INTERNAL PARAMETERS-1'!$B$5:$J$44,4, FALSE)</f>
        <v>0</v>
      </c>
      <c r="AS123" s="44">
        <f>$F123*'[1]INTERNAL PARAMETERS-2'!AR123*VLOOKUP(AS$4,'[1]INTERNAL PARAMETERS-1'!$B$5:$J$44,4, FALSE)</f>
        <v>0</v>
      </c>
      <c r="AT123" s="43">
        <f>$F123*'[1]INTERNAL PARAMETERS-2'!AS123*VLOOKUP(AT$4,'[1]INTERNAL PARAMETERS-1'!$B$5:$J$44,4, FALSE)</f>
        <v>0</v>
      </c>
      <c r="AU123" s="45">
        <f>$F123*'[1]INTERNAL PARAMETERS-2'!F123*(1-VLOOKUP(G$4,'[1]INTERNAL PARAMETERS-1'!$B$5:$J$44,4, FALSE))</f>
        <v>0</v>
      </c>
      <c r="AV123" s="44">
        <f>$F123*'[1]INTERNAL PARAMETERS-2'!G123*(1-VLOOKUP(H$4,'[1]INTERNAL PARAMETERS-1'!$B$5:$J$44,4, FALSE))</f>
        <v>0</v>
      </c>
      <c r="AW123" s="44">
        <f>$F123*'[1]INTERNAL PARAMETERS-2'!H123*(1-VLOOKUP(I$4,'[1]INTERNAL PARAMETERS-1'!$B$5:$J$44,4, FALSE))</f>
        <v>0</v>
      </c>
      <c r="AX123" s="44">
        <f>$F123*'[1]INTERNAL PARAMETERS-2'!I123*(1-VLOOKUP(J$4,'[1]INTERNAL PARAMETERS-1'!$B$5:$J$44,4, FALSE))</f>
        <v>0</v>
      </c>
      <c r="AY123" s="44">
        <f>$F123*'[1]INTERNAL PARAMETERS-2'!J123*(1-VLOOKUP(K$4,'[1]INTERNAL PARAMETERS-1'!$B$5:$J$44,4, FALSE))</f>
        <v>0</v>
      </c>
      <c r="AZ123" s="44">
        <f>$F123*'[1]INTERNAL PARAMETERS-2'!K123*(1-VLOOKUP(L$4,'[1]INTERNAL PARAMETERS-1'!$B$5:$J$44,4, FALSE))</f>
        <v>0</v>
      </c>
      <c r="BA123" s="44">
        <f>$F123*'[1]INTERNAL PARAMETERS-2'!L123*(1-VLOOKUP(M$4,'[1]INTERNAL PARAMETERS-1'!$B$5:$J$44,4, FALSE))</f>
        <v>0</v>
      </c>
      <c r="BB123" s="44">
        <f>$F123*'[1]INTERNAL PARAMETERS-2'!M123*(1-VLOOKUP(N$4,'[1]INTERNAL PARAMETERS-1'!$B$5:$J$44,4, FALSE))</f>
        <v>0</v>
      </c>
      <c r="BC123" s="44">
        <f>$F123*'[1]INTERNAL PARAMETERS-2'!N123*(1-VLOOKUP(O$4,'[1]INTERNAL PARAMETERS-1'!$B$5:$J$44,4, FALSE))</f>
        <v>0</v>
      </c>
      <c r="BD123" s="44">
        <f>$F123*'[1]INTERNAL PARAMETERS-2'!O123*(1-VLOOKUP(P$4,'[1]INTERNAL PARAMETERS-1'!$B$5:$J$44,4, FALSE))</f>
        <v>0</v>
      </c>
      <c r="BE123" s="44">
        <f>$F123*'[1]INTERNAL PARAMETERS-2'!P123*(1-VLOOKUP(Q$4,'[1]INTERNAL PARAMETERS-1'!$B$5:$J$44,4, FALSE))</f>
        <v>0</v>
      </c>
      <c r="BF123" s="44">
        <f>$F123*'[1]INTERNAL PARAMETERS-2'!Q123*(1-VLOOKUP(R$4,'[1]INTERNAL PARAMETERS-1'!$B$5:$J$44,4, FALSE))</f>
        <v>0</v>
      </c>
      <c r="BG123" s="44">
        <f>$F123*'[1]INTERNAL PARAMETERS-2'!R123*(1-VLOOKUP(S$4,'[1]INTERNAL PARAMETERS-1'!$B$5:$J$44,4, FALSE))</f>
        <v>0</v>
      </c>
      <c r="BH123" s="44">
        <f>$F123*'[1]INTERNAL PARAMETERS-2'!S123*(1-VLOOKUP(T$4,'[1]INTERNAL PARAMETERS-1'!$B$5:$J$44,4, FALSE))</f>
        <v>0</v>
      </c>
      <c r="BI123" s="44">
        <f>$F123*'[1]INTERNAL PARAMETERS-2'!T123*(1-VLOOKUP(U$4,'[1]INTERNAL PARAMETERS-1'!$B$5:$J$44,4, FALSE))</f>
        <v>0</v>
      </c>
      <c r="BJ123" s="44">
        <f>$F123*'[1]INTERNAL PARAMETERS-2'!U123*(1-VLOOKUP(V$4,'[1]INTERNAL PARAMETERS-1'!$B$5:$J$44,4, FALSE))</f>
        <v>0</v>
      </c>
      <c r="BK123" s="44">
        <f>$F123*'[1]INTERNAL PARAMETERS-2'!V123*(1-VLOOKUP(W$4,'[1]INTERNAL PARAMETERS-1'!$B$5:$J$44,4, FALSE))</f>
        <v>0</v>
      </c>
      <c r="BL123" s="44">
        <f>$F123*'[1]INTERNAL PARAMETERS-2'!W123*(1-VLOOKUP(X$4,'[1]INTERNAL PARAMETERS-1'!$B$5:$J$44,4, FALSE))</f>
        <v>0</v>
      </c>
      <c r="BM123" s="44">
        <f>$F123*'[1]INTERNAL PARAMETERS-2'!X123*(1-VLOOKUP(Y$4,'[1]INTERNAL PARAMETERS-1'!$B$5:$J$44,4, FALSE))</f>
        <v>0</v>
      </c>
      <c r="BN123" s="44">
        <f>$F123*'[1]INTERNAL PARAMETERS-2'!Y123*(1-VLOOKUP(Z$4,'[1]INTERNAL PARAMETERS-1'!$B$5:$J$44,4, FALSE))</f>
        <v>0</v>
      </c>
      <c r="BO123" s="44">
        <f>$F123*'[1]INTERNAL PARAMETERS-2'!Z123*(1-VLOOKUP(AA$4,'[1]INTERNAL PARAMETERS-1'!$B$5:$J$44,4, FALSE))</f>
        <v>0</v>
      </c>
      <c r="BP123" s="44">
        <f>$F123*'[1]INTERNAL PARAMETERS-2'!AA123*(1-VLOOKUP(AB$4,'[1]INTERNAL PARAMETERS-1'!$B$5:$J$44,4, FALSE))</f>
        <v>0</v>
      </c>
      <c r="BQ123" s="44">
        <f>$F123*'[1]INTERNAL PARAMETERS-2'!AB123*(1-VLOOKUP(AC$4,'[1]INTERNAL PARAMETERS-1'!$B$5:$J$44,4, FALSE))</f>
        <v>0</v>
      </c>
      <c r="BR123" s="44">
        <f>$F123*'[1]INTERNAL PARAMETERS-2'!AC123*(1-VLOOKUP(AD$4,'[1]INTERNAL PARAMETERS-1'!$B$5:$J$44,4, FALSE))</f>
        <v>0</v>
      </c>
      <c r="BS123" s="44">
        <f>$F123*'[1]INTERNAL PARAMETERS-2'!AD123*(1-VLOOKUP(AE$4,'[1]INTERNAL PARAMETERS-1'!$B$5:$J$44,4, FALSE))</f>
        <v>0</v>
      </c>
      <c r="BT123" s="44">
        <f>$F123*'[1]INTERNAL PARAMETERS-2'!AE123*(1-VLOOKUP(AF$4,'[1]INTERNAL PARAMETERS-1'!$B$5:$J$44,4, FALSE))</f>
        <v>0</v>
      </c>
      <c r="BU123" s="44">
        <f>$F123*'[1]INTERNAL PARAMETERS-2'!AF123*(1-VLOOKUP(AG$4,'[1]INTERNAL PARAMETERS-1'!$B$5:$J$44,4, FALSE))</f>
        <v>0</v>
      </c>
      <c r="BV123" s="44">
        <f>$F123*'[1]INTERNAL PARAMETERS-2'!AG123*(1-VLOOKUP(AH$4,'[1]INTERNAL PARAMETERS-1'!$B$5:$J$44,4, FALSE))</f>
        <v>0</v>
      </c>
      <c r="BW123" s="44">
        <f>$F123*'[1]INTERNAL PARAMETERS-2'!AH123*(1-VLOOKUP(AI$4,'[1]INTERNAL PARAMETERS-1'!$B$5:$J$44,4, FALSE))</f>
        <v>0</v>
      </c>
      <c r="BX123" s="44">
        <f>$F123*'[1]INTERNAL PARAMETERS-2'!AI123*(1-VLOOKUP(AJ$4,'[1]INTERNAL PARAMETERS-1'!$B$5:$J$44,4, FALSE))</f>
        <v>0</v>
      </c>
      <c r="BY123" s="44">
        <f>$F123*'[1]INTERNAL PARAMETERS-2'!AJ123*(1-VLOOKUP(AK$4,'[1]INTERNAL PARAMETERS-1'!$B$5:$J$44,4, FALSE))</f>
        <v>0</v>
      </c>
      <c r="BZ123" s="44">
        <f>$F123*'[1]INTERNAL PARAMETERS-2'!AK123*(1-VLOOKUP(AL$4,'[1]INTERNAL PARAMETERS-1'!$B$5:$J$44,4, FALSE))</f>
        <v>0</v>
      </c>
      <c r="CA123" s="44">
        <f>$F123*'[1]INTERNAL PARAMETERS-2'!AL123*(1-VLOOKUP(AM$4,'[1]INTERNAL PARAMETERS-1'!$B$5:$J$44,4, FALSE))</f>
        <v>0</v>
      </c>
      <c r="CB123" s="44">
        <f>$F123*'[1]INTERNAL PARAMETERS-2'!AM123*(1-VLOOKUP(AN$4,'[1]INTERNAL PARAMETERS-1'!$B$5:$J$44,4, FALSE))</f>
        <v>0</v>
      </c>
      <c r="CC123" s="44">
        <f>$F123*'[1]INTERNAL PARAMETERS-2'!AN123*(1-VLOOKUP(AO$4,'[1]INTERNAL PARAMETERS-1'!$B$5:$J$44,4, FALSE))</f>
        <v>0</v>
      </c>
      <c r="CD123" s="44">
        <f>$F123*'[1]INTERNAL PARAMETERS-2'!AO123*(1-VLOOKUP(AP$4,'[1]INTERNAL PARAMETERS-1'!$B$5:$J$44,4, FALSE))</f>
        <v>0</v>
      </c>
      <c r="CE123" s="44">
        <f>$F123*'[1]INTERNAL PARAMETERS-2'!AP123*(1-VLOOKUP(AQ$4,'[1]INTERNAL PARAMETERS-1'!$B$5:$J$44,4, FALSE))</f>
        <v>0</v>
      </c>
      <c r="CF123" s="44">
        <f>$F123*'[1]INTERNAL PARAMETERS-2'!AQ123*(1-VLOOKUP(AR$4,'[1]INTERNAL PARAMETERS-1'!$B$5:$J$44,4, FALSE))</f>
        <v>0</v>
      </c>
      <c r="CG123" s="44">
        <f>$F123*'[1]INTERNAL PARAMETERS-2'!AR123*(1-VLOOKUP(AS$4,'[1]INTERNAL PARAMETERS-1'!$B$5:$J$44,4, FALSE))</f>
        <v>0</v>
      </c>
      <c r="CH123" s="43">
        <f>$F123*'[1]INTERNAL PARAMETERS-2'!AS123*(1-VLOOKUP(AT$4,'[1]INTERNAL PARAMETERS-1'!$B$5:$J$44,4, FALSE))</f>
        <v>0</v>
      </c>
      <c r="CI123" s="42">
        <f t="shared" si="1"/>
        <v>0</v>
      </c>
    </row>
    <row r="124" spans="3:87">
      <c r="C124" s="27" t="s">
        <v>9</v>
      </c>
      <c r="D124" s="26" t="s">
        <v>59</v>
      </c>
      <c r="E124" s="26" t="s">
        <v>47</v>
      </c>
      <c r="F124" s="124">
        <f>SB!S124</f>
        <v>0</v>
      </c>
      <c r="G124" s="45">
        <f>$F124*'[1]INTERNAL PARAMETERS-2'!F124*VLOOKUP(G$4,'[1]INTERNAL PARAMETERS-1'!$B$5:$J$44,4, FALSE)</f>
        <v>0</v>
      </c>
      <c r="H124" s="44">
        <f>$F124*'[1]INTERNAL PARAMETERS-2'!G124*VLOOKUP(H$4,'[1]INTERNAL PARAMETERS-1'!$B$5:$J$44,4, FALSE)</f>
        <v>0</v>
      </c>
      <c r="I124" s="44">
        <f>$F124*'[1]INTERNAL PARAMETERS-2'!H124*VLOOKUP(I$4,'[1]INTERNAL PARAMETERS-1'!$B$5:$J$44,4, FALSE)</f>
        <v>0</v>
      </c>
      <c r="J124" s="44">
        <f>$F124*'[1]INTERNAL PARAMETERS-2'!I124*VLOOKUP(J$4,'[1]INTERNAL PARAMETERS-1'!$B$5:$J$44,4, FALSE)</f>
        <v>0</v>
      </c>
      <c r="K124" s="44">
        <f>$F124*'[1]INTERNAL PARAMETERS-2'!J124*VLOOKUP(K$4,'[1]INTERNAL PARAMETERS-1'!$B$5:$J$44,4, FALSE)</f>
        <v>0</v>
      </c>
      <c r="L124" s="44">
        <f>$F124*'[1]INTERNAL PARAMETERS-2'!K124*VLOOKUP(L$4,'[1]INTERNAL PARAMETERS-1'!$B$5:$J$44,4, FALSE)</f>
        <v>0</v>
      </c>
      <c r="M124" s="44">
        <f>$F124*'[1]INTERNAL PARAMETERS-2'!L124*VLOOKUP(M$4,'[1]INTERNAL PARAMETERS-1'!$B$5:$J$44,4, FALSE)</f>
        <v>0</v>
      </c>
      <c r="N124" s="44">
        <f>$F124*'[1]INTERNAL PARAMETERS-2'!M124*VLOOKUP(N$4,'[1]INTERNAL PARAMETERS-1'!$B$5:$J$44,4, FALSE)</f>
        <v>0</v>
      </c>
      <c r="O124" s="44">
        <f>$F124*'[1]INTERNAL PARAMETERS-2'!N124*VLOOKUP(O$4,'[1]INTERNAL PARAMETERS-1'!$B$5:$J$44,4, FALSE)</f>
        <v>0</v>
      </c>
      <c r="P124" s="44">
        <f>$F124*'[1]INTERNAL PARAMETERS-2'!O124*VLOOKUP(P$4,'[1]INTERNAL PARAMETERS-1'!$B$5:$J$44,4, FALSE)</f>
        <v>0</v>
      </c>
      <c r="Q124" s="44">
        <f>$F124*'[1]INTERNAL PARAMETERS-2'!P124*VLOOKUP(Q$4,'[1]INTERNAL PARAMETERS-1'!$B$5:$J$44,4, FALSE)</f>
        <v>0</v>
      </c>
      <c r="R124" s="44">
        <f>$F124*'[1]INTERNAL PARAMETERS-2'!Q124*VLOOKUP(R$4,'[1]INTERNAL PARAMETERS-1'!$B$5:$J$44,4, FALSE)</f>
        <v>0</v>
      </c>
      <c r="S124" s="44">
        <f>$F124*'[1]INTERNAL PARAMETERS-2'!R124*VLOOKUP(S$4,'[1]INTERNAL PARAMETERS-1'!$B$5:$J$44,4, FALSE)</f>
        <v>0</v>
      </c>
      <c r="T124" s="44">
        <f>$F124*'[1]INTERNAL PARAMETERS-2'!S124*VLOOKUP(T$4,'[1]INTERNAL PARAMETERS-1'!$B$5:$J$44,4, FALSE)</f>
        <v>0</v>
      </c>
      <c r="U124" s="44">
        <f>$F124*'[1]INTERNAL PARAMETERS-2'!T124*VLOOKUP(U$4,'[1]INTERNAL PARAMETERS-1'!$B$5:$J$44,4, FALSE)</f>
        <v>0</v>
      </c>
      <c r="V124" s="44">
        <f>$F124*'[1]INTERNAL PARAMETERS-2'!U124*VLOOKUP(V$4,'[1]INTERNAL PARAMETERS-1'!$B$5:$J$44,4, FALSE)</f>
        <v>0</v>
      </c>
      <c r="W124" s="44">
        <f>$F124*'[1]INTERNAL PARAMETERS-2'!V124*VLOOKUP(W$4,'[1]INTERNAL PARAMETERS-1'!$B$5:$J$44,4, FALSE)</f>
        <v>0</v>
      </c>
      <c r="X124" s="44">
        <f>$F124*'[1]INTERNAL PARAMETERS-2'!W124*VLOOKUP(X$4,'[1]INTERNAL PARAMETERS-1'!$B$5:$J$44,4, FALSE)</f>
        <v>0</v>
      </c>
      <c r="Y124" s="44">
        <f>$F124*'[1]INTERNAL PARAMETERS-2'!X124*VLOOKUP(Y$4,'[1]INTERNAL PARAMETERS-1'!$B$5:$J$44,4, FALSE)</f>
        <v>0</v>
      </c>
      <c r="Z124" s="44">
        <f>$F124*'[1]INTERNAL PARAMETERS-2'!Y124*VLOOKUP(Z$4,'[1]INTERNAL PARAMETERS-1'!$B$5:$J$44,4, FALSE)</f>
        <v>0</v>
      </c>
      <c r="AA124" s="44">
        <f>$F124*'[1]INTERNAL PARAMETERS-2'!Z124*VLOOKUP(AA$4,'[1]INTERNAL PARAMETERS-1'!$B$5:$J$44,4, FALSE)</f>
        <v>0</v>
      </c>
      <c r="AB124" s="44">
        <f>$F124*'[1]INTERNAL PARAMETERS-2'!AA124*VLOOKUP(AB$4,'[1]INTERNAL PARAMETERS-1'!$B$5:$J$44,4, FALSE)</f>
        <v>0</v>
      </c>
      <c r="AC124" s="44">
        <f>$F124*'[1]INTERNAL PARAMETERS-2'!AB124*VLOOKUP(AC$4,'[1]INTERNAL PARAMETERS-1'!$B$5:$J$44,4, FALSE)</f>
        <v>0</v>
      </c>
      <c r="AD124" s="44">
        <f>$F124*'[1]INTERNAL PARAMETERS-2'!AC124*VLOOKUP(AD$4,'[1]INTERNAL PARAMETERS-1'!$B$5:$J$44,4, FALSE)</f>
        <v>0</v>
      </c>
      <c r="AE124" s="44">
        <f>$F124*'[1]INTERNAL PARAMETERS-2'!AD124*VLOOKUP(AE$4,'[1]INTERNAL PARAMETERS-1'!$B$5:$J$44,4, FALSE)</f>
        <v>0</v>
      </c>
      <c r="AF124" s="44">
        <f>$F124*'[1]INTERNAL PARAMETERS-2'!AE124*VLOOKUP(AF$4,'[1]INTERNAL PARAMETERS-1'!$B$5:$J$44,4, FALSE)</f>
        <v>0</v>
      </c>
      <c r="AG124" s="44">
        <f>$F124*'[1]INTERNAL PARAMETERS-2'!AF124*VLOOKUP(AG$4,'[1]INTERNAL PARAMETERS-1'!$B$5:$J$44,4, FALSE)</f>
        <v>0</v>
      </c>
      <c r="AH124" s="44">
        <f>$F124*'[1]INTERNAL PARAMETERS-2'!AG124*VLOOKUP(AH$4,'[1]INTERNAL PARAMETERS-1'!$B$5:$J$44,4, FALSE)</f>
        <v>0</v>
      </c>
      <c r="AI124" s="44">
        <f>$F124*'[1]INTERNAL PARAMETERS-2'!AH124*VLOOKUP(AI$4,'[1]INTERNAL PARAMETERS-1'!$B$5:$J$44,4, FALSE)</f>
        <v>0</v>
      </c>
      <c r="AJ124" s="44">
        <f>$F124*'[1]INTERNAL PARAMETERS-2'!AI124*VLOOKUP(AJ$4,'[1]INTERNAL PARAMETERS-1'!$B$5:$J$44,4, FALSE)</f>
        <v>0</v>
      </c>
      <c r="AK124" s="44">
        <f>$F124*'[1]INTERNAL PARAMETERS-2'!AJ124*VLOOKUP(AK$4,'[1]INTERNAL PARAMETERS-1'!$B$5:$J$44,4, FALSE)</f>
        <v>0</v>
      </c>
      <c r="AL124" s="44">
        <f>$F124*'[1]INTERNAL PARAMETERS-2'!AK124*VLOOKUP(AL$4,'[1]INTERNAL PARAMETERS-1'!$B$5:$J$44,4, FALSE)</f>
        <v>0</v>
      </c>
      <c r="AM124" s="44">
        <f>$F124*'[1]INTERNAL PARAMETERS-2'!AL124*VLOOKUP(AM$4,'[1]INTERNAL PARAMETERS-1'!$B$5:$J$44,4, FALSE)</f>
        <v>0</v>
      </c>
      <c r="AN124" s="44">
        <f>$F124*'[1]INTERNAL PARAMETERS-2'!AM124*VLOOKUP(AN$4,'[1]INTERNAL PARAMETERS-1'!$B$5:$J$44,4, FALSE)</f>
        <v>0</v>
      </c>
      <c r="AO124" s="44">
        <f>$F124*'[1]INTERNAL PARAMETERS-2'!AN124*VLOOKUP(AO$4,'[1]INTERNAL PARAMETERS-1'!$B$5:$J$44,4, FALSE)</f>
        <v>0</v>
      </c>
      <c r="AP124" s="44">
        <f>$F124*'[1]INTERNAL PARAMETERS-2'!AO124*VLOOKUP(AP$4,'[1]INTERNAL PARAMETERS-1'!$B$5:$J$44,4, FALSE)</f>
        <v>0</v>
      </c>
      <c r="AQ124" s="44">
        <f>$F124*'[1]INTERNAL PARAMETERS-2'!AP124*VLOOKUP(AQ$4,'[1]INTERNAL PARAMETERS-1'!$B$5:$J$44,4, FALSE)</f>
        <v>0</v>
      </c>
      <c r="AR124" s="44">
        <f>$F124*'[1]INTERNAL PARAMETERS-2'!AQ124*VLOOKUP(AR$4,'[1]INTERNAL PARAMETERS-1'!$B$5:$J$44,4, FALSE)</f>
        <v>0</v>
      </c>
      <c r="AS124" s="44">
        <f>$F124*'[1]INTERNAL PARAMETERS-2'!AR124*VLOOKUP(AS$4,'[1]INTERNAL PARAMETERS-1'!$B$5:$J$44,4, FALSE)</f>
        <v>0</v>
      </c>
      <c r="AT124" s="43">
        <f>$F124*'[1]INTERNAL PARAMETERS-2'!AS124*VLOOKUP(AT$4,'[1]INTERNAL PARAMETERS-1'!$B$5:$J$44,4, FALSE)</f>
        <v>0</v>
      </c>
      <c r="AU124" s="45">
        <f>$F124*'[1]INTERNAL PARAMETERS-2'!F124*(1-VLOOKUP(G$4,'[1]INTERNAL PARAMETERS-1'!$B$5:$J$44,4, FALSE))</f>
        <v>0</v>
      </c>
      <c r="AV124" s="44">
        <f>$F124*'[1]INTERNAL PARAMETERS-2'!G124*(1-VLOOKUP(H$4,'[1]INTERNAL PARAMETERS-1'!$B$5:$J$44,4, FALSE))</f>
        <v>0</v>
      </c>
      <c r="AW124" s="44">
        <f>$F124*'[1]INTERNAL PARAMETERS-2'!H124*(1-VLOOKUP(I$4,'[1]INTERNAL PARAMETERS-1'!$B$5:$J$44,4, FALSE))</f>
        <v>0</v>
      </c>
      <c r="AX124" s="44">
        <f>$F124*'[1]INTERNAL PARAMETERS-2'!I124*(1-VLOOKUP(J$4,'[1]INTERNAL PARAMETERS-1'!$B$5:$J$44,4, FALSE))</f>
        <v>0</v>
      </c>
      <c r="AY124" s="44">
        <f>$F124*'[1]INTERNAL PARAMETERS-2'!J124*(1-VLOOKUP(K$4,'[1]INTERNAL PARAMETERS-1'!$B$5:$J$44,4, FALSE))</f>
        <v>0</v>
      </c>
      <c r="AZ124" s="44">
        <f>$F124*'[1]INTERNAL PARAMETERS-2'!K124*(1-VLOOKUP(L$4,'[1]INTERNAL PARAMETERS-1'!$B$5:$J$44,4, FALSE))</f>
        <v>0</v>
      </c>
      <c r="BA124" s="44">
        <f>$F124*'[1]INTERNAL PARAMETERS-2'!L124*(1-VLOOKUP(M$4,'[1]INTERNAL PARAMETERS-1'!$B$5:$J$44,4, FALSE))</f>
        <v>0</v>
      </c>
      <c r="BB124" s="44">
        <f>$F124*'[1]INTERNAL PARAMETERS-2'!M124*(1-VLOOKUP(N$4,'[1]INTERNAL PARAMETERS-1'!$B$5:$J$44,4, FALSE))</f>
        <v>0</v>
      </c>
      <c r="BC124" s="44">
        <f>$F124*'[1]INTERNAL PARAMETERS-2'!N124*(1-VLOOKUP(O$4,'[1]INTERNAL PARAMETERS-1'!$B$5:$J$44,4, FALSE))</f>
        <v>0</v>
      </c>
      <c r="BD124" s="44">
        <f>$F124*'[1]INTERNAL PARAMETERS-2'!O124*(1-VLOOKUP(P$4,'[1]INTERNAL PARAMETERS-1'!$B$5:$J$44,4, FALSE))</f>
        <v>0</v>
      </c>
      <c r="BE124" s="44">
        <f>$F124*'[1]INTERNAL PARAMETERS-2'!P124*(1-VLOOKUP(Q$4,'[1]INTERNAL PARAMETERS-1'!$B$5:$J$44,4, FALSE))</f>
        <v>0</v>
      </c>
      <c r="BF124" s="44">
        <f>$F124*'[1]INTERNAL PARAMETERS-2'!Q124*(1-VLOOKUP(R$4,'[1]INTERNAL PARAMETERS-1'!$B$5:$J$44,4, FALSE))</f>
        <v>0</v>
      </c>
      <c r="BG124" s="44">
        <f>$F124*'[1]INTERNAL PARAMETERS-2'!R124*(1-VLOOKUP(S$4,'[1]INTERNAL PARAMETERS-1'!$B$5:$J$44,4, FALSE))</f>
        <v>0</v>
      </c>
      <c r="BH124" s="44">
        <f>$F124*'[1]INTERNAL PARAMETERS-2'!S124*(1-VLOOKUP(T$4,'[1]INTERNAL PARAMETERS-1'!$B$5:$J$44,4, FALSE))</f>
        <v>0</v>
      </c>
      <c r="BI124" s="44">
        <f>$F124*'[1]INTERNAL PARAMETERS-2'!T124*(1-VLOOKUP(U$4,'[1]INTERNAL PARAMETERS-1'!$B$5:$J$44,4, FALSE))</f>
        <v>0</v>
      </c>
      <c r="BJ124" s="44">
        <f>$F124*'[1]INTERNAL PARAMETERS-2'!U124*(1-VLOOKUP(V$4,'[1]INTERNAL PARAMETERS-1'!$B$5:$J$44,4, FALSE))</f>
        <v>0</v>
      </c>
      <c r="BK124" s="44">
        <f>$F124*'[1]INTERNAL PARAMETERS-2'!V124*(1-VLOOKUP(W$4,'[1]INTERNAL PARAMETERS-1'!$B$5:$J$44,4, FALSE))</f>
        <v>0</v>
      </c>
      <c r="BL124" s="44">
        <f>$F124*'[1]INTERNAL PARAMETERS-2'!W124*(1-VLOOKUP(X$4,'[1]INTERNAL PARAMETERS-1'!$B$5:$J$44,4, FALSE))</f>
        <v>0</v>
      </c>
      <c r="BM124" s="44">
        <f>$F124*'[1]INTERNAL PARAMETERS-2'!X124*(1-VLOOKUP(Y$4,'[1]INTERNAL PARAMETERS-1'!$B$5:$J$44,4, FALSE))</f>
        <v>0</v>
      </c>
      <c r="BN124" s="44">
        <f>$F124*'[1]INTERNAL PARAMETERS-2'!Y124*(1-VLOOKUP(Z$4,'[1]INTERNAL PARAMETERS-1'!$B$5:$J$44,4, FALSE))</f>
        <v>0</v>
      </c>
      <c r="BO124" s="44">
        <f>$F124*'[1]INTERNAL PARAMETERS-2'!Z124*(1-VLOOKUP(AA$4,'[1]INTERNAL PARAMETERS-1'!$B$5:$J$44,4, FALSE))</f>
        <v>0</v>
      </c>
      <c r="BP124" s="44">
        <f>$F124*'[1]INTERNAL PARAMETERS-2'!AA124*(1-VLOOKUP(AB$4,'[1]INTERNAL PARAMETERS-1'!$B$5:$J$44,4, FALSE))</f>
        <v>0</v>
      </c>
      <c r="BQ124" s="44">
        <f>$F124*'[1]INTERNAL PARAMETERS-2'!AB124*(1-VLOOKUP(AC$4,'[1]INTERNAL PARAMETERS-1'!$B$5:$J$44,4, FALSE))</f>
        <v>0</v>
      </c>
      <c r="BR124" s="44">
        <f>$F124*'[1]INTERNAL PARAMETERS-2'!AC124*(1-VLOOKUP(AD$4,'[1]INTERNAL PARAMETERS-1'!$B$5:$J$44,4, FALSE))</f>
        <v>0</v>
      </c>
      <c r="BS124" s="44">
        <f>$F124*'[1]INTERNAL PARAMETERS-2'!AD124*(1-VLOOKUP(AE$4,'[1]INTERNAL PARAMETERS-1'!$B$5:$J$44,4, FALSE))</f>
        <v>0</v>
      </c>
      <c r="BT124" s="44">
        <f>$F124*'[1]INTERNAL PARAMETERS-2'!AE124*(1-VLOOKUP(AF$4,'[1]INTERNAL PARAMETERS-1'!$B$5:$J$44,4, FALSE))</f>
        <v>0</v>
      </c>
      <c r="BU124" s="44">
        <f>$F124*'[1]INTERNAL PARAMETERS-2'!AF124*(1-VLOOKUP(AG$4,'[1]INTERNAL PARAMETERS-1'!$B$5:$J$44,4, FALSE))</f>
        <v>0</v>
      </c>
      <c r="BV124" s="44">
        <f>$F124*'[1]INTERNAL PARAMETERS-2'!AG124*(1-VLOOKUP(AH$4,'[1]INTERNAL PARAMETERS-1'!$B$5:$J$44,4, FALSE))</f>
        <v>0</v>
      </c>
      <c r="BW124" s="44">
        <f>$F124*'[1]INTERNAL PARAMETERS-2'!AH124*(1-VLOOKUP(AI$4,'[1]INTERNAL PARAMETERS-1'!$B$5:$J$44,4, FALSE))</f>
        <v>0</v>
      </c>
      <c r="BX124" s="44">
        <f>$F124*'[1]INTERNAL PARAMETERS-2'!AI124*(1-VLOOKUP(AJ$4,'[1]INTERNAL PARAMETERS-1'!$B$5:$J$44,4, FALSE))</f>
        <v>0</v>
      </c>
      <c r="BY124" s="44">
        <f>$F124*'[1]INTERNAL PARAMETERS-2'!AJ124*(1-VLOOKUP(AK$4,'[1]INTERNAL PARAMETERS-1'!$B$5:$J$44,4, FALSE))</f>
        <v>0</v>
      </c>
      <c r="BZ124" s="44">
        <f>$F124*'[1]INTERNAL PARAMETERS-2'!AK124*(1-VLOOKUP(AL$4,'[1]INTERNAL PARAMETERS-1'!$B$5:$J$44,4, FALSE))</f>
        <v>0</v>
      </c>
      <c r="CA124" s="44">
        <f>$F124*'[1]INTERNAL PARAMETERS-2'!AL124*(1-VLOOKUP(AM$4,'[1]INTERNAL PARAMETERS-1'!$B$5:$J$44,4, FALSE))</f>
        <v>0</v>
      </c>
      <c r="CB124" s="44">
        <f>$F124*'[1]INTERNAL PARAMETERS-2'!AM124*(1-VLOOKUP(AN$4,'[1]INTERNAL PARAMETERS-1'!$B$5:$J$44,4, FALSE))</f>
        <v>0</v>
      </c>
      <c r="CC124" s="44">
        <f>$F124*'[1]INTERNAL PARAMETERS-2'!AN124*(1-VLOOKUP(AO$4,'[1]INTERNAL PARAMETERS-1'!$B$5:$J$44,4, FALSE))</f>
        <v>0</v>
      </c>
      <c r="CD124" s="44">
        <f>$F124*'[1]INTERNAL PARAMETERS-2'!AO124*(1-VLOOKUP(AP$4,'[1]INTERNAL PARAMETERS-1'!$B$5:$J$44,4, FALSE))</f>
        <v>0</v>
      </c>
      <c r="CE124" s="44">
        <f>$F124*'[1]INTERNAL PARAMETERS-2'!AP124*(1-VLOOKUP(AQ$4,'[1]INTERNAL PARAMETERS-1'!$B$5:$J$44,4, FALSE))</f>
        <v>0</v>
      </c>
      <c r="CF124" s="44">
        <f>$F124*'[1]INTERNAL PARAMETERS-2'!AQ124*(1-VLOOKUP(AR$4,'[1]INTERNAL PARAMETERS-1'!$B$5:$J$44,4, FALSE))</f>
        <v>0</v>
      </c>
      <c r="CG124" s="44">
        <f>$F124*'[1]INTERNAL PARAMETERS-2'!AR124*(1-VLOOKUP(AS$4,'[1]INTERNAL PARAMETERS-1'!$B$5:$J$44,4, FALSE))</f>
        <v>0</v>
      </c>
      <c r="CH124" s="43">
        <f>$F124*'[1]INTERNAL PARAMETERS-2'!AS124*(1-VLOOKUP(AT$4,'[1]INTERNAL PARAMETERS-1'!$B$5:$J$44,4, FALSE))</f>
        <v>0</v>
      </c>
      <c r="CI124" s="42">
        <f t="shared" si="1"/>
        <v>0</v>
      </c>
    </row>
    <row r="125" spans="3:87">
      <c r="C125" s="27" t="s">
        <v>9</v>
      </c>
      <c r="D125" s="26" t="s">
        <v>59</v>
      </c>
      <c r="E125" s="26" t="s">
        <v>46</v>
      </c>
      <c r="F125" s="124">
        <f>SB!S125</f>
        <v>0</v>
      </c>
      <c r="G125" s="45">
        <f>$F125*'[1]INTERNAL PARAMETERS-2'!F125*VLOOKUP(G$4,'[1]INTERNAL PARAMETERS-1'!$B$5:$J$44,4, FALSE)</f>
        <v>0</v>
      </c>
      <c r="H125" s="44">
        <f>$F125*'[1]INTERNAL PARAMETERS-2'!G125*VLOOKUP(H$4,'[1]INTERNAL PARAMETERS-1'!$B$5:$J$44,4, FALSE)</f>
        <v>0</v>
      </c>
      <c r="I125" s="44">
        <f>$F125*'[1]INTERNAL PARAMETERS-2'!H125*VLOOKUP(I$4,'[1]INTERNAL PARAMETERS-1'!$B$5:$J$44,4, FALSE)</f>
        <v>0</v>
      </c>
      <c r="J125" s="44">
        <f>$F125*'[1]INTERNAL PARAMETERS-2'!I125*VLOOKUP(J$4,'[1]INTERNAL PARAMETERS-1'!$B$5:$J$44,4, FALSE)</f>
        <v>0</v>
      </c>
      <c r="K125" s="44">
        <f>$F125*'[1]INTERNAL PARAMETERS-2'!J125*VLOOKUP(K$4,'[1]INTERNAL PARAMETERS-1'!$B$5:$J$44,4, FALSE)</f>
        <v>0</v>
      </c>
      <c r="L125" s="44">
        <f>$F125*'[1]INTERNAL PARAMETERS-2'!K125*VLOOKUP(L$4,'[1]INTERNAL PARAMETERS-1'!$B$5:$J$44,4, FALSE)</f>
        <v>0</v>
      </c>
      <c r="M125" s="44">
        <f>$F125*'[1]INTERNAL PARAMETERS-2'!L125*VLOOKUP(M$4,'[1]INTERNAL PARAMETERS-1'!$B$5:$J$44,4, FALSE)</f>
        <v>0</v>
      </c>
      <c r="N125" s="44">
        <f>$F125*'[1]INTERNAL PARAMETERS-2'!M125*VLOOKUP(N$4,'[1]INTERNAL PARAMETERS-1'!$B$5:$J$44,4, FALSE)</f>
        <v>0</v>
      </c>
      <c r="O125" s="44">
        <f>$F125*'[1]INTERNAL PARAMETERS-2'!N125*VLOOKUP(O$4,'[1]INTERNAL PARAMETERS-1'!$B$5:$J$44,4, FALSE)</f>
        <v>0</v>
      </c>
      <c r="P125" s="44">
        <f>$F125*'[1]INTERNAL PARAMETERS-2'!O125*VLOOKUP(P$4,'[1]INTERNAL PARAMETERS-1'!$B$5:$J$44,4, FALSE)</f>
        <v>0</v>
      </c>
      <c r="Q125" s="44">
        <f>$F125*'[1]INTERNAL PARAMETERS-2'!P125*VLOOKUP(Q$4,'[1]INTERNAL PARAMETERS-1'!$B$5:$J$44,4, FALSE)</f>
        <v>0</v>
      </c>
      <c r="R125" s="44">
        <f>$F125*'[1]INTERNAL PARAMETERS-2'!Q125*VLOOKUP(R$4,'[1]INTERNAL PARAMETERS-1'!$B$5:$J$44,4, FALSE)</f>
        <v>0</v>
      </c>
      <c r="S125" s="44">
        <f>$F125*'[1]INTERNAL PARAMETERS-2'!R125*VLOOKUP(S$4,'[1]INTERNAL PARAMETERS-1'!$B$5:$J$44,4, FALSE)</f>
        <v>0</v>
      </c>
      <c r="T125" s="44">
        <f>$F125*'[1]INTERNAL PARAMETERS-2'!S125*VLOOKUP(T$4,'[1]INTERNAL PARAMETERS-1'!$B$5:$J$44,4, FALSE)</f>
        <v>0</v>
      </c>
      <c r="U125" s="44">
        <f>$F125*'[1]INTERNAL PARAMETERS-2'!T125*VLOOKUP(U$4,'[1]INTERNAL PARAMETERS-1'!$B$5:$J$44,4, FALSE)</f>
        <v>0</v>
      </c>
      <c r="V125" s="44">
        <f>$F125*'[1]INTERNAL PARAMETERS-2'!U125*VLOOKUP(V$4,'[1]INTERNAL PARAMETERS-1'!$B$5:$J$44,4, FALSE)</f>
        <v>0</v>
      </c>
      <c r="W125" s="44">
        <f>$F125*'[1]INTERNAL PARAMETERS-2'!V125*VLOOKUP(W$4,'[1]INTERNAL PARAMETERS-1'!$B$5:$J$44,4, FALSE)</f>
        <v>0</v>
      </c>
      <c r="X125" s="44">
        <f>$F125*'[1]INTERNAL PARAMETERS-2'!W125*VLOOKUP(X$4,'[1]INTERNAL PARAMETERS-1'!$B$5:$J$44,4, FALSE)</f>
        <v>0</v>
      </c>
      <c r="Y125" s="44">
        <f>$F125*'[1]INTERNAL PARAMETERS-2'!X125*VLOOKUP(Y$4,'[1]INTERNAL PARAMETERS-1'!$B$5:$J$44,4, FALSE)</f>
        <v>0</v>
      </c>
      <c r="Z125" s="44">
        <f>$F125*'[1]INTERNAL PARAMETERS-2'!Y125*VLOOKUP(Z$4,'[1]INTERNAL PARAMETERS-1'!$B$5:$J$44,4, FALSE)</f>
        <v>0</v>
      </c>
      <c r="AA125" s="44">
        <f>$F125*'[1]INTERNAL PARAMETERS-2'!Z125*VLOOKUP(AA$4,'[1]INTERNAL PARAMETERS-1'!$B$5:$J$44,4, FALSE)</f>
        <v>0</v>
      </c>
      <c r="AB125" s="44">
        <f>$F125*'[1]INTERNAL PARAMETERS-2'!AA125*VLOOKUP(AB$4,'[1]INTERNAL PARAMETERS-1'!$B$5:$J$44,4, FALSE)</f>
        <v>0</v>
      </c>
      <c r="AC125" s="44">
        <f>$F125*'[1]INTERNAL PARAMETERS-2'!AB125*VLOOKUP(AC$4,'[1]INTERNAL PARAMETERS-1'!$B$5:$J$44,4, FALSE)</f>
        <v>0</v>
      </c>
      <c r="AD125" s="44">
        <f>$F125*'[1]INTERNAL PARAMETERS-2'!AC125*VLOOKUP(AD$4,'[1]INTERNAL PARAMETERS-1'!$B$5:$J$44,4, FALSE)</f>
        <v>0</v>
      </c>
      <c r="AE125" s="44">
        <f>$F125*'[1]INTERNAL PARAMETERS-2'!AD125*VLOOKUP(AE$4,'[1]INTERNAL PARAMETERS-1'!$B$5:$J$44,4, FALSE)</f>
        <v>0</v>
      </c>
      <c r="AF125" s="44">
        <f>$F125*'[1]INTERNAL PARAMETERS-2'!AE125*VLOOKUP(AF$4,'[1]INTERNAL PARAMETERS-1'!$B$5:$J$44,4, FALSE)</f>
        <v>0</v>
      </c>
      <c r="AG125" s="44">
        <f>$F125*'[1]INTERNAL PARAMETERS-2'!AF125*VLOOKUP(AG$4,'[1]INTERNAL PARAMETERS-1'!$B$5:$J$44,4, FALSE)</f>
        <v>0</v>
      </c>
      <c r="AH125" s="44">
        <f>$F125*'[1]INTERNAL PARAMETERS-2'!AG125*VLOOKUP(AH$4,'[1]INTERNAL PARAMETERS-1'!$B$5:$J$44,4, FALSE)</f>
        <v>0</v>
      </c>
      <c r="AI125" s="44">
        <f>$F125*'[1]INTERNAL PARAMETERS-2'!AH125*VLOOKUP(AI$4,'[1]INTERNAL PARAMETERS-1'!$B$5:$J$44,4, FALSE)</f>
        <v>0</v>
      </c>
      <c r="AJ125" s="44">
        <f>$F125*'[1]INTERNAL PARAMETERS-2'!AI125*VLOOKUP(AJ$4,'[1]INTERNAL PARAMETERS-1'!$B$5:$J$44,4, FALSE)</f>
        <v>0</v>
      </c>
      <c r="AK125" s="44">
        <f>$F125*'[1]INTERNAL PARAMETERS-2'!AJ125*VLOOKUP(AK$4,'[1]INTERNAL PARAMETERS-1'!$B$5:$J$44,4, FALSE)</f>
        <v>0</v>
      </c>
      <c r="AL125" s="44">
        <f>$F125*'[1]INTERNAL PARAMETERS-2'!AK125*VLOOKUP(AL$4,'[1]INTERNAL PARAMETERS-1'!$B$5:$J$44,4, FALSE)</f>
        <v>0</v>
      </c>
      <c r="AM125" s="44">
        <f>$F125*'[1]INTERNAL PARAMETERS-2'!AL125*VLOOKUP(AM$4,'[1]INTERNAL PARAMETERS-1'!$B$5:$J$44,4, FALSE)</f>
        <v>0</v>
      </c>
      <c r="AN125" s="44">
        <f>$F125*'[1]INTERNAL PARAMETERS-2'!AM125*VLOOKUP(AN$4,'[1]INTERNAL PARAMETERS-1'!$B$5:$J$44,4, FALSE)</f>
        <v>0</v>
      </c>
      <c r="AO125" s="44">
        <f>$F125*'[1]INTERNAL PARAMETERS-2'!AN125*VLOOKUP(AO$4,'[1]INTERNAL PARAMETERS-1'!$B$5:$J$44,4, FALSE)</f>
        <v>0</v>
      </c>
      <c r="AP125" s="44">
        <f>$F125*'[1]INTERNAL PARAMETERS-2'!AO125*VLOOKUP(AP$4,'[1]INTERNAL PARAMETERS-1'!$B$5:$J$44,4, FALSE)</f>
        <v>0</v>
      </c>
      <c r="AQ125" s="44">
        <f>$F125*'[1]INTERNAL PARAMETERS-2'!AP125*VLOOKUP(AQ$4,'[1]INTERNAL PARAMETERS-1'!$B$5:$J$44,4, FALSE)</f>
        <v>0</v>
      </c>
      <c r="AR125" s="44">
        <f>$F125*'[1]INTERNAL PARAMETERS-2'!AQ125*VLOOKUP(AR$4,'[1]INTERNAL PARAMETERS-1'!$B$5:$J$44,4, FALSE)</f>
        <v>0</v>
      </c>
      <c r="AS125" s="44">
        <f>$F125*'[1]INTERNAL PARAMETERS-2'!AR125*VLOOKUP(AS$4,'[1]INTERNAL PARAMETERS-1'!$B$5:$J$44,4, FALSE)</f>
        <v>0</v>
      </c>
      <c r="AT125" s="43">
        <f>$F125*'[1]INTERNAL PARAMETERS-2'!AS125*VLOOKUP(AT$4,'[1]INTERNAL PARAMETERS-1'!$B$5:$J$44,4, FALSE)</f>
        <v>0</v>
      </c>
      <c r="AU125" s="45">
        <f>$F125*'[1]INTERNAL PARAMETERS-2'!F125*(1-VLOOKUP(G$4,'[1]INTERNAL PARAMETERS-1'!$B$5:$J$44,4, FALSE))</f>
        <v>0</v>
      </c>
      <c r="AV125" s="44">
        <f>$F125*'[1]INTERNAL PARAMETERS-2'!G125*(1-VLOOKUP(H$4,'[1]INTERNAL PARAMETERS-1'!$B$5:$J$44,4, FALSE))</f>
        <v>0</v>
      </c>
      <c r="AW125" s="44">
        <f>$F125*'[1]INTERNAL PARAMETERS-2'!H125*(1-VLOOKUP(I$4,'[1]INTERNAL PARAMETERS-1'!$B$5:$J$44,4, FALSE))</f>
        <v>0</v>
      </c>
      <c r="AX125" s="44">
        <f>$F125*'[1]INTERNAL PARAMETERS-2'!I125*(1-VLOOKUP(J$4,'[1]INTERNAL PARAMETERS-1'!$B$5:$J$44,4, FALSE))</f>
        <v>0</v>
      </c>
      <c r="AY125" s="44">
        <f>$F125*'[1]INTERNAL PARAMETERS-2'!J125*(1-VLOOKUP(K$4,'[1]INTERNAL PARAMETERS-1'!$B$5:$J$44,4, FALSE))</f>
        <v>0</v>
      </c>
      <c r="AZ125" s="44">
        <f>$F125*'[1]INTERNAL PARAMETERS-2'!K125*(1-VLOOKUP(L$4,'[1]INTERNAL PARAMETERS-1'!$B$5:$J$44,4, FALSE))</f>
        <v>0</v>
      </c>
      <c r="BA125" s="44">
        <f>$F125*'[1]INTERNAL PARAMETERS-2'!L125*(1-VLOOKUP(M$4,'[1]INTERNAL PARAMETERS-1'!$B$5:$J$44,4, FALSE))</f>
        <v>0</v>
      </c>
      <c r="BB125" s="44">
        <f>$F125*'[1]INTERNAL PARAMETERS-2'!M125*(1-VLOOKUP(N$4,'[1]INTERNAL PARAMETERS-1'!$B$5:$J$44,4, FALSE))</f>
        <v>0</v>
      </c>
      <c r="BC125" s="44">
        <f>$F125*'[1]INTERNAL PARAMETERS-2'!N125*(1-VLOOKUP(O$4,'[1]INTERNAL PARAMETERS-1'!$B$5:$J$44,4, FALSE))</f>
        <v>0</v>
      </c>
      <c r="BD125" s="44">
        <f>$F125*'[1]INTERNAL PARAMETERS-2'!O125*(1-VLOOKUP(P$4,'[1]INTERNAL PARAMETERS-1'!$B$5:$J$44,4, FALSE))</f>
        <v>0</v>
      </c>
      <c r="BE125" s="44">
        <f>$F125*'[1]INTERNAL PARAMETERS-2'!P125*(1-VLOOKUP(Q$4,'[1]INTERNAL PARAMETERS-1'!$B$5:$J$44,4, FALSE))</f>
        <v>0</v>
      </c>
      <c r="BF125" s="44">
        <f>$F125*'[1]INTERNAL PARAMETERS-2'!Q125*(1-VLOOKUP(R$4,'[1]INTERNAL PARAMETERS-1'!$B$5:$J$44,4, FALSE))</f>
        <v>0</v>
      </c>
      <c r="BG125" s="44">
        <f>$F125*'[1]INTERNAL PARAMETERS-2'!R125*(1-VLOOKUP(S$4,'[1]INTERNAL PARAMETERS-1'!$B$5:$J$44,4, FALSE))</f>
        <v>0</v>
      </c>
      <c r="BH125" s="44">
        <f>$F125*'[1]INTERNAL PARAMETERS-2'!S125*(1-VLOOKUP(T$4,'[1]INTERNAL PARAMETERS-1'!$B$5:$J$44,4, FALSE))</f>
        <v>0</v>
      </c>
      <c r="BI125" s="44">
        <f>$F125*'[1]INTERNAL PARAMETERS-2'!T125*(1-VLOOKUP(U$4,'[1]INTERNAL PARAMETERS-1'!$B$5:$J$44,4, FALSE))</f>
        <v>0</v>
      </c>
      <c r="BJ125" s="44">
        <f>$F125*'[1]INTERNAL PARAMETERS-2'!U125*(1-VLOOKUP(V$4,'[1]INTERNAL PARAMETERS-1'!$B$5:$J$44,4, FALSE))</f>
        <v>0</v>
      </c>
      <c r="BK125" s="44">
        <f>$F125*'[1]INTERNAL PARAMETERS-2'!V125*(1-VLOOKUP(W$4,'[1]INTERNAL PARAMETERS-1'!$B$5:$J$44,4, FALSE))</f>
        <v>0</v>
      </c>
      <c r="BL125" s="44">
        <f>$F125*'[1]INTERNAL PARAMETERS-2'!W125*(1-VLOOKUP(X$4,'[1]INTERNAL PARAMETERS-1'!$B$5:$J$44,4, FALSE))</f>
        <v>0</v>
      </c>
      <c r="BM125" s="44">
        <f>$F125*'[1]INTERNAL PARAMETERS-2'!X125*(1-VLOOKUP(Y$4,'[1]INTERNAL PARAMETERS-1'!$B$5:$J$44,4, FALSE))</f>
        <v>0</v>
      </c>
      <c r="BN125" s="44">
        <f>$F125*'[1]INTERNAL PARAMETERS-2'!Y125*(1-VLOOKUP(Z$4,'[1]INTERNAL PARAMETERS-1'!$B$5:$J$44,4, FALSE))</f>
        <v>0</v>
      </c>
      <c r="BO125" s="44">
        <f>$F125*'[1]INTERNAL PARAMETERS-2'!Z125*(1-VLOOKUP(AA$4,'[1]INTERNAL PARAMETERS-1'!$B$5:$J$44,4, FALSE))</f>
        <v>0</v>
      </c>
      <c r="BP125" s="44">
        <f>$F125*'[1]INTERNAL PARAMETERS-2'!AA125*(1-VLOOKUP(AB$4,'[1]INTERNAL PARAMETERS-1'!$B$5:$J$44,4, FALSE))</f>
        <v>0</v>
      </c>
      <c r="BQ125" s="44">
        <f>$F125*'[1]INTERNAL PARAMETERS-2'!AB125*(1-VLOOKUP(AC$4,'[1]INTERNAL PARAMETERS-1'!$B$5:$J$44,4, FALSE))</f>
        <v>0</v>
      </c>
      <c r="BR125" s="44">
        <f>$F125*'[1]INTERNAL PARAMETERS-2'!AC125*(1-VLOOKUP(AD$4,'[1]INTERNAL PARAMETERS-1'!$B$5:$J$44,4, FALSE))</f>
        <v>0</v>
      </c>
      <c r="BS125" s="44">
        <f>$F125*'[1]INTERNAL PARAMETERS-2'!AD125*(1-VLOOKUP(AE$4,'[1]INTERNAL PARAMETERS-1'!$B$5:$J$44,4, FALSE))</f>
        <v>0</v>
      </c>
      <c r="BT125" s="44">
        <f>$F125*'[1]INTERNAL PARAMETERS-2'!AE125*(1-VLOOKUP(AF$4,'[1]INTERNAL PARAMETERS-1'!$B$5:$J$44,4, FALSE))</f>
        <v>0</v>
      </c>
      <c r="BU125" s="44">
        <f>$F125*'[1]INTERNAL PARAMETERS-2'!AF125*(1-VLOOKUP(AG$4,'[1]INTERNAL PARAMETERS-1'!$B$5:$J$44,4, FALSE))</f>
        <v>0</v>
      </c>
      <c r="BV125" s="44">
        <f>$F125*'[1]INTERNAL PARAMETERS-2'!AG125*(1-VLOOKUP(AH$4,'[1]INTERNAL PARAMETERS-1'!$B$5:$J$44,4, FALSE))</f>
        <v>0</v>
      </c>
      <c r="BW125" s="44">
        <f>$F125*'[1]INTERNAL PARAMETERS-2'!AH125*(1-VLOOKUP(AI$4,'[1]INTERNAL PARAMETERS-1'!$B$5:$J$44,4, FALSE))</f>
        <v>0</v>
      </c>
      <c r="BX125" s="44">
        <f>$F125*'[1]INTERNAL PARAMETERS-2'!AI125*(1-VLOOKUP(AJ$4,'[1]INTERNAL PARAMETERS-1'!$B$5:$J$44,4, FALSE))</f>
        <v>0</v>
      </c>
      <c r="BY125" s="44">
        <f>$F125*'[1]INTERNAL PARAMETERS-2'!AJ125*(1-VLOOKUP(AK$4,'[1]INTERNAL PARAMETERS-1'!$B$5:$J$44,4, FALSE))</f>
        <v>0</v>
      </c>
      <c r="BZ125" s="44">
        <f>$F125*'[1]INTERNAL PARAMETERS-2'!AK125*(1-VLOOKUP(AL$4,'[1]INTERNAL PARAMETERS-1'!$B$5:$J$44,4, FALSE))</f>
        <v>0</v>
      </c>
      <c r="CA125" s="44">
        <f>$F125*'[1]INTERNAL PARAMETERS-2'!AL125*(1-VLOOKUP(AM$4,'[1]INTERNAL PARAMETERS-1'!$B$5:$J$44,4, FALSE))</f>
        <v>0</v>
      </c>
      <c r="CB125" s="44">
        <f>$F125*'[1]INTERNAL PARAMETERS-2'!AM125*(1-VLOOKUP(AN$4,'[1]INTERNAL PARAMETERS-1'!$B$5:$J$44,4, FALSE))</f>
        <v>0</v>
      </c>
      <c r="CC125" s="44">
        <f>$F125*'[1]INTERNAL PARAMETERS-2'!AN125*(1-VLOOKUP(AO$4,'[1]INTERNAL PARAMETERS-1'!$B$5:$J$44,4, FALSE))</f>
        <v>0</v>
      </c>
      <c r="CD125" s="44">
        <f>$F125*'[1]INTERNAL PARAMETERS-2'!AO125*(1-VLOOKUP(AP$4,'[1]INTERNAL PARAMETERS-1'!$B$5:$J$44,4, FALSE))</f>
        <v>0</v>
      </c>
      <c r="CE125" s="44">
        <f>$F125*'[1]INTERNAL PARAMETERS-2'!AP125*(1-VLOOKUP(AQ$4,'[1]INTERNAL PARAMETERS-1'!$B$5:$J$44,4, FALSE))</f>
        <v>0</v>
      </c>
      <c r="CF125" s="44">
        <f>$F125*'[1]INTERNAL PARAMETERS-2'!AQ125*(1-VLOOKUP(AR$4,'[1]INTERNAL PARAMETERS-1'!$B$5:$J$44,4, FALSE))</f>
        <v>0</v>
      </c>
      <c r="CG125" s="44">
        <f>$F125*'[1]INTERNAL PARAMETERS-2'!AR125*(1-VLOOKUP(AS$4,'[1]INTERNAL PARAMETERS-1'!$B$5:$J$44,4, FALSE))</f>
        <v>0</v>
      </c>
      <c r="CH125" s="43">
        <f>$F125*'[1]INTERNAL PARAMETERS-2'!AS125*(1-VLOOKUP(AT$4,'[1]INTERNAL PARAMETERS-1'!$B$5:$J$44,4, FALSE))</f>
        <v>0</v>
      </c>
      <c r="CI125" s="42">
        <f t="shared" si="1"/>
        <v>0</v>
      </c>
    </row>
    <row r="126" spans="3:87">
      <c r="C126" s="27" t="s">
        <v>9</v>
      </c>
      <c r="D126" s="26" t="s">
        <v>59</v>
      </c>
      <c r="E126" s="26" t="s">
        <v>45</v>
      </c>
      <c r="F126" s="124">
        <f>SB!S126</f>
        <v>0</v>
      </c>
      <c r="G126" s="45">
        <f>$F126*'[1]INTERNAL PARAMETERS-2'!F126*VLOOKUP(G$4,'[1]INTERNAL PARAMETERS-1'!$B$5:$J$44,4, FALSE)</f>
        <v>0</v>
      </c>
      <c r="H126" s="44">
        <f>$F126*'[1]INTERNAL PARAMETERS-2'!G126*VLOOKUP(H$4,'[1]INTERNAL PARAMETERS-1'!$B$5:$J$44,4, FALSE)</f>
        <v>0</v>
      </c>
      <c r="I126" s="44">
        <f>$F126*'[1]INTERNAL PARAMETERS-2'!H126*VLOOKUP(I$4,'[1]INTERNAL PARAMETERS-1'!$B$5:$J$44,4, FALSE)</f>
        <v>0</v>
      </c>
      <c r="J126" s="44">
        <f>$F126*'[1]INTERNAL PARAMETERS-2'!I126*VLOOKUP(J$4,'[1]INTERNAL PARAMETERS-1'!$B$5:$J$44,4, FALSE)</f>
        <v>0</v>
      </c>
      <c r="K126" s="44">
        <f>$F126*'[1]INTERNAL PARAMETERS-2'!J126*VLOOKUP(K$4,'[1]INTERNAL PARAMETERS-1'!$B$5:$J$44,4, FALSE)</f>
        <v>0</v>
      </c>
      <c r="L126" s="44">
        <f>$F126*'[1]INTERNAL PARAMETERS-2'!K126*VLOOKUP(L$4,'[1]INTERNAL PARAMETERS-1'!$B$5:$J$44,4, FALSE)</f>
        <v>0</v>
      </c>
      <c r="M126" s="44">
        <f>$F126*'[1]INTERNAL PARAMETERS-2'!L126*VLOOKUP(M$4,'[1]INTERNAL PARAMETERS-1'!$B$5:$J$44,4, FALSE)</f>
        <v>0</v>
      </c>
      <c r="N126" s="44">
        <f>$F126*'[1]INTERNAL PARAMETERS-2'!M126*VLOOKUP(N$4,'[1]INTERNAL PARAMETERS-1'!$B$5:$J$44,4, FALSE)</f>
        <v>0</v>
      </c>
      <c r="O126" s="44">
        <f>$F126*'[1]INTERNAL PARAMETERS-2'!N126*VLOOKUP(O$4,'[1]INTERNAL PARAMETERS-1'!$B$5:$J$44,4, FALSE)</f>
        <v>0</v>
      </c>
      <c r="P126" s="44">
        <f>$F126*'[1]INTERNAL PARAMETERS-2'!O126*VLOOKUP(P$4,'[1]INTERNAL PARAMETERS-1'!$B$5:$J$44,4, FALSE)</f>
        <v>0</v>
      </c>
      <c r="Q126" s="44">
        <f>$F126*'[1]INTERNAL PARAMETERS-2'!P126*VLOOKUP(Q$4,'[1]INTERNAL PARAMETERS-1'!$B$5:$J$44,4, FALSE)</f>
        <v>0</v>
      </c>
      <c r="R126" s="44">
        <f>$F126*'[1]INTERNAL PARAMETERS-2'!Q126*VLOOKUP(R$4,'[1]INTERNAL PARAMETERS-1'!$B$5:$J$44,4, FALSE)</f>
        <v>0</v>
      </c>
      <c r="S126" s="44">
        <f>$F126*'[1]INTERNAL PARAMETERS-2'!R126*VLOOKUP(S$4,'[1]INTERNAL PARAMETERS-1'!$B$5:$J$44,4, FALSE)</f>
        <v>0</v>
      </c>
      <c r="T126" s="44">
        <f>$F126*'[1]INTERNAL PARAMETERS-2'!S126*VLOOKUP(T$4,'[1]INTERNAL PARAMETERS-1'!$B$5:$J$44,4, FALSE)</f>
        <v>0</v>
      </c>
      <c r="U126" s="44">
        <f>$F126*'[1]INTERNAL PARAMETERS-2'!T126*VLOOKUP(U$4,'[1]INTERNAL PARAMETERS-1'!$B$5:$J$44,4, FALSE)</f>
        <v>0</v>
      </c>
      <c r="V126" s="44">
        <f>$F126*'[1]INTERNAL PARAMETERS-2'!U126*VLOOKUP(V$4,'[1]INTERNAL PARAMETERS-1'!$B$5:$J$44,4, FALSE)</f>
        <v>0</v>
      </c>
      <c r="W126" s="44">
        <f>$F126*'[1]INTERNAL PARAMETERS-2'!V126*VLOOKUP(W$4,'[1]INTERNAL PARAMETERS-1'!$B$5:$J$44,4, FALSE)</f>
        <v>0</v>
      </c>
      <c r="X126" s="44">
        <f>$F126*'[1]INTERNAL PARAMETERS-2'!W126*VLOOKUP(X$4,'[1]INTERNAL PARAMETERS-1'!$B$5:$J$44,4, FALSE)</f>
        <v>0</v>
      </c>
      <c r="Y126" s="44">
        <f>$F126*'[1]INTERNAL PARAMETERS-2'!X126*VLOOKUP(Y$4,'[1]INTERNAL PARAMETERS-1'!$B$5:$J$44,4, FALSE)</f>
        <v>0</v>
      </c>
      <c r="Z126" s="44">
        <f>$F126*'[1]INTERNAL PARAMETERS-2'!Y126*VLOOKUP(Z$4,'[1]INTERNAL PARAMETERS-1'!$B$5:$J$44,4, FALSE)</f>
        <v>0</v>
      </c>
      <c r="AA126" s="44">
        <f>$F126*'[1]INTERNAL PARAMETERS-2'!Z126*VLOOKUP(AA$4,'[1]INTERNAL PARAMETERS-1'!$B$5:$J$44,4, FALSE)</f>
        <v>0</v>
      </c>
      <c r="AB126" s="44">
        <f>$F126*'[1]INTERNAL PARAMETERS-2'!AA126*VLOOKUP(AB$4,'[1]INTERNAL PARAMETERS-1'!$B$5:$J$44,4, FALSE)</f>
        <v>0</v>
      </c>
      <c r="AC126" s="44">
        <f>$F126*'[1]INTERNAL PARAMETERS-2'!AB126*VLOOKUP(AC$4,'[1]INTERNAL PARAMETERS-1'!$B$5:$J$44,4, FALSE)</f>
        <v>0</v>
      </c>
      <c r="AD126" s="44">
        <f>$F126*'[1]INTERNAL PARAMETERS-2'!AC126*VLOOKUP(AD$4,'[1]INTERNAL PARAMETERS-1'!$B$5:$J$44,4, FALSE)</f>
        <v>0</v>
      </c>
      <c r="AE126" s="44">
        <f>$F126*'[1]INTERNAL PARAMETERS-2'!AD126*VLOOKUP(AE$4,'[1]INTERNAL PARAMETERS-1'!$B$5:$J$44,4, FALSE)</f>
        <v>0</v>
      </c>
      <c r="AF126" s="44">
        <f>$F126*'[1]INTERNAL PARAMETERS-2'!AE126*VLOOKUP(AF$4,'[1]INTERNAL PARAMETERS-1'!$B$5:$J$44,4, FALSE)</f>
        <v>0</v>
      </c>
      <c r="AG126" s="44">
        <f>$F126*'[1]INTERNAL PARAMETERS-2'!AF126*VLOOKUP(AG$4,'[1]INTERNAL PARAMETERS-1'!$B$5:$J$44,4, FALSE)</f>
        <v>0</v>
      </c>
      <c r="AH126" s="44">
        <f>$F126*'[1]INTERNAL PARAMETERS-2'!AG126*VLOOKUP(AH$4,'[1]INTERNAL PARAMETERS-1'!$B$5:$J$44,4, FALSE)</f>
        <v>0</v>
      </c>
      <c r="AI126" s="44">
        <f>$F126*'[1]INTERNAL PARAMETERS-2'!AH126*VLOOKUP(AI$4,'[1]INTERNAL PARAMETERS-1'!$B$5:$J$44,4, FALSE)</f>
        <v>0</v>
      </c>
      <c r="AJ126" s="44">
        <f>$F126*'[1]INTERNAL PARAMETERS-2'!AI126*VLOOKUP(AJ$4,'[1]INTERNAL PARAMETERS-1'!$B$5:$J$44,4, FALSE)</f>
        <v>0</v>
      </c>
      <c r="AK126" s="44">
        <f>$F126*'[1]INTERNAL PARAMETERS-2'!AJ126*VLOOKUP(AK$4,'[1]INTERNAL PARAMETERS-1'!$B$5:$J$44,4, FALSE)</f>
        <v>0</v>
      </c>
      <c r="AL126" s="44">
        <f>$F126*'[1]INTERNAL PARAMETERS-2'!AK126*VLOOKUP(AL$4,'[1]INTERNAL PARAMETERS-1'!$B$5:$J$44,4, FALSE)</f>
        <v>0</v>
      </c>
      <c r="AM126" s="44">
        <f>$F126*'[1]INTERNAL PARAMETERS-2'!AL126*VLOOKUP(AM$4,'[1]INTERNAL PARAMETERS-1'!$B$5:$J$44,4, FALSE)</f>
        <v>0</v>
      </c>
      <c r="AN126" s="44">
        <f>$F126*'[1]INTERNAL PARAMETERS-2'!AM126*VLOOKUP(AN$4,'[1]INTERNAL PARAMETERS-1'!$B$5:$J$44,4, FALSE)</f>
        <v>0</v>
      </c>
      <c r="AO126" s="44">
        <f>$F126*'[1]INTERNAL PARAMETERS-2'!AN126*VLOOKUP(AO$4,'[1]INTERNAL PARAMETERS-1'!$B$5:$J$44,4, FALSE)</f>
        <v>0</v>
      </c>
      <c r="AP126" s="44">
        <f>$F126*'[1]INTERNAL PARAMETERS-2'!AO126*VLOOKUP(AP$4,'[1]INTERNAL PARAMETERS-1'!$B$5:$J$44,4, FALSE)</f>
        <v>0</v>
      </c>
      <c r="AQ126" s="44">
        <f>$F126*'[1]INTERNAL PARAMETERS-2'!AP126*VLOOKUP(AQ$4,'[1]INTERNAL PARAMETERS-1'!$B$5:$J$44,4, FALSE)</f>
        <v>0</v>
      </c>
      <c r="AR126" s="44">
        <f>$F126*'[1]INTERNAL PARAMETERS-2'!AQ126*VLOOKUP(AR$4,'[1]INTERNAL PARAMETERS-1'!$B$5:$J$44,4, FALSE)</f>
        <v>0</v>
      </c>
      <c r="AS126" s="44">
        <f>$F126*'[1]INTERNAL PARAMETERS-2'!AR126*VLOOKUP(AS$4,'[1]INTERNAL PARAMETERS-1'!$B$5:$J$44,4, FALSE)</f>
        <v>0</v>
      </c>
      <c r="AT126" s="43">
        <f>$F126*'[1]INTERNAL PARAMETERS-2'!AS126*VLOOKUP(AT$4,'[1]INTERNAL PARAMETERS-1'!$B$5:$J$44,4, FALSE)</f>
        <v>0</v>
      </c>
      <c r="AU126" s="45">
        <f>$F126*'[1]INTERNAL PARAMETERS-2'!F126*(1-VLOOKUP(G$4,'[1]INTERNAL PARAMETERS-1'!$B$5:$J$44,4, FALSE))</f>
        <v>0</v>
      </c>
      <c r="AV126" s="44">
        <f>$F126*'[1]INTERNAL PARAMETERS-2'!G126*(1-VLOOKUP(H$4,'[1]INTERNAL PARAMETERS-1'!$B$5:$J$44,4, FALSE))</f>
        <v>0</v>
      </c>
      <c r="AW126" s="44">
        <f>$F126*'[1]INTERNAL PARAMETERS-2'!H126*(1-VLOOKUP(I$4,'[1]INTERNAL PARAMETERS-1'!$B$5:$J$44,4, FALSE))</f>
        <v>0</v>
      </c>
      <c r="AX126" s="44">
        <f>$F126*'[1]INTERNAL PARAMETERS-2'!I126*(1-VLOOKUP(J$4,'[1]INTERNAL PARAMETERS-1'!$B$5:$J$44,4, FALSE))</f>
        <v>0</v>
      </c>
      <c r="AY126" s="44">
        <f>$F126*'[1]INTERNAL PARAMETERS-2'!J126*(1-VLOOKUP(K$4,'[1]INTERNAL PARAMETERS-1'!$B$5:$J$44,4, FALSE))</f>
        <v>0</v>
      </c>
      <c r="AZ126" s="44">
        <f>$F126*'[1]INTERNAL PARAMETERS-2'!K126*(1-VLOOKUP(L$4,'[1]INTERNAL PARAMETERS-1'!$B$5:$J$44,4, FALSE))</f>
        <v>0</v>
      </c>
      <c r="BA126" s="44">
        <f>$F126*'[1]INTERNAL PARAMETERS-2'!L126*(1-VLOOKUP(M$4,'[1]INTERNAL PARAMETERS-1'!$B$5:$J$44,4, FALSE))</f>
        <v>0</v>
      </c>
      <c r="BB126" s="44">
        <f>$F126*'[1]INTERNAL PARAMETERS-2'!M126*(1-VLOOKUP(N$4,'[1]INTERNAL PARAMETERS-1'!$B$5:$J$44,4, FALSE))</f>
        <v>0</v>
      </c>
      <c r="BC126" s="44">
        <f>$F126*'[1]INTERNAL PARAMETERS-2'!N126*(1-VLOOKUP(O$4,'[1]INTERNAL PARAMETERS-1'!$B$5:$J$44,4, FALSE))</f>
        <v>0</v>
      </c>
      <c r="BD126" s="44">
        <f>$F126*'[1]INTERNAL PARAMETERS-2'!O126*(1-VLOOKUP(P$4,'[1]INTERNAL PARAMETERS-1'!$B$5:$J$44,4, FALSE))</f>
        <v>0</v>
      </c>
      <c r="BE126" s="44">
        <f>$F126*'[1]INTERNAL PARAMETERS-2'!P126*(1-VLOOKUP(Q$4,'[1]INTERNAL PARAMETERS-1'!$B$5:$J$44,4, FALSE))</f>
        <v>0</v>
      </c>
      <c r="BF126" s="44">
        <f>$F126*'[1]INTERNAL PARAMETERS-2'!Q126*(1-VLOOKUP(R$4,'[1]INTERNAL PARAMETERS-1'!$B$5:$J$44,4, FALSE))</f>
        <v>0</v>
      </c>
      <c r="BG126" s="44">
        <f>$F126*'[1]INTERNAL PARAMETERS-2'!R126*(1-VLOOKUP(S$4,'[1]INTERNAL PARAMETERS-1'!$B$5:$J$44,4, FALSE))</f>
        <v>0</v>
      </c>
      <c r="BH126" s="44">
        <f>$F126*'[1]INTERNAL PARAMETERS-2'!S126*(1-VLOOKUP(T$4,'[1]INTERNAL PARAMETERS-1'!$B$5:$J$44,4, FALSE))</f>
        <v>0</v>
      </c>
      <c r="BI126" s="44">
        <f>$F126*'[1]INTERNAL PARAMETERS-2'!T126*(1-VLOOKUP(U$4,'[1]INTERNAL PARAMETERS-1'!$B$5:$J$44,4, FALSE))</f>
        <v>0</v>
      </c>
      <c r="BJ126" s="44">
        <f>$F126*'[1]INTERNAL PARAMETERS-2'!U126*(1-VLOOKUP(V$4,'[1]INTERNAL PARAMETERS-1'!$B$5:$J$44,4, FALSE))</f>
        <v>0</v>
      </c>
      <c r="BK126" s="44">
        <f>$F126*'[1]INTERNAL PARAMETERS-2'!V126*(1-VLOOKUP(W$4,'[1]INTERNAL PARAMETERS-1'!$B$5:$J$44,4, FALSE))</f>
        <v>0</v>
      </c>
      <c r="BL126" s="44">
        <f>$F126*'[1]INTERNAL PARAMETERS-2'!W126*(1-VLOOKUP(X$4,'[1]INTERNAL PARAMETERS-1'!$B$5:$J$44,4, FALSE))</f>
        <v>0</v>
      </c>
      <c r="BM126" s="44">
        <f>$F126*'[1]INTERNAL PARAMETERS-2'!X126*(1-VLOOKUP(Y$4,'[1]INTERNAL PARAMETERS-1'!$B$5:$J$44,4, FALSE))</f>
        <v>0</v>
      </c>
      <c r="BN126" s="44">
        <f>$F126*'[1]INTERNAL PARAMETERS-2'!Y126*(1-VLOOKUP(Z$4,'[1]INTERNAL PARAMETERS-1'!$B$5:$J$44,4, FALSE))</f>
        <v>0</v>
      </c>
      <c r="BO126" s="44">
        <f>$F126*'[1]INTERNAL PARAMETERS-2'!Z126*(1-VLOOKUP(AA$4,'[1]INTERNAL PARAMETERS-1'!$B$5:$J$44,4, FALSE))</f>
        <v>0</v>
      </c>
      <c r="BP126" s="44">
        <f>$F126*'[1]INTERNAL PARAMETERS-2'!AA126*(1-VLOOKUP(AB$4,'[1]INTERNAL PARAMETERS-1'!$B$5:$J$44,4, FALSE))</f>
        <v>0</v>
      </c>
      <c r="BQ126" s="44">
        <f>$F126*'[1]INTERNAL PARAMETERS-2'!AB126*(1-VLOOKUP(AC$4,'[1]INTERNAL PARAMETERS-1'!$B$5:$J$44,4, FALSE))</f>
        <v>0</v>
      </c>
      <c r="BR126" s="44">
        <f>$F126*'[1]INTERNAL PARAMETERS-2'!AC126*(1-VLOOKUP(AD$4,'[1]INTERNAL PARAMETERS-1'!$B$5:$J$44,4, FALSE))</f>
        <v>0</v>
      </c>
      <c r="BS126" s="44">
        <f>$F126*'[1]INTERNAL PARAMETERS-2'!AD126*(1-VLOOKUP(AE$4,'[1]INTERNAL PARAMETERS-1'!$B$5:$J$44,4, FALSE))</f>
        <v>0</v>
      </c>
      <c r="BT126" s="44">
        <f>$F126*'[1]INTERNAL PARAMETERS-2'!AE126*(1-VLOOKUP(AF$4,'[1]INTERNAL PARAMETERS-1'!$B$5:$J$44,4, FALSE))</f>
        <v>0</v>
      </c>
      <c r="BU126" s="44">
        <f>$F126*'[1]INTERNAL PARAMETERS-2'!AF126*(1-VLOOKUP(AG$4,'[1]INTERNAL PARAMETERS-1'!$B$5:$J$44,4, FALSE))</f>
        <v>0</v>
      </c>
      <c r="BV126" s="44">
        <f>$F126*'[1]INTERNAL PARAMETERS-2'!AG126*(1-VLOOKUP(AH$4,'[1]INTERNAL PARAMETERS-1'!$B$5:$J$44,4, FALSE))</f>
        <v>0</v>
      </c>
      <c r="BW126" s="44">
        <f>$F126*'[1]INTERNAL PARAMETERS-2'!AH126*(1-VLOOKUP(AI$4,'[1]INTERNAL PARAMETERS-1'!$B$5:$J$44,4, FALSE))</f>
        <v>0</v>
      </c>
      <c r="BX126" s="44">
        <f>$F126*'[1]INTERNAL PARAMETERS-2'!AI126*(1-VLOOKUP(AJ$4,'[1]INTERNAL PARAMETERS-1'!$B$5:$J$44,4, FALSE))</f>
        <v>0</v>
      </c>
      <c r="BY126" s="44">
        <f>$F126*'[1]INTERNAL PARAMETERS-2'!AJ126*(1-VLOOKUP(AK$4,'[1]INTERNAL PARAMETERS-1'!$B$5:$J$44,4, FALSE))</f>
        <v>0</v>
      </c>
      <c r="BZ126" s="44">
        <f>$F126*'[1]INTERNAL PARAMETERS-2'!AK126*(1-VLOOKUP(AL$4,'[1]INTERNAL PARAMETERS-1'!$B$5:$J$44,4, FALSE))</f>
        <v>0</v>
      </c>
      <c r="CA126" s="44">
        <f>$F126*'[1]INTERNAL PARAMETERS-2'!AL126*(1-VLOOKUP(AM$4,'[1]INTERNAL PARAMETERS-1'!$B$5:$J$44,4, FALSE))</f>
        <v>0</v>
      </c>
      <c r="CB126" s="44">
        <f>$F126*'[1]INTERNAL PARAMETERS-2'!AM126*(1-VLOOKUP(AN$4,'[1]INTERNAL PARAMETERS-1'!$B$5:$J$44,4, FALSE))</f>
        <v>0</v>
      </c>
      <c r="CC126" s="44">
        <f>$F126*'[1]INTERNAL PARAMETERS-2'!AN126*(1-VLOOKUP(AO$4,'[1]INTERNAL PARAMETERS-1'!$B$5:$J$44,4, FALSE))</f>
        <v>0</v>
      </c>
      <c r="CD126" s="44">
        <f>$F126*'[1]INTERNAL PARAMETERS-2'!AO126*(1-VLOOKUP(AP$4,'[1]INTERNAL PARAMETERS-1'!$B$5:$J$44,4, FALSE))</f>
        <v>0</v>
      </c>
      <c r="CE126" s="44">
        <f>$F126*'[1]INTERNAL PARAMETERS-2'!AP126*(1-VLOOKUP(AQ$4,'[1]INTERNAL PARAMETERS-1'!$B$5:$J$44,4, FALSE))</f>
        <v>0</v>
      </c>
      <c r="CF126" s="44">
        <f>$F126*'[1]INTERNAL PARAMETERS-2'!AQ126*(1-VLOOKUP(AR$4,'[1]INTERNAL PARAMETERS-1'!$B$5:$J$44,4, FALSE))</f>
        <v>0</v>
      </c>
      <c r="CG126" s="44">
        <f>$F126*'[1]INTERNAL PARAMETERS-2'!AR126*(1-VLOOKUP(AS$4,'[1]INTERNAL PARAMETERS-1'!$B$5:$J$44,4, FALSE))</f>
        <v>0</v>
      </c>
      <c r="CH126" s="43">
        <f>$F126*'[1]INTERNAL PARAMETERS-2'!AS126*(1-VLOOKUP(AT$4,'[1]INTERNAL PARAMETERS-1'!$B$5:$J$44,4, FALSE))</f>
        <v>0</v>
      </c>
      <c r="CI126" s="42">
        <f t="shared" si="1"/>
        <v>0</v>
      </c>
    </row>
    <row r="127" spans="3:87">
      <c r="C127" s="27" t="s">
        <v>9</v>
      </c>
      <c r="D127" s="26" t="s">
        <v>59</v>
      </c>
      <c r="E127" s="26" t="s">
        <v>44</v>
      </c>
      <c r="F127" s="124">
        <f>SB!S127</f>
        <v>0</v>
      </c>
      <c r="G127" s="45">
        <f>$F127*'[1]INTERNAL PARAMETERS-2'!F127*VLOOKUP(G$4,'[1]INTERNAL PARAMETERS-1'!$B$5:$J$44,4, FALSE)</f>
        <v>0</v>
      </c>
      <c r="H127" s="44">
        <f>$F127*'[1]INTERNAL PARAMETERS-2'!G127*VLOOKUP(H$4,'[1]INTERNAL PARAMETERS-1'!$B$5:$J$44,4, FALSE)</f>
        <v>0</v>
      </c>
      <c r="I127" s="44">
        <f>$F127*'[1]INTERNAL PARAMETERS-2'!H127*VLOOKUP(I$4,'[1]INTERNAL PARAMETERS-1'!$B$5:$J$44,4, FALSE)</f>
        <v>0</v>
      </c>
      <c r="J127" s="44">
        <f>$F127*'[1]INTERNAL PARAMETERS-2'!I127*VLOOKUP(J$4,'[1]INTERNAL PARAMETERS-1'!$B$5:$J$44,4, FALSE)</f>
        <v>0</v>
      </c>
      <c r="K127" s="44">
        <f>$F127*'[1]INTERNAL PARAMETERS-2'!J127*VLOOKUP(K$4,'[1]INTERNAL PARAMETERS-1'!$B$5:$J$44,4, FALSE)</f>
        <v>0</v>
      </c>
      <c r="L127" s="44">
        <f>$F127*'[1]INTERNAL PARAMETERS-2'!K127*VLOOKUP(L$4,'[1]INTERNAL PARAMETERS-1'!$B$5:$J$44,4, FALSE)</f>
        <v>0</v>
      </c>
      <c r="M127" s="44">
        <f>$F127*'[1]INTERNAL PARAMETERS-2'!L127*VLOOKUP(M$4,'[1]INTERNAL PARAMETERS-1'!$B$5:$J$44,4, FALSE)</f>
        <v>0</v>
      </c>
      <c r="N127" s="44">
        <f>$F127*'[1]INTERNAL PARAMETERS-2'!M127*VLOOKUP(N$4,'[1]INTERNAL PARAMETERS-1'!$B$5:$J$44,4, FALSE)</f>
        <v>0</v>
      </c>
      <c r="O127" s="44">
        <f>$F127*'[1]INTERNAL PARAMETERS-2'!N127*VLOOKUP(O$4,'[1]INTERNAL PARAMETERS-1'!$B$5:$J$44,4, FALSE)</f>
        <v>0</v>
      </c>
      <c r="P127" s="44">
        <f>$F127*'[1]INTERNAL PARAMETERS-2'!O127*VLOOKUP(P$4,'[1]INTERNAL PARAMETERS-1'!$B$5:$J$44,4, FALSE)</f>
        <v>0</v>
      </c>
      <c r="Q127" s="44">
        <f>$F127*'[1]INTERNAL PARAMETERS-2'!P127*VLOOKUP(Q$4,'[1]INTERNAL PARAMETERS-1'!$B$5:$J$44,4, FALSE)</f>
        <v>0</v>
      </c>
      <c r="R127" s="44">
        <f>$F127*'[1]INTERNAL PARAMETERS-2'!Q127*VLOOKUP(R$4,'[1]INTERNAL PARAMETERS-1'!$B$5:$J$44,4, FALSE)</f>
        <v>0</v>
      </c>
      <c r="S127" s="44">
        <f>$F127*'[1]INTERNAL PARAMETERS-2'!R127*VLOOKUP(S$4,'[1]INTERNAL PARAMETERS-1'!$B$5:$J$44,4, FALSE)</f>
        <v>0</v>
      </c>
      <c r="T127" s="44">
        <f>$F127*'[1]INTERNAL PARAMETERS-2'!S127*VLOOKUP(T$4,'[1]INTERNAL PARAMETERS-1'!$B$5:$J$44,4, FALSE)</f>
        <v>0</v>
      </c>
      <c r="U127" s="44">
        <f>$F127*'[1]INTERNAL PARAMETERS-2'!T127*VLOOKUP(U$4,'[1]INTERNAL PARAMETERS-1'!$B$5:$J$44,4, FALSE)</f>
        <v>0</v>
      </c>
      <c r="V127" s="44">
        <f>$F127*'[1]INTERNAL PARAMETERS-2'!U127*VLOOKUP(V$4,'[1]INTERNAL PARAMETERS-1'!$B$5:$J$44,4, FALSE)</f>
        <v>0</v>
      </c>
      <c r="W127" s="44">
        <f>$F127*'[1]INTERNAL PARAMETERS-2'!V127*VLOOKUP(W$4,'[1]INTERNAL PARAMETERS-1'!$B$5:$J$44,4, FALSE)</f>
        <v>0</v>
      </c>
      <c r="X127" s="44">
        <f>$F127*'[1]INTERNAL PARAMETERS-2'!W127*VLOOKUP(X$4,'[1]INTERNAL PARAMETERS-1'!$B$5:$J$44,4, FALSE)</f>
        <v>0</v>
      </c>
      <c r="Y127" s="44">
        <f>$F127*'[1]INTERNAL PARAMETERS-2'!X127*VLOOKUP(Y$4,'[1]INTERNAL PARAMETERS-1'!$B$5:$J$44,4, FALSE)</f>
        <v>0</v>
      </c>
      <c r="Z127" s="44">
        <f>$F127*'[1]INTERNAL PARAMETERS-2'!Y127*VLOOKUP(Z$4,'[1]INTERNAL PARAMETERS-1'!$B$5:$J$44,4, FALSE)</f>
        <v>0</v>
      </c>
      <c r="AA127" s="44">
        <f>$F127*'[1]INTERNAL PARAMETERS-2'!Z127*VLOOKUP(AA$4,'[1]INTERNAL PARAMETERS-1'!$B$5:$J$44,4, FALSE)</f>
        <v>0</v>
      </c>
      <c r="AB127" s="44">
        <f>$F127*'[1]INTERNAL PARAMETERS-2'!AA127*VLOOKUP(AB$4,'[1]INTERNAL PARAMETERS-1'!$B$5:$J$44,4, FALSE)</f>
        <v>0</v>
      </c>
      <c r="AC127" s="44">
        <f>$F127*'[1]INTERNAL PARAMETERS-2'!AB127*VLOOKUP(AC$4,'[1]INTERNAL PARAMETERS-1'!$B$5:$J$44,4, FALSE)</f>
        <v>0</v>
      </c>
      <c r="AD127" s="44">
        <f>$F127*'[1]INTERNAL PARAMETERS-2'!AC127*VLOOKUP(AD$4,'[1]INTERNAL PARAMETERS-1'!$B$5:$J$44,4, FALSE)</f>
        <v>0</v>
      </c>
      <c r="AE127" s="44">
        <f>$F127*'[1]INTERNAL PARAMETERS-2'!AD127*VLOOKUP(AE$4,'[1]INTERNAL PARAMETERS-1'!$B$5:$J$44,4, FALSE)</f>
        <v>0</v>
      </c>
      <c r="AF127" s="44">
        <f>$F127*'[1]INTERNAL PARAMETERS-2'!AE127*VLOOKUP(AF$4,'[1]INTERNAL PARAMETERS-1'!$B$5:$J$44,4, FALSE)</f>
        <v>0</v>
      </c>
      <c r="AG127" s="44">
        <f>$F127*'[1]INTERNAL PARAMETERS-2'!AF127*VLOOKUP(AG$4,'[1]INTERNAL PARAMETERS-1'!$B$5:$J$44,4, FALSE)</f>
        <v>0</v>
      </c>
      <c r="AH127" s="44">
        <f>$F127*'[1]INTERNAL PARAMETERS-2'!AG127*VLOOKUP(AH$4,'[1]INTERNAL PARAMETERS-1'!$B$5:$J$44,4, FALSE)</f>
        <v>0</v>
      </c>
      <c r="AI127" s="44">
        <f>$F127*'[1]INTERNAL PARAMETERS-2'!AH127*VLOOKUP(AI$4,'[1]INTERNAL PARAMETERS-1'!$B$5:$J$44,4, FALSE)</f>
        <v>0</v>
      </c>
      <c r="AJ127" s="44">
        <f>$F127*'[1]INTERNAL PARAMETERS-2'!AI127*VLOOKUP(AJ$4,'[1]INTERNAL PARAMETERS-1'!$B$5:$J$44,4, FALSE)</f>
        <v>0</v>
      </c>
      <c r="AK127" s="44">
        <f>$F127*'[1]INTERNAL PARAMETERS-2'!AJ127*VLOOKUP(AK$4,'[1]INTERNAL PARAMETERS-1'!$B$5:$J$44,4, FALSE)</f>
        <v>0</v>
      </c>
      <c r="AL127" s="44">
        <f>$F127*'[1]INTERNAL PARAMETERS-2'!AK127*VLOOKUP(AL$4,'[1]INTERNAL PARAMETERS-1'!$B$5:$J$44,4, FALSE)</f>
        <v>0</v>
      </c>
      <c r="AM127" s="44">
        <f>$F127*'[1]INTERNAL PARAMETERS-2'!AL127*VLOOKUP(AM$4,'[1]INTERNAL PARAMETERS-1'!$B$5:$J$44,4, FALSE)</f>
        <v>0</v>
      </c>
      <c r="AN127" s="44">
        <f>$F127*'[1]INTERNAL PARAMETERS-2'!AM127*VLOOKUP(AN$4,'[1]INTERNAL PARAMETERS-1'!$B$5:$J$44,4, FALSE)</f>
        <v>0</v>
      </c>
      <c r="AO127" s="44">
        <f>$F127*'[1]INTERNAL PARAMETERS-2'!AN127*VLOOKUP(AO$4,'[1]INTERNAL PARAMETERS-1'!$B$5:$J$44,4, FALSE)</f>
        <v>0</v>
      </c>
      <c r="AP127" s="44">
        <f>$F127*'[1]INTERNAL PARAMETERS-2'!AO127*VLOOKUP(AP$4,'[1]INTERNAL PARAMETERS-1'!$B$5:$J$44,4, FALSE)</f>
        <v>0</v>
      </c>
      <c r="AQ127" s="44">
        <f>$F127*'[1]INTERNAL PARAMETERS-2'!AP127*VLOOKUP(AQ$4,'[1]INTERNAL PARAMETERS-1'!$B$5:$J$44,4, FALSE)</f>
        <v>0</v>
      </c>
      <c r="AR127" s="44">
        <f>$F127*'[1]INTERNAL PARAMETERS-2'!AQ127*VLOOKUP(AR$4,'[1]INTERNAL PARAMETERS-1'!$B$5:$J$44,4, FALSE)</f>
        <v>0</v>
      </c>
      <c r="AS127" s="44">
        <f>$F127*'[1]INTERNAL PARAMETERS-2'!AR127*VLOOKUP(AS$4,'[1]INTERNAL PARAMETERS-1'!$B$5:$J$44,4, FALSE)</f>
        <v>0</v>
      </c>
      <c r="AT127" s="43">
        <f>$F127*'[1]INTERNAL PARAMETERS-2'!AS127*VLOOKUP(AT$4,'[1]INTERNAL PARAMETERS-1'!$B$5:$J$44,4, FALSE)</f>
        <v>0</v>
      </c>
      <c r="AU127" s="45">
        <f>$F127*'[1]INTERNAL PARAMETERS-2'!F127*(1-VLOOKUP(G$4,'[1]INTERNAL PARAMETERS-1'!$B$5:$J$44,4, FALSE))</f>
        <v>0</v>
      </c>
      <c r="AV127" s="44">
        <f>$F127*'[1]INTERNAL PARAMETERS-2'!G127*(1-VLOOKUP(H$4,'[1]INTERNAL PARAMETERS-1'!$B$5:$J$44,4, FALSE))</f>
        <v>0</v>
      </c>
      <c r="AW127" s="44">
        <f>$F127*'[1]INTERNAL PARAMETERS-2'!H127*(1-VLOOKUP(I$4,'[1]INTERNAL PARAMETERS-1'!$B$5:$J$44,4, FALSE))</f>
        <v>0</v>
      </c>
      <c r="AX127" s="44">
        <f>$F127*'[1]INTERNAL PARAMETERS-2'!I127*(1-VLOOKUP(J$4,'[1]INTERNAL PARAMETERS-1'!$B$5:$J$44,4, FALSE))</f>
        <v>0</v>
      </c>
      <c r="AY127" s="44">
        <f>$F127*'[1]INTERNAL PARAMETERS-2'!J127*(1-VLOOKUP(K$4,'[1]INTERNAL PARAMETERS-1'!$B$5:$J$44,4, FALSE))</f>
        <v>0</v>
      </c>
      <c r="AZ127" s="44">
        <f>$F127*'[1]INTERNAL PARAMETERS-2'!K127*(1-VLOOKUP(L$4,'[1]INTERNAL PARAMETERS-1'!$B$5:$J$44,4, FALSE))</f>
        <v>0</v>
      </c>
      <c r="BA127" s="44">
        <f>$F127*'[1]INTERNAL PARAMETERS-2'!L127*(1-VLOOKUP(M$4,'[1]INTERNAL PARAMETERS-1'!$B$5:$J$44,4, FALSE))</f>
        <v>0</v>
      </c>
      <c r="BB127" s="44">
        <f>$F127*'[1]INTERNAL PARAMETERS-2'!M127*(1-VLOOKUP(N$4,'[1]INTERNAL PARAMETERS-1'!$B$5:$J$44,4, FALSE))</f>
        <v>0</v>
      </c>
      <c r="BC127" s="44">
        <f>$F127*'[1]INTERNAL PARAMETERS-2'!N127*(1-VLOOKUP(O$4,'[1]INTERNAL PARAMETERS-1'!$B$5:$J$44,4, FALSE))</f>
        <v>0</v>
      </c>
      <c r="BD127" s="44">
        <f>$F127*'[1]INTERNAL PARAMETERS-2'!O127*(1-VLOOKUP(P$4,'[1]INTERNAL PARAMETERS-1'!$B$5:$J$44,4, FALSE))</f>
        <v>0</v>
      </c>
      <c r="BE127" s="44">
        <f>$F127*'[1]INTERNAL PARAMETERS-2'!P127*(1-VLOOKUP(Q$4,'[1]INTERNAL PARAMETERS-1'!$B$5:$J$44,4, FALSE))</f>
        <v>0</v>
      </c>
      <c r="BF127" s="44">
        <f>$F127*'[1]INTERNAL PARAMETERS-2'!Q127*(1-VLOOKUP(R$4,'[1]INTERNAL PARAMETERS-1'!$B$5:$J$44,4, FALSE))</f>
        <v>0</v>
      </c>
      <c r="BG127" s="44">
        <f>$F127*'[1]INTERNAL PARAMETERS-2'!R127*(1-VLOOKUP(S$4,'[1]INTERNAL PARAMETERS-1'!$B$5:$J$44,4, FALSE))</f>
        <v>0</v>
      </c>
      <c r="BH127" s="44">
        <f>$F127*'[1]INTERNAL PARAMETERS-2'!S127*(1-VLOOKUP(T$4,'[1]INTERNAL PARAMETERS-1'!$B$5:$J$44,4, FALSE))</f>
        <v>0</v>
      </c>
      <c r="BI127" s="44">
        <f>$F127*'[1]INTERNAL PARAMETERS-2'!T127*(1-VLOOKUP(U$4,'[1]INTERNAL PARAMETERS-1'!$B$5:$J$44,4, FALSE))</f>
        <v>0</v>
      </c>
      <c r="BJ127" s="44">
        <f>$F127*'[1]INTERNAL PARAMETERS-2'!U127*(1-VLOOKUP(V$4,'[1]INTERNAL PARAMETERS-1'!$B$5:$J$44,4, FALSE))</f>
        <v>0</v>
      </c>
      <c r="BK127" s="44">
        <f>$F127*'[1]INTERNAL PARAMETERS-2'!V127*(1-VLOOKUP(W$4,'[1]INTERNAL PARAMETERS-1'!$B$5:$J$44,4, FALSE))</f>
        <v>0</v>
      </c>
      <c r="BL127" s="44">
        <f>$F127*'[1]INTERNAL PARAMETERS-2'!W127*(1-VLOOKUP(X$4,'[1]INTERNAL PARAMETERS-1'!$B$5:$J$44,4, FALSE))</f>
        <v>0</v>
      </c>
      <c r="BM127" s="44">
        <f>$F127*'[1]INTERNAL PARAMETERS-2'!X127*(1-VLOOKUP(Y$4,'[1]INTERNAL PARAMETERS-1'!$B$5:$J$44,4, FALSE))</f>
        <v>0</v>
      </c>
      <c r="BN127" s="44">
        <f>$F127*'[1]INTERNAL PARAMETERS-2'!Y127*(1-VLOOKUP(Z$4,'[1]INTERNAL PARAMETERS-1'!$B$5:$J$44,4, FALSE))</f>
        <v>0</v>
      </c>
      <c r="BO127" s="44">
        <f>$F127*'[1]INTERNAL PARAMETERS-2'!Z127*(1-VLOOKUP(AA$4,'[1]INTERNAL PARAMETERS-1'!$B$5:$J$44,4, FALSE))</f>
        <v>0</v>
      </c>
      <c r="BP127" s="44">
        <f>$F127*'[1]INTERNAL PARAMETERS-2'!AA127*(1-VLOOKUP(AB$4,'[1]INTERNAL PARAMETERS-1'!$B$5:$J$44,4, FALSE))</f>
        <v>0</v>
      </c>
      <c r="BQ127" s="44">
        <f>$F127*'[1]INTERNAL PARAMETERS-2'!AB127*(1-VLOOKUP(AC$4,'[1]INTERNAL PARAMETERS-1'!$B$5:$J$44,4, FALSE))</f>
        <v>0</v>
      </c>
      <c r="BR127" s="44">
        <f>$F127*'[1]INTERNAL PARAMETERS-2'!AC127*(1-VLOOKUP(AD$4,'[1]INTERNAL PARAMETERS-1'!$B$5:$J$44,4, FALSE))</f>
        <v>0</v>
      </c>
      <c r="BS127" s="44">
        <f>$F127*'[1]INTERNAL PARAMETERS-2'!AD127*(1-VLOOKUP(AE$4,'[1]INTERNAL PARAMETERS-1'!$B$5:$J$44,4, FALSE))</f>
        <v>0</v>
      </c>
      <c r="BT127" s="44">
        <f>$F127*'[1]INTERNAL PARAMETERS-2'!AE127*(1-VLOOKUP(AF$4,'[1]INTERNAL PARAMETERS-1'!$B$5:$J$44,4, FALSE))</f>
        <v>0</v>
      </c>
      <c r="BU127" s="44">
        <f>$F127*'[1]INTERNAL PARAMETERS-2'!AF127*(1-VLOOKUP(AG$4,'[1]INTERNAL PARAMETERS-1'!$B$5:$J$44,4, FALSE))</f>
        <v>0</v>
      </c>
      <c r="BV127" s="44">
        <f>$F127*'[1]INTERNAL PARAMETERS-2'!AG127*(1-VLOOKUP(AH$4,'[1]INTERNAL PARAMETERS-1'!$B$5:$J$44,4, FALSE))</f>
        <v>0</v>
      </c>
      <c r="BW127" s="44">
        <f>$F127*'[1]INTERNAL PARAMETERS-2'!AH127*(1-VLOOKUP(AI$4,'[1]INTERNAL PARAMETERS-1'!$B$5:$J$44,4, FALSE))</f>
        <v>0</v>
      </c>
      <c r="BX127" s="44">
        <f>$F127*'[1]INTERNAL PARAMETERS-2'!AI127*(1-VLOOKUP(AJ$4,'[1]INTERNAL PARAMETERS-1'!$B$5:$J$44,4, FALSE))</f>
        <v>0</v>
      </c>
      <c r="BY127" s="44">
        <f>$F127*'[1]INTERNAL PARAMETERS-2'!AJ127*(1-VLOOKUP(AK$4,'[1]INTERNAL PARAMETERS-1'!$B$5:$J$44,4, FALSE))</f>
        <v>0</v>
      </c>
      <c r="BZ127" s="44">
        <f>$F127*'[1]INTERNAL PARAMETERS-2'!AK127*(1-VLOOKUP(AL$4,'[1]INTERNAL PARAMETERS-1'!$B$5:$J$44,4, FALSE))</f>
        <v>0</v>
      </c>
      <c r="CA127" s="44">
        <f>$F127*'[1]INTERNAL PARAMETERS-2'!AL127*(1-VLOOKUP(AM$4,'[1]INTERNAL PARAMETERS-1'!$B$5:$J$44,4, FALSE))</f>
        <v>0</v>
      </c>
      <c r="CB127" s="44">
        <f>$F127*'[1]INTERNAL PARAMETERS-2'!AM127*(1-VLOOKUP(AN$4,'[1]INTERNAL PARAMETERS-1'!$B$5:$J$44,4, FALSE))</f>
        <v>0</v>
      </c>
      <c r="CC127" s="44">
        <f>$F127*'[1]INTERNAL PARAMETERS-2'!AN127*(1-VLOOKUP(AO$4,'[1]INTERNAL PARAMETERS-1'!$B$5:$J$44,4, FALSE))</f>
        <v>0</v>
      </c>
      <c r="CD127" s="44">
        <f>$F127*'[1]INTERNAL PARAMETERS-2'!AO127*(1-VLOOKUP(AP$4,'[1]INTERNAL PARAMETERS-1'!$B$5:$J$44,4, FALSE))</f>
        <v>0</v>
      </c>
      <c r="CE127" s="44">
        <f>$F127*'[1]INTERNAL PARAMETERS-2'!AP127*(1-VLOOKUP(AQ$4,'[1]INTERNAL PARAMETERS-1'!$B$5:$J$44,4, FALSE))</f>
        <v>0</v>
      </c>
      <c r="CF127" s="44">
        <f>$F127*'[1]INTERNAL PARAMETERS-2'!AQ127*(1-VLOOKUP(AR$4,'[1]INTERNAL PARAMETERS-1'!$B$5:$J$44,4, FALSE))</f>
        <v>0</v>
      </c>
      <c r="CG127" s="44">
        <f>$F127*'[1]INTERNAL PARAMETERS-2'!AR127*(1-VLOOKUP(AS$4,'[1]INTERNAL PARAMETERS-1'!$B$5:$J$44,4, FALSE))</f>
        <v>0</v>
      </c>
      <c r="CH127" s="43">
        <f>$F127*'[1]INTERNAL PARAMETERS-2'!AS127*(1-VLOOKUP(AT$4,'[1]INTERNAL PARAMETERS-1'!$B$5:$J$44,4, FALSE))</f>
        <v>0</v>
      </c>
      <c r="CI127" s="42">
        <f t="shared" si="1"/>
        <v>0</v>
      </c>
    </row>
    <row r="128" spans="3:87">
      <c r="C128" s="27" t="s">
        <v>9</v>
      </c>
      <c r="D128" s="26" t="s">
        <v>59</v>
      </c>
      <c r="E128" s="26" t="s">
        <v>43</v>
      </c>
      <c r="F128" s="124">
        <f>SB!S128</f>
        <v>0</v>
      </c>
      <c r="G128" s="45">
        <f>$F128*'[1]INTERNAL PARAMETERS-2'!F128*VLOOKUP(G$4,'[1]INTERNAL PARAMETERS-1'!$B$5:$J$44,4, FALSE)</f>
        <v>0</v>
      </c>
      <c r="H128" s="44">
        <f>$F128*'[1]INTERNAL PARAMETERS-2'!G128*VLOOKUP(H$4,'[1]INTERNAL PARAMETERS-1'!$B$5:$J$44,4, FALSE)</f>
        <v>0</v>
      </c>
      <c r="I128" s="44">
        <f>$F128*'[1]INTERNAL PARAMETERS-2'!H128*VLOOKUP(I$4,'[1]INTERNAL PARAMETERS-1'!$B$5:$J$44,4, FALSE)</f>
        <v>0</v>
      </c>
      <c r="J128" s="44">
        <f>$F128*'[1]INTERNAL PARAMETERS-2'!I128*VLOOKUP(J$4,'[1]INTERNAL PARAMETERS-1'!$B$5:$J$44,4, FALSE)</f>
        <v>0</v>
      </c>
      <c r="K128" s="44">
        <f>$F128*'[1]INTERNAL PARAMETERS-2'!J128*VLOOKUP(K$4,'[1]INTERNAL PARAMETERS-1'!$B$5:$J$44,4, FALSE)</f>
        <v>0</v>
      </c>
      <c r="L128" s="44">
        <f>$F128*'[1]INTERNAL PARAMETERS-2'!K128*VLOOKUP(L$4,'[1]INTERNAL PARAMETERS-1'!$B$5:$J$44,4, FALSE)</f>
        <v>0</v>
      </c>
      <c r="M128" s="44">
        <f>$F128*'[1]INTERNAL PARAMETERS-2'!L128*VLOOKUP(M$4,'[1]INTERNAL PARAMETERS-1'!$B$5:$J$44,4, FALSE)</f>
        <v>0</v>
      </c>
      <c r="N128" s="44">
        <f>$F128*'[1]INTERNAL PARAMETERS-2'!M128*VLOOKUP(N$4,'[1]INTERNAL PARAMETERS-1'!$B$5:$J$44,4, FALSE)</f>
        <v>0</v>
      </c>
      <c r="O128" s="44">
        <f>$F128*'[1]INTERNAL PARAMETERS-2'!N128*VLOOKUP(O$4,'[1]INTERNAL PARAMETERS-1'!$B$5:$J$44,4, FALSE)</f>
        <v>0</v>
      </c>
      <c r="P128" s="44">
        <f>$F128*'[1]INTERNAL PARAMETERS-2'!O128*VLOOKUP(P$4,'[1]INTERNAL PARAMETERS-1'!$B$5:$J$44,4, FALSE)</f>
        <v>0</v>
      </c>
      <c r="Q128" s="44">
        <f>$F128*'[1]INTERNAL PARAMETERS-2'!P128*VLOOKUP(Q$4,'[1]INTERNAL PARAMETERS-1'!$B$5:$J$44,4, FALSE)</f>
        <v>0</v>
      </c>
      <c r="R128" s="44">
        <f>$F128*'[1]INTERNAL PARAMETERS-2'!Q128*VLOOKUP(R$4,'[1]INTERNAL PARAMETERS-1'!$B$5:$J$44,4, FALSE)</f>
        <v>0</v>
      </c>
      <c r="S128" s="44">
        <f>$F128*'[1]INTERNAL PARAMETERS-2'!R128*VLOOKUP(S$4,'[1]INTERNAL PARAMETERS-1'!$B$5:$J$44,4, FALSE)</f>
        <v>0</v>
      </c>
      <c r="T128" s="44">
        <f>$F128*'[1]INTERNAL PARAMETERS-2'!S128*VLOOKUP(T$4,'[1]INTERNAL PARAMETERS-1'!$B$5:$J$44,4, FALSE)</f>
        <v>0</v>
      </c>
      <c r="U128" s="44">
        <f>$F128*'[1]INTERNAL PARAMETERS-2'!T128*VLOOKUP(U$4,'[1]INTERNAL PARAMETERS-1'!$B$5:$J$44,4, FALSE)</f>
        <v>0</v>
      </c>
      <c r="V128" s="44">
        <f>$F128*'[1]INTERNAL PARAMETERS-2'!U128*VLOOKUP(V$4,'[1]INTERNAL PARAMETERS-1'!$B$5:$J$44,4, FALSE)</f>
        <v>0</v>
      </c>
      <c r="W128" s="44">
        <f>$F128*'[1]INTERNAL PARAMETERS-2'!V128*VLOOKUP(W$4,'[1]INTERNAL PARAMETERS-1'!$B$5:$J$44,4, FALSE)</f>
        <v>0</v>
      </c>
      <c r="X128" s="44">
        <f>$F128*'[1]INTERNAL PARAMETERS-2'!W128*VLOOKUP(X$4,'[1]INTERNAL PARAMETERS-1'!$B$5:$J$44,4, FALSE)</f>
        <v>0</v>
      </c>
      <c r="Y128" s="44">
        <f>$F128*'[1]INTERNAL PARAMETERS-2'!X128*VLOOKUP(Y$4,'[1]INTERNAL PARAMETERS-1'!$B$5:$J$44,4, FALSE)</f>
        <v>0</v>
      </c>
      <c r="Z128" s="44">
        <f>$F128*'[1]INTERNAL PARAMETERS-2'!Y128*VLOOKUP(Z$4,'[1]INTERNAL PARAMETERS-1'!$B$5:$J$44,4, FALSE)</f>
        <v>0</v>
      </c>
      <c r="AA128" s="44">
        <f>$F128*'[1]INTERNAL PARAMETERS-2'!Z128*VLOOKUP(AA$4,'[1]INTERNAL PARAMETERS-1'!$B$5:$J$44,4, FALSE)</f>
        <v>0</v>
      </c>
      <c r="AB128" s="44">
        <f>$F128*'[1]INTERNAL PARAMETERS-2'!AA128*VLOOKUP(AB$4,'[1]INTERNAL PARAMETERS-1'!$B$5:$J$44,4, FALSE)</f>
        <v>0</v>
      </c>
      <c r="AC128" s="44">
        <f>$F128*'[1]INTERNAL PARAMETERS-2'!AB128*VLOOKUP(AC$4,'[1]INTERNAL PARAMETERS-1'!$B$5:$J$44,4, FALSE)</f>
        <v>0</v>
      </c>
      <c r="AD128" s="44">
        <f>$F128*'[1]INTERNAL PARAMETERS-2'!AC128*VLOOKUP(AD$4,'[1]INTERNAL PARAMETERS-1'!$B$5:$J$44,4, FALSE)</f>
        <v>0</v>
      </c>
      <c r="AE128" s="44">
        <f>$F128*'[1]INTERNAL PARAMETERS-2'!AD128*VLOOKUP(AE$4,'[1]INTERNAL PARAMETERS-1'!$B$5:$J$44,4, FALSE)</f>
        <v>0</v>
      </c>
      <c r="AF128" s="44">
        <f>$F128*'[1]INTERNAL PARAMETERS-2'!AE128*VLOOKUP(AF$4,'[1]INTERNAL PARAMETERS-1'!$B$5:$J$44,4, FALSE)</f>
        <v>0</v>
      </c>
      <c r="AG128" s="44">
        <f>$F128*'[1]INTERNAL PARAMETERS-2'!AF128*VLOOKUP(AG$4,'[1]INTERNAL PARAMETERS-1'!$B$5:$J$44,4, FALSE)</f>
        <v>0</v>
      </c>
      <c r="AH128" s="44">
        <f>$F128*'[1]INTERNAL PARAMETERS-2'!AG128*VLOOKUP(AH$4,'[1]INTERNAL PARAMETERS-1'!$B$5:$J$44,4, FALSE)</f>
        <v>0</v>
      </c>
      <c r="AI128" s="44">
        <f>$F128*'[1]INTERNAL PARAMETERS-2'!AH128*VLOOKUP(AI$4,'[1]INTERNAL PARAMETERS-1'!$B$5:$J$44,4, FALSE)</f>
        <v>0</v>
      </c>
      <c r="AJ128" s="44">
        <f>$F128*'[1]INTERNAL PARAMETERS-2'!AI128*VLOOKUP(AJ$4,'[1]INTERNAL PARAMETERS-1'!$B$5:$J$44,4, FALSE)</f>
        <v>0</v>
      </c>
      <c r="AK128" s="44">
        <f>$F128*'[1]INTERNAL PARAMETERS-2'!AJ128*VLOOKUP(AK$4,'[1]INTERNAL PARAMETERS-1'!$B$5:$J$44,4, FALSE)</f>
        <v>0</v>
      </c>
      <c r="AL128" s="44">
        <f>$F128*'[1]INTERNAL PARAMETERS-2'!AK128*VLOOKUP(AL$4,'[1]INTERNAL PARAMETERS-1'!$B$5:$J$44,4, FALSE)</f>
        <v>0</v>
      </c>
      <c r="AM128" s="44">
        <f>$F128*'[1]INTERNAL PARAMETERS-2'!AL128*VLOOKUP(AM$4,'[1]INTERNAL PARAMETERS-1'!$B$5:$J$44,4, FALSE)</f>
        <v>0</v>
      </c>
      <c r="AN128" s="44">
        <f>$F128*'[1]INTERNAL PARAMETERS-2'!AM128*VLOOKUP(AN$4,'[1]INTERNAL PARAMETERS-1'!$B$5:$J$44,4, FALSE)</f>
        <v>0</v>
      </c>
      <c r="AO128" s="44">
        <f>$F128*'[1]INTERNAL PARAMETERS-2'!AN128*VLOOKUP(AO$4,'[1]INTERNAL PARAMETERS-1'!$B$5:$J$44,4, FALSE)</f>
        <v>0</v>
      </c>
      <c r="AP128" s="44">
        <f>$F128*'[1]INTERNAL PARAMETERS-2'!AO128*VLOOKUP(AP$4,'[1]INTERNAL PARAMETERS-1'!$B$5:$J$44,4, FALSE)</f>
        <v>0</v>
      </c>
      <c r="AQ128" s="44">
        <f>$F128*'[1]INTERNAL PARAMETERS-2'!AP128*VLOOKUP(AQ$4,'[1]INTERNAL PARAMETERS-1'!$B$5:$J$44,4, FALSE)</f>
        <v>0</v>
      </c>
      <c r="AR128" s="44">
        <f>$F128*'[1]INTERNAL PARAMETERS-2'!AQ128*VLOOKUP(AR$4,'[1]INTERNAL PARAMETERS-1'!$B$5:$J$44,4, FALSE)</f>
        <v>0</v>
      </c>
      <c r="AS128" s="44">
        <f>$F128*'[1]INTERNAL PARAMETERS-2'!AR128*VLOOKUP(AS$4,'[1]INTERNAL PARAMETERS-1'!$B$5:$J$44,4, FALSE)</f>
        <v>0</v>
      </c>
      <c r="AT128" s="43">
        <f>$F128*'[1]INTERNAL PARAMETERS-2'!AS128*VLOOKUP(AT$4,'[1]INTERNAL PARAMETERS-1'!$B$5:$J$44,4, FALSE)</f>
        <v>0</v>
      </c>
      <c r="AU128" s="45">
        <f>$F128*'[1]INTERNAL PARAMETERS-2'!F128*(1-VLOOKUP(G$4,'[1]INTERNAL PARAMETERS-1'!$B$5:$J$44,4, FALSE))</f>
        <v>0</v>
      </c>
      <c r="AV128" s="44">
        <f>$F128*'[1]INTERNAL PARAMETERS-2'!G128*(1-VLOOKUP(H$4,'[1]INTERNAL PARAMETERS-1'!$B$5:$J$44,4, FALSE))</f>
        <v>0</v>
      </c>
      <c r="AW128" s="44">
        <f>$F128*'[1]INTERNAL PARAMETERS-2'!H128*(1-VLOOKUP(I$4,'[1]INTERNAL PARAMETERS-1'!$B$5:$J$44,4, FALSE))</f>
        <v>0</v>
      </c>
      <c r="AX128" s="44">
        <f>$F128*'[1]INTERNAL PARAMETERS-2'!I128*(1-VLOOKUP(J$4,'[1]INTERNAL PARAMETERS-1'!$B$5:$J$44,4, FALSE))</f>
        <v>0</v>
      </c>
      <c r="AY128" s="44">
        <f>$F128*'[1]INTERNAL PARAMETERS-2'!J128*(1-VLOOKUP(K$4,'[1]INTERNAL PARAMETERS-1'!$B$5:$J$44,4, FALSE))</f>
        <v>0</v>
      </c>
      <c r="AZ128" s="44">
        <f>$F128*'[1]INTERNAL PARAMETERS-2'!K128*(1-VLOOKUP(L$4,'[1]INTERNAL PARAMETERS-1'!$B$5:$J$44,4, FALSE))</f>
        <v>0</v>
      </c>
      <c r="BA128" s="44">
        <f>$F128*'[1]INTERNAL PARAMETERS-2'!L128*(1-VLOOKUP(M$4,'[1]INTERNAL PARAMETERS-1'!$B$5:$J$44,4, FALSE))</f>
        <v>0</v>
      </c>
      <c r="BB128" s="44">
        <f>$F128*'[1]INTERNAL PARAMETERS-2'!M128*(1-VLOOKUP(N$4,'[1]INTERNAL PARAMETERS-1'!$B$5:$J$44,4, FALSE))</f>
        <v>0</v>
      </c>
      <c r="BC128" s="44">
        <f>$F128*'[1]INTERNAL PARAMETERS-2'!N128*(1-VLOOKUP(O$4,'[1]INTERNAL PARAMETERS-1'!$B$5:$J$44,4, FALSE))</f>
        <v>0</v>
      </c>
      <c r="BD128" s="44">
        <f>$F128*'[1]INTERNAL PARAMETERS-2'!O128*(1-VLOOKUP(P$4,'[1]INTERNAL PARAMETERS-1'!$B$5:$J$44,4, FALSE))</f>
        <v>0</v>
      </c>
      <c r="BE128" s="44">
        <f>$F128*'[1]INTERNAL PARAMETERS-2'!P128*(1-VLOOKUP(Q$4,'[1]INTERNAL PARAMETERS-1'!$B$5:$J$44,4, FALSE))</f>
        <v>0</v>
      </c>
      <c r="BF128" s="44">
        <f>$F128*'[1]INTERNAL PARAMETERS-2'!Q128*(1-VLOOKUP(R$4,'[1]INTERNAL PARAMETERS-1'!$B$5:$J$44,4, FALSE))</f>
        <v>0</v>
      </c>
      <c r="BG128" s="44">
        <f>$F128*'[1]INTERNAL PARAMETERS-2'!R128*(1-VLOOKUP(S$4,'[1]INTERNAL PARAMETERS-1'!$B$5:$J$44,4, FALSE))</f>
        <v>0</v>
      </c>
      <c r="BH128" s="44">
        <f>$F128*'[1]INTERNAL PARAMETERS-2'!S128*(1-VLOOKUP(T$4,'[1]INTERNAL PARAMETERS-1'!$B$5:$J$44,4, FALSE))</f>
        <v>0</v>
      </c>
      <c r="BI128" s="44">
        <f>$F128*'[1]INTERNAL PARAMETERS-2'!T128*(1-VLOOKUP(U$4,'[1]INTERNAL PARAMETERS-1'!$B$5:$J$44,4, FALSE))</f>
        <v>0</v>
      </c>
      <c r="BJ128" s="44">
        <f>$F128*'[1]INTERNAL PARAMETERS-2'!U128*(1-VLOOKUP(V$4,'[1]INTERNAL PARAMETERS-1'!$B$5:$J$44,4, FALSE))</f>
        <v>0</v>
      </c>
      <c r="BK128" s="44">
        <f>$F128*'[1]INTERNAL PARAMETERS-2'!V128*(1-VLOOKUP(W$4,'[1]INTERNAL PARAMETERS-1'!$B$5:$J$44,4, FALSE))</f>
        <v>0</v>
      </c>
      <c r="BL128" s="44">
        <f>$F128*'[1]INTERNAL PARAMETERS-2'!W128*(1-VLOOKUP(X$4,'[1]INTERNAL PARAMETERS-1'!$B$5:$J$44,4, FALSE))</f>
        <v>0</v>
      </c>
      <c r="BM128" s="44">
        <f>$F128*'[1]INTERNAL PARAMETERS-2'!X128*(1-VLOOKUP(Y$4,'[1]INTERNAL PARAMETERS-1'!$B$5:$J$44,4, FALSE))</f>
        <v>0</v>
      </c>
      <c r="BN128" s="44">
        <f>$F128*'[1]INTERNAL PARAMETERS-2'!Y128*(1-VLOOKUP(Z$4,'[1]INTERNAL PARAMETERS-1'!$B$5:$J$44,4, FALSE))</f>
        <v>0</v>
      </c>
      <c r="BO128" s="44">
        <f>$F128*'[1]INTERNAL PARAMETERS-2'!Z128*(1-VLOOKUP(AA$4,'[1]INTERNAL PARAMETERS-1'!$B$5:$J$44,4, FALSE))</f>
        <v>0</v>
      </c>
      <c r="BP128" s="44">
        <f>$F128*'[1]INTERNAL PARAMETERS-2'!AA128*(1-VLOOKUP(AB$4,'[1]INTERNAL PARAMETERS-1'!$B$5:$J$44,4, FALSE))</f>
        <v>0</v>
      </c>
      <c r="BQ128" s="44">
        <f>$F128*'[1]INTERNAL PARAMETERS-2'!AB128*(1-VLOOKUP(AC$4,'[1]INTERNAL PARAMETERS-1'!$B$5:$J$44,4, FALSE))</f>
        <v>0</v>
      </c>
      <c r="BR128" s="44">
        <f>$F128*'[1]INTERNAL PARAMETERS-2'!AC128*(1-VLOOKUP(AD$4,'[1]INTERNAL PARAMETERS-1'!$B$5:$J$44,4, FALSE))</f>
        <v>0</v>
      </c>
      <c r="BS128" s="44">
        <f>$F128*'[1]INTERNAL PARAMETERS-2'!AD128*(1-VLOOKUP(AE$4,'[1]INTERNAL PARAMETERS-1'!$B$5:$J$44,4, FALSE))</f>
        <v>0</v>
      </c>
      <c r="BT128" s="44">
        <f>$F128*'[1]INTERNAL PARAMETERS-2'!AE128*(1-VLOOKUP(AF$4,'[1]INTERNAL PARAMETERS-1'!$B$5:$J$44,4, FALSE))</f>
        <v>0</v>
      </c>
      <c r="BU128" s="44">
        <f>$F128*'[1]INTERNAL PARAMETERS-2'!AF128*(1-VLOOKUP(AG$4,'[1]INTERNAL PARAMETERS-1'!$B$5:$J$44,4, FALSE))</f>
        <v>0</v>
      </c>
      <c r="BV128" s="44">
        <f>$F128*'[1]INTERNAL PARAMETERS-2'!AG128*(1-VLOOKUP(AH$4,'[1]INTERNAL PARAMETERS-1'!$B$5:$J$44,4, FALSE))</f>
        <v>0</v>
      </c>
      <c r="BW128" s="44">
        <f>$F128*'[1]INTERNAL PARAMETERS-2'!AH128*(1-VLOOKUP(AI$4,'[1]INTERNAL PARAMETERS-1'!$B$5:$J$44,4, FALSE))</f>
        <v>0</v>
      </c>
      <c r="BX128" s="44">
        <f>$F128*'[1]INTERNAL PARAMETERS-2'!AI128*(1-VLOOKUP(AJ$4,'[1]INTERNAL PARAMETERS-1'!$B$5:$J$44,4, FALSE))</f>
        <v>0</v>
      </c>
      <c r="BY128" s="44">
        <f>$F128*'[1]INTERNAL PARAMETERS-2'!AJ128*(1-VLOOKUP(AK$4,'[1]INTERNAL PARAMETERS-1'!$B$5:$J$44,4, FALSE))</f>
        <v>0</v>
      </c>
      <c r="BZ128" s="44">
        <f>$F128*'[1]INTERNAL PARAMETERS-2'!AK128*(1-VLOOKUP(AL$4,'[1]INTERNAL PARAMETERS-1'!$B$5:$J$44,4, FALSE))</f>
        <v>0</v>
      </c>
      <c r="CA128" s="44">
        <f>$F128*'[1]INTERNAL PARAMETERS-2'!AL128*(1-VLOOKUP(AM$4,'[1]INTERNAL PARAMETERS-1'!$B$5:$J$44,4, FALSE))</f>
        <v>0</v>
      </c>
      <c r="CB128" s="44">
        <f>$F128*'[1]INTERNAL PARAMETERS-2'!AM128*(1-VLOOKUP(AN$4,'[1]INTERNAL PARAMETERS-1'!$B$5:$J$44,4, FALSE))</f>
        <v>0</v>
      </c>
      <c r="CC128" s="44">
        <f>$F128*'[1]INTERNAL PARAMETERS-2'!AN128*(1-VLOOKUP(AO$4,'[1]INTERNAL PARAMETERS-1'!$B$5:$J$44,4, FALSE))</f>
        <v>0</v>
      </c>
      <c r="CD128" s="44">
        <f>$F128*'[1]INTERNAL PARAMETERS-2'!AO128*(1-VLOOKUP(AP$4,'[1]INTERNAL PARAMETERS-1'!$B$5:$J$44,4, FALSE))</f>
        <v>0</v>
      </c>
      <c r="CE128" s="44">
        <f>$F128*'[1]INTERNAL PARAMETERS-2'!AP128*(1-VLOOKUP(AQ$4,'[1]INTERNAL PARAMETERS-1'!$B$5:$J$44,4, FALSE))</f>
        <v>0</v>
      </c>
      <c r="CF128" s="44">
        <f>$F128*'[1]INTERNAL PARAMETERS-2'!AQ128*(1-VLOOKUP(AR$4,'[1]INTERNAL PARAMETERS-1'!$B$5:$J$44,4, FALSE))</f>
        <v>0</v>
      </c>
      <c r="CG128" s="44">
        <f>$F128*'[1]INTERNAL PARAMETERS-2'!AR128*(1-VLOOKUP(AS$4,'[1]INTERNAL PARAMETERS-1'!$B$5:$J$44,4, FALSE))</f>
        <v>0</v>
      </c>
      <c r="CH128" s="43">
        <f>$F128*'[1]INTERNAL PARAMETERS-2'!AS128*(1-VLOOKUP(AT$4,'[1]INTERNAL PARAMETERS-1'!$B$5:$J$44,4, FALSE))</f>
        <v>0</v>
      </c>
      <c r="CI128" s="42">
        <f t="shared" si="1"/>
        <v>0</v>
      </c>
    </row>
    <row r="129" spans="3:87">
      <c r="C129" s="27" t="s">
        <v>9</v>
      </c>
      <c r="D129" s="26" t="s">
        <v>59</v>
      </c>
      <c r="E129" s="26" t="s">
        <v>42</v>
      </c>
      <c r="F129" s="124">
        <f>SB!S129</f>
        <v>0</v>
      </c>
      <c r="G129" s="45">
        <f>$F129*'[1]INTERNAL PARAMETERS-2'!F129*VLOOKUP(G$4,'[1]INTERNAL PARAMETERS-1'!$B$5:$J$44,4, FALSE)</f>
        <v>0</v>
      </c>
      <c r="H129" s="44">
        <f>$F129*'[1]INTERNAL PARAMETERS-2'!G129*VLOOKUP(H$4,'[1]INTERNAL PARAMETERS-1'!$B$5:$J$44,4, FALSE)</f>
        <v>0</v>
      </c>
      <c r="I129" s="44">
        <f>$F129*'[1]INTERNAL PARAMETERS-2'!H129*VLOOKUP(I$4,'[1]INTERNAL PARAMETERS-1'!$B$5:$J$44,4, FALSE)</f>
        <v>0</v>
      </c>
      <c r="J129" s="44">
        <f>$F129*'[1]INTERNAL PARAMETERS-2'!I129*VLOOKUP(J$4,'[1]INTERNAL PARAMETERS-1'!$B$5:$J$44,4, FALSE)</f>
        <v>0</v>
      </c>
      <c r="K129" s="44">
        <f>$F129*'[1]INTERNAL PARAMETERS-2'!J129*VLOOKUP(K$4,'[1]INTERNAL PARAMETERS-1'!$B$5:$J$44,4, FALSE)</f>
        <v>0</v>
      </c>
      <c r="L129" s="44">
        <f>$F129*'[1]INTERNAL PARAMETERS-2'!K129*VLOOKUP(L$4,'[1]INTERNAL PARAMETERS-1'!$B$5:$J$44,4, FALSE)</f>
        <v>0</v>
      </c>
      <c r="M129" s="44">
        <f>$F129*'[1]INTERNAL PARAMETERS-2'!L129*VLOOKUP(M$4,'[1]INTERNAL PARAMETERS-1'!$B$5:$J$44,4, FALSE)</f>
        <v>0</v>
      </c>
      <c r="N129" s="44">
        <f>$F129*'[1]INTERNAL PARAMETERS-2'!M129*VLOOKUP(N$4,'[1]INTERNAL PARAMETERS-1'!$B$5:$J$44,4, FALSE)</f>
        <v>0</v>
      </c>
      <c r="O129" s="44">
        <f>$F129*'[1]INTERNAL PARAMETERS-2'!N129*VLOOKUP(O$4,'[1]INTERNAL PARAMETERS-1'!$B$5:$J$44,4, FALSE)</f>
        <v>0</v>
      </c>
      <c r="P129" s="44">
        <f>$F129*'[1]INTERNAL PARAMETERS-2'!O129*VLOOKUP(P$4,'[1]INTERNAL PARAMETERS-1'!$B$5:$J$44,4, FALSE)</f>
        <v>0</v>
      </c>
      <c r="Q129" s="44">
        <f>$F129*'[1]INTERNAL PARAMETERS-2'!P129*VLOOKUP(Q$4,'[1]INTERNAL PARAMETERS-1'!$B$5:$J$44,4, FALSE)</f>
        <v>0</v>
      </c>
      <c r="R129" s="44">
        <f>$F129*'[1]INTERNAL PARAMETERS-2'!Q129*VLOOKUP(R$4,'[1]INTERNAL PARAMETERS-1'!$B$5:$J$44,4, FALSE)</f>
        <v>0</v>
      </c>
      <c r="S129" s="44">
        <f>$F129*'[1]INTERNAL PARAMETERS-2'!R129*VLOOKUP(S$4,'[1]INTERNAL PARAMETERS-1'!$B$5:$J$44,4, FALSE)</f>
        <v>0</v>
      </c>
      <c r="T129" s="44">
        <f>$F129*'[1]INTERNAL PARAMETERS-2'!S129*VLOOKUP(T$4,'[1]INTERNAL PARAMETERS-1'!$B$5:$J$44,4, FALSE)</f>
        <v>0</v>
      </c>
      <c r="U129" s="44">
        <f>$F129*'[1]INTERNAL PARAMETERS-2'!T129*VLOOKUP(U$4,'[1]INTERNAL PARAMETERS-1'!$B$5:$J$44,4, FALSE)</f>
        <v>0</v>
      </c>
      <c r="V129" s="44">
        <f>$F129*'[1]INTERNAL PARAMETERS-2'!U129*VLOOKUP(V$4,'[1]INTERNAL PARAMETERS-1'!$B$5:$J$44,4, FALSE)</f>
        <v>0</v>
      </c>
      <c r="W129" s="44">
        <f>$F129*'[1]INTERNAL PARAMETERS-2'!V129*VLOOKUP(W$4,'[1]INTERNAL PARAMETERS-1'!$B$5:$J$44,4, FALSE)</f>
        <v>0</v>
      </c>
      <c r="X129" s="44">
        <f>$F129*'[1]INTERNAL PARAMETERS-2'!W129*VLOOKUP(X$4,'[1]INTERNAL PARAMETERS-1'!$B$5:$J$44,4, FALSE)</f>
        <v>0</v>
      </c>
      <c r="Y129" s="44">
        <f>$F129*'[1]INTERNAL PARAMETERS-2'!X129*VLOOKUP(Y$4,'[1]INTERNAL PARAMETERS-1'!$B$5:$J$44,4, FALSE)</f>
        <v>0</v>
      </c>
      <c r="Z129" s="44">
        <f>$F129*'[1]INTERNAL PARAMETERS-2'!Y129*VLOOKUP(Z$4,'[1]INTERNAL PARAMETERS-1'!$B$5:$J$44,4, FALSE)</f>
        <v>0</v>
      </c>
      <c r="AA129" s="44">
        <f>$F129*'[1]INTERNAL PARAMETERS-2'!Z129*VLOOKUP(AA$4,'[1]INTERNAL PARAMETERS-1'!$B$5:$J$44,4, FALSE)</f>
        <v>0</v>
      </c>
      <c r="AB129" s="44">
        <f>$F129*'[1]INTERNAL PARAMETERS-2'!AA129*VLOOKUP(AB$4,'[1]INTERNAL PARAMETERS-1'!$B$5:$J$44,4, FALSE)</f>
        <v>0</v>
      </c>
      <c r="AC129" s="44">
        <f>$F129*'[1]INTERNAL PARAMETERS-2'!AB129*VLOOKUP(AC$4,'[1]INTERNAL PARAMETERS-1'!$B$5:$J$44,4, FALSE)</f>
        <v>0</v>
      </c>
      <c r="AD129" s="44">
        <f>$F129*'[1]INTERNAL PARAMETERS-2'!AC129*VLOOKUP(AD$4,'[1]INTERNAL PARAMETERS-1'!$B$5:$J$44,4, FALSE)</f>
        <v>0</v>
      </c>
      <c r="AE129" s="44">
        <f>$F129*'[1]INTERNAL PARAMETERS-2'!AD129*VLOOKUP(AE$4,'[1]INTERNAL PARAMETERS-1'!$B$5:$J$44,4, FALSE)</f>
        <v>0</v>
      </c>
      <c r="AF129" s="44">
        <f>$F129*'[1]INTERNAL PARAMETERS-2'!AE129*VLOOKUP(AF$4,'[1]INTERNAL PARAMETERS-1'!$B$5:$J$44,4, FALSE)</f>
        <v>0</v>
      </c>
      <c r="AG129" s="44">
        <f>$F129*'[1]INTERNAL PARAMETERS-2'!AF129*VLOOKUP(AG$4,'[1]INTERNAL PARAMETERS-1'!$B$5:$J$44,4, FALSE)</f>
        <v>0</v>
      </c>
      <c r="AH129" s="44">
        <f>$F129*'[1]INTERNAL PARAMETERS-2'!AG129*VLOOKUP(AH$4,'[1]INTERNAL PARAMETERS-1'!$B$5:$J$44,4, FALSE)</f>
        <v>0</v>
      </c>
      <c r="AI129" s="44">
        <f>$F129*'[1]INTERNAL PARAMETERS-2'!AH129*VLOOKUP(AI$4,'[1]INTERNAL PARAMETERS-1'!$B$5:$J$44,4, FALSE)</f>
        <v>0</v>
      </c>
      <c r="AJ129" s="44">
        <f>$F129*'[1]INTERNAL PARAMETERS-2'!AI129*VLOOKUP(AJ$4,'[1]INTERNAL PARAMETERS-1'!$B$5:$J$44,4, FALSE)</f>
        <v>0</v>
      </c>
      <c r="AK129" s="44">
        <f>$F129*'[1]INTERNAL PARAMETERS-2'!AJ129*VLOOKUP(AK$4,'[1]INTERNAL PARAMETERS-1'!$B$5:$J$44,4, FALSE)</f>
        <v>0</v>
      </c>
      <c r="AL129" s="44">
        <f>$F129*'[1]INTERNAL PARAMETERS-2'!AK129*VLOOKUP(AL$4,'[1]INTERNAL PARAMETERS-1'!$B$5:$J$44,4, FALSE)</f>
        <v>0</v>
      </c>
      <c r="AM129" s="44">
        <f>$F129*'[1]INTERNAL PARAMETERS-2'!AL129*VLOOKUP(AM$4,'[1]INTERNAL PARAMETERS-1'!$B$5:$J$44,4, FALSE)</f>
        <v>0</v>
      </c>
      <c r="AN129" s="44">
        <f>$F129*'[1]INTERNAL PARAMETERS-2'!AM129*VLOOKUP(AN$4,'[1]INTERNAL PARAMETERS-1'!$B$5:$J$44,4, FALSE)</f>
        <v>0</v>
      </c>
      <c r="AO129" s="44">
        <f>$F129*'[1]INTERNAL PARAMETERS-2'!AN129*VLOOKUP(AO$4,'[1]INTERNAL PARAMETERS-1'!$B$5:$J$44,4, FALSE)</f>
        <v>0</v>
      </c>
      <c r="AP129" s="44">
        <f>$F129*'[1]INTERNAL PARAMETERS-2'!AO129*VLOOKUP(AP$4,'[1]INTERNAL PARAMETERS-1'!$B$5:$J$44,4, FALSE)</f>
        <v>0</v>
      </c>
      <c r="AQ129" s="44">
        <f>$F129*'[1]INTERNAL PARAMETERS-2'!AP129*VLOOKUP(AQ$4,'[1]INTERNAL PARAMETERS-1'!$B$5:$J$44,4, FALSE)</f>
        <v>0</v>
      </c>
      <c r="AR129" s="44">
        <f>$F129*'[1]INTERNAL PARAMETERS-2'!AQ129*VLOOKUP(AR$4,'[1]INTERNAL PARAMETERS-1'!$B$5:$J$44,4, FALSE)</f>
        <v>0</v>
      </c>
      <c r="AS129" s="44">
        <f>$F129*'[1]INTERNAL PARAMETERS-2'!AR129*VLOOKUP(AS$4,'[1]INTERNAL PARAMETERS-1'!$B$5:$J$44,4, FALSE)</f>
        <v>0</v>
      </c>
      <c r="AT129" s="43">
        <f>$F129*'[1]INTERNAL PARAMETERS-2'!AS129*VLOOKUP(AT$4,'[1]INTERNAL PARAMETERS-1'!$B$5:$J$44,4, FALSE)</f>
        <v>0</v>
      </c>
      <c r="AU129" s="45">
        <f>$F129*'[1]INTERNAL PARAMETERS-2'!F129*(1-VLOOKUP(G$4,'[1]INTERNAL PARAMETERS-1'!$B$5:$J$44,4, FALSE))</f>
        <v>0</v>
      </c>
      <c r="AV129" s="44">
        <f>$F129*'[1]INTERNAL PARAMETERS-2'!G129*(1-VLOOKUP(H$4,'[1]INTERNAL PARAMETERS-1'!$B$5:$J$44,4, FALSE))</f>
        <v>0</v>
      </c>
      <c r="AW129" s="44">
        <f>$F129*'[1]INTERNAL PARAMETERS-2'!H129*(1-VLOOKUP(I$4,'[1]INTERNAL PARAMETERS-1'!$B$5:$J$44,4, FALSE))</f>
        <v>0</v>
      </c>
      <c r="AX129" s="44">
        <f>$F129*'[1]INTERNAL PARAMETERS-2'!I129*(1-VLOOKUP(J$4,'[1]INTERNAL PARAMETERS-1'!$B$5:$J$44,4, FALSE))</f>
        <v>0</v>
      </c>
      <c r="AY129" s="44">
        <f>$F129*'[1]INTERNAL PARAMETERS-2'!J129*(1-VLOOKUP(K$4,'[1]INTERNAL PARAMETERS-1'!$B$5:$J$44,4, FALSE))</f>
        <v>0</v>
      </c>
      <c r="AZ129" s="44">
        <f>$F129*'[1]INTERNAL PARAMETERS-2'!K129*(1-VLOOKUP(L$4,'[1]INTERNAL PARAMETERS-1'!$B$5:$J$44,4, FALSE))</f>
        <v>0</v>
      </c>
      <c r="BA129" s="44">
        <f>$F129*'[1]INTERNAL PARAMETERS-2'!L129*(1-VLOOKUP(M$4,'[1]INTERNAL PARAMETERS-1'!$B$5:$J$44,4, FALSE))</f>
        <v>0</v>
      </c>
      <c r="BB129" s="44">
        <f>$F129*'[1]INTERNAL PARAMETERS-2'!M129*(1-VLOOKUP(N$4,'[1]INTERNAL PARAMETERS-1'!$B$5:$J$44,4, FALSE))</f>
        <v>0</v>
      </c>
      <c r="BC129" s="44">
        <f>$F129*'[1]INTERNAL PARAMETERS-2'!N129*(1-VLOOKUP(O$4,'[1]INTERNAL PARAMETERS-1'!$B$5:$J$44,4, FALSE))</f>
        <v>0</v>
      </c>
      <c r="BD129" s="44">
        <f>$F129*'[1]INTERNAL PARAMETERS-2'!O129*(1-VLOOKUP(P$4,'[1]INTERNAL PARAMETERS-1'!$B$5:$J$44,4, FALSE))</f>
        <v>0</v>
      </c>
      <c r="BE129" s="44">
        <f>$F129*'[1]INTERNAL PARAMETERS-2'!P129*(1-VLOOKUP(Q$4,'[1]INTERNAL PARAMETERS-1'!$B$5:$J$44,4, FALSE))</f>
        <v>0</v>
      </c>
      <c r="BF129" s="44">
        <f>$F129*'[1]INTERNAL PARAMETERS-2'!Q129*(1-VLOOKUP(R$4,'[1]INTERNAL PARAMETERS-1'!$B$5:$J$44,4, FALSE))</f>
        <v>0</v>
      </c>
      <c r="BG129" s="44">
        <f>$F129*'[1]INTERNAL PARAMETERS-2'!R129*(1-VLOOKUP(S$4,'[1]INTERNAL PARAMETERS-1'!$B$5:$J$44,4, FALSE))</f>
        <v>0</v>
      </c>
      <c r="BH129" s="44">
        <f>$F129*'[1]INTERNAL PARAMETERS-2'!S129*(1-VLOOKUP(T$4,'[1]INTERNAL PARAMETERS-1'!$B$5:$J$44,4, FALSE))</f>
        <v>0</v>
      </c>
      <c r="BI129" s="44">
        <f>$F129*'[1]INTERNAL PARAMETERS-2'!T129*(1-VLOOKUP(U$4,'[1]INTERNAL PARAMETERS-1'!$B$5:$J$44,4, FALSE))</f>
        <v>0</v>
      </c>
      <c r="BJ129" s="44">
        <f>$F129*'[1]INTERNAL PARAMETERS-2'!U129*(1-VLOOKUP(V$4,'[1]INTERNAL PARAMETERS-1'!$B$5:$J$44,4, FALSE))</f>
        <v>0</v>
      </c>
      <c r="BK129" s="44">
        <f>$F129*'[1]INTERNAL PARAMETERS-2'!V129*(1-VLOOKUP(W$4,'[1]INTERNAL PARAMETERS-1'!$B$5:$J$44,4, FALSE))</f>
        <v>0</v>
      </c>
      <c r="BL129" s="44">
        <f>$F129*'[1]INTERNAL PARAMETERS-2'!W129*(1-VLOOKUP(X$4,'[1]INTERNAL PARAMETERS-1'!$B$5:$J$44,4, FALSE))</f>
        <v>0</v>
      </c>
      <c r="BM129" s="44">
        <f>$F129*'[1]INTERNAL PARAMETERS-2'!X129*(1-VLOOKUP(Y$4,'[1]INTERNAL PARAMETERS-1'!$B$5:$J$44,4, FALSE))</f>
        <v>0</v>
      </c>
      <c r="BN129" s="44">
        <f>$F129*'[1]INTERNAL PARAMETERS-2'!Y129*(1-VLOOKUP(Z$4,'[1]INTERNAL PARAMETERS-1'!$B$5:$J$44,4, FALSE))</f>
        <v>0</v>
      </c>
      <c r="BO129" s="44">
        <f>$F129*'[1]INTERNAL PARAMETERS-2'!Z129*(1-VLOOKUP(AA$4,'[1]INTERNAL PARAMETERS-1'!$B$5:$J$44,4, FALSE))</f>
        <v>0</v>
      </c>
      <c r="BP129" s="44">
        <f>$F129*'[1]INTERNAL PARAMETERS-2'!AA129*(1-VLOOKUP(AB$4,'[1]INTERNAL PARAMETERS-1'!$B$5:$J$44,4, FALSE))</f>
        <v>0</v>
      </c>
      <c r="BQ129" s="44">
        <f>$F129*'[1]INTERNAL PARAMETERS-2'!AB129*(1-VLOOKUP(AC$4,'[1]INTERNAL PARAMETERS-1'!$B$5:$J$44,4, FALSE))</f>
        <v>0</v>
      </c>
      <c r="BR129" s="44">
        <f>$F129*'[1]INTERNAL PARAMETERS-2'!AC129*(1-VLOOKUP(AD$4,'[1]INTERNAL PARAMETERS-1'!$B$5:$J$44,4, FALSE))</f>
        <v>0</v>
      </c>
      <c r="BS129" s="44">
        <f>$F129*'[1]INTERNAL PARAMETERS-2'!AD129*(1-VLOOKUP(AE$4,'[1]INTERNAL PARAMETERS-1'!$B$5:$J$44,4, FALSE))</f>
        <v>0</v>
      </c>
      <c r="BT129" s="44">
        <f>$F129*'[1]INTERNAL PARAMETERS-2'!AE129*(1-VLOOKUP(AF$4,'[1]INTERNAL PARAMETERS-1'!$B$5:$J$44,4, FALSE))</f>
        <v>0</v>
      </c>
      <c r="BU129" s="44">
        <f>$F129*'[1]INTERNAL PARAMETERS-2'!AF129*(1-VLOOKUP(AG$4,'[1]INTERNAL PARAMETERS-1'!$B$5:$J$44,4, FALSE))</f>
        <v>0</v>
      </c>
      <c r="BV129" s="44">
        <f>$F129*'[1]INTERNAL PARAMETERS-2'!AG129*(1-VLOOKUP(AH$4,'[1]INTERNAL PARAMETERS-1'!$B$5:$J$44,4, FALSE))</f>
        <v>0</v>
      </c>
      <c r="BW129" s="44">
        <f>$F129*'[1]INTERNAL PARAMETERS-2'!AH129*(1-VLOOKUP(AI$4,'[1]INTERNAL PARAMETERS-1'!$B$5:$J$44,4, FALSE))</f>
        <v>0</v>
      </c>
      <c r="BX129" s="44">
        <f>$F129*'[1]INTERNAL PARAMETERS-2'!AI129*(1-VLOOKUP(AJ$4,'[1]INTERNAL PARAMETERS-1'!$B$5:$J$44,4, FALSE))</f>
        <v>0</v>
      </c>
      <c r="BY129" s="44">
        <f>$F129*'[1]INTERNAL PARAMETERS-2'!AJ129*(1-VLOOKUP(AK$4,'[1]INTERNAL PARAMETERS-1'!$B$5:$J$44,4, FALSE))</f>
        <v>0</v>
      </c>
      <c r="BZ129" s="44">
        <f>$F129*'[1]INTERNAL PARAMETERS-2'!AK129*(1-VLOOKUP(AL$4,'[1]INTERNAL PARAMETERS-1'!$B$5:$J$44,4, FALSE))</f>
        <v>0</v>
      </c>
      <c r="CA129" s="44">
        <f>$F129*'[1]INTERNAL PARAMETERS-2'!AL129*(1-VLOOKUP(AM$4,'[1]INTERNAL PARAMETERS-1'!$B$5:$J$44,4, FALSE))</f>
        <v>0</v>
      </c>
      <c r="CB129" s="44">
        <f>$F129*'[1]INTERNAL PARAMETERS-2'!AM129*(1-VLOOKUP(AN$4,'[1]INTERNAL PARAMETERS-1'!$B$5:$J$44,4, FALSE))</f>
        <v>0</v>
      </c>
      <c r="CC129" s="44">
        <f>$F129*'[1]INTERNAL PARAMETERS-2'!AN129*(1-VLOOKUP(AO$4,'[1]INTERNAL PARAMETERS-1'!$B$5:$J$44,4, FALSE))</f>
        <v>0</v>
      </c>
      <c r="CD129" s="44">
        <f>$F129*'[1]INTERNAL PARAMETERS-2'!AO129*(1-VLOOKUP(AP$4,'[1]INTERNAL PARAMETERS-1'!$B$5:$J$44,4, FALSE))</f>
        <v>0</v>
      </c>
      <c r="CE129" s="44">
        <f>$F129*'[1]INTERNAL PARAMETERS-2'!AP129*(1-VLOOKUP(AQ$4,'[1]INTERNAL PARAMETERS-1'!$B$5:$J$44,4, FALSE))</f>
        <v>0</v>
      </c>
      <c r="CF129" s="44">
        <f>$F129*'[1]INTERNAL PARAMETERS-2'!AQ129*(1-VLOOKUP(AR$4,'[1]INTERNAL PARAMETERS-1'!$B$5:$J$44,4, FALSE))</f>
        <v>0</v>
      </c>
      <c r="CG129" s="44">
        <f>$F129*'[1]INTERNAL PARAMETERS-2'!AR129*(1-VLOOKUP(AS$4,'[1]INTERNAL PARAMETERS-1'!$B$5:$J$44,4, FALSE))</f>
        <v>0</v>
      </c>
      <c r="CH129" s="43">
        <f>$F129*'[1]INTERNAL PARAMETERS-2'!AS129*(1-VLOOKUP(AT$4,'[1]INTERNAL PARAMETERS-1'!$B$5:$J$44,4, FALSE))</f>
        <v>0</v>
      </c>
      <c r="CI129" s="42">
        <f t="shared" si="1"/>
        <v>0</v>
      </c>
    </row>
    <row r="130" spans="3:87">
      <c r="C130" s="27" t="s">
        <v>9</v>
      </c>
      <c r="D130" s="26" t="s">
        <v>59</v>
      </c>
      <c r="E130" s="26" t="s">
        <v>40</v>
      </c>
      <c r="F130" s="124">
        <f>SB!S130</f>
        <v>0</v>
      </c>
      <c r="G130" s="45">
        <f>$F130*'[1]INTERNAL PARAMETERS-2'!F130*VLOOKUP(G$4,'[1]INTERNAL PARAMETERS-1'!$B$5:$J$44,4, FALSE)</f>
        <v>0</v>
      </c>
      <c r="H130" s="44">
        <f>$F130*'[1]INTERNAL PARAMETERS-2'!G130*VLOOKUP(H$4,'[1]INTERNAL PARAMETERS-1'!$B$5:$J$44,4, FALSE)</f>
        <v>0</v>
      </c>
      <c r="I130" s="44">
        <f>$F130*'[1]INTERNAL PARAMETERS-2'!H130*VLOOKUP(I$4,'[1]INTERNAL PARAMETERS-1'!$B$5:$J$44,4, FALSE)</f>
        <v>0</v>
      </c>
      <c r="J130" s="44">
        <f>$F130*'[1]INTERNAL PARAMETERS-2'!I130*VLOOKUP(J$4,'[1]INTERNAL PARAMETERS-1'!$B$5:$J$44,4, FALSE)</f>
        <v>0</v>
      </c>
      <c r="K130" s="44">
        <f>$F130*'[1]INTERNAL PARAMETERS-2'!J130*VLOOKUP(K$4,'[1]INTERNAL PARAMETERS-1'!$B$5:$J$44,4, FALSE)</f>
        <v>0</v>
      </c>
      <c r="L130" s="44">
        <f>$F130*'[1]INTERNAL PARAMETERS-2'!K130*VLOOKUP(L$4,'[1]INTERNAL PARAMETERS-1'!$B$5:$J$44,4, FALSE)</f>
        <v>0</v>
      </c>
      <c r="M130" s="44">
        <f>$F130*'[1]INTERNAL PARAMETERS-2'!L130*VLOOKUP(M$4,'[1]INTERNAL PARAMETERS-1'!$B$5:$J$44,4, FALSE)</f>
        <v>0</v>
      </c>
      <c r="N130" s="44">
        <f>$F130*'[1]INTERNAL PARAMETERS-2'!M130*VLOOKUP(N$4,'[1]INTERNAL PARAMETERS-1'!$B$5:$J$44,4, FALSE)</f>
        <v>0</v>
      </c>
      <c r="O130" s="44">
        <f>$F130*'[1]INTERNAL PARAMETERS-2'!N130*VLOOKUP(O$4,'[1]INTERNAL PARAMETERS-1'!$B$5:$J$44,4, FALSE)</f>
        <v>0</v>
      </c>
      <c r="P130" s="44">
        <f>$F130*'[1]INTERNAL PARAMETERS-2'!O130*VLOOKUP(P$4,'[1]INTERNAL PARAMETERS-1'!$B$5:$J$44,4, FALSE)</f>
        <v>0</v>
      </c>
      <c r="Q130" s="44">
        <f>$F130*'[1]INTERNAL PARAMETERS-2'!P130*VLOOKUP(Q$4,'[1]INTERNAL PARAMETERS-1'!$B$5:$J$44,4, FALSE)</f>
        <v>0</v>
      </c>
      <c r="R130" s="44">
        <f>$F130*'[1]INTERNAL PARAMETERS-2'!Q130*VLOOKUP(R$4,'[1]INTERNAL PARAMETERS-1'!$B$5:$J$44,4, FALSE)</f>
        <v>0</v>
      </c>
      <c r="S130" s="44">
        <f>$F130*'[1]INTERNAL PARAMETERS-2'!R130*VLOOKUP(S$4,'[1]INTERNAL PARAMETERS-1'!$B$5:$J$44,4, FALSE)</f>
        <v>0</v>
      </c>
      <c r="T130" s="44">
        <f>$F130*'[1]INTERNAL PARAMETERS-2'!S130*VLOOKUP(T$4,'[1]INTERNAL PARAMETERS-1'!$B$5:$J$44,4, FALSE)</f>
        <v>0</v>
      </c>
      <c r="U130" s="44">
        <f>$F130*'[1]INTERNAL PARAMETERS-2'!T130*VLOOKUP(U$4,'[1]INTERNAL PARAMETERS-1'!$B$5:$J$44,4, FALSE)</f>
        <v>0</v>
      </c>
      <c r="V130" s="44">
        <f>$F130*'[1]INTERNAL PARAMETERS-2'!U130*VLOOKUP(V$4,'[1]INTERNAL PARAMETERS-1'!$B$5:$J$44,4, FALSE)</f>
        <v>0</v>
      </c>
      <c r="W130" s="44">
        <f>$F130*'[1]INTERNAL PARAMETERS-2'!V130*VLOOKUP(W$4,'[1]INTERNAL PARAMETERS-1'!$B$5:$J$44,4, FALSE)</f>
        <v>0</v>
      </c>
      <c r="X130" s="44">
        <f>$F130*'[1]INTERNAL PARAMETERS-2'!W130*VLOOKUP(X$4,'[1]INTERNAL PARAMETERS-1'!$B$5:$J$44,4, FALSE)</f>
        <v>0</v>
      </c>
      <c r="Y130" s="44">
        <f>$F130*'[1]INTERNAL PARAMETERS-2'!X130*VLOOKUP(Y$4,'[1]INTERNAL PARAMETERS-1'!$B$5:$J$44,4, FALSE)</f>
        <v>0</v>
      </c>
      <c r="Z130" s="44">
        <f>$F130*'[1]INTERNAL PARAMETERS-2'!Y130*VLOOKUP(Z$4,'[1]INTERNAL PARAMETERS-1'!$B$5:$J$44,4, FALSE)</f>
        <v>0</v>
      </c>
      <c r="AA130" s="44">
        <f>$F130*'[1]INTERNAL PARAMETERS-2'!Z130*VLOOKUP(AA$4,'[1]INTERNAL PARAMETERS-1'!$B$5:$J$44,4, FALSE)</f>
        <v>0</v>
      </c>
      <c r="AB130" s="44">
        <f>$F130*'[1]INTERNAL PARAMETERS-2'!AA130*VLOOKUP(AB$4,'[1]INTERNAL PARAMETERS-1'!$B$5:$J$44,4, FALSE)</f>
        <v>0</v>
      </c>
      <c r="AC130" s="44">
        <f>$F130*'[1]INTERNAL PARAMETERS-2'!AB130*VLOOKUP(AC$4,'[1]INTERNAL PARAMETERS-1'!$B$5:$J$44,4, FALSE)</f>
        <v>0</v>
      </c>
      <c r="AD130" s="44">
        <f>$F130*'[1]INTERNAL PARAMETERS-2'!AC130*VLOOKUP(AD$4,'[1]INTERNAL PARAMETERS-1'!$B$5:$J$44,4, FALSE)</f>
        <v>0</v>
      </c>
      <c r="AE130" s="44">
        <f>$F130*'[1]INTERNAL PARAMETERS-2'!AD130*VLOOKUP(AE$4,'[1]INTERNAL PARAMETERS-1'!$B$5:$J$44,4, FALSE)</f>
        <v>0</v>
      </c>
      <c r="AF130" s="44">
        <f>$F130*'[1]INTERNAL PARAMETERS-2'!AE130*VLOOKUP(AF$4,'[1]INTERNAL PARAMETERS-1'!$B$5:$J$44,4, FALSE)</f>
        <v>0</v>
      </c>
      <c r="AG130" s="44">
        <f>$F130*'[1]INTERNAL PARAMETERS-2'!AF130*VLOOKUP(AG$4,'[1]INTERNAL PARAMETERS-1'!$B$5:$J$44,4, FALSE)</f>
        <v>0</v>
      </c>
      <c r="AH130" s="44">
        <f>$F130*'[1]INTERNAL PARAMETERS-2'!AG130*VLOOKUP(AH$4,'[1]INTERNAL PARAMETERS-1'!$B$5:$J$44,4, FALSE)</f>
        <v>0</v>
      </c>
      <c r="AI130" s="44">
        <f>$F130*'[1]INTERNAL PARAMETERS-2'!AH130*VLOOKUP(AI$4,'[1]INTERNAL PARAMETERS-1'!$B$5:$J$44,4, FALSE)</f>
        <v>0</v>
      </c>
      <c r="AJ130" s="44">
        <f>$F130*'[1]INTERNAL PARAMETERS-2'!AI130*VLOOKUP(AJ$4,'[1]INTERNAL PARAMETERS-1'!$B$5:$J$44,4, FALSE)</f>
        <v>0</v>
      </c>
      <c r="AK130" s="44">
        <f>$F130*'[1]INTERNAL PARAMETERS-2'!AJ130*VLOOKUP(AK$4,'[1]INTERNAL PARAMETERS-1'!$B$5:$J$44,4, FALSE)</f>
        <v>0</v>
      </c>
      <c r="AL130" s="44">
        <f>$F130*'[1]INTERNAL PARAMETERS-2'!AK130*VLOOKUP(AL$4,'[1]INTERNAL PARAMETERS-1'!$B$5:$J$44,4, FALSE)</f>
        <v>0</v>
      </c>
      <c r="AM130" s="44">
        <f>$F130*'[1]INTERNAL PARAMETERS-2'!AL130*VLOOKUP(AM$4,'[1]INTERNAL PARAMETERS-1'!$B$5:$J$44,4, FALSE)</f>
        <v>0</v>
      </c>
      <c r="AN130" s="44">
        <f>$F130*'[1]INTERNAL PARAMETERS-2'!AM130*VLOOKUP(AN$4,'[1]INTERNAL PARAMETERS-1'!$B$5:$J$44,4, FALSE)</f>
        <v>0</v>
      </c>
      <c r="AO130" s="44">
        <f>$F130*'[1]INTERNAL PARAMETERS-2'!AN130*VLOOKUP(AO$4,'[1]INTERNAL PARAMETERS-1'!$B$5:$J$44,4, FALSE)</f>
        <v>0</v>
      </c>
      <c r="AP130" s="44">
        <f>$F130*'[1]INTERNAL PARAMETERS-2'!AO130*VLOOKUP(AP$4,'[1]INTERNAL PARAMETERS-1'!$B$5:$J$44,4, FALSE)</f>
        <v>0</v>
      </c>
      <c r="AQ130" s="44">
        <f>$F130*'[1]INTERNAL PARAMETERS-2'!AP130*VLOOKUP(AQ$4,'[1]INTERNAL PARAMETERS-1'!$B$5:$J$44,4, FALSE)</f>
        <v>0</v>
      </c>
      <c r="AR130" s="44">
        <f>$F130*'[1]INTERNAL PARAMETERS-2'!AQ130*VLOOKUP(AR$4,'[1]INTERNAL PARAMETERS-1'!$B$5:$J$44,4, FALSE)</f>
        <v>0</v>
      </c>
      <c r="AS130" s="44">
        <f>$F130*'[1]INTERNAL PARAMETERS-2'!AR130*VLOOKUP(AS$4,'[1]INTERNAL PARAMETERS-1'!$B$5:$J$44,4, FALSE)</f>
        <v>0</v>
      </c>
      <c r="AT130" s="43">
        <f>$F130*'[1]INTERNAL PARAMETERS-2'!AS130*VLOOKUP(AT$4,'[1]INTERNAL PARAMETERS-1'!$B$5:$J$44,4, FALSE)</f>
        <v>0</v>
      </c>
      <c r="AU130" s="45">
        <f>$F130*'[1]INTERNAL PARAMETERS-2'!F130*(1-VLOOKUP(G$4,'[1]INTERNAL PARAMETERS-1'!$B$5:$J$44,4, FALSE))</f>
        <v>0</v>
      </c>
      <c r="AV130" s="44">
        <f>$F130*'[1]INTERNAL PARAMETERS-2'!G130*(1-VLOOKUP(H$4,'[1]INTERNAL PARAMETERS-1'!$B$5:$J$44,4, FALSE))</f>
        <v>0</v>
      </c>
      <c r="AW130" s="44">
        <f>$F130*'[1]INTERNAL PARAMETERS-2'!H130*(1-VLOOKUP(I$4,'[1]INTERNAL PARAMETERS-1'!$B$5:$J$44,4, FALSE))</f>
        <v>0</v>
      </c>
      <c r="AX130" s="44">
        <f>$F130*'[1]INTERNAL PARAMETERS-2'!I130*(1-VLOOKUP(J$4,'[1]INTERNAL PARAMETERS-1'!$B$5:$J$44,4, FALSE))</f>
        <v>0</v>
      </c>
      <c r="AY130" s="44">
        <f>$F130*'[1]INTERNAL PARAMETERS-2'!J130*(1-VLOOKUP(K$4,'[1]INTERNAL PARAMETERS-1'!$B$5:$J$44,4, FALSE))</f>
        <v>0</v>
      </c>
      <c r="AZ130" s="44">
        <f>$F130*'[1]INTERNAL PARAMETERS-2'!K130*(1-VLOOKUP(L$4,'[1]INTERNAL PARAMETERS-1'!$B$5:$J$44,4, FALSE))</f>
        <v>0</v>
      </c>
      <c r="BA130" s="44">
        <f>$F130*'[1]INTERNAL PARAMETERS-2'!L130*(1-VLOOKUP(M$4,'[1]INTERNAL PARAMETERS-1'!$B$5:$J$44,4, FALSE))</f>
        <v>0</v>
      </c>
      <c r="BB130" s="44">
        <f>$F130*'[1]INTERNAL PARAMETERS-2'!M130*(1-VLOOKUP(N$4,'[1]INTERNAL PARAMETERS-1'!$B$5:$J$44,4, FALSE))</f>
        <v>0</v>
      </c>
      <c r="BC130" s="44">
        <f>$F130*'[1]INTERNAL PARAMETERS-2'!N130*(1-VLOOKUP(O$4,'[1]INTERNAL PARAMETERS-1'!$B$5:$J$44,4, FALSE))</f>
        <v>0</v>
      </c>
      <c r="BD130" s="44">
        <f>$F130*'[1]INTERNAL PARAMETERS-2'!O130*(1-VLOOKUP(P$4,'[1]INTERNAL PARAMETERS-1'!$B$5:$J$44,4, FALSE))</f>
        <v>0</v>
      </c>
      <c r="BE130" s="44">
        <f>$F130*'[1]INTERNAL PARAMETERS-2'!P130*(1-VLOOKUP(Q$4,'[1]INTERNAL PARAMETERS-1'!$B$5:$J$44,4, FALSE))</f>
        <v>0</v>
      </c>
      <c r="BF130" s="44">
        <f>$F130*'[1]INTERNAL PARAMETERS-2'!Q130*(1-VLOOKUP(R$4,'[1]INTERNAL PARAMETERS-1'!$B$5:$J$44,4, FALSE))</f>
        <v>0</v>
      </c>
      <c r="BG130" s="44">
        <f>$F130*'[1]INTERNAL PARAMETERS-2'!R130*(1-VLOOKUP(S$4,'[1]INTERNAL PARAMETERS-1'!$B$5:$J$44,4, FALSE))</f>
        <v>0</v>
      </c>
      <c r="BH130" s="44">
        <f>$F130*'[1]INTERNAL PARAMETERS-2'!S130*(1-VLOOKUP(T$4,'[1]INTERNAL PARAMETERS-1'!$B$5:$J$44,4, FALSE))</f>
        <v>0</v>
      </c>
      <c r="BI130" s="44">
        <f>$F130*'[1]INTERNAL PARAMETERS-2'!T130*(1-VLOOKUP(U$4,'[1]INTERNAL PARAMETERS-1'!$B$5:$J$44,4, FALSE))</f>
        <v>0</v>
      </c>
      <c r="BJ130" s="44">
        <f>$F130*'[1]INTERNAL PARAMETERS-2'!U130*(1-VLOOKUP(V$4,'[1]INTERNAL PARAMETERS-1'!$B$5:$J$44,4, FALSE))</f>
        <v>0</v>
      </c>
      <c r="BK130" s="44">
        <f>$F130*'[1]INTERNAL PARAMETERS-2'!V130*(1-VLOOKUP(W$4,'[1]INTERNAL PARAMETERS-1'!$B$5:$J$44,4, FALSE))</f>
        <v>0</v>
      </c>
      <c r="BL130" s="44">
        <f>$F130*'[1]INTERNAL PARAMETERS-2'!W130*(1-VLOOKUP(X$4,'[1]INTERNAL PARAMETERS-1'!$B$5:$J$44,4, FALSE))</f>
        <v>0</v>
      </c>
      <c r="BM130" s="44">
        <f>$F130*'[1]INTERNAL PARAMETERS-2'!X130*(1-VLOOKUP(Y$4,'[1]INTERNAL PARAMETERS-1'!$B$5:$J$44,4, FALSE))</f>
        <v>0</v>
      </c>
      <c r="BN130" s="44">
        <f>$F130*'[1]INTERNAL PARAMETERS-2'!Y130*(1-VLOOKUP(Z$4,'[1]INTERNAL PARAMETERS-1'!$B$5:$J$44,4, FALSE))</f>
        <v>0</v>
      </c>
      <c r="BO130" s="44">
        <f>$F130*'[1]INTERNAL PARAMETERS-2'!Z130*(1-VLOOKUP(AA$4,'[1]INTERNAL PARAMETERS-1'!$B$5:$J$44,4, FALSE))</f>
        <v>0</v>
      </c>
      <c r="BP130" s="44">
        <f>$F130*'[1]INTERNAL PARAMETERS-2'!AA130*(1-VLOOKUP(AB$4,'[1]INTERNAL PARAMETERS-1'!$B$5:$J$44,4, FALSE))</f>
        <v>0</v>
      </c>
      <c r="BQ130" s="44">
        <f>$F130*'[1]INTERNAL PARAMETERS-2'!AB130*(1-VLOOKUP(AC$4,'[1]INTERNAL PARAMETERS-1'!$B$5:$J$44,4, FALSE))</f>
        <v>0</v>
      </c>
      <c r="BR130" s="44">
        <f>$F130*'[1]INTERNAL PARAMETERS-2'!AC130*(1-VLOOKUP(AD$4,'[1]INTERNAL PARAMETERS-1'!$B$5:$J$44,4, FALSE))</f>
        <v>0</v>
      </c>
      <c r="BS130" s="44">
        <f>$F130*'[1]INTERNAL PARAMETERS-2'!AD130*(1-VLOOKUP(AE$4,'[1]INTERNAL PARAMETERS-1'!$B$5:$J$44,4, FALSE))</f>
        <v>0</v>
      </c>
      <c r="BT130" s="44">
        <f>$F130*'[1]INTERNAL PARAMETERS-2'!AE130*(1-VLOOKUP(AF$4,'[1]INTERNAL PARAMETERS-1'!$B$5:$J$44,4, FALSE))</f>
        <v>0</v>
      </c>
      <c r="BU130" s="44">
        <f>$F130*'[1]INTERNAL PARAMETERS-2'!AF130*(1-VLOOKUP(AG$4,'[1]INTERNAL PARAMETERS-1'!$B$5:$J$44,4, FALSE))</f>
        <v>0</v>
      </c>
      <c r="BV130" s="44">
        <f>$F130*'[1]INTERNAL PARAMETERS-2'!AG130*(1-VLOOKUP(AH$4,'[1]INTERNAL PARAMETERS-1'!$B$5:$J$44,4, FALSE))</f>
        <v>0</v>
      </c>
      <c r="BW130" s="44">
        <f>$F130*'[1]INTERNAL PARAMETERS-2'!AH130*(1-VLOOKUP(AI$4,'[1]INTERNAL PARAMETERS-1'!$B$5:$J$44,4, FALSE))</f>
        <v>0</v>
      </c>
      <c r="BX130" s="44">
        <f>$F130*'[1]INTERNAL PARAMETERS-2'!AI130*(1-VLOOKUP(AJ$4,'[1]INTERNAL PARAMETERS-1'!$B$5:$J$44,4, FALSE))</f>
        <v>0</v>
      </c>
      <c r="BY130" s="44">
        <f>$F130*'[1]INTERNAL PARAMETERS-2'!AJ130*(1-VLOOKUP(AK$4,'[1]INTERNAL PARAMETERS-1'!$B$5:$J$44,4, FALSE))</f>
        <v>0</v>
      </c>
      <c r="BZ130" s="44">
        <f>$F130*'[1]INTERNAL PARAMETERS-2'!AK130*(1-VLOOKUP(AL$4,'[1]INTERNAL PARAMETERS-1'!$B$5:$J$44,4, FALSE))</f>
        <v>0</v>
      </c>
      <c r="CA130" s="44">
        <f>$F130*'[1]INTERNAL PARAMETERS-2'!AL130*(1-VLOOKUP(AM$4,'[1]INTERNAL PARAMETERS-1'!$B$5:$J$44,4, FALSE))</f>
        <v>0</v>
      </c>
      <c r="CB130" s="44">
        <f>$F130*'[1]INTERNAL PARAMETERS-2'!AM130*(1-VLOOKUP(AN$4,'[1]INTERNAL PARAMETERS-1'!$B$5:$J$44,4, FALSE))</f>
        <v>0</v>
      </c>
      <c r="CC130" s="44">
        <f>$F130*'[1]INTERNAL PARAMETERS-2'!AN130*(1-VLOOKUP(AO$4,'[1]INTERNAL PARAMETERS-1'!$B$5:$J$44,4, FALSE))</f>
        <v>0</v>
      </c>
      <c r="CD130" s="44">
        <f>$F130*'[1]INTERNAL PARAMETERS-2'!AO130*(1-VLOOKUP(AP$4,'[1]INTERNAL PARAMETERS-1'!$B$5:$J$44,4, FALSE))</f>
        <v>0</v>
      </c>
      <c r="CE130" s="44">
        <f>$F130*'[1]INTERNAL PARAMETERS-2'!AP130*(1-VLOOKUP(AQ$4,'[1]INTERNAL PARAMETERS-1'!$B$5:$J$44,4, FALSE))</f>
        <v>0</v>
      </c>
      <c r="CF130" s="44">
        <f>$F130*'[1]INTERNAL PARAMETERS-2'!AQ130*(1-VLOOKUP(AR$4,'[1]INTERNAL PARAMETERS-1'!$B$5:$J$44,4, FALSE))</f>
        <v>0</v>
      </c>
      <c r="CG130" s="44">
        <f>$F130*'[1]INTERNAL PARAMETERS-2'!AR130*(1-VLOOKUP(AS$4,'[1]INTERNAL PARAMETERS-1'!$B$5:$J$44,4, FALSE))</f>
        <v>0</v>
      </c>
      <c r="CH130" s="43">
        <f>$F130*'[1]INTERNAL PARAMETERS-2'!AS130*(1-VLOOKUP(AT$4,'[1]INTERNAL PARAMETERS-1'!$B$5:$J$44,4, FALSE))</f>
        <v>0</v>
      </c>
      <c r="CI130" s="42">
        <f t="shared" si="1"/>
        <v>0</v>
      </c>
    </row>
    <row r="131" spans="3:87">
      <c r="C131" s="27" t="s">
        <v>9</v>
      </c>
      <c r="D131" s="26" t="s">
        <v>41</v>
      </c>
      <c r="E131" s="26" t="s">
        <v>58</v>
      </c>
      <c r="F131" s="124">
        <f>SB!S131</f>
        <v>0</v>
      </c>
      <c r="G131" s="45">
        <f>$F131*'[1]INTERNAL PARAMETERS-2'!F131*VLOOKUP(G$4,'[1]INTERNAL PARAMETERS-1'!$B$5:$J$44,4, FALSE)</f>
        <v>0</v>
      </c>
      <c r="H131" s="44">
        <f>$F131*'[1]INTERNAL PARAMETERS-2'!G131*VLOOKUP(H$4,'[1]INTERNAL PARAMETERS-1'!$B$5:$J$44,4, FALSE)</f>
        <v>0</v>
      </c>
      <c r="I131" s="44">
        <f>$F131*'[1]INTERNAL PARAMETERS-2'!H131*VLOOKUP(I$4,'[1]INTERNAL PARAMETERS-1'!$B$5:$J$44,4, FALSE)</f>
        <v>0</v>
      </c>
      <c r="J131" s="44">
        <f>$F131*'[1]INTERNAL PARAMETERS-2'!I131*VLOOKUP(J$4,'[1]INTERNAL PARAMETERS-1'!$B$5:$J$44,4, FALSE)</f>
        <v>0</v>
      </c>
      <c r="K131" s="44">
        <f>$F131*'[1]INTERNAL PARAMETERS-2'!J131*VLOOKUP(K$4,'[1]INTERNAL PARAMETERS-1'!$B$5:$J$44,4, FALSE)</f>
        <v>0</v>
      </c>
      <c r="L131" s="44">
        <f>$F131*'[1]INTERNAL PARAMETERS-2'!K131*VLOOKUP(L$4,'[1]INTERNAL PARAMETERS-1'!$B$5:$J$44,4, FALSE)</f>
        <v>0</v>
      </c>
      <c r="M131" s="44">
        <f>$F131*'[1]INTERNAL PARAMETERS-2'!L131*VLOOKUP(M$4,'[1]INTERNAL PARAMETERS-1'!$B$5:$J$44,4, FALSE)</f>
        <v>0</v>
      </c>
      <c r="N131" s="44">
        <f>$F131*'[1]INTERNAL PARAMETERS-2'!M131*VLOOKUP(N$4,'[1]INTERNAL PARAMETERS-1'!$B$5:$J$44,4, FALSE)</f>
        <v>0</v>
      </c>
      <c r="O131" s="44">
        <f>$F131*'[1]INTERNAL PARAMETERS-2'!N131*VLOOKUP(O$4,'[1]INTERNAL PARAMETERS-1'!$B$5:$J$44,4, FALSE)</f>
        <v>0</v>
      </c>
      <c r="P131" s="44">
        <f>$F131*'[1]INTERNAL PARAMETERS-2'!O131*VLOOKUP(P$4,'[1]INTERNAL PARAMETERS-1'!$B$5:$J$44,4, FALSE)</f>
        <v>0</v>
      </c>
      <c r="Q131" s="44">
        <f>$F131*'[1]INTERNAL PARAMETERS-2'!P131*VLOOKUP(Q$4,'[1]INTERNAL PARAMETERS-1'!$B$5:$J$44,4, FALSE)</f>
        <v>0</v>
      </c>
      <c r="R131" s="44">
        <f>$F131*'[1]INTERNAL PARAMETERS-2'!Q131*VLOOKUP(R$4,'[1]INTERNAL PARAMETERS-1'!$B$5:$J$44,4, FALSE)</f>
        <v>0</v>
      </c>
      <c r="S131" s="44">
        <f>$F131*'[1]INTERNAL PARAMETERS-2'!R131*VLOOKUP(S$4,'[1]INTERNAL PARAMETERS-1'!$B$5:$J$44,4, FALSE)</f>
        <v>0</v>
      </c>
      <c r="T131" s="44">
        <f>$F131*'[1]INTERNAL PARAMETERS-2'!S131*VLOOKUP(T$4,'[1]INTERNAL PARAMETERS-1'!$B$5:$J$44,4, FALSE)</f>
        <v>0</v>
      </c>
      <c r="U131" s="44">
        <f>$F131*'[1]INTERNAL PARAMETERS-2'!T131*VLOOKUP(U$4,'[1]INTERNAL PARAMETERS-1'!$B$5:$J$44,4, FALSE)</f>
        <v>0</v>
      </c>
      <c r="V131" s="44">
        <f>$F131*'[1]INTERNAL PARAMETERS-2'!U131*VLOOKUP(V$4,'[1]INTERNAL PARAMETERS-1'!$B$5:$J$44,4, FALSE)</f>
        <v>0</v>
      </c>
      <c r="W131" s="44">
        <f>$F131*'[1]INTERNAL PARAMETERS-2'!V131*VLOOKUP(W$4,'[1]INTERNAL PARAMETERS-1'!$B$5:$J$44,4, FALSE)</f>
        <v>0</v>
      </c>
      <c r="X131" s="44">
        <f>$F131*'[1]INTERNAL PARAMETERS-2'!W131*VLOOKUP(X$4,'[1]INTERNAL PARAMETERS-1'!$B$5:$J$44,4, FALSE)</f>
        <v>0</v>
      </c>
      <c r="Y131" s="44">
        <f>$F131*'[1]INTERNAL PARAMETERS-2'!X131*VLOOKUP(Y$4,'[1]INTERNAL PARAMETERS-1'!$B$5:$J$44,4, FALSE)</f>
        <v>0</v>
      </c>
      <c r="Z131" s="44">
        <f>$F131*'[1]INTERNAL PARAMETERS-2'!Y131*VLOOKUP(Z$4,'[1]INTERNAL PARAMETERS-1'!$B$5:$J$44,4, FALSE)</f>
        <v>0</v>
      </c>
      <c r="AA131" s="44">
        <f>$F131*'[1]INTERNAL PARAMETERS-2'!Z131*VLOOKUP(AA$4,'[1]INTERNAL PARAMETERS-1'!$B$5:$J$44,4, FALSE)</f>
        <v>0</v>
      </c>
      <c r="AB131" s="44">
        <f>$F131*'[1]INTERNAL PARAMETERS-2'!AA131*VLOOKUP(AB$4,'[1]INTERNAL PARAMETERS-1'!$B$5:$J$44,4, FALSE)</f>
        <v>0</v>
      </c>
      <c r="AC131" s="44">
        <f>$F131*'[1]INTERNAL PARAMETERS-2'!AB131*VLOOKUP(AC$4,'[1]INTERNAL PARAMETERS-1'!$B$5:$J$44,4, FALSE)</f>
        <v>0</v>
      </c>
      <c r="AD131" s="44">
        <f>$F131*'[1]INTERNAL PARAMETERS-2'!AC131*VLOOKUP(AD$4,'[1]INTERNAL PARAMETERS-1'!$B$5:$J$44,4, FALSE)</f>
        <v>0</v>
      </c>
      <c r="AE131" s="44">
        <f>$F131*'[1]INTERNAL PARAMETERS-2'!AD131*VLOOKUP(AE$4,'[1]INTERNAL PARAMETERS-1'!$B$5:$J$44,4, FALSE)</f>
        <v>0</v>
      </c>
      <c r="AF131" s="44">
        <f>$F131*'[1]INTERNAL PARAMETERS-2'!AE131*VLOOKUP(AF$4,'[1]INTERNAL PARAMETERS-1'!$B$5:$J$44,4, FALSE)</f>
        <v>0</v>
      </c>
      <c r="AG131" s="44">
        <f>$F131*'[1]INTERNAL PARAMETERS-2'!AF131*VLOOKUP(AG$4,'[1]INTERNAL PARAMETERS-1'!$B$5:$J$44,4, FALSE)</f>
        <v>0</v>
      </c>
      <c r="AH131" s="44">
        <f>$F131*'[1]INTERNAL PARAMETERS-2'!AG131*VLOOKUP(AH$4,'[1]INTERNAL PARAMETERS-1'!$B$5:$J$44,4, FALSE)</f>
        <v>0</v>
      </c>
      <c r="AI131" s="44">
        <f>$F131*'[1]INTERNAL PARAMETERS-2'!AH131*VLOOKUP(AI$4,'[1]INTERNAL PARAMETERS-1'!$B$5:$J$44,4, FALSE)</f>
        <v>0</v>
      </c>
      <c r="AJ131" s="44">
        <f>$F131*'[1]INTERNAL PARAMETERS-2'!AI131*VLOOKUP(AJ$4,'[1]INTERNAL PARAMETERS-1'!$B$5:$J$44,4, FALSE)</f>
        <v>0</v>
      </c>
      <c r="AK131" s="44">
        <f>$F131*'[1]INTERNAL PARAMETERS-2'!AJ131*VLOOKUP(AK$4,'[1]INTERNAL PARAMETERS-1'!$B$5:$J$44,4, FALSE)</f>
        <v>0</v>
      </c>
      <c r="AL131" s="44">
        <f>$F131*'[1]INTERNAL PARAMETERS-2'!AK131*VLOOKUP(AL$4,'[1]INTERNAL PARAMETERS-1'!$B$5:$J$44,4, FALSE)</f>
        <v>0</v>
      </c>
      <c r="AM131" s="44">
        <f>$F131*'[1]INTERNAL PARAMETERS-2'!AL131*VLOOKUP(AM$4,'[1]INTERNAL PARAMETERS-1'!$B$5:$J$44,4, FALSE)</f>
        <v>0</v>
      </c>
      <c r="AN131" s="44">
        <f>$F131*'[1]INTERNAL PARAMETERS-2'!AM131*VLOOKUP(AN$4,'[1]INTERNAL PARAMETERS-1'!$B$5:$J$44,4, FALSE)</f>
        <v>0</v>
      </c>
      <c r="AO131" s="44">
        <f>$F131*'[1]INTERNAL PARAMETERS-2'!AN131*VLOOKUP(AO$4,'[1]INTERNAL PARAMETERS-1'!$B$5:$J$44,4, FALSE)</f>
        <v>0</v>
      </c>
      <c r="AP131" s="44">
        <f>$F131*'[1]INTERNAL PARAMETERS-2'!AO131*VLOOKUP(AP$4,'[1]INTERNAL PARAMETERS-1'!$B$5:$J$44,4, FALSE)</f>
        <v>0</v>
      </c>
      <c r="AQ131" s="44">
        <f>$F131*'[1]INTERNAL PARAMETERS-2'!AP131*VLOOKUP(AQ$4,'[1]INTERNAL PARAMETERS-1'!$B$5:$J$44,4, FALSE)</f>
        <v>0</v>
      </c>
      <c r="AR131" s="44">
        <f>$F131*'[1]INTERNAL PARAMETERS-2'!AQ131*VLOOKUP(AR$4,'[1]INTERNAL PARAMETERS-1'!$B$5:$J$44,4, FALSE)</f>
        <v>0</v>
      </c>
      <c r="AS131" s="44">
        <f>$F131*'[1]INTERNAL PARAMETERS-2'!AR131*VLOOKUP(AS$4,'[1]INTERNAL PARAMETERS-1'!$B$5:$J$44,4, FALSE)</f>
        <v>0</v>
      </c>
      <c r="AT131" s="43">
        <f>$F131*'[1]INTERNAL PARAMETERS-2'!AS131*VLOOKUP(AT$4,'[1]INTERNAL PARAMETERS-1'!$B$5:$J$44,4, FALSE)</f>
        <v>0</v>
      </c>
      <c r="AU131" s="45">
        <f>$F131*'[1]INTERNAL PARAMETERS-2'!F131*(1-VLOOKUP(G$4,'[1]INTERNAL PARAMETERS-1'!$B$5:$J$44,4, FALSE))</f>
        <v>0</v>
      </c>
      <c r="AV131" s="44">
        <f>$F131*'[1]INTERNAL PARAMETERS-2'!G131*(1-VLOOKUP(H$4,'[1]INTERNAL PARAMETERS-1'!$B$5:$J$44,4, FALSE))</f>
        <v>0</v>
      </c>
      <c r="AW131" s="44">
        <f>$F131*'[1]INTERNAL PARAMETERS-2'!H131*(1-VLOOKUP(I$4,'[1]INTERNAL PARAMETERS-1'!$B$5:$J$44,4, FALSE))</f>
        <v>0</v>
      </c>
      <c r="AX131" s="44">
        <f>$F131*'[1]INTERNAL PARAMETERS-2'!I131*(1-VLOOKUP(J$4,'[1]INTERNAL PARAMETERS-1'!$B$5:$J$44,4, FALSE))</f>
        <v>0</v>
      </c>
      <c r="AY131" s="44">
        <f>$F131*'[1]INTERNAL PARAMETERS-2'!J131*(1-VLOOKUP(K$4,'[1]INTERNAL PARAMETERS-1'!$B$5:$J$44,4, FALSE))</f>
        <v>0</v>
      </c>
      <c r="AZ131" s="44">
        <f>$F131*'[1]INTERNAL PARAMETERS-2'!K131*(1-VLOOKUP(L$4,'[1]INTERNAL PARAMETERS-1'!$B$5:$J$44,4, FALSE))</f>
        <v>0</v>
      </c>
      <c r="BA131" s="44">
        <f>$F131*'[1]INTERNAL PARAMETERS-2'!L131*(1-VLOOKUP(M$4,'[1]INTERNAL PARAMETERS-1'!$B$5:$J$44,4, FALSE))</f>
        <v>0</v>
      </c>
      <c r="BB131" s="44">
        <f>$F131*'[1]INTERNAL PARAMETERS-2'!M131*(1-VLOOKUP(N$4,'[1]INTERNAL PARAMETERS-1'!$B$5:$J$44,4, FALSE))</f>
        <v>0</v>
      </c>
      <c r="BC131" s="44">
        <f>$F131*'[1]INTERNAL PARAMETERS-2'!N131*(1-VLOOKUP(O$4,'[1]INTERNAL PARAMETERS-1'!$B$5:$J$44,4, FALSE))</f>
        <v>0</v>
      </c>
      <c r="BD131" s="44">
        <f>$F131*'[1]INTERNAL PARAMETERS-2'!O131*(1-VLOOKUP(P$4,'[1]INTERNAL PARAMETERS-1'!$B$5:$J$44,4, FALSE))</f>
        <v>0</v>
      </c>
      <c r="BE131" s="44">
        <f>$F131*'[1]INTERNAL PARAMETERS-2'!P131*(1-VLOOKUP(Q$4,'[1]INTERNAL PARAMETERS-1'!$B$5:$J$44,4, FALSE))</f>
        <v>0</v>
      </c>
      <c r="BF131" s="44">
        <f>$F131*'[1]INTERNAL PARAMETERS-2'!Q131*(1-VLOOKUP(R$4,'[1]INTERNAL PARAMETERS-1'!$B$5:$J$44,4, FALSE))</f>
        <v>0</v>
      </c>
      <c r="BG131" s="44">
        <f>$F131*'[1]INTERNAL PARAMETERS-2'!R131*(1-VLOOKUP(S$4,'[1]INTERNAL PARAMETERS-1'!$B$5:$J$44,4, FALSE))</f>
        <v>0</v>
      </c>
      <c r="BH131" s="44">
        <f>$F131*'[1]INTERNAL PARAMETERS-2'!S131*(1-VLOOKUP(T$4,'[1]INTERNAL PARAMETERS-1'!$B$5:$J$44,4, FALSE))</f>
        <v>0</v>
      </c>
      <c r="BI131" s="44">
        <f>$F131*'[1]INTERNAL PARAMETERS-2'!T131*(1-VLOOKUP(U$4,'[1]INTERNAL PARAMETERS-1'!$B$5:$J$44,4, FALSE))</f>
        <v>0</v>
      </c>
      <c r="BJ131" s="44">
        <f>$F131*'[1]INTERNAL PARAMETERS-2'!U131*(1-VLOOKUP(V$4,'[1]INTERNAL PARAMETERS-1'!$B$5:$J$44,4, FALSE))</f>
        <v>0</v>
      </c>
      <c r="BK131" s="44">
        <f>$F131*'[1]INTERNAL PARAMETERS-2'!V131*(1-VLOOKUP(W$4,'[1]INTERNAL PARAMETERS-1'!$B$5:$J$44,4, FALSE))</f>
        <v>0</v>
      </c>
      <c r="BL131" s="44">
        <f>$F131*'[1]INTERNAL PARAMETERS-2'!W131*(1-VLOOKUP(X$4,'[1]INTERNAL PARAMETERS-1'!$B$5:$J$44,4, FALSE))</f>
        <v>0</v>
      </c>
      <c r="BM131" s="44">
        <f>$F131*'[1]INTERNAL PARAMETERS-2'!X131*(1-VLOOKUP(Y$4,'[1]INTERNAL PARAMETERS-1'!$B$5:$J$44,4, FALSE))</f>
        <v>0</v>
      </c>
      <c r="BN131" s="44">
        <f>$F131*'[1]INTERNAL PARAMETERS-2'!Y131*(1-VLOOKUP(Z$4,'[1]INTERNAL PARAMETERS-1'!$B$5:$J$44,4, FALSE))</f>
        <v>0</v>
      </c>
      <c r="BO131" s="44">
        <f>$F131*'[1]INTERNAL PARAMETERS-2'!Z131*(1-VLOOKUP(AA$4,'[1]INTERNAL PARAMETERS-1'!$B$5:$J$44,4, FALSE))</f>
        <v>0</v>
      </c>
      <c r="BP131" s="44">
        <f>$F131*'[1]INTERNAL PARAMETERS-2'!AA131*(1-VLOOKUP(AB$4,'[1]INTERNAL PARAMETERS-1'!$B$5:$J$44,4, FALSE))</f>
        <v>0</v>
      </c>
      <c r="BQ131" s="44">
        <f>$F131*'[1]INTERNAL PARAMETERS-2'!AB131*(1-VLOOKUP(AC$4,'[1]INTERNAL PARAMETERS-1'!$B$5:$J$44,4, FALSE))</f>
        <v>0</v>
      </c>
      <c r="BR131" s="44">
        <f>$F131*'[1]INTERNAL PARAMETERS-2'!AC131*(1-VLOOKUP(AD$4,'[1]INTERNAL PARAMETERS-1'!$B$5:$J$44,4, FALSE))</f>
        <v>0</v>
      </c>
      <c r="BS131" s="44">
        <f>$F131*'[1]INTERNAL PARAMETERS-2'!AD131*(1-VLOOKUP(AE$4,'[1]INTERNAL PARAMETERS-1'!$B$5:$J$44,4, FALSE))</f>
        <v>0</v>
      </c>
      <c r="BT131" s="44">
        <f>$F131*'[1]INTERNAL PARAMETERS-2'!AE131*(1-VLOOKUP(AF$4,'[1]INTERNAL PARAMETERS-1'!$B$5:$J$44,4, FALSE))</f>
        <v>0</v>
      </c>
      <c r="BU131" s="44">
        <f>$F131*'[1]INTERNAL PARAMETERS-2'!AF131*(1-VLOOKUP(AG$4,'[1]INTERNAL PARAMETERS-1'!$B$5:$J$44,4, FALSE))</f>
        <v>0</v>
      </c>
      <c r="BV131" s="44">
        <f>$F131*'[1]INTERNAL PARAMETERS-2'!AG131*(1-VLOOKUP(AH$4,'[1]INTERNAL PARAMETERS-1'!$B$5:$J$44,4, FALSE))</f>
        <v>0</v>
      </c>
      <c r="BW131" s="44">
        <f>$F131*'[1]INTERNAL PARAMETERS-2'!AH131*(1-VLOOKUP(AI$4,'[1]INTERNAL PARAMETERS-1'!$B$5:$J$44,4, FALSE))</f>
        <v>0</v>
      </c>
      <c r="BX131" s="44">
        <f>$F131*'[1]INTERNAL PARAMETERS-2'!AI131*(1-VLOOKUP(AJ$4,'[1]INTERNAL PARAMETERS-1'!$B$5:$J$44,4, FALSE))</f>
        <v>0</v>
      </c>
      <c r="BY131" s="44">
        <f>$F131*'[1]INTERNAL PARAMETERS-2'!AJ131*(1-VLOOKUP(AK$4,'[1]INTERNAL PARAMETERS-1'!$B$5:$J$44,4, FALSE))</f>
        <v>0</v>
      </c>
      <c r="BZ131" s="44">
        <f>$F131*'[1]INTERNAL PARAMETERS-2'!AK131*(1-VLOOKUP(AL$4,'[1]INTERNAL PARAMETERS-1'!$B$5:$J$44,4, FALSE))</f>
        <v>0</v>
      </c>
      <c r="CA131" s="44">
        <f>$F131*'[1]INTERNAL PARAMETERS-2'!AL131*(1-VLOOKUP(AM$4,'[1]INTERNAL PARAMETERS-1'!$B$5:$J$44,4, FALSE))</f>
        <v>0</v>
      </c>
      <c r="CB131" s="44">
        <f>$F131*'[1]INTERNAL PARAMETERS-2'!AM131*(1-VLOOKUP(AN$4,'[1]INTERNAL PARAMETERS-1'!$B$5:$J$44,4, FALSE))</f>
        <v>0</v>
      </c>
      <c r="CC131" s="44">
        <f>$F131*'[1]INTERNAL PARAMETERS-2'!AN131*(1-VLOOKUP(AO$4,'[1]INTERNAL PARAMETERS-1'!$B$5:$J$44,4, FALSE))</f>
        <v>0</v>
      </c>
      <c r="CD131" s="44">
        <f>$F131*'[1]INTERNAL PARAMETERS-2'!AO131*(1-VLOOKUP(AP$4,'[1]INTERNAL PARAMETERS-1'!$B$5:$J$44,4, FALSE))</f>
        <v>0</v>
      </c>
      <c r="CE131" s="44">
        <f>$F131*'[1]INTERNAL PARAMETERS-2'!AP131*(1-VLOOKUP(AQ$4,'[1]INTERNAL PARAMETERS-1'!$B$5:$J$44,4, FALSE))</f>
        <v>0</v>
      </c>
      <c r="CF131" s="44">
        <f>$F131*'[1]INTERNAL PARAMETERS-2'!AQ131*(1-VLOOKUP(AR$4,'[1]INTERNAL PARAMETERS-1'!$B$5:$J$44,4, FALSE))</f>
        <v>0</v>
      </c>
      <c r="CG131" s="44">
        <f>$F131*'[1]INTERNAL PARAMETERS-2'!AR131*(1-VLOOKUP(AS$4,'[1]INTERNAL PARAMETERS-1'!$B$5:$J$44,4, FALSE))</f>
        <v>0</v>
      </c>
      <c r="CH131" s="43">
        <f>$F131*'[1]INTERNAL PARAMETERS-2'!AS131*(1-VLOOKUP(AT$4,'[1]INTERNAL PARAMETERS-1'!$B$5:$J$44,4, FALSE))</f>
        <v>0</v>
      </c>
      <c r="CI131" s="42">
        <f t="shared" si="1"/>
        <v>0</v>
      </c>
    </row>
    <row r="132" spans="3:87">
      <c r="C132" s="27" t="s">
        <v>9</v>
      </c>
      <c r="D132" s="26" t="s">
        <v>41</v>
      </c>
      <c r="E132" s="26" t="s">
        <v>57</v>
      </c>
      <c r="F132" s="124">
        <f>SB!S132</f>
        <v>0</v>
      </c>
      <c r="G132" s="45">
        <f>$F132*'[1]INTERNAL PARAMETERS-2'!F132*VLOOKUP(G$4,'[1]INTERNAL PARAMETERS-1'!$B$5:$J$44,4, FALSE)</f>
        <v>0</v>
      </c>
      <c r="H132" s="44">
        <f>$F132*'[1]INTERNAL PARAMETERS-2'!G132*VLOOKUP(H$4,'[1]INTERNAL PARAMETERS-1'!$B$5:$J$44,4, FALSE)</f>
        <v>0</v>
      </c>
      <c r="I132" s="44">
        <f>$F132*'[1]INTERNAL PARAMETERS-2'!H132*VLOOKUP(I$4,'[1]INTERNAL PARAMETERS-1'!$B$5:$J$44,4, FALSE)</f>
        <v>0</v>
      </c>
      <c r="J132" s="44">
        <f>$F132*'[1]INTERNAL PARAMETERS-2'!I132*VLOOKUP(J$4,'[1]INTERNAL PARAMETERS-1'!$B$5:$J$44,4, FALSE)</f>
        <v>0</v>
      </c>
      <c r="K132" s="44">
        <f>$F132*'[1]INTERNAL PARAMETERS-2'!J132*VLOOKUP(K$4,'[1]INTERNAL PARAMETERS-1'!$B$5:$J$44,4, FALSE)</f>
        <v>0</v>
      </c>
      <c r="L132" s="44">
        <f>$F132*'[1]INTERNAL PARAMETERS-2'!K132*VLOOKUP(L$4,'[1]INTERNAL PARAMETERS-1'!$B$5:$J$44,4, FALSE)</f>
        <v>0</v>
      </c>
      <c r="M132" s="44">
        <f>$F132*'[1]INTERNAL PARAMETERS-2'!L132*VLOOKUP(M$4,'[1]INTERNAL PARAMETERS-1'!$B$5:$J$44,4, FALSE)</f>
        <v>0</v>
      </c>
      <c r="N132" s="44">
        <f>$F132*'[1]INTERNAL PARAMETERS-2'!M132*VLOOKUP(N$4,'[1]INTERNAL PARAMETERS-1'!$B$5:$J$44,4, FALSE)</f>
        <v>0</v>
      </c>
      <c r="O132" s="44">
        <f>$F132*'[1]INTERNAL PARAMETERS-2'!N132*VLOOKUP(O$4,'[1]INTERNAL PARAMETERS-1'!$B$5:$J$44,4, FALSE)</f>
        <v>0</v>
      </c>
      <c r="P132" s="44">
        <f>$F132*'[1]INTERNAL PARAMETERS-2'!O132*VLOOKUP(P$4,'[1]INTERNAL PARAMETERS-1'!$B$5:$J$44,4, FALSE)</f>
        <v>0</v>
      </c>
      <c r="Q132" s="44">
        <f>$F132*'[1]INTERNAL PARAMETERS-2'!P132*VLOOKUP(Q$4,'[1]INTERNAL PARAMETERS-1'!$B$5:$J$44,4, FALSE)</f>
        <v>0</v>
      </c>
      <c r="R132" s="44">
        <f>$F132*'[1]INTERNAL PARAMETERS-2'!Q132*VLOOKUP(R$4,'[1]INTERNAL PARAMETERS-1'!$B$5:$J$44,4, FALSE)</f>
        <v>0</v>
      </c>
      <c r="S132" s="44">
        <f>$F132*'[1]INTERNAL PARAMETERS-2'!R132*VLOOKUP(S$4,'[1]INTERNAL PARAMETERS-1'!$B$5:$J$44,4, FALSE)</f>
        <v>0</v>
      </c>
      <c r="T132" s="44">
        <f>$F132*'[1]INTERNAL PARAMETERS-2'!S132*VLOOKUP(T$4,'[1]INTERNAL PARAMETERS-1'!$B$5:$J$44,4, FALSE)</f>
        <v>0</v>
      </c>
      <c r="U132" s="44">
        <f>$F132*'[1]INTERNAL PARAMETERS-2'!T132*VLOOKUP(U$4,'[1]INTERNAL PARAMETERS-1'!$B$5:$J$44,4, FALSE)</f>
        <v>0</v>
      </c>
      <c r="V132" s="44">
        <f>$F132*'[1]INTERNAL PARAMETERS-2'!U132*VLOOKUP(V$4,'[1]INTERNAL PARAMETERS-1'!$B$5:$J$44,4, FALSE)</f>
        <v>0</v>
      </c>
      <c r="W132" s="44">
        <f>$F132*'[1]INTERNAL PARAMETERS-2'!V132*VLOOKUP(W$4,'[1]INTERNAL PARAMETERS-1'!$B$5:$J$44,4, FALSE)</f>
        <v>0</v>
      </c>
      <c r="X132" s="44">
        <f>$F132*'[1]INTERNAL PARAMETERS-2'!W132*VLOOKUP(X$4,'[1]INTERNAL PARAMETERS-1'!$B$5:$J$44,4, FALSE)</f>
        <v>0</v>
      </c>
      <c r="Y132" s="44">
        <f>$F132*'[1]INTERNAL PARAMETERS-2'!X132*VLOOKUP(Y$4,'[1]INTERNAL PARAMETERS-1'!$B$5:$J$44,4, FALSE)</f>
        <v>0</v>
      </c>
      <c r="Z132" s="44">
        <f>$F132*'[1]INTERNAL PARAMETERS-2'!Y132*VLOOKUP(Z$4,'[1]INTERNAL PARAMETERS-1'!$B$5:$J$44,4, FALSE)</f>
        <v>0</v>
      </c>
      <c r="AA132" s="44">
        <f>$F132*'[1]INTERNAL PARAMETERS-2'!Z132*VLOOKUP(AA$4,'[1]INTERNAL PARAMETERS-1'!$B$5:$J$44,4, FALSE)</f>
        <v>0</v>
      </c>
      <c r="AB132" s="44">
        <f>$F132*'[1]INTERNAL PARAMETERS-2'!AA132*VLOOKUP(AB$4,'[1]INTERNAL PARAMETERS-1'!$B$5:$J$44,4, FALSE)</f>
        <v>0</v>
      </c>
      <c r="AC132" s="44">
        <f>$F132*'[1]INTERNAL PARAMETERS-2'!AB132*VLOOKUP(AC$4,'[1]INTERNAL PARAMETERS-1'!$B$5:$J$44,4, FALSE)</f>
        <v>0</v>
      </c>
      <c r="AD132" s="44">
        <f>$F132*'[1]INTERNAL PARAMETERS-2'!AC132*VLOOKUP(AD$4,'[1]INTERNAL PARAMETERS-1'!$B$5:$J$44,4, FALSE)</f>
        <v>0</v>
      </c>
      <c r="AE132" s="44">
        <f>$F132*'[1]INTERNAL PARAMETERS-2'!AD132*VLOOKUP(AE$4,'[1]INTERNAL PARAMETERS-1'!$B$5:$J$44,4, FALSE)</f>
        <v>0</v>
      </c>
      <c r="AF132" s="44">
        <f>$F132*'[1]INTERNAL PARAMETERS-2'!AE132*VLOOKUP(AF$4,'[1]INTERNAL PARAMETERS-1'!$B$5:$J$44,4, FALSE)</f>
        <v>0</v>
      </c>
      <c r="AG132" s="44">
        <f>$F132*'[1]INTERNAL PARAMETERS-2'!AF132*VLOOKUP(AG$4,'[1]INTERNAL PARAMETERS-1'!$B$5:$J$44,4, FALSE)</f>
        <v>0</v>
      </c>
      <c r="AH132" s="44">
        <f>$F132*'[1]INTERNAL PARAMETERS-2'!AG132*VLOOKUP(AH$4,'[1]INTERNAL PARAMETERS-1'!$B$5:$J$44,4, FALSE)</f>
        <v>0</v>
      </c>
      <c r="AI132" s="44">
        <f>$F132*'[1]INTERNAL PARAMETERS-2'!AH132*VLOOKUP(AI$4,'[1]INTERNAL PARAMETERS-1'!$B$5:$J$44,4, FALSE)</f>
        <v>0</v>
      </c>
      <c r="AJ132" s="44">
        <f>$F132*'[1]INTERNAL PARAMETERS-2'!AI132*VLOOKUP(AJ$4,'[1]INTERNAL PARAMETERS-1'!$B$5:$J$44,4, FALSE)</f>
        <v>0</v>
      </c>
      <c r="AK132" s="44">
        <f>$F132*'[1]INTERNAL PARAMETERS-2'!AJ132*VLOOKUP(AK$4,'[1]INTERNAL PARAMETERS-1'!$B$5:$J$44,4, FALSE)</f>
        <v>0</v>
      </c>
      <c r="AL132" s="44">
        <f>$F132*'[1]INTERNAL PARAMETERS-2'!AK132*VLOOKUP(AL$4,'[1]INTERNAL PARAMETERS-1'!$B$5:$J$44,4, FALSE)</f>
        <v>0</v>
      </c>
      <c r="AM132" s="44">
        <f>$F132*'[1]INTERNAL PARAMETERS-2'!AL132*VLOOKUP(AM$4,'[1]INTERNAL PARAMETERS-1'!$B$5:$J$44,4, FALSE)</f>
        <v>0</v>
      </c>
      <c r="AN132" s="44">
        <f>$F132*'[1]INTERNAL PARAMETERS-2'!AM132*VLOOKUP(AN$4,'[1]INTERNAL PARAMETERS-1'!$B$5:$J$44,4, FALSE)</f>
        <v>0</v>
      </c>
      <c r="AO132" s="44">
        <f>$F132*'[1]INTERNAL PARAMETERS-2'!AN132*VLOOKUP(AO$4,'[1]INTERNAL PARAMETERS-1'!$B$5:$J$44,4, FALSE)</f>
        <v>0</v>
      </c>
      <c r="AP132" s="44">
        <f>$F132*'[1]INTERNAL PARAMETERS-2'!AO132*VLOOKUP(AP$4,'[1]INTERNAL PARAMETERS-1'!$B$5:$J$44,4, FALSE)</f>
        <v>0</v>
      </c>
      <c r="AQ132" s="44">
        <f>$F132*'[1]INTERNAL PARAMETERS-2'!AP132*VLOOKUP(AQ$4,'[1]INTERNAL PARAMETERS-1'!$B$5:$J$44,4, FALSE)</f>
        <v>0</v>
      </c>
      <c r="AR132" s="44">
        <f>$F132*'[1]INTERNAL PARAMETERS-2'!AQ132*VLOOKUP(AR$4,'[1]INTERNAL PARAMETERS-1'!$B$5:$J$44,4, FALSE)</f>
        <v>0</v>
      </c>
      <c r="AS132" s="44">
        <f>$F132*'[1]INTERNAL PARAMETERS-2'!AR132*VLOOKUP(AS$4,'[1]INTERNAL PARAMETERS-1'!$B$5:$J$44,4, FALSE)</f>
        <v>0</v>
      </c>
      <c r="AT132" s="43">
        <f>$F132*'[1]INTERNAL PARAMETERS-2'!AS132*VLOOKUP(AT$4,'[1]INTERNAL PARAMETERS-1'!$B$5:$J$44,4, FALSE)</f>
        <v>0</v>
      </c>
      <c r="AU132" s="45">
        <f>$F132*'[1]INTERNAL PARAMETERS-2'!F132*(1-VLOOKUP(G$4,'[1]INTERNAL PARAMETERS-1'!$B$5:$J$44,4, FALSE))</f>
        <v>0</v>
      </c>
      <c r="AV132" s="44">
        <f>$F132*'[1]INTERNAL PARAMETERS-2'!G132*(1-VLOOKUP(H$4,'[1]INTERNAL PARAMETERS-1'!$B$5:$J$44,4, FALSE))</f>
        <v>0</v>
      </c>
      <c r="AW132" s="44">
        <f>$F132*'[1]INTERNAL PARAMETERS-2'!H132*(1-VLOOKUP(I$4,'[1]INTERNAL PARAMETERS-1'!$B$5:$J$44,4, FALSE))</f>
        <v>0</v>
      </c>
      <c r="AX132" s="44">
        <f>$F132*'[1]INTERNAL PARAMETERS-2'!I132*(1-VLOOKUP(J$4,'[1]INTERNAL PARAMETERS-1'!$B$5:$J$44,4, FALSE))</f>
        <v>0</v>
      </c>
      <c r="AY132" s="44">
        <f>$F132*'[1]INTERNAL PARAMETERS-2'!J132*(1-VLOOKUP(K$4,'[1]INTERNAL PARAMETERS-1'!$B$5:$J$44,4, FALSE))</f>
        <v>0</v>
      </c>
      <c r="AZ132" s="44">
        <f>$F132*'[1]INTERNAL PARAMETERS-2'!K132*(1-VLOOKUP(L$4,'[1]INTERNAL PARAMETERS-1'!$B$5:$J$44,4, FALSE))</f>
        <v>0</v>
      </c>
      <c r="BA132" s="44">
        <f>$F132*'[1]INTERNAL PARAMETERS-2'!L132*(1-VLOOKUP(M$4,'[1]INTERNAL PARAMETERS-1'!$B$5:$J$44,4, FALSE))</f>
        <v>0</v>
      </c>
      <c r="BB132" s="44">
        <f>$F132*'[1]INTERNAL PARAMETERS-2'!M132*(1-VLOOKUP(N$4,'[1]INTERNAL PARAMETERS-1'!$B$5:$J$44,4, FALSE))</f>
        <v>0</v>
      </c>
      <c r="BC132" s="44">
        <f>$F132*'[1]INTERNAL PARAMETERS-2'!N132*(1-VLOOKUP(O$4,'[1]INTERNAL PARAMETERS-1'!$B$5:$J$44,4, FALSE))</f>
        <v>0</v>
      </c>
      <c r="BD132" s="44">
        <f>$F132*'[1]INTERNAL PARAMETERS-2'!O132*(1-VLOOKUP(P$4,'[1]INTERNAL PARAMETERS-1'!$B$5:$J$44,4, FALSE))</f>
        <v>0</v>
      </c>
      <c r="BE132" s="44">
        <f>$F132*'[1]INTERNAL PARAMETERS-2'!P132*(1-VLOOKUP(Q$4,'[1]INTERNAL PARAMETERS-1'!$B$5:$J$44,4, FALSE))</f>
        <v>0</v>
      </c>
      <c r="BF132" s="44">
        <f>$F132*'[1]INTERNAL PARAMETERS-2'!Q132*(1-VLOOKUP(R$4,'[1]INTERNAL PARAMETERS-1'!$B$5:$J$44,4, FALSE))</f>
        <v>0</v>
      </c>
      <c r="BG132" s="44">
        <f>$F132*'[1]INTERNAL PARAMETERS-2'!R132*(1-VLOOKUP(S$4,'[1]INTERNAL PARAMETERS-1'!$B$5:$J$44,4, FALSE))</f>
        <v>0</v>
      </c>
      <c r="BH132" s="44">
        <f>$F132*'[1]INTERNAL PARAMETERS-2'!S132*(1-VLOOKUP(T$4,'[1]INTERNAL PARAMETERS-1'!$B$5:$J$44,4, FALSE))</f>
        <v>0</v>
      </c>
      <c r="BI132" s="44">
        <f>$F132*'[1]INTERNAL PARAMETERS-2'!T132*(1-VLOOKUP(U$4,'[1]INTERNAL PARAMETERS-1'!$B$5:$J$44,4, FALSE))</f>
        <v>0</v>
      </c>
      <c r="BJ132" s="44">
        <f>$F132*'[1]INTERNAL PARAMETERS-2'!U132*(1-VLOOKUP(V$4,'[1]INTERNAL PARAMETERS-1'!$B$5:$J$44,4, FALSE))</f>
        <v>0</v>
      </c>
      <c r="BK132" s="44">
        <f>$F132*'[1]INTERNAL PARAMETERS-2'!V132*(1-VLOOKUP(W$4,'[1]INTERNAL PARAMETERS-1'!$B$5:$J$44,4, FALSE))</f>
        <v>0</v>
      </c>
      <c r="BL132" s="44">
        <f>$F132*'[1]INTERNAL PARAMETERS-2'!W132*(1-VLOOKUP(X$4,'[1]INTERNAL PARAMETERS-1'!$B$5:$J$44,4, FALSE))</f>
        <v>0</v>
      </c>
      <c r="BM132" s="44">
        <f>$F132*'[1]INTERNAL PARAMETERS-2'!X132*(1-VLOOKUP(Y$4,'[1]INTERNAL PARAMETERS-1'!$B$5:$J$44,4, FALSE))</f>
        <v>0</v>
      </c>
      <c r="BN132" s="44">
        <f>$F132*'[1]INTERNAL PARAMETERS-2'!Y132*(1-VLOOKUP(Z$4,'[1]INTERNAL PARAMETERS-1'!$B$5:$J$44,4, FALSE))</f>
        <v>0</v>
      </c>
      <c r="BO132" s="44">
        <f>$F132*'[1]INTERNAL PARAMETERS-2'!Z132*(1-VLOOKUP(AA$4,'[1]INTERNAL PARAMETERS-1'!$B$5:$J$44,4, FALSE))</f>
        <v>0</v>
      </c>
      <c r="BP132" s="44">
        <f>$F132*'[1]INTERNAL PARAMETERS-2'!AA132*(1-VLOOKUP(AB$4,'[1]INTERNAL PARAMETERS-1'!$B$5:$J$44,4, FALSE))</f>
        <v>0</v>
      </c>
      <c r="BQ132" s="44">
        <f>$F132*'[1]INTERNAL PARAMETERS-2'!AB132*(1-VLOOKUP(AC$4,'[1]INTERNAL PARAMETERS-1'!$B$5:$J$44,4, FALSE))</f>
        <v>0</v>
      </c>
      <c r="BR132" s="44">
        <f>$F132*'[1]INTERNAL PARAMETERS-2'!AC132*(1-VLOOKUP(AD$4,'[1]INTERNAL PARAMETERS-1'!$B$5:$J$44,4, FALSE))</f>
        <v>0</v>
      </c>
      <c r="BS132" s="44">
        <f>$F132*'[1]INTERNAL PARAMETERS-2'!AD132*(1-VLOOKUP(AE$4,'[1]INTERNAL PARAMETERS-1'!$B$5:$J$44,4, FALSE))</f>
        <v>0</v>
      </c>
      <c r="BT132" s="44">
        <f>$F132*'[1]INTERNAL PARAMETERS-2'!AE132*(1-VLOOKUP(AF$4,'[1]INTERNAL PARAMETERS-1'!$B$5:$J$44,4, FALSE))</f>
        <v>0</v>
      </c>
      <c r="BU132" s="44">
        <f>$F132*'[1]INTERNAL PARAMETERS-2'!AF132*(1-VLOOKUP(AG$4,'[1]INTERNAL PARAMETERS-1'!$B$5:$J$44,4, FALSE))</f>
        <v>0</v>
      </c>
      <c r="BV132" s="44">
        <f>$F132*'[1]INTERNAL PARAMETERS-2'!AG132*(1-VLOOKUP(AH$4,'[1]INTERNAL PARAMETERS-1'!$B$5:$J$44,4, FALSE))</f>
        <v>0</v>
      </c>
      <c r="BW132" s="44">
        <f>$F132*'[1]INTERNAL PARAMETERS-2'!AH132*(1-VLOOKUP(AI$4,'[1]INTERNAL PARAMETERS-1'!$B$5:$J$44,4, FALSE))</f>
        <v>0</v>
      </c>
      <c r="BX132" s="44">
        <f>$F132*'[1]INTERNAL PARAMETERS-2'!AI132*(1-VLOOKUP(AJ$4,'[1]INTERNAL PARAMETERS-1'!$B$5:$J$44,4, FALSE))</f>
        <v>0</v>
      </c>
      <c r="BY132" s="44">
        <f>$F132*'[1]INTERNAL PARAMETERS-2'!AJ132*(1-VLOOKUP(AK$4,'[1]INTERNAL PARAMETERS-1'!$B$5:$J$44,4, FALSE))</f>
        <v>0</v>
      </c>
      <c r="BZ132" s="44">
        <f>$F132*'[1]INTERNAL PARAMETERS-2'!AK132*(1-VLOOKUP(AL$4,'[1]INTERNAL PARAMETERS-1'!$B$5:$J$44,4, FALSE))</f>
        <v>0</v>
      </c>
      <c r="CA132" s="44">
        <f>$F132*'[1]INTERNAL PARAMETERS-2'!AL132*(1-VLOOKUP(AM$4,'[1]INTERNAL PARAMETERS-1'!$B$5:$J$44,4, FALSE))</f>
        <v>0</v>
      </c>
      <c r="CB132" s="44">
        <f>$F132*'[1]INTERNAL PARAMETERS-2'!AM132*(1-VLOOKUP(AN$4,'[1]INTERNAL PARAMETERS-1'!$B$5:$J$44,4, FALSE))</f>
        <v>0</v>
      </c>
      <c r="CC132" s="44">
        <f>$F132*'[1]INTERNAL PARAMETERS-2'!AN132*(1-VLOOKUP(AO$4,'[1]INTERNAL PARAMETERS-1'!$B$5:$J$44,4, FALSE))</f>
        <v>0</v>
      </c>
      <c r="CD132" s="44">
        <f>$F132*'[1]INTERNAL PARAMETERS-2'!AO132*(1-VLOOKUP(AP$4,'[1]INTERNAL PARAMETERS-1'!$B$5:$J$44,4, FALSE))</f>
        <v>0</v>
      </c>
      <c r="CE132" s="44">
        <f>$F132*'[1]INTERNAL PARAMETERS-2'!AP132*(1-VLOOKUP(AQ$4,'[1]INTERNAL PARAMETERS-1'!$B$5:$J$44,4, FALSE))</f>
        <v>0</v>
      </c>
      <c r="CF132" s="44">
        <f>$F132*'[1]INTERNAL PARAMETERS-2'!AQ132*(1-VLOOKUP(AR$4,'[1]INTERNAL PARAMETERS-1'!$B$5:$J$44,4, FALSE))</f>
        <v>0</v>
      </c>
      <c r="CG132" s="44">
        <f>$F132*'[1]INTERNAL PARAMETERS-2'!AR132*(1-VLOOKUP(AS$4,'[1]INTERNAL PARAMETERS-1'!$B$5:$J$44,4, FALSE))</f>
        <v>0</v>
      </c>
      <c r="CH132" s="43">
        <f>$F132*'[1]INTERNAL PARAMETERS-2'!AS132*(1-VLOOKUP(AT$4,'[1]INTERNAL PARAMETERS-1'!$B$5:$J$44,4, FALSE))</f>
        <v>0</v>
      </c>
      <c r="CI132" s="42">
        <f t="shared" si="1"/>
        <v>0</v>
      </c>
    </row>
    <row r="133" spans="3:87">
      <c r="C133" s="27" t="s">
        <v>9</v>
      </c>
      <c r="D133" s="26" t="s">
        <v>41</v>
      </c>
      <c r="E133" s="26" t="s">
        <v>56</v>
      </c>
      <c r="F133" s="124">
        <f>SB!S133</f>
        <v>0</v>
      </c>
      <c r="G133" s="45">
        <f>$F133*'[1]INTERNAL PARAMETERS-2'!F133*VLOOKUP(G$4,'[1]INTERNAL PARAMETERS-1'!$B$5:$J$44,4, FALSE)</f>
        <v>0</v>
      </c>
      <c r="H133" s="44">
        <f>$F133*'[1]INTERNAL PARAMETERS-2'!G133*VLOOKUP(H$4,'[1]INTERNAL PARAMETERS-1'!$B$5:$J$44,4, FALSE)</f>
        <v>0</v>
      </c>
      <c r="I133" s="44">
        <f>$F133*'[1]INTERNAL PARAMETERS-2'!H133*VLOOKUP(I$4,'[1]INTERNAL PARAMETERS-1'!$B$5:$J$44,4, FALSE)</f>
        <v>0</v>
      </c>
      <c r="J133" s="44">
        <f>$F133*'[1]INTERNAL PARAMETERS-2'!I133*VLOOKUP(J$4,'[1]INTERNAL PARAMETERS-1'!$B$5:$J$44,4, FALSE)</f>
        <v>0</v>
      </c>
      <c r="K133" s="44">
        <f>$F133*'[1]INTERNAL PARAMETERS-2'!J133*VLOOKUP(K$4,'[1]INTERNAL PARAMETERS-1'!$B$5:$J$44,4, FALSE)</f>
        <v>0</v>
      </c>
      <c r="L133" s="44">
        <f>$F133*'[1]INTERNAL PARAMETERS-2'!K133*VLOOKUP(L$4,'[1]INTERNAL PARAMETERS-1'!$B$5:$J$44,4, FALSE)</f>
        <v>0</v>
      </c>
      <c r="M133" s="44">
        <f>$F133*'[1]INTERNAL PARAMETERS-2'!L133*VLOOKUP(M$4,'[1]INTERNAL PARAMETERS-1'!$B$5:$J$44,4, FALSE)</f>
        <v>0</v>
      </c>
      <c r="N133" s="44">
        <f>$F133*'[1]INTERNAL PARAMETERS-2'!M133*VLOOKUP(N$4,'[1]INTERNAL PARAMETERS-1'!$B$5:$J$44,4, FALSE)</f>
        <v>0</v>
      </c>
      <c r="O133" s="44">
        <f>$F133*'[1]INTERNAL PARAMETERS-2'!N133*VLOOKUP(O$4,'[1]INTERNAL PARAMETERS-1'!$B$5:$J$44,4, FALSE)</f>
        <v>0</v>
      </c>
      <c r="P133" s="44">
        <f>$F133*'[1]INTERNAL PARAMETERS-2'!O133*VLOOKUP(P$4,'[1]INTERNAL PARAMETERS-1'!$B$5:$J$44,4, FALSE)</f>
        <v>0</v>
      </c>
      <c r="Q133" s="44">
        <f>$F133*'[1]INTERNAL PARAMETERS-2'!P133*VLOOKUP(Q$4,'[1]INTERNAL PARAMETERS-1'!$B$5:$J$44,4, FALSE)</f>
        <v>0</v>
      </c>
      <c r="R133" s="44">
        <f>$F133*'[1]INTERNAL PARAMETERS-2'!Q133*VLOOKUP(R$4,'[1]INTERNAL PARAMETERS-1'!$B$5:$J$44,4, FALSE)</f>
        <v>0</v>
      </c>
      <c r="S133" s="44">
        <f>$F133*'[1]INTERNAL PARAMETERS-2'!R133*VLOOKUP(S$4,'[1]INTERNAL PARAMETERS-1'!$B$5:$J$44,4, FALSE)</f>
        <v>0</v>
      </c>
      <c r="T133" s="44">
        <f>$F133*'[1]INTERNAL PARAMETERS-2'!S133*VLOOKUP(T$4,'[1]INTERNAL PARAMETERS-1'!$B$5:$J$44,4, FALSE)</f>
        <v>0</v>
      </c>
      <c r="U133" s="44">
        <f>$F133*'[1]INTERNAL PARAMETERS-2'!T133*VLOOKUP(U$4,'[1]INTERNAL PARAMETERS-1'!$B$5:$J$44,4, FALSE)</f>
        <v>0</v>
      </c>
      <c r="V133" s="44">
        <f>$F133*'[1]INTERNAL PARAMETERS-2'!U133*VLOOKUP(V$4,'[1]INTERNAL PARAMETERS-1'!$B$5:$J$44,4, FALSE)</f>
        <v>0</v>
      </c>
      <c r="W133" s="44">
        <f>$F133*'[1]INTERNAL PARAMETERS-2'!V133*VLOOKUP(W$4,'[1]INTERNAL PARAMETERS-1'!$B$5:$J$44,4, FALSE)</f>
        <v>0</v>
      </c>
      <c r="X133" s="44">
        <f>$F133*'[1]INTERNAL PARAMETERS-2'!W133*VLOOKUP(X$4,'[1]INTERNAL PARAMETERS-1'!$B$5:$J$44,4, FALSE)</f>
        <v>0</v>
      </c>
      <c r="Y133" s="44">
        <f>$F133*'[1]INTERNAL PARAMETERS-2'!X133*VLOOKUP(Y$4,'[1]INTERNAL PARAMETERS-1'!$B$5:$J$44,4, FALSE)</f>
        <v>0</v>
      </c>
      <c r="Z133" s="44">
        <f>$F133*'[1]INTERNAL PARAMETERS-2'!Y133*VLOOKUP(Z$4,'[1]INTERNAL PARAMETERS-1'!$B$5:$J$44,4, FALSE)</f>
        <v>0</v>
      </c>
      <c r="AA133" s="44">
        <f>$F133*'[1]INTERNAL PARAMETERS-2'!Z133*VLOOKUP(AA$4,'[1]INTERNAL PARAMETERS-1'!$B$5:$J$44,4, FALSE)</f>
        <v>0</v>
      </c>
      <c r="AB133" s="44">
        <f>$F133*'[1]INTERNAL PARAMETERS-2'!AA133*VLOOKUP(AB$4,'[1]INTERNAL PARAMETERS-1'!$B$5:$J$44,4, FALSE)</f>
        <v>0</v>
      </c>
      <c r="AC133" s="44">
        <f>$F133*'[1]INTERNAL PARAMETERS-2'!AB133*VLOOKUP(AC$4,'[1]INTERNAL PARAMETERS-1'!$B$5:$J$44,4, FALSE)</f>
        <v>0</v>
      </c>
      <c r="AD133" s="44">
        <f>$F133*'[1]INTERNAL PARAMETERS-2'!AC133*VLOOKUP(AD$4,'[1]INTERNAL PARAMETERS-1'!$B$5:$J$44,4, FALSE)</f>
        <v>0</v>
      </c>
      <c r="AE133" s="44">
        <f>$F133*'[1]INTERNAL PARAMETERS-2'!AD133*VLOOKUP(AE$4,'[1]INTERNAL PARAMETERS-1'!$B$5:$J$44,4, FALSE)</f>
        <v>0</v>
      </c>
      <c r="AF133" s="44">
        <f>$F133*'[1]INTERNAL PARAMETERS-2'!AE133*VLOOKUP(AF$4,'[1]INTERNAL PARAMETERS-1'!$B$5:$J$44,4, FALSE)</f>
        <v>0</v>
      </c>
      <c r="AG133" s="44">
        <f>$F133*'[1]INTERNAL PARAMETERS-2'!AF133*VLOOKUP(AG$4,'[1]INTERNAL PARAMETERS-1'!$B$5:$J$44,4, FALSE)</f>
        <v>0</v>
      </c>
      <c r="AH133" s="44">
        <f>$F133*'[1]INTERNAL PARAMETERS-2'!AG133*VLOOKUP(AH$4,'[1]INTERNAL PARAMETERS-1'!$B$5:$J$44,4, FALSE)</f>
        <v>0</v>
      </c>
      <c r="AI133" s="44">
        <f>$F133*'[1]INTERNAL PARAMETERS-2'!AH133*VLOOKUP(AI$4,'[1]INTERNAL PARAMETERS-1'!$B$5:$J$44,4, FALSE)</f>
        <v>0</v>
      </c>
      <c r="AJ133" s="44">
        <f>$F133*'[1]INTERNAL PARAMETERS-2'!AI133*VLOOKUP(AJ$4,'[1]INTERNAL PARAMETERS-1'!$B$5:$J$44,4, FALSE)</f>
        <v>0</v>
      </c>
      <c r="AK133" s="44">
        <f>$F133*'[1]INTERNAL PARAMETERS-2'!AJ133*VLOOKUP(AK$4,'[1]INTERNAL PARAMETERS-1'!$B$5:$J$44,4, FALSE)</f>
        <v>0</v>
      </c>
      <c r="AL133" s="44">
        <f>$F133*'[1]INTERNAL PARAMETERS-2'!AK133*VLOOKUP(AL$4,'[1]INTERNAL PARAMETERS-1'!$B$5:$J$44,4, FALSE)</f>
        <v>0</v>
      </c>
      <c r="AM133" s="44">
        <f>$F133*'[1]INTERNAL PARAMETERS-2'!AL133*VLOOKUP(AM$4,'[1]INTERNAL PARAMETERS-1'!$B$5:$J$44,4, FALSE)</f>
        <v>0</v>
      </c>
      <c r="AN133" s="44">
        <f>$F133*'[1]INTERNAL PARAMETERS-2'!AM133*VLOOKUP(AN$4,'[1]INTERNAL PARAMETERS-1'!$B$5:$J$44,4, FALSE)</f>
        <v>0</v>
      </c>
      <c r="AO133" s="44">
        <f>$F133*'[1]INTERNAL PARAMETERS-2'!AN133*VLOOKUP(AO$4,'[1]INTERNAL PARAMETERS-1'!$B$5:$J$44,4, FALSE)</f>
        <v>0</v>
      </c>
      <c r="AP133" s="44">
        <f>$F133*'[1]INTERNAL PARAMETERS-2'!AO133*VLOOKUP(AP$4,'[1]INTERNAL PARAMETERS-1'!$B$5:$J$44,4, FALSE)</f>
        <v>0</v>
      </c>
      <c r="AQ133" s="44">
        <f>$F133*'[1]INTERNAL PARAMETERS-2'!AP133*VLOOKUP(AQ$4,'[1]INTERNAL PARAMETERS-1'!$B$5:$J$44,4, FALSE)</f>
        <v>0</v>
      </c>
      <c r="AR133" s="44">
        <f>$F133*'[1]INTERNAL PARAMETERS-2'!AQ133*VLOOKUP(AR$4,'[1]INTERNAL PARAMETERS-1'!$B$5:$J$44,4, FALSE)</f>
        <v>0</v>
      </c>
      <c r="AS133" s="44">
        <f>$F133*'[1]INTERNAL PARAMETERS-2'!AR133*VLOOKUP(AS$4,'[1]INTERNAL PARAMETERS-1'!$B$5:$J$44,4, FALSE)</f>
        <v>0</v>
      </c>
      <c r="AT133" s="43">
        <f>$F133*'[1]INTERNAL PARAMETERS-2'!AS133*VLOOKUP(AT$4,'[1]INTERNAL PARAMETERS-1'!$B$5:$J$44,4, FALSE)</f>
        <v>0</v>
      </c>
      <c r="AU133" s="45">
        <f>$F133*'[1]INTERNAL PARAMETERS-2'!F133*(1-VLOOKUP(G$4,'[1]INTERNAL PARAMETERS-1'!$B$5:$J$44,4, FALSE))</f>
        <v>0</v>
      </c>
      <c r="AV133" s="44">
        <f>$F133*'[1]INTERNAL PARAMETERS-2'!G133*(1-VLOOKUP(H$4,'[1]INTERNAL PARAMETERS-1'!$B$5:$J$44,4, FALSE))</f>
        <v>0</v>
      </c>
      <c r="AW133" s="44">
        <f>$F133*'[1]INTERNAL PARAMETERS-2'!H133*(1-VLOOKUP(I$4,'[1]INTERNAL PARAMETERS-1'!$B$5:$J$44,4, FALSE))</f>
        <v>0</v>
      </c>
      <c r="AX133" s="44">
        <f>$F133*'[1]INTERNAL PARAMETERS-2'!I133*(1-VLOOKUP(J$4,'[1]INTERNAL PARAMETERS-1'!$B$5:$J$44,4, FALSE))</f>
        <v>0</v>
      </c>
      <c r="AY133" s="44">
        <f>$F133*'[1]INTERNAL PARAMETERS-2'!J133*(1-VLOOKUP(K$4,'[1]INTERNAL PARAMETERS-1'!$B$5:$J$44,4, FALSE))</f>
        <v>0</v>
      </c>
      <c r="AZ133" s="44">
        <f>$F133*'[1]INTERNAL PARAMETERS-2'!K133*(1-VLOOKUP(L$4,'[1]INTERNAL PARAMETERS-1'!$B$5:$J$44,4, FALSE))</f>
        <v>0</v>
      </c>
      <c r="BA133" s="44">
        <f>$F133*'[1]INTERNAL PARAMETERS-2'!L133*(1-VLOOKUP(M$4,'[1]INTERNAL PARAMETERS-1'!$B$5:$J$44,4, FALSE))</f>
        <v>0</v>
      </c>
      <c r="BB133" s="44">
        <f>$F133*'[1]INTERNAL PARAMETERS-2'!M133*(1-VLOOKUP(N$4,'[1]INTERNAL PARAMETERS-1'!$B$5:$J$44,4, FALSE))</f>
        <v>0</v>
      </c>
      <c r="BC133" s="44">
        <f>$F133*'[1]INTERNAL PARAMETERS-2'!N133*(1-VLOOKUP(O$4,'[1]INTERNAL PARAMETERS-1'!$B$5:$J$44,4, FALSE))</f>
        <v>0</v>
      </c>
      <c r="BD133" s="44">
        <f>$F133*'[1]INTERNAL PARAMETERS-2'!O133*(1-VLOOKUP(P$4,'[1]INTERNAL PARAMETERS-1'!$B$5:$J$44,4, FALSE))</f>
        <v>0</v>
      </c>
      <c r="BE133" s="44">
        <f>$F133*'[1]INTERNAL PARAMETERS-2'!P133*(1-VLOOKUP(Q$4,'[1]INTERNAL PARAMETERS-1'!$B$5:$J$44,4, FALSE))</f>
        <v>0</v>
      </c>
      <c r="BF133" s="44">
        <f>$F133*'[1]INTERNAL PARAMETERS-2'!Q133*(1-VLOOKUP(R$4,'[1]INTERNAL PARAMETERS-1'!$B$5:$J$44,4, FALSE))</f>
        <v>0</v>
      </c>
      <c r="BG133" s="44">
        <f>$F133*'[1]INTERNAL PARAMETERS-2'!R133*(1-VLOOKUP(S$4,'[1]INTERNAL PARAMETERS-1'!$B$5:$J$44,4, FALSE))</f>
        <v>0</v>
      </c>
      <c r="BH133" s="44">
        <f>$F133*'[1]INTERNAL PARAMETERS-2'!S133*(1-VLOOKUP(T$4,'[1]INTERNAL PARAMETERS-1'!$B$5:$J$44,4, FALSE))</f>
        <v>0</v>
      </c>
      <c r="BI133" s="44">
        <f>$F133*'[1]INTERNAL PARAMETERS-2'!T133*(1-VLOOKUP(U$4,'[1]INTERNAL PARAMETERS-1'!$B$5:$J$44,4, FALSE))</f>
        <v>0</v>
      </c>
      <c r="BJ133" s="44">
        <f>$F133*'[1]INTERNAL PARAMETERS-2'!U133*(1-VLOOKUP(V$4,'[1]INTERNAL PARAMETERS-1'!$B$5:$J$44,4, FALSE))</f>
        <v>0</v>
      </c>
      <c r="BK133" s="44">
        <f>$F133*'[1]INTERNAL PARAMETERS-2'!V133*(1-VLOOKUP(W$4,'[1]INTERNAL PARAMETERS-1'!$B$5:$J$44,4, FALSE))</f>
        <v>0</v>
      </c>
      <c r="BL133" s="44">
        <f>$F133*'[1]INTERNAL PARAMETERS-2'!W133*(1-VLOOKUP(X$4,'[1]INTERNAL PARAMETERS-1'!$B$5:$J$44,4, FALSE))</f>
        <v>0</v>
      </c>
      <c r="BM133" s="44">
        <f>$F133*'[1]INTERNAL PARAMETERS-2'!X133*(1-VLOOKUP(Y$4,'[1]INTERNAL PARAMETERS-1'!$B$5:$J$44,4, FALSE))</f>
        <v>0</v>
      </c>
      <c r="BN133" s="44">
        <f>$F133*'[1]INTERNAL PARAMETERS-2'!Y133*(1-VLOOKUP(Z$4,'[1]INTERNAL PARAMETERS-1'!$B$5:$J$44,4, FALSE))</f>
        <v>0</v>
      </c>
      <c r="BO133" s="44">
        <f>$F133*'[1]INTERNAL PARAMETERS-2'!Z133*(1-VLOOKUP(AA$4,'[1]INTERNAL PARAMETERS-1'!$B$5:$J$44,4, FALSE))</f>
        <v>0</v>
      </c>
      <c r="BP133" s="44">
        <f>$F133*'[1]INTERNAL PARAMETERS-2'!AA133*(1-VLOOKUP(AB$4,'[1]INTERNAL PARAMETERS-1'!$B$5:$J$44,4, FALSE))</f>
        <v>0</v>
      </c>
      <c r="BQ133" s="44">
        <f>$F133*'[1]INTERNAL PARAMETERS-2'!AB133*(1-VLOOKUP(AC$4,'[1]INTERNAL PARAMETERS-1'!$B$5:$J$44,4, FALSE))</f>
        <v>0</v>
      </c>
      <c r="BR133" s="44">
        <f>$F133*'[1]INTERNAL PARAMETERS-2'!AC133*(1-VLOOKUP(AD$4,'[1]INTERNAL PARAMETERS-1'!$B$5:$J$44,4, FALSE))</f>
        <v>0</v>
      </c>
      <c r="BS133" s="44">
        <f>$F133*'[1]INTERNAL PARAMETERS-2'!AD133*(1-VLOOKUP(AE$4,'[1]INTERNAL PARAMETERS-1'!$B$5:$J$44,4, FALSE))</f>
        <v>0</v>
      </c>
      <c r="BT133" s="44">
        <f>$F133*'[1]INTERNAL PARAMETERS-2'!AE133*(1-VLOOKUP(AF$4,'[1]INTERNAL PARAMETERS-1'!$B$5:$J$44,4, FALSE))</f>
        <v>0</v>
      </c>
      <c r="BU133" s="44">
        <f>$F133*'[1]INTERNAL PARAMETERS-2'!AF133*(1-VLOOKUP(AG$4,'[1]INTERNAL PARAMETERS-1'!$B$5:$J$44,4, FALSE))</f>
        <v>0</v>
      </c>
      <c r="BV133" s="44">
        <f>$F133*'[1]INTERNAL PARAMETERS-2'!AG133*(1-VLOOKUP(AH$4,'[1]INTERNAL PARAMETERS-1'!$B$5:$J$44,4, FALSE))</f>
        <v>0</v>
      </c>
      <c r="BW133" s="44">
        <f>$F133*'[1]INTERNAL PARAMETERS-2'!AH133*(1-VLOOKUP(AI$4,'[1]INTERNAL PARAMETERS-1'!$B$5:$J$44,4, FALSE))</f>
        <v>0</v>
      </c>
      <c r="BX133" s="44">
        <f>$F133*'[1]INTERNAL PARAMETERS-2'!AI133*(1-VLOOKUP(AJ$4,'[1]INTERNAL PARAMETERS-1'!$B$5:$J$44,4, FALSE))</f>
        <v>0</v>
      </c>
      <c r="BY133" s="44">
        <f>$F133*'[1]INTERNAL PARAMETERS-2'!AJ133*(1-VLOOKUP(AK$4,'[1]INTERNAL PARAMETERS-1'!$B$5:$J$44,4, FALSE))</f>
        <v>0</v>
      </c>
      <c r="BZ133" s="44">
        <f>$F133*'[1]INTERNAL PARAMETERS-2'!AK133*(1-VLOOKUP(AL$4,'[1]INTERNAL PARAMETERS-1'!$B$5:$J$44,4, FALSE))</f>
        <v>0</v>
      </c>
      <c r="CA133" s="44">
        <f>$F133*'[1]INTERNAL PARAMETERS-2'!AL133*(1-VLOOKUP(AM$4,'[1]INTERNAL PARAMETERS-1'!$B$5:$J$44,4, FALSE))</f>
        <v>0</v>
      </c>
      <c r="CB133" s="44">
        <f>$F133*'[1]INTERNAL PARAMETERS-2'!AM133*(1-VLOOKUP(AN$4,'[1]INTERNAL PARAMETERS-1'!$B$5:$J$44,4, FALSE))</f>
        <v>0</v>
      </c>
      <c r="CC133" s="44">
        <f>$F133*'[1]INTERNAL PARAMETERS-2'!AN133*(1-VLOOKUP(AO$4,'[1]INTERNAL PARAMETERS-1'!$B$5:$J$44,4, FALSE))</f>
        <v>0</v>
      </c>
      <c r="CD133" s="44">
        <f>$F133*'[1]INTERNAL PARAMETERS-2'!AO133*(1-VLOOKUP(AP$4,'[1]INTERNAL PARAMETERS-1'!$B$5:$J$44,4, FALSE))</f>
        <v>0</v>
      </c>
      <c r="CE133" s="44">
        <f>$F133*'[1]INTERNAL PARAMETERS-2'!AP133*(1-VLOOKUP(AQ$4,'[1]INTERNAL PARAMETERS-1'!$B$5:$J$44,4, FALSE))</f>
        <v>0</v>
      </c>
      <c r="CF133" s="44">
        <f>$F133*'[1]INTERNAL PARAMETERS-2'!AQ133*(1-VLOOKUP(AR$4,'[1]INTERNAL PARAMETERS-1'!$B$5:$J$44,4, FALSE))</f>
        <v>0</v>
      </c>
      <c r="CG133" s="44">
        <f>$F133*'[1]INTERNAL PARAMETERS-2'!AR133*(1-VLOOKUP(AS$4,'[1]INTERNAL PARAMETERS-1'!$B$5:$J$44,4, FALSE))</f>
        <v>0</v>
      </c>
      <c r="CH133" s="43">
        <f>$F133*'[1]INTERNAL PARAMETERS-2'!AS133*(1-VLOOKUP(AT$4,'[1]INTERNAL PARAMETERS-1'!$B$5:$J$44,4, FALSE))</f>
        <v>0</v>
      </c>
      <c r="CI133" s="42">
        <f t="shared" ref="CI133:CI196" si="2">SUM(G133:CH133)</f>
        <v>0</v>
      </c>
    </row>
    <row r="134" spans="3:87">
      <c r="C134" s="27" t="s">
        <v>9</v>
      </c>
      <c r="D134" s="26" t="s">
        <v>41</v>
      </c>
      <c r="E134" s="26" t="s">
        <v>55</v>
      </c>
      <c r="F134" s="124">
        <f>SB!S134</f>
        <v>0</v>
      </c>
      <c r="G134" s="45">
        <f>$F134*'[1]INTERNAL PARAMETERS-2'!F134*VLOOKUP(G$4,'[1]INTERNAL PARAMETERS-1'!$B$5:$J$44,4, FALSE)</f>
        <v>0</v>
      </c>
      <c r="H134" s="44">
        <f>$F134*'[1]INTERNAL PARAMETERS-2'!G134*VLOOKUP(H$4,'[1]INTERNAL PARAMETERS-1'!$B$5:$J$44,4, FALSE)</f>
        <v>0</v>
      </c>
      <c r="I134" s="44">
        <f>$F134*'[1]INTERNAL PARAMETERS-2'!H134*VLOOKUP(I$4,'[1]INTERNAL PARAMETERS-1'!$B$5:$J$44,4, FALSE)</f>
        <v>0</v>
      </c>
      <c r="J134" s="44">
        <f>$F134*'[1]INTERNAL PARAMETERS-2'!I134*VLOOKUP(J$4,'[1]INTERNAL PARAMETERS-1'!$B$5:$J$44,4, FALSE)</f>
        <v>0</v>
      </c>
      <c r="K134" s="44">
        <f>$F134*'[1]INTERNAL PARAMETERS-2'!J134*VLOOKUP(K$4,'[1]INTERNAL PARAMETERS-1'!$B$5:$J$44,4, FALSE)</f>
        <v>0</v>
      </c>
      <c r="L134" s="44">
        <f>$F134*'[1]INTERNAL PARAMETERS-2'!K134*VLOOKUP(L$4,'[1]INTERNAL PARAMETERS-1'!$B$5:$J$44,4, FALSE)</f>
        <v>0</v>
      </c>
      <c r="M134" s="44">
        <f>$F134*'[1]INTERNAL PARAMETERS-2'!L134*VLOOKUP(M$4,'[1]INTERNAL PARAMETERS-1'!$B$5:$J$44,4, FALSE)</f>
        <v>0</v>
      </c>
      <c r="N134" s="44">
        <f>$F134*'[1]INTERNAL PARAMETERS-2'!M134*VLOOKUP(N$4,'[1]INTERNAL PARAMETERS-1'!$B$5:$J$44,4, FALSE)</f>
        <v>0</v>
      </c>
      <c r="O134" s="44">
        <f>$F134*'[1]INTERNAL PARAMETERS-2'!N134*VLOOKUP(O$4,'[1]INTERNAL PARAMETERS-1'!$B$5:$J$44,4, FALSE)</f>
        <v>0</v>
      </c>
      <c r="P134" s="44">
        <f>$F134*'[1]INTERNAL PARAMETERS-2'!O134*VLOOKUP(P$4,'[1]INTERNAL PARAMETERS-1'!$B$5:$J$44,4, FALSE)</f>
        <v>0</v>
      </c>
      <c r="Q134" s="44">
        <f>$F134*'[1]INTERNAL PARAMETERS-2'!P134*VLOOKUP(Q$4,'[1]INTERNAL PARAMETERS-1'!$B$5:$J$44,4, FALSE)</f>
        <v>0</v>
      </c>
      <c r="R134" s="44">
        <f>$F134*'[1]INTERNAL PARAMETERS-2'!Q134*VLOOKUP(R$4,'[1]INTERNAL PARAMETERS-1'!$B$5:$J$44,4, FALSE)</f>
        <v>0</v>
      </c>
      <c r="S134" s="44">
        <f>$F134*'[1]INTERNAL PARAMETERS-2'!R134*VLOOKUP(S$4,'[1]INTERNAL PARAMETERS-1'!$B$5:$J$44,4, FALSE)</f>
        <v>0</v>
      </c>
      <c r="T134" s="44">
        <f>$F134*'[1]INTERNAL PARAMETERS-2'!S134*VLOOKUP(T$4,'[1]INTERNAL PARAMETERS-1'!$B$5:$J$44,4, FALSE)</f>
        <v>0</v>
      </c>
      <c r="U134" s="44">
        <f>$F134*'[1]INTERNAL PARAMETERS-2'!T134*VLOOKUP(U$4,'[1]INTERNAL PARAMETERS-1'!$B$5:$J$44,4, FALSE)</f>
        <v>0</v>
      </c>
      <c r="V134" s="44">
        <f>$F134*'[1]INTERNAL PARAMETERS-2'!U134*VLOOKUP(V$4,'[1]INTERNAL PARAMETERS-1'!$B$5:$J$44,4, FALSE)</f>
        <v>0</v>
      </c>
      <c r="W134" s="44">
        <f>$F134*'[1]INTERNAL PARAMETERS-2'!V134*VLOOKUP(W$4,'[1]INTERNAL PARAMETERS-1'!$B$5:$J$44,4, FALSE)</f>
        <v>0</v>
      </c>
      <c r="X134" s="44">
        <f>$F134*'[1]INTERNAL PARAMETERS-2'!W134*VLOOKUP(X$4,'[1]INTERNAL PARAMETERS-1'!$B$5:$J$44,4, FALSE)</f>
        <v>0</v>
      </c>
      <c r="Y134" s="44">
        <f>$F134*'[1]INTERNAL PARAMETERS-2'!X134*VLOOKUP(Y$4,'[1]INTERNAL PARAMETERS-1'!$B$5:$J$44,4, FALSE)</f>
        <v>0</v>
      </c>
      <c r="Z134" s="44">
        <f>$F134*'[1]INTERNAL PARAMETERS-2'!Y134*VLOOKUP(Z$4,'[1]INTERNAL PARAMETERS-1'!$B$5:$J$44,4, FALSE)</f>
        <v>0</v>
      </c>
      <c r="AA134" s="44">
        <f>$F134*'[1]INTERNAL PARAMETERS-2'!Z134*VLOOKUP(AA$4,'[1]INTERNAL PARAMETERS-1'!$B$5:$J$44,4, FALSE)</f>
        <v>0</v>
      </c>
      <c r="AB134" s="44">
        <f>$F134*'[1]INTERNAL PARAMETERS-2'!AA134*VLOOKUP(AB$4,'[1]INTERNAL PARAMETERS-1'!$B$5:$J$44,4, FALSE)</f>
        <v>0</v>
      </c>
      <c r="AC134" s="44">
        <f>$F134*'[1]INTERNAL PARAMETERS-2'!AB134*VLOOKUP(AC$4,'[1]INTERNAL PARAMETERS-1'!$B$5:$J$44,4, FALSE)</f>
        <v>0</v>
      </c>
      <c r="AD134" s="44">
        <f>$F134*'[1]INTERNAL PARAMETERS-2'!AC134*VLOOKUP(AD$4,'[1]INTERNAL PARAMETERS-1'!$B$5:$J$44,4, FALSE)</f>
        <v>0</v>
      </c>
      <c r="AE134" s="44">
        <f>$F134*'[1]INTERNAL PARAMETERS-2'!AD134*VLOOKUP(AE$4,'[1]INTERNAL PARAMETERS-1'!$B$5:$J$44,4, FALSE)</f>
        <v>0</v>
      </c>
      <c r="AF134" s="44">
        <f>$F134*'[1]INTERNAL PARAMETERS-2'!AE134*VLOOKUP(AF$4,'[1]INTERNAL PARAMETERS-1'!$B$5:$J$44,4, FALSE)</f>
        <v>0</v>
      </c>
      <c r="AG134" s="44">
        <f>$F134*'[1]INTERNAL PARAMETERS-2'!AF134*VLOOKUP(AG$4,'[1]INTERNAL PARAMETERS-1'!$B$5:$J$44,4, FALSE)</f>
        <v>0</v>
      </c>
      <c r="AH134" s="44">
        <f>$F134*'[1]INTERNAL PARAMETERS-2'!AG134*VLOOKUP(AH$4,'[1]INTERNAL PARAMETERS-1'!$B$5:$J$44,4, FALSE)</f>
        <v>0</v>
      </c>
      <c r="AI134" s="44">
        <f>$F134*'[1]INTERNAL PARAMETERS-2'!AH134*VLOOKUP(AI$4,'[1]INTERNAL PARAMETERS-1'!$B$5:$J$44,4, FALSE)</f>
        <v>0</v>
      </c>
      <c r="AJ134" s="44">
        <f>$F134*'[1]INTERNAL PARAMETERS-2'!AI134*VLOOKUP(AJ$4,'[1]INTERNAL PARAMETERS-1'!$B$5:$J$44,4, FALSE)</f>
        <v>0</v>
      </c>
      <c r="AK134" s="44">
        <f>$F134*'[1]INTERNAL PARAMETERS-2'!AJ134*VLOOKUP(AK$4,'[1]INTERNAL PARAMETERS-1'!$B$5:$J$44,4, FALSE)</f>
        <v>0</v>
      </c>
      <c r="AL134" s="44">
        <f>$F134*'[1]INTERNAL PARAMETERS-2'!AK134*VLOOKUP(AL$4,'[1]INTERNAL PARAMETERS-1'!$B$5:$J$44,4, FALSE)</f>
        <v>0</v>
      </c>
      <c r="AM134" s="44">
        <f>$F134*'[1]INTERNAL PARAMETERS-2'!AL134*VLOOKUP(AM$4,'[1]INTERNAL PARAMETERS-1'!$B$5:$J$44,4, FALSE)</f>
        <v>0</v>
      </c>
      <c r="AN134" s="44">
        <f>$F134*'[1]INTERNAL PARAMETERS-2'!AM134*VLOOKUP(AN$4,'[1]INTERNAL PARAMETERS-1'!$B$5:$J$44,4, FALSE)</f>
        <v>0</v>
      </c>
      <c r="AO134" s="44">
        <f>$F134*'[1]INTERNAL PARAMETERS-2'!AN134*VLOOKUP(AO$4,'[1]INTERNAL PARAMETERS-1'!$B$5:$J$44,4, FALSE)</f>
        <v>0</v>
      </c>
      <c r="AP134" s="44">
        <f>$F134*'[1]INTERNAL PARAMETERS-2'!AO134*VLOOKUP(AP$4,'[1]INTERNAL PARAMETERS-1'!$B$5:$J$44,4, FALSE)</f>
        <v>0</v>
      </c>
      <c r="AQ134" s="44">
        <f>$F134*'[1]INTERNAL PARAMETERS-2'!AP134*VLOOKUP(AQ$4,'[1]INTERNAL PARAMETERS-1'!$B$5:$J$44,4, FALSE)</f>
        <v>0</v>
      </c>
      <c r="AR134" s="44">
        <f>$F134*'[1]INTERNAL PARAMETERS-2'!AQ134*VLOOKUP(AR$4,'[1]INTERNAL PARAMETERS-1'!$B$5:$J$44,4, FALSE)</f>
        <v>0</v>
      </c>
      <c r="AS134" s="44">
        <f>$F134*'[1]INTERNAL PARAMETERS-2'!AR134*VLOOKUP(AS$4,'[1]INTERNAL PARAMETERS-1'!$B$5:$J$44,4, FALSE)</f>
        <v>0</v>
      </c>
      <c r="AT134" s="43">
        <f>$F134*'[1]INTERNAL PARAMETERS-2'!AS134*VLOOKUP(AT$4,'[1]INTERNAL PARAMETERS-1'!$B$5:$J$44,4, FALSE)</f>
        <v>0</v>
      </c>
      <c r="AU134" s="45">
        <f>$F134*'[1]INTERNAL PARAMETERS-2'!F134*(1-VLOOKUP(G$4,'[1]INTERNAL PARAMETERS-1'!$B$5:$J$44,4, FALSE))</f>
        <v>0</v>
      </c>
      <c r="AV134" s="44">
        <f>$F134*'[1]INTERNAL PARAMETERS-2'!G134*(1-VLOOKUP(H$4,'[1]INTERNAL PARAMETERS-1'!$B$5:$J$44,4, FALSE))</f>
        <v>0</v>
      </c>
      <c r="AW134" s="44">
        <f>$F134*'[1]INTERNAL PARAMETERS-2'!H134*(1-VLOOKUP(I$4,'[1]INTERNAL PARAMETERS-1'!$B$5:$J$44,4, FALSE))</f>
        <v>0</v>
      </c>
      <c r="AX134" s="44">
        <f>$F134*'[1]INTERNAL PARAMETERS-2'!I134*(1-VLOOKUP(J$4,'[1]INTERNAL PARAMETERS-1'!$B$5:$J$44,4, FALSE))</f>
        <v>0</v>
      </c>
      <c r="AY134" s="44">
        <f>$F134*'[1]INTERNAL PARAMETERS-2'!J134*(1-VLOOKUP(K$4,'[1]INTERNAL PARAMETERS-1'!$B$5:$J$44,4, FALSE))</f>
        <v>0</v>
      </c>
      <c r="AZ134" s="44">
        <f>$F134*'[1]INTERNAL PARAMETERS-2'!K134*(1-VLOOKUP(L$4,'[1]INTERNAL PARAMETERS-1'!$B$5:$J$44,4, FALSE))</f>
        <v>0</v>
      </c>
      <c r="BA134" s="44">
        <f>$F134*'[1]INTERNAL PARAMETERS-2'!L134*(1-VLOOKUP(M$4,'[1]INTERNAL PARAMETERS-1'!$B$5:$J$44,4, FALSE))</f>
        <v>0</v>
      </c>
      <c r="BB134" s="44">
        <f>$F134*'[1]INTERNAL PARAMETERS-2'!M134*(1-VLOOKUP(N$4,'[1]INTERNAL PARAMETERS-1'!$B$5:$J$44,4, FALSE))</f>
        <v>0</v>
      </c>
      <c r="BC134" s="44">
        <f>$F134*'[1]INTERNAL PARAMETERS-2'!N134*(1-VLOOKUP(O$4,'[1]INTERNAL PARAMETERS-1'!$B$5:$J$44,4, FALSE))</f>
        <v>0</v>
      </c>
      <c r="BD134" s="44">
        <f>$F134*'[1]INTERNAL PARAMETERS-2'!O134*(1-VLOOKUP(P$4,'[1]INTERNAL PARAMETERS-1'!$B$5:$J$44,4, FALSE))</f>
        <v>0</v>
      </c>
      <c r="BE134" s="44">
        <f>$F134*'[1]INTERNAL PARAMETERS-2'!P134*(1-VLOOKUP(Q$4,'[1]INTERNAL PARAMETERS-1'!$B$5:$J$44,4, FALSE))</f>
        <v>0</v>
      </c>
      <c r="BF134" s="44">
        <f>$F134*'[1]INTERNAL PARAMETERS-2'!Q134*(1-VLOOKUP(R$4,'[1]INTERNAL PARAMETERS-1'!$B$5:$J$44,4, FALSE))</f>
        <v>0</v>
      </c>
      <c r="BG134" s="44">
        <f>$F134*'[1]INTERNAL PARAMETERS-2'!R134*(1-VLOOKUP(S$4,'[1]INTERNAL PARAMETERS-1'!$B$5:$J$44,4, FALSE))</f>
        <v>0</v>
      </c>
      <c r="BH134" s="44">
        <f>$F134*'[1]INTERNAL PARAMETERS-2'!S134*(1-VLOOKUP(T$4,'[1]INTERNAL PARAMETERS-1'!$B$5:$J$44,4, FALSE))</f>
        <v>0</v>
      </c>
      <c r="BI134" s="44">
        <f>$F134*'[1]INTERNAL PARAMETERS-2'!T134*(1-VLOOKUP(U$4,'[1]INTERNAL PARAMETERS-1'!$B$5:$J$44,4, FALSE))</f>
        <v>0</v>
      </c>
      <c r="BJ134" s="44">
        <f>$F134*'[1]INTERNAL PARAMETERS-2'!U134*(1-VLOOKUP(V$4,'[1]INTERNAL PARAMETERS-1'!$B$5:$J$44,4, FALSE))</f>
        <v>0</v>
      </c>
      <c r="BK134" s="44">
        <f>$F134*'[1]INTERNAL PARAMETERS-2'!V134*(1-VLOOKUP(W$4,'[1]INTERNAL PARAMETERS-1'!$B$5:$J$44,4, FALSE))</f>
        <v>0</v>
      </c>
      <c r="BL134" s="44">
        <f>$F134*'[1]INTERNAL PARAMETERS-2'!W134*(1-VLOOKUP(X$4,'[1]INTERNAL PARAMETERS-1'!$B$5:$J$44,4, FALSE))</f>
        <v>0</v>
      </c>
      <c r="BM134" s="44">
        <f>$F134*'[1]INTERNAL PARAMETERS-2'!X134*(1-VLOOKUP(Y$4,'[1]INTERNAL PARAMETERS-1'!$B$5:$J$44,4, FALSE))</f>
        <v>0</v>
      </c>
      <c r="BN134" s="44">
        <f>$F134*'[1]INTERNAL PARAMETERS-2'!Y134*(1-VLOOKUP(Z$4,'[1]INTERNAL PARAMETERS-1'!$B$5:$J$44,4, FALSE))</f>
        <v>0</v>
      </c>
      <c r="BO134" s="44">
        <f>$F134*'[1]INTERNAL PARAMETERS-2'!Z134*(1-VLOOKUP(AA$4,'[1]INTERNAL PARAMETERS-1'!$B$5:$J$44,4, FALSE))</f>
        <v>0</v>
      </c>
      <c r="BP134" s="44">
        <f>$F134*'[1]INTERNAL PARAMETERS-2'!AA134*(1-VLOOKUP(AB$4,'[1]INTERNAL PARAMETERS-1'!$B$5:$J$44,4, FALSE))</f>
        <v>0</v>
      </c>
      <c r="BQ134" s="44">
        <f>$F134*'[1]INTERNAL PARAMETERS-2'!AB134*(1-VLOOKUP(AC$4,'[1]INTERNAL PARAMETERS-1'!$B$5:$J$44,4, FALSE))</f>
        <v>0</v>
      </c>
      <c r="BR134" s="44">
        <f>$F134*'[1]INTERNAL PARAMETERS-2'!AC134*(1-VLOOKUP(AD$4,'[1]INTERNAL PARAMETERS-1'!$B$5:$J$44,4, FALSE))</f>
        <v>0</v>
      </c>
      <c r="BS134" s="44">
        <f>$F134*'[1]INTERNAL PARAMETERS-2'!AD134*(1-VLOOKUP(AE$4,'[1]INTERNAL PARAMETERS-1'!$B$5:$J$44,4, FALSE))</f>
        <v>0</v>
      </c>
      <c r="BT134" s="44">
        <f>$F134*'[1]INTERNAL PARAMETERS-2'!AE134*(1-VLOOKUP(AF$4,'[1]INTERNAL PARAMETERS-1'!$B$5:$J$44,4, FALSE))</f>
        <v>0</v>
      </c>
      <c r="BU134" s="44">
        <f>$F134*'[1]INTERNAL PARAMETERS-2'!AF134*(1-VLOOKUP(AG$4,'[1]INTERNAL PARAMETERS-1'!$B$5:$J$44,4, FALSE))</f>
        <v>0</v>
      </c>
      <c r="BV134" s="44">
        <f>$F134*'[1]INTERNAL PARAMETERS-2'!AG134*(1-VLOOKUP(AH$4,'[1]INTERNAL PARAMETERS-1'!$B$5:$J$44,4, FALSE))</f>
        <v>0</v>
      </c>
      <c r="BW134" s="44">
        <f>$F134*'[1]INTERNAL PARAMETERS-2'!AH134*(1-VLOOKUP(AI$4,'[1]INTERNAL PARAMETERS-1'!$B$5:$J$44,4, FALSE))</f>
        <v>0</v>
      </c>
      <c r="BX134" s="44">
        <f>$F134*'[1]INTERNAL PARAMETERS-2'!AI134*(1-VLOOKUP(AJ$4,'[1]INTERNAL PARAMETERS-1'!$B$5:$J$44,4, FALSE))</f>
        <v>0</v>
      </c>
      <c r="BY134" s="44">
        <f>$F134*'[1]INTERNAL PARAMETERS-2'!AJ134*(1-VLOOKUP(AK$4,'[1]INTERNAL PARAMETERS-1'!$B$5:$J$44,4, FALSE))</f>
        <v>0</v>
      </c>
      <c r="BZ134" s="44">
        <f>$F134*'[1]INTERNAL PARAMETERS-2'!AK134*(1-VLOOKUP(AL$4,'[1]INTERNAL PARAMETERS-1'!$B$5:$J$44,4, FALSE))</f>
        <v>0</v>
      </c>
      <c r="CA134" s="44">
        <f>$F134*'[1]INTERNAL PARAMETERS-2'!AL134*(1-VLOOKUP(AM$4,'[1]INTERNAL PARAMETERS-1'!$B$5:$J$44,4, FALSE))</f>
        <v>0</v>
      </c>
      <c r="CB134" s="44">
        <f>$F134*'[1]INTERNAL PARAMETERS-2'!AM134*(1-VLOOKUP(AN$4,'[1]INTERNAL PARAMETERS-1'!$B$5:$J$44,4, FALSE))</f>
        <v>0</v>
      </c>
      <c r="CC134" s="44">
        <f>$F134*'[1]INTERNAL PARAMETERS-2'!AN134*(1-VLOOKUP(AO$4,'[1]INTERNAL PARAMETERS-1'!$B$5:$J$44,4, FALSE))</f>
        <v>0</v>
      </c>
      <c r="CD134" s="44">
        <f>$F134*'[1]INTERNAL PARAMETERS-2'!AO134*(1-VLOOKUP(AP$4,'[1]INTERNAL PARAMETERS-1'!$B$5:$J$44,4, FALSE))</f>
        <v>0</v>
      </c>
      <c r="CE134" s="44">
        <f>$F134*'[1]INTERNAL PARAMETERS-2'!AP134*(1-VLOOKUP(AQ$4,'[1]INTERNAL PARAMETERS-1'!$B$5:$J$44,4, FALSE))</f>
        <v>0</v>
      </c>
      <c r="CF134" s="44">
        <f>$F134*'[1]INTERNAL PARAMETERS-2'!AQ134*(1-VLOOKUP(AR$4,'[1]INTERNAL PARAMETERS-1'!$B$5:$J$44,4, FALSE))</f>
        <v>0</v>
      </c>
      <c r="CG134" s="44">
        <f>$F134*'[1]INTERNAL PARAMETERS-2'!AR134*(1-VLOOKUP(AS$4,'[1]INTERNAL PARAMETERS-1'!$B$5:$J$44,4, FALSE))</f>
        <v>0</v>
      </c>
      <c r="CH134" s="43">
        <f>$F134*'[1]INTERNAL PARAMETERS-2'!AS134*(1-VLOOKUP(AT$4,'[1]INTERNAL PARAMETERS-1'!$B$5:$J$44,4, FALSE))</f>
        <v>0</v>
      </c>
      <c r="CI134" s="42">
        <f t="shared" si="2"/>
        <v>0</v>
      </c>
    </row>
    <row r="135" spans="3:87">
      <c r="C135" s="27" t="s">
        <v>9</v>
      </c>
      <c r="D135" s="26" t="s">
        <v>41</v>
      </c>
      <c r="E135" s="26" t="s">
        <v>54</v>
      </c>
      <c r="F135" s="124">
        <f>SB!S135</f>
        <v>0</v>
      </c>
      <c r="G135" s="45">
        <f>$F135*'[1]INTERNAL PARAMETERS-2'!F135*VLOOKUP(G$4,'[1]INTERNAL PARAMETERS-1'!$B$5:$J$44,4, FALSE)</f>
        <v>0</v>
      </c>
      <c r="H135" s="44">
        <f>$F135*'[1]INTERNAL PARAMETERS-2'!G135*VLOOKUP(H$4,'[1]INTERNAL PARAMETERS-1'!$B$5:$J$44,4, FALSE)</f>
        <v>0</v>
      </c>
      <c r="I135" s="44">
        <f>$F135*'[1]INTERNAL PARAMETERS-2'!H135*VLOOKUP(I$4,'[1]INTERNAL PARAMETERS-1'!$B$5:$J$44,4, FALSE)</f>
        <v>0</v>
      </c>
      <c r="J135" s="44">
        <f>$F135*'[1]INTERNAL PARAMETERS-2'!I135*VLOOKUP(J$4,'[1]INTERNAL PARAMETERS-1'!$B$5:$J$44,4, FALSE)</f>
        <v>0</v>
      </c>
      <c r="K135" s="44">
        <f>$F135*'[1]INTERNAL PARAMETERS-2'!J135*VLOOKUP(K$4,'[1]INTERNAL PARAMETERS-1'!$B$5:$J$44,4, FALSE)</f>
        <v>0</v>
      </c>
      <c r="L135" s="44">
        <f>$F135*'[1]INTERNAL PARAMETERS-2'!K135*VLOOKUP(L$4,'[1]INTERNAL PARAMETERS-1'!$B$5:$J$44,4, FALSE)</f>
        <v>0</v>
      </c>
      <c r="M135" s="44">
        <f>$F135*'[1]INTERNAL PARAMETERS-2'!L135*VLOOKUP(M$4,'[1]INTERNAL PARAMETERS-1'!$B$5:$J$44,4, FALSE)</f>
        <v>0</v>
      </c>
      <c r="N135" s="44">
        <f>$F135*'[1]INTERNAL PARAMETERS-2'!M135*VLOOKUP(N$4,'[1]INTERNAL PARAMETERS-1'!$B$5:$J$44,4, FALSE)</f>
        <v>0</v>
      </c>
      <c r="O135" s="44">
        <f>$F135*'[1]INTERNAL PARAMETERS-2'!N135*VLOOKUP(O$4,'[1]INTERNAL PARAMETERS-1'!$B$5:$J$44,4, FALSE)</f>
        <v>0</v>
      </c>
      <c r="P135" s="44">
        <f>$F135*'[1]INTERNAL PARAMETERS-2'!O135*VLOOKUP(P$4,'[1]INTERNAL PARAMETERS-1'!$B$5:$J$44,4, FALSE)</f>
        <v>0</v>
      </c>
      <c r="Q135" s="44">
        <f>$F135*'[1]INTERNAL PARAMETERS-2'!P135*VLOOKUP(Q$4,'[1]INTERNAL PARAMETERS-1'!$B$5:$J$44,4, FALSE)</f>
        <v>0</v>
      </c>
      <c r="R135" s="44">
        <f>$F135*'[1]INTERNAL PARAMETERS-2'!Q135*VLOOKUP(R$4,'[1]INTERNAL PARAMETERS-1'!$B$5:$J$44,4, FALSE)</f>
        <v>0</v>
      </c>
      <c r="S135" s="44">
        <f>$F135*'[1]INTERNAL PARAMETERS-2'!R135*VLOOKUP(S$4,'[1]INTERNAL PARAMETERS-1'!$B$5:$J$44,4, FALSE)</f>
        <v>0</v>
      </c>
      <c r="T135" s="44">
        <f>$F135*'[1]INTERNAL PARAMETERS-2'!S135*VLOOKUP(T$4,'[1]INTERNAL PARAMETERS-1'!$B$5:$J$44,4, FALSE)</f>
        <v>0</v>
      </c>
      <c r="U135" s="44">
        <f>$F135*'[1]INTERNAL PARAMETERS-2'!T135*VLOOKUP(U$4,'[1]INTERNAL PARAMETERS-1'!$B$5:$J$44,4, FALSE)</f>
        <v>0</v>
      </c>
      <c r="V135" s="44">
        <f>$F135*'[1]INTERNAL PARAMETERS-2'!U135*VLOOKUP(V$4,'[1]INTERNAL PARAMETERS-1'!$B$5:$J$44,4, FALSE)</f>
        <v>0</v>
      </c>
      <c r="W135" s="44">
        <f>$F135*'[1]INTERNAL PARAMETERS-2'!V135*VLOOKUP(W$4,'[1]INTERNAL PARAMETERS-1'!$B$5:$J$44,4, FALSE)</f>
        <v>0</v>
      </c>
      <c r="X135" s="44">
        <f>$F135*'[1]INTERNAL PARAMETERS-2'!W135*VLOOKUP(X$4,'[1]INTERNAL PARAMETERS-1'!$B$5:$J$44,4, FALSE)</f>
        <v>0</v>
      </c>
      <c r="Y135" s="44">
        <f>$F135*'[1]INTERNAL PARAMETERS-2'!X135*VLOOKUP(Y$4,'[1]INTERNAL PARAMETERS-1'!$B$5:$J$44,4, FALSE)</f>
        <v>0</v>
      </c>
      <c r="Z135" s="44">
        <f>$F135*'[1]INTERNAL PARAMETERS-2'!Y135*VLOOKUP(Z$4,'[1]INTERNAL PARAMETERS-1'!$B$5:$J$44,4, FALSE)</f>
        <v>0</v>
      </c>
      <c r="AA135" s="44">
        <f>$F135*'[1]INTERNAL PARAMETERS-2'!Z135*VLOOKUP(AA$4,'[1]INTERNAL PARAMETERS-1'!$B$5:$J$44,4, FALSE)</f>
        <v>0</v>
      </c>
      <c r="AB135" s="44">
        <f>$F135*'[1]INTERNAL PARAMETERS-2'!AA135*VLOOKUP(AB$4,'[1]INTERNAL PARAMETERS-1'!$B$5:$J$44,4, FALSE)</f>
        <v>0</v>
      </c>
      <c r="AC135" s="44">
        <f>$F135*'[1]INTERNAL PARAMETERS-2'!AB135*VLOOKUP(AC$4,'[1]INTERNAL PARAMETERS-1'!$B$5:$J$44,4, FALSE)</f>
        <v>0</v>
      </c>
      <c r="AD135" s="44">
        <f>$F135*'[1]INTERNAL PARAMETERS-2'!AC135*VLOOKUP(AD$4,'[1]INTERNAL PARAMETERS-1'!$B$5:$J$44,4, FALSE)</f>
        <v>0</v>
      </c>
      <c r="AE135" s="44">
        <f>$F135*'[1]INTERNAL PARAMETERS-2'!AD135*VLOOKUP(AE$4,'[1]INTERNAL PARAMETERS-1'!$B$5:$J$44,4, FALSE)</f>
        <v>0</v>
      </c>
      <c r="AF135" s="44">
        <f>$F135*'[1]INTERNAL PARAMETERS-2'!AE135*VLOOKUP(AF$4,'[1]INTERNAL PARAMETERS-1'!$B$5:$J$44,4, FALSE)</f>
        <v>0</v>
      </c>
      <c r="AG135" s="44">
        <f>$F135*'[1]INTERNAL PARAMETERS-2'!AF135*VLOOKUP(AG$4,'[1]INTERNAL PARAMETERS-1'!$B$5:$J$44,4, FALSE)</f>
        <v>0</v>
      </c>
      <c r="AH135" s="44">
        <f>$F135*'[1]INTERNAL PARAMETERS-2'!AG135*VLOOKUP(AH$4,'[1]INTERNAL PARAMETERS-1'!$B$5:$J$44,4, FALSE)</f>
        <v>0</v>
      </c>
      <c r="AI135" s="44">
        <f>$F135*'[1]INTERNAL PARAMETERS-2'!AH135*VLOOKUP(AI$4,'[1]INTERNAL PARAMETERS-1'!$B$5:$J$44,4, FALSE)</f>
        <v>0</v>
      </c>
      <c r="AJ135" s="44">
        <f>$F135*'[1]INTERNAL PARAMETERS-2'!AI135*VLOOKUP(AJ$4,'[1]INTERNAL PARAMETERS-1'!$B$5:$J$44,4, FALSE)</f>
        <v>0</v>
      </c>
      <c r="AK135" s="44">
        <f>$F135*'[1]INTERNAL PARAMETERS-2'!AJ135*VLOOKUP(AK$4,'[1]INTERNAL PARAMETERS-1'!$B$5:$J$44,4, FALSE)</f>
        <v>0</v>
      </c>
      <c r="AL135" s="44">
        <f>$F135*'[1]INTERNAL PARAMETERS-2'!AK135*VLOOKUP(AL$4,'[1]INTERNAL PARAMETERS-1'!$B$5:$J$44,4, FALSE)</f>
        <v>0</v>
      </c>
      <c r="AM135" s="44">
        <f>$F135*'[1]INTERNAL PARAMETERS-2'!AL135*VLOOKUP(AM$4,'[1]INTERNAL PARAMETERS-1'!$B$5:$J$44,4, FALSE)</f>
        <v>0</v>
      </c>
      <c r="AN135" s="44">
        <f>$F135*'[1]INTERNAL PARAMETERS-2'!AM135*VLOOKUP(AN$4,'[1]INTERNAL PARAMETERS-1'!$B$5:$J$44,4, FALSE)</f>
        <v>0</v>
      </c>
      <c r="AO135" s="44">
        <f>$F135*'[1]INTERNAL PARAMETERS-2'!AN135*VLOOKUP(AO$4,'[1]INTERNAL PARAMETERS-1'!$B$5:$J$44,4, FALSE)</f>
        <v>0</v>
      </c>
      <c r="AP135" s="44">
        <f>$F135*'[1]INTERNAL PARAMETERS-2'!AO135*VLOOKUP(AP$4,'[1]INTERNAL PARAMETERS-1'!$B$5:$J$44,4, FALSE)</f>
        <v>0</v>
      </c>
      <c r="AQ135" s="44">
        <f>$F135*'[1]INTERNAL PARAMETERS-2'!AP135*VLOOKUP(AQ$4,'[1]INTERNAL PARAMETERS-1'!$B$5:$J$44,4, FALSE)</f>
        <v>0</v>
      </c>
      <c r="AR135" s="44">
        <f>$F135*'[1]INTERNAL PARAMETERS-2'!AQ135*VLOOKUP(AR$4,'[1]INTERNAL PARAMETERS-1'!$B$5:$J$44,4, FALSE)</f>
        <v>0</v>
      </c>
      <c r="AS135" s="44">
        <f>$F135*'[1]INTERNAL PARAMETERS-2'!AR135*VLOOKUP(AS$4,'[1]INTERNAL PARAMETERS-1'!$B$5:$J$44,4, FALSE)</f>
        <v>0</v>
      </c>
      <c r="AT135" s="43">
        <f>$F135*'[1]INTERNAL PARAMETERS-2'!AS135*VLOOKUP(AT$4,'[1]INTERNAL PARAMETERS-1'!$B$5:$J$44,4, FALSE)</f>
        <v>0</v>
      </c>
      <c r="AU135" s="45">
        <f>$F135*'[1]INTERNAL PARAMETERS-2'!F135*(1-VLOOKUP(G$4,'[1]INTERNAL PARAMETERS-1'!$B$5:$J$44,4, FALSE))</f>
        <v>0</v>
      </c>
      <c r="AV135" s="44">
        <f>$F135*'[1]INTERNAL PARAMETERS-2'!G135*(1-VLOOKUP(H$4,'[1]INTERNAL PARAMETERS-1'!$B$5:$J$44,4, FALSE))</f>
        <v>0</v>
      </c>
      <c r="AW135" s="44">
        <f>$F135*'[1]INTERNAL PARAMETERS-2'!H135*(1-VLOOKUP(I$4,'[1]INTERNAL PARAMETERS-1'!$B$5:$J$44,4, FALSE))</f>
        <v>0</v>
      </c>
      <c r="AX135" s="44">
        <f>$F135*'[1]INTERNAL PARAMETERS-2'!I135*(1-VLOOKUP(J$4,'[1]INTERNAL PARAMETERS-1'!$B$5:$J$44,4, FALSE))</f>
        <v>0</v>
      </c>
      <c r="AY135" s="44">
        <f>$F135*'[1]INTERNAL PARAMETERS-2'!J135*(1-VLOOKUP(K$4,'[1]INTERNAL PARAMETERS-1'!$B$5:$J$44,4, FALSE))</f>
        <v>0</v>
      </c>
      <c r="AZ135" s="44">
        <f>$F135*'[1]INTERNAL PARAMETERS-2'!K135*(1-VLOOKUP(L$4,'[1]INTERNAL PARAMETERS-1'!$B$5:$J$44,4, FALSE))</f>
        <v>0</v>
      </c>
      <c r="BA135" s="44">
        <f>$F135*'[1]INTERNAL PARAMETERS-2'!L135*(1-VLOOKUP(M$4,'[1]INTERNAL PARAMETERS-1'!$B$5:$J$44,4, FALSE))</f>
        <v>0</v>
      </c>
      <c r="BB135" s="44">
        <f>$F135*'[1]INTERNAL PARAMETERS-2'!M135*(1-VLOOKUP(N$4,'[1]INTERNAL PARAMETERS-1'!$B$5:$J$44,4, FALSE))</f>
        <v>0</v>
      </c>
      <c r="BC135" s="44">
        <f>$F135*'[1]INTERNAL PARAMETERS-2'!N135*(1-VLOOKUP(O$4,'[1]INTERNAL PARAMETERS-1'!$B$5:$J$44,4, FALSE))</f>
        <v>0</v>
      </c>
      <c r="BD135" s="44">
        <f>$F135*'[1]INTERNAL PARAMETERS-2'!O135*(1-VLOOKUP(P$4,'[1]INTERNAL PARAMETERS-1'!$B$5:$J$44,4, FALSE))</f>
        <v>0</v>
      </c>
      <c r="BE135" s="44">
        <f>$F135*'[1]INTERNAL PARAMETERS-2'!P135*(1-VLOOKUP(Q$4,'[1]INTERNAL PARAMETERS-1'!$B$5:$J$44,4, FALSE))</f>
        <v>0</v>
      </c>
      <c r="BF135" s="44">
        <f>$F135*'[1]INTERNAL PARAMETERS-2'!Q135*(1-VLOOKUP(R$4,'[1]INTERNAL PARAMETERS-1'!$B$5:$J$44,4, FALSE))</f>
        <v>0</v>
      </c>
      <c r="BG135" s="44">
        <f>$F135*'[1]INTERNAL PARAMETERS-2'!R135*(1-VLOOKUP(S$4,'[1]INTERNAL PARAMETERS-1'!$B$5:$J$44,4, FALSE))</f>
        <v>0</v>
      </c>
      <c r="BH135" s="44">
        <f>$F135*'[1]INTERNAL PARAMETERS-2'!S135*(1-VLOOKUP(T$4,'[1]INTERNAL PARAMETERS-1'!$B$5:$J$44,4, FALSE))</f>
        <v>0</v>
      </c>
      <c r="BI135" s="44">
        <f>$F135*'[1]INTERNAL PARAMETERS-2'!T135*(1-VLOOKUP(U$4,'[1]INTERNAL PARAMETERS-1'!$B$5:$J$44,4, FALSE))</f>
        <v>0</v>
      </c>
      <c r="BJ135" s="44">
        <f>$F135*'[1]INTERNAL PARAMETERS-2'!U135*(1-VLOOKUP(V$4,'[1]INTERNAL PARAMETERS-1'!$B$5:$J$44,4, FALSE))</f>
        <v>0</v>
      </c>
      <c r="BK135" s="44">
        <f>$F135*'[1]INTERNAL PARAMETERS-2'!V135*(1-VLOOKUP(W$4,'[1]INTERNAL PARAMETERS-1'!$B$5:$J$44,4, FALSE))</f>
        <v>0</v>
      </c>
      <c r="BL135" s="44">
        <f>$F135*'[1]INTERNAL PARAMETERS-2'!W135*(1-VLOOKUP(X$4,'[1]INTERNAL PARAMETERS-1'!$B$5:$J$44,4, FALSE))</f>
        <v>0</v>
      </c>
      <c r="BM135" s="44">
        <f>$F135*'[1]INTERNAL PARAMETERS-2'!X135*(1-VLOOKUP(Y$4,'[1]INTERNAL PARAMETERS-1'!$B$5:$J$44,4, FALSE))</f>
        <v>0</v>
      </c>
      <c r="BN135" s="44">
        <f>$F135*'[1]INTERNAL PARAMETERS-2'!Y135*(1-VLOOKUP(Z$4,'[1]INTERNAL PARAMETERS-1'!$B$5:$J$44,4, FALSE))</f>
        <v>0</v>
      </c>
      <c r="BO135" s="44">
        <f>$F135*'[1]INTERNAL PARAMETERS-2'!Z135*(1-VLOOKUP(AA$4,'[1]INTERNAL PARAMETERS-1'!$B$5:$J$44,4, FALSE))</f>
        <v>0</v>
      </c>
      <c r="BP135" s="44">
        <f>$F135*'[1]INTERNAL PARAMETERS-2'!AA135*(1-VLOOKUP(AB$4,'[1]INTERNAL PARAMETERS-1'!$B$5:$J$44,4, FALSE))</f>
        <v>0</v>
      </c>
      <c r="BQ135" s="44">
        <f>$F135*'[1]INTERNAL PARAMETERS-2'!AB135*(1-VLOOKUP(AC$4,'[1]INTERNAL PARAMETERS-1'!$B$5:$J$44,4, FALSE))</f>
        <v>0</v>
      </c>
      <c r="BR135" s="44">
        <f>$F135*'[1]INTERNAL PARAMETERS-2'!AC135*(1-VLOOKUP(AD$4,'[1]INTERNAL PARAMETERS-1'!$B$5:$J$44,4, FALSE))</f>
        <v>0</v>
      </c>
      <c r="BS135" s="44">
        <f>$F135*'[1]INTERNAL PARAMETERS-2'!AD135*(1-VLOOKUP(AE$4,'[1]INTERNAL PARAMETERS-1'!$B$5:$J$44,4, FALSE))</f>
        <v>0</v>
      </c>
      <c r="BT135" s="44">
        <f>$F135*'[1]INTERNAL PARAMETERS-2'!AE135*(1-VLOOKUP(AF$4,'[1]INTERNAL PARAMETERS-1'!$B$5:$J$44,4, FALSE))</f>
        <v>0</v>
      </c>
      <c r="BU135" s="44">
        <f>$F135*'[1]INTERNAL PARAMETERS-2'!AF135*(1-VLOOKUP(AG$4,'[1]INTERNAL PARAMETERS-1'!$B$5:$J$44,4, FALSE))</f>
        <v>0</v>
      </c>
      <c r="BV135" s="44">
        <f>$F135*'[1]INTERNAL PARAMETERS-2'!AG135*(1-VLOOKUP(AH$4,'[1]INTERNAL PARAMETERS-1'!$B$5:$J$44,4, FALSE))</f>
        <v>0</v>
      </c>
      <c r="BW135" s="44">
        <f>$F135*'[1]INTERNAL PARAMETERS-2'!AH135*(1-VLOOKUP(AI$4,'[1]INTERNAL PARAMETERS-1'!$B$5:$J$44,4, FALSE))</f>
        <v>0</v>
      </c>
      <c r="BX135" s="44">
        <f>$F135*'[1]INTERNAL PARAMETERS-2'!AI135*(1-VLOOKUP(AJ$4,'[1]INTERNAL PARAMETERS-1'!$B$5:$J$44,4, FALSE))</f>
        <v>0</v>
      </c>
      <c r="BY135" s="44">
        <f>$F135*'[1]INTERNAL PARAMETERS-2'!AJ135*(1-VLOOKUP(AK$4,'[1]INTERNAL PARAMETERS-1'!$B$5:$J$44,4, FALSE))</f>
        <v>0</v>
      </c>
      <c r="BZ135" s="44">
        <f>$F135*'[1]INTERNAL PARAMETERS-2'!AK135*(1-VLOOKUP(AL$4,'[1]INTERNAL PARAMETERS-1'!$B$5:$J$44,4, FALSE))</f>
        <v>0</v>
      </c>
      <c r="CA135" s="44">
        <f>$F135*'[1]INTERNAL PARAMETERS-2'!AL135*(1-VLOOKUP(AM$4,'[1]INTERNAL PARAMETERS-1'!$B$5:$J$44,4, FALSE))</f>
        <v>0</v>
      </c>
      <c r="CB135" s="44">
        <f>$F135*'[1]INTERNAL PARAMETERS-2'!AM135*(1-VLOOKUP(AN$4,'[1]INTERNAL PARAMETERS-1'!$B$5:$J$44,4, FALSE))</f>
        <v>0</v>
      </c>
      <c r="CC135" s="44">
        <f>$F135*'[1]INTERNAL PARAMETERS-2'!AN135*(1-VLOOKUP(AO$4,'[1]INTERNAL PARAMETERS-1'!$B$5:$J$44,4, FALSE))</f>
        <v>0</v>
      </c>
      <c r="CD135" s="44">
        <f>$F135*'[1]INTERNAL PARAMETERS-2'!AO135*(1-VLOOKUP(AP$4,'[1]INTERNAL PARAMETERS-1'!$B$5:$J$44,4, FALSE))</f>
        <v>0</v>
      </c>
      <c r="CE135" s="44">
        <f>$F135*'[1]INTERNAL PARAMETERS-2'!AP135*(1-VLOOKUP(AQ$4,'[1]INTERNAL PARAMETERS-1'!$B$5:$J$44,4, FALSE))</f>
        <v>0</v>
      </c>
      <c r="CF135" s="44">
        <f>$F135*'[1]INTERNAL PARAMETERS-2'!AQ135*(1-VLOOKUP(AR$4,'[1]INTERNAL PARAMETERS-1'!$B$5:$J$44,4, FALSE))</f>
        <v>0</v>
      </c>
      <c r="CG135" s="44">
        <f>$F135*'[1]INTERNAL PARAMETERS-2'!AR135*(1-VLOOKUP(AS$4,'[1]INTERNAL PARAMETERS-1'!$B$5:$J$44,4, FALSE))</f>
        <v>0</v>
      </c>
      <c r="CH135" s="43">
        <f>$F135*'[1]INTERNAL PARAMETERS-2'!AS135*(1-VLOOKUP(AT$4,'[1]INTERNAL PARAMETERS-1'!$B$5:$J$44,4, FALSE))</f>
        <v>0</v>
      </c>
      <c r="CI135" s="42">
        <f t="shared" si="2"/>
        <v>0</v>
      </c>
    </row>
    <row r="136" spans="3:87">
      <c r="C136" s="27" t="s">
        <v>9</v>
      </c>
      <c r="D136" s="26" t="s">
        <v>41</v>
      </c>
      <c r="E136" s="26" t="s">
        <v>53</v>
      </c>
      <c r="F136" s="124">
        <f>SB!S136</f>
        <v>0</v>
      </c>
      <c r="G136" s="45">
        <f>$F136*'[1]INTERNAL PARAMETERS-2'!F136*VLOOKUP(G$4,'[1]INTERNAL PARAMETERS-1'!$B$5:$J$44,4, FALSE)</f>
        <v>0</v>
      </c>
      <c r="H136" s="44">
        <f>$F136*'[1]INTERNAL PARAMETERS-2'!G136*VLOOKUP(H$4,'[1]INTERNAL PARAMETERS-1'!$B$5:$J$44,4, FALSE)</f>
        <v>0</v>
      </c>
      <c r="I136" s="44">
        <f>$F136*'[1]INTERNAL PARAMETERS-2'!H136*VLOOKUP(I$4,'[1]INTERNAL PARAMETERS-1'!$B$5:$J$44,4, FALSE)</f>
        <v>0</v>
      </c>
      <c r="J136" s="44">
        <f>$F136*'[1]INTERNAL PARAMETERS-2'!I136*VLOOKUP(J$4,'[1]INTERNAL PARAMETERS-1'!$B$5:$J$44,4, FALSE)</f>
        <v>0</v>
      </c>
      <c r="K136" s="44">
        <f>$F136*'[1]INTERNAL PARAMETERS-2'!J136*VLOOKUP(K$4,'[1]INTERNAL PARAMETERS-1'!$B$5:$J$44,4, FALSE)</f>
        <v>0</v>
      </c>
      <c r="L136" s="44">
        <f>$F136*'[1]INTERNAL PARAMETERS-2'!K136*VLOOKUP(L$4,'[1]INTERNAL PARAMETERS-1'!$B$5:$J$44,4, FALSE)</f>
        <v>0</v>
      </c>
      <c r="M136" s="44">
        <f>$F136*'[1]INTERNAL PARAMETERS-2'!L136*VLOOKUP(M$4,'[1]INTERNAL PARAMETERS-1'!$B$5:$J$44,4, FALSE)</f>
        <v>0</v>
      </c>
      <c r="N136" s="44">
        <f>$F136*'[1]INTERNAL PARAMETERS-2'!M136*VLOOKUP(N$4,'[1]INTERNAL PARAMETERS-1'!$B$5:$J$44,4, FALSE)</f>
        <v>0</v>
      </c>
      <c r="O136" s="44">
        <f>$F136*'[1]INTERNAL PARAMETERS-2'!N136*VLOOKUP(O$4,'[1]INTERNAL PARAMETERS-1'!$B$5:$J$44,4, FALSE)</f>
        <v>0</v>
      </c>
      <c r="P136" s="44">
        <f>$F136*'[1]INTERNAL PARAMETERS-2'!O136*VLOOKUP(P$4,'[1]INTERNAL PARAMETERS-1'!$B$5:$J$44,4, FALSE)</f>
        <v>0</v>
      </c>
      <c r="Q136" s="44">
        <f>$F136*'[1]INTERNAL PARAMETERS-2'!P136*VLOOKUP(Q$4,'[1]INTERNAL PARAMETERS-1'!$B$5:$J$44,4, FALSE)</f>
        <v>0</v>
      </c>
      <c r="R136" s="44">
        <f>$F136*'[1]INTERNAL PARAMETERS-2'!Q136*VLOOKUP(R$4,'[1]INTERNAL PARAMETERS-1'!$B$5:$J$44,4, FALSE)</f>
        <v>0</v>
      </c>
      <c r="S136" s="44">
        <f>$F136*'[1]INTERNAL PARAMETERS-2'!R136*VLOOKUP(S$4,'[1]INTERNAL PARAMETERS-1'!$B$5:$J$44,4, FALSE)</f>
        <v>0</v>
      </c>
      <c r="T136" s="44">
        <f>$F136*'[1]INTERNAL PARAMETERS-2'!S136*VLOOKUP(T$4,'[1]INTERNAL PARAMETERS-1'!$B$5:$J$44,4, FALSE)</f>
        <v>0</v>
      </c>
      <c r="U136" s="44">
        <f>$F136*'[1]INTERNAL PARAMETERS-2'!T136*VLOOKUP(U$4,'[1]INTERNAL PARAMETERS-1'!$B$5:$J$44,4, FALSE)</f>
        <v>0</v>
      </c>
      <c r="V136" s="44">
        <f>$F136*'[1]INTERNAL PARAMETERS-2'!U136*VLOOKUP(V$4,'[1]INTERNAL PARAMETERS-1'!$B$5:$J$44,4, FALSE)</f>
        <v>0</v>
      </c>
      <c r="W136" s="44">
        <f>$F136*'[1]INTERNAL PARAMETERS-2'!V136*VLOOKUP(W$4,'[1]INTERNAL PARAMETERS-1'!$B$5:$J$44,4, FALSE)</f>
        <v>0</v>
      </c>
      <c r="X136" s="44">
        <f>$F136*'[1]INTERNAL PARAMETERS-2'!W136*VLOOKUP(X$4,'[1]INTERNAL PARAMETERS-1'!$B$5:$J$44,4, FALSE)</f>
        <v>0</v>
      </c>
      <c r="Y136" s="44">
        <f>$F136*'[1]INTERNAL PARAMETERS-2'!X136*VLOOKUP(Y$4,'[1]INTERNAL PARAMETERS-1'!$B$5:$J$44,4, FALSE)</f>
        <v>0</v>
      </c>
      <c r="Z136" s="44">
        <f>$F136*'[1]INTERNAL PARAMETERS-2'!Y136*VLOOKUP(Z$4,'[1]INTERNAL PARAMETERS-1'!$B$5:$J$44,4, FALSE)</f>
        <v>0</v>
      </c>
      <c r="AA136" s="44">
        <f>$F136*'[1]INTERNAL PARAMETERS-2'!Z136*VLOOKUP(AA$4,'[1]INTERNAL PARAMETERS-1'!$B$5:$J$44,4, FALSE)</f>
        <v>0</v>
      </c>
      <c r="AB136" s="44">
        <f>$F136*'[1]INTERNAL PARAMETERS-2'!AA136*VLOOKUP(AB$4,'[1]INTERNAL PARAMETERS-1'!$B$5:$J$44,4, FALSE)</f>
        <v>0</v>
      </c>
      <c r="AC136" s="44">
        <f>$F136*'[1]INTERNAL PARAMETERS-2'!AB136*VLOOKUP(AC$4,'[1]INTERNAL PARAMETERS-1'!$B$5:$J$44,4, FALSE)</f>
        <v>0</v>
      </c>
      <c r="AD136" s="44">
        <f>$F136*'[1]INTERNAL PARAMETERS-2'!AC136*VLOOKUP(AD$4,'[1]INTERNAL PARAMETERS-1'!$B$5:$J$44,4, FALSE)</f>
        <v>0</v>
      </c>
      <c r="AE136" s="44">
        <f>$F136*'[1]INTERNAL PARAMETERS-2'!AD136*VLOOKUP(AE$4,'[1]INTERNAL PARAMETERS-1'!$B$5:$J$44,4, FALSE)</f>
        <v>0</v>
      </c>
      <c r="AF136" s="44">
        <f>$F136*'[1]INTERNAL PARAMETERS-2'!AE136*VLOOKUP(AF$4,'[1]INTERNAL PARAMETERS-1'!$B$5:$J$44,4, FALSE)</f>
        <v>0</v>
      </c>
      <c r="AG136" s="44">
        <f>$F136*'[1]INTERNAL PARAMETERS-2'!AF136*VLOOKUP(AG$4,'[1]INTERNAL PARAMETERS-1'!$B$5:$J$44,4, FALSE)</f>
        <v>0</v>
      </c>
      <c r="AH136" s="44">
        <f>$F136*'[1]INTERNAL PARAMETERS-2'!AG136*VLOOKUP(AH$4,'[1]INTERNAL PARAMETERS-1'!$B$5:$J$44,4, FALSE)</f>
        <v>0</v>
      </c>
      <c r="AI136" s="44">
        <f>$F136*'[1]INTERNAL PARAMETERS-2'!AH136*VLOOKUP(AI$4,'[1]INTERNAL PARAMETERS-1'!$B$5:$J$44,4, FALSE)</f>
        <v>0</v>
      </c>
      <c r="AJ136" s="44">
        <f>$F136*'[1]INTERNAL PARAMETERS-2'!AI136*VLOOKUP(AJ$4,'[1]INTERNAL PARAMETERS-1'!$B$5:$J$44,4, FALSE)</f>
        <v>0</v>
      </c>
      <c r="AK136" s="44">
        <f>$F136*'[1]INTERNAL PARAMETERS-2'!AJ136*VLOOKUP(AK$4,'[1]INTERNAL PARAMETERS-1'!$B$5:$J$44,4, FALSE)</f>
        <v>0</v>
      </c>
      <c r="AL136" s="44">
        <f>$F136*'[1]INTERNAL PARAMETERS-2'!AK136*VLOOKUP(AL$4,'[1]INTERNAL PARAMETERS-1'!$B$5:$J$44,4, FALSE)</f>
        <v>0</v>
      </c>
      <c r="AM136" s="44">
        <f>$F136*'[1]INTERNAL PARAMETERS-2'!AL136*VLOOKUP(AM$4,'[1]INTERNAL PARAMETERS-1'!$B$5:$J$44,4, FALSE)</f>
        <v>0</v>
      </c>
      <c r="AN136" s="44">
        <f>$F136*'[1]INTERNAL PARAMETERS-2'!AM136*VLOOKUP(AN$4,'[1]INTERNAL PARAMETERS-1'!$B$5:$J$44,4, FALSE)</f>
        <v>0</v>
      </c>
      <c r="AO136" s="44">
        <f>$F136*'[1]INTERNAL PARAMETERS-2'!AN136*VLOOKUP(AO$4,'[1]INTERNAL PARAMETERS-1'!$B$5:$J$44,4, FALSE)</f>
        <v>0</v>
      </c>
      <c r="AP136" s="44">
        <f>$F136*'[1]INTERNAL PARAMETERS-2'!AO136*VLOOKUP(AP$4,'[1]INTERNAL PARAMETERS-1'!$B$5:$J$44,4, FALSE)</f>
        <v>0</v>
      </c>
      <c r="AQ136" s="44">
        <f>$F136*'[1]INTERNAL PARAMETERS-2'!AP136*VLOOKUP(AQ$4,'[1]INTERNAL PARAMETERS-1'!$B$5:$J$44,4, FALSE)</f>
        <v>0</v>
      </c>
      <c r="AR136" s="44">
        <f>$F136*'[1]INTERNAL PARAMETERS-2'!AQ136*VLOOKUP(AR$4,'[1]INTERNAL PARAMETERS-1'!$B$5:$J$44,4, FALSE)</f>
        <v>0</v>
      </c>
      <c r="AS136" s="44">
        <f>$F136*'[1]INTERNAL PARAMETERS-2'!AR136*VLOOKUP(AS$4,'[1]INTERNAL PARAMETERS-1'!$B$5:$J$44,4, FALSE)</f>
        <v>0</v>
      </c>
      <c r="AT136" s="43">
        <f>$F136*'[1]INTERNAL PARAMETERS-2'!AS136*VLOOKUP(AT$4,'[1]INTERNAL PARAMETERS-1'!$B$5:$J$44,4, FALSE)</f>
        <v>0</v>
      </c>
      <c r="AU136" s="45">
        <f>$F136*'[1]INTERNAL PARAMETERS-2'!F136*(1-VLOOKUP(G$4,'[1]INTERNAL PARAMETERS-1'!$B$5:$J$44,4, FALSE))</f>
        <v>0</v>
      </c>
      <c r="AV136" s="44">
        <f>$F136*'[1]INTERNAL PARAMETERS-2'!G136*(1-VLOOKUP(H$4,'[1]INTERNAL PARAMETERS-1'!$B$5:$J$44,4, FALSE))</f>
        <v>0</v>
      </c>
      <c r="AW136" s="44">
        <f>$F136*'[1]INTERNAL PARAMETERS-2'!H136*(1-VLOOKUP(I$4,'[1]INTERNAL PARAMETERS-1'!$B$5:$J$44,4, FALSE))</f>
        <v>0</v>
      </c>
      <c r="AX136" s="44">
        <f>$F136*'[1]INTERNAL PARAMETERS-2'!I136*(1-VLOOKUP(J$4,'[1]INTERNAL PARAMETERS-1'!$B$5:$J$44,4, FALSE))</f>
        <v>0</v>
      </c>
      <c r="AY136" s="44">
        <f>$F136*'[1]INTERNAL PARAMETERS-2'!J136*(1-VLOOKUP(K$4,'[1]INTERNAL PARAMETERS-1'!$B$5:$J$44,4, FALSE))</f>
        <v>0</v>
      </c>
      <c r="AZ136" s="44">
        <f>$F136*'[1]INTERNAL PARAMETERS-2'!K136*(1-VLOOKUP(L$4,'[1]INTERNAL PARAMETERS-1'!$B$5:$J$44,4, FALSE))</f>
        <v>0</v>
      </c>
      <c r="BA136" s="44">
        <f>$F136*'[1]INTERNAL PARAMETERS-2'!L136*(1-VLOOKUP(M$4,'[1]INTERNAL PARAMETERS-1'!$B$5:$J$44,4, FALSE))</f>
        <v>0</v>
      </c>
      <c r="BB136" s="44">
        <f>$F136*'[1]INTERNAL PARAMETERS-2'!M136*(1-VLOOKUP(N$4,'[1]INTERNAL PARAMETERS-1'!$B$5:$J$44,4, FALSE))</f>
        <v>0</v>
      </c>
      <c r="BC136" s="44">
        <f>$F136*'[1]INTERNAL PARAMETERS-2'!N136*(1-VLOOKUP(O$4,'[1]INTERNAL PARAMETERS-1'!$B$5:$J$44,4, FALSE))</f>
        <v>0</v>
      </c>
      <c r="BD136" s="44">
        <f>$F136*'[1]INTERNAL PARAMETERS-2'!O136*(1-VLOOKUP(P$4,'[1]INTERNAL PARAMETERS-1'!$B$5:$J$44,4, FALSE))</f>
        <v>0</v>
      </c>
      <c r="BE136" s="44">
        <f>$F136*'[1]INTERNAL PARAMETERS-2'!P136*(1-VLOOKUP(Q$4,'[1]INTERNAL PARAMETERS-1'!$B$5:$J$44,4, FALSE))</f>
        <v>0</v>
      </c>
      <c r="BF136" s="44">
        <f>$F136*'[1]INTERNAL PARAMETERS-2'!Q136*(1-VLOOKUP(R$4,'[1]INTERNAL PARAMETERS-1'!$B$5:$J$44,4, FALSE))</f>
        <v>0</v>
      </c>
      <c r="BG136" s="44">
        <f>$F136*'[1]INTERNAL PARAMETERS-2'!R136*(1-VLOOKUP(S$4,'[1]INTERNAL PARAMETERS-1'!$B$5:$J$44,4, FALSE))</f>
        <v>0</v>
      </c>
      <c r="BH136" s="44">
        <f>$F136*'[1]INTERNAL PARAMETERS-2'!S136*(1-VLOOKUP(T$4,'[1]INTERNAL PARAMETERS-1'!$B$5:$J$44,4, FALSE))</f>
        <v>0</v>
      </c>
      <c r="BI136" s="44">
        <f>$F136*'[1]INTERNAL PARAMETERS-2'!T136*(1-VLOOKUP(U$4,'[1]INTERNAL PARAMETERS-1'!$B$5:$J$44,4, FALSE))</f>
        <v>0</v>
      </c>
      <c r="BJ136" s="44">
        <f>$F136*'[1]INTERNAL PARAMETERS-2'!U136*(1-VLOOKUP(V$4,'[1]INTERNAL PARAMETERS-1'!$B$5:$J$44,4, FALSE))</f>
        <v>0</v>
      </c>
      <c r="BK136" s="44">
        <f>$F136*'[1]INTERNAL PARAMETERS-2'!V136*(1-VLOOKUP(W$4,'[1]INTERNAL PARAMETERS-1'!$B$5:$J$44,4, FALSE))</f>
        <v>0</v>
      </c>
      <c r="BL136" s="44">
        <f>$F136*'[1]INTERNAL PARAMETERS-2'!W136*(1-VLOOKUP(X$4,'[1]INTERNAL PARAMETERS-1'!$B$5:$J$44,4, FALSE))</f>
        <v>0</v>
      </c>
      <c r="BM136" s="44">
        <f>$F136*'[1]INTERNAL PARAMETERS-2'!X136*(1-VLOOKUP(Y$4,'[1]INTERNAL PARAMETERS-1'!$B$5:$J$44,4, FALSE))</f>
        <v>0</v>
      </c>
      <c r="BN136" s="44">
        <f>$F136*'[1]INTERNAL PARAMETERS-2'!Y136*(1-VLOOKUP(Z$4,'[1]INTERNAL PARAMETERS-1'!$B$5:$J$44,4, FALSE))</f>
        <v>0</v>
      </c>
      <c r="BO136" s="44">
        <f>$F136*'[1]INTERNAL PARAMETERS-2'!Z136*(1-VLOOKUP(AA$4,'[1]INTERNAL PARAMETERS-1'!$B$5:$J$44,4, FALSE))</f>
        <v>0</v>
      </c>
      <c r="BP136" s="44">
        <f>$F136*'[1]INTERNAL PARAMETERS-2'!AA136*(1-VLOOKUP(AB$4,'[1]INTERNAL PARAMETERS-1'!$B$5:$J$44,4, FALSE))</f>
        <v>0</v>
      </c>
      <c r="BQ136" s="44">
        <f>$F136*'[1]INTERNAL PARAMETERS-2'!AB136*(1-VLOOKUP(AC$4,'[1]INTERNAL PARAMETERS-1'!$B$5:$J$44,4, FALSE))</f>
        <v>0</v>
      </c>
      <c r="BR136" s="44">
        <f>$F136*'[1]INTERNAL PARAMETERS-2'!AC136*(1-VLOOKUP(AD$4,'[1]INTERNAL PARAMETERS-1'!$B$5:$J$44,4, FALSE))</f>
        <v>0</v>
      </c>
      <c r="BS136" s="44">
        <f>$F136*'[1]INTERNAL PARAMETERS-2'!AD136*(1-VLOOKUP(AE$4,'[1]INTERNAL PARAMETERS-1'!$B$5:$J$44,4, FALSE))</f>
        <v>0</v>
      </c>
      <c r="BT136" s="44">
        <f>$F136*'[1]INTERNAL PARAMETERS-2'!AE136*(1-VLOOKUP(AF$4,'[1]INTERNAL PARAMETERS-1'!$B$5:$J$44,4, FALSE))</f>
        <v>0</v>
      </c>
      <c r="BU136" s="44">
        <f>$F136*'[1]INTERNAL PARAMETERS-2'!AF136*(1-VLOOKUP(AG$4,'[1]INTERNAL PARAMETERS-1'!$B$5:$J$44,4, FALSE))</f>
        <v>0</v>
      </c>
      <c r="BV136" s="44">
        <f>$F136*'[1]INTERNAL PARAMETERS-2'!AG136*(1-VLOOKUP(AH$4,'[1]INTERNAL PARAMETERS-1'!$B$5:$J$44,4, FALSE))</f>
        <v>0</v>
      </c>
      <c r="BW136" s="44">
        <f>$F136*'[1]INTERNAL PARAMETERS-2'!AH136*(1-VLOOKUP(AI$4,'[1]INTERNAL PARAMETERS-1'!$B$5:$J$44,4, FALSE))</f>
        <v>0</v>
      </c>
      <c r="BX136" s="44">
        <f>$F136*'[1]INTERNAL PARAMETERS-2'!AI136*(1-VLOOKUP(AJ$4,'[1]INTERNAL PARAMETERS-1'!$B$5:$J$44,4, FALSE))</f>
        <v>0</v>
      </c>
      <c r="BY136" s="44">
        <f>$F136*'[1]INTERNAL PARAMETERS-2'!AJ136*(1-VLOOKUP(AK$4,'[1]INTERNAL PARAMETERS-1'!$B$5:$J$44,4, FALSE))</f>
        <v>0</v>
      </c>
      <c r="BZ136" s="44">
        <f>$F136*'[1]INTERNAL PARAMETERS-2'!AK136*(1-VLOOKUP(AL$4,'[1]INTERNAL PARAMETERS-1'!$B$5:$J$44,4, FALSE))</f>
        <v>0</v>
      </c>
      <c r="CA136" s="44">
        <f>$F136*'[1]INTERNAL PARAMETERS-2'!AL136*(1-VLOOKUP(AM$4,'[1]INTERNAL PARAMETERS-1'!$B$5:$J$44,4, FALSE))</f>
        <v>0</v>
      </c>
      <c r="CB136" s="44">
        <f>$F136*'[1]INTERNAL PARAMETERS-2'!AM136*(1-VLOOKUP(AN$4,'[1]INTERNAL PARAMETERS-1'!$B$5:$J$44,4, FALSE))</f>
        <v>0</v>
      </c>
      <c r="CC136" s="44">
        <f>$F136*'[1]INTERNAL PARAMETERS-2'!AN136*(1-VLOOKUP(AO$4,'[1]INTERNAL PARAMETERS-1'!$B$5:$J$44,4, FALSE))</f>
        <v>0</v>
      </c>
      <c r="CD136" s="44">
        <f>$F136*'[1]INTERNAL PARAMETERS-2'!AO136*(1-VLOOKUP(AP$4,'[1]INTERNAL PARAMETERS-1'!$B$5:$J$44,4, FALSE))</f>
        <v>0</v>
      </c>
      <c r="CE136" s="44">
        <f>$F136*'[1]INTERNAL PARAMETERS-2'!AP136*(1-VLOOKUP(AQ$4,'[1]INTERNAL PARAMETERS-1'!$B$5:$J$44,4, FALSE))</f>
        <v>0</v>
      </c>
      <c r="CF136" s="44">
        <f>$F136*'[1]INTERNAL PARAMETERS-2'!AQ136*(1-VLOOKUP(AR$4,'[1]INTERNAL PARAMETERS-1'!$B$5:$J$44,4, FALSE))</f>
        <v>0</v>
      </c>
      <c r="CG136" s="44">
        <f>$F136*'[1]INTERNAL PARAMETERS-2'!AR136*(1-VLOOKUP(AS$4,'[1]INTERNAL PARAMETERS-1'!$B$5:$J$44,4, FALSE))</f>
        <v>0</v>
      </c>
      <c r="CH136" s="43">
        <f>$F136*'[1]INTERNAL PARAMETERS-2'!AS136*(1-VLOOKUP(AT$4,'[1]INTERNAL PARAMETERS-1'!$B$5:$J$44,4, FALSE))</f>
        <v>0</v>
      </c>
      <c r="CI136" s="42">
        <f t="shared" si="2"/>
        <v>0</v>
      </c>
    </row>
    <row r="137" spans="3:87">
      <c r="C137" s="27" t="s">
        <v>9</v>
      </c>
      <c r="D137" s="26" t="s">
        <v>41</v>
      </c>
      <c r="E137" s="26" t="s">
        <v>52</v>
      </c>
      <c r="F137" s="124">
        <f>SB!S137</f>
        <v>0</v>
      </c>
      <c r="G137" s="45">
        <f>$F137*'[1]INTERNAL PARAMETERS-2'!F137*VLOOKUP(G$4,'[1]INTERNAL PARAMETERS-1'!$B$5:$J$44,4, FALSE)</f>
        <v>0</v>
      </c>
      <c r="H137" s="44">
        <f>$F137*'[1]INTERNAL PARAMETERS-2'!G137*VLOOKUP(H$4,'[1]INTERNAL PARAMETERS-1'!$B$5:$J$44,4, FALSE)</f>
        <v>0</v>
      </c>
      <c r="I137" s="44">
        <f>$F137*'[1]INTERNAL PARAMETERS-2'!H137*VLOOKUP(I$4,'[1]INTERNAL PARAMETERS-1'!$B$5:$J$44,4, FALSE)</f>
        <v>0</v>
      </c>
      <c r="J137" s="44">
        <f>$F137*'[1]INTERNAL PARAMETERS-2'!I137*VLOOKUP(J$4,'[1]INTERNAL PARAMETERS-1'!$B$5:$J$44,4, FALSE)</f>
        <v>0</v>
      </c>
      <c r="K137" s="44">
        <f>$F137*'[1]INTERNAL PARAMETERS-2'!J137*VLOOKUP(K$4,'[1]INTERNAL PARAMETERS-1'!$B$5:$J$44,4, FALSE)</f>
        <v>0</v>
      </c>
      <c r="L137" s="44">
        <f>$F137*'[1]INTERNAL PARAMETERS-2'!K137*VLOOKUP(L$4,'[1]INTERNAL PARAMETERS-1'!$B$5:$J$44,4, FALSE)</f>
        <v>0</v>
      </c>
      <c r="M137" s="44">
        <f>$F137*'[1]INTERNAL PARAMETERS-2'!L137*VLOOKUP(M$4,'[1]INTERNAL PARAMETERS-1'!$B$5:$J$44,4, FALSE)</f>
        <v>0</v>
      </c>
      <c r="N137" s="44">
        <f>$F137*'[1]INTERNAL PARAMETERS-2'!M137*VLOOKUP(N$4,'[1]INTERNAL PARAMETERS-1'!$B$5:$J$44,4, FALSE)</f>
        <v>0</v>
      </c>
      <c r="O137" s="44">
        <f>$F137*'[1]INTERNAL PARAMETERS-2'!N137*VLOOKUP(O$4,'[1]INTERNAL PARAMETERS-1'!$B$5:$J$44,4, FALSE)</f>
        <v>0</v>
      </c>
      <c r="P137" s="44">
        <f>$F137*'[1]INTERNAL PARAMETERS-2'!O137*VLOOKUP(P$4,'[1]INTERNAL PARAMETERS-1'!$B$5:$J$44,4, FALSE)</f>
        <v>0</v>
      </c>
      <c r="Q137" s="44">
        <f>$F137*'[1]INTERNAL PARAMETERS-2'!P137*VLOOKUP(Q$4,'[1]INTERNAL PARAMETERS-1'!$B$5:$J$44,4, FALSE)</f>
        <v>0</v>
      </c>
      <c r="R137" s="44">
        <f>$F137*'[1]INTERNAL PARAMETERS-2'!Q137*VLOOKUP(R$4,'[1]INTERNAL PARAMETERS-1'!$B$5:$J$44,4, FALSE)</f>
        <v>0</v>
      </c>
      <c r="S137" s="44">
        <f>$F137*'[1]INTERNAL PARAMETERS-2'!R137*VLOOKUP(S$4,'[1]INTERNAL PARAMETERS-1'!$B$5:$J$44,4, FALSE)</f>
        <v>0</v>
      </c>
      <c r="T137" s="44">
        <f>$F137*'[1]INTERNAL PARAMETERS-2'!S137*VLOOKUP(T$4,'[1]INTERNAL PARAMETERS-1'!$B$5:$J$44,4, FALSE)</f>
        <v>0</v>
      </c>
      <c r="U137" s="44">
        <f>$F137*'[1]INTERNAL PARAMETERS-2'!T137*VLOOKUP(U$4,'[1]INTERNAL PARAMETERS-1'!$B$5:$J$44,4, FALSE)</f>
        <v>0</v>
      </c>
      <c r="V137" s="44">
        <f>$F137*'[1]INTERNAL PARAMETERS-2'!U137*VLOOKUP(V$4,'[1]INTERNAL PARAMETERS-1'!$B$5:$J$44,4, FALSE)</f>
        <v>0</v>
      </c>
      <c r="W137" s="44">
        <f>$F137*'[1]INTERNAL PARAMETERS-2'!V137*VLOOKUP(W$4,'[1]INTERNAL PARAMETERS-1'!$B$5:$J$44,4, FALSE)</f>
        <v>0</v>
      </c>
      <c r="X137" s="44">
        <f>$F137*'[1]INTERNAL PARAMETERS-2'!W137*VLOOKUP(X$4,'[1]INTERNAL PARAMETERS-1'!$B$5:$J$44,4, FALSE)</f>
        <v>0</v>
      </c>
      <c r="Y137" s="44">
        <f>$F137*'[1]INTERNAL PARAMETERS-2'!X137*VLOOKUP(Y$4,'[1]INTERNAL PARAMETERS-1'!$B$5:$J$44,4, FALSE)</f>
        <v>0</v>
      </c>
      <c r="Z137" s="44">
        <f>$F137*'[1]INTERNAL PARAMETERS-2'!Y137*VLOOKUP(Z$4,'[1]INTERNAL PARAMETERS-1'!$B$5:$J$44,4, FALSE)</f>
        <v>0</v>
      </c>
      <c r="AA137" s="44">
        <f>$F137*'[1]INTERNAL PARAMETERS-2'!Z137*VLOOKUP(AA$4,'[1]INTERNAL PARAMETERS-1'!$B$5:$J$44,4, FALSE)</f>
        <v>0</v>
      </c>
      <c r="AB137" s="44">
        <f>$F137*'[1]INTERNAL PARAMETERS-2'!AA137*VLOOKUP(AB$4,'[1]INTERNAL PARAMETERS-1'!$B$5:$J$44,4, FALSE)</f>
        <v>0</v>
      </c>
      <c r="AC137" s="44">
        <f>$F137*'[1]INTERNAL PARAMETERS-2'!AB137*VLOOKUP(AC$4,'[1]INTERNAL PARAMETERS-1'!$B$5:$J$44,4, FALSE)</f>
        <v>0</v>
      </c>
      <c r="AD137" s="44">
        <f>$F137*'[1]INTERNAL PARAMETERS-2'!AC137*VLOOKUP(AD$4,'[1]INTERNAL PARAMETERS-1'!$B$5:$J$44,4, FALSE)</f>
        <v>0</v>
      </c>
      <c r="AE137" s="44">
        <f>$F137*'[1]INTERNAL PARAMETERS-2'!AD137*VLOOKUP(AE$4,'[1]INTERNAL PARAMETERS-1'!$B$5:$J$44,4, FALSE)</f>
        <v>0</v>
      </c>
      <c r="AF137" s="44">
        <f>$F137*'[1]INTERNAL PARAMETERS-2'!AE137*VLOOKUP(AF$4,'[1]INTERNAL PARAMETERS-1'!$B$5:$J$44,4, FALSE)</f>
        <v>0</v>
      </c>
      <c r="AG137" s="44">
        <f>$F137*'[1]INTERNAL PARAMETERS-2'!AF137*VLOOKUP(AG$4,'[1]INTERNAL PARAMETERS-1'!$B$5:$J$44,4, FALSE)</f>
        <v>0</v>
      </c>
      <c r="AH137" s="44">
        <f>$F137*'[1]INTERNAL PARAMETERS-2'!AG137*VLOOKUP(AH$4,'[1]INTERNAL PARAMETERS-1'!$B$5:$J$44,4, FALSE)</f>
        <v>0</v>
      </c>
      <c r="AI137" s="44">
        <f>$F137*'[1]INTERNAL PARAMETERS-2'!AH137*VLOOKUP(AI$4,'[1]INTERNAL PARAMETERS-1'!$B$5:$J$44,4, FALSE)</f>
        <v>0</v>
      </c>
      <c r="AJ137" s="44">
        <f>$F137*'[1]INTERNAL PARAMETERS-2'!AI137*VLOOKUP(AJ$4,'[1]INTERNAL PARAMETERS-1'!$B$5:$J$44,4, FALSE)</f>
        <v>0</v>
      </c>
      <c r="AK137" s="44">
        <f>$F137*'[1]INTERNAL PARAMETERS-2'!AJ137*VLOOKUP(AK$4,'[1]INTERNAL PARAMETERS-1'!$B$5:$J$44,4, FALSE)</f>
        <v>0</v>
      </c>
      <c r="AL137" s="44">
        <f>$F137*'[1]INTERNAL PARAMETERS-2'!AK137*VLOOKUP(AL$4,'[1]INTERNAL PARAMETERS-1'!$B$5:$J$44,4, FALSE)</f>
        <v>0</v>
      </c>
      <c r="AM137" s="44">
        <f>$F137*'[1]INTERNAL PARAMETERS-2'!AL137*VLOOKUP(AM$4,'[1]INTERNAL PARAMETERS-1'!$B$5:$J$44,4, FALSE)</f>
        <v>0</v>
      </c>
      <c r="AN137" s="44">
        <f>$F137*'[1]INTERNAL PARAMETERS-2'!AM137*VLOOKUP(AN$4,'[1]INTERNAL PARAMETERS-1'!$B$5:$J$44,4, FALSE)</f>
        <v>0</v>
      </c>
      <c r="AO137" s="44">
        <f>$F137*'[1]INTERNAL PARAMETERS-2'!AN137*VLOOKUP(AO$4,'[1]INTERNAL PARAMETERS-1'!$B$5:$J$44,4, FALSE)</f>
        <v>0</v>
      </c>
      <c r="AP137" s="44">
        <f>$F137*'[1]INTERNAL PARAMETERS-2'!AO137*VLOOKUP(AP$4,'[1]INTERNAL PARAMETERS-1'!$B$5:$J$44,4, FALSE)</f>
        <v>0</v>
      </c>
      <c r="AQ137" s="44">
        <f>$F137*'[1]INTERNAL PARAMETERS-2'!AP137*VLOOKUP(AQ$4,'[1]INTERNAL PARAMETERS-1'!$B$5:$J$44,4, FALSE)</f>
        <v>0</v>
      </c>
      <c r="AR137" s="44">
        <f>$F137*'[1]INTERNAL PARAMETERS-2'!AQ137*VLOOKUP(AR$4,'[1]INTERNAL PARAMETERS-1'!$B$5:$J$44,4, FALSE)</f>
        <v>0</v>
      </c>
      <c r="AS137" s="44">
        <f>$F137*'[1]INTERNAL PARAMETERS-2'!AR137*VLOOKUP(AS$4,'[1]INTERNAL PARAMETERS-1'!$B$5:$J$44,4, FALSE)</f>
        <v>0</v>
      </c>
      <c r="AT137" s="43">
        <f>$F137*'[1]INTERNAL PARAMETERS-2'!AS137*VLOOKUP(AT$4,'[1]INTERNAL PARAMETERS-1'!$B$5:$J$44,4, FALSE)</f>
        <v>0</v>
      </c>
      <c r="AU137" s="45">
        <f>$F137*'[1]INTERNAL PARAMETERS-2'!F137*(1-VLOOKUP(G$4,'[1]INTERNAL PARAMETERS-1'!$B$5:$J$44,4, FALSE))</f>
        <v>0</v>
      </c>
      <c r="AV137" s="44">
        <f>$F137*'[1]INTERNAL PARAMETERS-2'!G137*(1-VLOOKUP(H$4,'[1]INTERNAL PARAMETERS-1'!$B$5:$J$44,4, FALSE))</f>
        <v>0</v>
      </c>
      <c r="AW137" s="44">
        <f>$F137*'[1]INTERNAL PARAMETERS-2'!H137*(1-VLOOKUP(I$4,'[1]INTERNAL PARAMETERS-1'!$B$5:$J$44,4, FALSE))</f>
        <v>0</v>
      </c>
      <c r="AX137" s="44">
        <f>$F137*'[1]INTERNAL PARAMETERS-2'!I137*(1-VLOOKUP(J$4,'[1]INTERNAL PARAMETERS-1'!$B$5:$J$44,4, FALSE))</f>
        <v>0</v>
      </c>
      <c r="AY137" s="44">
        <f>$F137*'[1]INTERNAL PARAMETERS-2'!J137*(1-VLOOKUP(K$4,'[1]INTERNAL PARAMETERS-1'!$B$5:$J$44,4, FALSE))</f>
        <v>0</v>
      </c>
      <c r="AZ137" s="44">
        <f>$F137*'[1]INTERNAL PARAMETERS-2'!K137*(1-VLOOKUP(L$4,'[1]INTERNAL PARAMETERS-1'!$B$5:$J$44,4, FALSE))</f>
        <v>0</v>
      </c>
      <c r="BA137" s="44">
        <f>$F137*'[1]INTERNAL PARAMETERS-2'!L137*(1-VLOOKUP(M$4,'[1]INTERNAL PARAMETERS-1'!$B$5:$J$44,4, FALSE))</f>
        <v>0</v>
      </c>
      <c r="BB137" s="44">
        <f>$F137*'[1]INTERNAL PARAMETERS-2'!M137*(1-VLOOKUP(N$4,'[1]INTERNAL PARAMETERS-1'!$B$5:$J$44,4, FALSE))</f>
        <v>0</v>
      </c>
      <c r="BC137" s="44">
        <f>$F137*'[1]INTERNAL PARAMETERS-2'!N137*(1-VLOOKUP(O$4,'[1]INTERNAL PARAMETERS-1'!$B$5:$J$44,4, FALSE))</f>
        <v>0</v>
      </c>
      <c r="BD137" s="44">
        <f>$F137*'[1]INTERNAL PARAMETERS-2'!O137*(1-VLOOKUP(P$4,'[1]INTERNAL PARAMETERS-1'!$B$5:$J$44,4, FALSE))</f>
        <v>0</v>
      </c>
      <c r="BE137" s="44">
        <f>$F137*'[1]INTERNAL PARAMETERS-2'!P137*(1-VLOOKUP(Q$4,'[1]INTERNAL PARAMETERS-1'!$B$5:$J$44,4, FALSE))</f>
        <v>0</v>
      </c>
      <c r="BF137" s="44">
        <f>$F137*'[1]INTERNAL PARAMETERS-2'!Q137*(1-VLOOKUP(R$4,'[1]INTERNAL PARAMETERS-1'!$B$5:$J$44,4, FALSE))</f>
        <v>0</v>
      </c>
      <c r="BG137" s="44">
        <f>$F137*'[1]INTERNAL PARAMETERS-2'!R137*(1-VLOOKUP(S$4,'[1]INTERNAL PARAMETERS-1'!$B$5:$J$44,4, FALSE))</f>
        <v>0</v>
      </c>
      <c r="BH137" s="44">
        <f>$F137*'[1]INTERNAL PARAMETERS-2'!S137*(1-VLOOKUP(T$4,'[1]INTERNAL PARAMETERS-1'!$B$5:$J$44,4, FALSE))</f>
        <v>0</v>
      </c>
      <c r="BI137" s="44">
        <f>$F137*'[1]INTERNAL PARAMETERS-2'!T137*(1-VLOOKUP(U$4,'[1]INTERNAL PARAMETERS-1'!$B$5:$J$44,4, FALSE))</f>
        <v>0</v>
      </c>
      <c r="BJ137" s="44">
        <f>$F137*'[1]INTERNAL PARAMETERS-2'!U137*(1-VLOOKUP(V$4,'[1]INTERNAL PARAMETERS-1'!$B$5:$J$44,4, FALSE))</f>
        <v>0</v>
      </c>
      <c r="BK137" s="44">
        <f>$F137*'[1]INTERNAL PARAMETERS-2'!V137*(1-VLOOKUP(W$4,'[1]INTERNAL PARAMETERS-1'!$B$5:$J$44,4, FALSE))</f>
        <v>0</v>
      </c>
      <c r="BL137" s="44">
        <f>$F137*'[1]INTERNAL PARAMETERS-2'!W137*(1-VLOOKUP(X$4,'[1]INTERNAL PARAMETERS-1'!$B$5:$J$44,4, FALSE))</f>
        <v>0</v>
      </c>
      <c r="BM137" s="44">
        <f>$F137*'[1]INTERNAL PARAMETERS-2'!X137*(1-VLOOKUP(Y$4,'[1]INTERNAL PARAMETERS-1'!$B$5:$J$44,4, FALSE))</f>
        <v>0</v>
      </c>
      <c r="BN137" s="44">
        <f>$F137*'[1]INTERNAL PARAMETERS-2'!Y137*(1-VLOOKUP(Z$4,'[1]INTERNAL PARAMETERS-1'!$B$5:$J$44,4, FALSE))</f>
        <v>0</v>
      </c>
      <c r="BO137" s="44">
        <f>$F137*'[1]INTERNAL PARAMETERS-2'!Z137*(1-VLOOKUP(AA$4,'[1]INTERNAL PARAMETERS-1'!$B$5:$J$44,4, FALSE))</f>
        <v>0</v>
      </c>
      <c r="BP137" s="44">
        <f>$F137*'[1]INTERNAL PARAMETERS-2'!AA137*(1-VLOOKUP(AB$4,'[1]INTERNAL PARAMETERS-1'!$B$5:$J$44,4, FALSE))</f>
        <v>0</v>
      </c>
      <c r="BQ137" s="44">
        <f>$F137*'[1]INTERNAL PARAMETERS-2'!AB137*(1-VLOOKUP(AC$4,'[1]INTERNAL PARAMETERS-1'!$B$5:$J$44,4, FALSE))</f>
        <v>0</v>
      </c>
      <c r="BR137" s="44">
        <f>$F137*'[1]INTERNAL PARAMETERS-2'!AC137*(1-VLOOKUP(AD$4,'[1]INTERNAL PARAMETERS-1'!$B$5:$J$44,4, FALSE))</f>
        <v>0</v>
      </c>
      <c r="BS137" s="44">
        <f>$F137*'[1]INTERNAL PARAMETERS-2'!AD137*(1-VLOOKUP(AE$4,'[1]INTERNAL PARAMETERS-1'!$B$5:$J$44,4, FALSE))</f>
        <v>0</v>
      </c>
      <c r="BT137" s="44">
        <f>$F137*'[1]INTERNAL PARAMETERS-2'!AE137*(1-VLOOKUP(AF$4,'[1]INTERNAL PARAMETERS-1'!$B$5:$J$44,4, FALSE))</f>
        <v>0</v>
      </c>
      <c r="BU137" s="44">
        <f>$F137*'[1]INTERNAL PARAMETERS-2'!AF137*(1-VLOOKUP(AG$4,'[1]INTERNAL PARAMETERS-1'!$B$5:$J$44,4, FALSE))</f>
        <v>0</v>
      </c>
      <c r="BV137" s="44">
        <f>$F137*'[1]INTERNAL PARAMETERS-2'!AG137*(1-VLOOKUP(AH$4,'[1]INTERNAL PARAMETERS-1'!$B$5:$J$44,4, FALSE))</f>
        <v>0</v>
      </c>
      <c r="BW137" s="44">
        <f>$F137*'[1]INTERNAL PARAMETERS-2'!AH137*(1-VLOOKUP(AI$4,'[1]INTERNAL PARAMETERS-1'!$B$5:$J$44,4, FALSE))</f>
        <v>0</v>
      </c>
      <c r="BX137" s="44">
        <f>$F137*'[1]INTERNAL PARAMETERS-2'!AI137*(1-VLOOKUP(AJ$4,'[1]INTERNAL PARAMETERS-1'!$B$5:$J$44,4, FALSE))</f>
        <v>0</v>
      </c>
      <c r="BY137" s="44">
        <f>$F137*'[1]INTERNAL PARAMETERS-2'!AJ137*(1-VLOOKUP(AK$4,'[1]INTERNAL PARAMETERS-1'!$B$5:$J$44,4, FALSE))</f>
        <v>0</v>
      </c>
      <c r="BZ137" s="44">
        <f>$F137*'[1]INTERNAL PARAMETERS-2'!AK137*(1-VLOOKUP(AL$4,'[1]INTERNAL PARAMETERS-1'!$B$5:$J$44,4, FALSE))</f>
        <v>0</v>
      </c>
      <c r="CA137" s="44">
        <f>$F137*'[1]INTERNAL PARAMETERS-2'!AL137*(1-VLOOKUP(AM$4,'[1]INTERNAL PARAMETERS-1'!$B$5:$J$44,4, FALSE))</f>
        <v>0</v>
      </c>
      <c r="CB137" s="44">
        <f>$F137*'[1]INTERNAL PARAMETERS-2'!AM137*(1-VLOOKUP(AN$4,'[1]INTERNAL PARAMETERS-1'!$B$5:$J$44,4, FALSE))</f>
        <v>0</v>
      </c>
      <c r="CC137" s="44">
        <f>$F137*'[1]INTERNAL PARAMETERS-2'!AN137*(1-VLOOKUP(AO$4,'[1]INTERNAL PARAMETERS-1'!$B$5:$J$44,4, FALSE))</f>
        <v>0</v>
      </c>
      <c r="CD137" s="44">
        <f>$F137*'[1]INTERNAL PARAMETERS-2'!AO137*(1-VLOOKUP(AP$4,'[1]INTERNAL PARAMETERS-1'!$B$5:$J$44,4, FALSE))</f>
        <v>0</v>
      </c>
      <c r="CE137" s="44">
        <f>$F137*'[1]INTERNAL PARAMETERS-2'!AP137*(1-VLOOKUP(AQ$4,'[1]INTERNAL PARAMETERS-1'!$B$5:$J$44,4, FALSE))</f>
        <v>0</v>
      </c>
      <c r="CF137" s="44">
        <f>$F137*'[1]INTERNAL PARAMETERS-2'!AQ137*(1-VLOOKUP(AR$4,'[1]INTERNAL PARAMETERS-1'!$B$5:$J$44,4, FALSE))</f>
        <v>0</v>
      </c>
      <c r="CG137" s="44">
        <f>$F137*'[1]INTERNAL PARAMETERS-2'!AR137*(1-VLOOKUP(AS$4,'[1]INTERNAL PARAMETERS-1'!$B$5:$J$44,4, FALSE))</f>
        <v>0</v>
      </c>
      <c r="CH137" s="43">
        <f>$F137*'[1]INTERNAL PARAMETERS-2'!AS137*(1-VLOOKUP(AT$4,'[1]INTERNAL PARAMETERS-1'!$B$5:$J$44,4, FALSE))</f>
        <v>0</v>
      </c>
      <c r="CI137" s="42">
        <f t="shared" si="2"/>
        <v>0</v>
      </c>
    </row>
    <row r="138" spans="3:87">
      <c r="C138" s="27" t="s">
        <v>9</v>
      </c>
      <c r="D138" s="26" t="s">
        <v>41</v>
      </c>
      <c r="E138" s="26" t="s">
        <v>51</v>
      </c>
      <c r="F138" s="124">
        <f>SB!S138</f>
        <v>0</v>
      </c>
      <c r="G138" s="45">
        <f>$F138*'[1]INTERNAL PARAMETERS-2'!F138*VLOOKUP(G$4,'[1]INTERNAL PARAMETERS-1'!$B$5:$J$44,4, FALSE)</f>
        <v>0</v>
      </c>
      <c r="H138" s="44">
        <f>$F138*'[1]INTERNAL PARAMETERS-2'!G138*VLOOKUP(H$4,'[1]INTERNAL PARAMETERS-1'!$B$5:$J$44,4, FALSE)</f>
        <v>0</v>
      </c>
      <c r="I138" s="44">
        <f>$F138*'[1]INTERNAL PARAMETERS-2'!H138*VLOOKUP(I$4,'[1]INTERNAL PARAMETERS-1'!$B$5:$J$44,4, FALSE)</f>
        <v>0</v>
      </c>
      <c r="J138" s="44">
        <f>$F138*'[1]INTERNAL PARAMETERS-2'!I138*VLOOKUP(J$4,'[1]INTERNAL PARAMETERS-1'!$B$5:$J$44,4, FALSE)</f>
        <v>0</v>
      </c>
      <c r="K138" s="44">
        <f>$F138*'[1]INTERNAL PARAMETERS-2'!J138*VLOOKUP(K$4,'[1]INTERNAL PARAMETERS-1'!$B$5:$J$44,4, FALSE)</f>
        <v>0</v>
      </c>
      <c r="L138" s="44">
        <f>$F138*'[1]INTERNAL PARAMETERS-2'!K138*VLOOKUP(L$4,'[1]INTERNAL PARAMETERS-1'!$B$5:$J$44,4, FALSE)</f>
        <v>0</v>
      </c>
      <c r="M138" s="44">
        <f>$F138*'[1]INTERNAL PARAMETERS-2'!L138*VLOOKUP(M$4,'[1]INTERNAL PARAMETERS-1'!$B$5:$J$44,4, FALSE)</f>
        <v>0</v>
      </c>
      <c r="N138" s="44">
        <f>$F138*'[1]INTERNAL PARAMETERS-2'!M138*VLOOKUP(N$4,'[1]INTERNAL PARAMETERS-1'!$B$5:$J$44,4, FALSE)</f>
        <v>0</v>
      </c>
      <c r="O138" s="44">
        <f>$F138*'[1]INTERNAL PARAMETERS-2'!N138*VLOOKUP(O$4,'[1]INTERNAL PARAMETERS-1'!$B$5:$J$44,4, FALSE)</f>
        <v>0</v>
      </c>
      <c r="P138" s="44">
        <f>$F138*'[1]INTERNAL PARAMETERS-2'!O138*VLOOKUP(P$4,'[1]INTERNAL PARAMETERS-1'!$B$5:$J$44,4, FALSE)</f>
        <v>0</v>
      </c>
      <c r="Q138" s="44">
        <f>$F138*'[1]INTERNAL PARAMETERS-2'!P138*VLOOKUP(Q$4,'[1]INTERNAL PARAMETERS-1'!$B$5:$J$44,4, FALSE)</f>
        <v>0</v>
      </c>
      <c r="R138" s="44">
        <f>$F138*'[1]INTERNAL PARAMETERS-2'!Q138*VLOOKUP(R$4,'[1]INTERNAL PARAMETERS-1'!$B$5:$J$44,4, FALSE)</f>
        <v>0</v>
      </c>
      <c r="S138" s="44">
        <f>$F138*'[1]INTERNAL PARAMETERS-2'!R138*VLOOKUP(S$4,'[1]INTERNAL PARAMETERS-1'!$B$5:$J$44,4, FALSE)</f>
        <v>0</v>
      </c>
      <c r="T138" s="44">
        <f>$F138*'[1]INTERNAL PARAMETERS-2'!S138*VLOOKUP(T$4,'[1]INTERNAL PARAMETERS-1'!$B$5:$J$44,4, FALSE)</f>
        <v>0</v>
      </c>
      <c r="U138" s="44">
        <f>$F138*'[1]INTERNAL PARAMETERS-2'!T138*VLOOKUP(U$4,'[1]INTERNAL PARAMETERS-1'!$B$5:$J$44,4, FALSE)</f>
        <v>0</v>
      </c>
      <c r="V138" s="44">
        <f>$F138*'[1]INTERNAL PARAMETERS-2'!U138*VLOOKUP(V$4,'[1]INTERNAL PARAMETERS-1'!$B$5:$J$44,4, FALSE)</f>
        <v>0</v>
      </c>
      <c r="W138" s="44">
        <f>$F138*'[1]INTERNAL PARAMETERS-2'!V138*VLOOKUP(W$4,'[1]INTERNAL PARAMETERS-1'!$B$5:$J$44,4, FALSE)</f>
        <v>0</v>
      </c>
      <c r="X138" s="44">
        <f>$F138*'[1]INTERNAL PARAMETERS-2'!W138*VLOOKUP(X$4,'[1]INTERNAL PARAMETERS-1'!$B$5:$J$44,4, FALSE)</f>
        <v>0</v>
      </c>
      <c r="Y138" s="44">
        <f>$F138*'[1]INTERNAL PARAMETERS-2'!X138*VLOOKUP(Y$4,'[1]INTERNAL PARAMETERS-1'!$B$5:$J$44,4, FALSE)</f>
        <v>0</v>
      </c>
      <c r="Z138" s="44">
        <f>$F138*'[1]INTERNAL PARAMETERS-2'!Y138*VLOOKUP(Z$4,'[1]INTERNAL PARAMETERS-1'!$B$5:$J$44,4, FALSE)</f>
        <v>0</v>
      </c>
      <c r="AA138" s="44">
        <f>$F138*'[1]INTERNAL PARAMETERS-2'!Z138*VLOOKUP(AA$4,'[1]INTERNAL PARAMETERS-1'!$B$5:$J$44,4, FALSE)</f>
        <v>0</v>
      </c>
      <c r="AB138" s="44">
        <f>$F138*'[1]INTERNAL PARAMETERS-2'!AA138*VLOOKUP(AB$4,'[1]INTERNAL PARAMETERS-1'!$B$5:$J$44,4, FALSE)</f>
        <v>0</v>
      </c>
      <c r="AC138" s="44">
        <f>$F138*'[1]INTERNAL PARAMETERS-2'!AB138*VLOOKUP(AC$4,'[1]INTERNAL PARAMETERS-1'!$B$5:$J$44,4, FALSE)</f>
        <v>0</v>
      </c>
      <c r="AD138" s="44">
        <f>$F138*'[1]INTERNAL PARAMETERS-2'!AC138*VLOOKUP(AD$4,'[1]INTERNAL PARAMETERS-1'!$B$5:$J$44,4, FALSE)</f>
        <v>0</v>
      </c>
      <c r="AE138" s="44">
        <f>$F138*'[1]INTERNAL PARAMETERS-2'!AD138*VLOOKUP(AE$4,'[1]INTERNAL PARAMETERS-1'!$B$5:$J$44,4, FALSE)</f>
        <v>0</v>
      </c>
      <c r="AF138" s="44">
        <f>$F138*'[1]INTERNAL PARAMETERS-2'!AE138*VLOOKUP(AF$4,'[1]INTERNAL PARAMETERS-1'!$B$5:$J$44,4, FALSE)</f>
        <v>0</v>
      </c>
      <c r="AG138" s="44">
        <f>$F138*'[1]INTERNAL PARAMETERS-2'!AF138*VLOOKUP(AG$4,'[1]INTERNAL PARAMETERS-1'!$B$5:$J$44,4, FALSE)</f>
        <v>0</v>
      </c>
      <c r="AH138" s="44">
        <f>$F138*'[1]INTERNAL PARAMETERS-2'!AG138*VLOOKUP(AH$4,'[1]INTERNAL PARAMETERS-1'!$B$5:$J$44,4, FALSE)</f>
        <v>0</v>
      </c>
      <c r="AI138" s="44">
        <f>$F138*'[1]INTERNAL PARAMETERS-2'!AH138*VLOOKUP(AI$4,'[1]INTERNAL PARAMETERS-1'!$B$5:$J$44,4, FALSE)</f>
        <v>0</v>
      </c>
      <c r="AJ138" s="44">
        <f>$F138*'[1]INTERNAL PARAMETERS-2'!AI138*VLOOKUP(AJ$4,'[1]INTERNAL PARAMETERS-1'!$B$5:$J$44,4, FALSE)</f>
        <v>0</v>
      </c>
      <c r="AK138" s="44">
        <f>$F138*'[1]INTERNAL PARAMETERS-2'!AJ138*VLOOKUP(AK$4,'[1]INTERNAL PARAMETERS-1'!$B$5:$J$44,4, FALSE)</f>
        <v>0</v>
      </c>
      <c r="AL138" s="44">
        <f>$F138*'[1]INTERNAL PARAMETERS-2'!AK138*VLOOKUP(AL$4,'[1]INTERNAL PARAMETERS-1'!$B$5:$J$44,4, FALSE)</f>
        <v>0</v>
      </c>
      <c r="AM138" s="44">
        <f>$F138*'[1]INTERNAL PARAMETERS-2'!AL138*VLOOKUP(AM$4,'[1]INTERNAL PARAMETERS-1'!$B$5:$J$44,4, FALSE)</f>
        <v>0</v>
      </c>
      <c r="AN138" s="44">
        <f>$F138*'[1]INTERNAL PARAMETERS-2'!AM138*VLOOKUP(AN$4,'[1]INTERNAL PARAMETERS-1'!$B$5:$J$44,4, FALSE)</f>
        <v>0</v>
      </c>
      <c r="AO138" s="44">
        <f>$F138*'[1]INTERNAL PARAMETERS-2'!AN138*VLOOKUP(AO$4,'[1]INTERNAL PARAMETERS-1'!$B$5:$J$44,4, FALSE)</f>
        <v>0</v>
      </c>
      <c r="AP138" s="44">
        <f>$F138*'[1]INTERNAL PARAMETERS-2'!AO138*VLOOKUP(AP$4,'[1]INTERNAL PARAMETERS-1'!$B$5:$J$44,4, FALSE)</f>
        <v>0</v>
      </c>
      <c r="AQ138" s="44">
        <f>$F138*'[1]INTERNAL PARAMETERS-2'!AP138*VLOOKUP(AQ$4,'[1]INTERNAL PARAMETERS-1'!$B$5:$J$44,4, FALSE)</f>
        <v>0</v>
      </c>
      <c r="AR138" s="44">
        <f>$F138*'[1]INTERNAL PARAMETERS-2'!AQ138*VLOOKUP(AR$4,'[1]INTERNAL PARAMETERS-1'!$B$5:$J$44,4, FALSE)</f>
        <v>0</v>
      </c>
      <c r="AS138" s="44">
        <f>$F138*'[1]INTERNAL PARAMETERS-2'!AR138*VLOOKUP(AS$4,'[1]INTERNAL PARAMETERS-1'!$B$5:$J$44,4, FALSE)</f>
        <v>0</v>
      </c>
      <c r="AT138" s="43">
        <f>$F138*'[1]INTERNAL PARAMETERS-2'!AS138*VLOOKUP(AT$4,'[1]INTERNAL PARAMETERS-1'!$B$5:$J$44,4, FALSE)</f>
        <v>0</v>
      </c>
      <c r="AU138" s="45">
        <f>$F138*'[1]INTERNAL PARAMETERS-2'!F138*(1-VLOOKUP(G$4,'[1]INTERNAL PARAMETERS-1'!$B$5:$J$44,4, FALSE))</f>
        <v>0</v>
      </c>
      <c r="AV138" s="44">
        <f>$F138*'[1]INTERNAL PARAMETERS-2'!G138*(1-VLOOKUP(H$4,'[1]INTERNAL PARAMETERS-1'!$B$5:$J$44,4, FALSE))</f>
        <v>0</v>
      </c>
      <c r="AW138" s="44">
        <f>$F138*'[1]INTERNAL PARAMETERS-2'!H138*(1-VLOOKUP(I$4,'[1]INTERNAL PARAMETERS-1'!$B$5:$J$44,4, FALSE))</f>
        <v>0</v>
      </c>
      <c r="AX138" s="44">
        <f>$F138*'[1]INTERNAL PARAMETERS-2'!I138*(1-VLOOKUP(J$4,'[1]INTERNAL PARAMETERS-1'!$B$5:$J$44,4, FALSE))</f>
        <v>0</v>
      </c>
      <c r="AY138" s="44">
        <f>$F138*'[1]INTERNAL PARAMETERS-2'!J138*(1-VLOOKUP(K$4,'[1]INTERNAL PARAMETERS-1'!$B$5:$J$44,4, FALSE))</f>
        <v>0</v>
      </c>
      <c r="AZ138" s="44">
        <f>$F138*'[1]INTERNAL PARAMETERS-2'!K138*(1-VLOOKUP(L$4,'[1]INTERNAL PARAMETERS-1'!$B$5:$J$44,4, FALSE))</f>
        <v>0</v>
      </c>
      <c r="BA138" s="44">
        <f>$F138*'[1]INTERNAL PARAMETERS-2'!L138*(1-VLOOKUP(M$4,'[1]INTERNAL PARAMETERS-1'!$B$5:$J$44,4, FALSE))</f>
        <v>0</v>
      </c>
      <c r="BB138" s="44">
        <f>$F138*'[1]INTERNAL PARAMETERS-2'!M138*(1-VLOOKUP(N$4,'[1]INTERNAL PARAMETERS-1'!$B$5:$J$44,4, FALSE))</f>
        <v>0</v>
      </c>
      <c r="BC138" s="44">
        <f>$F138*'[1]INTERNAL PARAMETERS-2'!N138*(1-VLOOKUP(O$4,'[1]INTERNAL PARAMETERS-1'!$B$5:$J$44,4, FALSE))</f>
        <v>0</v>
      </c>
      <c r="BD138" s="44">
        <f>$F138*'[1]INTERNAL PARAMETERS-2'!O138*(1-VLOOKUP(P$4,'[1]INTERNAL PARAMETERS-1'!$B$5:$J$44,4, FALSE))</f>
        <v>0</v>
      </c>
      <c r="BE138" s="44">
        <f>$F138*'[1]INTERNAL PARAMETERS-2'!P138*(1-VLOOKUP(Q$4,'[1]INTERNAL PARAMETERS-1'!$B$5:$J$44,4, FALSE))</f>
        <v>0</v>
      </c>
      <c r="BF138" s="44">
        <f>$F138*'[1]INTERNAL PARAMETERS-2'!Q138*(1-VLOOKUP(R$4,'[1]INTERNAL PARAMETERS-1'!$B$5:$J$44,4, FALSE))</f>
        <v>0</v>
      </c>
      <c r="BG138" s="44">
        <f>$F138*'[1]INTERNAL PARAMETERS-2'!R138*(1-VLOOKUP(S$4,'[1]INTERNAL PARAMETERS-1'!$B$5:$J$44,4, FALSE))</f>
        <v>0</v>
      </c>
      <c r="BH138" s="44">
        <f>$F138*'[1]INTERNAL PARAMETERS-2'!S138*(1-VLOOKUP(T$4,'[1]INTERNAL PARAMETERS-1'!$B$5:$J$44,4, FALSE))</f>
        <v>0</v>
      </c>
      <c r="BI138" s="44">
        <f>$F138*'[1]INTERNAL PARAMETERS-2'!T138*(1-VLOOKUP(U$4,'[1]INTERNAL PARAMETERS-1'!$B$5:$J$44,4, FALSE))</f>
        <v>0</v>
      </c>
      <c r="BJ138" s="44">
        <f>$F138*'[1]INTERNAL PARAMETERS-2'!U138*(1-VLOOKUP(V$4,'[1]INTERNAL PARAMETERS-1'!$B$5:$J$44,4, FALSE))</f>
        <v>0</v>
      </c>
      <c r="BK138" s="44">
        <f>$F138*'[1]INTERNAL PARAMETERS-2'!V138*(1-VLOOKUP(W$4,'[1]INTERNAL PARAMETERS-1'!$B$5:$J$44,4, FALSE))</f>
        <v>0</v>
      </c>
      <c r="BL138" s="44">
        <f>$F138*'[1]INTERNAL PARAMETERS-2'!W138*(1-VLOOKUP(X$4,'[1]INTERNAL PARAMETERS-1'!$B$5:$J$44,4, FALSE))</f>
        <v>0</v>
      </c>
      <c r="BM138" s="44">
        <f>$F138*'[1]INTERNAL PARAMETERS-2'!X138*(1-VLOOKUP(Y$4,'[1]INTERNAL PARAMETERS-1'!$B$5:$J$44,4, FALSE))</f>
        <v>0</v>
      </c>
      <c r="BN138" s="44">
        <f>$F138*'[1]INTERNAL PARAMETERS-2'!Y138*(1-VLOOKUP(Z$4,'[1]INTERNAL PARAMETERS-1'!$B$5:$J$44,4, FALSE))</f>
        <v>0</v>
      </c>
      <c r="BO138" s="44">
        <f>$F138*'[1]INTERNAL PARAMETERS-2'!Z138*(1-VLOOKUP(AA$4,'[1]INTERNAL PARAMETERS-1'!$B$5:$J$44,4, FALSE))</f>
        <v>0</v>
      </c>
      <c r="BP138" s="44">
        <f>$F138*'[1]INTERNAL PARAMETERS-2'!AA138*(1-VLOOKUP(AB$4,'[1]INTERNAL PARAMETERS-1'!$B$5:$J$44,4, FALSE))</f>
        <v>0</v>
      </c>
      <c r="BQ138" s="44">
        <f>$F138*'[1]INTERNAL PARAMETERS-2'!AB138*(1-VLOOKUP(AC$4,'[1]INTERNAL PARAMETERS-1'!$B$5:$J$44,4, FALSE))</f>
        <v>0</v>
      </c>
      <c r="BR138" s="44">
        <f>$F138*'[1]INTERNAL PARAMETERS-2'!AC138*(1-VLOOKUP(AD$4,'[1]INTERNAL PARAMETERS-1'!$B$5:$J$44,4, FALSE))</f>
        <v>0</v>
      </c>
      <c r="BS138" s="44">
        <f>$F138*'[1]INTERNAL PARAMETERS-2'!AD138*(1-VLOOKUP(AE$4,'[1]INTERNAL PARAMETERS-1'!$B$5:$J$44,4, FALSE))</f>
        <v>0</v>
      </c>
      <c r="BT138" s="44">
        <f>$F138*'[1]INTERNAL PARAMETERS-2'!AE138*(1-VLOOKUP(AF$4,'[1]INTERNAL PARAMETERS-1'!$B$5:$J$44,4, FALSE))</f>
        <v>0</v>
      </c>
      <c r="BU138" s="44">
        <f>$F138*'[1]INTERNAL PARAMETERS-2'!AF138*(1-VLOOKUP(AG$4,'[1]INTERNAL PARAMETERS-1'!$B$5:$J$44,4, FALSE))</f>
        <v>0</v>
      </c>
      <c r="BV138" s="44">
        <f>$F138*'[1]INTERNAL PARAMETERS-2'!AG138*(1-VLOOKUP(AH$4,'[1]INTERNAL PARAMETERS-1'!$B$5:$J$44,4, FALSE))</f>
        <v>0</v>
      </c>
      <c r="BW138" s="44">
        <f>$F138*'[1]INTERNAL PARAMETERS-2'!AH138*(1-VLOOKUP(AI$4,'[1]INTERNAL PARAMETERS-1'!$B$5:$J$44,4, FALSE))</f>
        <v>0</v>
      </c>
      <c r="BX138" s="44">
        <f>$F138*'[1]INTERNAL PARAMETERS-2'!AI138*(1-VLOOKUP(AJ$4,'[1]INTERNAL PARAMETERS-1'!$B$5:$J$44,4, FALSE))</f>
        <v>0</v>
      </c>
      <c r="BY138" s="44">
        <f>$F138*'[1]INTERNAL PARAMETERS-2'!AJ138*(1-VLOOKUP(AK$4,'[1]INTERNAL PARAMETERS-1'!$B$5:$J$44,4, FALSE))</f>
        <v>0</v>
      </c>
      <c r="BZ138" s="44">
        <f>$F138*'[1]INTERNAL PARAMETERS-2'!AK138*(1-VLOOKUP(AL$4,'[1]INTERNAL PARAMETERS-1'!$B$5:$J$44,4, FALSE))</f>
        <v>0</v>
      </c>
      <c r="CA138" s="44">
        <f>$F138*'[1]INTERNAL PARAMETERS-2'!AL138*(1-VLOOKUP(AM$4,'[1]INTERNAL PARAMETERS-1'!$B$5:$J$44,4, FALSE))</f>
        <v>0</v>
      </c>
      <c r="CB138" s="44">
        <f>$F138*'[1]INTERNAL PARAMETERS-2'!AM138*(1-VLOOKUP(AN$4,'[1]INTERNAL PARAMETERS-1'!$B$5:$J$44,4, FALSE))</f>
        <v>0</v>
      </c>
      <c r="CC138" s="44">
        <f>$F138*'[1]INTERNAL PARAMETERS-2'!AN138*(1-VLOOKUP(AO$4,'[1]INTERNAL PARAMETERS-1'!$B$5:$J$44,4, FALSE))</f>
        <v>0</v>
      </c>
      <c r="CD138" s="44">
        <f>$F138*'[1]INTERNAL PARAMETERS-2'!AO138*(1-VLOOKUP(AP$4,'[1]INTERNAL PARAMETERS-1'!$B$5:$J$44,4, FALSE))</f>
        <v>0</v>
      </c>
      <c r="CE138" s="44">
        <f>$F138*'[1]INTERNAL PARAMETERS-2'!AP138*(1-VLOOKUP(AQ$4,'[1]INTERNAL PARAMETERS-1'!$B$5:$J$44,4, FALSE))</f>
        <v>0</v>
      </c>
      <c r="CF138" s="44">
        <f>$F138*'[1]INTERNAL PARAMETERS-2'!AQ138*(1-VLOOKUP(AR$4,'[1]INTERNAL PARAMETERS-1'!$B$5:$J$44,4, FALSE))</f>
        <v>0</v>
      </c>
      <c r="CG138" s="44">
        <f>$F138*'[1]INTERNAL PARAMETERS-2'!AR138*(1-VLOOKUP(AS$4,'[1]INTERNAL PARAMETERS-1'!$B$5:$J$44,4, FALSE))</f>
        <v>0</v>
      </c>
      <c r="CH138" s="43">
        <f>$F138*'[1]INTERNAL PARAMETERS-2'!AS138*(1-VLOOKUP(AT$4,'[1]INTERNAL PARAMETERS-1'!$B$5:$J$44,4, FALSE))</f>
        <v>0</v>
      </c>
      <c r="CI138" s="42">
        <f t="shared" si="2"/>
        <v>0</v>
      </c>
    </row>
    <row r="139" spans="3:87">
      <c r="C139" s="27" t="s">
        <v>9</v>
      </c>
      <c r="D139" s="26" t="s">
        <v>41</v>
      </c>
      <c r="E139" s="26" t="s">
        <v>50</v>
      </c>
      <c r="F139" s="124">
        <f>SB!S139</f>
        <v>0</v>
      </c>
      <c r="G139" s="45">
        <f>$F139*'[1]INTERNAL PARAMETERS-2'!F139*VLOOKUP(G$4,'[1]INTERNAL PARAMETERS-1'!$B$5:$J$44,4, FALSE)</f>
        <v>0</v>
      </c>
      <c r="H139" s="44">
        <f>$F139*'[1]INTERNAL PARAMETERS-2'!G139*VLOOKUP(H$4,'[1]INTERNAL PARAMETERS-1'!$B$5:$J$44,4, FALSE)</f>
        <v>0</v>
      </c>
      <c r="I139" s="44">
        <f>$F139*'[1]INTERNAL PARAMETERS-2'!H139*VLOOKUP(I$4,'[1]INTERNAL PARAMETERS-1'!$B$5:$J$44,4, FALSE)</f>
        <v>0</v>
      </c>
      <c r="J139" s="44">
        <f>$F139*'[1]INTERNAL PARAMETERS-2'!I139*VLOOKUP(J$4,'[1]INTERNAL PARAMETERS-1'!$B$5:$J$44,4, FALSE)</f>
        <v>0</v>
      </c>
      <c r="K139" s="44">
        <f>$F139*'[1]INTERNAL PARAMETERS-2'!J139*VLOOKUP(K$4,'[1]INTERNAL PARAMETERS-1'!$B$5:$J$44,4, FALSE)</f>
        <v>0</v>
      </c>
      <c r="L139" s="44">
        <f>$F139*'[1]INTERNAL PARAMETERS-2'!K139*VLOOKUP(L$4,'[1]INTERNAL PARAMETERS-1'!$B$5:$J$44,4, FALSE)</f>
        <v>0</v>
      </c>
      <c r="M139" s="44">
        <f>$F139*'[1]INTERNAL PARAMETERS-2'!L139*VLOOKUP(M$4,'[1]INTERNAL PARAMETERS-1'!$B$5:$J$44,4, FALSE)</f>
        <v>0</v>
      </c>
      <c r="N139" s="44">
        <f>$F139*'[1]INTERNAL PARAMETERS-2'!M139*VLOOKUP(N$4,'[1]INTERNAL PARAMETERS-1'!$B$5:$J$44,4, FALSE)</f>
        <v>0</v>
      </c>
      <c r="O139" s="44">
        <f>$F139*'[1]INTERNAL PARAMETERS-2'!N139*VLOOKUP(O$4,'[1]INTERNAL PARAMETERS-1'!$B$5:$J$44,4, FALSE)</f>
        <v>0</v>
      </c>
      <c r="P139" s="44">
        <f>$F139*'[1]INTERNAL PARAMETERS-2'!O139*VLOOKUP(P$4,'[1]INTERNAL PARAMETERS-1'!$B$5:$J$44,4, FALSE)</f>
        <v>0</v>
      </c>
      <c r="Q139" s="44">
        <f>$F139*'[1]INTERNAL PARAMETERS-2'!P139*VLOOKUP(Q$4,'[1]INTERNAL PARAMETERS-1'!$B$5:$J$44,4, FALSE)</f>
        <v>0</v>
      </c>
      <c r="R139" s="44">
        <f>$F139*'[1]INTERNAL PARAMETERS-2'!Q139*VLOOKUP(R$4,'[1]INTERNAL PARAMETERS-1'!$B$5:$J$44,4, FALSE)</f>
        <v>0</v>
      </c>
      <c r="S139" s="44">
        <f>$F139*'[1]INTERNAL PARAMETERS-2'!R139*VLOOKUP(S$4,'[1]INTERNAL PARAMETERS-1'!$B$5:$J$44,4, FALSE)</f>
        <v>0</v>
      </c>
      <c r="T139" s="44">
        <f>$F139*'[1]INTERNAL PARAMETERS-2'!S139*VLOOKUP(T$4,'[1]INTERNAL PARAMETERS-1'!$B$5:$J$44,4, FALSE)</f>
        <v>0</v>
      </c>
      <c r="U139" s="44">
        <f>$F139*'[1]INTERNAL PARAMETERS-2'!T139*VLOOKUP(U$4,'[1]INTERNAL PARAMETERS-1'!$B$5:$J$44,4, FALSE)</f>
        <v>0</v>
      </c>
      <c r="V139" s="44">
        <f>$F139*'[1]INTERNAL PARAMETERS-2'!U139*VLOOKUP(V$4,'[1]INTERNAL PARAMETERS-1'!$B$5:$J$44,4, FALSE)</f>
        <v>0</v>
      </c>
      <c r="W139" s="44">
        <f>$F139*'[1]INTERNAL PARAMETERS-2'!V139*VLOOKUP(W$4,'[1]INTERNAL PARAMETERS-1'!$B$5:$J$44,4, FALSE)</f>
        <v>0</v>
      </c>
      <c r="X139" s="44">
        <f>$F139*'[1]INTERNAL PARAMETERS-2'!W139*VLOOKUP(X$4,'[1]INTERNAL PARAMETERS-1'!$B$5:$J$44,4, FALSE)</f>
        <v>0</v>
      </c>
      <c r="Y139" s="44">
        <f>$F139*'[1]INTERNAL PARAMETERS-2'!X139*VLOOKUP(Y$4,'[1]INTERNAL PARAMETERS-1'!$B$5:$J$44,4, FALSE)</f>
        <v>0</v>
      </c>
      <c r="Z139" s="44">
        <f>$F139*'[1]INTERNAL PARAMETERS-2'!Y139*VLOOKUP(Z$4,'[1]INTERNAL PARAMETERS-1'!$B$5:$J$44,4, FALSE)</f>
        <v>0</v>
      </c>
      <c r="AA139" s="44">
        <f>$F139*'[1]INTERNAL PARAMETERS-2'!Z139*VLOOKUP(AA$4,'[1]INTERNAL PARAMETERS-1'!$B$5:$J$44,4, FALSE)</f>
        <v>0</v>
      </c>
      <c r="AB139" s="44">
        <f>$F139*'[1]INTERNAL PARAMETERS-2'!AA139*VLOOKUP(AB$4,'[1]INTERNAL PARAMETERS-1'!$B$5:$J$44,4, FALSE)</f>
        <v>0</v>
      </c>
      <c r="AC139" s="44">
        <f>$F139*'[1]INTERNAL PARAMETERS-2'!AB139*VLOOKUP(AC$4,'[1]INTERNAL PARAMETERS-1'!$B$5:$J$44,4, FALSE)</f>
        <v>0</v>
      </c>
      <c r="AD139" s="44">
        <f>$F139*'[1]INTERNAL PARAMETERS-2'!AC139*VLOOKUP(AD$4,'[1]INTERNAL PARAMETERS-1'!$B$5:$J$44,4, FALSE)</f>
        <v>0</v>
      </c>
      <c r="AE139" s="44">
        <f>$F139*'[1]INTERNAL PARAMETERS-2'!AD139*VLOOKUP(AE$4,'[1]INTERNAL PARAMETERS-1'!$B$5:$J$44,4, FALSE)</f>
        <v>0</v>
      </c>
      <c r="AF139" s="44">
        <f>$F139*'[1]INTERNAL PARAMETERS-2'!AE139*VLOOKUP(AF$4,'[1]INTERNAL PARAMETERS-1'!$B$5:$J$44,4, FALSE)</f>
        <v>0</v>
      </c>
      <c r="AG139" s="44">
        <f>$F139*'[1]INTERNAL PARAMETERS-2'!AF139*VLOOKUP(AG$4,'[1]INTERNAL PARAMETERS-1'!$B$5:$J$44,4, FALSE)</f>
        <v>0</v>
      </c>
      <c r="AH139" s="44">
        <f>$F139*'[1]INTERNAL PARAMETERS-2'!AG139*VLOOKUP(AH$4,'[1]INTERNAL PARAMETERS-1'!$B$5:$J$44,4, FALSE)</f>
        <v>0</v>
      </c>
      <c r="AI139" s="44">
        <f>$F139*'[1]INTERNAL PARAMETERS-2'!AH139*VLOOKUP(AI$4,'[1]INTERNAL PARAMETERS-1'!$B$5:$J$44,4, FALSE)</f>
        <v>0</v>
      </c>
      <c r="AJ139" s="44">
        <f>$F139*'[1]INTERNAL PARAMETERS-2'!AI139*VLOOKUP(AJ$4,'[1]INTERNAL PARAMETERS-1'!$B$5:$J$44,4, FALSE)</f>
        <v>0</v>
      </c>
      <c r="AK139" s="44">
        <f>$F139*'[1]INTERNAL PARAMETERS-2'!AJ139*VLOOKUP(AK$4,'[1]INTERNAL PARAMETERS-1'!$B$5:$J$44,4, FALSE)</f>
        <v>0</v>
      </c>
      <c r="AL139" s="44">
        <f>$F139*'[1]INTERNAL PARAMETERS-2'!AK139*VLOOKUP(AL$4,'[1]INTERNAL PARAMETERS-1'!$B$5:$J$44,4, FALSE)</f>
        <v>0</v>
      </c>
      <c r="AM139" s="44">
        <f>$F139*'[1]INTERNAL PARAMETERS-2'!AL139*VLOOKUP(AM$4,'[1]INTERNAL PARAMETERS-1'!$B$5:$J$44,4, FALSE)</f>
        <v>0</v>
      </c>
      <c r="AN139" s="44">
        <f>$F139*'[1]INTERNAL PARAMETERS-2'!AM139*VLOOKUP(AN$4,'[1]INTERNAL PARAMETERS-1'!$B$5:$J$44,4, FALSE)</f>
        <v>0</v>
      </c>
      <c r="AO139" s="44">
        <f>$F139*'[1]INTERNAL PARAMETERS-2'!AN139*VLOOKUP(AO$4,'[1]INTERNAL PARAMETERS-1'!$B$5:$J$44,4, FALSE)</f>
        <v>0</v>
      </c>
      <c r="AP139" s="44">
        <f>$F139*'[1]INTERNAL PARAMETERS-2'!AO139*VLOOKUP(AP$4,'[1]INTERNAL PARAMETERS-1'!$B$5:$J$44,4, FALSE)</f>
        <v>0</v>
      </c>
      <c r="AQ139" s="44">
        <f>$F139*'[1]INTERNAL PARAMETERS-2'!AP139*VLOOKUP(AQ$4,'[1]INTERNAL PARAMETERS-1'!$B$5:$J$44,4, FALSE)</f>
        <v>0</v>
      </c>
      <c r="AR139" s="44">
        <f>$F139*'[1]INTERNAL PARAMETERS-2'!AQ139*VLOOKUP(AR$4,'[1]INTERNAL PARAMETERS-1'!$B$5:$J$44,4, FALSE)</f>
        <v>0</v>
      </c>
      <c r="AS139" s="44">
        <f>$F139*'[1]INTERNAL PARAMETERS-2'!AR139*VLOOKUP(AS$4,'[1]INTERNAL PARAMETERS-1'!$B$5:$J$44,4, FALSE)</f>
        <v>0</v>
      </c>
      <c r="AT139" s="43">
        <f>$F139*'[1]INTERNAL PARAMETERS-2'!AS139*VLOOKUP(AT$4,'[1]INTERNAL PARAMETERS-1'!$B$5:$J$44,4, FALSE)</f>
        <v>0</v>
      </c>
      <c r="AU139" s="45">
        <f>$F139*'[1]INTERNAL PARAMETERS-2'!F139*(1-VLOOKUP(G$4,'[1]INTERNAL PARAMETERS-1'!$B$5:$J$44,4, FALSE))</f>
        <v>0</v>
      </c>
      <c r="AV139" s="44">
        <f>$F139*'[1]INTERNAL PARAMETERS-2'!G139*(1-VLOOKUP(H$4,'[1]INTERNAL PARAMETERS-1'!$B$5:$J$44,4, FALSE))</f>
        <v>0</v>
      </c>
      <c r="AW139" s="44">
        <f>$F139*'[1]INTERNAL PARAMETERS-2'!H139*(1-VLOOKUP(I$4,'[1]INTERNAL PARAMETERS-1'!$B$5:$J$44,4, FALSE))</f>
        <v>0</v>
      </c>
      <c r="AX139" s="44">
        <f>$F139*'[1]INTERNAL PARAMETERS-2'!I139*(1-VLOOKUP(J$4,'[1]INTERNAL PARAMETERS-1'!$B$5:$J$44,4, FALSE))</f>
        <v>0</v>
      </c>
      <c r="AY139" s="44">
        <f>$F139*'[1]INTERNAL PARAMETERS-2'!J139*(1-VLOOKUP(K$4,'[1]INTERNAL PARAMETERS-1'!$B$5:$J$44,4, FALSE))</f>
        <v>0</v>
      </c>
      <c r="AZ139" s="44">
        <f>$F139*'[1]INTERNAL PARAMETERS-2'!K139*(1-VLOOKUP(L$4,'[1]INTERNAL PARAMETERS-1'!$B$5:$J$44,4, FALSE))</f>
        <v>0</v>
      </c>
      <c r="BA139" s="44">
        <f>$F139*'[1]INTERNAL PARAMETERS-2'!L139*(1-VLOOKUP(M$4,'[1]INTERNAL PARAMETERS-1'!$B$5:$J$44,4, FALSE))</f>
        <v>0</v>
      </c>
      <c r="BB139" s="44">
        <f>$F139*'[1]INTERNAL PARAMETERS-2'!M139*(1-VLOOKUP(N$4,'[1]INTERNAL PARAMETERS-1'!$B$5:$J$44,4, FALSE))</f>
        <v>0</v>
      </c>
      <c r="BC139" s="44">
        <f>$F139*'[1]INTERNAL PARAMETERS-2'!N139*(1-VLOOKUP(O$4,'[1]INTERNAL PARAMETERS-1'!$B$5:$J$44,4, FALSE))</f>
        <v>0</v>
      </c>
      <c r="BD139" s="44">
        <f>$F139*'[1]INTERNAL PARAMETERS-2'!O139*(1-VLOOKUP(P$4,'[1]INTERNAL PARAMETERS-1'!$B$5:$J$44,4, FALSE))</f>
        <v>0</v>
      </c>
      <c r="BE139" s="44">
        <f>$F139*'[1]INTERNAL PARAMETERS-2'!P139*(1-VLOOKUP(Q$4,'[1]INTERNAL PARAMETERS-1'!$B$5:$J$44,4, FALSE))</f>
        <v>0</v>
      </c>
      <c r="BF139" s="44">
        <f>$F139*'[1]INTERNAL PARAMETERS-2'!Q139*(1-VLOOKUP(R$4,'[1]INTERNAL PARAMETERS-1'!$B$5:$J$44,4, FALSE))</f>
        <v>0</v>
      </c>
      <c r="BG139" s="44">
        <f>$F139*'[1]INTERNAL PARAMETERS-2'!R139*(1-VLOOKUP(S$4,'[1]INTERNAL PARAMETERS-1'!$B$5:$J$44,4, FALSE))</f>
        <v>0</v>
      </c>
      <c r="BH139" s="44">
        <f>$F139*'[1]INTERNAL PARAMETERS-2'!S139*(1-VLOOKUP(T$4,'[1]INTERNAL PARAMETERS-1'!$B$5:$J$44,4, FALSE))</f>
        <v>0</v>
      </c>
      <c r="BI139" s="44">
        <f>$F139*'[1]INTERNAL PARAMETERS-2'!T139*(1-VLOOKUP(U$4,'[1]INTERNAL PARAMETERS-1'!$B$5:$J$44,4, FALSE))</f>
        <v>0</v>
      </c>
      <c r="BJ139" s="44">
        <f>$F139*'[1]INTERNAL PARAMETERS-2'!U139*(1-VLOOKUP(V$4,'[1]INTERNAL PARAMETERS-1'!$B$5:$J$44,4, FALSE))</f>
        <v>0</v>
      </c>
      <c r="BK139" s="44">
        <f>$F139*'[1]INTERNAL PARAMETERS-2'!V139*(1-VLOOKUP(W$4,'[1]INTERNAL PARAMETERS-1'!$B$5:$J$44,4, FALSE))</f>
        <v>0</v>
      </c>
      <c r="BL139" s="44">
        <f>$F139*'[1]INTERNAL PARAMETERS-2'!W139*(1-VLOOKUP(X$4,'[1]INTERNAL PARAMETERS-1'!$B$5:$J$44,4, FALSE))</f>
        <v>0</v>
      </c>
      <c r="BM139" s="44">
        <f>$F139*'[1]INTERNAL PARAMETERS-2'!X139*(1-VLOOKUP(Y$4,'[1]INTERNAL PARAMETERS-1'!$B$5:$J$44,4, FALSE))</f>
        <v>0</v>
      </c>
      <c r="BN139" s="44">
        <f>$F139*'[1]INTERNAL PARAMETERS-2'!Y139*(1-VLOOKUP(Z$4,'[1]INTERNAL PARAMETERS-1'!$B$5:$J$44,4, FALSE))</f>
        <v>0</v>
      </c>
      <c r="BO139" s="44">
        <f>$F139*'[1]INTERNAL PARAMETERS-2'!Z139*(1-VLOOKUP(AA$4,'[1]INTERNAL PARAMETERS-1'!$B$5:$J$44,4, FALSE))</f>
        <v>0</v>
      </c>
      <c r="BP139" s="44">
        <f>$F139*'[1]INTERNAL PARAMETERS-2'!AA139*(1-VLOOKUP(AB$4,'[1]INTERNAL PARAMETERS-1'!$B$5:$J$44,4, FALSE))</f>
        <v>0</v>
      </c>
      <c r="BQ139" s="44">
        <f>$F139*'[1]INTERNAL PARAMETERS-2'!AB139*(1-VLOOKUP(AC$4,'[1]INTERNAL PARAMETERS-1'!$B$5:$J$44,4, FALSE))</f>
        <v>0</v>
      </c>
      <c r="BR139" s="44">
        <f>$F139*'[1]INTERNAL PARAMETERS-2'!AC139*(1-VLOOKUP(AD$4,'[1]INTERNAL PARAMETERS-1'!$B$5:$J$44,4, FALSE))</f>
        <v>0</v>
      </c>
      <c r="BS139" s="44">
        <f>$F139*'[1]INTERNAL PARAMETERS-2'!AD139*(1-VLOOKUP(AE$4,'[1]INTERNAL PARAMETERS-1'!$B$5:$J$44,4, FALSE))</f>
        <v>0</v>
      </c>
      <c r="BT139" s="44">
        <f>$F139*'[1]INTERNAL PARAMETERS-2'!AE139*(1-VLOOKUP(AF$4,'[1]INTERNAL PARAMETERS-1'!$B$5:$J$44,4, FALSE))</f>
        <v>0</v>
      </c>
      <c r="BU139" s="44">
        <f>$F139*'[1]INTERNAL PARAMETERS-2'!AF139*(1-VLOOKUP(AG$4,'[1]INTERNAL PARAMETERS-1'!$B$5:$J$44,4, FALSE))</f>
        <v>0</v>
      </c>
      <c r="BV139" s="44">
        <f>$F139*'[1]INTERNAL PARAMETERS-2'!AG139*(1-VLOOKUP(AH$4,'[1]INTERNAL PARAMETERS-1'!$B$5:$J$44,4, FALSE))</f>
        <v>0</v>
      </c>
      <c r="BW139" s="44">
        <f>$F139*'[1]INTERNAL PARAMETERS-2'!AH139*(1-VLOOKUP(AI$4,'[1]INTERNAL PARAMETERS-1'!$B$5:$J$44,4, FALSE))</f>
        <v>0</v>
      </c>
      <c r="BX139" s="44">
        <f>$F139*'[1]INTERNAL PARAMETERS-2'!AI139*(1-VLOOKUP(AJ$4,'[1]INTERNAL PARAMETERS-1'!$B$5:$J$44,4, FALSE))</f>
        <v>0</v>
      </c>
      <c r="BY139" s="44">
        <f>$F139*'[1]INTERNAL PARAMETERS-2'!AJ139*(1-VLOOKUP(AK$4,'[1]INTERNAL PARAMETERS-1'!$B$5:$J$44,4, FALSE))</f>
        <v>0</v>
      </c>
      <c r="BZ139" s="44">
        <f>$F139*'[1]INTERNAL PARAMETERS-2'!AK139*(1-VLOOKUP(AL$4,'[1]INTERNAL PARAMETERS-1'!$B$5:$J$44,4, FALSE))</f>
        <v>0</v>
      </c>
      <c r="CA139" s="44">
        <f>$F139*'[1]INTERNAL PARAMETERS-2'!AL139*(1-VLOOKUP(AM$4,'[1]INTERNAL PARAMETERS-1'!$B$5:$J$44,4, FALSE))</f>
        <v>0</v>
      </c>
      <c r="CB139" s="44">
        <f>$F139*'[1]INTERNAL PARAMETERS-2'!AM139*(1-VLOOKUP(AN$4,'[1]INTERNAL PARAMETERS-1'!$B$5:$J$44,4, FALSE))</f>
        <v>0</v>
      </c>
      <c r="CC139" s="44">
        <f>$F139*'[1]INTERNAL PARAMETERS-2'!AN139*(1-VLOOKUP(AO$4,'[1]INTERNAL PARAMETERS-1'!$B$5:$J$44,4, FALSE))</f>
        <v>0</v>
      </c>
      <c r="CD139" s="44">
        <f>$F139*'[1]INTERNAL PARAMETERS-2'!AO139*(1-VLOOKUP(AP$4,'[1]INTERNAL PARAMETERS-1'!$B$5:$J$44,4, FALSE))</f>
        <v>0</v>
      </c>
      <c r="CE139" s="44">
        <f>$F139*'[1]INTERNAL PARAMETERS-2'!AP139*(1-VLOOKUP(AQ$4,'[1]INTERNAL PARAMETERS-1'!$B$5:$J$44,4, FALSE))</f>
        <v>0</v>
      </c>
      <c r="CF139" s="44">
        <f>$F139*'[1]INTERNAL PARAMETERS-2'!AQ139*(1-VLOOKUP(AR$4,'[1]INTERNAL PARAMETERS-1'!$B$5:$J$44,4, FALSE))</f>
        <v>0</v>
      </c>
      <c r="CG139" s="44">
        <f>$F139*'[1]INTERNAL PARAMETERS-2'!AR139*(1-VLOOKUP(AS$4,'[1]INTERNAL PARAMETERS-1'!$B$5:$J$44,4, FALSE))</f>
        <v>0</v>
      </c>
      <c r="CH139" s="43">
        <f>$F139*'[1]INTERNAL PARAMETERS-2'!AS139*(1-VLOOKUP(AT$4,'[1]INTERNAL PARAMETERS-1'!$B$5:$J$44,4, FALSE))</f>
        <v>0</v>
      </c>
      <c r="CI139" s="42">
        <f t="shared" si="2"/>
        <v>0</v>
      </c>
    </row>
    <row r="140" spans="3:87">
      <c r="C140" s="27" t="s">
        <v>9</v>
      </c>
      <c r="D140" s="26" t="s">
        <v>41</v>
      </c>
      <c r="E140" s="26" t="s">
        <v>49</v>
      </c>
      <c r="F140" s="124">
        <f>SB!S140</f>
        <v>0</v>
      </c>
      <c r="G140" s="45">
        <f>$F140*'[1]INTERNAL PARAMETERS-2'!F140*VLOOKUP(G$4,'[1]INTERNAL PARAMETERS-1'!$B$5:$J$44,4, FALSE)</f>
        <v>0</v>
      </c>
      <c r="H140" s="44">
        <f>$F140*'[1]INTERNAL PARAMETERS-2'!G140*VLOOKUP(H$4,'[1]INTERNAL PARAMETERS-1'!$B$5:$J$44,4, FALSE)</f>
        <v>0</v>
      </c>
      <c r="I140" s="44">
        <f>$F140*'[1]INTERNAL PARAMETERS-2'!H140*VLOOKUP(I$4,'[1]INTERNAL PARAMETERS-1'!$B$5:$J$44,4, FALSE)</f>
        <v>0</v>
      </c>
      <c r="J140" s="44">
        <f>$F140*'[1]INTERNAL PARAMETERS-2'!I140*VLOOKUP(J$4,'[1]INTERNAL PARAMETERS-1'!$B$5:$J$44,4, FALSE)</f>
        <v>0</v>
      </c>
      <c r="K140" s="44">
        <f>$F140*'[1]INTERNAL PARAMETERS-2'!J140*VLOOKUP(K$4,'[1]INTERNAL PARAMETERS-1'!$B$5:$J$44,4, FALSE)</f>
        <v>0</v>
      </c>
      <c r="L140" s="44">
        <f>$F140*'[1]INTERNAL PARAMETERS-2'!K140*VLOOKUP(L$4,'[1]INTERNAL PARAMETERS-1'!$B$5:$J$44,4, FALSE)</f>
        <v>0</v>
      </c>
      <c r="M140" s="44">
        <f>$F140*'[1]INTERNAL PARAMETERS-2'!L140*VLOOKUP(M$4,'[1]INTERNAL PARAMETERS-1'!$B$5:$J$44,4, FALSE)</f>
        <v>0</v>
      </c>
      <c r="N140" s="44">
        <f>$F140*'[1]INTERNAL PARAMETERS-2'!M140*VLOOKUP(N$4,'[1]INTERNAL PARAMETERS-1'!$B$5:$J$44,4, FALSE)</f>
        <v>0</v>
      </c>
      <c r="O140" s="44">
        <f>$F140*'[1]INTERNAL PARAMETERS-2'!N140*VLOOKUP(O$4,'[1]INTERNAL PARAMETERS-1'!$B$5:$J$44,4, FALSE)</f>
        <v>0</v>
      </c>
      <c r="P140" s="44">
        <f>$F140*'[1]INTERNAL PARAMETERS-2'!O140*VLOOKUP(P$4,'[1]INTERNAL PARAMETERS-1'!$B$5:$J$44,4, FALSE)</f>
        <v>0</v>
      </c>
      <c r="Q140" s="44">
        <f>$F140*'[1]INTERNAL PARAMETERS-2'!P140*VLOOKUP(Q$4,'[1]INTERNAL PARAMETERS-1'!$B$5:$J$44,4, FALSE)</f>
        <v>0</v>
      </c>
      <c r="R140" s="44">
        <f>$F140*'[1]INTERNAL PARAMETERS-2'!Q140*VLOOKUP(R$4,'[1]INTERNAL PARAMETERS-1'!$B$5:$J$44,4, FALSE)</f>
        <v>0</v>
      </c>
      <c r="S140" s="44">
        <f>$F140*'[1]INTERNAL PARAMETERS-2'!R140*VLOOKUP(S$4,'[1]INTERNAL PARAMETERS-1'!$B$5:$J$44,4, FALSE)</f>
        <v>0</v>
      </c>
      <c r="T140" s="44">
        <f>$F140*'[1]INTERNAL PARAMETERS-2'!S140*VLOOKUP(T$4,'[1]INTERNAL PARAMETERS-1'!$B$5:$J$44,4, FALSE)</f>
        <v>0</v>
      </c>
      <c r="U140" s="44">
        <f>$F140*'[1]INTERNAL PARAMETERS-2'!T140*VLOOKUP(U$4,'[1]INTERNAL PARAMETERS-1'!$B$5:$J$44,4, FALSE)</f>
        <v>0</v>
      </c>
      <c r="V140" s="44">
        <f>$F140*'[1]INTERNAL PARAMETERS-2'!U140*VLOOKUP(V$4,'[1]INTERNAL PARAMETERS-1'!$B$5:$J$44,4, FALSE)</f>
        <v>0</v>
      </c>
      <c r="W140" s="44">
        <f>$F140*'[1]INTERNAL PARAMETERS-2'!V140*VLOOKUP(W$4,'[1]INTERNAL PARAMETERS-1'!$B$5:$J$44,4, FALSE)</f>
        <v>0</v>
      </c>
      <c r="X140" s="44">
        <f>$F140*'[1]INTERNAL PARAMETERS-2'!W140*VLOOKUP(X$4,'[1]INTERNAL PARAMETERS-1'!$B$5:$J$44,4, FALSE)</f>
        <v>0</v>
      </c>
      <c r="Y140" s="44">
        <f>$F140*'[1]INTERNAL PARAMETERS-2'!X140*VLOOKUP(Y$4,'[1]INTERNAL PARAMETERS-1'!$B$5:$J$44,4, FALSE)</f>
        <v>0</v>
      </c>
      <c r="Z140" s="44">
        <f>$F140*'[1]INTERNAL PARAMETERS-2'!Y140*VLOOKUP(Z$4,'[1]INTERNAL PARAMETERS-1'!$B$5:$J$44,4, FALSE)</f>
        <v>0</v>
      </c>
      <c r="AA140" s="44">
        <f>$F140*'[1]INTERNAL PARAMETERS-2'!Z140*VLOOKUP(AA$4,'[1]INTERNAL PARAMETERS-1'!$B$5:$J$44,4, FALSE)</f>
        <v>0</v>
      </c>
      <c r="AB140" s="44">
        <f>$F140*'[1]INTERNAL PARAMETERS-2'!AA140*VLOOKUP(AB$4,'[1]INTERNAL PARAMETERS-1'!$B$5:$J$44,4, FALSE)</f>
        <v>0</v>
      </c>
      <c r="AC140" s="44">
        <f>$F140*'[1]INTERNAL PARAMETERS-2'!AB140*VLOOKUP(AC$4,'[1]INTERNAL PARAMETERS-1'!$B$5:$J$44,4, FALSE)</f>
        <v>0</v>
      </c>
      <c r="AD140" s="44">
        <f>$F140*'[1]INTERNAL PARAMETERS-2'!AC140*VLOOKUP(AD$4,'[1]INTERNAL PARAMETERS-1'!$B$5:$J$44,4, FALSE)</f>
        <v>0</v>
      </c>
      <c r="AE140" s="44">
        <f>$F140*'[1]INTERNAL PARAMETERS-2'!AD140*VLOOKUP(AE$4,'[1]INTERNAL PARAMETERS-1'!$B$5:$J$44,4, FALSE)</f>
        <v>0</v>
      </c>
      <c r="AF140" s="44">
        <f>$F140*'[1]INTERNAL PARAMETERS-2'!AE140*VLOOKUP(AF$4,'[1]INTERNAL PARAMETERS-1'!$B$5:$J$44,4, FALSE)</f>
        <v>0</v>
      </c>
      <c r="AG140" s="44">
        <f>$F140*'[1]INTERNAL PARAMETERS-2'!AF140*VLOOKUP(AG$4,'[1]INTERNAL PARAMETERS-1'!$B$5:$J$44,4, FALSE)</f>
        <v>0</v>
      </c>
      <c r="AH140" s="44">
        <f>$F140*'[1]INTERNAL PARAMETERS-2'!AG140*VLOOKUP(AH$4,'[1]INTERNAL PARAMETERS-1'!$B$5:$J$44,4, FALSE)</f>
        <v>0</v>
      </c>
      <c r="AI140" s="44">
        <f>$F140*'[1]INTERNAL PARAMETERS-2'!AH140*VLOOKUP(AI$4,'[1]INTERNAL PARAMETERS-1'!$B$5:$J$44,4, FALSE)</f>
        <v>0</v>
      </c>
      <c r="AJ140" s="44">
        <f>$F140*'[1]INTERNAL PARAMETERS-2'!AI140*VLOOKUP(AJ$4,'[1]INTERNAL PARAMETERS-1'!$B$5:$J$44,4, FALSE)</f>
        <v>0</v>
      </c>
      <c r="AK140" s="44">
        <f>$F140*'[1]INTERNAL PARAMETERS-2'!AJ140*VLOOKUP(AK$4,'[1]INTERNAL PARAMETERS-1'!$B$5:$J$44,4, FALSE)</f>
        <v>0</v>
      </c>
      <c r="AL140" s="44">
        <f>$F140*'[1]INTERNAL PARAMETERS-2'!AK140*VLOOKUP(AL$4,'[1]INTERNAL PARAMETERS-1'!$B$5:$J$44,4, FALSE)</f>
        <v>0</v>
      </c>
      <c r="AM140" s="44">
        <f>$F140*'[1]INTERNAL PARAMETERS-2'!AL140*VLOOKUP(AM$4,'[1]INTERNAL PARAMETERS-1'!$B$5:$J$44,4, FALSE)</f>
        <v>0</v>
      </c>
      <c r="AN140" s="44">
        <f>$F140*'[1]INTERNAL PARAMETERS-2'!AM140*VLOOKUP(AN$4,'[1]INTERNAL PARAMETERS-1'!$B$5:$J$44,4, FALSE)</f>
        <v>0</v>
      </c>
      <c r="AO140" s="44">
        <f>$F140*'[1]INTERNAL PARAMETERS-2'!AN140*VLOOKUP(AO$4,'[1]INTERNAL PARAMETERS-1'!$B$5:$J$44,4, FALSE)</f>
        <v>0</v>
      </c>
      <c r="AP140" s="44">
        <f>$F140*'[1]INTERNAL PARAMETERS-2'!AO140*VLOOKUP(AP$4,'[1]INTERNAL PARAMETERS-1'!$B$5:$J$44,4, FALSE)</f>
        <v>0</v>
      </c>
      <c r="AQ140" s="44">
        <f>$F140*'[1]INTERNAL PARAMETERS-2'!AP140*VLOOKUP(AQ$4,'[1]INTERNAL PARAMETERS-1'!$B$5:$J$44,4, FALSE)</f>
        <v>0</v>
      </c>
      <c r="AR140" s="44">
        <f>$F140*'[1]INTERNAL PARAMETERS-2'!AQ140*VLOOKUP(AR$4,'[1]INTERNAL PARAMETERS-1'!$B$5:$J$44,4, FALSE)</f>
        <v>0</v>
      </c>
      <c r="AS140" s="44">
        <f>$F140*'[1]INTERNAL PARAMETERS-2'!AR140*VLOOKUP(AS$4,'[1]INTERNAL PARAMETERS-1'!$B$5:$J$44,4, FALSE)</f>
        <v>0</v>
      </c>
      <c r="AT140" s="43">
        <f>$F140*'[1]INTERNAL PARAMETERS-2'!AS140*VLOOKUP(AT$4,'[1]INTERNAL PARAMETERS-1'!$B$5:$J$44,4, FALSE)</f>
        <v>0</v>
      </c>
      <c r="AU140" s="45">
        <f>$F140*'[1]INTERNAL PARAMETERS-2'!F140*(1-VLOOKUP(G$4,'[1]INTERNAL PARAMETERS-1'!$B$5:$J$44,4, FALSE))</f>
        <v>0</v>
      </c>
      <c r="AV140" s="44">
        <f>$F140*'[1]INTERNAL PARAMETERS-2'!G140*(1-VLOOKUP(H$4,'[1]INTERNAL PARAMETERS-1'!$B$5:$J$44,4, FALSE))</f>
        <v>0</v>
      </c>
      <c r="AW140" s="44">
        <f>$F140*'[1]INTERNAL PARAMETERS-2'!H140*(1-VLOOKUP(I$4,'[1]INTERNAL PARAMETERS-1'!$B$5:$J$44,4, FALSE))</f>
        <v>0</v>
      </c>
      <c r="AX140" s="44">
        <f>$F140*'[1]INTERNAL PARAMETERS-2'!I140*(1-VLOOKUP(J$4,'[1]INTERNAL PARAMETERS-1'!$B$5:$J$44,4, FALSE))</f>
        <v>0</v>
      </c>
      <c r="AY140" s="44">
        <f>$F140*'[1]INTERNAL PARAMETERS-2'!J140*(1-VLOOKUP(K$4,'[1]INTERNAL PARAMETERS-1'!$B$5:$J$44,4, FALSE))</f>
        <v>0</v>
      </c>
      <c r="AZ140" s="44">
        <f>$F140*'[1]INTERNAL PARAMETERS-2'!K140*(1-VLOOKUP(L$4,'[1]INTERNAL PARAMETERS-1'!$B$5:$J$44,4, FALSE))</f>
        <v>0</v>
      </c>
      <c r="BA140" s="44">
        <f>$F140*'[1]INTERNAL PARAMETERS-2'!L140*(1-VLOOKUP(M$4,'[1]INTERNAL PARAMETERS-1'!$B$5:$J$44,4, FALSE))</f>
        <v>0</v>
      </c>
      <c r="BB140" s="44">
        <f>$F140*'[1]INTERNAL PARAMETERS-2'!M140*(1-VLOOKUP(N$4,'[1]INTERNAL PARAMETERS-1'!$B$5:$J$44,4, FALSE))</f>
        <v>0</v>
      </c>
      <c r="BC140" s="44">
        <f>$F140*'[1]INTERNAL PARAMETERS-2'!N140*(1-VLOOKUP(O$4,'[1]INTERNAL PARAMETERS-1'!$B$5:$J$44,4, FALSE))</f>
        <v>0</v>
      </c>
      <c r="BD140" s="44">
        <f>$F140*'[1]INTERNAL PARAMETERS-2'!O140*(1-VLOOKUP(P$4,'[1]INTERNAL PARAMETERS-1'!$B$5:$J$44,4, FALSE))</f>
        <v>0</v>
      </c>
      <c r="BE140" s="44">
        <f>$F140*'[1]INTERNAL PARAMETERS-2'!P140*(1-VLOOKUP(Q$4,'[1]INTERNAL PARAMETERS-1'!$B$5:$J$44,4, FALSE))</f>
        <v>0</v>
      </c>
      <c r="BF140" s="44">
        <f>$F140*'[1]INTERNAL PARAMETERS-2'!Q140*(1-VLOOKUP(R$4,'[1]INTERNAL PARAMETERS-1'!$B$5:$J$44,4, FALSE))</f>
        <v>0</v>
      </c>
      <c r="BG140" s="44">
        <f>$F140*'[1]INTERNAL PARAMETERS-2'!R140*(1-VLOOKUP(S$4,'[1]INTERNAL PARAMETERS-1'!$B$5:$J$44,4, FALSE))</f>
        <v>0</v>
      </c>
      <c r="BH140" s="44">
        <f>$F140*'[1]INTERNAL PARAMETERS-2'!S140*(1-VLOOKUP(T$4,'[1]INTERNAL PARAMETERS-1'!$B$5:$J$44,4, FALSE))</f>
        <v>0</v>
      </c>
      <c r="BI140" s="44">
        <f>$F140*'[1]INTERNAL PARAMETERS-2'!T140*(1-VLOOKUP(U$4,'[1]INTERNAL PARAMETERS-1'!$B$5:$J$44,4, FALSE))</f>
        <v>0</v>
      </c>
      <c r="BJ140" s="44">
        <f>$F140*'[1]INTERNAL PARAMETERS-2'!U140*(1-VLOOKUP(V$4,'[1]INTERNAL PARAMETERS-1'!$B$5:$J$44,4, FALSE))</f>
        <v>0</v>
      </c>
      <c r="BK140" s="44">
        <f>$F140*'[1]INTERNAL PARAMETERS-2'!V140*(1-VLOOKUP(W$4,'[1]INTERNAL PARAMETERS-1'!$B$5:$J$44,4, FALSE))</f>
        <v>0</v>
      </c>
      <c r="BL140" s="44">
        <f>$F140*'[1]INTERNAL PARAMETERS-2'!W140*(1-VLOOKUP(X$4,'[1]INTERNAL PARAMETERS-1'!$B$5:$J$44,4, FALSE))</f>
        <v>0</v>
      </c>
      <c r="BM140" s="44">
        <f>$F140*'[1]INTERNAL PARAMETERS-2'!X140*(1-VLOOKUP(Y$4,'[1]INTERNAL PARAMETERS-1'!$B$5:$J$44,4, FALSE))</f>
        <v>0</v>
      </c>
      <c r="BN140" s="44">
        <f>$F140*'[1]INTERNAL PARAMETERS-2'!Y140*(1-VLOOKUP(Z$4,'[1]INTERNAL PARAMETERS-1'!$B$5:$J$44,4, FALSE))</f>
        <v>0</v>
      </c>
      <c r="BO140" s="44">
        <f>$F140*'[1]INTERNAL PARAMETERS-2'!Z140*(1-VLOOKUP(AA$4,'[1]INTERNAL PARAMETERS-1'!$B$5:$J$44,4, FALSE))</f>
        <v>0</v>
      </c>
      <c r="BP140" s="44">
        <f>$F140*'[1]INTERNAL PARAMETERS-2'!AA140*(1-VLOOKUP(AB$4,'[1]INTERNAL PARAMETERS-1'!$B$5:$J$44,4, FALSE))</f>
        <v>0</v>
      </c>
      <c r="BQ140" s="44">
        <f>$F140*'[1]INTERNAL PARAMETERS-2'!AB140*(1-VLOOKUP(AC$4,'[1]INTERNAL PARAMETERS-1'!$B$5:$J$44,4, FALSE))</f>
        <v>0</v>
      </c>
      <c r="BR140" s="44">
        <f>$F140*'[1]INTERNAL PARAMETERS-2'!AC140*(1-VLOOKUP(AD$4,'[1]INTERNAL PARAMETERS-1'!$B$5:$J$44,4, FALSE))</f>
        <v>0</v>
      </c>
      <c r="BS140" s="44">
        <f>$F140*'[1]INTERNAL PARAMETERS-2'!AD140*(1-VLOOKUP(AE$4,'[1]INTERNAL PARAMETERS-1'!$B$5:$J$44,4, FALSE))</f>
        <v>0</v>
      </c>
      <c r="BT140" s="44">
        <f>$F140*'[1]INTERNAL PARAMETERS-2'!AE140*(1-VLOOKUP(AF$4,'[1]INTERNAL PARAMETERS-1'!$B$5:$J$44,4, FALSE))</f>
        <v>0</v>
      </c>
      <c r="BU140" s="44">
        <f>$F140*'[1]INTERNAL PARAMETERS-2'!AF140*(1-VLOOKUP(AG$4,'[1]INTERNAL PARAMETERS-1'!$B$5:$J$44,4, FALSE))</f>
        <v>0</v>
      </c>
      <c r="BV140" s="44">
        <f>$F140*'[1]INTERNAL PARAMETERS-2'!AG140*(1-VLOOKUP(AH$4,'[1]INTERNAL PARAMETERS-1'!$B$5:$J$44,4, FALSE))</f>
        <v>0</v>
      </c>
      <c r="BW140" s="44">
        <f>$F140*'[1]INTERNAL PARAMETERS-2'!AH140*(1-VLOOKUP(AI$4,'[1]INTERNAL PARAMETERS-1'!$B$5:$J$44,4, FALSE))</f>
        <v>0</v>
      </c>
      <c r="BX140" s="44">
        <f>$F140*'[1]INTERNAL PARAMETERS-2'!AI140*(1-VLOOKUP(AJ$4,'[1]INTERNAL PARAMETERS-1'!$B$5:$J$44,4, FALSE))</f>
        <v>0</v>
      </c>
      <c r="BY140" s="44">
        <f>$F140*'[1]INTERNAL PARAMETERS-2'!AJ140*(1-VLOOKUP(AK$4,'[1]INTERNAL PARAMETERS-1'!$B$5:$J$44,4, FALSE))</f>
        <v>0</v>
      </c>
      <c r="BZ140" s="44">
        <f>$F140*'[1]INTERNAL PARAMETERS-2'!AK140*(1-VLOOKUP(AL$4,'[1]INTERNAL PARAMETERS-1'!$B$5:$J$44,4, FALSE))</f>
        <v>0</v>
      </c>
      <c r="CA140" s="44">
        <f>$F140*'[1]INTERNAL PARAMETERS-2'!AL140*(1-VLOOKUP(AM$4,'[1]INTERNAL PARAMETERS-1'!$B$5:$J$44,4, FALSE))</f>
        <v>0</v>
      </c>
      <c r="CB140" s="44">
        <f>$F140*'[1]INTERNAL PARAMETERS-2'!AM140*(1-VLOOKUP(AN$4,'[1]INTERNAL PARAMETERS-1'!$B$5:$J$44,4, FALSE))</f>
        <v>0</v>
      </c>
      <c r="CC140" s="44">
        <f>$F140*'[1]INTERNAL PARAMETERS-2'!AN140*(1-VLOOKUP(AO$4,'[1]INTERNAL PARAMETERS-1'!$B$5:$J$44,4, FALSE))</f>
        <v>0</v>
      </c>
      <c r="CD140" s="44">
        <f>$F140*'[1]INTERNAL PARAMETERS-2'!AO140*(1-VLOOKUP(AP$4,'[1]INTERNAL PARAMETERS-1'!$B$5:$J$44,4, FALSE))</f>
        <v>0</v>
      </c>
      <c r="CE140" s="44">
        <f>$F140*'[1]INTERNAL PARAMETERS-2'!AP140*(1-VLOOKUP(AQ$4,'[1]INTERNAL PARAMETERS-1'!$B$5:$J$44,4, FALSE))</f>
        <v>0</v>
      </c>
      <c r="CF140" s="44">
        <f>$F140*'[1]INTERNAL PARAMETERS-2'!AQ140*(1-VLOOKUP(AR$4,'[1]INTERNAL PARAMETERS-1'!$B$5:$J$44,4, FALSE))</f>
        <v>0</v>
      </c>
      <c r="CG140" s="44">
        <f>$F140*'[1]INTERNAL PARAMETERS-2'!AR140*(1-VLOOKUP(AS$4,'[1]INTERNAL PARAMETERS-1'!$B$5:$J$44,4, FALSE))</f>
        <v>0</v>
      </c>
      <c r="CH140" s="43">
        <f>$F140*'[1]INTERNAL PARAMETERS-2'!AS140*(1-VLOOKUP(AT$4,'[1]INTERNAL PARAMETERS-1'!$B$5:$J$44,4, FALSE))</f>
        <v>0</v>
      </c>
      <c r="CI140" s="42">
        <f t="shared" si="2"/>
        <v>0</v>
      </c>
    </row>
    <row r="141" spans="3:87">
      <c r="C141" s="27" t="s">
        <v>9</v>
      </c>
      <c r="D141" s="26" t="s">
        <v>41</v>
      </c>
      <c r="E141" s="26" t="s">
        <v>48</v>
      </c>
      <c r="F141" s="124">
        <f>SB!S141</f>
        <v>0</v>
      </c>
      <c r="G141" s="45">
        <f>$F141*'[1]INTERNAL PARAMETERS-2'!F141*VLOOKUP(G$4,'[1]INTERNAL PARAMETERS-1'!$B$5:$J$44,4, FALSE)</f>
        <v>0</v>
      </c>
      <c r="H141" s="44">
        <f>$F141*'[1]INTERNAL PARAMETERS-2'!G141*VLOOKUP(H$4,'[1]INTERNAL PARAMETERS-1'!$B$5:$J$44,4, FALSE)</f>
        <v>0</v>
      </c>
      <c r="I141" s="44">
        <f>$F141*'[1]INTERNAL PARAMETERS-2'!H141*VLOOKUP(I$4,'[1]INTERNAL PARAMETERS-1'!$B$5:$J$44,4, FALSE)</f>
        <v>0</v>
      </c>
      <c r="J141" s="44">
        <f>$F141*'[1]INTERNAL PARAMETERS-2'!I141*VLOOKUP(J$4,'[1]INTERNAL PARAMETERS-1'!$B$5:$J$44,4, FALSE)</f>
        <v>0</v>
      </c>
      <c r="K141" s="44">
        <f>$F141*'[1]INTERNAL PARAMETERS-2'!J141*VLOOKUP(K$4,'[1]INTERNAL PARAMETERS-1'!$B$5:$J$44,4, FALSE)</f>
        <v>0</v>
      </c>
      <c r="L141" s="44">
        <f>$F141*'[1]INTERNAL PARAMETERS-2'!K141*VLOOKUP(L$4,'[1]INTERNAL PARAMETERS-1'!$B$5:$J$44,4, FALSE)</f>
        <v>0</v>
      </c>
      <c r="M141" s="44">
        <f>$F141*'[1]INTERNAL PARAMETERS-2'!L141*VLOOKUP(M$4,'[1]INTERNAL PARAMETERS-1'!$B$5:$J$44,4, FALSE)</f>
        <v>0</v>
      </c>
      <c r="N141" s="44">
        <f>$F141*'[1]INTERNAL PARAMETERS-2'!M141*VLOOKUP(N$4,'[1]INTERNAL PARAMETERS-1'!$B$5:$J$44,4, FALSE)</f>
        <v>0</v>
      </c>
      <c r="O141" s="44">
        <f>$F141*'[1]INTERNAL PARAMETERS-2'!N141*VLOOKUP(O$4,'[1]INTERNAL PARAMETERS-1'!$B$5:$J$44,4, FALSE)</f>
        <v>0</v>
      </c>
      <c r="P141" s="44">
        <f>$F141*'[1]INTERNAL PARAMETERS-2'!O141*VLOOKUP(P$4,'[1]INTERNAL PARAMETERS-1'!$B$5:$J$44,4, FALSE)</f>
        <v>0</v>
      </c>
      <c r="Q141" s="44">
        <f>$F141*'[1]INTERNAL PARAMETERS-2'!P141*VLOOKUP(Q$4,'[1]INTERNAL PARAMETERS-1'!$B$5:$J$44,4, FALSE)</f>
        <v>0</v>
      </c>
      <c r="R141" s="44">
        <f>$F141*'[1]INTERNAL PARAMETERS-2'!Q141*VLOOKUP(R$4,'[1]INTERNAL PARAMETERS-1'!$B$5:$J$44,4, FALSE)</f>
        <v>0</v>
      </c>
      <c r="S141" s="44">
        <f>$F141*'[1]INTERNAL PARAMETERS-2'!R141*VLOOKUP(S$4,'[1]INTERNAL PARAMETERS-1'!$B$5:$J$44,4, FALSE)</f>
        <v>0</v>
      </c>
      <c r="T141" s="44">
        <f>$F141*'[1]INTERNAL PARAMETERS-2'!S141*VLOOKUP(T$4,'[1]INTERNAL PARAMETERS-1'!$B$5:$J$44,4, FALSE)</f>
        <v>0</v>
      </c>
      <c r="U141" s="44">
        <f>$F141*'[1]INTERNAL PARAMETERS-2'!T141*VLOOKUP(U$4,'[1]INTERNAL PARAMETERS-1'!$B$5:$J$44,4, FALSE)</f>
        <v>0</v>
      </c>
      <c r="V141" s="44">
        <f>$F141*'[1]INTERNAL PARAMETERS-2'!U141*VLOOKUP(V$4,'[1]INTERNAL PARAMETERS-1'!$B$5:$J$44,4, FALSE)</f>
        <v>0</v>
      </c>
      <c r="W141" s="44">
        <f>$F141*'[1]INTERNAL PARAMETERS-2'!V141*VLOOKUP(W$4,'[1]INTERNAL PARAMETERS-1'!$B$5:$J$44,4, FALSE)</f>
        <v>0</v>
      </c>
      <c r="X141" s="44">
        <f>$F141*'[1]INTERNAL PARAMETERS-2'!W141*VLOOKUP(X$4,'[1]INTERNAL PARAMETERS-1'!$B$5:$J$44,4, FALSE)</f>
        <v>0</v>
      </c>
      <c r="Y141" s="44">
        <f>$F141*'[1]INTERNAL PARAMETERS-2'!X141*VLOOKUP(Y$4,'[1]INTERNAL PARAMETERS-1'!$B$5:$J$44,4, FALSE)</f>
        <v>0</v>
      </c>
      <c r="Z141" s="44">
        <f>$F141*'[1]INTERNAL PARAMETERS-2'!Y141*VLOOKUP(Z$4,'[1]INTERNAL PARAMETERS-1'!$B$5:$J$44,4, FALSE)</f>
        <v>0</v>
      </c>
      <c r="AA141" s="44">
        <f>$F141*'[1]INTERNAL PARAMETERS-2'!Z141*VLOOKUP(AA$4,'[1]INTERNAL PARAMETERS-1'!$B$5:$J$44,4, FALSE)</f>
        <v>0</v>
      </c>
      <c r="AB141" s="44">
        <f>$F141*'[1]INTERNAL PARAMETERS-2'!AA141*VLOOKUP(AB$4,'[1]INTERNAL PARAMETERS-1'!$B$5:$J$44,4, FALSE)</f>
        <v>0</v>
      </c>
      <c r="AC141" s="44">
        <f>$F141*'[1]INTERNAL PARAMETERS-2'!AB141*VLOOKUP(AC$4,'[1]INTERNAL PARAMETERS-1'!$B$5:$J$44,4, FALSE)</f>
        <v>0</v>
      </c>
      <c r="AD141" s="44">
        <f>$F141*'[1]INTERNAL PARAMETERS-2'!AC141*VLOOKUP(AD$4,'[1]INTERNAL PARAMETERS-1'!$B$5:$J$44,4, FALSE)</f>
        <v>0</v>
      </c>
      <c r="AE141" s="44">
        <f>$F141*'[1]INTERNAL PARAMETERS-2'!AD141*VLOOKUP(AE$4,'[1]INTERNAL PARAMETERS-1'!$B$5:$J$44,4, FALSE)</f>
        <v>0</v>
      </c>
      <c r="AF141" s="44">
        <f>$F141*'[1]INTERNAL PARAMETERS-2'!AE141*VLOOKUP(AF$4,'[1]INTERNAL PARAMETERS-1'!$B$5:$J$44,4, FALSE)</f>
        <v>0</v>
      </c>
      <c r="AG141" s="44">
        <f>$F141*'[1]INTERNAL PARAMETERS-2'!AF141*VLOOKUP(AG$4,'[1]INTERNAL PARAMETERS-1'!$B$5:$J$44,4, FALSE)</f>
        <v>0</v>
      </c>
      <c r="AH141" s="44">
        <f>$F141*'[1]INTERNAL PARAMETERS-2'!AG141*VLOOKUP(AH$4,'[1]INTERNAL PARAMETERS-1'!$B$5:$J$44,4, FALSE)</f>
        <v>0</v>
      </c>
      <c r="AI141" s="44">
        <f>$F141*'[1]INTERNAL PARAMETERS-2'!AH141*VLOOKUP(AI$4,'[1]INTERNAL PARAMETERS-1'!$B$5:$J$44,4, FALSE)</f>
        <v>0</v>
      </c>
      <c r="AJ141" s="44">
        <f>$F141*'[1]INTERNAL PARAMETERS-2'!AI141*VLOOKUP(AJ$4,'[1]INTERNAL PARAMETERS-1'!$B$5:$J$44,4, FALSE)</f>
        <v>0</v>
      </c>
      <c r="AK141" s="44">
        <f>$F141*'[1]INTERNAL PARAMETERS-2'!AJ141*VLOOKUP(AK$4,'[1]INTERNAL PARAMETERS-1'!$B$5:$J$44,4, FALSE)</f>
        <v>0</v>
      </c>
      <c r="AL141" s="44">
        <f>$F141*'[1]INTERNAL PARAMETERS-2'!AK141*VLOOKUP(AL$4,'[1]INTERNAL PARAMETERS-1'!$B$5:$J$44,4, FALSE)</f>
        <v>0</v>
      </c>
      <c r="AM141" s="44">
        <f>$F141*'[1]INTERNAL PARAMETERS-2'!AL141*VLOOKUP(AM$4,'[1]INTERNAL PARAMETERS-1'!$B$5:$J$44,4, FALSE)</f>
        <v>0</v>
      </c>
      <c r="AN141" s="44">
        <f>$F141*'[1]INTERNAL PARAMETERS-2'!AM141*VLOOKUP(AN$4,'[1]INTERNAL PARAMETERS-1'!$B$5:$J$44,4, FALSE)</f>
        <v>0</v>
      </c>
      <c r="AO141" s="44">
        <f>$F141*'[1]INTERNAL PARAMETERS-2'!AN141*VLOOKUP(AO$4,'[1]INTERNAL PARAMETERS-1'!$B$5:$J$44,4, FALSE)</f>
        <v>0</v>
      </c>
      <c r="AP141" s="44">
        <f>$F141*'[1]INTERNAL PARAMETERS-2'!AO141*VLOOKUP(AP$4,'[1]INTERNAL PARAMETERS-1'!$B$5:$J$44,4, FALSE)</f>
        <v>0</v>
      </c>
      <c r="AQ141" s="44">
        <f>$F141*'[1]INTERNAL PARAMETERS-2'!AP141*VLOOKUP(AQ$4,'[1]INTERNAL PARAMETERS-1'!$B$5:$J$44,4, FALSE)</f>
        <v>0</v>
      </c>
      <c r="AR141" s="44">
        <f>$F141*'[1]INTERNAL PARAMETERS-2'!AQ141*VLOOKUP(AR$4,'[1]INTERNAL PARAMETERS-1'!$B$5:$J$44,4, FALSE)</f>
        <v>0</v>
      </c>
      <c r="AS141" s="44">
        <f>$F141*'[1]INTERNAL PARAMETERS-2'!AR141*VLOOKUP(AS$4,'[1]INTERNAL PARAMETERS-1'!$B$5:$J$44,4, FALSE)</f>
        <v>0</v>
      </c>
      <c r="AT141" s="43">
        <f>$F141*'[1]INTERNAL PARAMETERS-2'!AS141*VLOOKUP(AT$4,'[1]INTERNAL PARAMETERS-1'!$B$5:$J$44,4, FALSE)</f>
        <v>0</v>
      </c>
      <c r="AU141" s="45">
        <f>$F141*'[1]INTERNAL PARAMETERS-2'!F141*(1-VLOOKUP(G$4,'[1]INTERNAL PARAMETERS-1'!$B$5:$J$44,4, FALSE))</f>
        <v>0</v>
      </c>
      <c r="AV141" s="44">
        <f>$F141*'[1]INTERNAL PARAMETERS-2'!G141*(1-VLOOKUP(H$4,'[1]INTERNAL PARAMETERS-1'!$B$5:$J$44,4, FALSE))</f>
        <v>0</v>
      </c>
      <c r="AW141" s="44">
        <f>$F141*'[1]INTERNAL PARAMETERS-2'!H141*(1-VLOOKUP(I$4,'[1]INTERNAL PARAMETERS-1'!$B$5:$J$44,4, FALSE))</f>
        <v>0</v>
      </c>
      <c r="AX141" s="44">
        <f>$F141*'[1]INTERNAL PARAMETERS-2'!I141*(1-VLOOKUP(J$4,'[1]INTERNAL PARAMETERS-1'!$B$5:$J$44,4, FALSE))</f>
        <v>0</v>
      </c>
      <c r="AY141" s="44">
        <f>$F141*'[1]INTERNAL PARAMETERS-2'!J141*(1-VLOOKUP(K$4,'[1]INTERNAL PARAMETERS-1'!$B$5:$J$44,4, FALSE))</f>
        <v>0</v>
      </c>
      <c r="AZ141" s="44">
        <f>$F141*'[1]INTERNAL PARAMETERS-2'!K141*(1-VLOOKUP(L$4,'[1]INTERNAL PARAMETERS-1'!$B$5:$J$44,4, FALSE))</f>
        <v>0</v>
      </c>
      <c r="BA141" s="44">
        <f>$F141*'[1]INTERNAL PARAMETERS-2'!L141*(1-VLOOKUP(M$4,'[1]INTERNAL PARAMETERS-1'!$B$5:$J$44,4, FALSE))</f>
        <v>0</v>
      </c>
      <c r="BB141" s="44">
        <f>$F141*'[1]INTERNAL PARAMETERS-2'!M141*(1-VLOOKUP(N$4,'[1]INTERNAL PARAMETERS-1'!$B$5:$J$44,4, FALSE))</f>
        <v>0</v>
      </c>
      <c r="BC141" s="44">
        <f>$F141*'[1]INTERNAL PARAMETERS-2'!N141*(1-VLOOKUP(O$4,'[1]INTERNAL PARAMETERS-1'!$B$5:$J$44,4, FALSE))</f>
        <v>0</v>
      </c>
      <c r="BD141" s="44">
        <f>$F141*'[1]INTERNAL PARAMETERS-2'!O141*(1-VLOOKUP(P$4,'[1]INTERNAL PARAMETERS-1'!$B$5:$J$44,4, FALSE))</f>
        <v>0</v>
      </c>
      <c r="BE141" s="44">
        <f>$F141*'[1]INTERNAL PARAMETERS-2'!P141*(1-VLOOKUP(Q$4,'[1]INTERNAL PARAMETERS-1'!$B$5:$J$44,4, FALSE))</f>
        <v>0</v>
      </c>
      <c r="BF141" s="44">
        <f>$F141*'[1]INTERNAL PARAMETERS-2'!Q141*(1-VLOOKUP(R$4,'[1]INTERNAL PARAMETERS-1'!$B$5:$J$44,4, FALSE))</f>
        <v>0</v>
      </c>
      <c r="BG141" s="44">
        <f>$F141*'[1]INTERNAL PARAMETERS-2'!R141*(1-VLOOKUP(S$4,'[1]INTERNAL PARAMETERS-1'!$B$5:$J$44,4, FALSE))</f>
        <v>0</v>
      </c>
      <c r="BH141" s="44">
        <f>$F141*'[1]INTERNAL PARAMETERS-2'!S141*(1-VLOOKUP(T$4,'[1]INTERNAL PARAMETERS-1'!$B$5:$J$44,4, FALSE))</f>
        <v>0</v>
      </c>
      <c r="BI141" s="44">
        <f>$F141*'[1]INTERNAL PARAMETERS-2'!T141*(1-VLOOKUP(U$4,'[1]INTERNAL PARAMETERS-1'!$B$5:$J$44,4, FALSE))</f>
        <v>0</v>
      </c>
      <c r="BJ141" s="44">
        <f>$F141*'[1]INTERNAL PARAMETERS-2'!U141*(1-VLOOKUP(V$4,'[1]INTERNAL PARAMETERS-1'!$B$5:$J$44,4, FALSE))</f>
        <v>0</v>
      </c>
      <c r="BK141" s="44">
        <f>$F141*'[1]INTERNAL PARAMETERS-2'!V141*(1-VLOOKUP(W$4,'[1]INTERNAL PARAMETERS-1'!$B$5:$J$44,4, FALSE))</f>
        <v>0</v>
      </c>
      <c r="BL141" s="44">
        <f>$F141*'[1]INTERNAL PARAMETERS-2'!W141*(1-VLOOKUP(X$4,'[1]INTERNAL PARAMETERS-1'!$B$5:$J$44,4, FALSE))</f>
        <v>0</v>
      </c>
      <c r="BM141" s="44">
        <f>$F141*'[1]INTERNAL PARAMETERS-2'!X141*(1-VLOOKUP(Y$4,'[1]INTERNAL PARAMETERS-1'!$B$5:$J$44,4, FALSE))</f>
        <v>0</v>
      </c>
      <c r="BN141" s="44">
        <f>$F141*'[1]INTERNAL PARAMETERS-2'!Y141*(1-VLOOKUP(Z$4,'[1]INTERNAL PARAMETERS-1'!$B$5:$J$44,4, FALSE))</f>
        <v>0</v>
      </c>
      <c r="BO141" s="44">
        <f>$F141*'[1]INTERNAL PARAMETERS-2'!Z141*(1-VLOOKUP(AA$4,'[1]INTERNAL PARAMETERS-1'!$B$5:$J$44,4, FALSE))</f>
        <v>0</v>
      </c>
      <c r="BP141" s="44">
        <f>$F141*'[1]INTERNAL PARAMETERS-2'!AA141*(1-VLOOKUP(AB$4,'[1]INTERNAL PARAMETERS-1'!$B$5:$J$44,4, FALSE))</f>
        <v>0</v>
      </c>
      <c r="BQ141" s="44">
        <f>$F141*'[1]INTERNAL PARAMETERS-2'!AB141*(1-VLOOKUP(AC$4,'[1]INTERNAL PARAMETERS-1'!$B$5:$J$44,4, FALSE))</f>
        <v>0</v>
      </c>
      <c r="BR141" s="44">
        <f>$F141*'[1]INTERNAL PARAMETERS-2'!AC141*(1-VLOOKUP(AD$4,'[1]INTERNAL PARAMETERS-1'!$B$5:$J$44,4, FALSE))</f>
        <v>0</v>
      </c>
      <c r="BS141" s="44">
        <f>$F141*'[1]INTERNAL PARAMETERS-2'!AD141*(1-VLOOKUP(AE$4,'[1]INTERNAL PARAMETERS-1'!$B$5:$J$44,4, FALSE))</f>
        <v>0</v>
      </c>
      <c r="BT141" s="44">
        <f>$F141*'[1]INTERNAL PARAMETERS-2'!AE141*(1-VLOOKUP(AF$4,'[1]INTERNAL PARAMETERS-1'!$B$5:$J$44,4, FALSE))</f>
        <v>0</v>
      </c>
      <c r="BU141" s="44">
        <f>$F141*'[1]INTERNAL PARAMETERS-2'!AF141*(1-VLOOKUP(AG$4,'[1]INTERNAL PARAMETERS-1'!$B$5:$J$44,4, FALSE))</f>
        <v>0</v>
      </c>
      <c r="BV141" s="44">
        <f>$F141*'[1]INTERNAL PARAMETERS-2'!AG141*(1-VLOOKUP(AH$4,'[1]INTERNAL PARAMETERS-1'!$B$5:$J$44,4, FALSE))</f>
        <v>0</v>
      </c>
      <c r="BW141" s="44">
        <f>$F141*'[1]INTERNAL PARAMETERS-2'!AH141*(1-VLOOKUP(AI$4,'[1]INTERNAL PARAMETERS-1'!$B$5:$J$44,4, FALSE))</f>
        <v>0</v>
      </c>
      <c r="BX141" s="44">
        <f>$F141*'[1]INTERNAL PARAMETERS-2'!AI141*(1-VLOOKUP(AJ$4,'[1]INTERNAL PARAMETERS-1'!$B$5:$J$44,4, FALSE))</f>
        <v>0</v>
      </c>
      <c r="BY141" s="44">
        <f>$F141*'[1]INTERNAL PARAMETERS-2'!AJ141*(1-VLOOKUP(AK$4,'[1]INTERNAL PARAMETERS-1'!$B$5:$J$44,4, FALSE))</f>
        <v>0</v>
      </c>
      <c r="BZ141" s="44">
        <f>$F141*'[1]INTERNAL PARAMETERS-2'!AK141*(1-VLOOKUP(AL$4,'[1]INTERNAL PARAMETERS-1'!$B$5:$J$44,4, FALSE))</f>
        <v>0</v>
      </c>
      <c r="CA141" s="44">
        <f>$F141*'[1]INTERNAL PARAMETERS-2'!AL141*(1-VLOOKUP(AM$4,'[1]INTERNAL PARAMETERS-1'!$B$5:$J$44,4, FALSE))</f>
        <v>0</v>
      </c>
      <c r="CB141" s="44">
        <f>$F141*'[1]INTERNAL PARAMETERS-2'!AM141*(1-VLOOKUP(AN$4,'[1]INTERNAL PARAMETERS-1'!$B$5:$J$44,4, FALSE))</f>
        <v>0</v>
      </c>
      <c r="CC141" s="44">
        <f>$F141*'[1]INTERNAL PARAMETERS-2'!AN141*(1-VLOOKUP(AO$4,'[1]INTERNAL PARAMETERS-1'!$B$5:$J$44,4, FALSE))</f>
        <v>0</v>
      </c>
      <c r="CD141" s="44">
        <f>$F141*'[1]INTERNAL PARAMETERS-2'!AO141*(1-VLOOKUP(AP$4,'[1]INTERNAL PARAMETERS-1'!$B$5:$J$44,4, FALSE))</f>
        <v>0</v>
      </c>
      <c r="CE141" s="44">
        <f>$F141*'[1]INTERNAL PARAMETERS-2'!AP141*(1-VLOOKUP(AQ$4,'[1]INTERNAL PARAMETERS-1'!$B$5:$J$44,4, FALSE))</f>
        <v>0</v>
      </c>
      <c r="CF141" s="44">
        <f>$F141*'[1]INTERNAL PARAMETERS-2'!AQ141*(1-VLOOKUP(AR$4,'[1]INTERNAL PARAMETERS-1'!$B$5:$J$44,4, FALSE))</f>
        <v>0</v>
      </c>
      <c r="CG141" s="44">
        <f>$F141*'[1]INTERNAL PARAMETERS-2'!AR141*(1-VLOOKUP(AS$4,'[1]INTERNAL PARAMETERS-1'!$B$5:$J$44,4, FALSE))</f>
        <v>0</v>
      </c>
      <c r="CH141" s="43">
        <f>$F141*'[1]INTERNAL PARAMETERS-2'!AS141*(1-VLOOKUP(AT$4,'[1]INTERNAL PARAMETERS-1'!$B$5:$J$44,4, FALSE))</f>
        <v>0</v>
      </c>
      <c r="CI141" s="42">
        <f t="shared" si="2"/>
        <v>0</v>
      </c>
    </row>
    <row r="142" spans="3:87">
      <c r="C142" s="27" t="s">
        <v>9</v>
      </c>
      <c r="D142" s="26" t="s">
        <v>41</v>
      </c>
      <c r="E142" s="26" t="s">
        <v>47</v>
      </c>
      <c r="F142" s="124">
        <f>SB!S142</f>
        <v>0</v>
      </c>
      <c r="G142" s="45">
        <f>$F142*'[1]INTERNAL PARAMETERS-2'!F142*VLOOKUP(G$4,'[1]INTERNAL PARAMETERS-1'!$B$5:$J$44,4, FALSE)</f>
        <v>0</v>
      </c>
      <c r="H142" s="44">
        <f>$F142*'[1]INTERNAL PARAMETERS-2'!G142*VLOOKUP(H$4,'[1]INTERNAL PARAMETERS-1'!$B$5:$J$44,4, FALSE)</f>
        <v>0</v>
      </c>
      <c r="I142" s="44">
        <f>$F142*'[1]INTERNAL PARAMETERS-2'!H142*VLOOKUP(I$4,'[1]INTERNAL PARAMETERS-1'!$B$5:$J$44,4, FALSE)</f>
        <v>0</v>
      </c>
      <c r="J142" s="44">
        <f>$F142*'[1]INTERNAL PARAMETERS-2'!I142*VLOOKUP(J$4,'[1]INTERNAL PARAMETERS-1'!$B$5:$J$44,4, FALSE)</f>
        <v>0</v>
      </c>
      <c r="K142" s="44">
        <f>$F142*'[1]INTERNAL PARAMETERS-2'!J142*VLOOKUP(K$4,'[1]INTERNAL PARAMETERS-1'!$B$5:$J$44,4, FALSE)</f>
        <v>0</v>
      </c>
      <c r="L142" s="44">
        <f>$F142*'[1]INTERNAL PARAMETERS-2'!K142*VLOOKUP(L$4,'[1]INTERNAL PARAMETERS-1'!$B$5:$J$44,4, FALSE)</f>
        <v>0</v>
      </c>
      <c r="M142" s="44">
        <f>$F142*'[1]INTERNAL PARAMETERS-2'!L142*VLOOKUP(M$4,'[1]INTERNAL PARAMETERS-1'!$B$5:$J$44,4, FALSE)</f>
        <v>0</v>
      </c>
      <c r="N142" s="44">
        <f>$F142*'[1]INTERNAL PARAMETERS-2'!M142*VLOOKUP(N$4,'[1]INTERNAL PARAMETERS-1'!$B$5:$J$44,4, FALSE)</f>
        <v>0</v>
      </c>
      <c r="O142" s="44">
        <f>$F142*'[1]INTERNAL PARAMETERS-2'!N142*VLOOKUP(O$4,'[1]INTERNAL PARAMETERS-1'!$B$5:$J$44,4, FALSE)</f>
        <v>0</v>
      </c>
      <c r="P142" s="44">
        <f>$F142*'[1]INTERNAL PARAMETERS-2'!O142*VLOOKUP(P$4,'[1]INTERNAL PARAMETERS-1'!$B$5:$J$44,4, FALSE)</f>
        <v>0</v>
      </c>
      <c r="Q142" s="44">
        <f>$F142*'[1]INTERNAL PARAMETERS-2'!P142*VLOOKUP(Q$4,'[1]INTERNAL PARAMETERS-1'!$B$5:$J$44,4, FALSE)</f>
        <v>0</v>
      </c>
      <c r="R142" s="44">
        <f>$F142*'[1]INTERNAL PARAMETERS-2'!Q142*VLOOKUP(R$4,'[1]INTERNAL PARAMETERS-1'!$B$5:$J$44,4, FALSE)</f>
        <v>0</v>
      </c>
      <c r="S142" s="44">
        <f>$F142*'[1]INTERNAL PARAMETERS-2'!R142*VLOOKUP(S$4,'[1]INTERNAL PARAMETERS-1'!$B$5:$J$44,4, FALSE)</f>
        <v>0</v>
      </c>
      <c r="T142" s="44">
        <f>$F142*'[1]INTERNAL PARAMETERS-2'!S142*VLOOKUP(T$4,'[1]INTERNAL PARAMETERS-1'!$B$5:$J$44,4, FALSE)</f>
        <v>0</v>
      </c>
      <c r="U142" s="44">
        <f>$F142*'[1]INTERNAL PARAMETERS-2'!T142*VLOOKUP(U$4,'[1]INTERNAL PARAMETERS-1'!$B$5:$J$44,4, FALSE)</f>
        <v>0</v>
      </c>
      <c r="V142" s="44">
        <f>$F142*'[1]INTERNAL PARAMETERS-2'!U142*VLOOKUP(V$4,'[1]INTERNAL PARAMETERS-1'!$B$5:$J$44,4, FALSE)</f>
        <v>0</v>
      </c>
      <c r="W142" s="44">
        <f>$F142*'[1]INTERNAL PARAMETERS-2'!V142*VLOOKUP(W$4,'[1]INTERNAL PARAMETERS-1'!$B$5:$J$44,4, FALSE)</f>
        <v>0</v>
      </c>
      <c r="X142" s="44">
        <f>$F142*'[1]INTERNAL PARAMETERS-2'!W142*VLOOKUP(X$4,'[1]INTERNAL PARAMETERS-1'!$B$5:$J$44,4, FALSE)</f>
        <v>0</v>
      </c>
      <c r="Y142" s="44">
        <f>$F142*'[1]INTERNAL PARAMETERS-2'!X142*VLOOKUP(Y$4,'[1]INTERNAL PARAMETERS-1'!$B$5:$J$44,4, FALSE)</f>
        <v>0</v>
      </c>
      <c r="Z142" s="44">
        <f>$F142*'[1]INTERNAL PARAMETERS-2'!Y142*VLOOKUP(Z$4,'[1]INTERNAL PARAMETERS-1'!$B$5:$J$44,4, FALSE)</f>
        <v>0</v>
      </c>
      <c r="AA142" s="44">
        <f>$F142*'[1]INTERNAL PARAMETERS-2'!Z142*VLOOKUP(AA$4,'[1]INTERNAL PARAMETERS-1'!$B$5:$J$44,4, FALSE)</f>
        <v>0</v>
      </c>
      <c r="AB142" s="44">
        <f>$F142*'[1]INTERNAL PARAMETERS-2'!AA142*VLOOKUP(AB$4,'[1]INTERNAL PARAMETERS-1'!$B$5:$J$44,4, FALSE)</f>
        <v>0</v>
      </c>
      <c r="AC142" s="44">
        <f>$F142*'[1]INTERNAL PARAMETERS-2'!AB142*VLOOKUP(AC$4,'[1]INTERNAL PARAMETERS-1'!$B$5:$J$44,4, FALSE)</f>
        <v>0</v>
      </c>
      <c r="AD142" s="44">
        <f>$F142*'[1]INTERNAL PARAMETERS-2'!AC142*VLOOKUP(AD$4,'[1]INTERNAL PARAMETERS-1'!$B$5:$J$44,4, FALSE)</f>
        <v>0</v>
      </c>
      <c r="AE142" s="44">
        <f>$F142*'[1]INTERNAL PARAMETERS-2'!AD142*VLOOKUP(AE$4,'[1]INTERNAL PARAMETERS-1'!$B$5:$J$44,4, FALSE)</f>
        <v>0</v>
      </c>
      <c r="AF142" s="44">
        <f>$F142*'[1]INTERNAL PARAMETERS-2'!AE142*VLOOKUP(AF$4,'[1]INTERNAL PARAMETERS-1'!$B$5:$J$44,4, FALSE)</f>
        <v>0</v>
      </c>
      <c r="AG142" s="44">
        <f>$F142*'[1]INTERNAL PARAMETERS-2'!AF142*VLOOKUP(AG$4,'[1]INTERNAL PARAMETERS-1'!$B$5:$J$44,4, FALSE)</f>
        <v>0</v>
      </c>
      <c r="AH142" s="44">
        <f>$F142*'[1]INTERNAL PARAMETERS-2'!AG142*VLOOKUP(AH$4,'[1]INTERNAL PARAMETERS-1'!$B$5:$J$44,4, FALSE)</f>
        <v>0</v>
      </c>
      <c r="AI142" s="44">
        <f>$F142*'[1]INTERNAL PARAMETERS-2'!AH142*VLOOKUP(AI$4,'[1]INTERNAL PARAMETERS-1'!$B$5:$J$44,4, FALSE)</f>
        <v>0</v>
      </c>
      <c r="AJ142" s="44">
        <f>$F142*'[1]INTERNAL PARAMETERS-2'!AI142*VLOOKUP(AJ$4,'[1]INTERNAL PARAMETERS-1'!$B$5:$J$44,4, FALSE)</f>
        <v>0</v>
      </c>
      <c r="AK142" s="44">
        <f>$F142*'[1]INTERNAL PARAMETERS-2'!AJ142*VLOOKUP(AK$4,'[1]INTERNAL PARAMETERS-1'!$B$5:$J$44,4, FALSE)</f>
        <v>0</v>
      </c>
      <c r="AL142" s="44">
        <f>$F142*'[1]INTERNAL PARAMETERS-2'!AK142*VLOOKUP(AL$4,'[1]INTERNAL PARAMETERS-1'!$B$5:$J$44,4, FALSE)</f>
        <v>0</v>
      </c>
      <c r="AM142" s="44">
        <f>$F142*'[1]INTERNAL PARAMETERS-2'!AL142*VLOOKUP(AM$4,'[1]INTERNAL PARAMETERS-1'!$B$5:$J$44,4, FALSE)</f>
        <v>0</v>
      </c>
      <c r="AN142" s="44">
        <f>$F142*'[1]INTERNAL PARAMETERS-2'!AM142*VLOOKUP(AN$4,'[1]INTERNAL PARAMETERS-1'!$B$5:$J$44,4, FALSE)</f>
        <v>0</v>
      </c>
      <c r="AO142" s="44">
        <f>$F142*'[1]INTERNAL PARAMETERS-2'!AN142*VLOOKUP(AO$4,'[1]INTERNAL PARAMETERS-1'!$B$5:$J$44,4, FALSE)</f>
        <v>0</v>
      </c>
      <c r="AP142" s="44">
        <f>$F142*'[1]INTERNAL PARAMETERS-2'!AO142*VLOOKUP(AP$4,'[1]INTERNAL PARAMETERS-1'!$B$5:$J$44,4, FALSE)</f>
        <v>0</v>
      </c>
      <c r="AQ142" s="44">
        <f>$F142*'[1]INTERNAL PARAMETERS-2'!AP142*VLOOKUP(AQ$4,'[1]INTERNAL PARAMETERS-1'!$B$5:$J$44,4, FALSE)</f>
        <v>0</v>
      </c>
      <c r="AR142" s="44">
        <f>$F142*'[1]INTERNAL PARAMETERS-2'!AQ142*VLOOKUP(AR$4,'[1]INTERNAL PARAMETERS-1'!$B$5:$J$44,4, FALSE)</f>
        <v>0</v>
      </c>
      <c r="AS142" s="44">
        <f>$F142*'[1]INTERNAL PARAMETERS-2'!AR142*VLOOKUP(AS$4,'[1]INTERNAL PARAMETERS-1'!$B$5:$J$44,4, FALSE)</f>
        <v>0</v>
      </c>
      <c r="AT142" s="43">
        <f>$F142*'[1]INTERNAL PARAMETERS-2'!AS142*VLOOKUP(AT$4,'[1]INTERNAL PARAMETERS-1'!$B$5:$J$44,4, FALSE)</f>
        <v>0</v>
      </c>
      <c r="AU142" s="45">
        <f>$F142*'[1]INTERNAL PARAMETERS-2'!F142*(1-VLOOKUP(G$4,'[1]INTERNAL PARAMETERS-1'!$B$5:$J$44,4, FALSE))</f>
        <v>0</v>
      </c>
      <c r="AV142" s="44">
        <f>$F142*'[1]INTERNAL PARAMETERS-2'!G142*(1-VLOOKUP(H$4,'[1]INTERNAL PARAMETERS-1'!$B$5:$J$44,4, FALSE))</f>
        <v>0</v>
      </c>
      <c r="AW142" s="44">
        <f>$F142*'[1]INTERNAL PARAMETERS-2'!H142*(1-VLOOKUP(I$4,'[1]INTERNAL PARAMETERS-1'!$B$5:$J$44,4, FALSE))</f>
        <v>0</v>
      </c>
      <c r="AX142" s="44">
        <f>$F142*'[1]INTERNAL PARAMETERS-2'!I142*(1-VLOOKUP(J$4,'[1]INTERNAL PARAMETERS-1'!$B$5:$J$44,4, FALSE))</f>
        <v>0</v>
      </c>
      <c r="AY142" s="44">
        <f>$F142*'[1]INTERNAL PARAMETERS-2'!J142*(1-VLOOKUP(K$4,'[1]INTERNAL PARAMETERS-1'!$B$5:$J$44,4, FALSE))</f>
        <v>0</v>
      </c>
      <c r="AZ142" s="44">
        <f>$F142*'[1]INTERNAL PARAMETERS-2'!K142*(1-VLOOKUP(L$4,'[1]INTERNAL PARAMETERS-1'!$B$5:$J$44,4, FALSE))</f>
        <v>0</v>
      </c>
      <c r="BA142" s="44">
        <f>$F142*'[1]INTERNAL PARAMETERS-2'!L142*(1-VLOOKUP(M$4,'[1]INTERNAL PARAMETERS-1'!$B$5:$J$44,4, FALSE))</f>
        <v>0</v>
      </c>
      <c r="BB142" s="44">
        <f>$F142*'[1]INTERNAL PARAMETERS-2'!M142*(1-VLOOKUP(N$4,'[1]INTERNAL PARAMETERS-1'!$B$5:$J$44,4, FALSE))</f>
        <v>0</v>
      </c>
      <c r="BC142" s="44">
        <f>$F142*'[1]INTERNAL PARAMETERS-2'!N142*(1-VLOOKUP(O$4,'[1]INTERNAL PARAMETERS-1'!$B$5:$J$44,4, FALSE))</f>
        <v>0</v>
      </c>
      <c r="BD142" s="44">
        <f>$F142*'[1]INTERNAL PARAMETERS-2'!O142*(1-VLOOKUP(P$4,'[1]INTERNAL PARAMETERS-1'!$B$5:$J$44,4, FALSE))</f>
        <v>0</v>
      </c>
      <c r="BE142" s="44">
        <f>$F142*'[1]INTERNAL PARAMETERS-2'!P142*(1-VLOOKUP(Q$4,'[1]INTERNAL PARAMETERS-1'!$B$5:$J$44,4, FALSE))</f>
        <v>0</v>
      </c>
      <c r="BF142" s="44">
        <f>$F142*'[1]INTERNAL PARAMETERS-2'!Q142*(1-VLOOKUP(R$4,'[1]INTERNAL PARAMETERS-1'!$B$5:$J$44,4, FALSE))</f>
        <v>0</v>
      </c>
      <c r="BG142" s="44">
        <f>$F142*'[1]INTERNAL PARAMETERS-2'!R142*(1-VLOOKUP(S$4,'[1]INTERNAL PARAMETERS-1'!$B$5:$J$44,4, FALSE))</f>
        <v>0</v>
      </c>
      <c r="BH142" s="44">
        <f>$F142*'[1]INTERNAL PARAMETERS-2'!S142*(1-VLOOKUP(T$4,'[1]INTERNAL PARAMETERS-1'!$B$5:$J$44,4, FALSE))</f>
        <v>0</v>
      </c>
      <c r="BI142" s="44">
        <f>$F142*'[1]INTERNAL PARAMETERS-2'!T142*(1-VLOOKUP(U$4,'[1]INTERNAL PARAMETERS-1'!$B$5:$J$44,4, FALSE))</f>
        <v>0</v>
      </c>
      <c r="BJ142" s="44">
        <f>$F142*'[1]INTERNAL PARAMETERS-2'!U142*(1-VLOOKUP(V$4,'[1]INTERNAL PARAMETERS-1'!$B$5:$J$44,4, FALSE))</f>
        <v>0</v>
      </c>
      <c r="BK142" s="44">
        <f>$F142*'[1]INTERNAL PARAMETERS-2'!V142*(1-VLOOKUP(W$4,'[1]INTERNAL PARAMETERS-1'!$B$5:$J$44,4, FALSE))</f>
        <v>0</v>
      </c>
      <c r="BL142" s="44">
        <f>$F142*'[1]INTERNAL PARAMETERS-2'!W142*(1-VLOOKUP(X$4,'[1]INTERNAL PARAMETERS-1'!$B$5:$J$44,4, FALSE))</f>
        <v>0</v>
      </c>
      <c r="BM142" s="44">
        <f>$F142*'[1]INTERNAL PARAMETERS-2'!X142*(1-VLOOKUP(Y$4,'[1]INTERNAL PARAMETERS-1'!$B$5:$J$44,4, FALSE))</f>
        <v>0</v>
      </c>
      <c r="BN142" s="44">
        <f>$F142*'[1]INTERNAL PARAMETERS-2'!Y142*(1-VLOOKUP(Z$4,'[1]INTERNAL PARAMETERS-1'!$B$5:$J$44,4, FALSE))</f>
        <v>0</v>
      </c>
      <c r="BO142" s="44">
        <f>$F142*'[1]INTERNAL PARAMETERS-2'!Z142*(1-VLOOKUP(AA$4,'[1]INTERNAL PARAMETERS-1'!$B$5:$J$44,4, FALSE))</f>
        <v>0</v>
      </c>
      <c r="BP142" s="44">
        <f>$F142*'[1]INTERNAL PARAMETERS-2'!AA142*(1-VLOOKUP(AB$4,'[1]INTERNAL PARAMETERS-1'!$B$5:$J$44,4, FALSE))</f>
        <v>0</v>
      </c>
      <c r="BQ142" s="44">
        <f>$F142*'[1]INTERNAL PARAMETERS-2'!AB142*(1-VLOOKUP(AC$4,'[1]INTERNAL PARAMETERS-1'!$B$5:$J$44,4, FALSE))</f>
        <v>0</v>
      </c>
      <c r="BR142" s="44">
        <f>$F142*'[1]INTERNAL PARAMETERS-2'!AC142*(1-VLOOKUP(AD$4,'[1]INTERNAL PARAMETERS-1'!$B$5:$J$44,4, FALSE))</f>
        <v>0</v>
      </c>
      <c r="BS142" s="44">
        <f>$F142*'[1]INTERNAL PARAMETERS-2'!AD142*(1-VLOOKUP(AE$4,'[1]INTERNAL PARAMETERS-1'!$B$5:$J$44,4, FALSE))</f>
        <v>0</v>
      </c>
      <c r="BT142" s="44">
        <f>$F142*'[1]INTERNAL PARAMETERS-2'!AE142*(1-VLOOKUP(AF$4,'[1]INTERNAL PARAMETERS-1'!$B$5:$J$44,4, FALSE))</f>
        <v>0</v>
      </c>
      <c r="BU142" s="44">
        <f>$F142*'[1]INTERNAL PARAMETERS-2'!AF142*(1-VLOOKUP(AG$4,'[1]INTERNAL PARAMETERS-1'!$B$5:$J$44,4, FALSE))</f>
        <v>0</v>
      </c>
      <c r="BV142" s="44">
        <f>$F142*'[1]INTERNAL PARAMETERS-2'!AG142*(1-VLOOKUP(AH$4,'[1]INTERNAL PARAMETERS-1'!$B$5:$J$44,4, FALSE))</f>
        <v>0</v>
      </c>
      <c r="BW142" s="44">
        <f>$F142*'[1]INTERNAL PARAMETERS-2'!AH142*(1-VLOOKUP(AI$4,'[1]INTERNAL PARAMETERS-1'!$B$5:$J$44,4, FALSE))</f>
        <v>0</v>
      </c>
      <c r="BX142" s="44">
        <f>$F142*'[1]INTERNAL PARAMETERS-2'!AI142*(1-VLOOKUP(AJ$4,'[1]INTERNAL PARAMETERS-1'!$B$5:$J$44,4, FALSE))</f>
        <v>0</v>
      </c>
      <c r="BY142" s="44">
        <f>$F142*'[1]INTERNAL PARAMETERS-2'!AJ142*(1-VLOOKUP(AK$4,'[1]INTERNAL PARAMETERS-1'!$B$5:$J$44,4, FALSE))</f>
        <v>0</v>
      </c>
      <c r="BZ142" s="44">
        <f>$F142*'[1]INTERNAL PARAMETERS-2'!AK142*(1-VLOOKUP(AL$4,'[1]INTERNAL PARAMETERS-1'!$B$5:$J$44,4, FALSE))</f>
        <v>0</v>
      </c>
      <c r="CA142" s="44">
        <f>$F142*'[1]INTERNAL PARAMETERS-2'!AL142*(1-VLOOKUP(AM$4,'[1]INTERNAL PARAMETERS-1'!$B$5:$J$44,4, FALSE))</f>
        <v>0</v>
      </c>
      <c r="CB142" s="44">
        <f>$F142*'[1]INTERNAL PARAMETERS-2'!AM142*(1-VLOOKUP(AN$4,'[1]INTERNAL PARAMETERS-1'!$B$5:$J$44,4, FALSE))</f>
        <v>0</v>
      </c>
      <c r="CC142" s="44">
        <f>$F142*'[1]INTERNAL PARAMETERS-2'!AN142*(1-VLOOKUP(AO$4,'[1]INTERNAL PARAMETERS-1'!$B$5:$J$44,4, FALSE))</f>
        <v>0</v>
      </c>
      <c r="CD142" s="44">
        <f>$F142*'[1]INTERNAL PARAMETERS-2'!AO142*(1-VLOOKUP(AP$4,'[1]INTERNAL PARAMETERS-1'!$B$5:$J$44,4, FALSE))</f>
        <v>0</v>
      </c>
      <c r="CE142" s="44">
        <f>$F142*'[1]INTERNAL PARAMETERS-2'!AP142*(1-VLOOKUP(AQ$4,'[1]INTERNAL PARAMETERS-1'!$B$5:$J$44,4, FALSE))</f>
        <v>0</v>
      </c>
      <c r="CF142" s="44">
        <f>$F142*'[1]INTERNAL PARAMETERS-2'!AQ142*(1-VLOOKUP(AR$4,'[1]INTERNAL PARAMETERS-1'!$B$5:$J$44,4, FALSE))</f>
        <v>0</v>
      </c>
      <c r="CG142" s="44">
        <f>$F142*'[1]INTERNAL PARAMETERS-2'!AR142*(1-VLOOKUP(AS$4,'[1]INTERNAL PARAMETERS-1'!$B$5:$J$44,4, FALSE))</f>
        <v>0</v>
      </c>
      <c r="CH142" s="43">
        <f>$F142*'[1]INTERNAL PARAMETERS-2'!AS142*(1-VLOOKUP(AT$4,'[1]INTERNAL PARAMETERS-1'!$B$5:$J$44,4, FALSE))</f>
        <v>0</v>
      </c>
      <c r="CI142" s="42">
        <f t="shared" si="2"/>
        <v>0</v>
      </c>
    </row>
    <row r="143" spans="3:87">
      <c r="C143" s="27" t="s">
        <v>9</v>
      </c>
      <c r="D143" s="26" t="s">
        <v>41</v>
      </c>
      <c r="E143" s="26" t="s">
        <v>46</v>
      </c>
      <c r="F143" s="124">
        <f>SB!S143</f>
        <v>0</v>
      </c>
      <c r="G143" s="45">
        <f>$F143*'[1]INTERNAL PARAMETERS-2'!F143*VLOOKUP(G$4,'[1]INTERNAL PARAMETERS-1'!$B$5:$J$44,4, FALSE)</f>
        <v>0</v>
      </c>
      <c r="H143" s="44">
        <f>$F143*'[1]INTERNAL PARAMETERS-2'!G143*VLOOKUP(H$4,'[1]INTERNAL PARAMETERS-1'!$B$5:$J$44,4, FALSE)</f>
        <v>0</v>
      </c>
      <c r="I143" s="44">
        <f>$F143*'[1]INTERNAL PARAMETERS-2'!H143*VLOOKUP(I$4,'[1]INTERNAL PARAMETERS-1'!$B$5:$J$44,4, FALSE)</f>
        <v>0</v>
      </c>
      <c r="J143" s="44">
        <f>$F143*'[1]INTERNAL PARAMETERS-2'!I143*VLOOKUP(J$4,'[1]INTERNAL PARAMETERS-1'!$B$5:$J$44,4, FALSE)</f>
        <v>0</v>
      </c>
      <c r="K143" s="44">
        <f>$F143*'[1]INTERNAL PARAMETERS-2'!J143*VLOOKUP(K$4,'[1]INTERNAL PARAMETERS-1'!$B$5:$J$44,4, FALSE)</f>
        <v>0</v>
      </c>
      <c r="L143" s="44">
        <f>$F143*'[1]INTERNAL PARAMETERS-2'!K143*VLOOKUP(L$4,'[1]INTERNAL PARAMETERS-1'!$B$5:$J$44,4, FALSE)</f>
        <v>0</v>
      </c>
      <c r="M143" s="44">
        <f>$F143*'[1]INTERNAL PARAMETERS-2'!L143*VLOOKUP(M$4,'[1]INTERNAL PARAMETERS-1'!$B$5:$J$44,4, FALSE)</f>
        <v>0</v>
      </c>
      <c r="N143" s="44">
        <f>$F143*'[1]INTERNAL PARAMETERS-2'!M143*VLOOKUP(N$4,'[1]INTERNAL PARAMETERS-1'!$B$5:$J$44,4, FALSE)</f>
        <v>0</v>
      </c>
      <c r="O143" s="44">
        <f>$F143*'[1]INTERNAL PARAMETERS-2'!N143*VLOOKUP(O$4,'[1]INTERNAL PARAMETERS-1'!$B$5:$J$44,4, FALSE)</f>
        <v>0</v>
      </c>
      <c r="P143" s="44">
        <f>$F143*'[1]INTERNAL PARAMETERS-2'!O143*VLOOKUP(P$4,'[1]INTERNAL PARAMETERS-1'!$B$5:$J$44,4, FALSE)</f>
        <v>0</v>
      </c>
      <c r="Q143" s="44">
        <f>$F143*'[1]INTERNAL PARAMETERS-2'!P143*VLOOKUP(Q$4,'[1]INTERNAL PARAMETERS-1'!$B$5:$J$44,4, FALSE)</f>
        <v>0</v>
      </c>
      <c r="R143" s="44">
        <f>$F143*'[1]INTERNAL PARAMETERS-2'!Q143*VLOOKUP(R$4,'[1]INTERNAL PARAMETERS-1'!$B$5:$J$44,4, FALSE)</f>
        <v>0</v>
      </c>
      <c r="S143" s="44">
        <f>$F143*'[1]INTERNAL PARAMETERS-2'!R143*VLOOKUP(S$4,'[1]INTERNAL PARAMETERS-1'!$B$5:$J$44,4, FALSE)</f>
        <v>0</v>
      </c>
      <c r="T143" s="44">
        <f>$F143*'[1]INTERNAL PARAMETERS-2'!S143*VLOOKUP(T$4,'[1]INTERNAL PARAMETERS-1'!$B$5:$J$44,4, FALSE)</f>
        <v>0</v>
      </c>
      <c r="U143" s="44">
        <f>$F143*'[1]INTERNAL PARAMETERS-2'!T143*VLOOKUP(U$4,'[1]INTERNAL PARAMETERS-1'!$B$5:$J$44,4, FALSE)</f>
        <v>0</v>
      </c>
      <c r="V143" s="44">
        <f>$F143*'[1]INTERNAL PARAMETERS-2'!U143*VLOOKUP(V$4,'[1]INTERNAL PARAMETERS-1'!$B$5:$J$44,4, FALSE)</f>
        <v>0</v>
      </c>
      <c r="W143" s="44">
        <f>$F143*'[1]INTERNAL PARAMETERS-2'!V143*VLOOKUP(W$4,'[1]INTERNAL PARAMETERS-1'!$B$5:$J$44,4, FALSE)</f>
        <v>0</v>
      </c>
      <c r="X143" s="44">
        <f>$F143*'[1]INTERNAL PARAMETERS-2'!W143*VLOOKUP(X$4,'[1]INTERNAL PARAMETERS-1'!$B$5:$J$44,4, FALSE)</f>
        <v>0</v>
      </c>
      <c r="Y143" s="44">
        <f>$F143*'[1]INTERNAL PARAMETERS-2'!X143*VLOOKUP(Y$4,'[1]INTERNAL PARAMETERS-1'!$B$5:$J$44,4, FALSE)</f>
        <v>0</v>
      </c>
      <c r="Z143" s="44">
        <f>$F143*'[1]INTERNAL PARAMETERS-2'!Y143*VLOOKUP(Z$4,'[1]INTERNAL PARAMETERS-1'!$B$5:$J$44,4, FALSE)</f>
        <v>0</v>
      </c>
      <c r="AA143" s="44">
        <f>$F143*'[1]INTERNAL PARAMETERS-2'!Z143*VLOOKUP(AA$4,'[1]INTERNAL PARAMETERS-1'!$B$5:$J$44,4, FALSE)</f>
        <v>0</v>
      </c>
      <c r="AB143" s="44">
        <f>$F143*'[1]INTERNAL PARAMETERS-2'!AA143*VLOOKUP(AB$4,'[1]INTERNAL PARAMETERS-1'!$B$5:$J$44,4, FALSE)</f>
        <v>0</v>
      </c>
      <c r="AC143" s="44">
        <f>$F143*'[1]INTERNAL PARAMETERS-2'!AB143*VLOOKUP(AC$4,'[1]INTERNAL PARAMETERS-1'!$B$5:$J$44,4, FALSE)</f>
        <v>0</v>
      </c>
      <c r="AD143" s="44">
        <f>$F143*'[1]INTERNAL PARAMETERS-2'!AC143*VLOOKUP(AD$4,'[1]INTERNAL PARAMETERS-1'!$B$5:$J$44,4, FALSE)</f>
        <v>0</v>
      </c>
      <c r="AE143" s="44">
        <f>$F143*'[1]INTERNAL PARAMETERS-2'!AD143*VLOOKUP(AE$4,'[1]INTERNAL PARAMETERS-1'!$B$5:$J$44,4, FALSE)</f>
        <v>0</v>
      </c>
      <c r="AF143" s="44">
        <f>$F143*'[1]INTERNAL PARAMETERS-2'!AE143*VLOOKUP(AF$4,'[1]INTERNAL PARAMETERS-1'!$B$5:$J$44,4, FALSE)</f>
        <v>0</v>
      </c>
      <c r="AG143" s="44">
        <f>$F143*'[1]INTERNAL PARAMETERS-2'!AF143*VLOOKUP(AG$4,'[1]INTERNAL PARAMETERS-1'!$B$5:$J$44,4, FALSE)</f>
        <v>0</v>
      </c>
      <c r="AH143" s="44">
        <f>$F143*'[1]INTERNAL PARAMETERS-2'!AG143*VLOOKUP(AH$4,'[1]INTERNAL PARAMETERS-1'!$B$5:$J$44,4, FALSE)</f>
        <v>0</v>
      </c>
      <c r="AI143" s="44">
        <f>$F143*'[1]INTERNAL PARAMETERS-2'!AH143*VLOOKUP(AI$4,'[1]INTERNAL PARAMETERS-1'!$B$5:$J$44,4, FALSE)</f>
        <v>0</v>
      </c>
      <c r="AJ143" s="44">
        <f>$F143*'[1]INTERNAL PARAMETERS-2'!AI143*VLOOKUP(AJ$4,'[1]INTERNAL PARAMETERS-1'!$B$5:$J$44,4, FALSE)</f>
        <v>0</v>
      </c>
      <c r="AK143" s="44">
        <f>$F143*'[1]INTERNAL PARAMETERS-2'!AJ143*VLOOKUP(AK$4,'[1]INTERNAL PARAMETERS-1'!$B$5:$J$44,4, FALSE)</f>
        <v>0</v>
      </c>
      <c r="AL143" s="44">
        <f>$F143*'[1]INTERNAL PARAMETERS-2'!AK143*VLOOKUP(AL$4,'[1]INTERNAL PARAMETERS-1'!$B$5:$J$44,4, FALSE)</f>
        <v>0</v>
      </c>
      <c r="AM143" s="44">
        <f>$F143*'[1]INTERNAL PARAMETERS-2'!AL143*VLOOKUP(AM$4,'[1]INTERNAL PARAMETERS-1'!$B$5:$J$44,4, FALSE)</f>
        <v>0</v>
      </c>
      <c r="AN143" s="44">
        <f>$F143*'[1]INTERNAL PARAMETERS-2'!AM143*VLOOKUP(AN$4,'[1]INTERNAL PARAMETERS-1'!$B$5:$J$44,4, FALSE)</f>
        <v>0</v>
      </c>
      <c r="AO143" s="44">
        <f>$F143*'[1]INTERNAL PARAMETERS-2'!AN143*VLOOKUP(AO$4,'[1]INTERNAL PARAMETERS-1'!$B$5:$J$44,4, FALSE)</f>
        <v>0</v>
      </c>
      <c r="AP143" s="44">
        <f>$F143*'[1]INTERNAL PARAMETERS-2'!AO143*VLOOKUP(AP$4,'[1]INTERNAL PARAMETERS-1'!$B$5:$J$44,4, FALSE)</f>
        <v>0</v>
      </c>
      <c r="AQ143" s="44">
        <f>$F143*'[1]INTERNAL PARAMETERS-2'!AP143*VLOOKUP(AQ$4,'[1]INTERNAL PARAMETERS-1'!$B$5:$J$44,4, FALSE)</f>
        <v>0</v>
      </c>
      <c r="AR143" s="44">
        <f>$F143*'[1]INTERNAL PARAMETERS-2'!AQ143*VLOOKUP(AR$4,'[1]INTERNAL PARAMETERS-1'!$B$5:$J$44,4, FALSE)</f>
        <v>0</v>
      </c>
      <c r="AS143" s="44">
        <f>$F143*'[1]INTERNAL PARAMETERS-2'!AR143*VLOOKUP(AS$4,'[1]INTERNAL PARAMETERS-1'!$B$5:$J$44,4, FALSE)</f>
        <v>0</v>
      </c>
      <c r="AT143" s="43">
        <f>$F143*'[1]INTERNAL PARAMETERS-2'!AS143*VLOOKUP(AT$4,'[1]INTERNAL PARAMETERS-1'!$B$5:$J$44,4, FALSE)</f>
        <v>0</v>
      </c>
      <c r="AU143" s="45">
        <f>$F143*'[1]INTERNAL PARAMETERS-2'!F143*(1-VLOOKUP(G$4,'[1]INTERNAL PARAMETERS-1'!$B$5:$J$44,4, FALSE))</f>
        <v>0</v>
      </c>
      <c r="AV143" s="44">
        <f>$F143*'[1]INTERNAL PARAMETERS-2'!G143*(1-VLOOKUP(H$4,'[1]INTERNAL PARAMETERS-1'!$B$5:$J$44,4, FALSE))</f>
        <v>0</v>
      </c>
      <c r="AW143" s="44">
        <f>$F143*'[1]INTERNAL PARAMETERS-2'!H143*(1-VLOOKUP(I$4,'[1]INTERNAL PARAMETERS-1'!$B$5:$J$44,4, FALSE))</f>
        <v>0</v>
      </c>
      <c r="AX143" s="44">
        <f>$F143*'[1]INTERNAL PARAMETERS-2'!I143*(1-VLOOKUP(J$4,'[1]INTERNAL PARAMETERS-1'!$B$5:$J$44,4, FALSE))</f>
        <v>0</v>
      </c>
      <c r="AY143" s="44">
        <f>$F143*'[1]INTERNAL PARAMETERS-2'!J143*(1-VLOOKUP(K$4,'[1]INTERNAL PARAMETERS-1'!$B$5:$J$44,4, FALSE))</f>
        <v>0</v>
      </c>
      <c r="AZ143" s="44">
        <f>$F143*'[1]INTERNAL PARAMETERS-2'!K143*(1-VLOOKUP(L$4,'[1]INTERNAL PARAMETERS-1'!$B$5:$J$44,4, FALSE))</f>
        <v>0</v>
      </c>
      <c r="BA143" s="44">
        <f>$F143*'[1]INTERNAL PARAMETERS-2'!L143*(1-VLOOKUP(M$4,'[1]INTERNAL PARAMETERS-1'!$B$5:$J$44,4, FALSE))</f>
        <v>0</v>
      </c>
      <c r="BB143" s="44">
        <f>$F143*'[1]INTERNAL PARAMETERS-2'!M143*(1-VLOOKUP(N$4,'[1]INTERNAL PARAMETERS-1'!$B$5:$J$44,4, FALSE))</f>
        <v>0</v>
      </c>
      <c r="BC143" s="44">
        <f>$F143*'[1]INTERNAL PARAMETERS-2'!N143*(1-VLOOKUP(O$4,'[1]INTERNAL PARAMETERS-1'!$B$5:$J$44,4, FALSE))</f>
        <v>0</v>
      </c>
      <c r="BD143" s="44">
        <f>$F143*'[1]INTERNAL PARAMETERS-2'!O143*(1-VLOOKUP(P$4,'[1]INTERNAL PARAMETERS-1'!$B$5:$J$44,4, FALSE))</f>
        <v>0</v>
      </c>
      <c r="BE143" s="44">
        <f>$F143*'[1]INTERNAL PARAMETERS-2'!P143*(1-VLOOKUP(Q$4,'[1]INTERNAL PARAMETERS-1'!$B$5:$J$44,4, FALSE))</f>
        <v>0</v>
      </c>
      <c r="BF143" s="44">
        <f>$F143*'[1]INTERNAL PARAMETERS-2'!Q143*(1-VLOOKUP(R$4,'[1]INTERNAL PARAMETERS-1'!$B$5:$J$44,4, FALSE))</f>
        <v>0</v>
      </c>
      <c r="BG143" s="44">
        <f>$F143*'[1]INTERNAL PARAMETERS-2'!R143*(1-VLOOKUP(S$4,'[1]INTERNAL PARAMETERS-1'!$B$5:$J$44,4, FALSE))</f>
        <v>0</v>
      </c>
      <c r="BH143" s="44">
        <f>$F143*'[1]INTERNAL PARAMETERS-2'!S143*(1-VLOOKUP(T$4,'[1]INTERNAL PARAMETERS-1'!$B$5:$J$44,4, FALSE))</f>
        <v>0</v>
      </c>
      <c r="BI143" s="44">
        <f>$F143*'[1]INTERNAL PARAMETERS-2'!T143*(1-VLOOKUP(U$4,'[1]INTERNAL PARAMETERS-1'!$B$5:$J$44,4, FALSE))</f>
        <v>0</v>
      </c>
      <c r="BJ143" s="44">
        <f>$F143*'[1]INTERNAL PARAMETERS-2'!U143*(1-VLOOKUP(V$4,'[1]INTERNAL PARAMETERS-1'!$B$5:$J$44,4, FALSE))</f>
        <v>0</v>
      </c>
      <c r="BK143" s="44">
        <f>$F143*'[1]INTERNAL PARAMETERS-2'!V143*(1-VLOOKUP(W$4,'[1]INTERNAL PARAMETERS-1'!$B$5:$J$44,4, FALSE))</f>
        <v>0</v>
      </c>
      <c r="BL143" s="44">
        <f>$F143*'[1]INTERNAL PARAMETERS-2'!W143*(1-VLOOKUP(X$4,'[1]INTERNAL PARAMETERS-1'!$B$5:$J$44,4, FALSE))</f>
        <v>0</v>
      </c>
      <c r="BM143" s="44">
        <f>$F143*'[1]INTERNAL PARAMETERS-2'!X143*(1-VLOOKUP(Y$4,'[1]INTERNAL PARAMETERS-1'!$B$5:$J$44,4, FALSE))</f>
        <v>0</v>
      </c>
      <c r="BN143" s="44">
        <f>$F143*'[1]INTERNAL PARAMETERS-2'!Y143*(1-VLOOKUP(Z$4,'[1]INTERNAL PARAMETERS-1'!$B$5:$J$44,4, FALSE))</f>
        <v>0</v>
      </c>
      <c r="BO143" s="44">
        <f>$F143*'[1]INTERNAL PARAMETERS-2'!Z143*(1-VLOOKUP(AA$4,'[1]INTERNAL PARAMETERS-1'!$B$5:$J$44,4, FALSE))</f>
        <v>0</v>
      </c>
      <c r="BP143" s="44">
        <f>$F143*'[1]INTERNAL PARAMETERS-2'!AA143*(1-VLOOKUP(AB$4,'[1]INTERNAL PARAMETERS-1'!$B$5:$J$44,4, FALSE))</f>
        <v>0</v>
      </c>
      <c r="BQ143" s="44">
        <f>$F143*'[1]INTERNAL PARAMETERS-2'!AB143*(1-VLOOKUP(AC$4,'[1]INTERNAL PARAMETERS-1'!$B$5:$J$44,4, FALSE))</f>
        <v>0</v>
      </c>
      <c r="BR143" s="44">
        <f>$F143*'[1]INTERNAL PARAMETERS-2'!AC143*(1-VLOOKUP(AD$4,'[1]INTERNAL PARAMETERS-1'!$B$5:$J$44,4, FALSE))</f>
        <v>0</v>
      </c>
      <c r="BS143" s="44">
        <f>$F143*'[1]INTERNAL PARAMETERS-2'!AD143*(1-VLOOKUP(AE$4,'[1]INTERNAL PARAMETERS-1'!$B$5:$J$44,4, FALSE))</f>
        <v>0</v>
      </c>
      <c r="BT143" s="44">
        <f>$F143*'[1]INTERNAL PARAMETERS-2'!AE143*(1-VLOOKUP(AF$4,'[1]INTERNAL PARAMETERS-1'!$B$5:$J$44,4, FALSE))</f>
        <v>0</v>
      </c>
      <c r="BU143" s="44">
        <f>$F143*'[1]INTERNAL PARAMETERS-2'!AF143*(1-VLOOKUP(AG$4,'[1]INTERNAL PARAMETERS-1'!$B$5:$J$44,4, FALSE))</f>
        <v>0</v>
      </c>
      <c r="BV143" s="44">
        <f>$F143*'[1]INTERNAL PARAMETERS-2'!AG143*(1-VLOOKUP(AH$4,'[1]INTERNAL PARAMETERS-1'!$B$5:$J$44,4, FALSE))</f>
        <v>0</v>
      </c>
      <c r="BW143" s="44">
        <f>$F143*'[1]INTERNAL PARAMETERS-2'!AH143*(1-VLOOKUP(AI$4,'[1]INTERNAL PARAMETERS-1'!$B$5:$J$44,4, FALSE))</f>
        <v>0</v>
      </c>
      <c r="BX143" s="44">
        <f>$F143*'[1]INTERNAL PARAMETERS-2'!AI143*(1-VLOOKUP(AJ$4,'[1]INTERNAL PARAMETERS-1'!$B$5:$J$44,4, FALSE))</f>
        <v>0</v>
      </c>
      <c r="BY143" s="44">
        <f>$F143*'[1]INTERNAL PARAMETERS-2'!AJ143*(1-VLOOKUP(AK$4,'[1]INTERNAL PARAMETERS-1'!$B$5:$J$44,4, FALSE))</f>
        <v>0</v>
      </c>
      <c r="BZ143" s="44">
        <f>$F143*'[1]INTERNAL PARAMETERS-2'!AK143*(1-VLOOKUP(AL$4,'[1]INTERNAL PARAMETERS-1'!$B$5:$J$44,4, FALSE))</f>
        <v>0</v>
      </c>
      <c r="CA143" s="44">
        <f>$F143*'[1]INTERNAL PARAMETERS-2'!AL143*(1-VLOOKUP(AM$4,'[1]INTERNAL PARAMETERS-1'!$B$5:$J$44,4, FALSE))</f>
        <v>0</v>
      </c>
      <c r="CB143" s="44">
        <f>$F143*'[1]INTERNAL PARAMETERS-2'!AM143*(1-VLOOKUP(AN$4,'[1]INTERNAL PARAMETERS-1'!$B$5:$J$44,4, FALSE))</f>
        <v>0</v>
      </c>
      <c r="CC143" s="44">
        <f>$F143*'[1]INTERNAL PARAMETERS-2'!AN143*(1-VLOOKUP(AO$4,'[1]INTERNAL PARAMETERS-1'!$B$5:$J$44,4, FALSE))</f>
        <v>0</v>
      </c>
      <c r="CD143" s="44">
        <f>$F143*'[1]INTERNAL PARAMETERS-2'!AO143*(1-VLOOKUP(AP$4,'[1]INTERNAL PARAMETERS-1'!$B$5:$J$44,4, FALSE))</f>
        <v>0</v>
      </c>
      <c r="CE143" s="44">
        <f>$F143*'[1]INTERNAL PARAMETERS-2'!AP143*(1-VLOOKUP(AQ$4,'[1]INTERNAL PARAMETERS-1'!$B$5:$J$44,4, FALSE))</f>
        <v>0</v>
      </c>
      <c r="CF143" s="44">
        <f>$F143*'[1]INTERNAL PARAMETERS-2'!AQ143*(1-VLOOKUP(AR$4,'[1]INTERNAL PARAMETERS-1'!$B$5:$J$44,4, FALSE))</f>
        <v>0</v>
      </c>
      <c r="CG143" s="44">
        <f>$F143*'[1]INTERNAL PARAMETERS-2'!AR143*(1-VLOOKUP(AS$4,'[1]INTERNAL PARAMETERS-1'!$B$5:$J$44,4, FALSE))</f>
        <v>0</v>
      </c>
      <c r="CH143" s="43">
        <f>$F143*'[1]INTERNAL PARAMETERS-2'!AS143*(1-VLOOKUP(AT$4,'[1]INTERNAL PARAMETERS-1'!$B$5:$J$44,4, FALSE))</f>
        <v>0</v>
      </c>
      <c r="CI143" s="42">
        <f t="shared" si="2"/>
        <v>0</v>
      </c>
    </row>
    <row r="144" spans="3:87">
      <c r="C144" s="27" t="s">
        <v>9</v>
      </c>
      <c r="D144" s="26" t="s">
        <v>41</v>
      </c>
      <c r="E144" s="26" t="s">
        <v>45</v>
      </c>
      <c r="F144" s="124">
        <f>SB!S144</f>
        <v>0</v>
      </c>
      <c r="G144" s="45">
        <f>$F144*'[1]INTERNAL PARAMETERS-2'!F144*VLOOKUP(G$4,'[1]INTERNAL PARAMETERS-1'!$B$5:$J$44,4, FALSE)</f>
        <v>0</v>
      </c>
      <c r="H144" s="44">
        <f>$F144*'[1]INTERNAL PARAMETERS-2'!G144*VLOOKUP(H$4,'[1]INTERNAL PARAMETERS-1'!$B$5:$J$44,4, FALSE)</f>
        <v>0</v>
      </c>
      <c r="I144" s="44">
        <f>$F144*'[1]INTERNAL PARAMETERS-2'!H144*VLOOKUP(I$4,'[1]INTERNAL PARAMETERS-1'!$B$5:$J$44,4, FALSE)</f>
        <v>0</v>
      </c>
      <c r="J144" s="44">
        <f>$F144*'[1]INTERNAL PARAMETERS-2'!I144*VLOOKUP(J$4,'[1]INTERNAL PARAMETERS-1'!$B$5:$J$44,4, FALSE)</f>
        <v>0</v>
      </c>
      <c r="K144" s="44">
        <f>$F144*'[1]INTERNAL PARAMETERS-2'!J144*VLOOKUP(K$4,'[1]INTERNAL PARAMETERS-1'!$B$5:$J$44,4, FALSE)</f>
        <v>0</v>
      </c>
      <c r="L144" s="44">
        <f>$F144*'[1]INTERNAL PARAMETERS-2'!K144*VLOOKUP(L$4,'[1]INTERNAL PARAMETERS-1'!$B$5:$J$44,4, FALSE)</f>
        <v>0</v>
      </c>
      <c r="M144" s="44">
        <f>$F144*'[1]INTERNAL PARAMETERS-2'!L144*VLOOKUP(M$4,'[1]INTERNAL PARAMETERS-1'!$B$5:$J$44,4, FALSE)</f>
        <v>0</v>
      </c>
      <c r="N144" s="44">
        <f>$F144*'[1]INTERNAL PARAMETERS-2'!M144*VLOOKUP(N$4,'[1]INTERNAL PARAMETERS-1'!$B$5:$J$44,4, FALSE)</f>
        <v>0</v>
      </c>
      <c r="O144" s="44">
        <f>$F144*'[1]INTERNAL PARAMETERS-2'!N144*VLOOKUP(O$4,'[1]INTERNAL PARAMETERS-1'!$B$5:$J$44,4, FALSE)</f>
        <v>0</v>
      </c>
      <c r="P144" s="44">
        <f>$F144*'[1]INTERNAL PARAMETERS-2'!O144*VLOOKUP(P$4,'[1]INTERNAL PARAMETERS-1'!$B$5:$J$44,4, FALSE)</f>
        <v>0</v>
      </c>
      <c r="Q144" s="44">
        <f>$F144*'[1]INTERNAL PARAMETERS-2'!P144*VLOOKUP(Q$4,'[1]INTERNAL PARAMETERS-1'!$B$5:$J$44,4, FALSE)</f>
        <v>0</v>
      </c>
      <c r="R144" s="44">
        <f>$F144*'[1]INTERNAL PARAMETERS-2'!Q144*VLOOKUP(R$4,'[1]INTERNAL PARAMETERS-1'!$B$5:$J$44,4, FALSE)</f>
        <v>0</v>
      </c>
      <c r="S144" s="44">
        <f>$F144*'[1]INTERNAL PARAMETERS-2'!R144*VLOOKUP(S$4,'[1]INTERNAL PARAMETERS-1'!$B$5:$J$44,4, FALSE)</f>
        <v>0</v>
      </c>
      <c r="T144" s="44">
        <f>$F144*'[1]INTERNAL PARAMETERS-2'!S144*VLOOKUP(T$4,'[1]INTERNAL PARAMETERS-1'!$B$5:$J$44,4, FALSE)</f>
        <v>0</v>
      </c>
      <c r="U144" s="44">
        <f>$F144*'[1]INTERNAL PARAMETERS-2'!T144*VLOOKUP(U$4,'[1]INTERNAL PARAMETERS-1'!$B$5:$J$44,4, FALSE)</f>
        <v>0</v>
      </c>
      <c r="V144" s="44">
        <f>$F144*'[1]INTERNAL PARAMETERS-2'!U144*VLOOKUP(V$4,'[1]INTERNAL PARAMETERS-1'!$B$5:$J$44,4, FALSE)</f>
        <v>0</v>
      </c>
      <c r="W144" s="44">
        <f>$F144*'[1]INTERNAL PARAMETERS-2'!V144*VLOOKUP(W$4,'[1]INTERNAL PARAMETERS-1'!$B$5:$J$44,4, FALSE)</f>
        <v>0</v>
      </c>
      <c r="X144" s="44">
        <f>$F144*'[1]INTERNAL PARAMETERS-2'!W144*VLOOKUP(X$4,'[1]INTERNAL PARAMETERS-1'!$B$5:$J$44,4, FALSE)</f>
        <v>0</v>
      </c>
      <c r="Y144" s="44">
        <f>$F144*'[1]INTERNAL PARAMETERS-2'!X144*VLOOKUP(Y$4,'[1]INTERNAL PARAMETERS-1'!$B$5:$J$44,4, FALSE)</f>
        <v>0</v>
      </c>
      <c r="Z144" s="44">
        <f>$F144*'[1]INTERNAL PARAMETERS-2'!Y144*VLOOKUP(Z$4,'[1]INTERNAL PARAMETERS-1'!$B$5:$J$44,4, FALSE)</f>
        <v>0</v>
      </c>
      <c r="AA144" s="44">
        <f>$F144*'[1]INTERNAL PARAMETERS-2'!Z144*VLOOKUP(AA$4,'[1]INTERNAL PARAMETERS-1'!$B$5:$J$44,4, FALSE)</f>
        <v>0</v>
      </c>
      <c r="AB144" s="44">
        <f>$F144*'[1]INTERNAL PARAMETERS-2'!AA144*VLOOKUP(AB$4,'[1]INTERNAL PARAMETERS-1'!$B$5:$J$44,4, FALSE)</f>
        <v>0</v>
      </c>
      <c r="AC144" s="44">
        <f>$F144*'[1]INTERNAL PARAMETERS-2'!AB144*VLOOKUP(AC$4,'[1]INTERNAL PARAMETERS-1'!$B$5:$J$44,4, FALSE)</f>
        <v>0</v>
      </c>
      <c r="AD144" s="44">
        <f>$F144*'[1]INTERNAL PARAMETERS-2'!AC144*VLOOKUP(AD$4,'[1]INTERNAL PARAMETERS-1'!$B$5:$J$44,4, FALSE)</f>
        <v>0</v>
      </c>
      <c r="AE144" s="44">
        <f>$F144*'[1]INTERNAL PARAMETERS-2'!AD144*VLOOKUP(AE$4,'[1]INTERNAL PARAMETERS-1'!$B$5:$J$44,4, FALSE)</f>
        <v>0</v>
      </c>
      <c r="AF144" s="44">
        <f>$F144*'[1]INTERNAL PARAMETERS-2'!AE144*VLOOKUP(AF$4,'[1]INTERNAL PARAMETERS-1'!$B$5:$J$44,4, FALSE)</f>
        <v>0</v>
      </c>
      <c r="AG144" s="44">
        <f>$F144*'[1]INTERNAL PARAMETERS-2'!AF144*VLOOKUP(AG$4,'[1]INTERNAL PARAMETERS-1'!$B$5:$J$44,4, FALSE)</f>
        <v>0</v>
      </c>
      <c r="AH144" s="44">
        <f>$F144*'[1]INTERNAL PARAMETERS-2'!AG144*VLOOKUP(AH$4,'[1]INTERNAL PARAMETERS-1'!$B$5:$J$44,4, FALSE)</f>
        <v>0</v>
      </c>
      <c r="AI144" s="44">
        <f>$F144*'[1]INTERNAL PARAMETERS-2'!AH144*VLOOKUP(AI$4,'[1]INTERNAL PARAMETERS-1'!$B$5:$J$44,4, FALSE)</f>
        <v>0</v>
      </c>
      <c r="AJ144" s="44">
        <f>$F144*'[1]INTERNAL PARAMETERS-2'!AI144*VLOOKUP(AJ$4,'[1]INTERNAL PARAMETERS-1'!$B$5:$J$44,4, FALSE)</f>
        <v>0</v>
      </c>
      <c r="AK144" s="44">
        <f>$F144*'[1]INTERNAL PARAMETERS-2'!AJ144*VLOOKUP(AK$4,'[1]INTERNAL PARAMETERS-1'!$B$5:$J$44,4, FALSE)</f>
        <v>0</v>
      </c>
      <c r="AL144" s="44">
        <f>$F144*'[1]INTERNAL PARAMETERS-2'!AK144*VLOOKUP(AL$4,'[1]INTERNAL PARAMETERS-1'!$B$5:$J$44,4, FALSE)</f>
        <v>0</v>
      </c>
      <c r="AM144" s="44">
        <f>$F144*'[1]INTERNAL PARAMETERS-2'!AL144*VLOOKUP(AM$4,'[1]INTERNAL PARAMETERS-1'!$B$5:$J$44,4, FALSE)</f>
        <v>0</v>
      </c>
      <c r="AN144" s="44">
        <f>$F144*'[1]INTERNAL PARAMETERS-2'!AM144*VLOOKUP(AN$4,'[1]INTERNAL PARAMETERS-1'!$B$5:$J$44,4, FALSE)</f>
        <v>0</v>
      </c>
      <c r="AO144" s="44">
        <f>$F144*'[1]INTERNAL PARAMETERS-2'!AN144*VLOOKUP(AO$4,'[1]INTERNAL PARAMETERS-1'!$B$5:$J$44,4, FALSE)</f>
        <v>0</v>
      </c>
      <c r="AP144" s="44">
        <f>$F144*'[1]INTERNAL PARAMETERS-2'!AO144*VLOOKUP(AP$4,'[1]INTERNAL PARAMETERS-1'!$B$5:$J$44,4, FALSE)</f>
        <v>0</v>
      </c>
      <c r="AQ144" s="44">
        <f>$F144*'[1]INTERNAL PARAMETERS-2'!AP144*VLOOKUP(AQ$4,'[1]INTERNAL PARAMETERS-1'!$B$5:$J$44,4, FALSE)</f>
        <v>0</v>
      </c>
      <c r="AR144" s="44">
        <f>$F144*'[1]INTERNAL PARAMETERS-2'!AQ144*VLOOKUP(AR$4,'[1]INTERNAL PARAMETERS-1'!$B$5:$J$44,4, FALSE)</f>
        <v>0</v>
      </c>
      <c r="AS144" s="44">
        <f>$F144*'[1]INTERNAL PARAMETERS-2'!AR144*VLOOKUP(AS$4,'[1]INTERNAL PARAMETERS-1'!$B$5:$J$44,4, FALSE)</f>
        <v>0</v>
      </c>
      <c r="AT144" s="43">
        <f>$F144*'[1]INTERNAL PARAMETERS-2'!AS144*VLOOKUP(AT$4,'[1]INTERNAL PARAMETERS-1'!$B$5:$J$44,4, FALSE)</f>
        <v>0</v>
      </c>
      <c r="AU144" s="45">
        <f>$F144*'[1]INTERNAL PARAMETERS-2'!F144*(1-VLOOKUP(G$4,'[1]INTERNAL PARAMETERS-1'!$B$5:$J$44,4, FALSE))</f>
        <v>0</v>
      </c>
      <c r="AV144" s="44">
        <f>$F144*'[1]INTERNAL PARAMETERS-2'!G144*(1-VLOOKUP(H$4,'[1]INTERNAL PARAMETERS-1'!$B$5:$J$44,4, FALSE))</f>
        <v>0</v>
      </c>
      <c r="AW144" s="44">
        <f>$F144*'[1]INTERNAL PARAMETERS-2'!H144*(1-VLOOKUP(I$4,'[1]INTERNAL PARAMETERS-1'!$B$5:$J$44,4, FALSE))</f>
        <v>0</v>
      </c>
      <c r="AX144" s="44">
        <f>$F144*'[1]INTERNAL PARAMETERS-2'!I144*(1-VLOOKUP(J$4,'[1]INTERNAL PARAMETERS-1'!$B$5:$J$44,4, FALSE))</f>
        <v>0</v>
      </c>
      <c r="AY144" s="44">
        <f>$F144*'[1]INTERNAL PARAMETERS-2'!J144*(1-VLOOKUP(K$4,'[1]INTERNAL PARAMETERS-1'!$B$5:$J$44,4, FALSE))</f>
        <v>0</v>
      </c>
      <c r="AZ144" s="44">
        <f>$F144*'[1]INTERNAL PARAMETERS-2'!K144*(1-VLOOKUP(L$4,'[1]INTERNAL PARAMETERS-1'!$B$5:$J$44,4, FALSE))</f>
        <v>0</v>
      </c>
      <c r="BA144" s="44">
        <f>$F144*'[1]INTERNAL PARAMETERS-2'!L144*(1-VLOOKUP(M$4,'[1]INTERNAL PARAMETERS-1'!$B$5:$J$44,4, FALSE))</f>
        <v>0</v>
      </c>
      <c r="BB144" s="44">
        <f>$F144*'[1]INTERNAL PARAMETERS-2'!M144*(1-VLOOKUP(N$4,'[1]INTERNAL PARAMETERS-1'!$B$5:$J$44,4, FALSE))</f>
        <v>0</v>
      </c>
      <c r="BC144" s="44">
        <f>$F144*'[1]INTERNAL PARAMETERS-2'!N144*(1-VLOOKUP(O$4,'[1]INTERNAL PARAMETERS-1'!$B$5:$J$44,4, FALSE))</f>
        <v>0</v>
      </c>
      <c r="BD144" s="44">
        <f>$F144*'[1]INTERNAL PARAMETERS-2'!O144*(1-VLOOKUP(P$4,'[1]INTERNAL PARAMETERS-1'!$B$5:$J$44,4, FALSE))</f>
        <v>0</v>
      </c>
      <c r="BE144" s="44">
        <f>$F144*'[1]INTERNAL PARAMETERS-2'!P144*(1-VLOOKUP(Q$4,'[1]INTERNAL PARAMETERS-1'!$B$5:$J$44,4, FALSE))</f>
        <v>0</v>
      </c>
      <c r="BF144" s="44">
        <f>$F144*'[1]INTERNAL PARAMETERS-2'!Q144*(1-VLOOKUP(R$4,'[1]INTERNAL PARAMETERS-1'!$B$5:$J$44,4, FALSE))</f>
        <v>0</v>
      </c>
      <c r="BG144" s="44">
        <f>$F144*'[1]INTERNAL PARAMETERS-2'!R144*(1-VLOOKUP(S$4,'[1]INTERNAL PARAMETERS-1'!$B$5:$J$44,4, FALSE))</f>
        <v>0</v>
      </c>
      <c r="BH144" s="44">
        <f>$F144*'[1]INTERNAL PARAMETERS-2'!S144*(1-VLOOKUP(T$4,'[1]INTERNAL PARAMETERS-1'!$B$5:$J$44,4, FALSE))</f>
        <v>0</v>
      </c>
      <c r="BI144" s="44">
        <f>$F144*'[1]INTERNAL PARAMETERS-2'!T144*(1-VLOOKUP(U$4,'[1]INTERNAL PARAMETERS-1'!$B$5:$J$44,4, FALSE))</f>
        <v>0</v>
      </c>
      <c r="BJ144" s="44">
        <f>$F144*'[1]INTERNAL PARAMETERS-2'!U144*(1-VLOOKUP(V$4,'[1]INTERNAL PARAMETERS-1'!$B$5:$J$44,4, FALSE))</f>
        <v>0</v>
      </c>
      <c r="BK144" s="44">
        <f>$F144*'[1]INTERNAL PARAMETERS-2'!V144*(1-VLOOKUP(W$4,'[1]INTERNAL PARAMETERS-1'!$B$5:$J$44,4, FALSE))</f>
        <v>0</v>
      </c>
      <c r="BL144" s="44">
        <f>$F144*'[1]INTERNAL PARAMETERS-2'!W144*(1-VLOOKUP(X$4,'[1]INTERNAL PARAMETERS-1'!$B$5:$J$44,4, FALSE))</f>
        <v>0</v>
      </c>
      <c r="BM144" s="44">
        <f>$F144*'[1]INTERNAL PARAMETERS-2'!X144*(1-VLOOKUP(Y$4,'[1]INTERNAL PARAMETERS-1'!$B$5:$J$44,4, FALSE))</f>
        <v>0</v>
      </c>
      <c r="BN144" s="44">
        <f>$F144*'[1]INTERNAL PARAMETERS-2'!Y144*(1-VLOOKUP(Z$4,'[1]INTERNAL PARAMETERS-1'!$B$5:$J$44,4, FALSE))</f>
        <v>0</v>
      </c>
      <c r="BO144" s="44">
        <f>$F144*'[1]INTERNAL PARAMETERS-2'!Z144*(1-VLOOKUP(AA$4,'[1]INTERNAL PARAMETERS-1'!$B$5:$J$44,4, FALSE))</f>
        <v>0</v>
      </c>
      <c r="BP144" s="44">
        <f>$F144*'[1]INTERNAL PARAMETERS-2'!AA144*(1-VLOOKUP(AB$4,'[1]INTERNAL PARAMETERS-1'!$B$5:$J$44,4, FALSE))</f>
        <v>0</v>
      </c>
      <c r="BQ144" s="44">
        <f>$F144*'[1]INTERNAL PARAMETERS-2'!AB144*(1-VLOOKUP(AC$4,'[1]INTERNAL PARAMETERS-1'!$B$5:$J$44,4, FALSE))</f>
        <v>0</v>
      </c>
      <c r="BR144" s="44">
        <f>$F144*'[1]INTERNAL PARAMETERS-2'!AC144*(1-VLOOKUP(AD$4,'[1]INTERNAL PARAMETERS-1'!$B$5:$J$44,4, FALSE))</f>
        <v>0</v>
      </c>
      <c r="BS144" s="44">
        <f>$F144*'[1]INTERNAL PARAMETERS-2'!AD144*(1-VLOOKUP(AE$4,'[1]INTERNAL PARAMETERS-1'!$B$5:$J$44,4, FALSE))</f>
        <v>0</v>
      </c>
      <c r="BT144" s="44">
        <f>$F144*'[1]INTERNAL PARAMETERS-2'!AE144*(1-VLOOKUP(AF$4,'[1]INTERNAL PARAMETERS-1'!$B$5:$J$44,4, FALSE))</f>
        <v>0</v>
      </c>
      <c r="BU144" s="44">
        <f>$F144*'[1]INTERNAL PARAMETERS-2'!AF144*(1-VLOOKUP(AG$4,'[1]INTERNAL PARAMETERS-1'!$B$5:$J$44,4, FALSE))</f>
        <v>0</v>
      </c>
      <c r="BV144" s="44">
        <f>$F144*'[1]INTERNAL PARAMETERS-2'!AG144*(1-VLOOKUP(AH$4,'[1]INTERNAL PARAMETERS-1'!$B$5:$J$44,4, FALSE))</f>
        <v>0</v>
      </c>
      <c r="BW144" s="44">
        <f>$F144*'[1]INTERNAL PARAMETERS-2'!AH144*(1-VLOOKUP(AI$4,'[1]INTERNAL PARAMETERS-1'!$B$5:$J$44,4, FALSE))</f>
        <v>0</v>
      </c>
      <c r="BX144" s="44">
        <f>$F144*'[1]INTERNAL PARAMETERS-2'!AI144*(1-VLOOKUP(AJ$4,'[1]INTERNAL PARAMETERS-1'!$B$5:$J$44,4, FALSE))</f>
        <v>0</v>
      </c>
      <c r="BY144" s="44">
        <f>$F144*'[1]INTERNAL PARAMETERS-2'!AJ144*(1-VLOOKUP(AK$4,'[1]INTERNAL PARAMETERS-1'!$B$5:$J$44,4, FALSE))</f>
        <v>0</v>
      </c>
      <c r="BZ144" s="44">
        <f>$F144*'[1]INTERNAL PARAMETERS-2'!AK144*(1-VLOOKUP(AL$4,'[1]INTERNAL PARAMETERS-1'!$B$5:$J$44,4, FALSE))</f>
        <v>0</v>
      </c>
      <c r="CA144" s="44">
        <f>$F144*'[1]INTERNAL PARAMETERS-2'!AL144*(1-VLOOKUP(AM$4,'[1]INTERNAL PARAMETERS-1'!$B$5:$J$44,4, FALSE))</f>
        <v>0</v>
      </c>
      <c r="CB144" s="44">
        <f>$F144*'[1]INTERNAL PARAMETERS-2'!AM144*(1-VLOOKUP(AN$4,'[1]INTERNAL PARAMETERS-1'!$B$5:$J$44,4, FALSE))</f>
        <v>0</v>
      </c>
      <c r="CC144" s="44">
        <f>$F144*'[1]INTERNAL PARAMETERS-2'!AN144*(1-VLOOKUP(AO$4,'[1]INTERNAL PARAMETERS-1'!$B$5:$J$44,4, FALSE))</f>
        <v>0</v>
      </c>
      <c r="CD144" s="44">
        <f>$F144*'[1]INTERNAL PARAMETERS-2'!AO144*(1-VLOOKUP(AP$4,'[1]INTERNAL PARAMETERS-1'!$B$5:$J$44,4, FALSE))</f>
        <v>0</v>
      </c>
      <c r="CE144" s="44">
        <f>$F144*'[1]INTERNAL PARAMETERS-2'!AP144*(1-VLOOKUP(AQ$4,'[1]INTERNAL PARAMETERS-1'!$B$5:$J$44,4, FALSE))</f>
        <v>0</v>
      </c>
      <c r="CF144" s="44">
        <f>$F144*'[1]INTERNAL PARAMETERS-2'!AQ144*(1-VLOOKUP(AR$4,'[1]INTERNAL PARAMETERS-1'!$B$5:$J$44,4, FALSE))</f>
        <v>0</v>
      </c>
      <c r="CG144" s="44">
        <f>$F144*'[1]INTERNAL PARAMETERS-2'!AR144*(1-VLOOKUP(AS$4,'[1]INTERNAL PARAMETERS-1'!$B$5:$J$44,4, FALSE))</f>
        <v>0</v>
      </c>
      <c r="CH144" s="43">
        <f>$F144*'[1]INTERNAL PARAMETERS-2'!AS144*(1-VLOOKUP(AT$4,'[1]INTERNAL PARAMETERS-1'!$B$5:$J$44,4, FALSE))</f>
        <v>0</v>
      </c>
      <c r="CI144" s="42">
        <f t="shared" si="2"/>
        <v>0</v>
      </c>
    </row>
    <row r="145" spans="3:87">
      <c r="C145" s="27" t="s">
        <v>9</v>
      </c>
      <c r="D145" s="26" t="s">
        <v>41</v>
      </c>
      <c r="E145" s="26" t="s">
        <v>44</v>
      </c>
      <c r="F145" s="124">
        <f>SB!S145</f>
        <v>0</v>
      </c>
      <c r="G145" s="45">
        <f>$F145*'[1]INTERNAL PARAMETERS-2'!F145*VLOOKUP(G$4,'[1]INTERNAL PARAMETERS-1'!$B$5:$J$44,4, FALSE)</f>
        <v>0</v>
      </c>
      <c r="H145" s="44">
        <f>$F145*'[1]INTERNAL PARAMETERS-2'!G145*VLOOKUP(H$4,'[1]INTERNAL PARAMETERS-1'!$B$5:$J$44,4, FALSE)</f>
        <v>0</v>
      </c>
      <c r="I145" s="44">
        <f>$F145*'[1]INTERNAL PARAMETERS-2'!H145*VLOOKUP(I$4,'[1]INTERNAL PARAMETERS-1'!$B$5:$J$44,4, FALSE)</f>
        <v>0</v>
      </c>
      <c r="J145" s="44">
        <f>$F145*'[1]INTERNAL PARAMETERS-2'!I145*VLOOKUP(J$4,'[1]INTERNAL PARAMETERS-1'!$B$5:$J$44,4, FALSE)</f>
        <v>0</v>
      </c>
      <c r="K145" s="44">
        <f>$F145*'[1]INTERNAL PARAMETERS-2'!J145*VLOOKUP(K$4,'[1]INTERNAL PARAMETERS-1'!$B$5:$J$44,4, FALSE)</f>
        <v>0</v>
      </c>
      <c r="L145" s="44">
        <f>$F145*'[1]INTERNAL PARAMETERS-2'!K145*VLOOKUP(L$4,'[1]INTERNAL PARAMETERS-1'!$B$5:$J$44,4, FALSE)</f>
        <v>0</v>
      </c>
      <c r="M145" s="44">
        <f>$F145*'[1]INTERNAL PARAMETERS-2'!L145*VLOOKUP(M$4,'[1]INTERNAL PARAMETERS-1'!$B$5:$J$44,4, FALSE)</f>
        <v>0</v>
      </c>
      <c r="N145" s="44">
        <f>$F145*'[1]INTERNAL PARAMETERS-2'!M145*VLOOKUP(N$4,'[1]INTERNAL PARAMETERS-1'!$B$5:$J$44,4, FALSE)</f>
        <v>0</v>
      </c>
      <c r="O145" s="44">
        <f>$F145*'[1]INTERNAL PARAMETERS-2'!N145*VLOOKUP(O$4,'[1]INTERNAL PARAMETERS-1'!$B$5:$J$44,4, FALSE)</f>
        <v>0</v>
      </c>
      <c r="P145" s="44">
        <f>$F145*'[1]INTERNAL PARAMETERS-2'!O145*VLOOKUP(P$4,'[1]INTERNAL PARAMETERS-1'!$B$5:$J$44,4, FALSE)</f>
        <v>0</v>
      </c>
      <c r="Q145" s="44">
        <f>$F145*'[1]INTERNAL PARAMETERS-2'!P145*VLOOKUP(Q$4,'[1]INTERNAL PARAMETERS-1'!$B$5:$J$44,4, FALSE)</f>
        <v>0</v>
      </c>
      <c r="R145" s="44">
        <f>$F145*'[1]INTERNAL PARAMETERS-2'!Q145*VLOOKUP(R$4,'[1]INTERNAL PARAMETERS-1'!$B$5:$J$44,4, FALSE)</f>
        <v>0</v>
      </c>
      <c r="S145" s="44">
        <f>$F145*'[1]INTERNAL PARAMETERS-2'!R145*VLOOKUP(S$4,'[1]INTERNAL PARAMETERS-1'!$B$5:$J$44,4, FALSE)</f>
        <v>0</v>
      </c>
      <c r="T145" s="44">
        <f>$F145*'[1]INTERNAL PARAMETERS-2'!S145*VLOOKUP(T$4,'[1]INTERNAL PARAMETERS-1'!$B$5:$J$44,4, FALSE)</f>
        <v>0</v>
      </c>
      <c r="U145" s="44">
        <f>$F145*'[1]INTERNAL PARAMETERS-2'!T145*VLOOKUP(U$4,'[1]INTERNAL PARAMETERS-1'!$B$5:$J$44,4, FALSE)</f>
        <v>0</v>
      </c>
      <c r="V145" s="44">
        <f>$F145*'[1]INTERNAL PARAMETERS-2'!U145*VLOOKUP(V$4,'[1]INTERNAL PARAMETERS-1'!$B$5:$J$44,4, FALSE)</f>
        <v>0</v>
      </c>
      <c r="W145" s="44">
        <f>$F145*'[1]INTERNAL PARAMETERS-2'!V145*VLOOKUP(W$4,'[1]INTERNAL PARAMETERS-1'!$B$5:$J$44,4, FALSE)</f>
        <v>0</v>
      </c>
      <c r="X145" s="44">
        <f>$F145*'[1]INTERNAL PARAMETERS-2'!W145*VLOOKUP(X$4,'[1]INTERNAL PARAMETERS-1'!$B$5:$J$44,4, FALSE)</f>
        <v>0</v>
      </c>
      <c r="Y145" s="44">
        <f>$F145*'[1]INTERNAL PARAMETERS-2'!X145*VLOOKUP(Y$4,'[1]INTERNAL PARAMETERS-1'!$B$5:$J$44,4, FALSE)</f>
        <v>0</v>
      </c>
      <c r="Z145" s="44">
        <f>$F145*'[1]INTERNAL PARAMETERS-2'!Y145*VLOOKUP(Z$4,'[1]INTERNAL PARAMETERS-1'!$B$5:$J$44,4, FALSE)</f>
        <v>0</v>
      </c>
      <c r="AA145" s="44">
        <f>$F145*'[1]INTERNAL PARAMETERS-2'!Z145*VLOOKUP(AA$4,'[1]INTERNAL PARAMETERS-1'!$B$5:$J$44,4, FALSE)</f>
        <v>0</v>
      </c>
      <c r="AB145" s="44">
        <f>$F145*'[1]INTERNAL PARAMETERS-2'!AA145*VLOOKUP(AB$4,'[1]INTERNAL PARAMETERS-1'!$B$5:$J$44,4, FALSE)</f>
        <v>0</v>
      </c>
      <c r="AC145" s="44">
        <f>$F145*'[1]INTERNAL PARAMETERS-2'!AB145*VLOOKUP(AC$4,'[1]INTERNAL PARAMETERS-1'!$B$5:$J$44,4, FALSE)</f>
        <v>0</v>
      </c>
      <c r="AD145" s="44">
        <f>$F145*'[1]INTERNAL PARAMETERS-2'!AC145*VLOOKUP(AD$4,'[1]INTERNAL PARAMETERS-1'!$B$5:$J$44,4, FALSE)</f>
        <v>0</v>
      </c>
      <c r="AE145" s="44">
        <f>$F145*'[1]INTERNAL PARAMETERS-2'!AD145*VLOOKUP(AE$4,'[1]INTERNAL PARAMETERS-1'!$B$5:$J$44,4, FALSE)</f>
        <v>0</v>
      </c>
      <c r="AF145" s="44">
        <f>$F145*'[1]INTERNAL PARAMETERS-2'!AE145*VLOOKUP(AF$4,'[1]INTERNAL PARAMETERS-1'!$B$5:$J$44,4, FALSE)</f>
        <v>0</v>
      </c>
      <c r="AG145" s="44">
        <f>$F145*'[1]INTERNAL PARAMETERS-2'!AF145*VLOOKUP(AG$4,'[1]INTERNAL PARAMETERS-1'!$B$5:$J$44,4, FALSE)</f>
        <v>0</v>
      </c>
      <c r="AH145" s="44">
        <f>$F145*'[1]INTERNAL PARAMETERS-2'!AG145*VLOOKUP(AH$4,'[1]INTERNAL PARAMETERS-1'!$B$5:$J$44,4, FALSE)</f>
        <v>0</v>
      </c>
      <c r="AI145" s="44">
        <f>$F145*'[1]INTERNAL PARAMETERS-2'!AH145*VLOOKUP(AI$4,'[1]INTERNAL PARAMETERS-1'!$B$5:$J$44,4, FALSE)</f>
        <v>0</v>
      </c>
      <c r="AJ145" s="44">
        <f>$F145*'[1]INTERNAL PARAMETERS-2'!AI145*VLOOKUP(AJ$4,'[1]INTERNAL PARAMETERS-1'!$B$5:$J$44,4, FALSE)</f>
        <v>0</v>
      </c>
      <c r="AK145" s="44">
        <f>$F145*'[1]INTERNAL PARAMETERS-2'!AJ145*VLOOKUP(AK$4,'[1]INTERNAL PARAMETERS-1'!$B$5:$J$44,4, FALSE)</f>
        <v>0</v>
      </c>
      <c r="AL145" s="44">
        <f>$F145*'[1]INTERNAL PARAMETERS-2'!AK145*VLOOKUP(AL$4,'[1]INTERNAL PARAMETERS-1'!$B$5:$J$44,4, FALSE)</f>
        <v>0</v>
      </c>
      <c r="AM145" s="44">
        <f>$F145*'[1]INTERNAL PARAMETERS-2'!AL145*VLOOKUP(AM$4,'[1]INTERNAL PARAMETERS-1'!$B$5:$J$44,4, FALSE)</f>
        <v>0</v>
      </c>
      <c r="AN145" s="44">
        <f>$F145*'[1]INTERNAL PARAMETERS-2'!AM145*VLOOKUP(AN$4,'[1]INTERNAL PARAMETERS-1'!$B$5:$J$44,4, FALSE)</f>
        <v>0</v>
      </c>
      <c r="AO145" s="44">
        <f>$F145*'[1]INTERNAL PARAMETERS-2'!AN145*VLOOKUP(AO$4,'[1]INTERNAL PARAMETERS-1'!$B$5:$J$44,4, FALSE)</f>
        <v>0</v>
      </c>
      <c r="AP145" s="44">
        <f>$F145*'[1]INTERNAL PARAMETERS-2'!AO145*VLOOKUP(AP$4,'[1]INTERNAL PARAMETERS-1'!$B$5:$J$44,4, FALSE)</f>
        <v>0</v>
      </c>
      <c r="AQ145" s="44">
        <f>$F145*'[1]INTERNAL PARAMETERS-2'!AP145*VLOOKUP(AQ$4,'[1]INTERNAL PARAMETERS-1'!$B$5:$J$44,4, FALSE)</f>
        <v>0</v>
      </c>
      <c r="AR145" s="44">
        <f>$F145*'[1]INTERNAL PARAMETERS-2'!AQ145*VLOOKUP(AR$4,'[1]INTERNAL PARAMETERS-1'!$B$5:$J$44,4, FALSE)</f>
        <v>0</v>
      </c>
      <c r="AS145" s="44">
        <f>$F145*'[1]INTERNAL PARAMETERS-2'!AR145*VLOOKUP(AS$4,'[1]INTERNAL PARAMETERS-1'!$B$5:$J$44,4, FALSE)</f>
        <v>0</v>
      </c>
      <c r="AT145" s="43">
        <f>$F145*'[1]INTERNAL PARAMETERS-2'!AS145*VLOOKUP(AT$4,'[1]INTERNAL PARAMETERS-1'!$B$5:$J$44,4, FALSE)</f>
        <v>0</v>
      </c>
      <c r="AU145" s="45">
        <f>$F145*'[1]INTERNAL PARAMETERS-2'!F145*(1-VLOOKUP(G$4,'[1]INTERNAL PARAMETERS-1'!$B$5:$J$44,4, FALSE))</f>
        <v>0</v>
      </c>
      <c r="AV145" s="44">
        <f>$F145*'[1]INTERNAL PARAMETERS-2'!G145*(1-VLOOKUP(H$4,'[1]INTERNAL PARAMETERS-1'!$B$5:$J$44,4, FALSE))</f>
        <v>0</v>
      </c>
      <c r="AW145" s="44">
        <f>$F145*'[1]INTERNAL PARAMETERS-2'!H145*(1-VLOOKUP(I$4,'[1]INTERNAL PARAMETERS-1'!$B$5:$J$44,4, FALSE))</f>
        <v>0</v>
      </c>
      <c r="AX145" s="44">
        <f>$F145*'[1]INTERNAL PARAMETERS-2'!I145*(1-VLOOKUP(J$4,'[1]INTERNAL PARAMETERS-1'!$B$5:$J$44,4, FALSE))</f>
        <v>0</v>
      </c>
      <c r="AY145" s="44">
        <f>$F145*'[1]INTERNAL PARAMETERS-2'!J145*(1-VLOOKUP(K$4,'[1]INTERNAL PARAMETERS-1'!$B$5:$J$44,4, FALSE))</f>
        <v>0</v>
      </c>
      <c r="AZ145" s="44">
        <f>$F145*'[1]INTERNAL PARAMETERS-2'!K145*(1-VLOOKUP(L$4,'[1]INTERNAL PARAMETERS-1'!$B$5:$J$44,4, FALSE))</f>
        <v>0</v>
      </c>
      <c r="BA145" s="44">
        <f>$F145*'[1]INTERNAL PARAMETERS-2'!L145*(1-VLOOKUP(M$4,'[1]INTERNAL PARAMETERS-1'!$B$5:$J$44,4, FALSE))</f>
        <v>0</v>
      </c>
      <c r="BB145" s="44">
        <f>$F145*'[1]INTERNAL PARAMETERS-2'!M145*(1-VLOOKUP(N$4,'[1]INTERNAL PARAMETERS-1'!$B$5:$J$44,4, FALSE))</f>
        <v>0</v>
      </c>
      <c r="BC145" s="44">
        <f>$F145*'[1]INTERNAL PARAMETERS-2'!N145*(1-VLOOKUP(O$4,'[1]INTERNAL PARAMETERS-1'!$B$5:$J$44,4, FALSE))</f>
        <v>0</v>
      </c>
      <c r="BD145" s="44">
        <f>$F145*'[1]INTERNAL PARAMETERS-2'!O145*(1-VLOOKUP(P$4,'[1]INTERNAL PARAMETERS-1'!$B$5:$J$44,4, FALSE))</f>
        <v>0</v>
      </c>
      <c r="BE145" s="44">
        <f>$F145*'[1]INTERNAL PARAMETERS-2'!P145*(1-VLOOKUP(Q$4,'[1]INTERNAL PARAMETERS-1'!$B$5:$J$44,4, FALSE))</f>
        <v>0</v>
      </c>
      <c r="BF145" s="44">
        <f>$F145*'[1]INTERNAL PARAMETERS-2'!Q145*(1-VLOOKUP(R$4,'[1]INTERNAL PARAMETERS-1'!$B$5:$J$44,4, FALSE))</f>
        <v>0</v>
      </c>
      <c r="BG145" s="44">
        <f>$F145*'[1]INTERNAL PARAMETERS-2'!R145*(1-VLOOKUP(S$4,'[1]INTERNAL PARAMETERS-1'!$B$5:$J$44,4, FALSE))</f>
        <v>0</v>
      </c>
      <c r="BH145" s="44">
        <f>$F145*'[1]INTERNAL PARAMETERS-2'!S145*(1-VLOOKUP(T$4,'[1]INTERNAL PARAMETERS-1'!$B$5:$J$44,4, FALSE))</f>
        <v>0</v>
      </c>
      <c r="BI145" s="44">
        <f>$F145*'[1]INTERNAL PARAMETERS-2'!T145*(1-VLOOKUP(U$4,'[1]INTERNAL PARAMETERS-1'!$B$5:$J$44,4, FALSE))</f>
        <v>0</v>
      </c>
      <c r="BJ145" s="44">
        <f>$F145*'[1]INTERNAL PARAMETERS-2'!U145*(1-VLOOKUP(V$4,'[1]INTERNAL PARAMETERS-1'!$B$5:$J$44,4, FALSE))</f>
        <v>0</v>
      </c>
      <c r="BK145" s="44">
        <f>$F145*'[1]INTERNAL PARAMETERS-2'!V145*(1-VLOOKUP(W$4,'[1]INTERNAL PARAMETERS-1'!$B$5:$J$44,4, FALSE))</f>
        <v>0</v>
      </c>
      <c r="BL145" s="44">
        <f>$F145*'[1]INTERNAL PARAMETERS-2'!W145*(1-VLOOKUP(X$4,'[1]INTERNAL PARAMETERS-1'!$B$5:$J$44,4, FALSE))</f>
        <v>0</v>
      </c>
      <c r="BM145" s="44">
        <f>$F145*'[1]INTERNAL PARAMETERS-2'!X145*(1-VLOOKUP(Y$4,'[1]INTERNAL PARAMETERS-1'!$B$5:$J$44,4, FALSE))</f>
        <v>0</v>
      </c>
      <c r="BN145" s="44">
        <f>$F145*'[1]INTERNAL PARAMETERS-2'!Y145*(1-VLOOKUP(Z$4,'[1]INTERNAL PARAMETERS-1'!$B$5:$J$44,4, FALSE))</f>
        <v>0</v>
      </c>
      <c r="BO145" s="44">
        <f>$F145*'[1]INTERNAL PARAMETERS-2'!Z145*(1-VLOOKUP(AA$4,'[1]INTERNAL PARAMETERS-1'!$B$5:$J$44,4, FALSE))</f>
        <v>0</v>
      </c>
      <c r="BP145" s="44">
        <f>$F145*'[1]INTERNAL PARAMETERS-2'!AA145*(1-VLOOKUP(AB$4,'[1]INTERNAL PARAMETERS-1'!$B$5:$J$44,4, FALSE))</f>
        <v>0</v>
      </c>
      <c r="BQ145" s="44">
        <f>$F145*'[1]INTERNAL PARAMETERS-2'!AB145*(1-VLOOKUP(AC$4,'[1]INTERNAL PARAMETERS-1'!$B$5:$J$44,4, FALSE))</f>
        <v>0</v>
      </c>
      <c r="BR145" s="44">
        <f>$F145*'[1]INTERNAL PARAMETERS-2'!AC145*(1-VLOOKUP(AD$4,'[1]INTERNAL PARAMETERS-1'!$B$5:$J$44,4, FALSE))</f>
        <v>0</v>
      </c>
      <c r="BS145" s="44">
        <f>$F145*'[1]INTERNAL PARAMETERS-2'!AD145*(1-VLOOKUP(AE$4,'[1]INTERNAL PARAMETERS-1'!$B$5:$J$44,4, FALSE))</f>
        <v>0</v>
      </c>
      <c r="BT145" s="44">
        <f>$F145*'[1]INTERNAL PARAMETERS-2'!AE145*(1-VLOOKUP(AF$4,'[1]INTERNAL PARAMETERS-1'!$B$5:$J$44,4, FALSE))</f>
        <v>0</v>
      </c>
      <c r="BU145" s="44">
        <f>$F145*'[1]INTERNAL PARAMETERS-2'!AF145*(1-VLOOKUP(AG$4,'[1]INTERNAL PARAMETERS-1'!$B$5:$J$44,4, FALSE))</f>
        <v>0</v>
      </c>
      <c r="BV145" s="44">
        <f>$F145*'[1]INTERNAL PARAMETERS-2'!AG145*(1-VLOOKUP(AH$4,'[1]INTERNAL PARAMETERS-1'!$B$5:$J$44,4, FALSE))</f>
        <v>0</v>
      </c>
      <c r="BW145" s="44">
        <f>$F145*'[1]INTERNAL PARAMETERS-2'!AH145*(1-VLOOKUP(AI$4,'[1]INTERNAL PARAMETERS-1'!$B$5:$J$44,4, FALSE))</f>
        <v>0</v>
      </c>
      <c r="BX145" s="44">
        <f>$F145*'[1]INTERNAL PARAMETERS-2'!AI145*(1-VLOOKUP(AJ$4,'[1]INTERNAL PARAMETERS-1'!$B$5:$J$44,4, FALSE))</f>
        <v>0</v>
      </c>
      <c r="BY145" s="44">
        <f>$F145*'[1]INTERNAL PARAMETERS-2'!AJ145*(1-VLOOKUP(AK$4,'[1]INTERNAL PARAMETERS-1'!$B$5:$J$44,4, FALSE))</f>
        <v>0</v>
      </c>
      <c r="BZ145" s="44">
        <f>$F145*'[1]INTERNAL PARAMETERS-2'!AK145*(1-VLOOKUP(AL$4,'[1]INTERNAL PARAMETERS-1'!$B$5:$J$44,4, FALSE))</f>
        <v>0</v>
      </c>
      <c r="CA145" s="44">
        <f>$F145*'[1]INTERNAL PARAMETERS-2'!AL145*(1-VLOOKUP(AM$4,'[1]INTERNAL PARAMETERS-1'!$B$5:$J$44,4, FALSE))</f>
        <v>0</v>
      </c>
      <c r="CB145" s="44">
        <f>$F145*'[1]INTERNAL PARAMETERS-2'!AM145*(1-VLOOKUP(AN$4,'[1]INTERNAL PARAMETERS-1'!$B$5:$J$44,4, FALSE))</f>
        <v>0</v>
      </c>
      <c r="CC145" s="44">
        <f>$F145*'[1]INTERNAL PARAMETERS-2'!AN145*(1-VLOOKUP(AO$4,'[1]INTERNAL PARAMETERS-1'!$B$5:$J$44,4, FALSE))</f>
        <v>0</v>
      </c>
      <c r="CD145" s="44">
        <f>$F145*'[1]INTERNAL PARAMETERS-2'!AO145*(1-VLOOKUP(AP$4,'[1]INTERNAL PARAMETERS-1'!$B$5:$J$44,4, FALSE))</f>
        <v>0</v>
      </c>
      <c r="CE145" s="44">
        <f>$F145*'[1]INTERNAL PARAMETERS-2'!AP145*(1-VLOOKUP(AQ$4,'[1]INTERNAL PARAMETERS-1'!$B$5:$J$44,4, FALSE))</f>
        <v>0</v>
      </c>
      <c r="CF145" s="44">
        <f>$F145*'[1]INTERNAL PARAMETERS-2'!AQ145*(1-VLOOKUP(AR$4,'[1]INTERNAL PARAMETERS-1'!$B$5:$J$44,4, FALSE))</f>
        <v>0</v>
      </c>
      <c r="CG145" s="44">
        <f>$F145*'[1]INTERNAL PARAMETERS-2'!AR145*(1-VLOOKUP(AS$4,'[1]INTERNAL PARAMETERS-1'!$B$5:$J$44,4, FALSE))</f>
        <v>0</v>
      </c>
      <c r="CH145" s="43">
        <f>$F145*'[1]INTERNAL PARAMETERS-2'!AS145*(1-VLOOKUP(AT$4,'[1]INTERNAL PARAMETERS-1'!$B$5:$J$44,4, FALSE))</f>
        <v>0</v>
      </c>
      <c r="CI145" s="42">
        <f t="shared" si="2"/>
        <v>0</v>
      </c>
    </row>
    <row r="146" spans="3:87">
      <c r="C146" s="27" t="s">
        <v>9</v>
      </c>
      <c r="D146" s="26" t="s">
        <v>41</v>
      </c>
      <c r="E146" s="26" t="s">
        <v>43</v>
      </c>
      <c r="F146" s="124">
        <f>SB!S146</f>
        <v>0</v>
      </c>
      <c r="G146" s="45">
        <f>$F146*'[1]INTERNAL PARAMETERS-2'!F146*VLOOKUP(G$4,'[1]INTERNAL PARAMETERS-1'!$B$5:$J$44,4, FALSE)</f>
        <v>0</v>
      </c>
      <c r="H146" s="44">
        <f>$F146*'[1]INTERNAL PARAMETERS-2'!G146*VLOOKUP(H$4,'[1]INTERNAL PARAMETERS-1'!$B$5:$J$44,4, FALSE)</f>
        <v>0</v>
      </c>
      <c r="I146" s="44">
        <f>$F146*'[1]INTERNAL PARAMETERS-2'!H146*VLOOKUP(I$4,'[1]INTERNAL PARAMETERS-1'!$B$5:$J$44,4, FALSE)</f>
        <v>0</v>
      </c>
      <c r="J146" s="44">
        <f>$F146*'[1]INTERNAL PARAMETERS-2'!I146*VLOOKUP(J$4,'[1]INTERNAL PARAMETERS-1'!$B$5:$J$44,4, FALSE)</f>
        <v>0</v>
      </c>
      <c r="K146" s="44">
        <f>$F146*'[1]INTERNAL PARAMETERS-2'!J146*VLOOKUP(K$4,'[1]INTERNAL PARAMETERS-1'!$B$5:$J$44,4, FALSE)</f>
        <v>0</v>
      </c>
      <c r="L146" s="44">
        <f>$F146*'[1]INTERNAL PARAMETERS-2'!K146*VLOOKUP(L$4,'[1]INTERNAL PARAMETERS-1'!$B$5:$J$44,4, FALSE)</f>
        <v>0</v>
      </c>
      <c r="M146" s="44">
        <f>$F146*'[1]INTERNAL PARAMETERS-2'!L146*VLOOKUP(M$4,'[1]INTERNAL PARAMETERS-1'!$B$5:$J$44,4, FALSE)</f>
        <v>0</v>
      </c>
      <c r="N146" s="44">
        <f>$F146*'[1]INTERNAL PARAMETERS-2'!M146*VLOOKUP(N$4,'[1]INTERNAL PARAMETERS-1'!$B$5:$J$44,4, FALSE)</f>
        <v>0</v>
      </c>
      <c r="O146" s="44">
        <f>$F146*'[1]INTERNAL PARAMETERS-2'!N146*VLOOKUP(O$4,'[1]INTERNAL PARAMETERS-1'!$B$5:$J$44,4, FALSE)</f>
        <v>0</v>
      </c>
      <c r="P146" s="44">
        <f>$F146*'[1]INTERNAL PARAMETERS-2'!O146*VLOOKUP(P$4,'[1]INTERNAL PARAMETERS-1'!$B$5:$J$44,4, FALSE)</f>
        <v>0</v>
      </c>
      <c r="Q146" s="44">
        <f>$F146*'[1]INTERNAL PARAMETERS-2'!P146*VLOOKUP(Q$4,'[1]INTERNAL PARAMETERS-1'!$B$5:$J$44,4, FALSE)</f>
        <v>0</v>
      </c>
      <c r="R146" s="44">
        <f>$F146*'[1]INTERNAL PARAMETERS-2'!Q146*VLOOKUP(R$4,'[1]INTERNAL PARAMETERS-1'!$B$5:$J$44,4, FALSE)</f>
        <v>0</v>
      </c>
      <c r="S146" s="44">
        <f>$F146*'[1]INTERNAL PARAMETERS-2'!R146*VLOOKUP(S$4,'[1]INTERNAL PARAMETERS-1'!$B$5:$J$44,4, FALSE)</f>
        <v>0</v>
      </c>
      <c r="T146" s="44">
        <f>$F146*'[1]INTERNAL PARAMETERS-2'!S146*VLOOKUP(T$4,'[1]INTERNAL PARAMETERS-1'!$B$5:$J$44,4, FALSE)</f>
        <v>0</v>
      </c>
      <c r="U146" s="44">
        <f>$F146*'[1]INTERNAL PARAMETERS-2'!T146*VLOOKUP(U$4,'[1]INTERNAL PARAMETERS-1'!$B$5:$J$44,4, FALSE)</f>
        <v>0</v>
      </c>
      <c r="V146" s="44">
        <f>$F146*'[1]INTERNAL PARAMETERS-2'!U146*VLOOKUP(V$4,'[1]INTERNAL PARAMETERS-1'!$B$5:$J$44,4, FALSE)</f>
        <v>0</v>
      </c>
      <c r="W146" s="44">
        <f>$F146*'[1]INTERNAL PARAMETERS-2'!V146*VLOOKUP(W$4,'[1]INTERNAL PARAMETERS-1'!$B$5:$J$44,4, FALSE)</f>
        <v>0</v>
      </c>
      <c r="X146" s="44">
        <f>$F146*'[1]INTERNAL PARAMETERS-2'!W146*VLOOKUP(X$4,'[1]INTERNAL PARAMETERS-1'!$B$5:$J$44,4, FALSE)</f>
        <v>0</v>
      </c>
      <c r="Y146" s="44">
        <f>$F146*'[1]INTERNAL PARAMETERS-2'!X146*VLOOKUP(Y$4,'[1]INTERNAL PARAMETERS-1'!$B$5:$J$44,4, FALSE)</f>
        <v>0</v>
      </c>
      <c r="Z146" s="44">
        <f>$F146*'[1]INTERNAL PARAMETERS-2'!Y146*VLOOKUP(Z$4,'[1]INTERNAL PARAMETERS-1'!$B$5:$J$44,4, FALSE)</f>
        <v>0</v>
      </c>
      <c r="AA146" s="44">
        <f>$F146*'[1]INTERNAL PARAMETERS-2'!Z146*VLOOKUP(AA$4,'[1]INTERNAL PARAMETERS-1'!$B$5:$J$44,4, FALSE)</f>
        <v>0</v>
      </c>
      <c r="AB146" s="44">
        <f>$F146*'[1]INTERNAL PARAMETERS-2'!AA146*VLOOKUP(AB$4,'[1]INTERNAL PARAMETERS-1'!$B$5:$J$44,4, FALSE)</f>
        <v>0</v>
      </c>
      <c r="AC146" s="44">
        <f>$F146*'[1]INTERNAL PARAMETERS-2'!AB146*VLOOKUP(AC$4,'[1]INTERNAL PARAMETERS-1'!$B$5:$J$44,4, FALSE)</f>
        <v>0</v>
      </c>
      <c r="AD146" s="44">
        <f>$F146*'[1]INTERNAL PARAMETERS-2'!AC146*VLOOKUP(AD$4,'[1]INTERNAL PARAMETERS-1'!$B$5:$J$44,4, FALSE)</f>
        <v>0</v>
      </c>
      <c r="AE146" s="44">
        <f>$F146*'[1]INTERNAL PARAMETERS-2'!AD146*VLOOKUP(AE$4,'[1]INTERNAL PARAMETERS-1'!$B$5:$J$44,4, FALSE)</f>
        <v>0</v>
      </c>
      <c r="AF146" s="44">
        <f>$F146*'[1]INTERNAL PARAMETERS-2'!AE146*VLOOKUP(AF$4,'[1]INTERNAL PARAMETERS-1'!$B$5:$J$44,4, FALSE)</f>
        <v>0</v>
      </c>
      <c r="AG146" s="44">
        <f>$F146*'[1]INTERNAL PARAMETERS-2'!AF146*VLOOKUP(AG$4,'[1]INTERNAL PARAMETERS-1'!$B$5:$J$44,4, FALSE)</f>
        <v>0</v>
      </c>
      <c r="AH146" s="44">
        <f>$F146*'[1]INTERNAL PARAMETERS-2'!AG146*VLOOKUP(AH$4,'[1]INTERNAL PARAMETERS-1'!$B$5:$J$44,4, FALSE)</f>
        <v>0</v>
      </c>
      <c r="AI146" s="44">
        <f>$F146*'[1]INTERNAL PARAMETERS-2'!AH146*VLOOKUP(AI$4,'[1]INTERNAL PARAMETERS-1'!$B$5:$J$44,4, FALSE)</f>
        <v>0</v>
      </c>
      <c r="AJ146" s="44">
        <f>$F146*'[1]INTERNAL PARAMETERS-2'!AI146*VLOOKUP(AJ$4,'[1]INTERNAL PARAMETERS-1'!$B$5:$J$44,4, FALSE)</f>
        <v>0</v>
      </c>
      <c r="AK146" s="44">
        <f>$F146*'[1]INTERNAL PARAMETERS-2'!AJ146*VLOOKUP(AK$4,'[1]INTERNAL PARAMETERS-1'!$B$5:$J$44,4, FALSE)</f>
        <v>0</v>
      </c>
      <c r="AL146" s="44">
        <f>$F146*'[1]INTERNAL PARAMETERS-2'!AK146*VLOOKUP(AL$4,'[1]INTERNAL PARAMETERS-1'!$B$5:$J$44,4, FALSE)</f>
        <v>0</v>
      </c>
      <c r="AM146" s="44">
        <f>$F146*'[1]INTERNAL PARAMETERS-2'!AL146*VLOOKUP(AM$4,'[1]INTERNAL PARAMETERS-1'!$B$5:$J$44,4, FALSE)</f>
        <v>0</v>
      </c>
      <c r="AN146" s="44">
        <f>$F146*'[1]INTERNAL PARAMETERS-2'!AM146*VLOOKUP(AN$4,'[1]INTERNAL PARAMETERS-1'!$B$5:$J$44,4, FALSE)</f>
        <v>0</v>
      </c>
      <c r="AO146" s="44">
        <f>$F146*'[1]INTERNAL PARAMETERS-2'!AN146*VLOOKUP(AO$4,'[1]INTERNAL PARAMETERS-1'!$B$5:$J$44,4, FALSE)</f>
        <v>0</v>
      </c>
      <c r="AP146" s="44">
        <f>$F146*'[1]INTERNAL PARAMETERS-2'!AO146*VLOOKUP(AP$4,'[1]INTERNAL PARAMETERS-1'!$B$5:$J$44,4, FALSE)</f>
        <v>0</v>
      </c>
      <c r="AQ146" s="44">
        <f>$F146*'[1]INTERNAL PARAMETERS-2'!AP146*VLOOKUP(AQ$4,'[1]INTERNAL PARAMETERS-1'!$B$5:$J$44,4, FALSE)</f>
        <v>0</v>
      </c>
      <c r="AR146" s="44">
        <f>$F146*'[1]INTERNAL PARAMETERS-2'!AQ146*VLOOKUP(AR$4,'[1]INTERNAL PARAMETERS-1'!$B$5:$J$44,4, FALSE)</f>
        <v>0</v>
      </c>
      <c r="AS146" s="44">
        <f>$F146*'[1]INTERNAL PARAMETERS-2'!AR146*VLOOKUP(AS$4,'[1]INTERNAL PARAMETERS-1'!$B$5:$J$44,4, FALSE)</f>
        <v>0</v>
      </c>
      <c r="AT146" s="43">
        <f>$F146*'[1]INTERNAL PARAMETERS-2'!AS146*VLOOKUP(AT$4,'[1]INTERNAL PARAMETERS-1'!$B$5:$J$44,4, FALSE)</f>
        <v>0</v>
      </c>
      <c r="AU146" s="45">
        <f>$F146*'[1]INTERNAL PARAMETERS-2'!F146*(1-VLOOKUP(G$4,'[1]INTERNAL PARAMETERS-1'!$B$5:$J$44,4, FALSE))</f>
        <v>0</v>
      </c>
      <c r="AV146" s="44">
        <f>$F146*'[1]INTERNAL PARAMETERS-2'!G146*(1-VLOOKUP(H$4,'[1]INTERNAL PARAMETERS-1'!$B$5:$J$44,4, FALSE))</f>
        <v>0</v>
      </c>
      <c r="AW146" s="44">
        <f>$F146*'[1]INTERNAL PARAMETERS-2'!H146*(1-VLOOKUP(I$4,'[1]INTERNAL PARAMETERS-1'!$B$5:$J$44,4, FALSE))</f>
        <v>0</v>
      </c>
      <c r="AX146" s="44">
        <f>$F146*'[1]INTERNAL PARAMETERS-2'!I146*(1-VLOOKUP(J$4,'[1]INTERNAL PARAMETERS-1'!$B$5:$J$44,4, FALSE))</f>
        <v>0</v>
      </c>
      <c r="AY146" s="44">
        <f>$F146*'[1]INTERNAL PARAMETERS-2'!J146*(1-VLOOKUP(K$4,'[1]INTERNAL PARAMETERS-1'!$B$5:$J$44,4, FALSE))</f>
        <v>0</v>
      </c>
      <c r="AZ146" s="44">
        <f>$F146*'[1]INTERNAL PARAMETERS-2'!K146*(1-VLOOKUP(L$4,'[1]INTERNAL PARAMETERS-1'!$B$5:$J$44,4, FALSE))</f>
        <v>0</v>
      </c>
      <c r="BA146" s="44">
        <f>$F146*'[1]INTERNAL PARAMETERS-2'!L146*(1-VLOOKUP(M$4,'[1]INTERNAL PARAMETERS-1'!$B$5:$J$44,4, FALSE))</f>
        <v>0</v>
      </c>
      <c r="BB146" s="44">
        <f>$F146*'[1]INTERNAL PARAMETERS-2'!M146*(1-VLOOKUP(N$4,'[1]INTERNAL PARAMETERS-1'!$B$5:$J$44,4, FALSE))</f>
        <v>0</v>
      </c>
      <c r="BC146" s="44">
        <f>$F146*'[1]INTERNAL PARAMETERS-2'!N146*(1-VLOOKUP(O$4,'[1]INTERNAL PARAMETERS-1'!$B$5:$J$44,4, FALSE))</f>
        <v>0</v>
      </c>
      <c r="BD146" s="44">
        <f>$F146*'[1]INTERNAL PARAMETERS-2'!O146*(1-VLOOKUP(P$4,'[1]INTERNAL PARAMETERS-1'!$B$5:$J$44,4, FALSE))</f>
        <v>0</v>
      </c>
      <c r="BE146" s="44">
        <f>$F146*'[1]INTERNAL PARAMETERS-2'!P146*(1-VLOOKUP(Q$4,'[1]INTERNAL PARAMETERS-1'!$B$5:$J$44,4, FALSE))</f>
        <v>0</v>
      </c>
      <c r="BF146" s="44">
        <f>$F146*'[1]INTERNAL PARAMETERS-2'!Q146*(1-VLOOKUP(R$4,'[1]INTERNAL PARAMETERS-1'!$B$5:$J$44,4, FALSE))</f>
        <v>0</v>
      </c>
      <c r="BG146" s="44">
        <f>$F146*'[1]INTERNAL PARAMETERS-2'!R146*(1-VLOOKUP(S$4,'[1]INTERNAL PARAMETERS-1'!$B$5:$J$44,4, FALSE))</f>
        <v>0</v>
      </c>
      <c r="BH146" s="44">
        <f>$F146*'[1]INTERNAL PARAMETERS-2'!S146*(1-VLOOKUP(T$4,'[1]INTERNAL PARAMETERS-1'!$B$5:$J$44,4, FALSE))</f>
        <v>0</v>
      </c>
      <c r="BI146" s="44">
        <f>$F146*'[1]INTERNAL PARAMETERS-2'!T146*(1-VLOOKUP(U$4,'[1]INTERNAL PARAMETERS-1'!$B$5:$J$44,4, FALSE))</f>
        <v>0</v>
      </c>
      <c r="BJ146" s="44">
        <f>$F146*'[1]INTERNAL PARAMETERS-2'!U146*(1-VLOOKUP(V$4,'[1]INTERNAL PARAMETERS-1'!$B$5:$J$44,4, FALSE))</f>
        <v>0</v>
      </c>
      <c r="BK146" s="44">
        <f>$F146*'[1]INTERNAL PARAMETERS-2'!V146*(1-VLOOKUP(W$4,'[1]INTERNAL PARAMETERS-1'!$B$5:$J$44,4, FALSE))</f>
        <v>0</v>
      </c>
      <c r="BL146" s="44">
        <f>$F146*'[1]INTERNAL PARAMETERS-2'!W146*(1-VLOOKUP(X$4,'[1]INTERNAL PARAMETERS-1'!$B$5:$J$44,4, FALSE))</f>
        <v>0</v>
      </c>
      <c r="BM146" s="44">
        <f>$F146*'[1]INTERNAL PARAMETERS-2'!X146*(1-VLOOKUP(Y$4,'[1]INTERNAL PARAMETERS-1'!$B$5:$J$44,4, FALSE))</f>
        <v>0</v>
      </c>
      <c r="BN146" s="44">
        <f>$F146*'[1]INTERNAL PARAMETERS-2'!Y146*(1-VLOOKUP(Z$4,'[1]INTERNAL PARAMETERS-1'!$B$5:$J$44,4, FALSE))</f>
        <v>0</v>
      </c>
      <c r="BO146" s="44">
        <f>$F146*'[1]INTERNAL PARAMETERS-2'!Z146*(1-VLOOKUP(AA$4,'[1]INTERNAL PARAMETERS-1'!$B$5:$J$44,4, FALSE))</f>
        <v>0</v>
      </c>
      <c r="BP146" s="44">
        <f>$F146*'[1]INTERNAL PARAMETERS-2'!AA146*(1-VLOOKUP(AB$4,'[1]INTERNAL PARAMETERS-1'!$B$5:$J$44,4, FALSE))</f>
        <v>0</v>
      </c>
      <c r="BQ146" s="44">
        <f>$F146*'[1]INTERNAL PARAMETERS-2'!AB146*(1-VLOOKUP(AC$4,'[1]INTERNAL PARAMETERS-1'!$B$5:$J$44,4, FALSE))</f>
        <v>0</v>
      </c>
      <c r="BR146" s="44">
        <f>$F146*'[1]INTERNAL PARAMETERS-2'!AC146*(1-VLOOKUP(AD$4,'[1]INTERNAL PARAMETERS-1'!$B$5:$J$44,4, FALSE))</f>
        <v>0</v>
      </c>
      <c r="BS146" s="44">
        <f>$F146*'[1]INTERNAL PARAMETERS-2'!AD146*(1-VLOOKUP(AE$4,'[1]INTERNAL PARAMETERS-1'!$B$5:$J$44,4, FALSE))</f>
        <v>0</v>
      </c>
      <c r="BT146" s="44">
        <f>$F146*'[1]INTERNAL PARAMETERS-2'!AE146*(1-VLOOKUP(AF$4,'[1]INTERNAL PARAMETERS-1'!$B$5:$J$44,4, FALSE))</f>
        <v>0</v>
      </c>
      <c r="BU146" s="44">
        <f>$F146*'[1]INTERNAL PARAMETERS-2'!AF146*(1-VLOOKUP(AG$4,'[1]INTERNAL PARAMETERS-1'!$B$5:$J$44,4, FALSE))</f>
        <v>0</v>
      </c>
      <c r="BV146" s="44">
        <f>$F146*'[1]INTERNAL PARAMETERS-2'!AG146*(1-VLOOKUP(AH$4,'[1]INTERNAL PARAMETERS-1'!$B$5:$J$44,4, FALSE))</f>
        <v>0</v>
      </c>
      <c r="BW146" s="44">
        <f>$F146*'[1]INTERNAL PARAMETERS-2'!AH146*(1-VLOOKUP(AI$4,'[1]INTERNAL PARAMETERS-1'!$B$5:$J$44,4, FALSE))</f>
        <v>0</v>
      </c>
      <c r="BX146" s="44">
        <f>$F146*'[1]INTERNAL PARAMETERS-2'!AI146*(1-VLOOKUP(AJ$4,'[1]INTERNAL PARAMETERS-1'!$B$5:$J$44,4, FALSE))</f>
        <v>0</v>
      </c>
      <c r="BY146" s="44">
        <f>$F146*'[1]INTERNAL PARAMETERS-2'!AJ146*(1-VLOOKUP(AK$4,'[1]INTERNAL PARAMETERS-1'!$B$5:$J$44,4, FALSE))</f>
        <v>0</v>
      </c>
      <c r="BZ146" s="44">
        <f>$F146*'[1]INTERNAL PARAMETERS-2'!AK146*(1-VLOOKUP(AL$4,'[1]INTERNAL PARAMETERS-1'!$B$5:$J$44,4, FALSE))</f>
        <v>0</v>
      </c>
      <c r="CA146" s="44">
        <f>$F146*'[1]INTERNAL PARAMETERS-2'!AL146*(1-VLOOKUP(AM$4,'[1]INTERNAL PARAMETERS-1'!$B$5:$J$44,4, FALSE))</f>
        <v>0</v>
      </c>
      <c r="CB146" s="44">
        <f>$F146*'[1]INTERNAL PARAMETERS-2'!AM146*(1-VLOOKUP(AN$4,'[1]INTERNAL PARAMETERS-1'!$B$5:$J$44,4, FALSE))</f>
        <v>0</v>
      </c>
      <c r="CC146" s="44">
        <f>$F146*'[1]INTERNAL PARAMETERS-2'!AN146*(1-VLOOKUP(AO$4,'[1]INTERNAL PARAMETERS-1'!$B$5:$J$44,4, FALSE))</f>
        <v>0</v>
      </c>
      <c r="CD146" s="44">
        <f>$F146*'[1]INTERNAL PARAMETERS-2'!AO146*(1-VLOOKUP(AP$4,'[1]INTERNAL PARAMETERS-1'!$B$5:$J$44,4, FALSE))</f>
        <v>0</v>
      </c>
      <c r="CE146" s="44">
        <f>$F146*'[1]INTERNAL PARAMETERS-2'!AP146*(1-VLOOKUP(AQ$4,'[1]INTERNAL PARAMETERS-1'!$B$5:$J$44,4, FALSE))</f>
        <v>0</v>
      </c>
      <c r="CF146" s="44">
        <f>$F146*'[1]INTERNAL PARAMETERS-2'!AQ146*(1-VLOOKUP(AR$4,'[1]INTERNAL PARAMETERS-1'!$B$5:$J$44,4, FALSE))</f>
        <v>0</v>
      </c>
      <c r="CG146" s="44">
        <f>$F146*'[1]INTERNAL PARAMETERS-2'!AR146*(1-VLOOKUP(AS$4,'[1]INTERNAL PARAMETERS-1'!$B$5:$J$44,4, FALSE))</f>
        <v>0</v>
      </c>
      <c r="CH146" s="43">
        <f>$F146*'[1]INTERNAL PARAMETERS-2'!AS146*(1-VLOOKUP(AT$4,'[1]INTERNAL PARAMETERS-1'!$B$5:$J$44,4, FALSE))</f>
        <v>0</v>
      </c>
      <c r="CI146" s="42">
        <f t="shared" si="2"/>
        <v>0</v>
      </c>
    </row>
    <row r="147" spans="3:87">
      <c r="C147" s="27" t="s">
        <v>9</v>
      </c>
      <c r="D147" s="26" t="s">
        <v>41</v>
      </c>
      <c r="E147" s="26" t="s">
        <v>42</v>
      </c>
      <c r="F147" s="124">
        <f>SB!S147</f>
        <v>0</v>
      </c>
      <c r="G147" s="45">
        <f>$F147*'[1]INTERNAL PARAMETERS-2'!F147*VLOOKUP(G$4,'[1]INTERNAL PARAMETERS-1'!$B$5:$J$44,4, FALSE)</f>
        <v>0</v>
      </c>
      <c r="H147" s="44">
        <f>$F147*'[1]INTERNAL PARAMETERS-2'!G147*VLOOKUP(H$4,'[1]INTERNAL PARAMETERS-1'!$B$5:$J$44,4, FALSE)</f>
        <v>0</v>
      </c>
      <c r="I147" s="44">
        <f>$F147*'[1]INTERNAL PARAMETERS-2'!H147*VLOOKUP(I$4,'[1]INTERNAL PARAMETERS-1'!$B$5:$J$44,4, FALSE)</f>
        <v>0</v>
      </c>
      <c r="J147" s="44">
        <f>$F147*'[1]INTERNAL PARAMETERS-2'!I147*VLOOKUP(J$4,'[1]INTERNAL PARAMETERS-1'!$B$5:$J$44,4, FALSE)</f>
        <v>0</v>
      </c>
      <c r="K147" s="44">
        <f>$F147*'[1]INTERNAL PARAMETERS-2'!J147*VLOOKUP(K$4,'[1]INTERNAL PARAMETERS-1'!$B$5:$J$44,4, FALSE)</f>
        <v>0</v>
      </c>
      <c r="L147" s="44">
        <f>$F147*'[1]INTERNAL PARAMETERS-2'!K147*VLOOKUP(L$4,'[1]INTERNAL PARAMETERS-1'!$B$5:$J$44,4, FALSE)</f>
        <v>0</v>
      </c>
      <c r="M147" s="44">
        <f>$F147*'[1]INTERNAL PARAMETERS-2'!L147*VLOOKUP(M$4,'[1]INTERNAL PARAMETERS-1'!$B$5:$J$44,4, FALSE)</f>
        <v>0</v>
      </c>
      <c r="N147" s="44">
        <f>$F147*'[1]INTERNAL PARAMETERS-2'!M147*VLOOKUP(N$4,'[1]INTERNAL PARAMETERS-1'!$B$5:$J$44,4, FALSE)</f>
        <v>0</v>
      </c>
      <c r="O147" s="44">
        <f>$F147*'[1]INTERNAL PARAMETERS-2'!N147*VLOOKUP(O$4,'[1]INTERNAL PARAMETERS-1'!$B$5:$J$44,4, FALSE)</f>
        <v>0</v>
      </c>
      <c r="P147" s="44">
        <f>$F147*'[1]INTERNAL PARAMETERS-2'!O147*VLOOKUP(P$4,'[1]INTERNAL PARAMETERS-1'!$B$5:$J$44,4, FALSE)</f>
        <v>0</v>
      </c>
      <c r="Q147" s="44">
        <f>$F147*'[1]INTERNAL PARAMETERS-2'!P147*VLOOKUP(Q$4,'[1]INTERNAL PARAMETERS-1'!$B$5:$J$44,4, FALSE)</f>
        <v>0</v>
      </c>
      <c r="R147" s="44">
        <f>$F147*'[1]INTERNAL PARAMETERS-2'!Q147*VLOOKUP(R$4,'[1]INTERNAL PARAMETERS-1'!$B$5:$J$44,4, FALSE)</f>
        <v>0</v>
      </c>
      <c r="S147" s="44">
        <f>$F147*'[1]INTERNAL PARAMETERS-2'!R147*VLOOKUP(S$4,'[1]INTERNAL PARAMETERS-1'!$B$5:$J$44,4, FALSE)</f>
        <v>0</v>
      </c>
      <c r="T147" s="44">
        <f>$F147*'[1]INTERNAL PARAMETERS-2'!S147*VLOOKUP(T$4,'[1]INTERNAL PARAMETERS-1'!$B$5:$J$44,4, FALSE)</f>
        <v>0</v>
      </c>
      <c r="U147" s="44">
        <f>$F147*'[1]INTERNAL PARAMETERS-2'!T147*VLOOKUP(U$4,'[1]INTERNAL PARAMETERS-1'!$B$5:$J$44,4, FALSE)</f>
        <v>0</v>
      </c>
      <c r="V147" s="44">
        <f>$F147*'[1]INTERNAL PARAMETERS-2'!U147*VLOOKUP(V$4,'[1]INTERNAL PARAMETERS-1'!$B$5:$J$44,4, FALSE)</f>
        <v>0</v>
      </c>
      <c r="W147" s="44">
        <f>$F147*'[1]INTERNAL PARAMETERS-2'!V147*VLOOKUP(W$4,'[1]INTERNAL PARAMETERS-1'!$B$5:$J$44,4, FALSE)</f>
        <v>0</v>
      </c>
      <c r="X147" s="44">
        <f>$F147*'[1]INTERNAL PARAMETERS-2'!W147*VLOOKUP(X$4,'[1]INTERNAL PARAMETERS-1'!$B$5:$J$44,4, FALSE)</f>
        <v>0</v>
      </c>
      <c r="Y147" s="44">
        <f>$F147*'[1]INTERNAL PARAMETERS-2'!X147*VLOOKUP(Y$4,'[1]INTERNAL PARAMETERS-1'!$B$5:$J$44,4, FALSE)</f>
        <v>0</v>
      </c>
      <c r="Z147" s="44">
        <f>$F147*'[1]INTERNAL PARAMETERS-2'!Y147*VLOOKUP(Z$4,'[1]INTERNAL PARAMETERS-1'!$B$5:$J$44,4, FALSE)</f>
        <v>0</v>
      </c>
      <c r="AA147" s="44">
        <f>$F147*'[1]INTERNAL PARAMETERS-2'!Z147*VLOOKUP(AA$4,'[1]INTERNAL PARAMETERS-1'!$B$5:$J$44,4, FALSE)</f>
        <v>0</v>
      </c>
      <c r="AB147" s="44">
        <f>$F147*'[1]INTERNAL PARAMETERS-2'!AA147*VLOOKUP(AB$4,'[1]INTERNAL PARAMETERS-1'!$B$5:$J$44,4, FALSE)</f>
        <v>0</v>
      </c>
      <c r="AC147" s="44">
        <f>$F147*'[1]INTERNAL PARAMETERS-2'!AB147*VLOOKUP(AC$4,'[1]INTERNAL PARAMETERS-1'!$B$5:$J$44,4, FALSE)</f>
        <v>0</v>
      </c>
      <c r="AD147" s="44">
        <f>$F147*'[1]INTERNAL PARAMETERS-2'!AC147*VLOOKUP(AD$4,'[1]INTERNAL PARAMETERS-1'!$B$5:$J$44,4, FALSE)</f>
        <v>0</v>
      </c>
      <c r="AE147" s="44">
        <f>$F147*'[1]INTERNAL PARAMETERS-2'!AD147*VLOOKUP(AE$4,'[1]INTERNAL PARAMETERS-1'!$B$5:$J$44,4, FALSE)</f>
        <v>0</v>
      </c>
      <c r="AF147" s="44">
        <f>$F147*'[1]INTERNAL PARAMETERS-2'!AE147*VLOOKUP(AF$4,'[1]INTERNAL PARAMETERS-1'!$B$5:$J$44,4, FALSE)</f>
        <v>0</v>
      </c>
      <c r="AG147" s="44">
        <f>$F147*'[1]INTERNAL PARAMETERS-2'!AF147*VLOOKUP(AG$4,'[1]INTERNAL PARAMETERS-1'!$B$5:$J$44,4, FALSE)</f>
        <v>0</v>
      </c>
      <c r="AH147" s="44">
        <f>$F147*'[1]INTERNAL PARAMETERS-2'!AG147*VLOOKUP(AH$4,'[1]INTERNAL PARAMETERS-1'!$B$5:$J$44,4, FALSE)</f>
        <v>0</v>
      </c>
      <c r="AI147" s="44">
        <f>$F147*'[1]INTERNAL PARAMETERS-2'!AH147*VLOOKUP(AI$4,'[1]INTERNAL PARAMETERS-1'!$B$5:$J$44,4, FALSE)</f>
        <v>0</v>
      </c>
      <c r="AJ147" s="44">
        <f>$F147*'[1]INTERNAL PARAMETERS-2'!AI147*VLOOKUP(AJ$4,'[1]INTERNAL PARAMETERS-1'!$B$5:$J$44,4, FALSE)</f>
        <v>0</v>
      </c>
      <c r="AK147" s="44">
        <f>$F147*'[1]INTERNAL PARAMETERS-2'!AJ147*VLOOKUP(AK$4,'[1]INTERNAL PARAMETERS-1'!$B$5:$J$44,4, FALSE)</f>
        <v>0</v>
      </c>
      <c r="AL147" s="44">
        <f>$F147*'[1]INTERNAL PARAMETERS-2'!AK147*VLOOKUP(AL$4,'[1]INTERNAL PARAMETERS-1'!$B$5:$J$44,4, FALSE)</f>
        <v>0</v>
      </c>
      <c r="AM147" s="44">
        <f>$F147*'[1]INTERNAL PARAMETERS-2'!AL147*VLOOKUP(AM$4,'[1]INTERNAL PARAMETERS-1'!$B$5:$J$44,4, FALSE)</f>
        <v>0</v>
      </c>
      <c r="AN147" s="44">
        <f>$F147*'[1]INTERNAL PARAMETERS-2'!AM147*VLOOKUP(AN$4,'[1]INTERNAL PARAMETERS-1'!$B$5:$J$44,4, FALSE)</f>
        <v>0</v>
      </c>
      <c r="AO147" s="44">
        <f>$F147*'[1]INTERNAL PARAMETERS-2'!AN147*VLOOKUP(AO$4,'[1]INTERNAL PARAMETERS-1'!$B$5:$J$44,4, FALSE)</f>
        <v>0</v>
      </c>
      <c r="AP147" s="44">
        <f>$F147*'[1]INTERNAL PARAMETERS-2'!AO147*VLOOKUP(AP$4,'[1]INTERNAL PARAMETERS-1'!$B$5:$J$44,4, FALSE)</f>
        <v>0</v>
      </c>
      <c r="AQ147" s="44">
        <f>$F147*'[1]INTERNAL PARAMETERS-2'!AP147*VLOOKUP(AQ$4,'[1]INTERNAL PARAMETERS-1'!$B$5:$J$44,4, FALSE)</f>
        <v>0</v>
      </c>
      <c r="AR147" s="44">
        <f>$F147*'[1]INTERNAL PARAMETERS-2'!AQ147*VLOOKUP(AR$4,'[1]INTERNAL PARAMETERS-1'!$B$5:$J$44,4, FALSE)</f>
        <v>0</v>
      </c>
      <c r="AS147" s="44">
        <f>$F147*'[1]INTERNAL PARAMETERS-2'!AR147*VLOOKUP(AS$4,'[1]INTERNAL PARAMETERS-1'!$B$5:$J$44,4, FALSE)</f>
        <v>0</v>
      </c>
      <c r="AT147" s="43">
        <f>$F147*'[1]INTERNAL PARAMETERS-2'!AS147*VLOOKUP(AT$4,'[1]INTERNAL PARAMETERS-1'!$B$5:$J$44,4, FALSE)</f>
        <v>0</v>
      </c>
      <c r="AU147" s="45">
        <f>$F147*'[1]INTERNAL PARAMETERS-2'!F147*(1-VLOOKUP(G$4,'[1]INTERNAL PARAMETERS-1'!$B$5:$J$44,4, FALSE))</f>
        <v>0</v>
      </c>
      <c r="AV147" s="44">
        <f>$F147*'[1]INTERNAL PARAMETERS-2'!G147*(1-VLOOKUP(H$4,'[1]INTERNAL PARAMETERS-1'!$B$5:$J$44,4, FALSE))</f>
        <v>0</v>
      </c>
      <c r="AW147" s="44">
        <f>$F147*'[1]INTERNAL PARAMETERS-2'!H147*(1-VLOOKUP(I$4,'[1]INTERNAL PARAMETERS-1'!$B$5:$J$44,4, FALSE))</f>
        <v>0</v>
      </c>
      <c r="AX147" s="44">
        <f>$F147*'[1]INTERNAL PARAMETERS-2'!I147*(1-VLOOKUP(J$4,'[1]INTERNAL PARAMETERS-1'!$B$5:$J$44,4, FALSE))</f>
        <v>0</v>
      </c>
      <c r="AY147" s="44">
        <f>$F147*'[1]INTERNAL PARAMETERS-2'!J147*(1-VLOOKUP(K$4,'[1]INTERNAL PARAMETERS-1'!$B$5:$J$44,4, FALSE))</f>
        <v>0</v>
      </c>
      <c r="AZ147" s="44">
        <f>$F147*'[1]INTERNAL PARAMETERS-2'!K147*(1-VLOOKUP(L$4,'[1]INTERNAL PARAMETERS-1'!$B$5:$J$44,4, FALSE))</f>
        <v>0</v>
      </c>
      <c r="BA147" s="44">
        <f>$F147*'[1]INTERNAL PARAMETERS-2'!L147*(1-VLOOKUP(M$4,'[1]INTERNAL PARAMETERS-1'!$B$5:$J$44,4, FALSE))</f>
        <v>0</v>
      </c>
      <c r="BB147" s="44">
        <f>$F147*'[1]INTERNAL PARAMETERS-2'!M147*(1-VLOOKUP(N$4,'[1]INTERNAL PARAMETERS-1'!$B$5:$J$44,4, FALSE))</f>
        <v>0</v>
      </c>
      <c r="BC147" s="44">
        <f>$F147*'[1]INTERNAL PARAMETERS-2'!N147*(1-VLOOKUP(O$4,'[1]INTERNAL PARAMETERS-1'!$B$5:$J$44,4, FALSE))</f>
        <v>0</v>
      </c>
      <c r="BD147" s="44">
        <f>$F147*'[1]INTERNAL PARAMETERS-2'!O147*(1-VLOOKUP(P$4,'[1]INTERNAL PARAMETERS-1'!$B$5:$J$44,4, FALSE))</f>
        <v>0</v>
      </c>
      <c r="BE147" s="44">
        <f>$F147*'[1]INTERNAL PARAMETERS-2'!P147*(1-VLOOKUP(Q$4,'[1]INTERNAL PARAMETERS-1'!$B$5:$J$44,4, FALSE))</f>
        <v>0</v>
      </c>
      <c r="BF147" s="44">
        <f>$F147*'[1]INTERNAL PARAMETERS-2'!Q147*(1-VLOOKUP(R$4,'[1]INTERNAL PARAMETERS-1'!$B$5:$J$44,4, FALSE))</f>
        <v>0</v>
      </c>
      <c r="BG147" s="44">
        <f>$F147*'[1]INTERNAL PARAMETERS-2'!R147*(1-VLOOKUP(S$4,'[1]INTERNAL PARAMETERS-1'!$B$5:$J$44,4, FALSE))</f>
        <v>0</v>
      </c>
      <c r="BH147" s="44">
        <f>$F147*'[1]INTERNAL PARAMETERS-2'!S147*(1-VLOOKUP(T$4,'[1]INTERNAL PARAMETERS-1'!$B$5:$J$44,4, FALSE))</f>
        <v>0</v>
      </c>
      <c r="BI147" s="44">
        <f>$F147*'[1]INTERNAL PARAMETERS-2'!T147*(1-VLOOKUP(U$4,'[1]INTERNAL PARAMETERS-1'!$B$5:$J$44,4, FALSE))</f>
        <v>0</v>
      </c>
      <c r="BJ147" s="44">
        <f>$F147*'[1]INTERNAL PARAMETERS-2'!U147*(1-VLOOKUP(V$4,'[1]INTERNAL PARAMETERS-1'!$B$5:$J$44,4, FALSE))</f>
        <v>0</v>
      </c>
      <c r="BK147" s="44">
        <f>$F147*'[1]INTERNAL PARAMETERS-2'!V147*(1-VLOOKUP(W$4,'[1]INTERNAL PARAMETERS-1'!$B$5:$J$44,4, FALSE))</f>
        <v>0</v>
      </c>
      <c r="BL147" s="44">
        <f>$F147*'[1]INTERNAL PARAMETERS-2'!W147*(1-VLOOKUP(X$4,'[1]INTERNAL PARAMETERS-1'!$B$5:$J$44,4, FALSE))</f>
        <v>0</v>
      </c>
      <c r="BM147" s="44">
        <f>$F147*'[1]INTERNAL PARAMETERS-2'!X147*(1-VLOOKUP(Y$4,'[1]INTERNAL PARAMETERS-1'!$B$5:$J$44,4, FALSE))</f>
        <v>0</v>
      </c>
      <c r="BN147" s="44">
        <f>$F147*'[1]INTERNAL PARAMETERS-2'!Y147*(1-VLOOKUP(Z$4,'[1]INTERNAL PARAMETERS-1'!$B$5:$J$44,4, FALSE))</f>
        <v>0</v>
      </c>
      <c r="BO147" s="44">
        <f>$F147*'[1]INTERNAL PARAMETERS-2'!Z147*(1-VLOOKUP(AA$4,'[1]INTERNAL PARAMETERS-1'!$B$5:$J$44,4, FALSE))</f>
        <v>0</v>
      </c>
      <c r="BP147" s="44">
        <f>$F147*'[1]INTERNAL PARAMETERS-2'!AA147*(1-VLOOKUP(AB$4,'[1]INTERNAL PARAMETERS-1'!$B$5:$J$44,4, FALSE))</f>
        <v>0</v>
      </c>
      <c r="BQ147" s="44">
        <f>$F147*'[1]INTERNAL PARAMETERS-2'!AB147*(1-VLOOKUP(AC$4,'[1]INTERNAL PARAMETERS-1'!$B$5:$J$44,4, FALSE))</f>
        <v>0</v>
      </c>
      <c r="BR147" s="44">
        <f>$F147*'[1]INTERNAL PARAMETERS-2'!AC147*(1-VLOOKUP(AD$4,'[1]INTERNAL PARAMETERS-1'!$B$5:$J$44,4, FALSE))</f>
        <v>0</v>
      </c>
      <c r="BS147" s="44">
        <f>$F147*'[1]INTERNAL PARAMETERS-2'!AD147*(1-VLOOKUP(AE$4,'[1]INTERNAL PARAMETERS-1'!$B$5:$J$44,4, FALSE))</f>
        <v>0</v>
      </c>
      <c r="BT147" s="44">
        <f>$F147*'[1]INTERNAL PARAMETERS-2'!AE147*(1-VLOOKUP(AF$4,'[1]INTERNAL PARAMETERS-1'!$B$5:$J$44,4, FALSE))</f>
        <v>0</v>
      </c>
      <c r="BU147" s="44">
        <f>$F147*'[1]INTERNAL PARAMETERS-2'!AF147*(1-VLOOKUP(AG$4,'[1]INTERNAL PARAMETERS-1'!$B$5:$J$44,4, FALSE))</f>
        <v>0</v>
      </c>
      <c r="BV147" s="44">
        <f>$F147*'[1]INTERNAL PARAMETERS-2'!AG147*(1-VLOOKUP(AH$4,'[1]INTERNAL PARAMETERS-1'!$B$5:$J$44,4, FALSE))</f>
        <v>0</v>
      </c>
      <c r="BW147" s="44">
        <f>$F147*'[1]INTERNAL PARAMETERS-2'!AH147*(1-VLOOKUP(AI$4,'[1]INTERNAL PARAMETERS-1'!$B$5:$J$44,4, FALSE))</f>
        <v>0</v>
      </c>
      <c r="BX147" s="44">
        <f>$F147*'[1]INTERNAL PARAMETERS-2'!AI147*(1-VLOOKUP(AJ$4,'[1]INTERNAL PARAMETERS-1'!$B$5:$J$44,4, FALSE))</f>
        <v>0</v>
      </c>
      <c r="BY147" s="44">
        <f>$F147*'[1]INTERNAL PARAMETERS-2'!AJ147*(1-VLOOKUP(AK$4,'[1]INTERNAL PARAMETERS-1'!$B$5:$J$44,4, FALSE))</f>
        <v>0</v>
      </c>
      <c r="BZ147" s="44">
        <f>$F147*'[1]INTERNAL PARAMETERS-2'!AK147*(1-VLOOKUP(AL$4,'[1]INTERNAL PARAMETERS-1'!$B$5:$J$44,4, FALSE))</f>
        <v>0</v>
      </c>
      <c r="CA147" s="44">
        <f>$F147*'[1]INTERNAL PARAMETERS-2'!AL147*(1-VLOOKUP(AM$4,'[1]INTERNAL PARAMETERS-1'!$B$5:$J$44,4, FALSE))</f>
        <v>0</v>
      </c>
      <c r="CB147" s="44">
        <f>$F147*'[1]INTERNAL PARAMETERS-2'!AM147*(1-VLOOKUP(AN$4,'[1]INTERNAL PARAMETERS-1'!$B$5:$J$44,4, FALSE))</f>
        <v>0</v>
      </c>
      <c r="CC147" s="44">
        <f>$F147*'[1]INTERNAL PARAMETERS-2'!AN147*(1-VLOOKUP(AO$4,'[1]INTERNAL PARAMETERS-1'!$B$5:$J$44,4, FALSE))</f>
        <v>0</v>
      </c>
      <c r="CD147" s="44">
        <f>$F147*'[1]INTERNAL PARAMETERS-2'!AO147*(1-VLOOKUP(AP$4,'[1]INTERNAL PARAMETERS-1'!$B$5:$J$44,4, FALSE))</f>
        <v>0</v>
      </c>
      <c r="CE147" s="44">
        <f>$F147*'[1]INTERNAL PARAMETERS-2'!AP147*(1-VLOOKUP(AQ$4,'[1]INTERNAL PARAMETERS-1'!$B$5:$J$44,4, FALSE))</f>
        <v>0</v>
      </c>
      <c r="CF147" s="44">
        <f>$F147*'[1]INTERNAL PARAMETERS-2'!AQ147*(1-VLOOKUP(AR$4,'[1]INTERNAL PARAMETERS-1'!$B$5:$J$44,4, FALSE))</f>
        <v>0</v>
      </c>
      <c r="CG147" s="44">
        <f>$F147*'[1]INTERNAL PARAMETERS-2'!AR147*(1-VLOOKUP(AS$4,'[1]INTERNAL PARAMETERS-1'!$B$5:$J$44,4, FALSE))</f>
        <v>0</v>
      </c>
      <c r="CH147" s="43">
        <f>$F147*'[1]INTERNAL PARAMETERS-2'!AS147*(1-VLOOKUP(AT$4,'[1]INTERNAL PARAMETERS-1'!$B$5:$J$44,4, FALSE))</f>
        <v>0</v>
      </c>
      <c r="CI147" s="42">
        <f t="shared" si="2"/>
        <v>0</v>
      </c>
    </row>
    <row r="148" spans="3:87">
      <c r="C148" s="27" t="s">
        <v>9</v>
      </c>
      <c r="D148" s="26" t="s">
        <v>41</v>
      </c>
      <c r="E148" s="26" t="s">
        <v>40</v>
      </c>
      <c r="F148" s="124">
        <f>SB!S148</f>
        <v>0</v>
      </c>
      <c r="G148" s="45">
        <f>$F148*'[1]INTERNAL PARAMETERS-2'!F148*VLOOKUP(G$4,'[1]INTERNAL PARAMETERS-1'!$B$5:$J$44,4, FALSE)</f>
        <v>0</v>
      </c>
      <c r="H148" s="44">
        <f>$F148*'[1]INTERNAL PARAMETERS-2'!G148*VLOOKUP(H$4,'[1]INTERNAL PARAMETERS-1'!$B$5:$J$44,4, FALSE)</f>
        <v>0</v>
      </c>
      <c r="I148" s="44">
        <f>$F148*'[1]INTERNAL PARAMETERS-2'!H148*VLOOKUP(I$4,'[1]INTERNAL PARAMETERS-1'!$B$5:$J$44,4, FALSE)</f>
        <v>0</v>
      </c>
      <c r="J148" s="44">
        <f>$F148*'[1]INTERNAL PARAMETERS-2'!I148*VLOOKUP(J$4,'[1]INTERNAL PARAMETERS-1'!$B$5:$J$44,4, FALSE)</f>
        <v>0</v>
      </c>
      <c r="K148" s="44">
        <f>$F148*'[1]INTERNAL PARAMETERS-2'!J148*VLOOKUP(K$4,'[1]INTERNAL PARAMETERS-1'!$B$5:$J$44,4, FALSE)</f>
        <v>0</v>
      </c>
      <c r="L148" s="44">
        <f>$F148*'[1]INTERNAL PARAMETERS-2'!K148*VLOOKUP(L$4,'[1]INTERNAL PARAMETERS-1'!$B$5:$J$44,4, FALSE)</f>
        <v>0</v>
      </c>
      <c r="M148" s="44">
        <f>$F148*'[1]INTERNAL PARAMETERS-2'!L148*VLOOKUP(M$4,'[1]INTERNAL PARAMETERS-1'!$B$5:$J$44,4, FALSE)</f>
        <v>0</v>
      </c>
      <c r="N148" s="44">
        <f>$F148*'[1]INTERNAL PARAMETERS-2'!M148*VLOOKUP(N$4,'[1]INTERNAL PARAMETERS-1'!$B$5:$J$44,4, FALSE)</f>
        <v>0</v>
      </c>
      <c r="O148" s="44">
        <f>$F148*'[1]INTERNAL PARAMETERS-2'!N148*VLOOKUP(O$4,'[1]INTERNAL PARAMETERS-1'!$B$5:$J$44,4, FALSE)</f>
        <v>0</v>
      </c>
      <c r="P148" s="44">
        <f>$F148*'[1]INTERNAL PARAMETERS-2'!O148*VLOOKUP(P$4,'[1]INTERNAL PARAMETERS-1'!$B$5:$J$44,4, FALSE)</f>
        <v>0</v>
      </c>
      <c r="Q148" s="44">
        <f>$F148*'[1]INTERNAL PARAMETERS-2'!P148*VLOOKUP(Q$4,'[1]INTERNAL PARAMETERS-1'!$B$5:$J$44,4, FALSE)</f>
        <v>0</v>
      </c>
      <c r="R148" s="44">
        <f>$F148*'[1]INTERNAL PARAMETERS-2'!Q148*VLOOKUP(R$4,'[1]INTERNAL PARAMETERS-1'!$B$5:$J$44,4, FALSE)</f>
        <v>0</v>
      </c>
      <c r="S148" s="44">
        <f>$F148*'[1]INTERNAL PARAMETERS-2'!R148*VLOOKUP(S$4,'[1]INTERNAL PARAMETERS-1'!$B$5:$J$44,4, FALSE)</f>
        <v>0</v>
      </c>
      <c r="T148" s="44">
        <f>$F148*'[1]INTERNAL PARAMETERS-2'!S148*VLOOKUP(T$4,'[1]INTERNAL PARAMETERS-1'!$B$5:$J$44,4, FALSE)</f>
        <v>0</v>
      </c>
      <c r="U148" s="44">
        <f>$F148*'[1]INTERNAL PARAMETERS-2'!T148*VLOOKUP(U$4,'[1]INTERNAL PARAMETERS-1'!$B$5:$J$44,4, FALSE)</f>
        <v>0</v>
      </c>
      <c r="V148" s="44">
        <f>$F148*'[1]INTERNAL PARAMETERS-2'!U148*VLOOKUP(V$4,'[1]INTERNAL PARAMETERS-1'!$B$5:$J$44,4, FALSE)</f>
        <v>0</v>
      </c>
      <c r="W148" s="44">
        <f>$F148*'[1]INTERNAL PARAMETERS-2'!V148*VLOOKUP(W$4,'[1]INTERNAL PARAMETERS-1'!$B$5:$J$44,4, FALSE)</f>
        <v>0</v>
      </c>
      <c r="X148" s="44">
        <f>$F148*'[1]INTERNAL PARAMETERS-2'!W148*VLOOKUP(X$4,'[1]INTERNAL PARAMETERS-1'!$B$5:$J$44,4, FALSE)</f>
        <v>0</v>
      </c>
      <c r="Y148" s="44">
        <f>$F148*'[1]INTERNAL PARAMETERS-2'!X148*VLOOKUP(Y$4,'[1]INTERNAL PARAMETERS-1'!$B$5:$J$44,4, FALSE)</f>
        <v>0</v>
      </c>
      <c r="Z148" s="44">
        <f>$F148*'[1]INTERNAL PARAMETERS-2'!Y148*VLOOKUP(Z$4,'[1]INTERNAL PARAMETERS-1'!$B$5:$J$44,4, FALSE)</f>
        <v>0</v>
      </c>
      <c r="AA148" s="44">
        <f>$F148*'[1]INTERNAL PARAMETERS-2'!Z148*VLOOKUP(AA$4,'[1]INTERNAL PARAMETERS-1'!$B$5:$J$44,4, FALSE)</f>
        <v>0</v>
      </c>
      <c r="AB148" s="44">
        <f>$F148*'[1]INTERNAL PARAMETERS-2'!AA148*VLOOKUP(AB$4,'[1]INTERNAL PARAMETERS-1'!$B$5:$J$44,4, FALSE)</f>
        <v>0</v>
      </c>
      <c r="AC148" s="44">
        <f>$F148*'[1]INTERNAL PARAMETERS-2'!AB148*VLOOKUP(AC$4,'[1]INTERNAL PARAMETERS-1'!$B$5:$J$44,4, FALSE)</f>
        <v>0</v>
      </c>
      <c r="AD148" s="44">
        <f>$F148*'[1]INTERNAL PARAMETERS-2'!AC148*VLOOKUP(AD$4,'[1]INTERNAL PARAMETERS-1'!$B$5:$J$44,4, FALSE)</f>
        <v>0</v>
      </c>
      <c r="AE148" s="44">
        <f>$F148*'[1]INTERNAL PARAMETERS-2'!AD148*VLOOKUP(AE$4,'[1]INTERNAL PARAMETERS-1'!$B$5:$J$44,4, FALSE)</f>
        <v>0</v>
      </c>
      <c r="AF148" s="44">
        <f>$F148*'[1]INTERNAL PARAMETERS-2'!AE148*VLOOKUP(AF$4,'[1]INTERNAL PARAMETERS-1'!$B$5:$J$44,4, FALSE)</f>
        <v>0</v>
      </c>
      <c r="AG148" s="44">
        <f>$F148*'[1]INTERNAL PARAMETERS-2'!AF148*VLOOKUP(AG$4,'[1]INTERNAL PARAMETERS-1'!$B$5:$J$44,4, FALSE)</f>
        <v>0</v>
      </c>
      <c r="AH148" s="44">
        <f>$F148*'[1]INTERNAL PARAMETERS-2'!AG148*VLOOKUP(AH$4,'[1]INTERNAL PARAMETERS-1'!$B$5:$J$44,4, FALSE)</f>
        <v>0</v>
      </c>
      <c r="AI148" s="44">
        <f>$F148*'[1]INTERNAL PARAMETERS-2'!AH148*VLOOKUP(AI$4,'[1]INTERNAL PARAMETERS-1'!$B$5:$J$44,4, FALSE)</f>
        <v>0</v>
      </c>
      <c r="AJ148" s="44">
        <f>$F148*'[1]INTERNAL PARAMETERS-2'!AI148*VLOOKUP(AJ$4,'[1]INTERNAL PARAMETERS-1'!$B$5:$J$44,4, FALSE)</f>
        <v>0</v>
      </c>
      <c r="AK148" s="44">
        <f>$F148*'[1]INTERNAL PARAMETERS-2'!AJ148*VLOOKUP(AK$4,'[1]INTERNAL PARAMETERS-1'!$B$5:$J$44,4, FALSE)</f>
        <v>0</v>
      </c>
      <c r="AL148" s="44">
        <f>$F148*'[1]INTERNAL PARAMETERS-2'!AK148*VLOOKUP(AL$4,'[1]INTERNAL PARAMETERS-1'!$B$5:$J$44,4, FALSE)</f>
        <v>0</v>
      </c>
      <c r="AM148" s="44">
        <f>$F148*'[1]INTERNAL PARAMETERS-2'!AL148*VLOOKUP(AM$4,'[1]INTERNAL PARAMETERS-1'!$B$5:$J$44,4, FALSE)</f>
        <v>0</v>
      </c>
      <c r="AN148" s="44">
        <f>$F148*'[1]INTERNAL PARAMETERS-2'!AM148*VLOOKUP(AN$4,'[1]INTERNAL PARAMETERS-1'!$B$5:$J$44,4, FALSE)</f>
        <v>0</v>
      </c>
      <c r="AO148" s="44">
        <f>$F148*'[1]INTERNAL PARAMETERS-2'!AN148*VLOOKUP(AO$4,'[1]INTERNAL PARAMETERS-1'!$B$5:$J$44,4, FALSE)</f>
        <v>0</v>
      </c>
      <c r="AP148" s="44">
        <f>$F148*'[1]INTERNAL PARAMETERS-2'!AO148*VLOOKUP(AP$4,'[1]INTERNAL PARAMETERS-1'!$B$5:$J$44,4, FALSE)</f>
        <v>0</v>
      </c>
      <c r="AQ148" s="44">
        <f>$F148*'[1]INTERNAL PARAMETERS-2'!AP148*VLOOKUP(AQ$4,'[1]INTERNAL PARAMETERS-1'!$B$5:$J$44,4, FALSE)</f>
        <v>0</v>
      </c>
      <c r="AR148" s="44">
        <f>$F148*'[1]INTERNAL PARAMETERS-2'!AQ148*VLOOKUP(AR$4,'[1]INTERNAL PARAMETERS-1'!$B$5:$J$44,4, FALSE)</f>
        <v>0</v>
      </c>
      <c r="AS148" s="44">
        <f>$F148*'[1]INTERNAL PARAMETERS-2'!AR148*VLOOKUP(AS$4,'[1]INTERNAL PARAMETERS-1'!$B$5:$J$44,4, FALSE)</f>
        <v>0</v>
      </c>
      <c r="AT148" s="43">
        <f>$F148*'[1]INTERNAL PARAMETERS-2'!AS148*VLOOKUP(AT$4,'[1]INTERNAL PARAMETERS-1'!$B$5:$J$44,4, FALSE)</f>
        <v>0</v>
      </c>
      <c r="AU148" s="45">
        <f>$F148*'[1]INTERNAL PARAMETERS-2'!F148*(1-VLOOKUP(G$4,'[1]INTERNAL PARAMETERS-1'!$B$5:$J$44,4, FALSE))</f>
        <v>0</v>
      </c>
      <c r="AV148" s="44">
        <f>$F148*'[1]INTERNAL PARAMETERS-2'!G148*(1-VLOOKUP(H$4,'[1]INTERNAL PARAMETERS-1'!$B$5:$J$44,4, FALSE))</f>
        <v>0</v>
      </c>
      <c r="AW148" s="44">
        <f>$F148*'[1]INTERNAL PARAMETERS-2'!H148*(1-VLOOKUP(I$4,'[1]INTERNAL PARAMETERS-1'!$B$5:$J$44,4, FALSE))</f>
        <v>0</v>
      </c>
      <c r="AX148" s="44">
        <f>$F148*'[1]INTERNAL PARAMETERS-2'!I148*(1-VLOOKUP(J$4,'[1]INTERNAL PARAMETERS-1'!$B$5:$J$44,4, FALSE))</f>
        <v>0</v>
      </c>
      <c r="AY148" s="44">
        <f>$F148*'[1]INTERNAL PARAMETERS-2'!J148*(1-VLOOKUP(K$4,'[1]INTERNAL PARAMETERS-1'!$B$5:$J$44,4, FALSE))</f>
        <v>0</v>
      </c>
      <c r="AZ148" s="44">
        <f>$F148*'[1]INTERNAL PARAMETERS-2'!K148*(1-VLOOKUP(L$4,'[1]INTERNAL PARAMETERS-1'!$B$5:$J$44,4, FALSE))</f>
        <v>0</v>
      </c>
      <c r="BA148" s="44">
        <f>$F148*'[1]INTERNAL PARAMETERS-2'!L148*(1-VLOOKUP(M$4,'[1]INTERNAL PARAMETERS-1'!$B$5:$J$44,4, FALSE))</f>
        <v>0</v>
      </c>
      <c r="BB148" s="44">
        <f>$F148*'[1]INTERNAL PARAMETERS-2'!M148*(1-VLOOKUP(N$4,'[1]INTERNAL PARAMETERS-1'!$B$5:$J$44,4, FALSE))</f>
        <v>0</v>
      </c>
      <c r="BC148" s="44">
        <f>$F148*'[1]INTERNAL PARAMETERS-2'!N148*(1-VLOOKUP(O$4,'[1]INTERNAL PARAMETERS-1'!$B$5:$J$44,4, FALSE))</f>
        <v>0</v>
      </c>
      <c r="BD148" s="44">
        <f>$F148*'[1]INTERNAL PARAMETERS-2'!O148*(1-VLOOKUP(P$4,'[1]INTERNAL PARAMETERS-1'!$B$5:$J$44,4, FALSE))</f>
        <v>0</v>
      </c>
      <c r="BE148" s="44">
        <f>$F148*'[1]INTERNAL PARAMETERS-2'!P148*(1-VLOOKUP(Q$4,'[1]INTERNAL PARAMETERS-1'!$B$5:$J$44,4, FALSE))</f>
        <v>0</v>
      </c>
      <c r="BF148" s="44">
        <f>$F148*'[1]INTERNAL PARAMETERS-2'!Q148*(1-VLOOKUP(R$4,'[1]INTERNAL PARAMETERS-1'!$B$5:$J$44,4, FALSE))</f>
        <v>0</v>
      </c>
      <c r="BG148" s="44">
        <f>$F148*'[1]INTERNAL PARAMETERS-2'!R148*(1-VLOOKUP(S$4,'[1]INTERNAL PARAMETERS-1'!$B$5:$J$44,4, FALSE))</f>
        <v>0</v>
      </c>
      <c r="BH148" s="44">
        <f>$F148*'[1]INTERNAL PARAMETERS-2'!S148*(1-VLOOKUP(T$4,'[1]INTERNAL PARAMETERS-1'!$B$5:$J$44,4, FALSE))</f>
        <v>0</v>
      </c>
      <c r="BI148" s="44">
        <f>$F148*'[1]INTERNAL PARAMETERS-2'!T148*(1-VLOOKUP(U$4,'[1]INTERNAL PARAMETERS-1'!$B$5:$J$44,4, FALSE))</f>
        <v>0</v>
      </c>
      <c r="BJ148" s="44">
        <f>$F148*'[1]INTERNAL PARAMETERS-2'!U148*(1-VLOOKUP(V$4,'[1]INTERNAL PARAMETERS-1'!$B$5:$J$44,4, FALSE))</f>
        <v>0</v>
      </c>
      <c r="BK148" s="44">
        <f>$F148*'[1]INTERNAL PARAMETERS-2'!V148*(1-VLOOKUP(W$4,'[1]INTERNAL PARAMETERS-1'!$B$5:$J$44,4, FALSE))</f>
        <v>0</v>
      </c>
      <c r="BL148" s="44">
        <f>$F148*'[1]INTERNAL PARAMETERS-2'!W148*(1-VLOOKUP(X$4,'[1]INTERNAL PARAMETERS-1'!$B$5:$J$44,4, FALSE))</f>
        <v>0</v>
      </c>
      <c r="BM148" s="44">
        <f>$F148*'[1]INTERNAL PARAMETERS-2'!X148*(1-VLOOKUP(Y$4,'[1]INTERNAL PARAMETERS-1'!$B$5:$J$44,4, FALSE))</f>
        <v>0</v>
      </c>
      <c r="BN148" s="44">
        <f>$F148*'[1]INTERNAL PARAMETERS-2'!Y148*(1-VLOOKUP(Z$4,'[1]INTERNAL PARAMETERS-1'!$B$5:$J$44,4, FALSE))</f>
        <v>0</v>
      </c>
      <c r="BO148" s="44">
        <f>$F148*'[1]INTERNAL PARAMETERS-2'!Z148*(1-VLOOKUP(AA$4,'[1]INTERNAL PARAMETERS-1'!$B$5:$J$44,4, FALSE))</f>
        <v>0</v>
      </c>
      <c r="BP148" s="44">
        <f>$F148*'[1]INTERNAL PARAMETERS-2'!AA148*(1-VLOOKUP(AB$4,'[1]INTERNAL PARAMETERS-1'!$B$5:$J$44,4, FALSE))</f>
        <v>0</v>
      </c>
      <c r="BQ148" s="44">
        <f>$F148*'[1]INTERNAL PARAMETERS-2'!AB148*(1-VLOOKUP(AC$4,'[1]INTERNAL PARAMETERS-1'!$B$5:$J$44,4, FALSE))</f>
        <v>0</v>
      </c>
      <c r="BR148" s="44">
        <f>$F148*'[1]INTERNAL PARAMETERS-2'!AC148*(1-VLOOKUP(AD$4,'[1]INTERNAL PARAMETERS-1'!$B$5:$J$44,4, FALSE))</f>
        <v>0</v>
      </c>
      <c r="BS148" s="44">
        <f>$F148*'[1]INTERNAL PARAMETERS-2'!AD148*(1-VLOOKUP(AE$4,'[1]INTERNAL PARAMETERS-1'!$B$5:$J$44,4, FALSE))</f>
        <v>0</v>
      </c>
      <c r="BT148" s="44">
        <f>$F148*'[1]INTERNAL PARAMETERS-2'!AE148*(1-VLOOKUP(AF$4,'[1]INTERNAL PARAMETERS-1'!$B$5:$J$44,4, FALSE))</f>
        <v>0</v>
      </c>
      <c r="BU148" s="44">
        <f>$F148*'[1]INTERNAL PARAMETERS-2'!AF148*(1-VLOOKUP(AG$4,'[1]INTERNAL PARAMETERS-1'!$B$5:$J$44,4, FALSE))</f>
        <v>0</v>
      </c>
      <c r="BV148" s="44">
        <f>$F148*'[1]INTERNAL PARAMETERS-2'!AG148*(1-VLOOKUP(AH$4,'[1]INTERNAL PARAMETERS-1'!$B$5:$J$44,4, FALSE))</f>
        <v>0</v>
      </c>
      <c r="BW148" s="44">
        <f>$F148*'[1]INTERNAL PARAMETERS-2'!AH148*(1-VLOOKUP(AI$4,'[1]INTERNAL PARAMETERS-1'!$B$5:$J$44,4, FALSE))</f>
        <v>0</v>
      </c>
      <c r="BX148" s="44">
        <f>$F148*'[1]INTERNAL PARAMETERS-2'!AI148*(1-VLOOKUP(AJ$4,'[1]INTERNAL PARAMETERS-1'!$B$5:$J$44,4, FALSE))</f>
        <v>0</v>
      </c>
      <c r="BY148" s="44">
        <f>$F148*'[1]INTERNAL PARAMETERS-2'!AJ148*(1-VLOOKUP(AK$4,'[1]INTERNAL PARAMETERS-1'!$B$5:$J$44,4, FALSE))</f>
        <v>0</v>
      </c>
      <c r="BZ148" s="44">
        <f>$F148*'[1]INTERNAL PARAMETERS-2'!AK148*(1-VLOOKUP(AL$4,'[1]INTERNAL PARAMETERS-1'!$B$5:$J$44,4, FALSE))</f>
        <v>0</v>
      </c>
      <c r="CA148" s="44">
        <f>$F148*'[1]INTERNAL PARAMETERS-2'!AL148*(1-VLOOKUP(AM$4,'[1]INTERNAL PARAMETERS-1'!$B$5:$J$44,4, FALSE))</f>
        <v>0</v>
      </c>
      <c r="CB148" s="44">
        <f>$F148*'[1]INTERNAL PARAMETERS-2'!AM148*(1-VLOOKUP(AN$4,'[1]INTERNAL PARAMETERS-1'!$B$5:$J$44,4, FALSE))</f>
        <v>0</v>
      </c>
      <c r="CC148" s="44">
        <f>$F148*'[1]INTERNAL PARAMETERS-2'!AN148*(1-VLOOKUP(AO$4,'[1]INTERNAL PARAMETERS-1'!$B$5:$J$44,4, FALSE))</f>
        <v>0</v>
      </c>
      <c r="CD148" s="44">
        <f>$F148*'[1]INTERNAL PARAMETERS-2'!AO148*(1-VLOOKUP(AP$4,'[1]INTERNAL PARAMETERS-1'!$B$5:$J$44,4, FALSE))</f>
        <v>0</v>
      </c>
      <c r="CE148" s="44">
        <f>$F148*'[1]INTERNAL PARAMETERS-2'!AP148*(1-VLOOKUP(AQ$4,'[1]INTERNAL PARAMETERS-1'!$B$5:$J$44,4, FALSE))</f>
        <v>0</v>
      </c>
      <c r="CF148" s="44">
        <f>$F148*'[1]INTERNAL PARAMETERS-2'!AQ148*(1-VLOOKUP(AR$4,'[1]INTERNAL PARAMETERS-1'!$B$5:$J$44,4, FALSE))</f>
        <v>0</v>
      </c>
      <c r="CG148" s="44">
        <f>$F148*'[1]INTERNAL PARAMETERS-2'!AR148*(1-VLOOKUP(AS$4,'[1]INTERNAL PARAMETERS-1'!$B$5:$J$44,4, FALSE))</f>
        <v>0</v>
      </c>
      <c r="CH148" s="43">
        <f>$F148*'[1]INTERNAL PARAMETERS-2'!AS148*(1-VLOOKUP(AT$4,'[1]INTERNAL PARAMETERS-1'!$B$5:$J$44,4, FALSE))</f>
        <v>0</v>
      </c>
      <c r="CI148" s="42">
        <f t="shared" si="2"/>
        <v>0</v>
      </c>
    </row>
    <row r="149" spans="3:87">
      <c r="C149" s="27" t="s">
        <v>8</v>
      </c>
      <c r="D149" s="26" t="s">
        <v>59</v>
      </c>
      <c r="E149" s="26" t="s">
        <v>58</v>
      </c>
      <c r="F149" s="124">
        <f>SB!S149</f>
        <v>1685.444266661676</v>
      </c>
      <c r="G149" s="45">
        <f>$F149*'[1]INTERNAL PARAMETERS-2'!F149*VLOOKUP(G$4,'[1]INTERNAL PARAMETERS-1'!$B$5:$J$44,4, FALSE)</f>
        <v>2.3474867746063826</v>
      </c>
      <c r="H149" s="44">
        <f>$F149*'[1]INTERNAL PARAMETERS-2'!G149*VLOOKUP(H$4,'[1]INTERNAL PARAMETERS-1'!$B$5:$J$44,4, FALSE)</f>
        <v>2.8168830028716592</v>
      </c>
      <c r="I149" s="44">
        <f>$F149*'[1]INTERNAL PARAMETERS-2'!H149*VLOOKUP(I$4,'[1]INTERNAL PARAMETERS-1'!$B$5:$J$44,4, FALSE)</f>
        <v>19.789568012016073</v>
      </c>
      <c r="J149" s="44">
        <f>$F149*'[1]INTERNAL PARAMETERS-2'!I149*VLOOKUP(J$4,'[1]INTERNAL PARAMETERS-1'!$B$5:$J$44,4, FALSE)</f>
        <v>0</v>
      </c>
      <c r="K149" s="44">
        <f>$F149*'[1]INTERNAL PARAMETERS-2'!J149*VLOOKUP(K$4,'[1]INTERNAL PARAMETERS-1'!$B$5:$J$44,4, FALSE)</f>
        <v>0.46956477269194291</v>
      </c>
      <c r="L149" s="44">
        <f>$F149*'[1]INTERNAL PARAMETERS-2'!K149*VLOOKUP(L$4,'[1]INTERNAL PARAMETERS-1'!$B$5:$J$44,4, FALSE)</f>
        <v>0</v>
      </c>
      <c r="M149" s="44">
        <f>$F149*'[1]INTERNAL PARAMETERS-2'!L149*VLOOKUP(M$4,'[1]INTERNAL PARAMETERS-1'!$B$5:$J$44,4, FALSE)</f>
        <v>0.77464703940037294</v>
      </c>
      <c r="N149" s="44">
        <f>$F149*'[1]INTERNAL PARAMETERS-2'!M149*VLOOKUP(N$4,'[1]INTERNAL PARAMETERS-1'!$B$5:$J$44,4, FALSE)</f>
        <v>6.7136048657294554</v>
      </c>
      <c r="O149" s="44">
        <f>$F149*'[1]INTERNAL PARAMETERS-2'!N149*VLOOKUP(O$4,'[1]INTERNAL PARAMETERS-1'!$B$5:$J$44,4, FALSE)</f>
        <v>0</v>
      </c>
      <c r="P149" s="44">
        <f>$F149*'[1]INTERNAL PARAMETERS-2'!O149*VLOOKUP(P$4,'[1]INTERNAL PARAMETERS-1'!$B$5:$J$44,4, FALSE)</f>
        <v>0</v>
      </c>
      <c r="Q149" s="44">
        <f>$F149*'[1]INTERNAL PARAMETERS-2'!P149*VLOOKUP(Q$4,'[1]INTERNAL PARAMETERS-1'!$B$5:$J$44,4, FALSE)</f>
        <v>0</v>
      </c>
      <c r="R149" s="44">
        <f>$F149*'[1]INTERNAL PARAMETERS-2'!Q149*VLOOKUP(R$4,'[1]INTERNAL PARAMETERS-1'!$B$5:$J$44,4, FALSE)</f>
        <v>6.1033307784352617</v>
      </c>
      <c r="S149" s="44">
        <f>$F149*'[1]INTERNAL PARAMETERS-2'!R149*VLOOKUP(S$4,'[1]INTERNAL PARAMETERS-1'!$B$5:$J$44,4, FALSE)</f>
        <v>16.665790889849319</v>
      </c>
      <c r="T149" s="44">
        <f>$F149*'[1]INTERNAL PARAMETERS-2'!S149*VLOOKUP(T$4,'[1]INTERNAL PARAMETERS-1'!$B$5:$J$44,4, FALSE)</f>
        <v>0.84506490086149777</v>
      </c>
      <c r="U149" s="44">
        <f>$F149*'[1]INTERNAL PARAMETERS-2'!T149*VLOOKUP(U$4,'[1]INTERNAL PARAMETERS-1'!$B$5:$J$44,4, FALSE)</f>
        <v>0.56337660057433181</v>
      </c>
      <c r="V149" s="44">
        <f>$F149*'[1]INTERNAL PARAMETERS-2'!U149*VLOOKUP(V$4,'[1]INTERNAL PARAMETERS-1'!$B$5:$J$44,4, FALSE)</f>
        <v>16.338022543311624</v>
      </c>
      <c r="W149" s="44">
        <f>$F149*'[1]INTERNAL PARAMETERS-2'!V149*VLOOKUP(W$4,'[1]INTERNAL PARAMETERS-1'!$B$5:$J$44,4, FALSE)</f>
        <v>0</v>
      </c>
      <c r="X149" s="44">
        <f>$F149*'[1]INTERNAL PARAMETERS-2'!W149*VLOOKUP(X$4,'[1]INTERNAL PARAMETERS-1'!$B$5:$J$44,4, FALSE)</f>
        <v>0</v>
      </c>
      <c r="Y149" s="44">
        <f>$F149*'[1]INTERNAL PARAMETERS-2'!X149*VLOOKUP(Y$4,'[1]INTERNAL PARAMETERS-1'!$B$5:$J$44,4, FALSE)</f>
        <v>0</v>
      </c>
      <c r="Z149" s="44">
        <f>$F149*'[1]INTERNAL PARAMETERS-2'!Y149*VLOOKUP(Z$4,'[1]INTERNAL PARAMETERS-1'!$B$5:$J$44,4, FALSE)</f>
        <v>0</v>
      </c>
      <c r="AA149" s="44">
        <f>$F149*'[1]INTERNAL PARAMETERS-2'!Z149*VLOOKUP(AA$4,'[1]INTERNAL PARAMETERS-1'!$B$5:$J$44,4, FALSE)</f>
        <v>0</v>
      </c>
      <c r="AB149" s="44">
        <f>$F149*'[1]INTERNAL PARAMETERS-2'!AA149*VLOOKUP(AB$4,'[1]INTERNAL PARAMETERS-1'!$B$5:$J$44,4, FALSE)</f>
        <v>0</v>
      </c>
      <c r="AC149" s="44">
        <f>$F149*'[1]INTERNAL PARAMETERS-2'!AB149*VLOOKUP(AC$4,'[1]INTERNAL PARAMETERS-1'!$B$5:$J$44,4, FALSE)</f>
        <v>0</v>
      </c>
      <c r="AD149" s="44">
        <f>$F149*'[1]INTERNAL PARAMETERS-2'!AC149*VLOOKUP(AD$4,'[1]INTERNAL PARAMETERS-1'!$B$5:$J$44,4, FALSE)</f>
        <v>0</v>
      </c>
      <c r="AE149" s="44">
        <f>$F149*'[1]INTERNAL PARAMETERS-2'!AD149*VLOOKUP(AE$4,'[1]INTERNAL PARAMETERS-1'!$B$5:$J$44,4, FALSE)</f>
        <v>0</v>
      </c>
      <c r="AF149" s="44">
        <f>$F149*'[1]INTERNAL PARAMETERS-2'!AE149*VLOOKUP(AF$4,'[1]INTERNAL PARAMETERS-1'!$B$5:$J$44,4, FALSE)</f>
        <v>0</v>
      </c>
      <c r="AG149" s="44">
        <f>$F149*'[1]INTERNAL PARAMETERS-2'!AF149*VLOOKUP(AG$4,'[1]INTERNAL PARAMETERS-1'!$B$5:$J$44,4, FALSE)</f>
        <v>0</v>
      </c>
      <c r="AH149" s="44">
        <f>$F149*'[1]INTERNAL PARAMETERS-2'!AG149*VLOOKUP(AH$4,'[1]INTERNAL PARAMETERS-1'!$B$5:$J$44,4, FALSE)</f>
        <v>0.93896100095721979</v>
      </c>
      <c r="AI149" s="44">
        <f>$F149*'[1]INTERNAL PARAMETERS-2'!AH149*VLOOKUP(AI$4,'[1]INTERNAL PARAMETERS-1'!$B$5:$J$44,4, FALSE)</f>
        <v>4.6948050047860992</v>
      </c>
      <c r="AJ149" s="44">
        <f>$F149*'[1]INTERNAL PARAMETERS-2'!AI149*VLOOKUP(AJ$4,'[1]INTERNAL PARAMETERS-1'!$B$5:$J$44,4, FALSE)</f>
        <v>0.46956477269194291</v>
      </c>
      <c r="AK149" s="44">
        <f>$F149*'[1]INTERNAL PARAMETERS-2'!AJ149*VLOOKUP(AK$4,'[1]INTERNAL PARAMETERS-1'!$B$5:$J$44,4, FALSE)</f>
        <v>0</v>
      </c>
      <c r="AL149" s="44">
        <f>$F149*'[1]INTERNAL PARAMETERS-2'!AK149*VLOOKUP(AL$4,'[1]INTERNAL PARAMETERS-1'!$B$5:$J$44,4, FALSE)</f>
        <v>0</v>
      </c>
      <c r="AM149" s="44">
        <f>$F149*'[1]INTERNAL PARAMETERS-2'!AL149*VLOOKUP(AM$4,'[1]INTERNAL PARAMETERS-1'!$B$5:$J$44,4, FALSE)</f>
        <v>0</v>
      </c>
      <c r="AN149" s="44">
        <f>$F149*'[1]INTERNAL PARAMETERS-2'!AM149*VLOOKUP(AN$4,'[1]INTERNAL PARAMETERS-1'!$B$5:$J$44,4, FALSE)</f>
        <v>0</v>
      </c>
      <c r="AO149" s="44">
        <f>$F149*'[1]INTERNAL PARAMETERS-2'!AN149*VLOOKUP(AO$4,'[1]INTERNAL PARAMETERS-1'!$B$5:$J$44,4, FALSE)</f>
        <v>0</v>
      </c>
      <c r="AP149" s="44">
        <f>$F149*'[1]INTERNAL PARAMETERS-2'!AO149*VLOOKUP(AP$4,'[1]INTERNAL PARAMETERS-1'!$B$5:$J$44,4, FALSE)</f>
        <v>0</v>
      </c>
      <c r="AQ149" s="44">
        <f>$F149*'[1]INTERNAL PARAMETERS-2'!AP149*VLOOKUP(AQ$4,'[1]INTERNAL PARAMETERS-1'!$B$5:$J$44,4, FALSE)</f>
        <v>0</v>
      </c>
      <c r="AR149" s="44">
        <f>$F149*'[1]INTERNAL PARAMETERS-2'!AQ149*VLOOKUP(AR$4,'[1]INTERNAL PARAMETERS-1'!$B$5:$J$44,4, FALSE)</f>
        <v>0</v>
      </c>
      <c r="AS149" s="44">
        <f>$F149*'[1]INTERNAL PARAMETERS-2'!AR149*VLOOKUP(AS$4,'[1]INTERNAL PARAMETERS-1'!$B$5:$J$44,4, FALSE)</f>
        <v>0</v>
      </c>
      <c r="AT149" s="43">
        <f>$F149*'[1]INTERNAL PARAMETERS-2'!AS149*VLOOKUP(AT$4,'[1]INTERNAL PARAMETERS-1'!$B$5:$J$44,4, FALSE)</f>
        <v>0</v>
      </c>
      <c r="AU149" s="45">
        <f>$F149*'[1]INTERNAL PARAMETERS-2'!F149*(1-VLOOKUP(G$4,'[1]INTERNAL PARAMETERS-1'!$B$5:$J$44,4, FALSE))</f>
        <v>0</v>
      </c>
      <c r="AV149" s="44">
        <f>$F149*'[1]INTERNAL PARAMETERS-2'!G149*(1-VLOOKUP(H$4,'[1]INTERNAL PARAMETERS-1'!$B$5:$J$44,4, FALSE))</f>
        <v>0</v>
      </c>
      <c r="AW149" s="44">
        <f>$F149*'[1]INTERNAL PARAMETERS-2'!H149*(1-VLOOKUP(I$4,'[1]INTERNAL PARAMETERS-1'!$B$5:$J$44,4, FALSE))</f>
        <v>376.00179222830531</v>
      </c>
      <c r="AX149" s="44">
        <f>$F149*'[1]INTERNAL PARAMETERS-2'!I149*(1-VLOOKUP(J$4,'[1]INTERNAL PARAMETERS-1'!$B$5:$J$44,4, FALSE))</f>
        <v>0</v>
      </c>
      <c r="AY149" s="44">
        <f>$F149*'[1]INTERNAL PARAMETERS-2'!J149*(1-VLOOKUP(K$4,'[1]INTERNAL PARAMETERS-1'!$B$5:$J$44,4, FALSE))</f>
        <v>0</v>
      </c>
      <c r="AZ149" s="44">
        <f>$F149*'[1]INTERNAL PARAMETERS-2'!K149*(1-VLOOKUP(L$4,'[1]INTERNAL PARAMETERS-1'!$B$5:$J$44,4, FALSE))</f>
        <v>0</v>
      </c>
      <c r="BA149" s="44">
        <f>$F149*'[1]INTERNAL PARAMETERS-2'!L149*(1-VLOOKUP(M$4,'[1]INTERNAL PARAMETERS-1'!$B$5:$J$44,4, FALSE))</f>
        <v>14.718293748607083</v>
      </c>
      <c r="BB149" s="44">
        <f>$F149*'[1]INTERNAL PARAMETERS-2'!M149*(1-VLOOKUP(N$4,'[1]INTERNAL PARAMETERS-1'!$B$5:$J$44,4, FALSE))</f>
        <v>127.55849244885964</v>
      </c>
      <c r="BC149" s="44">
        <f>$F149*'[1]INTERNAL PARAMETERS-2'!N149*(1-VLOOKUP(O$4,'[1]INTERNAL PARAMETERS-1'!$B$5:$J$44,4, FALSE))</f>
        <v>26.291076571228817</v>
      </c>
      <c r="BD149" s="44">
        <f>$F149*'[1]INTERNAL PARAMETERS-2'!O149*(1-VLOOKUP(P$4,'[1]INTERNAL PARAMETERS-1'!$B$5:$J$44,4, FALSE))</f>
        <v>48.826309138628758</v>
      </c>
      <c r="BE149" s="44">
        <f>$F149*'[1]INTERNAL PARAMETERS-2'!P149*(1-VLOOKUP(Q$4,'[1]INTERNAL PARAMETERS-1'!$B$5:$J$44,4, FALSE))</f>
        <v>12.676057785135798</v>
      </c>
      <c r="BF149" s="44">
        <f>$F149*'[1]INTERNAL PARAMETERS-2'!Q149*(1-VLOOKUP(R$4,'[1]INTERNAL PARAMETERS-1'!$B$5:$J$44,4, FALSE))</f>
        <v>0</v>
      </c>
      <c r="BG149" s="44">
        <f>$F149*'[1]INTERNAL PARAMETERS-2'!R149*(1-VLOOKUP(S$4,'[1]INTERNAL PARAMETERS-1'!$B$5:$J$44,4, FALSE))</f>
        <v>316.65002690713703</v>
      </c>
      <c r="BH149" s="44">
        <f>$F149*'[1]INTERNAL PARAMETERS-2'!S149*(1-VLOOKUP(T$4,'[1]INTERNAL PARAMETERS-1'!$B$5:$J$44,4, FALSE))</f>
        <v>7.6055841077534803</v>
      </c>
      <c r="BI149" s="44">
        <f>$F149*'[1]INTERNAL PARAMETERS-2'!T149*(1-VLOOKUP(U$4,'[1]INTERNAL PARAMETERS-1'!$B$5:$J$44,4, FALSE))</f>
        <v>2.2535064022973272</v>
      </c>
      <c r="BJ149" s="44">
        <f>$F149*'[1]INTERNAL PARAMETERS-2'!U149*(1-VLOOKUP(V$4,'[1]INTERNAL PARAMETERS-1'!$B$5:$J$44,4, FALSE))</f>
        <v>92.58212774543253</v>
      </c>
      <c r="BK149" s="44">
        <f>$F149*'[1]INTERNAL PARAMETERS-2'!V149*(1-VLOOKUP(W$4,'[1]INTERNAL PARAMETERS-1'!$B$5:$J$44,4, FALSE))</f>
        <v>18.779388563571061</v>
      </c>
      <c r="BL149" s="44">
        <f>$F149*'[1]INTERNAL PARAMETERS-2'!W149*(1-VLOOKUP(X$4,'[1]INTERNAL PARAMETERS-1'!$B$5:$J$44,4, FALSE))</f>
        <v>3.7558440038288792</v>
      </c>
      <c r="BM149" s="44">
        <f>$F149*'[1]INTERNAL PARAMETERS-2'!X149*(1-VLOOKUP(Y$4,'[1]INTERNAL PARAMETERS-1'!$B$5:$J$44,4, FALSE))</f>
        <v>0.93896100095721979</v>
      </c>
      <c r="BN149" s="44">
        <f>$F149*'[1]INTERNAL PARAMETERS-2'!Y149*(1-VLOOKUP(Z$4,'[1]INTERNAL PARAMETERS-1'!$B$5:$J$44,4, FALSE))</f>
        <v>105.63370251318054</v>
      </c>
      <c r="BO149" s="44">
        <f>$F149*'[1]INTERNAL PARAMETERS-2'!Z149*(1-VLOOKUP(AA$4,'[1]INTERNAL PARAMETERS-1'!$B$5:$J$44,4, FALSE))</f>
        <v>56.337997146286519</v>
      </c>
      <c r="BP149" s="44">
        <f>$F149*'[1]INTERNAL PARAMETERS-2'!AA149*(1-VLOOKUP(AB$4,'[1]INTERNAL PARAMETERS-1'!$B$5:$J$44,4, FALSE))</f>
        <v>9.8591747822641391</v>
      </c>
      <c r="BQ149" s="44">
        <f>$F149*'[1]INTERNAL PARAMETERS-2'!AB149*(1-VLOOKUP(AC$4,'[1]INTERNAL PARAMETERS-1'!$B$5:$J$44,4, FALSE))</f>
        <v>184.50693222686698</v>
      </c>
      <c r="BR149" s="44">
        <f>$F149*'[1]INTERNAL PARAMETERS-2'!AC149*(1-VLOOKUP(AD$4,'[1]INTERNAL PARAMETERS-1'!$B$5:$J$44,4, FALSE))</f>
        <v>7.5116880076577583</v>
      </c>
      <c r="BS149" s="44">
        <f>$F149*'[1]INTERNAL PARAMETERS-2'!AD149*(1-VLOOKUP(AE$4,'[1]INTERNAL PARAMETERS-1'!$B$5:$J$44,4, FALSE))</f>
        <v>8.4506490086149775</v>
      </c>
      <c r="BT149" s="44">
        <f>$F149*'[1]INTERNAL PARAMETERS-2'!AE149*(1-VLOOKUP(AF$4,'[1]INTERNAL PARAMETERS-1'!$B$5:$J$44,4, FALSE))</f>
        <v>0</v>
      </c>
      <c r="BU149" s="44">
        <f>$F149*'[1]INTERNAL PARAMETERS-2'!AF149*(1-VLOOKUP(AG$4,'[1]INTERNAL PARAMETERS-1'!$B$5:$J$44,4, FALSE))</f>
        <v>0</v>
      </c>
      <c r="BV149" s="44">
        <f>$F149*'[1]INTERNAL PARAMETERS-2'!AG149*(1-VLOOKUP(AH$4,'[1]INTERNAL PARAMETERS-1'!$B$5:$J$44,4, FALSE))</f>
        <v>0</v>
      </c>
      <c r="BW149" s="44">
        <f>$F149*'[1]INTERNAL PARAMETERS-2'!AH149*(1-VLOOKUP(AI$4,'[1]INTERNAL PARAMETERS-1'!$B$5:$J$44,4, FALSE))</f>
        <v>0</v>
      </c>
      <c r="BX149" s="44">
        <f>$F149*'[1]INTERNAL PARAMETERS-2'!AI149*(1-VLOOKUP(AJ$4,'[1]INTERNAL PARAMETERS-1'!$B$5:$J$44,4, FALSE))</f>
        <v>0</v>
      </c>
      <c r="BY149" s="44">
        <f>$F149*'[1]INTERNAL PARAMETERS-2'!AJ149*(1-VLOOKUP(AK$4,'[1]INTERNAL PARAMETERS-1'!$B$5:$J$44,4, FALSE))</f>
        <v>0</v>
      </c>
      <c r="BZ149" s="44">
        <f>$F149*'[1]INTERNAL PARAMETERS-2'!AK149*(1-VLOOKUP(AL$4,'[1]INTERNAL PARAMETERS-1'!$B$5:$J$44,4, FALSE))</f>
        <v>0.93896100095721979</v>
      </c>
      <c r="CA149" s="44">
        <f>$F149*'[1]INTERNAL PARAMETERS-2'!AL149*(1-VLOOKUP(AM$4,'[1]INTERNAL PARAMETERS-1'!$B$5:$J$44,4, FALSE))</f>
        <v>0.93896100095721979</v>
      </c>
      <c r="CB149" s="44">
        <f>$F149*'[1]INTERNAL PARAMETERS-2'!AM149*(1-VLOOKUP(AN$4,'[1]INTERNAL PARAMETERS-1'!$B$5:$J$44,4, FALSE))</f>
        <v>0.46956477269194291</v>
      </c>
      <c r="CC149" s="44">
        <f>$F149*'[1]INTERNAL PARAMETERS-2'!AN149*(1-VLOOKUP(AO$4,'[1]INTERNAL PARAMETERS-1'!$B$5:$J$44,4, FALSE))</f>
        <v>5.1643697774780417</v>
      </c>
      <c r="CD149" s="44">
        <f>$F149*'[1]INTERNAL PARAMETERS-2'!AO149*(1-VLOOKUP(AP$4,'[1]INTERNAL PARAMETERS-1'!$B$5:$J$44,4, FALSE))</f>
        <v>146.00919409876767</v>
      </c>
      <c r="CE149" s="44">
        <f>$F149*'[1]INTERNAL PARAMETERS-2'!AP149*(1-VLOOKUP(AQ$4,'[1]INTERNAL PARAMETERS-1'!$B$5:$J$44,4, FALSE))</f>
        <v>13.145454013401075</v>
      </c>
      <c r="CF149" s="44">
        <f>$F149*'[1]INTERNAL PARAMETERS-2'!AQ149*(1-VLOOKUP(AR$4,'[1]INTERNAL PARAMETERS-1'!$B$5:$J$44,4, FALSE))</f>
        <v>17.370862789921897</v>
      </c>
      <c r="CG149" s="44">
        <f>$F149*'[1]INTERNAL PARAMETERS-2'!AR149*(1-VLOOKUP(AS$4,'[1]INTERNAL PARAMETERS-1'!$B$5:$J$44,4, FALSE))</f>
        <v>0.93896100095721979</v>
      </c>
      <c r="CH149" s="43">
        <f>$F149*'[1]INTERNAL PARAMETERS-2'!AS149*(1-VLOOKUP(AT$4,'[1]INTERNAL PARAMETERS-1'!$B$5:$J$44,4, FALSE))</f>
        <v>0</v>
      </c>
      <c r="CI149" s="42">
        <f t="shared" si="2"/>
        <v>1685.4446037505295</v>
      </c>
    </row>
    <row r="150" spans="3:87">
      <c r="C150" s="27" t="s">
        <v>8</v>
      </c>
      <c r="D150" s="26" t="s">
        <v>59</v>
      </c>
      <c r="E150" s="26" t="s">
        <v>57</v>
      </c>
      <c r="F150" s="124">
        <f>SB!S150</f>
        <v>8900.6695081200178</v>
      </c>
      <c r="G150" s="45">
        <f>$F150*'[1]INTERNAL PARAMETERS-2'!F150*VLOOKUP(G$4,'[1]INTERNAL PARAMETERS-1'!$B$5:$J$44,4, FALSE)</f>
        <v>12.215278832943913</v>
      </c>
      <c r="H150" s="44">
        <f>$F150*'[1]INTERNAL PARAMETERS-2'!G150*VLOOKUP(H$4,'[1]INTERNAL PARAMETERS-1'!$B$5:$J$44,4, FALSE)</f>
        <v>5.0894028247430265</v>
      </c>
      <c r="I150" s="44">
        <f>$F150*'[1]INTERNAL PARAMETERS-2'!H150*VLOOKUP(I$4,'[1]INTERNAL PARAMETERS-1'!$B$5:$J$44,4, FALSE)</f>
        <v>84.382040714823646</v>
      </c>
      <c r="J150" s="44">
        <f>$F150*'[1]INTERNAL PARAMETERS-2'!I150*VLOOKUP(J$4,'[1]INTERNAL PARAMETERS-1'!$B$5:$J$44,4, FALSE)</f>
        <v>0</v>
      </c>
      <c r="K150" s="44">
        <f>$F150*'[1]INTERNAL PARAMETERS-2'!J150*VLOOKUP(K$4,'[1]INTERNAL PARAMETERS-1'!$B$5:$J$44,4, FALSE)</f>
        <v>0</v>
      </c>
      <c r="L150" s="44">
        <f>$F150*'[1]INTERNAL PARAMETERS-2'!K150*VLOOKUP(L$4,'[1]INTERNAL PARAMETERS-1'!$B$5:$J$44,4, FALSE)</f>
        <v>0</v>
      </c>
      <c r="M150" s="44">
        <f>$F150*'[1]INTERNAL PARAMETERS-2'!L150*VLOOKUP(M$4,'[1]INTERNAL PARAMETERS-1'!$B$5:$J$44,4, FALSE)</f>
        <v>2.3412321074158897</v>
      </c>
      <c r="N150" s="44">
        <f>$F150*'[1]INTERNAL PARAMETERS-2'!M150*VLOOKUP(N$4,'[1]INTERNAL PARAMETERS-1'!$B$5:$J$44,4, FALSE)</f>
        <v>33.082319951213272</v>
      </c>
      <c r="O150" s="44">
        <f>$F150*'[1]INTERNAL PARAMETERS-2'!N150*VLOOKUP(O$4,'[1]INTERNAL PARAMETERS-1'!$B$5:$J$44,4, FALSE)</f>
        <v>0</v>
      </c>
      <c r="P150" s="44">
        <f>$F150*'[1]INTERNAL PARAMETERS-2'!O150*VLOOKUP(P$4,'[1]INTERNAL PARAMETERS-1'!$B$5:$J$44,4, FALSE)</f>
        <v>0</v>
      </c>
      <c r="Q150" s="44">
        <f>$F150*'[1]INTERNAL PARAMETERS-2'!P150*VLOOKUP(Q$4,'[1]INTERNAL PARAMETERS-1'!$B$5:$J$44,4, FALSE)</f>
        <v>0</v>
      </c>
      <c r="R150" s="44">
        <f>$F150*'[1]INTERNAL PARAMETERS-2'!Q150*VLOOKUP(R$4,'[1]INTERNAL PARAMETERS-1'!$B$5:$J$44,4, FALSE)</f>
        <v>11.197042241214982</v>
      </c>
      <c r="S150" s="44">
        <f>$F150*'[1]INTERNAL PARAMETERS-2'!R150*VLOOKUP(S$4,'[1]INTERNAL PARAMETERS-1'!$B$5:$J$44,4, FALSE)</f>
        <v>76.09262468517376</v>
      </c>
      <c r="T150" s="44">
        <f>$F150*'[1]INTERNAL PARAMETERS-2'!S150*VLOOKUP(T$4,'[1]INTERNAL PARAMETERS-1'!$B$5:$J$44,4, FALSE)</f>
        <v>3.460936331537388</v>
      </c>
      <c r="U150" s="44">
        <f>$F150*'[1]INTERNAL PARAMETERS-2'!T150*VLOOKUP(U$4,'[1]INTERNAL PARAMETERS-1'!$B$5:$J$44,4, FALSE)</f>
        <v>3.0538197082359781</v>
      </c>
      <c r="V150" s="44">
        <f>$F150*'[1]INTERNAL PARAMETERS-2'!U150*VLOOKUP(V$4,'[1]INTERNAL PARAMETERS-1'!$B$5:$J$44,4, FALSE)</f>
        <v>58.78473878646389</v>
      </c>
      <c r="W150" s="44">
        <f>$F150*'[1]INTERNAL PARAMETERS-2'!V150*VLOOKUP(W$4,'[1]INTERNAL PARAMETERS-1'!$B$5:$J$44,4, FALSE)</f>
        <v>0</v>
      </c>
      <c r="X150" s="44">
        <f>$F150*'[1]INTERNAL PARAMETERS-2'!W150*VLOOKUP(X$4,'[1]INTERNAL PARAMETERS-1'!$B$5:$J$44,4, FALSE)</f>
        <v>0</v>
      </c>
      <c r="Y150" s="44">
        <f>$F150*'[1]INTERNAL PARAMETERS-2'!X150*VLOOKUP(Y$4,'[1]INTERNAL PARAMETERS-1'!$B$5:$J$44,4, FALSE)</f>
        <v>0</v>
      </c>
      <c r="Z150" s="44">
        <f>$F150*'[1]INTERNAL PARAMETERS-2'!Y150*VLOOKUP(Z$4,'[1]INTERNAL PARAMETERS-1'!$B$5:$J$44,4, FALSE)</f>
        <v>0</v>
      </c>
      <c r="AA150" s="44">
        <f>$F150*'[1]INTERNAL PARAMETERS-2'!Z150*VLOOKUP(AA$4,'[1]INTERNAL PARAMETERS-1'!$B$5:$J$44,4, FALSE)</f>
        <v>0</v>
      </c>
      <c r="AB150" s="44">
        <f>$F150*'[1]INTERNAL PARAMETERS-2'!AA150*VLOOKUP(AB$4,'[1]INTERNAL PARAMETERS-1'!$B$5:$J$44,4, FALSE)</f>
        <v>0</v>
      </c>
      <c r="AC150" s="44">
        <f>$F150*'[1]INTERNAL PARAMETERS-2'!AB150*VLOOKUP(AC$4,'[1]INTERNAL PARAMETERS-1'!$B$5:$J$44,4, FALSE)</f>
        <v>0</v>
      </c>
      <c r="AD150" s="44">
        <f>$F150*'[1]INTERNAL PARAMETERS-2'!AC150*VLOOKUP(AD$4,'[1]INTERNAL PARAMETERS-1'!$B$5:$J$44,4, FALSE)</f>
        <v>0</v>
      </c>
      <c r="AE150" s="44">
        <f>$F150*'[1]INTERNAL PARAMETERS-2'!AD150*VLOOKUP(AE$4,'[1]INTERNAL PARAMETERS-1'!$B$5:$J$44,4, FALSE)</f>
        <v>0</v>
      </c>
      <c r="AF150" s="44">
        <f>$F150*'[1]INTERNAL PARAMETERS-2'!AE150*VLOOKUP(AF$4,'[1]INTERNAL PARAMETERS-1'!$B$5:$J$44,4, FALSE)</f>
        <v>0</v>
      </c>
      <c r="AG150" s="44">
        <f>$F150*'[1]INTERNAL PARAMETERS-2'!AF150*VLOOKUP(AG$4,'[1]INTERNAL PARAMETERS-1'!$B$5:$J$44,4, FALSE)</f>
        <v>0</v>
      </c>
      <c r="AH150" s="44">
        <f>$F150*'[1]INTERNAL PARAMETERS-2'!AG150*VLOOKUP(AH$4,'[1]INTERNAL PARAMETERS-1'!$B$5:$J$44,4, FALSE)</f>
        <v>0</v>
      </c>
      <c r="AI150" s="44">
        <f>$F150*'[1]INTERNAL PARAMETERS-2'!AH150*VLOOKUP(AI$4,'[1]INTERNAL PARAMETERS-1'!$B$5:$J$44,4, FALSE)</f>
        <v>14.250861949450961</v>
      </c>
      <c r="AJ150" s="44">
        <f>$F150*'[1]INTERNAL PARAMETERS-2'!AI150*VLOOKUP(AJ$4,'[1]INTERNAL PARAMETERS-1'!$B$5:$J$44,4, FALSE)</f>
        <v>1.01823659172893</v>
      </c>
      <c r="AK150" s="44">
        <f>$F150*'[1]INTERNAL PARAMETERS-2'!AJ150*VLOOKUP(AK$4,'[1]INTERNAL PARAMETERS-1'!$B$5:$J$44,4, FALSE)</f>
        <v>0</v>
      </c>
      <c r="AL150" s="44">
        <f>$F150*'[1]INTERNAL PARAMETERS-2'!AK150*VLOOKUP(AL$4,'[1]INTERNAL PARAMETERS-1'!$B$5:$J$44,4, FALSE)</f>
        <v>0</v>
      </c>
      <c r="AM150" s="44">
        <f>$F150*'[1]INTERNAL PARAMETERS-2'!AL150*VLOOKUP(AM$4,'[1]INTERNAL PARAMETERS-1'!$B$5:$J$44,4, FALSE)</f>
        <v>0</v>
      </c>
      <c r="AN150" s="44">
        <f>$F150*'[1]INTERNAL PARAMETERS-2'!AM150*VLOOKUP(AN$4,'[1]INTERNAL PARAMETERS-1'!$B$5:$J$44,4, FALSE)</f>
        <v>0</v>
      </c>
      <c r="AO150" s="44">
        <f>$F150*'[1]INTERNAL PARAMETERS-2'!AN150*VLOOKUP(AO$4,'[1]INTERNAL PARAMETERS-1'!$B$5:$J$44,4, FALSE)</f>
        <v>0</v>
      </c>
      <c r="AP150" s="44">
        <f>$F150*'[1]INTERNAL PARAMETERS-2'!AO150*VLOOKUP(AP$4,'[1]INTERNAL PARAMETERS-1'!$B$5:$J$44,4, FALSE)</f>
        <v>0</v>
      </c>
      <c r="AQ150" s="44">
        <f>$F150*'[1]INTERNAL PARAMETERS-2'!AP150*VLOOKUP(AQ$4,'[1]INTERNAL PARAMETERS-1'!$B$5:$J$44,4, FALSE)</f>
        <v>0</v>
      </c>
      <c r="AR150" s="44">
        <f>$F150*'[1]INTERNAL PARAMETERS-2'!AQ150*VLOOKUP(AR$4,'[1]INTERNAL PARAMETERS-1'!$B$5:$J$44,4, FALSE)</f>
        <v>0</v>
      </c>
      <c r="AS150" s="44">
        <f>$F150*'[1]INTERNAL PARAMETERS-2'!AR150*VLOOKUP(AS$4,'[1]INTERNAL PARAMETERS-1'!$B$5:$J$44,4, FALSE)</f>
        <v>0</v>
      </c>
      <c r="AT150" s="43">
        <f>$F150*'[1]INTERNAL PARAMETERS-2'!AS150*VLOOKUP(AT$4,'[1]INTERNAL PARAMETERS-1'!$B$5:$J$44,4, FALSE)</f>
        <v>0</v>
      </c>
      <c r="AU150" s="45">
        <f>$F150*'[1]INTERNAL PARAMETERS-2'!F150*(1-VLOOKUP(G$4,'[1]INTERNAL PARAMETERS-1'!$B$5:$J$44,4, FALSE))</f>
        <v>0</v>
      </c>
      <c r="AV150" s="44">
        <f>$F150*'[1]INTERNAL PARAMETERS-2'!G150*(1-VLOOKUP(H$4,'[1]INTERNAL PARAMETERS-1'!$B$5:$J$44,4, FALSE))</f>
        <v>0</v>
      </c>
      <c r="AW150" s="44">
        <f>$F150*'[1]INTERNAL PARAMETERS-2'!H150*(1-VLOOKUP(I$4,'[1]INTERNAL PARAMETERS-1'!$B$5:$J$44,4, FALSE))</f>
        <v>1603.2587735816492</v>
      </c>
      <c r="AX150" s="44">
        <f>$F150*'[1]INTERNAL PARAMETERS-2'!I150*(1-VLOOKUP(J$4,'[1]INTERNAL PARAMETERS-1'!$B$5:$J$44,4, FALSE))</f>
        <v>0</v>
      </c>
      <c r="AY150" s="44">
        <f>$F150*'[1]INTERNAL PARAMETERS-2'!J150*(1-VLOOKUP(K$4,'[1]INTERNAL PARAMETERS-1'!$B$5:$J$44,4, FALSE))</f>
        <v>0</v>
      </c>
      <c r="AZ150" s="44">
        <f>$F150*'[1]INTERNAL PARAMETERS-2'!K150*(1-VLOOKUP(L$4,'[1]INTERNAL PARAMETERS-1'!$B$5:$J$44,4, FALSE))</f>
        <v>0</v>
      </c>
      <c r="BA150" s="44">
        <f>$F150*'[1]INTERNAL PARAMETERS-2'!L150*(1-VLOOKUP(M$4,'[1]INTERNAL PARAMETERS-1'!$B$5:$J$44,4, FALSE))</f>
        <v>44.483410040901902</v>
      </c>
      <c r="BB150" s="44">
        <f>$F150*'[1]INTERNAL PARAMETERS-2'!M150*(1-VLOOKUP(N$4,'[1]INTERNAL PARAMETERS-1'!$B$5:$J$44,4, FALSE))</f>
        <v>628.56407907305208</v>
      </c>
      <c r="BC150" s="44">
        <f>$F150*'[1]INTERNAL PARAMETERS-2'!N150*(1-VLOOKUP(O$4,'[1]INTERNAL PARAMETERS-1'!$B$5:$J$44,4, FALSE))</f>
        <v>101.79161676266376</v>
      </c>
      <c r="BD150" s="44">
        <f>$F150*'[1]INTERNAL PARAMETERS-2'!O150*(1-VLOOKUP(P$4,'[1]INTERNAL PARAMETERS-1'!$B$5:$J$44,4, FALSE))</f>
        <v>402.07706422591207</v>
      </c>
      <c r="BE150" s="44">
        <f>$F150*'[1]INTERNAL PARAMETERS-2'!P150*(1-VLOOKUP(Q$4,'[1]INTERNAL PARAMETERS-1'!$B$5:$J$44,4, FALSE))</f>
        <v>81.43311539674086</v>
      </c>
      <c r="BF150" s="44">
        <f>$F150*'[1]INTERNAL PARAMETERS-2'!Q150*(1-VLOOKUP(R$4,'[1]INTERNAL PARAMETERS-1'!$B$5:$J$44,4, FALSE))</f>
        <v>0</v>
      </c>
      <c r="BG150" s="44">
        <f>$F150*'[1]INTERNAL PARAMETERS-2'!R150*(1-VLOOKUP(S$4,'[1]INTERNAL PARAMETERS-1'!$B$5:$J$44,4, FALSE))</f>
        <v>1445.7598690183013</v>
      </c>
      <c r="BH150" s="44">
        <f>$F150*'[1]INTERNAL PARAMETERS-2'!S150*(1-VLOOKUP(T$4,'[1]INTERNAL PARAMETERS-1'!$B$5:$J$44,4, FALSE))</f>
        <v>31.14842698383649</v>
      </c>
      <c r="BI150" s="44">
        <f>$F150*'[1]INTERNAL PARAMETERS-2'!T150*(1-VLOOKUP(U$4,'[1]INTERNAL PARAMETERS-1'!$B$5:$J$44,4, FALSE))</f>
        <v>12.215278832943913</v>
      </c>
      <c r="BJ150" s="44">
        <f>$F150*'[1]INTERNAL PARAMETERS-2'!U150*(1-VLOOKUP(V$4,'[1]INTERNAL PARAMETERS-1'!$B$5:$J$44,4, FALSE))</f>
        <v>333.11351978996208</v>
      </c>
      <c r="BK150" s="44">
        <f>$F150*'[1]INTERNAL PARAMETERS-2'!V150*(1-VLOOKUP(W$4,'[1]INTERNAL PARAMETERS-1'!$B$5:$J$44,4, FALSE))</f>
        <v>169.99210680168258</v>
      </c>
      <c r="BL150" s="44">
        <f>$F150*'[1]INTERNAL PARAMETERS-2'!W150*(1-VLOOKUP(X$4,'[1]INTERNAL PARAMETERS-1'!$B$5:$J$44,4, FALSE))</f>
        <v>15.26909854117989</v>
      </c>
      <c r="BM150" s="44">
        <f>$F150*'[1]INTERNAL PARAMETERS-2'!X150*(1-VLOOKUP(Y$4,'[1]INTERNAL PARAMETERS-1'!$B$5:$J$44,4, FALSE))</f>
        <v>9.1614591247079336</v>
      </c>
      <c r="BN150" s="44">
        <f>$F150*'[1]INTERNAL PARAMETERS-2'!Y150*(1-VLOOKUP(Z$4,'[1]INTERNAL PARAMETERS-1'!$B$5:$J$44,4, FALSE))</f>
        <v>887.6237170320228</v>
      </c>
      <c r="BO150" s="44">
        <f>$F150*'[1]INTERNAL PARAMETERS-2'!Z150*(1-VLOOKUP(AA$4,'[1]INTERNAL PARAMETERS-1'!$B$5:$J$44,4, FALSE))</f>
        <v>907.98221839794576</v>
      </c>
      <c r="BP150" s="44">
        <f>$F150*'[1]INTERNAL PARAMETERS-2'!AA150*(1-VLOOKUP(AB$4,'[1]INTERNAL PARAMETERS-1'!$B$5:$J$44,4, FALSE))</f>
        <v>111.97131247910063</v>
      </c>
      <c r="BQ150" s="44">
        <f>$F150*'[1]INTERNAL PARAMETERS-2'!AB150*(1-VLOOKUP(AC$4,'[1]INTERNAL PARAMETERS-1'!$B$5:$J$44,4, FALSE))</f>
        <v>956.84244366277051</v>
      </c>
      <c r="BR150" s="44">
        <f>$F150*'[1]INTERNAL PARAMETERS-2'!AC150*(1-VLOOKUP(AD$4,'[1]INTERNAL PARAMETERS-1'!$B$5:$J$44,4, FALSE))</f>
        <v>55.985211206074908</v>
      </c>
      <c r="BS150" s="44">
        <f>$F150*'[1]INTERNAL PARAMETERS-2'!AD150*(1-VLOOKUP(AE$4,'[1]INTERNAL PARAMETERS-1'!$B$5:$J$44,4, FALSE))</f>
        <v>29.519960490630851</v>
      </c>
      <c r="BT150" s="44">
        <f>$F150*'[1]INTERNAL PARAMETERS-2'!AE150*(1-VLOOKUP(AF$4,'[1]INTERNAL PARAMETERS-1'!$B$5:$J$44,4, FALSE))</f>
        <v>0</v>
      </c>
      <c r="BU150" s="44">
        <f>$F150*'[1]INTERNAL PARAMETERS-2'!AF150*(1-VLOOKUP(AG$4,'[1]INTERNAL PARAMETERS-1'!$B$5:$J$44,4, FALSE))</f>
        <v>0</v>
      </c>
      <c r="BV150" s="44">
        <f>$F150*'[1]INTERNAL PARAMETERS-2'!AG150*(1-VLOOKUP(AH$4,'[1]INTERNAL PARAMETERS-1'!$B$5:$J$44,4, FALSE))</f>
        <v>0</v>
      </c>
      <c r="BW150" s="44">
        <f>$F150*'[1]INTERNAL PARAMETERS-2'!AH150*(1-VLOOKUP(AI$4,'[1]INTERNAL PARAMETERS-1'!$B$5:$J$44,4, FALSE))</f>
        <v>0</v>
      </c>
      <c r="BX150" s="44">
        <f>$F150*'[1]INTERNAL PARAMETERS-2'!AI150*(1-VLOOKUP(AJ$4,'[1]INTERNAL PARAMETERS-1'!$B$5:$J$44,4, FALSE))</f>
        <v>0</v>
      </c>
      <c r="BY150" s="44">
        <f>$F150*'[1]INTERNAL PARAMETERS-2'!AJ150*(1-VLOOKUP(AK$4,'[1]INTERNAL PARAMETERS-1'!$B$5:$J$44,4, FALSE))</f>
        <v>0</v>
      </c>
      <c r="BZ150" s="44">
        <f>$F150*'[1]INTERNAL PARAMETERS-2'!AK150*(1-VLOOKUP(AL$4,'[1]INTERNAL PARAMETERS-1'!$B$5:$J$44,4, FALSE))</f>
        <v>11.197042241214982</v>
      </c>
      <c r="CA150" s="44">
        <f>$F150*'[1]INTERNAL PARAMETERS-2'!AL150*(1-VLOOKUP(AM$4,'[1]INTERNAL PARAMETERS-1'!$B$5:$J$44,4, FALSE))</f>
        <v>7.124985941250074</v>
      </c>
      <c r="CB150" s="44">
        <f>$F150*'[1]INTERNAL PARAMETERS-2'!AM150*(1-VLOOKUP(AN$4,'[1]INTERNAL PARAMETERS-1'!$B$5:$J$44,4, FALSE))</f>
        <v>4.0720562999649079</v>
      </c>
      <c r="CC150" s="44">
        <f>$F150*'[1]INTERNAL PARAMETERS-2'!AN150*(1-VLOOKUP(AO$4,'[1]INTERNAL PARAMETERS-1'!$B$5:$J$44,4, FALSE))</f>
        <v>44.788168964859928</v>
      </c>
      <c r="CD150" s="44">
        <f>$F150*'[1]INTERNAL PARAMETERS-2'!AO150*(1-VLOOKUP(AP$4,'[1]INTERNAL PARAMETERS-1'!$B$5:$J$44,4, FALSE))</f>
        <v>637.21673142532836</v>
      </c>
      <c r="CE150" s="44">
        <f>$F150*'[1]INTERNAL PARAMETERS-2'!AP150*(1-VLOOKUP(AQ$4,'[1]INTERNAL PARAMETERS-1'!$B$5:$J$44,4, FALSE))</f>
        <v>54.967864681296795</v>
      </c>
      <c r="CF150" s="44">
        <f>$F150*'[1]INTERNAL PARAMETERS-2'!AQ150*(1-VLOOKUP(AR$4,'[1]INTERNAL PARAMETERS-1'!$B$5:$J$44,4, FALSE))</f>
        <v>7.124985941250074</v>
      </c>
      <c r="CG150" s="44">
        <f>$F150*'[1]INTERNAL PARAMETERS-2'!AR150*(1-VLOOKUP(AS$4,'[1]INTERNAL PARAMETERS-1'!$B$5:$J$44,4, FALSE))</f>
        <v>1.01823659172893</v>
      </c>
      <c r="CH150" s="43">
        <f>$F150*'[1]INTERNAL PARAMETERS-2'!AS150*(1-VLOOKUP(AT$4,'[1]INTERNAL PARAMETERS-1'!$B$5:$J$44,4, FALSE))</f>
        <v>0</v>
      </c>
      <c r="CI150" s="42">
        <f t="shared" si="2"/>
        <v>8900.6712882539177</v>
      </c>
    </row>
    <row r="151" spans="3:87">
      <c r="C151" s="27" t="s">
        <v>8</v>
      </c>
      <c r="D151" s="26" t="s">
        <v>59</v>
      </c>
      <c r="E151" s="26" t="s">
        <v>56</v>
      </c>
      <c r="F151" s="124">
        <f>SB!S151</f>
        <v>24777.649742958092</v>
      </c>
      <c r="G151" s="45">
        <f>$F151*'[1]INTERNAL PARAMETERS-2'!F151*VLOOKUP(G$4,'[1]INTERNAL PARAMETERS-1'!$B$5:$J$44,4, FALSE)</f>
        <v>15.21843247212486</v>
      </c>
      <c r="H151" s="44">
        <f>$F151*'[1]INTERNAL PARAMETERS-2'!G151*VLOOKUP(H$4,'[1]INTERNAL PARAMETERS-1'!$B$5:$J$44,4, FALSE)</f>
        <v>24.728094443472177</v>
      </c>
      <c r="I151" s="44">
        <f>$F151*'[1]INTERNAL PARAMETERS-2'!H151*VLOOKUP(I$4,'[1]INTERNAL PARAMETERS-1'!$B$5:$J$44,4, FALSE)</f>
        <v>235.48207540362256</v>
      </c>
      <c r="J151" s="44">
        <f>$F151*'[1]INTERNAL PARAMETERS-2'!I151*VLOOKUP(J$4,'[1]INTERNAL PARAMETERS-1'!$B$5:$J$44,4, FALSE)</f>
        <v>0</v>
      </c>
      <c r="K151" s="44">
        <f>$F151*'[1]INTERNAL PARAMETERS-2'!J151*VLOOKUP(K$4,'[1]INTERNAL PARAMETERS-1'!$B$5:$J$44,4, FALSE)</f>
        <v>0</v>
      </c>
      <c r="L151" s="44">
        <f>$F151*'[1]INTERNAL PARAMETERS-2'!K151*VLOOKUP(L$4,'[1]INTERNAL PARAMETERS-1'!$B$5:$J$44,4, FALSE)</f>
        <v>0</v>
      </c>
      <c r="M151" s="44">
        <f>$F151*'[1]INTERNAL PARAMETERS-2'!L151*VLOOKUP(M$4,'[1]INTERNAL PARAMETERS-1'!$B$5:$J$44,4, FALSE)</f>
        <v>10.937474037785277</v>
      </c>
      <c r="N151" s="44">
        <f>$F151*'[1]INTERNAL PARAMETERS-2'!M151*VLOOKUP(N$4,'[1]INTERNAL PARAMETERS-1'!$B$5:$J$44,4, FALSE)</f>
        <v>70.570463115406085</v>
      </c>
      <c r="O151" s="44">
        <f>$F151*'[1]INTERNAL PARAMETERS-2'!N151*VLOOKUP(O$4,'[1]INTERNAL PARAMETERS-1'!$B$5:$J$44,4, FALSE)</f>
        <v>0</v>
      </c>
      <c r="P151" s="44">
        <f>$F151*'[1]INTERNAL PARAMETERS-2'!O151*VLOOKUP(P$4,'[1]INTERNAL PARAMETERS-1'!$B$5:$J$44,4, FALSE)</f>
        <v>0</v>
      </c>
      <c r="Q151" s="44">
        <f>$F151*'[1]INTERNAL PARAMETERS-2'!P151*VLOOKUP(Q$4,'[1]INTERNAL PARAMETERS-1'!$B$5:$J$44,4, FALSE)</f>
        <v>0</v>
      </c>
      <c r="R151" s="44">
        <f>$F151*'[1]INTERNAL PARAMETERS-2'!Q151*VLOOKUP(R$4,'[1]INTERNAL PARAMETERS-1'!$B$5:$J$44,4, FALSE)</f>
        <v>11.412585471606496</v>
      </c>
      <c r="S151" s="44">
        <f>$F151*'[1]INTERNAL PARAMETERS-2'!R151*VLOOKUP(S$4,'[1]INTERNAL PARAMETERS-1'!$B$5:$J$44,4, FALSE)</f>
        <v>192.12540055390221</v>
      </c>
      <c r="T151" s="44">
        <f>$F151*'[1]INTERNAL PARAMETERS-2'!S151*VLOOKUP(T$4,'[1]INTERNAL PARAMETERS-1'!$B$5:$J$44,4, FALSE)</f>
        <v>5.7065405123006796</v>
      </c>
      <c r="U151" s="44">
        <f>$F151*'[1]INTERNAL PARAMETERS-2'!T151*VLOOKUP(U$4,'[1]INTERNAL PARAMETERS-1'!$B$5:$J$44,4, FALSE)</f>
        <v>7.2281359830157346</v>
      </c>
      <c r="V151" s="44">
        <f>$F151*'[1]INTERNAL PARAMETERS-2'!U151*VLOOKUP(V$4,'[1]INTERNAL PARAMETERS-1'!$B$5:$J$44,4, FALSE)</f>
        <v>153.50497345254826</v>
      </c>
      <c r="W151" s="44">
        <f>$F151*'[1]INTERNAL PARAMETERS-2'!V151*VLOOKUP(W$4,'[1]INTERNAL PARAMETERS-1'!$B$5:$J$44,4, FALSE)</f>
        <v>0</v>
      </c>
      <c r="X151" s="44">
        <f>$F151*'[1]INTERNAL PARAMETERS-2'!W151*VLOOKUP(X$4,'[1]INTERNAL PARAMETERS-1'!$B$5:$J$44,4, FALSE)</f>
        <v>0</v>
      </c>
      <c r="Y151" s="44">
        <f>$F151*'[1]INTERNAL PARAMETERS-2'!X151*VLOOKUP(Y$4,'[1]INTERNAL PARAMETERS-1'!$B$5:$J$44,4, FALSE)</f>
        <v>0</v>
      </c>
      <c r="Z151" s="44">
        <f>$F151*'[1]INTERNAL PARAMETERS-2'!Y151*VLOOKUP(Z$4,'[1]INTERNAL PARAMETERS-1'!$B$5:$J$44,4, FALSE)</f>
        <v>0</v>
      </c>
      <c r="AA151" s="44">
        <f>$F151*'[1]INTERNAL PARAMETERS-2'!Z151*VLOOKUP(AA$4,'[1]INTERNAL PARAMETERS-1'!$B$5:$J$44,4, FALSE)</f>
        <v>0</v>
      </c>
      <c r="AB151" s="44">
        <f>$F151*'[1]INTERNAL PARAMETERS-2'!AA151*VLOOKUP(AB$4,'[1]INTERNAL PARAMETERS-1'!$B$5:$J$44,4, FALSE)</f>
        <v>0</v>
      </c>
      <c r="AC151" s="44">
        <f>$F151*'[1]INTERNAL PARAMETERS-2'!AB151*VLOOKUP(AC$4,'[1]INTERNAL PARAMETERS-1'!$B$5:$J$44,4, FALSE)</f>
        <v>0</v>
      </c>
      <c r="AD151" s="44">
        <f>$F151*'[1]INTERNAL PARAMETERS-2'!AC151*VLOOKUP(AD$4,'[1]INTERNAL PARAMETERS-1'!$B$5:$J$44,4, FALSE)</f>
        <v>0</v>
      </c>
      <c r="AE151" s="44">
        <f>$F151*'[1]INTERNAL PARAMETERS-2'!AD151*VLOOKUP(AE$4,'[1]INTERNAL PARAMETERS-1'!$B$5:$J$44,4, FALSE)</f>
        <v>0</v>
      </c>
      <c r="AF151" s="44">
        <f>$F151*'[1]INTERNAL PARAMETERS-2'!AE151*VLOOKUP(AF$4,'[1]INTERNAL PARAMETERS-1'!$B$5:$J$44,4, FALSE)</f>
        <v>1.9029235002591813</v>
      </c>
      <c r="AG151" s="44">
        <f>$F151*'[1]INTERNAL PARAMETERS-2'!AF151*VLOOKUP(AG$4,'[1]INTERNAL PARAMETERS-1'!$B$5:$J$44,4, FALSE)</f>
        <v>0</v>
      </c>
      <c r="AH151" s="44">
        <f>$F151*'[1]INTERNAL PARAMETERS-2'!AG151*VLOOKUP(AH$4,'[1]INTERNAL PARAMETERS-1'!$B$5:$J$44,4, FALSE)</f>
        <v>3.8033692355440669</v>
      </c>
      <c r="AI151" s="44">
        <f>$F151*'[1]INTERNAL PARAMETERS-2'!AH151*VLOOKUP(AI$4,'[1]INTERNAL PARAMETERS-1'!$B$5:$J$44,4, FALSE)</f>
        <v>20.924725207928109</v>
      </c>
      <c r="AJ151" s="44">
        <f>$F151*'[1]INTERNAL PARAMETERS-2'!AI151*VLOOKUP(AJ$4,'[1]INTERNAL PARAMETERS-1'!$B$5:$J$44,4, FALSE)</f>
        <v>1.9029235002591813</v>
      </c>
      <c r="AK151" s="44">
        <f>$F151*'[1]INTERNAL PARAMETERS-2'!AJ151*VLOOKUP(AK$4,'[1]INTERNAL PARAMETERS-1'!$B$5:$J$44,4, FALSE)</f>
        <v>0</v>
      </c>
      <c r="AL151" s="44">
        <f>$F151*'[1]INTERNAL PARAMETERS-2'!AK151*VLOOKUP(AL$4,'[1]INTERNAL PARAMETERS-1'!$B$5:$J$44,4, FALSE)</f>
        <v>0</v>
      </c>
      <c r="AM151" s="44">
        <f>$F151*'[1]INTERNAL PARAMETERS-2'!AL151*VLOOKUP(AM$4,'[1]INTERNAL PARAMETERS-1'!$B$5:$J$44,4, FALSE)</f>
        <v>0</v>
      </c>
      <c r="AN151" s="44">
        <f>$F151*'[1]INTERNAL PARAMETERS-2'!AM151*VLOOKUP(AN$4,'[1]INTERNAL PARAMETERS-1'!$B$5:$J$44,4, FALSE)</f>
        <v>0</v>
      </c>
      <c r="AO151" s="44">
        <f>$F151*'[1]INTERNAL PARAMETERS-2'!AN151*VLOOKUP(AO$4,'[1]INTERNAL PARAMETERS-1'!$B$5:$J$44,4, FALSE)</f>
        <v>0</v>
      </c>
      <c r="AP151" s="44">
        <f>$F151*'[1]INTERNAL PARAMETERS-2'!AO151*VLOOKUP(AP$4,'[1]INTERNAL PARAMETERS-1'!$B$5:$J$44,4, FALSE)</f>
        <v>0</v>
      </c>
      <c r="AQ151" s="44">
        <f>$F151*'[1]INTERNAL PARAMETERS-2'!AP151*VLOOKUP(AQ$4,'[1]INTERNAL PARAMETERS-1'!$B$5:$J$44,4, FALSE)</f>
        <v>0</v>
      </c>
      <c r="AR151" s="44">
        <f>$F151*'[1]INTERNAL PARAMETERS-2'!AQ151*VLOOKUP(AR$4,'[1]INTERNAL PARAMETERS-1'!$B$5:$J$44,4, FALSE)</f>
        <v>0</v>
      </c>
      <c r="AS151" s="44">
        <f>$F151*'[1]INTERNAL PARAMETERS-2'!AR151*VLOOKUP(AS$4,'[1]INTERNAL PARAMETERS-1'!$B$5:$J$44,4, FALSE)</f>
        <v>0</v>
      </c>
      <c r="AT151" s="43">
        <f>$F151*'[1]INTERNAL PARAMETERS-2'!AS151*VLOOKUP(AT$4,'[1]INTERNAL PARAMETERS-1'!$B$5:$J$44,4, FALSE)</f>
        <v>0</v>
      </c>
      <c r="AU151" s="45">
        <f>$F151*'[1]INTERNAL PARAMETERS-2'!F151*(1-VLOOKUP(G$4,'[1]INTERNAL PARAMETERS-1'!$B$5:$J$44,4, FALSE))</f>
        <v>0</v>
      </c>
      <c r="AV151" s="44">
        <f>$F151*'[1]INTERNAL PARAMETERS-2'!G151*(1-VLOOKUP(H$4,'[1]INTERNAL PARAMETERS-1'!$B$5:$J$44,4, FALSE))</f>
        <v>0</v>
      </c>
      <c r="AW151" s="44">
        <f>$F151*'[1]INTERNAL PARAMETERS-2'!H151*(1-VLOOKUP(I$4,'[1]INTERNAL PARAMETERS-1'!$B$5:$J$44,4, FALSE))</f>
        <v>4474.1594326688282</v>
      </c>
      <c r="AX151" s="44">
        <f>$F151*'[1]INTERNAL PARAMETERS-2'!I151*(1-VLOOKUP(J$4,'[1]INTERNAL PARAMETERS-1'!$B$5:$J$44,4, FALSE))</f>
        <v>0</v>
      </c>
      <c r="AY151" s="44">
        <f>$F151*'[1]INTERNAL PARAMETERS-2'!J151*(1-VLOOKUP(K$4,'[1]INTERNAL PARAMETERS-1'!$B$5:$J$44,4, FALSE))</f>
        <v>0</v>
      </c>
      <c r="AZ151" s="44">
        <f>$F151*'[1]INTERNAL PARAMETERS-2'!K151*(1-VLOOKUP(L$4,'[1]INTERNAL PARAMETERS-1'!$B$5:$J$44,4, FALSE))</f>
        <v>0</v>
      </c>
      <c r="BA151" s="44">
        <f>$F151*'[1]INTERNAL PARAMETERS-2'!L151*(1-VLOOKUP(M$4,'[1]INTERNAL PARAMETERS-1'!$B$5:$J$44,4, FALSE))</f>
        <v>207.81200671792024</v>
      </c>
      <c r="BB151" s="44">
        <f>$F151*'[1]INTERNAL PARAMETERS-2'!M151*(1-VLOOKUP(N$4,'[1]INTERNAL PARAMETERS-1'!$B$5:$J$44,4, FALSE))</f>
        <v>1340.8387991927154</v>
      </c>
      <c r="BC151" s="44">
        <f>$F151*'[1]INTERNAL PARAMETERS-2'!N151*(1-VLOOKUP(O$4,'[1]INTERNAL PARAMETERS-1'!$B$5:$J$44,4, FALSE))</f>
        <v>254.89016067078421</v>
      </c>
      <c r="BD151" s="44">
        <f>$F151*'[1]INTERNAL PARAMETERS-2'!O151*(1-VLOOKUP(P$4,'[1]INTERNAL PARAMETERS-1'!$B$5:$J$44,4, FALSE))</f>
        <v>1152.7132546368193</v>
      </c>
      <c r="BE151" s="44">
        <f>$F151*'[1]INTERNAL PARAMETERS-2'!P151*(1-VLOOKUP(Q$4,'[1]INTERNAL PARAMETERS-1'!$B$5:$J$44,4, FALSE))</f>
        <v>197.82475554777741</v>
      </c>
      <c r="BF151" s="44">
        <f>$F151*'[1]INTERNAL PARAMETERS-2'!Q151*(1-VLOOKUP(R$4,'[1]INTERNAL PARAMETERS-1'!$B$5:$J$44,4, FALSE))</f>
        <v>0</v>
      </c>
      <c r="BG151" s="44">
        <f>$F151*'[1]INTERNAL PARAMETERS-2'!R151*(1-VLOOKUP(S$4,'[1]INTERNAL PARAMETERS-1'!$B$5:$J$44,4, FALSE))</f>
        <v>3650.3826105241419</v>
      </c>
      <c r="BH151" s="44">
        <f>$F151*'[1]INTERNAL PARAMETERS-2'!S151*(1-VLOOKUP(T$4,'[1]INTERNAL PARAMETERS-1'!$B$5:$J$44,4, FALSE))</f>
        <v>51.358864610706114</v>
      </c>
      <c r="BI151" s="44">
        <f>$F151*'[1]INTERNAL PARAMETERS-2'!T151*(1-VLOOKUP(U$4,'[1]INTERNAL PARAMETERS-1'!$B$5:$J$44,4, FALSE))</f>
        <v>28.912543932062938</v>
      </c>
      <c r="BJ151" s="44">
        <f>$F151*'[1]INTERNAL PARAMETERS-2'!U151*(1-VLOOKUP(V$4,'[1]INTERNAL PARAMETERS-1'!$B$5:$J$44,4, FALSE))</f>
        <v>869.86151623110686</v>
      </c>
      <c r="BK151" s="44">
        <f>$F151*'[1]INTERNAL PARAMETERS-2'!V151*(1-VLOOKUP(W$4,'[1]INTERNAL PARAMETERS-1'!$B$5:$J$44,4, FALSE))</f>
        <v>530.7050465494965</v>
      </c>
      <c r="BL151" s="44">
        <f>$F151*'[1]INTERNAL PARAMETERS-2'!W151*(1-VLOOKUP(X$4,'[1]INTERNAL PARAMETERS-1'!$B$5:$J$44,4, FALSE))</f>
        <v>129.34676495316413</v>
      </c>
      <c r="BM151" s="44">
        <f>$F151*'[1]INTERNAL PARAMETERS-2'!X151*(1-VLOOKUP(Y$4,'[1]INTERNAL PARAMETERS-1'!$B$5:$J$44,4, FALSE))</f>
        <v>22.825170943212992</v>
      </c>
      <c r="BN151" s="44">
        <f>$F151*'[1]INTERNAL PARAMETERS-2'!Y151*(1-VLOOKUP(Z$4,'[1]INTERNAL PARAMETERS-1'!$B$5:$J$44,4, FALSE))</f>
        <v>1691.0275174223784</v>
      </c>
      <c r="BO151" s="44">
        <f>$F151*'[1]INTERNAL PARAMETERS-2'!Z151*(1-VLOOKUP(AA$4,'[1]INTERNAL PARAMETERS-1'!$B$5:$J$44,4, FALSE))</f>
        <v>3779.6099472055448</v>
      </c>
      <c r="BP151" s="44">
        <f>$F151*'[1]INTERNAL PARAMETERS-2'!AA151*(1-VLOOKUP(AB$4,'[1]INTERNAL PARAMETERS-1'!$B$5:$J$44,4, FALSE))</f>
        <v>517.38953757763079</v>
      </c>
      <c r="BQ151" s="44">
        <f>$F151*'[1]INTERNAL PARAMETERS-2'!AB151*(1-VLOOKUP(AC$4,'[1]INTERNAL PARAMETERS-1'!$B$5:$J$44,4, FALSE))</f>
        <v>2794.2870609372276</v>
      </c>
      <c r="BR151" s="44">
        <f>$F151*'[1]INTERNAL PARAMETERS-2'!AC151*(1-VLOOKUP(AD$4,'[1]INTERNAL PARAMETERS-1'!$B$5:$J$44,4, FALSE))</f>
        <v>176.9025081048236</v>
      </c>
      <c r="BS151" s="44">
        <f>$F151*'[1]INTERNAL PARAMETERS-2'!AD151*(1-VLOOKUP(AE$4,'[1]INTERNAL PARAMETERS-1'!$B$5:$J$44,4, FALSE))</f>
        <v>57.065405123006791</v>
      </c>
      <c r="BT151" s="44">
        <f>$F151*'[1]INTERNAL PARAMETERS-2'!AE151*(1-VLOOKUP(AF$4,'[1]INTERNAL PARAMETERS-1'!$B$5:$J$44,4, FALSE))</f>
        <v>0</v>
      </c>
      <c r="BU151" s="44">
        <f>$F151*'[1]INTERNAL PARAMETERS-2'!AF151*(1-VLOOKUP(AG$4,'[1]INTERNAL PARAMETERS-1'!$B$5:$J$44,4, FALSE))</f>
        <v>0</v>
      </c>
      <c r="BV151" s="44">
        <f>$F151*'[1]INTERNAL PARAMETERS-2'!AG151*(1-VLOOKUP(AH$4,'[1]INTERNAL PARAMETERS-1'!$B$5:$J$44,4, FALSE))</f>
        <v>0</v>
      </c>
      <c r="BW151" s="44">
        <f>$F151*'[1]INTERNAL PARAMETERS-2'!AH151*(1-VLOOKUP(AI$4,'[1]INTERNAL PARAMETERS-1'!$B$5:$J$44,4, FALSE))</f>
        <v>0</v>
      </c>
      <c r="BX151" s="44">
        <f>$F151*'[1]INTERNAL PARAMETERS-2'!AI151*(1-VLOOKUP(AJ$4,'[1]INTERNAL PARAMETERS-1'!$B$5:$J$44,4, FALSE))</f>
        <v>0</v>
      </c>
      <c r="BY151" s="44">
        <f>$F151*'[1]INTERNAL PARAMETERS-2'!AJ151*(1-VLOOKUP(AK$4,'[1]INTERNAL PARAMETERS-1'!$B$5:$J$44,4, FALSE))</f>
        <v>0</v>
      </c>
      <c r="BZ151" s="44">
        <f>$F151*'[1]INTERNAL PARAMETERS-2'!AK151*(1-VLOOKUP(AL$4,'[1]INTERNAL PARAMETERS-1'!$B$5:$J$44,4, FALSE))</f>
        <v>30.434387179275426</v>
      </c>
      <c r="CA151" s="44">
        <f>$F151*'[1]INTERNAL PARAMETERS-2'!AL151*(1-VLOOKUP(AM$4,'[1]INTERNAL PARAMETERS-1'!$B$5:$J$44,4, FALSE))</f>
        <v>26.631017943731361</v>
      </c>
      <c r="CB151" s="44">
        <f>$F151*'[1]INTERNAL PARAMETERS-2'!AM151*(1-VLOOKUP(AN$4,'[1]INTERNAL PARAMETERS-1'!$B$5:$J$44,4, FALSE))</f>
        <v>83.696423066738149</v>
      </c>
      <c r="CC151" s="44">
        <f>$F151*'[1]INTERNAL PARAMETERS-2'!AN151*(1-VLOOKUP(AO$4,'[1]INTERNAL PARAMETERS-1'!$B$5:$J$44,4, FALSE))</f>
        <v>138.85890468948574</v>
      </c>
      <c r="CD151" s="44">
        <f>$F151*'[1]INTERNAL PARAMETERS-2'!AO151*(1-VLOOKUP(AP$4,'[1]INTERNAL PARAMETERS-1'!$B$5:$J$44,4, FALSE))</f>
        <v>1656.7897610075588</v>
      </c>
      <c r="CE151" s="44">
        <f>$F151*'[1]INTERNAL PARAMETERS-2'!AP151*(1-VLOOKUP(AQ$4,'[1]INTERNAL PARAMETERS-1'!$B$5:$J$44,4, FALSE))</f>
        <v>138.85890468948574</v>
      </c>
      <c r="CF151" s="44">
        <f>$F151*'[1]INTERNAL PARAMETERS-2'!AQ151*(1-VLOOKUP(AR$4,'[1]INTERNAL PARAMETERS-1'!$B$5:$J$44,4, FALSE))</f>
        <v>17.118878207409747</v>
      </c>
      <c r="CG151" s="44">
        <f>$F151*'[1]INTERNAL PARAMETERS-2'!AR151*(1-VLOOKUP(AS$4,'[1]INTERNAL PARAMETERS-1'!$B$5:$J$44,4, FALSE))</f>
        <v>1.9029235002591813</v>
      </c>
      <c r="CH151" s="43">
        <f>$F151*'[1]INTERNAL PARAMETERS-2'!AS151*(1-VLOOKUP(AT$4,'[1]INTERNAL PARAMETERS-1'!$B$5:$J$44,4, FALSE))</f>
        <v>0</v>
      </c>
      <c r="CI151" s="42">
        <f t="shared" si="2"/>
        <v>24777.652220723077</v>
      </c>
    </row>
    <row r="152" spans="3:87">
      <c r="C152" s="27" t="s">
        <v>8</v>
      </c>
      <c r="D152" s="26" t="s">
        <v>59</v>
      </c>
      <c r="E152" s="26" t="s">
        <v>55</v>
      </c>
      <c r="F152" s="124">
        <f>SB!S152</f>
        <v>72450.201369528033</v>
      </c>
      <c r="G152" s="45">
        <f>$F152*'[1]INTERNAL PARAMETERS-2'!F152*VLOOKUP(G$4,'[1]INTERNAL PARAMETERS-1'!$B$5:$J$44,4, FALSE)</f>
        <v>225.47227168210819</v>
      </c>
      <c r="H152" s="44">
        <f>$F152*'[1]INTERNAL PARAMETERS-2'!G152*VLOOKUP(H$4,'[1]INTERNAL PARAMETERS-1'!$B$5:$J$44,4, FALSE)</f>
        <v>333.44480678311584</v>
      </c>
      <c r="I152" s="44">
        <f>$F152*'[1]INTERNAL PARAMETERS-2'!H152*VLOOKUP(I$4,'[1]INTERNAL PARAMETERS-1'!$B$5:$J$44,4, FALSE)</f>
        <v>806.33053138108698</v>
      </c>
      <c r="J152" s="44">
        <f>$F152*'[1]INTERNAL PARAMETERS-2'!I152*VLOOKUP(J$4,'[1]INTERNAL PARAMETERS-1'!$B$5:$J$44,4, FALSE)</f>
        <v>0</v>
      </c>
      <c r="K152" s="44">
        <f>$F152*'[1]INTERNAL PARAMETERS-2'!J152*VLOOKUP(K$4,'[1]INTERNAL PARAMETERS-1'!$B$5:$J$44,4, FALSE)</f>
        <v>6.353882660107609</v>
      </c>
      <c r="L152" s="44">
        <f>$F152*'[1]INTERNAL PARAMETERS-2'!K152*VLOOKUP(L$4,'[1]INTERNAL PARAMETERS-1'!$B$5:$J$44,4, FALSE)</f>
        <v>0</v>
      </c>
      <c r="M152" s="44">
        <f>$F152*'[1]INTERNAL PARAMETERS-2'!L152*VLOOKUP(M$4,'[1]INTERNAL PARAMETERS-1'!$B$5:$J$44,4, FALSE)</f>
        <v>42.554350276405984</v>
      </c>
      <c r="N152" s="44">
        <f>$F152*'[1]INTERNAL PARAMETERS-2'!M152*VLOOKUP(N$4,'[1]INTERNAL PARAMETERS-1'!$B$5:$J$44,4, FALSE)</f>
        <v>292.48110067777787</v>
      </c>
      <c r="O152" s="44">
        <f>$F152*'[1]INTERNAL PARAMETERS-2'!N152*VLOOKUP(O$4,'[1]INTERNAL PARAMETERS-1'!$B$5:$J$44,4, FALSE)</f>
        <v>0</v>
      </c>
      <c r="P152" s="44">
        <f>$F152*'[1]INTERNAL PARAMETERS-2'!O152*VLOOKUP(P$4,'[1]INTERNAL PARAMETERS-1'!$B$5:$J$44,4, FALSE)</f>
        <v>0</v>
      </c>
      <c r="Q152" s="44">
        <f>$F152*'[1]INTERNAL PARAMETERS-2'!P152*VLOOKUP(Q$4,'[1]INTERNAL PARAMETERS-1'!$B$5:$J$44,4, FALSE)</f>
        <v>0</v>
      </c>
      <c r="R152" s="44">
        <f>$F152*'[1]INTERNAL PARAMETERS-2'!Q152*VLOOKUP(R$4,'[1]INTERNAL PARAMETERS-1'!$B$5:$J$44,4, FALSE)</f>
        <v>95.272014800929355</v>
      </c>
      <c r="S152" s="44">
        <f>$F152*'[1]INTERNAL PARAMETERS-2'!R152*VLOOKUP(S$4,'[1]INTERNAL PARAMETERS-1'!$B$5:$J$44,4, FALSE)</f>
        <v>293.09366713035718</v>
      </c>
      <c r="T152" s="44">
        <f>$F152*'[1]INTERNAL PARAMETERS-2'!S152*VLOOKUP(T$4,'[1]INTERNAL PARAMETERS-1'!$B$5:$J$44,4, FALSE)</f>
        <v>17.148962664167286</v>
      </c>
      <c r="U152" s="44">
        <f>$F152*'[1]INTERNAL PARAMETERS-2'!T152*VLOOKUP(U$4,'[1]INTERNAL PARAMETERS-1'!$B$5:$J$44,4, FALSE)</f>
        <v>21.594507020201526</v>
      </c>
      <c r="V152" s="44">
        <f>$F152*'[1]INTERNAL PARAMETERS-2'!U152*VLOOKUP(V$4,'[1]INTERNAL PARAMETERS-1'!$B$5:$J$44,4, FALSE)</f>
        <v>418.23798670896349</v>
      </c>
      <c r="W152" s="44">
        <f>$F152*'[1]INTERNAL PARAMETERS-2'!V152*VLOOKUP(W$4,'[1]INTERNAL PARAMETERS-1'!$B$5:$J$44,4, FALSE)</f>
        <v>0</v>
      </c>
      <c r="X152" s="44">
        <f>$F152*'[1]INTERNAL PARAMETERS-2'!W152*VLOOKUP(X$4,'[1]INTERNAL PARAMETERS-1'!$B$5:$J$44,4, FALSE)</f>
        <v>0</v>
      </c>
      <c r="Y152" s="44">
        <f>$F152*'[1]INTERNAL PARAMETERS-2'!X152*VLOOKUP(Y$4,'[1]INTERNAL PARAMETERS-1'!$B$5:$J$44,4, FALSE)</f>
        <v>0</v>
      </c>
      <c r="Z152" s="44">
        <f>$F152*'[1]INTERNAL PARAMETERS-2'!Y152*VLOOKUP(Z$4,'[1]INTERNAL PARAMETERS-1'!$B$5:$J$44,4, FALSE)</f>
        <v>0</v>
      </c>
      <c r="AA152" s="44">
        <f>$F152*'[1]INTERNAL PARAMETERS-2'!Z152*VLOOKUP(AA$4,'[1]INTERNAL PARAMETERS-1'!$B$5:$J$44,4, FALSE)</f>
        <v>0</v>
      </c>
      <c r="AB152" s="44">
        <f>$F152*'[1]INTERNAL PARAMETERS-2'!AA152*VLOOKUP(AB$4,'[1]INTERNAL PARAMETERS-1'!$B$5:$J$44,4, FALSE)</f>
        <v>0</v>
      </c>
      <c r="AC152" s="44">
        <f>$F152*'[1]INTERNAL PARAMETERS-2'!AB152*VLOOKUP(AC$4,'[1]INTERNAL PARAMETERS-1'!$B$5:$J$44,4, FALSE)</f>
        <v>0</v>
      </c>
      <c r="AD152" s="44">
        <f>$F152*'[1]INTERNAL PARAMETERS-2'!AC152*VLOOKUP(AD$4,'[1]INTERNAL PARAMETERS-1'!$B$5:$J$44,4, FALSE)</f>
        <v>0</v>
      </c>
      <c r="AE152" s="44">
        <f>$F152*'[1]INTERNAL PARAMETERS-2'!AD152*VLOOKUP(AE$4,'[1]INTERNAL PARAMETERS-1'!$B$5:$J$44,4, FALSE)</f>
        <v>0</v>
      </c>
      <c r="AF152" s="44">
        <f>$F152*'[1]INTERNAL PARAMETERS-2'!AE152*VLOOKUP(AF$4,'[1]INTERNAL PARAMETERS-1'!$B$5:$J$44,4, FALSE)</f>
        <v>12.700520300078265</v>
      </c>
      <c r="AG152" s="44">
        <f>$F152*'[1]INTERNAL PARAMETERS-2'!AF152*VLOOKUP(AG$4,'[1]INTERNAL PARAMETERS-1'!$B$5:$J$44,4, FALSE)</f>
        <v>0</v>
      </c>
      <c r="AH152" s="44">
        <f>$F152*'[1]INTERNAL PARAMETERS-2'!AG152*VLOOKUP(AH$4,'[1]INTERNAL PARAMETERS-1'!$B$5:$J$44,4, FALSE)</f>
        <v>12.700520300078265</v>
      </c>
      <c r="AI152" s="44">
        <f>$F152*'[1]INTERNAL PARAMETERS-2'!AH152*VLOOKUP(AI$4,'[1]INTERNAL PARAMETERS-1'!$B$5:$J$44,4, FALSE)</f>
        <v>79.390930660728827</v>
      </c>
      <c r="AJ152" s="44">
        <f>$F152*'[1]INTERNAL PARAMETERS-2'!AI152*VLOOKUP(AJ$4,'[1]INTERNAL PARAMETERS-1'!$B$5:$J$44,4, FALSE)</f>
        <v>50.809326220450011</v>
      </c>
      <c r="AK152" s="44">
        <f>$F152*'[1]INTERNAL PARAMETERS-2'!AJ152*VLOOKUP(AK$4,'[1]INTERNAL PARAMETERS-1'!$B$5:$J$44,4, FALSE)</f>
        <v>6.353882660107609</v>
      </c>
      <c r="AL152" s="44">
        <f>$F152*'[1]INTERNAL PARAMETERS-2'!AK152*VLOOKUP(AL$4,'[1]INTERNAL PARAMETERS-1'!$B$5:$J$44,4, FALSE)</f>
        <v>0</v>
      </c>
      <c r="AM152" s="44">
        <f>$F152*'[1]INTERNAL PARAMETERS-2'!AL152*VLOOKUP(AM$4,'[1]INTERNAL PARAMETERS-1'!$B$5:$J$44,4, FALSE)</f>
        <v>0</v>
      </c>
      <c r="AN152" s="44">
        <f>$F152*'[1]INTERNAL PARAMETERS-2'!AM152*VLOOKUP(AN$4,'[1]INTERNAL PARAMETERS-1'!$B$5:$J$44,4, FALSE)</f>
        <v>0</v>
      </c>
      <c r="AO152" s="44">
        <f>$F152*'[1]INTERNAL PARAMETERS-2'!AN152*VLOOKUP(AO$4,'[1]INTERNAL PARAMETERS-1'!$B$5:$J$44,4, FALSE)</f>
        <v>0</v>
      </c>
      <c r="AP152" s="44">
        <f>$F152*'[1]INTERNAL PARAMETERS-2'!AO152*VLOOKUP(AP$4,'[1]INTERNAL PARAMETERS-1'!$B$5:$J$44,4, FALSE)</f>
        <v>0</v>
      </c>
      <c r="AQ152" s="44">
        <f>$F152*'[1]INTERNAL PARAMETERS-2'!AP152*VLOOKUP(AQ$4,'[1]INTERNAL PARAMETERS-1'!$B$5:$J$44,4, FALSE)</f>
        <v>0</v>
      </c>
      <c r="AR152" s="44">
        <f>$F152*'[1]INTERNAL PARAMETERS-2'!AQ152*VLOOKUP(AR$4,'[1]INTERNAL PARAMETERS-1'!$B$5:$J$44,4, FALSE)</f>
        <v>0</v>
      </c>
      <c r="AS152" s="44">
        <f>$F152*'[1]INTERNAL PARAMETERS-2'!AR152*VLOOKUP(AS$4,'[1]INTERNAL PARAMETERS-1'!$B$5:$J$44,4, FALSE)</f>
        <v>0</v>
      </c>
      <c r="AT152" s="43">
        <f>$F152*'[1]INTERNAL PARAMETERS-2'!AS152*VLOOKUP(AT$4,'[1]INTERNAL PARAMETERS-1'!$B$5:$J$44,4, FALSE)</f>
        <v>0</v>
      </c>
      <c r="AU152" s="45">
        <f>$F152*'[1]INTERNAL PARAMETERS-2'!F152*(1-VLOOKUP(G$4,'[1]INTERNAL PARAMETERS-1'!$B$5:$J$44,4, FALSE))</f>
        <v>0</v>
      </c>
      <c r="AV152" s="44">
        <f>$F152*'[1]INTERNAL PARAMETERS-2'!G152*(1-VLOOKUP(H$4,'[1]INTERNAL PARAMETERS-1'!$B$5:$J$44,4, FALSE))</f>
        <v>0</v>
      </c>
      <c r="AW152" s="44">
        <f>$F152*'[1]INTERNAL PARAMETERS-2'!H152*(1-VLOOKUP(I$4,'[1]INTERNAL PARAMETERS-1'!$B$5:$J$44,4, FALSE))</f>
        <v>15320.280096240653</v>
      </c>
      <c r="AX152" s="44">
        <f>$F152*'[1]INTERNAL PARAMETERS-2'!I152*(1-VLOOKUP(J$4,'[1]INTERNAL PARAMETERS-1'!$B$5:$J$44,4, FALSE))</f>
        <v>0</v>
      </c>
      <c r="AY152" s="44">
        <f>$F152*'[1]INTERNAL PARAMETERS-2'!J152*(1-VLOOKUP(K$4,'[1]INTERNAL PARAMETERS-1'!$B$5:$J$44,4, FALSE))</f>
        <v>0</v>
      </c>
      <c r="AZ152" s="44">
        <f>$F152*'[1]INTERNAL PARAMETERS-2'!K152*(1-VLOOKUP(L$4,'[1]INTERNAL PARAMETERS-1'!$B$5:$J$44,4, FALSE))</f>
        <v>0</v>
      </c>
      <c r="BA152" s="44">
        <f>$F152*'[1]INTERNAL PARAMETERS-2'!L152*(1-VLOOKUP(M$4,'[1]INTERNAL PARAMETERS-1'!$B$5:$J$44,4, FALSE))</f>
        <v>808.53265525171366</v>
      </c>
      <c r="BB152" s="44">
        <f>$F152*'[1]INTERNAL PARAMETERS-2'!M152*(1-VLOOKUP(N$4,'[1]INTERNAL PARAMETERS-1'!$B$5:$J$44,4, FALSE))</f>
        <v>5557.1409128777786</v>
      </c>
      <c r="BC152" s="44">
        <f>$F152*'[1]INTERNAL PARAMETERS-2'!N152*(1-VLOOKUP(O$4,'[1]INTERNAL PARAMETERS-1'!$B$5:$J$44,4, FALSE))</f>
        <v>2032.4454990193701</v>
      </c>
      <c r="BD152" s="44">
        <f>$F152*'[1]INTERNAL PARAMETERS-2'!O152*(1-VLOOKUP(P$4,'[1]INTERNAL PARAMETERS-1'!$B$5:$J$44,4, FALSE))</f>
        <v>3607.5853269942786</v>
      </c>
      <c r="BE152" s="44">
        <f>$F152*'[1]INTERNAL PARAMETERS-2'!P152*(1-VLOOKUP(Q$4,'[1]INTERNAL PARAMETERS-1'!$B$5:$J$44,4, FALSE))</f>
        <v>1117.8414019505849</v>
      </c>
      <c r="BF152" s="44">
        <f>$F152*'[1]INTERNAL PARAMETERS-2'!Q152*(1-VLOOKUP(R$4,'[1]INTERNAL PARAMETERS-1'!$B$5:$J$44,4, FALSE))</f>
        <v>0</v>
      </c>
      <c r="BG152" s="44">
        <f>$F152*'[1]INTERNAL PARAMETERS-2'!R152*(1-VLOOKUP(S$4,'[1]INTERNAL PARAMETERS-1'!$B$5:$J$44,4, FALSE))</f>
        <v>5568.779675476786</v>
      </c>
      <c r="BH152" s="44">
        <f>$F152*'[1]INTERNAL PARAMETERS-2'!S152*(1-VLOOKUP(T$4,'[1]INTERNAL PARAMETERS-1'!$B$5:$J$44,4, FALSE))</f>
        <v>154.34066397750559</v>
      </c>
      <c r="BI152" s="44">
        <f>$F152*'[1]INTERNAL PARAMETERS-2'!T152*(1-VLOOKUP(U$4,'[1]INTERNAL PARAMETERS-1'!$B$5:$J$44,4, FALSE))</f>
        <v>86.378028080806104</v>
      </c>
      <c r="BJ152" s="44">
        <f>$F152*'[1]INTERNAL PARAMETERS-2'!U152*(1-VLOOKUP(V$4,'[1]INTERNAL PARAMETERS-1'!$B$5:$J$44,4, FALSE))</f>
        <v>2370.0152580174599</v>
      </c>
      <c r="BK152" s="44">
        <f>$F152*'[1]INTERNAL PARAMETERS-2'!V152*(1-VLOOKUP(W$4,'[1]INTERNAL PARAMETERS-1'!$B$5:$J$44,4, FALSE))</f>
        <v>2308.7270969219285</v>
      </c>
      <c r="BL152" s="44">
        <f>$F152*'[1]INTERNAL PARAMETERS-2'!W152*(1-VLOOKUP(X$4,'[1]INTERNAL PARAMETERS-1'!$B$5:$J$44,4, FALSE))</f>
        <v>1613.2486338952806</v>
      </c>
      <c r="BM152" s="44">
        <f>$F152*'[1]INTERNAL PARAMETERS-2'!X152*(1-VLOOKUP(Y$4,'[1]INTERNAL PARAMETERS-1'!$B$5:$J$44,4, FALSE))</f>
        <v>203.24454990193701</v>
      </c>
      <c r="BN152" s="44">
        <f>$F152*'[1]INTERNAL PARAMETERS-2'!Y152*(1-VLOOKUP(Z$4,'[1]INTERNAL PARAMETERS-1'!$B$5:$J$44,4, FALSE))</f>
        <v>3070.8959703092264</v>
      </c>
      <c r="BO152" s="44">
        <f>$F152*'[1]INTERNAL PARAMETERS-2'!Z152*(1-VLOOKUP(AA$4,'[1]INTERNAL PARAMETERS-1'!$B$5:$J$44,4, FALSE))</f>
        <v>4604.7536735437779</v>
      </c>
      <c r="BP152" s="44">
        <f>$F152*'[1]INTERNAL PARAMETERS-2'!AA152*(1-VLOOKUP(AB$4,'[1]INTERNAL PARAMETERS-1'!$B$5:$J$44,4, FALSE))</f>
        <v>1994.336693098998</v>
      </c>
      <c r="BQ152" s="44">
        <f>$F152*'[1]INTERNAL PARAMETERS-2'!AB152*(1-VLOOKUP(AC$4,'[1]INTERNAL PARAMETERS-1'!$B$5:$J$44,4, FALSE))</f>
        <v>10860.857541883071</v>
      </c>
      <c r="BR152" s="44">
        <f>$F152*'[1]INTERNAL PARAMETERS-2'!AC152*(1-VLOOKUP(AD$4,'[1]INTERNAL PARAMETERS-1'!$B$5:$J$44,4, FALSE))</f>
        <v>1254.3955414918714</v>
      </c>
      <c r="BS152" s="44">
        <f>$F152*'[1]INTERNAL PARAMETERS-2'!AD152*(1-VLOOKUP(AE$4,'[1]INTERNAL PARAMETERS-1'!$B$5:$J$44,4, FALSE))</f>
        <v>225.47227168210819</v>
      </c>
      <c r="BT152" s="44">
        <f>$F152*'[1]INTERNAL PARAMETERS-2'!AE152*(1-VLOOKUP(AF$4,'[1]INTERNAL PARAMETERS-1'!$B$5:$J$44,4, FALSE))</f>
        <v>0</v>
      </c>
      <c r="BU152" s="44">
        <f>$F152*'[1]INTERNAL PARAMETERS-2'!AF152*(1-VLOOKUP(AG$4,'[1]INTERNAL PARAMETERS-1'!$B$5:$J$44,4, FALSE))</f>
        <v>0</v>
      </c>
      <c r="BV152" s="44">
        <f>$F152*'[1]INTERNAL PARAMETERS-2'!AG152*(1-VLOOKUP(AH$4,'[1]INTERNAL PARAMETERS-1'!$B$5:$J$44,4, FALSE))</f>
        <v>0</v>
      </c>
      <c r="BW152" s="44">
        <f>$F152*'[1]INTERNAL PARAMETERS-2'!AH152*(1-VLOOKUP(AI$4,'[1]INTERNAL PARAMETERS-1'!$B$5:$J$44,4, FALSE))</f>
        <v>0</v>
      </c>
      <c r="BX152" s="44">
        <f>$F152*'[1]INTERNAL PARAMETERS-2'!AI152*(1-VLOOKUP(AJ$4,'[1]INTERNAL PARAMETERS-1'!$B$5:$J$44,4, FALSE))</f>
        <v>0</v>
      </c>
      <c r="BY152" s="44">
        <f>$F152*'[1]INTERNAL PARAMETERS-2'!AJ152*(1-VLOOKUP(AK$4,'[1]INTERNAL PARAMETERS-1'!$B$5:$J$44,4, FALSE))</f>
        <v>0</v>
      </c>
      <c r="BZ152" s="44">
        <f>$F152*'[1]INTERNAL PARAMETERS-2'!AK152*(1-VLOOKUP(AL$4,'[1]INTERNAL PARAMETERS-1'!$B$5:$J$44,4, FALSE))</f>
        <v>352.49920974330166</v>
      </c>
      <c r="CA152" s="44">
        <f>$F152*'[1]INTERNAL PARAMETERS-2'!AL152*(1-VLOOKUP(AM$4,'[1]INTERNAL PARAMETERS-1'!$B$5:$J$44,4, FALSE))</f>
        <v>416.01630128396692</v>
      </c>
      <c r="CB152" s="44">
        <f>$F152*'[1]INTERNAL PARAMETERS-2'!AM152*(1-VLOOKUP(AN$4,'[1]INTERNAL PARAMETERS-1'!$B$5:$J$44,4, FALSE))</f>
        <v>469.99894632440225</v>
      </c>
      <c r="CC152" s="44">
        <f>$F152*'[1]INTERNAL PARAMETERS-2'!AN152*(1-VLOOKUP(AO$4,'[1]INTERNAL PARAMETERS-1'!$B$5:$J$44,4, FALSE))</f>
        <v>622.4341700058892</v>
      </c>
      <c r="CD152" s="44">
        <f>$F152*'[1]INTERNAL PARAMETERS-2'!AO152*(1-VLOOKUP(AP$4,'[1]INTERNAL PARAMETERS-1'!$B$5:$J$44,4, FALSE))</f>
        <v>4734.9539304249565</v>
      </c>
      <c r="CE152" s="44">
        <f>$F152*'[1]INTERNAL PARAMETERS-2'!AP152*(1-VLOOKUP(AQ$4,'[1]INTERNAL PARAMETERS-1'!$B$5:$J$44,4, FALSE))</f>
        <v>295.33600086274407</v>
      </c>
      <c r="CF152" s="44">
        <f>$F152*'[1]INTERNAL PARAMETERS-2'!AQ152*(1-VLOOKUP(AR$4,'[1]INTERNAL PARAMETERS-1'!$B$5:$J$44,4, FALSE))</f>
        <v>79.390930660728827</v>
      </c>
      <c r="CG152" s="44">
        <f>$F152*'[1]INTERNAL PARAMETERS-2'!AR152*(1-VLOOKUP(AS$4,'[1]INTERNAL PARAMETERS-1'!$B$5:$J$44,4, FALSE))</f>
        <v>6.353882660107609</v>
      </c>
      <c r="CH152" s="43">
        <f>$F152*'[1]INTERNAL PARAMETERS-2'!AS152*(1-VLOOKUP(AT$4,'[1]INTERNAL PARAMETERS-1'!$B$5:$J$44,4, FALSE))</f>
        <v>0</v>
      </c>
      <c r="CI152" s="42">
        <f t="shared" si="2"/>
        <v>72450.194124507907</v>
      </c>
    </row>
    <row r="153" spans="3:87">
      <c r="C153" s="27" t="s">
        <v>8</v>
      </c>
      <c r="D153" s="26" t="s">
        <v>59</v>
      </c>
      <c r="E153" s="26" t="s">
        <v>54</v>
      </c>
      <c r="F153" s="124">
        <f>SB!S153</f>
        <v>99985.560506702997</v>
      </c>
      <c r="G153" s="45">
        <f>$F153*'[1]INTERNAL PARAMETERS-2'!F153*VLOOKUP(G$4,'[1]INTERNAL PARAMETERS-1'!$B$5:$J$44,4, FALSE)</f>
        <v>621.03031341923361</v>
      </c>
      <c r="H153" s="44">
        <f>$F153*'[1]INTERNAL PARAMETERS-2'!G153*VLOOKUP(H$4,'[1]INTERNAL PARAMETERS-1'!$B$5:$J$44,4, FALSE)</f>
        <v>759.65029450572672</v>
      </c>
      <c r="I153" s="44">
        <f>$F153*'[1]INTERNAL PARAMETERS-2'!H153*VLOOKUP(I$4,'[1]INTERNAL PARAMETERS-1'!$B$5:$J$44,4, FALSE)</f>
        <v>1156.1375354892295</v>
      </c>
      <c r="J153" s="44">
        <f>$F153*'[1]INTERNAL PARAMETERS-2'!I153*VLOOKUP(J$4,'[1]INTERNAL PARAMETERS-1'!$B$5:$J$44,4, FALSE)</f>
        <v>0</v>
      </c>
      <c r="K153" s="44">
        <f>$F153*'[1]INTERNAL PARAMETERS-2'!J153*VLOOKUP(K$4,'[1]INTERNAL PARAMETERS-1'!$B$5:$J$44,4, FALSE)</f>
        <v>11.088398660193363</v>
      </c>
      <c r="L153" s="44">
        <f>$F153*'[1]INTERNAL PARAMETERS-2'!K153*VLOOKUP(L$4,'[1]INTERNAL PARAMETERS-1'!$B$5:$J$44,4, FALSE)</f>
        <v>0</v>
      </c>
      <c r="M153" s="44">
        <f>$F153*'[1]INTERNAL PARAMETERS-2'!L153*VLOOKUP(M$4,'[1]INTERNAL PARAMETERS-1'!$B$5:$J$44,4, FALSE)</f>
        <v>71.251710128286689</v>
      </c>
      <c r="N153" s="44">
        <f>$F153*'[1]INTERNAL PARAMETERS-2'!M153*VLOOKUP(N$4,'[1]INTERNAL PARAMETERS-1'!$B$5:$J$44,4, FALSE)</f>
        <v>334.63467347064881</v>
      </c>
      <c r="O153" s="44">
        <f>$F153*'[1]INTERNAL PARAMETERS-2'!N153*VLOOKUP(O$4,'[1]INTERNAL PARAMETERS-1'!$B$5:$J$44,4, FALSE)</f>
        <v>0</v>
      </c>
      <c r="P153" s="44">
        <f>$F153*'[1]INTERNAL PARAMETERS-2'!O153*VLOOKUP(P$4,'[1]INTERNAL PARAMETERS-1'!$B$5:$J$44,4, FALSE)</f>
        <v>0</v>
      </c>
      <c r="Q153" s="44">
        <f>$F153*'[1]INTERNAL PARAMETERS-2'!P153*VLOOKUP(Q$4,'[1]INTERNAL PARAMETERS-1'!$B$5:$J$44,4, FALSE)</f>
        <v>0</v>
      </c>
      <c r="R153" s="44">
        <f>$F153*'[1]INTERNAL PARAMETERS-2'!Q153*VLOOKUP(R$4,'[1]INTERNAL PARAMETERS-1'!$B$5:$J$44,4, FALSE)</f>
        <v>77.628789177404201</v>
      </c>
      <c r="S153" s="44">
        <f>$F153*'[1]INTERNAL PARAMETERS-2'!R153*VLOOKUP(S$4,'[1]INTERNAL PARAMETERS-1'!$B$5:$J$44,4, FALSE)</f>
        <v>382.29429066957641</v>
      </c>
      <c r="T153" s="44">
        <f>$F153*'[1]INTERNAL PARAMETERS-2'!S153*VLOOKUP(T$4,'[1]INTERNAL PARAMETERS-1'!$B$5:$J$44,4, FALSE)</f>
        <v>21.624877026389726</v>
      </c>
      <c r="U153" s="44">
        <f>$F153*'[1]INTERNAL PARAMETERS-2'!T153*VLOOKUP(U$4,'[1]INTERNAL PARAMETERS-1'!$B$5:$J$44,4, FALSE)</f>
        <v>42.141914042365187</v>
      </c>
      <c r="V153" s="44">
        <f>$F153*'[1]INTERNAL PARAMETERS-2'!U153*VLOOKUP(V$4,'[1]INTERNAL PARAMETERS-1'!$B$5:$J$44,4, FALSE)</f>
        <v>456.6225564946543</v>
      </c>
      <c r="W153" s="44">
        <f>$F153*'[1]INTERNAL PARAMETERS-2'!V153*VLOOKUP(W$4,'[1]INTERNAL PARAMETERS-1'!$B$5:$J$44,4, FALSE)</f>
        <v>0</v>
      </c>
      <c r="X153" s="44">
        <f>$F153*'[1]INTERNAL PARAMETERS-2'!W153*VLOOKUP(X$4,'[1]INTERNAL PARAMETERS-1'!$B$5:$J$44,4, FALSE)</f>
        <v>0</v>
      </c>
      <c r="Y153" s="44">
        <f>$F153*'[1]INTERNAL PARAMETERS-2'!X153*VLOOKUP(Y$4,'[1]INTERNAL PARAMETERS-1'!$B$5:$J$44,4, FALSE)</f>
        <v>0</v>
      </c>
      <c r="Z153" s="44">
        <f>$F153*'[1]INTERNAL PARAMETERS-2'!Y153*VLOOKUP(Z$4,'[1]INTERNAL PARAMETERS-1'!$B$5:$J$44,4, FALSE)</f>
        <v>0</v>
      </c>
      <c r="AA153" s="44">
        <f>$F153*'[1]INTERNAL PARAMETERS-2'!Z153*VLOOKUP(AA$4,'[1]INTERNAL PARAMETERS-1'!$B$5:$J$44,4, FALSE)</f>
        <v>0</v>
      </c>
      <c r="AB153" s="44">
        <f>$F153*'[1]INTERNAL PARAMETERS-2'!AA153*VLOOKUP(AB$4,'[1]INTERNAL PARAMETERS-1'!$B$5:$J$44,4, FALSE)</f>
        <v>0</v>
      </c>
      <c r="AC153" s="44">
        <f>$F153*'[1]INTERNAL PARAMETERS-2'!AB153*VLOOKUP(AC$4,'[1]INTERNAL PARAMETERS-1'!$B$5:$J$44,4, FALSE)</f>
        <v>0</v>
      </c>
      <c r="AD153" s="44">
        <f>$F153*'[1]INTERNAL PARAMETERS-2'!AC153*VLOOKUP(AD$4,'[1]INTERNAL PARAMETERS-1'!$B$5:$J$44,4, FALSE)</f>
        <v>0</v>
      </c>
      <c r="AE153" s="44">
        <f>$F153*'[1]INTERNAL PARAMETERS-2'!AD153*VLOOKUP(AE$4,'[1]INTERNAL PARAMETERS-1'!$B$5:$J$44,4, FALSE)</f>
        <v>0</v>
      </c>
      <c r="AF153" s="44">
        <f>$F153*'[1]INTERNAL PARAMETERS-2'!AE153*VLOOKUP(AF$4,'[1]INTERNAL PARAMETERS-1'!$B$5:$J$44,4, FALSE)</f>
        <v>5.5491986081220164</v>
      </c>
      <c r="AG153" s="44">
        <f>$F153*'[1]INTERNAL PARAMETERS-2'!AF153*VLOOKUP(AG$4,'[1]INTERNAL PARAMETERS-1'!$B$5:$J$44,4, FALSE)</f>
        <v>0</v>
      </c>
      <c r="AH153" s="44">
        <f>$F153*'[1]INTERNAL PARAMETERS-2'!AG153*VLOOKUP(AH$4,'[1]INTERNAL PARAMETERS-1'!$B$5:$J$44,4, FALSE)</f>
        <v>5.5491986081220164</v>
      </c>
      <c r="AI153" s="44">
        <f>$F153*'[1]INTERNAL PARAMETERS-2'!AH153*VLOOKUP(AI$4,'[1]INTERNAL PARAMETERS-1'!$B$5:$J$44,4, FALSE)</f>
        <v>49.90279324889547</v>
      </c>
      <c r="AJ153" s="44">
        <f>$F153*'[1]INTERNAL PARAMETERS-2'!AI153*VLOOKUP(AJ$4,'[1]INTERNAL PARAMETERS-1'!$B$5:$J$44,4, FALSE)</f>
        <v>105.35478510591295</v>
      </c>
      <c r="AK153" s="44">
        <f>$F153*'[1]INTERNAL PARAMETERS-2'!AJ153*VLOOKUP(AK$4,'[1]INTERNAL PARAMETERS-1'!$B$5:$J$44,4, FALSE)</f>
        <v>5.5491986081220164</v>
      </c>
      <c r="AL153" s="44">
        <f>$F153*'[1]INTERNAL PARAMETERS-2'!AK153*VLOOKUP(AL$4,'[1]INTERNAL PARAMETERS-1'!$B$5:$J$44,4, FALSE)</f>
        <v>0</v>
      </c>
      <c r="AM153" s="44">
        <f>$F153*'[1]INTERNAL PARAMETERS-2'!AL153*VLOOKUP(AM$4,'[1]INTERNAL PARAMETERS-1'!$B$5:$J$44,4, FALSE)</f>
        <v>0</v>
      </c>
      <c r="AN153" s="44">
        <f>$F153*'[1]INTERNAL PARAMETERS-2'!AM153*VLOOKUP(AN$4,'[1]INTERNAL PARAMETERS-1'!$B$5:$J$44,4, FALSE)</f>
        <v>0</v>
      </c>
      <c r="AO153" s="44">
        <f>$F153*'[1]INTERNAL PARAMETERS-2'!AN153*VLOOKUP(AO$4,'[1]INTERNAL PARAMETERS-1'!$B$5:$J$44,4, FALSE)</f>
        <v>0</v>
      </c>
      <c r="AP153" s="44">
        <f>$F153*'[1]INTERNAL PARAMETERS-2'!AO153*VLOOKUP(AP$4,'[1]INTERNAL PARAMETERS-1'!$B$5:$J$44,4, FALSE)</f>
        <v>0</v>
      </c>
      <c r="AQ153" s="44">
        <f>$F153*'[1]INTERNAL PARAMETERS-2'!AP153*VLOOKUP(AQ$4,'[1]INTERNAL PARAMETERS-1'!$B$5:$J$44,4, FALSE)</f>
        <v>0</v>
      </c>
      <c r="AR153" s="44">
        <f>$F153*'[1]INTERNAL PARAMETERS-2'!AQ153*VLOOKUP(AR$4,'[1]INTERNAL PARAMETERS-1'!$B$5:$J$44,4, FALSE)</f>
        <v>0</v>
      </c>
      <c r="AS153" s="44">
        <f>$F153*'[1]INTERNAL PARAMETERS-2'!AR153*VLOOKUP(AS$4,'[1]INTERNAL PARAMETERS-1'!$B$5:$J$44,4, FALSE)</f>
        <v>0</v>
      </c>
      <c r="AT153" s="43">
        <f>$F153*'[1]INTERNAL PARAMETERS-2'!AS153*VLOOKUP(AT$4,'[1]INTERNAL PARAMETERS-1'!$B$5:$J$44,4, FALSE)</f>
        <v>0</v>
      </c>
      <c r="AU153" s="45">
        <f>$F153*'[1]INTERNAL PARAMETERS-2'!F153*(1-VLOOKUP(G$4,'[1]INTERNAL PARAMETERS-1'!$B$5:$J$44,4, FALSE))</f>
        <v>0</v>
      </c>
      <c r="AV153" s="44">
        <f>$F153*'[1]INTERNAL PARAMETERS-2'!G153*(1-VLOOKUP(H$4,'[1]INTERNAL PARAMETERS-1'!$B$5:$J$44,4, FALSE))</f>
        <v>0</v>
      </c>
      <c r="AW153" s="44">
        <f>$F153*'[1]INTERNAL PARAMETERS-2'!H153*(1-VLOOKUP(I$4,'[1]INTERNAL PARAMETERS-1'!$B$5:$J$44,4, FALSE))</f>
        <v>21966.613174295362</v>
      </c>
      <c r="AX153" s="44">
        <f>$F153*'[1]INTERNAL PARAMETERS-2'!I153*(1-VLOOKUP(J$4,'[1]INTERNAL PARAMETERS-1'!$B$5:$J$44,4, FALSE))</f>
        <v>0</v>
      </c>
      <c r="AY153" s="44">
        <f>$F153*'[1]INTERNAL PARAMETERS-2'!J153*(1-VLOOKUP(K$4,'[1]INTERNAL PARAMETERS-1'!$B$5:$J$44,4, FALSE))</f>
        <v>0</v>
      </c>
      <c r="AZ153" s="44">
        <f>$F153*'[1]INTERNAL PARAMETERS-2'!K153*(1-VLOOKUP(L$4,'[1]INTERNAL PARAMETERS-1'!$B$5:$J$44,4, FALSE))</f>
        <v>0</v>
      </c>
      <c r="BA153" s="44">
        <f>$F153*'[1]INTERNAL PARAMETERS-2'!L153*(1-VLOOKUP(M$4,'[1]INTERNAL PARAMETERS-1'!$B$5:$J$44,4, FALSE))</f>
        <v>1353.782492437447</v>
      </c>
      <c r="BB153" s="44">
        <f>$F153*'[1]INTERNAL PARAMETERS-2'!M153*(1-VLOOKUP(N$4,'[1]INTERNAL PARAMETERS-1'!$B$5:$J$44,4, FALSE))</f>
        <v>6358.0587959423265</v>
      </c>
      <c r="BC153" s="44">
        <f>$F153*'[1]INTERNAL PARAMETERS-2'!N153*(1-VLOOKUP(O$4,'[1]INTERNAL PARAMETERS-1'!$B$5:$J$44,4, FALSE))</f>
        <v>4047.7754373291618</v>
      </c>
      <c r="BD153" s="44">
        <f>$F153*'[1]INTERNAL PARAMETERS-2'!O153*(1-VLOOKUP(P$4,'[1]INTERNAL PARAMETERS-1'!$B$5:$J$44,4, FALSE))</f>
        <v>3920.243854902862</v>
      </c>
      <c r="BE153" s="44">
        <f>$F153*'[1]INTERNAL PARAMETERS-2'!P153*(1-VLOOKUP(Q$4,'[1]INTERNAL PARAMETERS-1'!$B$5:$J$44,4, FALSE))</f>
        <v>2201.3220943397755</v>
      </c>
      <c r="BF153" s="44">
        <f>$F153*'[1]INTERNAL PARAMETERS-2'!Q153*(1-VLOOKUP(R$4,'[1]INTERNAL PARAMETERS-1'!$B$5:$J$44,4, FALSE))</f>
        <v>0</v>
      </c>
      <c r="BG153" s="44">
        <f>$F153*'[1]INTERNAL PARAMETERS-2'!R153*(1-VLOOKUP(S$4,'[1]INTERNAL PARAMETERS-1'!$B$5:$J$44,4, FALSE))</f>
        <v>7263.5915227219502</v>
      </c>
      <c r="BH153" s="44">
        <f>$F153*'[1]INTERNAL PARAMETERS-2'!S153*(1-VLOOKUP(T$4,'[1]INTERNAL PARAMETERS-1'!$B$5:$J$44,4, FALSE))</f>
        <v>194.6238932375075</v>
      </c>
      <c r="BI153" s="44">
        <f>$F153*'[1]INTERNAL PARAMETERS-2'!T153*(1-VLOOKUP(U$4,'[1]INTERNAL PARAMETERS-1'!$B$5:$J$44,4, FALSE))</f>
        <v>168.56765616946075</v>
      </c>
      <c r="BJ153" s="44">
        <f>$F153*'[1]INTERNAL PARAMETERS-2'!U153*(1-VLOOKUP(V$4,'[1]INTERNAL PARAMETERS-1'!$B$5:$J$44,4, FALSE))</f>
        <v>2587.5278201363744</v>
      </c>
      <c r="BK153" s="44">
        <f>$F153*'[1]INTERNAL PARAMETERS-2'!V153*(1-VLOOKUP(W$4,'[1]INTERNAL PARAMETERS-1'!$B$5:$J$44,4, FALSE))</f>
        <v>2922.1579942568005</v>
      </c>
      <c r="BL153" s="44">
        <f>$F153*'[1]INTERNAL PARAMETERS-2'!W153*(1-VLOOKUP(X$4,'[1]INTERNAL PARAMETERS-1'!$B$5:$J$44,4, FALSE))</f>
        <v>3787.1630738684398</v>
      </c>
      <c r="BM153" s="44">
        <f>$F153*'[1]INTERNAL PARAMETERS-2'!X153*(1-VLOOKUP(Y$4,'[1]INTERNAL PARAMETERS-1'!$B$5:$J$44,4, FALSE))</f>
        <v>621.03031341923361</v>
      </c>
      <c r="BN153" s="44">
        <f>$F153*'[1]INTERNAL PARAMETERS-2'!Y153*(1-VLOOKUP(Z$4,'[1]INTERNAL PARAMETERS-1'!$B$5:$J$44,4, FALSE))</f>
        <v>4463.6453791446911</v>
      </c>
      <c r="BO153" s="44">
        <f>$F153*'[1]INTERNAL PARAMETERS-2'!Z153*(1-VLOOKUP(AA$4,'[1]INTERNAL PARAMETERS-1'!$B$5:$J$44,4, FALSE))</f>
        <v>5134.5684872567699</v>
      </c>
      <c r="BP153" s="44">
        <f>$F153*'[1]INTERNAL PARAMETERS-2'!AA153*(1-VLOOKUP(AB$4,'[1]INTERNAL PARAMETERS-1'!$B$5:$J$44,4, FALSE))</f>
        <v>2118.1541051103004</v>
      </c>
      <c r="BQ153" s="44">
        <f>$F153*'[1]INTERNAL PARAMETERS-2'!AB153*(1-VLOOKUP(AC$4,'[1]INTERNAL PARAMETERS-1'!$B$5:$J$44,4, FALSE))</f>
        <v>13745.794890228415</v>
      </c>
      <c r="BR153" s="44">
        <f>$F153*'[1]INTERNAL PARAMETERS-2'!AC153*(1-VLOOKUP(AD$4,'[1]INTERNAL PARAMETERS-1'!$B$5:$J$44,4, FALSE))</f>
        <v>1713.3725619549639</v>
      </c>
      <c r="BS153" s="44">
        <f>$F153*'[1]INTERNAL PARAMETERS-2'!AD153*(1-VLOOKUP(AE$4,'[1]INTERNAL PARAMETERS-1'!$B$5:$J$44,4, FALSE))</f>
        <v>432.49754052779446</v>
      </c>
      <c r="BT153" s="44">
        <f>$F153*'[1]INTERNAL PARAMETERS-2'!AE153*(1-VLOOKUP(AF$4,'[1]INTERNAL PARAMETERS-1'!$B$5:$J$44,4, FALSE))</f>
        <v>0</v>
      </c>
      <c r="BU153" s="44">
        <f>$F153*'[1]INTERNAL PARAMETERS-2'!AF153*(1-VLOOKUP(AG$4,'[1]INTERNAL PARAMETERS-1'!$B$5:$J$44,4, FALSE))</f>
        <v>0</v>
      </c>
      <c r="BV153" s="44">
        <f>$F153*'[1]INTERNAL PARAMETERS-2'!AG153*(1-VLOOKUP(AH$4,'[1]INTERNAL PARAMETERS-1'!$B$5:$J$44,4, FALSE))</f>
        <v>0</v>
      </c>
      <c r="BW153" s="44">
        <f>$F153*'[1]INTERNAL PARAMETERS-2'!AH153*(1-VLOOKUP(AI$4,'[1]INTERNAL PARAMETERS-1'!$B$5:$J$44,4, FALSE))</f>
        <v>0</v>
      </c>
      <c r="BX153" s="44">
        <f>$F153*'[1]INTERNAL PARAMETERS-2'!AI153*(1-VLOOKUP(AJ$4,'[1]INTERNAL PARAMETERS-1'!$B$5:$J$44,4, FALSE))</f>
        <v>0</v>
      </c>
      <c r="BY153" s="44">
        <f>$F153*'[1]INTERNAL PARAMETERS-2'!AJ153*(1-VLOOKUP(AK$4,'[1]INTERNAL PARAMETERS-1'!$B$5:$J$44,4, FALSE))</f>
        <v>0</v>
      </c>
      <c r="BZ153" s="44">
        <f>$F153*'[1]INTERNAL PARAMETERS-2'!AK153*(1-VLOOKUP(AL$4,'[1]INTERNAL PARAMETERS-1'!$B$5:$J$44,4, FALSE))</f>
        <v>615.48111481111164</v>
      </c>
      <c r="CA153" s="44">
        <f>$F153*'[1]INTERNAL PARAMETERS-2'!AL153*(1-VLOOKUP(AM$4,'[1]INTERNAL PARAMETERS-1'!$B$5:$J$44,4, FALSE))</f>
        <v>1253.1490254986606</v>
      </c>
      <c r="CB153" s="44">
        <f>$F153*'[1]INTERNAL PARAMETERS-2'!AM153*(1-VLOOKUP(AN$4,'[1]INTERNAL PARAMETERS-1'!$B$5:$J$44,4, FALSE))</f>
        <v>632.11871207942704</v>
      </c>
      <c r="CC153" s="44">
        <f>$F153*'[1]INTERNAL PARAMETERS-2'!AN153*(1-VLOOKUP(AO$4,'[1]INTERNAL PARAMETERS-1'!$B$5:$J$44,4, FALSE))</f>
        <v>1253.1490254986606</v>
      </c>
      <c r="CD153" s="44">
        <f>$F153*'[1]INTERNAL PARAMETERS-2'!AO153*(1-VLOOKUP(AP$4,'[1]INTERNAL PARAMETERS-1'!$B$5:$J$44,4, FALSE))</f>
        <v>6420.9927072920618</v>
      </c>
      <c r="CE153" s="44">
        <f>$F153*'[1]INTERNAL PARAMETERS-2'!AP153*(1-VLOOKUP(AQ$4,'[1]INTERNAL PARAMETERS-1'!$B$5:$J$44,4, FALSE))</f>
        <v>604.39271615091832</v>
      </c>
      <c r="CF153" s="44">
        <f>$F153*'[1]INTERNAL PARAMETERS-2'!AQ153*(1-VLOOKUP(AR$4,'[1]INTERNAL PARAMETERS-1'!$B$5:$J$44,4, FALSE))</f>
        <v>83.177987785526227</v>
      </c>
      <c r="CG153" s="44">
        <f>$F153*'[1]INTERNAL PARAMETERS-2'!AR153*(1-VLOOKUP(AS$4,'[1]INTERNAL PARAMETERS-1'!$B$5:$J$44,4, FALSE))</f>
        <v>16.637597268315378</v>
      </c>
      <c r="CH153" s="43">
        <f>$F153*'[1]INTERNAL PARAMETERS-2'!AS153*(1-VLOOKUP(AT$4,'[1]INTERNAL PARAMETERS-1'!$B$5:$J$44,4, FALSE))</f>
        <v>0</v>
      </c>
      <c r="CI153" s="42">
        <f t="shared" si="2"/>
        <v>99985.600500927205</v>
      </c>
    </row>
    <row r="154" spans="3:87">
      <c r="C154" s="27" t="s">
        <v>8</v>
      </c>
      <c r="D154" s="26" t="s">
        <v>59</v>
      </c>
      <c r="E154" s="26" t="s">
        <v>53</v>
      </c>
      <c r="F154" s="124">
        <f>SB!S154</f>
        <v>83145.597639861036</v>
      </c>
      <c r="G154" s="45">
        <f>$F154*'[1]INTERNAL PARAMETERS-2'!F154*VLOOKUP(G$4,'[1]INTERNAL PARAMETERS-1'!$B$5:$J$44,4, FALSE)</f>
        <v>455.45495475163074</v>
      </c>
      <c r="H154" s="44">
        <f>$F154*'[1]INTERNAL PARAMETERS-2'!G154*VLOOKUP(H$4,'[1]INTERNAL PARAMETERS-1'!$B$5:$J$44,4, FALSE)</f>
        <v>757.26515962456233</v>
      </c>
      <c r="I154" s="44">
        <f>$F154*'[1]INTERNAL PARAMETERS-2'!H154*VLOOKUP(I$4,'[1]INTERNAL PARAMETERS-1'!$B$5:$J$44,4, FALSE)</f>
        <v>898.48671003190179</v>
      </c>
      <c r="J154" s="44">
        <f>$F154*'[1]INTERNAL PARAMETERS-2'!I154*VLOOKUP(J$4,'[1]INTERNAL PARAMETERS-1'!$B$5:$J$44,4, FALSE)</f>
        <v>0</v>
      </c>
      <c r="K154" s="44">
        <f>$F154*'[1]INTERNAL PARAMETERS-2'!J154*VLOOKUP(K$4,'[1]INTERNAL PARAMETERS-1'!$B$5:$J$44,4, FALSE)</f>
        <v>10.975218888461658</v>
      </c>
      <c r="L154" s="44">
        <f>$F154*'[1]INTERNAL PARAMETERS-2'!K154*VLOOKUP(L$4,'[1]INTERNAL PARAMETERS-1'!$B$5:$J$44,4, FALSE)</f>
        <v>0</v>
      </c>
      <c r="M154" s="44">
        <f>$F154*'[1]INTERNAL PARAMETERS-2'!L154*VLOOKUP(M$4,'[1]INTERNAL PARAMETERS-1'!$B$5:$J$44,4, FALSE)</f>
        <v>73.531472184763899</v>
      </c>
      <c r="N154" s="44">
        <f>$F154*'[1]INTERNAL PARAMETERS-2'!M154*VLOOKUP(N$4,'[1]INTERNAL PARAMETERS-1'!$B$5:$J$44,4, FALSE)</f>
        <v>219.2229299212222</v>
      </c>
      <c r="O154" s="44">
        <f>$F154*'[1]INTERNAL PARAMETERS-2'!N154*VLOOKUP(O$4,'[1]INTERNAL PARAMETERS-1'!$B$5:$J$44,4, FALSE)</f>
        <v>0</v>
      </c>
      <c r="P154" s="44">
        <f>$F154*'[1]INTERNAL PARAMETERS-2'!O154*VLOOKUP(P$4,'[1]INTERNAL PARAMETERS-1'!$B$5:$J$44,4, FALSE)</f>
        <v>0</v>
      </c>
      <c r="Q154" s="44">
        <f>$F154*'[1]INTERNAL PARAMETERS-2'!P154*VLOOKUP(Q$4,'[1]INTERNAL PARAMETERS-1'!$B$5:$J$44,4, FALSE)</f>
        <v>0</v>
      </c>
      <c r="R154" s="44">
        <f>$F154*'[1]INTERNAL PARAMETERS-2'!Q154*VLOOKUP(R$4,'[1]INTERNAL PARAMETERS-1'!$B$5:$J$44,4, FALSE)</f>
        <v>93.289360551924077</v>
      </c>
      <c r="S154" s="44">
        <f>$F154*'[1]INTERNAL PARAMETERS-2'!R154*VLOOKUP(S$4,'[1]INTERNAL PARAMETERS-1'!$B$5:$J$44,4, FALSE)</f>
        <v>286.79868294704283</v>
      </c>
      <c r="T154" s="44">
        <f>$F154*'[1]INTERNAL PARAMETERS-2'!S154*VLOOKUP(T$4,'[1]INTERNAL PARAMETERS-1'!$B$5:$J$44,4, FALSE)</f>
        <v>27.985976709600823</v>
      </c>
      <c r="U154" s="44">
        <f>$F154*'[1]INTERNAL PARAMETERS-2'!T154*VLOOKUP(U$4,'[1]INTERNAL PARAMETERS-1'!$B$5:$J$44,4, FALSE)</f>
        <v>46.094256419586166</v>
      </c>
      <c r="V154" s="44">
        <f>$F154*'[1]INTERNAL PARAMETERS-2'!U154*VLOOKUP(V$4,'[1]INTERNAL PARAMETERS-1'!$B$5:$J$44,4, FALSE)</f>
        <v>363.81728149682249</v>
      </c>
      <c r="W154" s="44">
        <f>$F154*'[1]INTERNAL PARAMETERS-2'!V154*VLOOKUP(W$4,'[1]INTERNAL PARAMETERS-1'!$B$5:$J$44,4, FALSE)</f>
        <v>0</v>
      </c>
      <c r="X154" s="44">
        <f>$F154*'[1]INTERNAL PARAMETERS-2'!W154*VLOOKUP(X$4,'[1]INTERNAL PARAMETERS-1'!$B$5:$J$44,4, FALSE)</f>
        <v>0</v>
      </c>
      <c r="Y154" s="44">
        <f>$F154*'[1]INTERNAL PARAMETERS-2'!X154*VLOOKUP(Y$4,'[1]INTERNAL PARAMETERS-1'!$B$5:$J$44,4, FALSE)</f>
        <v>0</v>
      </c>
      <c r="Z154" s="44">
        <f>$F154*'[1]INTERNAL PARAMETERS-2'!Y154*VLOOKUP(Z$4,'[1]INTERNAL PARAMETERS-1'!$B$5:$J$44,4, FALSE)</f>
        <v>0</v>
      </c>
      <c r="AA154" s="44">
        <f>$F154*'[1]INTERNAL PARAMETERS-2'!Z154*VLOOKUP(AA$4,'[1]INTERNAL PARAMETERS-1'!$B$5:$J$44,4, FALSE)</f>
        <v>0</v>
      </c>
      <c r="AB154" s="44">
        <f>$F154*'[1]INTERNAL PARAMETERS-2'!AA154*VLOOKUP(AB$4,'[1]INTERNAL PARAMETERS-1'!$B$5:$J$44,4, FALSE)</f>
        <v>0</v>
      </c>
      <c r="AC154" s="44">
        <f>$F154*'[1]INTERNAL PARAMETERS-2'!AB154*VLOOKUP(AC$4,'[1]INTERNAL PARAMETERS-1'!$B$5:$J$44,4, FALSE)</f>
        <v>0</v>
      </c>
      <c r="AD154" s="44">
        <f>$F154*'[1]INTERNAL PARAMETERS-2'!AC154*VLOOKUP(AD$4,'[1]INTERNAL PARAMETERS-1'!$B$5:$J$44,4, FALSE)</f>
        <v>0</v>
      </c>
      <c r="AE154" s="44">
        <f>$F154*'[1]INTERNAL PARAMETERS-2'!AD154*VLOOKUP(AE$4,'[1]INTERNAL PARAMETERS-1'!$B$5:$J$44,4, FALSE)</f>
        <v>0</v>
      </c>
      <c r="AF154" s="44">
        <f>$F154*'[1]INTERNAL PARAMETERS-2'!AE154*VLOOKUP(AF$4,'[1]INTERNAL PARAMETERS-1'!$B$5:$J$44,4, FALSE)</f>
        <v>54.876094442308286</v>
      </c>
      <c r="AG154" s="44">
        <f>$F154*'[1]INTERNAL PARAMETERS-2'!AF154*VLOOKUP(AG$4,'[1]INTERNAL PARAMETERS-1'!$B$5:$J$44,4, FALSE)</f>
        <v>0</v>
      </c>
      <c r="AH154" s="44">
        <f>$F154*'[1]INTERNAL PARAMETERS-2'!AG154*VLOOKUP(AH$4,'[1]INTERNAL PARAMETERS-1'!$B$5:$J$44,4, FALSE)</f>
        <v>0</v>
      </c>
      <c r="AI154" s="44">
        <f>$F154*'[1]INTERNAL PARAMETERS-2'!AH154*VLOOKUP(AI$4,'[1]INTERNAL PARAMETERS-1'!$B$5:$J$44,4, FALSE)</f>
        <v>76.826532219231595</v>
      </c>
      <c r="AJ154" s="44">
        <f>$F154*'[1]INTERNAL PARAMETERS-2'!AI154*VLOOKUP(AJ$4,'[1]INTERNAL PARAMETERS-1'!$B$5:$J$44,4, FALSE)</f>
        <v>71.338922775000768</v>
      </c>
      <c r="AK154" s="44">
        <f>$F154*'[1]INTERNAL PARAMETERS-2'!AJ154*VLOOKUP(AK$4,'[1]INTERNAL PARAMETERS-1'!$B$5:$J$44,4, FALSE)</f>
        <v>10.975218888461658</v>
      </c>
      <c r="AL154" s="44">
        <f>$F154*'[1]INTERNAL PARAMETERS-2'!AK154*VLOOKUP(AL$4,'[1]INTERNAL PARAMETERS-1'!$B$5:$J$44,4, FALSE)</f>
        <v>0</v>
      </c>
      <c r="AM154" s="44">
        <f>$F154*'[1]INTERNAL PARAMETERS-2'!AL154*VLOOKUP(AM$4,'[1]INTERNAL PARAMETERS-1'!$B$5:$J$44,4, FALSE)</f>
        <v>0</v>
      </c>
      <c r="AN154" s="44">
        <f>$F154*'[1]INTERNAL PARAMETERS-2'!AM154*VLOOKUP(AN$4,'[1]INTERNAL PARAMETERS-1'!$B$5:$J$44,4, FALSE)</f>
        <v>0</v>
      </c>
      <c r="AO154" s="44">
        <f>$F154*'[1]INTERNAL PARAMETERS-2'!AN154*VLOOKUP(AO$4,'[1]INTERNAL PARAMETERS-1'!$B$5:$J$44,4, FALSE)</f>
        <v>0</v>
      </c>
      <c r="AP154" s="44">
        <f>$F154*'[1]INTERNAL PARAMETERS-2'!AO154*VLOOKUP(AP$4,'[1]INTERNAL PARAMETERS-1'!$B$5:$J$44,4, FALSE)</f>
        <v>0</v>
      </c>
      <c r="AQ154" s="44">
        <f>$F154*'[1]INTERNAL PARAMETERS-2'!AP154*VLOOKUP(AQ$4,'[1]INTERNAL PARAMETERS-1'!$B$5:$J$44,4, FALSE)</f>
        <v>0</v>
      </c>
      <c r="AR154" s="44">
        <f>$F154*'[1]INTERNAL PARAMETERS-2'!AQ154*VLOOKUP(AR$4,'[1]INTERNAL PARAMETERS-1'!$B$5:$J$44,4, FALSE)</f>
        <v>0</v>
      </c>
      <c r="AS154" s="44">
        <f>$F154*'[1]INTERNAL PARAMETERS-2'!AR154*VLOOKUP(AS$4,'[1]INTERNAL PARAMETERS-1'!$B$5:$J$44,4, FALSE)</f>
        <v>0</v>
      </c>
      <c r="AT154" s="43">
        <f>$F154*'[1]INTERNAL PARAMETERS-2'!AS154*VLOOKUP(AT$4,'[1]INTERNAL PARAMETERS-1'!$B$5:$J$44,4, FALSE)</f>
        <v>0</v>
      </c>
      <c r="AU154" s="45">
        <f>$F154*'[1]INTERNAL PARAMETERS-2'!F154*(1-VLOOKUP(G$4,'[1]INTERNAL PARAMETERS-1'!$B$5:$J$44,4, FALSE))</f>
        <v>0</v>
      </c>
      <c r="AV154" s="44">
        <f>$F154*'[1]INTERNAL PARAMETERS-2'!G154*(1-VLOOKUP(H$4,'[1]INTERNAL PARAMETERS-1'!$B$5:$J$44,4, FALSE))</f>
        <v>0</v>
      </c>
      <c r="AW154" s="44">
        <f>$F154*'[1]INTERNAL PARAMETERS-2'!H154*(1-VLOOKUP(I$4,'[1]INTERNAL PARAMETERS-1'!$B$5:$J$44,4, FALSE))</f>
        <v>17071.247490606132</v>
      </c>
      <c r="AX154" s="44">
        <f>$F154*'[1]INTERNAL PARAMETERS-2'!I154*(1-VLOOKUP(J$4,'[1]INTERNAL PARAMETERS-1'!$B$5:$J$44,4, FALSE))</f>
        <v>0</v>
      </c>
      <c r="AY154" s="44">
        <f>$F154*'[1]INTERNAL PARAMETERS-2'!J154*(1-VLOOKUP(K$4,'[1]INTERNAL PARAMETERS-1'!$B$5:$J$44,4, FALSE))</f>
        <v>0</v>
      </c>
      <c r="AZ154" s="44">
        <f>$F154*'[1]INTERNAL PARAMETERS-2'!K154*(1-VLOOKUP(L$4,'[1]INTERNAL PARAMETERS-1'!$B$5:$J$44,4, FALSE))</f>
        <v>0</v>
      </c>
      <c r="BA154" s="44">
        <f>$F154*'[1]INTERNAL PARAMETERS-2'!L154*(1-VLOOKUP(M$4,'[1]INTERNAL PARAMETERS-1'!$B$5:$J$44,4, FALSE))</f>
        <v>1397.0979715105141</v>
      </c>
      <c r="BB154" s="44">
        <f>$F154*'[1]INTERNAL PARAMETERS-2'!M154*(1-VLOOKUP(N$4,'[1]INTERNAL PARAMETERS-1'!$B$5:$J$44,4, FALSE))</f>
        <v>4165.2356685032219</v>
      </c>
      <c r="BC154" s="44">
        <f>$F154*'[1]INTERNAL PARAMETERS-2'!N154*(1-VLOOKUP(O$4,'[1]INTERNAL PARAMETERS-1'!$B$5:$J$44,4, FALSE))</f>
        <v>3912.5408153401208</v>
      </c>
      <c r="BD154" s="44">
        <f>$F154*'[1]INTERNAL PARAMETERS-2'!O154*(1-VLOOKUP(P$4,'[1]INTERNAL PARAMETERS-1'!$B$5:$J$44,4, FALSE))</f>
        <v>3018.0854196097876</v>
      </c>
      <c r="BE154" s="44">
        <f>$F154*'[1]INTERNAL PARAMETERS-2'!P154*(1-VLOOKUP(Q$4,'[1]INTERNAL PARAMETERS-1'!$B$5:$J$44,4, FALSE))</f>
        <v>1854.7537902316719</v>
      </c>
      <c r="BF154" s="44">
        <f>$F154*'[1]INTERNAL PARAMETERS-2'!Q154*(1-VLOOKUP(R$4,'[1]INTERNAL PARAMETERS-1'!$B$5:$J$44,4, FALSE))</f>
        <v>0</v>
      </c>
      <c r="BG154" s="44">
        <f>$F154*'[1]INTERNAL PARAMETERS-2'!R154*(1-VLOOKUP(S$4,'[1]INTERNAL PARAMETERS-1'!$B$5:$J$44,4, FALSE))</f>
        <v>5449.1749759938139</v>
      </c>
      <c r="BH154" s="44">
        <f>$F154*'[1]INTERNAL PARAMETERS-2'!S154*(1-VLOOKUP(T$4,'[1]INTERNAL PARAMETERS-1'!$B$5:$J$44,4, FALSE))</f>
        <v>251.87379038640742</v>
      </c>
      <c r="BI154" s="44">
        <f>$F154*'[1]INTERNAL PARAMETERS-2'!T154*(1-VLOOKUP(U$4,'[1]INTERNAL PARAMETERS-1'!$B$5:$J$44,4, FALSE))</f>
        <v>184.37702567834467</v>
      </c>
      <c r="BJ154" s="44">
        <f>$F154*'[1]INTERNAL PARAMETERS-2'!U154*(1-VLOOKUP(V$4,'[1]INTERNAL PARAMETERS-1'!$B$5:$J$44,4, FALSE))</f>
        <v>2061.6312618153274</v>
      </c>
      <c r="BK154" s="44">
        <f>$F154*'[1]INTERNAL PARAMETERS-2'!V154*(1-VLOOKUP(W$4,'[1]INTERNAL PARAMETERS-1'!$B$5:$J$44,4, FALSE))</f>
        <v>2677.8702631870042</v>
      </c>
      <c r="BL154" s="44">
        <f>$F154*'[1]INTERNAL PARAMETERS-2'!W154*(1-VLOOKUP(X$4,'[1]INTERNAL PARAMETERS-1'!$B$5:$J$44,4, FALSE))</f>
        <v>3671.0943143537284</v>
      </c>
      <c r="BM154" s="44">
        <f>$F154*'[1]INTERNAL PARAMETERS-2'!X154*(1-VLOOKUP(Y$4,'[1]INTERNAL PARAMETERS-1'!$B$5:$J$44,4, FALSE))</f>
        <v>631.05845696701726</v>
      </c>
      <c r="BN154" s="44">
        <f>$F154*'[1]INTERNAL PARAMETERS-2'!Y154*(1-VLOOKUP(Z$4,'[1]INTERNAL PARAMETERS-1'!$B$5:$J$44,4, FALSE))</f>
        <v>4033.2599085534353</v>
      </c>
      <c r="BO154" s="44">
        <f>$F154*'[1]INTERNAL PARAMETERS-2'!Z154*(1-VLOOKUP(AA$4,'[1]INTERNAL PARAMETERS-1'!$B$5:$J$44,4, FALSE))</f>
        <v>4587.491833301221</v>
      </c>
      <c r="BP154" s="44">
        <f>$F154*'[1]INTERNAL PARAMETERS-2'!AA154*(1-VLOOKUP(AB$4,'[1]INTERNAL PARAMETERS-1'!$B$5:$J$44,4, FALSE))</f>
        <v>2096.2002912180646</v>
      </c>
      <c r="BQ154" s="44">
        <f>$F154*'[1]INTERNAL PARAMETERS-2'!AB154*(1-VLOOKUP(AC$4,'[1]INTERNAL PARAMETERS-1'!$B$5:$J$44,4, FALSE))</f>
        <v>12379.647807316078</v>
      </c>
      <c r="BR154" s="44">
        <f>$F154*'[1]INTERNAL PARAMETERS-2'!AC154*(1-VLOOKUP(AD$4,'[1]INTERNAL PARAMETERS-1'!$B$5:$J$44,4, FALSE))</f>
        <v>1541.9683664702789</v>
      </c>
      <c r="BS154" s="44">
        <f>$F154*'[1]INTERNAL PARAMETERS-2'!AD154*(1-VLOOKUP(AE$4,'[1]INTERNAL PARAMETERS-1'!$B$5:$J$44,4, FALSE))</f>
        <v>312.78542376139325</v>
      </c>
      <c r="BT154" s="44">
        <f>$F154*'[1]INTERNAL PARAMETERS-2'!AE154*(1-VLOOKUP(AF$4,'[1]INTERNAL PARAMETERS-1'!$B$5:$J$44,4, FALSE))</f>
        <v>0</v>
      </c>
      <c r="BU154" s="44">
        <f>$F154*'[1]INTERNAL PARAMETERS-2'!AF154*(1-VLOOKUP(AG$4,'[1]INTERNAL PARAMETERS-1'!$B$5:$J$44,4, FALSE))</f>
        <v>0</v>
      </c>
      <c r="BV154" s="44">
        <f>$F154*'[1]INTERNAL PARAMETERS-2'!AG154*(1-VLOOKUP(AH$4,'[1]INTERNAL PARAMETERS-1'!$B$5:$J$44,4, FALSE))</f>
        <v>0</v>
      </c>
      <c r="BW154" s="44">
        <f>$F154*'[1]INTERNAL PARAMETERS-2'!AH154*(1-VLOOKUP(AI$4,'[1]INTERNAL PARAMETERS-1'!$B$5:$J$44,4, FALSE))</f>
        <v>0</v>
      </c>
      <c r="BX154" s="44">
        <f>$F154*'[1]INTERNAL PARAMETERS-2'!AI154*(1-VLOOKUP(AJ$4,'[1]INTERNAL PARAMETERS-1'!$B$5:$J$44,4, FALSE))</f>
        <v>0</v>
      </c>
      <c r="BY154" s="44">
        <f>$F154*'[1]INTERNAL PARAMETERS-2'!AJ154*(1-VLOOKUP(AK$4,'[1]INTERNAL PARAMETERS-1'!$B$5:$J$44,4, FALSE))</f>
        <v>0</v>
      </c>
      <c r="BZ154" s="44">
        <f>$F154*'[1]INTERNAL PARAMETERS-2'!AK154*(1-VLOOKUP(AL$4,'[1]INTERNAL PARAMETERS-1'!$B$5:$J$44,4, FALSE))</f>
        <v>455.45495475163074</v>
      </c>
      <c r="CA154" s="44">
        <f>$F154*'[1]INTERNAL PARAMETERS-2'!AL154*(1-VLOOKUP(AM$4,'[1]INTERNAL PARAMETERS-1'!$B$5:$J$44,4, FALSE))</f>
        <v>1234.6705521531164</v>
      </c>
      <c r="CB154" s="44">
        <f>$F154*'[1]INTERNAL PARAMETERS-2'!AM154*(1-VLOOKUP(AN$4,'[1]INTERNAL PARAMETERS-1'!$B$5:$J$44,4, FALSE))</f>
        <v>625.57084752278649</v>
      </c>
      <c r="CC154" s="44">
        <f>$F154*'[1]INTERNAL PARAMETERS-2'!AN154*(1-VLOOKUP(AO$4,'[1]INTERNAL PARAMETERS-1'!$B$5:$J$44,4, FALSE))</f>
        <v>987.73644172249317</v>
      </c>
      <c r="CD154" s="44">
        <f>$F154*'[1]INTERNAL PARAMETERS-2'!AO154*(1-VLOOKUP(AP$4,'[1]INTERNAL PARAMETERS-1'!$B$5:$J$44,4, FALSE))</f>
        <v>4510.6736156417537</v>
      </c>
      <c r="CE154" s="44">
        <f>$F154*'[1]INTERNAL PARAMETERS-2'!AP154*(1-VLOOKUP(AQ$4,'[1]INTERNAL PARAMETERS-1'!$B$5:$J$44,4, FALSE))</f>
        <v>559.71953419201645</v>
      </c>
      <c r="CF154" s="44">
        <f>$F154*'[1]INTERNAL PARAMETERS-2'!AQ154*(1-VLOOKUP(AR$4,'[1]INTERNAL PARAMETERS-1'!$B$5:$J$44,4, FALSE))</f>
        <v>27.438047221154143</v>
      </c>
      <c r="CG154" s="44">
        <f>$F154*'[1]INTERNAL PARAMETERS-2'!AR154*(1-VLOOKUP(AS$4,'[1]INTERNAL PARAMETERS-1'!$B$5:$J$44,4, FALSE))</f>
        <v>0</v>
      </c>
      <c r="CH154" s="43">
        <f>$F154*'[1]INTERNAL PARAMETERS-2'!AS154*(1-VLOOKUP(AT$4,'[1]INTERNAL PARAMETERS-1'!$B$5:$J$44,4, FALSE))</f>
        <v>0</v>
      </c>
      <c r="CI154" s="42">
        <f t="shared" si="2"/>
        <v>83145.597639861022</v>
      </c>
    </row>
    <row r="155" spans="3:87">
      <c r="C155" s="27" t="s">
        <v>8</v>
      </c>
      <c r="D155" s="26" t="s">
        <v>59</v>
      </c>
      <c r="E155" s="26" t="s">
        <v>52</v>
      </c>
      <c r="F155" s="124">
        <f>SB!S155</f>
        <v>74656.631580337693</v>
      </c>
      <c r="G155" s="45">
        <f>$F155*'[1]INTERNAL PARAMETERS-2'!F155*VLOOKUP(G$4,'[1]INTERNAL PARAMETERS-1'!$B$5:$J$44,4, FALSE)</f>
        <v>421.72038047101154</v>
      </c>
      <c r="H155" s="44">
        <f>$F155*'[1]INTERNAL PARAMETERS-2'!G155*VLOOKUP(H$4,'[1]INTERNAL PARAMETERS-1'!$B$5:$J$44,4, FALSE)</f>
        <v>635.55190464341479</v>
      </c>
      <c r="I155" s="44">
        <f>$F155*'[1]INTERNAL PARAMETERS-2'!H155*VLOOKUP(I$4,'[1]INTERNAL PARAMETERS-1'!$B$5:$J$44,4, FALSE)</f>
        <v>713.27169781749376</v>
      </c>
      <c r="J155" s="44">
        <f>$F155*'[1]INTERNAL PARAMETERS-2'!I155*VLOOKUP(J$4,'[1]INTERNAL PARAMETERS-1'!$B$5:$J$44,4, FALSE)</f>
        <v>0</v>
      </c>
      <c r="K155" s="44">
        <f>$F155*'[1]INTERNAL PARAMETERS-2'!J155*VLOOKUP(K$4,'[1]INTERNAL PARAMETERS-1'!$B$5:$J$44,4, FALSE)</f>
        <v>17.820537958226609</v>
      </c>
      <c r="L155" s="44">
        <f>$F155*'[1]INTERNAL PARAMETERS-2'!K155*VLOOKUP(L$4,'[1]INTERNAL PARAMETERS-1'!$B$5:$J$44,4, FALSE)</f>
        <v>5.9426678737948802</v>
      </c>
      <c r="M155" s="44">
        <f>$F155*'[1]INTERNAL PARAMETERS-2'!L155*VLOOKUP(M$4,'[1]INTERNAL PARAMETERS-1'!$B$5:$J$44,4, FALSE)</f>
        <v>83.156289085759155</v>
      </c>
      <c r="N155" s="44">
        <f>$F155*'[1]INTERNAL PARAMETERS-2'!M155*VLOOKUP(N$4,'[1]INTERNAL PARAMETERS-1'!$B$5:$J$44,4, FALSE)</f>
        <v>183.24096938235985</v>
      </c>
      <c r="O155" s="44">
        <f>$F155*'[1]INTERNAL PARAMETERS-2'!N155*VLOOKUP(O$4,'[1]INTERNAL PARAMETERS-1'!$B$5:$J$44,4, FALSE)</f>
        <v>0</v>
      </c>
      <c r="P155" s="44">
        <f>$F155*'[1]INTERNAL PARAMETERS-2'!O155*VLOOKUP(P$4,'[1]INTERNAL PARAMETERS-1'!$B$5:$J$44,4, FALSE)</f>
        <v>0</v>
      </c>
      <c r="Q155" s="44">
        <f>$F155*'[1]INTERNAL PARAMETERS-2'!P155*VLOOKUP(Q$4,'[1]INTERNAL PARAMETERS-1'!$B$5:$J$44,4, FALSE)</f>
        <v>0</v>
      </c>
      <c r="R155" s="44">
        <f>$F155*'[1]INTERNAL PARAMETERS-2'!Q155*VLOOKUP(R$4,'[1]INTERNAL PARAMETERS-1'!$B$5:$J$44,4, FALSE)</f>
        <v>100.97309421240672</v>
      </c>
      <c r="S155" s="44">
        <f>$F155*'[1]INTERNAL PARAMETERS-2'!R155*VLOOKUP(S$4,'[1]INTERNAL PARAMETERS-1'!$B$5:$J$44,4, FALSE)</f>
        <v>229.66246289901383</v>
      </c>
      <c r="T155" s="44">
        <f>$F155*'[1]INTERNAL PARAMETERS-2'!S155*VLOOKUP(T$4,'[1]INTERNAL PARAMETERS-1'!$B$5:$J$44,4, FALSE)</f>
        <v>19.006831834038174</v>
      </c>
      <c r="U155" s="44">
        <f>$F155*'[1]INTERNAL PARAMETERS-2'!T155*VLOOKUP(U$4,'[1]INTERNAL PARAMETERS-1'!$B$5:$J$44,4, FALSE)</f>
        <v>38.013663668076347</v>
      </c>
      <c r="V155" s="44">
        <f>$F155*'[1]INTERNAL PARAMETERS-2'!U155*VLOOKUP(V$4,'[1]INTERNAL PARAMETERS-1'!$B$5:$J$44,4, FALSE)</f>
        <v>297.58096019606813</v>
      </c>
      <c r="W155" s="44">
        <f>$F155*'[1]INTERNAL PARAMETERS-2'!V155*VLOOKUP(W$4,'[1]INTERNAL PARAMETERS-1'!$B$5:$J$44,4, FALSE)</f>
        <v>0</v>
      </c>
      <c r="X155" s="44">
        <f>$F155*'[1]INTERNAL PARAMETERS-2'!W155*VLOOKUP(X$4,'[1]INTERNAL PARAMETERS-1'!$B$5:$J$44,4, FALSE)</f>
        <v>0</v>
      </c>
      <c r="Y155" s="44">
        <f>$F155*'[1]INTERNAL PARAMETERS-2'!X155*VLOOKUP(Y$4,'[1]INTERNAL PARAMETERS-1'!$B$5:$J$44,4, FALSE)</f>
        <v>0</v>
      </c>
      <c r="Z155" s="44">
        <f>$F155*'[1]INTERNAL PARAMETERS-2'!Y155*VLOOKUP(Z$4,'[1]INTERNAL PARAMETERS-1'!$B$5:$J$44,4, FALSE)</f>
        <v>0</v>
      </c>
      <c r="AA155" s="44">
        <f>$F155*'[1]INTERNAL PARAMETERS-2'!Z155*VLOOKUP(AA$4,'[1]INTERNAL PARAMETERS-1'!$B$5:$J$44,4, FALSE)</f>
        <v>0</v>
      </c>
      <c r="AB155" s="44">
        <f>$F155*'[1]INTERNAL PARAMETERS-2'!AA155*VLOOKUP(AB$4,'[1]INTERNAL PARAMETERS-1'!$B$5:$J$44,4, FALSE)</f>
        <v>0</v>
      </c>
      <c r="AC155" s="44">
        <f>$F155*'[1]INTERNAL PARAMETERS-2'!AB155*VLOOKUP(AC$4,'[1]INTERNAL PARAMETERS-1'!$B$5:$J$44,4, FALSE)</f>
        <v>0</v>
      </c>
      <c r="AD155" s="44">
        <f>$F155*'[1]INTERNAL PARAMETERS-2'!AC155*VLOOKUP(AD$4,'[1]INTERNAL PARAMETERS-1'!$B$5:$J$44,4, FALSE)</f>
        <v>0</v>
      </c>
      <c r="AE155" s="44">
        <f>$F155*'[1]INTERNAL PARAMETERS-2'!AD155*VLOOKUP(AE$4,'[1]INTERNAL PARAMETERS-1'!$B$5:$J$44,4, FALSE)</f>
        <v>0</v>
      </c>
      <c r="AF155" s="44">
        <f>$F155*'[1]INTERNAL PARAMETERS-2'!AE155*VLOOKUP(AF$4,'[1]INTERNAL PARAMETERS-1'!$B$5:$J$44,4, FALSE)</f>
        <v>23.755740168863454</v>
      </c>
      <c r="AG155" s="44">
        <f>$F155*'[1]INTERNAL PARAMETERS-2'!AF155*VLOOKUP(AG$4,'[1]INTERNAL PARAMETERS-1'!$B$5:$J$44,4, FALSE)</f>
        <v>0</v>
      </c>
      <c r="AH155" s="44">
        <f>$F155*'[1]INTERNAL PARAMETERS-2'!AG155*VLOOKUP(AH$4,'[1]INTERNAL PARAMETERS-1'!$B$5:$J$44,4, FALSE)</f>
        <v>5.9426678737948802</v>
      </c>
      <c r="AI155" s="44">
        <f>$F155*'[1]INTERNAL PARAMETERS-2'!AH155*VLOOKUP(AI$4,'[1]INTERNAL PARAMETERS-1'!$B$5:$J$44,4, FALSE)</f>
        <v>65.339483959111547</v>
      </c>
      <c r="AJ155" s="44">
        <f>$F155*'[1]INTERNAL PARAMETERS-2'!AI155*VLOOKUP(AJ$4,'[1]INTERNAL PARAMETERS-1'!$B$5:$J$44,4, FALSE)</f>
        <v>100.97309421240672</v>
      </c>
      <c r="AK155" s="44">
        <f>$F155*'[1]INTERNAL PARAMETERS-2'!AJ155*VLOOKUP(AK$4,'[1]INTERNAL PARAMETERS-1'!$B$5:$J$44,4, FALSE)</f>
        <v>5.9426678737948802</v>
      </c>
      <c r="AL155" s="44">
        <f>$F155*'[1]INTERNAL PARAMETERS-2'!AK155*VLOOKUP(AL$4,'[1]INTERNAL PARAMETERS-1'!$B$5:$J$44,4, FALSE)</f>
        <v>0</v>
      </c>
      <c r="AM155" s="44">
        <f>$F155*'[1]INTERNAL PARAMETERS-2'!AL155*VLOOKUP(AM$4,'[1]INTERNAL PARAMETERS-1'!$B$5:$J$44,4, FALSE)</f>
        <v>0</v>
      </c>
      <c r="AN155" s="44">
        <f>$F155*'[1]INTERNAL PARAMETERS-2'!AM155*VLOOKUP(AN$4,'[1]INTERNAL PARAMETERS-1'!$B$5:$J$44,4, FALSE)</f>
        <v>0</v>
      </c>
      <c r="AO155" s="44">
        <f>$F155*'[1]INTERNAL PARAMETERS-2'!AN155*VLOOKUP(AO$4,'[1]INTERNAL PARAMETERS-1'!$B$5:$J$44,4, FALSE)</f>
        <v>0</v>
      </c>
      <c r="AP155" s="44">
        <f>$F155*'[1]INTERNAL PARAMETERS-2'!AO155*VLOOKUP(AP$4,'[1]INTERNAL PARAMETERS-1'!$B$5:$J$44,4, FALSE)</f>
        <v>0</v>
      </c>
      <c r="AQ155" s="44">
        <f>$F155*'[1]INTERNAL PARAMETERS-2'!AP155*VLOOKUP(AQ$4,'[1]INTERNAL PARAMETERS-1'!$B$5:$J$44,4, FALSE)</f>
        <v>0</v>
      </c>
      <c r="AR155" s="44">
        <f>$F155*'[1]INTERNAL PARAMETERS-2'!AQ155*VLOOKUP(AR$4,'[1]INTERNAL PARAMETERS-1'!$B$5:$J$44,4, FALSE)</f>
        <v>0</v>
      </c>
      <c r="AS155" s="44">
        <f>$F155*'[1]INTERNAL PARAMETERS-2'!AR155*VLOOKUP(AS$4,'[1]INTERNAL PARAMETERS-1'!$B$5:$J$44,4, FALSE)</f>
        <v>0</v>
      </c>
      <c r="AT155" s="43">
        <f>$F155*'[1]INTERNAL PARAMETERS-2'!AS155*VLOOKUP(AT$4,'[1]INTERNAL PARAMETERS-1'!$B$5:$J$44,4, FALSE)</f>
        <v>0</v>
      </c>
      <c r="AU155" s="45">
        <f>$F155*'[1]INTERNAL PARAMETERS-2'!F155*(1-VLOOKUP(G$4,'[1]INTERNAL PARAMETERS-1'!$B$5:$J$44,4, FALSE))</f>
        <v>0</v>
      </c>
      <c r="AV155" s="44">
        <f>$F155*'[1]INTERNAL PARAMETERS-2'!G155*(1-VLOOKUP(H$4,'[1]INTERNAL PARAMETERS-1'!$B$5:$J$44,4, FALSE))</f>
        <v>0</v>
      </c>
      <c r="AW155" s="44">
        <f>$F155*'[1]INTERNAL PARAMETERS-2'!H155*(1-VLOOKUP(I$4,'[1]INTERNAL PARAMETERS-1'!$B$5:$J$44,4, FALSE))</f>
        <v>13552.16225853238</v>
      </c>
      <c r="AX155" s="44">
        <f>$F155*'[1]INTERNAL PARAMETERS-2'!I155*(1-VLOOKUP(J$4,'[1]INTERNAL PARAMETERS-1'!$B$5:$J$44,4, FALSE))</f>
        <v>0</v>
      </c>
      <c r="AY155" s="44">
        <f>$F155*'[1]INTERNAL PARAMETERS-2'!J155*(1-VLOOKUP(K$4,'[1]INTERNAL PARAMETERS-1'!$B$5:$J$44,4, FALSE))</f>
        <v>0</v>
      </c>
      <c r="AZ155" s="44">
        <f>$F155*'[1]INTERNAL PARAMETERS-2'!K155*(1-VLOOKUP(L$4,'[1]INTERNAL PARAMETERS-1'!$B$5:$J$44,4, FALSE))</f>
        <v>0</v>
      </c>
      <c r="BA155" s="44">
        <f>$F155*'[1]INTERNAL PARAMETERS-2'!L155*(1-VLOOKUP(M$4,'[1]INTERNAL PARAMETERS-1'!$B$5:$J$44,4, FALSE))</f>
        <v>1579.9694926294237</v>
      </c>
      <c r="BB155" s="44">
        <f>$F155*'[1]INTERNAL PARAMETERS-2'!M155*(1-VLOOKUP(N$4,'[1]INTERNAL PARAMETERS-1'!$B$5:$J$44,4, FALSE))</f>
        <v>3481.5784182648367</v>
      </c>
      <c r="BC155" s="44">
        <f>$F155*'[1]INTERNAL PARAMETERS-2'!N155*(1-VLOOKUP(O$4,'[1]INTERNAL PARAMETERS-1'!$B$5:$J$44,4, FALSE))</f>
        <v>4365.7107762497235</v>
      </c>
      <c r="BD155" s="44">
        <f>$F155*'[1]INTERNAL PARAMETERS-2'!O155*(1-VLOOKUP(P$4,'[1]INTERNAL PARAMETERS-1'!$B$5:$J$44,4, FALSE))</f>
        <v>2619.4249726172025</v>
      </c>
      <c r="BE155" s="44">
        <f>$F155*'[1]INTERNAL PARAMETERS-2'!P155*(1-VLOOKUP(Q$4,'[1]INTERNAL PARAMETERS-1'!$B$5:$J$44,4, FALSE))</f>
        <v>1645.3052437569561</v>
      </c>
      <c r="BF155" s="44">
        <f>$F155*'[1]INTERNAL PARAMETERS-2'!Q155*(1-VLOOKUP(R$4,'[1]INTERNAL PARAMETERS-1'!$B$5:$J$44,4, FALSE))</f>
        <v>0</v>
      </c>
      <c r="BG155" s="44">
        <f>$F155*'[1]INTERNAL PARAMETERS-2'!R155*(1-VLOOKUP(S$4,'[1]INTERNAL PARAMETERS-1'!$B$5:$J$44,4, FALSE))</f>
        <v>4363.5867950812626</v>
      </c>
      <c r="BH155" s="44">
        <f>$F155*'[1]INTERNAL PARAMETERS-2'!S155*(1-VLOOKUP(T$4,'[1]INTERNAL PARAMETERS-1'!$B$5:$J$44,4, FALSE))</f>
        <v>171.06148650634356</v>
      </c>
      <c r="BI155" s="44">
        <f>$F155*'[1]INTERNAL PARAMETERS-2'!T155*(1-VLOOKUP(U$4,'[1]INTERNAL PARAMETERS-1'!$B$5:$J$44,4, FALSE))</f>
        <v>152.05465467230539</v>
      </c>
      <c r="BJ155" s="44">
        <f>$F155*'[1]INTERNAL PARAMETERS-2'!U155*(1-VLOOKUP(V$4,'[1]INTERNAL PARAMETERS-1'!$B$5:$J$44,4, FALSE))</f>
        <v>1686.2921077777196</v>
      </c>
      <c r="BK155" s="44">
        <f>$F155*'[1]INTERNAL PARAMETERS-2'!V155*(1-VLOOKUP(W$4,'[1]INTERNAL PARAMETERS-1'!$B$5:$J$44,4, FALSE))</f>
        <v>2067.0330898911257</v>
      </c>
      <c r="BL155" s="44">
        <f>$F155*'[1]INTERNAL PARAMETERS-2'!W155*(1-VLOOKUP(X$4,'[1]INTERNAL PARAMETERS-1'!$B$5:$J$44,4, FALSE))</f>
        <v>2987.6912048766922</v>
      </c>
      <c r="BM155" s="44">
        <f>$F155*'[1]INTERNAL PARAMETERS-2'!X155*(1-VLOOKUP(Y$4,'[1]INTERNAL PARAMETERS-1'!$B$5:$J$44,4, FALSE))</f>
        <v>938.47865294379301</v>
      </c>
      <c r="BN155" s="44">
        <f>$F155*'[1]INTERNAL PARAMETERS-2'!Y155*(1-VLOOKUP(Z$4,'[1]INTERNAL PARAMETERS-1'!$B$5:$J$44,4, FALSE))</f>
        <v>4454.8060003776982</v>
      </c>
      <c r="BO155" s="44">
        <f>$F155*'[1]INTERNAL PARAMETERS-2'!Z155*(1-VLOOKUP(AA$4,'[1]INTERNAL PARAMETERS-1'!$B$5:$J$44,4, FALSE))</f>
        <v>4520.1454843368092</v>
      </c>
      <c r="BP155" s="44">
        <f>$F155*'[1]INTERNAL PARAMETERS-2'!AA155*(1-VLOOKUP(AB$4,'[1]INTERNAL PARAMETERS-1'!$B$5:$J$44,4, FALSE))</f>
        <v>1817.5604898022693</v>
      </c>
      <c r="BQ155" s="44">
        <f>$F155*'[1]INTERNAL PARAMETERS-2'!AB155*(1-VLOOKUP(AC$4,'[1]INTERNAL PARAMETERS-1'!$B$5:$J$44,4, FALSE))</f>
        <v>12123.012599888923</v>
      </c>
      <c r="BR155" s="44">
        <f>$F155*'[1]INTERNAL PARAMETERS-2'!AC155*(1-VLOOKUP(AD$4,'[1]INTERNAL PARAMETERS-1'!$B$5:$J$44,4, FALSE))</f>
        <v>1282.9816793712612</v>
      </c>
      <c r="BS155" s="44">
        <f>$F155*'[1]INTERNAL PARAMETERS-2'!AD155*(1-VLOOKUP(AE$4,'[1]INTERNAL PARAMETERS-1'!$B$5:$J$44,4, FALSE))</f>
        <v>320.74728625860484</v>
      </c>
      <c r="BT155" s="44">
        <f>$F155*'[1]INTERNAL PARAMETERS-2'!AE155*(1-VLOOKUP(AF$4,'[1]INTERNAL PARAMETERS-1'!$B$5:$J$44,4, FALSE))</f>
        <v>0</v>
      </c>
      <c r="BU155" s="44">
        <f>$F155*'[1]INTERNAL PARAMETERS-2'!AF155*(1-VLOOKUP(AG$4,'[1]INTERNAL PARAMETERS-1'!$B$5:$J$44,4, FALSE))</f>
        <v>0</v>
      </c>
      <c r="BV155" s="44">
        <f>$F155*'[1]INTERNAL PARAMETERS-2'!AG155*(1-VLOOKUP(AH$4,'[1]INTERNAL PARAMETERS-1'!$B$5:$J$44,4, FALSE))</f>
        <v>0</v>
      </c>
      <c r="BW155" s="44">
        <f>$F155*'[1]INTERNAL PARAMETERS-2'!AH155*(1-VLOOKUP(AI$4,'[1]INTERNAL PARAMETERS-1'!$B$5:$J$44,4, FALSE))</f>
        <v>0</v>
      </c>
      <c r="BX155" s="44">
        <f>$F155*'[1]INTERNAL PARAMETERS-2'!AI155*(1-VLOOKUP(AJ$4,'[1]INTERNAL PARAMETERS-1'!$B$5:$J$44,4, FALSE))</f>
        <v>0</v>
      </c>
      <c r="BY155" s="44">
        <f>$F155*'[1]INTERNAL PARAMETERS-2'!AJ155*(1-VLOOKUP(AK$4,'[1]INTERNAL PARAMETERS-1'!$B$5:$J$44,4, FALSE))</f>
        <v>0</v>
      </c>
      <c r="BZ155" s="44">
        <f>$F155*'[1]INTERNAL PARAMETERS-2'!AK155*(1-VLOOKUP(AL$4,'[1]INTERNAL PARAMETERS-1'!$B$5:$J$44,4, FALSE))</f>
        <v>273.22834025771988</v>
      </c>
      <c r="CA155" s="44">
        <f>$F155*'[1]INTERNAL PARAMETERS-2'!AL155*(1-VLOOKUP(AM$4,'[1]INTERNAL PARAMETERS-1'!$B$5:$J$44,4, FALSE))</f>
        <v>1318.6227552877147</v>
      </c>
      <c r="CB155" s="44">
        <f>$F155*'[1]INTERNAL PARAMETERS-2'!AM155*(1-VLOOKUP(AN$4,'[1]INTERNAL PARAMETERS-1'!$B$5:$J$44,4, FALSE))</f>
        <v>522.70094034657632</v>
      </c>
      <c r="CC155" s="44">
        <f>$F155*'[1]INTERNAL PARAMETERS-2'!AN155*(1-VLOOKUP(AO$4,'[1]INTERNAL PARAMETERS-1'!$B$5:$J$44,4, FALSE))</f>
        <v>956.29919090201952</v>
      </c>
      <c r="CD155" s="44">
        <f>$F155*'[1]INTERNAL PARAMETERS-2'!AO155*(1-VLOOKUP(AP$4,'[1]INTERNAL PARAMETERS-1'!$B$5:$J$44,4, FALSE))</f>
        <v>3943.9903957787114</v>
      </c>
      <c r="CE155" s="44">
        <f>$F155*'[1]INTERNAL PARAMETERS-2'!AP155*(1-VLOOKUP(AQ$4,'[1]INTERNAL PARAMETERS-1'!$B$5:$J$44,4, FALSE))</f>
        <v>457.36145638746478</v>
      </c>
      <c r="CF155" s="44">
        <f>$F155*'[1]INTERNAL PARAMETERS-2'!AQ155*(1-VLOOKUP(AR$4,'[1]INTERNAL PARAMETERS-1'!$B$5:$J$44,4, FALSE))</f>
        <v>95.03789200176989</v>
      </c>
      <c r="CG155" s="44">
        <f>$F155*'[1]INTERNAL PARAMETERS-2'!AR155*(1-VLOOKUP(AS$4,'[1]INTERNAL PARAMETERS-1'!$B$5:$J$44,4, FALSE))</f>
        <v>11.877870084431727</v>
      </c>
      <c r="CH155" s="43">
        <f>$F155*'[1]INTERNAL PARAMETERS-2'!AS155*(1-VLOOKUP(AT$4,'[1]INTERNAL PARAMETERS-1'!$B$5:$J$44,4, FALSE))</f>
        <v>0</v>
      </c>
      <c r="CI155" s="42">
        <f t="shared" si="2"/>
        <v>74656.616649011383</v>
      </c>
    </row>
    <row r="156" spans="3:87">
      <c r="C156" s="27" t="s">
        <v>8</v>
      </c>
      <c r="D156" s="26" t="s">
        <v>59</v>
      </c>
      <c r="E156" s="26" t="s">
        <v>51</v>
      </c>
      <c r="F156" s="124">
        <f>SB!S156</f>
        <v>75691.324221195828</v>
      </c>
      <c r="G156" s="45">
        <f>$F156*'[1]INTERNAL PARAMETERS-2'!F156*VLOOKUP(G$4,'[1]INTERNAL PARAMETERS-1'!$B$5:$J$44,4, FALSE)</f>
        <v>594.81270225984531</v>
      </c>
      <c r="H156" s="44">
        <f>$F156*'[1]INTERNAL PARAMETERS-2'!G156*VLOOKUP(H$4,'[1]INTERNAL PARAMETERS-1'!$B$5:$J$44,4, FALSE)</f>
        <v>623.47700674241219</v>
      </c>
      <c r="I156" s="44">
        <f>$F156*'[1]INTERNAL PARAMETERS-2'!H156*VLOOKUP(I$4,'[1]INTERNAL PARAMETERS-1'!$B$5:$J$44,4, FALSE)</f>
        <v>695.48556958362587</v>
      </c>
      <c r="J156" s="44">
        <f>$F156*'[1]INTERNAL PARAMETERS-2'!I156*VLOOKUP(J$4,'[1]INTERNAL PARAMETERS-1'!$B$5:$J$44,4, FALSE)</f>
        <v>0</v>
      </c>
      <c r="K156" s="44">
        <f>$F156*'[1]INTERNAL PARAMETERS-2'!J156*VLOOKUP(K$4,'[1]INTERNAL PARAMETERS-1'!$B$5:$J$44,4, FALSE)</f>
        <v>7.1679684037472446</v>
      </c>
      <c r="L156" s="44">
        <f>$F156*'[1]INTERNAL PARAMETERS-2'!K156*VLOOKUP(L$4,'[1]INTERNAL PARAMETERS-1'!$B$5:$J$44,4, FALSE)</f>
        <v>0</v>
      </c>
      <c r="M156" s="44">
        <f>$F156*'[1]INTERNAL PARAMETERS-2'!L156*VLOOKUP(M$4,'[1]INTERNAL PARAMETERS-1'!$B$5:$J$44,4, FALSE)</f>
        <v>95.671184619243789</v>
      </c>
      <c r="N156" s="44">
        <f>$F156*'[1]INTERNAL PARAMETERS-2'!M156*VLOOKUP(N$4,'[1]INTERNAL PARAMETERS-1'!$B$5:$J$44,4, FALSE)</f>
        <v>155.86887322898193</v>
      </c>
      <c r="O156" s="44">
        <f>$F156*'[1]INTERNAL PARAMETERS-2'!N156*VLOOKUP(O$4,'[1]INTERNAL PARAMETERS-1'!$B$5:$J$44,4, FALSE)</f>
        <v>0</v>
      </c>
      <c r="P156" s="44">
        <f>$F156*'[1]INTERNAL PARAMETERS-2'!O156*VLOOKUP(P$4,'[1]INTERNAL PARAMETERS-1'!$B$5:$J$44,4, FALSE)</f>
        <v>0</v>
      </c>
      <c r="Q156" s="44">
        <f>$F156*'[1]INTERNAL PARAMETERS-2'!P156*VLOOKUP(Q$4,'[1]INTERNAL PARAMETERS-1'!$B$5:$J$44,4, FALSE)</f>
        <v>0</v>
      </c>
      <c r="R156" s="44">
        <f>$F156*'[1]INTERNAL PARAMETERS-2'!Q156*VLOOKUP(R$4,'[1]INTERNAL PARAMETERS-1'!$B$5:$J$44,4, FALSE)</f>
        <v>100.32885025519508</v>
      </c>
      <c r="S156" s="44">
        <f>$F156*'[1]INTERNAL PARAMETERS-2'!R156*VLOOKUP(S$4,'[1]INTERNAL PARAMETERS-1'!$B$5:$J$44,4, FALSE)</f>
        <v>212.85308666890921</v>
      </c>
      <c r="T156" s="44">
        <f>$F156*'[1]INTERNAL PARAMETERS-2'!S156*VLOOKUP(T$4,'[1]INTERNAL PARAMETERS-1'!$B$5:$J$44,4, FALSE)</f>
        <v>22.21616057216319</v>
      </c>
      <c r="U156" s="44">
        <f>$F156*'[1]INTERNAL PARAMETERS-2'!T156*VLOOKUP(U$4,'[1]INTERNAL PARAMETERS-1'!$B$5:$J$44,4, FALSE)</f>
        <v>41.565133782827473</v>
      </c>
      <c r="V156" s="44">
        <f>$F156*'[1]INTERNAL PARAMETERS-2'!U156*VLOOKUP(V$4,'[1]INTERNAL PARAMETERS-1'!$B$5:$J$44,4, FALSE)</f>
        <v>311.73736800134276</v>
      </c>
      <c r="W156" s="44">
        <f>$F156*'[1]INTERNAL PARAMETERS-2'!V156*VLOOKUP(W$4,'[1]INTERNAL PARAMETERS-1'!$B$5:$J$44,4, FALSE)</f>
        <v>0</v>
      </c>
      <c r="X156" s="44">
        <f>$F156*'[1]INTERNAL PARAMETERS-2'!W156*VLOOKUP(X$4,'[1]INTERNAL PARAMETERS-1'!$B$5:$J$44,4, FALSE)</f>
        <v>0</v>
      </c>
      <c r="Y156" s="44">
        <f>$F156*'[1]INTERNAL PARAMETERS-2'!X156*VLOOKUP(Y$4,'[1]INTERNAL PARAMETERS-1'!$B$5:$J$44,4, FALSE)</f>
        <v>0</v>
      </c>
      <c r="Z156" s="44">
        <f>$F156*'[1]INTERNAL PARAMETERS-2'!Y156*VLOOKUP(Z$4,'[1]INTERNAL PARAMETERS-1'!$B$5:$J$44,4, FALSE)</f>
        <v>0</v>
      </c>
      <c r="AA156" s="44">
        <f>$F156*'[1]INTERNAL PARAMETERS-2'!Z156*VLOOKUP(AA$4,'[1]INTERNAL PARAMETERS-1'!$B$5:$J$44,4, FALSE)</f>
        <v>0</v>
      </c>
      <c r="AB156" s="44">
        <f>$F156*'[1]INTERNAL PARAMETERS-2'!AA156*VLOOKUP(AB$4,'[1]INTERNAL PARAMETERS-1'!$B$5:$J$44,4, FALSE)</f>
        <v>0</v>
      </c>
      <c r="AC156" s="44">
        <f>$F156*'[1]INTERNAL PARAMETERS-2'!AB156*VLOOKUP(AC$4,'[1]INTERNAL PARAMETERS-1'!$B$5:$J$44,4, FALSE)</f>
        <v>0</v>
      </c>
      <c r="AD156" s="44">
        <f>$F156*'[1]INTERNAL PARAMETERS-2'!AC156*VLOOKUP(AD$4,'[1]INTERNAL PARAMETERS-1'!$B$5:$J$44,4, FALSE)</f>
        <v>0</v>
      </c>
      <c r="AE156" s="44">
        <f>$F156*'[1]INTERNAL PARAMETERS-2'!AD156*VLOOKUP(AE$4,'[1]INTERNAL PARAMETERS-1'!$B$5:$J$44,4, FALSE)</f>
        <v>0</v>
      </c>
      <c r="AF156" s="44">
        <f>$F156*'[1]INTERNAL PARAMETERS-2'!AE156*VLOOKUP(AF$4,'[1]INTERNAL PARAMETERS-1'!$B$5:$J$44,4, FALSE)</f>
        <v>43.000241290061346</v>
      </c>
      <c r="AG156" s="44">
        <f>$F156*'[1]INTERNAL PARAMETERS-2'!AF156*VLOOKUP(AG$4,'[1]INTERNAL PARAMETERS-1'!$B$5:$J$44,4, FALSE)</f>
        <v>0</v>
      </c>
      <c r="AH156" s="44">
        <f>$F156*'[1]INTERNAL PARAMETERS-2'!AG156*VLOOKUP(AH$4,'[1]INTERNAL PARAMETERS-1'!$B$5:$J$44,4, FALSE)</f>
        <v>21.496336078819617</v>
      </c>
      <c r="AI156" s="44">
        <f>$F156*'[1]INTERNAL PARAMETERS-2'!AH156*VLOOKUP(AI$4,'[1]INTERNAL PARAMETERS-1'!$B$5:$J$44,4, FALSE)</f>
        <v>78.832514176375469</v>
      </c>
      <c r="AJ156" s="44">
        <f>$F156*'[1]INTERNAL PARAMETERS-2'!AI156*VLOOKUP(AJ$4,'[1]INTERNAL PARAMETERS-1'!$B$5:$J$44,4, FALSE)</f>
        <v>114.66478706268956</v>
      </c>
      <c r="AK156" s="44">
        <f>$F156*'[1]INTERNAL PARAMETERS-2'!AJ156*VLOOKUP(AK$4,'[1]INTERNAL PARAMETERS-1'!$B$5:$J$44,4, FALSE)</f>
        <v>21.496336078819617</v>
      </c>
      <c r="AL156" s="44">
        <f>$F156*'[1]INTERNAL PARAMETERS-2'!AK156*VLOOKUP(AL$4,'[1]INTERNAL PARAMETERS-1'!$B$5:$J$44,4, FALSE)</f>
        <v>0</v>
      </c>
      <c r="AM156" s="44">
        <f>$F156*'[1]INTERNAL PARAMETERS-2'!AL156*VLOOKUP(AM$4,'[1]INTERNAL PARAMETERS-1'!$B$5:$J$44,4, FALSE)</f>
        <v>0</v>
      </c>
      <c r="AN156" s="44">
        <f>$F156*'[1]INTERNAL PARAMETERS-2'!AM156*VLOOKUP(AN$4,'[1]INTERNAL PARAMETERS-1'!$B$5:$J$44,4, FALSE)</f>
        <v>0</v>
      </c>
      <c r="AO156" s="44">
        <f>$F156*'[1]INTERNAL PARAMETERS-2'!AN156*VLOOKUP(AO$4,'[1]INTERNAL PARAMETERS-1'!$B$5:$J$44,4, FALSE)</f>
        <v>0</v>
      </c>
      <c r="AP156" s="44">
        <f>$F156*'[1]INTERNAL PARAMETERS-2'!AO156*VLOOKUP(AP$4,'[1]INTERNAL PARAMETERS-1'!$B$5:$J$44,4, FALSE)</f>
        <v>0</v>
      </c>
      <c r="AQ156" s="44">
        <f>$F156*'[1]INTERNAL PARAMETERS-2'!AP156*VLOOKUP(AQ$4,'[1]INTERNAL PARAMETERS-1'!$B$5:$J$44,4, FALSE)</f>
        <v>0</v>
      </c>
      <c r="AR156" s="44">
        <f>$F156*'[1]INTERNAL PARAMETERS-2'!AQ156*VLOOKUP(AR$4,'[1]INTERNAL PARAMETERS-1'!$B$5:$J$44,4, FALSE)</f>
        <v>0</v>
      </c>
      <c r="AS156" s="44">
        <f>$F156*'[1]INTERNAL PARAMETERS-2'!AR156*VLOOKUP(AS$4,'[1]INTERNAL PARAMETERS-1'!$B$5:$J$44,4, FALSE)</f>
        <v>0</v>
      </c>
      <c r="AT156" s="43">
        <f>$F156*'[1]INTERNAL PARAMETERS-2'!AS156*VLOOKUP(AT$4,'[1]INTERNAL PARAMETERS-1'!$B$5:$J$44,4, FALSE)</f>
        <v>0</v>
      </c>
      <c r="AU156" s="45">
        <f>$F156*'[1]INTERNAL PARAMETERS-2'!F156*(1-VLOOKUP(G$4,'[1]INTERNAL PARAMETERS-1'!$B$5:$J$44,4, FALSE))</f>
        <v>0</v>
      </c>
      <c r="AV156" s="44">
        <f>$F156*'[1]INTERNAL PARAMETERS-2'!G156*(1-VLOOKUP(H$4,'[1]INTERNAL PARAMETERS-1'!$B$5:$J$44,4, FALSE))</f>
        <v>0</v>
      </c>
      <c r="AW156" s="44">
        <f>$F156*'[1]INTERNAL PARAMETERS-2'!H156*(1-VLOOKUP(I$4,'[1]INTERNAL PARAMETERS-1'!$B$5:$J$44,4, FALSE))</f>
        <v>13214.225822088889</v>
      </c>
      <c r="AX156" s="44">
        <f>$F156*'[1]INTERNAL PARAMETERS-2'!I156*(1-VLOOKUP(J$4,'[1]INTERNAL PARAMETERS-1'!$B$5:$J$44,4, FALSE))</f>
        <v>0</v>
      </c>
      <c r="AY156" s="44">
        <f>$F156*'[1]INTERNAL PARAMETERS-2'!J156*(1-VLOOKUP(K$4,'[1]INTERNAL PARAMETERS-1'!$B$5:$J$44,4, FALSE))</f>
        <v>0</v>
      </c>
      <c r="AZ156" s="44">
        <f>$F156*'[1]INTERNAL PARAMETERS-2'!K156*(1-VLOOKUP(L$4,'[1]INTERNAL PARAMETERS-1'!$B$5:$J$44,4, FALSE))</f>
        <v>0</v>
      </c>
      <c r="BA156" s="44">
        <f>$F156*'[1]INTERNAL PARAMETERS-2'!L156*(1-VLOOKUP(M$4,'[1]INTERNAL PARAMETERS-1'!$B$5:$J$44,4, FALSE))</f>
        <v>1817.7525077656319</v>
      </c>
      <c r="BB156" s="44">
        <f>$F156*'[1]INTERNAL PARAMETERS-2'!M156*(1-VLOOKUP(N$4,'[1]INTERNAL PARAMETERS-1'!$B$5:$J$44,4, FALSE))</f>
        <v>2961.5085913506564</v>
      </c>
      <c r="BC156" s="44">
        <f>$F156*'[1]INTERNAL PARAMETERS-2'!N156*(1-VLOOKUP(O$4,'[1]INTERNAL PARAMETERS-1'!$B$5:$J$44,4, FALSE))</f>
        <v>5353.2840438089197</v>
      </c>
      <c r="BD156" s="44">
        <f>$F156*'[1]INTERNAL PARAMETERS-2'!O156*(1-VLOOKUP(P$4,'[1]INTERNAL PARAMETERS-1'!$B$5:$J$44,4, FALSE))</f>
        <v>2314.7390934056557</v>
      </c>
      <c r="BE156" s="44">
        <f>$F156*'[1]INTERNAL PARAMETERS-2'!P156*(1-VLOOKUP(Q$4,'[1]INTERNAL PARAMETERS-1'!$B$5:$J$44,4, FALSE))</f>
        <v>1906.2557239811285</v>
      </c>
      <c r="BF156" s="44">
        <f>$F156*'[1]INTERNAL PARAMETERS-2'!Q156*(1-VLOOKUP(R$4,'[1]INTERNAL PARAMETERS-1'!$B$5:$J$44,4, FALSE))</f>
        <v>0</v>
      </c>
      <c r="BG156" s="44">
        <f>$F156*'[1]INTERNAL PARAMETERS-2'!R156*(1-VLOOKUP(S$4,'[1]INTERNAL PARAMETERS-1'!$B$5:$J$44,4, FALSE))</f>
        <v>4044.2086467092745</v>
      </c>
      <c r="BH156" s="44">
        <f>$F156*'[1]INTERNAL PARAMETERS-2'!S156*(1-VLOOKUP(T$4,'[1]INTERNAL PARAMETERS-1'!$B$5:$J$44,4, FALSE))</f>
        <v>199.9454451494687</v>
      </c>
      <c r="BI156" s="44">
        <f>$F156*'[1]INTERNAL PARAMETERS-2'!T156*(1-VLOOKUP(U$4,'[1]INTERNAL PARAMETERS-1'!$B$5:$J$44,4, FALSE))</f>
        <v>166.26053513130989</v>
      </c>
      <c r="BJ156" s="44">
        <f>$F156*'[1]INTERNAL PARAMETERS-2'!U156*(1-VLOOKUP(V$4,'[1]INTERNAL PARAMETERS-1'!$B$5:$J$44,4, FALSE))</f>
        <v>1766.5117520076089</v>
      </c>
      <c r="BK156" s="44">
        <f>$F156*'[1]INTERNAL PARAMETERS-2'!V156*(1-VLOOKUP(W$4,'[1]INTERNAL PARAMETERS-1'!$B$5:$J$44,4, FALSE))</f>
        <v>2128.4173297027605</v>
      </c>
      <c r="BL156" s="44">
        <f>$F156*'[1]INTERNAL PARAMETERS-2'!W156*(1-VLOOKUP(X$4,'[1]INTERNAL PARAMETERS-1'!$B$5:$J$44,4, FALSE))</f>
        <v>3024.2165827281906</v>
      </c>
      <c r="BM156" s="44">
        <f>$F156*'[1]INTERNAL PARAMETERS-2'!X156*(1-VLOOKUP(Y$4,'[1]INTERNAL PARAMETERS-1'!$B$5:$J$44,4, FALSE))</f>
        <v>1160.9535309047014</v>
      </c>
      <c r="BN156" s="44">
        <f>$F156*'[1]INTERNAL PARAMETERS-2'!Y156*(1-VLOOKUP(Z$4,'[1]INTERNAL PARAMETERS-1'!$B$5:$J$44,4, FALSE))</f>
        <v>4443.1564231084167</v>
      </c>
      <c r="BO156" s="44">
        <f>$F156*'[1]INTERNAL PARAMETERS-2'!Z156*(1-VLOOKUP(AA$4,'[1]INTERNAL PARAMETERS-1'!$B$5:$J$44,4, FALSE))</f>
        <v>4579.3175462499257</v>
      </c>
      <c r="BP156" s="44">
        <f>$F156*'[1]INTERNAL PARAMETERS-2'!AA156*(1-VLOOKUP(AB$4,'[1]INTERNAL PARAMETERS-1'!$B$5:$J$44,4, FALSE))</f>
        <v>1870.4234510948143</v>
      </c>
      <c r="BQ156" s="44">
        <f>$F156*'[1]INTERNAL PARAMETERS-2'!AB156*(1-VLOOKUP(AC$4,'[1]INTERNAL PARAMETERS-1'!$B$5:$J$44,4, FALSE))</f>
        <v>12440.837984703567</v>
      </c>
      <c r="BR156" s="44">
        <f>$F156*'[1]INTERNAL PARAMETERS-2'!AC156*(1-VLOOKUP(AD$4,'[1]INTERNAL PARAMETERS-1'!$B$5:$J$44,4, FALSE))</f>
        <v>1225.4501082735826</v>
      </c>
      <c r="BS156" s="44">
        <f>$F156*'[1]INTERNAL PARAMETERS-2'!AD156*(1-VLOOKUP(AE$4,'[1]INTERNAL PARAMETERS-1'!$B$5:$J$44,4, FALSE))</f>
        <v>265.15427787927109</v>
      </c>
      <c r="BT156" s="44">
        <f>$F156*'[1]INTERNAL PARAMETERS-2'!AE156*(1-VLOOKUP(AF$4,'[1]INTERNAL PARAMETERS-1'!$B$5:$J$44,4, FALSE))</f>
        <v>0</v>
      </c>
      <c r="BU156" s="44">
        <f>$F156*'[1]INTERNAL PARAMETERS-2'!AF156*(1-VLOOKUP(AG$4,'[1]INTERNAL PARAMETERS-1'!$B$5:$J$44,4, FALSE))</f>
        <v>0</v>
      </c>
      <c r="BV156" s="44">
        <f>$F156*'[1]INTERNAL PARAMETERS-2'!AG156*(1-VLOOKUP(AH$4,'[1]INTERNAL PARAMETERS-1'!$B$5:$J$44,4, FALSE))</f>
        <v>0</v>
      </c>
      <c r="BW156" s="44">
        <f>$F156*'[1]INTERNAL PARAMETERS-2'!AH156*(1-VLOOKUP(AI$4,'[1]INTERNAL PARAMETERS-1'!$B$5:$J$44,4, FALSE))</f>
        <v>0</v>
      </c>
      <c r="BX156" s="44">
        <f>$F156*'[1]INTERNAL PARAMETERS-2'!AI156*(1-VLOOKUP(AJ$4,'[1]INTERNAL PARAMETERS-1'!$B$5:$J$44,4, FALSE))</f>
        <v>0</v>
      </c>
      <c r="BY156" s="44">
        <f>$F156*'[1]INTERNAL PARAMETERS-2'!AJ156*(1-VLOOKUP(AK$4,'[1]INTERNAL PARAMETERS-1'!$B$5:$J$44,4, FALSE))</f>
        <v>0</v>
      </c>
      <c r="BZ156" s="44">
        <f>$F156*'[1]INTERNAL PARAMETERS-2'!AK156*(1-VLOOKUP(AL$4,'[1]INTERNAL PARAMETERS-1'!$B$5:$J$44,4, FALSE))</f>
        <v>308.15451916933245</v>
      </c>
      <c r="CA156" s="44">
        <f>$F156*'[1]INTERNAL PARAMETERS-2'!AL156*(1-VLOOKUP(AM$4,'[1]INTERNAL PARAMETERS-1'!$B$5:$J$44,4, FALSE))</f>
        <v>1576.6048687329765</v>
      </c>
      <c r="CB156" s="44">
        <f>$F156*'[1]INTERNAL PARAMETERS-2'!AM156*(1-VLOOKUP(AN$4,'[1]INTERNAL PARAMETERS-1'!$B$5:$J$44,4, FALSE))</f>
        <v>480.14791519715573</v>
      </c>
      <c r="CC156" s="44">
        <f>$F156*'[1]INTERNAL PARAMETERS-2'!AN156*(1-VLOOKUP(AO$4,'[1]INTERNAL PARAMETERS-1'!$B$5:$J$44,4, FALSE))</f>
        <v>1010.456470955698</v>
      </c>
      <c r="CD156" s="44">
        <f>$F156*'[1]INTERNAL PARAMETERS-2'!AO156*(1-VLOOKUP(AP$4,'[1]INTERNAL PARAMETERS-1'!$B$5:$J$44,4, FALSE))</f>
        <v>3862.6796576560655</v>
      </c>
      <c r="CE156" s="44">
        <f>$F156*'[1]INTERNAL PARAMETERS-2'!AP156*(1-VLOOKUP(AQ$4,'[1]INTERNAL PARAMETERS-1'!$B$5:$J$44,4, FALSE))</f>
        <v>394.14743261703302</v>
      </c>
      <c r="CF156" s="44">
        <f>$F156*'[1]INTERNAL PARAMETERS-2'!AQ156*(1-VLOOKUP(AR$4,'[1]INTERNAL PARAMETERS-1'!$B$5:$J$44,4, FALSE))</f>
        <v>35.832272886314108</v>
      </c>
      <c r="CG156" s="44">
        <f>$F156*'[1]INTERNAL PARAMETERS-2'!AR156*(1-VLOOKUP(AS$4,'[1]INTERNAL PARAMETERS-1'!$B$5:$J$44,4, FALSE))</f>
        <v>0</v>
      </c>
      <c r="CH156" s="43">
        <f>$F156*'[1]INTERNAL PARAMETERS-2'!AS156*(1-VLOOKUP(AT$4,'[1]INTERNAL PARAMETERS-1'!$B$5:$J$44,4, FALSE))</f>
        <v>0</v>
      </c>
      <c r="CI156" s="42">
        <f t="shared" si="2"/>
        <v>75691.316652063397</v>
      </c>
    </row>
    <row r="157" spans="3:87">
      <c r="C157" s="27" t="s">
        <v>8</v>
      </c>
      <c r="D157" s="26" t="s">
        <v>59</v>
      </c>
      <c r="E157" s="26" t="s">
        <v>50</v>
      </c>
      <c r="F157" s="124">
        <f>SB!S157</f>
        <v>73435.883604613147</v>
      </c>
      <c r="G157" s="45">
        <f>$F157*'[1]INTERNAL PARAMETERS-2'!F157*VLOOKUP(G$4,'[1]INTERNAL PARAMETERS-1'!$B$5:$J$44,4, FALSE)</f>
        <v>552.38471647390008</v>
      </c>
      <c r="H157" s="44">
        <f>$F157*'[1]INTERNAL PARAMETERS-2'!G157*VLOOKUP(H$4,'[1]INTERNAL PARAMETERS-1'!$B$5:$J$44,4, FALSE)</f>
        <v>529.04679266435403</v>
      </c>
      <c r="I157" s="44">
        <f>$F157*'[1]INTERNAL PARAMETERS-2'!H157*VLOOKUP(I$4,'[1]INTERNAL PARAMETERS-1'!$B$5:$J$44,4, FALSE)</f>
        <v>693.33130941448826</v>
      </c>
      <c r="J157" s="44">
        <f>$F157*'[1]INTERNAL PARAMETERS-2'!I157*VLOOKUP(J$4,'[1]INTERNAL PARAMETERS-1'!$B$5:$J$44,4, FALSE)</f>
        <v>0</v>
      </c>
      <c r="K157" s="44">
        <f>$F157*'[1]INTERNAL PARAMETERS-2'!J157*VLOOKUP(K$4,'[1]INTERNAL PARAMETERS-1'!$B$5:$J$44,4, FALSE)</f>
        <v>15.561063735817527</v>
      </c>
      <c r="L157" s="44">
        <f>$F157*'[1]INTERNAL PARAMETERS-2'!K157*VLOOKUP(L$4,'[1]INTERNAL PARAMETERS-1'!$B$5:$J$44,4, FALSE)</f>
        <v>0</v>
      </c>
      <c r="M157" s="44">
        <f>$F157*'[1]INTERNAL PARAMETERS-2'!L157*VLOOKUP(M$4,'[1]INTERNAL PARAMETERS-1'!$B$5:$J$44,4, FALSE)</f>
        <v>104.64172798355747</v>
      </c>
      <c r="N157" s="44">
        <f>$F157*'[1]INTERNAL PARAMETERS-2'!M157*VLOOKUP(N$4,'[1]INTERNAL PARAMETERS-1'!$B$5:$J$44,4, FALSE)</f>
        <v>143.1529740634887</v>
      </c>
      <c r="O157" s="44">
        <f>$F157*'[1]INTERNAL PARAMETERS-2'!N157*VLOOKUP(O$4,'[1]INTERNAL PARAMETERS-1'!$B$5:$J$44,4, FALSE)</f>
        <v>0</v>
      </c>
      <c r="P157" s="44">
        <f>$F157*'[1]INTERNAL PARAMETERS-2'!O157*VLOOKUP(P$4,'[1]INTERNAL PARAMETERS-1'!$B$5:$J$44,4, FALSE)</f>
        <v>0</v>
      </c>
      <c r="Q157" s="44">
        <f>$F157*'[1]INTERNAL PARAMETERS-2'!P157*VLOOKUP(Q$4,'[1]INTERNAL PARAMETERS-1'!$B$5:$J$44,4, FALSE)</f>
        <v>0</v>
      </c>
      <c r="R157" s="44">
        <f>$F157*'[1]INTERNAL PARAMETERS-2'!Q157*VLOOKUP(R$4,'[1]INTERNAL PARAMETERS-1'!$B$5:$J$44,4, FALSE)</f>
        <v>93.35903882654469</v>
      </c>
      <c r="S157" s="44">
        <f>$F157*'[1]INTERNAL PARAMETERS-2'!R157*VLOOKUP(S$4,'[1]INTERNAL PARAMETERS-1'!$B$5:$J$44,4, FALSE)</f>
        <v>187.75939848260282</v>
      </c>
      <c r="T157" s="44">
        <f>$F157*'[1]INTERNAL PARAMETERS-2'!S157*VLOOKUP(T$4,'[1]INTERNAL PARAMETERS-1'!$B$5:$J$44,4, FALSE)</f>
        <v>14.004223003399728</v>
      </c>
      <c r="U157" s="44">
        <f>$F157*'[1]INTERNAL PARAMETERS-2'!T157*VLOOKUP(U$4,'[1]INTERNAL PARAMETERS-1'!$B$5:$J$44,4, FALSE)</f>
        <v>15.559595018145437</v>
      </c>
      <c r="V157" s="44">
        <f>$F157*'[1]INTERNAL PARAMETERS-2'!U157*VLOOKUP(V$4,'[1]INTERNAL PARAMETERS-1'!$B$5:$J$44,4, FALSE)</f>
        <v>340.7663665875765</v>
      </c>
      <c r="W157" s="44">
        <f>$F157*'[1]INTERNAL PARAMETERS-2'!V157*VLOOKUP(W$4,'[1]INTERNAL PARAMETERS-1'!$B$5:$J$44,4, FALSE)</f>
        <v>0</v>
      </c>
      <c r="X157" s="44">
        <f>$F157*'[1]INTERNAL PARAMETERS-2'!W157*VLOOKUP(X$4,'[1]INTERNAL PARAMETERS-1'!$B$5:$J$44,4, FALSE)</f>
        <v>0</v>
      </c>
      <c r="Y157" s="44">
        <f>$F157*'[1]INTERNAL PARAMETERS-2'!X157*VLOOKUP(Y$4,'[1]INTERNAL PARAMETERS-1'!$B$5:$J$44,4, FALSE)</f>
        <v>0</v>
      </c>
      <c r="Z157" s="44">
        <f>$F157*'[1]INTERNAL PARAMETERS-2'!Y157*VLOOKUP(Z$4,'[1]INTERNAL PARAMETERS-1'!$B$5:$J$44,4, FALSE)</f>
        <v>0</v>
      </c>
      <c r="AA157" s="44">
        <f>$F157*'[1]INTERNAL PARAMETERS-2'!Z157*VLOOKUP(AA$4,'[1]INTERNAL PARAMETERS-1'!$B$5:$J$44,4, FALSE)</f>
        <v>0</v>
      </c>
      <c r="AB157" s="44">
        <f>$F157*'[1]INTERNAL PARAMETERS-2'!AA157*VLOOKUP(AB$4,'[1]INTERNAL PARAMETERS-1'!$B$5:$J$44,4, FALSE)</f>
        <v>0</v>
      </c>
      <c r="AC157" s="44">
        <f>$F157*'[1]INTERNAL PARAMETERS-2'!AB157*VLOOKUP(AC$4,'[1]INTERNAL PARAMETERS-1'!$B$5:$J$44,4, FALSE)</f>
        <v>0</v>
      </c>
      <c r="AD157" s="44">
        <f>$F157*'[1]INTERNAL PARAMETERS-2'!AC157*VLOOKUP(AD$4,'[1]INTERNAL PARAMETERS-1'!$B$5:$J$44,4, FALSE)</f>
        <v>0</v>
      </c>
      <c r="AE157" s="44">
        <f>$F157*'[1]INTERNAL PARAMETERS-2'!AD157*VLOOKUP(AE$4,'[1]INTERNAL PARAMETERS-1'!$B$5:$J$44,4, FALSE)</f>
        <v>0</v>
      </c>
      <c r="AF157" s="44">
        <f>$F157*'[1]INTERNAL PARAMETERS-2'!AE157*VLOOKUP(AF$4,'[1]INTERNAL PARAMETERS-1'!$B$5:$J$44,4, FALSE)</f>
        <v>31.122127471635054</v>
      </c>
      <c r="AG157" s="44">
        <f>$F157*'[1]INTERNAL PARAMETERS-2'!AF157*VLOOKUP(AG$4,'[1]INTERNAL PARAMETERS-1'!$B$5:$J$44,4, FALSE)</f>
        <v>0</v>
      </c>
      <c r="AH157" s="44">
        <f>$F157*'[1]INTERNAL PARAMETERS-2'!AG157*VLOOKUP(AH$4,'[1]INTERNAL PARAMETERS-1'!$B$5:$J$44,4, FALSE)</f>
        <v>15.561063735817527</v>
      </c>
      <c r="AI157" s="44">
        <f>$F157*'[1]INTERNAL PARAMETERS-2'!AH157*VLOOKUP(AI$4,'[1]INTERNAL PARAMETERS-1'!$B$5:$J$44,4, FALSE)</f>
        <v>62.236911354909637</v>
      </c>
      <c r="AJ157" s="44">
        <f>$F157*'[1]INTERNAL PARAMETERS-2'!AI157*VLOOKUP(AJ$4,'[1]INTERNAL PARAMETERS-1'!$B$5:$J$44,4, FALSE)</f>
        <v>46.68319120745258</v>
      </c>
      <c r="AK157" s="44">
        <f>$F157*'[1]INTERNAL PARAMETERS-2'!AJ157*VLOOKUP(AK$4,'[1]INTERNAL PARAMETERS-1'!$B$5:$J$44,4, FALSE)</f>
        <v>0</v>
      </c>
      <c r="AL157" s="44">
        <f>$F157*'[1]INTERNAL PARAMETERS-2'!AK157*VLOOKUP(AL$4,'[1]INTERNAL PARAMETERS-1'!$B$5:$J$44,4, FALSE)</f>
        <v>0</v>
      </c>
      <c r="AM157" s="44">
        <f>$F157*'[1]INTERNAL PARAMETERS-2'!AL157*VLOOKUP(AM$4,'[1]INTERNAL PARAMETERS-1'!$B$5:$J$44,4, FALSE)</f>
        <v>0</v>
      </c>
      <c r="AN157" s="44">
        <f>$F157*'[1]INTERNAL PARAMETERS-2'!AM157*VLOOKUP(AN$4,'[1]INTERNAL PARAMETERS-1'!$B$5:$J$44,4, FALSE)</f>
        <v>0</v>
      </c>
      <c r="AO157" s="44">
        <f>$F157*'[1]INTERNAL PARAMETERS-2'!AN157*VLOOKUP(AO$4,'[1]INTERNAL PARAMETERS-1'!$B$5:$J$44,4, FALSE)</f>
        <v>0</v>
      </c>
      <c r="AP157" s="44">
        <f>$F157*'[1]INTERNAL PARAMETERS-2'!AO157*VLOOKUP(AP$4,'[1]INTERNAL PARAMETERS-1'!$B$5:$J$44,4, FALSE)</f>
        <v>0</v>
      </c>
      <c r="AQ157" s="44">
        <f>$F157*'[1]INTERNAL PARAMETERS-2'!AP157*VLOOKUP(AQ$4,'[1]INTERNAL PARAMETERS-1'!$B$5:$J$44,4, FALSE)</f>
        <v>0</v>
      </c>
      <c r="AR157" s="44">
        <f>$F157*'[1]INTERNAL PARAMETERS-2'!AQ157*VLOOKUP(AR$4,'[1]INTERNAL PARAMETERS-1'!$B$5:$J$44,4, FALSE)</f>
        <v>0</v>
      </c>
      <c r="AS157" s="44">
        <f>$F157*'[1]INTERNAL PARAMETERS-2'!AR157*VLOOKUP(AS$4,'[1]INTERNAL PARAMETERS-1'!$B$5:$J$44,4, FALSE)</f>
        <v>0</v>
      </c>
      <c r="AT157" s="43">
        <f>$F157*'[1]INTERNAL PARAMETERS-2'!AS157*VLOOKUP(AT$4,'[1]INTERNAL PARAMETERS-1'!$B$5:$J$44,4, FALSE)</f>
        <v>0</v>
      </c>
      <c r="AU157" s="45">
        <f>$F157*'[1]INTERNAL PARAMETERS-2'!F157*(1-VLOOKUP(G$4,'[1]INTERNAL PARAMETERS-1'!$B$5:$J$44,4, FALSE))</f>
        <v>0</v>
      </c>
      <c r="AV157" s="44">
        <f>$F157*'[1]INTERNAL PARAMETERS-2'!G157*(1-VLOOKUP(H$4,'[1]INTERNAL PARAMETERS-1'!$B$5:$J$44,4, FALSE))</f>
        <v>0</v>
      </c>
      <c r="AW157" s="44">
        <f>$F157*'[1]INTERNAL PARAMETERS-2'!H157*(1-VLOOKUP(I$4,'[1]INTERNAL PARAMETERS-1'!$B$5:$J$44,4, FALSE))</f>
        <v>13173.294878875275</v>
      </c>
      <c r="AX157" s="44">
        <f>$F157*'[1]INTERNAL PARAMETERS-2'!I157*(1-VLOOKUP(J$4,'[1]INTERNAL PARAMETERS-1'!$B$5:$J$44,4, FALSE))</f>
        <v>0</v>
      </c>
      <c r="AY157" s="44">
        <f>$F157*'[1]INTERNAL PARAMETERS-2'!J157*(1-VLOOKUP(K$4,'[1]INTERNAL PARAMETERS-1'!$B$5:$J$44,4, FALSE))</f>
        <v>0</v>
      </c>
      <c r="AZ157" s="44">
        <f>$F157*'[1]INTERNAL PARAMETERS-2'!K157*(1-VLOOKUP(L$4,'[1]INTERNAL PARAMETERS-1'!$B$5:$J$44,4, FALSE))</f>
        <v>0</v>
      </c>
      <c r="BA157" s="44">
        <f>$F157*'[1]INTERNAL PARAMETERS-2'!L157*(1-VLOOKUP(M$4,'[1]INTERNAL PARAMETERS-1'!$B$5:$J$44,4, FALSE))</f>
        <v>1988.1928316875917</v>
      </c>
      <c r="BB157" s="44">
        <f>$F157*'[1]INTERNAL PARAMETERS-2'!M157*(1-VLOOKUP(N$4,'[1]INTERNAL PARAMETERS-1'!$B$5:$J$44,4, FALSE))</f>
        <v>2719.9065072062849</v>
      </c>
      <c r="BC157" s="44">
        <f>$F157*'[1]INTERNAL PARAMETERS-2'!N157*(1-VLOOKUP(O$4,'[1]INTERNAL PARAMETERS-1'!$B$5:$J$44,4, FALSE))</f>
        <v>6192.9215002606315</v>
      </c>
      <c r="BD157" s="44">
        <f>$F157*'[1]INTERNAL PARAMETERS-2'!O157*(1-VLOOKUP(P$4,'[1]INTERNAL PARAMETERS-1'!$B$5:$J$44,4, FALSE))</f>
        <v>2116.1724834806955</v>
      </c>
      <c r="BE157" s="44">
        <f>$F157*'[1]INTERNAL PARAMETERS-2'!P157*(1-VLOOKUP(Q$4,'[1]INTERNAL PARAMETERS-1'!$B$5:$J$44,4, FALSE))</f>
        <v>1890.5554182822423</v>
      </c>
      <c r="BF157" s="44">
        <f>$F157*'[1]INTERNAL PARAMETERS-2'!Q157*(1-VLOOKUP(R$4,'[1]INTERNAL PARAMETERS-1'!$B$5:$J$44,4, FALSE))</f>
        <v>0</v>
      </c>
      <c r="BG157" s="44">
        <f>$F157*'[1]INTERNAL PARAMETERS-2'!R157*(1-VLOOKUP(S$4,'[1]INTERNAL PARAMETERS-1'!$B$5:$J$44,4, FALSE))</f>
        <v>3567.4285711694533</v>
      </c>
      <c r="BH157" s="44">
        <f>$F157*'[1]INTERNAL PARAMETERS-2'!S157*(1-VLOOKUP(T$4,'[1]INTERNAL PARAMETERS-1'!$B$5:$J$44,4, FALSE))</f>
        <v>126.03800703059754</v>
      </c>
      <c r="BI157" s="44">
        <f>$F157*'[1]INTERNAL PARAMETERS-2'!T157*(1-VLOOKUP(U$4,'[1]INTERNAL PARAMETERS-1'!$B$5:$J$44,4, FALSE))</f>
        <v>62.238380072581748</v>
      </c>
      <c r="BJ157" s="44">
        <f>$F157*'[1]INTERNAL PARAMETERS-2'!U157*(1-VLOOKUP(V$4,'[1]INTERNAL PARAMETERS-1'!$B$5:$J$44,4, FALSE))</f>
        <v>1931.0094106629335</v>
      </c>
      <c r="BK157" s="44">
        <f>$F157*'[1]INTERNAL PARAMETERS-2'!V157*(1-VLOOKUP(W$4,'[1]INTERNAL PARAMETERS-1'!$B$5:$J$44,4, FALSE))</f>
        <v>2295.113701060056</v>
      </c>
      <c r="BL157" s="44">
        <f>$F157*'[1]INTERNAL PARAMETERS-2'!W157*(1-VLOOKUP(X$4,'[1]INTERNAL PARAMETERS-1'!$B$5:$J$44,4, FALSE))</f>
        <v>3150.9208014114965</v>
      </c>
      <c r="BM157" s="44">
        <f>$F157*'[1]INTERNAL PARAMETERS-2'!X157*(1-VLOOKUP(Y$4,'[1]INTERNAL PARAMETERS-1'!$B$5:$J$44,4, FALSE))</f>
        <v>1345.9475618820707</v>
      </c>
      <c r="BN157" s="44">
        <f>$F157*'[1]INTERNAL PARAMETERS-2'!Y157*(1-VLOOKUP(Z$4,'[1]INTERNAL PARAMETERS-1'!$B$5:$J$44,4, FALSE))</f>
        <v>4232.344966961391</v>
      </c>
      <c r="BO157" s="44">
        <f>$F157*'[1]INTERNAL PARAMETERS-2'!Z157*(1-VLOOKUP(AA$4,'[1]INTERNAL PARAMETERS-1'!$B$5:$J$44,4, FALSE))</f>
        <v>3998.9436981008485</v>
      </c>
      <c r="BP157" s="44">
        <f>$F157*'[1]INTERNAL PARAMETERS-2'!AA157*(1-VLOOKUP(AB$4,'[1]INTERNAL PARAMETERS-1'!$B$5:$J$44,4, FALSE))</f>
        <v>1462.6518681065218</v>
      </c>
      <c r="BQ157" s="44">
        <f>$F157*'[1]INTERNAL PARAMETERS-2'!AB157*(1-VLOOKUP(AC$4,'[1]INTERNAL PARAMETERS-1'!$B$5:$J$44,4, FALSE))</f>
        <v>12409.180924330809</v>
      </c>
      <c r="BR157" s="44">
        <f>$F157*'[1]INTERNAL PARAMETERS-2'!AC157*(1-VLOOKUP(AD$4,'[1]INTERNAL PARAMETERS-1'!$B$5:$J$44,4, FALSE))</f>
        <v>1073.6473054761652</v>
      </c>
      <c r="BS157" s="44">
        <f>$F157*'[1]INTERNAL PARAMETERS-2'!AD157*(1-VLOOKUP(AE$4,'[1]INTERNAL PARAMETERS-1'!$B$5:$J$44,4, FALSE))</f>
        <v>194.50228131517838</v>
      </c>
      <c r="BT157" s="44">
        <f>$F157*'[1]INTERNAL PARAMETERS-2'!AE157*(1-VLOOKUP(AF$4,'[1]INTERNAL PARAMETERS-1'!$B$5:$J$44,4, FALSE))</f>
        <v>0</v>
      </c>
      <c r="BU157" s="44">
        <f>$F157*'[1]INTERNAL PARAMETERS-2'!AF157*(1-VLOOKUP(AG$4,'[1]INTERNAL PARAMETERS-1'!$B$5:$J$44,4, FALSE))</f>
        <v>0</v>
      </c>
      <c r="BV157" s="44">
        <f>$F157*'[1]INTERNAL PARAMETERS-2'!AG157*(1-VLOOKUP(AH$4,'[1]INTERNAL PARAMETERS-1'!$B$5:$J$44,4, FALSE))</f>
        <v>0</v>
      </c>
      <c r="BW157" s="44">
        <f>$F157*'[1]INTERNAL PARAMETERS-2'!AH157*(1-VLOOKUP(AI$4,'[1]INTERNAL PARAMETERS-1'!$B$5:$J$44,4, FALSE))</f>
        <v>0</v>
      </c>
      <c r="BX157" s="44">
        <f>$F157*'[1]INTERNAL PARAMETERS-2'!AI157*(1-VLOOKUP(AJ$4,'[1]INTERNAL PARAMETERS-1'!$B$5:$J$44,4, FALSE))</f>
        <v>0</v>
      </c>
      <c r="BY157" s="44">
        <f>$F157*'[1]INTERNAL PARAMETERS-2'!AJ157*(1-VLOOKUP(AK$4,'[1]INTERNAL PARAMETERS-1'!$B$5:$J$44,4, FALSE))</f>
        <v>0</v>
      </c>
      <c r="BZ157" s="44">
        <f>$F157*'[1]INTERNAL PARAMETERS-2'!AK157*(1-VLOOKUP(AL$4,'[1]INTERNAL PARAMETERS-1'!$B$5:$J$44,4, FALSE))</f>
        <v>272.30025640590554</v>
      </c>
      <c r="CA157" s="44">
        <f>$F157*'[1]INTERNAL PARAMETERS-2'!AL157*(1-VLOOKUP(AM$4,'[1]INTERNAL PARAMETERS-1'!$B$5:$J$44,4, FALSE))</f>
        <v>1307.0485743367069</v>
      </c>
      <c r="CB157" s="44">
        <f>$F157*'[1]INTERNAL PARAMETERS-2'!AM157*(1-VLOOKUP(AN$4,'[1]INTERNAL PARAMETERS-1'!$B$5:$J$44,4, FALSE))</f>
        <v>342.32137142290418</v>
      </c>
      <c r="CC157" s="44">
        <f>$F157*'[1]INTERNAL PARAMETERS-2'!AN157*(1-VLOOKUP(AO$4,'[1]INTERNAL PARAMETERS-1'!$B$5:$J$44,4, FALSE))</f>
        <v>840.2460366156231</v>
      </c>
      <c r="CD157" s="44">
        <f>$F157*'[1]INTERNAL PARAMETERS-2'!AO157*(1-VLOOKUP(AP$4,'[1]INTERNAL PARAMETERS-1'!$B$5:$J$44,4, FALSE))</f>
        <v>3407.6599940815845</v>
      </c>
      <c r="CE157" s="44">
        <f>$F157*'[1]INTERNAL PARAMETERS-2'!AP157*(1-VLOOKUP(AQ$4,'[1]INTERNAL PARAMETERS-1'!$B$5:$J$44,4, FALSE))</f>
        <v>443.46461391153792</v>
      </c>
      <c r="CF157" s="44">
        <f>$F157*'[1]INTERNAL PARAMETERS-2'!AQ157*(1-VLOOKUP(AR$4,'[1]INTERNAL PARAMETERS-1'!$B$5:$J$44,4, FALSE))</f>
        <v>46.68319120745258</v>
      </c>
      <c r="CG157" s="44">
        <f>$F157*'[1]INTERNAL PARAMETERS-2'!AR157*(1-VLOOKUP(AS$4,'[1]INTERNAL PARAMETERS-1'!$B$5:$J$44,4, FALSE))</f>
        <v>0</v>
      </c>
      <c r="CH157" s="43">
        <f>$F157*'[1]INTERNAL PARAMETERS-2'!AS157*(1-VLOOKUP(AT$4,'[1]INTERNAL PARAMETERS-1'!$B$5:$J$44,4, FALSE))</f>
        <v>0</v>
      </c>
      <c r="CI157" s="42">
        <f t="shared" si="2"/>
        <v>73435.905635378222</v>
      </c>
    </row>
    <row r="158" spans="3:87">
      <c r="C158" s="27" t="s">
        <v>8</v>
      </c>
      <c r="D158" s="26" t="s">
        <v>59</v>
      </c>
      <c r="E158" s="26" t="s">
        <v>49</v>
      </c>
      <c r="F158" s="124">
        <f>SB!S158</f>
        <v>60202.784881053427</v>
      </c>
      <c r="G158" s="45">
        <f>$F158*'[1]INTERNAL PARAMETERS-2'!F158*VLOOKUP(G$4,'[1]INTERNAL PARAMETERS-1'!$B$5:$J$44,4, FALSE)</f>
        <v>543.80573555206752</v>
      </c>
      <c r="H158" s="44">
        <f>$F158*'[1]INTERNAL PARAMETERS-2'!G158*VLOOKUP(H$4,'[1]INTERNAL PARAMETERS-1'!$B$5:$J$44,4, FALSE)</f>
        <v>369.78958585338256</v>
      </c>
      <c r="I158" s="44">
        <f>$F158*'[1]INTERNAL PARAMETERS-2'!H158*VLOOKUP(I$4,'[1]INTERNAL PARAMETERS-1'!$B$5:$J$44,4, FALSE)</f>
        <v>555.53654920006522</v>
      </c>
      <c r="J158" s="44">
        <f>$F158*'[1]INTERNAL PARAMETERS-2'!I158*VLOOKUP(J$4,'[1]INTERNAL PARAMETERS-1'!$B$5:$J$44,4, FALSE)</f>
        <v>0</v>
      </c>
      <c r="K158" s="44">
        <f>$F158*'[1]INTERNAL PARAMETERS-2'!J158*VLOOKUP(K$4,'[1]INTERNAL PARAMETERS-1'!$B$5:$J$44,4, FALSE)</f>
        <v>7.2484152996788325</v>
      </c>
      <c r="L158" s="44">
        <f>$F158*'[1]INTERNAL PARAMETERS-2'!K158*VLOOKUP(L$4,'[1]INTERNAL PARAMETERS-1'!$B$5:$J$44,4, FALSE)</f>
        <v>0</v>
      </c>
      <c r="M158" s="44">
        <f>$F158*'[1]INTERNAL PARAMETERS-2'!L158*VLOOKUP(M$4,'[1]INTERNAL PARAMETERS-1'!$B$5:$J$44,4, FALSE)</f>
        <v>118.91193866920793</v>
      </c>
      <c r="N158" s="44">
        <f>$F158*'[1]INTERNAL PARAMETERS-2'!M158*VLOOKUP(N$4,'[1]INTERNAL PARAMETERS-1'!$B$5:$J$44,4, FALSE)</f>
        <v>97.884911993802405</v>
      </c>
      <c r="O158" s="44">
        <f>$F158*'[1]INTERNAL PARAMETERS-2'!N158*VLOOKUP(O$4,'[1]INTERNAL PARAMETERS-1'!$B$5:$J$44,4, FALSE)</f>
        <v>0</v>
      </c>
      <c r="P158" s="44">
        <f>$F158*'[1]INTERNAL PARAMETERS-2'!O158*VLOOKUP(P$4,'[1]INTERNAL PARAMETERS-1'!$B$5:$J$44,4, FALSE)</f>
        <v>0</v>
      </c>
      <c r="Q158" s="44">
        <f>$F158*'[1]INTERNAL PARAMETERS-2'!P158*VLOOKUP(Q$4,'[1]INTERNAL PARAMETERS-1'!$B$5:$J$44,4, FALSE)</f>
        <v>0</v>
      </c>
      <c r="R158" s="44">
        <f>$F158*'[1]INTERNAL PARAMETERS-2'!Q158*VLOOKUP(R$4,'[1]INTERNAL PARAMETERS-1'!$B$5:$J$44,4, FALSE)</f>
        <v>72.508234110740744</v>
      </c>
      <c r="S158" s="44">
        <f>$F158*'[1]INTERNAL PARAMETERS-2'!R158*VLOOKUP(S$4,'[1]INTERNAL PARAMETERS-1'!$B$5:$J$44,4, FALSE)</f>
        <v>150.32153762519994</v>
      </c>
      <c r="T158" s="44">
        <f>$F158*'[1]INTERNAL PARAMETERS-2'!S158*VLOOKUP(T$4,'[1]INTERNAL PARAMETERS-1'!$B$5:$J$44,4, FALSE)</f>
        <v>20.302185145437647</v>
      </c>
      <c r="U158" s="44">
        <f>$F158*'[1]INTERNAL PARAMETERS-2'!T158*VLOOKUP(U$4,'[1]INTERNAL PARAMETERS-1'!$B$5:$J$44,4, FALSE)</f>
        <v>26.102723468727149</v>
      </c>
      <c r="V158" s="44">
        <f>$F158*'[1]INTERNAL PARAMETERS-2'!U158*VLOOKUP(V$4,'[1]INTERNAL PARAMETERS-1'!$B$5:$J$44,4, FALSE)</f>
        <v>238.18629810339976</v>
      </c>
      <c r="W158" s="44">
        <f>$F158*'[1]INTERNAL PARAMETERS-2'!V158*VLOOKUP(W$4,'[1]INTERNAL PARAMETERS-1'!$B$5:$J$44,4, FALSE)</f>
        <v>0</v>
      </c>
      <c r="X158" s="44">
        <f>$F158*'[1]INTERNAL PARAMETERS-2'!W158*VLOOKUP(X$4,'[1]INTERNAL PARAMETERS-1'!$B$5:$J$44,4, FALSE)</f>
        <v>0</v>
      </c>
      <c r="Y158" s="44">
        <f>$F158*'[1]INTERNAL PARAMETERS-2'!X158*VLOOKUP(Y$4,'[1]INTERNAL PARAMETERS-1'!$B$5:$J$44,4, FALSE)</f>
        <v>0</v>
      </c>
      <c r="Z158" s="44">
        <f>$F158*'[1]INTERNAL PARAMETERS-2'!Y158*VLOOKUP(Z$4,'[1]INTERNAL PARAMETERS-1'!$B$5:$J$44,4, FALSE)</f>
        <v>0</v>
      </c>
      <c r="AA158" s="44">
        <f>$F158*'[1]INTERNAL PARAMETERS-2'!Z158*VLOOKUP(AA$4,'[1]INTERNAL PARAMETERS-1'!$B$5:$J$44,4, FALSE)</f>
        <v>0</v>
      </c>
      <c r="AB158" s="44">
        <f>$F158*'[1]INTERNAL PARAMETERS-2'!AA158*VLOOKUP(AB$4,'[1]INTERNAL PARAMETERS-1'!$B$5:$J$44,4, FALSE)</f>
        <v>0</v>
      </c>
      <c r="AC158" s="44">
        <f>$F158*'[1]INTERNAL PARAMETERS-2'!AB158*VLOOKUP(AC$4,'[1]INTERNAL PARAMETERS-1'!$B$5:$J$44,4, FALSE)</f>
        <v>0</v>
      </c>
      <c r="AD158" s="44">
        <f>$F158*'[1]INTERNAL PARAMETERS-2'!AC158*VLOOKUP(AD$4,'[1]INTERNAL PARAMETERS-1'!$B$5:$J$44,4, FALSE)</f>
        <v>0</v>
      </c>
      <c r="AE158" s="44">
        <f>$F158*'[1]INTERNAL PARAMETERS-2'!AD158*VLOOKUP(AE$4,'[1]INTERNAL PARAMETERS-1'!$B$5:$J$44,4, FALSE)</f>
        <v>0</v>
      </c>
      <c r="AF158" s="44">
        <f>$F158*'[1]INTERNAL PARAMETERS-2'!AE158*VLOOKUP(AF$4,'[1]INTERNAL PARAMETERS-1'!$B$5:$J$44,4, FALSE)</f>
        <v>14.50285087784577</v>
      </c>
      <c r="AG158" s="44">
        <f>$F158*'[1]INTERNAL PARAMETERS-2'!AF158*VLOOKUP(AG$4,'[1]INTERNAL PARAMETERS-1'!$B$5:$J$44,4, FALSE)</f>
        <v>0</v>
      </c>
      <c r="AH158" s="44">
        <f>$F158*'[1]INTERNAL PARAMETERS-2'!AG158*VLOOKUP(AH$4,'[1]INTERNAL PARAMETERS-1'!$B$5:$J$44,4, FALSE)</f>
        <v>14.50285087784577</v>
      </c>
      <c r="AI158" s="44">
        <f>$F158*'[1]INTERNAL PARAMETERS-2'!AH158*VLOOKUP(AI$4,'[1]INTERNAL PARAMETERS-1'!$B$5:$J$44,4, FALSE)</f>
        <v>29.00570175569154</v>
      </c>
      <c r="AJ158" s="44">
        <f>$F158*'[1]INTERNAL PARAMETERS-2'!AI158*VLOOKUP(AJ$4,'[1]INTERNAL PARAMETERS-1'!$B$5:$J$44,4, FALSE)</f>
        <v>58.005383232894971</v>
      </c>
      <c r="AK158" s="44">
        <f>$F158*'[1]INTERNAL PARAMETERS-2'!AJ158*VLOOKUP(AK$4,'[1]INTERNAL PARAMETERS-1'!$B$5:$J$44,4, FALSE)</f>
        <v>7.2484152996788325</v>
      </c>
      <c r="AL158" s="44">
        <f>$F158*'[1]INTERNAL PARAMETERS-2'!AK158*VLOOKUP(AL$4,'[1]INTERNAL PARAMETERS-1'!$B$5:$J$44,4, FALSE)</f>
        <v>0</v>
      </c>
      <c r="AM158" s="44">
        <f>$F158*'[1]INTERNAL PARAMETERS-2'!AL158*VLOOKUP(AM$4,'[1]INTERNAL PARAMETERS-1'!$B$5:$J$44,4, FALSE)</f>
        <v>0</v>
      </c>
      <c r="AN158" s="44">
        <f>$F158*'[1]INTERNAL PARAMETERS-2'!AM158*VLOOKUP(AN$4,'[1]INTERNAL PARAMETERS-1'!$B$5:$J$44,4, FALSE)</f>
        <v>0</v>
      </c>
      <c r="AO158" s="44">
        <f>$F158*'[1]INTERNAL PARAMETERS-2'!AN158*VLOOKUP(AO$4,'[1]INTERNAL PARAMETERS-1'!$B$5:$J$44,4, FALSE)</f>
        <v>0</v>
      </c>
      <c r="AP158" s="44">
        <f>$F158*'[1]INTERNAL PARAMETERS-2'!AO158*VLOOKUP(AP$4,'[1]INTERNAL PARAMETERS-1'!$B$5:$J$44,4, FALSE)</f>
        <v>0</v>
      </c>
      <c r="AQ158" s="44">
        <f>$F158*'[1]INTERNAL PARAMETERS-2'!AP158*VLOOKUP(AQ$4,'[1]INTERNAL PARAMETERS-1'!$B$5:$J$44,4, FALSE)</f>
        <v>0</v>
      </c>
      <c r="AR158" s="44">
        <f>$F158*'[1]INTERNAL PARAMETERS-2'!AQ158*VLOOKUP(AR$4,'[1]INTERNAL PARAMETERS-1'!$B$5:$J$44,4, FALSE)</f>
        <v>0</v>
      </c>
      <c r="AS158" s="44">
        <f>$F158*'[1]INTERNAL PARAMETERS-2'!AR158*VLOOKUP(AS$4,'[1]INTERNAL PARAMETERS-1'!$B$5:$J$44,4, FALSE)</f>
        <v>0</v>
      </c>
      <c r="AT158" s="43">
        <f>$F158*'[1]INTERNAL PARAMETERS-2'!AS158*VLOOKUP(AT$4,'[1]INTERNAL PARAMETERS-1'!$B$5:$J$44,4, FALSE)</f>
        <v>0</v>
      </c>
      <c r="AU158" s="45">
        <f>$F158*'[1]INTERNAL PARAMETERS-2'!F158*(1-VLOOKUP(G$4,'[1]INTERNAL PARAMETERS-1'!$B$5:$J$44,4, FALSE))</f>
        <v>0</v>
      </c>
      <c r="AV158" s="44">
        <f>$F158*'[1]INTERNAL PARAMETERS-2'!G158*(1-VLOOKUP(H$4,'[1]INTERNAL PARAMETERS-1'!$B$5:$J$44,4, FALSE))</f>
        <v>0</v>
      </c>
      <c r="AW158" s="44">
        <f>$F158*'[1]INTERNAL PARAMETERS-2'!H158*(1-VLOOKUP(I$4,'[1]INTERNAL PARAMETERS-1'!$B$5:$J$44,4, FALSE))</f>
        <v>10555.194434801238</v>
      </c>
      <c r="AX158" s="44">
        <f>$F158*'[1]INTERNAL PARAMETERS-2'!I158*(1-VLOOKUP(J$4,'[1]INTERNAL PARAMETERS-1'!$B$5:$J$44,4, FALSE))</f>
        <v>0</v>
      </c>
      <c r="AY158" s="44">
        <f>$F158*'[1]INTERNAL PARAMETERS-2'!J158*(1-VLOOKUP(K$4,'[1]INTERNAL PARAMETERS-1'!$B$5:$J$44,4, FALSE))</f>
        <v>0</v>
      </c>
      <c r="AZ158" s="44">
        <f>$F158*'[1]INTERNAL PARAMETERS-2'!K158*(1-VLOOKUP(L$4,'[1]INTERNAL PARAMETERS-1'!$B$5:$J$44,4, FALSE))</f>
        <v>0</v>
      </c>
      <c r="BA158" s="44">
        <f>$F158*'[1]INTERNAL PARAMETERS-2'!L158*(1-VLOOKUP(M$4,'[1]INTERNAL PARAMETERS-1'!$B$5:$J$44,4, FALSE))</f>
        <v>2259.3268347149501</v>
      </c>
      <c r="BB158" s="44">
        <f>$F158*'[1]INTERNAL PARAMETERS-2'!M158*(1-VLOOKUP(N$4,'[1]INTERNAL PARAMETERS-1'!$B$5:$J$44,4, FALSE))</f>
        <v>1859.8133278822454</v>
      </c>
      <c r="BC158" s="44">
        <f>$F158*'[1]INTERNAL PARAMETERS-2'!N158*(1-VLOOKUP(O$4,'[1]INTERNAL PARAMETERS-1'!$B$5:$J$44,4, FALSE))</f>
        <v>5844.0829975939641</v>
      </c>
      <c r="BD158" s="44">
        <f>$F158*'[1]INTERNAL PARAMETERS-2'!O158*(1-VLOOKUP(P$4,'[1]INTERNAL PARAMETERS-1'!$B$5:$J$44,4, FALSE))</f>
        <v>1616.9143557783568</v>
      </c>
      <c r="BE158" s="44">
        <f>$F158*'[1]INTERNAL PARAMETERS-2'!P158*(1-VLOOKUP(Q$4,'[1]INTERNAL PARAMETERS-1'!$B$5:$J$44,4, FALSE))</f>
        <v>1529.9032707897702</v>
      </c>
      <c r="BF158" s="44">
        <f>$F158*'[1]INTERNAL PARAMETERS-2'!Q158*(1-VLOOKUP(R$4,'[1]INTERNAL PARAMETERS-1'!$B$5:$J$44,4, FALSE))</f>
        <v>0</v>
      </c>
      <c r="BG158" s="44">
        <f>$F158*'[1]INTERNAL PARAMETERS-2'!R158*(1-VLOOKUP(S$4,'[1]INTERNAL PARAMETERS-1'!$B$5:$J$44,4, FALSE))</f>
        <v>2856.1092148787984</v>
      </c>
      <c r="BH158" s="44">
        <f>$F158*'[1]INTERNAL PARAMETERS-2'!S158*(1-VLOOKUP(T$4,'[1]INTERNAL PARAMETERS-1'!$B$5:$J$44,4, FALSE))</f>
        <v>182.71966630893883</v>
      </c>
      <c r="BI158" s="44">
        <f>$F158*'[1]INTERNAL PARAMETERS-2'!T158*(1-VLOOKUP(U$4,'[1]INTERNAL PARAMETERS-1'!$B$5:$J$44,4, FALSE))</f>
        <v>104.4108938749086</v>
      </c>
      <c r="BJ158" s="44">
        <f>$F158*'[1]INTERNAL PARAMETERS-2'!U158*(1-VLOOKUP(V$4,'[1]INTERNAL PARAMETERS-1'!$B$5:$J$44,4, FALSE))</f>
        <v>1349.7223559192653</v>
      </c>
      <c r="BK158" s="44">
        <f>$F158*'[1]INTERNAL PARAMETERS-2'!V158*(1-VLOOKUP(W$4,'[1]INTERNAL PARAMETERS-1'!$B$5:$J$44,4, FALSE))</f>
        <v>2059.2061554639918</v>
      </c>
      <c r="BL158" s="44">
        <f>$F158*'[1]INTERNAL PARAMETERS-2'!W158*(1-VLOOKUP(X$4,'[1]INTERNAL PARAMETERS-1'!$B$5:$J$44,4, FALSE))</f>
        <v>2334.7362410291094</v>
      </c>
      <c r="BM158" s="44">
        <f>$F158*'[1]INTERNAL PARAMETERS-2'!X158*(1-VLOOKUP(Y$4,'[1]INTERNAL PARAMETERS-1'!$B$5:$J$44,4, FALSE))</f>
        <v>1334.1358549135605</v>
      </c>
      <c r="BN158" s="44">
        <f>$F158*'[1]INTERNAL PARAMETERS-2'!Y158*(1-VLOOKUP(Z$4,'[1]INTERNAL PARAMETERS-1'!$B$5:$J$44,4, FALSE))</f>
        <v>3603.6122771316077</v>
      </c>
      <c r="BO158" s="44">
        <f>$F158*'[1]INTERNAL PARAMETERS-2'!Z158*(1-VLOOKUP(AA$4,'[1]INTERNAL PARAMETERS-1'!$B$5:$J$44,4, FALSE))</f>
        <v>3349.833457744015</v>
      </c>
      <c r="BP158" s="44">
        <f>$F158*'[1]INTERNAL PARAMETERS-2'!AA158*(1-VLOOKUP(AB$4,'[1]INTERNAL PARAMETERS-1'!$B$5:$J$44,4, FALSE))</f>
        <v>1247.1247699249741</v>
      </c>
      <c r="BQ158" s="44">
        <f>$F158*'[1]INTERNAL PARAMETERS-2'!AB158*(1-VLOOKUP(AC$4,'[1]INTERNAL PARAMETERS-1'!$B$5:$J$44,4, FALSE))</f>
        <v>9766.7278926457384</v>
      </c>
      <c r="BR158" s="44">
        <f>$F158*'[1]INTERNAL PARAMETERS-2'!AC158*(1-VLOOKUP(AD$4,'[1]INTERNAL PARAMETERS-1'!$B$5:$J$44,4, FALSE))</f>
        <v>652.56808671817862</v>
      </c>
      <c r="BS158" s="44">
        <f>$F158*'[1]INTERNAL PARAMETERS-2'!AD158*(1-VLOOKUP(AE$4,'[1]INTERNAL PARAMETERS-1'!$B$5:$J$44,4, FALSE))</f>
        <v>232.02153293157988</v>
      </c>
      <c r="BT158" s="44">
        <f>$F158*'[1]INTERNAL PARAMETERS-2'!AE158*(1-VLOOKUP(AF$4,'[1]INTERNAL PARAMETERS-1'!$B$5:$J$44,4, FALSE))</f>
        <v>0</v>
      </c>
      <c r="BU158" s="44">
        <f>$F158*'[1]INTERNAL PARAMETERS-2'!AF158*(1-VLOOKUP(AG$4,'[1]INTERNAL PARAMETERS-1'!$B$5:$J$44,4, FALSE))</f>
        <v>0</v>
      </c>
      <c r="BV158" s="44">
        <f>$F158*'[1]INTERNAL PARAMETERS-2'!AG158*(1-VLOOKUP(AH$4,'[1]INTERNAL PARAMETERS-1'!$B$5:$J$44,4, FALSE))</f>
        <v>0</v>
      </c>
      <c r="BW158" s="44">
        <f>$F158*'[1]INTERNAL PARAMETERS-2'!AH158*(1-VLOOKUP(AI$4,'[1]INTERNAL PARAMETERS-1'!$B$5:$J$44,4, FALSE))</f>
        <v>0</v>
      </c>
      <c r="BX158" s="44">
        <f>$F158*'[1]INTERNAL PARAMETERS-2'!AI158*(1-VLOOKUP(AJ$4,'[1]INTERNAL PARAMETERS-1'!$B$5:$J$44,4, FALSE))</f>
        <v>0</v>
      </c>
      <c r="BY158" s="44">
        <f>$F158*'[1]INTERNAL PARAMETERS-2'!AJ158*(1-VLOOKUP(AK$4,'[1]INTERNAL PARAMETERS-1'!$B$5:$J$44,4, FALSE))</f>
        <v>0</v>
      </c>
      <c r="BZ158" s="44">
        <f>$F158*'[1]INTERNAL PARAMETERS-2'!AK158*(1-VLOOKUP(AL$4,'[1]INTERNAL PARAMETERS-1'!$B$5:$J$44,4, FALSE))</f>
        <v>239.27596850974683</v>
      </c>
      <c r="CA158" s="44">
        <f>$F158*'[1]INTERNAL PARAMETERS-2'!AL158*(1-VLOOKUP(AM$4,'[1]INTERNAL PARAMETERS-1'!$B$5:$J$44,4, FALSE))</f>
        <v>775.82726848364734</v>
      </c>
      <c r="CB158" s="44">
        <f>$F158*'[1]INTERNAL PARAMETERS-2'!AM158*(1-VLOOKUP(AN$4,'[1]INTERNAL PARAMETERS-1'!$B$5:$J$44,4, FALSE))</f>
        <v>203.02185145437647</v>
      </c>
      <c r="CC158" s="44">
        <f>$F158*'[1]INTERNAL PARAMETERS-2'!AN158*(1-VLOOKUP(AO$4,'[1]INTERNAL PARAMETERS-1'!$B$5:$J$44,4, FALSE))</f>
        <v>870.08676877191272</v>
      </c>
      <c r="CD158" s="44">
        <f>$F158*'[1]INTERNAL PARAMETERS-2'!AO158*(1-VLOOKUP(AP$4,'[1]INTERNAL PARAMETERS-1'!$B$5:$J$44,4, FALSE))</f>
        <v>2624.763157193584</v>
      </c>
      <c r="CE158" s="44">
        <f>$F158*'[1]INTERNAL PARAMETERS-2'!AP158*(1-VLOOKUP(AQ$4,'[1]INTERNAL PARAMETERS-1'!$B$5:$J$44,4, FALSE))</f>
        <v>391.54085203090722</v>
      </c>
      <c r="CF158" s="44">
        <f>$F158*'[1]INTERNAL PARAMETERS-2'!AQ158*(1-VLOOKUP(AR$4,'[1]INTERNAL PARAMETERS-1'!$B$5:$J$44,4, FALSE))</f>
        <v>36.254117055370372</v>
      </c>
      <c r="CG158" s="44">
        <f>$F158*'[1]INTERNAL PARAMETERS-2'!AR158*(1-VLOOKUP(AS$4,'[1]INTERNAL PARAMETERS-1'!$B$5:$J$44,4, FALSE))</f>
        <v>0</v>
      </c>
      <c r="CH158" s="43">
        <f>$F158*'[1]INTERNAL PARAMETERS-2'!AS158*(1-VLOOKUP(AT$4,'[1]INTERNAL PARAMETERS-1'!$B$5:$J$44,4, FALSE))</f>
        <v>0</v>
      </c>
      <c r="CI158" s="42">
        <f t="shared" si="2"/>
        <v>60202.796921610403</v>
      </c>
    </row>
    <row r="159" spans="3:87">
      <c r="C159" s="27" t="s">
        <v>8</v>
      </c>
      <c r="D159" s="26" t="s">
        <v>59</v>
      </c>
      <c r="E159" s="26" t="s">
        <v>48</v>
      </c>
      <c r="F159" s="124">
        <f>SB!S159</f>
        <v>41682.447654384545</v>
      </c>
      <c r="G159" s="45">
        <f>$F159*'[1]INTERNAL PARAMETERS-2'!F159*VLOOKUP(G$4,'[1]INTERNAL PARAMETERS-1'!$B$5:$J$44,4, FALSE)</f>
        <v>333.59713331233581</v>
      </c>
      <c r="H159" s="44">
        <f>$F159*'[1]INTERNAL PARAMETERS-2'!G159*VLOOKUP(H$4,'[1]INTERNAL PARAMETERS-1'!$B$5:$J$44,4, FALSE)</f>
        <v>184.05301586270042</v>
      </c>
      <c r="I159" s="44">
        <f>$F159*'[1]INTERNAL PARAMETERS-2'!H159*VLOOKUP(I$4,'[1]INTERNAL PARAMETERS-1'!$B$5:$J$44,4, FALSE)</f>
        <v>391.23291256972124</v>
      </c>
      <c r="J159" s="44">
        <f>$F159*'[1]INTERNAL PARAMETERS-2'!I159*VLOOKUP(J$4,'[1]INTERNAL PARAMETERS-1'!$B$5:$J$44,4, FALSE)</f>
        <v>0</v>
      </c>
      <c r="K159" s="44">
        <f>$F159*'[1]INTERNAL PARAMETERS-2'!J159*VLOOKUP(K$4,'[1]INTERNAL PARAMETERS-1'!$B$5:$J$44,4, FALSE)</f>
        <v>0</v>
      </c>
      <c r="L159" s="44">
        <f>$F159*'[1]INTERNAL PARAMETERS-2'!K159*VLOOKUP(L$4,'[1]INTERNAL PARAMETERS-1'!$B$5:$J$44,4, FALSE)</f>
        <v>0</v>
      </c>
      <c r="M159" s="44">
        <f>$F159*'[1]INTERNAL PARAMETERS-2'!L159*VLOOKUP(M$4,'[1]INTERNAL PARAMETERS-1'!$B$5:$J$44,4, FALSE)</f>
        <v>92.889751422272511</v>
      </c>
      <c r="N159" s="44">
        <f>$F159*'[1]INTERNAL PARAMETERS-2'!M159*VLOOKUP(N$4,'[1]INTERNAL PARAMETERS-1'!$B$5:$J$44,4, FALSE)</f>
        <v>62.118101265899661</v>
      </c>
      <c r="O159" s="44">
        <f>$F159*'[1]INTERNAL PARAMETERS-2'!N159*VLOOKUP(O$4,'[1]INTERNAL PARAMETERS-1'!$B$5:$J$44,4, FALSE)</f>
        <v>0</v>
      </c>
      <c r="P159" s="44">
        <f>$F159*'[1]INTERNAL PARAMETERS-2'!O159*VLOOKUP(P$4,'[1]INTERNAL PARAMETERS-1'!$B$5:$J$44,4, FALSE)</f>
        <v>0</v>
      </c>
      <c r="Q159" s="44">
        <f>$F159*'[1]INTERNAL PARAMETERS-2'!P159*VLOOKUP(Q$4,'[1]INTERNAL PARAMETERS-1'!$B$5:$J$44,4, FALSE)</f>
        <v>0</v>
      </c>
      <c r="R159" s="44">
        <f>$F159*'[1]INTERNAL PARAMETERS-2'!Q159*VLOOKUP(R$4,'[1]INTERNAL PARAMETERS-1'!$B$5:$J$44,4, FALSE)</f>
        <v>40.26107618937003</v>
      </c>
      <c r="S159" s="44">
        <f>$F159*'[1]INTERNAL PARAMETERS-2'!R159*VLOOKUP(S$4,'[1]INTERNAL PARAMETERS-1'!$B$5:$J$44,4, FALSE)</f>
        <v>113.47733755548785</v>
      </c>
      <c r="T159" s="44">
        <f>$F159*'[1]INTERNAL PARAMETERS-2'!S159*VLOOKUP(T$4,'[1]INTERNAL PARAMETERS-1'!$B$5:$J$44,4, FALSE)</f>
        <v>7.4769974602435001</v>
      </c>
      <c r="U159" s="44">
        <f>$F159*'[1]INTERNAL PARAMETERS-2'!T159*VLOOKUP(U$4,'[1]INTERNAL PARAMETERS-1'!$B$5:$J$44,4, FALSE)</f>
        <v>21.856608252053082</v>
      </c>
      <c r="V159" s="44">
        <f>$F159*'[1]INTERNAL PARAMETERS-2'!U159*VLOOKUP(V$4,'[1]INTERNAL PARAMETERS-1'!$B$5:$J$44,4, FALSE)</f>
        <v>169.09964617892823</v>
      </c>
      <c r="W159" s="44">
        <f>$F159*'[1]INTERNAL PARAMETERS-2'!V159*VLOOKUP(W$4,'[1]INTERNAL PARAMETERS-1'!$B$5:$J$44,4, FALSE)</f>
        <v>0</v>
      </c>
      <c r="X159" s="44">
        <f>$F159*'[1]INTERNAL PARAMETERS-2'!W159*VLOOKUP(X$4,'[1]INTERNAL PARAMETERS-1'!$B$5:$J$44,4, FALSE)</f>
        <v>0</v>
      </c>
      <c r="Y159" s="44">
        <f>$F159*'[1]INTERNAL PARAMETERS-2'!X159*VLOOKUP(Y$4,'[1]INTERNAL PARAMETERS-1'!$B$5:$J$44,4, FALSE)</f>
        <v>0</v>
      </c>
      <c r="Z159" s="44">
        <f>$F159*'[1]INTERNAL PARAMETERS-2'!Y159*VLOOKUP(Z$4,'[1]INTERNAL PARAMETERS-1'!$B$5:$J$44,4, FALSE)</f>
        <v>0</v>
      </c>
      <c r="AA159" s="44">
        <f>$F159*'[1]INTERNAL PARAMETERS-2'!Z159*VLOOKUP(AA$4,'[1]INTERNAL PARAMETERS-1'!$B$5:$J$44,4, FALSE)</f>
        <v>0</v>
      </c>
      <c r="AB159" s="44">
        <f>$F159*'[1]INTERNAL PARAMETERS-2'!AA159*VLOOKUP(AB$4,'[1]INTERNAL PARAMETERS-1'!$B$5:$J$44,4, FALSE)</f>
        <v>0</v>
      </c>
      <c r="AC159" s="44">
        <f>$F159*'[1]INTERNAL PARAMETERS-2'!AB159*VLOOKUP(AC$4,'[1]INTERNAL PARAMETERS-1'!$B$5:$J$44,4, FALSE)</f>
        <v>0</v>
      </c>
      <c r="AD159" s="44">
        <f>$F159*'[1]INTERNAL PARAMETERS-2'!AC159*VLOOKUP(AD$4,'[1]INTERNAL PARAMETERS-1'!$B$5:$J$44,4, FALSE)</f>
        <v>0</v>
      </c>
      <c r="AE159" s="44">
        <f>$F159*'[1]INTERNAL PARAMETERS-2'!AD159*VLOOKUP(AE$4,'[1]INTERNAL PARAMETERS-1'!$B$5:$J$44,4, FALSE)</f>
        <v>0</v>
      </c>
      <c r="AF159" s="44">
        <f>$F159*'[1]INTERNAL PARAMETERS-2'!AE159*VLOOKUP(AF$4,'[1]INTERNAL PARAMETERS-1'!$B$5:$J$44,4, FALSE)</f>
        <v>23.008711105220268</v>
      </c>
      <c r="AG159" s="44">
        <f>$F159*'[1]INTERNAL PARAMETERS-2'!AF159*VLOOKUP(AG$4,'[1]INTERNAL PARAMETERS-1'!$B$5:$J$44,4, FALSE)</f>
        <v>0</v>
      </c>
      <c r="AH159" s="44">
        <f>$F159*'[1]INTERNAL PARAMETERS-2'!AG159*VLOOKUP(AH$4,'[1]INTERNAL PARAMETERS-1'!$B$5:$J$44,4, FALSE)</f>
        <v>0</v>
      </c>
      <c r="AI159" s="44">
        <f>$F159*'[1]INTERNAL PARAMETERS-2'!AH159*VLOOKUP(AI$4,'[1]INTERNAL PARAMETERS-1'!$B$5:$J$44,4, FALSE)</f>
        <v>40.26107618937003</v>
      </c>
      <c r="AJ159" s="44">
        <f>$F159*'[1]INTERNAL PARAMETERS-2'!AI159*VLOOKUP(AJ$4,'[1]INTERNAL PARAMETERS-1'!$B$5:$J$44,4, FALSE)</f>
        <v>40.26107618937003</v>
      </c>
      <c r="AK159" s="44">
        <f>$F159*'[1]INTERNAL PARAMETERS-2'!AJ159*VLOOKUP(AK$4,'[1]INTERNAL PARAMETERS-1'!$B$5:$J$44,4, FALSE)</f>
        <v>0</v>
      </c>
      <c r="AL159" s="44">
        <f>$F159*'[1]INTERNAL PARAMETERS-2'!AK159*VLOOKUP(AL$4,'[1]INTERNAL PARAMETERS-1'!$B$5:$J$44,4, FALSE)</f>
        <v>0</v>
      </c>
      <c r="AM159" s="44">
        <f>$F159*'[1]INTERNAL PARAMETERS-2'!AL159*VLOOKUP(AM$4,'[1]INTERNAL PARAMETERS-1'!$B$5:$J$44,4, FALSE)</f>
        <v>0</v>
      </c>
      <c r="AN159" s="44">
        <f>$F159*'[1]INTERNAL PARAMETERS-2'!AM159*VLOOKUP(AN$4,'[1]INTERNAL PARAMETERS-1'!$B$5:$J$44,4, FALSE)</f>
        <v>0</v>
      </c>
      <c r="AO159" s="44">
        <f>$F159*'[1]INTERNAL PARAMETERS-2'!AN159*VLOOKUP(AO$4,'[1]INTERNAL PARAMETERS-1'!$B$5:$J$44,4, FALSE)</f>
        <v>0</v>
      </c>
      <c r="AP159" s="44">
        <f>$F159*'[1]INTERNAL PARAMETERS-2'!AO159*VLOOKUP(AP$4,'[1]INTERNAL PARAMETERS-1'!$B$5:$J$44,4, FALSE)</f>
        <v>0</v>
      </c>
      <c r="AQ159" s="44">
        <f>$F159*'[1]INTERNAL PARAMETERS-2'!AP159*VLOOKUP(AQ$4,'[1]INTERNAL PARAMETERS-1'!$B$5:$J$44,4, FALSE)</f>
        <v>0</v>
      </c>
      <c r="AR159" s="44">
        <f>$F159*'[1]INTERNAL PARAMETERS-2'!AQ159*VLOOKUP(AR$4,'[1]INTERNAL PARAMETERS-1'!$B$5:$J$44,4, FALSE)</f>
        <v>0</v>
      </c>
      <c r="AS159" s="44">
        <f>$F159*'[1]INTERNAL PARAMETERS-2'!AR159*VLOOKUP(AS$4,'[1]INTERNAL PARAMETERS-1'!$B$5:$J$44,4, FALSE)</f>
        <v>0</v>
      </c>
      <c r="AT159" s="43">
        <f>$F159*'[1]INTERNAL PARAMETERS-2'!AS159*VLOOKUP(AT$4,'[1]INTERNAL PARAMETERS-1'!$B$5:$J$44,4, FALSE)</f>
        <v>0</v>
      </c>
      <c r="AU159" s="45">
        <f>$F159*'[1]INTERNAL PARAMETERS-2'!F159*(1-VLOOKUP(G$4,'[1]INTERNAL PARAMETERS-1'!$B$5:$J$44,4, FALSE))</f>
        <v>0</v>
      </c>
      <c r="AV159" s="44">
        <f>$F159*'[1]INTERNAL PARAMETERS-2'!G159*(1-VLOOKUP(H$4,'[1]INTERNAL PARAMETERS-1'!$B$5:$J$44,4, FALSE))</f>
        <v>0</v>
      </c>
      <c r="AW159" s="44">
        <f>$F159*'[1]INTERNAL PARAMETERS-2'!H159*(1-VLOOKUP(I$4,'[1]INTERNAL PARAMETERS-1'!$B$5:$J$44,4, FALSE))</f>
        <v>7433.4253388247025</v>
      </c>
      <c r="AX159" s="44">
        <f>$F159*'[1]INTERNAL PARAMETERS-2'!I159*(1-VLOOKUP(J$4,'[1]INTERNAL PARAMETERS-1'!$B$5:$J$44,4, FALSE))</f>
        <v>0</v>
      </c>
      <c r="AY159" s="44">
        <f>$F159*'[1]INTERNAL PARAMETERS-2'!J159*(1-VLOOKUP(K$4,'[1]INTERNAL PARAMETERS-1'!$B$5:$J$44,4, FALSE))</f>
        <v>0</v>
      </c>
      <c r="AZ159" s="44">
        <f>$F159*'[1]INTERNAL PARAMETERS-2'!K159*(1-VLOOKUP(L$4,'[1]INTERNAL PARAMETERS-1'!$B$5:$J$44,4, FALSE))</f>
        <v>0</v>
      </c>
      <c r="BA159" s="44">
        <f>$F159*'[1]INTERNAL PARAMETERS-2'!L159*(1-VLOOKUP(M$4,'[1]INTERNAL PARAMETERS-1'!$B$5:$J$44,4, FALSE))</f>
        <v>1764.9052770231774</v>
      </c>
      <c r="BB159" s="44">
        <f>$F159*'[1]INTERNAL PARAMETERS-2'!M159*(1-VLOOKUP(N$4,'[1]INTERNAL PARAMETERS-1'!$B$5:$J$44,4, FALSE))</f>
        <v>1180.2439240520935</v>
      </c>
      <c r="BC159" s="44">
        <f>$F159*'[1]INTERNAL PARAMETERS-2'!N159*(1-VLOOKUP(O$4,'[1]INTERNAL PARAMETERS-1'!$B$5:$J$44,4, FALSE))</f>
        <v>4083.696088616301</v>
      </c>
      <c r="BD159" s="44">
        <f>$F159*'[1]INTERNAL PARAMETERS-2'!O159*(1-VLOOKUP(P$4,'[1]INTERNAL PARAMETERS-1'!$B$5:$J$44,4, FALSE))</f>
        <v>1023.8001110422279</v>
      </c>
      <c r="BE159" s="44">
        <f>$F159*'[1]INTERNAL PARAMETERS-2'!P159*(1-VLOOKUP(Q$4,'[1]INTERNAL PARAMETERS-1'!$B$5:$J$44,4, FALSE))</f>
        <v>1156.087695162948</v>
      </c>
      <c r="BF159" s="44">
        <f>$F159*'[1]INTERNAL PARAMETERS-2'!Q159*(1-VLOOKUP(R$4,'[1]INTERNAL PARAMETERS-1'!$B$5:$J$44,4, FALSE))</f>
        <v>0</v>
      </c>
      <c r="BG159" s="44">
        <f>$F159*'[1]INTERNAL PARAMETERS-2'!R159*(1-VLOOKUP(S$4,'[1]INTERNAL PARAMETERS-1'!$B$5:$J$44,4, FALSE))</f>
        <v>2156.069413554269</v>
      </c>
      <c r="BH159" s="44">
        <f>$F159*'[1]INTERNAL PARAMETERS-2'!S159*(1-VLOOKUP(T$4,'[1]INTERNAL PARAMETERS-1'!$B$5:$J$44,4, FALSE))</f>
        <v>67.292977142191504</v>
      </c>
      <c r="BI159" s="44">
        <f>$F159*'[1]INTERNAL PARAMETERS-2'!T159*(1-VLOOKUP(U$4,'[1]INTERNAL PARAMETERS-1'!$B$5:$J$44,4, FALSE))</f>
        <v>87.426433008212328</v>
      </c>
      <c r="BJ159" s="44">
        <f>$F159*'[1]INTERNAL PARAMETERS-2'!U159*(1-VLOOKUP(V$4,'[1]INTERNAL PARAMETERS-1'!$B$5:$J$44,4, FALSE))</f>
        <v>958.23132834725993</v>
      </c>
      <c r="BK159" s="44">
        <f>$F159*'[1]INTERNAL PARAMETERS-2'!V159*(1-VLOOKUP(W$4,'[1]INTERNAL PARAMETERS-1'!$B$5:$J$44,4, FALSE))</f>
        <v>1127.3309745261881</v>
      </c>
      <c r="BL159" s="44">
        <f>$F159*'[1]INTERNAL PARAMETERS-2'!W159*(1-VLOOKUP(X$4,'[1]INTERNAL PARAMETERS-1'!$B$5:$J$44,4, FALSE))</f>
        <v>1806.0295967034699</v>
      </c>
      <c r="BM159" s="44">
        <f>$F159*'[1]INTERNAL PARAMETERS-2'!X159*(1-VLOOKUP(Y$4,'[1]INTERNAL PARAMETERS-1'!$B$5:$J$44,4, FALSE))</f>
        <v>1225.1096602338434</v>
      </c>
      <c r="BN159" s="44">
        <f>$F159*'[1]INTERNAL PARAMETERS-2'!Y159*(1-VLOOKUP(Z$4,'[1]INTERNAL PARAMETERS-1'!$B$5:$J$44,4, FALSE))</f>
        <v>2455.9673299992264</v>
      </c>
      <c r="BO159" s="44">
        <f>$F159*'[1]INTERNAL PARAMETERS-2'!Z159*(1-VLOOKUP(AA$4,'[1]INTERNAL PARAMETERS-1'!$B$5:$J$44,4, FALSE))</f>
        <v>2076.3569427212155</v>
      </c>
      <c r="BP159" s="44">
        <f>$F159*'[1]INTERNAL PARAMETERS-2'!AA159*(1-VLOOKUP(AB$4,'[1]INTERNAL PARAMETERS-1'!$B$5:$J$44,4, FALSE))</f>
        <v>816.73838407430708</v>
      </c>
      <c r="BQ159" s="44">
        <f>$F159*'[1]INTERNAL PARAMETERS-2'!AB159*(1-VLOOKUP(AC$4,'[1]INTERNAL PARAMETERS-1'!$B$5:$J$44,4, FALSE))</f>
        <v>6677.7031805125525</v>
      </c>
      <c r="BR159" s="44">
        <f>$F159*'[1]INTERNAL PARAMETERS-2'!AC159*(1-VLOOKUP(AD$4,'[1]INTERNAL PARAMETERS-1'!$B$5:$J$44,4, FALSE))</f>
        <v>414.1192856910759</v>
      </c>
      <c r="BS159" s="44">
        <f>$F159*'[1]INTERNAL PARAMETERS-2'!AD159*(1-VLOOKUP(AE$4,'[1]INTERNAL PARAMETERS-1'!$B$5:$J$44,4, FALSE))</f>
        <v>172.54866031009027</v>
      </c>
      <c r="BT159" s="44">
        <f>$F159*'[1]INTERNAL PARAMETERS-2'!AE159*(1-VLOOKUP(AF$4,'[1]INTERNAL PARAMETERS-1'!$B$5:$J$44,4, FALSE))</f>
        <v>0</v>
      </c>
      <c r="BU159" s="44">
        <f>$F159*'[1]INTERNAL PARAMETERS-2'!AF159*(1-VLOOKUP(AG$4,'[1]INTERNAL PARAMETERS-1'!$B$5:$J$44,4, FALSE))</f>
        <v>0</v>
      </c>
      <c r="BV159" s="44">
        <f>$F159*'[1]INTERNAL PARAMETERS-2'!AG159*(1-VLOOKUP(AH$4,'[1]INTERNAL PARAMETERS-1'!$B$5:$J$44,4, FALSE))</f>
        <v>0</v>
      </c>
      <c r="BW159" s="44">
        <f>$F159*'[1]INTERNAL PARAMETERS-2'!AH159*(1-VLOOKUP(AI$4,'[1]INTERNAL PARAMETERS-1'!$B$5:$J$44,4, FALSE))</f>
        <v>0</v>
      </c>
      <c r="BX159" s="44">
        <f>$F159*'[1]INTERNAL PARAMETERS-2'!AI159*(1-VLOOKUP(AJ$4,'[1]INTERNAL PARAMETERS-1'!$B$5:$J$44,4, FALSE))</f>
        <v>0</v>
      </c>
      <c r="BY159" s="44">
        <f>$F159*'[1]INTERNAL PARAMETERS-2'!AJ159*(1-VLOOKUP(AK$4,'[1]INTERNAL PARAMETERS-1'!$B$5:$J$44,4, FALSE))</f>
        <v>0</v>
      </c>
      <c r="BZ159" s="44">
        <f>$F159*'[1]INTERNAL PARAMETERS-2'!AK159*(1-VLOOKUP(AL$4,'[1]INTERNAL PARAMETERS-1'!$B$5:$J$44,4, FALSE))</f>
        <v>63.269787294590301</v>
      </c>
      <c r="CA159" s="44">
        <f>$F159*'[1]INTERNAL PARAMETERS-2'!AL159*(1-VLOOKUP(AM$4,'[1]INTERNAL PARAMETERS-1'!$B$5:$J$44,4, FALSE))</f>
        <v>598.17646979854169</v>
      </c>
      <c r="CB159" s="44">
        <f>$F159*'[1]INTERNAL PARAMETERS-2'!AM159*(1-VLOOKUP(AN$4,'[1]INTERNAL PARAMETERS-1'!$B$5:$J$44,4, FALSE))</f>
        <v>258.8271587099008</v>
      </c>
      <c r="CC159" s="44">
        <f>$F159*'[1]INTERNAL PARAMETERS-2'!AN159*(1-VLOOKUP(AO$4,'[1]INTERNAL PARAMETERS-1'!$B$5:$J$44,4, FALSE))</f>
        <v>523.40232695134125</v>
      </c>
      <c r="CD159" s="44">
        <f>$F159*'[1]INTERNAL PARAMETERS-2'!AO159*(1-VLOOKUP(AP$4,'[1]INTERNAL PARAMETERS-1'!$B$5:$J$44,4, FALSE))</f>
        <v>1737.0076316325744</v>
      </c>
      <c r="CE159" s="44">
        <f>$F159*'[1]INTERNAL PARAMETERS-2'!AP159*(1-VLOOKUP(AQ$4,'[1]INTERNAL PARAMETERS-1'!$B$5:$J$44,4, FALSE))</f>
        <v>241.57062538098563</v>
      </c>
      <c r="CF159" s="44">
        <f>$F159*'[1]INTERNAL PARAMETERS-2'!AQ159*(1-VLOOKUP(AR$4,'[1]INTERNAL PARAMETERS-1'!$B$5:$J$44,4, FALSE))</f>
        <v>57.517609518285241</v>
      </c>
      <c r="CG159" s="44">
        <f>$F159*'[1]INTERNAL PARAMETERS-2'!AR159*(1-VLOOKUP(AS$4,'[1]INTERNAL PARAMETERS-1'!$B$5:$J$44,4, FALSE))</f>
        <v>0</v>
      </c>
      <c r="CH159" s="43">
        <f>$F159*'[1]INTERNAL PARAMETERS-2'!AS159*(1-VLOOKUP(AT$4,'[1]INTERNAL PARAMETERS-1'!$B$5:$J$44,4, FALSE))</f>
        <v>0</v>
      </c>
      <c r="CI159" s="42">
        <f t="shared" si="2"/>
        <v>41682.447654384545</v>
      </c>
    </row>
    <row r="160" spans="3:87">
      <c r="C160" s="27" t="s">
        <v>8</v>
      </c>
      <c r="D160" s="26" t="s">
        <v>59</v>
      </c>
      <c r="E160" s="26" t="s">
        <v>47</v>
      </c>
      <c r="F160" s="124">
        <f>SB!S160</f>
        <v>29490.973262508149</v>
      </c>
      <c r="G160" s="45">
        <f>$F160*'[1]INTERNAL PARAMETERS-2'!F160*VLOOKUP(G$4,'[1]INTERNAL PARAMETERS-1'!$B$5:$J$44,4, FALSE)</f>
        <v>292.87485546996845</v>
      </c>
      <c r="H160" s="44">
        <f>$F160*'[1]INTERNAL PARAMETERS-2'!G160*VLOOKUP(H$4,'[1]INTERNAL PARAMETERS-1'!$B$5:$J$44,4, FALSE)</f>
        <v>163.81056008392775</v>
      </c>
      <c r="I160" s="44">
        <f>$F160*'[1]INTERNAL PARAMETERS-2'!H160*VLOOKUP(I$4,'[1]INTERNAL PARAMETERS-1'!$B$5:$J$44,4, FALSE)</f>
        <v>283.54081497751832</v>
      </c>
      <c r="J160" s="44">
        <f>$F160*'[1]INTERNAL PARAMETERS-2'!I160*VLOOKUP(J$4,'[1]INTERNAL PARAMETERS-1'!$B$5:$J$44,4, FALSE)</f>
        <v>0</v>
      </c>
      <c r="K160" s="44">
        <f>$F160*'[1]INTERNAL PARAMETERS-2'!J160*VLOOKUP(K$4,'[1]INTERNAL PARAMETERS-1'!$B$5:$J$44,4, FALSE)</f>
        <v>0</v>
      </c>
      <c r="L160" s="44">
        <f>$F160*'[1]INTERNAL PARAMETERS-2'!K160*VLOOKUP(L$4,'[1]INTERNAL PARAMETERS-1'!$B$5:$J$44,4, FALSE)</f>
        <v>0</v>
      </c>
      <c r="M160" s="44">
        <f>$F160*'[1]INTERNAL PARAMETERS-2'!L160*VLOOKUP(M$4,'[1]INTERNAL PARAMETERS-1'!$B$5:$J$44,4, FALSE)</f>
        <v>89.351603335880881</v>
      </c>
      <c r="N160" s="44">
        <f>$F160*'[1]INTERNAL PARAMETERS-2'!M160*VLOOKUP(N$4,'[1]INTERNAL PARAMETERS-1'!$B$5:$J$44,4, FALSE)</f>
        <v>38.96716024608358</v>
      </c>
      <c r="O160" s="44">
        <f>$F160*'[1]INTERNAL PARAMETERS-2'!N160*VLOOKUP(O$4,'[1]INTERNAL PARAMETERS-1'!$B$5:$J$44,4, FALSE)</f>
        <v>0</v>
      </c>
      <c r="P160" s="44">
        <f>$F160*'[1]INTERNAL PARAMETERS-2'!O160*VLOOKUP(P$4,'[1]INTERNAL PARAMETERS-1'!$B$5:$J$44,4, FALSE)</f>
        <v>0</v>
      </c>
      <c r="Q160" s="44">
        <f>$F160*'[1]INTERNAL PARAMETERS-2'!P160*VLOOKUP(Q$4,'[1]INTERNAL PARAMETERS-1'!$B$5:$J$44,4, FALSE)</f>
        <v>0</v>
      </c>
      <c r="R160" s="44">
        <f>$F160*'[1]INTERNAL PARAMETERS-2'!Q160*VLOOKUP(R$4,'[1]INTERNAL PARAMETERS-1'!$B$5:$J$44,4, FALSE)</f>
        <v>39.712544595293473</v>
      </c>
      <c r="S160" s="44">
        <f>$F160*'[1]INTERNAL PARAMETERS-2'!R160*VLOOKUP(S$4,'[1]INTERNAL PARAMETERS-1'!$B$5:$J$44,4, FALSE)</f>
        <v>83.296959070221646</v>
      </c>
      <c r="T160" s="44">
        <f>$F160*'[1]INTERNAL PARAMETERS-2'!S160*VLOOKUP(T$4,'[1]INTERNAL PARAMETERS-1'!$B$5:$J$44,4, FALSE)</f>
        <v>10.424469228831381</v>
      </c>
      <c r="U160" s="44">
        <f>$F160*'[1]INTERNAL PARAMETERS-2'!T160*VLOOKUP(U$4,'[1]INTERNAL PARAMETERS-1'!$B$5:$J$44,4, FALSE)</f>
        <v>5.9565867795613965</v>
      </c>
      <c r="V160" s="44">
        <f>$F160*'[1]INTERNAL PARAMETERS-2'!U160*VLOOKUP(V$4,'[1]INTERNAL PARAMETERS-1'!$B$5:$J$44,4, FALSE)</f>
        <v>107.96660056890865</v>
      </c>
      <c r="W160" s="44">
        <f>$F160*'[1]INTERNAL PARAMETERS-2'!V160*VLOOKUP(W$4,'[1]INTERNAL PARAMETERS-1'!$B$5:$J$44,4, FALSE)</f>
        <v>0</v>
      </c>
      <c r="X160" s="44">
        <f>$F160*'[1]INTERNAL PARAMETERS-2'!W160*VLOOKUP(X$4,'[1]INTERNAL PARAMETERS-1'!$B$5:$J$44,4, FALSE)</f>
        <v>0</v>
      </c>
      <c r="Y160" s="44">
        <f>$F160*'[1]INTERNAL PARAMETERS-2'!X160*VLOOKUP(Y$4,'[1]INTERNAL PARAMETERS-1'!$B$5:$J$44,4, FALSE)</f>
        <v>0</v>
      </c>
      <c r="Z160" s="44">
        <f>$F160*'[1]INTERNAL PARAMETERS-2'!Y160*VLOOKUP(Z$4,'[1]INTERNAL PARAMETERS-1'!$B$5:$J$44,4, FALSE)</f>
        <v>0</v>
      </c>
      <c r="AA160" s="44">
        <f>$F160*'[1]INTERNAL PARAMETERS-2'!Z160*VLOOKUP(AA$4,'[1]INTERNAL PARAMETERS-1'!$B$5:$J$44,4, FALSE)</f>
        <v>0</v>
      </c>
      <c r="AB160" s="44">
        <f>$F160*'[1]INTERNAL PARAMETERS-2'!AA160*VLOOKUP(AB$4,'[1]INTERNAL PARAMETERS-1'!$B$5:$J$44,4, FALSE)</f>
        <v>0</v>
      </c>
      <c r="AC160" s="44">
        <f>$F160*'[1]INTERNAL PARAMETERS-2'!AB160*VLOOKUP(AC$4,'[1]INTERNAL PARAMETERS-1'!$B$5:$J$44,4, FALSE)</f>
        <v>0</v>
      </c>
      <c r="AD160" s="44">
        <f>$F160*'[1]INTERNAL PARAMETERS-2'!AC160*VLOOKUP(AD$4,'[1]INTERNAL PARAMETERS-1'!$B$5:$J$44,4, FALSE)</f>
        <v>0</v>
      </c>
      <c r="AE160" s="44">
        <f>$F160*'[1]INTERNAL PARAMETERS-2'!AD160*VLOOKUP(AE$4,'[1]INTERNAL PARAMETERS-1'!$B$5:$J$44,4, FALSE)</f>
        <v>0</v>
      </c>
      <c r="AF160" s="44">
        <f>$F160*'[1]INTERNAL PARAMETERS-2'!AE160*VLOOKUP(AF$4,'[1]INTERNAL PARAMETERS-1'!$B$5:$J$44,4, FALSE)</f>
        <v>24.819603097726858</v>
      </c>
      <c r="AG160" s="44">
        <f>$F160*'[1]INTERNAL PARAMETERS-2'!AF160*VLOOKUP(AG$4,'[1]INTERNAL PARAMETERS-1'!$B$5:$J$44,4, FALSE)</f>
        <v>0</v>
      </c>
      <c r="AH160" s="44">
        <f>$F160*'[1]INTERNAL PARAMETERS-2'!AG160*VLOOKUP(AH$4,'[1]INTERNAL PARAMETERS-1'!$B$5:$J$44,4, FALSE)</f>
        <v>4.9633308000801213</v>
      </c>
      <c r="AI160" s="44">
        <f>$F160*'[1]INTERNAL PARAMETERS-2'!AH160*VLOOKUP(AI$4,'[1]INTERNAL PARAMETERS-1'!$B$5:$J$44,4, FALSE)</f>
        <v>29.782933897806981</v>
      </c>
      <c r="AJ160" s="44">
        <f>$F160*'[1]INTERNAL PARAMETERS-2'!AI160*VLOOKUP(AJ$4,'[1]INTERNAL PARAMETERS-1'!$B$5:$J$44,4, FALSE)</f>
        <v>39.712544595293473</v>
      </c>
      <c r="AK160" s="44">
        <f>$F160*'[1]INTERNAL PARAMETERS-2'!AJ160*VLOOKUP(AK$4,'[1]INTERNAL PARAMETERS-1'!$B$5:$J$44,4, FALSE)</f>
        <v>0</v>
      </c>
      <c r="AL160" s="44">
        <f>$F160*'[1]INTERNAL PARAMETERS-2'!AK160*VLOOKUP(AL$4,'[1]INTERNAL PARAMETERS-1'!$B$5:$J$44,4, FALSE)</f>
        <v>0</v>
      </c>
      <c r="AM160" s="44">
        <f>$F160*'[1]INTERNAL PARAMETERS-2'!AL160*VLOOKUP(AM$4,'[1]INTERNAL PARAMETERS-1'!$B$5:$J$44,4, FALSE)</f>
        <v>0</v>
      </c>
      <c r="AN160" s="44">
        <f>$F160*'[1]INTERNAL PARAMETERS-2'!AM160*VLOOKUP(AN$4,'[1]INTERNAL PARAMETERS-1'!$B$5:$J$44,4, FALSE)</f>
        <v>0</v>
      </c>
      <c r="AO160" s="44">
        <f>$F160*'[1]INTERNAL PARAMETERS-2'!AN160*VLOOKUP(AO$4,'[1]INTERNAL PARAMETERS-1'!$B$5:$J$44,4, FALSE)</f>
        <v>0</v>
      </c>
      <c r="AP160" s="44">
        <f>$F160*'[1]INTERNAL PARAMETERS-2'!AO160*VLOOKUP(AP$4,'[1]INTERNAL PARAMETERS-1'!$B$5:$J$44,4, FALSE)</f>
        <v>0</v>
      </c>
      <c r="AQ160" s="44">
        <f>$F160*'[1]INTERNAL PARAMETERS-2'!AP160*VLOOKUP(AQ$4,'[1]INTERNAL PARAMETERS-1'!$B$5:$J$44,4, FALSE)</f>
        <v>0</v>
      </c>
      <c r="AR160" s="44">
        <f>$F160*'[1]INTERNAL PARAMETERS-2'!AQ160*VLOOKUP(AR$4,'[1]INTERNAL PARAMETERS-1'!$B$5:$J$44,4, FALSE)</f>
        <v>0</v>
      </c>
      <c r="AS160" s="44">
        <f>$F160*'[1]INTERNAL PARAMETERS-2'!AR160*VLOOKUP(AS$4,'[1]INTERNAL PARAMETERS-1'!$B$5:$J$44,4, FALSE)</f>
        <v>0</v>
      </c>
      <c r="AT160" s="43">
        <f>$F160*'[1]INTERNAL PARAMETERS-2'!AS160*VLOOKUP(AT$4,'[1]INTERNAL PARAMETERS-1'!$B$5:$J$44,4, FALSE)</f>
        <v>0</v>
      </c>
      <c r="AU160" s="45">
        <f>$F160*'[1]INTERNAL PARAMETERS-2'!F160*(1-VLOOKUP(G$4,'[1]INTERNAL PARAMETERS-1'!$B$5:$J$44,4, FALSE))</f>
        <v>0</v>
      </c>
      <c r="AV160" s="44">
        <f>$F160*'[1]INTERNAL PARAMETERS-2'!G160*(1-VLOOKUP(H$4,'[1]INTERNAL PARAMETERS-1'!$B$5:$J$44,4, FALSE))</f>
        <v>0</v>
      </c>
      <c r="AW160" s="44">
        <f>$F160*'[1]INTERNAL PARAMETERS-2'!H160*(1-VLOOKUP(I$4,'[1]INTERNAL PARAMETERS-1'!$B$5:$J$44,4, FALSE))</f>
        <v>5387.2754845728477</v>
      </c>
      <c r="AX160" s="44">
        <f>$F160*'[1]INTERNAL PARAMETERS-2'!I160*(1-VLOOKUP(J$4,'[1]INTERNAL PARAMETERS-1'!$B$5:$J$44,4, FALSE))</f>
        <v>0</v>
      </c>
      <c r="AY160" s="44">
        <f>$F160*'[1]INTERNAL PARAMETERS-2'!J160*(1-VLOOKUP(K$4,'[1]INTERNAL PARAMETERS-1'!$B$5:$J$44,4, FALSE))</f>
        <v>0</v>
      </c>
      <c r="AZ160" s="44">
        <f>$F160*'[1]INTERNAL PARAMETERS-2'!K160*(1-VLOOKUP(L$4,'[1]INTERNAL PARAMETERS-1'!$B$5:$J$44,4, FALSE))</f>
        <v>0</v>
      </c>
      <c r="BA160" s="44">
        <f>$F160*'[1]INTERNAL PARAMETERS-2'!L160*(1-VLOOKUP(M$4,'[1]INTERNAL PARAMETERS-1'!$B$5:$J$44,4, FALSE))</f>
        <v>1697.6804633817364</v>
      </c>
      <c r="BB160" s="44">
        <f>$F160*'[1]INTERNAL PARAMETERS-2'!M160*(1-VLOOKUP(N$4,'[1]INTERNAL PARAMETERS-1'!$B$5:$J$44,4, FALSE))</f>
        <v>740.37604467558799</v>
      </c>
      <c r="BC160" s="44">
        <f>$F160*'[1]INTERNAL PARAMETERS-2'!N160*(1-VLOOKUP(O$4,'[1]INTERNAL PARAMETERS-1'!$B$5:$J$44,4, FALSE))</f>
        <v>3196.8008579745997</v>
      </c>
      <c r="BD160" s="44">
        <f>$F160*'[1]INTERNAL PARAMETERS-2'!O160*(1-VLOOKUP(P$4,'[1]INTERNAL PARAMETERS-1'!$B$5:$J$44,4, FALSE))</f>
        <v>575.82010024245028</v>
      </c>
      <c r="BE160" s="44">
        <f>$F160*'[1]INTERNAL PARAMETERS-2'!P160*(1-VLOOKUP(Q$4,'[1]INTERNAL PARAMETERS-1'!$B$5:$J$44,4, FALSE))</f>
        <v>704.88439562849101</v>
      </c>
      <c r="BF160" s="44">
        <f>$F160*'[1]INTERNAL PARAMETERS-2'!Q160*(1-VLOOKUP(R$4,'[1]INTERNAL PARAMETERS-1'!$B$5:$J$44,4, FALSE))</f>
        <v>0</v>
      </c>
      <c r="BG160" s="44">
        <f>$F160*'[1]INTERNAL PARAMETERS-2'!R160*(1-VLOOKUP(S$4,'[1]INTERNAL PARAMETERS-1'!$B$5:$J$44,4, FALSE))</f>
        <v>1582.6422223342111</v>
      </c>
      <c r="BH160" s="44">
        <f>$F160*'[1]INTERNAL PARAMETERS-2'!S160*(1-VLOOKUP(T$4,'[1]INTERNAL PARAMETERS-1'!$B$5:$J$44,4, FALSE))</f>
        <v>93.820223059482416</v>
      </c>
      <c r="BI160" s="44">
        <f>$F160*'[1]INTERNAL PARAMETERS-2'!T160*(1-VLOOKUP(U$4,'[1]INTERNAL PARAMETERS-1'!$B$5:$J$44,4, FALSE))</f>
        <v>23.826347118245586</v>
      </c>
      <c r="BJ160" s="44">
        <f>$F160*'[1]INTERNAL PARAMETERS-2'!U160*(1-VLOOKUP(V$4,'[1]INTERNAL PARAMETERS-1'!$B$5:$J$44,4, FALSE))</f>
        <v>611.81073655714897</v>
      </c>
      <c r="BK160" s="44">
        <f>$F160*'[1]INTERNAL PARAMETERS-2'!V160*(1-VLOOKUP(W$4,'[1]INTERNAL PARAMETERS-1'!$B$5:$J$44,4, FALSE))</f>
        <v>804.16280801939843</v>
      </c>
      <c r="BL160" s="44">
        <f>$F160*'[1]INTERNAL PARAMETERS-2'!W160*(1-VLOOKUP(X$4,'[1]INTERNAL PARAMETERS-1'!$B$5:$J$44,4, FALSE))</f>
        <v>1250.9215619731344</v>
      </c>
      <c r="BM160" s="44">
        <f>$F160*'[1]INTERNAL PARAMETERS-2'!X160*(1-VLOOKUP(Y$4,'[1]INTERNAL PARAMETERS-1'!$B$5:$J$44,4, FALSE))</f>
        <v>838.91202181461176</v>
      </c>
      <c r="BN160" s="44">
        <f>$F160*'[1]INTERNAL PARAMETERS-2'!Y160*(1-VLOOKUP(Z$4,'[1]INTERNAL PARAMETERS-1'!$B$5:$J$44,4, FALSE))</f>
        <v>1518.9768143453759</v>
      </c>
      <c r="BO160" s="44">
        <f>$F160*'[1]INTERNAL PARAMETERS-2'!Z160*(1-VLOOKUP(AA$4,'[1]INTERNAL PARAMETERS-1'!$B$5:$J$44,4, FALSE))</f>
        <v>1216.1723481779211</v>
      </c>
      <c r="BP160" s="44">
        <f>$F160*'[1]INTERNAL PARAMETERS-2'!AA160*(1-VLOOKUP(AB$4,'[1]INTERNAL PARAMETERS-1'!$B$5:$J$44,4, FALSE))</f>
        <v>546.03716634464342</v>
      </c>
      <c r="BQ160" s="44">
        <f>$F160*'[1]INTERNAL PARAMETERS-2'!AB160*(1-VLOOKUP(AC$4,'[1]INTERNAL PARAMETERS-1'!$B$5:$J$44,4, FALSE))</f>
        <v>4591.6767077340146</v>
      </c>
      <c r="BR160" s="44">
        <f>$F160*'[1]INTERNAL PARAMETERS-2'!AC160*(1-VLOOKUP(AD$4,'[1]INTERNAL PARAMETERS-1'!$B$5:$J$44,4, FALSE))</f>
        <v>357.40700316298876</v>
      </c>
      <c r="BS160" s="44">
        <f>$F160*'[1]INTERNAL PARAMETERS-2'!AD160*(1-VLOOKUP(AE$4,'[1]INTERNAL PARAMETERS-1'!$B$5:$J$44,4, FALSE))</f>
        <v>119.13468468855417</v>
      </c>
      <c r="BT160" s="44">
        <f>$F160*'[1]INTERNAL PARAMETERS-2'!AE160*(1-VLOOKUP(AF$4,'[1]INTERNAL PARAMETERS-1'!$B$5:$J$44,4, FALSE))</f>
        <v>0</v>
      </c>
      <c r="BU160" s="44">
        <f>$F160*'[1]INTERNAL PARAMETERS-2'!AF160*(1-VLOOKUP(AG$4,'[1]INTERNAL PARAMETERS-1'!$B$5:$J$44,4, FALSE))</f>
        <v>0</v>
      </c>
      <c r="BV160" s="44">
        <f>$F160*'[1]INTERNAL PARAMETERS-2'!AG160*(1-VLOOKUP(AH$4,'[1]INTERNAL PARAMETERS-1'!$B$5:$J$44,4, FALSE))</f>
        <v>0</v>
      </c>
      <c r="BW160" s="44">
        <f>$F160*'[1]INTERNAL PARAMETERS-2'!AH160*(1-VLOOKUP(AI$4,'[1]INTERNAL PARAMETERS-1'!$B$5:$J$44,4, FALSE))</f>
        <v>0</v>
      </c>
      <c r="BX160" s="44">
        <f>$F160*'[1]INTERNAL PARAMETERS-2'!AI160*(1-VLOOKUP(AJ$4,'[1]INTERNAL PARAMETERS-1'!$B$5:$J$44,4, FALSE))</f>
        <v>0</v>
      </c>
      <c r="BY160" s="44">
        <f>$F160*'[1]INTERNAL PARAMETERS-2'!AJ160*(1-VLOOKUP(AK$4,'[1]INTERNAL PARAMETERS-1'!$B$5:$J$44,4, FALSE))</f>
        <v>0</v>
      </c>
      <c r="BZ160" s="44">
        <f>$F160*'[1]INTERNAL PARAMETERS-2'!AK160*(1-VLOOKUP(AL$4,'[1]INTERNAL PARAMETERS-1'!$B$5:$J$44,4, FALSE))</f>
        <v>84.38841999066706</v>
      </c>
      <c r="CA160" s="44">
        <f>$F160*'[1]INTERNAL PARAMETERS-2'!AL160*(1-VLOOKUP(AM$4,'[1]INTERNAL PARAMETERS-1'!$B$5:$J$44,4, FALSE))</f>
        <v>516.25423244683645</v>
      </c>
      <c r="CB160" s="44">
        <f>$F160*'[1]INTERNAL PARAMETERS-2'!AM160*(1-VLOOKUP(AN$4,'[1]INTERNAL PARAMETERS-1'!$B$5:$J$44,4, FALSE))</f>
        <v>153.88389848376752</v>
      </c>
      <c r="CC160" s="44">
        <f>$F160*'[1]INTERNAL PARAMETERS-2'!AN160*(1-VLOOKUP(AO$4,'[1]INTERNAL PARAMETERS-1'!$B$5:$J$44,4, FALSE))</f>
        <v>312.73112776761519</v>
      </c>
      <c r="CD160" s="44">
        <f>$F160*'[1]INTERNAL PARAMETERS-2'!AO160*(1-VLOOKUP(AP$4,'[1]INTERNAL PARAMETERS-1'!$B$5:$J$44,4, FALSE))</f>
        <v>1126.8235464845002</v>
      </c>
      <c r="CE160" s="44">
        <f>$F160*'[1]INTERNAL PARAMETERS-2'!AP160*(1-VLOOKUP(AQ$4,'[1]INTERNAL PARAMETERS-1'!$B$5:$J$44,4, FALSE))</f>
        <v>203.52310467922123</v>
      </c>
      <c r="CF160" s="44">
        <f>$F160*'[1]INTERNAL PARAMETERS-2'!AQ160*(1-VLOOKUP(AR$4,'[1]INTERNAL PARAMETERS-1'!$B$5:$J$44,4, FALSE))</f>
        <v>14.892941497566616</v>
      </c>
      <c r="CG160" s="44">
        <f>$F160*'[1]INTERNAL PARAMETERS-2'!AR160*(1-VLOOKUP(AS$4,'[1]INTERNAL PARAMETERS-1'!$B$5:$J$44,4, FALSE))</f>
        <v>4.9633308000801213</v>
      </c>
      <c r="CH160" s="43">
        <f>$F160*'[1]INTERNAL PARAMETERS-2'!AS160*(1-VLOOKUP(AT$4,'[1]INTERNAL PARAMETERS-1'!$B$5:$J$44,4, FALSE))</f>
        <v>0</v>
      </c>
      <c r="CI160" s="42">
        <f t="shared" si="2"/>
        <v>29490.979160702806</v>
      </c>
    </row>
    <row r="161" spans="3:87">
      <c r="C161" s="27" t="s">
        <v>8</v>
      </c>
      <c r="D161" s="26" t="s">
        <v>59</v>
      </c>
      <c r="E161" s="26" t="s">
        <v>46</v>
      </c>
      <c r="F161" s="124">
        <f>SB!S161</f>
        <v>18085.889818781128</v>
      </c>
      <c r="G161" s="45">
        <f>$F161*'[1]INTERNAL PARAMETERS-2'!F161*VLOOKUP(G$4,'[1]INTERNAL PARAMETERS-1'!$B$5:$J$44,4, FALSE)</f>
        <v>168.69613728468099</v>
      </c>
      <c r="H161" s="44">
        <f>$F161*'[1]INTERNAL PARAMETERS-2'!G161*VLOOKUP(H$4,'[1]INTERNAL PARAMETERS-1'!$B$5:$J$44,4, FALSE)</f>
        <v>113.77290708300644</v>
      </c>
      <c r="I161" s="44">
        <f>$F161*'[1]INTERNAL PARAMETERS-2'!H161*VLOOKUP(I$4,'[1]INTERNAL PARAMETERS-1'!$B$5:$J$44,4, FALSE)</f>
        <v>187.62166453829903</v>
      </c>
      <c r="J161" s="44">
        <f>$F161*'[1]INTERNAL PARAMETERS-2'!I161*VLOOKUP(J$4,'[1]INTERNAL PARAMETERS-1'!$B$5:$J$44,4, FALSE)</f>
        <v>0</v>
      </c>
      <c r="K161" s="44">
        <f>$F161*'[1]INTERNAL PARAMETERS-2'!J161*VLOOKUP(K$4,'[1]INTERNAL PARAMETERS-1'!$B$5:$J$44,4, FALSE)</f>
        <v>3.9228295016936263</v>
      </c>
      <c r="L161" s="44">
        <f>$F161*'[1]INTERNAL PARAMETERS-2'!K161*VLOOKUP(L$4,'[1]INTERNAL PARAMETERS-1'!$B$5:$J$44,4, FALSE)</f>
        <v>0</v>
      </c>
      <c r="M161" s="44">
        <f>$F161*'[1]INTERNAL PARAMETERS-2'!L161*VLOOKUP(M$4,'[1]INTERNAL PARAMETERS-1'!$B$5:$J$44,4, FALSE)</f>
        <v>69.048038861795305</v>
      </c>
      <c r="N161" s="44">
        <f>$F161*'[1]INTERNAL PARAMETERS-2'!M161*VLOOKUP(N$4,'[1]INTERNAL PARAMETERS-1'!$B$5:$J$44,4, FALSE)</f>
        <v>19.419814622365333</v>
      </c>
      <c r="O161" s="44">
        <f>$F161*'[1]INTERNAL PARAMETERS-2'!N161*VLOOKUP(O$4,'[1]INTERNAL PARAMETERS-1'!$B$5:$J$44,4, FALSE)</f>
        <v>0</v>
      </c>
      <c r="P161" s="44">
        <f>$F161*'[1]INTERNAL PARAMETERS-2'!O161*VLOOKUP(P$4,'[1]INTERNAL PARAMETERS-1'!$B$5:$J$44,4, FALSE)</f>
        <v>0</v>
      </c>
      <c r="Q161" s="44">
        <f>$F161*'[1]INTERNAL PARAMETERS-2'!P161*VLOOKUP(Q$4,'[1]INTERNAL PARAMETERS-1'!$B$5:$J$44,4, FALSE)</f>
        <v>0</v>
      </c>
      <c r="R161" s="44">
        <f>$F161*'[1]INTERNAL PARAMETERS-2'!Q161*VLOOKUP(R$4,'[1]INTERNAL PARAMETERS-1'!$B$5:$J$44,4, FALSE)</f>
        <v>7.8456590033872526</v>
      </c>
      <c r="S161" s="44">
        <f>$F161*'[1]INTERNAL PARAMETERS-2'!R161*VLOOKUP(S$4,'[1]INTERNAL PARAMETERS-1'!$B$5:$J$44,4, FALSE)</f>
        <v>53.85046564707352</v>
      </c>
      <c r="T161" s="44">
        <f>$F161*'[1]INTERNAL PARAMETERS-2'!S161*VLOOKUP(T$4,'[1]INTERNAL PARAMETERS-1'!$B$5:$J$44,4, FALSE)</f>
        <v>5.4925038790656409</v>
      </c>
      <c r="U161" s="44">
        <f>$F161*'[1]INTERNAL PARAMETERS-2'!T161*VLOOKUP(U$4,'[1]INTERNAL PARAMETERS-1'!$B$5:$J$44,4, FALSE)</f>
        <v>9.4155142396574547</v>
      </c>
      <c r="V161" s="44">
        <f>$F161*'[1]INTERNAL PARAMETERS-2'!U161*VLOOKUP(V$4,'[1]INTERNAL PARAMETERS-1'!$B$5:$J$44,4, FALSE)</f>
        <v>95.333438118268134</v>
      </c>
      <c r="W161" s="44">
        <f>$F161*'[1]INTERNAL PARAMETERS-2'!V161*VLOOKUP(W$4,'[1]INTERNAL PARAMETERS-1'!$B$5:$J$44,4, FALSE)</f>
        <v>0</v>
      </c>
      <c r="X161" s="44">
        <f>$F161*'[1]INTERNAL PARAMETERS-2'!W161*VLOOKUP(X$4,'[1]INTERNAL PARAMETERS-1'!$B$5:$J$44,4, FALSE)</f>
        <v>0</v>
      </c>
      <c r="Y161" s="44">
        <f>$F161*'[1]INTERNAL PARAMETERS-2'!X161*VLOOKUP(Y$4,'[1]INTERNAL PARAMETERS-1'!$B$5:$J$44,4, FALSE)</f>
        <v>0</v>
      </c>
      <c r="Z161" s="44">
        <f>$F161*'[1]INTERNAL PARAMETERS-2'!Y161*VLOOKUP(Z$4,'[1]INTERNAL PARAMETERS-1'!$B$5:$J$44,4, FALSE)</f>
        <v>0</v>
      </c>
      <c r="AA161" s="44">
        <f>$F161*'[1]INTERNAL PARAMETERS-2'!Z161*VLOOKUP(AA$4,'[1]INTERNAL PARAMETERS-1'!$B$5:$J$44,4, FALSE)</f>
        <v>0</v>
      </c>
      <c r="AB161" s="44">
        <f>$F161*'[1]INTERNAL PARAMETERS-2'!AA161*VLOOKUP(AB$4,'[1]INTERNAL PARAMETERS-1'!$B$5:$J$44,4, FALSE)</f>
        <v>0</v>
      </c>
      <c r="AC161" s="44">
        <f>$F161*'[1]INTERNAL PARAMETERS-2'!AB161*VLOOKUP(AC$4,'[1]INTERNAL PARAMETERS-1'!$B$5:$J$44,4, FALSE)</f>
        <v>0</v>
      </c>
      <c r="AD161" s="44">
        <f>$F161*'[1]INTERNAL PARAMETERS-2'!AC161*VLOOKUP(AD$4,'[1]INTERNAL PARAMETERS-1'!$B$5:$J$44,4, FALSE)</f>
        <v>0</v>
      </c>
      <c r="AE161" s="44">
        <f>$F161*'[1]INTERNAL PARAMETERS-2'!AD161*VLOOKUP(AE$4,'[1]INTERNAL PARAMETERS-1'!$B$5:$J$44,4, FALSE)</f>
        <v>0</v>
      </c>
      <c r="AF161" s="44">
        <f>$F161*'[1]INTERNAL PARAMETERS-2'!AE161*VLOOKUP(AF$4,'[1]INTERNAL PARAMETERS-1'!$B$5:$J$44,4, FALSE)</f>
        <v>7.8456590033872526</v>
      </c>
      <c r="AG161" s="44">
        <f>$F161*'[1]INTERNAL PARAMETERS-2'!AF161*VLOOKUP(AG$4,'[1]INTERNAL PARAMETERS-1'!$B$5:$J$44,4, FALSE)</f>
        <v>0</v>
      </c>
      <c r="AH161" s="44">
        <f>$F161*'[1]INTERNAL PARAMETERS-2'!AG161*VLOOKUP(AH$4,'[1]INTERNAL PARAMETERS-1'!$B$5:$J$44,4, FALSE)</f>
        <v>0</v>
      </c>
      <c r="AI161" s="44">
        <f>$F161*'[1]INTERNAL PARAMETERS-2'!AH161*VLOOKUP(AI$4,'[1]INTERNAL PARAMETERS-1'!$B$5:$J$44,4, FALSE)</f>
        <v>35.309082693206392</v>
      </c>
      <c r="AJ161" s="44">
        <f>$F161*'[1]INTERNAL PARAMETERS-2'!AI161*VLOOKUP(AJ$4,'[1]INTERNAL PARAMETERS-1'!$B$5:$J$44,4, FALSE)</f>
        <v>19.615956097450013</v>
      </c>
      <c r="AK161" s="44">
        <f>$F161*'[1]INTERNAL PARAMETERS-2'!AJ161*VLOOKUP(AK$4,'[1]INTERNAL PARAMETERS-1'!$B$5:$J$44,4, FALSE)</f>
        <v>0</v>
      </c>
      <c r="AL161" s="44">
        <f>$F161*'[1]INTERNAL PARAMETERS-2'!AK161*VLOOKUP(AL$4,'[1]INTERNAL PARAMETERS-1'!$B$5:$J$44,4, FALSE)</f>
        <v>0</v>
      </c>
      <c r="AM161" s="44">
        <f>$F161*'[1]INTERNAL PARAMETERS-2'!AL161*VLOOKUP(AM$4,'[1]INTERNAL PARAMETERS-1'!$B$5:$J$44,4, FALSE)</f>
        <v>0</v>
      </c>
      <c r="AN161" s="44">
        <f>$F161*'[1]INTERNAL PARAMETERS-2'!AM161*VLOOKUP(AN$4,'[1]INTERNAL PARAMETERS-1'!$B$5:$J$44,4, FALSE)</f>
        <v>0</v>
      </c>
      <c r="AO161" s="44">
        <f>$F161*'[1]INTERNAL PARAMETERS-2'!AN161*VLOOKUP(AO$4,'[1]INTERNAL PARAMETERS-1'!$B$5:$J$44,4, FALSE)</f>
        <v>0</v>
      </c>
      <c r="AP161" s="44">
        <f>$F161*'[1]INTERNAL PARAMETERS-2'!AO161*VLOOKUP(AP$4,'[1]INTERNAL PARAMETERS-1'!$B$5:$J$44,4, FALSE)</f>
        <v>0</v>
      </c>
      <c r="AQ161" s="44">
        <f>$F161*'[1]INTERNAL PARAMETERS-2'!AP161*VLOOKUP(AQ$4,'[1]INTERNAL PARAMETERS-1'!$B$5:$J$44,4, FALSE)</f>
        <v>0</v>
      </c>
      <c r="AR161" s="44">
        <f>$F161*'[1]INTERNAL PARAMETERS-2'!AQ161*VLOOKUP(AR$4,'[1]INTERNAL PARAMETERS-1'!$B$5:$J$44,4, FALSE)</f>
        <v>0</v>
      </c>
      <c r="AS161" s="44">
        <f>$F161*'[1]INTERNAL PARAMETERS-2'!AR161*VLOOKUP(AS$4,'[1]INTERNAL PARAMETERS-1'!$B$5:$J$44,4, FALSE)</f>
        <v>0</v>
      </c>
      <c r="AT161" s="43">
        <f>$F161*'[1]INTERNAL PARAMETERS-2'!AS161*VLOOKUP(AT$4,'[1]INTERNAL PARAMETERS-1'!$B$5:$J$44,4, FALSE)</f>
        <v>0</v>
      </c>
      <c r="AU161" s="45">
        <f>$F161*'[1]INTERNAL PARAMETERS-2'!F161*(1-VLOOKUP(G$4,'[1]INTERNAL PARAMETERS-1'!$B$5:$J$44,4, FALSE))</f>
        <v>0</v>
      </c>
      <c r="AV161" s="44">
        <f>$F161*'[1]INTERNAL PARAMETERS-2'!G161*(1-VLOOKUP(H$4,'[1]INTERNAL PARAMETERS-1'!$B$5:$J$44,4, FALSE))</f>
        <v>0</v>
      </c>
      <c r="AW161" s="44">
        <f>$F161*'[1]INTERNAL PARAMETERS-2'!H161*(1-VLOOKUP(I$4,'[1]INTERNAL PARAMETERS-1'!$B$5:$J$44,4, FALSE))</f>
        <v>3564.8116262276812</v>
      </c>
      <c r="AX161" s="44">
        <f>$F161*'[1]INTERNAL PARAMETERS-2'!I161*(1-VLOOKUP(J$4,'[1]INTERNAL PARAMETERS-1'!$B$5:$J$44,4, FALSE))</f>
        <v>0</v>
      </c>
      <c r="AY161" s="44">
        <f>$F161*'[1]INTERNAL PARAMETERS-2'!J161*(1-VLOOKUP(K$4,'[1]INTERNAL PARAMETERS-1'!$B$5:$J$44,4, FALSE))</f>
        <v>0</v>
      </c>
      <c r="AZ161" s="44">
        <f>$F161*'[1]INTERNAL PARAMETERS-2'!K161*(1-VLOOKUP(L$4,'[1]INTERNAL PARAMETERS-1'!$B$5:$J$44,4, FALSE))</f>
        <v>0</v>
      </c>
      <c r="BA161" s="44">
        <f>$F161*'[1]INTERNAL PARAMETERS-2'!L161*(1-VLOOKUP(M$4,'[1]INTERNAL PARAMETERS-1'!$B$5:$J$44,4, FALSE))</f>
        <v>1311.9127383741106</v>
      </c>
      <c r="BB161" s="44">
        <f>$F161*'[1]INTERNAL PARAMETERS-2'!M161*(1-VLOOKUP(N$4,'[1]INTERNAL PARAMETERS-1'!$B$5:$J$44,4, FALSE))</f>
        <v>368.9764778249413</v>
      </c>
      <c r="BC161" s="44">
        <f>$F161*'[1]INTERNAL PARAMETERS-2'!N161*(1-VLOOKUP(O$4,'[1]INTERNAL PARAMETERS-1'!$B$5:$J$44,4, FALSE))</f>
        <v>2016.5170313576939</v>
      </c>
      <c r="BD161" s="44">
        <f>$F161*'[1]INTERNAL PARAMETERS-2'!O161*(1-VLOOKUP(P$4,'[1]INTERNAL PARAMETERS-1'!$B$5:$J$44,4, FALSE))</f>
        <v>341.31691266003747</v>
      </c>
      <c r="BE161" s="44">
        <f>$F161*'[1]INTERNAL PARAMETERS-2'!P161*(1-VLOOKUP(Q$4,'[1]INTERNAL PARAMETERS-1'!$B$5:$J$44,4, FALSE))</f>
        <v>513.93768803539399</v>
      </c>
      <c r="BF161" s="44">
        <f>$F161*'[1]INTERNAL PARAMETERS-2'!Q161*(1-VLOOKUP(R$4,'[1]INTERNAL PARAMETERS-1'!$B$5:$J$44,4, FALSE))</f>
        <v>0</v>
      </c>
      <c r="BG161" s="44">
        <f>$F161*'[1]INTERNAL PARAMETERS-2'!R161*(1-VLOOKUP(S$4,'[1]INTERNAL PARAMETERS-1'!$B$5:$J$44,4, FALSE))</f>
        <v>1023.1588472943969</v>
      </c>
      <c r="BH161" s="44">
        <f>$F161*'[1]INTERNAL PARAMETERS-2'!S161*(1-VLOOKUP(T$4,'[1]INTERNAL PARAMETERS-1'!$B$5:$J$44,4, FALSE))</f>
        <v>49.432534911590771</v>
      </c>
      <c r="BI161" s="44">
        <f>$F161*'[1]INTERNAL PARAMETERS-2'!T161*(1-VLOOKUP(U$4,'[1]INTERNAL PARAMETERS-1'!$B$5:$J$44,4, FALSE))</f>
        <v>37.662056958629819</v>
      </c>
      <c r="BJ161" s="44">
        <f>$F161*'[1]INTERNAL PARAMETERS-2'!U161*(1-VLOOKUP(V$4,'[1]INTERNAL PARAMETERS-1'!$B$5:$J$44,4, FALSE))</f>
        <v>540.22281600351937</v>
      </c>
      <c r="BK161" s="44">
        <f>$F161*'[1]INTERNAL PARAMETERS-2'!V161*(1-VLOOKUP(W$4,'[1]INTERNAL PARAMETERS-1'!$B$5:$J$44,4, FALSE))</f>
        <v>482.55143484388117</v>
      </c>
      <c r="BL161" s="44">
        <f>$F161*'[1]INTERNAL PARAMETERS-2'!W161*(1-VLOOKUP(X$4,'[1]INTERNAL PARAMETERS-1'!$B$5:$J$44,4, FALSE))</f>
        <v>627.71059511840042</v>
      </c>
      <c r="BM161" s="44">
        <f>$F161*'[1]INTERNAL PARAMETERS-2'!X161*(1-VLOOKUP(Y$4,'[1]INTERNAL PARAMETERS-1'!$B$5:$J$44,4, FALSE))</f>
        <v>564.93808873537489</v>
      </c>
      <c r="BN161" s="44">
        <f>$F161*'[1]INTERNAL PARAMETERS-2'!Y161*(1-VLOOKUP(Z$4,'[1]INTERNAL PARAMETERS-1'!$B$5:$J$44,4, FALSE))</f>
        <v>745.40633170310048</v>
      </c>
      <c r="BO161" s="44">
        <f>$F161*'[1]INTERNAL PARAMETERS-2'!Z161*(1-VLOOKUP(AA$4,'[1]INTERNAL PARAMETERS-1'!$B$5:$J$44,4, FALSE))</f>
        <v>525.70617654047487</v>
      </c>
      <c r="BP161" s="44">
        <f>$F161*'[1]INTERNAL PARAMETERS-2'!AA161*(1-VLOOKUP(AB$4,'[1]INTERNAL PARAMETERS-1'!$B$5:$J$44,4, FALSE))</f>
        <v>333.47125365665016</v>
      </c>
      <c r="BQ161" s="44">
        <f>$F161*'[1]INTERNAL PARAMETERS-2'!AB161*(1-VLOOKUP(AC$4,'[1]INTERNAL PARAMETERS-1'!$B$5:$J$44,4, FALSE))</f>
        <v>2659.9207530718504</v>
      </c>
      <c r="BR161" s="44">
        <f>$F161*'[1]INTERNAL PARAMETERS-2'!AC161*(1-VLOOKUP(AD$4,'[1]INTERNAL PARAMETERS-1'!$B$5:$J$44,4, FALSE))</f>
        <v>141.23452218384372</v>
      </c>
      <c r="BS161" s="44">
        <f>$F161*'[1]INTERNAL PARAMETERS-2'!AD161*(1-VLOOKUP(AE$4,'[1]INTERNAL PARAMETERS-1'!$B$5:$J$44,4, FALSE))</f>
        <v>90.234121483862808</v>
      </c>
      <c r="BT161" s="44">
        <f>$F161*'[1]INTERNAL PARAMETERS-2'!AE161*(1-VLOOKUP(AF$4,'[1]INTERNAL PARAMETERS-1'!$B$5:$J$44,4, FALSE))</f>
        <v>0</v>
      </c>
      <c r="BU161" s="44">
        <f>$F161*'[1]INTERNAL PARAMETERS-2'!AF161*(1-VLOOKUP(AG$4,'[1]INTERNAL PARAMETERS-1'!$B$5:$J$44,4, FALSE))</f>
        <v>0</v>
      </c>
      <c r="BV161" s="44">
        <f>$F161*'[1]INTERNAL PARAMETERS-2'!AG161*(1-VLOOKUP(AH$4,'[1]INTERNAL PARAMETERS-1'!$B$5:$J$44,4, FALSE))</f>
        <v>0</v>
      </c>
      <c r="BW161" s="44">
        <f>$F161*'[1]INTERNAL PARAMETERS-2'!AH161*(1-VLOOKUP(AI$4,'[1]INTERNAL PARAMETERS-1'!$B$5:$J$44,4, FALSE))</f>
        <v>0</v>
      </c>
      <c r="BX161" s="44">
        <f>$F161*'[1]INTERNAL PARAMETERS-2'!AI161*(1-VLOOKUP(AJ$4,'[1]INTERNAL PARAMETERS-1'!$B$5:$J$44,4, FALSE))</f>
        <v>0</v>
      </c>
      <c r="BY161" s="44">
        <f>$F161*'[1]INTERNAL PARAMETERS-2'!AJ161*(1-VLOOKUP(AK$4,'[1]INTERNAL PARAMETERS-1'!$B$5:$J$44,4, FALSE))</f>
        <v>0</v>
      </c>
      <c r="BZ161" s="44">
        <f>$F161*'[1]INTERNAL PARAMETERS-2'!AK161*(1-VLOOKUP(AL$4,'[1]INTERNAL PARAMETERS-1'!$B$5:$J$44,4, FALSE))</f>
        <v>58.847868292350029</v>
      </c>
      <c r="CA161" s="44">
        <f>$F161*'[1]INTERNAL PARAMETERS-2'!AL161*(1-VLOOKUP(AM$4,'[1]INTERNAL PARAMETERS-1'!$B$5:$J$44,4, FALSE))</f>
        <v>243.23713217278737</v>
      </c>
      <c r="CB161" s="44">
        <f>$F161*'[1]INTERNAL PARAMETERS-2'!AM161*(1-VLOOKUP(AN$4,'[1]INTERNAL PARAMETERS-1'!$B$5:$J$44,4, FALSE))</f>
        <v>66.693527295737283</v>
      </c>
      <c r="CC161" s="44">
        <f>$F161*'[1]INTERNAL PARAMETERS-2'!AN161*(1-VLOOKUP(AO$4,'[1]INTERNAL PARAMETERS-1'!$B$5:$J$44,4, FALSE))</f>
        <v>188.312093382131</v>
      </c>
      <c r="CD161" s="44">
        <f>$F161*'[1]INTERNAL PARAMETERS-2'!AO161*(1-VLOOKUP(AP$4,'[1]INTERNAL PARAMETERS-1'!$B$5:$J$44,4, FALSE))</f>
        <v>702.2497814175249</v>
      </c>
      <c r="CE161" s="44">
        <f>$F161*'[1]INTERNAL PARAMETERS-2'!AP161*(1-VLOOKUP(AQ$4,'[1]INTERNAL PARAMETERS-1'!$B$5:$J$44,4, FALSE))</f>
        <v>90.234121483862808</v>
      </c>
      <c r="CF161" s="44">
        <f>$F161*'[1]INTERNAL PARAMETERS-2'!AQ161*(1-VLOOKUP(AR$4,'[1]INTERNAL PARAMETERS-1'!$B$5:$J$44,4, FALSE))</f>
        <v>0</v>
      </c>
      <c r="CG161" s="44">
        <f>$F161*'[1]INTERNAL PARAMETERS-2'!AR161*(1-VLOOKUP(AS$4,'[1]INTERNAL PARAMETERS-1'!$B$5:$J$44,4, FALSE))</f>
        <v>0</v>
      </c>
      <c r="CH161" s="43">
        <f>$F161*'[1]INTERNAL PARAMETERS-2'!AS161*(1-VLOOKUP(AT$4,'[1]INTERNAL PARAMETERS-1'!$B$5:$J$44,4, FALSE))</f>
        <v>0</v>
      </c>
      <c r="CI161" s="42">
        <f t="shared" si="2"/>
        <v>18085.886201603163</v>
      </c>
    </row>
    <row r="162" spans="3:87">
      <c r="C162" s="27" t="s">
        <v>8</v>
      </c>
      <c r="D162" s="26" t="s">
        <v>59</v>
      </c>
      <c r="E162" s="26" t="s">
        <v>45</v>
      </c>
      <c r="F162" s="124">
        <f>SB!S162</f>
        <v>8263.5311869201832</v>
      </c>
      <c r="G162" s="45">
        <f>$F162*'[1]INTERNAL PARAMETERS-2'!F162*VLOOKUP(G$4,'[1]INTERNAL PARAMETERS-1'!$B$5:$J$44,4, FALSE)</f>
        <v>107.84073469554578</v>
      </c>
      <c r="H162" s="44">
        <f>$F162*'[1]INTERNAL PARAMETERS-2'!G162*VLOOKUP(H$4,'[1]INTERNAL PARAMETERS-1'!$B$5:$J$44,4, FALSE)</f>
        <v>50.747997725114232</v>
      </c>
      <c r="I162" s="44">
        <f>$F162*'[1]INTERNAL PARAMETERS-2'!H162*VLOOKUP(I$4,'[1]INTERNAL PARAMETERS-1'!$B$5:$J$44,4, FALSE)</f>
        <v>85.981091693818016</v>
      </c>
      <c r="J162" s="44">
        <f>$F162*'[1]INTERNAL PARAMETERS-2'!I162*VLOOKUP(J$4,'[1]INTERNAL PARAMETERS-1'!$B$5:$J$44,4, FALSE)</f>
        <v>0</v>
      </c>
      <c r="K162" s="44">
        <f>$F162*'[1]INTERNAL PARAMETERS-2'!J162*VLOOKUP(K$4,'[1]INTERNAL PARAMETERS-1'!$B$5:$J$44,4, FALSE)</f>
        <v>2.1146376307328749</v>
      </c>
      <c r="L162" s="44">
        <f>$F162*'[1]INTERNAL PARAMETERS-2'!K162*VLOOKUP(L$4,'[1]INTERNAL PARAMETERS-1'!$B$5:$J$44,4, FALSE)</f>
        <v>0</v>
      </c>
      <c r="M162" s="44">
        <f>$F162*'[1]INTERNAL PARAMETERS-2'!L162*VLOOKUP(M$4,'[1]INTERNAL PARAMETERS-1'!$B$5:$J$44,4, FALSE)</f>
        <v>35.735351394244795</v>
      </c>
      <c r="N162" s="44">
        <f>$F162*'[1]INTERNAL PARAMETERS-2'!M162*VLOOKUP(N$4,'[1]INTERNAL PARAMETERS-1'!$B$5:$J$44,4, FALSE)</f>
        <v>11.841309649609146</v>
      </c>
      <c r="O162" s="44">
        <f>$F162*'[1]INTERNAL PARAMETERS-2'!N162*VLOOKUP(O$4,'[1]INTERNAL PARAMETERS-1'!$B$5:$J$44,4, FALSE)</f>
        <v>0</v>
      </c>
      <c r="P162" s="44">
        <f>$F162*'[1]INTERNAL PARAMETERS-2'!O162*VLOOKUP(P$4,'[1]INTERNAL PARAMETERS-1'!$B$5:$J$44,4, FALSE)</f>
        <v>0</v>
      </c>
      <c r="Q162" s="44">
        <f>$F162*'[1]INTERNAL PARAMETERS-2'!P162*VLOOKUP(Q$4,'[1]INTERNAL PARAMETERS-1'!$B$5:$J$44,4, FALSE)</f>
        <v>0</v>
      </c>
      <c r="R162" s="44">
        <f>$F162*'[1]INTERNAL PARAMETERS-2'!Q162*VLOOKUP(R$4,'[1]INTERNAL PARAMETERS-1'!$B$5:$J$44,4, FALSE)</f>
        <v>2.1146376307328749</v>
      </c>
      <c r="S162" s="44">
        <f>$F162*'[1]INTERNAL PARAMETERS-2'!R162*VLOOKUP(S$4,'[1]INTERNAL PARAMETERS-1'!$B$5:$J$44,4, FALSE)</f>
        <v>21.542116815870358</v>
      </c>
      <c r="T162" s="44">
        <f>$F162*'[1]INTERNAL PARAMETERS-2'!S162*VLOOKUP(T$4,'[1]INTERNAL PARAMETERS-1'!$B$5:$J$44,4, FALSE)</f>
        <v>2.5373998862557117</v>
      </c>
      <c r="U162" s="44">
        <f>$F162*'[1]INTERNAL PARAMETERS-2'!T162*VLOOKUP(U$4,'[1]INTERNAL PARAMETERS-1'!$B$5:$J$44,4, FALSE)</f>
        <v>2.1144723601091364</v>
      </c>
      <c r="V162" s="44">
        <f>$F162*'[1]INTERNAL PARAMETERS-2'!U162*VLOOKUP(V$4,'[1]INTERNAL PARAMETERS-1'!$B$5:$J$44,4, FALSE)</f>
        <v>34.572342014997638</v>
      </c>
      <c r="W162" s="44">
        <f>$F162*'[1]INTERNAL PARAMETERS-2'!V162*VLOOKUP(W$4,'[1]INTERNAL PARAMETERS-1'!$B$5:$J$44,4, FALSE)</f>
        <v>0</v>
      </c>
      <c r="X162" s="44">
        <f>$F162*'[1]INTERNAL PARAMETERS-2'!W162*VLOOKUP(X$4,'[1]INTERNAL PARAMETERS-1'!$B$5:$J$44,4, FALSE)</f>
        <v>0</v>
      </c>
      <c r="Y162" s="44">
        <f>$F162*'[1]INTERNAL PARAMETERS-2'!X162*VLOOKUP(Y$4,'[1]INTERNAL PARAMETERS-1'!$B$5:$J$44,4, FALSE)</f>
        <v>0</v>
      </c>
      <c r="Z162" s="44">
        <f>$F162*'[1]INTERNAL PARAMETERS-2'!Y162*VLOOKUP(Z$4,'[1]INTERNAL PARAMETERS-1'!$B$5:$J$44,4, FALSE)</f>
        <v>0</v>
      </c>
      <c r="AA162" s="44">
        <f>$F162*'[1]INTERNAL PARAMETERS-2'!Z162*VLOOKUP(AA$4,'[1]INTERNAL PARAMETERS-1'!$B$5:$J$44,4, FALSE)</f>
        <v>0</v>
      </c>
      <c r="AB162" s="44">
        <f>$F162*'[1]INTERNAL PARAMETERS-2'!AA162*VLOOKUP(AB$4,'[1]INTERNAL PARAMETERS-1'!$B$5:$J$44,4, FALSE)</f>
        <v>0</v>
      </c>
      <c r="AC162" s="44">
        <f>$F162*'[1]INTERNAL PARAMETERS-2'!AB162*VLOOKUP(AC$4,'[1]INTERNAL PARAMETERS-1'!$B$5:$J$44,4, FALSE)</f>
        <v>0</v>
      </c>
      <c r="AD162" s="44">
        <f>$F162*'[1]INTERNAL PARAMETERS-2'!AC162*VLOOKUP(AD$4,'[1]INTERNAL PARAMETERS-1'!$B$5:$J$44,4, FALSE)</f>
        <v>0</v>
      </c>
      <c r="AE162" s="44">
        <f>$F162*'[1]INTERNAL PARAMETERS-2'!AD162*VLOOKUP(AE$4,'[1]INTERNAL PARAMETERS-1'!$B$5:$J$44,4, FALSE)</f>
        <v>0</v>
      </c>
      <c r="AF162" s="44">
        <f>$F162*'[1]INTERNAL PARAMETERS-2'!AE162*VLOOKUP(AF$4,'[1]INTERNAL PARAMETERS-1'!$B$5:$J$44,4, FALSE)</f>
        <v>4.2292752614657498</v>
      </c>
      <c r="AG162" s="44">
        <f>$F162*'[1]INTERNAL PARAMETERS-2'!AF162*VLOOKUP(AG$4,'[1]INTERNAL PARAMETERS-1'!$B$5:$J$44,4, FALSE)</f>
        <v>0</v>
      </c>
      <c r="AH162" s="44">
        <f>$F162*'[1]INTERNAL PARAMETERS-2'!AG162*VLOOKUP(AH$4,'[1]INTERNAL PARAMETERS-1'!$B$5:$J$44,4, FALSE)</f>
        <v>0</v>
      </c>
      <c r="AI162" s="44">
        <f>$F162*'[1]INTERNAL PARAMETERS-2'!AH162*VLOOKUP(AI$4,'[1]INTERNAL PARAMETERS-1'!$B$5:$J$44,4, FALSE)</f>
        <v>8.4577241698128081</v>
      </c>
      <c r="AJ162" s="44">
        <f>$F162*'[1]INTERNAL PARAMETERS-2'!AI162*VLOOKUP(AJ$4,'[1]INTERNAL PARAMETERS-1'!$B$5:$J$44,4, FALSE)</f>
        <v>6.3439128921986248</v>
      </c>
      <c r="AK162" s="44">
        <f>$F162*'[1]INTERNAL PARAMETERS-2'!AJ162*VLOOKUP(AK$4,'[1]INTERNAL PARAMETERS-1'!$B$5:$J$44,4, FALSE)</f>
        <v>4.2292752614657498</v>
      </c>
      <c r="AL162" s="44">
        <f>$F162*'[1]INTERNAL PARAMETERS-2'!AK162*VLOOKUP(AL$4,'[1]INTERNAL PARAMETERS-1'!$B$5:$J$44,4, FALSE)</f>
        <v>0</v>
      </c>
      <c r="AM162" s="44">
        <f>$F162*'[1]INTERNAL PARAMETERS-2'!AL162*VLOOKUP(AM$4,'[1]INTERNAL PARAMETERS-1'!$B$5:$J$44,4, FALSE)</f>
        <v>0</v>
      </c>
      <c r="AN162" s="44">
        <f>$F162*'[1]INTERNAL PARAMETERS-2'!AM162*VLOOKUP(AN$4,'[1]INTERNAL PARAMETERS-1'!$B$5:$J$44,4, FALSE)</f>
        <v>0</v>
      </c>
      <c r="AO162" s="44">
        <f>$F162*'[1]INTERNAL PARAMETERS-2'!AN162*VLOOKUP(AO$4,'[1]INTERNAL PARAMETERS-1'!$B$5:$J$44,4, FALSE)</f>
        <v>0</v>
      </c>
      <c r="AP162" s="44">
        <f>$F162*'[1]INTERNAL PARAMETERS-2'!AO162*VLOOKUP(AP$4,'[1]INTERNAL PARAMETERS-1'!$B$5:$J$44,4, FALSE)</f>
        <v>0</v>
      </c>
      <c r="AQ162" s="44">
        <f>$F162*'[1]INTERNAL PARAMETERS-2'!AP162*VLOOKUP(AQ$4,'[1]INTERNAL PARAMETERS-1'!$B$5:$J$44,4, FALSE)</f>
        <v>0</v>
      </c>
      <c r="AR162" s="44">
        <f>$F162*'[1]INTERNAL PARAMETERS-2'!AQ162*VLOOKUP(AR$4,'[1]INTERNAL PARAMETERS-1'!$B$5:$J$44,4, FALSE)</f>
        <v>0</v>
      </c>
      <c r="AS162" s="44">
        <f>$F162*'[1]INTERNAL PARAMETERS-2'!AR162*VLOOKUP(AS$4,'[1]INTERNAL PARAMETERS-1'!$B$5:$J$44,4, FALSE)</f>
        <v>0</v>
      </c>
      <c r="AT162" s="43">
        <f>$F162*'[1]INTERNAL PARAMETERS-2'!AS162*VLOOKUP(AT$4,'[1]INTERNAL PARAMETERS-1'!$B$5:$J$44,4, FALSE)</f>
        <v>0</v>
      </c>
      <c r="AU162" s="45">
        <f>$F162*'[1]INTERNAL PARAMETERS-2'!F162*(1-VLOOKUP(G$4,'[1]INTERNAL PARAMETERS-1'!$B$5:$J$44,4, FALSE))</f>
        <v>0</v>
      </c>
      <c r="AV162" s="44">
        <f>$F162*'[1]INTERNAL PARAMETERS-2'!G162*(1-VLOOKUP(H$4,'[1]INTERNAL PARAMETERS-1'!$B$5:$J$44,4, FALSE))</f>
        <v>0</v>
      </c>
      <c r="AW162" s="44">
        <f>$F162*'[1]INTERNAL PARAMETERS-2'!H162*(1-VLOOKUP(I$4,'[1]INTERNAL PARAMETERS-1'!$B$5:$J$44,4, FALSE))</f>
        <v>1633.640742182542</v>
      </c>
      <c r="AX162" s="44">
        <f>$F162*'[1]INTERNAL PARAMETERS-2'!I162*(1-VLOOKUP(J$4,'[1]INTERNAL PARAMETERS-1'!$B$5:$J$44,4, FALSE))</f>
        <v>0</v>
      </c>
      <c r="AY162" s="44">
        <f>$F162*'[1]INTERNAL PARAMETERS-2'!J162*(1-VLOOKUP(K$4,'[1]INTERNAL PARAMETERS-1'!$B$5:$J$44,4, FALSE))</f>
        <v>0</v>
      </c>
      <c r="AZ162" s="44">
        <f>$F162*'[1]INTERNAL PARAMETERS-2'!K162*(1-VLOOKUP(L$4,'[1]INTERNAL PARAMETERS-1'!$B$5:$J$44,4, FALSE))</f>
        <v>0</v>
      </c>
      <c r="BA162" s="44">
        <f>$F162*'[1]INTERNAL PARAMETERS-2'!L162*(1-VLOOKUP(M$4,'[1]INTERNAL PARAMETERS-1'!$B$5:$J$44,4, FALSE))</f>
        <v>678.97167649065102</v>
      </c>
      <c r="BB162" s="44">
        <f>$F162*'[1]INTERNAL PARAMETERS-2'!M162*(1-VLOOKUP(N$4,'[1]INTERNAL PARAMETERS-1'!$B$5:$J$44,4, FALSE))</f>
        <v>224.98488334257377</v>
      </c>
      <c r="BC162" s="44">
        <f>$F162*'[1]INTERNAL PARAMETERS-2'!N162*(1-VLOOKUP(O$4,'[1]INTERNAL PARAMETERS-1'!$B$5:$J$44,4, FALSE))</f>
        <v>1004.3950298798071</v>
      </c>
      <c r="BD162" s="44">
        <f>$F162*'[1]INTERNAL PARAMETERS-2'!O162*(1-VLOOKUP(P$4,'[1]INTERNAL PARAMETERS-1'!$B$5:$J$44,4, FALSE))</f>
        <v>188.19200654468287</v>
      </c>
      <c r="BE162" s="44">
        <f>$F162*'[1]INTERNAL PARAMETERS-2'!P162*(1-VLOOKUP(Q$4,'[1]INTERNAL PARAMETERS-1'!$B$5:$J$44,4, FALSE))</f>
        <v>226.25300483851854</v>
      </c>
      <c r="BF162" s="44">
        <f>$F162*'[1]INTERNAL PARAMETERS-2'!Q162*(1-VLOOKUP(R$4,'[1]INTERNAL PARAMETERS-1'!$B$5:$J$44,4, FALSE))</f>
        <v>0</v>
      </c>
      <c r="BG162" s="44">
        <f>$F162*'[1]INTERNAL PARAMETERS-2'!R162*(1-VLOOKUP(S$4,'[1]INTERNAL PARAMETERS-1'!$B$5:$J$44,4, FALSE))</f>
        <v>409.30021950153673</v>
      </c>
      <c r="BH162" s="44">
        <f>$F162*'[1]INTERNAL PARAMETERS-2'!S162*(1-VLOOKUP(T$4,'[1]INTERNAL PARAMETERS-1'!$B$5:$J$44,4, FALSE))</f>
        <v>22.836598976301406</v>
      </c>
      <c r="BI162" s="44">
        <f>$F162*'[1]INTERNAL PARAMETERS-2'!T162*(1-VLOOKUP(U$4,'[1]INTERNAL PARAMETERS-1'!$B$5:$J$44,4, FALSE))</f>
        <v>8.4578894404365457</v>
      </c>
      <c r="BJ162" s="44">
        <f>$F162*'[1]INTERNAL PARAMETERS-2'!U162*(1-VLOOKUP(V$4,'[1]INTERNAL PARAMETERS-1'!$B$5:$J$44,4, FALSE))</f>
        <v>195.90993808498663</v>
      </c>
      <c r="BK162" s="44">
        <f>$F162*'[1]INTERNAL PARAMETERS-2'!V162*(1-VLOOKUP(W$4,'[1]INTERNAL PARAMETERS-1'!$B$5:$J$44,4, FALSE))</f>
        <v>179.73428237487008</v>
      </c>
      <c r="BL162" s="44">
        <f>$F162*'[1]INTERNAL PARAMETERS-2'!W162*(1-VLOOKUP(X$4,'[1]INTERNAL PARAMETERS-1'!$B$5:$J$44,4, FALSE))</f>
        <v>348.89537659607572</v>
      </c>
      <c r="BM162" s="44">
        <f>$F162*'[1]INTERNAL PARAMETERS-2'!X162*(1-VLOOKUP(Y$4,'[1]INTERNAL PARAMETERS-1'!$B$5:$J$44,4, FALSE))</f>
        <v>236.82619299218291</v>
      </c>
      <c r="BN162" s="44">
        <f>$F162*'[1]INTERNAL PARAMETERS-2'!Y162*(1-VLOOKUP(Z$4,'[1]INTERNAL PARAMETERS-1'!$B$5:$J$44,4, FALSE))</f>
        <v>346.78073896534289</v>
      </c>
      <c r="BO162" s="44">
        <f>$F162*'[1]INTERNAL PARAMETERS-2'!Z162*(1-VLOOKUP(AA$4,'[1]INTERNAL PARAMETERS-1'!$B$5:$J$44,4, FALSE))</f>
        <v>241.05464190052996</v>
      </c>
      <c r="BP162" s="44">
        <f>$F162*'[1]INTERNAL PARAMETERS-2'!AA162*(1-VLOOKUP(AB$4,'[1]INTERNAL PARAMETERS-1'!$B$5:$J$44,4, FALSE))</f>
        <v>86.695184741335723</v>
      </c>
      <c r="BQ162" s="44">
        <f>$F162*'[1]INTERNAL PARAMETERS-2'!AB162*(1-VLOOKUP(AC$4,'[1]INTERNAL PARAMETERS-1'!$B$5:$J$44,4, FALSE))</f>
        <v>1165.0983999312</v>
      </c>
      <c r="BR162" s="44">
        <f>$F162*'[1]INTERNAL PARAMETERS-2'!AC162*(1-VLOOKUP(AD$4,'[1]INTERNAL PARAMETERS-1'!$B$5:$J$44,4, FALSE))</f>
        <v>67.664272417858541</v>
      </c>
      <c r="BS162" s="44">
        <f>$F162*'[1]INTERNAL PARAMETERS-2'!AD162*(1-VLOOKUP(AE$4,'[1]INTERNAL PARAMETERS-1'!$B$5:$J$44,4, FALSE))</f>
        <v>29.603274124022864</v>
      </c>
      <c r="BT162" s="44">
        <f>$F162*'[1]INTERNAL PARAMETERS-2'!AE162*(1-VLOOKUP(AF$4,'[1]INTERNAL PARAMETERS-1'!$B$5:$J$44,4, FALSE))</f>
        <v>0</v>
      </c>
      <c r="BU162" s="44">
        <f>$F162*'[1]INTERNAL PARAMETERS-2'!AF162*(1-VLOOKUP(AG$4,'[1]INTERNAL PARAMETERS-1'!$B$5:$J$44,4, FALSE))</f>
        <v>0</v>
      </c>
      <c r="BV162" s="44">
        <f>$F162*'[1]INTERNAL PARAMETERS-2'!AG162*(1-VLOOKUP(AH$4,'[1]INTERNAL PARAMETERS-1'!$B$5:$J$44,4, FALSE))</f>
        <v>0</v>
      </c>
      <c r="BW162" s="44">
        <f>$F162*'[1]INTERNAL PARAMETERS-2'!AH162*(1-VLOOKUP(AI$4,'[1]INTERNAL PARAMETERS-1'!$B$5:$J$44,4, FALSE))</f>
        <v>0</v>
      </c>
      <c r="BX162" s="44">
        <f>$F162*'[1]INTERNAL PARAMETERS-2'!AI162*(1-VLOOKUP(AJ$4,'[1]INTERNAL PARAMETERS-1'!$B$5:$J$44,4, FALSE))</f>
        <v>0</v>
      </c>
      <c r="BY162" s="44">
        <f>$F162*'[1]INTERNAL PARAMETERS-2'!AJ162*(1-VLOOKUP(AK$4,'[1]INTERNAL PARAMETERS-1'!$B$5:$J$44,4, FALSE))</f>
        <v>0</v>
      </c>
      <c r="BZ162" s="44">
        <f>$F162*'[1]INTERNAL PARAMETERS-2'!AK162*(1-VLOOKUP(AL$4,'[1]INTERNAL PARAMETERS-1'!$B$5:$J$44,4, FALSE))</f>
        <v>14.801637062011432</v>
      </c>
      <c r="CA162" s="44">
        <f>$F162*'[1]INTERNAL PARAMETERS-2'!AL162*(1-VLOOKUP(AM$4,'[1]INTERNAL PARAMETERS-1'!$B$5:$J$44,4, FALSE))</f>
        <v>93.03909763353434</v>
      </c>
      <c r="CB162" s="44">
        <f>$F162*'[1]INTERNAL PARAMETERS-2'!AM162*(1-VLOOKUP(AN$4,'[1]INTERNAL PARAMETERS-1'!$B$5:$J$44,4, FALSE))</f>
        <v>14.801637062011432</v>
      </c>
      <c r="CC162" s="44">
        <f>$F162*'[1]INTERNAL PARAMETERS-2'!AN162*(1-VLOOKUP(AO$4,'[1]INTERNAL PARAMETERS-1'!$B$5:$J$44,4, FALSE))</f>
        <v>93.03909763353434</v>
      </c>
      <c r="CD162" s="44">
        <f>$F162*'[1]INTERNAL PARAMETERS-2'!AO162*(1-VLOOKUP(AP$4,'[1]INTERNAL PARAMETERS-1'!$B$5:$J$44,4, FALSE))</f>
        <v>315.0628272105871</v>
      </c>
      <c r="CE162" s="44">
        <f>$F162*'[1]INTERNAL PARAMETERS-2'!AP162*(1-VLOOKUP(AQ$4,'[1]INTERNAL PARAMETERS-1'!$B$5:$J$44,4, FALSE))</f>
        <v>52.862635355847104</v>
      </c>
      <c r="CF162" s="44">
        <f>$F162*'[1]INTERNAL PARAMETERS-2'!AQ162*(1-VLOOKUP(AR$4,'[1]INTERNAL PARAMETERS-1'!$B$5:$J$44,4, FALSE))</f>
        <v>2.1146376307328749</v>
      </c>
      <c r="CG162" s="44">
        <f>$F162*'[1]INTERNAL PARAMETERS-2'!AR162*(1-VLOOKUP(AS$4,'[1]INTERNAL PARAMETERS-1'!$B$5:$J$44,4, FALSE))</f>
        <v>2.1146376307328749</v>
      </c>
      <c r="CH162" s="43">
        <f>$F162*'[1]INTERNAL PARAMETERS-2'!AS162*(1-VLOOKUP(AT$4,'[1]INTERNAL PARAMETERS-1'!$B$5:$J$44,4, FALSE))</f>
        <v>0</v>
      </c>
      <c r="CI162" s="42">
        <f t="shared" si="2"/>
        <v>8263.5328396264231</v>
      </c>
    </row>
    <row r="163" spans="3:87">
      <c r="C163" s="27" t="s">
        <v>8</v>
      </c>
      <c r="D163" s="26" t="s">
        <v>59</v>
      </c>
      <c r="E163" s="26" t="s">
        <v>44</v>
      </c>
      <c r="F163" s="124">
        <f>SB!S163</f>
        <v>4280.7647930293942</v>
      </c>
      <c r="G163" s="45">
        <f>$F163*'[1]INTERNAL PARAMETERS-2'!F163*VLOOKUP(G$4,'[1]INTERNAL PARAMETERS-1'!$B$5:$J$44,4, FALSE)</f>
        <v>23.469292977783656</v>
      </c>
      <c r="H163" s="44">
        <f>$F163*'[1]INTERNAL PARAMETERS-2'!G163*VLOOKUP(H$4,'[1]INTERNAL PARAMETERS-1'!$B$5:$J$44,4, FALSE)</f>
        <v>15.254933416439549</v>
      </c>
      <c r="I163" s="44">
        <f>$F163*'[1]INTERNAL PARAMETERS-2'!H163*VLOOKUP(I$4,'[1]INTERNAL PARAMETERS-1'!$B$5:$J$44,4, FALSE)</f>
        <v>45.268830840398266</v>
      </c>
      <c r="J163" s="44">
        <f>$F163*'[1]INTERNAL PARAMETERS-2'!I163*VLOOKUP(J$4,'[1]INTERNAL PARAMETERS-1'!$B$5:$J$44,4, FALSE)</f>
        <v>0</v>
      </c>
      <c r="K163" s="44">
        <f>$F163*'[1]INTERNAL PARAMETERS-2'!J163*VLOOKUP(K$4,'[1]INTERNAL PARAMETERS-1'!$B$5:$J$44,4, FALSE)</f>
        <v>0</v>
      </c>
      <c r="L163" s="44">
        <f>$F163*'[1]INTERNAL PARAMETERS-2'!K163*VLOOKUP(L$4,'[1]INTERNAL PARAMETERS-1'!$B$5:$J$44,4, FALSE)</f>
        <v>0</v>
      </c>
      <c r="M163" s="44">
        <f>$F163*'[1]INTERNAL PARAMETERS-2'!L163*VLOOKUP(M$4,'[1]INTERNAL PARAMETERS-1'!$B$5:$J$44,4, FALSE)</f>
        <v>25.463979544567596</v>
      </c>
      <c r="N163" s="44">
        <f>$F163*'[1]INTERNAL PARAMETERS-2'!M163*VLOOKUP(N$4,'[1]INTERNAL PARAMETERS-1'!$B$5:$J$44,4, FALSE)</f>
        <v>5.0458658844875384</v>
      </c>
      <c r="O163" s="44">
        <f>$F163*'[1]INTERNAL PARAMETERS-2'!N163*VLOOKUP(O$4,'[1]INTERNAL PARAMETERS-1'!$B$5:$J$44,4, FALSE)</f>
        <v>0</v>
      </c>
      <c r="P163" s="44">
        <f>$F163*'[1]INTERNAL PARAMETERS-2'!O163*VLOOKUP(P$4,'[1]INTERNAL PARAMETERS-1'!$B$5:$J$44,4, FALSE)</f>
        <v>0</v>
      </c>
      <c r="Q163" s="44">
        <f>$F163*'[1]INTERNAL PARAMETERS-2'!P163*VLOOKUP(Q$4,'[1]INTERNAL PARAMETERS-1'!$B$5:$J$44,4, FALSE)</f>
        <v>0</v>
      </c>
      <c r="R163" s="44">
        <f>$F163*'[1]INTERNAL PARAMETERS-2'!Q163*VLOOKUP(R$4,'[1]INTERNAL PARAMETERS-1'!$B$5:$J$44,4, FALSE)</f>
        <v>0</v>
      </c>
      <c r="S163" s="44">
        <f>$F163*'[1]INTERNAL PARAMETERS-2'!R163*VLOOKUP(S$4,'[1]INTERNAL PARAMETERS-1'!$B$5:$J$44,4, FALSE)</f>
        <v>10.352965440469696</v>
      </c>
      <c r="T163" s="44">
        <f>$F163*'[1]INTERNAL PARAMETERS-2'!S163*VLOOKUP(T$4,'[1]INTERNAL PARAMETERS-1'!$B$5:$J$44,4, FALSE)</f>
        <v>1.4081575786670193</v>
      </c>
      <c r="U163" s="44">
        <f>$F163*'[1]INTERNAL PARAMETERS-2'!T163*VLOOKUP(U$4,'[1]INTERNAL PARAMETERS-1'!$B$5:$J$44,4, FALSE)</f>
        <v>0.46934305190774278</v>
      </c>
      <c r="V163" s="44">
        <f>$F163*'[1]INTERNAL PARAMETERS-2'!U163*VLOOKUP(V$4,'[1]INTERNAL PARAMETERS-1'!$B$5:$J$44,4, FALSE)</f>
        <v>20.066084967325285</v>
      </c>
      <c r="W163" s="44">
        <f>$F163*'[1]INTERNAL PARAMETERS-2'!V163*VLOOKUP(W$4,'[1]INTERNAL PARAMETERS-1'!$B$5:$J$44,4, FALSE)</f>
        <v>0</v>
      </c>
      <c r="X163" s="44">
        <f>$F163*'[1]INTERNAL PARAMETERS-2'!W163*VLOOKUP(X$4,'[1]INTERNAL PARAMETERS-1'!$B$5:$J$44,4, FALSE)</f>
        <v>0</v>
      </c>
      <c r="Y163" s="44">
        <f>$F163*'[1]INTERNAL PARAMETERS-2'!X163*VLOOKUP(Y$4,'[1]INTERNAL PARAMETERS-1'!$B$5:$J$44,4, FALSE)</f>
        <v>0</v>
      </c>
      <c r="Z163" s="44">
        <f>$F163*'[1]INTERNAL PARAMETERS-2'!Y163*VLOOKUP(Z$4,'[1]INTERNAL PARAMETERS-1'!$B$5:$J$44,4, FALSE)</f>
        <v>0</v>
      </c>
      <c r="AA163" s="44">
        <f>$F163*'[1]INTERNAL PARAMETERS-2'!Z163*VLOOKUP(AA$4,'[1]INTERNAL PARAMETERS-1'!$B$5:$J$44,4, FALSE)</f>
        <v>0</v>
      </c>
      <c r="AB163" s="44">
        <f>$F163*'[1]INTERNAL PARAMETERS-2'!AA163*VLOOKUP(AB$4,'[1]INTERNAL PARAMETERS-1'!$B$5:$J$44,4, FALSE)</f>
        <v>0</v>
      </c>
      <c r="AC163" s="44">
        <f>$F163*'[1]INTERNAL PARAMETERS-2'!AB163*VLOOKUP(AC$4,'[1]INTERNAL PARAMETERS-1'!$B$5:$J$44,4, FALSE)</f>
        <v>0</v>
      </c>
      <c r="AD163" s="44">
        <f>$F163*'[1]INTERNAL PARAMETERS-2'!AC163*VLOOKUP(AD$4,'[1]INTERNAL PARAMETERS-1'!$B$5:$J$44,4, FALSE)</f>
        <v>0</v>
      </c>
      <c r="AE163" s="44">
        <f>$F163*'[1]INTERNAL PARAMETERS-2'!AD163*VLOOKUP(AE$4,'[1]INTERNAL PARAMETERS-1'!$B$5:$J$44,4, FALSE)</f>
        <v>0</v>
      </c>
      <c r="AF163" s="44">
        <f>$F163*'[1]INTERNAL PARAMETERS-2'!AE163*VLOOKUP(AF$4,'[1]INTERNAL PARAMETERS-1'!$B$5:$J$44,4, FALSE)</f>
        <v>0</v>
      </c>
      <c r="AG163" s="44">
        <f>$F163*'[1]INTERNAL PARAMETERS-2'!AF163*VLOOKUP(AG$4,'[1]INTERNAL PARAMETERS-1'!$B$5:$J$44,4, FALSE)</f>
        <v>0</v>
      </c>
      <c r="AH163" s="44">
        <f>$F163*'[1]INTERNAL PARAMETERS-2'!AG163*VLOOKUP(AH$4,'[1]INTERNAL PARAMETERS-1'!$B$5:$J$44,4, FALSE)</f>
        <v>0</v>
      </c>
      <c r="AI163" s="44">
        <f>$F163*'[1]INTERNAL PARAMETERS-2'!AH163*VLOOKUP(AI$4,'[1]INTERNAL PARAMETERS-1'!$B$5:$J$44,4, FALSE)</f>
        <v>2.3467152595387137</v>
      </c>
      <c r="AJ163" s="44">
        <f>$F163*'[1]INTERNAL PARAMETERS-2'!AI163*VLOOKUP(AJ$4,'[1]INTERNAL PARAMETERS-1'!$B$5:$J$44,4, FALSE)</f>
        <v>4.6938585955567307</v>
      </c>
      <c r="AK163" s="44">
        <f>$F163*'[1]INTERNAL PARAMETERS-2'!AJ163*VLOOKUP(AK$4,'[1]INTERNAL PARAMETERS-1'!$B$5:$J$44,4, FALSE)</f>
        <v>0</v>
      </c>
      <c r="AL163" s="44">
        <f>$F163*'[1]INTERNAL PARAMETERS-2'!AK163*VLOOKUP(AL$4,'[1]INTERNAL PARAMETERS-1'!$B$5:$J$44,4, FALSE)</f>
        <v>0</v>
      </c>
      <c r="AM163" s="44">
        <f>$F163*'[1]INTERNAL PARAMETERS-2'!AL163*VLOOKUP(AM$4,'[1]INTERNAL PARAMETERS-1'!$B$5:$J$44,4, FALSE)</f>
        <v>0</v>
      </c>
      <c r="AN163" s="44">
        <f>$F163*'[1]INTERNAL PARAMETERS-2'!AM163*VLOOKUP(AN$4,'[1]INTERNAL PARAMETERS-1'!$B$5:$J$44,4, FALSE)</f>
        <v>0</v>
      </c>
      <c r="AO163" s="44">
        <f>$F163*'[1]INTERNAL PARAMETERS-2'!AN163*VLOOKUP(AO$4,'[1]INTERNAL PARAMETERS-1'!$B$5:$J$44,4, FALSE)</f>
        <v>0</v>
      </c>
      <c r="AP163" s="44">
        <f>$F163*'[1]INTERNAL PARAMETERS-2'!AO163*VLOOKUP(AP$4,'[1]INTERNAL PARAMETERS-1'!$B$5:$J$44,4, FALSE)</f>
        <v>0</v>
      </c>
      <c r="AQ163" s="44">
        <f>$F163*'[1]INTERNAL PARAMETERS-2'!AP163*VLOOKUP(AQ$4,'[1]INTERNAL PARAMETERS-1'!$B$5:$J$44,4, FALSE)</f>
        <v>0</v>
      </c>
      <c r="AR163" s="44">
        <f>$F163*'[1]INTERNAL PARAMETERS-2'!AQ163*VLOOKUP(AR$4,'[1]INTERNAL PARAMETERS-1'!$B$5:$J$44,4, FALSE)</f>
        <v>0</v>
      </c>
      <c r="AS163" s="44">
        <f>$F163*'[1]INTERNAL PARAMETERS-2'!AR163*VLOOKUP(AS$4,'[1]INTERNAL PARAMETERS-1'!$B$5:$J$44,4, FALSE)</f>
        <v>0</v>
      </c>
      <c r="AT163" s="43">
        <f>$F163*'[1]INTERNAL PARAMETERS-2'!AS163*VLOOKUP(AT$4,'[1]INTERNAL PARAMETERS-1'!$B$5:$J$44,4, FALSE)</f>
        <v>0</v>
      </c>
      <c r="AU163" s="45">
        <f>$F163*'[1]INTERNAL PARAMETERS-2'!F163*(1-VLOOKUP(G$4,'[1]INTERNAL PARAMETERS-1'!$B$5:$J$44,4, FALSE))</f>
        <v>0</v>
      </c>
      <c r="AV163" s="44">
        <f>$F163*'[1]INTERNAL PARAMETERS-2'!G163*(1-VLOOKUP(H$4,'[1]INTERNAL PARAMETERS-1'!$B$5:$J$44,4, FALSE))</f>
        <v>0</v>
      </c>
      <c r="AW163" s="44">
        <f>$F163*'[1]INTERNAL PARAMETERS-2'!H163*(1-VLOOKUP(I$4,'[1]INTERNAL PARAMETERS-1'!$B$5:$J$44,4, FALSE))</f>
        <v>860.10778596756688</v>
      </c>
      <c r="AX163" s="44">
        <f>$F163*'[1]INTERNAL PARAMETERS-2'!I163*(1-VLOOKUP(J$4,'[1]INTERNAL PARAMETERS-1'!$B$5:$J$44,4, FALSE))</f>
        <v>0</v>
      </c>
      <c r="AY163" s="44">
        <f>$F163*'[1]INTERNAL PARAMETERS-2'!J163*(1-VLOOKUP(K$4,'[1]INTERNAL PARAMETERS-1'!$B$5:$J$44,4, FALSE))</f>
        <v>0</v>
      </c>
      <c r="AZ163" s="44">
        <f>$F163*'[1]INTERNAL PARAMETERS-2'!K163*(1-VLOOKUP(L$4,'[1]INTERNAL PARAMETERS-1'!$B$5:$J$44,4, FALSE))</f>
        <v>0</v>
      </c>
      <c r="BA163" s="44">
        <f>$F163*'[1]INTERNAL PARAMETERS-2'!L163*(1-VLOOKUP(M$4,'[1]INTERNAL PARAMETERS-1'!$B$5:$J$44,4, FALSE))</f>
        <v>483.81561134678429</v>
      </c>
      <c r="BB163" s="44">
        <f>$F163*'[1]INTERNAL PARAMETERS-2'!M163*(1-VLOOKUP(N$4,'[1]INTERNAL PARAMETERS-1'!$B$5:$J$44,4, FALSE))</f>
        <v>95.87145180526322</v>
      </c>
      <c r="BC163" s="44">
        <f>$F163*'[1]INTERNAL PARAMETERS-2'!N163*(1-VLOOKUP(O$4,'[1]INTERNAL PARAMETERS-1'!$B$5:$J$44,4, FALSE))</f>
        <v>528.05502527357885</v>
      </c>
      <c r="BD163" s="44">
        <f>$F163*'[1]INTERNAL PARAMETERS-2'!O163*(1-VLOOKUP(P$4,'[1]INTERNAL PARAMETERS-1'!$B$5:$J$44,4, FALSE))</f>
        <v>88.009099532849916</v>
      </c>
      <c r="BE163" s="44">
        <f>$F163*'[1]INTERNAL PARAMETERS-2'!P163*(1-VLOOKUP(Q$4,'[1]INTERNAL PARAMETERS-1'!$B$5:$J$44,4, FALSE))</f>
        <v>147.85547556883876</v>
      </c>
      <c r="BF163" s="44">
        <f>$F163*'[1]INTERNAL PARAMETERS-2'!Q163*(1-VLOOKUP(R$4,'[1]INTERNAL PARAMETERS-1'!$B$5:$J$44,4, FALSE))</f>
        <v>0</v>
      </c>
      <c r="BG163" s="44">
        <f>$F163*'[1]INTERNAL PARAMETERS-2'!R163*(1-VLOOKUP(S$4,'[1]INTERNAL PARAMETERS-1'!$B$5:$J$44,4, FALSE))</f>
        <v>196.70634336892419</v>
      </c>
      <c r="BH163" s="44">
        <f>$F163*'[1]INTERNAL PARAMETERS-2'!S163*(1-VLOOKUP(T$4,'[1]INTERNAL PARAMETERS-1'!$B$5:$J$44,4, FALSE))</f>
        <v>12.673418208003172</v>
      </c>
      <c r="BI163" s="44">
        <f>$F163*'[1]INTERNAL PARAMETERS-2'!T163*(1-VLOOKUP(U$4,'[1]INTERNAL PARAMETERS-1'!$B$5:$J$44,4, FALSE))</f>
        <v>1.8773722076309711</v>
      </c>
      <c r="BJ163" s="44">
        <f>$F163*'[1]INTERNAL PARAMETERS-2'!U163*(1-VLOOKUP(V$4,'[1]INTERNAL PARAMETERS-1'!$B$5:$J$44,4, FALSE))</f>
        <v>113.70781481484327</v>
      </c>
      <c r="BK163" s="44">
        <f>$F163*'[1]INTERNAL PARAMETERS-2'!V163*(1-VLOOKUP(W$4,'[1]INTERNAL PARAMETERS-1'!$B$5:$J$44,4, FALSE))</f>
        <v>86.83574190308056</v>
      </c>
      <c r="BL163" s="44">
        <f>$F163*'[1]INTERNAL PARAMETERS-2'!W163*(1-VLOOKUP(X$4,'[1]INTERNAL PARAMETERS-1'!$B$5:$J$44,4, FALSE))</f>
        <v>166.63048187458637</v>
      </c>
      <c r="BM163" s="44">
        <f>$F163*'[1]INTERNAL PARAMETERS-2'!X163*(1-VLOOKUP(Y$4,'[1]INTERNAL PARAMETERS-1'!$B$5:$J$44,4, FALSE))</f>
        <v>143.16161697328204</v>
      </c>
      <c r="BN163" s="44">
        <f>$F163*'[1]INTERNAL PARAMETERS-2'!Y163*(1-VLOOKUP(Z$4,'[1]INTERNAL PARAMETERS-1'!$B$5:$J$44,4, FALSE))</f>
        <v>143.16161697328204</v>
      </c>
      <c r="BO163" s="44">
        <f>$F163*'[1]INTERNAL PARAMETERS-2'!Z163*(1-VLOOKUP(AA$4,'[1]INTERNAL PARAMETERS-1'!$B$5:$J$44,4, FALSE))</f>
        <v>116.17225110619032</v>
      </c>
      <c r="BP163" s="44">
        <f>$F163*'[1]INTERNAL PARAMETERS-2'!AA163*(1-VLOOKUP(AB$4,'[1]INTERNAL PARAMETERS-1'!$B$5:$J$44,4, FALSE))</f>
        <v>35.203725428435831</v>
      </c>
      <c r="BQ163" s="44">
        <f>$F163*'[1]INTERNAL PARAMETERS-2'!AB163*(1-VLOOKUP(AC$4,'[1]INTERNAL PARAMETERS-1'!$B$5:$J$44,4, FALSE))</f>
        <v>607.84976524508465</v>
      </c>
      <c r="BR163" s="44">
        <f>$F163*'[1]INTERNAL PARAMETERS-2'!AC163*(1-VLOOKUP(AD$4,'[1]INTERNAL PARAMETERS-1'!$B$5:$J$44,4, FALSE))</f>
        <v>16.428291046208905</v>
      </c>
      <c r="BS163" s="44">
        <f>$F163*'[1]INTERNAL PARAMETERS-2'!AD163*(1-VLOOKUP(AE$4,'[1]INTERNAL PARAMETERS-1'!$B$5:$J$44,4, FALSE))</f>
        <v>10.561074820882817</v>
      </c>
      <c r="BT163" s="44">
        <f>$F163*'[1]INTERNAL PARAMETERS-2'!AE163*(1-VLOOKUP(AF$4,'[1]INTERNAL PARAMETERS-1'!$B$5:$J$44,4, FALSE))</f>
        <v>0</v>
      </c>
      <c r="BU163" s="44">
        <f>$F163*'[1]INTERNAL PARAMETERS-2'!AF163*(1-VLOOKUP(AG$4,'[1]INTERNAL PARAMETERS-1'!$B$5:$J$44,4, FALSE))</f>
        <v>0</v>
      </c>
      <c r="BV163" s="44">
        <f>$F163*'[1]INTERNAL PARAMETERS-2'!AG163*(1-VLOOKUP(AH$4,'[1]INTERNAL PARAMETERS-1'!$B$5:$J$44,4, FALSE))</f>
        <v>0</v>
      </c>
      <c r="BW163" s="44">
        <f>$F163*'[1]INTERNAL PARAMETERS-2'!AH163*(1-VLOOKUP(AI$4,'[1]INTERNAL PARAMETERS-1'!$B$5:$J$44,4, FALSE))</f>
        <v>0</v>
      </c>
      <c r="BX163" s="44">
        <f>$F163*'[1]INTERNAL PARAMETERS-2'!AI163*(1-VLOOKUP(AJ$4,'[1]INTERNAL PARAMETERS-1'!$B$5:$J$44,4, FALSE))</f>
        <v>0</v>
      </c>
      <c r="BY163" s="44">
        <f>$F163*'[1]INTERNAL PARAMETERS-2'!AJ163*(1-VLOOKUP(AK$4,'[1]INTERNAL PARAMETERS-1'!$B$5:$J$44,4, FALSE))</f>
        <v>0</v>
      </c>
      <c r="BZ163" s="44">
        <f>$F163*'[1]INTERNAL PARAMETERS-2'!AK163*(1-VLOOKUP(AL$4,'[1]INTERNAL PARAMETERS-1'!$B$5:$J$44,4, FALSE))</f>
        <v>7.0405738550954444</v>
      </c>
      <c r="CA163" s="44">
        <f>$F163*'[1]INTERNAL PARAMETERS-2'!AL163*(1-VLOOKUP(AM$4,'[1]INTERNAL PARAMETERS-1'!$B$5:$J$44,4, FALSE))</f>
        <v>48.111515508857366</v>
      </c>
      <c r="CB163" s="44">
        <f>$F163*'[1]INTERNAL PARAMETERS-2'!AM163*(1-VLOOKUP(AN$4,'[1]INTERNAL PARAMETERS-1'!$B$5:$J$44,4, FALSE))</f>
        <v>16.428291046208905</v>
      </c>
      <c r="CC163" s="44">
        <f>$F163*'[1]INTERNAL PARAMETERS-2'!AN163*(1-VLOOKUP(AO$4,'[1]INTERNAL PARAMETERS-1'!$B$5:$J$44,4, FALSE))</f>
        <v>21.122149641765635</v>
      </c>
      <c r="CD163" s="44">
        <f>$F163*'[1]INTERNAL PARAMETERS-2'!AO163*(1-VLOOKUP(AP$4,'[1]INTERNAL PARAMETERS-1'!$B$5:$J$44,4, FALSE))</f>
        <v>156.06940705370357</v>
      </c>
      <c r="CE163" s="44">
        <f>$F163*'[1]INTERNAL PARAMETERS-2'!AP163*(1-VLOOKUP(AQ$4,'[1]INTERNAL PARAMETERS-1'!$B$5:$J$44,4, FALSE))</f>
        <v>17.601648675978261</v>
      </c>
      <c r="CF163" s="44">
        <f>$F163*'[1]INTERNAL PARAMETERS-2'!AQ163*(1-VLOOKUP(AR$4,'[1]INTERNAL PARAMETERS-1'!$B$5:$J$44,4, FALSE))</f>
        <v>2.3467152595387137</v>
      </c>
      <c r="CG163" s="44">
        <f>$F163*'[1]INTERNAL PARAMETERS-2'!AR163*(1-VLOOKUP(AS$4,'[1]INTERNAL PARAMETERS-1'!$B$5:$J$44,4, FALSE))</f>
        <v>3.5205009657873738</v>
      </c>
      <c r="CH163" s="43">
        <f>$F163*'[1]INTERNAL PARAMETERS-2'!AS163*(1-VLOOKUP(AT$4,'[1]INTERNAL PARAMETERS-1'!$B$5:$J$44,4, FALSE))</f>
        <v>0</v>
      </c>
      <c r="CI163" s="42">
        <f t="shared" si="2"/>
        <v>4280.7647930293942</v>
      </c>
    </row>
    <row r="164" spans="3:87">
      <c r="C164" s="27" t="s">
        <v>8</v>
      </c>
      <c r="D164" s="26" t="s">
        <v>59</v>
      </c>
      <c r="E164" s="26" t="s">
        <v>43</v>
      </c>
      <c r="F164" s="124">
        <f>SB!S164</f>
        <v>2632.9790278583919</v>
      </c>
      <c r="G164" s="45">
        <f>$F164*'[1]INTERNAL PARAMETERS-2'!F164*VLOOKUP(G$4,'[1]INTERNAL PARAMETERS-1'!$B$5:$J$44,4, FALSE)</f>
        <v>8.9313281603984507</v>
      </c>
      <c r="H164" s="44">
        <f>$F164*'[1]INTERNAL PARAMETERS-2'!G164*VLOOKUP(H$4,'[1]INTERNAL PARAMETERS-1'!$B$5:$J$44,4, FALSE)</f>
        <v>9.824434646648017</v>
      </c>
      <c r="I164" s="44">
        <f>$F164*'[1]INTERNAL PARAMETERS-2'!H164*VLOOKUP(I$4,'[1]INTERNAL PARAMETERS-1'!$B$5:$J$44,4, FALSE)</f>
        <v>27.417671388419308</v>
      </c>
      <c r="J164" s="44">
        <f>$F164*'[1]INTERNAL PARAMETERS-2'!I164*VLOOKUP(J$4,'[1]INTERNAL PARAMETERS-1'!$B$5:$J$44,4, FALSE)</f>
        <v>0</v>
      </c>
      <c r="K164" s="44">
        <f>$F164*'[1]INTERNAL PARAMETERS-2'!J164*VLOOKUP(K$4,'[1]INTERNAL PARAMETERS-1'!$B$5:$J$44,4, FALSE)</f>
        <v>0</v>
      </c>
      <c r="L164" s="44">
        <f>$F164*'[1]INTERNAL PARAMETERS-2'!K164*VLOOKUP(L$4,'[1]INTERNAL PARAMETERS-1'!$B$5:$J$44,4, FALSE)</f>
        <v>0</v>
      </c>
      <c r="M164" s="44">
        <f>$F164*'[1]INTERNAL PARAMETERS-2'!L164*VLOOKUP(M$4,'[1]INTERNAL PARAMETERS-1'!$B$5:$J$44,4, FALSE)</f>
        <v>21.792640817778338</v>
      </c>
      <c r="N164" s="44">
        <f>$F164*'[1]INTERNAL PARAMETERS-2'!M164*VLOOKUP(N$4,'[1]INTERNAL PARAMETERS-1'!$B$5:$J$44,4, FALSE)</f>
        <v>3.3492809723872679</v>
      </c>
      <c r="O164" s="44">
        <f>$F164*'[1]INTERNAL PARAMETERS-2'!N164*VLOOKUP(O$4,'[1]INTERNAL PARAMETERS-1'!$B$5:$J$44,4, FALSE)</f>
        <v>0</v>
      </c>
      <c r="P164" s="44">
        <f>$F164*'[1]INTERNAL PARAMETERS-2'!O164*VLOOKUP(P$4,'[1]INTERNAL PARAMETERS-1'!$B$5:$J$44,4, FALSE)</f>
        <v>0</v>
      </c>
      <c r="Q164" s="44">
        <f>$F164*'[1]INTERNAL PARAMETERS-2'!P164*VLOOKUP(Q$4,'[1]INTERNAL PARAMETERS-1'!$B$5:$J$44,4, FALSE)</f>
        <v>0</v>
      </c>
      <c r="R164" s="44">
        <f>$F164*'[1]INTERNAL PARAMETERS-2'!Q164*VLOOKUP(R$4,'[1]INTERNAL PARAMETERS-1'!$B$5:$J$44,4, FALSE)</f>
        <v>0</v>
      </c>
      <c r="S164" s="44">
        <f>$F164*'[1]INTERNAL PARAMETERS-2'!R164*VLOOKUP(S$4,'[1]INTERNAL PARAMETERS-1'!$B$5:$J$44,4, FALSE)</f>
        <v>6.5216784136830093</v>
      </c>
      <c r="T164" s="44">
        <f>$F164*'[1]INTERNAL PARAMETERS-2'!S164*VLOOKUP(T$4,'[1]INTERNAL PARAMETERS-1'!$B$5:$J$44,4, FALSE)</f>
        <v>0.7145115187899318</v>
      </c>
      <c r="U164" s="44">
        <f>$F164*'[1]INTERNAL PARAMETERS-2'!T164*VLOOKUP(U$4,'[1]INTERNAL PARAMETERS-1'!$B$5:$J$44,4, FALSE)</f>
        <v>0.53586389174973992</v>
      </c>
      <c r="V164" s="44">
        <f>$F164*'[1]INTERNAL PARAMETERS-2'!U164*VLOOKUP(V$4,'[1]INTERNAL PARAMETERS-1'!$B$5:$J$44,4, FALSE)</f>
        <v>14.066980084026524</v>
      </c>
      <c r="W164" s="44">
        <f>$F164*'[1]INTERNAL PARAMETERS-2'!V164*VLOOKUP(W$4,'[1]INTERNAL PARAMETERS-1'!$B$5:$J$44,4, FALSE)</f>
        <v>0</v>
      </c>
      <c r="X164" s="44">
        <f>$F164*'[1]INTERNAL PARAMETERS-2'!W164*VLOOKUP(X$4,'[1]INTERNAL PARAMETERS-1'!$B$5:$J$44,4, FALSE)</f>
        <v>0</v>
      </c>
      <c r="Y164" s="44">
        <f>$F164*'[1]INTERNAL PARAMETERS-2'!X164*VLOOKUP(Y$4,'[1]INTERNAL PARAMETERS-1'!$B$5:$J$44,4, FALSE)</f>
        <v>0</v>
      </c>
      <c r="Z164" s="44">
        <f>$F164*'[1]INTERNAL PARAMETERS-2'!Y164*VLOOKUP(Z$4,'[1]INTERNAL PARAMETERS-1'!$B$5:$J$44,4, FALSE)</f>
        <v>0</v>
      </c>
      <c r="AA164" s="44">
        <f>$F164*'[1]INTERNAL PARAMETERS-2'!Z164*VLOOKUP(AA$4,'[1]INTERNAL PARAMETERS-1'!$B$5:$J$44,4, FALSE)</f>
        <v>0</v>
      </c>
      <c r="AB164" s="44">
        <f>$F164*'[1]INTERNAL PARAMETERS-2'!AA164*VLOOKUP(AB$4,'[1]INTERNAL PARAMETERS-1'!$B$5:$J$44,4, FALSE)</f>
        <v>0</v>
      </c>
      <c r="AC164" s="44">
        <f>$F164*'[1]INTERNAL PARAMETERS-2'!AB164*VLOOKUP(AC$4,'[1]INTERNAL PARAMETERS-1'!$B$5:$J$44,4, FALSE)</f>
        <v>0</v>
      </c>
      <c r="AD164" s="44">
        <f>$F164*'[1]INTERNAL PARAMETERS-2'!AC164*VLOOKUP(AD$4,'[1]INTERNAL PARAMETERS-1'!$B$5:$J$44,4, FALSE)</f>
        <v>0</v>
      </c>
      <c r="AE164" s="44">
        <f>$F164*'[1]INTERNAL PARAMETERS-2'!AD164*VLOOKUP(AE$4,'[1]INTERNAL PARAMETERS-1'!$B$5:$J$44,4, FALSE)</f>
        <v>0</v>
      </c>
      <c r="AF164" s="44">
        <f>$F164*'[1]INTERNAL PARAMETERS-2'!AE164*VLOOKUP(AF$4,'[1]INTERNAL PARAMETERS-1'!$B$5:$J$44,4, FALSE)</f>
        <v>0</v>
      </c>
      <c r="AG164" s="44">
        <f>$F164*'[1]INTERNAL PARAMETERS-2'!AF164*VLOOKUP(AG$4,'[1]INTERNAL PARAMETERS-1'!$B$5:$J$44,4, FALSE)</f>
        <v>0</v>
      </c>
      <c r="AH164" s="44">
        <f>$F164*'[1]INTERNAL PARAMETERS-2'!AG164*VLOOKUP(AH$4,'[1]INTERNAL PARAMETERS-1'!$B$5:$J$44,4, FALSE)</f>
        <v>0</v>
      </c>
      <c r="AI164" s="44">
        <f>$F164*'[1]INTERNAL PARAMETERS-2'!AH164*VLOOKUP(AI$4,'[1]INTERNAL PARAMETERS-1'!$B$5:$J$44,4, FALSE)</f>
        <v>2.6793194587486995</v>
      </c>
      <c r="AJ164" s="44">
        <f>$F164*'[1]INTERNAL PARAMETERS-2'!AI164*VLOOKUP(AJ$4,'[1]INTERNAL PARAMETERS-1'!$B$5:$J$44,4, FALSE)</f>
        <v>0.89310648624956657</v>
      </c>
      <c r="AK164" s="44">
        <f>$F164*'[1]INTERNAL PARAMETERS-2'!AJ164*VLOOKUP(AK$4,'[1]INTERNAL PARAMETERS-1'!$B$5:$J$44,4, FALSE)</f>
        <v>0</v>
      </c>
      <c r="AL164" s="44">
        <f>$F164*'[1]INTERNAL PARAMETERS-2'!AK164*VLOOKUP(AL$4,'[1]INTERNAL PARAMETERS-1'!$B$5:$J$44,4, FALSE)</f>
        <v>0</v>
      </c>
      <c r="AM164" s="44">
        <f>$F164*'[1]INTERNAL PARAMETERS-2'!AL164*VLOOKUP(AM$4,'[1]INTERNAL PARAMETERS-1'!$B$5:$J$44,4, FALSE)</f>
        <v>0</v>
      </c>
      <c r="AN164" s="44">
        <f>$F164*'[1]INTERNAL PARAMETERS-2'!AM164*VLOOKUP(AN$4,'[1]INTERNAL PARAMETERS-1'!$B$5:$J$44,4, FALSE)</f>
        <v>0</v>
      </c>
      <c r="AO164" s="44">
        <f>$F164*'[1]INTERNAL PARAMETERS-2'!AN164*VLOOKUP(AO$4,'[1]INTERNAL PARAMETERS-1'!$B$5:$J$44,4, FALSE)</f>
        <v>0</v>
      </c>
      <c r="AP164" s="44">
        <f>$F164*'[1]INTERNAL PARAMETERS-2'!AO164*VLOOKUP(AP$4,'[1]INTERNAL PARAMETERS-1'!$B$5:$J$44,4, FALSE)</f>
        <v>0</v>
      </c>
      <c r="AQ164" s="44">
        <f>$F164*'[1]INTERNAL PARAMETERS-2'!AP164*VLOOKUP(AQ$4,'[1]INTERNAL PARAMETERS-1'!$B$5:$J$44,4, FALSE)</f>
        <v>0</v>
      </c>
      <c r="AR164" s="44">
        <f>$F164*'[1]INTERNAL PARAMETERS-2'!AQ164*VLOOKUP(AR$4,'[1]INTERNAL PARAMETERS-1'!$B$5:$J$44,4, FALSE)</f>
        <v>0</v>
      </c>
      <c r="AS164" s="44">
        <f>$F164*'[1]INTERNAL PARAMETERS-2'!AR164*VLOOKUP(AS$4,'[1]INTERNAL PARAMETERS-1'!$B$5:$J$44,4, FALSE)</f>
        <v>0</v>
      </c>
      <c r="AT164" s="43">
        <f>$F164*'[1]INTERNAL PARAMETERS-2'!AS164*VLOOKUP(AT$4,'[1]INTERNAL PARAMETERS-1'!$B$5:$J$44,4, FALSE)</f>
        <v>0</v>
      </c>
      <c r="AU164" s="45">
        <f>$F164*'[1]INTERNAL PARAMETERS-2'!F164*(1-VLOOKUP(G$4,'[1]INTERNAL PARAMETERS-1'!$B$5:$J$44,4, FALSE))</f>
        <v>0</v>
      </c>
      <c r="AV164" s="44">
        <f>$F164*'[1]INTERNAL PARAMETERS-2'!G164*(1-VLOOKUP(H$4,'[1]INTERNAL PARAMETERS-1'!$B$5:$J$44,4, FALSE))</f>
        <v>0</v>
      </c>
      <c r="AW164" s="44">
        <f>$F164*'[1]INTERNAL PARAMETERS-2'!H164*(1-VLOOKUP(I$4,'[1]INTERNAL PARAMETERS-1'!$B$5:$J$44,4, FALSE))</f>
        <v>520.93575637996685</v>
      </c>
      <c r="AX164" s="44">
        <f>$F164*'[1]INTERNAL PARAMETERS-2'!I164*(1-VLOOKUP(J$4,'[1]INTERNAL PARAMETERS-1'!$B$5:$J$44,4, FALSE))</f>
        <v>0</v>
      </c>
      <c r="AY164" s="44">
        <f>$F164*'[1]INTERNAL PARAMETERS-2'!J164*(1-VLOOKUP(K$4,'[1]INTERNAL PARAMETERS-1'!$B$5:$J$44,4, FALSE))</f>
        <v>0</v>
      </c>
      <c r="AZ164" s="44">
        <f>$F164*'[1]INTERNAL PARAMETERS-2'!K164*(1-VLOOKUP(L$4,'[1]INTERNAL PARAMETERS-1'!$B$5:$J$44,4, FALSE))</f>
        <v>0</v>
      </c>
      <c r="BA164" s="44">
        <f>$F164*'[1]INTERNAL PARAMETERS-2'!L164*(1-VLOOKUP(M$4,'[1]INTERNAL PARAMETERS-1'!$B$5:$J$44,4, FALSE))</f>
        <v>414.06017553778838</v>
      </c>
      <c r="BB164" s="44">
        <f>$F164*'[1]INTERNAL PARAMETERS-2'!M164*(1-VLOOKUP(N$4,'[1]INTERNAL PARAMETERS-1'!$B$5:$J$44,4, FALSE))</f>
        <v>63.63633847535808</v>
      </c>
      <c r="BC164" s="44">
        <f>$F164*'[1]INTERNAL PARAMETERS-2'!N164*(1-VLOOKUP(O$4,'[1]INTERNAL PARAMETERS-1'!$B$5:$J$44,4, FALSE))</f>
        <v>295.62956875842633</v>
      </c>
      <c r="BD164" s="44">
        <f>$F164*'[1]INTERNAL PARAMETERS-2'!O164*(1-VLOOKUP(P$4,'[1]INTERNAL PARAMETERS-1'!$B$5:$J$44,4, FALSE))</f>
        <v>41.084478154896772</v>
      </c>
      <c r="BE164" s="44">
        <f>$F164*'[1]INTERNAL PARAMETERS-2'!P164*(1-VLOOKUP(Q$4,'[1]INTERNAL PARAMETERS-1'!$B$5:$J$44,4, FALSE))</f>
        <v>96.459186685592186</v>
      </c>
      <c r="BF164" s="44">
        <f>$F164*'[1]INTERNAL PARAMETERS-2'!Q164*(1-VLOOKUP(R$4,'[1]INTERNAL PARAMETERS-1'!$B$5:$J$44,4, FALSE))</f>
        <v>0</v>
      </c>
      <c r="BG164" s="44">
        <f>$F164*'[1]INTERNAL PARAMETERS-2'!R164*(1-VLOOKUP(S$4,'[1]INTERNAL PARAMETERS-1'!$B$5:$J$44,4, FALSE))</f>
        <v>123.91188985997715</v>
      </c>
      <c r="BH164" s="44">
        <f>$F164*'[1]INTERNAL PARAMETERS-2'!S164*(1-VLOOKUP(T$4,'[1]INTERNAL PARAMETERS-1'!$B$5:$J$44,4, FALSE))</f>
        <v>6.4306036691093862</v>
      </c>
      <c r="BI164" s="44">
        <f>$F164*'[1]INTERNAL PARAMETERS-2'!T164*(1-VLOOKUP(U$4,'[1]INTERNAL PARAMETERS-1'!$B$5:$J$44,4, FALSE))</f>
        <v>2.1434555669989597</v>
      </c>
      <c r="BJ164" s="44">
        <f>$F164*'[1]INTERNAL PARAMETERS-2'!U164*(1-VLOOKUP(V$4,'[1]INTERNAL PARAMETERS-1'!$B$5:$J$44,4, FALSE))</f>
        <v>79.712887142816967</v>
      </c>
      <c r="BK164" s="44">
        <f>$F164*'[1]INTERNAL PARAMETERS-2'!V164*(1-VLOOKUP(W$4,'[1]INTERNAL PARAMETERS-1'!$B$5:$J$44,4, FALSE))</f>
        <v>53.588495558196279</v>
      </c>
      <c r="BL164" s="44">
        <f>$F164*'[1]INTERNAL PARAMETERS-2'!W164*(1-VLOOKUP(X$4,'[1]INTERNAL PARAMETERS-1'!$B$5:$J$44,4, FALSE))</f>
        <v>78.596267066892494</v>
      </c>
      <c r="BM164" s="44">
        <f>$F164*'[1]INTERNAL PARAMETERS-2'!X164*(1-VLOOKUP(Y$4,'[1]INTERNAL PARAMETERS-1'!$B$5:$J$44,4, FALSE))</f>
        <v>91.100284470191994</v>
      </c>
      <c r="BN164" s="44">
        <f>$F164*'[1]INTERNAL PARAMETERS-2'!Y164*(1-VLOOKUP(Z$4,'[1]INTERNAL PARAMETERS-1'!$B$5:$J$44,4, FALSE))</f>
        <v>91.993390956441573</v>
      </c>
      <c r="BO164" s="44">
        <f>$F164*'[1]INTERNAL PARAMETERS-2'!Z164*(1-VLOOKUP(AA$4,'[1]INTERNAL PARAMETERS-1'!$B$5:$J$44,4, FALSE))</f>
        <v>64.306036691093851</v>
      </c>
      <c r="BP164" s="44">
        <f>$F164*'[1]INTERNAL PARAMETERS-2'!AA164*(1-VLOOKUP(AB$4,'[1]INTERNAL PARAMETERS-1'!$B$5:$J$44,4, FALSE))</f>
        <v>25.008034806599003</v>
      </c>
      <c r="BQ164" s="44">
        <f>$F164*'[1]INTERNAL PARAMETERS-2'!AB164*(1-VLOOKUP(AC$4,'[1]INTERNAL PARAMETERS-1'!$B$5:$J$44,4, FALSE))</f>
        <v>319.74449707877574</v>
      </c>
      <c r="BR164" s="44">
        <f>$F164*'[1]INTERNAL PARAMETERS-2'!AC164*(1-VLOOKUP(AD$4,'[1]INTERNAL PARAMETERS-1'!$B$5:$J$44,4, FALSE))</f>
        <v>17.862919618699689</v>
      </c>
      <c r="BS164" s="44">
        <f>$F164*'[1]INTERNAL PARAMETERS-2'!AD164*(1-VLOOKUP(AE$4,'[1]INTERNAL PARAMETERS-1'!$B$5:$J$44,4, FALSE))</f>
        <v>5.3589022154001844</v>
      </c>
      <c r="BT164" s="44">
        <f>$F164*'[1]INTERNAL PARAMETERS-2'!AE164*(1-VLOOKUP(AF$4,'[1]INTERNAL PARAMETERS-1'!$B$5:$J$44,4, FALSE))</f>
        <v>0</v>
      </c>
      <c r="BU164" s="44">
        <f>$F164*'[1]INTERNAL PARAMETERS-2'!AF164*(1-VLOOKUP(AG$4,'[1]INTERNAL PARAMETERS-1'!$B$5:$J$44,4, FALSE))</f>
        <v>0</v>
      </c>
      <c r="BV164" s="44">
        <f>$F164*'[1]INTERNAL PARAMETERS-2'!AG164*(1-VLOOKUP(AH$4,'[1]INTERNAL PARAMETERS-1'!$B$5:$J$44,4, FALSE))</f>
        <v>0</v>
      </c>
      <c r="BW164" s="44">
        <f>$F164*'[1]INTERNAL PARAMETERS-2'!AH164*(1-VLOOKUP(AI$4,'[1]INTERNAL PARAMETERS-1'!$B$5:$J$44,4, FALSE))</f>
        <v>0</v>
      </c>
      <c r="BX164" s="44">
        <f>$F164*'[1]INTERNAL PARAMETERS-2'!AI164*(1-VLOOKUP(AJ$4,'[1]INTERNAL PARAMETERS-1'!$B$5:$J$44,4, FALSE))</f>
        <v>0</v>
      </c>
      <c r="BY164" s="44">
        <f>$F164*'[1]INTERNAL PARAMETERS-2'!AJ164*(1-VLOOKUP(AK$4,'[1]INTERNAL PARAMETERS-1'!$B$5:$J$44,4, FALSE))</f>
        <v>0</v>
      </c>
      <c r="BZ164" s="44">
        <f>$F164*'[1]INTERNAL PARAMETERS-2'!AK164*(1-VLOOKUP(AL$4,'[1]INTERNAL PARAMETERS-1'!$B$5:$J$44,4, FALSE))</f>
        <v>5.3589022154001844</v>
      </c>
      <c r="CA164" s="44">
        <f>$F164*'[1]INTERNAL PARAMETERS-2'!AL164*(1-VLOOKUP(AM$4,'[1]INTERNAL PARAMETERS-1'!$B$5:$J$44,4, FALSE))</f>
        <v>22.328452049947519</v>
      </c>
      <c r="CB164" s="44">
        <f>$F164*'[1]INTERNAL PARAMETERS-2'!AM164*(1-VLOOKUP(AN$4,'[1]INTERNAL PARAMETERS-1'!$B$5:$J$44,4, FALSE))</f>
        <v>7.145115187899318</v>
      </c>
      <c r="CC164" s="44">
        <f>$F164*'[1]INTERNAL PARAMETERS-2'!AN164*(1-VLOOKUP(AO$4,'[1]INTERNAL PARAMETERS-1'!$B$5:$J$44,4, FALSE))</f>
        <v>17.862919618699689</v>
      </c>
      <c r="CD164" s="44">
        <f>$F164*'[1]INTERNAL PARAMETERS-2'!AO164*(1-VLOOKUP(AP$4,'[1]INTERNAL PARAMETERS-1'!$B$5:$J$44,4, FALSE))</f>
        <v>80.382743337294414</v>
      </c>
      <c r="CE164" s="44">
        <f>$F164*'[1]INTERNAL PARAMETERS-2'!AP164*(1-VLOOKUP(AQ$4,'[1]INTERNAL PARAMETERS-1'!$B$5:$J$44,4, FALSE))</f>
        <v>10.717804430800369</v>
      </c>
      <c r="CF164" s="44">
        <f>$F164*'[1]INTERNAL PARAMETERS-2'!AQ164*(1-VLOOKUP(AR$4,'[1]INTERNAL PARAMETERS-1'!$B$5:$J$44,4, FALSE))</f>
        <v>0</v>
      </c>
      <c r="CG164" s="44">
        <f>$F164*'[1]INTERNAL PARAMETERS-2'!AR164*(1-VLOOKUP(AS$4,'[1]INTERNAL PARAMETERS-1'!$B$5:$J$44,4, FALSE))</f>
        <v>0.89310648624956657</v>
      </c>
      <c r="CH164" s="43">
        <f>$F164*'[1]INTERNAL PARAMETERS-2'!AS164*(1-VLOOKUP(AT$4,'[1]INTERNAL PARAMETERS-1'!$B$5:$J$44,4, FALSE))</f>
        <v>0</v>
      </c>
      <c r="CI164" s="42">
        <f t="shared" si="2"/>
        <v>2632.9790278583914</v>
      </c>
    </row>
    <row r="165" spans="3:87">
      <c r="C165" s="27" t="s">
        <v>8</v>
      </c>
      <c r="D165" s="26" t="s">
        <v>59</v>
      </c>
      <c r="E165" s="26" t="s">
        <v>42</v>
      </c>
      <c r="F165" s="124">
        <f>SB!S165</f>
        <v>1354.8632481361176</v>
      </c>
      <c r="G165" s="45">
        <f>$F165*'[1]INTERNAL PARAMETERS-2'!F165*VLOOKUP(G$4,'[1]INTERNAL PARAMETERS-1'!$B$5:$J$44,4, FALSE)</f>
        <v>4.0064661110633129</v>
      </c>
      <c r="H165" s="44">
        <f>$F165*'[1]INTERNAL PARAMETERS-2'!G165*VLOOKUP(H$4,'[1]INTERNAL PARAMETERS-1'!$B$5:$J$44,4, FALSE)</f>
        <v>1.335488703687771</v>
      </c>
      <c r="I165" s="44">
        <f>$F165*'[1]INTERNAL PARAMETERS-2'!H165*VLOOKUP(I$4,'[1]INTERNAL PARAMETERS-1'!$B$5:$J$44,4, FALSE)</f>
        <v>15.136708340398963</v>
      </c>
      <c r="J165" s="44">
        <f>$F165*'[1]INTERNAL PARAMETERS-2'!I165*VLOOKUP(J$4,'[1]INTERNAL PARAMETERS-1'!$B$5:$J$44,4, FALSE)</f>
        <v>0</v>
      </c>
      <c r="K165" s="44">
        <f>$F165*'[1]INTERNAL PARAMETERS-2'!J165*VLOOKUP(K$4,'[1]INTERNAL PARAMETERS-1'!$B$5:$J$44,4, FALSE)</f>
        <v>0</v>
      </c>
      <c r="L165" s="44">
        <f>$F165*'[1]INTERNAL PARAMETERS-2'!K165*VLOOKUP(L$4,'[1]INTERNAL PARAMETERS-1'!$B$5:$J$44,4, FALSE)</f>
        <v>0</v>
      </c>
      <c r="M165" s="44">
        <f>$F165*'[1]INTERNAL PARAMETERS-2'!L165*VLOOKUP(M$4,'[1]INTERNAL PARAMETERS-1'!$B$5:$J$44,4, FALSE)</f>
        <v>15.324844651035145</v>
      </c>
      <c r="N165" s="44">
        <f>$F165*'[1]INTERNAL PARAMETERS-2'!M165*VLOOKUP(N$4,'[1]INTERNAL PARAMETERS-1'!$B$5:$J$44,4, FALSE)</f>
        <v>1.1351721724508461</v>
      </c>
      <c r="O165" s="44">
        <f>$F165*'[1]INTERNAL PARAMETERS-2'!N165*VLOOKUP(O$4,'[1]INTERNAL PARAMETERS-1'!$B$5:$J$44,4, FALSE)</f>
        <v>0</v>
      </c>
      <c r="P165" s="44">
        <f>$F165*'[1]INTERNAL PARAMETERS-2'!O165*VLOOKUP(P$4,'[1]INTERNAL PARAMETERS-1'!$B$5:$J$44,4, FALSE)</f>
        <v>0</v>
      </c>
      <c r="Q165" s="44">
        <f>$F165*'[1]INTERNAL PARAMETERS-2'!P165*VLOOKUP(Q$4,'[1]INTERNAL PARAMETERS-1'!$B$5:$J$44,4, FALSE)</f>
        <v>0</v>
      </c>
      <c r="R165" s="44">
        <f>$F165*'[1]INTERNAL PARAMETERS-2'!Q165*VLOOKUP(R$4,'[1]INTERNAL PARAMETERS-1'!$B$5:$J$44,4, FALSE)</f>
        <v>0.66781209500629235</v>
      </c>
      <c r="S165" s="44">
        <f>$F165*'[1]INTERNAL PARAMETERS-2'!R165*VLOOKUP(S$4,'[1]INTERNAL PARAMETERS-1'!$B$5:$J$44,4, FALSE)</f>
        <v>2.7255783962754276</v>
      </c>
      <c r="T165" s="44">
        <f>$F165*'[1]INTERNAL PARAMETERS-2'!S165*VLOOKUP(T$4,'[1]INTERNAL PARAMETERS-1'!$B$5:$J$44,4, FALSE)</f>
        <v>0.33387895023818348</v>
      </c>
      <c r="U165" s="44">
        <f>$F165*'[1]INTERNAL PARAMETERS-2'!T165*VLOOKUP(U$4,'[1]INTERNAL PARAMETERS-1'!$B$5:$J$44,4, FALSE)</f>
        <v>0.13356241900125848</v>
      </c>
      <c r="V165" s="44">
        <f>$F165*'[1]INTERNAL PARAMETERS-2'!U165*VLOOKUP(V$4,'[1]INTERNAL PARAMETERS-1'!$B$5:$J$44,4, FALSE)</f>
        <v>4.3069815538161444</v>
      </c>
      <c r="W165" s="44">
        <f>$F165*'[1]INTERNAL PARAMETERS-2'!V165*VLOOKUP(W$4,'[1]INTERNAL PARAMETERS-1'!$B$5:$J$44,4, FALSE)</f>
        <v>0</v>
      </c>
      <c r="X165" s="44">
        <f>$F165*'[1]INTERNAL PARAMETERS-2'!W165*VLOOKUP(X$4,'[1]INTERNAL PARAMETERS-1'!$B$5:$J$44,4, FALSE)</f>
        <v>0</v>
      </c>
      <c r="Y165" s="44">
        <f>$F165*'[1]INTERNAL PARAMETERS-2'!X165*VLOOKUP(Y$4,'[1]INTERNAL PARAMETERS-1'!$B$5:$J$44,4, FALSE)</f>
        <v>0</v>
      </c>
      <c r="Z165" s="44">
        <f>$F165*'[1]INTERNAL PARAMETERS-2'!Y165*VLOOKUP(Z$4,'[1]INTERNAL PARAMETERS-1'!$B$5:$J$44,4, FALSE)</f>
        <v>0</v>
      </c>
      <c r="AA165" s="44">
        <f>$F165*'[1]INTERNAL PARAMETERS-2'!Z165*VLOOKUP(AA$4,'[1]INTERNAL PARAMETERS-1'!$B$5:$J$44,4, FALSE)</f>
        <v>0</v>
      </c>
      <c r="AB165" s="44">
        <f>$F165*'[1]INTERNAL PARAMETERS-2'!AA165*VLOOKUP(AB$4,'[1]INTERNAL PARAMETERS-1'!$B$5:$J$44,4, FALSE)</f>
        <v>0</v>
      </c>
      <c r="AC165" s="44">
        <f>$F165*'[1]INTERNAL PARAMETERS-2'!AB165*VLOOKUP(AC$4,'[1]INTERNAL PARAMETERS-1'!$B$5:$J$44,4, FALSE)</f>
        <v>0</v>
      </c>
      <c r="AD165" s="44">
        <f>$F165*'[1]INTERNAL PARAMETERS-2'!AC165*VLOOKUP(AD$4,'[1]INTERNAL PARAMETERS-1'!$B$5:$J$44,4, FALSE)</f>
        <v>0</v>
      </c>
      <c r="AE165" s="44">
        <f>$F165*'[1]INTERNAL PARAMETERS-2'!AD165*VLOOKUP(AE$4,'[1]INTERNAL PARAMETERS-1'!$B$5:$J$44,4, FALSE)</f>
        <v>0</v>
      </c>
      <c r="AF165" s="44">
        <f>$F165*'[1]INTERNAL PARAMETERS-2'!AE165*VLOOKUP(AF$4,'[1]INTERNAL PARAMETERS-1'!$B$5:$J$44,4, FALSE)</f>
        <v>0</v>
      </c>
      <c r="AG165" s="44">
        <f>$F165*'[1]INTERNAL PARAMETERS-2'!AF165*VLOOKUP(AG$4,'[1]INTERNAL PARAMETERS-1'!$B$5:$J$44,4, FALSE)</f>
        <v>0</v>
      </c>
      <c r="AH165" s="44">
        <f>$F165*'[1]INTERNAL PARAMETERS-2'!AG165*VLOOKUP(AH$4,'[1]INTERNAL PARAMETERS-1'!$B$5:$J$44,4, FALSE)</f>
        <v>0</v>
      </c>
      <c r="AI165" s="44">
        <f>$F165*'[1]INTERNAL PARAMETERS-2'!AH165*VLOOKUP(AI$4,'[1]INTERNAL PARAMETERS-1'!$B$5:$J$44,4, FALSE)</f>
        <v>0.66781209500629235</v>
      </c>
      <c r="AJ165" s="44">
        <f>$F165*'[1]INTERNAL PARAMETERS-2'!AI165*VLOOKUP(AJ$4,'[1]INTERNAL PARAMETERS-1'!$B$5:$J$44,4, FALSE)</f>
        <v>0.66781209500629235</v>
      </c>
      <c r="AK165" s="44">
        <f>$F165*'[1]INTERNAL PARAMETERS-2'!AJ165*VLOOKUP(AK$4,'[1]INTERNAL PARAMETERS-1'!$B$5:$J$44,4, FALSE)</f>
        <v>0.66781209500629235</v>
      </c>
      <c r="AL165" s="44">
        <f>$F165*'[1]INTERNAL PARAMETERS-2'!AK165*VLOOKUP(AL$4,'[1]INTERNAL PARAMETERS-1'!$B$5:$J$44,4, FALSE)</f>
        <v>0</v>
      </c>
      <c r="AM165" s="44">
        <f>$F165*'[1]INTERNAL PARAMETERS-2'!AL165*VLOOKUP(AM$4,'[1]INTERNAL PARAMETERS-1'!$B$5:$J$44,4, FALSE)</f>
        <v>0</v>
      </c>
      <c r="AN165" s="44">
        <f>$F165*'[1]INTERNAL PARAMETERS-2'!AM165*VLOOKUP(AN$4,'[1]INTERNAL PARAMETERS-1'!$B$5:$J$44,4, FALSE)</f>
        <v>0</v>
      </c>
      <c r="AO165" s="44">
        <f>$F165*'[1]INTERNAL PARAMETERS-2'!AN165*VLOOKUP(AO$4,'[1]INTERNAL PARAMETERS-1'!$B$5:$J$44,4, FALSE)</f>
        <v>0</v>
      </c>
      <c r="AP165" s="44">
        <f>$F165*'[1]INTERNAL PARAMETERS-2'!AO165*VLOOKUP(AP$4,'[1]INTERNAL PARAMETERS-1'!$B$5:$J$44,4, FALSE)</f>
        <v>0</v>
      </c>
      <c r="AQ165" s="44">
        <f>$F165*'[1]INTERNAL PARAMETERS-2'!AP165*VLOOKUP(AQ$4,'[1]INTERNAL PARAMETERS-1'!$B$5:$J$44,4, FALSE)</f>
        <v>0</v>
      </c>
      <c r="AR165" s="44">
        <f>$F165*'[1]INTERNAL PARAMETERS-2'!AQ165*VLOOKUP(AR$4,'[1]INTERNAL PARAMETERS-1'!$B$5:$J$44,4, FALSE)</f>
        <v>0</v>
      </c>
      <c r="AS165" s="44">
        <f>$F165*'[1]INTERNAL PARAMETERS-2'!AR165*VLOOKUP(AS$4,'[1]INTERNAL PARAMETERS-1'!$B$5:$J$44,4, FALSE)</f>
        <v>0</v>
      </c>
      <c r="AT165" s="43">
        <f>$F165*'[1]INTERNAL PARAMETERS-2'!AS165*VLOOKUP(AT$4,'[1]INTERNAL PARAMETERS-1'!$B$5:$J$44,4, FALSE)</f>
        <v>0</v>
      </c>
      <c r="AU165" s="45">
        <f>$F165*'[1]INTERNAL PARAMETERS-2'!F165*(1-VLOOKUP(G$4,'[1]INTERNAL PARAMETERS-1'!$B$5:$J$44,4, FALSE))</f>
        <v>0</v>
      </c>
      <c r="AV165" s="44">
        <f>$F165*'[1]INTERNAL PARAMETERS-2'!G165*(1-VLOOKUP(H$4,'[1]INTERNAL PARAMETERS-1'!$B$5:$J$44,4, FALSE))</f>
        <v>0</v>
      </c>
      <c r="AW165" s="44">
        <f>$F165*'[1]INTERNAL PARAMETERS-2'!H165*(1-VLOOKUP(I$4,'[1]INTERNAL PARAMETERS-1'!$B$5:$J$44,4, FALSE))</f>
        <v>287.59745846758028</v>
      </c>
      <c r="AX165" s="44">
        <f>$F165*'[1]INTERNAL PARAMETERS-2'!I165*(1-VLOOKUP(J$4,'[1]INTERNAL PARAMETERS-1'!$B$5:$J$44,4, FALSE))</f>
        <v>0</v>
      </c>
      <c r="AY165" s="44">
        <f>$F165*'[1]INTERNAL PARAMETERS-2'!J165*(1-VLOOKUP(K$4,'[1]INTERNAL PARAMETERS-1'!$B$5:$J$44,4, FALSE))</f>
        <v>0</v>
      </c>
      <c r="AZ165" s="44">
        <f>$F165*'[1]INTERNAL PARAMETERS-2'!K165*(1-VLOOKUP(L$4,'[1]INTERNAL PARAMETERS-1'!$B$5:$J$44,4, FALSE))</f>
        <v>0</v>
      </c>
      <c r="BA165" s="44">
        <f>$F165*'[1]INTERNAL PARAMETERS-2'!L165*(1-VLOOKUP(M$4,'[1]INTERNAL PARAMETERS-1'!$B$5:$J$44,4, FALSE))</f>
        <v>291.17204836966772</v>
      </c>
      <c r="BB165" s="44">
        <f>$F165*'[1]INTERNAL PARAMETERS-2'!M165*(1-VLOOKUP(N$4,'[1]INTERNAL PARAMETERS-1'!$B$5:$J$44,4, FALSE))</f>
        <v>21.568271276566076</v>
      </c>
      <c r="BC165" s="44">
        <f>$F165*'[1]INTERNAL PARAMETERS-2'!N165*(1-VLOOKUP(O$4,'[1]INTERNAL PARAMETERS-1'!$B$5:$J$44,4, FALSE))</f>
        <v>122.19809704854235</v>
      </c>
      <c r="BD165" s="44">
        <f>$F165*'[1]INTERNAL PARAMETERS-2'!O165*(1-VLOOKUP(P$4,'[1]INTERNAL PARAMETERS-1'!$B$5:$J$44,4, FALSE))</f>
        <v>23.371255544023214</v>
      </c>
      <c r="BE165" s="44">
        <f>$F165*'[1]INTERNAL PARAMETERS-2'!P165*(1-VLOOKUP(Q$4,'[1]INTERNAL PARAMETERS-1'!$B$5:$J$44,4, FALSE))</f>
        <v>54.755443310173057</v>
      </c>
      <c r="BF165" s="44">
        <f>$F165*'[1]INTERNAL PARAMETERS-2'!Q165*(1-VLOOKUP(R$4,'[1]INTERNAL PARAMETERS-1'!$B$5:$J$44,4, FALSE))</f>
        <v>0</v>
      </c>
      <c r="BG165" s="44">
        <f>$F165*'[1]INTERNAL PARAMETERS-2'!R165*(1-VLOOKUP(S$4,'[1]INTERNAL PARAMETERS-1'!$B$5:$J$44,4, FALSE))</f>
        <v>51.78598952923312</v>
      </c>
      <c r="BH165" s="44">
        <f>$F165*'[1]INTERNAL PARAMETERS-2'!S165*(1-VLOOKUP(T$4,'[1]INTERNAL PARAMETERS-1'!$B$5:$J$44,4, FALSE))</f>
        <v>3.004910552143651</v>
      </c>
      <c r="BI165" s="44">
        <f>$F165*'[1]INTERNAL PARAMETERS-2'!T165*(1-VLOOKUP(U$4,'[1]INTERNAL PARAMETERS-1'!$B$5:$J$44,4, FALSE))</f>
        <v>0.53424967600503392</v>
      </c>
      <c r="BJ165" s="44">
        <f>$F165*'[1]INTERNAL PARAMETERS-2'!U165*(1-VLOOKUP(V$4,'[1]INTERNAL PARAMETERS-1'!$B$5:$J$44,4, FALSE))</f>
        <v>24.406228804958154</v>
      </c>
      <c r="BK165" s="44">
        <f>$F165*'[1]INTERNAL PARAMETERS-2'!V165*(1-VLOOKUP(W$4,'[1]INTERNAL PARAMETERS-1'!$B$5:$J$44,4, FALSE))</f>
        <v>30.716511157468361</v>
      </c>
      <c r="BL165" s="44">
        <f>$F165*'[1]INTERNAL PARAMETERS-2'!W165*(1-VLOOKUP(X$4,'[1]INTERNAL PARAMETERS-1'!$B$5:$J$44,4, FALSE))</f>
        <v>36.058465972219452</v>
      </c>
      <c r="BM165" s="44">
        <f>$F165*'[1]INTERNAL PARAMETERS-2'!X165*(1-VLOOKUP(Y$4,'[1]INTERNAL PARAMETERS-1'!$B$5:$J$44,4, FALSE))</f>
        <v>45.406886898033846</v>
      </c>
      <c r="BN165" s="44">
        <f>$F165*'[1]INTERNAL PARAMETERS-2'!Y165*(1-VLOOKUP(Z$4,'[1]INTERNAL PARAMETERS-1'!$B$5:$J$44,4, FALSE))</f>
        <v>50.748977199109746</v>
      </c>
      <c r="BO165" s="44">
        <f>$F165*'[1]INTERNAL PARAMETERS-2'!Z165*(1-VLOOKUP(AA$4,'[1]INTERNAL PARAMETERS-1'!$B$5:$J$44,4, FALSE))</f>
        <v>28.045533750092822</v>
      </c>
      <c r="BP165" s="44">
        <f>$F165*'[1]INTERNAL PARAMETERS-2'!AA165*(1-VLOOKUP(AB$4,'[1]INTERNAL PARAMETERS-1'!$B$5:$J$44,4, FALSE))</f>
        <v>6.6774435184388548</v>
      </c>
      <c r="BQ165" s="44">
        <f>$F165*'[1]INTERNAL PARAMETERS-2'!AB165*(1-VLOOKUP(AC$4,'[1]INTERNAL PARAMETERS-1'!$B$5:$J$44,4, FALSE))</f>
        <v>148.24032999994111</v>
      </c>
      <c r="BR165" s="44">
        <f>$F165*'[1]INTERNAL PARAMETERS-2'!AC165*(1-VLOOKUP(AD$4,'[1]INTERNAL PARAMETERS-1'!$B$5:$J$44,4, FALSE))</f>
        <v>6.0097669097573769</v>
      </c>
      <c r="BS165" s="44">
        <f>$F165*'[1]INTERNAL PARAMETERS-2'!AD165*(1-VLOOKUP(AE$4,'[1]INTERNAL PARAMETERS-1'!$B$5:$J$44,4, FALSE))</f>
        <v>4.0064661110633129</v>
      </c>
      <c r="BT165" s="44">
        <f>$F165*'[1]INTERNAL PARAMETERS-2'!AE165*(1-VLOOKUP(AF$4,'[1]INTERNAL PARAMETERS-1'!$B$5:$J$44,4, FALSE))</f>
        <v>0</v>
      </c>
      <c r="BU165" s="44">
        <f>$F165*'[1]INTERNAL PARAMETERS-2'!AF165*(1-VLOOKUP(AG$4,'[1]INTERNAL PARAMETERS-1'!$B$5:$J$44,4, FALSE))</f>
        <v>0</v>
      </c>
      <c r="BV165" s="44">
        <f>$F165*'[1]INTERNAL PARAMETERS-2'!AG165*(1-VLOOKUP(AH$4,'[1]INTERNAL PARAMETERS-1'!$B$5:$J$44,4, FALSE))</f>
        <v>0</v>
      </c>
      <c r="BW165" s="44">
        <f>$F165*'[1]INTERNAL PARAMETERS-2'!AH165*(1-VLOOKUP(AI$4,'[1]INTERNAL PARAMETERS-1'!$B$5:$J$44,4, FALSE))</f>
        <v>0</v>
      </c>
      <c r="BX165" s="44">
        <f>$F165*'[1]INTERNAL PARAMETERS-2'!AI165*(1-VLOOKUP(AJ$4,'[1]INTERNAL PARAMETERS-1'!$B$5:$J$44,4, FALSE))</f>
        <v>0</v>
      </c>
      <c r="BY165" s="44">
        <f>$F165*'[1]INTERNAL PARAMETERS-2'!AJ165*(1-VLOOKUP(AK$4,'[1]INTERNAL PARAMETERS-1'!$B$5:$J$44,4, FALSE))</f>
        <v>0</v>
      </c>
      <c r="BZ165" s="44">
        <f>$F165*'[1]INTERNAL PARAMETERS-2'!AK165*(1-VLOOKUP(AL$4,'[1]INTERNAL PARAMETERS-1'!$B$5:$J$44,4, FALSE))</f>
        <v>1.335488703687771</v>
      </c>
      <c r="CA165" s="44">
        <f>$F165*'[1]INTERNAL PARAMETERS-2'!AL165*(1-VLOOKUP(AM$4,'[1]INTERNAL PARAMETERS-1'!$B$5:$J$44,4, FALSE))</f>
        <v>4.674278206069606</v>
      </c>
      <c r="CB165" s="44">
        <f>$F165*'[1]INTERNAL PARAMETERS-2'!AM165*(1-VLOOKUP(AN$4,'[1]INTERNAL PARAMETERS-1'!$B$5:$J$44,4, FALSE))</f>
        <v>4.674278206069606</v>
      </c>
      <c r="CC165" s="44">
        <f>$F165*'[1]INTERNAL PARAMETERS-2'!AN165*(1-VLOOKUP(AO$4,'[1]INTERNAL PARAMETERS-1'!$B$5:$J$44,4, FALSE))</f>
        <v>10.684045115826983</v>
      </c>
      <c r="CD165" s="44">
        <f>$F165*'[1]INTERNAL PARAMETERS-2'!AO165*(1-VLOOKUP(AP$4,'[1]INTERNAL PARAMETERS-1'!$B$5:$J$44,4, FALSE))</f>
        <v>46.074698993040137</v>
      </c>
      <c r="CE165" s="44">
        <f>$F165*'[1]INTERNAL PARAMETERS-2'!AP165*(1-VLOOKUP(AQ$4,'[1]INTERNAL PARAMETERS-1'!$B$5:$J$44,4, FALSE))</f>
        <v>3.3387895023818346</v>
      </c>
      <c r="CF165" s="44">
        <f>$F165*'[1]INTERNAL PARAMETERS-2'!AQ165*(1-VLOOKUP(AR$4,'[1]INTERNAL PARAMETERS-1'!$B$5:$J$44,4, FALSE))</f>
        <v>0</v>
      </c>
      <c r="CG165" s="44">
        <f>$F165*'[1]INTERNAL PARAMETERS-2'!AR165*(1-VLOOKUP(AS$4,'[1]INTERNAL PARAMETERS-1'!$B$5:$J$44,4, FALSE))</f>
        <v>0.66781209500629235</v>
      </c>
      <c r="CH165" s="43">
        <f>$F165*'[1]INTERNAL PARAMETERS-2'!AS165*(1-VLOOKUP(AT$4,'[1]INTERNAL PARAMETERS-1'!$B$5:$J$44,4, FALSE))</f>
        <v>0</v>
      </c>
      <c r="CI165" s="42">
        <f t="shared" si="2"/>
        <v>1354.8636545950922</v>
      </c>
    </row>
    <row r="166" spans="3:87">
      <c r="C166" s="27" t="s">
        <v>8</v>
      </c>
      <c r="D166" s="26" t="s">
        <v>59</v>
      </c>
      <c r="E166" s="26" t="s">
        <v>40</v>
      </c>
      <c r="F166" s="124">
        <f>SB!S166</f>
        <v>649.23191586896439</v>
      </c>
      <c r="G166" s="45">
        <f>$F166*'[1]INTERNAL PARAMETERS-2'!F166*VLOOKUP(G$4,'[1]INTERNAL PARAMETERS-1'!$B$5:$J$44,4, FALSE)</f>
        <v>1.6689804861243467</v>
      </c>
      <c r="H166" s="44">
        <f>$F166*'[1]INTERNAL PARAMETERS-2'!G166*VLOOKUP(H$4,'[1]INTERNAL PARAMETERS-1'!$B$5:$J$44,4, FALSE)</f>
        <v>1.6689804861243467</v>
      </c>
      <c r="I166" s="44">
        <f>$F166*'[1]INTERNAL PARAMETERS-2'!H166*VLOOKUP(I$4,'[1]INTERNAL PARAMETERS-1'!$B$5:$J$44,4, FALSE)</f>
        <v>6.437397384766709</v>
      </c>
      <c r="J166" s="44">
        <f>$F166*'[1]INTERNAL PARAMETERS-2'!I166*VLOOKUP(J$4,'[1]INTERNAL PARAMETERS-1'!$B$5:$J$44,4, FALSE)</f>
        <v>0</v>
      </c>
      <c r="K166" s="44">
        <f>$F166*'[1]INTERNAL PARAMETERS-2'!J166*VLOOKUP(K$4,'[1]INTERNAL PARAMETERS-1'!$B$5:$J$44,4, FALSE)</f>
        <v>0</v>
      </c>
      <c r="L166" s="44">
        <f>$F166*'[1]INTERNAL PARAMETERS-2'!K166*VLOOKUP(L$4,'[1]INTERNAL PARAMETERS-1'!$B$5:$J$44,4, FALSE)</f>
        <v>0</v>
      </c>
      <c r="M166" s="44">
        <f>$F166*'[1]INTERNAL PARAMETERS-2'!L166*VLOOKUP(M$4,'[1]INTERNAL PARAMETERS-1'!$B$5:$J$44,4, FALSE)</f>
        <v>7.0653344937951719</v>
      </c>
      <c r="N166" s="44">
        <f>$F166*'[1]INTERNAL PARAMETERS-2'!M166*VLOOKUP(N$4,'[1]INTERNAL PARAMETERS-1'!$B$5:$J$44,4, FALSE)</f>
        <v>0.58414317014352146</v>
      </c>
      <c r="O166" s="44">
        <f>$F166*'[1]INTERNAL PARAMETERS-2'!N166*VLOOKUP(O$4,'[1]INTERNAL PARAMETERS-1'!$B$5:$J$44,4, FALSE)</f>
        <v>0</v>
      </c>
      <c r="P166" s="44">
        <f>$F166*'[1]INTERNAL PARAMETERS-2'!O166*VLOOKUP(P$4,'[1]INTERNAL PARAMETERS-1'!$B$5:$J$44,4, FALSE)</f>
        <v>0</v>
      </c>
      <c r="Q166" s="44">
        <f>$F166*'[1]INTERNAL PARAMETERS-2'!P166*VLOOKUP(Q$4,'[1]INTERNAL PARAMETERS-1'!$B$5:$J$44,4, FALSE)</f>
        <v>0</v>
      </c>
      <c r="R166" s="44">
        <f>$F166*'[1]INTERNAL PARAMETERS-2'!Q166*VLOOKUP(R$4,'[1]INTERNAL PARAMETERS-1'!$B$5:$J$44,4, FALSE)</f>
        <v>0</v>
      </c>
      <c r="S166" s="44">
        <f>$F166*'[1]INTERNAL PARAMETERS-2'!R166*VLOOKUP(S$4,'[1]INTERNAL PARAMETERS-1'!$B$5:$J$44,4, FALSE)</f>
        <v>1.8518528860267374</v>
      </c>
      <c r="T166" s="44">
        <f>$F166*'[1]INTERNAL PARAMETERS-2'!S166*VLOOKUP(T$4,'[1]INTERNAL PARAMETERS-1'!$B$5:$J$44,4, FALSE)</f>
        <v>5.5632682870811558E-2</v>
      </c>
      <c r="U166" s="44">
        <f>$F166*'[1]INTERNAL PARAMETERS-2'!T166*VLOOKUP(U$4,'[1]INTERNAL PARAMETERS-1'!$B$5:$J$44,4, FALSE)</f>
        <v>0.11126536574162312</v>
      </c>
      <c r="V166" s="44">
        <f>$F166*'[1]INTERNAL PARAMETERS-2'!U166*VLOOKUP(V$4,'[1]INTERNAL PARAMETERS-1'!$B$5:$J$44,4, FALSE)</f>
        <v>2.7538080636264337</v>
      </c>
      <c r="W166" s="44">
        <f>$F166*'[1]INTERNAL PARAMETERS-2'!V166*VLOOKUP(W$4,'[1]INTERNAL PARAMETERS-1'!$B$5:$J$44,4, FALSE)</f>
        <v>0</v>
      </c>
      <c r="X166" s="44">
        <f>$F166*'[1]INTERNAL PARAMETERS-2'!W166*VLOOKUP(X$4,'[1]INTERNAL PARAMETERS-1'!$B$5:$J$44,4, FALSE)</f>
        <v>0</v>
      </c>
      <c r="Y166" s="44">
        <f>$F166*'[1]INTERNAL PARAMETERS-2'!X166*VLOOKUP(Y$4,'[1]INTERNAL PARAMETERS-1'!$B$5:$J$44,4, FALSE)</f>
        <v>0</v>
      </c>
      <c r="Z166" s="44">
        <f>$F166*'[1]INTERNAL PARAMETERS-2'!Y166*VLOOKUP(Z$4,'[1]INTERNAL PARAMETERS-1'!$B$5:$J$44,4, FALSE)</f>
        <v>0</v>
      </c>
      <c r="AA166" s="44">
        <f>$F166*'[1]INTERNAL PARAMETERS-2'!Z166*VLOOKUP(AA$4,'[1]INTERNAL PARAMETERS-1'!$B$5:$J$44,4, FALSE)</f>
        <v>0</v>
      </c>
      <c r="AB166" s="44">
        <f>$F166*'[1]INTERNAL PARAMETERS-2'!AA166*VLOOKUP(AB$4,'[1]INTERNAL PARAMETERS-1'!$B$5:$J$44,4, FALSE)</f>
        <v>0</v>
      </c>
      <c r="AC166" s="44">
        <f>$F166*'[1]INTERNAL PARAMETERS-2'!AB166*VLOOKUP(AC$4,'[1]INTERNAL PARAMETERS-1'!$B$5:$J$44,4, FALSE)</f>
        <v>0</v>
      </c>
      <c r="AD166" s="44">
        <f>$F166*'[1]INTERNAL PARAMETERS-2'!AC166*VLOOKUP(AD$4,'[1]INTERNAL PARAMETERS-1'!$B$5:$J$44,4, FALSE)</f>
        <v>0</v>
      </c>
      <c r="AE166" s="44">
        <f>$F166*'[1]INTERNAL PARAMETERS-2'!AD166*VLOOKUP(AE$4,'[1]INTERNAL PARAMETERS-1'!$B$5:$J$44,4, FALSE)</f>
        <v>0</v>
      </c>
      <c r="AF166" s="44">
        <f>$F166*'[1]INTERNAL PARAMETERS-2'!AE166*VLOOKUP(AF$4,'[1]INTERNAL PARAMETERS-1'!$B$5:$J$44,4, FALSE)</f>
        <v>0</v>
      </c>
      <c r="AG166" s="44">
        <f>$F166*'[1]INTERNAL PARAMETERS-2'!AF166*VLOOKUP(AG$4,'[1]INTERNAL PARAMETERS-1'!$B$5:$J$44,4, FALSE)</f>
        <v>0</v>
      </c>
      <c r="AH166" s="44">
        <f>$F166*'[1]INTERNAL PARAMETERS-2'!AG166*VLOOKUP(AH$4,'[1]INTERNAL PARAMETERS-1'!$B$5:$J$44,4, FALSE)</f>
        <v>0</v>
      </c>
      <c r="AI166" s="44">
        <f>$F166*'[1]INTERNAL PARAMETERS-2'!AH166*VLOOKUP(AI$4,'[1]INTERNAL PARAMETERS-1'!$B$5:$J$44,4, FALSE)</f>
        <v>0</v>
      </c>
      <c r="AJ166" s="44">
        <f>$F166*'[1]INTERNAL PARAMETERS-2'!AI166*VLOOKUP(AJ$4,'[1]INTERNAL PARAMETERS-1'!$B$5:$J$44,4, FALSE)</f>
        <v>0.55632682870811556</v>
      </c>
      <c r="AK166" s="44">
        <f>$F166*'[1]INTERNAL PARAMETERS-2'!AJ166*VLOOKUP(AK$4,'[1]INTERNAL PARAMETERS-1'!$B$5:$J$44,4, FALSE)</f>
        <v>0</v>
      </c>
      <c r="AL166" s="44">
        <f>$F166*'[1]INTERNAL PARAMETERS-2'!AK166*VLOOKUP(AL$4,'[1]INTERNAL PARAMETERS-1'!$B$5:$J$44,4, FALSE)</f>
        <v>0</v>
      </c>
      <c r="AM166" s="44">
        <f>$F166*'[1]INTERNAL PARAMETERS-2'!AL166*VLOOKUP(AM$4,'[1]INTERNAL PARAMETERS-1'!$B$5:$J$44,4, FALSE)</f>
        <v>0</v>
      </c>
      <c r="AN166" s="44">
        <f>$F166*'[1]INTERNAL PARAMETERS-2'!AM166*VLOOKUP(AN$4,'[1]INTERNAL PARAMETERS-1'!$B$5:$J$44,4, FALSE)</f>
        <v>0</v>
      </c>
      <c r="AO166" s="44">
        <f>$F166*'[1]INTERNAL PARAMETERS-2'!AN166*VLOOKUP(AO$4,'[1]INTERNAL PARAMETERS-1'!$B$5:$J$44,4, FALSE)</f>
        <v>0</v>
      </c>
      <c r="AP166" s="44">
        <f>$F166*'[1]INTERNAL PARAMETERS-2'!AO166*VLOOKUP(AP$4,'[1]INTERNAL PARAMETERS-1'!$B$5:$J$44,4, FALSE)</f>
        <v>0</v>
      </c>
      <c r="AQ166" s="44">
        <f>$F166*'[1]INTERNAL PARAMETERS-2'!AP166*VLOOKUP(AQ$4,'[1]INTERNAL PARAMETERS-1'!$B$5:$J$44,4, FALSE)</f>
        <v>0</v>
      </c>
      <c r="AR166" s="44">
        <f>$F166*'[1]INTERNAL PARAMETERS-2'!AQ166*VLOOKUP(AR$4,'[1]INTERNAL PARAMETERS-1'!$B$5:$J$44,4, FALSE)</f>
        <v>0</v>
      </c>
      <c r="AS166" s="44">
        <f>$F166*'[1]INTERNAL PARAMETERS-2'!AR166*VLOOKUP(AS$4,'[1]INTERNAL PARAMETERS-1'!$B$5:$J$44,4, FALSE)</f>
        <v>0</v>
      </c>
      <c r="AT166" s="43">
        <f>$F166*'[1]INTERNAL PARAMETERS-2'!AS166*VLOOKUP(AT$4,'[1]INTERNAL PARAMETERS-1'!$B$5:$J$44,4, FALSE)</f>
        <v>0</v>
      </c>
      <c r="AU166" s="45">
        <f>$F166*'[1]INTERNAL PARAMETERS-2'!F166*(1-VLOOKUP(G$4,'[1]INTERNAL PARAMETERS-1'!$B$5:$J$44,4, FALSE))</f>
        <v>0</v>
      </c>
      <c r="AV166" s="44">
        <f>$F166*'[1]INTERNAL PARAMETERS-2'!G166*(1-VLOOKUP(H$4,'[1]INTERNAL PARAMETERS-1'!$B$5:$J$44,4, FALSE))</f>
        <v>0</v>
      </c>
      <c r="AW166" s="44">
        <f>$F166*'[1]INTERNAL PARAMETERS-2'!H166*(1-VLOOKUP(I$4,'[1]INTERNAL PARAMETERS-1'!$B$5:$J$44,4, FALSE))</f>
        <v>122.31055031056746</v>
      </c>
      <c r="AX166" s="44">
        <f>$F166*'[1]INTERNAL PARAMETERS-2'!I166*(1-VLOOKUP(J$4,'[1]INTERNAL PARAMETERS-1'!$B$5:$J$44,4, FALSE))</f>
        <v>0</v>
      </c>
      <c r="AY166" s="44">
        <f>$F166*'[1]INTERNAL PARAMETERS-2'!J166*(1-VLOOKUP(K$4,'[1]INTERNAL PARAMETERS-1'!$B$5:$J$44,4, FALSE))</f>
        <v>0</v>
      </c>
      <c r="AZ166" s="44">
        <f>$F166*'[1]INTERNAL PARAMETERS-2'!K166*(1-VLOOKUP(L$4,'[1]INTERNAL PARAMETERS-1'!$B$5:$J$44,4, FALSE))</f>
        <v>0</v>
      </c>
      <c r="BA166" s="44">
        <f>$F166*'[1]INTERNAL PARAMETERS-2'!L166*(1-VLOOKUP(M$4,'[1]INTERNAL PARAMETERS-1'!$B$5:$J$44,4, FALSE))</f>
        <v>134.24135538210825</v>
      </c>
      <c r="BB166" s="44">
        <f>$F166*'[1]INTERNAL PARAMETERS-2'!M166*(1-VLOOKUP(N$4,'[1]INTERNAL PARAMETERS-1'!$B$5:$J$44,4, FALSE))</f>
        <v>11.098720232726906</v>
      </c>
      <c r="BC166" s="44">
        <f>$F166*'[1]INTERNAL PARAMETERS-2'!N166*(1-VLOOKUP(O$4,'[1]INTERNAL PARAMETERS-1'!$B$5:$J$44,4, FALSE))</f>
        <v>56.745206681844614</v>
      </c>
      <c r="BD166" s="44">
        <f>$F166*'[1]INTERNAL PARAMETERS-2'!O166*(1-VLOOKUP(P$4,'[1]INTERNAL PARAMETERS-1'!$B$5:$J$44,4, FALSE))</f>
        <v>9.4575560880379648</v>
      </c>
      <c r="BE166" s="44">
        <f>$F166*'[1]INTERNAL PARAMETERS-2'!P166*(1-VLOOKUP(Q$4,'[1]INTERNAL PARAMETERS-1'!$B$5:$J$44,4, FALSE))</f>
        <v>28.928930169630423</v>
      </c>
      <c r="BF166" s="44">
        <f>$F166*'[1]INTERNAL PARAMETERS-2'!Q166*(1-VLOOKUP(R$4,'[1]INTERNAL PARAMETERS-1'!$B$5:$J$44,4, FALSE))</f>
        <v>0</v>
      </c>
      <c r="BG166" s="44">
        <f>$F166*'[1]INTERNAL PARAMETERS-2'!R166*(1-VLOOKUP(S$4,'[1]INTERNAL PARAMETERS-1'!$B$5:$J$44,4, FALSE))</f>
        <v>35.185204834508006</v>
      </c>
      <c r="BH166" s="44">
        <f>$F166*'[1]INTERNAL PARAMETERS-2'!S166*(1-VLOOKUP(T$4,'[1]INTERNAL PARAMETERS-1'!$B$5:$J$44,4, FALSE))</f>
        <v>0.50069414583730398</v>
      </c>
      <c r="BI166" s="44">
        <f>$F166*'[1]INTERNAL PARAMETERS-2'!T166*(1-VLOOKUP(U$4,'[1]INTERNAL PARAMETERS-1'!$B$5:$J$44,4, FALSE))</f>
        <v>0.44506146296649246</v>
      </c>
      <c r="BJ166" s="44">
        <f>$F166*'[1]INTERNAL PARAMETERS-2'!U166*(1-VLOOKUP(V$4,'[1]INTERNAL PARAMETERS-1'!$B$5:$J$44,4, FALSE))</f>
        <v>15.604912360549791</v>
      </c>
      <c r="BK166" s="44">
        <f>$F166*'[1]INTERNAL PARAMETERS-2'!V166*(1-VLOOKUP(W$4,'[1]INTERNAL PARAMETERS-1'!$B$5:$J$44,4, FALSE))</f>
        <v>14.464432623219418</v>
      </c>
      <c r="BL166" s="44">
        <f>$F166*'[1]INTERNAL PARAMETERS-2'!W166*(1-VLOOKUP(X$4,'[1]INTERNAL PARAMETERS-1'!$B$5:$J$44,4, FALSE))</f>
        <v>14.464432623219418</v>
      </c>
      <c r="BM166" s="44">
        <f>$F166*'[1]INTERNAL PARAMETERS-2'!X166*(1-VLOOKUP(Y$4,'[1]INTERNAL PARAMETERS-1'!$B$5:$J$44,4, FALSE))</f>
        <v>18.358720424176227</v>
      </c>
      <c r="BN166" s="44">
        <f>$F166*'[1]INTERNAL PARAMETERS-2'!Y166*(1-VLOOKUP(Z$4,'[1]INTERNAL PARAMETERS-1'!$B$5:$J$44,4, FALSE))</f>
        <v>24.4783155399655</v>
      </c>
      <c r="BO166" s="44">
        <f>$F166*'[1]INTERNAL PARAMETERS-2'!Z166*(1-VLOOKUP(AA$4,'[1]INTERNAL PARAMETERS-1'!$B$5:$J$44,4, FALSE))</f>
        <v>12.795517060286658</v>
      </c>
      <c r="BP166" s="44">
        <f>$F166*'[1]INTERNAL PARAMETERS-2'!AA166*(1-VLOOKUP(AB$4,'[1]INTERNAL PARAMETERS-1'!$B$5:$J$44,4, FALSE))</f>
        <v>3.3379609722486934</v>
      </c>
      <c r="BQ166" s="44">
        <f>$F166*'[1]INTERNAL PARAMETERS-2'!AB166*(1-VLOOKUP(AC$4,'[1]INTERNAL PARAMETERS-1'!$B$5:$J$44,4, FALSE))</f>
        <v>76.772907592145188</v>
      </c>
      <c r="BR166" s="44">
        <f>$F166*'[1]INTERNAL PARAMETERS-2'!AC166*(1-VLOOKUP(AD$4,'[1]INTERNAL PARAMETERS-1'!$B$5:$J$44,4, FALSE))</f>
        <v>3.3379609722486934</v>
      </c>
      <c r="BS166" s="44">
        <f>$F166*'[1]INTERNAL PARAMETERS-2'!AD166*(1-VLOOKUP(AE$4,'[1]INTERNAL PARAMETERS-1'!$B$5:$J$44,4, FALSE))</f>
        <v>0.55632682870811556</v>
      </c>
      <c r="BT166" s="44">
        <f>$F166*'[1]INTERNAL PARAMETERS-2'!AE166*(1-VLOOKUP(AF$4,'[1]INTERNAL PARAMETERS-1'!$B$5:$J$44,4, FALSE))</f>
        <v>0</v>
      </c>
      <c r="BU166" s="44">
        <f>$F166*'[1]INTERNAL PARAMETERS-2'!AF166*(1-VLOOKUP(AG$4,'[1]INTERNAL PARAMETERS-1'!$B$5:$J$44,4, FALSE))</f>
        <v>0</v>
      </c>
      <c r="BV166" s="44">
        <f>$F166*'[1]INTERNAL PARAMETERS-2'!AG166*(1-VLOOKUP(AH$4,'[1]INTERNAL PARAMETERS-1'!$B$5:$J$44,4, FALSE))</f>
        <v>0</v>
      </c>
      <c r="BW166" s="44">
        <f>$F166*'[1]INTERNAL PARAMETERS-2'!AH166*(1-VLOOKUP(AI$4,'[1]INTERNAL PARAMETERS-1'!$B$5:$J$44,4, FALSE))</f>
        <v>0</v>
      </c>
      <c r="BX166" s="44">
        <f>$F166*'[1]INTERNAL PARAMETERS-2'!AI166*(1-VLOOKUP(AJ$4,'[1]INTERNAL PARAMETERS-1'!$B$5:$J$44,4, FALSE))</f>
        <v>0</v>
      </c>
      <c r="BY166" s="44">
        <f>$F166*'[1]INTERNAL PARAMETERS-2'!AJ166*(1-VLOOKUP(AK$4,'[1]INTERNAL PARAMETERS-1'!$B$5:$J$44,4, FALSE))</f>
        <v>0</v>
      </c>
      <c r="BZ166" s="44">
        <f>$F166*'[1]INTERNAL PARAMETERS-2'!AK166*(1-VLOOKUP(AL$4,'[1]INTERNAL PARAMETERS-1'!$B$5:$J$44,4, FALSE))</f>
        <v>1.1126536574162311</v>
      </c>
      <c r="CA166" s="44">
        <f>$F166*'[1]INTERNAL PARAMETERS-2'!AL166*(1-VLOOKUP(AM$4,'[1]INTERNAL PARAMETERS-1'!$B$5:$J$44,4, FALSE))</f>
        <v>2.2253073148324622</v>
      </c>
      <c r="CB166" s="44">
        <f>$F166*'[1]INTERNAL PARAMETERS-2'!AM166*(1-VLOOKUP(AN$4,'[1]INTERNAL PARAMETERS-1'!$B$5:$J$44,4, FALSE))</f>
        <v>2.781634143540578</v>
      </c>
      <c r="CC166" s="44">
        <f>$F166*'[1]INTERNAL PARAMETERS-2'!AN166*(1-VLOOKUP(AO$4,'[1]INTERNAL PARAMETERS-1'!$B$5:$J$44,4, FALSE))</f>
        <v>4.4506146296649245</v>
      </c>
      <c r="CD166" s="44">
        <f>$F166*'[1]INTERNAL PARAMETERS-2'!AO166*(1-VLOOKUP(AP$4,'[1]INTERNAL PARAMETERS-1'!$B$5:$J$44,4, FALSE))</f>
        <v>30.041583827046654</v>
      </c>
      <c r="CE166" s="44">
        <f>$F166*'[1]INTERNAL PARAMETERS-2'!AP166*(1-VLOOKUP(AQ$4,'[1]INTERNAL PARAMETERS-1'!$B$5:$J$44,4, FALSE))</f>
        <v>2.2253073148324622</v>
      </c>
      <c r="CF166" s="44">
        <f>$F166*'[1]INTERNAL PARAMETERS-2'!AQ166*(1-VLOOKUP(AR$4,'[1]INTERNAL PARAMETERS-1'!$B$5:$J$44,4, FALSE))</f>
        <v>0</v>
      </c>
      <c r="CG166" s="44">
        <f>$F166*'[1]INTERNAL PARAMETERS-2'!AR166*(1-VLOOKUP(AS$4,'[1]INTERNAL PARAMETERS-1'!$B$5:$J$44,4, FALSE))</f>
        <v>0.55632682870811556</v>
      </c>
      <c r="CH166" s="43">
        <f>$F166*'[1]INTERNAL PARAMETERS-2'!AS166*(1-VLOOKUP(AT$4,'[1]INTERNAL PARAMETERS-1'!$B$5:$J$44,4, FALSE))</f>
        <v>0</v>
      </c>
      <c r="CI166" s="42">
        <f t="shared" si="2"/>
        <v>649.23191586896417</v>
      </c>
    </row>
    <row r="167" spans="3:87">
      <c r="C167" s="27" t="s">
        <v>8</v>
      </c>
      <c r="D167" s="26" t="s">
        <v>41</v>
      </c>
      <c r="E167" s="26" t="s">
        <v>58</v>
      </c>
      <c r="F167" s="124">
        <f>SB!S167</f>
        <v>2052.9162026141503</v>
      </c>
      <c r="G167" s="45">
        <f>$F167*'[1]INTERNAL PARAMETERS-2'!F167*VLOOKUP(G$4,'[1]INTERNAL PARAMETERS-1'!$B$5:$J$44,4, FALSE)</f>
        <v>2.5866744152938295</v>
      </c>
      <c r="H167" s="44">
        <f>$F167*'[1]INTERNAL PARAMETERS-2'!G167*VLOOKUP(H$4,'[1]INTERNAL PARAMETERS-1'!$B$5:$J$44,4, FALSE)</f>
        <v>1.7244496101958864</v>
      </c>
      <c r="I167" s="44">
        <f>$F167*'[1]INTERNAL PARAMETERS-2'!H167*VLOOKUP(I$4,'[1]INTERNAL PARAMETERS-1'!$B$5:$J$44,4, FALSE)</f>
        <v>23.867778588128843</v>
      </c>
      <c r="J167" s="44">
        <f>$F167*'[1]INTERNAL PARAMETERS-2'!I167*VLOOKUP(J$4,'[1]INTERNAL PARAMETERS-1'!$B$5:$J$44,4, FALSE)</f>
        <v>0</v>
      </c>
      <c r="K167" s="44">
        <f>$F167*'[1]INTERNAL PARAMETERS-2'!J167*VLOOKUP(K$4,'[1]INTERNAL PARAMETERS-1'!$B$5:$J$44,4, FALSE)</f>
        <v>0</v>
      </c>
      <c r="L167" s="44">
        <f>$F167*'[1]INTERNAL PARAMETERS-2'!K167*VLOOKUP(L$4,'[1]INTERNAL PARAMETERS-1'!$B$5:$J$44,4, FALSE)</f>
        <v>0</v>
      </c>
      <c r="M167" s="44">
        <f>$F167*'[1]INTERNAL PARAMETERS-2'!L167*VLOOKUP(M$4,'[1]INTERNAL PARAMETERS-1'!$B$5:$J$44,4, FALSE)</f>
        <v>1.0346492369555056</v>
      </c>
      <c r="N167" s="44">
        <f>$F167*'[1]INTERNAL PARAMETERS-2'!M167*VLOOKUP(N$4,'[1]INTERNAL PARAMETERS-1'!$B$5:$J$44,4, FALSE)</f>
        <v>8.7082960336120045</v>
      </c>
      <c r="O167" s="44">
        <f>$F167*'[1]INTERNAL PARAMETERS-2'!N167*VLOOKUP(O$4,'[1]INTERNAL PARAMETERS-1'!$B$5:$J$44,4, FALSE)</f>
        <v>0</v>
      </c>
      <c r="P167" s="44">
        <f>$F167*'[1]INTERNAL PARAMETERS-2'!O167*VLOOKUP(P$4,'[1]INTERNAL PARAMETERS-1'!$B$5:$J$44,4, FALSE)</f>
        <v>0</v>
      </c>
      <c r="Q167" s="44">
        <f>$F167*'[1]INTERNAL PARAMETERS-2'!P167*VLOOKUP(Q$4,'[1]INTERNAL PARAMETERS-1'!$B$5:$J$44,4, FALSE)</f>
        <v>0</v>
      </c>
      <c r="R167" s="44">
        <f>$F167*'[1]INTERNAL PARAMETERS-2'!Q167*VLOOKUP(R$4,'[1]INTERNAL PARAMETERS-1'!$B$5:$J$44,4, FALSE)</f>
        <v>8.6220427593591698</v>
      </c>
      <c r="S167" s="44">
        <f>$F167*'[1]INTERNAL PARAMETERS-2'!R167*VLOOKUP(S$4,'[1]INTERNAL PARAMETERS-1'!$B$5:$J$44,4, FALSE)</f>
        <v>23.165650453091768</v>
      </c>
      <c r="T167" s="44">
        <f>$F167*'[1]INTERNAL PARAMETERS-2'!S167*VLOOKUP(T$4,'[1]INTERNAL PARAMETERS-1'!$B$5:$J$44,4, FALSE)</f>
        <v>0.86220427593591698</v>
      </c>
      <c r="U167" s="44">
        <f>$F167*'[1]INTERNAL PARAMETERS-2'!T167*VLOOKUP(U$4,'[1]INTERNAL PARAMETERS-1'!$B$5:$J$44,4, FALSE)</f>
        <v>0.68977984407835458</v>
      </c>
      <c r="V167" s="44">
        <f>$F167*'[1]INTERNAL PARAMETERS-2'!U167*VLOOKUP(V$4,'[1]INTERNAL PARAMETERS-1'!$B$5:$J$44,4, FALSE)</f>
        <v>17.071712409765841</v>
      </c>
      <c r="W167" s="44">
        <f>$F167*'[1]INTERNAL PARAMETERS-2'!V167*VLOOKUP(W$4,'[1]INTERNAL PARAMETERS-1'!$B$5:$J$44,4, FALSE)</f>
        <v>0</v>
      </c>
      <c r="X167" s="44">
        <f>$F167*'[1]INTERNAL PARAMETERS-2'!W167*VLOOKUP(X$4,'[1]INTERNAL PARAMETERS-1'!$B$5:$J$44,4, FALSE)</f>
        <v>0</v>
      </c>
      <c r="Y167" s="44">
        <f>$F167*'[1]INTERNAL PARAMETERS-2'!X167*VLOOKUP(Y$4,'[1]INTERNAL PARAMETERS-1'!$B$5:$J$44,4, FALSE)</f>
        <v>0</v>
      </c>
      <c r="Z167" s="44">
        <f>$F167*'[1]INTERNAL PARAMETERS-2'!Y167*VLOOKUP(Z$4,'[1]INTERNAL PARAMETERS-1'!$B$5:$J$44,4, FALSE)</f>
        <v>0</v>
      </c>
      <c r="AA167" s="44">
        <f>$F167*'[1]INTERNAL PARAMETERS-2'!Z167*VLOOKUP(AA$4,'[1]INTERNAL PARAMETERS-1'!$B$5:$J$44,4, FALSE)</f>
        <v>0</v>
      </c>
      <c r="AB167" s="44">
        <f>$F167*'[1]INTERNAL PARAMETERS-2'!AA167*VLOOKUP(AB$4,'[1]INTERNAL PARAMETERS-1'!$B$5:$J$44,4, FALSE)</f>
        <v>0</v>
      </c>
      <c r="AC167" s="44">
        <f>$F167*'[1]INTERNAL PARAMETERS-2'!AB167*VLOOKUP(AC$4,'[1]INTERNAL PARAMETERS-1'!$B$5:$J$44,4, FALSE)</f>
        <v>0</v>
      </c>
      <c r="AD167" s="44">
        <f>$F167*'[1]INTERNAL PARAMETERS-2'!AC167*VLOOKUP(AD$4,'[1]INTERNAL PARAMETERS-1'!$B$5:$J$44,4, FALSE)</f>
        <v>0</v>
      </c>
      <c r="AE167" s="44">
        <f>$F167*'[1]INTERNAL PARAMETERS-2'!AD167*VLOOKUP(AE$4,'[1]INTERNAL PARAMETERS-1'!$B$5:$J$44,4, FALSE)</f>
        <v>0</v>
      </c>
      <c r="AF167" s="44">
        <f>$F167*'[1]INTERNAL PARAMETERS-2'!AE167*VLOOKUP(AF$4,'[1]INTERNAL PARAMETERS-1'!$B$5:$J$44,4, FALSE)</f>
        <v>0</v>
      </c>
      <c r="AG167" s="44">
        <f>$F167*'[1]INTERNAL PARAMETERS-2'!AF167*VLOOKUP(AG$4,'[1]INTERNAL PARAMETERS-1'!$B$5:$J$44,4, FALSE)</f>
        <v>0</v>
      </c>
      <c r="AH167" s="44">
        <f>$F167*'[1]INTERNAL PARAMETERS-2'!AG167*VLOOKUP(AH$4,'[1]INTERNAL PARAMETERS-1'!$B$5:$J$44,4, FALSE)</f>
        <v>0</v>
      </c>
      <c r="AI167" s="44">
        <f>$F167*'[1]INTERNAL PARAMETERS-2'!AH167*VLOOKUP(AI$4,'[1]INTERNAL PARAMETERS-1'!$B$5:$J$44,4, FALSE)</f>
        <v>0.86222480509794319</v>
      </c>
      <c r="AJ167" s="44">
        <f>$F167*'[1]INTERNAL PARAMETERS-2'!AI167*VLOOKUP(AJ$4,'[1]INTERNAL PARAMETERS-1'!$B$5:$J$44,4, FALSE)</f>
        <v>0</v>
      </c>
      <c r="AK167" s="44">
        <f>$F167*'[1]INTERNAL PARAMETERS-2'!AJ167*VLOOKUP(AK$4,'[1]INTERNAL PARAMETERS-1'!$B$5:$J$44,4, FALSE)</f>
        <v>0</v>
      </c>
      <c r="AL167" s="44">
        <f>$F167*'[1]INTERNAL PARAMETERS-2'!AK167*VLOOKUP(AL$4,'[1]INTERNAL PARAMETERS-1'!$B$5:$J$44,4, FALSE)</f>
        <v>0</v>
      </c>
      <c r="AM167" s="44">
        <f>$F167*'[1]INTERNAL PARAMETERS-2'!AL167*VLOOKUP(AM$4,'[1]INTERNAL PARAMETERS-1'!$B$5:$J$44,4, FALSE)</f>
        <v>0</v>
      </c>
      <c r="AN167" s="44">
        <f>$F167*'[1]INTERNAL PARAMETERS-2'!AM167*VLOOKUP(AN$4,'[1]INTERNAL PARAMETERS-1'!$B$5:$J$44,4, FALSE)</f>
        <v>0</v>
      </c>
      <c r="AO167" s="44">
        <f>$F167*'[1]INTERNAL PARAMETERS-2'!AN167*VLOOKUP(AO$4,'[1]INTERNAL PARAMETERS-1'!$B$5:$J$44,4, FALSE)</f>
        <v>0</v>
      </c>
      <c r="AP167" s="44">
        <f>$F167*'[1]INTERNAL PARAMETERS-2'!AO167*VLOOKUP(AP$4,'[1]INTERNAL PARAMETERS-1'!$B$5:$J$44,4, FALSE)</f>
        <v>0</v>
      </c>
      <c r="AQ167" s="44">
        <f>$F167*'[1]INTERNAL PARAMETERS-2'!AP167*VLOOKUP(AQ$4,'[1]INTERNAL PARAMETERS-1'!$B$5:$J$44,4, FALSE)</f>
        <v>0</v>
      </c>
      <c r="AR167" s="44">
        <f>$F167*'[1]INTERNAL PARAMETERS-2'!AQ167*VLOOKUP(AR$4,'[1]INTERNAL PARAMETERS-1'!$B$5:$J$44,4, FALSE)</f>
        <v>0</v>
      </c>
      <c r="AS167" s="44">
        <f>$F167*'[1]INTERNAL PARAMETERS-2'!AR167*VLOOKUP(AS$4,'[1]INTERNAL PARAMETERS-1'!$B$5:$J$44,4, FALSE)</f>
        <v>0</v>
      </c>
      <c r="AT167" s="43">
        <f>$F167*'[1]INTERNAL PARAMETERS-2'!AS167*VLOOKUP(AT$4,'[1]INTERNAL PARAMETERS-1'!$B$5:$J$44,4, FALSE)</f>
        <v>0</v>
      </c>
      <c r="AU167" s="45">
        <f>$F167*'[1]INTERNAL PARAMETERS-2'!F167*(1-VLOOKUP(G$4,'[1]INTERNAL PARAMETERS-1'!$B$5:$J$44,4, FALSE))</f>
        <v>0</v>
      </c>
      <c r="AV167" s="44">
        <f>$F167*'[1]INTERNAL PARAMETERS-2'!G167*(1-VLOOKUP(H$4,'[1]INTERNAL PARAMETERS-1'!$B$5:$J$44,4, FALSE))</f>
        <v>0</v>
      </c>
      <c r="AW167" s="44">
        <f>$F167*'[1]INTERNAL PARAMETERS-2'!H167*(1-VLOOKUP(I$4,'[1]INTERNAL PARAMETERS-1'!$B$5:$J$44,4, FALSE))</f>
        <v>453.48779317444797</v>
      </c>
      <c r="AX167" s="44">
        <f>$F167*'[1]INTERNAL PARAMETERS-2'!I167*(1-VLOOKUP(J$4,'[1]INTERNAL PARAMETERS-1'!$B$5:$J$44,4, FALSE))</f>
        <v>0</v>
      </c>
      <c r="AY167" s="44">
        <f>$F167*'[1]INTERNAL PARAMETERS-2'!J167*(1-VLOOKUP(K$4,'[1]INTERNAL PARAMETERS-1'!$B$5:$J$44,4, FALSE))</f>
        <v>0</v>
      </c>
      <c r="AZ167" s="44">
        <f>$F167*'[1]INTERNAL PARAMETERS-2'!K167*(1-VLOOKUP(L$4,'[1]INTERNAL PARAMETERS-1'!$B$5:$J$44,4, FALSE))</f>
        <v>0</v>
      </c>
      <c r="BA167" s="44">
        <f>$F167*'[1]INTERNAL PARAMETERS-2'!L167*(1-VLOOKUP(M$4,'[1]INTERNAL PARAMETERS-1'!$B$5:$J$44,4, FALSE))</f>
        <v>19.658335502154607</v>
      </c>
      <c r="BB167" s="44">
        <f>$F167*'[1]INTERNAL PARAMETERS-2'!M167*(1-VLOOKUP(N$4,'[1]INTERNAL PARAMETERS-1'!$B$5:$J$44,4, FALSE))</f>
        <v>165.45762463862806</v>
      </c>
      <c r="BC167" s="44">
        <f>$F167*'[1]INTERNAL PARAMETERS-2'!N167*(1-VLOOKUP(O$4,'[1]INTERNAL PARAMETERS-1'!$B$5:$J$44,4, FALSE))</f>
        <v>31.039477108665167</v>
      </c>
      <c r="BD167" s="44">
        <f>$F167*'[1]INTERNAL PARAMETERS-2'!O167*(1-VLOOKUP(P$4,'[1]INTERNAL PARAMETERS-1'!$B$5:$J$44,4, FALSE))</f>
        <v>50.008012237579393</v>
      </c>
      <c r="BE167" s="44">
        <f>$F167*'[1]INTERNAL PARAMETERS-2'!P167*(1-VLOOKUP(Q$4,'[1]INTERNAL PARAMETERS-1'!$B$5:$J$44,4, FALSE))</f>
        <v>17.24408551871834</v>
      </c>
      <c r="BF167" s="44">
        <f>$F167*'[1]INTERNAL PARAMETERS-2'!Q167*(1-VLOOKUP(R$4,'[1]INTERNAL PARAMETERS-1'!$B$5:$J$44,4, FALSE))</f>
        <v>0</v>
      </c>
      <c r="BG167" s="44">
        <f>$F167*'[1]INTERNAL PARAMETERS-2'!R167*(1-VLOOKUP(S$4,'[1]INTERNAL PARAMETERS-1'!$B$5:$J$44,4, FALSE))</f>
        <v>440.1473586087435</v>
      </c>
      <c r="BH167" s="44">
        <f>$F167*'[1]INTERNAL PARAMETERS-2'!S167*(1-VLOOKUP(T$4,'[1]INTERNAL PARAMETERS-1'!$B$5:$J$44,4, FALSE))</f>
        <v>7.7598384834232528</v>
      </c>
      <c r="BI167" s="44">
        <f>$F167*'[1]INTERNAL PARAMETERS-2'!T167*(1-VLOOKUP(U$4,'[1]INTERNAL PARAMETERS-1'!$B$5:$J$44,4, FALSE))</f>
        <v>2.7591193763134183</v>
      </c>
      <c r="BJ167" s="44">
        <f>$F167*'[1]INTERNAL PARAMETERS-2'!U167*(1-VLOOKUP(V$4,'[1]INTERNAL PARAMETERS-1'!$B$5:$J$44,4, FALSE))</f>
        <v>96.739703655339767</v>
      </c>
      <c r="BK167" s="44">
        <f>$F167*'[1]INTERNAL PARAMETERS-2'!V167*(1-VLOOKUP(W$4,'[1]INTERNAL PARAMETERS-1'!$B$5:$J$44,4, FALSE))</f>
        <v>27.590577888273398</v>
      </c>
      <c r="BL167" s="44">
        <f>$F167*'[1]INTERNAL PARAMETERS-2'!W167*(1-VLOOKUP(X$4,'[1]INTERNAL PARAMETERS-1'!$B$5:$J$44,4, FALSE))</f>
        <v>4.3111240254897156</v>
      </c>
      <c r="BM167" s="44">
        <f>$F167*'[1]INTERNAL PARAMETERS-2'!X167*(1-VLOOKUP(Y$4,'[1]INTERNAL PARAMETERS-1'!$B$5:$J$44,4, FALSE))</f>
        <v>0</v>
      </c>
      <c r="BN167" s="44">
        <f>$F167*'[1]INTERNAL PARAMETERS-2'!Y167*(1-VLOOKUP(Z$4,'[1]INTERNAL PARAMETERS-1'!$B$5:$J$44,4, FALSE))</f>
        <v>147.4375675890646</v>
      </c>
      <c r="BO167" s="44">
        <f>$F167*'[1]INTERNAL PARAMETERS-2'!Z167*(1-VLOOKUP(AA$4,'[1]INTERNAL PARAMETERS-1'!$B$5:$J$44,4, FALSE))</f>
        <v>61.21672941223239</v>
      </c>
      <c r="BP167" s="44">
        <f>$F167*'[1]INTERNAL PARAMETERS-2'!AA167*(1-VLOOKUP(AB$4,'[1]INTERNAL PARAMETERS-1'!$B$5:$J$44,4, FALSE))</f>
        <v>14.657616395044773</v>
      </c>
      <c r="BQ167" s="44">
        <f>$F167*'[1]INTERNAL PARAMETERS-2'!AB167*(1-VLOOKUP(AC$4,'[1]INTERNAL PARAMETERS-1'!$B$5:$J$44,4, FALSE))</f>
        <v>190.54778138586047</v>
      </c>
      <c r="BR167" s="44">
        <f>$F167*'[1]INTERNAL PARAMETERS-2'!AC167*(1-VLOOKUP(AD$4,'[1]INTERNAL PARAMETERS-1'!$B$5:$J$44,4, FALSE))</f>
        <v>7.7598179542612264</v>
      </c>
      <c r="BS167" s="44">
        <f>$F167*'[1]INTERNAL PARAMETERS-2'!AD167*(1-VLOOKUP(AE$4,'[1]INTERNAL PARAMETERS-1'!$B$5:$J$44,4, FALSE))</f>
        <v>7.7598179542612264</v>
      </c>
      <c r="BT167" s="44">
        <f>$F167*'[1]INTERNAL PARAMETERS-2'!AE167*(1-VLOOKUP(AF$4,'[1]INTERNAL PARAMETERS-1'!$B$5:$J$44,4, FALSE))</f>
        <v>0</v>
      </c>
      <c r="BU167" s="44">
        <f>$F167*'[1]INTERNAL PARAMETERS-2'!AF167*(1-VLOOKUP(AG$4,'[1]INTERNAL PARAMETERS-1'!$B$5:$J$44,4, FALSE))</f>
        <v>0</v>
      </c>
      <c r="BV167" s="44">
        <f>$F167*'[1]INTERNAL PARAMETERS-2'!AG167*(1-VLOOKUP(AH$4,'[1]INTERNAL PARAMETERS-1'!$B$5:$J$44,4, FALSE))</f>
        <v>0</v>
      </c>
      <c r="BW167" s="44">
        <f>$F167*'[1]INTERNAL PARAMETERS-2'!AH167*(1-VLOOKUP(AI$4,'[1]INTERNAL PARAMETERS-1'!$B$5:$J$44,4, FALSE))</f>
        <v>0</v>
      </c>
      <c r="BX167" s="44">
        <f>$F167*'[1]INTERNAL PARAMETERS-2'!AI167*(1-VLOOKUP(AJ$4,'[1]INTERNAL PARAMETERS-1'!$B$5:$J$44,4, FALSE))</f>
        <v>0</v>
      </c>
      <c r="BY167" s="44">
        <f>$F167*'[1]INTERNAL PARAMETERS-2'!AJ167*(1-VLOOKUP(AK$4,'[1]INTERNAL PARAMETERS-1'!$B$5:$J$44,4, FALSE))</f>
        <v>0</v>
      </c>
      <c r="BZ167" s="44">
        <f>$F167*'[1]INTERNAL PARAMETERS-2'!AK167*(1-VLOOKUP(AL$4,'[1]INTERNAL PARAMETERS-1'!$B$5:$J$44,4, FALSE))</f>
        <v>3.4488992203917728</v>
      </c>
      <c r="CA167" s="44">
        <f>$F167*'[1]INTERNAL PARAMETERS-2'!AL167*(1-VLOOKUP(AM$4,'[1]INTERNAL PARAMETERS-1'!$B$5:$J$44,4, FALSE))</f>
        <v>0.86222480509794319</v>
      </c>
      <c r="CB167" s="44">
        <f>$F167*'[1]INTERNAL PARAMETERS-2'!AM167*(1-VLOOKUP(AN$4,'[1]INTERNAL PARAMETERS-1'!$B$5:$J$44,4, FALSE))</f>
        <v>3.4488992203917728</v>
      </c>
      <c r="CC167" s="44">
        <f>$F167*'[1]INTERNAL PARAMETERS-2'!AN167*(1-VLOOKUP(AO$4,'[1]INTERNAL PARAMETERS-1'!$B$5:$J$44,4, FALSE))</f>
        <v>13.795391589946828</v>
      </c>
      <c r="CD167" s="44">
        <f>$F167*'[1]INTERNAL PARAMETERS-2'!AO167*(1-VLOOKUP(AP$4,'[1]INTERNAL PARAMETERS-1'!$B$5:$J$44,4, FALSE))</f>
        <v>154.3351607382279</v>
      </c>
      <c r="CE167" s="44">
        <f>$F167*'[1]INTERNAL PARAMETERS-2'!AP167*(1-VLOOKUP(AQ$4,'[1]INTERNAL PARAMETERS-1'!$B$5:$J$44,4, FALSE))</f>
        <v>20.692984739110113</v>
      </c>
      <c r="CF167" s="44">
        <f>$F167*'[1]INTERNAL PARAMETERS-2'!AQ167*(1-VLOOKUP(AR$4,'[1]INTERNAL PARAMETERS-1'!$B$5:$J$44,4, FALSE))</f>
        <v>20.692984739110113</v>
      </c>
      <c r="CG167" s="44">
        <f>$F167*'[1]INTERNAL PARAMETERS-2'!AR167*(1-VLOOKUP(AS$4,'[1]INTERNAL PARAMETERS-1'!$B$5:$J$44,4, FALSE))</f>
        <v>0.86222480509794319</v>
      </c>
      <c r="CH167" s="43">
        <f>$F167*'[1]INTERNAL PARAMETERS-2'!AS167*(1-VLOOKUP(AT$4,'[1]INTERNAL PARAMETERS-1'!$B$5:$J$44,4, FALSE))</f>
        <v>0</v>
      </c>
      <c r="CI167" s="42">
        <f t="shared" si="2"/>
        <v>2052.9166131973907</v>
      </c>
    </row>
    <row r="168" spans="3:87">
      <c r="C168" s="27" t="s">
        <v>8</v>
      </c>
      <c r="D168" s="26" t="s">
        <v>41</v>
      </c>
      <c r="E168" s="26" t="s">
        <v>57</v>
      </c>
      <c r="F168" s="124">
        <f>SB!S168</f>
        <v>8134.4641161743884</v>
      </c>
      <c r="G168" s="45">
        <f>$F168*'[1]INTERNAL PARAMETERS-2'!F168*VLOOKUP(G$4,'[1]INTERNAL PARAMETERS-1'!$B$5:$J$44,4, FALSE)</f>
        <v>12.40261743793109</v>
      </c>
      <c r="H168" s="44">
        <f>$F168*'[1]INTERNAL PARAMETERS-2'!G168*VLOOKUP(H$4,'[1]INTERNAL PARAMETERS-1'!$B$5:$J$44,4, FALSE)</f>
        <v>0</v>
      </c>
      <c r="I168" s="44">
        <f>$F168*'[1]INTERNAL PARAMETERS-2'!H168*VLOOKUP(I$4,'[1]INTERNAL PARAMETERS-1'!$B$5:$J$44,4, FALSE)</f>
        <v>81.932966278946196</v>
      </c>
      <c r="J168" s="44">
        <f>$F168*'[1]INTERNAL PARAMETERS-2'!I168*VLOOKUP(J$4,'[1]INTERNAL PARAMETERS-1'!$B$5:$J$44,4, FALSE)</f>
        <v>0</v>
      </c>
      <c r="K168" s="44">
        <f>$F168*'[1]INTERNAL PARAMETERS-2'!J168*VLOOKUP(K$4,'[1]INTERNAL PARAMETERS-1'!$B$5:$J$44,4, FALSE)</f>
        <v>0</v>
      </c>
      <c r="L168" s="44">
        <f>$F168*'[1]INTERNAL PARAMETERS-2'!K168*VLOOKUP(L$4,'[1]INTERNAL PARAMETERS-1'!$B$5:$J$44,4, FALSE)</f>
        <v>0</v>
      </c>
      <c r="M168" s="44">
        <f>$F168*'[1]INTERNAL PARAMETERS-2'!L168*VLOOKUP(M$4,'[1]INTERNAL PARAMETERS-1'!$B$5:$J$44,4, FALSE)</f>
        <v>2.4805641599067991</v>
      </c>
      <c r="N168" s="44">
        <f>$F168*'[1]INTERNAL PARAMETERS-2'!M168*VLOOKUP(N$4,'[1]INTERNAL PARAMETERS-1'!$B$5:$J$44,4, FALSE)</f>
        <v>25.514316112869107</v>
      </c>
      <c r="O168" s="44">
        <f>$F168*'[1]INTERNAL PARAMETERS-2'!N168*VLOOKUP(O$4,'[1]INTERNAL PARAMETERS-1'!$B$5:$J$44,4, FALSE)</f>
        <v>0</v>
      </c>
      <c r="P168" s="44">
        <f>$F168*'[1]INTERNAL PARAMETERS-2'!O168*VLOOKUP(P$4,'[1]INTERNAL PARAMETERS-1'!$B$5:$J$44,4, FALSE)</f>
        <v>0</v>
      </c>
      <c r="Q168" s="44">
        <f>$F168*'[1]INTERNAL PARAMETERS-2'!P168*VLOOKUP(Q$4,'[1]INTERNAL PARAMETERS-1'!$B$5:$J$44,4, FALSE)</f>
        <v>0</v>
      </c>
      <c r="R168" s="44">
        <f>$F168*'[1]INTERNAL PARAMETERS-2'!Q168*VLOOKUP(R$4,'[1]INTERNAL PARAMETERS-1'!$B$5:$J$44,4, FALSE)</f>
        <v>10.630931153428309</v>
      </c>
      <c r="S168" s="44">
        <f>$F168*'[1]INTERNAL PARAMETERS-2'!R168*VLOOKUP(S$4,'[1]INTERNAL PARAMETERS-1'!$B$5:$J$44,4, FALSE)</f>
        <v>63.445525648193183</v>
      </c>
      <c r="T168" s="44">
        <f>$F168*'[1]INTERNAL PARAMETERS-2'!S168*VLOOKUP(T$4,'[1]INTERNAL PARAMETERS-1'!$B$5:$J$44,4, FALSE)</f>
        <v>2.657773460677658</v>
      </c>
      <c r="U168" s="44">
        <f>$F168*'[1]INTERNAL PARAMETERS-2'!T168*VLOOKUP(U$4,'[1]INTERNAL PARAMETERS-1'!$B$5:$J$44,4, FALSE)</f>
        <v>4.9610469751724366</v>
      </c>
      <c r="V168" s="44">
        <f>$F168*'[1]INTERNAL PARAMETERS-2'!U168*VLOOKUP(V$4,'[1]INTERNAL PARAMETERS-1'!$B$5:$J$44,4, FALSE)</f>
        <v>55.546879646746689</v>
      </c>
      <c r="W168" s="44">
        <f>$F168*'[1]INTERNAL PARAMETERS-2'!V168*VLOOKUP(W$4,'[1]INTERNAL PARAMETERS-1'!$B$5:$J$44,4, FALSE)</f>
        <v>0</v>
      </c>
      <c r="X168" s="44">
        <f>$F168*'[1]INTERNAL PARAMETERS-2'!W168*VLOOKUP(X$4,'[1]INTERNAL PARAMETERS-1'!$B$5:$J$44,4, FALSE)</f>
        <v>0</v>
      </c>
      <c r="Y168" s="44">
        <f>$F168*'[1]INTERNAL PARAMETERS-2'!X168*VLOOKUP(Y$4,'[1]INTERNAL PARAMETERS-1'!$B$5:$J$44,4, FALSE)</f>
        <v>0</v>
      </c>
      <c r="Z168" s="44">
        <f>$F168*'[1]INTERNAL PARAMETERS-2'!Y168*VLOOKUP(Z$4,'[1]INTERNAL PARAMETERS-1'!$B$5:$J$44,4, FALSE)</f>
        <v>0</v>
      </c>
      <c r="AA168" s="44">
        <f>$F168*'[1]INTERNAL PARAMETERS-2'!Z168*VLOOKUP(AA$4,'[1]INTERNAL PARAMETERS-1'!$B$5:$J$44,4, FALSE)</f>
        <v>0</v>
      </c>
      <c r="AB168" s="44">
        <f>$F168*'[1]INTERNAL PARAMETERS-2'!AA168*VLOOKUP(AB$4,'[1]INTERNAL PARAMETERS-1'!$B$5:$J$44,4, FALSE)</f>
        <v>0</v>
      </c>
      <c r="AC168" s="44">
        <f>$F168*'[1]INTERNAL PARAMETERS-2'!AB168*VLOOKUP(AC$4,'[1]INTERNAL PARAMETERS-1'!$B$5:$J$44,4, FALSE)</f>
        <v>0</v>
      </c>
      <c r="AD168" s="44">
        <f>$F168*'[1]INTERNAL PARAMETERS-2'!AC168*VLOOKUP(AD$4,'[1]INTERNAL PARAMETERS-1'!$B$5:$J$44,4, FALSE)</f>
        <v>0</v>
      </c>
      <c r="AE168" s="44">
        <f>$F168*'[1]INTERNAL PARAMETERS-2'!AD168*VLOOKUP(AE$4,'[1]INTERNAL PARAMETERS-1'!$B$5:$J$44,4, FALSE)</f>
        <v>0</v>
      </c>
      <c r="AF168" s="44">
        <f>$F168*'[1]INTERNAL PARAMETERS-2'!AE168*VLOOKUP(AF$4,'[1]INTERNAL PARAMETERS-1'!$B$5:$J$44,4, FALSE)</f>
        <v>1.7716862845027819</v>
      </c>
      <c r="AG168" s="44">
        <f>$F168*'[1]INTERNAL PARAMETERS-2'!AF168*VLOOKUP(AG$4,'[1]INTERNAL PARAMETERS-1'!$B$5:$J$44,4, FALSE)</f>
        <v>0</v>
      </c>
      <c r="AH168" s="44">
        <f>$F168*'[1]INTERNAL PARAMETERS-2'!AG168*VLOOKUP(AH$4,'[1]INTERNAL PARAMETERS-1'!$B$5:$J$44,4, FALSE)</f>
        <v>1.7716862845027819</v>
      </c>
      <c r="AI168" s="44">
        <f>$F168*'[1]INTERNAL PARAMETERS-2'!AH168*VLOOKUP(AI$4,'[1]INTERNAL PARAMETERS-1'!$B$5:$J$44,4, FALSE)</f>
        <v>10.630931153428309</v>
      </c>
      <c r="AJ168" s="44">
        <f>$F168*'[1]INTERNAL PARAMETERS-2'!AI168*VLOOKUP(AJ$4,'[1]INTERNAL PARAMETERS-1'!$B$5:$J$44,4, FALSE)</f>
        <v>1.7716862845027819</v>
      </c>
      <c r="AK168" s="44">
        <f>$F168*'[1]INTERNAL PARAMETERS-2'!AJ168*VLOOKUP(AK$4,'[1]INTERNAL PARAMETERS-1'!$B$5:$J$44,4, FALSE)</f>
        <v>0</v>
      </c>
      <c r="AL168" s="44">
        <f>$F168*'[1]INTERNAL PARAMETERS-2'!AK168*VLOOKUP(AL$4,'[1]INTERNAL PARAMETERS-1'!$B$5:$J$44,4, FALSE)</f>
        <v>0</v>
      </c>
      <c r="AM168" s="44">
        <f>$F168*'[1]INTERNAL PARAMETERS-2'!AL168*VLOOKUP(AM$4,'[1]INTERNAL PARAMETERS-1'!$B$5:$J$44,4, FALSE)</f>
        <v>0</v>
      </c>
      <c r="AN168" s="44">
        <f>$F168*'[1]INTERNAL PARAMETERS-2'!AM168*VLOOKUP(AN$4,'[1]INTERNAL PARAMETERS-1'!$B$5:$J$44,4, FALSE)</f>
        <v>0</v>
      </c>
      <c r="AO168" s="44">
        <f>$F168*'[1]INTERNAL PARAMETERS-2'!AN168*VLOOKUP(AO$4,'[1]INTERNAL PARAMETERS-1'!$B$5:$J$44,4, FALSE)</f>
        <v>0</v>
      </c>
      <c r="AP168" s="44">
        <f>$F168*'[1]INTERNAL PARAMETERS-2'!AO168*VLOOKUP(AP$4,'[1]INTERNAL PARAMETERS-1'!$B$5:$J$44,4, FALSE)</f>
        <v>0</v>
      </c>
      <c r="AQ168" s="44">
        <f>$F168*'[1]INTERNAL PARAMETERS-2'!AP168*VLOOKUP(AQ$4,'[1]INTERNAL PARAMETERS-1'!$B$5:$J$44,4, FALSE)</f>
        <v>0</v>
      </c>
      <c r="AR168" s="44">
        <f>$F168*'[1]INTERNAL PARAMETERS-2'!AQ168*VLOOKUP(AR$4,'[1]INTERNAL PARAMETERS-1'!$B$5:$J$44,4, FALSE)</f>
        <v>0</v>
      </c>
      <c r="AS168" s="44">
        <f>$F168*'[1]INTERNAL PARAMETERS-2'!AR168*VLOOKUP(AS$4,'[1]INTERNAL PARAMETERS-1'!$B$5:$J$44,4, FALSE)</f>
        <v>0</v>
      </c>
      <c r="AT168" s="43">
        <f>$F168*'[1]INTERNAL PARAMETERS-2'!AS168*VLOOKUP(AT$4,'[1]INTERNAL PARAMETERS-1'!$B$5:$J$44,4, FALSE)</f>
        <v>0</v>
      </c>
      <c r="AU168" s="45">
        <f>$F168*'[1]INTERNAL PARAMETERS-2'!F168*(1-VLOOKUP(G$4,'[1]INTERNAL PARAMETERS-1'!$B$5:$J$44,4, FALSE))</f>
        <v>0</v>
      </c>
      <c r="AV168" s="44">
        <f>$F168*'[1]INTERNAL PARAMETERS-2'!G168*(1-VLOOKUP(H$4,'[1]INTERNAL PARAMETERS-1'!$B$5:$J$44,4, FALSE))</f>
        <v>0</v>
      </c>
      <c r="AW168" s="44">
        <f>$F168*'[1]INTERNAL PARAMETERS-2'!H168*(1-VLOOKUP(I$4,'[1]INTERNAL PARAMETERS-1'!$B$5:$J$44,4, FALSE))</f>
        <v>1556.7263592999777</v>
      </c>
      <c r="AX168" s="44">
        <f>$F168*'[1]INTERNAL PARAMETERS-2'!I168*(1-VLOOKUP(J$4,'[1]INTERNAL PARAMETERS-1'!$B$5:$J$44,4, FALSE))</f>
        <v>0</v>
      </c>
      <c r="AY168" s="44">
        <f>$F168*'[1]INTERNAL PARAMETERS-2'!J168*(1-VLOOKUP(K$4,'[1]INTERNAL PARAMETERS-1'!$B$5:$J$44,4, FALSE))</f>
        <v>0</v>
      </c>
      <c r="AZ168" s="44">
        <f>$F168*'[1]INTERNAL PARAMETERS-2'!K168*(1-VLOOKUP(L$4,'[1]INTERNAL PARAMETERS-1'!$B$5:$J$44,4, FALSE))</f>
        <v>0</v>
      </c>
      <c r="BA168" s="44">
        <f>$F168*'[1]INTERNAL PARAMETERS-2'!L168*(1-VLOOKUP(M$4,'[1]INTERNAL PARAMETERS-1'!$B$5:$J$44,4, FALSE))</f>
        <v>47.130719038229181</v>
      </c>
      <c r="BB168" s="44">
        <f>$F168*'[1]INTERNAL PARAMETERS-2'!M168*(1-VLOOKUP(N$4,'[1]INTERNAL PARAMETERS-1'!$B$5:$J$44,4, FALSE))</f>
        <v>484.77200614451294</v>
      </c>
      <c r="BC168" s="44">
        <f>$F168*'[1]INTERNAL PARAMETERS-2'!N168*(1-VLOOKUP(O$4,'[1]INTERNAL PARAMETERS-1'!$B$5:$J$44,4, FALSE))</f>
        <v>83.275762942923691</v>
      </c>
      <c r="BD168" s="44">
        <f>$F168*'[1]INTERNAL PARAMETERS-2'!O168*(1-VLOOKUP(P$4,'[1]INTERNAL PARAMETERS-1'!$B$5:$J$44,4, FALSE))</f>
        <v>310.07031662674694</v>
      </c>
      <c r="BE168" s="44">
        <f>$F168*'[1]INTERNAL PARAMETERS-2'!P168*(1-VLOOKUP(Q$4,'[1]INTERNAL PARAMETERS-1'!$B$5:$J$44,4, FALSE))</f>
        <v>90.363321527346443</v>
      </c>
      <c r="BF168" s="44">
        <f>$F168*'[1]INTERNAL PARAMETERS-2'!Q168*(1-VLOOKUP(R$4,'[1]INTERNAL PARAMETERS-1'!$B$5:$J$44,4, FALSE))</f>
        <v>0</v>
      </c>
      <c r="BG168" s="44">
        <f>$F168*'[1]INTERNAL PARAMETERS-2'!R168*(1-VLOOKUP(S$4,'[1]INTERNAL PARAMETERS-1'!$B$5:$J$44,4, FALSE))</f>
        <v>1205.4649873156702</v>
      </c>
      <c r="BH168" s="44">
        <f>$F168*'[1]INTERNAL PARAMETERS-2'!S168*(1-VLOOKUP(T$4,'[1]INTERNAL PARAMETERS-1'!$B$5:$J$44,4, FALSE))</f>
        <v>23.91996114609892</v>
      </c>
      <c r="BI168" s="44">
        <f>$F168*'[1]INTERNAL PARAMETERS-2'!T168*(1-VLOOKUP(U$4,'[1]INTERNAL PARAMETERS-1'!$B$5:$J$44,4, FALSE))</f>
        <v>19.844187900689747</v>
      </c>
      <c r="BJ168" s="44">
        <f>$F168*'[1]INTERNAL PARAMETERS-2'!U168*(1-VLOOKUP(V$4,'[1]INTERNAL PARAMETERS-1'!$B$5:$J$44,4, FALSE))</f>
        <v>314.76565133156458</v>
      </c>
      <c r="BK168" s="44">
        <f>$F168*'[1]INTERNAL PARAMETERS-2'!V168*(1-VLOOKUP(W$4,'[1]INTERNAL PARAMETERS-1'!$B$5:$J$44,4, FALSE))</f>
        <v>178.95495677019008</v>
      </c>
      <c r="BL168" s="44">
        <f>$F168*'[1]INTERNAL PARAMETERS-2'!W168*(1-VLOOKUP(X$4,'[1]INTERNAL PARAMETERS-1'!$B$5:$J$44,4, FALSE))</f>
        <v>30.121107175782143</v>
      </c>
      <c r="BM168" s="44">
        <f>$F168*'[1]INTERNAL PARAMETERS-2'!X168*(1-VLOOKUP(Y$4,'[1]INTERNAL PARAMETERS-1'!$B$5:$J$44,4, FALSE))</f>
        <v>3.5433725690055637</v>
      </c>
      <c r="BN168" s="44">
        <f>$F168*'[1]INTERNAL PARAMETERS-2'!Y168*(1-VLOOKUP(Z$4,'[1]INTERNAL PARAMETERS-1'!$B$5:$J$44,4, FALSE))</f>
        <v>857.56530464433388</v>
      </c>
      <c r="BO168" s="44">
        <f>$F168*'[1]INTERNAL PARAMETERS-2'!Z168*(1-VLOOKUP(AA$4,'[1]INTERNAL PARAMETERS-1'!$B$5:$J$44,4, FALSE))</f>
        <v>838.07512862198007</v>
      </c>
      <c r="BP168" s="44">
        <f>$F168*'[1]INTERNAL PARAMETERS-2'!AA168*(1-VLOOKUP(AB$4,'[1]INTERNAL PARAMETERS-1'!$B$5:$J$44,4, FALSE))</f>
        <v>79.732390373918122</v>
      </c>
      <c r="BQ168" s="44">
        <f>$F168*'[1]INTERNAL PARAMETERS-2'!AB168*(1-VLOOKUP(AC$4,'[1]INTERNAL PARAMETERS-1'!$B$5:$J$44,4, FALSE))</f>
        <v>908.94827412697271</v>
      </c>
      <c r="BR168" s="44">
        <f>$F168*'[1]INTERNAL PARAMETERS-2'!AC168*(1-VLOOKUP(AD$4,'[1]INTERNAL PARAMETERS-1'!$B$5:$J$44,4, FALSE))</f>
        <v>47.839596913633194</v>
      </c>
      <c r="BS168" s="44">
        <f>$F168*'[1]INTERNAL PARAMETERS-2'!AD168*(1-VLOOKUP(AE$4,'[1]INTERNAL PARAMETERS-1'!$B$5:$J$44,4, FALSE))</f>
        <v>14.174303722433871</v>
      </c>
      <c r="BT168" s="44">
        <f>$F168*'[1]INTERNAL PARAMETERS-2'!AE168*(1-VLOOKUP(AF$4,'[1]INTERNAL PARAMETERS-1'!$B$5:$J$44,4, FALSE))</f>
        <v>0</v>
      </c>
      <c r="BU168" s="44">
        <f>$F168*'[1]INTERNAL PARAMETERS-2'!AF168*(1-VLOOKUP(AG$4,'[1]INTERNAL PARAMETERS-1'!$B$5:$J$44,4, FALSE))</f>
        <v>0</v>
      </c>
      <c r="BV168" s="44">
        <f>$F168*'[1]INTERNAL PARAMETERS-2'!AG168*(1-VLOOKUP(AH$4,'[1]INTERNAL PARAMETERS-1'!$B$5:$J$44,4, FALSE))</f>
        <v>0</v>
      </c>
      <c r="BW168" s="44">
        <f>$F168*'[1]INTERNAL PARAMETERS-2'!AH168*(1-VLOOKUP(AI$4,'[1]INTERNAL PARAMETERS-1'!$B$5:$J$44,4, FALSE))</f>
        <v>0</v>
      </c>
      <c r="BX168" s="44">
        <f>$F168*'[1]INTERNAL PARAMETERS-2'!AI168*(1-VLOOKUP(AJ$4,'[1]INTERNAL PARAMETERS-1'!$B$5:$J$44,4, FALSE))</f>
        <v>0</v>
      </c>
      <c r="BY168" s="44">
        <f>$F168*'[1]INTERNAL PARAMETERS-2'!AJ168*(1-VLOOKUP(AK$4,'[1]INTERNAL PARAMETERS-1'!$B$5:$J$44,4, FALSE))</f>
        <v>0</v>
      </c>
      <c r="BZ168" s="44">
        <f>$F168*'[1]INTERNAL PARAMETERS-2'!AK168*(1-VLOOKUP(AL$4,'[1]INTERNAL PARAMETERS-1'!$B$5:$J$44,4, FALSE))</f>
        <v>3.5433725690055637</v>
      </c>
      <c r="CA168" s="44">
        <f>$F168*'[1]INTERNAL PARAMETERS-2'!AL168*(1-VLOOKUP(AM$4,'[1]INTERNAL PARAMETERS-1'!$B$5:$J$44,4, FALSE))</f>
        <v>5.3158722999199632</v>
      </c>
      <c r="CB168" s="44">
        <f>$F168*'[1]INTERNAL PARAMETERS-2'!AM168*(1-VLOOKUP(AN$4,'[1]INTERNAL PARAMETERS-1'!$B$5:$J$44,4, FALSE))</f>
        <v>19.490176022353836</v>
      </c>
      <c r="CC168" s="44">
        <f>$F168*'[1]INTERNAL PARAMETERS-2'!AN168*(1-VLOOKUP(AO$4,'[1]INTERNAL PARAMETERS-1'!$B$5:$J$44,4, FALSE))</f>
        <v>51.382969482638757</v>
      </c>
      <c r="CD168" s="44">
        <f>$F168*'[1]INTERNAL PARAMETERS-2'!AO168*(1-VLOOKUP(AP$4,'[1]INTERNAL PARAMETERS-1'!$B$5:$J$44,4, FALSE))</f>
        <v>611.28057493815686</v>
      </c>
      <c r="CE168" s="44">
        <f>$F168*'[1]INTERNAL PARAMETERS-2'!AP168*(1-VLOOKUP(AQ$4,'[1]INTERNAL PARAMETERS-1'!$B$5:$J$44,4, FALSE))</f>
        <v>60.242214351564286</v>
      </c>
      <c r="CF168" s="44">
        <f>$F168*'[1]INTERNAL PARAMETERS-2'!AQ168*(1-VLOOKUP(AR$4,'[1]INTERNAL PARAMETERS-1'!$B$5:$J$44,4, FALSE))</f>
        <v>12.40261743793109</v>
      </c>
      <c r="CG168" s="44">
        <f>$F168*'[1]INTERNAL PARAMETERS-2'!AR168*(1-VLOOKUP(AS$4,'[1]INTERNAL PARAMETERS-1'!$B$5:$J$44,4, FALSE))</f>
        <v>0</v>
      </c>
      <c r="CH168" s="43">
        <f>$F168*'[1]INTERNAL PARAMETERS-2'!AS168*(1-VLOOKUP(AT$4,'[1]INTERNAL PARAMETERS-1'!$B$5:$J$44,4, FALSE))</f>
        <v>0</v>
      </c>
      <c r="CI168" s="42">
        <f t="shared" si="2"/>
        <v>8134.4641161743903</v>
      </c>
    </row>
    <row r="169" spans="3:87">
      <c r="C169" s="27" t="s">
        <v>8</v>
      </c>
      <c r="D169" s="26" t="s">
        <v>41</v>
      </c>
      <c r="E169" s="26" t="s">
        <v>56</v>
      </c>
      <c r="F169" s="124">
        <f>SB!S169</f>
        <v>18476.323553246581</v>
      </c>
      <c r="G169" s="45">
        <f>$F169*'[1]INTERNAL PARAMETERS-2'!F169*VLOOKUP(G$4,'[1]INTERNAL PARAMETERS-1'!$B$5:$J$44,4, FALSE)</f>
        <v>55.859468998530389</v>
      </c>
      <c r="H169" s="44">
        <f>$F169*'[1]INTERNAL PARAMETERS-2'!G169*VLOOKUP(H$4,'[1]INTERNAL PARAMETERS-1'!$B$5:$J$44,4, FALSE)</f>
        <v>55.859468998530389</v>
      </c>
      <c r="I169" s="44">
        <f>$F169*'[1]INTERNAL PARAMETERS-2'!H169*VLOOKUP(I$4,'[1]INTERNAL PARAMETERS-1'!$B$5:$J$44,4, FALSE)</f>
        <v>225.4326722665478</v>
      </c>
      <c r="J169" s="44">
        <f>$F169*'[1]INTERNAL PARAMETERS-2'!I169*VLOOKUP(J$4,'[1]INTERNAL PARAMETERS-1'!$B$5:$J$44,4, FALSE)</f>
        <v>0</v>
      </c>
      <c r="K169" s="44">
        <f>$F169*'[1]INTERNAL PARAMETERS-2'!J169*VLOOKUP(K$4,'[1]INTERNAL PARAMETERS-1'!$B$5:$J$44,4, FALSE)</f>
        <v>0</v>
      </c>
      <c r="L169" s="44">
        <f>$F169*'[1]INTERNAL PARAMETERS-2'!K169*VLOOKUP(L$4,'[1]INTERNAL PARAMETERS-1'!$B$5:$J$44,4, FALSE)</f>
        <v>0</v>
      </c>
      <c r="M169" s="44">
        <f>$F169*'[1]INTERNAL PARAMETERS-2'!L169*VLOOKUP(M$4,'[1]INTERNAL PARAMETERS-1'!$B$5:$J$44,4, FALSE)</f>
        <v>8.2146658333911962</v>
      </c>
      <c r="N169" s="44">
        <f>$F169*'[1]INTERNAL PARAMETERS-2'!M169*VLOOKUP(N$4,'[1]INTERNAL PARAMETERS-1'!$B$5:$J$44,4, FALSE)</f>
        <v>46.658998921955721</v>
      </c>
      <c r="O169" s="44">
        <f>$F169*'[1]INTERNAL PARAMETERS-2'!N169*VLOOKUP(O$4,'[1]INTERNAL PARAMETERS-1'!$B$5:$J$44,4, FALSE)</f>
        <v>0</v>
      </c>
      <c r="P169" s="44">
        <f>$F169*'[1]INTERNAL PARAMETERS-2'!O169*VLOOKUP(P$4,'[1]INTERNAL PARAMETERS-1'!$B$5:$J$44,4, FALSE)</f>
        <v>0</v>
      </c>
      <c r="Q169" s="44">
        <f>$F169*'[1]INTERNAL PARAMETERS-2'!P169*VLOOKUP(Q$4,'[1]INTERNAL PARAMETERS-1'!$B$5:$J$44,4, FALSE)</f>
        <v>0</v>
      </c>
      <c r="R169" s="44">
        <f>$F169*'[1]INTERNAL PARAMETERS-2'!Q169*VLOOKUP(R$4,'[1]INTERNAL PARAMETERS-1'!$B$5:$J$44,4, FALSE)</f>
        <v>13.144056575779619</v>
      </c>
      <c r="S169" s="44">
        <f>$F169*'[1]INTERNAL PARAMETERS-2'!R169*VLOOKUP(S$4,'[1]INTERNAL PARAMETERS-1'!$B$5:$J$44,4, FALSE)</f>
        <v>151.61846632867898</v>
      </c>
      <c r="T169" s="44">
        <f>$F169*'[1]INTERNAL PARAMETERS-2'!S169*VLOOKUP(T$4,'[1]INTERNAL PARAMETERS-1'!$B$5:$J$44,4, FALSE)</f>
        <v>2.6286265519203913</v>
      </c>
      <c r="U169" s="44">
        <f>$F169*'[1]INTERNAL PARAMETERS-2'!T169*VLOOKUP(U$4,'[1]INTERNAL PARAMETERS-1'!$B$5:$J$44,4, FALSE)</f>
        <v>9.2004700765746659</v>
      </c>
      <c r="V169" s="44">
        <f>$F169*'[1]INTERNAL PARAMETERS-2'!U169*VLOOKUP(V$4,'[1]INTERNAL PARAMETERS-1'!$B$5:$J$44,4, FALSE)</f>
        <v>94.632495883107183</v>
      </c>
      <c r="W169" s="44">
        <f>$F169*'[1]INTERNAL PARAMETERS-2'!V169*VLOOKUP(W$4,'[1]INTERNAL PARAMETERS-1'!$B$5:$J$44,4, FALSE)</f>
        <v>0</v>
      </c>
      <c r="X169" s="44">
        <f>$F169*'[1]INTERNAL PARAMETERS-2'!W169*VLOOKUP(X$4,'[1]INTERNAL PARAMETERS-1'!$B$5:$J$44,4, FALSE)</f>
        <v>0</v>
      </c>
      <c r="Y169" s="44">
        <f>$F169*'[1]INTERNAL PARAMETERS-2'!X169*VLOOKUP(Y$4,'[1]INTERNAL PARAMETERS-1'!$B$5:$J$44,4, FALSE)</f>
        <v>0</v>
      </c>
      <c r="Z169" s="44">
        <f>$F169*'[1]INTERNAL PARAMETERS-2'!Y169*VLOOKUP(Z$4,'[1]INTERNAL PARAMETERS-1'!$B$5:$J$44,4, FALSE)</f>
        <v>0</v>
      </c>
      <c r="AA169" s="44">
        <f>$F169*'[1]INTERNAL PARAMETERS-2'!Z169*VLOOKUP(AA$4,'[1]INTERNAL PARAMETERS-1'!$B$5:$J$44,4, FALSE)</f>
        <v>0</v>
      </c>
      <c r="AB169" s="44">
        <f>$F169*'[1]INTERNAL PARAMETERS-2'!AA169*VLOOKUP(AB$4,'[1]INTERNAL PARAMETERS-1'!$B$5:$J$44,4, FALSE)</f>
        <v>0</v>
      </c>
      <c r="AC169" s="44">
        <f>$F169*'[1]INTERNAL PARAMETERS-2'!AB169*VLOOKUP(AC$4,'[1]INTERNAL PARAMETERS-1'!$B$5:$J$44,4, FALSE)</f>
        <v>0</v>
      </c>
      <c r="AD169" s="44">
        <f>$F169*'[1]INTERNAL PARAMETERS-2'!AC169*VLOOKUP(AD$4,'[1]INTERNAL PARAMETERS-1'!$B$5:$J$44,4, FALSE)</f>
        <v>0</v>
      </c>
      <c r="AE169" s="44">
        <f>$F169*'[1]INTERNAL PARAMETERS-2'!AD169*VLOOKUP(AE$4,'[1]INTERNAL PARAMETERS-1'!$B$5:$J$44,4, FALSE)</f>
        <v>0</v>
      </c>
      <c r="AF169" s="44">
        <f>$F169*'[1]INTERNAL PARAMETERS-2'!AE169*VLOOKUP(AF$4,'[1]INTERNAL PARAMETERS-1'!$B$5:$J$44,4, FALSE)</f>
        <v>3.2850903277672421</v>
      </c>
      <c r="AG169" s="44">
        <f>$F169*'[1]INTERNAL PARAMETERS-2'!AF169*VLOOKUP(AG$4,'[1]INTERNAL PARAMETERS-1'!$B$5:$J$44,4, FALSE)</f>
        <v>6.5720282878898093</v>
      </c>
      <c r="AH169" s="44">
        <f>$F169*'[1]INTERNAL PARAMETERS-2'!AG169*VLOOKUP(AH$4,'[1]INTERNAL PARAMETERS-1'!$B$5:$J$44,4, FALSE)</f>
        <v>0</v>
      </c>
      <c r="AI169" s="44">
        <f>$F169*'[1]INTERNAL PARAMETERS-2'!AH169*VLOOKUP(AI$4,'[1]INTERNAL PARAMETERS-1'!$B$5:$J$44,4, FALSE)</f>
        <v>3.2850903277672421</v>
      </c>
      <c r="AJ169" s="44">
        <f>$F169*'[1]INTERNAL PARAMETERS-2'!AI169*VLOOKUP(AJ$4,'[1]INTERNAL PARAMETERS-1'!$B$5:$J$44,4, FALSE)</f>
        <v>0</v>
      </c>
      <c r="AK169" s="44">
        <f>$F169*'[1]INTERNAL PARAMETERS-2'!AJ169*VLOOKUP(AK$4,'[1]INTERNAL PARAMETERS-1'!$B$5:$J$44,4, FALSE)</f>
        <v>0</v>
      </c>
      <c r="AL169" s="44">
        <f>$F169*'[1]INTERNAL PARAMETERS-2'!AK169*VLOOKUP(AL$4,'[1]INTERNAL PARAMETERS-1'!$B$5:$J$44,4, FALSE)</f>
        <v>0</v>
      </c>
      <c r="AM169" s="44">
        <f>$F169*'[1]INTERNAL PARAMETERS-2'!AL169*VLOOKUP(AM$4,'[1]INTERNAL PARAMETERS-1'!$B$5:$J$44,4, FALSE)</f>
        <v>0</v>
      </c>
      <c r="AN169" s="44">
        <f>$F169*'[1]INTERNAL PARAMETERS-2'!AM169*VLOOKUP(AN$4,'[1]INTERNAL PARAMETERS-1'!$B$5:$J$44,4, FALSE)</f>
        <v>0</v>
      </c>
      <c r="AO169" s="44">
        <f>$F169*'[1]INTERNAL PARAMETERS-2'!AN169*VLOOKUP(AO$4,'[1]INTERNAL PARAMETERS-1'!$B$5:$J$44,4, FALSE)</f>
        <v>0</v>
      </c>
      <c r="AP169" s="44">
        <f>$F169*'[1]INTERNAL PARAMETERS-2'!AO169*VLOOKUP(AP$4,'[1]INTERNAL PARAMETERS-1'!$B$5:$J$44,4, FALSE)</f>
        <v>0</v>
      </c>
      <c r="AQ169" s="44">
        <f>$F169*'[1]INTERNAL PARAMETERS-2'!AP169*VLOOKUP(AQ$4,'[1]INTERNAL PARAMETERS-1'!$B$5:$J$44,4, FALSE)</f>
        <v>0</v>
      </c>
      <c r="AR169" s="44">
        <f>$F169*'[1]INTERNAL PARAMETERS-2'!AQ169*VLOOKUP(AR$4,'[1]INTERNAL PARAMETERS-1'!$B$5:$J$44,4, FALSE)</f>
        <v>0</v>
      </c>
      <c r="AS169" s="44">
        <f>$F169*'[1]INTERNAL PARAMETERS-2'!AR169*VLOOKUP(AS$4,'[1]INTERNAL PARAMETERS-1'!$B$5:$J$44,4, FALSE)</f>
        <v>0</v>
      </c>
      <c r="AT169" s="43">
        <f>$F169*'[1]INTERNAL PARAMETERS-2'!AS169*VLOOKUP(AT$4,'[1]INTERNAL PARAMETERS-1'!$B$5:$J$44,4, FALSE)</f>
        <v>0</v>
      </c>
      <c r="AU169" s="45">
        <f>$F169*'[1]INTERNAL PARAMETERS-2'!F169*(1-VLOOKUP(G$4,'[1]INTERNAL PARAMETERS-1'!$B$5:$J$44,4, FALSE))</f>
        <v>0</v>
      </c>
      <c r="AV169" s="44">
        <f>$F169*'[1]INTERNAL PARAMETERS-2'!G169*(1-VLOOKUP(H$4,'[1]INTERNAL PARAMETERS-1'!$B$5:$J$44,4, FALSE))</f>
        <v>0</v>
      </c>
      <c r="AW169" s="44">
        <f>$F169*'[1]INTERNAL PARAMETERS-2'!H169*(1-VLOOKUP(I$4,'[1]INTERNAL PARAMETERS-1'!$B$5:$J$44,4, FALSE))</f>
        <v>4283.2207730644077</v>
      </c>
      <c r="AX169" s="44">
        <f>$F169*'[1]INTERNAL PARAMETERS-2'!I169*(1-VLOOKUP(J$4,'[1]INTERNAL PARAMETERS-1'!$B$5:$J$44,4, FALSE))</f>
        <v>0</v>
      </c>
      <c r="AY169" s="44">
        <f>$F169*'[1]INTERNAL PARAMETERS-2'!J169*(1-VLOOKUP(K$4,'[1]INTERNAL PARAMETERS-1'!$B$5:$J$44,4, FALSE))</f>
        <v>0</v>
      </c>
      <c r="AZ169" s="44">
        <f>$F169*'[1]INTERNAL PARAMETERS-2'!K169*(1-VLOOKUP(L$4,'[1]INTERNAL PARAMETERS-1'!$B$5:$J$44,4, FALSE))</f>
        <v>0</v>
      </c>
      <c r="BA169" s="44">
        <f>$F169*'[1]INTERNAL PARAMETERS-2'!L169*(1-VLOOKUP(M$4,'[1]INTERNAL PARAMETERS-1'!$B$5:$J$44,4, FALSE))</f>
        <v>156.07865083443272</v>
      </c>
      <c r="BB169" s="44">
        <f>$F169*'[1]INTERNAL PARAMETERS-2'!M169*(1-VLOOKUP(N$4,'[1]INTERNAL PARAMETERS-1'!$B$5:$J$44,4, FALSE))</f>
        <v>886.52097951715859</v>
      </c>
      <c r="BC169" s="44">
        <f>$F169*'[1]INTERNAL PARAMETERS-2'!N169*(1-VLOOKUP(O$4,'[1]INTERNAL PARAMETERS-1'!$B$5:$J$44,4, FALSE))</f>
        <v>256.29616980121529</v>
      </c>
      <c r="BD169" s="44">
        <f>$F169*'[1]INTERNAL PARAMETERS-2'!O169*(1-VLOOKUP(P$4,'[1]INTERNAL PARAMETERS-1'!$B$5:$J$44,4, FALSE))</f>
        <v>732.74327763642953</v>
      </c>
      <c r="BE169" s="44">
        <f>$F169*'[1]INTERNAL PARAMETERS-2'!P169*(1-VLOOKUP(Q$4,'[1]INTERNAL PARAMETERS-1'!$B$5:$J$44,4, FALSE))</f>
        <v>371.30019812604326</v>
      </c>
      <c r="BF169" s="44">
        <f>$F169*'[1]INTERNAL PARAMETERS-2'!Q169*(1-VLOOKUP(R$4,'[1]INTERNAL PARAMETERS-1'!$B$5:$J$44,4, FALSE))</f>
        <v>0</v>
      </c>
      <c r="BG169" s="44">
        <f>$F169*'[1]INTERNAL PARAMETERS-2'!R169*(1-VLOOKUP(S$4,'[1]INTERNAL PARAMETERS-1'!$B$5:$J$44,4, FALSE))</f>
        <v>2880.7508602449007</v>
      </c>
      <c r="BH169" s="44">
        <f>$F169*'[1]INTERNAL PARAMETERS-2'!S169*(1-VLOOKUP(T$4,'[1]INTERNAL PARAMETERS-1'!$B$5:$J$44,4, FALSE))</f>
        <v>23.657638967283521</v>
      </c>
      <c r="BI169" s="44">
        <f>$F169*'[1]INTERNAL PARAMETERS-2'!T169*(1-VLOOKUP(U$4,'[1]INTERNAL PARAMETERS-1'!$B$5:$J$44,4, FALSE))</f>
        <v>36.801880306298663</v>
      </c>
      <c r="BJ169" s="44">
        <f>$F169*'[1]INTERNAL PARAMETERS-2'!U169*(1-VLOOKUP(V$4,'[1]INTERNAL PARAMETERS-1'!$B$5:$J$44,4, FALSE))</f>
        <v>536.25081000427406</v>
      </c>
      <c r="BK169" s="44">
        <f>$F169*'[1]INTERNAL PARAMETERS-2'!V169*(1-VLOOKUP(W$4,'[1]INTERNAL PARAMETERS-1'!$B$5:$J$44,4, FALSE))</f>
        <v>358.15798918261902</v>
      </c>
      <c r="BL169" s="44">
        <f>$F169*'[1]INTERNAL PARAMETERS-2'!W169*(1-VLOOKUP(X$4,'[1]INTERNAL PARAMETERS-1'!$B$5:$J$44,4, FALSE))</f>
        <v>239.86702289766839</v>
      </c>
      <c r="BM169" s="44">
        <f>$F169*'[1]INTERNAL PARAMETERS-2'!X169*(1-VLOOKUP(Y$4,'[1]INTERNAL PARAMETERS-1'!$B$5:$J$44,4, FALSE))</f>
        <v>26.286265519203912</v>
      </c>
      <c r="BN169" s="44">
        <f>$F169*'[1]INTERNAL PARAMETERS-2'!Y169*(1-VLOOKUP(Z$4,'[1]INTERNAL PARAMETERS-1'!$B$5:$J$44,4, FALSE))</f>
        <v>1225.6213800075459</v>
      </c>
      <c r="BO169" s="44">
        <f>$F169*'[1]INTERNAL PARAMETERS-2'!Z169*(1-VLOOKUP(AA$4,'[1]INTERNAL PARAMETERS-1'!$B$5:$J$44,4, FALSE))</f>
        <v>1780.9291320327272</v>
      </c>
      <c r="BP169" s="44">
        <f>$F169*'[1]INTERNAL PARAMETERS-2'!AA169*(1-VLOOKUP(AB$4,'[1]INTERNAL PARAMETERS-1'!$B$5:$J$44,4, FALSE))</f>
        <v>262.86819808910508</v>
      </c>
      <c r="BQ169" s="44">
        <f>$F169*'[1]INTERNAL PARAMETERS-2'!AB169*(1-VLOOKUP(AC$4,'[1]INTERNAL PARAMETERS-1'!$B$5:$J$44,4, FALSE))</f>
        <v>2086.512742544583</v>
      </c>
      <c r="BR169" s="44">
        <f>$F169*'[1]INTERNAL PARAMETERS-2'!AC169*(1-VLOOKUP(AD$4,'[1]INTERNAL PARAMETERS-1'!$B$5:$J$44,4, FALSE))</f>
        <v>167.57840699559117</v>
      </c>
      <c r="BS169" s="44">
        <f>$F169*'[1]INTERNAL PARAMETERS-2'!AD169*(1-VLOOKUP(AE$4,'[1]INTERNAL PARAMETERS-1'!$B$5:$J$44,4, FALSE))</f>
        <v>36.145231767216281</v>
      </c>
      <c r="BT169" s="44">
        <f>$F169*'[1]INTERNAL PARAMETERS-2'!AE169*(1-VLOOKUP(AF$4,'[1]INTERNAL PARAMETERS-1'!$B$5:$J$44,4, FALSE))</f>
        <v>0</v>
      </c>
      <c r="BU169" s="44">
        <f>$F169*'[1]INTERNAL PARAMETERS-2'!AF169*(1-VLOOKUP(AG$4,'[1]INTERNAL PARAMETERS-1'!$B$5:$J$44,4, FALSE))</f>
        <v>0</v>
      </c>
      <c r="BV169" s="44">
        <f>$F169*'[1]INTERNAL PARAMETERS-2'!AG169*(1-VLOOKUP(AH$4,'[1]INTERNAL PARAMETERS-1'!$B$5:$J$44,4, FALSE))</f>
        <v>0</v>
      </c>
      <c r="BW169" s="44">
        <f>$F169*'[1]INTERNAL PARAMETERS-2'!AH169*(1-VLOOKUP(AI$4,'[1]INTERNAL PARAMETERS-1'!$B$5:$J$44,4, FALSE))</f>
        <v>0</v>
      </c>
      <c r="BX169" s="44">
        <f>$F169*'[1]INTERNAL PARAMETERS-2'!AI169*(1-VLOOKUP(AJ$4,'[1]INTERNAL PARAMETERS-1'!$B$5:$J$44,4, FALSE))</f>
        <v>0</v>
      </c>
      <c r="BY169" s="44">
        <f>$F169*'[1]INTERNAL PARAMETERS-2'!AJ169*(1-VLOOKUP(AK$4,'[1]INTERNAL PARAMETERS-1'!$B$5:$J$44,4, FALSE))</f>
        <v>0</v>
      </c>
      <c r="BZ169" s="44">
        <f>$F169*'[1]INTERNAL PARAMETERS-2'!AK169*(1-VLOOKUP(AL$4,'[1]INTERNAL PARAMETERS-1'!$B$5:$J$44,4, FALSE))</f>
        <v>52.574378670763146</v>
      </c>
      <c r="CA169" s="44">
        <f>$F169*'[1]INTERNAL PARAMETERS-2'!AL169*(1-VLOOKUP(AM$4,'[1]INTERNAL PARAMETERS-1'!$B$5:$J$44,4, FALSE))</f>
        <v>26.286265519203912</v>
      </c>
      <c r="CB169" s="44">
        <f>$F169*'[1]INTERNAL PARAMETERS-2'!AM169*(1-VLOOKUP(AN$4,'[1]INTERNAL PARAMETERS-1'!$B$5:$J$44,4, FALSE))</f>
        <v>82.145734517734297</v>
      </c>
      <c r="CC169" s="44">
        <f>$F169*'[1]INTERNAL PARAMETERS-2'!AN169*(1-VLOOKUP(AO$4,'[1]INTERNAL PARAMETERS-1'!$B$5:$J$44,4, FALSE))</f>
        <v>226.7229663218888</v>
      </c>
      <c r="CD169" s="44">
        <f>$F169*'[1]INTERNAL PARAMETERS-2'!AO169*(1-VLOOKUP(AP$4,'[1]INTERNAL PARAMETERS-1'!$B$5:$J$44,4, FALSE))</f>
        <v>880.60744740070652</v>
      </c>
      <c r="CE169" s="44">
        <f>$F169*'[1]INTERNAL PARAMETERS-2'!AP169*(1-VLOOKUP(AQ$4,'[1]INTERNAL PARAMETERS-1'!$B$5:$J$44,4, FALSE))</f>
        <v>124.86299457284039</v>
      </c>
      <c r="CF169" s="44">
        <f>$F169*'[1]INTERNAL PARAMETERS-2'!AQ169*(1-VLOOKUP(AR$4,'[1]INTERNAL PARAMETERS-1'!$B$5:$J$44,4, FALSE))</f>
        <v>59.144559326297632</v>
      </c>
      <c r="CG169" s="44">
        <f>$F169*'[1]INTERNAL PARAMETERS-2'!AR169*(1-VLOOKUP(AS$4,'[1]INTERNAL PARAMETERS-1'!$B$5:$J$44,4, FALSE))</f>
        <v>0</v>
      </c>
      <c r="CH169" s="43">
        <f>$F169*'[1]INTERNAL PARAMETERS-2'!AS169*(1-VLOOKUP(AT$4,'[1]INTERNAL PARAMETERS-1'!$B$5:$J$44,4, FALSE))</f>
        <v>0</v>
      </c>
      <c r="CI169" s="42">
        <f t="shared" si="2"/>
        <v>18476.323553246577</v>
      </c>
    </row>
    <row r="170" spans="3:87">
      <c r="C170" s="27" t="s">
        <v>8</v>
      </c>
      <c r="D170" s="26" t="s">
        <v>41</v>
      </c>
      <c r="E170" s="26" t="s">
        <v>55</v>
      </c>
      <c r="F170" s="124">
        <f>SB!S170</f>
        <v>35475.112987391367</v>
      </c>
      <c r="G170" s="45">
        <f>$F170*'[1]INTERNAL PARAMETERS-2'!F170*VLOOKUP(G$4,'[1]INTERNAL PARAMETERS-1'!$B$5:$J$44,4, FALSE)</f>
        <v>165.9596735776143</v>
      </c>
      <c r="H170" s="44">
        <f>$F170*'[1]INTERNAL PARAMETERS-2'!G170*VLOOKUP(H$4,'[1]INTERNAL PARAMETERS-1'!$B$5:$J$44,4, FALSE)</f>
        <v>179.41538393373185</v>
      </c>
      <c r="I170" s="44">
        <f>$F170*'[1]INTERNAL PARAMETERS-2'!H170*VLOOKUP(I$4,'[1]INTERNAL PARAMETERS-1'!$B$5:$J$44,4, FALSE)</f>
        <v>481.23338821689907</v>
      </c>
      <c r="J170" s="44">
        <f>$F170*'[1]INTERNAL PARAMETERS-2'!I170*VLOOKUP(J$4,'[1]INTERNAL PARAMETERS-1'!$B$5:$J$44,4, FALSE)</f>
        <v>0</v>
      </c>
      <c r="K170" s="44">
        <f>$F170*'[1]INTERNAL PARAMETERS-2'!J170*VLOOKUP(K$4,'[1]INTERNAL PARAMETERS-1'!$B$5:$J$44,4, FALSE)</f>
        <v>0</v>
      </c>
      <c r="L170" s="44">
        <f>$F170*'[1]INTERNAL PARAMETERS-2'!K170*VLOOKUP(L$4,'[1]INTERNAL PARAMETERS-1'!$B$5:$J$44,4, FALSE)</f>
        <v>4.4840542816062694</v>
      </c>
      <c r="M170" s="44">
        <f>$F170*'[1]INTERNAL PARAMETERS-2'!L170*VLOOKUP(M$4,'[1]INTERNAL PARAMETERS-1'!$B$5:$J$44,4, FALSE)</f>
        <v>13.456242482812357</v>
      </c>
      <c r="N170" s="44">
        <f>$F170*'[1]INTERNAL PARAMETERS-2'!M170*VLOOKUP(N$4,'[1]INTERNAL PARAMETERS-1'!$B$5:$J$44,4, FALSE)</f>
        <v>99.351778808053211</v>
      </c>
      <c r="O170" s="44">
        <f>$F170*'[1]INTERNAL PARAMETERS-2'!N170*VLOOKUP(O$4,'[1]INTERNAL PARAMETERS-1'!$B$5:$J$44,4, FALSE)</f>
        <v>0</v>
      </c>
      <c r="P170" s="44">
        <f>$F170*'[1]INTERNAL PARAMETERS-2'!O170*VLOOKUP(P$4,'[1]INTERNAL PARAMETERS-1'!$B$5:$J$44,4, FALSE)</f>
        <v>0</v>
      </c>
      <c r="Q170" s="44">
        <f>$F170*'[1]INTERNAL PARAMETERS-2'!P170*VLOOKUP(Q$4,'[1]INTERNAL PARAMETERS-1'!$B$5:$J$44,4, FALSE)</f>
        <v>0</v>
      </c>
      <c r="R170" s="44">
        <f>$F170*'[1]INTERNAL PARAMETERS-2'!Q170*VLOOKUP(R$4,'[1]INTERNAL PARAMETERS-1'!$B$5:$J$44,4, FALSE)</f>
        <v>31.399022505140099</v>
      </c>
      <c r="S170" s="44">
        <f>$F170*'[1]INTERNAL PARAMETERS-2'!R170*VLOOKUP(S$4,'[1]INTERNAL PARAMETERS-1'!$B$5:$J$44,4, FALSE)</f>
        <v>220.95762811979182</v>
      </c>
      <c r="T170" s="44">
        <f>$F170*'[1]INTERNAL PARAMETERS-2'!S170*VLOOKUP(T$4,'[1]INTERNAL PARAMETERS-1'!$B$5:$J$44,4, FALSE)</f>
        <v>4.9338787142863918</v>
      </c>
      <c r="U170" s="44">
        <f>$F170*'[1]INTERNAL PARAMETERS-2'!T170*VLOOKUP(U$4,'[1]INTERNAL PARAMETERS-1'!$B$5:$J$44,4, FALSE)</f>
        <v>14.353230714698549</v>
      </c>
      <c r="V170" s="44">
        <f>$F170*'[1]INTERNAL PARAMETERS-2'!U170*VLOOKUP(V$4,'[1]INTERNAL PARAMETERS-1'!$B$5:$J$44,4, FALSE)</f>
        <v>171.56722468753125</v>
      </c>
      <c r="W170" s="44">
        <f>$F170*'[1]INTERNAL PARAMETERS-2'!V170*VLOOKUP(W$4,'[1]INTERNAL PARAMETERS-1'!$B$5:$J$44,4, FALSE)</f>
        <v>0</v>
      </c>
      <c r="X170" s="44">
        <f>$F170*'[1]INTERNAL PARAMETERS-2'!W170*VLOOKUP(X$4,'[1]INTERNAL PARAMETERS-1'!$B$5:$J$44,4, FALSE)</f>
        <v>0</v>
      </c>
      <c r="Y170" s="44">
        <f>$F170*'[1]INTERNAL PARAMETERS-2'!X170*VLOOKUP(Y$4,'[1]INTERNAL PARAMETERS-1'!$B$5:$J$44,4, FALSE)</f>
        <v>0</v>
      </c>
      <c r="Z170" s="44">
        <f>$F170*'[1]INTERNAL PARAMETERS-2'!Y170*VLOOKUP(Z$4,'[1]INTERNAL PARAMETERS-1'!$B$5:$J$44,4, FALSE)</f>
        <v>0</v>
      </c>
      <c r="AA170" s="44">
        <f>$F170*'[1]INTERNAL PARAMETERS-2'!Z170*VLOOKUP(AA$4,'[1]INTERNAL PARAMETERS-1'!$B$5:$J$44,4, FALSE)</f>
        <v>0</v>
      </c>
      <c r="AB170" s="44">
        <f>$F170*'[1]INTERNAL PARAMETERS-2'!AA170*VLOOKUP(AB$4,'[1]INTERNAL PARAMETERS-1'!$B$5:$J$44,4, FALSE)</f>
        <v>0</v>
      </c>
      <c r="AC170" s="44">
        <f>$F170*'[1]INTERNAL PARAMETERS-2'!AB170*VLOOKUP(AC$4,'[1]INTERNAL PARAMETERS-1'!$B$5:$J$44,4, FALSE)</f>
        <v>0</v>
      </c>
      <c r="AD170" s="44">
        <f>$F170*'[1]INTERNAL PARAMETERS-2'!AC170*VLOOKUP(AD$4,'[1]INTERNAL PARAMETERS-1'!$B$5:$J$44,4, FALSE)</f>
        <v>0</v>
      </c>
      <c r="AE170" s="44">
        <f>$F170*'[1]INTERNAL PARAMETERS-2'!AD170*VLOOKUP(AE$4,'[1]INTERNAL PARAMETERS-1'!$B$5:$J$44,4, FALSE)</f>
        <v>0</v>
      </c>
      <c r="AF170" s="44">
        <f>$F170*'[1]INTERNAL PARAMETERS-2'!AE170*VLOOKUP(AF$4,'[1]INTERNAL PARAMETERS-1'!$B$5:$J$44,4, FALSE)</f>
        <v>0</v>
      </c>
      <c r="AG170" s="44">
        <f>$F170*'[1]INTERNAL PARAMETERS-2'!AF170*VLOOKUP(AG$4,'[1]INTERNAL PARAMETERS-1'!$B$5:$J$44,4, FALSE)</f>
        <v>0</v>
      </c>
      <c r="AH170" s="44">
        <f>$F170*'[1]INTERNAL PARAMETERS-2'!AG170*VLOOKUP(AH$4,'[1]INTERNAL PARAMETERS-1'!$B$5:$J$44,4, FALSE)</f>
        <v>0</v>
      </c>
      <c r="AI170" s="44">
        <f>$F170*'[1]INTERNAL PARAMETERS-2'!AH170*VLOOKUP(AI$4,'[1]INTERNAL PARAMETERS-1'!$B$5:$J$44,4, FALSE)</f>
        <v>13.455710356117546</v>
      </c>
      <c r="AJ170" s="44">
        <f>$F170*'[1]INTERNAL PARAMETERS-2'!AI170*VLOOKUP(AJ$4,'[1]INTERNAL PARAMETERS-1'!$B$5:$J$44,4, FALSE)</f>
        <v>0</v>
      </c>
      <c r="AK170" s="44">
        <f>$F170*'[1]INTERNAL PARAMETERS-2'!AJ170*VLOOKUP(AK$4,'[1]INTERNAL PARAMETERS-1'!$B$5:$J$44,4, FALSE)</f>
        <v>0</v>
      </c>
      <c r="AL170" s="44">
        <f>$F170*'[1]INTERNAL PARAMETERS-2'!AK170*VLOOKUP(AL$4,'[1]INTERNAL PARAMETERS-1'!$B$5:$J$44,4, FALSE)</f>
        <v>0</v>
      </c>
      <c r="AM170" s="44">
        <f>$F170*'[1]INTERNAL PARAMETERS-2'!AL170*VLOOKUP(AM$4,'[1]INTERNAL PARAMETERS-1'!$B$5:$J$44,4, FALSE)</f>
        <v>0</v>
      </c>
      <c r="AN170" s="44">
        <f>$F170*'[1]INTERNAL PARAMETERS-2'!AM170*VLOOKUP(AN$4,'[1]INTERNAL PARAMETERS-1'!$B$5:$J$44,4, FALSE)</f>
        <v>0</v>
      </c>
      <c r="AO170" s="44">
        <f>$F170*'[1]INTERNAL PARAMETERS-2'!AN170*VLOOKUP(AO$4,'[1]INTERNAL PARAMETERS-1'!$B$5:$J$44,4, FALSE)</f>
        <v>0</v>
      </c>
      <c r="AP170" s="44">
        <f>$F170*'[1]INTERNAL PARAMETERS-2'!AO170*VLOOKUP(AP$4,'[1]INTERNAL PARAMETERS-1'!$B$5:$J$44,4, FALSE)</f>
        <v>0</v>
      </c>
      <c r="AQ170" s="44">
        <f>$F170*'[1]INTERNAL PARAMETERS-2'!AP170*VLOOKUP(AQ$4,'[1]INTERNAL PARAMETERS-1'!$B$5:$J$44,4, FALSE)</f>
        <v>0</v>
      </c>
      <c r="AR170" s="44">
        <f>$F170*'[1]INTERNAL PARAMETERS-2'!AQ170*VLOOKUP(AR$4,'[1]INTERNAL PARAMETERS-1'!$B$5:$J$44,4, FALSE)</f>
        <v>0</v>
      </c>
      <c r="AS170" s="44">
        <f>$F170*'[1]INTERNAL PARAMETERS-2'!AR170*VLOOKUP(AS$4,'[1]INTERNAL PARAMETERS-1'!$B$5:$J$44,4, FALSE)</f>
        <v>0</v>
      </c>
      <c r="AT170" s="43">
        <f>$F170*'[1]INTERNAL PARAMETERS-2'!AS170*VLOOKUP(AT$4,'[1]INTERNAL PARAMETERS-1'!$B$5:$J$44,4, FALSE)</f>
        <v>0</v>
      </c>
      <c r="AU170" s="45">
        <f>$F170*'[1]INTERNAL PARAMETERS-2'!F170*(1-VLOOKUP(G$4,'[1]INTERNAL PARAMETERS-1'!$B$5:$J$44,4, FALSE))</f>
        <v>0</v>
      </c>
      <c r="AV170" s="44">
        <f>$F170*'[1]INTERNAL PARAMETERS-2'!G170*(1-VLOOKUP(H$4,'[1]INTERNAL PARAMETERS-1'!$B$5:$J$44,4, FALSE))</f>
        <v>0</v>
      </c>
      <c r="AW170" s="44">
        <f>$F170*'[1]INTERNAL PARAMETERS-2'!H170*(1-VLOOKUP(I$4,'[1]INTERNAL PARAMETERS-1'!$B$5:$J$44,4, FALSE))</f>
        <v>9143.4343761210821</v>
      </c>
      <c r="AX170" s="44">
        <f>$F170*'[1]INTERNAL PARAMETERS-2'!I170*(1-VLOOKUP(J$4,'[1]INTERNAL PARAMETERS-1'!$B$5:$J$44,4, FALSE))</f>
        <v>0</v>
      </c>
      <c r="AY170" s="44">
        <f>$F170*'[1]INTERNAL PARAMETERS-2'!J170*(1-VLOOKUP(K$4,'[1]INTERNAL PARAMETERS-1'!$B$5:$J$44,4, FALSE))</f>
        <v>0</v>
      </c>
      <c r="AZ170" s="44">
        <f>$F170*'[1]INTERNAL PARAMETERS-2'!K170*(1-VLOOKUP(L$4,'[1]INTERNAL PARAMETERS-1'!$B$5:$J$44,4, FALSE))</f>
        <v>0</v>
      </c>
      <c r="BA170" s="44">
        <f>$F170*'[1]INTERNAL PARAMETERS-2'!L170*(1-VLOOKUP(M$4,'[1]INTERNAL PARAMETERS-1'!$B$5:$J$44,4, FALSE))</f>
        <v>255.66860717343476</v>
      </c>
      <c r="BB170" s="44">
        <f>$F170*'[1]INTERNAL PARAMETERS-2'!M170*(1-VLOOKUP(N$4,'[1]INTERNAL PARAMETERS-1'!$B$5:$J$44,4, FALSE))</f>
        <v>1887.6837973530107</v>
      </c>
      <c r="BC170" s="44">
        <f>$F170*'[1]INTERNAL PARAMETERS-2'!N170*(1-VLOOKUP(O$4,'[1]INTERNAL PARAMETERS-1'!$B$5:$J$44,4, FALSE))</f>
        <v>767.00387038908991</v>
      </c>
      <c r="BD170" s="44">
        <f>$F170*'[1]INTERNAL PARAMETERS-2'!O170*(1-VLOOKUP(P$4,'[1]INTERNAL PARAMETERS-1'!$B$5:$J$44,4, FALSE))</f>
        <v>1574.3784193578313</v>
      </c>
      <c r="BE170" s="44">
        <f>$F170*'[1]INTERNAL PARAMETERS-2'!P170*(1-VLOOKUP(Q$4,'[1]INTERNAL PARAMETERS-1'!$B$5:$J$44,4, FALSE))</f>
        <v>1305.2535697015842</v>
      </c>
      <c r="BF170" s="44">
        <f>$F170*'[1]INTERNAL PARAMETERS-2'!Q170*(1-VLOOKUP(R$4,'[1]INTERNAL PARAMETERS-1'!$B$5:$J$44,4, FALSE))</f>
        <v>0</v>
      </c>
      <c r="BG170" s="44">
        <f>$F170*'[1]INTERNAL PARAMETERS-2'!R170*(1-VLOOKUP(S$4,'[1]INTERNAL PARAMETERS-1'!$B$5:$J$44,4, FALSE))</f>
        <v>4198.1949342760436</v>
      </c>
      <c r="BH170" s="44">
        <f>$F170*'[1]INTERNAL PARAMETERS-2'!S170*(1-VLOOKUP(T$4,'[1]INTERNAL PARAMETERS-1'!$B$5:$J$44,4, FALSE))</f>
        <v>44.404908428577521</v>
      </c>
      <c r="BI170" s="44">
        <f>$F170*'[1]INTERNAL PARAMETERS-2'!T170*(1-VLOOKUP(U$4,'[1]INTERNAL PARAMETERS-1'!$B$5:$J$44,4, FALSE))</f>
        <v>57.412922858794197</v>
      </c>
      <c r="BJ170" s="44">
        <f>$F170*'[1]INTERNAL PARAMETERS-2'!U170*(1-VLOOKUP(V$4,'[1]INTERNAL PARAMETERS-1'!$B$5:$J$44,4, FALSE))</f>
        <v>972.21427322934369</v>
      </c>
      <c r="BK170" s="44">
        <f>$F170*'[1]INTERNAL PARAMETERS-2'!V170*(1-VLOOKUP(W$4,'[1]INTERNAL PARAMETERS-1'!$B$5:$J$44,4, FALSE))</f>
        <v>1013.7013536147083</v>
      </c>
      <c r="BL170" s="44">
        <f>$F170*'[1]INTERNAL PARAMETERS-2'!W170*(1-VLOOKUP(X$4,'[1]INTERNAL PARAMETERS-1'!$B$5:$J$44,4, FALSE))</f>
        <v>1264.8864386332318</v>
      </c>
      <c r="BM170" s="44">
        <f>$F170*'[1]INTERNAL PARAMETERS-2'!X170*(1-VLOOKUP(Y$4,'[1]INTERNAL PARAMETERS-1'!$B$5:$J$44,4, FALSE))</f>
        <v>197.35869608275439</v>
      </c>
      <c r="BN170" s="44">
        <f>$F170*'[1]INTERNAL PARAMETERS-2'!Y170*(1-VLOOKUP(Z$4,'[1]INTERNAL PARAMETERS-1'!$B$5:$J$44,4, FALSE))</f>
        <v>1439.8177682853573</v>
      </c>
      <c r="BO170" s="44">
        <f>$F170*'[1]INTERNAL PARAMETERS-2'!Z170*(1-VLOOKUP(AA$4,'[1]INTERNAL PARAMETERS-1'!$B$5:$J$44,4, FALSE))</f>
        <v>1323.1968818506068</v>
      </c>
      <c r="BP170" s="44">
        <f>$F170*'[1]INTERNAL PARAMETERS-2'!AA170*(1-VLOOKUP(AB$4,'[1]INTERNAL PARAMETERS-1'!$B$5:$J$44,4, FALSE))</f>
        <v>542.73375359410056</v>
      </c>
      <c r="BQ170" s="44">
        <f>$F170*'[1]INTERNAL PARAMETERS-2'!AB170*(1-VLOOKUP(AC$4,'[1]INTERNAL PARAMETERS-1'!$B$5:$J$44,4, FALSE))</f>
        <v>4337.3930694937953</v>
      </c>
      <c r="BR170" s="44">
        <f>$F170*'[1]INTERNAL PARAMETERS-2'!AC170*(1-VLOOKUP(AD$4,'[1]INTERNAL PARAMETERS-1'!$B$5:$J$44,4, FALSE))</f>
        <v>385.74573609099753</v>
      </c>
      <c r="BS170" s="44">
        <f>$F170*'[1]INTERNAL PARAMETERS-2'!AD170*(1-VLOOKUP(AE$4,'[1]INTERNAL PARAMETERS-1'!$B$5:$J$44,4, FALSE))</f>
        <v>85.221863929610279</v>
      </c>
      <c r="BT170" s="44">
        <f>$F170*'[1]INTERNAL PARAMETERS-2'!AE170*(1-VLOOKUP(AF$4,'[1]INTERNAL PARAMETERS-1'!$B$5:$J$44,4, FALSE))</f>
        <v>0</v>
      </c>
      <c r="BU170" s="44">
        <f>$F170*'[1]INTERNAL PARAMETERS-2'!AF170*(1-VLOOKUP(AG$4,'[1]INTERNAL PARAMETERS-1'!$B$5:$J$44,4, FALSE))</f>
        <v>0</v>
      </c>
      <c r="BV170" s="44">
        <f>$F170*'[1]INTERNAL PARAMETERS-2'!AG170*(1-VLOOKUP(AH$4,'[1]INTERNAL PARAMETERS-1'!$B$5:$J$44,4, FALSE))</f>
        <v>0</v>
      </c>
      <c r="BW170" s="44">
        <f>$F170*'[1]INTERNAL PARAMETERS-2'!AH170*(1-VLOOKUP(AI$4,'[1]INTERNAL PARAMETERS-1'!$B$5:$J$44,4, FALSE))</f>
        <v>0</v>
      </c>
      <c r="BX170" s="44">
        <f>$F170*'[1]INTERNAL PARAMETERS-2'!AI170*(1-VLOOKUP(AJ$4,'[1]INTERNAL PARAMETERS-1'!$B$5:$J$44,4, FALSE))</f>
        <v>0</v>
      </c>
      <c r="BY170" s="44">
        <f>$F170*'[1]INTERNAL PARAMETERS-2'!AJ170*(1-VLOOKUP(AK$4,'[1]INTERNAL PARAMETERS-1'!$B$5:$J$44,4, FALSE))</f>
        <v>0</v>
      </c>
      <c r="BZ170" s="44">
        <f>$F170*'[1]INTERNAL PARAMETERS-2'!AK170*(1-VLOOKUP(AL$4,'[1]INTERNAL PARAMETERS-1'!$B$5:$J$44,4, FALSE))</f>
        <v>215.2984607204782</v>
      </c>
      <c r="CA170" s="44">
        <f>$F170*'[1]INTERNAL PARAMETERS-2'!AL170*(1-VLOOKUP(AM$4,'[1]INTERNAL PARAMETERS-1'!$B$5:$J$44,4, FALSE))</f>
        <v>94.193520004121552</v>
      </c>
      <c r="CB170" s="44">
        <f>$F170*'[1]INTERNAL PARAMETERS-2'!AM170*(1-VLOOKUP(AN$4,'[1]INTERNAL PARAMETERS-1'!$B$5:$J$44,4, FALSE))</f>
        <v>269.12484965624714</v>
      </c>
      <c r="CC170" s="44">
        <f>$F170*'[1]INTERNAL PARAMETERS-2'!AN170*(1-VLOOKUP(AO$4,'[1]INTERNAL PARAMETERS-1'!$B$5:$J$44,4, FALSE))</f>
        <v>524.79398895637678</v>
      </c>
      <c r="CD170" s="44">
        <f>$F170*'[1]INTERNAL PARAMETERS-2'!AO170*(1-VLOOKUP(AP$4,'[1]INTERNAL PARAMETERS-1'!$B$5:$J$44,4, FALSE))</f>
        <v>1785.1928257967033</v>
      </c>
      <c r="CE170" s="44">
        <f>$F170*'[1]INTERNAL PARAMETERS-2'!AP170*(1-VLOOKUP(AQ$4,'[1]INTERNAL PARAMETERS-1'!$B$5:$J$44,4, FALSE))</f>
        <v>188.3870400082431</v>
      </c>
      <c r="CF170" s="44">
        <f>$F170*'[1]INTERNAL PARAMETERS-2'!AQ170*(1-VLOOKUP(AR$4,'[1]INTERNAL PARAMETERS-1'!$B$5:$J$44,4, FALSE))</f>
        <v>188.3870400082431</v>
      </c>
      <c r="CG170" s="44">
        <f>$F170*'[1]INTERNAL PARAMETERS-2'!AR170*(1-VLOOKUP(AS$4,'[1]INTERNAL PARAMETERS-1'!$B$5:$J$44,4, FALSE))</f>
        <v>13.455710356117546</v>
      </c>
      <c r="CH170" s="43">
        <f>$F170*'[1]INTERNAL PARAMETERS-2'!AS170*(1-VLOOKUP(AT$4,'[1]INTERNAL PARAMETERS-1'!$B$5:$J$44,4, FALSE))</f>
        <v>0</v>
      </c>
      <c r="CI170" s="42">
        <f t="shared" si="2"/>
        <v>35475.105892368774</v>
      </c>
    </row>
    <row r="171" spans="3:87">
      <c r="C171" s="27" t="s">
        <v>8</v>
      </c>
      <c r="D171" s="26" t="s">
        <v>41</v>
      </c>
      <c r="E171" s="26" t="s">
        <v>54</v>
      </c>
      <c r="F171" s="124">
        <f>SB!S171</f>
        <v>39741.609201729429</v>
      </c>
      <c r="G171" s="45">
        <f>$F171*'[1]INTERNAL PARAMETERS-2'!F171*VLOOKUP(G$4,'[1]INTERNAL PARAMETERS-1'!$B$5:$J$44,4, FALSE)</f>
        <v>184.50836904086921</v>
      </c>
      <c r="H171" s="44">
        <f>$F171*'[1]INTERNAL PARAMETERS-2'!G171*VLOOKUP(H$4,'[1]INTERNAL PARAMETERS-1'!$B$5:$J$44,4, FALSE)</f>
        <v>336.06696989258455</v>
      </c>
      <c r="I171" s="44">
        <f>$F171*'[1]INTERNAL PARAMETERS-2'!H171*VLOOKUP(I$4,'[1]INTERNAL PARAMETERS-1'!$B$5:$J$44,4, FALSE)</f>
        <v>480.57302477536109</v>
      </c>
      <c r="J171" s="44">
        <f>$F171*'[1]INTERNAL PARAMETERS-2'!I171*VLOOKUP(J$4,'[1]INTERNAL PARAMETERS-1'!$B$5:$J$44,4, FALSE)</f>
        <v>0</v>
      </c>
      <c r="K171" s="44">
        <f>$F171*'[1]INTERNAL PARAMETERS-2'!J171*VLOOKUP(K$4,'[1]INTERNAL PARAMETERS-1'!$B$5:$J$44,4, FALSE)</f>
        <v>0</v>
      </c>
      <c r="L171" s="44">
        <f>$F171*'[1]INTERNAL PARAMETERS-2'!K171*VLOOKUP(L$4,'[1]INTERNAL PARAMETERS-1'!$B$5:$J$44,4, FALSE)</f>
        <v>0</v>
      </c>
      <c r="M171" s="44">
        <f>$F171*'[1]INTERNAL PARAMETERS-2'!L171*VLOOKUP(M$4,'[1]INTERNAL PARAMETERS-1'!$B$5:$J$44,4, FALSE)</f>
        <v>16.473890554346891</v>
      </c>
      <c r="N171" s="44">
        <f>$F171*'[1]INTERNAL PARAMETERS-2'!M171*VLOOKUP(N$4,'[1]INTERNAL PARAMETERS-1'!$B$5:$J$44,4, FALSE)</f>
        <v>89.617924874037897</v>
      </c>
      <c r="O171" s="44">
        <f>$F171*'[1]INTERNAL PARAMETERS-2'!N171*VLOOKUP(O$4,'[1]INTERNAL PARAMETERS-1'!$B$5:$J$44,4, FALSE)</f>
        <v>0</v>
      </c>
      <c r="P171" s="44">
        <f>$F171*'[1]INTERNAL PARAMETERS-2'!O171*VLOOKUP(P$4,'[1]INTERNAL PARAMETERS-1'!$B$5:$J$44,4, FALSE)</f>
        <v>0</v>
      </c>
      <c r="Q171" s="44">
        <f>$F171*'[1]INTERNAL PARAMETERS-2'!P171*VLOOKUP(Q$4,'[1]INTERNAL PARAMETERS-1'!$B$5:$J$44,4, FALSE)</f>
        <v>0</v>
      </c>
      <c r="R171" s="44">
        <f>$F171*'[1]INTERNAL PARAMETERS-2'!Q171*VLOOKUP(R$4,'[1]INTERNAL PARAMETERS-1'!$B$5:$J$44,4, FALSE)</f>
        <v>59.306403411740824</v>
      </c>
      <c r="S171" s="44">
        <f>$F171*'[1]INTERNAL PARAMETERS-2'!R171*VLOOKUP(S$4,'[1]INTERNAL PARAMETERS-1'!$B$5:$J$44,4, FALSE)</f>
        <v>207.3766845157744</v>
      </c>
      <c r="T171" s="44">
        <f>$F171*'[1]INTERNAL PARAMETERS-2'!S171*VLOOKUP(T$4,'[1]INTERNAL PARAMETERS-1'!$B$5:$J$44,4, FALSE)</f>
        <v>11.861280682348166</v>
      </c>
      <c r="U171" s="44">
        <f>$F171*'[1]INTERNAL PARAMETERS-2'!T171*VLOOKUP(U$4,'[1]INTERNAL PARAMETERS-1'!$B$5:$J$44,4, FALSE)</f>
        <v>22.404729603566985</v>
      </c>
      <c r="V171" s="44">
        <f>$F171*'[1]INTERNAL PARAMETERS-2'!U171*VLOOKUP(V$4,'[1]INTERNAL PARAMETERS-1'!$B$5:$J$44,4, FALSE)</f>
        <v>140.35742829820791</v>
      </c>
      <c r="W171" s="44">
        <f>$F171*'[1]INTERNAL PARAMETERS-2'!V171*VLOOKUP(W$4,'[1]INTERNAL PARAMETERS-1'!$B$5:$J$44,4, FALSE)</f>
        <v>0</v>
      </c>
      <c r="X171" s="44">
        <f>$F171*'[1]INTERNAL PARAMETERS-2'!W171*VLOOKUP(X$4,'[1]INTERNAL PARAMETERS-1'!$B$5:$J$44,4, FALSE)</f>
        <v>0</v>
      </c>
      <c r="Y171" s="44">
        <f>$F171*'[1]INTERNAL PARAMETERS-2'!X171*VLOOKUP(Y$4,'[1]INTERNAL PARAMETERS-1'!$B$5:$J$44,4, FALSE)</f>
        <v>0</v>
      </c>
      <c r="Z171" s="44">
        <f>$F171*'[1]INTERNAL PARAMETERS-2'!Y171*VLOOKUP(Z$4,'[1]INTERNAL PARAMETERS-1'!$B$5:$J$44,4, FALSE)</f>
        <v>0</v>
      </c>
      <c r="AA171" s="44">
        <f>$F171*'[1]INTERNAL PARAMETERS-2'!Z171*VLOOKUP(AA$4,'[1]INTERNAL PARAMETERS-1'!$B$5:$J$44,4, FALSE)</f>
        <v>0</v>
      </c>
      <c r="AB171" s="44">
        <f>$F171*'[1]INTERNAL PARAMETERS-2'!AA171*VLOOKUP(AB$4,'[1]INTERNAL PARAMETERS-1'!$B$5:$J$44,4, FALSE)</f>
        <v>0</v>
      </c>
      <c r="AC171" s="44">
        <f>$F171*'[1]INTERNAL PARAMETERS-2'!AB171*VLOOKUP(AC$4,'[1]INTERNAL PARAMETERS-1'!$B$5:$J$44,4, FALSE)</f>
        <v>0</v>
      </c>
      <c r="AD171" s="44">
        <f>$F171*'[1]INTERNAL PARAMETERS-2'!AC171*VLOOKUP(AD$4,'[1]INTERNAL PARAMETERS-1'!$B$5:$J$44,4, FALSE)</f>
        <v>0</v>
      </c>
      <c r="AE171" s="44">
        <f>$F171*'[1]INTERNAL PARAMETERS-2'!AD171*VLOOKUP(AE$4,'[1]INTERNAL PARAMETERS-1'!$B$5:$J$44,4, FALSE)</f>
        <v>0</v>
      </c>
      <c r="AF171" s="44">
        <f>$F171*'[1]INTERNAL PARAMETERS-2'!AE171*VLOOKUP(AF$4,'[1]INTERNAL PARAMETERS-1'!$B$5:$J$44,4, FALSE)</f>
        <v>19.767476416940216</v>
      </c>
      <c r="AG171" s="44">
        <f>$F171*'[1]INTERNAL PARAMETERS-2'!AF171*VLOOKUP(AG$4,'[1]INTERNAL PARAMETERS-1'!$B$5:$J$44,4, FALSE)</f>
        <v>0</v>
      </c>
      <c r="AH171" s="44">
        <f>$F171*'[1]INTERNAL PARAMETERS-2'!AG171*VLOOKUP(AH$4,'[1]INTERNAL PARAMETERS-1'!$B$5:$J$44,4, FALSE)</f>
        <v>0</v>
      </c>
      <c r="AI171" s="44">
        <f>$F171*'[1]INTERNAL PARAMETERS-2'!AH171*VLOOKUP(AI$4,'[1]INTERNAL PARAMETERS-1'!$B$5:$J$44,4, FALSE)</f>
        <v>6.5891588056467389</v>
      </c>
      <c r="AJ171" s="44">
        <f>$F171*'[1]INTERNAL PARAMETERS-2'!AI171*VLOOKUP(AJ$4,'[1]INTERNAL PARAMETERS-1'!$B$5:$J$44,4, FALSE)</f>
        <v>32.945794028233699</v>
      </c>
      <c r="AK171" s="44">
        <f>$F171*'[1]INTERNAL PARAMETERS-2'!AJ171*VLOOKUP(AK$4,'[1]INTERNAL PARAMETERS-1'!$B$5:$J$44,4, FALSE)</f>
        <v>0</v>
      </c>
      <c r="AL171" s="44">
        <f>$F171*'[1]INTERNAL PARAMETERS-2'!AK171*VLOOKUP(AL$4,'[1]INTERNAL PARAMETERS-1'!$B$5:$J$44,4, FALSE)</f>
        <v>0</v>
      </c>
      <c r="AM171" s="44">
        <f>$F171*'[1]INTERNAL PARAMETERS-2'!AL171*VLOOKUP(AM$4,'[1]INTERNAL PARAMETERS-1'!$B$5:$J$44,4, FALSE)</f>
        <v>0</v>
      </c>
      <c r="AN171" s="44">
        <f>$F171*'[1]INTERNAL PARAMETERS-2'!AM171*VLOOKUP(AN$4,'[1]INTERNAL PARAMETERS-1'!$B$5:$J$44,4, FALSE)</f>
        <v>0</v>
      </c>
      <c r="AO171" s="44">
        <f>$F171*'[1]INTERNAL PARAMETERS-2'!AN171*VLOOKUP(AO$4,'[1]INTERNAL PARAMETERS-1'!$B$5:$J$44,4, FALSE)</f>
        <v>0</v>
      </c>
      <c r="AP171" s="44">
        <f>$F171*'[1]INTERNAL PARAMETERS-2'!AO171*VLOOKUP(AP$4,'[1]INTERNAL PARAMETERS-1'!$B$5:$J$44,4, FALSE)</f>
        <v>0</v>
      </c>
      <c r="AQ171" s="44">
        <f>$F171*'[1]INTERNAL PARAMETERS-2'!AP171*VLOOKUP(AQ$4,'[1]INTERNAL PARAMETERS-1'!$B$5:$J$44,4, FALSE)</f>
        <v>0</v>
      </c>
      <c r="AR171" s="44">
        <f>$F171*'[1]INTERNAL PARAMETERS-2'!AQ171*VLOOKUP(AR$4,'[1]INTERNAL PARAMETERS-1'!$B$5:$J$44,4, FALSE)</f>
        <v>0</v>
      </c>
      <c r="AS171" s="44">
        <f>$F171*'[1]INTERNAL PARAMETERS-2'!AR171*VLOOKUP(AS$4,'[1]INTERNAL PARAMETERS-1'!$B$5:$J$44,4, FALSE)</f>
        <v>0</v>
      </c>
      <c r="AT171" s="43">
        <f>$F171*'[1]INTERNAL PARAMETERS-2'!AS171*VLOOKUP(AT$4,'[1]INTERNAL PARAMETERS-1'!$B$5:$J$44,4, FALSE)</f>
        <v>0</v>
      </c>
      <c r="AU171" s="45">
        <f>$F171*'[1]INTERNAL PARAMETERS-2'!F171*(1-VLOOKUP(G$4,'[1]INTERNAL PARAMETERS-1'!$B$5:$J$44,4, FALSE))</f>
        <v>0</v>
      </c>
      <c r="AV171" s="44">
        <f>$F171*'[1]INTERNAL PARAMETERS-2'!G171*(1-VLOOKUP(H$4,'[1]INTERNAL PARAMETERS-1'!$B$5:$J$44,4, FALSE))</f>
        <v>0</v>
      </c>
      <c r="AW171" s="44">
        <f>$F171*'[1]INTERNAL PARAMETERS-2'!H171*(1-VLOOKUP(I$4,'[1]INTERNAL PARAMETERS-1'!$B$5:$J$44,4, FALSE))</f>
        <v>9130.8874707318591</v>
      </c>
      <c r="AX171" s="44">
        <f>$F171*'[1]INTERNAL PARAMETERS-2'!I171*(1-VLOOKUP(J$4,'[1]INTERNAL PARAMETERS-1'!$B$5:$J$44,4, FALSE))</f>
        <v>0</v>
      </c>
      <c r="AY171" s="44">
        <f>$F171*'[1]INTERNAL PARAMETERS-2'!J171*(1-VLOOKUP(K$4,'[1]INTERNAL PARAMETERS-1'!$B$5:$J$44,4, FALSE))</f>
        <v>0</v>
      </c>
      <c r="AZ171" s="44">
        <f>$F171*'[1]INTERNAL PARAMETERS-2'!K171*(1-VLOOKUP(L$4,'[1]INTERNAL PARAMETERS-1'!$B$5:$J$44,4, FALSE))</f>
        <v>0</v>
      </c>
      <c r="BA171" s="44">
        <f>$F171*'[1]INTERNAL PARAMETERS-2'!L171*(1-VLOOKUP(M$4,'[1]INTERNAL PARAMETERS-1'!$B$5:$J$44,4, FALSE))</f>
        <v>313.00392053259088</v>
      </c>
      <c r="BB171" s="44">
        <f>$F171*'[1]INTERNAL PARAMETERS-2'!M171*(1-VLOOKUP(N$4,'[1]INTERNAL PARAMETERS-1'!$B$5:$J$44,4, FALSE))</f>
        <v>1702.74057260672</v>
      </c>
      <c r="BC171" s="44">
        <f>$F171*'[1]INTERNAL PARAMETERS-2'!N171*(1-VLOOKUP(O$4,'[1]INTERNAL PARAMETERS-1'!$B$5:$J$44,4, FALSE))</f>
        <v>1317.9112443477511</v>
      </c>
      <c r="BD171" s="44">
        <f>$F171*'[1]INTERNAL PARAMETERS-2'!O171*(1-VLOOKUP(P$4,'[1]INTERNAL PARAMETERS-1'!$B$5:$J$44,4, FALSE))</f>
        <v>1462.8806863938198</v>
      </c>
      <c r="BE171" s="44">
        <f>$F171*'[1]INTERNAL PARAMETERS-2'!P171*(1-VLOOKUP(Q$4,'[1]INTERNAL PARAMETERS-1'!$B$5:$J$44,4, FALSE))</f>
        <v>1930.7387807211796</v>
      </c>
      <c r="BF171" s="44">
        <f>$F171*'[1]INTERNAL PARAMETERS-2'!Q171*(1-VLOOKUP(R$4,'[1]INTERNAL PARAMETERS-1'!$B$5:$J$44,4, FALSE))</f>
        <v>0</v>
      </c>
      <c r="BG171" s="44">
        <f>$F171*'[1]INTERNAL PARAMETERS-2'!R171*(1-VLOOKUP(S$4,'[1]INTERNAL PARAMETERS-1'!$B$5:$J$44,4, FALSE))</f>
        <v>3940.1570057997128</v>
      </c>
      <c r="BH171" s="44">
        <f>$F171*'[1]INTERNAL PARAMETERS-2'!S171*(1-VLOOKUP(T$4,'[1]INTERNAL PARAMETERS-1'!$B$5:$J$44,4, FALSE))</f>
        <v>106.75152614113348</v>
      </c>
      <c r="BI171" s="44">
        <f>$F171*'[1]INTERNAL PARAMETERS-2'!T171*(1-VLOOKUP(U$4,'[1]INTERNAL PARAMETERS-1'!$B$5:$J$44,4, FALSE))</f>
        <v>89.618918414267938</v>
      </c>
      <c r="BJ171" s="44">
        <f>$F171*'[1]INTERNAL PARAMETERS-2'!U171*(1-VLOOKUP(V$4,'[1]INTERNAL PARAMETERS-1'!$B$5:$J$44,4, FALSE))</f>
        <v>795.35876035651154</v>
      </c>
      <c r="BK171" s="44">
        <f>$F171*'[1]INTERNAL PARAMETERS-2'!V171*(1-VLOOKUP(W$4,'[1]INTERNAL PARAMETERS-1'!$B$5:$J$44,4, FALSE))</f>
        <v>1047.7398366725542</v>
      </c>
      <c r="BL171" s="44">
        <f>$F171*'[1]INTERNAL PARAMETERS-2'!W171*(1-VLOOKUP(X$4,'[1]INTERNAL PARAMETERS-1'!$B$5:$J$44,4, FALSE))</f>
        <v>2016.4057935164276</v>
      </c>
      <c r="BM171" s="44">
        <f>$F171*'[1]INTERNAL PARAMETERS-2'!X171*(1-VLOOKUP(Y$4,'[1]INTERNAL PARAMETERS-1'!$B$5:$J$44,4, FALSE))</f>
        <v>513.98618012780707</v>
      </c>
      <c r="BN171" s="44">
        <f>$F171*'[1]INTERNAL PARAMETERS-2'!Y171*(1-VLOOKUP(Z$4,'[1]INTERNAL PARAMETERS-1'!$B$5:$J$44,4, FALSE))</f>
        <v>1752.8235446468773</v>
      </c>
      <c r="BO171" s="44">
        <f>$F171*'[1]INTERNAL PARAMETERS-2'!Z171*(1-VLOOKUP(AA$4,'[1]INTERNAL PARAMETERS-1'!$B$5:$J$44,4, FALSE))</f>
        <v>1634.2107378233957</v>
      </c>
      <c r="BP171" s="44">
        <f>$F171*'[1]INTERNAL PARAMETERS-2'!AA171*(1-VLOOKUP(AB$4,'[1]INTERNAL PARAMETERS-1'!$B$5:$J$44,4, FALSE))</f>
        <v>573.29258353954788</v>
      </c>
      <c r="BQ171" s="44">
        <f>$F171*'[1]INTERNAL PARAMETERS-2'!AB171*(1-VLOOKUP(AC$4,'[1]INTERNAL PARAMETERS-1'!$B$5:$J$44,4, FALSE))</f>
        <v>5317.7730631914528</v>
      </c>
      <c r="BR171" s="44">
        <f>$F171*'[1]INTERNAL PARAMETERS-2'!AC171*(1-VLOOKUP(AD$4,'[1]INTERNAL PARAMETERS-1'!$B$5:$J$44,4, FALSE))</f>
        <v>533.75365654474717</v>
      </c>
      <c r="BS171" s="44">
        <f>$F171*'[1]INTERNAL PARAMETERS-2'!AD171*(1-VLOOKUP(AE$4,'[1]INTERNAL PARAMETERS-1'!$B$5:$J$44,4, FALSE))</f>
        <v>177.91921023522247</v>
      </c>
      <c r="BT171" s="44">
        <f>$F171*'[1]INTERNAL PARAMETERS-2'!AE171*(1-VLOOKUP(AF$4,'[1]INTERNAL PARAMETERS-1'!$B$5:$J$44,4, FALSE))</f>
        <v>0</v>
      </c>
      <c r="BU171" s="44">
        <f>$F171*'[1]INTERNAL PARAMETERS-2'!AF171*(1-VLOOKUP(AG$4,'[1]INTERNAL PARAMETERS-1'!$B$5:$J$44,4, FALSE))</f>
        <v>0</v>
      </c>
      <c r="BV171" s="44">
        <f>$F171*'[1]INTERNAL PARAMETERS-2'!AG171*(1-VLOOKUP(AH$4,'[1]INTERNAL PARAMETERS-1'!$B$5:$J$44,4, FALSE))</f>
        <v>0</v>
      </c>
      <c r="BW171" s="44">
        <f>$F171*'[1]INTERNAL PARAMETERS-2'!AH171*(1-VLOOKUP(AI$4,'[1]INTERNAL PARAMETERS-1'!$B$5:$J$44,4, FALSE))</f>
        <v>0</v>
      </c>
      <c r="BX171" s="44">
        <f>$F171*'[1]INTERNAL PARAMETERS-2'!AI171*(1-VLOOKUP(AJ$4,'[1]INTERNAL PARAMETERS-1'!$B$5:$J$44,4, FALSE))</f>
        <v>0</v>
      </c>
      <c r="BY171" s="44">
        <f>$F171*'[1]INTERNAL PARAMETERS-2'!AJ171*(1-VLOOKUP(AK$4,'[1]INTERNAL PARAMETERS-1'!$B$5:$J$44,4, FALSE))</f>
        <v>0</v>
      </c>
      <c r="BZ171" s="44">
        <f>$F171*'[1]INTERNAL PARAMETERS-2'!AK171*(1-VLOOKUP(AL$4,'[1]INTERNAL PARAMETERS-1'!$B$5:$J$44,4, FALSE))</f>
        <v>184.50836904086921</v>
      </c>
      <c r="CA171" s="44">
        <f>$F171*'[1]INTERNAL PARAMETERS-2'!AL171*(1-VLOOKUP(AM$4,'[1]INTERNAL PARAMETERS-1'!$B$5:$J$44,4, FALSE))</f>
        <v>191.09752784651596</v>
      </c>
      <c r="CB171" s="44">
        <f>$F171*'[1]INTERNAL PARAMETERS-2'!AM171*(1-VLOOKUP(AN$4,'[1]INTERNAL PARAMETERS-1'!$B$5:$J$44,4, FALSE))</f>
        <v>224.04332187474967</v>
      </c>
      <c r="CC171" s="44">
        <f>$F171*'[1]INTERNAL PARAMETERS-2'!AN171*(1-VLOOKUP(AO$4,'[1]INTERNAL PARAMETERS-1'!$B$5:$J$44,4, FALSE))</f>
        <v>718.26202558561647</v>
      </c>
      <c r="CD171" s="44">
        <f>$F171*'[1]INTERNAL PARAMETERS-2'!AO171*(1-VLOOKUP(AP$4,'[1]INTERNAL PARAMETERS-1'!$B$5:$J$44,4, FALSE))</f>
        <v>2088.8905145394619</v>
      </c>
      <c r="CE171" s="44">
        <f>$F171*'[1]INTERNAL PARAMETERS-2'!AP171*(1-VLOOKUP(AQ$4,'[1]INTERNAL PARAMETERS-1'!$B$5:$J$44,4, FALSE))</f>
        <v>289.93888409213724</v>
      </c>
      <c r="CF171" s="44">
        <f>$F171*'[1]INTERNAL PARAMETERS-2'!AQ171*(1-VLOOKUP(AR$4,'[1]INTERNAL PARAMETERS-1'!$B$5:$J$44,4, FALSE))</f>
        <v>72.484721023034311</v>
      </c>
      <c r="CG171" s="44">
        <f>$F171*'[1]INTERNAL PARAMETERS-2'!AR171*(1-VLOOKUP(AS$4,'[1]INTERNAL PARAMETERS-1'!$B$5:$J$44,4, FALSE))</f>
        <v>6.5891588056467389</v>
      </c>
      <c r="CH171" s="43">
        <f>$F171*'[1]INTERNAL PARAMETERS-2'!AS171*(1-VLOOKUP(AT$4,'[1]INTERNAL PARAMETERS-1'!$B$5:$J$44,4, FALSE))</f>
        <v>0</v>
      </c>
      <c r="CI171" s="42">
        <f t="shared" si="2"/>
        <v>39741.617150051272</v>
      </c>
    </row>
    <row r="172" spans="3:87">
      <c r="C172" s="27" t="s">
        <v>8</v>
      </c>
      <c r="D172" s="26" t="s">
        <v>41</v>
      </c>
      <c r="E172" s="26" t="s">
        <v>53</v>
      </c>
      <c r="F172" s="124">
        <f>SB!S172</f>
        <v>32306.395482958269</v>
      </c>
      <c r="G172" s="45">
        <f>$F172*'[1]INTERNAL PARAMETERS-2'!F172*VLOOKUP(G$4,'[1]INTERNAL PARAMETERS-1'!$B$5:$J$44,4, FALSE)</f>
        <v>228.31252751761437</v>
      </c>
      <c r="H172" s="44">
        <f>$F172*'[1]INTERNAL PARAMETERS-2'!G172*VLOOKUP(H$4,'[1]INTERNAL PARAMETERS-1'!$B$5:$J$44,4, FALSE)</f>
        <v>188.02322171081713</v>
      </c>
      <c r="I172" s="44">
        <f>$F172*'[1]INTERNAL PARAMETERS-2'!H172*VLOOKUP(I$4,'[1]INTERNAL PARAMETERS-1'!$B$5:$J$44,4, FALSE)</f>
        <v>390.21263630893407</v>
      </c>
      <c r="J172" s="44">
        <f>$F172*'[1]INTERNAL PARAMETERS-2'!I172*VLOOKUP(J$4,'[1]INTERNAL PARAMETERS-1'!$B$5:$J$44,4, FALSE)</f>
        <v>0</v>
      </c>
      <c r="K172" s="44">
        <f>$F172*'[1]INTERNAL PARAMETERS-2'!J172*VLOOKUP(K$4,'[1]INTERNAL PARAMETERS-1'!$B$5:$J$44,4, FALSE)</f>
        <v>13.429768602265753</v>
      </c>
      <c r="L172" s="44">
        <f>$F172*'[1]INTERNAL PARAMETERS-2'!K172*VLOOKUP(L$4,'[1]INTERNAL PARAMETERS-1'!$B$5:$J$44,4, FALSE)</f>
        <v>0</v>
      </c>
      <c r="M172" s="44">
        <f>$F172*'[1]INTERNAL PARAMETERS-2'!L172*VLOOKUP(M$4,'[1]INTERNAL PARAMETERS-1'!$B$5:$J$44,4, FALSE)</f>
        <v>16.4520318996965</v>
      </c>
      <c r="N172" s="44">
        <f>$F172*'[1]INTERNAL PARAMETERS-2'!M172*VLOOKUP(N$4,'[1]INTERNAL PARAMETERS-1'!$B$5:$J$44,4, FALSE)</f>
        <v>65.136639168672716</v>
      </c>
      <c r="O172" s="44">
        <f>$F172*'[1]INTERNAL PARAMETERS-2'!N172*VLOOKUP(O$4,'[1]INTERNAL PARAMETERS-1'!$B$5:$J$44,4, FALSE)</f>
        <v>0</v>
      </c>
      <c r="P172" s="44">
        <f>$F172*'[1]INTERNAL PARAMETERS-2'!O172*VLOOKUP(P$4,'[1]INTERNAL PARAMETERS-1'!$B$5:$J$44,4, FALSE)</f>
        <v>0</v>
      </c>
      <c r="Q172" s="44">
        <f>$F172*'[1]INTERNAL PARAMETERS-2'!P172*VLOOKUP(Q$4,'[1]INTERNAL PARAMETERS-1'!$B$5:$J$44,4, FALSE)</f>
        <v>0</v>
      </c>
      <c r="R172" s="44">
        <f>$F172*'[1]INTERNAL PARAMETERS-2'!Q172*VLOOKUP(R$4,'[1]INTERNAL PARAMETERS-1'!$B$5:$J$44,4, FALSE)</f>
        <v>47.005805427704281</v>
      </c>
      <c r="S172" s="44">
        <f>$F172*'[1]INTERNAL PARAMETERS-2'!R172*VLOOKUP(S$4,'[1]INTERNAL PARAMETERS-1'!$B$5:$J$44,4, FALSE)</f>
        <v>157.40467385986602</v>
      </c>
      <c r="T172" s="44">
        <f>$F172*'[1]INTERNAL PARAMETERS-2'!S172*VLOOKUP(T$4,'[1]INTERNAL PARAMETERS-1'!$B$5:$J$44,4, FALSE)</f>
        <v>7.38653426322358</v>
      </c>
      <c r="U172" s="44">
        <f>$F172*'[1]INTERNAL PARAMETERS-2'!T172*VLOOKUP(U$4,'[1]INTERNAL PARAMETERS-1'!$B$5:$J$44,4, FALSE)</f>
        <v>14.77306852644716</v>
      </c>
      <c r="V172" s="44">
        <f>$F172*'[1]INTERNAL PARAMETERS-2'!U172*VLOOKUP(V$4,'[1]INTERNAL PARAMETERS-1'!$B$5:$J$44,4, FALSE)</f>
        <v>96.697726107839131</v>
      </c>
      <c r="W172" s="44">
        <f>$F172*'[1]INTERNAL PARAMETERS-2'!V172*VLOOKUP(W$4,'[1]INTERNAL PARAMETERS-1'!$B$5:$J$44,4, FALSE)</f>
        <v>0</v>
      </c>
      <c r="X172" s="44">
        <f>$F172*'[1]INTERNAL PARAMETERS-2'!W172*VLOOKUP(X$4,'[1]INTERNAL PARAMETERS-1'!$B$5:$J$44,4, FALSE)</f>
        <v>0</v>
      </c>
      <c r="Y172" s="44">
        <f>$F172*'[1]INTERNAL PARAMETERS-2'!X172*VLOOKUP(Y$4,'[1]INTERNAL PARAMETERS-1'!$B$5:$J$44,4, FALSE)</f>
        <v>0</v>
      </c>
      <c r="Z172" s="44">
        <f>$F172*'[1]INTERNAL PARAMETERS-2'!Y172*VLOOKUP(Z$4,'[1]INTERNAL PARAMETERS-1'!$B$5:$J$44,4, FALSE)</f>
        <v>0</v>
      </c>
      <c r="AA172" s="44">
        <f>$F172*'[1]INTERNAL PARAMETERS-2'!Z172*VLOOKUP(AA$4,'[1]INTERNAL PARAMETERS-1'!$B$5:$J$44,4, FALSE)</f>
        <v>0</v>
      </c>
      <c r="AB172" s="44">
        <f>$F172*'[1]INTERNAL PARAMETERS-2'!AA172*VLOOKUP(AB$4,'[1]INTERNAL PARAMETERS-1'!$B$5:$J$44,4, FALSE)</f>
        <v>0</v>
      </c>
      <c r="AC172" s="44">
        <f>$F172*'[1]INTERNAL PARAMETERS-2'!AB172*VLOOKUP(AC$4,'[1]INTERNAL PARAMETERS-1'!$B$5:$J$44,4, FALSE)</f>
        <v>0</v>
      </c>
      <c r="AD172" s="44">
        <f>$F172*'[1]INTERNAL PARAMETERS-2'!AC172*VLOOKUP(AD$4,'[1]INTERNAL PARAMETERS-1'!$B$5:$J$44,4, FALSE)</f>
        <v>0</v>
      </c>
      <c r="AE172" s="44">
        <f>$F172*'[1]INTERNAL PARAMETERS-2'!AD172*VLOOKUP(AE$4,'[1]INTERNAL PARAMETERS-1'!$B$5:$J$44,4, FALSE)</f>
        <v>0</v>
      </c>
      <c r="AF172" s="44">
        <f>$F172*'[1]INTERNAL PARAMETERS-2'!AE172*VLOOKUP(AF$4,'[1]INTERNAL PARAMETERS-1'!$B$5:$J$44,4, FALSE)</f>
        <v>13.429768602265753</v>
      </c>
      <c r="AG172" s="44">
        <f>$F172*'[1]INTERNAL PARAMETERS-2'!AF172*VLOOKUP(AG$4,'[1]INTERNAL PARAMETERS-1'!$B$5:$J$44,4, FALSE)</f>
        <v>6.7164996209070242</v>
      </c>
      <c r="AH172" s="44">
        <f>$F172*'[1]INTERNAL PARAMETERS-2'!AG172*VLOOKUP(AH$4,'[1]INTERNAL PARAMETERS-1'!$B$5:$J$44,4, FALSE)</f>
        <v>0</v>
      </c>
      <c r="AI172" s="44">
        <f>$F172*'[1]INTERNAL PARAMETERS-2'!AH172*VLOOKUP(AI$4,'[1]INTERNAL PARAMETERS-1'!$B$5:$J$44,4, FALSE)</f>
        <v>13.429768602265753</v>
      </c>
      <c r="AJ172" s="44">
        <f>$F172*'[1]INTERNAL PARAMETERS-2'!AI172*VLOOKUP(AJ$4,'[1]INTERNAL PARAMETERS-1'!$B$5:$J$44,4, FALSE)</f>
        <v>26.859537204531506</v>
      </c>
      <c r="AK172" s="44">
        <f>$F172*'[1]INTERNAL PARAMETERS-2'!AJ172*VLOOKUP(AK$4,'[1]INTERNAL PARAMETERS-1'!$B$5:$J$44,4, FALSE)</f>
        <v>0</v>
      </c>
      <c r="AL172" s="44">
        <f>$F172*'[1]INTERNAL PARAMETERS-2'!AK172*VLOOKUP(AL$4,'[1]INTERNAL PARAMETERS-1'!$B$5:$J$44,4, FALSE)</f>
        <v>0</v>
      </c>
      <c r="AM172" s="44">
        <f>$F172*'[1]INTERNAL PARAMETERS-2'!AL172*VLOOKUP(AM$4,'[1]INTERNAL PARAMETERS-1'!$B$5:$J$44,4, FALSE)</f>
        <v>0</v>
      </c>
      <c r="AN172" s="44">
        <f>$F172*'[1]INTERNAL PARAMETERS-2'!AM172*VLOOKUP(AN$4,'[1]INTERNAL PARAMETERS-1'!$B$5:$J$44,4, FALSE)</f>
        <v>0</v>
      </c>
      <c r="AO172" s="44">
        <f>$F172*'[1]INTERNAL PARAMETERS-2'!AN172*VLOOKUP(AO$4,'[1]INTERNAL PARAMETERS-1'!$B$5:$J$44,4, FALSE)</f>
        <v>0</v>
      </c>
      <c r="AP172" s="44">
        <f>$F172*'[1]INTERNAL PARAMETERS-2'!AO172*VLOOKUP(AP$4,'[1]INTERNAL PARAMETERS-1'!$B$5:$J$44,4, FALSE)</f>
        <v>0</v>
      </c>
      <c r="AQ172" s="44">
        <f>$F172*'[1]INTERNAL PARAMETERS-2'!AP172*VLOOKUP(AQ$4,'[1]INTERNAL PARAMETERS-1'!$B$5:$J$44,4, FALSE)</f>
        <v>0</v>
      </c>
      <c r="AR172" s="44">
        <f>$F172*'[1]INTERNAL PARAMETERS-2'!AQ172*VLOOKUP(AR$4,'[1]INTERNAL PARAMETERS-1'!$B$5:$J$44,4, FALSE)</f>
        <v>0</v>
      </c>
      <c r="AS172" s="44">
        <f>$F172*'[1]INTERNAL PARAMETERS-2'!AR172*VLOOKUP(AS$4,'[1]INTERNAL PARAMETERS-1'!$B$5:$J$44,4, FALSE)</f>
        <v>0</v>
      </c>
      <c r="AT172" s="43">
        <f>$F172*'[1]INTERNAL PARAMETERS-2'!AS172*VLOOKUP(AT$4,'[1]INTERNAL PARAMETERS-1'!$B$5:$J$44,4, FALSE)</f>
        <v>0</v>
      </c>
      <c r="AU172" s="45">
        <f>$F172*'[1]INTERNAL PARAMETERS-2'!F172*(1-VLOOKUP(G$4,'[1]INTERNAL PARAMETERS-1'!$B$5:$J$44,4, FALSE))</f>
        <v>0</v>
      </c>
      <c r="AV172" s="44">
        <f>$F172*'[1]INTERNAL PARAMETERS-2'!G172*(1-VLOOKUP(H$4,'[1]INTERNAL PARAMETERS-1'!$B$5:$J$44,4, FALSE))</f>
        <v>0</v>
      </c>
      <c r="AW172" s="44">
        <f>$F172*'[1]INTERNAL PARAMETERS-2'!H172*(1-VLOOKUP(I$4,'[1]INTERNAL PARAMETERS-1'!$B$5:$J$44,4, FALSE))</f>
        <v>7414.0400898697462</v>
      </c>
      <c r="AX172" s="44">
        <f>$F172*'[1]INTERNAL PARAMETERS-2'!I172*(1-VLOOKUP(J$4,'[1]INTERNAL PARAMETERS-1'!$B$5:$J$44,4, FALSE))</f>
        <v>0</v>
      </c>
      <c r="AY172" s="44">
        <f>$F172*'[1]INTERNAL PARAMETERS-2'!J172*(1-VLOOKUP(K$4,'[1]INTERNAL PARAMETERS-1'!$B$5:$J$44,4, FALSE))</f>
        <v>0</v>
      </c>
      <c r="AZ172" s="44">
        <f>$F172*'[1]INTERNAL PARAMETERS-2'!K172*(1-VLOOKUP(L$4,'[1]INTERNAL PARAMETERS-1'!$B$5:$J$44,4, FALSE))</f>
        <v>0</v>
      </c>
      <c r="BA172" s="44">
        <f>$F172*'[1]INTERNAL PARAMETERS-2'!L172*(1-VLOOKUP(M$4,'[1]INTERNAL PARAMETERS-1'!$B$5:$J$44,4, FALSE))</f>
        <v>312.58860609423346</v>
      </c>
      <c r="BB172" s="44">
        <f>$F172*'[1]INTERNAL PARAMETERS-2'!M172*(1-VLOOKUP(N$4,'[1]INTERNAL PARAMETERS-1'!$B$5:$J$44,4, FALSE))</f>
        <v>1237.5961442047815</v>
      </c>
      <c r="BC172" s="44">
        <f>$F172*'[1]INTERNAL PARAMETERS-2'!N172*(1-VLOOKUP(O$4,'[1]INTERNAL PARAMETERS-1'!$B$5:$J$44,4, FALSE))</f>
        <v>1410.1741628311286</v>
      </c>
      <c r="BD172" s="44">
        <f>$F172*'[1]INTERNAL PARAMETERS-2'!O172*(1-VLOOKUP(P$4,'[1]INTERNAL PARAMETERS-1'!$B$5:$J$44,4, FALSE))</f>
        <v>1215.4344414994043</v>
      </c>
      <c r="BE172" s="44">
        <f>$F172*'[1]INTERNAL PARAMETERS-2'!P172*(1-VLOOKUP(Q$4,'[1]INTERNAL PARAMETERS-1'!$B$5:$J$44,4, FALSE))</f>
        <v>1302.7327833734541</v>
      </c>
      <c r="BF172" s="44">
        <f>$F172*'[1]INTERNAL PARAMETERS-2'!Q172*(1-VLOOKUP(R$4,'[1]INTERNAL PARAMETERS-1'!$B$5:$J$44,4, FALSE))</f>
        <v>0</v>
      </c>
      <c r="BG172" s="44">
        <f>$F172*'[1]INTERNAL PARAMETERS-2'!R172*(1-VLOOKUP(S$4,'[1]INTERNAL PARAMETERS-1'!$B$5:$J$44,4, FALSE))</f>
        <v>2990.6888033374539</v>
      </c>
      <c r="BH172" s="44">
        <f>$F172*'[1]INTERNAL PARAMETERS-2'!S172*(1-VLOOKUP(T$4,'[1]INTERNAL PARAMETERS-1'!$B$5:$J$44,4, FALSE))</f>
        <v>66.478808369012214</v>
      </c>
      <c r="BI172" s="44">
        <f>$F172*'[1]INTERNAL PARAMETERS-2'!T172*(1-VLOOKUP(U$4,'[1]INTERNAL PARAMETERS-1'!$B$5:$J$44,4, FALSE))</f>
        <v>59.09227410578864</v>
      </c>
      <c r="BJ172" s="44">
        <f>$F172*'[1]INTERNAL PARAMETERS-2'!U172*(1-VLOOKUP(V$4,'[1]INTERNAL PARAMETERS-1'!$B$5:$J$44,4, FALSE))</f>
        <v>547.95378127775507</v>
      </c>
      <c r="BK172" s="44">
        <f>$F172*'[1]INTERNAL PARAMETERS-2'!V172*(1-VLOOKUP(W$4,'[1]INTERNAL PARAMETERS-1'!$B$5:$J$44,4, FALSE))</f>
        <v>859.53426630094282</v>
      </c>
      <c r="BL172" s="44">
        <f>$F172*'[1]INTERNAL PARAMETERS-2'!W172*(1-VLOOKUP(X$4,'[1]INTERNAL PARAMETERS-1'!$B$5:$J$44,4, FALSE))</f>
        <v>1477.3230058424572</v>
      </c>
      <c r="BM172" s="44">
        <f>$F172*'[1]INTERNAL PARAMETERS-2'!X172*(1-VLOOKUP(Y$4,'[1]INTERNAL PARAMETERS-1'!$B$5:$J$44,4, FALSE))</f>
        <v>349.18690621710272</v>
      </c>
      <c r="BN172" s="44">
        <f>$F172*'[1]INTERNAL PARAMETERS-2'!Y172*(1-VLOOKUP(Z$4,'[1]INTERNAL PARAMETERS-1'!$B$5:$J$44,4, FALSE))</f>
        <v>1490.7560050842712</v>
      </c>
      <c r="BO172" s="44">
        <f>$F172*'[1]INTERNAL PARAMETERS-2'!Z172*(1-VLOOKUP(AA$4,'[1]INTERNAL PARAMETERS-1'!$B$5:$J$44,4, FALSE))</f>
        <v>1685.4924957764472</v>
      </c>
      <c r="BP172" s="44">
        <f>$F172*'[1]INTERNAL PARAMETERS-2'!AA172*(1-VLOOKUP(AB$4,'[1]INTERNAL PARAMETERS-1'!$B$5:$J$44,4, FALSE))</f>
        <v>604.35897093924871</v>
      </c>
      <c r="BQ172" s="44">
        <f>$F172*'[1]INTERNAL PARAMETERS-2'!AB172*(1-VLOOKUP(AC$4,'[1]INTERNAL PARAMETERS-1'!$B$5:$J$44,4, FALSE))</f>
        <v>4633.4252384800029</v>
      </c>
      <c r="BR172" s="44">
        <f>$F172*'[1]INTERNAL PARAMETERS-2'!AC172*(1-VLOOKUP(AD$4,'[1]INTERNAL PARAMETERS-1'!$B$5:$J$44,4, FALSE))</f>
        <v>349.18690621710272</v>
      </c>
      <c r="BS172" s="44">
        <f>$F172*'[1]INTERNAL PARAMETERS-2'!AD172*(1-VLOOKUP(AE$4,'[1]INTERNAL PARAMETERS-1'!$B$5:$J$44,4, FALSE))</f>
        <v>80.58184225314281</v>
      </c>
      <c r="BT172" s="44">
        <f>$F172*'[1]INTERNAL PARAMETERS-2'!AE172*(1-VLOOKUP(AF$4,'[1]INTERNAL PARAMETERS-1'!$B$5:$J$44,4, FALSE))</f>
        <v>0</v>
      </c>
      <c r="BU172" s="44">
        <f>$F172*'[1]INTERNAL PARAMETERS-2'!AF172*(1-VLOOKUP(AG$4,'[1]INTERNAL PARAMETERS-1'!$B$5:$J$44,4, FALSE))</f>
        <v>0</v>
      </c>
      <c r="BV172" s="44">
        <f>$F172*'[1]INTERNAL PARAMETERS-2'!AG172*(1-VLOOKUP(AH$4,'[1]INTERNAL PARAMETERS-1'!$B$5:$J$44,4, FALSE))</f>
        <v>0</v>
      </c>
      <c r="BW172" s="44">
        <f>$F172*'[1]INTERNAL PARAMETERS-2'!AH172*(1-VLOOKUP(AI$4,'[1]INTERNAL PARAMETERS-1'!$B$5:$J$44,4, FALSE))</f>
        <v>0</v>
      </c>
      <c r="BX172" s="44">
        <f>$F172*'[1]INTERNAL PARAMETERS-2'!AI172*(1-VLOOKUP(AJ$4,'[1]INTERNAL PARAMETERS-1'!$B$5:$J$44,4, FALSE))</f>
        <v>0</v>
      </c>
      <c r="BY172" s="44">
        <f>$F172*'[1]INTERNAL PARAMETERS-2'!AJ172*(1-VLOOKUP(AK$4,'[1]INTERNAL PARAMETERS-1'!$B$5:$J$44,4, FALSE))</f>
        <v>0</v>
      </c>
      <c r="BZ172" s="44">
        <f>$F172*'[1]INTERNAL PARAMETERS-2'!AK172*(1-VLOOKUP(AL$4,'[1]INTERNAL PARAMETERS-1'!$B$5:$J$44,4, FALSE))</f>
        <v>120.87114805994007</v>
      </c>
      <c r="CA172" s="44">
        <f>$F172*'[1]INTERNAL PARAMETERS-2'!AL172*(1-VLOOKUP(AM$4,'[1]INTERNAL PARAMETERS-1'!$B$5:$J$44,4, FALSE))</f>
        <v>201.45299031308289</v>
      </c>
      <c r="CB172" s="44">
        <f>$F172*'[1]INTERNAL PARAMETERS-2'!AM172*(1-VLOOKUP(AN$4,'[1]INTERNAL PARAMETERS-1'!$B$5:$J$44,4, FALSE))</f>
        <v>214.88275891534863</v>
      </c>
      <c r="CC172" s="44">
        <f>$F172*'[1]INTERNAL PARAMETERS-2'!AN172*(1-VLOOKUP(AO$4,'[1]INTERNAL PARAMETERS-1'!$B$5:$J$44,4, FALSE))</f>
        <v>671.51104459012572</v>
      </c>
      <c r="CD172" s="44">
        <f>$F172*'[1]INTERNAL PARAMETERS-2'!AO172*(1-VLOOKUP(AP$4,'[1]INTERNAL PARAMETERS-1'!$B$5:$J$44,4, FALSE))</f>
        <v>1504.185773686537</v>
      </c>
      <c r="CE172" s="44">
        <f>$F172*'[1]INTERNAL PARAMETERS-2'!AP172*(1-VLOOKUP(AQ$4,'[1]INTERNAL PARAMETERS-1'!$B$5:$J$44,4, FALSE))</f>
        <v>208.16948993398989</v>
      </c>
      <c r="CF172" s="44">
        <f>$F172*'[1]INTERNAL PARAMETERS-2'!AQ172*(1-VLOOKUP(AR$4,'[1]INTERNAL PARAMETERS-1'!$B$5:$J$44,4, FALSE))</f>
        <v>13.429768602265753</v>
      </c>
      <c r="CG172" s="44">
        <f>$F172*'[1]INTERNAL PARAMETERS-2'!AR172*(1-VLOOKUP(AS$4,'[1]INTERNAL PARAMETERS-1'!$B$5:$J$44,4, FALSE))</f>
        <v>0</v>
      </c>
      <c r="CH172" s="43">
        <f>$F172*'[1]INTERNAL PARAMETERS-2'!AS172*(1-VLOOKUP(AT$4,'[1]INTERNAL PARAMETERS-1'!$B$5:$J$44,4, FALSE))</f>
        <v>0</v>
      </c>
      <c r="CI172" s="42">
        <f t="shared" si="2"/>
        <v>32306.398713597813</v>
      </c>
    </row>
    <row r="173" spans="3:87">
      <c r="C173" s="27" t="s">
        <v>8</v>
      </c>
      <c r="D173" s="26" t="s">
        <v>41</v>
      </c>
      <c r="E173" s="26" t="s">
        <v>52</v>
      </c>
      <c r="F173" s="124">
        <f>SB!S173</f>
        <v>32579.573042387899</v>
      </c>
      <c r="G173" s="45">
        <f>$F173*'[1]INTERNAL PARAMETERS-2'!F173*VLOOKUP(G$4,'[1]INTERNAL PARAMETERS-1'!$B$5:$J$44,4, FALSE)</f>
        <v>329.08626730116021</v>
      </c>
      <c r="H173" s="44">
        <f>$F173*'[1]INTERNAL PARAMETERS-2'!G173*VLOOKUP(H$4,'[1]INTERNAL PARAMETERS-1'!$B$5:$J$44,4, FALSE)</f>
        <v>258.56778145091158</v>
      </c>
      <c r="I173" s="44">
        <f>$F173*'[1]INTERNAL PARAMETERS-2'!H173*VLOOKUP(I$4,'[1]INTERNAL PARAMETERS-1'!$B$5:$J$44,4, FALSE)</f>
        <v>377.88818714854432</v>
      </c>
      <c r="J173" s="44">
        <f>$F173*'[1]INTERNAL PARAMETERS-2'!I173*VLOOKUP(J$4,'[1]INTERNAL PARAMETERS-1'!$B$5:$J$44,4, FALSE)</f>
        <v>0</v>
      </c>
      <c r="K173" s="44">
        <f>$F173*'[1]INTERNAL PARAMETERS-2'!J173*VLOOKUP(K$4,'[1]INTERNAL PARAMETERS-1'!$B$5:$J$44,4, FALSE)</f>
        <v>0</v>
      </c>
      <c r="L173" s="44">
        <f>$F173*'[1]INTERNAL PARAMETERS-2'!K173*VLOOKUP(L$4,'[1]INTERNAL PARAMETERS-1'!$B$5:$J$44,4, FALSE)</f>
        <v>0</v>
      </c>
      <c r="M173" s="44">
        <f>$F173*'[1]INTERNAL PARAMETERS-2'!L173*VLOOKUP(M$4,'[1]INTERNAL PARAMETERS-1'!$B$5:$J$44,4, FALSE)</f>
        <v>23.114392584248158</v>
      </c>
      <c r="N173" s="44">
        <f>$F173*'[1]INTERNAL PARAMETERS-2'!M173*VLOOKUP(N$4,'[1]INTERNAL PARAMETERS-1'!$B$5:$J$44,4, FALSE)</f>
        <v>60.724251704380748</v>
      </c>
      <c r="O173" s="44">
        <f>$F173*'[1]INTERNAL PARAMETERS-2'!N173*VLOOKUP(O$4,'[1]INTERNAL PARAMETERS-1'!$B$5:$J$44,4, FALSE)</f>
        <v>0</v>
      </c>
      <c r="P173" s="44">
        <f>$F173*'[1]INTERNAL PARAMETERS-2'!O173*VLOOKUP(P$4,'[1]INTERNAL PARAMETERS-1'!$B$5:$J$44,4, FALSE)</f>
        <v>0</v>
      </c>
      <c r="Q173" s="44">
        <f>$F173*'[1]INTERNAL PARAMETERS-2'!P173*VLOOKUP(Q$4,'[1]INTERNAL PARAMETERS-1'!$B$5:$J$44,4, FALSE)</f>
        <v>0</v>
      </c>
      <c r="R173" s="44">
        <f>$F173*'[1]INTERNAL PARAMETERS-2'!Q173*VLOOKUP(R$4,'[1]INTERNAL PARAMETERS-1'!$B$5:$J$44,4, FALSE)</f>
        <v>39.176936583471452</v>
      </c>
      <c r="S173" s="44">
        <f>$F173*'[1]INTERNAL PARAMETERS-2'!R173*VLOOKUP(S$4,'[1]INTERNAL PARAMETERS-1'!$B$5:$J$44,4, FALSE)</f>
        <v>126.31947537432892</v>
      </c>
      <c r="T173" s="44">
        <f>$F173*'[1]INTERNAL PARAMETERS-2'!S173*VLOOKUP(T$4,'[1]INTERNAL PARAMETERS-1'!$B$5:$J$44,4, FALSE)</f>
        <v>8.6189260483637185</v>
      </c>
      <c r="U173" s="44">
        <f>$F173*'[1]INTERNAL PARAMETERS-2'!T173*VLOOKUP(U$4,'[1]INTERNAL PARAMETERS-1'!$B$5:$J$44,4, FALSE)</f>
        <v>21.939084486744015</v>
      </c>
      <c r="V173" s="44">
        <f>$F173*'[1]INTERNAL PARAMETERS-2'!U173*VLOOKUP(V$4,'[1]INTERNAL PARAMETERS-1'!$B$5:$J$44,4, FALSE)</f>
        <v>104.60242067786876</v>
      </c>
      <c r="W173" s="44">
        <f>$F173*'[1]INTERNAL PARAMETERS-2'!V173*VLOOKUP(W$4,'[1]INTERNAL PARAMETERS-1'!$B$5:$J$44,4, FALSE)</f>
        <v>0</v>
      </c>
      <c r="X173" s="44">
        <f>$F173*'[1]INTERNAL PARAMETERS-2'!W173*VLOOKUP(X$4,'[1]INTERNAL PARAMETERS-1'!$B$5:$J$44,4, FALSE)</f>
        <v>0</v>
      </c>
      <c r="Y173" s="44">
        <f>$F173*'[1]INTERNAL PARAMETERS-2'!X173*VLOOKUP(Y$4,'[1]INTERNAL PARAMETERS-1'!$B$5:$J$44,4, FALSE)</f>
        <v>0</v>
      </c>
      <c r="Z173" s="44">
        <f>$F173*'[1]INTERNAL PARAMETERS-2'!Y173*VLOOKUP(Z$4,'[1]INTERNAL PARAMETERS-1'!$B$5:$J$44,4, FALSE)</f>
        <v>0</v>
      </c>
      <c r="AA173" s="44">
        <f>$F173*'[1]INTERNAL PARAMETERS-2'!Z173*VLOOKUP(AA$4,'[1]INTERNAL PARAMETERS-1'!$B$5:$J$44,4, FALSE)</f>
        <v>0</v>
      </c>
      <c r="AB173" s="44">
        <f>$F173*'[1]INTERNAL PARAMETERS-2'!AA173*VLOOKUP(AB$4,'[1]INTERNAL PARAMETERS-1'!$B$5:$J$44,4, FALSE)</f>
        <v>0</v>
      </c>
      <c r="AC173" s="44">
        <f>$F173*'[1]INTERNAL PARAMETERS-2'!AB173*VLOOKUP(AC$4,'[1]INTERNAL PARAMETERS-1'!$B$5:$J$44,4, FALSE)</f>
        <v>0</v>
      </c>
      <c r="AD173" s="44">
        <f>$F173*'[1]INTERNAL PARAMETERS-2'!AC173*VLOOKUP(AD$4,'[1]INTERNAL PARAMETERS-1'!$B$5:$J$44,4, FALSE)</f>
        <v>0</v>
      </c>
      <c r="AE173" s="44">
        <f>$F173*'[1]INTERNAL PARAMETERS-2'!AD173*VLOOKUP(AE$4,'[1]INTERNAL PARAMETERS-1'!$B$5:$J$44,4, FALSE)</f>
        <v>0</v>
      </c>
      <c r="AF173" s="44">
        <f>$F173*'[1]INTERNAL PARAMETERS-2'!AE173*VLOOKUP(AF$4,'[1]INTERNAL PARAMETERS-1'!$B$5:$J$44,4, FALSE)</f>
        <v>7.8353873166942893</v>
      </c>
      <c r="AG173" s="44">
        <f>$F173*'[1]INTERNAL PARAMETERS-2'!AF173*VLOOKUP(AG$4,'[1]INTERNAL PARAMETERS-1'!$B$5:$J$44,4, FALSE)</f>
        <v>0</v>
      </c>
      <c r="AH173" s="44">
        <f>$F173*'[1]INTERNAL PARAMETERS-2'!AG173*VLOOKUP(AH$4,'[1]INTERNAL PARAMETERS-1'!$B$5:$J$44,4, FALSE)</f>
        <v>0</v>
      </c>
      <c r="AI173" s="44">
        <f>$F173*'[1]INTERNAL PARAMETERS-2'!AH173*VLOOKUP(AI$4,'[1]INTERNAL PARAMETERS-1'!$B$5:$J$44,4, FALSE)</f>
        <v>31.341549266777157</v>
      </c>
      <c r="AJ173" s="44">
        <f>$F173*'[1]INTERNAL PARAMETERS-2'!AI173*VLOOKUP(AJ$4,'[1]INTERNAL PARAMETERS-1'!$B$5:$J$44,4, FALSE)</f>
        <v>0</v>
      </c>
      <c r="AK173" s="44">
        <f>$F173*'[1]INTERNAL PARAMETERS-2'!AJ173*VLOOKUP(AK$4,'[1]INTERNAL PARAMETERS-1'!$B$5:$J$44,4, FALSE)</f>
        <v>0</v>
      </c>
      <c r="AL173" s="44">
        <f>$F173*'[1]INTERNAL PARAMETERS-2'!AK173*VLOOKUP(AL$4,'[1]INTERNAL PARAMETERS-1'!$B$5:$J$44,4, FALSE)</f>
        <v>0</v>
      </c>
      <c r="AM173" s="44">
        <f>$F173*'[1]INTERNAL PARAMETERS-2'!AL173*VLOOKUP(AM$4,'[1]INTERNAL PARAMETERS-1'!$B$5:$J$44,4, FALSE)</f>
        <v>0</v>
      </c>
      <c r="AN173" s="44">
        <f>$F173*'[1]INTERNAL PARAMETERS-2'!AM173*VLOOKUP(AN$4,'[1]INTERNAL PARAMETERS-1'!$B$5:$J$44,4, FALSE)</f>
        <v>0</v>
      </c>
      <c r="AO173" s="44">
        <f>$F173*'[1]INTERNAL PARAMETERS-2'!AN173*VLOOKUP(AO$4,'[1]INTERNAL PARAMETERS-1'!$B$5:$J$44,4, FALSE)</f>
        <v>0</v>
      </c>
      <c r="AP173" s="44">
        <f>$F173*'[1]INTERNAL PARAMETERS-2'!AO173*VLOOKUP(AP$4,'[1]INTERNAL PARAMETERS-1'!$B$5:$J$44,4, FALSE)</f>
        <v>0</v>
      </c>
      <c r="AQ173" s="44">
        <f>$F173*'[1]INTERNAL PARAMETERS-2'!AP173*VLOOKUP(AQ$4,'[1]INTERNAL PARAMETERS-1'!$B$5:$J$44,4, FALSE)</f>
        <v>0</v>
      </c>
      <c r="AR173" s="44">
        <f>$F173*'[1]INTERNAL PARAMETERS-2'!AQ173*VLOOKUP(AR$4,'[1]INTERNAL PARAMETERS-1'!$B$5:$J$44,4, FALSE)</f>
        <v>0</v>
      </c>
      <c r="AS173" s="44">
        <f>$F173*'[1]INTERNAL PARAMETERS-2'!AR173*VLOOKUP(AS$4,'[1]INTERNAL PARAMETERS-1'!$B$5:$J$44,4, FALSE)</f>
        <v>0</v>
      </c>
      <c r="AT173" s="43">
        <f>$F173*'[1]INTERNAL PARAMETERS-2'!AS173*VLOOKUP(AT$4,'[1]INTERNAL PARAMETERS-1'!$B$5:$J$44,4, FALSE)</f>
        <v>0</v>
      </c>
      <c r="AU173" s="45">
        <f>$F173*'[1]INTERNAL PARAMETERS-2'!F173*(1-VLOOKUP(G$4,'[1]INTERNAL PARAMETERS-1'!$B$5:$J$44,4, FALSE))</f>
        <v>0</v>
      </c>
      <c r="AV173" s="44">
        <f>$F173*'[1]INTERNAL PARAMETERS-2'!G173*(1-VLOOKUP(H$4,'[1]INTERNAL PARAMETERS-1'!$B$5:$J$44,4, FALSE))</f>
        <v>0</v>
      </c>
      <c r="AW173" s="44">
        <f>$F173*'[1]INTERNAL PARAMETERS-2'!H173*(1-VLOOKUP(I$4,'[1]INTERNAL PARAMETERS-1'!$B$5:$J$44,4, FALSE))</f>
        <v>7179.8755558223411</v>
      </c>
      <c r="AX173" s="44">
        <f>$F173*'[1]INTERNAL PARAMETERS-2'!I173*(1-VLOOKUP(J$4,'[1]INTERNAL PARAMETERS-1'!$B$5:$J$44,4, FALSE))</f>
        <v>0</v>
      </c>
      <c r="AY173" s="44">
        <f>$F173*'[1]INTERNAL PARAMETERS-2'!J173*(1-VLOOKUP(K$4,'[1]INTERNAL PARAMETERS-1'!$B$5:$J$44,4, FALSE))</f>
        <v>0</v>
      </c>
      <c r="AZ173" s="44">
        <f>$F173*'[1]INTERNAL PARAMETERS-2'!K173*(1-VLOOKUP(L$4,'[1]INTERNAL PARAMETERS-1'!$B$5:$J$44,4, FALSE))</f>
        <v>0</v>
      </c>
      <c r="BA173" s="44">
        <f>$F173*'[1]INTERNAL PARAMETERS-2'!L173*(1-VLOOKUP(M$4,'[1]INTERNAL PARAMETERS-1'!$B$5:$J$44,4, FALSE))</f>
        <v>439.17345910071498</v>
      </c>
      <c r="BB173" s="44">
        <f>$F173*'[1]INTERNAL PARAMETERS-2'!M173*(1-VLOOKUP(N$4,'[1]INTERNAL PARAMETERS-1'!$B$5:$J$44,4, FALSE))</f>
        <v>1153.7607823832341</v>
      </c>
      <c r="BC173" s="44">
        <f>$F173*'[1]INTERNAL PARAMETERS-2'!N173*(1-VLOOKUP(O$4,'[1]INTERNAL PARAMETERS-1'!$B$5:$J$44,4, FALSE))</f>
        <v>1379.028167738195</v>
      </c>
      <c r="BD173" s="44">
        <f>$F173*'[1]INTERNAL PARAMETERS-2'!O173*(1-VLOOKUP(P$4,'[1]INTERNAL PARAMETERS-1'!$B$5:$J$44,4, FALSE))</f>
        <v>1253.6619706710865</v>
      </c>
      <c r="BE173" s="44">
        <f>$F173*'[1]INTERNAL PARAMETERS-2'!P173*(1-VLOOKUP(Q$4,'[1]INTERNAL PARAMETERS-1'!$B$5:$J$44,4, FALSE))</f>
        <v>1285.0035199378635</v>
      </c>
      <c r="BF173" s="44">
        <f>$F173*'[1]INTERNAL PARAMETERS-2'!Q173*(1-VLOOKUP(R$4,'[1]INTERNAL PARAMETERS-1'!$B$5:$J$44,4, FALSE))</f>
        <v>0</v>
      </c>
      <c r="BG173" s="44">
        <f>$F173*'[1]INTERNAL PARAMETERS-2'!R173*(1-VLOOKUP(S$4,'[1]INTERNAL PARAMETERS-1'!$B$5:$J$44,4, FALSE))</f>
        <v>2400.070032112249</v>
      </c>
      <c r="BH173" s="44">
        <f>$F173*'[1]INTERNAL PARAMETERS-2'!S173*(1-VLOOKUP(T$4,'[1]INTERNAL PARAMETERS-1'!$B$5:$J$44,4, FALSE))</f>
        <v>77.570334435273466</v>
      </c>
      <c r="BI173" s="44">
        <f>$F173*'[1]INTERNAL PARAMETERS-2'!T173*(1-VLOOKUP(U$4,'[1]INTERNAL PARAMETERS-1'!$B$5:$J$44,4, FALSE))</f>
        <v>87.75633794697606</v>
      </c>
      <c r="BJ173" s="44">
        <f>$F173*'[1]INTERNAL PARAMETERS-2'!U173*(1-VLOOKUP(V$4,'[1]INTERNAL PARAMETERS-1'!$B$5:$J$44,4, FALSE))</f>
        <v>592.74705050792306</v>
      </c>
      <c r="BK173" s="44">
        <f>$F173*'[1]INTERNAL PARAMETERS-2'!V173*(1-VLOOKUP(W$4,'[1]INTERNAL PARAMETERS-1'!$B$5:$J$44,4, FALSE))</f>
        <v>877.56337946976055</v>
      </c>
      <c r="BL173" s="44">
        <f>$F173*'[1]INTERNAL PARAMETERS-2'!W173*(1-VLOOKUP(X$4,'[1]INTERNAL PARAMETERS-1'!$B$5:$J$44,4, FALSE))</f>
        <v>1598.4222705629393</v>
      </c>
      <c r="BM173" s="44">
        <f>$F173*'[1]INTERNAL PARAMETERS-2'!X173*(1-VLOOKUP(Y$4,'[1]INTERNAL PARAMETERS-1'!$B$5:$J$44,4, FALSE))</f>
        <v>556.31249948529455</v>
      </c>
      <c r="BN173" s="44">
        <f>$F173*'[1]INTERNAL PARAMETERS-2'!Y173*(1-VLOOKUP(Z$4,'[1]INTERNAL PARAMETERS-1'!$B$5:$J$44,4, FALSE))</f>
        <v>1527.9005267553866</v>
      </c>
      <c r="BO173" s="44">
        <f>$F173*'[1]INTERNAL PARAMETERS-2'!Z173*(1-VLOOKUP(AA$4,'[1]INTERNAL PARAMETERS-1'!$B$5:$J$44,4, FALSE))</f>
        <v>1582.7482379722464</v>
      </c>
      <c r="BP173" s="44">
        <f>$F173*'[1]INTERNAL PARAMETERS-2'!AA173*(1-VLOOKUP(AB$4,'[1]INTERNAL PARAMETERS-1'!$B$5:$J$44,4, FALSE))</f>
        <v>532.8063375352117</v>
      </c>
      <c r="BQ173" s="44">
        <f>$F173*'[1]INTERNAL PARAMETERS-2'!AB173*(1-VLOOKUP(AC$4,'[1]INTERNAL PARAMETERS-1'!$B$5:$J$44,4, FALSE))</f>
        <v>5100.8436590825913</v>
      </c>
      <c r="BR173" s="44">
        <f>$F173*'[1]INTERNAL PARAMETERS-2'!AC173*(1-VLOOKUP(AD$4,'[1]INTERNAL PARAMETERS-1'!$B$5:$J$44,4, FALSE))</f>
        <v>376.09859120132592</v>
      </c>
      <c r="BS173" s="44">
        <f>$F173*'[1]INTERNAL PARAMETERS-2'!AD173*(1-VLOOKUP(AE$4,'[1]INTERNAL PARAMETERS-1'!$B$5:$J$44,4, FALSE))</f>
        <v>133.20158438380292</v>
      </c>
      <c r="BT173" s="44">
        <f>$F173*'[1]INTERNAL PARAMETERS-2'!AE173*(1-VLOOKUP(AF$4,'[1]INTERNAL PARAMETERS-1'!$B$5:$J$44,4, FALSE))</f>
        <v>0</v>
      </c>
      <c r="BU173" s="44">
        <f>$F173*'[1]INTERNAL PARAMETERS-2'!AF173*(1-VLOOKUP(AG$4,'[1]INTERNAL PARAMETERS-1'!$B$5:$J$44,4, FALSE))</f>
        <v>0</v>
      </c>
      <c r="BV173" s="44">
        <f>$F173*'[1]INTERNAL PARAMETERS-2'!AG173*(1-VLOOKUP(AH$4,'[1]INTERNAL PARAMETERS-1'!$B$5:$J$44,4, FALSE))</f>
        <v>0</v>
      </c>
      <c r="BW173" s="44">
        <f>$F173*'[1]INTERNAL PARAMETERS-2'!AH173*(1-VLOOKUP(AI$4,'[1]INTERNAL PARAMETERS-1'!$B$5:$J$44,4, FALSE))</f>
        <v>0</v>
      </c>
      <c r="BX173" s="44">
        <f>$F173*'[1]INTERNAL PARAMETERS-2'!AI173*(1-VLOOKUP(AJ$4,'[1]INTERNAL PARAMETERS-1'!$B$5:$J$44,4, FALSE))</f>
        <v>0</v>
      </c>
      <c r="BY173" s="44">
        <f>$F173*'[1]INTERNAL PARAMETERS-2'!AJ173*(1-VLOOKUP(AK$4,'[1]INTERNAL PARAMETERS-1'!$B$5:$J$44,4, FALSE))</f>
        <v>0</v>
      </c>
      <c r="BZ173" s="44">
        <f>$F173*'[1]INTERNAL PARAMETERS-2'!AK173*(1-VLOOKUP(AL$4,'[1]INTERNAL PARAMETERS-1'!$B$5:$J$44,4, FALSE))</f>
        <v>164.5431336505801</v>
      </c>
      <c r="CA173" s="44">
        <f>$F173*'[1]INTERNAL PARAMETERS-2'!AL173*(1-VLOOKUP(AM$4,'[1]INTERNAL PARAMETERS-1'!$B$5:$J$44,4, FALSE))</f>
        <v>164.5431336505801</v>
      </c>
      <c r="CB173" s="44">
        <f>$F173*'[1]INTERNAL PARAMETERS-2'!AM173*(1-VLOOKUP(AN$4,'[1]INTERNAL PARAMETERS-1'!$B$5:$J$44,4, FALSE))</f>
        <v>235.0616195008287</v>
      </c>
      <c r="CC173" s="44">
        <f>$F173*'[1]INTERNAL PARAMETERS-2'!AN173*(1-VLOOKUP(AO$4,'[1]INTERNAL PARAMETERS-1'!$B$5:$J$44,4, FALSE))</f>
        <v>846.22183020298337</v>
      </c>
      <c r="CD173" s="44">
        <f>$F173*'[1]INTERNAL PARAMETERS-2'!AO173*(1-VLOOKUP(AP$4,'[1]INTERNAL PARAMETERS-1'!$B$5:$J$44,4, FALSE))</f>
        <v>1418.2051043216663</v>
      </c>
      <c r="CE173" s="44">
        <f>$F173*'[1]INTERNAL PARAMETERS-2'!AP173*(1-VLOOKUP(AQ$4,'[1]INTERNAL PARAMETERS-1'!$B$5:$J$44,4, FALSE))</f>
        <v>188.04929560066296</v>
      </c>
      <c r="CF173" s="44">
        <f>$F173*'[1]INTERNAL PARAMETERS-2'!AQ173*(1-VLOOKUP(AR$4,'[1]INTERNAL PARAMETERS-1'!$B$5:$J$44,4, FALSE))</f>
        <v>31.341549266777157</v>
      </c>
      <c r="CG173" s="44">
        <f>$F173*'[1]INTERNAL PARAMETERS-2'!AR173*(1-VLOOKUP(AS$4,'[1]INTERNAL PARAMETERS-1'!$B$5:$J$44,4, FALSE))</f>
        <v>7.8353873166942893</v>
      </c>
      <c r="CH173" s="43">
        <f>$F173*'[1]INTERNAL PARAMETERS-2'!AS173*(1-VLOOKUP(AT$4,'[1]INTERNAL PARAMETERS-1'!$B$5:$J$44,4, FALSE))</f>
        <v>0</v>
      </c>
      <c r="CI173" s="42">
        <f t="shared" si="2"/>
        <v>32579.560010558678</v>
      </c>
    </row>
    <row r="174" spans="3:87">
      <c r="C174" s="27" t="s">
        <v>8</v>
      </c>
      <c r="D174" s="26" t="s">
        <v>41</v>
      </c>
      <c r="E174" s="26" t="s">
        <v>51</v>
      </c>
      <c r="F174" s="124">
        <f>SB!S174</f>
        <v>35635.827800232306</v>
      </c>
      <c r="G174" s="45">
        <f>$F174*'[1]INTERNAL PARAMETERS-2'!F174*VLOOKUP(G$4,'[1]INTERNAL PARAMETERS-1'!$B$5:$J$44,4, FALSE)</f>
        <v>327.8781244243774</v>
      </c>
      <c r="H174" s="44">
        <f>$F174*'[1]INTERNAL PARAMETERS-2'!G174*VLOOKUP(H$4,'[1]INTERNAL PARAMETERS-1'!$B$5:$J$44,4, FALSE)</f>
        <v>196.72758737118247</v>
      </c>
      <c r="I174" s="44">
        <f>$F174*'[1]INTERNAL PARAMETERS-2'!H174*VLOOKUP(I$4,'[1]INTERNAL PARAMETERS-1'!$B$5:$J$44,4, FALSE)</f>
        <v>370.26658523447577</v>
      </c>
      <c r="J174" s="44">
        <f>$F174*'[1]INTERNAL PARAMETERS-2'!I174*VLOOKUP(J$4,'[1]INTERNAL PARAMETERS-1'!$B$5:$J$44,4, FALSE)</f>
        <v>0</v>
      </c>
      <c r="K174" s="44">
        <f>$F174*'[1]INTERNAL PARAMETERS-2'!J174*VLOOKUP(K$4,'[1]INTERNAL PARAMETERS-1'!$B$5:$J$44,4, FALSE)</f>
        <v>0</v>
      </c>
      <c r="L174" s="44">
        <f>$F174*'[1]INTERNAL PARAMETERS-2'!K174*VLOOKUP(L$4,'[1]INTERNAL PARAMETERS-1'!$B$5:$J$44,4, FALSE)</f>
        <v>0</v>
      </c>
      <c r="M174" s="44">
        <f>$F174*'[1]INTERNAL PARAMETERS-2'!L174*VLOOKUP(M$4,'[1]INTERNAL PARAMETERS-1'!$B$5:$J$44,4, FALSE)</f>
        <v>22.483178296583567</v>
      </c>
      <c r="N174" s="44">
        <f>$F174*'[1]INTERNAL PARAMETERS-2'!M174*VLOOKUP(N$4,'[1]INTERNAL PARAMETERS-1'!$B$5:$J$44,4, FALSE)</f>
        <v>52.46074935869499</v>
      </c>
      <c r="O174" s="44">
        <f>$F174*'[1]INTERNAL PARAMETERS-2'!N174*VLOOKUP(O$4,'[1]INTERNAL PARAMETERS-1'!$B$5:$J$44,4, FALSE)</f>
        <v>0</v>
      </c>
      <c r="P174" s="44">
        <f>$F174*'[1]INTERNAL PARAMETERS-2'!O174*VLOOKUP(P$4,'[1]INTERNAL PARAMETERS-1'!$B$5:$J$44,4, FALSE)</f>
        <v>0</v>
      </c>
      <c r="Q174" s="44">
        <f>$F174*'[1]INTERNAL PARAMETERS-2'!P174*VLOOKUP(Q$4,'[1]INTERNAL PARAMETERS-1'!$B$5:$J$44,4, FALSE)</f>
        <v>0</v>
      </c>
      <c r="R174" s="44">
        <f>$F174*'[1]INTERNAL PARAMETERS-2'!Q174*VLOOKUP(R$4,'[1]INTERNAL PARAMETERS-1'!$B$5:$J$44,4, FALSE)</f>
        <v>28.102413803263197</v>
      </c>
      <c r="S174" s="44">
        <f>$F174*'[1]INTERNAL PARAMETERS-2'!R174*VLOOKUP(S$4,'[1]INTERNAL PARAMETERS-1'!$B$5:$J$44,4, FALSE)</f>
        <v>159.02470337939766</v>
      </c>
      <c r="T174" s="44">
        <f>$F174*'[1]INTERNAL PARAMETERS-2'!S174*VLOOKUP(T$4,'[1]INTERNAL PARAMETERS-1'!$B$5:$J$44,4, FALSE)</f>
        <v>14.051919618187604</v>
      </c>
      <c r="U174" s="44">
        <f>$F174*'[1]INTERNAL PARAMETERS-2'!T174*VLOOKUP(U$4,'[1]INTERNAL PARAMETERS-1'!$B$5:$J$44,4, FALSE)</f>
        <v>22.483356475722569</v>
      </c>
      <c r="V174" s="44">
        <f>$F174*'[1]INTERNAL PARAMETERS-2'!U174*VLOOKUP(V$4,'[1]INTERNAL PARAMETERS-1'!$B$5:$J$44,4, FALSE)</f>
        <v>108.20052941242834</v>
      </c>
      <c r="W174" s="44">
        <f>$F174*'[1]INTERNAL PARAMETERS-2'!V174*VLOOKUP(W$4,'[1]INTERNAL PARAMETERS-1'!$B$5:$J$44,4, FALSE)</f>
        <v>0</v>
      </c>
      <c r="X174" s="44">
        <f>$F174*'[1]INTERNAL PARAMETERS-2'!W174*VLOOKUP(X$4,'[1]INTERNAL PARAMETERS-1'!$B$5:$J$44,4, FALSE)</f>
        <v>0</v>
      </c>
      <c r="Y174" s="44">
        <f>$F174*'[1]INTERNAL PARAMETERS-2'!X174*VLOOKUP(Y$4,'[1]INTERNAL PARAMETERS-1'!$B$5:$J$44,4, FALSE)</f>
        <v>0</v>
      </c>
      <c r="Z174" s="44">
        <f>$F174*'[1]INTERNAL PARAMETERS-2'!Y174*VLOOKUP(Z$4,'[1]INTERNAL PARAMETERS-1'!$B$5:$J$44,4, FALSE)</f>
        <v>0</v>
      </c>
      <c r="AA174" s="44">
        <f>$F174*'[1]INTERNAL PARAMETERS-2'!Z174*VLOOKUP(AA$4,'[1]INTERNAL PARAMETERS-1'!$B$5:$J$44,4, FALSE)</f>
        <v>0</v>
      </c>
      <c r="AB174" s="44">
        <f>$F174*'[1]INTERNAL PARAMETERS-2'!AA174*VLOOKUP(AB$4,'[1]INTERNAL PARAMETERS-1'!$B$5:$J$44,4, FALSE)</f>
        <v>0</v>
      </c>
      <c r="AC174" s="44">
        <f>$F174*'[1]INTERNAL PARAMETERS-2'!AB174*VLOOKUP(AC$4,'[1]INTERNAL PARAMETERS-1'!$B$5:$J$44,4, FALSE)</f>
        <v>0</v>
      </c>
      <c r="AD174" s="44">
        <f>$F174*'[1]INTERNAL PARAMETERS-2'!AC174*VLOOKUP(AD$4,'[1]INTERNAL PARAMETERS-1'!$B$5:$J$44,4, FALSE)</f>
        <v>0</v>
      </c>
      <c r="AE174" s="44">
        <f>$F174*'[1]INTERNAL PARAMETERS-2'!AD174*VLOOKUP(AE$4,'[1]INTERNAL PARAMETERS-1'!$B$5:$J$44,4, FALSE)</f>
        <v>0</v>
      </c>
      <c r="AF174" s="44">
        <f>$F174*'[1]INTERNAL PARAMETERS-2'!AE174*VLOOKUP(AF$4,'[1]INTERNAL PARAMETERS-1'!$B$5:$J$44,4, FALSE)</f>
        <v>0</v>
      </c>
      <c r="AG174" s="44">
        <f>$F174*'[1]INTERNAL PARAMETERS-2'!AF174*VLOOKUP(AG$4,'[1]INTERNAL PARAMETERS-1'!$B$5:$J$44,4, FALSE)</f>
        <v>9.3686591286810739</v>
      </c>
      <c r="AH174" s="44">
        <f>$F174*'[1]INTERNAL PARAMETERS-2'!AG174*VLOOKUP(AH$4,'[1]INTERNAL PARAMETERS-1'!$B$5:$J$44,4, FALSE)</f>
        <v>9.3686591286810739</v>
      </c>
      <c r="AI174" s="44">
        <f>$F174*'[1]INTERNAL PARAMETERS-2'!AH174*VLOOKUP(AI$4,'[1]INTERNAL PARAMETERS-1'!$B$5:$J$44,4, FALSE)</f>
        <v>37.471072931944263</v>
      </c>
      <c r="AJ174" s="44">
        <f>$F174*'[1]INTERNAL PARAMETERS-2'!AI174*VLOOKUP(AJ$4,'[1]INTERNAL PARAMETERS-1'!$B$5:$J$44,4, FALSE)</f>
        <v>18.737318257362148</v>
      </c>
      <c r="AK174" s="44">
        <f>$F174*'[1]INTERNAL PARAMETERS-2'!AJ174*VLOOKUP(AK$4,'[1]INTERNAL PARAMETERS-1'!$B$5:$J$44,4, FALSE)</f>
        <v>0</v>
      </c>
      <c r="AL174" s="44">
        <f>$F174*'[1]INTERNAL PARAMETERS-2'!AK174*VLOOKUP(AL$4,'[1]INTERNAL PARAMETERS-1'!$B$5:$J$44,4, FALSE)</f>
        <v>0</v>
      </c>
      <c r="AM174" s="44">
        <f>$F174*'[1]INTERNAL PARAMETERS-2'!AL174*VLOOKUP(AM$4,'[1]INTERNAL PARAMETERS-1'!$B$5:$J$44,4, FALSE)</f>
        <v>0</v>
      </c>
      <c r="AN174" s="44">
        <f>$F174*'[1]INTERNAL PARAMETERS-2'!AM174*VLOOKUP(AN$4,'[1]INTERNAL PARAMETERS-1'!$B$5:$J$44,4, FALSE)</f>
        <v>0</v>
      </c>
      <c r="AO174" s="44">
        <f>$F174*'[1]INTERNAL PARAMETERS-2'!AN174*VLOOKUP(AO$4,'[1]INTERNAL PARAMETERS-1'!$B$5:$J$44,4, FALSE)</f>
        <v>0</v>
      </c>
      <c r="AP174" s="44">
        <f>$F174*'[1]INTERNAL PARAMETERS-2'!AO174*VLOOKUP(AP$4,'[1]INTERNAL PARAMETERS-1'!$B$5:$J$44,4, FALSE)</f>
        <v>0</v>
      </c>
      <c r="AQ174" s="44">
        <f>$F174*'[1]INTERNAL PARAMETERS-2'!AP174*VLOOKUP(AQ$4,'[1]INTERNAL PARAMETERS-1'!$B$5:$J$44,4, FALSE)</f>
        <v>0</v>
      </c>
      <c r="AR174" s="44">
        <f>$F174*'[1]INTERNAL PARAMETERS-2'!AQ174*VLOOKUP(AR$4,'[1]INTERNAL PARAMETERS-1'!$B$5:$J$44,4, FALSE)</f>
        <v>0</v>
      </c>
      <c r="AS174" s="44">
        <f>$F174*'[1]INTERNAL PARAMETERS-2'!AR174*VLOOKUP(AS$4,'[1]INTERNAL PARAMETERS-1'!$B$5:$J$44,4, FALSE)</f>
        <v>0</v>
      </c>
      <c r="AT174" s="43">
        <f>$F174*'[1]INTERNAL PARAMETERS-2'!AS174*VLOOKUP(AT$4,'[1]INTERNAL PARAMETERS-1'!$B$5:$J$44,4, FALSE)</f>
        <v>0</v>
      </c>
      <c r="AU174" s="45">
        <f>$F174*'[1]INTERNAL PARAMETERS-2'!F174*(1-VLOOKUP(G$4,'[1]INTERNAL PARAMETERS-1'!$B$5:$J$44,4, FALSE))</f>
        <v>0</v>
      </c>
      <c r="AV174" s="44">
        <f>$F174*'[1]INTERNAL PARAMETERS-2'!G174*(1-VLOOKUP(H$4,'[1]INTERNAL PARAMETERS-1'!$B$5:$J$44,4, FALSE))</f>
        <v>0</v>
      </c>
      <c r="AW174" s="44">
        <f>$F174*'[1]INTERNAL PARAMETERS-2'!H174*(1-VLOOKUP(I$4,'[1]INTERNAL PARAMETERS-1'!$B$5:$J$44,4, FALSE))</f>
        <v>7035.0651194550392</v>
      </c>
      <c r="AX174" s="44">
        <f>$F174*'[1]INTERNAL PARAMETERS-2'!I174*(1-VLOOKUP(J$4,'[1]INTERNAL PARAMETERS-1'!$B$5:$J$44,4, FALSE))</f>
        <v>0</v>
      </c>
      <c r="AY174" s="44">
        <f>$F174*'[1]INTERNAL PARAMETERS-2'!J174*(1-VLOOKUP(K$4,'[1]INTERNAL PARAMETERS-1'!$B$5:$J$44,4, FALSE))</f>
        <v>0</v>
      </c>
      <c r="AZ174" s="44">
        <f>$F174*'[1]INTERNAL PARAMETERS-2'!K174*(1-VLOOKUP(L$4,'[1]INTERNAL PARAMETERS-1'!$B$5:$J$44,4, FALSE))</f>
        <v>0</v>
      </c>
      <c r="BA174" s="44">
        <f>$F174*'[1]INTERNAL PARAMETERS-2'!L174*(1-VLOOKUP(M$4,'[1]INTERNAL PARAMETERS-1'!$B$5:$J$44,4, FALSE))</f>
        <v>427.18038763508775</v>
      </c>
      <c r="BB174" s="44">
        <f>$F174*'[1]INTERNAL PARAMETERS-2'!M174*(1-VLOOKUP(N$4,'[1]INTERNAL PARAMETERS-1'!$B$5:$J$44,4, FALSE))</f>
        <v>996.75423781520476</v>
      </c>
      <c r="BC174" s="44">
        <f>$F174*'[1]INTERNAL PARAMETERS-2'!N174*(1-VLOOKUP(O$4,'[1]INTERNAL PARAMETERS-1'!$B$5:$J$44,4, FALSE))</f>
        <v>1892.333727847936</v>
      </c>
      <c r="BD174" s="44">
        <f>$F174*'[1]INTERNAL PARAMETERS-2'!O174*(1-VLOOKUP(P$4,'[1]INTERNAL PARAMETERS-1'!$B$5:$J$44,4, FALSE))</f>
        <v>1255.3112336737634</v>
      </c>
      <c r="BE174" s="44">
        <f>$F174*'[1]INTERNAL PARAMETERS-2'!P174*(1-VLOOKUP(Q$4,'[1]INTERNAL PARAMETERS-1'!$B$5:$J$44,4, FALSE))</f>
        <v>1245.9425745450822</v>
      </c>
      <c r="BF174" s="44">
        <f>$F174*'[1]INTERNAL PARAMETERS-2'!Q174*(1-VLOOKUP(R$4,'[1]INTERNAL PARAMETERS-1'!$B$5:$J$44,4, FALSE))</f>
        <v>0</v>
      </c>
      <c r="BG174" s="44">
        <f>$F174*'[1]INTERNAL PARAMETERS-2'!R174*(1-VLOOKUP(S$4,'[1]INTERNAL PARAMETERS-1'!$B$5:$J$44,4, FALSE))</f>
        <v>3021.4693642085554</v>
      </c>
      <c r="BH174" s="44">
        <f>$F174*'[1]INTERNAL PARAMETERS-2'!S174*(1-VLOOKUP(T$4,'[1]INTERNAL PARAMETERS-1'!$B$5:$J$44,4, FALSE))</f>
        <v>126.46727656368843</v>
      </c>
      <c r="BI174" s="44">
        <f>$F174*'[1]INTERNAL PARAMETERS-2'!T174*(1-VLOOKUP(U$4,'[1]INTERNAL PARAMETERS-1'!$B$5:$J$44,4, FALSE))</f>
        <v>89.933425902890278</v>
      </c>
      <c r="BJ174" s="44">
        <f>$F174*'[1]INTERNAL PARAMETERS-2'!U174*(1-VLOOKUP(V$4,'[1]INTERNAL PARAMETERS-1'!$B$5:$J$44,4, FALSE))</f>
        <v>613.1363333370939</v>
      </c>
      <c r="BK174" s="44">
        <f>$F174*'[1]INTERNAL PARAMETERS-2'!V174*(1-VLOOKUP(W$4,'[1]INTERNAL PARAMETERS-1'!$B$5:$J$44,4, FALSE))</f>
        <v>843.11874067403619</v>
      </c>
      <c r="BL174" s="44">
        <f>$F174*'[1]INTERNAL PARAMETERS-2'!W174*(1-VLOOKUP(X$4,'[1]INTERNAL PARAMETERS-1'!$B$5:$J$44,4, FALSE))</f>
        <v>1873.5964095905736</v>
      </c>
      <c r="BM174" s="44">
        <f>$F174*'[1]INTERNAL PARAMETERS-2'!X174*(1-VLOOKUP(Y$4,'[1]INTERNAL PARAMETERS-1'!$B$5:$J$44,4, FALSE))</f>
        <v>702.59954449216013</v>
      </c>
      <c r="BN174" s="44">
        <f>$F174*'[1]INTERNAL PARAMETERS-2'!Y174*(1-VLOOKUP(Z$4,'[1]INTERNAL PARAMETERS-1'!$B$5:$J$44,4, FALSE))</f>
        <v>1761.183190794741</v>
      </c>
      <c r="BO174" s="44">
        <f>$F174*'[1]INTERNAL PARAMETERS-2'!Z174*(1-VLOOKUP(AA$4,'[1]INTERNAL PARAMETERS-1'!$B$5:$J$44,4, FALSE))</f>
        <v>1986.0131919691864</v>
      </c>
      <c r="BP174" s="44">
        <f>$F174*'[1]INTERNAL PARAMETERS-2'!AA174*(1-VLOOKUP(AB$4,'[1]INTERNAL PARAMETERS-1'!$B$5:$J$44,4, FALSE))</f>
        <v>571.44900743896517</v>
      </c>
      <c r="BQ174" s="44">
        <f>$F174*'[1]INTERNAL PARAMETERS-2'!AB174*(1-VLOOKUP(AC$4,'[1]INTERNAL PARAMETERS-1'!$B$5:$J$44,4, FALSE))</f>
        <v>5845.6263571117261</v>
      </c>
      <c r="BR174" s="44">
        <f>$F174*'[1]INTERNAL PARAMETERS-2'!AC174*(1-VLOOKUP(AD$4,'[1]INTERNAL PARAMETERS-1'!$B$5:$J$44,4, FALSE))</f>
        <v>477.76597973493449</v>
      </c>
      <c r="BS174" s="44">
        <f>$F174*'[1]INTERNAL PARAMETERS-2'!AD174*(1-VLOOKUP(AE$4,'[1]INTERNAL PARAMETERS-1'!$B$5:$J$44,4, FALSE))</f>
        <v>103.04812324993176</v>
      </c>
      <c r="BT174" s="44">
        <f>$F174*'[1]INTERNAL PARAMETERS-2'!AE174*(1-VLOOKUP(AF$4,'[1]INTERNAL PARAMETERS-1'!$B$5:$J$44,4, FALSE))</f>
        <v>0</v>
      </c>
      <c r="BU174" s="44">
        <f>$F174*'[1]INTERNAL PARAMETERS-2'!AF174*(1-VLOOKUP(AG$4,'[1]INTERNAL PARAMETERS-1'!$B$5:$J$44,4, FALSE))</f>
        <v>0</v>
      </c>
      <c r="BV174" s="44">
        <f>$F174*'[1]INTERNAL PARAMETERS-2'!AG174*(1-VLOOKUP(AH$4,'[1]INTERNAL PARAMETERS-1'!$B$5:$J$44,4, FALSE))</f>
        <v>0</v>
      </c>
      <c r="BW174" s="44">
        <f>$F174*'[1]INTERNAL PARAMETERS-2'!AH174*(1-VLOOKUP(AI$4,'[1]INTERNAL PARAMETERS-1'!$B$5:$J$44,4, FALSE))</f>
        <v>0</v>
      </c>
      <c r="BX174" s="44">
        <f>$F174*'[1]INTERNAL PARAMETERS-2'!AI174*(1-VLOOKUP(AJ$4,'[1]INTERNAL PARAMETERS-1'!$B$5:$J$44,4, FALSE))</f>
        <v>0</v>
      </c>
      <c r="BY174" s="44">
        <f>$F174*'[1]INTERNAL PARAMETERS-2'!AJ174*(1-VLOOKUP(AK$4,'[1]INTERNAL PARAMETERS-1'!$B$5:$J$44,4, FALSE))</f>
        <v>0</v>
      </c>
      <c r="BZ174" s="44">
        <f>$F174*'[1]INTERNAL PARAMETERS-2'!AK174*(1-VLOOKUP(AL$4,'[1]INTERNAL PARAMETERS-1'!$B$5:$J$44,4, FALSE))</f>
        <v>74.942145863888527</v>
      </c>
      <c r="CA174" s="44">
        <f>$F174*'[1]INTERNAL PARAMETERS-2'!AL174*(1-VLOOKUP(AM$4,'[1]INTERNAL PARAMETERS-1'!$B$5:$J$44,4, FALSE))</f>
        <v>281.03839236375205</v>
      </c>
      <c r="CB174" s="44">
        <f>$F174*'[1]INTERNAL PARAMETERS-2'!AM174*(1-VLOOKUP(AN$4,'[1]INTERNAL PARAMETERS-1'!$B$5:$J$44,4, FALSE))</f>
        <v>215.46490562854459</v>
      </c>
      <c r="CC174" s="44">
        <f>$F174*'[1]INTERNAL PARAMETERS-2'!AN174*(1-VLOOKUP(AO$4,'[1]INTERNAL PARAMETERS-1'!$B$5:$J$44,4, FALSE))</f>
        <v>871.22115447729948</v>
      </c>
      <c r="CD174" s="44">
        <f>$F174*'[1]INTERNAL PARAMETERS-2'!AO174*(1-VLOOKUP(AP$4,'[1]INTERNAL PARAMETERS-1'!$B$5:$J$44,4, FALSE))</f>
        <v>1620.660431030085</v>
      </c>
      <c r="CE174" s="44">
        <f>$F174*'[1]INTERNAL PARAMETERS-2'!AP174*(1-VLOOKUP(AQ$4,'[1]INTERNAL PARAMETERS-1'!$B$5:$J$44,4, FALSE))</f>
        <v>271.673296817851</v>
      </c>
      <c r="CF174" s="44">
        <f>$F174*'[1]INTERNAL PARAMETERS-2'!AQ174*(1-VLOOKUP(AR$4,'[1]INTERNAL PARAMETERS-1'!$B$5:$J$44,4, FALSE))</f>
        <v>46.839732060625344</v>
      </c>
      <c r="CG174" s="44">
        <f>$F174*'[1]INTERNAL PARAMETERS-2'!AR174*(1-VLOOKUP(AS$4,'[1]INTERNAL PARAMETERS-1'!$B$5:$J$44,4, FALSE))</f>
        <v>9.3686591286810739</v>
      </c>
      <c r="CH174" s="43">
        <f>$F174*'[1]INTERNAL PARAMETERS-2'!AS174*(1-VLOOKUP(AT$4,'[1]INTERNAL PARAMETERS-1'!$B$5:$J$44,4, FALSE))</f>
        <v>0</v>
      </c>
      <c r="CI174" s="42">
        <f t="shared" si="2"/>
        <v>35635.827800232306</v>
      </c>
    </row>
    <row r="175" spans="3:87">
      <c r="C175" s="27" t="s">
        <v>8</v>
      </c>
      <c r="D175" s="26" t="s">
        <v>41</v>
      </c>
      <c r="E175" s="26" t="s">
        <v>50</v>
      </c>
      <c r="F175" s="124">
        <f>SB!S175</f>
        <v>34674.258057116713</v>
      </c>
      <c r="G175" s="45">
        <f>$F175*'[1]INTERNAL PARAMETERS-2'!F175*VLOOKUP(G$4,'[1]INTERNAL PARAMETERS-1'!$B$5:$J$44,4, FALSE)</f>
        <v>203.85689796940059</v>
      </c>
      <c r="H175" s="44">
        <f>$F175*'[1]INTERNAL PARAMETERS-2'!G175*VLOOKUP(H$4,'[1]INTERNAL PARAMETERS-1'!$B$5:$J$44,4, FALSE)</f>
        <v>194.59193621653898</v>
      </c>
      <c r="I175" s="44">
        <f>$F175*'[1]INTERNAL PARAMETERS-2'!H175*VLOOKUP(I$4,'[1]INTERNAL PARAMETERS-1'!$B$5:$J$44,4, FALSE)</f>
        <v>356.07047610240238</v>
      </c>
      <c r="J175" s="44">
        <f>$F175*'[1]INTERNAL PARAMETERS-2'!I175*VLOOKUP(J$4,'[1]INTERNAL PARAMETERS-1'!$B$5:$J$44,4, FALSE)</f>
        <v>0</v>
      </c>
      <c r="K175" s="44">
        <f>$F175*'[1]INTERNAL PARAMETERS-2'!J175*VLOOKUP(K$4,'[1]INTERNAL PARAMETERS-1'!$B$5:$J$44,4, FALSE)</f>
        <v>9.264961752861586</v>
      </c>
      <c r="L175" s="44">
        <f>$F175*'[1]INTERNAL PARAMETERS-2'!K175*VLOOKUP(L$4,'[1]INTERNAL PARAMETERS-1'!$B$5:$J$44,4, FALSE)</f>
        <v>0</v>
      </c>
      <c r="M175" s="44">
        <f>$F175*'[1]INTERNAL PARAMETERS-2'!L175*VLOOKUP(M$4,'[1]INTERNAL PARAMETERS-1'!$B$5:$J$44,4, FALSE)</f>
        <v>38.918213872017517</v>
      </c>
      <c r="N175" s="44">
        <f>$F175*'[1]INTERNAL PARAMETERS-2'!M175*VLOOKUP(N$4,'[1]INTERNAL PARAMETERS-1'!$B$5:$J$44,4, FALSE)</f>
        <v>54.20748121972256</v>
      </c>
      <c r="O175" s="44">
        <f>$F175*'[1]INTERNAL PARAMETERS-2'!N175*VLOOKUP(O$4,'[1]INTERNAL PARAMETERS-1'!$B$5:$J$44,4, FALSE)</f>
        <v>0</v>
      </c>
      <c r="P175" s="44">
        <f>$F175*'[1]INTERNAL PARAMETERS-2'!O175*VLOOKUP(P$4,'[1]INTERNAL PARAMETERS-1'!$B$5:$J$44,4, FALSE)</f>
        <v>0</v>
      </c>
      <c r="Q175" s="44">
        <f>$F175*'[1]INTERNAL PARAMETERS-2'!P175*VLOOKUP(Q$4,'[1]INTERNAL PARAMETERS-1'!$B$5:$J$44,4, FALSE)</f>
        <v>0</v>
      </c>
      <c r="R175" s="44">
        <f>$F175*'[1]INTERNAL PARAMETERS-2'!Q175*VLOOKUP(R$4,'[1]INTERNAL PARAMETERS-1'!$B$5:$J$44,4, FALSE)</f>
        <v>9.264961752861586</v>
      </c>
      <c r="S175" s="44">
        <f>$F175*'[1]INTERNAL PARAMETERS-2'!R175*VLOOKUP(S$4,'[1]INTERNAL PARAMETERS-1'!$B$5:$J$44,4, FALSE)</f>
        <v>143.84303886672356</v>
      </c>
      <c r="T175" s="44">
        <f>$F175*'[1]INTERNAL PARAMETERS-2'!S175*VLOOKUP(T$4,'[1]INTERNAL PARAMETERS-1'!$B$5:$J$44,4, FALSE)</f>
        <v>11.119341073756189</v>
      </c>
      <c r="U175" s="44">
        <f>$F175*'[1]INTERNAL PARAMETERS-2'!T175*VLOOKUP(U$4,'[1]INTERNAL PARAMETERS-1'!$B$5:$J$44,4, FALSE)</f>
        <v>18.532697446367742</v>
      </c>
      <c r="V175" s="44">
        <f>$F175*'[1]INTERNAL PARAMETERS-2'!U175*VLOOKUP(V$4,'[1]INTERNAL PARAMETERS-1'!$B$5:$J$44,4, FALSE)</f>
        <v>102.85511853127674</v>
      </c>
      <c r="W175" s="44">
        <f>$F175*'[1]INTERNAL PARAMETERS-2'!V175*VLOOKUP(W$4,'[1]INTERNAL PARAMETERS-1'!$B$5:$J$44,4, FALSE)</f>
        <v>0</v>
      </c>
      <c r="X175" s="44">
        <f>$F175*'[1]INTERNAL PARAMETERS-2'!W175*VLOOKUP(X$4,'[1]INTERNAL PARAMETERS-1'!$B$5:$J$44,4, FALSE)</f>
        <v>0</v>
      </c>
      <c r="Y175" s="44">
        <f>$F175*'[1]INTERNAL PARAMETERS-2'!X175*VLOOKUP(Y$4,'[1]INTERNAL PARAMETERS-1'!$B$5:$J$44,4, FALSE)</f>
        <v>0</v>
      </c>
      <c r="Z175" s="44">
        <f>$F175*'[1]INTERNAL PARAMETERS-2'!Y175*VLOOKUP(Z$4,'[1]INTERNAL PARAMETERS-1'!$B$5:$J$44,4, FALSE)</f>
        <v>0</v>
      </c>
      <c r="AA175" s="44">
        <f>$F175*'[1]INTERNAL PARAMETERS-2'!Z175*VLOOKUP(AA$4,'[1]INTERNAL PARAMETERS-1'!$B$5:$J$44,4, FALSE)</f>
        <v>0</v>
      </c>
      <c r="AB175" s="44">
        <f>$F175*'[1]INTERNAL PARAMETERS-2'!AA175*VLOOKUP(AB$4,'[1]INTERNAL PARAMETERS-1'!$B$5:$J$44,4, FALSE)</f>
        <v>0</v>
      </c>
      <c r="AC175" s="44">
        <f>$F175*'[1]INTERNAL PARAMETERS-2'!AB175*VLOOKUP(AC$4,'[1]INTERNAL PARAMETERS-1'!$B$5:$J$44,4, FALSE)</f>
        <v>0</v>
      </c>
      <c r="AD175" s="44">
        <f>$F175*'[1]INTERNAL PARAMETERS-2'!AC175*VLOOKUP(AD$4,'[1]INTERNAL PARAMETERS-1'!$B$5:$J$44,4, FALSE)</f>
        <v>0</v>
      </c>
      <c r="AE175" s="44">
        <f>$F175*'[1]INTERNAL PARAMETERS-2'!AD175*VLOOKUP(AE$4,'[1]INTERNAL PARAMETERS-1'!$B$5:$J$44,4, FALSE)</f>
        <v>0</v>
      </c>
      <c r="AF175" s="44">
        <f>$F175*'[1]INTERNAL PARAMETERS-2'!AE175*VLOOKUP(AF$4,'[1]INTERNAL PARAMETERS-1'!$B$5:$J$44,4, FALSE)</f>
        <v>0</v>
      </c>
      <c r="AG175" s="44">
        <f>$F175*'[1]INTERNAL PARAMETERS-2'!AF175*VLOOKUP(AG$4,'[1]INTERNAL PARAMETERS-1'!$B$5:$J$44,4, FALSE)</f>
        <v>0</v>
      </c>
      <c r="AH175" s="44">
        <f>$F175*'[1]INTERNAL PARAMETERS-2'!AG175*VLOOKUP(AH$4,'[1]INTERNAL PARAMETERS-1'!$B$5:$J$44,4, FALSE)</f>
        <v>9.264961752861586</v>
      </c>
      <c r="AI175" s="44">
        <f>$F175*'[1]INTERNAL PARAMETERS-2'!AH175*VLOOKUP(AI$4,'[1]INTERNAL PARAMETERS-1'!$B$5:$J$44,4, FALSE)</f>
        <v>9.264961752861586</v>
      </c>
      <c r="AJ175" s="44">
        <f>$F175*'[1]INTERNAL PARAMETERS-2'!AI175*VLOOKUP(AJ$4,'[1]INTERNAL PARAMETERS-1'!$B$5:$J$44,4, FALSE)</f>
        <v>27.798352684390469</v>
      </c>
      <c r="AK175" s="44">
        <f>$F175*'[1]INTERNAL PARAMETERS-2'!AJ175*VLOOKUP(AK$4,'[1]INTERNAL PARAMETERS-1'!$B$5:$J$44,4, FALSE)</f>
        <v>0</v>
      </c>
      <c r="AL175" s="44">
        <f>$F175*'[1]INTERNAL PARAMETERS-2'!AK175*VLOOKUP(AL$4,'[1]INTERNAL PARAMETERS-1'!$B$5:$J$44,4, FALSE)</f>
        <v>0</v>
      </c>
      <c r="AM175" s="44">
        <f>$F175*'[1]INTERNAL PARAMETERS-2'!AL175*VLOOKUP(AM$4,'[1]INTERNAL PARAMETERS-1'!$B$5:$J$44,4, FALSE)</f>
        <v>0</v>
      </c>
      <c r="AN175" s="44">
        <f>$F175*'[1]INTERNAL PARAMETERS-2'!AM175*VLOOKUP(AN$4,'[1]INTERNAL PARAMETERS-1'!$B$5:$J$44,4, FALSE)</f>
        <v>0</v>
      </c>
      <c r="AO175" s="44">
        <f>$F175*'[1]INTERNAL PARAMETERS-2'!AN175*VLOOKUP(AO$4,'[1]INTERNAL PARAMETERS-1'!$B$5:$J$44,4, FALSE)</f>
        <v>0</v>
      </c>
      <c r="AP175" s="44">
        <f>$F175*'[1]INTERNAL PARAMETERS-2'!AO175*VLOOKUP(AP$4,'[1]INTERNAL PARAMETERS-1'!$B$5:$J$44,4, FALSE)</f>
        <v>0</v>
      </c>
      <c r="AQ175" s="44">
        <f>$F175*'[1]INTERNAL PARAMETERS-2'!AP175*VLOOKUP(AQ$4,'[1]INTERNAL PARAMETERS-1'!$B$5:$J$44,4, FALSE)</f>
        <v>0</v>
      </c>
      <c r="AR175" s="44">
        <f>$F175*'[1]INTERNAL PARAMETERS-2'!AQ175*VLOOKUP(AR$4,'[1]INTERNAL PARAMETERS-1'!$B$5:$J$44,4, FALSE)</f>
        <v>0</v>
      </c>
      <c r="AS175" s="44">
        <f>$F175*'[1]INTERNAL PARAMETERS-2'!AR175*VLOOKUP(AS$4,'[1]INTERNAL PARAMETERS-1'!$B$5:$J$44,4, FALSE)</f>
        <v>0</v>
      </c>
      <c r="AT175" s="43">
        <f>$F175*'[1]INTERNAL PARAMETERS-2'!AS175*VLOOKUP(AT$4,'[1]INTERNAL PARAMETERS-1'!$B$5:$J$44,4, FALSE)</f>
        <v>0</v>
      </c>
      <c r="AU175" s="45">
        <f>$F175*'[1]INTERNAL PARAMETERS-2'!F175*(1-VLOOKUP(G$4,'[1]INTERNAL PARAMETERS-1'!$B$5:$J$44,4, FALSE))</f>
        <v>0</v>
      </c>
      <c r="AV175" s="44">
        <f>$F175*'[1]INTERNAL PARAMETERS-2'!G175*(1-VLOOKUP(H$4,'[1]INTERNAL PARAMETERS-1'!$B$5:$J$44,4, FALSE))</f>
        <v>0</v>
      </c>
      <c r="AW175" s="44">
        <f>$F175*'[1]INTERNAL PARAMETERS-2'!H175*(1-VLOOKUP(I$4,'[1]INTERNAL PARAMETERS-1'!$B$5:$J$44,4, FALSE))</f>
        <v>6765.339045945645</v>
      </c>
      <c r="AX175" s="44">
        <f>$F175*'[1]INTERNAL PARAMETERS-2'!I175*(1-VLOOKUP(J$4,'[1]INTERNAL PARAMETERS-1'!$B$5:$J$44,4, FALSE))</f>
        <v>0</v>
      </c>
      <c r="AY175" s="44">
        <f>$F175*'[1]INTERNAL PARAMETERS-2'!J175*(1-VLOOKUP(K$4,'[1]INTERNAL PARAMETERS-1'!$B$5:$J$44,4, FALSE))</f>
        <v>0</v>
      </c>
      <c r="AZ175" s="44">
        <f>$F175*'[1]INTERNAL PARAMETERS-2'!K175*(1-VLOOKUP(L$4,'[1]INTERNAL PARAMETERS-1'!$B$5:$J$44,4, FALSE))</f>
        <v>0</v>
      </c>
      <c r="BA175" s="44">
        <f>$F175*'[1]INTERNAL PARAMETERS-2'!L175*(1-VLOOKUP(M$4,'[1]INTERNAL PARAMETERS-1'!$B$5:$J$44,4, FALSE))</f>
        <v>739.44606356833276</v>
      </c>
      <c r="BB175" s="44">
        <f>$F175*'[1]INTERNAL PARAMETERS-2'!M175*(1-VLOOKUP(N$4,'[1]INTERNAL PARAMETERS-1'!$B$5:$J$44,4, FALSE))</f>
        <v>1029.9421431747285</v>
      </c>
      <c r="BC175" s="44">
        <f>$F175*'[1]INTERNAL PARAMETERS-2'!N175*(1-VLOOKUP(O$4,'[1]INTERNAL PARAMETERS-1'!$B$5:$J$44,4, FALSE))</f>
        <v>2001.5056652567537</v>
      </c>
      <c r="BD175" s="44">
        <f>$F175*'[1]INTERNAL PARAMETERS-2'!O175*(1-VLOOKUP(P$4,'[1]INTERNAL PARAMETERS-1'!$B$5:$J$44,4, FALSE))</f>
        <v>880.29272642505055</v>
      </c>
      <c r="BE175" s="44">
        <f>$F175*'[1]INTERNAL PARAMETERS-2'!P175*(1-VLOOKUP(Q$4,'[1]INTERNAL PARAMETERS-1'!$B$5:$J$44,4, FALSE))</f>
        <v>1158.279720694761</v>
      </c>
      <c r="BF175" s="44">
        <f>$F175*'[1]INTERNAL PARAMETERS-2'!Q175*(1-VLOOKUP(R$4,'[1]INTERNAL PARAMETERS-1'!$B$5:$J$44,4, FALSE))</f>
        <v>0</v>
      </c>
      <c r="BG175" s="44">
        <f>$F175*'[1]INTERNAL PARAMETERS-2'!R175*(1-VLOOKUP(S$4,'[1]INTERNAL PARAMETERS-1'!$B$5:$J$44,4, FALSE))</f>
        <v>2733.0177384677472</v>
      </c>
      <c r="BH175" s="44">
        <f>$F175*'[1]INTERNAL PARAMETERS-2'!S175*(1-VLOOKUP(T$4,'[1]INTERNAL PARAMETERS-1'!$B$5:$J$44,4, FALSE))</f>
        <v>100.07406966380569</v>
      </c>
      <c r="BI175" s="44">
        <f>$F175*'[1]INTERNAL PARAMETERS-2'!T175*(1-VLOOKUP(U$4,'[1]INTERNAL PARAMETERS-1'!$B$5:$J$44,4, FALSE))</f>
        <v>74.130789785470967</v>
      </c>
      <c r="BJ175" s="44">
        <f>$F175*'[1]INTERNAL PARAMETERS-2'!U175*(1-VLOOKUP(V$4,'[1]INTERNAL PARAMETERS-1'!$B$5:$J$44,4, FALSE))</f>
        <v>582.84567167723492</v>
      </c>
      <c r="BK175" s="44">
        <f>$F175*'[1]INTERNAL PARAMETERS-2'!V175*(1-VLOOKUP(W$4,'[1]INTERNAL PARAMETERS-1'!$B$5:$J$44,4, FALSE))</f>
        <v>852.49437374066008</v>
      </c>
      <c r="BL175" s="44">
        <f>$F175*'[1]INTERNAL PARAMETERS-2'!W175*(1-VLOOKUP(X$4,'[1]INTERNAL PARAMETERS-1'!$B$5:$J$44,4, FALSE))</f>
        <v>1797.6487672873532</v>
      </c>
      <c r="BM175" s="44">
        <f>$F175*'[1]INTERNAL PARAMETERS-2'!X175*(1-VLOOKUP(Y$4,'[1]INTERNAL PARAMETERS-1'!$B$5:$J$44,4, FALSE))</f>
        <v>843.22594456199272</v>
      </c>
      <c r="BN175" s="44">
        <f>$F175*'[1]INTERNAL PARAMETERS-2'!Y175*(1-VLOOKUP(Z$4,'[1]INTERNAL PARAMETERS-1'!$B$5:$J$44,4, FALSE))</f>
        <v>1797.6487672873532</v>
      </c>
      <c r="BO175" s="44">
        <f>$F175*'[1]INTERNAL PARAMETERS-2'!Z175*(1-VLOOKUP(AA$4,'[1]INTERNAL PARAMETERS-1'!$B$5:$J$44,4, FALSE))</f>
        <v>2149.7658578573732</v>
      </c>
      <c r="BP175" s="44">
        <f>$F175*'[1]INTERNAL PARAMETERS-2'!AA175*(1-VLOOKUP(AB$4,'[1]INTERNAL PARAMETERS-1'!$B$5:$J$44,4, FALSE))</f>
        <v>546.70902678655921</v>
      </c>
      <c r="BQ175" s="44">
        <f>$F175*'[1]INTERNAL PARAMETERS-2'!AB175*(1-VLOOKUP(AC$4,'[1]INTERNAL PARAMETERS-1'!$B$5:$J$44,4, FALSE))</f>
        <v>5948.923757827286</v>
      </c>
      <c r="BR175" s="44">
        <f>$F175*'[1]INTERNAL PARAMETERS-2'!AC175*(1-VLOOKUP(AD$4,'[1]INTERNAL PARAMETERS-1'!$B$5:$J$44,4, FALSE))</f>
        <v>611.57069390820175</v>
      </c>
      <c r="BS175" s="44">
        <f>$F175*'[1]INTERNAL PARAMETERS-2'!AD175*(1-VLOOKUP(AE$4,'[1]INTERNAL PARAMETERS-1'!$B$5:$J$44,4, FALSE))</f>
        <v>101.9284489847003</v>
      </c>
      <c r="BT175" s="44">
        <f>$F175*'[1]INTERNAL PARAMETERS-2'!AE175*(1-VLOOKUP(AF$4,'[1]INTERNAL PARAMETERS-1'!$B$5:$J$44,4, FALSE))</f>
        <v>0</v>
      </c>
      <c r="BU175" s="44">
        <f>$F175*'[1]INTERNAL PARAMETERS-2'!AF175*(1-VLOOKUP(AG$4,'[1]INTERNAL PARAMETERS-1'!$B$5:$J$44,4, FALSE))</f>
        <v>0</v>
      </c>
      <c r="BV175" s="44">
        <f>$F175*'[1]INTERNAL PARAMETERS-2'!AG175*(1-VLOOKUP(AH$4,'[1]INTERNAL PARAMETERS-1'!$B$5:$J$44,4, FALSE))</f>
        <v>0</v>
      </c>
      <c r="BW175" s="44">
        <f>$F175*'[1]INTERNAL PARAMETERS-2'!AH175*(1-VLOOKUP(AI$4,'[1]INTERNAL PARAMETERS-1'!$B$5:$J$44,4, FALSE))</f>
        <v>0</v>
      </c>
      <c r="BX175" s="44">
        <f>$F175*'[1]INTERNAL PARAMETERS-2'!AI175*(1-VLOOKUP(AJ$4,'[1]INTERNAL PARAMETERS-1'!$B$5:$J$44,4, FALSE))</f>
        <v>0</v>
      </c>
      <c r="BY175" s="44">
        <f>$F175*'[1]INTERNAL PARAMETERS-2'!AJ175*(1-VLOOKUP(AK$4,'[1]INTERNAL PARAMETERS-1'!$B$5:$J$44,4, FALSE))</f>
        <v>0</v>
      </c>
      <c r="BZ175" s="44">
        <f>$F175*'[1]INTERNAL PARAMETERS-2'!AK175*(1-VLOOKUP(AL$4,'[1]INTERNAL PARAMETERS-1'!$B$5:$J$44,4, FALSE))</f>
        <v>74.130096300309816</v>
      </c>
      <c r="CA175" s="44">
        <f>$F175*'[1]INTERNAL PARAMETERS-2'!AL175*(1-VLOOKUP(AM$4,'[1]INTERNAL PARAMETERS-1'!$B$5:$J$44,4, FALSE))</f>
        <v>287.25195602257196</v>
      </c>
      <c r="CB175" s="44">
        <f>$F175*'[1]INTERNAL PARAMETERS-2'!AM175*(1-VLOOKUP(AN$4,'[1]INTERNAL PARAMETERS-1'!$B$5:$J$44,4, FALSE))</f>
        <v>194.59193621653898</v>
      </c>
      <c r="CC175" s="44">
        <f>$F175*'[1]INTERNAL PARAMETERS-2'!AN175*(1-VLOOKUP(AO$4,'[1]INTERNAL PARAMETERS-1'!$B$5:$J$44,4, FALSE))</f>
        <v>676.43582845564993</v>
      </c>
      <c r="CD175" s="44">
        <f>$F175*'[1]INTERNAL PARAMETERS-2'!AO175*(1-VLOOKUP(AP$4,'[1]INTERNAL PARAMETERS-1'!$B$5:$J$44,4, FALSE))</f>
        <v>1315.8048750482421</v>
      </c>
      <c r="CE175" s="44">
        <f>$F175*'[1]INTERNAL PARAMETERS-2'!AP175*(1-VLOOKUP(AQ$4,'[1]INTERNAL PARAMETERS-1'!$B$5:$J$44,4, FALSE))</f>
        <v>194.59193621653898</v>
      </c>
      <c r="CF175" s="44">
        <f>$F175*'[1]INTERNAL PARAMETERS-2'!AQ175*(1-VLOOKUP(AR$4,'[1]INTERNAL PARAMETERS-1'!$B$5:$J$44,4, FALSE))</f>
        <v>27.798352684390469</v>
      </c>
      <c r="CG175" s="44">
        <f>$F175*'[1]INTERNAL PARAMETERS-2'!AR175*(1-VLOOKUP(AS$4,'[1]INTERNAL PARAMETERS-1'!$B$5:$J$44,4, FALSE))</f>
        <v>0</v>
      </c>
      <c r="CH175" s="43">
        <f>$F175*'[1]INTERNAL PARAMETERS-2'!AS175*(1-VLOOKUP(AT$4,'[1]INTERNAL PARAMETERS-1'!$B$5:$J$44,4, FALSE))</f>
        <v>0</v>
      </c>
      <c r="CI175" s="42">
        <f t="shared" si="2"/>
        <v>34674.247654839288</v>
      </c>
    </row>
    <row r="176" spans="3:87">
      <c r="C176" s="27" t="s">
        <v>8</v>
      </c>
      <c r="D176" s="26" t="s">
        <v>41</v>
      </c>
      <c r="E176" s="26" t="s">
        <v>49</v>
      </c>
      <c r="F176" s="124">
        <f>SB!S176</f>
        <v>29316.285178289923</v>
      </c>
      <c r="G176" s="45">
        <f>$F176*'[1]INTERNAL PARAMETERS-2'!F176*VLOOKUP(G$4,'[1]INTERNAL PARAMETERS-1'!$B$5:$J$44,4, FALSE)</f>
        <v>123.45380851429668</v>
      </c>
      <c r="H176" s="44">
        <f>$F176*'[1]INTERNAL PARAMETERS-2'!G176*VLOOKUP(H$4,'[1]INTERNAL PARAMETERS-1'!$B$5:$J$44,4, FALSE)</f>
        <v>148.14398389145248</v>
      </c>
      <c r="I176" s="44">
        <f>$F176*'[1]INTERNAL PARAMETERS-2'!H176*VLOOKUP(I$4,'[1]INTERNAL PARAMETERS-1'!$B$5:$J$44,4, FALSE)</f>
        <v>292.66608733055313</v>
      </c>
      <c r="J176" s="44">
        <f>$F176*'[1]INTERNAL PARAMETERS-2'!I176*VLOOKUP(J$4,'[1]INTERNAL PARAMETERS-1'!$B$5:$J$44,4, FALSE)</f>
        <v>0</v>
      </c>
      <c r="K176" s="44">
        <f>$F176*'[1]INTERNAL PARAMETERS-2'!J176*VLOOKUP(K$4,'[1]INTERNAL PARAMETERS-1'!$B$5:$J$44,4, FALSE)</f>
        <v>0</v>
      </c>
      <c r="L176" s="44">
        <f>$F176*'[1]INTERNAL PARAMETERS-2'!K176*VLOOKUP(L$4,'[1]INTERNAL PARAMETERS-1'!$B$5:$J$44,4, FALSE)</f>
        <v>0</v>
      </c>
      <c r="M176" s="44">
        <f>$F176*'[1]INTERNAL PARAMETERS-2'!L176*VLOOKUP(M$4,'[1]INTERNAL PARAMETERS-1'!$B$5:$J$44,4, FALSE)</f>
        <v>30.451998066096877</v>
      </c>
      <c r="N176" s="44">
        <f>$F176*'[1]INTERNAL PARAMETERS-2'!M176*VLOOKUP(N$4,'[1]INTERNAL PARAMETERS-1'!$B$5:$J$44,4, FALSE)</f>
        <v>34.97872566047662</v>
      </c>
      <c r="O176" s="44">
        <f>$F176*'[1]INTERNAL PARAMETERS-2'!N176*VLOOKUP(O$4,'[1]INTERNAL PARAMETERS-1'!$B$5:$J$44,4, FALSE)</f>
        <v>0</v>
      </c>
      <c r="P176" s="44">
        <f>$F176*'[1]INTERNAL PARAMETERS-2'!O176*VLOOKUP(P$4,'[1]INTERNAL PARAMETERS-1'!$B$5:$J$44,4, FALSE)</f>
        <v>0</v>
      </c>
      <c r="Q176" s="44">
        <f>$F176*'[1]INTERNAL PARAMETERS-2'!P176*VLOOKUP(Q$4,'[1]INTERNAL PARAMETERS-1'!$B$5:$J$44,4, FALSE)</f>
        <v>0</v>
      </c>
      <c r="R176" s="44">
        <f>$F176*'[1]INTERNAL PARAMETERS-2'!Q176*VLOOKUP(R$4,'[1]INTERNAL PARAMETERS-1'!$B$5:$J$44,4, FALSE)</f>
        <v>32.922188255219588</v>
      </c>
      <c r="S176" s="44">
        <f>$F176*'[1]INTERNAL PARAMETERS-2'!R176*VLOOKUP(S$4,'[1]INTERNAL PARAMETERS-1'!$B$5:$J$44,4, FALSE)</f>
        <v>118.43676605031006</v>
      </c>
      <c r="T176" s="44">
        <f>$F176*'[1]INTERNAL PARAMETERS-2'!S176*VLOOKUP(T$4,'[1]INTERNAL PARAMETERS-1'!$B$5:$J$44,4, FALSE)</f>
        <v>5.7612363632375363</v>
      </c>
      <c r="U176" s="44">
        <f>$F176*'[1]INTERNAL PARAMETERS-2'!T176*VLOOKUP(U$4,'[1]INTERNAL PARAMETERS-1'!$B$5:$J$44,4, FALSE)</f>
        <v>13.168288976384268</v>
      </c>
      <c r="V176" s="44">
        <f>$F176*'[1]INTERNAL PARAMETERS-2'!U176*VLOOKUP(V$4,'[1]INTERNAL PARAMETERS-1'!$B$5:$J$44,4, FALSE)</f>
        <v>95.059960249141668</v>
      </c>
      <c r="W176" s="44">
        <f>$F176*'[1]INTERNAL PARAMETERS-2'!V176*VLOOKUP(W$4,'[1]INTERNAL PARAMETERS-1'!$B$5:$J$44,4, FALSE)</f>
        <v>0</v>
      </c>
      <c r="X176" s="44">
        <f>$F176*'[1]INTERNAL PARAMETERS-2'!W176*VLOOKUP(X$4,'[1]INTERNAL PARAMETERS-1'!$B$5:$J$44,4, FALSE)</f>
        <v>0</v>
      </c>
      <c r="Y176" s="44">
        <f>$F176*'[1]INTERNAL PARAMETERS-2'!X176*VLOOKUP(Y$4,'[1]INTERNAL PARAMETERS-1'!$B$5:$J$44,4, FALSE)</f>
        <v>0</v>
      </c>
      <c r="Z176" s="44">
        <f>$F176*'[1]INTERNAL PARAMETERS-2'!Y176*VLOOKUP(Z$4,'[1]INTERNAL PARAMETERS-1'!$B$5:$J$44,4, FALSE)</f>
        <v>0</v>
      </c>
      <c r="AA176" s="44">
        <f>$F176*'[1]INTERNAL PARAMETERS-2'!Z176*VLOOKUP(AA$4,'[1]INTERNAL PARAMETERS-1'!$B$5:$J$44,4, FALSE)</f>
        <v>0</v>
      </c>
      <c r="AB176" s="44">
        <f>$F176*'[1]INTERNAL PARAMETERS-2'!AA176*VLOOKUP(AB$4,'[1]INTERNAL PARAMETERS-1'!$B$5:$J$44,4, FALSE)</f>
        <v>0</v>
      </c>
      <c r="AC176" s="44">
        <f>$F176*'[1]INTERNAL PARAMETERS-2'!AB176*VLOOKUP(AC$4,'[1]INTERNAL PARAMETERS-1'!$B$5:$J$44,4, FALSE)</f>
        <v>0</v>
      </c>
      <c r="AD176" s="44">
        <f>$F176*'[1]INTERNAL PARAMETERS-2'!AC176*VLOOKUP(AD$4,'[1]INTERNAL PARAMETERS-1'!$B$5:$J$44,4, FALSE)</f>
        <v>0</v>
      </c>
      <c r="AE176" s="44">
        <f>$F176*'[1]INTERNAL PARAMETERS-2'!AD176*VLOOKUP(AE$4,'[1]INTERNAL PARAMETERS-1'!$B$5:$J$44,4, FALSE)</f>
        <v>0</v>
      </c>
      <c r="AF176" s="44">
        <f>$F176*'[1]INTERNAL PARAMETERS-2'!AE176*VLOOKUP(AF$4,'[1]INTERNAL PARAMETERS-1'!$B$5:$J$44,4, FALSE)</f>
        <v>0</v>
      </c>
      <c r="AG176" s="44">
        <f>$F176*'[1]INTERNAL PARAMETERS-2'!AF176*VLOOKUP(AG$4,'[1]INTERNAL PARAMETERS-1'!$B$5:$J$44,4, FALSE)</f>
        <v>0</v>
      </c>
      <c r="AH176" s="44">
        <f>$F176*'[1]INTERNAL PARAMETERS-2'!AG176*VLOOKUP(AH$4,'[1]INTERNAL PARAMETERS-1'!$B$5:$J$44,4, FALSE)</f>
        <v>0</v>
      </c>
      <c r="AI176" s="44">
        <f>$F176*'[1]INTERNAL PARAMETERS-2'!AH176*VLOOKUP(AI$4,'[1]INTERNAL PARAMETERS-1'!$B$5:$J$44,4, FALSE)</f>
        <v>8.2290812495459811</v>
      </c>
      <c r="AJ176" s="44">
        <f>$F176*'[1]INTERNAL PARAMETERS-2'!AI176*VLOOKUP(AJ$4,'[1]INTERNAL PARAMETERS-1'!$B$5:$J$44,4, FALSE)</f>
        <v>41.151269504765565</v>
      </c>
      <c r="AK176" s="44">
        <f>$F176*'[1]INTERNAL PARAMETERS-2'!AJ176*VLOOKUP(AK$4,'[1]INTERNAL PARAMETERS-1'!$B$5:$J$44,4, FALSE)</f>
        <v>0</v>
      </c>
      <c r="AL176" s="44">
        <f>$F176*'[1]INTERNAL PARAMETERS-2'!AK176*VLOOKUP(AL$4,'[1]INTERNAL PARAMETERS-1'!$B$5:$J$44,4, FALSE)</f>
        <v>0</v>
      </c>
      <c r="AM176" s="44">
        <f>$F176*'[1]INTERNAL PARAMETERS-2'!AL176*VLOOKUP(AM$4,'[1]INTERNAL PARAMETERS-1'!$B$5:$J$44,4, FALSE)</f>
        <v>0</v>
      </c>
      <c r="AN176" s="44">
        <f>$F176*'[1]INTERNAL PARAMETERS-2'!AM176*VLOOKUP(AN$4,'[1]INTERNAL PARAMETERS-1'!$B$5:$J$44,4, FALSE)</f>
        <v>0</v>
      </c>
      <c r="AO176" s="44">
        <f>$F176*'[1]INTERNAL PARAMETERS-2'!AN176*VLOOKUP(AO$4,'[1]INTERNAL PARAMETERS-1'!$B$5:$J$44,4, FALSE)</f>
        <v>0</v>
      </c>
      <c r="AP176" s="44">
        <f>$F176*'[1]INTERNAL PARAMETERS-2'!AO176*VLOOKUP(AP$4,'[1]INTERNAL PARAMETERS-1'!$B$5:$J$44,4, FALSE)</f>
        <v>0</v>
      </c>
      <c r="AQ176" s="44">
        <f>$F176*'[1]INTERNAL PARAMETERS-2'!AP176*VLOOKUP(AQ$4,'[1]INTERNAL PARAMETERS-1'!$B$5:$J$44,4, FALSE)</f>
        <v>0</v>
      </c>
      <c r="AR176" s="44">
        <f>$F176*'[1]INTERNAL PARAMETERS-2'!AQ176*VLOOKUP(AR$4,'[1]INTERNAL PARAMETERS-1'!$B$5:$J$44,4, FALSE)</f>
        <v>0</v>
      </c>
      <c r="AS176" s="44">
        <f>$F176*'[1]INTERNAL PARAMETERS-2'!AR176*VLOOKUP(AS$4,'[1]INTERNAL PARAMETERS-1'!$B$5:$J$44,4, FALSE)</f>
        <v>0</v>
      </c>
      <c r="AT176" s="43">
        <f>$F176*'[1]INTERNAL PARAMETERS-2'!AS176*VLOOKUP(AT$4,'[1]INTERNAL PARAMETERS-1'!$B$5:$J$44,4, FALSE)</f>
        <v>0</v>
      </c>
      <c r="AU176" s="45">
        <f>$F176*'[1]INTERNAL PARAMETERS-2'!F176*(1-VLOOKUP(G$4,'[1]INTERNAL PARAMETERS-1'!$B$5:$J$44,4, FALSE))</f>
        <v>0</v>
      </c>
      <c r="AV176" s="44">
        <f>$F176*'[1]INTERNAL PARAMETERS-2'!G176*(1-VLOOKUP(H$4,'[1]INTERNAL PARAMETERS-1'!$B$5:$J$44,4, FALSE))</f>
        <v>0</v>
      </c>
      <c r="AW176" s="44">
        <f>$F176*'[1]INTERNAL PARAMETERS-2'!H176*(1-VLOOKUP(I$4,'[1]INTERNAL PARAMETERS-1'!$B$5:$J$44,4, FALSE))</f>
        <v>5560.6556592805091</v>
      </c>
      <c r="AX176" s="44">
        <f>$F176*'[1]INTERNAL PARAMETERS-2'!I176*(1-VLOOKUP(J$4,'[1]INTERNAL PARAMETERS-1'!$B$5:$J$44,4, FALSE))</f>
        <v>0</v>
      </c>
      <c r="AY176" s="44">
        <f>$F176*'[1]INTERNAL PARAMETERS-2'!J176*(1-VLOOKUP(K$4,'[1]INTERNAL PARAMETERS-1'!$B$5:$J$44,4, FALSE))</f>
        <v>0</v>
      </c>
      <c r="AZ176" s="44">
        <f>$F176*'[1]INTERNAL PARAMETERS-2'!K176*(1-VLOOKUP(L$4,'[1]INTERNAL PARAMETERS-1'!$B$5:$J$44,4, FALSE))</f>
        <v>0</v>
      </c>
      <c r="BA176" s="44">
        <f>$F176*'[1]INTERNAL PARAMETERS-2'!L176*(1-VLOOKUP(M$4,'[1]INTERNAL PARAMETERS-1'!$B$5:$J$44,4, FALSE))</f>
        <v>578.58796325584069</v>
      </c>
      <c r="BB176" s="44">
        <f>$F176*'[1]INTERNAL PARAMETERS-2'!M176*(1-VLOOKUP(N$4,'[1]INTERNAL PARAMETERS-1'!$B$5:$J$44,4, FALSE))</f>
        <v>664.59578754905567</v>
      </c>
      <c r="BC176" s="44">
        <f>$F176*'[1]INTERNAL PARAMETERS-2'!N176*(1-VLOOKUP(O$4,'[1]INTERNAL PARAMETERS-1'!$B$5:$J$44,4, FALSE))</f>
        <v>1621.3664680705026</v>
      </c>
      <c r="BD176" s="44">
        <f>$F176*'[1]INTERNAL PARAMETERS-2'!O176*(1-VLOOKUP(P$4,'[1]INTERNAL PARAMETERS-1'!$B$5:$J$44,4, FALSE))</f>
        <v>847.71849710098491</v>
      </c>
      <c r="BE176" s="44">
        <f>$F176*'[1]INTERNAL PARAMETERS-2'!P176*(1-VLOOKUP(Q$4,'[1]INTERNAL PARAMETERS-1'!$B$5:$J$44,4, FALSE))</f>
        <v>1399.1490264190647</v>
      </c>
      <c r="BF176" s="44">
        <f>$F176*'[1]INTERNAL PARAMETERS-2'!Q176*(1-VLOOKUP(R$4,'[1]INTERNAL PARAMETERS-1'!$B$5:$J$44,4, FALSE))</f>
        <v>0</v>
      </c>
      <c r="BG176" s="44">
        <f>$F176*'[1]INTERNAL PARAMETERS-2'!R176*(1-VLOOKUP(S$4,'[1]INTERNAL PARAMETERS-1'!$B$5:$J$44,4, FALSE))</f>
        <v>2250.2985549558907</v>
      </c>
      <c r="BH176" s="44">
        <f>$F176*'[1]INTERNAL PARAMETERS-2'!S176*(1-VLOOKUP(T$4,'[1]INTERNAL PARAMETERS-1'!$B$5:$J$44,4, FALSE))</f>
        <v>51.85112726913782</v>
      </c>
      <c r="BI176" s="44">
        <f>$F176*'[1]INTERNAL PARAMETERS-2'!T176*(1-VLOOKUP(U$4,'[1]INTERNAL PARAMETERS-1'!$B$5:$J$44,4, FALSE))</f>
        <v>52.673155905537072</v>
      </c>
      <c r="BJ176" s="44">
        <f>$F176*'[1]INTERNAL PARAMETERS-2'!U176*(1-VLOOKUP(V$4,'[1]INTERNAL PARAMETERS-1'!$B$5:$J$44,4, FALSE))</f>
        <v>538.67310807846945</v>
      </c>
      <c r="BK176" s="44">
        <f>$F176*'[1]INTERNAL PARAMETERS-2'!V176*(1-VLOOKUP(W$4,'[1]INTERNAL PARAMETERS-1'!$B$5:$J$44,4, FALSE))</f>
        <v>683.11341908192264</v>
      </c>
      <c r="BL176" s="44">
        <f>$F176*'[1]INTERNAL PARAMETERS-2'!W176*(1-VLOOKUP(X$4,'[1]INTERNAL PARAMETERS-1'!$B$5:$J$44,4, FALSE))</f>
        <v>1407.3781076686109</v>
      </c>
      <c r="BM176" s="44">
        <f>$F176*'[1]INTERNAL PARAMETERS-2'!X176*(1-VLOOKUP(Y$4,'[1]INTERNAL PARAMETERS-1'!$B$5:$J$44,4, FALSE))</f>
        <v>839.48941585143893</v>
      </c>
      <c r="BN176" s="44">
        <f>$F176*'[1]INTERNAL PARAMETERS-2'!Y176*(1-VLOOKUP(Z$4,'[1]INTERNAL PARAMETERS-1'!$B$5:$J$44,4, FALSE))</f>
        <v>1514.3737536838155</v>
      </c>
      <c r="BO176" s="44">
        <f>$F176*'[1]INTERNAL PARAMETERS-2'!Z176*(1-VLOOKUP(AA$4,'[1]INTERNAL PARAMETERS-1'!$B$5:$J$44,4, FALSE))</f>
        <v>1761.2813707124092</v>
      </c>
      <c r="BP176" s="44">
        <f>$F176*'[1]INTERNAL PARAMETERS-2'!AA176*(1-VLOOKUP(AB$4,'[1]INTERNAL PARAMETERS-1'!$B$5:$J$44,4, FALSE))</f>
        <v>452.66689618093903</v>
      </c>
      <c r="BQ176" s="44">
        <f>$F176*'[1]INTERNAL PARAMETERS-2'!AB176*(1-VLOOKUP(AC$4,'[1]INTERNAL PARAMETERS-1'!$B$5:$J$44,4, FALSE))</f>
        <v>5102.7779399905548</v>
      </c>
      <c r="BR176" s="44">
        <f>$F176*'[1]INTERNAL PARAMETERS-2'!AC176*(1-VLOOKUP(AD$4,'[1]INTERNAL PARAMETERS-1'!$B$5:$J$44,4, FALSE))</f>
        <v>460.895977430485</v>
      </c>
      <c r="BS176" s="44">
        <f>$F176*'[1]INTERNAL PARAMETERS-2'!AD176*(1-VLOOKUP(AE$4,'[1]INTERNAL PARAMETERS-1'!$B$5:$J$44,4, FALSE))</f>
        <v>41.151269504765565</v>
      </c>
      <c r="BT176" s="44">
        <f>$F176*'[1]INTERNAL PARAMETERS-2'!AE176*(1-VLOOKUP(AF$4,'[1]INTERNAL PARAMETERS-1'!$B$5:$J$44,4, FALSE))</f>
        <v>0</v>
      </c>
      <c r="BU176" s="44">
        <f>$F176*'[1]INTERNAL PARAMETERS-2'!AF176*(1-VLOOKUP(AG$4,'[1]INTERNAL PARAMETERS-1'!$B$5:$J$44,4, FALSE))</f>
        <v>0</v>
      </c>
      <c r="BV176" s="44">
        <f>$F176*'[1]INTERNAL PARAMETERS-2'!AG176*(1-VLOOKUP(AH$4,'[1]INTERNAL PARAMETERS-1'!$B$5:$J$44,4, FALSE))</f>
        <v>0</v>
      </c>
      <c r="BW176" s="44">
        <f>$F176*'[1]INTERNAL PARAMETERS-2'!AH176*(1-VLOOKUP(AI$4,'[1]INTERNAL PARAMETERS-1'!$B$5:$J$44,4, FALSE))</f>
        <v>0</v>
      </c>
      <c r="BX176" s="44">
        <f>$F176*'[1]INTERNAL PARAMETERS-2'!AI176*(1-VLOOKUP(AJ$4,'[1]INTERNAL PARAMETERS-1'!$B$5:$J$44,4, FALSE))</f>
        <v>0</v>
      </c>
      <c r="BY176" s="44">
        <f>$F176*'[1]INTERNAL PARAMETERS-2'!AJ176*(1-VLOOKUP(AK$4,'[1]INTERNAL PARAMETERS-1'!$B$5:$J$44,4, FALSE))</f>
        <v>0</v>
      </c>
      <c r="BZ176" s="44">
        <f>$F176*'[1]INTERNAL PARAMETERS-2'!AK176*(1-VLOOKUP(AL$4,'[1]INTERNAL PARAMETERS-1'!$B$5:$J$44,4, FALSE))</f>
        <v>90.534551887594944</v>
      </c>
      <c r="CA176" s="44">
        <f>$F176*'[1]INTERNAL PARAMETERS-2'!AL176*(1-VLOOKUP(AM$4,'[1]INTERNAL PARAMETERS-1'!$B$5:$J$44,4, FALSE))</f>
        <v>271.60072403426699</v>
      </c>
      <c r="CB176" s="44">
        <f>$F176*'[1]INTERNAL PARAMETERS-2'!AM176*(1-VLOOKUP(AN$4,'[1]INTERNAL PARAMETERS-1'!$B$5:$J$44,4, FALSE))</f>
        <v>189.29525339621804</v>
      </c>
      <c r="CC176" s="44">
        <f>$F176*'[1]INTERNAL PARAMETERS-2'!AN176*(1-VLOOKUP(AO$4,'[1]INTERNAL PARAMETERS-1'!$B$5:$J$44,4, FALSE))</f>
        <v>641.96214957715699</v>
      </c>
      <c r="CD176" s="44">
        <f>$F176*'[1]INTERNAL PARAMETERS-2'!AO176*(1-VLOOKUP(AP$4,'[1]INTERNAL PARAMETERS-1'!$B$5:$J$44,4, FALSE))</f>
        <v>1045.2457633752667</v>
      </c>
      <c r="CE176" s="44">
        <f>$F176*'[1]INTERNAL PARAMETERS-2'!AP176*(1-VLOOKUP(AQ$4,'[1]INTERNAL PARAMETERS-1'!$B$5:$J$44,4, FALSE))</f>
        <v>205.75634752382783</v>
      </c>
      <c r="CF176" s="44">
        <f>$F176*'[1]INTERNAL PARAMETERS-2'!AQ176*(1-VLOOKUP(AR$4,'[1]INTERNAL PARAMETERS-1'!$B$5:$J$44,4, FALSE))</f>
        <v>82.302539009531131</v>
      </c>
      <c r="CG176" s="44">
        <f>$F176*'[1]INTERNAL PARAMETERS-2'!AR176*(1-VLOOKUP(AS$4,'[1]INTERNAL PARAMETERS-1'!$B$5:$J$44,4, FALSE))</f>
        <v>16.461094127609794</v>
      </c>
      <c r="CH176" s="43">
        <f>$F176*'[1]INTERNAL PARAMETERS-2'!AS176*(1-VLOOKUP(AT$4,'[1]INTERNAL PARAMETERS-1'!$B$5:$J$44,4, FALSE))</f>
        <v>0</v>
      </c>
      <c r="CI176" s="42">
        <f t="shared" si="2"/>
        <v>29316.279315032891</v>
      </c>
    </row>
    <row r="177" spans="3:87">
      <c r="C177" s="27" t="s">
        <v>8</v>
      </c>
      <c r="D177" s="26" t="s">
        <v>41</v>
      </c>
      <c r="E177" s="26" t="s">
        <v>48</v>
      </c>
      <c r="F177" s="124">
        <f>SB!S177</f>
        <v>23237.295301419927</v>
      </c>
      <c r="G177" s="45">
        <f>$F177*'[1]INTERNAL PARAMETERS-2'!F177*VLOOKUP(G$4,'[1]INTERNAL PARAMETERS-1'!$B$5:$J$44,4, FALSE)</f>
        <v>84.902105842797994</v>
      </c>
      <c r="H177" s="44">
        <f>$F177*'[1]INTERNAL PARAMETERS-2'!G177*VLOOKUP(H$4,'[1]INTERNAL PARAMETERS-1'!$B$5:$J$44,4, FALSE)</f>
        <v>78.372425863098997</v>
      </c>
      <c r="I177" s="44">
        <f>$F177*'[1]INTERNAL PARAMETERS-2'!H177*VLOOKUP(I$4,'[1]INTERNAL PARAMETERS-1'!$B$5:$J$44,4, FALSE)</f>
        <v>225.62414533980788</v>
      </c>
      <c r="J177" s="44">
        <f>$F177*'[1]INTERNAL PARAMETERS-2'!I177*VLOOKUP(J$4,'[1]INTERNAL PARAMETERS-1'!$B$5:$J$44,4, FALSE)</f>
        <v>0</v>
      </c>
      <c r="K177" s="44">
        <f>$F177*'[1]INTERNAL PARAMETERS-2'!J177*VLOOKUP(K$4,'[1]INTERNAL PARAMETERS-1'!$B$5:$J$44,4, FALSE)</f>
        <v>0</v>
      </c>
      <c r="L177" s="44">
        <f>$F177*'[1]INTERNAL PARAMETERS-2'!K177*VLOOKUP(L$4,'[1]INTERNAL PARAMETERS-1'!$B$5:$J$44,4, FALSE)</f>
        <v>0</v>
      </c>
      <c r="M177" s="44">
        <f>$F177*'[1]INTERNAL PARAMETERS-2'!L177*VLOOKUP(M$4,'[1]INTERNAL PARAMETERS-1'!$B$5:$J$44,4, FALSE)</f>
        <v>40.165664928504341</v>
      </c>
      <c r="N177" s="44">
        <f>$F177*'[1]INTERNAL PARAMETERS-2'!M177*VLOOKUP(N$4,'[1]INTERNAL PARAMETERS-1'!$B$5:$J$44,4, FALSE)</f>
        <v>34.287791082010173</v>
      </c>
      <c r="O177" s="44">
        <f>$F177*'[1]INTERNAL PARAMETERS-2'!N177*VLOOKUP(O$4,'[1]INTERNAL PARAMETERS-1'!$B$5:$J$44,4, FALSE)</f>
        <v>0</v>
      </c>
      <c r="P177" s="44">
        <f>$F177*'[1]INTERNAL PARAMETERS-2'!O177*VLOOKUP(P$4,'[1]INTERNAL PARAMETERS-1'!$B$5:$J$44,4, FALSE)</f>
        <v>0</v>
      </c>
      <c r="Q177" s="44">
        <f>$F177*'[1]INTERNAL PARAMETERS-2'!P177*VLOOKUP(Q$4,'[1]INTERNAL PARAMETERS-1'!$B$5:$J$44,4, FALSE)</f>
        <v>0</v>
      </c>
      <c r="R177" s="44">
        <f>$F177*'[1]INTERNAL PARAMETERS-2'!Q177*VLOOKUP(R$4,'[1]INTERNAL PARAMETERS-1'!$B$5:$J$44,4, FALSE)</f>
        <v>6.5320037092291416</v>
      </c>
      <c r="S177" s="44">
        <f>$F177*'[1]INTERNAL PARAMETERS-2'!R177*VLOOKUP(S$4,'[1]INTERNAL PARAMETERS-1'!$B$5:$J$44,4, FALSE)</f>
        <v>82.312425467931234</v>
      </c>
      <c r="T177" s="44">
        <f>$F177*'[1]INTERNAL PARAMETERS-2'!S177*VLOOKUP(T$4,'[1]INTERNAL PARAMETERS-1'!$B$5:$J$44,4, FALSE)</f>
        <v>5.224905848524271</v>
      </c>
      <c r="U177" s="44">
        <f>$F177*'[1]INTERNAL PARAMETERS-2'!T177*VLOOKUP(U$4,'[1]INTERNAL PARAMETERS-1'!$B$5:$J$44,4, FALSE)</f>
        <v>6.5310742174170846</v>
      </c>
      <c r="V177" s="44">
        <f>$F177*'[1]INTERNAL PARAMETERS-2'!U177*VLOOKUP(V$4,'[1]INTERNAL PARAMETERS-1'!$B$5:$J$44,4, FALSE)</f>
        <v>70.534834717359558</v>
      </c>
      <c r="W177" s="44">
        <f>$F177*'[1]INTERNAL PARAMETERS-2'!V177*VLOOKUP(W$4,'[1]INTERNAL PARAMETERS-1'!$B$5:$J$44,4, FALSE)</f>
        <v>0</v>
      </c>
      <c r="X177" s="44">
        <f>$F177*'[1]INTERNAL PARAMETERS-2'!W177*VLOOKUP(X$4,'[1]INTERNAL PARAMETERS-1'!$B$5:$J$44,4, FALSE)</f>
        <v>0</v>
      </c>
      <c r="Y177" s="44">
        <f>$F177*'[1]INTERNAL PARAMETERS-2'!X177*VLOOKUP(Y$4,'[1]INTERNAL PARAMETERS-1'!$B$5:$J$44,4, FALSE)</f>
        <v>0</v>
      </c>
      <c r="Z177" s="44">
        <f>$F177*'[1]INTERNAL PARAMETERS-2'!Y177*VLOOKUP(Z$4,'[1]INTERNAL PARAMETERS-1'!$B$5:$J$44,4, FALSE)</f>
        <v>0</v>
      </c>
      <c r="AA177" s="44">
        <f>$F177*'[1]INTERNAL PARAMETERS-2'!Z177*VLOOKUP(AA$4,'[1]INTERNAL PARAMETERS-1'!$B$5:$J$44,4, FALSE)</f>
        <v>0</v>
      </c>
      <c r="AB177" s="44">
        <f>$F177*'[1]INTERNAL PARAMETERS-2'!AA177*VLOOKUP(AB$4,'[1]INTERNAL PARAMETERS-1'!$B$5:$J$44,4, FALSE)</f>
        <v>0</v>
      </c>
      <c r="AC177" s="44">
        <f>$F177*'[1]INTERNAL PARAMETERS-2'!AB177*VLOOKUP(AC$4,'[1]INTERNAL PARAMETERS-1'!$B$5:$J$44,4, FALSE)</f>
        <v>0</v>
      </c>
      <c r="AD177" s="44">
        <f>$F177*'[1]INTERNAL PARAMETERS-2'!AC177*VLOOKUP(AD$4,'[1]INTERNAL PARAMETERS-1'!$B$5:$J$44,4, FALSE)</f>
        <v>0</v>
      </c>
      <c r="AE177" s="44">
        <f>$F177*'[1]INTERNAL PARAMETERS-2'!AD177*VLOOKUP(AE$4,'[1]INTERNAL PARAMETERS-1'!$B$5:$J$44,4, FALSE)</f>
        <v>0</v>
      </c>
      <c r="AF177" s="44">
        <f>$F177*'[1]INTERNAL PARAMETERS-2'!AE177*VLOOKUP(AF$4,'[1]INTERNAL PARAMETERS-1'!$B$5:$J$44,4, FALSE)</f>
        <v>6.5320037092291416</v>
      </c>
      <c r="AG177" s="44">
        <f>$F177*'[1]INTERNAL PARAMETERS-2'!AF177*VLOOKUP(AG$4,'[1]INTERNAL PARAMETERS-1'!$B$5:$J$44,4, FALSE)</f>
        <v>0</v>
      </c>
      <c r="AH177" s="44">
        <f>$F177*'[1]INTERNAL PARAMETERS-2'!AG177*VLOOKUP(AH$4,'[1]INTERNAL PARAMETERS-1'!$B$5:$J$44,4, FALSE)</f>
        <v>0</v>
      </c>
      <c r="AI177" s="44">
        <f>$F177*'[1]INTERNAL PARAMETERS-2'!AH177*VLOOKUP(AI$4,'[1]INTERNAL PARAMETERS-1'!$B$5:$J$44,4, FALSE)</f>
        <v>0</v>
      </c>
      <c r="AJ177" s="44">
        <f>$F177*'[1]INTERNAL PARAMETERS-2'!AI177*VLOOKUP(AJ$4,'[1]INTERNAL PARAMETERS-1'!$B$5:$J$44,4, FALSE)</f>
        <v>6.5320037092291416</v>
      </c>
      <c r="AK177" s="44">
        <f>$F177*'[1]INTERNAL PARAMETERS-2'!AJ177*VLOOKUP(AK$4,'[1]INTERNAL PARAMETERS-1'!$B$5:$J$44,4, FALSE)</f>
        <v>0</v>
      </c>
      <c r="AL177" s="44">
        <f>$F177*'[1]INTERNAL PARAMETERS-2'!AK177*VLOOKUP(AL$4,'[1]INTERNAL PARAMETERS-1'!$B$5:$J$44,4, FALSE)</f>
        <v>0</v>
      </c>
      <c r="AM177" s="44">
        <f>$F177*'[1]INTERNAL PARAMETERS-2'!AL177*VLOOKUP(AM$4,'[1]INTERNAL PARAMETERS-1'!$B$5:$J$44,4, FALSE)</f>
        <v>0</v>
      </c>
      <c r="AN177" s="44">
        <f>$F177*'[1]INTERNAL PARAMETERS-2'!AM177*VLOOKUP(AN$4,'[1]INTERNAL PARAMETERS-1'!$B$5:$J$44,4, FALSE)</f>
        <v>0</v>
      </c>
      <c r="AO177" s="44">
        <f>$F177*'[1]INTERNAL PARAMETERS-2'!AN177*VLOOKUP(AO$4,'[1]INTERNAL PARAMETERS-1'!$B$5:$J$44,4, FALSE)</f>
        <v>0</v>
      </c>
      <c r="AP177" s="44">
        <f>$F177*'[1]INTERNAL PARAMETERS-2'!AO177*VLOOKUP(AP$4,'[1]INTERNAL PARAMETERS-1'!$B$5:$J$44,4, FALSE)</f>
        <v>0</v>
      </c>
      <c r="AQ177" s="44">
        <f>$F177*'[1]INTERNAL PARAMETERS-2'!AP177*VLOOKUP(AQ$4,'[1]INTERNAL PARAMETERS-1'!$B$5:$J$44,4, FALSE)</f>
        <v>0</v>
      </c>
      <c r="AR177" s="44">
        <f>$F177*'[1]INTERNAL PARAMETERS-2'!AQ177*VLOOKUP(AR$4,'[1]INTERNAL PARAMETERS-1'!$B$5:$J$44,4, FALSE)</f>
        <v>0</v>
      </c>
      <c r="AS177" s="44">
        <f>$F177*'[1]INTERNAL PARAMETERS-2'!AR177*VLOOKUP(AS$4,'[1]INTERNAL PARAMETERS-1'!$B$5:$J$44,4, FALSE)</f>
        <v>0</v>
      </c>
      <c r="AT177" s="43">
        <f>$F177*'[1]INTERNAL PARAMETERS-2'!AS177*VLOOKUP(AT$4,'[1]INTERNAL PARAMETERS-1'!$B$5:$J$44,4, FALSE)</f>
        <v>0</v>
      </c>
      <c r="AU177" s="45">
        <f>$F177*'[1]INTERNAL PARAMETERS-2'!F177*(1-VLOOKUP(G$4,'[1]INTERNAL PARAMETERS-1'!$B$5:$J$44,4, FALSE))</f>
        <v>0</v>
      </c>
      <c r="AV177" s="44">
        <f>$F177*'[1]INTERNAL PARAMETERS-2'!G177*(1-VLOOKUP(H$4,'[1]INTERNAL PARAMETERS-1'!$B$5:$J$44,4, FALSE))</f>
        <v>0</v>
      </c>
      <c r="AW177" s="44">
        <f>$F177*'[1]INTERNAL PARAMETERS-2'!H177*(1-VLOOKUP(I$4,'[1]INTERNAL PARAMETERS-1'!$B$5:$J$44,4, FALSE))</f>
        <v>4286.8587614563494</v>
      </c>
      <c r="AX177" s="44">
        <f>$F177*'[1]INTERNAL PARAMETERS-2'!I177*(1-VLOOKUP(J$4,'[1]INTERNAL PARAMETERS-1'!$B$5:$J$44,4, FALSE))</f>
        <v>0</v>
      </c>
      <c r="AY177" s="44">
        <f>$F177*'[1]INTERNAL PARAMETERS-2'!J177*(1-VLOOKUP(K$4,'[1]INTERNAL PARAMETERS-1'!$B$5:$J$44,4, FALSE))</f>
        <v>0</v>
      </c>
      <c r="AZ177" s="44">
        <f>$F177*'[1]INTERNAL PARAMETERS-2'!K177*(1-VLOOKUP(L$4,'[1]INTERNAL PARAMETERS-1'!$B$5:$J$44,4, FALSE))</f>
        <v>0</v>
      </c>
      <c r="BA177" s="44">
        <f>$F177*'[1]INTERNAL PARAMETERS-2'!L177*(1-VLOOKUP(M$4,'[1]INTERNAL PARAMETERS-1'!$B$5:$J$44,4, FALSE))</f>
        <v>763.14763364158239</v>
      </c>
      <c r="BB177" s="44">
        <f>$F177*'[1]INTERNAL PARAMETERS-2'!M177*(1-VLOOKUP(N$4,'[1]INTERNAL PARAMETERS-1'!$B$5:$J$44,4, FALSE))</f>
        <v>651.46803055819316</v>
      </c>
      <c r="BC177" s="44">
        <f>$F177*'[1]INTERNAL PARAMETERS-2'!N177*(1-VLOOKUP(O$4,'[1]INTERNAL PARAMETERS-1'!$B$5:$J$44,4, FALSE))</f>
        <v>1632.7499645180301</v>
      </c>
      <c r="BD177" s="44">
        <f>$F177*'[1]INTERNAL PARAMETERS-2'!O177*(1-VLOOKUP(P$4,'[1]INTERNAL PARAMETERS-1'!$B$5:$J$44,4, FALSE))</f>
        <v>509.41728251584823</v>
      </c>
      <c r="BE177" s="44">
        <f>$F177*'[1]INTERNAL PARAMETERS-2'!P177*(1-VLOOKUP(Q$4,'[1]INTERNAL PARAMETERS-1'!$B$5:$J$44,4, FALSE))</f>
        <v>875.15372072395678</v>
      </c>
      <c r="BF177" s="44">
        <f>$F177*'[1]INTERNAL PARAMETERS-2'!Q177*(1-VLOOKUP(R$4,'[1]INTERNAL PARAMETERS-1'!$B$5:$J$44,4, FALSE))</f>
        <v>0</v>
      </c>
      <c r="BG177" s="44">
        <f>$F177*'[1]INTERNAL PARAMETERS-2'!R177*(1-VLOOKUP(S$4,'[1]INTERNAL PARAMETERS-1'!$B$5:$J$44,4, FALSE))</f>
        <v>1563.9360838906935</v>
      </c>
      <c r="BH177" s="44">
        <f>$F177*'[1]INTERNAL PARAMETERS-2'!S177*(1-VLOOKUP(T$4,'[1]INTERNAL PARAMETERS-1'!$B$5:$J$44,4, FALSE))</f>
        <v>47.024152636718433</v>
      </c>
      <c r="BI177" s="44">
        <f>$F177*'[1]INTERNAL PARAMETERS-2'!T177*(1-VLOOKUP(U$4,'[1]INTERNAL PARAMETERS-1'!$B$5:$J$44,4, FALSE))</f>
        <v>26.124296869668338</v>
      </c>
      <c r="BJ177" s="44">
        <f>$F177*'[1]INTERNAL PARAMETERS-2'!U177*(1-VLOOKUP(V$4,'[1]INTERNAL PARAMETERS-1'!$B$5:$J$44,4, FALSE))</f>
        <v>399.6973967317042</v>
      </c>
      <c r="BK177" s="44">
        <f>$F177*'[1]INTERNAL PARAMETERS-2'!V177*(1-VLOOKUP(W$4,'[1]INTERNAL PARAMETERS-1'!$B$5:$J$44,4, FALSE))</f>
        <v>548.60465731216277</v>
      </c>
      <c r="BL177" s="44">
        <f>$F177*'[1]INTERNAL PARAMETERS-2'!W177*(1-VLOOKUP(X$4,'[1]INTERNAL PARAMETERS-1'!$B$5:$J$44,4, FALSE))</f>
        <v>1116.8006782929526</v>
      </c>
      <c r="BM177" s="44">
        <f>$F177*'[1]INTERNAL PARAMETERS-2'!X177*(1-VLOOKUP(Y$4,'[1]INTERNAL PARAMETERS-1'!$B$5:$J$44,4, FALSE))</f>
        <v>770.65792748300134</v>
      </c>
      <c r="BN177" s="44">
        <f>$F177*'[1]INTERNAL PARAMETERS-2'!Y177*(1-VLOOKUP(Z$4,'[1]INTERNAL PARAMETERS-1'!$B$5:$J$44,4, FALSE))</f>
        <v>1188.6411004468225</v>
      </c>
      <c r="BO177" s="44">
        <f>$F177*'[1]INTERNAL PARAMETERS-2'!Z177*(1-VLOOKUP(AA$4,'[1]INTERNAL PARAMETERS-1'!$B$5:$J$44,4, FALSE))</f>
        <v>1378.0413232601059</v>
      </c>
      <c r="BP177" s="44">
        <f>$F177*'[1]INTERNAL PARAMETERS-2'!AA177*(1-VLOOKUP(AB$4,'[1]INTERNAL PARAMETERS-1'!$B$5:$J$44,4, FALSE))</f>
        <v>483.29391513799192</v>
      </c>
      <c r="BQ177" s="44">
        <f>$F177*'[1]INTERNAL PARAMETERS-2'!AB177*(1-VLOOKUP(AC$4,'[1]INTERNAL PARAMETERS-1'!$B$5:$J$44,4, FALSE))</f>
        <v>4232.087759312044</v>
      </c>
      <c r="BR177" s="44">
        <f>$F177*'[1]INTERNAL PARAMETERS-2'!AC177*(1-VLOOKUP(AD$4,'[1]INTERNAL PARAMETERS-1'!$B$5:$J$44,4, FALSE))</f>
        <v>280.83200863578037</v>
      </c>
      <c r="BS177" s="44">
        <f>$F177*'[1]INTERNAL PARAMETERS-2'!AD177*(1-VLOOKUP(AE$4,'[1]INTERNAL PARAMETERS-1'!$B$5:$J$44,4, FALSE))</f>
        <v>58.778738464941704</v>
      </c>
      <c r="BT177" s="44">
        <f>$F177*'[1]INTERNAL PARAMETERS-2'!AE177*(1-VLOOKUP(AF$4,'[1]INTERNAL PARAMETERS-1'!$B$5:$J$44,4, FALSE))</f>
        <v>0</v>
      </c>
      <c r="BU177" s="44">
        <f>$F177*'[1]INTERNAL PARAMETERS-2'!AF177*(1-VLOOKUP(AG$4,'[1]INTERNAL PARAMETERS-1'!$B$5:$J$44,4, FALSE))</f>
        <v>0</v>
      </c>
      <c r="BV177" s="44">
        <f>$F177*'[1]INTERNAL PARAMETERS-2'!AG177*(1-VLOOKUP(AH$4,'[1]INTERNAL PARAMETERS-1'!$B$5:$J$44,4, FALSE))</f>
        <v>0</v>
      </c>
      <c r="BW177" s="44">
        <f>$F177*'[1]INTERNAL PARAMETERS-2'!AH177*(1-VLOOKUP(AI$4,'[1]INTERNAL PARAMETERS-1'!$B$5:$J$44,4, FALSE))</f>
        <v>0</v>
      </c>
      <c r="BX177" s="44">
        <f>$F177*'[1]INTERNAL PARAMETERS-2'!AI177*(1-VLOOKUP(AJ$4,'[1]INTERNAL PARAMETERS-1'!$B$5:$J$44,4, FALSE))</f>
        <v>0</v>
      </c>
      <c r="BY177" s="44">
        <f>$F177*'[1]INTERNAL PARAMETERS-2'!AJ177*(1-VLOOKUP(AK$4,'[1]INTERNAL PARAMETERS-1'!$B$5:$J$44,4, FALSE))</f>
        <v>0</v>
      </c>
      <c r="BZ177" s="44">
        <f>$F177*'[1]INTERNAL PARAMETERS-2'!AK177*(1-VLOOKUP(AL$4,'[1]INTERNAL PARAMETERS-1'!$B$5:$J$44,4, FALSE))</f>
        <v>45.717054776013562</v>
      </c>
      <c r="CA177" s="44">
        <f>$F177*'[1]INTERNAL PARAMETERS-2'!AL177*(1-VLOOKUP(AM$4,'[1]INTERNAL PARAMETERS-1'!$B$5:$J$44,4, FALSE))</f>
        <v>156.74485172619799</v>
      </c>
      <c r="CB177" s="44">
        <f>$F177*'[1]INTERNAL PARAMETERS-2'!AM177*(1-VLOOKUP(AN$4,'[1]INTERNAL PARAMETERS-1'!$B$5:$J$44,4, FALSE))</f>
        <v>124.08948063911257</v>
      </c>
      <c r="CC177" s="44">
        <f>$F177*'[1]INTERNAL PARAMETERS-2'!AN177*(1-VLOOKUP(AO$4,'[1]INTERNAL PARAMETERS-1'!$B$5:$J$44,4, FALSE))</f>
        <v>378.79812189703665</v>
      </c>
      <c r="CD177" s="44">
        <f>$F177*'[1]INTERNAL PARAMETERS-2'!AO177*(1-VLOOKUP(AP$4,'[1]INTERNAL PARAMETERS-1'!$B$5:$J$44,4, FALSE))</f>
        <v>888.21540441288482</v>
      </c>
      <c r="CE177" s="44">
        <f>$F177*'[1]INTERNAL PARAMETERS-2'!AP177*(1-VLOOKUP(AQ$4,'[1]INTERNAL PARAMETERS-1'!$B$5:$J$44,4, FALSE))</f>
        <v>156.74485172619799</v>
      </c>
      <c r="CF177" s="44">
        <f>$F177*'[1]INTERNAL PARAMETERS-2'!AQ177*(1-VLOOKUP(AR$4,'[1]INTERNAL PARAMETERS-1'!$B$5:$J$44,4, FALSE))</f>
        <v>26.12336737785628</v>
      </c>
      <c r="CG177" s="44">
        <f>$F177*'[1]INTERNAL PARAMETERS-2'!AR177*(1-VLOOKUP(AS$4,'[1]INTERNAL PARAMETERS-1'!$B$5:$J$44,4, FALSE))</f>
        <v>0</v>
      </c>
      <c r="CH177" s="43">
        <f>$F177*'[1]INTERNAL PARAMETERS-2'!AS177*(1-VLOOKUP(AT$4,'[1]INTERNAL PARAMETERS-1'!$B$5:$J$44,4, FALSE))</f>
        <v>0</v>
      </c>
      <c r="CI177" s="42">
        <f t="shared" si="2"/>
        <v>23237.29994887899</v>
      </c>
    </row>
    <row r="178" spans="3:87">
      <c r="C178" s="27" t="s">
        <v>8</v>
      </c>
      <c r="D178" s="26" t="s">
        <v>41</v>
      </c>
      <c r="E178" s="26" t="s">
        <v>47</v>
      </c>
      <c r="F178" s="124">
        <f>SB!S178</f>
        <v>19268.140080558078</v>
      </c>
      <c r="G178" s="45">
        <f>$F178*'[1]INTERNAL PARAMETERS-2'!F178*VLOOKUP(G$4,'[1]INTERNAL PARAMETERS-1'!$B$5:$J$44,4, FALSE)</f>
        <v>62.44804200108873</v>
      </c>
      <c r="H178" s="44">
        <f>$F178*'[1]INTERNAL PARAMETERS-2'!G178*VLOOKUP(H$4,'[1]INTERNAL PARAMETERS-1'!$B$5:$J$44,4, FALSE)</f>
        <v>113.54329586671264</v>
      </c>
      <c r="I178" s="44">
        <f>$F178*'[1]INTERNAL PARAMETERS-2'!H178*VLOOKUP(I$4,'[1]INTERNAL PARAMETERS-1'!$B$5:$J$44,4, FALSE)</f>
        <v>159.71207167653947</v>
      </c>
      <c r="J178" s="44">
        <f>$F178*'[1]INTERNAL PARAMETERS-2'!I178*VLOOKUP(J$4,'[1]INTERNAL PARAMETERS-1'!$B$5:$J$44,4, FALSE)</f>
        <v>0</v>
      </c>
      <c r="K178" s="44">
        <f>$F178*'[1]INTERNAL PARAMETERS-2'!J178*VLOOKUP(K$4,'[1]INTERNAL PARAMETERS-1'!$B$5:$J$44,4, FALSE)</f>
        <v>0</v>
      </c>
      <c r="L178" s="44">
        <f>$F178*'[1]INTERNAL PARAMETERS-2'!K178*VLOOKUP(L$4,'[1]INTERNAL PARAMETERS-1'!$B$5:$J$44,4, FALSE)</f>
        <v>0</v>
      </c>
      <c r="M178" s="44">
        <f>$F178*'[1]INTERNAL PARAMETERS-2'!L178*VLOOKUP(M$4,'[1]INTERNAL PARAMETERS-1'!$B$5:$J$44,4, FALSE)</f>
        <v>47.120043885603984</v>
      </c>
      <c r="N178" s="44">
        <f>$F178*'[1]INTERNAL PARAMETERS-2'!M178*VLOOKUP(N$4,'[1]INTERNAL PARAMETERS-1'!$B$5:$J$44,4, FALSE)</f>
        <v>24.979313141135894</v>
      </c>
      <c r="O178" s="44">
        <f>$F178*'[1]INTERNAL PARAMETERS-2'!N178*VLOOKUP(O$4,'[1]INTERNAL PARAMETERS-1'!$B$5:$J$44,4, FALSE)</f>
        <v>0</v>
      </c>
      <c r="P178" s="44">
        <f>$F178*'[1]INTERNAL PARAMETERS-2'!O178*VLOOKUP(P$4,'[1]INTERNAL PARAMETERS-1'!$B$5:$J$44,4, FALSE)</f>
        <v>0</v>
      </c>
      <c r="Q178" s="44">
        <f>$F178*'[1]INTERNAL PARAMETERS-2'!P178*VLOOKUP(Q$4,'[1]INTERNAL PARAMETERS-1'!$B$5:$J$44,4, FALSE)</f>
        <v>0</v>
      </c>
      <c r="R178" s="44">
        <f>$F178*'[1]INTERNAL PARAMETERS-2'!Q178*VLOOKUP(R$4,'[1]INTERNAL PARAMETERS-1'!$B$5:$J$44,4, FALSE)</f>
        <v>22.70942989894575</v>
      </c>
      <c r="S178" s="44">
        <f>$F178*'[1]INTERNAL PARAMETERS-2'!R178*VLOOKUP(S$4,'[1]INTERNAL PARAMETERS-1'!$B$5:$J$44,4, FALSE)</f>
        <v>56.018456337607319</v>
      </c>
      <c r="T178" s="44">
        <f>$F178*'[1]INTERNAL PARAMETERS-2'!S178*VLOOKUP(T$4,'[1]INTERNAL PARAMETERS-1'!$B$5:$J$44,4, FALSE)</f>
        <v>4.5416932983883447</v>
      </c>
      <c r="U178" s="44">
        <f>$F178*'[1]INTERNAL PARAMETERS-2'!T178*VLOOKUP(U$4,'[1]INTERNAL PARAMETERS-1'!$B$5:$J$44,4, FALSE)</f>
        <v>5.6771647933356322</v>
      </c>
      <c r="V178" s="44">
        <f>$F178*'[1]INTERNAL PARAMETERS-2'!U178*VLOOKUP(V$4,'[1]INTERNAL PARAMETERS-1'!$B$5:$J$44,4, FALSE)</f>
        <v>70.680065828405972</v>
      </c>
      <c r="W178" s="44">
        <f>$F178*'[1]INTERNAL PARAMETERS-2'!V178*VLOOKUP(W$4,'[1]INTERNAL PARAMETERS-1'!$B$5:$J$44,4, FALSE)</f>
        <v>0</v>
      </c>
      <c r="X178" s="44">
        <f>$F178*'[1]INTERNAL PARAMETERS-2'!W178*VLOOKUP(X$4,'[1]INTERNAL PARAMETERS-1'!$B$5:$J$44,4, FALSE)</f>
        <v>0</v>
      </c>
      <c r="Y178" s="44">
        <f>$F178*'[1]INTERNAL PARAMETERS-2'!X178*VLOOKUP(Y$4,'[1]INTERNAL PARAMETERS-1'!$B$5:$J$44,4, FALSE)</f>
        <v>0</v>
      </c>
      <c r="Z178" s="44">
        <f>$F178*'[1]INTERNAL PARAMETERS-2'!Y178*VLOOKUP(Z$4,'[1]INTERNAL PARAMETERS-1'!$B$5:$J$44,4, FALSE)</f>
        <v>0</v>
      </c>
      <c r="AA178" s="44">
        <f>$F178*'[1]INTERNAL PARAMETERS-2'!Z178*VLOOKUP(AA$4,'[1]INTERNAL PARAMETERS-1'!$B$5:$J$44,4, FALSE)</f>
        <v>0</v>
      </c>
      <c r="AB178" s="44">
        <f>$F178*'[1]INTERNAL PARAMETERS-2'!AA178*VLOOKUP(AB$4,'[1]INTERNAL PARAMETERS-1'!$B$5:$J$44,4, FALSE)</f>
        <v>0</v>
      </c>
      <c r="AC178" s="44">
        <f>$F178*'[1]INTERNAL PARAMETERS-2'!AB178*VLOOKUP(AC$4,'[1]INTERNAL PARAMETERS-1'!$B$5:$J$44,4, FALSE)</f>
        <v>0</v>
      </c>
      <c r="AD178" s="44">
        <f>$F178*'[1]INTERNAL PARAMETERS-2'!AC178*VLOOKUP(AD$4,'[1]INTERNAL PARAMETERS-1'!$B$5:$J$44,4, FALSE)</f>
        <v>0</v>
      </c>
      <c r="AE178" s="44">
        <f>$F178*'[1]INTERNAL PARAMETERS-2'!AD178*VLOOKUP(AE$4,'[1]INTERNAL PARAMETERS-1'!$B$5:$J$44,4, FALSE)</f>
        <v>0</v>
      </c>
      <c r="AF178" s="44">
        <f>$F178*'[1]INTERNAL PARAMETERS-2'!AE178*VLOOKUP(AF$4,'[1]INTERNAL PARAMETERS-1'!$B$5:$J$44,4, FALSE)</f>
        <v>5.6763940677324101</v>
      </c>
      <c r="AG178" s="44">
        <f>$F178*'[1]INTERNAL PARAMETERS-2'!AF178*VLOOKUP(AG$4,'[1]INTERNAL PARAMETERS-1'!$B$5:$J$44,4, FALSE)</f>
        <v>0</v>
      </c>
      <c r="AH178" s="44">
        <f>$F178*'[1]INTERNAL PARAMETERS-2'!AG178*VLOOKUP(AH$4,'[1]INTERNAL PARAMETERS-1'!$B$5:$J$44,4, FALSE)</f>
        <v>5.6763940677324101</v>
      </c>
      <c r="AI178" s="44">
        <f>$F178*'[1]INTERNAL PARAMETERS-2'!AH178*VLOOKUP(AI$4,'[1]INTERNAL PARAMETERS-1'!$B$5:$J$44,4, FALSE)</f>
        <v>11.354714949472875</v>
      </c>
      <c r="AJ178" s="44">
        <f>$F178*'[1]INTERNAL PARAMETERS-2'!AI178*VLOOKUP(AJ$4,'[1]INTERNAL PARAMETERS-1'!$B$5:$J$44,4, FALSE)</f>
        <v>11.354714949472875</v>
      </c>
      <c r="AK178" s="44">
        <f>$F178*'[1]INTERNAL PARAMETERS-2'!AJ178*VLOOKUP(AK$4,'[1]INTERNAL PARAMETERS-1'!$B$5:$J$44,4, FALSE)</f>
        <v>0</v>
      </c>
      <c r="AL178" s="44">
        <f>$F178*'[1]INTERNAL PARAMETERS-2'!AK178*VLOOKUP(AL$4,'[1]INTERNAL PARAMETERS-1'!$B$5:$J$44,4, FALSE)</f>
        <v>0</v>
      </c>
      <c r="AM178" s="44">
        <f>$F178*'[1]INTERNAL PARAMETERS-2'!AL178*VLOOKUP(AM$4,'[1]INTERNAL PARAMETERS-1'!$B$5:$J$44,4, FALSE)</f>
        <v>0</v>
      </c>
      <c r="AN178" s="44">
        <f>$F178*'[1]INTERNAL PARAMETERS-2'!AM178*VLOOKUP(AN$4,'[1]INTERNAL PARAMETERS-1'!$B$5:$J$44,4, FALSE)</f>
        <v>0</v>
      </c>
      <c r="AO178" s="44">
        <f>$F178*'[1]INTERNAL PARAMETERS-2'!AN178*VLOOKUP(AO$4,'[1]INTERNAL PARAMETERS-1'!$B$5:$J$44,4, FALSE)</f>
        <v>0</v>
      </c>
      <c r="AP178" s="44">
        <f>$F178*'[1]INTERNAL PARAMETERS-2'!AO178*VLOOKUP(AP$4,'[1]INTERNAL PARAMETERS-1'!$B$5:$J$44,4, FALSE)</f>
        <v>0</v>
      </c>
      <c r="AQ178" s="44">
        <f>$F178*'[1]INTERNAL PARAMETERS-2'!AP178*VLOOKUP(AQ$4,'[1]INTERNAL PARAMETERS-1'!$B$5:$J$44,4, FALSE)</f>
        <v>0</v>
      </c>
      <c r="AR178" s="44">
        <f>$F178*'[1]INTERNAL PARAMETERS-2'!AQ178*VLOOKUP(AR$4,'[1]INTERNAL PARAMETERS-1'!$B$5:$J$44,4, FALSE)</f>
        <v>0</v>
      </c>
      <c r="AS178" s="44">
        <f>$F178*'[1]INTERNAL PARAMETERS-2'!AR178*VLOOKUP(AS$4,'[1]INTERNAL PARAMETERS-1'!$B$5:$J$44,4, FALSE)</f>
        <v>0</v>
      </c>
      <c r="AT178" s="43">
        <f>$F178*'[1]INTERNAL PARAMETERS-2'!AS178*VLOOKUP(AT$4,'[1]INTERNAL PARAMETERS-1'!$B$5:$J$44,4, FALSE)</f>
        <v>0</v>
      </c>
      <c r="AU178" s="45">
        <f>$F178*'[1]INTERNAL PARAMETERS-2'!F178*(1-VLOOKUP(G$4,'[1]INTERNAL PARAMETERS-1'!$B$5:$J$44,4, FALSE))</f>
        <v>0</v>
      </c>
      <c r="AV178" s="44">
        <f>$F178*'[1]INTERNAL PARAMETERS-2'!G178*(1-VLOOKUP(H$4,'[1]INTERNAL PARAMETERS-1'!$B$5:$J$44,4, FALSE))</f>
        <v>0</v>
      </c>
      <c r="AW178" s="44">
        <f>$F178*'[1]INTERNAL PARAMETERS-2'!H178*(1-VLOOKUP(I$4,'[1]INTERNAL PARAMETERS-1'!$B$5:$J$44,4, FALSE))</f>
        <v>3034.5293618542496</v>
      </c>
      <c r="AX178" s="44">
        <f>$F178*'[1]INTERNAL PARAMETERS-2'!I178*(1-VLOOKUP(J$4,'[1]INTERNAL PARAMETERS-1'!$B$5:$J$44,4, FALSE))</f>
        <v>0</v>
      </c>
      <c r="AY178" s="44">
        <f>$F178*'[1]INTERNAL PARAMETERS-2'!J178*(1-VLOOKUP(K$4,'[1]INTERNAL PARAMETERS-1'!$B$5:$J$44,4, FALSE))</f>
        <v>0</v>
      </c>
      <c r="AZ178" s="44">
        <f>$F178*'[1]INTERNAL PARAMETERS-2'!K178*(1-VLOOKUP(L$4,'[1]INTERNAL PARAMETERS-1'!$B$5:$J$44,4, FALSE))</f>
        <v>0</v>
      </c>
      <c r="BA178" s="44">
        <f>$F178*'[1]INTERNAL PARAMETERS-2'!L178*(1-VLOOKUP(M$4,'[1]INTERNAL PARAMETERS-1'!$B$5:$J$44,4, FALSE))</f>
        <v>895.2808338264756</v>
      </c>
      <c r="BB178" s="44">
        <f>$F178*'[1]INTERNAL PARAMETERS-2'!M178*(1-VLOOKUP(N$4,'[1]INTERNAL PARAMETERS-1'!$B$5:$J$44,4, FALSE))</f>
        <v>474.60694968158197</v>
      </c>
      <c r="BC178" s="44">
        <f>$F178*'[1]INTERNAL PARAMETERS-2'!N178*(1-VLOOKUP(O$4,'[1]INTERNAL PARAMETERS-1'!$B$5:$J$44,4, FALSE))</f>
        <v>1248.9666204637988</v>
      </c>
      <c r="BD178" s="44">
        <f>$F178*'[1]INTERNAL PARAMETERS-2'!O178*(1-VLOOKUP(P$4,'[1]INTERNAL PARAMETERS-1'!$B$5:$J$44,4, FALSE))</f>
        <v>448.49293577110205</v>
      </c>
      <c r="BE178" s="44">
        <f>$F178*'[1]INTERNAL PARAMETERS-2'!P178*(1-VLOOKUP(Q$4,'[1]INTERNAL PARAMETERS-1'!$B$5:$J$44,4, FALSE))</f>
        <v>783.44257567549153</v>
      </c>
      <c r="BF178" s="44">
        <f>$F178*'[1]INTERNAL PARAMETERS-2'!Q178*(1-VLOOKUP(R$4,'[1]INTERNAL PARAMETERS-1'!$B$5:$J$44,4, FALSE))</f>
        <v>0</v>
      </c>
      <c r="BG178" s="44">
        <f>$F178*'[1]INTERNAL PARAMETERS-2'!R178*(1-VLOOKUP(S$4,'[1]INTERNAL PARAMETERS-1'!$B$5:$J$44,4, FALSE))</f>
        <v>1064.3506704145389</v>
      </c>
      <c r="BH178" s="44">
        <f>$F178*'[1]INTERNAL PARAMETERS-2'!S178*(1-VLOOKUP(T$4,'[1]INTERNAL PARAMETERS-1'!$B$5:$J$44,4, FALSE))</f>
        <v>40.875239685495103</v>
      </c>
      <c r="BI178" s="44">
        <f>$F178*'[1]INTERNAL PARAMETERS-2'!T178*(1-VLOOKUP(U$4,'[1]INTERNAL PARAMETERS-1'!$B$5:$J$44,4, FALSE))</f>
        <v>22.708659173342529</v>
      </c>
      <c r="BJ178" s="44">
        <f>$F178*'[1]INTERNAL PARAMETERS-2'!U178*(1-VLOOKUP(V$4,'[1]INTERNAL PARAMETERS-1'!$B$5:$J$44,4, FALSE))</f>
        <v>400.52037302763381</v>
      </c>
      <c r="BK178" s="44">
        <f>$F178*'[1]INTERNAL PARAMETERS-2'!V178*(1-VLOOKUP(W$4,'[1]INTERNAL PARAMETERS-1'!$B$5:$J$44,4, FALSE))</f>
        <v>363.33546387106759</v>
      </c>
      <c r="BL178" s="44">
        <f>$F178*'[1]INTERNAL PARAMETERS-2'!W178*(1-VLOOKUP(X$4,'[1]INTERNAL PARAMETERS-1'!$B$5:$J$44,4, FALSE))</f>
        <v>987.81781069596286</v>
      </c>
      <c r="BM178" s="44">
        <f>$F178*'[1]INTERNAL PARAMETERS-2'!X178*(1-VLOOKUP(Y$4,'[1]INTERNAL PARAMETERS-1'!$B$5:$J$44,4, FALSE))</f>
        <v>777.76425479375098</v>
      </c>
      <c r="BN178" s="44">
        <f>$F178*'[1]INTERNAL PARAMETERS-2'!Y178*(1-VLOOKUP(Z$4,'[1]INTERNAL PARAMETERS-1'!$B$5:$J$44,4, FALSE))</f>
        <v>1186.5185784627099</v>
      </c>
      <c r="BO178" s="44">
        <f>$F178*'[1]INTERNAL PARAMETERS-2'!Z178*(1-VLOOKUP(AA$4,'[1]INTERNAL PARAMETERS-1'!$B$5:$J$44,4, FALSE))</f>
        <v>1583.9162603681882</v>
      </c>
      <c r="BP178" s="44">
        <f>$F178*'[1]INTERNAL PARAMETERS-2'!AA178*(1-VLOOKUP(AB$4,'[1]INTERNAL PARAMETERS-1'!$B$5:$J$44,4, FALSE))</f>
        <v>425.7835058721563</v>
      </c>
      <c r="BQ178" s="44">
        <f>$F178*'[1]INTERNAL PARAMETERS-2'!AB178*(1-VLOOKUP(AC$4,'[1]INTERNAL PARAMETERS-1'!$B$5:$J$44,4, FALSE))</f>
        <v>3536.8443786751764</v>
      </c>
      <c r="BR178" s="44">
        <f>$F178*'[1]INTERNAL PARAMETERS-2'!AC178*(1-VLOOKUP(AD$4,'[1]INTERNAL PARAMETERS-1'!$B$5:$J$44,4, FALSE))</f>
        <v>130.57440488391794</v>
      </c>
      <c r="BS178" s="44">
        <f>$F178*'[1]INTERNAL PARAMETERS-2'!AD178*(1-VLOOKUP(AE$4,'[1]INTERNAL PARAMETERS-1'!$B$5:$J$44,4, FALSE))</f>
        <v>102.18858091723976</v>
      </c>
      <c r="BT178" s="44">
        <f>$F178*'[1]INTERNAL PARAMETERS-2'!AE178*(1-VLOOKUP(AF$4,'[1]INTERNAL PARAMETERS-1'!$B$5:$J$44,4, FALSE))</f>
        <v>0</v>
      </c>
      <c r="BU178" s="44">
        <f>$F178*'[1]INTERNAL PARAMETERS-2'!AF178*(1-VLOOKUP(AG$4,'[1]INTERNAL PARAMETERS-1'!$B$5:$J$44,4, FALSE))</f>
        <v>0</v>
      </c>
      <c r="BV178" s="44">
        <f>$F178*'[1]INTERNAL PARAMETERS-2'!AG178*(1-VLOOKUP(AH$4,'[1]INTERNAL PARAMETERS-1'!$B$5:$J$44,4, FALSE))</f>
        <v>0</v>
      </c>
      <c r="BW178" s="44">
        <f>$F178*'[1]INTERNAL PARAMETERS-2'!AH178*(1-VLOOKUP(AI$4,'[1]INTERNAL PARAMETERS-1'!$B$5:$J$44,4, FALSE))</f>
        <v>0</v>
      </c>
      <c r="BX178" s="44">
        <f>$F178*'[1]INTERNAL PARAMETERS-2'!AI178*(1-VLOOKUP(AJ$4,'[1]INTERNAL PARAMETERS-1'!$B$5:$J$44,4, FALSE))</f>
        <v>0</v>
      </c>
      <c r="BY178" s="44">
        <f>$F178*'[1]INTERNAL PARAMETERS-2'!AJ178*(1-VLOOKUP(AK$4,'[1]INTERNAL PARAMETERS-1'!$B$5:$J$44,4, FALSE))</f>
        <v>0</v>
      </c>
      <c r="BZ178" s="44">
        <f>$F178*'[1]INTERNAL PARAMETERS-2'!AK178*(1-VLOOKUP(AL$4,'[1]INTERNAL PARAMETERS-1'!$B$5:$J$44,4, FALSE))</f>
        <v>45.416932983883449</v>
      </c>
      <c r="CA178" s="44">
        <f>$F178*'[1]INTERNAL PARAMETERS-2'!AL178*(1-VLOOKUP(AM$4,'[1]INTERNAL PARAMETERS-1'!$B$5:$J$44,4, FALSE))</f>
        <v>124.89608400217746</v>
      </c>
      <c r="CB178" s="44">
        <f>$F178*'[1]INTERNAL PARAMETERS-2'!AM178*(1-VLOOKUP(AN$4,'[1]INTERNAL PARAMETERS-1'!$B$5:$J$44,4, FALSE))</f>
        <v>79.479151018294019</v>
      </c>
      <c r="CC178" s="44">
        <f>$F178*'[1]INTERNAL PARAMETERS-2'!AN178*(1-VLOOKUP(AO$4,'[1]INTERNAL PARAMETERS-1'!$B$5:$J$44,4, FALSE))</f>
        <v>346.30435485386226</v>
      </c>
      <c r="CD178" s="44">
        <f>$F178*'[1]INTERNAL PARAMETERS-2'!AO178*(1-VLOOKUP(AP$4,'[1]INTERNAL PARAMETERS-1'!$B$5:$J$44,4, FALSE))</f>
        <v>459.84572390656689</v>
      </c>
      <c r="CE178" s="44">
        <f>$F178*'[1]INTERNAL PARAMETERS-2'!AP178*(1-VLOOKUP(AQ$4,'[1]INTERNAL PARAMETERS-1'!$B$5:$J$44,4, FALSE))</f>
        <v>85.15747190003448</v>
      </c>
      <c r="CF178" s="44">
        <f>$F178*'[1]INTERNAL PARAMETERS-2'!AQ178*(1-VLOOKUP(AR$4,'[1]INTERNAL PARAMETERS-1'!$B$5:$J$44,4, FALSE))</f>
        <v>11.354714949472875</v>
      </c>
      <c r="CG178" s="44">
        <f>$F178*'[1]INTERNAL PARAMETERS-2'!AR178*(1-VLOOKUP(AS$4,'[1]INTERNAL PARAMETERS-1'!$B$5:$J$44,4, FALSE))</f>
        <v>5.6763940677324101</v>
      </c>
      <c r="CH178" s="43">
        <f>$F178*'[1]INTERNAL PARAMETERS-2'!AS178*(1-VLOOKUP(AT$4,'[1]INTERNAL PARAMETERS-1'!$B$5:$J$44,4, FALSE))</f>
        <v>0</v>
      </c>
      <c r="CI178" s="42">
        <f t="shared" si="2"/>
        <v>19268.140080558082</v>
      </c>
    </row>
    <row r="179" spans="3:87">
      <c r="C179" s="27" t="s">
        <v>8</v>
      </c>
      <c r="D179" s="26" t="s">
        <v>41</v>
      </c>
      <c r="E179" s="26" t="s">
        <v>46</v>
      </c>
      <c r="F179" s="124">
        <f>SB!S179</f>
        <v>14272.146482325645</v>
      </c>
      <c r="G179" s="45">
        <f>$F179*'[1]INTERNAL PARAMETERS-2'!F179*VLOOKUP(G$4,'[1]INTERNAL PARAMETERS-1'!$B$5:$J$44,4, FALSE)</f>
        <v>57.491060460104165</v>
      </c>
      <c r="H179" s="44">
        <f>$F179*'[1]INTERNAL PARAMETERS-2'!G179*VLOOKUP(H$4,'[1]INTERNAL PARAMETERS-1'!$B$5:$J$44,4, FALSE)</f>
        <v>19.163211081818645</v>
      </c>
      <c r="I179" s="44">
        <f>$F179*'[1]INTERNAL PARAMETERS-2'!H179*VLOOKUP(I$4,'[1]INTERNAL PARAMETERS-1'!$B$5:$J$44,4, FALSE)</f>
        <v>132.65596215586388</v>
      </c>
      <c r="J179" s="44">
        <f>$F179*'[1]INTERNAL PARAMETERS-2'!I179*VLOOKUP(J$4,'[1]INTERNAL PARAMETERS-1'!$B$5:$J$44,4, FALSE)</f>
        <v>0</v>
      </c>
      <c r="K179" s="44">
        <f>$F179*'[1]INTERNAL PARAMETERS-2'!J179*VLOOKUP(K$4,'[1]INTERNAL PARAMETERS-1'!$B$5:$J$44,4, FALSE)</f>
        <v>0</v>
      </c>
      <c r="L179" s="44">
        <f>$F179*'[1]INTERNAL PARAMETERS-2'!K179*VLOOKUP(L$4,'[1]INTERNAL PARAMETERS-1'!$B$5:$J$44,4, FALSE)</f>
        <v>0</v>
      </c>
      <c r="M179" s="44">
        <f>$F179*'[1]INTERNAL PARAMETERS-2'!L179*VLOOKUP(M$4,'[1]INTERNAL PARAMETERS-1'!$B$5:$J$44,4, FALSE)</f>
        <v>47.1905669008801</v>
      </c>
      <c r="N179" s="44">
        <f>$F179*'[1]INTERNAL PARAMETERS-2'!M179*VLOOKUP(N$4,'[1]INTERNAL PARAMETERS-1'!$B$5:$J$44,4, FALSE)</f>
        <v>18.205478692122181</v>
      </c>
      <c r="O179" s="44">
        <f>$F179*'[1]INTERNAL PARAMETERS-2'!N179*VLOOKUP(O$4,'[1]INTERNAL PARAMETERS-1'!$B$5:$J$44,4, FALSE)</f>
        <v>0</v>
      </c>
      <c r="P179" s="44">
        <f>$F179*'[1]INTERNAL PARAMETERS-2'!O179*VLOOKUP(P$4,'[1]INTERNAL PARAMETERS-1'!$B$5:$J$44,4, FALSE)</f>
        <v>0</v>
      </c>
      <c r="Q179" s="44">
        <f>$F179*'[1]INTERNAL PARAMETERS-2'!P179*VLOOKUP(Q$4,'[1]INTERNAL PARAMETERS-1'!$B$5:$J$44,4, FALSE)</f>
        <v>0</v>
      </c>
      <c r="R179" s="44">
        <f>$F179*'[1]INTERNAL PARAMETERS-2'!Q179*VLOOKUP(R$4,'[1]INTERNAL PARAMETERS-1'!$B$5:$J$44,4, FALSE)</f>
        <v>4.7911595741167181</v>
      </c>
      <c r="S179" s="44">
        <f>$F179*'[1]INTERNAL PARAMETERS-2'!R179*VLOOKUP(S$4,'[1]INTERNAL PARAMETERS-1'!$B$5:$J$44,4, FALSE)</f>
        <v>34.307599796411623</v>
      </c>
      <c r="T179" s="44">
        <f>$F179*'[1]INTERNAL PARAMETERS-2'!S179*VLOOKUP(T$4,'[1]INTERNAL PARAMETERS-1'!$B$5:$J$44,4, FALSE)</f>
        <v>1.4372051507701926</v>
      </c>
      <c r="U179" s="44">
        <f>$F179*'[1]INTERNAL PARAMETERS-2'!T179*VLOOKUP(U$4,'[1]INTERNAL PARAMETERS-1'!$B$5:$J$44,4, FALSE)</f>
        <v>0.95823191482334369</v>
      </c>
      <c r="V179" s="44">
        <f>$F179*'[1]INTERNAL PARAMETERS-2'!U179*VLOOKUP(V$4,'[1]INTERNAL PARAMETERS-1'!$B$5:$J$44,4, FALSE)</f>
        <v>39.525139746687813</v>
      </c>
      <c r="W179" s="44">
        <f>$F179*'[1]INTERNAL PARAMETERS-2'!V179*VLOOKUP(W$4,'[1]INTERNAL PARAMETERS-1'!$B$5:$J$44,4, FALSE)</f>
        <v>0</v>
      </c>
      <c r="X179" s="44">
        <f>$F179*'[1]INTERNAL PARAMETERS-2'!W179*VLOOKUP(X$4,'[1]INTERNAL PARAMETERS-1'!$B$5:$J$44,4, FALSE)</f>
        <v>0</v>
      </c>
      <c r="Y179" s="44">
        <f>$F179*'[1]INTERNAL PARAMETERS-2'!X179*VLOOKUP(Y$4,'[1]INTERNAL PARAMETERS-1'!$B$5:$J$44,4, FALSE)</f>
        <v>0</v>
      </c>
      <c r="Z179" s="44">
        <f>$F179*'[1]INTERNAL PARAMETERS-2'!Y179*VLOOKUP(Z$4,'[1]INTERNAL PARAMETERS-1'!$B$5:$J$44,4, FALSE)</f>
        <v>0</v>
      </c>
      <c r="AA179" s="44">
        <f>$F179*'[1]INTERNAL PARAMETERS-2'!Z179*VLOOKUP(AA$4,'[1]INTERNAL PARAMETERS-1'!$B$5:$J$44,4, FALSE)</f>
        <v>0</v>
      </c>
      <c r="AB179" s="44">
        <f>$F179*'[1]INTERNAL PARAMETERS-2'!AA179*VLOOKUP(AB$4,'[1]INTERNAL PARAMETERS-1'!$B$5:$J$44,4, FALSE)</f>
        <v>0</v>
      </c>
      <c r="AC179" s="44">
        <f>$F179*'[1]INTERNAL PARAMETERS-2'!AB179*VLOOKUP(AC$4,'[1]INTERNAL PARAMETERS-1'!$B$5:$J$44,4, FALSE)</f>
        <v>0</v>
      </c>
      <c r="AD179" s="44">
        <f>$F179*'[1]INTERNAL PARAMETERS-2'!AC179*VLOOKUP(AD$4,'[1]INTERNAL PARAMETERS-1'!$B$5:$J$44,4, FALSE)</f>
        <v>0</v>
      </c>
      <c r="AE179" s="44">
        <f>$F179*'[1]INTERNAL PARAMETERS-2'!AD179*VLOOKUP(AE$4,'[1]INTERNAL PARAMETERS-1'!$B$5:$J$44,4, FALSE)</f>
        <v>0</v>
      </c>
      <c r="AF179" s="44">
        <f>$F179*'[1]INTERNAL PARAMETERS-2'!AE179*VLOOKUP(AF$4,'[1]INTERNAL PARAMETERS-1'!$B$5:$J$44,4, FALSE)</f>
        <v>0</v>
      </c>
      <c r="AG179" s="44">
        <f>$F179*'[1]INTERNAL PARAMETERS-2'!AF179*VLOOKUP(AG$4,'[1]INTERNAL PARAMETERS-1'!$B$5:$J$44,4, FALSE)</f>
        <v>0</v>
      </c>
      <c r="AH179" s="44">
        <f>$F179*'[1]INTERNAL PARAMETERS-2'!AG179*VLOOKUP(AH$4,'[1]INTERNAL PARAMETERS-1'!$B$5:$J$44,4, FALSE)</f>
        <v>0</v>
      </c>
      <c r="AI179" s="44">
        <f>$F179*'[1]INTERNAL PARAMETERS-2'!AH179*VLOOKUP(AI$4,'[1]INTERNAL PARAMETERS-1'!$B$5:$J$44,4, FALSE)</f>
        <v>0</v>
      </c>
      <c r="AJ179" s="44">
        <f>$F179*'[1]INTERNAL PARAMETERS-2'!AI179*VLOOKUP(AJ$4,'[1]INTERNAL PARAMETERS-1'!$B$5:$J$44,4, FALSE)</f>
        <v>4.7911595741167181</v>
      </c>
      <c r="AK179" s="44">
        <f>$F179*'[1]INTERNAL PARAMETERS-2'!AJ179*VLOOKUP(AK$4,'[1]INTERNAL PARAMETERS-1'!$B$5:$J$44,4, FALSE)</f>
        <v>4.7911595741167181</v>
      </c>
      <c r="AL179" s="44">
        <f>$F179*'[1]INTERNAL PARAMETERS-2'!AK179*VLOOKUP(AL$4,'[1]INTERNAL PARAMETERS-1'!$B$5:$J$44,4, FALSE)</f>
        <v>0</v>
      </c>
      <c r="AM179" s="44">
        <f>$F179*'[1]INTERNAL PARAMETERS-2'!AL179*VLOOKUP(AM$4,'[1]INTERNAL PARAMETERS-1'!$B$5:$J$44,4, FALSE)</f>
        <v>0</v>
      </c>
      <c r="AN179" s="44">
        <f>$F179*'[1]INTERNAL PARAMETERS-2'!AM179*VLOOKUP(AN$4,'[1]INTERNAL PARAMETERS-1'!$B$5:$J$44,4, FALSE)</f>
        <v>0</v>
      </c>
      <c r="AO179" s="44">
        <f>$F179*'[1]INTERNAL PARAMETERS-2'!AN179*VLOOKUP(AO$4,'[1]INTERNAL PARAMETERS-1'!$B$5:$J$44,4, FALSE)</f>
        <v>0</v>
      </c>
      <c r="AP179" s="44">
        <f>$F179*'[1]INTERNAL PARAMETERS-2'!AO179*VLOOKUP(AP$4,'[1]INTERNAL PARAMETERS-1'!$B$5:$J$44,4, FALSE)</f>
        <v>0</v>
      </c>
      <c r="AQ179" s="44">
        <f>$F179*'[1]INTERNAL PARAMETERS-2'!AP179*VLOOKUP(AQ$4,'[1]INTERNAL PARAMETERS-1'!$B$5:$J$44,4, FALSE)</f>
        <v>0</v>
      </c>
      <c r="AR179" s="44">
        <f>$F179*'[1]INTERNAL PARAMETERS-2'!AQ179*VLOOKUP(AR$4,'[1]INTERNAL PARAMETERS-1'!$B$5:$J$44,4, FALSE)</f>
        <v>0</v>
      </c>
      <c r="AS179" s="44">
        <f>$F179*'[1]INTERNAL PARAMETERS-2'!AR179*VLOOKUP(AS$4,'[1]INTERNAL PARAMETERS-1'!$B$5:$J$44,4, FALSE)</f>
        <v>0</v>
      </c>
      <c r="AT179" s="43">
        <f>$F179*'[1]INTERNAL PARAMETERS-2'!AS179*VLOOKUP(AT$4,'[1]INTERNAL PARAMETERS-1'!$B$5:$J$44,4, FALSE)</f>
        <v>0</v>
      </c>
      <c r="AU179" s="45">
        <f>$F179*'[1]INTERNAL PARAMETERS-2'!F179*(1-VLOOKUP(G$4,'[1]INTERNAL PARAMETERS-1'!$B$5:$J$44,4, FALSE))</f>
        <v>0</v>
      </c>
      <c r="AV179" s="44">
        <f>$F179*'[1]INTERNAL PARAMETERS-2'!G179*(1-VLOOKUP(H$4,'[1]INTERNAL PARAMETERS-1'!$B$5:$J$44,4, FALSE))</f>
        <v>0</v>
      </c>
      <c r="AW179" s="44">
        <f>$F179*'[1]INTERNAL PARAMETERS-2'!H179*(1-VLOOKUP(I$4,'[1]INTERNAL PARAMETERS-1'!$B$5:$J$44,4, FALSE))</f>
        <v>2520.4632809614136</v>
      </c>
      <c r="AX179" s="44">
        <f>$F179*'[1]INTERNAL PARAMETERS-2'!I179*(1-VLOOKUP(J$4,'[1]INTERNAL PARAMETERS-1'!$B$5:$J$44,4, FALSE))</f>
        <v>0</v>
      </c>
      <c r="AY179" s="44">
        <f>$F179*'[1]INTERNAL PARAMETERS-2'!J179*(1-VLOOKUP(K$4,'[1]INTERNAL PARAMETERS-1'!$B$5:$J$44,4, FALSE))</f>
        <v>0</v>
      </c>
      <c r="AZ179" s="44">
        <f>$F179*'[1]INTERNAL PARAMETERS-2'!K179*(1-VLOOKUP(L$4,'[1]INTERNAL PARAMETERS-1'!$B$5:$J$44,4, FALSE))</f>
        <v>0</v>
      </c>
      <c r="BA179" s="44">
        <f>$F179*'[1]INTERNAL PARAMETERS-2'!L179*(1-VLOOKUP(M$4,'[1]INTERNAL PARAMETERS-1'!$B$5:$J$44,4, FALSE))</f>
        <v>896.6207711167217</v>
      </c>
      <c r="BB179" s="44">
        <f>$F179*'[1]INTERNAL PARAMETERS-2'!M179*(1-VLOOKUP(N$4,'[1]INTERNAL PARAMETERS-1'!$B$5:$J$44,4, FALSE))</f>
        <v>345.90409515032144</v>
      </c>
      <c r="BC179" s="44">
        <f>$F179*'[1]INTERNAL PARAMETERS-2'!N179*(1-VLOOKUP(O$4,'[1]INTERNAL PARAMETERS-1'!$B$5:$J$44,4, FALSE))</f>
        <v>1063.5831912972787</v>
      </c>
      <c r="BD179" s="44">
        <f>$F179*'[1]INTERNAL PARAMETERS-2'!O179*(1-VLOOKUP(P$4,'[1]INTERNAL PARAMETERS-1'!$B$5:$J$44,4, FALSE))</f>
        <v>249.12745292223528</v>
      </c>
      <c r="BE179" s="44">
        <f>$F179*'[1]INTERNAL PARAMETERS-2'!P179*(1-VLOOKUP(Q$4,'[1]INTERNAL PARAMETERS-1'!$B$5:$J$44,4, FALSE))</f>
        <v>603.65613483109371</v>
      </c>
      <c r="BF179" s="44">
        <f>$F179*'[1]INTERNAL PARAMETERS-2'!Q179*(1-VLOOKUP(R$4,'[1]INTERNAL PARAMETERS-1'!$B$5:$J$44,4, FALSE))</f>
        <v>0</v>
      </c>
      <c r="BG179" s="44">
        <f>$F179*'[1]INTERNAL PARAMETERS-2'!R179*(1-VLOOKUP(S$4,'[1]INTERNAL PARAMETERS-1'!$B$5:$J$44,4, FALSE))</f>
        <v>651.84439613182076</v>
      </c>
      <c r="BH179" s="44">
        <f>$F179*'[1]INTERNAL PARAMETERS-2'!S179*(1-VLOOKUP(T$4,'[1]INTERNAL PARAMETERS-1'!$B$5:$J$44,4, FALSE))</f>
        <v>12.934846356931734</v>
      </c>
      <c r="BI179" s="44">
        <f>$F179*'[1]INTERNAL PARAMETERS-2'!T179*(1-VLOOKUP(U$4,'[1]INTERNAL PARAMETERS-1'!$B$5:$J$44,4, FALSE))</f>
        <v>3.8329276592933748</v>
      </c>
      <c r="BJ179" s="44">
        <f>$F179*'[1]INTERNAL PARAMETERS-2'!U179*(1-VLOOKUP(V$4,'[1]INTERNAL PARAMETERS-1'!$B$5:$J$44,4, FALSE))</f>
        <v>223.97579189789761</v>
      </c>
      <c r="BK179" s="44">
        <f>$F179*'[1]INTERNAL PARAMETERS-2'!V179*(1-VLOOKUP(W$4,'[1]INTERNAL PARAMETERS-1'!$B$5:$J$44,4, FALSE))</f>
        <v>273.08182357817066</v>
      </c>
      <c r="BL179" s="44">
        <f>$F179*'[1]INTERNAL PARAMETERS-2'!W179*(1-VLOOKUP(X$4,'[1]INTERNAL PARAMETERS-1'!$B$5:$J$44,4, FALSE))</f>
        <v>618.02818633879554</v>
      </c>
      <c r="BM179" s="44">
        <f>$F179*'[1]INTERNAL PARAMETERS-2'!X179*(1-VLOOKUP(Y$4,'[1]INTERNAL PARAMETERS-1'!$B$5:$J$44,4, FALSE))</f>
        <v>498.25490584447056</v>
      </c>
      <c r="BN179" s="44">
        <f>$F179*'[1]INTERNAL PARAMETERS-2'!Y179*(1-VLOOKUP(Z$4,'[1]INTERNAL PARAMETERS-1'!$B$5:$J$44,4, FALSE))</f>
        <v>852.78358775332902</v>
      </c>
      <c r="BO179" s="44">
        <f>$F179*'[1]INTERNAL PARAMETERS-2'!Z179*(1-VLOOKUP(AA$4,'[1]INTERNAL PARAMETERS-1'!$B$5:$J$44,4, FALSE))</f>
        <v>1073.1655104455122</v>
      </c>
      <c r="BP179" s="44">
        <f>$F179*'[1]INTERNAL PARAMETERS-2'!AA179*(1-VLOOKUP(AB$4,'[1]INTERNAL PARAMETERS-1'!$B$5:$J$44,4, FALSE))</f>
        <v>229.96424184041666</v>
      </c>
      <c r="BQ179" s="44">
        <f>$F179*'[1]INTERNAL PARAMETERS-2'!AB179*(1-VLOOKUP(AC$4,'[1]INTERNAL PARAMETERS-1'!$B$5:$J$44,4, FALSE))</f>
        <v>2797.8958970339886</v>
      </c>
      <c r="BR179" s="44">
        <f>$F179*'[1]INTERNAL PARAMETERS-2'!AC179*(1-VLOOKUP(AD$4,'[1]INTERNAL PARAMETERS-1'!$B$5:$J$44,4, FALSE))</f>
        <v>110.1909613460916</v>
      </c>
      <c r="BS179" s="44">
        <f>$F179*'[1]INTERNAL PARAMETERS-2'!AD179*(1-VLOOKUP(AE$4,'[1]INTERNAL PARAMETERS-1'!$B$5:$J$44,4, FALSE))</f>
        <v>23.954370655935364</v>
      </c>
      <c r="BT179" s="44">
        <f>$F179*'[1]INTERNAL PARAMETERS-2'!AE179*(1-VLOOKUP(AF$4,'[1]INTERNAL PARAMETERS-1'!$B$5:$J$44,4, FALSE))</f>
        <v>0</v>
      </c>
      <c r="BU179" s="44">
        <f>$F179*'[1]INTERNAL PARAMETERS-2'!AF179*(1-VLOOKUP(AG$4,'[1]INTERNAL PARAMETERS-1'!$B$5:$J$44,4, FALSE))</f>
        <v>0</v>
      </c>
      <c r="BV179" s="44">
        <f>$F179*'[1]INTERNAL PARAMETERS-2'!AG179*(1-VLOOKUP(AH$4,'[1]INTERNAL PARAMETERS-1'!$B$5:$J$44,4, FALSE))</f>
        <v>0</v>
      </c>
      <c r="BW179" s="44">
        <f>$F179*'[1]INTERNAL PARAMETERS-2'!AH179*(1-VLOOKUP(AI$4,'[1]INTERNAL PARAMETERS-1'!$B$5:$J$44,4, FALSE))</f>
        <v>0</v>
      </c>
      <c r="BX179" s="44">
        <f>$F179*'[1]INTERNAL PARAMETERS-2'!AI179*(1-VLOOKUP(AJ$4,'[1]INTERNAL PARAMETERS-1'!$B$5:$J$44,4, FALSE))</f>
        <v>0</v>
      </c>
      <c r="BY179" s="44">
        <f>$F179*'[1]INTERNAL PARAMETERS-2'!AJ179*(1-VLOOKUP(AK$4,'[1]INTERNAL PARAMETERS-1'!$B$5:$J$44,4, FALSE))</f>
        <v>0</v>
      </c>
      <c r="BZ179" s="44">
        <f>$F179*'[1]INTERNAL PARAMETERS-2'!AK179*(1-VLOOKUP(AL$4,'[1]INTERNAL PARAMETERS-1'!$B$5:$J$44,4, FALSE))</f>
        <v>19.163211081818645</v>
      </c>
      <c r="CA179" s="44">
        <f>$F179*'[1]INTERNAL PARAMETERS-2'!AL179*(1-VLOOKUP(AM$4,'[1]INTERNAL PARAMETERS-1'!$B$5:$J$44,4, FALSE))</f>
        <v>110.1909613460916</v>
      </c>
      <c r="CB179" s="44">
        <f>$F179*'[1]INTERNAL PARAMETERS-2'!AM179*(1-VLOOKUP(AN$4,'[1]INTERNAL PARAMETERS-1'!$B$5:$J$44,4, FALSE))</f>
        <v>52.699900885987446</v>
      </c>
      <c r="CC179" s="44">
        <f>$F179*'[1]INTERNAL PARAMETERS-2'!AN179*(1-VLOOKUP(AO$4,'[1]INTERNAL PARAMETERS-1'!$B$5:$J$44,4, FALSE))</f>
        <v>172.47318138031247</v>
      </c>
      <c r="CD179" s="44">
        <f>$F179*'[1]INTERNAL PARAMETERS-2'!AO179*(1-VLOOKUP(AP$4,'[1]INTERNAL PARAMETERS-1'!$B$5:$J$44,4, FALSE))</f>
        <v>373.69189299067705</v>
      </c>
      <c r="CE179" s="44">
        <f>$F179*'[1]INTERNAL PARAMETERS-2'!AP179*(1-VLOOKUP(AQ$4,'[1]INTERNAL PARAMETERS-1'!$B$5:$J$44,4, FALSE))</f>
        <v>114.98212092020833</v>
      </c>
      <c r="CF179" s="44">
        <f>$F179*'[1]INTERNAL PARAMETERS-2'!AQ179*(1-VLOOKUP(AR$4,'[1]INTERNAL PARAMETERS-1'!$B$5:$J$44,4, FALSE))</f>
        <v>4.7911595741167181</v>
      </c>
      <c r="CG179" s="44">
        <f>$F179*'[1]INTERNAL PARAMETERS-2'!AR179*(1-VLOOKUP(AS$4,'[1]INTERNAL PARAMETERS-1'!$B$5:$J$44,4, FALSE))</f>
        <v>9.5823191482334362</v>
      </c>
      <c r="CH179" s="43">
        <f>$F179*'[1]INTERNAL PARAMETERS-2'!AS179*(1-VLOOKUP(AT$4,'[1]INTERNAL PARAMETERS-1'!$B$5:$J$44,4, FALSE))</f>
        <v>0</v>
      </c>
      <c r="CI179" s="42">
        <f t="shared" si="2"/>
        <v>14272.145055110997</v>
      </c>
    </row>
    <row r="180" spans="3:87">
      <c r="C180" s="27" t="s">
        <v>8</v>
      </c>
      <c r="D180" s="26" t="s">
        <v>41</v>
      </c>
      <c r="E180" s="26" t="s">
        <v>45</v>
      </c>
      <c r="F180" s="124">
        <f>SB!S180</f>
        <v>8803.7932741799159</v>
      </c>
      <c r="G180" s="45">
        <f>$F180*'[1]INTERNAL PARAMETERS-2'!F180*VLOOKUP(G$4,'[1]INTERNAL PARAMETERS-1'!$B$5:$J$44,4, FALSE)</f>
        <v>24.522966165228159</v>
      </c>
      <c r="H180" s="44">
        <f>$F180*'[1]INTERNAL PARAMETERS-2'!G180*VLOOKUP(H$4,'[1]INTERNAL PARAMETERS-1'!$B$5:$J$44,4, FALSE)</f>
        <v>18.392004529089263</v>
      </c>
      <c r="I180" s="44">
        <f>$F180*'[1]INTERNAL PARAMETERS-2'!H180*VLOOKUP(I$4,'[1]INTERNAL PARAMETERS-1'!$B$5:$J$44,4, FALSE)</f>
        <v>74.49135995495304</v>
      </c>
      <c r="J180" s="44">
        <f>$F180*'[1]INTERNAL PARAMETERS-2'!I180*VLOOKUP(J$4,'[1]INTERNAL PARAMETERS-1'!$B$5:$J$44,4, FALSE)</f>
        <v>0</v>
      </c>
      <c r="K180" s="44">
        <f>$F180*'[1]INTERNAL PARAMETERS-2'!J180*VLOOKUP(K$4,'[1]INTERNAL PARAMETERS-1'!$B$5:$J$44,4, FALSE)</f>
        <v>0</v>
      </c>
      <c r="L180" s="44">
        <f>$F180*'[1]INTERNAL PARAMETERS-2'!K180*VLOOKUP(L$4,'[1]INTERNAL PARAMETERS-1'!$B$5:$J$44,4, FALSE)</f>
        <v>0</v>
      </c>
      <c r="M180" s="44">
        <f>$F180*'[1]INTERNAL PARAMETERS-2'!L180*VLOOKUP(M$4,'[1]INTERNAL PARAMETERS-1'!$B$5:$J$44,4, FALSE)</f>
        <v>46.287351745924781</v>
      </c>
      <c r="N180" s="44">
        <f>$F180*'[1]INTERNAL PARAMETERS-2'!M180*VLOOKUP(N$4,'[1]INTERNAL PARAMETERS-1'!$B$5:$J$44,4, FALSE)</f>
        <v>11.035378793319042</v>
      </c>
      <c r="O180" s="44">
        <f>$F180*'[1]INTERNAL PARAMETERS-2'!N180*VLOOKUP(O$4,'[1]INTERNAL PARAMETERS-1'!$B$5:$J$44,4, FALSE)</f>
        <v>0</v>
      </c>
      <c r="P180" s="44">
        <f>$F180*'[1]INTERNAL PARAMETERS-2'!O180*VLOOKUP(P$4,'[1]INTERNAL PARAMETERS-1'!$B$5:$J$44,4, FALSE)</f>
        <v>0</v>
      </c>
      <c r="Q180" s="44">
        <f>$F180*'[1]INTERNAL PARAMETERS-2'!P180*VLOOKUP(Q$4,'[1]INTERNAL PARAMETERS-1'!$B$5:$J$44,4, FALSE)</f>
        <v>0</v>
      </c>
      <c r="R180" s="44">
        <f>$F180*'[1]INTERNAL PARAMETERS-2'!Q180*VLOOKUP(R$4,'[1]INTERNAL PARAMETERS-1'!$B$5:$J$44,4, FALSE)</f>
        <v>3.0654808180694468</v>
      </c>
      <c r="S180" s="44">
        <f>$F180*'[1]INTERNAL PARAMETERS-2'!R180*VLOOKUP(S$4,'[1]INTERNAL PARAMETERS-1'!$B$5:$J$44,4, FALSE)</f>
        <v>19.616039926964866</v>
      </c>
      <c r="T180" s="44">
        <f>$F180*'[1]INTERNAL PARAMETERS-2'!S180*VLOOKUP(T$4,'[1]INTERNAL PARAMETERS-1'!$B$5:$J$44,4, FALSE)</f>
        <v>1.8392004529089263</v>
      </c>
      <c r="U180" s="44">
        <f>$F180*'[1]INTERNAL PARAMETERS-2'!T180*VLOOKUP(U$4,'[1]INTERNAL PARAMETERS-1'!$B$5:$J$44,4, FALSE)</f>
        <v>2.4523846544555576</v>
      </c>
      <c r="V180" s="44">
        <f>$F180*'[1]INTERNAL PARAMETERS-2'!U180*VLOOKUP(V$4,'[1]INTERNAL PARAMETERS-1'!$B$5:$J$44,4, FALSE)</f>
        <v>20.231513114762784</v>
      </c>
      <c r="W180" s="44">
        <f>$F180*'[1]INTERNAL PARAMETERS-2'!V180*VLOOKUP(W$4,'[1]INTERNAL PARAMETERS-1'!$B$5:$J$44,4, FALSE)</f>
        <v>0</v>
      </c>
      <c r="X180" s="44">
        <f>$F180*'[1]INTERNAL PARAMETERS-2'!W180*VLOOKUP(X$4,'[1]INTERNAL PARAMETERS-1'!$B$5:$J$44,4, FALSE)</f>
        <v>0</v>
      </c>
      <c r="Y180" s="44">
        <f>$F180*'[1]INTERNAL PARAMETERS-2'!X180*VLOOKUP(Y$4,'[1]INTERNAL PARAMETERS-1'!$B$5:$J$44,4, FALSE)</f>
        <v>0</v>
      </c>
      <c r="Z180" s="44">
        <f>$F180*'[1]INTERNAL PARAMETERS-2'!Y180*VLOOKUP(Z$4,'[1]INTERNAL PARAMETERS-1'!$B$5:$J$44,4, FALSE)</f>
        <v>0</v>
      </c>
      <c r="AA180" s="44">
        <f>$F180*'[1]INTERNAL PARAMETERS-2'!Z180*VLOOKUP(AA$4,'[1]INTERNAL PARAMETERS-1'!$B$5:$J$44,4, FALSE)</f>
        <v>0</v>
      </c>
      <c r="AB180" s="44">
        <f>$F180*'[1]INTERNAL PARAMETERS-2'!AA180*VLOOKUP(AB$4,'[1]INTERNAL PARAMETERS-1'!$B$5:$J$44,4, FALSE)</f>
        <v>0</v>
      </c>
      <c r="AC180" s="44">
        <f>$F180*'[1]INTERNAL PARAMETERS-2'!AB180*VLOOKUP(AC$4,'[1]INTERNAL PARAMETERS-1'!$B$5:$J$44,4, FALSE)</f>
        <v>0</v>
      </c>
      <c r="AD180" s="44">
        <f>$F180*'[1]INTERNAL PARAMETERS-2'!AC180*VLOOKUP(AD$4,'[1]INTERNAL PARAMETERS-1'!$B$5:$J$44,4, FALSE)</f>
        <v>0</v>
      </c>
      <c r="AE180" s="44">
        <f>$F180*'[1]INTERNAL PARAMETERS-2'!AD180*VLOOKUP(AE$4,'[1]INTERNAL PARAMETERS-1'!$B$5:$J$44,4, FALSE)</f>
        <v>0</v>
      </c>
      <c r="AF180" s="44">
        <f>$F180*'[1]INTERNAL PARAMETERS-2'!AE180*VLOOKUP(AF$4,'[1]INTERNAL PARAMETERS-1'!$B$5:$J$44,4, FALSE)</f>
        <v>0</v>
      </c>
      <c r="AG180" s="44">
        <f>$F180*'[1]INTERNAL PARAMETERS-2'!AF180*VLOOKUP(AG$4,'[1]INTERNAL PARAMETERS-1'!$B$5:$J$44,4, FALSE)</f>
        <v>0</v>
      </c>
      <c r="AH180" s="44">
        <f>$F180*'[1]INTERNAL PARAMETERS-2'!AG180*VLOOKUP(AH$4,'[1]INTERNAL PARAMETERS-1'!$B$5:$J$44,4, FALSE)</f>
        <v>0</v>
      </c>
      <c r="AI180" s="44">
        <f>$F180*'[1]INTERNAL PARAMETERS-2'!AH180*VLOOKUP(AI$4,'[1]INTERNAL PARAMETERS-1'!$B$5:$J$44,4, FALSE)</f>
        <v>3.0654808180694468</v>
      </c>
      <c r="AJ180" s="44">
        <f>$F180*'[1]INTERNAL PARAMETERS-2'!AI180*VLOOKUP(AJ$4,'[1]INTERNAL PARAMETERS-1'!$B$5:$J$44,4, FALSE)</f>
        <v>15.326523711019817</v>
      </c>
      <c r="AK180" s="44">
        <f>$F180*'[1]INTERNAL PARAMETERS-2'!AJ180*VLOOKUP(AK$4,'[1]INTERNAL PARAMETERS-1'!$B$5:$J$44,4, FALSE)</f>
        <v>0</v>
      </c>
      <c r="AL180" s="44">
        <f>$F180*'[1]INTERNAL PARAMETERS-2'!AK180*VLOOKUP(AL$4,'[1]INTERNAL PARAMETERS-1'!$B$5:$J$44,4, FALSE)</f>
        <v>0</v>
      </c>
      <c r="AM180" s="44">
        <f>$F180*'[1]INTERNAL PARAMETERS-2'!AL180*VLOOKUP(AM$4,'[1]INTERNAL PARAMETERS-1'!$B$5:$J$44,4, FALSE)</f>
        <v>0</v>
      </c>
      <c r="AN180" s="44">
        <f>$F180*'[1]INTERNAL PARAMETERS-2'!AM180*VLOOKUP(AN$4,'[1]INTERNAL PARAMETERS-1'!$B$5:$J$44,4, FALSE)</f>
        <v>0</v>
      </c>
      <c r="AO180" s="44">
        <f>$F180*'[1]INTERNAL PARAMETERS-2'!AN180*VLOOKUP(AO$4,'[1]INTERNAL PARAMETERS-1'!$B$5:$J$44,4, FALSE)</f>
        <v>0</v>
      </c>
      <c r="AP180" s="44">
        <f>$F180*'[1]INTERNAL PARAMETERS-2'!AO180*VLOOKUP(AP$4,'[1]INTERNAL PARAMETERS-1'!$B$5:$J$44,4, FALSE)</f>
        <v>0</v>
      </c>
      <c r="AQ180" s="44">
        <f>$F180*'[1]INTERNAL PARAMETERS-2'!AP180*VLOOKUP(AQ$4,'[1]INTERNAL PARAMETERS-1'!$B$5:$J$44,4, FALSE)</f>
        <v>0</v>
      </c>
      <c r="AR180" s="44">
        <f>$F180*'[1]INTERNAL PARAMETERS-2'!AQ180*VLOOKUP(AR$4,'[1]INTERNAL PARAMETERS-1'!$B$5:$J$44,4, FALSE)</f>
        <v>0</v>
      </c>
      <c r="AS180" s="44">
        <f>$F180*'[1]INTERNAL PARAMETERS-2'!AR180*VLOOKUP(AS$4,'[1]INTERNAL PARAMETERS-1'!$B$5:$J$44,4, FALSE)</f>
        <v>0</v>
      </c>
      <c r="AT180" s="43">
        <f>$F180*'[1]INTERNAL PARAMETERS-2'!AS180*VLOOKUP(AT$4,'[1]INTERNAL PARAMETERS-1'!$B$5:$J$44,4, FALSE)</f>
        <v>0</v>
      </c>
      <c r="AU180" s="45">
        <f>$F180*'[1]INTERNAL PARAMETERS-2'!F180*(1-VLOOKUP(G$4,'[1]INTERNAL PARAMETERS-1'!$B$5:$J$44,4, FALSE))</f>
        <v>0</v>
      </c>
      <c r="AV180" s="44">
        <f>$F180*'[1]INTERNAL PARAMETERS-2'!G180*(1-VLOOKUP(H$4,'[1]INTERNAL PARAMETERS-1'!$B$5:$J$44,4, FALSE))</f>
        <v>0</v>
      </c>
      <c r="AW180" s="44">
        <f>$F180*'[1]INTERNAL PARAMETERS-2'!H180*(1-VLOOKUP(I$4,'[1]INTERNAL PARAMETERS-1'!$B$5:$J$44,4, FALSE))</f>
        <v>1415.3358391441077</v>
      </c>
      <c r="AX180" s="44">
        <f>$F180*'[1]INTERNAL PARAMETERS-2'!I180*(1-VLOOKUP(J$4,'[1]INTERNAL PARAMETERS-1'!$B$5:$J$44,4, FALSE))</f>
        <v>0</v>
      </c>
      <c r="AY180" s="44">
        <f>$F180*'[1]INTERNAL PARAMETERS-2'!J180*(1-VLOOKUP(K$4,'[1]INTERNAL PARAMETERS-1'!$B$5:$J$44,4, FALSE))</f>
        <v>0</v>
      </c>
      <c r="AZ180" s="44">
        <f>$F180*'[1]INTERNAL PARAMETERS-2'!K180*(1-VLOOKUP(L$4,'[1]INTERNAL PARAMETERS-1'!$B$5:$J$44,4, FALSE))</f>
        <v>0</v>
      </c>
      <c r="BA180" s="44">
        <f>$F180*'[1]INTERNAL PARAMETERS-2'!L180*(1-VLOOKUP(M$4,'[1]INTERNAL PARAMETERS-1'!$B$5:$J$44,4, FALSE))</f>
        <v>879.45968317257064</v>
      </c>
      <c r="BB180" s="44">
        <f>$F180*'[1]INTERNAL PARAMETERS-2'!M180*(1-VLOOKUP(N$4,'[1]INTERNAL PARAMETERS-1'!$B$5:$J$44,4, FALSE))</f>
        <v>209.6721970730618</v>
      </c>
      <c r="BC180" s="44">
        <f>$F180*'[1]INTERNAL PARAMETERS-2'!N180*(1-VLOOKUP(O$4,'[1]INTERNAL PARAMETERS-1'!$B$5:$J$44,4, FALSE))</f>
        <v>585.48922866471594</v>
      </c>
      <c r="BD180" s="44">
        <f>$F180*'[1]INTERNAL PARAMETERS-2'!O180*(1-VLOOKUP(P$4,'[1]INTERNAL PARAMETERS-1'!$B$5:$J$44,4, FALSE))</f>
        <v>113.41926875125986</v>
      </c>
      <c r="BE180" s="44">
        <f>$F180*'[1]INTERNAL PARAMETERS-2'!P180*(1-VLOOKUP(Q$4,'[1]INTERNAL PARAMETERS-1'!$B$5:$J$44,4, FALSE))</f>
        <v>407.69662349265258</v>
      </c>
      <c r="BF180" s="44">
        <f>$F180*'[1]INTERNAL PARAMETERS-2'!Q180*(1-VLOOKUP(R$4,'[1]INTERNAL PARAMETERS-1'!$B$5:$J$44,4, FALSE))</f>
        <v>0</v>
      </c>
      <c r="BG180" s="44">
        <f>$F180*'[1]INTERNAL PARAMETERS-2'!R180*(1-VLOOKUP(S$4,'[1]INTERNAL PARAMETERS-1'!$B$5:$J$44,4, FALSE))</f>
        <v>372.7047586123324</v>
      </c>
      <c r="BH180" s="44">
        <f>$F180*'[1]INTERNAL PARAMETERS-2'!S180*(1-VLOOKUP(T$4,'[1]INTERNAL PARAMETERS-1'!$B$5:$J$44,4, FALSE))</f>
        <v>16.552804076180337</v>
      </c>
      <c r="BI180" s="44">
        <f>$F180*'[1]INTERNAL PARAMETERS-2'!T180*(1-VLOOKUP(U$4,'[1]INTERNAL PARAMETERS-1'!$B$5:$J$44,4, FALSE))</f>
        <v>9.8095386178222306</v>
      </c>
      <c r="BJ180" s="44">
        <f>$F180*'[1]INTERNAL PARAMETERS-2'!U180*(1-VLOOKUP(V$4,'[1]INTERNAL PARAMETERS-1'!$B$5:$J$44,4, FALSE))</f>
        <v>114.64524098365577</v>
      </c>
      <c r="BK180" s="44">
        <f>$F180*'[1]INTERNAL PARAMETERS-2'!V180*(1-VLOOKUP(W$4,'[1]INTERNAL PARAMETERS-1'!$B$5:$J$44,4, FALSE))</f>
        <v>159.39972026364671</v>
      </c>
      <c r="BL180" s="44">
        <f>$F180*'[1]INTERNAL PARAMETERS-2'!W180*(1-VLOOKUP(X$4,'[1]INTERNAL PARAMETERS-1'!$B$5:$J$44,4, FALSE))</f>
        <v>352.5197295260574</v>
      </c>
      <c r="BM180" s="44">
        <f>$F180*'[1]INTERNAL PARAMETERS-2'!X180*(1-VLOOKUP(Y$4,'[1]INTERNAL PARAMETERS-1'!$B$5:$J$44,4, FALSE))</f>
        <v>257.49246530388677</v>
      </c>
      <c r="BN180" s="44">
        <f>$F180*'[1]INTERNAL PARAMETERS-2'!Y180*(1-VLOOKUP(Z$4,'[1]INTERNAL PARAMETERS-1'!$B$5:$J$44,4, FALSE))</f>
        <v>634.5351609951723</v>
      </c>
      <c r="BO180" s="44">
        <f>$F180*'[1]INTERNAL PARAMETERS-2'!Z180*(1-VLOOKUP(AA$4,'[1]INTERNAL PARAMETERS-1'!$B$5:$J$44,4, FALSE))</f>
        <v>744.88894892836277</v>
      </c>
      <c r="BP180" s="44">
        <f>$F180*'[1]INTERNAL PARAMETERS-2'!AA180*(1-VLOOKUP(AB$4,'[1]INTERNAL PARAMETERS-1'!$B$5:$J$44,4, FALSE))</f>
        <v>125.68119202353765</v>
      </c>
      <c r="BQ180" s="44">
        <f>$F180*'[1]INTERNAL PARAMETERS-2'!AB180*(1-VLOOKUP(AC$4,'[1]INTERNAL PARAMETERS-1'!$B$5:$J$44,4, FALSE))</f>
        <v>1584.805162078896</v>
      </c>
      <c r="BR180" s="44">
        <f>$F180*'[1]INTERNAL PARAMETERS-2'!AC180*(1-VLOOKUP(AD$4,'[1]INTERNAL PARAMETERS-1'!$B$5:$J$44,4, FALSE))</f>
        <v>58.242374784664655</v>
      </c>
      <c r="BS180" s="44">
        <f>$F180*'[1]INTERNAL PARAMETERS-2'!AD180*(1-VLOOKUP(AE$4,'[1]INTERNAL PARAMETERS-1'!$B$5:$J$44,4, FALSE))</f>
        <v>18.392004529089263</v>
      </c>
      <c r="BT180" s="44">
        <f>$F180*'[1]INTERNAL PARAMETERS-2'!AE180*(1-VLOOKUP(AF$4,'[1]INTERNAL PARAMETERS-1'!$B$5:$J$44,4, FALSE))</f>
        <v>0</v>
      </c>
      <c r="BU180" s="44">
        <f>$F180*'[1]INTERNAL PARAMETERS-2'!AF180*(1-VLOOKUP(AG$4,'[1]INTERNAL PARAMETERS-1'!$B$5:$J$44,4, FALSE))</f>
        <v>0</v>
      </c>
      <c r="BV180" s="44">
        <f>$F180*'[1]INTERNAL PARAMETERS-2'!AG180*(1-VLOOKUP(AH$4,'[1]INTERNAL PARAMETERS-1'!$B$5:$J$44,4, FALSE))</f>
        <v>0</v>
      </c>
      <c r="BW180" s="44">
        <f>$F180*'[1]INTERNAL PARAMETERS-2'!AH180*(1-VLOOKUP(AI$4,'[1]INTERNAL PARAMETERS-1'!$B$5:$J$44,4, FALSE))</f>
        <v>0</v>
      </c>
      <c r="BX180" s="44">
        <f>$F180*'[1]INTERNAL PARAMETERS-2'!AI180*(1-VLOOKUP(AJ$4,'[1]INTERNAL PARAMETERS-1'!$B$5:$J$44,4, FALSE))</f>
        <v>0</v>
      </c>
      <c r="BY180" s="44">
        <f>$F180*'[1]INTERNAL PARAMETERS-2'!AJ180*(1-VLOOKUP(AK$4,'[1]INTERNAL PARAMETERS-1'!$B$5:$J$44,4, FALSE))</f>
        <v>0</v>
      </c>
      <c r="BZ180" s="44">
        <f>$F180*'[1]INTERNAL PARAMETERS-2'!AK180*(1-VLOOKUP(AL$4,'[1]INTERNAL PARAMETERS-1'!$B$5:$J$44,4, FALSE))</f>
        <v>12.261923272277787</v>
      </c>
      <c r="CA180" s="44">
        <f>$F180*'[1]INTERNAL PARAMETERS-2'!AL180*(1-VLOOKUP(AM$4,'[1]INTERNAL PARAMETERS-1'!$B$5:$J$44,4, FALSE))</f>
        <v>79.699860131823357</v>
      </c>
      <c r="CB180" s="44">
        <f>$F180*'[1]INTERNAL PARAMETERS-2'!AM180*(1-VLOOKUP(AN$4,'[1]INTERNAL PARAMETERS-1'!$B$5:$J$44,4, FALSE))</f>
        <v>18.392004529089263</v>
      </c>
      <c r="CC180" s="44">
        <f>$F180*'[1]INTERNAL PARAMETERS-2'!AN180*(1-VLOOKUP(AO$4,'[1]INTERNAL PARAMETERS-1'!$B$5:$J$44,4, FALSE))</f>
        <v>79.699860131823357</v>
      </c>
      <c r="CD180" s="44">
        <f>$F180*'[1]INTERNAL PARAMETERS-2'!AO180*(1-VLOOKUP(AP$4,'[1]INTERNAL PARAMETERS-1'!$B$5:$J$44,4, FALSE))</f>
        <v>257.49246530388677</v>
      </c>
      <c r="CE180" s="44">
        <f>$F180*'[1]INTERNAL PARAMETERS-2'!AP180*(1-VLOOKUP(AQ$4,'[1]INTERNAL PARAMETERS-1'!$B$5:$J$44,4, FALSE))</f>
        <v>52.111413148525763</v>
      </c>
      <c r="CF180" s="44">
        <f>$F180*'[1]INTERNAL PARAMETERS-2'!AQ180*(1-VLOOKUP(AR$4,'[1]INTERNAL PARAMETERS-1'!$B$5:$J$44,4, FALSE))</f>
        <v>3.0654808180694468</v>
      </c>
      <c r="CG180" s="44">
        <f>$F180*'[1]INTERNAL PARAMETERS-2'!AR180*(1-VLOOKUP(AS$4,'[1]INTERNAL PARAMETERS-1'!$B$5:$J$44,4, FALSE))</f>
        <v>0</v>
      </c>
      <c r="CH180" s="43">
        <f>$F180*'[1]INTERNAL PARAMETERS-2'!AS180*(1-VLOOKUP(AT$4,'[1]INTERNAL PARAMETERS-1'!$B$5:$J$44,4, FALSE))</f>
        <v>0</v>
      </c>
      <c r="CI180" s="42">
        <f t="shared" si="2"/>
        <v>8803.7906330419319</v>
      </c>
    </row>
    <row r="181" spans="3:87">
      <c r="C181" s="27" t="s">
        <v>8</v>
      </c>
      <c r="D181" s="26" t="s">
        <v>41</v>
      </c>
      <c r="E181" s="26" t="s">
        <v>44</v>
      </c>
      <c r="F181" s="124">
        <f>SB!S181</f>
        <v>5391.1287676206093</v>
      </c>
      <c r="G181" s="45">
        <f>$F181*'[1]INTERNAL PARAMETERS-2'!F181*VLOOKUP(G$4,'[1]INTERNAL PARAMETERS-1'!$B$5:$J$44,4, FALSE)</f>
        <v>13.017958635173486</v>
      </c>
      <c r="H181" s="44">
        <f>$F181*'[1]INTERNAL PARAMETERS-2'!G181*VLOOKUP(H$4,'[1]INTERNAL PARAMETERS-1'!$B$5:$J$44,4, FALSE)</f>
        <v>4.8816670990804614</v>
      </c>
      <c r="I181" s="44">
        <f>$F181*'[1]INTERNAL PARAMETERS-2'!H181*VLOOKUP(I$4,'[1]INTERNAL PARAMETERS-1'!$B$5:$J$44,4, FALSE)</f>
        <v>42.052718238153261</v>
      </c>
      <c r="J181" s="44">
        <f>$F181*'[1]INTERNAL PARAMETERS-2'!I181*VLOOKUP(J$4,'[1]INTERNAL PARAMETERS-1'!$B$5:$J$44,4, FALSE)</f>
        <v>0</v>
      </c>
      <c r="K181" s="44">
        <f>$F181*'[1]INTERNAL PARAMETERS-2'!J181*VLOOKUP(K$4,'[1]INTERNAL PARAMETERS-1'!$B$5:$J$44,4, FALSE)</f>
        <v>0</v>
      </c>
      <c r="L181" s="44">
        <f>$F181*'[1]INTERNAL PARAMETERS-2'!K181*VLOOKUP(L$4,'[1]INTERNAL PARAMETERS-1'!$B$5:$J$44,4, FALSE)</f>
        <v>0</v>
      </c>
      <c r="M181" s="44">
        <f>$F181*'[1]INTERNAL PARAMETERS-2'!L181*VLOOKUP(M$4,'[1]INTERNAL PARAMETERS-1'!$B$5:$J$44,4, FALSE)</f>
        <v>40.925702769282168</v>
      </c>
      <c r="N181" s="44">
        <f>$F181*'[1]INTERNAL PARAMETERS-2'!M181*VLOOKUP(N$4,'[1]INTERNAL PARAMETERS-1'!$B$5:$J$44,4, FALSE)</f>
        <v>9.2754100890474209</v>
      </c>
      <c r="O181" s="44">
        <f>$F181*'[1]INTERNAL PARAMETERS-2'!N181*VLOOKUP(O$4,'[1]INTERNAL PARAMETERS-1'!$B$5:$J$44,4, FALSE)</f>
        <v>0</v>
      </c>
      <c r="P181" s="44">
        <f>$F181*'[1]INTERNAL PARAMETERS-2'!O181*VLOOKUP(P$4,'[1]INTERNAL PARAMETERS-1'!$B$5:$J$44,4, FALSE)</f>
        <v>0</v>
      </c>
      <c r="Q181" s="44">
        <f>$F181*'[1]INTERNAL PARAMETERS-2'!P181*VLOOKUP(Q$4,'[1]INTERNAL PARAMETERS-1'!$B$5:$J$44,4, FALSE)</f>
        <v>0</v>
      </c>
      <c r="R181" s="44">
        <f>$F181*'[1]INTERNAL PARAMETERS-2'!Q181*VLOOKUP(R$4,'[1]INTERNAL PARAMETERS-1'!$B$5:$J$44,4, FALSE)</f>
        <v>0</v>
      </c>
      <c r="S181" s="44">
        <f>$F181*'[1]INTERNAL PARAMETERS-2'!R181*VLOOKUP(S$4,'[1]INTERNAL PARAMETERS-1'!$B$5:$J$44,4, FALSE)</f>
        <v>12.135215210763288</v>
      </c>
      <c r="T181" s="44">
        <f>$F181*'[1]INTERNAL PARAMETERS-2'!S181*VLOOKUP(T$4,'[1]INTERNAL PARAMETERS-1'!$B$5:$J$44,4, FALSE)</f>
        <v>0.65092488740251242</v>
      </c>
      <c r="U181" s="44">
        <f>$F181*'[1]INTERNAL PARAMETERS-2'!T181*VLOOKUP(U$4,'[1]INTERNAL PARAMETERS-1'!$B$5:$J$44,4, FALSE)</f>
        <v>0.97633341981609234</v>
      </c>
      <c r="V181" s="44">
        <f>$F181*'[1]INTERNAL PARAMETERS-2'!U181*VLOOKUP(V$4,'[1]INTERNAL PARAMETERS-1'!$B$5:$J$44,4, FALSE)</f>
        <v>16.598099427174979</v>
      </c>
      <c r="W181" s="44">
        <f>$F181*'[1]INTERNAL PARAMETERS-2'!V181*VLOOKUP(W$4,'[1]INTERNAL PARAMETERS-1'!$B$5:$J$44,4, FALSE)</f>
        <v>0</v>
      </c>
      <c r="X181" s="44">
        <f>$F181*'[1]INTERNAL PARAMETERS-2'!W181*VLOOKUP(X$4,'[1]INTERNAL PARAMETERS-1'!$B$5:$J$44,4, FALSE)</f>
        <v>0</v>
      </c>
      <c r="Y181" s="44">
        <f>$F181*'[1]INTERNAL PARAMETERS-2'!X181*VLOOKUP(Y$4,'[1]INTERNAL PARAMETERS-1'!$B$5:$J$44,4, FALSE)</f>
        <v>0</v>
      </c>
      <c r="Z181" s="44">
        <f>$F181*'[1]INTERNAL PARAMETERS-2'!Y181*VLOOKUP(Z$4,'[1]INTERNAL PARAMETERS-1'!$B$5:$J$44,4, FALSE)</f>
        <v>0</v>
      </c>
      <c r="AA181" s="44">
        <f>$F181*'[1]INTERNAL PARAMETERS-2'!Z181*VLOOKUP(AA$4,'[1]INTERNAL PARAMETERS-1'!$B$5:$J$44,4, FALSE)</f>
        <v>0</v>
      </c>
      <c r="AB181" s="44">
        <f>$F181*'[1]INTERNAL PARAMETERS-2'!AA181*VLOOKUP(AB$4,'[1]INTERNAL PARAMETERS-1'!$B$5:$J$44,4, FALSE)</f>
        <v>0</v>
      </c>
      <c r="AC181" s="44">
        <f>$F181*'[1]INTERNAL PARAMETERS-2'!AB181*VLOOKUP(AC$4,'[1]INTERNAL PARAMETERS-1'!$B$5:$J$44,4, FALSE)</f>
        <v>0</v>
      </c>
      <c r="AD181" s="44">
        <f>$F181*'[1]INTERNAL PARAMETERS-2'!AC181*VLOOKUP(AD$4,'[1]INTERNAL PARAMETERS-1'!$B$5:$J$44,4, FALSE)</f>
        <v>0</v>
      </c>
      <c r="AE181" s="44">
        <f>$F181*'[1]INTERNAL PARAMETERS-2'!AD181*VLOOKUP(AE$4,'[1]INTERNAL PARAMETERS-1'!$B$5:$J$44,4, FALSE)</f>
        <v>0</v>
      </c>
      <c r="AF181" s="44">
        <f>$F181*'[1]INTERNAL PARAMETERS-2'!AE181*VLOOKUP(AF$4,'[1]INTERNAL PARAMETERS-1'!$B$5:$J$44,4, FALSE)</f>
        <v>0</v>
      </c>
      <c r="AG181" s="44">
        <f>$F181*'[1]INTERNAL PARAMETERS-2'!AF181*VLOOKUP(AG$4,'[1]INTERNAL PARAMETERS-1'!$B$5:$J$44,4, FALSE)</f>
        <v>0</v>
      </c>
      <c r="AH181" s="44">
        <f>$F181*'[1]INTERNAL PARAMETERS-2'!AG181*VLOOKUP(AH$4,'[1]INTERNAL PARAMETERS-1'!$B$5:$J$44,4, FALSE)</f>
        <v>0</v>
      </c>
      <c r="AI181" s="44">
        <f>$F181*'[1]INTERNAL PARAMETERS-2'!AH181*VLOOKUP(AI$4,'[1]INTERNAL PARAMETERS-1'!$B$5:$J$44,4, FALSE)</f>
        <v>1.6270426620678999</v>
      </c>
      <c r="AJ181" s="44">
        <f>$F181*'[1]INTERNAL PARAMETERS-2'!AI181*VLOOKUP(AJ$4,'[1]INTERNAL PARAMETERS-1'!$B$5:$J$44,4, FALSE)</f>
        <v>3.2546244370125619</v>
      </c>
      <c r="AK181" s="44">
        <f>$F181*'[1]INTERNAL PARAMETERS-2'!AJ181*VLOOKUP(AK$4,'[1]INTERNAL PARAMETERS-1'!$B$5:$J$44,4, FALSE)</f>
        <v>0</v>
      </c>
      <c r="AL181" s="44">
        <f>$F181*'[1]INTERNAL PARAMETERS-2'!AK181*VLOOKUP(AL$4,'[1]INTERNAL PARAMETERS-1'!$B$5:$J$44,4, FALSE)</f>
        <v>0</v>
      </c>
      <c r="AM181" s="44">
        <f>$F181*'[1]INTERNAL PARAMETERS-2'!AL181*VLOOKUP(AM$4,'[1]INTERNAL PARAMETERS-1'!$B$5:$J$44,4, FALSE)</f>
        <v>0</v>
      </c>
      <c r="AN181" s="44">
        <f>$F181*'[1]INTERNAL PARAMETERS-2'!AM181*VLOOKUP(AN$4,'[1]INTERNAL PARAMETERS-1'!$B$5:$J$44,4, FALSE)</f>
        <v>0</v>
      </c>
      <c r="AO181" s="44">
        <f>$F181*'[1]INTERNAL PARAMETERS-2'!AN181*VLOOKUP(AO$4,'[1]INTERNAL PARAMETERS-1'!$B$5:$J$44,4, FALSE)</f>
        <v>0</v>
      </c>
      <c r="AP181" s="44">
        <f>$F181*'[1]INTERNAL PARAMETERS-2'!AO181*VLOOKUP(AP$4,'[1]INTERNAL PARAMETERS-1'!$B$5:$J$44,4, FALSE)</f>
        <v>0</v>
      </c>
      <c r="AQ181" s="44">
        <f>$F181*'[1]INTERNAL PARAMETERS-2'!AP181*VLOOKUP(AQ$4,'[1]INTERNAL PARAMETERS-1'!$B$5:$J$44,4, FALSE)</f>
        <v>0</v>
      </c>
      <c r="AR181" s="44">
        <f>$F181*'[1]INTERNAL PARAMETERS-2'!AQ181*VLOOKUP(AR$4,'[1]INTERNAL PARAMETERS-1'!$B$5:$J$44,4, FALSE)</f>
        <v>0</v>
      </c>
      <c r="AS181" s="44">
        <f>$F181*'[1]INTERNAL PARAMETERS-2'!AR181*VLOOKUP(AS$4,'[1]INTERNAL PARAMETERS-1'!$B$5:$J$44,4, FALSE)</f>
        <v>0</v>
      </c>
      <c r="AT181" s="43">
        <f>$F181*'[1]INTERNAL PARAMETERS-2'!AS181*VLOOKUP(AT$4,'[1]INTERNAL PARAMETERS-1'!$B$5:$J$44,4, FALSE)</f>
        <v>0</v>
      </c>
      <c r="AU181" s="45">
        <f>$F181*'[1]INTERNAL PARAMETERS-2'!F181*(1-VLOOKUP(G$4,'[1]INTERNAL PARAMETERS-1'!$B$5:$J$44,4, FALSE))</f>
        <v>0</v>
      </c>
      <c r="AV181" s="44">
        <f>$F181*'[1]INTERNAL PARAMETERS-2'!G181*(1-VLOOKUP(H$4,'[1]INTERNAL PARAMETERS-1'!$B$5:$J$44,4, FALSE))</f>
        <v>0</v>
      </c>
      <c r="AW181" s="44">
        <f>$F181*'[1]INTERNAL PARAMETERS-2'!H181*(1-VLOOKUP(I$4,'[1]INTERNAL PARAMETERS-1'!$B$5:$J$44,4, FALSE))</f>
        <v>799.00164652491196</v>
      </c>
      <c r="AX181" s="44">
        <f>$F181*'[1]INTERNAL PARAMETERS-2'!I181*(1-VLOOKUP(J$4,'[1]INTERNAL PARAMETERS-1'!$B$5:$J$44,4, FALSE))</f>
        <v>0</v>
      </c>
      <c r="AY181" s="44">
        <f>$F181*'[1]INTERNAL PARAMETERS-2'!J181*(1-VLOOKUP(K$4,'[1]INTERNAL PARAMETERS-1'!$B$5:$J$44,4, FALSE))</f>
        <v>0</v>
      </c>
      <c r="AZ181" s="44">
        <f>$F181*'[1]INTERNAL PARAMETERS-2'!K181*(1-VLOOKUP(L$4,'[1]INTERNAL PARAMETERS-1'!$B$5:$J$44,4, FALSE))</f>
        <v>0</v>
      </c>
      <c r="BA181" s="44">
        <f>$F181*'[1]INTERNAL PARAMETERS-2'!L181*(1-VLOOKUP(M$4,'[1]INTERNAL PARAMETERS-1'!$B$5:$J$44,4, FALSE))</f>
        <v>777.58835261636114</v>
      </c>
      <c r="BB181" s="44">
        <f>$F181*'[1]INTERNAL PARAMETERS-2'!M181*(1-VLOOKUP(N$4,'[1]INTERNAL PARAMETERS-1'!$B$5:$J$44,4, FALSE))</f>
        <v>176.23279169190099</v>
      </c>
      <c r="BC181" s="44">
        <f>$F181*'[1]INTERNAL PARAMETERS-2'!N181*(1-VLOOKUP(O$4,'[1]INTERNAL PARAMETERS-1'!$B$5:$J$44,4, FALSE))</f>
        <v>419.83415277845495</v>
      </c>
      <c r="BD181" s="44">
        <f>$F181*'[1]INTERNAL PARAMETERS-2'!O181*(1-VLOOKUP(P$4,'[1]INTERNAL PARAMETERS-1'!$B$5:$J$44,4, FALSE))</f>
        <v>79.735872698862337</v>
      </c>
      <c r="BE181" s="44">
        <f>$F181*'[1]INTERNAL PARAMETERS-2'!P181*(1-VLOOKUP(Q$4,'[1]INTERNAL PARAMETERS-1'!$B$5:$J$44,4, FALSE))</f>
        <v>318.94402990832612</v>
      </c>
      <c r="BF181" s="44">
        <f>$F181*'[1]INTERNAL PARAMETERS-2'!Q181*(1-VLOOKUP(R$4,'[1]INTERNAL PARAMETERS-1'!$B$5:$J$44,4, FALSE))</f>
        <v>0</v>
      </c>
      <c r="BG181" s="44">
        <f>$F181*'[1]INTERNAL PARAMETERS-2'!R181*(1-VLOOKUP(S$4,'[1]INTERNAL PARAMETERS-1'!$B$5:$J$44,4, FALSE))</f>
        <v>230.56908900450244</v>
      </c>
      <c r="BH181" s="44">
        <f>$F181*'[1]INTERNAL PARAMETERS-2'!S181*(1-VLOOKUP(T$4,'[1]INTERNAL PARAMETERS-1'!$B$5:$J$44,4, FALSE))</f>
        <v>5.8583239866226116</v>
      </c>
      <c r="BI181" s="44">
        <f>$F181*'[1]INTERNAL PARAMETERS-2'!T181*(1-VLOOKUP(U$4,'[1]INTERNAL PARAMETERS-1'!$B$5:$J$44,4, FALSE))</f>
        <v>3.9053336792643694</v>
      </c>
      <c r="BJ181" s="44">
        <f>$F181*'[1]INTERNAL PARAMETERS-2'!U181*(1-VLOOKUP(V$4,'[1]INTERNAL PARAMETERS-1'!$B$5:$J$44,4, FALSE))</f>
        <v>94.055896753991547</v>
      </c>
      <c r="BK181" s="44">
        <f>$F181*'[1]INTERNAL PARAMETERS-2'!V181*(1-VLOOKUP(W$4,'[1]INTERNAL PARAMETERS-1'!$B$5:$J$44,4, FALSE))</f>
        <v>87.872164234955349</v>
      </c>
      <c r="BL181" s="44">
        <f>$F181*'[1]INTERNAL PARAMETERS-2'!W181*(1-VLOOKUP(X$4,'[1]INTERNAL PARAMETERS-1'!$B$5:$J$44,4, FALSE))</f>
        <v>178.99895290692331</v>
      </c>
      <c r="BM181" s="44">
        <f>$F181*'[1]INTERNAL PARAMETERS-2'!X181*(1-VLOOKUP(Y$4,'[1]INTERNAL PARAMETERS-1'!$B$5:$J$44,4, FALSE))</f>
        <v>162.72636983473723</v>
      </c>
      <c r="BN181" s="44">
        <f>$F181*'[1]INTERNAL PARAMETERS-2'!Y181*(1-VLOOKUP(Z$4,'[1]INTERNAL PARAMETERS-1'!$B$5:$J$44,4, FALSE))</f>
        <v>333.58957031844426</v>
      </c>
      <c r="BO181" s="44">
        <f>$F181*'[1]INTERNAL PARAMETERS-2'!Z181*(1-VLOOKUP(AA$4,'[1]INTERNAL PARAMETERS-1'!$B$5:$J$44,4, FALSE))</f>
        <v>309.18015659728843</v>
      </c>
      <c r="BP181" s="44">
        <f>$F181*'[1]INTERNAL PARAMETERS-2'!AA181*(1-VLOOKUP(AB$4,'[1]INTERNAL PARAMETERS-1'!$B$5:$J$44,4, FALSE))</f>
        <v>43.936082117477675</v>
      </c>
      <c r="BQ181" s="44">
        <f>$F181*'[1]INTERNAL PARAMETERS-2'!AB181*(1-VLOOKUP(AC$4,'[1]INTERNAL PARAMETERS-1'!$B$5:$J$44,4, FALSE))</f>
        <v>898.25046719738248</v>
      </c>
      <c r="BR181" s="44">
        <f>$F181*'[1]INTERNAL PARAMETERS-2'!AC181*(1-VLOOKUP(AD$4,'[1]INTERNAL PARAMETERS-1'!$B$5:$J$44,4, FALSE))</f>
        <v>52.0723736535707</v>
      </c>
      <c r="BS181" s="44">
        <f>$F181*'[1]INTERNAL PARAMETERS-2'!AD181*(1-VLOOKUP(AE$4,'[1]INTERNAL PARAMETERS-1'!$B$5:$J$44,4, FALSE))</f>
        <v>17.900164847130711</v>
      </c>
      <c r="BT181" s="44">
        <f>$F181*'[1]INTERNAL PARAMETERS-2'!AE181*(1-VLOOKUP(AF$4,'[1]INTERNAL PARAMETERS-1'!$B$5:$J$44,4, FALSE))</f>
        <v>0</v>
      </c>
      <c r="BU181" s="44">
        <f>$F181*'[1]INTERNAL PARAMETERS-2'!AF181*(1-VLOOKUP(AG$4,'[1]INTERNAL PARAMETERS-1'!$B$5:$J$44,4, FALSE))</f>
        <v>0</v>
      </c>
      <c r="BV181" s="44">
        <f>$F181*'[1]INTERNAL PARAMETERS-2'!AG181*(1-VLOOKUP(AH$4,'[1]INTERNAL PARAMETERS-1'!$B$5:$J$44,4, FALSE))</f>
        <v>0</v>
      </c>
      <c r="BW181" s="44">
        <f>$F181*'[1]INTERNAL PARAMETERS-2'!AH181*(1-VLOOKUP(AI$4,'[1]INTERNAL PARAMETERS-1'!$B$5:$J$44,4, FALSE))</f>
        <v>0</v>
      </c>
      <c r="BX181" s="44">
        <f>$F181*'[1]INTERNAL PARAMETERS-2'!AI181*(1-VLOOKUP(AJ$4,'[1]INTERNAL PARAMETERS-1'!$B$5:$J$44,4, FALSE))</f>
        <v>0</v>
      </c>
      <c r="BY181" s="44">
        <f>$F181*'[1]INTERNAL PARAMETERS-2'!AJ181*(1-VLOOKUP(AK$4,'[1]INTERNAL PARAMETERS-1'!$B$5:$J$44,4, FALSE))</f>
        <v>0</v>
      </c>
      <c r="BZ181" s="44">
        <f>$F181*'[1]INTERNAL PARAMETERS-2'!AK181*(1-VLOOKUP(AL$4,'[1]INTERNAL PARAMETERS-1'!$B$5:$J$44,4, FALSE))</f>
        <v>3.2546244370125619</v>
      </c>
      <c r="CA181" s="44">
        <f>$F181*'[1]INTERNAL PARAMETERS-2'!AL181*(1-VLOOKUP(AM$4,'[1]INTERNAL PARAMETERS-1'!$B$5:$J$44,4, FALSE))</f>
        <v>32.545166144372097</v>
      </c>
      <c r="CB181" s="44">
        <f>$F181*'[1]INTERNAL PARAMETERS-2'!AM181*(1-VLOOKUP(AN$4,'[1]INTERNAL PARAMETERS-1'!$B$5:$J$44,4, FALSE))</f>
        <v>9.7633341981609227</v>
      </c>
      <c r="CC181" s="44">
        <f>$F181*'[1]INTERNAL PARAMETERS-2'!AN181*(1-VLOOKUP(AO$4,'[1]INTERNAL PARAMETERS-1'!$B$5:$J$44,4, FALSE))</f>
        <v>47.190706554490241</v>
      </c>
      <c r="CD181" s="44">
        <f>$F181*'[1]INTERNAL PARAMETERS-2'!AO181*(1-VLOOKUP(AP$4,'[1]INTERNAL PARAMETERS-1'!$B$5:$J$44,4, FALSE))</f>
        <v>136.69045256439026</v>
      </c>
      <c r="CE181" s="44">
        <f>$F181*'[1]INTERNAL PARAMETERS-2'!AP181*(1-VLOOKUP(AQ$4,'[1]INTERNAL PARAMETERS-1'!$B$5:$J$44,4, FALSE))</f>
        <v>19.527207509198611</v>
      </c>
      <c r="CF181" s="44">
        <f>$F181*'[1]INTERNAL PARAMETERS-2'!AQ181*(1-VLOOKUP(AR$4,'[1]INTERNAL PARAMETERS-1'!$B$5:$J$44,4, FALSE))</f>
        <v>6.5092488740251238</v>
      </c>
      <c r="CG181" s="44">
        <f>$F181*'[1]INTERNAL PARAMETERS-2'!AR181*(1-VLOOKUP(AS$4,'[1]INTERNAL PARAMETERS-1'!$B$5:$J$44,4, FALSE))</f>
        <v>0</v>
      </c>
      <c r="CH181" s="43">
        <f>$F181*'[1]INTERNAL PARAMETERS-2'!AS181*(1-VLOOKUP(AT$4,'[1]INTERNAL PARAMETERS-1'!$B$5:$J$44,4, FALSE))</f>
        <v>0</v>
      </c>
      <c r="CI181" s="42">
        <f t="shared" si="2"/>
        <v>5391.1282285077332</v>
      </c>
    </row>
    <row r="182" spans="3:87">
      <c r="C182" s="27" t="s">
        <v>8</v>
      </c>
      <c r="D182" s="26" t="s">
        <v>41</v>
      </c>
      <c r="E182" s="26" t="s">
        <v>43</v>
      </c>
      <c r="F182" s="124">
        <f>SB!S182</f>
        <v>3171.7987488309341</v>
      </c>
      <c r="G182" s="45">
        <f>$F182*'[1]INTERNAL PARAMETERS-2'!F182*VLOOKUP(G$4,'[1]INTERNAL PARAMETERS-1'!$B$5:$J$44,4, FALSE)</f>
        <v>5.7809203996192604</v>
      </c>
      <c r="H182" s="44">
        <f>$F182*'[1]INTERNAL PARAMETERS-2'!G182*VLOOKUP(H$4,'[1]INTERNAL PARAMETERS-1'!$B$5:$J$44,4, FALSE)</f>
        <v>3.8540526597044678</v>
      </c>
      <c r="I182" s="44">
        <f>$F182*'[1]INTERNAL PARAMETERS-2'!H182*VLOOKUP(I$4,'[1]INTERNAL PARAMETERS-1'!$B$5:$J$44,4, FALSE)</f>
        <v>26.811769888648936</v>
      </c>
      <c r="J182" s="44">
        <f>$F182*'[1]INTERNAL PARAMETERS-2'!I182*VLOOKUP(J$4,'[1]INTERNAL PARAMETERS-1'!$B$5:$J$44,4, FALSE)</f>
        <v>0</v>
      </c>
      <c r="K182" s="44">
        <f>$F182*'[1]INTERNAL PARAMETERS-2'!J182*VLOOKUP(K$4,'[1]INTERNAL PARAMETERS-1'!$B$5:$J$44,4, FALSE)</f>
        <v>0</v>
      </c>
      <c r="L182" s="44">
        <f>$F182*'[1]INTERNAL PARAMETERS-2'!K182*VLOOKUP(L$4,'[1]INTERNAL PARAMETERS-1'!$B$5:$J$44,4, FALSE)</f>
        <v>0</v>
      </c>
      <c r="M182" s="44">
        <f>$F182*'[1]INTERNAL PARAMETERS-2'!L182*VLOOKUP(M$4,'[1]INTERNAL PARAMETERS-1'!$B$5:$J$44,4, FALSE)</f>
        <v>32.324990473866862</v>
      </c>
      <c r="N182" s="44">
        <f>$F182*'[1]INTERNAL PARAMETERS-2'!M182*VLOOKUP(N$4,'[1]INTERNAL PARAMETERS-1'!$B$5:$J$44,4, FALSE)</f>
        <v>4.7210797066911487</v>
      </c>
      <c r="O182" s="44">
        <f>$F182*'[1]INTERNAL PARAMETERS-2'!N182*VLOOKUP(O$4,'[1]INTERNAL PARAMETERS-1'!$B$5:$J$44,4, FALSE)</f>
        <v>0</v>
      </c>
      <c r="P182" s="44">
        <f>$F182*'[1]INTERNAL PARAMETERS-2'!O182*VLOOKUP(P$4,'[1]INTERNAL PARAMETERS-1'!$B$5:$J$44,4, FALSE)</f>
        <v>0</v>
      </c>
      <c r="Q182" s="44">
        <f>$F182*'[1]INTERNAL PARAMETERS-2'!P182*VLOOKUP(Q$4,'[1]INTERNAL PARAMETERS-1'!$B$5:$J$44,4, FALSE)</f>
        <v>0</v>
      </c>
      <c r="R182" s="44">
        <f>$F182*'[1]INTERNAL PARAMETERS-2'!Q182*VLOOKUP(R$4,'[1]INTERNAL PARAMETERS-1'!$B$5:$J$44,4, FALSE)</f>
        <v>0</v>
      </c>
      <c r="S182" s="44">
        <f>$F182*'[1]INTERNAL PARAMETERS-2'!R182*VLOOKUP(S$4,'[1]INTERNAL PARAMETERS-1'!$B$5:$J$44,4, FALSE)</f>
        <v>6.2840152581650797</v>
      </c>
      <c r="T182" s="44">
        <f>$F182*'[1]INTERNAL PARAMETERS-2'!S182*VLOOKUP(T$4,'[1]INTERNAL PARAMETERS-1'!$B$5:$J$44,4, FALSE)</f>
        <v>1.2525433259133361</v>
      </c>
      <c r="U182" s="44">
        <f>$F182*'[1]INTERNAL PARAMETERS-2'!T182*VLOOKUP(U$4,'[1]INTERNAL PARAMETERS-1'!$B$5:$J$44,4, FALSE)</f>
        <v>0</v>
      </c>
      <c r="V182" s="44">
        <f>$F182*'[1]INTERNAL PARAMETERS-2'!U182*VLOOKUP(V$4,'[1]INTERNAL PARAMETERS-1'!$B$5:$J$44,4, FALSE)</f>
        <v>7.5152123784987825</v>
      </c>
      <c r="W182" s="44">
        <f>$F182*'[1]INTERNAL PARAMETERS-2'!V182*VLOOKUP(W$4,'[1]INTERNAL PARAMETERS-1'!$B$5:$J$44,4, FALSE)</f>
        <v>0</v>
      </c>
      <c r="X182" s="44">
        <f>$F182*'[1]INTERNAL PARAMETERS-2'!W182*VLOOKUP(X$4,'[1]INTERNAL PARAMETERS-1'!$B$5:$J$44,4, FALSE)</f>
        <v>0</v>
      </c>
      <c r="Y182" s="44">
        <f>$F182*'[1]INTERNAL PARAMETERS-2'!X182*VLOOKUP(Y$4,'[1]INTERNAL PARAMETERS-1'!$B$5:$J$44,4, FALSE)</f>
        <v>0</v>
      </c>
      <c r="Z182" s="44">
        <f>$F182*'[1]INTERNAL PARAMETERS-2'!Y182*VLOOKUP(Z$4,'[1]INTERNAL PARAMETERS-1'!$B$5:$J$44,4, FALSE)</f>
        <v>0</v>
      </c>
      <c r="AA182" s="44">
        <f>$F182*'[1]INTERNAL PARAMETERS-2'!Z182*VLOOKUP(AA$4,'[1]INTERNAL PARAMETERS-1'!$B$5:$J$44,4, FALSE)</f>
        <v>0</v>
      </c>
      <c r="AB182" s="44">
        <f>$F182*'[1]INTERNAL PARAMETERS-2'!AA182*VLOOKUP(AB$4,'[1]INTERNAL PARAMETERS-1'!$B$5:$J$44,4, FALSE)</f>
        <v>0</v>
      </c>
      <c r="AC182" s="44">
        <f>$F182*'[1]INTERNAL PARAMETERS-2'!AB182*VLOOKUP(AC$4,'[1]INTERNAL PARAMETERS-1'!$B$5:$J$44,4, FALSE)</f>
        <v>0</v>
      </c>
      <c r="AD182" s="44">
        <f>$F182*'[1]INTERNAL PARAMETERS-2'!AC182*VLOOKUP(AD$4,'[1]INTERNAL PARAMETERS-1'!$B$5:$J$44,4, FALSE)</f>
        <v>0</v>
      </c>
      <c r="AE182" s="44">
        <f>$F182*'[1]INTERNAL PARAMETERS-2'!AD182*VLOOKUP(AE$4,'[1]INTERNAL PARAMETERS-1'!$B$5:$J$44,4, FALSE)</f>
        <v>0</v>
      </c>
      <c r="AF182" s="44">
        <f>$F182*'[1]INTERNAL PARAMETERS-2'!AE182*VLOOKUP(AF$4,'[1]INTERNAL PARAMETERS-1'!$B$5:$J$44,4, FALSE)</f>
        <v>0.96359245989483777</v>
      </c>
      <c r="AG182" s="44">
        <f>$F182*'[1]INTERNAL PARAMETERS-2'!AF182*VLOOKUP(AG$4,'[1]INTERNAL PARAMETERS-1'!$B$5:$J$44,4, FALSE)</f>
        <v>0</v>
      </c>
      <c r="AH182" s="44">
        <f>$F182*'[1]INTERNAL PARAMETERS-2'!AG182*VLOOKUP(AH$4,'[1]INTERNAL PARAMETERS-1'!$B$5:$J$44,4, FALSE)</f>
        <v>0</v>
      </c>
      <c r="AI182" s="44">
        <f>$F182*'[1]INTERNAL PARAMETERS-2'!AH182*VLOOKUP(AI$4,'[1]INTERNAL PARAMETERS-1'!$B$5:$J$44,4, FALSE)</f>
        <v>0.96359245989483777</v>
      </c>
      <c r="AJ182" s="44">
        <f>$F182*'[1]INTERNAL PARAMETERS-2'!AI182*VLOOKUP(AJ$4,'[1]INTERNAL PARAMETERS-1'!$B$5:$J$44,4, FALSE)</f>
        <v>2.8904601998096302</v>
      </c>
      <c r="AK182" s="44">
        <f>$F182*'[1]INTERNAL PARAMETERS-2'!AJ182*VLOOKUP(AK$4,'[1]INTERNAL PARAMETERS-1'!$B$5:$J$44,4, FALSE)</f>
        <v>0</v>
      </c>
      <c r="AL182" s="44">
        <f>$F182*'[1]INTERNAL PARAMETERS-2'!AK182*VLOOKUP(AL$4,'[1]INTERNAL PARAMETERS-1'!$B$5:$J$44,4, FALSE)</f>
        <v>0</v>
      </c>
      <c r="AM182" s="44">
        <f>$F182*'[1]INTERNAL PARAMETERS-2'!AL182*VLOOKUP(AM$4,'[1]INTERNAL PARAMETERS-1'!$B$5:$J$44,4, FALSE)</f>
        <v>0</v>
      </c>
      <c r="AN182" s="44">
        <f>$F182*'[1]INTERNAL PARAMETERS-2'!AM182*VLOOKUP(AN$4,'[1]INTERNAL PARAMETERS-1'!$B$5:$J$44,4, FALSE)</f>
        <v>0</v>
      </c>
      <c r="AO182" s="44">
        <f>$F182*'[1]INTERNAL PARAMETERS-2'!AN182*VLOOKUP(AO$4,'[1]INTERNAL PARAMETERS-1'!$B$5:$J$44,4, FALSE)</f>
        <v>0</v>
      </c>
      <c r="AP182" s="44">
        <f>$F182*'[1]INTERNAL PARAMETERS-2'!AO182*VLOOKUP(AP$4,'[1]INTERNAL PARAMETERS-1'!$B$5:$J$44,4, FALSE)</f>
        <v>0</v>
      </c>
      <c r="AQ182" s="44">
        <f>$F182*'[1]INTERNAL PARAMETERS-2'!AP182*VLOOKUP(AQ$4,'[1]INTERNAL PARAMETERS-1'!$B$5:$J$44,4, FALSE)</f>
        <v>0</v>
      </c>
      <c r="AR182" s="44">
        <f>$F182*'[1]INTERNAL PARAMETERS-2'!AQ182*VLOOKUP(AR$4,'[1]INTERNAL PARAMETERS-1'!$B$5:$J$44,4, FALSE)</f>
        <v>0</v>
      </c>
      <c r="AS182" s="44">
        <f>$F182*'[1]INTERNAL PARAMETERS-2'!AR182*VLOOKUP(AS$4,'[1]INTERNAL PARAMETERS-1'!$B$5:$J$44,4, FALSE)</f>
        <v>0</v>
      </c>
      <c r="AT182" s="43">
        <f>$F182*'[1]INTERNAL PARAMETERS-2'!AS182*VLOOKUP(AT$4,'[1]INTERNAL PARAMETERS-1'!$B$5:$J$44,4, FALSE)</f>
        <v>0</v>
      </c>
      <c r="AU182" s="45">
        <f>$F182*'[1]INTERNAL PARAMETERS-2'!F182*(1-VLOOKUP(G$4,'[1]INTERNAL PARAMETERS-1'!$B$5:$J$44,4, FALSE))</f>
        <v>0</v>
      </c>
      <c r="AV182" s="44">
        <f>$F182*'[1]INTERNAL PARAMETERS-2'!G182*(1-VLOOKUP(H$4,'[1]INTERNAL PARAMETERS-1'!$B$5:$J$44,4, FALSE))</f>
        <v>0</v>
      </c>
      <c r="AW182" s="44">
        <f>$F182*'[1]INTERNAL PARAMETERS-2'!H182*(1-VLOOKUP(I$4,'[1]INTERNAL PARAMETERS-1'!$B$5:$J$44,4, FALSE))</f>
        <v>509.42362788432973</v>
      </c>
      <c r="AX182" s="44">
        <f>$F182*'[1]INTERNAL PARAMETERS-2'!I182*(1-VLOOKUP(J$4,'[1]INTERNAL PARAMETERS-1'!$B$5:$J$44,4, FALSE))</f>
        <v>0</v>
      </c>
      <c r="AY182" s="44">
        <f>$F182*'[1]INTERNAL PARAMETERS-2'!J182*(1-VLOOKUP(K$4,'[1]INTERNAL PARAMETERS-1'!$B$5:$J$44,4, FALSE))</f>
        <v>0</v>
      </c>
      <c r="AZ182" s="44">
        <f>$F182*'[1]INTERNAL PARAMETERS-2'!K182*(1-VLOOKUP(L$4,'[1]INTERNAL PARAMETERS-1'!$B$5:$J$44,4, FALSE))</f>
        <v>0</v>
      </c>
      <c r="BA182" s="44">
        <f>$F182*'[1]INTERNAL PARAMETERS-2'!L182*(1-VLOOKUP(M$4,'[1]INTERNAL PARAMETERS-1'!$B$5:$J$44,4, FALSE))</f>
        <v>614.17481900347025</v>
      </c>
      <c r="BB182" s="44">
        <f>$F182*'[1]INTERNAL PARAMETERS-2'!M182*(1-VLOOKUP(N$4,'[1]INTERNAL PARAMETERS-1'!$B$5:$J$44,4, FALSE))</f>
        <v>89.700514427131807</v>
      </c>
      <c r="BC182" s="44">
        <f>$F182*'[1]INTERNAL PARAMETERS-2'!N182*(1-VLOOKUP(O$4,'[1]INTERNAL PARAMETERS-1'!$B$5:$J$44,4, FALSE))</f>
        <v>222.56543538534152</v>
      </c>
      <c r="BD182" s="44">
        <f>$F182*'[1]INTERNAL PARAMETERS-2'!O182*(1-VLOOKUP(P$4,'[1]INTERNAL PARAMETERS-1'!$B$5:$J$44,4, FALSE))</f>
        <v>32.758654657800768</v>
      </c>
      <c r="BE182" s="44">
        <f>$F182*'[1]INTERNAL PARAMETERS-2'!P182*(1-VLOOKUP(Q$4,'[1]INTERNAL PARAMETERS-1'!$B$5:$J$44,4, FALSE))</f>
        <v>191.73396564733042</v>
      </c>
      <c r="BF182" s="44">
        <f>$F182*'[1]INTERNAL PARAMETERS-2'!Q182*(1-VLOOKUP(R$4,'[1]INTERNAL PARAMETERS-1'!$B$5:$J$44,4, FALSE))</f>
        <v>0</v>
      </c>
      <c r="BG182" s="44">
        <f>$F182*'[1]INTERNAL PARAMETERS-2'!R182*(1-VLOOKUP(S$4,'[1]INTERNAL PARAMETERS-1'!$B$5:$J$44,4, FALSE))</f>
        <v>119.3962899051365</v>
      </c>
      <c r="BH182" s="44">
        <f>$F182*'[1]INTERNAL PARAMETERS-2'!S182*(1-VLOOKUP(T$4,'[1]INTERNAL PARAMETERS-1'!$B$5:$J$44,4, FALSE))</f>
        <v>11.272889933220023</v>
      </c>
      <c r="BI182" s="44">
        <f>$F182*'[1]INTERNAL PARAMETERS-2'!T182*(1-VLOOKUP(U$4,'[1]INTERNAL PARAMETERS-1'!$B$5:$J$44,4, FALSE))</f>
        <v>0</v>
      </c>
      <c r="BJ182" s="44">
        <f>$F182*'[1]INTERNAL PARAMETERS-2'!U182*(1-VLOOKUP(V$4,'[1]INTERNAL PARAMETERS-1'!$B$5:$J$44,4, FALSE))</f>
        <v>42.586203478159767</v>
      </c>
      <c r="BK182" s="44">
        <f>$F182*'[1]INTERNAL PARAMETERS-2'!V182*(1-VLOOKUP(W$4,'[1]INTERNAL PARAMETERS-1'!$B$5:$J$44,4, FALSE))</f>
        <v>43.356902997144452</v>
      </c>
      <c r="BL182" s="44">
        <f>$F182*'[1]INTERNAL PARAMETERS-2'!W182*(1-VLOOKUP(X$4,'[1]INTERNAL PARAMETERS-1'!$B$5:$J$44,4, FALSE))</f>
        <v>104.05656719314668</v>
      </c>
      <c r="BM182" s="44">
        <f>$F182*'[1]INTERNAL PARAMETERS-2'!X182*(1-VLOOKUP(Y$4,'[1]INTERNAL PARAMETERS-1'!$B$5:$J$44,4, FALSE))</f>
        <v>78.042425394860018</v>
      </c>
      <c r="BN182" s="44">
        <f>$F182*'[1]INTERNAL PARAMETERS-2'!Y182*(1-VLOOKUP(Z$4,'[1]INTERNAL PARAMETERS-1'!$B$5:$J$44,4, FALSE))</f>
        <v>194.62442584714006</v>
      </c>
      <c r="BO182" s="44">
        <f>$F182*'[1]INTERNAL PARAMETERS-2'!Z182*(1-VLOOKUP(AA$4,'[1]INTERNAL PARAMETERS-1'!$B$5:$J$44,4, FALSE))</f>
        <v>188.84350544752081</v>
      </c>
      <c r="BP182" s="44">
        <f>$F182*'[1]INTERNAL PARAMETERS-2'!AA182*(1-VLOOKUP(AB$4,'[1]INTERNAL PARAMETERS-1'!$B$5:$J$44,4, FALSE))</f>
        <v>20.233221398667414</v>
      </c>
      <c r="BQ182" s="44">
        <f>$F182*'[1]INTERNAL PARAMETERS-2'!AB182*(1-VLOOKUP(AC$4,'[1]INTERNAL PARAMETERS-1'!$B$5:$J$44,4, FALSE))</f>
        <v>406.59129571326304</v>
      </c>
      <c r="BR182" s="44">
        <f>$F182*'[1]INTERNAL PARAMETERS-2'!AC182*(1-VLOOKUP(AD$4,'[1]INTERNAL PARAMETERS-1'!$B$5:$J$44,4, FALSE))</f>
        <v>25.050549338391832</v>
      </c>
      <c r="BS182" s="44">
        <f>$F182*'[1]INTERNAL PARAMETERS-2'!AD182*(1-VLOOKUP(AE$4,'[1]INTERNAL PARAMETERS-1'!$B$5:$J$44,4, FALSE))</f>
        <v>10.598248339343684</v>
      </c>
      <c r="BT182" s="44">
        <f>$F182*'[1]INTERNAL PARAMETERS-2'!AE182*(1-VLOOKUP(AF$4,'[1]INTERNAL PARAMETERS-1'!$B$5:$J$44,4, FALSE))</f>
        <v>0</v>
      </c>
      <c r="BU182" s="44">
        <f>$F182*'[1]INTERNAL PARAMETERS-2'!AF182*(1-VLOOKUP(AG$4,'[1]INTERNAL PARAMETERS-1'!$B$5:$J$44,4, FALSE))</f>
        <v>0</v>
      </c>
      <c r="BV182" s="44">
        <f>$F182*'[1]INTERNAL PARAMETERS-2'!AG182*(1-VLOOKUP(AH$4,'[1]INTERNAL PARAMETERS-1'!$B$5:$J$44,4, FALSE))</f>
        <v>0</v>
      </c>
      <c r="BW182" s="44">
        <f>$F182*'[1]INTERNAL PARAMETERS-2'!AH182*(1-VLOOKUP(AI$4,'[1]INTERNAL PARAMETERS-1'!$B$5:$J$44,4, FALSE))</f>
        <v>0</v>
      </c>
      <c r="BX182" s="44">
        <f>$F182*'[1]INTERNAL PARAMETERS-2'!AI182*(1-VLOOKUP(AJ$4,'[1]INTERNAL PARAMETERS-1'!$B$5:$J$44,4, FALSE))</f>
        <v>0</v>
      </c>
      <c r="BY182" s="44">
        <f>$F182*'[1]INTERNAL PARAMETERS-2'!AJ182*(1-VLOOKUP(AK$4,'[1]INTERNAL PARAMETERS-1'!$B$5:$J$44,4, FALSE))</f>
        <v>0</v>
      </c>
      <c r="BZ182" s="44">
        <f>$F182*'[1]INTERNAL PARAMETERS-2'!AK182*(1-VLOOKUP(AL$4,'[1]INTERNAL PARAMETERS-1'!$B$5:$J$44,4, FALSE))</f>
        <v>2.8904601998096302</v>
      </c>
      <c r="CA182" s="44">
        <f>$F182*'[1]INTERNAL PARAMETERS-2'!AL182*(1-VLOOKUP(AM$4,'[1]INTERNAL PARAMETERS-1'!$B$5:$J$44,4, FALSE))</f>
        <v>25.050549338391832</v>
      </c>
      <c r="CB182" s="44">
        <f>$F182*'[1]INTERNAL PARAMETERS-2'!AM182*(1-VLOOKUP(AN$4,'[1]INTERNAL PARAMETERS-1'!$B$5:$J$44,4, FALSE))</f>
        <v>8.6713805994288915</v>
      </c>
      <c r="CC182" s="44">
        <f>$F182*'[1]INTERNAL PARAMETERS-2'!AN182*(1-VLOOKUP(AO$4,'[1]INTERNAL PARAMETERS-1'!$B$5:$J$44,4, FALSE))</f>
        <v>17.342761198857783</v>
      </c>
      <c r="CD182" s="44">
        <f>$F182*'[1]INTERNAL PARAMETERS-2'!AO182*(1-VLOOKUP(AP$4,'[1]INTERNAL PARAMETERS-1'!$B$5:$J$44,4, FALSE))</f>
        <v>102.12969945323189</v>
      </c>
      <c r="CE182" s="44">
        <f>$F182*'[1]INTERNAL PARAMETERS-2'!AP182*(1-VLOOKUP(AQ$4,'[1]INTERNAL PARAMETERS-1'!$B$5:$J$44,4, FALSE))</f>
        <v>13.488708539153313</v>
      </c>
      <c r="CF182" s="44">
        <f>$F182*'[1]INTERNAL PARAMETERS-2'!AQ182*(1-VLOOKUP(AR$4,'[1]INTERNAL PARAMETERS-1'!$B$5:$J$44,4, FALSE))</f>
        <v>2.8904601998096302</v>
      </c>
      <c r="CG182" s="44">
        <f>$F182*'[1]INTERNAL PARAMETERS-2'!AR182*(1-VLOOKUP(AS$4,'[1]INTERNAL PARAMETERS-1'!$B$5:$J$44,4, FALSE))</f>
        <v>0.96359245989483777</v>
      </c>
      <c r="CH182" s="43">
        <f>$F182*'[1]INTERNAL PARAMETERS-2'!AS182*(1-VLOOKUP(AT$4,'[1]INTERNAL PARAMETERS-1'!$B$5:$J$44,4, FALSE))</f>
        <v>0</v>
      </c>
      <c r="CI182" s="42">
        <f t="shared" si="2"/>
        <v>3171.7993831906833</v>
      </c>
    </row>
    <row r="183" spans="3:87">
      <c r="C183" s="27" t="s">
        <v>8</v>
      </c>
      <c r="D183" s="26" t="s">
        <v>41</v>
      </c>
      <c r="E183" s="26" t="s">
        <v>42</v>
      </c>
      <c r="F183" s="124">
        <f>SB!S183</f>
        <v>1467.2106000366509</v>
      </c>
      <c r="G183" s="45">
        <f>$F183*'[1]INTERNAL PARAMETERS-2'!F183*VLOOKUP(G$4,'[1]INTERNAL PARAMETERS-1'!$B$5:$J$44,4, FALSE)</f>
        <v>1.9330499655482878</v>
      </c>
      <c r="H183" s="44">
        <f>$F183*'[1]INTERNAL PARAMETERS-2'!G183*VLOOKUP(H$4,'[1]INTERNAL PARAMETERS-1'!$B$5:$J$44,4, FALSE)</f>
        <v>3.2218477566204822</v>
      </c>
      <c r="I183" s="44">
        <f>$F183*'[1]INTERNAL PARAMETERS-2'!H183*VLOOKUP(I$4,'[1]INTERNAL PARAMETERS-1'!$B$5:$J$44,4, FALSE)</f>
        <v>11.461489740889307</v>
      </c>
      <c r="J183" s="44">
        <f>$F183*'[1]INTERNAL PARAMETERS-2'!I183*VLOOKUP(J$4,'[1]INTERNAL PARAMETERS-1'!$B$5:$J$44,4, FALSE)</f>
        <v>0</v>
      </c>
      <c r="K183" s="44">
        <f>$F183*'[1]INTERNAL PARAMETERS-2'!J183*VLOOKUP(K$4,'[1]INTERNAL PARAMETERS-1'!$B$5:$J$44,4, FALSE)</f>
        <v>0</v>
      </c>
      <c r="L183" s="44">
        <f>$F183*'[1]INTERNAL PARAMETERS-2'!K183*VLOOKUP(L$4,'[1]INTERNAL PARAMETERS-1'!$B$5:$J$44,4, FALSE)</f>
        <v>0</v>
      </c>
      <c r="M183" s="44">
        <f>$F183*'[1]INTERNAL PARAMETERS-2'!L183*VLOOKUP(M$4,'[1]INTERNAL PARAMETERS-1'!$B$5:$J$44,4, FALSE)</f>
        <v>16.946700585444329</v>
      </c>
      <c r="N183" s="44">
        <f>$F183*'[1]INTERNAL PARAMETERS-2'!M183*VLOOKUP(N$4,'[1]INTERNAL PARAMETERS-1'!$B$5:$J$44,4, FALSE)</f>
        <v>2.3519165836997504</v>
      </c>
      <c r="O183" s="44">
        <f>$F183*'[1]INTERNAL PARAMETERS-2'!N183*VLOOKUP(O$4,'[1]INTERNAL PARAMETERS-1'!$B$5:$J$44,4, FALSE)</f>
        <v>0</v>
      </c>
      <c r="P183" s="44">
        <f>$F183*'[1]INTERNAL PARAMETERS-2'!O183*VLOOKUP(P$4,'[1]INTERNAL PARAMETERS-1'!$B$5:$J$44,4, FALSE)</f>
        <v>0</v>
      </c>
      <c r="Q183" s="44">
        <f>$F183*'[1]INTERNAL PARAMETERS-2'!P183*VLOOKUP(Q$4,'[1]INTERNAL PARAMETERS-1'!$B$5:$J$44,4, FALSE)</f>
        <v>0</v>
      </c>
      <c r="R183" s="44">
        <f>$F183*'[1]INTERNAL PARAMETERS-2'!Q183*VLOOKUP(R$4,'[1]INTERNAL PARAMETERS-1'!$B$5:$J$44,4, FALSE)</f>
        <v>0.64439889553609708</v>
      </c>
      <c r="S183" s="44">
        <f>$F183*'[1]INTERNAL PARAMETERS-2'!R183*VLOOKUP(S$4,'[1]INTERNAL PARAMETERS-1'!$B$5:$J$44,4, FALSE)</f>
        <v>2.1345273251453207</v>
      </c>
      <c r="T183" s="44">
        <f>$F183*'[1]INTERNAL PARAMETERS-2'!S183*VLOOKUP(T$4,'[1]INTERNAL PARAMETERS-1'!$B$5:$J$44,4, FALSE)</f>
        <v>0.32218477566204823</v>
      </c>
      <c r="U183" s="44">
        <f>$F183*'[1]INTERNAL PARAMETERS-2'!T183*VLOOKUP(U$4,'[1]INTERNAL PARAMETERS-1'!$B$5:$J$44,4, FALSE)</f>
        <v>0.25773021400243812</v>
      </c>
      <c r="V183" s="44">
        <f>$F183*'[1]INTERNAL PARAMETERS-2'!U183*VLOOKUP(V$4,'[1]INTERNAL PARAMETERS-1'!$B$5:$J$44,4, FALSE)</f>
        <v>3.866173291626577</v>
      </c>
      <c r="W183" s="44">
        <f>$F183*'[1]INTERNAL PARAMETERS-2'!V183*VLOOKUP(W$4,'[1]INTERNAL PARAMETERS-1'!$B$5:$J$44,4, FALSE)</f>
        <v>0</v>
      </c>
      <c r="X183" s="44">
        <f>$F183*'[1]INTERNAL PARAMETERS-2'!W183*VLOOKUP(X$4,'[1]INTERNAL PARAMETERS-1'!$B$5:$J$44,4, FALSE)</f>
        <v>0</v>
      </c>
      <c r="Y183" s="44">
        <f>$F183*'[1]INTERNAL PARAMETERS-2'!X183*VLOOKUP(Y$4,'[1]INTERNAL PARAMETERS-1'!$B$5:$J$44,4, FALSE)</f>
        <v>0</v>
      </c>
      <c r="Z183" s="44">
        <f>$F183*'[1]INTERNAL PARAMETERS-2'!Y183*VLOOKUP(Z$4,'[1]INTERNAL PARAMETERS-1'!$B$5:$J$44,4, FALSE)</f>
        <v>0</v>
      </c>
      <c r="AA183" s="44">
        <f>$F183*'[1]INTERNAL PARAMETERS-2'!Z183*VLOOKUP(AA$4,'[1]INTERNAL PARAMETERS-1'!$B$5:$J$44,4, FALSE)</f>
        <v>0</v>
      </c>
      <c r="AB183" s="44">
        <f>$F183*'[1]INTERNAL PARAMETERS-2'!AA183*VLOOKUP(AB$4,'[1]INTERNAL PARAMETERS-1'!$B$5:$J$44,4, FALSE)</f>
        <v>0</v>
      </c>
      <c r="AC183" s="44">
        <f>$F183*'[1]INTERNAL PARAMETERS-2'!AB183*VLOOKUP(AC$4,'[1]INTERNAL PARAMETERS-1'!$B$5:$J$44,4, FALSE)</f>
        <v>0</v>
      </c>
      <c r="AD183" s="44">
        <f>$F183*'[1]INTERNAL PARAMETERS-2'!AC183*VLOOKUP(AD$4,'[1]INTERNAL PARAMETERS-1'!$B$5:$J$44,4, FALSE)</f>
        <v>0</v>
      </c>
      <c r="AE183" s="44">
        <f>$F183*'[1]INTERNAL PARAMETERS-2'!AD183*VLOOKUP(AE$4,'[1]INTERNAL PARAMETERS-1'!$B$5:$J$44,4, FALSE)</f>
        <v>0</v>
      </c>
      <c r="AF183" s="44">
        <f>$F183*'[1]INTERNAL PARAMETERS-2'!AE183*VLOOKUP(AF$4,'[1]INTERNAL PARAMETERS-1'!$B$5:$J$44,4, FALSE)</f>
        <v>0</v>
      </c>
      <c r="AG183" s="44">
        <f>$F183*'[1]INTERNAL PARAMETERS-2'!AF183*VLOOKUP(AG$4,'[1]INTERNAL PARAMETERS-1'!$B$5:$J$44,4, FALSE)</f>
        <v>0</v>
      </c>
      <c r="AH183" s="44">
        <f>$F183*'[1]INTERNAL PARAMETERS-2'!AG183*VLOOKUP(AH$4,'[1]INTERNAL PARAMETERS-1'!$B$5:$J$44,4, FALSE)</f>
        <v>0</v>
      </c>
      <c r="AI183" s="44">
        <f>$F183*'[1]INTERNAL PARAMETERS-2'!AH183*VLOOKUP(AI$4,'[1]INTERNAL PARAMETERS-1'!$B$5:$J$44,4, FALSE)</f>
        <v>0.64439889553609708</v>
      </c>
      <c r="AJ183" s="44">
        <f>$F183*'[1]INTERNAL PARAMETERS-2'!AI183*VLOOKUP(AJ$4,'[1]INTERNAL PARAMETERS-1'!$B$5:$J$44,4, FALSE)</f>
        <v>1.2886510700121905</v>
      </c>
      <c r="AK183" s="44">
        <f>$F183*'[1]INTERNAL PARAMETERS-2'!AJ183*VLOOKUP(AK$4,'[1]INTERNAL PARAMETERS-1'!$B$5:$J$44,4, FALSE)</f>
        <v>0</v>
      </c>
      <c r="AL183" s="44">
        <f>$F183*'[1]INTERNAL PARAMETERS-2'!AK183*VLOOKUP(AL$4,'[1]INTERNAL PARAMETERS-1'!$B$5:$J$44,4, FALSE)</f>
        <v>0</v>
      </c>
      <c r="AM183" s="44">
        <f>$F183*'[1]INTERNAL PARAMETERS-2'!AL183*VLOOKUP(AM$4,'[1]INTERNAL PARAMETERS-1'!$B$5:$J$44,4, FALSE)</f>
        <v>0</v>
      </c>
      <c r="AN183" s="44">
        <f>$F183*'[1]INTERNAL PARAMETERS-2'!AM183*VLOOKUP(AN$4,'[1]INTERNAL PARAMETERS-1'!$B$5:$J$44,4, FALSE)</f>
        <v>0</v>
      </c>
      <c r="AO183" s="44">
        <f>$F183*'[1]INTERNAL PARAMETERS-2'!AN183*VLOOKUP(AO$4,'[1]INTERNAL PARAMETERS-1'!$B$5:$J$44,4, FALSE)</f>
        <v>0</v>
      </c>
      <c r="AP183" s="44">
        <f>$F183*'[1]INTERNAL PARAMETERS-2'!AO183*VLOOKUP(AP$4,'[1]INTERNAL PARAMETERS-1'!$B$5:$J$44,4, FALSE)</f>
        <v>0</v>
      </c>
      <c r="AQ183" s="44">
        <f>$F183*'[1]INTERNAL PARAMETERS-2'!AP183*VLOOKUP(AQ$4,'[1]INTERNAL PARAMETERS-1'!$B$5:$J$44,4, FALSE)</f>
        <v>0</v>
      </c>
      <c r="AR183" s="44">
        <f>$F183*'[1]INTERNAL PARAMETERS-2'!AQ183*VLOOKUP(AR$4,'[1]INTERNAL PARAMETERS-1'!$B$5:$J$44,4, FALSE)</f>
        <v>0</v>
      </c>
      <c r="AS183" s="44">
        <f>$F183*'[1]INTERNAL PARAMETERS-2'!AR183*VLOOKUP(AS$4,'[1]INTERNAL PARAMETERS-1'!$B$5:$J$44,4, FALSE)</f>
        <v>0</v>
      </c>
      <c r="AT183" s="43">
        <f>$F183*'[1]INTERNAL PARAMETERS-2'!AS183*VLOOKUP(AT$4,'[1]INTERNAL PARAMETERS-1'!$B$5:$J$44,4, FALSE)</f>
        <v>0</v>
      </c>
      <c r="AU183" s="45">
        <f>$F183*'[1]INTERNAL PARAMETERS-2'!F183*(1-VLOOKUP(G$4,'[1]INTERNAL PARAMETERS-1'!$B$5:$J$44,4, FALSE))</f>
        <v>0</v>
      </c>
      <c r="AV183" s="44">
        <f>$F183*'[1]INTERNAL PARAMETERS-2'!G183*(1-VLOOKUP(H$4,'[1]INTERNAL PARAMETERS-1'!$B$5:$J$44,4, FALSE))</f>
        <v>0</v>
      </c>
      <c r="AW183" s="44">
        <f>$F183*'[1]INTERNAL PARAMETERS-2'!H183*(1-VLOOKUP(I$4,'[1]INTERNAL PARAMETERS-1'!$B$5:$J$44,4, FALSE))</f>
        <v>217.76830507689684</v>
      </c>
      <c r="AX183" s="44">
        <f>$F183*'[1]INTERNAL PARAMETERS-2'!I183*(1-VLOOKUP(J$4,'[1]INTERNAL PARAMETERS-1'!$B$5:$J$44,4, FALSE))</f>
        <v>0</v>
      </c>
      <c r="AY183" s="44">
        <f>$F183*'[1]INTERNAL PARAMETERS-2'!J183*(1-VLOOKUP(K$4,'[1]INTERNAL PARAMETERS-1'!$B$5:$J$44,4, FALSE))</f>
        <v>0</v>
      </c>
      <c r="AZ183" s="44">
        <f>$F183*'[1]INTERNAL PARAMETERS-2'!K183*(1-VLOOKUP(L$4,'[1]INTERNAL PARAMETERS-1'!$B$5:$J$44,4, FALSE))</f>
        <v>0</v>
      </c>
      <c r="BA183" s="44">
        <f>$F183*'[1]INTERNAL PARAMETERS-2'!L183*(1-VLOOKUP(M$4,'[1]INTERNAL PARAMETERS-1'!$B$5:$J$44,4, FALSE))</f>
        <v>321.98731112344228</v>
      </c>
      <c r="BB183" s="44">
        <f>$F183*'[1]INTERNAL PARAMETERS-2'!M183*(1-VLOOKUP(N$4,'[1]INTERNAL PARAMETERS-1'!$B$5:$J$44,4, FALSE))</f>
        <v>44.686415090295256</v>
      </c>
      <c r="BC183" s="44">
        <f>$F183*'[1]INTERNAL PARAMETERS-2'!N183*(1-VLOOKUP(O$4,'[1]INTERNAL PARAMETERS-1'!$B$5:$J$44,4, FALSE))</f>
        <v>106.96390765341197</v>
      </c>
      <c r="BD183" s="44">
        <f>$F183*'[1]INTERNAL PARAMETERS-2'!O183*(1-VLOOKUP(P$4,'[1]INTERNAL PARAMETERS-1'!$B$5:$J$44,4, FALSE))</f>
        <v>10.954194339873636</v>
      </c>
      <c r="BE183" s="44">
        <f>$F183*'[1]INTERNAL PARAMETERS-2'!P183*(1-VLOOKUP(Q$4,'[1]INTERNAL PARAMETERS-1'!$B$5:$J$44,4, FALSE))</f>
        <v>101.16475775676709</v>
      </c>
      <c r="BF183" s="44">
        <f>$F183*'[1]INTERNAL PARAMETERS-2'!Q183*(1-VLOOKUP(R$4,'[1]INTERNAL PARAMETERS-1'!$B$5:$J$44,4, FALSE))</f>
        <v>0</v>
      </c>
      <c r="BG183" s="44">
        <f>$F183*'[1]INTERNAL PARAMETERS-2'!R183*(1-VLOOKUP(S$4,'[1]INTERNAL PARAMETERS-1'!$B$5:$J$44,4, FALSE))</f>
        <v>40.556019177761094</v>
      </c>
      <c r="BH183" s="44">
        <f>$F183*'[1]INTERNAL PARAMETERS-2'!S183*(1-VLOOKUP(T$4,'[1]INTERNAL PARAMETERS-1'!$B$5:$J$44,4, FALSE))</f>
        <v>2.8996629809584342</v>
      </c>
      <c r="BI183" s="44">
        <f>$F183*'[1]INTERNAL PARAMETERS-2'!T183*(1-VLOOKUP(U$4,'[1]INTERNAL PARAMETERS-1'!$B$5:$J$44,4, FALSE))</f>
        <v>1.0309208560097525</v>
      </c>
      <c r="BJ183" s="44">
        <f>$F183*'[1]INTERNAL PARAMETERS-2'!U183*(1-VLOOKUP(V$4,'[1]INTERNAL PARAMETERS-1'!$B$5:$J$44,4, FALSE))</f>
        <v>21.908315319217269</v>
      </c>
      <c r="BK183" s="44">
        <f>$F183*'[1]INTERNAL PARAMETERS-2'!V183*(1-VLOOKUP(W$4,'[1]INTERNAL PARAMETERS-1'!$B$5:$J$44,4, FALSE))</f>
        <v>18.042142027590693</v>
      </c>
      <c r="BL183" s="44">
        <f>$F183*'[1]INTERNAL PARAMETERS-2'!W183*(1-VLOOKUP(X$4,'[1]INTERNAL PARAMETERS-1'!$B$5:$J$44,4, FALSE))</f>
        <v>38.66173291626577</v>
      </c>
      <c r="BM183" s="44">
        <f>$F183*'[1]INTERNAL PARAMETERS-2'!X183*(1-VLOOKUP(Y$4,'[1]INTERNAL PARAMETERS-1'!$B$5:$J$44,4, FALSE))</f>
        <v>37.372935125193578</v>
      </c>
      <c r="BN183" s="44">
        <f>$F183*'[1]INTERNAL PARAMETERS-2'!Y183*(1-VLOOKUP(Z$4,'[1]INTERNAL PARAMETERS-1'!$B$5:$J$44,4, FALSE))</f>
        <v>89.566164521357365</v>
      </c>
      <c r="BO183" s="44">
        <f>$F183*'[1]INTERNAL PARAMETERS-2'!Z183*(1-VLOOKUP(AA$4,'[1]INTERNAL PARAMETERS-1'!$B$5:$J$44,4, FALSE))</f>
        <v>76.67906693699544</v>
      </c>
      <c r="BP183" s="44">
        <f>$F183*'[1]INTERNAL PARAMETERS-2'!AA183*(1-VLOOKUP(AB$4,'[1]INTERNAL PARAMETERS-1'!$B$5:$J$44,4, FALSE))</f>
        <v>16.753344236518497</v>
      </c>
      <c r="BQ183" s="44">
        <f>$F183*'[1]INTERNAL PARAMETERS-2'!AB183*(1-VLOOKUP(AC$4,'[1]INTERNAL PARAMETERS-1'!$B$5:$J$44,4, FALSE))</f>
        <v>181.70992462485913</v>
      </c>
      <c r="BR183" s="44">
        <f>$F183*'[1]INTERNAL PARAMETERS-2'!AC183*(1-VLOOKUP(AD$4,'[1]INTERNAL PARAMETERS-1'!$B$5:$J$44,4, FALSE))</f>
        <v>16.109092062042407</v>
      </c>
      <c r="BS183" s="44">
        <f>$F183*'[1]INTERNAL PARAMETERS-2'!AD183*(1-VLOOKUP(AE$4,'[1]INTERNAL PARAMETERS-1'!$B$5:$J$44,4, FALSE))</f>
        <v>5.7992966177048659</v>
      </c>
      <c r="BT183" s="44">
        <f>$F183*'[1]INTERNAL PARAMETERS-2'!AE183*(1-VLOOKUP(AF$4,'[1]INTERNAL PARAMETERS-1'!$B$5:$J$44,4, FALSE))</f>
        <v>0</v>
      </c>
      <c r="BU183" s="44">
        <f>$F183*'[1]INTERNAL PARAMETERS-2'!AF183*(1-VLOOKUP(AG$4,'[1]INTERNAL PARAMETERS-1'!$B$5:$J$44,4, FALSE))</f>
        <v>0</v>
      </c>
      <c r="BV183" s="44">
        <f>$F183*'[1]INTERNAL PARAMETERS-2'!AG183*(1-VLOOKUP(AH$4,'[1]INTERNAL PARAMETERS-1'!$B$5:$J$44,4, FALSE))</f>
        <v>0</v>
      </c>
      <c r="BW183" s="44">
        <f>$F183*'[1]INTERNAL PARAMETERS-2'!AH183*(1-VLOOKUP(AI$4,'[1]INTERNAL PARAMETERS-1'!$B$5:$J$44,4, FALSE))</f>
        <v>0</v>
      </c>
      <c r="BX183" s="44">
        <f>$F183*'[1]INTERNAL PARAMETERS-2'!AI183*(1-VLOOKUP(AJ$4,'[1]INTERNAL PARAMETERS-1'!$B$5:$J$44,4, FALSE))</f>
        <v>0</v>
      </c>
      <c r="BY183" s="44">
        <f>$F183*'[1]INTERNAL PARAMETERS-2'!AJ183*(1-VLOOKUP(AK$4,'[1]INTERNAL PARAMETERS-1'!$B$5:$J$44,4, FALSE))</f>
        <v>0</v>
      </c>
      <c r="BZ183" s="44">
        <f>$F183*'[1]INTERNAL PARAMETERS-2'!AK183*(1-VLOOKUP(AL$4,'[1]INTERNAL PARAMETERS-1'!$B$5:$J$44,4, FALSE))</f>
        <v>0.64439889553609708</v>
      </c>
      <c r="CA183" s="44">
        <f>$F183*'[1]INTERNAL PARAMETERS-2'!AL183*(1-VLOOKUP(AM$4,'[1]INTERNAL PARAMETERS-1'!$B$5:$J$44,4, FALSE))</f>
        <v>7.0879476877170573</v>
      </c>
      <c r="CB183" s="44">
        <f>$F183*'[1]INTERNAL PARAMETERS-2'!AM183*(1-VLOOKUP(AN$4,'[1]INTERNAL PARAMETERS-1'!$B$5:$J$44,4, FALSE))</f>
        <v>0.64439889553609708</v>
      </c>
      <c r="CC183" s="44">
        <f>$F183*'[1]INTERNAL PARAMETERS-2'!AN183*(1-VLOOKUP(AO$4,'[1]INTERNAL PARAMETERS-1'!$B$5:$J$44,4, FALSE))</f>
        <v>7.7323465832531539</v>
      </c>
      <c r="CD183" s="44">
        <f>$F183*'[1]INTERNAL PARAMETERS-2'!AO183*(1-VLOOKUP(AP$4,'[1]INTERNAL PARAMETERS-1'!$B$5:$J$44,4, FALSE))</f>
        <v>48.327129465067209</v>
      </c>
      <c r="CE183" s="44">
        <f>$F183*'[1]INTERNAL PARAMETERS-2'!AP183*(1-VLOOKUP(AQ$4,'[1]INTERNAL PARAMETERS-1'!$B$5:$J$44,4, FALSE))</f>
        <v>5.7992966177048659</v>
      </c>
      <c r="CF183" s="44">
        <f>$F183*'[1]INTERNAL PARAMETERS-2'!AQ183*(1-VLOOKUP(AR$4,'[1]INTERNAL PARAMETERS-1'!$B$5:$J$44,4, FALSE))</f>
        <v>0.64439889553609708</v>
      </c>
      <c r="CG183" s="44">
        <f>$F183*'[1]INTERNAL PARAMETERS-2'!AR183*(1-VLOOKUP(AS$4,'[1]INTERNAL PARAMETERS-1'!$B$5:$J$44,4, FALSE))</f>
        <v>0.64439889553609708</v>
      </c>
      <c r="CH183" s="43">
        <f>$F183*'[1]INTERNAL PARAMETERS-2'!AS183*(1-VLOOKUP(AT$4,'[1]INTERNAL PARAMETERS-1'!$B$5:$J$44,4, FALSE))</f>
        <v>0</v>
      </c>
      <c r="CI183" s="42">
        <f t="shared" si="2"/>
        <v>1467.2108934787711</v>
      </c>
    </row>
    <row r="184" spans="3:87">
      <c r="C184" s="27" t="s">
        <v>8</v>
      </c>
      <c r="D184" s="26" t="s">
        <v>41</v>
      </c>
      <c r="E184" s="26" t="s">
        <v>40</v>
      </c>
      <c r="F184" s="124">
        <f>SB!S184</f>
        <v>614.97655766628179</v>
      </c>
      <c r="G184" s="45">
        <f>$F184*'[1]INTERNAL PARAMETERS-2'!F184*VLOOKUP(G$4,'[1]INTERNAL PARAMETERS-1'!$B$5:$J$44,4, FALSE)</f>
        <v>0</v>
      </c>
      <c r="H184" s="44">
        <f>$F184*'[1]INTERNAL PARAMETERS-2'!G184*VLOOKUP(H$4,'[1]INTERNAL PARAMETERS-1'!$B$5:$J$44,4, FALSE)</f>
        <v>0</v>
      </c>
      <c r="I184" s="44">
        <f>$F184*'[1]INTERNAL PARAMETERS-2'!H184*VLOOKUP(I$4,'[1]INTERNAL PARAMETERS-1'!$B$5:$J$44,4, FALSE)</f>
        <v>5.1826780411391304</v>
      </c>
      <c r="J184" s="44">
        <f>$F184*'[1]INTERNAL PARAMETERS-2'!I184*VLOOKUP(J$4,'[1]INTERNAL PARAMETERS-1'!$B$5:$J$44,4, FALSE)</f>
        <v>0</v>
      </c>
      <c r="K184" s="44">
        <f>$F184*'[1]INTERNAL PARAMETERS-2'!J184*VLOOKUP(K$4,'[1]INTERNAL PARAMETERS-1'!$B$5:$J$44,4, FALSE)</f>
        <v>0</v>
      </c>
      <c r="L184" s="44">
        <f>$F184*'[1]INTERNAL PARAMETERS-2'!K184*VLOOKUP(L$4,'[1]INTERNAL PARAMETERS-1'!$B$5:$J$44,4, FALSE)</f>
        <v>0</v>
      </c>
      <c r="M184" s="44">
        <f>$F184*'[1]INTERNAL PARAMETERS-2'!L184*VLOOKUP(M$4,'[1]INTERNAL PARAMETERS-1'!$B$5:$J$44,4, FALSE)</f>
        <v>7.2035740314658172</v>
      </c>
      <c r="N184" s="44">
        <f>$F184*'[1]INTERNAL PARAMETERS-2'!M184*VLOOKUP(N$4,'[1]INTERNAL PARAMETERS-1'!$B$5:$J$44,4, FALSE)</f>
        <v>1.399987983761714</v>
      </c>
      <c r="O184" s="44">
        <f>$F184*'[1]INTERNAL PARAMETERS-2'!N184*VLOOKUP(O$4,'[1]INTERNAL PARAMETERS-1'!$B$5:$J$44,4, FALSE)</f>
        <v>0</v>
      </c>
      <c r="P184" s="44">
        <f>$F184*'[1]INTERNAL PARAMETERS-2'!O184*VLOOKUP(P$4,'[1]INTERNAL PARAMETERS-1'!$B$5:$J$44,4, FALSE)</f>
        <v>0</v>
      </c>
      <c r="Q184" s="44">
        <f>$F184*'[1]INTERNAL PARAMETERS-2'!P184*VLOOKUP(Q$4,'[1]INTERNAL PARAMETERS-1'!$B$5:$J$44,4, FALSE)</f>
        <v>0</v>
      </c>
      <c r="R184" s="44">
        <f>$F184*'[1]INTERNAL PARAMETERS-2'!Q184*VLOOKUP(R$4,'[1]INTERNAL PARAMETERS-1'!$B$5:$J$44,4, FALSE)</f>
        <v>0.50907759443614808</v>
      </c>
      <c r="S184" s="44">
        <f>$F184*'[1]INTERNAL PARAMETERS-2'!R184*VLOOKUP(S$4,'[1]INTERNAL PARAMETERS-1'!$B$5:$J$44,4, FALSE)</f>
        <v>1.4099936523549443</v>
      </c>
      <c r="T184" s="44">
        <f>$F184*'[1]INTERNAL PARAMETERS-2'!S184*VLOOKUP(T$4,'[1]INTERNAL PARAMETERS-1'!$B$5:$J$44,4, FALSE)</f>
        <v>0.10181551888722962</v>
      </c>
      <c r="U184" s="44">
        <f>$F184*'[1]INTERNAL PARAMETERS-2'!T184*VLOOKUP(U$4,'[1]INTERNAL PARAMETERS-1'!$B$5:$J$44,4, FALSE)</f>
        <v>0.20363103777445923</v>
      </c>
      <c r="V184" s="44">
        <f>$F184*'[1]INTERNAL PARAMETERS-2'!U184*VLOOKUP(V$4,'[1]INTERNAL PARAMETERS-1'!$B$5:$J$44,4, FALSE)</f>
        <v>1.0690813976126408</v>
      </c>
      <c r="W184" s="44">
        <f>$F184*'[1]INTERNAL PARAMETERS-2'!V184*VLOOKUP(W$4,'[1]INTERNAL PARAMETERS-1'!$B$5:$J$44,4, FALSE)</f>
        <v>0</v>
      </c>
      <c r="X184" s="44">
        <f>$F184*'[1]INTERNAL PARAMETERS-2'!W184*VLOOKUP(X$4,'[1]INTERNAL PARAMETERS-1'!$B$5:$J$44,4, FALSE)</f>
        <v>0</v>
      </c>
      <c r="Y184" s="44">
        <f>$F184*'[1]INTERNAL PARAMETERS-2'!X184*VLOOKUP(Y$4,'[1]INTERNAL PARAMETERS-1'!$B$5:$J$44,4, FALSE)</f>
        <v>0</v>
      </c>
      <c r="Z184" s="44">
        <f>$F184*'[1]INTERNAL PARAMETERS-2'!Y184*VLOOKUP(Z$4,'[1]INTERNAL PARAMETERS-1'!$B$5:$J$44,4, FALSE)</f>
        <v>0</v>
      </c>
      <c r="AA184" s="44">
        <f>$F184*'[1]INTERNAL PARAMETERS-2'!Z184*VLOOKUP(AA$4,'[1]INTERNAL PARAMETERS-1'!$B$5:$J$44,4, FALSE)</f>
        <v>0</v>
      </c>
      <c r="AB184" s="44">
        <f>$F184*'[1]INTERNAL PARAMETERS-2'!AA184*VLOOKUP(AB$4,'[1]INTERNAL PARAMETERS-1'!$B$5:$J$44,4, FALSE)</f>
        <v>0</v>
      </c>
      <c r="AC184" s="44">
        <f>$F184*'[1]INTERNAL PARAMETERS-2'!AB184*VLOOKUP(AC$4,'[1]INTERNAL PARAMETERS-1'!$B$5:$J$44,4, FALSE)</f>
        <v>0</v>
      </c>
      <c r="AD184" s="44">
        <f>$F184*'[1]INTERNAL PARAMETERS-2'!AC184*VLOOKUP(AD$4,'[1]INTERNAL PARAMETERS-1'!$B$5:$J$44,4, FALSE)</f>
        <v>0</v>
      </c>
      <c r="AE184" s="44">
        <f>$F184*'[1]INTERNAL PARAMETERS-2'!AD184*VLOOKUP(AE$4,'[1]INTERNAL PARAMETERS-1'!$B$5:$J$44,4, FALSE)</f>
        <v>0</v>
      </c>
      <c r="AF184" s="44">
        <f>$F184*'[1]INTERNAL PARAMETERS-2'!AE184*VLOOKUP(AF$4,'[1]INTERNAL PARAMETERS-1'!$B$5:$J$44,4, FALSE)</f>
        <v>0</v>
      </c>
      <c r="AG184" s="44">
        <f>$F184*'[1]INTERNAL PARAMETERS-2'!AF184*VLOOKUP(AG$4,'[1]INTERNAL PARAMETERS-1'!$B$5:$J$44,4, FALSE)</f>
        <v>0</v>
      </c>
      <c r="AH184" s="44">
        <f>$F184*'[1]INTERNAL PARAMETERS-2'!AG184*VLOOKUP(AH$4,'[1]INTERNAL PARAMETERS-1'!$B$5:$J$44,4, FALSE)</f>
        <v>0</v>
      </c>
      <c r="AI184" s="44">
        <f>$F184*'[1]INTERNAL PARAMETERS-2'!AH184*VLOOKUP(AI$4,'[1]INTERNAL PARAMETERS-1'!$B$5:$J$44,4, FALSE)</f>
        <v>0</v>
      </c>
      <c r="AJ184" s="44">
        <f>$F184*'[1]INTERNAL PARAMETERS-2'!AI184*VLOOKUP(AJ$4,'[1]INTERNAL PARAMETERS-1'!$B$5:$J$44,4, FALSE)</f>
        <v>1.5272327833084443</v>
      </c>
      <c r="AK184" s="44">
        <f>$F184*'[1]INTERNAL PARAMETERS-2'!AJ184*VLOOKUP(AK$4,'[1]INTERNAL PARAMETERS-1'!$B$5:$J$44,4, FALSE)</f>
        <v>0</v>
      </c>
      <c r="AL184" s="44">
        <f>$F184*'[1]INTERNAL PARAMETERS-2'!AK184*VLOOKUP(AL$4,'[1]INTERNAL PARAMETERS-1'!$B$5:$J$44,4, FALSE)</f>
        <v>0</v>
      </c>
      <c r="AM184" s="44">
        <f>$F184*'[1]INTERNAL PARAMETERS-2'!AL184*VLOOKUP(AM$4,'[1]INTERNAL PARAMETERS-1'!$B$5:$J$44,4, FALSE)</f>
        <v>0</v>
      </c>
      <c r="AN184" s="44">
        <f>$F184*'[1]INTERNAL PARAMETERS-2'!AM184*VLOOKUP(AN$4,'[1]INTERNAL PARAMETERS-1'!$B$5:$J$44,4, FALSE)</f>
        <v>0</v>
      </c>
      <c r="AO184" s="44">
        <f>$F184*'[1]INTERNAL PARAMETERS-2'!AN184*VLOOKUP(AO$4,'[1]INTERNAL PARAMETERS-1'!$B$5:$J$44,4, FALSE)</f>
        <v>0</v>
      </c>
      <c r="AP184" s="44">
        <f>$F184*'[1]INTERNAL PARAMETERS-2'!AO184*VLOOKUP(AP$4,'[1]INTERNAL PARAMETERS-1'!$B$5:$J$44,4, FALSE)</f>
        <v>0</v>
      </c>
      <c r="AQ184" s="44">
        <f>$F184*'[1]INTERNAL PARAMETERS-2'!AP184*VLOOKUP(AQ$4,'[1]INTERNAL PARAMETERS-1'!$B$5:$J$44,4, FALSE)</f>
        <v>0</v>
      </c>
      <c r="AR184" s="44">
        <f>$F184*'[1]INTERNAL PARAMETERS-2'!AQ184*VLOOKUP(AR$4,'[1]INTERNAL PARAMETERS-1'!$B$5:$J$44,4, FALSE)</f>
        <v>0</v>
      </c>
      <c r="AS184" s="44">
        <f>$F184*'[1]INTERNAL PARAMETERS-2'!AR184*VLOOKUP(AS$4,'[1]INTERNAL PARAMETERS-1'!$B$5:$J$44,4, FALSE)</f>
        <v>0</v>
      </c>
      <c r="AT184" s="43">
        <f>$F184*'[1]INTERNAL PARAMETERS-2'!AS184*VLOOKUP(AT$4,'[1]INTERNAL PARAMETERS-1'!$B$5:$J$44,4, FALSE)</f>
        <v>0</v>
      </c>
      <c r="AU184" s="45">
        <f>$F184*'[1]INTERNAL PARAMETERS-2'!F184*(1-VLOOKUP(G$4,'[1]INTERNAL PARAMETERS-1'!$B$5:$J$44,4, FALSE))</f>
        <v>0</v>
      </c>
      <c r="AV184" s="44">
        <f>$F184*'[1]INTERNAL PARAMETERS-2'!G184*(1-VLOOKUP(H$4,'[1]INTERNAL PARAMETERS-1'!$B$5:$J$44,4, FALSE))</f>
        <v>0</v>
      </c>
      <c r="AW184" s="44">
        <f>$F184*'[1]INTERNAL PARAMETERS-2'!H184*(1-VLOOKUP(I$4,'[1]INTERNAL PARAMETERS-1'!$B$5:$J$44,4, FALSE))</f>
        <v>98.470882781643454</v>
      </c>
      <c r="AX184" s="44">
        <f>$F184*'[1]INTERNAL PARAMETERS-2'!I184*(1-VLOOKUP(J$4,'[1]INTERNAL PARAMETERS-1'!$B$5:$J$44,4, FALSE))</f>
        <v>0</v>
      </c>
      <c r="AY184" s="44">
        <f>$F184*'[1]INTERNAL PARAMETERS-2'!J184*(1-VLOOKUP(K$4,'[1]INTERNAL PARAMETERS-1'!$B$5:$J$44,4, FALSE))</f>
        <v>0</v>
      </c>
      <c r="AZ184" s="44">
        <f>$F184*'[1]INTERNAL PARAMETERS-2'!K184*(1-VLOOKUP(L$4,'[1]INTERNAL PARAMETERS-1'!$B$5:$J$44,4, FALSE))</f>
        <v>0</v>
      </c>
      <c r="BA184" s="44">
        <f>$F184*'[1]INTERNAL PARAMETERS-2'!L184*(1-VLOOKUP(M$4,'[1]INTERNAL PARAMETERS-1'!$B$5:$J$44,4, FALSE))</f>
        <v>136.86790659785052</v>
      </c>
      <c r="BB184" s="44">
        <f>$F184*'[1]INTERNAL PARAMETERS-2'!M184*(1-VLOOKUP(N$4,'[1]INTERNAL PARAMETERS-1'!$B$5:$J$44,4, FALSE))</f>
        <v>26.599771691472561</v>
      </c>
      <c r="BC184" s="44">
        <f>$F184*'[1]INTERNAL PARAMETERS-2'!N184*(1-VLOOKUP(O$4,'[1]INTERNAL PARAMETERS-1'!$B$5:$J$44,4, FALSE))</f>
        <v>45.817782968778289</v>
      </c>
      <c r="BD184" s="44">
        <f>$F184*'[1]INTERNAL PARAMETERS-2'!O184*(1-VLOOKUP(P$4,'[1]INTERNAL PARAMETERS-1'!$B$5:$J$44,4, FALSE))</f>
        <v>2.5454494698365067</v>
      </c>
      <c r="BE184" s="44">
        <f>$F184*'[1]INTERNAL PARAMETERS-2'!P184*(1-VLOOKUP(Q$4,'[1]INTERNAL PARAMETERS-1'!$B$5:$J$44,4, FALSE))</f>
        <v>44.290550185469847</v>
      </c>
      <c r="BF184" s="44">
        <f>$F184*'[1]INTERNAL PARAMETERS-2'!Q184*(1-VLOOKUP(R$4,'[1]INTERNAL PARAMETERS-1'!$B$5:$J$44,4, FALSE))</f>
        <v>0</v>
      </c>
      <c r="BG184" s="44">
        <f>$F184*'[1]INTERNAL PARAMETERS-2'!R184*(1-VLOOKUP(S$4,'[1]INTERNAL PARAMETERS-1'!$B$5:$J$44,4, FALSE))</f>
        <v>26.789879394743938</v>
      </c>
      <c r="BH184" s="44">
        <f>$F184*'[1]INTERNAL PARAMETERS-2'!S184*(1-VLOOKUP(T$4,'[1]INTERNAL PARAMETERS-1'!$B$5:$J$44,4, FALSE))</f>
        <v>0.91633966998506655</v>
      </c>
      <c r="BI184" s="44">
        <f>$F184*'[1]INTERNAL PARAMETERS-2'!T184*(1-VLOOKUP(U$4,'[1]INTERNAL PARAMETERS-1'!$B$5:$J$44,4, FALSE))</f>
        <v>0.81452415109783693</v>
      </c>
      <c r="BJ184" s="44">
        <f>$F184*'[1]INTERNAL PARAMETERS-2'!U184*(1-VLOOKUP(V$4,'[1]INTERNAL PARAMETERS-1'!$B$5:$J$44,4, FALSE))</f>
        <v>6.0581279198049645</v>
      </c>
      <c r="BK184" s="44">
        <f>$F184*'[1]INTERNAL PARAMETERS-2'!V184*(1-VLOOKUP(W$4,'[1]INTERNAL PARAMETERS-1'!$B$5:$J$44,4, FALSE))</f>
        <v>9.1635811928179649</v>
      </c>
      <c r="BL184" s="44">
        <f>$F184*'[1]INTERNAL PARAMETERS-2'!W184*(1-VLOOKUP(X$4,'[1]INTERNAL PARAMETERS-1'!$B$5:$J$44,4, FALSE))</f>
        <v>9.6726587872541128</v>
      </c>
      <c r="BM184" s="44">
        <f>$F184*'[1]INTERNAL PARAMETERS-2'!X184*(1-VLOOKUP(Y$4,'[1]INTERNAL PARAMETERS-1'!$B$5:$J$44,4, FALSE))</f>
        <v>12.21810825709062</v>
      </c>
      <c r="BN184" s="44">
        <f>$F184*'[1]INTERNAL PARAMETERS-2'!Y184*(1-VLOOKUP(Z$4,'[1]INTERNAL PARAMETERS-1'!$B$5:$J$44,4, FALSE))</f>
        <v>31.563364333943081</v>
      </c>
      <c r="BO184" s="44">
        <f>$F184*'[1]INTERNAL PARAMETERS-2'!Z184*(1-VLOOKUP(AA$4,'[1]INTERNAL PARAMETERS-1'!$B$5:$J$44,4, FALSE))</f>
        <v>30.036131550634636</v>
      </c>
      <c r="BP184" s="44">
        <f>$F184*'[1]INTERNAL PARAMETERS-2'!AA184*(1-VLOOKUP(AB$4,'[1]INTERNAL PARAMETERS-1'!$B$5:$J$44,4, FALSE))</f>
        <v>5.5999765341091621</v>
      </c>
      <c r="BQ184" s="44">
        <f>$F184*'[1]INTERNAL PARAMETERS-2'!AB184*(1-VLOOKUP(AC$4,'[1]INTERNAL PARAMETERS-1'!$B$5:$J$44,4, FALSE))</f>
        <v>68.217566109903402</v>
      </c>
      <c r="BR184" s="44">
        <f>$F184*'[1]INTERNAL PARAMETERS-2'!AC184*(1-VLOOKUP(AD$4,'[1]INTERNAL PARAMETERS-1'!$B$5:$J$44,4, FALSE))</f>
        <v>4.5817598475810994</v>
      </c>
      <c r="BS184" s="44">
        <f>$F184*'[1]INTERNAL PARAMETERS-2'!AD184*(1-VLOOKUP(AE$4,'[1]INTERNAL PARAMETERS-1'!$B$5:$J$44,4, FALSE))</f>
        <v>0.50907759443614808</v>
      </c>
      <c r="BT184" s="44">
        <f>$F184*'[1]INTERNAL PARAMETERS-2'!AE184*(1-VLOOKUP(AF$4,'[1]INTERNAL PARAMETERS-1'!$B$5:$J$44,4, FALSE))</f>
        <v>0</v>
      </c>
      <c r="BU184" s="44">
        <f>$F184*'[1]INTERNAL PARAMETERS-2'!AF184*(1-VLOOKUP(AG$4,'[1]INTERNAL PARAMETERS-1'!$B$5:$J$44,4, FALSE))</f>
        <v>0</v>
      </c>
      <c r="BV184" s="44">
        <f>$F184*'[1]INTERNAL PARAMETERS-2'!AG184*(1-VLOOKUP(AH$4,'[1]INTERNAL PARAMETERS-1'!$B$5:$J$44,4, FALSE))</f>
        <v>0</v>
      </c>
      <c r="BW184" s="44">
        <f>$F184*'[1]INTERNAL PARAMETERS-2'!AH184*(1-VLOOKUP(AI$4,'[1]INTERNAL PARAMETERS-1'!$B$5:$J$44,4, FALSE))</f>
        <v>0</v>
      </c>
      <c r="BX184" s="44">
        <f>$F184*'[1]INTERNAL PARAMETERS-2'!AI184*(1-VLOOKUP(AJ$4,'[1]INTERNAL PARAMETERS-1'!$B$5:$J$44,4, FALSE))</f>
        <v>0</v>
      </c>
      <c r="BY184" s="44">
        <f>$F184*'[1]INTERNAL PARAMETERS-2'!AJ184*(1-VLOOKUP(AK$4,'[1]INTERNAL PARAMETERS-1'!$B$5:$J$44,4, FALSE))</f>
        <v>0</v>
      </c>
      <c r="BZ184" s="44">
        <f>$F184*'[1]INTERNAL PARAMETERS-2'!AK184*(1-VLOOKUP(AL$4,'[1]INTERNAL PARAMETERS-1'!$B$5:$J$44,4, FALSE))</f>
        <v>0</v>
      </c>
      <c r="CA184" s="44">
        <f>$F184*'[1]INTERNAL PARAMETERS-2'!AL184*(1-VLOOKUP(AM$4,'[1]INTERNAL PARAMETERS-1'!$B$5:$J$44,4, FALSE))</f>
        <v>4.0726822531449507</v>
      </c>
      <c r="CB184" s="44">
        <f>$F184*'[1]INTERNAL PARAMETERS-2'!AM184*(1-VLOOKUP(AN$4,'[1]INTERNAL PARAMETERS-1'!$B$5:$J$44,4, FALSE))</f>
        <v>0.50907759443614808</v>
      </c>
      <c r="CC184" s="44">
        <f>$F184*'[1]INTERNAL PARAMETERS-2'!AN184*(1-VLOOKUP(AO$4,'[1]INTERNAL PARAMETERS-1'!$B$5:$J$44,4, FALSE))</f>
        <v>6.1090541285453099</v>
      </c>
      <c r="CD184" s="44">
        <f>$F184*'[1]INTERNAL PARAMETERS-2'!AO184*(1-VLOOKUP(AP$4,'[1]INTERNAL PARAMETERS-1'!$B$5:$J$44,4, FALSE))</f>
        <v>24.436155016525476</v>
      </c>
      <c r="CE184" s="44">
        <f>$F184*'[1]INTERNAL PARAMETERS-2'!AP184*(1-VLOOKUP(AQ$4,'[1]INTERNAL PARAMETERS-1'!$B$5:$J$44,4, FALSE))</f>
        <v>0.50907759443614808</v>
      </c>
      <c r="CF184" s="44">
        <f>$F184*'[1]INTERNAL PARAMETERS-2'!AQ184*(1-VLOOKUP(AR$4,'[1]INTERNAL PARAMETERS-1'!$B$5:$J$44,4, FALSE))</f>
        <v>0</v>
      </c>
      <c r="CG184" s="44">
        <f>$F184*'[1]INTERNAL PARAMETERS-2'!AR184*(1-VLOOKUP(AS$4,'[1]INTERNAL PARAMETERS-1'!$B$5:$J$44,4, FALSE))</f>
        <v>0</v>
      </c>
      <c r="CH184" s="43">
        <f>$F184*'[1]INTERNAL PARAMETERS-2'!AS184*(1-VLOOKUP(AT$4,'[1]INTERNAL PARAMETERS-1'!$B$5:$J$44,4, FALSE))</f>
        <v>0</v>
      </c>
      <c r="CI184" s="42">
        <f t="shared" si="2"/>
        <v>614.97655766628168</v>
      </c>
    </row>
    <row r="185" spans="3:87">
      <c r="C185" s="27" t="s">
        <v>7</v>
      </c>
      <c r="D185" s="26" t="s">
        <v>59</v>
      </c>
      <c r="E185" s="26" t="s">
        <v>58</v>
      </c>
      <c r="F185" s="124">
        <f>SB!S185</f>
        <v>0</v>
      </c>
      <c r="G185" s="45">
        <f>$F185*'[1]INTERNAL PARAMETERS-2'!F185*VLOOKUP(G$4,'[1]INTERNAL PARAMETERS-1'!$B$5:$J$44,4, FALSE)</f>
        <v>0</v>
      </c>
      <c r="H185" s="44">
        <f>$F185*'[1]INTERNAL PARAMETERS-2'!G185*VLOOKUP(H$4,'[1]INTERNAL PARAMETERS-1'!$B$5:$J$44,4, FALSE)</f>
        <v>0</v>
      </c>
      <c r="I185" s="44">
        <f>$F185*'[1]INTERNAL PARAMETERS-2'!H185*VLOOKUP(I$4,'[1]INTERNAL PARAMETERS-1'!$B$5:$J$44,4, FALSE)</f>
        <v>0</v>
      </c>
      <c r="J185" s="44">
        <f>$F185*'[1]INTERNAL PARAMETERS-2'!I185*VLOOKUP(J$4,'[1]INTERNAL PARAMETERS-1'!$B$5:$J$44,4, FALSE)</f>
        <v>0</v>
      </c>
      <c r="K185" s="44">
        <f>$F185*'[1]INTERNAL PARAMETERS-2'!J185*VLOOKUP(K$4,'[1]INTERNAL PARAMETERS-1'!$B$5:$J$44,4, FALSE)</f>
        <v>0</v>
      </c>
      <c r="L185" s="44">
        <f>$F185*'[1]INTERNAL PARAMETERS-2'!K185*VLOOKUP(L$4,'[1]INTERNAL PARAMETERS-1'!$B$5:$J$44,4, FALSE)</f>
        <v>0</v>
      </c>
      <c r="M185" s="44">
        <f>$F185*'[1]INTERNAL PARAMETERS-2'!L185*VLOOKUP(M$4,'[1]INTERNAL PARAMETERS-1'!$B$5:$J$44,4, FALSE)</f>
        <v>0</v>
      </c>
      <c r="N185" s="44">
        <f>$F185*'[1]INTERNAL PARAMETERS-2'!M185*VLOOKUP(N$4,'[1]INTERNAL PARAMETERS-1'!$B$5:$J$44,4, FALSE)</f>
        <v>0</v>
      </c>
      <c r="O185" s="44">
        <f>$F185*'[1]INTERNAL PARAMETERS-2'!N185*VLOOKUP(O$4,'[1]INTERNAL PARAMETERS-1'!$B$5:$J$44,4, FALSE)</f>
        <v>0</v>
      </c>
      <c r="P185" s="44">
        <f>$F185*'[1]INTERNAL PARAMETERS-2'!O185*VLOOKUP(P$4,'[1]INTERNAL PARAMETERS-1'!$B$5:$J$44,4, FALSE)</f>
        <v>0</v>
      </c>
      <c r="Q185" s="44">
        <f>$F185*'[1]INTERNAL PARAMETERS-2'!P185*VLOOKUP(Q$4,'[1]INTERNAL PARAMETERS-1'!$B$5:$J$44,4, FALSE)</f>
        <v>0</v>
      </c>
      <c r="R185" s="44">
        <f>$F185*'[1]INTERNAL PARAMETERS-2'!Q185*VLOOKUP(R$4,'[1]INTERNAL PARAMETERS-1'!$B$5:$J$44,4, FALSE)</f>
        <v>0</v>
      </c>
      <c r="S185" s="44">
        <f>$F185*'[1]INTERNAL PARAMETERS-2'!R185*VLOOKUP(S$4,'[1]INTERNAL PARAMETERS-1'!$B$5:$J$44,4, FALSE)</f>
        <v>0</v>
      </c>
      <c r="T185" s="44">
        <f>$F185*'[1]INTERNAL PARAMETERS-2'!S185*VLOOKUP(T$4,'[1]INTERNAL PARAMETERS-1'!$B$5:$J$44,4, FALSE)</f>
        <v>0</v>
      </c>
      <c r="U185" s="44">
        <f>$F185*'[1]INTERNAL PARAMETERS-2'!T185*VLOOKUP(U$4,'[1]INTERNAL PARAMETERS-1'!$B$5:$J$44,4, FALSE)</f>
        <v>0</v>
      </c>
      <c r="V185" s="44">
        <f>$F185*'[1]INTERNAL PARAMETERS-2'!U185*VLOOKUP(V$4,'[1]INTERNAL PARAMETERS-1'!$B$5:$J$44,4, FALSE)</f>
        <v>0</v>
      </c>
      <c r="W185" s="44">
        <f>$F185*'[1]INTERNAL PARAMETERS-2'!V185*VLOOKUP(W$4,'[1]INTERNAL PARAMETERS-1'!$B$5:$J$44,4, FALSE)</f>
        <v>0</v>
      </c>
      <c r="X185" s="44">
        <f>$F185*'[1]INTERNAL PARAMETERS-2'!W185*VLOOKUP(X$4,'[1]INTERNAL PARAMETERS-1'!$B$5:$J$44,4, FALSE)</f>
        <v>0</v>
      </c>
      <c r="Y185" s="44">
        <f>$F185*'[1]INTERNAL PARAMETERS-2'!X185*VLOOKUP(Y$4,'[1]INTERNAL PARAMETERS-1'!$B$5:$J$44,4, FALSE)</f>
        <v>0</v>
      </c>
      <c r="Z185" s="44">
        <f>$F185*'[1]INTERNAL PARAMETERS-2'!Y185*VLOOKUP(Z$4,'[1]INTERNAL PARAMETERS-1'!$B$5:$J$44,4, FALSE)</f>
        <v>0</v>
      </c>
      <c r="AA185" s="44">
        <f>$F185*'[1]INTERNAL PARAMETERS-2'!Z185*VLOOKUP(AA$4,'[1]INTERNAL PARAMETERS-1'!$B$5:$J$44,4, FALSE)</f>
        <v>0</v>
      </c>
      <c r="AB185" s="44">
        <f>$F185*'[1]INTERNAL PARAMETERS-2'!AA185*VLOOKUP(AB$4,'[1]INTERNAL PARAMETERS-1'!$B$5:$J$44,4, FALSE)</f>
        <v>0</v>
      </c>
      <c r="AC185" s="44">
        <f>$F185*'[1]INTERNAL PARAMETERS-2'!AB185*VLOOKUP(AC$4,'[1]INTERNAL PARAMETERS-1'!$B$5:$J$44,4, FALSE)</f>
        <v>0</v>
      </c>
      <c r="AD185" s="44">
        <f>$F185*'[1]INTERNAL PARAMETERS-2'!AC185*VLOOKUP(AD$4,'[1]INTERNAL PARAMETERS-1'!$B$5:$J$44,4, FALSE)</f>
        <v>0</v>
      </c>
      <c r="AE185" s="44">
        <f>$F185*'[1]INTERNAL PARAMETERS-2'!AD185*VLOOKUP(AE$4,'[1]INTERNAL PARAMETERS-1'!$B$5:$J$44,4, FALSE)</f>
        <v>0</v>
      </c>
      <c r="AF185" s="44">
        <f>$F185*'[1]INTERNAL PARAMETERS-2'!AE185*VLOOKUP(AF$4,'[1]INTERNAL PARAMETERS-1'!$B$5:$J$44,4, FALSE)</f>
        <v>0</v>
      </c>
      <c r="AG185" s="44">
        <f>$F185*'[1]INTERNAL PARAMETERS-2'!AF185*VLOOKUP(AG$4,'[1]INTERNAL PARAMETERS-1'!$B$5:$J$44,4, FALSE)</f>
        <v>0</v>
      </c>
      <c r="AH185" s="44">
        <f>$F185*'[1]INTERNAL PARAMETERS-2'!AG185*VLOOKUP(AH$4,'[1]INTERNAL PARAMETERS-1'!$B$5:$J$44,4, FALSE)</f>
        <v>0</v>
      </c>
      <c r="AI185" s="44">
        <f>$F185*'[1]INTERNAL PARAMETERS-2'!AH185*VLOOKUP(AI$4,'[1]INTERNAL PARAMETERS-1'!$B$5:$J$44,4, FALSE)</f>
        <v>0</v>
      </c>
      <c r="AJ185" s="44">
        <f>$F185*'[1]INTERNAL PARAMETERS-2'!AI185*VLOOKUP(AJ$4,'[1]INTERNAL PARAMETERS-1'!$B$5:$J$44,4, FALSE)</f>
        <v>0</v>
      </c>
      <c r="AK185" s="44">
        <f>$F185*'[1]INTERNAL PARAMETERS-2'!AJ185*VLOOKUP(AK$4,'[1]INTERNAL PARAMETERS-1'!$B$5:$J$44,4, FALSE)</f>
        <v>0</v>
      </c>
      <c r="AL185" s="44">
        <f>$F185*'[1]INTERNAL PARAMETERS-2'!AK185*VLOOKUP(AL$4,'[1]INTERNAL PARAMETERS-1'!$B$5:$J$44,4, FALSE)</f>
        <v>0</v>
      </c>
      <c r="AM185" s="44">
        <f>$F185*'[1]INTERNAL PARAMETERS-2'!AL185*VLOOKUP(AM$4,'[1]INTERNAL PARAMETERS-1'!$B$5:$J$44,4, FALSE)</f>
        <v>0</v>
      </c>
      <c r="AN185" s="44">
        <f>$F185*'[1]INTERNAL PARAMETERS-2'!AM185*VLOOKUP(AN$4,'[1]INTERNAL PARAMETERS-1'!$B$5:$J$44,4, FALSE)</f>
        <v>0</v>
      </c>
      <c r="AO185" s="44">
        <f>$F185*'[1]INTERNAL PARAMETERS-2'!AN185*VLOOKUP(AO$4,'[1]INTERNAL PARAMETERS-1'!$B$5:$J$44,4, FALSE)</f>
        <v>0</v>
      </c>
      <c r="AP185" s="44">
        <f>$F185*'[1]INTERNAL PARAMETERS-2'!AO185*VLOOKUP(AP$4,'[1]INTERNAL PARAMETERS-1'!$B$5:$J$44,4, FALSE)</f>
        <v>0</v>
      </c>
      <c r="AQ185" s="44">
        <f>$F185*'[1]INTERNAL PARAMETERS-2'!AP185*VLOOKUP(AQ$4,'[1]INTERNAL PARAMETERS-1'!$B$5:$J$44,4, FALSE)</f>
        <v>0</v>
      </c>
      <c r="AR185" s="44">
        <f>$F185*'[1]INTERNAL PARAMETERS-2'!AQ185*VLOOKUP(AR$4,'[1]INTERNAL PARAMETERS-1'!$B$5:$J$44,4, FALSE)</f>
        <v>0</v>
      </c>
      <c r="AS185" s="44">
        <f>$F185*'[1]INTERNAL PARAMETERS-2'!AR185*VLOOKUP(AS$4,'[1]INTERNAL PARAMETERS-1'!$B$5:$J$44,4, FALSE)</f>
        <v>0</v>
      </c>
      <c r="AT185" s="43">
        <f>$F185*'[1]INTERNAL PARAMETERS-2'!AS185*VLOOKUP(AT$4,'[1]INTERNAL PARAMETERS-1'!$B$5:$J$44,4, FALSE)</f>
        <v>0</v>
      </c>
      <c r="AU185" s="45">
        <f>$F185*'[1]INTERNAL PARAMETERS-2'!F185*(1-VLOOKUP(G$4,'[1]INTERNAL PARAMETERS-1'!$B$5:$J$44,4, FALSE))</f>
        <v>0</v>
      </c>
      <c r="AV185" s="44">
        <f>$F185*'[1]INTERNAL PARAMETERS-2'!G185*(1-VLOOKUP(H$4,'[1]INTERNAL PARAMETERS-1'!$B$5:$J$44,4, FALSE))</f>
        <v>0</v>
      </c>
      <c r="AW185" s="44">
        <f>$F185*'[1]INTERNAL PARAMETERS-2'!H185*(1-VLOOKUP(I$4,'[1]INTERNAL PARAMETERS-1'!$B$5:$J$44,4, FALSE))</f>
        <v>0</v>
      </c>
      <c r="AX185" s="44">
        <f>$F185*'[1]INTERNAL PARAMETERS-2'!I185*(1-VLOOKUP(J$4,'[1]INTERNAL PARAMETERS-1'!$B$5:$J$44,4, FALSE))</f>
        <v>0</v>
      </c>
      <c r="AY185" s="44">
        <f>$F185*'[1]INTERNAL PARAMETERS-2'!J185*(1-VLOOKUP(K$4,'[1]INTERNAL PARAMETERS-1'!$B$5:$J$44,4, FALSE))</f>
        <v>0</v>
      </c>
      <c r="AZ185" s="44">
        <f>$F185*'[1]INTERNAL PARAMETERS-2'!K185*(1-VLOOKUP(L$4,'[1]INTERNAL PARAMETERS-1'!$B$5:$J$44,4, FALSE))</f>
        <v>0</v>
      </c>
      <c r="BA185" s="44">
        <f>$F185*'[1]INTERNAL PARAMETERS-2'!L185*(1-VLOOKUP(M$4,'[1]INTERNAL PARAMETERS-1'!$B$5:$J$44,4, FALSE))</f>
        <v>0</v>
      </c>
      <c r="BB185" s="44">
        <f>$F185*'[1]INTERNAL PARAMETERS-2'!M185*(1-VLOOKUP(N$4,'[1]INTERNAL PARAMETERS-1'!$B$5:$J$44,4, FALSE))</f>
        <v>0</v>
      </c>
      <c r="BC185" s="44">
        <f>$F185*'[1]INTERNAL PARAMETERS-2'!N185*(1-VLOOKUP(O$4,'[1]INTERNAL PARAMETERS-1'!$B$5:$J$44,4, FALSE))</f>
        <v>0</v>
      </c>
      <c r="BD185" s="44">
        <f>$F185*'[1]INTERNAL PARAMETERS-2'!O185*(1-VLOOKUP(P$4,'[1]INTERNAL PARAMETERS-1'!$B$5:$J$44,4, FALSE))</f>
        <v>0</v>
      </c>
      <c r="BE185" s="44">
        <f>$F185*'[1]INTERNAL PARAMETERS-2'!P185*(1-VLOOKUP(Q$4,'[1]INTERNAL PARAMETERS-1'!$B$5:$J$44,4, FALSE))</f>
        <v>0</v>
      </c>
      <c r="BF185" s="44">
        <f>$F185*'[1]INTERNAL PARAMETERS-2'!Q185*(1-VLOOKUP(R$4,'[1]INTERNAL PARAMETERS-1'!$B$5:$J$44,4, FALSE))</f>
        <v>0</v>
      </c>
      <c r="BG185" s="44">
        <f>$F185*'[1]INTERNAL PARAMETERS-2'!R185*(1-VLOOKUP(S$4,'[1]INTERNAL PARAMETERS-1'!$B$5:$J$44,4, FALSE))</f>
        <v>0</v>
      </c>
      <c r="BH185" s="44">
        <f>$F185*'[1]INTERNAL PARAMETERS-2'!S185*(1-VLOOKUP(T$4,'[1]INTERNAL PARAMETERS-1'!$B$5:$J$44,4, FALSE))</f>
        <v>0</v>
      </c>
      <c r="BI185" s="44">
        <f>$F185*'[1]INTERNAL PARAMETERS-2'!T185*(1-VLOOKUP(U$4,'[1]INTERNAL PARAMETERS-1'!$B$5:$J$44,4, FALSE))</f>
        <v>0</v>
      </c>
      <c r="BJ185" s="44">
        <f>$F185*'[1]INTERNAL PARAMETERS-2'!U185*(1-VLOOKUP(V$4,'[1]INTERNAL PARAMETERS-1'!$B$5:$J$44,4, FALSE))</f>
        <v>0</v>
      </c>
      <c r="BK185" s="44">
        <f>$F185*'[1]INTERNAL PARAMETERS-2'!V185*(1-VLOOKUP(W$4,'[1]INTERNAL PARAMETERS-1'!$B$5:$J$44,4, FALSE))</f>
        <v>0</v>
      </c>
      <c r="BL185" s="44">
        <f>$F185*'[1]INTERNAL PARAMETERS-2'!W185*(1-VLOOKUP(X$4,'[1]INTERNAL PARAMETERS-1'!$B$5:$J$44,4, FALSE))</f>
        <v>0</v>
      </c>
      <c r="BM185" s="44">
        <f>$F185*'[1]INTERNAL PARAMETERS-2'!X185*(1-VLOOKUP(Y$4,'[1]INTERNAL PARAMETERS-1'!$B$5:$J$44,4, FALSE))</f>
        <v>0</v>
      </c>
      <c r="BN185" s="44">
        <f>$F185*'[1]INTERNAL PARAMETERS-2'!Y185*(1-VLOOKUP(Z$4,'[1]INTERNAL PARAMETERS-1'!$B$5:$J$44,4, FALSE))</f>
        <v>0</v>
      </c>
      <c r="BO185" s="44">
        <f>$F185*'[1]INTERNAL PARAMETERS-2'!Z185*(1-VLOOKUP(AA$4,'[1]INTERNAL PARAMETERS-1'!$B$5:$J$44,4, FALSE))</f>
        <v>0</v>
      </c>
      <c r="BP185" s="44">
        <f>$F185*'[1]INTERNAL PARAMETERS-2'!AA185*(1-VLOOKUP(AB$4,'[1]INTERNAL PARAMETERS-1'!$B$5:$J$44,4, FALSE))</f>
        <v>0</v>
      </c>
      <c r="BQ185" s="44">
        <f>$F185*'[1]INTERNAL PARAMETERS-2'!AB185*(1-VLOOKUP(AC$4,'[1]INTERNAL PARAMETERS-1'!$B$5:$J$44,4, FALSE))</f>
        <v>0</v>
      </c>
      <c r="BR185" s="44">
        <f>$F185*'[1]INTERNAL PARAMETERS-2'!AC185*(1-VLOOKUP(AD$4,'[1]INTERNAL PARAMETERS-1'!$B$5:$J$44,4, FALSE))</f>
        <v>0</v>
      </c>
      <c r="BS185" s="44">
        <f>$F185*'[1]INTERNAL PARAMETERS-2'!AD185*(1-VLOOKUP(AE$4,'[1]INTERNAL PARAMETERS-1'!$B$5:$J$44,4, FALSE))</f>
        <v>0</v>
      </c>
      <c r="BT185" s="44">
        <f>$F185*'[1]INTERNAL PARAMETERS-2'!AE185*(1-VLOOKUP(AF$4,'[1]INTERNAL PARAMETERS-1'!$B$5:$J$44,4, FALSE))</f>
        <v>0</v>
      </c>
      <c r="BU185" s="44">
        <f>$F185*'[1]INTERNAL PARAMETERS-2'!AF185*(1-VLOOKUP(AG$4,'[1]INTERNAL PARAMETERS-1'!$B$5:$J$44,4, FALSE))</f>
        <v>0</v>
      </c>
      <c r="BV185" s="44">
        <f>$F185*'[1]INTERNAL PARAMETERS-2'!AG185*(1-VLOOKUP(AH$4,'[1]INTERNAL PARAMETERS-1'!$B$5:$J$44,4, FALSE))</f>
        <v>0</v>
      </c>
      <c r="BW185" s="44">
        <f>$F185*'[1]INTERNAL PARAMETERS-2'!AH185*(1-VLOOKUP(AI$4,'[1]INTERNAL PARAMETERS-1'!$B$5:$J$44,4, FALSE))</f>
        <v>0</v>
      </c>
      <c r="BX185" s="44">
        <f>$F185*'[1]INTERNAL PARAMETERS-2'!AI185*(1-VLOOKUP(AJ$4,'[1]INTERNAL PARAMETERS-1'!$B$5:$J$44,4, FALSE))</f>
        <v>0</v>
      </c>
      <c r="BY185" s="44">
        <f>$F185*'[1]INTERNAL PARAMETERS-2'!AJ185*(1-VLOOKUP(AK$4,'[1]INTERNAL PARAMETERS-1'!$B$5:$J$44,4, FALSE))</f>
        <v>0</v>
      </c>
      <c r="BZ185" s="44">
        <f>$F185*'[1]INTERNAL PARAMETERS-2'!AK185*(1-VLOOKUP(AL$4,'[1]INTERNAL PARAMETERS-1'!$B$5:$J$44,4, FALSE))</f>
        <v>0</v>
      </c>
      <c r="CA185" s="44">
        <f>$F185*'[1]INTERNAL PARAMETERS-2'!AL185*(1-VLOOKUP(AM$4,'[1]INTERNAL PARAMETERS-1'!$B$5:$J$44,4, FALSE))</f>
        <v>0</v>
      </c>
      <c r="CB185" s="44">
        <f>$F185*'[1]INTERNAL PARAMETERS-2'!AM185*(1-VLOOKUP(AN$4,'[1]INTERNAL PARAMETERS-1'!$B$5:$J$44,4, FALSE))</f>
        <v>0</v>
      </c>
      <c r="CC185" s="44">
        <f>$F185*'[1]INTERNAL PARAMETERS-2'!AN185*(1-VLOOKUP(AO$4,'[1]INTERNAL PARAMETERS-1'!$B$5:$J$44,4, FALSE))</f>
        <v>0</v>
      </c>
      <c r="CD185" s="44">
        <f>$F185*'[1]INTERNAL PARAMETERS-2'!AO185*(1-VLOOKUP(AP$4,'[1]INTERNAL PARAMETERS-1'!$B$5:$J$44,4, FALSE))</f>
        <v>0</v>
      </c>
      <c r="CE185" s="44">
        <f>$F185*'[1]INTERNAL PARAMETERS-2'!AP185*(1-VLOOKUP(AQ$4,'[1]INTERNAL PARAMETERS-1'!$B$5:$J$44,4, FALSE))</f>
        <v>0</v>
      </c>
      <c r="CF185" s="44">
        <f>$F185*'[1]INTERNAL PARAMETERS-2'!AQ185*(1-VLOOKUP(AR$4,'[1]INTERNAL PARAMETERS-1'!$B$5:$J$44,4, FALSE))</f>
        <v>0</v>
      </c>
      <c r="CG185" s="44">
        <f>$F185*'[1]INTERNAL PARAMETERS-2'!AR185*(1-VLOOKUP(AS$4,'[1]INTERNAL PARAMETERS-1'!$B$5:$J$44,4, FALSE))</f>
        <v>0</v>
      </c>
      <c r="CH185" s="43">
        <f>$F185*'[1]INTERNAL PARAMETERS-2'!AS185*(1-VLOOKUP(AT$4,'[1]INTERNAL PARAMETERS-1'!$B$5:$J$44,4, FALSE))</f>
        <v>0</v>
      </c>
      <c r="CI185" s="42">
        <f t="shared" si="2"/>
        <v>0</v>
      </c>
    </row>
    <row r="186" spans="3:87">
      <c r="C186" s="27" t="s">
        <v>7</v>
      </c>
      <c r="D186" s="26" t="s">
        <v>59</v>
      </c>
      <c r="E186" s="26" t="s">
        <v>57</v>
      </c>
      <c r="F186" s="124">
        <f>SB!S186</f>
        <v>0</v>
      </c>
      <c r="G186" s="45">
        <f>$F186*'[1]INTERNAL PARAMETERS-2'!F186*VLOOKUP(G$4,'[1]INTERNAL PARAMETERS-1'!$B$5:$J$44,4, FALSE)</f>
        <v>0</v>
      </c>
      <c r="H186" s="44">
        <f>$F186*'[1]INTERNAL PARAMETERS-2'!G186*VLOOKUP(H$4,'[1]INTERNAL PARAMETERS-1'!$B$5:$J$44,4, FALSE)</f>
        <v>0</v>
      </c>
      <c r="I186" s="44">
        <f>$F186*'[1]INTERNAL PARAMETERS-2'!H186*VLOOKUP(I$4,'[1]INTERNAL PARAMETERS-1'!$B$5:$J$44,4, FALSE)</f>
        <v>0</v>
      </c>
      <c r="J186" s="44">
        <f>$F186*'[1]INTERNAL PARAMETERS-2'!I186*VLOOKUP(J$4,'[1]INTERNAL PARAMETERS-1'!$B$5:$J$44,4, FALSE)</f>
        <v>0</v>
      </c>
      <c r="K186" s="44">
        <f>$F186*'[1]INTERNAL PARAMETERS-2'!J186*VLOOKUP(K$4,'[1]INTERNAL PARAMETERS-1'!$B$5:$J$44,4, FALSE)</f>
        <v>0</v>
      </c>
      <c r="L186" s="44">
        <f>$F186*'[1]INTERNAL PARAMETERS-2'!K186*VLOOKUP(L$4,'[1]INTERNAL PARAMETERS-1'!$B$5:$J$44,4, FALSE)</f>
        <v>0</v>
      </c>
      <c r="M186" s="44">
        <f>$F186*'[1]INTERNAL PARAMETERS-2'!L186*VLOOKUP(M$4,'[1]INTERNAL PARAMETERS-1'!$B$5:$J$44,4, FALSE)</f>
        <v>0</v>
      </c>
      <c r="N186" s="44">
        <f>$F186*'[1]INTERNAL PARAMETERS-2'!M186*VLOOKUP(N$4,'[1]INTERNAL PARAMETERS-1'!$B$5:$J$44,4, FALSE)</f>
        <v>0</v>
      </c>
      <c r="O186" s="44">
        <f>$F186*'[1]INTERNAL PARAMETERS-2'!N186*VLOOKUP(O$4,'[1]INTERNAL PARAMETERS-1'!$B$5:$J$44,4, FALSE)</f>
        <v>0</v>
      </c>
      <c r="P186" s="44">
        <f>$F186*'[1]INTERNAL PARAMETERS-2'!O186*VLOOKUP(P$4,'[1]INTERNAL PARAMETERS-1'!$B$5:$J$44,4, FALSE)</f>
        <v>0</v>
      </c>
      <c r="Q186" s="44">
        <f>$F186*'[1]INTERNAL PARAMETERS-2'!P186*VLOOKUP(Q$4,'[1]INTERNAL PARAMETERS-1'!$B$5:$J$44,4, FALSE)</f>
        <v>0</v>
      </c>
      <c r="R186" s="44">
        <f>$F186*'[1]INTERNAL PARAMETERS-2'!Q186*VLOOKUP(R$4,'[1]INTERNAL PARAMETERS-1'!$B$5:$J$44,4, FALSE)</f>
        <v>0</v>
      </c>
      <c r="S186" s="44">
        <f>$F186*'[1]INTERNAL PARAMETERS-2'!R186*VLOOKUP(S$4,'[1]INTERNAL PARAMETERS-1'!$B$5:$J$44,4, FALSE)</f>
        <v>0</v>
      </c>
      <c r="T186" s="44">
        <f>$F186*'[1]INTERNAL PARAMETERS-2'!S186*VLOOKUP(T$4,'[1]INTERNAL PARAMETERS-1'!$B$5:$J$44,4, FALSE)</f>
        <v>0</v>
      </c>
      <c r="U186" s="44">
        <f>$F186*'[1]INTERNAL PARAMETERS-2'!T186*VLOOKUP(U$4,'[1]INTERNAL PARAMETERS-1'!$B$5:$J$44,4, FALSE)</f>
        <v>0</v>
      </c>
      <c r="V186" s="44">
        <f>$F186*'[1]INTERNAL PARAMETERS-2'!U186*VLOOKUP(V$4,'[1]INTERNAL PARAMETERS-1'!$B$5:$J$44,4, FALSE)</f>
        <v>0</v>
      </c>
      <c r="W186" s="44">
        <f>$F186*'[1]INTERNAL PARAMETERS-2'!V186*VLOOKUP(W$4,'[1]INTERNAL PARAMETERS-1'!$B$5:$J$44,4, FALSE)</f>
        <v>0</v>
      </c>
      <c r="X186" s="44">
        <f>$F186*'[1]INTERNAL PARAMETERS-2'!W186*VLOOKUP(X$4,'[1]INTERNAL PARAMETERS-1'!$B$5:$J$44,4, FALSE)</f>
        <v>0</v>
      </c>
      <c r="Y186" s="44">
        <f>$F186*'[1]INTERNAL PARAMETERS-2'!X186*VLOOKUP(Y$4,'[1]INTERNAL PARAMETERS-1'!$B$5:$J$44,4, FALSE)</f>
        <v>0</v>
      </c>
      <c r="Z186" s="44">
        <f>$F186*'[1]INTERNAL PARAMETERS-2'!Y186*VLOOKUP(Z$4,'[1]INTERNAL PARAMETERS-1'!$B$5:$J$44,4, FALSE)</f>
        <v>0</v>
      </c>
      <c r="AA186" s="44">
        <f>$F186*'[1]INTERNAL PARAMETERS-2'!Z186*VLOOKUP(AA$4,'[1]INTERNAL PARAMETERS-1'!$B$5:$J$44,4, FALSE)</f>
        <v>0</v>
      </c>
      <c r="AB186" s="44">
        <f>$F186*'[1]INTERNAL PARAMETERS-2'!AA186*VLOOKUP(AB$4,'[1]INTERNAL PARAMETERS-1'!$B$5:$J$44,4, FALSE)</f>
        <v>0</v>
      </c>
      <c r="AC186" s="44">
        <f>$F186*'[1]INTERNAL PARAMETERS-2'!AB186*VLOOKUP(AC$4,'[1]INTERNAL PARAMETERS-1'!$B$5:$J$44,4, FALSE)</f>
        <v>0</v>
      </c>
      <c r="AD186" s="44">
        <f>$F186*'[1]INTERNAL PARAMETERS-2'!AC186*VLOOKUP(AD$4,'[1]INTERNAL PARAMETERS-1'!$B$5:$J$44,4, FALSE)</f>
        <v>0</v>
      </c>
      <c r="AE186" s="44">
        <f>$F186*'[1]INTERNAL PARAMETERS-2'!AD186*VLOOKUP(AE$4,'[1]INTERNAL PARAMETERS-1'!$B$5:$J$44,4, FALSE)</f>
        <v>0</v>
      </c>
      <c r="AF186" s="44">
        <f>$F186*'[1]INTERNAL PARAMETERS-2'!AE186*VLOOKUP(AF$4,'[1]INTERNAL PARAMETERS-1'!$B$5:$J$44,4, FALSE)</f>
        <v>0</v>
      </c>
      <c r="AG186" s="44">
        <f>$F186*'[1]INTERNAL PARAMETERS-2'!AF186*VLOOKUP(AG$4,'[1]INTERNAL PARAMETERS-1'!$B$5:$J$44,4, FALSE)</f>
        <v>0</v>
      </c>
      <c r="AH186" s="44">
        <f>$F186*'[1]INTERNAL PARAMETERS-2'!AG186*VLOOKUP(AH$4,'[1]INTERNAL PARAMETERS-1'!$B$5:$J$44,4, FALSE)</f>
        <v>0</v>
      </c>
      <c r="AI186" s="44">
        <f>$F186*'[1]INTERNAL PARAMETERS-2'!AH186*VLOOKUP(AI$4,'[1]INTERNAL PARAMETERS-1'!$B$5:$J$44,4, FALSE)</f>
        <v>0</v>
      </c>
      <c r="AJ186" s="44">
        <f>$F186*'[1]INTERNAL PARAMETERS-2'!AI186*VLOOKUP(AJ$4,'[1]INTERNAL PARAMETERS-1'!$B$5:$J$44,4, FALSE)</f>
        <v>0</v>
      </c>
      <c r="AK186" s="44">
        <f>$F186*'[1]INTERNAL PARAMETERS-2'!AJ186*VLOOKUP(AK$4,'[1]INTERNAL PARAMETERS-1'!$B$5:$J$44,4, FALSE)</f>
        <v>0</v>
      </c>
      <c r="AL186" s="44">
        <f>$F186*'[1]INTERNAL PARAMETERS-2'!AK186*VLOOKUP(AL$4,'[1]INTERNAL PARAMETERS-1'!$B$5:$J$44,4, FALSE)</f>
        <v>0</v>
      </c>
      <c r="AM186" s="44">
        <f>$F186*'[1]INTERNAL PARAMETERS-2'!AL186*VLOOKUP(AM$4,'[1]INTERNAL PARAMETERS-1'!$B$5:$J$44,4, FALSE)</f>
        <v>0</v>
      </c>
      <c r="AN186" s="44">
        <f>$F186*'[1]INTERNAL PARAMETERS-2'!AM186*VLOOKUP(AN$4,'[1]INTERNAL PARAMETERS-1'!$B$5:$J$44,4, FALSE)</f>
        <v>0</v>
      </c>
      <c r="AO186" s="44">
        <f>$F186*'[1]INTERNAL PARAMETERS-2'!AN186*VLOOKUP(AO$4,'[1]INTERNAL PARAMETERS-1'!$B$5:$J$44,4, FALSE)</f>
        <v>0</v>
      </c>
      <c r="AP186" s="44">
        <f>$F186*'[1]INTERNAL PARAMETERS-2'!AO186*VLOOKUP(AP$4,'[1]INTERNAL PARAMETERS-1'!$B$5:$J$44,4, FALSE)</f>
        <v>0</v>
      </c>
      <c r="AQ186" s="44">
        <f>$F186*'[1]INTERNAL PARAMETERS-2'!AP186*VLOOKUP(AQ$4,'[1]INTERNAL PARAMETERS-1'!$B$5:$J$44,4, FALSE)</f>
        <v>0</v>
      </c>
      <c r="AR186" s="44">
        <f>$F186*'[1]INTERNAL PARAMETERS-2'!AQ186*VLOOKUP(AR$4,'[1]INTERNAL PARAMETERS-1'!$B$5:$J$44,4, FALSE)</f>
        <v>0</v>
      </c>
      <c r="AS186" s="44">
        <f>$F186*'[1]INTERNAL PARAMETERS-2'!AR186*VLOOKUP(AS$4,'[1]INTERNAL PARAMETERS-1'!$B$5:$J$44,4, FALSE)</f>
        <v>0</v>
      </c>
      <c r="AT186" s="43">
        <f>$F186*'[1]INTERNAL PARAMETERS-2'!AS186*VLOOKUP(AT$4,'[1]INTERNAL PARAMETERS-1'!$B$5:$J$44,4, FALSE)</f>
        <v>0</v>
      </c>
      <c r="AU186" s="45">
        <f>$F186*'[1]INTERNAL PARAMETERS-2'!F186*(1-VLOOKUP(G$4,'[1]INTERNAL PARAMETERS-1'!$B$5:$J$44,4, FALSE))</f>
        <v>0</v>
      </c>
      <c r="AV186" s="44">
        <f>$F186*'[1]INTERNAL PARAMETERS-2'!G186*(1-VLOOKUP(H$4,'[1]INTERNAL PARAMETERS-1'!$B$5:$J$44,4, FALSE))</f>
        <v>0</v>
      </c>
      <c r="AW186" s="44">
        <f>$F186*'[1]INTERNAL PARAMETERS-2'!H186*(1-VLOOKUP(I$4,'[1]INTERNAL PARAMETERS-1'!$B$5:$J$44,4, FALSE))</f>
        <v>0</v>
      </c>
      <c r="AX186" s="44">
        <f>$F186*'[1]INTERNAL PARAMETERS-2'!I186*(1-VLOOKUP(J$4,'[1]INTERNAL PARAMETERS-1'!$B$5:$J$44,4, FALSE))</f>
        <v>0</v>
      </c>
      <c r="AY186" s="44">
        <f>$F186*'[1]INTERNAL PARAMETERS-2'!J186*(1-VLOOKUP(K$4,'[1]INTERNAL PARAMETERS-1'!$B$5:$J$44,4, FALSE))</f>
        <v>0</v>
      </c>
      <c r="AZ186" s="44">
        <f>$F186*'[1]INTERNAL PARAMETERS-2'!K186*(1-VLOOKUP(L$4,'[1]INTERNAL PARAMETERS-1'!$B$5:$J$44,4, FALSE))</f>
        <v>0</v>
      </c>
      <c r="BA186" s="44">
        <f>$F186*'[1]INTERNAL PARAMETERS-2'!L186*(1-VLOOKUP(M$4,'[1]INTERNAL PARAMETERS-1'!$B$5:$J$44,4, FALSE))</f>
        <v>0</v>
      </c>
      <c r="BB186" s="44">
        <f>$F186*'[1]INTERNAL PARAMETERS-2'!M186*(1-VLOOKUP(N$4,'[1]INTERNAL PARAMETERS-1'!$B$5:$J$44,4, FALSE))</f>
        <v>0</v>
      </c>
      <c r="BC186" s="44">
        <f>$F186*'[1]INTERNAL PARAMETERS-2'!N186*(1-VLOOKUP(O$4,'[1]INTERNAL PARAMETERS-1'!$B$5:$J$44,4, FALSE))</f>
        <v>0</v>
      </c>
      <c r="BD186" s="44">
        <f>$F186*'[1]INTERNAL PARAMETERS-2'!O186*(1-VLOOKUP(P$4,'[1]INTERNAL PARAMETERS-1'!$B$5:$J$44,4, FALSE))</f>
        <v>0</v>
      </c>
      <c r="BE186" s="44">
        <f>$F186*'[1]INTERNAL PARAMETERS-2'!P186*(1-VLOOKUP(Q$4,'[1]INTERNAL PARAMETERS-1'!$B$5:$J$44,4, FALSE))</f>
        <v>0</v>
      </c>
      <c r="BF186" s="44">
        <f>$F186*'[1]INTERNAL PARAMETERS-2'!Q186*(1-VLOOKUP(R$4,'[1]INTERNAL PARAMETERS-1'!$B$5:$J$44,4, FALSE))</f>
        <v>0</v>
      </c>
      <c r="BG186" s="44">
        <f>$F186*'[1]INTERNAL PARAMETERS-2'!R186*(1-VLOOKUP(S$4,'[1]INTERNAL PARAMETERS-1'!$B$5:$J$44,4, FALSE))</f>
        <v>0</v>
      </c>
      <c r="BH186" s="44">
        <f>$F186*'[1]INTERNAL PARAMETERS-2'!S186*(1-VLOOKUP(T$4,'[1]INTERNAL PARAMETERS-1'!$B$5:$J$44,4, FALSE))</f>
        <v>0</v>
      </c>
      <c r="BI186" s="44">
        <f>$F186*'[1]INTERNAL PARAMETERS-2'!T186*(1-VLOOKUP(U$4,'[1]INTERNAL PARAMETERS-1'!$B$5:$J$44,4, FALSE))</f>
        <v>0</v>
      </c>
      <c r="BJ186" s="44">
        <f>$F186*'[1]INTERNAL PARAMETERS-2'!U186*(1-VLOOKUP(V$4,'[1]INTERNAL PARAMETERS-1'!$B$5:$J$44,4, FALSE))</f>
        <v>0</v>
      </c>
      <c r="BK186" s="44">
        <f>$F186*'[1]INTERNAL PARAMETERS-2'!V186*(1-VLOOKUP(W$4,'[1]INTERNAL PARAMETERS-1'!$B$5:$J$44,4, FALSE))</f>
        <v>0</v>
      </c>
      <c r="BL186" s="44">
        <f>$F186*'[1]INTERNAL PARAMETERS-2'!W186*(1-VLOOKUP(X$4,'[1]INTERNAL PARAMETERS-1'!$B$5:$J$44,4, FALSE))</f>
        <v>0</v>
      </c>
      <c r="BM186" s="44">
        <f>$F186*'[1]INTERNAL PARAMETERS-2'!X186*(1-VLOOKUP(Y$4,'[1]INTERNAL PARAMETERS-1'!$B$5:$J$44,4, FALSE))</f>
        <v>0</v>
      </c>
      <c r="BN186" s="44">
        <f>$F186*'[1]INTERNAL PARAMETERS-2'!Y186*(1-VLOOKUP(Z$4,'[1]INTERNAL PARAMETERS-1'!$B$5:$J$44,4, FALSE))</f>
        <v>0</v>
      </c>
      <c r="BO186" s="44">
        <f>$F186*'[1]INTERNAL PARAMETERS-2'!Z186*(1-VLOOKUP(AA$4,'[1]INTERNAL PARAMETERS-1'!$B$5:$J$44,4, FALSE))</f>
        <v>0</v>
      </c>
      <c r="BP186" s="44">
        <f>$F186*'[1]INTERNAL PARAMETERS-2'!AA186*(1-VLOOKUP(AB$4,'[1]INTERNAL PARAMETERS-1'!$B$5:$J$44,4, FALSE))</f>
        <v>0</v>
      </c>
      <c r="BQ186" s="44">
        <f>$F186*'[1]INTERNAL PARAMETERS-2'!AB186*(1-VLOOKUP(AC$4,'[1]INTERNAL PARAMETERS-1'!$B$5:$J$44,4, FALSE))</f>
        <v>0</v>
      </c>
      <c r="BR186" s="44">
        <f>$F186*'[1]INTERNAL PARAMETERS-2'!AC186*(1-VLOOKUP(AD$4,'[1]INTERNAL PARAMETERS-1'!$B$5:$J$44,4, FALSE))</f>
        <v>0</v>
      </c>
      <c r="BS186" s="44">
        <f>$F186*'[1]INTERNAL PARAMETERS-2'!AD186*(1-VLOOKUP(AE$4,'[1]INTERNAL PARAMETERS-1'!$B$5:$J$44,4, FALSE))</f>
        <v>0</v>
      </c>
      <c r="BT186" s="44">
        <f>$F186*'[1]INTERNAL PARAMETERS-2'!AE186*(1-VLOOKUP(AF$4,'[1]INTERNAL PARAMETERS-1'!$B$5:$J$44,4, FALSE))</f>
        <v>0</v>
      </c>
      <c r="BU186" s="44">
        <f>$F186*'[1]INTERNAL PARAMETERS-2'!AF186*(1-VLOOKUP(AG$4,'[1]INTERNAL PARAMETERS-1'!$B$5:$J$44,4, FALSE))</f>
        <v>0</v>
      </c>
      <c r="BV186" s="44">
        <f>$F186*'[1]INTERNAL PARAMETERS-2'!AG186*(1-VLOOKUP(AH$4,'[1]INTERNAL PARAMETERS-1'!$B$5:$J$44,4, FALSE))</f>
        <v>0</v>
      </c>
      <c r="BW186" s="44">
        <f>$F186*'[1]INTERNAL PARAMETERS-2'!AH186*(1-VLOOKUP(AI$4,'[1]INTERNAL PARAMETERS-1'!$B$5:$J$44,4, FALSE))</f>
        <v>0</v>
      </c>
      <c r="BX186" s="44">
        <f>$F186*'[1]INTERNAL PARAMETERS-2'!AI186*(1-VLOOKUP(AJ$4,'[1]INTERNAL PARAMETERS-1'!$B$5:$J$44,4, FALSE))</f>
        <v>0</v>
      </c>
      <c r="BY186" s="44">
        <f>$F186*'[1]INTERNAL PARAMETERS-2'!AJ186*(1-VLOOKUP(AK$4,'[1]INTERNAL PARAMETERS-1'!$B$5:$J$44,4, FALSE))</f>
        <v>0</v>
      </c>
      <c r="BZ186" s="44">
        <f>$F186*'[1]INTERNAL PARAMETERS-2'!AK186*(1-VLOOKUP(AL$4,'[1]INTERNAL PARAMETERS-1'!$B$5:$J$44,4, FALSE))</f>
        <v>0</v>
      </c>
      <c r="CA186" s="44">
        <f>$F186*'[1]INTERNAL PARAMETERS-2'!AL186*(1-VLOOKUP(AM$4,'[1]INTERNAL PARAMETERS-1'!$B$5:$J$44,4, FALSE))</f>
        <v>0</v>
      </c>
      <c r="CB186" s="44">
        <f>$F186*'[1]INTERNAL PARAMETERS-2'!AM186*(1-VLOOKUP(AN$4,'[1]INTERNAL PARAMETERS-1'!$B$5:$J$44,4, FALSE))</f>
        <v>0</v>
      </c>
      <c r="CC186" s="44">
        <f>$F186*'[1]INTERNAL PARAMETERS-2'!AN186*(1-VLOOKUP(AO$4,'[1]INTERNAL PARAMETERS-1'!$B$5:$J$44,4, FALSE))</f>
        <v>0</v>
      </c>
      <c r="CD186" s="44">
        <f>$F186*'[1]INTERNAL PARAMETERS-2'!AO186*(1-VLOOKUP(AP$4,'[1]INTERNAL PARAMETERS-1'!$B$5:$J$44,4, FALSE))</f>
        <v>0</v>
      </c>
      <c r="CE186" s="44">
        <f>$F186*'[1]INTERNAL PARAMETERS-2'!AP186*(1-VLOOKUP(AQ$4,'[1]INTERNAL PARAMETERS-1'!$B$5:$J$44,4, FALSE))</f>
        <v>0</v>
      </c>
      <c r="CF186" s="44">
        <f>$F186*'[1]INTERNAL PARAMETERS-2'!AQ186*(1-VLOOKUP(AR$4,'[1]INTERNAL PARAMETERS-1'!$B$5:$J$44,4, FALSE))</f>
        <v>0</v>
      </c>
      <c r="CG186" s="44">
        <f>$F186*'[1]INTERNAL PARAMETERS-2'!AR186*(1-VLOOKUP(AS$4,'[1]INTERNAL PARAMETERS-1'!$B$5:$J$44,4, FALSE))</f>
        <v>0</v>
      </c>
      <c r="CH186" s="43">
        <f>$F186*'[1]INTERNAL PARAMETERS-2'!AS186*(1-VLOOKUP(AT$4,'[1]INTERNAL PARAMETERS-1'!$B$5:$J$44,4, FALSE))</f>
        <v>0</v>
      </c>
      <c r="CI186" s="42">
        <f t="shared" si="2"/>
        <v>0</v>
      </c>
    </row>
    <row r="187" spans="3:87">
      <c r="C187" s="27" t="s">
        <v>7</v>
      </c>
      <c r="D187" s="26" t="s">
        <v>59</v>
      </c>
      <c r="E187" s="26" t="s">
        <v>56</v>
      </c>
      <c r="F187" s="124">
        <f>SB!S187</f>
        <v>0</v>
      </c>
      <c r="G187" s="45">
        <f>$F187*'[1]INTERNAL PARAMETERS-2'!F187*VLOOKUP(G$4,'[1]INTERNAL PARAMETERS-1'!$B$5:$J$44,4, FALSE)</f>
        <v>0</v>
      </c>
      <c r="H187" s="44">
        <f>$F187*'[1]INTERNAL PARAMETERS-2'!G187*VLOOKUP(H$4,'[1]INTERNAL PARAMETERS-1'!$B$5:$J$44,4, FALSE)</f>
        <v>0</v>
      </c>
      <c r="I187" s="44">
        <f>$F187*'[1]INTERNAL PARAMETERS-2'!H187*VLOOKUP(I$4,'[1]INTERNAL PARAMETERS-1'!$B$5:$J$44,4, FALSE)</f>
        <v>0</v>
      </c>
      <c r="J187" s="44">
        <f>$F187*'[1]INTERNAL PARAMETERS-2'!I187*VLOOKUP(J$4,'[1]INTERNAL PARAMETERS-1'!$B$5:$J$44,4, FALSE)</f>
        <v>0</v>
      </c>
      <c r="K187" s="44">
        <f>$F187*'[1]INTERNAL PARAMETERS-2'!J187*VLOOKUP(K$4,'[1]INTERNAL PARAMETERS-1'!$B$5:$J$44,4, FALSE)</f>
        <v>0</v>
      </c>
      <c r="L187" s="44">
        <f>$F187*'[1]INTERNAL PARAMETERS-2'!K187*VLOOKUP(L$4,'[1]INTERNAL PARAMETERS-1'!$B$5:$J$44,4, FALSE)</f>
        <v>0</v>
      </c>
      <c r="M187" s="44">
        <f>$F187*'[1]INTERNAL PARAMETERS-2'!L187*VLOOKUP(M$4,'[1]INTERNAL PARAMETERS-1'!$B$5:$J$44,4, FALSE)</f>
        <v>0</v>
      </c>
      <c r="N187" s="44">
        <f>$F187*'[1]INTERNAL PARAMETERS-2'!M187*VLOOKUP(N$4,'[1]INTERNAL PARAMETERS-1'!$B$5:$J$44,4, FALSE)</f>
        <v>0</v>
      </c>
      <c r="O187" s="44">
        <f>$F187*'[1]INTERNAL PARAMETERS-2'!N187*VLOOKUP(O$4,'[1]INTERNAL PARAMETERS-1'!$B$5:$J$44,4, FALSE)</f>
        <v>0</v>
      </c>
      <c r="P187" s="44">
        <f>$F187*'[1]INTERNAL PARAMETERS-2'!O187*VLOOKUP(P$4,'[1]INTERNAL PARAMETERS-1'!$B$5:$J$44,4, FALSE)</f>
        <v>0</v>
      </c>
      <c r="Q187" s="44">
        <f>$F187*'[1]INTERNAL PARAMETERS-2'!P187*VLOOKUP(Q$4,'[1]INTERNAL PARAMETERS-1'!$B$5:$J$44,4, FALSE)</f>
        <v>0</v>
      </c>
      <c r="R187" s="44">
        <f>$F187*'[1]INTERNAL PARAMETERS-2'!Q187*VLOOKUP(R$4,'[1]INTERNAL PARAMETERS-1'!$B$5:$J$44,4, FALSE)</f>
        <v>0</v>
      </c>
      <c r="S187" s="44">
        <f>$F187*'[1]INTERNAL PARAMETERS-2'!R187*VLOOKUP(S$4,'[1]INTERNAL PARAMETERS-1'!$B$5:$J$44,4, FALSE)</f>
        <v>0</v>
      </c>
      <c r="T187" s="44">
        <f>$F187*'[1]INTERNAL PARAMETERS-2'!S187*VLOOKUP(T$4,'[1]INTERNAL PARAMETERS-1'!$B$5:$J$44,4, FALSE)</f>
        <v>0</v>
      </c>
      <c r="U187" s="44">
        <f>$F187*'[1]INTERNAL PARAMETERS-2'!T187*VLOOKUP(U$4,'[1]INTERNAL PARAMETERS-1'!$B$5:$J$44,4, FALSE)</f>
        <v>0</v>
      </c>
      <c r="V187" s="44">
        <f>$F187*'[1]INTERNAL PARAMETERS-2'!U187*VLOOKUP(V$4,'[1]INTERNAL PARAMETERS-1'!$B$5:$J$44,4, FALSE)</f>
        <v>0</v>
      </c>
      <c r="W187" s="44">
        <f>$F187*'[1]INTERNAL PARAMETERS-2'!V187*VLOOKUP(W$4,'[1]INTERNAL PARAMETERS-1'!$B$5:$J$44,4, FALSE)</f>
        <v>0</v>
      </c>
      <c r="X187" s="44">
        <f>$F187*'[1]INTERNAL PARAMETERS-2'!W187*VLOOKUP(X$4,'[1]INTERNAL PARAMETERS-1'!$B$5:$J$44,4, FALSE)</f>
        <v>0</v>
      </c>
      <c r="Y187" s="44">
        <f>$F187*'[1]INTERNAL PARAMETERS-2'!X187*VLOOKUP(Y$4,'[1]INTERNAL PARAMETERS-1'!$B$5:$J$44,4, FALSE)</f>
        <v>0</v>
      </c>
      <c r="Z187" s="44">
        <f>$F187*'[1]INTERNAL PARAMETERS-2'!Y187*VLOOKUP(Z$4,'[1]INTERNAL PARAMETERS-1'!$B$5:$J$44,4, FALSE)</f>
        <v>0</v>
      </c>
      <c r="AA187" s="44">
        <f>$F187*'[1]INTERNAL PARAMETERS-2'!Z187*VLOOKUP(AA$4,'[1]INTERNAL PARAMETERS-1'!$B$5:$J$44,4, FALSE)</f>
        <v>0</v>
      </c>
      <c r="AB187" s="44">
        <f>$F187*'[1]INTERNAL PARAMETERS-2'!AA187*VLOOKUP(AB$4,'[1]INTERNAL PARAMETERS-1'!$B$5:$J$44,4, FALSE)</f>
        <v>0</v>
      </c>
      <c r="AC187" s="44">
        <f>$F187*'[1]INTERNAL PARAMETERS-2'!AB187*VLOOKUP(AC$4,'[1]INTERNAL PARAMETERS-1'!$B$5:$J$44,4, FALSE)</f>
        <v>0</v>
      </c>
      <c r="AD187" s="44">
        <f>$F187*'[1]INTERNAL PARAMETERS-2'!AC187*VLOOKUP(AD$4,'[1]INTERNAL PARAMETERS-1'!$B$5:$J$44,4, FALSE)</f>
        <v>0</v>
      </c>
      <c r="AE187" s="44">
        <f>$F187*'[1]INTERNAL PARAMETERS-2'!AD187*VLOOKUP(AE$4,'[1]INTERNAL PARAMETERS-1'!$B$5:$J$44,4, FALSE)</f>
        <v>0</v>
      </c>
      <c r="AF187" s="44">
        <f>$F187*'[1]INTERNAL PARAMETERS-2'!AE187*VLOOKUP(AF$4,'[1]INTERNAL PARAMETERS-1'!$B$5:$J$44,4, FALSE)</f>
        <v>0</v>
      </c>
      <c r="AG187" s="44">
        <f>$F187*'[1]INTERNAL PARAMETERS-2'!AF187*VLOOKUP(AG$4,'[1]INTERNAL PARAMETERS-1'!$B$5:$J$44,4, FALSE)</f>
        <v>0</v>
      </c>
      <c r="AH187" s="44">
        <f>$F187*'[1]INTERNAL PARAMETERS-2'!AG187*VLOOKUP(AH$4,'[1]INTERNAL PARAMETERS-1'!$B$5:$J$44,4, FALSE)</f>
        <v>0</v>
      </c>
      <c r="AI187" s="44">
        <f>$F187*'[1]INTERNAL PARAMETERS-2'!AH187*VLOOKUP(AI$4,'[1]INTERNAL PARAMETERS-1'!$B$5:$J$44,4, FALSE)</f>
        <v>0</v>
      </c>
      <c r="AJ187" s="44">
        <f>$F187*'[1]INTERNAL PARAMETERS-2'!AI187*VLOOKUP(AJ$4,'[1]INTERNAL PARAMETERS-1'!$B$5:$J$44,4, FALSE)</f>
        <v>0</v>
      </c>
      <c r="AK187" s="44">
        <f>$F187*'[1]INTERNAL PARAMETERS-2'!AJ187*VLOOKUP(AK$4,'[1]INTERNAL PARAMETERS-1'!$B$5:$J$44,4, FALSE)</f>
        <v>0</v>
      </c>
      <c r="AL187" s="44">
        <f>$F187*'[1]INTERNAL PARAMETERS-2'!AK187*VLOOKUP(AL$4,'[1]INTERNAL PARAMETERS-1'!$B$5:$J$44,4, FALSE)</f>
        <v>0</v>
      </c>
      <c r="AM187" s="44">
        <f>$F187*'[1]INTERNAL PARAMETERS-2'!AL187*VLOOKUP(AM$4,'[1]INTERNAL PARAMETERS-1'!$B$5:$J$44,4, FALSE)</f>
        <v>0</v>
      </c>
      <c r="AN187" s="44">
        <f>$F187*'[1]INTERNAL PARAMETERS-2'!AM187*VLOOKUP(AN$4,'[1]INTERNAL PARAMETERS-1'!$B$5:$J$44,4, FALSE)</f>
        <v>0</v>
      </c>
      <c r="AO187" s="44">
        <f>$F187*'[1]INTERNAL PARAMETERS-2'!AN187*VLOOKUP(AO$4,'[1]INTERNAL PARAMETERS-1'!$B$5:$J$44,4, FALSE)</f>
        <v>0</v>
      </c>
      <c r="AP187" s="44">
        <f>$F187*'[1]INTERNAL PARAMETERS-2'!AO187*VLOOKUP(AP$4,'[1]INTERNAL PARAMETERS-1'!$B$5:$J$44,4, FALSE)</f>
        <v>0</v>
      </c>
      <c r="AQ187" s="44">
        <f>$F187*'[1]INTERNAL PARAMETERS-2'!AP187*VLOOKUP(AQ$4,'[1]INTERNAL PARAMETERS-1'!$B$5:$J$44,4, FALSE)</f>
        <v>0</v>
      </c>
      <c r="AR187" s="44">
        <f>$F187*'[1]INTERNAL PARAMETERS-2'!AQ187*VLOOKUP(AR$4,'[1]INTERNAL PARAMETERS-1'!$B$5:$J$44,4, FALSE)</f>
        <v>0</v>
      </c>
      <c r="AS187" s="44">
        <f>$F187*'[1]INTERNAL PARAMETERS-2'!AR187*VLOOKUP(AS$4,'[1]INTERNAL PARAMETERS-1'!$B$5:$J$44,4, FALSE)</f>
        <v>0</v>
      </c>
      <c r="AT187" s="43">
        <f>$F187*'[1]INTERNAL PARAMETERS-2'!AS187*VLOOKUP(AT$4,'[1]INTERNAL PARAMETERS-1'!$B$5:$J$44,4, FALSE)</f>
        <v>0</v>
      </c>
      <c r="AU187" s="45">
        <f>$F187*'[1]INTERNAL PARAMETERS-2'!F187*(1-VLOOKUP(G$4,'[1]INTERNAL PARAMETERS-1'!$B$5:$J$44,4, FALSE))</f>
        <v>0</v>
      </c>
      <c r="AV187" s="44">
        <f>$F187*'[1]INTERNAL PARAMETERS-2'!G187*(1-VLOOKUP(H$4,'[1]INTERNAL PARAMETERS-1'!$B$5:$J$44,4, FALSE))</f>
        <v>0</v>
      </c>
      <c r="AW187" s="44">
        <f>$F187*'[1]INTERNAL PARAMETERS-2'!H187*(1-VLOOKUP(I$4,'[1]INTERNAL PARAMETERS-1'!$B$5:$J$44,4, FALSE))</f>
        <v>0</v>
      </c>
      <c r="AX187" s="44">
        <f>$F187*'[1]INTERNAL PARAMETERS-2'!I187*(1-VLOOKUP(J$4,'[1]INTERNAL PARAMETERS-1'!$B$5:$J$44,4, FALSE))</f>
        <v>0</v>
      </c>
      <c r="AY187" s="44">
        <f>$F187*'[1]INTERNAL PARAMETERS-2'!J187*(1-VLOOKUP(K$4,'[1]INTERNAL PARAMETERS-1'!$B$5:$J$44,4, FALSE))</f>
        <v>0</v>
      </c>
      <c r="AZ187" s="44">
        <f>$F187*'[1]INTERNAL PARAMETERS-2'!K187*(1-VLOOKUP(L$4,'[1]INTERNAL PARAMETERS-1'!$B$5:$J$44,4, FALSE))</f>
        <v>0</v>
      </c>
      <c r="BA187" s="44">
        <f>$F187*'[1]INTERNAL PARAMETERS-2'!L187*(1-VLOOKUP(M$4,'[1]INTERNAL PARAMETERS-1'!$B$5:$J$44,4, FALSE))</f>
        <v>0</v>
      </c>
      <c r="BB187" s="44">
        <f>$F187*'[1]INTERNAL PARAMETERS-2'!M187*(1-VLOOKUP(N$4,'[1]INTERNAL PARAMETERS-1'!$B$5:$J$44,4, FALSE))</f>
        <v>0</v>
      </c>
      <c r="BC187" s="44">
        <f>$F187*'[1]INTERNAL PARAMETERS-2'!N187*(1-VLOOKUP(O$4,'[1]INTERNAL PARAMETERS-1'!$B$5:$J$44,4, FALSE))</f>
        <v>0</v>
      </c>
      <c r="BD187" s="44">
        <f>$F187*'[1]INTERNAL PARAMETERS-2'!O187*(1-VLOOKUP(P$4,'[1]INTERNAL PARAMETERS-1'!$B$5:$J$44,4, FALSE))</f>
        <v>0</v>
      </c>
      <c r="BE187" s="44">
        <f>$F187*'[1]INTERNAL PARAMETERS-2'!P187*(1-VLOOKUP(Q$4,'[1]INTERNAL PARAMETERS-1'!$B$5:$J$44,4, FALSE))</f>
        <v>0</v>
      </c>
      <c r="BF187" s="44">
        <f>$F187*'[1]INTERNAL PARAMETERS-2'!Q187*(1-VLOOKUP(R$4,'[1]INTERNAL PARAMETERS-1'!$B$5:$J$44,4, FALSE))</f>
        <v>0</v>
      </c>
      <c r="BG187" s="44">
        <f>$F187*'[1]INTERNAL PARAMETERS-2'!R187*(1-VLOOKUP(S$4,'[1]INTERNAL PARAMETERS-1'!$B$5:$J$44,4, FALSE))</f>
        <v>0</v>
      </c>
      <c r="BH187" s="44">
        <f>$F187*'[1]INTERNAL PARAMETERS-2'!S187*(1-VLOOKUP(T$4,'[1]INTERNAL PARAMETERS-1'!$B$5:$J$44,4, FALSE))</f>
        <v>0</v>
      </c>
      <c r="BI187" s="44">
        <f>$F187*'[1]INTERNAL PARAMETERS-2'!T187*(1-VLOOKUP(U$4,'[1]INTERNAL PARAMETERS-1'!$B$5:$J$44,4, FALSE))</f>
        <v>0</v>
      </c>
      <c r="BJ187" s="44">
        <f>$F187*'[1]INTERNAL PARAMETERS-2'!U187*(1-VLOOKUP(V$4,'[1]INTERNAL PARAMETERS-1'!$B$5:$J$44,4, FALSE))</f>
        <v>0</v>
      </c>
      <c r="BK187" s="44">
        <f>$F187*'[1]INTERNAL PARAMETERS-2'!V187*(1-VLOOKUP(W$4,'[1]INTERNAL PARAMETERS-1'!$B$5:$J$44,4, FALSE))</f>
        <v>0</v>
      </c>
      <c r="BL187" s="44">
        <f>$F187*'[1]INTERNAL PARAMETERS-2'!W187*(1-VLOOKUP(X$4,'[1]INTERNAL PARAMETERS-1'!$B$5:$J$44,4, FALSE))</f>
        <v>0</v>
      </c>
      <c r="BM187" s="44">
        <f>$F187*'[1]INTERNAL PARAMETERS-2'!X187*(1-VLOOKUP(Y$4,'[1]INTERNAL PARAMETERS-1'!$B$5:$J$44,4, FALSE))</f>
        <v>0</v>
      </c>
      <c r="BN187" s="44">
        <f>$F187*'[1]INTERNAL PARAMETERS-2'!Y187*(1-VLOOKUP(Z$4,'[1]INTERNAL PARAMETERS-1'!$B$5:$J$44,4, FALSE))</f>
        <v>0</v>
      </c>
      <c r="BO187" s="44">
        <f>$F187*'[1]INTERNAL PARAMETERS-2'!Z187*(1-VLOOKUP(AA$4,'[1]INTERNAL PARAMETERS-1'!$B$5:$J$44,4, FALSE))</f>
        <v>0</v>
      </c>
      <c r="BP187" s="44">
        <f>$F187*'[1]INTERNAL PARAMETERS-2'!AA187*(1-VLOOKUP(AB$4,'[1]INTERNAL PARAMETERS-1'!$B$5:$J$44,4, FALSE))</f>
        <v>0</v>
      </c>
      <c r="BQ187" s="44">
        <f>$F187*'[1]INTERNAL PARAMETERS-2'!AB187*(1-VLOOKUP(AC$4,'[1]INTERNAL PARAMETERS-1'!$B$5:$J$44,4, FALSE))</f>
        <v>0</v>
      </c>
      <c r="BR187" s="44">
        <f>$F187*'[1]INTERNAL PARAMETERS-2'!AC187*(1-VLOOKUP(AD$4,'[1]INTERNAL PARAMETERS-1'!$B$5:$J$44,4, FALSE))</f>
        <v>0</v>
      </c>
      <c r="BS187" s="44">
        <f>$F187*'[1]INTERNAL PARAMETERS-2'!AD187*(1-VLOOKUP(AE$4,'[1]INTERNAL PARAMETERS-1'!$B$5:$J$44,4, FALSE))</f>
        <v>0</v>
      </c>
      <c r="BT187" s="44">
        <f>$F187*'[1]INTERNAL PARAMETERS-2'!AE187*(1-VLOOKUP(AF$4,'[1]INTERNAL PARAMETERS-1'!$B$5:$J$44,4, FALSE))</f>
        <v>0</v>
      </c>
      <c r="BU187" s="44">
        <f>$F187*'[1]INTERNAL PARAMETERS-2'!AF187*(1-VLOOKUP(AG$4,'[1]INTERNAL PARAMETERS-1'!$B$5:$J$44,4, FALSE))</f>
        <v>0</v>
      </c>
      <c r="BV187" s="44">
        <f>$F187*'[1]INTERNAL PARAMETERS-2'!AG187*(1-VLOOKUP(AH$4,'[1]INTERNAL PARAMETERS-1'!$B$5:$J$44,4, FALSE))</f>
        <v>0</v>
      </c>
      <c r="BW187" s="44">
        <f>$F187*'[1]INTERNAL PARAMETERS-2'!AH187*(1-VLOOKUP(AI$4,'[1]INTERNAL PARAMETERS-1'!$B$5:$J$44,4, FALSE))</f>
        <v>0</v>
      </c>
      <c r="BX187" s="44">
        <f>$F187*'[1]INTERNAL PARAMETERS-2'!AI187*(1-VLOOKUP(AJ$4,'[1]INTERNAL PARAMETERS-1'!$B$5:$J$44,4, FALSE))</f>
        <v>0</v>
      </c>
      <c r="BY187" s="44">
        <f>$F187*'[1]INTERNAL PARAMETERS-2'!AJ187*(1-VLOOKUP(AK$4,'[1]INTERNAL PARAMETERS-1'!$B$5:$J$44,4, FALSE))</f>
        <v>0</v>
      </c>
      <c r="BZ187" s="44">
        <f>$F187*'[1]INTERNAL PARAMETERS-2'!AK187*(1-VLOOKUP(AL$4,'[1]INTERNAL PARAMETERS-1'!$B$5:$J$44,4, FALSE))</f>
        <v>0</v>
      </c>
      <c r="CA187" s="44">
        <f>$F187*'[1]INTERNAL PARAMETERS-2'!AL187*(1-VLOOKUP(AM$4,'[1]INTERNAL PARAMETERS-1'!$B$5:$J$44,4, FALSE))</f>
        <v>0</v>
      </c>
      <c r="CB187" s="44">
        <f>$F187*'[1]INTERNAL PARAMETERS-2'!AM187*(1-VLOOKUP(AN$4,'[1]INTERNAL PARAMETERS-1'!$B$5:$J$44,4, FALSE))</f>
        <v>0</v>
      </c>
      <c r="CC187" s="44">
        <f>$F187*'[1]INTERNAL PARAMETERS-2'!AN187*(1-VLOOKUP(AO$4,'[1]INTERNAL PARAMETERS-1'!$B$5:$J$44,4, FALSE))</f>
        <v>0</v>
      </c>
      <c r="CD187" s="44">
        <f>$F187*'[1]INTERNAL PARAMETERS-2'!AO187*(1-VLOOKUP(AP$4,'[1]INTERNAL PARAMETERS-1'!$B$5:$J$44,4, FALSE))</f>
        <v>0</v>
      </c>
      <c r="CE187" s="44">
        <f>$F187*'[1]INTERNAL PARAMETERS-2'!AP187*(1-VLOOKUP(AQ$4,'[1]INTERNAL PARAMETERS-1'!$B$5:$J$44,4, FALSE))</f>
        <v>0</v>
      </c>
      <c r="CF187" s="44">
        <f>$F187*'[1]INTERNAL PARAMETERS-2'!AQ187*(1-VLOOKUP(AR$4,'[1]INTERNAL PARAMETERS-1'!$B$5:$J$44,4, FALSE))</f>
        <v>0</v>
      </c>
      <c r="CG187" s="44">
        <f>$F187*'[1]INTERNAL PARAMETERS-2'!AR187*(1-VLOOKUP(AS$4,'[1]INTERNAL PARAMETERS-1'!$B$5:$J$44,4, FALSE))</f>
        <v>0</v>
      </c>
      <c r="CH187" s="43">
        <f>$F187*'[1]INTERNAL PARAMETERS-2'!AS187*(1-VLOOKUP(AT$4,'[1]INTERNAL PARAMETERS-1'!$B$5:$J$44,4, FALSE))</f>
        <v>0</v>
      </c>
      <c r="CI187" s="42">
        <f t="shared" si="2"/>
        <v>0</v>
      </c>
    </row>
    <row r="188" spans="3:87">
      <c r="C188" s="27" t="s">
        <v>7</v>
      </c>
      <c r="D188" s="26" t="s">
        <v>59</v>
      </c>
      <c r="E188" s="26" t="s">
        <v>55</v>
      </c>
      <c r="F188" s="124">
        <f>SB!S188</f>
        <v>0</v>
      </c>
      <c r="G188" s="45">
        <f>$F188*'[1]INTERNAL PARAMETERS-2'!F188*VLOOKUP(G$4,'[1]INTERNAL PARAMETERS-1'!$B$5:$J$44,4, FALSE)</f>
        <v>0</v>
      </c>
      <c r="H188" s="44">
        <f>$F188*'[1]INTERNAL PARAMETERS-2'!G188*VLOOKUP(H$4,'[1]INTERNAL PARAMETERS-1'!$B$5:$J$44,4, FALSE)</f>
        <v>0</v>
      </c>
      <c r="I188" s="44">
        <f>$F188*'[1]INTERNAL PARAMETERS-2'!H188*VLOOKUP(I$4,'[1]INTERNAL PARAMETERS-1'!$B$5:$J$44,4, FALSE)</f>
        <v>0</v>
      </c>
      <c r="J188" s="44">
        <f>$F188*'[1]INTERNAL PARAMETERS-2'!I188*VLOOKUP(J$4,'[1]INTERNAL PARAMETERS-1'!$B$5:$J$44,4, FALSE)</f>
        <v>0</v>
      </c>
      <c r="K188" s="44">
        <f>$F188*'[1]INTERNAL PARAMETERS-2'!J188*VLOOKUP(K$4,'[1]INTERNAL PARAMETERS-1'!$B$5:$J$44,4, FALSE)</f>
        <v>0</v>
      </c>
      <c r="L188" s="44">
        <f>$F188*'[1]INTERNAL PARAMETERS-2'!K188*VLOOKUP(L$4,'[1]INTERNAL PARAMETERS-1'!$B$5:$J$44,4, FALSE)</f>
        <v>0</v>
      </c>
      <c r="M188" s="44">
        <f>$F188*'[1]INTERNAL PARAMETERS-2'!L188*VLOOKUP(M$4,'[1]INTERNAL PARAMETERS-1'!$B$5:$J$44,4, FALSE)</f>
        <v>0</v>
      </c>
      <c r="N188" s="44">
        <f>$F188*'[1]INTERNAL PARAMETERS-2'!M188*VLOOKUP(N$4,'[1]INTERNAL PARAMETERS-1'!$B$5:$J$44,4, FALSE)</f>
        <v>0</v>
      </c>
      <c r="O188" s="44">
        <f>$F188*'[1]INTERNAL PARAMETERS-2'!N188*VLOOKUP(O$4,'[1]INTERNAL PARAMETERS-1'!$B$5:$J$44,4, FALSE)</f>
        <v>0</v>
      </c>
      <c r="P188" s="44">
        <f>$F188*'[1]INTERNAL PARAMETERS-2'!O188*VLOOKUP(P$4,'[1]INTERNAL PARAMETERS-1'!$B$5:$J$44,4, FALSE)</f>
        <v>0</v>
      </c>
      <c r="Q188" s="44">
        <f>$F188*'[1]INTERNAL PARAMETERS-2'!P188*VLOOKUP(Q$4,'[1]INTERNAL PARAMETERS-1'!$B$5:$J$44,4, FALSE)</f>
        <v>0</v>
      </c>
      <c r="R188" s="44">
        <f>$F188*'[1]INTERNAL PARAMETERS-2'!Q188*VLOOKUP(R$4,'[1]INTERNAL PARAMETERS-1'!$B$5:$J$44,4, FALSE)</f>
        <v>0</v>
      </c>
      <c r="S188" s="44">
        <f>$F188*'[1]INTERNAL PARAMETERS-2'!R188*VLOOKUP(S$4,'[1]INTERNAL PARAMETERS-1'!$B$5:$J$44,4, FALSE)</f>
        <v>0</v>
      </c>
      <c r="T188" s="44">
        <f>$F188*'[1]INTERNAL PARAMETERS-2'!S188*VLOOKUP(T$4,'[1]INTERNAL PARAMETERS-1'!$B$5:$J$44,4, FALSE)</f>
        <v>0</v>
      </c>
      <c r="U188" s="44">
        <f>$F188*'[1]INTERNAL PARAMETERS-2'!T188*VLOOKUP(U$4,'[1]INTERNAL PARAMETERS-1'!$B$5:$J$44,4, FALSE)</f>
        <v>0</v>
      </c>
      <c r="V188" s="44">
        <f>$F188*'[1]INTERNAL PARAMETERS-2'!U188*VLOOKUP(V$4,'[1]INTERNAL PARAMETERS-1'!$B$5:$J$44,4, FALSE)</f>
        <v>0</v>
      </c>
      <c r="W188" s="44">
        <f>$F188*'[1]INTERNAL PARAMETERS-2'!V188*VLOOKUP(W$4,'[1]INTERNAL PARAMETERS-1'!$B$5:$J$44,4, FALSE)</f>
        <v>0</v>
      </c>
      <c r="X188" s="44">
        <f>$F188*'[1]INTERNAL PARAMETERS-2'!W188*VLOOKUP(X$4,'[1]INTERNAL PARAMETERS-1'!$B$5:$J$44,4, FALSE)</f>
        <v>0</v>
      </c>
      <c r="Y188" s="44">
        <f>$F188*'[1]INTERNAL PARAMETERS-2'!X188*VLOOKUP(Y$4,'[1]INTERNAL PARAMETERS-1'!$B$5:$J$44,4, FALSE)</f>
        <v>0</v>
      </c>
      <c r="Z188" s="44">
        <f>$F188*'[1]INTERNAL PARAMETERS-2'!Y188*VLOOKUP(Z$4,'[1]INTERNAL PARAMETERS-1'!$B$5:$J$44,4, FALSE)</f>
        <v>0</v>
      </c>
      <c r="AA188" s="44">
        <f>$F188*'[1]INTERNAL PARAMETERS-2'!Z188*VLOOKUP(AA$4,'[1]INTERNAL PARAMETERS-1'!$B$5:$J$44,4, FALSE)</f>
        <v>0</v>
      </c>
      <c r="AB188" s="44">
        <f>$F188*'[1]INTERNAL PARAMETERS-2'!AA188*VLOOKUP(AB$4,'[1]INTERNAL PARAMETERS-1'!$B$5:$J$44,4, FALSE)</f>
        <v>0</v>
      </c>
      <c r="AC188" s="44">
        <f>$F188*'[1]INTERNAL PARAMETERS-2'!AB188*VLOOKUP(AC$4,'[1]INTERNAL PARAMETERS-1'!$B$5:$J$44,4, FALSE)</f>
        <v>0</v>
      </c>
      <c r="AD188" s="44">
        <f>$F188*'[1]INTERNAL PARAMETERS-2'!AC188*VLOOKUP(AD$4,'[1]INTERNAL PARAMETERS-1'!$B$5:$J$44,4, FALSE)</f>
        <v>0</v>
      </c>
      <c r="AE188" s="44">
        <f>$F188*'[1]INTERNAL PARAMETERS-2'!AD188*VLOOKUP(AE$4,'[1]INTERNAL PARAMETERS-1'!$B$5:$J$44,4, FALSE)</f>
        <v>0</v>
      </c>
      <c r="AF188" s="44">
        <f>$F188*'[1]INTERNAL PARAMETERS-2'!AE188*VLOOKUP(AF$4,'[1]INTERNAL PARAMETERS-1'!$B$5:$J$44,4, FALSE)</f>
        <v>0</v>
      </c>
      <c r="AG188" s="44">
        <f>$F188*'[1]INTERNAL PARAMETERS-2'!AF188*VLOOKUP(AG$4,'[1]INTERNAL PARAMETERS-1'!$B$5:$J$44,4, FALSE)</f>
        <v>0</v>
      </c>
      <c r="AH188" s="44">
        <f>$F188*'[1]INTERNAL PARAMETERS-2'!AG188*VLOOKUP(AH$4,'[1]INTERNAL PARAMETERS-1'!$B$5:$J$44,4, FALSE)</f>
        <v>0</v>
      </c>
      <c r="AI188" s="44">
        <f>$F188*'[1]INTERNAL PARAMETERS-2'!AH188*VLOOKUP(AI$4,'[1]INTERNAL PARAMETERS-1'!$B$5:$J$44,4, FALSE)</f>
        <v>0</v>
      </c>
      <c r="AJ188" s="44">
        <f>$F188*'[1]INTERNAL PARAMETERS-2'!AI188*VLOOKUP(AJ$4,'[1]INTERNAL PARAMETERS-1'!$B$5:$J$44,4, FALSE)</f>
        <v>0</v>
      </c>
      <c r="AK188" s="44">
        <f>$F188*'[1]INTERNAL PARAMETERS-2'!AJ188*VLOOKUP(AK$4,'[1]INTERNAL PARAMETERS-1'!$B$5:$J$44,4, FALSE)</f>
        <v>0</v>
      </c>
      <c r="AL188" s="44">
        <f>$F188*'[1]INTERNAL PARAMETERS-2'!AK188*VLOOKUP(AL$4,'[1]INTERNAL PARAMETERS-1'!$B$5:$J$44,4, FALSE)</f>
        <v>0</v>
      </c>
      <c r="AM188" s="44">
        <f>$F188*'[1]INTERNAL PARAMETERS-2'!AL188*VLOOKUP(AM$4,'[1]INTERNAL PARAMETERS-1'!$B$5:$J$44,4, FALSE)</f>
        <v>0</v>
      </c>
      <c r="AN188" s="44">
        <f>$F188*'[1]INTERNAL PARAMETERS-2'!AM188*VLOOKUP(AN$4,'[1]INTERNAL PARAMETERS-1'!$B$5:$J$44,4, FALSE)</f>
        <v>0</v>
      </c>
      <c r="AO188" s="44">
        <f>$F188*'[1]INTERNAL PARAMETERS-2'!AN188*VLOOKUP(AO$4,'[1]INTERNAL PARAMETERS-1'!$B$5:$J$44,4, FALSE)</f>
        <v>0</v>
      </c>
      <c r="AP188" s="44">
        <f>$F188*'[1]INTERNAL PARAMETERS-2'!AO188*VLOOKUP(AP$4,'[1]INTERNAL PARAMETERS-1'!$B$5:$J$44,4, FALSE)</f>
        <v>0</v>
      </c>
      <c r="AQ188" s="44">
        <f>$F188*'[1]INTERNAL PARAMETERS-2'!AP188*VLOOKUP(AQ$4,'[1]INTERNAL PARAMETERS-1'!$B$5:$J$44,4, FALSE)</f>
        <v>0</v>
      </c>
      <c r="AR188" s="44">
        <f>$F188*'[1]INTERNAL PARAMETERS-2'!AQ188*VLOOKUP(AR$4,'[1]INTERNAL PARAMETERS-1'!$B$5:$J$44,4, FALSE)</f>
        <v>0</v>
      </c>
      <c r="AS188" s="44">
        <f>$F188*'[1]INTERNAL PARAMETERS-2'!AR188*VLOOKUP(AS$4,'[1]INTERNAL PARAMETERS-1'!$B$5:$J$44,4, FALSE)</f>
        <v>0</v>
      </c>
      <c r="AT188" s="43">
        <f>$F188*'[1]INTERNAL PARAMETERS-2'!AS188*VLOOKUP(AT$4,'[1]INTERNAL PARAMETERS-1'!$B$5:$J$44,4, FALSE)</f>
        <v>0</v>
      </c>
      <c r="AU188" s="45">
        <f>$F188*'[1]INTERNAL PARAMETERS-2'!F188*(1-VLOOKUP(G$4,'[1]INTERNAL PARAMETERS-1'!$B$5:$J$44,4, FALSE))</f>
        <v>0</v>
      </c>
      <c r="AV188" s="44">
        <f>$F188*'[1]INTERNAL PARAMETERS-2'!G188*(1-VLOOKUP(H$4,'[1]INTERNAL PARAMETERS-1'!$B$5:$J$44,4, FALSE))</f>
        <v>0</v>
      </c>
      <c r="AW188" s="44">
        <f>$F188*'[1]INTERNAL PARAMETERS-2'!H188*(1-VLOOKUP(I$4,'[1]INTERNAL PARAMETERS-1'!$B$5:$J$44,4, FALSE))</f>
        <v>0</v>
      </c>
      <c r="AX188" s="44">
        <f>$F188*'[1]INTERNAL PARAMETERS-2'!I188*(1-VLOOKUP(J$4,'[1]INTERNAL PARAMETERS-1'!$B$5:$J$44,4, FALSE))</f>
        <v>0</v>
      </c>
      <c r="AY188" s="44">
        <f>$F188*'[1]INTERNAL PARAMETERS-2'!J188*(1-VLOOKUP(K$4,'[1]INTERNAL PARAMETERS-1'!$B$5:$J$44,4, FALSE))</f>
        <v>0</v>
      </c>
      <c r="AZ188" s="44">
        <f>$F188*'[1]INTERNAL PARAMETERS-2'!K188*(1-VLOOKUP(L$4,'[1]INTERNAL PARAMETERS-1'!$B$5:$J$44,4, FALSE))</f>
        <v>0</v>
      </c>
      <c r="BA188" s="44">
        <f>$F188*'[1]INTERNAL PARAMETERS-2'!L188*(1-VLOOKUP(M$4,'[1]INTERNAL PARAMETERS-1'!$B$5:$J$44,4, FALSE))</f>
        <v>0</v>
      </c>
      <c r="BB188" s="44">
        <f>$F188*'[1]INTERNAL PARAMETERS-2'!M188*(1-VLOOKUP(N$4,'[1]INTERNAL PARAMETERS-1'!$B$5:$J$44,4, FALSE))</f>
        <v>0</v>
      </c>
      <c r="BC188" s="44">
        <f>$F188*'[1]INTERNAL PARAMETERS-2'!N188*(1-VLOOKUP(O$4,'[1]INTERNAL PARAMETERS-1'!$B$5:$J$44,4, FALSE))</f>
        <v>0</v>
      </c>
      <c r="BD188" s="44">
        <f>$F188*'[1]INTERNAL PARAMETERS-2'!O188*(1-VLOOKUP(P$4,'[1]INTERNAL PARAMETERS-1'!$B$5:$J$44,4, FALSE))</f>
        <v>0</v>
      </c>
      <c r="BE188" s="44">
        <f>$F188*'[1]INTERNAL PARAMETERS-2'!P188*(1-VLOOKUP(Q$4,'[1]INTERNAL PARAMETERS-1'!$B$5:$J$44,4, FALSE))</f>
        <v>0</v>
      </c>
      <c r="BF188" s="44">
        <f>$F188*'[1]INTERNAL PARAMETERS-2'!Q188*(1-VLOOKUP(R$4,'[1]INTERNAL PARAMETERS-1'!$B$5:$J$44,4, FALSE))</f>
        <v>0</v>
      </c>
      <c r="BG188" s="44">
        <f>$F188*'[1]INTERNAL PARAMETERS-2'!R188*(1-VLOOKUP(S$4,'[1]INTERNAL PARAMETERS-1'!$B$5:$J$44,4, FALSE))</f>
        <v>0</v>
      </c>
      <c r="BH188" s="44">
        <f>$F188*'[1]INTERNAL PARAMETERS-2'!S188*(1-VLOOKUP(T$4,'[1]INTERNAL PARAMETERS-1'!$B$5:$J$44,4, FALSE))</f>
        <v>0</v>
      </c>
      <c r="BI188" s="44">
        <f>$F188*'[1]INTERNAL PARAMETERS-2'!T188*(1-VLOOKUP(U$4,'[1]INTERNAL PARAMETERS-1'!$B$5:$J$44,4, FALSE))</f>
        <v>0</v>
      </c>
      <c r="BJ188" s="44">
        <f>$F188*'[1]INTERNAL PARAMETERS-2'!U188*(1-VLOOKUP(V$4,'[1]INTERNAL PARAMETERS-1'!$B$5:$J$44,4, FALSE))</f>
        <v>0</v>
      </c>
      <c r="BK188" s="44">
        <f>$F188*'[1]INTERNAL PARAMETERS-2'!V188*(1-VLOOKUP(W$4,'[1]INTERNAL PARAMETERS-1'!$B$5:$J$44,4, FALSE))</f>
        <v>0</v>
      </c>
      <c r="BL188" s="44">
        <f>$F188*'[1]INTERNAL PARAMETERS-2'!W188*(1-VLOOKUP(X$4,'[1]INTERNAL PARAMETERS-1'!$B$5:$J$44,4, FALSE))</f>
        <v>0</v>
      </c>
      <c r="BM188" s="44">
        <f>$F188*'[1]INTERNAL PARAMETERS-2'!X188*(1-VLOOKUP(Y$4,'[1]INTERNAL PARAMETERS-1'!$B$5:$J$44,4, FALSE))</f>
        <v>0</v>
      </c>
      <c r="BN188" s="44">
        <f>$F188*'[1]INTERNAL PARAMETERS-2'!Y188*(1-VLOOKUP(Z$4,'[1]INTERNAL PARAMETERS-1'!$B$5:$J$44,4, FALSE))</f>
        <v>0</v>
      </c>
      <c r="BO188" s="44">
        <f>$F188*'[1]INTERNAL PARAMETERS-2'!Z188*(1-VLOOKUP(AA$4,'[1]INTERNAL PARAMETERS-1'!$B$5:$J$44,4, FALSE))</f>
        <v>0</v>
      </c>
      <c r="BP188" s="44">
        <f>$F188*'[1]INTERNAL PARAMETERS-2'!AA188*(1-VLOOKUP(AB$4,'[1]INTERNAL PARAMETERS-1'!$B$5:$J$44,4, FALSE))</f>
        <v>0</v>
      </c>
      <c r="BQ188" s="44">
        <f>$F188*'[1]INTERNAL PARAMETERS-2'!AB188*(1-VLOOKUP(AC$4,'[1]INTERNAL PARAMETERS-1'!$B$5:$J$44,4, FALSE))</f>
        <v>0</v>
      </c>
      <c r="BR188" s="44">
        <f>$F188*'[1]INTERNAL PARAMETERS-2'!AC188*(1-VLOOKUP(AD$4,'[1]INTERNAL PARAMETERS-1'!$B$5:$J$44,4, FALSE))</f>
        <v>0</v>
      </c>
      <c r="BS188" s="44">
        <f>$F188*'[1]INTERNAL PARAMETERS-2'!AD188*(1-VLOOKUP(AE$4,'[1]INTERNAL PARAMETERS-1'!$B$5:$J$44,4, FALSE))</f>
        <v>0</v>
      </c>
      <c r="BT188" s="44">
        <f>$F188*'[1]INTERNAL PARAMETERS-2'!AE188*(1-VLOOKUP(AF$4,'[1]INTERNAL PARAMETERS-1'!$B$5:$J$44,4, FALSE))</f>
        <v>0</v>
      </c>
      <c r="BU188" s="44">
        <f>$F188*'[1]INTERNAL PARAMETERS-2'!AF188*(1-VLOOKUP(AG$4,'[1]INTERNAL PARAMETERS-1'!$B$5:$J$44,4, FALSE))</f>
        <v>0</v>
      </c>
      <c r="BV188" s="44">
        <f>$F188*'[1]INTERNAL PARAMETERS-2'!AG188*(1-VLOOKUP(AH$4,'[1]INTERNAL PARAMETERS-1'!$B$5:$J$44,4, FALSE))</f>
        <v>0</v>
      </c>
      <c r="BW188" s="44">
        <f>$F188*'[1]INTERNAL PARAMETERS-2'!AH188*(1-VLOOKUP(AI$4,'[1]INTERNAL PARAMETERS-1'!$B$5:$J$44,4, FALSE))</f>
        <v>0</v>
      </c>
      <c r="BX188" s="44">
        <f>$F188*'[1]INTERNAL PARAMETERS-2'!AI188*(1-VLOOKUP(AJ$4,'[1]INTERNAL PARAMETERS-1'!$B$5:$J$44,4, FALSE))</f>
        <v>0</v>
      </c>
      <c r="BY188" s="44">
        <f>$F188*'[1]INTERNAL PARAMETERS-2'!AJ188*(1-VLOOKUP(AK$4,'[1]INTERNAL PARAMETERS-1'!$B$5:$J$44,4, FALSE))</f>
        <v>0</v>
      </c>
      <c r="BZ188" s="44">
        <f>$F188*'[1]INTERNAL PARAMETERS-2'!AK188*(1-VLOOKUP(AL$4,'[1]INTERNAL PARAMETERS-1'!$B$5:$J$44,4, FALSE))</f>
        <v>0</v>
      </c>
      <c r="CA188" s="44">
        <f>$F188*'[1]INTERNAL PARAMETERS-2'!AL188*(1-VLOOKUP(AM$4,'[1]INTERNAL PARAMETERS-1'!$B$5:$J$44,4, FALSE))</f>
        <v>0</v>
      </c>
      <c r="CB188" s="44">
        <f>$F188*'[1]INTERNAL PARAMETERS-2'!AM188*(1-VLOOKUP(AN$4,'[1]INTERNAL PARAMETERS-1'!$B$5:$J$44,4, FALSE))</f>
        <v>0</v>
      </c>
      <c r="CC188" s="44">
        <f>$F188*'[1]INTERNAL PARAMETERS-2'!AN188*(1-VLOOKUP(AO$4,'[1]INTERNAL PARAMETERS-1'!$B$5:$J$44,4, FALSE))</f>
        <v>0</v>
      </c>
      <c r="CD188" s="44">
        <f>$F188*'[1]INTERNAL PARAMETERS-2'!AO188*(1-VLOOKUP(AP$4,'[1]INTERNAL PARAMETERS-1'!$B$5:$J$44,4, FALSE))</f>
        <v>0</v>
      </c>
      <c r="CE188" s="44">
        <f>$F188*'[1]INTERNAL PARAMETERS-2'!AP188*(1-VLOOKUP(AQ$4,'[1]INTERNAL PARAMETERS-1'!$B$5:$J$44,4, FALSE))</f>
        <v>0</v>
      </c>
      <c r="CF188" s="44">
        <f>$F188*'[1]INTERNAL PARAMETERS-2'!AQ188*(1-VLOOKUP(AR$4,'[1]INTERNAL PARAMETERS-1'!$B$5:$J$44,4, FALSE))</f>
        <v>0</v>
      </c>
      <c r="CG188" s="44">
        <f>$F188*'[1]INTERNAL PARAMETERS-2'!AR188*(1-VLOOKUP(AS$4,'[1]INTERNAL PARAMETERS-1'!$B$5:$J$44,4, FALSE))</f>
        <v>0</v>
      </c>
      <c r="CH188" s="43">
        <f>$F188*'[1]INTERNAL PARAMETERS-2'!AS188*(1-VLOOKUP(AT$4,'[1]INTERNAL PARAMETERS-1'!$B$5:$J$44,4, FALSE))</f>
        <v>0</v>
      </c>
      <c r="CI188" s="42">
        <f t="shared" si="2"/>
        <v>0</v>
      </c>
    </row>
    <row r="189" spans="3:87">
      <c r="C189" s="27" t="s">
        <v>7</v>
      </c>
      <c r="D189" s="26" t="s">
        <v>59</v>
      </c>
      <c r="E189" s="26" t="s">
        <v>54</v>
      </c>
      <c r="F189" s="124">
        <f>SB!S189</f>
        <v>0</v>
      </c>
      <c r="G189" s="45">
        <f>$F189*'[1]INTERNAL PARAMETERS-2'!F189*VLOOKUP(G$4,'[1]INTERNAL PARAMETERS-1'!$B$5:$J$44,4, FALSE)</f>
        <v>0</v>
      </c>
      <c r="H189" s="44">
        <f>$F189*'[1]INTERNAL PARAMETERS-2'!G189*VLOOKUP(H$4,'[1]INTERNAL PARAMETERS-1'!$B$5:$J$44,4, FALSE)</f>
        <v>0</v>
      </c>
      <c r="I189" s="44">
        <f>$F189*'[1]INTERNAL PARAMETERS-2'!H189*VLOOKUP(I$4,'[1]INTERNAL PARAMETERS-1'!$B$5:$J$44,4, FALSE)</f>
        <v>0</v>
      </c>
      <c r="J189" s="44">
        <f>$F189*'[1]INTERNAL PARAMETERS-2'!I189*VLOOKUP(J$4,'[1]INTERNAL PARAMETERS-1'!$B$5:$J$44,4, FALSE)</f>
        <v>0</v>
      </c>
      <c r="K189" s="44">
        <f>$F189*'[1]INTERNAL PARAMETERS-2'!J189*VLOOKUP(K$4,'[1]INTERNAL PARAMETERS-1'!$B$5:$J$44,4, FALSE)</f>
        <v>0</v>
      </c>
      <c r="L189" s="44">
        <f>$F189*'[1]INTERNAL PARAMETERS-2'!K189*VLOOKUP(L$4,'[1]INTERNAL PARAMETERS-1'!$B$5:$J$44,4, FALSE)</f>
        <v>0</v>
      </c>
      <c r="M189" s="44">
        <f>$F189*'[1]INTERNAL PARAMETERS-2'!L189*VLOOKUP(M$4,'[1]INTERNAL PARAMETERS-1'!$B$5:$J$44,4, FALSE)</f>
        <v>0</v>
      </c>
      <c r="N189" s="44">
        <f>$F189*'[1]INTERNAL PARAMETERS-2'!M189*VLOOKUP(N$4,'[1]INTERNAL PARAMETERS-1'!$B$5:$J$44,4, FALSE)</f>
        <v>0</v>
      </c>
      <c r="O189" s="44">
        <f>$F189*'[1]INTERNAL PARAMETERS-2'!N189*VLOOKUP(O$4,'[1]INTERNAL PARAMETERS-1'!$B$5:$J$44,4, FALSE)</f>
        <v>0</v>
      </c>
      <c r="P189" s="44">
        <f>$F189*'[1]INTERNAL PARAMETERS-2'!O189*VLOOKUP(P$4,'[1]INTERNAL PARAMETERS-1'!$B$5:$J$44,4, FALSE)</f>
        <v>0</v>
      </c>
      <c r="Q189" s="44">
        <f>$F189*'[1]INTERNAL PARAMETERS-2'!P189*VLOOKUP(Q$4,'[1]INTERNAL PARAMETERS-1'!$B$5:$J$44,4, FALSE)</f>
        <v>0</v>
      </c>
      <c r="R189" s="44">
        <f>$F189*'[1]INTERNAL PARAMETERS-2'!Q189*VLOOKUP(R$4,'[1]INTERNAL PARAMETERS-1'!$B$5:$J$44,4, FALSE)</f>
        <v>0</v>
      </c>
      <c r="S189" s="44">
        <f>$F189*'[1]INTERNAL PARAMETERS-2'!R189*VLOOKUP(S$4,'[1]INTERNAL PARAMETERS-1'!$B$5:$J$44,4, FALSE)</f>
        <v>0</v>
      </c>
      <c r="T189" s="44">
        <f>$F189*'[1]INTERNAL PARAMETERS-2'!S189*VLOOKUP(T$4,'[1]INTERNAL PARAMETERS-1'!$B$5:$J$44,4, FALSE)</f>
        <v>0</v>
      </c>
      <c r="U189" s="44">
        <f>$F189*'[1]INTERNAL PARAMETERS-2'!T189*VLOOKUP(U$4,'[1]INTERNAL PARAMETERS-1'!$B$5:$J$44,4, FALSE)</f>
        <v>0</v>
      </c>
      <c r="V189" s="44">
        <f>$F189*'[1]INTERNAL PARAMETERS-2'!U189*VLOOKUP(V$4,'[1]INTERNAL PARAMETERS-1'!$B$5:$J$44,4, FALSE)</f>
        <v>0</v>
      </c>
      <c r="W189" s="44">
        <f>$F189*'[1]INTERNAL PARAMETERS-2'!V189*VLOOKUP(W$4,'[1]INTERNAL PARAMETERS-1'!$B$5:$J$44,4, FALSE)</f>
        <v>0</v>
      </c>
      <c r="X189" s="44">
        <f>$F189*'[1]INTERNAL PARAMETERS-2'!W189*VLOOKUP(X$4,'[1]INTERNAL PARAMETERS-1'!$B$5:$J$44,4, FALSE)</f>
        <v>0</v>
      </c>
      <c r="Y189" s="44">
        <f>$F189*'[1]INTERNAL PARAMETERS-2'!X189*VLOOKUP(Y$4,'[1]INTERNAL PARAMETERS-1'!$B$5:$J$44,4, FALSE)</f>
        <v>0</v>
      </c>
      <c r="Z189" s="44">
        <f>$F189*'[1]INTERNAL PARAMETERS-2'!Y189*VLOOKUP(Z$4,'[1]INTERNAL PARAMETERS-1'!$B$5:$J$44,4, FALSE)</f>
        <v>0</v>
      </c>
      <c r="AA189" s="44">
        <f>$F189*'[1]INTERNAL PARAMETERS-2'!Z189*VLOOKUP(AA$4,'[1]INTERNAL PARAMETERS-1'!$B$5:$J$44,4, FALSE)</f>
        <v>0</v>
      </c>
      <c r="AB189" s="44">
        <f>$F189*'[1]INTERNAL PARAMETERS-2'!AA189*VLOOKUP(AB$4,'[1]INTERNAL PARAMETERS-1'!$B$5:$J$44,4, FALSE)</f>
        <v>0</v>
      </c>
      <c r="AC189" s="44">
        <f>$F189*'[1]INTERNAL PARAMETERS-2'!AB189*VLOOKUP(AC$4,'[1]INTERNAL PARAMETERS-1'!$B$5:$J$44,4, FALSE)</f>
        <v>0</v>
      </c>
      <c r="AD189" s="44">
        <f>$F189*'[1]INTERNAL PARAMETERS-2'!AC189*VLOOKUP(AD$4,'[1]INTERNAL PARAMETERS-1'!$B$5:$J$44,4, FALSE)</f>
        <v>0</v>
      </c>
      <c r="AE189" s="44">
        <f>$F189*'[1]INTERNAL PARAMETERS-2'!AD189*VLOOKUP(AE$4,'[1]INTERNAL PARAMETERS-1'!$B$5:$J$44,4, FALSE)</f>
        <v>0</v>
      </c>
      <c r="AF189" s="44">
        <f>$F189*'[1]INTERNAL PARAMETERS-2'!AE189*VLOOKUP(AF$4,'[1]INTERNAL PARAMETERS-1'!$B$5:$J$44,4, FALSE)</f>
        <v>0</v>
      </c>
      <c r="AG189" s="44">
        <f>$F189*'[1]INTERNAL PARAMETERS-2'!AF189*VLOOKUP(AG$4,'[1]INTERNAL PARAMETERS-1'!$B$5:$J$44,4, FALSE)</f>
        <v>0</v>
      </c>
      <c r="AH189" s="44">
        <f>$F189*'[1]INTERNAL PARAMETERS-2'!AG189*VLOOKUP(AH$4,'[1]INTERNAL PARAMETERS-1'!$B$5:$J$44,4, FALSE)</f>
        <v>0</v>
      </c>
      <c r="AI189" s="44">
        <f>$F189*'[1]INTERNAL PARAMETERS-2'!AH189*VLOOKUP(AI$4,'[1]INTERNAL PARAMETERS-1'!$B$5:$J$44,4, FALSE)</f>
        <v>0</v>
      </c>
      <c r="AJ189" s="44">
        <f>$F189*'[1]INTERNAL PARAMETERS-2'!AI189*VLOOKUP(AJ$4,'[1]INTERNAL PARAMETERS-1'!$B$5:$J$44,4, FALSE)</f>
        <v>0</v>
      </c>
      <c r="AK189" s="44">
        <f>$F189*'[1]INTERNAL PARAMETERS-2'!AJ189*VLOOKUP(AK$4,'[1]INTERNAL PARAMETERS-1'!$B$5:$J$44,4, FALSE)</f>
        <v>0</v>
      </c>
      <c r="AL189" s="44">
        <f>$F189*'[1]INTERNAL PARAMETERS-2'!AK189*VLOOKUP(AL$4,'[1]INTERNAL PARAMETERS-1'!$B$5:$J$44,4, FALSE)</f>
        <v>0</v>
      </c>
      <c r="AM189" s="44">
        <f>$F189*'[1]INTERNAL PARAMETERS-2'!AL189*VLOOKUP(AM$4,'[1]INTERNAL PARAMETERS-1'!$B$5:$J$44,4, FALSE)</f>
        <v>0</v>
      </c>
      <c r="AN189" s="44">
        <f>$F189*'[1]INTERNAL PARAMETERS-2'!AM189*VLOOKUP(AN$4,'[1]INTERNAL PARAMETERS-1'!$B$5:$J$44,4, FALSE)</f>
        <v>0</v>
      </c>
      <c r="AO189" s="44">
        <f>$F189*'[1]INTERNAL PARAMETERS-2'!AN189*VLOOKUP(AO$4,'[1]INTERNAL PARAMETERS-1'!$B$5:$J$44,4, FALSE)</f>
        <v>0</v>
      </c>
      <c r="AP189" s="44">
        <f>$F189*'[1]INTERNAL PARAMETERS-2'!AO189*VLOOKUP(AP$4,'[1]INTERNAL PARAMETERS-1'!$B$5:$J$44,4, FALSE)</f>
        <v>0</v>
      </c>
      <c r="AQ189" s="44">
        <f>$F189*'[1]INTERNAL PARAMETERS-2'!AP189*VLOOKUP(AQ$4,'[1]INTERNAL PARAMETERS-1'!$B$5:$J$44,4, FALSE)</f>
        <v>0</v>
      </c>
      <c r="AR189" s="44">
        <f>$F189*'[1]INTERNAL PARAMETERS-2'!AQ189*VLOOKUP(AR$4,'[1]INTERNAL PARAMETERS-1'!$B$5:$J$44,4, FALSE)</f>
        <v>0</v>
      </c>
      <c r="AS189" s="44">
        <f>$F189*'[1]INTERNAL PARAMETERS-2'!AR189*VLOOKUP(AS$4,'[1]INTERNAL PARAMETERS-1'!$B$5:$J$44,4, FALSE)</f>
        <v>0</v>
      </c>
      <c r="AT189" s="43">
        <f>$F189*'[1]INTERNAL PARAMETERS-2'!AS189*VLOOKUP(AT$4,'[1]INTERNAL PARAMETERS-1'!$B$5:$J$44,4, FALSE)</f>
        <v>0</v>
      </c>
      <c r="AU189" s="45">
        <f>$F189*'[1]INTERNAL PARAMETERS-2'!F189*(1-VLOOKUP(G$4,'[1]INTERNAL PARAMETERS-1'!$B$5:$J$44,4, FALSE))</f>
        <v>0</v>
      </c>
      <c r="AV189" s="44">
        <f>$F189*'[1]INTERNAL PARAMETERS-2'!G189*(1-VLOOKUP(H$4,'[1]INTERNAL PARAMETERS-1'!$B$5:$J$44,4, FALSE))</f>
        <v>0</v>
      </c>
      <c r="AW189" s="44">
        <f>$F189*'[1]INTERNAL PARAMETERS-2'!H189*(1-VLOOKUP(I$4,'[1]INTERNAL PARAMETERS-1'!$B$5:$J$44,4, FALSE))</f>
        <v>0</v>
      </c>
      <c r="AX189" s="44">
        <f>$F189*'[1]INTERNAL PARAMETERS-2'!I189*(1-VLOOKUP(J$4,'[1]INTERNAL PARAMETERS-1'!$B$5:$J$44,4, FALSE))</f>
        <v>0</v>
      </c>
      <c r="AY189" s="44">
        <f>$F189*'[1]INTERNAL PARAMETERS-2'!J189*(1-VLOOKUP(K$4,'[1]INTERNAL PARAMETERS-1'!$B$5:$J$44,4, FALSE))</f>
        <v>0</v>
      </c>
      <c r="AZ189" s="44">
        <f>$F189*'[1]INTERNAL PARAMETERS-2'!K189*(1-VLOOKUP(L$4,'[1]INTERNAL PARAMETERS-1'!$B$5:$J$44,4, FALSE))</f>
        <v>0</v>
      </c>
      <c r="BA189" s="44">
        <f>$F189*'[1]INTERNAL PARAMETERS-2'!L189*(1-VLOOKUP(M$4,'[1]INTERNAL PARAMETERS-1'!$B$5:$J$44,4, FALSE))</f>
        <v>0</v>
      </c>
      <c r="BB189" s="44">
        <f>$F189*'[1]INTERNAL PARAMETERS-2'!M189*(1-VLOOKUP(N$4,'[1]INTERNAL PARAMETERS-1'!$B$5:$J$44,4, FALSE))</f>
        <v>0</v>
      </c>
      <c r="BC189" s="44">
        <f>$F189*'[1]INTERNAL PARAMETERS-2'!N189*(1-VLOOKUP(O$4,'[1]INTERNAL PARAMETERS-1'!$B$5:$J$44,4, FALSE))</f>
        <v>0</v>
      </c>
      <c r="BD189" s="44">
        <f>$F189*'[1]INTERNAL PARAMETERS-2'!O189*(1-VLOOKUP(P$4,'[1]INTERNAL PARAMETERS-1'!$B$5:$J$44,4, FALSE))</f>
        <v>0</v>
      </c>
      <c r="BE189" s="44">
        <f>$F189*'[1]INTERNAL PARAMETERS-2'!P189*(1-VLOOKUP(Q$4,'[1]INTERNAL PARAMETERS-1'!$B$5:$J$44,4, FALSE))</f>
        <v>0</v>
      </c>
      <c r="BF189" s="44">
        <f>$F189*'[1]INTERNAL PARAMETERS-2'!Q189*(1-VLOOKUP(R$4,'[1]INTERNAL PARAMETERS-1'!$B$5:$J$44,4, FALSE))</f>
        <v>0</v>
      </c>
      <c r="BG189" s="44">
        <f>$F189*'[1]INTERNAL PARAMETERS-2'!R189*(1-VLOOKUP(S$4,'[1]INTERNAL PARAMETERS-1'!$B$5:$J$44,4, FALSE))</f>
        <v>0</v>
      </c>
      <c r="BH189" s="44">
        <f>$F189*'[1]INTERNAL PARAMETERS-2'!S189*(1-VLOOKUP(T$4,'[1]INTERNAL PARAMETERS-1'!$B$5:$J$44,4, FALSE))</f>
        <v>0</v>
      </c>
      <c r="BI189" s="44">
        <f>$F189*'[1]INTERNAL PARAMETERS-2'!T189*(1-VLOOKUP(U$4,'[1]INTERNAL PARAMETERS-1'!$B$5:$J$44,4, FALSE))</f>
        <v>0</v>
      </c>
      <c r="BJ189" s="44">
        <f>$F189*'[1]INTERNAL PARAMETERS-2'!U189*(1-VLOOKUP(V$4,'[1]INTERNAL PARAMETERS-1'!$B$5:$J$44,4, FALSE))</f>
        <v>0</v>
      </c>
      <c r="BK189" s="44">
        <f>$F189*'[1]INTERNAL PARAMETERS-2'!V189*(1-VLOOKUP(W$4,'[1]INTERNAL PARAMETERS-1'!$B$5:$J$44,4, FALSE))</f>
        <v>0</v>
      </c>
      <c r="BL189" s="44">
        <f>$F189*'[1]INTERNAL PARAMETERS-2'!W189*(1-VLOOKUP(X$4,'[1]INTERNAL PARAMETERS-1'!$B$5:$J$44,4, FALSE))</f>
        <v>0</v>
      </c>
      <c r="BM189" s="44">
        <f>$F189*'[1]INTERNAL PARAMETERS-2'!X189*(1-VLOOKUP(Y$4,'[1]INTERNAL PARAMETERS-1'!$B$5:$J$44,4, FALSE))</f>
        <v>0</v>
      </c>
      <c r="BN189" s="44">
        <f>$F189*'[1]INTERNAL PARAMETERS-2'!Y189*(1-VLOOKUP(Z$4,'[1]INTERNAL PARAMETERS-1'!$B$5:$J$44,4, FALSE))</f>
        <v>0</v>
      </c>
      <c r="BO189" s="44">
        <f>$F189*'[1]INTERNAL PARAMETERS-2'!Z189*(1-VLOOKUP(AA$4,'[1]INTERNAL PARAMETERS-1'!$B$5:$J$44,4, FALSE))</f>
        <v>0</v>
      </c>
      <c r="BP189" s="44">
        <f>$F189*'[1]INTERNAL PARAMETERS-2'!AA189*(1-VLOOKUP(AB$4,'[1]INTERNAL PARAMETERS-1'!$B$5:$J$44,4, FALSE))</f>
        <v>0</v>
      </c>
      <c r="BQ189" s="44">
        <f>$F189*'[1]INTERNAL PARAMETERS-2'!AB189*(1-VLOOKUP(AC$4,'[1]INTERNAL PARAMETERS-1'!$B$5:$J$44,4, FALSE))</f>
        <v>0</v>
      </c>
      <c r="BR189" s="44">
        <f>$F189*'[1]INTERNAL PARAMETERS-2'!AC189*(1-VLOOKUP(AD$4,'[1]INTERNAL PARAMETERS-1'!$B$5:$J$44,4, FALSE))</f>
        <v>0</v>
      </c>
      <c r="BS189" s="44">
        <f>$F189*'[1]INTERNAL PARAMETERS-2'!AD189*(1-VLOOKUP(AE$4,'[1]INTERNAL PARAMETERS-1'!$B$5:$J$44,4, FALSE))</f>
        <v>0</v>
      </c>
      <c r="BT189" s="44">
        <f>$F189*'[1]INTERNAL PARAMETERS-2'!AE189*(1-VLOOKUP(AF$4,'[1]INTERNAL PARAMETERS-1'!$B$5:$J$44,4, FALSE))</f>
        <v>0</v>
      </c>
      <c r="BU189" s="44">
        <f>$F189*'[1]INTERNAL PARAMETERS-2'!AF189*(1-VLOOKUP(AG$4,'[1]INTERNAL PARAMETERS-1'!$B$5:$J$44,4, FALSE))</f>
        <v>0</v>
      </c>
      <c r="BV189" s="44">
        <f>$F189*'[1]INTERNAL PARAMETERS-2'!AG189*(1-VLOOKUP(AH$4,'[1]INTERNAL PARAMETERS-1'!$B$5:$J$44,4, FALSE))</f>
        <v>0</v>
      </c>
      <c r="BW189" s="44">
        <f>$F189*'[1]INTERNAL PARAMETERS-2'!AH189*(1-VLOOKUP(AI$4,'[1]INTERNAL PARAMETERS-1'!$B$5:$J$44,4, FALSE))</f>
        <v>0</v>
      </c>
      <c r="BX189" s="44">
        <f>$F189*'[1]INTERNAL PARAMETERS-2'!AI189*(1-VLOOKUP(AJ$4,'[1]INTERNAL PARAMETERS-1'!$B$5:$J$44,4, FALSE))</f>
        <v>0</v>
      </c>
      <c r="BY189" s="44">
        <f>$F189*'[1]INTERNAL PARAMETERS-2'!AJ189*(1-VLOOKUP(AK$4,'[1]INTERNAL PARAMETERS-1'!$B$5:$J$44,4, FALSE))</f>
        <v>0</v>
      </c>
      <c r="BZ189" s="44">
        <f>$F189*'[1]INTERNAL PARAMETERS-2'!AK189*(1-VLOOKUP(AL$4,'[1]INTERNAL PARAMETERS-1'!$B$5:$J$44,4, FALSE))</f>
        <v>0</v>
      </c>
      <c r="CA189" s="44">
        <f>$F189*'[1]INTERNAL PARAMETERS-2'!AL189*(1-VLOOKUP(AM$4,'[1]INTERNAL PARAMETERS-1'!$B$5:$J$44,4, FALSE))</f>
        <v>0</v>
      </c>
      <c r="CB189" s="44">
        <f>$F189*'[1]INTERNAL PARAMETERS-2'!AM189*(1-VLOOKUP(AN$4,'[1]INTERNAL PARAMETERS-1'!$B$5:$J$44,4, FALSE))</f>
        <v>0</v>
      </c>
      <c r="CC189" s="44">
        <f>$F189*'[1]INTERNAL PARAMETERS-2'!AN189*(1-VLOOKUP(AO$4,'[1]INTERNAL PARAMETERS-1'!$B$5:$J$44,4, FALSE))</f>
        <v>0</v>
      </c>
      <c r="CD189" s="44">
        <f>$F189*'[1]INTERNAL PARAMETERS-2'!AO189*(1-VLOOKUP(AP$4,'[1]INTERNAL PARAMETERS-1'!$B$5:$J$44,4, FALSE))</f>
        <v>0</v>
      </c>
      <c r="CE189" s="44">
        <f>$F189*'[1]INTERNAL PARAMETERS-2'!AP189*(1-VLOOKUP(AQ$4,'[1]INTERNAL PARAMETERS-1'!$B$5:$J$44,4, FALSE))</f>
        <v>0</v>
      </c>
      <c r="CF189" s="44">
        <f>$F189*'[1]INTERNAL PARAMETERS-2'!AQ189*(1-VLOOKUP(AR$4,'[1]INTERNAL PARAMETERS-1'!$B$5:$J$44,4, FALSE))</f>
        <v>0</v>
      </c>
      <c r="CG189" s="44">
        <f>$F189*'[1]INTERNAL PARAMETERS-2'!AR189*(1-VLOOKUP(AS$4,'[1]INTERNAL PARAMETERS-1'!$B$5:$J$44,4, FALSE))</f>
        <v>0</v>
      </c>
      <c r="CH189" s="43">
        <f>$F189*'[1]INTERNAL PARAMETERS-2'!AS189*(1-VLOOKUP(AT$4,'[1]INTERNAL PARAMETERS-1'!$B$5:$J$44,4, FALSE))</f>
        <v>0</v>
      </c>
      <c r="CI189" s="42">
        <f t="shared" si="2"/>
        <v>0</v>
      </c>
    </row>
    <row r="190" spans="3:87">
      <c r="C190" s="27" t="s">
        <v>7</v>
      </c>
      <c r="D190" s="26" t="s">
        <v>59</v>
      </c>
      <c r="E190" s="26" t="s">
        <v>53</v>
      </c>
      <c r="F190" s="124">
        <f>SB!S190</f>
        <v>0</v>
      </c>
      <c r="G190" s="45">
        <f>$F190*'[1]INTERNAL PARAMETERS-2'!F190*VLOOKUP(G$4,'[1]INTERNAL PARAMETERS-1'!$B$5:$J$44,4, FALSE)</f>
        <v>0</v>
      </c>
      <c r="H190" s="44">
        <f>$F190*'[1]INTERNAL PARAMETERS-2'!G190*VLOOKUP(H$4,'[1]INTERNAL PARAMETERS-1'!$B$5:$J$44,4, FALSE)</f>
        <v>0</v>
      </c>
      <c r="I190" s="44">
        <f>$F190*'[1]INTERNAL PARAMETERS-2'!H190*VLOOKUP(I$4,'[1]INTERNAL PARAMETERS-1'!$B$5:$J$44,4, FALSE)</f>
        <v>0</v>
      </c>
      <c r="J190" s="44">
        <f>$F190*'[1]INTERNAL PARAMETERS-2'!I190*VLOOKUP(J$4,'[1]INTERNAL PARAMETERS-1'!$B$5:$J$44,4, FALSE)</f>
        <v>0</v>
      </c>
      <c r="K190" s="44">
        <f>$F190*'[1]INTERNAL PARAMETERS-2'!J190*VLOOKUP(K$4,'[1]INTERNAL PARAMETERS-1'!$B$5:$J$44,4, FALSE)</f>
        <v>0</v>
      </c>
      <c r="L190" s="44">
        <f>$F190*'[1]INTERNAL PARAMETERS-2'!K190*VLOOKUP(L$4,'[1]INTERNAL PARAMETERS-1'!$B$5:$J$44,4, FALSE)</f>
        <v>0</v>
      </c>
      <c r="M190" s="44">
        <f>$F190*'[1]INTERNAL PARAMETERS-2'!L190*VLOOKUP(M$4,'[1]INTERNAL PARAMETERS-1'!$B$5:$J$44,4, FALSE)</f>
        <v>0</v>
      </c>
      <c r="N190" s="44">
        <f>$F190*'[1]INTERNAL PARAMETERS-2'!M190*VLOOKUP(N$4,'[1]INTERNAL PARAMETERS-1'!$B$5:$J$44,4, FALSE)</f>
        <v>0</v>
      </c>
      <c r="O190" s="44">
        <f>$F190*'[1]INTERNAL PARAMETERS-2'!N190*VLOOKUP(O$4,'[1]INTERNAL PARAMETERS-1'!$B$5:$J$44,4, FALSE)</f>
        <v>0</v>
      </c>
      <c r="P190" s="44">
        <f>$F190*'[1]INTERNAL PARAMETERS-2'!O190*VLOOKUP(P$4,'[1]INTERNAL PARAMETERS-1'!$B$5:$J$44,4, FALSE)</f>
        <v>0</v>
      </c>
      <c r="Q190" s="44">
        <f>$F190*'[1]INTERNAL PARAMETERS-2'!P190*VLOOKUP(Q$4,'[1]INTERNAL PARAMETERS-1'!$B$5:$J$44,4, FALSE)</f>
        <v>0</v>
      </c>
      <c r="R190" s="44">
        <f>$F190*'[1]INTERNAL PARAMETERS-2'!Q190*VLOOKUP(R$4,'[1]INTERNAL PARAMETERS-1'!$B$5:$J$44,4, FALSE)</f>
        <v>0</v>
      </c>
      <c r="S190" s="44">
        <f>$F190*'[1]INTERNAL PARAMETERS-2'!R190*VLOOKUP(S$4,'[1]INTERNAL PARAMETERS-1'!$B$5:$J$44,4, FALSE)</f>
        <v>0</v>
      </c>
      <c r="T190" s="44">
        <f>$F190*'[1]INTERNAL PARAMETERS-2'!S190*VLOOKUP(T$4,'[1]INTERNAL PARAMETERS-1'!$B$5:$J$44,4, FALSE)</f>
        <v>0</v>
      </c>
      <c r="U190" s="44">
        <f>$F190*'[1]INTERNAL PARAMETERS-2'!T190*VLOOKUP(U$4,'[1]INTERNAL PARAMETERS-1'!$B$5:$J$44,4, FALSE)</f>
        <v>0</v>
      </c>
      <c r="V190" s="44">
        <f>$F190*'[1]INTERNAL PARAMETERS-2'!U190*VLOOKUP(V$4,'[1]INTERNAL PARAMETERS-1'!$B$5:$J$44,4, FALSE)</f>
        <v>0</v>
      </c>
      <c r="W190" s="44">
        <f>$F190*'[1]INTERNAL PARAMETERS-2'!V190*VLOOKUP(W$4,'[1]INTERNAL PARAMETERS-1'!$B$5:$J$44,4, FALSE)</f>
        <v>0</v>
      </c>
      <c r="X190" s="44">
        <f>$F190*'[1]INTERNAL PARAMETERS-2'!W190*VLOOKUP(X$4,'[1]INTERNAL PARAMETERS-1'!$B$5:$J$44,4, FALSE)</f>
        <v>0</v>
      </c>
      <c r="Y190" s="44">
        <f>$F190*'[1]INTERNAL PARAMETERS-2'!X190*VLOOKUP(Y$4,'[1]INTERNAL PARAMETERS-1'!$B$5:$J$44,4, FALSE)</f>
        <v>0</v>
      </c>
      <c r="Z190" s="44">
        <f>$F190*'[1]INTERNAL PARAMETERS-2'!Y190*VLOOKUP(Z$4,'[1]INTERNAL PARAMETERS-1'!$B$5:$J$44,4, FALSE)</f>
        <v>0</v>
      </c>
      <c r="AA190" s="44">
        <f>$F190*'[1]INTERNAL PARAMETERS-2'!Z190*VLOOKUP(AA$4,'[1]INTERNAL PARAMETERS-1'!$B$5:$J$44,4, FALSE)</f>
        <v>0</v>
      </c>
      <c r="AB190" s="44">
        <f>$F190*'[1]INTERNAL PARAMETERS-2'!AA190*VLOOKUP(AB$4,'[1]INTERNAL PARAMETERS-1'!$B$5:$J$44,4, FALSE)</f>
        <v>0</v>
      </c>
      <c r="AC190" s="44">
        <f>$F190*'[1]INTERNAL PARAMETERS-2'!AB190*VLOOKUP(AC$4,'[1]INTERNAL PARAMETERS-1'!$B$5:$J$44,4, FALSE)</f>
        <v>0</v>
      </c>
      <c r="AD190" s="44">
        <f>$F190*'[1]INTERNAL PARAMETERS-2'!AC190*VLOOKUP(AD$4,'[1]INTERNAL PARAMETERS-1'!$B$5:$J$44,4, FALSE)</f>
        <v>0</v>
      </c>
      <c r="AE190" s="44">
        <f>$F190*'[1]INTERNAL PARAMETERS-2'!AD190*VLOOKUP(AE$4,'[1]INTERNAL PARAMETERS-1'!$B$5:$J$44,4, FALSE)</f>
        <v>0</v>
      </c>
      <c r="AF190" s="44">
        <f>$F190*'[1]INTERNAL PARAMETERS-2'!AE190*VLOOKUP(AF$4,'[1]INTERNAL PARAMETERS-1'!$B$5:$J$44,4, FALSE)</f>
        <v>0</v>
      </c>
      <c r="AG190" s="44">
        <f>$F190*'[1]INTERNAL PARAMETERS-2'!AF190*VLOOKUP(AG$4,'[1]INTERNAL PARAMETERS-1'!$B$5:$J$44,4, FALSE)</f>
        <v>0</v>
      </c>
      <c r="AH190" s="44">
        <f>$F190*'[1]INTERNAL PARAMETERS-2'!AG190*VLOOKUP(AH$4,'[1]INTERNAL PARAMETERS-1'!$B$5:$J$44,4, FALSE)</f>
        <v>0</v>
      </c>
      <c r="AI190" s="44">
        <f>$F190*'[1]INTERNAL PARAMETERS-2'!AH190*VLOOKUP(AI$4,'[1]INTERNAL PARAMETERS-1'!$B$5:$J$44,4, FALSE)</f>
        <v>0</v>
      </c>
      <c r="AJ190" s="44">
        <f>$F190*'[1]INTERNAL PARAMETERS-2'!AI190*VLOOKUP(AJ$4,'[1]INTERNAL PARAMETERS-1'!$B$5:$J$44,4, FALSE)</f>
        <v>0</v>
      </c>
      <c r="AK190" s="44">
        <f>$F190*'[1]INTERNAL PARAMETERS-2'!AJ190*VLOOKUP(AK$4,'[1]INTERNAL PARAMETERS-1'!$B$5:$J$44,4, FALSE)</f>
        <v>0</v>
      </c>
      <c r="AL190" s="44">
        <f>$F190*'[1]INTERNAL PARAMETERS-2'!AK190*VLOOKUP(AL$4,'[1]INTERNAL PARAMETERS-1'!$B$5:$J$44,4, FALSE)</f>
        <v>0</v>
      </c>
      <c r="AM190" s="44">
        <f>$F190*'[1]INTERNAL PARAMETERS-2'!AL190*VLOOKUP(AM$4,'[1]INTERNAL PARAMETERS-1'!$B$5:$J$44,4, FALSE)</f>
        <v>0</v>
      </c>
      <c r="AN190" s="44">
        <f>$F190*'[1]INTERNAL PARAMETERS-2'!AM190*VLOOKUP(AN$4,'[1]INTERNAL PARAMETERS-1'!$B$5:$J$44,4, FALSE)</f>
        <v>0</v>
      </c>
      <c r="AO190" s="44">
        <f>$F190*'[1]INTERNAL PARAMETERS-2'!AN190*VLOOKUP(AO$4,'[1]INTERNAL PARAMETERS-1'!$B$5:$J$44,4, FALSE)</f>
        <v>0</v>
      </c>
      <c r="AP190" s="44">
        <f>$F190*'[1]INTERNAL PARAMETERS-2'!AO190*VLOOKUP(AP$4,'[1]INTERNAL PARAMETERS-1'!$B$5:$J$44,4, FALSE)</f>
        <v>0</v>
      </c>
      <c r="AQ190" s="44">
        <f>$F190*'[1]INTERNAL PARAMETERS-2'!AP190*VLOOKUP(AQ$4,'[1]INTERNAL PARAMETERS-1'!$B$5:$J$44,4, FALSE)</f>
        <v>0</v>
      </c>
      <c r="AR190" s="44">
        <f>$F190*'[1]INTERNAL PARAMETERS-2'!AQ190*VLOOKUP(AR$4,'[1]INTERNAL PARAMETERS-1'!$B$5:$J$44,4, FALSE)</f>
        <v>0</v>
      </c>
      <c r="AS190" s="44">
        <f>$F190*'[1]INTERNAL PARAMETERS-2'!AR190*VLOOKUP(AS$4,'[1]INTERNAL PARAMETERS-1'!$B$5:$J$44,4, FALSE)</f>
        <v>0</v>
      </c>
      <c r="AT190" s="43">
        <f>$F190*'[1]INTERNAL PARAMETERS-2'!AS190*VLOOKUP(AT$4,'[1]INTERNAL PARAMETERS-1'!$B$5:$J$44,4, FALSE)</f>
        <v>0</v>
      </c>
      <c r="AU190" s="45">
        <f>$F190*'[1]INTERNAL PARAMETERS-2'!F190*(1-VLOOKUP(G$4,'[1]INTERNAL PARAMETERS-1'!$B$5:$J$44,4, FALSE))</f>
        <v>0</v>
      </c>
      <c r="AV190" s="44">
        <f>$F190*'[1]INTERNAL PARAMETERS-2'!G190*(1-VLOOKUP(H$4,'[1]INTERNAL PARAMETERS-1'!$B$5:$J$44,4, FALSE))</f>
        <v>0</v>
      </c>
      <c r="AW190" s="44">
        <f>$F190*'[1]INTERNAL PARAMETERS-2'!H190*(1-VLOOKUP(I$4,'[1]INTERNAL PARAMETERS-1'!$B$5:$J$44,4, FALSE))</f>
        <v>0</v>
      </c>
      <c r="AX190" s="44">
        <f>$F190*'[1]INTERNAL PARAMETERS-2'!I190*(1-VLOOKUP(J$4,'[1]INTERNAL PARAMETERS-1'!$B$5:$J$44,4, FALSE))</f>
        <v>0</v>
      </c>
      <c r="AY190" s="44">
        <f>$F190*'[1]INTERNAL PARAMETERS-2'!J190*(1-VLOOKUP(K$4,'[1]INTERNAL PARAMETERS-1'!$B$5:$J$44,4, FALSE))</f>
        <v>0</v>
      </c>
      <c r="AZ190" s="44">
        <f>$F190*'[1]INTERNAL PARAMETERS-2'!K190*(1-VLOOKUP(L$4,'[1]INTERNAL PARAMETERS-1'!$B$5:$J$44,4, FALSE))</f>
        <v>0</v>
      </c>
      <c r="BA190" s="44">
        <f>$F190*'[1]INTERNAL PARAMETERS-2'!L190*(1-VLOOKUP(M$4,'[1]INTERNAL PARAMETERS-1'!$B$5:$J$44,4, FALSE))</f>
        <v>0</v>
      </c>
      <c r="BB190" s="44">
        <f>$F190*'[1]INTERNAL PARAMETERS-2'!M190*(1-VLOOKUP(N$4,'[1]INTERNAL PARAMETERS-1'!$B$5:$J$44,4, FALSE))</f>
        <v>0</v>
      </c>
      <c r="BC190" s="44">
        <f>$F190*'[1]INTERNAL PARAMETERS-2'!N190*(1-VLOOKUP(O$4,'[1]INTERNAL PARAMETERS-1'!$B$5:$J$44,4, FALSE))</f>
        <v>0</v>
      </c>
      <c r="BD190" s="44">
        <f>$F190*'[1]INTERNAL PARAMETERS-2'!O190*(1-VLOOKUP(P$4,'[1]INTERNAL PARAMETERS-1'!$B$5:$J$44,4, FALSE))</f>
        <v>0</v>
      </c>
      <c r="BE190" s="44">
        <f>$F190*'[1]INTERNAL PARAMETERS-2'!P190*(1-VLOOKUP(Q$4,'[1]INTERNAL PARAMETERS-1'!$B$5:$J$44,4, FALSE))</f>
        <v>0</v>
      </c>
      <c r="BF190" s="44">
        <f>$F190*'[1]INTERNAL PARAMETERS-2'!Q190*(1-VLOOKUP(R$4,'[1]INTERNAL PARAMETERS-1'!$B$5:$J$44,4, FALSE))</f>
        <v>0</v>
      </c>
      <c r="BG190" s="44">
        <f>$F190*'[1]INTERNAL PARAMETERS-2'!R190*(1-VLOOKUP(S$4,'[1]INTERNAL PARAMETERS-1'!$B$5:$J$44,4, FALSE))</f>
        <v>0</v>
      </c>
      <c r="BH190" s="44">
        <f>$F190*'[1]INTERNAL PARAMETERS-2'!S190*(1-VLOOKUP(T$4,'[1]INTERNAL PARAMETERS-1'!$B$5:$J$44,4, FALSE))</f>
        <v>0</v>
      </c>
      <c r="BI190" s="44">
        <f>$F190*'[1]INTERNAL PARAMETERS-2'!T190*(1-VLOOKUP(U$4,'[1]INTERNAL PARAMETERS-1'!$B$5:$J$44,4, FALSE))</f>
        <v>0</v>
      </c>
      <c r="BJ190" s="44">
        <f>$F190*'[1]INTERNAL PARAMETERS-2'!U190*(1-VLOOKUP(V$4,'[1]INTERNAL PARAMETERS-1'!$B$5:$J$44,4, FALSE))</f>
        <v>0</v>
      </c>
      <c r="BK190" s="44">
        <f>$F190*'[1]INTERNAL PARAMETERS-2'!V190*(1-VLOOKUP(W$4,'[1]INTERNAL PARAMETERS-1'!$B$5:$J$44,4, FALSE))</f>
        <v>0</v>
      </c>
      <c r="BL190" s="44">
        <f>$F190*'[1]INTERNAL PARAMETERS-2'!W190*(1-VLOOKUP(X$4,'[1]INTERNAL PARAMETERS-1'!$B$5:$J$44,4, FALSE))</f>
        <v>0</v>
      </c>
      <c r="BM190" s="44">
        <f>$F190*'[1]INTERNAL PARAMETERS-2'!X190*(1-VLOOKUP(Y$4,'[1]INTERNAL PARAMETERS-1'!$B$5:$J$44,4, FALSE))</f>
        <v>0</v>
      </c>
      <c r="BN190" s="44">
        <f>$F190*'[1]INTERNAL PARAMETERS-2'!Y190*(1-VLOOKUP(Z$4,'[1]INTERNAL PARAMETERS-1'!$B$5:$J$44,4, FALSE))</f>
        <v>0</v>
      </c>
      <c r="BO190" s="44">
        <f>$F190*'[1]INTERNAL PARAMETERS-2'!Z190*(1-VLOOKUP(AA$4,'[1]INTERNAL PARAMETERS-1'!$B$5:$J$44,4, FALSE))</f>
        <v>0</v>
      </c>
      <c r="BP190" s="44">
        <f>$F190*'[1]INTERNAL PARAMETERS-2'!AA190*(1-VLOOKUP(AB$4,'[1]INTERNAL PARAMETERS-1'!$B$5:$J$44,4, FALSE))</f>
        <v>0</v>
      </c>
      <c r="BQ190" s="44">
        <f>$F190*'[1]INTERNAL PARAMETERS-2'!AB190*(1-VLOOKUP(AC$4,'[1]INTERNAL PARAMETERS-1'!$B$5:$J$44,4, FALSE))</f>
        <v>0</v>
      </c>
      <c r="BR190" s="44">
        <f>$F190*'[1]INTERNAL PARAMETERS-2'!AC190*(1-VLOOKUP(AD$4,'[1]INTERNAL PARAMETERS-1'!$B$5:$J$44,4, FALSE))</f>
        <v>0</v>
      </c>
      <c r="BS190" s="44">
        <f>$F190*'[1]INTERNAL PARAMETERS-2'!AD190*(1-VLOOKUP(AE$4,'[1]INTERNAL PARAMETERS-1'!$B$5:$J$44,4, FALSE))</f>
        <v>0</v>
      </c>
      <c r="BT190" s="44">
        <f>$F190*'[1]INTERNAL PARAMETERS-2'!AE190*(1-VLOOKUP(AF$4,'[1]INTERNAL PARAMETERS-1'!$B$5:$J$44,4, FALSE))</f>
        <v>0</v>
      </c>
      <c r="BU190" s="44">
        <f>$F190*'[1]INTERNAL PARAMETERS-2'!AF190*(1-VLOOKUP(AG$4,'[1]INTERNAL PARAMETERS-1'!$B$5:$J$44,4, FALSE))</f>
        <v>0</v>
      </c>
      <c r="BV190" s="44">
        <f>$F190*'[1]INTERNAL PARAMETERS-2'!AG190*(1-VLOOKUP(AH$4,'[1]INTERNAL PARAMETERS-1'!$B$5:$J$44,4, FALSE))</f>
        <v>0</v>
      </c>
      <c r="BW190" s="44">
        <f>$F190*'[1]INTERNAL PARAMETERS-2'!AH190*(1-VLOOKUP(AI$4,'[1]INTERNAL PARAMETERS-1'!$B$5:$J$44,4, FALSE))</f>
        <v>0</v>
      </c>
      <c r="BX190" s="44">
        <f>$F190*'[1]INTERNAL PARAMETERS-2'!AI190*(1-VLOOKUP(AJ$4,'[1]INTERNAL PARAMETERS-1'!$B$5:$J$44,4, FALSE))</f>
        <v>0</v>
      </c>
      <c r="BY190" s="44">
        <f>$F190*'[1]INTERNAL PARAMETERS-2'!AJ190*(1-VLOOKUP(AK$4,'[1]INTERNAL PARAMETERS-1'!$B$5:$J$44,4, FALSE))</f>
        <v>0</v>
      </c>
      <c r="BZ190" s="44">
        <f>$F190*'[1]INTERNAL PARAMETERS-2'!AK190*(1-VLOOKUP(AL$4,'[1]INTERNAL PARAMETERS-1'!$B$5:$J$44,4, FALSE))</f>
        <v>0</v>
      </c>
      <c r="CA190" s="44">
        <f>$F190*'[1]INTERNAL PARAMETERS-2'!AL190*(1-VLOOKUP(AM$4,'[1]INTERNAL PARAMETERS-1'!$B$5:$J$44,4, FALSE))</f>
        <v>0</v>
      </c>
      <c r="CB190" s="44">
        <f>$F190*'[1]INTERNAL PARAMETERS-2'!AM190*(1-VLOOKUP(AN$4,'[1]INTERNAL PARAMETERS-1'!$B$5:$J$44,4, FALSE))</f>
        <v>0</v>
      </c>
      <c r="CC190" s="44">
        <f>$F190*'[1]INTERNAL PARAMETERS-2'!AN190*(1-VLOOKUP(AO$4,'[1]INTERNAL PARAMETERS-1'!$B$5:$J$44,4, FALSE))</f>
        <v>0</v>
      </c>
      <c r="CD190" s="44">
        <f>$F190*'[1]INTERNAL PARAMETERS-2'!AO190*(1-VLOOKUP(AP$4,'[1]INTERNAL PARAMETERS-1'!$B$5:$J$44,4, FALSE))</f>
        <v>0</v>
      </c>
      <c r="CE190" s="44">
        <f>$F190*'[1]INTERNAL PARAMETERS-2'!AP190*(1-VLOOKUP(AQ$4,'[1]INTERNAL PARAMETERS-1'!$B$5:$J$44,4, FALSE))</f>
        <v>0</v>
      </c>
      <c r="CF190" s="44">
        <f>$F190*'[1]INTERNAL PARAMETERS-2'!AQ190*(1-VLOOKUP(AR$4,'[1]INTERNAL PARAMETERS-1'!$B$5:$J$44,4, FALSE))</f>
        <v>0</v>
      </c>
      <c r="CG190" s="44">
        <f>$F190*'[1]INTERNAL PARAMETERS-2'!AR190*(1-VLOOKUP(AS$4,'[1]INTERNAL PARAMETERS-1'!$B$5:$J$44,4, FALSE))</f>
        <v>0</v>
      </c>
      <c r="CH190" s="43">
        <f>$F190*'[1]INTERNAL PARAMETERS-2'!AS190*(1-VLOOKUP(AT$4,'[1]INTERNAL PARAMETERS-1'!$B$5:$J$44,4, FALSE))</f>
        <v>0</v>
      </c>
      <c r="CI190" s="42">
        <f t="shared" si="2"/>
        <v>0</v>
      </c>
    </row>
    <row r="191" spans="3:87">
      <c r="C191" s="27" t="s">
        <v>7</v>
      </c>
      <c r="D191" s="26" t="s">
        <v>59</v>
      </c>
      <c r="E191" s="26" t="s">
        <v>52</v>
      </c>
      <c r="F191" s="124">
        <f>SB!S191</f>
        <v>0</v>
      </c>
      <c r="G191" s="45">
        <f>$F191*'[1]INTERNAL PARAMETERS-2'!F191*VLOOKUP(G$4,'[1]INTERNAL PARAMETERS-1'!$B$5:$J$44,4, FALSE)</f>
        <v>0</v>
      </c>
      <c r="H191" s="44">
        <f>$F191*'[1]INTERNAL PARAMETERS-2'!G191*VLOOKUP(H$4,'[1]INTERNAL PARAMETERS-1'!$B$5:$J$44,4, FALSE)</f>
        <v>0</v>
      </c>
      <c r="I191" s="44">
        <f>$F191*'[1]INTERNAL PARAMETERS-2'!H191*VLOOKUP(I$4,'[1]INTERNAL PARAMETERS-1'!$B$5:$J$44,4, FALSE)</f>
        <v>0</v>
      </c>
      <c r="J191" s="44">
        <f>$F191*'[1]INTERNAL PARAMETERS-2'!I191*VLOOKUP(J$4,'[1]INTERNAL PARAMETERS-1'!$B$5:$J$44,4, FALSE)</f>
        <v>0</v>
      </c>
      <c r="K191" s="44">
        <f>$F191*'[1]INTERNAL PARAMETERS-2'!J191*VLOOKUP(K$4,'[1]INTERNAL PARAMETERS-1'!$B$5:$J$44,4, FALSE)</f>
        <v>0</v>
      </c>
      <c r="L191" s="44">
        <f>$F191*'[1]INTERNAL PARAMETERS-2'!K191*VLOOKUP(L$4,'[1]INTERNAL PARAMETERS-1'!$B$5:$J$44,4, FALSE)</f>
        <v>0</v>
      </c>
      <c r="M191" s="44">
        <f>$F191*'[1]INTERNAL PARAMETERS-2'!L191*VLOOKUP(M$4,'[1]INTERNAL PARAMETERS-1'!$B$5:$J$44,4, FALSE)</f>
        <v>0</v>
      </c>
      <c r="N191" s="44">
        <f>$F191*'[1]INTERNAL PARAMETERS-2'!M191*VLOOKUP(N$4,'[1]INTERNAL PARAMETERS-1'!$B$5:$J$44,4, FALSE)</f>
        <v>0</v>
      </c>
      <c r="O191" s="44">
        <f>$F191*'[1]INTERNAL PARAMETERS-2'!N191*VLOOKUP(O$4,'[1]INTERNAL PARAMETERS-1'!$B$5:$J$44,4, FALSE)</f>
        <v>0</v>
      </c>
      <c r="P191" s="44">
        <f>$F191*'[1]INTERNAL PARAMETERS-2'!O191*VLOOKUP(P$4,'[1]INTERNAL PARAMETERS-1'!$B$5:$J$44,4, FALSE)</f>
        <v>0</v>
      </c>
      <c r="Q191" s="44">
        <f>$F191*'[1]INTERNAL PARAMETERS-2'!P191*VLOOKUP(Q$4,'[1]INTERNAL PARAMETERS-1'!$B$5:$J$44,4, FALSE)</f>
        <v>0</v>
      </c>
      <c r="R191" s="44">
        <f>$F191*'[1]INTERNAL PARAMETERS-2'!Q191*VLOOKUP(R$4,'[1]INTERNAL PARAMETERS-1'!$B$5:$J$44,4, FALSE)</f>
        <v>0</v>
      </c>
      <c r="S191" s="44">
        <f>$F191*'[1]INTERNAL PARAMETERS-2'!R191*VLOOKUP(S$4,'[1]INTERNAL PARAMETERS-1'!$B$5:$J$44,4, FALSE)</f>
        <v>0</v>
      </c>
      <c r="T191" s="44">
        <f>$F191*'[1]INTERNAL PARAMETERS-2'!S191*VLOOKUP(T$4,'[1]INTERNAL PARAMETERS-1'!$B$5:$J$44,4, FALSE)</f>
        <v>0</v>
      </c>
      <c r="U191" s="44">
        <f>$F191*'[1]INTERNAL PARAMETERS-2'!T191*VLOOKUP(U$4,'[1]INTERNAL PARAMETERS-1'!$B$5:$J$44,4, FALSE)</f>
        <v>0</v>
      </c>
      <c r="V191" s="44">
        <f>$F191*'[1]INTERNAL PARAMETERS-2'!U191*VLOOKUP(V$4,'[1]INTERNAL PARAMETERS-1'!$B$5:$J$44,4, FALSE)</f>
        <v>0</v>
      </c>
      <c r="W191" s="44">
        <f>$F191*'[1]INTERNAL PARAMETERS-2'!V191*VLOOKUP(W$4,'[1]INTERNAL PARAMETERS-1'!$B$5:$J$44,4, FALSE)</f>
        <v>0</v>
      </c>
      <c r="X191" s="44">
        <f>$F191*'[1]INTERNAL PARAMETERS-2'!W191*VLOOKUP(X$4,'[1]INTERNAL PARAMETERS-1'!$B$5:$J$44,4, FALSE)</f>
        <v>0</v>
      </c>
      <c r="Y191" s="44">
        <f>$F191*'[1]INTERNAL PARAMETERS-2'!X191*VLOOKUP(Y$4,'[1]INTERNAL PARAMETERS-1'!$B$5:$J$44,4, FALSE)</f>
        <v>0</v>
      </c>
      <c r="Z191" s="44">
        <f>$F191*'[1]INTERNAL PARAMETERS-2'!Y191*VLOOKUP(Z$4,'[1]INTERNAL PARAMETERS-1'!$B$5:$J$44,4, FALSE)</f>
        <v>0</v>
      </c>
      <c r="AA191" s="44">
        <f>$F191*'[1]INTERNAL PARAMETERS-2'!Z191*VLOOKUP(AA$4,'[1]INTERNAL PARAMETERS-1'!$B$5:$J$44,4, FALSE)</f>
        <v>0</v>
      </c>
      <c r="AB191" s="44">
        <f>$F191*'[1]INTERNAL PARAMETERS-2'!AA191*VLOOKUP(AB$4,'[1]INTERNAL PARAMETERS-1'!$B$5:$J$44,4, FALSE)</f>
        <v>0</v>
      </c>
      <c r="AC191" s="44">
        <f>$F191*'[1]INTERNAL PARAMETERS-2'!AB191*VLOOKUP(AC$4,'[1]INTERNAL PARAMETERS-1'!$B$5:$J$44,4, FALSE)</f>
        <v>0</v>
      </c>
      <c r="AD191" s="44">
        <f>$F191*'[1]INTERNAL PARAMETERS-2'!AC191*VLOOKUP(AD$4,'[1]INTERNAL PARAMETERS-1'!$B$5:$J$44,4, FALSE)</f>
        <v>0</v>
      </c>
      <c r="AE191" s="44">
        <f>$F191*'[1]INTERNAL PARAMETERS-2'!AD191*VLOOKUP(AE$4,'[1]INTERNAL PARAMETERS-1'!$B$5:$J$44,4, FALSE)</f>
        <v>0</v>
      </c>
      <c r="AF191" s="44">
        <f>$F191*'[1]INTERNAL PARAMETERS-2'!AE191*VLOOKUP(AF$4,'[1]INTERNAL PARAMETERS-1'!$B$5:$J$44,4, FALSE)</f>
        <v>0</v>
      </c>
      <c r="AG191" s="44">
        <f>$F191*'[1]INTERNAL PARAMETERS-2'!AF191*VLOOKUP(AG$4,'[1]INTERNAL PARAMETERS-1'!$B$5:$J$44,4, FALSE)</f>
        <v>0</v>
      </c>
      <c r="AH191" s="44">
        <f>$F191*'[1]INTERNAL PARAMETERS-2'!AG191*VLOOKUP(AH$4,'[1]INTERNAL PARAMETERS-1'!$B$5:$J$44,4, FALSE)</f>
        <v>0</v>
      </c>
      <c r="AI191" s="44">
        <f>$F191*'[1]INTERNAL PARAMETERS-2'!AH191*VLOOKUP(AI$4,'[1]INTERNAL PARAMETERS-1'!$B$5:$J$44,4, FALSE)</f>
        <v>0</v>
      </c>
      <c r="AJ191" s="44">
        <f>$F191*'[1]INTERNAL PARAMETERS-2'!AI191*VLOOKUP(AJ$4,'[1]INTERNAL PARAMETERS-1'!$B$5:$J$44,4, FALSE)</f>
        <v>0</v>
      </c>
      <c r="AK191" s="44">
        <f>$F191*'[1]INTERNAL PARAMETERS-2'!AJ191*VLOOKUP(AK$4,'[1]INTERNAL PARAMETERS-1'!$B$5:$J$44,4, FALSE)</f>
        <v>0</v>
      </c>
      <c r="AL191" s="44">
        <f>$F191*'[1]INTERNAL PARAMETERS-2'!AK191*VLOOKUP(AL$4,'[1]INTERNAL PARAMETERS-1'!$B$5:$J$44,4, FALSE)</f>
        <v>0</v>
      </c>
      <c r="AM191" s="44">
        <f>$F191*'[1]INTERNAL PARAMETERS-2'!AL191*VLOOKUP(AM$4,'[1]INTERNAL PARAMETERS-1'!$B$5:$J$44,4, FALSE)</f>
        <v>0</v>
      </c>
      <c r="AN191" s="44">
        <f>$F191*'[1]INTERNAL PARAMETERS-2'!AM191*VLOOKUP(AN$4,'[1]INTERNAL PARAMETERS-1'!$B$5:$J$44,4, FALSE)</f>
        <v>0</v>
      </c>
      <c r="AO191" s="44">
        <f>$F191*'[1]INTERNAL PARAMETERS-2'!AN191*VLOOKUP(AO$4,'[1]INTERNAL PARAMETERS-1'!$B$5:$J$44,4, FALSE)</f>
        <v>0</v>
      </c>
      <c r="AP191" s="44">
        <f>$F191*'[1]INTERNAL PARAMETERS-2'!AO191*VLOOKUP(AP$4,'[1]INTERNAL PARAMETERS-1'!$B$5:$J$44,4, FALSE)</f>
        <v>0</v>
      </c>
      <c r="AQ191" s="44">
        <f>$F191*'[1]INTERNAL PARAMETERS-2'!AP191*VLOOKUP(AQ$4,'[1]INTERNAL PARAMETERS-1'!$B$5:$J$44,4, FALSE)</f>
        <v>0</v>
      </c>
      <c r="AR191" s="44">
        <f>$F191*'[1]INTERNAL PARAMETERS-2'!AQ191*VLOOKUP(AR$4,'[1]INTERNAL PARAMETERS-1'!$B$5:$J$44,4, FALSE)</f>
        <v>0</v>
      </c>
      <c r="AS191" s="44">
        <f>$F191*'[1]INTERNAL PARAMETERS-2'!AR191*VLOOKUP(AS$4,'[1]INTERNAL PARAMETERS-1'!$B$5:$J$44,4, FALSE)</f>
        <v>0</v>
      </c>
      <c r="AT191" s="43">
        <f>$F191*'[1]INTERNAL PARAMETERS-2'!AS191*VLOOKUP(AT$4,'[1]INTERNAL PARAMETERS-1'!$B$5:$J$44,4, FALSE)</f>
        <v>0</v>
      </c>
      <c r="AU191" s="45">
        <f>$F191*'[1]INTERNAL PARAMETERS-2'!F191*(1-VLOOKUP(G$4,'[1]INTERNAL PARAMETERS-1'!$B$5:$J$44,4, FALSE))</f>
        <v>0</v>
      </c>
      <c r="AV191" s="44">
        <f>$F191*'[1]INTERNAL PARAMETERS-2'!G191*(1-VLOOKUP(H$4,'[1]INTERNAL PARAMETERS-1'!$B$5:$J$44,4, FALSE))</f>
        <v>0</v>
      </c>
      <c r="AW191" s="44">
        <f>$F191*'[1]INTERNAL PARAMETERS-2'!H191*(1-VLOOKUP(I$4,'[1]INTERNAL PARAMETERS-1'!$B$5:$J$44,4, FALSE))</f>
        <v>0</v>
      </c>
      <c r="AX191" s="44">
        <f>$F191*'[1]INTERNAL PARAMETERS-2'!I191*(1-VLOOKUP(J$4,'[1]INTERNAL PARAMETERS-1'!$B$5:$J$44,4, FALSE))</f>
        <v>0</v>
      </c>
      <c r="AY191" s="44">
        <f>$F191*'[1]INTERNAL PARAMETERS-2'!J191*(1-VLOOKUP(K$4,'[1]INTERNAL PARAMETERS-1'!$B$5:$J$44,4, FALSE))</f>
        <v>0</v>
      </c>
      <c r="AZ191" s="44">
        <f>$F191*'[1]INTERNAL PARAMETERS-2'!K191*(1-VLOOKUP(L$4,'[1]INTERNAL PARAMETERS-1'!$B$5:$J$44,4, FALSE))</f>
        <v>0</v>
      </c>
      <c r="BA191" s="44">
        <f>$F191*'[1]INTERNAL PARAMETERS-2'!L191*(1-VLOOKUP(M$4,'[1]INTERNAL PARAMETERS-1'!$B$5:$J$44,4, FALSE))</f>
        <v>0</v>
      </c>
      <c r="BB191" s="44">
        <f>$F191*'[1]INTERNAL PARAMETERS-2'!M191*(1-VLOOKUP(N$4,'[1]INTERNAL PARAMETERS-1'!$B$5:$J$44,4, FALSE))</f>
        <v>0</v>
      </c>
      <c r="BC191" s="44">
        <f>$F191*'[1]INTERNAL PARAMETERS-2'!N191*(1-VLOOKUP(O$4,'[1]INTERNAL PARAMETERS-1'!$B$5:$J$44,4, FALSE))</f>
        <v>0</v>
      </c>
      <c r="BD191" s="44">
        <f>$F191*'[1]INTERNAL PARAMETERS-2'!O191*(1-VLOOKUP(P$4,'[1]INTERNAL PARAMETERS-1'!$B$5:$J$44,4, FALSE))</f>
        <v>0</v>
      </c>
      <c r="BE191" s="44">
        <f>$F191*'[1]INTERNAL PARAMETERS-2'!P191*(1-VLOOKUP(Q$4,'[1]INTERNAL PARAMETERS-1'!$B$5:$J$44,4, FALSE))</f>
        <v>0</v>
      </c>
      <c r="BF191" s="44">
        <f>$F191*'[1]INTERNAL PARAMETERS-2'!Q191*(1-VLOOKUP(R$4,'[1]INTERNAL PARAMETERS-1'!$B$5:$J$44,4, FALSE))</f>
        <v>0</v>
      </c>
      <c r="BG191" s="44">
        <f>$F191*'[1]INTERNAL PARAMETERS-2'!R191*(1-VLOOKUP(S$4,'[1]INTERNAL PARAMETERS-1'!$B$5:$J$44,4, FALSE))</f>
        <v>0</v>
      </c>
      <c r="BH191" s="44">
        <f>$F191*'[1]INTERNAL PARAMETERS-2'!S191*(1-VLOOKUP(T$4,'[1]INTERNAL PARAMETERS-1'!$B$5:$J$44,4, FALSE))</f>
        <v>0</v>
      </c>
      <c r="BI191" s="44">
        <f>$F191*'[1]INTERNAL PARAMETERS-2'!T191*(1-VLOOKUP(U$4,'[1]INTERNAL PARAMETERS-1'!$B$5:$J$44,4, FALSE))</f>
        <v>0</v>
      </c>
      <c r="BJ191" s="44">
        <f>$F191*'[1]INTERNAL PARAMETERS-2'!U191*(1-VLOOKUP(V$4,'[1]INTERNAL PARAMETERS-1'!$B$5:$J$44,4, FALSE))</f>
        <v>0</v>
      </c>
      <c r="BK191" s="44">
        <f>$F191*'[1]INTERNAL PARAMETERS-2'!V191*(1-VLOOKUP(W$4,'[1]INTERNAL PARAMETERS-1'!$B$5:$J$44,4, FALSE))</f>
        <v>0</v>
      </c>
      <c r="BL191" s="44">
        <f>$F191*'[1]INTERNAL PARAMETERS-2'!W191*(1-VLOOKUP(X$4,'[1]INTERNAL PARAMETERS-1'!$B$5:$J$44,4, FALSE))</f>
        <v>0</v>
      </c>
      <c r="BM191" s="44">
        <f>$F191*'[1]INTERNAL PARAMETERS-2'!X191*(1-VLOOKUP(Y$4,'[1]INTERNAL PARAMETERS-1'!$B$5:$J$44,4, FALSE))</f>
        <v>0</v>
      </c>
      <c r="BN191" s="44">
        <f>$F191*'[1]INTERNAL PARAMETERS-2'!Y191*(1-VLOOKUP(Z$4,'[1]INTERNAL PARAMETERS-1'!$B$5:$J$44,4, FALSE))</f>
        <v>0</v>
      </c>
      <c r="BO191" s="44">
        <f>$F191*'[1]INTERNAL PARAMETERS-2'!Z191*(1-VLOOKUP(AA$4,'[1]INTERNAL PARAMETERS-1'!$B$5:$J$44,4, FALSE))</f>
        <v>0</v>
      </c>
      <c r="BP191" s="44">
        <f>$F191*'[1]INTERNAL PARAMETERS-2'!AA191*(1-VLOOKUP(AB$4,'[1]INTERNAL PARAMETERS-1'!$B$5:$J$44,4, FALSE))</f>
        <v>0</v>
      </c>
      <c r="BQ191" s="44">
        <f>$F191*'[1]INTERNAL PARAMETERS-2'!AB191*(1-VLOOKUP(AC$4,'[1]INTERNAL PARAMETERS-1'!$B$5:$J$44,4, FALSE))</f>
        <v>0</v>
      </c>
      <c r="BR191" s="44">
        <f>$F191*'[1]INTERNAL PARAMETERS-2'!AC191*(1-VLOOKUP(AD$4,'[1]INTERNAL PARAMETERS-1'!$B$5:$J$44,4, FALSE))</f>
        <v>0</v>
      </c>
      <c r="BS191" s="44">
        <f>$F191*'[1]INTERNAL PARAMETERS-2'!AD191*(1-VLOOKUP(AE$4,'[1]INTERNAL PARAMETERS-1'!$B$5:$J$44,4, FALSE))</f>
        <v>0</v>
      </c>
      <c r="BT191" s="44">
        <f>$F191*'[1]INTERNAL PARAMETERS-2'!AE191*(1-VLOOKUP(AF$4,'[1]INTERNAL PARAMETERS-1'!$B$5:$J$44,4, FALSE))</f>
        <v>0</v>
      </c>
      <c r="BU191" s="44">
        <f>$F191*'[1]INTERNAL PARAMETERS-2'!AF191*(1-VLOOKUP(AG$4,'[1]INTERNAL PARAMETERS-1'!$B$5:$J$44,4, FALSE))</f>
        <v>0</v>
      </c>
      <c r="BV191" s="44">
        <f>$F191*'[1]INTERNAL PARAMETERS-2'!AG191*(1-VLOOKUP(AH$4,'[1]INTERNAL PARAMETERS-1'!$B$5:$J$44,4, FALSE))</f>
        <v>0</v>
      </c>
      <c r="BW191" s="44">
        <f>$F191*'[1]INTERNAL PARAMETERS-2'!AH191*(1-VLOOKUP(AI$4,'[1]INTERNAL PARAMETERS-1'!$B$5:$J$44,4, FALSE))</f>
        <v>0</v>
      </c>
      <c r="BX191" s="44">
        <f>$F191*'[1]INTERNAL PARAMETERS-2'!AI191*(1-VLOOKUP(AJ$4,'[1]INTERNAL PARAMETERS-1'!$B$5:$J$44,4, FALSE))</f>
        <v>0</v>
      </c>
      <c r="BY191" s="44">
        <f>$F191*'[1]INTERNAL PARAMETERS-2'!AJ191*(1-VLOOKUP(AK$4,'[1]INTERNAL PARAMETERS-1'!$B$5:$J$44,4, FALSE))</f>
        <v>0</v>
      </c>
      <c r="BZ191" s="44">
        <f>$F191*'[1]INTERNAL PARAMETERS-2'!AK191*(1-VLOOKUP(AL$4,'[1]INTERNAL PARAMETERS-1'!$B$5:$J$44,4, FALSE))</f>
        <v>0</v>
      </c>
      <c r="CA191" s="44">
        <f>$F191*'[1]INTERNAL PARAMETERS-2'!AL191*(1-VLOOKUP(AM$4,'[1]INTERNAL PARAMETERS-1'!$B$5:$J$44,4, FALSE))</f>
        <v>0</v>
      </c>
      <c r="CB191" s="44">
        <f>$F191*'[1]INTERNAL PARAMETERS-2'!AM191*(1-VLOOKUP(AN$4,'[1]INTERNAL PARAMETERS-1'!$B$5:$J$44,4, FALSE))</f>
        <v>0</v>
      </c>
      <c r="CC191" s="44">
        <f>$F191*'[1]INTERNAL PARAMETERS-2'!AN191*(1-VLOOKUP(AO$4,'[1]INTERNAL PARAMETERS-1'!$B$5:$J$44,4, FALSE))</f>
        <v>0</v>
      </c>
      <c r="CD191" s="44">
        <f>$F191*'[1]INTERNAL PARAMETERS-2'!AO191*(1-VLOOKUP(AP$4,'[1]INTERNAL PARAMETERS-1'!$B$5:$J$44,4, FALSE))</f>
        <v>0</v>
      </c>
      <c r="CE191" s="44">
        <f>$F191*'[1]INTERNAL PARAMETERS-2'!AP191*(1-VLOOKUP(AQ$4,'[1]INTERNAL PARAMETERS-1'!$B$5:$J$44,4, FALSE))</f>
        <v>0</v>
      </c>
      <c r="CF191" s="44">
        <f>$F191*'[1]INTERNAL PARAMETERS-2'!AQ191*(1-VLOOKUP(AR$4,'[1]INTERNAL PARAMETERS-1'!$B$5:$J$44,4, FALSE))</f>
        <v>0</v>
      </c>
      <c r="CG191" s="44">
        <f>$F191*'[1]INTERNAL PARAMETERS-2'!AR191*(1-VLOOKUP(AS$4,'[1]INTERNAL PARAMETERS-1'!$B$5:$J$44,4, FALSE))</f>
        <v>0</v>
      </c>
      <c r="CH191" s="43">
        <f>$F191*'[1]INTERNAL PARAMETERS-2'!AS191*(1-VLOOKUP(AT$4,'[1]INTERNAL PARAMETERS-1'!$B$5:$J$44,4, FALSE))</f>
        <v>0</v>
      </c>
      <c r="CI191" s="42">
        <f t="shared" si="2"/>
        <v>0</v>
      </c>
    </row>
    <row r="192" spans="3:87">
      <c r="C192" s="27" t="s">
        <v>7</v>
      </c>
      <c r="D192" s="26" t="s">
        <v>59</v>
      </c>
      <c r="E192" s="26" t="s">
        <v>51</v>
      </c>
      <c r="F192" s="124">
        <f>SB!S192</f>
        <v>0</v>
      </c>
      <c r="G192" s="45">
        <f>$F192*'[1]INTERNAL PARAMETERS-2'!F192*VLOOKUP(G$4,'[1]INTERNAL PARAMETERS-1'!$B$5:$J$44,4, FALSE)</f>
        <v>0</v>
      </c>
      <c r="H192" s="44">
        <f>$F192*'[1]INTERNAL PARAMETERS-2'!G192*VLOOKUP(H$4,'[1]INTERNAL PARAMETERS-1'!$B$5:$J$44,4, FALSE)</f>
        <v>0</v>
      </c>
      <c r="I192" s="44">
        <f>$F192*'[1]INTERNAL PARAMETERS-2'!H192*VLOOKUP(I$4,'[1]INTERNAL PARAMETERS-1'!$B$5:$J$44,4, FALSE)</f>
        <v>0</v>
      </c>
      <c r="J192" s="44">
        <f>$F192*'[1]INTERNAL PARAMETERS-2'!I192*VLOOKUP(J$4,'[1]INTERNAL PARAMETERS-1'!$B$5:$J$44,4, FALSE)</f>
        <v>0</v>
      </c>
      <c r="K192" s="44">
        <f>$F192*'[1]INTERNAL PARAMETERS-2'!J192*VLOOKUP(K$4,'[1]INTERNAL PARAMETERS-1'!$B$5:$J$44,4, FALSE)</f>
        <v>0</v>
      </c>
      <c r="L192" s="44">
        <f>$F192*'[1]INTERNAL PARAMETERS-2'!K192*VLOOKUP(L$4,'[1]INTERNAL PARAMETERS-1'!$B$5:$J$44,4, FALSE)</f>
        <v>0</v>
      </c>
      <c r="M192" s="44">
        <f>$F192*'[1]INTERNAL PARAMETERS-2'!L192*VLOOKUP(M$4,'[1]INTERNAL PARAMETERS-1'!$B$5:$J$44,4, FALSE)</f>
        <v>0</v>
      </c>
      <c r="N192" s="44">
        <f>$F192*'[1]INTERNAL PARAMETERS-2'!M192*VLOOKUP(N$4,'[1]INTERNAL PARAMETERS-1'!$B$5:$J$44,4, FALSE)</f>
        <v>0</v>
      </c>
      <c r="O192" s="44">
        <f>$F192*'[1]INTERNAL PARAMETERS-2'!N192*VLOOKUP(O$4,'[1]INTERNAL PARAMETERS-1'!$B$5:$J$44,4, FALSE)</f>
        <v>0</v>
      </c>
      <c r="P192" s="44">
        <f>$F192*'[1]INTERNAL PARAMETERS-2'!O192*VLOOKUP(P$4,'[1]INTERNAL PARAMETERS-1'!$B$5:$J$44,4, FALSE)</f>
        <v>0</v>
      </c>
      <c r="Q192" s="44">
        <f>$F192*'[1]INTERNAL PARAMETERS-2'!P192*VLOOKUP(Q$4,'[1]INTERNAL PARAMETERS-1'!$B$5:$J$44,4, FALSE)</f>
        <v>0</v>
      </c>
      <c r="R192" s="44">
        <f>$F192*'[1]INTERNAL PARAMETERS-2'!Q192*VLOOKUP(R$4,'[1]INTERNAL PARAMETERS-1'!$B$5:$J$44,4, FALSE)</f>
        <v>0</v>
      </c>
      <c r="S192" s="44">
        <f>$F192*'[1]INTERNAL PARAMETERS-2'!R192*VLOOKUP(S$4,'[1]INTERNAL PARAMETERS-1'!$B$5:$J$44,4, FALSE)</f>
        <v>0</v>
      </c>
      <c r="T192" s="44">
        <f>$F192*'[1]INTERNAL PARAMETERS-2'!S192*VLOOKUP(T$4,'[1]INTERNAL PARAMETERS-1'!$B$5:$J$44,4, FALSE)</f>
        <v>0</v>
      </c>
      <c r="U192" s="44">
        <f>$F192*'[1]INTERNAL PARAMETERS-2'!T192*VLOOKUP(U$4,'[1]INTERNAL PARAMETERS-1'!$B$5:$J$44,4, FALSE)</f>
        <v>0</v>
      </c>
      <c r="V192" s="44">
        <f>$F192*'[1]INTERNAL PARAMETERS-2'!U192*VLOOKUP(V$4,'[1]INTERNAL PARAMETERS-1'!$B$5:$J$44,4, FALSE)</f>
        <v>0</v>
      </c>
      <c r="W192" s="44">
        <f>$F192*'[1]INTERNAL PARAMETERS-2'!V192*VLOOKUP(W$4,'[1]INTERNAL PARAMETERS-1'!$B$5:$J$44,4, FALSE)</f>
        <v>0</v>
      </c>
      <c r="X192" s="44">
        <f>$F192*'[1]INTERNAL PARAMETERS-2'!W192*VLOOKUP(X$4,'[1]INTERNAL PARAMETERS-1'!$B$5:$J$44,4, FALSE)</f>
        <v>0</v>
      </c>
      <c r="Y192" s="44">
        <f>$F192*'[1]INTERNAL PARAMETERS-2'!X192*VLOOKUP(Y$4,'[1]INTERNAL PARAMETERS-1'!$B$5:$J$44,4, FALSE)</f>
        <v>0</v>
      </c>
      <c r="Z192" s="44">
        <f>$F192*'[1]INTERNAL PARAMETERS-2'!Y192*VLOOKUP(Z$4,'[1]INTERNAL PARAMETERS-1'!$B$5:$J$44,4, FALSE)</f>
        <v>0</v>
      </c>
      <c r="AA192" s="44">
        <f>$F192*'[1]INTERNAL PARAMETERS-2'!Z192*VLOOKUP(AA$4,'[1]INTERNAL PARAMETERS-1'!$B$5:$J$44,4, FALSE)</f>
        <v>0</v>
      </c>
      <c r="AB192" s="44">
        <f>$F192*'[1]INTERNAL PARAMETERS-2'!AA192*VLOOKUP(AB$4,'[1]INTERNAL PARAMETERS-1'!$B$5:$J$44,4, FALSE)</f>
        <v>0</v>
      </c>
      <c r="AC192" s="44">
        <f>$F192*'[1]INTERNAL PARAMETERS-2'!AB192*VLOOKUP(AC$4,'[1]INTERNAL PARAMETERS-1'!$B$5:$J$44,4, FALSE)</f>
        <v>0</v>
      </c>
      <c r="AD192" s="44">
        <f>$F192*'[1]INTERNAL PARAMETERS-2'!AC192*VLOOKUP(AD$4,'[1]INTERNAL PARAMETERS-1'!$B$5:$J$44,4, FALSE)</f>
        <v>0</v>
      </c>
      <c r="AE192" s="44">
        <f>$F192*'[1]INTERNAL PARAMETERS-2'!AD192*VLOOKUP(AE$4,'[1]INTERNAL PARAMETERS-1'!$B$5:$J$44,4, FALSE)</f>
        <v>0</v>
      </c>
      <c r="AF192" s="44">
        <f>$F192*'[1]INTERNAL PARAMETERS-2'!AE192*VLOOKUP(AF$4,'[1]INTERNAL PARAMETERS-1'!$B$5:$J$44,4, FALSE)</f>
        <v>0</v>
      </c>
      <c r="AG192" s="44">
        <f>$F192*'[1]INTERNAL PARAMETERS-2'!AF192*VLOOKUP(AG$4,'[1]INTERNAL PARAMETERS-1'!$B$5:$J$44,4, FALSE)</f>
        <v>0</v>
      </c>
      <c r="AH192" s="44">
        <f>$F192*'[1]INTERNAL PARAMETERS-2'!AG192*VLOOKUP(AH$4,'[1]INTERNAL PARAMETERS-1'!$B$5:$J$44,4, FALSE)</f>
        <v>0</v>
      </c>
      <c r="AI192" s="44">
        <f>$F192*'[1]INTERNAL PARAMETERS-2'!AH192*VLOOKUP(AI$4,'[1]INTERNAL PARAMETERS-1'!$B$5:$J$44,4, FALSE)</f>
        <v>0</v>
      </c>
      <c r="AJ192" s="44">
        <f>$F192*'[1]INTERNAL PARAMETERS-2'!AI192*VLOOKUP(AJ$4,'[1]INTERNAL PARAMETERS-1'!$B$5:$J$44,4, FALSE)</f>
        <v>0</v>
      </c>
      <c r="AK192" s="44">
        <f>$F192*'[1]INTERNAL PARAMETERS-2'!AJ192*VLOOKUP(AK$4,'[1]INTERNAL PARAMETERS-1'!$B$5:$J$44,4, FALSE)</f>
        <v>0</v>
      </c>
      <c r="AL192" s="44">
        <f>$F192*'[1]INTERNAL PARAMETERS-2'!AK192*VLOOKUP(AL$4,'[1]INTERNAL PARAMETERS-1'!$B$5:$J$44,4, FALSE)</f>
        <v>0</v>
      </c>
      <c r="AM192" s="44">
        <f>$F192*'[1]INTERNAL PARAMETERS-2'!AL192*VLOOKUP(AM$4,'[1]INTERNAL PARAMETERS-1'!$B$5:$J$44,4, FALSE)</f>
        <v>0</v>
      </c>
      <c r="AN192" s="44">
        <f>$F192*'[1]INTERNAL PARAMETERS-2'!AM192*VLOOKUP(AN$4,'[1]INTERNAL PARAMETERS-1'!$B$5:$J$44,4, FALSE)</f>
        <v>0</v>
      </c>
      <c r="AO192" s="44">
        <f>$F192*'[1]INTERNAL PARAMETERS-2'!AN192*VLOOKUP(AO$4,'[1]INTERNAL PARAMETERS-1'!$B$5:$J$44,4, FALSE)</f>
        <v>0</v>
      </c>
      <c r="AP192" s="44">
        <f>$F192*'[1]INTERNAL PARAMETERS-2'!AO192*VLOOKUP(AP$4,'[1]INTERNAL PARAMETERS-1'!$B$5:$J$44,4, FALSE)</f>
        <v>0</v>
      </c>
      <c r="AQ192" s="44">
        <f>$F192*'[1]INTERNAL PARAMETERS-2'!AP192*VLOOKUP(AQ$4,'[1]INTERNAL PARAMETERS-1'!$B$5:$J$44,4, FALSE)</f>
        <v>0</v>
      </c>
      <c r="AR192" s="44">
        <f>$F192*'[1]INTERNAL PARAMETERS-2'!AQ192*VLOOKUP(AR$4,'[1]INTERNAL PARAMETERS-1'!$B$5:$J$44,4, FALSE)</f>
        <v>0</v>
      </c>
      <c r="AS192" s="44">
        <f>$F192*'[1]INTERNAL PARAMETERS-2'!AR192*VLOOKUP(AS$4,'[1]INTERNAL PARAMETERS-1'!$B$5:$J$44,4, FALSE)</f>
        <v>0</v>
      </c>
      <c r="AT192" s="43">
        <f>$F192*'[1]INTERNAL PARAMETERS-2'!AS192*VLOOKUP(AT$4,'[1]INTERNAL PARAMETERS-1'!$B$5:$J$44,4, FALSE)</f>
        <v>0</v>
      </c>
      <c r="AU192" s="45">
        <f>$F192*'[1]INTERNAL PARAMETERS-2'!F192*(1-VLOOKUP(G$4,'[1]INTERNAL PARAMETERS-1'!$B$5:$J$44,4, FALSE))</f>
        <v>0</v>
      </c>
      <c r="AV192" s="44">
        <f>$F192*'[1]INTERNAL PARAMETERS-2'!G192*(1-VLOOKUP(H$4,'[1]INTERNAL PARAMETERS-1'!$B$5:$J$44,4, FALSE))</f>
        <v>0</v>
      </c>
      <c r="AW192" s="44">
        <f>$F192*'[1]INTERNAL PARAMETERS-2'!H192*(1-VLOOKUP(I$4,'[1]INTERNAL PARAMETERS-1'!$B$5:$J$44,4, FALSE))</f>
        <v>0</v>
      </c>
      <c r="AX192" s="44">
        <f>$F192*'[1]INTERNAL PARAMETERS-2'!I192*(1-VLOOKUP(J$4,'[1]INTERNAL PARAMETERS-1'!$B$5:$J$44,4, FALSE))</f>
        <v>0</v>
      </c>
      <c r="AY192" s="44">
        <f>$F192*'[1]INTERNAL PARAMETERS-2'!J192*(1-VLOOKUP(K$4,'[1]INTERNAL PARAMETERS-1'!$B$5:$J$44,4, FALSE))</f>
        <v>0</v>
      </c>
      <c r="AZ192" s="44">
        <f>$F192*'[1]INTERNAL PARAMETERS-2'!K192*(1-VLOOKUP(L$4,'[1]INTERNAL PARAMETERS-1'!$B$5:$J$44,4, FALSE))</f>
        <v>0</v>
      </c>
      <c r="BA192" s="44">
        <f>$F192*'[1]INTERNAL PARAMETERS-2'!L192*(1-VLOOKUP(M$4,'[1]INTERNAL PARAMETERS-1'!$B$5:$J$44,4, FALSE))</f>
        <v>0</v>
      </c>
      <c r="BB192" s="44">
        <f>$F192*'[1]INTERNAL PARAMETERS-2'!M192*(1-VLOOKUP(N$4,'[1]INTERNAL PARAMETERS-1'!$B$5:$J$44,4, FALSE))</f>
        <v>0</v>
      </c>
      <c r="BC192" s="44">
        <f>$F192*'[1]INTERNAL PARAMETERS-2'!N192*(1-VLOOKUP(O$4,'[1]INTERNAL PARAMETERS-1'!$B$5:$J$44,4, FALSE))</f>
        <v>0</v>
      </c>
      <c r="BD192" s="44">
        <f>$F192*'[1]INTERNAL PARAMETERS-2'!O192*(1-VLOOKUP(P$4,'[1]INTERNAL PARAMETERS-1'!$B$5:$J$44,4, FALSE))</f>
        <v>0</v>
      </c>
      <c r="BE192" s="44">
        <f>$F192*'[1]INTERNAL PARAMETERS-2'!P192*(1-VLOOKUP(Q$4,'[1]INTERNAL PARAMETERS-1'!$B$5:$J$44,4, FALSE))</f>
        <v>0</v>
      </c>
      <c r="BF192" s="44">
        <f>$F192*'[1]INTERNAL PARAMETERS-2'!Q192*(1-VLOOKUP(R$4,'[1]INTERNAL PARAMETERS-1'!$B$5:$J$44,4, FALSE))</f>
        <v>0</v>
      </c>
      <c r="BG192" s="44">
        <f>$F192*'[1]INTERNAL PARAMETERS-2'!R192*(1-VLOOKUP(S$4,'[1]INTERNAL PARAMETERS-1'!$B$5:$J$44,4, FALSE))</f>
        <v>0</v>
      </c>
      <c r="BH192" s="44">
        <f>$F192*'[1]INTERNAL PARAMETERS-2'!S192*(1-VLOOKUP(T$4,'[1]INTERNAL PARAMETERS-1'!$B$5:$J$44,4, FALSE))</f>
        <v>0</v>
      </c>
      <c r="BI192" s="44">
        <f>$F192*'[1]INTERNAL PARAMETERS-2'!T192*(1-VLOOKUP(U$4,'[1]INTERNAL PARAMETERS-1'!$B$5:$J$44,4, FALSE))</f>
        <v>0</v>
      </c>
      <c r="BJ192" s="44">
        <f>$F192*'[1]INTERNAL PARAMETERS-2'!U192*(1-VLOOKUP(V$4,'[1]INTERNAL PARAMETERS-1'!$B$5:$J$44,4, FALSE))</f>
        <v>0</v>
      </c>
      <c r="BK192" s="44">
        <f>$F192*'[1]INTERNAL PARAMETERS-2'!V192*(1-VLOOKUP(W$4,'[1]INTERNAL PARAMETERS-1'!$B$5:$J$44,4, FALSE))</f>
        <v>0</v>
      </c>
      <c r="BL192" s="44">
        <f>$F192*'[1]INTERNAL PARAMETERS-2'!W192*(1-VLOOKUP(X$4,'[1]INTERNAL PARAMETERS-1'!$B$5:$J$44,4, FALSE))</f>
        <v>0</v>
      </c>
      <c r="BM192" s="44">
        <f>$F192*'[1]INTERNAL PARAMETERS-2'!X192*(1-VLOOKUP(Y$4,'[1]INTERNAL PARAMETERS-1'!$B$5:$J$44,4, FALSE))</f>
        <v>0</v>
      </c>
      <c r="BN192" s="44">
        <f>$F192*'[1]INTERNAL PARAMETERS-2'!Y192*(1-VLOOKUP(Z$4,'[1]INTERNAL PARAMETERS-1'!$B$5:$J$44,4, FALSE))</f>
        <v>0</v>
      </c>
      <c r="BO192" s="44">
        <f>$F192*'[1]INTERNAL PARAMETERS-2'!Z192*(1-VLOOKUP(AA$4,'[1]INTERNAL PARAMETERS-1'!$B$5:$J$44,4, FALSE))</f>
        <v>0</v>
      </c>
      <c r="BP192" s="44">
        <f>$F192*'[1]INTERNAL PARAMETERS-2'!AA192*(1-VLOOKUP(AB$4,'[1]INTERNAL PARAMETERS-1'!$B$5:$J$44,4, FALSE))</f>
        <v>0</v>
      </c>
      <c r="BQ192" s="44">
        <f>$F192*'[1]INTERNAL PARAMETERS-2'!AB192*(1-VLOOKUP(AC$4,'[1]INTERNAL PARAMETERS-1'!$B$5:$J$44,4, FALSE))</f>
        <v>0</v>
      </c>
      <c r="BR192" s="44">
        <f>$F192*'[1]INTERNAL PARAMETERS-2'!AC192*(1-VLOOKUP(AD$4,'[1]INTERNAL PARAMETERS-1'!$B$5:$J$44,4, FALSE))</f>
        <v>0</v>
      </c>
      <c r="BS192" s="44">
        <f>$F192*'[1]INTERNAL PARAMETERS-2'!AD192*(1-VLOOKUP(AE$4,'[1]INTERNAL PARAMETERS-1'!$B$5:$J$44,4, FALSE))</f>
        <v>0</v>
      </c>
      <c r="BT192" s="44">
        <f>$F192*'[1]INTERNAL PARAMETERS-2'!AE192*(1-VLOOKUP(AF$4,'[1]INTERNAL PARAMETERS-1'!$B$5:$J$44,4, FALSE))</f>
        <v>0</v>
      </c>
      <c r="BU192" s="44">
        <f>$F192*'[1]INTERNAL PARAMETERS-2'!AF192*(1-VLOOKUP(AG$4,'[1]INTERNAL PARAMETERS-1'!$B$5:$J$44,4, FALSE))</f>
        <v>0</v>
      </c>
      <c r="BV192" s="44">
        <f>$F192*'[1]INTERNAL PARAMETERS-2'!AG192*(1-VLOOKUP(AH$4,'[1]INTERNAL PARAMETERS-1'!$B$5:$J$44,4, FALSE))</f>
        <v>0</v>
      </c>
      <c r="BW192" s="44">
        <f>$F192*'[1]INTERNAL PARAMETERS-2'!AH192*(1-VLOOKUP(AI$4,'[1]INTERNAL PARAMETERS-1'!$B$5:$J$44,4, FALSE))</f>
        <v>0</v>
      </c>
      <c r="BX192" s="44">
        <f>$F192*'[1]INTERNAL PARAMETERS-2'!AI192*(1-VLOOKUP(AJ$4,'[1]INTERNAL PARAMETERS-1'!$B$5:$J$44,4, FALSE))</f>
        <v>0</v>
      </c>
      <c r="BY192" s="44">
        <f>$F192*'[1]INTERNAL PARAMETERS-2'!AJ192*(1-VLOOKUP(AK$4,'[1]INTERNAL PARAMETERS-1'!$B$5:$J$44,4, FALSE))</f>
        <v>0</v>
      </c>
      <c r="BZ192" s="44">
        <f>$F192*'[1]INTERNAL PARAMETERS-2'!AK192*(1-VLOOKUP(AL$4,'[1]INTERNAL PARAMETERS-1'!$B$5:$J$44,4, FALSE))</f>
        <v>0</v>
      </c>
      <c r="CA192" s="44">
        <f>$F192*'[1]INTERNAL PARAMETERS-2'!AL192*(1-VLOOKUP(AM$4,'[1]INTERNAL PARAMETERS-1'!$B$5:$J$44,4, FALSE))</f>
        <v>0</v>
      </c>
      <c r="CB192" s="44">
        <f>$F192*'[1]INTERNAL PARAMETERS-2'!AM192*(1-VLOOKUP(AN$4,'[1]INTERNAL PARAMETERS-1'!$B$5:$J$44,4, FALSE))</f>
        <v>0</v>
      </c>
      <c r="CC192" s="44">
        <f>$F192*'[1]INTERNAL PARAMETERS-2'!AN192*(1-VLOOKUP(AO$4,'[1]INTERNAL PARAMETERS-1'!$B$5:$J$44,4, FALSE))</f>
        <v>0</v>
      </c>
      <c r="CD192" s="44">
        <f>$F192*'[1]INTERNAL PARAMETERS-2'!AO192*(1-VLOOKUP(AP$4,'[1]INTERNAL PARAMETERS-1'!$B$5:$J$44,4, FALSE))</f>
        <v>0</v>
      </c>
      <c r="CE192" s="44">
        <f>$F192*'[1]INTERNAL PARAMETERS-2'!AP192*(1-VLOOKUP(AQ$4,'[1]INTERNAL PARAMETERS-1'!$B$5:$J$44,4, FALSE))</f>
        <v>0</v>
      </c>
      <c r="CF192" s="44">
        <f>$F192*'[1]INTERNAL PARAMETERS-2'!AQ192*(1-VLOOKUP(AR$4,'[1]INTERNAL PARAMETERS-1'!$B$5:$J$44,4, FALSE))</f>
        <v>0</v>
      </c>
      <c r="CG192" s="44">
        <f>$F192*'[1]INTERNAL PARAMETERS-2'!AR192*(1-VLOOKUP(AS$4,'[1]INTERNAL PARAMETERS-1'!$B$5:$J$44,4, FALSE))</f>
        <v>0</v>
      </c>
      <c r="CH192" s="43">
        <f>$F192*'[1]INTERNAL PARAMETERS-2'!AS192*(1-VLOOKUP(AT$4,'[1]INTERNAL PARAMETERS-1'!$B$5:$J$44,4, FALSE))</f>
        <v>0</v>
      </c>
      <c r="CI192" s="42">
        <f t="shared" si="2"/>
        <v>0</v>
      </c>
    </row>
    <row r="193" spans="3:87">
      <c r="C193" s="27" t="s">
        <v>7</v>
      </c>
      <c r="D193" s="26" t="s">
        <v>59</v>
      </c>
      <c r="E193" s="26" t="s">
        <v>50</v>
      </c>
      <c r="F193" s="124">
        <f>SB!S193</f>
        <v>0</v>
      </c>
      <c r="G193" s="45">
        <f>$F193*'[1]INTERNAL PARAMETERS-2'!F193*VLOOKUP(G$4,'[1]INTERNAL PARAMETERS-1'!$B$5:$J$44,4, FALSE)</f>
        <v>0</v>
      </c>
      <c r="H193" s="44">
        <f>$F193*'[1]INTERNAL PARAMETERS-2'!G193*VLOOKUP(H$4,'[1]INTERNAL PARAMETERS-1'!$B$5:$J$44,4, FALSE)</f>
        <v>0</v>
      </c>
      <c r="I193" s="44">
        <f>$F193*'[1]INTERNAL PARAMETERS-2'!H193*VLOOKUP(I$4,'[1]INTERNAL PARAMETERS-1'!$B$5:$J$44,4, FALSE)</f>
        <v>0</v>
      </c>
      <c r="J193" s="44">
        <f>$F193*'[1]INTERNAL PARAMETERS-2'!I193*VLOOKUP(J$4,'[1]INTERNAL PARAMETERS-1'!$B$5:$J$44,4, FALSE)</f>
        <v>0</v>
      </c>
      <c r="K193" s="44">
        <f>$F193*'[1]INTERNAL PARAMETERS-2'!J193*VLOOKUP(K$4,'[1]INTERNAL PARAMETERS-1'!$B$5:$J$44,4, FALSE)</f>
        <v>0</v>
      </c>
      <c r="L193" s="44">
        <f>$F193*'[1]INTERNAL PARAMETERS-2'!K193*VLOOKUP(L$4,'[1]INTERNAL PARAMETERS-1'!$B$5:$J$44,4, FALSE)</f>
        <v>0</v>
      </c>
      <c r="M193" s="44">
        <f>$F193*'[1]INTERNAL PARAMETERS-2'!L193*VLOOKUP(M$4,'[1]INTERNAL PARAMETERS-1'!$B$5:$J$44,4, FALSE)</f>
        <v>0</v>
      </c>
      <c r="N193" s="44">
        <f>$F193*'[1]INTERNAL PARAMETERS-2'!M193*VLOOKUP(N$4,'[1]INTERNAL PARAMETERS-1'!$B$5:$J$44,4, FALSE)</f>
        <v>0</v>
      </c>
      <c r="O193" s="44">
        <f>$F193*'[1]INTERNAL PARAMETERS-2'!N193*VLOOKUP(O$4,'[1]INTERNAL PARAMETERS-1'!$B$5:$J$44,4, FALSE)</f>
        <v>0</v>
      </c>
      <c r="P193" s="44">
        <f>$F193*'[1]INTERNAL PARAMETERS-2'!O193*VLOOKUP(P$4,'[1]INTERNAL PARAMETERS-1'!$B$5:$J$44,4, FALSE)</f>
        <v>0</v>
      </c>
      <c r="Q193" s="44">
        <f>$F193*'[1]INTERNAL PARAMETERS-2'!P193*VLOOKUP(Q$4,'[1]INTERNAL PARAMETERS-1'!$B$5:$J$44,4, FALSE)</f>
        <v>0</v>
      </c>
      <c r="R193" s="44">
        <f>$F193*'[1]INTERNAL PARAMETERS-2'!Q193*VLOOKUP(R$4,'[1]INTERNAL PARAMETERS-1'!$B$5:$J$44,4, FALSE)</f>
        <v>0</v>
      </c>
      <c r="S193" s="44">
        <f>$F193*'[1]INTERNAL PARAMETERS-2'!R193*VLOOKUP(S$4,'[1]INTERNAL PARAMETERS-1'!$B$5:$J$44,4, FALSE)</f>
        <v>0</v>
      </c>
      <c r="T193" s="44">
        <f>$F193*'[1]INTERNAL PARAMETERS-2'!S193*VLOOKUP(T$4,'[1]INTERNAL PARAMETERS-1'!$B$5:$J$44,4, FALSE)</f>
        <v>0</v>
      </c>
      <c r="U193" s="44">
        <f>$F193*'[1]INTERNAL PARAMETERS-2'!T193*VLOOKUP(U$4,'[1]INTERNAL PARAMETERS-1'!$B$5:$J$44,4, FALSE)</f>
        <v>0</v>
      </c>
      <c r="V193" s="44">
        <f>$F193*'[1]INTERNAL PARAMETERS-2'!U193*VLOOKUP(V$4,'[1]INTERNAL PARAMETERS-1'!$B$5:$J$44,4, FALSE)</f>
        <v>0</v>
      </c>
      <c r="W193" s="44">
        <f>$F193*'[1]INTERNAL PARAMETERS-2'!V193*VLOOKUP(W$4,'[1]INTERNAL PARAMETERS-1'!$B$5:$J$44,4, FALSE)</f>
        <v>0</v>
      </c>
      <c r="X193" s="44">
        <f>$F193*'[1]INTERNAL PARAMETERS-2'!W193*VLOOKUP(X$4,'[1]INTERNAL PARAMETERS-1'!$B$5:$J$44,4, FALSE)</f>
        <v>0</v>
      </c>
      <c r="Y193" s="44">
        <f>$F193*'[1]INTERNAL PARAMETERS-2'!X193*VLOOKUP(Y$4,'[1]INTERNAL PARAMETERS-1'!$B$5:$J$44,4, FALSE)</f>
        <v>0</v>
      </c>
      <c r="Z193" s="44">
        <f>$F193*'[1]INTERNAL PARAMETERS-2'!Y193*VLOOKUP(Z$4,'[1]INTERNAL PARAMETERS-1'!$B$5:$J$44,4, FALSE)</f>
        <v>0</v>
      </c>
      <c r="AA193" s="44">
        <f>$F193*'[1]INTERNAL PARAMETERS-2'!Z193*VLOOKUP(AA$4,'[1]INTERNAL PARAMETERS-1'!$B$5:$J$44,4, FALSE)</f>
        <v>0</v>
      </c>
      <c r="AB193" s="44">
        <f>$F193*'[1]INTERNAL PARAMETERS-2'!AA193*VLOOKUP(AB$4,'[1]INTERNAL PARAMETERS-1'!$B$5:$J$44,4, FALSE)</f>
        <v>0</v>
      </c>
      <c r="AC193" s="44">
        <f>$F193*'[1]INTERNAL PARAMETERS-2'!AB193*VLOOKUP(AC$4,'[1]INTERNAL PARAMETERS-1'!$B$5:$J$44,4, FALSE)</f>
        <v>0</v>
      </c>
      <c r="AD193" s="44">
        <f>$F193*'[1]INTERNAL PARAMETERS-2'!AC193*VLOOKUP(AD$4,'[1]INTERNAL PARAMETERS-1'!$B$5:$J$44,4, FALSE)</f>
        <v>0</v>
      </c>
      <c r="AE193" s="44">
        <f>$F193*'[1]INTERNAL PARAMETERS-2'!AD193*VLOOKUP(AE$4,'[1]INTERNAL PARAMETERS-1'!$B$5:$J$44,4, FALSE)</f>
        <v>0</v>
      </c>
      <c r="AF193" s="44">
        <f>$F193*'[1]INTERNAL PARAMETERS-2'!AE193*VLOOKUP(AF$4,'[1]INTERNAL PARAMETERS-1'!$B$5:$J$44,4, FALSE)</f>
        <v>0</v>
      </c>
      <c r="AG193" s="44">
        <f>$F193*'[1]INTERNAL PARAMETERS-2'!AF193*VLOOKUP(AG$4,'[1]INTERNAL PARAMETERS-1'!$B$5:$J$44,4, FALSE)</f>
        <v>0</v>
      </c>
      <c r="AH193" s="44">
        <f>$F193*'[1]INTERNAL PARAMETERS-2'!AG193*VLOOKUP(AH$4,'[1]INTERNAL PARAMETERS-1'!$B$5:$J$44,4, FALSE)</f>
        <v>0</v>
      </c>
      <c r="AI193" s="44">
        <f>$F193*'[1]INTERNAL PARAMETERS-2'!AH193*VLOOKUP(AI$4,'[1]INTERNAL PARAMETERS-1'!$B$5:$J$44,4, FALSE)</f>
        <v>0</v>
      </c>
      <c r="AJ193" s="44">
        <f>$F193*'[1]INTERNAL PARAMETERS-2'!AI193*VLOOKUP(AJ$4,'[1]INTERNAL PARAMETERS-1'!$B$5:$J$44,4, FALSE)</f>
        <v>0</v>
      </c>
      <c r="AK193" s="44">
        <f>$F193*'[1]INTERNAL PARAMETERS-2'!AJ193*VLOOKUP(AK$4,'[1]INTERNAL PARAMETERS-1'!$B$5:$J$44,4, FALSE)</f>
        <v>0</v>
      </c>
      <c r="AL193" s="44">
        <f>$F193*'[1]INTERNAL PARAMETERS-2'!AK193*VLOOKUP(AL$4,'[1]INTERNAL PARAMETERS-1'!$B$5:$J$44,4, FALSE)</f>
        <v>0</v>
      </c>
      <c r="AM193" s="44">
        <f>$F193*'[1]INTERNAL PARAMETERS-2'!AL193*VLOOKUP(AM$4,'[1]INTERNAL PARAMETERS-1'!$B$5:$J$44,4, FALSE)</f>
        <v>0</v>
      </c>
      <c r="AN193" s="44">
        <f>$F193*'[1]INTERNAL PARAMETERS-2'!AM193*VLOOKUP(AN$4,'[1]INTERNAL PARAMETERS-1'!$B$5:$J$44,4, FALSE)</f>
        <v>0</v>
      </c>
      <c r="AO193" s="44">
        <f>$F193*'[1]INTERNAL PARAMETERS-2'!AN193*VLOOKUP(AO$4,'[1]INTERNAL PARAMETERS-1'!$B$5:$J$44,4, FALSE)</f>
        <v>0</v>
      </c>
      <c r="AP193" s="44">
        <f>$F193*'[1]INTERNAL PARAMETERS-2'!AO193*VLOOKUP(AP$4,'[1]INTERNAL PARAMETERS-1'!$B$5:$J$44,4, FALSE)</f>
        <v>0</v>
      </c>
      <c r="AQ193" s="44">
        <f>$F193*'[1]INTERNAL PARAMETERS-2'!AP193*VLOOKUP(AQ$4,'[1]INTERNAL PARAMETERS-1'!$B$5:$J$44,4, FALSE)</f>
        <v>0</v>
      </c>
      <c r="AR193" s="44">
        <f>$F193*'[1]INTERNAL PARAMETERS-2'!AQ193*VLOOKUP(AR$4,'[1]INTERNAL PARAMETERS-1'!$B$5:$J$44,4, FALSE)</f>
        <v>0</v>
      </c>
      <c r="AS193" s="44">
        <f>$F193*'[1]INTERNAL PARAMETERS-2'!AR193*VLOOKUP(AS$4,'[1]INTERNAL PARAMETERS-1'!$B$5:$J$44,4, FALSE)</f>
        <v>0</v>
      </c>
      <c r="AT193" s="43">
        <f>$F193*'[1]INTERNAL PARAMETERS-2'!AS193*VLOOKUP(AT$4,'[1]INTERNAL PARAMETERS-1'!$B$5:$J$44,4, FALSE)</f>
        <v>0</v>
      </c>
      <c r="AU193" s="45">
        <f>$F193*'[1]INTERNAL PARAMETERS-2'!F193*(1-VLOOKUP(G$4,'[1]INTERNAL PARAMETERS-1'!$B$5:$J$44,4, FALSE))</f>
        <v>0</v>
      </c>
      <c r="AV193" s="44">
        <f>$F193*'[1]INTERNAL PARAMETERS-2'!G193*(1-VLOOKUP(H$4,'[1]INTERNAL PARAMETERS-1'!$B$5:$J$44,4, FALSE))</f>
        <v>0</v>
      </c>
      <c r="AW193" s="44">
        <f>$F193*'[1]INTERNAL PARAMETERS-2'!H193*(1-VLOOKUP(I$4,'[1]INTERNAL PARAMETERS-1'!$B$5:$J$44,4, FALSE))</f>
        <v>0</v>
      </c>
      <c r="AX193" s="44">
        <f>$F193*'[1]INTERNAL PARAMETERS-2'!I193*(1-VLOOKUP(J$4,'[1]INTERNAL PARAMETERS-1'!$B$5:$J$44,4, FALSE))</f>
        <v>0</v>
      </c>
      <c r="AY193" s="44">
        <f>$F193*'[1]INTERNAL PARAMETERS-2'!J193*(1-VLOOKUP(K$4,'[1]INTERNAL PARAMETERS-1'!$B$5:$J$44,4, FALSE))</f>
        <v>0</v>
      </c>
      <c r="AZ193" s="44">
        <f>$F193*'[1]INTERNAL PARAMETERS-2'!K193*(1-VLOOKUP(L$4,'[1]INTERNAL PARAMETERS-1'!$B$5:$J$44,4, FALSE))</f>
        <v>0</v>
      </c>
      <c r="BA193" s="44">
        <f>$F193*'[1]INTERNAL PARAMETERS-2'!L193*(1-VLOOKUP(M$4,'[1]INTERNAL PARAMETERS-1'!$B$5:$J$44,4, FALSE))</f>
        <v>0</v>
      </c>
      <c r="BB193" s="44">
        <f>$F193*'[1]INTERNAL PARAMETERS-2'!M193*(1-VLOOKUP(N$4,'[1]INTERNAL PARAMETERS-1'!$B$5:$J$44,4, FALSE))</f>
        <v>0</v>
      </c>
      <c r="BC193" s="44">
        <f>$F193*'[1]INTERNAL PARAMETERS-2'!N193*(1-VLOOKUP(O$4,'[1]INTERNAL PARAMETERS-1'!$B$5:$J$44,4, FALSE))</f>
        <v>0</v>
      </c>
      <c r="BD193" s="44">
        <f>$F193*'[1]INTERNAL PARAMETERS-2'!O193*(1-VLOOKUP(P$4,'[1]INTERNAL PARAMETERS-1'!$B$5:$J$44,4, FALSE))</f>
        <v>0</v>
      </c>
      <c r="BE193" s="44">
        <f>$F193*'[1]INTERNAL PARAMETERS-2'!P193*(1-VLOOKUP(Q$4,'[1]INTERNAL PARAMETERS-1'!$B$5:$J$44,4, FALSE))</f>
        <v>0</v>
      </c>
      <c r="BF193" s="44">
        <f>$F193*'[1]INTERNAL PARAMETERS-2'!Q193*(1-VLOOKUP(R$4,'[1]INTERNAL PARAMETERS-1'!$B$5:$J$44,4, FALSE))</f>
        <v>0</v>
      </c>
      <c r="BG193" s="44">
        <f>$F193*'[1]INTERNAL PARAMETERS-2'!R193*(1-VLOOKUP(S$4,'[1]INTERNAL PARAMETERS-1'!$B$5:$J$44,4, FALSE))</f>
        <v>0</v>
      </c>
      <c r="BH193" s="44">
        <f>$F193*'[1]INTERNAL PARAMETERS-2'!S193*(1-VLOOKUP(T$4,'[1]INTERNAL PARAMETERS-1'!$B$5:$J$44,4, FALSE))</f>
        <v>0</v>
      </c>
      <c r="BI193" s="44">
        <f>$F193*'[1]INTERNAL PARAMETERS-2'!T193*(1-VLOOKUP(U$4,'[1]INTERNAL PARAMETERS-1'!$B$5:$J$44,4, FALSE))</f>
        <v>0</v>
      </c>
      <c r="BJ193" s="44">
        <f>$F193*'[1]INTERNAL PARAMETERS-2'!U193*(1-VLOOKUP(V$4,'[1]INTERNAL PARAMETERS-1'!$B$5:$J$44,4, FALSE))</f>
        <v>0</v>
      </c>
      <c r="BK193" s="44">
        <f>$F193*'[1]INTERNAL PARAMETERS-2'!V193*(1-VLOOKUP(W$4,'[1]INTERNAL PARAMETERS-1'!$B$5:$J$44,4, FALSE))</f>
        <v>0</v>
      </c>
      <c r="BL193" s="44">
        <f>$F193*'[1]INTERNAL PARAMETERS-2'!W193*(1-VLOOKUP(X$4,'[1]INTERNAL PARAMETERS-1'!$B$5:$J$44,4, FALSE))</f>
        <v>0</v>
      </c>
      <c r="BM193" s="44">
        <f>$F193*'[1]INTERNAL PARAMETERS-2'!X193*(1-VLOOKUP(Y$4,'[1]INTERNAL PARAMETERS-1'!$B$5:$J$44,4, FALSE))</f>
        <v>0</v>
      </c>
      <c r="BN193" s="44">
        <f>$F193*'[1]INTERNAL PARAMETERS-2'!Y193*(1-VLOOKUP(Z$4,'[1]INTERNAL PARAMETERS-1'!$B$5:$J$44,4, FALSE))</f>
        <v>0</v>
      </c>
      <c r="BO193" s="44">
        <f>$F193*'[1]INTERNAL PARAMETERS-2'!Z193*(1-VLOOKUP(AA$4,'[1]INTERNAL PARAMETERS-1'!$B$5:$J$44,4, FALSE))</f>
        <v>0</v>
      </c>
      <c r="BP193" s="44">
        <f>$F193*'[1]INTERNAL PARAMETERS-2'!AA193*(1-VLOOKUP(AB$4,'[1]INTERNAL PARAMETERS-1'!$B$5:$J$44,4, FALSE))</f>
        <v>0</v>
      </c>
      <c r="BQ193" s="44">
        <f>$F193*'[1]INTERNAL PARAMETERS-2'!AB193*(1-VLOOKUP(AC$4,'[1]INTERNAL PARAMETERS-1'!$B$5:$J$44,4, FALSE))</f>
        <v>0</v>
      </c>
      <c r="BR193" s="44">
        <f>$F193*'[1]INTERNAL PARAMETERS-2'!AC193*(1-VLOOKUP(AD$4,'[1]INTERNAL PARAMETERS-1'!$B$5:$J$44,4, FALSE))</f>
        <v>0</v>
      </c>
      <c r="BS193" s="44">
        <f>$F193*'[1]INTERNAL PARAMETERS-2'!AD193*(1-VLOOKUP(AE$4,'[1]INTERNAL PARAMETERS-1'!$B$5:$J$44,4, FALSE))</f>
        <v>0</v>
      </c>
      <c r="BT193" s="44">
        <f>$F193*'[1]INTERNAL PARAMETERS-2'!AE193*(1-VLOOKUP(AF$4,'[1]INTERNAL PARAMETERS-1'!$B$5:$J$44,4, FALSE))</f>
        <v>0</v>
      </c>
      <c r="BU193" s="44">
        <f>$F193*'[1]INTERNAL PARAMETERS-2'!AF193*(1-VLOOKUP(AG$4,'[1]INTERNAL PARAMETERS-1'!$B$5:$J$44,4, FALSE))</f>
        <v>0</v>
      </c>
      <c r="BV193" s="44">
        <f>$F193*'[1]INTERNAL PARAMETERS-2'!AG193*(1-VLOOKUP(AH$4,'[1]INTERNAL PARAMETERS-1'!$B$5:$J$44,4, FALSE))</f>
        <v>0</v>
      </c>
      <c r="BW193" s="44">
        <f>$F193*'[1]INTERNAL PARAMETERS-2'!AH193*(1-VLOOKUP(AI$4,'[1]INTERNAL PARAMETERS-1'!$B$5:$J$44,4, FALSE))</f>
        <v>0</v>
      </c>
      <c r="BX193" s="44">
        <f>$F193*'[1]INTERNAL PARAMETERS-2'!AI193*(1-VLOOKUP(AJ$4,'[1]INTERNAL PARAMETERS-1'!$B$5:$J$44,4, FALSE))</f>
        <v>0</v>
      </c>
      <c r="BY193" s="44">
        <f>$F193*'[1]INTERNAL PARAMETERS-2'!AJ193*(1-VLOOKUP(AK$4,'[1]INTERNAL PARAMETERS-1'!$B$5:$J$44,4, FALSE))</f>
        <v>0</v>
      </c>
      <c r="BZ193" s="44">
        <f>$F193*'[1]INTERNAL PARAMETERS-2'!AK193*(1-VLOOKUP(AL$4,'[1]INTERNAL PARAMETERS-1'!$B$5:$J$44,4, FALSE))</f>
        <v>0</v>
      </c>
      <c r="CA193" s="44">
        <f>$F193*'[1]INTERNAL PARAMETERS-2'!AL193*(1-VLOOKUP(AM$4,'[1]INTERNAL PARAMETERS-1'!$B$5:$J$44,4, FALSE))</f>
        <v>0</v>
      </c>
      <c r="CB193" s="44">
        <f>$F193*'[1]INTERNAL PARAMETERS-2'!AM193*(1-VLOOKUP(AN$4,'[1]INTERNAL PARAMETERS-1'!$B$5:$J$44,4, FALSE))</f>
        <v>0</v>
      </c>
      <c r="CC193" s="44">
        <f>$F193*'[1]INTERNAL PARAMETERS-2'!AN193*(1-VLOOKUP(AO$4,'[1]INTERNAL PARAMETERS-1'!$B$5:$J$44,4, FALSE))</f>
        <v>0</v>
      </c>
      <c r="CD193" s="44">
        <f>$F193*'[1]INTERNAL PARAMETERS-2'!AO193*(1-VLOOKUP(AP$4,'[1]INTERNAL PARAMETERS-1'!$B$5:$J$44,4, FALSE))</f>
        <v>0</v>
      </c>
      <c r="CE193" s="44">
        <f>$F193*'[1]INTERNAL PARAMETERS-2'!AP193*(1-VLOOKUP(AQ$4,'[1]INTERNAL PARAMETERS-1'!$B$5:$J$44,4, FALSE))</f>
        <v>0</v>
      </c>
      <c r="CF193" s="44">
        <f>$F193*'[1]INTERNAL PARAMETERS-2'!AQ193*(1-VLOOKUP(AR$4,'[1]INTERNAL PARAMETERS-1'!$B$5:$J$44,4, FALSE))</f>
        <v>0</v>
      </c>
      <c r="CG193" s="44">
        <f>$F193*'[1]INTERNAL PARAMETERS-2'!AR193*(1-VLOOKUP(AS$4,'[1]INTERNAL PARAMETERS-1'!$B$5:$J$44,4, FALSE))</f>
        <v>0</v>
      </c>
      <c r="CH193" s="43">
        <f>$F193*'[1]INTERNAL PARAMETERS-2'!AS193*(1-VLOOKUP(AT$4,'[1]INTERNAL PARAMETERS-1'!$B$5:$J$44,4, FALSE))</f>
        <v>0</v>
      </c>
      <c r="CI193" s="42">
        <f t="shared" si="2"/>
        <v>0</v>
      </c>
    </row>
    <row r="194" spans="3:87">
      <c r="C194" s="27" t="s">
        <v>7</v>
      </c>
      <c r="D194" s="26" t="s">
        <v>59</v>
      </c>
      <c r="E194" s="26" t="s">
        <v>49</v>
      </c>
      <c r="F194" s="124">
        <f>SB!S194</f>
        <v>0</v>
      </c>
      <c r="G194" s="45">
        <f>$F194*'[1]INTERNAL PARAMETERS-2'!F194*VLOOKUP(G$4,'[1]INTERNAL PARAMETERS-1'!$B$5:$J$44,4, FALSE)</f>
        <v>0</v>
      </c>
      <c r="H194" s="44">
        <f>$F194*'[1]INTERNAL PARAMETERS-2'!G194*VLOOKUP(H$4,'[1]INTERNAL PARAMETERS-1'!$B$5:$J$44,4, FALSE)</f>
        <v>0</v>
      </c>
      <c r="I194" s="44">
        <f>$F194*'[1]INTERNAL PARAMETERS-2'!H194*VLOOKUP(I$4,'[1]INTERNAL PARAMETERS-1'!$B$5:$J$44,4, FALSE)</f>
        <v>0</v>
      </c>
      <c r="J194" s="44">
        <f>$F194*'[1]INTERNAL PARAMETERS-2'!I194*VLOOKUP(J$4,'[1]INTERNAL PARAMETERS-1'!$B$5:$J$44,4, FALSE)</f>
        <v>0</v>
      </c>
      <c r="K194" s="44">
        <f>$F194*'[1]INTERNAL PARAMETERS-2'!J194*VLOOKUP(K$4,'[1]INTERNAL PARAMETERS-1'!$B$5:$J$44,4, FALSE)</f>
        <v>0</v>
      </c>
      <c r="L194" s="44">
        <f>$F194*'[1]INTERNAL PARAMETERS-2'!K194*VLOOKUP(L$4,'[1]INTERNAL PARAMETERS-1'!$B$5:$J$44,4, FALSE)</f>
        <v>0</v>
      </c>
      <c r="M194" s="44">
        <f>$F194*'[1]INTERNAL PARAMETERS-2'!L194*VLOOKUP(M$4,'[1]INTERNAL PARAMETERS-1'!$B$5:$J$44,4, FALSE)</f>
        <v>0</v>
      </c>
      <c r="N194" s="44">
        <f>$F194*'[1]INTERNAL PARAMETERS-2'!M194*VLOOKUP(N$4,'[1]INTERNAL PARAMETERS-1'!$B$5:$J$44,4, FALSE)</f>
        <v>0</v>
      </c>
      <c r="O194" s="44">
        <f>$F194*'[1]INTERNAL PARAMETERS-2'!N194*VLOOKUP(O$4,'[1]INTERNAL PARAMETERS-1'!$B$5:$J$44,4, FALSE)</f>
        <v>0</v>
      </c>
      <c r="P194" s="44">
        <f>$F194*'[1]INTERNAL PARAMETERS-2'!O194*VLOOKUP(P$4,'[1]INTERNAL PARAMETERS-1'!$B$5:$J$44,4, FALSE)</f>
        <v>0</v>
      </c>
      <c r="Q194" s="44">
        <f>$F194*'[1]INTERNAL PARAMETERS-2'!P194*VLOOKUP(Q$4,'[1]INTERNAL PARAMETERS-1'!$B$5:$J$44,4, FALSE)</f>
        <v>0</v>
      </c>
      <c r="R194" s="44">
        <f>$F194*'[1]INTERNAL PARAMETERS-2'!Q194*VLOOKUP(R$4,'[1]INTERNAL PARAMETERS-1'!$B$5:$J$44,4, FALSE)</f>
        <v>0</v>
      </c>
      <c r="S194" s="44">
        <f>$F194*'[1]INTERNAL PARAMETERS-2'!R194*VLOOKUP(S$4,'[1]INTERNAL PARAMETERS-1'!$B$5:$J$44,4, FALSE)</f>
        <v>0</v>
      </c>
      <c r="T194" s="44">
        <f>$F194*'[1]INTERNAL PARAMETERS-2'!S194*VLOOKUP(T$4,'[1]INTERNAL PARAMETERS-1'!$B$5:$J$44,4, FALSE)</f>
        <v>0</v>
      </c>
      <c r="U194" s="44">
        <f>$F194*'[1]INTERNAL PARAMETERS-2'!T194*VLOOKUP(U$4,'[1]INTERNAL PARAMETERS-1'!$B$5:$J$44,4, FALSE)</f>
        <v>0</v>
      </c>
      <c r="V194" s="44">
        <f>$F194*'[1]INTERNAL PARAMETERS-2'!U194*VLOOKUP(V$4,'[1]INTERNAL PARAMETERS-1'!$B$5:$J$44,4, FALSE)</f>
        <v>0</v>
      </c>
      <c r="W194" s="44">
        <f>$F194*'[1]INTERNAL PARAMETERS-2'!V194*VLOOKUP(W$4,'[1]INTERNAL PARAMETERS-1'!$B$5:$J$44,4, FALSE)</f>
        <v>0</v>
      </c>
      <c r="X194" s="44">
        <f>$F194*'[1]INTERNAL PARAMETERS-2'!W194*VLOOKUP(X$4,'[1]INTERNAL PARAMETERS-1'!$B$5:$J$44,4, FALSE)</f>
        <v>0</v>
      </c>
      <c r="Y194" s="44">
        <f>$F194*'[1]INTERNAL PARAMETERS-2'!X194*VLOOKUP(Y$4,'[1]INTERNAL PARAMETERS-1'!$B$5:$J$44,4, FALSE)</f>
        <v>0</v>
      </c>
      <c r="Z194" s="44">
        <f>$F194*'[1]INTERNAL PARAMETERS-2'!Y194*VLOOKUP(Z$4,'[1]INTERNAL PARAMETERS-1'!$B$5:$J$44,4, FALSE)</f>
        <v>0</v>
      </c>
      <c r="AA194" s="44">
        <f>$F194*'[1]INTERNAL PARAMETERS-2'!Z194*VLOOKUP(AA$4,'[1]INTERNAL PARAMETERS-1'!$B$5:$J$44,4, FALSE)</f>
        <v>0</v>
      </c>
      <c r="AB194" s="44">
        <f>$F194*'[1]INTERNAL PARAMETERS-2'!AA194*VLOOKUP(AB$4,'[1]INTERNAL PARAMETERS-1'!$B$5:$J$44,4, FALSE)</f>
        <v>0</v>
      </c>
      <c r="AC194" s="44">
        <f>$F194*'[1]INTERNAL PARAMETERS-2'!AB194*VLOOKUP(AC$4,'[1]INTERNAL PARAMETERS-1'!$B$5:$J$44,4, FALSE)</f>
        <v>0</v>
      </c>
      <c r="AD194" s="44">
        <f>$F194*'[1]INTERNAL PARAMETERS-2'!AC194*VLOOKUP(AD$4,'[1]INTERNAL PARAMETERS-1'!$B$5:$J$44,4, FALSE)</f>
        <v>0</v>
      </c>
      <c r="AE194" s="44">
        <f>$F194*'[1]INTERNAL PARAMETERS-2'!AD194*VLOOKUP(AE$4,'[1]INTERNAL PARAMETERS-1'!$B$5:$J$44,4, FALSE)</f>
        <v>0</v>
      </c>
      <c r="AF194" s="44">
        <f>$F194*'[1]INTERNAL PARAMETERS-2'!AE194*VLOOKUP(AF$4,'[1]INTERNAL PARAMETERS-1'!$B$5:$J$44,4, FALSE)</f>
        <v>0</v>
      </c>
      <c r="AG194" s="44">
        <f>$F194*'[1]INTERNAL PARAMETERS-2'!AF194*VLOOKUP(AG$4,'[1]INTERNAL PARAMETERS-1'!$B$5:$J$44,4, FALSE)</f>
        <v>0</v>
      </c>
      <c r="AH194" s="44">
        <f>$F194*'[1]INTERNAL PARAMETERS-2'!AG194*VLOOKUP(AH$4,'[1]INTERNAL PARAMETERS-1'!$B$5:$J$44,4, FALSE)</f>
        <v>0</v>
      </c>
      <c r="AI194" s="44">
        <f>$F194*'[1]INTERNAL PARAMETERS-2'!AH194*VLOOKUP(AI$4,'[1]INTERNAL PARAMETERS-1'!$B$5:$J$44,4, FALSE)</f>
        <v>0</v>
      </c>
      <c r="AJ194" s="44">
        <f>$F194*'[1]INTERNAL PARAMETERS-2'!AI194*VLOOKUP(AJ$4,'[1]INTERNAL PARAMETERS-1'!$B$5:$J$44,4, FALSE)</f>
        <v>0</v>
      </c>
      <c r="AK194" s="44">
        <f>$F194*'[1]INTERNAL PARAMETERS-2'!AJ194*VLOOKUP(AK$4,'[1]INTERNAL PARAMETERS-1'!$B$5:$J$44,4, FALSE)</f>
        <v>0</v>
      </c>
      <c r="AL194" s="44">
        <f>$F194*'[1]INTERNAL PARAMETERS-2'!AK194*VLOOKUP(AL$4,'[1]INTERNAL PARAMETERS-1'!$B$5:$J$44,4, FALSE)</f>
        <v>0</v>
      </c>
      <c r="AM194" s="44">
        <f>$F194*'[1]INTERNAL PARAMETERS-2'!AL194*VLOOKUP(AM$4,'[1]INTERNAL PARAMETERS-1'!$B$5:$J$44,4, FALSE)</f>
        <v>0</v>
      </c>
      <c r="AN194" s="44">
        <f>$F194*'[1]INTERNAL PARAMETERS-2'!AM194*VLOOKUP(AN$4,'[1]INTERNAL PARAMETERS-1'!$B$5:$J$44,4, FALSE)</f>
        <v>0</v>
      </c>
      <c r="AO194" s="44">
        <f>$F194*'[1]INTERNAL PARAMETERS-2'!AN194*VLOOKUP(AO$4,'[1]INTERNAL PARAMETERS-1'!$B$5:$J$44,4, FALSE)</f>
        <v>0</v>
      </c>
      <c r="AP194" s="44">
        <f>$F194*'[1]INTERNAL PARAMETERS-2'!AO194*VLOOKUP(AP$4,'[1]INTERNAL PARAMETERS-1'!$B$5:$J$44,4, FALSE)</f>
        <v>0</v>
      </c>
      <c r="AQ194" s="44">
        <f>$F194*'[1]INTERNAL PARAMETERS-2'!AP194*VLOOKUP(AQ$4,'[1]INTERNAL PARAMETERS-1'!$B$5:$J$44,4, FALSE)</f>
        <v>0</v>
      </c>
      <c r="AR194" s="44">
        <f>$F194*'[1]INTERNAL PARAMETERS-2'!AQ194*VLOOKUP(AR$4,'[1]INTERNAL PARAMETERS-1'!$B$5:$J$44,4, FALSE)</f>
        <v>0</v>
      </c>
      <c r="AS194" s="44">
        <f>$F194*'[1]INTERNAL PARAMETERS-2'!AR194*VLOOKUP(AS$4,'[1]INTERNAL PARAMETERS-1'!$B$5:$J$44,4, FALSE)</f>
        <v>0</v>
      </c>
      <c r="AT194" s="43">
        <f>$F194*'[1]INTERNAL PARAMETERS-2'!AS194*VLOOKUP(AT$4,'[1]INTERNAL PARAMETERS-1'!$B$5:$J$44,4, FALSE)</f>
        <v>0</v>
      </c>
      <c r="AU194" s="45">
        <f>$F194*'[1]INTERNAL PARAMETERS-2'!F194*(1-VLOOKUP(G$4,'[1]INTERNAL PARAMETERS-1'!$B$5:$J$44,4, FALSE))</f>
        <v>0</v>
      </c>
      <c r="AV194" s="44">
        <f>$F194*'[1]INTERNAL PARAMETERS-2'!G194*(1-VLOOKUP(H$4,'[1]INTERNAL PARAMETERS-1'!$B$5:$J$44,4, FALSE))</f>
        <v>0</v>
      </c>
      <c r="AW194" s="44">
        <f>$F194*'[1]INTERNAL PARAMETERS-2'!H194*(1-VLOOKUP(I$4,'[1]INTERNAL PARAMETERS-1'!$B$5:$J$44,4, FALSE))</f>
        <v>0</v>
      </c>
      <c r="AX194" s="44">
        <f>$F194*'[1]INTERNAL PARAMETERS-2'!I194*(1-VLOOKUP(J$4,'[1]INTERNAL PARAMETERS-1'!$B$5:$J$44,4, FALSE))</f>
        <v>0</v>
      </c>
      <c r="AY194" s="44">
        <f>$F194*'[1]INTERNAL PARAMETERS-2'!J194*(1-VLOOKUP(K$4,'[1]INTERNAL PARAMETERS-1'!$B$5:$J$44,4, FALSE))</f>
        <v>0</v>
      </c>
      <c r="AZ194" s="44">
        <f>$F194*'[1]INTERNAL PARAMETERS-2'!K194*(1-VLOOKUP(L$4,'[1]INTERNAL PARAMETERS-1'!$B$5:$J$44,4, FALSE))</f>
        <v>0</v>
      </c>
      <c r="BA194" s="44">
        <f>$F194*'[1]INTERNAL PARAMETERS-2'!L194*(1-VLOOKUP(M$4,'[1]INTERNAL PARAMETERS-1'!$B$5:$J$44,4, FALSE))</f>
        <v>0</v>
      </c>
      <c r="BB194" s="44">
        <f>$F194*'[1]INTERNAL PARAMETERS-2'!M194*(1-VLOOKUP(N$4,'[1]INTERNAL PARAMETERS-1'!$B$5:$J$44,4, FALSE))</f>
        <v>0</v>
      </c>
      <c r="BC194" s="44">
        <f>$F194*'[1]INTERNAL PARAMETERS-2'!N194*(1-VLOOKUP(O$4,'[1]INTERNAL PARAMETERS-1'!$B$5:$J$44,4, FALSE))</f>
        <v>0</v>
      </c>
      <c r="BD194" s="44">
        <f>$F194*'[1]INTERNAL PARAMETERS-2'!O194*(1-VLOOKUP(P$4,'[1]INTERNAL PARAMETERS-1'!$B$5:$J$44,4, FALSE))</f>
        <v>0</v>
      </c>
      <c r="BE194" s="44">
        <f>$F194*'[1]INTERNAL PARAMETERS-2'!P194*(1-VLOOKUP(Q$4,'[1]INTERNAL PARAMETERS-1'!$B$5:$J$44,4, FALSE))</f>
        <v>0</v>
      </c>
      <c r="BF194" s="44">
        <f>$F194*'[1]INTERNAL PARAMETERS-2'!Q194*(1-VLOOKUP(R$4,'[1]INTERNAL PARAMETERS-1'!$B$5:$J$44,4, FALSE))</f>
        <v>0</v>
      </c>
      <c r="BG194" s="44">
        <f>$F194*'[1]INTERNAL PARAMETERS-2'!R194*(1-VLOOKUP(S$4,'[1]INTERNAL PARAMETERS-1'!$B$5:$J$44,4, FALSE))</f>
        <v>0</v>
      </c>
      <c r="BH194" s="44">
        <f>$F194*'[1]INTERNAL PARAMETERS-2'!S194*(1-VLOOKUP(T$4,'[1]INTERNAL PARAMETERS-1'!$B$5:$J$44,4, FALSE))</f>
        <v>0</v>
      </c>
      <c r="BI194" s="44">
        <f>$F194*'[1]INTERNAL PARAMETERS-2'!T194*(1-VLOOKUP(U$4,'[1]INTERNAL PARAMETERS-1'!$B$5:$J$44,4, FALSE))</f>
        <v>0</v>
      </c>
      <c r="BJ194" s="44">
        <f>$F194*'[1]INTERNAL PARAMETERS-2'!U194*(1-VLOOKUP(V$4,'[1]INTERNAL PARAMETERS-1'!$B$5:$J$44,4, FALSE))</f>
        <v>0</v>
      </c>
      <c r="BK194" s="44">
        <f>$F194*'[1]INTERNAL PARAMETERS-2'!V194*(1-VLOOKUP(W$4,'[1]INTERNAL PARAMETERS-1'!$B$5:$J$44,4, FALSE))</f>
        <v>0</v>
      </c>
      <c r="BL194" s="44">
        <f>$F194*'[1]INTERNAL PARAMETERS-2'!W194*(1-VLOOKUP(X$4,'[1]INTERNAL PARAMETERS-1'!$B$5:$J$44,4, FALSE))</f>
        <v>0</v>
      </c>
      <c r="BM194" s="44">
        <f>$F194*'[1]INTERNAL PARAMETERS-2'!X194*(1-VLOOKUP(Y$4,'[1]INTERNAL PARAMETERS-1'!$B$5:$J$44,4, FALSE))</f>
        <v>0</v>
      </c>
      <c r="BN194" s="44">
        <f>$F194*'[1]INTERNAL PARAMETERS-2'!Y194*(1-VLOOKUP(Z$4,'[1]INTERNAL PARAMETERS-1'!$B$5:$J$44,4, FALSE))</f>
        <v>0</v>
      </c>
      <c r="BO194" s="44">
        <f>$F194*'[1]INTERNAL PARAMETERS-2'!Z194*(1-VLOOKUP(AA$4,'[1]INTERNAL PARAMETERS-1'!$B$5:$J$44,4, FALSE))</f>
        <v>0</v>
      </c>
      <c r="BP194" s="44">
        <f>$F194*'[1]INTERNAL PARAMETERS-2'!AA194*(1-VLOOKUP(AB$4,'[1]INTERNAL PARAMETERS-1'!$B$5:$J$44,4, FALSE))</f>
        <v>0</v>
      </c>
      <c r="BQ194" s="44">
        <f>$F194*'[1]INTERNAL PARAMETERS-2'!AB194*(1-VLOOKUP(AC$4,'[1]INTERNAL PARAMETERS-1'!$B$5:$J$44,4, FALSE))</f>
        <v>0</v>
      </c>
      <c r="BR194" s="44">
        <f>$F194*'[1]INTERNAL PARAMETERS-2'!AC194*(1-VLOOKUP(AD$4,'[1]INTERNAL PARAMETERS-1'!$B$5:$J$44,4, FALSE))</f>
        <v>0</v>
      </c>
      <c r="BS194" s="44">
        <f>$F194*'[1]INTERNAL PARAMETERS-2'!AD194*(1-VLOOKUP(AE$4,'[1]INTERNAL PARAMETERS-1'!$B$5:$J$44,4, FALSE))</f>
        <v>0</v>
      </c>
      <c r="BT194" s="44">
        <f>$F194*'[1]INTERNAL PARAMETERS-2'!AE194*(1-VLOOKUP(AF$4,'[1]INTERNAL PARAMETERS-1'!$B$5:$J$44,4, FALSE))</f>
        <v>0</v>
      </c>
      <c r="BU194" s="44">
        <f>$F194*'[1]INTERNAL PARAMETERS-2'!AF194*(1-VLOOKUP(AG$4,'[1]INTERNAL PARAMETERS-1'!$B$5:$J$44,4, FALSE))</f>
        <v>0</v>
      </c>
      <c r="BV194" s="44">
        <f>$F194*'[1]INTERNAL PARAMETERS-2'!AG194*(1-VLOOKUP(AH$4,'[1]INTERNAL PARAMETERS-1'!$B$5:$J$44,4, FALSE))</f>
        <v>0</v>
      </c>
      <c r="BW194" s="44">
        <f>$F194*'[1]INTERNAL PARAMETERS-2'!AH194*(1-VLOOKUP(AI$4,'[1]INTERNAL PARAMETERS-1'!$B$5:$J$44,4, FALSE))</f>
        <v>0</v>
      </c>
      <c r="BX194" s="44">
        <f>$F194*'[1]INTERNAL PARAMETERS-2'!AI194*(1-VLOOKUP(AJ$4,'[1]INTERNAL PARAMETERS-1'!$B$5:$J$44,4, FALSE))</f>
        <v>0</v>
      </c>
      <c r="BY194" s="44">
        <f>$F194*'[1]INTERNAL PARAMETERS-2'!AJ194*(1-VLOOKUP(AK$4,'[1]INTERNAL PARAMETERS-1'!$B$5:$J$44,4, FALSE))</f>
        <v>0</v>
      </c>
      <c r="BZ194" s="44">
        <f>$F194*'[1]INTERNAL PARAMETERS-2'!AK194*(1-VLOOKUP(AL$4,'[1]INTERNAL PARAMETERS-1'!$B$5:$J$44,4, FALSE))</f>
        <v>0</v>
      </c>
      <c r="CA194" s="44">
        <f>$F194*'[1]INTERNAL PARAMETERS-2'!AL194*(1-VLOOKUP(AM$4,'[1]INTERNAL PARAMETERS-1'!$B$5:$J$44,4, FALSE))</f>
        <v>0</v>
      </c>
      <c r="CB194" s="44">
        <f>$F194*'[1]INTERNAL PARAMETERS-2'!AM194*(1-VLOOKUP(AN$4,'[1]INTERNAL PARAMETERS-1'!$B$5:$J$44,4, FALSE))</f>
        <v>0</v>
      </c>
      <c r="CC194" s="44">
        <f>$F194*'[1]INTERNAL PARAMETERS-2'!AN194*(1-VLOOKUP(AO$4,'[1]INTERNAL PARAMETERS-1'!$B$5:$J$44,4, FALSE))</f>
        <v>0</v>
      </c>
      <c r="CD194" s="44">
        <f>$F194*'[1]INTERNAL PARAMETERS-2'!AO194*(1-VLOOKUP(AP$4,'[1]INTERNAL PARAMETERS-1'!$B$5:$J$44,4, FALSE))</f>
        <v>0</v>
      </c>
      <c r="CE194" s="44">
        <f>$F194*'[1]INTERNAL PARAMETERS-2'!AP194*(1-VLOOKUP(AQ$4,'[1]INTERNAL PARAMETERS-1'!$B$5:$J$44,4, FALSE))</f>
        <v>0</v>
      </c>
      <c r="CF194" s="44">
        <f>$F194*'[1]INTERNAL PARAMETERS-2'!AQ194*(1-VLOOKUP(AR$4,'[1]INTERNAL PARAMETERS-1'!$B$5:$J$44,4, FALSE))</f>
        <v>0</v>
      </c>
      <c r="CG194" s="44">
        <f>$F194*'[1]INTERNAL PARAMETERS-2'!AR194*(1-VLOOKUP(AS$4,'[1]INTERNAL PARAMETERS-1'!$B$5:$J$44,4, FALSE))</f>
        <v>0</v>
      </c>
      <c r="CH194" s="43">
        <f>$F194*'[1]INTERNAL PARAMETERS-2'!AS194*(1-VLOOKUP(AT$4,'[1]INTERNAL PARAMETERS-1'!$B$5:$J$44,4, FALSE))</f>
        <v>0</v>
      </c>
      <c r="CI194" s="42">
        <f t="shared" si="2"/>
        <v>0</v>
      </c>
    </row>
    <row r="195" spans="3:87">
      <c r="C195" s="27" t="s">
        <v>7</v>
      </c>
      <c r="D195" s="26" t="s">
        <v>59</v>
      </c>
      <c r="E195" s="26" t="s">
        <v>48</v>
      </c>
      <c r="F195" s="124">
        <f>SB!S195</f>
        <v>0</v>
      </c>
      <c r="G195" s="45">
        <f>$F195*'[1]INTERNAL PARAMETERS-2'!F195*VLOOKUP(G$4,'[1]INTERNAL PARAMETERS-1'!$B$5:$J$44,4, FALSE)</f>
        <v>0</v>
      </c>
      <c r="H195" s="44">
        <f>$F195*'[1]INTERNAL PARAMETERS-2'!G195*VLOOKUP(H$4,'[1]INTERNAL PARAMETERS-1'!$B$5:$J$44,4, FALSE)</f>
        <v>0</v>
      </c>
      <c r="I195" s="44">
        <f>$F195*'[1]INTERNAL PARAMETERS-2'!H195*VLOOKUP(I$4,'[1]INTERNAL PARAMETERS-1'!$B$5:$J$44,4, FALSE)</f>
        <v>0</v>
      </c>
      <c r="J195" s="44">
        <f>$F195*'[1]INTERNAL PARAMETERS-2'!I195*VLOOKUP(J$4,'[1]INTERNAL PARAMETERS-1'!$B$5:$J$44,4, FALSE)</f>
        <v>0</v>
      </c>
      <c r="K195" s="44">
        <f>$F195*'[1]INTERNAL PARAMETERS-2'!J195*VLOOKUP(K$4,'[1]INTERNAL PARAMETERS-1'!$B$5:$J$44,4, FALSE)</f>
        <v>0</v>
      </c>
      <c r="L195" s="44">
        <f>$F195*'[1]INTERNAL PARAMETERS-2'!K195*VLOOKUP(L$4,'[1]INTERNAL PARAMETERS-1'!$B$5:$J$44,4, FALSE)</f>
        <v>0</v>
      </c>
      <c r="M195" s="44">
        <f>$F195*'[1]INTERNAL PARAMETERS-2'!L195*VLOOKUP(M$4,'[1]INTERNAL PARAMETERS-1'!$B$5:$J$44,4, FALSE)</f>
        <v>0</v>
      </c>
      <c r="N195" s="44">
        <f>$F195*'[1]INTERNAL PARAMETERS-2'!M195*VLOOKUP(N$4,'[1]INTERNAL PARAMETERS-1'!$B$5:$J$44,4, FALSE)</f>
        <v>0</v>
      </c>
      <c r="O195" s="44">
        <f>$F195*'[1]INTERNAL PARAMETERS-2'!N195*VLOOKUP(O$4,'[1]INTERNAL PARAMETERS-1'!$B$5:$J$44,4, FALSE)</f>
        <v>0</v>
      </c>
      <c r="P195" s="44">
        <f>$F195*'[1]INTERNAL PARAMETERS-2'!O195*VLOOKUP(P$4,'[1]INTERNAL PARAMETERS-1'!$B$5:$J$44,4, FALSE)</f>
        <v>0</v>
      </c>
      <c r="Q195" s="44">
        <f>$F195*'[1]INTERNAL PARAMETERS-2'!P195*VLOOKUP(Q$4,'[1]INTERNAL PARAMETERS-1'!$B$5:$J$44,4, FALSE)</f>
        <v>0</v>
      </c>
      <c r="R195" s="44">
        <f>$F195*'[1]INTERNAL PARAMETERS-2'!Q195*VLOOKUP(R$4,'[1]INTERNAL PARAMETERS-1'!$B$5:$J$44,4, FALSE)</f>
        <v>0</v>
      </c>
      <c r="S195" s="44">
        <f>$F195*'[1]INTERNAL PARAMETERS-2'!R195*VLOOKUP(S$4,'[1]INTERNAL PARAMETERS-1'!$B$5:$J$44,4, FALSE)</f>
        <v>0</v>
      </c>
      <c r="T195" s="44">
        <f>$F195*'[1]INTERNAL PARAMETERS-2'!S195*VLOOKUP(T$4,'[1]INTERNAL PARAMETERS-1'!$B$5:$J$44,4, FALSE)</f>
        <v>0</v>
      </c>
      <c r="U195" s="44">
        <f>$F195*'[1]INTERNAL PARAMETERS-2'!T195*VLOOKUP(U$4,'[1]INTERNAL PARAMETERS-1'!$B$5:$J$44,4, FALSE)</f>
        <v>0</v>
      </c>
      <c r="V195" s="44">
        <f>$F195*'[1]INTERNAL PARAMETERS-2'!U195*VLOOKUP(V$4,'[1]INTERNAL PARAMETERS-1'!$B$5:$J$44,4, FALSE)</f>
        <v>0</v>
      </c>
      <c r="W195" s="44">
        <f>$F195*'[1]INTERNAL PARAMETERS-2'!V195*VLOOKUP(W$4,'[1]INTERNAL PARAMETERS-1'!$B$5:$J$44,4, FALSE)</f>
        <v>0</v>
      </c>
      <c r="X195" s="44">
        <f>$F195*'[1]INTERNAL PARAMETERS-2'!W195*VLOOKUP(X$4,'[1]INTERNAL PARAMETERS-1'!$B$5:$J$44,4, FALSE)</f>
        <v>0</v>
      </c>
      <c r="Y195" s="44">
        <f>$F195*'[1]INTERNAL PARAMETERS-2'!X195*VLOOKUP(Y$4,'[1]INTERNAL PARAMETERS-1'!$B$5:$J$44,4, FALSE)</f>
        <v>0</v>
      </c>
      <c r="Z195" s="44">
        <f>$F195*'[1]INTERNAL PARAMETERS-2'!Y195*VLOOKUP(Z$4,'[1]INTERNAL PARAMETERS-1'!$B$5:$J$44,4, FALSE)</f>
        <v>0</v>
      </c>
      <c r="AA195" s="44">
        <f>$F195*'[1]INTERNAL PARAMETERS-2'!Z195*VLOOKUP(AA$4,'[1]INTERNAL PARAMETERS-1'!$B$5:$J$44,4, FALSE)</f>
        <v>0</v>
      </c>
      <c r="AB195" s="44">
        <f>$F195*'[1]INTERNAL PARAMETERS-2'!AA195*VLOOKUP(AB$4,'[1]INTERNAL PARAMETERS-1'!$B$5:$J$44,4, FALSE)</f>
        <v>0</v>
      </c>
      <c r="AC195" s="44">
        <f>$F195*'[1]INTERNAL PARAMETERS-2'!AB195*VLOOKUP(AC$4,'[1]INTERNAL PARAMETERS-1'!$B$5:$J$44,4, FALSE)</f>
        <v>0</v>
      </c>
      <c r="AD195" s="44">
        <f>$F195*'[1]INTERNAL PARAMETERS-2'!AC195*VLOOKUP(AD$4,'[1]INTERNAL PARAMETERS-1'!$B$5:$J$44,4, FALSE)</f>
        <v>0</v>
      </c>
      <c r="AE195" s="44">
        <f>$F195*'[1]INTERNAL PARAMETERS-2'!AD195*VLOOKUP(AE$4,'[1]INTERNAL PARAMETERS-1'!$B$5:$J$44,4, FALSE)</f>
        <v>0</v>
      </c>
      <c r="AF195" s="44">
        <f>$F195*'[1]INTERNAL PARAMETERS-2'!AE195*VLOOKUP(AF$4,'[1]INTERNAL PARAMETERS-1'!$B$5:$J$44,4, FALSE)</f>
        <v>0</v>
      </c>
      <c r="AG195" s="44">
        <f>$F195*'[1]INTERNAL PARAMETERS-2'!AF195*VLOOKUP(AG$4,'[1]INTERNAL PARAMETERS-1'!$B$5:$J$44,4, FALSE)</f>
        <v>0</v>
      </c>
      <c r="AH195" s="44">
        <f>$F195*'[1]INTERNAL PARAMETERS-2'!AG195*VLOOKUP(AH$4,'[1]INTERNAL PARAMETERS-1'!$B$5:$J$44,4, FALSE)</f>
        <v>0</v>
      </c>
      <c r="AI195" s="44">
        <f>$F195*'[1]INTERNAL PARAMETERS-2'!AH195*VLOOKUP(AI$4,'[1]INTERNAL PARAMETERS-1'!$B$5:$J$44,4, FALSE)</f>
        <v>0</v>
      </c>
      <c r="AJ195" s="44">
        <f>$F195*'[1]INTERNAL PARAMETERS-2'!AI195*VLOOKUP(AJ$4,'[1]INTERNAL PARAMETERS-1'!$B$5:$J$44,4, FALSE)</f>
        <v>0</v>
      </c>
      <c r="AK195" s="44">
        <f>$F195*'[1]INTERNAL PARAMETERS-2'!AJ195*VLOOKUP(AK$4,'[1]INTERNAL PARAMETERS-1'!$B$5:$J$44,4, FALSE)</f>
        <v>0</v>
      </c>
      <c r="AL195" s="44">
        <f>$F195*'[1]INTERNAL PARAMETERS-2'!AK195*VLOOKUP(AL$4,'[1]INTERNAL PARAMETERS-1'!$B$5:$J$44,4, FALSE)</f>
        <v>0</v>
      </c>
      <c r="AM195" s="44">
        <f>$F195*'[1]INTERNAL PARAMETERS-2'!AL195*VLOOKUP(AM$4,'[1]INTERNAL PARAMETERS-1'!$B$5:$J$44,4, FALSE)</f>
        <v>0</v>
      </c>
      <c r="AN195" s="44">
        <f>$F195*'[1]INTERNAL PARAMETERS-2'!AM195*VLOOKUP(AN$4,'[1]INTERNAL PARAMETERS-1'!$B$5:$J$44,4, FALSE)</f>
        <v>0</v>
      </c>
      <c r="AO195" s="44">
        <f>$F195*'[1]INTERNAL PARAMETERS-2'!AN195*VLOOKUP(AO$4,'[1]INTERNAL PARAMETERS-1'!$B$5:$J$44,4, FALSE)</f>
        <v>0</v>
      </c>
      <c r="AP195" s="44">
        <f>$F195*'[1]INTERNAL PARAMETERS-2'!AO195*VLOOKUP(AP$4,'[1]INTERNAL PARAMETERS-1'!$B$5:$J$44,4, FALSE)</f>
        <v>0</v>
      </c>
      <c r="AQ195" s="44">
        <f>$F195*'[1]INTERNAL PARAMETERS-2'!AP195*VLOOKUP(AQ$4,'[1]INTERNAL PARAMETERS-1'!$B$5:$J$44,4, FALSE)</f>
        <v>0</v>
      </c>
      <c r="AR195" s="44">
        <f>$F195*'[1]INTERNAL PARAMETERS-2'!AQ195*VLOOKUP(AR$4,'[1]INTERNAL PARAMETERS-1'!$B$5:$J$44,4, FALSE)</f>
        <v>0</v>
      </c>
      <c r="AS195" s="44">
        <f>$F195*'[1]INTERNAL PARAMETERS-2'!AR195*VLOOKUP(AS$4,'[1]INTERNAL PARAMETERS-1'!$B$5:$J$44,4, FALSE)</f>
        <v>0</v>
      </c>
      <c r="AT195" s="43">
        <f>$F195*'[1]INTERNAL PARAMETERS-2'!AS195*VLOOKUP(AT$4,'[1]INTERNAL PARAMETERS-1'!$B$5:$J$44,4, FALSE)</f>
        <v>0</v>
      </c>
      <c r="AU195" s="45">
        <f>$F195*'[1]INTERNAL PARAMETERS-2'!F195*(1-VLOOKUP(G$4,'[1]INTERNAL PARAMETERS-1'!$B$5:$J$44,4, FALSE))</f>
        <v>0</v>
      </c>
      <c r="AV195" s="44">
        <f>$F195*'[1]INTERNAL PARAMETERS-2'!G195*(1-VLOOKUP(H$4,'[1]INTERNAL PARAMETERS-1'!$B$5:$J$44,4, FALSE))</f>
        <v>0</v>
      </c>
      <c r="AW195" s="44">
        <f>$F195*'[1]INTERNAL PARAMETERS-2'!H195*(1-VLOOKUP(I$4,'[1]INTERNAL PARAMETERS-1'!$B$5:$J$44,4, FALSE))</f>
        <v>0</v>
      </c>
      <c r="AX195" s="44">
        <f>$F195*'[1]INTERNAL PARAMETERS-2'!I195*(1-VLOOKUP(J$4,'[1]INTERNAL PARAMETERS-1'!$B$5:$J$44,4, FALSE))</f>
        <v>0</v>
      </c>
      <c r="AY195" s="44">
        <f>$F195*'[1]INTERNAL PARAMETERS-2'!J195*(1-VLOOKUP(K$4,'[1]INTERNAL PARAMETERS-1'!$B$5:$J$44,4, FALSE))</f>
        <v>0</v>
      </c>
      <c r="AZ195" s="44">
        <f>$F195*'[1]INTERNAL PARAMETERS-2'!K195*(1-VLOOKUP(L$4,'[1]INTERNAL PARAMETERS-1'!$B$5:$J$44,4, FALSE))</f>
        <v>0</v>
      </c>
      <c r="BA195" s="44">
        <f>$F195*'[1]INTERNAL PARAMETERS-2'!L195*(1-VLOOKUP(M$4,'[1]INTERNAL PARAMETERS-1'!$B$5:$J$44,4, FALSE))</f>
        <v>0</v>
      </c>
      <c r="BB195" s="44">
        <f>$F195*'[1]INTERNAL PARAMETERS-2'!M195*(1-VLOOKUP(N$4,'[1]INTERNAL PARAMETERS-1'!$B$5:$J$44,4, FALSE))</f>
        <v>0</v>
      </c>
      <c r="BC195" s="44">
        <f>$F195*'[1]INTERNAL PARAMETERS-2'!N195*(1-VLOOKUP(O$4,'[1]INTERNAL PARAMETERS-1'!$B$5:$J$44,4, FALSE))</f>
        <v>0</v>
      </c>
      <c r="BD195" s="44">
        <f>$F195*'[1]INTERNAL PARAMETERS-2'!O195*(1-VLOOKUP(P$4,'[1]INTERNAL PARAMETERS-1'!$B$5:$J$44,4, FALSE))</f>
        <v>0</v>
      </c>
      <c r="BE195" s="44">
        <f>$F195*'[1]INTERNAL PARAMETERS-2'!P195*(1-VLOOKUP(Q$4,'[1]INTERNAL PARAMETERS-1'!$B$5:$J$44,4, FALSE))</f>
        <v>0</v>
      </c>
      <c r="BF195" s="44">
        <f>$F195*'[1]INTERNAL PARAMETERS-2'!Q195*(1-VLOOKUP(R$4,'[1]INTERNAL PARAMETERS-1'!$B$5:$J$44,4, FALSE))</f>
        <v>0</v>
      </c>
      <c r="BG195" s="44">
        <f>$F195*'[1]INTERNAL PARAMETERS-2'!R195*(1-VLOOKUP(S$4,'[1]INTERNAL PARAMETERS-1'!$B$5:$J$44,4, FALSE))</f>
        <v>0</v>
      </c>
      <c r="BH195" s="44">
        <f>$F195*'[1]INTERNAL PARAMETERS-2'!S195*(1-VLOOKUP(T$4,'[1]INTERNAL PARAMETERS-1'!$B$5:$J$44,4, FALSE))</f>
        <v>0</v>
      </c>
      <c r="BI195" s="44">
        <f>$F195*'[1]INTERNAL PARAMETERS-2'!T195*(1-VLOOKUP(U$4,'[1]INTERNAL PARAMETERS-1'!$B$5:$J$44,4, FALSE))</f>
        <v>0</v>
      </c>
      <c r="BJ195" s="44">
        <f>$F195*'[1]INTERNAL PARAMETERS-2'!U195*(1-VLOOKUP(V$4,'[1]INTERNAL PARAMETERS-1'!$B$5:$J$44,4, FALSE))</f>
        <v>0</v>
      </c>
      <c r="BK195" s="44">
        <f>$F195*'[1]INTERNAL PARAMETERS-2'!V195*(1-VLOOKUP(W$4,'[1]INTERNAL PARAMETERS-1'!$B$5:$J$44,4, FALSE))</f>
        <v>0</v>
      </c>
      <c r="BL195" s="44">
        <f>$F195*'[1]INTERNAL PARAMETERS-2'!W195*(1-VLOOKUP(X$4,'[1]INTERNAL PARAMETERS-1'!$B$5:$J$44,4, FALSE))</f>
        <v>0</v>
      </c>
      <c r="BM195" s="44">
        <f>$F195*'[1]INTERNAL PARAMETERS-2'!X195*(1-VLOOKUP(Y$4,'[1]INTERNAL PARAMETERS-1'!$B$5:$J$44,4, FALSE))</f>
        <v>0</v>
      </c>
      <c r="BN195" s="44">
        <f>$F195*'[1]INTERNAL PARAMETERS-2'!Y195*(1-VLOOKUP(Z$4,'[1]INTERNAL PARAMETERS-1'!$B$5:$J$44,4, FALSE))</f>
        <v>0</v>
      </c>
      <c r="BO195" s="44">
        <f>$F195*'[1]INTERNAL PARAMETERS-2'!Z195*(1-VLOOKUP(AA$4,'[1]INTERNAL PARAMETERS-1'!$B$5:$J$44,4, FALSE))</f>
        <v>0</v>
      </c>
      <c r="BP195" s="44">
        <f>$F195*'[1]INTERNAL PARAMETERS-2'!AA195*(1-VLOOKUP(AB$4,'[1]INTERNAL PARAMETERS-1'!$B$5:$J$44,4, FALSE))</f>
        <v>0</v>
      </c>
      <c r="BQ195" s="44">
        <f>$F195*'[1]INTERNAL PARAMETERS-2'!AB195*(1-VLOOKUP(AC$4,'[1]INTERNAL PARAMETERS-1'!$B$5:$J$44,4, FALSE))</f>
        <v>0</v>
      </c>
      <c r="BR195" s="44">
        <f>$F195*'[1]INTERNAL PARAMETERS-2'!AC195*(1-VLOOKUP(AD$4,'[1]INTERNAL PARAMETERS-1'!$B$5:$J$44,4, FALSE))</f>
        <v>0</v>
      </c>
      <c r="BS195" s="44">
        <f>$F195*'[1]INTERNAL PARAMETERS-2'!AD195*(1-VLOOKUP(AE$4,'[1]INTERNAL PARAMETERS-1'!$B$5:$J$44,4, FALSE))</f>
        <v>0</v>
      </c>
      <c r="BT195" s="44">
        <f>$F195*'[1]INTERNAL PARAMETERS-2'!AE195*(1-VLOOKUP(AF$4,'[1]INTERNAL PARAMETERS-1'!$B$5:$J$44,4, FALSE))</f>
        <v>0</v>
      </c>
      <c r="BU195" s="44">
        <f>$F195*'[1]INTERNAL PARAMETERS-2'!AF195*(1-VLOOKUP(AG$4,'[1]INTERNAL PARAMETERS-1'!$B$5:$J$44,4, FALSE))</f>
        <v>0</v>
      </c>
      <c r="BV195" s="44">
        <f>$F195*'[1]INTERNAL PARAMETERS-2'!AG195*(1-VLOOKUP(AH$4,'[1]INTERNAL PARAMETERS-1'!$B$5:$J$44,4, FALSE))</f>
        <v>0</v>
      </c>
      <c r="BW195" s="44">
        <f>$F195*'[1]INTERNAL PARAMETERS-2'!AH195*(1-VLOOKUP(AI$4,'[1]INTERNAL PARAMETERS-1'!$B$5:$J$44,4, FALSE))</f>
        <v>0</v>
      </c>
      <c r="BX195" s="44">
        <f>$F195*'[1]INTERNAL PARAMETERS-2'!AI195*(1-VLOOKUP(AJ$4,'[1]INTERNAL PARAMETERS-1'!$B$5:$J$44,4, FALSE))</f>
        <v>0</v>
      </c>
      <c r="BY195" s="44">
        <f>$F195*'[1]INTERNAL PARAMETERS-2'!AJ195*(1-VLOOKUP(AK$4,'[1]INTERNAL PARAMETERS-1'!$B$5:$J$44,4, FALSE))</f>
        <v>0</v>
      </c>
      <c r="BZ195" s="44">
        <f>$F195*'[1]INTERNAL PARAMETERS-2'!AK195*(1-VLOOKUP(AL$4,'[1]INTERNAL PARAMETERS-1'!$B$5:$J$44,4, FALSE))</f>
        <v>0</v>
      </c>
      <c r="CA195" s="44">
        <f>$F195*'[1]INTERNAL PARAMETERS-2'!AL195*(1-VLOOKUP(AM$4,'[1]INTERNAL PARAMETERS-1'!$B$5:$J$44,4, FALSE))</f>
        <v>0</v>
      </c>
      <c r="CB195" s="44">
        <f>$F195*'[1]INTERNAL PARAMETERS-2'!AM195*(1-VLOOKUP(AN$4,'[1]INTERNAL PARAMETERS-1'!$B$5:$J$44,4, FALSE))</f>
        <v>0</v>
      </c>
      <c r="CC195" s="44">
        <f>$F195*'[1]INTERNAL PARAMETERS-2'!AN195*(1-VLOOKUP(AO$4,'[1]INTERNAL PARAMETERS-1'!$B$5:$J$44,4, FALSE))</f>
        <v>0</v>
      </c>
      <c r="CD195" s="44">
        <f>$F195*'[1]INTERNAL PARAMETERS-2'!AO195*(1-VLOOKUP(AP$4,'[1]INTERNAL PARAMETERS-1'!$B$5:$J$44,4, FALSE))</f>
        <v>0</v>
      </c>
      <c r="CE195" s="44">
        <f>$F195*'[1]INTERNAL PARAMETERS-2'!AP195*(1-VLOOKUP(AQ$4,'[1]INTERNAL PARAMETERS-1'!$B$5:$J$44,4, FALSE))</f>
        <v>0</v>
      </c>
      <c r="CF195" s="44">
        <f>$F195*'[1]INTERNAL PARAMETERS-2'!AQ195*(1-VLOOKUP(AR$4,'[1]INTERNAL PARAMETERS-1'!$B$5:$J$44,4, FALSE))</f>
        <v>0</v>
      </c>
      <c r="CG195" s="44">
        <f>$F195*'[1]INTERNAL PARAMETERS-2'!AR195*(1-VLOOKUP(AS$4,'[1]INTERNAL PARAMETERS-1'!$B$5:$J$44,4, FALSE))</f>
        <v>0</v>
      </c>
      <c r="CH195" s="43">
        <f>$F195*'[1]INTERNAL PARAMETERS-2'!AS195*(1-VLOOKUP(AT$4,'[1]INTERNAL PARAMETERS-1'!$B$5:$J$44,4, FALSE))</f>
        <v>0</v>
      </c>
      <c r="CI195" s="42">
        <f t="shared" si="2"/>
        <v>0</v>
      </c>
    </row>
    <row r="196" spans="3:87">
      <c r="C196" s="27" t="s">
        <v>7</v>
      </c>
      <c r="D196" s="26" t="s">
        <v>59</v>
      </c>
      <c r="E196" s="26" t="s">
        <v>47</v>
      </c>
      <c r="F196" s="124">
        <f>SB!S196</f>
        <v>0</v>
      </c>
      <c r="G196" s="45">
        <f>$F196*'[1]INTERNAL PARAMETERS-2'!F196*VLOOKUP(G$4,'[1]INTERNAL PARAMETERS-1'!$B$5:$J$44,4, FALSE)</f>
        <v>0</v>
      </c>
      <c r="H196" s="44">
        <f>$F196*'[1]INTERNAL PARAMETERS-2'!G196*VLOOKUP(H$4,'[1]INTERNAL PARAMETERS-1'!$B$5:$J$44,4, FALSE)</f>
        <v>0</v>
      </c>
      <c r="I196" s="44">
        <f>$F196*'[1]INTERNAL PARAMETERS-2'!H196*VLOOKUP(I$4,'[1]INTERNAL PARAMETERS-1'!$B$5:$J$44,4, FALSE)</f>
        <v>0</v>
      </c>
      <c r="J196" s="44">
        <f>$F196*'[1]INTERNAL PARAMETERS-2'!I196*VLOOKUP(J$4,'[1]INTERNAL PARAMETERS-1'!$B$5:$J$44,4, FALSE)</f>
        <v>0</v>
      </c>
      <c r="K196" s="44">
        <f>$F196*'[1]INTERNAL PARAMETERS-2'!J196*VLOOKUP(K$4,'[1]INTERNAL PARAMETERS-1'!$B$5:$J$44,4, FALSE)</f>
        <v>0</v>
      </c>
      <c r="L196" s="44">
        <f>$F196*'[1]INTERNAL PARAMETERS-2'!K196*VLOOKUP(L$4,'[1]INTERNAL PARAMETERS-1'!$B$5:$J$44,4, FALSE)</f>
        <v>0</v>
      </c>
      <c r="M196" s="44">
        <f>$F196*'[1]INTERNAL PARAMETERS-2'!L196*VLOOKUP(M$4,'[1]INTERNAL PARAMETERS-1'!$B$5:$J$44,4, FALSE)</f>
        <v>0</v>
      </c>
      <c r="N196" s="44">
        <f>$F196*'[1]INTERNAL PARAMETERS-2'!M196*VLOOKUP(N$4,'[1]INTERNAL PARAMETERS-1'!$B$5:$J$44,4, FALSE)</f>
        <v>0</v>
      </c>
      <c r="O196" s="44">
        <f>$F196*'[1]INTERNAL PARAMETERS-2'!N196*VLOOKUP(O$4,'[1]INTERNAL PARAMETERS-1'!$B$5:$J$44,4, FALSE)</f>
        <v>0</v>
      </c>
      <c r="P196" s="44">
        <f>$F196*'[1]INTERNAL PARAMETERS-2'!O196*VLOOKUP(P$4,'[1]INTERNAL PARAMETERS-1'!$B$5:$J$44,4, FALSE)</f>
        <v>0</v>
      </c>
      <c r="Q196" s="44">
        <f>$F196*'[1]INTERNAL PARAMETERS-2'!P196*VLOOKUP(Q$4,'[1]INTERNAL PARAMETERS-1'!$B$5:$J$44,4, FALSE)</f>
        <v>0</v>
      </c>
      <c r="R196" s="44">
        <f>$F196*'[1]INTERNAL PARAMETERS-2'!Q196*VLOOKUP(R$4,'[1]INTERNAL PARAMETERS-1'!$B$5:$J$44,4, FALSE)</f>
        <v>0</v>
      </c>
      <c r="S196" s="44">
        <f>$F196*'[1]INTERNAL PARAMETERS-2'!R196*VLOOKUP(S$4,'[1]INTERNAL PARAMETERS-1'!$B$5:$J$44,4, FALSE)</f>
        <v>0</v>
      </c>
      <c r="T196" s="44">
        <f>$F196*'[1]INTERNAL PARAMETERS-2'!S196*VLOOKUP(T$4,'[1]INTERNAL PARAMETERS-1'!$B$5:$J$44,4, FALSE)</f>
        <v>0</v>
      </c>
      <c r="U196" s="44">
        <f>$F196*'[1]INTERNAL PARAMETERS-2'!T196*VLOOKUP(U$4,'[1]INTERNAL PARAMETERS-1'!$B$5:$J$44,4, FALSE)</f>
        <v>0</v>
      </c>
      <c r="V196" s="44">
        <f>$F196*'[1]INTERNAL PARAMETERS-2'!U196*VLOOKUP(V$4,'[1]INTERNAL PARAMETERS-1'!$B$5:$J$44,4, FALSE)</f>
        <v>0</v>
      </c>
      <c r="W196" s="44">
        <f>$F196*'[1]INTERNAL PARAMETERS-2'!V196*VLOOKUP(W$4,'[1]INTERNAL PARAMETERS-1'!$B$5:$J$44,4, FALSE)</f>
        <v>0</v>
      </c>
      <c r="X196" s="44">
        <f>$F196*'[1]INTERNAL PARAMETERS-2'!W196*VLOOKUP(X$4,'[1]INTERNAL PARAMETERS-1'!$B$5:$J$44,4, FALSE)</f>
        <v>0</v>
      </c>
      <c r="Y196" s="44">
        <f>$F196*'[1]INTERNAL PARAMETERS-2'!X196*VLOOKUP(Y$4,'[1]INTERNAL PARAMETERS-1'!$B$5:$J$44,4, FALSE)</f>
        <v>0</v>
      </c>
      <c r="Z196" s="44">
        <f>$F196*'[1]INTERNAL PARAMETERS-2'!Y196*VLOOKUP(Z$4,'[1]INTERNAL PARAMETERS-1'!$B$5:$J$44,4, FALSE)</f>
        <v>0</v>
      </c>
      <c r="AA196" s="44">
        <f>$F196*'[1]INTERNAL PARAMETERS-2'!Z196*VLOOKUP(AA$4,'[1]INTERNAL PARAMETERS-1'!$B$5:$J$44,4, FALSE)</f>
        <v>0</v>
      </c>
      <c r="AB196" s="44">
        <f>$F196*'[1]INTERNAL PARAMETERS-2'!AA196*VLOOKUP(AB$4,'[1]INTERNAL PARAMETERS-1'!$B$5:$J$44,4, FALSE)</f>
        <v>0</v>
      </c>
      <c r="AC196" s="44">
        <f>$F196*'[1]INTERNAL PARAMETERS-2'!AB196*VLOOKUP(AC$4,'[1]INTERNAL PARAMETERS-1'!$B$5:$J$44,4, FALSE)</f>
        <v>0</v>
      </c>
      <c r="AD196" s="44">
        <f>$F196*'[1]INTERNAL PARAMETERS-2'!AC196*VLOOKUP(AD$4,'[1]INTERNAL PARAMETERS-1'!$B$5:$J$44,4, FALSE)</f>
        <v>0</v>
      </c>
      <c r="AE196" s="44">
        <f>$F196*'[1]INTERNAL PARAMETERS-2'!AD196*VLOOKUP(AE$4,'[1]INTERNAL PARAMETERS-1'!$B$5:$J$44,4, FALSE)</f>
        <v>0</v>
      </c>
      <c r="AF196" s="44">
        <f>$F196*'[1]INTERNAL PARAMETERS-2'!AE196*VLOOKUP(AF$4,'[1]INTERNAL PARAMETERS-1'!$B$5:$J$44,4, FALSE)</f>
        <v>0</v>
      </c>
      <c r="AG196" s="44">
        <f>$F196*'[1]INTERNAL PARAMETERS-2'!AF196*VLOOKUP(AG$4,'[1]INTERNAL PARAMETERS-1'!$B$5:$J$44,4, FALSE)</f>
        <v>0</v>
      </c>
      <c r="AH196" s="44">
        <f>$F196*'[1]INTERNAL PARAMETERS-2'!AG196*VLOOKUP(AH$4,'[1]INTERNAL PARAMETERS-1'!$B$5:$J$44,4, FALSE)</f>
        <v>0</v>
      </c>
      <c r="AI196" s="44">
        <f>$F196*'[1]INTERNAL PARAMETERS-2'!AH196*VLOOKUP(AI$4,'[1]INTERNAL PARAMETERS-1'!$B$5:$J$44,4, FALSE)</f>
        <v>0</v>
      </c>
      <c r="AJ196" s="44">
        <f>$F196*'[1]INTERNAL PARAMETERS-2'!AI196*VLOOKUP(AJ$4,'[1]INTERNAL PARAMETERS-1'!$B$5:$J$44,4, FALSE)</f>
        <v>0</v>
      </c>
      <c r="AK196" s="44">
        <f>$F196*'[1]INTERNAL PARAMETERS-2'!AJ196*VLOOKUP(AK$4,'[1]INTERNAL PARAMETERS-1'!$B$5:$J$44,4, FALSE)</f>
        <v>0</v>
      </c>
      <c r="AL196" s="44">
        <f>$F196*'[1]INTERNAL PARAMETERS-2'!AK196*VLOOKUP(AL$4,'[1]INTERNAL PARAMETERS-1'!$B$5:$J$44,4, FALSE)</f>
        <v>0</v>
      </c>
      <c r="AM196" s="44">
        <f>$F196*'[1]INTERNAL PARAMETERS-2'!AL196*VLOOKUP(AM$4,'[1]INTERNAL PARAMETERS-1'!$B$5:$J$44,4, FALSE)</f>
        <v>0</v>
      </c>
      <c r="AN196" s="44">
        <f>$F196*'[1]INTERNAL PARAMETERS-2'!AM196*VLOOKUP(AN$4,'[1]INTERNAL PARAMETERS-1'!$B$5:$J$44,4, FALSE)</f>
        <v>0</v>
      </c>
      <c r="AO196" s="44">
        <f>$F196*'[1]INTERNAL PARAMETERS-2'!AN196*VLOOKUP(AO$4,'[1]INTERNAL PARAMETERS-1'!$B$5:$J$44,4, FALSE)</f>
        <v>0</v>
      </c>
      <c r="AP196" s="44">
        <f>$F196*'[1]INTERNAL PARAMETERS-2'!AO196*VLOOKUP(AP$4,'[1]INTERNAL PARAMETERS-1'!$B$5:$J$44,4, FALSE)</f>
        <v>0</v>
      </c>
      <c r="AQ196" s="44">
        <f>$F196*'[1]INTERNAL PARAMETERS-2'!AP196*VLOOKUP(AQ$4,'[1]INTERNAL PARAMETERS-1'!$B$5:$J$44,4, FALSE)</f>
        <v>0</v>
      </c>
      <c r="AR196" s="44">
        <f>$F196*'[1]INTERNAL PARAMETERS-2'!AQ196*VLOOKUP(AR$4,'[1]INTERNAL PARAMETERS-1'!$B$5:$J$44,4, FALSE)</f>
        <v>0</v>
      </c>
      <c r="AS196" s="44">
        <f>$F196*'[1]INTERNAL PARAMETERS-2'!AR196*VLOOKUP(AS$4,'[1]INTERNAL PARAMETERS-1'!$B$5:$J$44,4, FALSE)</f>
        <v>0</v>
      </c>
      <c r="AT196" s="43">
        <f>$F196*'[1]INTERNAL PARAMETERS-2'!AS196*VLOOKUP(AT$4,'[1]INTERNAL PARAMETERS-1'!$B$5:$J$44,4, FALSE)</f>
        <v>0</v>
      </c>
      <c r="AU196" s="45">
        <f>$F196*'[1]INTERNAL PARAMETERS-2'!F196*(1-VLOOKUP(G$4,'[1]INTERNAL PARAMETERS-1'!$B$5:$J$44,4, FALSE))</f>
        <v>0</v>
      </c>
      <c r="AV196" s="44">
        <f>$F196*'[1]INTERNAL PARAMETERS-2'!G196*(1-VLOOKUP(H$4,'[1]INTERNAL PARAMETERS-1'!$B$5:$J$44,4, FALSE))</f>
        <v>0</v>
      </c>
      <c r="AW196" s="44">
        <f>$F196*'[1]INTERNAL PARAMETERS-2'!H196*(1-VLOOKUP(I$4,'[1]INTERNAL PARAMETERS-1'!$B$5:$J$44,4, FALSE))</f>
        <v>0</v>
      </c>
      <c r="AX196" s="44">
        <f>$F196*'[1]INTERNAL PARAMETERS-2'!I196*(1-VLOOKUP(J$4,'[1]INTERNAL PARAMETERS-1'!$B$5:$J$44,4, FALSE))</f>
        <v>0</v>
      </c>
      <c r="AY196" s="44">
        <f>$F196*'[1]INTERNAL PARAMETERS-2'!J196*(1-VLOOKUP(K$4,'[1]INTERNAL PARAMETERS-1'!$B$5:$J$44,4, FALSE))</f>
        <v>0</v>
      </c>
      <c r="AZ196" s="44">
        <f>$F196*'[1]INTERNAL PARAMETERS-2'!K196*(1-VLOOKUP(L$4,'[1]INTERNAL PARAMETERS-1'!$B$5:$J$44,4, FALSE))</f>
        <v>0</v>
      </c>
      <c r="BA196" s="44">
        <f>$F196*'[1]INTERNAL PARAMETERS-2'!L196*(1-VLOOKUP(M$4,'[1]INTERNAL PARAMETERS-1'!$B$5:$J$44,4, FALSE))</f>
        <v>0</v>
      </c>
      <c r="BB196" s="44">
        <f>$F196*'[1]INTERNAL PARAMETERS-2'!M196*(1-VLOOKUP(N$4,'[1]INTERNAL PARAMETERS-1'!$B$5:$J$44,4, FALSE))</f>
        <v>0</v>
      </c>
      <c r="BC196" s="44">
        <f>$F196*'[1]INTERNAL PARAMETERS-2'!N196*(1-VLOOKUP(O$4,'[1]INTERNAL PARAMETERS-1'!$B$5:$J$44,4, FALSE))</f>
        <v>0</v>
      </c>
      <c r="BD196" s="44">
        <f>$F196*'[1]INTERNAL PARAMETERS-2'!O196*(1-VLOOKUP(P$4,'[1]INTERNAL PARAMETERS-1'!$B$5:$J$44,4, FALSE))</f>
        <v>0</v>
      </c>
      <c r="BE196" s="44">
        <f>$F196*'[1]INTERNAL PARAMETERS-2'!P196*(1-VLOOKUP(Q$4,'[1]INTERNAL PARAMETERS-1'!$B$5:$J$44,4, FALSE))</f>
        <v>0</v>
      </c>
      <c r="BF196" s="44">
        <f>$F196*'[1]INTERNAL PARAMETERS-2'!Q196*(1-VLOOKUP(R$4,'[1]INTERNAL PARAMETERS-1'!$B$5:$J$44,4, FALSE))</f>
        <v>0</v>
      </c>
      <c r="BG196" s="44">
        <f>$F196*'[1]INTERNAL PARAMETERS-2'!R196*(1-VLOOKUP(S$4,'[1]INTERNAL PARAMETERS-1'!$B$5:$J$44,4, FALSE))</f>
        <v>0</v>
      </c>
      <c r="BH196" s="44">
        <f>$F196*'[1]INTERNAL PARAMETERS-2'!S196*(1-VLOOKUP(T$4,'[1]INTERNAL PARAMETERS-1'!$B$5:$J$44,4, FALSE))</f>
        <v>0</v>
      </c>
      <c r="BI196" s="44">
        <f>$F196*'[1]INTERNAL PARAMETERS-2'!T196*(1-VLOOKUP(U$4,'[1]INTERNAL PARAMETERS-1'!$B$5:$J$44,4, FALSE))</f>
        <v>0</v>
      </c>
      <c r="BJ196" s="44">
        <f>$F196*'[1]INTERNAL PARAMETERS-2'!U196*(1-VLOOKUP(V$4,'[1]INTERNAL PARAMETERS-1'!$B$5:$J$44,4, FALSE))</f>
        <v>0</v>
      </c>
      <c r="BK196" s="44">
        <f>$F196*'[1]INTERNAL PARAMETERS-2'!V196*(1-VLOOKUP(W$4,'[1]INTERNAL PARAMETERS-1'!$B$5:$J$44,4, FALSE))</f>
        <v>0</v>
      </c>
      <c r="BL196" s="44">
        <f>$F196*'[1]INTERNAL PARAMETERS-2'!W196*(1-VLOOKUP(X$4,'[1]INTERNAL PARAMETERS-1'!$B$5:$J$44,4, FALSE))</f>
        <v>0</v>
      </c>
      <c r="BM196" s="44">
        <f>$F196*'[1]INTERNAL PARAMETERS-2'!X196*(1-VLOOKUP(Y$4,'[1]INTERNAL PARAMETERS-1'!$B$5:$J$44,4, FALSE))</f>
        <v>0</v>
      </c>
      <c r="BN196" s="44">
        <f>$F196*'[1]INTERNAL PARAMETERS-2'!Y196*(1-VLOOKUP(Z$4,'[1]INTERNAL PARAMETERS-1'!$B$5:$J$44,4, FALSE))</f>
        <v>0</v>
      </c>
      <c r="BO196" s="44">
        <f>$F196*'[1]INTERNAL PARAMETERS-2'!Z196*(1-VLOOKUP(AA$4,'[1]INTERNAL PARAMETERS-1'!$B$5:$J$44,4, FALSE))</f>
        <v>0</v>
      </c>
      <c r="BP196" s="44">
        <f>$F196*'[1]INTERNAL PARAMETERS-2'!AA196*(1-VLOOKUP(AB$4,'[1]INTERNAL PARAMETERS-1'!$B$5:$J$44,4, FALSE))</f>
        <v>0</v>
      </c>
      <c r="BQ196" s="44">
        <f>$F196*'[1]INTERNAL PARAMETERS-2'!AB196*(1-VLOOKUP(AC$4,'[1]INTERNAL PARAMETERS-1'!$B$5:$J$44,4, FALSE))</f>
        <v>0</v>
      </c>
      <c r="BR196" s="44">
        <f>$F196*'[1]INTERNAL PARAMETERS-2'!AC196*(1-VLOOKUP(AD$4,'[1]INTERNAL PARAMETERS-1'!$B$5:$J$44,4, FALSE))</f>
        <v>0</v>
      </c>
      <c r="BS196" s="44">
        <f>$F196*'[1]INTERNAL PARAMETERS-2'!AD196*(1-VLOOKUP(AE$4,'[1]INTERNAL PARAMETERS-1'!$B$5:$J$44,4, FALSE))</f>
        <v>0</v>
      </c>
      <c r="BT196" s="44">
        <f>$F196*'[1]INTERNAL PARAMETERS-2'!AE196*(1-VLOOKUP(AF$4,'[1]INTERNAL PARAMETERS-1'!$B$5:$J$44,4, FALSE))</f>
        <v>0</v>
      </c>
      <c r="BU196" s="44">
        <f>$F196*'[1]INTERNAL PARAMETERS-2'!AF196*(1-VLOOKUP(AG$4,'[1]INTERNAL PARAMETERS-1'!$B$5:$J$44,4, FALSE))</f>
        <v>0</v>
      </c>
      <c r="BV196" s="44">
        <f>$F196*'[1]INTERNAL PARAMETERS-2'!AG196*(1-VLOOKUP(AH$4,'[1]INTERNAL PARAMETERS-1'!$B$5:$J$44,4, FALSE))</f>
        <v>0</v>
      </c>
      <c r="BW196" s="44">
        <f>$F196*'[1]INTERNAL PARAMETERS-2'!AH196*(1-VLOOKUP(AI$4,'[1]INTERNAL PARAMETERS-1'!$B$5:$J$44,4, FALSE))</f>
        <v>0</v>
      </c>
      <c r="BX196" s="44">
        <f>$F196*'[1]INTERNAL PARAMETERS-2'!AI196*(1-VLOOKUP(AJ$4,'[1]INTERNAL PARAMETERS-1'!$B$5:$J$44,4, FALSE))</f>
        <v>0</v>
      </c>
      <c r="BY196" s="44">
        <f>$F196*'[1]INTERNAL PARAMETERS-2'!AJ196*(1-VLOOKUP(AK$4,'[1]INTERNAL PARAMETERS-1'!$B$5:$J$44,4, FALSE))</f>
        <v>0</v>
      </c>
      <c r="BZ196" s="44">
        <f>$F196*'[1]INTERNAL PARAMETERS-2'!AK196*(1-VLOOKUP(AL$4,'[1]INTERNAL PARAMETERS-1'!$B$5:$J$44,4, FALSE))</f>
        <v>0</v>
      </c>
      <c r="CA196" s="44">
        <f>$F196*'[1]INTERNAL PARAMETERS-2'!AL196*(1-VLOOKUP(AM$4,'[1]INTERNAL PARAMETERS-1'!$B$5:$J$44,4, FALSE))</f>
        <v>0</v>
      </c>
      <c r="CB196" s="44">
        <f>$F196*'[1]INTERNAL PARAMETERS-2'!AM196*(1-VLOOKUP(AN$4,'[1]INTERNAL PARAMETERS-1'!$B$5:$J$44,4, FALSE))</f>
        <v>0</v>
      </c>
      <c r="CC196" s="44">
        <f>$F196*'[1]INTERNAL PARAMETERS-2'!AN196*(1-VLOOKUP(AO$4,'[1]INTERNAL PARAMETERS-1'!$B$5:$J$44,4, FALSE))</f>
        <v>0</v>
      </c>
      <c r="CD196" s="44">
        <f>$F196*'[1]INTERNAL PARAMETERS-2'!AO196*(1-VLOOKUP(AP$4,'[1]INTERNAL PARAMETERS-1'!$B$5:$J$44,4, FALSE))</f>
        <v>0</v>
      </c>
      <c r="CE196" s="44">
        <f>$F196*'[1]INTERNAL PARAMETERS-2'!AP196*(1-VLOOKUP(AQ$4,'[1]INTERNAL PARAMETERS-1'!$B$5:$J$44,4, FALSE))</f>
        <v>0</v>
      </c>
      <c r="CF196" s="44">
        <f>$F196*'[1]INTERNAL PARAMETERS-2'!AQ196*(1-VLOOKUP(AR$4,'[1]INTERNAL PARAMETERS-1'!$B$5:$J$44,4, FALSE))</f>
        <v>0</v>
      </c>
      <c r="CG196" s="44">
        <f>$F196*'[1]INTERNAL PARAMETERS-2'!AR196*(1-VLOOKUP(AS$4,'[1]INTERNAL PARAMETERS-1'!$B$5:$J$44,4, FALSE))</f>
        <v>0</v>
      </c>
      <c r="CH196" s="43">
        <f>$F196*'[1]INTERNAL PARAMETERS-2'!AS196*(1-VLOOKUP(AT$4,'[1]INTERNAL PARAMETERS-1'!$B$5:$J$44,4, FALSE))</f>
        <v>0</v>
      </c>
      <c r="CI196" s="42">
        <f t="shared" si="2"/>
        <v>0</v>
      </c>
    </row>
    <row r="197" spans="3:87">
      <c r="C197" s="27" t="s">
        <v>7</v>
      </c>
      <c r="D197" s="26" t="s">
        <v>59</v>
      </c>
      <c r="E197" s="26" t="s">
        <v>46</v>
      </c>
      <c r="F197" s="124">
        <f>SB!S197</f>
        <v>0</v>
      </c>
      <c r="G197" s="45">
        <f>$F197*'[1]INTERNAL PARAMETERS-2'!F197*VLOOKUP(G$4,'[1]INTERNAL PARAMETERS-1'!$B$5:$J$44,4, FALSE)</f>
        <v>0</v>
      </c>
      <c r="H197" s="44">
        <f>$F197*'[1]INTERNAL PARAMETERS-2'!G197*VLOOKUP(H$4,'[1]INTERNAL PARAMETERS-1'!$B$5:$J$44,4, FALSE)</f>
        <v>0</v>
      </c>
      <c r="I197" s="44">
        <f>$F197*'[1]INTERNAL PARAMETERS-2'!H197*VLOOKUP(I$4,'[1]INTERNAL PARAMETERS-1'!$B$5:$J$44,4, FALSE)</f>
        <v>0</v>
      </c>
      <c r="J197" s="44">
        <f>$F197*'[1]INTERNAL PARAMETERS-2'!I197*VLOOKUP(J$4,'[1]INTERNAL PARAMETERS-1'!$B$5:$J$44,4, FALSE)</f>
        <v>0</v>
      </c>
      <c r="K197" s="44">
        <f>$F197*'[1]INTERNAL PARAMETERS-2'!J197*VLOOKUP(K$4,'[1]INTERNAL PARAMETERS-1'!$B$5:$J$44,4, FALSE)</f>
        <v>0</v>
      </c>
      <c r="L197" s="44">
        <f>$F197*'[1]INTERNAL PARAMETERS-2'!K197*VLOOKUP(L$4,'[1]INTERNAL PARAMETERS-1'!$B$5:$J$44,4, FALSE)</f>
        <v>0</v>
      </c>
      <c r="M197" s="44">
        <f>$F197*'[1]INTERNAL PARAMETERS-2'!L197*VLOOKUP(M$4,'[1]INTERNAL PARAMETERS-1'!$B$5:$J$44,4, FALSE)</f>
        <v>0</v>
      </c>
      <c r="N197" s="44">
        <f>$F197*'[1]INTERNAL PARAMETERS-2'!M197*VLOOKUP(N$4,'[1]INTERNAL PARAMETERS-1'!$B$5:$J$44,4, FALSE)</f>
        <v>0</v>
      </c>
      <c r="O197" s="44">
        <f>$F197*'[1]INTERNAL PARAMETERS-2'!N197*VLOOKUP(O$4,'[1]INTERNAL PARAMETERS-1'!$B$5:$J$44,4, FALSE)</f>
        <v>0</v>
      </c>
      <c r="P197" s="44">
        <f>$F197*'[1]INTERNAL PARAMETERS-2'!O197*VLOOKUP(P$4,'[1]INTERNAL PARAMETERS-1'!$B$5:$J$44,4, FALSE)</f>
        <v>0</v>
      </c>
      <c r="Q197" s="44">
        <f>$F197*'[1]INTERNAL PARAMETERS-2'!P197*VLOOKUP(Q$4,'[1]INTERNAL PARAMETERS-1'!$B$5:$J$44,4, FALSE)</f>
        <v>0</v>
      </c>
      <c r="R197" s="44">
        <f>$F197*'[1]INTERNAL PARAMETERS-2'!Q197*VLOOKUP(R$4,'[1]INTERNAL PARAMETERS-1'!$B$5:$J$44,4, FALSE)</f>
        <v>0</v>
      </c>
      <c r="S197" s="44">
        <f>$F197*'[1]INTERNAL PARAMETERS-2'!R197*VLOOKUP(S$4,'[1]INTERNAL PARAMETERS-1'!$B$5:$J$44,4, FALSE)</f>
        <v>0</v>
      </c>
      <c r="T197" s="44">
        <f>$F197*'[1]INTERNAL PARAMETERS-2'!S197*VLOOKUP(T$4,'[1]INTERNAL PARAMETERS-1'!$B$5:$J$44,4, FALSE)</f>
        <v>0</v>
      </c>
      <c r="U197" s="44">
        <f>$F197*'[1]INTERNAL PARAMETERS-2'!T197*VLOOKUP(U$4,'[1]INTERNAL PARAMETERS-1'!$B$5:$J$44,4, FALSE)</f>
        <v>0</v>
      </c>
      <c r="V197" s="44">
        <f>$F197*'[1]INTERNAL PARAMETERS-2'!U197*VLOOKUP(V$4,'[1]INTERNAL PARAMETERS-1'!$B$5:$J$44,4, FALSE)</f>
        <v>0</v>
      </c>
      <c r="W197" s="44">
        <f>$F197*'[1]INTERNAL PARAMETERS-2'!V197*VLOOKUP(W$4,'[1]INTERNAL PARAMETERS-1'!$B$5:$J$44,4, FALSE)</f>
        <v>0</v>
      </c>
      <c r="X197" s="44">
        <f>$F197*'[1]INTERNAL PARAMETERS-2'!W197*VLOOKUP(X$4,'[1]INTERNAL PARAMETERS-1'!$B$5:$J$44,4, FALSE)</f>
        <v>0</v>
      </c>
      <c r="Y197" s="44">
        <f>$F197*'[1]INTERNAL PARAMETERS-2'!X197*VLOOKUP(Y$4,'[1]INTERNAL PARAMETERS-1'!$B$5:$J$44,4, FALSE)</f>
        <v>0</v>
      </c>
      <c r="Z197" s="44">
        <f>$F197*'[1]INTERNAL PARAMETERS-2'!Y197*VLOOKUP(Z$4,'[1]INTERNAL PARAMETERS-1'!$B$5:$J$44,4, FALSE)</f>
        <v>0</v>
      </c>
      <c r="AA197" s="44">
        <f>$F197*'[1]INTERNAL PARAMETERS-2'!Z197*VLOOKUP(AA$4,'[1]INTERNAL PARAMETERS-1'!$B$5:$J$44,4, FALSE)</f>
        <v>0</v>
      </c>
      <c r="AB197" s="44">
        <f>$F197*'[1]INTERNAL PARAMETERS-2'!AA197*VLOOKUP(AB$4,'[1]INTERNAL PARAMETERS-1'!$B$5:$J$44,4, FALSE)</f>
        <v>0</v>
      </c>
      <c r="AC197" s="44">
        <f>$F197*'[1]INTERNAL PARAMETERS-2'!AB197*VLOOKUP(AC$4,'[1]INTERNAL PARAMETERS-1'!$B$5:$J$44,4, FALSE)</f>
        <v>0</v>
      </c>
      <c r="AD197" s="44">
        <f>$F197*'[1]INTERNAL PARAMETERS-2'!AC197*VLOOKUP(AD$4,'[1]INTERNAL PARAMETERS-1'!$B$5:$J$44,4, FALSE)</f>
        <v>0</v>
      </c>
      <c r="AE197" s="44">
        <f>$F197*'[1]INTERNAL PARAMETERS-2'!AD197*VLOOKUP(AE$4,'[1]INTERNAL PARAMETERS-1'!$B$5:$J$44,4, FALSE)</f>
        <v>0</v>
      </c>
      <c r="AF197" s="44">
        <f>$F197*'[1]INTERNAL PARAMETERS-2'!AE197*VLOOKUP(AF$4,'[1]INTERNAL PARAMETERS-1'!$B$5:$J$44,4, FALSE)</f>
        <v>0</v>
      </c>
      <c r="AG197" s="44">
        <f>$F197*'[1]INTERNAL PARAMETERS-2'!AF197*VLOOKUP(AG$4,'[1]INTERNAL PARAMETERS-1'!$B$5:$J$44,4, FALSE)</f>
        <v>0</v>
      </c>
      <c r="AH197" s="44">
        <f>$F197*'[1]INTERNAL PARAMETERS-2'!AG197*VLOOKUP(AH$4,'[1]INTERNAL PARAMETERS-1'!$B$5:$J$44,4, FALSE)</f>
        <v>0</v>
      </c>
      <c r="AI197" s="44">
        <f>$F197*'[1]INTERNAL PARAMETERS-2'!AH197*VLOOKUP(AI$4,'[1]INTERNAL PARAMETERS-1'!$B$5:$J$44,4, FALSE)</f>
        <v>0</v>
      </c>
      <c r="AJ197" s="44">
        <f>$F197*'[1]INTERNAL PARAMETERS-2'!AI197*VLOOKUP(AJ$4,'[1]INTERNAL PARAMETERS-1'!$B$5:$J$44,4, FALSE)</f>
        <v>0</v>
      </c>
      <c r="AK197" s="44">
        <f>$F197*'[1]INTERNAL PARAMETERS-2'!AJ197*VLOOKUP(AK$4,'[1]INTERNAL PARAMETERS-1'!$B$5:$J$44,4, FALSE)</f>
        <v>0</v>
      </c>
      <c r="AL197" s="44">
        <f>$F197*'[1]INTERNAL PARAMETERS-2'!AK197*VLOOKUP(AL$4,'[1]INTERNAL PARAMETERS-1'!$B$5:$J$44,4, FALSE)</f>
        <v>0</v>
      </c>
      <c r="AM197" s="44">
        <f>$F197*'[1]INTERNAL PARAMETERS-2'!AL197*VLOOKUP(AM$4,'[1]INTERNAL PARAMETERS-1'!$B$5:$J$44,4, FALSE)</f>
        <v>0</v>
      </c>
      <c r="AN197" s="44">
        <f>$F197*'[1]INTERNAL PARAMETERS-2'!AM197*VLOOKUP(AN$4,'[1]INTERNAL PARAMETERS-1'!$B$5:$J$44,4, FALSE)</f>
        <v>0</v>
      </c>
      <c r="AO197" s="44">
        <f>$F197*'[1]INTERNAL PARAMETERS-2'!AN197*VLOOKUP(AO$4,'[1]INTERNAL PARAMETERS-1'!$B$5:$J$44,4, FALSE)</f>
        <v>0</v>
      </c>
      <c r="AP197" s="44">
        <f>$F197*'[1]INTERNAL PARAMETERS-2'!AO197*VLOOKUP(AP$4,'[1]INTERNAL PARAMETERS-1'!$B$5:$J$44,4, FALSE)</f>
        <v>0</v>
      </c>
      <c r="AQ197" s="44">
        <f>$F197*'[1]INTERNAL PARAMETERS-2'!AP197*VLOOKUP(AQ$4,'[1]INTERNAL PARAMETERS-1'!$B$5:$J$44,4, FALSE)</f>
        <v>0</v>
      </c>
      <c r="AR197" s="44">
        <f>$F197*'[1]INTERNAL PARAMETERS-2'!AQ197*VLOOKUP(AR$4,'[1]INTERNAL PARAMETERS-1'!$B$5:$J$44,4, FALSE)</f>
        <v>0</v>
      </c>
      <c r="AS197" s="44">
        <f>$F197*'[1]INTERNAL PARAMETERS-2'!AR197*VLOOKUP(AS$4,'[1]INTERNAL PARAMETERS-1'!$B$5:$J$44,4, FALSE)</f>
        <v>0</v>
      </c>
      <c r="AT197" s="43">
        <f>$F197*'[1]INTERNAL PARAMETERS-2'!AS197*VLOOKUP(AT$4,'[1]INTERNAL PARAMETERS-1'!$B$5:$J$44,4, FALSE)</f>
        <v>0</v>
      </c>
      <c r="AU197" s="45">
        <f>$F197*'[1]INTERNAL PARAMETERS-2'!F197*(1-VLOOKUP(G$4,'[1]INTERNAL PARAMETERS-1'!$B$5:$J$44,4, FALSE))</f>
        <v>0</v>
      </c>
      <c r="AV197" s="44">
        <f>$F197*'[1]INTERNAL PARAMETERS-2'!G197*(1-VLOOKUP(H$4,'[1]INTERNAL PARAMETERS-1'!$B$5:$J$44,4, FALSE))</f>
        <v>0</v>
      </c>
      <c r="AW197" s="44">
        <f>$F197*'[1]INTERNAL PARAMETERS-2'!H197*(1-VLOOKUP(I$4,'[1]INTERNAL PARAMETERS-1'!$B$5:$J$44,4, FALSE))</f>
        <v>0</v>
      </c>
      <c r="AX197" s="44">
        <f>$F197*'[1]INTERNAL PARAMETERS-2'!I197*(1-VLOOKUP(J$4,'[1]INTERNAL PARAMETERS-1'!$B$5:$J$44,4, FALSE))</f>
        <v>0</v>
      </c>
      <c r="AY197" s="44">
        <f>$F197*'[1]INTERNAL PARAMETERS-2'!J197*(1-VLOOKUP(K$4,'[1]INTERNAL PARAMETERS-1'!$B$5:$J$44,4, FALSE))</f>
        <v>0</v>
      </c>
      <c r="AZ197" s="44">
        <f>$F197*'[1]INTERNAL PARAMETERS-2'!K197*(1-VLOOKUP(L$4,'[1]INTERNAL PARAMETERS-1'!$B$5:$J$44,4, FALSE))</f>
        <v>0</v>
      </c>
      <c r="BA197" s="44">
        <f>$F197*'[1]INTERNAL PARAMETERS-2'!L197*(1-VLOOKUP(M$4,'[1]INTERNAL PARAMETERS-1'!$B$5:$J$44,4, FALSE))</f>
        <v>0</v>
      </c>
      <c r="BB197" s="44">
        <f>$F197*'[1]INTERNAL PARAMETERS-2'!M197*(1-VLOOKUP(N$4,'[1]INTERNAL PARAMETERS-1'!$B$5:$J$44,4, FALSE))</f>
        <v>0</v>
      </c>
      <c r="BC197" s="44">
        <f>$F197*'[1]INTERNAL PARAMETERS-2'!N197*(1-VLOOKUP(O$4,'[1]INTERNAL PARAMETERS-1'!$B$5:$J$44,4, FALSE))</f>
        <v>0</v>
      </c>
      <c r="BD197" s="44">
        <f>$F197*'[1]INTERNAL PARAMETERS-2'!O197*(1-VLOOKUP(P$4,'[1]INTERNAL PARAMETERS-1'!$B$5:$J$44,4, FALSE))</f>
        <v>0</v>
      </c>
      <c r="BE197" s="44">
        <f>$F197*'[1]INTERNAL PARAMETERS-2'!P197*(1-VLOOKUP(Q$4,'[1]INTERNAL PARAMETERS-1'!$B$5:$J$44,4, FALSE))</f>
        <v>0</v>
      </c>
      <c r="BF197" s="44">
        <f>$F197*'[1]INTERNAL PARAMETERS-2'!Q197*(1-VLOOKUP(R$4,'[1]INTERNAL PARAMETERS-1'!$B$5:$J$44,4, FALSE))</f>
        <v>0</v>
      </c>
      <c r="BG197" s="44">
        <f>$F197*'[1]INTERNAL PARAMETERS-2'!R197*(1-VLOOKUP(S$4,'[1]INTERNAL PARAMETERS-1'!$B$5:$J$44,4, FALSE))</f>
        <v>0</v>
      </c>
      <c r="BH197" s="44">
        <f>$F197*'[1]INTERNAL PARAMETERS-2'!S197*(1-VLOOKUP(T$4,'[1]INTERNAL PARAMETERS-1'!$B$5:$J$44,4, FALSE))</f>
        <v>0</v>
      </c>
      <c r="BI197" s="44">
        <f>$F197*'[1]INTERNAL PARAMETERS-2'!T197*(1-VLOOKUP(U$4,'[1]INTERNAL PARAMETERS-1'!$B$5:$J$44,4, FALSE))</f>
        <v>0</v>
      </c>
      <c r="BJ197" s="44">
        <f>$F197*'[1]INTERNAL PARAMETERS-2'!U197*(1-VLOOKUP(V$4,'[1]INTERNAL PARAMETERS-1'!$B$5:$J$44,4, FALSE))</f>
        <v>0</v>
      </c>
      <c r="BK197" s="44">
        <f>$F197*'[1]INTERNAL PARAMETERS-2'!V197*(1-VLOOKUP(W$4,'[1]INTERNAL PARAMETERS-1'!$B$5:$J$44,4, FALSE))</f>
        <v>0</v>
      </c>
      <c r="BL197" s="44">
        <f>$F197*'[1]INTERNAL PARAMETERS-2'!W197*(1-VLOOKUP(X$4,'[1]INTERNAL PARAMETERS-1'!$B$5:$J$44,4, FALSE))</f>
        <v>0</v>
      </c>
      <c r="BM197" s="44">
        <f>$F197*'[1]INTERNAL PARAMETERS-2'!X197*(1-VLOOKUP(Y$4,'[1]INTERNAL PARAMETERS-1'!$B$5:$J$44,4, FALSE))</f>
        <v>0</v>
      </c>
      <c r="BN197" s="44">
        <f>$F197*'[1]INTERNAL PARAMETERS-2'!Y197*(1-VLOOKUP(Z$4,'[1]INTERNAL PARAMETERS-1'!$B$5:$J$44,4, FALSE))</f>
        <v>0</v>
      </c>
      <c r="BO197" s="44">
        <f>$F197*'[1]INTERNAL PARAMETERS-2'!Z197*(1-VLOOKUP(AA$4,'[1]INTERNAL PARAMETERS-1'!$B$5:$J$44,4, FALSE))</f>
        <v>0</v>
      </c>
      <c r="BP197" s="44">
        <f>$F197*'[1]INTERNAL PARAMETERS-2'!AA197*(1-VLOOKUP(AB$4,'[1]INTERNAL PARAMETERS-1'!$B$5:$J$44,4, FALSE))</f>
        <v>0</v>
      </c>
      <c r="BQ197" s="44">
        <f>$F197*'[1]INTERNAL PARAMETERS-2'!AB197*(1-VLOOKUP(AC$4,'[1]INTERNAL PARAMETERS-1'!$B$5:$J$44,4, FALSE))</f>
        <v>0</v>
      </c>
      <c r="BR197" s="44">
        <f>$F197*'[1]INTERNAL PARAMETERS-2'!AC197*(1-VLOOKUP(AD$4,'[1]INTERNAL PARAMETERS-1'!$B$5:$J$44,4, FALSE))</f>
        <v>0</v>
      </c>
      <c r="BS197" s="44">
        <f>$F197*'[1]INTERNAL PARAMETERS-2'!AD197*(1-VLOOKUP(AE$4,'[1]INTERNAL PARAMETERS-1'!$B$5:$J$44,4, FALSE))</f>
        <v>0</v>
      </c>
      <c r="BT197" s="44">
        <f>$F197*'[1]INTERNAL PARAMETERS-2'!AE197*(1-VLOOKUP(AF$4,'[1]INTERNAL PARAMETERS-1'!$B$5:$J$44,4, FALSE))</f>
        <v>0</v>
      </c>
      <c r="BU197" s="44">
        <f>$F197*'[1]INTERNAL PARAMETERS-2'!AF197*(1-VLOOKUP(AG$4,'[1]INTERNAL PARAMETERS-1'!$B$5:$J$44,4, FALSE))</f>
        <v>0</v>
      </c>
      <c r="BV197" s="44">
        <f>$F197*'[1]INTERNAL PARAMETERS-2'!AG197*(1-VLOOKUP(AH$4,'[1]INTERNAL PARAMETERS-1'!$B$5:$J$44,4, FALSE))</f>
        <v>0</v>
      </c>
      <c r="BW197" s="44">
        <f>$F197*'[1]INTERNAL PARAMETERS-2'!AH197*(1-VLOOKUP(AI$4,'[1]INTERNAL PARAMETERS-1'!$B$5:$J$44,4, FALSE))</f>
        <v>0</v>
      </c>
      <c r="BX197" s="44">
        <f>$F197*'[1]INTERNAL PARAMETERS-2'!AI197*(1-VLOOKUP(AJ$4,'[1]INTERNAL PARAMETERS-1'!$B$5:$J$44,4, FALSE))</f>
        <v>0</v>
      </c>
      <c r="BY197" s="44">
        <f>$F197*'[1]INTERNAL PARAMETERS-2'!AJ197*(1-VLOOKUP(AK$4,'[1]INTERNAL PARAMETERS-1'!$B$5:$J$44,4, FALSE))</f>
        <v>0</v>
      </c>
      <c r="BZ197" s="44">
        <f>$F197*'[1]INTERNAL PARAMETERS-2'!AK197*(1-VLOOKUP(AL$4,'[1]INTERNAL PARAMETERS-1'!$B$5:$J$44,4, FALSE))</f>
        <v>0</v>
      </c>
      <c r="CA197" s="44">
        <f>$F197*'[1]INTERNAL PARAMETERS-2'!AL197*(1-VLOOKUP(AM$4,'[1]INTERNAL PARAMETERS-1'!$B$5:$J$44,4, FALSE))</f>
        <v>0</v>
      </c>
      <c r="CB197" s="44">
        <f>$F197*'[1]INTERNAL PARAMETERS-2'!AM197*(1-VLOOKUP(AN$4,'[1]INTERNAL PARAMETERS-1'!$B$5:$J$44,4, FALSE))</f>
        <v>0</v>
      </c>
      <c r="CC197" s="44">
        <f>$F197*'[1]INTERNAL PARAMETERS-2'!AN197*(1-VLOOKUP(AO$4,'[1]INTERNAL PARAMETERS-1'!$B$5:$J$44,4, FALSE))</f>
        <v>0</v>
      </c>
      <c r="CD197" s="44">
        <f>$F197*'[1]INTERNAL PARAMETERS-2'!AO197*(1-VLOOKUP(AP$4,'[1]INTERNAL PARAMETERS-1'!$B$5:$J$44,4, FALSE))</f>
        <v>0</v>
      </c>
      <c r="CE197" s="44">
        <f>$F197*'[1]INTERNAL PARAMETERS-2'!AP197*(1-VLOOKUP(AQ$4,'[1]INTERNAL PARAMETERS-1'!$B$5:$J$44,4, FALSE))</f>
        <v>0</v>
      </c>
      <c r="CF197" s="44">
        <f>$F197*'[1]INTERNAL PARAMETERS-2'!AQ197*(1-VLOOKUP(AR$4,'[1]INTERNAL PARAMETERS-1'!$B$5:$J$44,4, FALSE))</f>
        <v>0</v>
      </c>
      <c r="CG197" s="44">
        <f>$F197*'[1]INTERNAL PARAMETERS-2'!AR197*(1-VLOOKUP(AS$4,'[1]INTERNAL PARAMETERS-1'!$B$5:$J$44,4, FALSE))</f>
        <v>0</v>
      </c>
      <c r="CH197" s="43">
        <f>$F197*'[1]INTERNAL PARAMETERS-2'!AS197*(1-VLOOKUP(AT$4,'[1]INTERNAL PARAMETERS-1'!$B$5:$J$44,4, FALSE))</f>
        <v>0</v>
      </c>
      <c r="CI197" s="42">
        <f t="shared" ref="CI197:CI260" si="3">SUM(G197:CH197)</f>
        <v>0</v>
      </c>
    </row>
    <row r="198" spans="3:87">
      <c r="C198" s="27" t="s">
        <v>7</v>
      </c>
      <c r="D198" s="26" t="s">
        <v>59</v>
      </c>
      <c r="E198" s="26" t="s">
        <v>45</v>
      </c>
      <c r="F198" s="124">
        <f>SB!S198</f>
        <v>0</v>
      </c>
      <c r="G198" s="45">
        <f>$F198*'[1]INTERNAL PARAMETERS-2'!F198*VLOOKUP(G$4,'[1]INTERNAL PARAMETERS-1'!$B$5:$J$44,4, FALSE)</f>
        <v>0</v>
      </c>
      <c r="H198" s="44">
        <f>$F198*'[1]INTERNAL PARAMETERS-2'!G198*VLOOKUP(H$4,'[1]INTERNAL PARAMETERS-1'!$B$5:$J$44,4, FALSE)</f>
        <v>0</v>
      </c>
      <c r="I198" s="44">
        <f>$F198*'[1]INTERNAL PARAMETERS-2'!H198*VLOOKUP(I$4,'[1]INTERNAL PARAMETERS-1'!$B$5:$J$44,4, FALSE)</f>
        <v>0</v>
      </c>
      <c r="J198" s="44">
        <f>$F198*'[1]INTERNAL PARAMETERS-2'!I198*VLOOKUP(J$4,'[1]INTERNAL PARAMETERS-1'!$B$5:$J$44,4, FALSE)</f>
        <v>0</v>
      </c>
      <c r="K198" s="44">
        <f>$F198*'[1]INTERNAL PARAMETERS-2'!J198*VLOOKUP(K$4,'[1]INTERNAL PARAMETERS-1'!$B$5:$J$44,4, FALSE)</f>
        <v>0</v>
      </c>
      <c r="L198" s="44">
        <f>$F198*'[1]INTERNAL PARAMETERS-2'!K198*VLOOKUP(L$4,'[1]INTERNAL PARAMETERS-1'!$B$5:$J$44,4, FALSE)</f>
        <v>0</v>
      </c>
      <c r="M198" s="44">
        <f>$F198*'[1]INTERNAL PARAMETERS-2'!L198*VLOOKUP(M$4,'[1]INTERNAL PARAMETERS-1'!$B$5:$J$44,4, FALSE)</f>
        <v>0</v>
      </c>
      <c r="N198" s="44">
        <f>$F198*'[1]INTERNAL PARAMETERS-2'!M198*VLOOKUP(N$4,'[1]INTERNAL PARAMETERS-1'!$B$5:$J$44,4, FALSE)</f>
        <v>0</v>
      </c>
      <c r="O198" s="44">
        <f>$F198*'[1]INTERNAL PARAMETERS-2'!N198*VLOOKUP(O$4,'[1]INTERNAL PARAMETERS-1'!$B$5:$J$44,4, FALSE)</f>
        <v>0</v>
      </c>
      <c r="P198" s="44">
        <f>$F198*'[1]INTERNAL PARAMETERS-2'!O198*VLOOKUP(P$4,'[1]INTERNAL PARAMETERS-1'!$B$5:$J$44,4, FALSE)</f>
        <v>0</v>
      </c>
      <c r="Q198" s="44">
        <f>$F198*'[1]INTERNAL PARAMETERS-2'!P198*VLOOKUP(Q$4,'[1]INTERNAL PARAMETERS-1'!$B$5:$J$44,4, FALSE)</f>
        <v>0</v>
      </c>
      <c r="R198" s="44">
        <f>$F198*'[1]INTERNAL PARAMETERS-2'!Q198*VLOOKUP(R$4,'[1]INTERNAL PARAMETERS-1'!$B$5:$J$44,4, FALSE)</f>
        <v>0</v>
      </c>
      <c r="S198" s="44">
        <f>$F198*'[1]INTERNAL PARAMETERS-2'!R198*VLOOKUP(S$4,'[1]INTERNAL PARAMETERS-1'!$B$5:$J$44,4, FALSE)</f>
        <v>0</v>
      </c>
      <c r="T198" s="44">
        <f>$F198*'[1]INTERNAL PARAMETERS-2'!S198*VLOOKUP(T$4,'[1]INTERNAL PARAMETERS-1'!$B$5:$J$44,4, FALSE)</f>
        <v>0</v>
      </c>
      <c r="U198" s="44">
        <f>$F198*'[1]INTERNAL PARAMETERS-2'!T198*VLOOKUP(U$4,'[1]INTERNAL PARAMETERS-1'!$B$5:$J$44,4, FALSE)</f>
        <v>0</v>
      </c>
      <c r="V198" s="44">
        <f>$F198*'[1]INTERNAL PARAMETERS-2'!U198*VLOOKUP(V$4,'[1]INTERNAL PARAMETERS-1'!$B$5:$J$44,4, FALSE)</f>
        <v>0</v>
      </c>
      <c r="W198" s="44">
        <f>$F198*'[1]INTERNAL PARAMETERS-2'!V198*VLOOKUP(W$4,'[1]INTERNAL PARAMETERS-1'!$B$5:$J$44,4, FALSE)</f>
        <v>0</v>
      </c>
      <c r="X198" s="44">
        <f>$F198*'[1]INTERNAL PARAMETERS-2'!W198*VLOOKUP(X$4,'[1]INTERNAL PARAMETERS-1'!$B$5:$J$44,4, FALSE)</f>
        <v>0</v>
      </c>
      <c r="Y198" s="44">
        <f>$F198*'[1]INTERNAL PARAMETERS-2'!X198*VLOOKUP(Y$4,'[1]INTERNAL PARAMETERS-1'!$B$5:$J$44,4, FALSE)</f>
        <v>0</v>
      </c>
      <c r="Z198" s="44">
        <f>$F198*'[1]INTERNAL PARAMETERS-2'!Y198*VLOOKUP(Z$4,'[1]INTERNAL PARAMETERS-1'!$B$5:$J$44,4, FALSE)</f>
        <v>0</v>
      </c>
      <c r="AA198" s="44">
        <f>$F198*'[1]INTERNAL PARAMETERS-2'!Z198*VLOOKUP(AA$4,'[1]INTERNAL PARAMETERS-1'!$B$5:$J$44,4, FALSE)</f>
        <v>0</v>
      </c>
      <c r="AB198" s="44">
        <f>$F198*'[1]INTERNAL PARAMETERS-2'!AA198*VLOOKUP(AB$4,'[1]INTERNAL PARAMETERS-1'!$B$5:$J$44,4, FALSE)</f>
        <v>0</v>
      </c>
      <c r="AC198" s="44">
        <f>$F198*'[1]INTERNAL PARAMETERS-2'!AB198*VLOOKUP(AC$4,'[1]INTERNAL PARAMETERS-1'!$B$5:$J$44,4, FALSE)</f>
        <v>0</v>
      </c>
      <c r="AD198" s="44">
        <f>$F198*'[1]INTERNAL PARAMETERS-2'!AC198*VLOOKUP(AD$4,'[1]INTERNAL PARAMETERS-1'!$B$5:$J$44,4, FALSE)</f>
        <v>0</v>
      </c>
      <c r="AE198" s="44">
        <f>$F198*'[1]INTERNAL PARAMETERS-2'!AD198*VLOOKUP(AE$4,'[1]INTERNAL PARAMETERS-1'!$B$5:$J$44,4, FALSE)</f>
        <v>0</v>
      </c>
      <c r="AF198" s="44">
        <f>$F198*'[1]INTERNAL PARAMETERS-2'!AE198*VLOOKUP(AF$4,'[1]INTERNAL PARAMETERS-1'!$B$5:$J$44,4, FALSE)</f>
        <v>0</v>
      </c>
      <c r="AG198" s="44">
        <f>$F198*'[1]INTERNAL PARAMETERS-2'!AF198*VLOOKUP(AG$4,'[1]INTERNAL PARAMETERS-1'!$B$5:$J$44,4, FALSE)</f>
        <v>0</v>
      </c>
      <c r="AH198" s="44">
        <f>$F198*'[1]INTERNAL PARAMETERS-2'!AG198*VLOOKUP(AH$4,'[1]INTERNAL PARAMETERS-1'!$B$5:$J$44,4, FALSE)</f>
        <v>0</v>
      </c>
      <c r="AI198" s="44">
        <f>$F198*'[1]INTERNAL PARAMETERS-2'!AH198*VLOOKUP(AI$4,'[1]INTERNAL PARAMETERS-1'!$B$5:$J$44,4, FALSE)</f>
        <v>0</v>
      </c>
      <c r="AJ198" s="44">
        <f>$F198*'[1]INTERNAL PARAMETERS-2'!AI198*VLOOKUP(AJ$4,'[1]INTERNAL PARAMETERS-1'!$B$5:$J$44,4, FALSE)</f>
        <v>0</v>
      </c>
      <c r="AK198" s="44">
        <f>$F198*'[1]INTERNAL PARAMETERS-2'!AJ198*VLOOKUP(AK$4,'[1]INTERNAL PARAMETERS-1'!$B$5:$J$44,4, FALSE)</f>
        <v>0</v>
      </c>
      <c r="AL198" s="44">
        <f>$F198*'[1]INTERNAL PARAMETERS-2'!AK198*VLOOKUP(AL$4,'[1]INTERNAL PARAMETERS-1'!$B$5:$J$44,4, FALSE)</f>
        <v>0</v>
      </c>
      <c r="AM198" s="44">
        <f>$F198*'[1]INTERNAL PARAMETERS-2'!AL198*VLOOKUP(AM$4,'[1]INTERNAL PARAMETERS-1'!$B$5:$J$44,4, FALSE)</f>
        <v>0</v>
      </c>
      <c r="AN198" s="44">
        <f>$F198*'[1]INTERNAL PARAMETERS-2'!AM198*VLOOKUP(AN$4,'[1]INTERNAL PARAMETERS-1'!$B$5:$J$44,4, FALSE)</f>
        <v>0</v>
      </c>
      <c r="AO198" s="44">
        <f>$F198*'[1]INTERNAL PARAMETERS-2'!AN198*VLOOKUP(AO$4,'[1]INTERNAL PARAMETERS-1'!$B$5:$J$44,4, FALSE)</f>
        <v>0</v>
      </c>
      <c r="AP198" s="44">
        <f>$F198*'[1]INTERNAL PARAMETERS-2'!AO198*VLOOKUP(AP$4,'[1]INTERNAL PARAMETERS-1'!$B$5:$J$44,4, FALSE)</f>
        <v>0</v>
      </c>
      <c r="AQ198" s="44">
        <f>$F198*'[1]INTERNAL PARAMETERS-2'!AP198*VLOOKUP(AQ$4,'[1]INTERNAL PARAMETERS-1'!$B$5:$J$44,4, FALSE)</f>
        <v>0</v>
      </c>
      <c r="AR198" s="44">
        <f>$F198*'[1]INTERNAL PARAMETERS-2'!AQ198*VLOOKUP(AR$4,'[1]INTERNAL PARAMETERS-1'!$B$5:$J$44,4, FALSE)</f>
        <v>0</v>
      </c>
      <c r="AS198" s="44">
        <f>$F198*'[1]INTERNAL PARAMETERS-2'!AR198*VLOOKUP(AS$4,'[1]INTERNAL PARAMETERS-1'!$B$5:$J$44,4, FALSE)</f>
        <v>0</v>
      </c>
      <c r="AT198" s="43">
        <f>$F198*'[1]INTERNAL PARAMETERS-2'!AS198*VLOOKUP(AT$4,'[1]INTERNAL PARAMETERS-1'!$B$5:$J$44,4, FALSE)</f>
        <v>0</v>
      </c>
      <c r="AU198" s="45">
        <f>$F198*'[1]INTERNAL PARAMETERS-2'!F198*(1-VLOOKUP(G$4,'[1]INTERNAL PARAMETERS-1'!$B$5:$J$44,4, FALSE))</f>
        <v>0</v>
      </c>
      <c r="AV198" s="44">
        <f>$F198*'[1]INTERNAL PARAMETERS-2'!G198*(1-VLOOKUP(H$4,'[1]INTERNAL PARAMETERS-1'!$B$5:$J$44,4, FALSE))</f>
        <v>0</v>
      </c>
      <c r="AW198" s="44">
        <f>$F198*'[1]INTERNAL PARAMETERS-2'!H198*(1-VLOOKUP(I$4,'[1]INTERNAL PARAMETERS-1'!$B$5:$J$44,4, FALSE))</f>
        <v>0</v>
      </c>
      <c r="AX198" s="44">
        <f>$F198*'[1]INTERNAL PARAMETERS-2'!I198*(1-VLOOKUP(J$4,'[1]INTERNAL PARAMETERS-1'!$B$5:$J$44,4, FALSE))</f>
        <v>0</v>
      </c>
      <c r="AY198" s="44">
        <f>$F198*'[1]INTERNAL PARAMETERS-2'!J198*(1-VLOOKUP(K$4,'[1]INTERNAL PARAMETERS-1'!$B$5:$J$44,4, FALSE))</f>
        <v>0</v>
      </c>
      <c r="AZ198" s="44">
        <f>$F198*'[1]INTERNAL PARAMETERS-2'!K198*(1-VLOOKUP(L$4,'[1]INTERNAL PARAMETERS-1'!$B$5:$J$44,4, FALSE))</f>
        <v>0</v>
      </c>
      <c r="BA198" s="44">
        <f>$F198*'[1]INTERNAL PARAMETERS-2'!L198*(1-VLOOKUP(M$4,'[1]INTERNAL PARAMETERS-1'!$B$5:$J$44,4, FALSE))</f>
        <v>0</v>
      </c>
      <c r="BB198" s="44">
        <f>$F198*'[1]INTERNAL PARAMETERS-2'!M198*(1-VLOOKUP(N$4,'[1]INTERNAL PARAMETERS-1'!$B$5:$J$44,4, FALSE))</f>
        <v>0</v>
      </c>
      <c r="BC198" s="44">
        <f>$F198*'[1]INTERNAL PARAMETERS-2'!N198*(1-VLOOKUP(O$4,'[1]INTERNAL PARAMETERS-1'!$B$5:$J$44,4, FALSE))</f>
        <v>0</v>
      </c>
      <c r="BD198" s="44">
        <f>$F198*'[1]INTERNAL PARAMETERS-2'!O198*(1-VLOOKUP(P$4,'[1]INTERNAL PARAMETERS-1'!$B$5:$J$44,4, FALSE))</f>
        <v>0</v>
      </c>
      <c r="BE198" s="44">
        <f>$F198*'[1]INTERNAL PARAMETERS-2'!P198*(1-VLOOKUP(Q$4,'[1]INTERNAL PARAMETERS-1'!$B$5:$J$44,4, FALSE))</f>
        <v>0</v>
      </c>
      <c r="BF198" s="44">
        <f>$F198*'[1]INTERNAL PARAMETERS-2'!Q198*(1-VLOOKUP(R$4,'[1]INTERNAL PARAMETERS-1'!$B$5:$J$44,4, FALSE))</f>
        <v>0</v>
      </c>
      <c r="BG198" s="44">
        <f>$F198*'[1]INTERNAL PARAMETERS-2'!R198*(1-VLOOKUP(S$4,'[1]INTERNAL PARAMETERS-1'!$B$5:$J$44,4, FALSE))</f>
        <v>0</v>
      </c>
      <c r="BH198" s="44">
        <f>$F198*'[1]INTERNAL PARAMETERS-2'!S198*(1-VLOOKUP(T$4,'[1]INTERNAL PARAMETERS-1'!$B$5:$J$44,4, FALSE))</f>
        <v>0</v>
      </c>
      <c r="BI198" s="44">
        <f>$F198*'[1]INTERNAL PARAMETERS-2'!T198*(1-VLOOKUP(U$4,'[1]INTERNAL PARAMETERS-1'!$B$5:$J$44,4, FALSE))</f>
        <v>0</v>
      </c>
      <c r="BJ198" s="44">
        <f>$F198*'[1]INTERNAL PARAMETERS-2'!U198*(1-VLOOKUP(V$4,'[1]INTERNAL PARAMETERS-1'!$B$5:$J$44,4, FALSE))</f>
        <v>0</v>
      </c>
      <c r="BK198" s="44">
        <f>$F198*'[1]INTERNAL PARAMETERS-2'!V198*(1-VLOOKUP(W$4,'[1]INTERNAL PARAMETERS-1'!$B$5:$J$44,4, FALSE))</f>
        <v>0</v>
      </c>
      <c r="BL198" s="44">
        <f>$F198*'[1]INTERNAL PARAMETERS-2'!W198*(1-VLOOKUP(X$4,'[1]INTERNAL PARAMETERS-1'!$B$5:$J$44,4, FALSE))</f>
        <v>0</v>
      </c>
      <c r="BM198" s="44">
        <f>$F198*'[1]INTERNAL PARAMETERS-2'!X198*(1-VLOOKUP(Y$4,'[1]INTERNAL PARAMETERS-1'!$B$5:$J$44,4, FALSE))</f>
        <v>0</v>
      </c>
      <c r="BN198" s="44">
        <f>$F198*'[1]INTERNAL PARAMETERS-2'!Y198*(1-VLOOKUP(Z$4,'[1]INTERNAL PARAMETERS-1'!$B$5:$J$44,4, FALSE))</f>
        <v>0</v>
      </c>
      <c r="BO198" s="44">
        <f>$F198*'[1]INTERNAL PARAMETERS-2'!Z198*(1-VLOOKUP(AA$4,'[1]INTERNAL PARAMETERS-1'!$B$5:$J$44,4, FALSE))</f>
        <v>0</v>
      </c>
      <c r="BP198" s="44">
        <f>$F198*'[1]INTERNAL PARAMETERS-2'!AA198*(1-VLOOKUP(AB$4,'[1]INTERNAL PARAMETERS-1'!$B$5:$J$44,4, FALSE))</f>
        <v>0</v>
      </c>
      <c r="BQ198" s="44">
        <f>$F198*'[1]INTERNAL PARAMETERS-2'!AB198*(1-VLOOKUP(AC$4,'[1]INTERNAL PARAMETERS-1'!$B$5:$J$44,4, FALSE))</f>
        <v>0</v>
      </c>
      <c r="BR198" s="44">
        <f>$F198*'[1]INTERNAL PARAMETERS-2'!AC198*(1-VLOOKUP(AD$4,'[1]INTERNAL PARAMETERS-1'!$B$5:$J$44,4, FALSE))</f>
        <v>0</v>
      </c>
      <c r="BS198" s="44">
        <f>$F198*'[1]INTERNAL PARAMETERS-2'!AD198*(1-VLOOKUP(AE$4,'[1]INTERNAL PARAMETERS-1'!$B$5:$J$44,4, FALSE))</f>
        <v>0</v>
      </c>
      <c r="BT198" s="44">
        <f>$F198*'[1]INTERNAL PARAMETERS-2'!AE198*(1-VLOOKUP(AF$4,'[1]INTERNAL PARAMETERS-1'!$B$5:$J$44,4, FALSE))</f>
        <v>0</v>
      </c>
      <c r="BU198" s="44">
        <f>$F198*'[1]INTERNAL PARAMETERS-2'!AF198*(1-VLOOKUP(AG$4,'[1]INTERNAL PARAMETERS-1'!$B$5:$J$44,4, FALSE))</f>
        <v>0</v>
      </c>
      <c r="BV198" s="44">
        <f>$F198*'[1]INTERNAL PARAMETERS-2'!AG198*(1-VLOOKUP(AH$4,'[1]INTERNAL PARAMETERS-1'!$B$5:$J$44,4, FALSE))</f>
        <v>0</v>
      </c>
      <c r="BW198" s="44">
        <f>$F198*'[1]INTERNAL PARAMETERS-2'!AH198*(1-VLOOKUP(AI$4,'[1]INTERNAL PARAMETERS-1'!$B$5:$J$44,4, FALSE))</f>
        <v>0</v>
      </c>
      <c r="BX198" s="44">
        <f>$F198*'[1]INTERNAL PARAMETERS-2'!AI198*(1-VLOOKUP(AJ$4,'[1]INTERNAL PARAMETERS-1'!$B$5:$J$44,4, FALSE))</f>
        <v>0</v>
      </c>
      <c r="BY198" s="44">
        <f>$F198*'[1]INTERNAL PARAMETERS-2'!AJ198*(1-VLOOKUP(AK$4,'[1]INTERNAL PARAMETERS-1'!$B$5:$J$44,4, FALSE))</f>
        <v>0</v>
      </c>
      <c r="BZ198" s="44">
        <f>$F198*'[1]INTERNAL PARAMETERS-2'!AK198*(1-VLOOKUP(AL$4,'[1]INTERNAL PARAMETERS-1'!$B$5:$J$44,4, FALSE))</f>
        <v>0</v>
      </c>
      <c r="CA198" s="44">
        <f>$F198*'[1]INTERNAL PARAMETERS-2'!AL198*(1-VLOOKUP(AM$4,'[1]INTERNAL PARAMETERS-1'!$B$5:$J$44,4, FALSE))</f>
        <v>0</v>
      </c>
      <c r="CB198" s="44">
        <f>$F198*'[1]INTERNAL PARAMETERS-2'!AM198*(1-VLOOKUP(AN$4,'[1]INTERNAL PARAMETERS-1'!$B$5:$J$44,4, FALSE))</f>
        <v>0</v>
      </c>
      <c r="CC198" s="44">
        <f>$F198*'[1]INTERNAL PARAMETERS-2'!AN198*(1-VLOOKUP(AO$4,'[1]INTERNAL PARAMETERS-1'!$B$5:$J$44,4, FALSE))</f>
        <v>0</v>
      </c>
      <c r="CD198" s="44">
        <f>$F198*'[1]INTERNAL PARAMETERS-2'!AO198*(1-VLOOKUP(AP$4,'[1]INTERNAL PARAMETERS-1'!$B$5:$J$44,4, FALSE))</f>
        <v>0</v>
      </c>
      <c r="CE198" s="44">
        <f>$F198*'[1]INTERNAL PARAMETERS-2'!AP198*(1-VLOOKUP(AQ$4,'[1]INTERNAL PARAMETERS-1'!$B$5:$J$44,4, FALSE))</f>
        <v>0</v>
      </c>
      <c r="CF198" s="44">
        <f>$F198*'[1]INTERNAL PARAMETERS-2'!AQ198*(1-VLOOKUP(AR$4,'[1]INTERNAL PARAMETERS-1'!$B$5:$J$44,4, FALSE))</f>
        <v>0</v>
      </c>
      <c r="CG198" s="44">
        <f>$F198*'[1]INTERNAL PARAMETERS-2'!AR198*(1-VLOOKUP(AS$4,'[1]INTERNAL PARAMETERS-1'!$B$5:$J$44,4, FALSE))</f>
        <v>0</v>
      </c>
      <c r="CH198" s="43">
        <f>$F198*'[1]INTERNAL PARAMETERS-2'!AS198*(1-VLOOKUP(AT$4,'[1]INTERNAL PARAMETERS-1'!$B$5:$J$44,4, FALSE))</f>
        <v>0</v>
      </c>
      <c r="CI198" s="42">
        <f t="shared" si="3"/>
        <v>0</v>
      </c>
    </row>
    <row r="199" spans="3:87">
      <c r="C199" s="27" t="s">
        <v>7</v>
      </c>
      <c r="D199" s="26" t="s">
        <v>59</v>
      </c>
      <c r="E199" s="26" t="s">
        <v>44</v>
      </c>
      <c r="F199" s="124">
        <f>SB!S199</f>
        <v>0</v>
      </c>
      <c r="G199" s="45">
        <f>$F199*'[1]INTERNAL PARAMETERS-2'!F199*VLOOKUP(G$4,'[1]INTERNAL PARAMETERS-1'!$B$5:$J$44,4, FALSE)</f>
        <v>0</v>
      </c>
      <c r="H199" s="44">
        <f>$F199*'[1]INTERNAL PARAMETERS-2'!G199*VLOOKUP(H$4,'[1]INTERNAL PARAMETERS-1'!$B$5:$J$44,4, FALSE)</f>
        <v>0</v>
      </c>
      <c r="I199" s="44">
        <f>$F199*'[1]INTERNAL PARAMETERS-2'!H199*VLOOKUP(I$4,'[1]INTERNAL PARAMETERS-1'!$B$5:$J$44,4, FALSE)</f>
        <v>0</v>
      </c>
      <c r="J199" s="44">
        <f>$F199*'[1]INTERNAL PARAMETERS-2'!I199*VLOOKUP(J$4,'[1]INTERNAL PARAMETERS-1'!$B$5:$J$44,4, FALSE)</f>
        <v>0</v>
      </c>
      <c r="K199" s="44">
        <f>$F199*'[1]INTERNAL PARAMETERS-2'!J199*VLOOKUP(K$4,'[1]INTERNAL PARAMETERS-1'!$B$5:$J$44,4, FALSE)</f>
        <v>0</v>
      </c>
      <c r="L199" s="44">
        <f>$F199*'[1]INTERNAL PARAMETERS-2'!K199*VLOOKUP(L$4,'[1]INTERNAL PARAMETERS-1'!$B$5:$J$44,4, FALSE)</f>
        <v>0</v>
      </c>
      <c r="M199" s="44">
        <f>$F199*'[1]INTERNAL PARAMETERS-2'!L199*VLOOKUP(M$4,'[1]INTERNAL PARAMETERS-1'!$B$5:$J$44,4, FALSE)</f>
        <v>0</v>
      </c>
      <c r="N199" s="44">
        <f>$F199*'[1]INTERNAL PARAMETERS-2'!M199*VLOOKUP(N$4,'[1]INTERNAL PARAMETERS-1'!$B$5:$J$44,4, FALSE)</f>
        <v>0</v>
      </c>
      <c r="O199" s="44">
        <f>$F199*'[1]INTERNAL PARAMETERS-2'!N199*VLOOKUP(O$4,'[1]INTERNAL PARAMETERS-1'!$B$5:$J$44,4, FALSE)</f>
        <v>0</v>
      </c>
      <c r="P199" s="44">
        <f>$F199*'[1]INTERNAL PARAMETERS-2'!O199*VLOOKUP(P$4,'[1]INTERNAL PARAMETERS-1'!$B$5:$J$44,4, FALSE)</f>
        <v>0</v>
      </c>
      <c r="Q199" s="44">
        <f>$F199*'[1]INTERNAL PARAMETERS-2'!P199*VLOOKUP(Q$4,'[1]INTERNAL PARAMETERS-1'!$B$5:$J$44,4, FALSE)</f>
        <v>0</v>
      </c>
      <c r="R199" s="44">
        <f>$F199*'[1]INTERNAL PARAMETERS-2'!Q199*VLOOKUP(R$4,'[1]INTERNAL PARAMETERS-1'!$B$5:$J$44,4, FALSE)</f>
        <v>0</v>
      </c>
      <c r="S199" s="44">
        <f>$F199*'[1]INTERNAL PARAMETERS-2'!R199*VLOOKUP(S$4,'[1]INTERNAL PARAMETERS-1'!$B$5:$J$44,4, FALSE)</f>
        <v>0</v>
      </c>
      <c r="T199" s="44">
        <f>$F199*'[1]INTERNAL PARAMETERS-2'!S199*VLOOKUP(T$4,'[1]INTERNAL PARAMETERS-1'!$B$5:$J$44,4, FALSE)</f>
        <v>0</v>
      </c>
      <c r="U199" s="44">
        <f>$F199*'[1]INTERNAL PARAMETERS-2'!T199*VLOOKUP(U$4,'[1]INTERNAL PARAMETERS-1'!$B$5:$J$44,4, FALSE)</f>
        <v>0</v>
      </c>
      <c r="V199" s="44">
        <f>$F199*'[1]INTERNAL PARAMETERS-2'!U199*VLOOKUP(V$4,'[1]INTERNAL PARAMETERS-1'!$B$5:$J$44,4, FALSE)</f>
        <v>0</v>
      </c>
      <c r="W199" s="44">
        <f>$F199*'[1]INTERNAL PARAMETERS-2'!V199*VLOOKUP(W$4,'[1]INTERNAL PARAMETERS-1'!$B$5:$J$44,4, FALSE)</f>
        <v>0</v>
      </c>
      <c r="X199" s="44">
        <f>$F199*'[1]INTERNAL PARAMETERS-2'!W199*VLOOKUP(X$4,'[1]INTERNAL PARAMETERS-1'!$B$5:$J$44,4, FALSE)</f>
        <v>0</v>
      </c>
      <c r="Y199" s="44">
        <f>$F199*'[1]INTERNAL PARAMETERS-2'!X199*VLOOKUP(Y$4,'[1]INTERNAL PARAMETERS-1'!$B$5:$J$44,4, FALSE)</f>
        <v>0</v>
      </c>
      <c r="Z199" s="44">
        <f>$F199*'[1]INTERNAL PARAMETERS-2'!Y199*VLOOKUP(Z$4,'[1]INTERNAL PARAMETERS-1'!$B$5:$J$44,4, FALSE)</f>
        <v>0</v>
      </c>
      <c r="AA199" s="44">
        <f>$F199*'[1]INTERNAL PARAMETERS-2'!Z199*VLOOKUP(AA$4,'[1]INTERNAL PARAMETERS-1'!$B$5:$J$44,4, FALSE)</f>
        <v>0</v>
      </c>
      <c r="AB199" s="44">
        <f>$F199*'[1]INTERNAL PARAMETERS-2'!AA199*VLOOKUP(AB$4,'[1]INTERNAL PARAMETERS-1'!$B$5:$J$44,4, FALSE)</f>
        <v>0</v>
      </c>
      <c r="AC199" s="44">
        <f>$F199*'[1]INTERNAL PARAMETERS-2'!AB199*VLOOKUP(AC$4,'[1]INTERNAL PARAMETERS-1'!$B$5:$J$44,4, FALSE)</f>
        <v>0</v>
      </c>
      <c r="AD199" s="44">
        <f>$F199*'[1]INTERNAL PARAMETERS-2'!AC199*VLOOKUP(AD$4,'[1]INTERNAL PARAMETERS-1'!$B$5:$J$44,4, FALSE)</f>
        <v>0</v>
      </c>
      <c r="AE199" s="44">
        <f>$F199*'[1]INTERNAL PARAMETERS-2'!AD199*VLOOKUP(AE$4,'[1]INTERNAL PARAMETERS-1'!$B$5:$J$44,4, FALSE)</f>
        <v>0</v>
      </c>
      <c r="AF199" s="44">
        <f>$F199*'[1]INTERNAL PARAMETERS-2'!AE199*VLOOKUP(AF$4,'[1]INTERNAL PARAMETERS-1'!$B$5:$J$44,4, FALSE)</f>
        <v>0</v>
      </c>
      <c r="AG199" s="44">
        <f>$F199*'[1]INTERNAL PARAMETERS-2'!AF199*VLOOKUP(AG$4,'[1]INTERNAL PARAMETERS-1'!$B$5:$J$44,4, FALSE)</f>
        <v>0</v>
      </c>
      <c r="AH199" s="44">
        <f>$F199*'[1]INTERNAL PARAMETERS-2'!AG199*VLOOKUP(AH$4,'[1]INTERNAL PARAMETERS-1'!$B$5:$J$44,4, FALSE)</f>
        <v>0</v>
      </c>
      <c r="AI199" s="44">
        <f>$F199*'[1]INTERNAL PARAMETERS-2'!AH199*VLOOKUP(AI$4,'[1]INTERNAL PARAMETERS-1'!$B$5:$J$44,4, FALSE)</f>
        <v>0</v>
      </c>
      <c r="AJ199" s="44">
        <f>$F199*'[1]INTERNAL PARAMETERS-2'!AI199*VLOOKUP(AJ$4,'[1]INTERNAL PARAMETERS-1'!$B$5:$J$44,4, FALSE)</f>
        <v>0</v>
      </c>
      <c r="AK199" s="44">
        <f>$F199*'[1]INTERNAL PARAMETERS-2'!AJ199*VLOOKUP(AK$4,'[1]INTERNAL PARAMETERS-1'!$B$5:$J$44,4, FALSE)</f>
        <v>0</v>
      </c>
      <c r="AL199" s="44">
        <f>$F199*'[1]INTERNAL PARAMETERS-2'!AK199*VLOOKUP(AL$4,'[1]INTERNAL PARAMETERS-1'!$B$5:$J$44,4, FALSE)</f>
        <v>0</v>
      </c>
      <c r="AM199" s="44">
        <f>$F199*'[1]INTERNAL PARAMETERS-2'!AL199*VLOOKUP(AM$4,'[1]INTERNAL PARAMETERS-1'!$B$5:$J$44,4, FALSE)</f>
        <v>0</v>
      </c>
      <c r="AN199" s="44">
        <f>$F199*'[1]INTERNAL PARAMETERS-2'!AM199*VLOOKUP(AN$4,'[1]INTERNAL PARAMETERS-1'!$B$5:$J$44,4, FALSE)</f>
        <v>0</v>
      </c>
      <c r="AO199" s="44">
        <f>$F199*'[1]INTERNAL PARAMETERS-2'!AN199*VLOOKUP(AO$4,'[1]INTERNAL PARAMETERS-1'!$B$5:$J$44,4, FALSE)</f>
        <v>0</v>
      </c>
      <c r="AP199" s="44">
        <f>$F199*'[1]INTERNAL PARAMETERS-2'!AO199*VLOOKUP(AP$4,'[1]INTERNAL PARAMETERS-1'!$B$5:$J$44,4, FALSE)</f>
        <v>0</v>
      </c>
      <c r="AQ199" s="44">
        <f>$F199*'[1]INTERNAL PARAMETERS-2'!AP199*VLOOKUP(AQ$4,'[1]INTERNAL PARAMETERS-1'!$B$5:$J$44,4, FALSE)</f>
        <v>0</v>
      </c>
      <c r="AR199" s="44">
        <f>$F199*'[1]INTERNAL PARAMETERS-2'!AQ199*VLOOKUP(AR$4,'[1]INTERNAL PARAMETERS-1'!$B$5:$J$44,4, FALSE)</f>
        <v>0</v>
      </c>
      <c r="AS199" s="44">
        <f>$F199*'[1]INTERNAL PARAMETERS-2'!AR199*VLOOKUP(AS$4,'[1]INTERNAL PARAMETERS-1'!$B$5:$J$44,4, FALSE)</f>
        <v>0</v>
      </c>
      <c r="AT199" s="43">
        <f>$F199*'[1]INTERNAL PARAMETERS-2'!AS199*VLOOKUP(AT$4,'[1]INTERNAL PARAMETERS-1'!$B$5:$J$44,4, FALSE)</f>
        <v>0</v>
      </c>
      <c r="AU199" s="45">
        <f>$F199*'[1]INTERNAL PARAMETERS-2'!F199*(1-VLOOKUP(G$4,'[1]INTERNAL PARAMETERS-1'!$B$5:$J$44,4, FALSE))</f>
        <v>0</v>
      </c>
      <c r="AV199" s="44">
        <f>$F199*'[1]INTERNAL PARAMETERS-2'!G199*(1-VLOOKUP(H$4,'[1]INTERNAL PARAMETERS-1'!$B$5:$J$44,4, FALSE))</f>
        <v>0</v>
      </c>
      <c r="AW199" s="44">
        <f>$F199*'[1]INTERNAL PARAMETERS-2'!H199*(1-VLOOKUP(I$4,'[1]INTERNAL PARAMETERS-1'!$B$5:$J$44,4, FALSE))</f>
        <v>0</v>
      </c>
      <c r="AX199" s="44">
        <f>$F199*'[1]INTERNAL PARAMETERS-2'!I199*(1-VLOOKUP(J$4,'[1]INTERNAL PARAMETERS-1'!$B$5:$J$44,4, FALSE))</f>
        <v>0</v>
      </c>
      <c r="AY199" s="44">
        <f>$F199*'[1]INTERNAL PARAMETERS-2'!J199*(1-VLOOKUP(K$4,'[1]INTERNAL PARAMETERS-1'!$B$5:$J$44,4, FALSE))</f>
        <v>0</v>
      </c>
      <c r="AZ199" s="44">
        <f>$F199*'[1]INTERNAL PARAMETERS-2'!K199*(1-VLOOKUP(L$4,'[1]INTERNAL PARAMETERS-1'!$B$5:$J$44,4, FALSE))</f>
        <v>0</v>
      </c>
      <c r="BA199" s="44">
        <f>$F199*'[1]INTERNAL PARAMETERS-2'!L199*(1-VLOOKUP(M$4,'[1]INTERNAL PARAMETERS-1'!$B$5:$J$44,4, FALSE))</f>
        <v>0</v>
      </c>
      <c r="BB199" s="44">
        <f>$F199*'[1]INTERNAL PARAMETERS-2'!M199*(1-VLOOKUP(N$4,'[1]INTERNAL PARAMETERS-1'!$B$5:$J$44,4, FALSE))</f>
        <v>0</v>
      </c>
      <c r="BC199" s="44">
        <f>$F199*'[1]INTERNAL PARAMETERS-2'!N199*(1-VLOOKUP(O$4,'[1]INTERNAL PARAMETERS-1'!$B$5:$J$44,4, FALSE))</f>
        <v>0</v>
      </c>
      <c r="BD199" s="44">
        <f>$F199*'[1]INTERNAL PARAMETERS-2'!O199*(1-VLOOKUP(P$4,'[1]INTERNAL PARAMETERS-1'!$B$5:$J$44,4, FALSE))</f>
        <v>0</v>
      </c>
      <c r="BE199" s="44">
        <f>$F199*'[1]INTERNAL PARAMETERS-2'!P199*(1-VLOOKUP(Q$4,'[1]INTERNAL PARAMETERS-1'!$B$5:$J$44,4, FALSE))</f>
        <v>0</v>
      </c>
      <c r="BF199" s="44">
        <f>$F199*'[1]INTERNAL PARAMETERS-2'!Q199*(1-VLOOKUP(R$4,'[1]INTERNAL PARAMETERS-1'!$B$5:$J$44,4, FALSE))</f>
        <v>0</v>
      </c>
      <c r="BG199" s="44">
        <f>$F199*'[1]INTERNAL PARAMETERS-2'!R199*(1-VLOOKUP(S$4,'[1]INTERNAL PARAMETERS-1'!$B$5:$J$44,4, FALSE))</f>
        <v>0</v>
      </c>
      <c r="BH199" s="44">
        <f>$F199*'[1]INTERNAL PARAMETERS-2'!S199*(1-VLOOKUP(T$4,'[1]INTERNAL PARAMETERS-1'!$B$5:$J$44,4, FALSE))</f>
        <v>0</v>
      </c>
      <c r="BI199" s="44">
        <f>$F199*'[1]INTERNAL PARAMETERS-2'!T199*(1-VLOOKUP(U$4,'[1]INTERNAL PARAMETERS-1'!$B$5:$J$44,4, FALSE))</f>
        <v>0</v>
      </c>
      <c r="BJ199" s="44">
        <f>$F199*'[1]INTERNAL PARAMETERS-2'!U199*(1-VLOOKUP(V$4,'[1]INTERNAL PARAMETERS-1'!$B$5:$J$44,4, FALSE))</f>
        <v>0</v>
      </c>
      <c r="BK199" s="44">
        <f>$F199*'[1]INTERNAL PARAMETERS-2'!V199*(1-VLOOKUP(W$4,'[1]INTERNAL PARAMETERS-1'!$B$5:$J$44,4, FALSE))</f>
        <v>0</v>
      </c>
      <c r="BL199" s="44">
        <f>$F199*'[1]INTERNAL PARAMETERS-2'!W199*(1-VLOOKUP(X$4,'[1]INTERNAL PARAMETERS-1'!$B$5:$J$44,4, FALSE))</f>
        <v>0</v>
      </c>
      <c r="BM199" s="44">
        <f>$F199*'[1]INTERNAL PARAMETERS-2'!X199*(1-VLOOKUP(Y$4,'[1]INTERNAL PARAMETERS-1'!$B$5:$J$44,4, FALSE))</f>
        <v>0</v>
      </c>
      <c r="BN199" s="44">
        <f>$F199*'[1]INTERNAL PARAMETERS-2'!Y199*(1-VLOOKUP(Z$4,'[1]INTERNAL PARAMETERS-1'!$B$5:$J$44,4, FALSE))</f>
        <v>0</v>
      </c>
      <c r="BO199" s="44">
        <f>$F199*'[1]INTERNAL PARAMETERS-2'!Z199*(1-VLOOKUP(AA$4,'[1]INTERNAL PARAMETERS-1'!$B$5:$J$44,4, FALSE))</f>
        <v>0</v>
      </c>
      <c r="BP199" s="44">
        <f>$F199*'[1]INTERNAL PARAMETERS-2'!AA199*(1-VLOOKUP(AB$4,'[1]INTERNAL PARAMETERS-1'!$B$5:$J$44,4, FALSE))</f>
        <v>0</v>
      </c>
      <c r="BQ199" s="44">
        <f>$F199*'[1]INTERNAL PARAMETERS-2'!AB199*(1-VLOOKUP(AC$4,'[1]INTERNAL PARAMETERS-1'!$B$5:$J$44,4, FALSE))</f>
        <v>0</v>
      </c>
      <c r="BR199" s="44">
        <f>$F199*'[1]INTERNAL PARAMETERS-2'!AC199*(1-VLOOKUP(AD$4,'[1]INTERNAL PARAMETERS-1'!$B$5:$J$44,4, FALSE))</f>
        <v>0</v>
      </c>
      <c r="BS199" s="44">
        <f>$F199*'[1]INTERNAL PARAMETERS-2'!AD199*(1-VLOOKUP(AE$4,'[1]INTERNAL PARAMETERS-1'!$B$5:$J$44,4, FALSE))</f>
        <v>0</v>
      </c>
      <c r="BT199" s="44">
        <f>$F199*'[1]INTERNAL PARAMETERS-2'!AE199*(1-VLOOKUP(AF$4,'[1]INTERNAL PARAMETERS-1'!$B$5:$J$44,4, FALSE))</f>
        <v>0</v>
      </c>
      <c r="BU199" s="44">
        <f>$F199*'[1]INTERNAL PARAMETERS-2'!AF199*(1-VLOOKUP(AG$4,'[1]INTERNAL PARAMETERS-1'!$B$5:$J$44,4, FALSE))</f>
        <v>0</v>
      </c>
      <c r="BV199" s="44">
        <f>$F199*'[1]INTERNAL PARAMETERS-2'!AG199*(1-VLOOKUP(AH$4,'[1]INTERNAL PARAMETERS-1'!$B$5:$J$44,4, FALSE))</f>
        <v>0</v>
      </c>
      <c r="BW199" s="44">
        <f>$F199*'[1]INTERNAL PARAMETERS-2'!AH199*(1-VLOOKUP(AI$4,'[1]INTERNAL PARAMETERS-1'!$B$5:$J$44,4, FALSE))</f>
        <v>0</v>
      </c>
      <c r="BX199" s="44">
        <f>$F199*'[1]INTERNAL PARAMETERS-2'!AI199*(1-VLOOKUP(AJ$4,'[1]INTERNAL PARAMETERS-1'!$B$5:$J$44,4, FALSE))</f>
        <v>0</v>
      </c>
      <c r="BY199" s="44">
        <f>$F199*'[1]INTERNAL PARAMETERS-2'!AJ199*(1-VLOOKUP(AK$4,'[1]INTERNAL PARAMETERS-1'!$B$5:$J$44,4, FALSE))</f>
        <v>0</v>
      </c>
      <c r="BZ199" s="44">
        <f>$F199*'[1]INTERNAL PARAMETERS-2'!AK199*(1-VLOOKUP(AL$4,'[1]INTERNAL PARAMETERS-1'!$B$5:$J$44,4, FALSE))</f>
        <v>0</v>
      </c>
      <c r="CA199" s="44">
        <f>$F199*'[1]INTERNAL PARAMETERS-2'!AL199*(1-VLOOKUP(AM$4,'[1]INTERNAL PARAMETERS-1'!$B$5:$J$44,4, FALSE))</f>
        <v>0</v>
      </c>
      <c r="CB199" s="44">
        <f>$F199*'[1]INTERNAL PARAMETERS-2'!AM199*(1-VLOOKUP(AN$4,'[1]INTERNAL PARAMETERS-1'!$B$5:$J$44,4, FALSE))</f>
        <v>0</v>
      </c>
      <c r="CC199" s="44">
        <f>$F199*'[1]INTERNAL PARAMETERS-2'!AN199*(1-VLOOKUP(AO$4,'[1]INTERNAL PARAMETERS-1'!$B$5:$J$44,4, FALSE))</f>
        <v>0</v>
      </c>
      <c r="CD199" s="44">
        <f>$F199*'[1]INTERNAL PARAMETERS-2'!AO199*(1-VLOOKUP(AP$4,'[1]INTERNAL PARAMETERS-1'!$B$5:$J$44,4, FALSE))</f>
        <v>0</v>
      </c>
      <c r="CE199" s="44">
        <f>$F199*'[1]INTERNAL PARAMETERS-2'!AP199*(1-VLOOKUP(AQ$4,'[1]INTERNAL PARAMETERS-1'!$B$5:$J$44,4, FALSE))</f>
        <v>0</v>
      </c>
      <c r="CF199" s="44">
        <f>$F199*'[1]INTERNAL PARAMETERS-2'!AQ199*(1-VLOOKUP(AR$4,'[1]INTERNAL PARAMETERS-1'!$B$5:$J$44,4, FALSE))</f>
        <v>0</v>
      </c>
      <c r="CG199" s="44">
        <f>$F199*'[1]INTERNAL PARAMETERS-2'!AR199*(1-VLOOKUP(AS$4,'[1]INTERNAL PARAMETERS-1'!$B$5:$J$44,4, FALSE))</f>
        <v>0</v>
      </c>
      <c r="CH199" s="43">
        <f>$F199*'[1]INTERNAL PARAMETERS-2'!AS199*(1-VLOOKUP(AT$4,'[1]INTERNAL PARAMETERS-1'!$B$5:$J$44,4, FALSE))</f>
        <v>0</v>
      </c>
      <c r="CI199" s="42">
        <f t="shared" si="3"/>
        <v>0</v>
      </c>
    </row>
    <row r="200" spans="3:87">
      <c r="C200" s="27" t="s">
        <v>7</v>
      </c>
      <c r="D200" s="26" t="s">
        <v>59</v>
      </c>
      <c r="E200" s="26" t="s">
        <v>43</v>
      </c>
      <c r="F200" s="124">
        <f>SB!S200</f>
        <v>0</v>
      </c>
      <c r="G200" s="45">
        <f>$F200*'[1]INTERNAL PARAMETERS-2'!F200*VLOOKUP(G$4,'[1]INTERNAL PARAMETERS-1'!$B$5:$J$44,4, FALSE)</f>
        <v>0</v>
      </c>
      <c r="H200" s="44">
        <f>$F200*'[1]INTERNAL PARAMETERS-2'!G200*VLOOKUP(H$4,'[1]INTERNAL PARAMETERS-1'!$B$5:$J$44,4, FALSE)</f>
        <v>0</v>
      </c>
      <c r="I200" s="44">
        <f>$F200*'[1]INTERNAL PARAMETERS-2'!H200*VLOOKUP(I$4,'[1]INTERNAL PARAMETERS-1'!$B$5:$J$44,4, FALSE)</f>
        <v>0</v>
      </c>
      <c r="J200" s="44">
        <f>$F200*'[1]INTERNAL PARAMETERS-2'!I200*VLOOKUP(J$4,'[1]INTERNAL PARAMETERS-1'!$B$5:$J$44,4, FALSE)</f>
        <v>0</v>
      </c>
      <c r="K200" s="44">
        <f>$F200*'[1]INTERNAL PARAMETERS-2'!J200*VLOOKUP(K$4,'[1]INTERNAL PARAMETERS-1'!$B$5:$J$44,4, FALSE)</f>
        <v>0</v>
      </c>
      <c r="L200" s="44">
        <f>$F200*'[1]INTERNAL PARAMETERS-2'!K200*VLOOKUP(L$4,'[1]INTERNAL PARAMETERS-1'!$B$5:$J$44,4, FALSE)</f>
        <v>0</v>
      </c>
      <c r="M200" s="44">
        <f>$F200*'[1]INTERNAL PARAMETERS-2'!L200*VLOOKUP(M$4,'[1]INTERNAL PARAMETERS-1'!$B$5:$J$44,4, FALSE)</f>
        <v>0</v>
      </c>
      <c r="N200" s="44">
        <f>$F200*'[1]INTERNAL PARAMETERS-2'!M200*VLOOKUP(N$4,'[1]INTERNAL PARAMETERS-1'!$B$5:$J$44,4, FALSE)</f>
        <v>0</v>
      </c>
      <c r="O200" s="44">
        <f>$F200*'[1]INTERNAL PARAMETERS-2'!N200*VLOOKUP(O$4,'[1]INTERNAL PARAMETERS-1'!$B$5:$J$44,4, FALSE)</f>
        <v>0</v>
      </c>
      <c r="P200" s="44">
        <f>$F200*'[1]INTERNAL PARAMETERS-2'!O200*VLOOKUP(P$4,'[1]INTERNAL PARAMETERS-1'!$B$5:$J$44,4, FALSE)</f>
        <v>0</v>
      </c>
      <c r="Q200" s="44">
        <f>$F200*'[1]INTERNAL PARAMETERS-2'!P200*VLOOKUP(Q$4,'[1]INTERNAL PARAMETERS-1'!$B$5:$J$44,4, FALSE)</f>
        <v>0</v>
      </c>
      <c r="R200" s="44">
        <f>$F200*'[1]INTERNAL PARAMETERS-2'!Q200*VLOOKUP(R$4,'[1]INTERNAL PARAMETERS-1'!$B$5:$J$44,4, FALSE)</f>
        <v>0</v>
      </c>
      <c r="S200" s="44">
        <f>$F200*'[1]INTERNAL PARAMETERS-2'!R200*VLOOKUP(S$4,'[1]INTERNAL PARAMETERS-1'!$B$5:$J$44,4, FALSE)</f>
        <v>0</v>
      </c>
      <c r="T200" s="44">
        <f>$F200*'[1]INTERNAL PARAMETERS-2'!S200*VLOOKUP(T$4,'[1]INTERNAL PARAMETERS-1'!$B$5:$J$44,4, FALSE)</f>
        <v>0</v>
      </c>
      <c r="U200" s="44">
        <f>$F200*'[1]INTERNAL PARAMETERS-2'!T200*VLOOKUP(U$4,'[1]INTERNAL PARAMETERS-1'!$B$5:$J$44,4, FALSE)</f>
        <v>0</v>
      </c>
      <c r="V200" s="44">
        <f>$F200*'[1]INTERNAL PARAMETERS-2'!U200*VLOOKUP(V$4,'[1]INTERNAL PARAMETERS-1'!$B$5:$J$44,4, FALSE)</f>
        <v>0</v>
      </c>
      <c r="W200" s="44">
        <f>$F200*'[1]INTERNAL PARAMETERS-2'!V200*VLOOKUP(W$4,'[1]INTERNAL PARAMETERS-1'!$B$5:$J$44,4, FALSE)</f>
        <v>0</v>
      </c>
      <c r="X200" s="44">
        <f>$F200*'[1]INTERNAL PARAMETERS-2'!W200*VLOOKUP(X$4,'[1]INTERNAL PARAMETERS-1'!$B$5:$J$44,4, FALSE)</f>
        <v>0</v>
      </c>
      <c r="Y200" s="44">
        <f>$F200*'[1]INTERNAL PARAMETERS-2'!X200*VLOOKUP(Y$4,'[1]INTERNAL PARAMETERS-1'!$B$5:$J$44,4, FALSE)</f>
        <v>0</v>
      </c>
      <c r="Z200" s="44">
        <f>$F200*'[1]INTERNAL PARAMETERS-2'!Y200*VLOOKUP(Z$4,'[1]INTERNAL PARAMETERS-1'!$B$5:$J$44,4, FALSE)</f>
        <v>0</v>
      </c>
      <c r="AA200" s="44">
        <f>$F200*'[1]INTERNAL PARAMETERS-2'!Z200*VLOOKUP(AA$4,'[1]INTERNAL PARAMETERS-1'!$B$5:$J$44,4, FALSE)</f>
        <v>0</v>
      </c>
      <c r="AB200" s="44">
        <f>$F200*'[1]INTERNAL PARAMETERS-2'!AA200*VLOOKUP(AB$4,'[1]INTERNAL PARAMETERS-1'!$B$5:$J$44,4, FALSE)</f>
        <v>0</v>
      </c>
      <c r="AC200" s="44">
        <f>$F200*'[1]INTERNAL PARAMETERS-2'!AB200*VLOOKUP(AC$4,'[1]INTERNAL PARAMETERS-1'!$B$5:$J$44,4, FALSE)</f>
        <v>0</v>
      </c>
      <c r="AD200" s="44">
        <f>$F200*'[1]INTERNAL PARAMETERS-2'!AC200*VLOOKUP(AD$4,'[1]INTERNAL PARAMETERS-1'!$B$5:$J$44,4, FALSE)</f>
        <v>0</v>
      </c>
      <c r="AE200" s="44">
        <f>$F200*'[1]INTERNAL PARAMETERS-2'!AD200*VLOOKUP(AE$4,'[1]INTERNAL PARAMETERS-1'!$B$5:$J$44,4, FALSE)</f>
        <v>0</v>
      </c>
      <c r="AF200" s="44">
        <f>$F200*'[1]INTERNAL PARAMETERS-2'!AE200*VLOOKUP(AF$4,'[1]INTERNAL PARAMETERS-1'!$B$5:$J$44,4, FALSE)</f>
        <v>0</v>
      </c>
      <c r="AG200" s="44">
        <f>$F200*'[1]INTERNAL PARAMETERS-2'!AF200*VLOOKUP(AG$4,'[1]INTERNAL PARAMETERS-1'!$B$5:$J$44,4, FALSE)</f>
        <v>0</v>
      </c>
      <c r="AH200" s="44">
        <f>$F200*'[1]INTERNAL PARAMETERS-2'!AG200*VLOOKUP(AH$4,'[1]INTERNAL PARAMETERS-1'!$B$5:$J$44,4, FALSE)</f>
        <v>0</v>
      </c>
      <c r="AI200" s="44">
        <f>$F200*'[1]INTERNAL PARAMETERS-2'!AH200*VLOOKUP(AI$4,'[1]INTERNAL PARAMETERS-1'!$B$5:$J$44,4, FALSE)</f>
        <v>0</v>
      </c>
      <c r="AJ200" s="44">
        <f>$F200*'[1]INTERNAL PARAMETERS-2'!AI200*VLOOKUP(AJ$4,'[1]INTERNAL PARAMETERS-1'!$B$5:$J$44,4, FALSE)</f>
        <v>0</v>
      </c>
      <c r="AK200" s="44">
        <f>$F200*'[1]INTERNAL PARAMETERS-2'!AJ200*VLOOKUP(AK$4,'[1]INTERNAL PARAMETERS-1'!$B$5:$J$44,4, FALSE)</f>
        <v>0</v>
      </c>
      <c r="AL200" s="44">
        <f>$F200*'[1]INTERNAL PARAMETERS-2'!AK200*VLOOKUP(AL$4,'[1]INTERNAL PARAMETERS-1'!$B$5:$J$44,4, FALSE)</f>
        <v>0</v>
      </c>
      <c r="AM200" s="44">
        <f>$F200*'[1]INTERNAL PARAMETERS-2'!AL200*VLOOKUP(AM$4,'[1]INTERNAL PARAMETERS-1'!$B$5:$J$44,4, FALSE)</f>
        <v>0</v>
      </c>
      <c r="AN200" s="44">
        <f>$F200*'[1]INTERNAL PARAMETERS-2'!AM200*VLOOKUP(AN$4,'[1]INTERNAL PARAMETERS-1'!$B$5:$J$44,4, FALSE)</f>
        <v>0</v>
      </c>
      <c r="AO200" s="44">
        <f>$F200*'[1]INTERNAL PARAMETERS-2'!AN200*VLOOKUP(AO$4,'[1]INTERNAL PARAMETERS-1'!$B$5:$J$44,4, FALSE)</f>
        <v>0</v>
      </c>
      <c r="AP200" s="44">
        <f>$F200*'[1]INTERNAL PARAMETERS-2'!AO200*VLOOKUP(AP$4,'[1]INTERNAL PARAMETERS-1'!$B$5:$J$44,4, FALSE)</f>
        <v>0</v>
      </c>
      <c r="AQ200" s="44">
        <f>$F200*'[1]INTERNAL PARAMETERS-2'!AP200*VLOOKUP(AQ$4,'[1]INTERNAL PARAMETERS-1'!$B$5:$J$44,4, FALSE)</f>
        <v>0</v>
      </c>
      <c r="AR200" s="44">
        <f>$F200*'[1]INTERNAL PARAMETERS-2'!AQ200*VLOOKUP(AR$4,'[1]INTERNAL PARAMETERS-1'!$B$5:$J$44,4, FALSE)</f>
        <v>0</v>
      </c>
      <c r="AS200" s="44">
        <f>$F200*'[1]INTERNAL PARAMETERS-2'!AR200*VLOOKUP(AS$4,'[1]INTERNAL PARAMETERS-1'!$B$5:$J$44,4, FALSE)</f>
        <v>0</v>
      </c>
      <c r="AT200" s="43">
        <f>$F200*'[1]INTERNAL PARAMETERS-2'!AS200*VLOOKUP(AT$4,'[1]INTERNAL PARAMETERS-1'!$B$5:$J$44,4, FALSE)</f>
        <v>0</v>
      </c>
      <c r="AU200" s="45">
        <f>$F200*'[1]INTERNAL PARAMETERS-2'!F200*(1-VLOOKUP(G$4,'[1]INTERNAL PARAMETERS-1'!$B$5:$J$44,4, FALSE))</f>
        <v>0</v>
      </c>
      <c r="AV200" s="44">
        <f>$F200*'[1]INTERNAL PARAMETERS-2'!G200*(1-VLOOKUP(H$4,'[1]INTERNAL PARAMETERS-1'!$B$5:$J$44,4, FALSE))</f>
        <v>0</v>
      </c>
      <c r="AW200" s="44">
        <f>$F200*'[1]INTERNAL PARAMETERS-2'!H200*(1-VLOOKUP(I$4,'[1]INTERNAL PARAMETERS-1'!$B$5:$J$44,4, FALSE))</f>
        <v>0</v>
      </c>
      <c r="AX200" s="44">
        <f>$F200*'[1]INTERNAL PARAMETERS-2'!I200*(1-VLOOKUP(J$4,'[1]INTERNAL PARAMETERS-1'!$B$5:$J$44,4, FALSE))</f>
        <v>0</v>
      </c>
      <c r="AY200" s="44">
        <f>$F200*'[1]INTERNAL PARAMETERS-2'!J200*(1-VLOOKUP(K$4,'[1]INTERNAL PARAMETERS-1'!$B$5:$J$44,4, FALSE))</f>
        <v>0</v>
      </c>
      <c r="AZ200" s="44">
        <f>$F200*'[1]INTERNAL PARAMETERS-2'!K200*(1-VLOOKUP(L$4,'[1]INTERNAL PARAMETERS-1'!$B$5:$J$44,4, FALSE))</f>
        <v>0</v>
      </c>
      <c r="BA200" s="44">
        <f>$F200*'[1]INTERNAL PARAMETERS-2'!L200*(1-VLOOKUP(M$4,'[1]INTERNAL PARAMETERS-1'!$B$5:$J$44,4, FALSE))</f>
        <v>0</v>
      </c>
      <c r="BB200" s="44">
        <f>$F200*'[1]INTERNAL PARAMETERS-2'!M200*(1-VLOOKUP(N$4,'[1]INTERNAL PARAMETERS-1'!$B$5:$J$44,4, FALSE))</f>
        <v>0</v>
      </c>
      <c r="BC200" s="44">
        <f>$F200*'[1]INTERNAL PARAMETERS-2'!N200*(1-VLOOKUP(O$4,'[1]INTERNAL PARAMETERS-1'!$B$5:$J$44,4, FALSE))</f>
        <v>0</v>
      </c>
      <c r="BD200" s="44">
        <f>$F200*'[1]INTERNAL PARAMETERS-2'!O200*(1-VLOOKUP(P$4,'[1]INTERNAL PARAMETERS-1'!$B$5:$J$44,4, FALSE))</f>
        <v>0</v>
      </c>
      <c r="BE200" s="44">
        <f>$F200*'[1]INTERNAL PARAMETERS-2'!P200*(1-VLOOKUP(Q$4,'[1]INTERNAL PARAMETERS-1'!$B$5:$J$44,4, FALSE))</f>
        <v>0</v>
      </c>
      <c r="BF200" s="44">
        <f>$F200*'[1]INTERNAL PARAMETERS-2'!Q200*(1-VLOOKUP(R$4,'[1]INTERNAL PARAMETERS-1'!$B$5:$J$44,4, FALSE))</f>
        <v>0</v>
      </c>
      <c r="BG200" s="44">
        <f>$F200*'[1]INTERNAL PARAMETERS-2'!R200*(1-VLOOKUP(S$4,'[1]INTERNAL PARAMETERS-1'!$B$5:$J$44,4, FALSE))</f>
        <v>0</v>
      </c>
      <c r="BH200" s="44">
        <f>$F200*'[1]INTERNAL PARAMETERS-2'!S200*(1-VLOOKUP(T$4,'[1]INTERNAL PARAMETERS-1'!$B$5:$J$44,4, FALSE))</f>
        <v>0</v>
      </c>
      <c r="BI200" s="44">
        <f>$F200*'[1]INTERNAL PARAMETERS-2'!T200*(1-VLOOKUP(U$4,'[1]INTERNAL PARAMETERS-1'!$B$5:$J$44,4, FALSE))</f>
        <v>0</v>
      </c>
      <c r="BJ200" s="44">
        <f>$F200*'[1]INTERNAL PARAMETERS-2'!U200*(1-VLOOKUP(V$4,'[1]INTERNAL PARAMETERS-1'!$B$5:$J$44,4, FALSE))</f>
        <v>0</v>
      </c>
      <c r="BK200" s="44">
        <f>$F200*'[1]INTERNAL PARAMETERS-2'!V200*(1-VLOOKUP(W$4,'[1]INTERNAL PARAMETERS-1'!$B$5:$J$44,4, FALSE))</f>
        <v>0</v>
      </c>
      <c r="BL200" s="44">
        <f>$F200*'[1]INTERNAL PARAMETERS-2'!W200*(1-VLOOKUP(X$4,'[1]INTERNAL PARAMETERS-1'!$B$5:$J$44,4, FALSE))</f>
        <v>0</v>
      </c>
      <c r="BM200" s="44">
        <f>$F200*'[1]INTERNAL PARAMETERS-2'!X200*(1-VLOOKUP(Y$4,'[1]INTERNAL PARAMETERS-1'!$B$5:$J$44,4, FALSE))</f>
        <v>0</v>
      </c>
      <c r="BN200" s="44">
        <f>$F200*'[1]INTERNAL PARAMETERS-2'!Y200*(1-VLOOKUP(Z$4,'[1]INTERNAL PARAMETERS-1'!$B$5:$J$44,4, FALSE))</f>
        <v>0</v>
      </c>
      <c r="BO200" s="44">
        <f>$F200*'[1]INTERNAL PARAMETERS-2'!Z200*(1-VLOOKUP(AA$4,'[1]INTERNAL PARAMETERS-1'!$B$5:$J$44,4, FALSE))</f>
        <v>0</v>
      </c>
      <c r="BP200" s="44">
        <f>$F200*'[1]INTERNAL PARAMETERS-2'!AA200*(1-VLOOKUP(AB$4,'[1]INTERNAL PARAMETERS-1'!$B$5:$J$44,4, FALSE))</f>
        <v>0</v>
      </c>
      <c r="BQ200" s="44">
        <f>$F200*'[1]INTERNAL PARAMETERS-2'!AB200*(1-VLOOKUP(AC$4,'[1]INTERNAL PARAMETERS-1'!$B$5:$J$44,4, FALSE))</f>
        <v>0</v>
      </c>
      <c r="BR200" s="44">
        <f>$F200*'[1]INTERNAL PARAMETERS-2'!AC200*(1-VLOOKUP(AD$4,'[1]INTERNAL PARAMETERS-1'!$B$5:$J$44,4, FALSE))</f>
        <v>0</v>
      </c>
      <c r="BS200" s="44">
        <f>$F200*'[1]INTERNAL PARAMETERS-2'!AD200*(1-VLOOKUP(AE$4,'[1]INTERNAL PARAMETERS-1'!$B$5:$J$44,4, FALSE))</f>
        <v>0</v>
      </c>
      <c r="BT200" s="44">
        <f>$F200*'[1]INTERNAL PARAMETERS-2'!AE200*(1-VLOOKUP(AF$4,'[1]INTERNAL PARAMETERS-1'!$B$5:$J$44,4, FALSE))</f>
        <v>0</v>
      </c>
      <c r="BU200" s="44">
        <f>$F200*'[1]INTERNAL PARAMETERS-2'!AF200*(1-VLOOKUP(AG$4,'[1]INTERNAL PARAMETERS-1'!$B$5:$J$44,4, FALSE))</f>
        <v>0</v>
      </c>
      <c r="BV200" s="44">
        <f>$F200*'[1]INTERNAL PARAMETERS-2'!AG200*(1-VLOOKUP(AH$4,'[1]INTERNAL PARAMETERS-1'!$B$5:$J$44,4, FALSE))</f>
        <v>0</v>
      </c>
      <c r="BW200" s="44">
        <f>$F200*'[1]INTERNAL PARAMETERS-2'!AH200*(1-VLOOKUP(AI$4,'[1]INTERNAL PARAMETERS-1'!$B$5:$J$44,4, FALSE))</f>
        <v>0</v>
      </c>
      <c r="BX200" s="44">
        <f>$F200*'[1]INTERNAL PARAMETERS-2'!AI200*(1-VLOOKUP(AJ$4,'[1]INTERNAL PARAMETERS-1'!$B$5:$J$44,4, FALSE))</f>
        <v>0</v>
      </c>
      <c r="BY200" s="44">
        <f>$F200*'[1]INTERNAL PARAMETERS-2'!AJ200*(1-VLOOKUP(AK$4,'[1]INTERNAL PARAMETERS-1'!$B$5:$J$44,4, FALSE))</f>
        <v>0</v>
      </c>
      <c r="BZ200" s="44">
        <f>$F200*'[1]INTERNAL PARAMETERS-2'!AK200*(1-VLOOKUP(AL$4,'[1]INTERNAL PARAMETERS-1'!$B$5:$J$44,4, FALSE))</f>
        <v>0</v>
      </c>
      <c r="CA200" s="44">
        <f>$F200*'[1]INTERNAL PARAMETERS-2'!AL200*(1-VLOOKUP(AM$4,'[1]INTERNAL PARAMETERS-1'!$B$5:$J$44,4, FALSE))</f>
        <v>0</v>
      </c>
      <c r="CB200" s="44">
        <f>$F200*'[1]INTERNAL PARAMETERS-2'!AM200*(1-VLOOKUP(AN$4,'[1]INTERNAL PARAMETERS-1'!$B$5:$J$44,4, FALSE))</f>
        <v>0</v>
      </c>
      <c r="CC200" s="44">
        <f>$F200*'[1]INTERNAL PARAMETERS-2'!AN200*(1-VLOOKUP(AO$4,'[1]INTERNAL PARAMETERS-1'!$B$5:$J$44,4, FALSE))</f>
        <v>0</v>
      </c>
      <c r="CD200" s="44">
        <f>$F200*'[1]INTERNAL PARAMETERS-2'!AO200*(1-VLOOKUP(AP$4,'[1]INTERNAL PARAMETERS-1'!$B$5:$J$44,4, FALSE))</f>
        <v>0</v>
      </c>
      <c r="CE200" s="44">
        <f>$F200*'[1]INTERNAL PARAMETERS-2'!AP200*(1-VLOOKUP(AQ$4,'[1]INTERNAL PARAMETERS-1'!$B$5:$J$44,4, FALSE))</f>
        <v>0</v>
      </c>
      <c r="CF200" s="44">
        <f>$F200*'[1]INTERNAL PARAMETERS-2'!AQ200*(1-VLOOKUP(AR$4,'[1]INTERNAL PARAMETERS-1'!$B$5:$J$44,4, FALSE))</f>
        <v>0</v>
      </c>
      <c r="CG200" s="44">
        <f>$F200*'[1]INTERNAL PARAMETERS-2'!AR200*(1-VLOOKUP(AS$4,'[1]INTERNAL PARAMETERS-1'!$B$5:$J$44,4, FALSE))</f>
        <v>0</v>
      </c>
      <c r="CH200" s="43">
        <f>$F200*'[1]INTERNAL PARAMETERS-2'!AS200*(1-VLOOKUP(AT$4,'[1]INTERNAL PARAMETERS-1'!$B$5:$J$44,4, FALSE))</f>
        <v>0</v>
      </c>
      <c r="CI200" s="42">
        <f t="shared" si="3"/>
        <v>0</v>
      </c>
    </row>
    <row r="201" spans="3:87">
      <c r="C201" s="27" t="s">
        <v>7</v>
      </c>
      <c r="D201" s="26" t="s">
        <v>59</v>
      </c>
      <c r="E201" s="26" t="s">
        <v>42</v>
      </c>
      <c r="F201" s="124">
        <f>SB!S201</f>
        <v>0</v>
      </c>
      <c r="G201" s="45">
        <f>$F201*'[1]INTERNAL PARAMETERS-2'!F201*VLOOKUP(G$4,'[1]INTERNAL PARAMETERS-1'!$B$5:$J$44,4, FALSE)</f>
        <v>0</v>
      </c>
      <c r="H201" s="44">
        <f>$F201*'[1]INTERNAL PARAMETERS-2'!G201*VLOOKUP(H$4,'[1]INTERNAL PARAMETERS-1'!$B$5:$J$44,4, FALSE)</f>
        <v>0</v>
      </c>
      <c r="I201" s="44">
        <f>$F201*'[1]INTERNAL PARAMETERS-2'!H201*VLOOKUP(I$4,'[1]INTERNAL PARAMETERS-1'!$B$5:$J$44,4, FALSE)</f>
        <v>0</v>
      </c>
      <c r="J201" s="44">
        <f>$F201*'[1]INTERNAL PARAMETERS-2'!I201*VLOOKUP(J$4,'[1]INTERNAL PARAMETERS-1'!$B$5:$J$44,4, FALSE)</f>
        <v>0</v>
      </c>
      <c r="K201" s="44">
        <f>$F201*'[1]INTERNAL PARAMETERS-2'!J201*VLOOKUP(K$4,'[1]INTERNAL PARAMETERS-1'!$B$5:$J$44,4, FALSE)</f>
        <v>0</v>
      </c>
      <c r="L201" s="44">
        <f>$F201*'[1]INTERNAL PARAMETERS-2'!K201*VLOOKUP(L$4,'[1]INTERNAL PARAMETERS-1'!$B$5:$J$44,4, FALSE)</f>
        <v>0</v>
      </c>
      <c r="M201" s="44">
        <f>$F201*'[1]INTERNAL PARAMETERS-2'!L201*VLOOKUP(M$4,'[1]INTERNAL PARAMETERS-1'!$B$5:$J$44,4, FALSE)</f>
        <v>0</v>
      </c>
      <c r="N201" s="44">
        <f>$F201*'[1]INTERNAL PARAMETERS-2'!M201*VLOOKUP(N$4,'[1]INTERNAL PARAMETERS-1'!$B$5:$J$44,4, FALSE)</f>
        <v>0</v>
      </c>
      <c r="O201" s="44">
        <f>$F201*'[1]INTERNAL PARAMETERS-2'!N201*VLOOKUP(O$4,'[1]INTERNAL PARAMETERS-1'!$B$5:$J$44,4, FALSE)</f>
        <v>0</v>
      </c>
      <c r="P201" s="44">
        <f>$F201*'[1]INTERNAL PARAMETERS-2'!O201*VLOOKUP(P$4,'[1]INTERNAL PARAMETERS-1'!$B$5:$J$44,4, FALSE)</f>
        <v>0</v>
      </c>
      <c r="Q201" s="44">
        <f>$F201*'[1]INTERNAL PARAMETERS-2'!P201*VLOOKUP(Q$4,'[1]INTERNAL PARAMETERS-1'!$B$5:$J$44,4, FALSE)</f>
        <v>0</v>
      </c>
      <c r="R201" s="44">
        <f>$F201*'[1]INTERNAL PARAMETERS-2'!Q201*VLOOKUP(R$4,'[1]INTERNAL PARAMETERS-1'!$B$5:$J$44,4, FALSE)</f>
        <v>0</v>
      </c>
      <c r="S201" s="44">
        <f>$F201*'[1]INTERNAL PARAMETERS-2'!R201*VLOOKUP(S$4,'[1]INTERNAL PARAMETERS-1'!$B$5:$J$44,4, FALSE)</f>
        <v>0</v>
      </c>
      <c r="T201" s="44">
        <f>$F201*'[1]INTERNAL PARAMETERS-2'!S201*VLOOKUP(T$4,'[1]INTERNAL PARAMETERS-1'!$B$5:$J$44,4, FALSE)</f>
        <v>0</v>
      </c>
      <c r="U201" s="44">
        <f>$F201*'[1]INTERNAL PARAMETERS-2'!T201*VLOOKUP(U$4,'[1]INTERNAL PARAMETERS-1'!$B$5:$J$44,4, FALSE)</f>
        <v>0</v>
      </c>
      <c r="V201" s="44">
        <f>$F201*'[1]INTERNAL PARAMETERS-2'!U201*VLOOKUP(V$4,'[1]INTERNAL PARAMETERS-1'!$B$5:$J$44,4, FALSE)</f>
        <v>0</v>
      </c>
      <c r="W201" s="44">
        <f>$F201*'[1]INTERNAL PARAMETERS-2'!V201*VLOOKUP(W$4,'[1]INTERNAL PARAMETERS-1'!$B$5:$J$44,4, FALSE)</f>
        <v>0</v>
      </c>
      <c r="X201" s="44">
        <f>$F201*'[1]INTERNAL PARAMETERS-2'!W201*VLOOKUP(X$4,'[1]INTERNAL PARAMETERS-1'!$B$5:$J$44,4, FALSE)</f>
        <v>0</v>
      </c>
      <c r="Y201" s="44">
        <f>$F201*'[1]INTERNAL PARAMETERS-2'!X201*VLOOKUP(Y$4,'[1]INTERNAL PARAMETERS-1'!$B$5:$J$44,4, FALSE)</f>
        <v>0</v>
      </c>
      <c r="Z201" s="44">
        <f>$F201*'[1]INTERNAL PARAMETERS-2'!Y201*VLOOKUP(Z$4,'[1]INTERNAL PARAMETERS-1'!$B$5:$J$44,4, FALSE)</f>
        <v>0</v>
      </c>
      <c r="AA201" s="44">
        <f>$F201*'[1]INTERNAL PARAMETERS-2'!Z201*VLOOKUP(AA$4,'[1]INTERNAL PARAMETERS-1'!$B$5:$J$44,4, FALSE)</f>
        <v>0</v>
      </c>
      <c r="AB201" s="44">
        <f>$F201*'[1]INTERNAL PARAMETERS-2'!AA201*VLOOKUP(AB$4,'[1]INTERNAL PARAMETERS-1'!$B$5:$J$44,4, FALSE)</f>
        <v>0</v>
      </c>
      <c r="AC201" s="44">
        <f>$F201*'[1]INTERNAL PARAMETERS-2'!AB201*VLOOKUP(AC$4,'[1]INTERNAL PARAMETERS-1'!$B$5:$J$44,4, FALSE)</f>
        <v>0</v>
      </c>
      <c r="AD201" s="44">
        <f>$F201*'[1]INTERNAL PARAMETERS-2'!AC201*VLOOKUP(AD$4,'[1]INTERNAL PARAMETERS-1'!$B$5:$J$44,4, FALSE)</f>
        <v>0</v>
      </c>
      <c r="AE201" s="44">
        <f>$F201*'[1]INTERNAL PARAMETERS-2'!AD201*VLOOKUP(AE$4,'[1]INTERNAL PARAMETERS-1'!$B$5:$J$44,4, FALSE)</f>
        <v>0</v>
      </c>
      <c r="AF201" s="44">
        <f>$F201*'[1]INTERNAL PARAMETERS-2'!AE201*VLOOKUP(AF$4,'[1]INTERNAL PARAMETERS-1'!$B$5:$J$44,4, FALSE)</f>
        <v>0</v>
      </c>
      <c r="AG201" s="44">
        <f>$F201*'[1]INTERNAL PARAMETERS-2'!AF201*VLOOKUP(AG$4,'[1]INTERNAL PARAMETERS-1'!$B$5:$J$44,4, FALSE)</f>
        <v>0</v>
      </c>
      <c r="AH201" s="44">
        <f>$F201*'[1]INTERNAL PARAMETERS-2'!AG201*VLOOKUP(AH$4,'[1]INTERNAL PARAMETERS-1'!$B$5:$J$44,4, FALSE)</f>
        <v>0</v>
      </c>
      <c r="AI201" s="44">
        <f>$F201*'[1]INTERNAL PARAMETERS-2'!AH201*VLOOKUP(AI$4,'[1]INTERNAL PARAMETERS-1'!$B$5:$J$44,4, FALSE)</f>
        <v>0</v>
      </c>
      <c r="AJ201" s="44">
        <f>$F201*'[1]INTERNAL PARAMETERS-2'!AI201*VLOOKUP(AJ$4,'[1]INTERNAL PARAMETERS-1'!$B$5:$J$44,4, FALSE)</f>
        <v>0</v>
      </c>
      <c r="AK201" s="44">
        <f>$F201*'[1]INTERNAL PARAMETERS-2'!AJ201*VLOOKUP(AK$4,'[1]INTERNAL PARAMETERS-1'!$B$5:$J$44,4, FALSE)</f>
        <v>0</v>
      </c>
      <c r="AL201" s="44">
        <f>$F201*'[1]INTERNAL PARAMETERS-2'!AK201*VLOOKUP(AL$4,'[1]INTERNAL PARAMETERS-1'!$B$5:$J$44,4, FALSE)</f>
        <v>0</v>
      </c>
      <c r="AM201" s="44">
        <f>$F201*'[1]INTERNAL PARAMETERS-2'!AL201*VLOOKUP(AM$4,'[1]INTERNAL PARAMETERS-1'!$B$5:$J$44,4, FALSE)</f>
        <v>0</v>
      </c>
      <c r="AN201" s="44">
        <f>$F201*'[1]INTERNAL PARAMETERS-2'!AM201*VLOOKUP(AN$4,'[1]INTERNAL PARAMETERS-1'!$B$5:$J$44,4, FALSE)</f>
        <v>0</v>
      </c>
      <c r="AO201" s="44">
        <f>$F201*'[1]INTERNAL PARAMETERS-2'!AN201*VLOOKUP(AO$4,'[1]INTERNAL PARAMETERS-1'!$B$5:$J$44,4, FALSE)</f>
        <v>0</v>
      </c>
      <c r="AP201" s="44">
        <f>$F201*'[1]INTERNAL PARAMETERS-2'!AO201*VLOOKUP(AP$4,'[1]INTERNAL PARAMETERS-1'!$B$5:$J$44,4, FALSE)</f>
        <v>0</v>
      </c>
      <c r="AQ201" s="44">
        <f>$F201*'[1]INTERNAL PARAMETERS-2'!AP201*VLOOKUP(AQ$4,'[1]INTERNAL PARAMETERS-1'!$B$5:$J$44,4, FALSE)</f>
        <v>0</v>
      </c>
      <c r="AR201" s="44">
        <f>$F201*'[1]INTERNAL PARAMETERS-2'!AQ201*VLOOKUP(AR$4,'[1]INTERNAL PARAMETERS-1'!$B$5:$J$44,4, FALSE)</f>
        <v>0</v>
      </c>
      <c r="AS201" s="44">
        <f>$F201*'[1]INTERNAL PARAMETERS-2'!AR201*VLOOKUP(AS$4,'[1]INTERNAL PARAMETERS-1'!$B$5:$J$44,4, FALSE)</f>
        <v>0</v>
      </c>
      <c r="AT201" s="43">
        <f>$F201*'[1]INTERNAL PARAMETERS-2'!AS201*VLOOKUP(AT$4,'[1]INTERNAL PARAMETERS-1'!$B$5:$J$44,4, FALSE)</f>
        <v>0</v>
      </c>
      <c r="AU201" s="45">
        <f>$F201*'[1]INTERNAL PARAMETERS-2'!F201*(1-VLOOKUP(G$4,'[1]INTERNAL PARAMETERS-1'!$B$5:$J$44,4, FALSE))</f>
        <v>0</v>
      </c>
      <c r="AV201" s="44">
        <f>$F201*'[1]INTERNAL PARAMETERS-2'!G201*(1-VLOOKUP(H$4,'[1]INTERNAL PARAMETERS-1'!$B$5:$J$44,4, FALSE))</f>
        <v>0</v>
      </c>
      <c r="AW201" s="44">
        <f>$F201*'[1]INTERNAL PARAMETERS-2'!H201*(1-VLOOKUP(I$4,'[1]INTERNAL PARAMETERS-1'!$B$5:$J$44,4, FALSE))</f>
        <v>0</v>
      </c>
      <c r="AX201" s="44">
        <f>$F201*'[1]INTERNAL PARAMETERS-2'!I201*(1-VLOOKUP(J$4,'[1]INTERNAL PARAMETERS-1'!$B$5:$J$44,4, FALSE))</f>
        <v>0</v>
      </c>
      <c r="AY201" s="44">
        <f>$F201*'[1]INTERNAL PARAMETERS-2'!J201*(1-VLOOKUP(K$4,'[1]INTERNAL PARAMETERS-1'!$B$5:$J$44,4, FALSE))</f>
        <v>0</v>
      </c>
      <c r="AZ201" s="44">
        <f>$F201*'[1]INTERNAL PARAMETERS-2'!K201*(1-VLOOKUP(L$4,'[1]INTERNAL PARAMETERS-1'!$B$5:$J$44,4, FALSE))</f>
        <v>0</v>
      </c>
      <c r="BA201" s="44">
        <f>$F201*'[1]INTERNAL PARAMETERS-2'!L201*(1-VLOOKUP(M$4,'[1]INTERNAL PARAMETERS-1'!$B$5:$J$44,4, FALSE))</f>
        <v>0</v>
      </c>
      <c r="BB201" s="44">
        <f>$F201*'[1]INTERNAL PARAMETERS-2'!M201*(1-VLOOKUP(N$4,'[1]INTERNAL PARAMETERS-1'!$B$5:$J$44,4, FALSE))</f>
        <v>0</v>
      </c>
      <c r="BC201" s="44">
        <f>$F201*'[1]INTERNAL PARAMETERS-2'!N201*(1-VLOOKUP(O$4,'[1]INTERNAL PARAMETERS-1'!$B$5:$J$44,4, FALSE))</f>
        <v>0</v>
      </c>
      <c r="BD201" s="44">
        <f>$F201*'[1]INTERNAL PARAMETERS-2'!O201*(1-VLOOKUP(P$4,'[1]INTERNAL PARAMETERS-1'!$B$5:$J$44,4, FALSE))</f>
        <v>0</v>
      </c>
      <c r="BE201" s="44">
        <f>$F201*'[1]INTERNAL PARAMETERS-2'!P201*(1-VLOOKUP(Q$4,'[1]INTERNAL PARAMETERS-1'!$B$5:$J$44,4, FALSE))</f>
        <v>0</v>
      </c>
      <c r="BF201" s="44">
        <f>$F201*'[1]INTERNAL PARAMETERS-2'!Q201*(1-VLOOKUP(R$4,'[1]INTERNAL PARAMETERS-1'!$B$5:$J$44,4, FALSE))</f>
        <v>0</v>
      </c>
      <c r="BG201" s="44">
        <f>$F201*'[1]INTERNAL PARAMETERS-2'!R201*(1-VLOOKUP(S$4,'[1]INTERNAL PARAMETERS-1'!$B$5:$J$44,4, FALSE))</f>
        <v>0</v>
      </c>
      <c r="BH201" s="44">
        <f>$F201*'[1]INTERNAL PARAMETERS-2'!S201*(1-VLOOKUP(T$4,'[1]INTERNAL PARAMETERS-1'!$B$5:$J$44,4, FALSE))</f>
        <v>0</v>
      </c>
      <c r="BI201" s="44">
        <f>$F201*'[1]INTERNAL PARAMETERS-2'!T201*(1-VLOOKUP(U$4,'[1]INTERNAL PARAMETERS-1'!$B$5:$J$44,4, FALSE))</f>
        <v>0</v>
      </c>
      <c r="BJ201" s="44">
        <f>$F201*'[1]INTERNAL PARAMETERS-2'!U201*(1-VLOOKUP(V$4,'[1]INTERNAL PARAMETERS-1'!$B$5:$J$44,4, FALSE))</f>
        <v>0</v>
      </c>
      <c r="BK201" s="44">
        <f>$F201*'[1]INTERNAL PARAMETERS-2'!V201*(1-VLOOKUP(W$4,'[1]INTERNAL PARAMETERS-1'!$B$5:$J$44,4, FALSE))</f>
        <v>0</v>
      </c>
      <c r="BL201" s="44">
        <f>$F201*'[1]INTERNAL PARAMETERS-2'!W201*(1-VLOOKUP(X$4,'[1]INTERNAL PARAMETERS-1'!$B$5:$J$44,4, FALSE))</f>
        <v>0</v>
      </c>
      <c r="BM201" s="44">
        <f>$F201*'[1]INTERNAL PARAMETERS-2'!X201*(1-VLOOKUP(Y$4,'[1]INTERNAL PARAMETERS-1'!$B$5:$J$44,4, FALSE))</f>
        <v>0</v>
      </c>
      <c r="BN201" s="44">
        <f>$F201*'[1]INTERNAL PARAMETERS-2'!Y201*(1-VLOOKUP(Z$4,'[1]INTERNAL PARAMETERS-1'!$B$5:$J$44,4, FALSE))</f>
        <v>0</v>
      </c>
      <c r="BO201" s="44">
        <f>$F201*'[1]INTERNAL PARAMETERS-2'!Z201*(1-VLOOKUP(AA$4,'[1]INTERNAL PARAMETERS-1'!$B$5:$J$44,4, FALSE))</f>
        <v>0</v>
      </c>
      <c r="BP201" s="44">
        <f>$F201*'[1]INTERNAL PARAMETERS-2'!AA201*(1-VLOOKUP(AB$4,'[1]INTERNAL PARAMETERS-1'!$B$5:$J$44,4, FALSE))</f>
        <v>0</v>
      </c>
      <c r="BQ201" s="44">
        <f>$F201*'[1]INTERNAL PARAMETERS-2'!AB201*(1-VLOOKUP(AC$4,'[1]INTERNAL PARAMETERS-1'!$B$5:$J$44,4, FALSE))</f>
        <v>0</v>
      </c>
      <c r="BR201" s="44">
        <f>$F201*'[1]INTERNAL PARAMETERS-2'!AC201*(1-VLOOKUP(AD$4,'[1]INTERNAL PARAMETERS-1'!$B$5:$J$44,4, FALSE))</f>
        <v>0</v>
      </c>
      <c r="BS201" s="44">
        <f>$F201*'[1]INTERNAL PARAMETERS-2'!AD201*(1-VLOOKUP(AE$4,'[1]INTERNAL PARAMETERS-1'!$B$5:$J$44,4, FALSE))</f>
        <v>0</v>
      </c>
      <c r="BT201" s="44">
        <f>$F201*'[1]INTERNAL PARAMETERS-2'!AE201*(1-VLOOKUP(AF$4,'[1]INTERNAL PARAMETERS-1'!$B$5:$J$44,4, FALSE))</f>
        <v>0</v>
      </c>
      <c r="BU201" s="44">
        <f>$F201*'[1]INTERNAL PARAMETERS-2'!AF201*(1-VLOOKUP(AG$4,'[1]INTERNAL PARAMETERS-1'!$B$5:$J$44,4, FALSE))</f>
        <v>0</v>
      </c>
      <c r="BV201" s="44">
        <f>$F201*'[1]INTERNAL PARAMETERS-2'!AG201*(1-VLOOKUP(AH$4,'[1]INTERNAL PARAMETERS-1'!$B$5:$J$44,4, FALSE))</f>
        <v>0</v>
      </c>
      <c r="BW201" s="44">
        <f>$F201*'[1]INTERNAL PARAMETERS-2'!AH201*(1-VLOOKUP(AI$4,'[1]INTERNAL PARAMETERS-1'!$B$5:$J$44,4, FALSE))</f>
        <v>0</v>
      </c>
      <c r="BX201" s="44">
        <f>$F201*'[1]INTERNAL PARAMETERS-2'!AI201*(1-VLOOKUP(AJ$4,'[1]INTERNAL PARAMETERS-1'!$B$5:$J$44,4, FALSE))</f>
        <v>0</v>
      </c>
      <c r="BY201" s="44">
        <f>$F201*'[1]INTERNAL PARAMETERS-2'!AJ201*(1-VLOOKUP(AK$4,'[1]INTERNAL PARAMETERS-1'!$B$5:$J$44,4, FALSE))</f>
        <v>0</v>
      </c>
      <c r="BZ201" s="44">
        <f>$F201*'[1]INTERNAL PARAMETERS-2'!AK201*(1-VLOOKUP(AL$4,'[1]INTERNAL PARAMETERS-1'!$B$5:$J$44,4, FALSE))</f>
        <v>0</v>
      </c>
      <c r="CA201" s="44">
        <f>$F201*'[1]INTERNAL PARAMETERS-2'!AL201*(1-VLOOKUP(AM$4,'[1]INTERNAL PARAMETERS-1'!$B$5:$J$44,4, FALSE))</f>
        <v>0</v>
      </c>
      <c r="CB201" s="44">
        <f>$F201*'[1]INTERNAL PARAMETERS-2'!AM201*(1-VLOOKUP(AN$4,'[1]INTERNAL PARAMETERS-1'!$B$5:$J$44,4, FALSE))</f>
        <v>0</v>
      </c>
      <c r="CC201" s="44">
        <f>$F201*'[1]INTERNAL PARAMETERS-2'!AN201*(1-VLOOKUP(AO$4,'[1]INTERNAL PARAMETERS-1'!$B$5:$J$44,4, FALSE))</f>
        <v>0</v>
      </c>
      <c r="CD201" s="44">
        <f>$F201*'[1]INTERNAL PARAMETERS-2'!AO201*(1-VLOOKUP(AP$4,'[1]INTERNAL PARAMETERS-1'!$B$5:$J$44,4, FALSE))</f>
        <v>0</v>
      </c>
      <c r="CE201" s="44">
        <f>$F201*'[1]INTERNAL PARAMETERS-2'!AP201*(1-VLOOKUP(AQ$4,'[1]INTERNAL PARAMETERS-1'!$B$5:$J$44,4, FALSE))</f>
        <v>0</v>
      </c>
      <c r="CF201" s="44">
        <f>$F201*'[1]INTERNAL PARAMETERS-2'!AQ201*(1-VLOOKUP(AR$4,'[1]INTERNAL PARAMETERS-1'!$B$5:$J$44,4, FALSE))</f>
        <v>0</v>
      </c>
      <c r="CG201" s="44">
        <f>$F201*'[1]INTERNAL PARAMETERS-2'!AR201*(1-VLOOKUP(AS$4,'[1]INTERNAL PARAMETERS-1'!$B$5:$J$44,4, FALSE))</f>
        <v>0</v>
      </c>
      <c r="CH201" s="43">
        <f>$F201*'[1]INTERNAL PARAMETERS-2'!AS201*(1-VLOOKUP(AT$4,'[1]INTERNAL PARAMETERS-1'!$B$5:$J$44,4, FALSE))</f>
        <v>0</v>
      </c>
      <c r="CI201" s="42">
        <f t="shared" si="3"/>
        <v>0</v>
      </c>
    </row>
    <row r="202" spans="3:87">
      <c r="C202" s="27" t="s">
        <v>7</v>
      </c>
      <c r="D202" s="26" t="s">
        <v>59</v>
      </c>
      <c r="E202" s="26" t="s">
        <v>40</v>
      </c>
      <c r="F202" s="124">
        <f>SB!S202</f>
        <v>0</v>
      </c>
      <c r="G202" s="45">
        <f>$F202*'[1]INTERNAL PARAMETERS-2'!F202*VLOOKUP(G$4,'[1]INTERNAL PARAMETERS-1'!$B$5:$J$44,4, FALSE)</f>
        <v>0</v>
      </c>
      <c r="H202" s="44">
        <f>$F202*'[1]INTERNAL PARAMETERS-2'!G202*VLOOKUP(H$4,'[1]INTERNAL PARAMETERS-1'!$B$5:$J$44,4, FALSE)</f>
        <v>0</v>
      </c>
      <c r="I202" s="44">
        <f>$F202*'[1]INTERNAL PARAMETERS-2'!H202*VLOOKUP(I$4,'[1]INTERNAL PARAMETERS-1'!$B$5:$J$44,4, FALSE)</f>
        <v>0</v>
      </c>
      <c r="J202" s="44">
        <f>$F202*'[1]INTERNAL PARAMETERS-2'!I202*VLOOKUP(J$4,'[1]INTERNAL PARAMETERS-1'!$B$5:$J$44,4, FALSE)</f>
        <v>0</v>
      </c>
      <c r="K202" s="44">
        <f>$F202*'[1]INTERNAL PARAMETERS-2'!J202*VLOOKUP(K$4,'[1]INTERNAL PARAMETERS-1'!$B$5:$J$44,4, FALSE)</f>
        <v>0</v>
      </c>
      <c r="L202" s="44">
        <f>$F202*'[1]INTERNAL PARAMETERS-2'!K202*VLOOKUP(L$4,'[1]INTERNAL PARAMETERS-1'!$B$5:$J$44,4, FALSE)</f>
        <v>0</v>
      </c>
      <c r="M202" s="44">
        <f>$F202*'[1]INTERNAL PARAMETERS-2'!L202*VLOOKUP(M$4,'[1]INTERNAL PARAMETERS-1'!$B$5:$J$44,4, FALSE)</f>
        <v>0</v>
      </c>
      <c r="N202" s="44">
        <f>$F202*'[1]INTERNAL PARAMETERS-2'!M202*VLOOKUP(N$4,'[1]INTERNAL PARAMETERS-1'!$B$5:$J$44,4, FALSE)</f>
        <v>0</v>
      </c>
      <c r="O202" s="44">
        <f>$F202*'[1]INTERNAL PARAMETERS-2'!N202*VLOOKUP(O$4,'[1]INTERNAL PARAMETERS-1'!$B$5:$J$44,4, FALSE)</f>
        <v>0</v>
      </c>
      <c r="P202" s="44">
        <f>$F202*'[1]INTERNAL PARAMETERS-2'!O202*VLOOKUP(P$4,'[1]INTERNAL PARAMETERS-1'!$B$5:$J$44,4, FALSE)</f>
        <v>0</v>
      </c>
      <c r="Q202" s="44">
        <f>$F202*'[1]INTERNAL PARAMETERS-2'!P202*VLOOKUP(Q$4,'[1]INTERNAL PARAMETERS-1'!$B$5:$J$44,4, FALSE)</f>
        <v>0</v>
      </c>
      <c r="R202" s="44">
        <f>$F202*'[1]INTERNAL PARAMETERS-2'!Q202*VLOOKUP(R$4,'[1]INTERNAL PARAMETERS-1'!$B$5:$J$44,4, FALSE)</f>
        <v>0</v>
      </c>
      <c r="S202" s="44">
        <f>$F202*'[1]INTERNAL PARAMETERS-2'!R202*VLOOKUP(S$4,'[1]INTERNAL PARAMETERS-1'!$B$5:$J$44,4, FALSE)</f>
        <v>0</v>
      </c>
      <c r="T202" s="44">
        <f>$F202*'[1]INTERNAL PARAMETERS-2'!S202*VLOOKUP(T$4,'[1]INTERNAL PARAMETERS-1'!$B$5:$J$44,4, FALSE)</f>
        <v>0</v>
      </c>
      <c r="U202" s="44">
        <f>$F202*'[1]INTERNAL PARAMETERS-2'!T202*VLOOKUP(U$4,'[1]INTERNAL PARAMETERS-1'!$B$5:$J$44,4, FALSE)</f>
        <v>0</v>
      </c>
      <c r="V202" s="44">
        <f>$F202*'[1]INTERNAL PARAMETERS-2'!U202*VLOOKUP(V$4,'[1]INTERNAL PARAMETERS-1'!$B$5:$J$44,4, FALSE)</f>
        <v>0</v>
      </c>
      <c r="W202" s="44">
        <f>$F202*'[1]INTERNAL PARAMETERS-2'!V202*VLOOKUP(W$4,'[1]INTERNAL PARAMETERS-1'!$B$5:$J$44,4, FALSE)</f>
        <v>0</v>
      </c>
      <c r="X202" s="44">
        <f>$F202*'[1]INTERNAL PARAMETERS-2'!W202*VLOOKUP(X$4,'[1]INTERNAL PARAMETERS-1'!$B$5:$J$44,4, FALSE)</f>
        <v>0</v>
      </c>
      <c r="Y202" s="44">
        <f>$F202*'[1]INTERNAL PARAMETERS-2'!X202*VLOOKUP(Y$4,'[1]INTERNAL PARAMETERS-1'!$B$5:$J$44,4, FALSE)</f>
        <v>0</v>
      </c>
      <c r="Z202" s="44">
        <f>$F202*'[1]INTERNAL PARAMETERS-2'!Y202*VLOOKUP(Z$4,'[1]INTERNAL PARAMETERS-1'!$B$5:$J$44,4, FALSE)</f>
        <v>0</v>
      </c>
      <c r="AA202" s="44">
        <f>$F202*'[1]INTERNAL PARAMETERS-2'!Z202*VLOOKUP(AA$4,'[1]INTERNAL PARAMETERS-1'!$B$5:$J$44,4, FALSE)</f>
        <v>0</v>
      </c>
      <c r="AB202" s="44">
        <f>$F202*'[1]INTERNAL PARAMETERS-2'!AA202*VLOOKUP(AB$4,'[1]INTERNAL PARAMETERS-1'!$B$5:$J$44,4, FALSE)</f>
        <v>0</v>
      </c>
      <c r="AC202" s="44">
        <f>$F202*'[1]INTERNAL PARAMETERS-2'!AB202*VLOOKUP(AC$4,'[1]INTERNAL PARAMETERS-1'!$B$5:$J$44,4, FALSE)</f>
        <v>0</v>
      </c>
      <c r="AD202" s="44">
        <f>$F202*'[1]INTERNAL PARAMETERS-2'!AC202*VLOOKUP(AD$4,'[1]INTERNAL PARAMETERS-1'!$B$5:$J$44,4, FALSE)</f>
        <v>0</v>
      </c>
      <c r="AE202" s="44">
        <f>$F202*'[1]INTERNAL PARAMETERS-2'!AD202*VLOOKUP(AE$4,'[1]INTERNAL PARAMETERS-1'!$B$5:$J$44,4, FALSE)</f>
        <v>0</v>
      </c>
      <c r="AF202" s="44">
        <f>$F202*'[1]INTERNAL PARAMETERS-2'!AE202*VLOOKUP(AF$4,'[1]INTERNAL PARAMETERS-1'!$B$5:$J$44,4, FALSE)</f>
        <v>0</v>
      </c>
      <c r="AG202" s="44">
        <f>$F202*'[1]INTERNAL PARAMETERS-2'!AF202*VLOOKUP(AG$4,'[1]INTERNAL PARAMETERS-1'!$B$5:$J$44,4, FALSE)</f>
        <v>0</v>
      </c>
      <c r="AH202" s="44">
        <f>$F202*'[1]INTERNAL PARAMETERS-2'!AG202*VLOOKUP(AH$4,'[1]INTERNAL PARAMETERS-1'!$B$5:$J$44,4, FALSE)</f>
        <v>0</v>
      </c>
      <c r="AI202" s="44">
        <f>$F202*'[1]INTERNAL PARAMETERS-2'!AH202*VLOOKUP(AI$4,'[1]INTERNAL PARAMETERS-1'!$B$5:$J$44,4, FALSE)</f>
        <v>0</v>
      </c>
      <c r="AJ202" s="44">
        <f>$F202*'[1]INTERNAL PARAMETERS-2'!AI202*VLOOKUP(AJ$4,'[1]INTERNAL PARAMETERS-1'!$B$5:$J$44,4, FALSE)</f>
        <v>0</v>
      </c>
      <c r="AK202" s="44">
        <f>$F202*'[1]INTERNAL PARAMETERS-2'!AJ202*VLOOKUP(AK$4,'[1]INTERNAL PARAMETERS-1'!$B$5:$J$44,4, FALSE)</f>
        <v>0</v>
      </c>
      <c r="AL202" s="44">
        <f>$F202*'[1]INTERNAL PARAMETERS-2'!AK202*VLOOKUP(AL$4,'[1]INTERNAL PARAMETERS-1'!$B$5:$J$44,4, FALSE)</f>
        <v>0</v>
      </c>
      <c r="AM202" s="44">
        <f>$F202*'[1]INTERNAL PARAMETERS-2'!AL202*VLOOKUP(AM$4,'[1]INTERNAL PARAMETERS-1'!$B$5:$J$44,4, FALSE)</f>
        <v>0</v>
      </c>
      <c r="AN202" s="44">
        <f>$F202*'[1]INTERNAL PARAMETERS-2'!AM202*VLOOKUP(AN$4,'[1]INTERNAL PARAMETERS-1'!$B$5:$J$44,4, FALSE)</f>
        <v>0</v>
      </c>
      <c r="AO202" s="44">
        <f>$F202*'[1]INTERNAL PARAMETERS-2'!AN202*VLOOKUP(AO$4,'[1]INTERNAL PARAMETERS-1'!$B$5:$J$44,4, FALSE)</f>
        <v>0</v>
      </c>
      <c r="AP202" s="44">
        <f>$F202*'[1]INTERNAL PARAMETERS-2'!AO202*VLOOKUP(AP$4,'[1]INTERNAL PARAMETERS-1'!$B$5:$J$44,4, FALSE)</f>
        <v>0</v>
      </c>
      <c r="AQ202" s="44">
        <f>$F202*'[1]INTERNAL PARAMETERS-2'!AP202*VLOOKUP(AQ$4,'[1]INTERNAL PARAMETERS-1'!$B$5:$J$44,4, FALSE)</f>
        <v>0</v>
      </c>
      <c r="AR202" s="44">
        <f>$F202*'[1]INTERNAL PARAMETERS-2'!AQ202*VLOOKUP(AR$4,'[1]INTERNAL PARAMETERS-1'!$B$5:$J$44,4, FALSE)</f>
        <v>0</v>
      </c>
      <c r="AS202" s="44">
        <f>$F202*'[1]INTERNAL PARAMETERS-2'!AR202*VLOOKUP(AS$4,'[1]INTERNAL PARAMETERS-1'!$B$5:$J$44,4, FALSE)</f>
        <v>0</v>
      </c>
      <c r="AT202" s="43">
        <f>$F202*'[1]INTERNAL PARAMETERS-2'!AS202*VLOOKUP(AT$4,'[1]INTERNAL PARAMETERS-1'!$B$5:$J$44,4, FALSE)</f>
        <v>0</v>
      </c>
      <c r="AU202" s="45">
        <f>$F202*'[1]INTERNAL PARAMETERS-2'!F202*(1-VLOOKUP(G$4,'[1]INTERNAL PARAMETERS-1'!$B$5:$J$44,4, FALSE))</f>
        <v>0</v>
      </c>
      <c r="AV202" s="44">
        <f>$F202*'[1]INTERNAL PARAMETERS-2'!G202*(1-VLOOKUP(H$4,'[1]INTERNAL PARAMETERS-1'!$B$5:$J$44,4, FALSE))</f>
        <v>0</v>
      </c>
      <c r="AW202" s="44">
        <f>$F202*'[1]INTERNAL PARAMETERS-2'!H202*(1-VLOOKUP(I$4,'[1]INTERNAL PARAMETERS-1'!$B$5:$J$44,4, FALSE))</f>
        <v>0</v>
      </c>
      <c r="AX202" s="44">
        <f>$F202*'[1]INTERNAL PARAMETERS-2'!I202*(1-VLOOKUP(J$4,'[1]INTERNAL PARAMETERS-1'!$B$5:$J$44,4, FALSE))</f>
        <v>0</v>
      </c>
      <c r="AY202" s="44">
        <f>$F202*'[1]INTERNAL PARAMETERS-2'!J202*(1-VLOOKUP(K$4,'[1]INTERNAL PARAMETERS-1'!$B$5:$J$44,4, FALSE))</f>
        <v>0</v>
      </c>
      <c r="AZ202" s="44">
        <f>$F202*'[1]INTERNAL PARAMETERS-2'!K202*(1-VLOOKUP(L$4,'[1]INTERNAL PARAMETERS-1'!$B$5:$J$44,4, FALSE))</f>
        <v>0</v>
      </c>
      <c r="BA202" s="44">
        <f>$F202*'[1]INTERNAL PARAMETERS-2'!L202*(1-VLOOKUP(M$4,'[1]INTERNAL PARAMETERS-1'!$B$5:$J$44,4, FALSE))</f>
        <v>0</v>
      </c>
      <c r="BB202" s="44">
        <f>$F202*'[1]INTERNAL PARAMETERS-2'!M202*(1-VLOOKUP(N$4,'[1]INTERNAL PARAMETERS-1'!$B$5:$J$44,4, FALSE))</f>
        <v>0</v>
      </c>
      <c r="BC202" s="44">
        <f>$F202*'[1]INTERNAL PARAMETERS-2'!N202*(1-VLOOKUP(O$4,'[1]INTERNAL PARAMETERS-1'!$B$5:$J$44,4, FALSE))</f>
        <v>0</v>
      </c>
      <c r="BD202" s="44">
        <f>$F202*'[1]INTERNAL PARAMETERS-2'!O202*(1-VLOOKUP(P$4,'[1]INTERNAL PARAMETERS-1'!$B$5:$J$44,4, FALSE))</f>
        <v>0</v>
      </c>
      <c r="BE202" s="44">
        <f>$F202*'[1]INTERNAL PARAMETERS-2'!P202*(1-VLOOKUP(Q$4,'[1]INTERNAL PARAMETERS-1'!$B$5:$J$44,4, FALSE))</f>
        <v>0</v>
      </c>
      <c r="BF202" s="44">
        <f>$F202*'[1]INTERNAL PARAMETERS-2'!Q202*(1-VLOOKUP(R$4,'[1]INTERNAL PARAMETERS-1'!$B$5:$J$44,4, FALSE))</f>
        <v>0</v>
      </c>
      <c r="BG202" s="44">
        <f>$F202*'[1]INTERNAL PARAMETERS-2'!R202*(1-VLOOKUP(S$4,'[1]INTERNAL PARAMETERS-1'!$B$5:$J$44,4, FALSE))</f>
        <v>0</v>
      </c>
      <c r="BH202" s="44">
        <f>$F202*'[1]INTERNAL PARAMETERS-2'!S202*(1-VLOOKUP(T$4,'[1]INTERNAL PARAMETERS-1'!$B$5:$J$44,4, FALSE))</f>
        <v>0</v>
      </c>
      <c r="BI202" s="44">
        <f>$F202*'[1]INTERNAL PARAMETERS-2'!T202*(1-VLOOKUP(U$4,'[1]INTERNAL PARAMETERS-1'!$B$5:$J$44,4, FALSE))</f>
        <v>0</v>
      </c>
      <c r="BJ202" s="44">
        <f>$F202*'[1]INTERNAL PARAMETERS-2'!U202*(1-VLOOKUP(V$4,'[1]INTERNAL PARAMETERS-1'!$B$5:$J$44,4, FALSE))</f>
        <v>0</v>
      </c>
      <c r="BK202" s="44">
        <f>$F202*'[1]INTERNAL PARAMETERS-2'!V202*(1-VLOOKUP(W$4,'[1]INTERNAL PARAMETERS-1'!$B$5:$J$44,4, FALSE))</f>
        <v>0</v>
      </c>
      <c r="BL202" s="44">
        <f>$F202*'[1]INTERNAL PARAMETERS-2'!W202*(1-VLOOKUP(X$4,'[1]INTERNAL PARAMETERS-1'!$B$5:$J$44,4, FALSE))</f>
        <v>0</v>
      </c>
      <c r="BM202" s="44">
        <f>$F202*'[1]INTERNAL PARAMETERS-2'!X202*(1-VLOOKUP(Y$4,'[1]INTERNAL PARAMETERS-1'!$B$5:$J$44,4, FALSE))</f>
        <v>0</v>
      </c>
      <c r="BN202" s="44">
        <f>$F202*'[1]INTERNAL PARAMETERS-2'!Y202*(1-VLOOKUP(Z$4,'[1]INTERNAL PARAMETERS-1'!$B$5:$J$44,4, FALSE))</f>
        <v>0</v>
      </c>
      <c r="BO202" s="44">
        <f>$F202*'[1]INTERNAL PARAMETERS-2'!Z202*(1-VLOOKUP(AA$4,'[1]INTERNAL PARAMETERS-1'!$B$5:$J$44,4, FALSE))</f>
        <v>0</v>
      </c>
      <c r="BP202" s="44">
        <f>$F202*'[1]INTERNAL PARAMETERS-2'!AA202*(1-VLOOKUP(AB$4,'[1]INTERNAL PARAMETERS-1'!$B$5:$J$44,4, FALSE))</f>
        <v>0</v>
      </c>
      <c r="BQ202" s="44">
        <f>$F202*'[1]INTERNAL PARAMETERS-2'!AB202*(1-VLOOKUP(AC$4,'[1]INTERNAL PARAMETERS-1'!$B$5:$J$44,4, FALSE))</f>
        <v>0</v>
      </c>
      <c r="BR202" s="44">
        <f>$F202*'[1]INTERNAL PARAMETERS-2'!AC202*(1-VLOOKUP(AD$4,'[1]INTERNAL PARAMETERS-1'!$B$5:$J$44,4, FALSE))</f>
        <v>0</v>
      </c>
      <c r="BS202" s="44">
        <f>$F202*'[1]INTERNAL PARAMETERS-2'!AD202*(1-VLOOKUP(AE$4,'[1]INTERNAL PARAMETERS-1'!$B$5:$J$44,4, FALSE))</f>
        <v>0</v>
      </c>
      <c r="BT202" s="44">
        <f>$F202*'[1]INTERNAL PARAMETERS-2'!AE202*(1-VLOOKUP(AF$4,'[1]INTERNAL PARAMETERS-1'!$B$5:$J$44,4, FALSE))</f>
        <v>0</v>
      </c>
      <c r="BU202" s="44">
        <f>$F202*'[1]INTERNAL PARAMETERS-2'!AF202*(1-VLOOKUP(AG$4,'[1]INTERNAL PARAMETERS-1'!$B$5:$J$44,4, FALSE))</f>
        <v>0</v>
      </c>
      <c r="BV202" s="44">
        <f>$F202*'[1]INTERNAL PARAMETERS-2'!AG202*(1-VLOOKUP(AH$4,'[1]INTERNAL PARAMETERS-1'!$B$5:$J$44,4, FALSE))</f>
        <v>0</v>
      </c>
      <c r="BW202" s="44">
        <f>$F202*'[1]INTERNAL PARAMETERS-2'!AH202*(1-VLOOKUP(AI$4,'[1]INTERNAL PARAMETERS-1'!$B$5:$J$44,4, FALSE))</f>
        <v>0</v>
      </c>
      <c r="BX202" s="44">
        <f>$F202*'[1]INTERNAL PARAMETERS-2'!AI202*(1-VLOOKUP(AJ$4,'[1]INTERNAL PARAMETERS-1'!$B$5:$J$44,4, FALSE))</f>
        <v>0</v>
      </c>
      <c r="BY202" s="44">
        <f>$F202*'[1]INTERNAL PARAMETERS-2'!AJ202*(1-VLOOKUP(AK$4,'[1]INTERNAL PARAMETERS-1'!$B$5:$J$44,4, FALSE))</f>
        <v>0</v>
      </c>
      <c r="BZ202" s="44">
        <f>$F202*'[1]INTERNAL PARAMETERS-2'!AK202*(1-VLOOKUP(AL$4,'[1]INTERNAL PARAMETERS-1'!$B$5:$J$44,4, FALSE))</f>
        <v>0</v>
      </c>
      <c r="CA202" s="44">
        <f>$F202*'[1]INTERNAL PARAMETERS-2'!AL202*(1-VLOOKUP(AM$4,'[1]INTERNAL PARAMETERS-1'!$B$5:$J$44,4, FALSE))</f>
        <v>0</v>
      </c>
      <c r="CB202" s="44">
        <f>$F202*'[1]INTERNAL PARAMETERS-2'!AM202*(1-VLOOKUP(AN$4,'[1]INTERNAL PARAMETERS-1'!$B$5:$J$44,4, FALSE))</f>
        <v>0</v>
      </c>
      <c r="CC202" s="44">
        <f>$F202*'[1]INTERNAL PARAMETERS-2'!AN202*(1-VLOOKUP(AO$4,'[1]INTERNAL PARAMETERS-1'!$B$5:$J$44,4, FALSE))</f>
        <v>0</v>
      </c>
      <c r="CD202" s="44">
        <f>$F202*'[1]INTERNAL PARAMETERS-2'!AO202*(1-VLOOKUP(AP$4,'[1]INTERNAL PARAMETERS-1'!$B$5:$J$44,4, FALSE))</f>
        <v>0</v>
      </c>
      <c r="CE202" s="44">
        <f>$F202*'[1]INTERNAL PARAMETERS-2'!AP202*(1-VLOOKUP(AQ$4,'[1]INTERNAL PARAMETERS-1'!$B$5:$J$44,4, FALSE))</f>
        <v>0</v>
      </c>
      <c r="CF202" s="44">
        <f>$F202*'[1]INTERNAL PARAMETERS-2'!AQ202*(1-VLOOKUP(AR$4,'[1]INTERNAL PARAMETERS-1'!$B$5:$J$44,4, FALSE))</f>
        <v>0</v>
      </c>
      <c r="CG202" s="44">
        <f>$F202*'[1]INTERNAL PARAMETERS-2'!AR202*(1-VLOOKUP(AS$4,'[1]INTERNAL PARAMETERS-1'!$B$5:$J$44,4, FALSE))</f>
        <v>0</v>
      </c>
      <c r="CH202" s="43">
        <f>$F202*'[1]INTERNAL PARAMETERS-2'!AS202*(1-VLOOKUP(AT$4,'[1]INTERNAL PARAMETERS-1'!$B$5:$J$44,4, FALSE))</f>
        <v>0</v>
      </c>
      <c r="CI202" s="42">
        <f t="shared" si="3"/>
        <v>0</v>
      </c>
    </row>
    <row r="203" spans="3:87">
      <c r="C203" s="27" t="s">
        <v>7</v>
      </c>
      <c r="D203" s="26" t="s">
        <v>41</v>
      </c>
      <c r="E203" s="26" t="s">
        <v>58</v>
      </c>
      <c r="F203" s="124">
        <f>SB!S203</f>
        <v>0</v>
      </c>
      <c r="G203" s="45">
        <f>$F203*'[1]INTERNAL PARAMETERS-2'!F203*VLOOKUP(G$4,'[1]INTERNAL PARAMETERS-1'!$B$5:$J$44,4, FALSE)</f>
        <v>0</v>
      </c>
      <c r="H203" s="44">
        <f>$F203*'[1]INTERNAL PARAMETERS-2'!G203*VLOOKUP(H$4,'[1]INTERNAL PARAMETERS-1'!$B$5:$J$44,4, FALSE)</f>
        <v>0</v>
      </c>
      <c r="I203" s="44">
        <f>$F203*'[1]INTERNAL PARAMETERS-2'!H203*VLOOKUP(I$4,'[1]INTERNAL PARAMETERS-1'!$B$5:$J$44,4, FALSE)</f>
        <v>0</v>
      </c>
      <c r="J203" s="44">
        <f>$F203*'[1]INTERNAL PARAMETERS-2'!I203*VLOOKUP(J$4,'[1]INTERNAL PARAMETERS-1'!$B$5:$J$44,4, FALSE)</f>
        <v>0</v>
      </c>
      <c r="K203" s="44">
        <f>$F203*'[1]INTERNAL PARAMETERS-2'!J203*VLOOKUP(K$4,'[1]INTERNAL PARAMETERS-1'!$B$5:$J$44,4, FALSE)</f>
        <v>0</v>
      </c>
      <c r="L203" s="44">
        <f>$F203*'[1]INTERNAL PARAMETERS-2'!K203*VLOOKUP(L$4,'[1]INTERNAL PARAMETERS-1'!$B$5:$J$44,4, FALSE)</f>
        <v>0</v>
      </c>
      <c r="M203" s="44">
        <f>$F203*'[1]INTERNAL PARAMETERS-2'!L203*VLOOKUP(M$4,'[1]INTERNAL PARAMETERS-1'!$B$5:$J$44,4, FALSE)</f>
        <v>0</v>
      </c>
      <c r="N203" s="44">
        <f>$F203*'[1]INTERNAL PARAMETERS-2'!M203*VLOOKUP(N$4,'[1]INTERNAL PARAMETERS-1'!$B$5:$J$44,4, FALSE)</f>
        <v>0</v>
      </c>
      <c r="O203" s="44">
        <f>$F203*'[1]INTERNAL PARAMETERS-2'!N203*VLOOKUP(O$4,'[1]INTERNAL PARAMETERS-1'!$B$5:$J$44,4, FALSE)</f>
        <v>0</v>
      </c>
      <c r="P203" s="44">
        <f>$F203*'[1]INTERNAL PARAMETERS-2'!O203*VLOOKUP(P$4,'[1]INTERNAL PARAMETERS-1'!$B$5:$J$44,4, FALSE)</f>
        <v>0</v>
      </c>
      <c r="Q203" s="44">
        <f>$F203*'[1]INTERNAL PARAMETERS-2'!P203*VLOOKUP(Q$4,'[1]INTERNAL PARAMETERS-1'!$B$5:$J$44,4, FALSE)</f>
        <v>0</v>
      </c>
      <c r="R203" s="44">
        <f>$F203*'[1]INTERNAL PARAMETERS-2'!Q203*VLOOKUP(R$4,'[1]INTERNAL PARAMETERS-1'!$B$5:$J$44,4, FALSE)</f>
        <v>0</v>
      </c>
      <c r="S203" s="44">
        <f>$F203*'[1]INTERNAL PARAMETERS-2'!R203*VLOOKUP(S$4,'[1]INTERNAL PARAMETERS-1'!$B$5:$J$44,4, FALSE)</f>
        <v>0</v>
      </c>
      <c r="T203" s="44">
        <f>$F203*'[1]INTERNAL PARAMETERS-2'!S203*VLOOKUP(T$4,'[1]INTERNAL PARAMETERS-1'!$B$5:$J$44,4, FALSE)</f>
        <v>0</v>
      </c>
      <c r="U203" s="44">
        <f>$F203*'[1]INTERNAL PARAMETERS-2'!T203*VLOOKUP(U$4,'[1]INTERNAL PARAMETERS-1'!$B$5:$J$44,4, FALSE)</f>
        <v>0</v>
      </c>
      <c r="V203" s="44">
        <f>$F203*'[1]INTERNAL PARAMETERS-2'!U203*VLOOKUP(V$4,'[1]INTERNAL PARAMETERS-1'!$B$5:$J$44,4, FALSE)</f>
        <v>0</v>
      </c>
      <c r="W203" s="44">
        <f>$F203*'[1]INTERNAL PARAMETERS-2'!V203*VLOOKUP(W$4,'[1]INTERNAL PARAMETERS-1'!$B$5:$J$44,4, FALSE)</f>
        <v>0</v>
      </c>
      <c r="X203" s="44">
        <f>$F203*'[1]INTERNAL PARAMETERS-2'!W203*VLOOKUP(X$4,'[1]INTERNAL PARAMETERS-1'!$B$5:$J$44,4, FALSE)</f>
        <v>0</v>
      </c>
      <c r="Y203" s="44">
        <f>$F203*'[1]INTERNAL PARAMETERS-2'!X203*VLOOKUP(Y$4,'[1]INTERNAL PARAMETERS-1'!$B$5:$J$44,4, FALSE)</f>
        <v>0</v>
      </c>
      <c r="Z203" s="44">
        <f>$F203*'[1]INTERNAL PARAMETERS-2'!Y203*VLOOKUP(Z$4,'[1]INTERNAL PARAMETERS-1'!$B$5:$J$44,4, FALSE)</f>
        <v>0</v>
      </c>
      <c r="AA203" s="44">
        <f>$F203*'[1]INTERNAL PARAMETERS-2'!Z203*VLOOKUP(AA$4,'[1]INTERNAL PARAMETERS-1'!$B$5:$J$44,4, FALSE)</f>
        <v>0</v>
      </c>
      <c r="AB203" s="44">
        <f>$F203*'[1]INTERNAL PARAMETERS-2'!AA203*VLOOKUP(AB$4,'[1]INTERNAL PARAMETERS-1'!$B$5:$J$44,4, FALSE)</f>
        <v>0</v>
      </c>
      <c r="AC203" s="44">
        <f>$F203*'[1]INTERNAL PARAMETERS-2'!AB203*VLOOKUP(AC$4,'[1]INTERNAL PARAMETERS-1'!$B$5:$J$44,4, FALSE)</f>
        <v>0</v>
      </c>
      <c r="AD203" s="44">
        <f>$F203*'[1]INTERNAL PARAMETERS-2'!AC203*VLOOKUP(AD$4,'[1]INTERNAL PARAMETERS-1'!$B$5:$J$44,4, FALSE)</f>
        <v>0</v>
      </c>
      <c r="AE203" s="44">
        <f>$F203*'[1]INTERNAL PARAMETERS-2'!AD203*VLOOKUP(AE$4,'[1]INTERNAL PARAMETERS-1'!$B$5:$J$44,4, FALSE)</f>
        <v>0</v>
      </c>
      <c r="AF203" s="44">
        <f>$F203*'[1]INTERNAL PARAMETERS-2'!AE203*VLOOKUP(AF$4,'[1]INTERNAL PARAMETERS-1'!$B$5:$J$44,4, FALSE)</f>
        <v>0</v>
      </c>
      <c r="AG203" s="44">
        <f>$F203*'[1]INTERNAL PARAMETERS-2'!AF203*VLOOKUP(AG$4,'[1]INTERNAL PARAMETERS-1'!$B$5:$J$44,4, FALSE)</f>
        <v>0</v>
      </c>
      <c r="AH203" s="44">
        <f>$F203*'[1]INTERNAL PARAMETERS-2'!AG203*VLOOKUP(AH$4,'[1]INTERNAL PARAMETERS-1'!$B$5:$J$44,4, FALSE)</f>
        <v>0</v>
      </c>
      <c r="AI203" s="44">
        <f>$F203*'[1]INTERNAL PARAMETERS-2'!AH203*VLOOKUP(AI$4,'[1]INTERNAL PARAMETERS-1'!$B$5:$J$44,4, FALSE)</f>
        <v>0</v>
      </c>
      <c r="AJ203" s="44">
        <f>$F203*'[1]INTERNAL PARAMETERS-2'!AI203*VLOOKUP(AJ$4,'[1]INTERNAL PARAMETERS-1'!$B$5:$J$44,4, FALSE)</f>
        <v>0</v>
      </c>
      <c r="AK203" s="44">
        <f>$F203*'[1]INTERNAL PARAMETERS-2'!AJ203*VLOOKUP(AK$4,'[1]INTERNAL PARAMETERS-1'!$B$5:$J$44,4, FALSE)</f>
        <v>0</v>
      </c>
      <c r="AL203" s="44">
        <f>$F203*'[1]INTERNAL PARAMETERS-2'!AK203*VLOOKUP(AL$4,'[1]INTERNAL PARAMETERS-1'!$B$5:$J$44,4, FALSE)</f>
        <v>0</v>
      </c>
      <c r="AM203" s="44">
        <f>$F203*'[1]INTERNAL PARAMETERS-2'!AL203*VLOOKUP(AM$4,'[1]INTERNAL PARAMETERS-1'!$B$5:$J$44,4, FALSE)</f>
        <v>0</v>
      </c>
      <c r="AN203" s="44">
        <f>$F203*'[1]INTERNAL PARAMETERS-2'!AM203*VLOOKUP(AN$4,'[1]INTERNAL PARAMETERS-1'!$B$5:$J$44,4, FALSE)</f>
        <v>0</v>
      </c>
      <c r="AO203" s="44">
        <f>$F203*'[1]INTERNAL PARAMETERS-2'!AN203*VLOOKUP(AO$4,'[1]INTERNAL PARAMETERS-1'!$B$5:$J$44,4, FALSE)</f>
        <v>0</v>
      </c>
      <c r="AP203" s="44">
        <f>$F203*'[1]INTERNAL PARAMETERS-2'!AO203*VLOOKUP(AP$4,'[1]INTERNAL PARAMETERS-1'!$B$5:$J$44,4, FALSE)</f>
        <v>0</v>
      </c>
      <c r="AQ203" s="44">
        <f>$F203*'[1]INTERNAL PARAMETERS-2'!AP203*VLOOKUP(AQ$4,'[1]INTERNAL PARAMETERS-1'!$B$5:$J$44,4, FALSE)</f>
        <v>0</v>
      </c>
      <c r="AR203" s="44">
        <f>$F203*'[1]INTERNAL PARAMETERS-2'!AQ203*VLOOKUP(AR$4,'[1]INTERNAL PARAMETERS-1'!$B$5:$J$44,4, FALSE)</f>
        <v>0</v>
      </c>
      <c r="AS203" s="44">
        <f>$F203*'[1]INTERNAL PARAMETERS-2'!AR203*VLOOKUP(AS$4,'[1]INTERNAL PARAMETERS-1'!$B$5:$J$44,4, FALSE)</f>
        <v>0</v>
      </c>
      <c r="AT203" s="43">
        <f>$F203*'[1]INTERNAL PARAMETERS-2'!AS203*VLOOKUP(AT$4,'[1]INTERNAL PARAMETERS-1'!$B$5:$J$44,4, FALSE)</f>
        <v>0</v>
      </c>
      <c r="AU203" s="45">
        <f>$F203*'[1]INTERNAL PARAMETERS-2'!F203*(1-VLOOKUP(G$4,'[1]INTERNAL PARAMETERS-1'!$B$5:$J$44,4, FALSE))</f>
        <v>0</v>
      </c>
      <c r="AV203" s="44">
        <f>$F203*'[1]INTERNAL PARAMETERS-2'!G203*(1-VLOOKUP(H$4,'[1]INTERNAL PARAMETERS-1'!$B$5:$J$44,4, FALSE))</f>
        <v>0</v>
      </c>
      <c r="AW203" s="44">
        <f>$F203*'[1]INTERNAL PARAMETERS-2'!H203*(1-VLOOKUP(I$4,'[1]INTERNAL PARAMETERS-1'!$B$5:$J$44,4, FALSE))</f>
        <v>0</v>
      </c>
      <c r="AX203" s="44">
        <f>$F203*'[1]INTERNAL PARAMETERS-2'!I203*(1-VLOOKUP(J$4,'[1]INTERNAL PARAMETERS-1'!$B$5:$J$44,4, FALSE))</f>
        <v>0</v>
      </c>
      <c r="AY203" s="44">
        <f>$F203*'[1]INTERNAL PARAMETERS-2'!J203*(1-VLOOKUP(K$4,'[1]INTERNAL PARAMETERS-1'!$B$5:$J$44,4, FALSE))</f>
        <v>0</v>
      </c>
      <c r="AZ203" s="44">
        <f>$F203*'[1]INTERNAL PARAMETERS-2'!K203*(1-VLOOKUP(L$4,'[1]INTERNAL PARAMETERS-1'!$B$5:$J$44,4, FALSE))</f>
        <v>0</v>
      </c>
      <c r="BA203" s="44">
        <f>$F203*'[1]INTERNAL PARAMETERS-2'!L203*(1-VLOOKUP(M$4,'[1]INTERNAL PARAMETERS-1'!$B$5:$J$44,4, FALSE))</f>
        <v>0</v>
      </c>
      <c r="BB203" s="44">
        <f>$F203*'[1]INTERNAL PARAMETERS-2'!M203*(1-VLOOKUP(N$4,'[1]INTERNAL PARAMETERS-1'!$B$5:$J$44,4, FALSE))</f>
        <v>0</v>
      </c>
      <c r="BC203" s="44">
        <f>$F203*'[1]INTERNAL PARAMETERS-2'!N203*(1-VLOOKUP(O$4,'[1]INTERNAL PARAMETERS-1'!$B$5:$J$44,4, FALSE))</f>
        <v>0</v>
      </c>
      <c r="BD203" s="44">
        <f>$F203*'[1]INTERNAL PARAMETERS-2'!O203*(1-VLOOKUP(P$4,'[1]INTERNAL PARAMETERS-1'!$B$5:$J$44,4, FALSE))</f>
        <v>0</v>
      </c>
      <c r="BE203" s="44">
        <f>$F203*'[1]INTERNAL PARAMETERS-2'!P203*(1-VLOOKUP(Q$4,'[1]INTERNAL PARAMETERS-1'!$B$5:$J$44,4, FALSE))</f>
        <v>0</v>
      </c>
      <c r="BF203" s="44">
        <f>$F203*'[1]INTERNAL PARAMETERS-2'!Q203*(1-VLOOKUP(R$4,'[1]INTERNAL PARAMETERS-1'!$B$5:$J$44,4, FALSE))</f>
        <v>0</v>
      </c>
      <c r="BG203" s="44">
        <f>$F203*'[1]INTERNAL PARAMETERS-2'!R203*(1-VLOOKUP(S$4,'[1]INTERNAL PARAMETERS-1'!$B$5:$J$44,4, FALSE))</f>
        <v>0</v>
      </c>
      <c r="BH203" s="44">
        <f>$F203*'[1]INTERNAL PARAMETERS-2'!S203*(1-VLOOKUP(T$4,'[1]INTERNAL PARAMETERS-1'!$B$5:$J$44,4, FALSE))</f>
        <v>0</v>
      </c>
      <c r="BI203" s="44">
        <f>$F203*'[1]INTERNAL PARAMETERS-2'!T203*(1-VLOOKUP(U$4,'[1]INTERNAL PARAMETERS-1'!$B$5:$J$44,4, FALSE))</f>
        <v>0</v>
      </c>
      <c r="BJ203" s="44">
        <f>$F203*'[1]INTERNAL PARAMETERS-2'!U203*(1-VLOOKUP(V$4,'[1]INTERNAL PARAMETERS-1'!$B$5:$J$44,4, FALSE))</f>
        <v>0</v>
      </c>
      <c r="BK203" s="44">
        <f>$F203*'[1]INTERNAL PARAMETERS-2'!V203*(1-VLOOKUP(W$4,'[1]INTERNAL PARAMETERS-1'!$B$5:$J$44,4, FALSE))</f>
        <v>0</v>
      </c>
      <c r="BL203" s="44">
        <f>$F203*'[1]INTERNAL PARAMETERS-2'!W203*(1-VLOOKUP(X$4,'[1]INTERNAL PARAMETERS-1'!$B$5:$J$44,4, FALSE))</f>
        <v>0</v>
      </c>
      <c r="BM203" s="44">
        <f>$F203*'[1]INTERNAL PARAMETERS-2'!X203*(1-VLOOKUP(Y$4,'[1]INTERNAL PARAMETERS-1'!$B$5:$J$44,4, FALSE))</f>
        <v>0</v>
      </c>
      <c r="BN203" s="44">
        <f>$F203*'[1]INTERNAL PARAMETERS-2'!Y203*(1-VLOOKUP(Z$4,'[1]INTERNAL PARAMETERS-1'!$B$5:$J$44,4, FALSE))</f>
        <v>0</v>
      </c>
      <c r="BO203" s="44">
        <f>$F203*'[1]INTERNAL PARAMETERS-2'!Z203*(1-VLOOKUP(AA$4,'[1]INTERNAL PARAMETERS-1'!$B$5:$J$44,4, FALSE))</f>
        <v>0</v>
      </c>
      <c r="BP203" s="44">
        <f>$F203*'[1]INTERNAL PARAMETERS-2'!AA203*(1-VLOOKUP(AB$4,'[1]INTERNAL PARAMETERS-1'!$B$5:$J$44,4, FALSE))</f>
        <v>0</v>
      </c>
      <c r="BQ203" s="44">
        <f>$F203*'[1]INTERNAL PARAMETERS-2'!AB203*(1-VLOOKUP(AC$4,'[1]INTERNAL PARAMETERS-1'!$B$5:$J$44,4, FALSE))</f>
        <v>0</v>
      </c>
      <c r="BR203" s="44">
        <f>$F203*'[1]INTERNAL PARAMETERS-2'!AC203*(1-VLOOKUP(AD$4,'[1]INTERNAL PARAMETERS-1'!$B$5:$J$44,4, FALSE))</f>
        <v>0</v>
      </c>
      <c r="BS203" s="44">
        <f>$F203*'[1]INTERNAL PARAMETERS-2'!AD203*(1-VLOOKUP(AE$4,'[1]INTERNAL PARAMETERS-1'!$B$5:$J$44,4, FALSE))</f>
        <v>0</v>
      </c>
      <c r="BT203" s="44">
        <f>$F203*'[1]INTERNAL PARAMETERS-2'!AE203*(1-VLOOKUP(AF$4,'[1]INTERNAL PARAMETERS-1'!$B$5:$J$44,4, FALSE))</f>
        <v>0</v>
      </c>
      <c r="BU203" s="44">
        <f>$F203*'[1]INTERNAL PARAMETERS-2'!AF203*(1-VLOOKUP(AG$4,'[1]INTERNAL PARAMETERS-1'!$B$5:$J$44,4, FALSE))</f>
        <v>0</v>
      </c>
      <c r="BV203" s="44">
        <f>$F203*'[1]INTERNAL PARAMETERS-2'!AG203*(1-VLOOKUP(AH$4,'[1]INTERNAL PARAMETERS-1'!$B$5:$J$44,4, FALSE))</f>
        <v>0</v>
      </c>
      <c r="BW203" s="44">
        <f>$F203*'[1]INTERNAL PARAMETERS-2'!AH203*(1-VLOOKUP(AI$4,'[1]INTERNAL PARAMETERS-1'!$B$5:$J$44,4, FALSE))</f>
        <v>0</v>
      </c>
      <c r="BX203" s="44">
        <f>$F203*'[1]INTERNAL PARAMETERS-2'!AI203*(1-VLOOKUP(AJ$4,'[1]INTERNAL PARAMETERS-1'!$B$5:$J$44,4, FALSE))</f>
        <v>0</v>
      </c>
      <c r="BY203" s="44">
        <f>$F203*'[1]INTERNAL PARAMETERS-2'!AJ203*(1-VLOOKUP(AK$4,'[1]INTERNAL PARAMETERS-1'!$B$5:$J$44,4, FALSE))</f>
        <v>0</v>
      </c>
      <c r="BZ203" s="44">
        <f>$F203*'[1]INTERNAL PARAMETERS-2'!AK203*(1-VLOOKUP(AL$4,'[1]INTERNAL PARAMETERS-1'!$B$5:$J$44,4, FALSE))</f>
        <v>0</v>
      </c>
      <c r="CA203" s="44">
        <f>$F203*'[1]INTERNAL PARAMETERS-2'!AL203*(1-VLOOKUP(AM$4,'[1]INTERNAL PARAMETERS-1'!$B$5:$J$44,4, FALSE))</f>
        <v>0</v>
      </c>
      <c r="CB203" s="44">
        <f>$F203*'[1]INTERNAL PARAMETERS-2'!AM203*(1-VLOOKUP(AN$4,'[1]INTERNAL PARAMETERS-1'!$B$5:$J$44,4, FALSE))</f>
        <v>0</v>
      </c>
      <c r="CC203" s="44">
        <f>$F203*'[1]INTERNAL PARAMETERS-2'!AN203*(1-VLOOKUP(AO$4,'[1]INTERNAL PARAMETERS-1'!$B$5:$J$44,4, FALSE))</f>
        <v>0</v>
      </c>
      <c r="CD203" s="44">
        <f>$F203*'[1]INTERNAL PARAMETERS-2'!AO203*(1-VLOOKUP(AP$4,'[1]INTERNAL PARAMETERS-1'!$B$5:$J$44,4, FALSE))</f>
        <v>0</v>
      </c>
      <c r="CE203" s="44">
        <f>$F203*'[1]INTERNAL PARAMETERS-2'!AP203*(1-VLOOKUP(AQ$4,'[1]INTERNAL PARAMETERS-1'!$B$5:$J$44,4, FALSE))</f>
        <v>0</v>
      </c>
      <c r="CF203" s="44">
        <f>$F203*'[1]INTERNAL PARAMETERS-2'!AQ203*(1-VLOOKUP(AR$4,'[1]INTERNAL PARAMETERS-1'!$B$5:$J$44,4, FALSE))</f>
        <v>0</v>
      </c>
      <c r="CG203" s="44">
        <f>$F203*'[1]INTERNAL PARAMETERS-2'!AR203*(1-VLOOKUP(AS$4,'[1]INTERNAL PARAMETERS-1'!$B$5:$J$44,4, FALSE))</f>
        <v>0</v>
      </c>
      <c r="CH203" s="43">
        <f>$F203*'[1]INTERNAL PARAMETERS-2'!AS203*(1-VLOOKUP(AT$4,'[1]INTERNAL PARAMETERS-1'!$B$5:$J$44,4, FALSE))</f>
        <v>0</v>
      </c>
      <c r="CI203" s="42">
        <f t="shared" si="3"/>
        <v>0</v>
      </c>
    </row>
    <row r="204" spans="3:87">
      <c r="C204" s="27" t="s">
        <v>7</v>
      </c>
      <c r="D204" s="26" t="s">
        <v>41</v>
      </c>
      <c r="E204" s="26" t="s">
        <v>57</v>
      </c>
      <c r="F204" s="124">
        <f>SB!S204</f>
        <v>0</v>
      </c>
      <c r="G204" s="45">
        <f>$F204*'[1]INTERNAL PARAMETERS-2'!F204*VLOOKUP(G$4,'[1]INTERNAL PARAMETERS-1'!$B$5:$J$44,4, FALSE)</f>
        <v>0</v>
      </c>
      <c r="H204" s="44">
        <f>$F204*'[1]INTERNAL PARAMETERS-2'!G204*VLOOKUP(H$4,'[1]INTERNAL PARAMETERS-1'!$B$5:$J$44,4, FALSE)</f>
        <v>0</v>
      </c>
      <c r="I204" s="44">
        <f>$F204*'[1]INTERNAL PARAMETERS-2'!H204*VLOOKUP(I$4,'[1]INTERNAL PARAMETERS-1'!$B$5:$J$44,4, FALSE)</f>
        <v>0</v>
      </c>
      <c r="J204" s="44">
        <f>$F204*'[1]INTERNAL PARAMETERS-2'!I204*VLOOKUP(J$4,'[1]INTERNAL PARAMETERS-1'!$B$5:$J$44,4, FALSE)</f>
        <v>0</v>
      </c>
      <c r="K204" s="44">
        <f>$F204*'[1]INTERNAL PARAMETERS-2'!J204*VLOOKUP(K$4,'[1]INTERNAL PARAMETERS-1'!$B$5:$J$44,4, FALSE)</f>
        <v>0</v>
      </c>
      <c r="L204" s="44">
        <f>$F204*'[1]INTERNAL PARAMETERS-2'!K204*VLOOKUP(L$4,'[1]INTERNAL PARAMETERS-1'!$B$5:$J$44,4, FALSE)</f>
        <v>0</v>
      </c>
      <c r="M204" s="44">
        <f>$F204*'[1]INTERNAL PARAMETERS-2'!L204*VLOOKUP(M$4,'[1]INTERNAL PARAMETERS-1'!$B$5:$J$44,4, FALSE)</f>
        <v>0</v>
      </c>
      <c r="N204" s="44">
        <f>$F204*'[1]INTERNAL PARAMETERS-2'!M204*VLOOKUP(N$4,'[1]INTERNAL PARAMETERS-1'!$B$5:$J$44,4, FALSE)</f>
        <v>0</v>
      </c>
      <c r="O204" s="44">
        <f>$F204*'[1]INTERNAL PARAMETERS-2'!N204*VLOOKUP(O$4,'[1]INTERNAL PARAMETERS-1'!$B$5:$J$44,4, FALSE)</f>
        <v>0</v>
      </c>
      <c r="P204" s="44">
        <f>$F204*'[1]INTERNAL PARAMETERS-2'!O204*VLOOKUP(P$4,'[1]INTERNAL PARAMETERS-1'!$B$5:$J$44,4, FALSE)</f>
        <v>0</v>
      </c>
      <c r="Q204" s="44">
        <f>$F204*'[1]INTERNAL PARAMETERS-2'!P204*VLOOKUP(Q$4,'[1]INTERNAL PARAMETERS-1'!$B$5:$J$44,4, FALSE)</f>
        <v>0</v>
      </c>
      <c r="R204" s="44">
        <f>$F204*'[1]INTERNAL PARAMETERS-2'!Q204*VLOOKUP(R$4,'[1]INTERNAL PARAMETERS-1'!$B$5:$J$44,4, FALSE)</f>
        <v>0</v>
      </c>
      <c r="S204" s="44">
        <f>$F204*'[1]INTERNAL PARAMETERS-2'!R204*VLOOKUP(S$4,'[1]INTERNAL PARAMETERS-1'!$B$5:$J$44,4, FALSE)</f>
        <v>0</v>
      </c>
      <c r="T204" s="44">
        <f>$F204*'[1]INTERNAL PARAMETERS-2'!S204*VLOOKUP(T$4,'[1]INTERNAL PARAMETERS-1'!$B$5:$J$44,4, FALSE)</f>
        <v>0</v>
      </c>
      <c r="U204" s="44">
        <f>$F204*'[1]INTERNAL PARAMETERS-2'!T204*VLOOKUP(U$4,'[1]INTERNAL PARAMETERS-1'!$B$5:$J$44,4, FALSE)</f>
        <v>0</v>
      </c>
      <c r="V204" s="44">
        <f>$F204*'[1]INTERNAL PARAMETERS-2'!U204*VLOOKUP(V$4,'[1]INTERNAL PARAMETERS-1'!$B$5:$J$44,4, FALSE)</f>
        <v>0</v>
      </c>
      <c r="W204" s="44">
        <f>$F204*'[1]INTERNAL PARAMETERS-2'!V204*VLOOKUP(W$4,'[1]INTERNAL PARAMETERS-1'!$B$5:$J$44,4, FALSE)</f>
        <v>0</v>
      </c>
      <c r="X204" s="44">
        <f>$F204*'[1]INTERNAL PARAMETERS-2'!W204*VLOOKUP(X$4,'[1]INTERNAL PARAMETERS-1'!$B$5:$J$44,4, FALSE)</f>
        <v>0</v>
      </c>
      <c r="Y204" s="44">
        <f>$F204*'[1]INTERNAL PARAMETERS-2'!X204*VLOOKUP(Y$4,'[1]INTERNAL PARAMETERS-1'!$B$5:$J$44,4, FALSE)</f>
        <v>0</v>
      </c>
      <c r="Z204" s="44">
        <f>$F204*'[1]INTERNAL PARAMETERS-2'!Y204*VLOOKUP(Z$4,'[1]INTERNAL PARAMETERS-1'!$B$5:$J$44,4, FALSE)</f>
        <v>0</v>
      </c>
      <c r="AA204" s="44">
        <f>$F204*'[1]INTERNAL PARAMETERS-2'!Z204*VLOOKUP(AA$4,'[1]INTERNAL PARAMETERS-1'!$B$5:$J$44,4, FALSE)</f>
        <v>0</v>
      </c>
      <c r="AB204" s="44">
        <f>$F204*'[1]INTERNAL PARAMETERS-2'!AA204*VLOOKUP(AB$4,'[1]INTERNAL PARAMETERS-1'!$B$5:$J$44,4, FALSE)</f>
        <v>0</v>
      </c>
      <c r="AC204" s="44">
        <f>$F204*'[1]INTERNAL PARAMETERS-2'!AB204*VLOOKUP(AC$4,'[1]INTERNAL PARAMETERS-1'!$B$5:$J$44,4, FALSE)</f>
        <v>0</v>
      </c>
      <c r="AD204" s="44">
        <f>$F204*'[1]INTERNAL PARAMETERS-2'!AC204*VLOOKUP(AD$4,'[1]INTERNAL PARAMETERS-1'!$B$5:$J$44,4, FALSE)</f>
        <v>0</v>
      </c>
      <c r="AE204" s="44">
        <f>$F204*'[1]INTERNAL PARAMETERS-2'!AD204*VLOOKUP(AE$4,'[1]INTERNAL PARAMETERS-1'!$B$5:$J$44,4, FALSE)</f>
        <v>0</v>
      </c>
      <c r="AF204" s="44">
        <f>$F204*'[1]INTERNAL PARAMETERS-2'!AE204*VLOOKUP(AF$4,'[1]INTERNAL PARAMETERS-1'!$B$5:$J$44,4, FALSE)</f>
        <v>0</v>
      </c>
      <c r="AG204" s="44">
        <f>$F204*'[1]INTERNAL PARAMETERS-2'!AF204*VLOOKUP(AG$4,'[1]INTERNAL PARAMETERS-1'!$B$5:$J$44,4, FALSE)</f>
        <v>0</v>
      </c>
      <c r="AH204" s="44">
        <f>$F204*'[1]INTERNAL PARAMETERS-2'!AG204*VLOOKUP(AH$4,'[1]INTERNAL PARAMETERS-1'!$B$5:$J$44,4, FALSE)</f>
        <v>0</v>
      </c>
      <c r="AI204" s="44">
        <f>$F204*'[1]INTERNAL PARAMETERS-2'!AH204*VLOOKUP(AI$4,'[1]INTERNAL PARAMETERS-1'!$B$5:$J$44,4, FALSE)</f>
        <v>0</v>
      </c>
      <c r="AJ204" s="44">
        <f>$F204*'[1]INTERNAL PARAMETERS-2'!AI204*VLOOKUP(AJ$4,'[1]INTERNAL PARAMETERS-1'!$B$5:$J$44,4, FALSE)</f>
        <v>0</v>
      </c>
      <c r="AK204" s="44">
        <f>$F204*'[1]INTERNAL PARAMETERS-2'!AJ204*VLOOKUP(AK$4,'[1]INTERNAL PARAMETERS-1'!$B$5:$J$44,4, FALSE)</f>
        <v>0</v>
      </c>
      <c r="AL204" s="44">
        <f>$F204*'[1]INTERNAL PARAMETERS-2'!AK204*VLOOKUP(AL$4,'[1]INTERNAL PARAMETERS-1'!$B$5:$J$44,4, FALSE)</f>
        <v>0</v>
      </c>
      <c r="AM204" s="44">
        <f>$F204*'[1]INTERNAL PARAMETERS-2'!AL204*VLOOKUP(AM$4,'[1]INTERNAL PARAMETERS-1'!$B$5:$J$44,4, FALSE)</f>
        <v>0</v>
      </c>
      <c r="AN204" s="44">
        <f>$F204*'[1]INTERNAL PARAMETERS-2'!AM204*VLOOKUP(AN$4,'[1]INTERNAL PARAMETERS-1'!$B$5:$J$44,4, FALSE)</f>
        <v>0</v>
      </c>
      <c r="AO204" s="44">
        <f>$F204*'[1]INTERNAL PARAMETERS-2'!AN204*VLOOKUP(AO$4,'[1]INTERNAL PARAMETERS-1'!$B$5:$J$44,4, FALSE)</f>
        <v>0</v>
      </c>
      <c r="AP204" s="44">
        <f>$F204*'[1]INTERNAL PARAMETERS-2'!AO204*VLOOKUP(AP$4,'[1]INTERNAL PARAMETERS-1'!$B$5:$J$44,4, FALSE)</f>
        <v>0</v>
      </c>
      <c r="AQ204" s="44">
        <f>$F204*'[1]INTERNAL PARAMETERS-2'!AP204*VLOOKUP(AQ$4,'[1]INTERNAL PARAMETERS-1'!$B$5:$J$44,4, FALSE)</f>
        <v>0</v>
      </c>
      <c r="AR204" s="44">
        <f>$F204*'[1]INTERNAL PARAMETERS-2'!AQ204*VLOOKUP(AR$4,'[1]INTERNAL PARAMETERS-1'!$B$5:$J$44,4, FALSE)</f>
        <v>0</v>
      </c>
      <c r="AS204" s="44">
        <f>$F204*'[1]INTERNAL PARAMETERS-2'!AR204*VLOOKUP(AS$4,'[1]INTERNAL PARAMETERS-1'!$B$5:$J$44,4, FALSE)</f>
        <v>0</v>
      </c>
      <c r="AT204" s="43">
        <f>$F204*'[1]INTERNAL PARAMETERS-2'!AS204*VLOOKUP(AT$4,'[1]INTERNAL PARAMETERS-1'!$B$5:$J$44,4, FALSE)</f>
        <v>0</v>
      </c>
      <c r="AU204" s="45">
        <f>$F204*'[1]INTERNAL PARAMETERS-2'!F204*(1-VLOOKUP(G$4,'[1]INTERNAL PARAMETERS-1'!$B$5:$J$44,4, FALSE))</f>
        <v>0</v>
      </c>
      <c r="AV204" s="44">
        <f>$F204*'[1]INTERNAL PARAMETERS-2'!G204*(1-VLOOKUP(H$4,'[1]INTERNAL PARAMETERS-1'!$B$5:$J$44,4, FALSE))</f>
        <v>0</v>
      </c>
      <c r="AW204" s="44">
        <f>$F204*'[1]INTERNAL PARAMETERS-2'!H204*(1-VLOOKUP(I$4,'[1]INTERNAL PARAMETERS-1'!$B$5:$J$44,4, FALSE))</f>
        <v>0</v>
      </c>
      <c r="AX204" s="44">
        <f>$F204*'[1]INTERNAL PARAMETERS-2'!I204*(1-VLOOKUP(J$4,'[1]INTERNAL PARAMETERS-1'!$B$5:$J$44,4, FALSE))</f>
        <v>0</v>
      </c>
      <c r="AY204" s="44">
        <f>$F204*'[1]INTERNAL PARAMETERS-2'!J204*(1-VLOOKUP(K$4,'[1]INTERNAL PARAMETERS-1'!$B$5:$J$44,4, FALSE))</f>
        <v>0</v>
      </c>
      <c r="AZ204" s="44">
        <f>$F204*'[1]INTERNAL PARAMETERS-2'!K204*(1-VLOOKUP(L$4,'[1]INTERNAL PARAMETERS-1'!$B$5:$J$44,4, FALSE))</f>
        <v>0</v>
      </c>
      <c r="BA204" s="44">
        <f>$F204*'[1]INTERNAL PARAMETERS-2'!L204*(1-VLOOKUP(M$4,'[1]INTERNAL PARAMETERS-1'!$B$5:$J$44,4, FALSE))</f>
        <v>0</v>
      </c>
      <c r="BB204" s="44">
        <f>$F204*'[1]INTERNAL PARAMETERS-2'!M204*(1-VLOOKUP(N$4,'[1]INTERNAL PARAMETERS-1'!$B$5:$J$44,4, FALSE))</f>
        <v>0</v>
      </c>
      <c r="BC204" s="44">
        <f>$F204*'[1]INTERNAL PARAMETERS-2'!N204*(1-VLOOKUP(O$4,'[1]INTERNAL PARAMETERS-1'!$B$5:$J$44,4, FALSE))</f>
        <v>0</v>
      </c>
      <c r="BD204" s="44">
        <f>$F204*'[1]INTERNAL PARAMETERS-2'!O204*(1-VLOOKUP(P$4,'[1]INTERNAL PARAMETERS-1'!$B$5:$J$44,4, FALSE))</f>
        <v>0</v>
      </c>
      <c r="BE204" s="44">
        <f>$F204*'[1]INTERNAL PARAMETERS-2'!P204*(1-VLOOKUP(Q$4,'[1]INTERNAL PARAMETERS-1'!$B$5:$J$44,4, FALSE))</f>
        <v>0</v>
      </c>
      <c r="BF204" s="44">
        <f>$F204*'[1]INTERNAL PARAMETERS-2'!Q204*(1-VLOOKUP(R$4,'[1]INTERNAL PARAMETERS-1'!$B$5:$J$44,4, FALSE))</f>
        <v>0</v>
      </c>
      <c r="BG204" s="44">
        <f>$F204*'[1]INTERNAL PARAMETERS-2'!R204*(1-VLOOKUP(S$4,'[1]INTERNAL PARAMETERS-1'!$B$5:$J$44,4, FALSE))</f>
        <v>0</v>
      </c>
      <c r="BH204" s="44">
        <f>$F204*'[1]INTERNAL PARAMETERS-2'!S204*(1-VLOOKUP(T$4,'[1]INTERNAL PARAMETERS-1'!$B$5:$J$44,4, FALSE))</f>
        <v>0</v>
      </c>
      <c r="BI204" s="44">
        <f>$F204*'[1]INTERNAL PARAMETERS-2'!T204*(1-VLOOKUP(U$4,'[1]INTERNAL PARAMETERS-1'!$B$5:$J$44,4, FALSE))</f>
        <v>0</v>
      </c>
      <c r="BJ204" s="44">
        <f>$F204*'[1]INTERNAL PARAMETERS-2'!U204*(1-VLOOKUP(V$4,'[1]INTERNAL PARAMETERS-1'!$B$5:$J$44,4, FALSE))</f>
        <v>0</v>
      </c>
      <c r="BK204" s="44">
        <f>$F204*'[1]INTERNAL PARAMETERS-2'!V204*(1-VLOOKUP(W$4,'[1]INTERNAL PARAMETERS-1'!$B$5:$J$44,4, FALSE))</f>
        <v>0</v>
      </c>
      <c r="BL204" s="44">
        <f>$F204*'[1]INTERNAL PARAMETERS-2'!W204*(1-VLOOKUP(X$4,'[1]INTERNAL PARAMETERS-1'!$B$5:$J$44,4, FALSE))</f>
        <v>0</v>
      </c>
      <c r="BM204" s="44">
        <f>$F204*'[1]INTERNAL PARAMETERS-2'!X204*(1-VLOOKUP(Y$4,'[1]INTERNAL PARAMETERS-1'!$B$5:$J$44,4, FALSE))</f>
        <v>0</v>
      </c>
      <c r="BN204" s="44">
        <f>$F204*'[1]INTERNAL PARAMETERS-2'!Y204*(1-VLOOKUP(Z$4,'[1]INTERNAL PARAMETERS-1'!$B$5:$J$44,4, FALSE))</f>
        <v>0</v>
      </c>
      <c r="BO204" s="44">
        <f>$F204*'[1]INTERNAL PARAMETERS-2'!Z204*(1-VLOOKUP(AA$4,'[1]INTERNAL PARAMETERS-1'!$B$5:$J$44,4, FALSE))</f>
        <v>0</v>
      </c>
      <c r="BP204" s="44">
        <f>$F204*'[1]INTERNAL PARAMETERS-2'!AA204*(1-VLOOKUP(AB$4,'[1]INTERNAL PARAMETERS-1'!$B$5:$J$44,4, FALSE))</f>
        <v>0</v>
      </c>
      <c r="BQ204" s="44">
        <f>$F204*'[1]INTERNAL PARAMETERS-2'!AB204*(1-VLOOKUP(AC$4,'[1]INTERNAL PARAMETERS-1'!$B$5:$J$44,4, FALSE))</f>
        <v>0</v>
      </c>
      <c r="BR204" s="44">
        <f>$F204*'[1]INTERNAL PARAMETERS-2'!AC204*(1-VLOOKUP(AD$4,'[1]INTERNAL PARAMETERS-1'!$B$5:$J$44,4, FALSE))</f>
        <v>0</v>
      </c>
      <c r="BS204" s="44">
        <f>$F204*'[1]INTERNAL PARAMETERS-2'!AD204*(1-VLOOKUP(AE$4,'[1]INTERNAL PARAMETERS-1'!$B$5:$J$44,4, FALSE))</f>
        <v>0</v>
      </c>
      <c r="BT204" s="44">
        <f>$F204*'[1]INTERNAL PARAMETERS-2'!AE204*(1-VLOOKUP(AF$4,'[1]INTERNAL PARAMETERS-1'!$B$5:$J$44,4, FALSE))</f>
        <v>0</v>
      </c>
      <c r="BU204" s="44">
        <f>$F204*'[1]INTERNAL PARAMETERS-2'!AF204*(1-VLOOKUP(AG$4,'[1]INTERNAL PARAMETERS-1'!$B$5:$J$44,4, FALSE))</f>
        <v>0</v>
      </c>
      <c r="BV204" s="44">
        <f>$F204*'[1]INTERNAL PARAMETERS-2'!AG204*(1-VLOOKUP(AH$4,'[1]INTERNAL PARAMETERS-1'!$B$5:$J$44,4, FALSE))</f>
        <v>0</v>
      </c>
      <c r="BW204" s="44">
        <f>$F204*'[1]INTERNAL PARAMETERS-2'!AH204*(1-VLOOKUP(AI$4,'[1]INTERNAL PARAMETERS-1'!$B$5:$J$44,4, FALSE))</f>
        <v>0</v>
      </c>
      <c r="BX204" s="44">
        <f>$F204*'[1]INTERNAL PARAMETERS-2'!AI204*(1-VLOOKUP(AJ$4,'[1]INTERNAL PARAMETERS-1'!$B$5:$J$44,4, FALSE))</f>
        <v>0</v>
      </c>
      <c r="BY204" s="44">
        <f>$F204*'[1]INTERNAL PARAMETERS-2'!AJ204*(1-VLOOKUP(AK$4,'[1]INTERNAL PARAMETERS-1'!$B$5:$J$44,4, FALSE))</f>
        <v>0</v>
      </c>
      <c r="BZ204" s="44">
        <f>$F204*'[1]INTERNAL PARAMETERS-2'!AK204*(1-VLOOKUP(AL$4,'[1]INTERNAL PARAMETERS-1'!$B$5:$J$44,4, FALSE))</f>
        <v>0</v>
      </c>
      <c r="CA204" s="44">
        <f>$F204*'[1]INTERNAL PARAMETERS-2'!AL204*(1-VLOOKUP(AM$4,'[1]INTERNAL PARAMETERS-1'!$B$5:$J$44,4, FALSE))</f>
        <v>0</v>
      </c>
      <c r="CB204" s="44">
        <f>$F204*'[1]INTERNAL PARAMETERS-2'!AM204*(1-VLOOKUP(AN$4,'[1]INTERNAL PARAMETERS-1'!$B$5:$J$44,4, FALSE))</f>
        <v>0</v>
      </c>
      <c r="CC204" s="44">
        <f>$F204*'[1]INTERNAL PARAMETERS-2'!AN204*(1-VLOOKUP(AO$4,'[1]INTERNAL PARAMETERS-1'!$B$5:$J$44,4, FALSE))</f>
        <v>0</v>
      </c>
      <c r="CD204" s="44">
        <f>$F204*'[1]INTERNAL PARAMETERS-2'!AO204*(1-VLOOKUP(AP$4,'[1]INTERNAL PARAMETERS-1'!$B$5:$J$44,4, FALSE))</f>
        <v>0</v>
      </c>
      <c r="CE204" s="44">
        <f>$F204*'[1]INTERNAL PARAMETERS-2'!AP204*(1-VLOOKUP(AQ$4,'[1]INTERNAL PARAMETERS-1'!$B$5:$J$44,4, FALSE))</f>
        <v>0</v>
      </c>
      <c r="CF204" s="44">
        <f>$F204*'[1]INTERNAL PARAMETERS-2'!AQ204*(1-VLOOKUP(AR$4,'[1]INTERNAL PARAMETERS-1'!$B$5:$J$44,4, FALSE))</f>
        <v>0</v>
      </c>
      <c r="CG204" s="44">
        <f>$F204*'[1]INTERNAL PARAMETERS-2'!AR204*(1-VLOOKUP(AS$4,'[1]INTERNAL PARAMETERS-1'!$B$5:$J$44,4, FALSE))</f>
        <v>0</v>
      </c>
      <c r="CH204" s="43">
        <f>$F204*'[1]INTERNAL PARAMETERS-2'!AS204*(1-VLOOKUP(AT$4,'[1]INTERNAL PARAMETERS-1'!$B$5:$J$44,4, FALSE))</f>
        <v>0</v>
      </c>
      <c r="CI204" s="42">
        <f t="shared" si="3"/>
        <v>0</v>
      </c>
    </row>
    <row r="205" spans="3:87">
      <c r="C205" s="27" t="s">
        <v>7</v>
      </c>
      <c r="D205" s="26" t="s">
        <v>41</v>
      </c>
      <c r="E205" s="26" t="s">
        <v>56</v>
      </c>
      <c r="F205" s="124">
        <f>SB!S205</f>
        <v>0</v>
      </c>
      <c r="G205" s="45">
        <f>$F205*'[1]INTERNAL PARAMETERS-2'!F205*VLOOKUP(G$4,'[1]INTERNAL PARAMETERS-1'!$B$5:$J$44,4, FALSE)</f>
        <v>0</v>
      </c>
      <c r="H205" s="44">
        <f>$F205*'[1]INTERNAL PARAMETERS-2'!G205*VLOOKUP(H$4,'[1]INTERNAL PARAMETERS-1'!$B$5:$J$44,4, FALSE)</f>
        <v>0</v>
      </c>
      <c r="I205" s="44">
        <f>$F205*'[1]INTERNAL PARAMETERS-2'!H205*VLOOKUP(I$4,'[1]INTERNAL PARAMETERS-1'!$B$5:$J$44,4, FALSE)</f>
        <v>0</v>
      </c>
      <c r="J205" s="44">
        <f>$F205*'[1]INTERNAL PARAMETERS-2'!I205*VLOOKUP(J$4,'[1]INTERNAL PARAMETERS-1'!$B$5:$J$44,4, FALSE)</f>
        <v>0</v>
      </c>
      <c r="K205" s="44">
        <f>$F205*'[1]INTERNAL PARAMETERS-2'!J205*VLOOKUP(K$4,'[1]INTERNAL PARAMETERS-1'!$B$5:$J$44,4, FALSE)</f>
        <v>0</v>
      </c>
      <c r="L205" s="44">
        <f>$F205*'[1]INTERNAL PARAMETERS-2'!K205*VLOOKUP(L$4,'[1]INTERNAL PARAMETERS-1'!$B$5:$J$44,4, FALSE)</f>
        <v>0</v>
      </c>
      <c r="M205" s="44">
        <f>$F205*'[1]INTERNAL PARAMETERS-2'!L205*VLOOKUP(M$4,'[1]INTERNAL PARAMETERS-1'!$B$5:$J$44,4, FALSE)</f>
        <v>0</v>
      </c>
      <c r="N205" s="44">
        <f>$F205*'[1]INTERNAL PARAMETERS-2'!M205*VLOOKUP(N$4,'[1]INTERNAL PARAMETERS-1'!$B$5:$J$44,4, FALSE)</f>
        <v>0</v>
      </c>
      <c r="O205" s="44">
        <f>$F205*'[1]INTERNAL PARAMETERS-2'!N205*VLOOKUP(O$4,'[1]INTERNAL PARAMETERS-1'!$B$5:$J$44,4, FALSE)</f>
        <v>0</v>
      </c>
      <c r="P205" s="44">
        <f>$F205*'[1]INTERNAL PARAMETERS-2'!O205*VLOOKUP(P$4,'[1]INTERNAL PARAMETERS-1'!$B$5:$J$44,4, FALSE)</f>
        <v>0</v>
      </c>
      <c r="Q205" s="44">
        <f>$F205*'[1]INTERNAL PARAMETERS-2'!P205*VLOOKUP(Q$4,'[1]INTERNAL PARAMETERS-1'!$B$5:$J$44,4, FALSE)</f>
        <v>0</v>
      </c>
      <c r="R205" s="44">
        <f>$F205*'[1]INTERNAL PARAMETERS-2'!Q205*VLOOKUP(R$4,'[1]INTERNAL PARAMETERS-1'!$B$5:$J$44,4, FALSE)</f>
        <v>0</v>
      </c>
      <c r="S205" s="44">
        <f>$F205*'[1]INTERNAL PARAMETERS-2'!R205*VLOOKUP(S$4,'[1]INTERNAL PARAMETERS-1'!$B$5:$J$44,4, FALSE)</f>
        <v>0</v>
      </c>
      <c r="T205" s="44">
        <f>$F205*'[1]INTERNAL PARAMETERS-2'!S205*VLOOKUP(T$4,'[1]INTERNAL PARAMETERS-1'!$B$5:$J$44,4, FALSE)</f>
        <v>0</v>
      </c>
      <c r="U205" s="44">
        <f>$F205*'[1]INTERNAL PARAMETERS-2'!T205*VLOOKUP(U$4,'[1]INTERNAL PARAMETERS-1'!$B$5:$J$44,4, FALSE)</f>
        <v>0</v>
      </c>
      <c r="V205" s="44">
        <f>$F205*'[1]INTERNAL PARAMETERS-2'!U205*VLOOKUP(V$4,'[1]INTERNAL PARAMETERS-1'!$B$5:$J$44,4, FALSE)</f>
        <v>0</v>
      </c>
      <c r="W205" s="44">
        <f>$F205*'[1]INTERNAL PARAMETERS-2'!V205*VLOOKUP(W$4,'[1]INTERNAL PARAMETERS-1'!$B$5:$J$44,4, FALSE)</f>
        <v>0</v>
      </c>
      <c r="X205" s="44">
        <f>$F205*'[1]INTERNAL PARAMETERS-2'!W205*VLOOKUP(X$4,'[1]INTERNAL PARAMETERS-1'!$B$5:$J$44,4, FALSE)</f>
        <v>0</v>
      </c>
      <c r="Y205" s="44">
        <f>$F205*'[1]INTERNAL PARAMETERS-2'!X205*VLOOKUP(Y$4,'[1]INTERNAL PARAMETERS-1'!$B$5:$J$44,4, FALSE)</f>
        <v>0</v>
      </c>
      <c r="Z205" s="44">
        <f>$F205*'[1]INTERNAL PARAMETERS-2'!Y205*VLOOKUP(Z$4,'[1]INTERNAL PARAMETERS-1'!$B$5:$J$44,4, FALSE)</f>
        <v>0</v>
      </c>
      <c r="AA205" s="44">
        <f>$F205*'[1]INTERNAL PARAMETERS-2'!Z205*VLOOKUP(AA$4,'[1]INTERNAL PARAMETERS-1'!$B$5:$J$44,4, FALSE)</f>
        <v>0</v>
      </c>
      <c r="AB205" s="44">
        <f>$F205*'[1]INTERNAL PARAMETERS-2'!AA205*VLOOKUP(AB$4,'[1]INTERNAL PARAMETERS-1'!$B$5:$J$44,4, FALSE)</f>
        <v>0</v>
      </c>
      <c r="AC205" s="44">
        <f>$F205*'[1]INTERNAL PARAMETERS-2'!AB205*VLOOKUP(AC$4,'[1]INTERNAL PARAMETERS-1'!$B$5:$J$44,4, FALSE)</f>
        <v>0</v>
      </c>
      <c r="AD205" s="44">
        <f>$F205*'[1]INTERNAL PARAMETERS-2'!AC205*VLOOKUP(AD$4,'[1]INTERNAL PARAMETERS-1'!$B$5:$J$44,4, FALSE)</f>
        <v>0</v>
      </c>
      <c r="AE205" s="44">
        <f>$F205*'[1]INTERNAL PARAMETERS-2'!AD205*VLOOKUP(AE$4,'[1]INTERNAL PARAMETERS-1'!$B$5:$J$44,4, FALSE)</f>
        <v>0</v>
      </c>
      <c r="AF205" s="44">
        <f>$F205*'[1]INTERNAL PARAMETERS-2'!AE205*VLOOKUP(AF$4,'[1]INTERNAL PARAMETERS-1'!$B$5:$J$44,4, FALSE)</f>
        <v>0</v>
      </c>
      <c r="AG205" s="44">
        <f>$F205*'[1]INTERNAL PARAMETERS-2'!AF205*VLOOKUP(AG$4,'[1]INTERNAL PARAMETERS-1'!$B$5:$J$44,4, FALSE)</f>
        <v>0</v>
      </c>
      <c r="AH205" s="44">
        <f>$F205*'[1]INTERNAL PARAMETERS-2'!AG205*VLOOKUP(AH$4,'[1]INTERNAL PARAMETERS-1'!$B$5:$J$44,4, FALSE)</f>
        <v>0</v>
      </c>
      <c r="AI205" s="44">
        <f>$F205*'[1]INTERNAL PARAMETERS-2'!AH205*VLOOKUP(AI$4,'[1]INTERNAL PARAMETERS-1'!$B$5:$J$44,4, FALSE)</f>
        <v>0</v>
      </c>
      <c r="AJ205" s="44">
        <f>$F205*'[1]INTERNAL PARAMETERS-2'!AI205*VLOOKUP(AJ$4,'[1]INTERNAL PARAMETERS-1'!$B$5:$J$44,4, FALSE)</f>
        <v>0</v>
      </c>
      <c r="AK205" s="44">
        <f>$F205*'[1]INTERNAL PARAMETERS-2'!AJ205*VLOOKUP(AK$4,'[1]INTERNAL PARAMETERS-1'!$B$5:$J$44,4, FALSE)</f>
        <v>0</v>
      </c>
      <c r="AL205" s="44">
        <f>$F205*'[1]INTERNAL PARAMETERS-2'!AK205*VLOOKUP(AL$4,'[1]INTERNAL PARAMETERS-1'!$B$5:$J$44,4, FALSE)</f>
        <v>0</v>
      </c>
      <c r="AM205" s="44">
        <f>$F205*'[1]INTERNAL PARAMETERS-2'!AL205*VLOOKUP(AM$4,'[1]INTERNAL PARAMETERS-1'!$B$5:$J$44,4, FALSE)</f>
        <v>0</v>
      </c>
      <c r="AN205" s="44">
        <f>$F205*'[1]INTERNAL PARAMETERS-2'!AM205*VLOOKUP(AN$4,'[1]INTERNAL PARAMETERS-1'!$B$5:$J$44,4, FALSE)</f>
        <v>0</v>
      </c>
      <c r="AO205" s="44">
        <f>$F205*'[1]INTERNAL PARAMETERS-2'!AN205*VLOOKUP(AO$4,'[1]INTERNAL PARAMETERS-1'!$B$5:$J$44,4, FALSE)</f>
        <v>0</v>
      </c>
      <c r="AP205" s="44">
        <f>$F205*'[1]INTERNAL PARAMETERS-2'!AO205*VLOOKUP(AP$4,'[1]INTERNAL PARAMETERS-1'!$B$5:$J$44,4, FALSE)</f>
        <v>0</v>
      </c>
      <c r="AQ205" s="44">
        <f>$F205*'[1]INTERNAL PARAMETERS-2'!AP205*VLOOKUP(AQ$4,'[1]INTERNAL PARAMETERS-1'!$B$5:$J$44,4, FALSE)</f>
        <v>0</v>
      </c>
      <c r="AR205" s="44">
        <f>$F205*'[1]INTERNAL PARAMETERS-2'!AQ205*VLOOKUP(AR$4,'[1]INTERNAL PARAMETERS-1'!$B$5:$J$44,4, FALSE)</f>
        <v>0</v>
      </c>
      <c r="AS205" s="44">
        <f>$F205*'[1]INTERNAL PARAMETERS-2'!AR205*VLOOKUP(AS$4,'[1]INTERNAL PARAMETERS-1'!$B$5:$J$44,4, FALSE)</f>
        <v>0</v>
      </c>
      <c r="AT205" s="43">
        <f>$F205*'[1]INTERNAL PARAMETERS-2'!AS205*VLOOKUP(AT$4,'[1]INTERNAL PARAMETERS-1'!$B$5:$J$44,4, FALSE)</f>
        <v>0</v>
      </c>
      <c r="AU205" s="45">
        <f>$F205*'[1]INTERNAL PARAMETERS-2'!F205*(1-VLOOKUP(G$4,'[1]INTERNAL PARAMETERS-1'!$B$5:$J$44,4, FALSE))</f>
        <v>0</v>
      </c>
      <c r="AV205" s="44">
        <f>$F205*'[1]INTERNAL PARAMETERS-2'!G205*(1-VLOOKUP(H$4,'[1]INTERNAL PARAMETERS-1'!$B$5:$J$44,4, FALSE))</f>
        <v>0</v>
      </c>
      <c r="AW205" s="44">
        <f>$F205*'[1]INTERNAL PARAMETERS-2'!H205*(1-VLOOKUP(I$4,'[1]INTERNAL PARAMETERS-1'!$B$5:$J$44,4, FALSE))</f>
        <v>0</v>
      </c>
      <c r="AX205" s="44">
        <f>$F205*'[1]INTERNAL PARAMETERS-2'!I205*(1-VLOOKUP(J$4,'[1]INTERNAL PARAMETERS-1'!$B$5:$J$44,4, FALSE))</f>
        <v>0</v>
      </c>
      <c r="AY205" s="44">
        <f>$F205*'[1]INTERNAL PARAMETERS-2'!J205*(1-VLOOKUP(K$4,'[1]INTERNAL PARAMETERS-1'!$B$5:$J$44,4, FALSE))</f>
        <v>0</v>
      </c>
      <c r="AZ205" s="44">
        <f>$F205*'[1]INTERNAL PARAMETERS-2'!K205*(1-VLOOKUP(L$4,'[1]INTERNAL PARAMETERS-1'!$B$5:$J$44,4, FALSE))</f>
        <v>0</v>
      </c>
      <c r="BA205" s="44">
        <f>$F205*'[1]INTERNAL PARAMETERS-2'!L205*(1-VLOOKUP(M$4,'[1]INTERNAL PARAMETERS-1'!$B$5:$J$44,4, FALSE))</f>
        <v>0</v>
      </c>
      <c r="BB205" s="44">
        <f>$F205*'[1]INTERNAL PARAMETERS-2'!M205*(1-VLOOKUP(N$4,'[1]INTERNAL PARAMETERS-1'!$B$5:$J$44,4, FALSE))</f>
        <v>0</v>
      </c>
      <c r="BC205" s="44">
        <f>$F205*'[1]INTERNAL PARAMETERS-2'!N205*(1-VLOOKUP(O$4,'[1]INTERNAL PARAMETERS-1'!$B$5:$J$44,4, FALSE))</f>
        <v>0</v>
      </c>
      <c r="BD205" s="44">
        <f>$F205*'[1]INTERNAL PARAMETERS-2'!O205*(1-VLOOKUP(P$4,'[1]INTERNAL PARAMETERS-1'!$B$5:$J$44,4, FALSE))</f>
        <v>0</v>
      </c>
      <c r="BE205" s="44">
        <f>$F205*'[1]INTERNAL PARAMETERS-2'!P205*(1-VLOOKUP(Q$4,'[1]INTERNAL PARAMETERS-1'!$B$5:$J$44,4, FALSE))</f>
        <v>0</v>
      </c>
      <c r="BF205" s="44">
        <f>$F205*'[1]INTERNAL PARAMETERS-2'!Q205*(1-VLOOKUP(R$4,'[1]INTERNAL PARAMETERS-1'!$B$5:$J$44,4, FALSE))</f>
        <v>0</v>
      </c>
      <c r="BG205" s="44">
        <f>$F205*'[1]INTERNAL PARAMETERS-2'!R205*(1-VLOOKUP(S$4,'[1]INTERNAL PARAMETERS-1'!$B$5:$J$44,4, FALSE))</f>
        <v>0</v>
      </c>
      <c r="BH205" s="44">
        <f>$F205*'[1]INTERNAL PARAMETERS-2'!S205*(1-VLOOKUP(T$4,'[1]INTERNAL PARAMETERS-1'!$B$5:$J$44,4, FALSE))</f>
        <v>0</v>
      </c>
      <c r="BI205" s="44">
        <f>$F205*'[1]INTERNAL PARAMETERS-2'!T205*(1-VLOOKUP(U$4,'[1]INTERNAL PARAMETERS-1'!$B$5:$J$44,4, FALSE))</f>
        <v>0</v>
      </c>
      <c r="BJ205" s="44">
        <f>$F205*'[1]INTERNAL PARAMETERS-2'!U205*(1-VLOOKUP(V$4,'[1]INTERNAL PARAMETERS-1'!$B$5:$J$44,4, FALSE))</f>
        <v>0</v>
      </c>
      <c r="BK205" s="44">
        <f>$F205*'[1]INTERNAL PARAMETERS-2'!V205*(1-VLOOKUP(W$4,'[1]INTERNAL PARAMETERS-1'!$B$5:$J$44,4, FALSE))</f>
        <v>0</v>
      </c>
      <c r="BL205" s="44">
        <f>$F205*'[1]INTERNAL PARAMETERS-2'!W205*(1-VLOOKUP(X$4,'[1]INTERNAL PARAMETERS-1'!$B$5:$J$44,4, FALSE))</f>
        <v>0</v>
      </c>
      <c r="BM205" s="44">
        <f>$F205*'[1]INTERNAL PARAMETERS-2'!X205*(1-VLOOKUP(Y$4,'[1]INTERNAL PARAMETERS-1'!$B$5:$J$44,4, FALSE))</f>
        <v>0</v>
      </c>
      <c r="BN205" s="44">
        <f>$F205*'[1]INTERNAL PARAMETERS-2'!Y205*(1-VLOOKUP(Z$4,'[1]INTERNAL PARAMETERS-1'!$B$5:$J$44,4, FALSE))</f>
        <v>0</v>
      </c>
      <c r="BO205" s="44">
        <f>$F205*'[1]INTERNAL PARAMETERS-2'!Z205*(1-VLOOKUP(AA$4,'[1]INTERNAL PARAMETERS-1'!$B$5:$J$44,4, FALSE))</f>
        <v>0</v>
      </c>
      <c r="BP205" s="44">
        <f>$F205*'[1]INTERNAL PARAMETERS-2'!AA205*(1-VLOOKUP(AB$4,'[1]INTERNAL PARAMETERS-1'!$B$5:$J$44,4, FALSE))</f>
        <v>0</v>
      </c>
      <c r="BQ205" s="44">
        <f>$F205*'[1]INTERNAL PARAMETERS-2'!AB205*(1-VLOOKUP(AC$4,'[1]INTERNAL PARAMETERS-1'!$B$5:$J$44,4, FALSE))</f>
        <v>0</v>
      </c>
      <c r="BR205" s="44">
        <f>$F205*'[1]INTERNAL PARAMETERS-2'!AC205*(1-VLOOKUP(AD$4,'[1]INTERNAL PARAMETERS-1'!$B$5:$J$44,4, FALSE))</f>
        <v>0</v>
      </c>
      <c r="BS205" s="44">
        <f>$F205*'[1]INTERNAL PARAMETERS-2'!AD205*(1-VLOOKUP(AE$4,'[1]INTERNAL PARAMETERS-1'!$B$5:$J$44,4, FALSE))</f>
        <v>0</v>
      </c>
      <c r="BT205" s="44">
        <f>$F205*'[1]INTERNAL PARAMETERS-2'!AE205*(1-VLOOKUP(AF$4,'[1]INTERNAL PARAMETERS-1'!$B$5:$J$44,4, FALSE))</f>
        <v>0</v>
      </c>
      <c r="BU205" s="44">
        <f>$F205*'[1]INTERNAL PARAMETERS-2'!AF205*(1-VLOOKUP(AG$4,'[1]INTERNAL PARAMETERS-1'!$B$5:$J$44,4, FALSE))</f>
        <v>0</v>
      </c>
      <c r="BV205" s="44">
        <f>$F205*'[1]INTERNAL PARAMETERS-2'!AG205*(1-VLOOKUP(AH$4,'[1]INTERNAL PARAMETERS-1'!$B$5:$J$44,4, FALSE))</f>
        <v>0</v>
      </c>
      <c r="BW205" s="44">
        <f>$F205*'[1]INTERNAL PARAMETERS-2'!AH205*(1-VLOOKUP(AI$4,'[1]INTERNAL PARAMETERS-1'!$B$5:$J$44,4, FALSE))</f>
        <v>0</v>
      </c>
      <c r="BX205" s="44">
        <f>$F205*'[1]INTERNAL PARAMETERS-2'!AI205*(1-VLOOKUP(AJ$4,'[1]INTERNAL PARAMETERS-1'!$B$5:$J$44,4, FALSE))</f>
        <v>0</v>
      </c>
      <c r="BY205" s="44">
        <f>$F205*'[1]INTERNAL PARAMETERS-2'!AJ205*(1-VLOOKUP(AK$4,'[1]INTERNAL PARAMETERS-1'!$B$5:$J$44,4, FALSE))</f>
        <v>0</v>
      </c>
      <c r="BZ205" s="44">
        <f>$F205*'[1]INTERNAL PARAMETERS-2'!AK205*(1-VLOOKUP(AL$4,'[1]INTERNAL PARAMETERS-1'!$B$5:$J$44,4, FALSE))</f>
        <v>0</v>
      </c>
      <c r="CA205" s="44">
        <f>$F205*'[1]INTERNAL PARAMETERS-2'!AL205*(1-VLOOKUP(AM$4,'[1]INTERNAL PARAMETERS-1'!$B$5:$J$44,4, FALSE))</f>
        <v>0</v>
      </c>
      <c r="CB205" s="44">
        <f>$F205*'[1]INTERNAL PARAMETERS-2'!AM205*(1-VLOOKUP(AN$4,'[1]INTERNAL PARAMETERS-1'!$B$5:$J$44,4, FALSE))</f>
        <v>0</v>
      </c>
      <c r="CC205" s="44">
        <f>$F205*'[1]INTERNAL PARAMETERS-2'!AN205*(1-VLOOKUP(AO$4,'[1]INTERNAL PARAMETERS-1'!$B$5:$J$44,4, FALSE))</f>
        <v>0</v>
      </c>
      <c r="CD205" s="44">
        <f>$F205*'[1]INTERNAL PARAMETERS-2'!AO205*(1-VLOOKUP(AP$4,'[1]INTERNAL PARAMETERS-1'!$B$5:$J$44,4, FALSE))</f>
        <v>0</v>
      </c>
      <c r="CE205" s="44">
        <f>$F205*'[1]INTERNAL PARAMETERS-2'!AP205*(1-VLOOKUP(AQ$4,'[1]INTERNAL PARAMETERS-1'!$B$5:$J$44,4, FALSE))</f>
        <v>0</v>
      </c>
      <c r="CF205" s="44">
        <f>$F205*'[1]INTERNAL PARAMETERS-2'!AQ205*(1-VLOOKUP(AR$4,'[1]INTERNAL PARAMETERS-1'!$B$5:$J$44,4, FALSE))</f>
        <v>0</v>
      </c>
      <c r="CG205" s="44">
        <f>$F205*'[1]INTERNAL PARAMETERS-2'!AR205*(1-VLOOKUP(AS$4,'[1]INTERNAL PARAMETERS-1'!$B$5:$J$44,4, FALSE))</f>
        <v>0</v>
      </c>
      <c r="CH205" s="43">
        <f>$F205*'[1]INTERNAL PARAMETERS-2'!AS205*(1-VLOOKUP(AT$4,'[1]INTERNAL PARAMETERS-1'!$B$5:$J$44,4, FALSE))</f>
        <v>0</v>
      </c>
      <c r="CI205" s="42">
        <f t="shared" si="3"/>
        <v>0</v>
      </c>
    </row>
    <row r="206" spans="3:87">
      <c r="C206" s="27" t="s">
        <v>7</v>
      </c>
      <c r="D206" s="26" t="s">
        <v>41</v>
      </c>
      <c r="E206" s="26" t="s">
        <v>55</v>
      </c>
      <c r="F206" s="124">
        <f>SB!S206</f>
        <v>0</v>
      </c>
      <c r="G206" s="45">
        <f>$F206*'[1]INTERNAL PARAMETERS-2'!F206*VLOOKUP(G$4,'[1]INTERNAL PARAMETERS-1'!$B$5:$J$44,4, FALSE)</f>
        <v>0</v>
      </c>
      <c r="H206" s="44">
        <f>$F206*'[1]INTERNAL PARAMETERS-2'!G206*VLOOKUP(H$4,'[1]INTERNAL PARAMETERS-1'!$B$5:$J$44,4, FALSE)</f>
        <v>0</v>
      </c>
      <c r="I206" s="44">
        <f>$F206*'[1]INTERNAL PARAMETERS-2'!H206*VLOOKUP(I$4,'[1]INTERNAL PARAMETERS-1'!$B$5:$J$44,4, FALSE)</f>
        <v>0</v>
      </c>
      <c r="J206" s="44">
        <f>$F206*'[1]INTERNAL PARAMETERS-2'!I206*VLOOKUP(J$4,'[1]INTERNAL PARAMETERS-1'!$B$5:$J$44,4, FALSE)</f>
        <v>0</v>
      </c>
      <c r="K206" s="44">
        <f>$F206*'[1]INTERNAL PARAMETERS-2'!J206*VLOOKUP(K$4,'[1]INTERNAL PARAMETERS-1'!$B$5:$J$44,4, FALSE)</f>
        <v>0</v>
      </c>
      <c r="L206" s="44">
        <f>$F206*'[1]INTERNAL PARAMETERS-2'!K206*VLOOKUP(L$4,'[1]INTERNAL PARAMETERS-1'!$B$5:$J$44,4, FALSE)</f>
        <v>0</v>
      </c>
      <c r="M206" s="44">
        <f>$F206*'[1]INTERNAL PARAMETERS-2'!L206*VLOOKUP(M$4,'[1]INTERNAL PARAMETERS-1'!$B$5:$J$44,4, FALSE)</f>
        <v>0</v>
      </c>
      <c r="N206" s="44">
        <f>$F206*'[1]INTERNAL PARAMETERS-2'!M206*VLOOKUP(N$4,'[1]INTERNAL PARAMETERS-1'!$B$5:$J$44,4, FALSE)</f>
        <v>0</v>
      </c>
      <c r="O206" s="44">
        <f>$F206*'[1]INTERNAL PARAMETERS-2'!N206*VLOOKUP(O$4,'[1]INTERNAL PARAMETERS-1'!$B$5:$J$44,4, FALSE)</f>
        <v>0</v>
      </c>
      <c r="P206" s="44">
        <f>$F206*'[1]INTERNAL PARAMETERS-2'!O206*VLOOKUP(P$4,'[1]INTERNAL PARAMETERS-1'!$B$5:$J$44,4, FALSE)</f>
        <v>0</v>
      </c>
      <c r="Q206" s="44">
        <f>$F206*'[1]INTERNAL PARAMETERS-2'!P206*VLOOKUP(Q$4,'[1]INTERNAL PARAMETERS-1'!$B$5:$J$44,4, FALSE)</f>
        <v>0</v>
      </c>
      <c r="R206" s="44">
        <f>$F206*'[1]INTERNAL PARAMETERS-2'!Q206*VLOOKUP(R$4,'[1]INTERNAL PARAMETERS-1'!$B$5:$J$44,4, FALSE)</f>
        <v>0</v>
      </c>
      <c r="S206" s="44">
        <f>$F206*'[1]INTERNAL PARAMETERS-2'!R206*VLOOKUP(S$4,'[1]INTERNAL PARAMETERS-1'!$B$5:$J$44,4, FALSE)</f>
        <v>0</v>
      </c>
      <c r="T206" s="44">
        <f>$F206*'[1]INTERNAL PARAMETERS-2'!S206*VLOOKUP(T$4,'[1]INTERNAL PARAMETERS-1'!$B$5:$J$44,4, FALSE)</f>
        <v>0</v>
      </c>
      <c r="U206" s="44">
        <f>$F206*'[1]INTERNAL PARAMETERS-2'!T206*VLOOKUP(U$4,'[1]INTERNAL PARAMETERS-1'!$B$5:$J$44,4, FALSE)</f>
        <v>0</v>
      </c>
      <c r="V206" s="44">
        <f>$F206*'[1]INTERNAL PARAMETERS-2'!U206*VLOOKUP(V$4,'[1]INTERNAL PARAMETERS-1'!$B$5:$J$44,4, FALSE)</f>
        <v>0</v>
      </c>
      <c r="W206" s="44">
        <f>$F206*'[1]INTERNAL PARAMETERS-2'!V206*VLOOKUP(W$4,'[1]INTERNAL PARAMETERS-1'!$B$5:$J$44,4, FALSE)</f>
        <v>0</v>
      </c>
      <c r="X206" s="44">
        <f>$F206*'[1]INTERNAL PARAMETERS-2'!W206*VLOOKUP(X$4,'[1]INTERNAL PARAMETERS-1'!$B$5:$J$44,4, FALSE)</f>
        <v>0</v>
      </c>
      <c r="Y206" s="44">
        <f>$F206*'[1]INTERNAL PARAMETERS-2'!X206*VLOOKUP(Y$4,'[1]INTERNAL PARAMETERS-1'!$B$5:$J$44,4, FALSE)</f>
        <v>0</v>
      </c>
      <c r="Z206" s="44">
        <f>$F206*'[1]INTERNAL PARAMETERS-2'!Y206*VLOOKUP(Z$4,'[1]INTERNAL PARAMETERS-1'!$B$5:$J$44,4, FALSE)</f>
        <v>0</v>
      </c>
      <c r="AA206" s="44">
        <f>$F206*'[1]INTERNAL PARAMETERS-2'!Z206*VLOOKUP(AA$4,'[1]INTERNAL PARAMETERS-1'!$B$5:$J$44,4, FALSE)</f>
        <v>0</v>
      </c>
      <c r="AB206" s="44">
        <f>$F206*'[1]INTERNAL PARAMETERS-2'!AA206*VLOOKUP(AB$4,'[1]INTERNAL PARAMETERS-1'!$B$5:$J$44,4, FALSE)</f>
        <v>0</v>
      </c>
      <c r="AC206" s="44">
        <f>$F206*'[1]INTERNAL PARAMETERS-2'!AB206*VLOOKUP(AC$4,'[1]INTERNAL PARAMETERS-1'!$B$5:$J$44,4, FALSE)</f>
        <v>0</v>
      </c>
      <c r="AD206" s="44">
        <f>$F206*'[1]INTERNAL PARAMETERS-2'!AC206*VLOOKUP(AD$4,'[1]INTERNAL PARAMETERS-1'!$B$5:$J$44,4, FALSE)</f>
        <v>0</v>
      </c>
      <c r="AE206" s="44">
        <f>$F206*'[1]INTERNAL PARAMETERS-2'!AD206*VLOOKUP(AE$4,'[1]INTERNAL PARAMETERS-1'!$B$5:$J$44,4, FALSE)</f>
        <v>0</v>
      </c>
      <c r="AF206" s="44">
        <f>$F206*'[1]INTERNAL PARAMETERS-2'!AE206*VLOOKUP(AF$4,'[1]INTERNAL PARAMETERS-1'!$B$5:$J$44,4, FALSE)</f>
        <v>0</v>
      </c>
      <c r="AG206" s="44">
        <f>$F206*'[1]INTERNAL PARAMETERS-2'!AF206*VLOOKUP(AG$4,'[1]INTERNAL PARAMETERS-1'!$B$5:$J$44,4, FALSE)</f>
        <v>0</v>
      </c>
      <c r="AH206" s="44">
        <f>$F206*'[1]INTERNAL PARAMETERS-2'!AG206*VLOOKUP(AH$4,'[1]INTERNAL PARAMETERS-1'!$B$5:$J$44,4, FALSE)</f>
        <v>0</v>
      </c>
      <c r="AI206" s="44">
        <f>$F206*'[1]INTERNAL PARAMETERS-2'!AH206*VLOOKUP(AI$4,'[1]INTERNAL PARAMETERS-1'!$B$5:$J$44,4, FALSE)</f>
        <v>0</v>
      </c>
      <c r="AJ206" s="44">
        <f>$F206*'[1]INTERNAL PARAMETERS-2'!AI206*VLOOKUP(AJ$4,'[1]INTERNAL PARAMETERS-1'!$B$5:$J$44,4, FALSE)</f>
        <v>0</v>
      </c>
      <c r="AK206" s="44">
        <f>$F206*'[1]INTERNAL PARAMETERS-2'!AJ206*VLOOKUP(AK$4,'[1]INTERNAL PARAMETERS-1'!$B$5:$J$44,4, FALSE)</f>
        <v>0</v>
      </c>
      <c r="AL206" s="44">
        <f>$F206*'[1]INTERNAL PARAMETERS-2'!AK206*VLOOKUP(AL$4,'[1]INTERNAL PARAMETERS-1'!$B$5:$J$44,4, FALSE)</f>
        <v>0</v>
      </c>
      <c r="AM206" s="44">
        <f>$F206*'[1]INTERNAL PARAMETERS-2'!AL206*VLOOKUP(AM$4,'[1]INTERNAL PARAMETERS-1'!$B$5:$J$44,4, FALSE)</f>
        <v>0</v>
      </c>
      <c r="AN206" s="44">
        <f>$F206*'[1]INTERNAL PARAMETERS-2'!AM206*VLOOKUP(AN$4,'[1]INTERNAL PARAMETERS-1'!$B$5:$J$44,4, FALSE)</f>
        <v>0</v>
      </c>
      <c r="AO206" s="44">
        <f>$F206*'[1]INTERNAL PARAMETERS-2'!AN206*VLOOKUP(AO$4,'[1]INTERNAL PARAMETERS-1'!$B$5:$J$44,4, FALSE)</f>
        <v>0</v>
      </c>
      <c r="AP206" s="44">
        <f>$F206*'[1]INTERNAL PARAMETERS-2'!AO206*VLOOKUP(AP$4,'[1]INTERNAL PARAMETERS-1'!$B$5:$J$44,4, FALSE)</f>
        <v>0</v>
      </c>
      <c r="AQ206" s="44">
        <f>$F206*'[1]INTERNAL PARAMETERS-2'!AP206*VLOOKUP(AQ$4,'[1]INTERNAL PARAMETERS-1'!$B$5:$J$44,4, FALSE)</f>
        <v>0</v>
      </c>
      <c r="AR206" s="44">
        <f>$F206*'[1]INTERNAL PARAMETERS-2'!AQ206*VLOOKUP(AR$4,'[1]INTERNAL PARAMETERS-1'!$B$5:$J$44,4, FALSE)</f>
        <v>0</v>
      </c>
      <c r="AS206" s="44">
        <f>$F206*'[1]INTERNAL PARAMETERS-2'!AR206*VLOOKUP(AS$4,'[1]INTERNAL PARAMETERS-1'!$B$5:$J$44,4, FALSE)</f>
        <v>0</v>
      </c>
      <c r="AT206" s="43">
        <f>$F206*'[1]INTERNAL PARAMETERS-2'!AS206*VLOOKUP(AT$4,'[1]INTERNAL PARAMETERS-1'!$B$5:$J$44,4, FALSE)</f>
        <v>0</v>
      </c>
      <c r="AU206" s="45">
        <f>$F206*'[1]INTERNAL PARAMETERS-2'!F206*(1-VLOOKUP(G$4,'[1]INTERNAL PARAMETERS-1'!$B$5:$J$44,4, FALSE))</f>
        <v>0</v>
      </c>
      <c r="AV206" s="44">
        <f>$F206*'[1]INTERNAL PARAMETERS-2'!G206*(1-VLOOKUP(H$4,'[1]INTERNAL PARAMETERS-1'!$B$5:$J$44,4, FALSE))</f>
        <v>0</v>
      </c>
      <c r="AW206" s="44">
        <f>$F206*'[1]INTERNAL PARAMETERS-2'!H206*(1-VLOOKUP(I$4,'[1]INTERNAL PARAMETERS-1'!$B$5:$J$44,4, FALSE))</f>
        <v>0</v>
      </c>
      <c r="AX206" s="44">
        <f>$F206*'[1]INTERNAL PARAMETERS-2'!I206*(1-VLOOKUP(J$4,'[1]INTERNAL PARAMETERS-1'!$B$5:$J$44,4, FALSE))</f>
        <v>0</v>
      </c>
      <c r="AY206" s="44">
        <f>$F206*'[1]INTERNAL PARAMETERS-2'!J206*(1-VLOOKUP(K$4,'[1]INTERNAL PARAMETERS-1'!$B$5:$J$44,4, FALSE))</f>
        <v>0</v>
      </c>
      <c r="AZ206" s="44">
        <f>$F206*'[1]INTERNAL PARAMETERS-2'!K206*(1-VLOOKUP(L$4,'[1]INTERNAL PARAMETERS-1'!$B$5:$J$44,4, FALSE))</f>
        <v>0</v>
      </c>
      <c r="BA206" s="44">
        <f>$F206*'[1]INTERNAL PARAMETERS-2'!L206*(1-VLOOKUP(M$4,'[1]INTERNAL PARAMETERS-1'!$B$5:$J$44,4, FALSE))</f>
        <v>0</v>
      </c>
      <c r="BB206" s="44">
        <f>$F206*'[1]INTERNAL PARAMETERS-2'!M206*(1-VLOOKUP(N$4,'[1]INTERNAL PARAMETERS-1'!$B$5:$J$44,4, FALSE))</f>
        <v>0</v>
      </c>
      <c r="BC206" s="44">
        <f>$F206*'[1]INTERNAL PARAMETERS-2'!N206*(1-VLOOKUP(O$4,'[1]INTERNAL PARAMETERS-1'!$B$5:$J$44,4, FALSE))</f>
        <v>0</v>
      </c>
      <c r="BD206" s="44">
        <f>$F206*'[1]INTERNAL PARAMETERS-2'!O206*(1-VLOOKUP(P$4,'[1]INTERNAL PARAMETERS-1'!$B$5:$J$44,4, FALSE))</f>
        <v>0</v>
      </c>
      <c r="BE206" s="44">
        <f>$F206*'[1]INTERNAL PARAMETERS-2'!P206*(1-VLOOKUP(Q$4,'[1]INTERNAL PARAMETERS-1'!$B$5:$J$44,4, FALSE))</f>
        <v>0</v>
      </c>
      <c r="BF206" s="44">
        <f>$F206*'[1]INTERNAL PARAMETERS-2'!Q206*(1-VLOOKUP(R$4,'[1]INTERNAL PARAMETERS-1'!$B$5:$J$44,4, FALSE))</f>
        <v>0</v>
      </c>
      <c r="BG206" s="44">
        <f>$F206*'[1]INTERNAL PARAMETERS-2'!R206*(1-VLOOKUP(S$4,'[1]INTERNAL PARAMETERS-1'!$B$5:$J$44,4, FALSE))</f>
        <v>0</v>
      </c>
      <c r="BH206" s="44">
        <f>$F206*'[1]INTERNAL PARAMETERS-2'!S206*(1-VLOOKUP(T$4,'[1]INTERNAL PARAMETERS-1'!$B$5:$J$44,4, FALSE))</f>
        <v>0</v>
      </c>
      <c r="BI206" s="44">
        <f>$F206*'[1]INTERNAL PARAMETERS-2'!T206*(1-VLOOKUP(U$4,'[1]INTERNAL PARAMETERS-1'!$B$5:$J$44,4, FALSE))</f>
        <v>0</v>
      </c>
      <c r="BJ206" s="44">
        <f>$F206*'[1]INTERNAL PARAMETERS-2'!U206*(1-VLOOKUP(V$4,'[1]INTERNAL PARAMETERS-1'!$B$5:$J$44,4, FALSE))</f>
        <v>0</v>
      </c>
      <c r="BK206" s="44">
        <f>$F206*'[1]INTERNAL PARAMETERS-2'!V206*(1-VLOOKUP(W$4,'[1]INTERNAL PARAMETERS-1'!$B$5:$J$44,4, FALSE))</f>
        <v>0</v>
      </c>
      <c r="BL206" s="44">
        <f>$F206*'[1]INTERNAL PARAMETERS-2'!W206*(1-VLOOKUP(X$4,'[1]INTERNAL PARAMETERS-1'!$B$5:$J$44,4, FALSE))</f>
        <v>0</v>
      </c>
      <c r="BM206" s="44">
        <f>$F206*'[1]INTERNAL PARAMETERS-2'!X206*(1-VLOOKUP(Y$4,'[1]INTERNAL PARAMETERS-1'!$B$5:$J$44,4, FALSE))</f>
        <v>0</v>
      </c>
      <c r="BN206" s="44">
        <f>$F206*'[1]INTERNAL PARAMETERS-2'!Y206*(1-VLOOKUP(Z$4,'[1]INTERNAL PARAMETERS-1'!$B$5:$J$44,4, FALSE))</f>
        <v>0</v>
      </c>
      <c r="BO206" s="44">
        <f>$F206*'[1]INTERNAL PARAMETERS-2'!Z206*(1-VLOOKUP(AA$4,'[1]INTERNAL PARAMETERS-1'!$B$5:$J$44,4, FALSE))</f>
        <v>0</v>
      </c>
      <c r="BP206" s="44">
        <f>$F206*'[1]INTERNAL PARAMETERS-2'!AA206*(1-VLOOKUP(AB$4,'[1]INTERNAL PARAMETERS-1'!$B$5:$J$44,4, FALSE))</f>
        <v>0</v>
      </c>
      <c r="BQ206" s="44">
        <f>$F206*'[1]INTERNAL PARAMETERS-2'!AB206*(1-VLOOKUP(AC$4,'[1]INTERNAL PARAMETERS-1'!$B$5:$J$44,4, FALSE))</f>
        <v>0</v>
      </c>
      <c r="BR206" s="44">
        <f>$F206*'[1]INTERNAL PARAMETERS-2'!AC206*(1-VLOOKUP(AD$4,'[1]INTERNAL PARAMETERS-1'!$B$5:$J$44,4, FALSE))</f>
        <v>0</v>
      </c>
      <c r="BS206" s="44">
        <f>$F206*'[1]INTERNAL PARAMETERS-2'!AD206*(1-VLOOKUP(AE$4,'[1]INTERNAL PARAMETERS-1'!$B$5:$J$44,4, FALSE))</f>
        <v>0</v>
      </c>
      <c r="BT206" s="44">
        <f>$F206*'[1]INTERNAL PARAMETERS-2'!AE206*(1-VLOOKUP(AF$4,'[1]INTERNAL PARAMETERS-1'!$B$5:$J$44,4, FALSE))</f>
        <v>0</v>
      </c>
      <c r="BU206" s="44">
        <f>$F206*'[1]INTERNAL PARAMETERS-2'!AF206*(1-VLOOKUP(AG$4,'[1]INTERNAL PARAMETERS-1'!$B$5:$J$44,4, FALSE))</f>
        <v>0</v>
      </c>
      <c r="BV206" s="44">
        <f>$F206*'[1]INTERNAL PARAMETERS-2'!AG206*(1-VLOOKUP(AH$4,'[1]INTERNAL PARAMETERS-1'!$B$5:$J$44,4, FALSE))</f>
        <v>0</v>
      </c>
      <c r="BW206" s="44">
        <f>$F206*'[1]INTERNAL PARAMETERS-2'!AH206*(1-VLOOKUP(AI$4,'[1]INTERNAL PARAMETERS-1'!$B$5:$J$44,4, FALSE))</f>
        <v>0</v>
      </c>
      <c r="BX206" s="44">
        <f>$F206*'[1]INTERNAL PARAMETERS-2'!AI206*(1-VLOOKUP(AJ$4,'[1]INTERNAL PARAMETERS-1'!$B$5:$J$44,4, FALSE))</f>
        <v>0</v>
      </c>
      <c r="BY206" s="44">
        <f>$F206*'[1]INTERNAL PARAMETERS-2'!AJ206*(1-VLOOKUP(AK$4,'[1]INTERNAL PARAMETERS-1'!$B$5:$J$44,4, FALSE))</f>
        <v>0</v>
      </c>
      <c r="BZ206" s="44">
        <f>$F206*'[1]INTERNAL PARAMETERS-2'!AK206*(1-VLOOKUP(AL$4,'[1]INTERNAL PARAMETERS-1'!$B$5:$J$44,4, FALSE))</f>
        <v>0</v>
      </c>
      <c r="CA206" s="44">
        <f>$F206*'[1]INTERNAL PARAMETERS-2'!AL206*(1-VLOOKUP(AM$4,'[1]INTERNAL PARAMETERS-1'!$B$5:$J$44,4, FALSE))</f>
        <v>0</v>
      </c>
      <c r="CB206" s="44">
        <f>$F206*'[1]INTERNAL PARAMETERS-2'!AM206*(1-VLOOKUP(AN$4,'[1]INTERNAL PARAMETERS-1'!$B$5:$J$44,4, FALSE))</f>
        <v>0</v>
      </c>
      <c r="CC206" s="44">
        <f>$F206*'[1]INTERNAL PARAMETERS-2'!AN206*(1-VLOOKUP(AO$4,'[1]INTERNAL PARAMETERS-1'!$B$5:$J$44,4, FALSE))</f>
        <v>0</v>
      </c>
      <c r="CD206" s="44">
        <f>$F206*'[1]INTERNAL PARAMETERS-2'!AO206*(1-VLOOKUP(AP$4,'[1]INTERNAL PARAMETERS-1'!$B$5:$J$44,4, FALSE))</f>
        <v>0</v>
      </c>
      <c r="CE206" s="44">
        <f>$F206*'[1]INTERNAL PARAMETERS-2'!AP206*(1-VLOOKUP(AQ$4,'[1]INTERNAL PARAMETERS-1'!$B$5:$J$44,4, FALSE))</f>
        <v>0</v>
      </c>
      <c r="CF206" s="44">
        <f>$F206*'[1]INTERNAL PARAMETERS-2'!AQ206*(1-VLOOKUP(AR$4,'[1]INTERNAL PARAMETERS-1'!$B$5:$J$44,4, FALSE))</f>
        <v>0</v>
      </c>
      <c r="CG206" s="44">
        <f>$F206*'[1]INTERNAL PARAMETERS-2'!AR206*(1-VLOOKUP(AS$4,'[1]INTERNAL PARAMETERS-1'!$B$5:$J$44,4, FALSE))</f>
        <v>0</v>
      </c>
      <c r="CH206" s="43">
        <f>$F206*'[1]INTERNAL PARAMETERS-2'!AS206*(1-VLOOKUP(AT$4,'[1]INTERNAL PARAMETERS-1'!$B$5:$J$44,4, FALSE))</f>
        <v>0</v>
      </c>
      <c r="CI206" s="42">
        <f t="shared" si="3"/>
        <v>0</v>
      </c>
    </row>
    <row r="207" spans="3:87">
      <c r="C207" s="27" t="s">
        <v>7</v>
      </c>
      <c r="D207" s="26" t="s">
        <v>41</v>
      </c>
      <c r="E207" s="26" t="s">
        <v>54</v>
      </c>
      <c r="F207" s="124">
        <f>SB!S207</f>
        <v>0</v>
      </c>
      <c r="G207" s="45">
        <f>$F207*'[1]INTERNAL PARAMETERS-2'!F207*VLOOKUP(G$4,'[1]INTERNAL PARAMETERS-1'!$B$5:$J$44,4, FALSE)</f>
        <v>0</v>
      </c>
      <c r="H207" s="44">
        <f>$F207*'[1]INTERNAL PARAMETERS-2'!G207*VLOOKUP(H$4,'[1]INTERNAL PARAMETERS-1'!$B$5:$J$44,4, FALSE)</f>
        <v>0</v>
      </c>
      <c r="I207" s="44">
        <f>$F207*'[1]INTERNAL PARAMETERS-2'!H207*VLOOKUP(I$4,'[1]INTERNAL PARAMETERS-1'!$B$5:$J$44,4, FALSE)</f>
        <v>0</v>
      </c>
      <c r="J207" s="44">
        <f>$F207*'[1]INTERNAL PARAMETERS-2'!I207*VLOOKUP(J$4,'[1]INTERNAL PARAMETERS-1'!$B$5:$J$44,4, FALSE)</f>
        <v>0</v>
      </c>
      <c r="K207" s="44">
        <f>$F207*'[1]INTERNAL PARAMETERS-2'!J207*VLOOKUP(K$4,'[1]INTERNAL PARAMETERS-1'!$B$5:$J$44,4, FALSE)</f>
        <v>0</v>
      </c>
      <c r="L207" s="44">
        <f>$F207*'[1]INTERNAL PARAMETERS-2'!K207*VLOOKUP(L$4,'[1]INTERNAL PARAMETERS-1'!$B$5:$J$44,4, FALSE)</f>
        <v>0</v>
      </c>
      <c r="M207" s="44">
        <f>$F207*'[1]INTERNAL PARAMETERS-2'!L207*VLOOKUP(M$4,'[1]INTERNAL PARAMETERS-1'!$B$5:$J$44,4, FALSE)</f>
        <v>0</v>
      </c>
      <c r="N207" s="44">
        <f>$F207*'[1]INTERNAL PARAMETERS-2'!M207*VLOOKUP(N$4,'[1]INTERNAL PARAMETERS-1'!$B$5:$J$44,4, FALSE)</f>
        <v>0</v>
      </c>
      <c r="O207" s="44">
        <f>$F207*'[1]INTERNAL PARAMETERS-2'!N207*VLOOKUP(O$4,'[1]INTERNAL PARAMETERS-1'!$B$5:$J$44,4, FALSE)</f>
        <v>0</v>
      </c>
      <c r="P207" s="44">
        <f>$F207*'[1]INTERNAL PARAMETERS-2'!O207*VLOOKUP(P$4,'[1]INTERNAL PARAMETERS-1'!$B$5:$J$44,4, FALSE)</f>
        <v>0</v>
      </c>
      <c r="Q207" s="44">
        <f>$F207*'[1]INTERNAL PARAMETERS-2'!P207*VLOOKUP(Q$4,'[1]INTERNAL PARAMETERS-1'!$B$5:$J$44,4, FALSE)</f>
        <v>0</v>
      </c>
      <c r="R207" s="44">
        <f>$F207*'[1]INTERNAL PARAMETERS-2'!Q207*VLOOKUP(R$4,'[1]INTERNAL PARAMETERS-1'!$B$5:$J$44,4, FALSE)</f>
        <v>0</v>
      </c>
      <c r="S207" s="44">
        <f>$F207*'[1]INTERNAL PARAMETERS-2'!R207*VLOOKUP(S$4,'[1]INTERNAL PARAMETERS-1'!$B$5:$J$44,4, FALSE)</f>
        <v>0</v>
      </c>
      <c r="T207" s="44">
        <f>$F207*'[1]INTERNAL PARAMETERS-2'!S207*VLOOKUP(T$4,'[1]INTERNAL PARAMETERS-1'!$B$5:$J$44,4, FALSE)</f>
        <v>0</v>
      </c>
      <c r="U207" s="44">
        <f>$F207*'[1]INTERNAL PARAMETERS-2'!T207*VLOOKUP(U$4,'[1]INTERNAL PARAMETERS-1'!$B$5:$J$44,4, FALSE)</f>
        <v>0</v>
      </c>
      <c r="V207" s="44">
        <f>$F207*'[1]INTERNAL PARAMETERS-2'!U207*VLOOKUP(V$4,'[1]INTERNAL PARAMETERS-1'!$B$5:$J$44,4, FALSE)</f>
        <v>0</v>
      </c>
      <c r="W207" s="44">
        <f>$F207*'[1]INTERNAL PARAMETERS-2'!V207*VLOOKUP(W$4,'[1]INTERNAL PARAMETERS-1'!$B$5:$J$44,4, FALSE)</f>
        <v>0</v>
      </c>
      <c r="X207" s="44">
        <f>$F207*'[1]INTERNAL PARAMETERS-2'!W207*VLOOKUP(X$4,'[1]INTERNAL PARAMETERS-1'!$B$5:$J$44,4, FALSE)</f>
        <v>0</v>
      </c>
      <c r="Y207" s="44">
        <f>$F207*'[1]INTERNAL PARAMETERS-2'!X207*VLOOKUP(Y$4,'[1]INTERNAL PARAMETERS-1'!$B$5:$J$44,4, FALSE)</f>
        <v>0</v>
      </c>
      <c r="Z207" s="44">
        <f>$F207*'[1]INTERNAL PARAMETERS-2'!Y207*VLOOKUP(Z$4,'[1]INTERNAL PARAMETERS-1'!$B$5:$J$44,4, FALSE)</f>
        <v>0</v>
      </c>
      <c r="AA207" s="44">
        <f>$F207*'[1]INTERNAL PARAMETERS-2'!Z207*VLOOKUP(AA$4,'[1]INTERNAL PARAMETERS-1'!$B$5:$J$44,4, FALSE)</f>
        <v>0</v>
      </c>
      <c r="AB207" s="44">
        <f>$F207*'[1]INTERNAL PARAMETERS-2'!AA207*VLOOKUP(AB$4,'[1]INTERNAL PARAMETERS-1'!$B$5:$J$44,4, FALSE)</f>
        <v>0</v>
      </c>
      <c r="AC207" s="44">
        <f>$F207*'[1]INTERNAL PARAMETERS-2'!AB207*VLOOKUP(AC$4,'[1]INTERNAL PARAMETERS-1'!$B$5:$J$44,4, FALSE)</f>
        <v>0</v>
      </c>
      <c r="AD207" s="44">
        <f>$F207*'[1]INTERNAL PARAMETERS-2'!AC207*VLOOKUP(AD$4,'[1]INTERNAL PARAMETERS-1'!$B$5:$J$44,4, FALSE)</f>
        <v>0</v>
      </c>
      <c r="AE207" s="44">
        <f>$F207*'[1]INTERNAL PARAMETERS-2'!AD207*VLOOKUP(AE$4,'[1]INTERNAL PARAMETERS-1'!$B$5:$J$44,4, FALSE)</f>
        <v>0</v>
      </c>
      <c r="AF207" s="44">
        <f>$F207*'[1]INTERNAL PARAMETERS-2'!AE207*VLOOKUP(AF$4,'[1]INTERNAL PARAMETERS-1'!$B$5:$J$44,4, FALSE)</f>
        <v>0</v>
      </c>
      <c r="AG207" s="44">
        <f>$F207*'[1]INTERNAL PARAMETERS-2'!AF207*VLOOKUP(AG$4,'[1]INTERNAL PARAMETERS-1'!$B$5:$J$44,4, FALSE)</f>
        <v>0</v>
      </c>
      <c r="AH207" s="44">
        <f>$F207*'[1]INTERNAL PARAMETERS-2'!AG207*VLOOKUP(AH$4,'[1]INTERNAL PARAMETERS-1'!$B$5:$J$44,4, FALSE)</f>
        <v>0</v>
      </c>
      <c r="AI207" s="44">
        <f>$F207*'[1]INTERNAL PARAMETERS-2'!AH207*VLOOKUP(AI$4,'[1]INTERNAL PARAMETERS-1'!$B$5:$J$44,4, FALSE)</f>
        <v>0</v>
      </c>
      <c r="AJ207" s="44">
        <f>$F207*'[1]INTERNAL PARAMETERS-2'!AI207*VLOOKUP(AJ$4,'[1]INTERNAL PARAMETERS-1'!$B$5:$J$44,4, FALSE)</f>
        <v>0</v>
      </c>
      <c r="AK207" s="44">
        <f>$F207*'[1]INTERNAL PARAMETERS-2'!AJ207*VLOOKUP(AK$4,'[1]INTERNAL PARAMETERS-1'!$B$5:$J$44,4, FALSE)</f>
        <v>0</v>
      </c>
      <c r="AL207" s="44">
        <f>$F207*'[1]INTERNAL PARAMETERS-2'!AK207*VLOOKUP(AL$4,'[1]INTERNAL PARAMETERS-1'!$B$5:$J$44,4, FALSE)</f>
        <v>0</v>
      </c>
      <c r="AM207" s="44">
        <f>$F207*'[1]INTERNAL PARAMETERS-2'!AL207*VLOOKUP(AM$4,'[1]INTERNAL PARAMETERS-1'!$B$5:$J$44,4, FALSE)</f>
        <v>0</v>
      </c>
      <c r="AN207" s="44">
        <f>$F207*'[1]INTERNAL PARAMETERS-2'!AM207*VLOOKUP(AN$4,'[1]INTERNAL PARAMETERS-1'!$B$5:$J$44,4, FALSE)</f>
        <v>0</v>
      </c>
      <c r="AO207" s="44">
        <f>$F207*'[1]INTERNAL PARAMETERS-2'!AN207*VLOOKUP(AO$4,'[1]INTERNAL PARAMETERS-1'!$B$5:$J$44,4, FALSE)</f>
        <v>0</v>
      </c>
      <c r="AP207" s="44">
        <f>$F207*'[1]INTERNAL PARAMETERS-2'!AO207*VLOOKUP(AP$4,'[1]INTERNAL PARAMETERS-1'!$B$5:$J$44,4, FALSE)</f>
        <v>0</v>
      </c>
      <c r="AQ207" s="44">
        <f>$F207*'[1]INTERNAL PARAMETERS-2'!AP207*VLOOKUP(AQ$4,'[1]INTERNAL PARAMETERS-1'!$B$5:$J$44,4, FALSE)</f>
        <v>0</v>
      </c>
      <c r="AR207" s="44">
        <f>$F207*'[1]INTERNAL PARAMETERS-2'!AQ207*VLOOKUP(AR$4,'[1]INTERNAL PARAMETERS-1'!$B$5:$J$44,4, FALSE)</f>
        <v>0</v>
      </c>
      <c r="AS207" s="44">
        <f>$F207*'[1]INTERNAL PARAMETERS-2'!AR207*VLOOKUP(AS$4,'[1]INTERNAL PARAMETERS-1'!$B$5:$J$44,4, FALSE)</f>
        <v>0</v>
      </c>
      <c r="AT207" s="43">
        <f>$F207*'[1]INTERNAL PARAMETERS-2'!AS207*VLOOKUP(AT$4,'[1]INTERNAL PARAMETERS-1'!$B$5:$J$44,4, FALSE)</f>
        <v>0</v>
      </c>
      <c r="AU207" s="45">
        <f>$F207*'[1]INTERNAL PARAMETERS-2'!F207*(1-VLOOKUP(G$4,'[1]INTERNAL PARAMETERS-1'!$B$5:$J$44,4, FALSE))</f>
        <v>0</v>
      </c>
      <c r="AV207" s="44">
        <f>$F207*'[1]INTERNAL PARAMETERS-2'!G207*(1-VLOOKUP(H$4,'[1]INTERNAL PARAMETERS-1'!$B$5:$J$44,4, FALSE))</f>
        <v>0</v>
      </c>
      <c r="AW207" s="44">
        <f>$F207*'[1]INTERNAL PARAMETERS-2'!H207*(1-VLOOKUP(I$4,'[1]INTERNAL PARAMETERS-1'!$B$5:$J$44,4, FALSE))</f>
        <v>0</v>
      </c>
      <c r="AX207" s="44">
        <f>$F207*'[1]INTERNAL PARAMETERS-2'!I207*(1-VLOOKUP(J$4,'[1]INTERNAL PARAMETERS-1'!$B$5:$J$44,4, FALSE))</f>
        <v>0</v>
      </c>
      <c r="AY207" s="44">
        <f>$F207*'[1]INTERNAL PARAMETERS-2'!J207*(1-VLOOKUP(K$4,'[1]INTERNAL PARAMETERS-1'!$B$5:$J$44,4, FALSE))</f>
        <v>0</v>
      </c>
      <c r="AZ207" s="44">
        <f>$F207*'[1]INTERNAL PARAMETERS-2'!K207*(1-VLOOKUP(L$4,'[1]INTERNAL PARAMETERS-1'!$B$5:$J$44,4, FALSE))</f>
        <v>0</v>
      </c>
      <c r="BA207" s="44">
        <f>$F207*'[1]INTERNAL PARAMETERS-2'!L207*(1-VLOOKUP(M$4,'[1]INTERNAL PARAMETERS-1'!$B$5:$J$44,4, FALSE))</f>
        <v>0</v>
      </c>
      <c r="BB207" s="44">
        <f>$F207*'[1]INTERNAL PARAMETERS-2'!M207*(1-VLOOKUP(N$4,'[1]INTERNAL PARAMETERS-1'!$B$5:$J$44,4, FALSE))</f>
        <v>0</v>
      </c>
      <c r="BC207" s="44">
        <f>$F207*'[1]INTERNAL PARAMETERS-2'!N207*(1-VLOOKUP(O$4,'[1]INTERNAL PARAMETERS-1'!$B$5:$J$44,4, FALSE))</f>
        <v>0</v>
      </c>
      <c r="BD207" s="44">
        <f>$F207*'[1]INTERNAL PARAMETERS-2'!O207*(1-VLOOKUP(P$4,'[1]INTERNAL PARAMETERS-1'!$B$5:$J$44,4, FALSE))</f>
        <v>0</v>
      </c>
      <c r="BE207" s="44">
        <f>$F207*'[1]INTERNAL PARAMETERS-2'!P207*(1-VLOOKUP(Q$4,'[1]INTERNAL PARAMETERS-1'!$B$5:$J$44,4, FALSE))</f>
        <v>0</v>
      </c>
      <c r="BF207" s="44">
        <f>$F207*'[1]INTERNAL PARAMETERS-2'!Q207*(1-VLOOKUP(R$4,'[1]INTERNAL PARAMETERS-1'!$B$5:$J$44,4, FALSE))</f>
        <v>0</v>
      </c>
      <c r="BG207" s="44">
        <f>$F207*'[1]INTERNAL PARAMETERS-2'!R207*(1-VLOOKUP(S$4,'[1]INTERNAL PARAMETERS-1'!$B$5:$J$44,4, FALSE))</f>
        <v>0</v>
      </c>
      <c r="BH207" s="44">
        <f>$F207*'[1]INTERNAL PARAMETERS-2'!S207*(1-VLOOKUP(T$4,'[1]INTERNAL PARAMETERS-1'!$B$5:$J$44,4, FALSE))</f>
        <v>0</v>
      </c>
      <c r="BI207" s="44">
        <f>$F207*'[1]INTERNAL PARAMETERS-2'!T207*(1-VLOOKUP(U$4,'[1]INTERNAL PARAMETERS-1'!$B$5:$J$44,4, FALSE))</f>
        <v>0</v>
      </c>
      <c r="BJ207" s="44">
        <f>$F207*'[1]INTERNAL PARAMETERS-2'!U207*(1-VLOOKUP(V$4,'[1]INTERNAL PARAMETERS-1'!$B$5:$J$44,4, FALSE))</f>
        <v>0</v>
      </c>
      <c r="BK207" s="44">
        <f>$F207*'[1]INTERNAL PARAMETERS-2'!V207*(1-VLOOKUP(W$4,'[1]INTERNAL PARAMETERS-1'!$B$5:$J$44,4, FALSE))</f>
        <v>0</v>
      </c>
      <c r="BL207" s="44">
        <f>$F207*'[1]INTERNAL PARAMETERS-2'!W207*(1-VLOOKUP(X$4,'[1]INTERNAL PARAMETERS-1'!$B$5:$J$44,4, FALSE))</f>
        <v>0</v>
      </c>
      <c r="BM207" s="44">
        <f>$F207*'[1]INTERNAL PARAMETERS-2'!X207*(1-VLOOKUP(Y$4,'[1]INTERNAL PARAMETERS-1'!$B$5:$J$44,4, FALSE))</f>
        <v>0</v>
      </c>
      <c r="BN207" s="44">
        <f>$F207*'[1]INTERNAL PARAMETERS-2'!Y207*(1-VLOOKUP(Z$4,'[1]INTERNAL PARAMETERS-1'!$B$5:$J$44,4, FALSE))</f>
        <v>0</v>
      </c>
      <c r="BO207" s="44">
        <f>$F207*'[1]INTERNAL PARAMETERS-2'!Z207*(1-VLOOKUP(AA$4,'[1]INTERNAL PARAMETERS-1'!$B$5:$J$44,4, FALSE))</f>
        <v>0</v>
      </c>
      <c r="BP207" s="44">
        <f>$F207*'[1]INTERNAL PARAMETERS-2'!AA207*(1-VLOOKUP(AB$4,'[1]INTERNAL PARAMETERS-1'!$B$5:$J$44,4, FALSE))</f>
        <v>0</v>
      </c>
      <c r="BQ207" s="44">
        <f>$F207*'[1]INTERNAL PARAMETERS-2'!AB207*(1-VLOOKUP(AC$4,'[1]INTERNAL PARAMETERS-1'!$B$5:$J$44,4, FALSE))</f>
        <v>0</v>
      </c>
      <c r="BR207" s="44">
        <f>$F207*'[1]INTERNAL PARAMETERS-2'!AC207*(1-VLOOKUP(AD$4,'[1]INTERNAL PARAMETERS-1'!$B$5:$J$44,4, FALSE))</f>
        <v>0</v>
      </c>
      <c r="BS207" s="44">
        <f>$F207*'[1]INTERNAL PARAMETERS-2'!AD207*(1-VLOOKUP(AE$4,'[1]INTERNAL PARAMETERS-1'!$B$5:$J$44,4, FALSE))</f>
        <v>0</v>
      </c>
      <c r="BT207" s="44">
        <f>$F207*'[1]INTERNAL PARAMETERS-2'!AE207*(1-VLOOKUP(AF$4,'[1]INTERNAL PARAMETERS-1'!$B$5:$J$44,4, FALSE))</f>
        <v>0</v>
      </c>
      <c r="BU207" s="44">
        <f>$F207*'[1]INTERNAL PARAMETERS-2'!AF207*(1-VLOOKUP(AG$4,'[1]INTERNAL PARAMETERS-1'!$B$5:$J$44,4, FALSE))</f>
        <v>0</v>
      </c>
      <c r="BV207" s="44">
        <f>$F207*'[1]INTERNAL PARAMETERS-2'!AG207*(1-VLOOKUP(AH$4,'[1]INTERNAL PARAMETERS-1'!$B$5:$J$44,4, FALSE))</f>
        <v>0</v>
      </c>
      <c r="BW207" s="44">
        <f>$F207*'[1]INTERNAL PARAMETERS-2'!AH207*(1-VLOOKUP(AI$4,'[1]INTERNAL PARAMETERS-1'!$B$5:$J$44,4, FALSE))</f>
        <v>0</v>
      </c>
      <c r="BX207" s="44">
        <f>$F207*'[1]INTERNAL PARAMETERS-2'!AI207*(1-VLOOKUP(AJ$4,'[1]INTERNAL PARAMETERS-1'!$B$5:$J$44,4, FALSE))</f>
        <v>0</v>
      </c>
      <c r="BY207" s="44">
        <f>$F207*'[1]INTERNAL PARAMETERS-2'!AJ207*(1-VLOOKUP(AK$4,'[1]INTERNAL PARAMETERS-1'!$B$5:$J$44,4, FALSE))</f>
        <v>0</v>
      </c>
      <c r="BZ207" s="44">
        <f>$F207*'[1]INTERNAL PARAMETERS-2'!AK207*(1-VLOOKUP(AL$4,'[1]INTERNAL PARAMETERS-1'!$B$5:$J$44,4, FALSE))</f>
        <v>0</v>
      </c>
      <c r="CA207" s="44">
        <f>$F207*'[1]INTERNAL PARAMETERS-2'!AL207*(1-VLOOKUP(AM$4,'[1]INTERNAL PARAMETERS-1'!$B$5:$J$44,4, FALSE))</f>
        <v>0</v>
      </c>
      <c r="CB207" s="44">
        <f>$F207*'[1]INTERNAL PARAMETERS-2'!AM207*(1-VLOOKUP(AN$4,'[1]INTERNAL PARAMETERS-1'!$B$5:$J$44,4, FALSE))</f>
        <v>0</v>
      </c>
      <c r="CC207" s="44">
        <f>$F207*'[1]INTERNAL PARAMETERS-2'!AN207*(1-VLOOKUP(AO$4,'[1]INTERNAL PARAMETERS-1'!$B$5:$J$44,4, FALSE))</f>
        <v>0</v>
      </c>
      <c r="CD207" s="44">
        <f>$F207*'[1]INTERNAL PARAMETERS-2'!AO207*(1-VLOOKUP(AP$4,'[1]INTERNAL PARAMETERS-1'!$B$5:$J$44,4, FALSE))</f>
        <v>0</v>
      </c>
      <c r="CE207" s="44">
        <f>$F207*'[1]INTERNAL PARAMETERS-2'!AP207*(1-VLOOKUP(AQ$4,'[1]INTERNAL PARAMETERS-1'!$B$5:$J$44,4, FALSE))</f>
        <v>0</v>
      </c>
      <c r="CF207" s="44">
        <f>$F207*'[1]INTERNAL PARAMETERS-2'!AQ207*(1-VLOOKUP(AR$4,'[1]INTERNAL PARAMETERS-1'!$B$5:$J$44,4, FALSE))</f>
        <v>0</v>
      </c>
      <c r="CG207" s="44">
        <f>$F207*'[1]INTERNAL PARAMETERS-2'!AR207*(1-VLOOKUP(AS$4,'[1]INTERNAL PARAMETERS-1'!$B$5:$J$44,4, FALSE))</f>
        <v>0</v>
      </c>
      <c r="CH207" s="43">
        <f>$F207*'[1]INTERNAL PARAMETERS-2'!AS207*(1-VLOOKUP(AT$4,'[1]INTERNAL PARAMETERS-1'!$B$5:$J$44,4, FALSE))</f>
        <v>0</v>
      </c>
      <c r="CI207" s="42">
        <f t="shared" si="3"/>
        <v>0</v>
      </c>
    </row>
    <row r="208" spans="3:87">
      <c r="C208" s="27" t="s">
        <v>7</v>
      </c>
      <c r="D208" s="26" t="s">
        <v>41</v>
      </c>
      <c r="E208" s="26" t="s">
        <v>53</v>
      </c>
      <c r="F208" s="124">
        <f>SB!S208</f>
        <v>0</v>
      </c>
      <c r="G208" s="45">
        <f>$F208*'[1]INTERNAL PARAMETERS-2'!F208*VLOOKUP(G$4,'[1]INTERNAL PARAMETERS-1'!$B$5:$J$44,4, FALSE)</f>
        <v>0</v>
      </c>
      <c r="H208" s="44">
        <f>$F208*'[1]INTERNAL PARAMETERS-2'!G208*VLOOKUP(H$4,'[1]INTERNAL PARAMETERS-1'!$B$5:$J$44,4, FALSE)</f>
        <v>0</v>
      </c>
      <c r="I208" s="44">
        <f>$F208*'[1]INTERNAL PARAMETERS-2'!H208*VLOOKUP(I$4,'[1]INTERNAL PARAMETERS-1'!$B$5:$J$44,4, FALSE)</f>
        <v>0</v>
      </c>
      <c r="J208" s="44">
        <f>$F208*'[1]INTERNAL PARAMETERS-2'!I208*VLOOKUP(J$4,'[1]INTERNAL PARAMETERS-1'!$B$5:$J$44,4, FALSE)</f>
        <v>0</v>
      </c>
      <c r="K208" s="44">
        <f>$F208*'[1]INTERNAL PARAMETERS-2'!J208*VLOOKUP(K$4,'[1]INTERNAL PARAMETERS-1'!$B$5:$J$44,4, FALSE)</f>
        <v>0</v>
      </c>
      <c r="L208" s="44">
        <f>$F208*'[1]INTERNAL PARAMETERS-2'!K208*VLOOKUP(L$4,'[1]INTERNAL PARAMETERS-1'!$B$5:$J$44,4, FALSE)</f>
        <v>0</v>
      </c>
      <c r="M208" s="44">
        <f>$F208*'[1]INTERNAL PARAMETERS-2'!L208*VLOOKUP(M$4,'[1]INTERNAL PARAMETERS-1'!$B$5:$J$44,4, FALSE)</f>
        <v>0</v>
      </c>
      <c r="N208" s="44">
        <f>$F208*'[1]INTERNAL PARAMETERS-2'!M208*VLOOKUP(N$4,'[1]INTERNAL PARAMETERS-1'!$B$5:$J$44,4, FALSE)</f>
        <v>0</v>
      </c>
      <c r="O208" s="44">
        <f>$F208*'[1]INTERNAL PARAMETERS-2'!N208*VLOOKUP(O$4,'[1]INTERNAL PARAMETERS-1'!$B$5:$J$44,4, FALSE)</f>
        <v>0</v>
      </c>
      <c r="P208" s="44">
        <f>$F208*'[1]INTERNAL PARAMETERS-2'!O208*VLOOKUP(P$4,'[1]INTERNAL PARAMETERS-1'!$B$5:$J$44,4, FALSE)</f>
        <v>0</v>
      </c>
      <c r="Q208" s="44">
        <f>$F208*'[1]INTERNAL PARAMETERS-2'!P208*VLOOKUP(Q$4,'[1]INTERNAL PARAMETERS-1'!$B$5:$J$44,4, FALSE)</f>
        <v>0</v>
      </c>
      <c r="R208" s="44">
        <f>$F208*'[1]INTERNAL PARAMETERS-2'!Q208*VLOOKUP(R$4,'[1]INTERNAL PARAMETERS-1'!$B$5:$J$44,4, FALSE)</f>
        <v>0</v>
      </c>
      <c r="S208" s="44">
        <f>$F208*'[1]INTERNAL PARAMETERS-2'!R208*VLOOKUP(S$4,'[1]INTERNAL PARAMETERS-1'!$B$5:$J$44,4, FALSE)</f>
        <v>0</v>
      </c>
      <c r="T208" s="44">
        <f>$F208*'[1]INTERNAL PARAMETERS-2'!S208*VLOOKUP(T$4,'[1]INTERNAL PARAMETERS-1'!$B$5:$J$44,4, FALSE)</f>
        <v>0</v>
      </c>
      <c r="U208" s="44">
        <f>$F208*'[1]INTERNAL PARAMETERS-2'!T208*VLOOKUP(U$4,'[1]INTERNAL PARAMETERS-1'!$B$5:$J$44,4, FALSE)</f>
        <v>0</v>
      </c>
      <c r="V208" s="44">
        <f>$F208*'[1]INTERNAL PARAMETERS-2'!U208*VLOOKUP(V$4,'[1]INTERNAL PARAMETERS-1'!$B$5:$J$44,4, FALSE)</f>
        <v>0</v>
      </c>
      <c r="W208" s="44">
        <f>$F208*'[1]INTERNAL PARAMETERS-2'!V208*VLOOKUP(W$4,'[1]INTERNAL PARAMETERS-1'!$B$5:$J$44,4, FALSE)</f>
        <v>0</v>
      </c>
      <c r="X208" s="44">
        <f>$F208*'[1]INTERNAL PARAMETERS-2'!W208*VLOOKUP(X$4,'[1]INTERNAL PARAMETERS-1'!$B$5:$J$44,4, FALSE)</f>
        <v>0</v>
      </c>
      <c r="Y208" s="44">
        <f>$F208*'[1]INTERNAL PARAMETERS-2'!X208*VLOOKUP(Y$4,'[1]INTERNAL PARAMETERS-1'!$B$5:$J$44,4, FALSE)</f>
        <v>0</v>
      </c>
      <c r="Z208" s="44">
        <f>$F208*'[1]INTERNAL PARAMETERS-2'!Y208*VLOOKUP(Z$4,'[1]INTERNAL PARAMETERS-1'!$B$5:$J$44,4, FALSE)</f>
        <v>0</v>
      </c>
      <c r="AA208" s="44">
        <f>$F208*'[1]INTERNAL PARAMETERS-2'!Z208*VLOOKUP(AA$4,'[1]INTERNAL PARAMETERS-1'!$B$5:$J$44,4, FALSE)</f>
        <v>0</v>
      </c>
      <c r="AB208" s="44">
        <f>$F208*'[1]INTERNAL PARAMETERS-2'!AA208*VLOOKUP(AB$4,'[1]INTERNAL PARAMETERS-1'!$B$5:$J$44,4, FALSE)</f>
        <v>0</v>
      </c>
      <c r="AC208" s="44">
        <f>$F208*'[1]INTERNAL PARAMETERS-2'!AB208*VLOOKUP(AC$4,'[1]INTERNAL PARAMETERS-1'!$B$5:$J$44,4, FALSE)</f>
        <v>0</v>
      </c>
      <c r="AD208" s="44">
        <f>$F208*'[1]INTERNAL PARAMETERS-2'!AC208*VLOOKUP(AD$4,'[1]INTERNAL PARAMETERS-1'!$B$5:$J$44,4, FALSE)</f>
        <v>0</v>
      </c>
      <c r="AE208" s="44">
        <f>$F208*'[1]INTERNAL PARAMETERS-2'!AD208*VLOOKUP(AE$4,'[1]INTERNAL PARAMETERS-1'!$B$5:$J$44,4, FALSE)</f>
        <v>0</v>
      </c>
      <c r="AF208" s="44">
        <f>$F208*'[1]INTERNAL PARAMETERS-2'!AE208*VLOOKUP(AF$4,'[1]INTERNAL PARAMETERS-1'!$B$5:$J$44,4, FALSE)</f>
        <v>0</v>
      </c>
      <c r="AG208" s="44">
        <f>$F208*'[1]INTERNAL PARAMETERS-2'!AF208*VLOOKUP(AG$4,'[1]INTERNAL PARAMETERS-1'!$B$5:$J$44,4, FALSE)</f>
        <v>0</v>
      </c>
      <c r="AH208" s="44">
        <f>$F208*'[1]INTERNAL PARAMETERS-2'!AG208*VLOOKUP(AH$4,'[1]INTERNAL PARAMETERS-1'!$B$5:$J$44,4, FALSE)</f>
        <v>0</v>
      </c>
      <c r="AI208" s="44">
        <f>$F208*'[1]INTERNAL PARAMETERS-2'!AH208*VLOOKUP(AI$4,'[1]INTERNAL PARAMETERS-1'!$B$5:$J$44,4, FALSE)</f>
        <v>0</v>
      </c>
      <c r="AJ208" s="44">
        <f>$F208*'[1]INTERNAL PARAMETERS-2'!AI208*VLOOKUP(AJ$4,'[1]INTERNAL PARAMETERS-1'!$B$5:$J$44,4, FALSE)</f>
        <v>0</v>
      </c>
      <c r="AK208" s="44">
        <f>$F208*'[1]INTERNAL PARAMETERS-2'!AJ208*VLOOKUP(AK$4,'[1]INTERNAL PARAMETERS-1'!$B$5:$J$44,4, FALSE)</f>
        <v>0</v>
      </c>
      <c r="AL208" s="44">
        <f>$F208*'[1]INTERNAL PARAMETERS-2'!AK208*VLOOKUP(AL$4,'[1]INTERNAL PARAMETERS-1'!$B$5:$J$44,4, FALSE)</f>
        <v>0</v>
      </c>
      <c r="AM208" s="44">
        <f>$F208*'[1]INTERNAL PARAMETERS-2'!AL208*VLOOKUP(AM$4,'[1]INTERNAL PARAMETERS-1'!$B$5:$J$44,4, FALSE)</f>
        <v>0</v>
      </c>
      <c r="AN208" s="44">
        <f>$F208*'[1]INTERNAL PARAMETERS-2'!AM208*VLOOKUP(AN$4,'[1]INTERNAL PARAMETERS-1'!$B$5:$J$44,4, FALSE)</f>
        <v>0</v>
      </c>
      <c r="AO208" s="44">
        <f>$F208*'[1]INTERNAL PARAMETERS-2'!AN208*VLOOKUP(AO$4,'[1]INTERNAL PARAMETERS-1'!$B$5:$J$44,4, FALSE)</f>
        <v>0</v>
      </c>
      <c r="AP208" s="44">
        <f>$F208*'[1]INTERNAL PARAMETERS-2'!AO208*VLOOKUP(AP$4,'[1]INTERNAL PARAMETERS-1'!$B$5:$J$44,4, FALSE)</f>
        <v>0</v>
      </c>
      <c r="AQ208" s="44">
        <f>$F208*'[1]INTERNAL PARAMETERS-2'!AP208*VLOOKUP(AQ$4,'[1]INTERNAL PARAMETERS-1'!$B$5:$J$44,4, FALSE)</f>
        <v>0</v>
      </c>
      <c r="AR208" s="44">
        <f>$F208*'[1]INTERNAL PARAMETERS-2'!AQ208*VLOOKUP(AR$4,'[1]INTERNAL PARAMETERS-1'!$B$5:$J$44,4, FALSE)</f>
        <v>0</v>
      </c>
      <c r="AS208" s="44">
        <f>$F208*'[1]INTERNAL PARAMETERS-2'!AR208*VLOOKUP(AS$4,'[1]INTERNAL PARAMETERS-1'!$B$5:$J$44,4, FALSE)</f>
        <v>0</v>
      </c>
      <c r="AT208" s="43">
        <f>$F208*'[1]INTERNAL PARAMETERS-2'!AS208*VLOOKUP(AT$4,'[1]INTERNAL PARAMETERS-1'!$B$5:$J$44,4, FALSE)</f>
        <v>0</v>
      </c>
      <c r="AU208" s="45">
        <f>$F208*'[1]INTERNAL PARAMETERS-2'!F208*(1-VLOOKUP(G$4,'[1]INTERNAL PARAMETERS-1'!$B$5:$J$44,4, FALSE))</f>
        <v>0</v>
      </c>
      <c r="AV208" s="44">
        <f>$F208*'[1]INTERNAL PARAMETERS-2'!G208*(1-VLOOKUP(H$4,'[1]INTERNAL PARAMETERS-1'!$B$5:$J$44,4, FALSE))</f>
        <v>0</v>
      </c>
      <c r="AW208" s="44">
        <f>$F208*'[1]INTERNAL PARAMETERS-2'!H208*(1-VLOOKUP(I$4,'[1]INTERNAL PARAMETERS-1'!$B$5:$J$44,4, FALSE))</f>
        <v>0</v>
      </c>
      <c r="AX208" s="44">
        <f>$F208*'[1]INTERNAL PARAMETERS-2'!I208*(1-VLOOKUP(J$4,'[1]INTERNAL PARAMETERS-1'!$B$5:$J$44,4, FALSE))</f>
        <v>0</v>
      </c>
      <c r="AY208" s="44">
        <f>$F208*'[1]INTERNAL PARAMETERS-2'!J208*(1-VLOOKUP(K$4,'[1]INTERNAL PARAMETERS-1'!$B$5:$J$44,4, FALSE))</f>
        <v>0</v>
      </c>
      <c r="AZ208" s="44">
        <f>$F208*'[1]INTERNAL PARAMETERS-2'!K208*(1-VLOOKUP(L$4,'[1]INTERNAL PARAMETERS-1'!$B$5:$J$44,4, FALSE))</f>
        <v>0</v>
      </c>
      <c r="BA208" s="44">
        <f>$F208*'[1]INTERNAL PARAMETERS-2'!L208*(1-VLOOKUP(M$4,'[1]INTERNAL PARAMETERS-1'!$B$5:$J$44,4, FALSE))</f>
        <v>0</v>
      </c>
      <c r="BB208" s="44">
        <f>$F208*'[1]INTERNAL PARAMETERS-2'!M208*(1-VLOOKUP(N$4,'[1]INTERNAL PARAMETERS-1'!$B$5:$J$44,4, FALSE))</f>
        <v>0</v>
      </c>
      <c r="BC208" s="44">
        <f>$F208*'[1]INTERNAL PARAMETERS-2'!N208*(1-VLOOKUP(O$4,'[1]INTERNAL PARAMETERS-1'!$B$5:$J$44,4, FALSE))</f>
        <v>0</v>
      </c>
      <c r="BD208" s="44">
        <f>$F208*'[1]INTERNAL PARAMETERS-2'!O208*(1-VLOOKUP(P$4,'[1]INTERNAL PARAMETERS-1'!$B$5:$J$44,4, FALSE))</f>
        <v>0</v>
      </c>
      <c r="BE208" s="44">
        <f>$F208*'[1]INTERNAL PARAMETERS-2'!P208*(1-VLOOKUP(Q$4,'[1]INTERNAL PARAMETERS-1'!$B$5:$J$44,4, FALSE))</f>
        <v>0</v>
      </c>
      <c r="BF208" s="44">
        <f>$F208*'[1]INTERNAL PARAMETERS-2'!Q208*(1-VLOOKUP(R$4,'[1]INTERNAL PARAMETERS-1'!$B$5:$J$44,4, FALSE))</f>
        <v>0</v>
      </c>
      <c r="BG208" s="44">
        <f>$F208*'[1]INTERNAL PARAMETERS-2'!R208*(1-VLOOKUP(S$4,'[1]INTERNAL PARAMETERS-1'!$B$5:$J$44,4, FALSE))</f>
        <v>0</v>
      </c>
      <c r="BH208" s="44">
        <f>$F208*'[1]INTERNAL PARAMETERS-2'!S208*(1-VLOOKUP(T$4,'[1]INTERNAL PARAMETERS-1'!$B$5:$J$44,4, FALSE))</f>
        <v>0</v>
      </c>
      <c r="BI208" s="44">
        <f>$F208*'[1]INTERNAL PARAMETERS-2'!T208*(1-VLOOKUP(U$4,'[1]INTERNAL PARAMETERS-1'!$B$5:$J$44,4, FALSE))</f>
        <v>0</v>
      </c>
      <c r="BJ208" s="44">
        <f>$F208*'[1]INTERNAL PARAMETERS-2'!U208*(1-VLOOKUP(V$4,'[1]INTERNAL PARAMETERS-1'!$B$5:$J$44,4, FALSE))</f>
        <v>0</v>
      </c>
      <c r="BK208" s="44">
        <f>$F208*'[1]INTERNAL PARAMETERS-2'!V208*(1-VLOOKUP(W$4,'[1]INTERNAL PARAMETERS-1'!$B$5:$J$44,4, FALSE))</f>
        <v>0</v>
      </c>
      <c r="BL208" s="44">
        <f>$F208*'[1]INTERNAL PARAMETERS-2'!W208*(1-VLOOKUP(X$4,'[1]INTERNAL PARAMETERS-1'!$B$5:$J$44,4, FALSE))</f>
        <v>0</v>
      </c>
      <c r="BM208" s="44">
        <f>$F208*'[1]INTERNAL PARAMETERS-2'!X208*(1-VLOOKUP(Y$4,'[1]INTERNAL PARAMETERS-1'!$B$5:$J$44,4, FALSE))</f>
        <v>0</v>
      </c>
      <c r="BN208" s="44">
        <f>$F208*'[1]INTERNAL PARAMETERS-2'!Y208*(1-VLOOKUP(Z$4,'[1]INTERNAL PARAMETERS-1'!$B$5:$J$44,4, FALSE))</f>
        <v>0</v>
      </c>
      <c r="BO208" s="44">
        <f>$F208*'[1]INTERNAL PARAMETERS-2'!Z208*(1-VLOOKUP(AA$4,'[1]INTERNAL PARAMETERS-1'!$B$5:$J$44,4, FALSE))</f>
        <v>0</v>
      </c>
      <c r="BP208" s="44">
        <f>$F208*'[1]INTERNAL PARAMETERS-2'!AA208*(1-VLOOKUP(AB$4,'[1]INTERNAL PARAMETERS-1'!$B$5:$J$44,4, FALSE))</f>
        <v>0</v>
      </c>
      <c r="BQ208" s="44">
        <f>$F208*'[1]INTERNAL PARAMETERS-2'!AB208*(1-VLOOKUP(AC$4,'[1]INTERNAL PARAMETERS-1'!$B$5:$J$44,4, FALSE))</f>
        <v>0</v>
      </c>
      <c r="BR208" s="44">
        <f>$F208*'[1]INTERNAL PARAMETERS-2'!AC208*(1-VLOOKUP(AD$4,'[1]INTERNAL PARAMETERS-1'!$B$5:$J$44,4, FALSE))</f>
        <v>0</v>
      </c>
      <c r="BS208" s="44">
        <f>$F208*'[1]INTERNAL PARAMETERS-2'!AD208*(1-VLOOKUP(AE$4,'[1]INTERNAL PARAMETERS-1'!$B$5:$J$44,4, FALSE))</f>
        <v>0</v>
      </c>
      <c r="BT208" s="44">
        <f>$F208*'[1]INTERNAL PARAMETERS-2'!AE208*(1-VLOOKUP(AF$4,'[1]INTERNAL PARAMETERS-1'!$B$5:$J$44,4, FALSE))</f>
        <v>0</v>
      </c>
      <c r="BU208" s="44">
        <f>$F208*'[1]INTERNAL PARAMETERS-2'!AF208*(1-VLOOKUP(AG$4,'[1]INTERNAL PARAMETERS-1'!$B$5:$J$44,4, FALSE))</f>
        <v>0</v>
      </c>
      <c r="BV208" s="44">
        <f>$F208*'[1]INTERNAL PARAMETERS-2'!AG208*(1-VLOOKUP(AH$4,'[1]INTERNAL PARAMETERS-1'!$B$5:$J$44,4, FALSE))</f>
        <v>0</v>
      </c>
      <c r="BW208" s="44">
        <f>$F208*'[1]INTERNAL PARAMETERS-2'!AH208*(1-VLOOKUP(AI$4,'[1]INTERNAL PARAMETERS-1'!$B$5:$J$44,4, FALSE))</f>
        <v>0</v>
      </c>
      <c r="BX208" s="44">
        <f>$F208*'[1]INTERNAL PARAMETERS-2'!AI208*(1-VLOOKUP(AJ$4,'[1]INTERNAL PARAMETERS-1'!$B$5:$J$44,4, FALSE))</f>
        <v>0</v>
      </c>
      <c r="BY208" s="44">
        <f>$F208*'[1]INTERNAL PARAMETERS-2'!AJ208*(1-VLOOKUP(AK$4,'[1]INTERNAL PARAMETERS-1'!$B$5:$J$44,4, FALSE))</f>
        <v>0</v>
      </c>
      <c r="BZ208" s="44">
        <f>$F208*'[1]INTERNAL PARAMETERS-2'!AK208*(1-VLOOKUP(AL$4,'[1]INTERNAL PARAMETERS-1'!$B$5:$J$44,4, FALSE))</f>
        <v>0</v>
      </c>
      <c r="CA208" s="44">
        <f>$F208*'[1]INTERNAL PARAMETERS-2'!AL208*(1-VLOOKUP(AM$4,'[1]INTERNAL PARAMETERS-1'!$B$5:$J$44,4, FALSE))</f>
        <v>0</v>
      </c>
      <c r="CB208" s="44">
        <f>$F208*'[1]INTERNAL PARAMETERS-2'!AM208*(1-VLOOKUP(AN$4,'[1]INTERNAL PARAMETERS-1'!$B$5:$J$44,4, FALSE))</f>
        <v>0</v>
      </c>
      <c r="CC208" s="44">
        <f>$F208*'[1]INTERNAL PARAMETERS-2'!AN208*(1-VLOOKUP(AO$4,'[1]INTERNAL PARAMETERS-1'!$B$5:$J$44,4, FALSE))</f>
        <v>0</v>
      </c>
      <c r="CD208" s="44">
        <f>$F208*'[1]INTERNAL PARAMETERS-2'!AO208*(1-VLOOKUP(AP$4,'[1]INTERNAL PARAMETERS-1'!$B$5:$J$44,4, FALSE))</f>
        <v>0</v>
      </c>
      <c r="CE208" s="44">
        <f>$F208*'[1]INTERNAL PARAMETERS-2'!AP208*(1-VLOOKUP(AQ$4,'[1]INTERNAL PARAMETERS-1'!$B$5:$J$44,4, FALSE))</f>
        <v>0</v>
      </c>
      <c r="CF208" s="44">
        <f>$F208*'[1]INTERNAL PARAMETERS-2'!AQ208*(1-VLOOKUP(AR$4,'[1]INTERNAL PARAMETERS-1'!$B$5:$J$44,4, FALSE))</f>
        <v>0</v>
      </c>
      <c r="CG208" s="44">
        <f>$F208*'[1]INTERNAL PARAMETERS-2'!AR208*(1-VLOOKUP(AS$4,'[1]INTERNAL PARAMETERS-1'!$B$5:$J$44,4, FALSE))</f>
        <v>0</v>
      </c>
      <c r="CH208" s="43">
        <f>$F208*'[1]INTERNAL PARAMETERS-2'!AS208*(1-VLOOKUP(AT$4,'[1]INTERNAL PARAMETERS-1'!$B$5:$J$44,4, FALSE))</f>
        <v>0</v>
      </c>
      <c r="CI208" s="42">
        <f t="shared" si="3"/>
        <v>0</v>
      </c>
    </row>
    <row r="209" spans="3:87">
      <c r="C209" s="27" t="s">
        <v>7</v>
      </c>
      <c r="D209" s="26" t="s">
        <v>41</v>
      </c>
      <c r="E209" s="26" t="s">
        <v>52</v>
      </c>
      <c r="F209" s="124">
        <f>SB!S209</f>
        <v>0</v>
      </c>
      <c r="G209" s="45">
        <f>$F209*'[1]INTERNAL PARAMETERS-2'!F209*VLOOKUP(G$4,'[1]INTERNAL PARAMETERS-1'!$B$5:$J$44,4, FALSE)</f>
        <v>0</v>
      </c>
      <c r="H209" s="44">
        <f>$F209*'[1]INTERNAL PARAMETERS-2'!G209*VLOOKUP(H$4,'[1]INTERNAL PARAMETERS-1'!$B$5:$J$44,4, FALSE)</f>
        <v>0</v>
      </c>
      <c r="I209" s="44">
        <f>$F209*'[1]INTERNAL PARAMETERS-2'!H209*VLOOKUP(I$4,'[1]INTERNAL PARAMETERS-1'!$B$5:$J$44,4, FALSE)</f>
        <v>0</v>
      </c>
      <c r="J209" s="44">
        <f>$F209*'[1]INTERNAL PARAMETERS-2'!I209*VLOOKUP(J$4,'[1]INTERNAL PARAMETERS-1'!$B$5:$J$44,4, FALSE)</f>
        <v>0</v>
      </c>
      <c r="K209" s="44">
        <f>$F209*'[1]INTERNAL PARAMETERS-2'!J209*VLOOKUP(K$4,'[1]INTERNAL PARAMETERS-1'!$B$5:$J$44,4, FALSE)</f>
        <v>0</v>
      </c>
      <c r="L209" s="44">
        <f>$F209*'[1]INTERNAL PARAMETERS-2'!K209*VLOOKUP(L$4,'[1]INTERNAL PARAMETERS-1'!$B$5:$J$44,4, FALSE)</f>
        <v>0</v>
      </c>
      <c r="M209" s="44">
        <f>$F209*'[1]INTERNAL PARAMETERS-2'!L209*VLOOKUP(M$4,'[1]INTERNAL PARAMETERS-1'!$B$5:$J$44,4, FALSE)</f>
        <v>0</v>
      </c>
      <c r="N209" s="44">
        <f>$F209*'[1]INTERNAL PARAMETERS-2'!M209*VLOOKUP(N$4,'[1]INTERNAL PARAMETERS-1'!$B$5:$J$44,4, FALSE)</f>
        <v>0</v>
      </c>
      <c r="O209" s="44">
        <f>$F209*'[1]INTERNAL PARAMETERS-2'!N209*VLOOKUP(O$4,'[1]INTERNAL PARAMETERS-1'!$B$5:$J$44,4, FALSE)</f>
        <v>0</v>
      </c>
      <c r="P209" s="44">
        <f>$F209*'[1]INTERNAL PARAMETERS-2'!O209*VLOOKUP(P$4,'[1]INTERNAL PARAMETERS-1'!$B$5:$J$44,4, FALSE)</f>
        <v>0</v>
      </c>
      <c r="Q209" s="44">
        <f>$F209*'[1]INTERNAL PARAMETERS-2'!P209*VLOOKUP(Q$4,'[1]INTERNAL PARAMETERS-1'!$B$5:$J$44,4, FALSE)</f>
        <v>0</v>
      </c>
      <c r="R209" s="44">
        <f>$F209*'[1]INTERNAL PARAMETERS-2'!Q209*VLOOKUP(R$4,'[1]INTERNAL PARAMETERS-1'!$B$5:$J$44,4, FALSE)</f>
        <v>0</v>
      </c>
      <c r="S209" s="44">
        <f>$F209*'[1]INTERNAL PARAMETERS-2'!R209*VLOOKUP(S$4,'[1]INTERNAL PARAMETERS-1'!$B$5:$J$44,4, FALSE)</f>
        <v>0</v>
      </c>
      <c r="T209" s="44">
        <f>$F209*'[1]INTERNAL PARAMETERS-2'!S209*VLOOKUP(T$4,'[1]INTERNAL PARAMETERS-1'!$B$5:$J$44,4, FALSE)</f>
        <v>0</v>
      </c>
      <c r="U209" s="44">
        <f>$F209*'[1]INTERNAL PARAMETERS-2'!T209*VLOOKUP(U$4,'[1]INTERNAL PARAMETERS-1'!$B$5:$J$44,4, FALSE)</f>
        <v>0</v>
      </c>
      <c r="V209" s="44">
        <f>$F209*'[1]INTERNAL PARAMETERS-2'!U209*VLOOKUP(V$4,'[1]INTERNAL PARAMETERS-1'!$B$5:$J$44,4, FALSE)</f>
        <v>0</v>
      </c>
      <c r="W209" s="44">
        <f>$F209*'[1]INTERNAL PARAMETERS-2'!V209*VLOOKUP(W$4,'[1]INTERNAL PARAMETERS-1'!$B$5:$J$44,4, FALSE)</f>
        <v>0</v>
      </c>
      <c r="X209" s="44">
        <f>$F209*'[1]INTERNAL PARAMETERS-2'!W209*VLOOKUP(X$4,'[1]INTERNAL PARAMETERS-1'!$B$5:$J$44,4, FALSE)</f>
        <v>0</v>
      </c>
      <c r="Y209" s="44">
        <f>$F209*'[1]INTERNAL PARAMETERS-2'!X209*VLOOKUP(Y$4,'[1]INTERNAL PARAMETERS-1'!$B$5:$J$44,4, FALSE)</f>
        <v>0</v>
      </c>
      <c r="Z209" s="44">
        <f>$F209*'[1]INTERNAL PARAMETERS-2'!Y209*VLOOKUP(Z$4,'[1]INTERNAL PARAMETERS-1'!$B$5:$J$44,4, FALSE)</f>
        <v>0</v>
      </c>
      <c r="AA209" s="44">
        <f>$F209*'[1]INTERNAL PARAMETERS-2'!Z209*VLOOKUP(AA$4,'[1]INTERNAL PARAMETERS-1'!$B$5:$J$44,4, FALSE)</f>
        <v>0</v>
      </c>
      <c r="AB209" s="44">
        <f>$F209*'[1]INTERNAL PARAMETERS-2'!AA209*VLOOKUP(AB$4,'[1]INTERNAL PARAMETERS-1'!$B$5:$J$44,4, FALSE)</f>
        <v>0</v>
      </c>
      <c r="AC209" s="44">
        <f>$F209*'[1]INTERNAL PARAMETERS-2'!AB209*VLOOKUP(AC$4,'[1]INTERNAL PARAMETERS-1'!$B$5:$J$44,4, FALSE)</f>
        <v>0</v>
      </c>
      <c r="AD209" s="44">
        <f>$F209*'[1]INTERNAL PARAMETERS-2'!AC209*VLOOKUP(AD$4,'[1]INTERNAL PARAMETERS-1'!$B$5:$J$44,4, FALSE)</f>
        <v>0</v>
      </c>
      <c r="AE209" s="44">
        <f>$F209*'[1]INTERNAL PARAMETERS-2'!AD209*VLOOKUP(AE$4,'[1]INTERNAL PARAMETERS-1'!$B$5:$J$44,4, FALSE)</f>
        <v>0</v>
      </c>
      <c r="AF209" s="44">
        <f>$F209*'[1]INTERNAL PARAMETERS-2'!AE209*VLOOKUP(AF$4,'[1]INTERNAL PARAMETERS-1'!$B$5:$J$44,4, FALSE)</f>
        <v>0</v>
      </c>
      <c r="AG209" s="44">
        <f>$F209*'[1]INTERNAL PARAMETERS-2'!AF209*VLOOKUP(AG$4,'[1]INTERNAL PARAMETERS-1'!$B$5:$J$44,4, FALSE)</f>
        <v>0</v>
      </c>
      <c r="AH209" s="44">
        <f>$F209*'[1]INTERNAL PARAMETERS-2'!AG209*VLOOKUP(AH$4,'[1]INTERNAL PARAMETERS-1'!$B$5:$J$44,4, FALSE)</f>
        <v>0</v>
      </c>
      <c r="AI209" s="44">
        <f>$F209*'[1]INTERNAL PARAMETERS-2'!AH209*VLOOKUP(AI$4,'[1]INTERNAL PARAMETERS-1'!$B$5:$J$44,4, FALSE)</f>
        <v>0</v>
      </c>
      <c r="AJ209" s="44">
        <f>$F209*'[1]INTERNAL PARAMETERS-2'!AI209*VLOOKUP(AJ$4,'[1]INTERNAL PARAMETERS-1'!$B$5:$J$44,4, FALSE)</f>
        <v>0</v>
      </c>
      <c r="AK209" s="44">
        <f>$F209*'[1]INTERNAL PARAMETERS-2'!AJ209*VLOOKUP(AK$4,'[1]INTERNAL PARAMETERS-1'!$B$5:$J$44,4, FALSE)</f>
        <v>0</v>
      </c>
      <c r="AL209" s="44">
        <f>$F209*'[1]INTERNAL PARAMETERS-2'!AK209*VLOOKUP(AL$4,'[1]INTERNAL PARAMETERS-1'!$B$5:$J$44,4, FALSE)</f>
        <v>0</v>
      </c>
      <c r="AM209" s="44">
        <f>$F209*'[1]INTERNAL PARAMETERS-2'!AL209*VLOOKUP(AM$4,'[1]INTERNAL PARAMETERS-1'!$B$5:$J$44,4, FALSE)</f>
        <v>0</v>
      </c>
      <c r="AN209" s="44">
        <f>$F209*'[1]INTERNAL PARAMETERS-2'!AM209*VLOOKUP(AN$4,'[1]INTERNAL PARAMETERS-1'!$B$5:$J$44,4, FALSE)</f>
        <v>0</v>
      </c>
      <c r="AO209" s="44">
        <f>$F209*'[1]INTERNAL PARAMETERS-2'!AN209*VLOOKUP(AO$4,'[1]INTERNAL PARAMETERS-1'!$B$5:$J$44,4, FALSE)</f>
        <v>0</v>
      </c>
      <c r="AP209" s="44">
        <f>$F209*'[1]INTERNAL PARAMETERS-2'!AO209*VLOOKUP(AP$4,'[1]INTERNAL PARAMETERS-1'!$B$5:$J$44,4, FALSE)</f>
        <v>0</v>
      </c>
      <c r="AQ209" s="44">
        <f>$F209*'[1]INTERNAL PARAMETERS-2'!AP209*VLOOKUP(AQ$4,'[1]INTERNAL PARAMETERS-1'!$B$5:$J$44,4, FALSE)</f>
        <v>0</v>
      </c>
      <c r="AR209" s="44">
        <f>$F209*'[1]INTERNAL PARAMETERS-2'!AQ209*VLOOKUP(AR$4,'[1]INTERNAL PARAMETERS-1'!$B$5:$J$44,4, FALSE)</f>
        <v>0</v>
      </c>
      <c r="AS209" s="44">
        <f>$F209*'[1]INTERNAL PARAMETERS-2'!AR209*VLOOKUP(AS$4,'[1]INTERNAL PARAMETERS-1'!$B$5:$J$44,4, FALSE)</f>
        <v>0</v>
      </c>
      <c r="AT209" s="43">
        <f>$F209*'[1]INTERNAL PARAMETERS-2'!AS209*VLOOKUP(AT$4,'[1]INTERNAL PARAMETERS-1'!$B$5:$J$44,4, FALSE)</f>
        <v>0</v>
      </c>
      <c r="AU209" s="45">
        <f>$F209*'[1]INTERNAL PARAMETERS-2'!F209*(1-VLOOKUP(G$4,'[1]INTERNAL PARAMETERS-1'!$B$5:$J$44,4, FALSE))</f>
        <v>0</v>
      </c>
      <c r="AV209" s="44">
        <f>$F209*'[1]INTERNAL PARAMETERS-2'!G209*(1-VLOOKUP(H$4,'[1]INTERNAL PARAMETERS-1'!$B$5:$J$44,4, FALSE))</f>
        <v>0</v>
      </c>
      <c r="AW209" s="44">
        <f>$F209*'[1]INTERNAL PARAMETERS-2'!H209*(1-VLOOKUP(I$4,'[1]INTERNAL PARAMETERS-1'!$B$5:$J$44,4, FALSE))</f>
        <v>0</v>
      </c>
      <c r="AX209" s="44">
        <f>$F209*'[1]INTERNAL PARAMETERS-2'!I209*(1-VLOOKUP(J$4,'[1]INTERNAL PARAMETERS-1'!$B$5:$J$44,4, FALSE))</f>
        <v>0</v>
      </c>
      <c r="AY209" s="44">
        <f>$F209*'[1]INTERNAL PARAMETERS-2'!J209*(1-VLOOKUP(K$4,'[1]INTERNAL PARAMETERS-1'!$B$5:$J$44,4, FALSE))</f>
        <v>0</v>
      </c>
      <c r="AZ209" s="44">
        <f>$F209*'[1]INTERNAL PARAMETERS-2'!K209*(1-VLOOKUP(L$4,'[1]INTERNAL PARAMETERS-1'!$B$5:$J$44,4, FALSE))</f>
        <v>0</v>
      </c>
      <c r="BA209" s="44">
        <f>$F209*'[1]INTERNAL PARAMETERS-2'!L209*(1-VLOOKUP(M$4,'[1]INTERNAL PARAMETERS-1'!$B$5:$J$44,4, FALSE))</f>
        <v>0</v>
      </c>
      <c r="BB209" s="44">
        <f>$F209*'[1]INTERNAL PARAMETERS-2'!M209*(1-VLOOKUP(N$4,'[1]INTERNAL PARAMETERS-1'!$B$5:$J$44,4, FALSE))</f>
        <v>0</v>
      </c>
      <c r="BC209" s="44">
        <f>$F209*'[1]INTERNAL PARAMETERS-2'!N209*(1-VLOOKUP(O$4,'[1]INTERNAL PARAMETERS-1'!$B$5:$J$44,4, FALSE))</f>
        <v>0</v>
      </c>
      <c r="BD209" s="44">
        <f>$F209*'[1]INTERNAL PARAMETERS-2'!O209*(1-VLOOKUP(P$4,'[1]INTERNAL PARAMETERS-1'!$B$5:$J$44,4, FALSE))</f>
        <v>0</v>
      </c>
      <c r="BE209" s="44">
        <f>$F209*'[1]INTERNAL PARAMETERS-2'!P209*(1-VLOOKUP(Q$4,'[1]INTERNAL PARAMETERS-1'!$B$5:$J$44,4, FALSE))</f>
        <v>0</v>
      </c>
      <c r="BF209" s="44">
        <f>$F209*'[1]INTERNAL PARAMETERS-2'!Q209*(1-VLOOKUP(R$4,'[1]INTERNAL PARAMETERS-1'!$B$5:$J$44,4, FALSE))</f>
        <v>0</v>
      </c>
      <c r="BG209" s="44">
        <f>$F209*'[1]INTERNAL PARAMETERS-2'!R209*(1-VLOOKUP(S$4,'[1]INTERNAL PARAMETERS-1'!$B$5:$J$44,4, FALSE))</f>
        <v>0</v>
      </c>
      <c r="BH209" s="44">
        <f>$F209*'[1]INTERNAL PARAMETERS-2'!S209*(1-VLOOKUP(T$4,'[1]INTERNAL PARAMETERS-1'!$B$5:$J$44,4, FALSE))</f>
        <v>0</v>
      </c>
      <c r="BI209" s="44">
        <f>$F209*'[1]INTERNAL PARAMETERS-2'!T209*(1-VLOOKUP(U$4,'[1]INTERNAL PARAMETERS-1'!$B$5:$J$44,4, FALSE))</f>
        <v>0</v>
      </c>
      <c r="BJ209" s="44">
        <f>$F209*'[1]INTERNAL PARAMETERS-2'!U209*(1-VLOOKUP(V$4,'[1]INTERNAL PARAMETERS-1'!$B$5:$J$44,4, FALSE))</f>
        <v>0</v>
      </c>
      <c r="BK209" s="44">
        <f>$F209*'[1]INTERNAL PARAMETERS-2'!V209*(1-VLOOKUP(W$4,'[1]INTERNAL PARAMETERS-1'!$B$5:$J$44,4, FALSE))</f>
        <v>0</v>
      </c>
      <c r="BL209" s="44">
        <f>$F209*'[1]INTERNAL PARAMETERS-2'!W209*(1-VLOOKUP(X$4,'[1]INTERNAL PARAMETERS-1'!$B$5:$J$44,4, FALSE))</f>
        <v>0</v>
      </c>
      <c r="BM209" s="44">
        <f>$F209*'[1]INTERNAL PARAMETERS-2'!X209*(1-VLOOKUP(Y$4,'[1]INTERNAL PARAMETERS-1'!$B$5:$J$44,4, FALSE))</f>
        <v>0</v>
      </c>
      <c r="BN209" s="44">
        <f>$F209*'[1]INTERNAL PARAMETERS-2'!Y209*(1-VLOOKUP(Z$4,'[1]INTERNAL PARAMETERS-1'!$B$5:$J$44,4, FALSE))</f>
        <v>0</v>
      </c>
      <c r="BO209" s="44">
        <f>$F209*'[1]INTERNAL PARAMETERS-2'!Z209*(1-VLOOKUP(AA$4,'[1]INTERNAL PARAMETERS-1'!$B$5:$J$44,4, FALSE))</f>
        <v>0</v>
      </c>
      <c r="BP209" s="44">
        <f>$F209*'[1]INTERNAL PARAMETERS-2'!AA209*(1-VLOOKUP(AB$4,'[1]INTERNAL PARAMETERS-1'!$B$5:$J$44,4, FALSE))</f>
        <v>0</v>
      </c>
      <c r="BQ209" s="44">
        <f>$F209*'[1]INTERNAL PARAMETERS-2'!AB209*(1-VLOOKUP(AC$4,'[1]INTERNAL PARAMETERS-1'!$B$5:$J$44,4, FALSE))</f>
        <v>0</v>
      </c>
      <c r="BR209" s="44">
        <f>$F209*'[1]INTERNAL PARAMETERS-2'!AC209*(1-VLOOKUP(AD$4,'[1]INTERNAL PARAMETERS-1'!$B$5:$J$44,4, FALSE))</f>
        <v>0</v>
      </c>
      <c r="BS209" s="44">
        <f>$F209*'[1]INTERNAL PARAMETERS-2'!AD209*(1-VLOOKUP(AE$4,'[1]INTERNAL PARAMETERS-1'!$B$5:$J$44,4, FALSE))</f>
        <v>0</v>
      </c>
      <c r="BT209" s="44">
        <f>$F209*'[1]INTERNAL PARAMETERS-2'!AE209*(1-VLOOKUP(AF$4,'[1]INTERNAL PARAMETERS-1'!$B$5:$J$44,4, FALSE))</f>
        <v>0</v>
      </c>
      <c r="BU209" s="44">
        <f>$F209*'[1]INTERNAL PARAMETERS-2'!AF209*(1-VLOOKUP(AG$4,'[1]INTERNAL PARAMETERS-1'!$B$5:$J$44,4, FALSE))</f>
        <v>0</v>
      </c>
      <c r="BV209" s="44">
        <f>$F209*'[1]INTERNAL PARAMETERS-2'!AG209*(1-VLOOKUP(AH$4,'[1]INTERNAL PARAMETERS-1'!$B$5:$J$44,4, FALSE))</f>
        <v>0</v>
      </c>
      <c r="BW209" s="44">
        <f>$F209*'[1]INTERNAL PARAMETERS-2'!AH209*(1-VLOOKUP(AI$4,'[1]INTERNAL PARAMETERS-1'!$B$5:$J$44,4, FALSE))</f>
        <v>0</v>
      </c>
      <c r="BX209" s="44">
        <f>$F209*'[1]INTERNAL PARAMETERS-2'!AI209*(1-VLOOKUP(AJ$4,'[1]INTERNAL PARAMETERS-1'!$B$5:$J$44,4, FALSE))</f>
        <v>0</v>
      </c>
      <c r="BY209" s="44">
        <f>$F209*'[1]INTERNAL PARAMETERS-2'!AJ209*(1-VLOOKUP(AK$4,'[1]INTERNAL PARAMETERS-1'!$B$5:$J$44,4, FALSE))</f>
        <v>0</v>
      </c>
      <c r="BZ209" s="44">
        <f>$F209*'[1]INTERNAL PARAMETERS-2'!AK209*(1-VLOOKUP(AL$4,'[1]INTERNAL PARAMETERS-1'!$B$5:$J$44,4, FALSE))</f>
        <v>0</v>
      </c>
      <c r="CA209" s="44">
        <f>$F209*'[1]INTERNAL PARAMETERS-2'!AL209*(1-VLOOKUP(AM$4,'[1]INTERNAL PARAMETERS-1'!$B$5:$J$44,4, FALSE))</f>
        <v>0</v>
      </c>
      <c r="CB209" s="44">
        <f>$F209*'[1]INTERNAL PARAMETERS-2'!AM209*(1-VLOOKUP(AN$4,'[1]INTERNAL PARAMETERS-1'!$B$5:$J$44,4, FALSE))</f>
        <v>0</v>
      </c>
      <c r="CC209" s="44">
        <f>$F209*'[1]INTERNAL PARAMETERS-2'!AN209*(1-VLOOKUP(AO$4,'[1]INTERNAL PARAMETERS-1'!$B$5:$J$44,4, FALSE))</f>
        <v>0</v>
      </c>
      <c r="CD209" s="44">
        <f>$F209*'[1]INTERNAL PARAMETERS-2'!AO209*(1-VLOOKUP(AP$4,'[1]INTERNAL PARAMETERS-1'!$B$5:$J$44,4, FALSE))</f>
        <v>0</v>
      </c>
      <c r="CE209" s="44">
        <f>$F209*'[1]INTERNAL PARAMETERS-2'!AP209*(1-VLOOKUP(AQ$4,'[1]INTERNAL PARAMETERS-1'!$B$5:$J$44,4, FALSE))</f>
        <v>0</v>
      </c>
      <c r="CF209" s="44">
        <f>$F209*'[1]INTERNAL PARAMETERS-2'!AQ209*(1-VLOOKUP(AR$4,'[1]INTERNAL PARAMETERS-1'!$B$5:$J$44,4, FALSE))</f>
        <v>0</v>
      </c>
      <c r="CG209" s="44">
        <f>$F209*'[1]INTERNAL PARAMETERS-2'!AR209*(1-VLOOKUP(AS$4,'[1]INTERNAL PARAMETERS-1'!$B$5:$J$44,4, FALSE))</f>
        <v>0</v>
      </c>
      <c r="CH209" s="43">
        <f>$F209*'[1]INTERNAL PARAMETERS-2'!AS209*(1-VLOOKUP(AT$4,'[1]INTERNAL PARAMETERS-1'!$B$5:$J$44,4, FALSE))</f>
        <v>0</v>
      </c>
      <c r="CI209" s="42">
        <f t="shared" si="3"/>
        <v>0</v>
      </c>
    </row>
    <row r="210" spans="3:87">
      <c r="C210" s="27" t="s">
        <v>7</v>
      </c>
      <c r="D210" s="26" t="s">
        <v>41</v>
      </c>
      <c r="E210" s="26" t="s">
        <v>51</v>
      </c>
      <c r="F210" s="124">
        <f>SB!S210</f>
        <v>0</v>
      </c>
      <c r="G210" s="45">
        <f>$F210*'[1]INTERNAL PARAMETERS-2'!F210*VLOOKUP(G$4,'[1]INTERNAL PARAMETERS-1'!$B$5:$J$44,4, FALSE)</f>
        <v>0</v>
      </c>
      <c r="H210" s="44">
        <f>$F210*'[1]INTERNAL PARAMETERS-2'!G210*VLOOKUP(H$4,'[1]INTERNAL PARAMETERS-1'!$B$5:$J$44,4, FALSE)</f>
        <v>0</v>
      </c>
      <c r="I210" s="44">
        <f>$F210*'[1]INTERNAL PARAMETERS-2'!H210*VLOOKUP(I$4,'[1]INTERNAL PARAMETERS-1'!$B$5:$J$44,4, FALSE)</f>
        <v>0</v>
      </c>
      <c r="J210" s="44">
        <f>$F210*'[1]INTERNAL PARAMETERS-2'!I210*VLOOKUP(J$4,'[1]INTERNAL PARAMETERS-1'!$B$5:$J$44,4, FALSE)</f>
        <v>0</v>
      </c>
      <c r="K210" s="44">
        <f>$F210*'[1]INTERNAL PARAMETERS-2'!J210*VLOOKUP(K$4,'[1]INTERNAL PARAMETERS-1'!$B$5:$J$44,4, FALSE)</f>
        <v>0</v>
      </c>
      <c r="L210" s="44">
        <f>$F210*'[1]INTERNAL PARAMETERS-2'!K210*VLOOKUP(L$4,'[1]INTERNAL PARAMETERS-1'!$B$5:$J$44,4, FALSE)</f>
        <v>0</v>
      </c>
      <c r="M210" s="44">
        <f>$F210*'[1]INTERNAL PARAMETERS-2'!L210*VLOOKUP(M$4,'[1]INTERNAL PARAMETERS-1'!$B$5:$J$44,4, FALSE)</f>
        <v>0</v>
      </c>
      <c r="N210" s="44">
        <f>$F210*'[1]INTERNAL PARAMETERS-2'!M210*VLOOKUP(N$4,'[1]INTERNAL PARAMETERS-1'!$B$5:$J$44,4, FALSE)</f>
        <v>0</v>
      </c>
      <c r="O210" s="44">
        <f>$F210*'[1]INTERNAL PARAMETERS-2'!N210*VLOOKUP(O$4,'[1]INTERNAL PARAMETERS-1'!$B$5:$J$44,4, FALSE)</f>
        <v>0</v>
      </c>
      <c r="P210" s="44">
        <f>$F210*'[1]INTERNAL PARAMETERS-2'!O210*VLOOKUP(P$4,'[1]INTERNAL PARAMETERS-1'!$B$5:$J$44,4, FALSE)</f>
        <v>0</v>
      </c>
      <c r="Q210" s="44">
        <f>$F210*'[1]INTERNAL PARAMETERS-2'!P210*VLOOKUP(Q$4,'[1]INTERNAL PARAMETERS-1'!$B$5:$J$44,4, FALSE)</f>
        <v>0</v>
      </c>
      <c r="R210" s="44">
        <f>$F210*'[1]INTERNAL PARAMETERS-2'!Q210*VLOOKUP(R$4,'[1]INTERNAL PARAMETERS-1'!$B$5:$J$44,4, FALSE)</f>
        <v>0</v>
      </c>
      <c r="S210" s="44">
        <f>$F210*'[1]INTERNAL PARAMETERS-2'!R210*VLOOKUP(S$4,'[1]INTERNAL PARAMETERS-1'!$B$5:$J$44,4, FALSE)</f>
        <v>0</v>
      </c>
      <c r="T210" s="44">
        <f>$F210*'[1]INTERNAL PARAMETERS-2'!S210*VLOOKUP(T$4,'[1]INTERNAL PARAMETERS-1'!$B$5:$J$44,4, FALSE)</f>
        <v>0</v>
      </c>
      <c r="U210" s="44">
        <f>$F210*'[1]INTERNAL PARAMETERS-2'!T210*VLOOKUP(U$4,'[1]INTERNAL PARAMETERS-1'!$B$5:$J$44,4, FALSE)</f>
        <v>0</v>
      </c>
      <c r="V210" s="44">
        <f>$F210*'[1]INTERNAL PARAMETERS-2'!U210*VLOOKUP(V$4,'[1]INTERNAL PARAMETERS-1'!$B$5:$J$44,4, FALSE)</f>
        <v>0</v>
      </c>
      <c r="W210" s="44">
        <f>$F210*'[1]INTERNAL PARAMETERS-2'!V210*VLOOKUP(W$4,'[1]INTERNAL PARAMETERS-1'!$B$5:$J$44,4, FALSE)</f>
        <v>0</v>
      </c>
      <c r="X210" s="44">
        <f>$F210*'[1]INTERNAL PARAMETERS-2'!W210*VLOOKUP(X$4,'[1]INTERNAL PARAMETERS-1'!$B$5:$J$44,4, FALSE)</f>
        <v>0</v>
      </c>
      <c r="Y210" s="44">
        <f>$F210*'[1]INTERNAL PARAMETERS-2'!X210*VLOOKUP(Y$4,'[1]INTERNAL PARAMETERS-1'!$B$5:$J$44,4, FALSE)</f>
        <v>0</v>
      </c>
      <c r="Z210" s="44">
        <f>$F210*'[1]INTERNAL PARAMETERS-2'!Y210*VLOOKUP(Z$4,'[1]INTERNAL PARAMETERS-1'!$B$5:$J$44,4, FALSE)</f>
        <v>0</v>
      </c>
      <c r="AA210" s="44">
        <f>$F210*'[1]INTERNAL PARAMETERS-2'!Z210*VLOOKUP(AA$4,'[1]INTERNAL PARAMETERS-1'!$B$5:$J$44,4, FALSE)</f>
        <v>0</v>
      </c>
      <c r="AB210" s="44">
        <f>$F210*'[1]INTERNAL PARAMETERS-2'!AA210*VLOOKUP(AB$4,'[1]INTERNAL PARAMETERS-1'!$B$5:$J$44,4, FALSE)</f>
        <v>0</v>
      </c>
      <c r="AC210" s="44">
        <f>$F210*'[1]INTERNAL PARAMETERS-2'!AB210*VLOOKUP(AC$4,'[1]INTERNAL PARAMETERS-1'!$B$5:$J$44,4, FALSE)</f>
        <v>0</v>
      </c>
      <c r="AD210" s="44">
        <f>$F210*'[1]INTERNAL PARAMETERS-2'!AC210*VLOOKUP(AD$4,'[1]INTERNAL PARAMETERS-1'!$B$5:$J$44,4, FALSE)</f>
        <v>0</v>
      </c>
      <c r="AE210" s="44">
        <f>$F210*'[1]INTERNAL PARAMETERS-2'!AD210*VLOOKUP(AE$4,'[1]INTERNAL PARAMETERS-1'!$B$5:$J$44,4, FALSE)</f>
        <v>0</v>
      </c>
      <c r="AF210" s="44">
        <f>$F210*'[1]INTERNAL PARAMETERS-2'!AE210*VLOOKUP(AF$4,'[1]INTERNAL PARAMETERS-1'!$B$5:$J$44,4, FALSE)</f>
        <v>0</v>
      </c>
      <c r="AG210" s="44">
        <f>$F210*'[1]INTERNAL PARAMETERS-2'!AF210*VLOOKUP(AG$4,'[1]INTERNAL PARAMETERS-1'!$B$5:$J$44,4, FALSE)</f>
        <v>0</v>
      </c>
      <c r="AH210" s="44">
        <f>$F210*'[1]INTERNAL PARAMETERS-2'!AG210*VLOOKUP(AH$4,'[1]INTERNAL PARAMETERS-1'!$B$5:$J$44,4, FALSE)</f>
        <v>0</v>
      </c>
      <c r="AI210" s="44">
        <f>$F210*'[1]INTERNAL PARAMETERS-2'!AH210*VLOOKUP(AI$4,'[1]INTERNAL PARAMETERS-1'!$B$5:$J$44,4, FALSE)</f>
        <v>0</v>
      </c>
      <c r="AJ210" s="44">
        <f>$F210*'[1]INTERNAL PARAMETERS-2'!AI210*VLOOKUP(AJ$4,'[1]INTERNAL PARAMETERS-1'!$B$5:$J$44,4, FALSE)</f>
        <v>0</v>
      </c>
      <c r="AK210" s="44">
        <f>$F210*'[1]INTERNAL PARAMETERS-2'!AJ210*VLOOKUP(AK$4,'[1]INTERNAL PARAMETERS-1'!$B$5:$J$44,4, FALSE)</f>
        <v>0</v>
      </c>
      <c r="AL210" s="44">
        <f>$F210*'[1]INTERNAL PARAMETERS-2'!AK210*VLOOKUP(AL$4,'[1]INTERNAL PARAMETERS-1'!$B$5:$J$44,4, FALSE)</f>
        <v>0</v>
      </c>
      <c r="AM210" s="44">
        <f>$F210*'[1]INTERNAL PARAMETERS-2'!AL210*VLOOKUP(AM$4,'[1]INTERNAL PARAMETERS-1'!$B$5:$J$44,4, FALSE)</f>
        <v>0</v>
      </c>
      <c r="AN210" s="44">
        <f>$F210*'[1]INTERNAL PARAMETERS-2'!AM210*VLOOKUP(AN$4,'[1]INTERNAL PARAMETERS-1'!$B$5:$J$44,4, FALSE)</f>
        <v>0</v>
      </c>
      <c r="AO210" s="44">
        <f>$F210*'[1]INTERNAL PARAMETERS-2'!AN210*VLOOKUP(AO$4,'[1]INTERNAL PARAMETERS-1'!$B$5:$J$44,4, FALSE)</f>
        <v>0</v>
      </c>
      <c r="AP210" s="44">
        <f>$F210*'[1]INTERNAL PARAMETERS-2'!AO210*VLOOKUP(AP$4,'[1]INTERNAL PARAMETERS-1'!$B$5:$J$44,4, FALSE)</f>
        <v>0</v>
      </c>
      <c r="AQ210" s="44">
        <f>$F210*'[1]INTERNAL PARAMETERS-2'!AP210*VLOOKUP(AQ$4,'[1]INTERNAL PARAMETERS-1'!$B$5:$J$44,4, FALSE)</f>
        <v>0</v>
      </c>
      <c r="AR210" s="44">
        <f>$F210*'[1]INTERNAL PARAMETERS-2'!AQ210*VLOOKUP(AR$4,'[1]INTERNAL PARAMETERS-1'!$B$5:$J$44,4, FALSE)</f>
        <v>0</v>
      </c>
      <c r="AS210" s="44">
        <f>$F210*'[1]INTERNAL PARAMETERS-2'!AR210*VLOOKUP(AS$4,'[1]INTERNAL PARAMETERS-1'!$B$5:$J$44,4, FALSE)</f>
        <v>0</v>
      </c>
      <c r="AT210" s="43">
        <f>$F210*'[1]INTERNAL PARAMETERS-2'!AS210*VLOOKUP(AT$4,'[1]INTERNAL PARAMETERS-1'!$B$5:$J$44,4, FALSE)</f>
        <v>0</v>
      </c>
      <c r="AU210" s="45">
        <f>$F210*'[1]INTERNAL PARAMETERS-2'!F210*(1-VLOOKUP(G$4,'[1]INTERNAL PARAMETERS-1'!$B$5:$J$44,4, FALSE))</f>
        <v>0</v>
      </c>
      <c r="AV210" s="44">
        <f>$F210*'[1]INTERNAL PARAMETERS-2'!G210*(1-VLOOKUP(H$4,'[1]INTERNAL PARAMETERS-1'!$B$5:$J$44,4, FALSE))</f>
        <v>0</v>
      </c>
      <c r="AW210" s="44">
        <f>$F210*'[1]INTERNAL PARAMETERS-2'!H210*(1-VLOOKUP(I$4,'[1]INTERNAL PARAMETERS-1'!$B$5:$J$44,4, FALSE))</f>
        <v>0</v>
      </c>
      <c r="AX210" s="44">
        <f>$F210*'[1]INTERNAL PARAMETERS-2'!I210*(1-VLOOKUP(J$4,'[1]INTERNAL PARAMETERS-1'!$B$5:$J$44,4, FALSE))</f>
        <v>0</v>
      </c>
      <c r="AY210" s="44">
        <f>$F210*'[1]INTERNAL PARAMETERS-2'!J210*(1-VLOOKUP(K$4,'[1]INTERNAL PARAMETERS-1'!$B$5:$J$44,4, FALSE))</f>
        <v>0</v>
      </c>
      <c r="AZ210" s="44">
        <f>$F210*'[1]INTERNAL PARAMETERS-2'!K210*(1-VLOOKUP(L$4,'[1]INTERNAL PARAMETERS-1'!$B$5:$J$44,4, FALSE))</f>
        <v>0</v>
      </c>
      <c r="BA210" s="44">
        <f>$F210*'[1]INTERNAL PARAMETERS-2'!L210*(1-VLOOKUP(M$4,'[1]INTERNAL PARAMETERS-1'!$B$5:$J$44,4, FALSE))</f>
        <v>0</v>
      </c>
      <c r="BB210" s="44">
        <f>$F210*'[1]INTERNAL PARAMETERS-2'!M210*(1-VLOOKUP(N$4,'[1]INTERNAL PARAMETERS-1'!$B$5:$J$44,4, FALSE))</f>
        <v>0</v>
      </c>
      <c r="BC210" s="44">
        <f>$F210*'[1]INTERNAL PARAMETERS-2'!N210*(1-VLOOKUP(O$4,'[1]INTERNAL PARAMETERS-1'!$B$5:$J$44,4, FALSE))</f>
        <v>0</v>
      </c>
      <c r="BD210" s="44">
        <f>$F210*'[1]INTERNAL PARAMETERS-2'!O210*(1-VLOOKUP(P$4,'[1]INTERNAL PARAMETERS-1'!$B$5:$J$44,4, FALSE))</f>
        <v>0</v>
      </c>
      <c r="BE210" s="44">
        <f>$F210*'[1]INTERNAL PARAMETERS-2'!P210*(1-VLOOKUP(Q$4,'[1]INTERNAL PARAMETERS-1'!$B$5:$J$44,4, FALSE))</f>
        <v>0</v>
      </c>
      <c r="BF210" s="44">
        <f>$F210*'[1]INTERNAL PARAMETERS-2'!Q210*(1-VLOOKUP(R$4,'[1]INTERNAL PARAMETERS-1'!$B$5:$J$44,4, FALSE))</f>
        <v>0</v>
      </c>
      <c r="BG210" s="44">
        <f>$F210*'[1]INTERNAL PARAMETERS-2'!R210*(1-VLOOKUP(S$4,'[1]INTERNAL PARAMETERS-1'!$B$5:$J$44,4, FALSE))</f>
        <v>0</v>
      </c>
      <c r="BH210" s="44">
        <f>$F210*'[1]INTERNAL PARAMETERS-2'!S210*(1-VLOOKUP(T$4,'[1]INTERNAL PARAMETERS-1'!$B$5:$J$44,4, FALSE))</f>
        <v>0</v>
      </c>
      <c r="BI210" s="44">
        <f>$F210*'[1]INTERNAL PARAMETERS-2'!T210*(1-VLOOKUP(U$4,'[1]INTERNAL PARAMETERS-1'!$B$5:$J$44,4, FALSE))</f>
        <v>0</v>
      </c>
      <c r="BJ210" s="44">
        <f>$F210*'[1]INTERNAL PARAMETERS-2'!U210*(1-VLOOKUP(V$4,'[1]INTERNAL PARAMETERS-1'!$B$5:$J$44,4, FALSE))</f>
        <v>0</v>
      </c>
      <c r="BK210" s="44">
        <f>$F210*'[1]INTERNAL PARAMETERS-2'!V210*(1-VLOOKUP(W$4,'[1]INTERNAL PARAMETERS-1'!$B$5:$J$44,4, FALSE))</f>
        <v>0</v>
      </c>
      <c r="BL210" s="44">
        <f>$F210*'[1]INTERNAL PARAMETERS-2'!W210*(1-VLOOKUP(X$4,'[1]INTERNAL PARAMETERS-1'!$B$5:$J$44,4, FALSE))</f>
        <v>0</v>
      </c>
      <c r="BM210" s="44">
        <f>$F210*'[1]INTERNAL PARAMETERS-2'!X210*(1-VLOOKUP(Y$4,'[1]INTERNAL PARAMETERS-1'!$B$5:$J$44,4, FALSE))</f>
        <v>0</v>
      </c>
      <c r="BN210" s="44">
        <f>$F210*'[1]INTERNAL PARAMETERS-2'!Y210*(1-VLOOKUP(Z$4,'[1]INTERNAL PARAMETERS-1'!$B$5:$J$44,4, FALSE))</f>
        <v>0</v>
      </c>
      <c r="BO210" s="44">
        <f>$F210*'[1]INTERNAL PARAMETERS-2'!Z210*(1-VLOOKUP(AA$4,'[1]INTERNAL PARAMETERS-1'!$B$5:$J$44,4, FALSE))</f>
        <v>0</v>
      </c>
      <c r="BP210" s="44">
        <f>$F210*'[1]INTERNAL PARAMETERS-2'!AA210*(1-VLOOKUP(AB$4,'[1]INTERNAL PARAMETERS-1'!$B$5:$J$44,4, FALSE))</f>
        <v>0</v>
      </c>
      <c r="BQ210" s="44">
        <f>$F210*'[1]INTERNAL PARAMETERS-2'!AB210*(1-VLOOKUP(AC$4,'[1]INTERNAL PARAMETERS-1'!$B$5:$J$44,4, FALSE))</f>
        <v>0</v>
      </c>
      <c r="BR210" s="44">
        <f>$F210*'[1]INTERNAL PARAMETERS-2'!AC210*(1-VLOOKUP(AD$4,'[1]INTERNAL PARAMETERS-1'!$B$5:$J$44,4, FALSE))</f>
        <v>0</v>
      </c>
      <c r="BS210" s="44">
        <f>$F210*'[1]INTERNAL PARAMETERS-2'!AD210*(1-VLOOKUP(AE$4,'[1]INTERNAL PARAMETERS-1'!$B$5:$J$44,4, FALSE))</f>
        <v>0</v>
      </c>
      <c r="BT210" s="44">
        <f>$F210*'[1]INTERNAL PARAMETERS-2'!AE210*(1-VLOOKUP(AF$4,'[1]INTERNAL PARAMETERS-1'!$B$5:$J$44,4, FALSE))</f>
        <v>0</v>
      </c>
      <c r="BU210" s="44">
        <f>$F210*'[1]INTERNAL PARAMETERS-2'!AF210*(1-VLOOKUP(AG$4,'[1]INTERNAL PARAMETERS-1'!$B$5:$J$44,4, FALSE))</f>
        <v>0</v>
      </c>
      <c r="BV210" s="44">
        <f>$F210*'[1]INTERNAL PARAMETERS-2'!AG210*(1-VLOOKUP(AH$4,'[1]INTERNAL PARAMETERS-1'!$B$5:$J$44,4, FALSE))</f>
        <v>0</v>
      </c>
      <c r="BW210" s="44">
        <f>$F210*'[1]INTERNAL PARAMETERS-2'!AH210*(1-VLOOKUP(AI$4,'[1]INTERNAL PARAMETERS-1'!$B$5:$J$44,4, FALSE))</f>
        <v>0</v>
      </c>
      <c r="BX210" s="44">
        <f>$F210*'[1]INTERNAL PARAMETERS-2'!AI210*(1-VLOOKUP(AJ$4,'[1]INTERNAL PARAMETERS-1'!$B$5:$J$44,4, FALSE))</f>
        <v>0</v>
      </c>
      <c r="BY210" s="44">
        <f>$F210*'[1]INTERNAL PARAMETERS-2'!AJ210*(1-VLOOKUP(AK$4,'[1]INTERNAL PARAMETERS-1'!$B$5:$J$44,4, FALSE))</f>
        <v>0</v>
      </c>
      <c r="BZ210" s="44">
        <f>$F210*'[1]INTERNAL PARAMETERS-2'!AK210*(1-VLOOKUP(AL$4,'[1]INTERNAL PARAMETERS-1'!$B$5:$J$44,4, FALSE))</f>
        <v>0</v>
      </c>
      <c r="CA210" s="44">
        <f>$F210*'[1]INTERNAL PARAMETERS-2'!AL210*(1-VLOOKUP(AM$4,'[1]INTERNAL PARAMETERS-1'!$B$5:$J$44,4, FALSE))</f>
        <v>0</v>
      </c>
      <c r="CB210" s="44">
        <f>$F210*'[1]INTERNAL PARAMETERS-2'!AM210*(1-VLOOKUP(AN$4,'[1]INTERNAL PARAMETERS-1'!$B$5:$J$44,4, FALSE))</f>
        <v>0</v>
      </c>
      <c r="CC210" s="44">
        <f>$F210*'[1]INTERNAL PARAMETERS-2'!AN210*(1-VLOOKUP(AO$4,'[1]INTERNAL PARAMETERS-1'!$B$5:$J$44,4, FALSE))</f>
        <v>0</v>
      </c>
      <c r="CD210" s="44">
        <f>$F210*'[1]INTERNAL PARAMETERS-2'!AO210*(1-VLOOKUP(AP$4,'[1]INTERNAL PARAMETERS-1'!$B$5:$J$44,4, FALSE))</f>
        <v>0</v>
      </c>
      <c r="CE210" s="44">
        <f>$F210*'[1]INTERNAL PARAMETERS-2'!AP210*(1-VLOOKUP(AQ$4,'[1]INTERNAL PARAMETERS-1'!$B$5:$J$44,4, FALSE))</f>
        <v>0</v>
      </c>
      <c r="CF210" s="44">
        <f>$F210*'[1]INTERNAL PARAMETERS-2'!AQ210*(1-VLOOKUP(AR$4,'[1]INTERNAL PARAMETERS-1'!$B$5:$J$44,4, FALSE))</f>
        <v>0</v>
      </c>
      <c r="CG210" s="44">
        <f>$F210*'[1]INTERNAL PARAMETERS-2'!AR210*(1-VLOOKUP(AS$4,'[1]INTERNAL PARAMETERS-1'!$B$5:$J$44,4, FALSE))</f>
        <v>0</v>
      </c>
      <c r="CH210" s="43">
        <f>$F210*'[1]INTERNAL PARAMETERS-2'!AS210*(1-VLOOKUP(AT$4,'[1]INTERNAL PARAMETERS-1'!$B$5:$J$44,4, FALSE))</f>
        <v>0</v>
      </c>
      <c r="CI210" s="42">
        <f t="shared" si="3"/>
        <v>0</v>
      </c>
    </row>
    <row r="211" spans="3:87">
      <c r="C211" s="27" t="s">
        <v>7</v>
      </c>
      <c r="D211" s="26" t="s">
        <v>41</v>
      </c>
      <c r="E211" s="26" t="s">
        <v>50</v>
      </c>
      <c r="F211" s="124">
        <f>SB!S211</f>
        <v>0</v>
      </c>
      <c r="G211" s="45">
        <f>$F211*'[1]INTERNAL PARAMETERS-2'!F211*VLOOKUP(G$4,'[1]INTERNAL PARAMETERS-1'!$B$5:$J$44,4, FALSE)</f>
        <v>0</v>
      </c>
      <c r="H211" s="44">
        <f>$F211*'[1]INTERNAL PARAMETERS-2'!G211*VLOOKUP(H$4,'[1]INTERNAL PARAMETERS-1'!$B$5:$J$44,4, FALSE)</f>
        <v>0</v>
      </c>
      <c r="I211" s="44">
        <f>$F211*'[1]INTERNAL PARAMETERS-2'!H211*VLOOKUP(I$4,'[1]INTERNAL PARAMETERS-1'!$B$5:$J$44,4, FALSE)</f>
        <v>0</v>
      </c>
      <c r="J211" s="44">
        <f>$F211*'[1]INTERNAL PARAMETERS-2'!I211*VLOOKUP(J$4,'[1]INTERNAL PARAMETERS-1'!$B$5:$J$44,4, FALSE)</f>
        <v>0</v>
      </c>
      <c r="K211" s="44">
        <f>$F211*'[1]INTERNAL PARAMETERS-2'!J211*VLOOKUP(K$4,'[1]INTERNAL PARAMETERS-1'!$B$5:$J$44,4, FALSE)</f>
        <v>0</v>
      </c>
      <c r="L211" s="44">
        <f>$F211*'[1]INTERNAL PARAMETERS-2'!K211*VLOOKUP(L$4,'[1]INTERNAL PARAMETERS-1'!$B$5:$J$44,4, FALSE)</f>
        <v>0</v>
      </c>
      <c r="M211" s="44">
        <f>$F211*'[1]INTERNAL PARAMETERS-2'!L211*VLOOKUP(M$4,'[1]INTERNAL PARAMETERS-1'!$B$5:$J$44,4, FALSE)</f>
        <v>0</v>
      </c>
      <c r="N211" s="44">
        <f>$F211*'[1]INTERNAL PARAMETERS-2'!M211*VLOOKUP(N$4,'[1]INTERNAL PARAMETERS-1'!$B$5:$J$44,4, FALSE)</f>
        <v>0</v>
      </c>
      <c r="O211" s="44">
        <f>$F211*'[1]INTERNAL PARAMETERS-2'!N211*VLOOKUP(O$4,'[1]INTERNAL PARAMETERS-1'!$B$5:$J$44,4, FALSE)</f>
        <v>0</v>
      </c>
      <c r="P211" s="44">
        <f>$F211*'[1]INTERNAL PARAMETERS-2'!O211*VLOOKUP(P$4,'[1]INTERNAL PARAMETERS-1'!$B$5:$J$44,4, FALSE)</f>
        <v>0</v>
      </c>
      <c r="Q211" s="44">
        <f>$F211*'[1]INTERNAL PARAMETERS-2'!P211*VLOOKUP(Q$4,'[1]INTERNAL PARAMETERS-1'!$B$5:$J$44,4, FALSE)</f>
        <v>0</v>
      </c>
      <c r="R211" s="44">
        <f>$F211*'[1]INTERNAL PARAMETERS-2'!Q211*VLOOKUP(R$4,'[1]INTERNAL PARAMETERS-1'!$B$5:$J$44,4, FALSE)</f>
        <v>0</v>
      </c>
      <c r="S211" s="44">
        <f>$F211*'[1]INTERNAL PARAMETERS-2'!R211*VLOOKUP(S$4,'[1]INTERNAL PARAMETERS-1'!$B$5:$J$44,4, FALSE)</f>
        <v>0</v>
      </c>
      <c r="T211" s="44">
        <f>$F211*'[1]INTERNAL PARAMETERS-2'!S211*VLOOKUP(T$4,'[1]INTERNAL PARAMETERS-1'!$B$5:$J$44,4, FALSE)</f>
        <v>0</v>
      </c>
      <c r="U211" s="44">
        <f>$F211*'[1]INTERNAL PARAMETERS-2'!T211*VLOOKUP(U$4,'[1]INTERNAL PARAMETERS-1'!$B$5:$J$44,4, FALSE)</f>
        <v>0</v>
      </c>
      <c r="V211" s="44">
        <f>$F211*'[1]INTERNAL PARAMETERS-2'!U211*VLOOKUP(V$4,'[1]INTERNAL PARAMETERS-1'!$B$5:$J$44,4, FALSE)</f>
        <v>0</v>
      </c>
      <c r="W211" s="44">
        <f>$F211*'[1]INTERNAL PARAMETERS-2'!V211*VLOOKUP(W$4,'[1]INTERNAL PARAMETERS-1'!$B$5:$J$44,4, FALSE)</f>
        <v>0</v>
      </c>
      <c r="X211" s="44">
        <f>$F211*'[1]INTERNAL PARAMETERS-2'!W211*VLOOKUP(X$4,'[1]INTERNAL PARAMETERS-1'!$B$5:$J$44,4, FALSE)</f>
        <v>0</v>
      </c>
      <c r="Y211" s="44">
        <f>$F211*'[1]INTERNAL PARAMETERS-2'!X211*VLOOKUP(Y$4,'[1]INTERNAL PARAMETERS-1'!$B$5:$J$44,4, FALSE)</f>
        <v>0</v>
      </c>
      <c r="Z211" s="44">
        <f>$F211*'[1]INTERNAL PARAMETERS-2'!Y211*VLOOKUP(Z$4,'[1]INTERNAL PARAMETERS-1'!$B$5:$J$44,4, FALSE)</f>
        <v>0</v>
      </c>
      <c r="AA211" s="44">
        <f>$F211*'[1]INTERNAL PARAMETERS-2'!Z211*VLOOKUP(AA$4,'[1]INTERNAL PARAMETERS-1'!$B$5:$J$44,4, FALSE)</f>
        <v>0</v>
      </c>
      <c r="AB211" s="44">
        <f>$F211*'[1]INTERNAL PARAMETERS-2'!AA211*VLOOKUP(AB$4,'[1]INTERNAL PARAMETERS-1'!$B$5:$J$44,4, FALSE)</f>
        <v>0</v>
      </c>
      <c r="AC211" s="44">
        <f>$F211*'[1]INTERNAL PARAMETERS-2'!AB211*VLOOKUP(AC$4,'[1]INTERNAL PARAMETERS-1'!$B$5:$J$44,4, FALSE)</f>
        <v>0</v>
      </c>
      <c r="AD211" s="44">
        <f>$F211*'[1]INTERNAL PARAMETERS-2'!AC211*VLOOKUP(AD$4,'[1]INTERNAL PARAMETERS-1'!$B$5:$J$44,4, FALSE)</f>
        <v>0</v>
      </c>
      <c r="AE211" s="44">
        <f>$F211*'[1]INTERNAL PARAMETERS-2'!AD211*VLOOKUP(AE$4,'[1]INTERNAL PARAMETERS-1'!$B$5:$J$44,4, FALSE)</f>
        <v>0</v>
      </c>
      <c r="AF211" s="44">
        <f>$F211*'[1]INTERNAL PARAMETERS-2'!AE211*VLOOKUP(AF$4,'[1]INTERNAL PARAMETERS-1'!$B$5:$J$44,4, FALSE)</f>
        <v>0</v>
      </c>
      <c r="AG211" s="44">
        <f>$F211*'[1]INTERNAL PARAMETERS-2'!AF211*VLOOKUP(AG$4,'[1]INTERNAL PARAMETERS-1'!$B$5:$J$44,4, FALSE)</f>
        <v>0</v>
      </c>
      <c r="AH211" s="44">
        <f>$F211*'[1]INTERNAL PARAMETERS-2'!AG211*VLOOKUP(AH$4,'[1]INTERNAL PARAMETERS-1'!$B$5:$J$44,4, FALSE)</f>
        <v>0</v>
      </c>
      <c r="AI211" s="44">
        <f>$F211*'[1]INTERNAL PARAMETERS-2'!AH211*VLOOKUP(AI$4,'[1]INTERNAL PARAMETERS-1'!$B$5:$J$44,4, FALSE)</f>
        <v>0</v>
      </c>
      <c r="AJ211" s="44">
        <f>$F211*'[1]INTERNAL PARAMETERS-2'!AI211*VLOOKUP(AJ$4,'[1]INTERNAL PARAMETERS-1'!$B$5:$J$44,4, FALSE)</f>
        <v>0</v>
      </c>
      <c r="AK211" s="44">
        <f>$F211*'[1]INTERNAL PARAMETERS-2'!AJ211*VLOOKUP(AK$4,'[1]INTERNAL PARAMETERS-1'!$B$5:$J$44,4, FALSE)</f>
        <v>0</v>
      </c>
      <c r="AL211" s="44">
        <f>$F211*'[1]INTERNAL PARAMETERS-2'!AK211*VLOOKUP(AL$4,'[1]INTERNAL PARAMETERS-1'!$B$5:$J$44,4, FALSE)</f>
        <v>0</v>
      </c>
      <c r="AM211" s="44">
        <f>$F211*'[1]INTERNAL PARAMETERS-2'!AL211*VLOOKUP(AM$4,'[1]INTERNAL PARAMETERS-1'!$B$5:$J$44,4, FALSE)</f>
        <v>0</v>
      </c>
      <c r="AN211" s="44">
        <f>$F211*'[1]INTERNAL PARAMETERS-2'!AM211*VLOOKUP(AN$4,'[1]INTERNAL PARAMETERS-1'!$B$5:$J$44,4, FALSE)</f>
        <v>0</v>
      </c>
      <c r="AO211" s="44">
        <f>$F211*'[1]INTERNAL PARAMETERS-2'!AN211*VLOOKUP(AO$4,'[1]INTERNAL PARAMETERS-1'!$B$5:$J$44,4, FALSE)</f>
        <v>0</v>
      </c>
      <c r="AP211" s="44">
        <f>$F211*'[1]INTERNAL PARAMETERS-2'!AO211*VLOOKUP(AP$4,'[1]INTERNAL PARAMETERS-1'!$B$5:$J$44,4, FALSE)</f>
        <v>0</v>
      </c>
      <c r="AQ211" s="44">
        <f>$F211*'[1]INTERNAL PARAMETERS-2'!AP211*VLOOKUP(AQ$4,'[1]INTERNAL PARAMETERS-1'!$B$5:$J$44,4, FALSE)</f>
        <v>0</v>
      </c>
      <c r="AR211" s="44">
        <f>$F211*'[1]INTERNAL PARAMETERS-2'!AQ211*VLOOKUP(AR$4,'[1]INTERNAL PARAMETERS-1'!$B$5:$J$44,4, FALSE)</f>
        <v>0</v>
      </c>
      <c r="AS211" s="44">
        <f>$F211*'[1]INTERNAL PARAMETERS-2'!AR211*VLOOKUP(AS$4,'[1]INTERNAL PARAMETERS-1'!$B$5:$J$44,4, FALSE)</f>
        <v>0</v>
      </c>
      <c r="AT211" s="43">
        <f>$F211*'[1]INTERNAL PARAMETERS-2'!AS211*VLOOKUP(AT$4,'[1]INTERNAL PARAMETERS-1'!$B$5:$J$44,4, FALSE)</f>
        <v>0</v>
      </c>
      <c r="AU211" s="45">
        <f>$F211*'[1]INTERNAL PARAMETERS-2'!F211*(1-VLOOKUP(G$4,'[1]INTERNAL PARAMETERS-1'!$B$5:$J$44,4, FALSE))</f>
        <v>0</v>
      </c>
      <c r="AV211" s="44">
        <f>$F211*'[1]INTERNAL PARAMETERS-2'!G211*(1-VLOOKUP(H$4,'[1]INTERNAL PARAMETERS-1'!$B$5:$J$44,4, FALSE))</f>
        <v>0</v>
      </c>
      <c r="AW211" s="44">
        <f>$F211*'[1]INTERNAL PARAMETERS-2'!H211*(1-VLOOKUP(I$4,'[1]INTERNAL PARAMETERS-1'!$B$5:$J$44,4, FALSE))</f>
        <v>0</v>
      </c>
      <c r="AX211" s="44">
        <f>$F211*'[1]INTERNAL PARAMETERS-2'!I211*(1-VLOOKUP(J$4,'[1]INTERNAL PARAMETERS-1'!$B$5:$J$44,4, FALSE))</f>
        <v>0</v>
      </c>
      <c r="AY211" s="44">
        <f>$F211*'[1]INTERNAL PARAMETERS-2'!J211*(1-VLOOKUP(K$4,'[1]INTERNAL PARAMETERS-1'!$B$5:$J$44,4, FALSE))</f>
        <v>0</v>
      </c>
      <c r="AZ211" s="44">
        <f>$F211*'[1]INTERNAL PARAMETERS-2'!K211*(1-VLOOKUP(L$4,'[1]INTERNAL PARAMETERS-1'!$B$5:$J$44,4, FALSE))</f>
        <v>0</v>
      </c>
      <c r="BA211" s="44">
        <f>$F211*'[1]INTERNAL PARAMETERS-2'!L211*(1-VLOOKUP(M$4,'[1]INTERNAL PARAMETERS-1'!$B$5:$J$44,4, FALSE))</f>
        <v>0</v>
      </c>
      <c r="BB211" s="44">
        <f>$F211*'[1]INTERNAL PARAMETERS-2'!M211*(1-VLOOKUP(N$4,'[1]INTERNAL PARAMETERS-1'!$B$5:$J$44,4, FALSE))</f>
        <v>0</v>
      </c>
      <c r="BC211" s="44">
        <f>$F211*'[1]INTERNAL PARAMETERS-2'!N211*(1-VLOOKUP(O$4,'[1]INTERNAL PARAMETERS-1'!$B$5:$J$44,4, FALSE))</f>
        <v>0</v>
      </c>
      <c r="BD211" s="44">
        <f>$F211*'[1]INTERNAL PARAMETERS-2'!O211*(1-VLOOKUP(P$4,'[1]INTERNAL PARAMETERS-1'!$B$5:$J$44,4, FALSE))</f>
        <v>0</v>
      </c>
      <c r="BE211" s="44">
        <f>$F211*'[1]INTERNAL PARAMETERS-2'!P211*(1-VLOOKUP(Q$4,'[1]INTERNAL PARAMETERS-1'!$B$5:$J$44,4, FALSE))</f>
        <v>0</v>
      </c>
      <c r="BF211" s="44">
        <f>$F211*'[1]INTERNAL PARAMETERS-2'!Q211*(1-VLOOKUP(R$4,'[1]INTERNAL PARAMETERS-1'!$B$5:$J$44,4, FALSE))</f>
        <v>0</v>
      </c>
      <c r="BG211" s="44">
        <f>$F211*'[1]INTERNAL PARAMETERS-2'!R211*(1-VLOOKUP(S$4,'[1]INTERNAL PARAMETERS-1'!$B$5:$J$44,4, FALSE))</f>
        <v>0</v>
      </c>
      <c r="BH211" s="44">
        <f>$F211*'[1]INTERNAL PARAMETERS-2'!S211*(1-VLOOKUP(T$4,'[1]INTERNAL PARAMETERS-1'!$B$5:$J$44,4, FALSE))</f>
        <v>0</v>
      </c>
      <c r="BI211" s="44">
        <f>$F211*'[1]INTERNAL PARAMETERS-2'!T211*(1-VLOOKUP(U$4,'[1]INTERNAL PARAMETERS-1'!$B$5:$J$44,4, FALSE))</f>
        <v>0</v>
      </c>
      <c r="BJ211" s="44">
        <f>$F211*'[1]INTERNAL PARAMETERS-2'!U211*(1-VLOOKUP(V$4,'[1]INTERNAL PARAMETERS-1'!$B$5:$J$44,4, FALSE))</f>
        <v>0</v>
      </c>
      <c r="BK211" s="44">
        <f>$F211*'[1]INTERNAL PARAMETERS-2'!V211*(1-VLOOKUP(W$4,'[1]INTERNAL PARAMETERS-1'!$B$5:$J$44,4, FALSE))</f>
        <v>0</v>
      </c>
      <c r="BL211" s="44">
        <f>$F211*'[1]INTERNAL PARAMETERS-2'!W211*(1-VLOOKUP(X$4,'[1]INTERNAL PARAMETERS-1'!$B$5:$J$44,4, FALSE))</f>
        <v>0</v>
      </c>
      <c r="BM211" s="44">
        <f>$F211*'[1]INTERNAL PARAMETERS-2'!X211*(1-VLOOKUP(Y$4,'[1]INTERNAL PARAMETERS-1'!$B$5:$J$44,4, FALSE))</f>
        <v>0</v>
      </c>
      <c r="BN211" s="44">
        <f>$F211*'[1]INTERNAL PARAMETERS-2'!Y211*(1-VLOOKUP(Z$4,'[1]INTERNAL PARAMETERS-1'!$B$5:$J$44,4, FALSE))</f>
        <v>0</v>
      </c>
      <c r="BO211" s="44">
        <f>$F211*'[1]INTERNAL PARAMETERS-2'!Z211*(1-VLOOKUP(AA$4,'[1]INTERNAL PARAMETERS-1'!$B$5:$J$44,4, FALSE))</f>
        <v>0</v>
      </c>
      <c r="BP211" s="44">
        <f>$F211*'[1]INTERNAL PARAMETERS-2'!AA211*(1-VLOOKUP(AB$4,'[1]INTERNAL PARAMETERS-1'!$B$5:$J$44,4, FALSE))</f>
        <v>0</v>
      </c>
      <c r="BQ211" s="44">
        <f>$F211*'[1]INTERNAL PARAMETERS-2'!AB211*(1-VLOOKUP(AC$4,'[1]INTERNAL PARAMETERS-1'!$B$5:$J$44,4, FALSE))</f>
        <v>0</v>
      </c>
      <c r="BR211" s="44">
        <f>$F211*'[1]INTERNAL PARAMETERS-2'!AC211*(1-VLOOKUP(AD$4,'[1]INTERNAL PARAMETERS-1'!$B$5:$J$44,4, FALSE))</f>
        <v>0</v>
      </c>
      <c r="BS211" s="44">
        <f>$F211*'[1]INTERNAL PARAMETERS-2'!AD211*(1-VLOOKUP(AE$4,'[1]INTERNAL PARAMETERS-1'!$B$5:$J$44,4, FALSE))</f>
        <v>0</v>
      </c>
      <c r="BT211" s="44">
        <f>$F211*'[1]INTERNAL PARAMETERS-2'!AE211*(1-VLOOKUP(AF$4,'[1]INTERNAL PARAMETERS-1'!$B$5:$J$44,4, FALSE))</f>
        <v>0</v>
      </c>
      <c r="BU211" s="44">
        <f>$F211*'[1]INTERNAL PARAMETERS-2'!AF211*(1-VLOOKUP(AG$4,'[1]INTERNAL PARAMETERS-1'!$B$5:$J$44,4, FALSE))</f>
        <v>0</v>
      </c>
      <c r="BV211" s="44">
        <f>$F211*'[1]INTERNAL PARAMETERS-2'!AG211*(1-VLOOKUP(AH$4,'[1]INTERNAL PARAMETERS-1'!$B$5:$J$44,4, FALSE))</f>
        <v>0</v>
      </c>
      <c r="BW211" s="44">
        <f>$F211*'[1]INTERNAL PARAMETERS-2'!AH211*(1-VLOOKUP(AI$4,'[1]INTERNAL PARAMETERS-1'!$B$5:$J$44,4, FALSE))</f>
        <v>0</v>
      </c>
      <c r="BX211" s="44">
        <f>$F211*'[1]INTERNAL PARAMETERS-2'!AI211*(1-VLOOKUP(AJ$4,'[1]INTERNAL PARAMETERS-1'!$B$5:$J$44,4, FALSE))</f>
        <v>0</v>
      </c>
      <c r="BY211" s="44">
        <f>$F211*'[1]INTERNAL PARAMETERS-2'!AJ211*(1-VLOOKUP(AK$4,'[1]INTERNAL PARAMETERS-1'!$B$5:$J$44,4, FALSE))</f>
        <v>0</v>
      </c>
      <c r="BZ211" s="44">
        <f>$F211*'[1]INTERNAL PARAMETERS-2'!AK211*(1-VLOOKUP(AL$4,'[1]INTERNAL PARAMETERS-1'!$B$5:$J$44,4, FALSE))</f>
        <v>0</v>
      </c>
      <c r="CA211" s="44">
        <f>$F211*'[1]INTERNAL PARAMETERS-2'!AL211*(1-VLOOKUP(AM$4,'[1]INTERNAL PARAMETERS-1'!$B$5:$J$44,4, FALSE))</f>
        <v>0</v>
      </c>
      <c r="CB211" s="44">
        <f>$F211*'[1]INTERNAL PARAMETERS-2'!AM211*(1-VLOOKUP(AN$4,'[1]INTERNAL PARAMETERS-1'!$B$5:$J$44,4, FALSE))</f>
        <v>0</v>
      </c>
      <c r="CC211" s="44">
        <f>$F211*'[1]INTERNAL PARAMETERS-2'!AN211*(1-VLOOKUP(AO$4,'[1]INTERNAL PARAMETERS-1'!$B$5:$J$44,4, FALSE))</f>
        <v>0</v>
      </c>
      <c r="CD211" s="44">
        <f>$F211*'[1]INTERNAL PARAMETERS-2'!AO211*(1-VLOOKUP(AP$4,'[1]INTERNAL PARAMETERS-1'!$B$5:$J$44,4, FALSE))</f>
        <v>0</v>
      </c>
      <c r="CE211" s="44">
        <f>$F211*'[1]INTERNAL PARAMETERS-2'!AP211*(1-VLOOKUP(AQ$4,'[1]INTERNAL PARAMETERS-1'!$B$5:$J$44,4, FALSE))</f>
        <v>0</v>
      </c>
      <c r="CF211" s="44">
        <f>$F211*'[1]INTERNAL PARAMETERS-2'!AQ211*(1-VLOOKUP(AR$4,'[1]INTERNAL PARAMETERS-1'!$B$5:$J$44,4, FALSE))</f>
        <v>0</v>
      </c>
      <c r="CG211" s="44">
        <f>$F211*'[1]INTERNAL PARAMETERS-2'!AR211*(1-VLOOKUP(AS$4,'[1]INTERNAL PARAMETERS-1'!$B$5:$J$44,4, FALSE))</f>
        <v>0</v>
      </c>
      <c r="CH211" s="43">
        <f>$F211*'[1]INTERNAL PARAMETERS-2'!AS211*(1-VLOOKUP(AT$4,'[1]INTERNAL PARAMETERS-1'!$B$5:$J$44,4, FALSE))</f>
        <v>0</v>
      </c>
      <c r="CI211" s="42">
        <f t="shared" si="3"/>
        <v>0</v>
      </c>
    </row>
    <row r="212" spans="3:87">
      <c r="C212" s="27" t="s">
        <v>7</v>
      </c>
      <c r="D212" s="26" t="s">
        <v>41</v>
      </c>
      <c r="E212" s="26" t="s">
        <v>49</v>
      </c>
      <c r="F212" s="124">
        <f>SB!S212</f>
        <v>0</v>
      </c>
      <c r="G212" s="45">
        <f>$F212*'[1]INTERNAL PARAMETERS-2'!F212*VLOOKUP(G$4,'[1]INTERNAL PARAMETERS-1'!$B$5:$J$44,4, FALSE)</f>
        <v>0</v>
      </c>
      <c r="H212" s="44">
        <f>$F212*'[1]INTERNAL PARAMETERS-2'!G212*VLOOKUP(H$4,'[1]INTERNAL PARAMETERS-1'!$B$5:$J$44,4, FALSE)</f>
        <v>0</v>
      </c>
      <c r="I212" s="44">
        <f>$F212*'[1]INTERNAL PARAMETERS-2'!H212*VLOOKUP(I$4,'[1]INTERNAL PARAMETERS-1'!$B$5:$J$44,4, FALSE)</f>
        <v>0</v>
      </c>
      <c r="J212" s="44">
        <f>$F212*'[1]INTERNAL PARAMETERS-2'!I212*VLOOKUP(J$4,'[1]INTERNAL PARAMETERS-1'!$B$5:$J$44,4, FALSE)</f>
        <v>0</v>
      </c>
      <c r="K212" s="44">
        <f>$F212*'[1]INTERNAL PARAMETERS-2'!J212*VLOOKUP(K$4,'[1]INTERNAL PARAMETERS-1'!$B$5:$J$44,4, FALSE)</f>
        <v>0</v>
      </c>
      <c r="L212" s="44">
        <f>$F212*'[1]INTERNAL PARAMETERS-2'!K212*VLOOKUP(L$4,'[1]INTERNAL PARAMETERS-1'!$B$5:$J$44,4, FALSE)</f>
        <v>0</v>
      </c>
      <c r="M212" s="44">
        <f>$F212*'[1]INTERNAL PARAMETERS-2'!L212*VLOOKUP(M$4,'[1]INTERNAL PARAMETERS-1'!$B$5:$J$44,4, FALSE)</f>
        <v>0</v>
      </c>
      <c r="N212" s="44">
        <f>$F212*'[1]INTERNAL PARAMETERS-2'!M212*VLOOKUP(N$4,'[1]INTERNAL PARAMETERS-1'!$B$5:$J$44,4, FALSE)</f>
        <v>0</v>
      </c>
      <c r="O212" s="44">
        <f>$F212*'[1]INTERNAL PARAMETERS-2'!N212*VLOOKUP(O$4,'[1]INTERNAL PARAMETERS-1'!$B$5:$J$44,4, FALSE)</f>
        <v>0</v>
      </c>
      <c r="P212" s="44">
        <f>$F212*'[1]INTERNAL PARAMETERS-2'!O212*VLOOKUP(P$4,'[1]INTERNAL PARAMETERS-1'!$B$5:$J$44,4, FALSE)</f>
        <v>0</v>
      </c>
      <c r="Q212" s="44">
        <f>$F212*'[1]INTERNAL PARAMETERS-2'!P212*VLOOKUP(Q$4,'[1]INTERNAL PARAMETERS-1'!$B$5:$J$44,4, FALSE)</f>
        <v>0</v>
      </c>
      <c r="R212" s="44">
        <f>$F212*'[1]INTERNAL PARAMETERS-2'!Q212*VLOOKUP(R$4,'[1]INTERNAL PARAMETERS-1'!$B$5:$J$44,4, FALSE)</f>
        <v>0</v>
      </c>
      <c r="S212" s="44">
        <f>$F212*'[1]INTERNAL PARAMETERS-2'!R212*VLOOKUP(S$4,'[1]INTERNAL PARAMETERS-1'!$B$5:$J$44,4, FALSE)</f>
        <v>0</v>
      </c>
      <c r="T212" s="44">
        <f>$F212*'[1]INTERNAL PARAMETERS-2'!S212*VLOOKUP(T$4,'[1]INTERNAL PARAMETERS-1'!$B$5:$J$44,4, FALSE)</f>
        <v>0</v>
      </c>
      <c r="U212" s="44">
        <f>$F212*'[1]INTERNAL PARAMETERS-2'!T212*VLOOKUP(U$4,'[1]INTERNAL PARAMETERS-1'!$B$5:$J$44,4, FALSE)</f>
        <v>0</v>
      </c>
      <c r="V212" s="44">
        <f>$F212*'[1]INTERNAL PARAMETERS-2'!U212*VLOOKUP(V$4,'[1]INTERNAL PARAMETERS-1'!$B$5:$J$44,4, FALSE)</f>
        <v>0</v>
      </c>
      <c r="W212" s="44">
        <f>$F212*'[1]INTERNAL PARAMETERS-2'!V212*VLOOKUP(W$4,'[1]INTERNAL PARAMETERS-1'!$B$5:$J$44,4, FALSE)</f>
        <v>0</v>
      </c>
      <c r="X212" s="44">
        <f>$F212*'[1]INTERNAL PARAMETERS-2'!W212*VLOOKUP(X$4,'[1]INTERNAL PARAMETERS-1'!$B$5:$J$44,4, FALSE)</f>
        <v>0</v>
      </c>
      <c r="Y212" s="44">
        <f>$F212*'[1]INTERNAL PARAMETERS-2'!X212*VLOOKUP(Y$4,'[1]INTERNAL PARAMETERS-1'!$B$5:$J$44,4, FALSE)</f>
        <v>0</v>
      </c>
      <c r="Z212" s="44">
        <f>$F212*'[1]INTERNAL PARAMETERS-2'!Y212*VLOOKUP(Z$4,'[1]INTERNAL PARAMETERS-1'!$B$5:$J$44,4, FALSE)</f>
        <v>0</v>
      </c>
      <c r="AA212" s="44">
        <f>$F212*'[1]INTERNAL PARAMETERS-2'!Z212*VLOOKUP(AA$4,'[1]INTERNAL PARAMETERS-1'!$B$5:$J$44,4, FALSE)</f>
        <v>0</v>
      </c>
      <c r="AB212" s="44">
        <f>$F212*'[1]INTERNAL PARAMETERS-2'!AA212*VLOOKUP(AB$4,'[1]INTERNAL PARAMETERS-1'!$B$5:$J$44,4, FALSE)</f>
        <v>0</v>
      </c>
      <c r="AC212" s="44">
        <f>$F212*'[1]INTERNAL PARAMETERS-2'!AB212*VLOOKUP(AC$4,'[1]INTERNAL PARAMETERS-1'!$B$5:$J$44,4, FALSE)</f>
        <v>0</v>
      </c>
      <c r="AD212" s="44">
        <f>$F212*'[1]INTERNAL PARAMETERS-2'!AC212*VLOOKUP(AD$4,'[1]INTERNAL PARAMETERS-1'!$B$5:$J$44,4, FALSE)</f>
        <v>0</v>
      </c>
      <c r="AE212" s="44">
        <f>$F212*'[1]INTERNAL PARAMETERS-2'!AD212*VLOOKUP(AE$4,'[1]INTERNAL PARAMETERS-1'!$B$5:$J$44,4, FALSE)</f>
        <v>0</v>
      </c>
      <c r="AF212" s="44">
        <f>$F212*'[1]INTERNAL PARAMETERS-2'!AE212*VLOOKUP(AF$4,'[1]INTERNAL PARAMETERS-1'!$B$5:$J$44,4, FALSE)</f>
        <v>0</v>
      </c>
      <c r="AG212" s="44">
        <f>$F212*'[1]INTERNAL PARAMETERS-2'!AF212*VLOOKUP(AG$4,'[1]INTERNAL PARAMETERS-1'!$B$5:$J$44,4, FALSE)</f>
        <v>0</v>
      </c>
      <c r="AH212" s="44">
        <f>$F212*'[1]INTERNAL PARAMETERS-2'!AG212*VLOOKUP(AH$4,'[1]INTERNAL PARAMETERS-1'!$B$5:$J$44,4, FALSE)</f>
        <v>0</v>
      </c>
      <c r="AI212" s="44">
        <f>$F212*'[1]INTERNAL PARAMETERS-2'!AH212*VLOOKUP(AI$4,'[1]INTERNAL PARAMETERS-1'!$B$5:$J$44,4, FALSE)</f>
        <v>0</v>
      </c>
      <c r="AJ212" s="44">
        <f>$F212*'[1]INTERNAL PARAMETERS-2'!AI212*VLOOKUP(AJ$4,'[1]INTERNAL PARAMETERS-1'!$B$5:$J$44,4, FALSE)</f>
        <v>0</v>
      </c>
      <c r="AK212" s="44">
        <f>$F212*'[1]INTERNAL PARAMETERS-2'!AJ212*VLOOKUP(AK$4,'[1]INTERNAL PARAMETERS-1'!$B$5:$J$44,4, FALSE)</f>
        <v>0</v>
      </c>
      <c r="AL212" s="44">
        <f>$F212*'[1]INTERNAL PARAMETERS-2'!AK212*VLOOKUP(AL$4,'[1]INTERNAL PARAMETERS-1'!$B$5:$J$44,4, FALSE)</f>
        <v>0</v>
      </c>
      <c r="AM212" s="44">
        <f>$F212*'[1]INTERNAL PARAMETERS-2'!AL212*VLOOKUP(AM$4,'[1]INTERNAL PARAMETERS-1'!$B$5:$J$44,4, FALSE)</f>
        <v>0</v>
      </c>
      <c r="AN212" s="44">
        <f>$F212*'[1]INTERNAL PARAMETERS-2'!AM212*VLOOKUP(AN$4,'[1]INTERNAL PARAMETERS-1'!$B$5:$J$44,4, FALSE)</f>
        <v>0</v>
      </c>
      <c r="AO212" s="44">
        <f>$F212*'[1]INTERNAL PARAMETERS-2'!AN212*VLOOKUP(AO$4,'[1]INTERNAL PARAMETERS-1'!$B$5:$J$44,4, FALSE)</f>
        <v>0</v>
      </c>
      <c r="AP212" s="44">
        <f>$F212*'[1]INTERNAL PARAMETERS-2'!AO212*VLOOKUP(AP$4,'[1]INTERNAL PARAMETERS-1'!$B$5:$J$44,4, FALSE)</f>
        <v>0</v>
      </c>
      <c r="AQ212" s="44">
        <f>$F212*'[1]INTERNAL PARAMETERS-2'!AP212*VLOOKUP(AQ$4,'[1]INTERNAL PARAMETERS-1'!$B$5:$J$44,4, FALSE)</f>
        <v>0</v>
      </c>
      <c r="AR212" s="44">
        <f>$F212*'[1]INTERNAL PARAMETERS-2'!AQ212*VLOOKUP(AR$4,'[1]INTERNAL PARAMETERS-1'!$B$5:$J$44,4, FALSE)</f>
        <v>0</v>
      </c>
      <c r="AS212" s="44">
        <f>$F212*'[1]INTERNAL PARAMETERS-2'!AR212*VLOOKUP(AS$4,'[1]INTERNAL PARAMETERS-1'!$B$5:$J$44,4, FALSE)</f>
        <v>0</v>
      </c>
      <c r="AT212" s="43">
        <f>$F212*'[1]INTERNAL PARAMETERS-2'!AS212*VLOOKUP(AT$4,'[1]INTERNAL PARAMETERS-1'!$B$5:$J$44,4, FALSE)</f>
        <v>0</v>
      </c>
      <c r="AU212" s="45">
        <f>$F212*'[1]INTERNAL PARAMETERS-2'!F212*(1-VLOOKUP(G$4,'[1]INTERNAL PARAMETERS-1'!$B$5:$J$44,4, FALSE))</f>
        <v>0</v>
      </c>
      <c r="AV212" s="44">
        <f>$F212*'[1]INTERNAL PARAMETERS-2'!G212*(1-VLOOKUP(H$4,'[1]INTERNAL PARAMETERS-1'!$B$5:$J$44,4, FALSE))</f>
        <v>0</v>
      </c>
      <c r="AW212" s="44">
        <f>$F212*'[1]INTERNAL PARAMETERS-2'!H212*(1-VLOOKUP(I$4,'[1]INTERNAL PARAMETERS-1'!$B$5:$J$44,4, FALSE))</f>
        <v>0</v>
      </c>
      <c r="AX212" s="44">
        <f>$F212*'[1]INTERNAL PARAMETERS-2'!I212*(1-VLOOKUP(J$4,'[1]INTERNAL PARAMETERS-1'!$B$5:$J$44,4, FALSE))</f>
        <v>0</v>
      </c>
      <c r="AY212" s="44">
        <f>$F212*'[1]INTERNAL PARAMETERS-2'!J212*(1-VLOOKUP(K$4,'[1]INTERNAL PARAMETERS-1'!$B$5:$J$44,4, FALSE))</f>
        <v>0</v>
      </c>
      <c r="AZ212" s="44">
        <f>$F212*'[1]INTERNAL PARAMETERS-2'!K212*(1-VLOOKUP(L$4,'[1]INTERNAL PARAMETERS-1'!$B$5:$J$44,4, FALSE))</f>
        <v>0</v>
      </c>
      <c r="BA212" s="44">
        <f>$F212*'[1]INTERNAL PARAMETERS-2'!L212*(1-VLOOKUP(M$4,'[1]INTERNAL PARAMETERS-1'!$B$5:$J$44,4, FALSE))</f>
        <v>0</v>
      </c>
      <c r="BB212" s="44">
        <f>$F212*'[1]INTERNAL PARAMETERS-2'!M212*(1-VLOOKUP(N$4,'[1]INTERNAL PARAMETERS-1'!$B$5:$J$44,4, FALSE))</f>
        <v>0</v>
      </c>
      <c r="BC212" s="44">
        <f>$F212*'[1]INTERNAL PARAMETERS-2'!N212*(1-VLOOKUP(O$4,'[1]INTERNAL PARAMETERS-1'!$B$5:$J$44,4, FALSE))</f>
        <v>0</v>
      </c>
      <c r="BD212" s="44">
        <f>$F212*'[1]INTERNAL PARAMETERS-2'!O212*(1-VLOOKUP(P$4,'[1]INTERNAL PARAMETERS-1'!$B$5:$J$44,4, FALSE))</f>
        <v>0</v>
      </c>
      <c r="BE212" s="44">
        <f>$F212*'[1]INTERNAL PARAMETERS-2'!P212*(1-VLOOKUP(Q$4,'[1]INTERNAL PARAMETERS-1'!$B$5:$J$44,4, FALSE))</f>
        <v>0</v>
      </c>
      <c r="BF212" s="44">
        <f>$F212*'[1]INTERNAL PARAMETERS-2'!Q212*(1-VLOOKUP(R$4,'[1]INTERNAL PARAMETERS-1'!$B$5:$J$44,4, FALSE))</f>
        <v>0</v>
      </c>
      <c r="BG212" s="44">
        <f>$F212*'[1]INTERNAL PARAMETERS-2'!R212*(1-VLOOKUP(S$4,'[1]INTERNAL PARAMETERS-1'!$B$5:$J$44,4, FALSE))</f>
        <v>0</v>
      </c>
      <c r="BH212" s="44">
        <f>$F212*'[1]INTERNAL PARAMETERS-2'!S212*(1-VLOOKUP(T$4,'[1]INTERNAL PARAMETERS-1'!$B$5:$J$44,4, FALSE))</f>
        <v>0</v>
      </c>
      <c r="BI212" s="44">
        <f>$F212*'[1]INTERNAL PARAMETERS-2'!T212*(1-VLOOKUP(U$4,'[1]INTERNAL PARAMETERS-1'!$B$5:$J$44,4, FALSE))</f>
        <v>0</v>
      </c>
      <c r="BJ212" s="44">
        <f>$F212*'[1]INTERNAL PARAMETERS-2'!U212*(1-VLOOKUP(V$4,'[1]INTERNAL PARAMETERS-1'!$B$5:$J$44,4, FALSE))</f>
        <v>0</v>
      </c>
      <c r="BK212" s="44">
        <f>$F212*'[1]INTERNAL PARAMETERS-2'!V212*(1-VLOOKUP(W$4,'[1]INTERNAL PARAMETERS-1'!$B$5:$J$44,4, FALSE))</f>
        <v>0</v>
      </c>
      <c r="BL212" s="44">
        <f>$F212*'[1]INTERNAL PARAMETERS-2'!W212*(1-VLOOKUP(X$4,'[1]INTERNAL PARAMETERS-1'!$B$5:$J$44,4, FALSE))</f>
        <v>0</v>
      </c>
      <c r="BM212" s="44">
        <f>$F212*'[1]INTERNAL PARAMETERS-2'!X212*(1-VLOOKUP(Y$4,'[1]INTERNAL PARAMETERS-1'!$B$5:$J$44,4, FALSE))</f>
        <v>0</v>
      </c>
      <c r="BN212" s="44">
        <f>$F212*'[1]INTERNAL PARAMETERS-2'!Y212*(1-VLOOKUP(Z$4,'[1]INTERNAL PARAMETERS-1'!$B$5:$J$44,4, FALSE))</f>
        <v>0</v>
      </c>
      <c r="BO212" s="44">
        <f>$F212*'[1]INTERNAL PARAMETERS-2'!Z212*(1-VLOOKUP(AA$4,'[1]INTERNAL PARAMETERS-1'!$B$5:$J$44,4, FALSE))</f>
        <v>0</v>
      </c>
      <c r="BP212" s="44">
        <f>$F212*'[1]INTERNAL PARAMETERS-2'!AA212*(1-VLOOKUP(AB$4,'[1]INTERNAL PARAMETERS-1'!$B$5:$J$44,4, FALSE))</f>
        <v>0</v>
      </c>
      <c r="BQ212" s="44">
        <f>$F212*'[1]INTERNAL PARAMETERS-2'!AB212*(1-VLOOKUP(AC$4,'[1]INTERNAL PARAMETERS-1'!$B$5:$J$44,4, FALSE))</f>
        <v>0</v>
      </c>
      <c r="BR212" s="44">
        <f>$F212*'[1]INTERNAL PARAMETERS-2'!AC212*(1-VLOOKUP(AD$4,'[1]INTERNAL PARAMETERS-1'!$B$5:$J$44,4, FALSE))</f>
        <v>0</v>
      </c>
      <c r="BS212" s="44">
        <f>$F212*'[1]INTERNAL PARAMETERS-2'!AD212*(1-VLOOKUP(AE$4,'[1]INTERNAL PARAMETERS-1'!$B$5:$J$44,4, FALSE))</f>
        <v>0</v>
      </c>
      <c r="BT212" s="44">
        <f>$F212*'[1]INTERNAL PARAMETERS-2'!AE212*(1-VLOOKUP(AF$4,'[1]INTERNAL PARAMETERS-1'!$B$5:$J$44,4, FALSE))</f>
        <v>0</v>
      </c>
      <c r="BU212" s="44">
        <f>$F212*'[1]INTERNAL PARAMETERS-2'!AF212*(1-VLOOKUP(AG$4,'[1]INTERNAL PARAMETERS-1'!$B$5:$J$44,4, FALSE))</f>
        <v>0</v>
      </c>
      <c r="BV212" s="44">
        <f>$F212*'[1]INTERNAL PARAMETERS-2'!AG212*(1-VLOOKUP(AH$4,'[1]INTERNAL PARAMETERS-1'!$B$5:$J$44,4, FALSE))</f>
        <v>0</v>
      </c>
      <c r="BW212" s="44">
        <f>$F212*'[1]INTERNAL PARAMETERS-2'!AH212*(1-VLOOKUP(AI$4,'[1]INTERNAL PARAMETERS-1'!$B$5:$J$44,4, FALSE))</f>
        <v>0</v>
      </c>
      <c r="BX212" s="44">
        <f>$F212*'[1]INTERNAL PARAMETERS-2'!AI212*(1-VLOOKUP(AJ$4,'[1]INTERNAL PARAMETERS-1'!$B$5:$J$44,4, FALSE))</f>
        <v>0</v>
      </c>
      <c r="BY212" s="44">
        <f>$F212*'[1]INTERNAL PARAMETERS-2'!AJ212*(1-VLOOKUP(AK$4,'[1]INTERNAL PARAMETERS-1'!$B$5:$J$44,4, FALSE))</f>
        <v>0</v>
      </c>
      <c r="BZ212" s="44">
        <f>$F212*'[1]INTERNAL PARAMETERS-2'!AK212*(1-VLOOKUP(AL$4,'[1]INTERNAL PARAMETERS-1'!$B$5:$J$44,4, FALSE))</f>
        <v>0</v>
      </c>
      <c r="CA212" s="44">
        <f>$F212*'[1]INTERNAL PARAMETERS-2'!AL212*(1-VLOOKUP(AM$4,'[1]INTERNAL PARAMETERS-1'!$B$5:$J$44,4, FALSE))</f>
        <v>0</v>
      </c>
      <c r="CB212" s="44">
        <f>$F212*'[1]INTERNAL PARAMETERS-2'!AM212*(1-VLOOKUP(AN$4,'[1]INTERNAL PARAMETERS-1'!$B$5:$J$44,4, FALSE))</f>
        <v>0</v>
      </c>
      <c r="CC212" s="44">
        <f>$F212*'[1]INTERNAL PARAMETERS-2'!AN212*(1-VLOOKUP(AO$4,'[1]INTERNAL PARAMETERS-1'!$B$5:$J$44,4, FALSE))</f>
        <v>0</v>
      </c>
      <c r="CD212" s="44">
        <f>$F212*'[1]INTERNAL PARAMETERS-2'!AO212*(1-VLOOKUP(AP$4,'[1]INTERNAL PARAMETERS-1'!$B$5:$J$44,4, FALSE))</f>
        <v>0</v>
      </c>
      <c r="CE212" s="44">
        <f>$F212*'[1]INTERNAL PARAMETERS-2'!AP212*(1-VLOOKUP(AQ$4,'[1]INTERNAL PARAMETERS-1'!$B$5:$J$44,4, FALSE))</f>
        <v>0</v>
      </c>
      <c r="CF212" s="44">
        <f>$F212*'[1]INTERNAL PARAMETERS-2'!AQ212*(1-VLOOKUP(AR$4,'[1]INTERNAL PARAMETERS-1'!$B$5:$J$44,4, FALSE))</f>
        <v>0</v>
      </c>
      <c r="CG212" s="44">
        <f>$F212*'[1]INTERNAL PARAMETERS-2'!AR212*(1-VLOOKUP(AS$4,'[1]INTERNAL PARAMETERS-1'!$B$5:$J$44,4, FALSE))</f>
        <v>0</v>
      </c>
      <c r="CH212" s="43">
        <f>$F212*'[1]INTERNAL PARAMETERS-2'!AS212*(1-VLOOKUP(AT$4,'[1]INTERNAL PARAMETERS-1'!$B$5:$J$44,4, FALSE))</f>
        <v>0</v>
      </c>
      <c r="CI212" s="42">
        <f t="shared" si="3"/>
        <v>0</v>
      </c>
    </row>
    <row r="213" spans="3:87">
      <c r="C213" s="27" t="s">
        <v>7</v>
      </c>
      <c r="D213" s="26" t="s">
        <v>41</v>
      </c>
      <c r="E213" s="26" t="s">
        <v>48</v>
      </c>
      <c r="F213" s="124">
        <f>SB!S213</f>
        <v>0</v>
      </c>
      <c r="G213" s="45">
        <f>$F213*'[1]INTERNAL PARAMETERS-2'!F213*VLOOKUP(G$4,'[1]INTERNAL PARAMETERS-1'!$B$5:$J$44,4, FALSE)</f>
        <v>0</v>
      </c>
      <c r="H213" s="44">
        <f>$F213*'[1]INTERNAL PARAMETERS-2'!G213*VLOOKUP(H$4,'[1]INTERNAL PARAMETERS-1'!$B$5:$J$44,4, FALSE)</f>
        <v>0</v>
      </c>
      <c r="I213" s="44">
        <f>$F213*'[1]INTERNAL PARAMETERS-2'!H213*VLOOKUP(I$4,'[1]INTERNAL PARAMETERS-1'!$B$5:$J$44,4, FALSE)</f>
        <v>0</v>
      </c>
      <c r="J213" s="44">
        <f>$F213*'[1]INTERNAL PARAMETERS-2'!I213*VLOOKUP(J$4,'[1]INTERNAL PARAMETERS-1'!$B$5:$J$44,4, FALSE)</f>
        <v>0</v>
      </c>
      <c r="K213" s="44">
        <f>$F213*'[1]INTERNAL PARAMETERS-2'!J213*VLOOKUP(K$4,'[1]INTERNAL PARAMETERS-1'!$B$5:$J$44,4, FALSE)</f>
        <v>0</v>
      </c>
      <c r="L213" s="44">
        <f>$F213*'[1]INTERNAL PARAMETERS-2'!K213*VLOOKUP(L$4,'[1]INTERNAL PARAMETERS-1'!$B$5:$J$44,4, FALSE)</f>
        <v>0</v>
      </c>
      <c r="M213" s="44">
        <f>$F213*'[1]INTERNAL PARAMETERS-2'!L213*VLOOKUP(M$4,'[1]INTERNAL PARAMETERS-1'!$B$5:$J$44,4, FALSE)</f>
        <v>0</v>
      </c>
      <c r="N213" s="44">
        <f>$F213*'[1]INTERNAL PARAMETERS-2'!M213*VLOOKUP(N$4,'[1]INTERNAL PARAMETERS-1'!$B$5:$J$44,4, FALSE)</f>
        <v>0</v>
      </c>
      <c r="O213" s="44">
        <f>$F213*'[1]INTERNAL PARAMETERS-2'!N213*VLOOKUP(O$4,'[1]INTERNAL PARAMETERS-1'!$B$5:$J$44,4, FALSE)</f>
        <v>0</v>
      </c>
      <c r="P213" s="44">
        <f>$F213*'[1]INTERNAL PARAMETERS-2'!O213*VLOOKUP(P$4,'[1]INTERNAL PARAMETERS-1'!$B$5:$J$44,4, FALSE)</f>
        <v>0</v>
      </c>
      <c r="Q213" s="44">
        <f>$F213*'[1]INTERNAL PARAMETERS-2'!P213*VLOOKUP(Q$4,'[1]INTERNAL PARAMETERS-1'!$B$5:$J$44,4, FALSE)</f>
        <v>0</v>
      </c>
      <c r="R213" s="44">
        <f>$F213*'[1]INTERNAL PARAMETERS-2'!Q213*VLOOKUP(R$4,'[1]INTERNAL PARAMETERS-1'!$B$5:$J$44,4, FALSE)</f>
        <v>0</v>
      </c>
      <c r="S213" s="44">
        <f>$F213*'[1]INTERNAL PARAMETERS-2'!R213*VLOOKUP(S$4,'[1]INTERNAL PARAMETERS-1'!$B$5:$J$44,4, FALSE)</f>
        <v>0</v>
      </c>
      <c r="T213" s="44">
        <f>$F213*'[1]INTERNAL PARAMETERS-2'!S213*VLOOKUP(T$4,'[1]INTERNAL PARAMETERS-1'!$B$5:$J$44,4, FALSE)</f>
        <v>0</v>
      </c>
      <c r="U213" s="44">
        <f>$F213*'[1]INTERNAL PARAMETERS-2'!T213*VLOOKUP(U$4,'[1]INTERNAL PARAMETERS-1'!$B$5:$J$44,4, FALSE)</f>
        <v>0</v>
      </c>
      <c r="V213" s="44">
        <f>$F213*'[1]INTERNAL PARAMETERS-2'!U213*VLOOKUP(V$4,'[1]INTERNAL PARAMETERS-1'!$B$5:$J$44,4, FALSE)</f>
        <v>0</v>
      </c>
      <c r="W213" s="44">
        <f>$F213*'[1]INTERNAL PARAMETERS-2'!V213*VLOOKUP(W$4,'[1]INTERNAL PARAMETERS-1'!$B$5:$J$44,4, FALSE)</f>
        <v>0</v>
      </c>
      <c r="X213" s="44">
        <f>$F213*'[1]INTERNAL PARAMETERS-2'!W213*VLOOKUP(X$4,'[1]INTERNAL PARAMETERS-1'!$B$5:$J$44,4, FALSE)</f>
        <v>0</v>
      </c>
      <c r="Y213" s="44">
        <f>$F213*'[1]INTERNAL PARAMETERS-2'!X213*VLOOKUP(Y$4,'[1]INTERNAL PARAMETERS-1'!$B$5:$J$44,4, FALSE)</f>
        <v>0</v>
      </c>
      <c r="Z213" s="44">
        <f>$F213*'[1]INTERNAL PARAMETERS-2'!Y213*VLOOKUP(Z$4,'[1]INTERNAL PARAMETERS-1'!$B$5:$J$44,4, FALSE)</f>
        <v>0</v>
      </c>
      <c r="AA213" s="44">
        <f>$F213*'[1]INTERNAL PARAMETERS-2'!Z213*VLOOKUP(AA$4,'[1]INTERNAL PARAMETERS-1'!$B$5:$J$44,4, FALSE)</f>
        <v>0</v>
      </c>
      <c r="AB213" s="44">
        <f>$F213*'[1]INTERNAL PARAMETERS-2'!AA213*VLOOKUP(AB$4,'[1]INTERNAL PARAMETERS-1'!$B$5:$J$44,4, FALSE)</f>
        <v>0</v>
      </c>
      <c r="AC213" s="44">
        <f>$F213*'[1]INTERNAL PARAMETERS-2'!AB213*VLOOKUP(AC$4,'[1]INTERNAL PARAMETERS-1'!$B$5:$J$44,4, FALSE)</f>
        <v>0</v>
      </c>
      <c r="AD213" s="44">
        <f>$F213*'[1]INTERNAL PARAMETERS-2'!AC213*VLOOKUP(AD$4,'[1]INTERNAL PARAMETERS-1'!$B$5:$J$44,4, FALSE)</f>
        <v>0</v>
      </c>
      <c r="AE213" s="44">
        <f>$F213*'[1]INTERNAL PARAMETERS-2'!AD213*VLOOKUP(AE$4,'[1]INTERNAL PARAMETERS-1'!$B$5:$J$44,4, FALSE)</f>
        <v>0</v>
      </c>
      <c r="AF213" s="44">
        <f>$F213*'[1]INTERNAL PARAMETERS-2'!AE213*VLOOKUP(AF$4,'[1]INTERNAL PARAMETERS-1'!$B$5:$J$44,4, FALSE)</f>
        <v>0</v>
      </c>
      <c r="AG213" s="44">
        <f>$F213*'[1]INTERNAL PARAMETERS-2'!AF213*VLOOKUP(AG$4,'[1]INTERNAL PARAMETERS-1'!$B$5:$J$44,4, FALSE)</f>
        <v>0</v>
      </c>
      <c r="AH213" s="44">
        <f>$F213*'[1]INTERNAL PARAMETERS-2'!AG213*VLOOKUP(AH$4,'[1]INTERNAL PARAMETERS-1'!$B$5:$J$44,4, FALSE)</f>
        <v>0</v>
      </c>
      <c r="AI213" s="44">
        <f>$F213*'[1]INTERNAL PARAMETERS-2'!AH213*VLOOKUP(AI$4,'[1]INTERNAL PARAMETERS-1'!$B$5:$J$44,4, FALSE)</f>
        <v>0</v>
      </c>
      <c r="AJ213" s="44">
        <f>$F213*'[1]INTERNAL PARAMETERS-2'!AI213*VLOOKUP(AJ$4,'[1]INTERNAL PARAMETERS-1'!$B$5:$J$44,4, FALSE)</f>
        <v>0</v>
      </c>
      <c r="AK213" s="44">
        <f>$F213*'[1]INTERNAL PARAMETERS-2'!AJ213*VLOOKUP(AK$4,'[1]INTERNAL PARAMETERS-1'!$B$5:$J$44,4, FALSE)</f>
        <v>0</v>
      </c>
      <c r="AL213" s="44">
        <f>$F213*'[1]INTERNAL PARAMETERS-2'!AK213*VLOOKUP(AL$4,'[1]INTERNAL PARAMETERS-1'!$B$5:$J$44,4, FALSE)</f>
        <v>0</v>
      </c>
      <c r="AM213" s="44">
        <f>$F213*'[1]INTERNAL PARAMETERS-2'!AL213*VLOOKUP(AM$4,'[1]INTERNAL PARAMETERS-1'!$B$5:$J$44,4, FALSE)</f>
        <v>0</v>
      </c>
      <c r="AN213" s="44">
        <f>$F213*'[1]INTERNAL PARAMETERS-2'!AM213*VLOOKUP(AN$4,'[1]INTERNAL PARAMETERS-1'!$B$5:$J$44,4, FALSE)</f>
        <v>0</v>
      </c>
      <c r="AO213" s="44">
        <f>$F213*'[1]INTERNAL PARAMETERS-2'!AN213*VLOOKUP(AO$4,'[1]INTERNAL PARAMETERS-1'!$B$5:$J$44,4, FALSE)</f>
        <v>0</v>
      </c>
      <c r="AP213" s="44">
        <f>$F213*'[1]INTERNAL PARAMETERS-2'!AO213*VLOOKUP(AP$4,'[1]INTERNAL PARAMETERS-1'!$B$5:$J$44,4, FALSE)</f>
        <v>0</v>
      </c>
      <c r="AQ213" s="44">
        <f>$F213*'[1]INTERNAL PARAMETERS-2'!AP213*VLOOKUP(AQ$4,'[1]INTERNAL PARAMETERS-1'!$B$5:$J$44,4, FALSE)</f>
        <v>0</v>
      </c>
      <c r="AR213" s="44">
        <f>$F213*'[1]INTERNAL PARAMETERS-2'!AQ213*VLOOKUP(AR$4,'[1]INTERNAL PARAMETERS-1'!$B$5:$J$44,4, FALSE)</f>
        <v>0</v>
      </c>
      <c r="AS213" s="44">
        <f>$F213*'[1]INTERNAL PARAMETERS-2'!AR213*VLOOKUP(AS$4,'[1]INTERNAL PARAMETERS-1'!$B$5:$J$44,4, FALSE)</f>
        <v>0</v>
      </c>
      <c r="AT213" s="43">
        <f>$F213*'[1]INTERNAL PARAMETERS-2'!AS213*VLOOKUP(AT$4,'[1]INTERNAL PARAMETERS-1'!$B$5:$J$44,4, FALSE)</f>
        <v>0</v>
      </c>
      <c r="AU213" s="45">
        <f>$F213*'[1]INTERNAL PARAMETERS-2'!F213*(1-VLOOKUP(G$4,'[1]INTERNAL PARAMETERS-1'!$B$5:$J$44,4, FALSE))</f>
        <v>0</v>
      </c>
      <c r="AV213" s="44">
        <f>$F213*'[1]INTERNAL PARAMETERS-2'!G213*(1-VLOOKUP(H$4,'[1]INTERNAL PARAMETERS-1'!$B$5:$J$44,4, FALSE))</f>
        <v>0</v>
      </c>
      <c r="AW213" s="44">
        <f>$F213*'[1]INTERNAL PARAMETERS-2'!H213*(1-VLOOKUP(I$4,'[1]INTERNAL PARAMETERS-1'!$B$5:$J$44,4, FALSE))</f>
        <v>0</v>
      </c>
      <c r="AX213" s="44">
        <f>$F213*'[1]INTERNAL PARAMETERS-2'!I213*(1-VLOOKUP(J$4,'[1]INTERNAL PARAMETERS-1'!$B$5:$J$44,4, FALSE))</f>
        <v>0</v>
      </c>
      <c r="AY213" s="44">
        <f>$F213*'[1]INTERNAL PARAMETERS-2'!J213*(1-VLOOKUP(K$4,'[1]INTERNAL PARAMETERS-1'!$B$5:$J$44,4, FALSE))</f>
        <v>0</v>
      </c>
      <c r="AZ213" s="44">
        <f>$F213*'[1]INTERNAL PARAMETERS-2'!K213*(1-VLOOKUP(L$4,'[1]INTERNAL PARAMETERS-1'!$B$5:$J$44,4, FALSE))</f>
        <v>0</v>
      </c>
      <c r="BA213" s="44">
        <f>$F213*'[1]INTERNAL PARAMETERS-2'!L213*(1-VLOOKUP(M$4,'[1]INTERNAL PARAMETERS-1'!$B$5:$J$44,4, FALSE))</f>
        <v>0</v>
      </c>
      <c r="BB213" s="44">
        <f>$F213*'[1]INTERNAL PARAMETERS-2'!M213*(1-VLOOKUP(N$4,'[1]INTERNAL PARAMETERS-1'!$B$5:$J$44,4, FALSE))</f>
        <v>0</v>
      </c>
      <c r="BC213" s="44">
        <f>$F213*'[1]INTERNAL PARAMETERS-2'!N213*(1-VLOOKUP(O$4,'[1]INTERNAL PARAMETERS-1'!$B$5:$J$44,4, FALSE))</f>
        <v>0</v>
      </c>
      <c r="BD213" s="44">
        <f>$F213*'[1]INTERNAL PARAMETERS-2'!O213*(1-VLOOKUP(P$4,'[1]INTERNAL PARAMETERS-1'!$B$5:$J$44,4, FALSE))</f>
        <v>0</v>
      </c>
      <c r="BE213" s="44">
        <f>$F213*'[1]INTERNAL PARAMETERS-2'!P213*(1-VLOOKUP(Q$4,'[1]INTERNAL PARAMETERS-1'!$B$5:$J$44,4, FALSE))</f>
        <v>0</v>
      </c>
      <c r="BF213" s="44">
        <f>$F213*'[1]INTERNAL PARAMETERS-2'!Q213*(1-VLOOKUP(R$4,'[1]INTERNAL PARAMETERS-1'!$B$5:$J$44,4, FALSE))</f>
        <v>0</v>
      </c>
      <c r="BG213" s="44">
        <f>$F213*'[1]INTERNAL PARAMETERS-2'!R213*(1-VLOOKUP(S$4,'[1]INTERNAL PARAMETERS-1'!$B$5:$J$44,4, FALSE))</f>
        <v>0</v>
      </c>
      <c r="BH213" s="44">
        <f>$F213*'[1]INTERNAL PARAMETERS-2'!S213*(1-VLOOKUP(T$4,'[1]INTERNAL PARAMETERS-1'!$B$5:$J$44,4, FALSE))</f>
        <v>0</v>
      </c>
      <c r="BI213" s="44">
        <f>$F213*'[1]INTERNAL PARAMETERS-2'!T213*(1-VLOOKUP(U$4,'[1]INTERNAL PARAMETERS-1'!$B$5:$J$44,4, FALSE))</f>
        <v>0</v>
      </c>
      <c r="BJ213" s="44">
        <f>$F213*'[1]INTERNAL PARAMETERS-2'!U213*(1-VLOOKUP(V$4,'[1]INTERNAL PARAMETERS-1'!$B$5:$J$44,4, FALSE))</f>
        <v>0</v>
      </c>
      <c r="BK213" s="44">
        <f>$F213*'[1]INTERNAL PARAMETERS-2'!V213*(1-VLOOKUP(W$4,'[1]INTERNAL PARAMETERS-1'!$B$5:$J$44,4, FALSE))</f>
        <v>0</v>
      </c>
      <c r="BL213" s="44">
        <f>$F213*'[1]INTERNAL PARAMETERS-2'!W213*(1-VLOOKUP(X$4,'[1]INTERNAL PARAMETERS-1'!$B$5:$J$44,4, FALSE))</f>
        <v>0</v>
      </c>
      <c r="BM213" s="44">
        <f>$F213*'[1]INTERNAL PARAMETERS-2'!X213*(1-VLOOKUP(Y$4,'[1]INTERNAL PARAMETERS-1'!$B$5:$J$44,4, FALSE))</f>
        <v>0</v>
      </c>
      <c r="BN213" s="44">
        <f>$F213*'[1]INTERNAL PARAMETERS-2'!Y213*(1-VLOOKUP(Z$4,'[1]INTERNAL PARAMETERS-1'!$B$5:$J$44,4, FALSE))</f>
        <v>0</v>
      </c>
      <c r="BO213" s="44">
        <f>$F213*'[1]INTERNAL PARAMETERS-2'!Z213*(1-VLOOKUP(AA$4,'[1]INTERNAL PARAMETERS-1'!$B$5:$J$44,4, FALSE))</f>
        <v>0</v>
      </c>
      <c r="BP213" s="44">
        <f>$F213*'[1]INTERNAL PARAMETERS-2'!AA213*(1-VLOOKUP(AB$4,'[1]INTERNAL PARAMETERS-1'!$B$5:$J$44,4, FALSE))</f>
        <v>0</v>
      </c>
      <c r="BQ213" s="44">
        <f>$F213*'[1]INTERNAL PARAMETERS-2'!AB213*(1-VLOOKUP(AC$4,'[1]INTERNAL PARAMETERS-1'!$B$5:$J$44,4, FALSE))</f>
        <v>0</v>
      </c>
      <c r="BR213" s="44">
        <f>$F213*'[1]INTERNAL PARAMETERS-2'!AC213*(1-VLOOKUP(AD$4,'[1]INTERNAL PARAMETERS-1'!$B$5:$J$44,4, FALSE))</f>
        <v>0</v>
      </c>
      <c r="BS213" s="44">
        <f>$F213*'[1]INTERNAL PARAMETERS-2'!AD213*(1-VLOOKUP(AE$4,'[1]INTERNAL PARAMETERS-1'!$B$5:$J$44,4, FALSE))</f>
        <v>0</v>
      </c>
      <c r="BT213" s="44">
        <f>$F213*'[1]INTERNAL PARAMETERS-2'!AE213*(1-VLOOKUP(AF$4,'[1]INTERNAL PARAMETERS-1'!$B$5:$J$44,4, FALSE))</f>
        <v>0</v>
      </c>
      <c r="BU213" s="44">
        <f>$F213*'[1]INTERNAL PARAMETERS-2'!AF213*(1-VLOOKUP(AG$4,'[1]INTERNAL PARAMETERS-1'!$B$5:$J$44,4, FALSE))</f>
        <v>0</v>
      </c>
      <c r="BV213" s="44">
        <f>$F213*'[1]INTERNAL PARAMETERS-2'!AG213*(1-VLOOKUP(AH$4,'[1]INTERNAL PARAMETERS-1'!$B$5:$J$44,4, FALSE))</f>
        <v>0</v>
      </c>
      <c r="BW213" s="44">
        <f>$F213*'[1]INTERNAL PARAMETERS-2'!AH213*(1-VLOOKUP(AI$4,'[1]INTERNAL PARAMETERS-1'!$B$5:$J$44,4, FALSE))</f>
        <v>0</v>
      </c>
      <c r="BX213" s="44">
        <f>$F213*'[1]INTERNAL PARAMETERS-2'!AI213*(1-VLOOKUP(AJ$4,'[1]INTERNAL PARAMETERS-1'!$B$5:$J$44,4, FALSE))</f>
        <v>0</v>
      </c>
      <c r="BY213" s="44">
        <f>$F213*'[1]INTERNAL PARAMETERS-2'!AJ213*(1-VLOOKUP(AK$4,'[1]INTERNAL PARAMETERS-1'!$B$5:$J$44,4, FALSE))</f>
        <v>0</v>
      </c>
      <c r="BZ213" s="44">
        <f>$F213*'[1]INTERNAL PARAMETERS-2'!AK213*(1-VLOOKUP(AL$4,'[1]INTERNAL PARAMETERS-1'!$B$5:$J$44,4, FALSE))</f>
        <v>0</v>
      </c>
      <c r="CA213" s="44">
        <f>$F213*'[1]INTERNAL PARAMETERS-2'!AL213*(1-VLOOKUP(AM$4,'[1]INTERNAL PARAMETERS-1'!$B$5:$J$44,4, FALSE))</f>
        <v>0</v>
      </c>
      <c r="CB213" s="44">
        <f>$F213*'[1]INTERNAL PARAMETERS-2'!AM213*(1-VLOOKUP(AN$4,'[1]INTERNAL PARAMETERS-1'!$B$5:$J$44,4, FALSE))</f>
        <v>0</v>
      </c>
      <c r="CC213" s="44">
        <f>$F213*'[1]INTERNAL PARAMETERS-2'!AN213*(1-VLOOKUP(AO$4,'[1]INTERNAL PARAMETERS-1'!$B$5:$J$44,4, FALSE))</f>
        <v>0</v>
      </c>
      <c r="CD213" s="44">
        <f>$F213*'[1]INTERNAL PARAMETERS-2'!AO213*(1-VLOOKUP(AP$4,'[1]INTERNAL PARAMETERS-1'!$B$5:$J$44,4, FALSE))</f>
        <v>0</v>
      </c>
      <c r="CE213" s="44">
        <f>$F213*'[1]INTERNAL PARAMETERS-2'!AP213*(1-VLOOKUP(AQ$4,'[1]INTERNAL PARAMETERS-1'!$B$5:$J$44,4, FALSE))</f>
        <v>0</v>
      </c>
      <c r="CF213" s="44">
        <f>$F213*'[1]INTERNAL PARAMETERS-2'!AQ213*(1-VLOOKUP(AR$4,'[1]INTERNAL PARAMETERS-1'!$B$5:$J$44,4, FALSE))</f>
        <v>0</v>
      </c>
      <c r="CG213" s="44">
        <f>$F213*'[1]INTERNAL PARAMETERS-2'!AR213*(1-VLOOKUP(AS$4,'[1]INTERNAL PARAMETERS-1'!$B$5:$J$44,4, FALSE))</f>
        <v>0</v>
      </c>
      <c r="CH213" s="43">
        <f>$F213*'[1]INTERNAL PARAMETERS-2'!AS213*(1-VLOOKUP(AT$4,'[1]INTERNAL PARAMETERS-1'!$B$5:$J$44,4, FALSE))</f>
        <v>0</v>
      </c>
      <c r="CI213" s="42">
        <f t="shared" si="3"/>
        <v>0</v>
      </c>
    </row>
    <row r="214" spans="3:87">
      <c r="C214" s="27" t="s">
        <v>7</v>
      </c>
      <c r="D214" s="26" t="s">
        <v>41</v>
      </c>
      <c r="E214" s="26" t="s">
        <v>47</v>
      </c>
      <c r="F214" s="124">
        <f>SB!S214</f>
        <v>0</v>
      </c>
      <c r="G214" s="45">
        <f>$F214*'[1]INTERNAL PARAMETERS-2'!F214*VLOOKUP(G$4,'[1]INTERNAL PARAMETERS-1'!$B$5:$J$44,4, FALSE)</f>
        <v>0</v>
      </c>
      <c r="H214" s="44">
        <f>$F214*'[1]INTERNAL PARAMETERS-2'!G214*VLOOKUP(H$4,'[1]INTERNAL PARAMETERS-1'!$B$5:$J$44,4, FALSE)</f>
        <v>0</v>
      </c>
      <c r="I214" s="44">
        <f>$F214*'[1]INTERNAL PARAMETERS-2'!H214*VLOOKUP(I$4,'[1]INTERNAL PARAMETERS-1'!$B$5:$J$44,4, FALSE)</f>
        <v>0</v>
      </c>
      <c r="J214" s="44">
        <f>$F214*'[1]INTERNAL PARAMETERS-2'!I214*VLOOKUP(J$4,'[1]INTERNAL PARAMETERS-1'!$B$5:$J$44,4, FALSE)</f>
        <v>0</v>
      </c>
      <c r="K214" s="44">
        <f>$F214*'[1]INTERNAL PARAMETERS-2'!J214*VLOOKUP(K$4,'[1]INTERNAL PARAMETERS-1'!$B$5:$J$44,4, FALSE)</f>
        <v>0</v>
      </c>
      <c r="L214" s="44">
        <f>$F214*'[1]INTERNAL PARAMETERS-2'!K214*VLOOKUP(L$4,'[1]INTERNAL PARAMETERS-1'!$B$5:$J$44,4, FALSE)</f>
        <v>0</v>
      </c>
      <c r="M214" s="44">
        <f>$F214*'[1]INTERNAL PARAMETERS-2'!L214*VLOOKUP(M$4,'[1]INTERNAL PARAMETERS-1'!$B$5:$J$44,4, FALSE)</f>
        <v>0</v>
      </c>
      <c r="N214" s="44">
        <f>$F214*'[1]INTERNAL PARAMETERS-2'!M214*VLOOKUP(N$4,'[1]INTERNAL PARAMETERS-1'!$B$5:$J$44,4, FALSE)</f>
        <v>0</v>
      </c>
      <c r="O214" s="44">
        <f>$F214*'[1]INTERNAL PARAMETERS-2'!N214*VLOOKUP(O$4,'[1]INTERNAL PARAMETERS-1'!$B$5:$J$44,4, FALSE)</f>
        <v>0</v>
      </c>
      <c r="P214" s="44">
        <f>$F214*'[1]INTERNAL PARAMETERS-2'!O214*VLOOKUP(P$4,'[1]INTERNAL PARAMETERS-1'!$B$5:$J$44,4, FALSE)</f>
        <v>0</v>
      </c>
      <c r="Q214" s="44">
        <f>$F214*'[1]INTERNAL PARAMETERS-2'!P214*VLOOKUP(Q$4,'[1]INTERNAL PARAMETERS-1'!$B$5:$J$44,4, FALSE)</f>
        <v>0</v>
      </c>
      <c r="R214" s="44">
        <f>$F214*'[1]INTERNAL PARAMETERS-2'!Q214*VLOOKUP(R$4,'[1]INTERNAL PARAMETERS-1'!$B$5:$J$44,4, FALSE)</f>
        <v>0</v>
      </c>
      <c r="S214" s="44">
        <f>$F214*'[1]INTERNAL PARAMETERS-2'!R214*VLOOKUP(S$4,'[1]INTERNAL PARAMETERS-1'!$B$5:$J$44,4, FALSE)</f>
        <v>0</v>
      </c>
      <c r="T214" s="44">
        <f>$F214*'[1]INTERNAL PARAMETERS-2'!S214*VLOOKUP(T$4,'[1]INTERNAL PARAMETERS-1'!$B$5:$J$44,4, FALSE)</f>
        <v>0</v>
      </c>
      <c r="U214" s="44">
        <f>$F214*'[1]INTERNAL PARAMETERS-2'!T214*VLOOKUP(U$4,'[1]INTERNAL PARAMETERS-1'!$B$5:$J$44,4, FALSE)</f>
        <v>0</v>
      </c>
      <c r="V214" s="44">
        <f>$F214*'[1]INTERNAL PARAMETERS-2'!U214*VLOOKUP(V$4,'[1]INTERNAL PARAMETERS-1'!$B$5:$J$44,4, FALSE)</f>
        <v>0</v>
      </c>
      <c r="W214" s="44">
        <f>$F214*'[1]INTERNAL PARAMETERS-2'!V214*VLOOKUP(W$4,'[1]INTERNAL PARAMETERS-1'!$B$5:$J$44,4, FALSE)</f>
        <v>0</v>
      </c>
      <c r="X214" s="44">
        <f>$F214*'[1]INTERNAL PARAMETERS-2'!W214*VLOOKUP(X$4,'[1]INTERNAL PARAMETERS-1'!$B$5:$J$44,4, FALSE)</f>
        <v>0</v>
      </c>
      <c r="Y214" s="44">
        <f>$F214*'[1]INTERNAL PARAMETERS-2'!X214*VLOOKUP(Y$4,'[1]INTERNAL PARAMETERS-1'!$B$5:$J$44,4, FALSE)</f>
        <v>0</v>
      </c>
      <c r="Z214" s="44">
        <f>$F214*'[1]INTERNAL PARAMETERS-2'!Y214*VLOOKUP(Z$4,'[1]INTERNAL PARAMETERS-1'!$B$5:$J$44,4, FALSE)</f>
        <v>0</v>
      </c>
      <c r="AA214" s="44">
        <f>$F214*'[1]INTERNAL PARAMETERS-2'!Z214*VLOOKUP(AA$4,'[1]INTERNAL PARAMETERS-1'!$B$5:$J$44,4, FALSE)</f>
        <v>0</v>
      </c>
      <c r="AB214" s="44">
        <f>$F214*'[1]INTERNAL PARAMETERS-2'!AA214*VLOOKUP(AB$4,'[1]INTERNAL PARAMETERS-1'!$B$5:$J$44,4, FALSE)</f>
        <v>0</v>
      </c>
      <c r="AC214" s="44">
        <f>$F214*'[1]INTERNAL PARAMETERS-2'!AB214*VLOOKUP(AC$4,'[1]INTERNAL PARAMETERS-1'!$B$5:$J$44,4, FALSE)</f>
        <v>0</v>
      </c>
      <c r="AD214" s="44">
        <f>$F214*'[1]INTERNAL PARAMETERS-2'!AC214*VLOOKUP(AD$4,'[1]INTERNAL PARAMETERS-1'!$B$5:$J$44,4, FALSE)</f>
        <v>0</v>
      </c>
      <c r="AE214" s="44">
        <f>$F214*'[1]INTERNAL PARAMETERS-2'!AD214*VLOOKUP(AE$4,'[1]INTERNAL PARAMETERS-1'!$B$5:$J$44,4, FALSE)</f>
        <v>0</v>
      </c>
      <c r="AF214" s="44">
        <f>$F214*'[1]INTERNAL PARAMETERS-2'!AE214*VLOOKUP(AF$4,'[1]INTERNAL PARAMETERS-1'!$B$5:$J$44,4, FALSE)</f>
        <v>0</v>
      </c>
      <c r="AG214" s="44">
        <f>$F214*'[1]INTERNAL PARAMETERS-2'!AF214*VLOOKUP(AG$4,'[1]INTERNAL PARAMETERS-1'!$B$5:$J$44,4, FALSE)</f>
        <v>0</v>
      </c>
      <c r="AH214" s="44">
        <f>$F214*'[1]INTERNAL PARAMETERS-2'!AG214*VLOOKUP(AH$4,'[1]INTERNAL PARAMETERS-1'!$B$5:$J$44,4, FALSE)</f>
        <v>0</v>
      </c>
      <c r="AI214" s="44">
        <f>$F214*'[1]INTERNAL PARAMETERS-2'!AH214*VLOOKUP(AI$4,'[1]INTERNAL PARAMETERS-1'!$B$5:$J$44,4, FALSE)</f>
        <v>0</v>
      </c>
      <c r="AJ214" s="44">
        <f>$F214*'[1]INTERNAL PARAMETERS-2'!AI214*VLOOKUP(AJ$4,'[1]INTERNAL PARAMETERS-1'!$B$5:$J$44,4, FALSE)</f>
        <v>0</v>
      </c>
      <c r="AK214" s="44">
        <f>$F214*'[1]INTERNAL PARAMETERS-2'!AJ214*VLOOKUP(AK$4,'[1]INTERNAL PARAMETERS-1'!$B$5:$J$44,4, FALSE)</f>
        <v>0</v>
      </c>
      <c r="AL214" s="44">
        <f>$F214*'[1]INTERNAL PARAMETERS-2'!AK214*VLOOKUP(AL$4,'[1]INTERNAL PARAMETERS-1'!$B$5:$J$44,4, FALSE)</f>
        <v>0</v>
      </c>
      <c r="AM214" s="44">
        <f>$F214*'[1]INTERNAL PARAMETERS-2'!AL214*VLOOKUP(AM$4,'[1]INTERNAL PARAMETERS-1'!$B$5:$J$44,4, FALSE)</f>
        <v>0</v>
      </c>
      <c r="AN214" s="44">
        <f>$F214*'[1]INTERNAL PARAMETERS-2'!AM214*VLOOKUP(AN$4,'[1]INTERNAL PARAMETERS-1'!$B$5:$J$44,4, FALSE)</f>
        <v>0</v>
      </c>
      <c r="AO214" s="44">
        <f>$F214*'[1]INTERNAL PARAMETERS-2'!AN214*VLOOKUP(AO$4,'[1]INTERNAL PARAMETERS-1'!$B$5:$J$44,4, FALSE)</f>
        <v>0</v>
      </c>
      <c r="AP214" s="44">
        <f>$F214*'[1]INTERNAL PARAMETERS-2'!AO214*VLOOKUP(AP$4,'[1]INTERNAL PARAMETERS-1'!$B$5:$J$44,4, FALSE)</f>
        <v>0</v>
      </c>
      <c r="AQ214" s="44">
        <f>$F214*'[1]INTERNAL PARAMETERS-2'!AP214*VLOOKUP(AQ$4,'[1]INTERNAL PARAMETERS-1'!$B$5:$J$44,4, FALSE)</f>
        <v>0</v>
      </c>
      <c r="AR214" s="44">
        <f>$F214*'[1]INTERNAL PARAMETERS-2'!AQ214*VLOOKUP(AR$4,'[1]INTERNAL PARAMETERS-1'!$B$5:$J$44,4, FALSE)</f>
        <v>0</v>
      </c>
      <c r="AS214" s="44">
        <f>$F214*'[1]INTERNAL PARAMETERS-2'!AR214*VLOOKUP(AS$4,'[1]INTERNAL PARAMETERS-1'!$B$5:$J$44,4, FALSE)</f>
        <v>0</v>
      </c>
      <c r="AT214" s="43">
        <f>$F214*'[1]INTERNAL PARAMETERS-2'!AS214*VLOOKUP(AT$4,'[1]INTERNAL PARAMETERS-1'!$B$5:$J$44,4, FALSE)</f>
        <v>0</v>
      </c>
      <c r="AU214" s="45">
        <f>$F214*'[1]INTERNAL PARAMETERS-2'!F214*(1-VLOOKUP(G$4,'[1]INTERNAL PARAMETERS-1'!$B$5:$J$44,4, FALSE))</f>
        <v>0</v>
      </c>
      <c r="AV214" s="44">
        <f>$F214*'[1]INTERNAL PARAMETERS-2'!G214*(1-VLOOKUP(H$4,'[1]INTERNAL PARAMETERS-1'!$B$5:$J$44,4, FALSE))</f>
        <v>0</v>
      </c>
      <c r="AW214" s="44">
        <f>$F214*'[1]INTERNAL PARAMETERS-2'!H214*(1-VLOOKUP(I$4,'[1]INTERNAL PARAMETERS-1'!$B$5:$J$44,4, FALSE))</f>
        <v>0</v>
      </c>
      <c r="AX214" s="44">
        <f>$F214*'[1]INTERNAL PARAMETERS-2'!I214*(1-VLOOKUP(J$4,'[1]INTERNAL PARAMETERS-1'!$B$5:$J$44,4, FALSE))</f>
        <v>0</v>
      </c>
      <c r="AY214" s="44">
        <f>$F214*'[1]INTERNAL PARAMETERS-2'!J214*(1-VLOOKUP(K$4,'[1]INTERNAL PARAMETERS-1'!$B$5:$J$44,4, FALSE))</f>
        <v>0</v>
      </c>
      <c r="AZ214" s="44">
        <f>$F214*'[1]INTERNAL PARAMETERS-2'!K214*(1-VLOOKUP(L$4,'[1]INTERNAL PARAMETERS-1'!$B$5:$J$44,4, FALSE))</f>
        <v>0</v>
      </c>
      <c r="BA214" s="44">
        <f>$F214*'[1]INTERNAL PARAMETERS-2'!L214*(1-VLOOKUP(M$4,'[1]INTERNAL PARAMETERS-1'!$B$5:$J$44,4, FALSE))</f>
        <v>0</v>
      </c>
      <c r="BB214" s="44">
        <f>$F214*'[1]INTERNAL PARAMETERS-2'!M214*(1-VLOOKUP(N$4,'[1]INTERNAL PARAMETERS-1'!$B$5:$J$44,4, FALSE))</f>
        <v>0</v>
      </c>
      <c r="BC214" s="44">
        <f>$F214*'[1]INTERNAL PARAMETERS-2'!N214*(1-VLOOKUP(O$4,'[1]INTERNAL PARAMETERS-1'!$B$5:$J$44,4, FALSE))</f>
        <v>0</v>
      </c>
      <c r="BD214" s="44">
        <f>$F214*'[1]INTERNAL PARAMETERS-2'!O214*(1-VLOOKUP(P$4,'[1]INTERNAL PARAMETERS-1'!$B$5:$J$44,4, FALSE))</f>
        <v>0</v>
      </c>
      <c r="BE214" s="44">
        <f>$F214*'[1]INTERNAL PARAMETERS-2'!P214*(1-VLOOKUP(Q$4,'[1]INTERNAL PARAMETERS-1'!$B$5:$J$44,4, FALSE))</f>
        <v>0</v>
      </c>
      <c r="BF214" s="44">
        <f>$F214*'[1]INTERNAL PARAMETERS-2'!Q214*(1-VLOOKUP(R$4,'[1]INTERNAL PARAMETERS-1'!$B$5:$J$44,4, FALSE))</f>
        <v>0</v>
      </c>
      <c r="BG214" s="44">
        <f>$F214*'[1]INTERNAL PARAMETERS-2'!R214*(1-VLOOKUP(S$4,'[1]INTERNAL PARAMETERS-1'!$B$5:$J$44,4, FALSE))</f>
        <v>0</v>
      </c>
      <c r="BH214" s="44">
        <f>$F214*'[1]INTERNAL PARAMETERS-2'!S214*(1-VLOOKUP(T$4,'[1]INTERNAL PARAMETERS-1'!$B$5:$J$44,4, FALSE))</f>
        <v>0</v>
      </c>
      <c r="BI214" s="44">
        <f>$F214*'[1]INTERNAL PARAMETERS-2'!T214*(1-VLOOKUP(U$4,'[1]INTERNAL PARAMETERS-1'!$B$5:$J$44,4, FALSE))</f>
        <v>0</v>
      </c>
      <c r="BJ214" s="44">
        <f>$F214*'[1]INTERNAL PARAMETERS-2'!U214*(1-VLOOKUP(V$4,'[1]INTERNAL PARAMETERS-1'!$B$5:$J$44,4, FALSE))</f>
        <v>0</v>
      </c>
      <c r="BK214" s="44">
        <f>$F214*'[1]INTERNAL PARAMETERS-2'!V214*(1-VLOOKUP(W$4,'[1]INTERNAL PARAMETERS-1'!$B$5:$J$44,4, FALSE))</f>
        <v>0</v>
      </c>
      <c r="BL214" s="44">
        <f>$F214*'[1]INTERNAL PARAMETERS-2'!W214*(1-VLOOKUP(X$4,'[1]INTERNAL PARAMETERS-1'!$B$5:$J$44,4, FALSE))</f>
        <v>0</v>
      </c>
      <c r="BM214" s="44">
        <f>$F214*'[1]INTERNAL PARAMETERS-2'!X214*(1-VLOOKUP(Y$4,'[1]INTERNAL PARAMETERS-1'!$B$5:$J$44,4, FALSE))</f>
        <v>0</v>
      </c>
      <c r="BN214" s="44">
        <f>$F214*'[1]INTERNAL PARAMETERS-2'!Y214*(1-VLOOKUP(Z$4,'[1]INTERNAL PARAMETERS-1'!$B$5:$J$44,4, FALSE))</f>
        <v>0</v>
      </c>
      <c r="BO214" s="44">
        <f>$F214*'[1]INTERNAL PARAMETERS-2'!Z214*(1-VLOOKUP(AA$4,'[1]INTERNAL PARAMETERS-1'!$B$5:$J$44,4, FALSE))</f>
        <v>0</v>
      </c>
      <c r="BP214" s="44">
        <f>$F214*'[1]INTERNAL PARAMETERS-2'!AA214*(1-VLOOKUP(AB$4,'[1]INTERNAL PARAMETERS-1'!$B$5:$J$44,4, FALSE))</f>
        <v>0</v>
      </c>
      <c r="BQ214" s="44">
        <f>$F214*'[1]INTERNAL PARAMETERS-2'!AB214*(1-VLOOKUP(AC$4,'[1]INTERNAL PARAMETERS-1'!$B$5:$J$44,4, FALSE))</f>
        <v>0</v>
      </c>
      <c r="BR214" s="44">
        <f>$F214*'[1]INTERNAL PARAMETERS-2'!AC214*(1-VLOOKUP(AD$4,'[1]INTERNAL PARAMETERS-1'!$B$5:$J$44,4, FALSE))</f>
        <v>0</v>
      </c>
      <c r="BS214" s="44">
        <f>$F214*'[1]INTERNAL PARAMETERS-2'!AD214*(1-VLOOKUP(AE$4,'[1]INTERNAL PARAMETERS-1'!$B$5:$J$44,4, FALSE))</f>
        <v>0</v>
      </c>
      <c r="BT214" s="44">
        <f>$F214*'[1]INTERNAL PARAMETERS-2'!AE214*(1-VLOOKUP(AF$4,'[1]INTERNAL PARAMETERS-1'!$B$5:$J$44,4, FALSE))</f>
        <v>0</v>
      </c>
      <c r="BU214" s="44">
        <f>$F214*'[1]INTERNAL PARAMETERS-2'!AF214*(1-VLOOKUP(AG$4,'[1]INTERNAL PARAMETERS-1'!$B$5:$J$44,4, FALSE))</f>
        <v>0</v>
      </c>
      <c r="BV214" s="44">
        <f>$F214*'[1]INTERNAL PARAMETERS-2'!AG214*(1-VLOOKUP(AH$4,'[1]INTERNAL PARAMETERS-1'!$B$5:$J$44,4, FALSE))</f>
        <v>0</v>
      </c>
      <c r="BW214" s="44">
        <f>$F214*'[1]INTERNAL PARAMETERS-2'!AH214*(1-VLOOKUP(AI$4,'[1]INTERNAL PARAMETERS-1'!$B$5:$J$44,4, FALSE))</f>
        <v>0</v>
      </c>
      <c r="BX214" s="44">
        <f>$F214*'[1]INTERNAL PARAMETERS-2'!AI214*(1-VLOOKUP(AJ$4,'[1]INTERNAL PARAMETERS-1'!$B$5:$J$44,4, FALSE))</f>
        <v>0</v>
      </c>
      <c r="BY214" s="44">
        <f>$F214*'[1]INTERNAL PARAMETERS-2'!AJ214*(1-VLOOKUP(AK$4,'[1]INTERNAL PARAMETERS-1'!$B$5:$J$44,4, FALSE))</f>
        <v>0</v>
      </c>
      <c r="BZ214" s="44">
        <f>$F214*'[1]INTERNAL PARAMETERS-2'!AK214*(1-VLOOKUP(AL$4,'[1]INTERNAL PARAMETERS-1'!$B$5:$J$44,4, FALSE))</f>
        <v>0</v>
      </c>
      <c r="CA214" s="44">
        <f>$F214*'[1]INTERNAL PARAMETERS-2'!AL214*(1-VLOOKUP(AM$4,'[1]INTERNAL PARAMETERS-1'!$B$5:$J$44,4, FALSE))</f>
        <v>0</v>
      </c>
      <c r="CB214" s="44">
        <f>$F214*'[1]INTERNAL PARAMETERS-2'!AM214*(1-VLOOKUP(AN$4,'[1]INTERNAL PARAMETERS-1'!$B$5:$J$44,4, FALSE))</f>
        <v>0</v>
      </c>
      <c r="CC214" s="44">
        <f>$F214*'[1]INTERNAL PARAMETERS-2'!AN214*(1-VLOOKUP(AO$4,'[1]INTERNAL PARAMETERS-1'!$B$5:$J$44,4, FALSE))</f>
        <v>0</v>
      </c>
      <c r="CD214" s="44">
        <f>$F214*'[1]INTERNAL PARAMETERS-2'!AO214*(1-VLOOKUP(AP$4,'[1]INTERNAL PARAMETERS-1'!$B$5:$J$44,4, FALSE))</f>
        <v>0</v>
      </c>
      <c r="CE214" s="44">
        <f>$F214*'[1]INTERNAL PARAMETERS-2'!AP214*(1-VLOOKUP(AQ$4,'[1]INTERNAL PARAMETERS-1'!$B$5:$J$44,4, FALSE))</f>
        <v>0</v>
      </c>
      <c r="CF214" s="44">
        <f>$F214*'[1]INTERNAL PARAMETERS-2'!AQ214*(1-VLOOKUP(AR$4,'[1]INTERNAL PARAMETERS-1'!$B$5:$J$44,4, FALSE))</f>
        <v>0</v>
      </c>
      <c r="CG214" s="44">
        <f>$F214*'[1]INTERNAL PARAMETERS-2'!AR214*(1-VLOOKUP(AS$4,'[1]INTERNAL PARAMETERS-1'!$B$5:$J$44,4, FALSE))</f>
        <v>0</v>
      </c>
      <c r="CH214" s="43">
        <f>$F214*'[1]INTERNAL PARAMETERS-2'!AS214*(1-VLOOKUP(AT$4,'[1]INTERNAL PARAMETERS-1'!$B$5:$J$44,4, FALSE))</f>
        <v>0</v>
      </c>
      <c r="CI214" s="42">
        <f t="shared" si="3"/>
        <v>0</v>
      </c>
    </row>
    <row r="215" spans="3:87">
      <c r="C215" s="27" t="s">
        <v>7</v>
      </c>
      <c r="D215" s="26" t="s">
        <v>41</v>
      </c>
      <c r="E215" s="26" t="s">
        <v>46</v>
      </c>
      <c r="F215" s="124">
        <f>SB!S215</f>
        <v>0</v>
      </c>
      <c r="G215" s="45">
        <f>$F215*'[1]INTERNAL PARAMETERS-2'!F215*VLOOKUP(G$4,'[1]INTERNAL PARAMETERS-1'!$B$5:$J$44,4, FALSE)</f>
        <v>0</v>
      </c>
      <c r="H215" s="44">
        <f>$F215*'[1]INTERNAL PARAMETERS-2'!G215*VLOOKUP(H$4,'[1]INTERNAL PARAMETERS-1'!$B$5:$J$44,4, FALSE)</f>
        <v>0</v>
      </c>
      <c r="I215" s="44">
        <f>$F215*'[1]INTERNAL PARAMETERS-2'!H215*VLOOKUP(I$4,'[1]INTERNAL PARAMETERS-1'!$B$5:$J$44,4, FALSE)</f>
        <v>0</v>
      </c>
      <c r="J215" s="44">
        <f>$F215*'[1]INTERNAL PARAMETERS-2'!I215*VLOOKUP(J$4,'[1]INTERNAL PARAMETERS-1'!$B$5:$J$44,4, FALSE)</f>
        <v>0</v>
      </c>
      <c r="K215" s="44">
        <f>$F215*'[1]INTERNAL PARAMETERS-2'!J215*VLOOKUP(K$4,'[1]INTERNAL PARAMETERS-1'!$B$5:$J$44,4, FALSE)</f>
        <v>0</v>
      </c>
      <c r="L215" s="44">
        <f>$F215*'[1]INTERNAL PARAMETERS-2'!K215*VLOOKUP(L$4,'[1]INTERNAL PARAMETERS-1'!$B$5:$J$44,4, FALSE)</f>
        <v>0</v>
      </c>
      <c r="M215" s="44">
        <f>$F215*'[1]INTERNAL PARAMETERS-2'!L215*VLOOKUP(M$4,'[1]INTERNAL PARAMETERS-1'!$B$5:$J$44,4, FALSE)</f>
        <v>0</v>
      </c>
      <c r="N215" s="44">
        <f>$F215*'[1]INTERNAL PARAMETERS-2'!M215*VLOOKUP(N$4,'[1]INTERNAL PARAMETERS-1'!$B$5:$J$44,4, FALSE)</f>
        <v>0</v>
      </c>
      <c r="O215" s="44">
        <f>$F215*'[1]INTERNAL PARAMETERS-2'!N215*VLOOKUP(O$4,'[1]INTERNAL PARAMETERS-1'!$B$5:$J$44,4, FALSE)</f>
        <v>0</v>
      </c>
      <c r="P215" s="44">
        <f>$F215*'[1]INTERNAL PARAMETERS-2'!O215*VLOOKUP(P$4,'[1]INTERNAL PARAMETERS-1'!$B$5:$J$44,4, FALSE)</f>
        <v>0</v>
      </c>
      <c r="Q215" s="44">
        <f>$F215*'[1]INTERNAL PARAMETERS-2'!P215*VLOOKUP(Q$4,'[1]INTERNAL PARAMETERS-1'!$B$5:$J$44,4, FALSE)</f>
        <v>0</v>
      </c>
      <c r="R215" s="44">
        <f>$F215*'[1]INTERNAL PARAMETERS-2'!Q215*VLOOKUP(R$4,'[1]INTERNAL PARAMETERS-1'!$B$5:$J$44,4, FALSE)</f>
        <v>0</v>
      </c>
      <c r="S215" s="44">
        <f>$F215*'[1]INTERNAL PARAMETERS-2'!R215*VLOOKUP(S$4,'[1]INTERNAL PARAMETERS-1'!$B$5:$J$44,4, FALSE)</f>
        <v>0</v>
      </c>
      <c r="T215" s="44">
        <f>$F215*'[1]INTERNAL PARAMETERS-2'!S215*VLOOKUP(T$4,'[1]INTERNAL PARAMETERS-1'!$B$5:$J$44,4, FALSE)</f>
        <v>0</v>
      </c>
      <c r="U215" s="44">
        <f>$F215*'[1]INTERNAL PARAMETERS-2'!T215*VLOOKUP(U$4,'[1]INTERNAL PARAMETERS-1'!$B$5:$J$44,4, FALSE)</f>
        <v>0</v>
      </c>
      <c r="V215" s="44">
        <f>$F215*'[1]INTERNAL PARAMETERS-2'!U215*VLOOKUP(V$4,'[1]INTERNAL PARAMETERS-1'!$B$5:$J$44,4, FALSE)</f>
        <v>0</v>
      </c>
      <c r="W215" s="44">
        <f>$F215*'[1]INTERNAL PARAMETERS-2'!V215*VLOOKUP(W$4,'[1]INTERNAL PARAMETERS-1'!$B$5:$J$44,4, FALSE)</f>
        <v>0</v>
      </c>
      <c r="X215" s="44">
        <f>$F215*'[1]INTERNAL PARAMETERS-2'!W215*VLOOKUP(X$4,'[1]INTERNAL PARAMETERS-1'!$B$5:$J$44,4, FALSE)</f>
        <v>0</v>
      </c>
      <c r="Y215" s="44">
        <f>$F215*'[1]INTERNAL PARAMETERS-2'!X215*VLOOKUP(Y$4,'[1]INTERNAL PARAMETERS-1'!$B$5:$J$44,4, FALSE)</f>
        <v>0</v>
      </c>
      <c r="Z215" s="44">
        <f>$F215*'[1]INTERNAL PARAMETERS-2'!Y215*VLOOKUP(Z$4,'[1]INTERNAL PARAMETERS-1'!$B$5:$J$44,4, FALSE)</f>
        <v>0</v>
      </c>
      <c r="AA215" s="44">
        <f>$F215*'[1]INTERNAL PARAMETERS-2'!Z215*VLOOKUP(AA$4,'[1]INTERNAL PARAMETERS-1'!$B$5:$J$44,4, FALSE)</f>
        <v>0</v>
      </c>
      <c r="AB215" s="44">
        <f>$F215*'[1]INTERNAL PARAMETERS-2'!AA215*VLOOKUP(AB$4,'[1]INTERNAL PARAMETERS-1'!$B$5:$J$44,4, FALSE)</f>
        <v>0</v>
      </c>
      <c r="AC215" s="44">
        <f>$F215*'[1]INTERNAL PARAMETERS-2'!AB215*VLOOKUP(AC$4,'[1]INTERNAL PARAMETERS-1'!$B$5:$J$44,4, FALSE)</f>
        <v>0</v>
      </c>
      <c r="AD215" s="44">
        <f>$F215*'[1]INTERNAL PARAMETERS-2'!AC215*VLOOKUP(AD$4,'[1]INTERNAL PARAMETERS-1'!$B$5:$J$44,4, FALSE)</f>
        <v>0</v>
      </c>
      <c r="AE215" s="44">
        <f>$F215*'[1]INTERNAL PARAMETERS-2'!AD215*VLOOKUP(AE$4,'[1]INTERNAL PARAMETERS-1'!$B$5:$J$44,4, FALSE)</f>
        <v>0</v>
      </c>
      <c r="AF215" s="44">
        <f>$F215*'[1]INTERNAL PARAMETERS-2'!AE215*VLOOKUP(AF$4,'[1]INTERNAL PARAMETERS-1'!$B$5:$J$44,4, FALSE)</f>
        <v>0</v>
      </c>
      <c r="AG215" s="44">
        <f>$F215*'[1]INTERNAL PARAMETERS-2'!AF215*VLOOKUP(AG$4,'[1]INTERNAL PARAMETERS-1'!$B$5:$J$44,4, FALSE)</f>
        <v>0</v>
      </c>
      <c r="AH215" s="44">
        <f>$F215*'[1]INTERNAL PARAMETERS-2'!AG215*VLOOKUP(AH$4,'[1]INTERNAL PARAMETERS-1'!$B$5:$J$44,4, FALSE)</f>
        <v>0</v>
      </c>
      <c r="AI215" s="44">
        <f>$F215*'[1]INTERNAL PARAMETERS-2'!AH215*VLOOKUP(AI$4,'[1]INTERNAL PARAMETERS-1'!$B$5:$J$44,4, FALSE)</f>
        <v>0</v>
      </c>
      <c r="AJ215" s="44">
        <f>$F215*'[1]INTERNAL PARAMETERS-2'!AI215*VLOOKUP(AJ$4,'[1]INTERNAL PARAMETERS-1'!$B$5:$J$44,4, FALSE)</f>
        <v>0</v>
      </c>
      <c r="AK215" s="44">
        <f>$F215*'[1]INTERNAL PARAMETERS-2'!AJ215*VLOOKUP(AK$4,'[1]INTERNAL PARAMETERS-1'!$B$5:$J$44,4, FALSE)</f>
        <v>0</v>
      </c>
      <c r="AL215" s="44">
        <f>$F215*'[1]INTERNAL PARAMETERS-2'!AK215*VLOOKUP(AL$4,'[1]INTERNAL PARAMETERS-1'!$B$5:$J$44,4, FALSE)</f>
        <v>0</v>
      </c>
      <c r="AM215" s="44">
        <f>$F215*'[1]INTERNAL PARAMETERS-2'!AL215*VLOOKUP(AM$4,'[1]INTERNAL PARAMETERS-1'!$B$5:$J$44,4, FALSE)</f>
        <v>0</v>
      </c>
      <c r="AN215" s="44">
        <f>$F215*'[1]INTERNAL PARAMETERS-2'!AM215*VLOOKUP(AN$4,'[1]INTERNAL PARAMETERS-1'!$B$5:$J$44,4, FALSE)</f>
        <v>0</v>
      </c>
      <c r="AO215" s="44">
        <f>$F215*'[1]INTERNAL PARAMETERS-2'!AN215*VLOOKUP(AO$4,'[1]INTERNAL PARAMETERS-1'!$B$5:$J$44,4, FALSE)</f>
        <v>0</v>
      </c>
      <c r="AP215" s="44">
        <f>$F215*'[1]INTERNAL PARAMETERS-2'!AO215*VLOOKUP(AP$4,'[1]INTERNAL PARAMETERS-1'!$B$5:$J$44,4, FALSE)</f>
        <v>0</v>
      </c>
      <c r="AQ215" s="44">
        <f>$F215*'[1]INTERNAL PARAMETERS-2'!AP215*VLOOKUP(AQ$4,'[1]INTERNAL PARAMETERS-1'!$B$5:$J$44,4, FALSE)</f>
        <v>0</v>
      </c>
      <c r="AR215" s="44">
        <f>$F215*'[1]INTERNAL PARAMETERS-2'!AQ215*VLOOKUP(AR$4,'[1]INTERNAL PARAMETERS-1'!$B$5:$J$44,4, FALSE)</f>
        <v>0</v>
      </c>
      <c r="AS215" s="44">
        <f>$F215*'[1]INTERNAL PARAMETERS-2'!AR215*VLOOKUP(AS$4,'[1]INTERNAL PARAMETERS-1'!$B$5:$J$44,4, FALSE)</f>
        <v>0</v>
      </c>
      <c r="AT215" s="43">
        <f>$F215*'[1]INTERNAL PARAMETERS-2'!AS215*VLOOKUP(AT$4,'[1]INTERNAL PARAMETERS-1'!$B$5:$J$44,4, FALSE)</f>
        <v>0</v>
      </c>
      <c r="AU215" s="45">
        <f>$F215*'[1]INTERNAL PARAMETERS-2'!F215*(1-VLOOKUP(G$4,'[1]INTERNAL PARAMETERS-1'!$B$5:$J$44,4, FALSE))</f>
        <v>0</v>
      </c>
      <c r="AV215" s="44">
        <f>$F215*'[1]INTERNAL PARAMETERS-2'!G215*(1-VLOOKUP(H$4,'[1]INTERNAL PARAMETERS-1'!$B$5:$J$44,4, FALSE))</f>
        <v>0</v>
      </c>
      <c r="AW215" s="44">
        <f>$F215*'[1]INTERNAL PARAMETERS-2'!H215*(1-VLOOKUP(I$4,'[1]INTERNAL PARAMETERS-1'!$B$5:$J$44,4, FALSE))</f>
        <v>0</v>
      </c>
      <c r="AX215" s="44">
        <f>$F215*'[1]INTERNAL PARAMETERS-2'!I215*(1-VLOOKUP(J$4,'[1]INTERNAL PARAMETERS-1'!$B$5:$J$44,4, FALSE))</f>
        <v>0</v>
      </c>
      <c r="AY215" s="44">
        <f>$F215*'[1]INTERNAL PARAMETERS-2'!J215*(1-VLOOKUP(K$4,'[1]INTERNAL PARAMETERS-1'!$B$5:$J$44,4, FALSE))</f>
        <v>0</v>
      </c>
      <c r="AZ215" s="44">
        <f>$F215*'[1]INTERNAL PARAMETERS-2'!K215*(1-VLOOKUP(L$4,'[1]INTERNAL PARAMETERS-1'!$B$5:$J$44,4, FALSE))</f>
        <v>0</v>
      </c>
      <c r="BA215" s="44">
        <f>$F215*'[1]INTERNAL PARAMETERS-2'!L215*(1-VLOOKUP(M$4,'[1]INTERNAL PARAMETERS-1'!$B$5:$J$44,4, FALSE))</f>
        <v>0</v>
      </c>
      <c r="BB215" s="44">
        <f>$F215*'[1]INTERNAL PARAMETERS-2'!M215*(1-VLOOKUP(N$4,'[1]INTERNAL PARAMETERS-1'!$B$5:$J$44,4, FALSE))</f>
        <v>0</v>
      </c>
      <c r="BC215" s="44">
        <f>$F215*'[1]INTERNAL PARAMETERS-2'!N215*(1-VLOOKUP(O$4,'[1]INTERNAL PARAMETERS-1'!$B$5:$J$44,4, FALSE))</f>
        <v>0</v>
      </c>
      <c r="BD215" s="44">
        <f>$F215*'[1]INTERNAL PARAMETERS-2'!O215*(1-VLOOKUP(P$4,'[1]INTERNAL PARAMETERS-1'!$B$5:$J$44,4, FALSE))</f>
        <v>0</v>
      </c>
      <c r="BE215" s="44">
        <f>$F215*'[1]INTERNAL PARAMETERS-2'!P215*(1-VLOOKUP(Q$4,'[1]INTERNAL PARAMETERS-1'!$B$5:$J$44,4, FALSE))</f>
        <v>0</v>
      </c>
      <c r="BF215" s="44">
        <f>$F215*'[1]INTERNAL PARAMETERS-2'!Q215*(1-VLOOKUP(R$4,'[1]INTERNAL PARAMETERS-1'!$B$5:$J$44,4, FALSE))</f>
        <v>0</v>
      </c>
      <c r="BG215" s="44">
        <f>$F215*'[1]INTERNAL PARAMETERS-2'!R215*(1-VLOOKUP(S$4,'[1]INTERNAL PARAMETERS-1'!$B$5:$J$44,4, FALSE))</f>
        <v>0</v>
      </c>
      <c r="BH215" s="44">
        <f>$F215*'[1]INTERNAL PARAMETERS-2'!S215*(1-VLOOKUP(T$4,'[1]INTERNAL PARAMETERS-1'!$B$5:$J$44,4, FALSE))</f>
        <v>0</v>
      </c>
      <c r="BI215" s="44">
        <f>$F215*'[1]INTERNAL PARAMETERS-2'!T215*(1-VLOOKUP(U$4,'[1]INTERNAL PARAMETERS-1'!$B$5:$J$44,4, FALSE))</f>
        <v>0</v>
      </c>
      <c r="BJ215" s="44">
        <f>$F215*'[1]INTERNAL PARAMETERS-2'!U215*(1-VLOOKUP(V$4,'[1]INTERNAL PARAMETERS-1'!$B$5:$J$44,4, FALSE))</f>
        <v>0</v>
      </c>
      <c r="BK215" s="44">
        <f>$F215*'[1]INTERNAL PARAMETERS-2'!V215*(1-VLOOKUP(W$4,'[1]INTERNAL PARAMETERS-1'!$B$5:$J$44,4, FALSE))</f>
        <v>0</v>
      </c>
      <c r="BL215" s="44">
        <f>$F215*'[1]INTERNAL PARAMETERS-2'!W215*(1-VLOOKUP(X$4,'[1]INTERNAL PARAMETERS-1'!$B$5:$J$44,4, FALSE))</f>
        <v>0</v>
      </c>
      <c r="BM215" s="44">
        <f>$F215*'[1]INTERNAL PARAMETERS-2'!X215*(1-VLOOKUP(Y$4,'[1]INTERNAL PARAMETERS-1'!$B$5:$J$44,4, FALSE))</f>
        <v>0</v>
      </c>
      <c r="BN215" s="44">
        <f>$F215*'[1]INTERNAL PARAMETERS-2'!Y215*(1-VLOOKUP(Z$4,'[1]INTERNAL PARAMETERS-1'!$B$5:$J$44,4, FALSE))</f>
        <v>0</v>
      </c>
      <c r="BO215" s="44">
        <f>$F215*'[1]INTERNAL PARAMETERS-2'!Z215*(1-VLOOKUP(AA$4,'[1]INTERNAL PARAMETERS-1'!$B$5:$J$44,4, FALSE))</f>
        <v>0</v>
      </c>
      <c r="BP215" s="44">
        <f>$F215*'[1]INTERNAL PARAMETERS-2'!AA215*(1-VLOOKUP(AB$4,'[1]INTERNAL PARAMETERS-1'!$B$5:$J$44,4, FALSE))</f>
        <v>0</v>
      </c>
      <c r="BQ215" s="44">
        <f>$F215*'[1]INTERNAL PARAMETERS-2'!AB215*(1-VLOOKUP(AC$4,'[1]INTERNAL PARAMETERS-1'!$B$5:$J$44,4, FALSE))</f>
        <v>0</v>
      </c>
      <c r="BR215" s="44">
        <f>$F215*'[1]INTERNAL PARAMETERS-2'!AC215*(1-VLOOKUP(AD$4,'[1]INTERNAL PARAMETERS-1'!$B$5:$J$44,4, FALSE))</f>
        <v>0</v>
      </c>
      <c r="BS215" s="44">
        <f>$F215*'[1]INTERNAL PARAMETERS-2'!AD215*(1-VLOOKUP(AE$4,'[1]INTERNAL PARAMETERS-1'!$B$5:$J$44,4, FALSE))</f>
        <v>0</v>
      </c>
      <c r="BT215" s="44">
        <f>$F215*'[1]INTERNAL PARAMETERS-2'!AE215*(1-VLOOKUP(AF$4,'[1]INTERNAL PARAMETERS-1'!$B$5:$J$44,4, FALSE))</f>
        <v>0</v>
      </c>
      <c r="BU215" s="44">
        <f>$F215*'[1]INTERNAL PARAMETERS-2'!AF215*(1-VLOOKUP(AG$4,'[1]INTERNAL PARAMETERS-1'!$B$5:$J$44,4, FALSE))</f>
        <v>0</v>
      </c>
      <c r="BV215" s="44">
        <f>$F215*'[1]INTERNAL PARAMETERS-2'!AG215*(1-VLOOKUP(AH$4,'[1]INTERNAL PARAMETERS-1'!$B$5:$J$44,4, FALSE))</f>
        <v>0</v>
      </c>
      <c r="BW215" s="44">
        <f>$F215*'[1]INTERNAL PARAMETERS-2'!AH215*(1-VLOOKUP(AI$4,'[1]INTERNAL PARAMETERS-1'!$B$5:$J$44,4, FALSE))</f>
        <v>0</v>
      </c>
      <c r="BX215" s="44">
        <f>$F215*'[1]INTERNAL PARAMETERS-2'!AI215*(1-VLOOKUP(AJ$4,'[1]INTERNAL PARAMETERS-1'!$B$5:$J$44,4, FALSE))</f>
        <v>0</v>
      </c>
      <c r="BY215" s="44">
        <f>$F215*'[1]INTERNAL PARAMETERS-2'!AJ215*(1-VLOOKUP(AK$4,'[1]INTERNAL PARAMETERS-1'!$B$5:$J$44,4, FALSE))</f>
        <v>0</v>
      </c>
      <c r="BZ215" s="44">
        <f>$F215*'[1]INTERNAL PARAMETERS-2'!AK215*(1-VLOOKUP(AL$4,'[1]INTERNAL PARAMETERS-1'!$B$5:$J$44,4, FALSE))</f>
        <v>0</v>
      </c>
      <c r="CA215" s="44">
        <f>$F215*'[1]INTERNAL PARAMETERS-2'!AL215*(1-VLOOKUP(AM$4,'[1]INTERNAL PARAMETERS-1'!$B$5:$J$44,4, FALSE))</f>
        <v>0</v>
      </c>
      <c r="CB215" s="44">
        <f>$F215*'[1]INTERNAL PARAMETERS-2'!AM215*(1-VLOOKUP(AN$4,'[1]INTERNAL PARAMETERS-1'!$B$5:$J$44,4, FALSE))</f>
        <v>0</v>
      </c>
      <c r="CC215" s="44">
        <f>$F215*'[1]INTERNAL PARAMETERS-2'!AN215*(1-VLOOKUP(AO$4,'[1]INTERNAL PARAMETERS-1'!$B$5:$J$44,4, FALSE))</f>
        <v>0</v>
      </c>
      <c r="CD215" s="44">
        <f>$F215*'[1]INTERNAL PARAMETERS-2'!AO215*(1-VLOOKUP(AP$4,'[1]INTERNAL PARAMETERS-1'!$B$5:$J$44,4, FALSE))</f>
        <v>0</v>
      </c>
      <c r="CE215" s="44">
        <f>$F215*'[1]INTERNAL PARAMETERS-2'!AP215*(1-VLOOKUP(AQ$4,'[1]INTERNAL PARAMETERS-1'!$B$5:$J$44,4, FALSE))</f>
        <v>0</v>
      </c>
      <c r="CF215" s="44">
        <f>$F215*'[1]INTERNAL PARAMETERS-2'!AQ215*(1-VLOOKUP(AR$4,'[1]INTERNAL PARAMETERS-1'!$B$5:$J$44,4, FALSE))</f>
        <v>0</v>
      </c>
      <c r="CG215" s="44">
        <f>$F215*'[1]INTERNAL PARAMETERS-2'!AR215*(1-VLOOKUP(AS$4,'[1]INTERNAL PARAMETERS-1'!$B$5:$J$44,4, FALSE))</f>
        <v>0</v>
      </c>
      <c r="CH215" s="43">
        <f>$F215*'[1]INTERNAL PARAMETERS-2'!AS215*(1-VLOOKUP(AT$4,'[1]INTERNAL PARAMETERS-1'!$B$5:$J$44,4, FALSE))</f>
        <v>0</v>
      </c>
      <c r="CI215" s="42">
        <f t="shared" si="3"/>
        <v>0</v>
      </c>
    </row>
    <row r="216" spans="3:87">
      <c r="C216" s="27" t="s">
        <v>7</v>
      </c>
      <c r="D216" s="26" t="s">
        <v>41</v>
      </c>
      <c r="E216" s="26" t="s">
        <v>45</v>
      </c>
      <c r="F216" s="124">
        <f>SB!S216</f>
        <v>0</v>
      </c>
      <c r="G216" s="45">
        <f>$F216*'[1]INTERNAL PARAMETERS-2'!F216*VLOOKUP(G$4,'[1]INTERNAL PARAMETERS-1'!$B$5:$J$44,4, FALSE)</f>
        <v>0</v>
      </c>
      <c r="H216" s="44">
        <f>$F216*'[1]INTERNAL PARAMETERS-2'!G216*VLOOKUP(H$4,'[1]INTERNAL PARAMETERS-1'!$B$5:$J$44,4, FALSE)</f>
        <v>0</v>
      </c>
      <c r="I216" s="44">
        <f>$F216*'[1]INTERNAL PARAMETERS-2'!H216*VLOOKUP(I$4,'[1]INTERNAL PARAMETERS-1'!$B$5:$J$44,4, FALSE)</f>
        <v>0</v>
      </c>
      <c r="J216" s="44">
        <f>$F216*'[1]INTERNAL PARAMETERS-2'!I216*VLOOKUP(J$4,'[1]INTERNAL PARAMETERS-1'!$B$5:$J$44,4, FALSE)</f>
        <v>0</v>
      </c>
      <c r="K216" s="44">
        <f>$F216*'[1]INTERNAL PARAMETERS-2'!J216*VLOOKUP(K$4,'[1]INTERNAL PARAMETERS-1'!$B$5:$J$44,4, FALSE)</f>
        <v>0</v>
      </c>
      <c r="L216" s="44">
        <f>$F216*'[1]INTERNAL PARAMETERS-2'!K216*VLOOKUP(L$4,'[1]INTERNAL PARAMETERS-1'!$B$5:$J$44,4, FALSE)</f>
        <v>0</v>
      </c>
      <c r="M216" s="44">
        <f>$F216*'[1]INTERNAL PARAMETERS-2'!L216*VLOOKUP(M$4,'[1]INTERNAL PARAMETERS-1'!$B$5:$J$44,4, FALSE)</f>
        <v>0</v>
      </c>
      <c r="N216" s="44">
        <f>$F216*'[1]INTERNAL PARAMETERS-2'!M216*VLOOKUP(N$4,'[1]INTERNAL PARAMETERS-1'!$B$5:$J$44,4, FALSE)</f>
        <v>0</v>
      </c>
      <c r="O216" s="44">
        <f>$F216*'[1]INTERNAL PARAMETERS-2'!N216*VLOOKUP(O$4,'[1]INTERNAL PARAMETERS-1'!$B$5:$J$44,4, FALSE)</f>
        <v>0</v>
      </c>
      <c r="P216" s="44">
        <f>$F216*'[1]INTERNAL PARAMETERS-2'!O216*VLOOKUP(P$4,'[1]INTERNAL PARAMETERS-1'!$B$5:$J$44,4, FALSE)</f>
        <v>0</v>
      </c>
      <c r="Q216" s="44">
        <f>$F216*'[1]INTERNAL PARAMETERS-2'!P216*VLOOKUP(Q$4,'[1]INTERNAL PARAMETERS-1'!$B$5:$J$44,4, FALSE)</f>
        <v>0</v>
      </c>
      <c r="R216" s="44">
        <f>$F216*'[1]INTERNAL PARAMETERS-2'!Q216*VLOOKUP(R$4,'[1]INTERNAL PARAMETERS-1'!$B$5:$J$44,4, FALSE)</f>
        <v>0</v>
      </c>
      <c r="S216" s="44">
        <f>$F216*'[1]INTERNAL PARAMETERS-2'!R216*VLOOKUP(S$4,'[1]INTERNAL PARAMETERS-1'!$B$5:$J$44,4, FALSE)</f>
        <v>0</v>
      </c>
      <c r="T216" s="44">
        <f>$F216*'[1]INTERNAL PARAMETERS-2'!S216*VLOOKUP(T$4,'[1]INTERNAL PARAMETERS-1'!$B$5:$J$44,4, FALSE)</f>
        <v>0</v>
      </c>
      <c r="U216" s="44">
        <f>$F216*'[1]INTERNAL PARAMETERS-2'!T216*VLOOKUP(U$4,'[1]INTERNAL PARAMETERS-1'!$B$5:$J$44,4, FALSE)</f>
        <v>0</v>
      </c>
      <c r="V216" s="44">
        <f>$F216*'[1]INTERNAL PARAMETERS-2'!U216*VLOOKUP(V$4,'[1]INTERNAL PARAMETERS-1'!$B$5:$J$44,4, FALSE)</f>
        <v>0</v>
      </c>
      <c r="W216" s="44">
        <f>$F216*'[1]INTERNAL PARAMETERS-2'!V216*VLOOKUP(W$4,'[1]INTERNAL PARAMETERS-1'!$B$5:$J$44,4, FALSE)</f>
        <v>0</v>
      </c>
      <c r="X216" s="44">
        <f>$F216*'[1]INTERNAL PARAMETERS-2'!W216*VLOOKUP(X$4,'[1]INTERNAL PARAMETERS-1'!$B$5:$J$44,4, FALSE)</f>
        <v>0</v>
      </c>
      <c r="Y216" s="44">
        <f>$F216*'[1]INTERNAL PARAMETERS-2'!X216*VLOOKUP(Y$4,'[1]INTERNAL PARAMETERS-1'!$B$5:$J$44,4, FALSE)</f>
        <v>0</v>
      </c>
      <c r="Z216" s="44">
        <f>$F216*'[1]INTERNAL PARAMETERS-2'!Y216*VLOOKUP(Z$4,'[1]INTERNAL PARAMETERS-1'!$B$5:$J$44,4, FALSE)</f>
        <v>0</v>
      </c>
      <c r="AA216" s="44">
        <f>$F216*'[1]INTERNAL PARAMETERS-2'!Z216*VLOOKUP(AA$4,'[1]INTERNAL PARAMETERS-1'!$B$5:$J$44,4, FALSE)</f>
        <v>0</v>
      </c>
      <c r="AB216" s="44">
        <f>$F216*'[1]INTERNAL PARAMETERS-2'!AA216*VLOOKUP(AB$4,'[1]INTERNAL PARAMETERS-1'!$B$5:$J$44,4, FALSE)</f>
        <v>0</v>
      </c>
      <c r="AC216" s="44">
        <f>$F216*'[1]INTERNAL PARAMETERS-2'!AB216*VLOOKUP(AC$4,'[1]INTERNAL PARAMETERS-1'!$B$5:$J$44,4, FALSE)</f>
        <v>0</v>
      </c>
      <c r="AD216" s="44">
        <f>$F216*'[1]INTERNAL PARAMETERS-2'!AC216*VLOOKUP(AD$4,'[1]INTERNAL PARAMETERS-1'!$B$5:$J$44,4, FALSE)</f>
        <v>0</v>
      </c>
      <c r="AE216" s="44">
        <f>$F216*'[1]INTERNAL PARAMETERS-2'!AD216*VLOOKUP(AE$4,'[1]INTERNAL PARAMETERS-1'!$B$5:$J$44,4, FALSE)</f>
        <v>0</v>
      </c>
      <c r="AF216" s="44">
        <f>$F216*'[1]INTERNAL PARAMETERS-2'!AE216*VLOOKUP(AF$4,'[1]INTERNAL PARAMETERS-1'!$B$5:$J$44,4, FALSE)</f>
        <v>0</v>
      </c>
      <c r="AG216" s="44">
        <f>$F216*'[1]INTERNAL PARAMETERS-2'!AF216*VLOOKUP(AG$4,'[1]INTERNAL PARAMETERS-1'!$B$5:$J$44,4, FALSE)</f>
        <v>0</v>
      </c>
      <c r="AH216" s="44">
        <f>$F216*'[1]INTERNAL PARAMETERS-2'!AG216*VLOOKUP(AH$4,'[1]INTERNAL PARAMETERS-1'!$B$5:$J$44,4, FALSE)</f>
        <v>0</v>
      </c>
      <c r="AI216" s="44">
        <f>$F216*'[1]INTERNAL PARAMETERS-2'!AH216*VLOOKUP(AI$4,'[1]INTERNAL PARAMETERS-1'!$B$5:$J$44,4, FALSE)</f>
        <v>0</v>
      </c>
      <c r="AJ216" s="44">
        <f>$F216*'[1]INTERNAL PARAMETERS-2'!AI216*VLOOKUP(AJ$4,'[1]INTERNAL PARAMETERS-1'!$B$5:$J$44,4, FALSE)</f>
        <v>0</v>
      </c>
      <c r="AK216" s="44">
        <f>$F216*'[1]INTERNAL PARAMETERS-2'!AJ216*VLOOKUP(AK$4,'[1]INTERNAL PARAMETERS-1'!$B$5:$J$44,4, FALSE)</f>
        <v>0</v>
      </c>
      <c r="AL216" s="44">
        <f>$F216*'[1]INTERNAL PARAMETERS-2'!AK216*VLOOKUP(AL$4,'[1]INTERNAL PARAMETERS-1'!$B$5:$J$44,4, FALSE)</f>
        <v>0</v>
      </c>
      <c r="AM216" s="44">
        <f>$F216*'[1]INTERNAL PARAMETERS-2'!AL216*VLOOKUP(AM$4,'[1]INTERNAL PARAMETERS-1'!$B$5:$J$44,4, FALSE)</f>
        <v>0</v>
      </c>
      <c r="AN216" s="44">
        <f>$F216*'[1]INTERNAL PARAMETERS-2'!AM216*VLOOKUP(AN$4,'[1]INTERNAL PARAMETERS-1'!$B$5:$J$44,4, FALSE)</f>
        <v>0</v>
      </c>
      <c r="AO216" s="44">
        <f>$F216*'[1]INTERNAL PARAMETERS-2'!AN216*VLOOKUP(AO$4,'[1]INTERNAL PARAMETERS-1'!$B$5:$J$44,4, FALSE)</f>
        <v>0</v>
      </c>
      <c r="AP216" s="44">
        <f>$F216*'[1]INTERNAL PARAMETERS-2'!AO216*VLOOKUP(AP$4,'[1]INTERNAL PARAMETERS-1'!$B$5:$J$44,4, FALSE)</f>
        <v>0</v>
      </c>
      <c r="AQ216" s="44">
        <f>$F216*'[1]INTERNAL PARAMETERS-2'!AP216*VLOOKUP(AQ$4,'[1]INTERNAL PARAMETERS-1'!$B$5:$J$44,4, FALSE)</f>
        <v>0</v>
      </c>
      <c r="AR216" s="44">
        <f>$F216*'[1]INTERNAL PARAMETERS-2'!AQ216*VLOOKUP(AR$4,'[1]INTERNAL PARAMETERS-1'!$B$5:$J$44,4, FALSE)</f>
        <v>0</v>
      </c>
      <c r="AS216" s="44">
        <f>$F216*'[1]INTERNAL PARAMETERS-2'!AR216*VLOOKUP(AS$4,'[1]INTERNAL PARAMETERS-1'!$B$5:$J$44,4, FALSE)</f>
        <v>0</v>
      </c>
      <c r="AT216" s="43">
        <f>$F216*'[1]INTERNAL PARAMETERS-2'!AS216*VLOOKUP(AT$4,'[1]INTERNAL PARAMETERS-1'!$B$5:$J$44,4, FALSE)</f>
        <v>0</v>
      </c>
      <c r="AU216" s="45">
        <f>$F216*'[1]INTERNAL PARAMETERS-2'!F216*(1-VLOOKUP(G$4,'[1]INTERNAL PARAMETERS-1'!$B$5:$J$44,4, FALSE))</f>
        <v>0</v>
      </c>
      <c r="AV216" s="44">
        <f>$F216*'[1]INTERNAL PARAMETERS-2'!G216*(1-VLOOKUP(H$4,'[1]INTERNAL PARAMETERS-1'!$B$5:$J$44,4, FALSE))</f>
        <v>0</v>
      </c>
      <c r="AW216" s="44">
        <f>$F216*'[1]INTERNAL PARAMETERS-2'!H216*(1-VLOOKUP(I$4,'[1]INTERNAL PARAMETERS-1'!$B$5:$J$44,4, FALSE))</f>
        <v>0</v>
      </c>
      <c r="AX216" s="44">
        <f>$F216*'[1]INTERNAL PARAMETERS-2'!I216*(1-VLOOKUP(J$4,'[1]INTERNAL PARAMETERS-1'!$B$5:$J$44,4, FALSE))</f>
        <v>0</v>
      </c>
      <c r="AY216" s="44">
        <f>$F216*'[1]INTERNAL PARAMETERS-2'!J216*(1-VLOOKUP(K$4,'[1]INTERNAL PARAMETERS-1'!$B$5:$J$44,4, FALSE))</f>
        <v>0</v>
      </c>
      <c r="AZ216" s="44">
        <f>$F216*'[1]INTERNAL PARAMETERS-2'!K216*(1-VLOOKUP(L$4,'[1]INTERNAL PARAMETERS-1'!$B$5:$J$44,4, FALSE))</f>
        <v>0</v>
      </c>
      <c r="BA216" s="44">
        <f>$F216*'[1]INTERNAL PARAMETERS-2'!L216*(1-VLOOKUP(M$4,'[1]INTERNAL PARAMETERS-1'!$B$5:$J$44,4, FALSE))</f>
        <v>0</v>
      </c>
      <c r="BB216" s="44">
        <f>$F216*'[1]INTERNAL PARAMETERS-2'!M216*(1-VLOOKUP(N$4,'[1]INTERNAL PARAMETERS-1'!$B$5:$J$44,4, FALSE))</f>
        <v>0</v>
      </c>
      <c r="BC216" s="44">
        <f>$F216*'[1]INTERNAL PARAMETERS-2'!N216*(1-VLOOKUP(O$4,'[1]INTERNAL PARAMETERS-1'!$B$5:$J$44,4, FALSE))</f>
        <v>0</v>
      </c>
      <c r="BD216" s="44">
        <f>$F216*'[1]INTERNAL PARAMETERS-2'!O216*(1-VLOOKUP(P$4,'[1]INTERNAL PARAMETERS-1'!$B$5:$J$44,4, FALSE))</f>
        <v>0</v>
      </c>
      <c r="BE216" s="44">
        <f>$F216*'[1]INTERNAL PARAMETERS-2'!P216*(1-VLOOKUP(Q$4,'[1]INTERNAL PARAMETERS-1'!$B$5:$J$44,4, FALSE))</f>
        <v>0</v>
      </c>
      <c r="BF216" s="44">
        <f>$F216*'[1]INTERNAL PARAMETERS-2'!Q216*(1-VLOOKUP(R$4,'[1]INTERNAL PARAMETERS-1'!$B$5:$J$44,4, FALSE))</f>
        <v>0</v>
      </c>
      <c r="BG216" s="44">
        <f>$F216*'[1]INTERNAL PARAMETERS-2'!R216*(1-VLOOKUP(S$4,'[1]INTERNAL PARAMETERS-1'!$B$5:$J$44,4, FALSE))</f>
        <v>0</v>
      </c>
      <c r="BH216" s="44">
        <f>$F216*'[1]INTERNAL PARAMETERS-2'!S216*(1-VLOOKUP(T$4,'[1]INTERNAL PARAMETERS-1'!$B$5:$J$44,4, FALSE))</f>
        <v>0</v>
      </c>
      <c r="BI216" s="44">
        <f>$F216*'[1]INTERNAL PARAMETERS-2'!T216*(1-VLOOKUP(U$4,'[1]INTERNAL PARAMETERS-1'!$B$5:$J$44,4, FALSE))</f>
        <v>0</v>
      </c>
      <c r="BJ216" s="44">
        <f>$F216*'[1]INTERNAL PARAMETERS-2'!U216*(1-VLOOKUP(V$4,'[1]INTERNAL PARAMETERS-1'!$B$5:$J$44,4, FALSE))</f>
        <v>0</v>
      </c>
      <c r="BK216" s="44">
        <f>$F216*'[1]INTERNAL PARAMETERS-2'!V216*(1-VLOOKUP(W$4,'[1]INTERNAL PARAMETERS-1'!$B$5:$J$44,4, FALSE))</f>
        <v>0</v>
      </c>
      <c r="BL216" s="44">
        <f>$F216*'[1]INTERNAL PARAMETERS-2'!W216*(1-VLOOKUP(X$4,'[1]INTERNAL PARAMETERS-1'!$B$5:$J$44,4, FALSE))</f>
        <v>0</v>
      </c>
      <c r="BM216" s="44">
        <f>$F216*'[1]INTERNAL PARAMETERS-2'!X216*(1-VLOOKUP(Y$4,'[1]INTERNAL PARAMETERS-1'!$B$5:$J$44,4, FALSE))</f>
        <v>0</v>
      </c>
      <c r="BN216" s="44">
        <f>$F216*'[1]INTERNAL PARAMETERS-2'!Y216*(1-VLOOKUP(Z$4,'[1]INTERNAL PARAMETERS-1'!$B$5:$J$44,4, FALSE))</f>
        <v>0</v>
      </c>
      <c r="BO216" s="44">
        <f>$F216*'[1]INTERNAL PARAMETERS-2'!Z216*(1-VLOOKUP(AA$4,'[1]INTERNAL PARAMETERS-1'!$B$5:$J$44,4, FALSE))</f>
        <v>0</v>
      </c>
      <c r="BP216" s="44">
        <f>$F216*'[1]INTERNAL PARAMETERS-2'!AA216*(1-VLOOKUP(AB$4,'[1]INTERNAL PARAMETERS-1'!$B$5:$J$44,4, FALSE))</f>
        <v>0</v>
      </c>
      <c r="BQ216" s="44">
        <f>$F216*'[1]INTERNAL PARAMETERS-2'!AB216*(1-VLOOKUP(AC$4,'[1]INTERNAL PARAMETERS-1'!$B$5:$J$44,4, FALSE))</f>
        <v>0</v>
      </c>
      <c r="BR216" s="44">
        <f>$F216*'[1]INTERNAL PARAMETERS-2'!AC216*(1-VLOOKUP(AD$4,'[1]INTERNAL PARAMETERS-1'!$B$5:$J$44,4, FALSE))</f>
        <v>0</v>
      </c>
      <c r="BS216" s="44">
        <f>$F216*'[1]INTERNAL PARAMETERS-2'!AD216*(1-VLOOKUP(AE$4,'[1]INTERNAL PARAMETERS-1'!$B$5:$J$44,4, FALSE))</f>
        <v>0</v>
      </c>
      <c r="BT216" s="44">
        <f>$F216*'[1]INTERNAL PARAMETERS-2'!AE216*(1-VLOOKUP(AF$4,'[1]INTERNAL PARAMETERS-1'!$B$5:$J$44,4, FALSE))</f>
        <v>0</v>
      </c>
      <c r="BU216" s="44">
        <f>$F216*'[1]INTERNAL PARAMETERS-2'!AF216*(1-VLOOKUP(AG$4,'[1]INTERNAL PARAMETERS-1'!$B$5:$J$44,4, FALSE))</f>
        <v>0</v>
      </c>
      <c r="BV216" s="44">
        <f>$F216*'[1]INTERNAL PARAMETERS-2'!AG216*(1-VLOOKUP(AH$4,'[1]INTERNAL PARAMETERS-1'!$B$5:$J$44,4, FALSE))</f>
        <v>0</v>
      </c>
      <c r="BW216" s="44">
        <f>$F216*'[1]INTERNAL PARAMETERS-2'!AH216*(1-VLOOKUP(AI$4,'[1]INTERNAL PARAMETERS-1'!$B$5:$J$44,4, FALSE))</f>
        <v>0</v>
      </c>
      <c r="BX216" s="44">
        <f>$F216*'[1]INTERNAL PARAMETERS-2'!AI216*(1-VLOOKUP(AJ$4,'[1]INTERNAL PARAMETERS-1'!$B$5:$J$44,4, FALSE))</f>
        <v>0</v>
      </c>
      <c r="BY216" s="44">
        <f>$F216*'[1]INTERNAL PARAMETERS-2'!AJ216*(1-VLOOKUP(AK$4,'[1]INTERNAL PARAMETERS-1'!$B$5:$J$44,4, FALSE))</f>
        <v>0</v>
      </c>
      <c r="BZ216" s="44">
        <f>$F216*'[1]INTERNAL PARAMETERS-2'!AK216*(1-VLOOKUP(AL$4,'[1]INTERNAL PARAMETERS-1'!$B$5:$J$44,4, FALSE))</f>
        <v>0</v>
      </c>
      <c r="CA216" s="44">
        <f>$F216*'[1]INTERNAL PARAMETERS-2'!AL216*(1-VLOOKUP(AM$4,'[1]INTERNAL PARAMETERS-1'!$B$5:$J$44,4, FALSE))</f>
        <v>0</v>
      </c>
      <c r="CB216" s="44">
        <f>$F216*'[1]INTERNAL PARAMETERS-2'!AM216*(1-VLOOKUP(AN$4,'[1]INTERNAL PARAMETERS-1'!$B$5:$J$44,4, FALSE))</f>
        <v>0</v>
      </c>
      <c r="CC216" s="44">
        <f>$F216*'[1]INTERNAL PARAMETERS-2'!AN216*(1-VLOOKUP(AO$4,'[1]INTERNAL PARAMETERS-1'!$B$5:$J$44,4, FALSE))</f>
        <v>0</v>
      </c>
      <c r="CD216" s="44">
        <f>$F216*'[1]INTERNAL PARAMETERS-2'!AO216*(1-VLOOKUP(AP$4,'[1]INTERNAL PARAMETERS-1'!$B$5:$J$44,4, FALSE))</f>
        <v>0</v>
      </c>
      <c r="CE216" s="44">
        <f>$F216*'[1]INTERNAL PARAMETERS-2'!AP216*(1-VLOOKUP(AQ$4,'[1]INTERNAL PARAMETERS-1'!$B$5:$J$44,4, FALSE))</f>
        <v>0</v>
      </c>
      <c r="CF216" s="44">
        <f>$F216*'[1]INTERNAL PARAMETERS-2'!AQ216*(1-VLOOKUP(AR$4,'[1]INTERNAL PARAMETERS-1'!$B$5:$J$44,4, FALSE))</f>
        <v>0</v>
      </c>
      <c r="CG216" s="44">
        <f>$F216*'[1]INTERNAL PARAMETERS-2'!AR216*(1-VLOOKUP(AS$4,'[1]INTERNAL PARAMETERS-1'!$B$5:$J$44,4, FALSE))</f>
        <v>0</v>
      </c>
      <c r="CH216" s="43">
        <f>$F216*'[1]INTERNAL PARAMETERS-2'!AS216*(1-VLOOKUP(AT$4,'[1]INTERNAL PARAMETERS-1'!$B$5:$J$44,4, FALSE))</f>
        <v>0</v>
      </c>
      <c r="CI216" s="42">
        <f t="shared" si="3"/>
        <v>0</v>
      </c>
    </row>
    <row r="217" spans="3:87">
      <c r="C217" s="27" t="s">
        <v>7</v>
      </c>
      <c r="D217" s="26" t="s">
        <v>41</v>
      </c>
      <c r="E217" s="26" t="s">
        <v>44</v>
      </c>
      <c r="F217" s="124">
        <f>SB!S217</f>
        <v>0</v>
      </c>
      <c r="G217" s="45">
        <f>$F217*'[1]INTERNAL PARAMETERS-2'!F217*VLOOKUP(G$4,'[1]INTERNAL PARAMETERS-1'!$B$5:$J$44,4, FALSE)</f>
        <v>0</v>
      </c>
      <c r="H217" s="44">
        <f>$F217*'[1]INTERNAL PARAMETERS-2'!G217*VLOOKUP(H$4,'[1]INTERNAL PARAMETERS-1'!$B$5:$J$44,4, FALSE)</f>
        <v>0</v>
      </c>
      <c r="I217" s="44">
        <f>$F217*'[1]INTERNAL PARAMETERS-2'!H217*VLOOKUP(I$4,'[1]INTERNAL PARAMETERS-1'!$B$5:$J$44,4, FALSE)</f>
        <v>0</v>
      </c>
      <c r="J217" s="44">
        <f>$F217*'[1]INTERNAL PARAMETERS-2'!I217*VLOOKUP(J$4,'[1]INTERNAL PARAMETERS-1'!$B$5:$J$44,4, FALSE)</f>
        <v>0</v>
      </c>
      <c r="K217" s="44">
        <f>$F217*'[1]INTERNAL PARAMETERS-2'!J217*VLOOKUP(K$4,'[1]INTERNAL PARAMETERS-1'!$B$5:$J$44,4, FALSE)</f>
        <v>0</v>
      </c>
      <c r="L217" s="44">
        <f>$F217*'[1]INTERNAL PARAMETERS-2'!K217*VLOOKUP(L$4,'[1]INTERNAL PARAMETERS-1'!$B$5:$J$44,4, FALSE)</f>
        <v>0</v>
      </c>
      <c r="M217" s="44">
        <f>$F217*'[1]INTERNAL PARAMETERS-2'!L217*VLOOKUP(M$4,'[1]INTERNAL PARAMETERS-1'!$B$5:$J$44,4, FALSE)</f>
        <v>0</v>
      </c>
      <c r="N217" s="44">
        <f>$F217*'[1]INTERNAL PARAMETERS-2'!M217*VLOOKUP(N$4,'[1]INTERNAL PARAMETERS-1'!$B$5:$J$44,4, FALSE)</f>
        <v>0</v>
      </c>
      <c r="O217" s="44">
        <f>$F217*'[1]INTERNAL PARAMETERS-2'!N217*VLOOKUP(O$4,'[1]INTERNAL PARAMETERS-1'!$B$5:$J$44,4, FALSE)</f>
        <v>0</v>
      </c>
      <c r="P217" s="44">
        <f>$F217*'[1]INTERNAL PARAMETERS-2'!O217*VLOOKUP(P$4,'[1]INTERNAL PARAMETERS-1'!$B$5:$J$44,4, FALSE)</f>
        <v>0</v>
      </c>
      <c r="Q217" s="44">
        <f>$F217*'[1]INTERNAL PARAMETERS-2'!P217*VLOOKUP(Q$4,'[1]INTERNAL PARAMETERS-1'!$B$5:$J$44,4, FALSE)</f>
        <v>0</v>
      </c>
      <c r="R217" s="44">
        <f>$F217*'[1]INTERNAL PARAMETERS-2'!Q217*VLOOKUP(R$4,'[1]INTERNAL PARAMETERS-1'!$B$5:$J$44,4, FALSE)</f>
        <v>0</v>
      </c>
      <c r="S217" s="44">
        <f>$F217*'[1]INTERNAL PARAMETERS-2'!R217*VLOOKUP(S$4,'[1]INTERNAL PARAMETERS-1'!$B$5:$J$44,4, FALSE)</f>
        <v>0</v>
      </c>
      <c r="T217" s="44">
        <f>$F217*'[1]INTERNAL PARAMETERS-2'!S217*VLOOKUP(T$4,'[1]INTERNAL PARAMETERS-1'!$B$5:$J$44,4, FALSE)</f>
        <v>0</v>
      </c>
      <c r="U217" s="44">
        <f>$F217*'[1]INTERNAL PARAMETERS-2'!T217*VLOOKUP(U$4,'[1]INTERNAL PARAMETERS-1'!$B$5:$J$44,4, FALSE)</f>
        <v>0</v>
      </c>
      <c r="V217" s="44">
        <f>$F217*'[1]INTERNAL PARAMETERS-2'!U217*VLOOKUP(V$4,'[1]INTERNAL PARAMETERS-1'!$B$5:$J$44,4, FALSE)</f>
        <v>0</v>
      </c>
      <c r="W217" s="44">
        <f>$F217*'[1]INTERNAL PARAMETERS-2'!V217*VLOOKUP(W$4,'[1]INTERNAL PARAMETERS-1'!$B$5:$J$44,4, FALSE)</f>
        <v>0</v>
      </c>
      <c r="X217" s="44">
        <f>$F217*'[1]INTERNAL PARAMETERS-2'!W217*VLOOKUP(X$4,'[1]INTERNAL PARAMETERS-1'!$B$5:$J$44,4, FALSE)</f>
        <v>0</v>
      </c>
      <c r="Y217" s="44">
        <f>$F217*'[1]INTERNAL PARAMETERS-2'!X217*VLOOKUP(Y$4,'[1]INTERNAL PARAMETERS-1'!$B$5:$J$44,4, FALSE)</f>
        <v>0</v>
      </c>
      <c r="Z217" s="44">
        <f>$F217*'[1]INTERNAL PARAMETERS-2'!Y217*VLOOKUP(Z$4,'[1]INTERNAL PARAMETERS-1'!$B$5:$J$44,4, FALSE)</f>
        <v>0</v>
      </c>
      <c r="AA217" s="44">
        <f>$F217*'[1]INTERNAL PARAMETERS-2'!Z217*VLOOKUP(AA$4,'[1]INTERNAL PARAMETERS-1'!$B$5:$J$44,4, FALSE)</f>
        <v>0</v>
      </c>
      <c r="AB217" s="44">
        <f>$F217*'[1]INTERNAL PARAMETERS-2'!AA217*VLOOKUP(AB$4,'[1]INTERNAL PARAMETERS-1'!$B$5:$J$44,4, FALSE)</f>
        <v>0</v>
      </c>
      <c r="AC217" s="44">
        <f>$F217*'[1]INTERNAL PARAMETERS-2'!AB217*VLOOKUP(AC$4,'[1]INTERNAL PARAMETERS-1'!$B$5:$J$44,4, FALSE)</f>
        <v>0</v>
      </c>
      <c r="AD217" s="44">
        <f>$F217*'[1]INTERNAL PARAMETERS-2'!AC217*VLOOKUP(AD$4,'[1]INTERNAL PARAMETERS-1'!$B$5:$J$44,4, FALSE)</f>
        <v>0</v>
      </c>
      <c r="AE217" s="44">
        <f>$F217*'[1]INTERNAL PARAMETERS-2'!AD217*VLOOKUP(AE$4,'[1]INTERNAL PARAMETERS-1'!$B$5:$J$44,4, FALSE)</f>
        <v>0</v>
      </c>
      <c r="AF217" s="44">
        <f>$F217*'[1]INTERNAL PARAMETERS-2'!AE217*VLOOKUP(AF$4,'[1]INTERNAL PARAMETERS-1'!$B$5:$J$44,4, FALSE)</f>
        <v>0</v>
      </c>
      <c r="AG217" s="44">
        <f>$F217*'[1]INTERNAL PARAMETERS-2'!AF217*VLOOKUP(AG$4,'[1]INTERNAL PARAMETERS-1'!$B$5:$J$44,4, FALSE)</f>
        <v>0</v>
      </c>
      <c r="AH217" s="44">
        <f>$F217*'[1]INTERNAL PARAMETERS-2'!AG217*VLOOKUP(AH$4,'[1]INTERNAL PARAMETERS-1'!$B$5:$J$44,4, FALSE)</f>
        <v>0</v>
      </c>
      <c r="AI217" s="44">
        <f>$F217*'[1]INTERNAL PARAMETERS-2'!AH217*VLOOKUP(AI$4,'[1]INTERNAL PARAMETERS-1'!$B$5:$J$44,4, FALSE)</f>
        <v>0</v>
      </c>
      <c r="AJ217" s="44">
        <f>$F217*'[1]INTERNAL PARAMETERS-2'!AI217*VLOOKUP(AJ$4,'[1]INTERNAL PARAMETERS-1'!$B$5:$J$44,4, FALSE)</f>
        <v>0</v>
      </c>
      <c r="AK217" s="44">
        <f>$F217*'[1]INTERNAL PARAMETERS-2'!AJ217*VLOOKUP(AK$4,'[1]INTERNAL PARAMETERS-1'!$B$5:$J$44,4, FALSE)</f>
        <v>0</v>
      </c>
      <c r="AL217" s="44">
        <f>$F217*'[1]INTERNAL PARAMETERS-2'!AK217*VLOOKUP(AL$4,'[1]INTERNAL PARAMETERS-1'!$B$5:$J$44,4, FALSE)</f>
        <v>0</v>
      </c>
      <c r="AM217" s="44">
        <f>$F217*'[1]INTERNAL PARAMETERS-2'!AL217*VLOOKUP(AM$4,'[1]INTERNAL PARAMETERS-1'!$B$5:$J$44,4, FALSE)</f>
        <v>0</v>
      </c>
      <c r="AN217" s="44">
        <f>$F217*'[1]INTERNAL PARAMETERS-2'!AM217*VLOOKUP(AN$4,'[1]INTERNAL PARAMETERS-1'!$B$5:$J$44,4, FALSE)</f>
        <v>0</v>
      </c>
      <c r="AO217" s="44">
        <f>$F217*'[1]INTERNAL PARAMETERS-2'!AN217*VLOOKUP(AO$4,'[1]INTERNAL PARAMETERS-1'!$B$5:$J$44,4, FALSE)</f>
        <v>0</v>
      </c>
      <c r="AP217" s="44">
        <f>$F217*'[1]INTERNAL PARAMETERS-2'!AO217*VLOOKUP(AP$4,'[1]INTERNAL PARAMETERS-1'!$B$5:$J$44,4, FALSE)</f>
        <v>0</v>
      </c>
      <c r="AQ217" s="44">
        <f>$F217*'[1]INTERNAL PARAMETERS-2'!AP217*VLOOKUP(AQ$4,'[1]INTERNAL PARAMETERS-1'!$B$5:$J$44,4, FALSE)</f>
        <v>0</v>
      </c>
      <c r="AR217" s="44">
        <f>$F217*'[1]INTERNAL PARAMETERS-2'!AQ217*VLOOKUP(AR$4,'[1]INTERNAL PARAMETERS-1'!$B$5:$J$44,4, FALSE)</f>
        <v>0</v>
      </c>
      <c r="AS217" s="44">
        <f>$F217*'[1]INTERNAL PARAMETERS-2'!AR217*VLOOKUP(AS$4,'[1]INTERNAL PARAMETERS-1'!$B$5:$J$44,4, FALSE)</f>
        <v>0</v>
      </c>
      <c r="AT217" s="43">
        <f>$F217*'[1]INTERNAL PARAMETERS-2'!AS217*VLOOKUP(AT$4,'[1]INTERNAL PARAMETERS-1'!$B$5:$J$44,4, FALSE)</f>
        <v>0</v>
      </c>
      <c r="AU217" s="45">
        <f>$F217*'[1]INTERNAL PARAMETERS-2'!F217*(1-VLOOKUP(G$4,'[1]INTERNAL PARAMETERS-1'!$B$5:$J$44,4, FALSE))</f>
        <v>0</v>
      </c>
      <c r="AV217" s="44">
        <f>$F217*'[1]INTERNAL PARAMETERS-2'!G217*(1-VLOOKUP(H$4,'[1]INTERNAL PARAMETERS-1'!$B$5:$J$44,4, FALSE))</f>
        <v>0</v>
      </c>
      <c r="AW217" s="44">
        <f>$F217*'[1]INTERNAL PARAMETERS-2'!H217*(1-VLOOKUP(I$4,'[1]INTERNAL PARAMETERS-1'!$B$5:$J$44,4, FALSE))</f>
        <v>0</v>
      </c>
      <c r="AX217" s="44">
        <f>$F217*'[1]INTERNAL PARAMETERS-2'!I217*(1-VLOOKUP(J$4,'[1]INTERNAL PARAMETERS-1'!$B$5:$J$44,4, FALSE))</f>
        <v>0</v>
      </c>
      <c r="AY217" s="44">
        <f>$F217*'[1]INTERNAL PARAMETERS-2'!J217*(1-VLOOKUP(K$4,'[1]INTERNAL PARAMETERS-1'!$B$5:$J$44,4, FALSE))</f>
        <v>0</v>
      </c>
      <c r="AZ217" s="44">
        <f>$F217*'[1]INTERNAL PARAMETERS-2'!K217*(1-VLOOKUP(L$4,'[1]INTERNAL PARAMETERS-1'!$B$5:$J$44,4, FALSE))</f>
        <v>0</v>
      </c>
      <c r="BA217" s="44">
        <f>$F217*'[1]INTERNAL PARAMETERS-2'!L217*(1-VLOOKUP(M$4,'[1]INTERNAL PARAMETERS-1'!$B$5:$J$44,4, FALSE))</f>
        <v>0</v>
      </c>
      <c r="BB217" s="44">
        <f>$F217*'[1]INTERNAL PARAMETERS-2'!M217*(1-VLOOKUP(N$4,'[1]INTERNAL PARAMETERS-1'!$B$5:$J$44,4, FALSE))</f>
        <v>0</v>
      </c>
      <c r="BC217" s="44">
        <f>$F217*'[1]INTERNAL PARAMETERS-2'!N217*(1-VLOOKUP(O$4,'[1]INTERNAL PARAMETERS-1'!$B$5:$J$44,4, FALSE))</f>
        <v>0</v>
      </c>
      <c r="BD217" s="44">
        <f>$F217*'[1]INTERNAL PARAMETERS-2'!O217*(1-VLOOKUP(P$4,'[1]INTERNAL PARAMETERS-1'!$B$5:$J$44,4, FALSE))</f>
        <v>0</v>
      </c>
      <c r="BE217" s="44">
        <f>$F217*'[1]INTERNAL PARAMETERS-2'!P217*(1-VLOOKUP(Q$4,'[1]INTERNAL PARAMETERS-1'!$B$5:$J$44,4, FALSE))</f>
        <v>0</v>
      </c>
      <c r="BF217" s="44">
        <f>$F217*'[1]INTERNAL PARAMETERS-2'!Q217*(1-VLOOKUP(R$4,'[1]INTERNAL PARAMETERS-1'!$B$5:$J$44,4, FALSE))</f>
        <v>0</v>
      </c>
      <c r="BG217" s="44">
        <f>$F217*'[1]INTERNAL PARAMETERS-2'!R217*(1-VLOOKUP(S$4,'[1]INTERNAL PARAMETERS-1'!$B$5:$J$44,4, FALSE))</f>
        <v>0</v>
      </c>
      <c r="BH217" s="44">
        <f>$F217*'[1]INTERNAL PARAMETERS-2'!S217*(1-VLOOKUP(T$4,'[1]INTERNAL PARAMETERS-1'!$B$5:$J$44,4, FALSE))</f>
        <v>0</v>
      </c>
      <c r="BI217" s="44">
        <f>$F217*'[1]INTERNAL PARAMETERS-2'!T217*(1-VLOOKUP(U$4,'[1]INTERNAL PARAMETERS-1'!$B$5:$J$44,4, FALSE))</f>
        <v>0</v>
      </c>
      <c r="BJ217" s="44">
        <f>$F217*'[1]INTERNAL PARAMETERS-2'!U217*(1-VLOOKUP(V$4,'[1]INTERNAL PARAMETERS-1'!$B$5:$J$44,4, FALSE))</f>
        <v>0</v>
      </c>
      <c r="BK217" s="44">
        <f>$F217*'[1]INTERNAL PARAMETERS-2'!V217*(1-VLOOKUP(W$4,'[1]INTERNAL PARAMETERS-1'!$B$5:$J$44,4, FALSE))</f>
        <v>0</v>
      </c>
      <c r="BL217" s="44">
        <f>$F217*'[1]INTERNAL PARAMETERS-2'!W217*(1-VLOOKUP(X$4,'[1]INTERNAL PARAMETERS-1'!$B$5:$J$44,4, FALSE))</f>
        <v>0</v>
      </c>
      <c r="BM217" s="44">
        <f>$F217*'[1]INTERNAL PARAMETERS-2'!X217*(1-VLOOKUP(Y$4,'[1]INTERNAL PARAMETERS-1'!$B$5:$J$44,4, FALSE))</f>
        <v>0</v>
      </c>
      <c r="BN217" s="44">
        <f>$F217*'[1]INTERNAL PARAMETERS-2'!Y217*(1-VLOOKUP(Z$4,'[1]INTERNAL PARAMETERS-1'!$B$5:$J$44,4, FALSE))</f>
        <v>0</v>
      </c>
      <c r="BO217" s="44">
        <f>$F217*'[1]INTERNAL PARAMETERS-2'!Z217*(1-VLOOKUP(AA$4,'[1]INTERNAL PARAMETERS-1'!$B$5:$J$44,4, FALSE))</f>
        <v>0</v>
      </c>
      <c r="BP217" s="44">
        <f>$F217*'[1]INTERNAL PARAMETERS-2'!AA217*(1-VLOOKUP(AB$4,'[1]INTERNAL PARAMETERS-1'!$B$5:$J$44,4, FALSE))</f>
        <v>0</v>
      </c>
      <c r="BQ217" s="44">
        <f>$F217*'[1]INTERNAL PARAMETERS-2'!AB217*(1-VLOOKUP(AC$4,'[1]INTERNAL PARAMETERS-1'!$B$5:$J$44,4, FALSE))</f>
        <v>0</v>
      </c>
      <c r="BR217" s="44">
        <f>$F217*'[1]INTERNAL PARAMETERS-2'!AC217*(1-VLOOKUP(AD$4,'[1]INTERNAL PARAMETERS-1'!$B$5:$J$44,4, FALSE))</f>
        <v>0</v>
      </c>
      <c r="BS217" s="44">
        <f>$F217*'[1]INTERNAL PARAMETERS-2'!AD217*(1-VLOOKUP(AE$4,'[1]INTERNAL PARAMETERS-1'!$B$5:$J$44,4, FALSE))</f>
        <v>0</v>
      </c>
      <c r="BT217" s="44">
        <f>$F217*'[1]INTERNAL PARAMETERS-2'!AE217*(1-VLOOKUP(AF$4,'[1]INTERNAL PARAMETERS-1'!$B$5:$J$44,4, FALSE))</f>
        <v>0</v>
      </c>
      <c r="BU217" s="44">
        <f>$F217*'[1]INTERNAL PARAMETERS-2'!AF217*(1-VLOOKUP(AG$4,'[1]INTERNAL PARAMETERS-1'!$B$5:$J$44,4, FALSE))</f>
        <v>0</v>
      </c>
      <c r="BV217" s="44">
        <f>$F217*'[1]INTERNAL PARAMETERS-2'!AG217*(1-VLOOKUP(AH$4,'[1]INTERNAL PARAMETERS-1'!$B$5:$J$44,4, FALSE))</f>
        <v>0</v>
      </c>
      <c r="BW217" s="44">
        <f>$F217*'[1]INTERNAL PARAMETERS-2'!AH217*(1-VLOOKUP(AI$4,'[1]INTERNAL PARAMETERS-1'!$B$5:$J$44,4, FALSE))</f>
        <v>0</v>
      </c>
      <c r="BX217" s="44">
        <f>$F217*'[1]INTERNAL PARAMETERS-2'!AI217*(1-VLOOKUP(AJ$4,'[1]INTERNAL PARAMETERS-1'!$B$5:$J$44,4, FALSE))</f>
        <v>0</v>
      </c>
      <c r="BY217" s="44">
        <f>$F217*'[1]INTERNAL PARAMETERS-2'!AJ217*(1-VLOOKUP(AK$4,'[1]INTERNAL PARAMETERS-1'!$B$5:$J$44,4, FALSE))</f>
        <v>0</v>
      </c>
      <c r="BZ217" s="44">
        <f>$F217*'[1]INTERNAL PARAMETERS-2'!AK217*(1-VLOOKUP(AL$4,'[1]INTERNAL PARAMETERS-1'!$B$5:$J$44,4, FALSE))</f>
        <v>0</v>
      </c>
      <c r="CA217" s="44">
        <f>$F217*'[1]INTERNAL PARAMETERS-2'!AL217*(1-VLOOKUP(AM$4,'[1]INTERNAL PARAMETERS-1'!$B$5:$J$44,4, FALSE))</f>
        <v>0</v>
      </c>
      <c r="CB217" s="44">
        <f>$F217*'[1]INTERNAL PARAMETERS-2'!AM217*(1-VLOOKUP(AN$4,'[1]INTERNAL PARAMETERS-1'!$B$5:$J$44,4, FALSE))</f>
        <v>0</v>
      </c>
      <c r="CC217" s="44">
        <f>$F217*'[1]INTERNAL PARAMETERS-2'!AN217*(1-VLOOKUP(AO$4,'[1]INTERNAL PARAMETERS-1'!$B$5:$J$44,4, FALSE))</f>
        <v>0</v>
      </c>
      <c r="CD217" s="44">
        <f>$F217*'[1]INTERNAL PARAMETERS-2'!AO217*(1-VLOOKUP(AP$4,'[1]INTERNAL PARAMETERS-1'!$B$5:$J$44,4, FALSE))</f>
        <v>0</v>
      </c>
      <c r="CE217" s="44">
        <f>$F217*'[1]INTERNAL PARAMETERS-2'!AP217*(1-VLOOKUP(AQ$4,'[1]INTERNAL PARAMETERS-1'!$B$5:$J$44,4, FALSE))</f>
        <v>0</v>
      </c>
      <c r="CF217" s="44">
        <f>$F217*'[1]INTERNAL PARAMETERS-2'!AQ217*(1-VLOOKUP(AR$4,'[1]INTERNAL PARAMETERS-1'!$B$5:$J$44,4, FALSE))</f>
        <v>0</v>
      </c>
      <c r="CG217" s="44">
        <f>$F217*'[1]INTERNAL PARAMETERS-2'!AR217*(1-VLOOKUP(AS$4,'[1]INTERNAL PARAMETERS-1'!$B$5:$J$44,4, FALSE))</f>
        <v>0</v>
      </c>
      <c r="CH217" s="43">
        <f>$F217*'[1]INTERNAL PARAMETERS-2'!AS217*(1-VLOOKUP(AT$4,'[1]INTERNAL PARAMETERS-1'!$B$5:$J$44,4, FALSE))</f>
        <v>0</v>
      </c>
      <c r="CI217" s="42">
        <f t="shared" si="3"/>
        <v>0</v>
      </c>
    </row>
    <row r="218" spans="3:87">
      <c r="C218" s="27" t="s">
        <v>7</v>
      </c>
      <c r="D218" s="26" t="s">
        <v>41</v>
      </c>
      <c r="E218" s="26" t="s">
        <v>43</v>
      </c>
      <c r="F218" s="124">
        <f>SB!S218</f>
        <v>0</v>
      </c>
      <c r="G218" s="45">
        <f>$F218*'[1]INTERNAL PARAMETERS-2'!F218*VLOOKUP(G$4,'[1]INTERNAL PARAMETERS-1'!$B$5:$J$44,4, FALSE)</f>
        <v>0</v>
      </c>
      <c r="H218" s="44">
        <f>$F218*'[1]INTERNAL PARAMETERS-2'!G218*VLOOKUP(H$4,'[1]INTERNAL PARAMETERS-1'!$B$5:$J$44,4, FALSE)</f>
        <v>0</v>
      </c>
      <c r="I218" s="44">
        <f>$F218*'[1]INTERNAL PARAMETERS-2'!H218*VLOOKUP(I$4,'[1]INTERNAL PARAMETERS-1'!$B$5:$J$44,4, FALSE)</f>
        <v>0</v>
      </c>
      <c r="J218" s="44">
        <f>$F218*'[1]INTERNAL PARAMETERS-2'!I218*VLOOKUP(J$4,'[1]INTERNAL PARAMETERS-1'!$B$5:$J$44,4, FALSE)</f>
        <v>0</v>
      </c>
      <c r="K218" s="44">
        <f>$F218*'[1]INTERNAL PARAMETERS-2'!J218*VLOOKUP(K$4,'[1]INTERNAL PARAMETERS-1'!$B$5:$J$44,4, FALSE)</f>
        <v>0</v>
      </c>
      <c r="L218" s="44">
        <f>$F218*'[1]INTERNAL PARAMETERS-2'!K218*VLOOKUP(L$4,'[1]INTERNAL PARAMETERS-1'!$B$5:$J$44,4, FALSE)</f>
        <v>0</v>
      </c>
      <c r="M218" s="44">
        <f>$F218*'[1]INTERNAL PARAMETERS-2'!L218*VLOOKUP(M$4,'[1]INTERNAL PARAMETERS-1'!$B$5:$J$44,4, FALSE)</f>
        <v>0</v>
      </c>
      <c r="N218" s="44">
        <f>$F218*'[1]INTERNAL PARAMETERS-2'!M218*VLOOKUP(N$4,'[1]INTERNAL PARAMETERS-1'!$B$5:$J$44,4, FALSE)</f>
        <v>0</v>
      </c>
      <c r="O218" s="44">
        <f>$F218*'[1]INTERNAL PARAMETERS-2'!N218*VLOOKUP(O$4,'[1]INTERNAL PARAMETERS-1'!$B$5:$J$44,4, FALSE)</f>
        <v>0</v>
      </c>
      <c r="P218" s="44">
        <f>$F218*'[1]INTERNAL PARAMETERS-2'!O218*VLOOKUP(P$4,'[1]INTERNAL PARAMETERS-1'!$B$5:$J$44,4, FALSE)</f>
        <v>0</v>
      </c>
      <c r="Q218" s="44">
        <f>$F218*'[1]INTERNAL PARAMETERS-2'!P218*VLOOKUP(Q$4,'[1]INTERNAL PARAMETERS-1'!$B$5:$J$44,4, FALSE)</f>
        <v>0</v>
      </c>
      <c r="R218" s="44">
        <f>$F218*'[1]INTERNAL PARAMETERS-2'!Q218*VLOOKUP(R$4,'[1]INTERNAL PARAMETERS-1'!$B$5:$J$44,4, FALSE)</f>
        <v>0</v>
      </c>
      <c r="S218" s="44">
        <f>$F218*'[1]INTERNAL PARAMETERS-2'!R218*VLOOKUP(S$4,'[1]INTERNAL PARAMETERS-1'!$B$5:$J$44,4, FALSE)</f>
        <v>0</v>
      </c>
      <c r="T218" s="44">
        <f>$F218*'[1]INTERNAL PARAMETERS-2'!S218*VLOOKUP(T$4,'[1]INTERNAL PARAMETERS-1'!$B$5:$J$44,4, FALSE)</f>
        <v>0</v>
      </c>
      <c r="U218" s="44">
        <f>$F218*'[1]INTERNAL PARAMETERS-2'!T218*VLOOKUP(U$4,'[1]INTERNAL PARAMETERS-1'!$B$5:$J$44,4, FALSE)</f>
        <v>0</v>
      </c>
      <c r="V218" s="44">
        <f>$F218*'[1]INTERNAL PARAMETERS-2'!U218*VLOOKUP(V$4,'[1]INTERNAL PARAMETERS-1'!$B$5:$J$44,4, FALSE)</f>
        <v>0</v>
      </c>
      <c r="W218" s="44">
        <f>$F218*'[1]INTERNAL PARAMETERS-2'!V218*VLOOKUP(W$4,'[1]INTERNAL PARAMETERS-1'!$B$5:$J$44,4, FALSE)</f>
        <v>0</v>
      </c>
      <c r="X218" s="44">
        <f>$F218*'[1]INTERNAL PARAMETERS-2'!W218*VLOOKUP(X$4,'[1]INTERNAL PARAMETERS-1'!$B$5:$J$44,4, FALSE)</f>
        <v>0</v>
      </c>
      <c r="Y218" s="44">
        <f>$F218*'[1]INTERNAL PARAMETERS-2'!X218*VLOOKUP(Y$4,'[1]INTERNAL PARAMETERS-1'!$B$5:$J$44,4, FALSE)</f>
        <v>0</v>
      </c>
      <c r="Z218" s="44">
        <f>$F218*'[1]INTERNAL PARAMETERS-2'!Y218*VLOOKUP(Z$4,'[1]INTERNAL PARAMETERS-1'!$B$5:$J$44,4, FALSE)</f>
        <v>0</v>
      </c>
      <c r="AA218" s="44">
        <f>$F218*'[1]INTERNAL PARAMETERS-2'!Z218*VLOOKUP(AA$4,'[1]INTERNAL PARAMETERS-1'!$B$5:$J$44,4, FALSE)</f>
        <v>0</v>
      </c>
      <c r="AB218" s="44">
        <f>$F218*'[1]INTERNAL PARAMETERS-2'!AA218*VLOOKUP(AB$4,'[1]INTERNAL PARAMETERS-1'!$B$5:$J$44,4, FALSE)</f>
        <v>0</v>
      </c>
      <c r="AC218" s="44">
        <f>$F218*'[1]INTERNAL PARAMETERS-2'!AB218*VLOOKUP(AC$4,'[1]INTERNAL PARAMETERS-1'!$B$5:$J$44,4, FALSE)</f>
        <v>0</v>
      </c>
      <c r="AD218" s="44">
        <f>$F218*'[1]INTERNAL PARAMETERS-2'!AC218*VLOOKUP(AD$4,'[1]INTERNAL PARAMETERS-1'!$B$5:$J$44,4, FALSE)</f>
        <v>0</v>
      </c>
      <c r="AE218" s="44">
        <f>$F218*'[1]INTERNAL PARAMETERS-2'!AD218*VLOOKUP(AE$4,'[1]INTERNAL PARAMETERS-1'!$B$5:$J$44,4, FALSE)</f>
        <v>0</v>
      </c>
      <c r="AF218" s="44">
        <f>$F218*'[1]INTERNAL PARAMETERS-2'!AE218*VLOOKUP(AF$4,'[1]INTERNAL PARAMETERS-1'!$B$5:$J$44,4, FALSE)</f>
        <v>0</v>
      </c>
      <c r="AG218" s="44">
        <f>$F218*'[1]INTERNAL PARAMETERS-2'!AF218*VLOOKUP(AG$4,'[1]INTERNAL PARAMETERS-1'!$B$5:$J$44,4, FALSE)</f>
        <v>0</v>
      </c>
      <c r="AH218" s="44">
        <f>$F218*'[1]INTERNAL PARAMETERS-2'!AG218*VLOOKUP(AH$4,'[1]INTERNAL PARAMETERS-1'!$B$5:$J$44,4, FALSE)</f>
        <v>0</v>
      </c>
      <c r="AI218" s="44">
        <f>$F218*'[1]INTERNAL PARAMETERS-2'!AH218*VLOOKUP(AI$4,'[1]INTERNAL PARAMETERS-1'!$B$5:$J$44,4, FALSE)</f>
        <v>0</v>
      </c>
      <c r="AJ218" s="44">
        <f>$F218*'[1]INTERNAL PARAMETERS-2'!AI218*VLOOKUP(AJ$4,'[1]INTERNAL PARAMETERS-1'!$B$5:$J$44,4, FALSE)</f>
        <v>0</v>
      </c>
      <c r="AK218" s="44">
        <f>$F218*'[1]INTERNAL PARAMETERS-2'!AJ218*VLOOKUP(AK$4,'[1]INTERNAL PARAMETERS-1'!$B$5:$J$44,4, FALSE)</f>
        <v>0</v>
      </c>
      <c r="AL218" s="44">
        <f>$F218*'[1]INTERNAL PARAMETERS-2'!AK218*VLOOKUP(AL$4,'[1]INTERNAL PARAMETERS-1'!$B$5:$J$44,4, FALSE)</f>
        <v>0</v>
      </c>
      <c r="AM218" s="44">
        <f>$F218*'[1]INTERNAL PARAMETERS-2'!AL218*VLOOKUP(AM$4,'[1]INTERNAL PARAMETERS-1'!$B$5:$J$44,4, FALSE)</f>
        <v>0</v>
      </c>
      <c r="AN218" s="44">
        <f>$F218*'[1]INTERNAL PARAMETERS-2'!AM218*VLOOKUP(AN$4,'[1]INTERNAL PARAMETERS-1'!$B$5:$J$44,4, FALSE)</f>
        <v>0</v>
      </c>
      <c r="AO218" s="44">
        <f>$F218*'[1]INTERNAL PARAMETERS-2'!AN218*VLOOKUP(AO$4,'[1]INTERNAL PARAMETERS-1'!$B$5:$J$44,4, FALSE)</f>
        <v>0</v>
      </c>
      <c r="AP218" s="44">
        <f>$F218*'[1]INTERNAL PARAMETERS-2'!AO218*VLOOKUP(AP$4,'[1]INTERNAL PARAMETERS-1'!$B$5:$J$44,4, FALSE)</f>
        <v>0</v>
      </c>
      <c r="AQ218" s="44">
        <f>$F218*'[1]INTERNAL PARAMETERS-2'!AP218*VLOOKUP(AQ$4,'[1]INTERNAL PARAMETERS-1'!$B$5:$J$44,4, FALSE)</f>
        <v>0</v>
      </c>
      <c r="AR218" s="44">
        <f>$F218*'[1]INTERNAL PARAMETERS-2'!AQ218*VLOOKUP(AR$4,'[1]INTERNAL PARAMETERS-1'!$B$5:$J$44,4, FALSE)</f>
        <v>0</v>
      </c>
      <c r="AS218" s="44">
        <f>$F218*'[1]INTERNAL PARAMETERS-2'!AR218*VLOOKUP(AS$4,'[1]INTERNAL PARAMETERS-1'!$B$5:$J$44,4, FALSE)</f>
        <v>0</v>
      </c>
      <c r="AT218" s="43">
        <f>$F218*'[1]INTERNAL PARAMETERS-2'!AS218*VLOOKUP(AT$4,'[1]INTERNAL PARAMETERS-1'!$B$5:$J$44,4, FALSE)</f>
        <v>0</v>
      </c>
      <c r="AU218" s="45">
        <f>$F218*'[1]INTERNAL PARAMETERS-2'!F218*(1-VLOOKUP(G$4,'[1]INTERNAL PARAMETERS-1'!$B$5:$J$44,4, FALSE))</f>
        <v>0</v>
      </c>
      <c r="AV218" s="44">
        <f>$F218*'[1]INTERNAL PARAMETERS-2'!G218*(1-VLOOKUP(H$4,'[1]INTERNAL PARAMETERS-1'!$B$5:$J$44,4, FALSE))</f>
        <v>0</v>
      </c>
      <c r="AW218" s="44">
        <f>$F218*'[1]INTERNAL PARAMETERS-2'!H218*(1-VLOOKUP(I$4,'[1]INTERNAL PARAMETERS-1'!$B$5:$J$44,4, FALSE))</f>
        <v>0</v>
      </c>
      <c r="AX218" s="44">
        <f>$F218*'[1]INTERNAL PARAMETERS-2'!I218*(1-VLOOKUP(J$4,'[1]INTERNAL PARAMETERS-1'!$B$5:$J$44,4, FALSE))</f>
        <v>0</v>
      </c>
      <c r="AY218" s="44">
        <f>$F218*'[1]INTERNAL PARAMETERS-2'!J218*(1-VLOOKUP(K$4,'[1]INTERNAL PARAMETERS-1'!$B$5:$J$44,4, FALSE))</f>
        <v>0</v>
      </c>
      <c r="AZ218" s="44">
        <f>$F218*'[1]INTERNAL PARAMETERS-2'!K218*(1-VLOOKUP(L$4,'[1]INTERNAL PARAMETERS-1'!$B$5:$J$44,4, FALSE))</f>
        <v>0</v>
      </c>
      <c r="BA218" s="44">
        <f>$F218*'[1]INTERNAL PARAMETERS-2'!L218*(1-VLOOKUP(M$4,'[1]INTERNAL PARAMETERS-1'!$B$5:$J$44,4, FALSE))</f>
        <v>0</v>
      </c>
      <c r="BB218" s="44">
        <f>$F218*'[1]INTERNAL PARAMETERS-2'!M218*(1-VLOOKUP(N$4,'[1]INTERNAL PARAMETERS-1'!$B$5:$J$44,4, FALSE))</f>
        <v>0</v>
      </c>
      <c r="BC218" s="44">
        <f>$F218*'[1]INTERNAL PARAMETERS-2'!N218*(1-VLOOKUP(O$4,'[1]INTERNAL PARAMETERS-1'!$B$5:$J$44,4, FALSE))</f>
        <v>0</v>
      </c>
      <c r="BD218" s="44">
        <f>$F218*'[1]INTERNAL PARAMETERS-2'!O218*(1-VLOOKUP(P$4,'[1]INTERNAL PARAMETERS-1'!$B$5:$J$44,4, FALSE))</f>
        <v>0</v>
      </c>
      <c r="BE218" s="44">
        <f>$F218*'[1]INTERNAL PARAMETERS-2'!P218*(1-VLOOKUP(Q$4,'[1]INTERNAL PARAMETERS-1'!$B$5:$J$44,4, FALSE))</f>
        <v>0</v>
      </c>
      <c r="BF218" s="44">
        <f>$F218*'[1]INTERNAL PARAMETERS-2'!Q218*(1-VLOOKUP(R$4,'[1]INTERNAL PARAMETERS-1'!$B$5:$J$44,4, FALSE))</f>
        <v>0</v>
      </c>
      <c r="BG218" s="44">
        <f>$F218*'[1]INTERNAL PARAMETERS-2'!R218*(1-VLOOKUP(S$4,'[1]INTERNAL PARAMETERS-1'!$B$5:$J$44,4, FALSE))</f>
        <v>0</v>
      </c>
      <c r="BH218" s="44">
        <f>$F218*'[1]INTERNAL PARAMETERS-2'!S218*(1-VLOOKUP(T$4,'[1]INTERNAL PARAMETERS-1'!$B$5:$J$44,4, FALSE))</f>
        <v>0</v>
      </c>
      <c r="BI218" s="44">
        <f>$F218*'[1]INTERNAL PARAMETERS-2'!T218*(1-VLOOKUP(U$4,'[1]INTERNAL PARAMETERS-1'!$B$5:$J$44,4, FALSE))</f>
        <v>0</v>
      </c>
      <c r="BJ218" s="44">
        <f>$F218*'[1]INTERNAL PARAMETERS-2'!U218*(1-VLOOKUP(V$4,'[1]INTERNAL PARAMETERS-1'!$B$5:$J$44,4, FALSE))</f>
        <v>0</v>
      </c>
      <c r="BK218" s="44">
        <f>$F218*'[1]INTERNAL PARAMETERS-2'!V218*(1-VLOOKUP(W$4,'[1]INTERNAL PARAMETERS-1'!$B$5:$J$44,4, FALSE))</f>
        <v>0</v>
      </c>
      <c r="BL218" s="44">
        <f>$F218*'[1]INTERNAL PARAMETERS-2'!W218*(1-VLOOKUP(X$4,'[1]INTERNAL PARAMETERS-1'!$B$5:$J$44,4, FALSE))</f>
        <v>0</v>
      </c>
      <c r="BM218" s="44">
        <f>$F218*'[1]INTERNAL PARAMETERS-2'!X218*(1-VLOOKUP(Y$4,'[1]INTERNAL PARAMETERS-1'!$B$5:$J$44,4, FALSE))</f>
        <v>0</v>
      </c>
      <c r="BN218" s="44">
        <f>$F218*'[1]INTERNAL PARAMETERS-2'!Y218*(1-VLOOKUP(Z$4,'[1]INTERNAL PARAMETERS-1'!$B$5:$J$44,4, FALSE))</f>
        <v>0</v>
      </c>
      <c r="BO218" s="44">
        <f>$F218*'[1]INTERNAL PARAMETERS-2'!Z218*(1-VLOOKUP(AA$4,'[1]INTERNAL PARAMETERS-1'!$B$5:$J$44,4, FALSE))</f>
        <v>0</v>
      </c>
      <c r="BP218" s="44">
        <f>$F218*'[1]INTERNAL PARAMETERS-2'!AA218*(1-VLOOKUP(AB$4,'[1]INTERNAL PARAMETERS-1'!$B$5:$J$44,4, FALSE))</f>
        <v>0</v>
      </c>
      <c r="BQ218" s="44">
        <f>$F218*'[1]INTERNAL PARAMETERS-2'!AB218*(1-VLOOKUP(AC$4,'[1]INTERNAL PARAMETERS-1'!$B$5:$J$44,4, FALSE))</f>
        <v>0</v>
      </c>
      <c r="BR218" s="44">
        <f>$F218*'[1]INTERNAL PARAMETERS-2'!AC218*(1-VLOOKUP(AD$4,'[1]INTERNAL PARAMETERS-1'!$B$5:$J$44,4, FALSE))</f>
        <v>0</v>
      </c>
      <c r="BS218" s="44">
        <f>$F218*'[1]INTERNAL PARAMETERS-2'!AD218*(1-VLOOKUP(AE$4,'[1]INTERNAL PARAMETERS-1'!$B$5:$J$44,4, FALSE))</f>
        <v>0</v>
      </c>
      <c r="BT218" s="44">
        <f>$F218*'[1]INTERNAL PARAMETERS-2'!AE218*(1-VLOOKUP(AF$4,'[1]INTERNAL PARAMETERS-1'!$B$5:$J$44,4, FALSE))</f>
        <v>0</v>
      </c>
      <c r="BU218" s="44">
        <f>$F218*'[1]INTERNAL PARAMETERS-2'!AF218*(1-VLOOKUP(AG$4,'[1]INTERNAL PARAMETERS-1'!$B$5:$J$44,4, FALSE))</f>
        <v>0</v>
      </c>
      <c r="BV218" s="44">
        <f>$F218*'[1]INTERNAL PARAMETERS-2'!AG218*(1-VLOOKUP(AH$4,'[1]INTERNAL PARAMETERS-1'!$B$5:$J$44,4, FALSE))</f>
        <v>0</v>
      </c>
      <c r="BW218" s="44">
        <f>$F218*'[1]INTERNAL PARAMETERS-2'!AH218*(1-VLOOKUP(AI$4,'[1]INTERNAL PARAMETERS-1'!$B$5:$J$44,4, FALSE))</f>
        <v>0</v>
      </c>
      <c r="BX218" s="44">
        <f>$F218*'[1]INTERNAL PARAMETERS-2'!AI218*(1-VLOOKUP(AJ$4,'[1]INTERNAL PARAMETERS-1'!$B$5:$J$44,4, FALSE))</f>
        <v>0</v>
      </c>
      <c r="BY218" s="44">
        <f>$F218*'[1]INTERNAL PARAMETERS-2'!AJ218*(1-VLOOKUP(AK$4,'[1]INTERNAL PARAMETERS-1'!$B$5:$J$44,4, FALSE))</f>
        <v>0</v>
      </c>
      <c r="BZ218" s="44">
        <f>$F218*'[1]INTERNAL PARAMETERS-2'!AK218*(1-VLOOKUP(AL$4,'[1]INTERNAL PARAMETERS-1'!$B$5:$J$44,4, FALSE))</f>
        <v>0</v>
      </c>
      <c r="CA218" s="44">
        <f>$F218*'[1]INTERNAL PARAMETERS-2'!AL218*(1-VLOOKUP(AM$4,'[1]INTERNAL PARAMETERS-1'!$B$5:$J$44,4, FALSE))</f>
        <v>0</v>
      </c>
      <c r="CB218" s="44">
        <f>$F218*'[1]INTERNAL PARAMETERS-2'!AM218*(1-VLOOKUP(AN$4,'[1]INTERNAL PARAMETERS-1'!$B$5:$J$44,4, FALSE))</f>
        <v>0</v>
      </c>
      <c r="CC218" s="44">
        <f>$F218*'[1]INTERNAL PARAMETERS-2'!AN218*(1-VLOOKUP(AO$4,'[1]INTERNAL PARAMETERS-1'!$B$5:$J$44,4, FALSE))</f>
        <v>0</v>
      </c>
      <c r="CD218" s="44">
        <f>$F218*'[1]INTERNAL PARAMETERS-2'!AO218*(1-VLOOKUP(AP$4,'[1]INTERNAL PARAMETERS-1'!$B$5:$J$44,4, FALSE))</f>
        <v>0</v>
      </c>
      <c r="CE218" s="44">
        <f>$F218*'[1]INTERNAL PARAMETERS-2'!AP218*(1-VLOOKUP(AQ$4,'[1]INTERNAL PARAMETERS-1'!$B$5:$J$44,4, FALSE))</f>
        <v>0</v>
      </c>
      <c r="CF218" s="44">
        <f>$F218*'[1]INTERNAL PARAMETERS-2'!AQ218*(1-VLOOKUP(AR$4,'[1]INTERNAL PARAMETERS-1'!$B$5:$J$44,4, FALSE))</f>
        <v>0</v>
      </c>
      <c r="CG218" s="44">
        <f>$F218*'[1]INTERNAL PARAMETERS-2'!AR218*(1-VLOOKUP(AS$4,'[1]INTERNAL PARAMETERS-1'!$B$5:$J$44,4, FALSE))</f>
        <v>0</v>
      </c>
      <c r="CH218" s="43">
        <f>$F218*'[1]INTERNAL PARAMETERS-2'!AS218*(1-VLOOKUP(AT$4,'[1]INTERNAL PARAMETERS-1'!$B$5:$J$44,4, FALSE))</f>
        <v>0</v>
      </c>
      <c r="CI218" s="42">
        <f t="shared" si="3"/>
        <v>0</v>
      </c>
    </row>
    <row r="219" spans="3:87">
      <c r="C219" s="27" t="s">
        <v>7</v>
      </c>
      <c r="D219" s="26" t="s">
        <v>41</v>
      </c>
      <c r="E219" s="26" t="s">
        <v>42</v>
      </c>
      <c r="F219" s="124">
        <f>SB!S219</f>
        <v>0</v>
      </c>
      <c r="G219" s="45">
        <f>$F219*'[1]INTERNAL PARAMETERS-2'!F219*VLOOKUP(G$4,'[1]INTERNAL PARAMETERS-1'!$B$5:$J$44,4, FALSE)</f>
        <v>0</v>
      </c>
      <c r="H219" s="44">
        <f>$F219*'[1]INTERNAL PARAMETERS-2'!G219*VLOOKUP(H$4,'[1]INTERNAL PARAMETERS-1'!$B$5:$J$44,4, FALSE)</f>
        <v>0</v>
      </c>
      <c r="I219" s="44">
        <f>$F219*'[1]INTERNAL PARAMETERS-2'!H219*VLOOKUP(I$4,'[1]INTERNAL PARAMETERS-1'!$B$5:$J$44,4, FALSE)</f>
        <v>0</v>
      </c>
      <c r="J219" s="44">
        <f>$F219*'[1]INTERNAL PARAMETERS-2'!I219*VLOOKUP(J$4,'[1]INTERNAL PARAMETERS-1'!$B$5:$J$44,4, FALSE)</f>
        <v>0</v>
      </c>
      <c r="K219" s="44">
        <f>$F219*'[1]INTERNAL PARAMETERS-2'!J219*VLOOKUP(K$4,'[1]INTERNAL PARAMETERS-1'!$B$5:$J$44,4, FALSE)</f>
        <v>0</v>
      </c>
      <c r="L219" s="44">
        <f>$F219*'[1]INTERNAL PARAMETERS-2'!K219*VLOOKUP(L$4,'[1]INTERNAL PARAMETERS-1'!$B$5:$J$44,4, FALSE)</f>
        <v>0</v>
      </c>
      <c r="M219" s="44">
        <f>$F219*'[1]INTERNAL PARAMETERS-2'!L219*VLOOKUP(M$4,'[1]INTERNAL PARAMETERS-1'!$B$5:$J$44,4, FALSE)</f>
        <v>0</v>
      </c>
      <c r="N219" s="44">
        <f>$F219*'[1]INTERNAL PARAMETERS-2'!M219*VLOOKUP(N$4,'[1]INTERNAL PARAMETERS-1'!$B$5:$J$44,4, FALSE)</f>
        <v>0</v>
      </c>
      <c r="O219" s="44">
        <f>$F219*'[1]INTERNAL PARAMETERS-2'!N219*VLOOKUP(O$4,'[1]INTERNAL PARAMETERS-1'!$B$5:$J$44,4, FALSE)</f>
        <v>0</v>
      </c>
      <c r="P219" s="44">
        <f>$F219*'[1]INTERNAL PARAMETERS-2'!O219*VLOOKUP(P$4,'[1]INTERNAL PARAMETERS-1'!$B$5:$J$44,4, FALSE)</f>
        <v>0</v>
      </c>
      <c r="Q219" s="44">
        <f>$F219*'[1]INTERNAL PARAMETERS-2'!P219*VLOOKUP(Q$4,'[1]INTERNAL PARAMETERS-1'!$B$5:$J$44,4, FALSE)</f>
        <v>0</v>
      </c>
      <c r="R219" s="44">
        <f>$F219*'[1]INTERNAL PARAMETERS-2'!Q219*VLOOKUP(R$4,'[1]INTERNAL PARAMETERS-1'!$B$5:$J$44,4, FALSE)</f>
        <v>0</v>
      </c>
      <c r="S219" s="44">
        <f>$F219*'[1]INTERNAL PARAMETERS-2'!R219*VLOOKUP(S$4,'[1]INTERNAL PARAMETERS-1'!$B$5:$J$44,4, FALSE)</f>
        <v>0</v>
      </c>
      <c r="T219" s="44">
        <f>$F219*'[1]INTERNAL PARAMETERS-2'!S219*VLOOKUP(T$4,'[1]INTERNAL PARAMETERS-1'!$B$5:$J$44,4, FALSE)</f>
        <v>0</v>
      </c>
      <c r="U219" s="44">
        <f>$F219*'[1]INTERNAL PARAMETERS-2'!T219*VLOOKUP(U$4,'[1]INTERNAL PARAMETERS-1'!$B$5:$J$44,4, FALSE)</f>
        <v>0</v>
      </c>
      <c r="V219" s="44">
        <f>$F219*'[1]INTERNAL PARAMETERS-2'!U219*VLOOKUP(V$4,'[1]INTERNAL PARAMETERS-1'!$B$5:$J$44,4, FALSE)</f>
        <v>0</v>
      </c>
      <c r="W219" s="44">
        <f>$F219*'[1]INTERNAL PARAMETERS-2'!V219*VLOOKUP(W$4,'[1]INTERNAL PARAMETERS-1'!$B$5:$J$44,4, FALSE)</f>
        <v>0</v>
      </c>
      <c r="X219" s="44">
        <f>$F219*'[1]INTERNAL PARAMETERS-2'!W219*VLOOKUP(X$4,'[1]INTERNAL PARAMETERS-1'!$B$5:$J$44,4, FALSE)</f>
        <v>0</v>
      </c>
      <c r="Y219" s="44">
        <f>$F219*'[1]INTERNAL PARAMETERS-2'!X219*VLOOKUP(Y$4,'[1]INTERNAL PARAMETERS-1'!$B$5:$J$44,4, FALSE)</f>
        <v>0</v>
      </c>
      <c r="Z219" s="44">
        <f>$F219*'[1]INTERNAL PARAMETERS-2'!Y219*VLOOKUP(Z$4,'[1]INTERNAL PARAMETERS-1'!$B$5:$J$44,4, FALSE)</f>
        <v>0</v>
      </c>
      <c r="AA219" s="44">
        <f>$F219*'[1]INTERNAL PARAMETERS-2'!Z219*VLOOKUP(AA$4,'[1]INTERNAL PARAMETERS-1'!$B$5:$J$44,4, FALSE)</f>
        <v>0</v>
      </c>
      <c r="AB219" s="44">
        <f>$F219*'[1]INTERNAL PARAMETERS-2'!AA219*VLOOKUP(AB$4,'[1]INTERNAL PARAMETERS-1'!$B$5:$J$44,4, FALSE)</f>
        <v>0</v>
      </c>
      <c r="AC219" s="44">
        <f>$F219*'[1]INTERNAL PARAMETERS-2'!AB219*VLOOKUP(AC$4,'[1]INTERNAL PARAMETERS-1'!$B$5:$J$44,4, FALSE)</f>
        <v>0</v>
      </c>
      <c r="AD219" s="44">
        <f>$F219*'[1]INTERNAL PARAMETERS-2'!AC219*VLOOKUP(AD$4,'[1]INTERNAL PARAMETERS-1'!$B$5:$J$44,4, FALSE)</f>
        <v>0</v>
      </c>
      <c r="AE219" s="44">
        <f>$F219*'[1]INTERNAL PARAMETERS-2'!AD219*VLOOKUP(AE$4,'[1]INTERNAL PARAMETERS-1'!$B$5:$J$44,4, FALSE)</f>
        <v>0</v>
      </c>
      <c r="AF219" s="44">
        <f>$F219*'[1]INTERNAL PARAMETERS-2'!AE219*VLOOKUP(AF$4,'[1]INTERNAL PARAMETERS-1'!$B$5:$J$44,4, FALSE)</f>
        <v>0</v>
      </c>
      <c r="AG219" s="44">
        <f>$F219*'[1]INTERNAL PARAMETERS-2'!AF219*VLOOKUP(AG$4,'[1]INTERNAL PARAMETERS-1'!$B$5:$J$44,4, FALSE)</f>
        <v>0</v>
      </c>
      <c r="AH219" s="44">
        <f>$F219*'[1]INTERNAL PARAMETERS-2'!AG219*VLOOKUP(AH$4,'[1]INTERNAL PARAMETERS-1'!$B$5:$J$44,4, FALSE)</f>
        <v>0</v>
      </c>
      <c r="AI219" s="44">
        <f>$F219*'[1]INTERNAL PARAMETERS-2'!AH219*VLOOKUP(AI$4,'[1]INTERNAL PARAMETERS-1'!$B$5:$J$44,4, FALSE)</f>
        <v>0</v>
      </c>
      <c r="AJ219" s="44">
        <f>$F219*'[1]INTERNAL PARAMETERS-2'!AI219*VLOOKUP(AJ$4,'[1]INTERNAL PARAMETERS-1'!$B$5:$J$44,4, FALSE)</f>
        <v>0</v>
      </c>
      <c r="AK219" s="44">
        <f>$F219*'[1]INTERNAL PARAMETERS-2'!AJ219*VLOOKUP(AK$4,'[1]INTERNAL PARAMETERS-1'!$B$5:$J$44,4, FALSE)</f>
        <v>0</v>
      </c>
      <c r="AL219" s="44">
        <f>$F219*'[1]INTERNAL PARAMETERS-2'!AK219*VLOOKUP(AL$4,'[1]INTERNAL PARAMETERS-1'!$B$5:$J$44,4, FALSE)</f>
        <v>0</v>
      </c>
      <c r="AM219" s="44">
        <f>$F219*'[1]INTERNAL PARAMETERS-2'!AL219*VLOOKUP(AM$4,'[1]INTERNAL PARAMETERS-1'!$B$5:$J$44,4, FALSE)</f>
        <v>0</v>
      </c>
      <c r="AN219" s="44">
        <f>$F219*'[1]INTERNAL PARAMETERS-2'!AM219*VLOOKUP(AN$4,'[1]INTERNAL PARAMETERS-1'!$B$5:$J$44,4, FALSE)</f>
        <v>0</v>
      </c>
      <c r="AO219" s="44">
        <f>$F219*'[1]INTERNAL PARAMETERS-2'!AN219*VLOOKUP(AO$4,'[1]INTERNAL PARAMETERS-1'!$B$5:$J$44,4, FALSE)</f>
        <v>0</v>
      </c>
      <c r="AP219" s="44">
        <f>$F219*'[1]INTERNAL PARAMETERS-2'!AO219*VLOOKUP(AP$4,'[1]INTERNAL PARAMETERS-1'!$B$5:$J$44,4, FALSE)</f>
        <v>0</v>
      </c>
      <c r="AQ219" s="44">
        <f>$F219*'[1]INTERNAL PARAMETERS-2'!AP219*VLOOKUP(AQ$4,'[1]INTERNAL PARAMETERS-1'!$B$5:$J$44,4, FALSE)</f>
        <v>0</v>
      </c>
      <c r="AR219" s="44">
        <f>$F219*'[1]INTERNAL PARAMETERS-2'!AQ219*VLOOKUP(AR$4,'[1]INTERNAL PARAMETERS-1'!$B$5:$J$44,4, FALSE)</f>
        <v>0</v>
      </c>
      <c r="AS219" s="44">
        <f>$F219*'[1]INTERNAL PARAMETERS-2'!AR219*VLOOKUP(AS$4,'[1]INTERNAL PARAMETERS-1'!$B$5:$J$44,4, FALSE)</f>
        <v>0</v>
      </c>
      <c r="AT219" s="43">
        <f>$F219*'[1]INTERNAL PARAMETERS-2'!AS219*VLOOKUP(AT$4,'[1]INTERNAL PARAMETERS-1'!$B$5:$J$44,4, FALSE)</f>
        <v>0</v>
      </c>
      <c r="AU219" s="45">
        <f>$F219*'[1]INTERNAL PARAMETERS-2'!F219*(1-VLOOKUP(G$4,'[1]INTERNAL PARAMETERS-1'!$B$5:$J$44,4, FALSE))</f>
        <v>0</v>
      </c>
      <c r="AV219" s="44">
        <f>$F219*'[1]INTERNAL PARAMETERS-2'!G219*(1-VLOOKUP(H$4,'[1]INTERNAL PARAMETERS-1'!$B$5:$J$44,4, FALSE))</f>
        <v>0</v>
      </c>
      <c r="AW219" s="44">
        <f>$F219*'[1]INTERNAL PARAMETERS-2'!H219*(1-VLOOKUP(I$4,'[1]INTERNAL PARAMETERS-1'!$B$5:$J$44,4, FALSE))</f>
        <v>0</v>
      </c>
      <c r="AX219" s="44">
        <f>$F219*'[1]INTERNAL PARAMETERS-2'!I219*(1-VLOOKUP(J$4,'[1]INTERNAL PARAMETERS-1'!$B$5:$J$44,4, FALSE))</f>
        <v>0</v>
      </c>
      <c r="AY219" s="44">
        <f>$F219*'[1]INTERNAL PARAMETERS-2'!J219*(1-VLOOKUP(K$4,'[1]INTERNAL PARAMETERS-1'!$B$5:$J$44,4, FALSE))</f>
        <v>0</v>
      </c>
      <c r="AZ219" s="44">
        <f>$F219*'[1]INTERNAL PARAMETERS-2'!K219*(1-VLOOKUP(L$4,'[1]INTERNAL PARAMETERS-1'!$B$5:$J$44,4, FALSE))</f>
        <v>0</v>
      </c>
      <c r="BA219" s="44">
        <f>$F219*'[1]INTERNAL PARAMETERS-2'!L219*(1-VLOOKUP(M$4,'[1]INTERNAL PARAMETERS-1'!$B$5:$J$44,4, FALSE))</f>
        <v>0</v>
      </c>
      <c r="BB219" s="44">
        <f>$F219*'[1]INTERNAL PARAMETERS-2'!M219*(1-VLOOKUP(N$4,'[1]INTERNAL PARAMETERS-1'!$B$5:$J$44,4, FALSE))</f>
        <v>0</v>
      </c>
      <c r="BC219" s="44">
        <f>$F219*'[1]INTERNAL PARAMETERS-2'!N219*(1-VLOOKUP(O$4,'[1]INTERNAL PARAMETERS-1'!$B$5:$J$44,4, FALSE))</f>
        <v>0</v>
      </c>
      <c r="BD219" s="44">
        <f>$F219*'[1]INTERNAL PARAMETERS-2'!O219*(1-VLOOKUP(P$4,'[1]INTERNAL PARAMETERS-1'!$B$5:$J$44,4, FALSE))</f>
        <v>0</v>
      </c>
      <c r="BE219" s="44">
        <f>$F219*'[1]INTERNAL PARAMETERS-2'!P219*(1-VLOOKUP(Q$4,'[1]INTERNAL PARAMETERS-1'!$B$5:$J$44,4, FALSE))</f>
        <v>0</v>
      </c>
      <c r="BF219" s="44">
        <f>$F219*'[1]INTERNAL PARAMETERS-2'!Q219*(1-VLOOKUP(R$4,'[1]INTERNAL PARAMETERS-1'!$B$5:$J$44,4, FALSE))</f>
        <v>0</v>
      </c>
      <c r="BG219" s="44">
        <f>$F219*'[1]INTERNAL PARAMETERS-2'!R219*(1-VLOOKUP(S$4,'[1]INTERNAL PARAMETERS-1'!$B$5:$J$44,4, FALSE))</f>
        <v>0</v>
      </c>
      <c r="BH219" s="44">
        <f>$F219*'[1]INTERNAL PARAMETERS-2'!S219*(1-VLOOKUP(T$4,'[1]INTERNAL PARAMETERS-1'!$B$5:$J$44,4, FALSE))</f>
        <v>0</v>
      </c>
      <c r="BI219" s="44">
        <f>$F219*'[1]INTERNAL PARAMETERS-2'!T219*(1-VLOOKUP(U$4,'[1]INTERNAL PARAMETERS-1'!$B$5:$J$44,4, FALSE))</f>
        <v>0</v>
      </c>
      <c r="BJ219" s="44">
        <f>$F219*'[1]INTERNAL PARAMETERS-2'!U219*(1-VLOOKUP(V$4,'[1]INTERNAL PARAMETERS-1'!$B$5:$J$44,4, FALSE))</f>
        <v>0</v>
      </c>
      <c r="BK219" s="44">
        <f>$F219*'[1]INTERNAL PARAMETERS-2'!V219*(1-VLOOKUP(W$4,'[1]INTERNAL PARAMETERS-1'!$B$5:$J$44,4, FALSE))</f>
        <v>0</v>
      </c>
      <c r="BL219" s="44">
        <f>$F219*'[1]INTERNAL PARAMETERS-2'!W219*(1-VLOOKUP(X$4,'[1]INTERNAL PARAMETERS-1'!$B$5:$J$44,4, FALSE))</f>
        <v>0</v>
      </c>
      <c r="BM219" s="44">
        <f>$F219*'[1]INTERNAL PARAMETERS-2'!X219*(1-VLOOKUP(Y$4,'[1]INTERNAL PARAMETERS-1'!$B$5:$J$44,4, FALSE))</f>
        <v>0</v>
      </c>
      <c r="BN219" s="44">
        <f>$F219*'[1]INTERNAL PARAMETERS-2'!Y219*(1-VLOOKUP(Z$4,'[1]INTERNAL PARAMETERS-1'!$B$5:$J$44,4, FALSE))</f>
        <v>0</v>
      </c>
      <c r="BO219" s="44">
        <f>$F219*'[1]INTERNAL PARAMETERS-2'!Z219*(1-VLOOKUP(AA$4,'[1]INTERNAL PARAMETERS-1'!$B$5:$J$44,4, FALSE))</f>
        <v>0</v>
      </c>
      <c r="BP219" s="44">
        <f>$F219*'[1]INTERNAL PARAMETERS-2'!AA219*(1-VLOOKUP(AB$4,'[1]INTERNAL PARAMETERS-1'!$B$5:$J$44,4, FALSE))</f>
        <v>0</v>
      </c>
      <c r="BQ219" s="44">
        <f>$F219*'[1]INTERNAL PARAMETERS-2'!AB219*(1-VLOOKUP(AC$4,'[1]INTERNAL PARAMETERS-1'!$B$5:$J$44,4, FALSE))</f>
        <v>0</v>
      </c>
      <c r="BR219" s="44">
        <f>$F219*'[1]INTERNAL PARAMETERS-2'!AC219*(1-VLOOKUP(AD$4,'[1]INTERNAL PARAMETERS-1'!$B$5:$J$44,4, FALSE))</f>
        <v>0</v>
      </c>
      <c r="BS219" s="44">
        <f>$F219*'[1]INTERNAL PARAMETERS-2'!AD219*(1-VLOOKUP(AE$4,'[1]INTERNAL PARAMETERS-1'!$B$5:$J$44,4, FALSE))</f>
        <v>0</v>
      </c>
      <c r="BT219" s="44">
        <f>$F219*'[1]INTERNAL PARAMETERS-2'!AE219*(1-VLOOKUP(AF$4,'[1]INTERNAL PARAMETERS-1'!$B$5:$J$44,4, FALSE))</f>
        <v>0</v>
      </c>
      <c r="BU219" s="44">
        <f>$F219*'[1]INTERNAL PARAMETERS-2'!AF219*(1-VLOOKUP(AG$4,'[1]INTERNAL PARAMETERS-1'!$B$5:$J$44,4, FALSE))</f>
        <v>0</v>
      </c>
      <c r="BV219" s="44">
        <f>$F219*'[1]INTERNAL PARAMETERS-2'!AG219*(1-VLOOKUP(AH$4,'[1]INTERNAL PARAMETERS-1'!$B$5:$J$44,4, FALSE))</f>
        <v>0</v>
      </c>
      <c r="BW219" s="44">
        <f>$F219*'[1]INTERNAL PARAMETERS-2'!AH219*(1-VLOOKUP(AI$4,'[1]INTERNAL PARAMETERS-1'!$B$5:$J$44,4, FALSE))</f>
        <v>0</v>
      </c>
      <c r="BX219" s="44">
        <f>$F219*'[1]INTERNAL PARAMETERS-2'!AI219*(1-VLOOKUP(AJ$4,'[1]INTERNAL PARAMETERS-1'!$B$5:$J$44,4, FALSE))</f>
        <v>0</v>
      </c>
      <c r="BY219" s="44">
        <f>$F219*'[1]INTERNAL PARAMETERS-2'!AJ219*(1-VLOOKUP(AK$4,'[1]INTERNAL PARAMETERS-1'!$B$5:$J$44,4, FALSE))</f>
        <v>0</v>
      </c>
      <c r="BZ219" s="44">
        <f>$F219*'[1]INTERNAL PARAMETERS-2'!AK219*(1-VLOOKUP(AL$4,'[1]INTERNAL PARAMETERS-1'!$B$5:$J$44,4, FALSE))</f>
        <v>0</v>
      </c>
      <c r="CA219" s="44">
        <f>$F219*'[1]INTERNAL PARAMETERS-2'!AL219*(1-VLOOKUP(AM$4,'[1]INTERNAL PARAMETERS-1'!$B$5:$J$44,4, FALSE))</f>
        <v>0</v>
      </c>
      <c r="CB219" s="44">
        <f>$F219*'[1]INTERNAL PARAMETERS-2'!AM219*(1-VLOOKUP(AN$4,'[1]INTERNAL PARAMETERS-1'!$B$5:$J$44,4, FALSE))</f>
        <v>0</v>
      </c>
      <c r="CC219" s="44">
        <f>$F219*'[1]INTERNAL PARAMETERS-2'!AN219*(1-VLOOKUP(AO$4,'[1]INTERNAL PARAMETERS-1'!$B$5:$J$44,4, FALSE))</f>
        <v>0</v>
      </c>
      <c r="CD219" s="44">
        <f>$F219*'[1]INTERNAL PARAMETERS-2'!AO219*(1-VLOOKUP(AP$4,'[1]INTERNAL PARAMETERS-1'!$B$5:$J$44,4, FALSE))</f>
        <v>0</v>
      </c>
      <c r="CE219" s="44">
        <f>$F219*'[1]INTERNAL PARAMETERS-2'!AP219*(1-VLOOKUP(AQ$4,'[1]INTERNAL PARAMETERS-1'!$B$5:$J$44,4, FALSE))</f>
        <v>0</v>
      </c>
      <c r="CF219" s="44">
        <f>$F219*'[1]INTERNAL PARAMETERS-2'!AQ219*(1-VLOOKUP(AR$4,'[1]INTERNAL PARAMETERS-1'!$B$5:$J$44,4, FALSE))</f>
        <v>0</v>
      </c>
      <c r="CG219" s="44">
        <f>$F219*'[1]INTERNAL PARAMETERS-2'!AR219*(1-VLOOKUP(AS$4,'[1]INTERNAL PARAMETERS-1'!$B$5:$J$44,4, FALSE))</f>
        <v>0</v>
      </c>
      <c r="CH219" s="43">
        <f>$F219*'[1]INTERNAL PARAMETERS-2'!AS219*(1-VLOOKUP(AT$4,'[1]INTERNAL PARAMETERS-1'!$B$5:$J$44,4, FALSE))</f>
        <v>0</v>
      </c>
      <c r="CI219" s="42">
        <f t="shared" si="3"/>
        <v>0</v>
      </c>
    </row>
    <row r="220" spans="3:87">
      <c r="C220" s="27" t="s">
        <v>7</v>
      </c>
      <c r="D220" s="26" t="s">
        <v>41</v>
      </c>
      <c r="E220" s="26" t="s">
        <v>40</v>
      </c>
      <c r="F220" s="124">
        <f>SB!S220</f>
        <v>0</v>
      </c>
      <c r="G220" s="45">
        <f>$F220*'[1]INTERNAL PARAMETERS-2'!F220*VLOOKUP(G$4,'[1]INTERNAL PARAMETERS-1'!$B$5:$J$44,4, FALSE)</f>
        <v>0</v>
      </c>
      <c r="H220" s="44">
        <f>$F220*'[1]INTERNAL PARAMETERS-2'!G220*VLOOKUP(H$4,'[1]INTERNAL PARAMETERS-1'!$B$5:$J$44,4, FALSE)</f>
        <v>0</v>
      </c>
      <c r="I220" s="44">
        <f>$F220*'[1]INTERNAL PARAMETERS-2'!H220*VLOOKUP(I$4,'[1]INTERNAL PARAMETERS-1'!$B$5:$J$44,4, FALSE)</f>
        <v>0</v>
      </c>
      <c r="J220" s="44">
        <f>$F220*'[1]INTERNAL PARAMETERS-2'!I220*VLOOKUP(J$4,'[1]INTERNAL PARAMETERS-1'!$B$5:$J$44,4, FALSE)</f>
        <v>0</v>
      </c>
      <c r="K220" s="44">
        <f>$F220*'[1]INTERNAL PARAMETERS-2'!J220*VLOOKUP(K$4,'[1]INTERNAL PARAMETERS-1'!$B$5:$J$44,4, FALSE)</f>
        <v>0</v>
      </c>
      <c r="L220" s="44">
        <f>$F220*'[1]INTERNAL PARAMETERS-2'!K220*VLOOKUP(L$4,'[1]INTERNAL PARAMETERS-1'!$B$5:$J$44,4, FALSE)</f>
        <v>0</v>
      </c>
      <c r="M220" s="44">
        <f>$F220*'[1]INTERNAL PARAMETERS-2'!L220*VLOOKUP(M$4,'[1]INTERNAL PARAMETERS-1'!$B$5:$J$44,4, FALSE)</f>
        <v>0</v>
      </c>
      <c r="N220" s="44">
        <f>$F220*'[1]INTERNAL PARAMETERS-2'!M220*VLOOKUP(N$4,'[1]INTERNAL PARAMETERS-1'!$B$5:$J$44,4, FALSE)</f>
        <v>0</v>
      </c>
      <c r="O220" s="44">
        <f>$F220*'[1]INTERNAL PARAMETERS-2'!N220*VLOOKUP(O$4,'[1]INTERNAL PARAMETERS-1'!$B$5:$J$44,4, FALSE)</f>
        <v>0</v>
      </c>
      <c r="P220" s="44">
        <f>$F220*'[1]INTERNAL PARAMETERS-2'!O220*VLOOKUP(P$4,'[1]INTERNAL PARAMETERS-1'!$B$5:$J$44,4, FALSE)</f>
        <v>0</v>
      </c>
      <c r="Q220" s="44">
        <f>$F220*'[1]INTERNAL PARAMETERS-2'!P220*VLOOKUP(Q$4,'[1]INTERNAL PARAMETERS-1'!$B$5:$J$44,4, FALSE)</f>
        <v>0</v>
      </c>
      <c r="R220" s="44">
        <f>$F220*'[1]INTERNAL PARAMETERS-2'!Q220*VLOOKUP(R$4,'[1]INTERNAL PARAMETERS-1'!$B$5:$J$44,4, FALSE)</f>
        <v>0</v>
      </c>
      <c r="S220" s="44">
        <f>$F220*'[1]INTERNAL PARAMETERS-2'!R220*VLOOKUP(S$4,'[1]INTERNAL PARAMETERS-1'!$B$5:$J$44,4, FALSE)</f>
        <v>0</v>
      </c>
      <c r="T220" s="44">
        <f>$F220*'[1]INTERNAL PARAMETERS-2'!S220*VLOOKUP(T$4,'[1]INTERNAL PARAMETERS-1'!$B$5:$J$44,4, FALSE)</f>
        <v>0</v>
      </c>
      <c r="U220" s="44">
        <f>$F220*'[1]INTERNAL PARAMETERS-2'!T220*VLOOKUP(U$4,'[1]INTERNAL PARAMETERS-1'!$B$5:$J$44,4, FALSE)</f>
        <v>0</v>
      </c>
      <c r="V220" s="44">
        <f>$F220*'[1]INTERNAL PARAMETERS-2'!U220*VLOOKUP(V$4,'[1]INTERNAL PARAMETERS-1'!$B$5:$J$44,4, FALSE)</f>
        <v>0</v>
      </c>
      <c r="W220" s="44">
        <f>$F220*'[1]INTERNAL PARAMETERS-2'!V220*VLOOKUP(W$4,'[1]INTERNAL PARAMETERS-1'!$B$5:$J$44,4, FALSE)</f>
        <v>0</v>
      </c>
      <c r="X220" s="44">
        <f>$F220*'[1]INTERNAL PARAMETERS-2'!W220*VLOOKUP(X$4,'[1]INTERNAL PARAMETERS-1'!$B$5:$J$44,4, FALSE)</f>
        <v>0</v>
      </c>
      <c r="Y220" s="44">
        <f>$F220*'[1]INTERNAL PARAMETERS-2'!X220*VLOOKUP(Y$4,'[1]INTERNAL PARAMETERS-1'!$B$5:$J$44,4, FALSE)</f>
        <v>0</v>
      </c>
      <c r="Z220" s="44">
        <f>$F220*'[1]INTERNAL PARAMETERS-2'!Y220*VLOOKUP(Z$4,'[1]INTERNAL PARAMETERS-1'!$B$5:$J$44,4, FALSE)</f>
        <v>0</v>
      </c>
      <c r="AA220" s="44">
        <f>$F220*'[1]INTERNAL PARAMETERS-2'!Z220*VLOOKUP(AA$4,'[1]INTERNAL PARAMETERS-1'!$B$5:$J$44,4, FALSE)</f>
        <v>0</v>
      </c>
      <c r="AB220" s="44">
        <f>$F220*'[1]INTERNAL PARAMETERS-2'!AA220*VLOOKUP(AB$4,'[1]INTERNAL PARAMETERS-1'!$B$5:$J$44,4, FALSE)</f>
        <v>0</v>
      </c>
      <c r="AC220" s="44">
        <f>$F220*'[1]INTERNAL PARAMETERS-2'!AB220*VLOOKUP(AC$4,'[1]INTERNAL PARAMETERS-1'!$B$5:$J$44,4, FALSE)</f>
        <v>0</v>
      </c>
      <c r="AD220" s="44">
        <f>$F220*'[1]INTERNAL PARAMETERS-2'!AC220*VLOOKUP(AD$4,'[1]INTERNAL PARAMETERS-1'!$B$5:$J$44,4, FALSE)</f>
        <v>0</v>
      </c>
      <c r="AE220" s="44">
        <f>$F220*'[1]INTERNAL PARAMETERS-2'!AD220*VLOOKUP(AE$4,'[1]INTERNAL PARAMETERS-1'!$B$5:$J$44,4, FALSE)</f>
        <v>0</v>
      </c>
      <c r="AF220" s="44">
        <f>$F220*'[1]INTERNAL PARAMETERS-2'!AE220*VLOOKUP(AF$4,'[1]INTERNAL PARAMETERS-1'!$B$5:$J$44,4, FALSE)</f>
        <v>0</v>
      </c>
      <c r="AG220" s="44">
        <f>$F220*'[1]INTERNAL PARAMETERS-2'!AF220*VLOOKUP(AG$4,'[1]INTERNAL PARAMETERS-1'!$B$5:$J$44,4, FALSE)</f>
        <v>0</v>
      </c>
      <c r="AH220" s="44">
        <f>$F220*'[1]INTERNAL PARAMETERS-2'!AG220*VLOOKUP(AH$4,'[1]INTERNAL PARAMETERS-1'!$B$5:$J$44,4, FALSE)</f>
        <v>0</v>
      </c>
      <c r="AI220" s="44">
        <f>$F220*'[1]INTERNAL PARAMETERS-2'!AH220*VLOOKUP(AI$4,'[1]INTERNAL PARAMETERS-1'!$B$5:$J$44,4, FALSE)</f>
        <v>0</v>
      </c>
      <c r="AJ220" s="44">
        <f>$F220*'[1]INTERNAL PARAMETERS-2'!AI220*VLOOKUP(AJ$4,'[1]INTERNAL PARAMETERS-1'!$B$5:$J$44,4, FALSE)</f>
        <v>0</v>
      </c>
      <c r="AK220" s="44">
        <f>$F220*'[1]INTERNAL PARAMETERS-2'!AJ220*VLOOKUP(AK$4,'[1]INTERNAL PARAMETERS-1'!$B$5:$J$44,4, FALSE)</f>
        <v>0</v>
      </c>
      <c r="AL220" s="44">
        <f>$F220*'[1]INTERNAL PARAMETERS-2'!AK220*VLOOKUP(AL$4,'[1]INTERNAL PARAMETERS-1'!$B$5:$J$44,4, FALSE)</f>
        <v>0</v>
      </c>
      <c r="AM220" s="44">
        <f>$F220*'[1]INTERNAL PARAMETERS-2'!AL220*VLOOKUP(AM$4,'[1]INTERNAL PARAMETERS-1'!$B$5:$J$44,4, FALSE)</f>
        <v>0</v>
      </c>
      <c r="AN220" s="44">
        <f>$F220*'[1]INTERNAL PARAMETERS-2'!AM220*VLOOKUP(AN$4,'[1]INTERNAL PARAMETERS-1'!$B$5:$J$44,4, FALSE)</f>
        <v>0</v>
      </c>
      <c r="AO220" s="44">
        <f>$F220*'[1]INTERNAL PARAMETERS-2'!AN220*VLOOKUP(AO$4,'[1]INTERNAL PARAMETERS-1'!$B$5:$J$44,4, FALSE)</f>
        <v>0</v>
      </c>
      <c r="AP220" s="44">
        <f>$F220*'[1]INTERNAL PARAMETERS-2'!AO220*VLOOKUP(AP$4,'[1]INTERNAL PARAMETERS-1'!$B$5:$J$44,4, FALSE)</f>
        <v>0</v>
      </c>
      <c r="AQ220" s="44">
        <f>$F220*'[1]INTERNAL PARAMETERS-2'!AP220*VLOOKUP(AQ$4,'[1]INTERNAL PARAMETERS-1'!$B$5:$J$44,4, FALSE)</f>
        <v>0</v>
      </c>
      <c r="AR220" s="44">
        <f>$F220*'[1]INTERNAL PARAMETERS-2'!AQ220*VLOOKUP(AR$4,'[1]INTERNAL PARAMETERS-1'!$B$5:$J$44,4, FALSE)</f>
        <v>0</v>
      </c>
      <c r="AS220" s="44">
        <f>$F220*'[1]INTERNAL PARAMETERS-2'!AR220*VLOOKUP(AS$4,'[1]INTERNAL PARAMETERS-1'!$B$5:$J$44,4, FALSE)</f>
        <v>0</v>
      </c>
      <c r="AT220" s="43">
        <f>$F220*'[1]INTERNAL PARAMETERS-2'!AS220*VLOOKUP(AT$4,'[1]INTERNAL PARAMETERS-1'!$B$5:$J$44,4, FALSE)</f>
        <v>0</v>
      </c>
      <c r="AU220" s="45">
        <f>$F220*'[1]INTERNAL PARAMETERS-2'!F220*(1-VLOOKUP(G$4,'[1]INTERNAL PARAMETERS-1'!$B$5:$J$44,4, FALSE))</f>
        <v>0</v>
      </c>
      <c r="AV220" s="44">
        <f>$F220*'[1]INTERNAL PARAMETERS-2'!G220*(1-VLOOKUP(H$4,'[1]INTERNAL PARAMETERS-1'!$B$5:$J$44,4, FALSE))</f>
        <v>0</v>
      </c>
      <c r="AW220" s="44">
        <f>$F220*'[1]INTERNAL PARAMETERS-2'!H220*(1-VLOOKUP(I$4,'[1]INTERNAL PARAMETERS-1'!$B$5:$J$44,4, FALSE))</f>
        <v>0</v>
      </c>
      <c r="AX220" s="44">
        <f>$F220*'[1]INTERNAL PARAMETERS-2'!I220*(1-VLOOKUP(J$4,'[1]INTERNAL PARAMETERS-1'!$B$5:$J$44,4, FALSE))</f>
        <v>0</v>
      </c>
      <c r="AY220" s="44">
        <f>$F220*'[1]INTERNAL PARAMETERS-2'!J220*(1-VLOOKUP(K$4,'[1]INTERNAL PARAMETERS-1'!$B$5:$J$44,4, FALSE))</f>
        <v>0</v>
      </c>
      <c r="AZ220" s="44">
        <f>$F220*'[1]INTERNAL PARAMETERS-2'!K220*(1-VLOOKUP(L$4,'[1]INTERNAL PARAMETERS-1'!$B$5:$J$44,4, FALSE))</f>
        <v>0</v>
      </c>
      <c r="BA220" s="44">
        <f>$F220*'[1]INTERNAL PARAMETERS-2'!L220*(1-VLOOKUP(M$4,'[1]INTERNAL PARAMETERS-1'!$B$5:$J$44,4, FALSE))</f>
        <v>0</v>
      </c>
      <c r="BB220" s="44">
        <f>$F220*'[1]INTERNAL PARAMETERS-2'!M220*(1-VLOOKUP(N$4,'[1]INTERNAL PARAMETERS-1'!$B$5:$J$44,4, FALSE))</f>
        <v>0</v>
      </c>
      <c r="BC220" s="44">
        <f>$F220*'[1]INTERNAL PARAMETERS-2'!N220*(1-VLOOKUP(O$4,'[1]INTERNAL PARAMETERS-1'!$B$5:$J$44,4, FALSE))</f>
        <v>0</v>
      </c>
      <c r="BD220" s="44">
        <f>$F220*'[1]INTERNAL PARAMETERS-2'!O220*(1-VLOOKUP(P$4,'[1]INTERNAL PARAMETERS-1'!$B$5:$J$44,4, FALSE))</f>
        <v>0</v>
      </c>
      <c r="BE220" s="44">
        <f>$F220*'[1]INTERNAL PARAMETERS-2'!P220*(1-VLOOKUP(Q$4,'[1]INTERNAL PARAMETERS-1'!$B$5:$J$44,4, FALSE))</f>
        <v>0</v>
      </c>
      <c r="BF220" s="44">
        <f>$F220*'[1]INTERNAL PARAMETERS-2'!Q220*(1-VLOOKUP(R$4,'[1]INTERNAL PARAMETERS-1'!$B$5:$J$44,4, FALSE))</f>
        <v>0</v>
      </c>
      <c r="BG220" s="44">
        <f>$F220*'[1]INTERNAL PARAMETERS-2'!R220*(1-VLOOKUP(S$4,'[1]INTERNAL PARAMETERS-1'!$B$5:$J$44,4, FALSE))</f>
        <v>0</v>
      </c>
      <c r="BH220" s="44">
        <f>$F220*'[1]INTERNAL PARAMETERS-2'!S220*(1-VLOOKUP(T$4,'[1]INTERNAL PARAMETERS-1'!$B$5:$J$44,4, FALSE))</f>
        <v>0</v>
      </c>
      <c r="BI220" s="44">
        <f>$F220*'[1]INTERNAL PARAMETERS-2'!T220*(1-VLOOKUP(U$4,'[1]INTERNAL PARAMETERS-1'!$B$5:$J$44,4, FALSE))</f>
        <v>0</v>
      </c>
      <c r="BJ220" s="44">
        <f>$F220*'[1]INTERNAL PARAMETERS-2'!U220*(1-VLOOKUP(V$4,'[1]INTERNAL PARAMETERS-1'!$B$5:$J$44,4, FALSE))</f>
        <v>0</v>
      </c>
      <c r="BK220" s="44">
        <f>$F220*'[1]INTERNAL PARAMETERS-2'!V220*(1-VLOOKUP(W$4,'[1]INTERNAL PARAMETERS-1'!$B$5:$J$44,4, FALSE))</f>
        <v>0</v>
      </c>
      <c r="BL220" s="44">
        <f>$F220*'[1]INTERNAL PARAMETERS-2'!W220*(1-VLOOKUP(X$4,'[1]INTERNAL PARAMETERS-1'!$B$5:$J$44,4, FALSE))</f>
        <v>0</v>
      </c>
      <c r="BM220" s="44">
        <f>$F220*'[1]INTERNAL PARAMETERS-2'!X220*(1-VLOOKUP(Y$4,'[1]INTERNAL PARAMETERS-1'!$B$5:$J$44,4, FALSE))</f>
        <v>0</v>
      </c>
      <c r="BN220" s="44">
        <f>$F220*'[1]INTERNAL PARAMETERS-2'!Y220*(1-VLOOKUP(Z$4,'[1]INTERNAL PARAMETERS-1'!$B$5:$J$44,4, FALSE))</f>
        <v>0</v>
      </c>
      <c r="BO220" s="44">
        <f>$F220*'[1]INTERNAL PARAMETERS-2'!Z220*(1-VLOOKUP(AA$4,'[1]INTERNAL PARAMETERS-1'!$B$5:$J$44,4, FALSE))</f>
        <v>0</v>
      </c>
      <c r="BP220" s="44">
        <f>$F220*'[1]INTERNAL PARAMETERS-2'!AA220*(1-VLOOKUP(AB$4,'[1]INTERNAL PARAMETERS-1'!$B$5:$J$44,4, FALSE))</f>
        <v>0</v>
      </c>
      <c r="BQ220" s="44">
        <f>$F220*'[1]INTERNAL PARAMETERS-2'!AB220*(1-VLOOKUP(AC$4,'[1]INTERNAL PARAMETERS-1'!$B$5:$J$44,4, FALSE))</f>
        <v>0</v>
      </c>
      <c r="BR220" s="44">
        <f>$F220*'[1]INTERNAL PARAMETERS-2'!AC220*(1-VLOOKUP(AD$4,'[1]INTERNAL PARAMETERS-1'!$B$5:$J$44,4, FALSE))</f>
        <v>0</v>
      </c>
      <c r="BS220" s="44">
        <f>$F220*'[1]INTERNAL PARAMETERS-2'!AD220*(1-VLOOKUP(AE$4,'[1]INTERNAL PARAMETERS-1'!$B$5:$J$44,4, FALSE))</f>
        <v>0</v>
      </c>
      <c r="BT220" s="44">
        <f>$F220*'[1]INTERNAL PARAMETERS-2'!AE220*(1-VLOOKUP(AF$4,'[1]INTERNAL PARAMETERS-1'!$B$5:$J$44,4, FALSE))</f>
        <v>0</v>
      </c>
      <c r="BU220" s="44">
        <f>$F220*'[1]INTERNAL PARAMETERS-2'!AF220*(1-VLOOKUP(AG$4,'[1]INTERNAL PARAMETERS-1'!$B$5:$J$44,4, FALSE))</f>
        <v>0</v>
      </c>
      <c r="BV220" s="44">
        <f>$F220*'[1]INTERNAL PARAMETERS-2'!AG220*(1-VLOOKUP(AH$4,'[1]INTERNAL PARAMETERS-1'!$B$5:$J$44,4, FALSE))</f>
        <v>0</v>
      </c>
      <c r="BW220" s="44">
        <f>$F220*'[1]INTERNAL PARAMETERS-2'!AH220*(1-VLOOKUP(AI$4,'[1]INTERNAL PARAMETERS-1'!$B$5:$J$44,4, FALSE))</f>
        <v>0</v>
      </c>
      <c r="BX220" s="44">
        <f>$F220*'[1]INTERNAL PARAMETERS-2'!AI220*(1-VLOOKUP(AJ$4,'[1]INTERNAL PARAMETERS-1'!$B$5:$J$44,4, FALSE))</f>
        <v>0</v>
      </c>
      <c r="BY220" s="44">
        <f>$F220*'[1]INTERNAL PARAMETERS-2'!AJ220*(1-VLOOKUP(AK$4,'[1]INTERNAL PARAMETERS-1'!$B$5:$J$44,4, FALSE))</f>
        <v>0</v>
      </c>
      <c r="BZ220" s="44">
        <f>$F220*'[1]INTERNAL PARAMETERS-2'!AK220*(1-VLOOKUP(AL$4,'[1]INTERNAL PARAMETERS-1'!$B$5:$J$44,4, FALSE))</f>
        <v>0</v>
      </c>
      <c r="CA220" s="44">
        <f>$F220*'[1]INTERNAL PARAMETERS-2'!AL220*(1-VLOOKUP(AM$4,'[1]INTERNAL PARAMETERS-1'!$B$5:$J$44,4, FALSE))</f>
        <v>0</v>
      </c>
      <c r="CB220" s="44">
        <f>$F220*'[1]INTERNAL PARAMETERS-2'!AM220*(1-VLOOKUP(AN$4,'[1]INTERNAL PARAMETERS-1'!$B$5:$J$44,4, FALSE))</f>
        <v>0</v>
      </c>
      <c r="CC220" s="44">
        <f>$F220*'[1]INTERNAL PARAMETERS-2'!AN220*(1-VLOOKUP(AO$4,'[1]INTERNAL PARAMETERS-1'!$B$5:$J$44,4, FALSE))</f>
        <v>0</v>
      </c>
      <c r="CD220" s="44">
        <f>$F220*'[1]INTERNAL PARAMETERS-2'!AO220*(1-VLOOKUP(AP$4,'[1]INTERNAL PARAMETERS-1'!$B$5:$J$44,4, FALSE))</f>
        <v>0</v>
      </c>
      <c r="CE220" s="44">
        <f>$F220*'[1]INTERNAL PARAMETERS-2'!AP220*(1-VLOOKUP(AQ$4,'[1]INTERNAL PARAMETERS-1'!$B$5:$J$44,4, FALSE))</f>
        <v>0</v>
      </c>
      <c r="CF220" s="44">
        <f>$F220*'[1]INTERNAL PARAMETERS-2'!AQ220*(1-VLOOKUP(AR$4,'[1]INTERNAL PARAMETERS-1'!$B$5:$J$44,4, FALSE))</f>
        <v>0</v>
      </c>
      <c r="CG220" s="44">
        <f>$F220*'[1]INTERNAL PARAMETERS-2'!AR220*(1-VLOOKUP(AS$4,'[1]INTERNAL PARAMETERS-1'!$B$5:$J$44,4, FALSE))</f>
        <v>0</v>
      </c>
      <c r="CH220" s="43">
        <f>$F220*'[1]INTERNAL PARAMETERS-2'!AS220*(1-VLOOKUP(AT$4,'[1]INTERNAL PARAMETERS-1'!$B$5:$J$44,4, FALSE))</f>
        <v>0</v>
      </c>
      <c r="CI220" s="42">
        <f t="shared" si="3"/>
        <v>0</v>
      </c>
    </row>
    <row r="221" spans="3:87">
      <c r="C221" s="27" t="s">
        <v>6</v>
      </c>
      <c r="D221" s="26" t="s">
        <v>59</v>
      </c>
      <c r="E221" s="26" t="s">
        <v>58</v>
      </c>
      <c r="F221" s="124">
        <f>SB!S221</f>
        <v>0</v>
      </c>
      <c r="G221" s="45">
        <f>$F221*'[1]INTERNAL PARAMETERS-2'!F221*VLOOKUP(G$4,'[1]INTERNAL PARAMETERS-1'!$B$5:$J$44,4, FALSE)</f>
        <v>0</v>
      </c>
      <c r="H221" s="44">
        <f>$F221*'[1]INTERNAL PARAMETERS-2'!G221*VLOOKUP(H$4,'[1]INTERNAL PARAMETERS-1'!$B$5:$J$44,4, FALSE)</f>
        <v>0</v>
      </c>
      <c r="I221" s="44">
        <f>$F221*'[1]INTERNAL PARAMETERS-2'!H221*VLOOKUP(I$4,'[1]INTERNAL PARAMETERS-1'!$B$5:$J$44,4, FALSE)</f>
        <v>0</v>
      </c>
      <c r="J221" s="44">
        <f>$F221*'[1]INTERNAL PARAMETERS-2'!I221*VLOOKUP(J$4,'[1]INTERNAL PARAMETERS-1'!$B$5:$J$44,4, FALSE)</f>
        <v>0</v>
      </c>
      <c r="K221" s="44">
        <f>$F221*'[1]INTERNAL PARAMETERS-2'!J221*VLOOKUP(K$4,'[1]INTERNAL PARAMETERS-1'!$B$5:$J$44,4, FALSE)</f>
        <v>0</v>
      </c>
      <c r="L221" s="44">
        <f>$F221*'[1]INTERNAL PARAMETERS-2'!K221*VLOOKUP(L$4,'[1]INTERNAL PARAMETERS-1'!$B$5:$J$44,4, FALSE)</f>
        <v>0</v>
      </c>
      <c r="M221" s="44">
        <f>$F221*'[1]INTERNAL PARAMETERS-2'!L221*VLOOKUP(M$4,'[1]INTERNAL PARAMETERS-1'!$B$5:$J$44,4, FALSE)</f>
        <v>0</v>
      </c>
      <c r="N221" s="44">
        <f>$F221*'[1]INTERNAL PARAMETERS-2'!M221*VLOOKUP(N$4,'[1]INTERNAL PARAMETERS-1'!$B$5:$J$44,4, FALSE)</f>
        <v>0</v>
      </c>
      <c r="O221" s="44">
        <f>$F221*'[1]INTERNAL PARAMETERS-2'!N221*VLOOKUP(O$4,'[1]INTERNAL PARAMETERS-1'!$B$5:$J$44,4, FALSE)</f>
        <v>0</v>
      </c>
      <c r="P221" s="44">
        <f>$F221*'[1]INTERNAL PARAMETERS-2'!O221*VLOOKUP(P$4,'[1]INTERNAL PARAMETERS-1'!$B$5:$J$44,4, FALSE)</f>
        <v>0</v>
      </c>
      <c r="Q221" s="44">
        <f>$F221*'[1]INTERNAL PARAMETERS-2'!P221*VLOOKUP(Q$4,'[1]INTERNAL PARAMETERS-1'!$B$5:$J$44,4, FALSE)</f>
        <v>0</v>
      </c>
      <c r="R221" s="44">
        <f>$F221*'[1]INTERNAL PARAMETERS-2'!Q221*VLOOKUP(R$4,'[1]INTERNAL PARAMETERS-1'!$B$5:$J$44,4, FALSE)</f>
        <v>0</v>
      </c>
      <c r="S221" s="44">
        <f>$F221*'[1]INTERNAL PARAMETERS-2'!R221*VLOOKUP(S$4,'[1]INTERNAL PARAMETERS-1'!$B$5:$J$44,4, FALSE)</f>
        <v>0</v>
      </c>
      <c r="T221" s="44">
        <f>$F221*'[1]INTERNAL PARAMETERS-2'!S221*VLOOKUP(T$4,'[1]INTERNAL PARAMETERS-1'!$B$5:$J$44,4, FALSE)</f>
        <v>0</v>
      </c>
      <c r="U221" s="44">
        <f>$F221*'[1]INTERNAL PARAMETERS-2'!T221*VLOOKUP(U$4,'[1]INTERNAL PARAMETERS-1'!$B$5:$J$44,4, FALSE)</f>
        <v>0</v>
      </c>
      <c r="V221" s="44">
        <f>$F221*'[1]INTERNAL PARAMETERS-2'!U221*VLOOKUP(V$4,'[1]INTERNAL PARAMETERS-1'!$B$5:$J$44,4, FALSE)</f>
        <v>0</v>
      </c>
      <c r="W221" s="44">
        <f>$F221*'[1]INTERNAL PARAMETERS-2'!V221*VLOOKUP(W$4,'[1]INTERNAL PARAMETERS-1'!$B$5:$J$44,4, FALSE)</f>
        <v>0</v>
      </c>
      <c r="X221" s="44">
        <f>$F221*'[1]INTERNAL PARAMETERS-2'!W221*VLOOKUP(X$4,'[1]INTERNAL PARAMETERS-1'!$B$5:$J$44,4, FALSE)</f>
        <v>0</v>
      </c>
      <c r="Y221" s="44">
        <f>$F221*'[1]INTERNAL PARAMETERS-2'!X221*VLOOKUP(Y$4,'[1]INTERNAL PARAMETERS-1'!$B$5:$J$44,4, FALSE)</f>
        <v>0</v>
      </c>
      <c r="Z221" s="44">
        <f>$F221*'[1]INTERNAL PARAMETERS-2'!Y221*VLOOKUP(Z$4,'[1]INTERNAL PARAMETERS-1'!$B$5:$J$44,4, FALSE)</f>
        <v>0</v>
      </c>
      <c r="AA221" s="44">
        <f>$F221*'[1]INTERNAL PARAMETERS-2'!Z221*VLOOKUP(AA$4,'[1]INTERNAL PARAMETERS-1'!$B$5:$J$44,4, FALSE)</f>
        <v>0</v>
      </c>
      <c r="AB221" s="44">
        <f>$F221*'[1]INTERNAL PARAMETERS-2'!AA221*VLOOKUP(AB$4,'[1]INTERNAL PARAMETERS-1'!$B$5:$J$44,4, FALSE)</f>
        <v>0</v>
      </c>
      <c r="AC221" s="44">
        <f>$F221*'[1]INTERNAL PARAMETERS-2'!AB221*VLOOKUP(AC$4,'[1]INTERNAL PARAMETERS-1'!$B$5:$J$44,4, FALSE)</f>
        <v>0</v>
      </c>
      <c r="AD221" s="44">
        <f>$F221*'[1]INTERNAL PARAMETERS-2'!AC221*VLOOKUP(AD$4,'[1]INTERNAL PARAMETERS-1'!$B$5:$J$44,4, FALSE)</f>
        <v>0</v>
      </c>
      <c r="AE221" s="44">
        <f>$F221*'[1]INTERNAL PARAMETERS-2'!AD221*VLOOKUP(AE$4,'[1]INTERNAL PARAMETERS-1'!$B$5:$J$44,4, FALSE)</f>
        <v>0</v>
      </c>
      <c r="AF221" s="44">
        <f>$F221*'[1]INTERNAL PARAMETERS-2'!AE221*VLOOKUP(AF$4,'[1]INTERNAL PARAMETERS-1'!$B$5:$J$44,4, FALSE)</f>
        <v>0</v>
      </c>
      <c r="AG221" s="44">
        <f>$F221*'[1]INTERNAL PARAMETERS-2'!AF221*VLOOKUP(AG$4,'[1]INTERNAL PARAMETERS-1'!$B$5:$J$44,4, FALSE)</f>
        <v>0</v>
      </c>
      <c r="AH221" s="44">
        <f>$F221*'[1]INTERNAL PARAMETERS-2'!AG221*VLOOKUP(AH$4,'[1]INTERNAL PARAMETERS-1'!$B$5:$J$44,4, FALSE)</f>
        <v>0</v>
      </c>
      <c r="AI221" s="44">
        <f>$F221*'[1]INTERNAL PARAMETERS-2'!AH221*VLOOKUP(AI$4,'[1]INTERNAL PARAMETERS-1'!$B$5:$J$44,4, FALSE)</f>
        <v>0</v>
      </c>
      <c r="AJ221" s="44">
        <f>$F221*'[1]INTERNAL PARAMETERS-2'!AI221*VLOOKUP(AJ$4,'[1]INTERNAL PARAMETERS-1'!$B$5:$J$44,4, FALSE)</f>
        <v>0</v>
      </c>
      <c r="AK221" s="44">
        <f>$F221*'[1]INTERNAL PARAMETERS-2'!AJ221*VLOOKUP(AK$4,'[1]INTERNAL PARAMETERS-1'!$B$5:$J$44,4, FALSE)</f>
        <v>0</v>
      </c>
      <c r="AL221" s="44">
        <f>$F221*'[1]INTERNAL PARAMETERS-2'!AK221*VLOOKUP(AL$4,'[1]INTERNAL PARAMETERS-1'!$B$5:$J$44,4, FALSE)</f>
        <v>0</v>
      </c>
      <c r="AM221" s="44">
        <f>$F221*'[1]INTERNAL PARAMETERS-2'!AL221*VLOOKUP(AM$4,'[1]INTERNAL PARAMETERS-1'!$B$5:$J$44,4, FALSE)</f>
        <v>0</v>
      </c>
      <c r="AN221" s="44">
        <f>$F221*'[1]INTERNAL PARAMETERS-2'!AM221*VLOOKUP(AN$4,'[1]INTERNAL PARAMETERS-1'!$B$5:$J$44,4, FALSE)</f>
        <v>0</v>
      </c>
      <c r="AO221" s="44">
        <f>$F221*'[1]INTERNAL PARAMETERS-2'!AN221*VLOOKUP(AO$4,'[1]INTERNAL PARAMETERS-1'!$B$5:$J$44,4, FALSE)</f>
        <v>0</v>
      </c>
      <c r="AP221" s="44">
        <f>$F221*'[1]INTERNAL PARAMETERS-2'!AO221*VLOOKUP(AP$4,'[1]INTERNAL PARAMETERS-1'!$B$5:$J$44,4, FALSE)</f>
        <v>0</v>
      </c>
      <c r="AQ221" s="44">
        <f>$F221*'[1]INTERNAL PARAMETERS-2'!AP221*VLOOKUP(AQ$4,'[1]INTERNAL PARAMETERS-1'!$B$5:$J$44,4, FALSE)</f>
        <v>0</v>
      </c>
      <c r="AR221" s="44">
        <f>$F221*'[1]INTERNAL PARAMETERS-2'!AQ221*VLOOKUP(AR$4,'[1]INTERNAL PARAMETERS-1'!$B$5:$J$44,4, FALSE)</f>
        <v>0</v>
      </c>
      <c r="AS221" s="44">
        <f>$F221*'[1]INTERNAL PARAMETERS-2'!AR221*VLOOKUP(AS$4,'[1]INTERNAL PARAMETERS-1'!$B$5:$J$44,4, FALSE)</f>
        <v>0</v>
      </c>
      <c r="AT221" s="43">
        <f>$F221*'[1]INTERNAL PARAMETERS-2'!AS221*VLOOKUP(AT$4,'[1]INTERNAL PARAMETERS-1'!$B$5:$J$44,4, FALSE)</f>
        <v>0</v>
      </c>
      <c r="AU221" s="45">
        <f>$F221*'[1]INTERNAL PARAMETERS-2'!F221*(1-VLOOKUP(G$4,'[1]INTERNAL PARAMETERS-1'!$B$5:$J$44,4, FALSE))</f>
        <v>0</v>
      </c>
      <c r="AV221" s="44">
        <f>$F221*'[1]INTERNAL PARAMETERS-2'!G221*(1-VLOOKUP(H$4,'[1]INTERNAL PARAMETERS-1'!$B$5:$J$44,4, FALSE))</f>
        <v>0</v>
      </c>
      <c r="AW221" s="44">
        <f>$F221*'[1]INTERNAL PARAMETERS-2'!H221*(1-VLOOKUP(I$4,'[1]INTERNAL PARAMETERS-1'!$B$5:$J$44,4, FALSE))</f>
        <v>0</v>
      </c>
      <c r="AX221" s="44">
        <f>$F221*'[1]INTERNAL PARAMETERS-2'!I221*(1-VLOOKUP(J$4,'[1]INTERNAL PARAMETERS-1'!$B$5:$J$44,4, FALSE))</f>
        <v>0</v>
      </c>
      <c r="AY221" s="44">
        <f>$F221*'[1]INTERNAL PARAMETERS-2'!J221*(1-VLOOKUP(K$4,'[1]INTERNAL PARAMETERS-1'!$B$5:$J$44,4, FALSE))</f>
        <v>0</v>
      </c>
      <c r="AZ221" s="44">
        <f>$F221*'[1]INTERNAL PARAMETERS-2'!K221*(1-VLOOKUP(L$4,'[1]INTERNAL PARAMETERS-1'!$B$5:$J$44,4, FALSE))</f>
        <v>0</v>
      </c>
      <c r="BA221" s="44">
        <f>$F221*'[1]INTERNAL PARAMETERS-2'!L221*(1-VLOOKUP(M$4,'[1]INTERNAL PARAMETERS-1'!$B$5:$J$44,4, FALSE))</f>
        <v>0</v>
      </c>
      <c r="BB221" s="44">
        <f>$F221*'[1]INTERNAL PARAMETERS-2'!M221*(1-VLOOKUP(N$4,'[1]INTERNAL PARAMETERS-1'!$B$5:$J$44,4, FALSE))</f>
        <v>0</v>
      </c>
      <c r="BC221" s="44">
        <f>$F221*'[1]INTERNAL PARAMETERS-2'!N221*(1-VLOOKUP(O$4,'[1]INTERNAL PARAMETERS-1'!$B$5:$J$44,4, FALSE))</f>
        <v>0</v>
      </c>
      <c r="BD221" s="44">
        <f>$F221*'[1]INTERNAL PARAMETERS-2'!O221*(1-VLOOKUP(P$4,'[1]INTERNAL PARAMETERS-1'!$B$5:$J$44,4, FALSE))</f>
        <v>0</v>
      </c>
      <c r="BE221" s="44">
        <f>$F221*'[1]INTERNAL PARAMETERS-2'!P221*(1-VLOOKUP(Q$4,'[1]INTERNAL PARAMETERS-1'!$B$5:$J$44,4, FALSE))</f>
        <v>0</v>
      </c>
      <c r="BF221" s="44">
        <f>$F221*'[1]INTERNAL PARAMETERS-2'!Q221*(1-VLOOKUP(R$4,'[1]INTERNAL PARAMETERS-1'!$B$5:$J$44,4, FALSE))</f>
        <v>0</v>
      </c>
      <c r="BG221" s="44">
        <f>$F221*'[1]INTERNAL PARAMETERS-2'!R221*(1-VLOOKUP(S$4,'[1]INTERNAL PARAMETERS-1'!$B$5:$J$44,4, FALSE))</f>
        <v>0</v>
      </c>
      <c r="BH221" s="44">
        <f>$F221*'[1]INTERNAL PARAMETERS-2'!S221*(1-VLOOKUP(T$4,'[1]INTERNAL PARAMETERS-1'!$B$5:$J$44,4, FALSE))</f>
        <v>0</v>
      </c>
      <c r="BI221" s="44">
        <f>$F221*'[1]INTERNAL PARAMETERS-2'!T221*(1-VLOOKUP(U$4,'[1]INTERNAL PARAMETERS-1'!$B$5:$J$44,4, FALSE))</f>
        <v>0</v>
      </c>
      <c r="BJ221" s="44">
        <f>$F221*'[1]INTERNAL PARAMETERS-2'!U221*(1-VLOOKUP(V$4,'[1]INTERNAL PARAMETERS-1'!$B$5:$J$44,4, FALSE))</f>
        <v>0</v>
      </c>
      <c r="BK221" s="44">
        <f>$F221*'[1]INTERNAL PARAMETERS-2'!V221*(1-VLOOKUP(W$4,'[1]INTERNAL PARAMETERS-1'!$B$5:$J$44,4, FALSE))</f>
        <v>0</v>
      </c>
      <c r="BL221" s="44">
        <f>$F221*'[1]INTERNAL PARAMETERS-2'!W221*(1-VLOOKUP(X$4,'[1]INTERNAL PARAMETERS-1'!$B$5:$J$44,4, FALSE))</f>
        <v>0</v>
      </c>
      <c r="BM221" s="44">
        <f>$F221*'[1]INTERNAL PARAMETERS-2'!X221*(1-VLOOKUP(Y$4,'[1]INTERNAL PARAMETERS-1'!$B$5:$J$44,4, FALSE))</f>
        <v>0</v>
      </c>
      <c r="BN221" s="44">
        <f>$F221*'[1]INTERNAL PARAMETERS-2'!Y221*(1-VLOOKUP(Z$4,'[1]INTERNAL PARAMETERS-1'!$B$5:$J$44,4, FALSE))</f>
        <v>0</v>
      </c>
      <c r="BO221" s="44">
        <f>$F221*'[1]INTERNAL PARAMETERS-2'!Z221*(1-VLOOKUP(AA$4,'[1]INTERNAL PARAMETERS-1'!$B$5:$J$44,4, FALSE))</f>
        <v>0</v>
      </c>
      <c r="BP221" s="44">
        <f>$F221*'[1]INTERNAL PARAMETERS-2'!AA221*(1-VLOOKUP(AB$4,'[1]INTERNAL PARAMETERS-1'!$B$5:$J$44,4, FALSE))</f>
        <v>0</v>
      </c>
      <c r="BQ221" s="44">
        <f>$F221*'[1]INTERNAL PARAMETERS-2'!AB221*(1-VLOOKUP(AC$4,'[1]INTERNAL PARAMETERS-1'!$B$5:$J$44,4, FALSE))</f>
        <v>0</v>
      </c>
      <c r="BR221" s="44">
        <f>$F221*'[1]INTERNAL PARAMETERS-2'!AC221*(1-VLOOKUP(AD$4,'[1]INTERNAL PARAMETERS-1'!$B$5:$J$44,4, FALSE))</f>
        <v>0</v>
      </c>
      <c r="BS221" s="44">
        <f>$F221*'[1]INTERNAL PARAMETERS-2'!AD221*(1-VLOOKUP(AE$4,'[1]INTERNAL PARAMETERS-1'!$B$5:$J$44,4, FALSE))</f>
        <v>0</v>
      </c>
      <c r="BT221" s="44">
        <f>$F221*'[1]INTERNAL PARAMETERS-2'!AE221*(1-VLOOKUP(AF$4,'[1]INTERNAL PARAMETERS-1'!$B$5:$J$44,4, FALSE))</f>
        <v>0</v>
      </c>
      <c r="BU221" s="44">
        <f>$F221*'[1]INTERNAL PARAMETERS-2'!AF221*(1-VLOOKUP(AG$4,'[1]INTERNAL PARAMETERS-1'!$B$5:$J$44,4, FALSE))</f>
        <v>0</v>
      </c>
      <c r="BV221" s="44">
        <f>$F221*'[1]INTERNAL PARAMETERS-2'!AG221*(1-VLOOKUP(AH$4,'[1]INTERNAL PARAMETERS-1'!$B$5:$J$44,4, FALSE))</f>
        <v>0</v>
      </c>
      <c r="BW221" s="44">
        <f>$F221*'[1]INTERNAL PARAMETERS-2'!AH221*(1-VLOOKUP(AI$4,'[1]INTERNAL PARAMETERS-1'!$B$5:$J$44,4, FALSE))</f>
        <v>0</v>
      </c>
      <c r="BX221" s="44">
        <f>$F221*'[1]INTERNAL PARAMETERS-2'!AI221*(1-VLOOKUP(AJ$4,'[1]INTERNAL PARAMETERS-1'!$B$5:$J$44,4, FALSE))</f>
        <v>0</v>
      </c>
      <c r="BY221" s="44">
        <f>$F221*'[1]INTERNAL PARAMETERS-2'!AJ221*(1-VLOOKUP(AK$4,'[1]INTERNAL PARAMETERS-1'!$B$5:$J$44,4, FALSE))</f>
        <v>0</v>
      </c>
      <c r="BZ221" s="44">
        <f>$F221*'[1]INTERNAL PARAMETERS-2'!AK221*(1-VLOOKUP(AL$4,'[1]INTERNAL PARAMETERS-1'!$B$5:$J$44,4, FALSE))</f>
        <v>0</v>
      </c>
      <c r="CA221" s="44">
        <f>$F221*'[1]INTERNAL PARAMETERS-2'!AL221*(1-VLOOKUP(AM$4,'[1]INTERNAL PARAMETERS-1'!$B$5:$J$44,4, FALSE))</f>
        <v>0</v>
      </c>
      <c r="CB221" s="44">
        <f>$F221*'[1]INTERNAL PARAMETERS-2'!AM221*(1-VLOOKUP(AN$4,'[1]INTERNAL PARAMETERS-1'!$B$5:$J$44,4, FALSE))</f>
        <v>0</v>
      </c>
      <c r="CC221" s="44">
        <f>$F221*'[1]INTERNAL PARAMETERS-2'!AN221*(1-VLOOKUP(AO$4,'[1]INTERNAL PARAMETERS-1'!$B$5:$J$44,4, FALSE))</f>
        <v>0</v>
      </c>
      <c r="CD221" s="44">
        <f>$F221*'[1]INTERNAL PARAMETERS-2'!AO221*(1-VLOOKUP(AP$4,'[1]INTERNAL PARAMETERS-1'!$B$5:$J$44,4, FALSE))</f>
        <v>0</v>
      </c>
      <c r="CE221" s="44">
        <f>$F221*'[1]INTERNAL PARAMETERS-2'!AP221*(1-VLOOKUP(AQ$4,'[1]INTERNAL PARAMETERS-1'!$B$5:$J$44,4, FALSE))</f>
        <v>0</v>
      </c>
      <c r="CF221" s="44">
        <f>$F221*'[1]INTERNAL PARAMETERS-2'!AQ221*(1-VLOOKUP(AR$4,'[1]INTERNAL PARAMETERS-1'!$B$5:$J$44,4, FALSE))</f>
        <v>0</v>
      </c>
      <c r="CG221" s="44">
        <f>$F221*'[1]INTERNAL PARAMETERS-2'!AR221*(1-VLOOKUP(AS$4,'[1]INTERNAL PARAMETERS-1'!$B$5:$J$44,4, FALSE))</f>
        <v>0</v>
      </c>
      <c r="CH221" s="43">
        <f>$F221*'[1]INTERNAL PARAMETERS-2'!AS221*(1-VLOOKUP(AT$4,'[1]INTERNAL PARAMETERS-1'!$B$5:$J$44,4, FALSE))</f>
        <v>0</v>
      </c>
      <c r="CI221" s="42">
        <f t="shared" si="3"/>
        <v>0</v>
      </c>
    </row>
    <row r="222" spans="3:87">
      <c r="C222" s="27" t="s">
        <v>6</v>
      </c>
      <c r="D222" s="26" t="s">
        <v>59</v>
      </c>
      <c r="E222" s="26" t="s">
        <v>57</v>
      </c>
      <c r="F222" s="124">
        <f>SB!S222</f>
        <v>0</v>
      </c>
      <c r="G222" s="45">
        <f>$F222*'[1]INTERNAL PARAMETERS-2'!F222*VLOOKUP(G$4,'[1]INTERNAL PARAMETERS-1'!$B$5:$J$44,4, FALSE)</f>
        <v>0</v>
      </c>
      <c r="H222" s="44">
        <f>$F222*'[1]INTERNAL PARAMETERS-2'!G222*VLOOKUP(H$4,'[1]INTERNAL PARAMETERS-1'!$B$5:$J$44,4, FALSE)</f>
        <v>0</v>
      </c>
      <c r="I222" s="44">
        <f>$F222*'[1]INTERNAL PARAMETERS-2'!H222*VLOOKUP(I$4,'[1]INTERNAL PARAMETERS-1'!$B$5:$J$44,4, FALSE)</f>
        <v>0</v>
      </c>
      <c r="J222" s="44">
        <f>$F222*'[1]INTERNAL PARAMETERS-2'!I222*VLOOKUP(J$4,'[1]INTERNAL PARAMETERS-1'!$B$5:$J$44,4, FALSE)</f>
        <v>0</v>
      </c>
      <c r="K222" s="44">
        <f>$F222*'[1]INTERNAL PARAMETERS-2'!J222*VLOOKUP(K$4,'[1]INTERNAL PARAMETERS-1'!$B$5:$J$44,4, FALSE)</f>
        <v>0</v>
      </c>
      <c r="L222" s="44">
        <f>$F222*'[1]INTERNAL PARAMETERS-2'!K222*VLOOKUP(L$4,'[1]INTERNAL PARAMETERS-1'!$B$5:$J$44,4, FALSE)</f>
        <v>0</v>
      </c>
      <c r="M222" s="44">
        <f>$F222*'[1]INTERNAL PARAMETERS-2'!L222*VLOOKUP(M$4,'[1]INTERNAL PARAMETERS-1'!$B$5:$J$44,4, FALSE)</f>
        <v>0</v>
      </c>
      <c r="N222" s="44">
        <f>$F222*'[1]INTERNAL PARAMETERS-2'!M222*VLOOKUP(N$4,'[1]INTERNAL PARAMETERS-1'!$B$5:$J$44,4, FALSE)</f>
        <v>0</v>
      </c>
      <c r="O222" s="44">
        <f>$F222*'[1]INTERNAL PARAMETERS-2'!N222*VLOOKUP(O$4,'[1]INTERNAL PARAMETERS-1'!$B$5:$J$44,4, FALSE)</f>
        <v>0</v>
      </c>
      <c r="P222" s="44">
        <f>$F222*'[1]INTERNAL PARAMETERS-2'!O222*VLOOKUP(P$4,'[1]INTERNAL PARAMETERS-1'!$B$5:$J$44,4, FALSE)</f>
        <v>0</v>
      </c>
      <c r="Q222" s="44">
        <f>$F222*'[1]INTERNAL PARAMETERS-2'!P222*VLOOKUP(Q$4,'[1]INTERNAL PARAMETERS-1'!$B$5:$J$44,4, FALSE)</f>
        <v>0</v>
      </c>
      <c r="R222" s="44">
        <f>$F222*'[1]INTERNAL PARAMETERS-2'!Q222*VLOOKUP(R$4,'[1]INTERNAL PARAMETERS-1'!$B$5:$J$44,4, FALSE)</f>
        <v>0</v>
      </c>
      <c r="S222" s="44">
        <f>$F222*'[1]INTERNAL PARAMETERS-2'!R222*VLOOKUP(S$4,'[1]INTERNAL PARAMETERS-1'!$B$5:$J$44,4, FALSE)</f>
        <v>0</v>
      </c>
      <c r="T222" s="44">
        <f>$F222*'[1]INTERNAL PARAMETERS-2'!S222*VLOOKUP(T$4,'[1]INTERNAL PARAMETERS-1'!$B$5:$J$44,4, FALSE)</f>
        <v>0</v>
      </c>
      <c r="U222" s="44">
        <f>$F222*'[1]INTERNAL PARAMETERS-2'!T222*VLOOKUP(U$4,'[1]INTERNAL PARAMETERS-1'!$B$5:$J$44,4, FALSE)</f>
        <v>0</v>
      </c>
      <c r="V222" s="44">
        <f>$F222*'[1]INTERNAL PARAMETERS-2'!U222*VLOOKUP(V$4,'[1]INTERNAL PARAMETERS-1'!$B$5:$J$44,4, FALSE)</f>
        <v>0</v>
      </c>
      <c r="W222" s="44">
        <f>$F222*'[1]INTERNAL PARAMETERS-2'!V222*VLOOKUP(W$4,'[1]INTERNAL PARAMETERS-1'!$B$5:$J$44,4, FALSE)</f>
        <v>0</v>
      </c>
      <c r="X222" s="44">
        <f>$F222*'[1]INTERNAL PARAMETERS-2'!W222*VLOOKUP(X$4,'[1]INTERNAL PARAMETERS-1'!$B$5:$J$44,4, FALSE)</f>
        <v>0</v>
      </c>
      <c r="Y222" s="44">
        <f>$F222*'[1]INTERNAL PARAMETERS-2'!X222*VLOOKUP(Y$4,'[1]INTERNAL PARAMETERS-1'!$B$5:$J$44,4, FALSE)</f>
        <v>0</v>
      </c>
      <c r="Z222" s="44">
        <f>$F222*'[1]INTERNAL PARAMETERS-2'!Y222*VLOOKUP(Z$4,'[1]INTERNAL PARAMETERS-1'!$B$5:$J$44,4, FALSE)</f>
        <v>0</v>
      </c>
      <c r="AA222" s="44">
        <f>$F222*'[1]INTERNAL PARAMETERS-2'!Z222*VLOOKUP(AA$4,'[1]INTERNAL PARAMETERS-1'!$B$5:$J$44,4, FALSE)</f>
        <v>0</v>
      </c>
      <c r="AB222" s="44">
        <f>$F222*'[1]INTERNAL PARAMETERS-2'!AA222*VLOOKUP(AB$4,'[1]INTERNAL PARAMETERS-1'!$B$5:$J$44,4, FALSE)</f>
        <v>0</v>
      </c>
      <c r="AC222" s="44">
        <f>$F222*'[1]INTERNAL PARAMETERS-2'!AB222*VLOOKUP(AC$4,'[1]INTERNAL PARAMETERS-1'!$B$5:$J$44,4, FALSE)</f>
        <v>0</v>
      </c>
      <c r="AD222" s="44">
        <f>$F222*'[1]INTERNAL PARAMETERS-2'!AC222*VLOOKUP(AD$4,'[1]INTERNAL PARAMETERS-1'!$B$5:$J$44,4, FALSE)</f>
        <v>0</v>
      </c>
      <c r="AE222" s="44">
        <f>$F222*'[1]INTERNAL PARAMETERS-2'!AD222*VLOOKUP(AE$4,'[1]INTERNAL PARAMETERS-1'!$B$5:$J$44,4, FALSE)</f>
        <v>0</v>
      </c>
      <c r="AF222" s="44">
        <f>$F222*'[1]INTERNAL PARAMETERS-2'!AE222*VLOOKUP(AF$4,'[1]INTERNAL PARAMETERS-1'!$B$5:$J$44,4, FALSE)</f>
        <v>0</v>
      </c>
      <c r="AG222" s="44">
        <f>$F222*'[1]INTERNAL PARAMETERS-2'!AF222*VLOOKUP(AG$4,'[1]INTERNAL PARAMETERS-1'!$B$5:$J$44,4, FALSE)</f>
        <v>0</v>
      </c>
      <c r="AH222" s="44">
        <f>$F222*'[1]INTERNAL PARAMETERS-2'!AG222*VLOOKUP(AH$4,'[1]INTERNAL PARAMETERS-1'!$B$5:$J$44,4, FALSE)</f>
        <v>0</v>
      </c>
      <c r="AI222" s="44">
        <f>$F222*'[1]INTERNAL PARAMETERS-2'!AH222*VLOOKUP(AI$4,'[1]INTERNAL PARAMETERS-1'!$B$5:$J$44,4, FALSE)</f>
        <v>0</v>
      </c>
      <c r="AJ222" s="44">
        <f>$F222*'[1]INTERNAL PARAMETERS-2'!AI222*VLOOKUP(AJ$4,'[1]INTERNAL PARAMETERS-1'!$B$5:$J$44,4, FALSE)</f>
        <v>0</v>
      </c>
      <c r="AK222" s="44">
        <f>$F222*'[1]INTERNAL PARAMETERS-2'!AJ222*VLOOKUP(AK$4,'[1]INTERNAL PARAMETERS-1'!$B$5:$J$44,4, FALSE)</f>
        <v>0</v>
      </c>
      <c r="AL222" s="44">
        <f>$F222*'[1]INTERNAL PARAMETERS-2'!AK222*VLOOKUP(AL$4,'[1]INTERNAL PARAMETERS-1'!$B$5:$J$44,4, FALSE)</f>
        <v>0</v>
      </c>
      <c r="AM222" s="44">
        <f>$F222*'[1]INTERNAL PARAMETERS-2'!AL222*VLOOKUP(AM$4,'[1]INTERNAL PARAMETERS-1'!$B$5:$J$44,4, FALSE)</f>
        <v>0</v>
      </c>
      <c r="AN222" s="44">
        <f>$F222*'[1]INTERNAL PARAMETERS-2'!AM222*VLOOKUP(AN$4,'[1]INTERNAL PARAMETERS-1'!$B$5:$J$44,4, FALSE)</f>
        <v>0</v>
      </c>
      <c r="AO222" s="44">
        <f>$F222*'[1]INTERNAL PARAMETERS-2'!AN222*VLOOKUP(AO$4,'[1]INTERNAL PARAMETERS-1'!$B$5:$J$44,4, FALSE)</f>
        <v>0</v>
      </c>
      <c r="AP222" s="44">
        <f>$F222*'[1]INTERNAL PARAMETERS-2'!AO222*VLOOKUP(AP$4,'[1]INTERNAL PARAMETERS-1'!$B$5:$J$44,4, FALSE)</f>
        <v>0</v>
      </c>
      <c r="AQ222" s="44">
        <f>$F222*'[1]INTERNAL PARAMETERS-2'!AP222*VLOOKUP(AQ$4,'[1]INTERNAL PARAMETERS-1'!$B$5:$J$44,4, FALSE)</f>
        <v>0</v>
      </c>
      <c r="AR222" s="44">
        <f>$F222*'[1]INTERNAL PARAMETERS-2'!AQ222*VLOOKUP(AR$4,'[1]INTERNAL PARAMETERS-1'!$B$5:$J$44,4, FALSE)</f>
        <v>0</v>
      </c>
      <c r="AS222" s="44">
        <f>$F222*'[1]INTERNAL PARAMETERS-2'!AR222*VLOOKUP(AS$4,'[1]INTERNAL PARAMETERS-1'!$B$5:$J$44,4, FALSE)</f>
        <v>0</v>
      </c>
      <c r="AT222" s="43">
        <f>$F222*'[1]INTERNAL PARAMETERS-2'!AS222*VLOOKUP(AT$4,'[1]INTERNAL PARAMETERS-1'!$B$5:$J$44,4, FALSE)</f>
        <v>0</v>
      </c>
      <c r="AU222" s="45">
        <f>$F222*'[1]INTERNAL PARAMETERS-2'!F222*(1-VLOOKUP(G$4,'[1]INTERNAL PARAMETERS-1'!$B$5:$J$44,4, FALSE))</f>
        <v>0</v>
      </c>
      <c r="AV222" s="44">
        <f>$F222*'[1]INTERNAL PARAMETERS-2'!G222*(1-VLOOKUP(H$4,'[1]INTERNAL PARAMETERS-1'!$B$5:$J$44,4, FALSE))</f>
        <v>0</v>
      </c>
      <c r="AW222" s="44">
        <f>$F222*'[1]INTERNAL PARAMETERS-2'!H222*(1-VLOOKUP(I$4,'[1]INTERNAL PARAMETERS-1'!$B$5:$J$44,4, FALSE))</f>
        <v>0</v>
      </c>
      <c r="AX222" s="44">
        <f>$F222*'[1]INTERNAL PARAMETERS-2'!I222*(1-VLOOKUP(J$4,'[1]INTERNAL PARAMETERS-1'!$B$5:$J$44,4, FALSE))</f>
        <v>0</v>
      </c>
      <c r="AY222" s="44">
        <f>$F222*'[1]INTERNAL PARAMETERS-2'!J222*(1-VLOOKUP(K$4,'[1]INTERNAL PARAMETERS-1'!$B$5:$J$44,4, FALSE))</f>
        <v>0</v>
      </c>
      <c r="AZ222" s="44">
        <f>$F222*'[1]INTERNAL PARAMETERS-2'!K222*(1-VLOOKUP(L$4,'[1]INTERNAL PARAMETERS-1'!$B$5:$J$44,4, FALSE))</f>
        <v>0</v>
      </c>
      <c r="BA222" s="44">
        <f>$F222*'[1]INTERNAL PARAMETERS-2'!L222*(1-VLOOKUP(M$4,'[1]INTERNAL PARAMETERS-1'!$B$5:$J$44,4, FALSE))</f>
        <v>0</v>
      </c>
      <c r="BB222" s="44">
        <f>$F222*'[1]INTERNAL PARAMETERS-2'!M222*(1-VLOOKUP(N$4,'[1]INTERNAL PARAMETERS-1'!$B$5:$J$44,4, FALSE))</f>
        <v>0</v>
      </c>
      <c r="BC222" s="44">
        <f>$F222*'[1]INTERNAL PARAMETERS-2'!N222*(1-VLOOKUP(O$4,'[1]INTERNAL PARAMETERS-1'!$B$5:$J$44,4, FALSE))</f>
        <v>0</v>
      </c>
      <c r="BD222" s="44">
        <f>$F222*'[1]INTERNAL PARAMETERS-2'!O222*(1-VLOOKUP(P$4,'[1]INTERNAL PARAMETERS-1'!$B$5:$J$44,4, FALSE))</f>
        <v>0</v>
      </c>
      <c r="BE222" s="44">
        <f>$F222*'[1]INTERNAL PARAMETERS-2'!P222*(1-VLOOKUP(Q$4,'[1]INTERNAL PARAMETERS-1'!$B$5:$J$44,4, FALSE))</f>
        <v>0</v>
      </c>
      <c r="BF222" s="44">
        <f>$F222*'[1]INTERNAL PARAMETERS-2'!Q222*(1-VLOOKUP(R$4,'[1]INTERNAL PARAMETERS-1'!$B$5:$J$44,4, FALSE))</f>
        <v>0</v>
      </c>
      <c r="BG222" s="44">
        <f>$F222*'[1]INTERNAL PARAMETERS-2'!R222*(1-VLOOKUP(S$4,'[1]INTERNAL PARAMETERS-1'!$B$5:$J$44,4, FALSE))</f>
        <v>0</v>
      </c>
      <c r="BH222" s="44">
        <f>$F222*'[1]INTERNAL PARAMETERS-2'!S222*(1-VLOOKUP(T$4,'[1]INTERNAL PARAMETERS-1'!$B$5:$J$44,4, FALSE))</f>
        <v>0</v>
      </c>
      <c r="BI222" s="44">
        <f>$F222*'[1]INTERNAL PARAMETERS-2'!T222*(1-VLOOKUP(U$4,'[1]INTERNAL PARAMETERS-1'!$B$5:$J$44,4, FALSE))</f>
        <v>0</v>
      </c>
      <c r="BJ222" s="44">
        <f>$F222*'[1]INTERNAL PARAMETERS-2'!U222*(1-VLOOKUP(V$4,'[1]INTERNAL PARAMETERS-1'!$B$5:$J$44,4, FALSE))</f>
        <v>0</v>
      </c>
      <c r="BK222" s="44">
        <f>$F222*'[1]INTERNAL PARAMETERS-2'!V222*(1-VLOOKUP(W$4,'[1]INTERNAL PARAMETERS-1'!$B$5:$J$44,4, FALSE))</f>
        <v>0</v>
      </c>
      <c r="BL222" s="44">
        <f>$F222*'[1]INTERNAL PARAMETERS-2'!W222*(1-VLOOKUP(X$4,'[1]INTERNAL PARAMETERS-1'!$B$5:$J$44,4, FALSE))</f>
        <v>0</v>
      </c>
      <c r="BM222" s="44">
        <f>$F222*'[1]INTERNAL PARAMETERS-2'!X222*(1-VLOOKUP(Y$4,'[1]INTERNAL PARAMETERS-1'!$B$5:$J$44,4, FALSE))</f>
        <v>0</v>
      </c>
      <c r="BN222" s="44">
        <f>$F222*'[1]INTERNAL PARAMETERS-2'!Y222*(1-VLOOKUP(Z$4,'[1]INTERNAL PARAMETERS-1'!$B$5:$J$44,4, FALSE))</f>
        <v>0</v>
      </c>
      <c r="BO222" s="44">
        <f>$F222*'[1]INTERNAL PARAMETERS-2'!Z222*(1-VLOOKUP(AA$4,'[1]INTERNAL PARAMETERS-1'!$B$5:$J$44,4, FALSE))</f>
        <v>0</v>
      </c>
      <c r="BP222" s="44">
        <f>$F222*'[1]INTERNAL PARAMETERS-2'!AA222*(1-VLOOKUP(AB$4,'[1]INTERNAL PARAMETERS-1'!$B$5:$J$44,4, FALSE))</f>
        <v>0</v>
      </c>
      <c r="BQ222" s="44">
        <f>$F222*'[1]INTERNAL PARAMETERS-2'!AB222*(1-VLOOKUP(AC$4,'[1]INTERNAL PARAMETERS-1'!$B$5:$J$44,4, FALSE))</f>
        <v>0</v>
      </c>
      <c r="BR222" s="44">
        <f>$F222*'[1]INTERNAL PARAMETERS-2'!AC222*(1-VLOOKUP(AD$4,'[1]INTERNAL PARAMETERS-1'!$B$5:$J$44,4, FALSE))</f>
        <v>0</v>
      </c>
      <c r="BS222" s="44">
        <f>$F222*'[1]INTERNAL PARAMETERS-2'!AD222*(1-VLOOKUP(AE$4,'[1]INTERNAL PARAMETERS-1'!$B$5:$J$44,4, FALSE))</f>
        <v>0</v>
      </c>
      <c r="BT222" s="44">
        <f>$F222*'[1]INTERNAL PARAMETERS-2'!AE222*(1-VLOOKUP(AF$4,'[1]INTERNAL PARAMETERS-1'!$B$5:$J$44,4, FALSE))</f>
        <v>0</v>
      </c>
      <c r="BU222" s="44">
        <f>$F222*'[1]INTERNAL PARAMETERS-2'!AF222*(1-VLOOKUP(AG$4,'[1]INTERNAL PARAMETERS-1'!$B$5:$J$44,4, FALSE))</f>
        <v>0</v>
      </c>
      <c r="BV222" s="44">
        <f>$F222*'[1]INTERNAL PARAMETERS-2'!AG222*(1-VLOOKUP(AH$4,'[1]INTERNAL PARAMETERS-1'!$B$5:$J$44,4, FALSE))</f>
        <v>0</v>
      </c>
      <c r="BW222" s="44">
        <f>$F222*'[1]INTERNAL PARAMETERS-2'!AH222*(1-VLOOKUP(AI$4,'[1]INTERNAL PARAMETERS-1'!$B$5:$J$44,4, FALSE))</f>
        <v>0</v>
      </c>
      <c r="BX222" s="44">
        <f>$F222*'[1]INTERNAL PARAMETERS-2'!AI222*(1-VLOOKUP(AJ$4,'[1]INTERNAL PARAMETERS-1'!$B$5:$J$44,4, FALSE))</f>
        <v>0</v>
      </c>
      <c r="BY222" s="44">
        <f>$F222*'[1]INTERNAL PARAMETERS-2'!AJ222*(1-VLOOKUP(AK$4,'[1]INTERNAL PARAMETERS-1'!$B$5:$J$44,4, FALSE))</f>
        <v>0</v>
      </c>
      <c r="BZ222" s="44">
        <f>$F222*'[1]INTERNAL PARAMETERS-2'!AK222*(1-VLOOKUP(AL$4,'[1]INTERNAL PARAMETERS-1'!$B$5:$J$44,4, FALSE))</f>
        <v>0</v>
      </c>
      <c r="CA222" s="44">
        <f>$F222*'[1]INTERNAL PARAMETERS-2'!AL222*(1-VLOOKUP(AM$4,'[1]INTERNAL PARAMETERS-1'!$B$5:$J$44,4, FALSE))</f>
        <v>0</v>
      </c>
      <c r="CB222" s="44">
        <f>$F222*'[1]INTERNAL PARAMETERS-2'!AM222*(1-VLOOKUP(AN$4,'[1]INTERNAL PARAMETERS-1'!$B$5:$J$44,4, FALSE))</f>
        <v>0</v>
      </c>
      <c r="CC222" s="44">
        <f>$F222*'[1]INTERNAL PARAMETERS-2'!AN222*(1-VLOOKUP(AO$4,'[1]INTERNAL PARAMETERS-1'!$B$5:$J$44,4, FALSE))</f>
        <v>0</v>
      </c>
      <c r="CD222" s="44">
        <f>$F222*'[1]INTERNAL PARAMETERS-2'!AO222*(1-VLOOKUP(AP$4,'[1]INTERNAL PARAMETERS-1'!$B$5:$J$44,4, FALSE))</f>
        <v>0</v>
      </c>
      <c r="CE222" s="44">
        <f>$F222*'[1]INTERNAL PARAMETERS-2'!AP222*(1-VLOOKUP(AQ$4,'[1]INTERNAL PARAMETERS-1'!$B$5:$J$44,4, FALSE))</f>
        <v>0</v>
      </c>
      <c r="CF222" s="44">
        <f>$F222*'[1]INTERNAL PARAMETERS-2'!AQ222*(1-VLOOKUP(AR$4,'[1]INTERNAL PARAMETERS-1'!$B$5:$J$44,4, FALSE))</f>
        <v>0</v>
      </c>
      <c r="CG222" s="44">
        <f>$F222*'[1]INTERNAL PARAMETERS-2'!AR222*(1-VLOOKUP(AS$4,'[1]INTERNAL PARAMETERS-1'!$B$5:$J$44,4, FALSE))</f>
        <v>0</v>
      </c>
      <c r="CH222" s="43">
        <f>$F222*'[1]INTERNAL PARAMETERS-2'!AS222*(1-VLOOKUP(AT$4,'[1]INTERNAL PARAMETERS-1'!$B$5:$J$44,4, FALSE))</f>
        <v>0</v>
      </c>
      <c r="CI222" s="42">
        <f t="shared" si="3"/>
        <v>0</v>
      </c>
    </row>
    <row r="223" spans="3:87">
      <c r="C223" s="27" t="s">
        <v>6</v>
      </c>
      <c r="D223" s="26" t="s">
        <v>59</v>
      </c>
      <c r="E223" s="26" t="s">
        <v>56</v>
      </c>
      <c r="F223" s="124">
        <f>SB!S223</f>
        <v>0</v>
      </c>
      <c r="G223" s="45">
        <f>$F223*'[1]INTERNAL PARAMETERS-2'!F223*VLOOKUP(G$4,'[1]INTERNAL PARAMETERS-1'!$B$5:$J$44,4, FALSE)</f>
        <v>0</v>
      </c>
      <c r="H223" s="44">
        <f>$F223*'[1]INTERNAL PARAMETERS-2'!G223*VLOOKUP(H$4,'[1]INTERNAL PARAMETERS-1'!$B$5:$J$44,4, FALSE)</f>
        <v>0</v>
      </c>
      <c r="I223" s="44">
        <f>$F223*'[1]INTERNAL PARAMETERS-2'!H223*VLOOKUP(I$4,'[1]INTERNAL PARAMETERS-1'!$B$5:$J$44,4, FALSE)</f>
        <v>0</v>
      </c>
      <c r="J223" s="44">
        <f>$F223*'[1]INTERNAL PARAMETERS-2'!I223*VLOOKUP(J$4,'[1]INTERNAL PARAMETERS-1'!$B$5:$J$44,4, FALSE)</f>
        <v>0</v>
      </c>
      <c r="K223" s="44">
        <f>$F223*'[1]INTERNAL PARAMETERS-2'!J223*VLOOKUP(K$4,'[1]INTERNAL PARAMETERS-1'!$B$5:$J$44,4, FALSE)</f>
        <v>0</v>
      </c>
      <c r="L223" s="44">
        <f>$F223*'[1]INTERNAL PARAMETERS-2'!K223*VLOOKUP(L$4,'[1]INTERNAL PARAMETERS-1'!$B$5:$J$44,4, FALSE)</f>
        <v>0</v>
      </c>
      <c r="M223" s="44">
        <f>$F223*'[1]INTERNAL PARAMETERS-2'!L223*VLOOKUP(M$4,'[1]INTERNAL PARAMETERS-1'!$B$5:$J$44,4, FALSE)</f>
        <v>0</v>
      </c>
      <c r="N223" s="44">
        <f>$F223*'[1]INTERNAL PARAMETERS-2'!M223*VLOOKUP(N$4,'[1]INTERNAL PARAMETERS-1'!$B$5:$J$44,4, FALSE)</f>
        <v>0</v>
      </c>
      <c r="O223" s="44">
        <f>$F223*'[1]INTERNAL PARAMETERS-2'!N223*VLOOKUP(O$4,'[1]INTERNAL PARAMETERS-1'!$B$5:$J$44,4, FALSE)</f>
        <v>0</v>
      </c>
      <c r="P223" s="44">
        <f>$F223*'[1]INTERNAL PARAMETERS-2'!O223*VLOOKUP(P$4,'[1]INTERNAL PARAMETERS-1'!$B$5:$J$44,4, FALSE)</f>
        <v>0</v>
      </c>
      <c r="Q223" s="44">
        <f>$F223*'[1]INTERNAL PARAMETERS-2'!P223*VLOOKUP(Q$4,'[1]INTERNAL PARAMETERS-1'!$B$5:$J$44,4, FALSE)</f>
        <v>0</v>
      </c>
      <c r="R223" s="44">
        <f>$F223*'[1]INTERNAL PARAMETERS-2'!Q223*VLOOKUP(R$4,'[1]INTERNAL PARAMETERS-1'!$B$5:$J$44,4, FALSE)</f>
        <v>0</v>
      </c>
      <c r="S223" s="44">
        <f>$F223*'[1]INTERNAL PARAMETERS-2'!R223*VLOOKUP(S$4,'[1]INTERNAL PARAMETERS-1'!$B$5:$J$44,4, FALSE)</f>
        <v>0</v>
      </c>
      <c r="T223" s="44">
        <f>$F223*'[1]INTERNAL PARAMETERS-2'!S223*VLOOKUP(T$4,'[1]INTERNAL PARAMETERS-1'!$B$5:$J$44,4, FALSE)</f>
        <v>0</v>
      </c>
      <c r="U223" s="44">
        <f>$F223*'[1]INTERNAL PARAMETERS-2'!T223*VLOOKUP(U$4,'[1]INTERNAL PARAMETERS-1'!$B$5:$J$44,4, FALSE)</f>
        <v>0</v>
      </c>
      <c r="V223" s="44">
        <f>$F223*'[1]INTERNAL PARAMETERS-2'!U223*VLOOKUP(V$4,'[1]INTERNAL PARAMETERS-1'!$B$5:$J$44,4, FALSE)</f>
        <v>0</v>
      </c>
      <c r="W223" s="44">
        <f>$F223*'[1]INTERNAL PARAMETERS-2'!V223*VLOOKUP(W$4,'[1]INTERNAL PARAMETERS-1'!$B$5:$J$44,4, FALSE)</f>
        <v>0</v>
      </c>
      <c r="X223" s="44">
        <f>$F223*'[1]INTERNAL PARAMETERS-2'!W223*VLOOKUP(X$4,'[1]INTERNAL PARAMETERS-1'!$B$5:$J$44,4, FALSE)</f>
        <v>0</v>
      </c>
      <c r="Y223" s="44">
        <f>$F223*'[1]INTERNAL PARAMETERS-2'!X223*VLOOKUP(Y$4,'[1]INTERNAL PARAMETERS-1'!$B$5:$J$44,4, FALSE)</f>
        <v>0</v>
      </c>
      <c r="Z223" s="44">
        <f>$F223*'[1]INTERNAL PARAMETERS-2'!Y223*VLOOKUP(Z$4,'[1]INTERNAL PARAMETERS-1'!$B$5:$J$44,4, FALSE)</f>
        <v>0</v>
      </c>
      <c r="AA223" s="44">
        <f>$F223*'[1]INTERNAL PARAMETERS-2'!Z223*VLOOKUP(AA$4,'[1]INTERNAL PARAMETERS-1'!$B$5:$J$44,4, FALSE)</f>
        <v>0</v>
      </c>
      <c r="AB223" s="44">
        <f>$F223*'[1]INTERNAL PARAMETERS-2'!AA223*VLOOKUP(AB$4,'[1]INTERNAL PARAMETERS-1'!$B$5:$J$44,4, FALSE)</f>
        <v>0</v>
      </c>
      <c r="AC223" s="44">
        <f>$F223*'[1]INTERNAL PARAMETERS-2'!AB223*VLOOKUP(AC$4,'[1]INTERNAL PARAMETERS-1'!$B$5:$J$44,4, FALSE)</f>
        <v>0</v>
      </c>
      <c r="AD223" s="44">
        <f>$F223*'[1]INTERNAL PARAMETERS-2'!AC223*VLOOKUP(AD$4,'[1]INTERNAL PARAMETERS-1'!$B$5:$J$44,4, FALSE)</f>
        <v>0</v>
      </c>
      <c r="AE223" s="44">
        <f>$F223*'[1]INTERNAL PARAMETERS-2'!AD223*VLOOKUP(AE$4,'[1]INTERNAL PARAMETERS-1'!$B$5:$J$44,4, FALSE)</f>
        <v>0</v>
      </c>
      <c r="AF223" s="44">
        <f>$F223*'[1]INTERNAL PARAMETERS-2'!AE223*VLOOKUP(AF$4,'[1]INTERNAL PARAMETERS-1'!$B$5:$J$44,4, FALSE)</f>
        <v>0</v>
      </c>
      <c r="AG223" s="44">
        <f>$F223*'[1]INTERNAL PARAMETERS-2'!AF223*VLOOKUP(AG$4,'[1]INTERNAL PARAMETERS-1'!$B$5:$J$44,4, FALSE)</f>
        <v>0</v>
      </c>
      <c r="AH223" s="44">
        <f>$F223*'[1]INTERNAL PARAMETERS-2'!AG223*VLOOKUP(AH$4,'[1]INTERNAL PARAMETERS-1'!$B$5:$J$44,4, FALSE)</f>
        <v>0</v>
      </c>
      <c r="AI223" s="44">
        <f>$F223*'[1]INTERNAL PARAMETERS-2'!AH223*VLOOKUP(AI$4,'[1]INTERNAL PARAMETERS-1'!$B$5:$J$44,4, FALSE)</f>
        <v>0</v>
      </c>
      <c r="AJ223" s="44">
        <f>$F223*'[1]INTERNAL PARAMETERS-2'!AI223*VLOOKUP(AJ$4,'[1]INTERNAL PARAMETERS-1'!$B$5:$J$44,4, FALSE)</f>
        <v>0</v>
      </c>
      <c r="AK223" s="44">
        <f>$F223*'[1]INTERNAL PARAMETERS-2'!AJ223*VLOOKUP(AK$4,'[1]INTERNAL PARAMETERS-1'!$B$5:$J$44,4, FALSE)</f>
        <v>0</v>
      </c>
      <c r="AL223" s="44">
        <f>$F223*'[1]INTERNAL PARAMETERS-2'!AK223*VLOOKUP(AL$4,'[1]INTERNAL PARAMETERS-1'!$B$5:$J$44,4, FALSE)</f>
        <v>0</v>
      </c>
      <c r="AM223" s="44">
        <f>$F223*'[1]INTERNAL PARAMETERS-2'!AL223*VLOOKUP(AM$4,'[1]INTERNAL PARAMETERS-1'!$B$5:$J$44,4, FALSE)</f>
        <v>0</v>
      </c>
      <c r="AN223" s="44">
        <f>$F223*'[1]INTERNAL PARAMETERS-2'!AM223*VLOOKUP(AN$4,'[1]INTERNAL PARAMETERS-1'!$B$5:$J$44,4, FALSE)</f>
        <v>0</v>
      </c>
      <c r="AO223" s="44">
        <f>$F223*'[1]INTERNAL PARAMETERS-2'!AN223*VLOOKUP(AO$4,'[1]INTERNAL PARAMETERS-1'!$B$5:$J$44,4, FALSE)</f>
        <v>0</v>
      </c>
      <c r="AP223" s="44">
        <f>$F223*'[1]INTERNAL PARAMETERS-2'!AO223*VLOOKUP(AP$4,'[1]INTERNAL PARAMETERS-1'!$B$5:$J$44,4, FALSE)</f>
        <v>0</v>
      </c>
      <c r="AQ223" s="44">
        <f>$F223*'[1]INTERNAL PARAMETERS-2'!AP223*VLOOKUP(AQ$4,'[1]INTERNAL PARAMETERS-1'!$B$5:$J$44,4, FALSE)</f>
        <v>0</v>
      </c>
      <c r="AR223" s="44">
        <f>$F223*'[1]INTERNAL PARAMETERS-2'!AQ223*VLOOKUP(AR$4,'[1]INTERNAL PARAMETERS-1'!$B$5:$J$44,4, FALSE)</f>
        <v>0</v>
      </c>
      <c r="AS223" s="44">
        <f>$F223*'[1]INTERNAL PARAMETERS-2'!AR223*VLOOKUP(AS$4,'[1]INTERNAL PARAMETERS-1'!$B$5:$J$44,4, FALSE)</f>
        <v>0</v>
      </c>
      <c r="AT223" s="43">
        <f>$F223*'[1]INTERNAL PARAMETERS-2'!AS223*VLOOKUP(AT$4,'[1]INTERNAL PARAMETERS-1'!$B$5:$J$44,4, FALSE)</f>
        <v>0</v>
      </c>
      <c r="AU223" s="45">
        <f>$F223*'[1]INTERNAL PARAMETERS-2'!F223*(1-VLOOKUP(G$4,'[1]INTERNAL PARAMETERS-1'!$B$5:$J$44,4, FALSE))</f>
        <v>0</v>
      </c>
      <c r="AV223" s="44">
        <f>$F223*'[1]INTERNAL PARAMETERS-2'!G223*(1-VLOOKUP(H$4,'[1]INTERNAL PARAMETERS-1'!$B$5:$J$44,4, FALSE))</f>
        <v>0</v>
      </c>
      <c r="AW223" s="44">
        <f>$F223*'[1]INTERNAL PARAMETERS-2'!H223*(1-VLOOKUP(I$4,'[1]INTERNAL PARAMETERS-1'!$B$5:$J$44,4, FALSE))</f>
        <v>0</v>
      </c>
      <c r="AX223" s="44">
        <f>$F223*'[1]INTERNAL PARAMETERS-2'!I223*(1-VLOOKUP(J$4,'[1]INTERNAL PARAMETERS-1'!$B$5:$J$44,4, FALSE))</f>
        <v>0</v>
      </c>
      <c r="AY223" s="44">
        <f>$F223*'[1]INTERNAL PARAMETERS-2'!J223*(1-VLOOKUP(K$4,'[1]INTERNAL PARAMETERS-1'!$B$5:$J$44,4, FALSE))</f>
        <v>0</v>
      </c>
      <c r="AZ223" s="44">
        <f>$F223*'[1]INTERNAL PARAMETERS-2'!K223*(1-VLOOKUP(L$4,'[1]INTERNAL PARAMETERS-1'!$B$5:$J$44,4, FALSE))</f>
        <v>0</v>
      </c>
      <c r="BA223" s="44">
        <f>$F223*'[1]INTERNAL PARAMETERS-2'!L223*(1-VLOOKUP(M$4,'[1]INTERNAL PARAMETERS-1'!$B$5:$J$44,4, FALSE))</f>
        <v>0</v>
      </c>
      <c r="BB223" s="44">
        <f>$F223*'[1]INTERNAL PARAMETERS-2'!M223*(1-VLOOKUP(N$4,'[1]INTERNAL PARAMETERS-1'!$B$5:$J$44,4, FALSE))</f>
        <v>0</v>
      </c>
      <c r="BC223" s="44">
        <f>$F223*'[1]INTERNAL PARAMETERS-2'!N223*(1-VLOOKUP(O$4,'[1]INTERNAL PARAMETERS-1'!$B$5:$J$44,4, FALSE))</f>
        <v>0</v>
      </c>
      <c r="BD223" s="44">
        <f>$F223*'[1]INTERNAL PARAMETERS-2'!O223*(1-VLOOKUP(P$4,'[1]INTERNAL PARAMETERS-1'!$B$5:$J$44,4, FALSE))</f>
        <v>0</v>
      </c>
      <c r="BE223" s="44">
        <f>$F223*'[1]INTERNAL PARAMETERS-2'!P223*(1-VLOOKUP(Q$4,'[1]INTERNAL PARAMETERS-1'!$B$5:$J$44,4, FALSE))</f>
        <v>0</v>
      </c>
      <c r="BF223" s="44">
        <f>$F223*'[1]INTERNAL PARAMETERS-2'!Q223*(1-VLOOKUP(R$4,'[1]INTERNAL PARAMETERS-1'!$B$5:$J$44,4, FALSE))</f>
        <v>0</v>
      </c>
      <c r="BG223" s="44">
        <f>$F223*'[1]INTERNAL PARAMETERS-2'!R223*(1-VLOOKUP(S$4,'[1]INTERNAL PARAMETERS-1'!$B$5:$J$44,4, FALSE))</f>
        <v>0</v>
      </c>
      <c r="BH223" s="44">
        <f>$F223*'[1]INTERNAL PARAMETERS-2'!S223*(1-VLOOKUP(T$4,'[1]INTERNAL PARAMETERS-1'!$B$5:$J$44,4, FALSE))</f>
        <v>0</v>
      </c>
      <c r="BI223" s="44">
        <f>$F223*'[1]INTERNAL PARAMETERS-2'!T223*(1-VLOOKUP(U$4,'[1]INTERNAL PARAMETERS-1'!$B$5:$J$44,4, FALSE))</f>
        <v>0</v>
      </c>
      <c r="BJ223" s="44">
        <f>$F223*'[1]INTERNAL PARAMETERS-2'!U223*(1-VLOOKUP(V$4,'[1]INTERNAL PARAMETERS-1'!$B$5:$J$44,4, FALSE))</f>
        <v>0</v>
      </c>
      <c r="BK223" s="44">
        <f>$F223*'[1]INTERNAL PARAMETERS-2'!V223*(1-VLOOKUP(W$4,'[1]INTERNAL PARAMETERS-1'!$B$5:$J$44,4, FALSE))</f>
        <v>0</v>
      </c>
      <c r="BL223" s="44">
        <f>$F223*'[1]INTERNAL PARAMETERS-2'!W223*(1-VLOOKUP(X$4,'[1]INTERNAL PARAMETERS-1'!$B$5:$J$44,4, FALSE))</f>
        <v>0</v>
      </c>
      <c r="BM223" s="44">
        <f>$F223*'[1]INTERNAL PARAMETERS-2'!X223*(1-VLOOKUP(Y$4,'[1]INTERNAL PARAMETERS-1'!$B$5:$J$44,4, FALSE))</f>
        <v>0</v>
      </c>
      <c r="BN223" s="44">
        <f>$F223*'[1]INTERNAL PARAMETERS-2'!Y223*(1-VLOOKUP(Z$4,'[1]INTERNAL PARAMETERS-1'!$B$5:$J$44,4, FALSE))</f>
        <v>0</v>
      </c>
      <c r="BO223" s="44">
        <f>$F223*'[1]INTERNAL PARAMETERS-2'!Z223*(1-VLOOKUP(AA$4,'[1]INTERNAL PARAMETERS-1'!$B$5:$J$44,4, FALSE))</f>
        <v>0</v>
      </c>
      <c r="BP223" s="44">
        <f>$F223*'[1]INTERNAL PARAMETERS-2'!AA223*(1-VLOOKUP(AB$4,'[1]INTERNAL PARAMETERS-1'!$B$5:$J$44,4, FALSE))</f>
        <v>0</v>
      </c>
      <c r="BQ223" s="44">
        <f>$F223*'[1]INTERNAL PARAMETERS-2'!AB223*(1-VLOOKUP(AC$4,'[1]INTERNAL PARAMETERS-1'!$B$5:$J$44,4, FALSE))</f>
        <v>0</v>
      </c>
      <c r="BR223" s="44">
        <f>$F223*'[1]INTERNAL PARAMETERS-2'!AC223*(1-VLOOKUP(AD$4,'[1]INTERNAL PARAMETERS-1'!$B$5:$J$44,4, FALSE))</f>
        <v>0</v>
      </c>
      <c r="BS223" s="44">
        <f>$F223*'[1]INTERNAL PARAMETERS-2'!AD223*(1-VLOOKUP(AE$4,'[1]INTERNAL PARAMETERS-1'!$B$5:$J$44,4, FALSE))</f>
        <v>0</v>
      </c>
      <c r="BT223" s="44">
        <f>$F223*'[1]INTERNAL PARAMETERS-2'!AE223*(1-VLOOKUP(AF$4,'[1]INTERNAL PARAMETERS-1'!$B$5:$J$44,4, FALSE))</f>
        <v>0</v>
      </c>
      <c r="BU223" s="44">
        <f>$F223*'[1]INTERNAL PARAMETERS-2'!AF223*(1-VLOOKUP(AG$4,'[1]INTERNAL PARAMETERS-1'!$B$5:$J$44,4, FALSE))</f>
        <v>0</v>
      </c>
      <c r="BV223" s="44">
        <f>$F223*'[1]INTERNAL PARAMETERS-2'!AG223*(1-VLOOKUP(AH$4,'[1]INTERNAL PARAMETERS-1'!$B$5:$J$44,4, FALSE))</f>
        <v>0</v>
      </c>
      <c r="BW223" s="44">
        <f>$F223*'[1]INTERNAL PARAMETERS-2'!AH223*(1-VLOOKUP(AI$4,'[1]INTERNAL PARAMETERS-1'!$B$5:$J$44,4, FALSE))</f>
        <v>0</v>
      </c>
      <c r="BX223" s="44">
        <f>$F223*'[1]INTERNAL PARAMETERS-2'!AI223*(1-VLOOKUP(AJ$4,'[1]INTERNAL PARAMETERS-1'!$B$5:$J$44,4, FALSE))</f>
        <v>0</v>
      </c>
      <c r="BY223" s="44">
        <f>$F223*'[1]INTERNAL PARAMETERS-2'!AJ223*(1-VLOOKUP(AK$4,'[1]INTERNAL PARAMETERS-1'!$B$5:$J$44,4, FALSE))</f>
        <v>0</v>
      </c>
      <c r="BZ223" s="44">
        <f>$F223*'[1]INTERNAL PARAMETERS-2'!AK223*(1-VLOOKUP(AL$4,'[1]INTERNAL PARAMETERS-1'!$B$5:$J$44,4, FALSE))</f>
        <v>0</v>
      </c>
      <c r="CA223" s="44">
        <f>$F223*'[1]INTERNAL PARAMETERS-2'!AL223*(1-VLOOKUP(AM$4,'[1]INTERNAL PARAMETERS-1'!$B$5:$J$44,4, FALSE))</f>
        <v>0</v>
      </c>
      <c r="CB223" s="44">
        <f>$F223*'[1]INTERNAL PARAMETERS-2'!AM223*(1-VLOOKUP(AN$4,'[1]INTERNAL PARAMETERS-1'!$B$5:$J$44,4, FALSE))</f>
        <v>0</v>
      </c>
      <c r="CC223" s="44">
        <f>$F223*'[1]INTERNAL PARAMETERS-2'!AN223*(1-VLOOKUP(AO$4,'[1]INTERNAL PARAMETERS-1'!$B$5:$J$44,4, FALSE))</f>
        <v>0</v>
      </c>
      <c r="CD223" s="44">
        <f>$F223*'[1]INTERNAL PARAMETERS-2'!AO223*(1-VLOOKUP(AP$4,'[1]INTERNAL PARAMETERS-1'!$B$5:$J$44,4, FALSE))</f>
        <v>0</v>
      </c>
      <c r="CE223" s="44">
        <f>$F223*'[1]INTERNAL PARAMETERS-2'!AP223*(1-VLOOKUP(AQ$4,'[1]INTERNAL PARAMETERS-1'!$B$5:$J$44,4, FALSE))</f>
        <v>0</v>
      </c>
      <c r="CF223" s="44">
        <f>$F223*'[1]INTERNAL PARAMETERS-2'!AQ223*(1-VLOOKUP(AR$4,'[1]INTERNAL PARAMETERS-1'!$B$5:$J$44,4, FALSE))</f>
        <v>0</v>
      </c>
      <c r="CG223" s="44">
        <f>$F223*'[1]INTERNAL PARAMETERS-2'!AR223*(1-VLOOKUP(AS$4,'[1]INTERNAL PARAMETERS-1'!$B$5:$J$44,4, FALSE))</f>
        <v>0</v>
      </c>
      <c r="CH223" s="43">
        <f>$F223*'[1]INTERNAL PARAMETERS-2'!AS223*(1-VLOOKUP(AT$4,'[1]INTERNAL PARAMETERS-1'!$B$5:$J$44,4, FALSE))</f>
        <v>0</v>
      </c>
      <c r="CI223" s="42">
        <f t="shared" si="3"/>
        <v>0</v>
      </c>
    </row>
    <row r="224" spans="3:87">
      <c r="C224" s="27" t="s">
        <v>6</v>
      </c>
      <c r="D224" s="26" t="s">
        <v>59</v>
      </c>
      <c r="E224" s="26" t="s">
        <v>55</v>
      </c>
      <c r="F224" s="124">
        <f>SB!S224</f>
        <v>0</v>
      </c>
      <c r="G224" s="45">
        <f>$F224*'[1]INTERNAL PARAMETERS-2'!F224*VLOOKUP(G$4,'[1]INTERNAL PARAMETERS-1'!$B$5:$J$44,4, FALSE)</f>
        <v>0</v>
      </c>
      <c r="H224" s="44">
        <f>$F224*'[1]INTERNAL PARAMETERS-2'!G224*VLOOKUP(H$4,'[1]INTERNAL PARAMETERS-1'!$B$5:$J$44,4, FALSE)</f>
        <v>0</v>
      </c>
      <c r="I224" s="44">
        <f>$F224*'[1]INTERNAL PARAMETERS-2'!H224*VLOOKUP(I$4,'[1]INTERNAL PARAMETERS-1'!$B$5:$J$44,4, FALSE)</f>
        <v>0</v>
      </c>
      <c r="J224" s="44">
        <f>$F224*'[1]INTERNAL PARAMETERS-2'!I224*VLOOKUP(J$4,'[1]INTERNAL PARAMETERS-1'!$B$5:$J$44,4, FALSE)</f>
        <v>0</v>
      </c>
      <c r="K224" s="44">
        <f>$F224*'[1]INTERNAL PARAMETERS-2'!J224*VLOOKUP(K$4,'[1]INTERNAL PARAMETERS-1'!$B$5:$J$44,4, FALSE)</f>
        <v>0</v>
      </c>
      <c r="L224" s="44">
        <f>$F224*'[1]INTERNAL PARAMETERS-2'!K224*VLOOKUP(L$4,'[1]INTERNAL PARAMETERS-1'!$B$5:$J$44,4, FALSE)</f>
        <v>0</v>
      </c>
      <c r="M224" s="44">
        <f>$F224*'[1]INTERNAL PARAMETERS-2'!L224*VLOOKUP(M$4,'[1]INTERNAL PARAMETERS-1'!$B$5:$J$44,4, FALSE)</f>
        <v>0</v>
      </c>
      <c r="N224" s="44">
        <f>$F224*'[1]INTERNAL PARAMETERS-2'!M224*VLOOKUP(N$4,'[1]INTERNAL PARAMETERS-1'!$B$5:$J$44,4, FALSE)</f>
        <v>0</v>
      </c>
      <c r="O224" s="44">
        <f>$F224*'[1]INTERNAL PARAMETERS-2'!N224*VLOOKUP(O$4,'[1]INTERNAL PARAMETERS-1'!$B$5:$J$44,4, FALSE)</f>
        <v>0</v>
      </c>
      <c r="P224" s="44">
        <f>$F224*'[1]INTERNAL PARAMETERS-2'!O224*VLOOKUP(P$4,'[1]INTERNAL PARAMETERS-1'!$B$5:$J$44,4, FALSE)</f>
        <v>0</v>
      </c>
      <c r="Q224" s="44">
        <f>$F224*'[1]INTERNAL PARAMETERS-2'!P224*VLOOKUP(Q$4,'[1]INTERNAL PARAMETERS-1'!$B$5:$J$44,4, FALSE)</f>
        <v>0</v>
      </c>
      <c r="R224" s="44">
        <f>$F224*'[1]INTERNAL PARAMETERS-2'!Q224*VLOOKUP(R$4,'[1]INTERNAL PARAMETERS-1'!$B$5:$J$44,4, FALSE)</f>
        <v>0</v>
      </c>
      <c r="S224" s="44">
        <f>$F224*'[1]INTERNAL PARAMETERS-2'!R224*VLOOKUP(S$4,'[1]INTERNAL PARAMETERS-1'!$B$5:$J$44,4, FALSE)</f>
        <v>0</v>
      </c>
      <c r="T224" s="44">
        <f>$F224*'[1]INTERNAL PARAMETERS-2'!S224*VLOOKUP(T$4,'[1]INTERNAL PARAMETERS-1'!$B$5:$J$44,4, FALSE)</f>
        <v>0</v>
      </c>
      <c r="U224" s="44">
        <f>$F224*'[1]INTERNAL PARAMETERS-2'!T224*VLOOKUP(U$4,'[1]INTERNAL PARAMETERS-1'!$B$5:$J$44,4, FALSE)</f>
        <v>0</v>
      </c>
      <c r="V224" s="44">
        <f>$F224*'[1]INTERNAL PARAMETERS-2'!U224*VLOOKUP(V$4,'[1]INTERNAL PARAMETERS-1'!$B$5:$J$44,4, FALSE)</f>
        <v>0</v>
      </c>
      <c r="W224" s="44">
        <f>$F224*'[1]INTERNAL PARAMETERS-2'!V224*VLOOKUP(W$4,'[1]INTERNAL PARAMETERS-1'!$B$5:$J$44,4, FALSE)</f>
        <v>0</v>
      </c>
      <c r="X224" s="44">
        <f>$F224*'[1]INTERNAL PARAMETERS-2'!W224*VLOOKUP(X$4,'[1]INTERNAL PARAMETERS-1'!$B$5:$J$44,4, FALSE)</f>
        <v>0</v>
      </c>
      <c r="Y224" s="44">
        <f>$F224*'[1]INTERNAL PARAMETERS-2'!X224*VLOOKUP(Y$4,'[1]INTERNAL PARAMETERS-1'!$B$5:$J$44,4, FALSE)</f>
        <v>0</v>
      </c>
      <c r="Z224" s="44">
        <f>$F224*'[1]INTERNAL PARAMETERS-2'!Y224*VLOOKUP(Z$4,'[1]INTERNAL PARAMETERS-1'!$B$5:$J$44,4, FALSE)</f>
        <v>0</v>
      </c>
      <c r="AA224" s="44">
        <f>$F224*'[1]INTERNAL PARAMETERS-2'!Z224*VLOOKUP(AA$4,'[1]INTERNAL PARAMETERS-1'!$B$5:$J$44,4, FALSE)</f>
        <v>0</v>
      </c>
      <c r="AB224" s="44">
        <f>$F224*'[1]INTERNAL PARAMETERS-2'!AA224*VLOOKUP(AB$4,'[1]INTERNAL PARAMETERS-1'!$B$5:$J$44,4, FALSE)</f>
        <v>0</v>
      </c>
      <c r="AC224" s="44">
        <f>$F224*'[1]INTERNAL PARAMETERS-2'!AB224*VLOOKUP(AC$4,'[1]INTERNAL PARAMETERS-1'!$B$5:$J$44,4, FALSE)</f>
        <v>0</v>
      </c>
      <c r="AD224" s="44">
        <f>$F224*'[1]INTERNAL PARAMETERS-2'!AC224*VLOOKUP(AD$4,'[1]INTERNAL PARAMETERS-1'!$B$5:$J$44,4, FALSE)</f>
        <v>0</v>
      </c>
      <c r="AE224" s="44">
        <f>$F224*'[1]INTERNAL PARAMETERS-2'!AD224*VLOOKUP(AE$4,'[1]INTERNAL PARAMETERS-1'!$B$5:$J$44,4, FALSE)</f>
        <v>0</v>
      </c>
      <c r="AF224" s="44">
        <f>$F224*'[1]INTERNAL PARAMETERS-2'!AE224*VLOOKUP(AF$4,'[1]INTERNAL PARAMETERS-1'!$B$5:$J$44,4, FALSE)</f>
        <v>0</v>
      </c>
      <c r="AG224" s="44">
        <f>$F224*'[1]INTERNAL PARAMETERS-2'!AF224*VLOOKUP(AG$4,'[1]INTERNAL PARAMETERS-1'!$B$5:$J$44,4, FALSE)</f>
        <v>0</v>
      </c>
      <c r="AH224" s="44">
        <f>$F224*'[1]INTERNAL PARAMETERS-2'!AG224*VLOOKUP(AH$4,'[1]INTERNAL PARAMETERS-1'!$B$5:$J$44,4, FALSE)</f>
        <v>0</v>
      </c>
      <c r="AI224" s="44">
        <f>$F224*'[1]INTERNAL PARAMETERS-2'!AH224*VLOOKUP(AI$4,'[1]INTERNAL PARAMETERS-1'!$B$5:$J$44,4, FALSE)</f>
        <v>0</v>
      </c>
      <c r="AJ224" s="44">
        <f>$F224*'[1]INTERNAL PARAMETERS-2'!AI224*VLOOKUP(AJ$4,'[1]INTERNAL PARAMETERS-1'!$B$5:$J$44,4, FALSE)</f>
        <v>0</v>
      </c>
      <c r="AK224" s="44">
        <f>$F224*'[1]INTERNAL PARAMETERS-2'!AJ224*VLOOKUP(AK$4,'[1]INTERNAL PARAMETERS-1'!$B$5:$J$44,4, FALSE)</f>
        <v>0</v>
      </c>
      <c r="AL224" s="44">
        <f>$F224*'[1]INTERNAL PARAMETERS-2'!AK224*VLOOKUP(AL$4,'[1]INTERNAL PARAMETERS-1'!$B$5:$J$44,4, FALSE)</f>
        <v>0</v>
      </c>
      <c r="AM224" s="44">
        <f>$F224*'[1]INTERNAL PARAMETERS-2'!AL224*VLOOKUP(AM$4,'[1]INTERNAL PARAMETERS-1'!$B$5:$J$44,4, FALSE)</f>
        <v>0</v>
      </c>
      <c r="AN224" s="44">
        <f>$F224*'[1]INTERNAL PARAMETERS-2'!AM224*VLOOKUP(AN$4,'[1]INTERNAL PARAMETERS-1'!$B$5:$J$44,4, FALSE)</f>
        <v>0</v>
      </c>
      <c r="AO224" s="44">
        <f>$F224*'[1]INTERNAL PARAMETERS-2'!AN224*VLOOKUP(AO$4,'[1]INTERNAL PARAMETERS-1'!$B$5:$J$44,4, FALSE)</f>
        <v>0</v>
      </c>
      <c r="AP224" s="44">
        <f>$F224*'[1]INTERNAL PARAMETERS-2'!AO224*VLOOKUP(AP$4,'[1]INTERNAL PARAMETERS-1'!$B$5:$J$44,4, FALSE)</f>
        <v>0</v>
      </c>
      <c r="AQ224" s="44">
        <f>$F224*'[1]INTERNAL PARAMETERS-2'!AP224*VLOOKUP(AQ$4,'[1]INTERNAL PARAMETERS-1'!$B$5:$J$44,4, FALSE)</f>
        <v>0</v>
      </c>
      <c r="AR224" s="44">
        <f>$F224*'[1]INTERNAL PARAMETERS-2'!AQ224*VLOOKUP(AR$4,'[1]INTERNAL PARAMETERS-1'!$B$5:$J$44,4, FALSE)</f>
        <v>0</v>
      </c>
      <c r="AS224" s="44">
        <f>$F224*'[1]INTERNAL PARAMETERS-2'!AR224*VLOOKUP(AS$4,'[1]INTERNAL PARAMETERS-1'!$B$5:$J$44,4, FALSE)</f>
        <v>0</v>
      </c>
      <c r="AT224" s="43">
        <f>$F224*'[1]INTERNAL PARAMETERS-2'!AS224*VLOOKUP(AT$4,'[1]INTERNAL PARAMETERS-1'!$B$5:$J$44,4, FALSE)</f>
        <v>0</v>
      </c>
      <c r="AU224" s="45">
        <f>$F224*'[1]INTERNAL PARAMETERS-2'!F224*(1-VLOOKUP(G$4,'[1]INTERNAL PARAMETERS-1'!$B$5:$J$44,4, FALSE))</f>
        <v>0</v>
      </c>
      <c r="AV224" s="44">
        <f>$F224*'[1]INTERNAL PARAMETERS-2'!G224*(1-VLOOKUP(H$4,'[1]INTERNAL PARAMETERS-1'!$B$5:$J$44,4, FALSE))</f>
        <v>0</v>
      </c>
      <c r="AW224" s="44">
        <f>$F224*'[1]INTERNAL PARAMETERS-2'!H224*(1-VLOOKUP(I$4,'[1]INTERNAL PARAMETERS-1'!$B$5:$J$44,4, FALSE))</f>
        <v>0</v>
      </c>
      <c r="AX224" s="44">
        <f>$F224*'[1]INTERNAL PARAMETERS-2'!I224*(1-VLOOKUP(J$4,'[1]INTERNAL PARAMETERS-1'!$B$5:$J$44,4, FALSE))</f>
        <v>0</v>
      </c>
      <c r="AY224" s="44">
        <f>$F224*'[1]INTERNAL PARAMETERS-2'!J224*(1-VLOOKUP(K$4,'[1]INTERNAL PARAMETERS-1'!$B$5:$J$44,4, FALSE))</f>
        <v>0</v>
      </c>
      <c r="AZ224" s="44">
        <f>$F224*'[1]INTERNAL PARAMETERS-2'!K224*(1-VLOOKUP(L$4,'[1]INTERNAL PARAMETERS-1'!$B$5:$J$44,4, FALSE))</f>
        <v>0</v>
      </c>
      <c r="BA224" s="44">
        <f>$F224*'[1]INTERNAL PARAMETERS-2'!L224*(1-VLOOKUP(M$4,'[1]INTERNAL PARAMETERS-1'!$B$5:$J$44,4, FALSE))</f>
        <v>0</v>
      </c>
      <c r="BB224" s="44">
        <f>$F224*'[1]INTERNAL PARAMETERS-2'!M224*(1-VLOOKUP(N$4,'[1]INTERNAL PARAMETERS-1'!$B$5:$J$44,4, FALSE))</f>
        <v>0</v>
      </c>
      <c r="BC224" s="44">
        <f>$F224*'[1]INTERNAL PARAMETERS-2'!N224*(1-VLOOKUP(O$4,'[1]INTERNAL PARAMETERS-1'!$B$5:$J$44,4, FALSE))</f>
        <v>0</v>
      </c>
      <c r="BD224" s="44">
        <f>$F224*'[1]INTERNAL PARAMETERS-2'!O224*(1-VLOOKUP(P$4,'[1]INTERNAL PARAMETERS-1'!$B$5:$J$44,4, FALSE))</f>
        <v>0</v>
      </c>
      <c r="BE224" s="44">
        <f>$F224*'[1]INTERNAL PARAMETERS-2'!P224*(1-VLOOKUP(Q$4,'[1]INTERNAL PARAMETERS-1'!$B$5:$J$44,4, FALSE))</f>
        <v>0</v>
      </c>
      <c r="BF224" s="44">
        <f>$F224*'[1]INTERNAL PARAMETERS-2'!Q224*(1-VLOOKUP(R$4,'[1]INTERNAL PARAMETERS-1'!$B$5:$J$44,4, FALSE))</f>
        <v>0</v>
      </c>
      <c r="BG224" s="44">
        <f>$F224*'[1]INTERNAL PARAMETERS-2'!R224*(1-VLOOKUP(S$4,'[1]INTERNAL PARAMETERS-1'!$B$5:$J$44,4, FALSE))</f>
        <v>0</v>
      </c>
      <c r="BH224" s="44">
        <f>$F224*'[1]INTERNAL PARAMETERS-2'!S224*(1-VLOOKUP(T$4,'[1]INTERNAL PARAMETERS-1'!$B$5:$J$44,4, FALSE))</f>
        <v>0</v>
      </c>
      <c r="BI224" s="44">
        <f>$F224*'[1]INTERNAL PARAMETERS-2'!T224*(1-VLOOKUP(U$4,'[1]INTERNAL PARAMETERS-1'!$B$5:$J$44,4, FALSE))</f>
        <v>0</v>
      </c>
      <c r="BJ224" s="44">
        <f>$F224*'[1]INTERNAL PARAMETERS-2'!U224*(1-VLOOKUP(V$4,'[1]INTERNAL PARAMETERS-1'!$B$5:$J$44,4, FALSE))</f>
        <v>0</v>
      </c>
      <c r="BK224" s="44">
        <f>$F224*'[1]INTERNAL PARAMETERS-2'!V224*(1-VLOOKUP(W$4,'[1]INTERNAL PARAMETERS-1'!$B$5:$J$44,4, FALSE))</f>
        <v>0</v>
      </c>
      <c r="BL224" s="44">
        <f>$F224*'[1]INTERNAL PARAMETERS-2'!W224*(1-VLOOKUP(X$4,'[1]INTERNAL PARAMETERS-1'!$B$5:$J$44,4, FALSE))</f>
        <v>0</v>
      </c>
      <c r="BM224" s="44">
        <f>$F224*'[1]INTERNAL PARAMETERS-2'!X224*(1-VLOOKUP(Y$4,'[1]INTERNAL PARAMETERS-1'!$B$5:$J$44,4, FALSE))</f>
        <v>0</v>
      </c>
      <c r="BN224" s="44">
        <f>$F224*'[1]INTERNAL PARAMETERS-2'!Y224*(1-VLOOKUP(Z$4,'[1]INTERNAL PARAMETERS-1'!$B$5:$J$44,4, FALSE))</f>
        <v>0</v>
      </c>
      <c r="BO224" s="44">
        <f>$F224*'[1]INTERNAL PARAMETERS-2'!Z224*(1-VLOOKUP(AA$4,'[1]INTERNAL PARAMETERS-1'!$B$5:$J$44,4, FALSE))</f>
        <v>0</v>
      </c>
      <c r="BP224" s="44">
        <f>$F224*'[1]INTERNAL PARAMETERS-2'!AA224*(1-VLOOKUP(AB$4,'[1]INTERNAL PARAMETERS-1'!$B$5:$J$44,4, FALSE))</f>
        <v>0</v>
      </c>
      <c r="BQ224" s="44">
        <f>$F224*'[1]INTERNAL PARAMETERS-2'!AB224*(1-VLOOKUP(AC$4,'[1]INTERNAL PARAMETERS-1'!$B$5:$J$44,4, FALSE))</f>
        <v>0</v>
      </c>
      <c r="BR224" s="44">
        <f>$F224*'[1]INTERNAL PARAMETERS-2'!AC224*(1-VLOOKUP(AD$4,'[1]INTERNAL PARAMETERS-1'!$B$5:$J$44,4, FALSE))</f>
        <v>0</v>
      </c>
      <c r="BS224" s="44">
        <f>$F224*'[1]INTERNAL PARAMETERS-2'!AD224*(1-VLOOKUP(AE$4,'[1]INTERNAL PARAMETERS-1'!$B$5:$J$44,4, FALSE))</f>
        <v>0</v>
      </c>
      <c r="BT224" s="44">
        <f>$F224*'[1]INTERNAL PARAMETERS-2'!AE224*(1-VLOOKUP(AF$4,'[1]INTERNAL PARAMETERS-1'!$B$5:$J$44,4, FALSE))</f>
        <v>0</v>
      </c>
      <c r="BU224" s="44">
        <f>$F224*'[1]INTERNAL PARAMETERS-2'!AF224*(1-VLOOKUP(AG$4,'[1]INTERNAL PARAMETERS-1'!$B$5:$J$44,4, FALSE))</f>
        <v>0</v>
      </c>
      <c r="BV224" s="44">
        <f>$F224*'[1]INTERNAL PARAMETERS-2'!AG224*(1-VLOOKUP(AH$4,'[1]INTERNAL PARAMETERS-1'!$B$5:$J$44,4, FALSE))</f>
        <v>0</v>
      </c>
      <c r="BW224" s="44">
        <f>$F224*'[1]INTERNAL PARAMETERS-2'!AH224*(1-VLOOKUP(AI$4,'[1]INTERNAL PARAMETERS-1'!$B$5:$J$44,4, FALSE))</f>
        <v>0</v>
      </c>
      <c r="BX224" s="44">
        <f>$F224*'[1]INTERNAL PARAMETERS-2'!AI224*(1-VLOOKUP(AJ$4,'[1]INTERNAL PARAMETERS-1'!$B$5:$J$44,4, FALSE))</f>
        <v>0</v>
      </c>
      <c r="BY224" s="44">
        <f>$F224*'[1]INTERNAL PARAMETERS-2'!AJ224*(1-VLOOKUP(AK$4,'[1]INTERNAL PARAMETERS-1'!$B$5:$J$44,4, FALSE))</f>
        <v>0</v>
      </c>
      <c r="BZ224" s="44">
        <f>$F224*'[1]INTERNAL PARAMETERS-2'!AK224*(1-VLOOKUP(AL$4,'[1]INTERNAL PARAMETERS-1'!$B$5:$J$44,4, FALSE))</f>
        <v>0</v>
      </c>
      <c r="CA224" s="44">
        <f>$F224*'[1]INTERNAL PARAMETERS-2'!AL224*(1-VLOOKUP(AM$4,'[1]INTERNAL PARAMETERS-1'!$B$5:$J$44,4, FALSE))</f>
        <v>0</v>
      </c>
      <c r="CB224" s="44">
        <f>$F224*'[1]INTERNAL PARAMETERS-2'!AM224*(1-VLOOKUP(AN$4,'[1]INTERNAL PARAMETERS-1'!$B$5:$J$44,4, FALSE))</f>
        <v>0</v>
      </c>
      <c r="CC224" s="44">
        <f>$F224*'[1]INTERNAL PARAMETERS-2'!AN224*(1-VLOOKUP(AO$4,'[1]INTERNAL PARAMETERS-1'!$B$5:$J$44,4, FALSE))</f>
        <v>0</v>
      </c>
      <c r="CD224" s="44">
        <f>$F224*'[1]INTERNAL PARAMETERS-2'!AO224*(1-VLOOKUP(AP$4,'[1]INTERNAL PARAMETERS-1'!$B$5:$J$44,4, FALSE))</f>
        <v>0</v>
      </c>
      <c r="CE224" s="44">
        <f>$F224*'[1]INTERNAL PARAMETERS-2'!AP224*(1-VLOOKUP(AQ$4,'[1]INTERNAL PARAMETERS-1'!$B$5:$J$44,4, FALSE))</f>
        <v>0</v>
      </c>
      <c r="CF224" s="44">
        <f>$F224*'[1]INTERNAL PARAMETERS-2'!AQ224*(1-VLOOKUP(AR$4,'[1]INTERNAL PARAMETERS-1'!$B$5:$J$44,4, FALSE))</f>
        <v>0</v>
      </c>
      <c r="CG224" s="44">
        <f>$F224*'[1]INTERNAL PARAMETERS-2'!AR224*(1-VLOOKUP(AS$4,'[1]INTERNAL PARAMETERS-1'!$B$5:$J$44,4, FALSE))</f>
        <v>0</v>
      </c>
      <c r="CH224" s="43">
        <f>$F224*'[1]INTERNAL PARAMETERS-2'!AS224*(1-VLOOKUP(AT$4,'[1]INTERNAL PARAMETERS-1'!$B$5:$J$44,4, FALSE))</f>
        <v>0</v>
      </c>
      <c r="CI224" s="42">
        <f t="shared" si="3"/>
        <v>0</v>
      </c>
    </row>
    <row r="225" spans="3:87">
      <c r="C225" s="27" t="s">
        <v>6</v>
      </c>
      <c r="D225" s="26" t="s">
        <v>59</v>
      </c>
      <c r="E225" s="26" t="s">
        <v>54</v>
      </c>
      <c r="F225" s="124">
        <f>SB!S225</f>
        <v>0</v>
      </c>
      <c r="G225" s="45">
        <f>$F225*'[1]INTERNAL PARAMETERS-2'!F225*VLOOKUP(G$4,'[1]INTERNAL PARAMETERS-1'!$B$5:$J$44,4, FALSE)</f>
        <v>0</v>
      </c>
      <c r="H225" s="44">
        <f>$F225*'[1]INTERNAL PARAMETERS-2'!G225*VLOOKUP(H$4,'[1]INTERNAL PARAMETERS-1'!$B$5:$J$44,4, FALSE)</f>
        <v>0</v>
      </c>
      <c r="I225" s="44">
        <f>$F225*'[1]INTERNAL PARAMETERS-2'!H225*VLOOKUP(I$4,'[1]INTERNAL PARAMETERS-1'!$B$5:$J$44,4, FALSE)</f>
        <v>0</v>
      </c>
      <c r="J225" s="44">
        <f>$F225*'[1]INTERNAL PARAMETERS-2'!I225*VLOOKUP(J$4,'[1]INTERNAL PARAMETERS-1'!$B$5:$J$44,4, FALSE)</f>
        <v>0</v>
      </c>
      <c r="K225" s="44">
        <f>$F225*'[1]INTERNAL PARAMETERS-2'!J225*VLOOKUP(K$4,'[1]INTERNAL PARAMETERS-1'!$B$5:$J$44,4, FALSE)</f>
        <v>0</v>
      </c>
      <c r="L225" s="44">
        <f>$F225*'[1]INTERNAL PARAMETERS-2'!K225*VLOOKUP(L$4,'[1]INTERNAL PARAMETERS-1'!$B$5:$J$44,4, FALSE)</f>
        <v>0</v>
      </c>
      <c r="M225" s="44">
        <f>$F225*'[1]INTERNAL PARAMETERS-2'!L225*VLOOKUP(M$4,'[1]INTERNAL PARAMETERS-1'!$B$5:$J$44,4, FALSE)</f>
        <v>0</v>
      </c>
      <c r="N225" s="44">
        <f>$F225*'[1]INTERNAL PARAMETERS-2'!M225*VLOOKUP(N$4,'[1]INTERNAL PARAMETERS-1'!$B$5:$J$44,4, FALSE)</f>
        <v>0</v>
      </c>
      <c r="O225" s="44">
        <f>$F225*'[1]INTERNAL PARAMETERS-2'!N225*VLOOKUP(O$4,'[1]INTERNAL PARAMETERS-1'!$B$5:$J$44,4, FALSE)</f>
        <v>0</v>
      </c>
      <c r="P225" s="44">
        <f>$F225*'[1]INTERNAL PARAMETERS-2'!O225*VLOOKUP(P$4,'[1]INTERNAL PARAMETERS-1'!$B$5:$J$44,4, FALSE)</f>
        <v>0</v>
      </c>
      <c r="Q225" s="44">
        <f>$F225*'[1]INTERNAL PARAMETERS-2'!P225*VLOOKUP(Q$4,'[1]INTERNAL PARAMETERS-1'!$B$5:$J$44,4, FALSE)</f>
        <v>0</v>
      </c>
      <c r="R225" s="44">
        <f>$F225*'[1]INTERNAL PARAMETERS-2'!Q225*VLOOKUP(R$4,'[1]INTERNAL PARAMETERS-1'!$B$5:$J$44,4, FALSE)</f>
        <v>0</v>
      </c>
      <c r="S225" s="44">
        <f>$F225*'[1]INTERNAL PARAMETERS-2'!R225*VLOOKUP(S$4,'[1]INTERNAL PARAMETERS-1'!$B$5:$J$44,4, FALSE)</f>
        <v>0</v>
      </c>
      <c r="T225" s="44">
        <f>$F225*'[1]INTERNAL PARAMETERS-2'!S225*VLOOKUP(T$4,'[1]INTERNAL PARAMETERS-1'!$B$5:$J$44,4, FALSE)</f>
        <v>0</v>
      </c>
      <c r="U225" s="44">
        <f>$F225*'[1]INTERNAL PARAMETERS-2'!T225*VLOOKUP(U$4,'[1]INTERNAL PARAMETERS-1'!$B$5:$J$44,4, FALSE)</f>
        <v>0</v>
      </c>
      <c r="V225" s="44">
        <f>$F225*'[1]INTERNAL PARAMETERS-2'!U225*VLOOKUP(V$4,'[1]INTERNAL PARAMETERS-1'!$B$5:$J$44,4, FALSE)</f>
        <v>0</v>
      </c>
      <c r="W225" s="44">
        <f>$F225*'[1]INTERNAL PARAMETERS-2'!V225*VLOOKUP(W$4,'[1]INTERNAL PARAMETERS-1'!$B$5:$J$44,4, FALSE)</f>
        <v>0</v>
      </c>
      <c r="X225" s="44">
        <f>$F225*'[1]INTERNAL PARAMETERS-2'!W225*VLOOKUP(X$4,'[1]INTERNAL PARAMETERS-1'!$B$5:$J$44,4, FALSE)</f>
        <v>0</v>
      </c>
      <c r="Y225" s="44">
        <f>$F225*'[1]INTERNAL PARAMETERS-2'!X225*VLOOKUP(Y$4,'[1]INTERNAL PARAMETERS-1'!$B$5:$J$44,4, FALSE)</f>
        <v>0</v>
      </c>
      <c r="Z225" s="44">
        <f>$F225*'[1]INTERNAL PARAMETERS-2'!Y225*VLOOKUP(Z$4,'[1]INTERNAL PARAMETERS-1'!$B$5:$J$44,4, FALSE)</f>
        <v>0</v>
      </c>
      <c r="AA225" s="44">
        <f>$F225*'[1]INTERNAL PARAMETERS-2'!Z225*VLOOKUP(AA$4,'[1]INTERNAL PARAMETERS-1'!$B$5:$J$44,4, FALSE)</f>
        <v>0</v>
      </c>
      <c r="AB225" s="44">
        <f>$F225*'[1]INTERNAL PARAMETERS-2'!AA225*VLOOKUP(AB$4,'[1]INTERNAL PARAMETERS-1'!$B$5:$J$44,4, FALSE)</f>
        <v>0</v>
      </c>
      <c r="AC225" s="44">
        <f>$F225*'[1]INTERNAL PARAMETERS-2'!AB225*VLOOKUP(AC$4,'[1]INTERNAL PARAMETERS-1'!$B$5:$J$44,4, FALSE)</f>
        <v>0</v>
      </c>
      <c r="AD225" s="44">
        <f>$F225*'[1]INTERNAL PARAMETERS-2'!AC225*VLOOKUP(AD$4,'[1]INTERNAL PARAMETERS-1'!$B$5:$J$44,4, FALSE)</f>
        <v>0</v>
      </c>
      <c r="AE225" s="44">
        <f>$F225*'[1]INTERNAL PARAMETERS-2'!AD225*VLOOKUP(AE$4,'[1]INTERNAL PARAMETERS-1'!$B$5:$J$44,4, FALSE)</f>
        <v>0</v>
      </c>
      <c r="AF225" s="44">
        <f>$F225*'[1]INTERNAL PARAMETERS-2'!AE225*VLOOKUP(AF$4,'[1]INTERNAL PARAMETERS-1'!$B$5:$J$44,4, FALSE)</f>
        <v>0</v>
      </c>
      <c r="AG225" s="44">
        <f>$F225*'[1]INTERNAL PARAMETERS-2'!AF225*VLOOKUP(AG$4,'[1]INTERNAL PARAMETERS-1'!$B$5:$J$44,4, FALSE)</f>
        <v>0</v>
      </c>
      <c r="AH225" s="44">
        <f>$F225*'[1]INTERNAL PARAMETERS-2'!AG225*VLOOKUP(AH$4,'[1]INTERNAL PARAMETERS-1'!$B$5:$J$44,4, FALSE)</f>
        <v>0</v>
      </c>
      <c r="AI225" s="44">
        <f>$F225*'[1]INTERNAL PARAMETERS-2'!AH225*VLOOKUP(AI$4,'[1]INTERNAL PARAMETERS-1'!$B$5:$J$44,4, FALSE)</f>
        <v>0</v>
      </c>
      <c r="AJ225" s="44">
        <f>$F225*'[1]INTERNAL PARAMETERS-2'!AI225*VLOOKUP(AJ$4,'[1]INTERNAL PARAMETERS-1'!$B$5:$J$44,4, FALSE)</f>
        <v>0</v>
      </c>
      <c r="AK225" s="44">
        <f>$F225*'[1]INTERNAL PARAMETERS-2'!AJ225*VLOOKUP(AK$4,'[1]INTERNAL PARAMETERS-1'!$B$5:$J$44,4, FALSE)</f>
        <v>0</v>
      </c>
      <c r="AL225" s="44">
        <f>$F225*'[1]INTERNAL PARAMETERS-2'!AK225*VLOOKUP(AL$4,'[1]INTERNAL PARAMETERS-1'!$B$5:$J$44,4, FALSE)</f>
        <v>0</v>
      </c>
      <c r="AM225" s="44">
        <f>$F225*'[1]INTERNAL PARAMETERS-2'!AL225*VLOOKUP(AM$4,'[1]INTERNAL PARAMETERS-1'!$B$5:$J$44,4, FALSE)</f>
        <v>0</v>
      </c>
      <c r="AN225" s="44">
        <f>$F225*'[1]INTERNAL PARAMETERS-2'!AM225*VLOOKUP(AN$4,'[1]INTERNAL PARAMETERS-1'!$B$5:$J$44,4, FALSE)</f>
        <v>0</v>
      </c>
      <c r="AO225" s="44">
        <f>$F225*'[1]INTERNAL PARAMETERS-2'!AN225*VLOOKUP(AO$4,'[1]INTERNAL PARAMETERS-1'!$B$5:$J$44,4, FALSE)</f>
        <v>0</v>
      </c>
      <c r="AP225" s="44">
        <f>$F225*'[1]INTERNAL PARAMETERS-2'!AO225*VLOOKUP(AP$4,'[1]INTERNAL PARAMETERS-1'!$B$5:$J$44,4, FALSE)</f>
        <v>0</v>
      </c>
      <c r="AQ225" s="44">
        <f>$F225*'[1]INTERNAL PARAMETERS-2'!AP225*VLOOKUP(AQ$4,'[1]INTERNAL PARAMETERS-1'!$B$5:$J$44,4, FALSE)</f>
        <v>0</v>
      </c>
      <c r="AR225" s="44">
        <f>$F225*'[1]INTERNAL PARAMETERS-2'!AQ225*VLOOKUP(AR$4,'[1]INTERNAL PARAMETERS-1'!$B$5:$J$44,4, FALSE)</f>
        <v>0</v>
      </c>
      <c r="AS225" s="44">
        <f>$F225*'[1]INTERNAL PARAMETERS-2'!AR225*VLOOKUP(AS$4,'[1]INTERNAL PARAMETERS-1'!$B$5:$J$44,4, FALSE)</f>
        <v>0</v>
      </c>
      <c r="AT225" s="43">
        <f>$F225*'[1]INTERNAL PARAMETERS-2'!AS225*VLOOKUP(AT$4,'[1]INTERNAL PARAMETERS-1'!$B$5:$J$44,4, FALSE)</f>
        <v>0</v>
      </c>
      <c r="AU225" s="45">
        <f>$F225*'[1]INTERNAL PARAMETERS-2'!F225*(1-VLOOKUP(G$4,'[1]INTERNAL PARAMETERS-1'!$B$5:$J$44,4, FALSE))</f>
        <v>0</v>
      </c>
      <c r="AV225" s="44">
        <f>$F225*'[1]INTERNAL PARAMETERS-2'!G225*(1-VLOOKUP(H$4,'[1]INTERNAL PARAMETERS-1'!$B$5:$J$44,4, FALSE))</f>
        <v>0</v>
      </c>
      <c r="AW225" s="44">
        <f>$F225*'[1]INTERNAL PARAMETERS-2'!H225*(1-VLOOKUP(I$4,'[1]INTERNAL PARAMETERS-1'!$B$5:$J$44,4, FALSE))</f>
        <v>0</v>
      </c>
      <c r="AX225" s="44">
        <f>$F225*'[1]INTERNAL PARAMETERS-2'!I225*(1-VLOOKUP(J$4,'[1]INTERNAL PARAMETERS-1'!$B$5:$J$44,4, FALSE))</f>
        <v>0</v>
      </c>
      <c r="AY225" s="44">
        <f>$F225*'[1]INTERNAL PARAMETERS-2'!J225*(1-VLOOKUP(K$4,'[1]INTERNAL PARAMETERS-1'!$B$5:$J$44,4, FALSE))</f>
        <v>0</v>
      </c>
      <c r="AZ225" s="44">
        <f>$F225*'[1]INTERNAL PARAMETERS-2'!K225*(1-VLOOKUP(L$4,'[1]INTERNAL PARAMETERS-1'!$B$5:$J$44,4, FALSE))</f>
        <v>0</v>
      </c>
      <c r="BA225" s="44">
        <f>$F225*'[1]INTERNAL PARAMETERS-2'!L225*(1-VLOOKUP(M$4,'[1]INTERNAL PARAMETERS-1'!$B$5:$J$44,4, FALSE))</f>
        <v>0</v>
      </c>
      <c r="BB225" s="44">
        <f>$F225*'[1]INTERNAL PARAMETERS-2'!M225*(1-VLOOKUP(N$4,'[1]INTERNAL PARAMETERS-1'!$B$5:$J$44,4, FALSE))</f>
        <v>0</v>
      </c>
      <c r="BC225" s="44">
        <f>$F225*'[1]INTERNAL PARAMETERS-2'!N225*(1-VLOOKUP(O$4,'[1]INTERNAL PARAMETERS-1'!$B$5:$J$44,4, FALSE))</f>
        <v>0</v>
      </c>
      <c r="BD225" s="44">
        <f>$F225*'[1]INTERNAL PARAMETERS-2'!O225*(1-VLOOKUP(P$4,'[1]INTERNAL PARAMETERS-1'!$B$5:$J$44,4, FALSE))</f>
        <v>0</v>
      </c>
      <c r="BE225" s="44">
        <f>$F225*'[1]INTERNAL PARAMETERS-2'!P225*(1-VLOOKUP(Q$4,'[1]INTERNAL PARAMETERS-1'!$B$5:$J$44,4, FALSE))</f>
        <v>0</v>
      </c>
      <c r="BF225" s="44">
        <f>$F225*'[1]INTERNAL PARAMETERS-2'!Q225*(1-VLOOKUP(R$4,'[1]INTERNAL PARAMETERS-1'!$B$5:$J$44,4, FALSE))</f>
        <v>0</v>
      </c>
      <c r="BG225" s="44">
        <f>$F225*'[1]INTERNAL PARAMETERS-2'!R225*(1-VLOOKUP(S$4,'[1]INTERNAL PARAMETERS-1'!$B$5:$J$44,4, FALSE))</f>
        <v>0</v>
      </c>
      <c r="BH225" s="44">
        <f>$F225*'[1]INTERNAL PARAMETERS-2'!S225*(1-VLOOKUP(T$4,'[1]INTERNAL PARAMETERS-1'!$B$5:$J$44,4, FALSE))</f>
        <v>0</v>
      </c>
      <c r="BI225" s="44">
        <f>$F225*'[1]INTERNAL PARAMETERS-2'!T225*(1-VLOOKUP(U$4,'[1]INTERNAL PARAMETERS-1'!$B$5:$J$44,4, FALSE))</f>
        <v>0</v>
      </c>
      <c r="BJ225" s="44">
        <f>$F225*'[1]INTERNAL PARAMETERS-2'!U225*(1-VLOOKUP(V$4,'[1]INTERNAL PARAMETERS-1'!$B$5:$J$44,4, FALSE))</f>
        <v>0</v>
      </c>
      <c r="BK225" s="44">
        <f>$F225*'[1]INTERNAL PARAMETERS-2'!V225*(1-VLOOKUP(W$4,'[1]INTERNAL PARAMETERS-1'!$B$5:$J$44,4, FALSE))</f>
        <v>0</v>
      </c>
      <c r="BL225" s="44">
        <f>$F225*'[1]INTERNAL PARAMETERS-2'!W225*(1-VLOOKUP(X$4,'[1]INTERNAL PARAMETERS-1'!$B$5:$J$44,4, FALSE))</f>
        <v>0</v>
      </c>
      <c r="BM225" s="44">
        <f>$F225*'[1]INTERNAL PARAMETERS-2'!X225*(1-VLOOKUP(Y$4,'[1]INTERNAL PARAMETERS-1'!$B$5:$J$44,4, FALSE))</f>
        <v>0</v>
      </c>
      <c r="BN225" s="44">
        <f>$F225*'[1]INTERNAL PARAMETERS-2'!Y225*(1-VLOOKUP(Z$4,'[1]INTERNAL PARAMETERS-1'!$B$5:$J$44,4, FALSE))</f>
        <v>0</v>
      </c>
      <c r="BO225" s="44">
        <f>$F225*'[1]INTERNAL PARAMETERS-2'!Z225*(1-VLOOKUP(AA$4,'[1]INTERNAL PARAMETERS-1'!$B$5:$J$44,4, FALSE))</f>
        <v>0</v>
      </c>
      <c r="BP225" s="44">
        <f>$F225*'[1]INTERNAL PARAMETERS-2'!AA225*(1-VLOOKUP(AB$4,'[1]INTERNAL PARAMETERS-1'!$B$5:$J$44,4, FALSE))</f>
        <v>0</v>
      </c>
      <c r="BQ225" s="44">
        <f>$F225*'[1]INTERNAL PARAMETERS-2'!AB225*(1-VLOOKUP(AC$4,'[1]INTERNAL PARAMETERS-1'!$B$5:$J$44,4, FALSE))</f>
        <v>0</v>
      </c>
      <c r="BR225" s="44">
        <f>$F225*'[1]INTERNAL PARAMETERS-2'!AC225*(1-VLOOKUP(AD$4,'[1]INTERNAL PARAMETERS-1'!$B$5:$J$44,4, FALSE))</f>
        <v>0</v>
      </c>
      <c r="BS225" s="44">
        <f>$F225*'[1]INTERNAL PARAMETERS-2'!AD225*(1-VLOOKUP(AE$4,'[1]INTERNAL PARAMETERS-1'!$B$5:$J$44,4, FALSE))</f>
        <v>0</v>
      </c>
      <c r="BT225" s="44">
        <f>$F225*'[1]INTERNAL PARAMETERS-2'!AE225*(1-VLOOKUP(AF$4,'[1]INTERNAL PARAMETERS-1'!$B$5:$J$44,4, FALSE))</f>
        <v>0</v>
      </c>
      <c r="BU225" s="44">
        <f>$F225*'[1]INTERNAL PARAMETERS-2'!AF225*(1-VLOOKUP(AG$4,'[1]INTERNAL PARAMETERS-1'!$B$5:$J$44,4, FALSE))</f>
        <v>0</v>
      </c>
      <c r="BV225" s="44">
        <f>$F225*'[1]INTERNAL PARAMETERS-2'!AG225*(1-VLOOKUP(AH$4,'[1]INTERNAL PARAMETERS-1'!$B$5:$J$44,4, FALSE))</f>
        <v>0</v>
      </c>
      <c r="BW225" s="44">
        <f>$F225*'[1]INTERNAL PARAMETERS-2'!AH225*(1-VLOOKUP(AI$4,'[1]INTERNAL PARAMETERS-1'!$B$5:$J$44,4, FALSE))</f>
        <v>0</v>
      </c>
      <c r="BX225" s="44">
        <f>$F225*'[1]INTERNAL PARAMETERS-2'!AI225*(1-VLOOKUP(AJ$4,'[1]INTERNAL PARAMETERS-1'!$B$5:$J$44,4, FALSE))</f>
        <v>0</v>
      </c>
      <c r="BY225" s="44">
        <f>$F225*'[1]INTERNAL PARAMETERS-2'!AJ225*(1-VLOOKUP(AK$4,'[1]INTERNAL PARAMETERS-1'!$B$5:$J$44,4, FALSE))</f>
        <v>0</v>
      </c>
      <c r="BZ225" s="44">
        <f>$F225*'[1]INTERNAL PARAMETERS-2'!AK225*(1-VLOOKUP(AL$4,'[1]INTERNAL PARAMETERS-1'!$B$5:$J$44,4, FALSE))</f>
        <v>0</v>
      </c>
      <c r="CA225" s="44">
        <f>$F225*'[1]INTERNAL PARAMETERS-2'!AL225*(1-VLOOKUP(AM$4,'[1]INTERNAL PARAMETERS-1'!$B$5:$J$44,4, FALSE))</f>
        <v>0</v>
      </c>
      <c r="CB225" s="44">
        <f>$F225*'[1]INTERNAL PARAMETERS-2'!AM225*(1-VLOOKUP(AN$4,'[1]INTERNAL PARAMETERS-1'!$B$5:$J$44,4, FALSE))</f>
        <v>0</v>
      </c>
      <c r="CC225" s="44">
        <f>$F225*'[1]INTERNAL PARAMETERS-2'!AN225*(1-VLOOKUP(AO$4,'[1]INTERNAL PARAMETERS-1'!$B$5:$J$44,4, FALSE))</f>
        <v>0</v>
      </c>
      <c r="CD225" s="44">
        <f>$F225*'[1]INTERNAL PARAMETERS-2'!AO225*(1-VLOOKUP(AP$4,'[1]INTERNAL PARAMETERS-1'!$B$5:$J$44,4, FALSE))</f>
        <v>0</v>
      </c>
      <c r="CE225" s="44">
        <f>$F225*'[1]INTERNAL PARAMETERS-2'!AP225*(1-VLOOKUP(AQ$4,'[1]INTERNAL PARAMETERS-1'!$B$5:$J$44,4, FALSE))</f>
        <v>0</v>
      </c>
      <c r="CF225" s="44">
        <f>$F225*'[1]INTERNAL PARAMETERS-2'!AQ225*(1-VLOOKUP(AR$4,'[1]INTERNAL PARAMETERS-1'!$B$5:$J$44,4, FALSE))</f>
        <v>0</v>
      </c>
      <c r="CG225" s="44">
        <f>$F225*'[1]INTERNAL PARAMETERS-2'!AR225*(1-VLOOKUP(AS$4,'[1]INTERNAL PARAMETERS-1'!$B$5:$J$44,4, FALSE))</f>
        <v>0</v>
      </c>
      <c r="CH225" s="43">
        <f>$F225*'[1]INTERNAL PARAMETERS-2'!AS225*(1-VLOOKUP(AT$4,'[1]INTERNAL PARAMETERS-1'!$B$5:$J$44,4, FALSE))</f>
        <v>0</v>
      </c>
      <c r="CI225" s="42">
        <f t="shared" si="3"/>
        <v>0</v>
      </c>
    </row>
    <row r="226" spans="3:87">
      <c r="C226" s="27" t="s">
        <v>6</v>
      </c>
      <c r="D226" s="26" t="s">
        <v>59</v>
      </c>
      <c r="E226" s="26" t="s">
        <v>53</v>
      </c>
      <c r="F226" s="124">
        <f>SB!S226</f>
        <v>0</v>
      </c>
      <c r="G226" s="45">
        <f>$F226*'[1]INTERNAL PARAMETERS-2'!F226*VLOOKUP(G$4,'[1]INTERNAL PARAMETERS-1'!$B$5:$J$44,4, FALSE)</f>
        <v>0</v>
      </c>
      <c r="H226" s="44">
        <f>$F226*'[1]INTERNAL PARAMETERS-2'!G226*VLOOKUP(H$4,'[1]INTERNAL PARAMETERS-1'!$B$5:$J$44,4, FALSE)</f>
        <v>0</v>
      </c>
      <c r="I226" s="44">
        <f>$F226*'[1]INTERNAL PARAMETERS-2'!H226*VLOOKUP(I$4,'[1]INTERNAL PARAMETERS-1'!$B$5:$J$44,4, FALSE)</f>
        <v>0</v>
      </c>
      <c r="J226" s="44">
        <f>$F226*'[1]INTERNAL PARAMETERS-2'!I226*VLOOKUP(J$4,'[1]INTERNAL PARAMETERS-1'!$B$5:$J$44,4, FALSE)</f>
        <v>0</v>
      </c>
      <c r="K226" s="44">
        <f>$F226*'[1]INTERNAL PARAMETERS-2'!J226*VLOOKUP(K$4,'[1]INTERNAL PARAMETERS-1'!$B$5:$J$44,4, FALSE)</f>
        <v>0</v>
      </c>
      <c r="L226" s="44">
        <f>$F226*'[1]INTERNAL PARAMETERS-2'!K226*VLOOKUP(L$4,'[1]INTERNAL PARAMETERS-1'!$B$5:$J$44,4, FALSE)</f>
        <v>0</v>
      </c>
      <c r="M226" s="44">
        <f>$F226*'[1]INTERNAL PARAMETERS-2'!L226*VLOOKUP(M$4,'[1]INTERNAL PARAMETERS-1'!$B$5:$J$44,4, FALSE)</f>
        <v>0</v>
      </c>
      <c r="N226" s="44">
        <f>$F226*'[1]INTERNAL PARAMETERS-2'!M226*VLOOKUP(N$4,'[1]INTERNAL PARAMETERS-1'!$B$5:$J$44,4, FALSE)</f>
        <v>0</v>
      </c>
      <c r="O226" s="44">
        <f>$F226*'[1]INTERNAL PARAMETERS-2'!N226*VLOOKUP(O$4,'[1]INTERNAL PARAMETERS-1'!$B$5:$J$44,4, FALSE)</f>
        <v>0</v>
      </c>
      <c r="P226" s="44">
        <f>$F226*'[1]INTERNAL PARAMETERS-2'!O226*VLOOKUP(P$4,'[1]INTERNAL PARAMETERS-1'!$B$5:$J$44,4, FALSE)</f>
        <v>0</v>
      </c>
      <c r="Q226" s="44">
        <f>$F226*'[1]INTERNAL PARAMETERS-2'!P226*VLOOKUP(Q$4,'[1]INTERNAL PARAMETERS-1'!$B$5:$J$44,4, FALSE)</f>
        <v>0</v>
      </c>
      <c r="R226" s="44">
        <f>$F226*'[1]INTERNAL PARAMETERS-2'!Q226*VLOOKUP(R$4,'[1]INTERNAL PARAMETERS-1'!$B$5:$J$44,4, FALSE)</f>
        <v>0</v>
      </c>
      <c r="S226" s="44">
        <f>$F226*'[1]INTERNAL PARAMETERS-2'!R226*VLOOKUP(S$4,'[1]INTERNAL PARAMETERS-1'!$B$5:$J$44,4, FALSE)</f>
        <v>0</v>
      </c>
      <c r="T226" s="44">
        <f>$F226*'[1]INTERNAL PARAMETERS-2'!S226*VLOOKUP(T$4,'[1]INTERNAL PARAMETERS-1'!$B$5:$J$44,4, FALSE)</f>
        <v>0</v>
      </c>
      <c r="U226" s="44">
        <f>$F226*'[1]INTERNAL PARAMETERS-2'!T226*VLOOKUP(U$4,'[1]INTERNAL PARAMETERS-1'!$B$5:$J$44,4, FALSE)</f>
        <v>0</v>
      </c>
      <c r="V226" s="44">
        <f>$F226*'[1]INTERNAL PARAMETERS-2'!U226*VLOOKUP(V$4,'[1]INTERNAL PARAMETERS-1'!$B$5:$J$44,4, FALSE)</f>
        <v>0</v>
      </c>
      <c r="W226" s="44">
        <f>$F226*'[1]INTERNAL PARAMETERS-2'!V226*VLOOKUP(W$4,'[1]INTERNAL PARAMETERS-1'!$B$5:$J$44,4, FALSE)</f>
        <v>0</v>
      </c>
      <c r="X226" s="44">
        <f>$F226*'[1]INTERNAL PARAMETERS-2'!W226*VLOOKUP(X$4,'[1]INTERNAL PARAMETERS-1'!$B$5:$J$44,4, FALSE)</f>
        <v>0</v>
      </c>
      <c r="Y226" s="44">
        <f>$F226*'[1]INTERNAL PARAMETERS-2'!X226*VLOOKUP(Y$4,'[1]INTERNAL PARAMETERS-1'!$B$5:$J$44,4, FALSE)</f>
        <v>0</v>
      </c>
      <c r="Z226" s="44">
        <f>$F226*'[1]INTERNAL PARAMETERS-2'!Y226*VLOOKUP(Z$4,'[1]INTERNAL PARAMETERS-1'!$B$5:$J$44,4, FALSE)</f>
        <v>0</v>
      </c>
      <c r="AA226" s="44">
        <f>$F226*'[1]INTERNAL PARAMETERS-2'!Z226*VLOOKUP(AA$4,'[1]INTERNAL PARAMETERS-1'!$B$5:$J$44,4, FALSE)</f>
        <v>0</v>
      </c>
      <c r="AB226" s="44">
        <f>$F226*'[1]INTERNAL PARAMETERS-2'!AA226*VLOOKUP(AB$4,'[1]INTERNAL PARAMETERS-1'!$B$5:$J$44,4, FALSE)</f>
        <v>0</v>
      </c>
      <c r="AC226" s="44">
        <f>$F226*'[1]INTERNAL PARAMETERS-2'!AB226*VLOOKUP(AC$4,'[1]INTERNAL PARAMETERS-1'!$B$5:$J$44,4, FALSE)</f>
        <v>0</v>
      </c>
      <c r="AD226" s="44">
        <f>$F226*'[1]INTERNAL PARAMETERS-2'!AC226*VLOOKUP(AD$4,'[1]INTERNAL PARAMETERS-1'!$B$5:$J$44,4, FALSE)</f>
        <v>0</v>
      </c>
      <c r="AE226" s="44">
        <f>$F226*'[1]INTERNAL PARAMETERS-2'!AD226*VLOOKUP(AE$4,'[1]INTERNAL PARAMETERS-1'!$B$5:$J$44,4, FALSE)</f>
        <v>0</v>
      </c>
      <c r="AF226" s="44">
        <f>$F226*'[1]INTERNAL PARAMETERS-2'!AE226*VLOOKUP(AF$4,'[1]INTERNAL PARAMETERS-1'!$B$5:$J$44,4, FALSE)</f>
        <v>0</v>
      </c>
      <c r="AG226" s="44">
        <f>$F226*'[1]INTERNAL PARAMETERS-2'!AF226*VLOOKUP(AG$4,'[1]INTERNAL PARAMETERS-1'!$B$5:$J$44,4, FALSE)</f>
        <v>0</v>
      </c>
      <c r="AH226" s="44">
        <f>$F226*'[1]INTERNAL PARAMETERS-2'!AG226*VLOOKUP(AH$4,'[1]INTERNAL PARAMETERS-1'!$B$5:$J$44,4, FALSE)</f>
        <v>0</v>
      </c>
      <c r="AI226" s="44">
        <f>$F226*'[1]INTERNAL PARAMETERS-2'!AH226*VLOOKUP(AI$4,'[1]INTERNAL PARAMETERS-1'!$B$5:$J$44,4, FALSE)</f>
        <v>0</v>
      </c>
      <c r="AJ226" s="44">
        <f>$F226*'[1]INTERNAL PARAMETERS-2'!AI226*VLOOKUP(AJ$4,'[1]INTERNAL PARAMETERS-1'!$B$5:$J$44,4, FALSE)</f>
        <v>0</v>
      </c>
      <c r="AK226" s="44">
        <f>$F226*'[1]INTERNAL PARAMETERS-2'!AJ226*VLOOKUP(AK$4,'[1]INTERNAL PARAMETERS-1'!$B$5:$J$44,4, FALSE)</f>
        <v>0</v>
      </c>
      <c r="AL226" s="44">
        <f>$F226*'[1]INTERNAL PARAMETERS-2'!AK226*VLOOKUP(AL$4,'[1]INTERNAL PARAMETERS-1'!$B$5:$J$44,4, FALSE)</f>
        <v>0</v>
      </c>
      <c r="AM226" s="44">
        <f>$F226*'[1]INTERNAL PARAMETERS-2'!AL226*VLOOKUP(AM$4,'[1]INTERNAL PARAMETERS-1'!$B$5:$J$44,4, FALSE)</f>
        <v>0</v>
      </c>
      <c r="AN226" s="44">
        <f>$F226*'[1]INTERNAL PARAMETERS-2'!AM226*VLOOKUP(AN$4,'[1]INTERNAL PARAMETERS-1'!$B$5:$J$44,4, FALSE)</f>
        <v>0</v>
      </c>
      <c r="AO226" s="44">
        <f>$F226*'[1]INTERNAL PARAMETERS-2'!AN226*VLOOKUP(AO$4,'[1]INTERNAL PARAMETERS-1'!$B$5:$J$44,4, FALSE)</f>
        <v>0</v>
      </c>
      <c r="AP226" s="44">
        <f>$F226*'[1]INTERNAL PARAMETERS-2'!AO226*VLOOKUP(AP$4,'[1]INTERNAL PARAMETERS-1'!$B$5:$J$44,4, FALSE)</f>
        <v>0</v>
      </c>
      <c r="AQ226" s="44">
        <f>$F226*'[1]INTERNAL PARAMETERS-2'!AP226*VLOOKUP(AQ$4,'[1]INTERNAL PARAMETERS-1'!$B$5:$J$44,4, FALSE)</f>
        <v>0</v>
      </c>
      <c r="AR226" s="44">
        <f>$F226*'[1]INTERNAL PARAMETERS-2'!AQ226*VLOOKUP(AR$4,'[1]INTERNAL PARAMETERS-1'!$B$5:$J$44,4, FALSE)</f>
        <v>0</v>
      </c>
      <c r="AS226" s="44">
        <f>$F226*'[1]INTERNAL PARAMETERS-2'!AR226*VLOOKUP(AS$4,'[1]INTERNAL PARAMETERS-1'!$B$5:$J$44,4, FALSE)</f>
        <v>0</v>
      </c>
      <c r="AT226" s="43">
        <f>$F226*'[1]INTERNAL PARAMETERS-2'!AS226*VLOOKUP(AT$4,'[1]INTERNAL PARAMETERS-1'!$B$5:$J$44,4, FALSE)</f>
        <v>0</v>
      </c>
      <c r="AU226" s="45">
        <f>$F226*'[1]INTERNAL PARAMETERS-2'!F226*(1-VLOOKUP(G$4,'[1]INTERNAL PARAMETERS-1'!$B$5:$J$44,4, FALSE))</f>
        <v>0</v>
      </c>
      <c r="AV226" s="44">
        <f>$F226*'[1]INTERNAL PARAMETERS-2'!G226*(1-VLOOKUP(H$4,'[1]INTERNAL PARAMETERS-1'!$B$5:$J$44,4, FALSE))</f>
        <v>0</v>
      </c>
      <c r="AW226" s="44">
        <f>$F226*'[1]INTERNAL PARAMETERS-2'!H226*(1-VLOOKUP(I$4,'[1]INTERNAL PARAMETERS-1'!$B$5:$J$44,4, FALSE))</f>
        <v>0</v>
      </c>
      <c r="AX226" s="44">
        <f>$F226*'[1]INTERNAL PARAMETERS-2'!I226*(1-VLOOKUP(J$4,'[1]INTERNAL PARAMETERS-1'!$B$5:$J$44,4, FALSE))</f>
        <v>0</v>
      </c>
      <c r="AY226" s="44">
        <f>$F226*'[1]INTERNAL PARAMETERS-2'!J226*(1-VLOOKUP(K$4,'[1]INTERNAL PARAMETERS-1'!$B$5:$J$44,4, FALSE))</f>
        <v>0</v>
      </c>
      <c r="AZ226" s="44">
        <f>$F226*'[1]INTERNAL PARAMETERS-2'!K226*(1-VLOOKUP(L$4,'[1]INTERNAL PARAMETERS-1'!$B$5:$J$44,4, FALSE))</f>
        <v>0</v>
      </c>
      <c r="BA226" s="44">
        <f>$F226*'[1]INTERNAL PARAMETERS-2'!L226*(1-VLOOKUP(M$4,'[1]INTERNAL PARAMETERS-1'!$B$5:$J$44,4, FALSE))</f>
        <v>0</v>
      </c>
      <c r="BB226" s="44">
        <f>$F226*'[1]INTERNAL PARAMETERS-2'!M226*(1-VLOOKUP(N$4,'[1]INTERNAL PARAMETERS-1'!$B$5:$J$44,4, FALSE))</f>
        <v>0</v>
      </c>
      <c r="BC226" s="44">
        <f>$F226*'[1]INTERNAL PARAMETERS-2'!N226*(1-VLOOKUP(O$4,'[1]INTERNAL PARAMETERS-1'!$B$5:$J$44,4, FALSE))</f>
        <v>0</v>
      </c>
      <c r="BD226" s="44">
        <f>$F226*'[1]INTERNAL PARAMETERS-2'!O226*(1-VLOOKUP(P$4,'[1]INTERNAL PARAMETERS-1'!$B$5:$J$44,4, FALSE))</f>
        <v>0</v>
      </c>
      <c r="BE226" s="44">
        <f>$F226*'[1]INTERNAL PARAMETERS-2'!P226*(1-VLOOKUP(Q$4,'[1]INTERNAL PARAMETERS-1'!$B$5:$J$44,4, FALSE))</f>
        <v>0</v>
      </c>
      <c r="BF226" s="44">
        <f>$F226*'[1]INTERNAL PARAMETERS-2'!Q226*(1-VLOOKUP(R$4,'[1]INTERNAL PARAMETERS-1'!$B$5:$J$44,4, FALSE))</f>
        <v>0</v>
      </c>
      <c r="BG226" s="44">
        <f>$F226*'[1]INTERNAL PARAMETERS-2'!R226*(1-VLOOKUP(S$4,'[1]INTERNAL PARAMETERS-1'!$B$5:$J$44,4, FALSE))</f>
        <v>0</v>
      </c>
      <c r="BH226" s="44">
        <f>$F226*'[1]INTERNAL PARAMETERS-2'!S226*(1-VLOOKUP(T$4,'[1]INTERNAL PARAMETERS-1'!$B$5:$J$44,4, FALSE))</f>
        <v>0</v>
      </c>
      <c r="BI226" s="44">
        <f>$F226*'[1]INTERNAL PARAMETERS-2'!T226*(1-VLOOKUP(U$4,'[1]INTERNAL PARAMETERS-1'!$B$5:$J$44,4, FALSE))</f>
        <v>0</v>
      </c>
      <c r="BJ226" s="44">
        <f>$F226*'[1]INTERNAL PARAMETERS-2'!U226*(1-VLOOKUP(V$4,'[1]INTERNAL PARAMETERS-1'!$B$5:$J$44,4, FALSE))</f>
        <v>0</v>
      </c>
      <c r="BK226" s="44">
        <f>$F226*'[1]INTERNAL PARAMETERS-2'!V226*(1-VLOOKUP(W$4,'[1]INTERNAL PARAMETERS-1'!$B$5:$J$44,4, FALSE))</f>
        <v>0</v>
      </c>
      <c r="BL226" s="44">
        <f>$F226*'[1]INTERNAL PARAMETERS-2'!W226*(1-VLOOKUP(X$4,'[1]INTERNAL PARAMETERS-1'!$B$5:$J$44,4, FALSE))</f>
        <v>0</v>
      </c>
      <c r="BM226" s="44">
        <f>$F226*'[1]INTERNAL PARAMETERS-2'!X226*(1-VLOOKUP(Y$4,'[1]INTERNAL PARAMETERS-1'!$B$5:$J$44,4, FALSE))</f>
        <v>0</v>
      </c>
      <c r="BN226" s="44">
        <f>$F226*'[1]INTERNAL PARAMETERS-2'!Y226*(1-VLOOKUP(Z$4,'[1]INTERNAL PARAMETERS-1'!$B$5:$J$44,4, FALSE))</f>
        <v>0</v>
      </c>
      <c r="BO226" s="44">
        <f>$F226*'[1]INTERNAL PARAMETERS-2'!Z226*(1-VLOOKUP(AA$4,'[1]INTERNAL PARAMETERS-1'!$B$5:$J$44,4, FALSE))</f>
        <v>0</v>
      </c>
      <c r="BP226" s="44">
        <f>$F226*'[1]INTERNAL PARAMETERS-2'!AA226*(1-VLOOKUP(AB$4,'[1]INTERNAL PARAMETERS-1'!$B$5:$J$44,4, FALSE))</f>
        <v>0</v>
      </c>
      <c r="BQ226" s="44">
        <f>$F226*'[1]INTERNAL PARAMETERS-2'!AB226*(1-VLOOKUP(AC$4,'[1]INTERNAL PARAMETERS-1'!$B$5:$J$44,4, FALSE))</f>
        <v>0</v>
      </c>
      <c r="BR226" s="44">
        <f>$F226*'[1]INTERNAL PARAMETERS-2'!AC226*(1-VLOOKUP(AD$4,'[1]INTERNAL PARAMETERS-1'!$B$5:$J$44,4, FALSE))</f>
        <v>0</v>
      </c>
      <c r="BS226" s="44">
        <f>$F226*'[1]INTERNAL PARAMETERS-2'!AD226*(1-VLOOKUP(AE$4,'[1]INTERNAL PARAMETERS-1'!$B$5:$J$44,4, FALSE))</f>
        <v>0</v>
      </c>
      <c r="BT226" s="44">
        <f>$F226*'[1]INTERNAL PARAMETERS-2'!AE226*(1-VLOOKUP(AF$4,'[1]INTERNAL PARAMETERS-1'!$B$5:$J$44,4, FALSE))</f>
        <v>0</v>
      </c>
      <c r="BU226" s="44">
        <f>$F226*'[1]INTERNAL PARAMETERS-2'!AF226*(1-VLOOKUP(AG$4,'[1]INTERNAL PARAMETERS-1'!$B$5:$J$44,4, FALSE))</f>
        <v>0</v>
      </c>
      <c r="BV226" s="44">
        <f>$F226*'[1]INTERNAL PARAMETERS-2'!AG226*(1-VLOOKUP(AH$4,'[1]INTERNAL PARAMETERS-1'!$B$5:$J$44,4, FALSE))</f>
        <v>0</v>
      </c>
      <c r="BW226" s="44">
        <f>$F226*'[1]INTERNAL PARAMETERS-2'!AH226*(1-VLOOKUP(AI$4,'[1]INTERNAL PARAMETERS-1'!$B$5:$J$44,4, FALSE))</f>
        <v>0</v>
      </c>
      <c r="BX226" s="44">
        <f>$F226*'[1]INTERNAL PARAMETERS-2'!AI226*(1-VLOOKUP(AJ$4,'[1]INTERNAL PARAMETERS-1'!$B$5:$J$44,4, FALSE))</f>
        <v>0</v>
      </c>
      <c r="BY226" s="44">
        <f>$F226*'[1]INTERNAL PARAMETERS-2'!AJ226*(1-VLOOKUP(AK$4,'[1]INTERNAL PARAMETERS-1'!$B$5:$J$44,4, FALSE))</f>
        <v>0</v>
      </c>
      <c r="BZ226" s="44">
        <f>$F226*'[1]INTERNAL PARAMETERS-2'!AK226*(1-VLOOKUP(AL$4,'[1]INTERNAL PARAMETERS-1'!$B$5:$J$44,4, FALSE))</f>
        <v>0</v>
      </c>
      <c r="CA226" s="44">
        <f>$F226*'[1]INTERNAL PARAMETERS-2'!AL226*(1-VLOOKUP(AM$4,'[1]INTERNAL PARAMETERS-1'!$B$5:$J$44,4, FALSE))</f>
        <v>0</v>
      </c>
      <c r="CB226" s="44">
        <f>$F226*'[1]INTERNAL PARAMETERS-2'!AM226*(1-VLOOKUP(AN$4,'[1]INTERNAL PARAMETERS-1'!$B$5:$J$44,4, FALSE))</f>
        <v>0</v>
      </c>
      <c r="CC226" s="44">
        <f>$F226*'[1]INTERNAL PARAMETERS-2'!AN226*(1-VLOOKUP(AO$4,'[1]INTERNAL PARAMETERS-1'!$B$5:$J$44,4, FALSE))</f>
        <v>0</v>
      </c>
      <c r="CD226" s="44">
        <f>$F226*'[1]INTERNAL PARAMETERS-2'!AO226*(1-VLOOKUP(AP$4,'[1]INTERNAL PARAMETERS-1'!$B$5:$J$44,4, FALSE))</f>
        <v>0</v>
      </c>
      <c r="CE226" s="44">
        <f>$F226*'[1]INTERNAL PARAMETERS-2'!AP226*(1-VLOOKUP(AQ$4,'[1]INTERNAL PARAMETERS-1'!$B$5:$J$44,4, FALSE))</f>
        <v>0</v>
      </c>
      <c r="CF226" s="44">
        <f>$F226*'[1]INTERNAL PARAMETERS-2'!AQ226*(1-VLOOKUP(AR$4,'[1]INTERNAL PARAMETERS-1'!$B$5:$J$44,4, FALSE))</f>
        <v>0</v>
      </c>
      <c r="CG226" s="44">
        <f>$F226*'[1]INTERNAL PARAMETERS-2'!AR226*(1-VLOOKUP(AS$4,'[1]INTERNAL PARAMETERS-1'!$B$5:$J$44,4, FALSE))</f>
        <v>0</v>
      </c>
      <c r="CH226" s="43">
        <f>$F226*'[1]INTERNAL PARAMETERS-2'!AS226*(1-VLOOKUP(AT$4,'[1]INTERNAL PARAMETERS-1'!$B$5:$J$44,4, FALSE))</f>
        <v>0</v>
      </c>
      <c r="CI226" s="42">
        <f t="shared" si="3"/>
        <v>0</v>
      </c>
    </row>
    <row r="227" spans="3:87">
      <c r="C227" s="27" t="s">
        <v>6</v>
      </c>
      <c r="D227" s="26" t="s">
        <v>59</v>
      </c>
      <c r="E227" s="26" t="s">
        <v>52</v>
      </c>
      <c r="F227" s="124">
        <f>SB!S227</f>
        <v>0</v>
      </c>
      <c r="G227" s="45">
        <f>$F227*'[1]INTERNAL PARAMETERS-2'!F227*VLOOKUP(G$4,'[1]INTERNAL PARAMETERS-1'!$B$5:$J$44,4, FALSE)</f>
        <v>0</v>
      </c>
      <c r="H227" s="44">
        <f>$F227*'[1]INTERNAL PARAMETERS-2'!G227*VLOOKUP(H$4,'[1]INTERNAL PARAMETERS-1'!$B$5:$J$44,4, FALSE)</f>
        <v>0</v>
      </c>
      <c r="I227" s="44">
        <f>$F227*'[1]INTERNAL PARAMETERS-2'!H227*VLOOKUP(I$4,'[1]INTERNAL PARAMETERS-1'!$B$5:$J$44,4, FALSE)</f>
        <v>0</v>
      </c>
      <c r="J227" s="44">
        <f>$F227*'[1]INTERNAL PARAMETERS-2'!I227*VLOOKUP(J$4,'[1]INTERNAL PARAMETERS-1'!$B$5:$J$44,4, FALSE)</f>
        <v>0</v>
      </c>
      <c r="K227" s="44">
        <f>$F227*'[1]INTERNAL PARAMETERS-2'!J227*VLOOKUP(K$4,'[1]INTERNAL PARAMETERS-1'!$B$5:$J$44,4, FALSE)</f>
        <v>0</v>
      </c>
      <c r="L227" s="44">
        <f>$F227*'[1]INTERNAL PARAMETERS-2'!K227*VLOOKUP(L$4,'[1]INTERNAL PARAMETERS-1'!$B$5:$J$44,4, FALSE)</f>
        <v>0</v>
      </c>
      <c r="M227" s="44">
        <f>$F227*'[1]INTERNAL PARAMETERS-2'!L227*VLOOKUP(M$4,'[1]INTERNAL PARAMETERS-1'!$B$5:$J$44,4, FALSE)</f>
        <v>0</v>
      </c>
      <c r="N227" s="44">
        <f>$F227*'[1]INTERNAL PARAMETERS-2'!M227*VLOOKUP(N$4,'[1]INTERNAL PARAMETERS-1'!$B$5:$J$44,4, FALSE)</f>
        <v>0</v>
      </c>
      <c r="O227" s="44">
        <f>$F227*'[1]INTERNAL PARAMETERS-2'!N227*VLOOKUP(O$4,'[1]INTERNAL PARAMETERS-1'!$B$5:$J$44,4, FALSE)</f>
        <v>0</v>
      </c>
      <c r="P227" s="44">
        <f>$F227*'[1]INTERNAL PARAMETERS-2'!O227*VLOOKUP(P$4,'[1]INTERNAL PARAMETERS-1'!$B$5:$J$44,4, FALSE)</f>
        <v>0</v>
      </c>
      <c r="Q227" s="44">
        <f>$F227*'[1]INTERNAL PARAMETERS-2'!P227*VLOOKUP(Q$4,'[1]INTERNAL PARAMETERS-1'!$B$5:$J$44,4, FALSE)</f>
        <v>0</v>
      </c>
      <c r="R227" s="44">
        <f>$F227*'[1]INTERNAL PARAMETERS-2'!Q227*VLOOKUP(R$4,'[1]INTERNAL PARAMETERS-1'!$B$5:$J$44,4, FALSE)</f>
        <v>0</v>
      </c>
      <c r="S227" s="44">
        <f>$F227*'[1]INTERNAL PARAMETERS-2'!R227*VLOOKUP(S$4,'[1]INTERNAL PARAMETERS-1'!$B$5:$J$44,4, FALSE)</f>
        <v>0</v>
      </c>
      <c r="T227" s="44">
        <f>$F227*'[1]INTERNAL PARAMETERS-2'!S227*VLOOKUP(T$4,'[1]INTERNAL PARAMETERS-1'!$B$5:$J$44,4, FALSE)</f>
        <v>0</v>
      </c>
      <c r="U227" s="44">
        <f>$F227*'[1]INTERNAL PARAMETERS-2'!T227*VLOOKUP(U$4,'[1]INTERNAL PARAMETERS-1'!$B$5:$J$44,4, FALSE)</f>
        <v>0</v>
      </c>
      <c r="V227" s="44">
        <f>$F227*'[1]INTERNAL PARAMETERS-2'!U227*VLOOKUP(V$4,'[1]INTERNAL PARAMETERS-1'!$B$5:$J$44,4, FALSE)</f>
        <v>0</v>
      </c>
      <c r="W227" s="44">
        <f>$F227*'[1]INTERNAL PARAMETERS-2'!V227*VLOOKUP(W$4,'[1]INTERNAL PARAMETERS-1'!$B$5:$J$44,4, FALSE)</f>
        <v>0</v>
      </c>
      <c r="X227" s="44">
        <f>$F227*'[1]INTERNAL PARAMETERS-2'!W227*VLOOKUP(X$4,'[1]INTERNAL PARAMETERS-1'!$B$5:$J$44,4, FALSE)</f>
        <v>0</v>
      </c>
      <c r="Y227" s="44">
        <f>$F227*'[1]INTERNAL PARAMETERS-2'!X227*VLOOKUP(Y$4,'[1]INTERNAL PARAMETERS-1'!$B$5:$J$44,4, FALSE)</f>
        <v>0</v>
      </c>
      <c r="Z227" s="44">
        <f>$F227*'[1]INTERNAL PARAMETERS-2'!Y227*VLOOKUP(Z$4,'[1]INTERNAL PARAMETERS-1'!$B$5:$J$44,4, FALSE)</f>
        <v>0</v>
      </c>
      <c r="AA227" s="44">
        <f>$F227*'[1]INTERNAL PARAMETERS-2'!Z227*VLOOKUP(AA$4,'[1]INTERNAL PARAMETERS-1'!$B$5:$J$44,4, FALSE)</f>
        <v>0</v>
      </c>
      <c r="AB227" s="44">
        <f>$F227*'[1]INTERNAL PARAMETERS-2'!AA227*VLOOKUP(AB$4,'[1]INTERNAL PARAMETERS-1'!$B$5:$J$44,4, FALSE)</f>
        <v>0</v>
      </c>
      <c r="AC227" s="44">
        <f>$F227*'[1]INTERNAL PARAMETERS-2'!AB227*VLOOKUP(AC$4,'[1]INTERNAL PARAMETERS-1'!$B$5:$J$44,4, FALSE)</f>
        <v>0</v>
      </c>
      <c r="AD227" s="44">
        <f>$F227*'[1]INTERNAL PARAMETERS-2'!AC227*VLOOKUP(AD$4,'[1]INTERNAL PARAMETERS-1'!$B$5:$J$44,4, FALSE)</f>
        <v>0</v>
      </c>
      <c r="AE227" s="44">
        <f>$F227*'[1]INTERNAL PARAMETERS-2'!AD227*VLOOKUP(AE$4,'[1]INTERNAL PARAMETERS-1'!$B$5:$J$44,4, FALSE)</f>
        <v>0</v>
      </c>
      <c r="AF227" s="44">
        <f>$F227*'[1]INTERNAL PARAMETERS-2'!AE227*VLOOKUP(AF$4,'[1]INTERNAL PARAMETERS-1'!$B$5:$J$44,4, FALSE)</f>
        <v>0</v>
      </c>
      <c r="AG227" s="44">
        <f>$F227*'[1]INTERNAL PARAMETERS-2'!AF227*VLOOKUP(AG$4,'[1]INTERNAL PARAMETERS-1'!$B$5:$J$44,4, FALSE)</f>
        <v>0</v>
      </c>
      <c r="AH227" s="44">
        <f>$F227*'[1]INTERNAL PARAMETERS-2'!AG227*VLOOKUP(AH$4,'[1]INTERNAL PARAMETERS-1'!$B$5:$J$44,4, FALSE)</f>
        <v>0</v>
      </c>
      <c r="AI227" s="44">
        <f>$F227*'[1]INTERNAL PARAMETERS-2'!AH227*VLOOKUP(AI$4,'[1]INTERNAL PARAMETERS-1'!$B$5:$J$44,4, FALSE)</f>
        <v>0</v>
      </c>
      <c r="AJ227" s="44">
        <f>$F227*'[1]INTERNAL PARAMETERS-2'!AI227*VLOOKUP(AJ$4,'[1]INTERNAL PARAMETERS-1'!$B$5:$J$44,4, FALSE)</f>
        <v>0</v>
      </c>
      <c r="AK227" s="44">
        <f>$F227*'[1]INTERNAL PARAMETERS-2'!AJ227*VLOOKUP(AK$4,'[1]INTERNAL PARAMETERS-1'!$B$5:$J$44,4, FALSE)</f>
        <v>0</v>
      </c>
      <c r="AL227" s="44">
        <f>$F227*'[1]INTERNAL PARAMETERS-2'!AK227*VLOOKUP(AL$4,'[1]INTERNAL PARAMETERS-1'!$B$5:$J$44,4, FALSE)</f>
        <v>0</v>
      </c>
      <c r="AM227" s="44">
        <f>$F227*'[1]INTERNAL PARAMETERS-2'!AL227*VLOOKUP(AM$4,'[1]INTERNAL PARAMETERS-1'!$B$5:$J$44,4, FALSE)</f>
        <v>0</v>
      </c>
      <c r="AN227" s="44">
        <f>$F227*'[1]INTERNAL PARAMETERS-2'!AM227*VLOOKUP(AN$4,'[1]INTERNAL PARAMETERS-1'!$B$5:$J$44,4, FALSE)</f>
        <v>0</v>
      </c>
      <c r="AO227" s="44">
        <f>$F227*'[1]INTERNAL PARAMETERS-2'!AN227*VLOOKUP(AO$4,'[1]INTERNAL PARAMETERS-1'!$B$5:$J$44,4, FALSE)</f>
        <v>0</v>
      </c>
      <c r="AP227" s="44">
        <f>$F227*'[1]INTERNAL PARAMETERS-2'!AO227*VLOOKUP(AP$4,'[1]INTERNAL PARAMETERS-1'!$B$5:$J$44,4, FALSE)</f>
        <v>0</v>
      </c>
      <c r="AQ227" s="44">
        <f>$F227*'[1]INTERNAL PARAMETERS-2'!AP227*VLOOKUP(AQ$4,'[1]INTERNAL PARAMETERS-1'!$B$5:$J$44,4, FALSE)</f>
        <v>0</v>
      </c>
      <c r="AR227" s="44">
        <f>$F227*'[1]INTERNAL PARAMETERS-2'!AQ227*VLOOKUP(AR$4,'[1]INTERNAL PARAMETERS-1'!$B$5:$J$44,4, FALSE)</f>
        <v>0</v>
      </c>
      <c r="AS227" s="44">
        <f>$F227*'[1]INTERNAL PARAMETERS-2'!AR227*VLOOKUP(AS$4,'[1]INTERNAL PARAMETERS-1'!$B$5:$J$44,4, FALSE)</f>
        <v>0</v>
      </c>
      <c r="AT227" s="43">
        <f>$F227*'[1]INTERNAL PARAMETERS-2'!AS227*VLOOKUP(AT$4,'[1]INTERNAL PARAMETERS-1'!$B$5:$J$44,4, FALSE)</f>
        <v>0</v>
      </c>
      <c r="AU227" s="45">
        <f>$F227*'[1]INTERNAL PARAMETERS-2'!F227*(1-VLOOKUP(G$4,'[1]INTERNAL PARAMETERS-1'!$B$5:$J$44,4, FALSE))</f>
        <v>0</v>
      </c>
      <c r="AV227" s="44">
        <f>$F227*'[1]INTERNAL PARAMETERS-2'!G227*(1-VLOOKUP(H$4,'[1]INTERNAL PARAMETERS-1'!$B$5:$J$44,4, FALSE))</f>
        <v>0</v>
      </c>
      <c r="AW227" s="44">
        <f>$F227*'[1]INTERNAL PARAMETERS-2'!H227*(1-VLOOKUP(I$4,'[1]INTERNAL PARAMETERS-1'!$B$5:$J$44,4, FALSE))</f>
        <v>0</v>
      </c>
      <c r="AX227" s="44">
        <f>$F227*'[1]INTERNAL PARAMETERS-2'!I227*(1-VLOOKUP(J$4,'[1]INTERNAL PARAMETERS-1'!$B$5:$J$44,4, FALSE))</f>
        <v>0</v>
      </c>
      <c r="AY227" s="44">
        <f>$F227*'[1]INTERNAL PARAMETERS-2'!J227*(1-VLOOKUP(K$4,'[1]INTERNAL PARAMETERS-1'!$B$5:$J$44,4, FALSE))</f>
        <v>0</v>
      </c>
      <c r="AZ227" s="44">
        <f>$F227*'[1]INTERNAL PARAMETERS-2'!K227*(1-VLOOKUP(L$4,'[1]INTERNAL PARAMETERS-1'!$B$5:$J$44,4, FALSE))</f>
        <v>0</v>
      </c>
      <c r="BA227" s="44">
        <f>$F227*'[1]INTERNAL PARAMETERS-2'!L227*(1-VLOOKUP(M$4,'[1]INTERNAL PARAMETERS-1'!$B$5:$J$44,4, FALSE))</f>
        <v>0</v>
      </c>
      <c r="BB227" s="44">
        <f>$F227*'[1]INTERNAL PARAMETERS-2'!M227*(1-VLOOKUP(N$4,'[1]INTERNAL PARAMETERS-1'!$B$5:$J$44,4, FALSE))</f>
        <v>0</v>
      </c>
      <c r="BC227" s="44">
        <f>$F227*'[1]INTERNAL PARAMETERS-2'!N227*(1-VLOOKUP(O$4,'[1]INTERNAL PARAMETERS-1'!$B$5:$J$44,4, FALSE))</f>
        <v>0</v>
      </c>
      <c r="BD227" s="44">
        <f>$F227*'[1]INTERNAL PARAMETERS-2'!O227*(1-VLOOKUP(P$4,'[1]INTERNAL PARAMETERS-1'!$B$5:$J$44,4, FALSE))</f>
        <v>0</v>
      </c>
      <c r="BE227" s="44">
        <f>$F227*'[1]INTERNAL PARAMETERS-2'!P227*(1-VLOOKUP(Q$4,'[1]INTERNAL PARAMETERS-1'!$B$5:$J$44,4, FALSE))</f>
        <v>0</v>
      </c>
      <c r="BF227" s="44">
        <f>$F227*'[1]INTERNAL PARAMETERS-2'!Q227*(1-VLOOKUP(R$4,'[1]INTERNAL PARAMETERS-1'!$B$5:$J$44,4, FALSE))</f>
        <v>0</v>
      </c>
      <c r="BG227" s="44">
        <f>$F227*'[1]INTERNAL PARAMETERS-2'!R227*(1-VLOOKUP(S$4,'[1]INTERNAL PARAMETERS-1'!$B$5:$J$44,4, FALSE))</f>
        <v>0</v>
      </c>
      <c r="BH227" s="44">
        <f>$F227*'[1]INTERNAL PARAMETERS-2'!S227*(1-VLOOKUP(T$4,'[1]INTERNAL PARAMETERS-1'!$B$5:$J$44,4, FALSE))</f>
        <v>0</v>
      </c>
      <c r="BI227" s="44">
        <f>$F227*'[1]INTERNAL PARAMETERS-2'!T227*(1-VLOOKUP(U$4,'[1]INTERNAL PARAMETERS-1'!$B$5:$J$44,4, FALSE))</f>
        <v>0</v>
      </c>
      <c r="BJ227" s="44">
        <f>$F227*'[1]INTERNAL PARAMETERS-2'!U227*(1-VLOOKUP(V$4,'[1]INTERNAL PARAMETERS-1'!$B$5:$J$44,4, FALSE))</f>
        <v>0</v>
      </c>
      <c r="BK227" s="44">
        <f>$F227*'[1]INTERNAL PARAMETERS-2'!V227*(1-VLOOKUP(W$4,'[1]INTERNAL PARAMETERS-1'!$B$5:$J$44,4, FALSE))</f>
        <v>0</v>
      </c>
      <c r="BL227" s="44">
        <f>$F227*'[1]INTERNAL PARAMETERS-2'!W227*(1-VLOOKUP(X$4,'[1]INTERNAL PARAMETERS-1'!$B$5:$J$44,4, FALSE))</f>
        <v>0</v>
      </c>
      <c r="BM227" s="44">
        <f>$F227*'[1]INTERNAL PARAMETERS-2'!X227*(1-VLOOKUP(Y$4,'[1]INTERNAL PARAMETERS-1'!$B$5:$J$44,4, FALSE))</f>
        <v>0</v>
      </c>
      <c r="BN227" s="44">
        <f>$F227*'[1]INTERNAL PARAMETERS-2'!Y227*(1-VLOOKUP(Z$4,'[1]INTERNAL PARAMETERS-1'!$B$5:$J$44,4, FALSE))</f>
        <v>0</v>
      </c>
      <c r="BO227" s="44">
        <f>$F227*'[1]INTERNAL PARAMETERS-2'!Z227*(1-VLOOKUP(AA$4,'[1]INTERNAL PARAMETERS-1'!$B$5:$J$44,4, FALSE))</f>
        <v>0</v>
      </c>
      <c r="BP227" s="44">
        <f>$F227*'[1]INTERNAL PARAMETERS-2'!AA227*(1-VLOOKUP(AB$4,'[1]INTERNAL PARAMETERS-1'!$B$5:$J$44,4, FALSE))</f>
        <v>0</v>
      </c>
      <c r="BQ227" s="44">
        <f>$F227*'[1]INTERNAL PARAMETERS-2'!AB227*(1-VLOOKUP(AC$4,'[1]INTERNAL PARAMETERS-1'!$B$5:$J$44,4, FALSE))</f>
        <v>0</v>
      </c>
      <c r="BR227" s="44">
        <f>$F227*'[1]INTERNAL PARAMETERS-2'!AC227*(1-VLOOKUP(AD$4,'[1]INTERNAL PARAMETERS-1'!$B$5:$J$44,4, FALSE))</f>
        <v>0</v>
      </c>
      <c r="BS227" s="44">
        <f>$F227*'[1]INTERNAL PARAMETERS-2'!AD227*(1-VLOOKUP(AE$4,'[1]INTERNAL PARAMETERS-1'!$B$5:$J$44,4, FALSE))</f>
        <v>0</v>
      </c>
      <c r="BT227" s="44">
        <f>$F227*'[1]INTERNAL PARAMETERS-2'!AE227*(1-VLOOKUP(AF$4,'[1]INTERNAL PARAMETERS-1'!$B$5:$J$44,4, FALSE))</f>
        <v>0</v>
      </c>
      <c r="BU227" s="44">
        <f>$F227*'[1]INTERNAL PARAMETERS-2'!AF227*(1-VLOOKUP(AG$4,'[1]INTERNAL PARAMETERS-1'!$B$5:$J$44,4, FALSE))</f>
        <v>0</v>
      </c>
      <c r="BV227" s="44">
        <f>$F227*'[1]INTERNAL PARAMETERS-2'!AG227*(1-VLOOKUP(AH$4,'[1]INTERNAL PARAMETERS-1'!$B$5:$J$44,4, FALSE))</f>
        <v>0</v>
      </c>
      <c r="BW227" s="44">
        <f>$F227*'[1]INTERNAL PARAMETERS-2'!AH227*(1-VLOOKUP(AI$4,'[1]INTERNAL PARAMETERS-1'!$B$5:$J$44,4, FALSE))</f>
        <v>0</v>
      </c>
      <c r="BX227" s="44">
        <f>$F227*'[1]INTERNAL PARAMETERS-2'!AI227*(1-VLOOKUP(AJ$4,'[1]INTERNAL PARAMETERS-1'!$B$5:$J$44,4, FALSE))</f>
        <v>0</v>
      </c>
      <c r="BY227" s="44">
        <f>$F227*'[1]INTERNAL PARAMETERS-2'!AJ227*(1-VLOOKUP(AK$4,'[1]INTERNAL PARAMETERS-1'!$B$5:$J$44,4, FALSE))</f>
        <v>0</v>
      </c>
      <c r="BZ227" s="44">
        <f>$F227*'[1]INTERNAL PARAMETERS-2'!AK227*(1-VLOOKUP(AL$4,'[1]INTERNAL PARAMETERS-1'!$B$5:$J$44,4, FALSE))</f>
        <v>0</v>
      </c>
      <c r="CA227" s="44">
        <f>$F227*'[1]INTERNAL PARAMETERS-2'!AL227*(1-VLOOKUP(AM$4,'[1]INTERNAL PARAMETERS-1'!$B$5:$J$44,4, FALSE))</f>
        <v>0</v>
      </c>
      <c r="CB227" s="44">
        <f>$F227*'[1]INTERNAL PARAMETERS-2'!AM227*(1-VLOOKUP(AN$4,'[1]INTERNAL PARAMETERS-1'!$B$5:$J$44,4, FALSE))</f>
        <v>0</v>
      </c>
      <c r="CC227" s="44">
        <f>$F227*'[1]INTERNAL PARAMETERS-2'!AN227*(1-VLOOKUP(AO$4,'[1]INTERNAL PARAMETERS-1'!$B$5:$J$44,4, FALSE))</f>
        <v>0</v>
      </c>
      <c r="CD227" s="44">
        <f>$F227*'[1]INTERNAL PARAMETERS-2'!AO227*(1-VLOOKUP(AP$4,'[1]INTERNAL PARAMETERS-1'!$B$5:$J$44,4, FALSE))</f>
        <v>0</v>
      </c>
      <c r="CE227" s="44">
        <f>$F227*'[1]INTERNAL PARAMETERS-2'!AP227*(1-VLOOKUP(AQ$4,'[1]INTERNAL PARAMETERS-1'!$B$5:$J$44,4, FALSE))</f>
        <v>0</v>
      </c>
      <c r="CF227" s="44">
        <f>$F227*'[1]INTERNAL PARAMETERS-2'!AQ227*(1-VLOOKUP(AR$4,'[1]INTERNAL PARAMETERS-1'!$B$5:$J$44,4, FALSE))</f>
        <v>0</v>
      </c>
      <c r="CG227" s="44">
        <f>$F227*'[1]INTERNAL PARAMETERS-2'!AR227*(1-VLOOKUP(AS$4,'[1]INTERNAL PARAMETERS-1'!$B$5:$J$44,4, FALSE))</f>
        <v>0</v>
      </c>
      <c r="CH227" s="43">
        <f>$F227*'[1]INTERNAL PARAMETERS-2'!AS227*(1-VLOOKUP(AT$4,'[1]INTERNAL PARAMETERS-1'!$B$5:$J$44,4, FALSE))</f>
        <v>0</v>
      </c>
      <c r="CI227" s="42">
        <f t="shared" si="3"/>
        <v>0</v>
      </c>
    </row>
    <row r="228" spans="3:87">
      <c r="C228" s="27" t="s">
        <v>6</v>
      </c>
      <c r="D228" s="26" t="s">
        <v>59</v>
      </c>
      <c r="E228" s="26" t="s">
        <v>51</v>
      </c>
      <c r="F228" s="124">
        <f>SB!S228</f>
        <v>0</v>
      </c>
      <c r="G228" s="45">
        <f>$F228*'[1]INTERNAL PARAMETERS-2'!F228*VLOOKUP(G$4,'[1]INTERNAL PARAMETERS-1'!$B$5:$J$44,4, FALSE)</f>
        <v>0</v>
      </c>
      <c r="H228" s="44">
        <f>$F228*'[1]INTERNAL PARAMETERS-2'!G228*VLOOKUP(H$4,'[1]INTERNAL PARAMETERS-1'!$B$5:$J$44,4, FALSE)</f>
        <v>0</v>
      </c>
      <c r="I228" s="44">
        <f>$F228*'[1]INTERNAL PARAMETERS-2'!H228*VLOOKUP(I$4,'[1]INTERNAL PARAMETERS-1'!$B$5:$J$44,4, FALSE)</f>
        <v>0</v>
      </c>
      <c r="J228" s="44">
        <f>$F228*'[1]INTERNAL PARAMETERS-2'!I228*VLOOKUP(J$4,'[1]INTERNAL PARAMETERS-1'!$B$5:$J$44,4, FALSE)</f>
        <v>0</v>
      </c>
      <c r="K228" s="44">
        <f>$F228*'[1]INTERNAL PARAMETERS-2'!J228*VLOOKUP(K$4,'[1]INTERNAL PARAMETERS-1'!$B$5:$J$44,4, FALSE)</f>
        <v>0</v>
      </c>
      <c r="L228" s="44">
        <f>$F228*'[1]INTERNAL PARAMETERS-2'!K228*VLOOKUP(L$4,'[1]INTERNAL PARAMETERS-1'!$B$5:$J$44,4, FALSE)</f>
        <v>0</v>
      </c>
      <c r="M228" s="44">
        <f>$F228*'[1]INTERNAL PARAMETERS-2'!L228*VLOOKUP(M$4,'[1]INTERNAL PARAMETERS-1'!$B$5:$J$44,4, FALSE)</f>
        <v>0</v>
      </c>
      <c r="N228" s="44">
        <f>$F228*'[1]INTERNAL PARAMETERS-2'!M228*VLOOKUP(N$4,'[1]INTERNAL PARAMETERS-1'!$B$5:$J$44,4, FALSE)</f>
        <v>0</v>
      </c>
      <c r="O228" s="44">
        <f>$F228*'[1]INTERNAL PARAMETERS-2'!N228*VLOOKUP(O$4,'[1]INTERNAL PARAMETERS-1'!$B$5:$J$44,4, FALSE)</f>
        <v>0</v>
      </c>
      <c r="P228" s="44">
        <f>$F228*'[1]INTERNAL PARAMETERS-2'!O228*VLOOKUP(P$4,'[1]INTERNAL PARAMETERS-1'!$B$5:$J$44,4, FALSE)</f>
        <v>0</v>
      </c>
      <c r="Q228" s="44">
        <f>$F228*'[1]INTERNAL PARAMETERS-2'!P228*VLOOKUP(Q$4,'[1]INTERNAL PARAMETERS-1'!$B$5:$J$44,4, FALSE)</f>
        <v>0</v>
      </c>
      <c r="R228" s="44">
        <f>$F228*'[1]INTERNAL PARAMETERS-2'!Q228*VLOOKUP(R$4,'[1]INTERNAL PARAMETERS-1'!$B$5:$J$44,4, FALSE)</f>
        <v>0</v>
      </c>
      <c r="S228" s="44">
        <f>$F228*'[1]INTERNAL PARAMETERS-2'!R228*VLOOKUP(S$4,'[1]INTERNAL PARAMETERS-1'!$B$5:$J$44,4, FALSE)</f>
        <v>0</v>
      </c>
      <c r="T228" s="44">
        <f>$F228*'[1]INTERNAL PARAMETERS-2'!S228*VLOOKUP(T$4,'[1]INTERNAL PARAMETERS-1'!$B$5:$J$44,4, FALSE)</f>
        <v>0</v>
      </c>
      <c r="U228" s="44">
        <f>$F228*'[1]INTERNAL PARAMETERS-2'!T228*VLOOKUP(U$4,'[1]INTERNAL PARAMETERS-1'!$B$5:$J$44,4, FALSE)</f>
        <v>0</v>
      </c>
      <c r="V228" s="44">
        <f>$F228*'[1]INTERNAL PARAMETERS-2'!U228*VLOOKUP(V$4,'[1]INTERNAL PARAMETERS-1'!$B$5:$J$44,4, FALSE)</f>
        <v>0</v>
      </c>
      <c r="W228" s="44">
        <f>$F228*'[1]INTERNAL PARAMETERS-2'!V228*VLOOKUP(W$4,'[1]INTERNAL PARAMETERS-1'!$B$5:$J$44,4, FALSE)</f>
        <v>0</v>
      </c>
      <c r="X228" s="44">
        <f>$F228*'[1]INTERNAL PARAMETERS-2'!W228*VLOOKUP(X$4,'[1]INTERNAL PARAMETERS-1'!$B$5:$J$44,4, FALSE)</f>
        <v>0</v>
      </c>
      <c r="Y228" s="44">
        <f>$F228*'[1]INTERNAL PARAMETERS-2'!X228*VLOOKUP(Y$4,'[1]INTERNAL PARAMETERS-1'!$B$5:$J$44,4, FALSE)</f>
        <v>0</v>
      </c>
      <c r="Z228" s="44">
        <f>$F228*'[1]INTERNAL PARAMETERS-2'!Y228*VLOOKUP(Z$4,'[1]INTERNAL PARAMETERS-1'!$B$5:$J$44,4, FALSE)</f>
        <v>0</v>
      </c>
      <c r="AA228" s="44">
        <f>$F228*'[1]INTERNAL PARAMETERS-2'!Z228*VLOOKUP(AA$4,'[1]INTERNAL PARAMETERS-1'!$B$5:$J$44,4, FALSE)</f>
        <v>0</v>
      </c>
      <c r="AB228" s="44">
        <f>$F228*'[1]INTERNAL PARAMETERS-2'!AA228*VLOOKUP(AB$4,'[1]INTERNAL PARAMETERS-1'!$B$5:$J$44,4, FALSE)</f>
        <v>0</v>
      </c>
      <c r="AC228" s="44">
        <f>$F228*'[1]INTERNAL PARAMETERS-2'!AB228*VLOOKUP(AC$4,'[1]INTERNAL PARAMETERS-1'!$B$5:$J$44,4, FALSE)</f>
        <v>0</v>
      </c>
      <c r="AD228" s="44">
        <f>$F228*'[1]INTERNAL PARAMETERS-2'!AC228*VLOOKUP(AD$4,'[1]INTERNAL PARAMETERS-1'!$B$5:$J$44,4, FALSE)</f>
        <v>0</v>
      </c>
      <c r="AE228" s="44">
        <f>$F228*'[1]INTERNAL PARAMETERS-2'!AD228*VLOOKUP(AE$4,'[1]INTERNAL PARAMETERS-1'!$B$5:$J$44,4, FALSE)</f>
        <v>0</v>
      </c>
      <c r="AF228" s="44">
        <f>$F228*'[1]INTERNAL PARAMETERS-2'!AE228*VLOOKUP(AF$4,'[1]INTERNAL PARAMETERS-1'!$B$5:$J$44,4, FALSE)</f>
        <v>0</v>
      </c>
      <c r="AG228" s="44">
        <f>$F228*'[1]INTERNAL PARAMETERS-2'!AF228*VLOOKUP(AG$4,'[1]INTERNAL PARAMETERS-1'!$B$5:$J$44,4, FALSE)</f>
        <v>0</v>
      </c>
      <c r="AH228" s="44">
        <f>$F228*'[1]INTERNAL PARAMETERS-2'!AG228*VLOOKUP(AH$4,'[1]INTERNAL PARAMETERS-1'!$B$5:$J$44,4, FALSE)</f>
        <v>0</v>
      </c>
      <c r="AI228" s="44">
        <f>$F228*'[1]INTERNAL PARAMETERS-2'!AH228*VLOOKUP(AI$4,'[1]INTERNAL PARAMETERS-1'!$B$5:$J$44,4, FALSE)</f>
        <v>0</v>
      </c>
      <c r="AJ228" s="44">
        <f>$F228*'[1]INTERNAL PARAMETERS-2'!AI228*VLOOKUP(AJ$4,'[1]INTERNAL PARAMETERS-1'!$B$5:$J$44,4, FALSE)</f>
        <v>0</v>
      </c>
      <c r="AK228" s="44">
        <f>$F228*'[1]INTERNAL PARAMETERS-2'!AJ228*VLOOKUP(AK$4,'[1]INTERNAL PARAMETERS-1'!$B$5:$J$44,4, FALSE)</f>
        <v>0</v>
      </c>
      <c r="AL228" s="44">
        <f>$F228*'[1]INTERNAL PARAMETERS-2'!AK228*VLOOKUP(AL$4,'[1]INTERNAL PARAMETERS-1'!$B$5:$J$44,4, FALSE)</f>
        <v>0</v>
      </c>
      <c r="AM228" s="44">
        <f>$F228*'[1]INTERNAL PARAMETERS-2'!AL228*VLOOKUP(AM$4,'[1]INTERNAL PARAMETERS-1'!$B$5:$J$44,4, FALSE)</f>
        <v>0</v>
      </c>
      <c r="AN228" s="44">
        <f>$F228*'[1]INTERNAL PARAMETERS-2'!AM228*VLOOKUP(AN$4,'[1]INTERNAL PARAMETERS-1'!$B$5:$J$44,4, FALSE)</f>
        <v>0</v>
      </c>
      <c r="AO228" s="44">
        <f>$F228*'[1]INTERNAL PARAMETERS-2'!AN228*VLOOKUP(AO$4,'[1]INTERNAL PARAMETERS-1'!$B$5:$J$44,4, FALSE)</f>
        <v>0</v>
      </c>
      <c r="AP228" s="44">
        <f>$F228*'[1]INTERNAL PARAMETERS-2'!AO228*VLOOKUP(AP$4,'[1]INTERNAL PARAMETERS-1'!$B$5:$J$44,4, FALSE)</f>
        <v>0</v>
      </c>
      <c r="AQ228" s="44">
        <f>$F228*'[1]INTERNAL PARAMETERS-2'!AP228*VLOOKUP(AQ$4,'[1]INTERNAL PARAMETERS-1'!$B$5:$J$44,4, FALSE)</f>
        <v>0</v>
      </c>
      <c r="AR228" s="44">
        <f>$F228*'[1]INTERNAL PARAMETERS-2'!AQ228*VLOOKUP(AR$4,'[1]INTERNAL PARAMETERS-1'!$B$5:$J$44,4, FALSE)</f>
        <v>0</v>
      </c>
      <c r="AS228" s="44">
        <f>$F228*'[1]INTERNAL PARAMETERS-2'!AR228*VLOOKUP(AS$4,'[1]INTERNAL PARAMETERS-1'!$B$5:$J$44,4, FALSE)</f>
        <v>0</v>
      </c>
      <c r="AT228" s="43">
        <f>$F228*'[1]INTERNAL PARAMETERS-2'!AS228*VLOOKUP(AT$4,'[1]INTERNAL PARAMETERS-1'!$B$5:$J$44,4, FALSE)</f>
        <v>0</v>
      </c>
      <c r="AU228" s="45">
        <f>$F228*'[1]INTERNAL PARAMETERS-2'!F228*(1-VLOOKUP(G$4,'[1]INTERNAL PARAMETERS-1'!$B$5:$J$44,4, FALSE))</f>
        <v>0</v>
      </c>
      <c r="AV228" s="44">
        <f>$F228*'[1]INTERNAL PARAMETERS-2'!G228*(1-VLOOKUP(H$4,'[1]INTERNAL PARAMETERS-1'!$B$5:$J$44,4, FALSE))</f>
        <v>0</v>
      </c>
      <c r="AW228" s="44">
        <f>$F228*'[1]INTERNAL PARAMETERS-2'!H228*(1-VLOOKUP(I$4,'[1]INTERNAL PARAMETERS-1'!$B$5:$J$44,4, FALSE))</f>
        <v>0</v>
      </c>
      <c r="AX228" s="44">
        <f>$F228*'[1]INTERNAL PARAMETERS-2'!I228*(1-VLOOKUP(J$4,'[1]INTERNAL PARAMETERS-1'!$B$5:$J$44,4, FALSE))</f>
        <v>0</v>
      </c>
      <c r="AY228" s="44">
        <f>$F228*'[1]INTERNAL PARAMETERS-2'!J228*(1-VLOOKUP(K$4,'[1]INTERNAL PARAMETERS-1'!$B$5:$J$44,4, FALSE))</f>
        <v>0</v>
      </c>
      <c r="AZ228" s="44">
        <f>$F228*'[1]INTERNAL PARAMETERS-2'!K228*(1-VLOOKUP(L$4,'[1]INTERNAL PARAMETERS-1'!$B$5:$J$44,4, FALSE))</f>
        <v>0</v>
      </c>
      <c r="BA228" s="44">
        <f>$F228*'[1]INTERNAL PARAMETERS-2'!L228*(1-VLOOKUP(M$4,'[1]INTERNAL PARAMETERS-1'!$B$5:$J$44,4, FALSE))</f>
        <v>0</v>
      </c>
      <c r="BB228" s="44">
        <f>$F228*'[1]INTERNAL PARAMETERS-2'!M228*(1-VLOOKUP(N$4,'[1]INTERNAL PARAMETERS-1'!$B$5:$J$44,4, FALSE))</f>
        <v>0</v>
      </c>
      <c r="BC228" s="44">
        <f>$F228*'[1]INTERNAL PARAMETERS-2'!N228*(1-VLOOKUP(O$4,'[1]INTERNAL PARAMETERS-1'!$B$5:$J$44,4, FALSE))</f>
        <v>0</v>
      </c>
      <c r="BD228" s="44">
        <f>$F228*'[1]INTERNAL PARAMETERS-2'!O228*(1-VLOOKUP(P$4,'[1]INTERNAL PARAMETERS-1'!$B$5:$J$44,4, FALSE))</f>
        <v>0</v>
      </c>
      <c r="BE228" s="44">
        <f>$F228*'[1]INTERNAL PARAMETERS-2'!P228*(1-VLOOKUP(Q$4,'[1]INTERNAL PARAMETERS-1'!$B$5:$J$44,4, FALSE))</f>
        <v>0</v>
      </c>
      <c r="BF228" s="44">
        <f>$F228*'[1]INTERNAL PARAMETERS-2'!Q228*(1-VLOOKUP(R$4,'[1]INTERNAL PARAMETERS-1'!$B$5:$J$44,4, FALSE))</f>
        <v>0</v>
      </c>
      <c r="BG228" s="44">
        <f>$F228*'[1]INTERNAL PARAMETERS-2'!R228*(1-VLOOKUP(S$4,'[1]INTERNAL PARAMETERS-1'!$B$5:$J$44,4, FALSE))</f>
        <v>0</v>
      </c>
      <c r="BH228" s="44">
        <f>$F228*'[1]INTERNAL PARAMETERS-2'!S228*(1-VLOOKUP(T$4,'[1]INTERNAL PARAMETERS-1'!$B$5:$J$44,4, FALSE))</f>
        <v>0</v>
      </c>
      <c r="BI228" s="44">
        <f>$F228*'[1]INTERNAL PARAMETERS-2'!T228*(1-VLOOKUP(U$4,'[1]INTERNAL PARAMETERS-1'!$B$5:$J$44,4, FALSE))</f>
        <v>0</v>
      </c>
      <c r="BJ228" s="44">
        <f>$F228*'[1]INTERNAL PARAMETERS-2'!U228*(1-VLOOKUP(V$4,'[1]INTERNAL PARAMETERS-1'!$B$5:$J$44,4, FALSE))</f>
        <v>0</v>
      </c>
      <c r="BK228" s="44">
        <f>$F228*'[1]INTERNAL PARAMETERS-2'!V228*(1-VLOOKUP(W$4,'[1]INTERNAL PARAMETERS-1'!$B$5:$J$44,4, FALSE))</f>
        <v>0</v>
      </c>
      <c r="BL228" s="44">
        <f>$F228*'[1]INTERNAL PARAMETERS-2'!W228*(1-VLOOKUP(X$4,'[1]INTERNAL PARAMETERS-1'!$B$5:$J$44,4, FALSE))</f>
        <v>0</v>
      </c>
      <c r="BM228" s="44">
        <f>$F228*'[1]INTERNAL PARAMETERS-2'!X228*(1-VLOOKUP(Y$4,'[1]INTERNAL PARAMETERS-1'!$B$5:$J$44,4, FALSE))</f>
        <v>0</v>
      </c>
      <c r="BN228" s="44">
        <f>$F228*'[1]INTERNAL PARAMETERS-2'!Y228*(1-VLOOKUP(Z$4,'[1]INTERNAL PARAMETERS-1'!$B$5:$J$44,4, FALSE))</f>
        <v>0</v>
      </c>
      <c r="BO228" s="44">
        <f>$F228*'[1]INTERNAL PARAMETERS-2'!Z228*(1-VLOOKUP(AA$4,'[1]INTERNAL PARAMETERS-1'!$B$5:$J$44,4, FALSE))</f>
        <v>0</v>
      </c>
      <c r="BP228" s="44">
        <f>$F228*'[1]INTERNAL PARAMETERS-2'!AA228*(1-VLOOKUP(AB$4,'[1]INTERNAL PARAMETERS-1'!$B$5:$J$44,4, FALSE))</f>
        <v>0</v>
      </c>
      <c r="BQ228" s="44">
        <f>$F228*'[1]INTERNAL PARAMETERS-2'!AB228*(1-VLOOKUP(AC$4,'[1]INTERNAL PARAMETERS-1'!$B$5:$J$44,4, FALSE))</f>
        <v>0</v>
      </c>
      <c r="BR228" s="44">
        <f>$F228*'[1]INTERNAL PARAMETERS-2'!AC228*(1-VLOOKUP(AD$4,'[1]INTERNAL PARAMETERS-1'!$B$5:$J$44,4, FALSE))</f>
        <v>0</v>
      </c>
      <c r="BS228" s="44">
        <f>$F228*'[1]INTERNAL PARAMETERS-2'!AD228*(1-VLOOKUP(AE$4,'[1]INTERNAL PARAMETERS-1'!$B$5:$J$44,4, FALSE))</f>
        <v>0</v>
      </c>
      <c r="BT228" s="44">
        <f>$F228*'[1]INTERNAL PARAMETERS-2'!AE228*(1-VLOOKUP(AF$4,'[1]INTERNAL PARAMETERS-1'!$B$5:$J$44,4, FALSE))</f>
        <v>0</v>
      </c>
      <c r="BU228" s="44">
        <f>$F228*'[1]INTERNAL PARAMETERS-2'!AF228*(1-VLOOKUP(AG$4,'[1]INTERNAL PARAMETERS-1'!$B$5:$J$44,4, FALSE))</f>
        <v>0</v>
      </c>
      <c r="BV228" s="44">
        <f>$F228*'[1]INTERNAL PARAMETERS-2'!AG228*(1-VLOOKUP(AH$4,'[1]INTERNAL PARAMETERS-1'!$B$5:$J$44,4, FALSE))</f>
        <v>0</v>
      </c>
      <c r="BW228" s="44">
        <f>$F228*'[1]INTERNAL PARAMETERS-2'!AH228*(1-VLOOKUP(AI$4,'[1]INTERNAL PARAMETERS-1'!$B$5:$J$44,4, FALSE))</f>
        <v>0</v>
      </c>
      <c r="BX228" s="44">
        <f>$F228*'[1]INTERNAL PARAMETERS-2'!AI228*(1-VLOOKUP(AJ$4,'[1]INTERNAL PARAMETERS-1'!$B$5:$J$44,4, FALSE))</f>
        <v>0</v>
      </c>
      <c r="BY228" s="44">
        <f>$F228*'[1]INTERNAL PARAMETERS-2'!AJ228*(1-VLOOKUP(AK$4,'[1]INTERNAL PARAMETERS-1'!$B$5:$J$44,4, FALSE))</f>
        <v>0</v>
      </c>
      <c r="BZ228" s="44">
        <f>$F228*'[1]INTERNAL PARAMETERS-2'!AK228*(1-VLOOKUP(AL$4,'[1]INTERNAL PARAMETERS-1'!$B$5:$J$44,4, FALSE))</f>
        <v>0</v>
      </c>
      <c r="CA228" s="44">
        <f>$F228*'[1]INTERNAL PARAMETERS-2'!AL228*(1-VLOOKUP(AM$4,'[1]INTERNAL PARAMETERS-1'!$B$5:$J$44,4, FALSE))</f>
        <v>0</v>
      </c>
      <c r="CB228" s="44">
        <f>$F228*'[1]INTERNAL PARAMETERS-2'!AM228*(1-VLOOKUP(AN$4,'[1]INTERNAL PARAMETERS-1'!$B$5:$J$44,4, FALSE))</f>
        <v>0</v>
      </c>
      <c r="CC228" s="44">
        <f>$F228*'[1]INTERNAL PARAMETERS-2'!AN228*(1-VLOOKUP(AO$4,'[1]INTERNAL PARAMETERS-1'!$B$5:$J$44,4, FALSE))</f>
        <v>0</v>
      </c>
      <c r="CD228" s="44">
        <f>$F228*'[1]INTERNAL PARAMETERS-2'!AO228*(1-VLOOKUP(AP$4,'[1]INTERNAL PARAMETERS-1'!$B$5:$J$44,4, FALSE))</f>
        <v>0</v>
      </c>
      <c r="CE228" s="44">
        <f>$F228*'[1]INTERNAL PARAMETERS-2'!AP228*(1-VLOOKUP(AQ$4,'[1]INTERNAL PARAMETERS-1'!$B$5:$J$44,4, FALSE))</f>
        <v>0</v>
      </c>
      <c r="CF228" s="44">
        <f>$F228*'[1]INTERNAL PARAMETERS-2'!AQ228*(1-VLOOKUP(AR$4,'[1]INTERNAL PARAMETERS-1'!$B$5:$J$44,4, FALSE))</f>
        <v>0</v>
      </c>
      <c r="CG228" s="44">
        <f>$F228*'[1]INTERNAL PARAMETERS-2'!AR228*(1-VLOOKUP(AS$4,'[1]INTERNAL PARAMETERS-1'!$B$5:$J$44,4, FALSE))</f>
        <v>0</v>
      </c>
      <c r="CH228" s="43">
        <f>$F228*'[1]INTERNAL PARAMETERS-2'!AS228*(1-VLOOKUP(AT$4,'[1]INTERNAL PARAMETERS-1'!$B$5:$J$44,4, FALSE))</f>
        <v>0</v>
      </c>
      <c r="CI228" s="42">
        <f t="shared" si="3"/>
        <v>0</v>
      </c>
    </row>
    <row r="229" spans="3:87">
      <c r="C229" s="27" t="s">
        <v>6</v>
      </c>
      <c r="D229" s="26" t="s">
        <v>59</v>
      </c>
      <c r="E229" s="26" t="s">
        <v>50</v>
      </c>
      <c r="F229" s="124">
        <f>SB!S229</f>
        <v>0</v>
      </c>
      <c r="G229" s="45">
        <f>$F229*'[1]INTERNAL PARAMETERS-2'!F229*VLOOKUP(G$4,'[1]INTERNAL PARAMETERS-1'!$B$5:$J$44,4, FALSE)</f>
        <v>0</v>
      </c>
      <c r="H229" s="44">
        <f>$F229*'[1]INTERNAL PARAMETERS-2'!G229*VLOOKUP(H$4,'[1]INTERNAL PARAMETERS-1'!$B$5:$J$44,4, FALSE)</f>
        <v>0</v>
      </c>
      <c r="I229" s="44">
        <f>$F229*'[1]INTERNAL PARAMETERS-2'!H229*VLOOKUP(I$4,'[1]INTERNAL PARAMETERS-1'!$B$5:$J$44,4, FALSE)</f>
        <v>0</v>
      </c>
      <c r="J229" s="44">
        <f>$F229*'[1]INTERNAL PARAMETERS-2'!I229*VLOOKUP(J$4,'[1]INTERNAL PARAMETERS-1'!$B$5:$J$44,4, FALSE)</f>
        <v>0</v>
      </c>
      <c r="K229" s="44">
        <f>$F229*'[1]INTERNAL PARAMETERS-2'!J229*VLOOKUP(K$4,'[1]INTERNAL PARAMETERS-1'!$B$5:$J$44,4, FALSE)</f>
        <v>0</v>
      </c>
      <c r="L229" s="44">
        <f>$F229*'[1]INTERNAL PARAMETERS-2'!K229*VLOOKUP(L$4,'[1]INTERNAL PARAMETERS-1'!$B$5:$J$44,4, FALSE)</f>
        <v>0</v>
      </c>
      <c r="M229" s="44">
        <f>$F229*'[1]INTERNAL PARAMETERS-2'!L229*VLOOKUP(M$4,'[1]INTERNAL PARAMETERS-1'!$B$5:$J$44,4, FALSE)</f>
        <v>0</v>
      </c>
      <c r="N229" s="44">
        <f>$F229*'[1]INTERNAL PARAMETERS-2'!M229*VLOOKUP(N$4,'[1]INTERNAL PARAMETERS-1'!$B$5:$J$44,4, FALSE)</f>
        <v>0</v>
      </c>
      <c r="O229" s="44">
        <f>$F229*'[1]INTERNAL PARAMETERS-2'!N229*VLOOKUP(O$4,'[1]INTERNAL PARAMETERS-1'!$B$5:$J$44,4, FALSE)</f>
        <v>0</v>
      </c>
      <c r="P229" s="44">
        <f>$F229*'[1]INTERNAL PARAMETERS-2'!O229*VLOOKUP(P$4,'[1]INTERNAL PARAMETERS-1'!$B$5:$J$44,4, FALSE)</f>
        <v>0</v>
      </c>
      <c r="Q229" s="44">
        <f>$F229*'[1]INTERNAL PARAMETERS-2'!P229*VLOOKUP(Q$4,'[1]INTERNAL PARAMETERS-1'!$B$5:$J$44,4, FALSE)</f>
        <v>0</v>
      </c>
      <c r="R229" s="44">
        <f>$F229*'[1]INTERNAL PARAMETERS-2'!Q229*VLOOKUP(R$4,'[1]INTERNAL PARAMETERS-1'!$B$5:$J$44,4, FALSE)</f>
        <v>0</v>
      </c>
      <c r="S229" s="44">
        <f>$F229*'[1]INTERNAL PARAMETERS-2'!R229*VLOOKUP(S$4,'[1]INTERNAL PARAMETERS-1'!$B$5:$J$44,4, FALSE)</f>
        <v>0</v>
      </c>
      <c r="T229" s="44">
        <f>$F229*'[1]INTERNAL PARAMETERS-2'!S229*VLOOKUP(T$4,'[1]INTERNAL PARAMETERS-1'!$B$5:$J$44,4, FALSE)</f>
        <v>0</v>
      </c>
      <c r="U229" s="44">
        <f>$F229*'[1]INTERNAL PARAMETERS-2'!T229*VLOOKUP(U$4,'[1]INTERNAL PARAMETERS-1'!$B$5:$J$44,4, FALSE)</f>
        <v>0</v>
      </c>
      <c r="V229" s="44">
        <f>$F229*'[1]INTERNAL PARAMETERS-2'!U229*VLOOKUP(V$4,'[1]INTERNAL PARAMETERS-1'!$B$5:$J$44,4, FALSE)</f>
        <v>0</v>
      </c>
      <c r="W229" s="44">
        <f>$F229*'[1]INTERNAL PARAMETERS-2'!V229*VLOOKUP(W$4,'[1]INTERNAL PARAMETERS-1'!$B$5:$J$44,4, FALSE)</f>
        <v>0</v>
      </c>
      <c r="X229" s="44">
        <f>$F229*'[1]INTERNAL PARAMETERS-2'!W229*VLOOKUP(X$4,'[1]INTERNAL PARAMETERS-1'!$B$5:$J$44,4, FALSE)</f>
        <v>0</v>
      </c>
      <c r="Y229" s="44">
        <f>$F229*'[1]INTERNAL PARAMETERS-2'!X229*VLOOKUP(Y$4,'[1]INTERNAL PARAMETERS-1'!$B$5:$J$44,4, FALSE)</f>
        <v>0</v>
      </c>
      <c r="Z229" s="44">
        <f>$F229*'[1]INTERNAL PARAMETERS-2'!Y229*VLOOKUP(Z$4,'[1]INTERNAL PARAMETERS-1'!$B$5:$J$44,4, FALSE)</f>
        <v>0</v>
      </c>
      <c r="AA229" s="44">
        <f>$F229*'[1]INTERNAL PARAMETERS-2'!Z229*VLOOKUP(AA$4,'[1]INTERNAL PARAMETERS-1'!$B$5:$J$44,4, FALSE)</f>
        <v>0</v>
      </c>
      <c r="AB229" s="44">
        <f>$F229*'[1]INTERNAL PARAMETERS-2'!AA229*VLOOKUP(AB$4,'[1]INTERNAL PARAMETERS-1'!$B$5:$J$44,4, FALSE)</f>
        <v>0</v>
      </c>
      <c r="AC229" s="44">
        <f>$F229*'[1]INTERNAL PARAMETERS-2'!AB229*VLOOKUP(AC$4,'[1]INTERNAL PARAMETERS-1'!$B$5:$J$44,4, FALSE)</f>
        <v>0</v>
      </c>
      <c r="AD229" s="44">
        <f>$F229*'[1]INTERNAL PARAMETERS-2'!AC229*VLOOKUP(AD$4,'[1]INTERNAL PARAMETERS-1'!$B$5:$J$44,4, FALSE)</f>
        <v>0</v>
      </c>
      <c r="AE229" s="44">
        <f>$F229*'[1]INTERNAL PARAMETERS-2'!AD229*VLOOKUP(AE$4,'[1]INTERNAL PARAMETERS-1'!$B$5:$J$44,4, FALSE)</f>
        <v>0</v>
      </c>
      <c r="AF229" s="44">
        <f>$F229*'[1]INTERNAL PARAMETERS-2'!AE229*VLOOKUP(AF$4,'[1]INTERNAL PARAMETERS-1'!$B$5:$J$44,4, FALSE)</f>
        <v>0</v>
      </c>
      <c r="AG229" s="44">
        <f>$F229*'[1]INTERNAL PARAMETERS-2'!AF229*VLOOKUP(AG$4,'[1]INTERNAL PARAMETERS-1'!$B$5:$J$44,4, FALSE)</f>
        <v>0</v>
      </c>
      <c r="AH229" s="44">
        <f>$F229*'[1]INTERNAL PARAMETERS-2'!AG229*VLOOKUP(AH$4,'[1]INTERNAL PARAMETERS-1'!$B$5:$J$44,4, FALSE)</f>
        <v>0</v>
      </c>
      <c r="AI229" s="44">
        <f>$F229*'[1]INTERNAL PARAMETERS-2'!AH229*VLOOKUP(AI$4,'[1]INTERNAL PARAMETERS-1'!$B$5:$J$44,4, FALSE)</f>
        <v>0</v>
      </c>
      <c r="AJ229" s="44">
        <f>$F229*'[1]INTERNAL PARAMETERS-2'!AI229*VLOOKUP(AJ$4,'[1]INTERNAL PARAMETERS-1'!$B$5:$J$44,4, FALSE)</f>
        <v>0</v>
      </c>
      <c r="AK229" s="44">
        <f>$F229*'[1]INTERNAL PARAMETERS-2'!AJ229*VLOOKUP(AK$4,'[1]INTERNAL PARAMETERS-1'!$B$5:$J$44,4, FALSE)</f>
        <v>0</v>
      </c>
      <c r="AL229" s="44">
        <f>$F229*'[1]INTERNAL PARAMETERS-2'!AK229*VLOOKUP(AL$4,'[1]INTERNAL PARAMETERS-1'!$B$5:$J$44,4, FALSE)</f>
        <v>0</v>
      </c>
      <c r="AM229" s="44">
        <f>$F229*'[1]INTERNAL PARAMETERS-2'!AL229*VLOOKUP(AM$4,'[1]INTERNAL PARAMETERS-1'!$B$5:$J$44,4, FALSE)</f>
        <v>0</v>
      </c>
      <c r="AN229" s="44">
        <f>$F229*'[1]INTERNAL PARAMETERS-2'!AM229*VLOOKUP(AN$4,'[1]INTERNAL PARAMETERS-1'!$B$5:$J$44,4, FALSE)</f>
        <v>0</v>
      </c>
      <c r="AO229" s="44">
        <f>$F229*'[1]INTERNAL PARAMETERS-2'!AN229*VLOOKUP(AO$4,'[1]INTERNAL PARAMETERS-1'!$B$5:$J$44,4, FALSE)</f>
        <v>0</v>
      </c>
      <c r="AP229" s="44">
        <f>$F229*'[1]INTERNAL PARAMETERS-2'!AO229*VLOOKUP(AP$4,'[1]INTERNAL PARAMETERS-1'!$B$5:$J$44,4, FALSE)</f>
        <v>0</v>
      </c>
      <c r="AQ229" s="44">
        <f>$F229*'[1]INTERNAL PARAMETERS-2'!AP229*VLOOKUP(AQ$4,'[1]INTERNAL PARAMETERS-1'!$B$5:$J$44,4, FALSE)</f>
        <v>0</v>
      </c>
      <c r="AR229" s="44">
        <f>$F229*'[1]INTERNAL PARAMETERS-2'!AQ229*VLOOKUP(AR$4,'[1]INTERNAL PARAMETERS-1'!$B$5:$J$44,4, FALSE)</f>
        <v>0</v>
      </c>
      <c r="AS229" s="44">
        <f>$F229*'[1]INTERNAL PARAMETERS-2'!AR229*VLOOKUP(AS$4,'[1]INTERNAL PARAMETERS-1'!$B$5:$J$44,4, FALSE)</f>
        <v>0</v>
      </c>
      <c r="AT229" s="43">
        <f>$F229*'[1]INTERNAL PARAMETERS-2'!AS229*VLOOKUP(AT$4,'[1]INTERNAL PARAMETERS-1'!$B$5:$J$44,4, FALSE)</f>
        <v>0</v>
      </c>
      <c r="AU229" s="45">
        <f>$F229*'[1]INTERNAL PARAMETERS-2'!F229*(1-VLOOKUP(G$4,'[1]INTERNAL PARAMETERS-1'!$B$5:$J$44,4, FALSE))</f>
        <v>0</v>
      </c>
      <c r="AV229" s="44">
        <f>$F229*'[1]INTERNAL PARAMETERS-2'!G229*(1-VLOOKUP(H$4,'[1]INTERNAL PARAMETERS-1'!$B$5:$J$44,4, FALSE))</f>
        <v>0</v>
      </c>
      <c r="AW229" s="44">
        <f>$F229*'[1]INTERNAL PARAMETERS-2'!H229*(1-VLOOKUP(I$4,'[1]INTERNAL PARAMETERS-1'!$B$5:$J$44,4, FALSE))</f>
        <v>0</v>
      </c>
      <c r="AX229" s="44">
        <f>$F229*'[1]INTERNAL PARAMETERS-2'!I229*(1-VLOOKUP(J$4,'[1]INTERNAL PARAMETERS-1'!$B$5:$J$44,4, FALSE))</f>
        <v>0</v>
      </c>
      <c r="AY229" s="44">
        <f>$F229*'[1]INTERNAL PARAMETERS-2'!J229*(1-VLOOKUP(K$4,'[1]INTERNAL PARAMETERS-1'!$B$5:$J$44,4, FALSE))</f>
        <v>0</v>
      </c>
      <c r="AZ229" s="44">
        <f>$F229*'[1]INTERNAL PARAMETERS-2'!K229*(1-VLOOKUP(L$4,'[1]INTERNAL PARAMETERS-1'!$B$5:$J$44,4, FALSE))</f>
        <v>0</v>
      </c>
      <c r="BA229" s="44">
        <f>$F229*'[1]INTERNAL PARAMETERS-2'!L229*(1-VLOOKUP(M$4,'[1]INTERNAL PARAMETERS-1'!$B$5:$J$44,4, FALSE))</f>
        <v>0</v>
      </c>
      <c r="BB229" s="44">
        <f>$F229*'[1]INTERNAL PARAMETERS-2'!M229*(1-VLOOKUP(N$4,'[1]INTERNAL PARAMETERS-1'!$B$5:$J$44,4, FALSE))</f>
        <v>0</v>
      </c>
      <c r="BC229" s="44">
        <f>$F229*'[1]INTERNAL PARAMETERS-2'!N229*(1-VLOOKUP(O$4,'[1]INTERNAL PARAMETERS-1'!$B$5:$J$44,4, FALSE))</f>
        <v>0</v>
      </c>
      <c r="BD229" s="44">
        <f>$F229*'[1]INTERNAL PARAMETERS-2'!O229*(1-VLOOKUP(P$4,'[1]INTERNAL PARAMETERS-1'!$B$5:$J$44,4, FALSE))</f>
        <v>0</v>
      </c>
      <c r="BE229" s="44">
        <f>$F229*'[1]INTERNAL PARAMETERS-2'!P229*(1-VLOOKUP(Q$4,'[1]INTERNAL PARAMETERS-1'!$B$5:$J$44,4, FALSE))</f>
        <v>0</v>
      </c>
      <c r="BF229" s="44">
        <f>$F229*'[1]INTERNAL PARAMETERS-2'!Q229*(1-VLOOKUP(R$4,'[1]INTERNAL PARAMETERS-1'!$B$5:$J$44,4, FALSE))</f>
        <v>0</v>
      </c>
      <c r="BG229" s="44">
        <f>$F229*'[1]INTERNAL PARAMETERS-2'!R229*(1-VLOOKUP(S$4,'[1]INTERNAL PARAMETERS-1'!$B$5:$J$44,4, FALSE))</f>
        <v>0</v>
      </c>
      <c r="BH229" s="44">
        <f>$F229*'[1]INTERNAL PARAMETERS-2'!S229*(1-VLOOKUP(T$4,'[1]INTERNAL PARAMETERS-1'!$B$5:$J$44,4, FALSE))</f>
        <v>0</v>
      </c>
      <c r="BI229" s="44">
        <f>$F229*'[1]INTERNAL PARAMETERS-2'!T229*(1-VLOOKUP(U$4,'[1]INTERNAL PARAMETERS-1'!$B$5:$J$44,4, FALSE))</f>
        <v>0</v>
      </c>
      <c r="BJ229" s="44">
        <f>$F229*'[1]INTERNAL PARAMETERS-2'!U229*(1-VLOOKUP(V$4,'[1]INTERNAL PARAMETERS-1'!$B$5:$J$44,4, FALSE))</f>
        <v>0</v>
      </c>
      <c r="BK229" s="44">
        <f>$F229*'[1]INTERNAL PARAMETERS-2'!V229*(1-VLOOKUP(W$4,'[1]INTERNAL PARAMETERS-1'!$B$5:$J$44,4, FALSE))</f>
        <v>0</v>
      </c>
      <c r="BL229" s="44">
        <f>$F229*'[1]INTERNAL PARAMETERS-2'!W229*(1-VLOOKUP(X$4,'[1]INTERNAL PARAMETERS-1'!$B$5:$J$44,4, FALSE))</f>
        <v>0</v>
      </c>
      <c r="BM229" s="44">
        <f>$F229*'[1]INTERNAL PARAMETERS-2'!X229*(1-VLOOKUP(Y$4,'[1]INTERNAL PARAMETERS-1'!$B$5:$J$44,4, FALSE))</f>
        <v>0</v>
      </c>
      <c r="BN229" s="44">
        <f>$F229*'[1]INTERNAL PARAMETERS-2'!Y229*(1-VLOOKUP(Z$4,'[1]INTERNAL PARAMETERS-1'!$B$5:$J$44,4, FALSE))</f>
        <v>0</v>
      </c>
      <c r="BO229" s="44">
        <f>$F229*'[1]INTERNAL PARAMETERS-2'!Z229*(1-VLOOKUP(AA$4,'[1]INTERNAL PARAMETERS-1'!$B$5:$J$44,4, FALSE))</f>
        <v>0</v>
      </c>
      <c r="BP229" s="44">
        <f>$F229*'[1]INTERNAL PARAMETERS-2'!AA229*(1-VLOOKUP(AB$4,'[1]INTERNAL PARAMETERS-1'!$B$5:$J$44,4, FALSE))</f>
        <v>0</v>
      </c>
      <c r="BQ229" s="44">
        <f>$F229*'[1]INTERNAL PARAMETERS-2'!AB229*(1-VLOOKUP(AC$4,'[1]INTERNAL PARAMETERS-1'!$B$5:$J$44,4, FALSE))</f>
        <v>0</v>
      </c>
      <c r="BR229" s="44">
        <f>$F229*'[1]INTERNAL PARAMETERS-2'!AC229*(1-VLOOKUP(AD$4,'[1]INTERNAL PARAMETERS-1'!$B$5:$J$44,4, FALSE))</f>
        <v>0</v>
      </c>
      <c r="BS229" s="44">
        <f>$F229*'[1]INTERNAL PARAMETERS-2'!AD229*(1-VLOOKUP(AE$4,'[1]INTERNAL PARAMETERS-1'!$B$5:$J$44,4, FALSE))</f>
        <v>0</v>
      </c>
      <c r="BT229" s="44">
        <f>$F229*'[1]INTERNAL PARAMETERS-2'!AE229*(1-VLOOKUP(AF$4,'[1]INTERNAL PARAMETERS-1'!$B$5:$J$44,4, FALSE))</f>
        <v>0</v>
      </c>
      <c r="BU229" s="44">
        <f>$F229*'[1]INTERNAL PARAMETERS-2'!AF229*(1-VLOOKUP(AG$4,'[1]INTERNAL PARAMETERS-1'!$B$5:$J$44,4, FALSE))</f>
        <v>0</v>
      </c>
      <c r="BV229" s="44">
        <f>$F229*'[1]INTERNAL PARAMETERS-2'!AG229*(1-VLOOKUP(AH$4,'[1]INTERNAL PARAMETERS-1'!$B$5:$J$44,4, FALSE))</f>
        <v>0</v>
      </c>
      <c r="BW229" s="44">
        <f>$F229*'[1]INTERNAL PARAMETERS-2'!AH229*(1-VLOOKUP(AI$4,'[1]INTERNAL PARAMETERS-1'!$B$5:$J$44,4, FALSE))</f>
        <v>0</v>
      </c>
      <c r="BX229" s="44">
        <f>$F229*'[1]INTERNAL PARAMETERS-2'!AI229*(1-VLOOKUP(AJ$4,'[1]INTERNAL PARAMETERS-1'!$B$5:$J$44,4, FALSE))</f>
        <v>0</v>
      </c>
      <c r="BY229" s="44">
        <f>$F229*'[1]INTERNAL PARAMETERS-2'!AJ229*(1-VLOOKUP(AK$4,'[1]INTERNAL PARAMETERS-1'!$B$5:$J$44,4, FALSE))</f>
        <v>0</v>
      </c>
      <c r="BZ229" s="44">
        <f>$F229*'[1]INTERNAL PARAMETERS-2'!AK229*(1-VLOOKUP(AL$4,'[1]INTERNAL PARAMETERS-1'!$B$5:$J$44,4, FALSE))</f>
        <v>0</v>
      </c>
      <c r="CA229" s="44">
        <f>$F229*'[1]INTERNAL PARAMETERS-2'!AL229*(1-VLOOKUP(AM$4,'[1]INTERNAL PARAMETERS-1'!$B$5:$J$44,4, FALSE))</f>
        <v>0</v>
      </c>
      <c r="CB229" s="44">
        <f>$F229*'[1]INTERNAL PARAMETERS-2'!AM229*(1-VLOOKUP(AN$4,'[1]INTERNAL PARAMETERS-1'!$B$5:$J$44,4, FALSE))</f>
        <v>0</v>
      </c>
      <c r="CC229" s="44">
        <f>$F229*'[1]INTERNAL PARAMETERS-2'!AN229*(1-VLOOKUP(AO$4,'[1]INTERNAL PARAMETERS-1'!$B$5:$J$44,4, FALSE))</f>
        <v>0</v>
      </c>
      <c r="CD229" s="44">
        <f>$F229*'[1]INTERNAL PARAMETERS-2'!AO229*(1-VLOOKUP(AP$4,'[1]INTERNAL PARAMETERS-1'!$B$5:$J$44,4, FALSE))</f>
        <v>0</v>
      </c>
      <c r="CE229" s="44">
        <f>$F229*'[1]INTERNAL PARAMETERS-2'!AP229*(1-VLOOKUP(AQ$4,'[1]INTERNAL PARAMETERS-1'!$B$5:$J$44,4, FALSE))</f>
        <v>0</v>
      </c>
      <c r="CF229" s="44">
        <f>$F229*'[1]INTERNAL PARAMETERS-2'!AQ229*(1-VLOOKUP(AR$4,'[1]INTERNAL PARAMETERS-1'!$B$5:$J$44,4, FALSE))</f>
        <v>0</v>
      </c>
      <c r="CG229" s="44">
        <f>$F229*'[1]INTERNAL PARAMETERS-2'!AR229*(1-VLOOKUP(AS$4,'[1]INTERNAL PARAMETERS-1'!$B$5:$J$44,4, FALSE))</f>
        <v>0</v>
      </c>
      <c r="CH229" s="43">
        <f>$F229*'[1]INTERNAL PARAMETERS-2'!AS229*(1-VLOOKUP(AT$4,'[1]INTERNAL PARAMETERS-1'!$B$5:$J$44,4, FALSE))</f>
        <v>0</v>
      </c>
      <c r="CI229" s="42">
        <f t="shared" si="3"/>
        <v>0</v>
      </c>
    </row>
    <row r="230" spans="3:87">
      <c r="C230" s="27" t="s">
        <v>6</v>
      </c>
      <c r="D230" s="26" t="s">
        <v>59</v>
      </c>
      <c r="E230" s="26" t="s">
        <v>49</v>
      </c>
      <c r="F230" s="124">
        <f>SB!S230</f>
        <v>0</v>
      </c>
      <c r="G230" s="45">
        <f>$F230*'[1]INTERNAL PARAMETERS-2'!F230*VLOOKUP(G$4,'[1]INTERNAL PARAMETERS-1'!$B$5:$J$44,4, FALSE)</f>
        <v>0</v>
      </c>
      <c r="H230" s="44">
        <f>$F230*'[1]INTERNAL PARAMETERS-2'!G230*VLOOKUP(H$4,'[1]INTERNAL PARAMETERS-1'!$B$5:$J$44,4, FALSE)</f>
        <v>0</v>
      </c>
      <c r="I230" s="44">
        <f>$F230*'[1]INTERNAL PARAMETERS-2'!H230*VLOOKUP(I$4,'[1]INTERNAL PARAMETERS-1'!$B$5:$J$44,4, FALSE)</f>
        <v>0</v>
      </c>
      <c r="J230" s="44">
        <f>$F230*'[1]INTERNAL PARAMETERS-2'!I230*VLOOKUP(J$4,'[1]INTERNAL PARAMETERS-1'!$B$5:$J$44,4, FALSE)</f>
        <v>0</v>
      </c>
      <c r="K230" s="44">
        <f>$F230*'[1]INTERNAL PARAMETERS-2'!J230*VLOOKUP(K$4,'[1]INTERNAL PARAMETERS-1'!$B$5:$J$44,4, FALSE)</f>
        <v>0</v>
      </c>
      <c r="L230" s="44">
        <f>$F230*'[1]INTERNAL PARAMETERS-2'!K230*VLOOKUP(L$4,'[1]INTERNAL PARAMETERS-1'!$B$5:$J$44,4, FALSE)</f>
        <v>0</v>
      </c>
      <c r="M230" s="44">
        <f>$F230*'[1]INTERNAL PARAMETERS-2'!L230*VLOOKUP(M$4,'[1]INTERNAL PARAMETERS-1'!$B$5:$J$44,4, FALSE)</f>
        <v>0</v>
      </c>
      <c r="N230" s="44">
        <f>$F230*'[1]INTERNAL PARAMETERS-2'!M230*VLOOKUP(N$4,'[1]INTERNAL PARAMETERS-1'!$B$5:$J$44,4, FALSE)</f>
        <v>0</v>
      </c>
      <c r="O230" s="44">
        <f>$F230*'[1]INTERNAL PARAMETERS-2'!N230*VLOOKUP(O$4,'[1]INTERNAL PARAMETERS-1'!$B$5:$J$44,4, FALSE)</f>
        <v>0</v>
      </c>
      <c r="P230" s="44">
        <f>$F230*'[1]INTERNAL PARAMETERS-2'!O230*VLOOKUP(P$4,'[1]INTERNAL PARAMETERS-1'!$B$5:$J$44,4, FALSE)</f>
        <v>0</v>
      </c>
      <c r="Q230" s="44">
        <f>$F230*'[1]INTERNAL PARAMETERS-2'!P230*VLOOKUP(Q$4,'[1]INTERNAL PARAMETERS-1'!$B$5:$J$44,4, FALSE)</f>
        <v>0</v>
      </c>
      <c r="R230" s="44">
        <f>$F230*'[1]INTERNAL PARAMETERS-2'!Q230*VLOOKUP(R$4,'[1]INTERNAL PARAMETERS-1'!$B$5:$J$44,4, FALSE)</f>
        <v>0</v>
      </c>
      <c r="S230" s="44">
        <f>$F230*'[1]INTERNAL PARAMETERS-2'!R230*VLOOKUP(S$4,'[1]INTERNAL PARAMETERS-1'!$B$5:$J$44,4, FALSE)</f>
        <v>0</v>
      </c>
      <c r="T230" s="44">
        <f>$F230*'[1]INTERNAL PARAMETERS-2'!S230*VLOOKUP(T$4,'[1]INTERNAL PARAMETERS-1'!$B$5:$J$44,4, FALSE)</f>
        <v>0</v>
      </c>
      <c r="U230" s="44">
        <f>$F230*'[1]INTERNAL PARAMETERS-2'!T230*VLOOKUP(U$4,'[1]INTERNAL PARAMETERS-1'!$B$5:$J$44,4, FALSE)</f>
        <v>0</v>
      </c>
      <c r="V230" s="44">
        <f>$F230*'[1]INTERNAL PARAMETERS-2'!U230*VLOOKUP(V$4,'[1]INTERNAL PARAMETERS-1'!$B$5:$J$44,4, FALSE)</f>
        <v>0</v>
      </c>
      <c r="W230" s="44">
        <f>$F230*'[1]INTERNAL PARAMETERS-2'!V230*VLOOKUP(W$4,'[1]INTERNAL PARAMETERS-1'!$B$5:$J$44,4, FALSE)</f>
        <v>0</v>
      </c>
      <c r="X230" s="44">
        <f>$F230*'[1]INTERNAL PARAMETERS-2'!W230*VLOOKUP(X$4,'[1]INTERNAL PARAMETERS-1'!$B$5:$J$44,4, FALSE)</f>
        <v>0</v>
      </c>
      <c r="Y230" s="44">
        <f>$F230*'[1]INTERNAL PARAMETERS-2'!X230*VLOOKUP(Y$4,'[1]INTERNAL PARAMETERS-1'!$B$5:$J$44,4, FALSE)</f>
        <v>0</v>
      </c>
      <c r="Z230" s="44">
        <f>$F230*'[1]INTERNAL PARAMETERS-2'!Y230*VLOOKUP(Z$4,'[1]INTERNAL PARAMETERS-1'!$B$5:$J$44,4, FALSE)</f>
        <v>0</v>
      </c>
      <c r="AA230" s="44">
        <f>$F230*'[1]INTERNAL PARAMETERS-2'!Z230*VLOOKUP(AA$4,'[1]INTERNAL PARAMETERS-1'!$B$5:$J$44,4, FALSE)</f>
        <v>0</v>
      </c>
      <c r="AB230" s="44">
        <f>$F230*'[1]INTERNAL PARAMETERS-2'!AA230*VLOOKUP(AB$4,'[1]INTERNAL PARAMETERS-1'!$B$5:$J$44,4, FALSE)</f>
        <v>0</v>
      </c>
      <c r="AC230" s="44">
        <f>$F230*'[1]INTERNAL PARAMETERS-2'!AB230*VLOOKUP(AC$4,'[1]INTERNAL PARAMETERS-1'!$B$5:$J$44,4, FALSE)</f>
        <v>0</v>
      </c>
      <c r="AD230" s="44">
        <f>$F230*'[1]INTERNAL PARAMETERS-2'!AC230*VLOOKUP(AD$4,'[1]INTERNAL PARAMETERS-1'!$B$5:$J$44,4, FALSE)</f>
        <v>0</v>
      </c>
      <c r="AE230" s="44">
        <f>$F230*'[1]INTERNAL PARAMETERS-2'!AD230*VLOOKUP(AE$4,'[1]INTERNAL PARAMETERS-1'!$B$5:$J$44,4, FALSE)</f>
        <v>0</v>
      </c>
      <c r="AF230" s="44">
        <f>$F230*'[1]INTERNAL PARAMETERS-2'!AE230*VLOOKUP(AF$4,'[1]INTERNAL PARAMETERS-1'!$B$5:$J$44,4, FALSE)</f>
        <v>0</v>
      </c>
      <c r="AG230" s="44">
        <f>$F230*'[1]INTERNAL PARAMETERS-2'!AF230*VLOOKUP(AG$4,'[1]INTERNAL PARAMETERS-1'!$B$5:$J$44,4, FALSE)</f>
        <v>0</v>
      </c>
      <c r="AH230" s="44">
        <f>$F230*'[1]INTERNAL PARAMETERS-2'!AG230*VLOOKUP(AH$4,'[1]INTERNAL PARAMETERS-1'!$B$5:$J$44,4, FALSE)</f>
        <v>0</v>
      </c>
      <c r="AI230" s="44">
        <f>$F230*'[1]INTERNAL PARAMETERS-2'!AH230*VLOOKUP(AI$4,'[1]INTERNAL PARAMETERS-1'!$B$5:$J$44,4, FALSE)</f>
        <v>0</v>
      </c>
      <c r="AJ230" s="44">
        <f>$F230*'[1]INTERNAL PARAMETERS-2'!AI230*VLOOKUP(AJ$4,'[1]INTERNAL PARAMETERS-1'!$B$5:$J$44,4, FALSE)</f>
        <v>0</v>
      </c>
      <c r="AK230" s="44">
        <f>$F230*'[1]INTERNAL PARAMETERS-2'!AJ230*VLOOKUP(AK$4,'[1]INTERNAL PARAMETERS-1'!$B$5:$J$44,4, FALSE)</f>
        <v>0</v>
      </c>
      <c r="AL230" s="44">
        <f>$F230*'[1]INTERNAL PARAMETERS-2'!AK230*VLOOKUP(AL$4,'[1]INTERNAL PARAMETERS-1'!$B$5:$J$44,4, FALSE)</f>
        <v>0</v>
      </c>
      <c r="AM230" s="44">
        <f>$F230*'[1]INTERNAL PARAMETERS-2'!AL230*VLOOKUP(AM$4,'[1]INTERNAL PARAMETERS-1'!$B$5:$J$44,4, FALSE)</f>
        <v>0</v>
      </c>
      <c r="AN230" s="44">
        <f>$F230*'[1]INTERNAL PARAMETERS-2'!AM230*VLOOKUP(AN$4,'[1]INTERNAL PARAMETERS-1'!$B$5:$J$44,4, FALSE)</f>
        <v>0</v>
      </c>
      <c r="AO230" s="44">
        <f>$F230*'[1]INTERNAL PARAMETERS-2'!AN230*VLOOKUP(AO$4,'[1]INTERNAL PARAMETERS-1'!$B$5:$J$44,4, FALSE)</f>
        <v>0</v>
      </c>
      <c r="AP230" s="44">
        <f>$F230*'[1]INTERNAL PARAMETERS-2'!AO230*VLOOKUP(AP$4,'[1]INTERNAL PARAMETERS-1'!$B$5:$J$44,4, FALSE)</f>
        <v>0</v>
      </c>
      <c r="AQ230" s="44">
        <f>$F230*'[1]INTERNAL PARAMETERS-2'!AP230*VLOOKUP(AQ$4,'[1]INTERNAL PARAMETERS-1'!$B$5:$J$44,4, FALSE)</f>
        <v>0</v>
      </c>
      <c r="AR230" s="44">
        <f>$F230*'[1]INTERNAL PARAMETERS-2'!AQ230*VLOOKUP(AR$4,'[1]INTERNAL PARAMETERS-1'!$B$5:$J$44,4, FALSE)</f>
        <v>0</v>
      </c>
      <c r="AS230" s="44">
        <f>$F230*'[1]INTERNAL PARAMETERS-2'!AR230*VLOOKUP(AS$4,'[1]INTERNAL PARAMETERS-1'!$B$5:$J$44,4, FALSE)</f>
        <v>0</v>
      </c>
      <c r="AT230" s="43">
        <f>$F230*'[1]INTERNAL PARAMETERS-2'!AS230*VLOOKUP(AT$4,'[1]INTERNAL PARAMETERS-1'!$B$5:$J$44,4, FALSE)</f>
        <v>0</v>
      </c>
      <c r="AU230" s="45">
        <f>$F230*'[1]INTERNAL PARAMETERS-2'!F230*(1-VLOOKUP(G$4,'[1]INTERNAL PARAMETERS-1'!$B$5:$J$44,4, FALSE))</f>
        <v>0</v>
      </c>
      <c r="AV230" s="44">
        <f>$F230*'[1]INTERNAL PARAMETERS-2'!G230*(1-VLOOKUP(H$4,'[1]INTERNAL PARAMETERS-1'!$B$5:$J$44,4, FALSE))</f>
        <v>0</v>
      </c>
      <c r="AW230" s="44">
        <f>$F230*'[1]INTERNAL PARAMETERS-2'!H230*(1-VLOOKUP(I$4,'[1]INTERNAL PARAMETERS-1'!$B$5:$J$44,4, FALSE))</f>
        <v>0</v>
      </c>
      <c r="AX230" s="44">
        <f>$F230*'[1]INTERNAL PARAMETERS-2'!I230*(1-VLOOKUP(J$4,'[1]INTERNAL PARAMETERS-1'!$B$5:$J$44,4, FALSE))</f>
        <v>0</v>
      </c>
      <c r="AY230" s="44">
        <f>$F230*'[1]INTERNAL PARAMETERS-2'!J230*(1-VLOOKUP(K$4,'[1]INTERNAL PARAMETERS-1'!$B$5:$J$44,4, FALSE))</f>
        <v>0</v>
      </c>
      <c r="AZ230" s="44">
        <f>$F230*'[1]INTERNAL PARAMETERS-2'!K230*(1-VLOOKUP(L$4,'[1]INTERNAL PARAMETERS-1'!$B$5:$J$44,4, FALSE))</f>
        <v>0</v>
      </c>
      <c r="BA230" s="44">
        <f>$F230*'[1]INTERNAL PARAMETERS-2'!L230*(1-VLOOKUP(M$4,'[1]INTERNAL PARAMETERS-1'!$B$5:$J$44,4, FALSE))</f>
        <v>0</v>
      </c>
      <c r="BB230" s="44">
        <f>$F230*'[1]INTERNAL PARAMETERS-2'!M230*(1-VLOOKUP(N$4,'[1]INTERNAL PARAMETERS-1'!$B$5:$J$44,4, FALSE))</f>
        <v>0</v>
      </c>
      <c r="BC230" s="44">
        <f>$F230*'[1]INTERNAL PARAMETERS-2'!N230*(1-VLOOKUP(O$4,'[1]INTERNAL PARAMETERS-1'!$B$5:$J$44,4, FALSE))</f>
        <v>0</v>
      </c>
      <c r="BD230" s="44">
        <f>$F230*'[1]INTERNAL PARAMETERS-2'!O230*(1-VLOOKUP(P$4,'[1]INTERNAL PARAMETERS-1'!$B$5:$J$44,4, FALSE))</f>
        <v>0</v>
      </c>
      <c r="BE230" s="44">
        <f>$F230*'[1]INTERNAL PARAMETERS-2'!P230*(1-VLOOKUP(Q$4,'[1]INTERNAL PARAMETERS-1'!$B$5:$J$44,4, FALSE))</f>
        <v>0</v>
      </c>
      <c r="BF230" s="44">
        <f>$F230*'[1]INTERNAL PARAMETERS-2'!Q230*(1-VLOOKUP(R$4,'[1]INTERNAL PARAMETERS-1'!$B$5:$J$44,4, FALSE))</f>
        <v>0</v>
      </c>
      <c r="BG230" s="44">
        <f>$F230*'[1]INTERNAL PARAMETERS-2'!R230*(1-VLOOKUP(S$4,'[1]INTERNAL PARAMETERS-1'!$B$5:$J$44,4, FALSE))</f>
        <v>0</v>
      </c>
      <c r="BH230" s="44">
        <f>$F230*'[1]INTERNAL PARAMETERS-2'!S230*(1-VLOOKUP(T$4,'[1]INTERNAL PARAMETERS-1'!$B$5:$J$44,4, FALSE))</f>
        <v>0</v>
      </c>
      <c r="BI230" s="44">
        <f>$F230*'[1]INTERNAL PARAMETERS-2'!T230*(1-VLOOKUP(U$4,'[1]INTERNAL PARAMETERS-1'!$B$5:$J$44,4, FALSE))</f>
        <v>0</v>
      </c>
      <c r="BJ230" s="44">
        <f>$F230*'[1]INTERNAL PARAMETERS-2'!U230*(1-VLOOKUP(V$4,'[1]INTERNAL PARAMETERS-1'!$B$5:$J$44,4, FALSE))</f>
        <v>0</v>
      </c>
      <c r="BK230" s="44">
        <f>$F230*'[1]INTERNAL PARAMETERS-2'!V230*(1-VLOOKUP(W$4,'[1]INTERNAL PARAMETERS-1'!$B$5:$J$44,4, FALSE))</f>
        <v>0</v>
      </c>
      <c r="BL230" s="44">
        <f>$F230*'[1]INTERNAL PARAMETERS-2'!W230*(1-VLOOKUP(X$4,'[1]INTERNAL PARAMETERS-1'!$B$5:$J$44,4, FALSE))</f>
        <v>0</v>
      </c>
      <c r="BM230" s="44">
        <f>$F230*'[1]INTERNAL PARAMETERS-2'!X230*(1-VLOOKUP(Y$4,'[1]INTERNAL PARAMETERS-1'!$B$5:$J$44,4, FALSE))</f>
        <v>0</v>
      </c>
      <c r="BN230" s="44">
        <f>$F230*'[1]INTERNAL PARAMETERS-2'!Y230*(1-VLOOKUP(Z$4,'[1]INTERNAL PARAMETERS-1'!$B$5:$J$44,4, FALSE))</f>
        <v>0</v>
      </c>
      <c r="BO230" s="44">
        <f>$F230*'[1]INTERNAL PARAMETERS-2'!Z230*(1-VLOOKUP(AA$4,'[1]INTERNAL PARAMETERS-1'!$B$5:$J$44,4, FALSE))</f>
        <v>0</v>
      </c>
      <c r="BP230" s="44">
        <f>$F230*'[1]INTERNAL PARAMETERS-2'!AA230*(1-VLOOKUP(AB$4,'[1]INTERNAL PARAMETERS-1'!$B$5:$J$44,4, FALSE))</f>
        <v>0</v>
      </c>
      <c r="BQ230" s="44">
        <f>$F230*'[1]INTERNAL PARAMETERS-2'!AB230*(1-VLOOKUP(AC$4,'[1]INTERNAL PARAMETERS-1'!$B$5:$J$44,4, FALSE))</f>
        <v>0</v>
      </c>
      <c r="BR230" s="44">
        <f>$F230*'[1]INTERNAL PARAMETERS-2'!AC230*(1-VLOOKUP(AD$4,'[1]INTERNAL PARAMETERS-1'!$B$5:$J$44,4, FALSE))</f>
        <v>0</v>
      </c>
      <c r="BS230" s="44">
        <f>$F230*'[1]INTERNAL PARAMETERS-2'!AD230*(1-VLOOKUP(AE$4,'[1]INTERNAL PARAMETERS-1'!$B$5:$J$44,4, FALSE))</f>
        <v>0</v>
      </c>
      <c r="BT230" s="44">
        <f>$F230*'[1]INTERNAL PARAMETERS-2'!AE230*(1-VLOOKUP(AF$4,'[1]INTERNAL PARAMETERS-1'!$B$5:$J$44,4, FALSE))</f>
        <v>0</v>
      </c>
      <c r="BU230" s="44">
        <f>$F230*'[1]INTERNAL PARAMETERS-2'!AF230*(1-VLOOKUP(AG$4,'[1]INTERNAL PARAMETERS-1'!$B$5:$J$44,4, FALSE))</f>
        <v>0</v>
      </c>
      <c r="BV230" s="44">
        <f>$F230*'[1]INTERNAL PARAMETERS-2'!AG230*(1-VLOOKUP(AH$4,'[1]INTERNAL PARAMETERS-1'!$B$5:$J$44,4, FALSE))</f>
        <v>0</v>
      </c>
      <c r="BW230" s="44">
        <f>$F230*'[1]INTERNAL PARAMETERS-2'!AH230*(1-VLOOKUP(AI$4,'[1]INTERNAL PARAMETERS-1'!$B$5:$J$44,4, FALSE))</f>
        <v>0</v>
      </c>
      <c r="BX230" s="44">
        <f>$F230*'[1]INTERNAL PARAMETERS-2'!AI230*(1-VLOOKUP(AJ$4,'[1]INTERNAL PARAMETERS-1'!$B$5:$J$44,4, FALSE))</f>
        <v>0</v>
      </c>
      <c r="BY230" s="44">
        <f>$F230*'[1]INTERNAL PARAMETERS-2'!AJ230*(1-VLOOKUP(AK$4,'[1]INTERNAL PARAMETERS-1'!$B$5:$J$44,4, FALSE))</f>
        <v>0</v>
      </c>
      <c r="BZ230" s="44">
        <f>$F230*'[1]INTERNAL PARAMETERS-2'!AK230*(1-VLOOKUP(AL$4,'[1]INTERNAL PARAMETERS-1'!$B$5:$J$44,4, FALSE))</f>
        <v>0</v>
      </c>
      <c r="CA230" s="44">
        <f>$F230*'[1]INTERNAL PARAMETERS-2'!AL230*(1-VLOOKUP(AM$4,'[1]INTERNAL PARAMETERS-1'!$B$5:$J$44,4, FALSE))</f>
        <v>0</v>
      </c>
      <c r="CB230" s="44">
        <f>$F230*'[1]INTERNAL PARAMETERS-2'!AM230*(1-VLOOKUP(AN$4,'[1]INTERNAL PARAMETERS-1'!$B$5:$J$44,4, FALSE))</f>
        <v>0</v>
      </c>
      <c r="CC230" s="44">
        <f>$F230*'[1]INTERNAL PARAMETERS-2'!AN230*(1-VLOOKUP(AO$4,'[1]INTERNAL PARAMETERS-1'!$B$5:$J$44,4, FALSE))</f>
        <v>0</v>
      </c>
      <c r="CD230" s="44">
        <f>$F230*'[1]INTERNAL PARAMETERS-2'!AO230*(1-VLOOKUP(AP$4,'[1]INTERNAL PARAMETERS-1'!$B$5:$J$44,4, FALSE))</f>
        <v>0</v>
      </c>
      <c r="CE230" s="44">
        <f>$F230*'[1]INTERNAL PARAMETERS-2'!AP230*(1-VLOOKUP(AQ$4,'[1]INTERNAL PARAMETERS-1'!$B$5:$J$44,4, FALSE))</f>
        <v>0</v>
      </c>
      <c r="CF230" s="44">
        <f>$F230*'[1]INTERNAL PARAMETERS-2'!AQ230*(1-VLOOKUP(AR$4,'[1]INTERNAL PARAMETERS-1'!$B$5:$J$44,4, FALSE))</f>
        <v>0</v>
      </c>
      <c r="CG230" s="44">
        <f>$F230*'[1]INTERNAL PARAMETERS-2'!AR230*(1-VLOOKUP(AS$4,'[1]INTERNAL PARAMETERS-1'!$B$5:$J$44,4, FALSE))</f>
        <v>0</v>
      </c>
      <c r="CH230" s="43">
        <f>$F230*'[1]INTERNAL PARAMETERS-2'!AS230*(1-VLOOKUP(AT$4,'[1]INTERNAL PARAMETERS-1'!$B$5:$J$44,4, FALSE))</f>
        <v>0</v>
      </c>
      <c r="CI230" s="42">
        <f t="shared" si="3"/>
        <v>0</v>
      </c>
    </row>
    <row r="231" spans="3:87">
      <c r="C231" s="27" t="s">
        <v>6</v>
      </c>
      <c r="D231" s="26" t="s">
        <v>59</v>
      </c>
      <c r="E231" s="26" t="s">
        <v>48</v>
      </c>
      <c r="F231" s="124">
        <f>SB!S231</f>
        <v>0</v>
      </c>
      <c r="G231" s="45">
        <f>$F231*'[1]INTERNAL PARAMETERS-2'!F231*VLOOKUP(G$4,'[1]INTERNAL PARAMETERS-1'!$B$5:$J$44,4, FALSE)</f>
        <v>0</v>
      </c>
      <c r="H231" s="44">
        <f>$F231*'[1]INTERNAL PARAMETERS-2'!G231*VLOOKUP(H$4,'[1]INTERNAL PARAMETERS-1'!$B$5:$J$44,4, FALSE)</f>
        <v>0</v>
      </c>
      <c r="I231" s="44">
        <f>$F231*'[1]INTERNAL PARAMETERS-2'!H231*VLOOKUP(I$4,'[1]INTERNAL PARAMETERS-1'!$B$5:$J$44,4, FALSE)</f>
        <v>0</v>
      </c>
      <c r="J231" s="44">
        <f>$F231*'[1]INTERNAL PARAMETERS-2'!I231*VLOOKUP(J$4,'[1]INTERNAL PARAMETERS-1'!$B$5:$J$44,4, FALSE)</f>
        <v>0</v>
      </c>
      <c r="K231" s="44">
        <f>$F231*'[1]INTERNAL PARAMETERS-2'!J231*VLOOKUP(K$4,'[1]INTERNAL PARAMETERS-1'!$B$5:$J$44,4, FALSE)</f>
        <v>0</v>
      </c>
      <c r="L231" s="44">
        <f>$F231*'[1]INTERNAL PARAMETERS-2'!K231*VLOOKUP(L$4,'[1]INTERNAL PARAMETERS-1'!$B$5:$J$44,4, FALSE)</f>
        <v>0</v>
      </c>
      <c r="M231" s="44">
        <f>$F231*'[1]INTERNAL PARAMETERS-2'!L231*VLOOKUP(M$4,'[1]INTERNAL PARAMETERS-1'!$B$5:$J$44,4, FALSE)</f>
        <v>0</v>
      </c>
      <c r="N231" s="44">
        <f>$F231*'[1]INTERNAL PARAMETERS-2'!M231*VLOOKUP(N$4,'[1]INTERNAL PARAMETERS-1'!$B$5:$J$44,4, FALSE)</f>
        <v>0</v>
      </c>
      <c r="O231" s="44">
        <f>$F231*'[1]INTERNAL PARAMETERS-2'!N231*VLOOKUP(O$4,'[1]INTERNAL PARAMETERS-1'!$B$5:$J$44,4, FALSE)</f>
        <v>0</v>
      </c>
      <c r="P231" s="44">
        <f>$F231*'[1]INTERNAL PARAMETERS-2'!O231*VLOOKUP(P$4,'[1]INTERNAL PARAMETERS-1'!$B$5:$J$44,4, FALSE)</f>
        <v>0</v>
      </c>
      <c r="Q231" s="44">
        <f>$F231*'[1]INTERNAL PARAMETERS-2'!P231*VLOOKUP(Q$4,'[1]INTERNAL PARAMETERS-1'!$B$5:$J$44,4, FALSE)</f>
        <v>0</v>
      </c>
      <c r="R231" s="44">
        <f>$F231*'[1]INTERNAL PARAMETERS-2'!Q231*VLOOKUP(R$4,'[1]INTERNAL PARAMETERS-1'!$B$5:$J$44,4, FALSE)</f>
        <v>0</v>
      </c>
      <c r="S231" s="44">
        <f>$F231*'[1]INTERNAL PARAMETERS-2'!R231*VLOOKUP(S$4,'[1]INTERNAL PARAMETERS-1'!$B$5:$J$44,4, FALSE)</f>
        <v>0</v>
      </c>
      <c r="T231" s="44">
        <f>$F231*'[1]INTERNAL PARAMETERS-2'!S231*VLOOKUP(T$4,'[1]INTERNAL PARAMETERS-1'!$B$5:$J$44,4, FALSE)</f>
        <v>0</v>
      </c>
      <c r="U231" s="44">
        <f>$F231*'[1]INTERNAL PARAMETERS-2'!T231*VLOOKUP(U$4,'[1]INTERNAL PARAMETERS-1'!$B$5:$J$44,4, FALSE)</f>
        <v>0</v>
      </c>
      <c r="V231" s="44">
        <f>$F231*'[1]INTERNAL PARAMETERS-2'!U231*VLOOKUP(V$4,'[1]INTERNAL PARAMETERS-1'!$B$5:$J$44,4, FALSE)</f>
        <v>0</v>
      </c>
      <c r="W231" s="44">
        <f>$F231*'[1]INTERNAL PARAMETERS-2'!V231*VLOOKUP(W$4,'[1]INTERNAL PARAMETERS-1'!$B$5:$J$44,4, FALSE)</f>
        <v>0</v>
      </c>
      <c r="X231" s="44">
        <f>$F231*'[1]INTERNAL PARAMETERS-2'!W231*VLOOKUP(X$4,'[1]INTERNAL PARAMETERS-1'!$B$5:$J$44,4, FALSE)</f>
        <v>0</v>
      </c>
      <c r="Y231" s="44">
        <f>$F231*'[1]INTERNAL PARAMETERS-2'!X231*VLOOKUP(Y$4,'[1]INTERNAL PARAMETERS-1'!$B$5:$J$44,4, FALSE)</f>
        <v>0</v>
      </c>
      <c r="Z231" s="44">
        <f>$F231*'[1]INTERNAL PARAMETERS-2'!Y231*VLOOKUP(Z$4,'[1]INTERNAL PARAMETERS-1'!$B$5:$J$44,4, FALSE)</f>
        <v>0</v>
      </c>
      <c r="AA231" s="44">
        <f>$F231*'[1]INTERNAL PARAMETERS-2'!Z231*VLOOKUP(AA$4,'[1]INTERNAL PARAMETERS-1'!$B$5:$J$44,4, FALSE)</f>
        <v>0</v>
      </c>
      <c r="AB231" s="44">
        <f>$F231*'[1]INTERNAL PARAMETERS-2'!AA231*VLOOKUP(AB$4,'[1]INTERNAL PARAMETERS-1'!$B$5:$J$44,4, FALSE)</f>
        <v>0</v>
      </c>
      <c r="AC231" s="44">
        <f>$F231*'[1]INTERNAL PARAMETERS-2'!AB231*VLOOKUP(AC$4,'[1]INTERNAL PARAMETERS-1'!$B$5:$J$44,4, FALSE)</f>
        <v>0</v>
      </c>
      <c r="AD231" s="44">
        <f>$F231*'[1]INTERNAL PARAMETERS-2'!AC231*VLOOKUP(AD$4,'[1]INTERNAL PARAMETERS-1'!$B$5:$J$44,4, FALSE)</f>
        <v>0</v>
      </c>
      <c r="AE231" s="44">
        <f>$F231*'[1]INTERNAL PARAMETERS-2'!AD231*VLOOKUP(AE$4,'[1]INTERNAL PARAMETERS-1'!$B$5:$J$44,4, FALSE)</f>
        <v>0</v>
      </c>
      <c r="AF231" s="44">
        <f>$F231*'[1]INTERNAL PARAMETERS-2'!AE231*VLOOKUP(AF$4,'[1]INTERNAL PARAMETERS-1'!$B$5:$J$44,4, FALSE)</f>
        <v>0</v>
      </c>
      <c r="AG231" s="44">
        <f>$F231*'[1]INTERNAL PARAMETERS-2'!AF231*VLOOKUP(AG$4,'[1]INTERNAL PARAMETERS-1'!$B$5:$J$44,4, FALSE)</f>
        <v>0</v>
      </c>
      <c r="AH231" s="44">
        <f>$F231*'[1]INTERNAL PARAMETERS-2'!AG231*VLOOKUP(AH$4,'[1]INTERNAL PARAMETERS-1'!$B$5:$J$44,4, FALSE)</f>
        <v>0</v>
      </c>
      <c r="AI231" s="44">
        <f>$F231*'[1]INTERNAL PARAMETERS-2'!AH231*VLOOKUP(AI$4,'[1]INTERNAL PARAMETERS-1'!$B$5:$J$44,4, FALSE)</f>
        <v>0</v>
      </c>
      <c r="AJ231" s="44">
        <f>$F231*'[1]INTERNAL PARAMETERS-2'!AI231*VLOOKUP(AJ$4,'[1]INTERNAL PARAMETERS-1'!$B$5:$J$44,4, FALSE)</f>
        <v>0</v>
      </c>
      <c r="AK231" s="44">
        <f>$F231*'[1]INTERNAL PARAMETERS-2'!AJ231*VLOOKUP(AK$4,'[1]INTERNAL PARAMETERS-1'!$B$5:$J$44,4, FALSE)</f>
        <v>0</v>
      </c>
      <c r="AL231" s="44">
        <f>$F231*'[1]INTERNAL PARAMETERS-2'!AK231*VLOOKUP(AL$4,'[1]INTERNAL PARAMETERS-1'!$B$5:$J$44,4, FALSE)</f>
        <v>0</v>
      </c>
      <c r="AM231" s="44">
        <f>$F231*'[1]INTERNAL PARAMETERS-2'!AL231*VLOOKUP(AM$4,'[1]INTERNAL PARAMETERS-1'!$B$5:$J$44,4, FALSE)</f>
        <v>0</v>
      </c>
      <c r="AN231" s="44">
        <f>$F231*'[1]INTERNAL PARAMETERS-2'!AM231*VLOOKUP(AN$4,'[1]INTERNAL PARAMETERS-1'!$B$5:$J$44,4, FALSE)</f>
        <v>0</v>
      </c>
      <c r="AO231" s="44">
        <f>$F231*'[1]INTERNAL PARAMETERS-2'!AN231*VLOOKUP(AO$4,'[1]INTERNAL PARAMETERS-1'!$B$5:$J$44,4, FALSE)</f>
        <v>0</v>
      </c>
      <c r="AP231" s="44">
        <f>$F231*'[1]INTERNAL PARAMETERS-2'!AO231*VLOOKUP(AP$4,'[1]INTERNAL PARAMETERS-1'!$B$5:$J$44,4, FALSE)</f>
        <v>0</v>
      </c>
      <c r="AQ231" s="44">
        <f>$F231*'[1]INTERNAL PARAMETERS-2'!AP231*VLOOKUP(AQ$4,'[1]INTERNAL PARAMETERS-1'!$B$5:$J$44,4, FALSE)</f>
        <v>0</v>
      </c>
      <c r="AR231" s="44">
        <f>$F231*'[1]INTERNAL PARAMETERS-2'!AQ231*VLOOKUP(AR$4,'[1]INTERNAL PARAMETERS-1'!$B$5:$J$44,4, FALSE)</f>
        <v>0</v>
      </c>
      <c r="AS231" s="44">
        <f>$F231*'[1]INTERNAL PARAMETERS-2'!AR231*VLOOKUP(AS$4,'[1]INTERNAL PARAMETERS-1'!$B$5:$J$44,4, FALSE)</f>
        <v>0</v>
      </c>
      <c r="AT231" s="43">
        <f>$F231*'[1]INTERNAL PARAMETERS-2'!AS231*VLOOKUP(AT$4,'[1]INTERNAL PARAMETERS-1'!$B$5:$J$44,4, FALSE)</f>
        <v>0</v>
      </c>
      <c r="AU231" s="45">
        <f>$F231*'[1]INTERNAL PARAMETERS-2'!F231*(1-VLOOKUP(G$4,'[1]INTERNAL PARAMETERS-1'!$B$5:$J$44,4, FALSE))</f>
        <v>0</v>
      </c>
      <c r="AV231" s="44">
        <f>$F231*'[1]INTERNAL PARAMETERS-2'!G231*(1-VLOOKUP(H$4,'[1]INTERNAL PARAMETERS-1'!$B$5:$J$44,4, FALSE))</f>
        <v>0</v>
      </c>
      <c r="AW231" s="44">
        <f>$F231*'[1]INTERNAL PARAMETERS-2'!H231*(1-VLOOKUP(I$4,'[1]INTERNAL PARAMETERS-1'!$B$5:$J$44,4, FALSE))</f>
        <v>0</v>
      </c>
      <c r="AX231" s="44">
        <f>$F231*'[1]INTERNAL PARAMETERS-2'!I231*(1-VLOOKUP(J$4,'[1]INTERNAL PARAMETERS-1'!$B$5:$J$44,4, FALSE))</f>
        <v>0</v>
      </c>
      <c r="AY231" s="44">
        <f>$F231*'[1]INTERNAL PARAMETERS-2'!J231*(1-VLOOKUP(K$4,'[1]INTERNAL PARAMETERS-1'!$B$5:$J$44,4, FALSE))</f>
        <v>0</v>
      </c>
      <c r="AZ231" s="44">
        <f>$F231*'[1]INTERNAL PARAMETERS-2'!K231*(1-VLOOKUP(L$4,'[1]INTERNAL PARAMETERS-1'!$B$5:$J$44,4, FALSE))</f>
        <v>0</v>
      </c>
      <c r="BA231" s="44">
        <f>$F231*'[1]INTERNAL PARAMETERS-2'!L231*(1-VLOOKUP(M$4,'[1]INTERNAL PARAMETERS-1'!$B$5:$J$44,4, FALSE))</f>
        <v>0</v>
      </c>
      <c r="BB231" s="44">
        <f>$F231*'[1]INTERNAL PARAMETERS-2'!M231*(1-VLOOKUP(N$4,'[1]INTERNAL PARAMETERS-1'!$B$5:$J$44,4, FALSE))</f>
        <v>0</v>
      </c>
      <c r="BC231" s="44">
        <f>$F231*'[1]INTERNAL PARAMETERS-2'!N231*(1-VLOOKUP(O$4,'[1]INTERNAL PARAMETERS-1'!$B$5:$J$44,4, FALSE))</f>
        <v>0</v>
      </c>
      <c r="BD231" s="44">
        <f>$F231*'[1]INTERNAL PARAMETERS-2'!O231*(1-VLOOKUP(P$4,'[1]INTERNAL PARAMETERS-1'!$B$5:$J$44,4, FALSE))</f>
        <v>0</v>
      </c>
      <c r="BE231" s="44">
        <f>$F231*'[1]INTERNAL PARAMETERS-2'!P231*(1-VLOOKUP(Q$4,'[1]INTERNAL PARAMETERS-1'!$B$5:$J$44,4, FALSE))</f>
        <v>0</v>
      </c>
      <c r="BF231" s="44">
        <f>$F231*'[1]INTERNAL PARAMETERS-2'!Q231*(1-VLOOKUP(R$4,'[1]INTERNAL PARAMETERS-1'!$B$5:$J$44,4, FALSE))</f>
        <v>0</v>
      </c>
      <c r="BG231" s="44">
        <f>$F231*'[1]INTERNAL PARAMETERS-2'!R231*(1-VLOOKUP(S$4,'[1]INTERNAL PARAMETERS-1'!$B$5:$J$44,4, FALSE))</f>
        <v>0</v>
      </c>
      <c r="BH231" s="44">
        <f>$F231*'[1]INTERNAL PARAMETERS-2'!S231*(1-VLOOKUP(T$4,'[1]INTERNAL PARAMETERS-1'!$B$5:$J$44,4, FALSE))</f>
        <v>0</v>
      </c>
      <c r="BI231" s="44">
        <f>$F231*'[1]INTERNAL PARAMETERS-2'!T231*(1-VLOOKUP(U$4,'[1]INTERNAL PARAMETERS-1'!$B$5:$J$44,4, FALSE))</f>
        <v>0</v>
      </c>
      <c r="BJ231" s="44">
        <f>$F231*'[1]INTERNAL PARAMETERS-2'!U231*(1-VLOOKUP(V$4,'[1]INTERNAL PARAMETERS-1'!$B$5:$J$44,4, FALSE))</f>
        <v>0</v>
      </c>
      <c r="BK231" s="44">
        <f>$F231*'[1]INTERNAL PARAMETERS-2'!V231*(1-VLOOKUP(W$4,'[1]INTERNAL PARAMETERS-1'!$B$5:$J$44,4, FALSE))</f>
        <v>0</v>
      </c>
      <c r="BL231" s="44">
        <f>$F231*'[1]INTERNAL PARAMETERS-2'!W231*(1-VLOOKUP(X$4,'[1]INTERNAL PARAMETERS-1'!$B$5:$J$44,4, FALSE))</f>
        <v>0</v>
      </c>
      <c r="BM231" s="44">
        <f>$F231*'[1]INTERNAL PARAMETERS-2'!X231*(1-VLOOKUP(Y$4,'[1]INTERNAL PARAMETERS-1'!$B$5:$J$44,4, FALSE))</f>
        <v>0</v>
      </c>
      <c r="BN231" s="44">
        <f>$F231*'[1]INTERNAL PARAMETERS-2'!Y231*(1-VLOOKUP(Z$4,'[1]INTERNAL PARAMETERS-1'!$B$5:$J$44,4, FALSE))</f>
        <v>0</v>
      </c>
      <c r="BO231" s="44">
        <f>$F231*'[1]INTERNAL PARAMETERS-2'!Z231*(1-VLOOKUP(AA$4,'[1]INTERNAL PARAMETERS-1'!$B$5:$J$44,4, FALSE))</f>
        <v>0</v>
      </c>
      <c r="BP231" s="44">
        <f>$F231*'[1]INTERNAL PARAMETERS-2'!AA231*(1-VLOOKUP(AB$4,'[1]INTERNAL PARAMETERS-1'!$B$5:$J$44,4, FALSE))</f>
        <v>0</v>
      </c>
      <c r="BQ231" s="44">
        <f>$F231*'[1]INTERNAL PARAMETERS-2'!AB231*(1-VLOOKUP(AC$4,'[1]INTERNAL PARAMETERS-1'!$B$5:$J$44,4, FALSE))</f>
        <v>0</v>
      </c>
      <c r="BR231" s="44">
        <f>$F231*'[1]INTERNAL PARAMETERS-2'!AC231*(1-VLOOKUP(AD$4,'[1]INTERNAL PARAMETERS-1'!$B$5:$J$44,4, FALSE))</f>
        <v>0</v>
      </c>
      <c r="BS231" s="44">
        <f>$F231*'[1]INTERNAL PARAMETERS-2'!AD231*(1-VLOOKUP(AE$4,'[1]INTERNAL PARAMETERS-1'!$B$5:$J$44,4, FALSE))</f>
        <v>0</v>
      </c>
      <c r="BT231" s="44">
        <f>$F231*'[1]INTERNAL PARAMETERS-2'!AE231*(1-VLOOKUP(AF$4,'[1]INTERNAL PARAMETERS-1'!$B$5:$J$44,4, FALSE))</f>
        <v>0</v>
      </c>
      <c r="BU231" s="44">
        <f>$F231*'[1]INTERNAL PARAMETERS-2'!AF231*(1-VLOOKUP(AG$4,'[1]INTERNAL PARAMETERS-1'!$B$5:$J$44,4, FALSE))</f>
        <v>0</v>
      </c>
      <c r="BV231" s="44">
        <f>$F231*'[1]INTERNAL PARAMETERS-2'!AG231*(1-VLOOKUP(AH$4,'[1]INTERNAL PARAMETERS-1'!$B$5:$J$44,4, FALSE))</f>
        <v>0</v>
      </c>
      <c r="BW231" s="44">
        <f>$F231*'[1]INTERNAL PARAMETERS-2'!AH231*(1-VLOOKUP(AI$4,'[1]INTERNAL PARAMETERS-1'!$B$5:$J$44,4, FALSE))</f>
        <v>0</v>
      </c>
      <c r="BX231" s="44">
        <f>$F231*'[1]INTERNAL PARAMETERS-2'!AI231*(1-VLOOKUP(AJ$4,'[1]INTERNAL PARAMETERS-1'!$B$5:$J$44,4, FALSE))</f>
        <v>0</v>
      </c>
      <c r="BY231" s="44">
        <f>$F231*'[1]INTERNAL PARAMETERS-2'!AJ231*(1-VLOOKUP(AK$4,'[1]INTERNAL PARAMETERS-1'!$B$5:$J$44,4, FALSE))</f>
        <v>0</v>
      </c>
      <c r="BZ231" s="44">
        <f>$F231*'[1]INTERNAL PARAMETERS-2'!AK231*(1-VLOOKUP(AL$4,'[1]INTERNAL PARAMETERS-1'!$B$5:$J$44,4, FALSE))</f>
        <v>0</v>
      </c>
      <c r="CA231" s="44">
        <f>$F231*'[1]INTERNAL PARAMETERS-2'!AL231*(1-VLOOKUP(AM$4,'[1]INTERNAL PARAMETERS-1'!$B$5:$J$44,4, FALSE))</f>
        <v>0</v>
      </c>
      <c r="CB231" s="44">
        <f>$F231*'[1]INTERNAL PARAMETERS-2'!AM231*(1-VLOOKUP(AN$4,'[1]INTERNAL PARAMETERS-1'!$B$5:$J$44,4, FALSE))</f>
        <v>0</v>
      </c>
      <c r="CC231" s="44">
        <f>$F231*'[1]INTERNAL PARAMETERS-2'!AN231*(1-VLOOKUP(AO$4,'[1]INTERNAL PARAMETERS-1'!$B$5:$J$44,4, FALSE))</f>
        <v>0</v>
      </c>
      <c r="CD231" s="44">
        <f>$F231*'[1]INTERNAL PARAMETERS-2'!AO231*(1-VLOOKUP(AP$4,'[1]INTERNAL PARAMETERS-1'!$B$5:$J$44,4, FALSE))</f>
        <v>0</v>
      </c>
      <c r="CE231" s="44">
        <f>$F231*'[1]INTERNAL PARAMETERS-2'!AP231*(1-VLOOKUP(AQ$4,'[1]INTERNAL PARAMETERS-1'!$B$5:$J$44,4, FALSE))</f>
        <v>0</v>
      </c>
      <c r="CF231" s="44">
        <f>$F231*'[1]INTERNAL PARAMETERS-2'!AQ231*(1-VLOOKUP(AR$4,'[1]INTERNAL PARAMETERS-1'!$B$5:$J$44,4, FALSE))</f>
        <v>0</v>
      </c>
      <c r="CG231" s="44">
        <f>$F231*'[1]INTERNAL PARAMETERS-2'!AR231*(1-VLOOKUP(AS$4,'[1]INTERNAL PARAMETERS-1'!$B$5:$J$44,4, FALSE))</f>
        <v>0</v>
      </c>
      <c r="CH231" s="43">
        <f>$F231*'[1]INTERNAL PARAMETERS-2'!AS231*(1-VLOOKUP(AT$4,'[1]INTERNAL PARAMETERS-1'!$B$5:$J$44,4, FALSE))</f>
        <v>0</v>
      </c>
      <c r="CI231" s="42">
        <f t="shared" si="3"/>
        <v>0</v>
      </c>
    </row>
    <row r="232" spans="3:87">
      <c r="C232" s="27" t="s">
        <v>6</v>
      </c>
      <c r="D232" s="26" t="s">
        <v>59</v>
      </c>
      <c r="E232" s="26" t="s">
        <v>47</v>
      </c>
      <c r="F232" s="124">
        <f>SB!S232</f>
        <v>0</v>
      </c>
      <c r="G232" s="45">
        <f>$F232*'[1]INTERNAL PARAMETERS-2'!F232*VLOOKUP(G$4,'[1]INTERNAL PARAMETERS-1'!$B$5:$J$44,4, FALSE)</f>
        <v>0</v>
      </c>
      <c r="H232" s="44">
        <f>$F232*'[1]INTERNAL PARAMETERS-2'!G232*VLOOKUP(H$4,'[1]INTERNAL PARAMETERS-1'!$B$5:$J$44,4, FALSE)</f>
        <v>0</v>
      </c>
      <c r="I232" s="44">
        <f>$F232*'[1]INTERNAL PARAMETERS-2'!H232*VLOOKUP(I$4,'[1]INTERNAL PARAMETERS-1'!$B$5:$J$44,4, FALSE)</f>
        <v>0</v>
      </c>
      <c r="J232" s="44">
        <f>$F232*'[1]INTERNAL PARAMETERS-2'!I232*VLOOKUP(J$4,'[1]INTERNAL PARAMETERS-1'!$B$5:$J$44,4, FALSE)</f>
        <v>0</v>
      </c>
      <c r="K232" s="44">
        <f>$F232*'[1]INTERNAL PARAMETERS-2'!J232*VLOOKUP(K$4,'[1]INTERNAL PARAMETERS-1'!$B$5:$J$44,4, FALSE)</f>
        <v>0</v>
      </c>
      <c r="L232" s="44">
        <f>$F232*'[1]INTERNAL PARAMETERS-2'!K232*VLOOKUP(L$4,'[1]INTERNAL PARAMETERS-1'!$B$5:$J$44,4, FALSE)</f>
        <v>0</v>
      </c>
      <c r="M232" s="44">
        <f>$F232*'[1]INTERNAL PARAMETERS-2'!L232*VLOOKUP(M$4,'[1]INTERNAL PARAMETERS-1'!$B$5:$J$44,4, FALSE)</f>
        <v>0</v>
      </c>
      <c r="N232" s="44">
        <f>$F232*'[1]INTERNAL PARAMETERS-2'!M232*VLOOKUP(N$4,'[1]INTERNAL PARAMETERS-1'!$B$5:$J$44,4, FALSE)</f>
        <v>0</v>
      </c>
      <c r="O232" s="44">
        <f>$F232*'[1]INTERNAL PARAMETERS-2'!N232*VLOOKUP(O$4,'[1]INTERNAL PARAMETERS-1'!$B$5:$J$44,4, FALSE)</f>
        <v>0</v>
      </c>
      <c r="P232" s="44">
        <f>$F232*'[1]INTERNAL PARAMETERS-2'!O232*VLOOKUP(P$4,'[1]INTERNAL PARAMETERS-1'!$B$5:$J$44,4, FALSE)</f>
        <v>0</v>
      </c>
      <c r="Q232" s="44">
        <f>$F232*'[1]INTERNAL PARAMETERS-2'!P232*VLOOKUP(Q$4,'[1]INTERNAL PARAMETERS-1'!$B$5:$J$44,4, FALSE)</f>
        <v>0</v>
      </c>
      <c r="R232" s="44">
        <f>$F232*'[1]INTERNAL PARAMETERS-2'!Q232*VLOOKUP(R$4,'[1]INTERNAL PARAMETERS-1'!$B$5:$J$44,4, FALSE)</f>
        <v>0</v>
      </c>
      <c r="S232" s="44">
        <f>$F232*'[1]INTERNAL PARAMETERS-2'!R232*VLOOKUP(S$4,'[1]INTERNAL PARAMETERS-1'!$B$5:$J$44,4, FALSE)</f>
        <v>0</v>
      </c>
      <c r="T232" s="44">
        <f>$F232*'[1]INTERNAL PARAMETERS-2'!S232*VLOOKUP(T$4,'[1]INTERNAL PARAMETERS-1'!$B$5:$J$44,4, FALSE)</f>
        <v>0</v>
      </c>
      <c r="U232" s="44">
        <f>$F232*'[1]INTERNAL PARAMETERS-2'!T232*VLOOKUP(U$4,'[1]INTERNAL PARAMETERS-1'!$B$5:$J$44,4, FALSE)</f>
        <v>0</v>
      </c>
      <c r="V232" s="44">
        <f>$F232*'[1]INTERNAL PARAMETERS-2'!U232*VLOOKUP(V$4,'[1]INTERNAL PARAMETERS-1'!$B$5:$J$44,4, FALSE)</f>
        <v>0</v>
      </c>
      <c r="W232" s="44">
        <f>$F232*'[1]INTERNAL PARAMETERS-2'!V232*VLOOKUP(W$4,'[1]INTERNAL PARAMETERS-1'!$B$5:$J$44,4, FALSE)</f>
        <v>0</v>
      </c>
      <c r="X232" s="44">
        <f>$F232*'[1]INTERNAL PARAMETERS-2'!W232*VLOOKUP(X$4,'[1]INTERNAL PARAMETERS-1'!$B$5:$J$44,4, FALSE)</f>
        <v>0</v>
      </c>
      <c r="Y232" s="44">
        <f>$F232*'[1]INTERNAL PARAMETERS-2'!X232*VLOOKUP(Y$4,'[1]INTERNAL PARAMETERS-1'!$B$5:$J$44,4, FALSE)</f>
        <v>0</v>
      </c>
      <c r="Z232" s="44">
        <f>$F232*'[1]INTERNAL PARAMETERS-2'!Y232*VLOOKUP(Z$4,'[1]INTERNAL PARAMETERS-1'!$B$5:$J$44,4, FALSE)</f>
        <v>0</v>
      </c>
      <c r="AA232" s="44">
        <f>$F232*'[1]INTERNAL PARAMETERS-2'!Z232*VLOOKUP(AA$4,'[1]INTERNAL PARAMETERS-1'!$B$5:$J$44,4, FALSE)</f>
        <v>0</v>
      </c>
      <c r="AB232" s="44">
        <f>$F232*'[1]INTERNAL PARAMETERS-2'!AA232*VLOOKUP(AB$4,'[1]INTERNAL PARAMETERS-1'!$B$5:$J$44,4, FALSE)</f>
        <v>0</v>
      </c>
      <c r="AC232" s="44">
        <f>$F232*'[1]INTERNAL PARAMETERS-2'!AB232*VLOOKUP(AC$4,'[1]INTERNAL PARAMETERS-1'!$B$5:$J$44,4, FALSE)</f>
        <v>0</v>
      </c>
      <c r="AD232" s="44">
        <f>$F232*'[1]INTERNAL PARAMETERS-2'!AC232*VLOOKUP(AD$4,'[1]INTERNAL PARAMETERS-1'!$B$5:$J$44,4, FALSE)</f>
        <v>0</v>
      </c>
      <c r="AE232" s="44">
        <f>$F232*'[1]INTERNAL PARAMETERS-2'!AD232*VLOOKUP(AE$4,'[1]INTERNAL PARAMETERS-1'!$B$5:$J$44,4, FALSE)</f>
        <v>0</v>
      </c>
      <c r="AF232" s="44">
        <f>$F232*'[1]INTERNAL PARAMETERS-2'!AE232*VLOOKUP(AF$4,'[1]INTERNAL PARAMETERS-1'!$B$5:$J$44,4, FALSE)</f>
        <v>0</v>
      </c>
      <c r="AG232" s="44">
        <f>$F232*'[1]INTERNAL PARAMETERS-2'!AF232*VLOOKUP(AG$4,'[1]INTERNAL PARAMETERS-1'!$B$5:$J$44,4, FALSE)</f>
        <v>0</v>
      </c>
      <c r="AH232" s="44">
        <f>$F232*'[1]INTERNAL PARAMETERS-2'!AG232*VLOOKUP(AH$4,'[1]INTERNAL PARAMETERS-1'!$B$5:$J$44,4, FALSE)</f>
        <v>0</v>
      </c>
      <c r="AI232" s="44">
        <f>$F232*'[1]INTERNAL PARAMETERS-2'!AH232*VLOOKUP(AI$4,'[1]INTERNAL PARAMETERS-1'!$B$5:$J$44,4, FALSE)</f>
        <v>0</v>
      </c>
      <c r="AJ232" s="44">
        <f>$F232*'[1]INTERNAL PARAMETERS-2'!AI232*VLOOKUP(AJ$4,'[1]INTERNAL PARAMETERS-1'!$B$5:$J$44,4, FALSE)</f>
        <v>0</v>
      </c>
      <c r="AK232" s="44">
        <f>$F232*'[1]INTERNAL PARAMETERS-2'!AJ232*VLOOKUP(AK$4,'[1]INTERNAL PARAMETERS-1'!$B$5:$J$44,4, FALSE)</f>
        <v>0</v>
      </c>
      <c r="AL232" s="44">
        <f>$F232*'[1]INTERNAL PARAMETERS-2'!AK232*VLOOKUP(AL$4,'[1]INTERNAL PARAMETERS-1'!$B$5:$J$44,4, FALSE)</f>
        <v>0</v>
      </c>
      <c r="AM232" s="44">
        <f>$F232*'[1]INTERNAL PARAMETERS-2'!AL232*VLOOKUP(AM$4,'[1]INTERNAL PARAMETERS-1'!$B$5:$J$44,4, FALSE)</f>
        <v>0</v>
      </c>
      <c r="AN232" s="44">
        <f>$F232*'[1]INTERNAL PARAMETERS-2'!AM232*VLOOKUP(AN$4,'[1]INTERNAL PARAMETERS-1'!$B$5:$J$44,4, FALSE)</f>
        <v>0</v>
      </c>
      <c r="AO232" s="44">
        <f>$F232*'[1]INTERNAL PARAMETERS-2'!AN232*VLOOKUP(AO$4,'[1]INTERNAL PARAMETERS-1'!$B$5:$J$44,4, FALSE)</f>
        <v>0</v>
      </c>
      <c r="AP232" s="44">
        <f>$F232*'[1]INTERNAL PARAMETERS-2'!AO232*VLOOKUP(AP$4,'[1]INTERNAL PARAMETERS-1'!$B$5:$J$44,4, FALSE)</f>
        <v>0</v>
      </c>
      <c r="AQ232" s="44">
        <f>$F232*'[1]INTERNAL PARAMETERS-2'!AP232*VLOOKUP(AQ$4,'[1]INTERNAL PARAMETERS-1'!$B$5:$J$44,4, FALSE)</f>
        <v>0</v>
      </c>
      <c r="AR232" s="44">
        <f>$F232*'[1]INTERNAL PARAMETERS-2'!AQ232*VLOOKUP(AR$4,'[1]INTERNAL PARAMETERS-1'!$B$5:$J$44,4, FALSE)</f>
        <v>0</v>
      </c>
      <c r="AS232" s="44">
        <f>$F232*'[1]INTERNAL PARAMETERS-2'!AR232*VLOOKUP(AS$4,'[1]INTERNAL PARAMETERS-1'!$B$5:$J$44,4, FALSE)</f>
        <v>0</v>
      </c>
      <c r="AT232" s="43">
        <f>$F232*'[1]INTERNAL PARAMETERS-2'!AS232*VLOOKUP(AT$4,'[1]INTERNAL PARAMETERS-1'!$B$5:$J$44,4, FALSE)</f>
        <v>0</v>
      </c>
      <c r="AU232" s="45">
        <f>$F232*'[1]INTERNAL PARAMETERS-2'!F232*(1-VLOOKUP(G$4,'[1]INTERNAL PARAMETERS-1'!$B$5:$J$44,4, FALSE))</f>
        <v>0</v>
      </c>
      <c r="AV232" s="44">
        <f>$F232*'[1]INTERNAL PARAMETERS-2'!G232*(1-VLOOKUP(H$4,'[1]INTERNAL PARAMETERS-1'!$B$5:$J$44,4, FALSE))</f>
        <v>0</v>
      </c>
      <c r="AW232" s="44">
        <f>$F232*'[1]INTERNAL PARAMETERS-2'!H232*(1-VLOOKUP(I$4,'[1]INTERNAL PARAMETERS-1'!$B$5:$J$44,4, FALSE))</f>
        <v>0</v>
      </c>
      <c r="AX232" s="44">
        <f>$F232*'[1]INTERNAL PARAMETERS-2'!I232*(1-VLOOKUP(J$4,'[1]INTERNAL PARAMETERS-1'!$B$5:$J$44,4, FALSE))</f>
        <v>0</v>
      </c>
      <c r="AY232" s="44">
        <f>$F232*'[1]INTERNAL PARAMETERS-2'!J232*(1-VLOOKUP(K$4,'[1]INTERNAL PARAMETERS-1'!$B$5:$J$44,4, FALSE))</f>
        <v>0</v>
      </c>
      <c r="AZ232" s="44">
        <f>$F232*'[1]INTERNAL PARAMETERS-2'!K232*(1-VLOOKUP(L$4,'[1]INTERNAL PARAMETERS-1'!$B$5:$J$44,4, FALSE))</f>
        <v>0</v>
      </c>
      <c r="BA232" s="44">
        <f>$F232*'[1]INTERNAL PARAMETERS-2'!L232*(1-VLOOKUP(M$4,'[1]INTERNAL PARAMETERS-1'!$B$5:$J$44,4, FALSE))</f>
        <v>0</v>
      </c>
      <c r="BB232" s="44">
        <f>$F232*'[1]INTERNAL PARAMETERS-2'!M232*(1-VLOOKUP(N$4,'[1]INTERNAL PARAMETERS-1'!$B$5:$J$44,4, FALSE))</f>
        <v>0</v>
      </c>
      <c r="BC232" s="44">
        <f>$F232*'[1]INTERNAL PARAMETERS-2'!N232*(1-VLOOKUP(O$4,'[1]INTERNAL PARAMETERS-1'!$B$5:$J$44,4, FALSE))</f>
        <v>0</v>
      </c>
      <c r="BD232" s="44">
        <f>$F232*'[1]INTERNAL PARAMETERS-2'!O232*(1-VLOOKUP(P$4,'[1]INTERNAL PARAMETERS-1'!$B$5:$J$44,4, FALSE))</f>
        <v>0</v>
      </c>
      <c r="BE232" s="44">
        <f>$F232*'[1]INTERNAL PARAMETERS-2'!P232*(1-VLOOKUP(Q$4,'[1]INTERNAL PARAMETERS-1'!$B$5:$J$44,4, FALSE))</f>
        <v>0</v>
      </c>
      <c r="BF232" s="44">
        <f>$F232*'[1]INTERNAL PARAMETERS-2'!Q232*(1-VLOOKUP(R$4,'[1]INTERNAL PARAMETERS-1'!$B$5:$J$44,4, FALSE))</f>
        <v>0</v>
      </c>
      <c r="BG232" s="44">
        <f>$F232*'[1]INTERNAL PARAMETERS-2'!R232*(1-VLOOKUP(S$4,'[1]INTERNAL PARAMETERS-1'!$B$5:$J$44,4, FALSE))</f>
        <v>0</v>
      </c>
      <c r="BH232" s="44">
        <f>$F232*'[1]INTERNAL PARAMETERS-2'!S232*(1-VLOOKUP(T$4,'[1]INTERNAL PARAMETERS-1'!$B$5:$J$44,4, FALSE))</f>
        <v>0</v>
      </c>
      <c r="BI232" s="44">
        <f>$F232*'[1]INTERNAL PARAMETERS-2'!T232*(1-VLOOKUP(U$4,'[1]INTERNAL PARAMETERS-1'!$B$5:$J$44,4, FALSE))</f>
        <v>0</v>
      </c>
      <c r="BJ232" s="44">
        <f>$F232*'[1]INTERNAL PARAMETERS-2'!U232*(1-VLOOKUP(V$4,'[1]INTERNAL PARAMETERS-1'!$B$5:$J$44,4, FALSE))</f>
        <v>0</v>
      </c>
      <c r="BK232" s="44">
        <f>$F232*'[1]INTERNAL PARAMETERS-2'!V232*(1-VLOOKUP(W$4,'[1]INTERNAL PARAMETERS-1'!$B$5:$J$44,4, FALSE))</f>
        <v>0</v>
      </c>
      <c r="BL232" s="44">
        <f>$F232*'[1]INTERNAL PARAMETERS-2'!W232*(1-VLOOKUP(X$4,'[1]INTERNAL PARAMETERS-1'!$B$5:$J$44,4, FALSE))</f>
        <v>0</v>
      </c>
      <c r="BM232" s="44">
        <f>$F232*'[1]INTERNAL PARAMETERS-2'!X232*(1-VLOOKUP(Y$4,'[1]INTERNAL PARAMETERS-1'!$B$5:$J$44,4, FALSE))</f>
        <v>0</v>
      </c>
      <c r="BN232" s="44">
        <f>$F232*'[1]INTERNAL PARAMETERS-2'!Y232*(1-VLOOKUP(Z$4,'[1]INTERNAL PARAMETERS-1'!$B$5:$J$44,4, FALSE))</f>
        <v>0</v>
      </c>
      <c r="BO232" s="44">
        <f>$F232*'[1]INTERNAL PARAMETERS-2'!Z232*(1-VLOOKUP(AA$4,'[1]INTERNAL PARAMETERS-1'!$B$5:$J$44,4, FALSE))</f>
        <v>0</v>
      </c>
      <c r="BP232" s="44">
        <f>$F232*'[1]INTERNAL PARAMETERS-2'!AA232*(1-VLOOKUP(AB$4,'[1]INTERNAL PARAMETERS-1'!$B$5:$J$44,4, FALSE))</f>
        <v>0</v>
      </c>
      <c r="BQ232" s="44">
        <f>$F232*'[1]INTERNAL PARAMETERS-2'!AB232*(1-VLOOKUP(AC$4,'[1]INTERNAL PARAMETERS-1'!$B$5:$J$44,4, FALSE))</f>
        <v>0</v>
      </c>
      <c r="BR232" s="44">
        <f>$F232*'[1]INTERNAL PARAMETERS-2'!AC232*(1-VLOOKUP(AD$4,'[1]INTERNAL PARAMETERS-1'!$B$5:$J$44,4, FALSE))</f>
        <v>0</v>
      </c>
      <c r="BS232" s="44">
        <f>$F232*'[1]INTERNAL PARAMETERS-2'!AD232*(1-VLOOKUP(AE$4,'[1]INTERNAL PARAMETERS-1'!$B$5:$J$44,4, FALSE))</f>
        <v>0</v>
      </c>
      <c r="BT232" s="44">
        <f>$F232*'[1]INTERNAL PARAMETERS-2'!AE232*(1-VLOOKUP(AF$4,'[1]INTERNAL PARAMETERS-1'!$B$5:$J$44,4, FALSE))</f>
        <v>0</v>
      </c>
      <c r="BU232" s="44">
        <f>$F232*'[1]INTERNAL PARAMETERS-2'!AF232*(1-VLOOKUP(AG$4,'[1]INTERNAL PARAMETERS-1'!$B$5:$J$44,4, FALSE))</f>
        <v>0</v>
      </c>
      <c r="BV232" s="44">
        <f>$F232*'[1]INTERNAL PARAMETERS-2'!AG232*(1-VLOOKUP(AH$4,'[1]INTERNAL PARAMETERS-1'!$B$5:$J$44,4, FALSE))</f>
        <v>0</v>
      </c>
      <c r="BW232" s="44">
        <f>$F232*'[1]INTERNAL PARAMETERS-2'!AH232*(1-VLOOKUP(AI$4,'[1]INTERNAL PARAMETERS-1'!$B$5:$J$44,4, FALSE))</f>
        <v>0</v>
      </c>
      <c r="BX232" s="44">
        <f>$F232*'[1]INTERNAL PARAMETERS-2'!AI232*(1-VLOOKUP(AJ$4,'[1]INTERNAL PARAMETERS-1'!$B$5:$J$44,4, FALSE))</f>
        <v>0</v>
      </c>
      <c r="BY232" s="44">
        <f>$F232*'[1]INTERNAL PARAMETERS-2'!AJ232*(1-VLOOKUP(AK$4,'[1]INTERNAL PARAMETERS-1'!$B$5:$J$44,4, FALSE))</f>
        <v>0</v>
      </c>
      <c r="BZ232" s="44">
        <f>$F232*'[1]INTERNAL PARAMETERS-2'!AK232*(1-VLOOKUP(AL$4,'[1]INTERNAL PARAMETERS-1'!$B$5:$J$44,4, FALSE))</f>
        <v>0</v>
      </c>
      <c r="CA232" s="44">
        <f>$F232*'[1]INTERNAL PARAMETERS-2'!AL232*(1-VLOOKUP(AM$4,'[1]INTERNAL PARAMETERS-1'!$B$5:$J$44,4, FALSE))</f>
        <v>0</v>
      </c>
      <c r="CB232" s="44">
        <f>$F232*'[1]INTERNAL PARAMETERS-2'!AM232*(1-VLOOKUP(AN$4,'[1]INTERNAL PARAMETERS-1'!$B$5:$J$44,4, FALSE))</f>
        <v>0</v>
      </c>
      <c r="CC232" s="44">
        <f>$F232*'[1]INTERNAL PARAMETERS-2'!AN232*(1-VLOOKUP(AO$4,'[1]INTERNAL PARAMETERS-1'!$B$5:$J$44,4, FALSE))</f>
        <v>0</v>
      </c>
      <c r="CD232" s="44">
        <f>$F232*'[1]INTERNAL PARAMETERS-2'!AO232*(1-VLOOKUP(AP$4,'[1]INTERNAL PARAMETERS-1'!$B$5:$J$44,4, FALSE))</f>
        <v>0</v>
      </c>
      <c r="CE232" s="44">
        <f>$F232*'[1]INTERNAL PARAMETERS-2'!AP232*(1-VLOOKUP(AQ$4,'[1]INTERNAL PARAMETERS-1'!$B$5:$J$44,4, FALSE))</f>
        <v>0</v>
      </c>
      <c r="CF232" s="44">
        <f>$F232*'[1]INTERNAL PARAMETERS-2'!AQ232*(1-VLOOKUP(AR$4,'[1]INTERNAL PARAMETERS-1'!$B$5:$J$44,4, FALSE))</f>
        <v>0</v>
      </c>
      <c r="CG232" s="44">
        <f>$F232*'[1]INTERNAL PARAMETERS-2'!AR232*(1-VLOOKUP(AS$4,'[1]INTERNAL PARAMETERS-1'!$B$5:$J$44,4, FALSE))</f>
        <v>0</v>
      </c>
      <c r="CH232" s="43">
        <f>$F232*'[1]INTERNAL PARAMETERS-2'!AS232*(1-VLOOKUP(AT$4,'[1]INTERNAL PARAMETERS-1'!$B$5:$J$44,4, FALSE))</f>
        <v>0</v>
      </c>
      <c r="CI232" s="42">
        <f t="shared" si="3"/>
        <v>0</v>
      </c>
    </row>
    <row r="233" spans="3:87">
      <c r="C233" s="29" t="s">
        <v>6</v>
      </c>
      <c r="D233" s="28" t="s">
        <v>59</v>
      </c>
      <c r="E233" s="28" t="s">
        <v>46</v>
      </c>
      <c r="F233" s="124">
        <f>SB!S233</f>
        <v>0</v>
      </c>
      <c r="G233" s="45">
        <f>$F233*'[1]INTERNAL PARAMETERS-2'!F233*VLOOKUP(G$4,'[1]INTERNAL PARAMETERS-1'!$B$5:$J$44,4, FALSE)</f>
        <v>0</v>
      </c>
      <c r="H233" s="44">
        <f>$F233*'[1]INTERNAL PARAMETERS-2'!G233*VLOOKUP(H$4,'[1]INTERNAL PARAMETERS-1'!$B$5:$J$44,4, FALSE)</f>
        <v>0</v>
      </c>
      <c r="I233" s="44">
        <f>$F233*'[1]INTERNAL PARAMETERS-2'!H233*VLOOKUP(I$4,'[1]INTERNAL PARAMETERS-1'!$B$5:$J$44,4, FALSE)</f>
        <v>0</v>
      </c>
      <c r="J233" s="44">
        <f>$F233*'[1]INTERNAL PARAMETERS-2'!I233*VLOOKUP(J$4,'[1]INTERNAL PARAMETERS-1'!$B$5:$J$44,4, FALSE)</f>
        <v>0</v>
      </c>
      <c r="K233" s="44">
        <f>$F233*'[1]INTERNAL PARAMETERS-2'!J233*VLOOKUP(K$4,'[1]INTERNAL PARAMETERS-1'!$B$5:$J$44,4, FALSE)</f>
        <v>0</v>
      </c>
      <c r="L233" s="44">
        <f>$F233*'[1]INTERNAL PARAMETERS-2'!K233*VLOOKUP(L$4,'[1]INTERNAL PARAMETERS-1'!$B$5:$J$44,4, FALSE)</f>
        <v>0</v>
      </c>
      <c r="M233" s="44">
        <f>$F233*'[1]INTERNAL PARAMETERS-2'!L233*VLOOKUP(M$4,'[1]INTERNAL PARAMETERS-1'!$B$5:$J$44,4, FALSE)</f>
        <v>0</v>
      </c>
      <c r="N233" s="44">
        <f>$F233*'[1]INTERNAL PARAMETERS-2'!M233*VLOOKUP(N$4,'[1]INTERNAL PARAMETERS-1'!$B$5:$J$44,4, FALSE)</f>
        <v>0</v>
      </c>
      <c r="O233" s="44">
        <f>$F233*'[1]INTERNAL PARAMETERS-2'!N233*VLOOKUP(O$4,'[1]INTERNAL PARAMETERS-1'!$B$5:$J$44,4, FALSE)</f>
        <v>0</v>
      </c>
      <c r="P233" s="44">
        <f>$F233*'[1]INTERNAL PARAMETERS-2'!O233*VLOOKUP(P$4,'[1]INTERNAL PARAMETERS-1'!$B$5:$J$44,4, FALSE)</f>
        <v>0</v>
      </c>
      <c r="Q233" s="44">
        <f>$F233*'[1]INTERNAL PARAMETERS-2'!P233*VLOOKUP(Q$4,'[1]INTERNAL PARAMETERS-1'!$B$5:$J$44,4, FALSE)</f>
        <v>0</v>
      </c>
      <c r="R233" s="44">
        <f>$F233*'[1]INTERNAL PARAMETERS-2'!Q233*VLOOKUP(R$4,'[1]INTERNAL PARAMETERS-1'!$B$5:$J$44,4, FALSE)</f>
        <v>0</v>
      </c>
      <c r="S233" s="44">
        <f>$F233*'[1]INTERNAL PARAMETERS-2'!R233*VLOOKUP(S$4,'[1]INTERNAL PARAMETERS-1'!$B$5:$J$44,4, FALSE)</f>
        <v>0</v>
      </c>
      <c r="T233" s="44">
        <f>$F233*'[1]INTERNAL PARAMETERS-2'!S233*VLOOKUP(T$4,'[1]INTERNAL PARAMETERS-1'!$B$5:$J$44,4, FALSE)</f>
        <v>0</v>
      </c>
      <c r="U233" s="44">
        <f>$F233*'[1]INTERNAL PARAMETERS-2'!T233*VLOOKUP(U$4,'[1]INTERNAL PARAMETERS-1'!$B$5:$J$44,4, FALSE)</f>
        <v>0</v>
      </c>
      <c r="V233" s="44">
        <f>$F233*'[1]INTERNAL PARAMETERS-2'!U233*VLOOKUP(V$4,'[1]INTERNAL PARAMETERS-1'!$B$5:$J$44,4, FALSE)</f>
        <v>0</v>
      </c>
      <c r="W233" s="44">
        <f>$F233*'[1]INTERNAL PARAMETERS-2'!V233*VLOOKUP(W$4,'[1]INTERNAL PARAMETERS-1'!$B$5:$J$44,4, FALSE)</f>
        <v>0</v>
      </c>
      <c r="X233" s="44">
        <f>$F233*'[1]INTERNAL PARAMETERS-2'!W233*VLOOKUP(X$4,'[1]INTERNAL PARAMETERS-1'!$B$5:$J$44,4, FALSE)</f>
        <v>0</v>
      </c>
      <c r="Y233" s="44">
        <f>$F233*'[1]INTERNAL PARAMETERS-2'!X233*VLOOKUP(Y$4,'[1]INTERNAL PARAMETERS-1'!$B$5:$J$44,4, FALSE)</f>
        <v>0</v>
      </c>
      <c r="Z233" s="44">
        <f>$F233*'[1]INTERNAL PARAMETERS-2'!Y233*VLOOKUP(Z$4,'[1]INTERNAL PARAMETERS-1'!$B$5:$J$44,4, FALSE)</f>
        <v>0</v>
      </c>
      <c r="AA233" s="44">
        <f>$F233*'[1]INTERNAL PARAMETERS-2'!Z233*VLOOKUP(AA$4,'[1]INTERNAL PARAMETERS-1'!$B$5:$J$44,4, FALSE)</f>
        <v>0</v>
      </c>
      <c r="AB233" s="44">
        <f>$F233*'[1]INTERNAL PARAMETERS-2'!AA233*VLOOKUP(AB$4,'[1]INTERNAL PARAMETERS-1'!$B$5:$J$44,4, FALSE)</f>
        <v>0</v>
      </c>
      <c r="AC233" s="44">
        <f>$F233*'[1]INTERNAL PARAMETERS-2'!AB233*VLOOKUP(AC$4,'[1]INTERNAL PARAMETERS-1'!$B$5:$J$44,4, FALSE)</f>
        <v>0</v>
      </c>
      <c r="AD233" s="44">
        <f>$F233*'[1]INTERNAL PARAMETERS-2'!AC233*VLOOKUP(AD$4,'[1]INTERNAL PARAMETERS-1'!$B$5:$J$44,4, FALSE)</f>
        <v>0</v>
      </c>
      <c r="AE233" s="44">
        <f>$F233*'[1]INTERNAL PARAMETERS-2'!AD233*VLOOKUP(AE$4,'[1]INTERNAL PARAMETERS-1'!$B$5:$J$44,4, FALSE)</f>
        <v>0</v>
      </c>
      <c r="AF233" s="44">
        <f>$F233*'[1]INTERNAL PARAMETERS-2'!AE233*VLOOKUP(AF$4,'[1]INTERNAL PARAMETERS-1'!$B$5:$J$44,4, FALSE)</f>
        <v>0</v>
      </c>
      <c r="AG233" s="44">
        <f>$F233*'[1]INTERNAL PARAMETERS-2'!AF233*VLOOKUP(AG$4,'[1]INTERNAL PARAMETERS-1'!$B$5:$J$44,4, FALSE)</f>
        <v>0</v>
      </c>
      <c r="AH233" s="44">
        <f>$F233*'[1]INTERNAL PARAMETERS-2'!AG233*VLOOKUP(AH$4,'[1]INTERNAL PARAMETERS-1'!$B$5:$J$44,4, FALSE)</f>
        <v>0</v>
      </c>
      <c r="AI233" s="44">
        <f>$F233*'[1]INTERNAL PARAMETERS-2'!AH233*VLOOKUP(AI$4,'[1]INTERNAL PARAMETERS-1'!$B$5:$J$44,4, FALSE)</f>
        <v>0</v>
      </c>
      <c r="AJ233" s="44">
        <f>$F233*'[1]INTERNAL PARAMETERS-2'!AI233*VLOOKUP(AJ$4,'[1]INTERNAL PARAMETERS-1'!$B$5:$J$44,4, FALSE)</f>
        <v>0</v>
      </c>
      <c r="AK233" s="44">
        <f>$F233*'[1]INTERNAL PARAMETERS-2'!AJ233*VLOOKUP(AK$4,'[1]INTERNAL PARAMETERS-1'!$B$5:$J$44,4, FALSE)</f>
        <v>0</v>
      </c>
      <c r="AL233" s="44">
        <f>$F233*'[1]INTERNAL PARAMETERS-2'!AK233*VLOOKUP(AL$4,'[1]INTERNAL PARAMETERS-1'!$B$5:$J$44,4, FALSE)</f>
        <v>0</v>
      </c>
      <c r="AM233" s="44">
        <f>$F233*'[1]INTERNAL PARAMETERS-2'!AL233*VLOOKUP(AM$4,'[1]INTERNAL PARAMETERS-1'!$B$5:$J$44,4, FALSE)</f>
        <v>0</v>
      </c>
      <c r="AN233" s="44">
        <f>$F233*'[1]INTERNAL PARAMETERS-2'!AM233*VLOOKUP(AN$4,'[1]INTERNAL PARAMETERS-1'!$B$5:$J$44,4, FALSE)</f>
        <v>0</v>
      </c>
      <c r="AO233" s="44">
        <f>$F233*'[1]INTERNAL PARAMETERS-2'!AN233*VLOOKUP(AO$4,'[1]INTERNAL PARAMETERS-1'!$B$5:$J$44,4, FALSE)</f>
        <v>0</v>
      </c>
      <c r="AP233" s="44">
        <f>$F233*'[1]INTERNAL PARAMETERS-2'!AO233*VLOOKUP(AP$4,'[1]INTERNAL PARAMETERS-1'!$B$5:$J$44,4, FALSE)</f>
        <v>0</v>
      </c>
      <c r="AQ233" s="44">
        <f>$F233*'[1]INTERNAL PARAMETERS-2'!AP233*VLOOKUP(AQ$4,'[1]INTERNAL PARAMETERS-1'!$B$5:$J$44,4, FALSE)</f>
        <v>0</v>
      </c>
      <c r="AR233" s="44">
        <f>$F233*'[1]INTERNAL PARAMETERS-2'!AQ233*VLOOKUP(AR$4,'[1]INTERNAL PARAMETERS-1'!$B$5:$J$44,4, FALSE)</f>
        <v>0</v>
      </c>
      <c r="AS233" s="44">
        <f>$F233*'[1]INTERNAL PARAMETERS-2'!AR233*VLOOKUP(AS$4,'[1]INTERNAL PARAMETERS-1'!$B$5:$J$44,4, FALSE)</f>
        <v>0</v>
      </c>
      <c r="AT233" s="43">
        <f>$F233*'[1]INTERNAL PARAMETERS-2'!AS233*VLOOKUP(AT$4,'[1]INTERNAL PARAMETERS-1'!$B$5:$J$44,4, FALSE)</f>
        <v>0</v>
      </c>
      <c r="AU233" s="45">
        <f>$F233*'[1]INTERNAL PARAMETERS-2'!F233*(1-VLOOKUP(G$4,'[1]INTERNAL PARAMETERS-1'!$B$5:$J$44,4, FALSE))</f>
        <v>0</v>
      </c>
      <c r="AV233" s="44">
        <f>$F233*'[1]INTERNAL PARAMETERS-2'!G233*(1-VLOOKUP(H$4,'[1]INTERNAL PARAMETERS-1'!$B$5:$J$44,4, FALSE))</f>
        <v>0</v>
      </c>
      <c r="AW233" s="44">
        <f>$F233*'[1]INTERNAL PARAMETERS-2'!H233*(1-VLOOKUP(I$4,'[1]INTERNAL PARAMETERS-1'!$B$5:$J$44,4, FALSE))</f>
        <v>0</v>
      </c>
      <c r="AX233" s="44">
        <f>$F233*'[1]INTERNAL PARAMETERS-2'!I233*(1-VLOOKUP(J$4,'[1]INTERNAL PARAMETERS-1'!$B$5:$J$44,4, FALSE))</f>
        <v>0</v>
      </c>
      <c r="AY233" s="44">
        <f>$F233*'[1]INTERNAL PARAMETERS-2'!J233*(1-VLOOKUP(K$4,'[1]INTERNAL PARAMETERS-1'!$B$5:$J$44,4, FALSE))</f>
        <v>0</v>
      </c>
      <c r="AZ233" s="44">
        <f>$F233*'[1]INTERNAL PARAMETERS-2'!K233*(1-VLOOKUP(L$4,'[1]INTERNAL PARAMETERS-1'!$B$5:$J$44,4, FALSE))</f>
        <v>0</v>
      </c>
      <c r="BA233" s="44">
        <f>$F233*'[1]INTERNAL PARAMETERS-2'!L233*(1-VLOOKUP(M$4,'[1]INTERNAL PARAMETERS-1'!$B$5:$J$44,4, FALSE))</f>
        <v>0</v>
      </c>
      <c r="BB233" s="44">
        <f>$F233*'[1]INTERNAL PARAMETERS-2'!M233*(1-VLOOKUP(N$4,'[1]INTERNAL PARAMETERS-1'!$B$5:$J$44,4, FALSE))</f>
        <v>0</v>
      </c>
      <c r="BC233" s="44">
        <f>$F233*'[1]INTERNAL PARAMETERS-2'!N233*(1-VLOOKUP(O$4,'[1]INTERNAL PARAMETERS-1'!$B$5:$J$44,4, FALSE))</f>
        <v>0</v>
      </c>
      <c r="BD233" s="44">
        <f>$F233*'[1]INTERNAL PARAMETERS-2'!O233*(1-VLOOKUP(P$4,'[1]INTERNAL PARAMETERS-1'!$B$5:$J$44,4, FALSE))</f>
        <v>0</v>
      </c>
      <c r="BE233" s="44">
        <f>$F233*'[1]INTERNAL PARAMETERS-2'!P233*(1-VLOOKUP(Q$4,'[1]INTERNAL PARAMETERS-1'!$B$5:$J$44,4, FALSE))</f>
        <v>0</v>
      </c>
      <c r="BF233" s="44">
        <f>$F233*'[1]INTERNAL PARAMETERS-2'!Q233*(1-VLOOKUP(R$4,'[1]INTERNAL PARAMETERS-1'!$B$5:$J$44,4, FALSE))</f>
        <v>0</v>
      </c>
      <c r="BG233" s="44">
        <f>$F233*'[1]INTERNAL PARAMETERS-2'!R233*(1-VLOOKUP(S$4,'[1]INTERNAL PARAMETERS-1'!$B$5:$J$44,4, FALSE))</f>
        <v>0</v>
      </c>
      <c r="BH233" s="44">
        <f>$F233*'[1]INTERNAL PARAMETERS-2'!S233*(1-VLOOKUP(T$4,'[1]INTERNAL PARAMETERS-1'!$B$5:$J$44,4, FALSE))</f>
        <v>0</v>
      </c>
      <c r="BI233" s="44">
        <f>$F233*'[1]INTERNAL PARAMETERS-2'!T233*(1-VLOOKUP(U$4,'[1]INTERNAL PARAMETERS-1'!$B$5:$J$44,4, FALSE))</f>
        <v>0</v>
      </c>
      <c r="BJ233" s="44">
        <f>$F233*'[1]INTERNAL PARAMETERS-2'!U233*(1-VLOOKUP(V$4,'[1]INTERNAL PARAMETERS-1'!$B$5:$J$44,4, FALSE))</f>
        <v>0</v>
      </c>
      <c r="BK233" s="44">
        <f>$F233*'[1]INTERNAL PARAMETERS-2'!V233*(1-VLOOKUP(W$4,'[1]INTERNAL PARAMETERS-1'!$B$5:$J$44,4, FALSE))</f>
        <v>0</v>
      </c>
      <c r="BL233" s="44">
        <f>$F233*'[1]INTERNAL PARAMETERS-2'!W233*(1-VLOOKUP(X$4,'[1]INTERNAL PARAMETERS-1'!$B$5:$J$44,4, FALSE))</f>
        <v>0</v>
      </c>
      <c r="BM233" s="44">
        <f>$F233*'[1]INTERNAL PARAMETERS-2'!X233*(1-VLOOKUP(Y$4,'[1]INTERNAL PARAMETERS-1'!$B$5:$J$44,4, FALSE))</f>
        <v>0</v>
      </c>
      <c r="BN233" s="44">
        <f>$F233*'[1]INTERNAL PARAMETERS-2'!Y233*(1-VLOOKUP(Z$4,'[1]INTERNAL PARAMETERS-1'!$B$5:$J$44,4, FALSE))</f>
        <v>0</v>
      </c>
      <c r="BO233" s="44">
        <f>$F233*'[1]INTERNAL PARAMETERS-2'!Z233*(1-VLOOKUP(AA$4,'[1]INTERNAL PARAMETERS-1'!$B$5:$J$44,4, FALSE))</f>
        <v>0</v>
      </c>
      <c r="BP233" s="44">
        <f>$F233*'[1]INTERNAL PARAMETERS-2'!AA233*(1-VLOOKUP(AB$4,'[1]INTERNAL PARAMETERS-1'!$B$5:$J$44,4, FALSE))</f>
        <v>0</v>
      </c>
      <c r="BQ233" s="44">
        <f>$F233*'[1]INTERNAL PARAMETERS-2'!AB233*(1-VLOOKUP(AC$4,'[1]INTERNAL PARAMETERS-1'!$B$5:$J$44,4, FALSE))</f>
        <v>0</v>
      </c>
      <c r="BR233" s="44">
        <f>$F233*'[1]INTERNAL PARAMETERS-2'!AC233*(1-VLOOKUP(AD$4,'[1]INTERNAL PARAMETERS-1'!$B$5:$J$44,4, FALSE))</f>
        <v>0</v>
      </c>
      <c r="BS233" s="44">
        <f>$F233*'[1]INTERNAL PARAMETERS-2'!AD233*(1-VLOOKUP(AE$4,'[1]INTERNAL PARAMETERS-1'!$B$5:$J$44,4, FALSE))</f>
        <v>0</v>
      </c>
      <c r="BT233" s="44">
        <f>$F233*'[1]INTERNAL PARAMETERS-2'!AE233*(1-VLOOKUP(AF$4,'[1]INTERNAL PARAMETERS-1'!$B$5:$J$44,4, FALSE))</f>
        <v>0</v>
      </c>
      <c r="BU233" s="44">
        <f>$F233*'[1]INTERNAL PARAMETERS-2'!AF233*(1-VLOOKUP(AG$4,'[1]INTERNAL PARAMETERS-1'!$B$5:$J$44,4, FALSE))</f>
        <v>0</v>
      </c>
      <c r="BV233" s="44">
        <f>$F233*'[1]INTERNAL PARAMETERS-2'!AG233*(1-VLOOKUP(AH$4,'[1]INTERNAL PARAMETERS-1'!$B$5:$J$44,4, FALSE))</f>
        <v>0</v>
      </c>
      <c r="BW233" s="44">
        <f>$F233*'[1]INTERNAL PARAMETERS-2'!AH233*(1-VLOOKUP(AI$4,'[1]INTERNAL PARAMETERS-1'!$B$5:$J$44,4, FALSE))</f>
        <v>0</v>
      </c>
      <c r="BX233" s="44">
        <f>$F233*'[1]INTERNAL PARAMETERS-2'!AI233*(1-VLOOKUP(AJ$4,'[1]INTERNAL PARAMETERS-1'!$B$5:$J$44,4, FALSE))</f>
        <v>0</v>
      </c>
      <c r="BY233" s="44">
        <f>$F233*'[1]INTERNAL PARAMETERS-2'!AJ233*(1-VLOOKUP(AK$4,'[1]INTERNAL PARAMETERS-1'!$B$5:$J$44,4, FALSE))</f>
        <v>0</v>
      </c>
      <c r="BZ233" s="44">
        <f>$F233*'[1]INTERNAL PARAMETERS-2'!AK233*(1-VLOOKUP(AL$4,'[1]INTERNAL PARAMETERS-1'!$B$5:$J$44,4, FALSE))</f>
        <v>0</v>
      </c>
      <c r="CA233" s="44">
        <f>$F233*'[1]INTERNAL PARAMETERS-2'!AL233*(1-VLOOKUP(AM$4,'[1]INTERNAL PARAMETERS-1'!$B$5:$J$44,4, FALSE))</f>
        <v>0</v>
      </c>
      <c r="CB233" s="44">
        <f>$F233*'[1]INTERNAL PARAMETERS-2'!AM233*(1-VLOOKUP(AN$4,'[1]INTERNAL PARAMETERS-1'!$B$5:$J$44,4, FALSE))</f>
        <v>0</v>
      </c>
      <c r="CC233" s="44">
        <f>$F233*'[1]INTERNAL PARAMETERS-2'!AN233*(1-VLOOKUP(AO$4,'[1]INTERNAL PARAMETERS-1'!$B$5:$J$44,4, FALSE))</f>
        <v>0</v>
      </c>
      <c r="CD233" s="44">
        <f>$F233*'[1]INTERNAL PARAMETERS-2'!AO233*(1-VLOOKUP(AP$4,'[1]INTERNAL PARAMETERS-1'!$B$5:$J$44,4, FALSE))</f>
        <v>0</v>
      </c>
      <c r="CE233" s="44">
        <f>$F233*'[1]INTERNAL PARAMETERS-2'!AP233*(1-VLOOKUP(AQ$4,'[1]INTERNAL PARAMETERS-1'!$B$5:$J$44,4, FALSE))</f>
        <v>0</v>
      </c>
      <c r="CF233" s="44">
        <f>$F233*'[1]INTERNAL PARAMETERS-2'!AQ233*(1-VLOOKUP(AR$4,'[1]INTERNAL PARAMETERS-1'!$B$5:$J$44,4, FALSE))</f>
        <v>0</v>
      </c>
      <c r="CG233" s="44">
        <f>$F233*'[1]INTERNAL PARAMETERS-2'!AR233*(1-VLOOKUP(AS$4,'[1]INTERNAL PARAMETERS-1'!$B$5:$J$44,4, FALSE))</f>
        <v>0</v>
      </c>
      <c r="CH233" s="43">
        <f>$F233*'[1]INTERNAL PARAMETERS-2'!AS233*(1-VLOOKUP(AT$4,'[1]INTERNAL PARAMETERS-1'!$B$5:$J$44,4, FALSE))</f>
        <v>0</v>
      </c>
      <c r="CI233" s="42">
        <f t="shared" si="3"/>
        <v>0</v>
      </c>
    </row>
    <row r="234" spans="3:87">
      <c r="C234" s="29" t="s">
        <v>6</v>
      </c>
      <c r="D234" s="28" t="s">
        <v>59</v>
      </c>
      <c r="E234" s="28" t="s">
        <v>45</v>
      </c>
      <c r="F234" s="124">
        <f>SB!S234</f>
        <v>0</v>
      </c>
      <c r="G234" s="45">
        <f>$F234*'[1]INTERNAL PARAMETERS-2'!F234*VLOOKUP(G$4,'[1]INTERNAL PARAMETERS-1'!$B$5:$J$44,4, FALSE)</f>
        <v>0</v>
      </c>
      <c r="H234" s="44">
        <f>$F234*'[1]INTERNAL PARAMETERS-2'!G234*VLOOKUP(H$4,'[1]INTERNAL PARAMETERS-1'!$B$5:$J$44,4, FALSE)</f>
        <v>0</v>
      </c>
      <c r="I234" s="44">
        <f>$F234*'[1]INTERNAL PARAMETERS-2'!H234*VLOOKUP(I$4,'[1]INTERNAL PARAMETERS-1'!$B$5:$J$44,4, FALSE)</f>
        <v>0</v>
      </c>
      <c r="J234" s="44">
        <f>$F234*'[1]INTERNAL PARAMETERS-2'!I234*VLOOKUP(J$4,'[1]INTERNAL PARAMETERS-1'!$B$5:$J$44,4, FALSE)</f>
        <v>0</v>
      </c>
      <c r="K234" s="44">
        <f>$F234*'[1]INTERNAL PARAMETERS-2'!J234*VLOOKUP(K$4,'[1]INTERNAL PARAMETERS-1'!$B$5:$J$44,4, FALSE)</f>
        <v>0</v>
      </c>
      <c r="L234" s="44">
        <f>$F234*'[1]INTERNAL PARAMETERS-2'!K234*VLOOKUP(L$4,'[1]INTERNAL PARAMETERS-1'!$B$5:$J$44,4, FALSE)</f>
        <v>0</v>
      </c>
      <c r="M234" s="44">
        <f>$F234*'[1]INTERNAL PARAMETERS-2'!L234*VLOOKUP(M$4,'[1]INTERNAL PARAMETERS-1'!$B$5:$J$44,4, FALSE)</f>
        <v>0</v>
      </c>
      <c r="N234" s="44">
        <f>$F234*'[1]INTERNAL PARAMETERS-2'!M234*VLOOKUP(N$4,'[1]INTERNAL PARAMETERS-1'!$B$5:$J$44,4, FALSE)</f>
        <v>0</v>
      </c>
      <c r="O234" s="44">
        <f>$F234*'[1]INTERNAL PARAMETERS-2'!N234*VLOOKUP(O$4,'[1]INTERNAL PARAMETERS-1'!$B$5:$J$44,4, FALSE)</f>
        <v>0</v>
      </c>
      <c r="P234" s="44">
        <f>$F234*'[1]INTERNAL PARAMETERS-2'!O234*VLOOKUP(P$4,'[1]INTERNAL PARAMETERS-1'!$B$5:$J$44,4, FALSE)</f>
        <v>0</v>
      </c>
      <c r="Q234" s="44">
        <f>$F234*'[1]INTERNAL PARAMETERS-2'!P234*VLOOKUP(Q$4,'[1]INTERNAL PARAMETERS-1'!$B$5:$J$44,4, FALSE)</f>
        <v>0</v>
      </c>
      <c r="R234" s="44">
        <f>$F234*'[1]INTERNAL PARAMETERS-2'!Q234*VLOOKUP(R$4,'[1]INTERNAL PARAMETERS-1'!$B$5:$J$44,4, FALSE)</f>
        <v>0</v>
      </c>
      <c r="S234" s="44">
        <f>$F234*'[1]INTERNAL PARAMETERS-2'!R234*VLOOKUP(S$4,'[1]INTERNAL PARAMETERS-1'!$B$5:$J$44,4, FALSE)</f>
        <v>0</v>
      </c>
      <c r="T234" s="44">
        <f>$F234*'[1]INTERNAL PARAMETERS-2'!S234*VLOOKUP(T$4,'[1]INTERNAL PARAMETERS-1'!$B$5:$J$44,4, FALSE)</f>
        <v>0</v>
      </c>
      <c r="U234" s="44">
        <f>$F234*'[1]INTERNAL PARAMETERS-2'!T234*VLOOKUP(U$4,'[1]INTERNAL PARAMETERS-1'!$B$5:$J$44,4, FALSE)</f>
        <v>0</v>
      </c>
      <c r="V234" s="44">
        <f>$F234*'[1]INTERNAL PARAMETERS-2'!U234*VLOOKUP(V$4,'[1]INTERNAL PARAMETERS-1'!$B$5:$J$44,4, FALSE)</f>
        <v>0</v>
      </c>
      <c r="W234" s="44">
        <f>$F234*'[1]INTERNAL PARAMETERS-2'!V234*VLOOKUP(W$4,'[1]INTERNAL PARAMETERS-1'!$B$5:$J$44,4, FALSE)</f>
        <v>0</v>
      </c>
      <c r="X234" s="44">
        <f>$F234*'[1]INTERNAL PARAMETERS-2'!W234*VLOOKUP(X$4,'[1]INTERNAL PARAMETERS-1'!$B$5:$J$44,4, FALSE)</f>
        <v>0</v>
      </c>
      <c r="Y234" s="44">
        <f>$F234*'[1]INTERNAL PARAMETERS-2'!X234*VLOOKUP(Y$4,'[1]INTERNAL PARAMETERS-1'!$B$5:$J$44,4, FALSE)</f>
        <v>0</v>
      </c>
      <c r="Z234" s="44">
        <f>$F234*'[1]INTERNAL PARAMETERS-2'!Y234*VLOOKUP(Z$4,'[1]INTERNAL PARAMETERS-1'!$B$5:$J$44,4, FALSE)</f>
        <v>0</v>
      </c>
      <c r="AA234" s="44">
        <f>$F234*'[1]INTERNAL PARAMETERS-2'!Z234*VLOOKUP(AA$4,'[1]INTERNAL PARAMETERS-1'!$B$5:$J$44,4, FALSE)</f>
        <v>0</v>
      </c>
      <c r="AB234" s="44">
        <f>$F234*'[1]INTERNAL PARAMETERS-2'!AA234*VLOOKUP(AB$4,'[1]INTERNAL PARAMETERS-1'!$B$5:$J$44,4, FALSE)</f>
        <v>0</v>
      </c>
      <c r="AC234" s="44">
        <f>$F234*'[1]INTERNAL PARAMETERS-2'!AB234*VLOOKUP(AC$4,'[1]INTERNAL PARAMETERS-1'!$B$5:$J$44,4, FALSE)</f>
        <v>0</v>
      </c>
      <c r="AD234" s="44">
        <f>$F234*'[1]INTERNAL PARAMETERS-2'!AC234*VLOOKUP(AD$4,'[1]INTERNAL PARAMETERS-1'!$B$5:$J$44,4, FALSE)</f>
        <v>0</v>
      </c>
      <c r="AE234" s="44">
        <f>$F234*'[1]INTERNAL PARAMETERS-2'!AD234*VLOOKUP(AE$4,'[1]INTERNAL PARAMETERS-1'!$B$5:$J$44,4, FALSE)</f>
        <v>0</v>
      </c>
      <c r="AF234" s="44">
        <f>$F234*'[1]INTERNAL PARAMETERS-2'!AE234*VLOOKUP(AF$4,'[1]INTERNAL PARAMETERS-1'!$B$5:$J$44,4, FALSE)</f>
        <v>0</v>
      </c>
      <c r="AG234" s="44">
        <f>$F234*'[1]INTERNAL PARAMETERS-2'!AF234*VLOOKUP(AG$4,'[1]INTERNAL PARAMETERS-1'!$B$5:$J$44,4, FALSE)</f>
        <v>0</v>
      </c>
      <c r="AH234" s="44">
        <f>$F234*'[1]INTERNAL PARAMETERS-2'!AG234*VLOOKUP(AH$4,'[1]INTERNAL PARAMETERS-1'!$B$5:$J$44,4, FALSE)</f>
        <v>0</v>
      </c>
      <c r="AI234" s="44">
        <f>$F234*'[1]INTERNAL PARAMETERS-2'!AH234*VLOOKUP(AI$4,'[1]INTERNAL PARAMETERS-1'!$B$5:$J$44,4, FALSE)</f>
        <v>0</v>
      </c>
      <c r="AJ234" s="44">
        <f>$F234*'[1]INTERNAL PARAMETERS-2'!AI234*VLOOKUP(AJ$4,'[1]INTERNAL PARAMETERS-1'!$B$5:$J$44,4, FALSE)</f>
        <v>0</v>
      </c>
      <c r="AK234" s="44">
        <f>$F234*'[1]INTERNAL PARAMETERS-2'!AJ234*VLOOKUP(AK$4,'[1]INTERNAL PARAMETERS-1'!$B$5:$J$44,4, FALSE)</f>
        <v>0</v>
      </c>
      <c r="AL234" s="44">
        <f>$F234*'[1]INTERNAL PARAMETERS-2'!AK234*VLOOKUP(AL$4,'[1]INTERNAL PARAMETERS-1'!$B$5:$J$44,4, FALSE)</f>
        <v>0</v>
      </c>
      <c r="AM234" s="44">
        <f>$F234*'[1]INTERNAL PARAMETERS-2'!AL234*VLOOKUP(AM$4,'[1]INTERNAL PARAMETERS-1'!$B$5:$J$44,4, FALSE)</f>
        <v>0</v>
      </c>
      <c r="AN234" s="44">
        <f>$F234*'[1]INTERNAL PARAMETERS-2'!AM234*VLOOKUP(AN$4,'[1]INTERNAL PARAMETERS-1'!$B$5:$J$44,4, FALSE)</f>
        <v>0</v>
      </c>
      <c r="AO234" s="44">
        <f>$F234*'[1]INTERNAL PARAMETERS-2'!AN234*VLOOKUP(AO$4,'[1]INTERNAL PARAMETERS-1'!$B$5:$J$44,4, FALSE)</f>
        <v>0</v>
      </c>
      <c r="AP234" s="44">
        <f>$F234*'[1]INTERNAL PARAMETERS-2'!AO234*VLOOKUP(AP$4,'[1]INTERNAL PARAMETERS-1'!$B$5:$J$44,4, FALSE)</f>
        <v>0</v>
      </c>
      <c r="AQ234" s="44">
        <f>$F234*'[1]INTERNAL PARAMETERS-2'!AP234*VLOOKUP(AQ$4,'[1]INTERNAL PARAMETERS-1'!$B$5:$J$44,4, FALSE)</f>
        <v>0</v>
      </c>
      <c r="AR234" s="44">
        <f>$F234*'[1]INTERNAL PARAMETERS-2'!AQ234*VLOOKUP(AR$4,'[1]INTERNAL PARAMETERS-1'!$B$5:$J$44,4, FALSE)</f>
        <v>0</v>
      </c>
      <c r="AS234" s="44">
        <f>$F234*'[1]INTERNAL PARAMETERS-2'!AR234*VLOOKUP(AS$4,'[1]INTERNAL PARAMETERS-1'!$B$5:$J$44,4, FALSE)</f>
        <v>0</v>
      </c>
      <c r="AT234" s="43">
        <f>$F234*'[1]INTERNAL PARAMETERS-2'!AS234*VLOOKUP(AT$4,'[1]INTERNAL PARAMETERS-1'!$B$5:$J$44,4, FALSE)</f>
        <v>0</v>
      </c>
      <c r="AU234" s="45">
        <f>$F234*'[1]INTERNAL PARAMETERS-2'!F234*(1-VLOOKUP(G$4,'[1]INTERNAL PARAMETERS-1'!$B$5:$J$44,4, FALSE))</f>
        <v>0</v>
      </c>
      <c r="AV234" s="44">
        <f>$F234*'[1]INTERNAL PARAMETERS-2'!G234*(1-VLOOKUP(H$4,'[1]INTERNAL PARAMETERS-1'!$B$5:$J$44,4, FALSE))</f>
        <v>0</v>
      </c>
      <c r="AW234" s="44">
        <f>$F234*'[1]INTERNAL PARAMETERS-2'!H234*(1-VLOOKUP(I$4,'[1]INTERNAL PARAMETERS-1'!$B$5:$J$44,4, FALSE))</f>
        <v>0</v>
      </c>
      <c r="AX234" s="44">
        <f>$F234*'[1]INTERNAL PARAMETERS-2'!I234*(1-VLOOKUP(J$4,'[1]INTERNAL PARAMETERS-1'!$B$5:$J$44,4, FALSE))</f>
        <v>0</v>
      </c>
      <c r="AY234" s="44">
        <f>$F234*'[1]INTERNAL PARAMETERS-2'!J234*(1-VLOOKUP(K$4,'[1]INTERNAL PARAMETERS-1'!$B$5:$J$44,4, FALSE))</f>
        <v>0</v>
      </c>
      <c r="AZ234" s="44">
        <f>$F234*'[1]INTERNAL PARAMETERS-2'!K234*(1-VLOOKUP(L$4,'[1]INTERNAL PARAMETERS-1'!$B$5:$J$44,4, FALSE))</f>
        <v>0</v>
      </c>
      <c r="BA234" s="44">
        <f>$F234*'[1]INTERNAL PARAMETERS-2'!L234*(1-VLOOKUP(M$4,'[1]INTERNAL PARAMETERS-1'!$B$5:$J$44,4, FALSE))</f>
        <v>0</v>
      </c>
      <c r="BB234" s="44">
        <f>$F234*'[1]INTERNAL PARAMETERS-2'!M234*(1-VLOOKUP(N$4,'[1]INTERNAL PARAMETERS-1'!$B$5:$J$44,4, FALSE))</f>
        <v>0</v>
      </c>
      <c r="BC234" s="44">
        <f>$F234*'[1]INTERNAL PARAMETERS-2'!N234*(1-VLOOKUP(O$4,'[1]INTERNAL PARAMETERS-1'!$B$5:$J$44,4, FALSE))</f>
        <v>0</v>
      </c>
      <c r="BD234" s="44">
        <f>$F234*'[1]INTERNAL PARAMETERS-2'!O234*(1-VLOOKUP(P$4,'[1]INTERNAL PARAMETERS-1'!$B$5:$J$44,4, FALSE))</f>
        <v>0</v>
      </c>
      <c r="BE234" s="44">
        <f>$F234*'[1]INTERNAL PARAMETERS-2'!P234*(1-VLOOKUP(Q$4,'[1]INTERNAL PARAMETERS-1'!$B$5:$J$44,4, FALSE))</f>
        <v>0</v>
      </c>
      <c r="BF234" s="44">
        <f>$F234*'[1]INTERNAL PARAMETERS-2'!Q234*(1-VLOOKUP(R$4,'[1]INTERNAL PARAMETERS-1'!$B$5:$J$44,4, FALSE))</f>
        <v>0</v>
      </c>
      <c r="BG234" s="44">
        <f>$F234*'[1]INTERNAL PARAMETERS-2'!R234*(1-VLOOKUP(S$4,'[1]INTERNAL PARAMETERS-1'!$B$5:$J$44,4, FALSE))</f>
        <v>0</v>
      </c>
      <c r="BH234" s="44">
        <f>$F234*'[1]INTERNAL PARAMETERS-2'!S234*(1-VLOOKUP(T$4,'[1]INTERNAL PARAMETERS-1'!$B$5:$J$44,4, FALSE))</f>
        <v>0</v>
      </c>
      <c r="BI234" s="44">
        <f>$F234*'[1]INTERNAL PARAMETERS-2'!T234*(1-VLOOKUP(U$4,'[1]INTERNAL PARAMETERS-1'!$B$5:$J$44,4, FALSE))</f>
        <v>0</v>
      </c>
      <c r="BJ234" s="44">
        <f>$F234*'[1]INTERNAL PARAMETERS-2'!U234*(1-VLOOKUP(V$4,'[1]INTERNAL PARAMETERS-1'!$B$5:$J$44,4, FALSE))</f>
        <v>0</v>
      </c>
      <c r="BK234" s="44">
        <f>$F234*'[1]INTERNAL PARAMETERS-2'!V234*(1-VLOOKUP(W$4,'[1]INTERNAL PARAMETERS-1'!$B$5:$J$44,4, FALSE))</f>
        <v>0</v>
      </c>
      <c r="BL234" s="44">
        <f>$F234*'[1]INTERNAL PARAMETERS-2'!W234*(1-VLOOKUP(X$4,'[1]INTERNAL PARAMETERS-1'!$B$5:$J$44,4, FALSE))</f>
        <v>0</v>
      </c>
      <c r="BM234" s="44">
        <f>$F234*'[1]INTERNAL PARAMETERS-2'!X234*(1-VLOOKUP(Y$4,'[1]INTERNAL PARAMETERS-1'!$B$5:$J$44,4, FALSE))</f>
        <v>0</v>
      </c>
      <c r="BN234" s="44">
        <f>$F234*'[1]INTERNAL PARAMETERS-2'!Y234*(1-VLOOKUP(Z$4,'[1]INTERNAL PARAMETERS-1'!$B$5:$J$44,4, FALSE))</f>
        <v>0</v>
      </c>
      <c r="BO234" s="44">
        <f>$F234*'[1]INTERNAL PARAMETERS-2'!Z234*(1-VLOOKUP(AA$4,'[1]INTERNAL PARAMETERS-1'!$B$5:$J$44,4, FALSE))</f>
        <v>0</v>
      </c>
      <c r="BP234" s="44">
        <f>$F234*'[1]INTERNAL PARAMETERS-2'!AA234*(1-VLOOKUP(AB$4,'[1]INTERNAL PARAMETERS-1'!$B$5:$J$44,4, FALSE))</f>
        <v>0</v>
      </c>
      <c r="BQ234" s="44">
        <f>$F234*'[1]INTERNAL PARAMETERS-2'!AB234*(1-VLOOKUP(AC$4,'[1]INTERNAL PARAMETERS-1'!$B$5:$J$44,4, FALSE))</f>
        <v>0</v>
      </c>
      <c r="BR234" s="44">
        <f>$F234*'[1]INTERNAL PARAMETERS-2'!AC234*(1-VLOOKUP(AD$4,'[1]INTERNAL PARAMETERS-1'!$B$5:$J$44,4, FALSE))</f>
        <v>0</v>
      </c>
      <c r="BS234" s="44">
        <f>$F234*'[1]INTERNAL PARAMETERS-2'!AD234*(1-VLOOKUP(AE$4,'[1]INTERNAL PARAMETERS-1'!$B$5:$J$44,4, FALSE))</f>
        <v>0</v>
      </c>
      <c r="BT234" s="44">
        <f>$F234*'[1]INTERNAL PARAMETERS-2'!AE234*(1-VLOOKUP(AF$4,'[1]INTERNAL PARAMETERS-1'!$B$5:$J$44,4, FALSE))</f>
        <v>0</v>
      </c>
      <c r="BU234" s="44">
        <f>$F234*'[1]INTERNAL PARAMETERS-2'!AF234*(1-VLOOKUP(AG$4,'[1]INTERNAL PARAMETERS-1'!$B$5:$J$44,4, FALSE))</f>
        <v>0</v>
      </c>
      <c r="BV234" s="44">
        <f>$F234*'[1]INTERNAL PARAMETERS-2'!AG234*(1-VLOOKUP(AH$4,'[1]INTERNAL PARAMETERS-1'!$B$5:$J$44,4, FALSE))</f>
        <v>0</v>
      </c>
      <c r="BW234" s="44">
        <f>$F234*'[1]INTERNAL PARAMETERS-2'!AH234*(1-VLOOKUP(AI$4,'[1]INTERNAL PARAMETERS-1'!$B$5:$J$44,4, FALSE))</f>
        <v>0</v>
      </c>
      <c r="BX234" s="44">
        <f>$F234*'[1]INTERNAL PARAMETERS-2'!AI234*(1-VLOOKUP(AJ$4,'[1]INTERNAL PARAMETERS-1'!$B$5:$J$44,4, FALSE))</f>
        <v>0</v>
      </c>
      <c r="BY234" s="44">
        <f>$F234*'[1]INTERNAL PARAMETERS-2'!AJ234*(1-VLOOKUP(AK$4,'[1]INTERNAL PARAMETERS-1'!$B$5:$J$44,4, FALSE))</f>
        <v>0</v>
      </c>
      <c r="BZ234" s="44">
        <f>$F234*'[1]INTERNAL PARAMETERS-2'!AK234*(1-VLOOKUP(AL$4,'[1]INTERNAL PARAMETERS-1'!$B$5:$J$44,4, FALSE))</f>
        <v>0</v>
      </c>
      <c r="CA234" s="44">
        <f>$F234*'[1]INTERNAL PARAMETERS-2'!AL234*(1-VLOOKUP(AM$4,'[1]INTERNAL PARAMETERS-1'!$B$5:$J$44,4, FALSE))</f>
        <v>0</v>
      </c>
      <c r="CB234" s="44">
        <f>$F234*'[1]INTERNAL PARAMETERS-2'!AM234*(1-VLOOKUP(AN$4,'[1]INTERNAL PARAMETERS-1'!$B$5:$J$44,4, FALSE))</f>
        <v>0</v>
      </c>
      <c r="CC234" s="44">
        <f>$F234*'[1]INTERNAL PARAMETERS-2'!AN234*(1-VLOOKUP(AO$4,'[1]INTERNAL PARAMETERS-1'!$B$5:$J$44,4, FALSE))</f>
        <v>0</v>
      </c>
      <c r="CD234" s="44">
        <f>$F234*'[1]INTERNAL PARAMETERS-2'!AO234*(1-VLOOKUP(AP$4,'[1]INTERNAL PARAMETERS-1'!$B$5:$J$44,4, FALSE))</f>
        <v>0</v>
      </c>
      <c r="CE234" s="44">
        <f>$F234*'[1]INTERNAL PARAMETERS-2'!AP234*(1-VLOOKUP(AQ$4,'[1]INTERNAL PARAMETERS-1'!$B$5:$J$44,4, FALSE))</f>
        <v>0</v>
      </c>
      <c r="CF234" s="44">
        <f>$F234*'[1]INTERNAL PARAMETERS-2'!AQ234*(1-VLOOKUP(AR$4,'[1]INTERNAL PARAMETERS-1'!$B$5:$J$44,4, FALSE))</f>
        <v>0</v>
      </c>
      <c r="CG234" s="44">
        <f>$F234*'[1]INTERNAL PARAMETERS-2'!AR234*(1-VLOOKUP(AS$4,'[1]INTERNAL PARAMETERS-1'!$B$5:$J$44,4, FALSE))</f>
        <v>0</v>
      </c>
      <c r="CH234" s="43">
        <f>$F234*'[1]INTERNAL PARAMETERS-2'!AS234*(1-VLOOKUP(AT$4,'[1]INTERNAL PARAMETERS-1'!$B$5:$J$44,4, FALSE))</f>
        <v>0</v>
      </c>
      <c r="CI234" s="42">
        <f t="shared" si="3"/>
        <v>0</v>
      </c>
    </row>
    <row r="235" spans="3:87">
      <c r="C235" s="29" t="s">
        <v>6</v>
      </c>
      <c r="D235" s="28" t="s">
        <v>59</v>
      </c>
      <c r="E235" s="28" t="s">
        <v>44</v>
      </c>
      <c r="F235" s="124">
        <f>SB!S235</f>
        <v>0</v>
      </c>
      <c r="G235" s="45">
        <f>$F235*'[1]INTERNAL PARAMETERS-2'!F235*VLOOKUP(G$4,'[1]INTERNAL PARAMETERS-1'!$B$5:$J$44,4, FALSE)</f>
        <v>0</v>
      </c>
      <c r="H235" s="44">
        <f>$F235*'[1]INTERNAL PARAMETERS-2'!G235*VLOOKUP(H$4,'[1]INTERNAL PARAMETERS-1'!$B$5:$J$44,4, FALSE)</f>
        <v>0</v>
      </c>
      <c r="I235" s="44">
        <f>$F235*'[1]INTERNAL PARAMETERS-2'!H235*VLOOKUP(I$4,'[1]INTERNAL PARAMETERS-1'!$B$5:$J$44,4, FALSE)</f>
        <v>0</v>
      </c>
      <c r="J235" s="44">
        <f>$F235*'[1]INTERNAL PARAMETERS-2'!I235*VLOOKUP(J$4,'[1]INTERNAL PARAMETERS-1'!$B$5:$J$44,4, FALSE)</f>
        <v>0</v>
      </c>
      <c r="K235" s="44">
        <f>$F235*'[1]INTERNAL PARAMETERS-2'!J235*VLOOKUP(K$4,'[1]INTERNAL PARAMETERS-1'!$B$5:$J$44,4, FALSE)</f>
        <v>0</v>
      </c>
      <c r="L235" s="44">
        <f>$F235*'[1]INTERNAL PARAMETERS-2'!K235*VLOOKUP(L$4,'[1]INTERNAL PARAMETERS-1'!$B$5:$J$44,4, FALSE)</f>
        <v>0</v>
      </c>
      <c r="M235" s="44">
        <f>$F235*'[1]INTERNAL PARAMETERS-2'!L235*VLOOKUP(M$4,'[1]INTERNAL PARAMETERS-1'!$B$5:$J$44,4, FALSE)</f>
        <v>0</v>
      </c>
      <c r="N235" s="44">
        <f>$F235*'[1]INTERNAL PARAMETERS-2'!M235*VLOOKUP(N$4,'[1]INTERNAL PARAMETERS-1'!$B$5:$J$44,4, FALSE)</f>
        <v>0</v>
      </c>
      <c r="O235" s="44">
        <f>$F235*'[1]INTERNAL PARAMETERS-2'!N235*VLOOKUP(O$4,'[1]INTERNAL PARAMETERS-1'!$B$5:$J$44,4, FALSE)</f>
        <v>0</v>
      </c>
      <c r="P235" s="44">
        <f>$F235*'[1]INTERNAL PARAMETERS-2'!O235*VLOOKUP(P$4,'[1]INTERNAL PARAMETERS-1'!$B$5:$J$44,4, FALSE)</f>
        <v>0</v>
      </c>
      <c r="Q235" s="44">
        <f>$F235*'[1]INTERNAL PARAMETERS-2'!P235*VLOOKUP(Q$4,'[1]INTERNAL PARAMETERS-1'!$B$5:$J$44,4, FALSE)</f>
        <v>0</v>
      </c>
      <c r="R235" s="44">
        <f>$F235*'[1]INTERNAL PARAMETERS-2'!Q235*VLOOKUP(R$4,'[1]INTERNAL PARAMETERS-1'!$B$5:$J$44,4, FALSE)</f>
        <v>0</v>
      </c>
      <c r="S235" s="44">
        <f>$F235*'[1]INTERNAL PARAMETERS-2'!R235*VLOOKUP(S$4,'[1]INTERNAL PARAMETERS-1'!$B$5:$J$44,4, FALSE)</f>
        <v>0</v>
      </c>
      <c r="T235" s="44">
        <f>$F235*'[1]INTERNAL PARAMETERS-2'!S235*VLOOKUP(T$4,'[1]INTERNAL PARAMETERS-1'!$B$5:$J$44,4, FALSE)</f>
        <v>0</v>
      </c>
      <c r="U235" s="44">
        <f>$F235*'[1]INTERNAL PARAMETERS-2'!T235*VLOOKUP(U$4,'[1]INTERNAL PARAMETERS-1'!$B$5:$J$44,4, FALSE)</f>
        <v>0</v>
      </c>
      <c r="V235" s="44">
        <f>$F235*'[1]INTERNAL PARAMETERS-2'!U235*VLOOKUP(V$4,'[1]INTERNAL PARAMETERS-1'!$B$5:$J$44,4, FALSE)</f>
        <v>0</v>
      </c>
      <c r="W235" s="44">
        <f>$F235*'[1]INTERNAL PARAMETERS-2'!V235*VLOOKUP(W$4,'[1]INTERNAL PARAMETERS-1'!$B$5:$J$44,4, FALSE)</f>
        <v>0</v>
      </c>
      <c r="X235" s="44">
        <f>$F235*'[1]INTERNAL PARAMETERS-2'!W235*VLOOKUP(X$4,'[1]INTERNAL PARAMETERS-1'!$B$5:$J$44,4, FALSE)</f>
        <v>0</v>
      </c>
      <c r="Y235" s="44">
        <f>$F235*'[1]INTERNAL PARAMETERS-2'!X235*VLOOKUP(Y$4,'[1]INTERNAL PARAMETERS-1'!$B$5:$J$44,4, FALSE)</f>
        <v>0</v>
      </c>
      <c r="Z235" s="44">
        <f>$F235*'[1]INTERNAL PARAMETERS-2'!Y235*VLOOKUP(Z$4,'[1]INTERNAL PARAMETERS-1'!$B$5:$J$44,4, FALSE)</f>
        <v>0</v>
      </c>
      <c r="AA235" s="44">
        <f>$F235*'[1]INTERNAL PARAMETERS-2'!Z235*VLOOKUP(AA$4,'[1]INTERNAL PARAMETERS-1'!$B$5:$J$44,4, FALSE)</f>
        <v>0</v>
      </c>
      <c r="AB235" s="44">
        <f>$F235*'[1]INTERNAL PARAMETERS-2'!AA235*VLOOKUP(AB$4,'[1]INTERNAL PARAMETERS-1'!$B$5:$J$44,4, FALSE)</f>
        <v>0</v>
      </c>
      <c r="AC235" s="44">
        <f>$F235*'[1]INTERNAL PARAMETERS-2'!AB235*VLOOKUP(AC$4,'[1]INTERNAL PARAMETERS-1'!$B$5:$J$44,4, FALSE)</f>
        <v>0</v>
      </c>
      <c r="AD235" s="44">
        <f>$F235*'[1]INTERNAL PARAMETERS-2'!AC235*VLOOKUP(AD$4,'[1]INTERNAL PARAMETERS-1'!$B$5:$J$44,4, FALSE)</f>
        <v>0</v>
      </c>
      <c r="AE235" s="44">
        <f>$F235*'[1]INTERNAL PARAMETERS-2'!AD235*VLOOKUP(AE$4,'[1]INTERNAL PARAMETERS-1'!$B$5:$J$44,4, FALSE)</f>
        <v>0</v>
      </c>
      <c r="AF235" s="44">
        <f>$F235*'[1]INTERNAL PARAMETERS-2'!AE235*VLOOKUP(AF$4,'[1]INTERNAL PARAMETERS-1'!$B$5:$J$44,4, FALSE)</f>
        <v>0</v>
      </c>
      <c r="AG235" s="44">
        <f>$F235*'[1]INTERNAL PARAMETERS-2'!AF235*VLOOKUP(AG$4,'[1]INTERNAL PARAMETERS-1'!$B$5:$J$44,4, FALSE)</f>
        <v>0</v>
      </c>
      <c r="AH235" s="44">
        <f>$F235*'[1]INTERNAL PARAMETERS-2'!AG235*VLOOKUP(AH$4,'[1]INTERNAL PARAMETERS-1'!$B$5:$J$44,4, FALSE)</f>
        <v>0</v>
      </c>
      <c r="AI235" s="44">
        <f>$F235*'[1]INTERNAL PARAMETERS-2'!AH235*VLOOKUP(AI$4,'[1]INTERNAL PARAMETERS-1'!$B$5:$J$44,4, FALSE)</f>
        <v>0</v>
      </c>
      <c r="AJ235" s="44">
        <f>$F235*'[1]INTERNAL PARAMETERS-2'!AI235*VLOOKUP(AJ$4,'[1]INTERNAL PARAMETERS-1'!$B$5:$J$44,4, FALSE)</f>
        <v>0</v>
      </c>
      <c r="AK235" s="44">
        <f>$F235*'[1]INTERNAL PARAMETERS-2'!AJ235*VLOOKUP(AK$4,'[1]INTERNAL PARAMETERS-1'!$B$5:$J$44,4, FALSE)</f>
        <v>0</v>
      </c>
      <c r="AL235" s="44">
        <f>$F235*'[1]INTERNAL PARAMETERS-2'!AK235*VLOOKUP(AL$4,'[1]INTERNAL PARAMETERS-1'!$B$5:$J$44,4, FALSE)</f>
        <v>0</v>
      </c>
      <c r="AM235" s="44">
        <f>$F235*'[1]INTERNAL PARAMETERS-2'!AL235*VLOOKUP(AM$4,'[1]INTERNAL PARAMETERS-1'!$B$5:$J$44,4, FALSE)</f>
        <v>0</v>
      </c>
      <c r="AN235" s="44">
        <f>$F235*'[1]INTERNAL PARAMETERS-2'!AM235*VLOOKUP(AN$4,'[1]INTERNAL PARAMETERS-1'!$B$5:$J$44,4, FALSE)</f>
        <v>0</v>
      </c>
      <c r="AO235" s="44">
        <f>$F235*'[1]INTERNAL PARAMETERS-2'!AN235*VLOOKUP(AO$4,'[1]INTERNAL PARAMETERS-1'!$B$5:$J$44,4, FALSE)</f>
        <v>0</v>
      </c>
      <c r="AP235" s="44">
        <f>$F235*'[1]INTERNAL PARAMETERS-2'!AO235*VLOOKUP(AP$4,'[1]INTERNAL PARAMETERS-1'!$B$5:$J$44,4, FALSE)</f>
        <v>0</v>
      </c>
      <c r="AQ235" s="44">
        <f>$F235*'[1]INTERNAL PARAMETERS-2'!AP235*VLOOKUP(AQ$4,'[1]INTERNAL PARAMETERS-1'!$B$5:$J$44,4, FALSE)</f>
        <v>0</v>
      </c>
      <c r="AR235" s="44">
        <f>$F235*'[1]INTERNAL PARAMETERS-2'!AQ235*VLOOKUP(AR$4,'[1]INTERNAL PARAMETERS-1'!$B$5:$J$44,4, FALSE)</f>
        <v>0</v>
      </c>
      <c r="AS235" s="44">
        <f>$F235*'[1]INTERNAL PARAMETERS-2'!AR235*VLOOKUP(AS$4,'[1]INTERNAL PARAMETERS-1'!$B$5:$J$44,4, FALSE)</f>
        <v>0</v>
      </c>
      <c r="AT235" s="43">
        <f>$F235*'[1]INTERNAL PARAMETERS-2'!AS235*VLOOKUP(AT$4,'[1]INTERNAL PARAMETERS-1'!$B$5:$J$44,4, FALSE)</f>
        <v>0</v>
      </c>
      <c r="AU235" s="45">
        <f>$F235*'[1]INTERNAL PARAMETERS-2'!F235*(1-VLOOKUP(G$4,'[1]INTERNAL PARAMETERS-1'!$B$5:$J$44,4, FALSE))</f>
        <v>0</v>
      </c>
      <c r="AV235" s="44">
        <f>$F235*'[1]INTERNAL PARAMETERS-2'!G235*(1-VLOOKUP(H$4,'[1]INTERNAL PARAMETERS-1'!$B$5:$J$44,4, FALSE))</f>
        <v>0</v>
      </c>
      <c r="AW235" s="44">
        <f>$F235*'[1]INTERNAL PARAMETERS-2'!H235*(1-VLOOKUP(I$4,'[1]INTERNAL PARAMETERS-1'!$B$5:$J$44,4, FALSE))</f>
        <v>0</v>
      </c>
      <c r="AX235" s="44">
        <f>$F235*'[1]INTERNAL PARAMETERS-2'!I235*(1-VLOOKUP(J$4,'[1]INTERNAL PARAMETERS-1'!$B$5:$J$44,4, FALSE))</f>
        <v>0</v>
      </c>
      <c r="AY235" s="44">
        <f>$F235*'[1]INTERNAL PARAMETERS-2'!J235*(1-VLOOKUP(K$4,'[1]INTERNAL PARAMETERS-1'!$B$5:$J$44,4, FALSE))</f>
        <v>0</v>
      </c>
      <c r="AZ235" s="44">
        <f>$F235*'[1]INTERNAL PARAMETERS-2'!K235*(1-VLOOKUP(L$4,'[1]INTERNAL PARAMETERS-1'!$B$5:$J$44,4, FALSE))</f>
        <v>0</v>
      </c>
      <c r="BA235" s="44">
        <f>$F235*'[1]INTERNAL PARAMETERS-2'!L235*(1-VLOOKUP(M$4,'[1]INTERNAL PARAMETERS-1'!$B$5:$J$44,4, FALSE))</f>
        <v>0</v>
      </c>
      <c r="BB235" s="44">
        <f>$F235*'[1]INTERNAL PARAMETERS-2'!M235*(1-VLOOKUP(N$4,'[1]INTERNAL PARAMETERS-1'!$B$5:$J$44,4, FALSE))</f>
        <v>0</v>
      </c>
      <c r="BC235" s="44">
        <f>$F235*'[1]INTERNAL PARAMETERS-2'!N235*(1-VLOOKUP(O$4,'[1]INTERNAL PARAMETERS-1'!$B$5:$J$44,4, FALSE))</f>
        <v>0</v>
      </c>
      <c r="BD235" s="44">
        <f>$F235*'[1]INTERNAL PARAMETERS-2'!O235*(1-VLOOKUP(P$4,'[1]INTERNAL PARAMETERS-1'!$B$5:$J$44,4, FALSE))</f>
        <v>0</v>
      </c>
      <c r="BE235" s="44">
        <f>$F235*'[1]INTERNAL PARAMETERS-2'!P235*(1-VLOOKUP(Q$4,'[1]INTERNAL PARAMETERS-1'!$B$5:$J$44,4, FALSE))</f>
        <v>0</v>
      </c>
      <c r="BF235" s="44">
        <f>$F235*'[1]INTERNAL PARAMETERS-2'!Q235*(1-VLOOKUP(R$4,'[1]INTERNAL PARAMETERS-1'!$B$5:$J$44,4, FALSE))</f>
        <v>0</v>
      </c>
      <c r="BG235" s="44">
        <f>$F235*'[1]INTERNAL PARAMETERS-2'!R235*(1-VLOOKUP(S$4,'[1]INTERNAL PARAMETERS-1'!$B$5:$J$44,4, FALSE))</f>
        <v>0</v>
      </c>
      <c r="BH235" s="44">
        <f>$F235*'[1]INTERNAL PARAMETERS-2'!S235*(1-VLOOKUP(T$4,'[1]INTERNAL PARAMETERS-1'!$B$5:$J$44,4, FALSE))</f>
        <v>0</v>
      </c>
      <c r="BI235" s="44">
        <f>$F235*'[1]INTERNAL PARAMETERS-2'!T235*(1-VLOOKUP(U$4,'[1]INTERNAL PARAMETERS-1'!$B$5:$J$44,4, FALSE))</f>
        <v>0</v>
      </c>
      <c r="BJ235" s="44">
        <f>$F235*'[1]INTERNAL PARAMETERS-2'!U235*(1-VLOOKUP(V$4,'[1]INTERNAL PARAMETERS-1'!$B$5:$J$44,4, FALSE))</f>
        <v>0</v>
      </c>
      <c r="BK235" s="44">
        <f>$F235*'[1]INTERNAL PARAMETERS-2'!V235*(1-VLOOKUP(W$4,'[1]INTERNAL PARAMETERS-1'!$B$5:$J$44,4, FALSE))</f>
        <v>0</v>
      </c>
      <c r="BL235" s="44">
        <f>$F235*'[1]INTERNAL PARAMETERS-2'!W235*(1-VLOOKUP(X$4,'[1]INTERNAL PARAMETERS-1'!$B$5:$J$44,4, FALSE))</f>
        <v>0</v>
      </c>
      <c r="BM235" s="44">
        <f>$F235*'[1]INTERNAL PARAMETERS-2'!X235*(1-VLOOKUP(Y$4,'[1]INTERNAL PARAMETERS-1'!$B$5:$J$44,4, FALSE))</f>
        <v>0</v>
      </c>
      <c r="BN235" s="44">
        <f>$F235*'[1]INTERNAL PARAMETERS-2'!Y235*(1-VLOOKUP(Z$4,'[1]INTERNAL PARAMETERS-1'!$B$5:$J$44,4, FALSE))</f>
        <v>0</v>
      </c>
      <c r="BO235" s="44">
        <f>$F235*'[1]INTERNAL PARAMETERS-2'!Z235*(1-VLOOKUP(AA$4,'[1]INTERNAL PARAMETERS-1'!$B$5:$J$44,4, FALSE))</f>
        <v>0</v>
      </c>
      <c r="BP235" s="44">
        <f>$F235*'[1]INTERNAL PARAMETERS-2'!AA235*(1-VLOOKUP(AB$4,'[1]INTERNAL PARAMETERS-1'!$B$5:$J$44,4, FALSE))</f>
        <v>0</v>
      </c>
      <c r="BQ235" s="44">
        <f>$F235*'[1]INTERNAL PARAMETERS-2'!AB235*(1-VLOOKUP(AC$4,'[1]INTERNAL PARAMETERS-1'!$B$5:$J$44,4, FALSE))</f>
        <v>0</v>
      </c>
      <c r="BR235" s="44">
        <f>$F235*'[1]INTERNAL PARAMETERS-2'!AC235*(1-VLOOKUP(AD$4,'[1]INTERNAL PARAMETERS-1'!$B$5:$J$44,4, FALSE))</f>
        <v>0</v>
      </c>
      <c r="BS235" s="44">
        <f>$F235*'[1]INTERNAL PARAMETERS-2'!AD235*(1-VLOOKUP(AE$4,'[1]INTERNAL PARAMETERS-1'!$B$5:$J$44,4, FALSE))</f>
        <v>0</v>
      </c>
      <c r="BT235" s="44">
        <f>$F235*'[1]INTERNAL PARAMETERS-2'!AE235*(1-VLOOKUP(AF$4,'[1]INTERNAL PARAMETERS-1'!$B$5:$J$44,4, FALSE))</f>
        <v>0</v>
      </c>
      <c r="BU235" s="44">
        <f>$F235*'[1]INTERNAL PARAMETERS-2'!AF235*(1-VLOOKUP(AG$4,'[1]INTERNAL PARAMETERS-1'!$B$5:$J$44,4, FALSE))</f>
        <v>0</v>
      </c>
      <c r="BV235" s="44">
        <f>$F235*'[1]INTERNAL PARAMETERS-2'!AG235*(1-VLOOKUP(AH$4,'[1]INTERNAL PARAMETERS-1'!$B$5:$J$44,4, FALSE))</f>
        <v>0</v>
      </c>
      <c r="BW235" s="44">
        <f>$F235*'[1]INTERNAL PARAMETERS-2'!AH235*(1-VLOOKUP(AI$4,'[1]INTERNAL PARAMETERS-1'!$B$5:$J$44,4, FALSE))</f>
        <v>0</v>
      </c>
      <c r="BX235" s="44">
        <f>$F235*'[1]INTERNAL PARAMETERS-2'!AI235*(1-VLOOKUP(AJ$4,'[1]INTERNAL PARAMETERS-1'!$B$5:$J$44,4, FALSE))</f>
        <v>0</v>
      </c>
      <c r="BY235" s="44">
        <f>$F235*'[1]INTERNAL PARAMETERS-2'!AJ235*(1-VLOOKUP(AK$4,'[1]INTERNAL PARAMETERS-1'!$B$5:$J$44,4, FALSE))</f>
        <v>0</v>
      </c>
      <c r="BZ235" s="44">
        <f>$F235*'[1]INTERNAL PARAMETERS-2'!AK235*(1-VLOOKUP(AL$4,'[1]INTERNAL PARAMETERS-1'!$B$5:$J$44,4, FALSE))</f>
        <v>0</v>
      </c>
      <c r="CA235" s="44">
        <f>$F235*'[1]INTERNAL PARAMETERS-2'!AL235*(1-VLOOKUP(AM$4,'[1]INTERNAL PARAMETERS-1'!$B$5:$J$44,4, FALSE))</f>
        <v>0</v>
      </c>
      <c r="CB235" s="44">
        <f>$F235*'[1]INTERNAL PARAMETERS-2'!AM235*(1-VLOOKUP(AN$4,'[1]INTERNAL PARAMETERS-1'!$B$5:$J$44,4, FALSE))</f>
        <v>0</v>
      </c>
      <c r="CC235" s="44">
        <f>$F235*'[1]INTERNAL PARAMETERS-2'!AN235*(1-VLOOKUP(AO$4,'[1]INTERNAL PARAMETERS-1'!$B$5:$J$44,4, FALSE))</f>
        <v>0</v>
      </c>
      <c r="CD235" s="44">
        <f>$F235*'[1]INTERNAL PARAMETERS-2'!AO235*(1-VLOOKUP(AP$4,'[1]INTERNAL PARAMETERS-1'!$B$5:$J$44,4, FALSE))</f>
        <v>0</v>
      </c>
      <c r="CE235" s="44">
        <f>$F235*'[1]INTERNAL PARAMETERS-2'!AP235*(1-VLOOKUP(AQ$4,'[1]INTERNAL PARAMETERS-1'!$B$5:$J$44,4, FALSE))</f>
        <v>0</v>
      </c>
      <c r="CF235" s="44">
        <f>$F235*'[1]INTERNAL PARAMETERS-2'!AQ235*(1-VLOOKUP(AR$4,'[1]INTERNAL PARAMETERS-1'!$B$5:$J$44,4, FALSE))</f>
        <v>0</v>
      </c>
      <c r="CG235" s="44">
        <f>$F235*'[1]INTERNAL PARAMETERS-2'!AR235*(1-VLOOKUP(AS$4,'[1]INTERNAL PARAMETERS-1'!$B$5:$J$44,4, FALSE))</f>
        <v>0</v>
      </c>
      <c r="CH235" s="43">
        <f>$F235*'[1]INTERNAL PARAMETERS-2'!AS235*(1-VLOOKUP(AT$4,'[1]INTERNAL PARAMETERS-1'!$B$5:$J$44,4, FALSE))</f>
        <v>0</v>
      </c>
      <c r="CI235" s="42">
        <f t="shared" si="3"/>
        <v>0</v>
      </c>
    </row>
    <row r="236" spans="3:87">
      <c r="C236" s="29" t="s">
        <v>6</v>
      </c>
      <c r="D236" s="28" t="s">
        <v>59</v>
      </c>
      <c r="E236" s="28" t="s">
        <v>43</v>
      </c>
      <c r="F236" s="124">
        <f>SB!S236</f>
        <v>0</v>
      </c>
      <c r="G236" s="45">
        <f>$F236*'[1]INTERNAL PARAMETERS-2'!F236*VLOOKUP(G$4,'[1]INTERNAL PARAMETERS-1'!$B$5:$J$44,4, FALSE)</f>
        <v>0</v>
      </c>
      <c r="H236" s="44">
        <f>$F236*'[1]INTERNAL PARAMETERS-2'!G236*VLOOKUP(H$4,'[1]INTERNAL PARAMETERS-1'!$B$5:$J$44,4, FALSE)</f>
        <v>0</v>
      </c>
      <c r="I236" s="44">
        <f>$F236*'[1]INTERNAL PARAMETERS-2'!H236*VLOOKUP(I$4,'[1]INTERNAL PARAMETERS-1'!$B$5:$J$44,4, FALSE)</f>
        <v>0</v>
      </c>
      <c r="J236" s="44">
        <f>$F236*'[1]INTERNAL PARAMETERS-2'!I236*VLOOKUP(J$4,'[1]INTERNAL PARAMETERS-1'!$B$5:$J$44,4, FALSE)</f>
        <v>0</v>
      </c>
      <c r="K236" s="44">
        <f>$F236*'[1]INTERNAL PARAMETERS-2'!J236*VLOOKUP(K$4,'[1]INTERNAL PARAMETERS-1'!$B$5:$J$44,4, FALSE)</f>
        <v>0</v>
      </c>
      <c r="L236" s="44">
        <f>$F236*'[1]INTERNAL PARAMETERS-2'!K236*VLOOKUP(L$4,'[1]INTERNAL PARAMETERS-1'!$B$5:$J$44,4, FALSE)</f>
        <v>0</v>
      </c>
      <c r="M236" s="44">
        <f>$F236*'[1]INTERNAL PARAMETERS-2'!L236*VLOOKUP(M$4,'[1]INTERNAL PARAMETERS-1'!$B$5:$J$44,4, FALSE)</f>
        <v>0</v>
      </c>
      <c r="N236" s="44">
        <f>$F236*'[1]INTERNAL PARAMETERS-2'!M236*VLOOKUP(N$4,'[1]INTERNAL PARAMETERS-1'!$B$5:$J$44,4, FALSE)</f>
        <v>0</v>
      </c>
      <c r="O236" s="44">
        <f>$F236*'[1]INTERNAL PARAMETERS-2'!N236*VLOOKUP(O$4,'[1]INTERNAL PARAMETERS-1'!$B$5:$J$44,4, FALSE)</f>
        <v>0</v>
      </c>
      <c r="P236" s="44">
        <f>$F236*'[1]INTERNAL PARAMETERS-2'!O236*VLOOKUP(P$4,'[1]INTERNAL PARAMETERS-1'!$B$5:$J$44,4, FALSE)</f>
        <v>0</v>
      </c>
      <c r="Q236" s="44">
        <f>$F236*'[1]INTERNAL PARAMETERS-2'!P236*VLOOKUP(Q$4,'[1]INTERNAL PARAMETERS-1'!$B$5:$J$44,4, FALSE)</f>
        <v>0</v>
      </c>
      <c r="R236" s="44">
        <f>$F236*'[1]INTERNAL PARAMETERS-2'!Q236*VLOOKUP(R$4,'[1]INTERNAL PARAMETERS-1'!$B$5:$J$44,4, FALSE)</f>
        <v>0</v>
      </c>
      <c r="S236" s="44">
        <f>$F236*'[1]INTERNAL PARAMETERS-2'!R236*VLOOKUP(S$4,'[1]INTERNAL PARAMETERS-1'!$B$5:$J$44,4, FALSE)</f>
        <v>0</v>
      </c>
      <c r="T236" s="44">
        <f>$F236*'[1]INTERNAL PARAMETERS-2'!S236*VLOOKUP(T$4,'[1]INTERNAL PARAMETERS-1'!$B$5:$J$44,4, FALSE)</f>
        <v>0</v>
      </c>
      <c r="U236" s="44">
        <f>$F236*'[1]INTERNAL PARAMETERS-2'!T236*VLOOKUP(U$4,'[1]INTERNAL PARAMETERS-1'!$B$5:$J$44,4, FALSE)</f>
        <v>0</v>
      </c>
      <c r="V236" s="44">
        <f>$F236*'[1]INTERNAL PARAMETERS-2'!U236*VLOOKUP(V$4,'[1]INTERNAL PARAMETERS-1'!$B$5:$J$44,4, FALSE)</f>
        <v>0</v>
      </c>
      <c r="W236" s="44">
        <f>$F236*'[1]INTERNAL PARAMETERS-2'!V236*VLOOKUP(W$4,'[1]INTERNAL PARAMETERS-1'!$B$5:$J$44,4, FALSE)</f>
        <v>0</v>
      </c>
      <c r="X236" s="44">
        <f>$F236*'[1]INTERNAL PARAMETERS-2'!W236*VLOOKUP(X$4,'[1]INTERNAL PARAMETERS-1'!$B$5:$J$44,4, FALSE)</f>
        <v>0</v>
      </c>
      <c r="Y236" s="44">
        <f>$F236*'[1]INTERNAL PARAMETERS-2'!X236*VLOOKUP(Y$4,'[1]INTERNAL PARAMETERS-1'!$B$5:$J$44,4, FALSE)</f>
        <v>0</v>
      </c>
      <c r="Z236" s="44">
        <f>$F236*'[1]INTERNAL PARAMETERS-2'!Y236*VLOOKUP(Z$4,'[1]INTERNAL PARAMETERS-1'!$B$5:$J$44,4, FALSE)</f>
        <v>0</v>
      </c>
      <c r="AA236" s="44">
        <f>$F236*'[1]INTERNAL PARAMETERS-2'!Z236*VLOOKUP(AA$4,'[1]INTERNAL PARAMETERS-1'!$B$5:$J$44,4, FALSE)</f>
        <v>0</v>
      </c>
      <c r="AB236" s="44">
        <f>$F236*'[1]INTERNAL PARAMETERS-2'!AA236*VLOOKUP(AB$4,'[1]INTERNAL PARAMETERS-1'!$B$5:$J$44,4, FALSE)</f>
        <v>0</v>
      </c>
      <c r="AC236" s="44">
        <f>$F236*'[1]INTERNAL PARAMETERS-2'!AB236*VLOOKUP(AC$4,'[1]INTERNAL PARAMETERS-1'!$B$5:$J$44,4, FALSE)</f>
        <v>0</v>
      </c>
      <c r="AD236" s="44">
        <f>$F236*'[1]INTERNAL PARAMETERS-2'!AC236*VLOOKUP(AD$4,'[1]INTERNAL PARAMETERS-1'!$B$5:$J$44,4, FALSE)</f>
        <v>0</v>
      </c>
      <c r="AE236" s="44">
        <f>$F236*'[1]INTERNAL PARAMETERS-2'!AD236*VLOOKUP(AE$4,'[1]INTERNAL PARAMETERS-1'!$B$5:$J$44,4, FALSE)</f>
        <v>0</v>
      </c>
      <c r="AF236" s="44">
        <f>$F236*'[1]INTERNAL PARAMETERS-2'!AE236*VLOOKUP(AF$4,'[1]INTERNAL PARAMETERS-1'!$B$5:$J$44,4, FALSE)</f>
        <v>0</v>
      </c>
      <c r="AG236" s="44">
        <f>$F236*'[1]INTERNAL PARAMETERS-2'!AF236*VLOOKUP(AG$4,'[1]INTERNAL PARAMETERS-1'!$B$5:$J$44,4, FALSE)</f>
        <v>0</v>
      </c>
      <c r="AH236" s="44">
        <f>$F236*'[1]INTERNAL PARAMETERS-2'!AG236*VLOOKUP(AH$4,'[1]INTERNAL PARAMETERS-1'!$B$5:$J$44,4, FALSE)</f>
        <v>0</v>
      </c>
      <c r="AI236" s="44">
        <f>$F236*'[1]INTERNAL PARAMETERS-2'!AH236*VLOOKUP(AI$4,'[1]INTERNAL PARAMETERS-1'!$B$5:$J$44,4, FALSE)</f>
        <v>0</v>
      </c>
      <c r="AJ236" s="44">
        <f>$F236*'[1]INTERNAL PARAMETERS-2'!AI236*VLOOKUP(AJ$4,'[1]INTERNAL PARAMETERS-1'!$B$5:$J$44,4, FALSE)</f>
        <v>0</v>
      </c>
      <c r="AK236" s="44">
        <f>$F236*'[1]INTERNAL PARAMETERS-2'!AJ236*VLOOKUP(AK$4,'[1]INTERNAL PARAMETERS-1'!$B$5:$J$44,4, FALSE)</f>
        <v>0</v>
      </c>
      <c r="AL236" s="44">
        <f>$F236*'[1]INTERNAL PARAMETERS-2'!AK236*VLOOKUP(AL$4,'[1]INTERNAL PARAMETERS-1'!$B$5:$J$44,4, FALSE)</f>
        <v>0</v>
      </c>
      <c r="AM236" s="44">
        <f>$F236*'[1]INTERNAL PARAMETERS-2'!AL236*VLOOKUP(AM$4,'[1]INTERNAL PARAMETERS-1'!$B$5:$J$44,4, FALSE)</f>
        <v>0</v>
      </c>
      <c r="AN236" s="44">
        <f>$F236*'[1]INTERNAL PARAMETERS-2'!AM236*VLOOKUP(AN$4,'[1]INTERNAL PARAMETERS-1'!$B$5:$J$44,4, FALSE)</f>
        <v>0</v>
      </c>
      <c r="AO236" s="44">
        <f>$F236*'[1]INTERNAL PARAMETERS-2'!AN236*VLOOKUP(AO$4,'[1]INTERNAL PARAMETERS-1'!$B$5:$J$44,4, FALSE)</f>
        <v>0</v>
      </c>
      <c r="AP236" s="44">
        <f>$F236*'[1]INTERNAL PARAMETERS-2'!AO236*VLOOKUP(AP$4,'[1]INTERNAL PARAMETERS-1'!$B$5:$J$44,4, FALSE)</f>
        <v>0</v>
      </c>
      <c r="AQ236" s="44">
        <f>$F236*'[1]INTERNAL PARAMETERS-2'!AP236*VLOOKUP(AQ$4,'[1]INTERNAL PARAMETERS-1'!$B$5:$J$44,4, FALSE)</f>
        <v>0</v>
      </c>
      <c r="AR236" s="44">
        <f>$F236*'[1]INTERNAL PARAMETERS-2'!AQ236*VLOOKUP(AR$4,'[1]INTERNAL PARAMETERS-1'!$B$5:$J$44,4, FALSE)</f>
        <v>0</v>
      </c>
      <c r="AS236" s="44">
        <f>$F236*'[1]INTERNAL PARAMETERS-2'!AR236*VLOOKUP(AS$4,'[1]INTERNAL PARAMETERS-1'!$B$5:$J$44,4, FALSE)</f>
        <v>0</v>
      </c>
      <c r="AT236" s="43">
        <f>$F236*'[1]INTERNAL PARAMETERS-2'!AS236*VLOOKUP(AT$4,'[1]INTERNAL PARAMETERS-1'!$B$5:$J$44,4, FALSE)</f>
        <v>0</v>
      </c>
      <c r="AU236" s="45">
        <f>$F236*'[1]INTERNAL PARAMETERS-2'!F236*(1-VLOOKUP(G$4,'[1]INTERNAL PARAMETERS-1'!$B$5:$J$44,4, FALSE))</f>
        <v>0</v>
      </c>
      <c r="AV236" s="44">
        <f>$F236*'[1]INTERNAL PARAMETERS-2'!G236*(1-VLOOKUP(H$4,'[1]INTERNAL PARAMETERS-1'!$B$5:$J$44,4, FALSE))</f>
        <v>0</v>
      </c>
      <c r="AW236" s="44">
        <f>$F236*'[1]INTERNAL PARAMETERS-2'!H236*(1-VLOOKUP(I$4,'[1]INTERNAL PARAMETERS-1'!$B$5:$J$44,4, FALSE))</f>
        <v>0</v>
      </c>
      <c r="AX236" s="44">
        <f>$F236*'[1]INTERNAL PARAMETERS-2'!I236*(1-VLOOKUP(J$4,'[1]INTERNAL PARAMETERS-1'!$B$5:$J$44,4, FALSE))</f>
        <v>0</v>
      </c>
      <c r="AY236" s="44">
        <f>$F236*'[1]INTERNAL PARAMETERS-2'!J236*(1-VLOOKUP(K$4,'[1]INTERNAL PARAMETERS-1'!$B$5:$J$44,4, FALSE))</f>
        <v>0</v>
      </c>
      <c r="AZ236" s="44">
        <f>$F236*'[1]INTERNAL PARAMETERS-2'!K236*(1-VLOOKUP(L$4,'[1]INTERNAL PARAMETERS-1'!$B$5:$J$44,4, FALSE))</f>
        <v>0</v>
      </c>
      <c r="BA236" s="44">
        <f>$F236*'[1]INTERNAL PARAMETERS-2'!L236*(1-VLOOKUP(M$4,'[1]INTERNAL PARAMETERS-1'!$B$5:$J$44,4, FALSE))</f>
        <v>0</v>
      </c>
      <c r="BB236" s="44">
        <f>$F236*'[1]INTERNAL PARAMETERS-2'!M236*(1-VLOOKUP(N$4,'[1]INTERNAL PARAMETERS-1'!$B$5:$J$44,4, FALSE))</f>
        <v>0</v>
      </c>
      <c r="BC236" s="44">
        <f>$F236*'[1]INTERNAL PARAMETERS-2'!N236*(1-VLOOKUP(O$4,'[1]INTERNAL PARAMETERS-1'!$B$5:$J$44,4, FALSE))</f>
        <v>0</v>
      </c>
      <c r="BD236" s="44">
        <f>$F236*'[1]INTERNAL PARAMETERS-2'!O236*(1-VLOOKUP(P$4,'[1]INTERNAL PARAMETERS-1'!$B$5:$J$44,4, FALSE))</f>
        <v>0</v>
      </c>
      <c r="BE236" s="44">
        <f>$F236*'[1]INTERNAL PARAMETERS-2'!P236*(1-VLOOKUP(Q$4,'[1]INTERNAL PARAMETERS-1'!$B$5:$J$44,4, FALSE))</f>
        <v>0</v>
      </c>
      <c r="BF236" s="44">
        <f>$F236*'[1]INTERNAL PARAMETERS-2'!Q236*(1-VLOOKUP(R$4,'[1]INTERNAL PARAMETERS-1'!$B$5:$J$44,4, FALSE))</f>
        <v>0</v>
      </c>
      <c r="BG236" s="44">
        <f>$F236*'[1]INTERNAL PARAMETERS-2'!R236*(1-VLOOKUP(S$4,'[1]INTERNAL PARAMETERS-1'!$B$5:$J$44,4, FALSE))</f>
        <v>0</v>
      </c>
      <c r="BH236" s="44">
        <f>$F236*'[1]INTERNAL PARAMETERS-2'!S236*(1-VLOOKUP(T$4,'[1]INTERNAL PARAMETERS-1'!$B$5:$J$44,4, FALSE))</f>
        <v>0</v>
      </c>
      <c r="BI236" s="44">
        <f>$F236*'[1]INTERNAL PARAMETERS-2'!T236*(1-VLOOKUP(U$4,'[1]INTERNAL PARAMETERS-1'!$B$5:$J$44,4, FALSE))</f>
        <v>0</v>
      </c>
      <c r="BJ236" s="44">
        <f>$F236*'[1]INTERNAL PARAMETERS-2'!U236*(1-VLOOKUP(V$4,'[1]INTERNAL PARAMETERS-1'!$B$5:$J$44,4, FALSE))</f>
        <v>0</v>
      </c>
      <c r="BK236" s="44">
        <f>$F236*'[1]INTERNAL PARAMETERS-2'!V236*(1-VLOOKUP(W$4,'[1]INTERNAL PARAMETERS-1'!$B$5:$J$44,4, FALSE))</f>
        <v>0</v>
      </c>
      <c r="BL236" s="44">
        <f>$F236*'[1]INTERNAL PARAMETERS-2'!W236*(1-VLOOKUP(X$4,'[1]INTERNAL PARAMETERS-1'!$B$5:$J$44,4, FALSE))</f>
        <v>0</v>
      </c>
      <c r="BM236" s="44">
        <f>$F236*'[1]INTERNAL PARAMETERS-2'!X236*(1-VLOOKUP(Y$4,'[1]INTERNAL PARAMETERS-1'!$B$5:$J$44,4, FALSE))</f>
        <v>0</v>
      </c>
      <c r="BN236" s="44">
        <f>$F236*'[1]INTERNAL PARAMETERS-2'!Y236*(1-VLOOKUP(Z$4,'[1]INTERNAL PARAMETERS-1'!$B$5:$J$44,4, FALSE))</f>
        <v>0</v>
      </c>
      <c r="BO236" s="44">
        <f>$F236*'[1]INTERNAL PARAMETERS-2'!Z236*(1-VLOOKUP(AA$4,'[1]INTERNAL PARAMETERS-1'!$B$5:$J$44,4, FALSE))</f>
        <v>0</v>
      </c>
      <c r="BP236" s="44">
        <f>$F236*'[1]INTERNAL PARAMETERS-2'!AA236*(1-VLOOKUP(AB$4,'[1]INTERNAL PARAMETERS-1'!$B$5:$J$44,4, FALSE))</f>
        <v>0</v>
      </c>
      <c r="BQ236" s="44">
        <f>$F236*'[1]INTERNAL PARAMETERS-2'!AB236*(1-VLOOKUP(AC$4,'[1]INTERNAL PARAMETERS-1'!$B$5:$J$44,4, FALSE))</f>
        <v>0</v>
      </c>
      <c r="BR236" s="44">
        <f>$F236*'[1]INTERNAL PARAMETERS-2'!AC236*(1-VLOOKUP(AD$4,'[1]INTERNAL PARAMETERS-1'!$B$5:$J$44,4, FALSE))</f>
        <v>0</v>
      </c>
      <c r="BS236" s="44">
        <f>$F236*'[1]INTERNAL PARAMETERS-2'!AD236*(1-VLOOKUP(AE$4,'[1]INTERNAL PARAMETERS-1'!$B$5:$J$44,4, FALSE))</f>
        <v>0</v>
      </c>
      <c r="BT236" s="44">
        <f>$F236*'[1]INTERNAL PARAMETERS-2'!AE236*(1-VLOOKUP(AF$4,'[1]INTERNAL PARAMETERS-1'!$B$5:$J$44,4, FALSE))</f>
        <v>0</v>
      </c>
      <c r="BU236" s="44">
        <f>$F236*'[1]INTERNAL PARAMETERS-2'!AF236*(1-VLOOKUP(AG$4,'[1]INTERNAL PARAMETERS-1'!$B$5:$J$44,4, FALSE))</f>
        <v>0</v>
      </c>
      <c r="BV236" s="44">
        <f>$F236*'[1]INTERNAL PARAMETERS-2'!AG236*(1-VLOOKUP(AH$4,'[1]INTERNAL PARAMETERS-1'!$B$5:$J$44,4, FALSE))</f>
        <v>0</v>
      </c>
      <c r="BW236" s="44">
        <f>$F236*'[1]INTERNAL PARAMETERS-2'!AH236*(1-VLOOKUP(AI$4,'[1]INTERNAL PARAMETERS-1'!$B$5:$J$44,4, FALSE))</f>
        <v>0</v>
      </c>
      <c r="BX236" s="44">
        <f>$F236*'[1]INTERNAL PARAMETERS-2'!AI236*(1-VLOOKUP(AJ$4,'[1]INTERNAL PARAMETERS-1'!$B$5:$J$44,4, FALSE))</f>
        <v>0</v>
      </c>
      <c r="BY236" s="44">
        <f>$F236*'[1]INTERNAL PARAMETERS-2'!AJ236*(1-VLOOKUP(AK$4,'[1]INTERNAL PARAMETERS-1'!$B$5:$J$44,4, FALSE))</f>
        <v>0</v>
      </c>
      <c r="BZ236" s="44">
        <f>$F236*'[1]INTERNAL PARAMETERS-2'!AK236*(1-VLOOKUP(AL$4,'[1]INTERNAL PARAMETERS-1'!$B$5:$J$44,4, FALSE))</f>
        <v>0</v>
      </c>
      <c r="CA236" s="44">
        <f>$F236*'[1]INTERNAL PARAMETERS-2'!AL236*(1-VLOOKUP(AM$4,'[1]INTERNAL PARAMETERS-1'!$B$5:$J$44,4, FALSE))</f>
        <v>0</v>
      </c>
      <c r="CB236" s="44">
        <f>$F236*'[1]INTERNAL PARAMETERS-2'!AM236*(1-VLOOKUP(AN$4,'[1]INTERNAL PARAMETERS-1'!$B$5:$J$44,4, FALSE))</f>
        <v>0</v>
      </c>
      <c r="CC236" s="44">
        <f>$F236*'[1]INTERNAL PARAMETERS-2'!AN236*(1-VLOOKUP(AO$4,'[1]INTERNAL PARAMETERS-1'!$B$5:$J$44,4, FALSE))</f>
        <v>0</v>
      </c>
      <c r="CD236" s="44">
        <f>$F236*'[1]INTERNAL PARAMETERS-2'!AO236*(1-VLOOKUP(AP$4,'[1]INTERNAL PARAMETERS-1'!$B$5:$J$44,4, FALSE))</f>
        <v>0</v>
      </c>
      <c r="CE236" s="44">
        <f>$F236*'[1]INTERNAL PARAMETERS-2'!AP236*(1-VLOOKUP(AQ$4,'[1]INTERNAL PARAMETERS-1'!$B$5:$J$44,4, FALSE))</f>
        <v>0</v>
      </c>
      <c r="CF236" s="44">
        <f>$F236*'[1]INTERNAL PARAMETERS-2'!AQ236*(1-VLOOKUP(AR$4,'[1]INTERNAL PARAMETERS-1'!$B$5:$J$44,4, FALSE))</f>
        <v>0</v>
      </c>
      <c r="CG236" s="44">
        <f>$F236*'[1]INTERNAL PARAMETERS-2'!AR236*(1-VLOOKUP(AS$4,'[1]INTERNAL PARAMETERS-1'!$B$5:$J$44,4, FALSE))</f>
        <v>0</v>
      </c>
      <c r="CH236" s="43">
        <f>$F236*'[1]INTERNAL PARAMETERS-2'!AS236*(1-VLOOKUP(AT$4,'[1]INTERNAL PARAMETERS-1'!$B$5:$J$44,4, FALSE))</f>
        <v>0</v>
      </c>
      <c r="CI236" s="42">
        <f t="shared" si="3"/>
        <v>0</v>
      </c>
    </row>
    <row r="237" spans="3:87">
      <c r="C237" s="29" t="s">
        <v>6</v>
      </c>
      <c r="D237" s="28" t="s">
        <v>59</v>
      </c>
      <c r="E237" s="28" t="s">
        <v>42</v>
      </c>
      <c r="F237" s="124">
        <f>SB!S237</f>
        <v>0</v>
      </c>
      <c r="G237" s="45">
        <f>$F237*'[1]INTERNAL PARAMETERS-2'!F237*VLOOKUP(G$4,'[1]INTERNAL PARAMETERS-1'!$B$5:$J$44,4, FALSE)</f>
        <v>0</v>
      </c>
      <c r="H237" s="44">
        <f>$F237*'[1]INTERNAL PARAMETERS-2'!G237*VLOOKUP(H$4,'[1]INTERNAL PARAMETERS-1'!$B$5:$J$44,4, FALSE)</f>
        <v>0</v>
      </c>
      <c r="I237" s="44">
        <f>$F237*'[1]INTERNAL PARAMETERS-2'!H237*VLOOKUP(I$4,'[1]INTERNAL PARAMETERS-1'!$B$5:$J$44,4, FALSE)</f>
        <v>0</v>
      </c>
      <c r="J237" s="44">
        <f>$F237*'[1]INTERNAL PARAMETERS-2'!I237*VLOOKUP(J$4,'[1]INTERNAL PARAMETERS-1'!$B$5:$J$44,4, FALSE)</f>
        <v>0</v>
      </c>
      <c r="K237" s="44">
        <f>$F237*'[1]INTERNAL PARAMETERS-2'!J237*VLOOKUP(K$4,'[1]INTERNAL PARAMETERS-1'!$B$5:$J$44,4, FALSE)</f>
        <v>0</v>
      </c>
      <c r="L237" s="44">
        <f>$F237*'[1]INTERNAL PARAMETERS-2'!K237*VLOOKUP(L$4,'[1]INTERNAL PARAMETERS-1'!$B$5:$J$44,4, FALSE)</f>
        <v>0</v>
      </c>
      <c r="M237" s="44">
        <f>$F237*'[1]INTERNAL PARAMETERS-2'!L237*VLOOKUP(M$4,'[1]INTERNAL PARAMETERS-1'!$B$5:$J$44,4, FALSE)</f>
        <v>0</v>
      </c>
      <c r="N237" s="44">
        <f>$F237*'[1]INTERNAL PARAMETERS-2'!M237*VLOOKUP(N$4,'[1]INTERNAL PARAMETERS-1'!$B$5:$J$44,4, FALSE)</f>
        <v>0</v>
      </c>
      <c r="O237" s="44">
        <f>$F237*'[1]INTERNAL PARAMETERS-2'!N237*VLOOKUP(O$4,'[1]INTERNAL PARAMETERS-1'!$B$5:$J$44,4, FALSE)</f>
        <v>0</v>
      </c>
      <c r="P237" s="44">
        <f>$F237*'[1]INTERNAL PARAMETERS-2'!O237*VLOOKUP(P$4,'[1]INTERNAL PARAMETERS-1'!$B$5:$J$44,4, FALSE)</f>
        <v>0</v>
      </c>
      <c r="Q237" s="44">
        <f>$F237*'[1]INTERNAL PARAMETERS-2'!P237*VLOOKUP(Q$4,'[1]INTERNAL PARAMETERS-1'!$B$5:$J$44,4, FALSE)</f>
        <v>0</v>
      </c>
      <c r="R237" s="44">
        <f>$F237*'[1]INTERNAL PARAMETERS-2'!Q237*VLOOKUP(R$4,'[1]INTERNAL PARAMETERS-1'!$B$5:$J$44,4, FALSE)</f>
        <v>0</v>
      </c>
      <c r="S237" s="44">
        <f>$F237*'[1]INTERNAL PARAMETERS-2'!R237*VLOOKUP(S$4,'[1]INTERNAL PARAMETERS-1'!$B$5:$J$44,4, FALSE)</f>
        <v>0</v>
      </c>
      <c r="T237" s="44">
        <f>$F237*'[1]INTERNAL PARAMETERS-2'!S237*VLOOKUP(T$4,'[1]INTERNAL PARAMETERS-1'!$B$5:$J$44,4, FALSE)</f>
        <v>0</v>
      </c>
      <c r="U237" s="44">
        <f>$F237*'[1]INTERNAL PARAMETERS-2'!T237*VLOOKUP(U$4,'[1]INTERNAL PARAMETERS-1'!$B$5:$J$44,4, FALSE)</f>
        <v>0</v>
      </c>
      <c r="V237" s="44">
        <f>$F237*'[1]INTERNAL PARAMETERS-2'!U237*VLOOKUP(V$4,'[1]INTERNAL PARAMETERS-1'!$B$5:$J$44,4, FALSE)</f>
        <v>0</v>
      </c>
      <c r="W237" s="44">
        <f>$F237*'[1]INTERNAL PARAMETERS-2'!V237*VLOOKUP(W$4,'[1]INTERNAL PARAMETERS-1'!$B$5:$J$44,4, FALSE)</f>
        <v>0</v>
      </c>
      <c r="X237" s="44">
        <f>$F237*'[1]INTERNAL PARAMETERS-2'!W237*VLOOKUP(X$4,'[1]INTERNAL PARAMETERS-1'!$B$5:$J$44,4, FALSE)</f>
        <v>0</v>
      </c>
      <c r="Y237" s="44">
        <f>$F237*'[1]INTERNAL PARAMETERS-2'!X237*VLOOKUP(Y$4,'[1]INTERNAL PARAMETERS-1'!$B$5:$J$44,4, FALSE)</f>
        <v>0</v>
      </c>
      <c r="Z237" s="44">
        <f>$F237*'[1]INTERNAL PARAMETERS-2'!Y237*VLOOKUP(Z$4,'[1]INTERNAL PARAMETERS-1'!$B$5:$J$44,4, FALSE)</f>
        <v>0</v>
      </c>
      <c r="AA237" s="44">
        <f>$F237*'[1]INTERNAL PARAMETERS-2'!Z237*VLOOKUP(AA$4,'[1]INTERNAL PARAMETERS-1'!$B$5:$J$44,4, FALSE)</f>
        <v>0</v>
      </c>
      <c r="AB237" s="44">
        <f>$F237*'[1]INTERNAL PARAMETERS-2'!AA237*VLOOKUP(AB$4,'[1]INTERNAL PARAMETERS-1'!$B$5:$J$44,4, FALSE)</f>
        <v>0</v>
      </c>
      <c r="AC237" s="44">
        <f>$F237*'[1]INTERNAL PARAMETERS-2'!AB237*VLOOKUP(AC$4,'[1]INTERNAL PARAMETERS-1'!$B$5:$J$44,4, FALSE)</f>
        <v>0</v>
      </c>
      <c r="AD237" s="44">
        <f>$F237*'[1]INTERNAL PARAMETERS-2'!AC237*VLOOKUP(AD$4,'[1]INTERNAL PARAMETERS-1'!$B$5:$J$44,4, FALSE)</f>
        <v>0</v>
      </c>
      <c r="AE237" s="44">
        <f>$F237*'[1]INTERNAL PARAMETERS-2'!AD237*VLOOKUP(AE$4,'[1]INTERNAL PARAMETERS-1'!$B$5:$J$44,4, FALSE)</f>
        <v>0</v>
      </c>
      <c r="AF237" s="44">
        <f>$F237*'[1]INTERNAL PARAMETERS-2'!AE237*VLOOKUP(AF$4,'[1]INTERNAL PARAMETERS-1'!$B$5:$J$44,4, FALSE)</f>
        <v>0</v>
      </c>
      <c r="AG237" s="44">
        <f>$F237*'[1]INTERNAL PARAMETERS-2'!AF237*VLOOKUP(AG$4,'[1]INTERNAL PARAMETERS-1'!$B$5:$J$44,4, FALSE)</f>
        <v>0</v>
      </c>
      <c r="AH237" s="44">
        <f>$F237*'[1]INTERNAL PARAMETERS-2'!AG237*VLOOKUP(AH$4,'[1]INTERNAL PARAMETERS-1'!$B$5:$J$44,4, FALSE)</f>
        <v>0</v>
      </c>
      <c r="AI237" s="44">
        <f>$F237*'[1]INTERNAL PARAMETERS-2'!AH237*VLOOKUP(AI$4,'[1]INTERNAL PARAMETERS-1'!$B$5:$J$44,4, FALSE)</f>
        <v>0</v>
      </c>
      <c r="AJ237" s="44">
        <f>$F237*'[1]INTERNAL PARAMETERS-2'!AI237*VLOOKUP(AJ$4,'[1]INTERNAL PARAMETERS-1'!$B$5:$J$44,4, FALSE)</f>
        <v>0</v>
      </c>
      <c r="AK237" s="44">
        <f>$F237*'[1]INTERNAL PARAMETERS-2'!AJ237*VLOOKUP(AK$4,'[1]INTERNAL PARAMETERS-1'!$B$5:$J$44,4, FALSE)</f>
        <v>0</v>
      </c>
      <c r="AL237" s="44">
        <f>$F237*'[1]INTERNAL PARAMETERS-2'!AK237*VLOOKUP(AL$4,'[1]INTERNAL PARAMETERS-1'!$B$5:$J$44,4, FALSE)</f>
        <v>0</v>
      </c>
      <c r="AM237" s="44">
        <f>$F237*'[1]INTERNAL PARAMETERS-2'!AL237*VLOOKUP(AM$4,'[1]INTERNAL PARAMETERS-1'!$B$5:$J$44,4, FALSE)</f>
        <v>0</v>
      </c>
      <c r="AN237" s="44">
        <f>$F237*'[1]INTERNAL PARAMETERS-2'!AM237*VLOOKUP(AN$4,'[1]INTERNAL PARAMETERS-1'!$B$5:$J$44,4, FALSE)</f>
        <v>0</v>
      </c>
      <c r="AO237" s="44">
        <f>$F237*'[1]INTERNAL PARAMETERS-2'!AN237*VLOOKUP(AO$4,'[1]INTERNAL PARAMETERS-1'!$B$5:$J$44,4, FALSE)</f>
        <v>0</v>
      </c>
      <c r="AP237" s="44">
        <f>$F237*'[1]INTERNAL PARAMETERS-2'!AO237*VLOOKUP(AP$4,'[1]INTERNAL PARAMETERS-1'!$B$5:$J$44,4, FALSE)</f>
        <v>0</v>
      </c>
      <c r="AQ237" s="44">
        <f>$F237*'[1]INTERNAL PARAMETERS-2'!AP237*VLOOKUP(AQ$4,'[1]INTERNAL PARAMETERS-1'!$B$5:$J$44,4, FALSE)</f>
        <v>0</v>
      </c>
      <c r="AR237" s="44">
        <f>$F237*'[1]INTERNAL PARAMETERS-2'!AQ237*VLOOKUP(AR$4,'[1]INTERNAL PARAMETERS-1'!$B$5:$J$44,4, FALSE)</f>
        <v>0</v>
      </c>
      <c r="AS237" s="44">
        <f>$F237*'[1]INTERNAL PARAMETERS-2'!AR237*VLOOKUP(AS$4,'[1]INTERNAL PARAMETERS-1'!$B$5:$J$44,4, FALSE)</f>
        <v>0</v>
      </c>
      <c r="AT237" s="43">
        <f>$F237*'[1]INTERNAL PARAMETERS-2'!AS237*VLOOKUP(AT$4,'[1]INTERNAL PARAMETERS-1'!$B$5:$J$44,4, FALSE)</f>
        <v>0</v>
      </c>
      <c r="AU237" s="45">
        <f>$F237*'[1]INTERNAL PARAMETERS-2'!F237*(1-VLOOKUP(G$4,'[1]INTERNAL PARAMETERS-1'!$B$5:$J$44,4, FALSE))</f>
        <v>0</v>
      </c>
      <c r="AV237" s="44">
        <f>$F237*'[1]INTERNAL PARAMETERS-2'!G237*(1-VLOOKUP(H$4,'[1]INTERNAL PARAMETERS-1'!$B$5:$J$44,4, FALSE))</f>
        <v>0</v>
      </c>
      <c r="AW237" s="44">
        <f>$F237*'[1]INTERNAL PARAMETERS-2'!H237*(1-VLOOKUP(I$4,'[1]INTERNAL PARAMETERS-1'!$B$5:$J$44,4, FALSE))</f>
        <v>0</v>
      </c>
      <c r="AX237" s="44">
        <f>$F237*'[1]INTERNAL PARAMETERS-2'!I237*(1-VLOOKUP(J$4,'[1]INTERNAL PARAMETERS-1'!$B$5:$J$44,4, FALSE))</f>
        <v>0</v>
      </c>
      <c r="AY237" s="44">
        <f>$F237*'[1]INTERNAL PARAMETERS-2'!J237*(1-VLOOKUP(K$4,'[1]INTERNAL PARAMETERS-1'!$B$5:$J$44,4, FALSE))</f>
        <v>0</v>
      </c>
      <c r="AZ237" s="44">
        <f>$F237*'[1]INTERNAL PARAMETERS-2'!K237*(1-VLOOKUP(L$4,'[1]INTERNAL PARAMETERS-1'!$B$5:$J$44,4, FALSE))</f>
        <v>0</v>
      </c>
      <c r="BA237" s="44">
        <f>$F237*'[1]INTERNAL PARAMETERS-2'!L237*(1-VLOOKUP(M$4,'[1]INTERNAL PARAMETERS-1'!$B$5:$J$44,4, FALSE))</f>
        <v>0</v>
      </c>
      <c r="BB237" s="44">
        <f>$F237*'[1]INTERNAL PARAMETERS-2'!M237*(1-VLOOKUP(N$4,'[1]INTERNAL PARAMETERS-1'!$B$5:$J$44,4, FALSE))</f>
        <v>0</v>
      </c>
      <c r="BC237" s="44">
        <f>$F237*'[1]INTERNAL PARAMETERS-2'!N237*(1-VLOOKUP(O$4,'[1]INTERNAL PARAMETERS-1'!$B$5:$J$44,4, FALSE))</f>
        <v>0</v>
      </c>
      <c r="BD237" s="44">
        <f>$F237*'[1]INTERNAL PARAMETERS-2'!O237*(1-VLOOKUP(P$4,'[1]INTERNAL PARAMETERS-1'!$B$5:$J$44,4, FALSE))</f>
        <v>0</v>
      </c>
      <c r="BE237" s="44">
        <f>$F237*'[1]INTERNAL PARAMETERS-2'!P237*(1-VLOOKUP(Q$4,'[1]INTERNAL PARAMETERS-1'!$B$5:$J$44,4, FALSE))</f>
        <v>0</v>
      </c>
      <c r="BF237" s="44">
        <f>$F237*'[1]INTERNAL PARAMETERS-2'!Q237*(1-VLOOKUP(R$4,'[1]INTERNAL PARAMETERS-1'!$B$5:$J$44,4, FALSE))</f>
        <v>0</v>
      </c>
      <c r="BG237" s="44">
        <f>$F237*'[1]INTERNAL PARAMETERS-2'!R237*(1-VLOOKUP(S$4,'[1]INTERNAL PARAMETERS-1'!$B$5:$J$44,4, FALSE))</f>
        <v>0</v>
      </c>
      <c r="BH237" s="44">
        <f>$F237*'[1]INTERNAL PARAMETERS-2'!S237*(1-VLOOKUP(T$4,'[1]INTERNAL PARAMETERS-1'!$B$5:$J$44,4, FALSE))</f>
        <v>0</v>
      </c>
      <c r="BI237" s="44">
        <f>$F237*'[1]INTERNAL PARAMETERS-2'!T237*(1-VLOOKUP(U$4,'[1]INTERNAL PARAMETERS-1'!$B$5:$J$44,4, FALSE))</f>
        <v>0</v>
      </c>
      <c r="BJ237" s="44">
        <f>$F237*'[1]INTERNAL PARAMETERS-2'!U237*(1-VLOOKUP(V$4,'[1]INTERNAL PARAMETERS-1'!$B$5:$J$44,4, FALSE))</f>
        <v>0</v>
      </c>
      <c r="BK237" s="44">
        <f>$F237*'[1]INTERNAL PARAMETERS-2'!V237*(1-VLOOKUP(W$4,'[1]INTERNAL PARAMETERS-1'!$B$5:$J$44,4, FALSE))</f>
        <v>0</v>
      </c>
      <c r="BL237" s="44">
        <f>$F237*'[1]INTERNAL PARAMETERS-2'!W237*(1-VLOOKUP(X$4,'[1]INTERNAL PARAMETERS-1'!$B$5:$J$44,4, FALSE))</f>
        <v>0</v>
      </c>
      <c r="BM237" s="44">
        <f>$F237*'[1]INTERNAL PARAMETERS-2'!X237*(1-VLOOKUP(Y$4,'[1]INTERNAL PARAMETERS-1'!$B$5:$J$44,4, FALSE))</f>
        <v>0</v>
      </c>
      <c r="BN237" s="44">
        <f>$F237*'[1]INTERNAL PARAMETERS-2'!Y237*(1-VLOOKUP(Z$4,'[1]INTERNAL PARAMETERS-1'!$B$5:$J$44,4, FALSE))</f>
        <v>0</v>
      </c>
      <c r="BO237" s="44">
        <f>$F237*'[1]INTERNAL PARAMETERS-2'!Z237*(1-VLOOKUP(AA$4,'[1]INTERNAL PARAMETERS-1'!$B$5:$J$44,4, FALSE))</f>
        <v>0</v>
      </c>
      <c r="BP237" s="44">
        <f>$F237*'[1]INTERNAL PARAMETERS-2'!AA237*(1-VLOOKUP(AB$4,'[1]INTERNAL PARAMETERS-1'!$B$5:$J$44,4, FALSE))</f>
        <v>0</v>
      </c>
      <c r="BQ237" s="44">
        <f>$F237*'[1]INTERNAL PARAMETERS-2'!AB237*(1-VLOOKUP(AC$4,'[1]INTERNAL PARAMETERS-1'!$B$5:$J$44,4, FALSE))</f>
        <v>0</v>
      </c>
      <c r="BR237" s="44">
        <f>$F237*'[1]INTERNAL PARAMETERS-2'!AC237*(1-VLOOKUP(AD$4,'[1]INTERNAL PARAMETERS-1'!$B$5:$J$44,4, FALSE))</f>
        <v>0</v>
      </c>
      <c r="BS237" s="44">
        <f>$F237*'[1]INTERNAL PARAMETERS-2'!AD237*(1-VLOOKUP(AE$4,'[1]INTERNAL PARAMETERS-1'!$B$5:$J$44,4, FALSE))</f>
        <v>0</v>
      </c>
      <c r="BT237" s="44">
        <f>$F237*'[1]INTERNAL PARAMETERS-2'!AE237*(1-VLOOKUP(AF$4,'[1]INTERNAL PARAMETERS-1'!$B$5:$J$44,4, FALSE))</f>
        <v>0</v>
      </c>
      <c r="BU237" s="44">
        <f>$F237*'[1]INTERNAL PARAMETERS-2'!AF237*(1-VLOOKUP(AG$4,'[1]INTERNAL PARAMETERS-1'!$B$5:$J$44,4, FALSE))</f>
        <v>0</v>
      </c>
      <c r="BV237" s="44">
        <f>$F237*'[1]INTERNAL PARAMETERS-2'!AG237*(1-VLOOKUP(AH$4,'[1]INTERNAL PARAMETERS-1'!$B$5:$J$44,4, FALSE))</f>
        <v>0</v>
      </c>
      <c r="BW237" s="44">
        <f>$F237*'[1]INTERNAL PARAMETERS-2'!AH237*(1-VLOOKUP(AI$4,'[1]INTERNAL PARAMETERS-1'!$B$5:$J$44,4, FALSE))</f>
        <v>0</v>
      </c>
      <c r="BX237" s="44">
        <f>$F237*'[1]INTERNAL PARAMETERS-2'!AI237*(1-VLOOKUP(AJ$4,'[1]INTERNAL PARAMETERS-1'!$B$5:$J$44,4, FALSE))</f>
        <v>0</v>
      </c>
      <c r="BY237" s="44">
        <f>$F237*'[1]INTERNAL PARAMETERS-2'!AJ237*(1-VLOOKUP(AK$4,'[1]INTERNAL PARAMETERS-1'!$B$5:$J$44,4, FALSE))</f>
        <v>0</v>
      </c>
      <c r="BZ237" s="44">
        <f>$F237*'[1]INTERNAL PARAMETERS-2'!AK237*(1-VLOOKUP(AL$4,'[1]INTERNAL PARAMETERS-1'!$B$5:$J$44,4, FALSE))</f>
        <v>0</v>
      </c>
      <c r="CA237" s="44">
        <f>$F237*'[1]INTERNAL PARAMETERS-2'!AL237*(1-VLOOKUP(AM$4,'[1]INTERNAL PARAMETERS-1'!$B$5:$J$44,4, FALSE))</f>
        <v>0</v>
      </c>
      <c r="CB237" s="44">
        <f>$F237*'[1]INTERNAL PARAMETERS-2'!AM237*(1-VLOOKUP(AN$4,'[1]INTERNAL PARAMETERS-1'!$B$5:$J$44,4, FALSE))</f>
        <v>0</v>
      </c>
      <c r="CC237" s="44">
        <f>$F237*'[1]INTERNAL PARAMETERS-2'!AN237*(1-VLOOKUP(AO$4,'[1]INTERNAL PARAMETERS-1'!$B$5:$J$44,4, FALSE))</f>
        <v>0</v>
      </c>
      <c r="CD237" s="44">
        <f>$F237*'[1]INTERNAL PARAMETERS-2'!AO237*(1-VLOOKUP(AP$4,'[1]INTERNAL PARAMETERS-1'!$B$5:$J$44,4, FALSE))</f>
        <v>0</v>
      </c>
      <c r="CE237" s="44">
        <f>$F237*'[1]INTERNAL PARAMETERS-2'!AP237*(1-VLOOKUP(AQ$4,'[1]INTERNAL PARAMETERS-1'!$B$5:$J$44,4, FALSE))</f>
        <v>0</v>
      </c>
      <c r="CF237" s="44">
        <f>$F237*'[1]INTERNAL PARAMETERS-2'!AQ237*(1-VLOOKUP(AR$4,'[1]INTERNAL PARAMETERS-1'!$B$5:$J$44,4, FALSE))</f>
        <v>0</v>
      </c>
      <c r="CG237" s="44">
        <f>$F237*'[1]INTERNAL PARAMETERS-2'!AR237*(1-VLOOKUP(AS$4,'[1]INTERNAL PARAMETERS-1'!$B$5:$J$44,4, FALSE))</f>
        <v>0</v>
      </c>
      <c r="CH237" s="43">
        <f>$F237*'[1]INTERNAL PARAMETERS-2'!AS237*(1-VLOOKUP(AT$4,'[1]INTERNAL PARAMETERS-1'!$B$5:$J$44,4, FALSE))</f>
        <v>0</v>
      </c>
      <c r="CI237" s="42">
        <f t="shared" si="3"/>
        <v>0</v>
      </c>
    </row>
    <row r="238" spans="3:87">
      <c r="C238" s="29" t="s">
        <v>6</v>
      </c>
      <c r="D238" s="28" t="s">
        <v>59</v>
      </c>
      <c r="E238" s="28" t="s">
        <v>40</v>
      </c>
      <c r="F238" s="124">
        <f>SB!S238</f>
        <v>0</v>
      </c>
      <c r="G238" s="45">
        <f>$F238*'[1]INTERNAL PARAMETERS-2'!F238*VLOOKUP(G$4,'[1]INTERNAL PARAMETERS-1'!$B$5:$J$44,4, FALSE)</f>
        <v>0</v>
      </c>
      <c r="H238" s="44">
        <f>$F238*'[1]INTERNAL PARAMETERS-2'!G238*VLOOKUP(H$4,'[1]INTERNAL PARAMETERS-1'!$B$5:$J$44,4, FALSE)</f>
        <v>0</v>
      </c>
      <c r="I238" s="44">
        <f>$F238*'[1]INTERNAL PARAMETERS-2'!H238*VLOOKUP(I$4,'[1]INTERNAL PARAMETERS-1'!$B$5:$J$44,4, FALSE)</f>
        <v>0</v>
      </c>
      <c r="J238" s="44">
        <f>$F238*'[1]INTERNAL PARAMETERS-2'!I238*VLOOKUP(J$4,'[1]INTERNAL PARAMETERS-1'!$B$5:$J$44,4, FALSE)</f>
        <v>0</v>
      </c>
      <c r="K238" s="44">
        <f>$F238*'[1]INTERNAL PARAMETERS-2'!J238*VLOOKUP(K$4,'[1]INTERNAL PARAMETERS-1'!$B$5:$J$44,4, FALSE)</f>
        <v>0</v>
      </c>
      <c r="L238" s="44">
        <f>$F238*'[1]INTERNAL PARAMETERS-2'!K238*VLOOKUP(L$4,'[1]INTERNAL PARAMETERS-1'!$B$5:$J$44,4, FALSE)</f>
        <v>0</v>
      </c>
      <c r="M238" s="44">
        <f>$F238*'[1]INTERNAL PARAMETERS-2'!L238*VLOOKUP(M$4,'[1]INTERNAL PARAMETERS-1'!$B$5:$J$44,4, FALSE)</f>
        <v>0</v>
      </c>
      <c r="N238" s="44">
        <f>$F238*'[1]INTERNAL PARAMETERS-2'!M238*VLOOKUP(N$4,'[1]INTERNAL PARAMETERS-1'!$B$5:$J$44,4, FALSE)</f>
        <v>0</v>
      </c>
      <c r="O238" s="44">
        <f>$F238*'[1]INTERNAL PARAMETERS-2'!N238*VLOOKUP(O$4,'[1]INTERNAL PARAMETERS-1'!$B$5:$J$44,4, FALSE)</f>
        <v>0</v>
      </c>
      <c r="P238" s="44">
        <f>$F238*'[1]INTERNAL PARAMETERS-2'!O238*VLOOKUP(P$4,'[1]INTERNAL PARAMETERS-1'!$B$5:$J$44,4, FALSE)</f>
        <v>0</v>
      </c>
      <c r="Q238" s="44">
        <f>$F238*'[1]INTERNAL PARAMETERS-2'!P238*VLOOKUP(Q$4,'[1]INTERNAL PARAMETERS-1'!$B$5:$J$44,4, FALSE)</f>
        <v>0</v>
      </c>
      <c r="R238" s="44">
        <f>$F238*'[1]INTERNAL PARAMETERS-2'!Q238*VLOOKUP(R$4,'[1]INTERNAL PARAMETERS-1'!$B$5:$J$44,4, FALSE)</f>
        <v>0</v>
      </c>
      <c r="S238" s="44">
        <f>$F238*'[1]INTERNAL PARAMETERS-2'!R238*VLOOKUP(S$4,'[1]INTERNAL PARAMETERS-1'!$B$5:$J$44,4, FALSE)</f>
        <v>0</v>
      </c>
      <c r="T238" s="44">
        <f>$F238*'[1]INTERNAL PARAMETERS-2'!S238*VLOOKUP(T$4,'[1]INTERNAL PARAMETERS-1'!$B$5:$J$44,4, FALSE)</f>
        <v>0</v>
      </c>
      <c r="U238" s="44">
        <f>$F238*'[1]INTERNAL PARAMETERS-2'!T238*VLOOKUP(U$4,'[1]INTERNAL PARAMETERS-1'!$B$5:$J$44,4, FALSE)</f>
        <v>0</v>
      </c>
      <c r="V238" s="44">
        <f>$F238*'[1]INTERNAL PARAMETERS-2'!U238*VLOOKUP(V$4,'[1]INTERNAL PARAMETERS-1'!$B$5:$J$44,4, FALSE)</f>
        <v>0</v>
      </c>
      <c r="W238" s="44">
        <f>$F238*'[1]INTERNAL PARAMETERS-2'!V238*VLOOKUP(W$4,'[1]INTERNAL PARAMETERS-1'!$B$5:$J$44,4, FALSE)</f>
        <v>0</v>
      </c>
      <c r="X238" s="44">
        <f>$F238*'[1]INTERNAL PARAMETERS-2'!W238*VLOOKUP(X$4,'[1]INTERNAL PARAMETERS-1'!$B$5:$J$44,4, FALSE)</f>
        <v>0</v>
      </c>
      <c r="Y238" s="44">
        <f>$F238*'[1]INTERNAL PARAMETERS-2'!X238*VLOOKUP(Y$4,'[1]INTERNAL PARAMETERS-1'!$B$5:$J$44,4, FALSE)</f>
        <v>0</v>
      </c>
      <c r="Z238" s="44">
        <f>$F238*'[1]INTERNAL PARAMETERS-2'!Y238*VLOOKUP(Z$4,'[1]INTERNAL PARAMETERS-1'!$B$5:$J$44,4, FALSE)</f>
        <v>0</v>
      </c>
      <c r="AA238" s="44">
        <f>$F238*'[1]INTERNAL PARAMETERS-2'!Z238*VLOOKUP(AA$4,'[1]INTERNAL PARAMETERS-1'!$B$5:$J$44,4, FALSE)</f>
        <v>0</v>
      </c>
      <c r="AB238" s="44">
        <f>$F238*'[1]INTERNAL PARAMETERS-2'!AA238*VLOOKUP(AB$4,'[1]INTERNAL PARAMETERS-1'!$B$5:$J$44,4, FALSE)</f>
        <v>0</v>
      </c>
      <c r="AC238" s="44">
        <f>$F238*'[1]INTERNAL PARAMETERS-2'!AB238*VLOOKUP(AC$4,'[1]INTERNAL PARAMETERS-1'!$B$5:$J$44,4, FALSE)</f>
        <v>0</v>
      </c>
      <c r="AD238" s="44">
        <f>$F238*'[1]INTERNAL PARAMETERS-2'!AC238*VLOOKUP(AD$4,'[1]INTERNAL PARAMETERS-1'!$B$5:$J$44,4, FALSE)</f>
        <v>0</v>
      </c>
      <c r="AE238" s="44">
        <f>$F238*'[1]INTERNAL PARAMETERS-2'!AD238*VLOOKUP(AE$4,'[1]INTERNAL PARAMETERS-1'!$B$5:$J$44,4, FALSE)</f>
        <v>0</v>
      </c>
      <c r="AF238" s="44">
        <f>$F238*'[1]INTERNAL PARAMETERS-2'!AE238*VLOOKUP(AF$4,'[1]INTERNAL PARAMETERS-1'!$B$5:$J$44,4, FALSE)</f>
        <v>0</v>
      </c>
      <c r="AG238" s="44">
        <f>$F238*'[1]INTERNAL PARAMETERS-2'!AF238*VLOOKUP(AG$4,'[1]INTERNAL PARAMETERS-1'!$B$5:$J$44,4, FALSE)</f>
        <v>0</v>
      </c>
      <c r="AH238" s="44">
        <f>$F238*'[1]INTERNAL PARAMETERS-2'!AG238*VLOOKUP(AH$4,'[1]INTERNAL PARAMETERS-1'!$B$5:$J$44,4, FALSE)</f>
        <v>0</v>
      </c>
      <c r="AI238" s="44">
        <f>$F238*'[1]INTERNAL PARAMETERS-2'!AH238*VLOOKUP(AI$4,'[1]INTERNAL PARAMETERS-1'!$B$5:$J$44,4, FALSE)</f>
        <v>0</v>
      </c>
      <c r="AJ238" s="44">
        <f>$F238*'[1]INTERNAL PARAMETERS-2'!AI238*VLOOKUP(AJ$4,'[1]INTERNAL PARAMETERS-1'!$B$5:$J$44,4, FALSE)</f>
        <v>0</v>
      </c>
      <c r="AK238" s="44">
        <f>$F238*'[1]INTERNAL PARAMETERS-2'!AJ238*VLOOKUP(AK$4,'[1]INTERNAL PARAMETERS-1'!$B$5:$J$44,4, FALSE)</f>
        <v>0</v>
      </c>
      <c r="AL238" s="44">
        <f>$F238*'[1]INTERNAL PARAMETERS-2'!AK238*VLOOKUP(AL$4,'[1]INTERNAL PARAMETERS-1'!$B$5:$J$44,4, FALSE)</f>
        <v>0</v>
      </c>
      <c r="AM238" s="44">
        <f>$F238*'[1]INTERNAL PARAMETERS-2'!AL238*VLOOKUP(AM$4,'[1]INTERNAL PARAMETERS-1'!$B$5:$J$44,4, FALSE)</f>
        <v>0</v>
      </c>
      <c r="AN238" s="44">
        <f>$F238*'[1]INTERNAL PARAMETERS-2'!AM238*VLOOKUP(AN$4,'[1]INTERNAL PARAMETERS-1'!$B$5:$J$44,4, FALSE)</f>
        <v>0</v>
      </c>
      <c r="AO238" s="44">
        <f>$F238*'[1]INTERNAL PARAMETERS-2'!AN238*VLOOKUP(AO$4,'[1]INTERNAL PARAMETERS-1'!$B$5:$J$44,4, FALSE)</f>
        <v>0</v>
      </c>
      <c r="AP238" s="44">
        <f>$F238*'[1]INTERNAL PARAMETERS-2'!AO238*VLOOKUP(AP$4,'[1]INTERNAL PARAMETERS-1'!$B$5:$J$44,4, FALSE)</f>
        <v>0</v>
      </c>
      <c r="AQ238" s="44">
        <f>$F238*'[1]INTERNAL PARAMETERS-2'!AP238*VLOOKUP(AQ$4,'[1]INTERNAL PARAMETERS-1'!$B$5:$J$44,4, FALSE)</f>
        <v>0</v>
      </c>
      <c r="AR238" s="44">
        <f>$F238*'[1]INTERNAL PARAMETERS-2'!AQ238*VLOOKUP(AR$4,'[1]INTERNAL PARAMETERS-1'!$B$5:$J$44,4, FALSE)</f>
        <v>0</v>
      </c>
      <c r="AS238" s="44">
        <f>$F238*'[1]INTERNAL PARAMETERS-2'!AR238*VLOOKUP(AS$4,'[1]INTERNAL PARAMETERS-1'!$B$5:$J$44,4, FALSE)</f>
        <v>0</v>
      </c>
      <c r="AT238" s="43">
        <f>$F238*'[1]INTERNAL PARAMETERS-2'!AS238*VLOOKUP(AT$4,'[1]INTERNAL PARAMETERS-1'!$B$5:$J$44,4, FALSE)</f>
        <v>0</v>
      </c>
      <c r="AU238" s="45">
        <f>$F238*'[1]INTERNAL PARAMETERS-2'!F238*(1-VLOOKUP(G$4,'[1]INTERNAL PARAMETERS-1'!$B$5:$J$44,4, FALSE))</f>
        <v>0</v>
      </c>
      <c r="AV238" s="44">
        <f>$F238*'[1]INTERNAL PARAMETERS-2'!G238*(1-VLOOKUP(H$4,'[1]INTERNAL PARAMETERS-1'!$B$5:$J$44,4, FALSE))</f>
        <v>0</v>
      </c>
      <c r="AW238" s="44">
        <f>$F238*'[1]INTERNAL PARAMETERS-2'!H238*(1-VLOOKUP(I$4,'[1]INTERNAL PARAMETERS-1'!$B$5:$J$44,4, FALSE))</f>
        <v>0</v>
      </c>
      <c r="AX238" s="44">
        <f>$F238*'[1]INTERNAL PARAMETERS-2'!I238*(1-VLOOKUP(J$4,'[1]INTERNAL PARAMETERS-1'!$B$5:$J$44,4, FALSE))</f>
        <v>0</v>
      </c>
      <c r="AY238" s="44">
        <f>$F238*'[1]INTERNAL PARAMETERS-2'!J238*(1-VLOOKUP(K$4,'[1]INTERNAL PARAMETERS-1'!$B$5:$J$44,4, FALSE))</f>
        <v>0</v>
      </c>
      <c r="AZ238" s="44">
        <f>$F238*'[1]INTERNAL PARAMETERS-2'!K238*(1-VLOOKUP(L$4,'[1]INTERNAL PARAMETERS-1'!$B$5:$J$44,4, FALSE))</f>
        <v>0</v>
      </c>
      <c r="BA238" s="44">
        <f>$F238*'[1]INTERNAL PARAMETERS-2'!L238*(1-VLOOKUP(M$4,'[1]INTERNAL PARAMETERS-1'!$B$5:$J$44,4, FALSE))</f>
        <v>0</v>
      </c>
      <c r="BB238" s="44">
        <f>$F238*'[1]INTERNAL PARAMETERS-2'!M238*(1-VLOOKUP(N$4,'[1]INTERNAL PARAMETERS-1'!$B$5:$J$44,4, FALSE))</f>
        <v>0</v>
      </c>
      <c r="BC238" s="44">
        <f>$F238*'[1]INTERNAL PARAMETERS-2'!N238*(1-VLOOKUP(O$4,'[1]INTERNAL PARAMETERS-1'!$B$5:$J$44,4, FALSE))</f>
        <v>0</v>
      </c>
      <c r="BD238" s="44">
        <f>$F238*'[1]INTERNAL PARAMETERS-2'!O238*(1-VLOOKUP(P$4,'[1]INTERNAL PARAMETERS-1'!$B$5:$J$44,4, FALSE))</f>
        <v>0</v>
      </c>
      <c r="BE238" s="44">
        <f>$F238*'[1]INTERNAL PARAMETERS-2'!P238*(1-VLOOKUP(Q$4,'[1]INTERNAL PARAMETERS-1'!$B$5:$J$44,4, FALSE))</f>
        <v>0</v>
      </c>
      <c r="BF238" s="44">
        <f>$F238*'[1]INTERNAL PARAMETERS-2'!Q238*(1-VLOOKUP(R$4,'[1]INTERNAL PARAMETERS-1'!$B$5:$J$44,4, FALSE))</f>
        <v>0</v>
      </c>
      <c r="BG238" s="44">
        <f>$F238*'[1]INTERNAL PARAMETERS-2'!R238*(1-VLOOKUP(S$4,'[1]INTERNAL PARAMETERS-1'!$B$5:$J$44,4, FALSE))</f>
        <v>0</v>
      </c>
      <c r="BH238" s="44">
        <f>$F238*'[1]INTERNAL PARAMETERS-2'!S238*(1-VLOOKUP(T$4,'[1]INTERNAL PARAMETERS-1'!$B$5:$J$44,4, FALSE))</f>
        <v>0</v>
      </c>
      <c r="BI238" s="44">
        <f>$F238*'[1]INTERNAL PARAMETERS-2'!T238*(1-VLOOKUP(U$4,'[1]INTERNAL PARAMETERS-1'!$B$5:$J$44,4, FALSE))</f>
        <v>0</v>
      </c>
      <c r="BJ238" s="44">
        <f>$F238*'[1]INTERNAL PARAMETERS-2'!U238*(1-VLOOKUP(V$4,'[1]INTERNAL PARAMETERS-1'!$B$5:$J$44,4, FALSE))</f>
        <v>0</v>
      </c>
      <c r="BK238" s="44">
        <f>$F238*'[1]INTERNAL PARAMETERS-2'!V238*(1-VLOOKUP(W$4,'[1]INTERNAL PARAMETERS-1'!$B$5:$J$44,4, FALSE))</f>
        <v>0</v>
      </c>
      <c r="BL238" s="44">
        <f>$F238*'[1]INTERNAL PARAMETERS-2'!W238*(1-VLOOKUP(X$4,'[1]INTERNAL PARAMETERS-1'!$B$5:$J$44,4, FALSE))</f>
        <v>0</v>
      </c>
      <c r="BM238" s="44">
        <f>$F238*'[1]INTERNAL PARAMETERS-2'!X238*(1-VLOOKUP(Y$4,'[1]INTERNAL PARAMETERS-1'!$B$5:$J$44,4, FALSE))</f>
        <v>0</v>
      </c>
      <c r="BN238" s="44">
        <f>$F238*'[1]INTERNAL PARAMETERS-2'!Y238*(1-VLOOKUP(Z$4,'[1]INTERNAL PARAMETERS-1'!$B$5:$J$44,4, FALSE))</f>
        <v>0</v>
      </c>
      <c r="BO238" s="44">
        <f>$F238*'[1]INTERNAL PARAMETERS-2'!Z238*(1-VLOOKUP(AA$4,'[1]INTERNAL PARAMETERS-1'!$B$5:$J$44,4, FALSE))</f>
        <v>0</v>
      </c>
      <c r="BP238" s="44">
        <f>$F238*'[1]INTERNAL PARAMETERS-2'!AA238*(1-VLOOKUP(AB$4,'[1]INTERNAL PARAMETERS-1'!$B$5:$J$44,4, FALSE))</f>
        <v>0</v>
      </c>
      <c r="BQ238" s="44">
        <f>$F238*'[1]INTERNAL PARAMETERS-2'!AB238*(1-VLOOKUP(AC$4,'[1]INTERNAL PARAMETERS-1'!$B$5:$J$44,4, FALSE))</f>
        <v>0</v>
      </c>
      <c r="BR238" s="44">
        <f>$F238*'[1]INTERNAL PARAMETERS-2'!AC238*(1-VLOOKUP(AD$4,'[1]INTERNAL PARAMETERS-1'!$B$5:$J$44,4, FALSE))</f>
        <v>0</v>
      </c>
      <c r="BS238" s="44">
        <f>$F238*'[1]INTERNAL PARAMETERS-2'!AD238*(1-VLOOKUP(AE$4,'[1]INTERNAL PARAMETERS-1'!$B$5:$J$44,4, FALSE))</f>
        <v>0</v>
      </c>
      <c r="BT238" s="44">
        <f>$F238*'[1]INTERNAL PARAMETERS-2'!AE238*(1-VLOOKUP(AF$4,'[1]INTERNAL PARAMETERS-1'!$B$5:$J$44,4, FALSE))</f>
        <v>0</v>
      </c>
      <c r="BU238" s="44">
        <f>$F238*'[1]INTERNAL PARAMETERS-2'!AF238*(1-VLOOKUP(AG$4,'[1]INTERNAL PARAMETERS-1'!$B$5:$J$44,4, FALSE))</f>
        <v>0</v>
      </c>
      <c r="BV238" s="44">
        <f>$F238*'[1]INTERNAL PARAMETERS-2'!AG238*(1-VLOOKUP(AH$4,'[1]INTERNAL PARAMETERS-1'!$B$5:$J$44,4, FALSE))</f>
        <v>0</v>
      </c>
      <c r="BW238" s="44">
        <f>$F238*'[1]INTERNAL PARAMETERS-2'!AH238*(1-VLOOKUP(AI$4,'[1]INTERNAL PARAMETERS-1'!$B$5:$J$44,4, FALSE))</f>
        <v>0</v>
      </c>
      <c r="BX238" s="44">
        <f>$F238*'[1]INTERNAL PARAMETERS-2'!AI238*(1-VLOOKUP(AJ$4,'[1]INTERNAL PARAMETERS-1'!$B$5:$J$44,4, FALSE))</f>
        <v>0</v>
      </c>
      <c r="BY238" s="44">
        <f>$F238*'[1]INTERNAL PARAMETERS-2'!AJ238*(1-VLOOKUP(AK$4,'[1]INTERNAL PARAMETERS-1'!$B$5:$J$44,4, FALSE))</f>
        <v>0</v>
      </c>
      <c r="BZ238" s="44">
        <f>$F238*'[1]INTERNAL PARAMETERS-2'!AK238*(1-VLOOKUP(AL$4,'[1]INTERNAL PARAMETERS-1'!$B$5:$J$44,4, FALSE))</f>
        <v>0</v>
      </c>
      <c r="CA238" s="44">
        <f>$F238*'[1]INTERNAL PARAMETERS-2'!AL238*(1-VLOOKUP(AM$4,'[1]INTERNAL PARAMETERS-1'!$B$5:$J$44,4, FALSE))</f>
        <v>0</v>
      </c>
      <c r="CB238" s="44">
        <f>$F238*'[1]INTERNAL PARAMETERS-2'!AM238*(1-VLOOKUP(AN$4,'[1]INTERNAL PARAMETERS-1'!$B$5:$J$44,4, FALSE))</f>
        <v>0</v>
      </c>
      <c r="CC238" s="44">
        <f>$F238*'[1]INTERNAL PARAMETERS-2'!AN238*(1-VLOOKUP(AO$4,'[1]INTERNAL PARAMETERS-1'!$B$5:$J$44,4, FALSE))</f>
        <v>0</v>
      </c>
      <c r="CD238" s="44">
        <f>$F238*'[1]INTERNAL PARAMETERS-2'!AO238*(1-VLOOKUP(AP$4,'[1]INTERNAL PARAMETERS-1'!$B$5:$J$44,4, FALSE))</f>
        <v>0</v>
      </c>
      <c r="CE238" s="44">
        <f>$F238*'[1]INTERNAL PARAMETERS-2'!AP238*(1-VLOOKUP(AQ$4,'[1]INTERNAL PARAMETERS-1'!$B$5:$J$44,4, FALSE))</f>
        <v>0</v>
      </c>
      <c r="CF238" s="44">
        <f>$F238*'[1]INTERNAL PARAMETERS-2'!AQ238*(1-VLOOKUP(AR$4,'[1]INTERNAL PARAMETERS-1'!$B$5:$J$44,4, FALSE))</f>
        <v>0</v>
      </c>
      <c r="CG238" s="44">
        <f>$F238*'[1]INTERNAL PARAMETERS-2'!AR238*(1-VLOOKUP(AS$4,'[1]INTERNAL PARAMETERS-1'!$B$5:$J$44,4, FALSE))</f>
        <v>0</v>
      </c>
      <c r="CH238" s="43">
        <f>$F238*'[1]INTERNAL PARAMETERS-2'!AS238*(1-VLOOKUP(AT$4,'[1]INTERNAL PARAMETERS-1'!$B$5:$J$44,4, FALSE))</f>
        <v>0</v>
      </c>
      <c r="CI238" s="42">
        <f t="shared" si="3"/>
        <v>0</v>
      </c>
    </row>
    <row r="239" spans="3:87">
      <c r="C239" s="29" t="s">
        <v>6</v>
      </c>
      <c r="D239" s="28" t="s">
        <v>41</v>
      </c>
      <c r="E239" s="28" t="s">
        <v>58</v>
      </c>
      <c r="F239" s="124">
        <f>SB!S239</f>
        <v>0</v>
      </c>
      <c r="G239" s="45">
        <f>$F239*'[1]INTERNAL PARAMETERS-2'!F239*VLOOKUP(G$4,'[1]INTERNAL PARAMETERS-1'!$B$5:$J$44,4, FALSE)</f>
        <v>0</v>
      </c>
      <c r="H239" s="44">
        <f>$F239*'[1]INTERNAL PARAMETERS-2'!G239*VLOOKUP(H$4,'[1]INTERNAL PARAMETERS-1'!$B$5:$J$44,4, FALSE)</f>
        <v>0</v>
      </c>
      <c r="I239" s="44">
        <f>$F239*'[1]INTERNAL PARAMETERS-2'!H239*VLOOKUP(I$4,'[1]INTERNAL PARAMETERS-1'!$B$5:$J$44,4, FALSE)</f>
        <v>0</v>
      </c>
      <c r="J239" s="44">
        <f>$F239*'[1]INTERNAL PARAMETERS-2'!I239*VLOOKUP(J$4,'[1]INTERNAL PARAMETERS-1'!$B$5:$J$44,4, FALSE)</f>
        <v>0</v>
      </c>
      <c r="K239" s="44">
        <f>$F239*'[1]INTERNAL PARAMETERS-2'!J239*VLOOKUP(K$4,'[1]INTERNAL PARAMETERS-1'!$B$5:$J$44,4, FALSE)</f>
        <v>0</v>
      </c>
      <c r="L239" s="44">
        <f>$F239*'[1]INTERNAL PARAMETERS-2'!K239*VLOOKUP(L$4,'[1]INTERNAL PARAMETERS-1'!$B$5:$J$44,4, FALSE)</f>
        <v>0</v>
      </c>
      <c r="M239" s="44">
        <f>$F239*'[1]INTERNAL PARAMETERS-2'!L239*VLOOKUP(M$4,'[1]INTERNAL PARAMETERS-1'!$B$5:$J$44,4, FALSE)</f>
        <v>0</v>
      </c>
      <c r="N239" s="44">
        <f>$F239*'[1]INTERNAL PARAMETERS-2'!M239*VLOOKUP(N$4,'[1]INTERNAL PARAMETERS-1'!$B$5:$J$44,4, FALSE)</f>
        <v>0</v>
      </c>
      <c r="O239" s="44">
        <f>$F239*'[1]INTERNAL PARAMETERS-2'!N239*VLOOKUP(O$4,'[1]INTERNAL PARAMETERS-1'!$B$5:$J$44,4, FALSE)</f>
        <v>0</v>
      </c>
      <c r="P239" s="44">
        <f>$F239*'[1]INTERNAL PARAMETERS-2'!O239*VLOOKUP(P$4,'[1]INTERNAL PARAMETERS-1'!$B$5:$J$44,4, FALSE)</f>
        <v>0</v>
      </c>
      <c r="Q239" s="44">
        <f>$F239*'[1]INTERNAL PARAMETERS-2'!P239*VLOOKUP(Q$4,'[1]INTERNAL PARAMETERS-1'!$B$5:$J$44,4, FALSE)</f>
        <v>0</v>
      </c>
      <c r="R239" s="44">
        <f>$F239*'[1]INTERNAL PARAMETERS-2'!Q239*VLOOKUP(R$4,'[1]INTERNAL PARAMETERS-1'!$B$5:$J$44,4, FALSE)</f>
        <v>0</v>
      </c>
      <c r="S239" s="44">
        <f>$F239*'[1]INTERNAL PARAMETERS-2'!R239*VLOOKUP(S$4,'[1]INTERNAL PARAMETERS-1'!$B$5:$J$44,4, FALSE)</f>
        <v>0</v>
      </c>
      <c r="T239" s="44">
        <f>$F239*'[1]INTERNAL PARAMETERS-2'!S239*VLOOKUP(T$4,'[1]INTERNAL PARAMETERS-1'!$B$5:$J$44,4, FALSE)</f>
        <v>0</v>
      </c>
      <c r="U239" s="44">
        <f>$F239*'[1]INTERNAL PARAMETERS-2'!T239*VLOOKUP(U$4,'[1]INTERNAL PARAMETERS-1'!$B$5:$J$44,4, FALSE)</f>
        <v>0</v>
      </c>
      <c r="V239" s="44">
        <f>$F239*'[1]INTERNAL PARAMETERS-2'!U239*VLOOKUP(V$4,'[1]INTERNAL PARAMETERS-1'!$B$5:$J$44,4, FALSE)</f>
        <v>0</v>
      </c>
      <c r="W239" s="44">
        <f>$F239*'[1]INTERNAL PARAMETERS-2'!V239*VLOOKUP(W$4,'[1]INTERNAL PARAMETERS-1'!$B$5:$J$44,4, FALSE)</f>
        <v>0</v>
      </c>
      <c r="X239" s="44">
        <f>$F239*'[1]INTERNAL PARAMETERS-2'!W239*VLOOKUP(X$4,'[1]INTERNAL PARAMETERS-1'!$B$5:$J$44,4, FALSE)</f>
        <v>0</v>
      </c>
      <c r="Y239" s="44">
        <f>$F239*'[1]INTERNAL PARAMETERS-2'!X239*VLOOKUP(Y$4,'[1]INTERNAL PARAMETERS-1'!$B$5:$J$44,4, FALSE)</f>
        <v>0</v>
      </c>
      <c r="Z239" s="44">
        <f>$F239*'[1]INTERNAL PARAMETERS-2'!Y239*VLOOKUP(Z$4,'[1]INTERNAL PARAMETERS-1'!$B$5:$J$44,4, FALSE)</f>
        <v>0</v>
      </c>
      <c r="AA239" s="44">
        <f>$F239*'[1]INTERNAL PARAMETERS-2'!Z239*VLOOKUP(AA$4,'[1]INTERNAL PARAMETERS-1'!$B$5:$J$44,4, FALSE)</f>
        <v>0</v>
      </c>
      <c r="AB239" s="44">
        <f>$F239*'[1]INTERNAL PARAMETERS-2'!AA239*VLOOKUP(AB$4,'[1]INTERNAL PARAMETERS-1'!$B$5:$J$44,4, FALSE)</f>
        <v>0</v>
      </c>
      <c r="AC239" s="44">
        <f>$F239*'[1]INTERNAL PARAMETERS-2'!AB239*VLOOKUP(AC$4,'[1]INTERNAL PARAMETERS-1'!$B$5:$J$44,4, FALSE)</f>
        <v>0</v>
      </c>
      <c r="AD239" s="44">
        <f>$F239*'[1]INTERNAL PARAMETERS-2'!AC239*VLOOKUP(AD$4,'[1]INTERNAL PARAMETERS-1'!$B$5:$J$44,4, FALSE)</f>
        <v>0</v>
      </c>
      <c r="AE239" s="44">
        <f>$F239*'[1]INTERNAL PARAMETERS-2'!AD239*VLOOKUP(AE$4,'[1]INTERNAL PARAMETERS-1'!$B$5:$J$44,4, FALSE)</f>
        <v>0</v>
      </c>
      <c r="AF239" s="44">
        <f>$F239*'[1]INTERNAL PARAMETERS-2'!AE239*VLOOKUP(AF$4,'[1]INTERNAL PARAMETERS-1'!$B$5:$J$44,4, FALSE)</f>
        <v>0</v>
      </c>
      <c r="AG239" s="44">
        <f>$F239*'[1]INTERNAL PARAMETERS-2'!AF239*VLOOKUP(AG$4,'[1]INTERNAL PARAMETERS-1'!$B$5:$J$44,4, FALSE)</f>
        <v>0</v>
      </c>
      <c r="AH239" s="44">
        <f>$F239*'[1]INTERNAL PARAMETERS-2'!AG239*VLOOKUP(AH$4,'[1]INTERNAL PARAMETERS-1'!$B$5:$J$44,4, FALSE)</f>
        <v>0</v>
      </c>
      <c r="AI239" s="44">
        <f>$F239*'[1]INTERNAL PARAMETERS-2'!AH239*VLOOKUP(AI$4,'[1]INTERNAL PARAMETERS-1'!$B$5:$J$44,4, FALSE)</f>
        <v>0</v>
      </c>
      <c r="AJ239" s="44">
        <f>$F239*'[1]INTERNAL PARAMETERS-2'!AI239*VLOOKUP(AJ$4,'[1]INTERNAL PARAMETERS-1'!$B$5:$J$44,4, FALSE)</f>
        <v>0</v>
      </c>
      <c r="AK239" s="44">
        <f>$F239*'[1]INTERNAL PARAMETERS-2'!AJ239*VLOOKUP(AK$4,'[1]INTERNAL PARAMETERS-1'!$B$5:$J$44,4, FALSE)</f>
        <v>0</v>
      </c>
      <c r="AL239" s="44">
        <f>$F239*'[1]INTERNAL PARAMETERS-2'!AK239*VLOOKUP(AL$4,'[1]INTERNAL PARAMETERS-1'!$B$5:$J$44,4, FALSE)</f>
        <v>0</v>
      </c>
      <c r="AM239" s="44">
        <f>$F239*'[1]INTERNAL PARAMETERS-2'!AL239*VLOOKUP(AM$4,'[1]INTERNAL PARAMETERS-1'!$B$5:$J$44,4, FALSE)</f>
        <v>0</v>
      </c>
      <c r="AN239" s="44">
        <f>$F239*'[1]INTERNAL PARAMETERS-2'!AM239*VLOOKUP(AN$4,'[1]INTERNAL PARAMETERS-1'!$B$5:$J$44,4, FALSE)</f>
        <v>0</v>
      </c>
      <c r="AO239" s="44">
        <f>$F239*'[1]INTERNAL PARAMETERS-2'!AN239*VLOOKUP(AO$4,'[1]INTERNAL PARAMETERS-1'!$B$5:$J$44,4, FALSE)</f>
        <v>0</v>
      </c>
      <c r="AP239" s="44">
        <f>$F239*'[1]INTERNAL PARAMETERS-2'!AO239*VLOOKUP(AP$4,'[1]INTERNAL PARAMETERS-1'!$B$5:$J$44,4, FALSE)</f>
        <v>0</v>
      </c>
      <c r="AQ239" s="44">
        <f>$F239*'[1]INTERNAL PARAMETERS-2'!AP239*VLOOKUP(AQ$4,'[1]INTERNAL PARAMETERS-1'!$B$5:$J$44,4, FALSE)</f>
        <v>0</v>
      </c>
      <c r="AR239" s="44">
        <f>$F239*'[1]INTERNAL PARAMETERS-2'!AQ239*VLOOKUP(AR$4,'[1]INTERNAL PARAMETERS-1'!$B$5:$J$44,4, FALSE)</f>
        <v>0</v>
      </c>
      <c r="AS239" s="44">
        <f>$F239*'[1]INTERNAL PARAMETERS-2'!AR239*VLOOKUP(AS$4,'[1]INTERNAL PARAMETERS-1'!$B$5:$J$44,4, FALSE)</f>
        <v>0</v>
      </c>
      <c r="AT239" s="43">
        <f>$F239*'[1]INTERNAL PARAMETERS-2'!AS239*VLOOKUP(AT$4,'[1]INTERNAL PARAMETERS-1'!$B$5:$J$44,4, FALSE)</f>
        <v>0</v>
      </c>
      <c r="AU239" s="45">
        <f>$F239*'[1]INTERNAL PARAMETERS-2'!F239*(1-VLOOKUP(G$4,'[1]INTERNAL PARAMETERS-1'!$B$5:$J$44,4, FALSE))</f>
        <v>0</v>
      </c>
      <c r="AV239" s="44">
        <f>$F239*'[1]INTERNAL PARAMETERS-2'!G239*(1-VLOOKUP(H$4,'[1]INTERNAL PARAMETERS-1'!$B$5:$J$44,4, FALSE))</f>
        <v>0</v>
      </c>
      <c r="AW239" s="44">
        <f>$F239*'[1]INTERNAL PARAMETERS-2'!H239*(1-VLOOKUP(I$4,'[1]INTERNAL PARAMETERS-1'!$B$5:$J$44,4, FALSE))</f>
        <v>0</v>
      </c>
      <c r="AX239" s="44">
        <f>$F239*'[1]INTERNAL PARAMETERS-2'!I239*(1-VLOOKUP(J$4,'[1]INTERNAL PARAMETERS-1'!$B$5:$J$44,4, FALSE))</f>
        <v>0</v>
      </c>
      <c r="AY239" s="44">
        <f>$F239*'[1]INTERNAL PARAMETERS-2'!J239*(1-VLOOKUP(K$4,'[1]INTERNAL PARAMETERS-1'!$B$5:$J$44,4, FALSE))</f>
        <v>0</v>
      </c>
      <c r="AZ239" s="44">
        <f>$F239*'[1]INTERNAL PARAMETERS-2'!K239*(1-VLOOKUP(L$4,'[1]INTERNAL PARAMETERS-1'!$B$5:$J$44,4, FALSE))</f>
        <v>0</v>
      </c>
      <c r="BA239" s="44">
        <f>$F239*'[1]INTERNAL PARAMETERS-2'!L239*(1-VLOOKUP(M$4,'[1]INTERNAL PARAMETERS-1'!$B$5:$J$44,4, FALSE))</f>
        <v>0</v>
      </c>
      <c r="BB239" s="44">
        <f>$F239*'[1]INTERNAL PARAMETERS-2'!M239*(1-VLOOKUP(N$4,'[1]INTERNAL PARAMETERS-1'!$B$5:$J$44,4, FALSE))</f>
        <v>0</v>
      </c>
      <c r="BC239" s="44">
        <f>$F239*'[1]INTERNAL PARAMETERS-2'!N239*(1-VLOOKUP(O$4,'[1]INTERNAL PARAMETERS-1'!$B$5:$J$44,4, FALSE))</f>
        <v>0</v>
      </c>
      <c r="BD239" s="44">
        <f>$F239*'[1]INTERNAL PARAMETERS-2'!O239*(1-VLOOKUP(P$4,'[1]INTERNAL PARAMETERS-1'!$B$5:$J$44,4, FALSE))</f>
        <v>0</v>
      </c>
      <c r="BE239" s="44">
        <f>$F239*'[1]INTERNAL PARAMETERS-2'!P239*(1-VLOOKUP(Q$4,'[1]INTERNAL PARAMETERS-1'!$B$5:$J$44,4, FALSE))</f>
        <v>0</v>
      </c>
      <c r="BF239" s="44">
        <f>$F239*'[1]INTERNAL PARAMETERS-2'!Q239*(1-VLOOKUP(R$4,'[1]INTERNAL PARAMETERS-1'!$B$5:$J$44,4, FALSE))</f>
        <v>0</v>
      </c>
      <c r="BG239" s="44">
        <f>$F239*'[1]INTERNAL PARAMETERS-2'!R239*(1-VLOOKUP(S$4,'[1]INTERNAL PARAMETERS-1'!$B$5:$J$44,4, FALSE))</f>
        <v>0</v>
      </c>
      <c r="BH239" s="44">
        <f>$F239*'[1]INTERNAL PARAMETERS-2'!S239*(1-VLOOKUP(T$4,'[1]INTERNAL PARAMETERS-1'!$B$5:$J$44,4, FALSE))</f>
        <v>0</v>
      </c>
      <c r="BI239" s="44">
        <f>$F239*'[1]INTERNAL PARAMETERS-2'!T239*(1-VLOOKUP(U$4,'[1]INTERNAL PARAMETERS-1'!$B$5:$J$44,4, FALSE))</f>
        <v>0</v>
      </c>
      <c r="BJ239" s="44">
        <f>$F239*'[1]INTERNAL PARAMETERS-2'!U239*(1-VLOOKUP(V$4,'[1]INTERNAL PARAMETERS-1'!$B$5:$J$44,4, FALSE))</f>
        <v>0</v>
      </c>
      <c r="BK239" s="44">
        <f>$F239*'[1]INTERNAL PARAMETERS-2'!V239*(1-VLOOKUP(W$4,'[1]INTERNAL PARAMETERS-1'!$B$5:$J$44,4, FALSE))</f>
        <v>0</v>
      </c>
      <c r="BL239" s="44">
        <f>$F239*'[1]INTERNAL PARAMETERS-2'!W239*(1-VLOOKUP(X$4,'[1]INTERNAL PARAMETERS-1'!$B$5:$J$44,4, FALSE))</f>
        <v>0</v>
      </c>
      <c r="BM239" s="44">
        <f>$F239*'[1]INTERNAL PARAMETERS-2'!X239*(1-VLOOKUP(Y$4,'[1]INTERNAL PARAMETERS-1'!$B$5:$J$44,4, FALSE))</f>
        <v>0</v>
      </c>
      <c r="BN239" s="44">
        <f>$F239*'[1]INTERNAL PARAMETERS-2'!Y239*(1-VLOOKUP(Z$4,'[1]INTERNAL PARAMETERS-1'!$B$5:$J$44,4, FALSE))</f>
        <v>0</v>
      </c>
      <c r="BO239" s="44">
        <f>$F239*'[1]INTERNAL PARAMETERS-2'!Z239*(1-VLOOKUP(AA$4,'[1]INTERNAL PARAMETERS-1'!$B$5:$J$44,4, FALSE))</f>
        <v>0</v>
      </c>
      <c r="BP239" s="44">
        <f>$F239*'[1]INTERNAL PARAMETERS-2'!AA239*(1-VLOOKUP(AB$4,'[1]INTERNAL PARAMETERS-1'!$B$5:$J$44,4, FALSE))</f>
        <v>0</v>
      </c>
      <c r="BQ239" s="44">
        <f>$F239*'[1]INTERNAL PARAMETERS-2'!AB239*(1-VLOOKUP(AC$4,'[1]INTERNAL PARAMETERS-1'!$B$5:$J$44,4, FALSE))</f>
        <v>0</v>
      </c>
      <c r="BR239" s="44">
        <f>$F239*'[1]INTERNAL PARAMETERS-2'!AC239*(1-VLOOKUP(AD$4,'[1]INTERNAL PARAMETERS-1'!$B$5:$J$44,4, FALSE))</f>
        <v>0</v>
      </c>
      <c r="BS239" s="44">
        <f>$F239*'[1]INTERNAL PARAMETERS-2'!AD239*(1-VLOOKUP(AE$4,'[1]INTERNAL PARAMETERS-1'!$B$5:$J$44,4, FALSE))</f>
        <v>0</v>
      </c>
      <c r="BT239" s="44">
        <f>$F239*'[1]INTERNAL PARAMETERS-2'!AE239*(1-VLOOKUP(AF$4,'[1]INTERNAL PARAMETERS-1'!$B$5:$J$44,4, FALSE))</f>
        <v>0</v>
      </c>
      <c r="BU239" s="44">
        <f>$F239*'[1]INTERNAL PARAMETERS-2'!AF239*(1-VLOOKUP(AG$4,'[1]INTERNAL PARAMETERS-1'!$B$5:$J$44,4, FALSE))</f>
        <v>0</v>
      </c>
      <c r="BV239" s="44">
        <f>$F239*'[1]INTERNAL PARAMETERS-2'!AG239*(1-VLOOKUP(AH$4,'[1]INTERNAL PARAMETERS-1'!$B$5:$J$44,4, FALSE))</f>
        <v>0</v>
      </c>
      <c r="BW239" s="44">
        <f>$F239*'[1]INTERNAL PARAMETERS-2'!AH239*(1-VLOOKUP(AI$4,'[1]INTERNAL PARAMETERS-1'!$B$5:$J$44,4, FALSE))</f>
        <v>0</v>
      </c>
      <c r="BX239" s="44">
        <f>$F239*'[1]INTERNAL PARAMETERS-2'!AI239*(1-VLOOKUP(AJ$4,'[1]INTERNAL PARAMETERS-1'!$B$5:$J$44,4, FALSE))</f>
        <v>0</v>
      </c>
      <c r="BY239" s="44">
        <f>$F239*'[1]INTERNAL PARAMETERS-2'!AJ239*(1-VLOOKUP(AK$4,'[1]INTERNAL PARAMETERS-1'!$B$5:$J$44,4, FALSE))</f>
        <v>0</v>
      </c>
      <c r="BZ239" s="44">
        <f>$F239*'[1]INTERNAL PARAMETERS-2'!AK239*(1-VLOOKUP(AL$4,'[1]INTERNAL PARAMETERS-1'!$B$5:$J$44,4, FALSE))</f>
        <v>0</v>
      </c>
      <c r="CA239" s="44">
        <f>$F239*'[1]INTERNAL PARAMETERS-2'!AL239*(1-VLOOKUP(AM$4,'[1]INTERNAL PARAMETERS-1'!$B$5:$J$44,4, FALSE))</f>
        <v>0</v>
      </c>
      <c r="CB239" s="44">
        <f>$F239*'[1]INTERNAL PARAMETERS-2'!AM239*(1-VLOOKUP(AN$4,'[1]INTERNAL PARAMETERS-1'!$B$5:$J$44,4, FALSE))</f>
        <v>0</v>
      </c>
      <c r="CC239" s="44">
        <f>$F239*'[1]INTERNAL PARAMETERS-2'!AN239*(1-VLOOKUP(AO$4,'[1]INTERNAL PARAMETERS-1'!$B$5:$J$44,4, FALSE))</f>
        <v>0</v>
      </c>
      <c r="CD239" s="44">
        <f>$F239*'[1]INTERNAL PARAMETERS-2'!AO239*(1-VLOOKUP(AP$4,'[1]INTERNAL PARAMETERS-1'!$B$5:$J$44,4, FALSE))</f>
        <v>0</v>
      </c>
      <c r="CE239" s="44">
        <f>$F239*'[1]INTERNAL PARAMETERS-2'!AP239*(1-VLOOKUP(AQ$4,'[1]INTERNAL PARAMETERS-1'!$B$5:$J$44,4, FALSE))</f>
        <v>0</v>
      </c>
      <c r="CF239" s="44">
        <f>$F239*'[1]INTERNAL PARAMETERS-2'!AQ239*(1-VLOOKUP(AR$4,'[1]INTERNAL PARAMETERS-1'!$B$5:$J$44,4, FALSE))</f>
        <v>0</v>
      </c>
      <c r="CG239" s="44">
        <f>$F239*'[1]INTERNAL PARAMETERS-2'!AR239*(1-VLOOKUP(AS$4,'[1]INTERNAL PARAMETERS-1'!$B$5:$J$44,4, FALSE))</f>
        <v>0</v>
      </c>
      <c r="CH239" s="43">
        <f>$F239*'[1]INTERNAL PARAMETERS-2'!AS239*(1-VLOOKUP(AT$4,'[1]INTERNAL PARAMETERS-1'!$B$5:$J$44,4, FALSE))</f>
        <v>0</v>
      </c>
      <c r="CI239" s="42">
        <f t="shared" si="3"/>
        <v>0</v>
      </c>
    </row>
    <row r="240" spans="3:87">
      <c r="C240" s="29" t="s">
        <v>6</v>
      </c>
      <c r="D240" s="28" t="s">
        <v>41</v>
      </c>
      <c r="E240" s="28" t="s">
        <v>57</v>
      </c>
      <c r="F240" s="124">
        <f>SB!S240</f>
        <v>0</v>
      </c>
      <c r="G240" s="45">
        <f>$F240*'[1]INTERNAL PARAMETERS-2'!F240*VLOOKUP(G$4,'[1]INTERNAL PARAMETERS-1'!$B$5:$J$44,4, FALSE)</f>
        <v>0</v>
      </c>
      <c r="H240" s="44">
        <f>$F240*'[1]INTERNAL PARAMETERS-2'!G240*VLOOKUP(H$4,'[1]INTERNAL PARAMETERS-1'!$B$5:$J$44,4, FALSE)</f>
        <v>0</v>
      </c>
      <c r="I240" s="44">
        <f>$F240*'[1]INTERNAL PARAMETERS-2'!H240*VLOOKUP(I$4,'[1]INTERNAL PARAMETERS-1'!$B$5:$J$44,4, FALSE)</f>
        <v>0</v>
      </c>
      <c r="J240" s="44">
        <f>$F240*'[1]INTERNAL PARAMETERS-2'!I240*VLOOKUP(J$4,'[1]INTERNAL PARAMETERS-1'!$B$5:$J$44,4, FALSE)</f>
        <v>0</v>
      </c>
      <c r="K240" s="44">
        <f>$F240*'[1]INTERNAL PARAMETERS-2'!J240*VLOOKUP(K$4,'[1]INTERNAL PARAMETERS-1'!$B$5:$J$44,4, FALSE)</f>
        <v>0</v>
      </c>
      <c r="L240" s="44">
        <f>$F240*'[1]INTERNAL PARAMETERS-2'!K240*VLOOKUP(L$4,'[1]INTERNAL PARAMETERS-1'!$B$5:$J$44,4, FALSE)</f>
        <v>0</v>
      </c>
      <c r="M240" s="44">
        <f>$F240*'[1]INTERNAL PARAMETERS-2'!L240*VLOOKUP(M$4,'[1]INTERNAL PARAMETERS-1'!$B$5:$J$44,4, FALSE)</f>
        <v>0</v>
      </c>
      <c r="N240" s="44">
        <f>$F240*'[1]INTERNAL PARAMETERS-2'!M240*VLOOKUP(N$4,'[1]INTERNAL PARAMETERS-1'!$B$5:$J$44,4, FALSE)</f>
        <v>0</v>
      </c>
      <c r="O240" s="44">
        <f>$F240*'[1]INTERNAL PARAMETERS-2'!N240*VLOOKUP(O$4,'[1]INTERNAL PARAMETERS-1'!$B$5:$J$44,4, FALSE)</f>
        <v>0</v>
      </c>
      <c r="P240" s="44">
        <f>$F240*'[1]INTERNAL PARAMETERS-2'!O240*VLOOKUP(P$4,'[1]INTERNAL PARAMETERS-1'!$B$5:$J$44,4, FALSE)</f>
        <v>0</v>
      </c>
      <c r="Q240" s="44">
        <f>$F240*'[1]INTERNAL PARAMETERS-2'!P240*VLOOKUP(Q$4,'[1]INTERNAL PARAMETERS-1'!$B$5:$J$44,4, FALSE)</f>
        <v>0</v>
      </c>
      <c r="R240" s="44">
        <f>$F240*'[1]INTERNAL PARAMETERS-2'!Q240*VLOOKUP(R$4,'[1]INTERNAL PARAMETERS-1'!$B$5:$J$44,4, FALSE)</f>
        <v>0</v>
      </c>
      <c r="S240" s="44">
        <f>$F240*'[1]INTERNAL PARAMETERS-2'!R240*VLOOKUP(S$4,'[1]INTERNAL PARAMETERS-1'!$B$5:$J$44,4, FALSE)</f>
        <v>0</v>
      </c>
      <c r="T240" s="44">
        <f>$F240*'[1]INTERNAL PARAMETERS-2'!S240*VLOOKUP(T$4,'[1]INTERNAL PARAMETERS-1'!$B$5:$J$44,4, FALSE)</f>
        <v>0</v>
      </c>
      <c r="U240" s="44">
        <f>$F240*'[1]INTERNAL PARAMETERS-2'!T240*VLOOKUP(U$4,'[1]INTERNAL PARAMETERS-1'!$B$5:$J$44,4, FALSE)</f>
        <v>0</v>
      </c>
      <c r="V240" s="44">
        <f>$F240*'[1]INTERNAL PARAMETERS-2'!U240*VLOOKUP(V$4,'[1]INTERNAL PARAMETERS-1'!$B$5:$J$44,4, FALSE)</f>
        <v>0</v>
      </c>
      <c r="W240" s="44">
        <f>$F240*'[1]INTERNAL PARAMETERS-2'!V240*VLOOKUP(W$4,'[1]INTERNAL PARAMETERS-1'!$B$5:$J$44,4, FALSE)</f>
        <v>0</v>
      </c>
      <c r="X240" s="44">
        <f>$F240*'[1]INTERNAL PARAMETERS-2'!W240*VLOOKUP(X$4,'[1]INTERNAL PARAMETERS-1'!$B$5:$J$44,4, FALSE)</f>
        <v>0</v>
      </c>
      <c r="Y240" s="44">
        <f>$F240*'[1]INTERNAL PARAMETERS-2'!X240*VLOOKUP(Y$4,'[1]INTERNAL PARAMETERS-1'!$B$5:$J$44,4, FALSE)</f>
        <v>0</v>
      </c>
      <c r="Z240" s="44">
        <f>$F240*'[1]INTERNAL PARAMETERS-2'!Y240*VLOOKUP(Z$4,'[1]INTERNAL PARAMETERS-1'!$B$5:$J$44,4, FALSE)</f>
        <v>0</v>
      </c>
      <c r="AA240" s="44">
        <f>$F240*'[1]INTERNAL PARAMETERS-2'!Z240*VLOOKUP(AA$4,'[1]INTERNAL PARAMETERS-1'!$B$5:$J$44,4, FALSE)</f>
        <v>0</v>
      </c>
      <c r="AB240" s="44">
        <f>$F240*'[1]INTERNAL PARAMETERS-2'!AA240*VLOOKUP(AB$4,'[1]INTERNAL PARAMETERS-1'!$B$5:$J$44,4, FALSE)</f>
        <v>0</v>
      </c>
      <c r="AC240" s="44">
        <f>$F240*'[1]INTERNAL PARAMETERS-2'!AB240*VLOOKUP(AC$4,'[1]INTERNAL PARAMETERS-1'!$B$5:$J$44,4, FALSE)</f>
        <v>0</v>
      </c>
      <c r="AD240" s="44">
        <f>$F240*'[1]INTERNAL PARAMETERS-2'!AC240*VLOOKUP(AD$4,'[1]INTERNAL PARAMETERS-1'!$B$5:$J$44,4, FALSE)</f>
        <v>0</v>
      </c>
      <c r="AE240" s="44">
        <f>$F240*'[1]INTERNAL PARAMETERS-2'!AD240*VLOOKUP(AE$4,'[1]INTERNAL PARAMETERS-1'!$B$5:$J$44,4, FALSE)</f>
        <v>0</v>
      </c>
      <c r="AF240" s="44">
        <f>$F240*'[1]INTERNAL PARAMETERS-2'!AE240*VLOOKUP(AF$4,'[1]INTERNAL PARAMETERS-1'!$B$5:$J$44,4, FALSE)</f>
        <v>0</v>
      </c>
      <c r="AG240" s="44">
        <f>$F240*'[1]INTERNAL PARAMETERS-2'!AF240*VLOOKUP(AG$4,'[1]INTERNAL PARAMETERS-1'!$B$5:$J$44,4, FALSE)</f>
        <v>0</v>
      </c>
      <c r="AH240" s="44">
        <f>$F240*'[1]INTERNAL PARAMETERS-2'!AG240*VLOOKUP(AH$4,'[1]INTERNAL PARAMETERS-1'!$B$5:$J$44,4, FALSE)</f>
        <v>0</v>
      </c>
      <c r="AI240" s="44">
        <f>$F240*'[1]INTERNAL PARAMETERS-2'!AH240*VLOOKUP(AI$4,'[1]INTERNAL PARAMETERS-1'!$B$5:$J$44,4, FALSE)</f>
        <v>0</v>
      </c>
      <c r="AJ240" s="44">
        <f>$F240*'[1]INTERNAL PARAMETERS-2'!AI240*VLOOKUP(AJ$4,'[1]INTERNAL PARAMETERS-1'!$B$5:$J$44,4, FALSE)</f>
        <v>0</v>
      </c>
      <c r="AK240" s="44">
        <f>$F240*'[1]INTERNAL PARAMETERS-2'!AJ240*VLOOKUP(AK$4,'[1]INTERNAL PARAMETERS-1'!$B$5:$J$44,4, FALSE)</f>
        <v>0</v>
      </c>
      <c r="AL240" s="44">
        <f>$F240*'[1]INTERNAL PARAMETERS-2'!AK240*VLOOKUP(AL$4,'[1]INTERNAL PARAMETERS-1'!$B$5:$J$44,4, FALSE)</f>
        <v>0</v>
      </c>
      <c r="AM240" s="44">
        <f>$F240*'[1]INTERNAL PARAMETERS-2'!AL240*VLOOKUP(AM$4,'[1]INTERNAL PARAMETERS-1'!$B$5:$J$44,4, FALSE)</f>
        <v>0</v>
      </c>
      <c r="AN240" s="44">
        <f>$F240*'[1]INTERNAL PARAMETERS-2'!AM240*VLOOKUP(AN$4,'[1]INTERNAL PARAMETERS-1'!$B$5:$J$44,4, FALSE)</f>
        <v>0</v>
      </c>
      <c r="AO240" s="44">
        <f>$F240*'[1]INTERNAL PARAMETERS-2'!AN240*VLOOKUP(AO$4,'[1]INTERNAL PARAMETERS-1'!$B$5:$J$44,4, FALSE)</f>
        <v>0</v>
      </c>
      <c r="AP240" s="44">
        <f>$F240*'[1]INTERNAL PARAMETERS-2'!AO240*VLOOKUP(AP$4,'[1]INTERNAL PARAMETERS-1'!$B$5:$J$44,4, FALSE)</f>
        <v>0</v>
      </c>
      <c r="AQ240" s="44">
        <f>$F240*'[1]INTERNAL PARAMETERS-2'!AP240*VLOOKUP(AQ$4,'[1]INTERNAL PARAMETERS-1'!$B$5:$J$44,4, FALSE)</f>
        <v>0</v>
      </c>
      <c r="AR240" s="44">
        <f>$F240*'[1]INTERNAL PARAMETERS-2'!AQ240*VLOOKUP(AR$4,'[1]INTERNAL PARAMETERS-1'!$B$5:$J$44,4, FALSE)</f>
        <v>0</v>
      </c>
      <c r="AS240" s="44">
        <f>$F240*'[1]INTERNAL PARAMETERS-2'!AR240*VLOOKUP(AS$4,'[1]INTERNAL PARAMETERS-1'!$B$5:$J$44,4, FALSE)</f>
        <v>0</v>
      </c>
      <c r="AT240" s="43">
        <f>$F240*'[1]INTERNAL PARAMETERS-2'!AS240*VLOOKUP(AT$4,'[1]INTERNAL PARAMETERS-1'!$B$5:$J$44,4, FALSE)</f>
        <v>0</v>
      </c>
      <c r="AU240" s="45">
        <f>$F240*'[1]INTERNAL PARAMETERS-2'!F240*(1-VLOOKUP(G$4,'[1]INTERNAL PARAMETERS-1'!$B$5:$J$44,4, FALSE))</f>
        <v>0</v>
      </c>
      <c r="AV240" s="44">
        <f>$F240*'[1]INTERNAL PARAMETERS-2'!G240*(1-VLOOKUP(H$4,'[1]INTERNAL PARAMETERS-1'!$B$5:$J$44,4, FALSE))</f>
        <v>0</v>
      </c>
      <c r="AW240" s="44">
        <f>$F240*'[1]INTERNAL PARAMETERS-2'!H240*(1-VLOOKUP(I$4,'[1]INTERNAL PARAMETERS-1'!$B$5:$J$44,4, FALSE))</f>
        <v>0</v>
      </c>
      <c r="AX240" s="44">
        <f>$F240*'[1]INTERNAL PARAMETERS-2'!I240*(1-VLOOKUP(J$4,'[1]INTERNAL PARAMETERS-1'!$B$5:$J$44,4, FALSE))</f>
        <v>0</v>
      </c>
      <c r="AY240" s="44">
        <f>$F240*'[1]INTERNAL PARAMETERS-2'!J240*(1-VLOOKUP(K$4,'[1]INTERNAL PARAMETERS-1'!$B$5:$J$44,4, FALSE))</f>
        <v>0</v>
      </c>
      <c r="AZ240" s="44">
        <f>$F240*'[1]INTERNAL PARAMETERS-2'!K240*(1-VLOOKUP(L$4,'[1]INTERNAL PARAMETERS-1'!$B$5:$J$44,4, FALSE))</f>
        <v>0</v>
      </c>
      <c r="BA240" s="44">
        <f>$F240*'[1]INTERNAL PARAMETERS-2'!L240*(1-VLOOKUP(M$4,'[1]INTERNAL PARAMETERS-1'!$B$5:$J$44,4, FALSE))</f>
        <v>0</v>
      </c>
      <c r="BB240" s="44">
        <f>$F240*'[1]INTERNAL PARAMETERS-2'!M240*(1-VLOOKUP(N$4,'[1]INTERNAL PARAMETERS-1'!$B$5:$J$44,4, FALSE))</f>
        <v>0</v>
      </c>
      <c r="BC240" s="44">
        <f>$F240*'[1]INTERNAL PARAMETERS-2'!N240*(1-VLOOKUP(O$4,'[1]INTERNAL PARAMETERS-1'!$B$5:$J$44,4, FALSE))</f>
        <v>0</v>
      </c>
      <c r="BD240" s="44">
        <f>$F240*'[1]INTERNAL PARAMETERS-2'!O240*(1-VLOOKUP(P$4,'[1]INTERNAL PARAMETERS-1'!$B$5:$J$44,4, FALSE))</f>
        <v>0</v>
      </c>
      <c r="BE240" s="44">
        <f>$F240*'[1]INTERNAL PARAMETERS-2'!P240*(1-VLOOKUP(Q$4,'[1]INTERNAL PARAMETERS-1'!$B$5:$J$44,4, FALSE))</f>
        <v>0</v>
      </c>
      <c r="BF240" s="44">
        <f>$F240*'[1]INTERNAL PARAMETERS-2'!Q240*(1-VLOOKUP(R$4,'[1]INTERNAL PARAMETERS-1'!$B$5:$J$44,4, FALSE))</f>
        <v>0</v>
      </c>
      <c r="BG240" s="44">
        <f>$F240*'[1]INTERNAL PARAMETERS-2'!R240*(1-VLOOKUP(S$4,'[1]INTERNAL PARAMETERS-1'!$B$5:$J$44,4, FALSE))</f>
        <v>0</v>
      </c>
      <c r="BH240" s="44">
        <f>$F240*'[1]INTERNAL PARAMETERS-2'!S240*(1-VLOOKUP(T$4,'[1]INTERNAL PARAMETERS-1'!$B$5:$J$44,4, FALSE))</f>
        <v>0</v>
      </c>
      <c r="BI240" s="44">
        <f>$F240*'[1]INTERNAL PARAMETERS-2'!T240*(1-VLOOKUP(U$4,'[1]INTERNAL PARAMETERS-1'!$B$5:$J$44,4, FALSE))</f>
        <v>0</v>
      </c>
      <c r="BJ240" s="44">
        <f>$F240*'[1]INTERNAL PARAMETERS-2'!U240*(1-VLOOKUP(V$4,'[1]INTERNAL PARAMETERS-1'!$B$5:$J$44,4, FALSE))</f>
        <v>0</v>
      </c>
      <c r="BK240" s="44">
        <f>$F240*'[1]INTERNAL PARAMETERS-2'!V240*(1-VLOOKUP(W$4,'[1]INTERNAL PARAMETERS-1'!$B$5:$J$44,4, FALSE))</f>
        <v>0</v>
      </c>
      <c r="BL240" s="44">
        <f>$F240*'[1]INTERNAL PARAMETERS-2'!W240*(1-VLOOKUP(X$4,'[1]INTERNAL PARAMETERS-1'!$B$5:$J$44,4, FALSE))</f>
        <v>0</v>
      </c>
      <c r="BM240" s="44">
        <f>$F240*'[1]INTERNAL PARAMETERS-2'!X240*(1-VLOOKUP(Y$4,'[1]INTERNAL PARAMETERS-1'!$B$5:$J$44,4, FALSE))</f>
        <v>0</v>
      </c>
      <c r="BN240" s="44">
        <f>$F240*'[1]INTERNAL PARAMETERS-2'!Y240*(1-VLOOKUP(Z$4,'[1]INTERNAL PARAMETERS-1'!$B$5:$J$44,4, FALSE))</f>
        <v>0</v>
      </c>
      <c r="BO240" s="44">
        <f>$F240*'[1]INTERNAL PARAMETERS-2'!Z240*(1-VLOOKUP(AA$4,'[1]INTERNAL PARAMETERS-1'!$B$5:$J$44,4, FALSE))</f>
        <v>0</v>
      </c>
      <c r="BP240" s="44">
        <f>$F240*'[1]INTERNAL PARAMETERS-2'!AA240*(1-VLOOKUP(AB$4,'[1]INTERNAL PARAMETERS-1'!$B$5:$J$44,4, FALSE))</f>
        <v>0</v>
      </c>
      <c r="BQ240" s="44">
        <f>$F240*'[1]INTERNAL PARAMETERS-2'!AB240*(1-VLOOKUP(AC$4,'[1]INTERNAL PARAMETERS-1'!$B$5:$J$44,4, FALSE))</f>
        <v>0</v>
      </c>
      <c r="BR240" s="44">
        <f>$F240*'[1]INTERNAL PARAMETERS-2'!AC240*(1-VLOOKUP(AD$4,'[1]INTERNAL PARAMETERS-1'!$B$5:$J$44,4, FALSE))</f>
        <v>0</v>
      </c>
      <c r="BS240" s="44">
        <f>$F240*'[1]INTERNAL PARAMETERS-2'!AD240*(1-VLOOKUP(AE$4,'[1]INTERNAL PARAMETERS-1'!$B$5:$J$44,4, FALSE))</f>
        <v>0</v>
      </c>
      <c r="BT240" s="44">
        <f>$F240*'[1]INTERNAL PARAMETERS-2'!AE240*(1-VLOOKUP(AF$4,'[1]INTERNAL PARAMETERS-1'!$B$5:$J$44,4, FALSE))</f>
        <v>0</v>
      </c>
      <c r="BU240" s="44">
        <f>$F240*'[1]INTERNAL PARAMETERS-2'!AF240*(1-VLOOKUP(AG$4,'[1]INTERNAL PARAMETERS-1'!$B$5:$J$44,4, FALSE))</f>
        <v>0</v>
      </c>
      <c r="BV240" s="44">
        <f>$F240*'[1]INTERNAL PARAMETERS-2'!AG240*(1-VLOOKUP(AH$4,'[1]INTERNAL PARAMETERS-1'!$B$5:$J$44,4, FALSE))</f>
        <v>0</v>
      </c>
      <c r="BW240" s="44">
        <f>$F240*'[1]INTERNAL PARAMETERS-2'!AH240*(1-VLOOKUP(AI$4,'[1]INTERNAL PARAMETERS-1'!$B$5:$J$44,4, FALSE))</f>
        <v>0</v>
      </c>
      <c r="BX240" s="44">
        <f>$F240*'[1]INTERNAL PARAMETERS-2'!AI240*(1-VLOOKUP(AJ$4,'[1]INTERNAL PARAMETERS-1'!$B$5:$J$44,4, FALSE))</f>
        <v>0</v>
      </c>
      <c r="BY240" s="44">
        <f>$F240*'[1]INTERNAL PARAMETERS-2'!AJ240*(1-VLOOKUP(AK$4,'[1]INTERNAL PARAMETERS-1'!$B$5:$J$44,4, FALSE))</f>
        <v>0</v>
      </c>
      <c r="BZ240" s="44">
        <f>$F240*'[1]INTERNAL PARAMETERS-2'!AK240*(1-VLOOKUP(AL$4,'[1]INTERNAL PARAMETERS-1'!$B$5:$J$44,4, FALSE))</f>
        <v>0</v>
      </c>
      <c r="CA240" s="44">
        <f>$F240*'[1]INTERNAL PARAMETERS-2'!AL240*(1-VLOOKUP(AM$4,'[1]INTERNAL PARAMETERS-1'!$B$5:$J$44,4, FALSE))</f>
        <v>0</v>
      </c>
      <c r="CB240" s="44">
        <f>$F240*'[1]INTERNAL PARAMETERS-2'!AM240*(1-VLOOKUP(AN$4,'[1]INTERNAL PARAMETERS-1'!$B$5:$J$44,4, FALSE))</f>
        <v>0</v>
      </c>
      <c r="CC240" s="44">
        <f>$F240*'[1]INTERNAL PARAMETERS-2'!AN240*(1-VLOOKUP(AO$4,'[1]INTERNAL PARAMETERS-1'!$B$5:$J$44,4, FALSE))</f>
        <v>0</v>
      </c>
      <c r="CD240" s="44">
        <f>$F240*'[1]INTERNAL PARAMETERS-2'!AO240*(1-VLOOKUP(AP$4,'[1]INTERNAL PARAMETERS-1'!$B$5:$J$44,4, FALSE))</f>
        <v>0</v>
      </c>
      <c r="CE240" s="44">
        <f>$F240*'[1]INTERNAL PARAMETERS-2'!AP240*(1-VLOOKUP(AQ$4,'[1]INTERNAL PARAMETERS-1'!$B$5:$J$44,4, FALSE))</f>
        <v>0</v>
      </c>
      <c r="CF240" s="44">
        <f>$F240*'[1]INTERNAL PARAMETERS-2'!AQ240*(1-VLOOKUP(AR$4,'[1]INTERNAL PARAMETERS-1'!$B$5:$J$44,4, FALSE))</f>
        <v>0</v>
      </c>
      <c r="CG240" s="44">
        <f>$F240*'[1]INTERNAL PARAMETERS-2'!AR240*(1-VLOOKUP(AS$4,'[1]INTERNAL PARAMETERS-1'!$B$5:$J$44,4, FALSE))</f>
        <v>0</v>
      </c>
      <c r="CH240" s="43">
        <f>$F240*'[1]INTERNAL PARAMETERS-2'!AS240*(1-VLOOKUP(AT$4,'[1]INTERNAL PARAMETERS-1'!$B$5:$J$44,4, FALSE))</f>
        <v>0</v>
      </c>
      <c r="CI240" s="42">
        <f t="shared" si="3"/>
        <v>0</v>
      </c>
    </row>
    <row r="241" spans="3:87">
      <c r="C241" s="29" t="s">
        <v>6</v>
      </c>
      <c r="D241" s="28" t="s">
        <v>41</v>
      </c>
      <c r="E241" s="28" t="s">
        <v>56</v>
      </c>
      <c r="F241" s="124">
        <f>SB!S241</f>
        <v>0</v>
      </c>
      <c r="G241" s="45">
        <f>$F241*'[1]INTERNAL PARAMETERS-2'!F241*VLOOKUP(G$4,'[1]INTERNAL PARAMETERS-1'!$B$5:$J$44,4, FALSE)</f>
        <v>0</v>
      </c>
      <c r="H241" s="44">
        <f>$F241*'[1]INTERNAL PARAMETERS-2'!G241*VLOOKUP(H$4,'[1]INTERNAL PARAMETERS-1'!$B$5:$J$44,4, FALSE)</f>
        <v>0</v>
      </c>
      <c r="I241" s="44">
        <f>$F241*'[1]INTERNAL PARAMETERS-2'!H241*VLOOKUP(I$4,'[1]INTERNAL PARAMETERS-1'!$B$5:$J$44,4, FALSE)</f>
        <v>0</v>
      </c>
      <c r="J241" s="44">
        <f>$F241*'[1]INTERNAL PARAMETERS-2'!I241*VLOOKUP(J$4,'[1]INTERNAL PARAMETERS-1'!$B$5:$J$44,4, FALSE)</f>
        <v>0</v>
      </c>
      <c r="K241" s="44">
        <f>$F241*'[1]INTERNAL PARAMETERS-2'!J241*VLOOKUP(K$4,'[1]INTERNAL PARAMETERS-1'!$B$5:$J$44,4, FALSE)</f>
        <v>0</v>
      </c>
      <c r="L241" s="44">
        <f>$F241*'[1]INTERNAL PARAMETERS-2'!K241*VLOOKUP(L$4,'[1]INTERNAL PARAMETERS-1'!$B$5:$J$44,4, FALSE)</f>
        <v>0</v>
      </c>
      <c r="M241" s="44">
        <f>$F241*'[1]INTERNAL PARAMETERS-2'!L241*VLOOKUP(M$4,'[1]INTERNAL PARAMETERS-1'!$B$5:$J$44,4, FALSE)</f>
        <v>0</v>
      </c>
      <c r="N241" s="44">
        <f>$F241*'[1]INTERNAL PARAMETERS-2'!M241*VLOOKUP(N$4,'[1]INTERNAL PARAMETERS-1'!$B$5:$J$44,4, FALSE)</f>
        <v>0</v>
      </c>
      <c r="O241" s="44">
        <f>$F241*'[1]INTERNAL PARAMETERS-2'!N241*VLOOKUP(O$4,'[1]INTERNAL PARAMETERS-1'!$B$5:$J$44,4, FALSE)</f>
        <v>0</v>
      </c>
      <c r="P241" s="44">
        <f>$F241*'[1]INTERNAL PARAMETERS-2'!O241*VLOOKUP(P$4,'[1]INTERNAL PARAMETERS-1'!$B$5:$J$44,4, FALSE)</f>
        <v>0</v>
      </c>
      <c r="Q241" s="44">
        <f>$F241*'[1]INTERNAL PARAMETERS-2'!P241*VLOOKUP(Q$4,'[1]INTERNAL PARAMETERS-1'!$B$5:$J$44,4, FALSE)</f>
        <v>0</v>
      </c>
      <c r="R241" s="44">
        <f>$F241*'[1]INTERNAL PARAMETERS-2'!Q241*VLOOKUP(R$4,'[1]INTERNAL PARAMETERS-1'!$B$5:$J$44,4, FALSE)</f>
        <v>0</v>
      </c>
      <c r="S241" s="44">
        <f>$F241*'[1]INTERNAL PARAMETERS-2'!R241*VLOOKUP(S$4,'[1]INTERNAL PARAMETERS-1'!$B$5:$J$44,4, FALSE)</f>
        <v>0</v>
      </c>
      <c r="T241" s="44">
        <f>$F241*'[1]INTERNAL PARAMETERS-2'!S241*VLOOKUP(T$4,'[1]INTERNAL PARAMETERS-1'!$B$5:$J$44,4, FALSE)</f>
        <v>0</v>
      </c>
      <c r="U241" s="44">
        <f>$F241*'[1]INTERNAL PARAMETERS-2'!T241*VLOOKUP(U$4,'[1]INTERNAL PARAMETERS-1'!$B$5:$J$44,4, FALSE)</f>
        <v>0</v>
      </c>
      <c r="V241" s="44">
        <f>$F241*'[1]INTERNAL PARAMETERS-2'!U241*VLOOKUP(V$4,'[1]INTERNAL PARAMETERS-1'!$B$5:$J$44,4, FALSE)</f>
        <v>0</v>
      </c>
      <c r="W241" s="44">
        <f>$F241*'[1]INTERNAL PARAMETERS-2'!V241*VLOOKUP(W$4,'[1]INTERNAL PARAMETERS-1'!$B$5:$J$44,4, FALSE)</f>
        <v>0</v>
      </c>
      <c r="X241" s="44">
        <f>$F241*'[1]INTERNAL PARAMETERS-2'!W241*VLOOKUP(X$4,'[1]INTERNAL PARAMETERS-1'!$B$5:$J$44,4, FALSE)</f>
        <v>0</v>
      </c>
      <c r="Y241" s="44">
        <f>$F241*'[1]INTERNAL PARAMETERS-2'!X241*VLOOKUP(Y$4,'[1]INTERNAL PARAMETERS-1'!$B$5:$J$44,4, FALSE)</f>
        <v>0</v>
      </c>
      <c r="Z241" s="44">
        <f>$F241*'[1]INTERNAL PARAMETERS-2'!Y241*VLOOKUP(Z$4,'[1]INTERNAL PARAMETERS-1'!$B$5:$J$44,4, FALSE)</f>
        <v>0</v>
      </c>
      <c r="AA241" s="44">
        <f>$F241*'[1]INTERNAL PARAMETERS-2'!Z241*VLOOKUP(AA$4,'[1]INTERNAL PARAMETERS-1'!$B$5:$J$44,4, FALSE)</f>
        <v>0</v>
      </c>
      <c r="AB241" s="44">
        <f>$F241*'[1]INTERNAL PARAMETERS-2'!AA241*VLOOKUP(AB$4,'[1]INTERNAL PARAMETERS-1'!$B$5:$J$44,4, FALSE)</f>
        <v>0</v>
      </c>
      <c r="AC241" s="44">
        <f>$F241*'[1]INTERNAL PARAMETERS-2'!AB241*VLOOKUP(AC$4,'[1]INTERNAL PARAMETERS-1'!$B$5:$J$44,4, FALSE)</f>
        <v>0</v>
      </c>
      <c r="AD241" s="44">
        <f>$F241*'[1]INTERNAL PARAMETERS-2'!AC241*VLOOKUP(AD$4,'[1]INTERNAL PARAMETERS-1'!$B$5:$J$44,4, FALSE)</f>
        <v>0</v>
      </c>
      <c r="AE241" s="44">
        <f>$F241*'[1]INTERNAL PARAMETERS-2'!AD241*VLOOKUP(AE$4,'[1]INTERNAL PARAMETERS-1'!$B$5:$J$44,4, FALSE)</f>
        <v>0</v>
      </c>
      <c r="AF241" s="44">
        <f>$F241*'[1]INTERNAL PARAMETERS-2'!AE241*VLOOKUP(AF$4,'[1]INTERNAL PARAMETERS-1'!$B$5:$J$44,4, FALSE)</f>
        <v>0</v>
      </c>
      <c r="AG241" s="44">
        <f>$F241*'[1]INTERNAL PARAMETERS-2'!AF241*VLOOKUP(AG$4,'[1]INTERNAL PARAMETERS-1'!$B$5:$J$44,4, FALSE)</f>
        <v>0</v>
      </c>
      <c r="AH241" s="44">
        <f>$F241*'[1]INTERNAL PARAMETERS-2'!AG241*VLOOKUP(AH$4,'[1]INTERNAL PARAMETERS-1'!$B$5:$J$44,4, FALSE)</f>
        <v>0</v>
      </c>
      <c r="AI241" s="44">
        <f>$F241*'[1]INTERNAL PARAMETERS-2'!AH241*VLOOKUP(AI$4,'[1]INTERNAL PARAMETERS-1'!$B$5:$J$44,4, FALSE)</f>
        <v>0</v>
      </c>
      <c r="AJ241" s="44">
        <f>$F241*'[1]INTERNAL PARAMETERS-2'!AI241*VLOOKUP(AJ$4,'[1]INTERNAL PARAMETERS-1'!$B$5:$J$44,4, FALSE)</f>
        <v>0</v>
      </c>
      <c r="AK241" s="44">
        <f>$F241*'[1]INTERNAL PARAMETERS-2'!AJ241*VLOOKUP(AK$4,'[1]INTERNAL PARAMETERS-1'!$B$5:$J$44,4, FALSE)</f>
        <v>0</v>
      </c>
      <c r="AL241" s="44">
        <f>$F241*'[1]INTERNAL PARAMETERS-2'!AK241*VLOOKUP(AL$4,'[1]INTERNAL PARAMETERS-1'!$B$5:$J$44,4, FALSE)</f>
        <v>0</v>
      </c>
      <c r="AM241" s="44">
        <f>$F241*'[1]INTERNAL PARAMETERS-2'!AL241*VLOOKUP(AM$4,'[1]INTERNAL PARAMETERS-1'!$B$5:$J$44,4, FALSE)</f>
        <v>0</v>
      </c>
      <c r="AN241" s="44">
        <f>$F241*'[1]INTERNAL PARAMETERS-2'!AM241*VLOOKUP(AN$4,'[1]INTERNAL PARAMETERS-1'!$B$5:$J$44,4, FALSE)</f>
        <v>0</v>
      </c>
      <c r="AO241" s="44">
        <f>$F241*'[1]INTERNAL PARAMETERS-2'!AN241*VLOOKUP(AO$4,'[1]INTERNAL PARAMETERS-1'!$B$5:$J$44,4, FALSE)</f>
        <v>0</v>
      </c>
      <c r="AP241" s="44">
        <f>$F241*'[1]INTERNAL PARAMETERS-2'!AO241*VLOOKUP(AP$4,'[1]INTERNAL PARAMETERS-1'!$B$5:$J$44,4, FALSE)</f>
        <v>0</v>
      </c>
      <c r="AQ241" s="44">
        <f>$F241*'[1]INTERNAL PARAMETERS-2'!AP241*VLOOKUP(AQ$4,'[1]INTERNAL PARAMETERS-1'!$B$5:$J$44,4, FALSE)</f>
        <v>0</v>
      </c>
      <c r="AR241" s="44">
        <f>$F241*'[1]INTERNAL PARAMETERS-2'!AQ241*VLOOKUP(AR$4,'[1]INTERNAL PARAMETERS-1'!$B$5:$J$44,4, FALSE)</f>
        <v>0</v>
      </c>
      <c r="AS241" s="44">
        <f>$F241*'[1]INTERNAL PARAMETERS-2'!AR241*VLOOKUP(AS$4,'[1]INTERNAL PARAMETERS-1'!$B$5:$J$44,4, FALSE)</f>
        <v>0</v>
      </c>
      <c r="AT241" s="43">
        <f>$F241*'[1]INTERNAL PARAMETERS-2'!AS241*VLOOKUP(AT$4,'[1]INTERNAL PARAMETERS-1'!$B$5:$J$44,4, FALSE)</f>
        <v>0</v>
      </c>
      <c r="AU241" s="45">
        <f>$F241*'[1]INTERNAL PARAMETERS-2'!F241*(1-VLOOKUP(G$4,'[1]INTERNAL PARAMETERS-1'!$B$5:$J$44,4, FALSE))</f>
        <v>0</v>
      </c>
      <c r="AV241" s="44">
        <f>$F241*'[1]INTERNAL PARAMETERS-2'!G241*(1-VLOOKUP(H$4,'[1]INTERNAL PARAMETERS-1'!$B$5:$J$44,4, FALSE))</f>
        <v>0</v>
      </c>
      <c r="AW241" s="44">
        <f>$F241*'[1]INTERNAL PARAMETERS-2'!H241*(1-VLOOKUP(I$4,'[1]INTERNAL PARAMETERS-1'!$B$5:$J$44,4, FALSE))</f>
        <v>0</v>
      </c>
      <c r="AX241" s="44">
        <f>$F241*'[1]INTERNAL PARAMETERS-2'!I241*(1-VLOOKUP(J$4,'[1]INTERNAL PARAMETERS-1'!$B$5:$J$44,4, FALSE))</f>
        <v>0</v>
      </c>
      <c r="AY241" s="44">
        <f>$F241*'[1]INTERNAL PARAMETERS-2'!J241*(1-VLOOKUP(K$4,'[1]INTERNAL PARAMETERS-1'!$B$5:$J$44,4, FALSE))</f>
        <v>0</v>
      </c>
      <c r="AZ241" s="44">
        <f>$F241*'[1]INTERNAL PARAMETERS-2'!K241*(1-VLOOKUP(L$4,'[1]INTERNAL PARAMETERS-1'!$B$5:$J$44,4, FALSE))</f>
        <v>0</v>
      </c>
      <c r="BA241" s="44">
        <f>$F241*'[1]INTERNAL PARAMETERS-2'!L241*(1-VLOOKUP(M$4,'[1]INTERNAL PARAMETERS-1'!$B$5:$J$44,4, FALSE))</f>
        <v>0</v>
      </c>
      <c r="BB241" s="44">
        <f>$F241*'[1]INTERNAL PARAMETERS-2'!M241*(1-VLOOKUP(N$4,'[1]INTERNAL PARAMETERS-1'!$B$5:$J$44,4, FALSE))</f>
        <v>0</v>
      </c>
      <c r="BC241" s="44">
        <f>$F241*'[1]INTERNAL PARAMETERS-2'!N241*(1-VLOOKUP(O$4,'[1]INTERNAL PARAMETERS-1'!$B$5:$J$44,4, FALSE))</f>
        <v>0</v>
      </c>
      <c r="BD241" s="44">
        <f>$F241*'[1]INTERNAL PARAMETERS-2'!O241*(1-VLOOKUP(P$4,'[1]INTERNAL PARAMETERS-1'!$B$5:$J$44,4, FALSE))</f>
        <v>0</v>
      </c>
      <c r="BE241" s="44">
        <f>$F241*'[1]INTERNAL PARAMETERS-2'!P241*(1-VLOOKUP(Q$4,'[1]INTERNAL PARAMETERS-1'!$B$5:$J$44,4, FALSE))</f>
        <v>0</v>
      </c>
      <c r="BF241" s="44">
        <f>$F241*'[1]INTERNAL PARAMETERS-2'!Q241*(1-VLOOKUP(R$4,'[1]INTERNAL PARAMETERS-1'!$B$5:$J$44,4, FALSE))</f>
        <v>0</v>
      </c>
      <c r="BG241" s="44">
        <f>$F241*'[1]INTERNAL PARAMETERS-2'!R241*(1-VLOOKUP(S$4,'[1]INTERNAL PARAMETERS-1'!$B$5:$J$44,4, FALSE))</f>
        <v>0</v>
      </c>
      <c r="BH241" s="44">
        <f>$F241*'[1]INTERNAL PARAMETERS-2'!S241*(1-VLOOKUP(T$4,'[1]INTERNAL PARAMETERS-1'!$B$5:$J$44,4, FALSE))</f>
        <v>0</v>
      </c>
      <c r="BI241" s="44">
        <f>$F241*'[1]INTERNAL PARAMETERS-2'!T241*(1-VLOOKUP(U$4,'[1]INTERNAL PARAMETERS-1'!$B$5:$J$44,4, FALSE))</f>
        <v>0</v>
      </c>
      <c r="BJ241" s="44">
        <f>$F241*'[1]INTERNAL PARAMETERS-2'!U241*(1-VLOOKUP(V$4,'[1]INTERNAL PARAMETERS-1'!$B$5:$J$44,4, FALSE))</f>
        <v>0</v>
      </c>
      <c r="BK241" s="44">
        <f>$F241*'[1]INTERNAL PARAMETERS-2'!V241*(1-VLOOKUP(W$4,'[1]INTERNAL PARAMETERS-1'!$B$5:$J$44,4, FALSE))</f>
        <v>0</v>
      </c>
      <c r="BL241" s="44">
        <f>$F241*'[1]INTERNAL PARAMETERS-2'!W241*(1-VLOOKUP(X$4,'[1]INTERNAL PARAMETERS-1'!$B$5:$J$44,4, FALSE))</f>
        <v>0</v>
      </c>
      <c r="BM241" s="44">
        <f>$F241*'[1]INTERNAL PARAMETERS-2'!X241*(1-VLOOKUP(Y$4,'[1]INTERNAL PARAMETERS-1'!$B$5:$J$44,4, FALSE))</f>
        <v>0</v>
      </c>
      <c r="BN241" s="44">
        <f>$F241*'[1]INTERNAL PARAMETERS-2'!Y241*(1-VLOOKUP(Z$4,'[1]INTERNAL PARAMETERS-1'!$B$5:$J$44,4, FALSE))</f>
        <v>0</v>
      </c>
      <c r="BO241" s="44">
        <f>$F241*'[1]INTERNAL PARAMETERS-2'!Z241*(1-VLOOKUP(AA$4,'[1]INTERNAL PARAMETERS-1'!$B$5:$J$44,4, FALSE))</f>
        <v>0</v>
      </c>
      <c r="BP241" s="44">
        <f>$F241*'[1]INTERNAL PARAMETERS-2'!AA241*(1-VLOOKUP(AB$4,'[1]INTERNAL PARAMETERS-1'!$B$5:$J$44,4, FALSE))</f>
        <v>0</v>
      </c>
      <c r="BQ241" s="44">
        <f>$F241*'[1]INTERNAL PARAMETERS-2'!AB241*(1-VLOOKUP(AC$4,'[1]INTERNAL PARAMETERS-1'!$B$5:$J$44,4, FALSE))</f>
        <v>0</v>
      </c>
      <c r="BR241" s="44">
        <f>$F241*'[1]INTERNAL PARAMETERS-2'!AC241*(1-VLOOKUP(AD$4,'[1]INTERNAL PARAMETERS-1'!$B$5:$J$44,4, FALSE))</f>
        <v>0</v>
      </c>
      <c r="BS241" s="44">
        <f>$F241*'[1]INTERNAL PARAMETERS-2'!AD241*(1-VLOOKUP(AE$4,'[1]INTERNAL PARAMETERS-1'!$B$5:$J$44,4, FALSE))</f>
        <v>0</v>
      </c>
      <c r="BT241" s="44">
        <f>$F241*'[1]INTERNAL PARAMETERS-2'!AE241*(1-VLOOKUP(AF$4,'[1]INTERNAL PARAMETERS-1'!$B$5:$J$44,4, FALSE))</f>
        <v>0</v>
      </c>
      <c r="BU241" s="44">
        <f>$F241*'[1]INTERNAL PARAMETERS-2'!AF241*(1-VLOOKUP(AG$4,'[1]INTERNAL PARAMETERS-1'!$B$5:$J$44,4, FALSE))</f>
        <v>0</v>
      </c>
      <c r="BV241" s="44">
        <f>$F241*'[1]INTERNAL PARAMETERS-2'!AG241*(1-VLOOKUP(AH$4,'[1]INTERNAL PARAMETERS-1'!$B$5:$J$44,4, FALSE))</f>
        <v>0</v>
      </c>
      <c r="BW241" s="44">
        <f>$F241*'[1]INTERNAL PARAMETERS-2'!AH241*(1-VLOOKUP(AI$4,'[1]INTERNAL PARAMETERS-1'!$B$5:$J$44,4, FALSE))</f>
        <v>0</v>
      </c>
      <c r="BX241" s="44">
        <f>$F241*'[1]INTERNAL PARAMETERS-2'!AI241*(1-VLOOKUP(AJ$4,'[1]INTERNAL PARAMETERS-1'!$B$5:$J$44,4, FALSE))</f>
        <v>0</v>
      </c>
      <c r="BY241" s="44">
        <f>$F241*'[1]INTERNAL PARAMETERS-2'!AJ241*(1-VLOOKUP(AK$4,'[1]INTERNAL PARAMETERS-1'!$B$5:$J$44,4, FALSE))</f>
        <v>0</v>
      </c>
      <c r="BZ241" s="44">
        <f>$F241*'[1]INTERNAL PARAMETERS-2'!AK241*(1-VLOOKUP(AL$4,'[1]INTERNAL PARAMETERS-1'!$B$5:$J$44,4, FALSE))</f>
        <v>0</v>
      </c>
      <c r="CA241" s="44">
        <f>$F241*'[1]INTERNAL PARAMETERS-2'!AL241*(1-VLOOKUP(AM$4,'[1]INTERNAL PARAMETERS-1'!$B$5:$J$44,4, FALSE))</f>
        <v>0</v>
      </c>
      <c r="CB241" s="44">
        <f>$F241*'[1]INTERNAL PARAMETERS-2'!AM241*(1-VLOOKUP(AN$4,'[1]INTERNAL PARAMETERS-1'!$B$5:$J$44,4, FALSE))</f>
        <v>0</v>
      </c>
      <c r="CC241" s="44">
        <f>$F241*'[1]INTERNAL PARAMETERS-2'!AN241*(1-VLOOKUP(AO$4,'[1]INTERNAL PARAMETERS-1'!$B$5:$J$44,4, FALSE))</f>
        <v>0</v>
      </c>
      <c r="CD241" s="44">
        <f>$F241*'[1]INTERNAL PARAMETERS-2'!AO241*(1-VLOOKUP(AP$4,'[1]INTERNAL PARAMETERS-1'!$B$5:$J$44,4, FALSE))</f>
        <v>0</v>
      </c>
      <c r="CE241" s="44">
        <f>$F241*'[1]INTERNAL PARAMETERS-2'!AP241*(1-VLOOKUP(AQ$4,'[1]INTERNAL PARAMETERS-1'!$B$5:$J$44,4, FALSE))</f>
        <v>0</v>
      </c>
      <c r="CF241" s="44">
        <f>$F241*'[1]INTERNAL PARAMETERS-2'!AQ241*(1-VLOOKUP(AR$4,'[1]INTERNAL PARAMETERS-1'!$B$5:$J$44,4, FALSE))</f>
        <v>0</v>
      </c>
      <c r="CG241" s="44">
        <f>$F241*'[1]INTERNAL PARAMETERS-2'!AR241*(1-VLOOKUP(AS$4,'[1]INTERNAL PARAMETERS-1'!$B$5:$J$44,4, FALSE))</f>
        <v>0</v>
      </c>
      <c r="CH241" s="43">
        <f>$F241*'[1]INTERNAL PARAMETERS-2'!AS241*(1-VLOOKUP(AT$4,'[1]INTERNAL PARAMETERS-1'!$B$5:$J$44,4, FALSE))</f>
        <v>0</v>
      </c>
      <c r="CI241" s="42">
        <f t="shared" si="3"/>
        <v>0</v>
      </c>
    </row>
    <row r="242" spans="3:87">
      <c r="C242" s="29" t="s">
        <v>6</v>
      </c>
      <c r="D242" s="28" t="s">
        <v>41</v>
      </c>
      <c r="E242" s="28" t="s">
        <v>55</v>
      </c>
      <c r="F242" s="124">
        <f>SB!S242</f>
        <v>0</v>
      </c>
      <c r="G242" s="45">
        <f>$F242*'[1]INTERNAL PARAMETERS-2'!F242*VLOOKUP(G$4,'[1]INTERNAL PARAMETERS-1'!$B$5:$J$44,4, FALSE)</f>
        <v>0</v>
      </c>
      <c r="H242" s="44">
        <f>$F242*'[1]INTERNAL PARAMETERS-2'!G242*VLOOKUP(H$4,'[1]INTERNAL PARAMETERS-1'!$B$5:$J$44,4, FALSE)</f>
        <v>0</v>
      </c>
      <c r="I242" s="44">
        <f>$F242*'[1]INTERNAL PARAMETERS-2'!H242*VLOOKUP(I$4,'[1]INTERNAL PARAMETERS-1'!$B$5:$J$44,4, FALSE)</f>
        <v>0</v>
      </c>
      <c r="J242" s="44">
        <f>$F242*'[1]INTERNAL PARAMETERS-2'!I242*VLOOKUP(J$4,'[1]INTERNAL PARAMETERS-1'!$B$5:$J$44,4, FALSE)</f>
        <v>0</v>
      </c>
      <c r="K242" s="44">
        <f>$F242*'[1]INTERNAL PARAMETERS-2'!J242*VLOOKUP(K$4,'[1]INTERNAL PARAMETERS-1'!$B$5:$J$44,4, FALSE)</f>
        <v>0</v>
      </c>
      <c r="L242" s="44">
        <f>$F242*'[1]INTERNAL PARAMETERS-2'!K242*VLOOKUP(L$4,'[1]INTERNAL PARAMETERS-1'!$B$5:$J$44,4, FALSE)</f>
        <v>0</v>
      </c>
      <c r="M242" s="44">
        <f>$F242*'[1]INTERNAL PARAMETERS-2'!L242*VLOOKUP(M$4,'[1]INTERNAL PARAMETERS-1'!$B$5:$J$44,4, FALSE)</f>
        <v>0</v>
      </c>
      <c r="N242" s="44">
        <f>$F242*'[1]INTERNAL PARAMETERS-2'!M242*VLOOKUP(N$4,'[1]INTERNAL PARAMETERS-1'!$B$5:$J$44,4, FALSE)</f>
        <v>0</v>
      </c>
      <c r="O242" s="44">
        <f>$F242*'[1]INTERNAL PARAMETERS-2'!N242*VLOOKUP(O$4,'[1]INTERNAL PARAMETERS-1'!$B$5:$J$44,4, FALSE)</f>
        <v>0</v>
      </c>
      <c r="P242" s="44">
        <f>$F242*'[1]INTERNAL PARAMETERS-2'!O242*VLOOKUP(P$4,'[1]INTERNAL PARAMETERS-1'!$B$5:$J$44,4, FALSE)</f>
        <v>0</v>
      </c>
      <c r="Q242" s="44">
        <f>$F242*'[1]INTERNAL PARAMETERS-2'!P242*VLOOKUP(Q$4,'[1]INTERNAL PARAMETERS-1'!$B$5:$J$44,4, FALSE)</f>
        <v>0</v>
      </c>
      <c r="R242" s="44">
        <f>$F242*'[1]INTERNAL PARAMETERS-2'!Q242*VLOOKUP(R$4,'[1]INTERNAL PARAMETERS-1'!$B$5:$J$44,4, FALSE)</f>
        <v>0</v>
      </c>
      <c r="S242" s="44">
        <f>$F242*'[1]INTERNAL PARAMETERS-2'!R242*VLOOKUP(S$4,'[1]INTERNAL PARAMETERS-1'!$B$5:$J$44,4, FALSE)</f>
        <v>0</v>
      </c>
      <c r="T242" s="44">
        <f>$F242*'[1]INTERNAL PARAMETERS-2'!S242*VLOOKUP(T$4,'[1]INTERNAL PARAMETERS-1'!$B$5:$J$44,4, FALSE)</f>
        <v>0</v>
      </c>
      <c r="U242" s="44">
        <f>$F242*'[1]INTERNAL PARAMETERS-2'!T242*VLOOKUP(U$4,'[1]INTERNAL PARAMETERS-1'!$B$5:$J$44,4, FALSE)</f>
        <v>0</v>
      </c>
      <c r="V242" s="44">
        <f>$F242*'[1]INTERNAL PARAMETERS-2'!U242*VLOOKUP(V$4,'[1]INTERNAL PARAMETERS-1'!$B$5:$J$44,4, FALSE)</f>
        <v>0</v>
      </c>
      <c r="W242" s="44">
        <f>$F242*'[1]INTERNAL PARAMETERS-2'!V242*VLOOKUP(W$4,'[1]INTERNAL PARAMETERS-1'!$B$5:$J$44,4, FALSE)</f>
        <v>0</v>
      </c>
      <c r="X242" s="44">
        <f>$F242*'[1]INTERNAL PARAMETERS-2'!W242*VLOOKUP(X$4,'[1]INTERNAL PARAMETERS-1'!$B$5:$J$44,4, FALSE)</f>
        <v>0</v>
      </c>
      <c r="Y242" s="44">
        <f>$F242*'[1]INTERNAL PARAMETERS-2'!X242*VLOOKUP(Y$4,'[1]INTERNAL PARAMETERS-1'!$B$5:$J$44,4, FALSE)</f>
        <v>0</v>
      </c>
      <c r="Z242" s="44">
        <f>$F242*'[1]INTERNAL PARAMETERS-2'!Y242*VLOOKUP(Z$4,'[1]INTERNAL PARAMETERS-1'!$B$5:$J$44,4, FALSE)</f>
        <v>0</v>
      </c>
      <c r="AA242" s="44">
        <f>$F242*'[1]INTERNAL PARAMETERS-2'!Z242*VLOOKUP(AA$4,'[1]INTERNAL PARAMETERS-1'!$B$5:$J$44,4, FALSE)</f>
        <v>0</v>
      </c>
      <c r="AB242" s="44">
        <f>$F242*'[1]INTERNAL PARAMETERS-2'!AA242*VLOOKUP(AB$4,'[1]INTERNAL PARAMETERS-1'!$B$5:$J$44,4, FALSE)</f>
        <v>0</v>
      </c>
      <c r="AC242" s="44">
        <f>$F242*'[1]INTERNAL PARAMETERS-2'!AB242*VLOOKUP(AC$4,'[1]INTERNAL PARAMETERS-1'!$B$5:$J$44,4, FALSE)</f>
        <v>0</v>
      </c>
      <c r="AD242" s="44">
        <f>$F242*'[1]INTERNAL PARAMETERS-2'!AC242*VLOOKUP(AD$4,'[1]INTERNAL PARAMETERS-1'!$B$5:$J$44,4, FALSE)</f>
        <v>0</v>
      </c>
      <c r="AE242" s="44">
        <f>$F242*'[1]INTERNAL PARAMETERS-2'!AD242*VLOOKUP(AE$4,'[1]INTERNAL PARAMETERS-1'!$B$5:$J$44,4, FALSE)</f>
        <v>0</v>
      </c>
      <c r="AF242" s="44">
        <f>$F242*'[1]INTERNAL PARAMETERS-2'!AE242*VLOOKUP(AF$4,'[1]INTERNAL PARAMETERS-1'!$B$5:$J$44,4, FALSE)</f>
        <v>0</v>
      </c>
      <c r="AG242" s="44">
        <f>$F242*'[1]INTERNAL PARAMETERS-2'!AF242*VLOOKUP(AG$4,'[1]INTERNAL PARAMETERS-1'!$B$5:$J$44,4, FALSE)</f>
        <v>0</v>
      </c>
      <c r="AH242" s="44">
        <f>$F242*'[1]INTERNAL PARAMETERS-2'!AG242*VLOOKUP(AH$4,'[1]INTERNAL PARAMETERS-1'!$B$5:$J$44,4, FALSE)</f>
        <v>0</v>
      </c>
      <c r="AI242" s="44">
        <f>$F242*'[1]INTERNAL PARAMETERS-2'!AH242*VLOOKUP(AI$4,'[1]INTERNAL PARAMETERS-1'!$B$5:$J$44,4, FALSE)</f>
        <v>0</v>
      </c>
      <c r="AJ242" s="44">
        <f>$F242*'[1]INTERNAL PARAMETERS-2'!AI242*VLOOKUP(AJ$4,'[1]INTERNAL PARAMETERS-1'!$B$5:$J$44,4, FALSE)</f>
        <v>0</v>
      </c>
      <c r="AK242" s="44">
        <f>$F242*'[1]INTERNAL PARAMETERS-2'!AJ242*VLOOKUP(AK$4,'[1]INTERNAL PARAMETERS-1'!$B$5:$J$44,4, FALSE)</f>
        <v>0</v>
      </c>
      <c r="AL242" s="44">
        <f>$F242*'[1]INTERNAL PARAMETERS-2'!AK242*VLOOKUP(AL$4,'[1]INTERNAL PARAMETERS-1'!$B$5:$J$44,4, FALSE)</f>
        <v>0</v>
      </c>
      <c r="AM242" s="44">
        <f>$F242*'[1]INTERNAL PARAMETERS-2'!AL242*VLOOKUP(AM$4,'[1]INTERNAL PARAMETERS-1'!$B$5:$J$44,4, FALSE)</f>
        <v>0</v>
      </c>
      <c r="AN242" s="44">
        <f>$F242*'[1]INTERNAL PARAMETERS-2'!AM242*VLOOKUP(AN$4,'[1]INTERNAL PARAMETERS-1'!$B$5:$J$44,4, FALSE)</f>
        <v>0</v>
      </c>
      <c r="AO242" s="44">
        <f>$F242*'[1]INTERNAL PARAMETERS-2'!AN242*VLOOKUP(AO$4,'[1]INTERNAL PARAMETERS-1'!$B$5:$J$44,4, FALSE)</f>
        <v>0</v>
      </c>
      <c r="AP242" s="44">
        <f>$F242*'[1]INTERNAL PARAMETERS-2'!AO242*VLOOKUP(AP$4,'[1]INTERNAL PARAMETERS-1'!$B$5:$J$44,4, FALSE)</f>
        <v>0</v>
      </c>
      <c r="AQ242" s="44">
        <f>$F242*'[1]INTERNAL PARAMETERS-2'!AP242*VLOOKUP(AQ$4,'[1]INTERNAL PARAMETERS-1'!$B$5:$J$44,4, FALSE)</f>
        <v>0</v>
      </c>
      <c r="AR242" s="44">
        <f>$F242*'[1]INTERNAL PARAMETERS-2'!AQ242*VLOOKUP(AR$4,'[1]INTERNAL PARAMETERS-1'!$B$5:$J$44,4, FALSE)</f>
        <v>0</v>
      </c>
      <c r="AS242" s="44">
        <f>$F242*'[1]INTERNAL PARAMETERS-2'!AR242*VLOOKUP(AS$4,'[1]INTERNAL PARAMETERS-1'!$B$5:$J$44,4, FALSE)</f>
        <v>0</v>
      </c>
      <c r="AT242" s="43">
        <f>$F242*'[1]INTERNAL PARAMETERS-2'!AS242*VLOOKUP(AT$4,'[1]INTERNAL PARAMETERS-1'!$B$5:$J$44,4, FALSE)</f>
        <v>0</v>
      </c>
      <c r="AU242" s="45">
        <f>$F242*'[1]INTERNAL PARAMETERS-2'!F242*(1-VLOOKUP(G$4,'[1]INTERNAL PARAMETERS-1'!$B$5:$J$44,4, FALSE))</f>
        <v>0</v>
      </c>
      <c r="AV242" s="44">
        <f>$F242*'[1]INTERNAL PARAMETERS-2'!G242*(1-VLOOKUP(H$4,'[1]INTERNAL PARAMETERS-1'!$B$5:$J$44,4, FALSE))</f>
        <v>0</v>
      </c>
      <c r="AW242" s="44">
        <f>$F242*'[1]INTERNAL PARAMETERS-2'!H242*(1-VLOOKUP(I$4,'[1]INTERNAL PARAMETERS-1'!$B$5:$J$44,4, FALSE))</f>
        <v>0</v>
      </c>
      <c r="AX242" s="44">
        <f>$F242*'[1]INTERNAL PARAMETERS-2'!I242*(1-VLOOKUP(J$4,'[1]INTERNAL PARAMETERS-1'!$B$5:$J$44,4, FALSE))</f>
        <v>0</v>
      </c>
      <c r="AY242" s="44">
        <f>$F242*'[1]INTERNAL PARAMETERS-2'!J242*(1-VLOOKUP(K$4,'[1]INTERNAL PARAMETERS-1'!$B$5:$J$44,4, FALSE))</f>
        <v>0</v>
      </c>
      <c r="AZ242" s="44">
        <f>$F242*'[1]INTERNAL PARAMETERS-2'!K242*(1-VLOOKUP(L$4,'[1]INTERNAL PARAMETERS-1'!$B$5:$J$44,4, FALSE))</f>
        <v>0</v>
      </c>
      <c r="BA242" s="44">
        <f>$F242*'[1]INTERNAL PARAMETERS-2'!L242*(1-VLOOKUP(M$4,'[1]INTERNAL PARAMETERS-1'!$B$5:$J$44,4, FALSE))</f>
        <v>0</v>
      </c>
      <c r="BB242" s="44">
        <f>$F242*'[1]INTERNAL PARAMETERS-2'!M242*(1-VLOOKUP(N$4,'[1]INTERNAL PARAMETERS-1'!$B$5:$J$44,4, FALSE))</f>
        <v>0</v>
      </c>
      <c r="BC242" s="44">
        <f>$F242*'[1]INTERNAL PARAMETERS-2'!N242*(1-VLOOKUP(O$4,'[1]INTERNAL PARAMETERS-1'!$B$5:$J$44,4, FALSE))</f>
        <v>0</v>
      </c>
      <c r="BD242" s="44">
        <f>$F242*'[1]INTERNAL PARAMETERS-2'!O242*(1-VLOOKUP(P$4,'[1]INTERNAL PARAMETERS-1'!$B$5:$J$44,4, FALSE))</f>
        <v>0</v>
      </c>
      <c r="BE242" s="44">
        <f>$F242*'[1]INTERNAL PARAMETERS-2'!P242*(1-VLOOKUP(Q$4,'[1]INTERNAL PARAMETERS-1'!$B$5:$J$44,4, FALSE))</f>
        <v>0</v>
      </c>
      <c r="BF242" s="44">
        <f>$F242*'[1]INTERNAL PARAMETERS-2'!Q242*(1-VLOOKUP(R$4,'[1]INTERNAL PARAMETERS-1'!$B$5:$J$44,4, FALSE))</f>
        <v>0</v>
      </c>
      <c r="BG242" s="44">
        <f>$F242*'[1]INTERNAL PARAMETERS-2'!R242*(1-VLOOKUP(S$4,'[1]INTERNAL PARAMETERS-1'!$B$5:$J$44,4, FALSE))</f>
        <v>0</v>
      </c>
      <c r="BH242" s="44">
        <f>$F242*'[1]INTERNAL PARAMETERS-2'!S242*(1-VLOOKUP(T$4,'[1]INTERNAL PARAMETERS-1'!$B$5:$J$44,4, FALSE))</f>
        <v>0</v>
      </c>
      <c r="BI242" s="44">
        <f>$F242*'[1]INTERNAL PARAMETERS-2'!T242*(1-VLOOKUP(U$4,'[1]INTERNAL PARAMETERS-1'!$B$5:$J$44,4, FALSE))</f>
        <v>0</v>
      </c>
      <c r="BJ242" s="44">
        <f>$F242*'[1]INTERNAL PARAMETERS-2'!U242*(1-VLOOKUP(V$4,'[1]INTERNAL PARAMETERS-1'!$B$5:$J$44,4, FALSE))</f>
        <v>0</v>
      </c>
      <c r="BK242" s="44">
        <f>$F242*'[1]INTERNAL PARAMETERS-2'!V242*(1-VLOOKUP(W$4,'[1]INTERNAL PARAMETERS-1'!$B$5:$J$44,4, FALSE))</f>
        <v>0</v>
      </c>
      <c r="BL242" s="44">
        <f>$F242*'[1]INTERNAL PARAMETERS-2'!W242*(1-VLOOKUP(X$4,'[1]INTERNAL PARAMETERS-1'!$B$5:$J$44,4, FALSE))</f>
        <v>0</v>
      </c>
      <c r="BM242" s="44">
        <f>$F242*'[1]INTERNAL PARAMETERS-2'!X242*(1-VLOOKUP(Y$4,'[1]INTERNAL PARAMETERS-1'!$B$5:$J$44,4, FALSE))</f>
        <v>0</v>
      </c>
      <c r="BN242" s="44">
        <f>$F242*'[1]INTERNAL PARAMETERS-2'!Y242*(1-VLOOKUP(Z$4,'[1]INTERNAL PARAMETERS-1'!$B$5:$J$44,4, FALSE))</f>
        <v>0</v>
      </c>
      <c r="BO242" s="44">
        <f>$F242*'[1]INTERNAL PARAMETERS-2'!Z242*(1-VLOOKUP(AA$4,'[1]INTERNAL PARAMETERS-1'!$B$5:$J$44,4, FALSE))</f>
        <v>0</v>
      </c>
      <c r="BP242" s="44">
        <f>$F242*'[1]INTERNAL PARAMETERS-2'!AA242*(1-VLOOKUP(AB$4,'[1]INTERNAL PARAMETERS-1'!$B$5:$J$44,4, FALSE))</f>
        <v>0</v>
      </c>
      <c r="BQ242" s="44">
        <f>$F242*'[1]INTERNAL PARAMETERS-2'!AB242*(1-VLOOKUP(AC$4,'[1]INTERNAL PARAMETERS-1'!$B$5:$J$44,4, FALSE))</f>
        <v>0</v>
      </c>
      <c r="BR242" s="44">
        <f>$F242*'[1]INTERNAL PARAMETERS-2'!AC242*(1-VLOOKUP(AD$4,'[1]INTERNAL PARAMETERS-1'!$B$5:$J$44,4, FALSE))</f>
        <v>0</v>
      </c>
      <c r="BS242" s="44">
        <f>$F242*'[1]INTERNAL PARAMETERS-2'!AD242*(1-VLOOKUP(AE$4,'[1]INTERNAL PARAMETERS-1'!$B$5:$J$44,4, FALSE))</f>
        <v>0</v>
      </c>
      <c r="BT242" s="44">
        <f>$F242*'[1]INTERNAL PARAMETERS-2'!AE242*(1-VLOOKUP(AF$4,'[1]INTERNAL PARAMETERS-1'!$B$5:$J$44,4, FALSE))</f>
        <v>0</v>
      </c>
      <c r="BU242" s="44">
        <f>$F242*'[1]INTERNAL PARAMETERS-2'!AF242*(1-VLOOKUP(AG$4,'[1]INTERNAL PARAMETERS-1'!$B$5:$J$44,4, FALSE))</f>
        <v>0</v>
      </c>
      <c r="BV242" s="44">
        <f>$F242*'[1]INTERNAL PARAMETERS-2'!AG242*(1-VLOOKUP(AH$4,'[1]INTERNAL PARAMETERS-1'!$B$5:$J$44,4, FALSE))</f>
        <v>0</v>
      </c>
      <c r="BW242" s="44">
        <f>$F242*'[1]INTERNAL PARAMETERS-2'!AH242*(1-VLOOKUP(AI$4,'[1]INTERNAL PARAMETERS-1'!$B$5:$J$44,4, FALSE))</f>
        <v>0</v>
      </c>
      <c r="BX242" s="44">
        <f>$F242*'[1]INTERNAL PARAMETERS-2'!AI242*(1-VLOOKUP(AJ$4,'[1]INTERNAL PARAMETERS-1'!$B$5:$J$44,4, FALSE))</f>
        <v>0</v>
      </c>
      <c r="BY242" s="44">
        <f>$F242*'[1]INTERNAL PARAMETERS-2'!AJ242*(1-VLOOKUP(AK$4,'[1]INTERNAL PARAMETERS-1'!$B$5:$J$44,4, FALSE))</f>
        <v>0</v>
      </c>
      <c r="BZ242" s="44">
        <f>$F242*'[1]INTERNAL PARAMETERS-2'!AK242*(1-VLOOKUP(AL$4,'[1]INTERNAL PARAMETERS-1'!$B$5:$J$44,4, FALSE))</f>
        <v>0</v>
      </c>
      <c r="CA242" s="44">
        <f>$F242*'[1]INTERNAL PARAMETERS-2'!AL242*(1-VLOOKUP(AM$4,'[1]INTERNAL PARAMETERS-1'!$B$5:$J$44,4, FALSE))</f>
        <v>0</v>
      </c>
      <c r="CB242" s="44">
        <f>$F242*'[1]INTERNAL PARAMETERS-2'!AM242*(1-VLOOKUP(AN$4,'[1]INTERNAL PARAMETERS-1'!$B$5:$J$44,4, FALSE))</f>
        <v>0</v>
      </c>
      <c r="CC242" s="44">
        <f>$F242*'[1]INTERNAL PARAMETERS-2'!AN242*(1-VLOOKUP(AO$4,'[1]INTERNAL PARAMETERS-1'!$B$5:$J$44,4, FALSE))</f>
        <v>0</v>
      </c>
      <c r="CD242" s="44">
        <f>$F242*'[1]INTERNAL PARAMETERS-2'!AO242*(1-VLOOKUP(AP$4,'[1]INTERNAL PARAMETERS-1'!$B$5:$J$44,4, FALSE))</f>
        <v>0</v>
      </c>
      <c r="CE242" s="44">
        <f>$F242*'[1]INTERNAL PARAMETERS-2'!AP242*(1-VLOOKUP(AQ$4,'[1]INTERNAL PARAMETERS-1'!$B$5:$J$44,4, FALSE))</f>
        <v>0</v>
      </c>
      <c r="CF242" s="44">
        <f>$F242*'[1]INTERNAL PARAMETERS-2'!AQ242*(1-VLOOKUP(AR$4,'[1]INTERNAL PARAMETERS-1'!$B$5:$J$44,4, FALSE))</f>
        <v>0</v>
      </c>
      <c r="CG242" s="44">
        <f>$F242*'[1]INTERNAL PARAMETERS-2'!AR242*(1-VLOOKUP(AS$4,'[1]INTERNAL PARAMETERS-1'!$B$5:$J$44,4, FALSE))</f>
        <v>0</v>
      </c>
      <c r="CH242" s="43">
        <f>$F242*'[1]INTERNAL PARAMETERS-2'!AS242*(1-VLOOKUP(AT$4,'[1]INTERNAL PARAMETERS-1'!$B$5:$J$44,4, FALSE))</f>
        <v>0</v>
      </c>
      <c r="CI242" s="42">
        <f t="shared" si="3"/>
        <v>0</v>
      </c>
    </row>
    <row r="243" spans="3:87">
      <c r="C243" s="29" t="s">
        <v>6</v>
      </c>
      <c r="D243" s="28" t="s">
        <v>41</v>
      </c>
      <c r="E243" s="28" t="s">
        <v>54</v>
      </c>
      <c r="F243" s="124">
        <f>SB!S243</f>
        <v>0</v>
      </c>
      <c r="G243" s="45">
        <f>$F243*'[1]INTERNAL PARAMETERS-2'!F243*VLOOKUP(G$4,'[1]INTERNAL PARAMETERS-1'!$B$5:$J$44,4, FALSE)</f>
        <v>0</v>
      </c>
      <c r="H243" s="44">
        <f>$F243*'[1]INTERNAL PARAMETERS-2'!G243*VLOOKUP(H$4,'[1]INTERNAL PARAMETERS-1'!$B$5:$J$44,4, FALSE)</f>
        <v>0</v>
      </c>
      <c r="I243" s="44">
        <f>$F243*'[1]INTERNAL PARAMETERS-2'!H243*VLOOKUP(I$4,'[1]INTERNAL PARAMETERS-1'!$B$5:$J$44,4, FALSE)</f>
        <v>0</v>
      </c>
      <c r="J243" s="44">
        <f>$F243*'[1]INTERNAL PARAMETERS-2'!I243*VLOOKUP(J$4,'[1]INTERNAL PARAMETERS-1'!$B$5:$J$44,4, FALSE)</f>
        <v>0</v>
      </c>
      <c r="K243" s="44">
        <f>$F243*'[1]INTERNAL PARAMETERS-2'!J243*VLOOKUP(K$4,'[1]INTERNAL PARAMETERS-1'!$B$5:$J$44,4, FALSE)</f>
        <v>0</v>
      </c>
      <c r="L243" s="44">
        <f>$F243*'[1]INTERNAL PARAMETERS-2'!K243*VLOOKUP(L$4,'[1]INTERNAL PARAMETERS-1'!$B$5:$J$44,4, FALSE)</f>
        <v>0</v>
      </c>
      <c r="M243" s="44">
        <f>$F243*'[1]INTERNAL PARAMETERS-2'!L243*VLOOKUP(M$4,'[1]INTERNAL PARAMETERS-1'!$B$5:$J$44,4, FALSE)</f>
        <v>0</v>
      </c>
      <c r="N243" s="44">
        <f>$F243*'[1]INTERNAL PARAMETERS-2'!M243*VLOOKUP(N$4,'[1]INTERNAL PARAMETERS-1'!$B$5:$J$44,4, FALSE)</f>
        <v>0</v>
      </c>
      <c r="O243" s="44">
        <f>$F243*'[1]INTERNAL PARAMETERS-2'!N243*VLOOKUP(O$4,'[1]INTERNAL PARAMETERS-1'!$B$5:$J$44,4, FALSE)</f>
        <v>0</v>
      </c>
      <c r="P243" s="44">
        <f>$F243*'[1]INTERNAL PARAMETERS-2'!O243*VLOOKUP(P$4,'[1]INTERNAL PARAMETERS-1'!$B$5:$J$44,4, FALSE)</f>
        <v>0</v>
      </c>
      <c r="Q243" s="44">
        <f>$F243*'[1]INTERNAL PARAMETERS-2'!P243*VLOOKUP(Q$4,'[1]INTERNAL PARAMETERS-1'!$B$5:$J$44,4, FALSE)</f>
        <v>0</v>
      </c>
      <c r="R243" s="44">
        <f>$F243*'[1]INTERNAL PARAMETERS-2'!Q243*VLOOKUP(R$4,'[1]INTERNAL PARAMETERS-1'!$B$5:$J$44,4, FALSE)</f>
        <v>0</v>
      </c>
      <c r="S243" s="44">
        <f>$F243*'[1]INTERNAL PARAMETERS-2'!R243*VLOOKUP(S$4,'[1]INTERNAL PARAMETERS-1'!$B$5:$J$44,4, FALSE)</f>
        <v>0</v>
      </c>
      <c r="T243" s="44">
        <f>$F243*'[1]INTERNAL PARAMETERS-2'!S243*VLOOKUP(T$4,'[1]INTERNAL PARAMETERS-1'!$B$5:$J$44,4, FALSE)</f>
        <v>0</v>
      </c>
      <c r="U243" s="44">
        <f>$F243*'[1]INTERNAL PARAMETERS-2'!T243*VLOOKUP(U$4,'[1]INTERNAL PARAMETERS-1'!$B$5:$J$44,4, FALSE)</f>
        <v>0</v>
      </c>
      <c r="V243" s="44">
        <f>$F243*'[1]INTERNAL PARAMETERS-2'!U243*VLOOKUP(V$4,'[1]INTERNAL PARAMETERS-1'!$B$5:$J$44,4, FALSE)</f>
        <v>0</v>
      </c>
      <c r="W243" s="44">
        <f>$F243*'[1]INTERNAL PARAMETERS-2'!V243*VLOOKUP(W$4,'[1]INTERNAL PARAMETERS-1'!$B$5:$J$44,4, FALSE)</f>
        <v>0</v>
      </c>
      <c r="X243" s="44">
        <f>$F243*'[1]INTERNAL PARAMETERS-2'!W243*VLOOKUP(X$4,'[1]INTERNAL PARAMETERS-1'!$B$5:$J$44,4, FALSE)</f>
        <v>0</v>
      </c>
      <c r="Y243" s="44">
        <f>$F243*'[1]INTERNAL PARAMETERS-2'!X243*VLOOKUP(Y$4,'[1]INTERNAL PARAMETERS-1'!$B$5:$J$44,4, FALSE)</f>
        <v>0</v>
      </c>
      <c r="Z243" s="44">
        <f>$F243*'[1]INTERNAL PARAMETERS-2'!Y243*VLOOKUP(Z$4,'[1]INTERNAL PARAMETERS-1'!$B$5:$J$44,4, FALSE)</f>
        <v>0</v>
      </c>
      <c r="AA243" s="44">
        <f>$F243*'[1]INTERNAL PARAMETERS-2'!Z243*VLOOKUP(AA$4,'[1]INTERNAL PARAMETERS-1'!$B$5:$J$44,4, FALSE)</f>
        <v>0</v>
      </c>
      <c r="AB243" s="44">
        <f>$F243*'[1]INTERNAL PARAMETERS-2'!AA243*VLOOKUP(AB$4,'[1]INTERNAL PARAMETERS-1'!$B$5:$J$44,4, FALSE)</f>
        <v>0</v>
      </c>
      <c r="AC243" s="44">
        <f>$F243*'[1]INTERNAL PARAMETERS-2'!AB243*VLOOKUP(AC$4,'[1]INTERNAL PARAMETERS-1'!$B$5:$J$44,4, FALSE)</f>
        <v>0</v>
      </c>
      <c r="AD243" s="44">
        <f>$F243*'[1]INTERNAL PARAMETERS-2'!AC243*VLOOKUP(AD$4,'[1]INTERNAL PARAMETERS-1'!$B$5:$J$44,4, FALSE)</f>
        <v>0</v>
      </c>
      <c r="AE243" s="44">
        <f>$F243*'[1]INTERNAL PARAMETERS-2'!AD243*VLOOKUP(AE$4,'[1]INTERNAL PARAMETERS-1'!$B$5:$J$44,4, FALSE)</f>
        <v>0</v>
      </c>
      <c r="AF243" s="44">
        <f>$F243*'[1]INTERNAL PARAMETERS-2'!AE243*VLOOKUP(AF$4,'[1]INTERNAL PARAMETERS-1'!$B$5:$J$44,4, FALSE)</f>
        <v>0</v>
      </c>
      <c r="AG243" s="44">
        <f>$F243*'[1]INTERNAL PARAMETERS-2'!AF243*VLOOKUP(AG$4,'[1]INTERNAL PARAMETERS-1'!$B$5:$J$44,4, FALSE)</f>
        <v>0</v>
      </c>
      <c r="AH243" s="44">
        <f>$F243*'[1]INTERNAL PARAMETERS-2'!AG243*VLOOKUP(AH$4,'[1]INTERNAL PARAMETERS-1'!$B$5:$J$44,4, FALSE)</f>
        <v>0</v>
      </c>
      <c r="AI243" s="44">
        <f>$F243*'[1]INTERNAL PARAMETERS-2'!AH243*VLOOKUP(AI$4,'[1]INTERNAL PARAMETERS-1'!$B$5:$J$44,4, FALSE)</f>
        <v>0</v>
      </c>
      <c r="AJ243" s="44">
        <f>$F243*'[1]INTERNAL PARAMETERS-2'!AI243*VLOOKUP(AJ$4,'[1]INTERNAL PARAMETERS-1'!$B$5:$J$44,4, FALSE)</f>
        <v>0</v>
      </c>
      <c r="AK243" s="44">
        <f>$F243*'[1]INTERNAL PARAMETERS-2'!AJ243*VLOOKUP(AK$4,'[1]INTERNAL PARAMETERS-1'!$B$5:$J$44,4, FALSE)</f>
        <v>0</v>
      </c>
      <c r="AL243" s="44">
        <f>$F243*'[1]INTERNAL PARAMETERS-2'!AK243*VLOOKUP(AL$4,'[1]INTERNAL PARAMETERS-1'!$B$5:$J$44,4, FALSE)</f>
        <v>0</v>
      </c>
      <c r="AM243" s="44">
        <f>$F243*'[1]INTERNAL PARAMETERS-2'!AL243*VLOOKUP(AM$4,'[1]INTERNAL PARAMETERS-1'!$B$5:$J$44,4, FALSE)</f>
        <v>0</v>
      </c>
      <c r="AN243" s="44">
        <f>$F243*'[1]INTERNAL PARAMETERS-2'!AM243*VLOOKUP(AN$4,'[1]INTERNAL PARAMETERS-1'!$B$5:$J$44,4, FALSE)</f>
        <v>0</v>
      </c>
      <c r="AO243" s="44">
        <f>$F243*'[1]INTERNAL PARAMETERS-2'!AN243*VLOOKUP(AO$4,'[1]INTERNAL PARAMETERS-1'!$B$5:$J$44,4, FALSE)</f>
        <v>0</v>
      </c>
      <c r="AP243" s="44">
        <f>$F243*'[1]INTERNAL PARAMETERS-2'!AO243*VLOOKUP(AP$4,'[1]INTERNAL PARAMETERS-1'!$B$5:$J$44,4, FALSE)</f>
        <v>0</v>
      </c>
      <c r="AQ243" s="44">
        <f>$F243*'[1]INTERNAL PARAMETERS-2'!AP243*VLOOKUP(AQ$4,'[1]INTERNAL PARAMETERS-1'!$B$5:$J$44,4, FALSE)</f>
        <v>0</v>
      </c>
      <c r="AR243" s="44">
        <f>$F243*'[1]INTERNAL PARAMETERS-2'!AQ243*VLOOKUP(AR$4,'[1]INTERNAL PARAMETERS-1'!$B$5:$J$44,4, FALSE)</f>
        <v>0</v>
      </c>
      <c r="AS243" s="44">
        <f>$F243*'[1]INTERNAL PARAMETERS-2'!AR243*VLOOKUP(AS$4,'[1]INTERNAL PARAMETERS-1'!$B$5:$J$44,4, FALSE)</f>
        <v>0</v>
      </c>
      <c r="AT243" s="43">
        <f>$F243*'[1]INTERNAL PARAMETERS-2'!AS243*VLOOKUP(AT$4,'[1]INTERNAL PARAMETERS-1'!$B$5:$J$44,4, FALSE)</f>
        <v>0</v>
      </c>
      <c r="AU243" s="45">
        <f>$F243*'[1]INTERNAL PARAMETERS-2'!F243*(1-VLOOKUP(G$4,'[1]INTERNAL PARAMETERS-1'!$B$5:$J$44,4, FALSE))</f>
        <v>0</v>
      </c>
      <c r="AV243" s="44">
        <f>$F243*'[1]INTERNAL PARAMETERS-2'!G243*(1-VLOOKUP(H$4,'[1]INTERNAL PARAMETERS-1'!$B$5:$J$44,4, FALSE))</f>
        <v>0</v>
      </c>
      <c r="AW243" s="44">
        <f>$F243*'[1]INTERNAL PARAMETERS-2'!H243*(1-VLOOKUP(I$4,'[1]INTERNAL PARAMETERS-1'!$B$5:$J$44,4, FALSE))</f>
        <v>0</v>
      </c>
      <c r="AX243" s="44">
        <f>$F243*'[1]INTERNAL PARAMETERS-2'!I243*(1-VLOOKUP(J$4,'[1]INTERNAL PARAMETERS-1'!$B$5:$J$44,4, FALSE))</f>
        <v>0</v>
      </c>
      <c r="AY243" s="44">
        <f>$F243*'[1]INTERNAL PARAMETERS-2'!J243*(1-VLOOKUP(K$4,'[1]INTERNAL PARAMETERS-1'!$B$5:$J$44,4, FALSE))</f>
        <v>0</v>
      </c>
      <c r="AZ243" s="44">
        <f>$F243*'[1]INTERNAL PARAMETERS-2'!K243*(1-VLOOKUP(L$4,'[1]INTERNAL PARAMETERS-1'!$B$5:$J$44,4, FALSE))</f>
        <v>0</v>
      </c>
      <c r="BA243" s="44">
        <f>$F243*'[1]INTERNAL PARAMETERS-2'!L243*(1-VLOOKUP(M$4,'[1]INTERNAL PARAMETERS-1'!$B$5:$J$44,4, FALSE))</f>
        <v>0</v>
      </c>
      <c r="BB243" s="44">
        <f>$F243*'[1]INTERNAL PARAMETERS-2'!M243*(1-VLOOKUP(N$4,'[1]INTERNAL PARAMETERS-1'!$B$5:$J$44,4, FALSE))</f>
        <v>0</v>
      </c>
      <c r="BC243" s="44">
        <f>$F243*'[1]INTERNAL PARAMETERS-2'!N243*(1-VLOOKUP(O$4,'[1]INTERNAL PARAMETERS-1'!$B$5:$J$44,4, FALSE))</f>
        <v>0</v>
      </c>
      <c r="BD243" s="44">
        <f>$F243*'[1]INTERNAL PARAMETERS-2'!O243*(1-VLOOKUP(P$4,'[1]INTERNAL PARAMETERS-1'!$B$5:$J$44,4, FALSE))</f>
        <v>0</v>
      </c>
      <c r="BE243" s="44">
        <f>$F243*'[1]INTERNAL PARAMETERS-2'!P243*(1-VLOOKUP(Q$4,'[1]INTERNAL PARAMETERS-1'!$B$5:$J$44,4, FALSE))</f>
        <v>0</v>
      </c>
      <c r="BF243" s="44">
        <f>$F243*'[1]INTERNAL PARAMETERS-2'!Q243*(1-VLOOKUP(R$4,'[1]INTERNAL PARAMETERS-1'!$B$5:$J$44,4, FALSE))</f>
        <v>0</v>
      </c>
      <c r="BG243" s="44">
        <f>$F243*'[1]INTERNAL PARAMETERS-2'!R243*(1-VLOOKUP(S$4,'[1]INTERNAL PARAMETERS-1'!$B$5:$J$44,4, FALSE))</f>
        <v>0</v>
      </c>
      <c r="BH243" s="44">
        <f>$F243*'[1]INTERNAL PARAMETERS-2'!S243*(1-VLOOKUP(T$4,'[1]INTERNAL PARAMETERS-1'!$B$5:$J$44,4, FALSE))</f>
        <v>0</v>
      </c>
      <c r="BI243" s="44">
        <f>$F243*'[1]INTERNAL PARAMETERS-2'!T243*(1-VLOOKUP(U$4,'[1]INTERNAL PARAMETERS-1'!$B$5:$J$44,4, FALSE))</f>
        <v>0</v>
      </c>
      <c r="BJ243" s="44">
        <f>$F243*'[1]INTERNAL PARAMETERS-2'!U243*(1-VLOOKUP(V$4,'[1]INTERNAL PARAMETERS-1'!$B$5:$J$44,4, FALSE))</f>
        <v>0</v>
      </c>
      <c r="BK243" s="44">
        <f>$F243*'[1]INTERNAL PARAMETERS-2'!V243*(1-VLOOKUP(W$4,'[1]INTERNAL PARAMETERS-1'!$B$5:$J$44,4, FALSE))</f>
        <v>0</v>
      </c>
      <c r="BL243" s="44">
        <f>$F243*'[1]INTERNAL PARAMETERS-2'!W243*(1-VLOOKUP(X$4,'[1]INTERNAL PARAMETERS-1'!$B$5:$J$44,4, FALSE))</f>
        <v>0</v>
      </c>
      <c r="BM243" s="44">
        <f>$F243*'[1]INTERNAL PARAMETERS-2'!X243*(1-VLOOKUP(Y$4,'[1]INTERNAL PARAMETERS-1'!$B$5:$J$44,4, FALSE))</f>
        <v>0</v>
      </c>
      <c r="BN243" s="44">
        <f>$F243*'[1]INTERNAL PARAMETERS-2'!Y243*(1-VLOOKUP(Z$4,'[1]INTERNAL PARAMETERS-1'!$B$5:$J$44,4, FALSE))</f>
        <v>0</v>
      </c>
      <c r="BO243" s="44">
        <f>$F243*'[1]INTERNAL PARAMETERS-2'!Z243*(1-VLOOKUP(AA$4,'[1]INTERNAL PARAMETERS-1'!$B$5:$J$44,4, FALSE))</f>
        <v>0</v>
      </c>
      <c r="BP243" s="44">
        <f>$F243*'[1]INTERNAL PARAMETERS-2'!AA243*(1-VLOOKUP(AB$4,'[1]INTERNAL PARAMETERS-1'!$B$5:$J$44,4, FALSE))</f>
        <v>0</v>
      </c>
      <c r="BQ243" s="44">
        <f>$F243*'[1]INTERNAL PARAMETERS-2'!AB243*(1-VLOOKUP(AC$4,'[1]INTERNAL PARAMETERS-1'!$B$5:$J$44,4, FALSE))</f>
        <v>0</v>
      </c>
      <c r="BR243" s="44">
        <f>$F243*'[1]INTERNAL PARAMETERS-2'!AC243*(1-VLOOKUP(AD$4,'[1]INTERNAL PARAMETERS-1'!$B$5:$J$44,4, FALSE))</f>
        <v>0</v>
      </c>
      <c r="BS243" s="44">
        <f>$F243*'[1]INTERNAL PARAMETERS-2'!AD243*(1-VLOOKUP(AE$4,'[1]INTERNAL PARAMETERS-1'!$B$5:$J$44,4, FALSE))</f>
        <v>0</v>
      </c>
      <c r="BT243" s="44">
        <f>$F243*'[1]INTERNAL PARAMETERS-2'!AE243*(1-VLOOKUP(AF$4,'[1]INTERNAL PARAMETERS-1'!$B$5:$J$44,4, FALSE))</f>
        <v>0</v>
      </c>
      <c r="BU243" s="44">
        <f>$F243*'[1]INTERNAL PARAMETERS-2'!AF243*(1-VLOOKUP(AG$4,'[1]INTERNAL PARAMETERS-1'!$B$5:$J$44,4, FALSE))</f>
        <v>0</v>
      </c>
      <c r="BV243" s="44">
        <f>$F243*'[1]INTERNAL PARAMETERS-2'!AG243*(1-VLOOKUP(AH$4,'[1]INTERNAL PARAMETERS-1'!$B$5:$J$44,4, FALSE))</f>
        <v>0</v>
      </c>
      <c r="BW243" s="44">
        <f>$F243*'[1]INTERNAL PARAMETERS-2'!AH243*(1-VLOOKUP(AI$4,'[1]INTERNAL PARAMETERS-1'!$B$5:$J$44,4, FALSE))</f>
        <v>0</v>
      </c>
      <c r="BX243" s="44">
        <f>$F243*'[1]INTERNAL PARAMETERS-2'!AI243*(1-VLOOKUP(AJ$4,'[1]INTERNAL PARAMETERS-1'!$B$5:$J$44,4, FALSE))</f>
        <v>0</v>
      </c>
      <c r="BY243" s="44">
        <f>$F243*'[1]INTERNAL PARAMETERS-2'!AJ243*(1-VLOOKUP(AK$4,'[1]INTERNAL PARAMETERS-1'!$B$5:$J$44,4, FALSE))</f>
        <v>0</v>
      </c>
      <c r="BZ243" s="44">
        <f>$F243*'[1]INTERNAL PARAMETERS-2'!AK243*(1-VLOOKUP(AL$4,'[1]INTERNAL PARAMETERS-1'!$B$5:$J$44,4, FALSE))</f>
        <v>0</v>
      </c>
      <c r="CA243" s="44">
        <f>$F243*'[1]INTERNAL PARAMETERS-2'!AL243*(1-VLOOKUP(AM$4,'[1]INTERNAL PARAMETERS-1'!$B$5:$J$44,4, FALSE))</f>
        <v>0</v>
      </c>
      <c r="CB243" s="44">
        <f>$F243*'[1]INTERNAL PARAMETERS-2'!AM243*(1-VLOOKUP(AN$4,'[1]INTERNAL PARAMETERS-1'!$B$5:$J$44,4, FALSE))</f>
        <v>0</v>
      </c>
      <c r="CC243" s="44">
        <f>$F243*'[1]INTERNAL PARAMETERS-2'!AN243*(1-VLOOKUP(AO$4,'[1]INTERNAL PARAMETERS-1'!$B$5:$J$44,4, FALSE))</f>
        <v>0</v>
      </c>
      <c r="CD243" s="44">
        <f>$F243*'[1]INTERNAL PARAMETERS-2'!AO243*(1-VLOOKUP(AP$4,'[1]INTERNAL PARAMETERS-1'!$B$5:$J$44,4, FALSE))</f>
        <v>0</v>
      </c>
      <c r="CE243" s="44">
        <f>$F243*'[1]INTERNAL PARAMETERS-2'!AP243*(1-VLOOKUP(AQ$4,'[1]INTERNAL PARAMETERS-1'!$B$5:$J$44,4, FALSE))</f>
        <v>0</v>
      </c>
      <c r="CF243" s="44">
        <f>$F243*'[1]INTERNAL PARAMETERS-2'!AQ243*(1-VLOOKUP(AR$4,'[1]INTERNAL PARAMETERS-1'!$B$5:$J$44,4, FALSE))</f>
        <v>0</v>
      </c>
      <c r="CG243" s="44">
        <f>$F243*'[1]INTERNAL PARAMETERS-2'!AR243*(1-VLOOKUP(AS$4,'[1]INTERNAL PARAMETERS-1'!$B$5:$J$44,4, FALSE))</f>
        <v>0</v>
      </c>
      <c r="CH243" s="43">
        <f>$F243*'[1]INTERNAL PARAMETERS-2'!AS243*(1-VLOOKUP(AT$4,'[1]INTERNAL PARAMETERS-1'!$B$5:$J$44,4, FALSE))</f>
        <v>0</v>
      </c>
      <c r="CI243" s="42">
        <f t="shared" si="3"/>
        <v>0</v>
      </c>
    </row>
    <row r="244" spans="3:87">
      <c r="C244" s="29" t="s">
        <v>6</v>
      </c>
      <c r="D244" s="28" t="s">
        <v>41</v>
      </c>
      <c r="E244" s="28" t="s">
        <v>53</v>
      </c>
      <c r="F244" s="124">
        <f>SB!S244</f>
        <v>0</v>
      </c>
      <c r="G244" s="45">
        <f>$F244*'[1]INTERNAL PARAMETERS-2'!F244*VLOOKUP(G$4,'[1]INTERNAL PARAMETERS-1'!$B$5:$J$44,4, FALSE)</f>
        <v>0</v>
      </c>
      <c r="H244" s="44">
        <f>$F244*'[1]INTERNAL PARAMETERS-2'!G244*VLOOKUP(H$4,'[1]INTERNAL PARAMETERS-1'!$B$5:$J$44,4, FALSE)</f>
        <v>0</v>
      </c>
      <c r="I244" s="44">
        <f>$F244*'[1]INTERNAL PARAMETERS-2'!H244*VLOOKUP(I$4,'[1]INTERNAL PARAMETERS-1'!$B$5:$J$44,4, FALSE)</f>
        <v>0</v>
      </c>
      <c r="J244" s="44">
        <f>$F244*'[1]INTERNAL PARAMETERS-2'!I244*VLOOKUP(J$4,'[1]INTERNAL PARAMETERS-1'!$B$5:$J$44,4, FALSE)</f>
        <v>0</v>
      </c>
      <c r="K244" s="44">
        <f>$F244*'[1]INTERNAL PARAMETERS-2'!J244*VLOOKUP(K$4,'[1]INTERNAL PARAMETERS-1'!$B$5:$J$44,4, FALSE)</f>
        <v>0</v>
      </c>
      <c r="L244" s="44">
        <f>$F244*'[1]INTERNAL PARAMETERS-2'!K244*VLOOKUP(L$4,'[1]INTERNAL PARAMETERS-1'!$B$5:$J$44,4, FALSE)</f>
        <v>0</v>
      </c>
      <c r="M244" s="44">
        <f>$F244*'[1]INTERNAL PARAMETERS-2'!L244*VLOOKUP(M$4,'[1]INTERNAL PARAMETERS-1'!$B$5:$J$44,4, FALSE)</f>
        <v>0</v>
      </c>
      <c r="N244" s="44">
        <f>$F244*'[1]INTERNAL PARAMETERS-2'!M244*VLOOKUP(N$4,'[1]INTERNAL PARAMETERS-1'!$B$5:$J$44,4, FALSE)</f>
        <v>0</v>
      </c>
      <c r="O244" s="44">
        <f>$F244*'[1]INTERNAL PARAMETERS-2'!N244*VLOOKUP(O$4,'[1]INTERNAL PARAMETERS-1'!$B$5:$J$44,4, FALSE)</f>
        <v>0</v>
      </c>
      <c r="P244" s="44">
        <f>$F244*'[1]INTERNAL PARAMETERS-2'!O244*VLOOKUP(P$4,'[1]INTERNAL PARAMETERS-1'!$B$5:$J$44,4, FALSE)</f>
        <v>0</v>
      </c>
      <c r="Q244" s="44">
        <f>$F244*'[1]INTERNAL PARAMETERS-2'!P244*VLOOKUP(Q$4,'[1]INTERNAL PARAMETERS-1'!$B$5:$J$44,4, FALSE)</f>
        <v>0</v>
      </c>
      <c r="R244" s="44">
        <f>$F244*'[1]INTERNAL PARAMETERS-2'!Q244*VLOOKUP(R$4,'[1]INTERNAL PARAMETERS-1'!$B$5:$J$44,4, FALSE)</f>
        <v>0</v>
      </c>
      <c r="S244" s="44">
        <f>$F244*'[1]INTERNAL PARAMETERS-2'!R244*VLOOKUP(S$4,'[1]INTERNAL PARAMETERS-1'!$B$5:$J$44,4, FALSE)</f>
        <v>0</v>
      </c>
      <c r="T244" s="44">
        <f>$F244*'[1]INTERNAL PARAMETERS-2'!S244*VLOOKUP(T$4,'[1]INTERNAL PARAMETERS-1'!$B$5:$J$44,4, FALSE)</f>
        <v>0</v>
      </c>
      <c r="U244" s="44">
        <f>$F244*'[1]INTERNAL PARAMETERS-2'!T244*VLOOKUP(U$4,'[1]INTERNAL PARAMETERS-1'!$B$5:$J$44,4, FALSE)</f>
        <v>0</v>
      </c>
      <c r="V244" s="44">
        <f>$F244*'[1]INTERNAL PARAMETERS-2'!U244*VLOOKUP(V$4,'[1]INTERNAL PARAMETERS-1'!$B$5:$J$44,4, FALSE)</f>
        <v>0</v>
      </c>
      <c r="W244" s="44">
        <f>$F244*'[1]INTERNAL PARAMETERS-2'!V244*VLOOKUP(W$4,'[1]INTERNAL PARAMETERS-1'!$B$5:$J$44,4, FALSE)</f>
        <v>0</v>
      </c>
      <c r="X244" s="44">
        <f>$F244*'[1]INTERNAL PARAMETERS-2'!W244*VLOOKUP(X$4,'[1]INTERNAL PARAMETERS-1'!$B$5:$J$44,4, FALSE)</f>
        <v>0</v>
      </c>
      <c r="Y244" s="44">
        <f>$F244*'[1]INTERNAL PARAMETERS-2'!X244*VLOOKUP(Y$4,'[1]INTERNAL PARAMETERS-1'!$B$5:$J$44,4, FALSE)</f>
        <v>0</v>
      </c>
      <c r="Z244" s="44">
        <f>$F244*'[1]INTERNAL PARAMETERS-2'!Y244*VLOOKUP(Z$4,'[1]INTERNAL PARAMETERS-1'!$B$5:$J$44,4, FALSE)</f>
        <v>0</v>
      </c>
      <c r="AA244" s="44">
        <f>$F244*'[1]INTERNAL PARAMETERS-2'!Z244*VLOOKUP(AA$4,'[1]INTERNAL PARAMETERS-1'!$B$5:$J$44,4, FALSE)</f>
        <v>0</v>
      </c>
      <c r="AB244" s="44">
        <f>$F244*'[1]INTERNAL PARAMETERS-2'!AA244*VLOOKUP(AB$4,'[1]INTERNAL PARAMETERS-1'!$B$5:$J$44,4, FALSE)</f>
        <v>0</v>
      </c>
      <c r="AC244" s="44">
        <f>$F244*'[1]INTERNAL PARAMETERS-2'!AB244*VLOOKUP(AC$4,'[1]INTERNAL PARAMETERS-1'!$B$5:$J$44,4, FALSE)</f>
        <v>0</v>
      </c>
      <c r="AD244" s="44">
        <f>$F244*'[1]INTERNAL PARAMETERS-2'!AC244*VLOOKUP(AD$4,'[1]INTERNAL PARAMETERS-1'!$B$5:$J$44,4, FALSE)</f>
        <v>0</v>
      </c>
      <c r="AE244" s="44">
        <f>$F244*'[1]INTERNAL PARAMETERS-2'!AD244*VLOOKUP(AE$4,'[1]INTERNAL PARAMETERS-1'!$B$5:$J$44,4, FALSE)</f>
        <v>0</v>
      </c>
      <c r="AF244" s="44">
        <f>$F244*'[1]INTERNAL PARAMETERS-2'!AE244*VLOOKUP(AF$4,'[1]INTERNAL PARAMETERS-1'!$B$5:$J$44,4, FALSE)</f>
        <v>0</v>
      </c>
      <c r="AG244" s="44">
        <f>$F244*'[1]INTERNAL PARAMETERS-2'!AF244*VLOOKUP(AG$4,'[1]INTERNAL PARAMETERS-1'!$B$5:$J$44,4, FALSE)</f>
        <v>0</v>
      </c>
      <c r="AH244" s="44">
        <f>$F244*'[1]INTERNAL PARAMETERS-2'!AG244*VLOOKUP(AH$4,'[1]INTERNAL PARAMETERS-1'!$B$5:$J$44,4, FALSE)</f>
        <v>0</v>
      </c>
      <c r="AI244" s="44">
        <f>$F244*'[1]INTERNAL PARAMETERS-2'!AH244*VLOOKUP(AI$4,'[1]INTERNAL PARAMETERS-1'!$B$5:$J$44,4, FALSE)</f>
        <v>0</v>
      </c>
      <c r="AJ244" s="44">
        <f>$F244*'[1]INTERNAL PARAMETERS-2'!AI244*VLOOKUP(AJ$4,'[1]INTERNAL PARAMETERS-1'!$B$5:$J$44,4, FALSE)</f>
        <v>0</v>
      </c>
      <c r="AK244" s="44">
        <f>$F244*'[1]INTERNAL PARAMETERS-2'!AJ244*VLOOKUP(AK$4,'[1]INTERNAL PARAMETERS-1'!$B$5:$J$44,4, FALSE)</f>
        <v>0</v>
      </c>
      <c r="AL244" s="44">
        <f>$F244*'[1]INTERNAL PARAMETERS-2'!AK244*VLOOKUP(AL$4,'[1]INTERNAL PARAMETERS-1'!$B$5:$J$44,4, FALSE)</f>
        <v>0</v>
      </c>
      <c r="AM244" s="44">
        <f>$F244*'[1]INTERNAL PARAMETERS-2'!AL244*VLOOKUP(AM$4,'[1]INTERNAL PARAMETERS-1'!$B$5:$J$44,4, FALSE)</f>
        <v>0</v>
      </c>
      <c r="AN244" s="44">
        <f>$F244*'[1]INTERNAL PARAMETERS-2'!AM244*VLOOKUP(AN$4,'[1]INTERNAL PARAMETERS-1'!$B$5:$J$44,4, FALSE)</f>
        <v>0</v>
      </c>
      <c r="AO244" s="44">
        <f>$F244*'[1]INTERNAL PARAMETERS-2'!AN244*VLOOKUP(AO$4,'[1]INTERNAL PARAMETERS-1'!$B$5:$J$44,4, FALSE)</f>
        <v>0</v>
      </c>
      <c r="AP244" s="44">
        <f>$F244*'[1]INTERNAL PARAMETERS-2'!AO244*VLOOKUP(AP$4,'[1]INTERNAL PARAMETERS-1'!$B$5:$J$44,4, FALSE)</f>
        <v>0</v>
      </c>
      <c r="AQ244" s="44">
        <f>$F244*'[1]INTERNAL PARAMETERS-2'!AP244*VLOOKUP(AQ$4,'[1]INTERNAL PARAMETERS-1'!$B$5:$J$44,4, FALSE)</f>
        <v>0</v>
      </c>
      <c r="AR244" s="44">
        <f>$F244*'[1]INTERNAL PARAMETERS-2'!AQ244*VLOOKUP(AR$4,'[1]INTERNAL PARAMETERS-1'!$B$5:$J$44,4, FALSE)</f>
        <v>0</v>
      </c>
      <c r="AS244" s="44">
        <f>$F244*'[1]INTERNAL PARAMETERS-2'!AR244*VLOOKUP(AS$4,'[1]INTERNAL PARAMETERS-1'!$B$5:$J$44,4, FALSE)</f>
        <v>0</v>
      </c>
      <c r="AT244" s="43">
        <f>$F244*'[1]INTERNAL PARAMETERS-2'!AS244*VLOOKUP(AT$4,'[1]INTERNAL PARAMETERS-1'!$B$5:$J$44,4, FALSE)</f>
        <v>0</v>
      </c>
      <c r="AU244" s="45">
        <f>$F244*'[1]INTERNAL PARAMETERS-2'!F244*(1-VLOOKUP(G$4,'[1]INTERNAL PARAMETERS-1'!$B$5:$J$44,4, FALSE))</f>
        <v>0</v>
      </c>
      <c r="AV244" s="44">
        <f>$F244*'[1]INTERNAL PARAMETERS-2'!G244*(1-VLOOKUP(H$4,'[1]INTERNAL PARAMETERS-1'!$B$5:$J$44,4, FALSE))</f>
        <v>0</v>
      </c>
      <c r="AW244" s="44">
        <f>$F244*'[1]INTERNAL PARAMETERS-2'!H244*(1-VLOOKUP(I$4,'[1]INTERNAL PARAMETERS-1'!$B$5:$J$44,4, FALSE))</f>
        <v>0</v>
      </c>
      <c r="AX244" s="44">
        <f>$F244*'[1]INTERNAL PARAMETERS-2'!I244*(1-VLOOKUP(J$4,'[1]INTERNAL PARAMETERS-1'!$B$5:$J$44,4, FALSE))</f>
        <v>0</v>
      </c>
      <c r="AY244" s="44">
        <f>$F244*'[1]INTERNAL PARAMETERS-2'!J244*(1-VLOOKUP(K$4,'[1]INTERNAL PARAMETERS-1'!$B$5:$J$44,4, FALSE))</f>
        <v>0</v>
      </c>
      <c r="AZ244" s="44">
        <f>$F244*'[1]INTERNAL PARAMETERS-2'!K244*(1-VLOOKUP(L$4,'[1]INTERNAL PARAMETERS-1'!$B$5:$J$44,4, FALSE))</f>
        <v>0</v>
      </c>
      <c r="BA244" s="44">
        <f>$F244*'[1]INTERNAL PARAMETERS-2'!L244*(1-VLOOKUP(M$4,'[1]INTERNAL PARAMETERS-1'!$B$5:$J$44,4, FALSE))</f>
        <v>0</v>
      </c>
      <c r="BB244" s="44">
        <f>$F244*'[1]INTERNAL PARAMETERS-2'!M244*(1-VLOOKUP(N$4,'[1]INTERNAL PARAMETERS-1'!$B$5:$J$44,4, FALSE))</f>
        <v>0</v>
      </c>
      <c r="BC244" s="44">
        <f>$F244*'[1]INTERNAL PARAMETERS-2'!N244*(1-VLOOKUP(O$4,'[1]INTERNAL PARAMETERS-1'!$B$5:$J$44,4, FALSE))</f>
        <v>0</v>
      </c>
      <c r="BD244" s="44">
        <f>$F244*'[1]INTERNAL PARAMETERS-2'!O244*(1-VLOOKUP(P$4,'[1]INTERNAL PARAMETERS-1'!$B$5:$J$44,4, FALSE))</f>
        <v>0</v>
      </c>
      <c r="BE244" s="44">
        <f>$F244*'[1]INTERNAL PARAMETERS-2'!P244*(1-VLOOKUP(Q$4,'[1]INTERNAL PARAMETERS-1'!$B$5:$J$44,4, FALSE))</f>
        <v>0</v>
      </c>
      <c r="BF244" s="44">
        <f>$F244*'[1]INTERNAL PARAMETERS-2'!Q244*(1-VLOOKUP(R$4,'[1]INTERNAL PARAMETERS-1'!$B$5:$J$44,4, FALSE))</f>
        <v>0</v>
      </c>
      <c r="BG244" s="44">
        <f>$F244*'[1]INTERNAL PARAMETERS-2'!R244*(1-VLOOKUP(S$4,'[1]INTERNAL PARAMETERS-1'!$B$5:$J$44,4, FALSE))</f>
        <v>0</v>
      </c>
      <c r="BH244" s="44">
        <f>$F244*'[1]INTERNAL PARAMETERS-2'!S244*(1-VLOOKUP(T$4,'[1]INTERNAL PARAMETERS-1'!$B$5:$J$44,4, FALSE))</f>
        <v>0</v>
      </c>
      <c r="BI244" s="44">
        <f>$F244*'[1]INTERNAL PARAMETERS-2'!T244*(1-VLOOKUP(U$4,'[1]INTERNAL PARAMETERS-1'!$B$5:$J$44,4, FALSE))</f>
        <v>0</v>
      </c>
      <c r="BJ244" s="44">
        <f>$F244*'[1]INTERNAL PARAMETERS-2'!U244*(1-VLOOKUP(V$4,'[1]INTERNAL PARAMETERS-1'!$B$5:$J$44,4, FALSE))</f>
        <v>0</v>
      </c>
      <c r="BK244" s="44">
        <f>$F244*'[1]INTERNAL PARAMETERS-2'!V244*(1-VLOOKUP(W$4,'[1]INTERNAL PARAMETERS-1'!$B$5:$J$44,4, FALSE))</f>
        <v>0</v>
      </c>
      <c r="BL244" s="44">
        <f>$F244*'[1]INTERNAL PARAMETERS-2'!W244*(1-VLOOKUP(X$4,'[1]INTERNAL PARAMETERS-1'!$B$5:$J$44,4, FALSE))</f>
        <v>0</v>
      </c>
      <c r="BM244" s="44">
        <f>$F244*'[1]INTERNAL PARAMETERS-2'!X244*(1-VLOOKUP(Y$4,'[1]INTERNAL PARAMETERS-1'!$B$5:$J$44,4, FALSE))</f>
        <v>0</v>
      </c>
      <c r="BN244" s="44">
        <f>$F244*'[1]INTERNAL PARAMETERS-2'!Y244*(1-VLOOKUP(Z$4,'[1]INTERNAL PARAMETERS-1'!$B$5:$J$44,4, FALSE))</f>
        <v>0</v>
      </c>
      <c r="BO244" s="44">
        <f>$F244*'[1]INTERNAL PARAMETERS-2'!Z244*(1-VLOOKUP(AA$4,'[1]INTERNAL PARAMETERS-1'!$B$5:$J$44,4, FALSE))</f>
        <v>0</v>
      </c>
      <c r="BP244" s="44">
        <f>$F244*'[1]INTERNAL PARAMETERS-2'!AA244*(1-VLOOKUP(AB$4,'[1]INTERNAL PARAMETERS-1'!$B$5:$J$44,4, FALSE))</f>
        <v>0</v>
      </c>
      <c r="BQ244" s="44">
        <f>$F244*'[1]INTERNAL PARAMETERS-2'!AB244*(1-VLOOKUP(AC$4,'[1]INTERNAL PARAMETERS-1'!$B$5:$J$44,4, FALSE))</f>
        <v>0</v>
      </c>
      <c r="BR244" s="44">
        <f>$F244*'[1]INTERNAL PARAMETERS-2'!AC244*(1-VLOOKUP(AD$4,'[1]INTERNAL PARAMETERS-1'!$B$5:$J$44,4, FALSE))</f>
        <v>0</v>
      </c>
      <c r="BS244" s="44">
        <f>$F244*'[1]INTERNAL PARAMETERS-2'!AD244*(1-VLOOKUP(AE$4,'[1]INTERNAL PARAMETERS-1'!$B$5:$J$44,4, FALSE))</f>
        <v>0</v>
      </c>
      <c r="BT244" s="44">
        <f>$F244*'[1]INTERNAL PARAMETERS-2'!AE244*(1-VLOOKUP(AF$4,'[1]INTERNAL PARAMETERS-1'!$B$5:$J$44,4, FALSE))</f>
        <v>0</v>
      </c>
      <c r="BU244" s="44">
        <f>$F244*'[1]INTERNAL PARAMETERS-2'!AF244*(1-VLOOKUP(AG$4,'[1]INTERNAL PARAMETERS-1'!$B$5:$J$44,4, FALSE))</f>
        <v>0</v>
      </c>
      <c r="BV244" s="44">
        <f>$F244*'[1]INTERNAL PARAMETERS-2'!AG244*(1-VLOOKUP(AH$4,'[1]INTERNAL PARAMETERS-1'!$B$5:$J$44,4, FALSE))</f>
        <v>0</v>
      </c>
      <c r="BW244" s="44">
        <f>$F244*'[1]INTERNAL PARAMETERS-2'!AH244*(1-VLOOKUP(AI$4,'[1]INTERNAL PARAMETERS-1'!$B$5:$J$44,4, FALSE))</f>
        <v>0</v>
      </c>
      <c r="BX244" s="44">
        <f>$F244*'[1]INTERNAL PARAMETERS-2'!AI244*(1-VLOOKUP(AJ$4,'[1]INTERNAL PARAMETERS-1'!$B$5:$J$44,4, FALSE))</f>
        <v>0</v>
      </c>
      <c r="BY244" s="44">
        <f>$F244*'[1]INTERNAL PARAMETERS-2'!AJ244*(1-VLOOKUP(AK$4,'[1]INTERNAL PARAMETERS-1'!$B$5:$J$44,4, FALSE))</f>
        <v>0</v>
      </c>
      <c r="BZ244" s="44">
        <f>$F244*'[1]INTERNAL PARAMETERS-2'!AK244*(1-VLOOKUP(AL$4,'[1]INTERNAL PARAMETERS-1'!$B$5:$J$44,4, FALSE))</f>
        <v>0</v>
      </c>
      <c r="CA244" s="44">
        <f>$F244*'[1]INTERNAL PARAMETERS-2'!AL244*(1-VLOOKUP(AM$4,'[1]INTERNAL PARAMETERS-1'!$B$5:$J$44,4, FALSE))</f>
        <v>0</v>
      </c>
      <c r="CB244" s="44">
        <f>$F244*'[1]INTERNAL PARAMETERS-2'!AM244*(1-VLOOKUP(AN$4,'[1]INTERNAL PARAMETERS-1'!$B$5:$J$44,4, FALSE))</f>
        <v>0</v>
      </c>
      <c r="CC244" s="44">
        <f>$F244*'[1]INTERNAL PARAMETERS-2'!AN244*(1-VLOOKUP(AO$4,'[1]INTERNAL PARAMETERS-1'!$B$5:$J$44,4, FALSE))</f>
        <v>0</v>
      </c>
      <c r="CD244" s="44">
        <f>$F244*'[1]INTERNAL PARAMETERS-2'!AO244*(1-VLOOKUP(AP$4,'[1]INTERNAL PARAMETERS-1'!$B$5:$J$44,4, FALSE))</f>
        <v>0</v>
      </c>
      <c r="CE244" s="44">
        <f>$F244*'[1]INTERNAL PARAMETERS-2'!AP244*(1-VLOOKUP(AQ$4,'[1]INTERNAL PARAMETERS-1'!$B$5:$J$44,4, FALSE))</f>
        <v>0</v>
      </c>
      <c r="CF244" s="44">
        <f>$F244*'[1]INTERNAL PARAMETERS-2'!AQ244*(1-VLOOKUP(AR$4,'[1]INTERNAL PARAMETERS-1'!$B$5:$J$44,4, FALSE))</f>
        <v>0</v>
      </c>
      <c r="CG244" s="44">
        <f>$F244*'[1]INTERNAL PARAMETERS-2'!AR244*(1-VLOOKUP(AS$4,'[1]INTERNAL PARAMETERS-1'!$B$5:$J$44,4, FALSE))</f>
        <v>0</v>
      </c>
      <c r="CH244" s="43">
        <f>$F244*'[1]INTERNAL PARAMETERS-2'!AS244*(1-VLOOKUP(AT$4,'[1]INTERNAL PARAMETERS-1'!$B$5:$J$44,4, FALSE))</f>
        <v>0</v>
      </c>
      <c r="CI244" s="42">
        <f t="shared" si="3"/>
        <v>0</v>
      </c>
    </row>
    <row r="245" spans="3:87">
      <c r="C245" s="29" t="s">
        <v>6</v>
      </c>
      <c r="D245" s="28" t="s">
        <v>41</v>
      </c>
      <c r="E245" s="28" t="s">
        <v>52</v>
      </c>
      <c r="F245" s="124">
        <f>SB!S245</f>
        <v>0</v>
      </c>
      <c r="G245" s="45">
        <f>$F245*'[1]INTERNAL PARAMETERS-2'!F245*VLOOKUP(G$4,'[1]INTERNAL PARAMETERS-1'!$B$5:$J$44,4, FALSE)</f>
        <v>0</v>
      </c>
      <c r="H245" s="44">
        <f>$F245*'[1]INTERNAL PARAMETERS-2'!G245*VLOOKUP(H$4,'[1]INTERNAL PARAMETERS-1'!$B$5:$J$44,4, FALSE)</f>
        <v>0</v>
      </c>
      <c r="I245" s="44">
        <f>$F245*'[1]INTERNAL PARAMETERS-2'!H245*VLOOKUP(I$4,'[1]INTERNAL PARAMETERS-1'!$B$5:$J$44,4, FALSE)</f>
        <v>0</v>
      </c>
      <c r="J245" s="44">
        <f>$F245*'[1]INTERNAL PARAMETERS-2'!I245*VLOOKUP(J$4,'[1]INTERNAL PARAMETERS-1'!$B$5:$J$44,4, FALSE)</f>
        <v>0</v>
      </c>
      <c r="K245" s="44">
        <f>$F245*'[1]INTERNAL PARAMETERS-2'!J245*VLOOKUP(K$4,'[1]INTERNAL PARAMETERS-1'!$B$5:$J$44,4, FALSE)</f>
        <v>0</v>
      </c>
      <c r="L245" s="44">
        <f>$F245*'[1]INTERNAL PARAMETERS-2'!K245*VLOOKUP(L$4,'[1]INTERNAL PARAMETERS-1'!$B$5:$J$44,4, FALSE)</f>
        <v>0</v>
      </c>
      <c r="M245" s="44">
        <f>$F245*'[1]INTERNAL PARAMETERS-2'!L245*VLOOKUP(M$4,'[1]INTERNAL PARAMETERS-1'!$B$5:$J$44,4, FALSE)</f>
        <v>0</v>
      </c>
      <c r="N245" s="44">
        <f>$F245*'[1]INTERNAL PARAMETERS-2'!M245*VLOOKUP(N$4,'[1]INTERNAL PARAMETERS-1'!$B$5:$J$44,4, FALSE)</f>
        <v>0</v>
      </c>
      <c r="O245" s="44">
        <f>$F245*'[1]INTERNAL PARAMETERS-2'!N245*VLOOKUP(O$4,'[1]INTERNAL PARAMETERS-1'!$B$5:$J$44,4, FALSE)</f>
        <v>0</v>
      </c>
      <c r="P245" s="44">
        <f>$F245*'[1]INTERNAL PARAMETERS-2'!O245*VLOOKUP(P$4,'[1]INTERNAL PARAMETERS-1'!$B$5:$J$44,4, FALSE)</f>
        <v>0</v>
      </c>
      <c r="Q245" s="44">
        <f>$F245*'[1]INTERNAL PARAMETERS-2'!P245*VLOOKUP(Q$4,'[1]INTERNAL PARAMETERS-1'!$B$5:$J$44,4, FALSE)</f>
        <v>0</v>
      </c>
      <c r="R245" s="44">
        <f>$F245*'[1]INTERNAL PARAMETERS-2'!Q245*VLOOKUP(R$4,'[1]INTERNAL PARAMETERS-1'!$B$5:$J$44,4, FALSE)</f>
        <v>0</v>
      </c>
      <c r="S245" s="44">
        <f>$F245*'[1]INTERNAL PARAMETERS-2'!R245*VLOOKUP(S$4,'[1]INTERNAL PARAMETERS-1'!$B$5:$J$44,4, FALSE)</f>
        <v>0</v>
      </c>
      <c r="T245" s="44">
        <f>$F245*'[1]INTERNAL PARAMETERS-2'!S245*VLOOKUP(T$4,'[1]INTERNAL PARAMETERS-1'!$B$5:$J$44,4, FALSE)</f>
        <v>0</v>
      </c>
      <c r="U245" s="44">
        <f>$F245*'[1]INTERNAL PARAMETERS-2'!T245*VLOOKUP(U$4,'[1]INTERNAL PARAMETERS-1'!$B$5:$J$44,4, FALSE)</f>
        <v>0</v>
      </c>
      <c r="V245" s="44">
        <f>$F245*'[1]INTERNAL PARAMETERS-2'!U245*VLOOKUP(V$4,'[1]INTERNAL PARAMETERS-1'!$B$5:$J$44,4, FALSE)</f>
        <v>0</v>
      </c>
      <c r="W245" s="44">
        <f>$F245*'[1]INTERNAL PARAMETERS-2'!V245*VLOOKUP(W$4,'[1]INTERNAL PARAMETERS-1'!$B$5:$J$44,4, FALSE)</f>
        <v>0</v>
      </c>
      <c r="X245" s="44">
        <f>$F245*'[1]INTERNAL PARAMETERS-2'!W245*VLOOKUP(X$4,'[1]INTERNAL PARAMETERS-1'!$B$5:$J$44,4, FALSE)</f>
        <v>0</v>
      </c>
      <c r="Y245" s="44">
        <f>$F245*'[1]INTERNAL PARAMETERS-2'!X245*VLOOKUP(Y$4,'[1]INTERNAL PARAMETERS-1'!$B$5:$J$44,4, FALSE)</f>
        <v>0</v>
      </c>
      <c r="Z245" s="44">
        <f>$F245*'[1]INTERNAL PARAMETERS-2'!Y245*VLOOKUP(Z$4,'[1]INTERNAL PARAMETERS-1'!$B$5:$J$44,4, FALSE)</f>
        <v>0</v>
      </c>
      <c r="AA245" s="44">
        <f>$F245*'[1]INTERNAL PARAMETERS-2'!Z245*VLOOKUP(AA$4,'[1]INTERNAL PARAMETERS-1'!$B$5:$J$44,4, FALSE)</f>
        <v>0</v>
      </c>
      <c r="AB245" s="44">
        <f>$F245*'[1]INTERNAL PARAMETERS-2'!AA245*VLOOKUP(AB$4,'[1]INTERNAL PARAMETERS-1'!$B$5:$J$44,4, FALSE)</f>
        <v>0</v>
      </c>
      <c r="AC245" s="44">
        <f>$F245*'[1]INTERNAL PARAMETERS-2'!AB245*VLOOKUP(AC$4,'[1]INTERNAL PARAMETERS-1'!$B$5:$J$44,4, FALSE)</f>
        <v>0</v>
      </c>
      <c r="AD245" s="44">
        <f>$F245*'[1]INTERNAL PARAMETERS-2'!AC245*VLOOKUP(AD$4,'[1]INTERNAL PARAMETERS-1'!$B$5:$J$44,4, FALSE)</f>
        <v>0</v>
      </c>
      <c r="AE245" s="44">
        <f>$F245*'[1]INTERNAL PARAMETERS-2'!AD245*VLOOKUP(AE$4,'[1]INTERNAL PARAMETERS-1'!$B$5:$J$44,4, FALSE)</f>
        <v>0</v>
      </c>
      <c r="AF245" s="44">
        <f>$F245*'[1]INTERNAL PARAMETERS-2'!AE245*VLOOKUP(AF$4,'[1]INTERNAL PARAMETERS-1'!$B$5:$J$44,4, FALSE)</f>
        <v>0</v>
      </c>
      <c r="AG245" s="44">
        <f>$F245*'[1]INTERNAL PARAMETERS-2'!AF245*VLOOKUP(AG$4,'[1]INTERNAL PARAMETERS-1'!$B$5:$J$44,4, FALSE)</f>
        <v>0</v>
      </c>
      <c r="AH245" s="44">
        <f>$F245*'[1]INTERNAL PARAMETERS-2'!AG245*VLOOKUP(AH$4,'[1]INTERNAL PARAMETERS-1'!$B$5:$J$44,4, FALSE)</f>
        <v>0</v>
      </c>
      <c r="AI245" s="44">
        <f>$F245*'[1]INTERNAL PARAMETERS-2'!AH245*VLOOKUP(AI$4,'[1]INTERNAL PARAMETERS-1'!$B$5:$J$44,4, FALSE)</f>
        <v>0</v>
      </c>
      <c r="AJ245" s="44">
        <f>$F245*'[1]INTERNAL PARAMETERS-2'!AI245*VLOOKUP(AJ$4,'[1]INTERNAL PARAMETERS-1'!$B$5:$J$44,4, FALSE)</f>
        <v>0</v>
      </c>
      <c r="AK245" s="44">
        <f>$F245*'[1]INTERNAL PARAMETERS-2'!AJ245*VLOOKUP(AK$4,'[1]INTERNAL PARAMETERS-1'!$B$5:$J$44,4, FALSE)</f>
        <v>0</v>
      </c>
      <c r="AL245" s="44">
        <f>$F245*'[1]INTERNAL PARAMETERS-2'!AK245*VLOOKUP(AL$4,'[1]INTERNAL PARAMETERS-1'!$B$5:$J$44,4, FALSE)</f>
        <v>0</v>
      </c>
      <c r="AM245" s="44">
        <f>$F245*'[1]INTERNAL PARAMETERS-2'!AL245*VLOOKUP(AM$4,'[1]INTERNAL PARAMETERS-1'!$B$5:$J$44,4, FALSE)</f>
        <v>0</v>
      </c>
      <c r="AN245" s="44">
        <f>$F245*'[1]INTERNAL PARAMETERS-2'!AM245*VLOOKUP(AN$4,'[1]INTERNAL PARAMETERS-1'!$B$5:$J$44,4, FALSE)</f>
        <v>0</v>
      </c>
      <c r="AO245" s="44">
        <f>$F245*'[1]INTERNAL PARAMETERS-2'!AN245*VLOOKUP(AO$4,'[1]INTERNAL PARAMETERS-1'!$B$5:$J$44,4, FALSE)</f>
        <v>0</v>
      </c>
      <c r="AP245" s="44">
        <f>$F245*'[1]INTERNAL PARAMETERS-2'!AO245*VLOOKUP(AP$4,'[1]INTERNAL PARAMETERS-1'!$B$5:$J$44,4, FALSE)</f>
        <v>0</v>
      </c>
      <c r="AQ245" s="44">
        <f>$F245*'[1]INTERNAL PARAMETERS-2'!AP245*VLOOKUP(AQ$4,'[1]INTERNAL PARAMETERS-1'!$B$5:$J$44,4, FALSE)</f>
        <v>0</v>
      </c>
      <c r="AR245" s="44">
        <f>$F245*'[1]INTERNAL PARAMETERS-2'!AQ245*VLOOKUP(AR$4,'[1]INTERNAL PARAMETERS-1'!$B$5:$J$44,4, FALSE)</f>
        <v>0</v>
      </c>
      <c r="AS245" s="44">
        <f>$F245*'[1]INTERNAL PARAMETERS-2'!AR245*VLOOKUP(AS$4,'[1]INTERNAL PARAMETERS-1'!$B$5:$J$44,4, FALSE)</f>
        <v>0</v>
      </c>
      <c r="AT245" s="43">
        <f>$F245*'[1]INTERNAL PARAMETERS-2'!AS245*VLOOKUP(AT$4,'[1]INTERNAL PARAMETERS-1'!$B$5:$J$44,4, FALSE)</f>
        <v>0</v>
      </c>
      <c r="AU245" s="45">
        <f>$F245*'[1]INTERNAL PARAMETERS-2'!F245*(1-VLOOKUP(G$4,'[1]INTERNAL PARAMETERS-1'!$B$5:$J$44,4, FALSE))</f>
        <v>0</v>
      </c>
      <c r="AV245" s="44">
        <f>$F245*'[1]INTERNAL PARAMETERS-2'!G245*(1-VLOOKUP(H$4,'[1]INTERNAL PARAMETERS-1'!$B$5:$J$44,4, FALSE))</f>
        <v>0</v>
      </c>
      <c r="AW245" s="44">
        <f>$F245*'[1]INTERNAL PARAMETERS-2'!H245*(1-VLOOKUP(I$4,'[1]INTERNAL PARAMETERS-1'!$B$5:$J$44,4, FALSE))</f>
        <v>0</v>
      </c>
      <c r="AX245" s="44">
        <f>$F245*'[1]INTERNAL PARAMETERS-2'!I245*(1-VLOOKUP(J$4,'[1]INTERNAL PARAMETERS-1'!$B$5:$J$44,4, FALSE))</f>
        <v>0</v>
      </c>
      <c r="AY245" s="44">
        <f>$F245*'[1]INTERNAL PARAMETERS-2'!J245*(1-VLOOKUP(K$4,'[1]INTERNAL PARAMETERS-1'!$B$5:$J$44,4, FALSE))</f>
        <v>0</v>
      </c>
      <c r="AZ245" s="44">
        <f>$F245*'[1]INTERNAL PARAMETERS-2'!K245*(1-VLOOKUP(L$4,'[1]INTERNAL PARAMETERS-1'!$B$5:$J$44,4, FALSE))</f>
        <v>0</v>
      </c>
      <c r="BA245" s="44">
        <f>$F245*'[1]INTERNAL PARAMETERS-2'!L245*(1-VLOOKUP(M$4,'[1]INTERNAL PARAMETERS-1'!$B$5:$J$44,4, FALSE))</f>
        <v>0</v>
      </c>
      <c r="BB245" s="44">
        <f>$F245*'[1]INTERNAL PARAMETERS-2'!M245*(1-VLOOKUP(N$4,'[1]INTERNAL PARAMETERS-1'!$B$5:$J$44,4, FALSE))</f>
        <v>0</v>
      </c>
      <c r="BC245" s="44">
        <f>$F245*'[1]INTERNAL PARAMETERS-2'!N245*(1-VLOOKUP(O$4,'[1]INTERNAL PARAMETERS-1'!$B$5:$J$44,4, FALSE))</f>
        <v>0</v>
      </c>
      <c r="BD245" s="44">
        <f>$F245*'[1]INTERNAL PARAMETERS-2'!O245*(1-VLOOKUP(P$4,'[1]INTERNAL PARAMETERS-1'!$B$5:$J$44,4, FALSE))</f>
        <v>0</v>
      </c>
      <c r="BE245" s="44">
        <f>$F245*'[1]INTERNAL PARAMETERS-2'!P245*(1-VLOOKUP(Q$4,'[1]INTERNAL PARAMETERS-1'!$B$5:$J$44,4, FALSE))</f>
        <v>0</v>
      </c>
      <c r="BF245" s="44">
        <f>$F245*'[1]INTERNAL PARAMETERS-2'!Q245*(1-VLOOKUP(R$4,'[1]INTERNAL PARAMETERS-1'!$B$5:$J$44,4, FALSE))</f>
        <v>0</v>
      </c>
      <c r="BG245" s="44">
        <f>$F245*'[1]INTERNAL PARAMETERS-2'!R245*(1-VLOOKUP(S$4,'[1]INTERNAL PARAMETERS-1'!$B$5:$J$44,4, FALSE))</f>
        <v>0</v>
      </c>
      <c r="BH245" s="44">
        <f>$F245*'[1]INTERNAL PARAMETERS-2'!S245*(1-VLOOKUP(T$4,'[1]INTERNAL PARAMETERS-1'!$B$5:$J$44,4, FALSE))</f>
        <v>0</v>
      </c>
      <c r="BI245" s="44">
        <f>$F245*'[1]INTERNAL PARAMETERS-2'!T245*(1-VLOOKUP(U$4,'[1]INTERNAL PARAMETERS-1'!$B$5:$J$44,4, FALSE))</f>
        <v>0</v>
      </c>
      <c r="BJ245" s="44">
        <f>$F245*'[1]INTERNAL PARAMETERS-2'!U245*(1-VLOOKUP(V$4,'[1]INTERNAL PARAMETERS-1'!$B$5:$J$44,4, FALSE))</f>
        <v>0</v>
      </c>
      <c r="BK245" s="44">
        <f>$F245*'[1]INTERNAL PARAMETERS-2'!V245*(1-VLOOKUP(W$4,'[1]INTERNAL PARAMETERS-1'!$B$5:$J$44,4, FALSE))</f>
        <v>0</v>
      </c>
      <c r="BL245" s="44">
        <f>$F245*'[1]INTERNAL PARAMETERS-2'!W245*(1-VLOOKUP(X$4,'[1]INTERNAL PARAMETERS-1'!$B$5:$J$44,4, FALSE))</f>
        <v>0</v>
      </c>
      <c r="BM245" s="44">
        <f>$F245*'[1]INTERNAL PARAMETERS-2'!X245*(1-VLOOKUP(Y$4,'[1]INTERNAL PARAMETERS-1'!$B$5:$J$44,4, FALSE))</f>
        <v>0</v>
      </c>
      <c r="BN245" s="44">
        <f>$F245*'[1]INTERNAL PARAMETERS-2'!Y245*(1-VLOOKUP(Z$4,'[1]INTERNAL PARAMETERS-1'!$B$5:$J$44,4, FALSE))</f>
        <v>0</v>
      </c>
      <c r="BO245" s="44">
        <f>$F245*'[1]INTERNAL PARAMETERS-2'!Z245*(1-VLOOKUP(AA$4,'[1]INTERNAL PARAMETERS-1'!$B$5:$J$44,4, FALSE))</f>
        <v>0</v>
      </c>
      <c r="BP245" s="44">
        <f>$F245*'[1]INTERNAL PARAMETERS-2'!AA245*(1-VLOOKUP(AB$4,'[1]INTERNAL PARAMETERS-1'!$B$5:$J$44,4, FALSE))</f>
        <v>0</v>
      </c>
      <c r="BQ245" s="44">
        <f>$F245*'[1]INTERNAL PARAMETERS-2'!AB245*(1-VLOOKUP(AC$4,'[1]INTERNAL PARAMETERS-1'!$B$5:$J$44,4, FALSE))</f>
        <v>0</v>
      </c>
      <c r="BR245" s="44">
        <f>$F245*'[1]INTERNAL PARAMETERS-2'!AC245*(1-VLOOKUP(AD$4,'[1]INTERNAL PARAMETERS-1'!$B$5:$J$44,4, FALSE))</f>
        <v>0</v>
      </c>
      <c r="BS245" s="44">
        <f>$F245*'[1]INTERNAL PARAMETERS-2'!AD245*(1-VLOOKUP(AE$4,'[1]INTERNAL PARAMETERS-1'!$B$5:$J$44,4, FALSE))</f>
        <v>0</v>
      </c>
      <c r="BT245" s="44">
        <f>$F245*'[1]INTERNAL PARAMETERS-2'!AE245*(1-VLOOKUP(AF$4,'[1]INTERNAL PARAMETERS-1'!$B$5:$J$44,4, FALSE))</f>
        <v>0</v>
      </c>
      <c r="BU245" s="44">
        <f>$F245*'[1]INTERNAL PARAMETERS-2'!AF245*(1-VLOOKUP(AG$4,'[1]INTERNAL PARAMETERS-1'!$B$5:$J$44,4, FALSE))</f>
        <v>0</v>
      </c>
      <c r="BV245" s="44">
        <f>$F245*'[1]INTERNAL PARAMETERS-2'!AG245*(1-VLOOKUP(AH$4,'[1]INTERNAL PARAMETERS-1'!$B$5:$J$44,4, FALSE))</f>
        <v>0</v>
      </c>
      <c r="BW245" s="44">
        <f>$F245*'[1]INTERNAL PARAMETERS-2'!AH245*(1-VLOOKUP(AI$4,'[1]INTERNAL PARAMETERS-1'!$B$5:$J$44,4, FALSE))</f>
        <v>0</v>
      </c>
      <c r="BX245" s="44">
        <f>$F245*'[1]INTERNAL PARAMETERS-2'!AI245*(1-VLOOKUP(AJ$4,'[1]INTERNAL PARAMETERS-1'!$B$5:$J$44,4, FALSE))</f>
        <v>0</v>
      </c>
      <c r="BY245" s="44">
        <f>$F245*'[1]INTERNAL PARAMETERS-2'!AJ245*(1-VLOOKUP(AK$4,'[1]INTERNAL PARAMETERS-1'!$B$5:$J$44,4, FALSE))</f>
        <v>0</v>
      </c>
      <c r="BZ245" s="44">
        <f>$F245*'[1]INTERNAL PARAMETERS-2'!AK245*(1-VLOOKUP(AL$4,'[1]INTERNAL PARAMETERS-1'!$B$5:$J$44,4, FALSE))</f>
        <v>0</v>
      </c>
      <c r="CA245" s="44">
        <f>$F245*'[1]INTERNAL PARAMETERS-2'!AL245*(1-VLOOKUP(AM$4,'[1]INTERNAL PARAMETERS-1'!$B$5:$J$44,4, FALSE))</f>
        <v>0</v>
      </c>
      <c r="CB245" s="44">
        <f>$F245*'[1]INTERNAL PARAMETERS-2'!AM245*(1-VLOOKUP(AN$4,'[1]INTERNAL PARAMETERS-1'!$B$5:$J$44,4, FALSE))</f>
        <v>0</v>
      </c>
      <c r="CC245" s="44">
        <f>$F245*'[1]INTERNAL PARAMETERS-2'!AN245*(1-VLOOKUP(AO$4,'[1]INTERNAL PARAMETERS-1'!$B$5:$J$44,4, FALSE))</f>
        <v>0</v>
      </c>
      <c r="CD245" s="44">
        <f>$F245*'[1]INTERNAL PARAMETERS-2'!AO245*(1-VLOOKUP(AP$4,'[1]INTERNAL PARAMETERS-1'!$B$5:$J$44,4, FALSE))</f>
        <v>0</v>
      </c>
      <c r="CE245" s="44">
        <f>$F245*'[1]INTERNAL PARAMETERS-2'!AP245*(1-VLOOKUP(AQ$4,'[1]INTERNAL PARAMETERS-1'!$B$5:$J$44,4, FALSE))</f>
        <v>0</v>
      </c>
      <c r="CF245" s="44">
        <f>$F245*'[1]INTERNAL PARAMETERS-2'!AQ245*(1-VLOOKUP(AR$4,'[1]INTERNAL PARAMETERS-1'!$B$5:$J$44,4, FALSE))</f>
        <v>0</v>
      </c>
      <c r="CG245" s="44">
        <f>$F245*'[1]INTERNAL PARAMETERS-2'!AR245*(1-VLOOKUP(AS$4,'[1]INTERNAL PARAMETERS-1'!$B$5:$J$44,4, FALSE))</f>
        <v>0</v>
      </c>
      <c r="CH245" s="43">
        <f>$F245*'[1]INTERNAL PARAMETERS-2'!AS245*(1-VLOOKUP(AT$4,'[1]INTERNAL PARAMETERS-1'!$B$5:$J$44,4, FALSE))</f>
        <v>0</v>
      </c>
      <c r="CI245" s="42">
        <f t="shared" si="3"/>
        <v>0</v>
      </c>
    </row>
    <row r="246" spans="3:87">
      <c r="C246" s="29" t="s">
        <v>6</v>
      </c>
      <c r="D246" s="28" t="s">
        <v>41</v>
      </c>
      <c r="E246" s="28" t="s">
        <v>51</v>
      </c>
      <c r="F246" s="124">
        <f>SB!S246</f>
        <v>0</v>
      </c>
      <c r="G246" s="45">
        <f>$F246*'[1]INTERNAL PARAMETERS-2'!F246*VLOOKUP(G$4,'[1]INTERNAL PARAMETERS-1'!$B$5:$J$44,4, FALSE)</f>
        <v>0</v>
      </c>
      <c r="H246" s="44">
        <f>$F246*'[1]INTERNAL PARAMETERS-2'!G246*VLOOKUP(H$4,'[1]INTERNAL PARAMETERS-1'!$B$5:$J$44,4, FALSE)</f>
        <v>0</v>
      </c>
      <c r="I246" s="44">
        <f>$F246*'[1]INTERNAL PARAMETERS-2'!H246*VLOOKUP(I$4,'[1]INTERNAL PARAMETERS-1'!$B$5:$J$44,4, FALSE)</f>
        <v>0</v>
      </c>
      <c r="J246" s="44">
        <f>$F246*'[1]INTERNAL PARAMETERS-2'!I246*VLOOKUP(J$4,'[1]INTERNAL PARAMETERS-1'!$B$5:$J$44,4, FALSE)</f>
        <v>0</v>
      </c>
      <c r="K246" s="44">
        <f>$F246*'[1]INTERNAL PARAMETERS-2'!J246*VLOOKUP(K$4,'[1]INTERNAL PARAMETERS-1'!$B$5:$J$44,4, FALSE)</f>
        <v>0</v>
      </c>
      <c r="L246" s="44">
        <f>$F246*'[1]INTERNAL PARAMETERS-2'!K246*VLOOKUP(L$4,'[1]INTERNAL PARAMETERS-1'!$B$5:$J$44,4, FALSE)</f>
        <v>0</v>
      </c>
      <c r="M246" s="44">
        <f>$F246*'[1]INTERNAL PARAMETERS-2'!L246*VLOOKUP(M$4,'[1]INTERNAL PARAMETERS-1'!$B$5:$J$44,4, FALSE)</f>
        <v>0</v>
      </c>
      <c r="N246" s="44">
        <f>$F246*'[1]INTERNAL PARAMETERS-2'!M246*VLOOKUP(N$4,'[1]INTERNAL PARAMETERS-1'!$B$5:$J$44,4, FALSE)</f>
        <v>0</v>
      </c>
      <c r="O246" s="44">
        <f>$F246*'[1]INTERNAL PARAMETERS-2'!N246*VLOOKUP(O$4,'[1]INTERNAL PARAMETERS-1'!$B$5:$J$44,4, FALSE)</f>
        <v>0</v>
      </c>
      <c r="P246" s="44">
        <f>$F246*'[1]INTERNAL PARAMETERS-2'!O246*VLOOKUP(P$4,'[1]INTERNAL PARAMETERS-1'!$B$5:$J$44,4, FALSE)</f>
        <v>0</v>
      </c>
      <c r="Q246" s="44">
        <f>$F246*'[1]INTERNAL PARAMETERS-2'!P246*VLOOKUP(Q$4,'[1]INTERNAL PARAMETERS-1'!$B$5:$J$44,4, FALSE)</f>
        <v>0</v>
      </c>
      <c r="R246" s="44">
        <f>$F246*'[1]INTERNAL PARAMETERS-2'!Q246*VLOOKUP(R$4,'[1]INTERNAL PARAMETERS-1'!$B$5:$J$44,4, FALSE)</f>
        <v>0</v>
      </c>
      <c r="S246" s="44">
        <f>$F246*'[1]INTERNAL PARAMETERS-2'!R246*VLOOKUP(S$4,'[1]INTERNAL PARAMETERS-1'!$B$5:$J$44,4, FALSE)</f>
        <v>0</v>
      </c>
      <c r="T246" s="44">
        <f>$F246*'[1]INTERNAL PARAMETERS-2'!S246*VLOOKUP(T$4,'[1]INTERNAL PARAMETERS-1'!$B$5:$J$44,4, FALSE)</f>
        <v>0</v>
      </c>
      <c r="U246" s="44">
        <f>$F246*'[1]INTERNAL PARAMETERS-2'!T246*VLOOKUP(U$4,'[1]INTERNAL PARAMETERS-1'!$B$5:$J$44,4, FALSE)</f>
        <v>0</v>
      </c>
      <c r="V246" s="44">
        <f>$F246*'[1]INTERNAL PARAMETERS-2'!U246*VLOOKUP(V$4,'[1]INTERNAL PARAMETERS-1'!$B$5:$J$44,4, FALSE)</f>
        <v>0</v>
      </c>
      <c r="W246" s="44">
        <f>$F246*'[1]INTERNAL PARAMETERS-2'!V246*VLOOKUP(W$4,'[1]INTERNAL PARAMETERS-1'!$B$5:$J$44,4, FALSE)</f>
        <v>0</v>
      </c>
      <c r="X246" s="44">
        <f>$F246*'[1]INTERNAL PARAMETERS-2'!W246*VLOOKUP(X$4,'[1]INTERNAL PARAMETERS-1'!$B$5:$J$44,4, FALSE)</f>
        <v>0</v>
      </c>
      <c r="Y246" s="44">
        <f>$F246*'[1]INTERNAL PARAMETERS-2'!X246*VLOOKUP(Y$4,'[1]INTERNAL PARAMETERS-1'!$B$5:$J$44,4, FALSE)</f>
        <v>0</v>
      </c>
      <c r="Z246" s="44">
        <f>$F246*'[1]INTERNAL PARAMETERS-2'!Y246*VLOOKUP(Z$4,'[1]INTERNAL PARAMETERS-1'!$B$5:$J$44,4, FALSE)</f>
        <v>0</v>
      </c>
      <c r="AA246" s="44">
        <f>$F246*'[1]INTERNAL PARAMETERS-2'!Z246*VLOOKUP(AA$4,'[1]INTERNAL PARAMETERS-1'!$B$5:$J$44,4, FALSE)</f>
        <v>0</v>
      </c>
      <c r="AB246" s="44">
        <f>$F246*'[1]INTERNAL PARAMETERS-2'!AA246*VLOOKUP(AB$4,'[1]INTERNAL PARAMETERS-1'!$B$5:$J$44,4, FALSE)</f>
        <v>0</v>
      </c>
      <c r="AC246" s="44">
        <f>$F246*'[1]INTERNAL PARAMETERS-2'!AB246*VLOOKUP(AC$4,'[1]INTERNAL PARAMETERS-1'!$B$5:$J$44,4, FALSE)</f>
        <v>0</v>
      </c>
      <c r="AD246" s="44">
        <f>$F246*'[1]INTERNAL PARAMETERS-2'!AC246*VLOOKUP(AD$4,'[1]INTERNAL PARAMETERS-1'!$B$5:$J$44,4, FALSE)</f>
        <v>0</v>
      </c>
      <c r="AE246" s="44">
        <f>$F246*'[1]INTERNAL PARAMETERS-2'!AD246*VLOOKUP(AE$4,'[1]INTERNAL PARAMETERS-1'!$B$5:$J$44,4, FALSE)</f>
        <v>0</v>
      </c>
      <c r="AF246" s="44">
        <f>$F246*'[1]INTERNAL PARAMETERS-2'!AE246*VLOOKUP(AF$4,'[1]INTERNAL PARAMETERS-1'!$B$5:$J$44,4, FALSE)</f>
        <v>0</v>
      </c>
      <c r="AG246" s="44">
        <f>$F246*'[1]INTERNAL PARAMETERS-2'!AF246*VLOOKUP(AG$4,'[1]INTERNAL PARAMETERS-1'!$B$5:$J$44,4, FALSE)</f>
        <v>0</v>
      </c>
      <c r="AH246" s="44">
        <f>$F246*'[1]INTERNAL PARAMETERS-2'!AG246*VLOOKUP(AH$4,'[1]INTERNAL PARAMETERS-1'!$B$5:$J$44,4, FALSE)</f>
        <v>0</v>
      </c>
      <c r="AI246" s="44">
        <f>$F246*'[1]INTERNAL PARAMETERS-2'!AH246*VLOOKUP(AI$4,'[1]INTERNAL PARAMETERS-1'!$B$5:$J$44,4, FALSE)</f>
        <v>0</v>
      </c>
      <c r="AJ246" s="44">
        <f>$F246*'[1]INTERNAL PARAMETERS-2'!AI246*VLOOKUP(AJ$4,'[1]INTERNAL PARAMETERS-1'!$B$5:$J$44,4, FALSE)</f>
        <v>0</v>
      </c>
      <c r="AK246" s="44">
        <f>$F246*'[1]INTERNAL PARAMETERS-2'!AJ246*VLOOKUP(AK$4,'[1]INTERNAL PARAMETERS-1'!$B$5:$J$44,4, FALSE)</f>
        <v>0</v>
      </c>
      <c r="AL246" s="44">
        <f>$F246*'[1]INTERNAL PARAMETERS-2'!AK246*VLOOKUP(AL$4,'[1]INTERNAL PARAMETERS-1'!$B$5:$J$44,4, FALSE)</f>
        <v>0</v>
      </c>
      <c r="AM246" s="44">
        <f>$F246*'[1]INTERNAL PARAMETERS-2'!AL246*VLOOKUP(AM$4,'[1]INTERNAL PARAMETERS-1'!$B$5:$J$44,4, FALSE)</f>
        <v>0</v>
      </c>
      <c r="AN246" s="44">
        <f>$F246*'[1]INTERNAL PARAMETERS-2'!AM246*VLOOKUP(AN$4,'[1]INTERNAL PARAMETERS-1'!$B$5:$J$44,4, FALSE)</f>
        <v>0</v>
      </c>
      <c r="AO246" s="44">
        <f>$F246*'[1]INTERNAL PARAMETERS-2'!AN246*VLOOKUP(AO$4,'[1]INTERNAL PARAMETERS-1'!$B$5:$J$44,4, FALSE)</f>
        <v>0</v>
      </c>
      <c r="AP246" s="44">
        <f>$F246*'[1]INTERNAL PARAMETERS-2'!AO246*VLOOKUP(AP$4,'[1]INTERNAL PARAMETERS-1'!$B$5:$J$44,4, FALSE)</f>
        <v>0</v>
      </c>
      <c r="AQ246" s="44">
        <f>$F246*'[1]INTERNAL PARAMETERS-2'!AP246*VLOOKUP(AQ$4,'[1]INTERNAL PARAMETERS-1'!$B$5:$J$44,4, FALSE)</f>
        <v>0</v>
      </c>
      <c r="AR246" s="44">
        <f>$F246*'[1]INTERNAL PARAMETERS-2'!AQ246*VLOOKUP(AR$4,'[1]INTERNAL PARAMETERS-1'!$B$5:$J$44,4, FALSE)</f>
        <v>0</v>
      </c>
      <c r="AS246" s="44">
        <f>$F246*'[1]INTERNAL PARAMETERS-2'!AR246*VLOOKUP(AS$4,'[1]INTERNAL PARAMETERS-1'!$B$5:$J$44,4, FALSE)</f>
        <v>0</v>
      </c>
      <c r="AT246" s="43">
        <f>$F246*'[1]INTERNAL PARAMETERS-2'!AS246*VLOOKUP(AT$4,'[1]INTERNAL PARAMETERS-1'!$B$5:$J$44,4, FALSE)</f>
        <v>0</v>
      </c>
      <c r="AU246" s="45">
        <f>$F246*'[1]INTERNAL PARAMETERS-2'!F246*(1-VLOOKUP(G$4,'[1]INTERNAL PARAMETERS-1'!$B$5:$J$44,4, FALSE))</f>
        <v>0</v>
      </c>
      <c r="AV246" s="44">
        <f>$F246*'[1]INTERNAL PARAMETERS-2'!G246*(1-VLOOKUP(H$4,'[1]INTERNAL PARAMETERS-1'!$B$5:$J$44,4, FALSE))</f>
        <v>0</v>
      </c>
      <c r="AW246" s="44">
        <f>$F246*'[1]INTERNAL PARAMETERS-2'!H246*(1-VLOOKUP(I$4,'[1]INTERNAL PARAMETERS-1'!$B$5:$J$44,4, FALSE))</f>
        <v>0</v>
      </c>
      <c r="AX246" s="44">
        <f>$F246*'[1]INTERNAL PARAMETERS-2'!I246*(1-VLOOKUP(J$4,'[1]INTERNAL PARAMETERS-1'!$B$5:$J$44,4, FALSE))</f>
        <v>0</v>
      </c>
      <c r="AY246" s="44">
        <f>$F246*'[1]INTERNAL PARAMETERS-2'!J246*(1-VLOOKUP(K$4,'[1]INTERNAL PARAMETERS-1'!$B$5:$J$44,4, FALSE))</f>
        <v>0</v>
      </c>
      <c r="AZ246" s="44">
        <f>$F246*'[1]INTERNAL PARAMETERS-2'!K246*(1-VLOOKUP(L$4,'[1]INTERNAL PARAMETERS-1'!$B$5:$J$44,4, FALSE))</f>
        <v>0</v>
      </c>
      <c r="BA246" s="44">
        <f>$F246*'[1]INTERNAL PARAMETERS-2'!L246*(1-VLOOKUP(M$4,'[1]INTERNAL PARAMETERS-1'!$B$5:$J$44,4, FALSE))</f>
        <v>0</v>
      </c>
      <c r="BB246" s="44">
        <f>$F246*'[1]INTERNAL PARAMETERS-2'!M246*(1-VLOOKUP(N$4,'[1]INTERNAL PARAMETERS-1'!$B$5:$J$44,4, FALSE))</f>
        <v>0</v>
      </c>
      <c r="BC246" s="44">
        <f>$F246*'[1]INTERNAL PARAMETERS-2'!N246*(1-VLOOKUP(O$4,'[1]INTERNAL PARAMETERS-1'!$B$5:$J$44,4, FALSE))</f>
        <v>0</v>
      </c>
      <c r="BD246" s="44">
        <f>$F246*'[1]INTERNAL PARAMETERS-2'!O246*(1-VLOOKUP(P$4,'[1]INTERNAL PARAMETERS-1'!$B$5:$J$44,4, FALSE))</f>
        <v>0</v>
      </c>
      <c r="BE246" s="44">
        <f>$F246*'[1]INTERNAL PARAMETERS-2'!P246*(1-VLOOKUP(Q$4,'[1]INTERNAL PARAMETERS-1'!$B$5:$J$44,4, FALSE))</f>
        <v>0</v>
      </c>
      <c r="BF246" s="44">
        <f>$F246*'[1]INTERNAL PARAMETERS-2'!Q246*(1-VLOOKUP(R$4,'[1]INTERNAL PARAMETERS-1'!$B$5:$J$44,4, FALSE))</f>
        <v>0</v>
      </c>
      <c r="BG246" s="44">
        <f>$F246*'[1]INTERNAL PARAMETERS-2'!R246*(1-VLOOKUP(S$4,'[1]INTERNAL PARAMETERS-1'!$B$5:$J$44,4, FALSE))</f>
        <v>0</v>
      </c>
      <c r="BH246" s="44">
        <f>$F246*'[1]INTERNAL PARAMETERS-2'!S246*(1-VLOOKUP(T$4,'[1]INTERNAL PARAMETERS-1'!$B$5:$J$44,4, FALSE))</f>
        <v>0</v>
      </c>
      <c r="BI246" s="44">
        <f>$F246*'[1]INTERNAL PARAMETERS-2'!T246*(1-VLOOKUP(U$4,'[1]INTERNAL PARAMETERS-1'!$B$5:$J$44,4, FALSE))</f>
        <v>0</v>
      </c>
      <c r="BJ246" s="44">
        <f>$F246*'[1]INTERNAL PARAMETERS-2'!U246*(1-VLOOKUP(V$4,'[1]INTERNAL PARAMETERS-1'!$B$5:$J$44,4, FALSE))</f>
        <v>0</v>
      </c>
      <c r="BK246" s="44">
        <f>$F246*'[1]INTERNAL PARAMETERS-2'!V246*(1-VLOOKUP(W$4,'[1]INTERNAL PARAMETERS-1'!$B$5:$J$44,4, FALSE))</f>
        <v>0</v>
      </c>
      <c r="BL246" s="44">
        <f>$F246*'[1]INTERNAL PARAMETERS-2'!W246*(1-VLOOKUP(X$4,'[1]INTERNAL PARAMETERS-1'!$B$5:$J$44,4, FALSE))</f>
        <v>0</v>
      </c>
      <c r="BM246" s="44">
        <f>$F246*'[1]INTERNAL PARAMETERS-2'!X246*(1-VLOOKUP(Y$4,'[1]INTERNAL PARAMETERS-1'!$B$5:$J$44,4, FALSE))</f>
        <v>0</v>
      </c>
      <c r="BN246" s="44">
        <f>$F246*'[1]INTERNAL PARAMETERS-2'!Y246*(1-VLOOKUP(Z$4,'[1]INTERNAL PARAMETERS-1'!$B$5:$J$44,4, FALSE))</f>
        <v>0</v>
      </c>
      <c r="BO246" s="44">
        <f>$F246*'[1]INTERNAL PARAMETERS-2'!Z246*(1-VLOOKUP(AA$4,'[1]INTERNAL PARAMETERS-1'!$B$5:$J$44,4, FALSE))</f>
        <v>0</v>
      </c>
      <c r="BP246" s="44">
        <f>$F246*'[1]INTERNAL PARAMETERS-2'!AA246*(1-VLOOKUP(AB$4,'[1]INTERNAL PARAMETERS-1'!$B$5:$J$44,4, FALSE))</f>
        <v>0</v>
      </c>
      <c r="BQ246" s="44">
        <f>$F246*'[1]INTERNAL PARAMETERS-2'!AB246*(1-VLOOKUP(AC$4,'[1]INTERNAL PARAMETERS-1'!$B$5:$J$44,4, FALSE))</f>
        <v>0</v>
      </c>
      <c r="BR246" s="44">
        <f>$F246*'[1]INTERNAL PARAMETERS-2'!AC246*(1-VLOOKUP(AD$4,'[1]INTERNAL PARAMETERS-1'!$B$5:$J$44,4, FALSE))</f>
        <v>0</v>
      </c>
      <c r="BS246" s="44">
        <f>$F246*'[1]INTERNAL PARAMETERS-2'!AD246*(1-VLOOKUP(AE$4,'[1]INTERNAL PARAMETERS-1'!$B$5:$J$44,4, FALSE))</f>
        <v>0</v>
      </c>
      <c r="BT246" s="44">
        <f>$F246*'[1]INTERNAL PARAMETERS-2'!AE246*(1-VLOOKUP(AF$4,'[1]INTERNAL PARAMETERS-1'!$B$5:$J$44,4, FALSE))</f>
        <v>0</v>
      </c>
      <c r="BU246" s="44">
        <f>$F246*'[1]INTERNAL PARAMETERS-2'!AF246*(1-VLOOKUP(AG$4,'[1]INTERNAL PARAMETERS-1'!$B$5:$J$44,4, FALSE))</f>
        <v>0</v>
      </c>
      <c r="BV246" s="44">
        <f>$F246*'[1]INTERNAL PARAMETERS-2'!AG246*(1-VLOOKUP(AH$4,'[1]INTERNAL PARAMETERS-1'!$B$5:$J$44,4, FALSE))</f>
        <v>0</v>
      </c>
      <c r="BW246" s="44">
        <f>$F246*'[1]INTERNAL PARAMETERS-2'!AH246*(1-VLOOKUP(AI$4,'[1]INTERNAL PARAMETERS-1'!$B$5:$J$44,4, FALSE))</f>
        <v>0</v>
      </c>
      <c r="BX246" s="44">
        <f>$F246*'[1]INTERNAL PARAMETERS-2'!AI246*(1-VLOOKUP(AJ$4,'[1]INTERNAL PARAMETERS-1'!$B$5:$J$44,4, FALSE))</f>
        <v>0</v>
      </c>
      <c r="BY246" s="44">
        <f>$F246*'[1]INTERNAL PARAMETERS-2'!AJ246*(1-VLOOKUP(AK$4,'[1]INTERNAL PARAMETERS-1'!$B$5:$J$44,4, FALSE))</f>
        <v>0</v>
      </c>
      <c r="BZ246" s="44">
        <f>$F246*'[1]INTERNAL PARAMETERS-2'!AK246*(1-VLOOKUP(AL$4,'[1]INTERNAL PARAMETERS-1'!$B$5:$J$44,4, FALSE))</f>
        <v>0</v>
      </c>
      <c r="CA246" s="44">
        <f>$F246*'[1]INTERNAL PARAMETERS-2'!AL246*(1-VLOOKUP(AM$4,'[1]INTERNAL PARAMETERS-1'!$B$5:$J$44,4, FALSE))</f>
        <v>0</v>
      </c>
      <c r="CB246" s="44">
        <f>$F246*'[1]INTERNAL PARAMETERS-2'!AM246*(1-VLOOKUP(AN$4,'[1]INTERNAL PARAMETERS-1'!$B$5:$J$44,4, FALSE))</f>
        <v>0</v>
      </c>
      <c r="CC246" s="44">
        <f>$F246*'[1]INTERNAL PARAMETERS-2'!AN246*(1-VLOOKUP(AO$4,'[1]INTERNAL PARAMETERS-1'!$B$5:$J$44,4, FALSE))</f>
        <v>0</v>
      </c>
      <c r="CD246" s="44">
        <f>$F246*'[1]INTERNAL PARAMETERS-2'!AO246*(1-VLOOKUP(AP$4,'[1]INTERNAL PARAMETERS-1'!$B$5:$J$44,4, FALSE))</f>
        <v>0</v>
      </c>
      <c r="CE246" s="44">
        <f>$F246*'[1]INTERNAL PARAMETERS-2'!AP246*(1-VLOOKUP(AQ$4,'[1]INTERNAL PARAMETERS-1'!$B$5:$J$44,4, FALSE))</f>
        <v>0</v>
      </c>
      <c r="CF246" s="44">
        <f>$F246*'[1]INTERNAL PARAMETERS-2'!AQ246*(1-VLOOKUP(AR$4,'[1]INTERNAL PARAMETERS-1'!$B$5:$J$44,4, FALSE))</f>
        <v>0</v>
      </c>
      <c r="CG246" s="44">
        <f>$F246*'[1]INTERNAL PARAMETERS-2'!AR246*(1-VLOOKUP(AS$4,'[1]INTERNAL PARAMETERS-1'!$B$5:$J$44,4, FALSE))</f>
        <v>0</v>
      </c>
      <c r="CH246" s="43">
        <f>$F246*'[1]INTERNAL PARAMETERS-2'!AS246*(1-VLOOKUP(AT$4,'[1]INTERNAL PARAMETERS-1'!$B$5:$J$44,4, FALSE))</f>
        <v>0</v>
      </c>
      <c r="CI246" s="42">
        <f t="shared" si="3"/>
        <v>0</v>
      </c>
    </row>
    <row r="247" spans="3:87">
      <c r="C247" s="29" t="s">
        <v>6</v>
      </c>
      <c r="D247" s="28" t="s">
        <v>41</v>
      </c>
      <c r="E247" s="28" t="s">
        <v>50</v>
      </c>
      <c r="F247" s="124">
        <f>SB!S247</f>
        <v>0</v>
      </c>
      <c r="G247" s="45">
        <f>$F247*'[1]INTERNAL PARAMETERS-2'!F247*VLOOKUP(G$4,'[1]INTERNAL PARAMETERS-1'!$B$5:$J$44,4, FALSE)</f>
        <v>0</v>
      </c>
      <c r="H247" s="44">
        <f>$F247*'[1]INTERNAL PARAMETERS-2'!G247*VLOOKUP(H$4,'[1]INTERNAL PARAMETERS-1'!$B$5:$J$44,4, FALSE)</f>
        <v>0</v>
      </c>
      <c r="I247" s="44">
        <f>$F247*'[1]INTERNAL PARAMETERS-2'!H247*VLOOKUP(I$4,'[1]INTERNAL PARAMETERS-1'!$B$5:$J$44,4, FALSE)</f>
        <v>0</v>
      </c>
      <c r="J247" s="44">
        <f>$F247*'[1]INTERNAL PARAMETERS-2'!I247*VLOOKUP(J$4,'[1]INTERNAL PARAMETERS-1'!$B$5:$J$44,4, FALSE)</f>
        <v>0</v>
      </c>
      <c r="K247" s="44">
        <f>$F247*'[1]INTERNAL PARAMETERS-2'!J247*VLOOKUP(K$4,'[1]INTERNAL PARAMETERS-1'!$B$5:$J$44,4, FALSE)</f>
        <v>0</v>
      </c>
      <c r="L247" s="44">
        <f>$F247*'[1]INTERNAL PARAMETERS-2'!K247*VLOOKUP(L$4,'[1]INTERNAL PARAMETERS-1'!$B$5:$J$44,4, FALSE)</f>
        <v>0</v>
      </c>
      <c r="M247" s="44">
        <f>$F247*'[1]INTERNAL PARAMETERS-2'!L247*VLOOKUP(M$4,'[1]INTERNAL PARAMETERS-1'!$B$5:$J$44,4, FALSE)</f>
        <v>0</v>
      </c>
      <c r="N247" s="44">
        <f>$F247*'[1]INTERNAL PARAMETERS-2'!M247*VLOOKUP(N$4,'[1]INTERNAL PARAMETERS-1'!$B$5:$J$44,4, FALSE)</f>
        <v>0</v>
      </c>
      <c r="O247" s="44">
        <f>$F247*'[1]INTERNAL PARAMETERS-2'!N247*VLOOKUP(O$4,'[1]INTERNAL PARAMETERS-1'!$B$5:$J$44,4, FALSE)</f>
        <v>0</v>
      </c>
      <c r="P247" s="44">
        <f>$F247*'[1]INTERNAL PARAMETERS-2'!O247*VLOOKUP(P$4,'[1]INTERNAL PARAMETERS-1'!$B$5:$J$44,4, FALSE)</f>
        <v>0</v>
      </c>
      <c r="Q247" s="44">
        <f>$F247*'[1]INTERNAL PARAMETERS-2'!P247*VLOOKUP(Q$4,'[1]INTERNAL PARAMETERS-1'!$B$5:$J$44,4, FALSE)</f>
        <v>0</v>
      </c>
      <c r="R247" s="44">
        <f>$F247*'[1]INTERNAL PARAMETERS-2'!Q247*VLOOKUP(R$4,'[1]INTERNAL PARAMETERS-1'!$B$5:$J$44,4, FALSE)</f>
        <v>0</v>
      </c>
      <c r="S247" s="44">
        <f>$F247*'[1]INTERNAL PARAMETERS-2'!R247*VLOOKUP(S$4,'[1]INTERNAL PARAMETERS-1'!$B$5:$J$44,4, FALSE)</f>
        <v>0</v>
      </c>
      <c r="T247" s="44">
        <f>$F247*'[1]INTERNAL PARAMETERS-2'!S247*VLOOKUP(T$4,'[1]INTERNAL PARAMETERS-1'!$B$5:$J$44,4, FALSE)</f>
        <v>0</v>
      </c>
      <c r="U247" s="44">
        <f>$F247*'[1]INTERNAL PARAMETERS-2'!T247*VLOOKUP(U$4,'[1]INTERNAL PARAMETERS-1'!$B$5:$J$44,4, FALSE)</f>
        <v>0</v>
      </c>
      <c r="V247" s="44">
        <f>$F247*'[1]INTERNAL PARAMETERS-2'!U247*VLOOKUP(V$4,'[1]INTERNAL PARAMETERS-1'!$B$5:$J$44,4, FALSE)</f>
        <v>0</v>
      </c>
      <c r="W247" s="44">
        <f>$F247*'[1]INTERNAL PARAMETERS-2'!V247*VLOOKUP(W$4,'[1]INTERNAL PARAMETERS-1'!$B$5:$J$44,4, FALSE)</f>
        <v>0</v>
      </c>
      <c r="X247" s="44">
        <f>$F247*'[1]INTERNAL PARAMETERS-2'!W247*VLOOKUP(X$4,'[1]INTERNAL PARAMETERS-1'!$B$5:$J$44,4, FALSE)</f>
        <v>0</v>
      </c>
      <c r="Y247" s="44">
        <f>$F247*'[1]INTERNAL PARAMETERS-2'!X247*VLOOKUP(Y$4,'[1]INTERNAL PARAMETERS-1'!$B$5:$J$44,4, FALSE)</f>
        <v>0</v>
      </c>
      <c r="Z247" s="44">
        <f>$F247*'[1]INTERNAL PARAMETERS-2'!Y247*VLOOKUP(Z$4,'[1]INTERNAL PARAMETERS-1'!$B$5:$J$44,4, FALSE)</f>
        <v>0</v>
      </c>
      <c r="AA247" s="44">
        <f>$F247*'[1]INTERNAL PARAMETERS-2'!Z247*VLOOKUP(AA$4,'[1]INTERNAL PARAMETERS-1'!$B$5:$J$44,4, FALSE)</f>
        <v>0</v>
      </c>
      <c r="AB247" s="44">
        <f>$F247*'[1]INTERNAL PARAMETERS-2'!AA247*VLOOKUP(AB$4,'[1]INTERNAL PARAMETERS-1'!$B$5:$J$44,4, FALSE)</f>
        <v>0</v>
      </c>
      <c r="AC247" s="44">
        <f>$F247*'[1]INTERNAL PARAMETERS-2'!AB247*VLOOKUP(AC$4,'[1]INTERNAL PARAMETERS-1'!$B$5:$J$44,4, FALSE)</f>
        <v>0</v>
      </c>
      <c r="AD247" s="44">
        <f>$F247*'[1]INTERNAL PARAMETERS-2'!AC247*VLOOKUP(AD$4,'[1]INTERNAL PARAMETERS-1'!$B$5:$J$44,4, FALSE)</f>
        <v>0</v>
      </c>
      <c r="AE247" s="44">
        <f>$F247*'[1]INTERNAL PARAMETERS-2'!AD247*VLOOKUP(AE$4,'[1]INTERNAL PARAMETERS-1'!$B$5:$J$44,4, FALSE)</f>
        <v>0</v>
      </c>
      <c r="AF247" s="44">
        <f>$F247*'[1]INTERNAL PARAMETERS-2'!AE247*VLOOKUP(AF$4,'[1]INTERNAL PARAMETERS-1'!$B$5:$J$44,4, FALSE)</f>
        <v>0</v>
      </c>
      <c r="AG247" s="44">
        <f>$F247*'[1]INTERNAL PARAMETERS-2'!AF247*VLOOKUP(AG$4,'[1]INTERNAL PARAMETERS-1'!$B$5:$J$44,4, FALSE)</f>
        <v>0</v>
      </c>
      <c r="AH247" s="44">
        <f>$F247*'[1]INTERNAL PARAMETERS-2'!AG247*VLOOKUP(AH$4,'[1]INTERNAL PARAMETERS-1'!$B$5:$J$44,4, FALSE)</f>
        <v>0</v>
      </c>
      <c r="AI247" s="44">
        <f>$F247*'[1]INTERNAL PARAMETERS-2'!AH247*VLOOKUP(AI$4,'[1]INTERNAL PARAMETERS-1'!$B$5:$J$44,4, FALSE)</f>
        <v>0</v>
      </c>
      <c r="AJ247" s="44">
        <f>$F247*'[1]INTERNAL PARAMETERS-2'!AI247*VLOOKUP(AJ$4,'[1]INTERNAL PARAMETERS-1'!$B$5:$J$44,4, FALSE)</f>
        <v>0</v>
      </c>
      <c r="AK247" s="44">
        <f>$F247*'[1]INTERNAL PARAMETERS-2'!AJ247*VLOOKUP(AK$4,'[1]INTERNAL PARAMETERS-1'!$B$5:$J$44,4, FALSE)</f>
        <v>0</v>
      </c>
      <c r="AL247" s="44">
        <f>$F247*'[1]INTERNAL PARAMETERS-2'!AK247*VLOOKUP(AL$4,'[1]INTERNAL PARAMETERS-1'!$B$5:$J$44,4, FALSE)</f>
        <v>0</v>
      </c>
      <c r="AM247" s="44">
        <f>$F247*'[1]INTERNAL PARAMETERS-2'!AL247*VLOOKUP(AM$4,'[1]INTERNAL PARAMETERS-1'!$B$5:$J$44,4, FALSE)</f>
        <v>0</v>
      </c>
      <c r="AN247" s="44">
        <f>$F247*'[1]INTERNAL PARAMETERS-2'!AM247*VLOOKUP(AN$4,'[1]INTERNAL PARAMETERS-1'!$B$5:$J$44,4, FALSE)</f>
        <v>0</v>
      </c>
      <c r="AO247" s="44">
        <f>$F247*'[1]INTERNAL PARAMETERS-2'!AN247*VLOOKUP(AO$4,'[1]INTERNAL PARAMETERS-1'!$B$5:$J$44,4, FALSE)</f>
        <v>0</v>
      </c>
      <c r="AP247" s="44">
        <f>$F247*'[1]INTERNAL PARAMETERS-2'!AO247*VLOOKUP(AP$4,'[1]INTERNAL PARAMETERS-1'!$B$5:$J$44,4, FALSE)</f>
        <v>0</v>
      </c>
      <c r="AQ247" s="44">
        <f>$F247*'[1]INTERNAL PARAMETERS-2'!AP247*VLOOKUP(AQ$4,'[1]INTERNAL PARAMETERS-1'!$B$5:$J$44,4, FALSE)</f>
        <v>0</v>
      </c>
      <c r="AR247" s="44">
        <f>$F247*'[1]INTERNAL PARAMETERS-2'!AQ247*VLOOKUP(AR$4,'[1]INTERNAL PARAMETERS-1'!$B$5:$J$44,4, FALSE)</f>
        <v>0</v>
      </c>
      <c r="AS247" s="44">
        <f>$F247*'[1]INTERNAL PARAMETERS-2'!AR247*VLOOKUP(AS$4,'[1]INTERNAL PARAMETERS-1'!$B$5:$J$44,4, FALSE)</f>
        <v>0</v>
      </c>
      <c r="AT247" s="43">
        <f>$F247*'[1]INTERNAL PARAMETERS-2'!AS247*VLOOKUP(AT$4,'[1]INTERNAL PARAMETERS-1'!$B$5:$J$44,4, FALSE)</f>
        <v>0</v>
      </c>
      <c r="AU247" s="45">
        <f>$F247*'[1]INTERNAL PARAMETERS-2'!F247*(1-VLOOKUP(G$4,'[1]INTERNAL PARAMETERS-1'!$B$5:$J$44,4, FALSE))</f>
        <v>0</v>
      </c>
      <c r="AV247" s="44">
        <f>$F247*'[1]INTERNAL PARAMETERS-2'!G247*(1-VLOOKUP(H$4,'[1]INTERNAL PARAMETERS-1'!$B$5:$J$44,4, FALSE))</f>
        <v>0</v>
      </c>
      <c r="AW247" s="44">
        <f>$F247*'[1]INTERNAL PARAMETERS-2'!H247*(1-VLOOKUP(I$4,'[1]INTERNAL PARAMETERS-1'!$B$5:$J$44,4, FALSE))</f>
        <v>0</v>
      </c>
      <c r="AX247" s="44">
        <f>$F247*'[1]INTERNAL PARAMETERS-2'!I247*(1-VLOOKUP(J$4,'[1]INTERNAL PARAMETERS-1'!$B$5:$J$44,4, FALSE))</f>
        <v>0</v>
      </c>
      <c r="AY247" s="44">
        <f>$F247*'[1]INTERNAL PARAMETERS-2'!J247*(1-VLOOKUP(K$4,'[1]INTERNAL PARAMETERS-1'!$B$5:$J$44,4, FALSE))</f>
        <v>0</v>
      </c>
      <c r="AZ247" s="44">
        <f>$F247*'[1]INTERNAL PARAMETERS-2'!K247*(1-VLOOKUP(L$4,'[1]INTERNAL PARAMETERS-1'!$B$5:$J$44,4, FALSE))</f>
        <v>0</v>
      </c>
      <c r="BA247" s="44">
        <f>$F247*'[1]INTERNAL PARAMETERS-2'!L247*(1-VLOOKUP(M$4,'[1]INTERNAL PARAMETERS-1'!$B$5:$J$44,4, FALSE))</f>
        <v>0</v>
      </c>
      <c r="BB247" s="44">
        <f>$F247*'[1]INTERNAL PARAMETERS-2'!M247*(1-VLOOKUP(N$4,'[1]INTERNAL PARAMETERS-1'!$B$5:$J$44,4, FALSE))</f>
        <v>0</v>
      </c>
      <c r="BC247" s="44">
        <f>$F247*'[1]INTERNAL PARAMETERS-2'!N247*(1-VLOOKUP(O$4,'[1]INTERNAL PARAMETERS-1'!$B$5:$J$44,4, FALSE))</f>
        <v>0</v>
      </c>
      <c r="BD247" s="44">
        <f>$F247*'[1]INTERNAL PARAMETERS-2'!O247*(1-VLOOKUP(P$4,'[1]INTERNAL PARAMETERS-1'!$B$5:$J$44,4, FALSE))</f>
        <v>0</v>
      </c>
      <c r="BE247" s="44">
        <f>$F247*'[1]INTERNAL PARAMETERS-2'!P247*(1-VLOOKUP(Q$4,'[1]INTERNAL PARAMETERS-1'!$B$5:$J$44,4, FALSE))</f>
        <v>0</v>
      </c>
      <c r="BF247" s="44">
        <f>$F247*'[1]INTERNAL PARAMETERS-2'!Q247*(1-VLOOKUP(R$4,'[1]INTERNAL PARAMETERS-1'!$B$5:$J$44,4, FALSE))</f>
        <v>0</v>
      </c>
      <c r="BG247" s="44">
        <f>$F247*'[1]INTERNAL PARAMETERS-2'!R247*(1-VLOOKUP(S$4,'[1]INTERNAL PARAMETERS-1'!$B$5:$J$44,4, FALSE))</f>
        <v>0</v>
      </c>
      <c r="BH247" s="44">
        <f>$F247*'[1]INTERNAL PARAMETERS-2'!S247*(1-VLOOKUP(T$4,'[1]INTERNAL PARAMETERS-1'!$B$5:$J$44,4, FALSE))</f>
        <v>0</v>
      </c>
      <c r="BI247" s="44">
        <f>$F247*'[1]INTERNAL PARAMETERS-2'!T247*(1-VLOOKUP(U$4,'[1]INTERNAL PARAMETERS-1'!$B$5:$J$44,4, FALSE))</f>
        <v>0</v>
      </c>
      <c r="BJ247" s="44">
        <f>$F247*'[1]INTERNAL PARAMETERS-2'!U247*(1-VLOOKUP(V$4,'[1]INTERNAL PARAMETERS-1'!$B$5:$J$44,4, FALSE))</f>
        <v>0</v>
      </c>
      <c r="BK247" s="44">
        <f>$F247*'[1]INTERNAL PARAMETERS-2'!V247*(1-VLOOKUP(W$4,'[1]INTERNAL PARAMETERS-1'!$B$5:$J$44,4, FALSE))</f>
        <v>0</v>
      </c>
      <c r="BL247" s="44">
        <f>$F247*'[1]INTERNAL PARAMETERS-2'!W247*(1-VLOOKUP(X$4,'[1]INTERNAL PARAMETERS-1'!$B$5:$J$44,4, FALSE))</f>
        <v>0</v>
      </c>
      <c r="BM247" s="44">
        <f>$F247*'[1]INTERNAL PARAMETERS-2'!X247*(1-VLOOKUP(Y$4,'[1]INTERNAL PARAMETERS-1'!$B$5:$J$44,4, FALSE))</f>
        <v>0</v>
      </c>
      <c r="BN247" s="44">
        <f>$F247*'[1]INTERNAL PARAMETERS-2'!Y247*(1-VLOOKUP(Z$4,'[1]INTERNAL PARAMETERS-1'!$B$5:$J$44,4, FALSE))</f>
        <v>0</v>
      </c>
      <c r="BO247" s="44">
        <f>$F247*'[1]INTERNAL PARAMETERS-2'!Z247*(1-VLOOKUP(AA$4,'[1]INTERNAL PARAMETERS-1'!$B$5:$J$44,4, FALSE))</f>
        <v>0</v>
      </c>
      <c r="BP247" s="44">
        <f>$F247*'[1]INTERNAL PARAMETERS-2'!AA247*(1-VLOOKUP(AB$4,'[1]INTERNAL PARAMETERS-1'!$B$5:$J$44,4, FALSE))</f>
        <v>0</v>
      </c>
      <c r="BQ247" s="44">
        <f>$F247*'[1]INTERNAL PARAMETERS-2'!AB247*(1-VLOOKUP(AC$4,'[1]INTERNAL PARAMETERS-1'!$B$5:$J$44,4, FALSE))</f>
        <v>0</v>
      </c>
      <c r="BR247" s="44">
        <f>$F247*'[1]INTERNAL PARAMETERS-2'!AC247*(1-VLOOKUP(AD$4,'[1]INTERNAL PARAMETERS-1'!$B$5:$J$44,4, FALSE))</f>
        <v>0</v>
      </c>
      <c r="BS247" s="44">
        <f>$F247*'[1]INTERNAL PARAMETERS-2'!AD247*(1-VLOOKUP(AE$4,'[1]INTERNAL PARAMETERS-1'!$B$5:$J$44,4, FALSE))</f>
        <v>0</v>
      </c>
      <c r="BT247" s="44">
        <f>$F247*'[1]INTERNAL PARAMETERS-2'!AE247*(1-VLOOKUP(AF$4,'[1]INTERNAL PARAMETERS-1'!$B$5:$J$44,4, FALSE))</f>
        <v>0</v>
      </c>
      <c r="BU247" s="44">
        <f>$F247*'[1]INTERNAL PARAMETERS-2'!AF247*(1-VLOOKUP(AG$4,'[1]INTERNAL PARAMETERS-1'!$B$5:$J$44,4, FALSE))</f>
        <v>0</v>
      </c>
      <c r="BV247" s="44">
        <f>$F247*'[1]INTERNAL PARAMETERS-2'!AG247*(1-VLOOKUP(AH$4,'[1]INTERNAL PARAMETERS-1'!$B$5:$J$44,4, FALSE))</f>
        <v>0</v>
      </c>
      <c r="BW247" s="44">
        <f>$F247*'[1]INTERNAL PARAMETERS-2'!AH247*(1-VLOOKUP(AI$4,'[1]INTERNAL PARAMETERS-1'!$B$5:$J$44,4, FALSE))</f>
        <v>0</v>
      </c>
      <c r="BX247" s="44">
        <f>$F247*'[1]INTERNAL PARAMETERS-2'!AI247*(1-VLOOKUP(AJ$4,'[1]INTERNAL PARAMETERS-1'!$B$5:$J$44,4, FALSE))</f>
        <v>0</v>
      </c>
      <c r="BY247" s="44">
        <f>$F247*'[1]INTERNAL PARAMETERS-2'!AJ247*(1-VLOOKUP(AK$4,'[1]INTERNAL PARAMETERS-1'!$B$5:$J$44,4, FALSE))</f>
        <v>0</v>
      </c>
      <c r="BZ247" s="44">
        <f>$F247*'[1]INTERNAL PARAMETERS-2'!AK247*(1-VLOOKUP(AL$4,'[1]INTERNAL PARAMETERS-1'!$B$5:$J$44,4, FALSE))</f>
        <v>0</v>
      </c>
      <c r="CA247" s="44">
        <f>$F247*'[1]INTERNAL PARAMETERS-2'!AL247*(1-VLOOKUP(AM$4,'[1]INTERNAL PARAMETERS-1'!$B$5:$J$44,4, FALSE))</f>
        <v>0</v>
      </c>
      <c r="CB247" s="44">
        <f>$F247*'[1]INTERNAL PARAMETERS-2'!AM247*(1-VLOOKUP(AN$4,'[1]INTERNAL PARAMETERS-1'!$B$5:$J$44,4, FALSE))</f>
        <v>0</v>
      </c>
      <c r="CC247" s="44">
        <f>$F247*'[1]INTERNAL PARAMETERS-2'!AN247*(1-VLOOKUP(AO$4,'[1]INTERNAL PARAMETERS-1'!$B$5:$J$44,4, FALSE))</f>
        <v>0</v>
      </c>
      <c r="CD247" s="44">
        <f>$F247*'[1]INTERNAL PARAMETERS-2'!AO247*(1-VLOOKUP(AP$4,'[1]INTERNAL PARAMETERS-1'!$B$5:$J$44,4, FALSE))</f>
        <v>0</v>
      </c>
      <c r="CE247" s="44">
        <f>$F247*'[1]INTERNAL PARAMETERS-2'!AP247*(1-VLOOKUP(AQ$4,'[1]INTERNAL PARAMETERS-1'!$B$5:$J$44,4, FALSE))</f>
        <v>0</v>
      </c>
      <c r="CF247" s="44">
        <f>$F247*'[1]INTERNAL PARAMETERS-2'!AQ247*(1-VLOOKUP(AR$4,'[1]INTERNAL PARAMETERS-1'!$B$5:$J$44,4, FALSE))</f>
        <v>0</v>
      </c>
      <c r="CG247" s="44">
        <f>$F247*'[1]INTERNAL PARAMETERS-2'!AR247*(1-VLOOKUP(AS$4,'[1]INTERNAL PARAMETERS-1'!$B$5:$J$44,4, FALSE))</f>
        <v>0</v>
      </c>
      <c r="CH247" s="43">
        <f>$F247*'[1]INTERNAL PARAMETERS-2'!AS247*(1-VLOOKUP(AT$4,'[1]INTERNAL PARAMETERS-1'!$B$5:$J$44,4, FALSE))</f>
        <v>0</v>
      </c>
      <c r="CI247" s="42">
        <f t="shared" si="3"/>
        <v>0</v>
      </c>
    </row>
    <row r="248" spans="3:87">
      <c r="C248" s="29" t="s">
        <v>6</v>
      </c>
      <c r="D248" s="28" t="s">
        <v>41</v>
      </c>
      <c r="E248" s="28" t="s">
        <v>49</v>
      </c>
      <c r="F248" s="124">
        <f>SB!S248</f>
        <v>0</v>
      </c>
      <c r="G248" s="45">
        <f>$F248*'[1]INTERNAL PARAMETERS-2'!F248*VLOOKUP(G$4,'[1]INTERNAL PARAMETERS-1'!$B$5:$J$44,4, FALSE)</f>
        <v>0</v>
      </c>
      <c r="H248" s="44">
        <f>$F248*'[1]INTERNAL PARAMETERS-2'!G248*VLOOKUP(H$4,'[1]INTERNAL PARAMETERS-1'!$B$5:$J$44,4, FALSE)</f>
        <v>0</v>
      </c>
      <c r="I248" s="44">
        <f>$F248*'[1]INTERNAL PARAMETERS-2'!H248*VLOOKUP(I$4,'[1]INTERNAL PARAMETERS-1'!$B$5:$J$44,4, FALSE)</f>
        <v>0</v>
      </c>
      <c r="J248" s="44">
        <f>$F248*'[1]INTERNAL PARAMETERS-2'!I248*VLOOKUP(J$4,'[1]INTERNAL PARAMETERS-1'!$B$5:$J$44,4, FALSE)</f>
        <v>0</v>
      </c>
      <c r="K248" s="44">
        <f>$F248*'[1]INTERNAL PARAMETERS-2'!J248*VLOOKUP(K$4,'[1]INTERNAL PARAMETERS-1'!$B$5:$J$44,4, FALSE)</f>
        <v>0</v>
      </c>
      <c r="L248" s="44">
        <f>$F248*'[1]INTERNAL PARAMETERS-2'!K248*VLOOKUP(L$4,'[1]INTERNAL PARAMETERS-1'!$B$5:$J$44,4, FALSE)</f>
        <v>0</v>
      </c>
      <c r="M248" s="44">
        <f>$F248*'[1]INTERNAL PARAMETERS-2'!L248*VLOOKUP(M$4,'[1]INTERNAL PARAMETERS-1'!$B$5:$J$44,4, FALSE)</f>
        <v>0</v>
      </c>
      <c r="N248" s="44">
        <f>$F248*'[1]INTERNAL PARAMETERS-2'!M248*VLOOKUP(N$4,'[1]INTERNAL PARAMETERS-1'!$B$5:$J$44,4, FALSE)</f>
        <v>0</v>
      </c>
      <c r="O248" s="44">
        <f>$F248*'[1]INTERNAL PARAMETERS-2'!N248*VLOOKUP(O$4,'[1]INTERNAL PARAMETERS-1'!$B$5:$J$44,4, FALSE)</f>
        <v>0</v>
      </c>
      <c r="P248" s="44">
        <f>$F248*'[1]INTERNAL PARAMETERS-2'!O248*VLOOKUP(P$4,'[1]INTERNAL PARAMETERS-1'!$B$5:$J$44,4, FALSE)</f>
        <v>0</v>
      </c>
      <c r="Q248" s="44">
        <f>$F248*'[1]INTERNAL PARAMETERS-2'!P248*VLOOKUP(Q$4,'[1]INTERNAL PARAMETERS-1'!$B$5:$J$44,4, FALSE)</f>
        <v>0</v>
      </c>
      <c r="R248" s="44">
        <f>$F248*'[1]INTERNAL PARAMETERS-2'!Q248*VLOOKUP(R$4,'[1]INTERNAL PARAMETERS-1'!$B$5:$J$44,4, FALSE)</f>
        <v>0</v>
      </c>
      <c r="S248" s="44">
        <f>$F248*'[1]INTERNAL PARAMETERS-2'!R248*VLOOKUP(S$4,'[1]INTERNAL PARAMETERS-1'!$B$5:$J$44,4, FALSE)</f>
        <v>0</v>
      </c>
      <c r="T248" s="44">
        <f>$F248*'[1]INTERNAL PARAMETERS-2'!S248*VLOOKUP(T$4,'[1]INTERNAL PARAMETERS-1'!$B$5:$J$44,4, FALSE)</f>
        <v>0</v>
      </c>
      <c r="U248" s="44">
        <f>$F248*'[1]INTERNAL PARAMETERS-2'!T248*VLOOKUP(U$4,'[1]INTERNAL PARAMETERS-1'!$B$5:$J$44,4, FALSE)</f>
        <v>0</v>
      </c>
      <c r="V248" s="44">
        <f>$F248*'[1]INTERNAL PARAMETERS-2'!U248*VLOOKUP(V$4,'[1]INTERNAL PARAMETERS-1'!$B$5:$J$44,4, FALSE)</f>
        <v>0</v>
      </c>
      <c r="W248" s="44">
        <f>$F248*'[1]INTERNAL PARAMETERS-2'!V248*VLOOKUP(W$4,'[1]INTERNAL PARAMETERS-1'!$B$5:$J$44,4, FALSE)</f>
        <v>0</v>
      </c>
      <c r="X248" s="44">
        <f>$F248*'[1]INTERNAL PARAMETERS-2'!W248*VLOOKUP(X$4,'[1]INTERNAL PARAMETERS-1'!$B$5:$J$44,4, FALSE)</f>
        <v>0</v>
      </c>
      <c r="Y248" s="44">
        <f>$F248*'[1]INTERNAL PARAMETERS-2'!X248*VLOOKUP(Y$4,'[1]INTERNAL PARAMETERS-1'!$B$5:$J$44,4, FALSE)</f>
        <v>0</v>
      </c>
      <c r="Z248" s="44">
        <f>$F248*'[1]INTERNAL PARAMETERS-2'!Y248*VLOOKUP(Z$4,'[1]INTERNAL PARAMETERS-1'!$B$5:$J$44,4, FALSE)</f>
        <v>0</v>
      </c>
      <c r="AA248" s="44">
        <f>$F248*'[1]INTERNAL PARAMETERS-2'!Z248*VLOOKUP(AA$4,'[1]INTERNAL PARAMETERS-1'!$B$5:$J$44,4, FALSE)</f>
        <v>0</v>
      </c>
      <c r="AB248" s="44">
        <f>$F248*'[1]INTERNAL PARAMETERS-2'!AA248*VLOOKUP(AB$4,'[1]INTERNAL PARAMETERS-1'!$B$5:$J$44,4, FALSE)</f>
        <v>0</v>
      </c>
      <c r="AC248" s="44">
        <f>$F248*'[1]INTERNAL PARAMETERS-2'!AB248*VLOOKUP(AC$4,'[1]INTERNAL PARAMETERS-1'!$B$5:$J$44,4, FALSE)</f>
        <v>0</v>
      </c>
      <c r="AD248" s="44">
        <f>$F248*'[1]INTERNAL PARAMETERS-2'!AC248*VLOOKUP(AD$4,'[1]INTERNAL PARAMETERS-1'!$B$5:$J$44,4, FALSE)</f>
        <v>0</v>
      </c>
      <c r="AE248" s="44">
        <f>$F248*'[1]INTERNAL PARAMETERS-2'!AD248*VLOOKUP(AE$4,'[1]INTERNAL PARAMETERS-1'!$B$5:$J$44,4, FALSE)</f>
        <v>0</v>
      </c>
      <c r="AF248" s="44">
        <f>$F248*'[1]INTERNAL PARAMETERS-2'!AE248*VLOOKUP(AF$4,'[1]INTERNAL PARAMETERS-1'!$B$5:$J$44,4, FALSE)</f>
        <v>0</v>
      </c>
      <c r="AG248" s="44">
        <f>$F248*'[1]INTERNAL PARAMETERS-2'!AF248*VLOOKUP(AG$4,'[1]INTERNAL PARAMETERS-1'!$B$5:$J$44,4, FALSE)</f>
        <v>0</v>
      </c>
      <c r="AH248" s="44">
        <f>$F248*'[1]INTERNAL PARAMETERS-2'!AG248*VLOOKUP(AH$4,'[1]INTERNAL PARAMETERS-1'!$B$5:$J$44,4, FALSE)</f>
        <v>0</v>
      </c>
      <c r="AI248" s="44">
        <f>$F248*'[1]INTERNAL PARAMETERS-2'!AH248*VLOOKUP(AI$4,'[1]INTERNAL PARAMETERS-1'!$B$5:$J$44,4, FALSE)</f>
        <v>0</v>
      </c>
      <c r="AJ248" s="44">
        <f>$F248*'[1]INTERNAL PARAMETERS-2'!AI248*VLOOKUP(AJ$4,'[1]INTERNAL PARAMETERS-1'!$B$5:$J$44,4, FALSE)</f>
        <v>0</v>
      </c>
      <c r="AK248" s="44">
        <f>$F248*'[1]INTERNAL PARAMETERS-2'!AJ248*VLOOKUP(AK$4,'[1]INTERNAL PARAMETERS-1'!$B$5:$J$44,4, FALSE)</f>
        <v>0</v>
      </c>
      <c r="AL248" s="44">
        <f>$F248*'[1]INTERNAL PARAMETERS-2'!AK248*VLOOKUP(AL$4,'[1]INTERNAL PARAMETERS-1'!$B$5:$J$44,4, FALSE)</f>
        <v>0</v>
      </c>
      <c r="AM248" s="44">
        <f>$F248*'[1]INTERNAL PARAMETERS-2'!AL248*VLOOKUP(AM$4,'[1]INTERNAL PARAMETERS-1'!$B$5:$J$44,4, FALSE)</f>
        <v>0</v>
      </c>
      <c r="AN248" s="44">
        <f>$F248*'[1]INTERNAL PARAMETERS-2'!AM248*VLOOKUP(AN$4,'[1]INTERNAL PARAMETERS-1'!$B$5:$J$44,4, FALSE)</f>
        <v>0</v>
      </c>
      <c r="AO248" s="44">
        <f>$F248*'[1]INTERNAL PARAMETERS-2'!AN248*VLOOKUP(AO$4,'[1]INTERNAL PARAMETERS-1'!$B$5:$J$44,4, FALSE)</f>
        <v>0</v>
      </c>
      <c r="AP248" s="44">
        <f>$F248*'[1]INTERNAL PARAMETERS-2'!AO248*VLOOKUP(AP$4,'[1]INTERNAL PARAMETERS-1'!$B$5:$J$44,4, FALSE)</f>
        <v>0</v>
      </c>
      <c r="AQ248" s="44">
        <f>$F248*'[1]INTERNAL PARAMETERS-2'!AP248*VLOOKUP(AQ$4,'[1]INTERNAL PARAMETERS-1'!$B$5:$J$44,4, FALSE)</f>
        <v>0</v>
      </c>
      <c r="AR248" s="44">
        <f>$F248*'[1]INTERNAL PARAMETERS-2'!AQ248*VLOOKUP(AR$4,'[1]INTERNAL PARAMETERS-1'!$B$5:$J$44,4, FALSE)</f>
        <v>0</v>
      </c>
      <c r="AS248" s="44">
        <f>$F248*'[1]INTERNAL PARAMETERS-2'!AR248*VLOOKUP(AS$4,'[1]INTERNAL PARAMETERS-1'!$B$5:$J$44,4, FALSE)</f>
        <v>0</v>
      </c>
      <c r="AT248" s="43">
        <f>$F248*'[1]INTERNAL PARAMETERS-2'!AS248*VLOOKUP(AT$4,'[1]INTERNAL PARAMETERS-1'!$B$5:$J$44,4, FALSE)</f>
        <v>0</v>
      </c>
      <c r="AU248" s="45">
        <f>$F248*'[1]INTERNAL PARAMETERS-2'!F248*(1-VLOOKUP(G$4,'[1]INTERNAL PARAMETERS-1'!$B$5:$J$44,4, FALSE))</f>
        <v>0</v>
      </c>
      <c r="AV248" s="44">
        <f>$F248*'[1]INTERNAL PARAMETERS-2'!G248*(1-VLOOKUP(H$4,'[1]INTERNAL PARAMETERS-1'!$B$5:$J$44,4, FALSE))</f>
        <v>0</v>
      </c>
      <c r="AW248" s="44">
        <f>$F248*'[1]INTERNAL PARAMETERS-2'!H248*(1-VLOOKUP(I$4,'[1]INTERNAL PARAMETERS-1'!$B$5:$J$44,4, FALSE))</f>
        <v>0</v>
      </c>
      <c r="AX248" s="44">
        <f>$F248*'[1]INTERNAL PARAMETERS-2'!I248*(1-VLOOKUP(J$4,'[1]INTERNAL PARAMETERS-1'!$B$5:$J$44,4, FALSE))</f>
        <v>0</v>
      </c>
      <c r="AY248" s="44">
        <f>$F248*'[1]INTERNAL PARAMETERS-2'!J248*(1-VLOOKUP(K$4,'[1]INTERNAL PARAMETERS-1'!$B$5:$J$44,4, FALSE))</f>
        <v>0</v>
      </c>
      <c r="AZ248" s="44">
        <f>$F248*'[1]INTERNAL PARAMETERS-2'!K248*(1-VLOOKUP(L$4,'[1]INTERNAL PARAMETERS-1'!$B$5:$J$44,4, FALSE))</f>
        <v>0</v>
      </c>
      <c r="BA248" s="44">
        <f>$F248*'[1]INTERNAL PARAMETERS-2'!L248*(1-VLOOKUP(M$4,'[1]INTERNAL PARAMETERS-1'!$B$5:$J$44,4, FALSE))</f>
        <v>0</v>
      </c>
      <c r="BB248" s="44">
        <f>$F248*'[1]INTERNAL PARAMETERS-2'!M248*(1-VLOOKUP(N$4,'[1]INTERNAL PARAMETERS-1'!$B$5:$J$44,4, FALSE))</f>
        <v>0</v>
      </c>
      <c r="BC248" s="44">
        <f>$F248*'[1]INTERNAL PARAMETERS-2'!N248*(1-VLOOKUP(O$4,'[1]INTERNAL PARAMETERS-1'!$B$5:$J$44,4, FALSE))</f>
        <v>0</v>
      </c>
      <c r="BD248" s="44">
        <f>$F248*'[1]INTERNAL PARAMETERS-2'!O248*(1-VLOOKUP(P$4,'[1]INTERNAL PARAMETERS-1'!$B$5:$J$44,4, FALSE))</f>
        <v>0</v>
      </c>
      <c r="BE248" s="44">
        <f>$F248*'[1]INTERNAL PARAMETERS-2'!P248*(1-VLOOKUP(Q$4,'[1]INTERNAL PARAMETERS-1'!$B$5:$J$44,4, FALSE))</f>
        <v>0</v>
      </c>
      <c r="BF248" s="44">
        <f>$F248*'[1]INTERNAL PARAMETERS-2'!Q248*(1-VLOOKUP(R$4,'[1]INTERNAL PARAMETERS-1'!$B$5:$J$44,4, FALSE))</f>
        <v>0</v>
      </c>
      <c r="BG248" s="44">
        <f>$F248*'[1]INTERNAL PARAMETERS-2'!R248*(1-VLOOKUP(S$4,'[1]INTERNAL PARAMETERS-1'!$B$5:$J$44,4, FALSE))</f>
        <v>0</v>
      </c>
      <c r="BH248" s="44">
        <f>$F248*'[1]INTERNAL PARAMETERS-2'!S248*(1-VLOOKUP(T$4,'[1]INTERNAL PARAMETERS-1'!$B$5:$J$44,4, FALSE))</f>
        <v>0</v>
      </c>
      <c r="BI248" s="44">
        <f>$F248*'[1]INTERNAL PARAMETERS-2'!T248*(1-VLOOKUP(U$4,'[1]INTERNAL PARAMETERS-1'!$B$5:$J$44,4, FALSE))</f>
        <v>0</v>
      </c>
      <c r="BJ248" s="44">
        <f>$F248*'[1]INTERNAL PARAMETERS-2'!U248*(1-VLOOKUP(V$4,'[1]INTERNAL PARAMETERS-1'!$B$5:$J$44,4, FALSE))</f>
        <v>0</v>
      </c>
      <c r="BK248" s="44">
        <f>$F248*'[1]INTERNAL PARAMETERS-2'!V248*(1-VLOOKUP(W$4,'[1]INTERNAL PARAMETERS-1'!$B$5:$J$44,4, FALSE))</f>
        <v>0</v>
      </c>
      <c r="BL248" s="44">
        <f>$F248*'[1]INTERNAL PARAMETERS-2'!W248*(1-VLOOKUP(X$4,'[1]INTERNAL PARAMETERS-1'!$B$5:$J$44,4, FALSE))</f>
        <v>0</v>
      </c>
      <c r="BM248" s="44">
        <f>$F248*'[1]INTERNAL PARAMETERS-2'!X248*(1-VLOOKUP(Y$4,'[1]INTERNAL PARAMETERS-1'!$B$5:$J$44,4, FALSE))</f>
        <v>0</v>
      </c>
      <c r="BN248" s="44">
        <f>$F248*'[1]INTERNAL PARAMETERS-2'!Y248*(1-VLOOKUP(Z$4,'[1]INTERNAL PARAMETERS-1'!$B$5:$J$44,4, FALSE))</f>
        <v>0</v>
      </c>
      <c r="BO248" s="44">
        <f>$F248*'[1]INTERNAL PARAMETERS-2'!Z248*(1-VLOOKUP(AA$4,'[1]INTERNAL PARAMETERS-1'!$B$5:$J$44,4, FALSE))</f>
        <v>0</v>
      </c>
      <c r="BP248" s="44">
        <f>$F248*'[1]INTERNAL PARAMETERS-2'!AA248*(1-VLOOKUP(AB$4,'[1]INTERNAL PARAMETERS-1'!$B$5:$J$44,4, FALSE))</f>
        <v>0</v>
      </c>
      <c r="BQ248" s="44">
        <f>$F248*'[1]INTERNAL PARAMETERS-2'!AB248*(1-VLOOKUP(AC$4,'[1]INTERNAL PARAMETERS-1'!$B$5:$J$44,4, FALSE))</f>
        <v>0</v>
      </c>
      <c r="BR248" s="44">
        <f>$F248*'[1]INTERNAL PARAMETERS-2'!AC248*(1-VLOOKUP(AD$4,'[1]INTERNAL PARAMETERS-1'!$B$5:$J$44,4, FALSE))</f>
        <v>0</v>
      </c>
      <c r="BS248" s="44">
        <f>$F248*'[1]INTERNAL PARAMETERS-2'!AD248*(1-VLOOKUP(AE$4,'[1]INTERNAL PARAMETERS-1'!$B$5:$J$44,4, FALSE))</f>
        <v>0</v>
      </c>
      <c r="BT248" s="44">
        <f>$F248*'[1]INTERNAL PARAMETERS-2'!AE248*(1-VLOOKUP(AF$4,'[1]INTERNAL PARAMETERS-1'!$B$5:$J$44,4, FALSE))</f>
        <v>0</v>
      </c>
      <c r="BU248" s="44">
        <f>$F248*'[1]INTERNAL PARAMETERS-2'!AF248*(1-VLOOKUP(AG$4,'[1]INTERNAL PARAMETERS-1'!$B$5:$J$44,4, FALSE))</f>
        <v>0</v>
      </c>
      <c r="BV248" s="44">
        <f>$F248*'[1]INTERNAL PARAMETERS-2'!AG248*(1-VLOOKUP(AH$4,'[1]INTERNAL PARAMETERS-1'!$B$5:$J$44,4, FALSE))</f>
        <v>0</v>
      </c>
      <c r="BW248" s="44">
        <f>$F248*'[1]INTERNAL PARAMETERS-2'!AH248*(1-VLOOKUP(AI$4,'[1]INTERNAL PARAMETERS-1'!$B$5:$J$44,4, FALSE))</f>
        <v>0</v>
      </c>
      <c r="BX248" s="44">
        <f>$F248*'[1]INTERNAL PARAMETERS-2'!AI248*(1-VLOOKUP(AJ$4,'[1]INTERNAL PARAMETERS-1'!$B$5:$J$44,4, FALSE))</f>
        <v>0</v>
      </c>
      <c r="BY248" s="44">
        <f>$F248*'[1]INTERNAL PARAMETERS-2'!AJ248*(1-VLOOKUP(AK$4,'[1]INTERNAL PARAMETERS-1'!$B$5:$J$44,4, FALSE))</f>
        <v>0</v>
      </c>
      <c r="BZ248" s="44">
        <f>$F248*'[1]INTERNAL PARAMETERS-2'!AK248*(1-VLOOKUP(AL$4,'[1]INTERNAL PARAMETERS-1'!$B$5:$J$44,4, FALSE))</f>
        <v>0</v>
      </c>
      <c r="CA248" s="44">
        <f>$F248*'[1]INTERNAL PARAMETERS-2'!AL248*(1-VLOOKUP(AM$4,'[1]INTERNAL PARAMETERS-1'!$B$5:$J$44,4, FALSE))</f>
        <v>0</v>
      </c>
      <c r="CB248" s="44">
        <f>$F248*'[1]INTERNAL PARAMETERS-2'!AM248*(1-VLOOKUP(AN$4,'[1]INTERNAL PARAMETERS-1'!$B$5:$J$44,4, FALSE))</f>
        <v>0</v>
      </c>
      <c r="CC248" s="44">
        <f>$F248*'[1]INTERNAL PARAMETERS-2'!AN248*(1-VLOOKUP(AO$4,'[1]INTERNAL PARAMETERS-1'!$B$5:$J$44,4, FALSE))</f>
        <v>0</v>
      </c>
      <c r="CD248" s="44">
        <f>$F248*'[1]INTERNAL PARAMETERS-2'!AO248*(1-VLOOKUP(AP$4,'[1]INTERNAL PARAMETERS-1'!$B$5:$J$44,4, FALSE))</f>
        <v>0</v>
      </c>
      <c r="CE248" s="44">
        <f>$F248*'[1]INTERNAL PARAMETERS-2'!AP248*(1-VLOOKUP(AQ$4,'[1]INTERNAL PARAMETERS-1'!$B$5:$J$44,4, FALSE))</f>
        <v>0</v>
      </c>
      <c r="CF248" s="44">
        <f>$F248*'[1]INTERNAL PARAMETERS-2'!AQ248*(1-VLOOKUP(AR$4,'[1]INTERNAL PARAMETERS-1'!$B$5:$J$44,4, FALSE))</f>
        <v>0</v>
      </c>
      <c r="CG248" s="44">
        <f>$F248*'[1]INTERNAL PARAMETERS-2'!AR248*(1-VLOOKUP(AS$4,'[1]INTERNAL PARAMETERS-1'!$B$5:$J$44,4, FALSE))</f>
        <v>0</v>
      </c>
      <c r="CH248" s="43">
        <f>$F248*'[1]INTERNAL PARAMETERS-2'!AS248*(1-VLOOKUP(AT$4,'[1]INTERNAL PARAMETERS-1'!$B$5:$J$44,4, FALSE))</f>
        <v>0</v>
      </c>
      <c r="CI248" s="42">
        <f t="shared" si="3"/>
        <v>0</v>
      </c>
    </row>
    <row r="249" spans="3:87">
      <c r="C249" s="29" t="s">
        <v>6</v>
      </c>
      <c r="D249" s="28" t="s">
        <v>41</v>
      </c>
      <c r="E249" s="28" t="s">
        <v>48</v>
      </c>
      <c r="F249" s="124">
        <f>SB!S249</f>
        <v>0</v>
      </c>
      <c r="G249" s="45">
        <f>$F249*'[1]INTERNAL PARAMETERS-2'!F249*VLOOKUP(G$4,'[1]INTERNAL PARAMETERS-1'!$B$5:$J$44,4, FALSE)</f>
        <v>0</v>
      </c>
      <c r="H249" s="44">
        <f>$F249*'[1]INTERNAL PARAMETERS-2'!G249*VLOOKUP(H$4,'[1]INTERNAL PARAMETERS-1'!$B$5:$J$44,4, FALSE)</f>
        <v>0</v>
      </c>
      <c r="I249" s="44">
        <f>$F249*'[1]INTERNAL PARAMETERS-2'!H249*VLOOKUP(I$4,'[1]INTERNAL PARAMETERS-1'!$B$5:$J$44,4, FALSE)</f>
        <v>0</v>
      </c>
      <c r="J249" s="44">
        <f>$F249*'[1]INTERNAL PARAMETERS-2'!I249*VLOOKUP(J$4,'[1]INTERNAL PARAMETERS-1'!$B$5:$J$44,4, FALSE)</f>
        <v>0</v>
      </c>
      <c r="K249" s="44">
        <f>$F249*'[1]INTERNAL PARAMETERS-2'!J249*VLOOKUP(K$4,'[1]INTERNAL PARAMETERS-1'!$B$5:$J$44,4, FALSE)</f>
        <v>0</v>
      </c>
      <c r="L249" s="44">
        <f>$F249*'[1]INTERNAL PARAMETERS-2'!K249*VLOOKUP(L$4,'[1]INTERNAL PARAMETERS-1'!$B$5:$J$44,4, FALSE)</f>
        <v>0</v>
      </c>
      <c r="M249" s="44">
        <f>$F249*'[1]INTERNAL PARAMETERS-2'!L249*VLOOKUP(M$4,'[1]INTERNAL PARAMETERS-1'!$B$5:$J$44,4, FALSE)</f>
        <v>0</v>
      </c>
      <c r="N249" s="44">
        <f>$F249*'[1]INTERNAL PARAMETERS-2'!M249*VLOOKUP(N$4,'[1]INTERNAL PARAMETERS-1'!$B$5:$J$44,4, FALSE)</f>
        <v>0</v>
      </c>
      <c r="O249" s="44">
        <f>$F249*'[1]INTERNAL PARAMETERS-2'!N249*VLOOKUP(O$4,'[1]INTERNAL PARAMETERS-1'!$B$5:$J$44,4, FALSE)</f>
        <v>0</v>
      </c>
      <c r="P249" s="44">
        <f>$F249*'[1]INTERNAL PARAMETERS-2'!O249*VLOOKUP(P$4,'[1]INTERNAL PARAMETERS-1'!$B$5:$J$44,4, FALSE)</f>
        <v>0</v>
      </c>
      <c r="Q249" s="44">
        <f>$F249*'[1]INTERNAL PARAMETERS-2'!P249*VLOOKUP(Q$4,'[1]INTERNAL PARAMETERS-1'!$B$5:$J$44,4, FALSE)</f>
        <v>0</v>
      </c>
      <c r="R249" s="44">
        <f>$F249*'[1]INTERNAL PARAMETERS-2'!Q249*VLOOKUP(R$4,'[1]INTERNAL PARAMETERS-1'!$B$5:$J$44,4, FALSE)</f>
        <v>0</v>
      </c>
      <c r="S249" s="44">
        <f>$F249*'[1]INTERNAL PARAMETERS-2'!R249*VLOOKUP(S$4,'[1]INTERNAL PARAMETERS-1'!$B$5:$J$44,4, FALSE)</f>
        <v>0</v>
      </c>
      <c r="T249" s="44">
        <f>$F249*'[1]INTERNAL PARAMETERS-2'!S249*VLOOKUP(T$4,'[1]INTERNAL PARAMETERS-1'!$B$5:$J$44,4, FALSE)</f>
        <v>0</v>
      </c>
      <c r="U249" s="44">
        <f>$F249*'[1]INTERNAL PARAMETERS-2'!T249*VLOOKUP(U$4,'[1]INTERNAL PARAMETERS-1'!$B$5:$J$44,4, FALSE)</f>
        <v>0</v>
      </c>
      <c r="V249" s="44">
        <f>$F249*'[1]INTERNAL PARAMETERS-2'!U249*VLOOKUP(V$4,'[1]INTERNAL PARAMETERS-1'!$B$5:$J$44,4, FALSE)</f>
        <v>0</v>
      </c>
      <c r="W249" s="44">
        <f>$F249*'[1]INTERNAL PARAMETERS-2'!V249*VLOOKUP(W$4,'[1]INTERNAL PARAMETERS-1'!$B$5:$J$44,4, FALSE)</f>
        <v>0</v>
      </c>
      <c r="X249" s="44">
        <f>$F249*'[1]INTERNAL PARAMETERS-2'!W249*VLOOKUP(X$4,'[1]INTERNAL PARAMETERS-1'!$B$5:$J$44,4, FALSE)</f>
        <v>0</v>
      </c>
      <c r="Y249" s="44">
        <f>$F249*'[1]INTERNAL PARAMETERS-2'!X249*VLOOKUP(Y$4,'[1]INTERNAL PARAMETERS-1'!$B$5:$J$44,4, FALSE)</f>
        <v>0</v>
      </c>
      <c r="Z249" s="44">
        <f>$F249*'[1]INTERNAL PARAMETERS-2'!Y249*VLOOKUP(Z$4,'[1]INTERNAL PARAMETERS-1'!$B$5:$J$44,4, FALSE)</f>
        <v>0</v>
      </c>
      <c r="AA249" s="44">
        <f>$F249*'[1]INTERNAL PARAMETERS-2'!Z249*VLOOKUP(AA$4,'[1]INTERNAL PARAMETERS-1'!$B$5:$J$44,4, FALSE)</f>
        <v>0</v>
      </c>
      <c r="AB249" s="44">
        <f>$F249*'[1]INTERNAL PARAMETERS-2'!AA249*VLOOKUP(AB$4,'[1]INTERNAL PARAMETERS-1'!$B$5:$J$44,4, FALSE)</f>
        <v>0</v>
      </c>
      <c r="AC249" s="44">
        <f>$F249*'[1]INTERNAL PARAMETERS-2'!AB249*VLOOKUP(AC$4,'[1]INTERNAL PARAMETERS-1'!$B$5:$J$44,4, FALSE)</f>
        <v>0</v>
      </c>
      <c r="AD249" s="44">
        <f>$F249*'[1]INTERNAL PARAMETERS-2'!AC249*VLOOKUP(AD$4,'[1]INTERNAL PARAMETERS-1'!$B$5:$J$44,4, FALSE)</f>
        <v>0</v>
      </c>
      <c r="AE249" s="44">
        <f>$F249*'[1]INTERNAL PARAMETERS-2'!AD249*VLOOKUP(AE$4,'[1]INTERNAL PARAMETERS-1'!$B$5:$J$44,4, FALSE)</f>
        <v>0</v>
      </c>
      <c r="AF249" s="44">
        <f>$F249*'[1]INTERNAL PARAMETERS-2'!AE249*VLOOKUP(AF$4,'[1]INTERNAL PARAMETERS-1'!$B$5:$J$44,4, FALSE)</f>
        <v>0</v>
      </c>
      <c r="AG249" s="44">
        <f>$F249*'[1]INTERNAL PARAMETERS-2'!AF249*VLOOKUP(AG$4,'[1]INTERNAL PARAMETERS-1'!$B$5:$J$44,4, FALSE)</f>
        <v>0</v>
      </c>
      <c r="AH249" s="44">
        <f>$F249*'[1]INTERNAL PARAMETERS-2'!AG249*VLOOKUP(AH$4,'[1]INTERNAL PARAMETERS-1'!$B$5:$J$44,4, FALSE)</f>
        <v>0</v>
      </c>
      <c r="AI249" s="44">
        <f>$F249*'[1]INTERNAL PARAMETERS-2'!AH249*VLOOKUP(AI$4,'[1]INTERNAL PARAMETERS-1'!$B$5:$J$44,4, FALSE)</f>
        <v>0</v>
      </c>
      <c r="AJ249" s="44">
        <f>$F249*'[1]INTERNAL PARAMETERS-2'!AI249*VLOOKUP(AJ$4,'[1]INTERNAL PARAMETERS-1'!$B$5:$J$44,4, FALSE)</f>
        <v>0</v>
      </c>
      <c r="AK249" s="44">
        <f>$F249*'[1]INTERNAL PARAMETERS-2'!AJ249*VLOOKUP(AK$4,'[1]INTERNAL PARAMETERS-1'!$B$5:$J$44,4, FALSE)</f>
        <v>0</v>
      </c>
      <c r="AL249" s="44">
        <f>$F249*'[1]INTERNAL PARAMETERS-2'!AK249*VLOOKUP(AL$4,'[1]INTERNAL PARAMETERS-1'!$B$5:$J$44,4, FALSE)</f>
        <v>0</v>
      </c>
      <c r="AM249" s="44">
        <f>$F249*'[1]INTERNAL PARAMETERS-2'!AL249*VLOOKUP(AM$4,'[1]INTERNAL PARAMETERS-1'!$B$5:$J$44,4, FALSE)</f>
        <v>0</v>
      </c>
      <c r="AN249" s="44">
        <f>$F249*'[1]INTERNAL PARAMETERS-2'!AM249*VLOOKUP(AN$4,'[1]INTERNAL PARAMETERS-1'!$B$5:$J$44,4, FALSE)</f>
        <v>0</v>
      </c>
      <c r="AO249" s="44">
        <f>$F249*'[1]INTERNAL PARAMETERS-2'!AN249*VLOOKUP(AO$4,'[1]INTERNAL PARAMETERS-1'!$B$5:$J$44,4, FALSE)</f>
        <v>0</v>
      </c>
      <c r="AP249" s="44">
        <f>$F249*'[1]INTERNAL PARAMETERS-2'!AO249*VLOOKUP(AP$4,'[1]INTERNAL PARAMETERS-1'!$B$5:$J$44,4, FALSE)</f>
        <v>0</v>
      </c>
      <c r="AQ249" s="44">
        <f>$F249*'[1]INTERNAL PARAMETERS-2'!AP249*VLOOKUP(AQ$4,'[1]INTERNAL PARAMETERS-1'!$B$5:$J$44,4, FALSE)</f>
        <v>0</v>
      </c>
      <c r="AR249" s="44">
        <f>$F249*'[1]INTERNAL PARAMETERS-2'!AQ249*VLOOKUP(AR$4,'[1]INTERNAL PARAMETERS-1'!$B$5:$J$44,4, FALSE)</f>
        <v>0</v>
      </c>
      <c r="AS249" s="44">
        <f>$F249*'[1]INTERNAL PARAMETERS-2'!AR249*VLOOKUP(AS$4,'[1]INTERNAL PARAMETERS-1'!$B$5:$J$44,4, FALSE)</f>
        <v>0</v>
      </c>
      <c r="AT249" s="43">
        <f>$F249*'[1]INTERNAL PARAMETERS-2'!AS249*VLOOKUP(AT$4,'[1]INTERNAL PARAMETERS-1'!$B$5:$J$44,4, FALSE)</f>
        <v>0</v>
      </c>
      <c r="AU249" s="45">
        <f>$F249*'[1]INTERNAL PARAMETERS-2'!F249*(1-VLOOKUP(G$4,'[1]INTERNAL PARAMETERS-1'!$B$5:$J$44,4, FALSE))</f>
        <v>0</v>
      </c>
      <c r="AV249" s="44">
        <f>$F249*'[1]INTERNAL PARAMETERS-2'!G249*(1-VLOOKUP(H$4,'[1]INTERNAL PARAMETERS-1'!$B$5:$J$44,4, FALSE))</f>
        <v>0</v>
      </c>
      <c r="AW249" s="44">
        <f>$F249*'[1]INTERNAL PARAMETERS-2'!H249*(1-VLOOKUP(I$4,'[1]INTERNAL PARAMETERS-1'!$B$5:$J$44,4, FALSE))</f>
        <v>0</v>
      </c>
      <c r="AX249" s="44">
        <f>$F249*'[1]INTERNAL PARAMETERS-2'!I249*(1-VLOOKUP(J$4,'[1]INTERNAL PARAMETERS-1'!$B$5:$J$44,4, FALSE))</f>
        <v>0</v>
      </c>
      <c r="AY249" s="44">
        <f>$F249*'[1]INTERNAL PARAMETERS-2'!J249*(1-VLOOKUP(K$4,'[1]INTERNAL PARAMETERS-1'!$B$5:$J$44,4, FALSE))</f>
        <v>0</v>
      </c>
      <c r="AZ249" s="44">
        <f>$F249*'[1]INTERNAL PARAMETERS-2'!K249*(1-VLOOKUP(L$4,'[1]INTERNAL PARAMETERS-1'!$B$5:$J$44,4, FALSE))</f>
        <v>0</v>
      </c>
      <c r="BA249" s="44">
        <f>$F249*'[1]INTERNAL PARAMETERS-2'!L249*(1-VLOOKUP(M$4,'[1]INTERNAL PARAMETERS-1'!$B$5:$J$44,4, FALSE))</f>
        <v>0</v>
      </c>
      <c r="BB249" s="44">
        <f>$F249*'[1]INTERNAL PARAMETERS-2'!M249*(1-VLOOKUP(N$4,'[1]INTERNAL PARAMETERS-1'!$B$5:$J$44,4, FALSE))</f>
        <v>0</v>
      </c>
      <c r="BC249" s="44">
        <f>$F249*'[1]INTERNAL PARAMETERS-2'!N249*(1-VLOOKUP(O$4,'[1]INTERNAL PARAMETERS-1'!$B$5:$J$44,4, FALSE))</f>
        <v>0</v>
      </c>
      <c r="BD249" s="44">
        <f>$F249*'[1]INTERNAL PARAMETERS-2'!O249*(1-VLOOKUP(P$4,'[1]INTERNAL PARAMETERS-1'!$B$5:$J$44,4, FALSE))</f>
        <v>0</v>
      </c>
      <c r="BE249" s="44">
        <f>$F249*'[1]INTERNAL PARAMETERS-2'!P249*(1-VLOOKUP(Q$4,'[1]INTERNAL PARAMETERS-1'!$B$5:$J$44,4, FALSE))</f>
        <v>0</v>
      </c>
      <c r="BF249" s="44">
        <f>$F249*'[1]INTERNAL PARAMETERS-2'!Q249*(1-VLOOKUP(R$4,'[1]INTERNAL PARAMETERS-1'!$B$5:$J$44,4, FALSE))</f>
        <v>0</v>
      </c>
      <c r="BG249" s="44">
        <f>$F249*'[1]INTERNAL PARAMETERS-2'!R249*(1-VLOOKUP(S$4,'[1]INTERNAL PARAMETERS-1'!$B$5:$J$44,4, FALSE))</f>
        <v>0</v>
      </c>
      <c r="BH249" s="44">
        <f>$F249*'[1]INTERNAL PARAMETERS-2'!S249*(1-VLOOKUP(T$4,'[1]INTERNAL PARAMETERS-1'!$B$5:$J$44,4, FALSE))</f>
        <v>0</v>
      </c>
      <c r="BI249" s="44">
        <f>$F249*'[1]INTERNAL PARAMETERS-2'!T249*(1-VLOOKUP(U$4,'[1]INTERNAL PARAMETERS-1'!$B$5:$J$44,4, FALSE))</f>
        <v>0</v>
      </c>
      <c r="BJ249" s="44">
        <f>$F249*'[1]INTERNAL PARAMETERS-2'!U249*(1-VLOOKUP(V$4,'[1]INTERNAL PARAMETERS-1'!$B$5:$J$44,4, FALSE))</f>
        <v>0</v>
      </c>
      <c r="BK249" s="44">
        <f>$F249*'[1]INTERNAL PARAMETERS-2'!V249*(1-VLOOKUP(W$4,'[1]INTERNAL PARAMETERS-1'!$B$5:$J$44,4, FALSE))</f>
        <v>0</v>
      </c>
      <c r="BL249" s="44">
        <f>$F249*'[1]INTERNAL PARAMETERS-2'!W249*(1-VLOOKUP(X$4,'[1]INTERNAL PARAMETERS-1'!$B$5:$J$44,4, FALSE))</f>
        <v>0</v>
      </c>
      <c r="BM249" s="44">
        <f>$F249*'[1]INTERNAL PARAMETERS-2'!X249*(1-VLOOKUP(Y$4,'[1]INTERNAL PARAMETERS-1'!$B$5:$J$44,4, FALSE))</f>
        <v>0</v>
      </c>
      <c r="BN249" s="44">
        <f>$F249*'[1]INTERNAL PARAMETERS-2'!Y249*(1-VLOOKUP(Z$4,'[1]INTERNAL PARAMETERS-1'!$B$5:$J$44,4, FALSE))</f>
        <v>0</v>
      </c>
      <c r="BO249" s="44">
        <f>$F249*'[1]INTERNAL PARAMETERS-2'!Z249*(1-VLOOKUP(AA$4,'[1]INTERNAL PARAMETERS-1'!$B$5:$J$44,4, FALSE))</f>
        <v>0</v>
      </c>
      <c r="BP249" s="44">
        <f>$F249*'[1]INTERNAL PARAMETERS-2'!AA249*(1-VLOOKUP(AB$4,'[1]INTERNAL PARAMETERS-1'!$B$5:$J$44,4, FALSE))</f>
        <v>0</v>
      </c>
      <c r="BQ249" s="44">
        <f>$F249*'[1]INTERNAL PARAMETERS-2'!AB249*(1-VLOOKUP(AC$4,'[1]INTERNAL PARAMETERS-1'!$B$5:$J$44,4, FALSE))</f>
        <v>0</v>
      </c>
      <c r="BR249" s="44">
        <f>$F249*'[1]INTERNAL PARAMETERS-2'!AC249*(1-VLOOKUP(AD$4,'[1]INTERNAL PARAMETERS-1'!$B$5:$J$44,4, FALSE))</f>
        <v>0</v>
      </c>
      <c r="BS249" s="44">
        <f>$F249*'[1]INTERNAL PARAMETERS-2'!AD249*(1-VLOOKUP(AE$4,'[1]INTERNAL PARAMETERS-1'!$B$5:$J$44,4, FALSE))</f>
        <v>0</v>
      </c>
      <c r="BT249" s="44">
        <f>$F249*'[1]INTERNAL PARAMETERS-2'!AE249*(1-VLOOKUP(AF$4,'[1]INTERNAL PARAMETERS-1'!$B$5:$J$44,4, FALSE))</f>
        <v>0</v>
      </c>
      <c r="BU249" s="44">
        <f>$F249*'[1]INTERNAL PARAMETERS-2'!AF249*(1-VLOOKUP(AG$4,'[1]INTERNAL PARAMETERS-1'!$B$5:$J$44,4, FALSE))</f>
        <v>0</v>
      </c>
      <c r="BV249" s="44">
        <f>$F249*'[1]INTERNAL PARAMETERS-2'!AG249*(1-VLOOKUP(AH$4,'[1]INTERNAL PARAMETERS-1'!$B$5:$J$44,4, FALSE))</f>
        <v>0</v>
      </c>
      <c r="BW249" s="44">
        <f>$F249*'[1]INTERNAL PARAMETERS-2'!AH249*(1-VLOOKUP(AI$4,'[1]INTERNAL PARAMETERS-1'!$B$5:$J$44,4, FALSE))</f>
        <v>0</v>
      </c>
      <c r="BX249" s="44">
        <f>$F249*'[1]INTERNAL PARAMETERS-2'!AI249*(1-VLOOKUP(AJ$4,'[1]INTERNAL PARAMETERS-1'!$B$5:$J$44,4, FALSE))</f>
        <v>0</v>
      </c>
      <c r="BY249" s="44">
        <f>$F249*'[1]INTERNAL PARAMETERS-2'!AJ249*(1-VLOOKUP(AK$4,'[1]INTERNAL PARAMETERS-1'!$B$5:$J$44,4, FALSE))</f>
        <v>0</v>
      </c>
      <c r="BZ249" s="44">
        <f>$F249*'[1]INTERNAL PARAMETERS-2'!AK249*(1-VLOOKUP(AL$4,'[1]INTERNAL PARAMETERS-1'!$B$5:$J$44,4, FALSE))</f>
        <v>0</v>
      </c>
      <c r="CA249" s="44">
        <f>$F249*'[1]INTERNAL PARAMETERS-2'!AL249*(1-VLOOKUP(AM$4,'[1]INTERNAL PARAMETERS-1'!$B$5:$J$44,4, FALSE))</f>
        <v>0</v>
      </c>
      <c r="CB249" s="44">
        <f>$F249*'[1]INTERNAL PARAMETERS-2'!AM249*(1-VLOOKUP(AN$4,'[1]INTERNAL PARAMETERS-1'!$B$5:$J$44,4, FALSE))</f>
        <v>0</v>
      </c>
      <c r="CC249" s="44">
        <f>$F249*'[1]INTERNAL PARAMETERS-2'!AN249*(1-VLOOKUP(AO$4,'[1]INTERNAL PARAMETERS-1'!$B$5:$J$44,4, FALSE))</f>
        <v>0</v>
      </c>
      <c r="CD249" s="44">
        <f>$F249*'[1]INTERNAL PARAMETERS-2'!AO249*(1-VLOOKUP(AP$4,'[1]INTERNAL PARAMETERS-1'!$B$5:$J$44,4, FALSE))</f>
        <v>0</v>
      </c>
      <c r="CE249" s="44">
        <f>$F249*'[1]INTERNAL PARAMETERS-2'!AP249*(1-VLOOKUP(AQ$4,'[1]INTERNAL PARAMETERS-1'!$B$5:$J$44,4, FALSE))</f>
        <v>0</v>
      </c>
      <c r="CF249" s="44">
        <f>$F249*'[1]INTERNAL PARAMETERS-2'!AQ249*(1-VLOOKUP(AR$4,'[1]INTERNAL PARAMETERS-1'!$B$5:$J$44,4, FALSE))</f>
        <v>0</v>
      </c>
      <c r="CG249" s="44">
        <f>$F249*'[1]INTERNAL PARAMETERS-2'!AR249*(1-VLOOKUP(AS$4,'[1]INTERNAL PARAMETERS-1'!$B$5:$J$44,4, FALSE))</f>
        <v>0</v>
      </c>
      <c r="CH249" s="43">
        <f>$F249*'[1]INTERNAL PARAMETERS-2'!AS249*(1-VLOOKUP(AT$4,'[1]INTERNAL PARAMETERS-1'!$B$5:$J$44,4, FALSE))</f>
        <v>0</v>
      </c>
      <c r="CI249" s="42">
        <f t="shared" si="3"/>
        <v>0</v>
      </c>
    </row>
    <row r="250" spans="3:87">
      <c r="C250" s="29" t="s">
        <v>6</v>
      </c>
      <c r="D250" s="28" t="s">
        <v>41</v>
      </c>
      <c r="E250" s="28" t="s">
        <v>47</v>
      </c>
      <c r="F250" s="124">
        <f>SB!S250</f>
        <v>0</v>
      </c>
      <c r="G250" s="45">
        <f>$F250*'[1]INTERNAL PARAMETERS-2'!F250*VLOOKUP(G$4,'[1]INTERNAL PARAMETERS-1'!$B$5:$J$44,4, FALSE)</f>
        <v>0</v>
      </c>
      <c r="H250" s="44">
        <f>$F250*'[1]INTERNAL PARAMETERS-2'!G250*VLOOKUP(H$4,'[1]INTERNAL PARAMETERS-1'!$B$5:$J$44,4, FALSE)</f>
        <v>0</v>
      </c>
      <c r="I250" s="44">
        <f>$F250*'[1]INTERNAL PARAMETERS-2'!H250*VLOOKUP(I$4,'[1]INTERNAL PARAMETERS-1'!$B$5:$J$44,4, FALSE)</f>
        <v>0</v>
      </c>
      <c r="J250" s="44">
        <f>$F250*'[1]INTERNAL PARAMETERS-2'!I250*VLOOKUP(J$4,'[1]INTERNAL PARAMETERS-1'!$B$5:$J$44,4, FALSE)</f>
        <v>0</v>
      </c>
      <c r="K250" s="44">
        <f>$F250*'[1]INTERNAL PARAMETERS-2'!J250*VLOOKUP(K$4,'[1]INTERNAL PARAMETERS-1'!$B$5:$J$44,4, FALSE)</f>
        <v>0</v>
      </c>
      <c r="L250" s="44">
        <f>$F250*'[1]INTERNAL PARAMETERS-2'!K250*VLOOKUP(L$4,'[1]INTERNAL PARAMETERS-1'!$B$5:$J$44,4, FALSE)</f>
        <v>0</v>
      </c>
      <c r="M250" s="44">
        <f>$F250*'[1]INTERNAL PARAMETERS-2'!L250*VLOOKUP(M$4,'[1]INTERNAL PARAMETERS-1'!$B$5:$J$44,4, FALSE)</f>
        <v>0</v>
      </c>
      <c r="N250" s="44">
        <f>$F250*'[1]INTERNAL PARAMETERS-2'!M250*VLOOKUP(N$4,'[1]INTERNAL PARAMETERS-1'!$B$5:$J$44,4, FALSE)</f>
        <v>0</v>
      </c>
      <c r="O250" s="44">
        <f>$F250*'[1]INTERNAL PARAMETERS-2'!N250*VLOOKUP(O$4,'[1]INTERNAL PARAMETERS-1'!$B$5:$J$44,4, FALSE)</f>
        <v>0</v>
      </c>
      <c r="P250" s="44">
        <f>$F250*'[1]INTERNAL PARAMETERS-2'!O250*VLOOKUP(P$4,'[1]INTERNAL PARAMETERS-1'!$B$5:$J$44,4, FALSE)</f>
        <v>0</v>
      </c>
      <c r="Q250" s="44">
        <f>$F250*'[1]INTERNAL PARAMETERS-2'!P250*VLOOKUP(Q$4,'[1]INTERNAL PARAMETERS-1'!$B$5:$J$44,4, FALSE)</f>
        <v>0</v>
      </c>
      <c r="R250" s="44">
        <f>$F250*'[1]INTERNAL PARAMETERS-2'!Q250*VLOOKUP(R$4,'[1]INTERNAL PARAMETERS-1'!$B$5:$J$44,4, FALSE)</f>
        <v>0</v>
      </c>
      <c r="S250" s="44">
        <f>$F250*'[1]INTERNAL PARAMETERS-2'!R250*VLOOKUP(S$4,'[1]INTERNAL PARAMETERS-1'!$B$5:$J$44,4, FALSE)</f>
        <v>0</v>
      </c>
      <c r="T250" s="44">
        <f>$F250*'[1]INTERNAL PARAMETERS-2'!S250*VLOOKUP(T$4,'[1]INTERNAL PARAMETERS-1'!$B$5:$J$44,4, FALSE)</f>
        <v>0</v>
      </c>
      <c r="U250" s="44">
        <f>$F250*'[1]INTERNAL PARAMETERS-2'!T250*VLOOKUP(U$4,'[1]INTERNAL PARAMETERS-1'!$B$5:$J$44,4, FALSE)</f>
        <v>0</v>
      </c>
      <c r="V250" s="44">
        <f>$F250*'[1]INTERNAL PARAMETERS-2'!U250*VLOOKUP(V$4,'[1]INTERNAL PARAMETERS-1'!$B$5:$J$44,4, FALSE)</f>
        <v>0</v>
      </c>
      <c r="W250" s="44">
        <f>$F250*'[1]INTERNAL PARAMETERS-2'!V250*VLOOKUP(W$4,'[1]INTERNAL PARAMETERS-1'!$B$5:$J$44,4, FALSE)</f>
        <v>0</v>
      </c>
      <c r="X250" s="44">
        <f>$F250*'[1]INTERNAL PARAMETERS-2'!W250*VLOOKUP(X$4,'[1]INTERNAL PARAMETERS-1'!$B$5:$J$44,4, FALSE)</f>
        <v>0</v>
      </c>
      <c r="Y250" s="44">
        <f>$F250*'[1]INTERNAL PARAMETERS-2'!X250*VLOOKUP(Y$4,'[1]INTERNAL PARAMETERS-1'!$B$5:$J$44,4, FALSE)</f>
        <v>0</v>
      </c>
      <c r="Z250" s="44">
        <f>$F250*'[1]INTERNAL PARAMETERS-2'!Y250*VLOOKUP(Z$4,'[1]INTERNAL PARAMETERS-1'!$B$5:$J$44,4, FALSE)</f>
        <v>0</v>
      </c>
      <c r="AA250" s="44">
        <f>$F250*'[1]INTERNAL PARAMETERS-2'!Z250*VLOOKUP(AA$4,'[1]INTERNAL PARAMETERS-1'!$B$5:$J$44,4, FALSE)</f>
        <v>0</v>
      </c>
      <c r="AB250" s="44">
        <f>$F250*'[1]INTERNAL PARAMETERS-2'!AA250*VLOOKUP(AB$4,'[1]INTERNAL PARAMETERS-1'!$B$5:$J$44,4, FALSE)</f>
        <v>0</v>
      </c>
      <c r="AC250" s="44">
        <f>$F250*'[1]INTERNAL PARAMETERS-2'!AB250*VLOOKUP(AC$4,'[1]INTERNAL PARAMETERS-1'!$B$5:$J$44,4, FALSE)</f>
        <v>0</v>
      </c>
      <c r="AD250" s="44">
        <f>$F250*'[1]INTERNAL PARAMETERS-2'!AC250*VLOOKUP(AD$4,'[1]INTERNAL PARAMETERS-1'!$B$5:$J$44,4, FALSE)</f>
        <v>0</v>
      </c>
      <c r="AE250" s="44">
        <f>$F250*'[1]INTERNAL PARAMETERS-2'!AD250*VLOOKUP(AE$4,'[1]INTERNAL PARAMETERS-1'!$B$5:$J$44,4, FALSE)</f>
        <v>0</v>
      </c>
      <c r="AF250" s="44">
        <f>$F250*'[1]INTERNAL PARAMETERS-2'!AE250*VLOOKUP(AF$4,'[1]INTERNAL PARAMETERS-1'!$B$5:$J$44,4, FALSE)</f>
        <v>0</v>
      </c>
      <c r="AG250" s="44">
        <f>$F250*'[1]INTERNAL PARAMETERS-2'!AF250*VLOOKUP(AG$4,'[1]INTERNAL PARAMETERS-1'!$B$5:$J$44,4, FALSE)</f>
        <v>0</v>
      </c>
      <c r="AH250" s="44">
        <f>$F250*'[1]INTERNAL PARAMETERS-2'!AG250*VLOOKUP(AH$4,'[1]INTERNAL PARAMETERS-1'!$B$5:$J$44,4, FALSE)</f>
        <v>0</v>
      </c>
      <c r="AI250" s="44">
        <f>$F250*'[1]INTERNAL PARAMETERS-2'!AH250*VLOOKUP(AI$4,'[1]INTERNAL PARAMETERS-1'!$B$5:$J$44,4, FALSE)</f>
        <v>0</v>
      </c>
      <c r="AJ250" s="44">
        <f>$F250*'[1]INTERNAL PARAMETERS-2'!AI250*VLOOKUP(AJ$4,'[1]INTERNAL PARAMETERS-1'!$B$5:$J$44,4, FALSE)</f>
        <v>0</v>
      </c>
      <c r="AK250" s="44">
        <f>$F250*'[1]INTERNAL PARAMETERS-2'!AJ250*VLOOKUP(AK$4,'[1]INTERNAL PARAMETERS-1'!$B$5:$J$44,4, FALSE)</f>
        <v>0</v>
      </c>
      <c r="AL250" s="44">
        <f>$F250*'[1]INTERNAL PARAMETERS-2'!AK250*VLOOKUP(AL$4,'[1]INTERNAL PARAMETERS-1'!$B$5:$J$44,4, FALSE)</f>
        <v>0</v>
      </c>
      <c r="AM250" s="44">
        <f>$F250*'[1]INTERNAL PARAMETERS-2'!AL250*VLOOKUP(AM$4,'[1]INTERNAL PARAMETERS-1'!$B$5:$J$44,4, FALSE)</f>
        <v>0</v>
      </c>
      <c r="AN250" s="44">
        <f>$F250*'[1]INTERNAL PARAMETERS-2'!AM250*VLOOKUP(AN$4,'[1]INTERNAL PARAMETERS-1'!$B$5:$J$44,4, FALSE)</f>
        <v>0</v>
      </c>
      <c r="AO250" s="44">
        <f>$F250*'[1]INTERNAL PARAMETERS-2'!AN250*VLOOKUP(AO$4,'[1]INTERNAL PARAMETERS-1'!$B$5:$J$44,4, FALSE)</f>
        <v>0</v>
      </c>
      <c r="AP250" s="44">
        <f>$F250*'[1]INTERNAL PARAMETERS-2'!AO250*VLOOKUP(AP$4,'[1]INTERNAL PARAMETERS-1'!$B$5:$J$44,4, FALSE)</f>
        <v>0</v>
      </c>
      <c r="AQ250" s="44">
        <f>$F250*'[1]INTERNAL PARAMETERS-2'!AP250*VLOOKUP(AQ$4,'[1]INTERNAL PARAMETERS-1'!$B$5:$J$44,4, FALSE)</f>
        <v>0</v>
      </c>
      <c r="AR250" s="44">
        <f>$F250*'[1]INTERNAL PARAMETERS-2'!AQ250*VLOOKUP(AR$4,'[1]INTERNAL PARAMETERS-1'!$B$5:$J$44,4, FALSE)</f>
        <v>0</v>
      </c>
      <c r="AS250" s="44">
        <f>$F250*'[1]INTERNAL PARAMETERS-2'!AR250*VLOOKUP(AS$4,'[1]INTERNAL PARAMETERS-1'!$B$5:$J$44,4, FALSE)</f>
        <v>0</v>
      </c>
      <c r="AT250" s="43">
        <f>$F250*'[1]INTERNAL PARAMETERS-2'!AS250*VLOOKUP(AT$4,'[1]INTERNAL PARAMETERS-1'!$B$5:$J$44,4, FALSE)</f>
        <v>0</v>
      </c>
      <c r="AU250" s="45">
        <f>$F250*'[1]INTERNAL PARAMETERS-2'!F250*(1-VLOOKUP(G$4,'[1]INTERNAL PARAMETERS-1'!$B$5:$J$44,4, FALSE))</f>
        <v>0</v>
      </c>
      <c r="AV250" s="44">
        <f>$F250*'[1]INTERNAL PARAMETERS-2'!G250*(1-VLOOKUP(H$4,'[1]INTERNAL PARAMETERS-1'!$B$5:$J$44,4, FALSE))</f>
        <v>0</v>
      </c>
      <c r="AW250" s="44">
        <f>$F250*'[1]INTERNAL PARAMETERS-2'!H250*(1-VLOOKUP(I$4,'[1]INTERNAL PARAMETERS-1'!$B$5:$J$44,4, FALSE))</f>
        <v>0</v>
      </c>
      <c r="AX250" s="44">
        <f>$F250*'[1]INTERNAL PARAMETERS-2'!I250*(1-VLOOKUP(J$4,'[1]INTERNAL PARAMETERS-1'!$B$5:$J$44,4, FALSE))</f>
        <v>0</v>
      </c>
      <c r="AY250" s="44">
        <f>$F250*'[1]INTERNAL PARAMETERS-2'!J250*(1-VLOOKUP(K$4,'[1]INTERNAL PARAMETERS-1'!$B$5:$J$44,4, FALSE))</f>
        <v>0</v>
      </c>
      <c r="AZ250" s="44">
        <f>$F250*'[1]INTERNAL PARAMETERS-2'!K250*(1-VLOOKUP(L$4,'[1]INTERNAL PARAMETERS-1'!$B$5:$J$44,4, FALSE))</f>
        <v>0</v>
      </c>
      <c r="BA250" s="44">
        <f>$F250*'[1]INTERNAL PARAMETERS-2'!L250*(1-VLOOKUP(M$4,'[1]INTERNAL PARAMETERS-1'!$B$5:$J$44,4, FALSE))</f>
        <v>0</v>
      </c>
      <c r="BB250" s="44">
        <f>$F250*'[1]INTERNAL PARAMETERS-2'!M250*(1-VLOOKUP(N$4,'[1]INTERNAL PARAMETERS-1'!$B$5:$J$44,4, FALSE))</f>
        <v>0</v>
      </c>
      <c r="BC250" s="44">
        <f>$F250*'[1]INTERNAL PARAMETERS-2'!N250*(1-VLOOKUP(O$4,'[1]INTERNAL PARAMETERS-1'!$B$5:$J$44,4, FALSE))</f>
        <v>0</v>
      </c>
      <c r="BD250" s="44">
        <f>$F250*'[1]INTERNAL PARAMETERS-2'!O250*(1-VLOOKUP(P$4,'[1]INTERNAL PARAMETERS-1'!$B$5:$J$44,4, FALSE))</f>
        <v>0</v>
      </c>
      <c r="BE250" s="44">
        <f>$F250*'[1]INTERNAL PARAMETERS-2'!P250*(1-VLOOKUP(Q$4,'[1]INTERNAL PARAMETERS-1'!$B$5:$J$44,4, FALSE))</f>
        <v>0</v>
      </c>
      <c r="BF250" s="44">
        <f>$F250*'[1]INTERNAL PARAMETERS-2'!Q250*(1-VLOOKUP(R$4,'[1]INTERNAL PARAMETERS-1'!$B$5:$J$44,4, FALSE))</f>
        <v>0</v>
      </c>
      <c r="BG250" s="44">
        <f>$F250*'[1]INTERNAL PARAMETERS-2'!R250*(1-VLOOKUP(S$4,'[1]INTERNAL PARAMETERS-1'!$B$5:$J$44,4, FALSE))</f>
        <v>0</v>
      </c>
      <c r="BH250" s="44">
        <f>$F250*'[1]INTERNAL PARAMETERS-2'!S250*(1-VLOOKUP(T$4,'[1]INTERNAL PARAMETERS-1'!$B$5:$J$44,4, FALSE))</f>
        <v>0</v>
      </c>
      <c r="BI250" s="44">
        <f>$F250*'[1]INTERNAL PARAMETERS-2'!T250*(1-VLOOKUP(U$4,'[1]INTERNAL PARAMETERS-1'!$B$5:$J$44,4, FALSE))</f>
        <v>0</v>
      </c>
      <c r="BJ250" s="44">
        <f>$F250*'[1]INTERNAL PARAMETERS-2'!U250*(1-VLOOKUP(V$4,'[1]INTERNAL PARAMETERS-1'!$B$5:$J$44,4, FALSE))</f>
        <v>0</v>
      </c>
      <c r="BK250" s="44">
        <f>$F250*'[1]INTERNAL PARAMETERS-2'!V250*(1-VLOOKUP(W$4,'[1]INTERNAL PARAMETERS-1'!$B$5:$J$44,4, FALSE))</f>
        <v>0</v>
      </c>
      <c r="BL250" s="44">
        <f>$F250*'[1]INTERNAL PARAMETERS-2'!W250*(1-VLOOKUP(X$4,'[1]INTERNAL PARAMETERS-1'!$B$5:$J$44,4, FALSE))</f>
        <v>0</v>
      </c>
      <c r="BM250" s="44">
        <f>$F250*'[1]INTERNAL PARAMETERS-2'!X250*(1-VLOOKUP(Y$4,'[1]INTERNAL PARAMETERS-1'!$B$5:$J$44,4, FALSE))</f>
        <v>0</v>
      </c>
      <c r="BN250" s="44">
        <f>$F250*'[1]INTERNAL PARAMETERS-2'!Y250*(1-VLOOKUP(Z$4,'[1]INTERNAL PARAMETERS-1'!$B$5:$J$44,4, FALSE))</f>
        <v>0</v>
      </c>
      <c r="BO250" s="44">
        <f>$F250*'[1]INTERNAL PARAMETERS-2'!Z250*(1-VLOOKUP(AA$4,'[1]INTERNAL PARAMETERS-1'!$B$5:$J$44,4, FALSE))</f>
        <v>0</v>
      </c>
      <c r="BP250" s="44">
        <f>$F250*'[1]INTERNAL PARAMETERS-2'!AA250*(1-VLOOKUP(AB$4,'[1]INTERNAL PARAMETERS-1'!$B$5:$J$44,4, FALSE))</f>
        <v>0</v>
      </c>
      <c r="BQ250" s="44">
        <f>$F250*'[1]INTERNAL PARAMETERS-2'!AB250*(1-VLOOKUP(AC$4,'[1]INTERNAL PARAMETERS-1'!$B$5:$J$44,4, FALSE))</f>
        <v>0</v>
      </c>
      <c r="BR250" s="44">
        <f>$F250*'[1]INTERNAL PARAMETERS-2'!AC250*(1-VLOOKUP(AD$4,'[1]INTERNAL PARAMETERS-1'!$B$5:$J$44,4, FALSE))</f>
        <v>0</v>
      </c>
      <c r="BS250" s="44">
        <f>$F250*'[1]INTERNAL PARAMETERS-2'!AD250*(1-VLOOKUP(AE$4,'[1]INTERNAL PARAMETERS-1'!$B$5:$J$44,4, FALSE))</f>
        <v>0</v>
      </c>
      <c r="BT250" s="44">
        <f>$F250*'[1]INTERNAL PARAMETERS-2'!AE250*(1-VLOOKUP(AF$4,'[1]INTERNAL PARAMETERS-1'!$B$5:$J$44,4, FALSE))</f>
        <v>0</v>
      </c>
      <c r="BU250" s="44">
        <f>$F250*'[1]INTERNAL PARAMETERS-2'!AF250*(1-VLOOKUP(AG$4,'[1]INTERNAL PARAMETERS-1'!$B$5:$J$44,4, FALSE))</f>
        <v>0</v>
      </c>
      <c r="BV250" s="44">
        <f>$F250*'[1]INTERNAL PARAMETERS-2'!AG250*(1-VLOOKUP(AH$4,'[1]INTERNAL PARAMETERS-1'!$B$5:$J$44,4, FALSE))</f>
        <v>0</v>
      </c>
      <c r="BW250" s="44">
        <f>$F250*'[1]INTERNAL PARAMETERS-2'!AH250*(1-VLOOKUP(AI$4,'[1]INTERNAL PARAMETERS-1'!$B$5:$J$44,4, FALSE))</f>
        <v>0</v>
      </c>
      <c r="BX250" s="44">
        <f>$F250*'[1]INTERNAL PARAMETERS-2'!AI250*(1-VLOOKUP(AJ$4,'[1]INTERNAL PARAMETERS-1'!$B$5:$J$44,4, FALSE))</f>
        <v>0</v>
      </c>
      <c r="BY250" s="44">
        <f>$F250*'[1]INTERNAL PARAMETERS-2'!AJ250*(1-VLOOKUP(AK$4,'[1]INTERNAL PARAMETERS-1'!$B$5:$J$44,4, FALSE))</f>
        <v>0</v>
      </c>
      <c r="BZ250" s="44">
        <f>$F250*'[1]INTERNAL PARAMETERS-2'!AK250*(1-VLOOKUP(AL$4,'[1]INTERNAL PARAMETERS-1'!$B$5:$J$44,4, FALSE))</f>
        <v>0</v>
      </c>
      <c r="CA250" s="44">
        <f>$F250*'[1]INTERNAL PARAMETERS-2'!AL250*(1-VLOOKUP(AM$4,'[1]INTERNAL PARAMETERS-1'!$B$5:$J$44,4, FALSE))</f>
        <v>0</v>
      </c>
      <c r="CB250" s="44">
        <f>$F250*'[1]INTERNAL PARAMETERS-2'!AM250*(1-VLOOKUP(AN$4,'[1]INTERNAL PARAMETERS-1'!$B$5:$J$44,4, FALSE))</f>
        <v>0</v>
      </c>
      <c r="CC250" s="44">
        <f>$F250*'[1]INTERNAL PARAMETERS-2'!AN250*(1-VLOOKUP(AO$4,'[1]INTERNAL PARAMETERS-1'!$B$5:$J$44,4, FALSE))</f>
        <v>0</v>
      </c>
      <c r="CD250" s="44">
        <f>$F250*'[1]INTERNAL PARAMETERS-2'!AO250*(1-VLOOKUP(AP$4,'[1]INTERNAL PARAMETERS-1'!$B$5:$J$44,4, FALSE))</f>
        <v>0</v>
      </c>
      <c r="CE250" s="44">
        <f>$F250*'[1]INTERNAL PARAMETERS-2'!AP250*(1-VLOOKUP(AQ$4,'[1]INTERNAL PARAMETERS-1'!$B$5:$J$44,4, FALSE))</f>
        <v>0</v>
      </c>
      <c r="CF250" s="44">
        <f>$F250*'[1]INTERNAL PARAMETERS-2'!AQ250*(1-VLOOKUP(AR$4,'[1]INTERNAL PARAMETERS-1'!$B$5:$J$44,4, FALSE))</f>
        <v>0</v>
      </c>
      <c r="CG250" s="44">
        <f>$F250*'[1]INTERNAL PARAMETERS-2'!AR250*(1-VLOOKUP(AS$4,'[1]INTERNAL PARAMETERS-1'!$B$5:$J$44,4, FALSE))</f>
        <v>0</v>
      </c>
      <c r="CH250" s="43">
        <f>$F250*'[1]INTERNAL PARAMETERS-2'!AS250*(1-VLOOKUP(AT$4,'[1]INTERNAL PARAMETERS-1'!$B$5:$J$44,4, FALSE))</f>
        <v>0</v>
      </c>
      <c r="CI250" s="42">
        <f t="shared" si="3"/>
        <v>0</v>
      </c>
    </row>
    <row r="251" spans="3:87">
      <c r="C251" s="29" t="s">
        <v>6</v>
      </c>
      <c r="D251" s="28" t="s">
        <v>41</v>
      </c>
      <c r="E251" s="28" t="s">
        <v>46</v>
      </c>
      <c r="F251" s="124">
        <f>SB!S251</f>
        <v>0</v>
      </c>
      <c r="G251" s="45">
        <f>$F251*'[1]INTERNAL PARAMETERS-2'!F251*VLOOKUP(G$4,'[1]INTERNAL PARAMETERS-1'!$B$5:$J$44,4, FALSE)</f>
        <v>0</v>
      </c>
      <c r="H251" s="44">
        <f>$F251*'[1]INTERNAL PARAMETERS-2'!G251*VLOOKUP(H$4,'[1]INTERNAL PARAMETERS-1'!$B$5:$J$44,4, FALSE)</f>
        <v>0</v>
      </c>
      <c r="I251" s="44">
        <f>$F251*'[1]INTERNAL PARAMETERS-2'!H251*VLOOKUP(I$4,'[1]INTERNAL PARAMETERS-1'!$B$5:$J$44,4, FALSE)</f>
        <v>0</v>
      </c>
      <c r="J251" s="44">
        <f>$F251*'[1]INTERNAL PARAMETERS-2'!I251*VLOOKUP(J$4,'[1]INTERNAL PARAMETERS-1'!$B$5:$J$44,4, FALSE)</f>
        <v>0</v>
      </c>
      <c r="K251" s="44">
        <f>$F251*'[1]INTERNAL PARAMETERS-2'!J251*VLOOKUP(K$4,'[1]INTERNAL PARAMETERS-1'!$B$5:$J$44,4, FALSE)</f>
        <v>0</v>
      </c>
      <c r="L251" s="44">
        <f>$F251*'[1]INTERNAL PARAMETERS-2'!K251*VLOOKUP(L$4,'[1]INTERNAL PARAMETERS-1'!$B$5:$J$44,4, FALSE)</f>
        <v>0</v>
      </c>
      <c r="M251" s="44">
        <f>$F251*'[1]INTERNAL PARAMETERS-2'!L251*VLOOKUP(M$4,'[1]INTERNAL PARAMETERS-1'!$B$5:$J$44,4, FALSE)</f>
        <v>0</v>
      </c>
      <c r="N251" s="44">
        <f>$F251*'[1]INTERNAL PARAMETERS-2'!M251*VLOOKUP(N$4,'[1]INTERNAL PARAMETERS-1'!$B$5:$J$44,4, FALSE)</f>
        <v>0</v>
      </c>
      <c r="O251" s="44">
        <f>$F251*'[1]INTERNAL PARAMETERS-2'!N251*VLOOKUP(O$4,'[1]INTERNAL PARAMETERS-1'!$B$5:$J$44,4, FALSE)</f>
        <v>0</v>
      </c>
      <c r="P251" s="44">
        <f>$F251*'[1]INTERNAL PARAMETERS-2'!O251*VLOOKUP(P$4,'[1]INTERNAL PARAMETERS-1'!$B$5:$J$44,4, FALSE)</f>
        <v>0</v>
      </c>
      <c r="Q251" s="44">
        <f>$F251*'[1]INTERNAL PARAMETERS-2'!P251*VLOOKUP(Q$4,'[1]INTERNAL PARAMETERS-1'!$B$5:$J$44,4, FALSE)</f>
        <v>0</v>
      </c>
      <c r="R251" s="44">
        <f>$F251*'[1]INTERNAL PARAMETERS-2'!Q251*VLOOKUP(R$4,'[1]INTERNAL PARAMETERS-1'!$B$5:$J$44,4, FALSE)</f>
        <v>0</v>
      </c>
      <c r="S251" s="44">
        <f>$F251*'[1]INTERNAL PARAMETERS-2'!R251*VLOOKUP(S$4,'[1]INTERNAL PARAMETERS-1'!$B$5:$J$44,4, FALSE)</f>
        <v>0</v>
      </c>
      <c r="T251" s="44">
        <f>$F251*'[1]INTERNAL PARAMETERS-2'!S251*VLOOKUP(T$4,'[1]INTERNAL PARAMETERS-1'!$B$5:$J$44,4, FALSE)</f>
        <v>0</v>
      </c>
      <c r="U251" s="44">
        <f>$F251*'[1]INTERNAL PARAMETERS-2'!T251*VLOOKUP(U$4,'[1]INTERNAL PARAMETERS-1'!$B$5:$J$44,4, FALSE)</f>
        <v>0</v>
      </c>
      <c r="V251" s="44">
        <f>$F251*'[1]INTERNAL PARAMETERS-2'!U251*VLOOKUP(V$4,'[1]INTERNAL PARAMETERS-1'!$B$5:$J$44,4, FALSE)</f>
        <v>0</v>
      </c>
      <c r="W251" s="44">
        <f>$F251*'[1]INTERNAL PARAMETERS-2'!V251*VLOOKUP(W$4,'[1]INTERNAL PARAMETERS-1'!$B$5:$J$44,4, FALSE)</f>
        <v>0</v>
      </c>
      <c r="X251" s="44">
        <f>$F251*'[1]INTERNAL PARAMETERS-2'!W251*VLOOKUP(X$4,'[1]INTERNAL PARAMETERS-1'!$B$5:$J$44,4, FALSE)</f>
        <v>0</v>
      </c>
      <c r="Y251" s="44">
        <f>$F251*'[1]INTERNAL PARAMETERS-2'!X251*VLOOKUP(Y$4,'[1]INTERNAL PARAMETERS-1'!$B$5:$J$44,4, FALSE)</f>
        <v>0</v>
      </c>
      <c r="Z251" s="44">
        <f>$F251*'[1]INTERNAL PARAMETERS-2'!Y251*VLOOKUP(Z$4,'[1]INTERNAL PARAMETERS-1'!$B$5:$J$44,4, FALSE)</f>
        <v>0</v>
      </c>
      <c r="AA251" s="44">
        <f>$F251*'[1]INTERNAL PARAMETERS-2'!Z251*VLOOKUP(AA$4,'[1]INTERNAL PARAMETERS-1'!$B$5:$J$44,4, FALSE)</f>
        <v>0</v>
      </c>
      <c r="AB251" s="44">
        <f>$F251*'[1]INTERNAL PARAMETERS-2'!AA251*VLOOKUP(AB$4,'[1]INTERNAL PARAMETERS-1'!$B$5:$J$44,4, FALSE)</f>
        <v>0</v>
      </c>
      <c r="AC251" s="44">
        <f>$F251*'[1]INTERNAL PARAMETERS-2'!AB251*VLOOKUP(AC$4,'[1]INTERNAL PARAMETERS-1'!$B$5:$J$44,4, FALSE)</f>
        <v>0</v>
      </c>
      <c r="AD251" s="44">
        <f>$F251*'[1]INTERNAL PARAMETERS-2'!AC251*VLOOKUP(AD$4,'[1]INTERNAL PARAMETERS-1'!$B$5:$J$44,4, FALSE)</f>
        <v>0</v>
      </c>
      <c r="AE251" s="44">
        <f>$F251*'[1]INTERNAL PARAMETERS-2'!AD251*VLOOKUP(AE$4,'[1]INTERNAL PARAMETERS-1'!$B$5:$J$44,4, FALSE)</f>
        <v>0</v>
      </c>
      <c r="AF251" s="44">
        <f>$F251*'[1]INTERNAL PARAMETERS-2'!AE251*VLOOKUP(AF$4,'[1]INTERNAL PARAMETERS-1'!$B$5:$J$44,4, FALSE)</f>
        <v>0</v>
      </c>
      <c r="AG251" s="44">
        <f>$F251*'[1]INTERNAL PARAMETERS-2'!AF251*VLOOKUP(AG$4,'[1]INTERNAL PARAMETERS-1'!$B$5:$J$44,4, FALSE)</f>
        <v>0</v>
      </c>
      <c r="AH251" s="44">
        <f>$F251*'[1]INTERNAL PARAMETERS-2'!AG251*VLOOKUP(AH$4,'[1]INTERNAL PARAMETERS-1'!$B$5:$J$44,4, FALSE)</f>
        <v>0</v>
      </c>
      <c r="AI251" s="44">
        <f>$F251*'[1]INTERNAL PARAMETERS-2'!AH251*VLOOKUP(AI$4,'[1]INTERNAL PARAMETERS-1'!$B$5:$J$44,4, FALSE)</f>
        <v>0</v>
      </c>
      <c r="AJ251" s="44">
        <f>$F251*'[1]INTERNAL PARAMETERS-2'!AI251*VLOOKUP(AJ$4,'[1]INTERNAL PARAMETERS-1'!$B$5:$J$44,4, FALSE)</f>
        <v>0</v>
      </c>
      <c r="AK251" s="44">
        <f>$F251*'[1]INTERNAL PARAMETERS-2'!AJ251*VLOOKUP(AK$4,'[1]INTERNAL PARAMETERS-1'!$B$5:$J$44,4, FALSE)</f>
        <v>0</v>
      </c>
      <c r="AL251" s="44">
        <f>$F251*'[1]INTERNAL PARAMETERS-2'!AK251*VLOOKUP(AL$4,'[1]INTERNAL PARAMETERS-1'!$B$5:$J$44,4, FALSE)</f>
        <v>0</v>
      </c>
      <c r="AM251" s="44">
        <f>$F251*'[1]INTERNAL PARAMETERS-2'!AL251*VLOOKUP(AM$4,'[1]INTERNAL PARAMETERS-1'!$B$5:$J$44,4, FALSE)</f>
        <v>0</v>
      </c>
      <c r="AN251" s="44">
        <f>$F251*'[1]INTERNAL PARAMETERS-2'!AM251*VLOOKUP(AN$4,'[1]INTERNAL PARAMETERS-1'!$B$5:$J$44,4, FALSE)</f>
        <v>0</v>
      </c>
      <c r="AO251" s="44">
        <f>$F251*'[1]INTERNAL PARAMETERS-2'!AN251*VLOOKUP(AO$4,'[1]INTERNAL PARAMETERS-1'!$B$5:$J$44,4, FALSE)</f>
        <v>0</v>
      </c>
      <c r="AP251" s="44">
        <f>$F251*'[1]INTERNAL PARAMETERS-2'!AO251*VLOOKUP(AP$4,'[1]INTERNAL PARAMETERS-1'!$B$5:$J$44,4, FALSE)</f>
        <v>0</v>
      </c>
      <c r="AQ251" s="44">
        <f>$F251*'[1]INTERNAL PARAMETERS-2'!AP251*VLOOKUP(AQ$4,'[1]INTERNAL PARAMETERS-1'!$B$5:$J$44,4, FALSE)</f>
        <v>0</v>
      </c>
      <c r="AR251" s="44">
        <f>$F251*'[1]INTERNAL PARAMETERS-2'!AQ251*VLOOKUP(AR$4,'[1]INTERNAL PARAMETERS-1'!$B$5:$J$44,4, FALSE)</f>
        <v>0</v>
      </c>
      <c r="AS251" s="44">
        <f>$F251*'[1]INTERNAL PARAMETERS-2'!AR251*VLOOKUP(AS$4,'[1]INTERNAL PARAMETERS-1'!$B$5:$J$44,4, FALSE)</f>
        <v>0</v>
      </c>
      <c r="AT251" s="43">
        <f>$F251*'[1]INTERNAL PARAMETERS-2'!AS251*VLOOKUP(AT$4,'[1]INTERNAL PARAMETERS-1'!$B$5:$J$44,4, FALSE)</f>
        <v>0</v>
      </c>
      <c r="AU251" s="45">
        <f>$F251*'[1]INTERNAL PARAMETERS-2'!F251*(1-VLOOKUP(G$4,'[1]INTERNAL PARAMETERS-1'!$B$5:$J$44,4, FALSE))</f>
        <v>0</v>
      </c>
      <c r="AV251" s="44">
        <f>$F251*'[1]INTERNAL PARAMETERS-2'!G251*(1-VLOOKUP(H$4,'[1]INTERNAL PARAMETERS-1'!$B$5:$J$44,4, FALSE))</f>
        <v>0</v>
      </c>
      <c r="AW251" s="44">
        <f>$F251*'[1]INTERNAL PARAMETERS-2'!H251*(1-VLOOKUP(I$4,'[1]INTERNAL PARAMETERS-1'!$B$5:$J$44,4, FALSE))</f>
        <v>0</v>
      </c>
      <c r="AX251" s="44">
        <f>$F251*'[1]INTERNAL PARAMETERS-2'!I251*(1-VLOOKUP(J$4,'[1]INTERNAL PARAMETERS-1'!$B$5:$J$44,4, FALSE))</f>
        <v>0</v>
      </c>
      <c r="AY251" s="44">
        <f>$F251*'[1]INTERNAL PARAMETERS-2'!J251*(1-VLOOKUP(K$4,'[1]INTERNAL PARAMETERS-1'!$B$5:$J$44,4, FALSE))</f>
        <v>0</v>
      </c>
      <c r="AZ251" s="44">
        <f>$F251*'[1]INTERNAL PARAMETERS-2'!K251*(1-VLOOKUP(L$4,'[1]INTERNAL PARAMETERS-1'!$B$5:$J$44,4, FALSE))</f>
        <v>0</v>
      </c>
      <c r="BA251" s="44">
        <f>$F251*'[1]INTERNAL PARAMETERS-2'!L251*(1-VLOOKUP(M$4,'[1]INTERNAL PARAMETERS-1'!$B$5:$J$44,4, FALSE))</f>
        <v>0</v>
      </c>
      <c r="BB251" s="44">
        <f>$F251*'[1]INTERNAL PARAMETERS-2'!M251*(1-VLOOKUP(N$4,'[1]INTERNAL PARAMETERS-1'!$B$5:$J$44,4, FALSE))</f>
        <v>0</v>
      </c>
      <c r="BC251" s="44">
        <f>$F251*'[1]INTERNAL PARAMETERS-2'!N251*(1-VLOOKUP(O$4,'[1]INTERNAL PARAMETERS-1'!$B$5:$J$44,4, FALSE))</f>
        <v>0</v>
      </c>
      <c r="BD251" s="44">
        <f>$F251*'[1]INTERNAL PARAMETERS-2'!O251*(1-VLOOKUP(P$4,'[1]INTERNAL PARAMETERS-1'!$B$5:$J$44,4, FALSE))</f>
        <v>0</v>
      </c>
      <c r="BE251" s="44">
        <f>$F251*'[1]INTERNAL PARAMETERS-2'!P251*(1-VLOOKUP(Q$4,'[1]INTERNAL PARAMETERS-1'!$B$5:$J$44,4, FALSE))</f>
        <v>0</v>
      </c>
      <c r="BF251" s="44">
        <f>$F251*'[1]INTERNAL PARAMETERS-2'!Q251*(1-VLOOKUP(R$4,'[1]INTERNAL PARAMETERS-1'!$B$5:$J$44,4, FALSE))</f>
        <v>0</v>
      </c>
      <c r="BG251" s="44">
        <f>$F251*'[1]INTERNAL PARAMETERS-2'!R251*(1-VLOOKUP(S$4,'[1]INTERNAL PARAMETERS-1'!$B$5:$J$44,4, FALSE))</f>
        <v>0</v>
      </c>
      <c r="BH251" s="44">
        <f>$F251*'[1]INTERNAL PARAMETERS-2'!S251*(1-VLOOKUP(T$4,'[1]INTERNAL PARAMETERS-1'!$B$5:$J$44,4, FALSE))</f>
        <v>0</v>
      </c>
      <c r="BI251" s="44">
        <f>$F251*'[1]INTERNAL PARAMETERS-2'!T251*(1-VLOOKUP(U$4,'[1]INTERNAL PARAMETERS-1'!$B$5:$J$44,4, FALSE))</f>
        <v>0</v>
      </c>
      <c r="BJ251" s="44">
        <f>$F251*'[1]INTERNAL PARAMETERS-2'!U251*(1-VLOOKUP(V$4,'[1]INTERNAL PARAMETERS-1'!$B$5:$J$44,4, FALSE))</f>
        <v>0</v>
      </c>
      <c r="BK251" s="44">
        <f>$F251*'[1]INTERNAL PARAMETERS-2'!V251*(1-VLOOKUP(W$4,'[1]INTERNAL PARAMETERS-1'!$B$5:$J$44,4, FALSE))</f>
        <v>0</v>
      </c>
      <c r="BL251" s="44">
        <f>$F251*'[1]INTERNAL PARAMETERS-2'!W251*(1-VLOOKUP(X$4,'[1]INTERNAL PARAMETERS-1'!$B$5:$J$44,4, FALSE))</f>
        <v>0</v>
      </c>
      <c r="BM251" s="44">
        <f>$F251*'[1]INTERNAL PARAMETERS-2'!X251*(1-VLOOKUP(Y$4,'[1]INTERNAL PARAMETERS-1'!$B$5:$J$44,4, FALSE))</f>
        <v>0</v>
      </c>
      <c r="BN251" s="44">
        <f>$F251*'[1]INTERNAL PARAMETERS-2'!Y251*(1-VLOOKUP(Z$4,'[1]INTERNAL PARAMETERS-1'!$B$5:$J$44,4, FALSE))</f>
        <v>0</v>
      </c>
      <c r="BO251" s="44">
        <f>$F251*'[1]INTERNAL PARAMETERS-2'!Z251*(1-VLOOKUP(AA$4,'[1]INTERNAL PARAMETERS-1'!$B$5:$J$44,4, FALSE))</f>
        <v>0</v>
      </c>
      <c r="BP251" s="44">
        <f>$F251*'[1]INTERNAL PARAMETERS-2'!AA251*(1-VLOOKUP(AB$4,'[1]INTERNAL PARAMETERS-1'!$B$5:$J$44,4, FALSE))</f>
        <v>0</v>
      </c>
      <c r="BQ251" s="44">
        <f>$F251*'[1]INTERNAL PARAMETERS-2'!AB251*(1-VLOOKUP(AC$4,'[1]INTERNAL PARAMETERS-1'!$B$5:$J$44,4, FALSE))</f>
        <v>0</v>
      </c>
      <c r="BR251" s="44">
        <f>$F251*'[1]INTERNAL PARAMETERS-2'!AC251*(1-VLOOKUP(AD$4,'[1]INTERNAL PARAMETERS-1'!$B$5:$J$44,4, FALSE))</f>
        <v>0</v>
      </c>
      <c r="BS251" s="44">
        <f>$F251*'[1]INTERNAL PARAMETERS-2'!AD251*(1-VLOOKUP(AE$4,'[1]INTERNAL PARAMETERS-1'!$B$5:$J$44,4, FALSE))</f>
        <v>0</v>
      </c>
      <c r="BT251" s="44">
        <f>$F251*'[1]INTERNAL PARAMETERS-2'!AE251*(1-VLOOKUP(AF$4,'[1]INTERNAL PARAMETERS-1'!$B$5:$J$44,4, FALSE))</f>
        <v>0</v>
      </c>
      <c r="BU251" s="44">
        <f>$F251*'[1]INTERNAL PARAMETERS-2'!AF251*(1-VLOOKUP(AG$4,'[1]INTERNAL PARAMETERS-1'!$B$5:$J$44,4, FALSE))</f>
        <v>0</v>
      </c>
      <c r="BV251" s="44">
        <f>$F251*'[1]INTERNAL PARAMETERS-2'!AG251*(1-VLOOKUP(AH$4,'[1]INTERNAL PARAMETERS-1'!$B$5:$J$44,4, FALSE))</f>
        <v>0</v>
      </c>
      <c r="BW251" s="44">
        <f>$F251*'[1]INTERNAL PARAMETERS-2'!AH251*(1-VLOOKUP(AI$4,'[1]INTERNAL PARAMETERS-1'!$B$5:$J$44,4, FALSE))</f>
        <v>0</v>
      </c>
      <c r="BX251" s="44">
        <f>$F251*'[1]INTERNAL PARAMETERS-2'!AI251*(1-VLOOKUP(AJ$4,'[1]INTERNAL PARAMETERS-1'!$B$5:$J$44,4, FALSE))</f>
        <v>0</v>
      </c>
      <c r="BY251" s="44">
        <f>$F251*'[1]INTERNAL PARAMETERS-2'!AJ251*(1-VLOOKUP(AK$4,'[1]INTERNAL PARAMETERS-1'!$B$5:$J$44,4, FALSE))</f>
        <v>0</v>
      </c>
      <c r="BZ251" s="44">
        <f>$F251*'[1]INTERNAL PARAMETERS-2'!AK251*(1-VLOOKUP(AL$4,'[1]INTERNAL PARAMETERS-1'!$B$5:$J$44,4, FALSE))</f>
        <v>0</v>
      </c>
      <c r="CA251" s="44">
        <f>$F251*'[1]INTERNAL PARAMETERS-2'!AL251*(1-VLOOKUP(AM$4,'[1]INTERNAL PARAMETERS-1'!$B$5:$J$44,4, FALSE))</f>
        <v>0</v>
      </c>
      <c r="CB251" s="44">
        <f>$F251*'[1]INTERNAL PARAMETERS-2'!AM251*(1-VLOOKUP(AN$4,'[1]INTERNAL PARAMETERS-1'!$B$5:$J$44,4, FALSE))</f>
        <v>0</v>
      </c>
      <c r="CC251" s="44">
        <f>$F251*'[1]INTERNAL PARAMETERS-2'!AN251*(1-VLOOKUP(AO$4,'[1]INTERNAL PARAMETERS-1'!$B$5:$J$44,4, FALSE))</f>
        <v>0</v>
      </c>
      <c r="CD251" s="44">
        <f>$F251*'[1]INTERNAL PARAMETERS-2'!AO251*(1-VLOOKUP(AP$4,'[1]INTERNAL PARAMETERS-1'!$B$5:$J$44,4, FALSE))</f>
        <v>0</v>
      </c>
      <c r="CE251" s="44">
        <f>$F251*'[1]INTERNAL PARAMETERS-2'!AP251*(1-VLOOKUP(AQ$4,'[1]INTERNAL PARAMETERS-1'!$B$5:$J$44,4, FALSE))</f>
        <v>0</v>
      </c>
      <c r="CF251" s="44">
        <f>$F251*'[1]INTERNAL PARAMETERS-2'!AQ251*(1-VLOOKUP(AR$4,'[1]INTERNAL PARAMETERS-1'!$B$5:$J$44,4, FALSE))</f>
        <v>0</v>
      </c>
      <c r="CG251" s="44">
        <f>$F251*'[1]INTERNAL PARAMETERS-2'!AR251*(1-VLOOKUP(AS$4,'[1]INTERNAL PARAMETERS-1'!$B$5:$J$44,4, FALSE))</f>
        <v>0</v>
      </c>
      <c r="CH251" s="43">
        <f>$F251*'[1]INTERNAL PARAMETERS-2'!AS251*(1-VLOOKUP(AT$4,'[1]INTERNAL PARAMETERS-1'!$B$5:$J$44,4, FALSE))</f>
        <v>0</v>
      </c>
      <c r="CI251" s="42">
        <f t="shared" si="3"/>
        <v>0</v>
      </c>
    </row>
    <row r="252" spans="3:87">
      <c r="C252" s="29" t="s">
        <v>6</v>
      </c>
      <c r="D252" s="28" t="s">
        <v>41</v>
      </c>
      <c r="E252" s="28" t="s">
        <v>45</v>
      </c>
      <c r="F252" s="124">
        <f>SB!S252</f>
        <v>0</v>
      </c>
      <c r="G252" s="45">
        <f>$F252*'[1]INTERNAL PARAMETERS-2'!F252*VLOOKUP(G$4,'[1]INTERNAL PARAMETERS-1'!$B$5:$J$44,4, FALSE)</f>
        <v>0</v>
      </c>
      <c r="H252" s="44">
        <f>$F252*'[1]INTERNAL PARAMETERS-2'!G252*VLOOKUP(H$4,'[1]INTERNAL PARAMETERS-1'!$B$5:$J$44,4, FALSE)</f>
        <v>0</v>
      </c>
      <c r="I252" s="44">
        <f>$F252*'[1]INTERNAL PARAMETERS-2'!H252*VLOOKUP(I$4,'[1]INTERNAL PARAMETERS-1'!$B$5:$J$44,4, FALSE)</f>
        <v>0</v>
      </c>
      <c r="J252" s="44">
        <f>$F252*'[1]INTERNAL PARAMETERS-2'!I252*VLOOKUP(J$4,'[1]INTERNAL PARAMETERS-1'!$B$5:$J$44,4, FALSE)</f>
        <v>0</v>
      </c>
      <c r="K252" s="44">
        <f>$F252*'[1]INTERNAL PARAMETERS-2'!J252*VLOOKUP(K$4,'[1]INTERNAL PARAMETERS-1'!$B$5:$J$44,4, FALSE)</f>
        <v>0</v>
      </c>
      <c r="L252" s="44">
        <f>$F252*'[1]INTERNAL PARAMETERS-2'!K252*VLOOKUP(L$4,'[1]INTERNAL PARAMETERS-1'!$B$5:$J$44,4, FALSE)</f>
        <v>0</v>
      </c>
      <c r="M252" s="44">
        <f>$F252*'[1]INTERNAL PARAMETERS-2'!L252*VLOOKUP(M$4,'[1]INTERNAL PARAMETERS-1'!$B$5:$J$44,4, FALSE)</f>
        <v>0</v>
      </c>
      <c r="N252" s="44">
        <f>$F252*'[1]INTERNAL PARAMETERS-2'!M252*VLOOKUP(N$4,'[1]INTERNAL PARAMETERS-1'!$B$5:$J$44,4, FALSE)</f>
        <v>0</v>
      </c>
      <c r="O252" s="44">
        <f>$F252*'[1]INTERNAL PARAMETERS-2'!N252*VLOOKUP(O$4,'[1]INTERNAL PARAMETERS-1'!$B$5:$J$44,4, FALSE)</f>
        <v>0</v>
      </c>
      <c r="P252" s="44">
        <f>$F252*'[1]INTERNAL PARAMETERS-2'!O252*VLOOKUP(P$4,'[1]INTERNAL PARAMETERS-1'!$B$5:$J$44,4, FALSE)</f>
        <v>0</v>
      </c>
      <c r="Q252" s="44">
        <f>$F252*'[1]INTERNAL PARAMETERS-2'!P252*VLOOKUP(Q$4,'[1]INTERNAL PARAMETERS-1'!$B$5:$J$44,4, FALSE)</f>
        <v>0</v>
      </c>
      <c r="R252" s="44">
        <f>$F252*'[1]INTERNAL PARAMETERS-2'!Q252*VLOOKUP(R$4,'[1]INTERNAL PARAMETERS-1'!$B$5:$J$44,4, FALSE)</f>
        <v>0</v>
      </c>
      <c r="S252" s="44">
        <f>$F252*'[1]INTERNAL PARAMETERS-2'!R252*VLOOKUP(S$4,'[1]INTERNAL PARAMETERS-1'!$B$5:$J$44,4, FALSE)</f>
        <v>0</v>
      </c>
      <c r="T252" s="44">
        <f>$F252*'[1]INTERNAL PARAMETERS-2'!S252*VLOOKUP(T$4,'[1]INTERNAL PARAMETERS-1'!$B$5:$J$44,4, FALSE)</f>
        <v>0</v>
      </c>
      <c r="U252" s="44">
        <f>$F252*'[1]INTERNAL PARAMETERS-2'!T252*VLOOKUP(U$4,'[1]INTERNAL PARAMETERS-1'!$B$5:$J$44,4, FALSE)</f>
        <v>0</v>
      </c>
      <c r="V252" s="44">
        <f>$F252*'[1]INTERNAL PARAMETERS-2'!U252*VLOOKUP(V$4,'[1]INTERNAL PARAMETERS-1'!$B$5:$J$44,4, FALSE)</f>
        <v>0</v>
      </c>
      <c r="W252" s="44">
        <f>$F252*'[1]INTERNAL PARAMETERS-2'!V252*VLOOKUP(W$4,'[1]INTERNAL PARAMETERS-1'!$B$5:$J$44,4, FALSE)</f>
        <v>0</v>
      </c>
      <c r="X252" s="44">
        <f>$F252*'[1]INTERNAL PARAMETERS-2'!W252*VLOOKUP(X$4,'[1]INTERNAL PARAMETERS-1'!$B$5:$J$44,4, FALSE)</f>
        <v>0</v>
      </c>
      <c r="Y252" s="44">
        <f>$F252*'[1]INTERNAL PARAMETERS-2'!X252*VLOOKUP(Y$4,'[1]INTERNAL PARAMETERS-1'!$B$5:$J$44,4, FALSE)</f>
        <v>0</v>
      </c>
      <c r="Z252" s="44">
        <f>$F252*'[1]INTERNAL PARAMETERS-2'!Y252*VLOOKUP(Z$4,'[1]INTERNAL PARAMETERS-1'!$B$5:$J$44,4, FALSE)</f>
        <v>0</v>
      </c>
      <c r="AA252" s="44">
        <f>$F252*'[1]INTERNAL PARAMETERS-2'!Z252*VLOOKUP(AA$4,'[1]INTERNAL PARAMETERS-1'!$B$5:$J$44,4, FALSE)</f>
        <v>0</v>
      </c>
      <c r="AB252" s="44">
        <f>$F252*'[1]INTERNAL PARAMETERS-2'!AA252*VLOOKUP(AB$4,'[1]INTERNAL PARAMETERS-1'!$B$5:$J$44,4, FALSE)</f>
        <v>0</v>
      </c>
      <c r="AC252" s="44">
        <f>$F252*'[1]INTERNAL PARAMETERS-2'!AB252*VLOOKUP(AC$4,'[1]INTERNAL PARAMETERS-1'!$B$5:$J$44,4, FALSE)</f>
        <v>0</v>
      </c>
      <c r="AD252" s="44">
        <f>$F252*'[1]INTERNAL PARAMETERS-2'!AC252*VLOOKUP(AD$4,'[1]INTERNAL PARAMETERS-1'!$B$5:$J$44,4, FALSE)</f>
        <v>0</v>
      </c>
      <c r="AE252" s="44">
        <f>$F252*'[1]INTERNAL PARAMETERS-2'!AD252*VLOOKUP(AE$4,'[1]INTERNAL PARAMETERS-1'!$B$5:$J$44,4, FALSE)</f>
        <v>0</v>
      </c>
      <c r="AF252" s="44">
        <f>$F252*'[1]INTERNAL PARAMETERS-2'!AE252*VLOOKUP(AF$4,'[1]INTERNAL PARAMETERS-1'!$B$5:$J$44,4, FALSE)</f>
        <v>0</v>
      </c>
      <c r="AG252" s="44">
        <f>$F252*'[1]INTERNAL PARAMETERS-2'!AF252*VLOOKUP(AG$4,'[1]INTERNAL PARAMETERS-1'!$B$5:$J$44,4, FALSE)</f>
        <v>0</v>
      </c>
      <c r="AH252" s="44">
        <f>$F252*'[1]INTERNAL PARAMETERS-2'!AG252*VLOOKUP(AH$4,'[1]INTERNAL PARAMETERS-1'!$B$5:$J$44,4, FALSE)</f>
        <v>0</v>
      </c>
      <c r="AI252" s="44">
        <f>$F252*'[1]INTERNAL PARAMETERS-2'!AH252*VLOOKUP(AI$4,'[1]INTERNAL PARAMETERS-1'!$B$5:$J$44,4, FALSE)</f>
        <v>0</v>
      </c>
      <c r="AJ252" s="44">
        <f>$F252*'[1]INTERNAL PARAMETERS-2'!AI252*VLOOKUP(AJ$4,'[1]INTERNAL PARAMETERS-1'!$B$5:$J$44,4, FALSE)</f>
        <v>0</v>
      </c>
      <c r="AK252" s="44">
        <f>$F252*'[1]INTERNAL PARAMETERS-2'!AJ252*VLOOKUP(AK$4,'[1]INTERNAL PARAMETERS-1'!$B$5:$J$44,4, FALSE)</f>
        <v>0</v>
      </c>
      <c r="AL252" s="44">
        <f>$F252*'[1]INTERNAL PARAMETERS-2'!AK252*VLOOKUP(AL$4,'[1]INTERNAL PARAMETERS-1'!$B$5:$J$44,4, FALSE)</f>
        <v>0</v>
      </c>
      <c r="AM252" s="44">
        <f>$F252*'[1]INTERNAL PARAMETERS-2'!AL252*VLOOKUP(AM$4,'[1]INTERNAL PARAMETERS-1'!$B$5:$J$44,4, FALSE)</f>
        <v>0</v>
      </c>
      <c r="AN252" s="44">
        <f>$F252*'[1]INTERNAL PARAMETERS-2'!AM252*VLOOKUP(AN$4,'[1]INTERNAL PARAMETERS-1'!$B$5:$J$44,4, FALSE)</f>
        <v>0</v>
      </c>
      <c r="AO252" s="44">
        <f>$F252*'[1]INTERNAL PARAMETERS-2'!AN252*VLOOKUP(AO$4,'[1]INTERNAL PARAMETERS-1'!$B$5:$J$44,4, FALSE)</f>
        <v>0</v>
      </c>
      <c r="AP252" s="44">
        <f>$F252*'[1]INTERNAL PARAMETERS-2'!AO252*VLOOKUP(AP$4,'[1]INTERNAL PARAMETERS-1'!$B$5:$J$44,4, FALSE)</f>
        <v>0</v>
      </c>
      <c r="AQ252" s="44">
        <f>$F252*'[1]INTERNAL PARAMETERS-2'!AP252*VLOOKUP(AQ$4,'[1]INTERNAL PARAMETERS-1'!$B$5:$J$44,4, FALSE)</f>
        <v>0</v>
      </c>
      <c r="AR252" s="44">
        <f>$F252*'[1]INTERNAL PARAMETERS-2'!AQ252*VLOOKUP(AR$4,'[1]INTERNAL PARAMETERS-1'!$B$5:$J$44,4, FALSE)</f>
        <v>0</v>
      </c>
      <c r="AS252" s="44">
        <f>$F252*'[1]INTERNAL PARAMETERS-2'!AR252*VLOOKUP(AS$4,'[1]INTERNAL PARAMETERS-1'!$B$5:$J$44,4, FALSE)</f>
        <v>0</v>
      </c>
      <c r="AT252" s="43">
        <f>$F252*'[1]INTERNAL PARAMETERS-2'!AS252*VLOOKUP(AT$4,'[1]INTERNAL PARAMETERS-1'!$B$5:$J$44,4, FALSE)</f>
        <v>0</v>
      </c>
      <c r="AU252" s="45">
        <f>$F252*'[1]INTERNAL PARAMETERS-2'!F252*(1-VLOOKUP(G$4,'[1]INTERNAL PARAMETERS-1'!$B$5:$J$44,4, FALSE))</f>
        <v>0</v>
      </c>
      <c r="AV252" s="44">
        <f>$F252*'[1]INTERNAL PARAMETERS-2'!G252*(1-VLOOKUP(H$4,'[1]INTERNAL PARAMETERS-1'!$B$5:$J$44,4, FALSE))</f>
        <v>0</v>
      </c>
      <c r="AW252" s="44">
        <f>$F252*'[1]INTERNAL PARAMETERS-2'!H252*(1-VLOOKUP(I$4,'[1]INTERNAL PARAMETERS-1'!$B$5:$J$44,4, FALSE))</f>
        <v>0</v>
      </c>
      <c r="AX252" s="44">
        <f>$F252*'[1]INTERNAL PARAMETERS-2'!I252*(1-VLOOKUP(J$4,'[1]INTERNAL PARAMETERS-1'!$B$5:$J$44,4, FALSE))</f>
        <v>0</v>
      </c>
      <c r="AY252" s="44">
        <f>$F252*'[1]INTERNAL PARAMETERS-2'!J252*(1-VLOOKUP(K$4,'[1]INTERNAL PARAMETERS-1'!$B$5:$J$44,4, FALSE))</f>
        <v>0</v>
      </c>
      <c r="AZ252" s="44">
        <f>$F252*'[1]INTERNAL PARAMETERS-2'!K252*(1-VLOOKUP(L$4,'[1]INTERNAL PARAMETERS-1'!$B$5:$J$44,4, FALSE))</f>
        <v>0</v>
      </c>
      <c r="BA252" s="44">
        <f>$F252*'[1]INTERNAL PARAMETERS-2'!L252*(1-VLOOKUP(M$4,'[1]INTERNAL PARAMETERS-1'!$B$5:$J$44,4, FALSE))</f>
        <v>0</v>
      </c>
      <c r="BB252" s="44">
        <f>$F252*'[1]INTERNAL PARAMETERS-2'!M252*(1-VLOOKUP(N$4,'[1]INTERNAL PARAMETERS-1'!$B$5:$J$44,4, FALSE))</f>
        <v>0</v>
      </c>
      <c r="BC252" s="44">
        <f>$F252*'[1]INTERNAL PARAMETERS-2'!N252*(1-VLOOKUP(O$4,'[1]INTERNAL PARAMETERS-1'!$B$5:$J$44,4, FALSE))</f>
        <v>0</v>
      </c>
      <c r="BD252" s="44">
        <f>$F252*'[1]INTERNAL PARAMETERS-2'!O252*(1-VLOOKUP(P$4,'[1]INTERNAL PARAMETERS-1'!$B$5:$J$44,4, FALSE))</f>
        <v>0</v>
      </c>
      <c r="BE252" s="44">
        <f>$F252*'[1]INTERNAL PARAMETERS-2'!P252*(1-VLOOKUP(Q$4,'[1]INTERNAL PARAMETERS-1'!$B$5:$J$44,4, FALSE))</f>
        <v>0</v>
      </c>
      <c r="BF252" s="44">
        <f>$F252*'[1]INTERNAL PARAMETERS-2'!Q252*(1-VLOOKUP(R$4,'[1]INTERNAL PARAMETERS-1'!$B$5:$J$44,4, FALSE))</f>
        <v>0</v>
      </c>
      <c r="BG252" s="44">
        <f>$F252*'[1]INTERNAL PARAMETERS-2'!R252*(1-VLOOKUP(S$4,'[1]INTERNAL PARAMETERS-1'!$B$5:$J$44,4, FALSE))</f>
        <v>0</v>
      </c>
      <c r="BH252" s="44">
        <f>$F252*'[1]INTERNAL PARAMETERS-2'!S252*(1-VLOOKUP(T$4,'[1]INTERNAL PARAMETERS-1'!$B$5:$J$44,4, FALSE))</f>
        <v>0</v>
      </c>
      <c r="BI252" s="44">
        <f>$F252*'[1]INTERNAL PARAMETERS-2'!T252*(1-VLOOKUP(U$4,'[1]INTERNAL PARAMETERS-1'!$B$5:$J$44,4, FALSE))</f>
        <v>0</v>
      </c>
      <c r="BJ252" s="44">
        <f>$F252*'[1]INTERNAL PARAMETERS-2'!U252*(1-VLOOKUP(V$4,'[1]INTERNAL PARAMETERS-1'!$B$5:$J$44,4, FALSE))</f>
        <v>0</v>
      </c>
      <c r="BK252" s="44">
        <f>$F252*'[1]INTERNAL PARAMETERS-2'!V252*(1-VLOOKUP(W$4,'[1]INTERNAL PARAMETERS-1'!$B$5:$J$44,4, FALSE))</f>
        <v>0</v>
      </c>
      <c r="BL252" s="44">
        <f>$F252*'[1]INTERNAL PARAMETERS-2'!W252*(1-VLOOKUP(X$4,'[1]INTERNAL PARAMETERS-1'!$B$5:$J$44,4, FALSE))</f>
        <v>0</v>
      </c>
      <c r="BM252" s="44">
        <f>$F252*'[1]INTERNAL PARAMETERS-2'!X252*(1-VLOOKUP(Y$4,'[1]INTERNAL PARAMETERS-1'!$B$5:$J$44,4, FALSE))</f>
        <v>0</v>
      </c>
      <c r="BN252" s="44">
        <f>$F252*'[1]INTERNAL PARAMETERS-2'!Y252*(1-VLOOKUP(Z$4,'[1]INTERNAL PARAMETERS-1'!$B$5:$J$44,4, FALSE))</f>
        <v>0</v>
      </c>
      <c r="BO252" s="44">
        <f>$F252*'[1]INTERNAL PARAMETERS-2'!Z252*(1-VLOOKUP(AA$4,'[1]INTERNAL PARAMETERS-1'!$B$5:$J$44,4, FALSE))</f>
        <v>0</v>
      </c>
      <c r="BP252" s="44">
        <f>$F252*'[1]INTERNAL PARAMETERS-2'!AA252*(1-VLOOKUP(AB$4,'[1]INTERNAL PARAMETERS-1'!$B$5:$J$44,4, FALSE))</f>
        <v>0</v>
      </c>
      <c r="BQ252" s="44">
        <f>$F252*'[1]INTERNAL PARAMETERS-2'!AB252*(1-VLOOKUP(AC$4,'[1]INTERNAL PARAMETERS-1'!$B$5:$J$44,4, FALSE))</f>
        <v>0</v>
      </c>
      <c r="BR252" s="44">
        <f>$F252*'[1]INTERNAL PARAMETERS-2'!AC252*(1-VLOOKUP(AD$4,'[1]INTERNAL PARAMETERS-1'!$B$5:$J$44,4, FALSE))</f>
        <v>0</v>
      </c>
      <c r="BS252" s="44">
        <f>$F252*'[1]INTERNAL PARAMETERS-2'!AD252*(1-VLOOKUP(AE$4,'[1]INTERNAL PARAMETERS-1'!$B$5:$J$44,4, FALSE))</f>
        <v>0</v>
      </c>
      <c r="BT252" s="44">
        <f>$F252*'[1]INTERNAL PARAMETERS-2'!AE252*(1-VLOOKUP(AF$4,'[1]INTERNAL PARAMETERS-1'!$B$5:$J$44,4, FALSE))</f>
        <v>0</v>
      </c>
      <c r="BU252" s="44">
        <f>$F252*'[1]INTERNAL PARAMETERS-2'!AF252*(1-VLOOKUP(AG$4,'[1]INTERNAL PARAMETERS-1'!$B$5:$J$44,4, FALSE))</f>
        <v>0</v>
      </c>
      <c r="BV252" s="44">
        <f>$F252*'[1]INTERNAL PARAMETERS-2'!AG252*(1-VLOOKUP(AH$4,'[1]INTERNAL PARAMETERS-1'!$B$5:$J$44,4, FALSE))</f>
        <v>0</v>
      </c>
      <c r="BW252" s="44">
        <f>$F252*'[1]INTERNAL PARAMETERS-2'!AH252*(1-VLOOKUP(AI$4,'[1]INTERNAL PARAMETERS-1'!$B$5:$J$44,4, FALSE))</f>
        <v>0</v>
      </c>
      <c r="BX252" s="44">
        <f>$F252*'[1]INTERNAL PARAMETERS-2'!AI252*(1-VLOOKUP(AJ$4,'[1]INTERNAL PARAMETERS-1'!$B$5:$J$44,4, FALSE))</f>
        <v>0</v>
      </c>
      <c r="BY252" s="44">
        <f>$F252*'[1]INTERNAL PARAMETERS-2'!AJ252*(1-VLOOKUP(AK$4,'[1]INTERNAL PARAMETERS-1'!$B$5:$J$44,4, FALSE))</f>
        <v>0</v>
      </c>
      <c r="BZ252" s="44">
        <f>$F252*'[1]INTERNAL PARAMETERS-2'!AK252*(1-VLOOKUP(AL$4,'[1]INTERNAL PARAMETERS-1'!$B$5:$J$44,4, FALSE))</f>
        <v>0</v>
      </c>
      <c r="CA252" s="44">
        <f>$F252*'[1]INTERNAL PARAMETERS-2'!AL252*(1-VLOOKUP(AM$4,'[1]INTERNAL PARAMETERS-1'!$B$5:$J$44,4, FALSE))</f>
        <v>0</v>
      </c>
      <c r="CB252" s="44">
        <f>$F252*'[1]INTERNAL PARAMETERS-2'!AM252*(1-VLOOKUP(AN$4,'[1]INTERNAL PARAMETERS-1'!$B$5:$J$44,4, FALSE))</f>
        <v>0</v>
      </c>
      <c r="CC252" s="44">
        <f>$F252*'[1]INTERNAL PARAMETERS-2'!AN252*(1-VLOOKUP(AO$4,'[1]INTERNAL PARAMETERS-1'!$B$5:$J$44,4, FALSE))</f>
        <v>0</v>
      </c>
      <c r="CD252" s="44">
        <f>$F252*'[1]INTERNAL PARAMETERS-2'!AO252*(1-VLOOKUP(AP$4,'[1]INTERNAL PARAMETERS-1'!$B$5:$J$44,4, FALSE))</f>
        <v>0</v>
      </c>
      <c r="CE252" s="44">
        <f>$F252*'[1]INTERNAL PARAMETERS-2'!AP252*(1-VLOOKUP(AQ$4,'[1]INTERNAL PARAMETERS-1'!$B$5:$J$44,4, FALSE))</f>
        <v>0</v>
      </c>
      <c r="CF252" s="44">
        <f>$F252*'[1]INTERNAL PARAMETERS-2'!AQ252*(1-VLOOKUP(AR$4,'[1]INTERNAL PARAMETERS-1'!$B$5:$J$44,4, FALSE))</f>
        <v>0</v>
      </c>
      <c r="CG252" s="44">
        <f>$F252*'[1]INTERNAL PARAMETERS-2'!AR252*(1-VLOOKUP(AS$4,'[1]INTERNAL PARAMETERS-1'!$B$5:$J$44,4, FALSE))</f>
        <v>0</v>
      </c>
      <c r="CH252" s="43">
        <f>$F252*'[1]INTERNAL PARAMETERS-2'!AS252*(1-VLOOKUP(AT$4,'[1]INTERNAL PARAMETERS-1'!$B$5:$J$44,4, FALSE))</f>
        <v>0</v>
      </c>
      <c r="CI252" s="42">
        <f t="shared" si="3"/>
        <v>0</v>
      </c>
    </row>
    <row r="253" spans="3:87">
      <c r="C253" s="29" t="s">
        <v>6</v>
      </c>
      <c r="D253" s="28" t="s">
        <v>41</v>
      </c>
      <c r="E253" s="28" t="s">
        <v>44</v>
      </c>
      <c r="F253" s="124">
        <f>SB!S253</f>
        <v>0</v>
      </c>
      <c r="G253" s="45">
        <f>$F253*'[1]INTERNAL PARAMETERS-2'!F253*VLOOKUP(G$4,'[1]INTERNAL PARAMETERS-1'!$B$5:$J$44,4, FALSE)</f>
        <v>0</v>
      </c>
      <c r="H253" s="44">
        <f>$F253*'[1]INTERNAL PARAMETERS-2'!G253*VLOOKUP(H$4,'[1]INTERNAL PARAMETERS-1'!$B$5:$J$44,4, FALSE)</f>
        <v>0</v>
      </c>
      <c r="I253" s="44">
        <f>$F253*'[1]INTERNAL PARAMETERS-2'!H253*VLOOKUP(I$4,'[1]INTERNAL PARAMETERS-1'!$B$5:$J$44,4, FALSE)</f>
        <v>0</v>
      </c>
      <c r="J253" s="44">
        <f>$F253*'[1]INTERNAL PARAMETERS-2'!I253*VLOOKUP(J$4,'[1]INTERNAL PARAMETERS-1'!$B$5:$J$44,4, FALSE)</f>
        <v>0</v>
      </c>
      <c r="K253" s="44">
        <f>$F253*'[1]INTERNAL PARAMETERS-2'!J253*VLOOKUP(K$4,'[1]INTERNAL PARAMETERS-1'!$B$5:$J$44,4, FALSE)</f>
        <v>0</v>
      </c>
      <c r="L253" s="44">
        <f>$F253*'[1]INTERNAL PARAMETERS-2'!K253*VLOOKUP(L$4,'[1]INTERNAL PARAMETERS-1'!$B$5:$J$44,4, FALSE)</f>
        <v>0</v>
      </c>
      <c r="M253" s="44">
        <f>$F253*'[1]INTERNAL PARAMETERS-2'!L253*VLOOKUP(M$4,'[1]INTERNAL PARAMETERS-1'!$B$5:$J$44,4, FALSE)</f>
        <v>0</v>
      </c>
      <c r="N253" s="44">
        <f>$F253*'[1]INTERNAL PARAMETERS-2'!M253*VLOOKUP(N$4,'[1]INTERNAL PARAMETERS-1'!$B$5:$J$44,4, FALSE)</f>
        <v>0</v>
      </c>
      <c r="O253" s="44">
        <f>$F253*'[1]INTERNAL PARAMETERS-2'!N253*VLOOKUP(O$4,'[1]INTERNAL PARAMETERS-1'!$B$5:$J$44,4, FALSE)</f>
        <v>0</v>
      </c>
      <c r="P253" s="44">
        <f>$F253*'[1]INTERNAL PARAMETERS-2'!O253*VLOOKUP(P$4,'[1]INTERNAL PARAMETERS-1'!$B$5:$J$44,4, FALSE)</f>
        <v>0</v>
      </c>
      <c r="Q253" s="44">
        <f>$F253*'[1]INTERNAL PARAMETERS-2'!P253*VLOOKUP(Q$4,'[1]INTERNAL PARAMETERS-1'!$B$5:$J$44,4, FALSE)</f>
        <v>0</v>
      </c>
      <c r="R253" s="44">
        <f>$F253*'[1]INTERNAL PARAMETERS-2'!Q253*VLOOKUP(R$4,'[1]INTERNAL PARAMETERS-1'!$B$5:$J$44,4, FALSE)</f>
        <v>0</v>
      </c>
      <c r="S253" s="44">
        <f>$F253*'[1]INTERNAL PARAMETERS-2'!R253*VLOOKUP(S$4,'[1]INTERNAL PARAMETERS-1'!$B$5:$J$44,4, FALSE)</f>
        <v>0</v>
      </c>
      <c r="T253" s="44">
        <f>$F253*'[1]INTERNAL PARAMETERS-2'!S253*VLOOKUP(T$4,'[1]INTERNAL PARAMETERS-1'!$B$5:$J$44,4, FALSE)</f>
        <v>0</v>
      </c>
      <c r="U253" s="44">
        <f>$F253*'[1]INTERNAL PARAMETERS-2'!T253*VLOOKUP(U$4,'[1]INTERNAL PARAMETERS-1'!$B$5:$J$44,4, FALSE)</f>
        <v>0</v>
      </c>
      <c r="V253" s="44">
        <f>$F253*'[1]INTERNAL PARAMETERS-2'!U253*VLOOKUP(V$4,'[1]INTERNAL PARAMETERS-1'!$B$5:$J$44,4, FALSE)</f>
        <v>0</v>
      </c>
      <c r="W253" s="44">
        <f>$F253*'[1]INTERNAL PARAMETERS-2'!V253*VLOOKUP(W$4,'[1]INTERNAL PARAMETERS-1'!$B$5:$J$44,4, FALSE)</f>
        <v>0</v>
      </c>
      <c r="X253" s="44">
        <f>$F253*'[1]INTERNAL PARAMETERS-2'!W253*VLOOKUP(X$4,'[1]INTERNAL PARAMETERS-1'!$B$5:$J$44,4, FALSE)</f>
        <v>0</v>
      </c>
      <c r="Y253" s="44">
        <f>$F253*'[1]INTERNAL PARAMETERS-2'!X253*VLOOKUP(Y$4,'[1]INTERNAL PARAMETERS-1'!$B$5:$J$44,4, FALSE)</f>
        <v>0</v>
      </c>
      <c r="Z253" s="44">
        <f>$F253*'[1]INTERNAL PARAMETERS-2'!Y253*VLOOKUP(Z$4,'[1]INTERNAL PARAMETERS-1'!$B$5:$J$44,4, FALSE)</f>
        <v>0</v>
      </c>
      <c r="AA253" s="44">
        <f>$F253*'[1]INTERNAL PARAMETERS-2'!Z253*VLOOKUP(AA$4,'[1]INTERNAL PARAMETERS-1'!$B$5:$J$44,4, FALSE)</f>
        <v>0</v>
      </c>
      <c r="AB253" s="44">
        <f>$F253*'[1]INTERNAL PARAMETERS-2'!AA253*VLOOKUP(AB$4,'[1]INTERNAL PARAMETERS-1'!$B$5:$J$44,4, FALSE)</f>
        <v>0</v>
      </c>
      <c r="AC253" s="44">
        <f>$F253*'[1]INTERNAL PARAMETERS-2'!AB253*VLOOKUP(AC$4,'[1]INTERNAL PARAMETERS-1'!$B$5:$J$44,4, FALSE)</f>
        <v>0</v>
      </c>
      <c r="AD253" s="44">
        <f>$F253*'[1]INTERNAL PARAMETERS-2'!AC253*VLOOKUP(AD$4,'[1]INTERNAL PARAMETERS-1'!$B$5:$J$44,4, FALSE)</f>
        <v>0</v>
      </c>
      <c r="AE253" s="44">
        <f>$F253*'[1]INTERNAL PARAMETERS-2'!AD253*VLOOKUP(AE$4,'[1]INTERNAL PARAMETERS-1'!$B$5:$J$44,4, FALSE)</f>
        <v>0</v>
      </c>
      <c r="AF253" s="44">
        <f>$F253*'[1]INTERNAL PARAMETERS-2'!AE253*VLOOKUP(AF$4,'[1]INTERNAL PARAMETERS-1'!$B$5:$J$44,4, FALSE)</f>
        <v>0</v>
      </c>
      <c r="AG253" s="44">
        <f>$F253*'[1]INTERNAL PARAMETERS-2'!AF253*VLOOKUP(AG$4,'[1]INTERNAL PARAMETERS-1'!$B$5:$J$44,4, FALSE)</f>
        <v>0</v>
      </c>
      <c r="AH253" s="44">
        <f>$F253*'[1]INTERNAL PARAMETERS-2'!AG253*VLOOKUP(AH$4,'[1]INTERNAL PARAMETERS-1'!$B$5:$J$44,4, FALSE)</f>
        <v>0</v>
      </c>
      <c r="AI253" s="44">
        <f>$F253*'[1]INTERNAL PARAMETERS-2'!AH253*VLOOKUP(AI$4,'[1]INTERNAL PARAMETERS-1'!$B$5:$J$44,4, FALSE)</f>
        <v>0</v>
      </c>
      <c r="AJ253" s="44">
        <f>$F253*'[1]INTERNAL PARAMETERS-2'!AI253*VLOOKUP(AJ$4,'[1]INTERNAL PARAMETERS-1'!$B$5:$J$44,4, FALSE)</f>
        <v>0</v>
      </c>
      <c r="AK253" s="44">
        <f>$F253*'[1]INTERNAL PARAMETERS-2'!AJ253*VLOOKUP(AK$4,'[1]INTERNAL PARAMETERS-1'!$B$5:$J$44,4, FALSE)</f>
        <v>0</v>
      </c>
      <c r="AL253" s="44">
        <f>$F253*'[1]INTERNAL PARAMETERS-2'!AK253*VLOOKUP(AL$4,'[1]INTERNAL PARAMETERS-1'!$B$5:$J$44,4, FALSE)</f>
        <v>0</v>
      </c>
      <c r="AM253" s="44">
        <f>$F253*'[1]INTERNAL PARAMETERS-2'!AL253*VLOOKUP(AM$4,'[1]INTERNAL PARAMETERS-1'!$B$5:$J$44,4, FALSE)</f>
        <v>0</v>
      </c>
      <c r="AN253" s="44">
        <f>$F253*'[1]INTERNAL PARAMETERS-2'!AM253*VLOOKUP(AN$4,'[1]INTERNAL PARAMETERS-1'!$B$5:$J$44,4, FALSE)</f>
        <v>0</v>
      </c>
      <c r="AO253" s="44">
        <f>$F253*'[1]INTERNAL PARAMETERS-2'!AN253*VLOOKUP(AO$4,'[1]INTERNAL PARAMETERS-1'!$B$5:$J$44,4, FALSE)</f>
        <v>0</v>
      </c>
      <c r="AP253" s="44">
        <f>$F253*'[1]INTERNAL PARAMETERS-2'!AO253*VLOOKUP(AP$4,'[1]INTERNAL PARAMETERS-1'!$B$5:$J$44,4, FALSE)</f>
        <v>0</v>
      </c>
      <c r="AQ253" s="44">
        <f>$F253*'[1]INTERNAL PARAMETERS-2'!AP253*VLOOKUP(AQ$4,'[1]INTERNAL PARAMETERS-1'!$B$5:$J$44,4, FALSE)</f>
        <v>0</v>
      </c>
      <c r="AR253" s="44">
        <f>$F253*'[1]INTERNAL PARAMETERS-2'!AQ253*VLOOKUP(AR$4,'[1]INTERNAL PARAMETERS-1'!$B$5:$J$44,4, FALSE)</f>
        <v>0</v>
      </c>
      <c r="AS253" s="44">
        <f>$F253*'[1]INTERNAL PARAMETERS-2'!AR253*VLOOKUP(AS$4,'[1]INTERNAL PARAMETERS-1'!$B$5:$J$44,4, FALSE)</f>
        <v>0</v>
      </c>
      <c r="AT253" s="43">
        <f>$F253*'[1]INTERNAL PARAMETERS-2'!AS253*VLOOKUP(AT$4,'[1]INTERNAL PARAMETERS-1'!$B$5:$J$44,4, FALSE)</f>
        <v>0</v>
      </c>
      <c r="AU253" s="45">
        <f>$F253*'[1]INTERNAL PARAMETERS-2'!F253*(1-VLOOKUP(G$4,'[1]INTERNAL PARAMETERS-1'!$B$5:$J$44,4, FALSE))</f>
        <v>0</v>
      </c>
      <c r="AV253" s="44">
        <f>$F253*'[1]INTERNAL PARAMETERS-2'!G253*(1-VLOOKUP(H$4,'[1]INTERNAL PARAMETERS-1'!$B$5:$J$44,4, FALSE))</f>
        <v>0</v>
      </c>
      <c r="AW253" s="44">
        <f>$F253*'[1]INTERNAL PARAMETERS-2'!H253*(1-VLOOKUP(I$4,'[1]INTERNAL PARAMETERS-1'!$B$5:$J$44,4, FALSE))</f>
        <v>0</v>
      </c>
      <c r="AX253" s="44">
        <f>$F253*'[1]INTERNAL PARAMETERS-2'!I253*(1-VLOOKUP(J$4,'[1]INTERNAL PARAMETERS-1'!$B$5:$J$44,4, FALSE))</f>
        <v>0</v>
      </c>
      <c r="AY253" s="44">
        <f>$F253*'[1]INTERNAL PARAMETERS-2'!J253*(1-VLOOKUP(K$4,'[1]INTERNAL PARAMETERS-1'!$B$5:$J$44,4, FALSE))</f>
        <v>0</v>
      </c>
      <c r="AZ253" s="44">
        <f>$F253*'[1]INTERNAL PARAMETERS-2'!K253*(1-VLOOKUP(L$4,'[1]INTERNAL PARAMETERS-1'!$B$5:$J$44,4, FALSE))</f>
        <v>0</v>
      </c>
      <c r="BA253" s="44">
        <f>$F253*'[1]INTERNAL PARAMETERS-2'!L253*(1-VLOOKUP(M$4,'[1]INTERNAL PARAMETERS-1'!$B$5:$J$44,4, FALSE))</f>
        <v>0</v>
      </c>
      <c r="BB253" s="44">
        <f>$F253*'[1]INTERNAL PARAMETERS-2'!M253*(1-VLOOKUP(N$4,'[1]INTERNAL PARAMETERS-1'!$B$5:$J$44,4, FALSE))</f>
        <v>0</v>
      </c>
      <c r="BC253" s="44">
        <f>$F253*'[1]INTERNAL PARAMETERS-2'!N253*(1-VLOOKUP(O$4,'[1]INTERNAL PARAMETERS-1'!$B$5:$J$44,4, FALSE))</f>
        <v>0</v>
      </c>
      <c r="BD253" s="44">
        <f>$F253*'[1]INTERNAL PARAMETERS-2'!O253*(1-VLOOKUP(P$4,'[1]INTERNAL PARAMETERS-1'!$B$5:$J$44,4, FALSE))</f>
        <v>0</v>
      </c>
      <c r="BE253" s="44">
        <f>$F253*'[1]INTERNAL PARAMETERS-2'!P253*(1-VLOOKUP(Q$4,'[1]INTERNAL PARAMETERS-1'!$B$5:$J$44,4, FALSE))</f>
        <v>0</v>
      </c>
      <c r="BF253" s="44">
        <f>$F253*'[1]INTERNAL PARAMETERS-2'!Q253*(1-VLOOKUP(R$4,'[1]INTERNAL PARAMETERS-1'!$B$5:$J$44,4, FALSE))</f>
        <v>0</v>
      </c>
      <c r="BG253" s="44">
        <f>$F253*'[1]INTERNAL PARAMETERS-2'!R253*(1-VLOOKUP(S$4,'[1]INTERNAL PARAMETERS-1'!$B$5:$J$44,4, FALSE))</f>
        <v>0</v>
      </c>
      <c r="BH253" s="44">
        <f>$F253*'[1]INTERNAL PARAMETERS-2'!S253*(1-VLOOKUP(T$4,'[1]INTERNAL PARAMETERS-1'!$B$5:$J$44,4, FALSE))</f>
        <v>0</v>
      </c>
      <c r="BI253" s="44">
        <f>$F253*'[1]INTERNAL PARAMETERS-2'!T253*(1-VLOOKUP(U$4,'[1]INTERNAL PARAMETERS-1'!$B$5:$J$44,4, FALSE))</f>
        <v>0</v>
      </c>
      <c r="BJ253" s="44">
        <f>$F253*'[1]INTERNAL PARAMETERS-2'!U253*(1-VLOOKUP(V$4,'[1]INTERNAL PARAMETERS-1'!$B$5:$J$44,4, FALSE))</f>
        <v>0</v>
      </c>
      <c r="BK253" s="44">
        <f>$F253*'[1]INTERNAL PARAMETERS-2'!V253*(1-VLOOKUP(W$4,'[1]INTERNAL PARAMETERS-1'!$B$5:$J$44,4, FALSE))</f>
        <v>0</v>
      </c>
      <c r="BL253" s="44">
        <f>$F253*'[1]INTERNAL PARAMETERS-2'!W253*(1-VLOOKUP(X$4,'[1]INTERNAL PARAMETERS-1'!$B$5:$J$44,4, FALSE))</f>
        <v>0</v>
      </c>
      <c r="BM253" s="44">
        <f>$F253*'[1]INTERNAL PARAMETERS-2'!X253*(1-VLOOKUP(Y$4,'[1]INTERNAL PARAMETERS-1'!$B$5:$J$44,4, FALSE))</f>
        <v>0</v>
      </c>
      <c r="BN253" s="44">
        <f>$F253*'[1]INTERNAL PARAMETERS-2'!Y253*(1-VLOOKUP(Z$4,'[1]INTERNAL PARAMETERS-1'!$B$5:$J$44,4, FALSE))</f>
        <v>0</v>
      </c>
      <c r="BO253" s="44">
        <f>$F253*'[1]INTERNAL PARAMETERS-2'!Z253*(1-VLOOKUP(AA$4,'[1]INTERNAL PARAMETERS-1'!$B$5:$J$44,4, FALSE))</f>
        <v>0</v>
      </c>
      <c r="BP253" s="44">
        <f>$F253*'[1]INTERNAL PARAMETERS-2'!AA253*(1-VLOOKUP(AB$4,'[1]INTERNAL PARAMETERS-1'!$B$5:$J$44,4, FALSE))</f>
        <v>0</v>
      </c>
      <c r="BQ253" s="44">
        <f>$F253*'[1]INTERNAL PARAMETERS-2'!AB253*(1-VLOOKUP(AC$4,'[1]INTERNAL PARAMETERS-1'!$B$5:$J$44,4, FALSE))</f>
        <v>0</v>
      </c>
      <c r="BR253" s="44">
        <f>$F253*'[1]INTERNAL PARAMETERS-2'!AC253*(1-VLOOKUP(AD$4,'[1]INTERNAL PARAMETERS-1'!$B$5:$J$44,4, FALSE))</f>
        <v>0</v>
      </c>
      <c r="BS253" s="44">
        <f>$F253*'[1]INTERNAL PARAMETERS-2'!AD253*(1-VLOOKUP(AE$4,'[1]INTERNAL PARAMETERS-1'!$B$5:$J$44,4, FALSE))</f>
        <v>0</v>
      </c>
      <c r="BT253" s="44">
        <f>$F253*'[1]INTERNAL PARAMETERS-2'!AE253*(1-VLOOKUP(AF$4,'[1]INTERNAL PARAMETERS-1'!$B$5:$J$44,4, FALSE))</f>
        <v>0</v>
      </c>
      <c r="BU253" s="44">
        <f>$F253*'[1]INTERNAL PARAMETERS-2'!AF253*(1-VLOOKUP(AG$4,'[1]INTERNAL PARAMETERS-1'!$B$5:$J$44,4, FALSE))</f>
        <v>0</v>
      </c>
      <c r="BV253" s="44">
        <f>$F253*'[1]INTERNAL PARAMETERS-2'!AG253*(1-VLOOKUP(AH$4,'[1]INTERNAL PARAMETERS-1'!$B$5:$J$44,4, FALSE))</f>
        <v>0</v>
      </c>
      <c r="BW253" s="44">
        <f>$F253*'[1]INTERNAL PARAMETERS-2'!AH253*(1-VLOOKUP(AI$4,'[1]INTERNAL PARAMETERS-1'!$B$5:$J$44,4, FALSE))</f>
        <v>0</v>
      </c>
      <c r="BX253" s="44">
        <f>$F253*'[1]INTERNAL PARAMETERS-2'!AI253*(1-VLOOKUP(AJ$4,'[1]INTERNAL PARAMETERS-1'!$B$5:$J$44,4, FALSE))</f>
        <v>0</v>
      </c>
      <c r="BY253" s="44">
        <f>$F253*'[1]INTERNAL PARAMETERS-2'!AJ253*(1-VLOOKUP(AK$4,'[1]INTERNAL PARAMETERS-1'!$B$5:$J$44,4, FALSE))</f>
        <v>0</v>
      </c>
      <c r="BZ253" s="44">
        <f>$F253*'[1]INTERNAL PARAMETERS-2'!AK253*(1-VLOOKUP(AL$4,'[1]INTERNAL PARAMETERS-1'!$B$5:$J$44,4, FALSE))</f>
        <v>0</v>
      </c>
      <c r="CA253" s="44">
        <f>$F253*'[1]INTERNAL PARAMETERS-2'!AL253*(1-VLOOKUP(AM$4,'[1]INTERNAL PARAMETERS-1'!$B$5:$J$44,4, FALSE))</f>
        <v>0</v>
      </c>
      <c r="CB253" s="44">
        <f>$F253*'[1]INTERNAL PARAMETERS-2'!AM253*(1-VLOOKUP(AN$4,'[1]INTERNAL PARAMETERS-1'!$B$5:$J$44,4, FALSE))</f>
        <v>0</v>
      </c>
      <c r="CC253" s="44">
        <f>$F253*'[1]INTERNAL PARAMETERS-2'!AN253*(1-VLOOKUP(AO$4,'[1]INTERNAL PARAMETERS-1'!$B$5:$J$44,4, FALSE))</f>
        <v>0</v>
      </c>
      <c r="CD253" s="44">
        <f>$F253*'[1]INTERNAL PARAMETERS-2'!AO253*(1-VLOOKUP(AP$4,'[1]INTERNAL PARAMETERS-1'!$B$5:$J$44,4, FALSE))</f>
        <v>0</v>
      </c>
      <c r="CE253" s="44">
        <f>$F253*'[1]INTERNAL PARAMETERS-2'!AP253*(1-VLOOKUP(AQ$4,'[1]INTERNAL PARAMETERS-1'!$B$5:$J$44,4, FALSE))</f>
        <v>0</v>
      </c>
      <c r="CF253" s="44">
        <f>$F253*'[1]INTERNAL PARAMETERS-2'!AQ253*(1-VLOOKUP(AR$4,'[1]INTERNAL PARAMETERS-1'!$B$5:$J$44,4, FALSE))</f>
        <v>0</v>
      </c>
      <c r="CG253" s="44">
        <f>$F253*'[1]INTERNAL PARAMETERS-2'!AR253*(1-VLOOKUP(AS$4,'[1]INTERNAL PARAMETERS-1'!$B$5:$J$44,4, FALSE))</f>
        <v>0</v>
      </c>
      <c r="CH253" s="43">
        <f>$F253*'[1]INTERNAL PARAMETERS-2'!AS253*(1-VLOOKUP(AT$4,'[1]INTERNAL PARAMETERS-1'!$B$5:$J$44,4, FALSE))</f>
        <v>0</v>
      </c>
      <c r="CI253" s="42">
        <f t="shared" si="3"/>
        <v>0</v>
      </c>
    </row>
    <row r="254" spans="3:87">
      <c r="C254" s="29" t="s">
        <v>6</v>
      </c>
      <c r="D254" s="28" t="s">
        <v>41</v>
      </c>
      <c r="E254" s="28" t="s">
        <v>43</v>
      </c>
      <c r="F254" s="124">
        <f>SB!S254</f>
        <v>0</v>
      </c>
      <c r="G254" s="45">
        <f>$F254*'[1]INTERNAL PARAMETERS-2'!F254*VLOOKUP(G$4,'[1]INTERNAL PARAMETERS-1'!$B$5:$J$44,4, FALSE)</f>
        <v>0</v>
      </c>
      <c r="H254" s="44">
        <f>$F254*'[1]INTERNAL PARAMETERS-2'!G254*VLOOKUP(H$4,'[1]INTERNAL PARAMETERS-1'!$B$5:$J$44,4, FALSE)</f>
        <v>0</v>
      </c>
      <c r="I254" s="44">
        <f>$F254*'[1]INTERNAL PARAMETERS-2'!H254*VLOOKUP(I$4,'[1]INTERNAL PARAMETERS-1'!$B$5:$J$44,4, FALSE)</f>
        <v>0</v>
      </c>
      <c r="J254" s="44">
        <f>$F254*'[1]INTERNAL PARAMETERS-2'!I254*VLOOKUP(J$4,'[1]INTERNAL PARAMETERS-1'!$B$5:$J$44,4, FALSE)</f>
        <v>0</v>
      </c>
      <c r="K254" s="44">
        <f>$F254*'[1]INTERNAL PARAMETERS-2'!J254*VLOOKUP(K$4,'[1]INTERNAL PARAMETERS-1'!$B$5:$J$44,4, FALSE)</f>
        <v>0</v>
      </c>
      <c r="L254" s="44">
        <f>$F254*'[1]INTERNAL PARAMETERS-2'!K254*VLOOKUP(L$4,'[1]INTERNAL PARAMETERS-1'!$B$5:$J$44,4, FALSE)</f>
        <v>0</v>
      </c>
      <c r="M254" s="44">
        <f>$F254*'[1]INTERNAL PARAMETERS-2'!L254*VLOOKUP(M$4,'[1]INTERNAL PARAMETERS-1'!$B$5:$J$44,4, FALSE)</f>
        <v>0</v>
      </c>
      <c r="N254" s="44">
        <f>$F254*'[1]INTERNAL PARAMETERS-2'!M254*VLOOKUP(N$4,'[1]INTERNAL PARAMETERS-1'!$B$5:$J$44,4, FALSE)</f>
        <v>0</v>
      </c>
      <c r="O254" s="44">
        <f>$F254*'[1]INTERNAL PARAMETERS-2'!N254*VLOOKUP(O$4,'[1]INTERNAL PARAMETERS-1'!$B$5:$J$44,4, FALSE)</f>
        <v>0</v>
      </c>
      <c r="P254" s="44">
        <f>$F254*'[1]INTERNAL PARAMETERS-2'!O254*VLOOKUP(P$4,'[1]INTERNAL PARAMETERS-1'!$B$5:$J$44,4, FALSE)</f>
        <v>0</v>
      </c>
      <c r="Q254" s="44">
        <f>$F254*'[1]INTERNAL PARAMETERS-2'!P254*VLOOKUP(Q$4,'[1]INTERNAL PARAMETERS-1'!$B$5:$J$44,4, FALSE)</f>
        <v>0</v>
      </c>
      <c r="R254" s="44">
        <f>$F254*'[1]INTERNAL PARAMETERS-2'!Q254*VLOOKUP(R$4,'[1]INTERNAL PARAMETERS-1'!$B$5:$J$44,4, FALSE)</f>
        <v>0</v>
      </c>
      <c r="S254" s="44">
        <f>$F254*'[1]INTERNAL PARAMETERS-2'!R254*VLOOKUP(S$4,'[1]INTERNAL PARAMETERS-1'!$B$5:$J$44,4, FALSE)</f>
        <v>0</v>
      </c>
      <c r="T254" s="44">
        <f>$F254*'[1]INTERNAL PARAMETERS-2'!S254*VLOOKUP(T$4,'[1]INTERNAL PARAMETERS-1'!$B$5:$J$44,4, FALSE)</f>
        <v>0</v>
      </c>
      <c r="U254" s="44">
        <f>$F254*'[1]INTERNAL PARAMETERS-2'!T254*VLOOKUP(U$4,'[1]INTERNAL PARAMETERS-1'!$B$5:$J$44,4, FALSE)</f>
        <v>0</v>
      </c>
      <c r="V254" s="44">
        <f>$F254*'[1]INTERNAL PARAMETERS-2'!U254*VLOOKUP(V$4,'[1]INTERNAL PARAMETERS-1'!$B$5:$J$44,4, FALSE)</f>
        <v>0</v>
      </c>
      <c r="W254" s="44">
        <f>$F254*'[1]INTERNAL PARAMETERS-2'!V254*VLOOKUP(W$4,'[1]INTERNAL PARAMETERS-1'!$B$5:$J$44,4, FALSE)</f>
        <v>0</v>
      </c>
      <c r="X254" s="44">
        <f>$F254*'[1]INTERNAL PARAMETERS-2'!W254*VLOOKUP(X$4,'[1]INTERNAL PARAMETERS-1'!$B$5:$J$44,4, FALSE)</f>
        <v>0</v>
      </c>
      <c r="Y254" s="44">
        <f>$F254*'[1]INTERNAL PARAMETERS-2'!X254*VLOOKUP(Y$4,'[1]INTERNAL PARAMETERS-1'!$B$5:$J$44,4, FALSE)</f>
        <v>0</v>
      </c>
      <c r="Z254" s="44">
        <f>$F254*'[1]INTERNAL PARAMETERS-2'!Y254*VLOOKUP(Z$4,'[1]INTERNAL PARAMETERS-1'!$B$5:$J$44,4, FALSE)</f>
        <v>0</v>
      </c>
      <c r="AA254" s="44">
        <f>$F254*'[1]INTERNAL PARAMETERS-2'!Z254*VLOOKUP(AA$4,'[1]INTERNAL PARAMETERS-1'!$B$5:$J$44,4, FALSE)</f>
        <v>0</v>
      </c>
      <c r="AB254" s="44">
        <f>$F254*'[1]INTERNAL PARAMETERS-2'!AA254*VLOOKUP(AB$4,'[1]INTERNAL PARAMETERS-1'!$B$5:$J$44,4, FALSE)</f>
        <v>0</v>
      </c>
      <c r="AC254" s="44">
        <f>$F254*'[1]INTERNAL PARAMETERS-2'!AB254*VLOOKUP(AC$4,'[1]INTERNAL PARAMETERS-1'!$B$5:$J$44,4, FALSE)</f>
        <v>0</v>
      </c>
      <c r="AD254" s="44">
        <f>$F254*'[1]INTERNAL PARAMETERS-2'!AC254*VLOOKUP(AD$4,'[1]INTERNAL PARAMETERS-1'!$B$5:$J$44,4, FALSE)</f>
        <v>0</v>
      </c>
      <c r="AE254" s="44">
        <f>$F254*'[1]INTERNAL PARAMETERS-2'!AD254*VLOOKUP(AE$4,'[1]INTERNAL PARAMETERS-1'!$B$5:$J$44,4, FALSE)</f>
        <v>0</v>
      </c>
      <c r="AF254" s="44">
        <f>$F254*'[1]INTERNAL PARAMETERS-2'!AE254*VLOOKUP(AF$4,'[1]INTERNAL PARAMETERS-1'!$B$5:$J$44,4, FALSE)</f>
        <v>0</v>
      </c>
      <c r="AG254" s="44">
        <f>$F254*'[1]INTERNAL PARAMETERS-2'!AF254*VLOOKUP(AG$4,'[1]INTERNAL PARAMETERS-1'!$B$5:$J$44,4, FALSE)</f>
        <v>0</v>
      </c>
      <c r="AH254" s="44">
        <f>$F254*'[1]INTERNAL PARAMETERS-2'!AG254*VLOOKUP(AH$4,'[1]INTERNAL PARAMETERS-1'!$B$5:$J$44,4, FALSE)</f>
        <v>0</v>
      </c>
      <c r="AI254" s="44">
        <f>$F254*'[1]INTERNAL PARAMETERS-2'!AH254*VLOOKUP(AI$4,'[1]INTERNAL PARAMETERS-1'!$B$5:$J$44,4, FALSE)</f>
        <v>0</v>
      </c>
      <c r="AJ254" s="44">
        <f>$F254*'[1]INTERNAL PARAMETERS-2'!AI254*VLOOKUP(AJ$4,'[1]INTERNAL PARAMETERS-1'!$B$5:$J$44,4, FALSE)</f>
        <v>0</v>
      </c>
      <c r="AK254" s="44">
        <f>$F254*'[1]INTERNAL PARAMETERS-2'!AJ254*VLOOKUP(AK$4,'[1]INTERNAL PARAMETERS-1'!$B$5:$J$44,4, FALSE)</f>
        <v>0</v>
      </c>
      <c r="AL254" s="44">
        <f>$F254*'[1]INTERNAL PARAMETERS-2'!AK254*VLOOKUP(AL$4,'[1]INTERNAL PARAMETERS-1'!$B$5:$J$44,4, FALSE)</f>
        <v>0</v>
      </c>
      <c r="AM254" s="44">
        <f>$F254*'[1]INTERNAL PARAMETERS-2'!AL254*VLOOKUP(AM$4,'[1]INTERNAL PARAMETERS-1'!$B$5:$J$44,4, FALSE)</f>
        <v>0</v>
      </c>
      <c r="AN254" s="44">
        <f>$F254*'[1]INTERNAL PARAMETERS-2'!AM254*VLOOKUP(AN$4,'[1]INTERNAL PARAMETERS-1'!$B$5:$J$44,4, FALSE)</f>
        <v>0</v>
      </c>
      <c r="AO254" s="44">
        <f>$F254*'[1]INTERNAL PARAMETERS-2'!AN254*VLOOKUP(AO$4,'[1]INTERNAL PARAMETERS-1'!$B$5:$J$44,4, FALSE)</f>
        <v>0</v>
      </c>
      <c r="AP254" s="44">
        <f>$F254*'[1]INTERNAL PARAMETERS-2'!AO254*VLOOKUP(AP$4,'[1]INTERNAL PARAMETERS-1'!$B$5:$J$44,4, FALSE)</f>
        <v>0</v>
      </c>
      <c r="AQ254" s="44">
        <f>$F254*'[1]INTERNAL PARAMETERS-2'!AP254*VLOOKUP(AQ$4,'[1]INTERNAL PARAMETERS-1'!$B$5:$J$44,4, FALSE)</f>
        <v>0</v>
      </c>
      <c r="AR254" s="44">
        <f>$F254*'[1]INTERNAL PARAMETERS-2'!AQ254*VLOOKUP(AR$4,'[1]INTERNAL PARAMETERS-1'!$B$5:$J$44,4, FALSE)</f>
        <v>0</v>
      </c>
      <c r="AS254" s="44">
        <f>$F254*'[1]INTERNAL PARAMETERS-2'!AR254*VLOOKUP(AS$4,'[1]INTERNAL PARAMETERS-1'!$B$5:$J$44,4, FALSE)</f>
        <v>0</v>
      </c>
      <c r="AT254" s="43">
        <f>$F254*'[1]INTERNAL PARAMETERS-2'!AS254*VLOOKUP(AT$4,'[1]INTERNAL PARAMETERS-1'!$B$5:$J$44,4, FALSE)</f>
        <v>0</v>
      </c>
      <c r="AU254" s="45">
        <f>$F254*'[1]INTERNAL PARAMETERS-2'!F254*(1-VLOOKUP(G$4,'[1]INTERNAL PARAMETERS-1'!$B$5:$J$44,4, FALSE))</f>
        <v>0</v>
      </c>
      <c r="AV254" s="44">
        <f>$F254*'[1]INTERNAL PARAMETERS-2'!G254*(1-VLOOKUP(H$4,'[1]INTERNAL PARAMETERS-1'!$B$5:$J$44,4, FALSE))</f>
        <v>0</v>
      </c>
      <c r="AW254" s="44">
        <f>$F254*'[1]INTERNAL PARAMETERS-2'!H254*(1-VLOOKUP(I$4,'[1]INTERNAL PARAMETERS-1'!$B$5:$J$44,4, FALSE))</f>
        <v>0</v>
      </c>
      <c r="AX254" s="44">
        <f>$F254*'[1]INTERNAL PARAMETERS-2'!I254*(1-VLOOKUP(J$4,'[1]INTERNAL PARAMETERS-1'!$B$5:$J$44,4, FALSE))</f>
        <v>0</v>
      </c>
      <c r="AY254" s="44">
        <f>$F254*'[1]INTERNAL PARAMETERS-2'!J254*(1-VLOOKUP(K$4,'[1]INTERNAL PARAMETERS-1'!$B$5:$J$44,4, FALSE))</f>
        <v>0</v>
      </c>
      <c r="AZ254" s="44">
        <f>$F254*'[1]INTERNAL PARAMETERS-2'!K254*(1-VLOOKUP(L$4,'[1]INTERNAL PARAMETERS-1'!$B$5:$J$44,4, FALSE))</f>
        <v>0</v>
      </c>
      <c r="BA254" s="44">
        <f>$F254*'[1]INTERNAL PARAMETERS-2'!L254*(1-VLOOKUP(M$4,'[1]INTERNAL PARAMETERS-1'!$B$5:$J$44,4, FALSE))</f>
        <v>0</v>
      </c>
      <c r="BB254" s="44">
        <f>$F254*'[1]INTERNAL PARAMETERS-2'!M254*(1-VLOOKUP(N$4,'[1]INTERNAL PARAMETERS-1'!$B$5:$J$44,4, FALSE))</f>
        <v>0</v>
      </c>
      <c r="BC254" s="44">
        <f>$F254*'[1]INTERNAL PARAMETERS-2'!N254*(1-VLOOKUP(O$4,'[1]INTERNAL PARAMETERS-1'!$B$5:$J$44,4, FALSE))</f>
        <v>0</v>
      </c>
      <c r="BD254" s="44">
        <f>$F254*'[1]INTERNAL PARAMETERS-2'!O254*(1-VLOOKUP(P$4,'[1]INTERNAL PARAMETERS-1'!$B$5:$J$44,4, FALSE))</f>
        <v>0</v>
      </c>
      <c r="BE254" s="44">
        <f>$F254*'[1]INTERNAL PARAMETERS-2'!P254*(1-VLOOKUP(Q$4,'[1]INTERNAL PARAMETERS-1'!$B$5:$J$44,4, FALSE))</f>
        <v>0</v>
      </c>
      <c r="BF254" s="44">
        <f>$F254*'[1]INTERNAL PARAMETERS-2'!Q254*(1-VLOOKUP(R$4,'[1]INTERNAL PARAMETERS-1'!$B$5:$J$44,4, FALSE))</f>
        <v>0</v>
      </c>
      <c r="BG254" s="44">
        <f>$F254*'[1]INTERNAL PARAMETERS-2'!R254*(1-VLOOKUP(S$4,'[1]INTERNAL PARAMETERS-1'!$B$5:$J$44,4, FALSE))</f>
        <v>0</v>
      </c>
      <c r="BH254" s="44">
        <f>$F254*'[1]INTERNAL PARAMETERS-2'!S254*(1-VLOOKUP(T$4,'[1]INTERNAL PARAMETERS-1'!$B$5:$J$44,4, FALSE))</f>
        <v>0</v>
      </c>
      <c r="BI254" s="44">
        <f>$F254*'[1]INTERNAL PARAMETERS-2'!T254*(1-VLOOKUP(U$4,'[1]INTERNAL PARAMETERS-1'!$B$5:$J$44,4, FALSE))</f>
        <v>0</v>
      </c>
      <c r="BJ254" s="44">
        <f>$F254*'[1]INTERNAL PARAMETERS-2'!U254*(1-VLOOKUP(V$4,'[1]INTERNAL PARAMETERS-1'!$B$5:$J$44,4, FALSE))</f>
        <v>0</v>
      </c>
      <c r="BK254" s="44">
        <f>$F254*'[1]INTERNAL PARAMETERS-2'!V254*(1-VLOOKUP(W$4,'[1]INTERNAL PARAMETERS-1'!$B$5:$J$44,4, FALSE))</f>
        <v>0</v>
      </c>
      <c r="BL254" s="44">
        <f>$F254*'[1]INTERNAL PARAMETERS-2'!W254*(1-VLOOKUP(X$4,'[1]INTERNAL PARAMETERS-1'!$B$5:$J$44,4, FALSE))</f>
        <v>0</v>
      </c>
      <c r="BM254" s="44">
        <f>$F254*'[1]INTERNAL PARAMETERS-2'!X254*(1-VLOOKUP(Y$4,'[1]INTERNAL PARAMETERS-1'!$B$5:$J$44,4, FALSE))</f>
        <v>0</v>
      </c>
      <c r="BN254" s="44">
        <f>$F254*'[1]INTERNAL PARAMETERS-2'!Y254*(1-VLOOKUP(Z$4,'[1]INTERNAL PARAMETERS-1'!$B$5:$J$44,4, FALSE))</f>
        <v>0</v>
      </c>
      <c r="BO254" s="44">
        <f>$F254*'[1]INTERNAL PARAMETERS-2'!Z254*(1-VLOOKUP(AA$4,'[1]INTERNAL PARAMETERS-1'!$B$5:$J$44,4, FALSE))</f>
        <v>0</v>
      </c>
      <c r="BP254" s="44">
        <f>$F254*'[1]INTERNAL PARAMETERS-2'!AA254*(1-VLOOKUP(AB$4,'[1]INTERNAL PARAMETERS-1'!$B$5:$J$44,4, FALSE))</f>
        <v>0</v>
      </c>
      <c r="BQ254" s="44">
        <f>$F254*'[1]INTERNAL PARAMETERS-2'!AB254*(1-VLOOKUP(AC$4,'[1]INTERNAL PARAMETERS-1'!$B$5:$J$44,4, FALSE))</f>
        <v>0</v>
      </c>
      <c r="BR254" s="44">
        <f>$F254*'[1]INTERNAL PARAMETERS-2'!AC254*(1-VLOOKUP(AD$4,'[1]INTERNAL PARAMETERS-1'!$B$5:$J$44,4, FALSE))</f>
        <v>0</v>
      </c>
      <c r="BS254" s="44">
        <f>$F254*'[1]INTERNAL PARAMETERS-2'!AD254*(1-VLOOKUP(AE$4,'[1]INTERNAL PARAMETERS-1'!$B$5:$J$44,4, FALSE))</f>
        <v>0</v>
      </c>
      <c r="BT254" s="44">
        <f>$F254*'[1]INTERNAL PARAMETERS-2'!AE254*(1-VLOOKUP(AF$4,'[1]INTERNAL PARAMETERS-1'!$B$5:$J$44,4, FALSE))</f>
        <v>0</v>
      </c>
      <c r="BU254" s="44">
        <f>$F254*'[1]INTERNAL PARAMETERS-2'!AF254*(1-VLOOKUP(AG$4,'[1]INTERNAL PARAMETERS-1'!$B$5:$J$44,4, FALSE))</f>
        <v>0</v>
      </c>
      <c r="BV254" s="44">
        <f>$F254*'[1]INTERNAL PARAMETERS-2'!AG254*(1-VLOOKUP(AH$4,'[1]INTERNAL PARAMETERS-1'!$B$5:$J$44,4, FALSE))</f>
        <v>0</v>
      </c>
      <c r="BW254" s="44">
        <f>$F254*'[1]INTERNAL PARAMETERS-2'!AH254*(1-VLOOKUP(AI$4,'[1]INTERNAL PARAMETERS-1'!$B$5:$J$44,4, FALSE))</f>
        <v>0</v>
      </c>
      <c r="BX254" s="44">
        <f>$F254*'[1]INTERNAL PARAMETERS-2'!AI254*(1-VLOOKUP(AJ$4,'[1]INTERNAL PARAMETERS-1'!$B$5:$J$44,4, FALSE))</f>
        <v>0</v>
      </c>
      <c r="BY254" s="44">
        <f>$F254*'[1]INTERNAL PARAMETERS-2'!AJ254*(1-VLOOKUP(AK$4,'[1]INTERNAL PARAMETERS-1'!$B$5:$J$44,4, FALSE))</f>
        <v>0</v>
      </c>
      <c r="BZ254" s="44">
        <f>$F254*'[1]INTERNAL PARAMETERS-2'!AK254*(1-VLOOKUP(AL$4,'[1]INTERNAL PARAMETERS-1'!$B$5:$J$44,4, FALSE))</f>
        <v>0</v>
      </c>
      <c r="CA254" s="44">
        <f>$F254*'[1]INTERNAL PARAMETERS-2'!AL254*(1-VLOOKUP(AM$4,'[1]INTERNAL PARAMETERS-1'!$B$5:$J$44,4, FALSE))</f>
        <v>0</v>
      </c>
      <c r="CB254" s="44">
        <f>$F254*'[1]INTERNAL PARAMETERS-2'!AM254*(1-VLOOKUP(AN$4,'[1]INTERNAL PARAMETERS-1'!$B$5:$J$44,4, FALSE))</f>
        <v>0</v>
      </c>
      <c r="CC254" s="44">
        <f>$F254*'[1]INTERNAL PARAMETERS-2'!AN254*(1-VLOOKUP(AO$4,'[1]INTERNAL PARAMETERS-1'!$B$5:$J$44,4, FALSE))</f>
        <v>0</v>
      </c>
      <c r="CD254" s="44">
        <f>$F254*'[1]INTERNAL PARAMETERS-2'!AO254*(1-VLOOKUP(AP$4,'[1]INTERNAL PARAMETERS-1'!$B$5:$J$44,4, FALSE))</f>
        <v>0</v>
      </c>
      <c r="CE254" s="44">
        <f>$F254*'[1]INTERNAL PARAMETERS-2'!AP254*(1-VLOOKUP(AQ$4,'[1]INTERNAL PARAMETERS-1'!$B$5:$J$44,4, FALSE))</f>
        <v>0</v>
      </c>
      <c r="CF254" s="44">
        <f>$F254*'[1]INTERNAL PARAMETERS-2'!AQ254*(1-VLOOKUP(AR$4,'[1]INTERNAL PARAMETERS-1'!$B$5:$J$44,4, FALSE))</f>
        <v>0</v>
      </c>
      <c r="CG254" s="44">
        <f>$F254*'[1]INTERNAL PARAMETERS-2'!AR254*(1-VLOOKUP(AS$4,'[1]INTERNAL PARAMETERS-1'!$B$5:$J$44,4, FALSE))</f>
        <v>0</v>
      </c>
      <c r="CH254" s="43">
        <f>$F254*'[1]INTERNAL PARAMETERS-2'!AS254*(1-VLOOKUP(AT$4,'[1]INTERNAL PARAMETERS-1'!$B$5:$J$44,4, FALSE))</f>
        <v>0</v>
      </c>
      <c r="CI254" s="42">
        <f t="shared" si="3"/>
        <v>0</v>
      </c>
    </row>
    <row r="255" spans="3:87">
      <c r="C255" s="29" t="s">
        <v>6</v>
      </c>
      <c r="D255" s="28" t="s">
        <v>41</v>
      </c>
      <c r="E255" s="28" t="s">
        <v>42</v>
      </c>
      <c r="F255" s="124">
        <f>SB!S255</f>
        <v>0</v>
      </c>
      <c r="G255" s="45">
        <f>$F255*'[1]INTERNAL PARAMETERS-2'!F255*VLOOKUP(G$4,'[1]INTERNAL PARAMETERS-1'!$B$5:$J$44,4, FALSE)</f>
        <v>0</v>
      </c>
      <c r="H255" s="44">
        <f>$F255*'[1]INTERNAL PARAMETERS-2'!G255*VLOOKUP(H$4,'[1]INTERNAL PARAMETERS-1'!$B$5:$J$44,4, FALSE)</f>
        <v>0</v>
      </c>
      <c r="I255" s="44">
        <f>$F255*'[1]INTERNAL PARAMETERS-2'!H255*VLOOKUP(I$4,'[1]INTERNAL PARAMETERS-1'!$B$5:$J$44,4, FALSE)</f>
        <v>0</v>
      </c>
      <c r="J255" s="44">
        <f>$F255*'[1]INTERNAL PARAMETERS-2'!I255*VLOOKUP(J$4,'[1]INTERNAL PARAMETERS-1'!$B$5:$J$44,4, FALSE)</f>
        <v>0</v>
      </c>
      <c r="K255" s="44">
        <f>$F255*'[1]INTERNAL PARAMETERS-2'!J255*VLOOKUP(K$4,'[1]INTERNAL PARAMETERS-1'!$B$5:$J$44,4, FALSE)</f>
        <v>0</v>
      </c>
      <c r="L255" s="44">
        <f>$F255*'[1]INTERNAL PARAMETERS-2'!K255*VLOOKUP(L$4,'[1]INTERNAL PARAMETERS-1'!$B$5:$J$44,4, FALSE)</f>
        <v>0</v>
      </c>
      <c r="M255" s="44">
        <f>$F255*'[1]INTERNAL PARAMETERS-2'!L255*VLOOKUP(M$4,'[1]INTERNAL PARAMETERS-1'!$B$5:$J$44,4, FALSE)</f>
        <v>0</v>
      </c>
      <c r="N255" s="44">
        <f>$F255*'[1]INTERNAL PARAMETERS-2'!M255*VLOOKUP(N$4,'[1]INTERNAL PARAMETERS-1'!$B$5:$J$44,4, FALSE)</f>
        <v>0</v>
      </c>
      <c r="O255" s="44">
        <f>$F255*'[1]INTERNAL PARAMETERS-2'!N255*VLOOKUP(O$4,'[1]INTERNAL PARAMETERS-1'!$B$5:$J$44,4, FALSE)</f>
        <v>0</v>
      </c>
      <c r="P255" s="44">
        <f>$F255*'[1]INTERNAL PARAMETERS-2'!O255*VLOOKUP(P$4,'[1]INTERNAL PARAMETERS-1'!$B$5:$J$44,4, FALSE)</f>
        <v>0</v>
      </c>
      <c r="Q255" s="44">
        <f>$F255*'[1]INTERNAL PARAMETERS-2'!P255*VLOOKUP(Q$4,'[1]INTERNAL PARAMETERS-1'!$B$5:$J$44,4, FALSE)</f>
        <v>0</v>
      </c>
      <c r="R255" s="44">
        <f>$F255*'[1]INTERNAL PARAMETERS-2'!Q255*VLOOKUP(R$4,'[1]INTERNAL PARAMETERS-1'!$B$5:$J$44,4, FALSE)</f>
        <v>0</v>
      </c>
      <c r="S255" s="44">
        <f>$F255*'[1]INTERNAL PARAMETERS-2'!R255*VLOOKUP(S$4,'[1]INTERNAL PARAMETERS-1'!$B$5:$J$44,4, FALSE)</f>
        <v>0</v>
      </c>
      <c r="T255" s="44">
        <f>$F255*'[1]INTERNAL PARAMETERS-2'!S255*VLOOKUP(T$4,'[1]INTERNAL PARAMETERS-1'!$B$5:$J$44,4, FALSE)</f>
        <v>0</v>
      </c>
      <c r="U255" s="44">
        <f>$F255*'[1]INTERNAL PARAMETERS-2'!T255*VLOOKUP(U$4,'[1]INTERNAL PARAMETERS-1'!$B$5:$J$44,4, FALSE)</f>
        <v>0</v>
      </c>
      <c r="V255" s="44">
        <f>$F255*'[1]INTERNAL PARAMETERS-2'!U255*VLOOKUP(V$4,'[1]INTERNAL PARAMETERS-1'!$B$5:$J$44,4, FALSE)</f>
        <v>0</v>
      </c>
      <c r="W255" s="44">
        <f>$F255*'[1]INTERNAL PARAMETERS-2'!V255*VLOOKUP(W$4,'[1]INTERNAL PARAMETERS-1'!$B$5:$J$44,4, FALSE)</f>
        <v>0</v>
      </c>
      <c r="X255" s="44">
        <f>$F255*'[1]INTERNAL PARAMETERS-2'!W255*VLOOKUP(X$4,'[1]INTERNAL PARAMETERS-1'!$B$5:$J$44,4, FALSE)</f>
        <v>0</v>
      </c>
      <c r="Y255" s="44">
        <f>$F255*'[1]INTERNAL PARAMETERS-2'!X255*VLOOKUP(Y$4,'[1]INTERNAL PARAMETERS-1'!$B$5:$J$44,4, FALSE)</f>
        <v>0</v>
      </c>
      <c r="Z255" s="44">
        <f>$F255*'[1]INTERNAL PARAMETERS-2'!Y255*VLOOKUP(Z$4,'[1]INTERNAL PARAMETERS-1'!$B$5:$J$44,4, FALSE)</f>
        <v>0</v>
      </c>
      <c r="AA255" s="44">
        <f>$F255*'[1]INTERNAL PARAMETERS-2'!Z255*VLOOKUP(AA$4,'[1]INTERNAL PARAMETERS-1'!$B$5:$J$44,4, FALSE)</f>
        <v>0</v>
      </c>
      <c r="AB255" s="44">
        <f>$F255*'[1]INTERNAL PARAMETERS-2'!AA255*VLOOKUP(AB$4,'[1]INTERNAL PARAMETERS-1'!$B$5:$J$44,4, FALSE)</f>
        <v>0</v>
      </c>
      <c r="AC255" s="44">
        <f>$F255*'[1]INTERNAL PARAMETERS-2'!AB255*VLOOKUP(AC$4,'[1]INTERNAL PARAMETERS-1'!$B$5:$J$44,4, FALSE)</f>
        <v>0</v>
      </c>
      <c r="AD255" s="44">
        <f>$F255*'[1]INTERNAL PARAMETERS-2'!AC255*VLOOKUP(AD$4,'[1]INTERNAL PARAMETERS-1'!$B$5:$J$44,4, FALSE)</f>
        <v>0</v>
      </c>
      <c r="AE255" s="44">
        <f>$F255*'[1]INTERNAL PARAMETERS-2'!AD255*VLOOKUP(AE$4,'[1]INTERNAL PARAMETERS-1'!$B$5:$J$44,4, FALSE)</f>
        <v>0</v>
      </c>
      <c r="AF255" s="44">
        <f>$F255*'[1]INTERNAL PARAMETERS-2'!AE255*VLOOKUP(AF$4,'[1]INTERNAL PARAMETERS-1'!$B$5:$J$44,4, FALSE)</f>
        <v>0</v>
      </c>
      <c r="AG255" s="44">
        <f>$F255*'[1]INTERNAL PARAMETERS-2'!AF255*VLOOKUP(AG$4,'[1]INTERNAL PARAMETERS-1'!$B$5:$J$44,4, FALSE)</f>
        <v>0</v>
      </c>
      <c r="AH255" s="44">
        <f>$F255*'[1]INTERNAL PARAMETERS-2'!AG255*VLOOKUP(AH$4,'[1]INTERNAL PARAMETERS-1'!$B$5:$J$44,4, FALSE)</f>
        <v>0</v>
      </c>
      <c r="AI255" s="44">
        <f>$F255*'[1]INTERNAL PARAMETERS-2'!AH255*VLOOKUP(AI$4,'[1]INTERNAL PARAMETERS-1'!$B$5:$J$44,4, FALSE)</f>
        <v>0</v>
      </c>
      <c r="AJ255" s="44">
        <f>$F255*'[1]INTERNAL PARAMETERS-2'!AI255*VLOOKUP(AJ$4,'[1]INTERNAL PARAMETERS-1'!$B$5:$J$44,4, FALSE)</f>
        <v>0</v>
      </c>
      <c r="AK255" s="44">
        <f>$F255*'[1]INTERNAL PARAMETERS-2'!AJ255*VLOOKUP(AK$4,'[1]INTERNAL PARAMETERS-1'!$B$5:$J$44,4, FALSE)</f>
        <v>0</v>
      </c>
      <c r="AL255" s="44">
        <f>$F255*'[1]INTERNAL PARAMETERS-2'!AK255*VLOOKUP(AL$4,'[1]INTERNAL PARAMETERS-1'!$B$5:$J$44,4, FALSE)</f>
        <v>0</v>
      </c>
      <c r="AM255" s="44">
        <f>$F255*'[1]INTERNAL PARAMETERS-2'!AL255*VLOOKUP(AM$4,'[1]INTERNAL PARAMETERS-1'!$B$5:$J$44,4, FALSE)</f>
        <v>0</v>
      </c>
      <c r="AN255" s="44">
        <f>$F255*'[1]INTERNAL PARAMETERS-2'!AM255*VLOOKUP(AN$4,'[1]INTERNAL PARAMETERS-1'!$B$5:$J$44,4, FALSE)</f>
        <v>0</v>
      </c>
      <c r="AO255" s="44">
        <f>$F255*'[1]INTERNAL PARAMETERS-2'!AN255*VLOOKUP(AO$4,'[1]INTERNAL PARAMETERS-1'!$B$5:$J$44,4, FALSE)</f>
        <v>0</v>
      </c>
      <c r="AP255" s="44">
        <f>$F255*'[1]INTERNAL PARAMETERS-2'!AO255*VLOOKUP(AP$4,'[1]INTERNAL PARAMETERS-1'!$B$5:$J$44,4, FALSE)</f>
        <v>0</v>
      </c>
      <c r="AQ255" s="44">
        <f>$F255*'[1]INTERNAL PARAMETERS-2'!AP255*VLOOKUP(AQ$4,'[1]INTERNAL PARAMETERS-1'!$B$5:$J$44,4, FALSE)</f>
        <v>0</v>
      </c>
      <c r="AR255" s="44">
        <f>$F255*'[1]INTERNAL PARAMETERS-2'!AQ255*VLOOKUP(AR$4,'[1]INTERNAL PARAMETERS-1'!$B$5:$J$44,4, FALSE)</f>
        <v>0</v>
      </c>
      <c r="AS255" s="44">
        <f>$F255*'[1]INTERNAL PARAMETERS-2'!AR255*VLOOKUP(AS$4,'[1]INTERNAL PARAMETERS-1'!$B$5:$J$44,4, FALSE)</f>
        <v>0</v>
      </c>
      <c r="AT255" s="43">
        <f>$F255*'[1]INTERNAL PARAMETERS-2'!AS255*VLOOKUP(AT$4,'[1]INTERNAL PARAMETERS-1'!$B$5:$J$44,4, FALSE)</f>
        <v>0</v>
      </c>
      <c r="AU255" s="45">
        <f>$F255*'[1]INTERNAL PARAMETERS-2'!F255*(1-VLOOKUP(G$4,'[1]INTERNAL PARAMETERS-1'!$B$5:$J$44,4, FALSE))</f>
        <v>0</v>
      </c>
      <c r="AV255" s="44">
        <f>$F255*'[1]INTERNAL PARAMETERS-2'!G255*(1-VLOOKUP(H$4,'[1]INTERNAL PARAMETERS-1'!$B$5:$J$44,4, FALSE))</f>
        <v>0</v>
      </c>
      <c r="AW255" s="44">
        <f>$F255*'[1]INTERNAL PARAMETERS-2'!H255*(1-VLOOKUP(I$4,'[1]INTERNAL PARAMETERS-1'!$B$5:$J$44,4, FALSE))</f>
        <v>0</v>
      </c>
      <c r="AX255" s="44">
        <f>$F255*'[1]INTERNAL PARAMETERS-2'!I255*(1-VLOOKUP(J$4,'[1]INTERNAL PARAMETERS-1'!$B$5:$J$44,4, FALSE))</f>
        <v>0</v>
      </c>
      <c r="AY255" s="44">
        <f>$F255*'[1]INTERNAL PARAMETERS-2'!J255*(1-VLOOKUP(K$4,'[1]INTERNAL PARAMETERS-1'!$B$5:$J$44,4, FALSE))</f>
        <v>0</v>
      </c>
      <c r="AZ255" s="44">
        <f>$F255*'[1]INTERNAL PARAMETERS-2'!K255*(1-VLOOKUP(L$4,'[1]INTERNAL PARAMETERS-1'!$B$5:$J$44,4, FALSE))</f>
        <v>0</v>
      </c>
      <c r="BA255" s="44">
        <f>$F255*'[1]INTERNAL PARAMETERS-2'!L255*(1-VLOOKUP(M$4,'[1]INTERNAL PARAMETERS-1'!$B$5:$J$44,4, FALSE))</f>
        <v>0</v>
      </c>
      <c r="BB255" s="44">
        <f>$F255*'[1]INTERNAL PARAMETERS-2'!M255*(1-VLOOKUP(N$4,'[1]INTERNAL PARAMETERS-1'!$B$5:$J$44,4, FALSE))</f>
        <v>0</v>
      </c>
      <c r="BC255" s="44">
        <f>$F255*'[1]INTERNAL PARAMETERS-2'!N255*(1-VLOOKUP(O$4,'[1]INTERNAL PARAMETERS-1'!$B$5:$J$44,4, FALSE))</f>
        <v>0</v>
      </c>
      <c r="BD255" s="44">
        <f>$F255*'[1]INTERNAL PARAMETERS-2'!O255*(1-VLOOKUP(P$4,'[1]INTERNAL PARAMETERS-1'!$B$5:$J$44,4, FALSE))</f>
        <v>0</v>
      </c>
      <c r="BE255" s="44">
        <f>$F255*'[1]INTERNAL PARAMETERS-2'!P255*(1-VLOOKUP(Q$4,'[1]INTERNAL PARAMETERS-1'!$B$5:$J$44,4, FALSE))</f>
        <v>0</v>
      </c>
      <c r="BF255" s="44">
        <f>$F255*'[1]INTERNAL PARAMETERS-2'!Q255*(1-VLOOKUP(R$4,'[1]INTERNAL PARAMETERS-1'!$B$5:$J$44,4, FALSE))</f>
        <v>0</v>
      </c>
      <c r="BG255" s="44">
        <f>$F255*'[1]INTERNAL PARAMETERS-2'!R255*(1-VLOOKUP(S$4,'[1]INTERNAL PARAMETERS-1'!$B$5:$J$44,4, FALSE))</f>
        <v>0</v>
      </c>
      <c r="BH255" s="44">
        <f>$F255*'[1]INTERNAL PARAMETERS-2'!S255*(1-VLOOKUP(T$4,'[1]INTERNAL PARAMETERS-1'!$B$5:$J$44,4, FALSE))</f>
        <v>0</v>
      </c>
      <c r="BI255" s="44">
        <f>$F255*'[1]INTERNAL PARAMETERS-2'!T255*(1-VLOOKUP(U$4,'[1]INTERNAL PARAMETERS-1'!$B$5:$J$44,4, FALSE))</f>
        <v>0</v>
      </c>
      <c r="BJ255" s="44">
        <f>$F255*'[1]INTERNAL PARAMETERS-2'!U255*(1-VLOOKUP(V$4,'[1]INTERNAL PARAMETERS-1'!$B$5:$J$44,4, FALSE))</f>
        <v>0</v>
      </c>
      <c r="BK255" s="44">
        <f>$F255*'[1]INTERNAL PARAMETERS-2'!V255*(1-VLOOKUP(W$4,'[1]INTERNAL PARAMETERS-1'!$B$5:$J$44,4, FALSE))</f>
        <v>0</v>
      </c>
      <c r="BL255" s="44">
        <f>$F255*'[1]INTERNAL PARAMETERS-2'!W255*(1-VLOOKUP(X$4,'[1]INTERNAL PARAMETERS-1'!$B$5:$J$44,4, FALSE))</f>
        <v>0</v>
      </c>
      <c r="BM255" s="44">
        <f>$F255*'[1]INTERNAL PARAMETERS-2'!X255*(1-VLOOKUP(Y$4,'[1]INTERNAL PARAMETERS-1'!$B$5:$J$44,4, FALSE))</f>
        <v>0</v>
      </c>
      <c r="BN255" s="44">
        <f>$F255*'[1]INTERNAL PARAMETERS-2'!Y255*(1-VLOOKUP(Z$4,'[1]INTERNAL PARAMETERS-1'!$B$5:$J$44,4, FALSE))</f>
        <v>0</v>
      </c>
      <c r="BO255" s="44">
        <f>$F255*'[1]INTERNAL PARAMETERS-2'!Z255*(1-VLOOKUP(AA$4,'[1]INTERNAL PARAMETERS-1'!$B$5:$J$44,4, FALSE))</f>
        <v>0</v>
      </c>
      <c r="BP255" s="44">
        <f>$F255*'[1]INTERNAL PARAMETERS-2'!AA255*(1-VLOOKUP(AB$4,'[1]INTERNAL PARAMETERS-1'!$B$5:$J$44,4, FALSE))</f>
        <v>0</v>
      </c>
      <c r="BQ255" s="44">
        <f>$F255*'[1]INTERNAL PARAMETERS-2'!AB255*(1-VLOOKUP(AC$4,'[1]INTERNAL PARAMETERS-1'!$B$5:$J$44,4, FALSE))</f>
        <v>0</v>
      </c>
      <c r="BR255" s="44">
        <f>$F255*'[1]INTERNAL PARAMETERS-2'!AC255*(1-VLOOKUP(AD$4,'[1]INTERNAL PARAMETERS-1'!$B$5:$J$44,4, FALSE))</f>
        <v>0</v>
      </c>
      <c r="BS255" s="44">
        <f>$F255*'[1]INTERNAL PARAMETERS-2'!AD255*(1-VLOOKUP(AE$4,'[1]INTERNAL PARAMETERS-1'!$B$5:$J$44,4, FALSE))</f>
        <v>0</v>
      </c>
      <c r="BT255" s="44">
        <f>$F255*'[1]INTERNAL PARAMETERS-2'!AE255*(1-VLOOKUP(AF$4,'[1]INTERNAL PARAMETERS-1'!$B$5:$J$44,4, FALSE))</f>
        <v>0</v>
      </c>
      <c r="BU255" s="44">
        <f>$F255*'[1]INTERNAL PARAMETERS-2'!AF255*(1-VLOOKUP(AG$4,'[1]INTERNAL PARAMETERS-1'!$B$5:$J$44,4, FALSE))</f>
        <v>0</v>
      </c>
      <c r="BV255" s="44">
        <f>$F255*'[1]INTERNAL PARAMETERS-2'!AG255*(1-VLOOKUP(AH$4,'[1]INTERNAL PARAMETERS-1'!$B$5:$J$44,4, FALSE))</f>
        <v>0</v>
      </c>
      <c r="BW255" s="44">
        <f>$F255*'[1]INTERNAL PARAMETERS-2'!AH255*(1-VLOOKUP(AI$4,'[1]INTERNAL PARAMETERS-1'!$B$5:$J$44,4, FALSE))</f>
        <v>0</v>
      </c>
      <c r="BX255" s="44">
        <f>$F255*'[1]INTERNAL PARAMETERS-2'!AI255*(1-VLOOKUP(AJ$4,'[1]INTERNAL PARAMETERS-1'!$B$5:$J$44,4, FALSE))</f>
        <v>0</v>
      </c>
      <c r="BY255" s="44">
        <f>$F255*'[1]INTERNAL PARAMETERS-2'!AJ255*(1-VLOOKUP(AK$4,'[1]INTERNAL PARAMETERS-1'!$B$5:$J$44,4, FALSE))</f>
        <v>0</v>
      </c>
      <c r="BZ255" s="44">
        <f>$F255*'[1]INTERNAL PARAMETERS-2'!AK255*(1-VLOOKUP(AL$4,'[1]INTERNAL PARAMETERS-1'!$B$5:$J$44,4, FALSE))</f>
        <v>0</v>
      </c>
      <c r="CA255" s="44">
        <f>$F255*'[1]INTERNAL PARAMETERS-2'!AL255*(1-VLOOKUP(AM$4,'[1]INTERNAL PARAMETERS-1'!$B$5:$J$44,4, FALSE))</f>
        <v>0</v>
      </c>
      <c r="CB255" s="44">
        <f>$F255*'[1]INTERNAL PARAMETERS-2'!AM255*(1-VLOOKUP(AN$4,'[1]INTERNAL PARAMETERS-1'!$B$5:$J$44,4, FALSE))</f>
        <v>0</v>
      </c>
      <c r="CC255" s="44">
        <f>$F255*'[1]INTERNAL PARAMETERS-2'!AN255*(1-VLOOKUP(AO$4,'[1]INTERNAL PARAMETERS-1'!$B$5:$J$44,4, FALSE))</f>
        <v>0</v>
      </c>
      <c r="CD255" s="44">
        <f>$F255*'[1]INTERNAL PARAMETERS-2'!AO255*(1-VLOOKUP(AP$4,'[1]INTERNAL PARAMETERS-1'!$B$5:$J$44,4, FALSE))</f>
        <v>0</v>
      </c>
      <c r="CE255" s="44">
        <f>$F255*'[1]INTERNAL PARAMETERS-2'!AP255*(1-VLOOKUP(AQ$4,'[1]INTERNAL PARAMETERS-1'!$B$5:$J$44,4, FALSE))</f>
        <v>0</v>
      </c>
      <c r="CF255" s="44">
        <f>$F255*'[1]INTERNAL PARAMETERS-2'!AQ255*(1-VLOOKUP(AR$4,'[1]INTERNAL PARAMETERS-1'!$B$5:$J$44,4, FALSE))</f>
        <v>0</v>
      </c>
      <c r="CG255" s="44">
        <f>$F255*'[1]INTERNAL PARAMETERS-2'!AR255*(1-VLOOKUP(AS$4,'[1]INTERNAL PARAMETERS-1'!$B$5:$J$44,4, FALSE))</f>
        <v>0</v>
      </c>
      <c r="CH255" s="43">
        <f>$F255*'[1]INTERNAL PARAMETERS-2'!AS255*(1-VLOOKUP(AT$4,'[1]INTERNAL PARAMETERS-1'!$B$5:$J$44,4, FALSE))</f>
        <v>0</v>
      </c>
      <c r="CI255" s="42">
        <f t="shared" si="3"/>
        <v>0</v>
      </c>
    </row>
    <row r="256" spans="3:87">
      <c r="C256" s="29" t="s">
        <v>6</v>
      </c>
      <c r="D256" s="28" t="s">
        <v>41</v>
      </c>
      <c r="E256" s="28" t="s">
        <v>40</v>
      </c>
      <c r="F256" s="124">
        <f>SB!S256</f>
        <v>0</v>
      </c>
      <c r="G256" s="45">
        <f>$F256*'[1]INTERNAL PARAMETERS-2'!F256*VLOOKUP(G$4,'[1]INTERNAL PARAMETERS-1'!$B$5:$J$44,4, FALSE)</f>
        <v>0</v>
      </c>
      <c r="H256" s="44">
        <f>$F256*'[1]INTERNAL PARAMETERS-2'!G256*VLOOKUP(H$4,'[1]INTERNAL PARAMETERS-1'!$B$5:$J$44,4, FALSE)</f>
        <v>0</v>
      </c>
      <c r="I256" s="44">
        <f>$F256*'[1]INTERNAL PARAMETERS-2'!H256*VLOOKUP(I$4,'[1]INTERNAL PARAMETERS-1'!$B$5:$J$44,4, FALSE)</f>
        <v>0</v>
      </c>
      <c r="J256" s="44">
        <f>$F256*'[1]INTERNAL PARAMETERS-2'!I256*VLOOKUP(J$4,'[1]INTERNAL PARAMETERS-1'!$B$5:$J$44,4, FALSE)</f>
        <v>0</v>
      </c>
      <c r="K256" s="44">
        <f>$F256*'[1]INTERNAL PARAMETERS-2'!J256*VLOOKUP(K$4,'[1]INTERNAL PARAMETERS-1'!$B$5:$J$44,4, FALSE)</f>
        <v>0</v>
      </c>
      <c r="L256" s="44">
        <f>$F256*'[1]INTERNAL PARAMETERS-2'!K256*VLOOKUP(L$4,'[1]INTERNAL PARAMETERS-1'!$B$5:$J$44,4, FALSE)</f>
        <v>0</v>
      </c>
      <c r="M256" s="44">
        <f>$F256*'[1]INTERNAL PARAMETERS-2'!L256*VLOOKUP(M$4,'[1]INTERNAL PARAMETERS-1'!$B$5:$J$44,4, FALSE)</f>
        <v>0</v>
      </c>
      <c r="N256" s="44">
        <f>$F256*'[1]INTERNAL PARAMETERS-2'!M256*VLOOKUP(N$4,'[1]INTERNAL PARAMETERS-1'!$B$5:$J$44,4, FALSE)</f>
        <v>0</v>
      </c>
      <c r="O256" s="44">
        <f>$F256*'[1]INTERNAL PARAMETERS-2'!N256*VLOOKUP(O$4,'[1]INTERNAL PARAMETERS-1'!$B$5:$J$44,4, FALSE)</f>
        <v>0</v>
      </c>
      <c r="P256" s="44">
        <f>$F256*'[1]INTERNAL PARAMETERS-2'!O256*VLOOKUP(P$4,'[1]INTERNAL PARAMETERS-1'!$B$5:$J$44,4, FALSE)</f>
        <v>0</v>
      </c>
      <c r="Q256" s="44">
        <f>$F256*'[1]INTERNAL PARAMETERS-2'!P256*VLOOKUP(Q$4,'[1]INTERNAL PARAMETERS-1'!$B$5:$J$44,4, FALSE)</f>
        <v>0</v>
      </c>
      <c r="R256" s="44">
        <f>$F256*'[1]INTERNAL PARAMETERS-2'!Q256*VLOOKUP(R$4,'[1]INTERNAL PARAMETERS-1'!$B$5:$J$44,4, FALSE)</f>
        <v>0</v>
      </c>
      <c r="S256" s="44">
        <f>$F256*'[1]INTERNAL PARAMETERS-2'!R256*VLOOKUP(S$4,'[1]INTERNAL PARAMETERS-1'!$B$5:$J$44,4, FALSE)</f>
        <v>0</v>
      </c>
      <c r="T256" s="44">
        <f>$F256*'[1]INTERNAL PARAMETERS-2'!S256*VLOOKUP(T$4,'[1]INTERNAL PARAMETERS-1'!$B$5:$J$44,4, FALSE)</f>
        <v>0</v>
      </c>
      <c r="U256" s="44">
        <f>$F256*'[1]INTERNAL PARAMETERS-2'!T256*VLOOKUP(U$4,'[1]INTERNAL PARAMETERS-1'!$B$5:$J$44,4, FALSE)</f>
        <v>0</v>
      </c>
      <c r="V256" s="44">
        <f>$F256*'[1]INTERNAL PARAMETERS-2'!U256*VLOOKUP(V$4,'[1]INTERNAL PARAMETERS-1'!$B$5:$J$44,4, FALSE)</f>
        <v>0</v>
      </c>
      <c r="W256" s="44">
        <f>$F256*'[1]INTERNAL PARAMETERS-2'!V256*VLOOKUP(W$4,'[1]INTERNAL PARAMETERS-1'!$B$5:$J$44,4, FALSE)</f>
        <v>0</v>
      </c>
      <c r="X256" s="44">
        <f>$F256*'[1]INTERNAL PARAMETERS-2'!W256*VLOOKUP(X$4,'[1]INTERNAL PARAMETERS-1'!$B$5:$J$44,4, FALSE)</f>
        <v>0</v>
      </c>
      <c r="Y256" s="44">
        <f>$F256*'[1]INTERNAL PARAMETERS-2'!X256*VLOOKUP(Y$4,'[1]INTERNAL PARAMETERS-1'!$B$5:$J$44,4, FALSE)</f>
        <v>0</v>
      </c>
      <c r="Z256" s="44">
        <f>$F256*'[1]INTERNAL PARAMETERS-2'!Y256*VLOOKUP(Z$4,'[1]INTERNAL PARAMETERS-1'!$B$5:$J$44,4, FALSE)</f>
        <v>0</v>
      </c>
      <c r="AA256" s="44">
        <f>$F256*'[1]INTERNAL PARAMETERS-2'!Z256*VLOOKUP(AA$4,'[1]INTERNAL PARAMETERS-1'!$B$5:$J$44,4, FALSE)</f>
        <v>0</v>
      </c>
      <c r="AB256" s="44">
        <f>$F256*'[1]INTERNAL PARAMETERS-2'!AA256*VLOOKUP(AB$4,'[1]INTERNAL PARAMETERS-1'!$B$5:$J$44,4, FALSE)</f>
        <v>0</v>
      </c>
      <c r="AC256" s="44">
        <f>$F256*'[1]INTERNAL PARAMETERS-2'!AB256*VLOOKUP(AC$4,'[1]INTERNAL PARAMETERS-1'!$B$5:$J$44,4, FALSE)</f>
        <v>0</v>
      </c>
      <c r="AD256" s="44">
        <f>$F256*'[1]INTERNAL PARAMETERS-2'!AC256*VLOOKUP(AD$4,'[1]INTERNAL PARAMETERS-1'!$B$5:$J$44,4, FALSE)</f>
        <v>0</v>
      </c>
      <c r="AE256" s="44">
        <f>$F256*'[1]INTERNAL PARAMETERS-2'!AD256*VLOOKUP(AE$4,'[1]INTERNAL PARAMETERS-1'!$B$5:$J$44,4, FALSE)</f>
        <v>0</v>
      </c>
      <c r="AF256" s="44">
        <f>$F256*'[1]INTERNAL PARAMETERS-2'!AE256*VLOOKUP(AF$4,'[1]INTERNAL PARAMETERS-1'!$B$5:$J$44,4, FALSE)</f>
        <v>0</v>
      </c>
      <c r="AG256" s="44">
        <f>$F256*'[1]INTERNAL PARAMETERS-2'!AF256*VLOOKUP(AG$4,'[1]INTERNAL PARAMETERS-1'!$B$5:$J$44,4, FALSE)</f>
        <v>0</v>
      </c>
      <c r="AH256" s="44">
        <f>$F256*'[1]INTERNAL PARAMETERS-2'!AG256*VLOOKUP(AH$4,'[1]INTERNAL PARAMETERS-1'!$B$5:$J$44,4, FALSE)</f>
        <v>0</v>
      </c>
      <c r="AI256" s="44">
        <f>$F256*'[1]INTERNAL PARAMETERS-2'!AH256*VLOOKUP(AI$4,'[1]INTERNAL PARAMETERS-1'!$B$5:$J$44,4, FALSE)</f>
        <v>0</v>
      </c>
      <c r="AJ256" s="44">
        <f>$F256*'[1]INTERNAL PARAMETERS-2'!AI256*VLOOKUP(AJ$4,'[1]INTERNAL PARAMETERS-1'!$B$5:$J$44,4, FALSE)</f>
        <v>0</v>
      </c>
      <c r="AK256" s="44">
        <f>$F256*'[1]INTERNAL PARAMETERS-2'!AJ256*VLOOKUP(AK$4,'[1]INTERNAL PARAMETERS-1'!$B$5:$J$44,4, FALSE)</f>
        <v>0</v>
      </c>
      <c r="AL256" s="44">
        <f>$F256*'[1]INTERNAL PARAMETERS-2'!AK256*VLOOKUP(AL$4,'[1]INTERNAL PARAMETERS-1'!$B$5:$J$44,4, FALSE)</f>
        <v>0</v>
      </c>
      <c r="AM256" s="44">
        <f>$F256*'[1]INTERNAL PARAMETERS-2'!AL256*VLOOKUP(AM$4,'[1]INTERNAL PARAMETERS-1'!$B$5:$J$44,4, FALSE)</f>
        <v>0</v>
      </c>
      <c r="AN256" s="44">
        <f>$F256*'[1]INTERNAL PARAMETERS-2'!AM256*VLOOKUP(AN$4,'[1]INTERNAL PARAMETERS-1'!$B$5:$J$44,4, FALSE)</f>
        <v>0</v>
      </c>
      <c r="AO256" s="44">
        <f>$F256*'[1]INTERNAL PARAMETERS-2'!AN256*VLOOKUP(AO$4,'[1]INTERNAL PARAMETERS-1'!$B$5:$J$44,4, FALSE)</f>
        <v>0</v>
      </c>
      <c r="AP256" s="44">
        <f>$F256*'[1]INTERNAL PARAMETERS-2'!AO256*VLOOKUP(AP$4,'[1]INTERNAL PARAMETERS-1'!$B$5:$J$44,4, FALSE)</f>
        <v>0</v>
      </c>
      <c r="AQ256" s="44">
        <f>$F256*'[1]INTERNAL PARAMETERS-2'!AP256*VLOOKUP(AQ$4,'[1]INTERNAL PARAMETERS-1'!$B$5:$J$44,4, FALSE)</f>
        <v>0</v>
      </c>
      <c r="AR256" s="44">
        <f>$F256*'[1]INTERNAL PARAMETERS-2'!AQ256*VLOOKUP(AR$4,'[1]INTERNAL PARAMETERS-1'!$B$5:$J$44,4, FALSE)</f>
        <v>0</v>
      </c>
      <c r="AS256" s="44">
        <f>$F256*'[1]INTERNAL PARAMETERS-2'!AR256*VLOOKUP(AS$4,'[1]INTERNAL PARAMETERS-1'!$B$5:$J$44,4, FALSE)</f>
        <v>0</v>
      </c>
      <c r="AT256" s="43">
        <f>$F256*'[1]INTERNAL PARAMETERS-2'!AS256*VLOOKUP(AT$4,'[1]INTERNAL PARAMETERS-1'!$B$5:$J$44,4, FALSE)</f>
        <v>0</v>
      </c>
      <c r="AU256" s="45">
        <f>$F256*'[1]INTERNAL PARAMETERS-2'!F256*(1-VLOOKUP(G$4,'[1]INTERNAL PARAMETERS-1'!$B$5:$J$44,4, FALSE))</f>
        <v>0</v>
      </c>
      <c r="AV256" s="44">
        <f>$F256*'[1]INTERNAL PARAMETERS-2'!G256*(1-VLOOKUP(H$4,'[1]INTERNAL PARAMETERS-1'!$B$5:$J$44,4, FALSE))</f>
        <v>0</v>
      </c>
      <c r="AW256" s="44">
        <f>$F256*'[1]INTERNAL PARAMETERS-2'!H256*(1-VLOOKUP(I$4,'[1]INTERNAL PARAMETERS-1'!$B$5:$J$44,4, FALSE))</f>
        <v>0</v>
      </c>
      <c r="AX256" s="44">
        <f>$F256*'[1]INTERNAL PARAMETERS-2'!I256*(1-VLOOKUP(J$4,'[1]INTERNAL PARAMETERS-1'!$B$5:$J$44,4, FALSE))</f>
        <v>0</v>
      </c>
      <c r="AY256" s="44">
        <f>$F256*'[1]INTERNAL PARAMETERS-2'!J256*(1-VLOOKUP(K$4,'[1]INTERNAL PARAMETERS-1'!$B$5:$J$44,4, FALSE))</f>
        <v>0</v>
      </c>
      <c r="AZ256" s="44">
        <f>$F256*'[1]INTERNAL PARAMETERS-2'!K256*(1-VLOOKUP(L$4,'[1]INTERNAL PARAMETERS-1'!$B$5:$J$44,4, FALSE))</f>
        <v>0</v>
      </c>
      <c r="BA256" s="44">
        <f>$F256*'[1]INTERNAL PARAMETERS-2'!L256*(1-VLOOKUP(M$4,'[1]INTERNAL PARAMETERS-1'!$B$5:$J$44,4, FALSE))</f>
        <v>0</v>
      </c>
      <c r="BB256" s="44">
        <f>$F256*'[1]INTERNAL PARAMETERS-2'!M256*(1-VLOOKUP(N$4,'[1]INTERNAL PARAMETERS-1'!$B$5:$J$44,4, FALSE))</f>
        <v>0</v>
      </c>
      <c r="BC256" s="44">
        <f>$F256*'[1]INTERNAL PARAMETERS-2'!N256*(1-VLOOKUP(O$4,'[1]INTERNAL PARAMETERS-1'!$B$5:$J$44,4, FALSE))</f>
        <v>0</v>
      </c>
      <c r="BD256" s="44">
        <f>$F256*'[1]INTERNAL PARAMETERS-2'!O256*(1-VLOOKUP(P$4,'[1]INTERNAL PARAMETERS-1'!$B$5:$J$44,4, FALSE))</f>
        <v>0</v>
      </c>
      <c r="BE256" s="44">
        <f>$F256*'[1]INTERNAL PARAMETERS-2'!P256*(1-VLOOKUP(Q$4,'[1]INTERNAL PARAMETERS-1'!$B$5:$J$44,4, FALSE))</f>
        <v>0</v>
      </c>
      <c r="BF256" s="44">
        <f>$F256*'[1]INTERNAL PARAMETERS-2'!Q256*(1-VLOOKUP(R$4,'[1]INTERNAL PARAMETERS-1'!$B$5:$J$44,4, FALSE))</f>
        <v>0</v>
      </c>
      <c r="BG256" s="44">
        <f>$F256*'[1]INTERNAL PARAMETERS-2'!R256*(1-VLOOKUP(S$4,'[1]INTERNAL PARAMETERS-1'!$B$5:$J$44,4, FALSE))</f>
        <v>0</v>
      </c>
      <c r="BH256" s="44">
        <f>$F256*'[1]INTERNAL PARAMETERS-2'!S256*(1-VLOOKUP(T$4,'[1]INTERNAL PARAMETERS-1'!$B$5:$J$44,4, FALSE))</f>
        <v>0</v>
      </c>
      <c r="BI256" s="44">
        <f>$F256*'[1]INTERNAL PARAMETERS-2'!T256*(1-VLOOKUP(U$4,'[1]INTERNAL PARAMETERS-1'!$B$5:$J$44,4, FALSE))</f>
        <v>0</v>
      </c>
      <c r="BJ256" s="44">
        <f>$F256*'[1]INTERNAL PARAMETERS-2'!U256*(1-VLOOKUP(V$4,'[1]INTERNAL PARAMETERS-1'!$B$5:$J$44,4, FALSE))</f>
        <v>0</v>
      </c>
      <c r="BK256" s="44">
        <f>$F256*'[1]INTERNAL PARAMETERS-2'!V256*(1-VLOOKUP(W$4,'[1]INTERNAL PARAMETERS-1'!$B$5:$J$44,4, FALSE))</f>
        <v>0</v>
      </c>
      <c r="BL256" s="44">
        <f>$F256*'[1]INTERNAL PARAMETERS-2'!W256*(1-VLOOKUP(X$4,'[1]INTERNAL PARAMETERS-1'!$B$5:$J$44,4, FALSE))</f>
        <v>0</v>
      </c>
      <c r="BM256" s="44">
        <f>$F256*'[1]INTERNAL PARAMETERS-2'!X256*(1-VLOOKUP(Y$4,'[1]INTERNAL PARAMETERS-1'!$B$5:$J$44,4, FALSE))</f>
        <v>0</v>
      </c>
      <c r="BN256" s="44">
        <f>$F256*'[1]INTERNAL PARAMETERS-2'!Y256*(1-VLOOKUP(Z$4,'[1]INTERNAL PARAMETERS-1'!$B$5:$J$44,4, FALSE))</f>
        <v>0</v>
      </c>
      <c r="BO256" s="44">
        <f>$F256*'[1]INTERNAL PARAMETERS-2'!Z256*(1-VLOOKUP(AA$4,'[1]INTERNAL PARAMETERS-1'!$B$5:$J$44,4, FALSE))</f>
        <v>0</v>
      </c>
      <c r="BP256" s="44">
        <f>$F256*'[1]INTERNAL PARAMETERS-2'!AA256*(1-VLOOKUP(AB$4,'[1]INTERNAL PARAMETERS-1'!$B$5:$J$44,4, FALSE))</f>
        <v>0</v>
      </c>
      <c r="BQ256" s="44">
        <f>$F256*'[1]INTERNAL PARAMETERS-2'!AB256*(1-VLOOKUP(AC$4,'[1]INTERNAL PARAMETERS-1'!$B$5:$J$44,4, FALSE))</f>
        <v>0</v>
      </c>
      <c r="BR256" s="44">
        <f>$F256*'[1]INTERNAL PARAMETERS-2'!AC256*(1-VLOOKUP(AD$4,'[1]INTERNAL PARAMETERS-1'!$B$5:$J$44,4, FALSE))</f>
        <v>0</v>
      </c>
      <c r="BS256" s="44">
        <f>$F256*'[1]INTERNAL PARAMETERS-2'!AD256*(1-VLOOKUP(AE$4,'[1]INTERNAL PARAMETERS-1'!$B$5:$J$44,4, FALSE))</f>
        <v>0</v>
      </c>
      <c r="BT256" s="44">
        <f>$F256*'[1]INTERNAL PARAMETERS-2'!AE256*(1-VLOOKUP(AF$4,'[1]INTERNAL PARAMETERS-1'!$B$5:$J$44,4, FALSE))</f>
        <v>0</v>
      </c>
      <c r="BU256" s="44">
        <f>$F256*'[1]INTERNAL PARAMETERS-2'!AF256*(1-VLOOKUP(AG$4,'[1]INTERNAL PARAMETERS-1'!$B$5:$J$44,4, FALSE))</f>
        <v>0</v>
      </c>
      <c r="BV256" s="44">
        <f>$F256*'[1]INTERNAL PARAMETERS-2'!AG256*(1-VLOOKUP(AH$4,'[1]INTERNAL PARAMETERS-1'!$B$5:$J$44,4, FALSE))</f>
        <v>0</v>
      </c>
      <c r="BW256" s="44">
        <f>$F256*'[1]INTERNAL PARAMETERS-2'!AH256*(1-VLOOKUP(AI$4,'[1]INTERNAL PARAMETERS-1'!$B$5:$J$44,4, FALSE))</f>
        <v>0</v>
      </c>
      <c r="BX256" s="44">
        <f>$F256*'[1]INTERNAL PARAMETERS-2'!AI256*(1-VLOOKUP(AJ$4,'[1]INTERNAL PARAMETERS-1'!$B$5:$J$44,4, FALSE))</f>
        <v>0</v>
      </c>
      <c r="BY256" s="44">
        <f>$F256*'[1]INTERNAL PARAMETERS-2'!AJ256*(1-VLOOKUP(AK$4,'[1]INTERNAL PARAMETERS-1'!$B$5:$J$44,4, FALSE))</f>
        <v>0</v>
      </c>
      <c r="BZ256" s="44">
        <f>$F256*'[1]INTERNAL PARAMETERS-2'!AK256*(1-VLOOKUP(AL$4,'[1]INTERNAL PARAMETERS-1'!$B$5:$J$44,4, FALSE))</f>
        <v>0</v>
      </c>
      <c r="CA256" s="44">
        <f>$F256*'[1]INTERNAL PARAMETERS-2'!AL256*(1-VLOOKUP(AM$4,'[1]INTERNAL PARAMETERS-1'!$B$5:$J$44,4, FALSE))</f>
        <v>0</v>
      </c>
      <c r="CB256" s="44">
        <f>$F256*'[1]INTERNAL PARAMETERS-2'!AM256*(1-VLOOKUP(AN$4,'[1]INTERNAL PARAMETERS-1'!$B$5:$J$44,4, FALSE))</f>
        <v>0</v>
      </c>
      <c r="CC256" s="44">
        <f>$F256*'[1]INTERNAL PARAMETERS-2'!AN256*(1-VLOOKUP(AO$4,'[1]INTERNAL PARAMETERS-1'!$B$5:$J$44,4, FALSE))</f>
        <v>0</v>
      </c>
      <c r="CD256" s="44">
        <f>$F256*'[1]INTERNAL PARAMETERS-2'!AO256*(1-VLOOKUP(AP$4,'[1]INTERNAL PARAMETERS-1'!$B$5:$J$44,4, FALSE))</f>
        <v>0</v>
      </c>
      <c r="CE256" s="44">
        <f>$F256*'[1]INTERNAL PARAMETERS-2'!AP256*(1-VLOOKUP(AQ$4,'[1]INTERNAL PARAMETERS-1'!$B$5:$J$44,4, FALSE))</f>
        <v>0</v>
      </c>
      <c r="CF256" s="44">
        <f>$F256*'[1]INTERNAL PARAMETERS-2'!AQ256*(1-VLOOKUP(AR$4,'[1]INTERNAL PARAMETERS-1'!$B$5:$J$44,4, FALSE))</f>
        <v>0</v>
      </c>
      <c r="CG256" s="44">
        <f>$F256*'[1]INTERNAL PARAMETERS-2'!AR256*(1-VLOOKUP(AS$4,'[1]INTERNAL PARAMETERS-1'!$B$5:$J$44,4, FALSE))</f>
        <v>0</v>
      </c>
      <c r="CH256" s="43">
        <f>$F256*'[1]INTERNAL PARAMETERS-2'!AS256*(1-VLOOKUP(AT$4,'[1]INTERNAL PARAMETERS-1'!$B$5:$J$44,4, FALSE))</f>
        <v>0</v>
      </c>
      <c r="CI256" s="42">
        <f t="shared" si="3"/>
        <v>0</v>
      </c>
    </row>
    <row r="257" spans="3:87">
      <c r="C257" s="29" t="s">
        <v>1</v>
      </c>
      <c r="D257" s="28" t="s">
        <v>59</v>
      </c>
      <c r="E257" s="28" t="s">
        <v>58</v>
      </c>
      <c r="F257" s="124">
        <f>SB!S257</f>
        <v>1876.9893785206336</v>
      </c>
      <c r="G257" s="45">
        <f>$F257*'[1]INTERNAL PARAMETERS-2'!F257*VLOOKUP(G$4,'[1]INTERNAL PARAMETERS-1'!$B$5:$J$44,4, FALSE)</f>
        <v>2.6142708064035385</v>
      </c>
      <c r="H257" s="44">
        <f>$F257*'[1]INTERNAL PARAMETERS-2'!G257*VLOOKUP(H$4,'[1]INTERNAL PARAMETERS-1'!$B$5:$J$44,4, FALSE)</f>
        <v>3.1370123483215346</v>
      </c>
      <c r="I257" s="44">
        <f>$F257*'[1]INTERNAL PARAMETERS-2'!H257*VLOOKUP(I$4,'[1]INTERNAL PARAMETERS-1'!$B$5:$J$44,4, FALSE)</f>
        <v>22.038586323377988</v>
      </c>
      <c r="J257" s="44">
        <f>$F257*'[1]INTERNAL PARAMETERS-2'!I257*VLOOKUP(J$4,'[1]INTERNAL PARAMETERS-1'!$B$5:$J$44,4, FALSE)</f>
        <v>0</v>
      </c>
      <c r="K257" s="44">
        <f>$F257*'[1]INTERNAL PARAMETERS-2'!J257*VLOOKUP(K$4,'[1]INTERNAL PARAMETERS-1'!$B$5:$J$44,4, FALSE)</f>
        <v>0.52292924085584858</v>
      </c>
      <c r="L257" s="44">
        <f>$F257*'[1]INTERNAL PARAMETERS-2'!K257*VLOOKUP(L$4,'[1]INTERNAL PARAMETERS-1'!$B$5:$J$44,4, FALSE)</f>
        <v>0</v>
      </c>
      <c r="M257" s="44">
        <f>$F257*'[1]INTERNAL PARAMETERS-2'!L257*VLOOKUP(M$4,'[1]INTERNAL PARAMETERS-1'!$B$5:$J$44,4, FALSE)</f>
        <v>0.86268308826186846</v>
      </c>
      <c r="N257" s="44">
        <f>$F257*'[1]INTERNAL PARAMETERS-2'!M257*VLOOKUP(N$4,'[1]INTERNAL PARAMETERS-1'!$B$5:$J$44,4, FALSE)</f>
        <v>7.476583636620564</v>
      </c>
      <c r="O257" s="44">
        <f>$F257*'[1]INTERNAL PARAMETERS-2'!N257*VLOOKUP(O$4,'[1]INTERNAL PARAMETERS-1'!$B$5:$J$44,4, FALSE)</f>
        <v>0</v>
      </c>
      <c r="P257" s="44">
        <f>$F257*'[1]INTERNAL PARAMETERS-2'!O257*VLOOKUP(P$4,'[1]INTERNAL PARAMETERS-1'!$B$5:$J$44,4, FALSE)</f>
        <v>0</v>
      </c>
      <c r="Q257" s="44">
        <f>$F257*'[1]INTERNAL PARAMETERS-2'!P257*VLOOKUP(Q$4,'[1]INTERNAL PARAMETERS-1'!$B$5:$J$44,4, FALSE)</f>
        <v>0</v>
      </c>
      <c r="R257" s="44">
        <f>$F257*'[1]INTERNAL PARAMETERS-2'!Q257*VLOOKUP(R$4,'[1]INTERNAL PARAMETERS-1'!$B$5:$J$44,4, FALSE)</f>
        <v>6.7969539374989187</v>
      </c>
      <c r="S257" s="44">
        <f>$F257*'[1]INTERNAL PARAMETERS-2'!R257*VLOOKUP(S$4,'[1]INTERNAL PARAMETERS-1'!$B$5:$J$44,4, FALSE)</f>
        <v>18.559802364068524</v>
      </c>
      <c r="T257" s="44">
        <f>$F257*'[1]INTERNAL PARAMETERS-2'!S257*VLOOKUP(T$4,'[1]INTERNAL PARAMETERS-1'!$B$5:$J$44,4, FALSE)</f>
        <v>0.94110370449646052</v>
      </c>
      <c r="U257" s="44">
        <f>$F257*'[1]INTERNAL PARAMETERS-2'!T257*VLOOKUP(U$4,'[1]INTERNAL PARAMETERS-1'!$B$5:$J$44,4, FALSE)</f>
        <v>0.62740246966430702</v>
      </c>
      <c r="V257" s="44">
        <f>$F257*'[1]INTERNAL PARAMETERS-2'!U257*VLOOKUP(V$4,'[1]INTERNAL PARAMETERS-1'!$B$5:$J$44,4, FALSE)</f>
        <v>18.194784239627616</v>
      </c>
      <c r="W257" s="44">
        <f>$F257*'[1]INTERNAL PARAMETERS-2'!V257*VLOOKUP(W$4,'[1]INTERNAL PARAMETERS-1'!$B$5:$J$44,4, FALSE)</f>
        <v>0</v>
      </c>
      <c r="X257" s="44">
        <f>$F257*'[1]INTERNAL PARAMETERS-2'!W257*VLOOKUP(X$4,'[1]INTERNAL PARAMETERS-1'!$B$5:$J$44,4, FALSE)</f>
        <v>0</v>
      </c>
      <c r="Y257" s="44">
        <f>$F257*'[1]INTERNAL PARAMETERS-2'!X257*VLOOKUP(Y$4,'[1]INTERNAL PARAMETERS-1'!$B$5:$J$44,4, FALSE)</f>
        <v>0</v>
      </c>
      <c r="Z257" s="44">
        <f>$F257*'[1]INTERNAL PARAMETERS-2'!Y257*VLOOKUP(Z$4,'[1]INTERNAL PARAMETERS-1'!$B$5:$J$44,4, FALSE)</f>
        <v>0</v>
      </c>
      <c r="AA257" s="44">
        <f>$F257*'[1]INTERNAL PARAMETERS-2'!Z257*VLOOKUP(AA$4,'[1]INTERNAL PARAMETERS-1'!$B$5:$J$44,4, FALSE)</f>
        <v>0</v>
      </c>
      <c r="AB257" s="44">
        <f>$F257*'[1]INTERNAL PARAMETERS-2'!AA257*VLOOKUP(AB$4,'[1]INTERNAL PARAMETERS-1'!$B$5:$J$44,4, FALSE)</f>
        <v>0</v>
      </c>
      <c r="AC257" s="44">
        <f>$F257*'[1]INTERNAL PARAMETERS-2'!AB257*VLOOKUP(AC$4,'[1]INTERNAL PARAMETERS-1'!$B$5:$J$44,4, FALSE)</f>
        <v>0</v>
      </c>
      <c r="AD257" s="44">
        <f>$F257*'[1]INTERNAL PARAMETERS-2'!AC257*VLOOKUP(AD$4,'[1]INTERNAL PARAMETERS-1'!$B$5:$J$44,4, FALSE)</f>
        <v>0</v>
      </c>
      <c r="AE257" s="44">
        <f>$F257*'[1]INTERNAL PARAMETERS-2'!AD257*VLOOKUP(AE$4,'[1]INTERNAL PARAMETERS-1'!$B$5:$J$44,4, FALSE)</f>
        <v>0</v>
      </c>
      <c r="AF257" s="44">
        <f>$F257*'[1]INTERNAL PARAMETERS-2'!AE257*VLOOKUP(AF$4,'[1]INTERNAL PARAMETERS-1'!$B$5:$J$44,4, FALSE)</f>
        <v>0</v>
      </c>
      <c r="AG257" s="44">
        <f>$F257*'[1]INTERNAL PARAMETERS-2'!AF257*VLOOKUP(AG$4,'[1]INTERNAL PARAMETERS-1'!$B$5:$J$44,4, FALSE)</f>
        <v>0</v>
      </c>
      <c r="AH257" s="44">
        <f>$F257*'[1]INTERNAL PARAMETERS-2'!AG257*VLOOKUP(AH$4,'[1]INTERNAL PARAMETERS-1'!$B$5:$J$44,4, FALSE)</f>
        <v>1.0456707827738452</v>
      </c>
      <c r="AI257" s="44">
        <f>$F257*'[1]INTERNAL PARAMETERS-2'!AH257*VLOOKUP(AI$4,'[1]INTERNAL PARAMETERS-1'!$B$5:$J$44,4, FALSE)</f>
        <v>5.228353913869225</v>
      </c>
      <c r="AJ257" s="44">
        <f>$F257*'[1]INTERNAL PARAMETERS-2'!AI257*VLOOKUP(AJ$4,'[1]INTERNAL PARAMETERS-1'!$B$5:$J$44,4, FALSE)</f>
        <v>0.52292924085584858</v>
      </c>
      <c r="AK257" s="44">
        <f>$F257*'[1]INTERNAL PARAMETERS-2'!AJ257*VLOOKUP(AK$4,'[1]INTERNAL PARAMETERS-1'!$B$5:$J$44,4, FALSE)</f>
        <v>0</v>
      </c>
      <c r="AL257" s="44">
        <f>$F257*'[1]INTERNAL PARAMETERS-2'!AK257*VLOOKUP(AL$4,'[1]INTERNAL PARAMETERS-1'!$B$5:$J$44,4, FALSE)</f>
        <v>0</v>
      </c>
      <c r="AM257" s="44">
        <f>$F257*'[1]INTERNAL PARAMETERS-2'!AL257*VLOOKUP(AM$4,'[1]INTERNAL PARAMETERS-1'!$B$5:$J$44,4, FALSE)</f>
        <v>0</v>
      </c>
      <c r="AN257" s="44">
        <f>$F257*'[1]INTERNAL PARAMETERS-2'!AM257*VLOOKUP(AN$4,'[1]INTERNAL PARAMETERS-1'!$B$5:$J$44,4, FALSE)</f>
        <v>0</v>
      </c>
      <c r="AO257" s="44">
        <f>$F257*'[1]INTERNAL PARAMETERS-2'!AN257*VLOOKUP(AO$4,'[1]INTERNAL PARAMETERS-1'!$B$5:$J$44,4, FALSE)</f>
        <v>0</v>
      </c>
      <c r="AP257" s="44">
        <f>$F257*'[1]INTERNAL PARAMETERS-2'!AO257*VLOOKUP(AP$4,'[1]INTERNAL PARAMETERS-1'!$B$5:$J$44,4, FALSE)</f>
        <v>0</v>
      </c>
      <c r="AQ257" s="44">
        <f>$F257*'[1]INTERNAL PARAMETERS-2'!AP257*VLOOKUP(AQ$4,'[1]INTERNAL PARAMETERS-1'!$B$5:$J$44,4, FALSE)</f>
        <v>0</v>
      </c>
      <c r="AR257" s="44">
        <f>$F257*'[1]INTERNAL PARAMETERS-2'!AQ257*VLOOKUP(AR$4,'[1]INTERNAL PARAMETERS-1'!$B$5:$J$44,4, FALSE)</f>
        <v>0</v>
      </c>
      <c r="AS257" s="44">
        <f>$F257*'[1]INTERNAL PARAMETERS-2'!AR257*VLOOKUP(AS$4,'[1]INTERNAL PARAMETERS-1'!$B$5:$J$44,4, FALSE)</f>
        <v>0</v>
      </c>
      <c r="AT257" s="43">
        <f>$F257*'[1]INTERNAL PARAMETERS-2'!AS257*VLOOKUP(AT$4,'[1]INTERNAL PARAMETERS-1'!$B$5:$J$44,4, FALSE)</f>
        <v>0</v>
      </c>
      <c r="AU257" s="45">
        <f>$F257*'[1]INTERNAL PARAMETERS-2'!F257*(1-VLOOKUP(G$4,'[1]INTERNAL PARAMETERS-1'!$B$5:$J$44,4, FALSE))</f>
        <v>0</v>
      </c>
      <c r="AV257" s="44">
        <f>$F257*'[1]INTERNAL PARAMETERS-2'!G257*(1-VLOOKUP(H$4,'[1]INTERNAL PARAMETERS-1'!$B$5:$J$44,4, FALSE))</f>
        <v>0</v>
      </c>
      <c r="AW257" s="44">
        <f>$F257*'[1]INTERNAL PARAMETERS-2'!H257*(1-VLOOKUP(I$4,'[1]INTERNAL PARAMETERS-1'!$B$5:$J$44,4, FALSE))</f>
        <v>418.73314014418173</v>
      </c>
      <c r="AX257" s="44">
        <f>$F257*'[1]INTERNAL PARAMETERS-2'!I257*(1-VLOOKUP(J$4,'[1]INTERNAL PARAMETERS-1'!$B$5:$J$44,4, FALSE))</f>
        <v>0</v>
      </c>
      <c r="AY257" s="44">
        <f>$F257*'[1]INTERNAL PARAMETERS-2'!J257*(1-VLOOKUP(K$4,'[1]INTERNAL PARAMETERS-1'!$B$5:$J$44,4, FALSE))</f>
        <v>0</v>
      </c>
      <c r="AZ257" s="44">
        <f>$F257*'[1]INTERNAL PARAMETERS-2'!K257*(1-VLOOKUP(L$4,'[1]INTERNAL PARAMETERS-1'!$B$5:$J$44,4, FALSE))</f>
        <v>0</v>
      </c>
      <c r="BA257" s="44">
        <f>$F257*'[1]INTERNAL PARAMETERS-2'!L257*(1-VLOOKUP(M$4,'[1]INTERNAL PARAMETERS-1'!$B$5:$J$44,4, FALSE))</f>
        <v>16.3909786769755</v>
      </c>
      <c r="BB257" s="44">
        <f>$F257*'[1]INTERNAL PARAMETERS-2'!M257*(1-VLOOKUP(N$4,'[1]INTERNAL PARAMETERS-1'!$B$5:$J$44,4, FALSE))</f>
        <v>142.05508909579069</v>
      </c>
      <c r="BC257" s="44">
        <f>$F257*'[1]INTERNAL PARAMETERS-2'!N257*(1-VLOOKUP(O$4,'[1]INTERNAL PARAMETERS-1'!$B$5:$J$44,4, FALSE))</f>
        <v>29.278969616605512</v>
      </c>
      <c r="BD257" s="44">
        <f>$F257*'[1]INTERNAL PARAMETERS-2'!O257*(1-VLOOKUP(P$4,'[1]INTERNAL PARAMETERS-1'!$B$5:$J$44,4, FALSE))</f>
        <v>54.375256102115642</v>
      </c>
      <c r="BE257" s="44">
        <f>$F257*'[1]INTERNAL PARAMETERS-2'!P257*(1-VLOOKUP(Q$4,'[1]INTERNAL PARAMETERS-1'!$B$5:$J$44,4, FALSE))</f>
        <v>14.116649416915832</v>
      </c>
      <c r="BF257" s="44">
        <f>$F257*'[1]INTERNAL PARAMETERS-2'!Q257*(1-VLOOKUP(R$4,'[1]INTERNAL PARAMETERS-1'!$B$5:$J$44,4, FALSE))</f>
        <v>0</v>
      </c>
      <c r="BG257" s="44">
        <f>$F257*'[1]INTERNAL PARAMETERS-2'!R257*(1-VLOOKUP(S$4,'[1]INTERNAL PARAMETERS-1'!$B$5:$J$44,4, FALSE))</f>
        <v>352.63624491730189</v>
      </c>
      <c r="BH257" s="44">
        <f>$F257*'[1]INTERNAL PARAMETERS-2'!S257*(1-VLOOKUP(T$4,'[1]INTERNAL PARAMETERS-1'!$B$5:$J$44,4, FALSE))</f>
        <v>8.4699333404681454</v>
      </c>
      <c r="BI257" s="44">
        <f>$F257*'[1]INTERNAL PARAMETERS-2'!T257*(1-VLOOKUP(U$4,'[1]INTERNAL PARAMETERS-1'!$B$5:$J$44,4, FALSE))</f>
        <v>2.5096098786572281</v>
      </c>
      <c r="BJ257" s="44">
        <f>$F257*'[1]INTERNAL PARAMETERS-2'!U257*(1-VLOOKUP(V$4,'[1]INTERNAL PARAMETERS-1'!$B$5:$J$44,4, FALSE))</f>
        <v>103.10377735788981</v>
      </c>
      <c r="BK257" s="44">
        <f>$F257*'[1]INTERNAL PARAMETERS-2'!V257*(1-VLOOKUP(W$4,'[1]INTERNAL PARAMETERS-1'!$B$5:$J$44,4, FALSE))</f>
        <v>20.913603354414754</v>
      </c>
      <c r="BL257" s="44">
        <f>$F257*'[1]INTERNAL PARAMETERS-2'!W257*(1-VLOOKUP(X$4,'[1]INTERNAL PARAMETERS-1'!$B$5:$J$44,4, FALSE))</f>
        <v>4.1826831310953807</v>
      </c>
      <c r="BM257" s="44">
        <f>$F257*'[1]INTERNAL PARAMETERS-2'!X257*(1-VLOOKUP(Y$4,'[1]INTERNAL PARAMETERS-1'!$B$5:$J$44,4, FALSE))</f>
        <v>1.0456707827738452</v>
      </c>
      <c r="BN257" s="44">
        <f>$F257*'[1]INTERNAL PARAMETERS-2'!Y257*(1-VLOOKUP(Z$4,'[1]INTERNAL PARAMETERS-1'!$B$5:$J$44,4, FALSE))</f>
        <v>117.63862000834004</v>
      </c>
      <c r="BO257" s="44">
        <f>$F257*'[1]INTERNAL PARAMETERS-2'!Z257*(1-VLOOKUP(AA$4,'[1]INTERNAL PARAMETERS-1'!$B$5:$J$44,4, FALSE))</f>
        <v>62.740622364306411</v>
      </c>
      <c r="BP257" s="44">
        <f>$F257*'[1]INTERNAL PARAMETERS-2'!AA257*(1-VLOOKUP(AB$4,'[1]INTERNAL PARAMETERS-1'!$B$5:$J$44,4, FALSE))</f>
        <v>10.979637068594299</v>
      </c>
      <c r="BQ257" s="44">
        <f>$F257*'[1]INTERNAL PARAMETERS-2'!AB257*(1-VLOOKUP(AC$4,'[1]INTERNAL PARAMETERS-1'!$B$5:$J$44,4, FALSE))</f>
        <v>205.47552885815657</v>
      </c>
      <c r="BR257" s="44">
        <f>$F257*'[1]INTERNAL PARAMETERS-2'!AC257*(1-VLOOKUP(AD$4,'[1]INTERNAL PARAMETERS-1'!$B$5:$J$44,4, FALSE))</f>
        <v>8.3653662621907614</v>
      </c>
      <c r="BS257" s="44">
        <f>$F257*'[1]INTERNAL PARAMETERS-2'!AD257*(1-VLOOKUP(AE$4,'[1]INTERNAL PARAMETERS-1'!$B$5:$J$44,4, FALSE))</f>
        <v>9.4110370449646048</v>
      </c>
      <c r="BT257" s="44">
        <f>$F257*'[1]INTERNAL PARAMETERS-2'!AE257*(1-VLOOKUP(AF$4,'[1]INTERNAL PARAMETERS-1'!$B$5:$J$44,4, FALSE))</f>
        <v>0</v>
      </c>
      <c r="BU257" s="44">
        <f>$F257*'[1]INTERNAL PARAMETERS-2'!AF257*(1-VLOOKUP(AG$4,'[1]INTERNAL PARAMETERS-1'!$B$5:$J$44,4, FALSE))</f>
        <v>0</v>
      </c>
      <c r="BV257" s="44">
        <f>$F257*'[1]INTERNAL PARAMETERS-2'!AG257*(1-VLOOKUP(AH$4,'[1]INTERNAL PARAMETERS-1'!$B$5:$J$44,4, FALSE))</f>
        <v>0</v>
      </c>
      <c r="BW257" s="44">
        <f>$F257*'[1]INTERNAL PARAMETERS-2'!AH257*(1-VLOOKUP(AI$4,'[1]INTERNAL PARAMETERS-1'!$B$5:$J$44,4, FALSE))</f>
        <v>0</v>
      </c>
      <c r="BX257" s="44">
        <f>$F257*'[1]INTERNAL PARAMETERS-2'!AI257*(1-VLOOKUP(AJ$4,'[1]INTERNAL PARAMETERS-1'!$B$5:$J$44,4, FALSE))</f>
        <v>0</v>
      </c>
      <c r="BY257" s="44">
        <f>$F257*'[1]INTERNAL PARAMETERS-2'!AJ257*(1-VLOOKUP(AK$4,'[1]INTERNAL PARAMETERS-1'!$B$5:$J$44,4, FALSE))</f>
        <v>0</v>
      </c>
      <c r="BZ257" s="44">
        <f>$F257*'[1]INTERNAL PARAMETERS-2'!AK257*(1-VLOOKUP(AL$4,'[1]INTERNAL PARAMETERS-1'!$B$5:$J$44,4, FALSE))</f>
        <v>1.0456707827738452</v>
      </c>
      <c r="CA257" s="44">
        <f>$F257*'[1]INTERNAL PARAMETERS-2'!AL257*(1-VLOOKUP(AM$4,'[1]INTERNAL PARAMETERS-1'!$B$5:$J$44,4, FALSE))</f>
        <v>1.0456707827738452</v>
      </c>
      <c r="CB257" s="44">
        <f>$F257*'[1]INTERNAL PARAMETERS-2'!AM257*(1-VLOOKUP(AN$4,'[1]INTERNAL PARAMETERS-1'!$B$5:$J$44,4, FALSE))</f>
        <v>0.52292924085584858</v>
      </c>
      <c r="CC257" s="44">
        <f>$F257*'[1]INTERNAL PARAMETERS-2'!AN257*(1-VLOOKUP(AO$4,'[1]INTERNAL PARAMETERS-1'!$B$5:$J$44,4, FALSE))</f>
        <v>5.7512831547250736</v>
      </c>
      <c r="CD257" s="44">
        <f>$F257*'[1]INTERNAL PARAMETERS-2'!AO257*(1-VLOOKUP(AP$4,'[1]INTERNAL PARAMETERS-1'!$B$5:$J$44,4, FALSE))</f>
        <v>162.60265136655323</v>
      </c>
      <c r="CE257" s="44">
        <f>$F257*'[1]INTERNAL PARAMETERS-2'!AP257*(1-VLOOKUP(AQ$4,'[1]INTERNAL PARAMETERS-1'!$B$5:$J$44,4, FALSE))</f>
        <v>14.639390958833829</v>
      </c>
      <c r="CF257" s="44">
        <f>$F257*'[1]INTERNAL PARAMETERS-2'!AQ257*(1-VLOOKUP(AR$4,'[1]INTERNAL PARAMETERS-1'!$B$5:$J$44,4, FALSE))</f>
        <v>19.345003330785058</v>
      </c>
      <c r="CG257" s="44">
        <f>$F257*'[1]INTERNAL PARAMETERS-2'!AR257*(1-VLOOKUP(AS$4,'[1]INTERNAL PARAMETERS-1'!$B$5:$J$44,4, FALSE))</f>
        <v>1.0456707827738452</v>
      </c>
      <c r="CH257" s="43">
        <f>$F257*'[1]INTERNAL PARAMETERS-2'!AS257*(1-VLOOKUP(AT$4,'[1]INTERNAL PARAMETERS-1'!$B$5:$J$44,4, FALSE))</f>
        <v>0</v>
      </c>
      <c r="CI257" s="42">
        <f t="shared" si="3"/>
        <v>1876.9897539185092</v>
      </c>
    </row>
    <row r="258" spans="3:87">
      <c r="C258" s="29" t="s">
        <v>1</v>
      </c>
      <c r="D258" s="28" t="s">
        <v>59</v>
      </c>
      <c r="E258" s="28" t="s">
        <v>57</v>
      </c>
      <c r="F258" s="124">
        <f>SB!S258</f>
        <v>5310.9471049883296</v>
      </c>
      <c r="G258" s="45">
        <f>$F258*'[1]INTERNAL PARAMETERS-2'!F258*VLOOKUP(G$4,'[1]INTERNAL PARAMETERS-1'!$B$5:$J$44,4, FALSE)</f>
        <v>7.2887438068859831</v>
      </c>
      <c r="H258" s="44">
        <f>$F258*'[1]INTERNAL PARAMETERS-2'!G258*VLOOKUP(H$4,'[1]INTERNAL PARAMETERS-1'!$B$5:$J$44,4, FALSE)</f>
        <v>3.036799554632327</v>
      </c>
      <c r="I258" s="44">
        <f>$F258*'[1]INTERNAL PARAMETERS-2'!H258*VLOOKUP(I$4,'[1]INTERNAL PARAMETERS-1'!$B$5:$J$44,4, FALSE)</f>
        <v>50.349982598337938</v>
      </c>
      <c r="J258" s="44">
        <f>$F258*'[1]INTERNAL PARAMETERS-2'!I258*VLOOKUP(J$4,'[1]INTERNAL PARAMETERS-1'!$B$5:$J$44,4, FALSE)</f>
        <v>0</v>
      </c>
      <c r="K258" s="44">
        <f>$F258*'[1]INTERNAL PARAMETERS-2'!J258*VLOOKUP(K$4,'[1]INTERNAL PARAMETERS-1'!$B$5:$J$44,4, FALSE)</f>
        <v>0</v>
      </c>
      <c r="L258" s="44">
        <f>$F258*'[1]INTERNAL PARAMETERS-2'!K258*VLOOKUP(L$4,'[1]INTERNAL PARAMETERS-1'!$B$5:$J$44,4, FALSE)</f>
        <v>0</v>
      </c>
      <c r="M258" s="44">
        <f>$F258*'[1]INTERNAL PARAMETERS-2'!L258*VLOOKUP(M$4,'[1]INTERNAL PARAMETERS-1'!$B$5:$J$44,4, FALSE)</f>
        <v>1.3969915264961303</v>
      </c>
      <c r="N258" s="44">
        <f>$F258*'[1]INTERNAL PARAMETERS-2'!M258*VLOOKUP(N$4,'[1]INTERNAL PARAMETERS-1'!$B$5:$J$44,4, FALSE)</f>
        <v>19.7399140829693</v>
      </c>
      <c r="O258" s="44">
        <f>$F258*'[1]INTERNAL PARAMETERS-2'!N258*VLOOKUP(O$4,'[1]INTERNAL PARAMETERS-1'!$B$5:$J$44,4, FALSE)</f>
        <v>0</v>
      </c>
      <c r="P258" s="44">
        <f>$F258*'[1]INTERNAL PARAMETERS-2'!O258*VLOOKUP(P$4,'[1]INTERNAL PARAMETERS-1'!$B$5:$J$44,4, FALSE)</f>
        <v>0</v>
      </c>
      <c r="Q258" s="44">
        <f>$F258*'[1]INTERNAL PARAMETERS-2'!P258*VLOOKUP(Q$4,'[1]INTERNAL PARAMETERS-1'!$B$5:$J$44,4, FALSE)</f>
        <v>0</v>
      </c>
      <c r="R258" s="44">
        <f>$F258*'[1]INTERNAL PARAMETERS-2'!Q258*VLOOKUP(R$4,'[1]INTERNAL PARAMETERS-1'!$B$5:$J$44,4, FALSE)</f>
        <v>6.681171458075319</v>
      </c>
      <c r="S258" s="44">
        <f>$F258*'[1]INTERNAL PARAMETERS-2'!R258*VLOOKUP(S$4,'[1]INTERNAL PARAMETERS-1'!$B$5:$J$44,4, FALSE)</f>
        <v>45.403764785784681</v>
      </c>
      <c r="T258" s="44">
        <f>$F258*'[1]INTERNAL PARAMETERS-2'!S258*VLOOKUP(T$4,'[1]INTERNAL PARAMETERS-1'!$B$5:$J$44,4, FALSE)</f>
        <v>2.065108672303662</v>
      </c>
      <c r="U258" s="44">
        <f>$F258*'[1]INTERNAL PARAMETERS-2'!T258*VLOOKUP(U$4,'[1]INTERNAL PARAMETERS-1'!$B$5:$J$44,4, FALSE)</f>
        <v>1.822185951721496</v>
      </c>
      <c r="V258" s="44">
        <f>$F258*'[1]INTERNAL PARAMETERS-2'!U258*VLOOKUP(V$4,'[1]INTERNAL PARAMETERS-1'!$B$5:$J$44,4, FALSE)</f>
        <v>35.07630948330857</v>
      </c>
      <c r="W258" s="44">
        <f>$F258*'[1]INTERNAL PARAMETERS-2'!V258*VLOOKUP(W$4,'[1]INTERNAL PARAMETERS-1'!$B$5:$J$44,4, FALSE)</f>
        <v>0</v>
      </c>
      <c r="X258" s="44">
        <f>$F258*'[1]INTERNAL PARAMETERS-2'!W258*VLOOKUP(X$4,'[1]INTERNAL PARAMETERS-1'!$B$5:$J$44,4, FALSE)</f>
        <v>0</v>
      </c>
      <c r="Y258" s="44">
        <f>$F258*'[1]INTERNAL PARAMETERS-2'!X258*VLOOKUP(Y$4,'[1]INTERNAL PARAMETERS-1'!$B$5:$J$44,4, FALSE)</f>
        <v>0</v>
      </c>
      <c r="Z258" s="44">
        <f>$F258*'[1]INTERNAL PARAMETERS-2'!Y258*VLOOKUP(Z$4,'[1]INTERNAL PARAMETERS-1'!$B$5:$J$44,4, FALSE)</f>
        <v>0</v>
      </c>
      <c r="AA258" s="44">
        <f>$F258*'[1]INTERNAL PARAMETERS-2'!Z258*VLOOKUP(AA$4,'[1]INTERNAL PARAMETERS-1'!$B$5:$J$44,4, FALSE)</f>
        <v>0</v>
      </c>
      <c r="AB258" s="44">
        <f>$F258*'[1]INTERNAL PARAMETERS-2'!AA258*VLOOKUP(AB$4,'[1]INTERNAL PARAMETERS-1'!$B$5:$J$44,4, FALSE)</f>
        <v>0</v>
      </c>
      <c r="AC258" s="44">
        <f>$F258*'[1]INTERNAL PARAMETERS-2'!AB258*VLOOKUP(AC$4,'[1]INTERNAL PARAMETERS-1'!$B$5:$J$44,4, FALSE)</f>
        <v>0</v>
      </c>
      <c r="AD258" s="44">
        <f>$F258*'[1]INTERNAL PARAMETERS-2'!AC258*VLOOKUP(AD$4,'[1]INTERNAL PARAMETERS-1'!$B$5:$J$44,4, FALSE)</f>
        <v>0</v>
      </c>
      <c r="AE258" s="44">
        <f>$F258*'[1]INTERNAL PARAMETERS-2'!AD258*VLOOKUP(AE$4,'[1]INTERNAL PARAMETERS-1'!$B$5:$J$44,4, FALSE)</f>
        <v>0</v>
      </c>
      <c r="AF258" s="44">
        <f>$F258*'[1]INTERNAL PARAMETERS-2'!AE258*VLOOKUP(AF$4,'[1]INTERNAL PARAMETERS-1'!$B$5:$J$44,4, FALSE)</f>
        <v>0</v>
      </c>
      <c r="AG258" s="44">
        <f>$F258*'[1]INTERNAL PARAMETERS-2'!AF258*VLOOKUP(AG$4,'[1]INTERNAL PARAMETERS-1'!$B$5:$J$44,4, FALSE)</f>
        <v>0</v>
      </c>
      <c r="AH258" s="44">
        <f>$F258*'[1]INTERNAL PARAMETERS-2'!AG258*VLOOKUP(AH$4,'[1]INTERNAL PARAMETERS-1'!$B$5:$J$44,4, FALSE)</f>
        <v>0</v>
      </c>
      <c r="AI258" s="44">
        <f>$F258*'[1]INTERNAL PARAMETERS-2'!AH258*VLOOKUP(AI$4,'[1]INTERNAL PARAMETERS-1'!$B$5:$J$44,4, FALSE)</f>
        <v>8.5033574097968145</v>
      </c>
      <c r="AJ258" s="44">
        <f>$F258*'[1]INTERNAL PARAMETERS-2'!AI258*VLOOKUP(AJ$4,'[1]INTERNAL PARAMETERS-1'!$B$5:$J$44,4, FALSE)</f>
        <v>0.60757234881066491</v>
      </c>
      <c r="AK258" s="44">
        <f>$F258*'[1]INTERNAL PARAMETERS-2'!AJ258*VLOOKUP(AK$4,'[1]INTERNAL PARAMETERS-1'!$B$5:$J$44,4, FALSE)</f>
        <v>0</v>
      </c>
      <c r="AL258" s="44">
        <f>$F258*'[1]INTERNAL PARAMETERS-2'!AK258*VLOOKUP(AL$4,'[1]INTERNAL PARAMETERS-1'!$B$5:$J$44,4, FALSE)</f>
        <v>0</v>
      </c>
      <c r="AM258" s="44">
        <f>$F258*'[1]INTERNAL PARAMETERS-2'!AL258*VLOOKUP(AM$4,'[1]INTERNAL PARAMETERS-1'!$B$5:$J$44,4, FALSE)</f>
        <v>0</v>
      </c>
      <c r="AN258" s="44">
        <f>$F258*'[1]INTERNAL PARAMETERS-2'!AM258*VLOOKUP(AN$4,'[1]INTERNAL PARAMETERS-1'!$B$5:$J$44,4, FALSE)</f>
        <v>0</v>
      </c>
      <c r="AO258" s="44">
        <f>$F258*'[1]INTERNAL PARAMETERS-2'!AN258*VLOOKUP(AO$4,'[1]INTERNAL PARAMETERS-1'!$B$5:$J$44,4, FALSE)</f>
        <v>0</v>
      </c>
      <c r="AP258" s="44">
        <f>$F258*'[1]INTERNAL PARAMETERS-2'!AO258*VLOOKUP(AP$4,'[1]INTERNAL PARAMETERS-1'!$B$5:$J$44,4, FALSE)</f>
        <v>0</v>
      </c>
      <c r="AQ258" s="44">
        <f>$F258*'[1]INTERNAL PARAMETERS-2'!AP258*VLOOKUP(AQ$4,'[1]INTERNAL PARAMETERS-1'!$B$5:$J$44,4, FALSE)</f>
        <v>0</v>
      </c>
      <c r="AR258" s="44">
        <f>$F258*'[1]INTERNAL PARAMETERS-2'!AQ258*VLOOKUP(AR$4,'[1]INTERNAL PARAMETERS-1'!$B$5:$J$44,4, FALSE)</f>
        <v>0</v>
      </c>
      <c r="AS258" s="44">
        <f>$F258*'[1]INTERNAL PARAMETERS-2'!AR258*VLOOKUP(AS$4,'[1]INTERNAL PARAMETERS-1'!$B$5:$J$44,4, FALSE)</f>
        <v>0</v>
      </c>
      <c r="AT258" s="43">
        <f>$F258*'[1]INTERNAL PARAMETERS-2'!AS258*VLOOKUP(AT$4,'[1]INTERNAL PARAMETERS-1'!$B$5:$J$44,4, FALSE)</f>
        <v>0</v>
      </c>
      <c r="AU258" s="45">
        <f>$F258*'[1]INTERNAL PARAMETERS-2'!F258*(1-VLOOKUP(G$4,'[1]INTERNAL PARAMETERS-1'!$B$5:$J$44,4, FALSE))</f>
        <v>0</v>
      </c>
      <c r="AV258" s="44">
        <f>$F258*'[1]INTERNAL PARAMETERS-2'!G258*(1-VLOOKUP(H$4,'[1]INTERNAL PARAMETERS-1'!$B$5:$J$44,4, FALSE))</f>
        <v>0</v>
      </c>
      <c r="AW258" s="44">
        <f>$F258*'[1]INTERNAL PARAMETERS-2'!H258*(1-VLOOKUP(I$4,'[1]INTERNAL PARAMETERS-1'!$B$5:$J$44,4, FALSE))</f>
        <v>956.64966936842075</v>
      </c>
      <c r="AX258" s="44">
        <f>$F258*'[1]INTERNAL PARAMETERS-2'!I258*(1-VLOOKUP(J$4,'[1]INTERNAL PARAMETERS-1'!$B$5:$J$44,4, FALSE))</f>
        <v>0</v>
      </c>
      <c r="AY258" s="44">
        <f>$F258*'[1]INTERNAL PARAMETERS-2'!J258*(1-VLOOKUP(K$4,'[1]INTERNAL PARAMETERS-1'!$B$5:$J$44,4, FALSE))</f>
        <v>0</v>
      </c>
      <c r="AZ258" s="44">
        <f>$F258*'[1]INTERNAL PARAMETERS-2'!K258*(1-VLOOKUP(L$4,'[1]INTERNAL PARAMETERS-1'!$B$5:$J$44,4, FALSE))</f>
        <v>0</v>
      </c>
      <c r="BA258" s="44">
        <f>$F258*'[1]INTERNAL PARAMETERS-2'!L258*(1-VLOOKUP(M$4,'[1]INTERNAL PARAMETERS-1'!$B$5:$J$44,4, FALSE))</f>
        <v>26.542839003426476</v>
      </c>
      <c r="BB258" s="44">
        <f>$F258*'[1]INTERNAL PARAMETERS-2'!M258*(1-VLOOKUP(N$4,'[1]INTERNAL PARAMETERS-1'!$B$5:$J$44,4, FALSE))</f>
        <v>375.05836757641663</v>
      </c>
      <c r="BC258" s="44">
        <f>$F258*'[1]INTERNAL PARAMETERS-2'!N258*(1-VLOOKUP(O$4,'[1]INTERNAL PARAMETERS-1'!$B$5:$J$44,4, FALSE))</f>
        <v>60.738115471488527</v>
      </c>
      <c r="BD258" s="44">
        <f>$F258*'[1]INTERNAL PARAMETERS-2'!O258*(1-VLOOKUP(P$4,'[1]INTERNAL PARAMETERS-1'!$B$5:$J$44,4, FALSE))</f>
        <v>239.91566233132181</v>
      </c>
      <c r="BE258" s="44">
        <f>$F258*'[1]INTERNAL PARAMETERS-2'!P258*(1-VLOOKUP(Q$4,'[1]INTERNAL PARAMETERS-1'!$B$5:$J$44,4, FALSE))</f>
        <v>48.590386158248727</v>
      </c>
      <c r="BF258" s="44">
        <f>$F258*'[1]INTERNAL PARAMETERS-2'!Q258*(1-VLOOKUP(R$4,'[1]INTERNAL PARAMETERS-1'!$B$5:$J$44,4, FALSE))</f>
        <v>0</v>
      </c>
      <c r="BG258" s="44">
        <f>$F258*'[1]INTERNAL PARAMETERS-2'!R258*(1-VLOOKUP(S$4,'[1]INTERNAL PARAMETERS-1'!$B$5:$J$44,4, FALSE))</f>
        <v>862.67153092990884</v>
      </c>
      <c r="BH258" s="44">
        <f>$F258*'[1]INTERNAL PARAMETERS-2'!S258*(1-VLOOKUP(T$4,'[1]INTERNAL PARAMETERS-1'!$B$5:$J$44,4, FALSE))</f>
        <v>18.585978050732958</v>
      </c>
      <c r="BI258" s="44">
        <f>$F258*'[1]INTERNAL PARAMETERS-2'!T258*(1-VLOOKUP(U$4,'[1]INTERNAL PARAMETERS-1'!$B$5:$J$44,4, FALSE))</f>
        <v>7.288743806885984</v>
      </c>
      <c r="BJ258" s="44">
        <f>$F258*'[1]INTERNAL PARAMETERS-2'!U258*(1-VLOOKUP(V$4,'[1]INTERNAL PARAMETERS-1'!$B$5:$J$44,4, FALSE))</f>
        <v>198.76575373874857</v>
      </c>
      <c r="BK258" s="44">
        <f>$F258*'[1]INTERNAL PARAMETERS-2'!V258*(1-VLOOKUP(W$4,'[1]INTERNAL PARAMETERS-1'!$B$5:$J$44,4, FALSE))</f>
        <v>101.4327165687511</v>
      </c>
      <c r="BL258" s="44">
        <f>$F258*'[1]INTERNAL PARAMETERS-2'!W258*(1-VLOOKUP(X$4,'[1]INTERNAL PARAMETERS-1'!$B$5:$J$44,4, FALSE))</f>
        <v>9.1109297586074796</v>
      </c>
      <c r="BM258" s="44">
        <f>$F258*'[1]INTERNAL PARAMETERS-2'!X258*(1-VLOOKUP(Y$4,'[1]INTERNAL PARAMETERS-1'!$B$5:$J$44,4, FALSE))</f>
        <v>5.4665578551644876</v>
      </c>
      <c r="BN258" s="44">
        <f>$F258*'[1]INTERNAL PARAMETERS-2'!Y258*(1-VLOOKUP(Z$4,'[1]INTERNAL PARAMETERS-1'!$B$5:$J$44,4, FALSE))</f>
        <v>529.63685551851358</v>
      </c>
      <c r="BO258" s="44">
        <f>$F258*'[1]INTERNAL PARAMETERS-2'!Z258*(1-VLOOKUP(AA$4,'[1]INTERNAL PARAMETERS-1'!$B$5:$J$44,4, FALSE))</f>
        <v>541.78458483175348</v>
      </c>
      <c r="BP258" s="44">
        <f>$F258*'[1]INTERNAL PARAMETERS-2'!AA258*(1-VLOOKUP(AB$4,'[1]INTERNAL PARAMETERS-1'!$B$5:$J$44,4, FALSE))</f>
        <v>66.812245675463686</v>
      </c>
      <c r="BQ258" s="44">
        <f>$F258*'[1]INTERNAL PARAMETERS-2'!AB258*(1-VLOOKUP(AC$4,'[1]INTERNAL PARAMETERS-1'!$B$5:$J$44,4, FALSE))</f>
        <v>570.9390289645869</v>
      </c>
      <c r="BR258" s="44">
        <f>$F258*'[1]INTERNAL PARAMETERS-2'!AC258*(1-VLOOKUP(AD$4,'[1]INTERNAL PARAMETERS-1'!$B$5:$J$44,4, FALSE))</f>
        <v>33.405857290376588</v>
      </c>
      <c r="BS258" s="44">
        <f>$F258*'[1]INTERNAL PARAMETERS-2'!AD258*(1-VLOOKUP(AE$4,'[1]INTERNAL PARAMETERS-1'!$B$5:$J$44,4, FALSE))</f>
        <v>17.614287168404292</v>
      </c>
      <c r="BT258" s="44">
        <f>$F258*'[1]INTERNAL PARAMETERS-2'!AE258*(1-VLOOKUP(AF$4,'[1]INTERNAL PARAMETERS-1'!$B$5:$J$44,4, FALSE))</f>
        <v>0</v>
      </c>
      <c r="BU258" s="44">
        <f>$F258*'[1]INTERNAL PARAMETERS-2'!AF258*(1-VLOOKUP(AG$4,'[1]INTERNAL PARAMETERS-1'!$B$5:$J$44,4, FALSE))</f>
        <v>0</v>
      </c>
      <c r="BV258" s="44">
        <f>$F258*'[1]INTERNAL PARAMETERS-2'!AG258*(1-VLOOKUP(AH$4,'[1]INTERNAL PARAMETERS-1'!$B$5:$J$44,4, FALSE))</f>
        <v>0</v>
      </c>
      <c r="BW258" s="44">
        <f>$F258*'[1]INTERNAL PARAMETERS-2'!AH258*(1-VLOOKUP(AI$4,'[1]INTERNAL PARAMETERS-1'!$B$5:$J$44,4, FALSE))</f>
        <v>0</v>
      </c>
      <c r="BX258" s="44">
        <f>$F258*'[1]INTERNAL PARAMETERS-2'!AI258*(1-VLOOKUP(AJ$4,'[1]INTERNAL PARAMETERS-1'!$B$5:$J$44,4, FALSE))</f>
        <v>0</v>
      </c>
      <c r="BY258" s="44">
        <f>$F258*'[1]INTERNAL PARAMETERS-2'!AJ258*(1-VLOOKUP(AK$4,'[1]INTERNAL PARAMETERS-1'!$B$5:$J$44,4, FALSE))</f>
        <v>0</v>
      </c>
      <c r="BZ258" s="44">
        <f>$F258*'[1]INTERNAL PARAMETERS-2'!AK258*(1-VLOOKUP(AL$4,'[1]INTERNAL PARAMETERS-1'!$B$5:$J$44,4, FALSE))</f>
        <v>6.681171458075319</v>
      </c>
      <c r="CA258" s="44">
        <f>$F258*'[1]INTERNAL PARAMETERS-2'!AL258*(1-VLOOKUP(AM$4,'[1]INTERNAL PARAMETERS-1'!$B$5:$J$44,4, FALSE))</f>
        <v>4.2514131575431575</v>
      </c>
      <c r="CB258" s="44">
        <f>$F258*'[1]INTERNAL PARAMETERS-2'!AM258*(1-VLOOKUP(AN$4,'[1]INTERNAL PARAMETERS-1'!$B$5:$J$44,4, FALSE))</f>
        <v>2.429758300532161</v>
      </c>
      <c r="CC258" s="44">
        <f>$F258*'[1]INTERNAL PARAMETERS-2'!AN258*(1-VLOOKUP(AO$4,'[1]INTERNAL PARAMETERS-1'!$B$5:$J$44,4, FALSE))</f>
        <v>26.724685832301276</v>
      </c>
      <c r="CD258" s="44">
        <f>$F258*'[1]INTERNAL PARAMETERS-2'!AO258*(1-VLOOKUP(AP$4,'[1]INTERNAL PARAMETERS-1'!$B$5:$J$44,4, FALSE))</f>
        <v>380.2213251403245</v>
      </c>
      <c r="CE258" s="44">
        <f>$F258*'[1]INTERNAL PARAMETERS-2'!AP258*(1-VLOOKUP(AQ$4,'[1]INTERNAL PARAMETERS-1'!$B$5:$J$44,4, FALSE))</f>
        <v>32.798816036276428</v>
      </c>
      <c r="CF258" s="44">
        <f>$F258*'[1]INTERNAL PARAMETERS-2'!AQ258*(1-VLOOKUP(AR$4,'[1]INTERNAL PARAMETERS-1'!$B$5:$J$44,4, FALSE))</f>
        <v>4.2514131575431575</v>
      </c>
      <c r="CG258" s="44">
        <f>$F258*'[1]INTERNAL PARAMETERS-2'!AR258*(1-VLOOKUP(AS$4,'[1]INTERNAL PARAMETERS-1'!$B$5:$J$44,4, FALSE))</f>
        <v>0.60757234881066491</v>
      </c>
      <c r="CH258" s="43">
        <f>$F258*'[1]INTERNAL PARAMETERS-2'!AS258*(1-VLOOKUP(AT$4,'[1]INTERNAL PARAMETERS-1'!$B$5:$J$44,4, FALSE))</f>
        <v>0</v>
      </c>
      <c r="CI258" s="42">
        <f t="shared" si="3"/>
        <v>5310.9481671777521</v>
      </c>
    </row>
    <row r="259" spans="3:87">
      <c r="C259" s="29" t="s">
        <v>1</v>
      </c>
      <c r="D259" s="28" t="s">
        <v>59</v>
      </c>
      <c r="E259" s="28" t="s">
        <v>56</v>
      </c>
      <c r="F259" s="124">
        <f>SB!S259</f>
        <v>8790.6538176055001</v>
      </c>
      <c r="G259" s="45">
        <f>$F259*'[1]INTERNAL PARAMETERS-2'!F259*VLOOKUP(G$4,'[1]INTERNAL PARAMETERS-1'!$B$5:$J$44,4, FALSE)</f>
        <v>5.3992195747732978</v>
      </c>
      <c r="H259" s="44">
        <f>$F259*'[1]INTERNAL PARAMETERS-2'!G259*VLOOKUP(H$4,'[1]INTERNAL PARAMETERS-1'!$B$5:$J$44,4, FALSE)</f>
        <v>8.7730725099702891</v>
      </c>
      <c r="I259" s="44">
        <f>$F259*'[1]INTERNAL PARAMETERS-2'!H259*VLOOKUP(I$4,'[1]INTERNAL PARAMETERS-1'!$B$5:$J$44,4, FALSE)</f>
        <v>83.544703658297337</v>
      </c>
      <c r="J259" s="44">
        <f>$F259*'[1]INTERNAL PARAMETERS-2'!I259*VLOOKUP(J$4,'[1]INTERNAL PARAMETERS-1'!$B$5:$J$44,4, FALSE)</f>
        <v>0</v>
      </c>
      <c r="K259" s="44">
        <f>$F259*'[1]INTERNAL PARAMETERS-2'!J259*VLOOKUP(K$4,'[1]INTERNAL PARAMETERS-1'!$B$5:$J$44,4, FALSE)</f>
        <v>0</v>
      </c>
      <c r="L259" s="44">
        <f>$F259*'[1]INTERNAL PARAMETERS-2'!K259*VLOOKUP(L$4,'[1]INTERNAL PARAMETERS-1'!$B$5:$J$44,4, FALSE)</f>
        <v>0</v>
      </c>
      <c r="M259" s="44">
        <f>$F259*'[1]INTERNAL PARAMETERS-2'!L259*VLOOKUP(M$4,'[1]INTERNAL PARAMETERS-1'!$B$5:$J$44,4, FALSE)</f>
        <v>3.8804143614365074</v>
      </c>
      <c r="N259" s="44">
        <f>$F259*'[1]INTERNAL PARAMETERS-2'!M259*VLOOKUP(N$4,'[1]INTERNAL PARAMETERS-1'!$B$5:$J$44,4, FALSE)</f>
        <v>25.037100670613107</v>
      </c>
      <c r="O259" s="44">
        <f>$F259*'[1]INTERNAL PARAMETERS-2'!N259*VLOOKUP(O$4,'[1]INTERNAL PARAMETERS-1'!$B$5:$J$44,4, FALSE)</f>
        <v>0</v>
      </c>
      <c r="P259" s="44">
        <f>$F259*'[1]INTERNAL PARAMETERS-2'!O259*VLOOKUP(P$4,'[1]INTERNAL PARAMETERS-1'!$B$5:$J$44,4, FALSE)</f>
        <v>0</v>
      </c>
      <c r="Q259" s="44">
        <f>$F259*'[1]INTERNAL PARAMETERS-2'!P259*VLOOKUP(Q$4,'[1]INTERNAL PARAMETERS-1'!$B$5:$J$44,4, FALSE)</f>
        <v>0</v>
      </c>
      <c r="R259" s="44">
        <f>$F259*'[1]INTERNAL PARAMETERS-2'!Q259*VLOOKUP(R$4,'[1]INTERNAL PARAMETERS-1'!$B$5:$J$44,4, FALSE)</f>
        <v>4.0489751483890934</v>
      </c>
      <c r="S259" s="44">
        <f>$F259*'[1]INTERNAL PARAMETERS-2'!R259*VLOOKUP(S$4,'[1]INTERNAL PARAMETERS-1'!$B$5:$J$44,4, FALSE)</f>
        <v>68.162553888636708</v>
      </c>
      <c r="T259" s="44">
        <f>$F259*'[1]INTERNAL PARAMETERS-2'!S259*VLOOKUP(T$4,'[1]INTERNAL PARAMETERS-1'!$B$5:$J$44,4, FALSE)</f>
        <v>2.024575480732723</v>
      </c>
      <c r="U259" s="44">
        <f>$F259*'[1]INTERNAL PARAMETERS-2'!T259*VLOOKUP(U$4,'[1]INTERNAL PARAMETERS-1'!$B$5:$J$44,4, FALSE)</f>
        <v>2.5644095316718767</v>
      </c>
      <c r="V259" s="44">
        <f>$F259*'[1]INTERNAL PARAMETERS-2'!U259*VLOOKUP(V$4,'[1]INTERNAL PARAMETERS-1'!$B$5:$J$44,4, FALSE)</f>
        <v>54.460737596211352</v>
      </c>
      <c r="W259" s="44">
        <f>$F259*'[1]INTERNAL PARAMETERS-2'!V259*VLOOKUP(W$4,'[1]INTERNAL PARAMETERS-1'!$B$5:$J$44,4, FALSE)</f>
        <v>0</v>
      </c>
      <c r="X259" s="44">
        <f>$F259*'[1]INTERNAL PARAMETERS-2'!W259*VLOOKUP(X$4,'[1]INTERNAL PARAMETERS-1'!$B$5:$J$44,4, FALSE)</f>
        <v>0</v>
      </c>
      <c r="Y259" s="44">
        <f>$F259*'[1]INTERNAL PARAMETERS-2'!X259*VLOOKUP(Y$4,'[1]INTERNAL PARAMETERS-1'!$B$5:$J$44,4, FALSE)</f>
        <v>0</v>
      </c>
      <c r="Z259" s="44">
        <f>$F259*'[1]INTERNAL PARAMETERS-2'!Y259*VLOOKUP(Z$4,'[1]INTERNAL PARAMETERS-1'!$B$5:$J$44,4, FALSE)</f>
        <v>0</v>
      </c>
      <c r="AA259" s="44">
        <f>$F259*'[1]INTERNAL PARAMETERS-2'!Z259*VLOOKUP(AA$4,'[1]INTERNAL PARAMETERS-1'!$B$5:$J$44,4, FALSE)</f>
        <v>0</v>
      </c>
      <c r="AB259" s="44">
        <f>$F259*'[1]INTERNAL PARAMETERS-2'!AA259*VLOOKUP(AB$4,'[1]INTERNAL PARAMETERS-1'!$B$5:$J$44,4, FALSE)</f>
        <v>0</v>
      </c>
      <c r="AC259" s="44">
        <f>$F259*'[1]INTERNAL PARAMETERS-2'!AB259*VLOOKUP(AC$4,'[1]INTERNAL PARAMETERS-1'!$B$5:$J$44,4, FALSE)</f>
        <v>0</v>
      </c>
      <c r="AD259" s="44">
        <f>$F259*'[1]INTERNAL PARAMETERS-2'!AC259*VLOOKUP(AD$4,'[1]INTERNAL PARAMETERS-1'!$B$5:$J$44,4, FALSE)</f>
        <v>0</v>
      </c>
      <c r="AE259" s="44">
        <f>$F259*'[1]INTERNAL PARAMETERS-2'!AD259*VLOOKUP(AE$4,'[1]INTERNAL PARAMETERS-1'!$B$5:$J$44,4, FALSE)</f>
        <v>0</v>
      </c>
      <c r="AF259" s="44">
        <f>$F259*'[1]INTERNAL PARAMETERS-2'!AE259*VLOOKUP(AF$4,'[1]INTERNAL PARAMETERS-1'!$B$5:$J$44,4, FALSE)</f>
        <v>0.67512221319210242</v>
      </c>
      <c r="AG259" s="44">
        <f>$F259*'[1]INTERNAL PARAMETERS-2'!AF259*VLOOKUP(AG$4,'[1]INTERNAL PARAMETERS-1'!$B$5:$J$44,4, FALSE)</f>
        <v>0</v>
      </c>
      <c r="AH259" s="44">
        <f>$F259*'[1]INTERNAL PARAMETERS-2'!AG259*VLOOKUP(AH$4,'[1]INTERNAL PARAMETERS-1'!$B$5:$J$44,4, FALSE)</f>
        <v>1.3493653610024441</v>
      </c>
      <c r="AI259" s="44">
        <f>$F259*'[1]INTERNAL PARAMETERS-2'!AH259*VLOOKUP(AI$4,'[1]INTERNAL PARAMETERS-1'!$B$5:$J$44,4, FALSE)</f>
        <v>7.4237071489678446</v>
      </c>
      <c r="AJ259" s="44">
        <f>$F259*'[1]INTERNAL PARAMETERS-2'!AI259*VLOOKUP(AJ$4,'[1]INTERNAL PARAMETERS-1'!$B$5:$J$44,4, FALSE)</f>
        <v>0.67512221319210242</v>
      </c>
      <c r="AK259" s="44">
        <f>$F259*'[1]INTERNAL PARAMETERS-2'!AJ259*VLOOKUP(AK$4,'[1]INTERNAL PARAMETERS-1'!$B$5:$J$44,4, FALSE)</f>
        <v>0</v>
      </c>
      <c r="AL259" s="44">
        <f>$F259*'[1]INTERNAL PARAMETERS-2'!AK259*VLOOKUP(AL$4,'[1]INTERNAL PARAMETERS-1'!$B$5:$J$44,4, FALSE)</f>
        <v>0</v>
      </c>
      <c r="AM259" s="44">
        <f>$F259*'[1]INTERNAL PARAMETERS-2'!AL259*VLOOKUP(AM$4,'[1]INTERNAL PARAMETERS-1'!$B$5:$J$44,4, FALSE)</f>
        <v>0</v>
      </c>
      <c r="AN259" s="44">
        <f>$F259*'[1]INTERNAL PARAMETERS-2'!AM259*VLOOKUP(AN$4,'[1]INTERNAL PARAMETERS-1'!$B$5:$J$44,4, FALSE)</f>
        <v>0</v>
      </c>
      <c r="AO259" s="44">
        <f>$F259*'[1]INTERNAL PARAMETERS-2'!AN259*VLOOKUP(AO$4,'[1]INTERNAL PARAMETERS-1'!$B$5:$J$44,4, FALSE)</f>
        <v>0</v>
      </c>
      <c r="AP259" s="44">
        <f>$F259*'[1]INTERNAL PARAMETERS-2'!AO259*VLOOKUP(AP$4,'[1]INTERNAL PARAMETERS-1'!$B$5:$J$44,4, FALSE)</f>
        <v>0</v>
      </c>
      <c r="AQ259" s="44">
        <f>$F259*'[1]INTERNAL PARAMETERS-2'!AP259*VLOOKUP(AQ$4,'[1]INTERNAL PARAMETERS-1'!$B$5:$J$44,4, FALSE)</f>
        <v>0</v>
      </c>
      <c r="AR259" s="44">
        <f>$F259*'[1]INTERNAL PARAMETERS-2'!AQ259*VLOOKUP(AR$4,'[1]INTERNAL PARAMETERS-1'!$B$5:$J$44,4, FALSE)</f>
        <v>0</v>
      </c>
      <c r="AS259" s="44">
        <f>$F259*'[1]INTERNAL PARAMETERS-2'!AR259*VLOOKUP(AS$4,'[1]INTERNAL PARAMETERS-1'!$B$5:$J$44,4, FALSE)</f>
        <v>0</v>
      </c>
      <c r="AT259" s="43">
        <f>$F259*'[1]INTERNAL PARAMETERS-2'!AS259*VLOOKUP(AT$4,'[1]INTERNAL PARAMETERS-1'!$B$5:$J$44,4, FALSE)</f>
        <v>0</v>
      </c>
      <c r="AU259" s="45">
        <f>$F259*'[1]INTERNAL PARAMETERS-2'!F259*(1-VLOOKUP(G$4,'[1]INTERNAL PARAMETERS-1'!$B$5:$J$44,4, FALSE))</f>
        <v>0</v>
      </c>
      <c r="AV259" s="44">
        <f>$F259*'[1]INTERNAL PARAMETERS-2'!G259*(1-VLOOKUP(H$4,'[1]INTERNAL PARAMETERS-1'!$B$5:$J$44,4, FALSE))</f>
        <v>0</v>
      </c>
      <c r="AW259" s="44">
        <f>$F259*'[1]INTERNAL PARAMETERS-2'!H259*(1-VLOOKUP(I$4,'[1]INTERNAL PARAMETERS-1'!$B$5:$J$44,4, FALSE))</f>
        <v>1587.3493695076493</v>
      </c>
      <c r="AX259" s="44">
        <f>$F259*'[1]INTERNAL PARAMETERS-2'!I259*(1-VLOOKUP(J$4,'[1]INTERNAL PARAMETERS-1'!$B$5:$J$44,4, FALSE))</f>
        <v>0</v>
      </c>
      <c r="AY259" s="44">
        <f>$F259*'[1]INTERNAL PARAMETERS-2'!J259*(1-VLOOKUP(K$4,'[1]INTERNAL PARAMETERS-1'!$B$5:$J$44,4, FALSE))</f>
        <v>0</v>
      </c>
      <c r="AZ259" s="44">
        <f>$F259*'[1]INTERNAL PARAMETERS-2'!K259*(1-VLOOKUP(L$4,'[1]INTERNAL PARAMETERS-1'!$B$5:$J$44,4, FALSE))</f>
        <v>0</v>
      </c>
      <c r="BA259" s="44">
        <f>$F259*'[1]INTERNAL PARAMETERS-2'!L259*(1-VLOOKUP(M$4,'[1]INTERNAL PARAMETERS-1'!$B$5:$J$44,4, FALSE))</f>
        <v>73.727872867293641</v>
      </c>
      <c r="BB259" s="44">
        <f>$F259*'[1]INTERNAL PARAMETERS-2'!M259*(1-VLOOKUP(N$4,'[1]INTERNAL PARAMETERS-1'!$B$5:$J$44,4, FALSE))</f>
        <v>475.70491274164897</v>
      </c>
      <c r="BC259" s="44">
        <f>$F259*'[1]INTERNAL PARAMETERS-2'!N259*(1-VLOOKUP(O$4,'[1]INTERNAL PARAMETERS-1'!$B$5:$J$44,4, FALSE))</f>
        <v>90.430334887089543</v>
      </c>
      <c r="BD259" s="44">
        <f>$F259*'[1]INTERNAL PARAMETERS-2'!O259*(1-VLOOKUP(P$4,'[1]INTERNAL PARAMETERS-1'!$B$5:$J$44,4, FALSE))</f>
        <v>408.9614340987884</v>
      </c>
      <c r="BE259" s="44">
        <f>$F259*'[1]INTERNAL PARAMETERS-2'!P259*(1-VLOOKUP(Q$4,'[1]INTERNAL PARAMETERS-1'!$B$5:$J$44,4, FALSE))</f>
        <v>70.184580079762313</v>
      </c>
      <c r="BF259" s="44">
        <f>$F259*'[1]INTERNAL PARAMETERS-2'!Q259*(1-VLOOKUP(R$4,'[1]INTERNAL PARAMETERS-1'!$B$5:$J$44,4, FALSE))</f>
        <v>0</v>
      </c>
      <c r="BG259" s="44">
        <f>$F259*'[1]INTERNAL PARAMETERS-2'!R259*(1-VLOOKUP(S$4,'[1]INTERNAL PARAMETERS-1'!$B$5:$J$44,4, FALSE))</f>
        <v>1295.0885238840974</v>
      </c>
      <c r="BH259" s="44">
        <f>$F259*'[1]INTERNAL PARAMETERS-2'!S259*(1-VLOOKUP(T$4,'[1]INTERNAL PARAMETERS-1'!$B$5:$J$44,4, FALSE))</f>
        <v>18.221179326594509</v>
      </c>
      <c r="BI259" s="44">
        <f>$F259*'[1]INTERNAL PARAMETERS-2'!T259*(1-VLOOKUP(U$4,'[1]INTERNAL PARAMETERS-1'!$B$5:$J$44,4, FALSE))</f>
        <v>10.257638126687507</v>
      </c>
      <c r="BJ259" s="44">
        <f>$F259*'[1]INTERNAL PARAMETERS-2'!U259*(1-VLOOKUP(V$4,'[1]INTERNAL PARAMETERS-1'!$B$5:$J$44,4, FALSE))</f>
        <v>308.61084637853099</v>
      </c>
      <c r="BK259" s="44">
        <f>$F259*'[1]INTERNAL PARAMETERS-2'!V259*(1-VLOOKUP(W$4,'[1]INTERNAL PARAMETERS-1'!$B$5:$J$44,4, FALSE))</f>
        <v>188.28437692314691</v>
      </c>
      <c r="BL259" s="44">
        <f>$F259*'[1]INTERNAL PARAMETERS-2'!W259*(1-VLOOKUP(X$4,'[1]INTERNAL PARAMETERS-1'!$B$5:$J$44,4, FALSE))</f>
        <v>45.889850124045992</v>
      </c>
      <c r="BM259" s="44">
        <f>$F259*'[1]INTERNAL PARAMETERS-2'!X259*(1-VLOOKUP(Y$4,'[1]INTERNAL PARAMETERS-1'!$B$5:$J$44,4, FALSE))</f>
        <v>8.0979502967781869</v>
      </c>
      <c r="BN259" s="44">
        <f>$F259*'[1]INTERNAL PARAMETERS-2'!Y259*(1-VLOOKUP(Z$4,'[1]INTERNAL PARAMETERS-1'!$B$5:$J$44,4, FALSE))</f>
        <v>599.94542080932194</v>
      </c>
      <c r="BO259" s="44">
        <f>$F259*'[1]INTERNAL PARAMETERS-2'!Z259*(1-VLOOKUP(AA$4,'[1]INTERNAL PARAMETERS-1'!$B$5:$J$44,4, FALSE))</f>
        <v>1340.9360030567425</v>
      </c>
      <c r="BP259" s="44">
        <f>$F259*'[1]INTERNAL PARAMETERS-2'!AA259*(1-VLOOKUP(AB$4,'[1]INTERNAL PARAMETERS-1'!$B$5:$J$44,4, FALSE))</f>
        <v>183.56027956156572</v>
      </c>
      <c r="BQ259" s="44">
        <f>$F259*'[1]INTERNAL PARAMETERS-2'!AB259*(1-VLOOKUP(AC$4,'[1]INTERNAL PARAMETERS-1'!$B$5:$J$44,4, FALSE))</f>
        <v>991.36158895355152</v>
      </c>
      <c r="BR259" s="44">
        <f>$F259*'[1]INTERNAL PARAMETERS-2'!AC259*(1-VLOOKUP(AD$4,'[1]INTERNAL PARAMETERS-1'!$B$5:$J$44,4, FALSE))</f>
        <v>62.76175199617623</v>
      </c>
      <c r="BS259" s="44">
        <f>$F259*'[1]INTERNAL PARAMETERS-2'!AD259*(1-VLOOKUP(AE$4,'[1]INTERNAL PARAMETERS-1'!$B$5:$J$44,4, FALSE))</f>
        <v>20.245754807327231</v>
      </c>
      <c r="BT259" s="44">
        <f>$F259*'[1]INTERNAL PARAMETERS-2'!AE259*(1-VLOOKUP(AF$4,'[1]INTERNAL PARAMETERS-1'!$B$5:$J$44,4, FALSE))</f>
        <v>0</v>
      </c>
      <c r="BU259" s="44">
        <f>$F259*'[1]INTERNAL PARAMETERS-2'!AF259*(1-VLOOKUP(AG$4,'[1]INTERNAL PARAMETERS-1'!$B$5:$J$44,4, FALSE))</f>
        <v>0</v>
      </c>
      <c r="BV259" s="44">
        <f>$F259*'[1]INTERNAL PARAMETERS-2'!AG259*(1-VLOOKUP(AH$4,'[1]INTERNAL PARAMETERS-1'!$B$5:$J$44,4, FALSE))</f>
        <v>0</v>
      </c>
      <c r="BW259" s="44">
        <f>$F259*'[1]INTERNAL PARAMETERS-2'!AH259*(1-VLOOKUP(AI$4,'[1]INTERNAL PARAMETERS-1'!$B$5:$J$44,4, FALSE))</f>
        <v>0</v>
      </c>
      <c r="BX259" s="44">
        <f>$F259*'[1]INTERNAL PARAMETERS-2'!AI259*(1-VLOOKUP(AJ$4,'[1]INTERNAL PARAMETERS-1'!$B$5:$J$44,4, FALSE))</f>
        <v>0</v>
      </c>
      <c r="BY259" s="44">
        <f>$F259*'[1]INTERNAL PARAMETERS-2'!AJ259*(1-VLOOKUP(AK$4,'[1]INTERNAL PARAMETERS-1'!$B$5:$J$44,4, FALSE))</f>
        <v>0</v>
      </c>
      <c r="BZ259" s="44">
        <f>$F259*'[1]INTERNAL PARAMETERS-2'!AK259*(1-VLOOKUP(AL$4,'[1]INTERNAL PARAMETERS-1'!$B$5:$J$44,4, FALSE))</f>
        <v>10.797560084164836</v>
      </c>
      <c r="CA259" s="44">
        <f>$F259*'[1]INTERNAL PARAMETERS-2'!AL259*(1-VLOOKUP(AM$4,'[1]INTERNAL PARAMETERS-1'!$B$5:$J$44,4, FALSE))</f>
        <v>9.4481947231623931</v>
      </c>
      <c r="CB259" s="44">
        <f>$F259*'[1]INTERNAL PARAMETERS-2'!AM259*(1-VLOOKUP(AN$4,'[1]INTERNAL PARAMETERS-1'!$B$5:$J$44,4, FALSE))</f>
        <v>29.693949530489618</v>
      </c>
      <c r="CC259" s="44">
        <f>$F259*'[1]INTERNAL PARAMETERS-2'!AN259*(1-VLOOKUP(AO$4,'[1]INTERNAL PARAMETERS-1'!$B$5:$J$44,4, FALSE))</f>
        <v>49.264582124624745</v>
      </c>
      <c r="CD259" s="44">
        <f>$F259*'[1]INTERNAL PARAMETERS-2'!AO259*(1-VLOOKUP(AP$4,'[1]INTERNAL PARAMETERS-1'!$B$5:$J$44,4, FALSE))</f>
        <v>587.79849536415463</v>
      </c>
      <c r="CE259" s="44">
        <f>$F259*'[1]INTERNAL PARAMETERS-2'!AP259*(1-VLOOKUP(AQ$4,'[1]INTERNAL PARAMETERS-1'!$B$5:$J$44,4, FALSE))</f>
        <v>49.264582124624745</v>
      </c>
      <c r="CF259" s="44">
        <f>$F259*'[1]INTERNAL PARAMETERS-2'!AQ259*(1-VLOOKUP(AR$4,'[1]INTERNAL PARAMETERS-1'!$B$5:$J$44,4, FALSE))</f>
        <v>6.0734627225836402</v>
      </c>
      <c r="CG259" s="44">
        <f>$F259*'[1]INTERNAL PARAMETERS-2'!AR259*(1-VLOOKUP(AS$4,'[1]INTERNAL PARAMETERS-1'!$B$5:$J$44,4, FALSE))</f>
        <v>0.67512221319210242</v>
      </c>
      <c r="CH259" s="43">
        <f>$F259*'[1]INTERNAL PARAMETERS-2'!AS259*(1-VLOOKUP(AT$4,'[1]INTERNAL PARAMETERS-1'!$B$5:$J$44,4, FALSE))</f>
        <v>0</v>
      </c>
      <c r="CI259" s="42">
        <f t="shared" si="3"/>
        <v>8790.6546966708793</v>
      </c>
    </row>
    <row r="260" spans="3:87">
      <c r="C260" s="29" t="s">
        <v>1</v>
      </c>
      <c r="D260" s="28" t="s">
        <v>59</v>
      </c>
      <c r="E260" s="28" t="s">
        <v>55</v>
      </c>
      <c r="F260" s="124">
        <f>SB!S260</f>
        <v>13964.141139962834</v>
      </c>
      <c r="G260" s="45">
        <f>$F260*'[1]INTERNAL PARAMETERS-2'!F260*VLOOKUP(G$4,'[1]INTERNAL PARAMETERS-1'!$B$5:$J$44,4, FALSE)</f>
        <v>43.457803641678339</v>
      </c>
      <c r="H260" s="44">
        <f>$F260*'[1]INTERNAL PARAMETERS-2'!G260*VLOOKUP(H$4,'[1]INTERNAL PARAMETERS-1'!$B$5:$J$44,4, FALSE)</f>
        <v>64.268563182564947</v>
      </c>
      <c r="I260" s="44">
        <f>$F260*'[1]INTERNAL PARAMETERS-2'!H260*VLOOKUP(I$4,'[1]INTERNAL PARAMETERS-1'!$B$5:$J$44,4, FALSE)</f>
        <v>155.41314078945368</v>
      </c>
      <c r="J260" s="44">
        <f>$F260*'[1]INTERNAL PARAMETERS-2'!I260*VLOOKUP(J$4,'[1]INTERNAL PARAMETERS-1'!$B$5:$J$44,4, FALSE)</f>
        <v>0</v>
      </c>
      <c r="K260" s="44">
        <f>$F260*'[1]INTERNAL PARAMETERS-2'!J260*VLOOKUP(K$4,'[1]INTERNAL PARAMETERS-1'!$B$5:$J$44,4, FALSE)</f>
        <v>1.2246551779747405</v>
      </c>
      <c r="L260" s="44">
        <f>$F260*'[1]INTERNAL PARAMETERS-2'!K260*VLOOKUP(L$4,'[1]INTERNAL PARAMETERS-1'!$B$5:$J$44,4, FALSE)</f>
        <v>0</v>
      </c>
      <c r="M260" s="44">
        <f>$F260*'[1]INTERNAL PARAMETERS-2'!L260*VLOOKUP(M$4,'[1]INTERNAL PARAMETERS-1'!$B$5:$J$44,4, FALSE)</f>
        <v>8.2019779399685699</v>
      </c>
      <c r="N260" s="44">
        <f>$F260*'[1]INTERNAL PARAMETERS-2'!M260*VLOOKUP(N$4,'[1]INTERNAL PARAMETERS-1'!$B$5:$J$44,4, FALSE)</f>
        <v>56.373167961324263</v>
      </c>
      <c r="O260" s="44">
        <f>$F260*'[1]INTERNAL PARAMETERS-2'!N260*VLOOKUP(O$4,'[1]INTERNAL PARAMETERS-1'!$B$5:$J$44,4, FALSE)</f>
        <v>0</v>
      </c>
      <c r="P260" s="44">
        <f>$F260*'[1]INTERNAL PARAMETERS-2'!O260*VLOOKUP(P$4,'[1]INTERNAL PARAMETERS-1'!$B$5:$J$44,4, FALSE)</f>
        <v>0</v>
      </c>
      <c r="Q260" s="44">
        <f>$F260*'[1]INTERNAL PARAMETERS-2'!P260*VLOOKUP(Q$4,'[1]INTERNAL PARAMETERS-1'!$B$5:$J$44,4, FALSE)</f>
        <v>0</v>
      </c>
      <c r="R260" s="44">
        <f>$F260*'[1]INTERNAL PARAMETERS-2'!Q260*VLOOKUP(R$4,'[1]INTERNAL PARAMETERS-1'!$B$5:$J$44,4, FALSE)</f>
        <v>18.362845599051127</v>
      </c>
      <c r="S260" s="44">
        <f>$F260*'[1]INTERNAL PARAMETERS-2'!R260*VLOOKUP(S$4,'[1]INTERNAL PARAMETERS-1'!$B$5:$J$44,4, FALSE)</f>
        <v>56.491234774662644</v>
      </c>
      <c r="T260" s="44">
        <f>$F260*'[1]INTERNAL PARAMETERS-2'!S260*VLOOKUP(T$4,'[1]INTERNAL PARAMETERS-1'!$B$5:$J$44,4, FALSE)</f>
        <v>3.3053122078292034</v>
      </c>
      <c r="U260" s="44">
        <f>$F260*'[1]INTERNAL PARAMETERS-2'!T260*VLOOKUP(U$4,'[1]INTERNAL PARAMETERS-1'!$B$5:$J$44,4, FALSE)</f>
        <v>4.1621519081773224</v>
      </c>
      <c r="V260" s="44">
        <f>$F260*'[1]INTERNAL PARAMETERS-2'!U260*VLOOKUP(V$4,'[1]INTERNAL PARAMETERS-1'!$B$5:$J$44,4, FALSE)</f>
        <v>80.611705227837547</v>
      </c>
      <c r="W260" s="44">
        <f>$F260*'[1]INTERNAL PARAMETERS-2'!V260*VLOOKUP(W$4,'[1]INTERNAL PARAMETERS-1'!$B$5:$J$44,4, FALSE)</f>
        <v>0</v>
      </c>
      <c r="X260" s="44">
        <f>$F260*'[1]INTERNAL PARAMETERS-2'!W260*VLOOKUP(X$4,'[1]INTERNAL PARAMETERS-1'!$B$5:$J$44,4, FALSE)</f>
        <v>0</v>
      </c>
      <c r="Y260" s="44">
        <f>$F260*'[1]INTERNAL PARAMETERS-2'!X260*VLOOKUP(Y$4,'[1]INTERNAL PARAMETERS-1'!$B$5:$J$44,4, FALSE)</f>
        <v>0</v>
      </c>
      <c r="Z260" s="44">
        <f>$F260*'[1]INTERNAL PARAMETERS-2'!Y260*VLOOKUP(Z$4,'[1]INTERNAL PARAMETERS-1'!$B$5:$J$44,4, FALSE)</f>
        <v>0</v>
      </c>
      <c r="AA260" s="44">
        <f>$F260*'[1]INTERNAL PARAMETERS-2'!Z260*VLOOKUP(AA$4,'[1]INTERNAL PARAMETERS-1'!$B$5:$J$44,4, FALSE)</f>
        <v>0</v>
      </c>
      <c r="AB260" s="44">
        <f>$F260*'[1]INTERNAL PARAMETERS-2'!AA260*VLOOKUP(AB$4,'[1]INTERNAL PARAMETERS-1'!$B$5:$J$44,4, FALSE)</f>
        <v>0</v>
      </c>
      <c r="AC260" s="44">
        <f>$F260*'[1]INTERNAL PARAMETERS-2'!AB260*VLOOKUP(AC$4,'[1]INTERNAL PARAMETERS-1'!$B$5:$J$44,4, FALSE)</f>
        <v>0</v>
      </c>
      <c r="AD260" s="44">
        <f>$F260*'[1]INTERNAL PARAMETERS-2'!AC260*VLOOKUP(AD$4,'[1]INTERNAL PARAMETERS-1'!$B$5:$J$44,4, FALSE)</f>
        <v>0</v>
      </c>
      <c r="AE260" s="44">
        <f>$F260*'[1]INTERNAL PARAMETERS-2'!AD260*VLOOKUP(AE$4,'[1]INTERNAL PARAMETERS-1'!$B$5:$J$44,4, FALSE)</f>
        <v>0</v>
      </c>
      <c r="AF260" s="44">
        <f>$F260*'[1]INTERNAL PARAMETERS-2'!AE260*VLOOKUP(AF$4,'[1]INTERNAL PARAMETERS-1'!$B$5:$J$44,4, FALSE)</f>
        <v>2.4479139418354849</v>
      </c>
      <c r="AG260" s="44">
        <f>$F260*'[1]INTERNAL PARAMETERS-2'!AF260*VLOOKUP(AG$4,'[1]INTERNAL PARAMETERS-1'!$B$5:$J$44,4, FALSE)</f>
        <v>0</v>
      </c>
      <c r="AH260" s="44">
        <f>$F260*'[1]INTERNAL PARAMETERS-2'!AG260*VLOOKUP(AH$4,'[1]INTERNAL PARAMETERS-1'!$B$5:$J$44,4, FALSE)</f>
        <v>2.4479139418354849</v>
      </c>
      <c r="AI260" s="44">
        <f>$F260*'[1]INTERNAL PARAMETERS-2'!AH260*VLOOKUP(AI$4,'[1]INTERNAL PARAMETERS-1'!$B$5:$J$44,4, FALSE)</f>
        <v>15.301905861171274</v>
      </c>
      <c r="AJ260" s="44">
        <f>$F260*'[1]INTERNAL PARAMETERS-2'!AI260*VLOOKUP(AJ$4,'[1]INTERNAL PARAMETERS-1'!$B$5:$J$44,4, FALSE)</f>
        <v>9.7930521814559359</v>
      </c>
      <c r="AK260" s="44">
        <f>$F260*'[1]INTERNAL PARAMETERS-2'!AJ260*VLOOKUP(AK$4,'[1]INTERNAL PARAMETERS-1'!$B$5:$J$44,4, FALSE)</f>
        <v>1.2246551779747405</v>
      </c>
      <c r="AL260" s="44">
        <f>$F260*'[1]INTERNAL PARAMETERS-2'!AK260*VLOOKUP(AL$4,'[1]INTERNAL PARAMETERS-1'!$B$5:$J$44,4, FALSE)</f>
        <v>0</v>
      </c>
      <c r="AM260" s="44">
        <f>$F260*'[1]INTERNAL PARAMETERS-2'!AL260*VLOOKUP(AM$4,'[1]INTERNAL PARAMETERS-1'!$B$5:$J$44,4, FALSE)</f>
        <v>0</v>
      </c>
      <c r="AN260" s="44">
        <f>$F260*'[1]INTERNAL PARAMETERS-2'!AM260*VLOOKUP(AN$4,'[1]INTERNAL PARAMETERS-1'!$B$5:$J$44,4, FALSE)</f>
        <v>0</v>
      </c>
      <c r="AO260" s="44">
        <f>$F260*'[1]INTERNAL PARAMETERS-2'!AN260*VLOOKUP(AO$4,'[1]INTERNAL PARAMETERS-1'!$B$5:$J$44,4, FALSE)</f>
        <v>0</v>
      </c>
      <c r="AP260" s="44">
        <f>$F260*'[1]INTERNAL PARAMETERS-2'!AO260*VLOOKUP(AP$4,'[1]INTERNAL PARAMETERS-1'!$B$5:$J$44,4, FALSE)</f>
        <v>0</v>
      </c>
      <c r="AQ260" s="44">
        <f>$F260*'[1]INTERNAL PARAMETERS-2'!AP260*VLOOKUP(AQ$4,'[1]INTERNAL PARAMETERS-1'!$B$5:$J$44,4, FALSE)</f>
        <v>0</v>
      </c>
      <c r="AR260" s="44">
        <f>$F260*'[1]INTERNAL PARAMETERS-2'!AQ260*VLOOKUP(AR$4,'[1]INTERNAL PARAMETERS-1'!$B$5:$J$44,4, FALSE)</f>
        <v>0</v>
      </c>
      <c r="AS260" s="44">
        <f>$F260*'[1]INTERNAL PARAMETERS-2'!AR260*VLOOKUP(AS$4,'[1]INTERNAL PARAMETERS-1'!$B$5:$J$44,4, FALSE)</f>
        <v>0</v>
      </c>
      <c r="AT260" s="43">
        <f>$F260*'[1]INTERNAL PARAMETERS-2'!AS260*VLOOKUP(AT$4,'[1]INTERNAL PARAMETERS-1'!$B$5:$J$44,4, FALSE)</f>
        <v>0</v>
      </c>
      <c r="AU260" s="45">
        <f>$F260*'[1]INTERNAL PARAMETERS-2'!F260*(1-VLOOKUP(G$4,'[1]INTERNAL PARAMETERS-1'!$B$5:$J$44,4, FALSE))</f>
        <v>0</v>
      </c>
      <c r="AV260" s="44">
        <f>$F260*'[1]INTERNAL PARAMETERS-2'!G260*(1-VLOOKUP(H$4,'[1]INTERNAL PARAMETERS-1'!$B$5:$J$44,4, FALSE))</f>
        <v>0</v>
      </c>
      <c r="AW260" s="44">
        <f>$F260*'[1]INTERNAL PARAMETERS-2'!H260*(1-VLOOKUP(I$4,'[1]INTERNAL PARAMETERS-1'!$B$5:$J$44,4, FALSE))</f>
        <v>2952.8496749996198</v>
      </c>
      <c r="AX260" s="44">
        <f>$F260*'[1]INTERNAL PARAMETERS-2'!I260*(1-VLOOKUP(J$4,'[1]INTERNAL PARAMETERS-1'!$B$5:$J$44,4, FALSE))</f>
        <v>0</v>
      </c>
      <c r="AY260" s="44">
        <f>$F260*'[1]INTERNAL PARAMETERS-2'!J260*(1-VLOOKUP(K$4,'[1]INTERNAL PARAMETERS-1'!$B$5:$J$44,4, FALSE))</f>
        <v>0</v>
      </c>
      <c r="AZ260" s="44">
        <f>$F260*'[1]INTERNAL PARAMETERS-2'!K260*(1-VLOOKUP(L$4,'[1]INTERNAL PARAMETERS-1'!$B$5:$J$44,4, FALSE))</f>
        <v>0</v>
      </c>
      <c r="BA260" s="44">
        <f>$F260*'[1]INTERNAL PARAMETERS-2'!L260*(1-VLOOKUP(M$4,'[1]INTERNAL PARAMETERS-1'!$B$5:$J$44,4, FALSE))</f>
        <v>155.83758085940283</v>
      </c>
      <c r="BB260" s="44">
        <f>$F260*'[1]INTERNAL PARAMETERS-2'!M260*(1-VLOOKUP(N$4,'[1]INTERNAL PARAMETERS-1'!$B$5:$J$44,4, FALSE))</f>
        <v>1071.0901912651609</v>
      </c>
      <c r="BC260" s="44">
        <f>$F260*'[1]INTERNAL PARAMETERS-2'!N260*(1-VLOOKUP(O$4,'[1]INTERNAL PARAMETERS-1'!$B$5:$J$44,4, FALSE))</f>
        <v>391.7360513993774</v>
      </c>
      <c r="BD260" s="44">
        <f>$F260*'[1]INTERNAL PARAMETERS-2'!O260*(1-VLOOKUP(P$4,'[1]INTERNAL PARAMETERS-1'!$B$5:$J$44,4, FALSE))</f>
        <v>695.3304439233093</v>
      </c>
      <c r="BE260" s="44">
        <f>$F260*'[1]INTERNAL PARAMETERS-2'!P260*(1-VLOOKUP(Q$4,'[1]INTERNAL PARAMETERS-1'!$B$5:$J$44,4, FALSE))</f>
        <v>215.45413006260057</v>
      </c>
      <c r="BF260" s="44">
        <f>$F260*'[1]INTERNAL PARAMETERS-2'!Q260*(1-VLOOKUP(R$4,'[1]INTERNAL PARAMETERS-1'!$B$5:$J$44,4, FALSE))</f>
        <v>0</v>
      </c>
      <c r="BG260" s="44">
        <f>$F260*'[1]INTERNAL PARAMETERS-2'!R260*(1-VLOOKUP(S$4,'[1]INTERNAL PARAMETERS-1'!$B$5:$J$44,4, FALSE))</f>
        <v>1073.3334607185902</v>
      </c>
      <c r="BH260" s="44">
        <f>$F260*'[1]INTERNAL PARAMETERS-2'!S260*(1-VLOOKUP(T$4,'[1]INTERNAL PARAMETERS-1'!$B$5:$J$44,4, FALSE))</f>
        <v>29.747809870462831</v>
      </c>
      <c r="BI260" s="44">
        <f>$F260*'[1]INTERNAL PARAMETERS-2'!T260*(1-VLOOKUP(U$4,'[1]INTERNAL PARAMETERS-1'!$B$5:$J$44,4, FALSE))</f>
        <v>16.64860763270929</v>
      </c>
      <c r="BJ260" s="44">
        <f>$F260*'[1]INTERNAL PARAMETERS-2'!U260*(1-VLOOKUP(V$4,'[1]INTERNAL PARAMETERS-1'!$B$5:$J$44,4, FALSE))</f>
        <v>456.79966295774614</v>
      </c>
      <c r="BK260" s="44">
        <f>$F260*'[1]INTERNAL PARAMETERS-2'!V260*(1-VLOOKUP(W$4,'[1]INTERNAL PARAMETERS-1'!$B$5:$J$44,4, FALSE))</f>
        <v>444.98690722251172</v>
      </c>
      <c r="BL260" s="44">
        <f>$F260*'[1]INTERNAL PARAMETERS-2'!W260*(1-VLOOKUP(X$4,'[1]INTERNAL PARAMETERS-1'!$B$5:$J$44,4, FALSE))</f>
        <v>310.9395307635524</v>
      </c>
      <c r="BM260" s="44">
        <f>$F260*'[1]INTERNAL PARAMETERS-2'!X260*(1-VLOOKUP(Y$4,'[1]INTERNAL PARAMETERS-1'!$B$5:$J$44,4, FALSE))</f>
        <v>39.173605139937742</v>
      </c>
      <c r="BN260" s="44">
        <f>$F260*'[1]INTERNAL PARAMETERS-2'!Y260*(1-VLOOKUP(Z$4,'[1]INTERNAL PARAMETERS-1'!$B$5:$J$44,4, FALSE))</f>
        <v>591.88827560080665</v>
      </c>
      <c r="BO260" s="44">
        <f>$F260*'[1]INTERNAL PARAMETERS-2'!Z260*(1-VLOOKUP(AA$4,'[1]INTERNAL PARAMETERS-1'!$B$5:$J$44,4, FALSE))</f>
        <v>887.52590050318793</v>
      </c>
      <c r="BP260" s="44">
        <f>$F260*'[1]INTERNAL PARAMETERS-2'!AA260*(1-VLOOKUP(AB$4,'[1]INTERNAL PARAMETERS-1'!$B$5:$J$44,4, FALSE))</f>
        <v>384.39091315975691</v>
      </c>
      <c r="BQ260" s="44">
        <f>$F260*'[1]INTERNAL PARAMETERS-2'!AB260*(1-VLOOKUP(AC$4,'[1]INTERNAL PARAMETERS-1'!$B$5:$J$44,4, FALSE))</f>
        <v>2093.3350735954346</v>
      </c>
      <c r="BR260" s="44">
        <f>$F260*'[1]INTERNAL PARAMETERS-2'!AC260*(1-VLOOKUP(AD$4,'[1]INTERNAL PARAMETERS-1'!$B$5:$J$44,4, FALSE))</f>
        <v>241.77374328320252</v>
      </c>
      <c r="BS260" s="44">
        <f>$F260*'[1]INTERNAL PARAMETERS-2'!AD260*(1-VLOOKUP(AE$4,'[1]INTERNAL PARAMETERS-1'!$B$5:$J$44,4, FALSE))</f>
        <v>43.457803641678339</v>
      </c>
      <c r="BT260" s="44">
        <f>$F260*'[1]INTERNAL PARAMETERS-2'!AE260*(1-VLOOKUP(AF$4,'[1]INTERNAL PARAMETERS-1'!$B$5:$J$44,4, FALSE))</f>
        <v>0</v>
      </c>
      <c r="BU260" s="44">
        <f>$F260*'[1]INTERNAL PARAMETERS-2'!AF260*(1-VLOOKUP(AG$4,'[1]INTERNAL PARAMETERS-1'!$B$5:$J$44,4, FALSE))</f>
        <v>0</v>
      </c>
      <c r="BV260" s="44">
        <f>$F260*'[1]INTERNAL PARAMETERS-2'!AG260*(1-VLOOKUP(AH$4,'[1]INTERNAL PARAMETERS-1'!$B$5:$J$44,4, FALSE))</f>
        <v>0</v>
      </c>
      <c r="BW260" s="44">
        <f>$F260*'[1]INTERNAL PARAMETERS-2'!AH260*(1-VLOOKUP(AI$4,'[1]INTERNAL PARAMETERS-1'!$B$5:$J$44,4, FALSE))</f>
        <v>0</v>
      </c>
      <c r="BX260" s="44">
        <f>$F260*'[1]INTERNAL PARAMETERS-2'!AI260*(1-VLOOKUP(AJ$4,'[1]INTERNAL PARAMETERS-1'!$B$5:$J$44,4, FALSE))</f>
        <v>0</v>
      </c>
      <c r="BY260" s="44">
        <f>$F260*'[1]INTERNAL PARAMETERS-2'!AJ260*(1-VLOOKUP(AK$4,'[1]INTERNAL PARAMETERS-1'!$B$5:$J$44,4, FALSE))</f>
        <v>0</v>
      </c>
      <c r="BZ260" s="44">
        <f>$F260*'[1]INTERNAL PARAMETERS-2'!AK260*(1-VLOOKUP(AL$4,'[1]INTERNAL PARAMETERS-1'!$B$5:$J$44,4, FALSE))</f>
        <v>67.941132302375166</v>
      </c>
      <c r="CA260" s="44">
        <f>$F260*'[1]INTERNAL PARAMETERS-2'!AL260*(1-VLOOKUP(AM$4,'[1]INTERNAL PARAMETERS-1'!$B$5:$J$44,4, FALSE))</f>
        <v>80.183494839780593</v>
      </c>
      <c r="CB260" s="44">
        <f>$F260*'[1]INTERNAL PARAMETERS-2'!AM260*(1-VLOOKUP(AN$4,'[1]INTERNAL PARAMETERS-1'!$B$5:$J$44,4, FALSE))</f>
        <v>90.588176403166898</v>
      </c>
      <c r="CC260" s="44">
        <f>$F260*'[1]INTERNAL PARAMETERS-2'!AN260*(1-VLOOKUP(AO$4,'[1]INTERNAL PARAMETERS-1'!$B$5:$J$44,4, FALSE))</f>
        <v>119.9687293616487</v>
      </c>
      <c r="CD260" s="44">
        <f>$F260*'[1]INTERNAL PARAMETERS-2'!AO260*(1-VLOOKUP(AP$4,'[1]INTERNAL PARAMETERS-1'!$B$5:$J$44,4, FALSE))</f>
        <v>912.62085854581505</v>
      </c>
      <c r="CE260" s="44">
        <f>$F260*'[1]INTERNAL PARAMETERS-2'!AP260*(1-VLOOKUP(AQ$4,'[1]INTERNAL PARAMETERS-1'!$B$5:$J$44,4, FALSE))</f>
        <v>56.9234249429445</v>
      </c>
      <c r="CF260" s="44">
        <f>$F260*'[1]INTERNAL PARAMETERS-2'!AQ260*(1-VLOOKUP(AR$4,'[1]INTERNAL PARAMETERS-1'!$B$5:$J$44,4, FALSE))</f>
        <v>15.301905861171274</v>
      </c>
      <c r="CG260" s="44">
        <f>$F260*'[1]INTERNAL PARAMETERS-2'!AR260*(1-VLOOKUP(AS$4,'[1]INTERNAL PARAMETERS-1'!$B$5:$J$44,4, FALSE))</f>
        <v>1.2246551779747405</v>
      </c>
      <c r="CH260" s="43">
        <f>$F260*'[1]INTERNAL PARAMETERS-2'!AS260*(1-VLOOKUP(AT$4,'[1]INTERNAL PARAMETERS-1'!$B$5:$J$44,4, FALSE))</f>
        <v>0</v>
      </c>
      <c r="CI260" s="42">
        <f t="shared" si="3"/>
        <v>13964.139743548723</v>
      </c>
    </row>
    <row r="261" spans="3:87">
      <c r="C261" s="29" t="s">
        <v>1</v>
      </c>
      <c r="D261" s="28" t="s">
        <v>59</v>
      </c>
      <c r="E261" s="28" t="s">
        <v>54</v>
      </c>
      <c r="F261" s="124">
        <f>SB!S261</f>
        <v>15227.873102712541</v>
      </c>
      <c r="G261" s="45">
        <f>$F261*'[1]INTERNAL PARAMETERS-2'!F261*VLOOKUP(G$4,'[1]INTERNAL PARAMETERS-1'!$B$5:$J$44,4, FALSE)</f>
        <v>94.583365415568139</v>
      </c>
      <c r="H261" s="44">
        <f>$F261*'[1]INTERNAL PARAMETERS-2'!G261*VLOOKUP(H$4,'[1]INTERNAL PARAMETERS-1'!$B$5:$J$44,4, FALSE)</f>
        <v>115.6952886851688</v>
      </c>
      <c r="I261" s="44">
        <f>$F261*'[1]INTERNAL PARAMETERS-2'!H261*VLOOKUP(I$4,'[1]INTERNAL PARAMETERS-1'!$B$5:$J$44,4, FALSE)</f>
        <v>176.08058194095474</v>
      </c>
      <c r="J261" s="44">
        <f>$F261*'[1]INTERNAL PARAMETERS-2'!I261*VLOOKUP(J$4,'[1]INTERNAL PARAMETERS-1'!$B$5:$J$44,4, FALSE)</f>
        <v>0</v>
      </c>
      <c r="K261" s="44">
        <f>$F261*'[1]INTERNAL PARAMETERS-2'!J261*VLOOKUP(K$4,'[1]INTERNAL PARAMETERS-1'!$B$5:$J$44,4, FALSE)</f>
        <v>1.6887711270908208</v>
      </c>
      <c r="L261" s="44">
        <f>$F261*'[1]INTERNAL PARAMETERS-2'!K261*VLOOKUP(L$4,'[1]INTERNAL PARAMETERS-1'!$B$5:$J$44,4, FALSE)</f>
        <v>0</v>
      </c>
      <c r="M261" s="44">
        <f>$F261*'[1]INTERNAL PARAMETERS-2'!L261*VLOOKUP(M$4,'[1]INTERNAL PARAMETERS-1'!$B$5:$J$44,4, FALSE)</f>
        <v>10.851686930455012</v>
      </c>
      <c r="N261" s="44">
        <f>$F261*'[1]INTERNAL PARAMETERS-2'!M261*VLOOKUP(N$4,'[1]INTERNAL PARAMETERS-1'!$B$5:$J$44,4, FALSE)</f>
        <v>50.965102536351417</v>
      </c>
      <c r="O261" s="44">
        <f>$F261*'[1]INTERNAL PARAMETERS-2'!N261*VLOOKUP(O$4,'[1]INTERNAL PARAMETERS-1'!$B$5:$J$44,4, FALSE)</f>
        <v>0</v>
      </c>
      <c r="P261" s="44">
        <f>$F261*'[1]INTERNAL PARAMETERS-2'!O261*VLOOKUP(P$4,'[1]INTERNAL PARAMETERS-1'!$B$5:$J$44,4, FALSE)</f>
        <v>0</v>
      </c>
      <c r="Q261" s="44">
        <f>$F261*'[1]INTERNAL PARAMETERS-2'!P261*VLOOKUP(Q$4,'[1]INTERNAL PARAMETERS-1'!$B$5:$J$44,4, FALSE)</f>
        <v>0</v>
      </c>
      <c r="R261" s="44">
        <f>$F261*'[1]INTERNAL PARAMETERS-2'!Q261*VLOOKUP(R$4,'[1]INTERNAL PARAMETERS-1'!$B$5:$J$44,4, FALSE)</f>
        <v>11.822920676946017</v>
      </c>
      <c r="S261" s="44">
        <f>$F261*'[1]INTERNAL PARAMETERS-2'!R261*VLOOKUP(S$4,'[1]INTERNAL PARAMETERS-1'!$B$5:$J$44,4, FALSE)</f>
        <v>58.223696668855887</v>
      </c>
      <c r="T261" s="44">
        <f>$F261*'[1]INTERNAL PARAMETERS-2'!S261*VLOOKUP(T$4,'[1]INTERNAL PARAMETERS-1'!$B$5:$J$44,4, FALSE)</f>
        <v>3.2934843946546688</v>
      </c>
      <c r="U261" s="44">
        <f>$F261*'[1]INTERNAL PARAMETERS-2'!T261*VLOOKUP(U$4,'[1]INTERNAL PARAMETERS-1'!$B$5:$J$44,4, FALSE)</f>
        <v>6.418243955331282</v>
      </c>
      <c r="V261" s="44">
        <f>$F261*'[1]INTERNAL PARAMETERS-2'!U261*VLOOKUP(V$4,'[1]INTERNAL PARAMETERS-1'!$B$5:$J$44,4, FALSE)</f>
        <v>69.543945254681361</v>
      </c>
      <c r="W261" s="44">
        <f>$F261*'[1]INTERNAL PARAMETERS-2'!V261*VLOOKUP(W$4,'[1]INTERNAL PARAMETERS-1'!$B$5:$J$44,4, FALSE)</f>
        <v>0</v>
      </c>
      <c r="X261" s="44">
        <f>$F261*'[1]INTERNAL PARAMETERS-2'!W261*VLOOKUP(X$4,'[1]INTERNAL PARAMETERS-1'!$B$5:$J$44,4, FALSE)</f>
        <v>0</v>
      </c>
      <c r="Y261" s="44">
        <f>$F261*'[1]INTERNAL PARAMETERS-2'!X261*VLOOKUP(Y$4,'[1]INTERNAL PARAMETERS-1'!$B$5:$J$44,4, FALSE)</f>
        <v>0</v>
      </c>
      <c r="Z261" s="44">
        <f>$F261*'[1]INTERNAL PARAMETERS-2'!Y261*VLOOKUP(Z$4,'[1]INTERNAL PARAMETERS-1'!$B$5:$J$44,4, FALSE)</f>
        <v>0</v>
      </c>
      <c r="AA261" s="44">
        <f>$F261*'[1]INTERNAL PARAMETERS-2'!Z261*VLOOKUP(AA$4,'[1]INTERNAL PARAMETERS-1'!$B$5:$J$44,4, FALSE)</f>
        <v>0</v>
      </c>
      <c r="AB261" s="44">
        <f>$F261*'[1]INTERNAL PARAMETERS-2'!AA261*VLOOKUP(AB$4,'[1]INTERNAL PARAMETERS-1'!$B$5:$J$44,4, FALSE)</f>
        <v>0</v>
      </c>
      <c r="AC261" s="44">
        <f>$F261*'[1]INTERNAL PARAMETERS-2'!AB261*VLOOKUP(AC$4,'[1]INTERNAL PARAMETERS-1'!$B$5:$J$44,4, FALSE)</f>
        <v>0</v>
      </c>
      <c r="AD261" s="44">
        <f>$F261*'[1]INTERNAL PARAMETERS-2'!AC261*VLOOKUP(AD$4,'[1]INTERNAL PARAMETERS-1'!$B$5:$J$44,4, FALSE)</f>
        <v>0</v>
      </c>
      <c r="AE261" s="44">
        <f>$F261*'[1]INTERNAL PARAMETERS-2'!AD261*VLOOKUP(AE$4,'[1]INTERNAL PARAMETERS-1'!$B$5:$J$44,4, FALSE)</f>
        <v>0</v>
      </c>
      <c r="AF261" s="44">
        <f>$F261*'[1]INTERNAL PARAMETERS-2'!AE261*VLOOKUP(AF$4,'[1]INTERNAL PARAMETERS-1'!$B$5:$J$44,4, FALSE)</f>
        <v>0.845146957200546</v>
      </c>
      <c r="AG261" s="44">
        <f>$F261*'[1]INTERNAL PARAMETERS-2'!AF261*VLOOKUP(AG$4,'[1]INTERNAL PARAMETERS-1'!$B$5:$J$44,4, FALSE)</f>
        <v>0</v>
      </c>
      <c r="AH261" s="44">
        <f>$F261*'[1]INTERNAL PARAMETERS-2'!AG261*VLOOKUP(AH$4,'[1]INTERNAL PARAMETERS-1'!$B$5:$J$44,4, FALSE)</f>
        <v>0.845146957200546</v>
      </c>
      <c r="AI261" s="44">
        <f>$F261*'[1]INTERNAL PARAMETERS-2'!AH261*VLOOKUP(AI$4,'[1]INTERNAL PARAMETERS-1'!$B$5:$J$44,4, FALSE)</f>
        <v>7.6002314655638301</v>
      </c>
      <c r="AJ261" s="44">
        <f>$F261*'[1]INTERNAL PARAMETERS-2'!AI261*VLOOKUP(AJ$4,'[1]INTERNAL PARAMETERS-1'!$B$5:$J$44,4, FALSE)</f>
        <v>16.045609888328205</v>
      </c>
      <c r="AK261" s="44">
        <f>$F261*'[1]INTERNAL PARAMETERS-2'!AJ261*VLOOKUP(AK$4,'[1]INTERNAL PARAMETERS-1'!$B$5:$J$44,4, FALSE)</f>
        <v>0.845146957200546</v>
      </c>
      <c r="AL261" s="44">
        <f>$F261*'[1]INTERNAL PARAMETERS-2'!AK261*VLOOKUP(AL$4,'[1]INTERNAL PARAMETERS-1'!$B$5:$J$44,4, FALSE)</f>
        <v>0</v>
      </c>
      <c r="AM261" s="44">
        <f>$F261*'[1]INTERNAL PARAMETERS-2'!AL261*VLOOKUP(AM$4,'[1]INTERNAL PARAMETERS-1'!$B$5:$J$44,4, FALSE)</f>
        <v>0</v>
      </c>
      <c r="AN261" s="44">
        <f>$F261*'[1]INTERNAL PARAMETERS-2'!AM261*VLOOKUP(AN$4,'[1]INTERNAL PARAMETERS-1'!$B$5:$J$44,4, FALSE)</f>
        <v>0</v>
      </c>
      <c r="AO261" s="44">
        <f>$F261*'[1]INTERNAL PARAMETERS-2'!AN261*VLOOKUP(AO$4,'[1]INTERNAL PARAMETERS-1'!$B$5:$J$44,4, FALSE)</f>
        <v>0</v>
      </c>
      <c r="AP261" s="44">
        <f>$F261*'[1]INTERNAL PARAMETERS-2'!AO261*VLOOKUP(AP$4,'[1]INTERNAL PARAMETERS-1'!$B$5:$J$44,4, FALSE)</f>
        <v>0</v>
      </c>
      <c r="AQ261" s="44">
        <f>$F261*'[1]INTERNAL PARAMETERS-2'!AP261*VLOOKUP(AQ$4,'[1]INTERNAL PARAMETERS-1'!$B$5:$J$44,4, FALSE)</f>
        <v>0</v>
      </c>
      <c r="AR261" s="44">
        <f>$F261*'[1]INTERNAL PARAMETERS-2'!AQ261*VLOOKUP(AR$4,'[1]INTERNAL PARAMETERS-1'!$B$5:$J$44,4, FALSE)</f>
        <v>0</v>
      </c>
      <c r="AS261" s="44">
        <f>$F261*'[1]INTERNAL PARAMETERS-2'!AR261*VLOOKUP(AS$4,'[1]INTERNAL PARAMETERS-1'!$B$5:$J$44,4, FALSE)</f>
        <v>0</v>
      </c>
      <c r="AT261" s="43">
        <f>$F261*'[1]INTERNAL PARAMETERS-2'!AS261*VLOOKUP(AT$4,'[1]INTERNAL PARAMETERS-1'!$B$5:$J$44,4, FALSE)</f>
        <v>0</v>
      </c>
      <c r="AU261" s="45">
        <f>$F261*'[1]INTERNAL PARAMETERS-2'!F261*(1-VLOOKUP(G$4,'[1]INTERNAL PARAMETERS-1'!$B$5:$J$44,4, FALSE))</f>
        <v>0</v>
      </c>
      <c r="AV261" s="44">
        <f>$F261*'[1]INTERNAL PARAMETERS-2'!G261*(1-VLOOKUP(H$4,'[1]INTERNAL PARAMETERS-1'!$B$5:$J$44,4, FALSE))</f>
        <v>0</v>
      </c>
      <c r="AW261" s="44">
        <f>$F261*'[1]INTERNAL PARAMETERS-2'!H261*(1-VLOOKUP(I$4,'[1]INTERNAL PARAMETERS-1'!$B$5:$J$44,4, FALSE))</f>
        <v>3345.5310568781397</v>
      </c>
      <c r="AX261" s="44">
        <f>$F261*'[1]INTERNAL PARAMETERS-2'!I261*(1-VLOOKUP(J$4,'[1]INTERNAL PARAMETERS-1'!$B$5:$J$44,4, FALSE))</f>
        <v>0</v>
      </c>
      <c r="AY261" s="44">
        <f>$F261*'[1]INTERNAL PARAMETERS-2'!J261*(1-VLOOKUP(K$4,'[1]INTERNAL PARAMETERS-1'!$B$5:$J$44,4, FALSE))</f>
        <v>0</v>
      </c>
      <c r="AZ261" s="44">
        <f>$F261*'[1]INTERNAL PARAMETERS-2'!K261*(1-VLOOKUP(L$4,'[1]INTERNAL PARAMETERS-1'!$B$5:$J$44,4, FALSE))</f>
        <v>0</v>
      </c>
      <c r="BA261" s="44">
        <f>$F261*'[1]INTERNAL PARAMETERS-2'!L261*(1-VLOOKUP(M$4,'[1]INTERNAL PARAMETERS-1'!$B$5:$J$44,4, FALSE))</f>
        <v>206.18205167864519</v>
      </c>
      <c r="BB261" s="44">
        <f>$F261*'[1]INTERNAL PARAMETERS-2'!M261*(1-VLOOKUP(N$4,'[1]INTERNAL PARAMETERS-1'!$B$5:$J$44,4, FALSE))</f>
        <v>968.33694819067682</v>
      </c>
      <c r="BC261" s="44">
        <f>$F261*'[1]INTERNAL PARAMETERS-2'!N261*(1-VLOOKUP(O$4,'[1]INTERNAL PARAMETERS-1'!$B$5:$J$44,4, FALSE))</f>
        <v>616.47912354097343</v>
      </c>
      <c r="BD261" s="44">
        <f>$F261*'[1]INTERNAL PARAMETERS-2'!O261*(1-VLOOKUP(P$4,'[1]INTERNAL PARAMETERS-1'!$B$5:$J$44,4, FALSE))</f>
        <v>597.05597139846361</v>
      </c>
      <c r="BE261" s="44">
        <f>$F261*'[1]INTERNAL PARAMETERS-2'!P261*(1-VLOOKUP(Q$4,'[1]INTERNAL PARAMETERS-1'!$B$5:$J$44,4, FALSE))</f>
        <v>335.26294537856035</v>
      </c>
      <c r="BF261" s="44">
        <f>$F261*'[1]INTERNAL PARAMETERS-2'!Q261*(1-VLOOKUP(R$4,'[1]INTERNAL PARAMETERS-1'!$B$5:$J$44,4, FALSE))</f>
        <v>0</v>
      </c>
      <c r="BG261" s="44">
        <f>$F261*'[1]INTERNAL PARAMETERS-2'!R261*(1-VLOOKUP(S$4,'[1]INTERNAL PARAMETERS-1'!$B$5:$J$44,4, FALSE))</f>
        <v>1106.2502367082618</v>
      </c>
      <c r="BH261" s="44">
        <f>$F261*'[1]INTERNAL PARAMETERS-2'!S261*(1-VLOOKUP(T$4,'[1]INTERNAL PARAMETERS-1'!$B$5:$J$44,4, FALSE))</f>
        <v>29.641359551892016</v>
      </c>
      <c r="BI261" s="44">
        <f>$F261*'[1]INTERNAL PARAMETERS-2'!T261*(1-VLOOKUP(U$4,'[1]INTERNAL PARAMETERS-1'!$B$5:$J$44,4, FALSE))</f>
        <v>25.672975821325128</v>
      </c>
      <c r="BJ261" s="44">
        <f>$F261*'[1]INTERNAL PARAMETERS-2'!U261*(1-VLOOKUP(V$4,'[1]INTERNAL PARAMETERS-1'!$B$5:$J$44,4, FALSE))</f>
        <v>394.08235644319439</v>
      </c>
      <c r="BK261" s="44">
        <f>$F261*'[1]INTERNAL PARAMETERS-2'!V261*(1-VLOOKUP(W$4,'[1]INTERNAL PARAMETERS-1'!$B$5:$J$44,4, FALSE))</f>
        <v>445.04677372525617</v>
      </c>
      <c r="BL261" s="44">
        <f>$F261*'[1]INTERNAL PARAMETERS-2'!W261*(1-VLOOKUP(X$4,'[1]INTERNAL PARAMETERS-1'!$B$5:$J$44,4, FALSE))</f>
        <v>576.78767229875314</v>
      </c>
      <c r="BM261" s="44">
        <f>$F261*'[1]INTERNAL PARAMETERS-2'!X261*(1-VLOOKUP(Y$4,'[1]INTERNAL PARAMETERS-1'!$B$5:$J$44,4, FALSE))</f>
        <v>94.583365415568139</v>
      </c>
      <c r="BN261" s="44">
        <f>$F261*'[1]INTERNAL PARAMETERS-2'!Y261*(1-VLOOKUP(Z$4,'[1]INTERNAL PARAMETERS-1'!$B$5:$J$44,4, FALSE))</f>
        <v>679.81641613708575</v>
      </c>
      <c r="BO261" s="44">
        <f>$F261*'[1]INTERNAL PARAMETERS-2'!Z261*(1-VLOOKUP(AA$4,'[1]INTERNAL PARAMETERS-1'!$B$5:$J$44,4, FALSE))</f>
        <v>781.99849023090735</v>
      </c>
      <c r="BP261" s="44">
        <f>$F261*'[1]INTERNAL PARAMETERS-2'!AA261*(1-VLOOKUP(AB$4,'[1]INTERNAL PARAMETERS-1'!$B$5:$J$44,4, FALSE))</f>
        <v>322.5964005317241</v>
      </c>
      <c r="BQ261" s="44">
        <f>$F261*'[1]INTERNAL PARAMETERS-2'!AB261*(1-VLOOKUP(AC$4,'[1]INTERNAL PARAMETERS-1'!$B$5:$J$44,4, FALSE))</f>
        <v>2093.4944928400946</v>
      </c>
      <c r="BR261" s="44">
        <f>$F261*'[1]INTERNAL PARAMETERS-2'!AC261*(1-VLOOKUP(AD$4,'[1]INTERNAL PARAMETERS-1'!$B$5:$J$44,4, FALSE))</f>
        <v>260.94787906270267</v>
      </c>
      <c r="BS261" s="44">
        <f>$F261*'[1]INTERNAL PARAMETERS-2'!AD261*(1-VLOOKUP(AE$4,'[1]INTERNAL PARAMETERS-1'!$B$5:$J$44,4, FALSE))</f>
        <v>65.869687893093371</v>
      </c>
      <c r="BT261" s="44">
        <f>$F261*'[1]INTERNAL PARAMETERS-2'!AE261*(1-VLOOKUP(AF$4,'[1]INTERNAL PARAMETERS-1'!$B$5:$J$44,4, FALSE))</f>
        <v>0</v>
      </c>
      <c r="BU261" s="44">
        <f>$F261*'[1]INTERNAL PARAMETERS-2'!AF261*(1-VLOOKUP(AG$4,'[1]INTERNAL PARAMETERS-1'!$B$5:$J$44,4, FALSE))</f>
        <v>0</v>
      </c>
      <c r="BV261" s="44">
        <f>$F261*'[1]INTERNAL PARAMETERS-2'!AG261*(1-VLOOKUP(AH$4,'[1]INTERNAL PARAMETERS-1'!$B$5:$J$44,4, FALSE))</f>
        <v>0</v>
      </c>
      <c r="BW261" s="44">
        <f>$F261*'[1]INTERNAL PARAMETERS-2'!AH261*(1-VLOOKUP(AI$4,'[1]INTERNAL PARAMETERS-1'!$B$5:$J$44,4, FALSE))</f>
        <v>0</v>
      </c>
      <c r="BX261" s="44">
        <f>$F261*'[1]INTERNAL PARAMETERS-2'!AI261*(1-VLOOKUP(AJ$4,'[1]INTERNAL PARAMETERS-1'!$B$5:$J$44,4, FALSE))</f>
        <v>0</v>
      </c>
      <c r="BY261" s="44">
        <f>$F261*'[1]INTERNAL PARAMETERS-2'!AJ261*(1-VLOOKUP(AK$4,'[1]INTERNAL PARAMETERS-1'!$B$5:$J$44,4, FALSE))</f>
        <v>0</v>
      </c>
      <c r="BZ261" s="44">
        <f>$F261*'[1]INTERNAL PARAMETERS-2'!AK261*(1-VLOOKUP(AL$4,'[1]INTERNAL PARAMETERS-1'!$B$5:$J$44,4, FALSE))</f>
        <v>93.738218458367598</v>
      </c>
      <c r="CA261" s="44">
        <f>$F261*'[1]INTERNAL PARAMETERS-2'!AL261*(1-VLOOKUP(AM$4,'[1]INTERNAL PARAMETERS-1'!$B$5:$J$44,4, FALSE))</f>
        <v>190.85550195822711</v>
      </c>
      <c r="CB261" s="44">
        <f>$F261*'[1]INTERNAL PARAMETERS-2'!AM261*(1-VLOOKUP(AN$4,'[1]INTERNAL PARAMETERS-1'!$B$5:$J$44,4, FALSE))</f>
        <v>96.272136542658956</v>
      </c>
      <c r="CC261" s="44">
        <f>$F261*'[1]INTERNAL PARAMETERS-2'!AN261*(1-VLOOKUP(AO$4,'[1]INTERNAL PARAMETERS-1'!$B$5:$J$44,4, FALSE))</f>
        <v>190.85550195822711</v>
      </c>
      <c r="CD261" s="44">
        <f>$F261*'[1]INTERNAL PARAMETERS-2'!AO261*(1-VLOOKUP(AP$4,'[1]INTERNAL PARAMETERS-1'!$B$5:$J$44,4, FALSE))</f>
        <v>977.92182835771735</v>
      </c>
      <c r="CE261" s="44">
        <f>$F261*'[1]INTERNAL PARAMETERS-2'!AP261*(1-VLOOKUP(AQ$4,'[1]INTERNAL PARAMETERS-1'!$B$5:$J$44,4, FALSE))</f>
        <v>92.049447331276781</v>
      </c>
      <c r="CF261" s="44">
        <f>$F261*'[1]INTERNAL PARAMETERS-2'!AQ261*(1-VLOOKUP(AR$4,'[1]INTERNAL PARAMETERS-1'!$B$5:$J$44,4, FALSE))</f>
        <v>12.668067634146563</v>
      </c>
      <c r="CG261" s="44">
        <f>$F261*'[1]INTERNAL PARAMETERS-2'!AR261*(1-VLOOKUP(AS$4,'[1]INTERNAL PARAMETERS-1'!$B$5:$J$44,4, FALSE))</f>
        <v>2.5339180842913671</v>
      </c>
      <c r="CH261" s="43">
        <f>$F261*'[1]INTERNAL PARAMETERS-2'!AS261*(1-VLOOKUP(AT$4,'[1]INTERNAL PARAMETERS-1'!$B$5:$J$44,4, FALSE))</f>
        <v>0</v>
      </c>
      <c r="CI261" s="42">
        <f t="shared" ref="CI261:CI292" si="4">SUM(G261:CH261)</f>
        <v>15227.879193861781</v>
      </c>
    </row>
    <row r="262" spans="3:87">
      <c r="C262" s="29" t="s">
        <v>1</v>
      </c>
      <c r="D262" s="28" t="s">
        <v>59</v>
      </c>
      <c r="E262" s="28" t="s">
        <v>53</v>
      </c>
      <c r="F262" s="124">
        <f>SB!S262</f>
        <v>13821.52427869438</v>
      </c>
      <c r="G262" s="45">
        <f>$F262*'[1]INTERNAL PARAMETERS-2'!F262*VLOOKUP(G$4,'[1]INTERNAL PARAMETERS-1'!$B$5:$J$44,4, FALSE)</f>
        <v>75.711545693832065</v>
      </c>
      <c r="H262" s="44">
        <f>$F262*'[1]INTERNAL PARAMETERS-2'!G262*VLOOKUP(H$4,'[1]INTERNAL PARAMETERS-1'!$B$5:$J$44,4, FALSE)</f>
        <v>125.8822966730648</v>
      </c>
      <c r="I262" s="44">
        <f>$F262*'[1]INTERNAL PARAMETERS-2'!H262*VLOOKUP(I$4,'[1]INTERNAL PARAMETERS-1'!$B$5:$J$44,4, FALSE)</f>
        <v>149.35794833756304</v>
      </c>
      <c r="J262" s="44">
        <f>$F262*'[1]INTERNAL PARAMETERS-2'!I262*VLOOKUP(J$4,'[1]INTERNAL PARAMETERS-1'!$B$5:$J$44,4, FALSE)</f>
        <v>0</v>
      </c>
      <c r="K262" s="44">
        <f>$F262*'[1]INTERNAL PARAMETERS-2'!J262*VLOOKUP(K$4,'[1]INTERNAL PARAMETERS-1'!$B$5:$J$44,4, FALSE)</f>
        <v>1.8244412047876584</v>
      </c>
      <c r="L262" s="44">
        <f>$F262*'[1]INTERNAL PARAMETERS-2'!K262*VLOOKUP(L$4,'[1]INTERNAL PARAMETERS-1'!$B$5:$J$44,4, FALSE)</f>
        <v>0</v>
      </c>
      <c r="M262" s="44">
        <f>$F262*'[1]INTERNAL PARAMETERS-2'!L262*VLOOKUP(M$4,'[1]INTERNAL PARAMETERS-1'!$B$5:$J$44,4, FALSE)</f>
        <v>12.223341426348949</v>
      </c>
      <c r="N262" s="44">
        <f>$F262*'[1]INTERNAL PARAMETERS-2'!M262*VLOOKUP(N$4,'[1]INTERNAL PARAMETERS-1'!$B$5:$J$44,4, FALSE)</f>
        <v>36.442038236069784</v>
      </c>
      <c r="O262" s="44">
        <f>$F262*'[1]INTERNAL PARAMETERS-2'!N262*VLOOKUP(O$4,'[1]INTERNAL PARAMETERS-1'!$B$5:$J$44,4, FALSE)</f>
        <v>0</v>
      </c>
      <c r="P262" s="44">
        <f>$F262*'[1]INTERNAL PARAMETERS-2'!O262*VLOOKUP(P$4,'[1]INTERNAL PARAMETERS-1'!$B$5:$J$44,4, FALSE)</f>
        <v>0</v>
      </c>
      <c r="Q262" s="44">
        <f>$F262*'[1]INTERNAL PARAMETERS-2'!P262*VLOOKUP(Q$4,'[1]INTERNAL PARAMETERS-1'!$B$5:$J$44,4, FALSE)</f>
        <v>0</v>
      </c>
      <c r="R262" s="44">
        <f>$F262*'[1]INTERNAL PARAMETERS-2'!Q262*VLOOKUP(R$4,'[1]INTERNAL PARAMETERS-1'!$B$5:$J$44,4, FALSE)</f>
        <v>15.507750240695094</v>
      </c>
      <c r="S262" s="44">
        <f>$F262*'[1]INTERNAL PARAMETERS-2'!R262*VLOOKUP(S$4,'[1]INTERNAL PARAMETERS-1'!$B$5:$J$44,4, FALSE)</f>
        <v>47.675343878335852</v>
      </c>
      <c r="T262" s="44">
        <f>$F262*'[1]INTERNAL PARAMETERS-2'!S262*VLOOKUP(T$4,'[1]INTERNAL PARAMETERS-1'!$B$5:$J$44,4, FALSE)</f>
        <v>4.6521868569657414</v>
      </c>
      <c r="U262" s="44">
        <f>$F262*'[1]INTERNAL PARAMETERS-2'!T262*VLOOKUP(U$4,'[1]INTERNAL PARAMETERS-1'!$B$5:$J$44,4, FALSE)</f>
        <v>7.6623766296225897</v>
      </c>
      <c r="V262" s="44">
        <f>$F262*'[1]INTERNAL PARAMETERS-2'!U262*VLOOKUP(V$4,'[1]INTERNAL PARAMETERS-1'!$B$5:$J$44,4, FALSE)</f>
        <v>60.478360032933239</v>
      </c>
      <c r="W262" s="44">
        <f>$F262*'[1]INTERNAL PARAMETERS-2'!V262*VLOOKUP(W$4,'[1]INTERNAL PARAMETERS-1'!$B$5:$J$44,4, FALSE)</f>
        <v>0</v>
      </c>
      <c r="X262" s="44">
        <f>$F262*'[1]INTERNAL PARAMETERS-2'!W262*VLOOKUP(X$4,'[1]INTERNAL PARAMETERS-1'!$B$5:$J$44,4, FALSE)</f>
        <v>0</v>
      </c>
      <c r="Y262" s="44">
        <f>$F262*'[1]INTERNAL PARAMETERS-2'!X262*VLOOKUP(Y$4,'[1]INTERNAL PARAMETERS-1'!$B$5:$J$44,4, FALSE)</f>
        <v>0</v>
      </c>
      <c r="Z262" s="44">
        <f>$F262*'[1]INTERNAL PARAMETERS-2'!Y262*VLOOKUP(Z$4,'[1]INTERNAL PARAMETERS-1'!$B$5:$J$44,4, FALSE)</f>
        <v>0</v>
      </c>
      <c r="AA262" s="44">
        <f>$F262*'[1]INTERNAL PARAMETERS-2'!Z262*VLOOKUP(AA$4,'[1]INTERNAL PARAMETERS-1'!$B$5:$J$44,4, FALSE)</f>
        <v>0</v>
      </c>
      <c r="AB262" s="44">
        <f>$F262*'[1]INTERNAL PARAMETERS-2'!AA262*VLOOKUP(AB$4,'[1]INTERNAL PARAMETERS-1'!$B$5:$J$44,4, FALSE)</f>
        <v>0</v>
      </c>
      <c r="AC262" s="44">
        <f>$F262*'[1]INTERNAL PARAMETERS-2'!AB262*VLOOKUP(AC$4,'[1]INTERNAL PARAMETERS-1'!$B$5:$J$44,4, FALSE)</f>
        <v>0</v>
      </c>
      <c r="AD262" s="44">
        <f>$F262*'[1]INTERNAL PARAMETERS-2'!AC262*VLOOKUP(AD$4,'[1]INTERNAL PARAMETERS-1'!$B$5:$J$44,4, FALSE)</f>
        <v>0</v>
      </c>
      <c r="AE262" s="44">
        <f>$F262*'[1]INTERNAL PARAMETERS-2'!AD262*VLOOKUP(AE$4,'[1]INTERNAL PARAMETERS-1'!$B$5:$J$44,4, FALSE)</f>
        <v>0</v>
      </c>
      <c r="AF262" s="44">
        <f>$F262*'[1]INTERNAL PARAMETERS-2'!AE262*VLOOKUP(AF$4,'[1]INTERNAL PARAMETERS-1'!$B$5:$J$44,4, FALSE)</f>
        <v>9.1222060239382916</v>
      </c>
      <c r="AG262" s="44">
        <f>$F262*'[1]INTERNAL PARAMETERS-2'!AF262*VLOOKUP(AG$4,'[1]INTERNAL PARAMETERS-1'!$B$5:$J$44,4, FALSE)</f>
        <v>0</v>
      </c>
      <c r="AH262" s="44">
        <f>$F262*'[1]INTERNAL PARAMETERS-2'!AG262*VLOOKUP(AH$4,'[1]INTERNAL PARAMETERS-1'!$B$5:$J$44,4, FALSE)</f>
        <v>0</v>
      </c>
      <c r="AI262" s="44">
        <f>$F262*'[1]INTERNAL PARAMETERS-2'!AH262*VLOOKUP(AI$4,'[1]INTERNAL PARAMETERS-1'!$B$5:$J$44,4, FALSE)</f>
        <v>12.771088433513608</v>
      </c>
      <c r="AJ262" s="44">
        <f>$F262*'[1]INTERNAL PARAMETERS-2'!AI262*VLOOKUP(AJ$4,'[1]INTERNAL PARAMETERS-1'!$B$5:$J$44,4, FALSE)</f>
        <v>11.858867831119779</v>
      </c>
      <c r="AK262" s="44">
        <f>$F262*'[1]INTERNAL PARAMETERS-2'!AJ262*VLOOKUP(AK$4,'[1]INTERNAL PARAMETERS-1'!$B$5:$J$44,4, FALSE)</f>
        <v>1.8244412047876584</v>
      </c>
      <c r="AL262" s="44">
        <f>$F262*'[1]INTERNAL PARAMETERS-2'!AK262*VLOOKUP(AL$4,'[1]INTERNAL PARAMETERS-1'!$B$5:$J$44,4, FALSE)</f>
        <v>0</v>
      </c>
      <c r="AM262" s="44">
        <f>$F262*'[1]INTERNAL PARAMETERS-2'!AL262*VLOOKUP(AM$4,'[1]INTERNAL PARAMETERS-1'!$B$5:$J$44,4, FALSE)</f>
        <v>0</v>
      </c>
      <c r="AN262" s="44">
        <f>$F262*'[1]INTERNAL PARAMETERS-2'!AM262*VLOOKUP(AN$4,'[1]INTERNAL PARAMETERS-1'!$B$5:$J$44,4, FALSE)</f>
        <v>0</v>
      </c>
      <c r="AO262" s="44">
        <f>$F262*'[1]INTERNAL PARAMETERS-2'!AN262*VLOOKUP(AO$4,'[1]INTERNAL PARAMETERS-1'!$B$5:$J$44,4, FALSE)</f>
        <v>0</v>
      </c>
      <c r="AP262" s="44">
        <f>$F262*'[1]INTERNAL PARAMETERS-2'!AO262*VLOOKUP(AP$4,'[1]INTERNAL PARAMETERS-1'!$B$5:$J$44,4, FALSE)</f>
        <v>0</v>
      </c>
      <c r="AQ262" s="44">
        <f>$F262*'[1]INTERNAL PARAMETERS-2'!AP262*VLOOKUP(AQ$4,'[1]INTERNAL PARAMETERS-1'!$B$5:$J$44,4, FALSE)</f>
        <v>0</v>
      </c>
      <c r="AR262" s="44">
        <f>$F262*'[1]INTERNAL PARAMETERS-2'!AQ262*VLOOKUP(AR$4,'[1]INTERNAL PARAMETERS-1'!$B$5:$J$44,4, FALSE)</f>
        <v>0</v>
      </c>
      <c r="AS262" s="44">
        <f>$F262*'[1]INTERNAL PARAMETERS-2'!AR262*VLOOKUP(AS$4,'[1]INTERNAL PARAMETERS-1'!$B$5:$J$44,4, FALSE)</f>
        <v>0</v>
      </c>
      <c r="AT262" s="43">
        <f>$F262*'[1]INTERNAL PARAMETERS-2'!AS262*VLOOKUP(AT$4,'[1]INTERNAL PARAMETERS-1'!$B$5:$J$44,4, FALSE)</f>
        <v>0</v>
      </c>
      <c r="AU262" s="45">
        <f>$F262*'[1]INTERNAL PARAMETERS-2'!F262*(1-VLOOKUP(G$4,'[1]INTERNAL PARAMETERS-1'!$B$5:$J$44,4, FALSE))</f>
        <v>0</v>
      </c>
      <c r="AV262" s="44">
        <f>$F262*'[1]INTERNAL PARAMETERS-2'!G262*(1-VLOOKUP(H$4,'[1]INTERNAL PARAMETERS-1'!$B$5:$J$44,4, FALSE))</f>
        <v>0</v>
      </c>
      <c r="AW262" s="44">
        <f>$F262*'[1]INTERNAL PARAMETERS-2'!H262*(1-VLOOKUP(I$4,'[1]INTERNAL PARAMETERS-1'!$B$5:$J$44,4, FALSE))</f>
        <v>2837.8010184136974</v>
      </c>
      <c r="AX262" s="44">
        <f>$F262*'[1]INTERNAL PARAMETERS-2'!I262*(1-VLOOKUP(J$4,'[1]INTERNAL PARAMETERS-1'!$B$5:$J$44,4, FALSE))</f>
        <v>0</v>
      </c>
      <c r="AY262" s="44">
        <f>$F262*'[1]INTERNAL PARAMETERS-2'!J262*(1-VLOOKUP(K$4,'[1]INTERNAL PARAMETERS-1'!$B$5:$J$44,4, FALSE))</f>
        <v>0</v>
      </c>
      <c r="AZ262" s="44">
        <f>$F262*'[1]INTERNAL PARAMETERS-2'!K262*(1-VLOOKUP(L$4,'[1]INTERNAL PARAMETERS-1'!$B$5:$J$44,4, FALSE))</f>
        <v>0</v>
      </c>
      <c r="BA262" s="44">
        <f>$F262*'[1]INTERNAL PARAMETERS-2'!L262*(1-VLOOKUP(M$4,'[1]INTERNAL PARAMETERS-1'!$B$5:$J$44,4, FALSE))</f>
        <v>232.24348710063001</v>
      </c>
      <c r="BB262" s="44">
        <f>$F262*'[1]INTERNAL PARAMETERS-2'!M262*(1-VLOOKUP(N$4,'[1]INTERNAL PARAMETERS-1'!$B$5:$J$44,4, FALSE))</f>
        <v>692.39872648532582</v>
      </c>
      <c r="BC262" s="44">
        <f>$F262*'[1]INTERNAL PARAMETERS-2'!N262*(1-VLOOKUP(O$4,'[1]INTERNAL PARAMETERS-1'!$B$5:$J$44,4, FALSE))</f>
        <v>650.39255722038206</v>
      </c>
      <c r="BD262" s="44">
        <f>$F262*'[1]INTERNAL PARAMETERS-2'!O262*(1-VLOOKUP(P$4,'[1]INTERNAL PARAMETERS-1'!$B$5:$J$44,4, FALSE))</f>
        <v>501.70474548747154</v>
      </c>
      <c r="BE262" s="44">
        <f>$F262*'[1]INTERNAL PARAMETERS-2'!P262*(1-VLOOKUP(Q$4,'[1]INTERNAL PARAMETERS-1'!$B$5:$J$44,4, FALSE))</f>
        <v>308.32088854211912</v>
      </c>
      <c r="BF262" s="44">
        <f>$F262*'[1]INTERNAL PARAMETERS-2'!Q262*(1-VLOOKUP(R$4,'[1]INTERNAL PARAMETERS-1'!$B$5:$J$44,4, FALSE))</f>
        <v>0</v>
      </c>
      <c r="BG262" s="44">
        <f>$F262*'[1]INTERNAL PARAMETERS-2'!R262*(1-VLOOKUP(S$4,'[1]INTERNAL PARAMETERS-1'!$B$5:$J$44,4, FALSE))</f>
        <v>905.83153368838111</v>
      </c>
      <c r="BH262" s="44">
        <f>$F262*'[1]INTERNAL PARAMETERS-2'!S262*(1-VLOOKUP(T$4,'[1]INTERNAL PARAMETERS-1'!$B$5:$J$44,4, FALSE))</f>
        <v>41.869681712691673</v>
      </c>
      <c r="BI262" s="44">
        <f>$F262*'[1]INTERNAL PARAMETERS-2'!T262*(1-VLOOKUP(U$4,'[1]INTERNAL PARAMETERS-1'!$B$5:$J$44,4, FALSE))</f>
        <v>30.649506518490359</v>
      </c>
      <c r="BJ262" s="44">
        <f>$F262*'[1]INTERNAL PARAMETERS-2'!U262*(1-VLOOKUP(V$4,'[1]INTERNAL PARAMETERS-1'!$B$5:$J$44,4, FALSE))</f>
        <v>342.71070685328834</v>
      </c>
      <c r="BK262" s="44">
        <f>$F262*'[1]INTERNAL PARAMETERS-2'!V262*(1-VLOOKUP(W$4,'[1]INTERNAL PARAMETERS-1'!$B$5:$J$44,4, FALSE))</f>
        <v>445.14983244390987</v>
      </c>
      <c r="BL262" s="44">
        <f>$F262*'[1]INTERNAL PARAMETERS-2'!W262*(1-VLOOKUP(X$4,'[1]INTERNAL PARAMETERS-1'!$B$5:$J$44,4, FALSE))</f>
        <v>610.25623286748146</v>
      </c>
      <c r="BM262" s="44">
        <f>$F262*'[1]INTERNAL PARAMETERS-2'!X262*(1-VLOOKUP(Y$4,'[1]INTERNAL PARAMETERS-1'!$B$5:$J$44,4, FALSE))</f>
        <v>104.90260497043461</v>
      </c>
      <c r="BN262" s="44">
        <f>$F262*'[1]INTERNAL PARAMETERS-2'!Y262*(1-VLOOKUP(Z$4,'[1]INTERNAL PARAMETERS-1'!$B$5:$J$44,4, FALSE))</f>
        <v>670.46002832061845</v>
      </c>
      <c r="BO262" s="44">
        <f>$F262*'[1]INTERNAL PARAMETERS-2'!Z262*(1-VLOOKUP(AA$4,'[1]INTERNAL PARAMETERS-1'!$B$5:$J$44,4, FALSE))</f>
        <v>762.59154485753947</v>
      </c>
      <c r="BP262" s="44">
        <f>$F262*'[1]INTERNAL PARAMETERS-2'!AA262*(1-VLOOKUP(AB$4,'[1]INTERNAL PARAMETERS-1'!$B$5:$J$44,4, FALSE))</f>
        <v>348.45721289501972</v>
      </c>
      <c r="BQ262" s="44">
        <f>$F262*'[1]INTERNAL PARAMETERS-2'!AB262*(1-VLOOKUP(AC$4,'[1]INTERNAL PARAMETERS-1'!$B$5:$J$44,4, FALSE))</f>
        <v>2057.9033356839409</v>
      </c>
      <c r="BR262" s="44">
        <f>$F262*'[1]INTERNAL PARAMETERS-2'!AC262*(1-VLOOKUP(AD$4,'[1]INTERNAL PARAMETERS-1'!$B$5:$J$44,4, FALSE))</f>
        <v>256.32569635809875</v>
      </c>
      <c r="BS262" s="44">
        <f>$F262*'[1]INTERNAL PARAMETERS-2'!AD262*(1-VLOOKUP(AE$4,'[1]INTERNAL PARAMETERS-1'!$B$5:$J$44,4, FALSE))</f>
        <v>51.995192184020389</v>
      </c>
      <c r="BT262" s="44">
        <f>$F262*'[1]INTERNAL PARAMETERS-2'!AE262*(1-VLOOKUP(AF$4,'[1]INTERNAL PARAMETERS-1'!$B$5:$J$44,4, FALSE))</f>
        <v>0</v>
      </c>
      <c r="BU262" s="44">
        <f>$F262*'[1]INTERNAL PARAMETERS-2'!AF262*(1-VLOOKUP(AG$4,'[1]INTERNAL PARAMETERS-1'!$B$5:$J$44,4, FALSE))</f>
        <v>0</v>
      </c>
      <c r="BV262" s="44">
        <f>$F262*'[1]INTERNAL PARAMETERS-2'!AG262*(1-VLOOKUP(AH$4,'[1]INTERNAL PARAMETERS-1'!$B$5:$J$44,4, FALSE))</f>
        <v>0</v>
      </c>
      <c r="BW262" s="44">
        <f>$F262*'[1]INTERNAL PARAMETERS-2'!AH262*(1-VLOOKUP(AI$4,'[1]INTERNAL PARAMETERS-1'!$B$5:$J$44,4, FALSE))</f>
        <v>0</v>
      </c>
      <c r="BX262" s="44">
        <f>$F262*'[1]INTERNAL PARAMETERS-2'!AI262*(1-VLOOKUP(AJ$4,'[1]INTERNAL PARAMETERS-1'!$B$5:$J$44,4, FALSE))</f>
        <v>0</v>
      </c>
      <c r="BY262" s="44">
        <f>$F262*'[1]INTERNAL PARAMETERS-2'!AJ262*(1-VLOOKUP(AK$4,'[1]INTERNAL PARAMETERS-1'!$B$5:$J$44,4, FALSE))</f>
        <v>0</v>
      </c>
      <c r="BZ262" s="44">
        <f>$F262*'[1]INTERNAL PARAMETERS-2'!AK262*(1-VLOOKUP(AL$4,'[1]INTERNAL PARAMETERS-1'!$B$5:$J$44,4, FALSE))</f>
        <v>75.711545693832065</v>
      </c>
      <c r="CA262" s="44">
        <f>$F262*'[1]INTERNAL PARAMETERS-2'!AL262*(1-VLOOKUP(AM$4,'[1]INTERNAL PARAMETERS-1'!$B$5:$J$44,4, FALSE))</f>
        <v>205.24272477647219</v>
      </c>
      <c r="CB262" s="44">
        <f>$F262*'[1]INTERNAL PARAMETERS-2'!AM262*(1-VLOOKUP(AN$4,'[1]INTERNAL PARAMETERS-1'!$B$5:$J$44,4, FALSE))</f>
        <v>103.99038436804078</v>
      </c>
      <c r="CC262" s="44">
        <f>$F262*'[1]INTERNAL PARAMETERS-2'!AN262*(1-VLOOKUP(AO$4,'[1]INTERNAL PARAMETERS-1'!$B$5:$J$44,4, FALSE))</f>
        <v>164.19417982117776</v>
      </c>
      <c r="CD262" s="44">
        <f>$F262*'[1]INTERNAL PARAMETERS-2'!AO262*(1-VLOOKUP(AP$4,'[1]INTERNAL PARAMETERS-1'!$B$5:$J$44,4, FALSE))</f>
        <v>749.82183857645373</v>
      </c>
      <c r="CE262" s="44">
        <f>$F262*'[1]INTERNAL PARAMETERS-2'!AP262*(1-VLOOKUP(AQ$4,'[1]INTERNAL PARAMETERS-1'!$B$5:$J$44,4, FALSE))</f>
        <v>93.043737139314828</v>
      </c>
      <c r="CF262" s="44">
        <f>$F262*'[1]INTERNAL PARAMETERS-2'!AQ262*(1-VLOOKUP(AR$4,'[1]INTERNAL PARAMETERS-1'!$B$5:$J$44,4, FALSE))</f>
        <v>4.5611030119691458</v>
      </c>
      <c r="CG262" s="44">
        <f>$F262*'[1]INTERNAL PARAMETERS-2'!AR262*(1-VLOOKUP(AS$4,'[1]INTERNAL PARAMETERS-1'!$B$5:$J$44,4, FALSE))</f>
        <v>0</v>
      </c>
      <c r="CH262" s="43">
        <f>$F262*'[1]INTERNAL PARAMETERS-2'!AS262*(1-VLOOKUP(AT$4,'[1]INTERNAL PARAMETERS-1'!$B$5:$J$44,4, FALSE))</f>
        <v>0</v>
      </c>
      <c r="CI262" s="42">
        <f t="shared" si="4"/>
        <v>13821.524278694378</v>
      </c>
    </row>
    <row r="263" spans="3:87">
      <c r="C263" s="29" t="s">
        <v>1</v>
      </c>
      <c r="D263" s="28" t="s">
        <v>59</v>
      </c>
      <c r="E263" s="28" t="s">
        <v>52</v>
      </c>
      <c r="F263" s="124">
        <f>SB!S263</f>
        <v>12687.591778668317</v>
      </c>
      <c r="G263" s="45">
        <f>$F263*'[1]INTERNAL PARAMETERS-2'!F263*VLOOKUP(G$4,'[1]INTERNAL PARAMETERS-1'!$B$5:$J$44,4, FALSE)</f>
        <v>71.669668439341592</v>
      </c>
      <c r="H263" s="44">
        <f>$F263*'[1]INTERNAL PARAMETERS-2'!G263*VLOOKUP(H$4,'[1]INTERNAL PARAMETERS-1'!$B$5:$J$44,4, FALSE)</f>
        <v>108.00946881180337</v>
      </c>
      <c r="I263" s="44">
        <f>$F263*'[1]INTERNAL PARAMETERS-2'!H263*VLOOKUP(I$4,'[1]INTERNAL PARAMETERS-1'!$B$5:$J$44,4, FALSE)</f>
        <v>121.21763248115045</v>
      </c>
      <c r="J263" s="44">
        <f>$F263*'[1]INTERNAL PARAMETERS-2'!I263*VLOOKUP(J$4,'[1]INTERNAL PARAMETERS-1'!$B$5:$J$44,4, FALSE)</f>
        <v>0</v>
      </c>
      <c r="K263" s="44">
        <f>$F263*'[1]INTERNAL PARAMETERS-2'!J263*VLOOKUP(K$4,'[1]INTERNAL PARAMETERS-1'!$B$5:$J$44,4, FALSE)</f>
        <v>3.0285281575681271</v>
      </c>
      <c r="L263" s="44">
        <f>$F263*'[1]INTERNAL PARAMETERS-2'!K263*VLOOKUP(L$4,'[1]INTERNAL PARAMETERS-1'!$B$5:$J$44,4, FALSE)</f>
        <v>1.009932305581998</v>
      </c>
      <c r="M263" s="44">
        <f>$F263*'[1]INTERNAL PARAMETERS-2'!L263*VLOOKUP(M$4,'[1]INTERNAL PARAMETERS-1'!$B$5:$J$44,4, FALSE)</f>
        <v>14.132074102669705</v>
      </c>
      <c r="N263" s="44">
        <f>$F263*'[1]INTERNAL PARAMETERS-2'!M263*VLOOKUP(N$4,'[1]INTERNAL PARAMETERS-1'!$B$5:$J$44,4, FALSE)</f>
        <v>31.141059641152452</v>
      </c>
      <c r="O263" s="44">
        <f>$F263*'[1]INTERNAL PARAMETERS-2'!N263*VLOOKUP(O$4,'[1]INTERNAL PARAMETERS-1'!$B$5:$J$44,4, FALSE)</f>
        <v>0</v>
      </c>
      <c r="P263" s="44">
        <f>$F263*'[1]INTERNAL PARAMETERS-2'!O263*VLOOKUP(P$4,'[1]INTERNAL PARAMETERS-1'!$B$5:$J$44,4, FALSE)</f>
        <v>0</v>
      </c>
      <c r="Q263" s="44">
        <f>$F263*'[1]INTERNAL PARAMETERS-2'!P263*VLOOKUP(Q$4,'[1]INTERNAL PARAMETERS-1'!$B$5:$J$44,4, FALSE)</f>
        <v>0</v>
      </c>
      <c r="R263" s="44">
        <f>$F263*'[1]INTERNAL PARAMETERS-2'!Q263*VLOOKUP(R$4,'[1]INTERNAL PARAMETERS-1'!$B$5:$J$44,4, FALSE)</f>
        <v>17.1599678806489</v>
      </c>
      <c r="S263" s="44">
        <f>$F263*'[1]INTERNAL PARAMETERS-2'!R263*VLOOKUP(S$4,'[1]INTERNAL PARAMETERS-1'!$B$5:$J$44,4, FALSE)</f>
        <v>39.030204209128414</v>
      </c>
      <c r="T263" s="44">
        <f>$F263*'[1]INTERNAL PARAMETERS-2'!S263*VLOOKUP(T$4,'[1]INTERNAL PARAMETERS-1'!$B$5:$J$44,4, FALSE)</f>
        <v>3.2301339909311668</v>
      </c>
      <c r="U263" s="44">
        <f>$F263*'[1]INTERNAL PARAMETERS-2'!T263*VLOOKUP(U$4,'[1]INTERNAL PARAMETERS-1'!$B$5:$J$44,4, FALSE)</f>
        <v>6.4602679818623336</v>
      </c>
      <c r="V263" s="44">
        <f>$F263*'[1]INTERNAL PARAMETERS-2'!U263*VLOOKUP(V$4,'[1]INTERNAL PARAMETERS-1'!$B$5:$J$44,4, FALSE)</f>
        <v>50.572677391813023</v>
      </c>
      <c r="W263" s="44">
        <f>$F263*'[1]INTERNAL PARAMETERS-2'!V263*VLOOKUP(W$4,'[1]INTERNAL PARAMETERS-1'!$B$5:$J$44,4, FALSE)</f>
        <v>0</v>
      </c>
      <c r="X263" s="44">
        <f>$F263*'[1]INTERNAL PARAMETERS-2'!W263*VLOOKUP(X$4,'[1]INTERNAL PARAMETERS-1'!$B$5:$J$44,4, FALSE)</f>
        <v>0</v>
      </c>
      <c r="Y263" s="44">
        <f>$F263*'[1]INTERNAL PARAMETERS-2'!X263*VLOOKUP(Y$4,'[1]INTERNAL PARAMETERS-1'!$B$5:$J$44,4, FALSE)</f>
        <v>0</v>
      </c>
      <c r="Z263" s="44">
        <f>$F263*'[1]INTERNAL PARAMETERS-2'!Y263*VLOOKUP(Z$4,'[1]INTERNAL PARAMETERS-1'!$B$5:$J$44,4, FALSE)</f>
        <v>0</v>
      </c>
      <c r="AA263" s="44">
        <f>$F263*'[1]INTERNAL PARAMETERS-2'!Z263*VLOOKUP(AA$4,'[1]INTERNAL PARAMETERS-1'!$B$5:$J$44,4, FALSE)</f>
        <v>0</v>
      </c>
      <c r="AB263" s="44">
        <f>$F263*'[1]INTERNAL PARAMETERS-2'!AA263*VLOOKUP(AB$4,'[1]INTERNAL PARAMETERS-1'!$B$5:$J$44,4, FALSE)</f>
        <v>0</v>
      </c>
      <c r="AC263" s="44">
        <f>$F263*'[1]INTERNAL PARAMETERS-2'!AB263*VLOOKUP(AC$4,'[1]INTERNAL PARAMETERS-1'!$B$5:$J$44,4, FALSE)</f>
        <v>0</v>
      </c>
      <c r="AD263" s="44">
        <f>$F263*'[1]INTERNAL PARAMETERS-2'!AC263*VLOOKUP(AD$4,'[1]INTERNAL PARAMETERS-1'!$B$5:$J$44,4, FALSE)</f>
        <v>0</v>
      </c>
      <c r="AE263" s="44">
        <f>$F263*'[1]INTERNAL PARAMETERS-2'!AD263*VLOOKUP(AE$4,'[1]INTERNAL PARAMETERS-1'!$B$5:$J$44,4, FALSE)</f>
        <v>0</v>
      </c>
      <c r="AF263" s="44">
        <f>$F263*'[1]INTERNAL PARAMETERS-2'!AE263*VLOOKUP(AF$4,'[1]INTERNAL PARAMETERS-1'!$B$5:$J$44,4, FALSE)</f>
        <v>4.0371917039722582</v>
      </c>
      <c r="AG263" s="44">
        <f>$F263*'[1]INTERNAL PARAMETERS-2'!AF263*VLOOKUP(AG$4,'[1]INTERNAL PARAMETERS-1'!$B$5:$J$44,4, FALSE)</f>
        <v>0</v>
      </c>
      <c r="AH263" s="44">
        <f>$F263*'[1]INTERNAL PARAMETERS-2'!AG263*VLOOKUP(AH$4,'[1]INTERNAL PARAMETERS-1'!$B$5:$J$44,4, FALSE)</f>
        <v>1.009932305581998</v>
      </c>
      <c r="AI263" s="44">
        <f>$F263*'[1]INTERNAL PARAMETERS-2'!AH263*VLOOKUP(AI$4,'[1]INTERNAL PARAMETERS-1'!$B$5:$J$44,4, FALSE)</f>
        <v>11.10418032469051</v>
      </c>
      <c r="AJ263" s="44">
        <f>$F263*'[1]INTERNAL PARAMETERS-2'!AI263*VLOOKUP(AJ$4,'[1]INTERNAL PARAMETERS-1'!$B$5:$J$44,4, FALSE)</f>
        <v>17.1599678806489</v>
      </c>
      <c r="AK263" s="44">
        <f>$F263*'[1]INTERNAL PARAMETERS-2'!AJ263*VLOOKUP(AK$4,'[1]INTERNAL PARAMETERS-1'!$B$5:$J$44,4, FALSE)</f>
        <v>1.009932305581998</v>
      </c>
      <c r="AL263" s="44">
        <f>$F263*'[1]INTERNAL PARAMETERS-2'!AK263*VLOOKUP(AL$4,'[1]INTERNAL PARAMETERS-1'!$B$5:$J$44,4, FALSE)</f>
        <v>0</v>
      </c>
      <c r="AM263" s="44">
        <f>$F263*'[1]INTERNAL PARAMETERS-2'!AL263*VLOOKUP(AM$4,'[1]INTERNAL PARAMETERS-1'!$B$5:$J$44,4, FALSE)</f>
        <v>0</v>
      </c>
      <c r="AN263" s="44">
        <f>$F263*'[1]INTERNAL PARAMETERS-2'!AM263*VLOOKUP(AN$4,'[1]INTERNAL PARAMETERS-1'!$B$5:$J$44,4, FALSE)</f>
        <v>0</v>
      </c>
      <c r="AO263" s="44">
        <f>$F263*'[1]INTERNAL PARAMETERS-2'!AN263*VLOOKUP(AO$4,'[1]INTERNAL PARAMETERS-1'!$B$5:$J$44,4, FALSE)</f>
        <v>0</v>
      </c>
      <c r="AP263" s="44">
        <f>$F263*'[1]INTERNAL PARAMETERS-2'!AO263*VLOOKUP(AP$4,'[1]INTERNAL PARAMETERS-1'!$B$5:$J$44,4, FALSE)</f>
        <v>0</v>
      </c>
      <c r="AQ263" s="44">
        <f>$F263*'[1]INTERNAL PARAMETERS-2'!AP263*VLOOKUP(AQ$4,'[1]INTERNAL PARAMETERS-1'!$B$5:$J$44,4, FALSE)</f>
        <v>0</v>
      </c>
      <c r="AR263" s="44">
        <f>$F263*'[1]INTERNAL PARAMETERS-2'!AQ263*VLOOKUP(AR$4,'[1]INTERNAL PARAMETERS-1'!$B$5:$J$44,4, FALSE)</f>
        <v>0</v>
      </c>
      <c r="AS263" s="44">
        <f>$F263*'[1]INTERNAL PARAMETERS-2'!AR263*VLOOKUP(AS$4,'[1]INTERNAL PARAMETERS-1'!$B$5:$J$44,4, FALSE)</f>
        <v>0</v>
      </c>
      <c r="AT263" s="43">
        <f>$F263*'[1]INTERNAL PARAMETERS-2'!AS263*VLOOKUP(AT$4,'[1]INTERNAL PARAMETERS-1'!$B$5:$J$44,4, FALSE)</f>
        <v>0</v>
      </c>
      <c r="AU263" s="45">
        <f>$F263*'[1]INTERNAL PARAMETERS-2'!F263*(1-VLOOKUP(G$4,'[1]INTERNAL PARAMETERS-1'!$B$5:$J$44,4, FALSE))</f>
        <v>0</v>
      </c>
      <c r="AV263" s="44">
        <f>$F263*'[1]INTERNAL PARAMETERS-2'!G263*(1-VLOOKUP(H$4,'[1]INTERNAL PARAMETERS-1'!$B$5:$J$44,4, FALSE))</f>
        <v>0</v>
      </c>
      <c r="AW263" s="44">
        <f>$F263*'[1]INTERNAL PARAMETERS-2'!H263*(1-VLOOKUP(I$4,'[1]INTERNAL PARAMETERS-1'!$B$5:$J$44,4, FALSE))</f>
        <v>2303.135017141858</v>
      </c>
      <c r="AX263" s="44">
        <f>$F263*'[1]INTERNAL PARAMETERS-2'!I263*(1-VLOOKUP(J$4,'[1]INTERNAL PARAMETERS-1'!$B$5:$J$44,4, FALSE))</f>
        <v>0</v>
      </c>
      <c r="AY263" s="44">
        <f>$F263*'[1]INTERNAL PARAMETERS-2'!J263*(1-VLOOKUP(K$4,'[1]INTERNAL PARAMETERS-1'!$B$5:$J$44,4, FALSE))</f>
        <v>0</v>
      </c>
      <c r="AZ263" s="44">
        <f>$F263*'[1]INTERNAL PARAMETERS-2'!K263*(1-VLOOKUP(L$4,'[1]INTERNAL PARAMETERS-1'!$B$5:$J$44,4, FALSE))</f>
        <v>0</v>
      </c>
      <c r="BA263" s="44">
        <f>$F263*'[1]INTERNAL PARAMETERS-2'!L263*(1-VLOOKUP(M$4,'[1]INTERNAL PARAMETERS-1'!$B$5:$J$44,4, FALSE))</f>
        <v>268.50940795072438</v>
      </c>
      <c r="BB263" s="44">
        <f>$F263*'[1]INTERNAL PARAMETERS-2'!M263*(1-VLOOKUP(N$4,'[1]INTERNAL PARAMETERS-1'!$B$5:$J$44,4, FALSE))</f>
        <v>591.68013318189662</v>
      </c>
      <c r="BC263" s="44">
        <f>$F263*'[1]INTERNAL PARAMETERS-2'!N263*(1-VLOOKUP(O$4,'[1]INTERNAL PARAMETERS-1'!$B$5:$J$44,4, FALSE))</f>
        <v>741.93484195954284</v>
      </c>
      <c r="BD263" s="44">
        <f>$F263*'[1]INTERNAL PARAMETERS-2'!O263*(1-VLOOKUP(P$4,'[1]INTERNAL PARAMETERS-1'!$B$5:$J$44,4, FALSE))</f>
        <v>445.16065142389016</v>
      </c>
      <c r="BE263" s="44">
        <f>$F263*'[1]INTERNAL PARAMETERS-2'!P263*(1-VLOOKUP(Q$4,'[1]INTERNAL PARAMETERS-1'!$B$5:$J$44,4, FALSE))</f>
        <v>279.61295389582597</v>
      </c>
      <c r="BF263" s="44">
        <f>$F263*'[1]INTERNAL PARAMETERS-2'!Q263*(1-VLOOKUP(R$4,'[1]INTERNAL PARAMETERS-1'!$B$5:$J$44,4, FALSE))</f>
        <v>0</v>
      </c>
      <c r="BG263" s="44">
        <f>$F263*'[1]INTERNAL PARAMETERS-2'!R263*(1-VLOOKUP(S$4,'[1]INTERNAL PARAMETERS-1'!$B$5:$J$44,4, FALSE))</f>
        <v>741.57387997343983</v>
      </c>
      <c r="BH263" s="44">
        <f>$F263*'[1]INTERNAL PARAMETERS-2'!S263*(1-VLOOKUP(T$4,'[1]INTERNAL PARAMETERS-1'!$B$5:$J$44,4, FALSE))</f>
        <v>29.0712059183805</v>
      </c>
      <c r="BI263" s="44">
        <f>$F263*'[1]INTERNAL PARAMETERS-2'!T263*(1-VLOOKUP(U$4,'[1]INTERNAL PARAMETERS-1'!$B$5:$J$44,4, FALSE))</f>
        <v>25.841071927449335</v>
      </c>
      <c r="BJ263" s="44">
        <f>$F263*'[1]INTERNAL PARAMETERS-2'!U263*(1-VLOOKUP(V$4,'[1]INTERNAL PARAMETERS-1'!$B$5:$J$44,4, FALSE))</f>
        <v>286.57850522027377</v>
      </c>
      <c r="BK263" s="44">
        <f>$F263*'[1]INTERNAL PARAMETERS-2'!V263*(1-VLOOKUP(W$4,'[1]INTERNAL PARAMETERS-1'!$B$5:$J$44,4, FALSE))</f>
        <v>351.28389109434539</v>
      </c>
      <c r="BL263" s="44">
        <f>$F263*'[1]INTERNAL PARAMETERS-2'!W263*(1-VLOOKUP(X$4,'[1]INTERNAL PARAMETERS-1'!$B$5:$J$44,4, FALSE))</f>
        <v>507.74600414970524</v>
      </c>
      <c r="BM263" s="44">
        <f>$F263*'[1]INTERNAL PARAMETERS-2'!X263*(1-VLOOKUP(Y$4,'[1]INTERNAL PARAMETERS-1'!$B$5:$J$44,4, FALSE))</f>
        <v>159.49064121292793</v>
      </c>
      <c r="BN263" s="44">
        <f>$F263*'[1]INTERNAL PARAMETERS-2'!Y263*(1-VLOOKUP(Z$4,'[1]INTERNAL PARAMETERS-1'!$B$5:$J$44,4, FALSE))</f>
        <v>757.07621398820561</v>
      </c>
      <c r="BO263" s="44">
        <f>$F263*'[1]INTERNAL PARAMETERS-2'!Z263*(1-VLOOKUP(AA$4,'[1]INTERNAL PARAMETERS-1'!$B$5:$J$44,4, FALSE))</f>
        <v>768.18039431289617</v>
      </c>
      <c r="BP263" s="44">
        <f>$F263*'[1]INTERNAL PARAMETERS-2'!AA263*(1-VLOOKUP(AB$4,'[1]INTERNAL PARAMETERS-1'!$B$5:$J$44,4, FALSE))</f>
        <v>308.88703440674738</v>
      </c>
      <c r="BQ263" s="44">
        <f>$F263*'[1]INTERNAL PARAMETERS-2'!AB263*(1-VLOOKUP(AC$4,'[1]INTERNAL PARAMETERS-1'!$B$5:$J$44,4, FALSE))</f>
        <v>2060.2568283505643</v>
      </c>
      <c r="BR263" s="44">
        <f>$F263*'[1]INTERNAL PARAMETERS-2'!AC263*(1-VLOOKUP(AD$4,'[1]INTERNAL PARAMETERS-1'!$B$5:$J$44,4, FALSE))</f>
        <v>218.03753347559288</v>
      </c>
      <c r="BS263" s="44">
        <f>$F263*'[1]INTERNAL PARAMETERS-2'!AD263*(1-VLOOKUP(AE$4,'[1]INTERNAL PARAMETERS-1'!$B$5:$J$44,4, FALSE))</f>
        <v>54.509700558692693</v>
      </c>
      <c r="BT263" s="44">
        <f>$F263*'[1]INTERNAL PARAMETERS-2'!AE263*(1-VLOOKUP(AF$4,'[1]INTERNAL PARAMETERS-1'!$B$5:$J$44,4, FALSE))</f>
        <v>0</v>
      </c>
      <c r="BU263" s="44">
        <f>$F263*'[1]INTERNAL PARAMETERS-2'!AF263*(1-VLOOKUP(AG$4,'[1]INTERNAL PARAMETERS-1'!$B$5:$J$44,4, FALSE))</f>
        <v>0</v>
      </c>
      <c r="BV263" s="44">
        <f>$F263*'[1]INTERNAL PARAMETERS-2'!AG263*(1-VLOOKUP(AH$4,'[1]INTERNAL PARAMETERS-1'!$B$5:$J$44,4, FALSE))</f>
        <v>0</v>
      </c>
      <c r="BW263" s="44">
        <f>$F263*'[1]INTERNAL PARAMETERS-2'!AH263*(1-VLOOKUP(AI$4,'[1]INTERNAL PARAMETERS-1'!$B$5:$J$44,4, FALSE))</f>
        <v>0</v>
      </c>
      <c r="BX263" s="44">
        <f>$F263*'[1]INTERNAL PARAMETERS-2'!AI263*(1-VLOOKUP(AJ$4,'[1]INTERNAL PARAMETERS-1'!$B$5:$J$44,4, FALSE))</f>
        <v>0</v>
      </c>
      <c r="BY263" s="44">
        <f>$F263*'[1]INTERNAL PARAMETERS-2'!AJ263*(1-VLOOKUP(AK$4,'[1]INTERNAL PARAMETERS-1'!$B$5:$J$44,4, FALSE))</f>
        <v>0</v>
      </c>
      <c r="BZ263" s="44">
        <f>$F263*'[1]INTERNAL PARAMETERS-2'!AK263*(1-VLOOKUP(AL$4,'[1]INTERNAL PARAMETERS-1'!$B$5:$J$44,4, FALSE))</f>
        <v>46.434048391570308</v>
      </c>
      <c r="CA263" s="44">
        <f>$F263*'[1]INTERNAL PARAMETERS-2'!AL263*(1-VLOOKUP(AM$4,'[1]INTERNAL PARAMETERS-1'!$B$5:$J$44,4, FALSE))</f>
        <v>224.09458979072915</v>
      </c>
      <c r="CB263" s="44">
        <f>$F263*'[1]INTERNAL PARAMETERS-2'!AM263*(1-VLOOKUP(AN$4,'[1]INTERNAL PARAMETERS-1'!$B$5:$J$44,4, FALSE))</f>
        <v>88.830905079168346</v>
      </c>
      <c r="CC263" s="44">
        <f>$F263*'[1]INTERNAL PARAMETERS-2'!AN263*(1-VLOOKUP(AO$4,'[1]INTERNAL PARAMETERS-1'!$B$5:$J$44,4, FALSE))</f>
        <v>162.51916937049606</v>
      </c>
      <c r="CD263" s="44">
        <f>$F263*'[1]INTERNAL PARAMETERS-2'!AO263*(1-VLOOKUP(AP$4,'[1]INTERNAL PARAMETERS-1'!$B$5:$J$44,4, FALSE))</f>
        <v>670.2651735202013</v>
      </c>
      <c r="CE263" s="44">
        <f>$F263*'[1]INTERNAL PARAMETERS-2'!AP263*(1-VLOOKUP(AQ$4,'[1]INTERNAL PARAMETERS-1'!$B$5:$J$44,4, FALSE))</f>
        <v>77.726724754477843</v>
      </c>
      <c r="CF263" s="44">
        <f>$F263*'[1]INTERNAL PARAMETERS-2'!AQ263*(1-VLOOKUP(AR$4,'[1]INTERNAL PARAMETERS-1'!$B$5:$J$44,4, FALSE))</f>
        <v>16.151304334244767</v>
      </c>
      <c r="CG263" s="44">
        <f>$F263*'[1]INTERNAL PARAMETERS-2'!AR263*(1-VLOOKUP(AS$4,'[1]INTERNAL PARAMETERS-1'!$B$5:$J$44,4, FALSE))</f>
        <v>2.0185958519861291</v>
      </c>
      <c r="CH263" s="43">
        <f>$F263*'[1]INTERNAL PARAMETERS-2'!AS263*(1-VLOOKUP(AT$4,'[1]INTERNAL PARAMETERS-1'!$B$5:$J$44,4, FALSE))</f>
        <v>0</v>
      </c>
      <c r="CI263" s="42">
        <f t="shared" si="4"/>
        <v>12687.589241149964</v>
      </c>
    </row>
    <row r="264" spans="3:87">
      <c r="C264" s="29" t="s">
        <v>1</v>
      </c>
      <c r="D264" s="28" t="s">
        <v>59</v>
      </c>
      <c r="E264" s="28" t="s">
        <v>51</v>
      </c>
      <c r="F264" s="124">
        <f>SB!S264</f>
        <v>12875.961789927509</v>
      </c>
      <c r="G264" s="45">
        <f>$F264*'[1]INTERNAL PARAMETERS-2'!F264*VLOOKUP(G$4,'[1]INTERNAL PARAMETERS-1'!$B$5:$J$44,4, FALSE)</f>
        <v>101.18445812996633</v>
      </c>
      <c r="H264" s="44">
        <f>$F264*'[1]INTERNAL PARAMETERS-2'!G264*VLOOKUP(H$4,'[1]INTERNAL PARAMETERS-1'!$B$5:$J$44,4, FALSE)</f>
        <v>106.0605848598119</v>
      </c>
      <c r="I264" s="44">
        <f>$F264*'[1]INTERNAL PARAMETERS-2'!H264*VLOOKUP(I$4,'[1]INTERNAL PARAMETERS-1'!$B$5:$J$44,4, FALSE)</f>
        <v>118.31006672885049</v>
      </c>
      <c r="J264" s="44">
        <f>$F264*'[1]INTERNAL PARAMETERS-2'!I264*VLOOKUP(J$4,'[1]INTERNAL PARAMETERS-1'!$B$5:$J$44,4, FALSE)</f>
        <v>0</v>
      </c>
      <c r="K264" s="44">
        <f>$F264*'[1]INTERNAL PARAMETERS-2'!J264*VLOOKUP(K$4,'[1]INTERNAL PARAMETERS-1'!$B$5:$J$44,4, FALSE)</f>
        <v>1.2193535815061352</v>
      </c>
      <c r="L264" s="44">
        <f>$F264*'[1]INTERNAL PARAMETERS-2'!K264*VLOOKUP(L$4,'[1]INTERNAL PARAMETERS-1'!$B$5:$J$44,4, FALSE)</f>
        <v>0</v>
      </c>
      <c r="M264" s="44">
        <f>$F264*'[1]INTERNAL PARAMETERS-2'!L264*VLOOKUP(M$4,'[1]INTERNAL PARAMETERS-1'!$B$5:$J$44,4, FALSE)</f>
        <v>16.274765043805726</v>
      </c>
      <c r="N264" s="44">
        <f>$F264*'[1]INTERNAL PARAMETERS-2'!M264*VLOOKUP(N$4,'[1]INTERNAL PARAMETERS-1'!$B$5:$J$44,4, FALSE)</f>
        <v>26.51508183514402</v>
      </c>
      <c r="O264" s="44">
        <f>$F264*'[1]INTERNAL PARAMETERS-2'!N264*VLOOKUP(O$4,'[1]INTERNAL PARAMETERS-1'!$B$5:$J$44,4, FALSE)</f>
        <v>0</v>
      </c>
      <c r="P264" s="44">
        <f>$F264*'[1]INTERNAL PARAMETERS-2'!O264*VLOOKUP(P$4,'[1]INTERNAL PARAMETERS-1'!$B$5:$J$44,4, FALSE)</f>
        <v>0</v>
      </c>
      <c r="Q264" s="44">
        <f>$F264*'[1]INTERNAL PARAMETERS-2'!P264*VLOOKUP(Q$4,'[1]INTERNAL PARAMETERS-1'!$B$5:$J$44,4, FALSE)</f>
        <v>0</v>
      </c>
      <c r="R264" s="44">
        <f>$F264*'[1]INTERNAL PARAMETERS-2'!Q264*VLOOKUP(R$4,'[1]INTERNAL PARAMETERS-1'!$B$5:$J$44,4, FALSE)</f>
        <v>17.067087352548914</v>
      </c>
      <c r="S264" s="44">
        <f>$F264*'[1]INTERNAL PARAMETERS-2'!R264*VLOOKUP(S$4,'[1]INTERNAL PARAMETERS-1'!$B$5:$J$44,4, FALSE)</f>
        <v>36.208749668690949</v>
      </c>
      <c r="T264" s="44">
        <f>$F264*'[1]INTERNAL PARAMETERS-2'!S264*VLOOKUP(T$4,'[1]INTERNAL PARAMETERS-1'!$B$5:$J$44,4, FALSE)</f>
        <v>3.7792235449616229</v>
      </c>
      <c r="U264" s="44">
        <f>$F264*'[1]INTERNAL PARAMETERS-2'!T264*VLOOKUP(U$4,'[1]INTERNAL PARAMETERS-1'!$B$5:$J$44,4, FALSE)</f>
        <v>7.0707056573207927</v>
      </c>
      <c r="V264" s="44">
        <f>$F264*'[1]INTERNAL PARAMETERS-2'!U264*VLOOKUP(V$4,'[1]INTERNAL PARAMETERS-1'!$B$5:$J$44,4, FALSE)</f>
        <v>53.030099290479093</v>
      </c>
      <c r="W264" s="44">
        <f>$F264*'[1]INTERNAL PARAMETERS-2'!V264*VLOOKUP(W$4,'[1]INTERNAL PARAMETERS-1'!$B$5:$J$44,4, FALSE)</f>
        <v>0</v>
      </c>
      <c r="X264" s="44">
        <f>$F264*'[1]INTERNAL PARAMETERS-2'!W264*VLOOKUP(X$4,'[1]INTERNAL PARAMETERS-1'!$B$5:$J$44,4, FALSE)</f>
        <v>0</v>
      </c>
      <c r="Y264" s="44">
        <f>$F264*'[1]INTERNAL PARAMETERS-2'!X264*VLOOKUP(Y$4,'[1]INTERNAL PARAMETERS-1'!$B$5:$J$44,4, FALSE)</f>
        <v>0</v>
      </c>
      <c r="Z264" s="44">
        <f>$F264*'[1]INTERNAL PARAMETERS-2'!Y264*VLOOKUP(Z$4,'[1]INTERNAL PARAMETERS-1'!$B$5:$J$44,4, FALSE)</f>
        <v>0</v>
      </c>
      <c r="AA264" s="44">
        <f>$F264*'[1]INTERNAL PARAMETERS-2'!Z264*VLOOKUP(AA$4,'[1]INTERNAL PARAMETERS-1'!$B$5:$J$44,4, FALSE)</f>
        <v>0</v>
      </c>
      <c r="AB264" s="44">
        <f>$F264*'[1]INTERNAL PARAMETERS-2'!AA264*VLOOKUP(AB$4,'[1]INTERNAL PARAMETERS-1'!$B$5:$J$44,4, FALSE)</f>
        <v>0</v>
      </c>
      <c r="AC264" s="44">
        <f>$F264*'[1]INTERNAL PARAMETERS-2'!AB264*VLOOKUP(AC$4,'[1]INTERNAL PARAMETERS-1'!$B$5:$J$44,4, FALSE)</f>
        <v>0</v>
      </c>
      <c r="AD264" s="44">
        <f>$F264*'[1]INTERNAL PARAMETERS-2'!AC264*VLOOKUP(AD$4,'[1]INTERNAL PARAMETERS-1'!$B$5:$J$44,4, FALSE)</f>
        <v>0</v>
      </c>
      <c r="AE264" s="44">
        <f>$F264*'[1]INTERNAL PARAMETERS-2'!AD264*VLOOKUP(AE$4,'[1]INTERNAL PARAMETERS-1'!$B$5:$J$44,4, FALSE)</f>
        <v>0</v>
      </c>
      <c r="AF264" s="44">
        <f>$F264*'[1]INTERNAL PARAMETERS-2'!AE264*VLOOKUP(AF$4,'[1]INTERNAL PARAMETERS-1'!$B$5:$J$44,4, FALSE)</f>
        <v>7.314833892857818</v>
      </c>
      <c r="AG264" s="44">
        <f>$F264*'[1]INTERNAL PARAMETERS-2'!AF264*VLOOKUP(AG$4,'[1]INTERNAL PARAMETERS-1'!$B$5:$J$44,4, FALSE)</f>
        <v>0</v>
      </c>
      <c r="AH264" s="44">
        <f>$F264*'[1]INTERNAL PARAMETERS-2'!AG264*VLOOKUP(AH$4,'[1]INTERNAL PARAMETERS-1'!$B$5:$J$44,4, FALSE)</f>
        <v>3.6567731483394126</v>
      </c>
      <c r="AI264" s="44">
        <f>$F264*'[1]INTERNAL PARAMETERS-2'!AH264*VLOOKUP(AI$4,'[1]INTERNAL PARAMETERS-1'!$B$5:$J$44,4, FALSE)</f>
        <v>13.410314204209502</v>
      </c>
      <c r="AJ264" s="44">
        <f>$F264*'[1]INTERNAL PARAMETERS-2'!AI264*VLOOKUP(AJ$4,'[1]INTERNAL PARAMETERS-1'!$B$5:$J$44,4, FALSE)</f>
        <v>19.505794515561185</v>
      </c>
      <c r="AK264" s="44">
        <f>$F264*'[1]INTERNAL PARAMETERS-2'!AJ264*VLOOKUP(AK$4,'[1]INTERNAL PARAMETERS-1'!$B$5:$J$44,4, FALSE)</f>
        <v>3.6567731483394126</v>
      </c>
      <c r="AL264" s="44">
        <f>$F264*'[1]INTERNAL PARAMETERS-2'!AK264*VLOOKUP(AL$4,'[1]INTERNAL PARAMETERS-1'!$B$5:$J$44,4, FALSE)</f>
        <v>0</v>
      </c>
      <c r="AM264" s="44">
        <f>$F264*'[1]INTERNAL PARAMETERS-2'!AL264*VLOOKUP(AM$4,'[1]INTERNAL PARAMETERS-1'!$B$5:$J$44,4, FALSE)</f>
        <v>0</v>
      </c>
      <c r="AN264" s="44">
        <f>$F264*'[1]INTERNAL PARAMETERS-2'!AM264*VLOOKUP(AN$4,'[1]INTERNAL PARAMETERS-1'!$B$5:$J$44,4, FALSE)</f>
        <v>0</v>
      </c>
      <c r="AO264" s="44">
        <f>$F264*'[1]INTERNAL PARAMETERS-2'!AN264*VLOOKUP(AO$4,'[1]INTERNAL PARAMETERS-1'!$B$5:$J$44,4, FALSE)</f>
        <v>0</v>
      </c>
      <c r="AP264" s="44">
        <f>$F264*'[1]INTERNAL PARAMETERS-2'!AO264*VLOOKUP(AP$4,'[1]INTERNAL PARAMETERS-1'!$B$5:$J$44,4, FALSE)</f>
        <v>0</v>
      </c>
      <c r="AQ264" s="44">
        <f>$F264*'[1]INTERNAL PARAMETERS-2'!AP264*VLOOKUP(AQ$4,'[1]INTERNAL PARAMETERS-1'!$B$5:$J$44,4, FALSE)</f>
        <v>0</v>
      </c>
      <c r="AR264" s="44">
        <f>$F264*'[1]INTERNAL PARAMETERS-2'!AQ264*VLOOKUP(AR$4,'[1]INTERNAL PARAMETERS-1'!$B$5:$J$44,4, FALSE)</f>
        <v>0</v>
      </c>
      <c r="AS264" s="44">
        <f>$F264*'[1]INTERNAL PARAMETERS-2'!AR264*VLOOKUP(AS$4,'[1]INTERNAL PARAMETERS-1'!$B$5:$J$44,4, FALSE)</f>
        <v>0</v>
      </c>
      <c r="AT264" s="43">
        <f>$F264*'[1]INTERNAL PARAMETERS-2'!AS264*VLOOKUP(AT$4,'[1]INTERNAL PARAMETERS-1'!$B$5:$J$44,4, FALSE)</f>
        <v>0</v>
      </c>
      <c r="AU264" s="45">
        <f>$F264*'[1]INTERNAL PARAMETERS-2'!F264*(1-VLOOKUP(G$4,'[1]INTERNAL PARAMETERS-1'!$B$5:$J$44,4, FALSE))</f>
        <v>0</v>
      </c>
      <c r="AV264" s="44">
        <f>$F264*'[1]INTERNAL PARAMETERS-2'!G264*(1-VLOOKUP(H$4,'[1]INTERNAL PARAMETERS-1'!$B$5:$J$44,4, FALSE))</f>
        <v>0</v>
      </c>
      <c r="AW264" s="44">
        <f>$F264*'[1]INTERNAL PARAMETERS-2'!H264*(1-VLOOKUP(I$4,'[1]INTERNAL PARAMETERS-1'!$B$5:$J$44,4, FALSE))</f>
        <v>2247.8912678481593</v>
      </c>
      <c r="AX264" s="44">
        <f>$F264*'[1]INTERNAL PARAMETERS-2'!I264*(1-VLOOKUP(J$4,'[1]INTERNAL PARAMETERS-1'!$B$5:$J$44,4, FALSE))</f>
        <v>0</v>
      </c>
      <c r="AY264" s="44">
        <f>$F264*'[1]INTERNAL PARAMETERS-2'!J264*(1-VLOOKUP(K$4,'[1]INTERNAL PARAMETERS-1'!$B$5:$J$44,4, FALSE))</f>
        <v>0</v>
      </c>
      <c r="AZ264" s="44">
        <f>$F264*'[1]INTERNAL PARAMETERS-2'!K264*(1-VLOOKUP(L$4,'[1]INTERNAL PARAMETERS-1'!$B$5:$J$44,4, FALSE))</f>
        <v>0</v>
      </c>
      <c r="BA264" s="44">
        <f>$F264*'[1]INTERNAL PARAMETERS-2'!L264*(1-VLOOKUP(M$4,'[1]INTERNAL PARAMETERS-1'!$B$5:$J$44,4, FALSE))</f>
        <v>309.22053583230871</v>
      </c>
      <c r="BB264" s="44">
        <f>$F264*'[1]INTERNAL PARAMETERS-2'!M264*(1-VLOOKUP(N$4,'[1]INTERNAL PARAMETERS-1'!$B$5:$J$44,4, FALSE))</f>
        <v>503.78655486773636</v>
      </c>
      <c r="BC264" s="44">
        <f>$F264*'[1]INTERNAL PARAMETERS-2'!N264*(1-VLOOKUP(O$4,'[1]INTERNAL PARAMETERS-1'!$B$5:$J$44,4, FALSE))</f>
        <v>910.65497278498106</v>
      </c>
      <c r="BD264" s="44">
        <f>$F264*'[1]INTERNAL PARAMETERS-2'!O264*(1-VLOOKUP(P$4,'[1]INTERNAL PARAMETERS-1'!$B$5:$J$44,4, FALSE))</f>
        <v>393.76365028631011</v>
      </c>
      <c r="BE264" s="44">
        <f>$F264*'[1]INTERNAL PARAMETERS-2'!P264*(1-VLOOKUP(Q$4,'[1]INTERNAL PARAMETERS-1'!$B$5:$J$44,4, FALSE))</f>
        <v>324.27594729460839</v>
      </c>
      <c r="BF264" s="44">
        <f>$F264*'[1]INTERNAL PARAMETERS-2'!Q264*(1-VLOOKUP(R$4,'[1]INTERNAL PARAMETERS-1'!$B$5:$J$44,4, FALSE))</f>
        <v>0</v>
      </c>
      <c r="BG264" s="44">
        <f>$F264*'[1]INTERNAL PARAMETERS-2'!R264*(1-VLOOKUP(S$4,'[1]INTERNAL PARAMETERS-1'!$B$5:$J$44,4, FALSE))</f>
        <v>687.96624370512791</v>
      </c>
      <c r="BH264" s="44">
        <f>$F264*'[1]INTERNAL PARAMETERS-2'!S264*(1-VLOOKUP(T$4,'[1]INTERNAL PARAMETERS-1'!$B$5:$J$44,4, FALSE))</f>
        <v>34.013011904654604</v>
      </c>
      <c r="BI264" s="44">
        <f>$F264*'[1]INTERNAL PARAMETERS-2'!T264*(1-VLOOKUP(U$4,'[1]INTERNAL PARAMETERS-1'!$B$5:$J$44,4, FALSE))</f>
        <v>28.282822629283171</v>
      </c>
      <c r="BJ264" s="44">
        <f>$F264*'[1]INTERNAL PARAMETERS-2'!U264*(1-VLOOKUP(V$4,'[1]INTERNAL PARAMETERS-1'!$B$5:$J$44,4, FALSE))</f>
        <v>300.50389597938153</v>
      </c>
      <c r="BK264" s="44">
        <f>$F264*'[1]INTERNAL PARAMETERS-2'!V264*(1-VLOOKUP(W$4,'[1]INTERNAL PARAMETERS-1'!$B$5:$J$44,4, FALSE))</f>
        <v>362.0681827442246</v>
      </c>
      <c r="BL264" s="44">
        <f>$F264*'[1]INTERNAL PARAMETERS-2'!W264*(1-VLOOKUP(X$4,'[1]INTERNAL PARAMETERS-1'!$B$5:$J$44,4, FALSE))</f>
        <v>514.45390293183766</v>
      </c>
      <c r="BM264" s="44">
        <f>$F264*'[1]INTERNAL PARAMETERS-2'!X264*(1-VLOOKUP(Y$4,'[1]INTERNAL PARAMETERS-1'!$B$5:$J$44,4, FALSE))</f>
        <v>197.49150193390813</v>
      </c>
      <c r="BN264" s="44">
        <f>$F264*'[1]INTERNAL PARAMETERS-2'!Y264*(1-VLOOKUP(Z$4,'[1]INTERNAL PARAMETERS-1'!$B$5:$J$44,4, FALSE))</f>
        <v>755.83183303053477</v>
      </c>
      <c r="BO264" s="44">
        <f>$F264*'[1]INTERNAL PARAMETERS-2'!Z264*(1-VLOOKUP(AA$4,'[1]INTERNAL PARAMETERS-1'!$B$5:$J$44,4, FALSE))</f>
        <v>778.99440069443529</v>
      </c>
      <c r="BP264" s="44">
        <f>$F264*'[1]INTERNAL PARAMETERS-2'!AA264*(1-VLOOKUP(AB$4,'[1]INTERNAL PARAMETERS-1'!$B$5:$J$44,4, FALSE))</f>
        <v>318.18046698325662</v>
      </c>
      <c r="BQ264" s="44">
        <f>$F264*'[1]INTERNAL PARAMETERS-2'!AB264*(1-VLOOKUP(AC$4,'[1]INTERNAL PARAMETERS-1'!$B$5:$J$44,4, FALSE))</f>
        <v>2116.3291324854972</v>
      </c>
      <c r="BR264" s="44">
        <f>$F264*'[1]INTERNAL PARAMETERS-2'!AC264*(1-VLOOKUP(AD$4,'[1]INTERNAL PARAMETERS-1'!$B$5:$J$44,4, FALSE))</f>
        <v>208.46310897510534</v>
      </c>
      <c r="BS264" s="44">
        <f>$F264*'[1]INTERNAL PARAMETERS-2'!AD264*(1-VLOOKUP(AE$4,'[1]INTERNAL PARAMETERS-1'!$B$5:$J$44,4, FALSE))</f>
        <v>45.105781746295058</v>
      </c>
      <c r="BT264" s="44">
        <f>$F264*'[1]INTERNAL PARAMETERS-2'!AE264*(1-VLOOKUP(AF$4,'[1]INTERNAL PARAMETERS-1'!$B$5:$J$44,4, FALSE))</f>
        <v>0</v>
      </c>
      <c r="BU264" s="44">
        <f>$F264*'[1]INTERNAL PARAMETERS-2'!AF264*(1-VLOOKUP(AG$4,'[1]INTERNAL PARAMETERS-1'!$B$5:$J$44,4, FALSE))</f>
        <v>0</v>
      </c>
      <c r="BV264" s="44">
        <f>$F264*'[1]INTERNAL PARAMETERS-2'!AG264*(1-VLOOKUP(AH$4,'[1]INTERNAL PARAMETERS-1'!$B$5:$J$44,4, FALSE))</f>
        <v>0</v>
      </c>
      <c r="BW264" s="44">
        <f>$F264*'[1]INTERNAL PARAMETERS-2'!AH264*(1-VLOOKUP(AI$4,'[1]INTERNAL PARAMETERS-1'!$B$5:$J$44,4, FALSE))</f>
        <v>0</v>
      </c>
      <c r="BX264" s="44">
        <f>$F264*'[1]INTERNAL PARAMETERS-2'!AI264*(1-VLOOKUP(AJ$4,'[1]INTERNAL PARAMETERS-1'!$B$5:$J$44,4, FALSE))</f>
        <v>0</v>
      </c>
      <c r="BY264" s="44">
        <f>$F264*'[1]INTERNAL PARAMETERS-2'!AJ264*(1-VLOOKUP(AK$4,'[1]INTERNAL PARAMETERS-1'!$B$5:$J$44,4, FALSE))</f>
        <v>0</v>
      </c>
      <c r="BZ264" s="44">
        <f>$F264*'[1]INTERNAL PARAMETERS-2'!AK264*(1-VLOOKUP(AL$4,'[1]INTERNAL PARAMETERS-1'!$B$5:$J$44,4, FALSE))</f>
        <v>52.420615639152871</v>
      </c>
      <c r="CA264" s="44">
        <f>$F264*'[1]INTERNAL PARAMETERS-2'!AL264*(1-VLOOKUP(AM$4,'[1]INTERNAL PARAMETERS-1'!$B$5:$J$44,4, FALSE))</f>
        <v>268.19855850711605</v>
      </c>
      <c r="CB264" s="44">
        <f>$F264*'[1]INTERNAL PARAMETERS-2'!AM264*(1-VLOOKUP(AN$4,'[1]INTERNAL PARAMETERS-1'!$B$5:$J$44,4, FALSE))</f>
        <v>81.678663614405153</v>
      </c>
      <c r="CC264" s="44">
        <f>$F264*'[1]INTERNAL PARAMETERS-2'!AN264*(1-VLOOKUP(AO$4,'[1]INTERNAL PARAMETERS-1'!$B$5:$J$44,4, FALSE))</f>
        <v>171.89022710699527</v>
      </c>
      <c r="CD264" s="44">
        <f>$F264*'[1]INTERNAL PARAMETERS-2'!AO264*(1-VLOOKUP(AP$4,'[1]INTERNAL PARAMETERS-1'!$B$5:$J$44,4, FALSE))</f>
        <v>657.08608206358065</v>
      </c>
      <c r="CE264" s="44">
        <f>$F264*'[1]INTERNAL PARAMETERS-2'!AP264*(1-VLOOKUP(AQ$4,'[1]INTERNAL PARAMETERS-1'!$B$5:$J$44,4, FALSE))</f>
        <v>67.048995828689513</v>
      </c>
      <c r="CF264" s="44">
        <f>$F264*'[1]INTERNAL PARAMETERS-2'!AQ264*(1-VLOOKUP(AR$4,'[1]INTERNAL PARAMETERS-1'!$B$5:$J$44,4, FALSE))</f>
        <v>6.0954803113516833</v>
      </c>
      <c r="CG264" s="44">
        <f>$F264*'[1]INTERNAL PARAMETERS-2'!AR264*(1-VLOOKUP(AS$4,'[1]INTERNAL PARAMETERS-1'!$B$5:$J$44,4, FALSE))</f>
        <v>0</v>
      </c>
      <c r="CH264" s="43">
        <f>$F264*'[1]INTERNAL PARAMETERS-2'!AS264*(1-VLOOKUP(AT$4,'[1]INTERNAL PARAMETERS-1'!$B$5:$J$44,4, FALSE))</f>
        <v>0</v>
      </c>
      <c r="CI264" s="42">
        <f t="shared" si="4"/>
        <v>12875.960502331327</v>
      </c>
    </row>
    <row r="265" spans="3:87">
      <c r="C265" s="29" t="s">
        <v>1</v>
      </c>
      <c r="D265" s="28" t="s">
        <v>59</v>
      </c>
      <c r="E265" s="28" t="s">
        <v>50</v>
      </c>
      <c r="F265" s="124">
        <f>SB!S265</f>
        <v>12007.985008126339</v>
      </c>
      <c r="G265" s="45">
        <f>$F265*'[1]INTERNAL PARAMETERS-2'!F265*VLOOKUP(G$4,'[1]INTERNAL PARAMETERS-1'!$B$5:$J$44,4, FALSE)</f>
        <v>90.324063231126331</v>
      </c>
      <c r="H265" s="44">
        <f>$F265*'[1]INTERNAL PARAMETERS-2'!G265*VLOOKUP(H$4,'[1]INTERNAL PARAMETERS-1'!$B$5:$J$44,4, FALSE)</f>
        <v>86.507925595543767</v>
      </c>
      <c r="I265" s="44">
        <f>$F265*'[1]INTERNAL PARAMETERS-2'!H265*VLOOKUP(I$4,'[1]INTERNAL PARAMETERS-1'!$B$5:$J$44,4, FALSE)</f>
        <v>113.37116897699835</v>
      </c>
      <c r="J265" s="44">
        <f>$F265*'[1]INTERNAL PARAMETERS-2'!I265*VLOOKUP(J$4,'[1]INTERNAL PARAMETERS-1'!$B$5:$J$44,4, FALSE)</f>
        <v>0</v>
      </c>
      <c r="K265" s="44">
        <f>$F265*'[1]INTERNAL PARAMETERS-2'!J265*VLOOKUP(K$4,'[1]INTERNAL PARAMETERS-1'!$B$5:$J$44,4, FALSE)</f>
        <v>2.5444920232219714</v>
      </c>
      <c r="L265" s="44">
        <f>$F265*'[1]INTERNAL PARAMETERS-2'!K265*VLOOKUP(L$4,'[1]INTERNAL PARAMETERS-1'!$B$5:$J$44,4, FALSE)</f>
        <v>0</v>
      </c>
      <c r="M265" s="44">
        <f>$F265*'[1]INTERNAL PARAMETERS-2'!L265*VLOOKUP(M$4,'[1]INTERNAL PARAMETERS-1'!$B$5:$J$44,4, FALSE)</f>
        <v>17.110658157479545</v>
      </c>
      <c r="N265" s="44">
        <f>$F265*'[1]INTERNAL PARAMETERS-2'!M265*VLOOKUP(N$4,'[1]INTERNAL PARAMETERS-1'!$B$5:$J$44,4, FALSE)</f>
        <v>23.407885655441163</v>
      </c>
      <c r="O265" s="44">
        <f>$F265*'[1]INTERNAL PARAMETERS-2'!N265*VLOOKUP(O$4,'[1]INTERNAL PARAMETERS-1'!$B$5:$J$44,4, FALSE)</f>
        <v>0</v>
      </c>
      <c r="P265" s="44">
        <f>$F265*'[1]INTERNAL PARAMETERS-2'!O265*VLOOKUP(P$4,'[1]INTERNAL PARAMETERS-1'!$B$5:$J$44,4, FALSE)</f>
        <v>0</v>
      </c>
      <c r="Q265" s="44">
        <f>$F265*'[1]INTERNAL PARAMETERS-2'!P265*VLOOKUP(Q$4,'[1]INTERNAL PARAMETERS-1'!$B$5:$J$44,4, FALSE)</f>
        <v>0</v>
      </c>
      <c r="R265" s="44">
        <f>$F265*'[1]INTERNAL PARAMETERS-2'!Q265*VLOOKUP(R$4,'[1]INTERNAL PARAMETERS-1'!$B$5:$J$44,4, FALSE)</f>
        <v>15.265751340831015</v>
      </c>
      <c r="S265" s="44">
        <f>$F265*'[1]INTERNAL PARAMETERS-2'!R265*VLOOKUP(S$4,'[1]INTERNAL PARAMETERS-1'!$B$5:$J$44,4, FALSE)</f>
        <v>30.701775909077266</v>
      </c>
      <c r="T265" s="44">
        <f>$F265*'[1]INTERNAL PARAMETERS-2'!S265*VLOOKUP(T$4,'[1]INTERNAL PARAMETERS-1'!$B$5:$J$44,4, FALSE)</f>
        <v>2.289922741049693</v>
      </c>
      <c r="U265" s="44">
        <f>$F265*'[1]INTERNAL PARAMETERS-2'!T265*VLOOKUP(U$4,'[1]INTERNAL PARAMETERS-1'!$B$5:$J$44,4, FALSE)</f>
        <v>2.5442518635218092</v>
      </c>
      <c r="V265" s="44">
        <f>$F265*'[1]INTERNAL PARAMETERS-2'!U265*VLOOKUP(V$4,'[1]INTERNAL PARAMETERS-1'!$B$5:$J$44,4, FALSE)</f>
        <v>55.720953032833854</v>
      </c>
      <c r="W265" s="44">
        <f>$F265*'[1]INTERNAL PARAMETERS-2'!V265*VLOOKUP(W$4,'[1]INTERNAL PARAMETERS-1'!$B$5:$J$44,4, FALSE)</f>
        <v>0</v>
      </c>
      <c r="X265" s="44">
        <f>$F265*'[1]INTERNAL PARAMETERS-2'!W265*VLOOKUP(X$4,'[1]INTERNAL PARAMETERS-1'!$B$5:$J$44,4, FALSE)</f>
        <v>0</v>
      </c>
      <c r="Y265" s="44">
        <f>$F265*'[1]INTERNAL PARAMETERS-2'!X265*VLOOKUP(Y$4,'[1]INTERNAL PARAMETERS-1'!$B$5:$J$44,4, FALSE)</f>
        <v>0</v>
      </c>
      <c r="Z265" s="44">
        <f>$F265*'[1]INTERNAL PARAMETERS-2'!Y265*VLOOKUP(Z$4,'[1]INTERNAL PARAMETERS-1'!$B$5:$J$44,4, FALSE)</f>
        <v>0</v>
      </c>
      <c r="AA265" s="44">
        <f>$F265*'[1]INTERNAL PARAMETERS-2'!Z265*VLOOKUP(AA$4,'[1]INTERNAL PARAMETERS-1'!$B$5:$J$44,4, FALSE)</f>
        <v>0</v>
      </c>
      <c r="AB265" s="44">
        <f>$F265*'[1]INTERNAL PARAMETERS-2'!AA265*VLOOKUP(AB$4,'[1]INTERNAL PARAMETERS-1'!$B$5:$J$44,4, FALSE)</f>
        <v>0</v>
      </c>
      <c r="AC265" s="44">
        <f>$F265*'[1]INTERNAL PARAMETERS-2'!AB265*VLOOKUP(AC$4,'[1]INTERNAL PARAMETERS-1'!$B$5:$J$44,4, FALSE)</f>
        <v>0</v>
      </c>
      <c r="AD265" s="44">
        <f>$F265*'[1]INTERNAL PARAMETERS-2'!AC265*VLOOKUP(AD$4,'[1]INTERNAL PARAMETERS-1'!$B$5:$J$44,4, FALSE)</f>
        <v>0</v>
      </c>
      <c r="AE265" s="44">
        <f>$F265*'[1]INTERNAL PARAMETERS-2'!AD265*VLOOKUP(AE$4,'[1]INTERNAL PARAMETERS-1'!$B$5:$J$44,4, FALSE)</f>
        <v>0</v>
      </c>
      <c r="AF265" s="44">
        <f>$F265*'[1]INTERNAL PARAMETERS-2'!AE265*VLOOKUP(AF$4,'[1]INTERNAL PARAMETERS-1'!$B$5:$J$44,4, FALSE)</f>
        <v>5.0889840464439429</v>
      </c>
      <c r="AG265" s="44">
        <f>$F265*'[1]INTERNAL PARAMETERS-2'!AF265*VLOOKUP(AG$4,'[1]INTERNAL PARAMETERS-1'!$B$5:$J$44,4, FALSE)</f>
        <v>0</v>
      </c>
      <c r="AH265" s="44">
        <f>$F265*'[1]INTERNAL PARAMETERS-2'!AG265*VLOOKUP(AH$4,'[1]INTERNAL PARAMETERS-1'!$B$5:$J$44,4, FALSE)</f>
        <v>2.5444920232219714</v>
      </c>
      <c r="AI265" s="44">
        <f>$F265*'[1]INTERNAL PARAMETERS-2'!AH265*VLOOKUP(AI$4,'[1]INTERNAL PARAMETERS-1'!$B$5:$J$44,4, FALSE)</f>
        <v>10.176767294387073</v>
      </c>
      <c r="AJ265" s="44">
        <f>$F265*'[1]INTERNAL PARAMETERS-2'!AI265*VLOOKUP(AJ$4,'[1]INTERNAL PARAMETERS-1'!$B$5:$J$44,4, FALSE)</f>
        <v>7.6334760696659139</v>
      </c>
      <c r="AK265" s="44">
        <f>$F265*'[1]INTERNAL PARAMETERS-2'!AJ265*VLOOKUP(AK$4,'[1]INTERNAL PARAMETERS-1'!$B$5:$J$44,4, FALSE)</f>
        <v>0</v>
      </c>
      <c r="AL265" s="44">
        <f>$F265*'[1]INTERNAL PARAMETERS-2'!AK265*VLOOKUP(AL$4,'[1]INTERNAL PARAMETERS-1'!$B$5:$J$44,4, FALSE)</f>
        <v>0</v>
      </c>
      <c r="AM265" s="44">
        <f>$F265*'[1]INTERNAL PARAMETERS-2'!AL265*VLOOKUP(AM$4,'[1]INTERNAL PARAMETERS-1'!$B$5:$J$44,4, FALSE)</f>
        <v>0</v>
      </c>
      <c r="AN265" s="44">
        <f>$F265*'[1]INTERNAL PARAMETERS-2'!AM265*VLOOKUP(AN$4,'[1]INTERNAL PARAMETERS-1'!$B$5:$J$44,4, FALSE)</f>
        <v>0</v>
      </c>
      <c r="AO265" s="44">
        <f>$F265*'[1]INTERNAL PARAMETERS-2'!AN265*VLOOKUP(AO$4,'[1]INTERNAL PARAMETERS-1'!$B$5:$J$44,4, FALSE)</f>
        <v>0</v>
      </c>
      <c r="AP265" s="44">
        <f>$F265*'[1]INTERNAL PARAMETERS-2'!AO265*VLOOKUP(AP$4,'[1]INTERNAL PARAMETERS-1'!$B$5:$J$44,4, FALSE)</f>
        <v>0</v>
      </c>
      <c r="AQ265" s="44">
        <f>$F265*'[1]INTERNAL PARAMETERS-2'!AP265*VLOOKUP(AQ$4,'[1]INTERNAL PARAMETERS-1'!$B$5:$J$44,4, FALSE)</f>
        <v>0</v>
      </c>
      <c r="AR265" s="44">
        <f>$F265*'[1]INTERNAL PARAMETERS-2'!AQ265*VLOOKUP(AR$4,'[1]INTERNAL PARAMETERS-1'!$B$5:$J$44,4, FALSE)</f>
        <v>0</v>
      </c>
      <c r="AS265" s="44">
        <f>$F265*'[1]INTERNAL PARAMETERS-2'!AR265*VLOOKUP(AS$4,'[1]INTERNAL PARAMETERS-1'!$B$5:$J$44,4, FALSE)</f>
        <v>0</v>
      </c>
      <c r="AT265" s="43">
        <f>$F265*'[1]INTERNAL PARAMETERS-2'!AS265*VLOOKUP(AT$4,'[1]INTERNAL PARAMETERS-1'!$B$5:$J$44,4, FALSE)</f>
        <v>0</v>
      </c>
      <c r="AU265" s="45">
        <f>$F265*'[1]INTERNAL PARAMETERS-2'!F265*(1-VLOOKUP(G$4,'[1]INTERNAL PARAMETERS-1'!$B$5:$J$44,4, FALSE))</f>
        <v>0</v>
      </c>
      <c r="AV265" s="44">
        <f>$F265*'[1]INTERNAL PARAMETERS-2'!G265*(1-VLOOKUP(H$4,'[1]INTERNAL PARAMETERS-1'!$B$5:$J$44,4, FALSE))</f>
        <v>0</v>
      </c>
      <c r="AW265" s="44">
        <f>$F265*'[1]INTERNAL PARAMETERS-2'!H265*(1-VLOOKUP(I$4,'[1]INTERNAL PARAMETERS-1'!$B$5:$J$44,4, FALSE))</f>
        <v>2154.0522105629684</v>
      </c>
      <c r="AX265" s="44">
        <f>$F265*'[1]INTERNAL PARAMETERS-2'!I265*(1-VLOOKUP(J$4,'[1]INTERNAL PARAMETERS-1'!$B$5:$J$44,4, FALSE))</f>
        <v>0</v>
      </c>
      <c r="AY265" s="44">
        <f>$F265*'[1]INTERNAL PARAMETERS-2'!J265*(1-VLOOKUP(K$4,'[1]INTERNAL PARAMETERS-1'!$B$5:$J$44,4, FALSE))</f>
        <v>0</v>
      </c>
      <c r="AZ265" s="44">
        <f>$F265*'[1]INTERNAL PARAMETERS-2'!K265*(1-VLOOKUP(L$4,'[1]INTERNAL PARAMETERS-1'!$B$5:$J$44,4, FALSE))</f>
        <v>0</v>
      </c>
      <c r="BA265" s="44">
        <f>$F265*'[1]INTERNAL PARAMETERS-2'!L265*(1-VLOOKUP(M$4,'[1]INTERNAL PARAMETERS-1'!$B$5:$J$44,4, FALSE))</f>
        <v>325.10250499211134</v>
      </c>
      <c r="BB265" s="44">
        <f>$F265*'[1]INTERNAL PARAMETERS-2'!M265*(1-VLOOKUP(N$4,'[1]INTERNAL PARAMETERS-1'!$B$5:$J$44,4, FALSE))</f>
        <v>444.74982745338201</v>
      </c>
      <c r="BC265" s="44">
        <f>$F265*'[1]INTERNAL PARAMETERS-2'!N265*(1-VLOOKUP(O$4,'[1]INTERNAL PARAMETERS-1'!$B$5:$J$44,4, FALSE))</f>
        <v>1012.6453837203023</v>
      </c>
      <c r="BD265" s="44">
        <f>$F265*'[1]INTERNAL PARAMETERS-2'!O265*(1-VLOOKUP(P$4,'[1]INTERNAL PARAMETERS-1'!$B$5:$J$44,4, FALSE))</f>
        <v>346.02930078517346</v>
      </c>
      <c r="BE265" s="44">
        <f>$F265*'[1]INTERNAL PARAMETERS-2'!P265*(1-VLOOKUP(Q$4,'[1]INTERNAL PARAMETERS-1'!$B$5:$J$44,4, FALSE))</f>
        <v>309.13716844470696</v>
      </c>
      <c r="BF265" s="44">
        <f>$F265*'[1]INTERNAL PARAMETERS-2'!Q265*(1-VLOOKUP(R$4,'[1]INTERNAL PARAMETERS-1'!$B$5:$J$44,4, FALSE))</f>
        <v>0</v>
      </c>
      <c r="BG265" s="44">
        <f>$F265*'[1]INTERNAL PARAMETERS-2'!R265*(1-VLOOKUP(S$4,'[1]INTERNAL PARAMETERS-1'!$B$5:$J$44,4, FALSE))</f>
        <v>583.33374227246804</v>
      </c>
      <c r="BH265" s="44">
        <f>$F265*'[1]INTERNAL PARAMETERS-2'!S265*(1-VLOOKUP(T$4,'[1]INTERNAL PARAMETERS-1'!$B$5:$J$44,4, FALSE))</f>
        <v>20.609304669447237</v>
      </c>
      <c r="BI265" s="44">
        <f>$F265*'[1]INTERNAL PARAMETERS-2'!T265*(1-VLOOKUP(U$4,'[1]INTERNAL PARAMETERS-1'!$B$5:$J$44,4, FALSE))</f>
        <v>10.177007454087237</v>
      </c>
      <c r="BJ265" s="44">
        <f>$F265*'[1]INTERNAL PARAMETERS-2'!U265*(1-VLOOKUP(V$4,'[1]INTERNAL PARAMETERS-1'!$B$5:$J$44,4, FALSE))</f>
        <v>315.75206718605853</v>
      </c>
      <c r="BK265" s="44">
        <f>$F265*'[1]INTERNAL PARAMETERS-2'!V265*(1-VLOOKUP(W$4,'[1]INTERNAL PARAMETERS-1'!$B$5:$J$44,4, FALSE))</f>
        <v>375.28915785447492</v>
      </c>
      <c r="BL265" s="44">
        <f>$F265*'[1]INTERNAL PARAMETERS-2'!W265*(1-VLOOKUP(X$4,'[1]INTERNAL PARAMETERS-1'!$B$5:$J$44,4, FALSE))</f>
        <v>515.22781354217761</v>
      </c>
      <c r="BM265" s="44">
        <f>$F265*'[1]INTERNAL PARAMETERS-2'!X265*(1-VLOOKUP(Y$4,'[1]INTERNAL PARAMETERS-1'!$B$5:$J$44,4, FALSE))</f>
        <v>220.08475082594117</v>
      </c>
      <c r="BN265" s="44">
        <f>$F265*'[1]INTERNAL PARAMETERS-2'!Y265*(1-VLOOKUP(Z$4,'[1]INTERNAL PARAMETERS-1'!$B$5:$J$44,4, FALSE))</f>
        <v>692.05860157034692</v>
      </c>
      <c r="BO265" s="44">
        <f>$F265*'[1]INTERNAL PARAMETERS-2'!Z265*(1-VLOOKUP(AA$4,'[1]INTERNAL PARAMETERS-1'!$B$5:$J$44,4, FALSE))</f>
        <v>653.89362281901901</v>
      </c>
      <c r="BP265" s="44">
        <f>$F265*'[1]INTERNAL PARAMETERS-2'!AA265*(1-VLOOKUP(AB$4,'[1]INTERNAL PARAMETERS-1'!$B$5:$J$44,4, FALSE))</f>
        <v>239.16784060085553</v>
      </c>
      <c r="BQ265" s="44">
        <f>$F265*'[1]INTERNAL PARAMETERS-2'!AB265*(1-VLOOKUP(AC$4,'[1]INTERNAL PARAMETERS-1'!$B$5:$J$44,4, FALSE))</f>
        <v>2029.1069050761873</v>
      </c>
      <c r="BR265" s="44">
        <f>$F265*'[1]INTERNAL PARAMETERS-2'!AC265*(1-VLOOKUP(AD$4,'[1]INTERNAL PARAMETERS-1'!$B$5:$J$44,4, FALSE))</f>
        <v>175.55914241580871</v>
      </c>
      <c r="BS265" s="44">
        <f>$F265*'[1]INTERNAL PARAMETERS-2'!AD265*(1-VLOOKUP(AE$4,'[1]INTERNAL PARAMETERS-1'!$B$5:$J$44,4, FALSE))</f>
        <v>31.804349092523424</v>
      </c>
      <c r="BT265" s="44">
        <f>$F265*'[1]INTERNAL PARAMETERS-2'!AE265*(1-VLOOKUP(AF$4,'[1]INTERNAL PARAMETERS-1'!$B$5:$J$44,4, FALSE))</f>
        <v>0</v>
      </c>
      <c r="BU265" s="44">
        <f>$F265*'[1]INTERNAL PARAMETERS-2'!AF265*(1-VLOOKUP(AG$4,'[1]INTERNAL PARAMETERS-1'!$B$5:$J$44,4, FALSE))</f>
        <v>0</v>
      </c>
      <c r="BV265" s="44">
        <f>$F265*'[1]INTERNAL PARAMETERS-2'!AG265*(1-VLOOKUP(AH$4,'[1]INTERNAL PARAMETERS-1'!$B$5:$J$44,4, FALSE))</f>
        <v>0</v>
      </c>
      <c r="BW265" s="44">
        <f>$F265*'[1]INTERNAL PARAMETERS-2'!AH265*(1-VLOOKUP(AI$4,'[1]INTERNAL PARAMETERS-1'!$B$5:$J$44,4, FALSE))</f>
        <v>0</v>
      </c>
      <c r="BX265" s="44">
        <f>$F265*'[1]INTERNAL PARAMETERS-2'!AI265*(1-VLOOKUP(AJ$4,'[1]INTERNAL PARAMETERS-1'!$B$5:$J$44,4, FALSE))</f>
        <v>0</v>
      </c>
      <c r="BY265" s="44">
        <f>$F265*'[1]INTERNAL PARAMETERS-2'!AJ265*(1-VLOOKUP(AK$4,'[1]INTERNAL PARAMETERS-1'!$B$5:$J$44,4, FALSE))</f>
        <v>0</v>
      </c>
      <c r="BZ265" s="44">
        <f>$F265*'[1]INTERNAL PARAMETERS-2'!AK265*(1-VLOOKUP(AL$4,'[1]INTERNAL PARAMETERS-1'!$B$5:$J$44,4, FALSE))</f>
        <v>44.525608410132463</v>
      </c>
      <c r="CA265" s="44">
        <f>$F265*'[1]INTERNAL PARAMETERS-2'!AL265*(1-VLOOKUP(AM$4,'[1]INTERNAL PARAMETERS-1'!$B$5:$J$44,4, FALSE))</f>
        <v>213.72412116713664</v>
      </c>
      <c r="CB265" s="44">
        <f>$F265*'[1]INTERNAL PARAMETERS-2'!AM265*(1-VLOOKUP(AN$4,'[1]INTERNAL PARAMETERS-1'!$B$5:$J$44,4, FALSE))</f>
        <v>55.97522211538093</v>
      </c>
      <c r="CC265" s="44">
        <f>$F265*'[1]INTERNAL PARAMETERS-2'!AN265*(1-VLOOKUP(AO$4,'[1]INTERNAL PARAMETERS-1'!$B$5:$J$44,4, FALSE))</f>
        <v>137.39416366448077</v>
      </c>
      <c r="CD265" s="44">
        <f>$F265*'[1]INTERNAL PARAMETERS-2'!AO265*(1-VLOOKUP(AP$4,'[1]INTERNAL PARAMETERS-1'!$B$5:$J$44,4, FALSE))</f>
        <v>557.20892992908819</v>
      </c>
      <c r="CE265" s="44">
        <f>$F265*'[1]INTERNAL PARAMETERS-2'!AP265*(1-VLOOKUP(AQ$4,'[1]INTERNAL PARAMETERS-1'!$B$5:$J$44,4, FALSE))</f>
        <v>72.513819867073337</v>
      </c>
      <c r="CF265" s="44">
        <f>$F265*'[1]INTERNAL PARAMETERS-2'!AQ265*(1-VLOOKUP(AR$4,'[1]INTERNAL PARAMETERS-1'!$B$5:$J$44,4, FALSE))</f>
        <v>7.6334760696659139</v>
      </c>
      <c r="CG265" s="44">
        <f>$F265*'[1]INTERNAL PARAMETERS-2'!AR265*(1-VLOOKUP(AS$4,'[1]INTERNAL PARAMETERS-1'!$B$5:$J$44,4, FALSE))</f>
        <v>0</v>
      </c>
      <c r="CH265" s="43">
        <f>$F265*'[1]INTERNAL PARAMETERS-2'!AS265*(1-VLOOKUP(AT$4,'[1]INTERNAL PARAMETERS-1'!$B$5:$J$44,4, FALSE))</f>
        <v>0</v>
      </c>
      <c r="CI265" s="42">
        <f t="shared" si="4"/>
        <v>12007.988610521841</v>
      </c>
    </row>
    <row r="266" spans="3:87">
      <c r="C266" s="29" t="s">
        <v>1</v>
      </c>
      <c r="D266" s="28" t="s">
        <v>59</v>
      </c>
      <c r="E266" s="28" t="s">
        <v>49</v>
      </c>
      <c r="F266" s="124">
        <f>SB!S266</f>
        <v>10156.670436074844</v>
      </c>
      <c r="G266" s="45">
        <f>$F266*'[1]INTERNAL PARAMETERS-2'!F266*VLOOKUP(G$4,'[1]INTERNAL PARAMETERS-1'!$B$5:$J$44,4, FALSE)</f>
        <v>91.744188382020468</v>
      </c>
      <c r="H266" s="44">
        <f>$F266*'[1]INTERNAL PARAMETERS-2'!G266*VLOOKUP(H$4,'[1]INTERNAL PARAMETERS-1'!$B$5:$J$44,4, FALSE)</f>
        <v>62.386332486546124</v>
      </c>
      <c r="I266" s="44">
        <f>$F266*'[1]INTERNAL PARAMETERS-2'!H266*VLOOKUP(I$4,'[1]INTERNAL PARAMETERS-1'!$B$5:$J$44,4, FALSE)</f>
        <v>93.723266399841833</v>
      </c>
      <c r="J266" s="44">
        <f>$F266*'[1]INTERNAL PARAMETERS-2'!I266*VLOOKUP(J$4,'[1]INTERNAL PARAMETERS-1'!$B$5:$J$44,4, FALSE)</f>
        <v>0</v>
      </c>
      <c r="K266" s="44">
        <f>$F266*'[1]INTERNAL PARAMETERS-2'!J266*VLOOKUP(K$4,'[1]INTERNAL PARAMETERS-1'!$B$5:$J$44,4, FALSE)</f>
        <v>1.2228631205034113</v>
      </c>
      <c r="L266" s="44">
        <f>$F266*'[1]INTERNAL PARAMETERS-2'!K266*VLOOKUP(L$4,'[1]INTERNAL PARAMETERS-1'!$B$5:$J$44,4, FALSE)</f>
        <v>0</v>
      </c>
      <c r="M266" s="44">
        <f>$F266*'[1]INTERNAL PARAMETERS-2'!L266*VLOOKUP(M$4,'[1]INTERNAL PARAMETERS-1'!$B$5:$J$44,4, FALSE)</f>
        <v>20.061353878630673</v>
      </c>
      <c r="N266" s="44">
        <f>$F266*'[1]INTERNAL PARAMETERS-2'!M266*VLOOKUP(N$4,'[1]INTERNAL PARAMETERS-1'!$B$5:$J$44,4, FALSE)</f>
        <v>16.513933595422813</v>
      </c>
      <c r="O266" s="44">
        <f>$F266*'[1]INTERNAL PARAMETERS-2'!N266*VLOOKUP(O$4,'[1]INTERNAL PARAMETERS-1'!$B$5:$J$44,4, FALSE)</f>
        <v>0</v>
      </c>
      <c r="P266" s="44">
        <f>$F266*'[1]INTERNAL PARAMETERS-2'!O266*VLOOKUP(P$4,'[1]INTERNAL PARAMETERS-1'!$B$5:$J$44,4, FALSE)</f>
        <v>0</v>
      </c>
      <c r="Q266" s="44">
        <f>$F266*'[1]INTERNAL PARAMETERS-2'!P266*VLOOKUP(Q$4,'[1]INTERNAL PARAMETERS-1'!$B$5:$J$44,4, FALSE)</f>
        <v>0</v>
      </c>
      <c r="R266" s="44">
        <f>$F266*'[1]INTERNAL PARAMETERS-2'!Q266*VLOOKUP(R$4,'[1]INTERNAL PARAMETERS-1'!$B$5:$J$44,4, FALSE)</f>
        <v>12.232693873208543</v>
      </c>
      <c r="S266" s="44">
        <f>$F266*'[1]INTERNAL PARAMETERS-2'!R266*VLOOKUP(S$4,'[1]INTERNAL PARAMETERS-1'!$B$5:$J$44,4, FALSE)</f>
        <v>25.360393545244001</v>
      </c>
      <c r="T266" s="44">
        <f>$F266*'[1]INTERNAL PARAMETERS-2'!S266*VLOOKUP(T$4,'[1]INTERNAL PARAMETERS-1'!$B$5:$J$44,4, FALSE)</f>
        <v>3.4251339711575199</v>
      </c>
      <c r="U266" s="44">
        <f>$F266*'[1]INTERNAL PARAMETERS-2'!T266*VLOOKUP(U$4,'[1]INTERNAL PARAMETERS-1'!$B$5:$J$44,4, FALSE)</f>
        <v>4.4037291676733314</v>
      </c>
      <c r="V266" s="44">
        <f>$F266*'[1]INTERNAL PARAMETERS-2'!U266*VLOOKUP(V$4,'[1]INTERNAL PARAMETERS-1'!$B$5:$J$44,4, FALSE)</f>
        <v>40.183850913286513</v>
      </c>
      <c r="W266" s="44">
        <f>$F266*'[1]INTERNAL PARAMETERS-2'!V266*VLOOKUP(W$4,'[1]INTERNAL PARAMETERS-1'!$B$5:$J$44,4, FALSE)</f>
        <v>0</v>
      </c>
      <c r="X266" s="44">
        <f>$F266*'[1]INTERNAL PARAMETERS-2'!W266*VLOOKUP(X$4,'[1]INTERNAL PARAMETERS-1'!$B$5:$J$44,4, FALSE)</f>
        <v>0</v>
      </c>
      <c r="Y266" s="44">
        <f>$F266*'[1]INTERNAL PARAMETERS-2'!X266*VLOOKUP(Y$4,'[1]INTERNAL PARAMETERS-1'!$B$5:$J$44,4, FALSE)</f>
        <v>0</v>
      </c>
      <c r="Z266" s="44">
        <f>$F266*'[1]INTERNAL PARAMETERS-2'!Y266*VLOOKUP(Z$4,'[1]INTERNAL PARAMETERS-1'!$B$5:$J$44,4, FALSE)</f>
        <v>0</v>
      </c>
      <c r="AA266" s="44">
        <f>$F266*'[1]INTERNAL PARAMETERS-2'!Z266*VLOOKUP(AA$4,'[1]INTERNAL PARAMETERS-1'!$B$5:$J$44,4, FALSE)</f>
        <v>0</v>
      </c>
      <c r="AB266" s="44">
        <f>$F266*'[1]INTERNAL PARAMETERS-2'!AA266*VLOOKUP(AB$4,'[1]INTERNAL PARAMETERS-1'!$B$5:$J$44,4, FALSE)</f>
        <v>0</v>
      </c>
      <c r="AC266" s="44">
        <f>$F266*'[1]INTERNAL PARAMETERS-2'!AB266*VLOOKUP(AC$4,'[1]INTERNAL PARAMETERS-1'!$B$5:$J$44,4, FALSE)</f>
        <v>0</v>
      </c>
      <c r="AD266" s="44">
        <f>$F266*'[1]INTERNAL PARAMETERS-2'!AC266*VLOOKUP(AD$4,'[1]INTERNAL PARAMETERS-1'!$B$5:$J$44,4, FALSE)</f>
        <v>0</v>
      </c>
      <c r="AE266" s="44">
        <f>$F266*'[1]INTERNAL PARAMETERS-2'!AD266*VLOOKUP(AE$4,'[1]INTERNAL PARAMETERS-1'!$B$5:$J$44,4, FALSE)</f>
        <v>0</v>
      </c>
      <c r="AF266" s="44">
        <f>$F266*'[1]INTERNAL PARAMETERS-2'!AE266*VLOOKUP(AF$4,'[1]INTERNAL PARAMETERS-1'!$B$5:$J$44,4, FALSE)</f>
        <v>2.4467419080504302</v>
      </c>
      <c r="AG266" s="44">
        <f>$F266*'[1]INTERNAL PARAMETERS-2'!AF266*VLOOKUP(AG$4,'[1]INTERNAL PARAMETERS-1'!$B$5:$J$44,4, FALSE)</f>
        <v>0</v>
      </c>
      <c r="AH266" s="44">
        <f>$F266*'[1]INTERNAL PARAMETERS-2'!AG266*VLOOKUP(AH$4,'[1]INTERNAL PARAMETERS-1'!$B$5:$J$44,4, FALSE)</f>
        <v>2.4467419080504302</v>
      </c>
      <c r="AI266" s="44">
        <f>$F266*'[1]INTERNAL PARAMETERS-2'!AH266*VLOOKUP(AI$4,'[1]INTERNAL PARAMETERS-1'!$B$5:$J$44,4, FALSE)</f>
        <v>4.8934838161008605</v>
      </c>
      <c r="AJ266" s="44">
        <f>$F266*'[1]INTERNAL PARAMETERS-2'!AI266*VLOOKUP(AJ$4,'[1]INTERNAL PARAMETERS-1'!$B$5:$J$44,4, FALSE)</f>
        <v>9.7859519651581124</v>
      </c>
      <c r="AK266" s="44">
        <f>$F266*'[1]INTERNAL PARAMETERS-2'!AJ266*VLOOKUP(AK$4,'[1]INTERNAL PARAMETERS-1'!$B$5:$J$44,4, FALSE)</f>
        <v>1.2228631205034113</v>
      </c>
      <c r="AL266" s="44">
        <f>$F266*'[1]INTERNAL PARAMETERS-2'!AK266*VLOOKUP(AL$4,'[1]INTERNAL PARAMETERS-1'!$B$5:$J$44,4, FALSE)</f>
        <v>0</v>
      </c>
      <c r="AM266" s="44">
        <f>$F266*'[1]INTERNAL PARAMETERS-2'!AL266*VLOOKUP(AM$4,'[1]INTERNAL PARAMETERS-1'!$B$5:$J$44,4, FALSE)</f>
        <v>0</v>
      </c>
      <c r="AN266" s="44">
        <f>$F266*'[1]INTERNAL PARAMETERS-2'!AM266*VLOOKUP(AN$4,'[1]INTERNAL PARAMETERS-1'!$B$5:$J$44,4, FALSE)</f>
        <v>0</v>
      </c>
      <c r="AO266" s="44">
        <f>$F266*'[1]INTERNAL PARAMETERS-2'!AN266*VLOOKUP(AO$4,'[1]INTERNAL PARAMETERS-1'!$B$5:$J$44,4, FALSE)</f>
        <v>0</v>
      </c>
      <c r="AP266" s="44">
        <f>$F266*'[1]INTERNAL PARAMETERS-2'!AO266*VLOOKUP(AP$4,'[1]INTERNAL PARAMETERS-1'!$B$5:$J$44,4, FALSE)</f>
        <v>0</v>
      </c>
      <c r="AQ266" s="44">
        <f>$F266*'[1]INTERNAL PARAMETERS-2'!AP266*VLOOKUP(AQ$4,'[1]INTERNAL PARAMETERS-1'!$B$5:$J$44,4, FALSE)</f>
        <v>0</v>
      </c>
      <c r="AR266" s="44">
        <f>$F266*'[1]INTERNAL PARAMETERS-2'!AQ266*VLOOKUP(AR$4,'[1]INTERNAL PARAMETERS-1'!$B$5:$J$44,4, FALSE)</f>
        <v>0</v>
      </c>
      <c r="AS266" s="44">
        <f>$F266*'[1]INTERNAL PARAMETERS-2'!AR266*VLOOKUP(AS$4,'[1]INTERNAL PARAMETERS-1'!$B$5:$J$44,4, FALSE)</f>
        <v>0</v>
      </c>
      <c r="AT266" s="43">
        <f>$F266*'[1]INTERNAL PARAMETERS-2'!AS266*VLOOKUP(AT$4,'[1]INTERNAL PARAMETERS-1'!$B$5:$J$44,4, FALSE)</f>
        <v>0</v>
      </c>
      <c r="AU266" s="45">
        <f>$F266*'[1]INTERNAL PARAMETERS-2'!F266*(1-VLOOKUP(G$4,'[1]INTERNAL PARAMETERS-1'!$B$5:$J$44,4, FALSE))</f>
        <v>0</v>
      </c>
      <c r="AV266" s="44">
        <f>$F266*'[1]INTERNAL PARAMETERS-2'!G266*(1-VLOOKUP(H$4,'[1]INTERNAL PARAMETERS-1'!$B$5:$J$44,4, FALSE))</f>
        <v>0</v>
      </c>
      <c r="AW266" s="44">
        <f>$F266*'[1]INTERNAL PARAMETERS-2'!H266*(1-VLOOKUP(I$4,'[1]INTERNAL PARAMETERS-1'!$B$5:$J$44,4, FALSE))</f>
        <v>1780.7420615969947</v>
      </c>
      <c r="AX266" s="44">
        <f>$F266*'[1]INTERNAL PARAMETERS-2'!I266*(1-VLOOKUP(J$4,'[1]INTERNAL PARAMETERS-1'!$B$5:$J$44,4, FALSE))</f>
        <v>0</v>
      </c>
      <c r="AY266" s="44">
        <f>$F266*'[1]INTERNAL PARAMETERS-2'!J266*(1-VLOOKUP(K$4,'[1]INTERNAL PARAMETERS-1'!$B$5:$J$44,4, FALSE))</f>
        <v>0</v>
      </c>
      <c r="AZ266" s="44">
        <f>$F266*'[1]INTERNAL PARAMETERS-2'!K266*(1-VLOOKUP(L$4,'[1]INTERNAL PARAMETERS-1'!$B$5:$J$44,4, FALSE))</f>
        <v>0</v>
      </c>
      <c r="BA266" s="44">
        <f>$F266*'[1]INTERNAL PARAMETERS-2'!L266*(1-VLOOKUP(M$4,'[1]INTERNAL PARAMETERS-1'!$B$5:$J$44,4, FALSE))</f>
        <v>381.16572369398273</v>
      </c>
      <c r="BB266" s="44">
        <f>$F266*'[1]INTERNAL PARAMETERS-2'!M266*(1-VLOOKUP(N$4,'[1]INTERNAL PARAMETERS-1'!$B$5:$J$44,4, FALSE))</f>
        <v>313.76473831303343</v>
      </c>
      <c r="BC266" s="44">
        <f>$F266*'[1]INTERNAL PARAMETERS-2'!N266*(1-VLOOKUP(O$4,'[1]INTERNAL PARAMETERS-1'!$B$5:$J$44,4, FALSE))</f>
        <v>985.94151624222422</v>
      </c>
      <c r="BD266" s="44">
        <f>$F266*'[1]INTERNAL PARAMETERS-2'!O266*(1-VLOOKUP(P$4,'[1]INTERNAL PARAMETERS-1'!$B$5:$J$44,4, FALSE))</f>
        <v>272.78582323801095</v>
      </c>
      <c r="BE266" s="44">
        <f>$F266*'[1]INTERNAL PARAMETERS-2'!P266*(1-VLOOKUP(Q$4,'[1]INTERNAL PARAMETERS-1'!$B$5:$J$44,4, FALSE))</f>
        <v>258.10638745675197</v>
      </c>
      <c r="BF266" s="44">
        <f>$F266*'[1]INTERNAL PARAMETERS-2'!Q266*(1-VLOOKUP(R$4,'[1]INTERNAL PARAMETERS-1'!$B$5:$J$44,4, FALSE))</f>
        <v>0</v>
      </c>
      <c r="BG266" s="44">
        <f>$F266*'[1]INTERNAL PARAMETERS-2'!R266*(1-VLOOKUP(S$4,'[1]INTERNAL PARAMETERS-1'!$B$5:$J$44,4, FALSE))</f>
        <v>481.847477359636</v>
      </c>
      <c r="BH266" s="44">
        <f>$F266*'[1]INTERNAL PARAMETERS-2'!S266*(1-VLOOKUP(T$4,'[1]INTERNAL PARAMETERS-1'!$B$5:$J$44,4, FALSE))</f>
        <v>30.826205740417681</v>
      </c>
      <c r="BI266" s="44">
        <f>$F266*'[1]INTERNAL PARAMETERS-2'!T266*(1-VLOOKUP(U$4,'[1]INTERNAL PARAMETERS-1'!$B$5:$J$44,4, FALSE))</f>
        <v>17.614916670693326</v>
      </c>
      <c r="BJ266" s="44">
        <f>$F266*'[1]INTERNAL PARAMETERS-2'!U266*(1-VLOOKUP(V$4,'[1]INTERNAL PARAMETERS-1'!$B$5:$J$44,4, FALSE))</f>
        <v>227.70848850862356</v>
      </c>
      <c r="BK266" s="44">
        <f>$F266*'[1]INTERNAL PARAMETERS-2'!V266*(1-VLOOKUP(W$4,'[1]INTERNAL PARAMETERS-1'!$B$5:$J$44,4, FALSE))</f>
        <v>347.40383393072199</v>
      </c>
      <c r="BL266" s="44">
        <f>$F266*'[1]INTERNAL PARAMETERS-2'!W266*(1-VLOOKUP(X$4,'[1]INTERNAL PARAMETERS-1'!$B$5:$J$44,4, FALSE))</f>
        <v>393.88786751550577</v>
      </c>
      <c r="BM266" s="44">
        <f>$F266*'[1]INTERNAL PARAMETERS-2'!X266*(1-VLOOKUP(Y$4,'[1]INTERNAL PARAMETERS-1'!$B$5:$J$44,4, FALSE))</f>
        <v>225.07892653272378</v>
      </c>
      <c r="BN266" s="44">
        <f>$F266*'[1]INTERNAL PARAMETERS-2'!Y266*(1-VLOOKUP(Z$4,'[1]INTERNAL PARAMETERS-1'!$B$5:$J$44,4, FALSE))</f>
        <v>607.95696329552447</v>
      </c>
      <c r="BO266" s="44">
        <f>$F266*'[1]INTERNAL PARAMETERS-2'!Z266*(1-VLOOKUP(AA$4,'[1]INTERNAL PARAMETERS-1'!$B$5:$J$44,4, FALSE))</f>
        <v>565.14253473929455</v>
      </c>
      <c r="BP266" s="44">
        <f>$F266*'[1]INTERNAL PARAMETERS-2'!AA266*(1-VLOOKUP(AB$4,'[1]INTERNAL PARAMETERS-1'!$B$5:$J$44,4, FALSE))</f>
        <v>210.39949075146481</v>
      </c>
      <c r="BQ266" s="44">
        <f>$F266*'[1]INTERNAL PARAMETERS-2'!AB266*(1-VLOOKUP(AC$4,'[1]INTERNAL PARAMETERS-1'!$B$5:$J$44,4, FALSE))</f>
        <v>1647.7217231796401</v>
      </c>
      <c r="BR266" s="44">
        <f>$F266*'[1]INTERNAL PARAMETERS-2'!AC266*(1-VLOOKUP(AD$4,'[1]INTERNAL PARAMETERS-1'!$B$5:$J$44,4, FALSE))</f>
        <v>110.09322919183327</v>
      </c>
      <c r="BS266" s="44">
        <f>$F266*'[1]INTERNAL PARAMETERS-2'!AD266*(1-VLOOKUP(AE$4,'[1]INTERNAL PARAMETERS-1'!$B$5:$J$44,4, FALSE))</f>
        <v>39.14380786063245</v>
      </c>
      <c r="BT266" s="44">
        <f>$F266*'[1]INTERNAL PARAMETERS-2'!AE266*(1-VLOOKUP(AF$4,'[1]INTERNAL PARAMETERS-1'!$B$5:$J$44,4, FALSE))</f>
        <v>0</v>
      </c>
      <c r="BU266" s="44">
        <f>$F266*'[1]INTERNAL PARAMETERS-2'!AF266*(1-VLOOKUP(AG$4,'[1]INTERNAL PARAMETERS-1'!$B$5:$J$44,4, FALSE))</f>
        <v>0</v>
      </c>
      <c r="BV266" s="44">
        <f>$F266*'[1]INTERNAL PARAMETERS-2'!AG266*(1-VLOOKUP(AH$4,'[1]INTERNAL PARAMETERS-1'!$B$5:$J$44,4, FALSE))</f>
        <v>0</v>
      </c>
      <c r="BW266" s="44">
        <f>$F266*'[1]INTERNAL PARAMETERS-2'!AH266*(1-VLOOKUP(AI$4,'[1]INTERNAL PARAMETERS-1'!$B$5:$J$44,4, FALSE))</f>
        <v>0</v>
      </c>
      <c r="BX266" s="44">
        <f>$F266*'[1]INTERNAL PARAMETERS-2'!AI266*(1-VLOOKUP(AJ$4,'[1]INTERNAL PARAMETERS-1'!$B$5:$J$44,4, FALSE))</f>
        <v>0</v>
      </c>
      <c r="BY266" s="44">
        <f>$F266*'[1]INTERNAL PARAMETERS-2'!AJ266*(1-VLOOKUP(AK$4,'[1]INTERNAL PARAMETERS-1'!$B$5:$J$44,4, FALSE))</f>
        <v>0</v>
      </c>
      <c r="BZ266" s="44">
        <f>$F266*'[1]INTERNAL PARAMETERS-2'!AK266*(1-VLOOKUP(AL$4,'[1]INTERNAL PARAMETERS-1'!$B$5:$J$44,4, FALSE))</f>
        <v>40.367686648179465</v>
      </c>
      <c r="CA266" s="44">
        <f>$F266*'[1]INTERNAL PARAMETERS-2'!AL266*(1-VLOOKUP(AM$4,'[1]INTERNAL PARAMETERS-1'!$B$5:$J$44,4, FALSE))</f>
        <v>130.88799624265292</v>
      </c>
      <c r="CB266" s="44">
        <f>$F266*'[1]INTERNAL PARAMETERS-2'!AM266*(1-VLOOKUP(AN$4,'[1]INTERNAL PARAMETERS-1'!$B$5:$J$44,4, FALSE))</f>
        <v>34.251339711575199</v>
      </c>
      <c r="CC266" s="44">
        <f>$F266*'[1]INTERNAL PARAMETERS-2'!AN266*(1-VLOOKUP(AO$4,'[1]INTERNAL PARAMETERS-1'!$B$5:$J$44,4, FALSE))</f>
        <v>146.7902951444153</v>
      </c>
      <c r="CD266" s="44">
        <f>$F266*'[1]INTERNAL PARAMETERS-2'!AO266*(1-VLOOKUP(AP$4,'[1]INTERNAL PARAMETERS-1'!$B$5:$J$44,4, FALSE))</f>
        <v>442.81762734129632</v>
      </c>
      <c r="CE266" s="44">
        <f>$F266*'[1]INTERNAL PARAMETERS-2'!AP266*(1-VLOOKUP(AQ$4,'[1]INTERNAL PARAMETERS-1'!$B$5:$J$44,4, FALSE))</f>
        <v>66.05593751509997</v>
      </c>
      <c r="CF266" s="44">
        <f>$F266*'[1]INTERNAL PARAMETERS-2'!AQ266*(1-VLOOKUP(AR$4,'[1]INTERNAL PARAMETERS-1'!$B$5:$J$44,4, FALSE))</f>
        <v>6.1163469366042715</v>
      </c>
      <c r="CG266" s="44">
        <f>$F266*'[1]INTERNAL PARAMETERS-2'!AR266*(1-VLOOKUP(AS$4,'[1]INTERNAL PARAMETERS-1'!$B$5:$J$44,4, FALSE))</f>
        <v>0</v>
      </c>
      <c r="CH266" s="43">
        <f>$F266*'[1]INTERNAL PARAMETERS-2'!AS266*(1-VLOOKUP(AT$4,'[1]INTERNAL PARAMETERS-1'!$B$5:$J$44,4, FALSE))</f>
        <v>0</v>
      </c>
      <c r="CI266" s="42">
        <f t="shared" si="4"/>
        <v>10156.672467408929</v>
      </c>
    </row>
    <row r="267" spans="3:87">
      <c r="C267" s="29" t="s">
        <v>1</v>
      </c>
      <c r="D267" s="28" t="s">
        <v>59</v>
      </c>
      <c r="E267" s="28" t="s">
        <v>48</v>
      </c>
      <c r="F267" s="124">
        <f>SB!S267</f>
        <v>8399.5521782060277</v>
      </c>
      <c r="G267" s="45">
        <f>$F267*'[1]INTERNAL PARAMETERS-2'!F267*VLOOKUP(G$4,'[1]INTERNAL PARAMETERS-1'!$B$5:$J$44,4, FALSE)</f>
        <v>67.224135947836302</v>
      </c>
      <c r="H267" s="44">
        <f>$F267*'[1]INTERNAL PARAMETERS-2'!G267*VLOOKUP(H$4,'[1]INTERNAL PARAMETERS-1'!$B$5:$J$44,4, FALSE)</f>
        <v>37.089062598086542</v>
      </c>
      <c r="I267" s="44">
        <f>$F267*'[1]INTERNAL PARAMETERS-2'!H267*VLOOKUP(I$4,'[1]INTERNAL PARAMETERS-1'!$B$5:$J$44,4, FALSE)</f>
        <v>78.838490728968011</v>
      </c>
      <c r="J267" s="44">
        <f>$F267*'[1]INTERNAL PARAMETERS-2'!I267*VLOOKUP(J$4,'[1]INTERNAL PARAMETERS-1'!$B$5:$J$44,4, FALSE)</f>
        <v>0</v>
      </c>
      <c r="K267" s="44">
        <f>$F267*'[1]INTERNAL PARAMETERS-2'!J267*VLOOKUP(K$4,'[1]INTERNAL PARAMETERS-1'!$B$5:$J$44,4, FALSE)</f>
        <v>0</v>
      </c>
      <c r="L267" s="44">
        <f>$F267*'[1]INTERNAL PARAMETERS-2'!K267*VLOOKUP(L$4,'[1]INTERNAL PARAMETERS-1'!$B$5:$J$44,4, FALSE)</f>
        <v>0</v>
      </c>
      <c r="M267" s="44">
        <f>$F267*'[1]INTERNAL PARAMETERS-2'!L267*VLOOKUP(M$4,'[1]INTERNAL PARAMETERS-1'!$B$5:$J$44,4, FALSE)</f>
        <v>18.718486024653913</v>
      </c>
      <c r="N267" s="44">
        <f>$F267*'[1]INTERNAL PARAMETERS-2'!M267*VLOOKUP(N$4,'[1]INTERNAL PARAMETERS-1'!$B$5:$J$44,4, FALSE)</f>
        <v>12.517600624615097</v>
      </c>
      <c r="O267" s="44">
        <f>$F267*'[1]INTERNAL PARAMETERS-2'!N267*VLOOKUP(O$4,'[1]INTERNAL PARAMETERS-1'!$B$5:$J$44,4, FALSE)</f>
        <v>0</v>
      </c>
      <c r="P267" s="44">
        <f>$F267*'[1]INTERNAL PARAMETERS-2'!O267*VLOOKUP(P$4,'[1]INTERNAL PARAMETERS-1'!$B$5:$J$44,4, FALSE)</f>
        <v>0</v>
      </c>
      <c r="Q267" s="44">
        <f>$F267*'[1]INTERNAL PARAMETERS-2'!P267*VLOOKUP(Q$4,'[1]INTERNAL PARAMETERS-1'!$B$5:$J$44,4, FALSE)</f>
        <v>0</v>
      </c>
      <c r="R267" s="44">
        <f>$F267*'[1]INTERNAL PARAMETERS-2'!Q267*VLOOKUP(R$4,'[1]INTERNAL PARAMETERS-1'!$B$5:$J$44,4, FALSE)</f>
        <v>8.1131274489292018</v>
      </c>
      <c r="S267" s="44">
        <f>$F267*'[1]INTERNAL PARAMETERS-2'!R267*VLOOKUP(S$4,'[1]INTERNAL PARAMETERS-1'!$B$5:$J$44,4, FALSE)</f>
        <v>22.867150838752547</v>
      </c>
      <c r="T267" s="44">
        <f>$F267*'[1]INTERNAL PARAMETERS-2'!S267*VLOOKUP(T$4,'[1]INTERNAL PARAMETERS-1'!$B$5:$J$44,4, FALSE)</f>
        <v>1.5067116697265972</v>
      </c>
      <c r="U267" s="44">
        <f>$F267*'[1]INTERNAL PARAMETERS-2'!T267*VLOOKUP(U$4,'[1]INTERNAL PARAMETERS-1'!$B$5:$J$44,4, FALSE)</f>
        <v>4.4043891801641131</v>
      </c>
      <c r="V267" s="44">
        <f>$F267*'[1]INTERNAL PARAMETERS-2'!U267*VLOOKUP(V$4,'[1]INTERNAL PARAMETERS-1'!$B$5:$J$44,4, FALSE)</f>
        <v>34.07576525191601</v>
      </c>
      <c r="W267" s="44">
        <f>$F267*'[1]INTERNAL PARAMETERS-2'!V267*VLOOKUP(W$4,'[1]INTERNAL PARAMETERS-1'!$B$5:$J$44,4, FALSE)</f>
        <v>0</v>
      </c>
      <c r="X267" s="44">
        <f>$F267*'[1]INTERNAL PARAMETERS-2'!W267*VLOOKUP(X$4,'[1]INTERNAL PARAMETERS-1'!$B$5:$J$44,4, FALSE)</f>
        <v>0</v>
      </c>
      <c r="Y267" s="44">
        <f>$F267*'[1]INTERNAL PARAMETERS-2'!X267*VLOOKUP(Y$4,'[1]INTERNAL PARAMETERS-1'!$B$5:$J$44,4, FALSE)</f>
        <v>0</v>
      </c>
      <c r="Z267" s="44">
        <f>$F267*'[1]INTERNAL PARAMETERS-2'!Y267*VLOOKUP(Z$4,'[1]INTERNAL PARAMETERS-1'!$B$5:$J$44,4, FALSE)</f>
        <v>0</v>
      </c>
      <c r="AA267" s="44">
        <f>$F267*'[1]INTERNAL PARAMETERS-2'!Z267*VLOOKUP(AA$4,'[1]INTERNAL PARAMETERS-1'!$B$5:$J$44,4, FALSE)</f>
        <v>0</v>
      </c>
      <c r="AB267" s="44">
        <f>$F267*'[1]INTERNAL PARAMETERS-2'!AA267*VLOOKUP(AB$4,'[1]INTERNAL PARAMETERS-1'!$B$5:$J$44,4, FALSE)</f>
        <v>0</v>
      </c>
      <c r="AC267" s="44">
        <f>$F267*'[1]INTERNAL PARAMETERS-2'!AB267*VLOOKUP(AC$4,'[1]INTERNAL PARAMETERS-1'!$B$5:$J$44,4, FALSE)</f>
        <v>0</v>
      </c>
      <c r="AD267" s="44">
        <f>$F267*'[1]INTERNAL PARAMETERS-2'!AC267*VLOOKUP(AD$4,'[1]INTERNAL PARAMETERS-1'!$B$5:$J$44,4, FALSE)</f>
        <v>0</v>
      </c>
      <c r="AE267" s="44">
        <f>$F267*'[1]INTERNAL PARAMETERS-2'!AD267*VLOOKUP(AE$4,'[1]INTERNAL PARAMETERS-1'!$B$5:$J$44,4, FALSE)</f>
        <v>0</v>
      </c>
      <c r="AF267" s="44">
        <f>$F267*'[1]INTERNAL PARAMETERS-2'!AE267*VLOOKUP(AF$4,'[1]INTERNAL PARAMETERS-1'!$B$5:$J$44,4, FALSE)</f>
        <v>4.6365528023697271</v>
      </c>
      <c r="AG267" s="44">
        <f>$F267*'[1]INTERNAL PARAMETERS-2'!AF267*VLOOKUP(AG$4,'[1]INTERNAL PARAMETERS-1'!$B$5:$J$44,4, FALSE)</f>
        <v>0</v>
      </c>
      <c r="AH267" s="44">
        <f>$F267*'[1]INTERNAL PARAMETERS-2'!AG267*VLOOKUP(AH$4,'[1]INTERNAL PARAMETERS-1'!$B$5:$J$44,4, FALSE)</f>
        <v>0</v>
      </c>
      <c r="AI267" s="44">
        <f>$F267*'[1]INTERNAL PARAMETERS-2'!AH267*VLOOKUP(AI$4,'[1]INTERNAL PARAMETERS-1'!$B$5:$J$44,4, FALSE)</f>
        <v>8.1131274489292018</v>
      </c>
      <c r="AJ267" s="44">
        <f>$F267*'[1]INTERNAL PARAMETERS-2'!AI267*VLOOKUP(AJ$4,'[1]INTERNAL PARAMETERS-1'!$B$5:$J$44,4, FALSE)</f>
        <v>8.1131274489292018</v>
      </c>
      <c r="AK267" s="44">
        <f>$F267*'[1]INTERNAL PARAMETERS-2'!AJ267*VLOOKUP(AK$4,'[1]INTERNAL PARAMETERS-1'!$B$5:$J$44,4, FALSE)</f>
        <v>0</v>
      </c>
      <c r="AL267" s="44">
        <f>$F267*'[1]INTERNAL PARAMETERS-2'!AK267*VLOOKUP(AL$4,'[1]INTERNAL PARAMETERS-1'!$B$5:$J$44,4, FALSE)</f>
        <v>0</v>
      </c>
      <c r="AM267" s="44">
        <f>$F267*'[1]INTERNAL PARAMETERS-2'!AL267*VLOOKUP(AM$4,'[1]INTERNAL PARAMETERS-1'!$B$5:$J$44,4, FALSE)</f>
        <v>0</v>
      </c>
      <c r="AN267" s="44">
        <f>$F267*'[1]INTERNAL PARAMETERS-2'!AM267*VLOOKUP(AN$4,'[1]INTERNAL PARAMETERS-1'!$B$5:$J$44,4, FALSE)</f>
        <v>0</v>
      </c>
      <c r="AO267" s="44">
        <f>$F267*'[1]INTERNAL PARAMETERS-2'!AN267*VLOOKUP(AO$4,'[1]INTERNAL PARAMETERS-1'!$B$5:$J$44,4, FALSE)</f>
        <v>0</v>
      </c>
      <c r="AP267" s="44">
        <f>$F267*'[1]INTERNAL PARAMETERS-2'!AO267*VLOOKUP(AP$4,'[1]INTERNAL PARAMETERS-1'!$B$5:$J$44,4, FALSE)</f>
        <v>0</v>
      </c>
      <c r="AQ267" s="44">
        <f>$F267*'[1]INTERNAL PARAMETERS-2'!AP267*VLOOKUP(AQ$4,'[1]INTERNAL PARAMETERS-1'!$B$5:$J$44,4, FALSE)</f>
        <v>0</v>
      </c>
      <c r="AR267" s="44">
        <f>$F267*'[1]INTERNAL PARAMETERS-2'!AQ267*VLOOKUP(AR$4,'[1]INTERNAL PARAMETERS-1'!$B$5:$J$44,4, FALSE)</f>
        <v>0</v>
      </c>
      <c r="AS267" s="44">
        <f>$F267*'[1]INTERNAL PARAMETERS-2'!AR267*VLOOKUP(AS$4,'[1]INTERNAL PARAMETERS-1'!$B$5:$J$44,4, FALSE)</f>
        <v>0</v>
      </c>
      <c r="AT267" s="43">
        <f>$F267*'[1]INTERNAL PARAMETERS-2'!AS267*VLOOKUP(AT$4,'[1]INTERNAL PARAMETERS-1'!$B$5:$J$44,4, FALSE)</f>
        <v>0</v>
      </c>
      <c r="AU267" s="45">
        <f>$F267*'[1]INTERNAL PARAMETERS-2'!F267*(1-VLOOKUP(G$4,'[1]INTERNAL PARAMETERS-1'!$B$5:$J$44,4, FALSE))</f>
        <v>0</v>
      </c>
      <c r="AV267" s="44">
        <f>$F267*'[1]INTERNAL PARAMETERS-2'!G267*(1-VLOOKUP(H$4,'[1]INTERNAL PARAMETERS-1'!$B$5:$J$44,4, FALSE))</f>
        <v>0</v>
      </c>
      <c r="AW267" s="44">
        <f>$F267*'[1]INTERNAL PARAMETERS-2'!H267*(1-VLOOKUP(I$4,'[1]INTERNAL PARAMETERS-1'!$B$5:$J$44,4, FALSE))</f>
        <v>1497.9313238503921</v>
      </c>
      <c r="AX267" s="44">
        <f>$F267*'[1]INTERNAL PARAMETERS-2'!I267*(1-VLOOKUP(J$4,'[1]INTERNAL PARAMETERS-1'!$B$5:$J$44,4, FALSE))</f>
        <v>0</v>
      </c>
      <c r="AY267" s="44">
        <f>$F267*'[1]INTERNAL PARAMETERS-2'!J267*(1-VLOOKUP(K$4,'[1]INTERNAL PARAMETERS-1'!$B$5:$J$44,4, FALSE))</f>
        <v>0</v>
      </c>
      <c r="AZ267" s="44">
        <f>$F267*'[1]INTERNAL PARAMETERS-2'!K267*(1-VLOOKUP(L$4,'[1]INTERNAL PARAMETERS-1'!$B$5:$J$44,4, FALSE))</f>
        <v>0</v>
      </c>
      <c r="BA267" s="44">
        <f>$F267*'[1]INTERNAL PARAMETERS-2'!L267*(1-VLOOKUP(M$4,'[1]INTERNAL PARAMETERS-1'!$B$5:$J$44,4, FALSE))</f>
        <v>355.65123446842432</v>
      </c>
      <c r="BB267" s="44">
        <f>$F267*'[1]INTERNAL PARAMETERS-2'!M267*(1-VLOOKUP(N$4,'[1]INTERNAL PARAMETERS-1'!$B$5:$J$44,4, FALSE))</f>
        <v>237.83441186768681</v>
      </c>
      <c r="BC267" s="44">
        <f>$F267*'[1]INTERNAL PARAMETERS-2'!N267*(1-VLOOKUP(O$4,'[1]INTERNAL PARAMETERS-1'!$B$5:$J$44,4, FALSE))</f>
        <v>822.91756618232967</v>
      </c>
      <c r="BD267" s="44">
        <f>$F267*'[1]INTERNAL PARAMETERS-2'!O267*(1-VLOOKUP(P$4,'[1]INTERNAL PARAMETERS-1'!$B$5:$J$44,4, FALSE))</f>
        <v>206.30896064587864</v>
      </c>
      <c r="BE267" s="44">
        <f>$F267*'[1]INTERNAL PARAMETERS-2'!P267*(1-VLOOKUP(Q$4,'[1]INTERNAL PARAMETERS-1'!$B$5:$J$44,4, FALSE))</f>
        <v>232.96661939385109</v>
      </c>
      <c r="BF267" s="44">
        <f>$F267*'[1]INTERNAL PARAMETERS-2'!Q267*(1-VLOOKUP(R$4,'[1]INTERNAL PARAMETERS-1'!$B$5:$J$44,4, FALSE))</f>
        <v>0</v>
      </c>
      <c r="BG267" s="44">
        <f>$F267*'[1]INTERNAL PARAMETERS-2'!R267*(1-VLOOKUP(S$4,'[1]INTERNAL PARAMETERS-1'!$B$5:$J$44,4, FALSE))</f>
        <v>434.47586593629831</v>
      </c>
      <c r="BH267" s="44">
        <f>$F267*'[1]INTERNAL PARAMETERS-2'!S267*(1-VLOOKUP(T$4,'[1]INTERNAL PARAMETERS-1'!$B$5:$J$44,4, FALSE))</f>
        <v>13.560405027539375</v>
      </c>
      <c r="BI267" s="44">
        <f>$F267*'[1]INTERNAL PARAMETERS-2'!T267*(1-VLOOKUP(U$4,'[1]INTERNAL PARAMETERS-1'!$B$5:$J$44,4, FALSE))</f>
        <v>17.617556720656452</v>
      </c>
      <c r="BJ267" s="44">
        <f>$F267*'[1]INTERNAL PARAMETERS-2'!U267*(1-VLOOKUP(V$4,'[1]INTERNAL PARAMETERS-1'!$B$5:$J$44,4, FALSE))</f>
        <v>193.09600309419073</v>
      </c>
      <c r="BK267" s="44">
        <f>$F267*'[1]INTERNAL PARAMETERS-2'!V267*(1-VLOOKUP(W$4,'[1]INTERNAL PARAMETERS-1'!$B$5:$J$44,4, FALSE))</f>
        <v>227.17176834610675</v>
      </c>
      <c r="BL267" s="44">
        <f>$F267*'[1]INTERNAL PARAMETERS-2'!W267*(1-VLOOKUP(X$4,'[1]INTERNAL PARAMETERS-1'!$B$5:$J$44,4, FALSE))</f>
        <v>363.93831664296425</v>
      </c>
      <c r="BM267" s="44">
        <f>$F267*'[1]INTERNAL PARAMETERS-2'!X267*(1-VLOOKUP(Y$4,'[1]INTERNAL PARAMETERS-1'!$B$5:$J$44,4, FALSE))</f>
        <v>246.87543784574248</v>
      </c>
      <c r="BN267" s="44">
        <f>$F267*'[1]INTERNAL PARAMETERS-2'!Y267*(1-VLOOKUP(Z$4,'[1]INTERNAL PARAMETERS-1'!$B$5:$J$44,4, FALSE))</f>
        <v>494.90917393685953</v>
      </c>
      <c r="BO267" s="44">
        <f>$F267*'[1]INTERNAL PARAMETERS-2'!Z267*(1-VLOOKUP(AA$4,'[1]INTERNAL PARAMETERS-1'!$B$5:$J$44,4, FALSE))</f>
        <v>418.4127723395016</v>
      </c>
      <c r="BP267" s="44">
        <f>$F267*'[1]INTERNAL PARAMETERS-2'!AA267*(1-VLOOKUP(AB$4,'[1]INTERNAL PARAMETERS-1'!$B$5:$J$44,4, FALSE))</f>
        <v>164.58334524542235</v>
      </c>
      <c r="BQ267" s="44">
        <f>$F267*'[1]INTERNAL PARAMETERS-2'!AB267*(1-VLOOKUP(AC$4,'[1]INTERNAL PARAMETERS-1'!$B$5:$J$44,4, FALSE))</f>
        <v>1345.6435370677541</v>
      </c>
      <c r="BR267" s="44">
        <f>$F267*'[1]INTERNAL PARAMETERS-2'!AC267*(1-VLOOKUP(AD$4,'[1]INTERNAL PARAMETERS-1'!$B$5:$J$44,4, FALSE))</f>
        <v>83.450390845694713</v>
      </c>
      <c r="BS267" s="44">
        <f>$F267*'[1]INTERNAL PARAMETERS-2'!AD267*(1-VLOOKUP(AE$4,'[1]INTERNAL PARAMETERS-1'!$B$5:$J$44,4, FALSE))</f>
        <v>34.770786196901675</v>
      </c>
      <c r="BT267" s="44">
        <f>$F267*'[1]INTERNAL PARAMETERS-2'!AE267*(1-VLOOKUP(AF$4,'[1]INTERNAL PARAMETERS-1'!$B$5:$J$44,4, FALSE))</f>
        <v>0</v>
      </c>
      <c r="BU267" s="44">
        <f>$F267*'[1]INTERNAL PARAMETERS-2'!AF267*(1-VLOOKUP(AG$4,'[1]INTERNAL PARAMETERS-1'!$B$5:$J$44,4, FALSE))</f>
        <v>0</v>
      </c>
      <c r="BV267" s="44">
        <f>$F267*'[1]INTERNAL PARAMETERS-2'!AG267*(1-VLOOKUP(AH$4,'[1]INTERNAL PARAMETERS-1'!$B$5:$J$44,4, FALSE))</f>
        <v>0</v>
      </c>
      <c r="BW267" s="44">
        <f>$F267*'[1]INTERNAL PARAMETERS-2'!AH267*(1-VLOOKUP(AI$4,'[1]INTERNAL PARAMETERS-1'!$B$5:$J$44,4, FALSE))</f>
        <v>0</v>
      </c>
      <c r="BX267" s="44">
        <f>$F267*'[1]INTERNAL PARAMETERS-2'!AI267*(1-VLOOKUP(AJ$4,'[1]INTERNAL PARAMETERS-1'!$B$5:$J$44,4, FALSE))</f>
        <v>0</v>
      </c>
      <c r="BY267" s="44">
        <f>$F267*'[1]INTERNAL PARAMETERS-2'!AJ267*(1-VLOOKUP(AK$4,'[1]INTERNAL PARAMETERS-1'!$B$5:$J$44,4, FALSE))</f>
        <v>0</v>
      </c>
      <c r="BZ267" s="44">
        <f>$F267*'[1]INTERNAL PARAMETERS-2'!AK267*(1-VLOOKUP(AL$4,'[1]INTERNAL PARAMETERS-1'!$B$5:$J$44,4, FALSE))</f>
        <v>12.74968025129893</v>
      </c>
      <c r="CA267" s="44">
        <f>$F267*'[1]INTERNAL PARAMETERS-2'!AL267*(1-VLOOKUP(AM$4,'[1]INTERNAL PARAMETERS-1'!$B$5:$J$44,4, FALSE))</f>
        <v>120.54029339899907</v>
      </c>
      <c r="CB267" s="44">
        <f>$F267*'[1]INTERNAL PARAMETERS-2'!AM267*(1-VLOOKUP(AN$4,'[1]INTERNAL PARAMETERS-1'!$B$5:$J$44,4, FALSE))</f>
        <v>52.157019250570329</v>
      </c>
      <c r="CC267" s="44">
        <f>$F267*'[1]INTERNAL PARAMETERS-2'!AN267*(1-VLOOKUP(AO$4,'[1]INTERNAL PARAMETERS-1'!$B$5:$J$44,4, FALSE))</f>
        <v>105.47233674651527</v>
      </c>
      <c r="CD267" s="44">
        <f>$F267*'[1]INTERNAL PARAMETERS-2'!AO267*(1-VLOOKUP(AP$4,'[1]INTERNAL PARAMETERS-1'!$B$5:$J$44,4, FALSE))</f>
        <v>350.02949819107283</v>
      </c>
      <c r="CE267" s="44">
        <f>$F267*'[1]INTERNAL PARAMETERS-2'!AP267*(1-VLOOKUP(AQ$4,'[1]INTERNAL PARAMETERS-1'!$B$5:$J$44,4, FALSE))</f>
        <v>48.679604648793038</v>
      </c>
      <c r="CF267" s="44">
        <f>$F267*'[1]INTERNAL PARAMETERS-2'!AQ267*(1-VLOOKUP(AR$4,'[1]INTERNAL PARAMETERS-1'!$B$5:$J$44,4, FALSE))</f>
        <v>11.590542050706498</v>
      </c>
      <c r="CG267" s="44">
        <f>$F267*'[1]INTERNAL PARAMETERS-2'!AR267*(1-VLOOKUP(AS$4,'[1]INTERNAL PARAMETERS-1'!$B$5:$J$44,4, FALSE))</f>
        <v>0</v>
      </c>
      <c r="CH267" s="43">
        <f>$F267*'[1]INTERNAL PARAMETERS-2'!AS267*(1-VLOOKUP(AT$4,'[1]INTERNAL PARAMETERS-1'!$B$5:$J$44,4, FALSE))</f>
        <v>0</v>
      </c>
      <c r="CI267" s="42">
        <f t="shared" si="4"/>
        <v>8399.5521782060259</v>
      </c>
    </row>
    <row r="268" spans="3:87">
      <c r="C268" s="29" t="s">
        <v>1</v>
      </c>
      <c r="D268" s="28" t="s">
        <v>59</v>
      </c>
      <c r="E268" s="28" t="s">
        <v>47</v>
      </c>
      <c r="F268" s="124">
        <f>SB!S268</f>
        <v>6626.5658600043889</v>
      </c>
      <c r="G268" s="45">
        <f>$F268*'[1]INTERNAL PARAMETERS-2'!F268*VLOOKUP(G$4,'[1]INTERNAL PARAMETERS-1'!$B$5:$J$44,4, FALSE)</f>
        <v>65.808425555703593</v>
      </c>
      <c r="H268" s="44">
        <f>$F268*'[1]INTERNAL PARAMETERS-2'!G268*VLOOKUP(H$4,'[1]INTERNAL PARAMETERS-1'!$B$5:$J$44,4, FALSE)</f>
        <v>36.807922725980376</v>
      </c>
      <c r="I268" s="44">
        <f>$F268*'[1]INTERNAL PARAMETERS-2'!H268*VLOOKUP(I$4,'[1]INTERNAL PARAMETERS-1'!$B$5:$J$44,4, FALSE)</f>
        <v>63.711084328182906</v>
      </c>
      <c r="J268" s="44">
        <f>$F268*'[1]INTERNAL PARAMETERS-2'!I268*VLOOKUP(J$4,'[1]INTERNAL PARAMETERS-1'!$B$5:$J$44,4, FALSE)</f>
        <v>0</v>
      </c>
      <c r="K268" s="44">
        <f>$F268*'[1]INTERNAL PARAMETERS-2'!J268*VLOOKUP(K$4,'[1]INTERNAL PARAMETERS-1'!$B$5:$J$44,4, FALSE)</f>
        <v>0</v>
      </c>
      <c r="L268" s="44">
        <f>$F268*'[1]INTERNAL PARAMETERS-2'!K268*VLOOKUP(L$4,'[1]INTERNAL PARAMETERS-1'!$B$5:$J$44,4, FALSE)</f>
        <v>0</v>
      </c>
      <c r="M268" s="44">
        <f>$F268*'[1]INTERNAL PARAMETERS-2'!L268*VLOOKUP(M$4,'[1]INTERNAL PARAMETERS-1'!$B$5:$J$44,4, FALSE)</f>
        <v>20.077136109811999</v>
      </c>
      <c r="N268" s="44">
        <f>$F268*'[1]INTERNAL PARAMETERS-2'!M268*VLOOKUP(N$4,'[1]INTERNAL PARAMETERS-1'!$B$5:$J$44,4, FALSE)</f>
        <v>8.7558471349702991</v>
      </c>
      <c r="O268" s="44">
        <f>$F268*'[1]INTERNAL PARAMETERS-2'!N268*VLOOKUP(O$4,'[1]INTERNAL PARAMETERS-1'!$B$5:$J$44,4, FALSE)</f>
        <v>0</v>
      </c>
      <c r="P268" s="44">
        <f>$F268*'[1]INTERNAL PARAMETERS-2'!O268*VLOOKUP(P$4,'[1]INTERNAL PARAMETERS-1'!$B$5:$J$44,4, FALSE)</f>
        <v>0</v>
      </c>
      <c r="Q268" s="44">
        <f>$F268*'[1]INTERNAL PARAMETERS-2'!P268*VLOOKUP(Q$4,'[1]INTERNAL PARAMETERS-1'!$B$5:$J$44,4, FALSE)</f>
        <v>0</v>
      </c>
      <c r="R268" s="44">
        <f>$F268*'[1]INTERNAL PARAMETERS-2'!Q268*VLOOKUP(R$4,'[1]INTERNAL PARAMETERS-1'!$B$5:$J$44,4, FALSE)</f>
        <v>8.9233335870819115</v>
      </c>
      <c r="S268" s="44">
        <f>$F268*'[1]INTERNAL PARAMETERS-2'!R268*VLOOKUP(S$4,'[1]INTERNAL PARAMETERS-1'!$B$5:$J$44,4, FALSE)</f>
        <v>18.716669005923798</v>
      </c>
      <c r="T268" s="44">
        <f>$F268*'[1]INTERNAL PARAMETERS-2'!S268*VLOOKUP(T$4,'[1]INTERNAL PARAMETERS-1'!$B$5:$J$44,4, FALSE)</f>
        <v>2.3423585001943512</v>
      </c>
      <c r="U268" s="44">
        <f>$F268*'[1]INTERNAL PARAMETERS-2'!T268*VLOOKUP(U$4,'[1]INTERNAL PARAMETERS-1'!$B$5:$J$44,4, FALSE)</f>
        <v>1.3384337724036866</v>
      </c>
      <c r="V268" s="44">
        <f>$F268*'[1]INTERNAL PARAMETERS-2'!U268*VLOOKUP(V$4,'[1]INTERNAL PARAMETERS-1'!$B$5:$J$44,4, FALSE)</f>
        <v>24.25989074630537</v>
      </c>
      <c r="W268" s="44">
        <f>$F268*'[1]INTERNAL PARAMETERS-2'!V268*VLOOKUP(W$4,'[1]INTERNAL PARAMETERS-1'!$B$5:$J$44,4, FALSE)</f>
        <v>0</v>
      </c>
      <c r="X268" s="44">
        <f>$F268*'[1]INTERNAL PARAMETERS-2'!W268*VLOOKUP(X$4,'[1]INTERNAL PARAMETERS-1'!$B$5:$J$44,4, FALSE)</f>
        <v>0</v>
      </c>
      <c r="Y268" s="44">
        <f>$F268*'[1]INTERNAL PARAMETERS-2'!X268*VLOOKUP(Y$4,'[1]INTERNAL PARAMETERS-1'!$B$5:$J$44,4, FALSE)</f>
        <v>0</v>
      </c>
      <c r="Z268" s="44">
        <f>$F268*'[1]INTERNAL PARAMETERS-2'!Y268*VLOOKUP(Z$4,'[1]INTERNAL PARAMETERS-1'!$B$5:$J$44,4, FALSE)</f>
        <v>0</v>
      </c>
      <c r="AA268" s="44">
        <f>$F268*'[1]INTERNAL PARAMETERS-2'!Z268*VLOOKUP(AA$4,'[1]INTERNAL PARAMETERS-1'!$B$5:$J$44,4, FALSE)</f>
        <v>0</v>
      </c>
      <c r="AB268" s="44">
        <f>$F268*'[1]INTERNAL PARAMETERS-2'!AA268*VLOOKUP(AB$4,'[1]INTERNAL PARAMETERS-1'!$B$5:$J$44,4, FALSE)</f>
        <v>0</v>
      </c>
      <c r="AC268" s="44">
        <f>$F268*'[1]INTERNAL PARAMETERS-2'!AB268*VLOOKUP(AC$4,'[1]INTERNAL PARAMETERS-1'!$B$5:$J$44,4, FALSE)</f>
        <v>0</v>
      </c>
      <c r="AD268" s="44">
        <f>$F268*'[1]INTERNAL PARAMETERS-2'!AC268*VLOOKUP(AD$4,'[1]INTERNAL PARAMETERS-1'!$B$5:$J$44,4, FALSE)</f>
        <v>0</v>
      </c>
      <c r="AE268" s="44">
        <f>$F268*'[1]INTERNAL PARAMETERS-2'!AD268*VLOOKUP(AE$4,'[1]INTERNAL PARAMETERS-1'!$B$5:$J$44,4, FALSE)</f>
        <v>0</v>
      </c>
      <c r="AF268" s="44">
        <f>$F268*'[1]INTERNAL PARAMETERS-2'!AE268*VLOOKUP(AF$4,'[1]INTERNAL PARAMETERS-1'!$B$5:$J$44,4, FALSE)</f>
        <v>5.5769178277796936</v>
      </c>
      <c r="AG268" s="44">
        <f>$F268*'[1]INTERNAL PARAMETERS-2'!AF268*VLOOKUP(AG$4,'[1]INTERNAL PARAMETERS-1'!$B$5:$J$44,4, FALSE)</f>
        <v>0</v>
      </c>
      <c r="AH268" s="44">
        <f>$F268*'[1]INTERNAL PARAMETERS-2'!AG268*VLOOKUP(AH$4,'[1]INTERNAL PARAMETERS-1'!$B$5:$J$44,4, FALSE)</f>
        <v>1.1152510342387387</v>
      </c>
      <c r="AI268" s="44">
        <f>$F268*'[1]INTERNAL PARAMETERS-2'!AH268*VLOOKUP(AI$4,'[1]INTERNAL PARAMETERS-1'!$B$5:$J$44,4, FALSE)</f>
        <v>6.6921688620184323</v>
      </c>
      <c r="AJ268" s="44">
        <f>$F268*'[1]INTERNAL PARAMETERS-2'!AI268*VLOOKUP(AJ$4,'[1]INTERNAL PARAMETERS-1'!$B$5:$J$44,4, FALSE)</f>
        <v>8.9233335870819115</v>
      </c>
      <c r="AK268" s="44">
        <f>$F268*'[1]INTERNAL PARAMETERS-2'!AJ268*VLOOKUP(AK$4,'[1]INTERNAL PARAMETERS-1'!$B$5:$J$44,4, FALSE)</f>
        <v>0</v>
      </c>
      <c r="AL268" s="44">
        <f>$F268*'[1]INTERNAL PARAMETERS-2'!AK268*VLOOKUP(AL$4,'[1]INTERNAL PARAMETERS-1'!$B$5:$J$44,4, FALSE)</f>
        <v>0</v>
      </c>
      <c r="AM268" s="44">
        <f>$F268*'[1]INTERNAL PARAMETERS-2'!AL268*VLOOKUP(AM$4,'[1]INTERNAL PARAMETERS-1'!$B$5:$J$44,4, FALSE)</f>
        <v>0</v>
      </c>
      <c r="AN268" s="44">
        <f>$F268*'[1]INTERNAL PARAMETERS-2'!AM268*VLOOKUP(AN$4,'[1]INTERNAL PARAMETERS-1'!$B$5:$J$44,4, FALSE)</f>
        <v>0</v>
      </c>
      <c r="AO268" s="44">
        <f>$F268*'[1]INTERNAL PARAMETERS-2'!AN268*VLOOKUP(AO$4,'[1]INTERNAL PARAMETERS-1'!$B$5:$J$44,4, FALSE)</f>
        <v>0</v>
      </c>
      <c r="AP268" s="44">
        <f>$F268*'[1]INTERNAL PARAMETERS-2'!AO268*VLOOKUP(AP$4,'[1]INTERNAL PARAMETERS-1'!$B$5:$J$44,4, FALSE)</f>
        <v>0</v>
      </c>
      <c r="AQ268" s="44">
        <f>$F268*'[1]INTERNAL PARAMETERS-2'!AP268*VLOOKUP(AQ$4,'[1]INTERNAL PARAMETERS-1'!$B$5:$J$44,4, FALSE)</f>
        <v>0</v>
      </c>
      <c r="AR268" s="44">
        <f>$F268*'[1]INTERNAL PARAMETERS-2'!AQ268*VLOOKUP(AR$4,'[1]INTERNAL PARAMETERS-1'!$B$5:$J$44,4, FALSE)</f>
        <v>0</v>
      </c>
      <c r="AS268" s="44">
        <f>$F268*'[1]INTERNAL PARAMETERS-2'!AR268*VLOOKUP(AS$4,'[1]INTERNAL PARAMETERS-1'!$B$5:$J$44,4, FALSE)</f>
        <v>0</v>
      </c>
      <c r="AT268" s="43">
        <f>$F268*'[1]INTERNAL PARAMETERS-2'!AS268*VLOOKUP(AT$4,'[1]INTERNAL PARAMETERS-1'!$B$5:$J$44,4, FALSE)</f>
        <v>0</v>
      </c>
      <c r="AU268" s="45">
        <f>$F268*'[1]INTERNAL PARAMETERS-2'!F268*(1-VLOOKUP(G$4,'[1]INTERNAL PARAMETERS-1'!$B$5:$J$44,4, FALSE))</f>
        <v>0</v>
      </c>
      <c r="AV268" s="44">
        <f>$F268*'[1]INTERNAL PARAMETERS-2'!G268*(1-VLOOKUP(H$4,'[1]INTERNAL PARAMETERS-1'!$B$5:$J$44,4, FALSE))</f>
        <v>0</v>
      </c>
      <c r="AW268" s="44">
        <f>$F268*'[1]INTERNAL PARAMETERS-2'!H268*(1-VLOOKUP(I$4,'[1]INTERNAL PARAMETERS-1'!$B$5:$J$44,4, FALSE))</f>
        <v>1210.5106022354751</v>
      </c>
      <c r="AX268" s="44">
        <f>$F268*'[1]INTERNAL PARAMETERS-2'!I268*(1-VLOOKUP(J$4,'[1]INTERNAL PARAMETERS-1'!$B$5:$J$44,4, FALSE))</f>
        <v>0</v>
      </c>
      <c r="AY268" s="44">
        <f>$F268*'[1]INTERNAL PARAMETERS-2'!J268*(1-VLOOKUP(K$4,'[1]INTERNAL PARAMETERS-1'!$B$5:$J$44,4, FALSE))</f>
        <v>0</v>
      </c>
      <c r="AZ268" s="44">
        <f>$F268*'[1]INTERNAL PARAMETERS-2'!K268*(1-VLOOKUP(L$4,'[1]INTERNAL PARAMETERS-1'!$B$5:$J$44,4, FALSE))</f>
        <v>0</v>
      </c>
      <c r="BA268" s="44">
        <f>$F268*'[1]INTERNAL PARAMETERS-2'!L268*(1-VLOOKUP(M$4,'[1]INTERNAL PARAMETERS-1'!$B$5:$J$44,4, FALSE))</f>
        <v>381.46558608642795</v>
      </c>
      <c r="BB268" s="44">
        <f>$F268*'[1]INTERNAL PARAMETERS-2'!M268*(1-VLOOKUP(N$4,'[1]INTERNAL PARAMETERS-1'!$B$5:$J$44,4, FALSE))</f>
        <v>166.36109556443566</v>
      </c>
      <c r="BC268" s="44">
        <f>$F268*'[1]INTERNAL PARAMETERS-2'!N268*(1-VLOOKUP(O$4,'[1]INTERNAL PARAMETERS-1'!$B$5:$J$44,4, FALSE))</f>
        <v>718.31510062837378</v>
      </c>
      <c r="BD268" s="44">
        <f>$F268*'[1]INTERNAL PARAMETERS-2'!O268*(1-VLOOKUP(P$4,'[1]INTERNAL PARAMETERS-1'!$B$5:$J$44,4, FALSE))</f>
        <v>129.38568638634368</v>
      </c>
      <c r="BE268" s="44">
        <f>$F268*'[1]INTERNAL PARAMETERS-2'!P268*(1-VLOOKUP(Q$4,'[1]INTERNAL PARAMETERS-1'!$B$5:$J$44,4, FALSE))</f>
        <v>158.38618921606692</v>
      </c>
      <c r="BF268" s="44">
        <f>$F268*'[1]INTERNAL PARAMETERS-2'!Q268*(1-VLOOKUP(R$4,'[1]INTERNAL PARAMETERS-1'!$B$5:$J$44,4, FALSE))</f>
        <v>0</v>
      </c>
      <c r="BG268" s="44">
        <f>$F268*'[1]INTERNAL PARAMETERS-2'!R268*(1-VLOOKUP(S$4,'[1]INTERNAL PARAMETERS-1'!$B$5:$J$44,4, FALSE))</f>
        <v>355.61671111255214</v>
      </c>
      <c r="BH268" s="44">
        <f>$F268*'[1]INTERNAL PARAMETERS-2'!S268*(1-VLOOKUP(T$4,'[1]INTERNAL PARAMETERS-1'!$B$5:$J$44,4, FALSE))</f>
        <v>21.08122650174916</v>
      </c>
      <c r="BI268" s="44">
        <f>$F268*'[1]INTERNAL PARAMETERS-2'!T268*(1-VLOOKUP(U$4,'[1]INTERNAL PARAMETERS-1'!$B$5:$J$44,4, FALSE))</f>
        <v>5.3537350896147462</v>
      </c>
      <c r="BJ268" s="44">
        <f>$F268*'[1]INTERNAL PARAMETERS-2'!U268*(1-VLOOKUP(V$4,'[1]INTERNAL PARAMETERS-1'!$B$5:$J$44,4, FALSE))</f>
        <v>137.47271422906377</v>
      </c>
      <c r="BK268" s="44">
        <f>$F268*'[1]INTERNAL PARAMETERS-2'!V268*(1-VLOOKUP(W$4,'[1]INTERNAL PARAMETERS-1'!$B$5:$J$44,4, FALSE))</f>
        <v>180.69386052718568</v>
      </c>
      <c r="BL268" s="44">
        <f>$F268*'[1]INTERNAL PARAMETERS-2'!W268*(1-VLOOKUP(X$4,'[1]INTERNAL PARAMETERS-1'!$B$5:$J$44,4, FALSE))</f>
        <v>281.07970674039217</v>
      </c>
      <c r="BM268" s="44">
        <f>$F268*'[1]INTERNAL PARAMETERS-2'!X268*(1-VLOOKUP(Y$4,'[1]INTERNAL PARAMETERS-1'!$B$5:$J$44,4, FALSE))</f>
        <v>188.50194308002884</v>
      </c>
      <c r="BN268" s="44">
        <f>$F268*'[1]INTERNAL PARAMETERS-2'!Y268*(1-VLOOKUP(Z$4,'[1]INTERNAL PARAMETERS-1'!$B$5:$J$44,4, FALSE))</f>
        <v>341.31121446831605</v>
      </c>
      <c r="BO268" s="44">
        <f>$F268*'[1]INTERNAL PARAMETERS-2'!Z268*(1-VLOOKUP(AA$4,'[1]INTERNAL PARAMETERS-1'!$B$5:$J$44,4, FALSE))</f>
        <v>273.27162418754898</v>
      </c>
      <c r="BP268" s="44">
        <f>$F268*'[1]INTERNAL PARAMETERS-2'!AA268*(1-VLOOKUP(AB$4,'[1]INTERNAL PARAMETERS-1'!$B$5:$J$44,4, FALSE))</f>
        <v>122.69351752432527</v>
      </c>
      <c r="BQ268" s="44">
        <f>$F268*'[1]INTERNAL PARAMETERS-2'!AB268*(1-VLOOKUP(AC$4,'[1]INTERNAL PARAMETERS-1'!$B$5:$J$44,4, FALSE))</f>
        <v>1031.7410633012053</v>
      </c>
      <c r="BR268" s="44">
        <f>$F268*'[1]INTERNAL PARAMETERS-2'!AC268*(1-VLOOKUP(AD$4,'[1]INTERNAL PARAMETERS-1'!$B$5:$J$44,4, FALSE))</f>
        <v>80.308676970565188</v>
      </c>
      <c r="BS268" s="44">
        <f>$F268*'[1]INTERNAL PARAMETERS-2'!AD268*(1-VLOOKUP(AE$4,'[1]INTERNAL PARAMETERS-1'!$B$5:$J$44,4, FALSE))</f>
        <v>26.769338104659731</v>
      </c>
      <c r="BT268" s="44">
        <f>$F268*'[1]INTERNAL PARAMETERS-2'!AE268*(1-VLOOKUP(AF$4,'[1]INTERNAL PARAMETERS-1'!$B$5:$J$44,4, FALSE))</f>
        <v>0</v>
      </c>
      <c r="BU268" s="44">
        <f>$F268*'[1]INTERNAL PARAMETERS-2'!AF268*(1-VLOOKUP(AG$4,'[1]INTERNAL PARAMETERS-1'!$B$5:$J$44,4, FALSE))</f>
        <v>0</v>
      </c>
      <c r="BV268" s="44">
        <f>$F268*'[1]INTERNAL PARAMETERS-2'!AG268*(1-VLOOKUP(AH$4,'[1]INTERNAL PARAMETERS-1'!$B$5:$J$44,4, FALSE))</f>
        <v>0</v>
      </c>
      <c r="BW268" s="44">
        <f>$F268*'[1]INTERNAL PARAMETERS-2'!AH268*(1-VLOOKUP(AI$4,'[1]INTERNAL PARAMETERS-1'!$B$5:$J$44,4, FALSE))</f>
        <v>0</v>
      </c>
      <c r="BX268" s="44">
        <f>$F268*'[1]INTERNAL PARAMETERS-2'!AI268*(1-VLOOKUP(AJ$4,'[1]INTERNAL PARAMETERS-1'!$B$5:$J$44,4, FALSE))</f>
        <v>0</v>
      </c>
      <c r="BY268" s="44">
        <f>$F268*'[1]INTERNAL PARAMETERS-2'!AJ268*(1-VLOOKUP(AK$4,'[1]INTERNAL PARAMETERS-1'!$B$5:$J$44,4, FALSE))</f>
        <v>0</v>
      </c>
      <c r="BZ268" s="44">
        <f>$F268*'[1]INTERNAL PARAMETERS-2'!AK268*(1-VLOOKUP(AL$4,'[1]INTERNAL PARAMETERS-1'!$B$5:$J$44,4, FALSE))</f>
        <v>18.961918208402558</v>
      </c>
      <c r="CA268" s="44">
        <f>$F268*'[1]INTERNAL PARAMETERS-2'!AL268*(1-VLOOKUP(AM$4,'[1]INTERNAL PARAMETERS-1'!$B$5:$J$44,4, FALSE))</f>
        <v>116.00134866230684</v>
      </c>
      <c r="CB268" s="44">
        <f>$F268*'[1]INTERNAL PARAMETERS-2'!AM268*(1-VLOOKUP(AN$4,'[1]INTERNAL PARAMETERS-1'!$B$5:$J$44,4, FALSE))</f>
        <v>34.577420657502905</v>
      </c>
      <c r="CC268" s="44">
        <f>$F268*'[1]INTERNAL PARAMETERS-2'!AN268*(1-VLOOKUP(AO$4,'[1]INTERNAL PARAMETERS-1'!$B$5:$J$44,4, FALSE))</f>
        <v>70.27009234924455</v>
      </c>
      <c r="CD268" s="44">
        <f>$F268*'[1]INTERNAL PARAMETERS-2'!AO268*(1-VLOOKUP(AP$4,'[1]INTERNAL PARAMETERS-1'!$B$5:$J$44,4, FALSE))</f>
        <v>253.19511760149371</v>
      </c>
      <c r="CE268" s="44">
        <f>$F268*'[1]INTERNAL PARAMETERS-2'!AP268*(1-VLOOKUP(AQ$4,'[1]INTERNAL PARAMETERS-1'!$B$5:$J$44,4, FALSE))</f>
        <v>45.731256313062289</v>
      </c>
      <c r="CF268" s="44">
        <f>$F268*'[1]INTERNAL PARAMETERS-2'!AQ268*(1-VLOOKUP(AR$4,'[1]INTERNAL PARAMETERS-1'!$B$5:$J$44,4, FALSE))</f>
        <v>3.3464157593022166</v>
      </c>
      <c r="CG268" s="44">
        <f>$F268*'[1]INTERNAL PARAMETERS-2'!AR268*(1-VLOOKUP(AS$4,'[1]INTERNAL PARAMETERS-1'!$B$5:$J$44,4, FALSE))</f>
        <v>1.1152510342387387</v>
      </c>
      <c r="CH268" s="43">
        <f>$F268*'[1]INTERNAL PARAMETERS-2'!AS268*(1-VLOOKUP(AT$4,'[1]INTERNAL PARAMETERS-1'!$B$5:$J$44,4, FALSE))</f>
        <v>0</v>
      </c>
      <c r="CI268" s="42">
        <f t="shared" si="4"/>
        <v>6626.5671853175627</v>
      </c>
    </row>
    <row r="269" spans="3:87">
      <c r="C269" s="29" t="s">
        <v>1</v>
      </c>
      <c r="D269" s="28" t="s">
        <v>59</v>
      </c>
      <c r="E269" s="28" t="s">
        <v>46</v>
      </c>
      <c r="F269" s="124">
        <f>SB!S269</f>
        <v>4815.692093870075</v>
      </c>
      <c r="G269" s="45">
        <f>$F269*'[1]INTERNAL PARAMETERS-2'!F269*VLOOKUP(G$4,'[1]INTERNAL PARAMETERS-1'!$B$5:$J$44,4, FALSE)</f>
        <v>44.918368005573129</v>
      </c>
      <c r="H269" s="44">
        <f>$F269*'[1]INTERNAL PARAMETERS-2'!G269*VLOOKUP(H$4,'[1]INTERNAL PARAMETERS-1'!$B$5:$J$44,4, FALSE)</f>
        <v>30.29407425490848</v>
      </c>
      <c r="I269" s="44">
        <f>$F269*'[1]INTERNAL PARAMETERS-2'!H269*VLOOKUP(I$4,'[1]INTERNAL PARAMETERS-1'!$B$5:$J$44,4, FALSE)</f>
        <v>49.957628604901124</v>
      </c>
      <c r="J269" s="44">
        <f>$F269*'[1]INTERNAL PARAMETERS-2'!I269*VLOOKUP(J$4,'[1]INTERNAL PARAMETERS-1'!$B$5:$J$44,4, FALSE)</f>
        <v>0</v>
      </c>
      <c r="K269" s="44">
        <f>$F269*'[1]INTERNAL PARAMETERS-2'!J269*VLOOKUP(K$4,'[1]INTERNAL PARAMETERS-1'!$B$5:$J$44,4, FALSE)</f>
        <v>1.0445236151604191</v>
      </c>
      <c r="L269" s="44">
        <f>$F269*'[1]INTERNAL PARAMETERS-2'!K269*VLOOKUP(L$4,'[1]INTERNAL PARAMETERS-1'!$B$5:$J$44,4, FALSE)</f>
        <v>0</v>
      </c>
      <c r="M269" s="44">
        <f>$F269*'[1]INTERNAL PARAMETERS-2'!L269*VLOOKUP(M$4,'[1]INTERNAL PARAMETERS-1'!$B$5:$J$44,4, FALSE)</f>
        <v>18.385277040595764</v>
      </c>
      <c r="N269" s="44">
        <f>$F269*'[1]INTERNAL PARAMETERS-2'!M269*VLOOKUP(N$4,'[1]INTERNAL PARAMETERS-1'!$B$5:$J$44,4, FALSE)</f>
        <v>5.1708734642534626</v>
      </c>
      <c r="O269" s="44">
        <f>$F269*'[1]INTERNAL PARAMETERS-2'!N269*VLOOKUP(O$4,'[1]INTERNAL PARAMETERS-1'!$B$5:$J$44,4, FALSE)</f>
        <v>0</v>
      </c>
      <c r="P269" s="44">
        <f>$F269*'[1]INTERNAL PARAMETERS-2'!O269*VLOOKUP(P$4,'[1]INTERNAL PARAMETERS-1'!$B$5:$J$44,4, FALSE)</f>
        <v>0</v>
      </c>
      <c r="Q269" s="44">
        <f>$F269*'[1]INTERNAL PARAMETERS-2'!P269*VLOOKUP(Q$4,'[1]INTERNAL PARAMETERS-1'!$B$5:$J$44,4, FALSE)</f>
        <v>0</v>
      </c>
      <c r="R269" s="44">
        <f>$F269*'[1]INTERNAL PARAMETERS-2'!Q269*VLOOKUP(R$4,'[1]INTERNAL PARAMETERS-1'!$B$5:$J$44,4, FALSE)</f>
        <v>2.0890472303208383</v>
      </c>
      <c r="S269" s="44">
        <f>$F269*'[1]INTERNAL PARAMETERS-2'!R269*VLOOKUP(S$4,'[1]INTERNAL PARAMETERS-1'!$B$5:$J$44,4, FALSE)</f>
        <v>14.33865097411674</v>
      </c>
      <c r="T269" s="44">
        <f>$F269*'[1]INTERNAL PARAMETERS-2'!S269*VLOOKUP(T$4,'[1]INTERNAL PARAMETERS-1'!$B$5:$J$44,4, FALSE)</f>
        <v>1.4624775319874033</v>
      </c>
      <c r="U269" s="44">
        <f>$F269*'[1]INTERNAL PARAMETERS-2'!T269*VLOOKUP(U$4,'[1]INTERNAL PARAMETERS-1'!$B$5:$J$44,4, FALSE)</f>
        <v>2.5070493040687611</v>
      </c>
      <c r="V269" s="44">
        <f>$F269*'[1]INTERNAL PARAMETERS-2'!U269*VLOOKUP(V$4,'[1]INTERNAL PARAMETERS-1'!$B$5:$J$44,4, FALSE)</f>
        <v>25.384235380603247</v>
      </c>
      <c r="W269" s="44">
        <f>$F269*'[1]INTERNAL PARAMETERS-2'!V269*VLOOKUP(W$4,'[1]INTERNAL PARAMETERS-1'!$B$5:$J$44,4, FALSE)</f>
        <v>0</v>
      </c>
      <c r="X269" s="44">
        <f>$F269*'[1]INTERNAL PARAMETERS-2'!W269*VLOOKUP(X$4,'[1]INTERNAL PARAMETERS-1'!$B$5:$J$44,4, FALSE)</f>
        <v>0</v>
      </c>
      <c r="Y269" s="44">
        <f>$F269*'[1]INTERNAL PARAMETERS-2'!X269*VLOOKUP(Y$4,'[1]INTERNAL PARAMETERS-1'!$B$5:$J$44,4, FALSE)</f>
        <v>0</v>
      </c>
      <c r="Z269" s="44">
        <f>$F269*'[1]INTERNAL PARAMETERS-2'!Y269*VLOOKUP(Z$4,'[1]INTERNAL PARAMETERS-1'!$B$5:$J$44,4, FALSE)</f>
        <v>0</v>
      </c>
      <c r="AA269" s="44">
        <f>$F269*'[1]INTERNAL PARAMETERS-2'!Z269*VLOOKUP(AA$4,'[1]INTERNAL PARAMETERS-1'!$B$5:$J$44,4, FALSE)</f>
        <v>0</v>
      </c>
      <c r="AB269" s="44">
        <f>$F269*'[1]INTERNAL PARAMETERS-2'!AA269*VLOOKUP(AB$4,'[1]INTERNAL PARAMETERS-1'!$B$5:$J$44,4, FALSE)</f>
        <v>0</v>
      </c>
      <c r="AC269" s="44">
        <f>$F269*'[1]INTERNAL PARAMETERS-2'!AB269*VLOOKUP(AC$4,'[1]INTERNAL PARAMETERS-1'!$B$5:$J$44,4, FALSE)</f>
        <v>0</v>
      </c>
      <c r="AD269" s="44">
        <f>$F269*'[1]INTERNAL PARAMETERS-2'!AC269*VLOOKUP(AD$4,'[1]INTERNAL PARAMETERS-1'!$B$5:$J$44,4, FALSE)</f>
        <v>0</v>
      </c>
      <c r="AE269" s="44">
        <f>$F269*'[1]INTERNAL PARAMETERS-2'!AD269*VLOOKUP(AE$4,'[1]INTERNAL PARAMETERS-1'!$B$5:$J$44,4, FALSE)</f>
        <v>0</v>
      </c>
      <c r="AF269" s="44">
        <f>$F269*'[1]INTERNAL PARAMETERS-2'!AE269*VLOOKUP(AF$4,'[1]INTERNAL PARAMETERS-1'!$B$5:$J$44,4, FALSE)</f>
        <v>2.0890472303208383</v>
      </c>
      <c r="AG269" s="44">
        <f>$F269*'[1]INTERNAL PARAMETERS-2'!AF269*VLOOKUP(AG$4,'[1]INTERNAL PARAMETERS-1'!$B$5:$J$44,4, FALSE)</f>
        <v>0</v>
      </c>
      <c r="AH269" s="44">
        <f>$F269*'[1]INTERNAL PARAMETERS-2'!AG269*VLOOKUP(AH$4,'[1]INTERNAL PARAMETERS-1'!$B$5:$J$44,4, FALSE)</f>
        <v>0</v>
      </c>
      <c r="AI269" s="44">
        <f>$F269*'[1]INTERNAL PARAMETERS-2'!AH269*VLOOKUP(AI$4,'[1]INTERNAL PARAMETERS-1'!$B$5:$J$44,4, FALSE)</f>
        <v>9.4016756748625472</v>
      </c>
      <c r="AJ269" s="44">
        <f>$F269*'[1]INTERNAL PARAMETERS-2'!AI269*VLOOKUP(AJ$4,'[1]INTERNAL PARAMETERS-1'!$B$5:$J$44,4, FALSE)</f>
        <v>5.2230996450114837</v>
      </c>
      <c r="AK269" s="44">
        <f>$F269*'[1]INTERNAL PARAMETERS-2'!AJ269*VLOOKUP(AK$4,'[1]INTERNAL PARAMETERS-1'!$B$5:$J$44,4, FALSE)</f>
        <v>0</v>
      </c>
      <c r="AL269" s="44">
        <f>$F269*'[1]INTERNAL PARAMETERS-2'!AK269*VLOOKUP(AL$4,'[1]INTERNAL PARAMETERS-1'!$B$5:$J$44,4, FALSE)</f>
        <v>0</v>
      </c>
      <c r="AM269" s="44">
        <f>$F269*'[1]INTERNAL PARAMETERS-2'!AL269*VLOOKUP(AM$4,'[1]INTERNAL PARAMETERS-1'!$B$5:$J$44,4, FALSE)</f>
        <v>0</v>
      </c>
      <c r="AN269" s="44">
        <f>$F269*'[1]INTERNAL PARAMETERS-2'!AM269*VLOOKUP(AN$4,'[1]INTERNAL PARAMETERS-1'!$B$5:$J$44,4, FALSE)</f>
        <v>0</v>
      </c>
      <c r="AO269" s="44">
        <f>$F269*'[1]INTERNAL PARAMETERS-2'!AN269*VLOOKUP(AO$4,'[1]INTERNAL PARAMETERS-1'!$B$5:$J$44,4, FALSE)</f>
        <v>0</v>
      </c>
      <c r="AP269" s="44">
        <f>$F269*'[1]INTERNAL PARAMETERS-2'!AO269*VLOOKUP(AP$4,'[1]INTERNAL PARAMETERS-1'!$B$5:$J$44,4, FALSE)</f>
        <v>0</v>
      </c>
      <c r="AQ269" s="44">
        <f>$F269*'[1]INTERNAL PARAMETERS-2'!AP269*VLOOKUP(AQ$4,'[1]INTERNAL PARAMETERS-1'!$B$5:$J$44,4, FALSE)</f>
        <v>0</v>
      </c>
      <c r="AR269" s="44">
        <f>$F269*'[1]INTERNAL PARAMETERS-2'!AQ269*VLOOKUP(AR$4,'[1]INTERNAL PARAMETERS-1'!$B$5:$J$44,4, FALSE)</f>
        <v>0</v>
      </c>
      <c r="AS269" s="44">
        <f>$F269*'[1]INTERNAL PARAMETERS-2'!AR269*VLOOKUP(AS$4,'[1]INTERNAL PARAMETERS-1'!$B$5:$J$44,4, FALSE)</f>
        <v>0</v>
      </c>
      <c r="AT269" s="43">
        <f>$F269*'[1]INTERNAL PARAMETERS-2'!AS269*VLOOKUP(AT$4,'[1]INTERNAL PARAMETERS-1'!$B$5:$J$44,4, FALSE)</f>
        <v>0</v>
      </c>
      <c r="AU269" s="45">
        <f>$F269*'[1]INTERNAL PARAMETERS-2'!F269*(1-VLOOKUP(G$4,'[1]INTERNAL PARAMETERS-1'!$B$5:$J$44,4, FALSE))</f>
        <v>0</v>
      </c>
      <c r="AV269" s="44">
        <f>$F269*'[1]INTERNAL PARAMETERS-2'!G269*(1-VLOOKUP(H$4,'[1]INTERNAL PARAMETERS-1'!$B$5:$J$44,4, FALSE))</f>
        <v>0</v>
      </c>
      <c r="AW269" s="44">
        <f>$F269*'[1]INTERNAL PARAMETERS-2'!H269*(1-VLOOKUP(I$4,'[1]INTERNAL PARAMETERS-1'!$B$5:$J$44,4, FALSE))</f>
        <v>949.19494349312129</v>
      </c>
      <c r="AX269" s="44">
        <f>$F269*'[1]INTERNAL PARAMETERS-2'!I269*(1-VLOOKUP(J$4,'[1]INTERNAL PARAMETERS-1'!$B$5:$J$44,4, FALSE))</f>
        <v>0</v>
      </c>
      <c r="AY269" s="44">
        <f>$F269*'[1]INTERNAL PARAMETERS-2'!J269*(1-VLOOKUP(K$4,'[1]INTERNAL PARAMETERS-1'!$B$5:$J$44,4, FALSE))</f>
        <v>0</v>
      </c>
      <c r="AZ269" s="44">
        <f>$F269*'[1]INTERNAL PARAMETERS-2'!K269*(1-VLOOKUP(L$4,'[1]INTERNAL PARAMETERS-1'!$B$5:$J$44,4, FALSE))</f>
        <v>0</v>
      </c>
      <c r="BA269" s="44">
        <f>$F269*'[1]INTERNAL PARAMETERS-2'!L269*(1-VLOOKUP(M$4,'[1]INTERNAL PARAMETERS-1'!$B$5:$J$44,4, FALSE))</f>
        <v>349.3202637713195</v>
      </c>
      <c r="BB269" s="44">
        <f>$F269*'[1]INTERNAL PARAMETERS-2'!M269*(1-VLOOKUP(N$4,'[1]INTERNAL PARAMETERS-1'!$B$5:$J$44,4, FALSE))</f>
        <v>98.246595820815784</v>
      </c>
      <c r="BC269" s="44">
        <f>$F269*'[1]INTERNAL PARAMETERS-2'!N269*(1-VLOOKUP(O$4,'[1]INTERNAL PARAMETERS-1'!$B$5:$J$44,4, FALSE))</f>
        <v>536.93377668260359</v>
      </c>
      <c r="BD269" s="44">
        <f>$F269*'[1]INTERNAL PARAMETERS-2'!O269*(1-VLOOKUP(P$4,'[1]INTERNAL PARAMETERS-1'!$B$5:$J$44,4, FALSE))</f>
        <v>90.881741195516057</v>
      </c>
      <c r="BE269" s="44">
        <f>$F269*'[1]INTERNAL PARAMETERS-2'!P269*(1-VLOOKUP(Q$4,'[1]INTERNAL PARAMETERS-1'!$B$5:$J$44,4, FALSE))</f>
        <v>136.845114385459</v>
      </c>
      <c r="BF269" s="44">
        <f>$F269*'[1]INTERNAL PARAMETERS-2'!Q269*(1-VLOOKUP(R$4,'[1]INTERNAL PARAMETERS-1'!$B$5:$J$44,4, FALSE))</f>
        <v>0</v>
      </c>
      <c r="BG269" s="44">
        <f>$F269*'[1]INTERNAL PARAMETERS-2'!R269*(1-VLOOKUP(S$4,'[1]INTERNAL PARAMETERS-1'!$B$5:$J$44,4, FALSE))</f>
        <v>272.43436850821803</v>
      </c>
      <c r="BH269" s="44">
        <f>$F269*'[1]INTERNAL PARAMETERS-2'!S269*(1-VLOOKUP(T$4,'[1]INTERNAL PARAMETERS-1'!$B$5:$J$44,4, FALSE))</f>
        <v>13.162297787886628</v>
      </c>
      <c r="BI269" s="44">
        <f>$F269*'[1]INTERNAL PARAMETERS-2'!T269*(1-VLOOKUP(U$4,'[1]INTERNAL PARAMETERS-1'!$B$5:$J$44,4, FALSE))</f>
        <v>10.028197216275045</v>
      </c>
      <c r="BJ269" s="44">
        <f>$F269*'[1]INTERNAL PARAMETERS-2'!U269*(1-VLOOKUP(V$4,'[1]INTERNAL PARAMETERS-1'!$B$5:$J$44,4, FALSE))</f>
        <v>143.84400049008505</v>
      </c>
      <c r="BK269" s="44">
        <f>$F269*'[1]INTERNAL PARAMETERS-2'!V269*(1-VLOOKUP(W$4,'[1]INTERNAL PARAMETERS-1'!$B$5:$J$44,4, FALSE))</f>
        <v>128.48796232575685</v>
      </c>
      <c r="BL269" s="44">
        <f>$F269*'[1]INTERNAL PARAMETERS-2'!W269*(1-VLOOKUP(X$4,'[1]INTERNAL PARAMETERS-1'!$B$5:$J$44,4, FALSE))</f>
        <v>167.13918864036748</v>
      </c>
      <c r="BM269" s="44">
        <f>$F269*'[1]INTERNAL PARAMETERS-2'!X269*(1-VLOOKUP(Y$4,'[1]INTERNAL PARAMETERS-1'!$B$5:$J$44,4, FALSE))</f>
        <v>150.42488452096322</v>
      </c>
      <c r="BN269" s="44">
        <f>$F269*'[1]INTERNAL PARAMETERS-2'!Y269*(1-VLOOKUP(Z$4,'[1]INTERNAL PARAMETERS-1'!$B$5:$J$44,4, FALSE))</f>
        <v>198.47778651043637</v>
      </c>
      <c r="BO269" s="44">
        <f>$F269*'[1]INTERNAL PARAMETERS-2'!Z269*(1-VLOOKUP(AA$4,'[1]INTERNAL PARAMETERS-1'!$B$5:$J$44,4, FALSE))</f>
        <v>139.97868523094024</v>
      </c>
      <c r="BP269" s="44">
        <f>$F269*'[1]INTERNAL PARAMETERS-2'!AA269*(1-VLOOKUP(AB$4,'[1]INTERNAL PARAMETERS-1'!$B$5:$J$44,4, FALSE))</f>
        <v>88.792693965195213</v>
      </c>
      <c r="BQ269" s="44">
        <f>$F269*'[1]INTERNAL PARAMETERS-2'!AB269*(1-VLOOKUP(AC$4,'[1]INTERNAL PARAMETERS-1'!$B$5:$J$44,4, FALSE))</f>
        <v>708.25154135282207</v>
      </c>
      <c r="BR269" s="44">
        <f>$F269*'[1]INTERNAL PARAMETERS-2'!AC269*(1-VLOOKUP(AD$4,'[1]INTERNAL PARAMETERS-1'!$B$5:$J$44,4, FALSE))</f>
        <v>37.606221130240804</v>
      </c>
      <c r="BS269" s="44">
        <f>$F269*'[1]INTERNAL PARAMETERS-2'!AD269*(1-VLOOKUP(AE$4,'[1]INTERNAL PARAMETERS-1'!$B$5:$J$44,4, FALSE))</f>
        <v>24.026450994736578</v>
      </c>
      <c r="BT269" s="44">
        <f>$F269*'[1]INTERNAL PARAMETERS-2'!AE269*(1-VLOOKUP(AF$4,'[1]INTERNAL PARAMETERS-1'!$B$5:$J$44,4, FALSE))</f>
        <v>0</v>
      </c>
      <c r="BU269" s="44">
        <f>$F269*'[1]INTERNAL PARAMETERS-2'!AF269*(1-VLOOKUP(AG$4,'[1]INTERNAL PARAMETERS-1'!$B$5:$J$44,4, FALSE))</f>
        <v>0</v>
      </c>
      <c r="BV269" s="44">
        <f>$F269*'[1]INTERNAL PARAMETERS-2'!AG269*(1-VLOOKUP(AH$4,'[1]INTERNAL PARAMETERS-1'!$B$5:$J$44,4, FALSE))</f>
        <v>0</v>
      </c>
      <c r="BW269" s="44">
        <f>$F269*'[1]INTERNAL PARAMETERS-2'!AH269*(1-VLOOKUP(AI$4,'[1]INTERNAL PARAMETERS-1'!$B$5:$J$44,4, FALSE))</f>
        <v>0</v>
      </c>
      <c r="BX269" s="44">
        <f>$F269*'[1]INTERNAL PARAMETERS-2'!AI269*(1-VLOOKUP(AJ$4,'[1]INTERNAL PARAMETERS-1'!$B$5:$J$44,4, FALSE))</f>
        <v>0</v>
      </c>
      <c r="BY269" s="44">
        <f>$F269*'[1]INTERNAL PARAMETERS-2'!AJ269*(1-VLOOKUP(AK$4,'[1]INTERNAL PARAMETERS-1'!$B$5:$J$44,4, FALSE))</f>
        <v>0</v>
      </c>
      <c r="BZ269" s="44">
        <f>$F269*'[1]INTERNAL PARAMETERS-2'!AK269*(1-VLOOKUP(AL$4,'[1]INTERNAL PARAMETERS-1'!$B$5:$J$44,4, FALSE))</f>
        <v>15.669298935034449</v>
      </c>
      <c r="CA269" s="44">
        <f>$F269*'[1]INTERNAL PARAMETERS-2'!AL269*(1-VLOOKUP(AM$4,'[1]INTERNAL PARAMETERS-1'!$B$5:$J$44,4, FALSE))</f>
        <v>64.766242970458634</v>
      </c>
      <c r="CB269" s="44">
        <f>$F269*'[1]INTERNAL PARAMETERS-2'!AM269*(1-VLOOKUP(AN$4,'[1]INTERNAL PARAMETERS-1'!$B$5:$J$44,4, FALSE))</f>
        <v>17.758346165355288</v>
      </c>
      <c r="CC269" s="44">
        <f>$F269*'[1]INTERNAL PARAMETERS-2'!AN269*(1-VLOOKUP(AO$4,'[1]INTERNAL PARAMETERS-1'!$B$5:$J$44,4, FALSE))</f>
        <v>50.141467650584609</v>
      </c>
      <c r="CD269" s="44">
        <f>$F269*'[1]INTERNAL PARAMETERS-2'!AO269*(1-VLOOKUP(AP$4,'[1]INTERNAL PARAMETERS-1'!$B$5:$J$44,4, FALSE))</f>
        <v>186.98658203604359</v>
      </c>
      <c r="CE269" s="44">
        <f>$F269*'[1]INTERNAL PARAMETERS-2'!AP269*(1-VLOOKUP(AQ$4,'[1]INTERNAL PARAMETERS-1'!$B$5:$J$44,4, FALSE))</f>
        <v>24.026450994736578</v>
      </c>
      <c r="CF269" s="44">
        <f>$F269*'[1]INTERNAL PARAMETERS-2'!AQ269*(1-VLOOKUP(AR$4,'[1]INTERNAL PARAMETERS-1'!$B$5:$J$44,4, FALSE))</f>
        <v>0</v>
      </c>
      <c r="CG269" s="44">
        <f>$F269*'[1]INTERNAL PARAMETERS-2'!AR269*(1-VLOOKUP(AS$4,'[1]INTERNAL PARAMETERS-1'!$B$5:$J$44,4, FALSE))</f>
        <v>0</v>
      </c>
      <c r="CH269" s="43">
        <f>$F269*'[1]INTERNAL PARAMETERS-2'!AS269*(1-VLOOKUP(AT$4,'[1]INTERNAL PARAMETERS-1'!$B$5:$J$44,4, FALSE))</f>
        <v>0</v>
      </c>
      <c r="CI269" s="42">
        <f t="shared" si="4"/>
        <v>4815.6911307316559</v>
      </c>
    </row>
    <row r="270" spans="3:87">
      <c r="C270" s="29" t="s">
        <v>1</v>
      </c>
      <c r="D270" s="28" t="s">
        <v>59</v>
      </c>
      <c r="E270" s="28" t="s">
        <v>45</v>
      </c>
      <c r="F270" s="124">
        <f>SB!S270</f>
        <v>2814.3820264173828</v>
      </c>
      <c r="G270" s="45">
        <f>$F270*'[1]INTERNAL PARAMETERS-2'!F270*VLOOKUP(G$4,'[1]INTERNAL PARAMETERS-1'!$B$5:$J$44,4, FALSE)</f>
        <v>36.72824832115213</v>
      </c>
      <c r="H270" s="44">
        <f>$F270*'[1]INTERNAL PARAMETERS-2'!G270*VLOOKUP(H$4,'[1]INTERNAL PARAMETERS-1'!$B$5:$J$44,4, FALSE)</f>
        <v>17.283682900634432</v>
      </c>
      <c r="I270" s="44">
        <f>$F270*'[1]INTERNAL PARAMETERS-2'!H270*VLOOKUP(I$4,'[1]INTERNAL PARAMETERS-1'!$B$5:$J$44,4, FALSE)</f>
        <v>29.283321330939827</v>
      </c>
      <c r="J270" s="44">
        <f>$F270*'[1]INTERNAL PARAMETERS-2'!I270*VLOOKUP(J$4,'[1]INTERNAL PARAMETERS-1'!$B$5:$J$44,4, FALSE)</f>
        <v>0</v>
      </c>
      <c r="K270" s="44">
        <f>$F270*'[1]INTERNAL PARAMETERS-2'!J270*VLOOKUP(K$4,'[1]INTERNAL PARAMETERS-1'!$B$5:$J$44,4, FALSE)</f>
        <v>0.7202003605602082</v>
      </c>
      <c r="L270" s="44">
        <f>$F270*'[1]INTERNAL PARAMETERS-2'!K270*VLOOKUP(L$4,'[1]INTERNAL PARAMETERS-1'!$B$5:$J$44,4, FALSE)</f>
        <v>0</v>
      </c>
      <c r="M270" s="44">
        <f>$F270*'[1]INTERNAL PARAMETERS-2'!L270*VLOOKUP(M$4,'[1]INTERNAL PARAMETERS-1'!$B$5:$J$44,4, FALSE)</f>
        <v>12.170696569871048</v>
      </c>
      <c r="N270" s="44">
        <f>$F270*'[1]INTERNAL PARAMETERS-2'!M270*VLOOKUP(N$4,'[1]INTERNAL PARAMETERS-1'!$B$5:$J$44,4, FALSE)</f>
        <v>4.0328968685750528</v>
      </c>
      <c r="O270" s="44">
        <f>$F270*'[1]INTERNAL PARAMETERS-2'!N270*VLOOKUP(O$4,'[1]INTERNAL PARAMETERS-1'!$B$5:$J$44,4, FALSE)</f>
        <v>0</v>
      </c>
      <c r="P270" s="44">
        <f>$F270*'[1]INTERNAL PARAMETERS-2'!O270*VLOOKUP(P$4,'[1]INTERNAL PARAMETERS-1'!$B$5:$J$44,4, FALSE)</f>
        <v>0</v>
      </c>
      <c r="Q270" s="44">
        <f>$F270*'[1]INTERNAL PARAMETERS-2'!P270*VLOOKUP(Q$4,'[1]INTERNAL PARAMETERS-1'!$B$5:$J$44,4, FALSE)</f>
        <v>0</v>
      </c>
      <c r="R270" s="44">
        <f>$F270*'[1]INTERNAL PARAMETERS-2'!Q270*VLOOKUP(R$4,'[1]INTERNAL PARAMETERS-1'!$B$5:$J$44,4, FALSE)</f>
        <v>0.7202003605602082</v>
      </c>
      <c r="S270" s="44">
        <f>$F270*'[1]INTERNAL PARAMETERS-2'!R270*VLOOKUP(S$4,'[1]INTERNAL PARAMETERS-1'!$B$5:$J$44,4, FALSE)</f>
        <v>7.3367843608472114</v>
      </c>
      <c r="T270" s="44">
        <f>$F270*'[1]INTERNAL PARAMETERS-2'!S270*VLOOKUP(T$4,'[1]INTERNAL PARAMETERS-1'!$B$5:$J$44,4, FALSE)</f>
        <v>0.86418414503172158</v>
      </c>
      <c r="U270" s="44">
        <f>$F270*'[1]INTERNAL PARAMETERS-2'!T270*VLOOKUP(U$4,'[1]INTERNAL PARAMETERS-1'!$B$5:$J$44,4, FALSE)</f>
        <v>0.72014407291967997</v>
      </c>
      <c r="V270" s="44">
        <f>$F270*'[1]INTERNAL PARAMETERS-2'!U270*VLOOKUP(V$4,'[1]INTERNAL PARAMETERS-1'!$B$5:$J$44,4, FALSE)</f>
        <v>11.774600443473064</v>
      </c>
      <c r="W270" s="44">
        <f>$F270*'[1]INTERNAL PARAMETERS-2'!V270*VLOOKUP(W$4,'[1]INTERNAL PARAMETERS-1'!$B$5:$J$44,4, FALSE)</f>
        <v>0</v>
      </c>
      <c r="X270" s="44">
        <f>$F270*'[1]INTERNAL PARAMETERS-2'!W270*VLOOKUP(X$4,'[1]INTERNAL PARAMETERS-1'!$B$5:$J$44,4, FALSE)</f>
        <v>0</v>
      </c>
      <c r="Y270" s="44">
        <f>$F270*'[1]INTERNAL PARAMETERS-2'!X270*VLOOKUP(Y$4,'[1]INTERNAL PARAMETERS-1'!$B$5:$J$44,4, FALSE)</f>
        <v>0</v>
      </c>
      <c r="Z270" s="44">
        <f>$F270*'[1]INTERNAL PARAMETERS-2'!Y270*VLOOKUP(Z$4,'[1]INTERNAL PARAMETERS-1'!$B$5:$J$44,4, FALSE)</f>
        <v>0</v>
      </c>
      <c r="AA270" s="44">
        <f>$F270*'[1]INTERNAL PARAMETERS-2'!Z270*VLOOKUP(AA$4,'[1]INTERNAL PARAMETERS-1'!$B$5:$J$44,4, FALSE)</f>
        <v>0</v>
      </c>
      <c r="AB270" s="44">
        <f>$F270*'[1]INTERNAL PARAMETERS-2'!AA270*VLOOKUP(AB$4,'[1]INTERNAL PARAMETERS-1'!$B$5:$J$44,4, FALSE)</f>
        <v>0</v>
      </c>
      <c r="AC270" s="44">
        <f>$F270*'[1]INTERNAL PARAMETERS-2'!AB270*VLOOKUP(AC$4,'[1]INTERNAL PARAMETERS-1'!$B$5:$J$44,4, FALSE)</f>
        <v>0</v>
      </c>
      <c r="AD270" s="44">
        <f>$F270*'[1]INTERNAL PARAMETERS-2'!AC270*VLOOKUP(AD$4,'[1]INTERNAL PARAMETERS-1'!$B$5:$J$44,4, FALSE)</f>
        <v>0</v>
      </c>
      <c r="AE270" s="44">
        <f>$F270*'[1]INTERNAL PARAMETERS-2'!AD270*VLOOKUP(AE$4,'[1]INTERNAL PARAMETERS-1'!$B$5:$J$44,4, FALSE)</f>
        <v>0</v>
      </c>
      <c r="AF270" s="44">
        <f>$F270*'[1]INTERNAL PARAMETERS-2'!AE270*VLOOKUP(AF$4,'[1]INTERNAL PARAMETERS-1'!$B$5:$J$44,4, FALSE)</f>
        <v>1.4404007211204164</v>
      </c>
      <c r="AG270" s="44">
        <f>$F270*'[1]INTERNAL PARAMETERS-2'!AF270*VLOOKUP(AG$4,'[1]INTERNAL PARAMETERS-1'!$B$5:$J$44,4, FALSE)</f>
        <v>0</v>
      </c>
      <c r="AH270" s="44">
        <f>$F270*'[1]INTERNAL PARAMETERS-2'!AG270*VLOOKUP(AH$4,'[1]INTERNAL PARAMETERS-1'!$B$5:$J$44,4, FALSE)</f>
        <v>0</v>
      </c>
      <c r="AI270" s="44">
        <f>$F270*'[1]INTERNAL PARAMETERS-2'!AH270*VLOOKUP(AI$4,'[1]INTERNAL PARAMETERS-1'!$B$5:$J$44,4, FALSE)</f>
        <v>2.8805200040381918</v>
      </c>
      <c r="AJ270" s="44">
        <f>$F270*'[1]INTERNAL PARAMETERS-2'!AI270*VLOOKUP(AJ$4,'[1]INTERNAL PARAMETERS-1'!$B$5:$J$44,4, FALSE)</f>
        <v>2.1606010816806247</v>
      </c>
      <c r="AK270" s="44">
        <f>$F270*'[1]INTERNAL PARAMETERS-2'!AJ270*VLOOKUP(AK$4,'[1]INTERNAL PARAMETERS-1'!$B$5:$J$44,4, FALSE)</f>
        <v>1.4404007211204164</v>
      </c>
      <c r="AL270" s="44">
        <f>$F270*'[1]INTERNAL PARAMETERS-2'!AK270*VLOOKUP(AL$4,'[1]INTERNAL PARAMETERS-1'!$B$5:$J$44,4, FALSE)</f>
        <v>0</v>
      </c>
      <c r="AM270" s="44">
        <f>$F270*'[1]INTERNAL PARAMETERS-2'!AL270*VLOOKUP(AM$4,'[1]INTERNAL PARAMETERS-1'!$B$5:$J$44,4, FALSE)</f>
        <v>0</v>
      </c>
      <c r="AN270" s="44">
        <f>$F270*'[1]INTERNAL PARAMETERS-2'!AM270*VLOOKUP(AN$4,'[1]INTERNAL PARAMETERS-1'!$B$5:$J$44,4, FALSE)</f>
        <v>0</v>
      </c>
      <c r="AO270" s="44">
        <f>$F270*'[1]INTERNAL PARAMETERS-2'!AN270*VLOOKUP(AO$4,'[1]INTERNAL PARAMETERS-1'!$B$5:$J$44,4, FALSE)</f>
        <v>0</v>
      </c>
      <c r="AP270" s="44">
        <f>$F270*'[1]INTERNAL PARAMETERS-2'!AO270*VLOOKUP(AP$4,'[1]INTERNAL PARAMETERS-1'!$B$5:$J$44,4, FALSE)</f>
        <v>0</v>
      </c>
      <c r="AQ270" s="44">
        <f>$F270*'[1]INTERNAL PARAMETERS-2'!AP270*VLOOKUP(AQ$4,'[1]INTERNAL PARAMETERS-1'!$B$5:$J$44,4, FALSE)</f>
        <v>0</v>
      </c>
      <c r="AR270" s="44">
        <f>$F270*'[1]INTERNAL PARAMETERS-2'!AQ270*VLOOKUP(AR$4,'[1]INTERNAL PARAMETERS-1'!$B$5:$J$44,4, FALSE)</f>
        <v>0</v>
      </c>
      <c r="AS270" s="44">
        <f>$F270*'[1]INTERNAL PARAMETERS-2'!AR270*VLOOKUP(AS$4,'[1]INTERNAL PARAMETERS-1'!$B$5:$J$44,4, FALSE)</f>
        <v>0</v>
      </c>
      <c r="AT270" s="43">
        <f>$F270*'[1]INTERNAL PARAMETERS-2'!AS270*VLOOKUP(AT$4,'[1]INTERNAL PARAMETERS-1'!$B$5:$J$44,4, FALSE)</f>
        <v>0</v>
      </c>
      <c r="AU270" s="45">
        <f>$F270*'[1]INTERNAL PARAMETERS-2'!F270*(1-VLOOKUP(G$4,'[1]INTERNAL PARAMETERS-1'!$B$5:$J$44,4, FALSE))</f>
        <v>0</v>
      </c>
      <c r="AV270" s="44">
        <f>$F270*'[1]INTERNAL PARAMETERS-2'!G270*(1-VLOOKUP(H$4,'[1]INTERNAL PARAMETERS-1'!$B$5:$J$44,4, FALSE))</f>
        <v>0</v>
      </c>
      <c r="AW270" s="44">
        <f>$F270*'[1]INTERNAL PARAMETERS-2'!H270*(1-VLOOKUP(I$4,'[1]INTERNAL PARAMETERS-1'!$B$5:$J$44,4, FALSE))</f>
        <v>556.38310528785667</v>
      </c>
      <c r="AX270" s="44">
        <f>$F270*'[1]INTERNAL PARAMETERS-2'!I270*(1-VLOOKUP(J$4,'[1]INTERNAL PARAMETERS-1'!$B$5:$J$44,4, FALSE))</f>
        <v>0</v>
      </c>
      <c r="AY270" s="44">
        <f>$F270*'[1]INTERNAL PARAMETERS-2'!J270*(1-VLOOKUP(K$4,'[1]INTERNAL PARAMETERS-1'!$B$5:$J$44,4, FALSE))</f>
        <v>0</v>
      </c>
      <c r="AZ270" s="44">
        <f>$F270*'[1]INTERNAL PARAMETERS-2'!K270*(1-VLOOKUP(L$4,'[1]INTERNAL PARAMETERS-1'!$B$5:$J$44,4, FALSE))</f>
        <v>0</v>
      </c>
      <c r="BA270" s="44">
        <f>$F270*'[1]INTERNAL PARAMETERS-2'!L270*(1-VLOOKUP(M$4,'[1]INTERNAL PARAMETERS-1'!$B$5:$J$44,4, FALSE))</f>
        <v>231.24323482754988</v>
      </c>
      <c r="BB270" s="44">
        <f>$F270*'[1]INTERNAL PARAMETERS-2'!M270*(1-VLOOKUP(N$4,'[1]INTERNAL PARAMETERS-1'!$B$5:$J$44,4, FALSE))</f>
        <v>76.625040502925998</v>
      </c>
      <c r="BC270" s="44">
        <f>$F270*'[1]INTERNAL PARAMETERS-2'!N270*(1-VLOOKUP(O$4,'[1]INTERNAL PARAMETERS-1'!$B$5:$J$44,4, FALSE))</f>
        <v>342.07547059191398</v>
      </c>
      <c r="BD270" s="44">
        <f>$F270*'[1]INTERNAL PARAMETERS-2'!O270*(1-VLOOKUP(P$4,'[1]INTERNAL PARAMETERS-1'!$B$5:$J$44,4, FALSE))</f>
        <v>64.094173393224196</v>
      </c>
      <c r="BE270" s="44">
        <f>$F270*'[1]INTERNAL PARAMETERS-2'!P270*(1-VLOOKUP(Q$4,'[1]INTERNAL PARAMETERS-1'!$B$5:$J$44,4, FALSE))</f>
        <v>77.056935568700013</v>
      </c>
      <c r="BF270" s="44">
        <f>$F270*'[1]INTERNAL PARAMETERS-2'!Q270*(1-VLOOKUP(R$4,'[1]INTERNAL PARAMETERS-1'!$B$5:$J$44,4, FALSE))</f>
        <v>0</v>
      </c>
      <c r="BG270" s="44">
        <f>$F270*'[1]INTERNAL PARAMETERS-2'!R270*(1-VLOOKUP(S$4,'[1]INTERNAL PARAMETERS-1'!$B$5:$J$44,4, FALSE))</f>
        <v>139.39890285609701</v>
      </c>
      <c r="BH270" s="44">
        <f>$F270*'[1]INTERNAL PARAMETERS-2'!S270*(1-VLOOKUP(T$4,'[1]INTERNAL PARAMETERS-1'!$B$5:$J$44,4, FALSE))</f>
        <v>7.7776573052854943</v>
      </c>
      <c r="BI270" s="44">
        <f>$F270*'[1]INTERNAL PARAMETERS-2'!T270*(1-VLOOKUP(U$4,'[1]INTERNAL PARAMETERS-1'!$B$5:$J$44,4, FALSE))</f>
        <v>2.8805762916787199</v>
      </c>
      <c r="BJ270" s="44">
        <f>$F270*'[1]INTERNAL PARAMETERS-2'!U270*(1-VLOOKUP(V$4,'[1]INTERNAL PARAMETERS-1'!$B$5:$J$44,4, FALSE))</f>
        <v>66.722735846347362</v>
      </c>
      <c r="BK270" s="44">
        <f>$F270*'[1]INTERNAL PARAMETERS-2'!V270*(1-VLOOKUP(W$4,'[1]INTERNAL PARAMETERS-1'!$B$5:$J$44,4, FALSE))</f>
        <v>61.213653389186</v>
      </c>
      <c r="BL270" s="44">
        <f>$F270*'[1]INTERNAL PARAMETERS-2'!W270*(1-VLOOKUP(X$4,'[1]INTERNAL PARAMETERS-1'!$B$5:$J$44,4, FALSE))</f>
        <v>118.82630497557095</v>
      </c>
      <c r="BM270" s="44">
        <f>$F270*'[1]INTERNAL PARAMETERS-2'!X270*(1-VLOOKUP(Y$4,'[1]INTERNAL PARAMETERS-1'!$B$5:$J$44,4, FALSE))</f>
        <v>80.657937371501049</v>
      </c>
      <c r="BN270" s="44">
        <f>$F270*'[1]INTERNAL PARAMETERS-2'!Y270*(1-VLOOKUP(Z$4,'[1]INTERNAL PARAMETERS-1'!$B$5:$J$44,4, FALSE))</f>
        <v>118.10610461501075</v>
      </c>
      <c r="BO270" s="44">
        <f>$F270*'[1]INTERNAL PARAMETERS-2'!Z270*(1-VLOOKUP(AA$4,'[1]INTERNAL PARAMETERS-1'!$B$5:$J$44,4, FALSE))</f>
        <v>82.098056654418826</v>
      </c>
      <c r="BP270" s="44">
        <f>$F270*'[1]INTERNAL PARAMETERS-2'!AA270*(1-VLOOKUP(AB$4,'[1]INTERNAL PARAMETERS-1'!$B$5:$J$44,4, FALSE))</f>
        <v>29.526526153752688</v>
      </c>
      <c r="BQ270" s="44">
        <f>$F270*'[1]INTERNAL PARAMETERS-2'!AB270*(1-VLOOKUP(AC$4,'[1]INTERNAL PARAMETERS-1'!$B$5:$J$44,4, FALSE))</f>
        <v>396.80760217426075</v>
      </c>
      <c r="BR270" s="44">
        <f>$F270*'[1]INTERNAL PARAMETERS-2'!AC270*(1-VLOOKUP(AD$4,'[1]INTERNAL PARAMETERS-1'!$B$5:$J$44,4, FALSE))</f>
        <v>23.045004346913458</v>
      </c>
      <c r="BS270" s="44">
        <f>$F270*'[1]INTERNAL PARAMETERS-2'!AD270*(1-VLOOKUP(AE$4,'[1]INTERNAL PARAMETERS-1'!$B$5:$J$44,4, FALSE))</f>
        <v>10.082242171437631</v>
      </c>
      <c r="BT270" s="44">
        <f>$F270*'[1]INTERNAL PARAMETERS-2'!AE270*(1-VLOOKUP(AF$4,'[1]INTERNAL PARAMETERS-1'!$B$5:$J$44,4, FALSE))</f>
        <v>0</v>
      </c>
      <c r="BU270" s="44">
        <f>$F270*'[1]INTERNAL PARAMETERS-2'!AF270*(1-VLOOKUP(AG$4,'[1]INTERNAL PARAMETERS-1'!$B$5:$J$44,4, FALSE))</f>
        <v>0</v>
      </c>
      <c r="BV270" s="44">
        <f>$F270*'[1]INTERNAL PARAMETERS-2'!AG270*(1-VLOOKUP(AH$4,'[1]INTERNAL PARAMETERS-1'!$B$5:$J$44,4, FALSE))</f>
        <v>0</v>
      </c>
      <c r="BW270" s="44">
        <f>$F270*'[1]INTERNAL PARAMETERS-2'!AH270*(1-VLOOKUP(AI$4,'[1]INTERNAL PARAMETERS-1'!$B$5:$J$44,4, FALSE))</f>
        <v>0</v>
      </c>
      <c r="BX270" s="44">
        <f>$F270*'[1]INTERNAL PARAMETERS-2'!AI270*(1-VLOOKUP(AJ$4,'[1]INTERNAL PARAMETERS-1'!$B$5:$J$44,4, FALSE))</f>
        <v>0</v>
      </c>
      <c r="BY270" s="44">
        <f>$F270*'[1]INTERNAL PARAMETERS-2'!AJ270*(1-VLOOKUP(AK$4,'[1]INTERNAL PARAMETERS-1'!$B$5:$J$44,4, FALSE))</f>
        <v>0</v>
      </c>
      <c r="BZ270" s="44">
        <f>$F270*'[1]INTERNAL PARAMETERS-2'!AK270*(1-VLOOKUP(AL$4,'[1]INTERNAL PARAMETERS-1'!$B$5:$J$44,4, FALSE))</f>
        <v>5.0411210857188156</v>
      </c>
      <c r="CA270" s="44">
        <f>$F270*'[1]INTERNAL PARAMETERS-2'!AL270*(1-VLOOKUP(AM$4,'[1]INTERNAL PARAMETERS-1'!$B$5:$J$44,4, FALSE))</f>
        <v>31.687127235433312</v>
      </c>
      <c r="CB270" s="44">
        <f>$F270*'[1]INTERNAL PARAMETERS-2'!AM270*(1-VLOOKUP(AN$4,'[1]INTERNAL PARAMETERS-1'!$B$5:$J$44,4, FALSE))</f>
        <v>5.0411210857188156</v>
      </c>
      <c r="CC270" s="44">
        <f>$F270*'[1]INTERNAL PARAMETERS-2'!AN270*(1-VLOOKUP(AO$4,'[1]INTERNAL PARAMETERS-1'!$B$5:$J$44,4, FALSE))</f>
        <v>31.687127235433312</v>
      </c>
      <c r="CD270" s="44">
        <f>$F270*'[1]INTERNAL PARAMETERS-2'!AO270*(1-VLOOKUP(AP$4,'[1]INTERNAL PARAMETERS-1'!$B$5:$J$44,4, FALSE))</f>
        <v>107.30366208301291</v>
      </c>
      <c r="CE270" s="44">
        <f>$F270*'[1]INTERNAL PARAMETERS-2'!AP270*(1-VLOOKUP(AQ$4,'[1]INTERNAL PARAMETERS-1'!$B$5:$J$44,4, FALSE))</f>
        <v>18.003883261194641</v>
      </c>
      <c r="CF270" s="44">
        <f>$F270*'[1]INTERNAL PARAMETERS-2'!AQ270*(1-VLOOKUP(AR$4,'[1]INTERNAL PARAMETERS-1'!$B$5:$J$44,4, FALSE))</f>
        <v>0.7202003605602082</v>
      </c>
      <c r="CG270" s="44">
        <f>$F270*'[1]INTERNAL PARAMETERS-2'!AR270*(1-VLOOKUP(AS$4,'[1]INTERNAL PARAMETERS-1'!$B$5:$J$44,4, FALSE))</f>
        <v>0.7202003605602082</v>
      </c>
      <c r="CH270" s="43">
        <f>$F270*'[1]INTERNAL PARAMETERS-2'!AS270*(1-VLOOKUP(AT$4,'[1]INTERNAL PARAMETERS-1'!$B$5:$J$44,4, FALSE))</f>
        <v>0</v>
      </c>
      <c r="CI270" s="42">
        <f t="shared" si="4"/>
        <v>2814.3825892937884</v>
      </c>
    </row>
    <row r="271" spans="3:87">
      <c r="C271" s="27" t="s">
        <v>1</v>
      </c>
      <c r="D271" s="26" t="s">
        <v>59</v>
      </c>
      <c r="E271" s="26" t="s">
        <v>44</v>
      </c>
      <c r="F271" s="124">
        <f>SB!S271</f>
        <v>1761.5586078496403</v>
      </c>
      <c r="G271" s="45">
        <f>$F271*'[1]INTERNAL PARAMETERS-2'!F271*VLOOKUP(G$4,'[1]INTERNAL PARAMETERS-1'!$B$5:$J$44,4, FALSE)</f>
        <v>9.6577450675356538</v>
      </c>
      <c r="H271" s="44">
        <f>$F271*'[1]INTERNAL PARAMETERS-2'!G271*VLOOKUP(H$4,'[1]INTERNAL PARAMETERS-1'!$B$5:$J$44,4, FALSE)</f>
        <v>6.2774902549329781</v>
      </c>
      <c r="I271" s="44">
        <f>$F271*'[1]INTERNAL PARAMETERS-2'!H271*VLOOKUP(I$4,'[1]INTERNAL PARAMETERS-1'!$B$5:$J$44,4, FALSE)</f>
        <v>18.628376584493477</v>
      </c>
      <c r="J271" s="44">
        <f>$F271*'[1]INTERNAL PARAMETERS-2'!I271*VLOOKUP(J$4,'[1]INTERNAL PARAMETERS-1'!$B$5:$J$44,4, FALSE)</f>
        <v>0</v>
      </c>
      <c r="K271" s="44">
        <f>$F271*'[1]INTERNAL PARAMETERS-2'!J271*VLOOKUP(K$4,'[1]INTERNAL PARAMETERS-1'!$B$5:$J$44,4, FALSE)</f>
        <v>0</v>
      </c>
      <c r="L271" s="44">
        <f>$F271*'[1]INTERNAL PARAMETERS-2'!K271*VLOOKUP(L$4,'[1]INTERNAL PARAMETERS-1'!$B$5:$J$44,4, FALSE)</f>
        <v>0</v>
      </c>
      <c r="M271" s="44">
        <f>$F271*'[1]INTERNAL PARAMETERS-2'!L271*VLOOKUP(M$4,'[1]INTERNAL PARAMETERS-1'!$B$5:$J$44,4, FALSE)</f>
        <v>10.478569724242313</v>
      </c>
      <c r="N271" s="44">
        <f>$F271*'[1]INTERNAL PARAMETERS-2'!M271*VLOOKUP(N$4,'[1]INTERNAL PARAMETERS-1'!$B$5:$J$44,4, FALSE)</f>
        <v>2.0764019778306069</v>
      </c>
      <c r="O271" s="44">
        <f>$F271*'[1]INTERNAL PARAMETERS-2'!N271*VLOOKUP(O$4,'[1]INTERNAL PARAMETERS-1'!$B$5:$J$44,4, FALSE)</f>
        <v>0</v>
      </c>
      <c r="P271" s="44">
        <f>$F271*'[1]INTERNAL PARAMETERS-2'!O271*VLOOKUP(P$4,'[1]INTERNAL PARAMETERS-1'!$B$5:$J$44,4, FALSE)</f>
        <v>0</v>
      </c>
      <c r="Q271" s="44">
        <f>$F271*'[1]INTERNAL PARAMETERS-2'!P271*VLOOKUP(Q$4,'[1]INTERNAL PARAMETERS-1'!$B$5:$J$44,4, FALSE)</f>
        <v>0</v>
      </c>
      <c r="R271" s="44">
        <f>$F271*'[1]INTERNAL PARAMETERS-2'!Q271*VLOOKUP(R$4,'[1]INTERNAL PARAMETERS-1'!$B$5:$J$44,4, FALSE)</f>
        <v>0</v>
      </c>
      <c r="S271" s="44">
        <f>$F271*'[1]INTERNAL PARAMETERS-2'!R271*VLOOKUP(S$4,'[1]INTERNAL PARAMETERS-1'!$B$5:$J$44,4, FALSE)</f>
        <v>4.2603030697052375</v>
      </c>
      <c r="T271" s="44">
        <f>$F271*'[1]INTERNAL PARAMETERS-2'!S271*VLOOKUP(T$4,'[1]INTERNAL PARAMETERS-1'!$B$5:$J$44,4, FALSE)</f>
        <v>0.57946470405213923</v>
      </c>
      <c r="U271" s="44">
        <f>$F271*'[1]INTERNAL PARAMETERS-2'!T271*VLOOKUP(U$4,'[1]INTERNAL PARAMETERS-1'!$B$5:$J$44,4, FALSE)</f>
        <v>0.19313728576463457</v>
      </c>
      <c r="V271" s="44">
        <f>$F271*'[1]INTERNAL PARAMETERS-2'!U271*VLOOKUP(V$4,'[1]INTERNAL PARAMETERS-1'!$B$5:$J$44,4, FALSE)</f>
        <v>8.2573059742951891</v>
      </c>
      <c r="W271" s="44">
        <f>$F271*'[1]INTERNAL PARAMETERS-2'!V271*VLOOKUP(W$4,'[1]INTERNAL PARAMETERS-1'!$B$5:$J$44,4, FALSE)</f>
        <v>0</v>
      </c>
      <c r="X271" s="44">
        <f>$F271*'[1]INTERNAL PARAMETERS-2'!W271*VLOOKUP(X$4,'[1]INTERNAL PARAMETERS-1'!$B$5:$J$44,4, FALSE)</f>
        <v>0</v>
      </c>
      <c r="Y271" s="44">
        <f>$F271*'[1]INTERNAL PARAMETERS-2'!X271*VLOOKUP(Y$4,'[1]INTERNAL PARAMETERS-1'!$B$5:$J$44,4, FALSE)</f>
        <v>0</v>
      </c>
      <c r="Z271" s="44">
        <f>$F271*'[1]INTERNAL PARAMETERS-2'!Y271*VLOOKUP(Z$4,'[1]INTERNAL PARAMETERS-1'!$B$5:$J$44,4, FALSE)</f>
        <v>0</v>
      </c>
      <c r="AA271" s="44">
        <f>$F271*'[1]INTERNAL PARAMETERS-2'!Z271*VLOOKUP(AA$4,'[1]INTERNAL PARAMETERS-1'!$B$5:$J$44,4, FALSE)</f>
        <v>0</v>
      </c>
      <c r="AB271" s="44">
        <f>$F271*'[1]INTERNAL PARAMETERS-2'!AA271*VLOOKUP(AB$4,'[1]INTERNAL PARAMETERS-1'!$B$5:$J$44,4, FALSE)</f>
        <v>0</v>
      </c>
      <c r="AC271" s="44">
        <f>$F271*'[1]INTERNAL PARAMETERS-2'!AB271*VLOOKUP(AC$4,'[1]INTERNAL PARAMETERS-1'!$B$5:$J$44,4, FALSE)</f>
        <v>0</v>
      </c>
      <c r="AD271" s="44">
        <f>$F271*'[1]INTERNAL PARAMETERS-2'!AC271*VLOOKUP(AD$4,'[1]INTERNAL PARAMETERS-1'!$B$5:$J$44,4, FALSE)</f>
        <v>0</v>
      </c>
      <c r="AE271" s="44">
        <f>$F271*'[1]INTERNAL PARAMETERS-2'!AD271*VLOOKUP(AE$4,'[1]INTERNAL PARAMETERS-1'!$B$5:$J$44,4, FALSE)</f>
        <v>0</v>
      </c>
      <c r="AF271" s="44">
        <f>$F271*'[1]INTERNAL PARAMETERS-2'!AE271*VLOOKUP(AF$4,'[1]INTERNAL PARAMETERS-1'!$B$5:$J$44,4, FALSE)</f>
        <v>0</v>
      </c>
      <c r="AG271" s="44">
        <f>$F271*'[1]INTERNAL PARAMETERS-2'!AF271*VLOOKUP(AG$4,'[1]INTERNAL PARAMETERS-1'!$B$5:$J$44,4, FALSE)</f>
        <v>0</v>
      </c>
      <c r="AH271" s="44">
        <f>$F271*'[1]INTERNAL PARAMETERS-2'!AG271*VLOOKUP(AH$4,'[1]INTERNAL PARAMETERS-1'!$B$5:$J$44,4, FALSE)</f>
        <v>0</v>
      </c>
      <c r="AI271" s="44">
        <f>$F271*'[1]INTERNAL PARAMETERS-2'!AH271*VLOOKUP(AI$4,'[1]INTERNAL PARAMETERS-1'!$B$5:$J$44,4, FALSE)</f>
        <v>0.96568642882317279</v>
      </c>
      <c r="AJ271" s="44">
        <f>$F271*'[1]INTERNAL PARAMETERS-2'!AI271*VLOOKUP(AJ$4,'[1]INTERNAL PARAMETERS-1'!$B$5:$J$44,4, FALSE)</f>
        <v>1.9315490135071307</v>
      </c>
      <c r="AK271" s="44">
        <f>$F271*'[1]INTERNAL PARAMETERS-2'!AJ271*VLOOKUP(AK$4,'[1]INTERNAL PARAMETERS-1'!$B$5:$J$44,4, FALSE)</f>
        <v>0</v>
      </c>
      <c r="AL271" s="44">
        <f>$F271*'[1]INTERNAL PARAMETERS-2'!AK271*VLOOKUP(AL$4,'[1]INTERNAL PARAMETERS-1'!$B$5:$J$44,4, FALSE)</f>
        <v>0</v>
      </c>
      <c r="AM271" s="44">
        <f>$F271*'[1]INTERNAL PARAMETERS-2'!AL271*VLOOKUP(AM$4,'[1]INTERNAL PARAMETERS-1'!$B$5:$J$44,4, FALSE)</f>
        <v>0</v>
      </c>
      <c r="AN271" s="44">
        <f>$F271*'[1]INTERNAL PARAMETERS-2'!AM271*VLOOKUP(AN$4,'[1]INTERNAL PARAMETERS-1'!$B$5:$J$44,4, FALSE)</f>
        <v>0</v>
      </c>
      <c r="AO271" s="44">
        <f>$F271*'[1]INTERNAL PARAMETERS-2'!AN271*VLOOKUP(AO$4,'[1]INTERNAL PARAMETERS-1'!$B$5:$J$44,4, FALSE)</f>
        <v>0</v>
      </c>
      <c r="AP271" s="44">
        <f>$F271*'[1]INTERNAL PARAMETERS-2'!AO271*VLOOKUP(AP$4,'[1]INTERNAL PARAMETERS-1'!$B$5:$J$44,4, FALSE)</f>
        <v>0</v>
      </c>
      <c r="AQ271" s="44">
        <f>$F271*'[1]INTERNAL PARAMETERS-2'!AP271*VLOOKUP(AQ$4,'[1]INTERNAL PARAMETERS-1'!$B$5:$J$44,4, FALSE)</f>
        <v>0</v>
      </c>
      <c r="AR271" s="44">
        <f>$F271*'[1]INTERNAL PARAMETERS-2'!AQ271*VLOOKUP(AR$4,'[1]INTERNAL PARAMETERS-1'!$B$5:$J$44,4, FALSE)</f>
        <v>0</v>
      </c>
      <c r="AS271" s="44">
        <f>$F271*'[1]INTERNAL PARAMETERS-2'!AR271*VLOOKUP(AS$4,'[1]INTERNAL PARAMETERS-1'!$B$5:$J$44,4, FALSE)</f>
        <v>0</v>
      </c>
      <c r="AT271" s="43">
        <f>$F271*'[1]INTERNAL PARAMETERS-2'!AS271*VLOOKUP(AT$4,'[1]INTERNAL PARAMETERS-1'!$B$5:$J$44,4, FALSE)</f>
        <v>0</v>
      </c>
      <c r="AU271" s="45">
        <f>$F271*'[1]INTERNAL PARAMETERS-2'!F271*(1-VLOOKUP(G$4,'[1]INTERNAL PARAMETERS-1'!$B$5:$J$44,4, FALSE))</f>
        <v>0</v>
      </c>
      <c r="AV271" s="44">
        <f>$F271*'[1]INTERNAL PARAMETERS-2'!G271*(1-VLOOKUP(H$4,'[1]INTERNAL PARAMETERS-1'!$B$5:$J$44,4, FALSE))</f>
        <v>0</v>
      </c>
      <c r="AW271" s="44">
        <f>$F271*'[1]INTERNAL PARAMETERS-2'!H271*(1-VLOOKUP(I$4,'[1]INTERNAL PARAMETERS-1'!$B$5:$J$44,4, FALSE))</f>
        <v>353.93915510537602</v>
      </c>
      <c r="AX271" s="44">
        <f>$F271*'[1]INTERNAL PARAMETERS-2'!I271*(1-VLOOKUP(J$4,'[1]INTERNAL PARAMETERS-1'!$B$5:$J$44,4, FALSE))</f>
        <v>0</v>
      </c>
      <c r="AY271" s="44">
        <f>$F271*'[1]INTERNAL PARAMETERS-2'!J271*(1-VLOOKUP(K$4,'[1]INTERNAL PARAMETERS-1'!$B$5:$J$44,4, FALSE))</f>
        <v>0</v>
      </c>
      <c r="AZ271" s="44">
        <f>$F271*'[1]INTERNAL PARAMETERS-2'!K271*(1-VLOOKUP(L$4,'[1]INTERNAL PARAMETERS-1'!$B$5:$J$44,4, FALSE))</f>
        <v>0</v>
      </c>
      <c r="BA271" s="44">
        <f>$F271*'[1]INTERNAL PARAMETERS-2'!L271*(1-VLOOKUP(M$4,'[1]INTERNAL PARAMETERS-1'!$B$5:$J$44,4, FALSE))</f>
        <v>199.09282476060389</v>
      </c>
      <c r="BB271" s="44">
        <f>$F271*'[1]INTERNAL PARAMETERS-2'!M271*(1-VLOOKUP(N$4,'[1]INTERNAL PARAMETERS-1'!$B$5:$J$44,4, FALSE))</f>
        <v>39.451637578781529</v>
      </c>
      <c r="BC271" s="44">
        <f>$F271*'[1]INTERNAL PARAMETERS-2'!N271*(1-VLOOKUP(O$4,'[1]INTERNAL PARAMETERS-1'!$B$5:$J$44,4, FALSE))</f>
        <v>217.29759053887474</v>
      </c>
      <c r="BD271" s="44">
        <f>$F271*'[1]INTERNAL PARAMETERS-2'!O271*(1-VLOOKUP(P$4,'[1]INTERNAL PARAMETERS-1'!$B$5:$J$44,4, FALSE))</f>
        <v>36.216235730502326</v>
      </c>
      <c r="BE271" s="44">
        <f>$F271*'[1]INTERNAL PARAMETERS-2'!P271*(1-VLOOKUP(Q$4,'[1]INTERNAL PARAMETERS-1'!$B$5:$J$44,4, FALSE))</f>
        <v>60.843353535822651</v>
      </c>
      <c r="BF271" s="44">
        <f>$F271*'[1]INTERNAL PARAMETERS-2'!Q271*(1-VLOOKUP(R$4,'[1]INTERNAL PARAMETERS-1'!$B$5:$J$44,4, FALSE))</f>
        <v>0</v>
      </c>
      <c r="BG271" s="44">
        <f>$F271*'[1]INTERNAL PARAMETERS-2'!R271*(1-VLOOKUP(S$4,'[1]INTERNAL PARAMETERS-1'!$B$5:$J$44,4, FALSE))</f>
        <v>80.945758324399506</v>
      </c>
      <c r="BH271" s="44">
        <f>$F271*'[1]INTERNAL PARAMETERS-2'!S271*(1-VLOOKUP(T$4,'[1]INTERNAL PARAMETERS-1'!$B$5:$J$44,4, FALSE))</f>
        <v>5.2151823364692529</v>
      </c>
      <c r="BI271" s="44">
        <f>$F271*'[1]INTERNAL PARAMETERS-2'!T271*(1-VLOOKUP(U$4,'[1]INTERNAL PARAMETERS-1'!$B$5:$J$44,4, FALSE))</f>
        <v>0.77254914305853828</v>
      </c>
      <c r="BJ271" s="44">
        <f>$F271*'[1]INTERNAL PARAMETERS-2'!U271*(1-VLOOKUP(V$4,'[1]INTERNAL PARAMETERS-1'!$B$5:$J$44,4, FALSE))</f>
        <v>46.791400521006068</v>
      </c>
      <c r="BK271" s="44">
        <f>$F271*'[1]INTERNAL PARAMETERS-2'!V271*(1-VLOOKUP(W$4,'[1]INTERNAL PARAMETERS-1'!$B$5:$J$44,4, FALSE))</f>
        <v>35.733392516090738</v>
      </c>
      <c r="BL271" s="44">
        <f>$F271*'[1]INTERNAL PARAMETERS-2'!W271*(1-VLOOKUP(X$4,'[1]INTERNAL PARAMETERS-1'!$B$5:$J$44,4, FALSE))</f>
        <v>68.569373433990393</v>
      </c>
      <c r="BM271" s="44">
        <f>$F271*'[1]INTERNAL PARAMETERS-2'!X271*(1-VLOOKUP(Y$4,'[1]INTERNAL PARAMETERS-1'!$B$5:$J$44,4, FALSE))</f>
        <v>58.911804522315521</v>
      </c>
      <c r="BN271" s="44">
        <f>$F271*'[1]INTERNAL PARAMETERS-2'!Y271*(1-VLOOKUP(Z$4,'[1]INTERNAL PARAMETERS-1'!$B$5:$J$44,4, FALSE))</f>
        <v>58.911804522315521</v>
      </c>
      <c r="BO271" s="44">
        <f>$F271*'[1]INTERNAL PARAMETERS-2'!Z271*(1-VLOOKUP(AA$4,'[1]INTERNAL PARAMETERS-1'!$B$5:$J$44,4, FALSE))</f>
        <v>47.805529811545114</v>
      </c>
      <c r="BP271" s="44">
        <f>$F271*'[1]INTERNAL PARAMETERS-2'!AA271*(1-VLOOKUP(AB$4,'[1]INTERNAL PARAMETERS-1'!$B$5:$J$44,4, FALSE))</f>
        <v>14.486529523373088</v>
      </c>
      <c r="BQ271" s="44">
        <f>$F271*'[1]INTERNAL PARAMETERS-2'!AB271*(1-VLOOKUP(AC$4,'[1]INTERNAL PARAMETERS-1'!$B$5:$J$44,4, FALSE))</f>
        <v>250.13357145677438</v>
      </c>
      <c r="BR271" s="44">
        <f>$F271*'[1]INTERNAL PARAMETERS-2'!AC271*(1-VLOOKUP(AD$4,'[1]INTERNAL PARAMETERS-1'!$B$5:$J$44,4, FALSE))</f>
        <v>6.7603334693445643</v>
      </c>
      <c r="BS271" s="44">
        <f>$F271*'[1]INTERNAL PARAMETERS-2'!AD271*(1-VLOOKUP(AE$4,'[1]INTERNAL PARAMETERS-1'!$B$5:$J$44,4, FALSE))</f>
        <v>4.3459412414258471</v>
      </c>
      <c r="BT271" s="44">
        <f>$F271*'[1]INTERNAL PARAMETERS-2'!AE271*(1-VLOOKUP(AF$4,'[1]INTERNAL PARAMETERS-1'!$B$5:$J$44,4, FALSE))</f>
        <v>0</v>
      </c>
      <c r="BU271" s="44">
        <f>$F271*'[1]INTERNAL PARAMETERS-2'!AF271*(1-VLOOKUP(AG$4,'[1]INTERNAL PARAMETERS-1'!$B$5:$J$44,4, FALSE))</f>
        <v>0</v>
      </c>
      <c r="BV271" s="44">
        <f>$F271*'[1]INTERNAL PARAMETERS-2'!AG271*(1-VLOOKUP(AH$4,'[1]INTERNAL PARAMETERS-1'!$B$5:$J$44,4, FALSE))</f>
        <v>0</v>
      </c>
      <c r="BW271" s="44">
        <f>$F271*'[1]INTERNAL PARAMETERS-2'!AH271*(1-VLOOKUP(AI$4,'[1]INTERNAL PARAMETERS-1'!$B$5:$J$44,4, FALSE))</f>
        <v>0</v>
      </c>
      <c r="BX271" s="44">
        <f>$F271*'[1]INTERNAL PARAMETERS-2'!AI271*(1-VLOOKUP(AJ$4,'[1]INTERNAL PARAMETERS-1'!$B$5:$J$44,4, FALSE))</f>
        <v>0</v>
      </c>
      <c r="BY271" s="44">
        <f>$F271*'[1]INTERNAL PARAMETERS-2'!AJ271*(1-VLOOKUP(AK$4,'[1]INTERNAL PARAMETERS-1'!$B$5:$J$44,4, FALSE))</f>
        <v>0</v>
      </c>
      <c r="BZ271" s="44">
        <f>$F271*'[1]INTERNAL PARAMETERS-2'!AK271*(1-VLOOKUP(AL$4,'[1]INTERNAL PARAMETERS-1'!$B$5:$J$44,4, FALSE))</f>
        <v>2.8972354423303037</v>
      </c>
      <c r="CA271" s="44">
        <f>$F271*'[1]INTERNAL PARAMETERS-2'!AL271*(1-VLOOKUP(AM$4,'[1]INTERNAL PARAMETERS-1'!$B$5:$J$44,4, FALSE))</f>
        <v>19.79815719362211</v>
      </c>
      <c r="CB271" s="44">
        <f>$F271*'[1]INTERNAL PARAMETERS-2'!AM271*(1-VLOOKUP(AN$4,'[1]INTERNAL PARAMETERS-1'!$B$5:$J$44,4, FALSE))</f>
        <v>6.7603334693445643</v>
      </c>
      <c r="CC271" s="44">
        <f>$F271*'[1]INTERNAL PARAMETERS-2'!AN271*(1-VLOOKUP(AO$4,'[1]INTERNAL PARAMETERS-1'!$B$5:$J$44,4, FALSE))</f>
        <v>8.6918824828516943</v>
      </c>
      <c r="CD271" s="44">
        <f>$F271*'[1]INTERNAL PARAMETERS-2'!AO271*(1-VLOOKUP(AP$4,'[1]INTERNAL PARAMETERS-1'!$B$5:$J$44,4, FALSE))</f>
        <v>64.223432192564545</v>
      </c>
      <c r="CE271" s="44">
        <f>$F271*'[1]INTERNAL PARAMETERS-2'!AP271*(1-VLOOKUP(AQ$4,'[1]INTERNAL PARAMETERS-1'!$B$5:$J$44,4, FALSE))</f>
        <v>7.2431766837561504</v>
      </c>
      <c r="CF271" s="44">
        <f>$F271*'[1]INTERNAL PARAMETERS-2'!AQ271*(1-VLOOKUP(AR$4,'[1]INTERNAL PARAMETERS-1'!$B$5:$J$44,4, FALSE))</f>
        <v>0.96568642882317279</v>
      </c>
      <c r="CG271" s="44">
        <f>$F271*'[1]INTERNAL PARAMETERS-2'!AR271*(1-VLOOKUP(AS$4,'[1]INTERNAL PARAMETERS-1'!$B$5:$J$44,4, FALSE))</f>
        <v>1.4487057990955443</v>
      </c>
      <c r="CH271" s="43">
        <f>$F271*'[1]INTERNAL PARAMETERS-2'!AS271*(1-VLOOKUP(AT$4,'[1]INTERNAL PARAMETERS-1'!$B$5:$J$44,4, FALSE))</f>
        <v>0</v>
      </c>
      <c r="CI271" s="42">
        <f t="shared" si="4"/>
        <v>1761.5586078496406</v>
      </c>
    </row>
    <row r="272" spans="3:87">
      <c r="C272" s="27" t="s">
        <v>1</v>
      </c>
      <c r="D272" s="26" t="s">
        <v>59</v>
      </c>
      <c r="E272" s="26" t="s">
        <v>43</v>
      </c>
      <c r="F272" s="124">
        <f>SB!S272</f>
        <v>1154.137856661474</v>
      </c>
      <c r="G272" s="45">
        <f>$F272*'[1]INTERNAL PARAMETERS-2'!F272*VLOOKUP(G$4,'[1]INTERNAL PARAMETERS-1'!$B$5:$J$44,4, FALSE)</f>
        <v>3.9149510235813856</v>
      </c>
      <c r="H272" s="44">
        <f>$F272*'[1]INTERNAL PARAMETERS-2'!G272*VLOOKUP(H$4,'[1]INTERNAL PARAMETERS-1'!$B$5:$J$44,4, FALSE)</f>
        <v>4.3064345845609573</v>
      </c>
      <c r="I272" s="44">
        <f>$F272*'[1]INTERNAL PARAMETERS-2'!H272*VLOOKUP(I$4,'[1]INTERNAL PARAMETERS-1'!$B$5:$J$44,4, FALSE)</f>
        <v>12.018239475540845</v>
      </c>
      <c r="J272" s="44">
        <f>$F272*'[1]INTERNAL PARAMETERS-2'!I272*VLOOKUP(J$4,'[1]INTERNAL PARAMETERS-1'!$B$5:$J$44,4, FALSE)</f>
        <v>0</v>
      </c>
      <c r="K272" s="44">
        <f>$F272*'[1]INTERNAL PARAMETERS-2'!J272*VLOOKUP(K$4,'[1]INTERNAL PARAMETERS-1'!$B$5:$J$44,4, FALSE)</f>
        <v>0</v>
      </c>
      <c r="L272" s="44">
        <f>$F272*'[1]INTERNAL PARAMETERS-2'!K272*VLOOKUP(L$4,'[1]INTERNAL PARAMETERS-1'!$B$5:$J$44,4, FALSE)</f>
        <v>0</v>
      </c>
      <c r="M272" s="44">
        <f>$F272*'[1]INTERNAL PARAMETERS-2'!L272*VLOOKUP(M$4,'[1]INTERNAL PARAMETERS-1'!$B$5:$J$44,4, FALSE)</f>
        <v>9.5525682120156876</v>
      </c>
      <c r="N272" s="44">
        <f>$F272*'[1]INTERNAL PARAMETERS-2'!M272*VLOOKUP(N$4,'[1]INTERNAL PARAMETERS-1'!$B$5:$J$44,4, FALSE)</f>
        <v>1.4681210605662278</v>
      </c>
      <c r="O272" s="44">
        <f>$F272*'[1]INTERNAL PARAMETERS-2'!N272*VLOOKUP(O$4,'[1]INTERNAL PARAMETERS-1'!$B$5:$J$44,4, FALSE)</f>
        <v>0</v>
      </c>
      <c r="P272" s="44">
        <f>$F272*'[1]INTERNAL PARAMETERS-2'!O272*VLOOKUP(P$4,'[1]INTERNAL PARAMETERS-1'!$B$5:$J$44,4, FALSE)</f>
        <v>0</v>
      </c>
      <c r="Q272" s="44">
        <f>$F272*'[1]INTERNAL PARAMETERS-2'!P272*VLOOKUP(Q$4,'[1]INTERNAL PARAMETERS-1'!$B$5:$J$44,4, FALSE)</f>
        <v>0</v>
      </c>
      <c r="R272" s="44">
        <f>$F272*'[1]INTERNAL PARAMETERS-2'!Q272*VLOOKUP(R$4,'[1]INTERNAL PARAMETERS-1'!$B$5:$J$44,4, FALSE)</f>
        <v>0</v>
      </c>
      <c r="S272" s="44">
        <f>$F272*'[1]INTERNAL PARAMETERS-2'!R272*VLOOKUP(S$4,'[1]INTERNAL PARAMETERS-1'!$B$5:$J$44,4, FALSE)</f>
        <v>2.8587071399219384</v>
      </c>
      <c r="T272" s="44">
        <f>$F272*'[1]INTERNAL PARAMETERS-2'!S272*VLOOKUP(T$4,'[1]INTERNAL PARAMETERS-1'!$B$5:$J$44,4, FALSE)</f>
        <v>0.31319839016222417</v>
      </c>
      <c r="U272" s="44">
        <f>$F272*'[1]INTERNAL PARAMETERS-2'!T272*VLOOKUP(U$4,'[1]INTERNAL PARAMETERS-1'!$B$5:$J$44,4, FALSE)</f>
        <v>0.23489013658774321</v>
      </c>
      <c r="V272" s="44">
        <f>$F272*'[1]INTERNAL PARAMETERS-2'!U272*VLOOKUP(V$4,'[1]INTERNAL PARAMETERS-1'!$B$5:$J$44,4, FALSE)</f>
        <v>6.1661084543781568</v>
      </c>
      <c r="W272" s="44">
        <f>$F272*'[1]INTERNAL PARAMETERS-2'!V272*VLOOKUP(W$4,'[1]INTERNAL PARAMETERS-1'!$B$5:$J$44,4, FALSE)</f>
        <v>0</v>
      </c>
      <c r="X272" s="44">
        <f>$F272*'[1]INTERNAL PARAMETERS-2'!W272*VLOOKUP(X$4,'[1]INTERNAL PARAMETERS-1'!$B$5:$J$44,4, FALSE)</f>
        <v>0</v>
      </c>
      <c r="Y272" s="44">
        <f>$F272*'[1]INTERNAL PARAMETERS-2'!X272*VLOOKUP(Y$4,'[1]INTERNAL PARAMETERS-1'!$B$5:$J$44,4, FALSE)</f>
        <v>0</v>
      </c>
      <c r="Z272" s="44">
        <f>$F272*'[1]INTERNAL PARAMETERS-2'!Y272*VLOOKUP(Z$4,'[1]INTERNAL PARAMETERS-1'!$B$5:$J$44,4, FALSE)</f>
        <v>0</v>
      </c>
      <c r="AA272" s="44">
        <f>$F272*'[1]INTERNAL PARAMETERS-2'!Z272*VLOOKUP(AA$4,'[1]INTERNAL PARAMETERS-1'!$B$5:$J$44,4, FALSE)</f>
        <v>0</v>
      </c>
      <c r="AB272" s="44">
        <f>$F272*'[1]INTERNAL PARAMETERS-2'!AA272*VLOOKUP(AB$4,'[1]INTERNAL PARAMETERS-1'!$B$5:$J$44,4, FALSE)</f>
        <v>0</v>
      </c>
      <c r="AC272" s="44">
        <f>$F272*'[1]INTERNAL PARAMETERS-2'!AB272*VLOOKUP(AC$4,'[1]INTERNAL PARAMETERS-1'!$B$5:$J$44,4, FALSE)</f>
        <v>0</v>
      </c>
      <c r="AD272" s="44">
        <f>$F272*'[1]INTERNAL PARAMETERS-2'!AC272*VLOOKUP(AD$4,'[1]INTERNAL PARAMETERS-1'!$B$5:$J$44,4, FALSE)</f>
        <v>0</v>
      </c>
      <c r="AE272" s="44">
        <f>$F272*'[1]INTERNAL PARAMETERS-2'!AD272*VLOOKUP(AE$4,'[1]INTERNAL PARAMETERS-1'!$B$5:$J$44,4, FALSE)</f>
        <v>0</v>
      </c>
      <c r="AF272" s="44">
        <f>$F272*'[1]INTERNAL PARAMETERS-2'!AE272*VLOOKUP(AF$4,'[1]INTERNAL PARAMETERS-1'!$B$5:$J$44,4, FALSE)</f>
        <v>0</v>
      </c>
      <c r="AG272" s="44">
        <f>$F272*'[1]INTERNAL PARAMETERS-2'!AF272*VLOOKUP(AG$4,'[1]INTERNAL PARAMETERS-1'!$B$5:$J$44,4, FALSE)</f>
        <v>0</v>
      </c>
      <c r="AH272" s="44">
        <f>$F272*'[1]INTERNAL PARAMETERS-2'!AG272*VLOOKUP(AH$4,'[1]INTERNAL PARAMETERS-1'!$B$5:$J$44,4, FALSE)</f>
        <v>0</v>
      </c>
      <c r="AI272" s="44">
        <f>$F272*'[1]INTERNAL PARAMETERS-2'!AH272*VLOOKUP(AI$4,'[1]INTERNAL PARAMETERS-1'!$B$5:$J$44,4, FALSE)</f>
        <v>1.174450682938716</v>
      </c>
      <c r="AJ272" s="44">
        <f>$F272*'[1]INTERNAL PARAMETERS-2'!AI272*VLOOKUP(AJ$4,'[1]INTERNAL PARAMETERS-1'!$B$5:$J$44,4, FALSE)</f>
        <v>0.39148356097957199</v>
      </c>
      <c r="AK272" s="44">
        <f>$F272*'[1]INTERNAL PARAMETERS-2'!AJ272*VLOOKUP(AK$4,'[1]INTERNAL PARAMETERS-1'!$B$5:$J$44,4, FALSE)</f>
        <v>0</v>
      </c>
      <c r="AL272" s="44">
        <f>$F272*'[1]INTERNAL PARAMETERS-2'!AK272*VLOOKUP(AL$4,'[1]INTERNAL PARAMETERS-1'!$B$5:$J$44,4, FALSE)</f>
        <v>0</v>
      </c>
      <c r="AM272" s="44">
        <f>$F272*'[1]INTERNAL PARAMETERS-2'!AL272*VLOOKUP(AM$4,'[1]INTERNAL PARAMETERS-1'!$B$5:$J$44,4, FALSE)</f>
        <v>0</v>
      </c>
      <c r="AN272" s="44">
        <f>$F272*'[1]INTERNAL PARAMETERS-2'!AM272*VLOOKUP(AN$4,'[1]INTERNAL PARAMETERS-1'!$B$5:$J$44,4, FALSE)</f>
        <v>0</v>
      </c>
      <c r="AO272" s="44">
        <f>$F272*'[1]INTERNAL PARAMETERS-2'!AN272*VLOOKUP(AO$4,'[1]INTERNAL PARAMETERS-1'!$B$5:$J$44,4, FALSE)</f>
        <v>0</v>
      </c>
      <c r="AP272" s="44">
        <f>$F272*'[1]INTERNAL PARAMETERS-2'!AO272*VLOOKUP(AP$4,'[1]INTERNAL PARAMETERS-1'!$B$5:$J$44,4, FALSE)</f>
        <v>0</v>
      </c>
      <c r="AQ272" s="44">
        <f>$F272*'[1]INTERNAL PARAMETERS-2'!AP272*VLOOKUP(AQ$4,'[1]INTERNAL PARAMETERS-1'!$B$5:$J$44,4, FALSE)</f>
        <v>0</v>
      </c>
      <c r="AR272" s="44">
        <f>$F272*'[1]INTERNAL PARAMETERS-2'!AQ272*VLOOKUP(AR$4,'[1]INTERNAL PARAMETERS-1'!$B$5:$J$44,4, FALSE)</f>
        <v>0</v>
      </c>
      <c r="AS272" s="44">
        <f>$F272*'[1]INTERNAL PARAMETERS-2'!AR272*VLOOKUP(AS$4,'[1]INTERNAL PARAMETERS-1'!$B$5:$J$44,4, FALSE)</f>
        <v>0</v>
      </c>
      <c r="AT272" s="43">
        <f>$F272*'[1]INTERNAL PARAMETERS-2'!AS272*VLOOKUP(AT$4,'[1]INTERNAL PARAMETERS-1'!$B$5:$J$44,4, FALSE)</f>
        <v>0</v>
      </c>
      <c r="AU272" s="45">
        <f>$F272*'[1]INTERNAL PARAMETERS-2'!F272*(1-VLOOKUP(G$4,'[1]INTERNAL PARAMETERS-1'!$B$5:$J$44,4, FALSE))</f>
        <v>0</v>
      </c>
      <c r="AV272" s="44">
        <f>$F272*'[1]INTERNAL PARAMETERS-2'!G272*(1-VLOOKUP(H$4,'[1]INTERNAL PARAMETERS-1'!$B$5:$J$44,4, FALSE))</f>
        <v>0</v>
      </c>
      <c r="AW272" s="44">
        <f>$F272*'[1]INTERNAL PARAMETERS-2'!H272*(1-VLOOKUP(I$4,'[1]INTERNAL PARAMETERS-1'!$B$5:$J$44,4, FALSE))</f>
        <v>228.34655003527601</v>
      </c>
      <c r="AX272" s="44">
        <f>$F272*'[1]INTERNAL PARAMETERS-2'!I272*(1-VLOOKUP(J$4,'[1]INTERNAL PARAMETERS-1'!$B$5:$J$44,4, FALSE))</f>
        <v>0</v>
      </c>
      <c r="AY272" s="44">
        <f>$F272*'[1]INTERNAL PARAMETERS-2'!J272*(1-VLOOKUP(K$4,'[1]INTERNAL PARAMETERS-1'!$B$5:$J$44,4, FALSE))</f>
        <v>0</v>
      </c>
      <c r="AZ272" s="44">
        <f>$F272*'[1]INTERNAL PARAMETERS-2'!K272*(1-VLOOKUP(L$4,'[1]INTERNAL PARAMETERS-1'!$B$5:$J$44,4, FALSE))</f>
        <v>0</v>
      </c>
      <c r="BA272" s="44">
        <f>$F272*'[1]INTERNAL PARAMETERS-2'!L272*(1-VLOOKUP(M$4,'[1]INTERNAL PARAMETERS-1'!$B$5:$J$44,4, FALSE))</f>
        <v>181.49879602829805</v>
      </c>
      <c r="BB272" s="44">
        <f>$F272*'[1]INTERNAL PARAMETERS-2'!M272*(1-VLOOKUP(N$4,'[1]INTERNAL PARAMETERS-1'!$B$5:$J$44,4, FALSE))</f>
        <v>27.894300150758326</v>
      </c>
      <c r="BC272" s="44">
        <f>$F272*'[1]INTERNAL PARAMETERS-2'!N272*(1-VLOOKUP(O$4,'[1]INTERNAL PARAMETERS-1'!$B$5:$J$44,4, FALSE))</f>
        <v>129.58602147702197</v>
      </c>
      <c r="BD272" s="44">
        <f>$F272*'[1]INTERNAL PARAMETERS-2'!O272*(1-VLOOKUP(P$4,'[1]INTERNAL PARAMETERS-1'!$B$5:$J$44,4, FALSE))</f>
        <v>18.008936287774308</v>
      </c>
      <c r="BE272" s="44">
        <f>$F272*'[1]INTERNAL PARAMETERS-2'!P272*(1-VLOOKUP(Q$4,'[1]INTERNAL PARAMETERS-1'!$B$5:$J$44,4, FALSE))</f>
        <v>42.281840378793099</v>
      </c>
      <c r="BF272" s="44">
        <f>$F272*'[1]INTERNAL PARAMETERS-2'!Q272*(1-VLOOKUP(R$4,'[1]INTERNAL PARAMETERS-1'!$B$5:$J$44,4, FALSE))</f>
        <v>0</v>
      </c>
      <c r="BG272" s="44">
        <f>$F272*'[1]INTERNAL PARAMETERS-2'!R272*(1-VLOOKUP(S$4,'[1]INTERNAL PARAMETERS-1'!$B$5:$J$44,4, FALSE))</f>
        <v>54.315435658516826</v>
      </c>
      <c r="BH272" s="44">
        <f>$F272*'[1]INTERNAL PARAMETERS-2'!S272*(1-VLOOKUP(T$4,'[1]INTERNAL PARAMETERS-1'!$B$5:$J$44,4, FALSE))</f>
        <v>2.8187855114600175</v>
      </c>
      <c r="BI272" s="44">
        <f>$F272*'[1]INTERNAL PARAMETERS-2'!T272*(1-VLOOKUP(U$4,'[1]INTERNAL PARAMETERS-1'!$B$5:$J$44,4, FALSE))</f>
        <v>0.93956054635097286</v>
      </c>
      <c r="BJ272" s="44">
        <f>$F272*'[1]INTERNAL PARAMETERS-2'!U272*(1-VLOOKUP(V$4,'[1]INTERNAL PARAMETERS-1'!$B$5:$J$44,4, FALSE))</f>
        <v>34.941281241476219</v>
      </c>
      <c r="BK272" s="44">
        <f>$F272*'[1]INTERNAL PARAMETERS-2'!V272*(1-VLOOKUP(W$4,'[1]INTERNAL PARAMETERS-1'!$B$5:$J$44,4, FALSE))</f>
        <v>23.489936969059649</v>
      </c>
      <c r="BL272" s="44">
        <f>$F272*'[1]INTERNAL PARAMETERS-2'!W272*(1-VLOOKUP(X$4,'[1]INTERNAL PARAMETERS-1'!$B$5:$J$44,4, FALSE))</f>
        <v>34.451822917844659</v>
      </c>
      <c r="BM272" s="44">
        <f>$F272*'[1]INTERNAL PARAMETERS-2'!X272*(1-VLOOKUP(Y$4,'[1]INTERNAL PARAMETERS-1'!$B$5:$J$44,4, FALSE))</f>
        <v>39.932823599129996</v>
      </c>
      <c r="BN272" s="44">
        <f>$F272*'[1]INTERNAL PARAMETERS-2'!Y272*(1-VLOOKUP(Z$4,'[1]INTERNAL PARAMETERS-1'!$B$5:$J$44,4, FALSE))</f>
        <v>40.324307160109576</v>
      </c>
      <c r="BO272" s="44">
        <f>$F272*'[1]INTERNAL PARAMETERS-2'!Z272*(1-VLOOKUP(AA$4,'[1]INTERNAL PARAMETERS-1'!$B$5:$J$44,4, FALSE))</f>
        <v>28.187855114600175</v>
      </c>
      <c r="BP272" s="44">
        <f>$F272*'[1]INTERNAL PARAMETERS-2'!AA272*(1-VLOOKUP(AB$4,'[1]INTERNAL PARAMETERS-1'!$B$5:$J$44,4, FALSE))</f>
        <v>10.962001362570678</v>
      </c>
      <c r="BQ272" s="44">
        <f>$F272*'[1]INTERNAL PARAMETERS-2'!AB272*(1-VLOOKUP(AC$4,'[1]INTERNAL PARAMETERS-1'!$B$5:$J$44,4, FALSE))</f>
        <v>140.15653927861308</v>
      </c>
      <c r="BR272" s="44">
        <f>$F272*'[1]INTERNAL PARAMETERS-2'!AC272*(1-VLOOKUP(AD$4,'[1]INTERNAL PARAMETERS-1'!$B$5:$J$44,4, FALSE))</f>
        <v>7.8300174609484374</v>
      </c>
      <c r="BS272" s="44">
        <f>$F272*'[1]INTERNAL PARAMETERS-2'!AD272*(1-VLOOKUP(AE$4,'[1]INTERNAL PARAMETERS-1'!$B$5:$J$44,4, FALSE))</f>
        <v>2.3490167796630979</v>
      </c>
      <c r="BT272" s="44">
        <f>$F272*'[1]INTERNAL PARAMETERS-2'!AE272*(1-VLOOKUP(AF$4,'[1]INTERNAL PARAMETERS-1'!$B$5:$J$44,4, FALSE))</f>
        <v>0</v>
      </c>
      <c r="BU272" s="44">
        <f>$F272*'[1]INTERNAL PARAMETERS-2'!AF272*(1-VLOOKUP(AG$4,'[1]INTERNAL PARAMETERS-1'!$B$5:$J$44,4, FALSE))</f>
        <v>0</v>
      </c>
      <c r="BV272" s="44">
        <f>$F272*'[1]INTERNAL PARAMETERS-2'!AG272*(1-VLOOKUP(AH$4,'[1]INTERNAL PARAMETERS-1'!$B$5:$J$44,4, FALSE))</f>
        <v>0</v>
      </c>
      <c r="BW272" s="44">
        <f>$F272*'[1]INTERNAL PARAMETERS-2'!AH272*(1-VLOOKUP(AI$4,'[1]INTERNAL PARAMETERS-1'!$B$5:$J$44,4, FALSE))</f>
        <v>0</v>
      </c>
      <c r="BX272" s="44">
        <f>$F272*'[1]INTERNAL PARAMETERS-2'!AI272*(1-VLOOKUP(AJ$4,'[1]INTERNAL PARAMETERS-1'!$B$5:$J$44,4, FALSE))</f>
        <v>0</v>
      </c>
      <c r="BY272" s="44">
        <f>$F272*'[1]INTERNAL PARAMETERS-2'!AJ272*(1-VLOOKUP(AK$4,'[1]INTERNAL PARAMETERS-1'!$B$5:$J$44,4, FALSE))</f>
        <v>0</v>
      </c>
      <c r="BZ272" s="44">
        <f>$F272*'[1]INTERNAL PARAMETERS-2'!AK272*(1-VLOOKUP(AL$4,'[1]INTERNAL PARAMETERS-1'!$B$5:$J$44,4, FALSE))</f>
        <v>2.3490167796630979</v>
      </c>
      <c r="CA272" s="44">
        <f>$F272*'[1]INTERNAL PARAMETERS-2'!AL272*(1-VLOOKUP(AM$4,'[1]INTERNAL PARAMETERS-1'!$B$5:$J$44,4, FALSE))</f>
        <v>9.7874352658462964</v>
      </c>
      <c r="CB272" s="44">
        <f>$F272*'[1]INTERNAL PARAMETERS-2'!AM272*(1-VLOOKUP(AN$4,'[1]INTERNAL PARAMETERS-1'!$B$5:$J$44,4, FALSE))</f>
        <v>3.1319839016222417</v>
      </c>
      <c r="CC272" s="44">
        <f>$F272*'[1]INTERNAL PARAMETERS-2'!AN272*(1-VLOOKUP(AO$4,'[1]INTERNAL PARAMETERS-1'!$B$5:$J$44,4, FALSE))</f>
        <v>7.8300174609484374</v>
      </c>
      <c r="CD272" s="44">
        <f>$F272*'[1]INTERNAL PARAMETERS-2'!AO272*(1-VLOOKUP(AP$4,'[1]INTERNAL PARAMETERS-1'!$B$5:$J$44,4, FALSE))</f>
        <v>35.234905453589469</v>
      </c>
      <c r="CE272" s="44">
        <f>$F272*'[1]INTERNAL PARAMETERS-2'!AP272*(1-VLOOKUP(AQ$4,'[1]INTERNAL PARAMETERS-1'!$B$5:$J$44,4, FALSE))</f>
        <v>4.6980335593261957</v>
      </c>
      <c r="CF272" s="44">
        <f>$F272*'[1]INTERNAL PARAMETERS-2'!AQ272*(1-VLOOKUP(AR$4,'[1]INTERNAL PARAMETERS-1'!$B$5:$J$44,4, FALSE))</f>
        <v>0</v>
      </c>
      <c r="CG272" s="44">
        <f>$F272*'[1]INTERNAL PARAMETERS-2'!AR272*(1-VLOOKUP(AS$4,'[1]INTERNAL PARAMETERS-1'!$B$5:$J$44,4, FALSE))</f>
        <v>0.39148356097957199</v>
      </c>
      <c r="CH272" s="43">
        <f>$F272*'[1]INTERNAL PARAMETERS-2'!AS272*(1-VLOOKUP(AT$4,'[1]INTERNAL PARAMETERS-1'!$B$5:$J$44,4, FALSE))</f>
        <v>0</v>
      </c>
      <c r="CI272" s="42">
        <f t="shared" si="4"/>
        <v>1154.1378566614742</v>
      </c>
    </row>
    <row r="273" spans="3:87">
      <c r="C273" s="27" t="s">
        <v>1</v>
      </c>
      <c r="D273" s="26" t="s">
        <v>59</v>
      </c>
      <c r="E273" s="26" t="s">
        <v>42</v>
      </c>
      <c r="F273" s="124">
        <f>SB!S273</f>
        <v>495.73042023814423</v>
      </c>
      <c r="G273" s="45">
        <f>$F273*'[1]INTERNAL PARAMETERS-2'!F273*VLOOKUP(G$4,'[1]INTERNAL PARAMETERS-1'!$B$5:$J$44,4, FALSE)</f>
        <v>1.4659244256862163</v>
      </c>
      <c r="H273" s="44">
        <f>$F273*'[1]INTERNAL PARAMETERS-2'!G273*VLOOKUP(H$4,'[1]INTERNAL PARAMETERS-1'!$B$5:$J$44,4, FALSE)</f>
        <v>0.48864147522873874</v>
      </c>
      <c r="I273" s="44">
        <f>$F273*'[1]INTERNAL PARAMETERS-2'!H273*VLOOKUP(I$4,'[1]INTERNAL PARAMETERS-1'!$B$5:$J$44,4, FALSE)</f>
        <v>5.5383646998551788</v>
      </c>
      <c r="J273" s="44">
        <f>$F273*'[1]INTERNAL PARAMETERS-2'!I273*VLOOKUP(J$4,'[1]INTERNAL PARAMETERS-1'!$B$5:$J$44,4, FALSE)</f>
        <v>0</v>
      </c>
      <c r="K273" s="44">
        <f>$F273*'[1]INTERNAL PARAMETERS-2'!J273*VLOOKUP(K$4,'[1]INTERNAL PARAMETERS-1'!$B$5:$J$44,4, FALSE)</f>
        <v>0</v>
      </c>
      <c r="L273" s="44">
        <f>$F273*'[1]INTERNAL PARAMETERS-2'!K273*VLOOKUP(L$4,'[1]INTERNAL PARAMETERS-1'!$B$5:$J$44,4, FALSE)</f>
        <v>0</v>
      </c>
      <c r="M273" s="44">
        <f>$F273*'[1]INTERNAL PARAMETERS-2'!L273*VLOOKUP(M$4,'[1]INTERNAL PARAMETERS-1'!$B$5:$J$44,4, FALSE)</f>
        <v>5.6072018260094474</v>
      </c>
      <c r="N273" s="44">
        <f>$F273*'[1]INTERNAL PARAMETERS-2'!M273*VLOOKUP(N$4,'[1]INTERNAL PARAMETERS-1'!$B$5:$J$44,4, FALSE)</f>
        <v>0.41534773259652918</v>
      </c>
      <c r="O273" s="44">
        <f>$F273*'[1]INTERNAL PARAMETERS-2'!N273*VLOOKUP(O$4,'[1]INTERNAL PARAMETERS-1'!$B$5:$J$44,4, FALSE)</f>
        <v>0</v>
      </c>
      <c r="P273" s="44">
        <f>$F273*'[1]INTERNAL PARAMETERS-2'!O273*VLOOKUP(P$4,'[1]INTERNAL PARAMETERS-1'!$B$5:$J$44,4, FALSE)</f>
        <v>0</v>
      </c>
      <c r="Q273" s="44">
        <f>$F273*'[1]INTERNAL PARAMETERS-2'!P273*VLOOKUP(Q$4,'[1]INTERNAL PARAMETERS-1'!$B$5:$J$44,4, FALSE)</f>
        <v>0</v>
      </c>
      <c r="R273" s="44">
        <f>$F273*'[1]INTERNAL PARAMETERS-2'!Q273*VLOOKUP(R$4,'[1]INTERNAL PARAMETERS-1'!$B$5:$J$44,4, FALSE)</f>
        <v>0.2443455241353813</v>
      </c>
      <c r="S273" s="44">
        <f>$F273*'[1]INTERNAL PARAMETERS-2'!R273*VLOOKUP(S$4,'[1]INTERNAL PARAMETERS-1'!$B$5:$J$44,4, FALSE)</f>
        <v>0.99726088639307475</v>
      </c>
      <c r="T273" s="44">
        <f>$F273*'[1]INTERNAL PARAMETERS-2'!S273*VLOOKUP(T$4,'[1]INTERNAL PARAMETERS-1'!$B$5:$J$44,4, FALSE)</f>
        <v>0.12216284745928588</v>
      </c>
      <c r="U273" s="44">
        <f>$F273*'[1]INTERNAL PARAMETERS-2'!T273*VLOOKUP(U$4,'[1]INTERNAL PARAMETERS-1'!$B$5:$J$44,4, FALSE)</f>
        <v>4.8869104827076265E-2</v>
      </c>
      <c r="V273" s="44">
        <f>$F273*'[1]INTERNAL PARAMETERS-2'!U273*VLOOKUP(V$4,'[1]INTERNAL PARAMETERS-1'!$B$5:$J$44,4, FALSE)</f>
        <v>1.5758799115471378</v>
      </c>
      <c r="W273" s="44">
        <f>$F273*'[1]INTERNAL PARAMETERS-2'!V273*VLOOKUP(W$4,'[1]INTERNAL PARAMETERS-1'!$B$5:$J$44,4, FALSE)</f>
        <v>0</v>
      </c>
      <c r="X273" s="44">
        <f>$F273*'[1]INTERNAL PARAMETERS-2'!W273*VLOOKUP(X$4,'[1]INTERNAL PARAMETERS-1'!$B$5:$J$44,4, FALSE)</f>
        <v>0</v>
      </c>
      <c r="Y273" s="44">
        <f>$F273*'[1]INTERNAL PARAMETERS-2'!X273*VLOOKUP(Y$4,'[1]INTERNAL PARAMETERS-1'!$B$5:$J$44,4, FALSE)</f>
        <v>0</v>
      </c>
      <c r="Z273" s="44">
        <f>$F273*'[1]INTERNAL PARAMETERS-2'!Y273*VLOOKUP(Z$4,'[1]INTERNAL PARAMETERS-1'!$B$5:$J$44,4, FALSE)</f>
        <v>0</v>
      </c>
      <c r="AA273" s="44">
        <f>$F273*'[1]INTERNAL PARAMETERS-2'!Z273*VLOOKUP(AA$4,'[1]INTERNAL PARAMETERS-1'!$B$5:$J$44,4, FALSE)</f>
        <v>0</v>
      </c>
      <c r="AB273" s="44">
        <f>$F273*'[1]INTERNAL PARAMETERS-2'!AA273*VLOOKUP(AB$4,'[1]INTERNAL PARAMETERS-1'!$B$5:$J$44,4, FALSE)</f>
        <v>0</v>
      </c>
      <c r="AC273" s="44">
        <f>$F273*'[1]INTERNAL PARAMETERS-2'!AB273*VLOOKUP(AC$4,'[1]INTERNAL PARAMETERS-1'!$B$5:$J$44,4, FALSE)</f>
        <v>0</v>
      </c>
      <c r="AD273" s="44">
        <f>$F273*'[1]INTERNAL PARAMETERS-2'!AC273*VLOOKUP(AD$4,'[1]INTERNAL PARAMETERS-1'!$B$5:$J$44,4, FALSE)</f>
        <v>0</v>
      </c>
      <c r="AE273" s="44">
        <f>$F273*'[1]INTERNAL PARAMETERS-2'!AD273*VLOOKUP(AE$4,'[1]INTERNAL PARAMETERS-1'!$B$5:$J$44,4, FALSE)</f>
        <v>0</v>
      </c>
      <c r="AF273" s="44">
        <f>$F273*'[1]INTERNAL PARAMETERS-2'!AE273*VLOOKUP(AF$4,'[1]INTERNAL PARAMETERS-1'!$B$5:$J$44,4, FALSE)</f>
        <v>0</v>
      </c>
      <c r="AG273" s="44">
        <f>$F273*'[1]INTERNAL PARAMETERS-2'!AF273*VLOOKUP(AG$4,'[1]INTERNAL PARAMETERS-1'!$B$5:$J$44,4, FALSE)</f>
        <v>0</v>
      </c>
      <c r="AH273" s="44">
        <f>$F273*'[1]INTERNAL PARAMETERS-2'!AG273*VLOOKUP(AH$4,'[1]INTERNAL PARAMETERS-1'!$B$5:$J$44,4, FALSE)</f>
        <v>0</v>
      </c>
      <c r="AI273" s="44">
        <f>$F273*'[1]INTERNAL PARAMETERS-2'!AH273*VLOOKUP(AI$4,'[1]INTERNAL PARAMETERS-1'!$B$5:$J$44,4, FALSE)</f>
        <v>0.2443455241353813</v>
      </c>
      <c r="AJ273" s="44">
        <f>$F273*'[1]INTERNAL PARAMETERS-2'!AI273*VLOOKUP(AJ$4,'[1]INTERNAL PARAMETERS-1'!$B$5:$J$44,4, FALSE)</f>
        <v>0.2443455241353813</v>
      </c>
      <c r="AK273" s="44">
        <f>$F273*'[1]INTERNAL PARAMETERS-2'!AJ273*VLOOKUP(AK$4,'[1]INTERNAL PARAMETERS-1'!$B$5:$J$44,4, FALSE)</f>
        <v>0.2443455241353813</v>
      </c>
      <c r="AL273" s="44">
        <f>$F273*'[1]INTERNAL PARAMETERS-2'!AK273*VLOOKUP(AL$4,'[1]INTERNAL PARAMETERS-1'!$B$5:$J$44,4, FALSE)</f>
        <v>0</v>
      </c>
      <c r="AM273" s="44">
        <f>$F273*'[1]INTERNAL PARAMETERS-2'!AL273*VLOOKUP(AM$4,'[1]INTERNAL PARAMETERS-1'!$B$5:$J$44,4, FALSE)</f>
        <v>0</v>
      </c>
      <c r="AN273" s="44">
        <f>$F273*'[1]INTERNAL PARAMETERS-2'!AM273*VLOOKUP(AN$4,'[1]INTERNAL PARAMETERS-1'!$B$5:$J$44,4, FALSE)</f>
        <v>0</v>
      </c>
      <c r="AO273" s="44">
        <f>$F273*'[1]INTERNAL PARAMETERS-2'!AN273*VLOOKUP(AO$4,'[1]INTERNAL PARAMETERS-1'!$B$5:$J$44,4, FALSE)</f>
        <v>0</v>
      </c>
      <c r="AP273" s="44">
        <f>$F273*'[1]INTERNAL PARAMETERS-2'!AO273*VLOOKUP(AP$4,'[1]INTERNAL PARAMETERS-1'!$B$5:$J$44,4, FALSE)</f>
        <v>0</v>
      </c>
      <c r="AQ273" s="44">
        <f>$F273*'[1]INTERNAL PARAMETERS-2'!AP273*VLOOKUP(AQ$4,'[1]INTERNAL PARAMETERS-1'!$B$5:$J$44,4, FALSE)</f>
        <v>0</v>
      </c>
      <c r="AR273" s="44">
        <f>$F273*'[1]INTERNAL PARAMETERS-2'!AQ273*VLOOKUP(AR$4,'[1]INTERNAL PARAMETERS-1'!$B$5:$J$44,4, FALSE)</f>
        <v>0</v>
      </c>
      <c r="AS273" s="44">
        <f>$F273*'[1]INTERNAL PARAMETERS-2'!AR273*VLOOKUP(AS$4,'[1]INTERNAL PARAMETERS-1'!$B$5:$J$44,4, FALSE)</f>
        <v>0</v>
      </c>
      <c r="AT273" s="43">
        <f>$F273*'[1]INTERNAL PARAMETERS-2'!AS273*VLOOKUP(AT$4,'[1]INTERNAL PARAMETERS-1'!$B$5:$J$44,4, FALSE)</f>
        <v>0</v>
      </c>
      <c r="AU273" s="45">
        <f>$F273*'[1]INTERNAL PARAMETERS-2'!F273*(1-VLOOKUP(G$4,'[1]INTERNAL PARAMETERS-1'!$B$5:$J$44,4, FALSE))</f>
        <v>0</v>
      </c>
      <c r="AV273" s="44">
        <f>$F273*'[1]INTERNAL PARAMETERS-2'!G273*(1-VLOOKUP(H$4,'[1]INTERNAL PARAMETERS-1'!$B$5:$J$44,4, FALSE))</f>
        <v>0</v>
      </c>
      <c r="AW273" s="44">
        <f>$F273*'[1]INTERNAL PARAMETERS-2'!H273*(1-VLOOKUP(I$4,'[1]INTERNAL PARAMETERS-1'!$B$5:$J$44,4, FALSE))</f>
        <v>105.22892929724838</v>
      </c>
      <c r="AX273" s="44">
        <f>$F273*'[1]INTERNAL PARAMETERS-2'!I273*(1-VLOOKUP(J$4,'[1]INTERNAL PARAMETERS-1'!$B$5:$J$44,4, FALSE))</f>
        <v>0</v>
      </c>
      <c r="AY273" s="44">
        <f>$F273*'[1]INTERNAL PARAMETERS-2'!J273*(1-VLOOKUP(K$4,'[1]INTERNAL PARAMETERS-1'!$B$5:$J$44,4, FALSE))</f>
        <v>0</v>
      </c>
      <c r="AZ273" s="44">
        <f>$F273*'[1]INTERNAL PARAMETERS-2'!K273*(1-VLOOKUP(L$4,'[1]INTERNAL PARAMETERS-1'!$B$5:$J$44,4, FALSE))</f>
        <v>0</v>
      </c>
      <c r="BA273" s="44">
        <f>$F273*'[1]INTERNAL PARAMETERS-2'!L273*(1-VLOOKUP(M$4,'[1]INTERNAL PARAMETERS-1'!$B$5:$J$44,4, FALSE))</f>
        <v>106.53683469417948</v>
      </c>
      <c r="BB273" s="44">
        <f>$F273*'[1]INTERNAL PARAMETERS-2'!M273*(1-VLOOKUP(N$4,'[1]INTERNAL PARAMETERS-1'!$B$5:$J$44,4, FALSE))</f>
        <v>7.8916069193340537</v>
      </c>
      <c r="BC273" s="44">
        <f>$F273*'[1]INTERNAL PARAMETERS-2'!N273*(1-VLOOKUP(O$4,'[1]INTERNAL PARAMETERS-1'!$B$5:$J$44,4, FALSE))</f>
        <v>44.711017208202755</v>
      </c>
      <c r="BD273" s="44">
        <f>$F273*'[1]INTERNAL PARAMETERS-2'!O273*(1-VLOOKUP(P$4,'[1]INTERNAL PARAMETERS-1'!$B$5:$J$44,4, FALSE))</f>
        <v>8.551300176065963</v>
      </c>
      <c r="BE273" s="44">
        <f>$F273*'[1]INTERNAL PARAMETERS-2'!P273*(1-VLOOKUP(Q$4,'[1]INTERNAL PARAMETERS-1'!$B$5:$J$44,4, FALSE))</f>
        <v>20.034449203504359</v>
      </c>
      <c r="BF273" s="44">
        <f>$F273*'[1]INTERNAL PARAMETERS-2'!Q273*(1-VLOOKUP(R$4,'[1]INTERNAL PARAMETERS-1'!$B$5:$J$44,4, FALSE))</f>
        <v>0</v>
      </c>
      <c r="BG273" s="44">
        <f>$F273*'[1]INTERNAL PARAMETERS-2'!R273*(1-VLOOKUP(S$4,'[1]INTERNAL PARAMETERS-1'!$B$5:$J$44,4, FALSE))</f>
        <v>18.947956841468418</v>
      </c>
      <c r="BH273" s="44">
        <f>$F273*'[1]INTERNAL PARAMETERS-2'!S273*(1-VLOOKUP(T$4,'[1]INTERNAL PARAMETERS-1'!$B$5:$J$44,4, FALSE))</f>
        <v>1.099465627133573</v>
      </c>
      <c r="BI273" s="44">
        <f>$F273*'[1]INTERNAL PARAMETERS-2'!T273*(1-VLOOKUP(U$4,'[1]INTERNAL PARAMETERS-1'!$B$5:$J$44,4, FALSE))</f>
        <v>0.19547641930830506</v>
      </c>
      <c r="BJ273" s="44">
        <f>$F273*'[1]INTERNAL PARAMETERS-2'!U273*(1-VLOOKUP(V$4,'[1]INTERNAL PARAMETERS-1'!$B$5:$J$44,4, FALSE))</f>
        <v>8.92998616543378</v>
      </c>
      <c r="BK273" s="44">
        <f>$F273*'[1]INTERNAL PARAMETERS-2'!V273*(1-VLOOKUP(W$4,'[1]INTERNAL PARAMETERS-1'!$B$5:$J$44,4, FALSE))</f>
        <v>11.238853076345039</v>
      </c>
      <c r="BL273" s="44">
        <f>$F273*'[1]INTERNAL PARAMETERS-2'!W273*(1-VLOOKUP(X$4,'[1]INTERNAL PARAMETERS-1'!$B$5:$J$44,4, FALSE))</f>
        <v>13.193418977259995</v>
      </c>
      <c r="BM273" s="44">
        <f>$F273*'[1]INTERNAL PARAMETERS-2'!X273*(1-VLOOKUP(Y$4,'[1]INTERNAL PARAMETERS-1'!$B$5:$J$44,4, FALSE))</f>
        <v>16.613909303861167</v>
      </c>
      <c r="BN273" s="44">
        <f>$F273*'[1]INTERNAL PARAMETERS-2'!Y273*(1-VLOOKUP(Z$4,'[1]INTERNAL PARAMETERS-1'!$B$5:$J$44,4, FALSE))</f>
        <v>18.568524777818144</v>
      </c>
      <c r="BO273" s="44">
        <f>$F273*'[1]INTERNAL PARAMETERS-2'!Z273*(1-VLOOKUP(AA$4,'[1]INTERNAL PARAMETERS-1'!$B$5:$J$44,4, FALSE))</f>
        <v>10.261570125887562</v>
      </c>
      <c r="BP273" s="44">
        <f>$F273*'[1]INTERNAL PARAMETERS-2'!AA273*(1-VLOOKUP(AB$4,'[1]INTERNAL PARAMETERS-1'!$B$5:$J$44,4, FALSE))</f>
        <v>2.4432073761436937</v>
      </c>
      <c r="BQ273" s="44">
        <f>$F273*'[1]INTERNAL PARAMETERS-2'!AB273*(1-VLOOKUP(AC$4,'[1]INTERNAL PARAMETERS-1'!$B$5:$J$44,4, FALSE))</f>
        <v>54.239600334726191</v>
      </c>
      <c r="BR273" s="44">
        <f>$F273*'[1]INTERNAL PARAMETERS-2'!AC273*(1-VLOOKUP(AD$4,'[1]INTERNAL PARAMETERS-1'!$B$5:$J$44,4, FALSE))</f>
        <v>2.1989114250503361</v>
      </c>
      <c r="BS273" s="44">
        <f>$F273*'[1]INTERNAL PARAMETERS-2'!AD273*(1-VLOOKUP(AE$4,'[1]INTERNAL PARAMETERS-1'!$B$5:$J$44,4, FALSE))</f>
        <v>1.4659244256862163</v>
      </c>
      <c r="BT273" s="44">
        <f>$F273*'[1]INTERNAL PARAMETERS-2'!AE273*(1-VLOOKUP(AF$4,'[1]INTERNAL PARAMETERS-1'!$B$5:$J$44,4, FALSE))</f>
        <v>0</v>
      </c>
      <c r="BU273" s="44">
        <f>$F273*'[1]INTERNAL PARAMETERS-2'!AF273*(1-VLOOKUP(AG$4,'[1]INTERNAL PARAMETERS-1'!$B$5:$J$44,4, FALSE))</f>
        <v>0</v>
      </c>
      <c r="BV273" s="44">
        <f>$F273*'[1]INTERNAL PARAMETERS-2'!AG273*(1-VLOOKUP(AH$4,'[1]INTERNAL PARAMETERS-1'!$B$5:$J$44,4, FALSE))</f>
        <v>0</v>
      </c>
      <c r="BW273" s="44">
        <f>$F273*'[1]INTERNAL PARAMETERS-2'!AH273*(1-VLOOKUP(AI$4,'[1]INTERNAL PARAMETERS-1'!$B$5:$J$44,4, FALSE))</f>
        <v>0</v>
      </c>
      <c r="BX273" s="44">
        <f>$F273*'[1]INTERNAL PARAMETERS-2'!AI273*(1-VLOOKUP(AJ$4,'[1]INTERNAL PARAMETERS-1'!$B$5:$J$44,4, FALSE))</f>
        <v>0</v>
      </c>
      <c r="BY273" s="44">
        <f>$F273*'[1]INTERNAL PARAMETERS-2'!AJ273*(1-VLOOKUP(AK$4,'[1]INTERNAL PARAMETERS-1'!$B$5:$J$44,4, FALSE))</f>
        <v>0</v>
      </c>
      <c r="BZ273" s="44">
        <f>$F273*'[1]INTERNAL PARAMETERS-2'!AK273*(1-VLOOKUP(AL$4,'[1]INTERNAL PARAMETERS-1'!$B$5:$J$44,4, FALSE))</f>
        <v>0.48864147522873874</v>
      </c>
      <c r="CA273" s="44">
        <f>$F273*'[1]INTERNAL PARAMETERS-2'!AL273*(1-VLOOKUP(AM$4,'[1]INTERNAL PARAMETERS-1'!$B$5:$J$44,4, FALSE))</f>
        <v>1.7102699498215976</v>
      </c>
      <c r="CB273" s="44">
        <f>$F273*'[1]INTERNAL PARAMETERS-2'!AM273*(1-VLOOKUP(AN$4,'[1]INTERNAL PARAMETERS-1'!$B$5:$J$44,4, FALSE))</f>
        <v>1.7102699498215976</v>
      </c>
      <c r="CC273" s="44">
        <f>$F273*'[1]INTERNAL PARAMETERS-2'!AN273*(1-VLOOKUP(AO$4,'[1]INTERNAL PARAMETERS-1'!$B$5:$J$44,4, FALSE))</f>
        <v>3.9091813748719342</v>
      </c>
      <c r="CD273" s="44">
        <f>$F273*'[1]INTERNAL PARAMETERS-2'!AO273*(1-VLOOKUP(AP$4,'[1]INTERNAL PARAMETERS-1'!$B$5:$J$44,4, FALSE))</f>
        <v>16.858254827996547</v>
      </c>
      <c r="CE273" s="44">
        <f>$F273*'[1]INTERNAL PARAMETERS-2'!AP273*(1-VLOOKUP(AQ$4,'[1]INTERNAL PARAMETERS-1'!$B$5:$J$44,4, FALSE))</f>
        <v>1.2216284745928587</v>
      </c>
      <c r="CF273" s="44">
        <f>$F273*'[1]INTERNAL PARAMETERS-2'!AQ273*(1-VLOOKUP(AR$4,'[1]INTERNAL PARAMETERS-1'!$B$5:$J$44,4, FALSE))</f>
        <v>0</v>
      </c>
      <c r="CG273" s="44">
        <f>$F273*'[1]INTERNAL PARAMETERS-2'!AR273*(1-VLOOKUP(AS$4,'[1]INTERNAL PARAMETERS-1'!$B$5:$J$44,4, FALSE))</f>
        <v>0.2443455241353813</v>
      </c>
      <c r="CH273" s="43">
        <f>$F273*'[1]INTERNAL PARAMETERS-2'!AS273*(1-VLOOKUP(AT$4,'[1]INTERNAL PARAMETERS-1'!$B$5:$J$44,4, FALSE))</f>
        <v>0</v>
      </c>
      <c r="CI273" s="42">
        <f t="shared" si="4"/>
        <v>495.73056895727041</v>
      </c>
    </row>
    <row r="274" spans="3:87">
      <c r="C274" s="27" t="s">
        <v>1</v>
      </c>
      <c r="D274" s="26" t="s">
        <v>59</v>
      </c>
      <c r="E274" s="26" t="s">
        <v>40</v>
      </c>
      <c r="F274" s="124">
        <f>SB!S274</f>
        <v>147.45308913385853</v>
      </c>
      <c r="G274" s="45">
        <f>$F274*'[1]INTERNAL PARAMETERS-2'!F274*VLOOKUP(G$4,'[1]INTERNAL PARAMETERS-1'!$B$5:$J$44,4, FALSE)</f>
        <v>0.37905765623641013</v>
      </c>
      <c r="H274" s="44">
        <f>$F274*'[1]INTERNAL PARAMETERS-2'!G274*VLOOKUP(H$4,'[1]INTERNAL PARAMETERS-1'!$B$5:$J$44,4, FALSE)</f>
        <v>0.37905765623641013</v>
      </c>
      <c r="I274" s="44">
        <f>$F274*'[1]INTERNAL PARAMETERS-2'!H274*VLOOKUP(I$4,'[1]INTERNAL PARAMETERS-1'!$B$5:$J$44,4, FALSE)</f>
        <v>1.4620570972633065</v>
      </c>
      <c r="J274" s="44">
        <f>$F274*'[1]INTERNAL PARAMETERS-2'!I274*VLOOKUP(J$4,'[1]INTERNAL PARAMETERS-1'!$B$5:$J$44,4, FALSE)</f>
        <v>0</v>
      </c>
      <c r="K274" s="44">
        <f>$F274*'[1]INTERNAL PARAMETERS-2'!J274*VLOOKUP(K$4,'[1]INTERNAL PARAMETERS-1'!$B$5:$J$44,4, FALSE)</f>
        <v>0</v>
      </c>
      <c r="L274" s="44">
        <f>$F274*'[1]INTERNAL PARAMETERS-2'!K274*VLOOKUP(L$4,'[1]INTERNAL PARAMETERS-1'!$B$5:$J$44,4, FALSE)</f>
        <v>0</v>
      </c>
      <c r="M274" s="44">
        <f>$F274*'[1]INTERNAL PARAMETERS-2'!L274*VLOOKUP(M$4,'[1]INTERNAL PARAMETERS-1'!$B$5:$J$44,4, FALSE)</f>
        <v>1.6046737250735745</v>
      </c>
      <c r="N274" s="44">
        <f>$F274*'[1]INTERNAL PARAMETERS-2'!M274*VLOOKUP(N$4,'[1]INTERNAL PARAMETERS-1'!$B$5:$J$44,4, FALSE)</f>
        <v>0.13267017968274356</v>
      </c>
      <c r="O274" s="44">
        <f>$F274*'[1]INTERNAL PARAMETERS-2'!N274*VLOOKUP(O$4,'[1]INTERNAL PARAMETERS-1'!$B$5:$J$44,4, FALSE)</f>
        <v>0</v>
      </c>
      <c r="P274" s="44">
        <f>$F274*'[1]INTERNAL PARAMETERS-2'!O274*VLOOKUP(P$4,'[1]INTERNAL PARAMETERS-1'!$B$5:$J$44,4, FALSE)</f>
        <v>0</v>
      </c>
      <c r="Q274" s="44">
        <f>$F274*'[1]INTERNAL PARAMETERS-2'!P274*VLOOKUP(Q$4,'[1]INTERNAL PARAMETERS-1'!$B$5:$J$44,4, FALSE)</f>
        <v>0</v>
      </c>
      <c r="R274" s="44">
        <f>$F274*'[1]INTERNAL PARAMETERS-2'!Q274*VLOOKUP(R$4,'[1]INTERNAL PARAMETERS-1'!$B$5:$J$44,4, FALSE)</f>
        <v>0</v>
      </c>
      <c r="S274" s="44">
        <f>$F274*'[1]INTERNAL PARAMETERS-2'!R274*VLOOKUP(S$4,'[1]INTERNAL PARAMETERS-1'!$B$5:$J$44,4, FALSE)</f>
        <v>0.42059150511818971</v>
      </c>
      <c r="T274" s="44">
        <f>$F274*'[1]INTERNAL PARAMETERS-2'!S274*VLOOKUP(T$4,'[1]INTERNAL PARAMETERS-1'!$B$5:$J$44,4, FALSE)</f>
        <v>1.2635255207880336E-2</v>
      </c>
      <c r="U274" s="44">
        <f>$F274*'[1]INTERNAL PARAMETERS-2'!T274*VLOOKUP(U$4,'[1]INTERNAL PARAMETERS-1'!$B$5:$J$44,4, FALSE)</f>
        <v>2.5270510415760672E-2</v>
      </c>
      <c r="V274" s="44">
        <f>$F274*'[1]INTERNAL PARAMETERS-2'!U274*VLOOKUP(V$4,'[1]INTERNAL PARAMETERS-1'!$B$5:$J$44,4, FALSE)</f>
        <v>0.62544292099373966</v>
      </c>
      <c r="W274" s="44">
        <f>$F274*'[1]INTERNAL PARAMETERS-2'!V274*VLOOKUP(W$4,'[1]INTERNAL PARAMETERS-1'!$B$5:$J$44,4, FALSE)</f>
        <v>0</v>
      </c>
      <c r="X274" s="44">
        <f>$F274*'[1]INTERNAL PARAMETERS-2'!W274*VLOOKUP(X$4,'[1]INTERNAL PARAMETERS-1'!$B$5:$J$44,4, FALSE)</f>
        <v>0</v>
      </c>
      <c r="Y274" s="44">
        <f>$F274*'[1]INTERNAL PARAMETERS-2'!X274*VLOOKUP(Y$4,'[1]INTERNAL PARAMETERS-1'!$B$5:$J$44,4, FALSE)</f>
        <v>0</v>
      </c>
      <c r="Z274" s="44">
        <f>$F274*'[1]INTERNAL PARAMETERS-2'!Y274*VLOOKUP(Z$4,'[1]INTERNAL PARAMETERS-1'!$B$5:$J$44,4, FALSE)</f>
        <v>0</v>
      </c>
      <c r="AA274" s="44">
        <f>$F274*'[1]INTERNAL PARAMETERS-2'!Z274*VLOOKUP(AA$4,'[1]INTERNAL PARAMETERS-1'!$B$5:$J$44,4, FALSE)</f>
        <v>0</v>
      </c>
      <c r="AB274" s="44">
        <f>$F274*'[1]INTERNAL PARAMETERS-2'!AA274*VLOOKUP(AB$4,'[1]INTERNAL PARAMETERS-1'!$B$5:$J$44,4, FALSE)</f>
        <v>0</v>
      </c>
      <c r="AC274" s="44">
        <f>$F274*'[1]INTERNAL PARAMETERS-2'!AB274*VLOOKUP(AC$4,'[1]INTERNAL PARAMETERS-1'!$B$5:$J$44,4, FALSE)</f>
        <v>0</v>
      </c>
      <c r="AD274" s="44">
        <f>$F274*'[1]INTERNAL PARAMETERS-2'!AC274*VLOOKUP(AD$4,'[1]INTERNAL PARAMETERS-1'!$B$5:$J$44,4, FALSE)</f>
        <v>0</v>
      </c>
      <c r="AE274" s="44">
        <f>$F274*'[1]INTERNAL PARAMETERS-2'!AD274*VLOOKUP(AE$4,'[1]INTERNAL PARAMETERS-1'!$B$5:$J$44,4, FALSE)</f>
        <v>0</v>
      </c>
      <c r="AF274" s="44">
        <f>$F274*'[1]INTERNAL PARAMETERS-2'!AE274*VLOOKUP(AF$4,'[1]INTERNAL PARAMETERS-1'!$B$5:$J$44,4, FALSE)</f>
        <v>0</v>
      </c>
      <c r="AG274" s="44">
        <f>$F274*'[1]INTERNAL PARAMETERS-2'!AF274*VLOOKUP(AG$4,'[1]INTERNAL PARAMETERS-1'!$B$5:$J$44,4, FALSE)</f>
        <v>0</v>
      </c>
      <c r="AH274" s="44">
        <f>$F274*'[1]INTERNAL PARAMETERS-2'!AG274*VLOOKUP(AH$4,'[1]INTERNAL PARAMETERS-1'!$B$5:$J$44,4, FALSE)</f>
        <v>0</v>
      </c>
      <c r="AI274" s="44">
        <f>$F274*'[1]INTERNAL PARAMETERS-2'!AH274*VLOOKUP(AI$4,'[1]INTERNAL PARAMETERS-1'!$B$5:$J$44,4, FALSE)</f>
        <v>0</v>
      </c>
      <c r="AJ274" s="44">
        <f>$F274*'[1]INTERNAL PARAMETERS-2'!AI274*VLOOKUP(AJ$4,'[1]INTERNAL PARAMETERS-1'!$B$5:$J$44,4, FALSE)</f>
        <v>0.12635255207880336</v>
      </c>
      <c r="AK274" s="44">
        <f>$F274*'[1]INTERNAL PARAMETERS-2'!AJ274*VLOOKUP(AK$4,'[1]INTERNAL PARAMETERS-1'!$B$5:$J$44,4, FALSE)</f>
        <v>0</v>
      </c>
      <c r="AL274" s="44">
        <f>$F274*'[1]INTERNAL PARAMETERS-2'!AK274*VLOOKUP(AL$4,'[1]INTERNAL PARAMETERS-1'!$B$5:$J$44,4, FALSE)</f>
        <v>0</v>
      </c>
      <c r="AM274" s="44">
        <f>$F274*'[1]INTERNAL PARAMETERS-2'!AL274*VLOOKUP(AM$4,'[1]INTERNAL PARAMETERS-1'!$B$5:$J$44,4, FALSE)</f>
        <v>0</v>
      </c>
      <c r="AN274" s="44">
        <f>$F274*'[1]INTERNAL PARAMETERS-2'!AM274*VLOOKUP(AN$4,'[1]INTERNAL PARAMETERS-1'!$B$5:$J$44,4, FALSE)</f>
        <v>0</v>
      </c>
      <c r="AO274" s="44">
        <f>$F274*'[1]INTERNAL PARAMETERS-2'!AN274*VLOOKUP(AO$4,'[1]INTERNAL PARAMETERS-1'!$B$5:$J$44,4, FALSE)</f>
        <v>0</v>
      </c>
      <c r="AP274" s="44">
        <f>$F274*'[1]INTERNAL PARAMETERS-2'!AO274*VLOOKUP(AP$4,'[1]INTERNAL PARAMETERS-1'!$B$5:$J$44,4, FALSE)</f>
        <v>0</v>
      </c>
      <c r="AQ274" s="44">
        <f>$F274*'[1]INTERNAL PARAMETERS-2'!AP274*VLOOKUP(AQ$4,'[1]INTERNAL PARAMETERS-1'!$B$5:$J$44,4, FALSE)</f>
        <v>0</v>
      </c>
      <c r="AR274" s="44">
        <f>$F274*'[1]INTERNAL PARAMETERS-2'!AQ274*VLOOKUP(AR$4,'[1]INTERNAL PARAMETERS-1'!$B$5:$J$44,4, FALSE)</f>
        <v>0</v>
      </c>
      <c r="AS274" s="44">
        <f>$F274*'[1]INTERNAL PARAMETERS-2'!AR274*VLOOKUP(AS$4,'[1]INTERNAL PARAMETERS-1'!$B$5:$J$44,4, FALSE)</f>
        <v>0</v>
      </c>
      <c r="AT274" s="43">
        <f>$F274*'[1]INTERNAL PARAMETERS-2'!AS274*VLOOKUP(AT$4,'[1]INTERNAL PARAMETERS-1'!$B$5:$J$44,4, FALSE)</f>
        <v>0</v>
      </c>
      <c r="AU274" s="45">
        <f>$F274*'[1]INTERNAL PARAMETERS-2'!F274*(1-VLOOKUP(G$4,'[1]INTERNAL PARAMETERS-1'!$B$5:$J$44,4, FALSE))</f>
        <v>0</v>
      </c>
      <c r="AV274" s="44">
        <f>$F274*'[1]INTERNAL PARAMETERS-2'!G274*(1-VLOOKUP(H$4,'[1]INTERNAL PARAMETERS-1'!$B$5:$J$44,4, FALSE))</f>
        <v>0</v>
      </c>
      <c r="AW274" s="44">
        <f>$F274*'[1]INTERNAL PARAMETERS-2'!H274*(1-VLOOKUP(I$4,'[1]INTERNAL PARAMETERS-1'!$B$5:$J$44,4, FALSE))</f>
        <v>27.779084848002821</v>
      </c>
      <c r="AX274" s="44">
        <f>$F274*'[1]INTERNAL PARAMETERS-2'!I274*(1-VLOOKUP(J$4,'[1]INTERNAL PARAMETERS-1'!$B$5:$J$44,4, FALSE))</f>
        <v>0</v>
      </c>
      <c r="AY274" s="44">
        <f>$F274*'[1]INTERNAL PARAMETERS-2'!J274*(1-VLOOKUP(K$4,'[1]INTERNAL PARAMETERS-1'!$B$5:$J$44,4, FALSE))</f>
        <v>0</v>
      </c>
      <c r="AZ274" s="44">
        <f>$F274*'[1]INTERNAL PARAMETERS-2'!K274*(1-VLOOKUP(L$4,'[1]INTERNAL PARAMETERS-1'!$B$5:$J$44,4, FALSE))</f>
        <v>0</v>
      </c>
      <c r="BA274" s="44">
        <f>$F274*'[1]INTERNAL PARAMETERS-2'!L274*(1-VLOOKUP(M$4,'[1]INTERNAL PARAMETERS-1'!$B$5:$J$44,4, FALSE))</f>
        <v>30.488800776397916</v>
      </c>
      <c r="BB274" s="44">
        <f>$F274*'[1]INTERNAL PARAMETERS-2'!M274*(1-VLOOKUP(N$4,'[1]INTERNAL PARAMETERS-1'!$B$5:$J$44,4, FALSE))</f>
        <v>2.5207334139721271</v>
      </c>
      <c r="BC274" s="44">
        <f>$F274*'[1]INTERNAL PARAMETERS-2'!N274*(1-VLOOKUP(O$4,'[1]INTERNAL PARAMETERS-1'!$B$5:$J$44,4, FALSE))</f>
        <v>12.887930821420117</v>
      </c>
      <c r="BD274" s="44">
        <f>$F274*'[1]INTERNAL PARAMETERS-2'!O274*(1-VLOOKUP(P$4,'[1]INTERNAL PARAMETERS-1'!$B$5:$J$44,4, FALSE))</f>
        <v>2.1479933853396571</v>
      </c>
      <c r="BE274" s="44">
        <f>$F274*'[1]INTERNAL PARAMETERS-2'!P274*(1-VLOOKUP(Q$4,'[1]INTERNAL PARAMETERS-1'!$B$5:$J$44,4, FALSE))</f>
        <v>6.5703179627888622</v>
      </c>
      <c r="BF274" s="44">
        <f>$F274*'[1]INTERNAL PARAMETERS-2'!Q274*(1-VLOOKUP(R$4,'[1]INTERNAL PARAMETERS-1'!$B$5:$J$44,4, FALSE))</f>
        <v>0</v>
      </c>
      <c r="BG274" s="44">
        <f>$F274*'[1]INTERNAL PARAMETERS-2'!R274*(1-VLOOKUP(S$4,'[1]INTERNAL PARAMETERS-1'!$B$5:$J$44,4, FALSE))</f>
        <v>7.9912385972456041</v>
      </c>
      <c r="BH274" s="44">
        <f>$F274*'[1]INTERNAL PARAMETERS-2'!S274*(1-VLOOKUP(T$4,'[1]INTERNAL PARAMETERS-1'!$B$5:$J$44,4, FALSE))</f>
        <v>0.11371729687092302</v>
      </c>
      <c r="BI274" s="44">
        <f>$F274*'[1]INTERNAL PARAMETERS-2'!T274*(1-VLOOKUP(U$4,'[1]INTERNAL PARAMETERS-1'!$B$5:$J$44,4, FALSE))</f>
        <v>0.10108204166304269</v>
      </c>
      <c r="BJ274" s="44">
        <f>$F274*'[1]INTERNAL PARAMETERS-2'!U274*(1-VLOOKUP(V$4,'[1]INTERNAL PARAMETERS-1'!$B$5:$J$44,4, FALSE))</f>
        <v>3.5441765522978579</v>
      </c>
      <c r="BK274" s="44">
        <f>$F274*'[1]INTERNAL PARAMETERS-2'!V274*(1-VLOOKUP(W$4,'[1]INTERNAL PARAMETERS-1'!$B$5:$J$44,4, FALSE))</f>
        <v>3.2851516087399739</v>
      </c>
      <c r="BL274" s="44">
        <f>$F274*'[1]INTERNAL PARAMETERS-2'!W274*(1-VLOOKUP(X$4,'[1]INTERNAL PARAMETERS-1'!$B$5:$J$44,4, FALSE))</f>
        <v>3.2851516087399739</v>
      </c>
      <c r="BM274" s="44">
        <f>$F274*'[1]INTERNAL PARAMETERS-2'!X274*(1-VLOOKUP(Y$4,'[1]INTERNAL PARAMETERS-1'!$B$5:$J$44,4, FALSE))</f>
        <v>4.1696194732915979</v>
      </c>
      <c r="BN274" s="44">
        <f>$F274*'[1]INTERNAL PARAMETERS-2'!Y274*(1-VLOOKUP(Z$4,'[1]INTERNAL PARAMETERS-1'!$B$5:$J$44,4, FALSE))</f>
        <v>5.5594975461584353</v>
      </c>
      <c r="BO274" s="44">
        <f>$F274*'[1]INTERNAL PARAMETERS-2'!Z274*(1-VLOOKUP(AA$4,'[1]INTERNAL PARAMETERS-1'!$B$5:$J$44,4, FALSE))</f>
        <v>2.9061086978124773</v>
      </c>
      <c r="BP274" s="44">
        <f>$F274*'[1]INTERNAL PARAMETERS-2'!AA274*(1-VLOOKUP(AB$4,'[1]INTERNAL PARAMETERS-1'!$B$5:$J$44,4, FALSE))</f>
        <v>0.75811531247282027</v>
      </c>
      <c r="BQ274" s="44">
        <f>$F274*'[1]INTERNAL PARAMETERS-2'!AB274*(1-VLOOKUP(AC$4,'[1]INTERNAL PARAMETERS-1'!$B$5:$J$44,4, FALSE))</f>
        <v>17.436607950948122</v>
      </c>
      <c r="BR274" s="44">
        <f>$F274*'[1]INTERNAL PARAMETERS-2'!AC274*(1-VLOOKUP(AD$4,'[1]INTERNAL PARAMETERS-1'!$B$5:$J$44,4, FALSE))</f>
        <v>0.75811531247282027</v>
      </c>
      <c r="BS274" s="44">
        <f>$F274*'[1]INTERNAL PARAMETERS-2'!AD274*(1-VLOOKUP(AE$4,'[1]INTERNAL PARAMETERS-1'!$B$5:$J$44,4, FALSE))</f>
        <v>0.12635255207880336</v>
      </c>
      <c r="BT274" s="44">
        <f>$F274*'[1]INTERNAL PARAMETERS-2'!AE274*(1-VLOOKUP(AF$4,'[1]INTERNAL PARAMETERS-1'!$B$5:$J$44,4, FALSE))</f>
        <v>0</v>
      </c>
      <c r="BU274" s="44">
        <f>$F274*'[1]INTERNAL PARAMETERS-2'!AF274*(1-VLOOKUP(AG$4,'[1]INTERNAL PARAMETERS-1'!$B$5:$J$44,4, FALSE))</f>
        <v>0</v>
      </c>
      <c r="BV274" s="44">
        <f>$F274*'[1]INTERNAL PARAMETERS-2'!AG274*(1-VLOOKUP(AH$4,'[1]INTERNAL PARAMETERS-1'!$B$5:$J$44,4, FALSE))</f>
        <v>0</v>
      </c>
      <c r="BW274" s="44">
        <f>$F274*'[1]INTERNAL PARAMETERS-2'!AH274*(1-VLOOKUP(AI$4,'[1]INTERNAL PARAMETERS-1'!$B$5:$J$44,4, FALSE))</f>
        <v>0</v>
      </c>
      <c r="BX274" s="44">
        <f>$F274*'[1]INTERNAL PARAMETERS-2'!AI274*(1-VLOOKUP(AJ$4,'[1]INTERNAL PARAMETERS-1'!$B$5:$J$44,4, FALSE))</f>
        <v>0</v>
      </c>
      <c r="BY274" s="44">
        <f>$F274*'[1]INTERNAL PARAMETERS-2'!AJ274*(1-VLOOKUP(AK$4,'[1]INTERNAL PARAMETERS-1'!$B$5:$J$44,4, FALSE))</f>
        <v>0</v>
      </c>
      <c r="BZ274" s="44">
        <f>$F274*'[1]INTERNAL PARAMETERS-2'!AK274*(1-VLOOKUP(AL$4,'[1]INTERNAL PARAMETERS-1'!$B$5:$J$44,4, FALSE))</f>
        <v>0.25270510415760672</v>
      </c>
      <c r="CA274" s="44">
        <f>$F274*'[1]INTERNAL PARAMETERS-2'!AL274*(1-VLOOKUP(AM$4,'[1]INTERNAL PARAMETERS-1'!$B$5:$J$44,4, FALSE))</f>
        <v>0.50541020831521344</v>
      </c>
      <c r="CB274" s="44">
        <f>$F274*'[1]INTERNAL PARAMETERS-2'!AM274*(1-VLOOKUP(AN$4,'[1]INTERNAL PARAMETERS-1'!$B$5:$J$44,4, FALSE))</f>
        <v>0.63176276039401691</v>
      </c>
      <c r="CC274" s="44">
        <f>$F274*'[1]INTERNAL PARAMETERS-2'!AN274*(1-VLOOKUP(AO$4,'[1]INTERNAL PARAMETERS-1'!$B$5:$J$44,4, FALSE))</f>
        <v>1.0108204166304269</v>
      </c>
      <c r="CD274" s="44">
        <f>$F274*'[1]INTERNAL PARAMETERS-2'!AO274*(1-VLOOKUP(AP$4,'[1]INTERNAL PARAMETERS-1'!$B$5:$J$44,4, FALSE))</f>
        <v>6.8230230669464689</v>
      </c>
      <c r="CE274" s="44">
        <f>$F274*'[1]INTERNAL PARAMETERS-2'!AP274*(1-VLOOKUP(AQ$4,'[1]INTERNAL PARAMETERS-1'!$B$5:$J$44,4, FALSE))</f>
        <v>0.50541020831521344</v>
      </c>
      <c r="CF274" s="44">
        <f>$F274*'[1]INTERNAL PARAMETERS-2'!AQ274*(1-VLOOKUP(AR$4,'[1]INTERNAL PARAMETERS-1'!$B$5:$J$44,4, FALSE))</f>
        <v>0</v>
      </c>
      <c r="CG274" s="44">
        <f>$F274*'[1]INTERNAL PARAMETERS-2'!AR274*(1-VLOOKUP(AS$4,'[1]INTERNAL PARAMETERS-1'!$B$5:$J$44,4, FALSE))</f>
        <v>0.12635255207880336</v>
      </c>
      <c r="CH274" s="43">
        <f>$F274*'[1]INTERNAL PARAMETERS-2'!AS274*(1-VLOOKUP(AT$4,'[1]INTERNAL PARAMETERS-1'!$B$5:$J$44,4, FALSE))</f>
        <v>0</v>
      </c>
      <c r="CI274" s="42">
        <f t="shared" si="4"/>
        <v>147.45308913385855</v>
      </c>
    </row>
    <row r="275" spans="3:87">
      <c r="C275" s="27" t="s">
        <v>1</v>
      </c>
      <c r="D275" s="26" t="s">
        <v>41</v>
      </c>
      <c r="E275" s="26" t="s">
        <v>58</v>
      </c>
      <c r="F275" s="124">
        <f>SB!S275</f>
        <v>1057.5955089326471</v>
      </c>
      <c r="G275" s="45">
        <f>$F275*'[1]INTERNAL PARAMETERS-2'!F275*VLOOKUP(G$4,'[1]INTERNAL PARAMETERS-1'!$B$5:$J$44,4, FALSE)</f>
        <v>1.3325703412551355</v>
      </c>
      <c r="H275" s="44">
        <f>$F275*'[1]INTERNAL PARAMETERS-2'!G275*VLOOKUP(H$4,'[1]INTERNAL PARAMETERS-1'!$B$5:$J$44,4, FALSE)</f>
        <v>0.8883802275034236</v>
      </c>
      <c r="I275" s="44">
        <f>$F275*'[1]INTERNAL PARAMETERS-2'!H275*VLOOKUP(I$4,'[1]INTERNAL PARAMETERS-1'!$B$5:$J$44,4, FALSE)</f>
        <v>12.295901513593456</v>
      </c>
      <c r="J275" s="44">
        <f>$F275*'[1]INTERNAL PARAMETERS-2'!I275*VLOOKUP(J$4,'[1]INTERNAL PARAMETERS-1'!$B$5:$J$44,4, FALSE)</f>
        <v>0</v>
      </c>
      <c r="K275" s="44">
        <f>$F275*'[1]INTERNAL PARAMETERS-2'!J275*VLOOKUP(K$4,'[1]INTERNAL PARAMETERS-1'!$B$5:$J$44,4, FALSE)</f>
        <v>0</v>
      </c>
      <c r="L275" s="44">
        <f>$F275*'[1]INTERNAL PARAMETERS-2'!K275*VLOOKUP(L$4,'[1]INTERNAL PARAMETERS-1'!$B$5:$J$44,4, FALSE)</f>
        <v>0</v>
      </c>
      <c r="M275" s="44">
        <f>$F275*'[1]INTERNAL PARAMETERS-2'!L275*VLOOKUP(M$4,'[1]INTERNAL PARAMETERS-1'!$B$5:$J$44,4, FALSE)</f>
        <v>0.53301756054696481</v>
      </c>
      <c r="N275" s="44">
        <f>$F275*'[1]INTERNAL PARAMETERS-2'!M275*VLOOKUP(N$4,'[1]INTERNAL PARAMETERS-1'!$B$5:$J$44,4, FALSE)</f>
        <v>4.4862302532740301</v>
      </c>
      <c r="O275" s="44">
        <f>$F275*'[1]INTERNAL PARAMETERS-2'!N275*VLOOKUP(O$4,'[1]INTERNAL PARAMETERS-1'!$B$5:$J$44,4, FALSE)</f>
        <v>0</v>
      </c>
      <c r="P275" s="44">
        <f>$F275*'[1]INTERNAL PARAMETERS-2'!O275*VLOOKUP(P$4,'[1]INTERNAL PARAMETERS-1'!$B$5:$J$44,4, FALSE)</f>
        <v>0</v>
      </c>
      <c r="Q275" s="44">
        <f>$F275*'[1]INTERNAL PARAMETERS-2'!P275*VLOOKUP(Q$4,'[1]INTERNAL PARAMETERS-1'!$B$5:$J$44,4, FALSE)</f>
        <v>0</v>
      </c>
      <c r="R275" s="44">
        <f>$F275*'[1]INTERNAL PARAMETERS-2'!Q275*VLOOKUP(R$4,'[1]INTERNAL PARAMETERS-1'!$B$5:$J$44,4, FALSE)</f>
        <v>4.4417953779662254</v>
      </c>
      <c r="S275" s="44">
        <f>$F275*'[1]INTERNAL PARAMETERS-2'!R275*VLOOKUP(S$4,'[1]INTERNAL PARAMETERS-1'!$B$5:$J$44,4, FALSE)</f>
        <v>11.93418798560586</v>
      </c>
      <c r="T275" s="44">
        <f>$F275*'[1]INTERNAL PARAMETERS-2'!S275*VLOOKUP(T$4,'[1]INTERNAL PARAMETERS-1'!$B$5:$J$44,4, FALSE)</f>
        <v>0.44417953779662256</v>
      </c>
      <c r="U275" s="44">
        <f>$F275*'[1]INTERNAL PARAMETERS-2'!T275*VLOOKUP(U$4,'[1]INTERNAL PARAMETERS-1'!$B$5:$J$44,4, FALSE)</f>
        <v>0.35535209100136944</v>
      </c>
      <c r="V275" s="44">
        <f>$F275*'[1]INTERNAL PARAMETERS-2'!U275*VLOOKUP(V$4,'[1]INTERNAL PARAMETERS-1'!$B$5:$J$44,4, FALSE)</f>
        <v>8.7947897490249201</v>
      </c>
      <c r="W275" s="44">
        <f>$F275*'[1]INTERNAL PARAMETERS-2'!V275*VLOOKUP(W$4,'[1]INTERNAL PARAMETERS-1'!$B$5:$J$44,4, FALSE)</f>
        <v>0</v>
      </c>
      <c r="X275" s="44">
        <f>$F275*'[1]INTERNAL PARAMETERS-2'!W275*VLOOKUP(X$4,'[1]INTERNAL PARAMETERS-1'!$B$5:$J$44,4, FALSE)</f>
        <v>0</v>
      </c>
      <c r="Y275" s="44">
        <f>$F275*'[1]INTERNAL PARAMETERS-2'!X275*VLOOKUP(Y$4,'[1]INTERNAL PARAMETERS-1'!$B$5:$J$44,4, FALSE)</f>
        <v>0</v>
      </c>
      <c r="Z275" s="44">
        <f>$F275*'[1]INTERNAL PARAMETERS-2'!Y275*VLOOKUP(Z$4,'[1]INTERNAL PARAMETERS-1'!$B$5:$J$44,4, FALSE)</f>
        <v>0</v>
      </c>
      <c r="AA275" s="44">
        <f>$F275*'[1]INTERNAL PARAMETERS-2'!Z275*VLOOKUP(AA$4,'[1]INTERNAL PARAMETERS-1'!$B$5:$J$44,4, FALSE)</f>
        <v>0</v>
      </c>
      <c r="AB275" s="44">
        <f>$F275*'[1]INTERNAL PARAMETERS-2'!AA275*VLOOKUP(AB$4,'[1]INTERNAL PARAMETERS-1'!$B$5:$J$44,4, FALSE)</f>
        <v>0</v>
      </c>
      <c r="AC275" s="44">
        <f>$F275*'[1]INTERNAL PARAMETERS-2'!AB275*VLOOKUP(AC$4,'[1]INTERNAL PARAMETERS-1'!$B$5:$J$44,4, FALSE)</f>
        <v>0</v>
      </c>
      <c r="AD275" s="44">
        <f>$F275*'[1]INTERNAL PARAMETERS-2'!AC275*VLOOKUP(AD$4,'[1]INTERNAL PARAMETERS-1'!$B$5:$J$44,4, FALSE)</f>
        <v>0</v>
      </c>
      <c r="AE275" s="44">
        <f>$F275*'[1]INTERNAL PARAMETERS-2'!AD275*VLOOKUP(AE$4,'[1]INTERNAL PARAMETERS-1'!$B$5:$J$44,4, FALSE)</f>
        <v>0</v>
      </c>
      <c r="AF275" s="44">
        <f>$F275*'[1]INTERNAL PARAMETERS-2'!AE275*VLOOKUP(AF$4,'[1]INTERNAL PARAMETERS-1'!$B$5:$J$44,4, FALSE)</f>
        <v>0</v>
      </c>
      <c r="AG275" s="44">
        <f>$F275*'[1]INTERNAL PARAMETERS-2'!AF275*VLOOKUP(AG$4,'[1]INTERNAL PARAMETERS-1'!$B$5:$J$44,4, FALSE)</f>
        <v>0</v>
      </c>
      <c r="AH275" s="44">
        <f>$F275*'[1]INTERNAL PARAMETERS-2'!AG275*VLOOKUP(AH$4,'[1]INTERNAL PARAMETERS-1'!$B$5:$J$44,4, FALSE)</f>
        <v>0</v>
      </c>
      <c r="AI275" s="44">
        <f>$F275*'[1]INTERNAL PARAMETERS-2'!AH275*VLOOKUP(AI$4,'[1]INTERNAL PARAMETERS-1'!$B$5:$J$44,4, FALSE)</f>
        <v>0.4441901137517118</v>
      </c>
      <c r="AJ275" s="44">
        <f>$F275*'[1]INTERNAL PARAMETERS-2'!AI275*VLOOKUP(AJ$4,'[1]INTERNAL PARAMETERS-1'!$B$5:$J$44,4, FALSE)</f>
        <v>0</v>
      </c>
      <c r="AK275" s="44">
        <f>$F275*'[1]INTERNAL PARAMETERS-2'!AJ275*VLOOKUP(AK$4,'[1]INTERNAL PARAMETERS-1'!$B$5:$J$44,4, FALSE)</f>
        <v>0</v>
      </c>
      <c r="AL275" s="44">
        <f>$F275*'[1]INTERNAL PARAMETERS-2'!AK275*VLOOKUP(AL$4,'[1]INTERNAL PARAMETERS-1'!$B$5:$J$44,4, FALSE)</f>
        <v>0</v>
      </c>
      <c r="AM275" s="44">
        <f>$F275*'[1]INTERNAL PARAMETERS-2'!AL275*VLOOKUP(AM$4,'[1]INTERNAL PARAMETERS-1'!$B$5:$J$44,4, FALSE)</f>
        <v>0</v>
      </c>
      <c r="AN275" s="44">
        <f>$F275*'[1]INTERNAL PARAMETERS-2'!AM275*VLOOKUP(AN$4,'[1]INTERNAL PARAMETERS-1'!$B$5:$J$44,4, FALSE)</f>
        <v>0</v>
      </c>
      <c r="AO275" s="44">
        <f>$F275*'[1]INTERNAL PARAMETERS-2'!AN275*VLOOKUP(AO$4,'[1]INTERNAL PARAMETERS-1'!$B$5:$J$44,4, FALSE)</f>
        <v>0</v>
      </c>
      <c r="AP275" s="44">
        <f>$F275*'[1]INTERNAL PARAMETERS-2'!AO275*VLOOKUP(AP$4,'[1]INTERNAL PARAMETERS-1'!$B$5:$J$44,4, FALSE)</f>
        <v>0</v>
      </c>
      <c r="AQ275" s="44">
        <f>$F275*'[1]INTERNAL PARAMETERS-2'!AP275*VLOOKUP(AQ$4,'[1]INTERNAL PARAMETERS-1'!$B$5:$J$44,4, FALSE)</f>
        <v>0</v>
      </c>
      <c r="AR275" s="44">
        <f>$F275*'[1]INTERNAL PARAMETERS-2'!AQ275*VLOOKUP(AR$4,'[1]INTERNAL PARAMETERS-1'!$B$5:$J$44,4, FALSE)</f>
        <v>0</v>
      </c>
      <c r="AS275" s="44">
        <f>$F275*'[1]INTERNAL PARAMETERS-2'!AR275*VLOOKUP(AS$4,'[1]INTERNAL PARAMETERS-1'!$B$5:$J$44,4, FALSE)</f>
        <v>0</v>
      </c>
      <c r="AT275" s="43">
        <f>$F275*'[1]INTERNAL PARAMETERS-2'!AS275*VLOOKUP(AT$4,'[1]INTERNAL PARAMETERS-1'!$B$5:$J$44,4, FALSE)</f>
        <v>0</v>
      </c>
      <c r="AU275" s="45">
        <f>$F275*'[1]INTERNAL PARAMETERS-2'!F275*(1-VLOOKUP(G$4,'[1]INTERNAL PARAMETERS-1'!$B$5:$J$44,4, FALSE))</f>
        <v>0</v>
      </c>
      <c r="AV275" s="44">
        <f>$F275*'[1]INTERNAL PARAMETERS-2'!G275*(1-VLOOKUP(H$4,'[1]INTERNAL PARAMETERS-1'!$B$5:$J$44,4, FALSE))</f>
        <v>0</v>
      </c>
      <c r="AW275" s="44">
        <f>$F275*'[1]INTERNAL PARAMETERS-2'!H275*(1-VLOOKUP(I$4,'[1]INTERNAL PARAMETERS-1'!$B$5:$J$44,4, FALSE))</f>
        <v>233.62212875827566</v>
      </c>
      <c r="AX275" s="44">
        <f>$F275*'[1]INTERNAL PARAMETERS-2'!I275*(1-VLOOKUP(J$4,'[1]INTERNAL PARAMETERS-1'!$B$5:$J$44,4, FALSE))</f>
        <v>0</v>
      </c>
      <c r="AY275" s="44">
        <f>$F275*'[1]INTERNAL PARAMETERS-2'!J275*(1-VLOOKUP(K$4,'[1]INTERNAL PARAMETERS-1'!$B$5:$J$44,4, FALSE))</f>
        <v>0</v>
      </c>
      <c r="AZ275" s="44">
        <f>$F275*'[1]INTERNAL PARAMETERS-2'!K275*(1-VLOOKUP(L$4,'[1]INTERNAL PARAMETERS-1'!$B$5:$J$44,4, FALSE))</f>
        <v>0</v>
      </c>
      <c r="BA275" s="44">
        <f>$F275*'[1]INTERNAL PARAMETERS-2'!L275*(1-VLOOKUP(M$4,'[1]INTERNAL PARAMETERS-1'!$B$5:$J$44,4, FALSE))</f>
        <v>10.127333650392332</v>
      </c>
      <c r="BB275" s="44">
        <f>$F275*'[1]INTERNAL PARAMETERS-2'!M275*(1-VLOOKUP(N$4,'[1]INTERNAL PARAMETERS-1'!$B$5:$J$44,4, FALSE))</f>
        <v>85.238374812206573</v>
      </c>
      <c r="BC275" s="44">
        <f>$F275*'[1]INTERNAL PARAMETERS-2'!N275*(1-VLOOKUP(O$4,'[1]INTERNAL PARAMETERS-1'!$B$5:$J$44,4, FALSE))</f>
        <v>15.990526816408945</v>
      </c>
      <c r="BD275" s="44">
        <f>$F275*'[1]INTERNAL PARAMETERS-2'!O275*(1-VLOOKUP(P$4,'[1]INTERNAL PARAMETERS-1'!$B$5:$J$44,4, FALSE))</f>
        <v>25.762497799844816</v>
      </c>
      <c r="BE275" s="44">
        <f>$F275*'[1]INTERNAL PARAMETERS-2'!P275*(1-VLOOKUP(Q$4,'[1]INTERNAL PARAMETERS-1'!$B$5:$J$44,4, FALSE))</f>
        <v>8.8835907559324507</v>
      </c>
      <c r="BF275" s="44">
        <f>$F275*'[1]INTERNAL PARAMETERS-2'!Q275*(1-VLOOKUP(R$4,'[1]INTERNAL PARAMETERS-1'!$B$5:$J$44,4, FALSE))</f>
        <v>0</v>
      </c>
      <c r="BG275" s="44">
        <f>$F275*'[1]INTERNAL PARAMETERS-2'!R275*(1-VLOOKUP(S$4,'[1]INTERNAL PARAMETERS-1'!$B$5:$J$44,4, FALSE))</f>
        <v>226.74957172651131</v>
      </c>
      <c r="BH275" s="44">
        <f>$F275*'[1]INTERNAL PARAMETERS-2'!S275*(1-VLOOKUP(T$4,'[1]INTERNAL PARAMETERS-1'!$B$5:$J$44,4, FALSE))</f>
        <v>3.9976158401696029</v>
      </c>
      <c r="BI275" s="44">
        <f>$F275*'[1]INTERNAL PARAMETERS-2'!T275*(1-VLOOKUP(U$4,'[1]INTERNAL PARAMETERS-1'!$B$5:$J$44,4, FALSE))</f>
        <v>1.4214083640054778</v>
      </c>
      <c r="BJ275" s="44">
        <f>$F275*'[1]INTERNAL PARAMETERS-2'!U275*(1-VLOOKUP(V$4,'[1]INTERNAL PARAMETERS-1'!$B$5:$J$44,4, FALSE))</f>
        <v>49.83714191114121</v>
      </c>
      <c r="BK275" s="44">
        <f>$F275*'[1]INTERNAL PARAMETERS-2'!V275*(1-VLOOKUP(W$4,'[1]INTERNAL PARAMETERS-1'!$B$5:$J$44,4, FALSE))</f>
        <v>14.213766361402099</v>
      </c>
      <c r="BL275" s="44">
        <f>$F275*'[1]INTERNAL PARAMETERS-2'!W275*(1-VLOOKUP(X$4,'[1]INTERNAL PARAMETERS-1'!$B$5:$J$44,4, FALSE))</f>
        <v>2.2209505687585587</v>
      </c>
      <c r="BM275" s="44">
        <f>$F275*'[1]INTERNAL PARAMETERS-2'!X275*(1-VLOOKUP(Y$4,'[1]INTERNAL PARAMETERS-1'!$B$5:$J$44,4, FALSE))</f>
        <v>0</v>
      </c>
      <c r="BN275" s="44">
        <f>$F275*'[1]INTERNAL PARAMETERS-2'!Y275*(1-VLOOKUP(Z$4,'[1]INTERNAL PARAMETERS-1'!$B$5:$J$44,4, FALSE))</f>
        <v>75.955028817830211</v>
      </c>
      <c r="BO275" s="44">
        <f>$F275*'[1]INTERNAL PARAMETERS-2'!Z275*(1-VLOOKUP(AA$4,'[1]INTERNAL PARAMETERS-1'!$B$5:$J$44,4, FALSE))</f>
        <v>31.536863519066177</v>
      </c>
      <c r="BP275" s="44">
        <f>$F275*'[1]INTERNAL PARAMETERS-2'!AA275*(1-VLOOKUP(AB$4,'[1]INTERNAL PARAMETERS-1'!$B$5:$J$44,4, FALSE))</f>
        <v>7.5511261742282079</v>
      </c>
      <c r="BQ275" s="44">
        <f>$F275*'[1]INTERNAL PARAMETERS-2'!AB275*(1-VLOOKUP(AC$4,'[1]INTERNAL PARAMETERS-1'!$B$5:$J$44,4, FALSE))</f>
        <v>98.164005707661332</v>
      </c>
      <c r="BR275" s="44">
        <f>$F275*'[1]INTERNAL PARAMETERS-2'!AC275*(1-VLOOKUP(AD$4,'[1]INTERNAL PARAMETERS-1'!$B$5:$J$44,4, FALSE))</f>
        <v>3.997605264214513</v>
      </c>
      <c r="BS275" s="44">
        <f>$F275*'[1]INTERNAL PARAMETERS-2'!AD275*(1-VLOOKUP(AE$4,'[1]INTERNAL PARAMETERS-1'!$B$5:$J$44,4, FALSE))</f>
        <v>3.997605264214513</v>
      </c>
      <c r="BT275" s="44">
        <f>$F275*'[1]INTERNAL PARAMETERS-2'!AE275*(1-VLOOKUP(AF$4,'[1]INTERNAL PARAMETERS-1'!$B$5:$J$44,4, FALSE))</f>
        <v>0</v>
      </c>
      <c r="BU275" s="44">
        <f>$F275*'[1]INTERNAL PARAMETERS-2'!AF275*(1-VLOOKUP(AG$4,'[1]INTERNAL PARAMETERS-1'!$B$5:$J$44,4, FALSE))</f>
        <v>0</v>
      </c>
      <c r="BV275" s="44">
        <f>$F275*'[1]INTERNAL PARAMETERS-2'!AG275*(1-VLOOKUP(AH$4,'[1]INTERNAL PARAMETERS-1'!$B$5:$J$44,4, FALSE))</f>
        <v>0</v>
      </c>
      <c r="BW275" s="44">
        <f>$F275*'[1]INTERNAL PARAMETERS-2'!AH275*(1-VLOOKUP(AI$4,'[1]INTERNAL PARAMETERS-1'!$B$5:$J$44,4, FALSE))</f>
        <v>0</v>
      </c>
      <c r="BX275" s="44">
        <f>$F275*'[1]INTERNAL PARAMETERS-2'!AI275*(1-VLOOKUP(AJ$4,'[1]INTERNAL PARAMETERS-1'!$B$5:$J$44,4, FALSE))</f>
        <v>0</v>
      </c>
      <c r="BY275" s="44">
        <f>$F275*'[1]INTERNAL PARAMETERS-2'!AJ275*(1-VLOOKUP(AK$4,'[1]INTERNAL PARAMETERS-1'!$B$5:$J$44,4, FALSE))</f>
        <v>0</v>
      </c>
      <c r="BZ275" s="44">
        <f>$F275*'[1]INTERNAL PARAMETERS-2'!AK275*(1-VLOOKUP(AL$4,'[1]INTERNAL PARAMETERS-1'!$B$5:$J$44,4, FALSE))</f>
        <v>1.7767604550068472</v>
      </c>
      <c r="CA275" s="44">
        <f>$F275*'[1]INTERNAL PARAMETERS-2'!AL275*(1-VLOOKUP(AM$4,'[1]INTERNAL PARAMETERS-1'!$B$5:$J$44,4, FALSE))</f>
        <v>0.4441901137517118</v>
      </c>
      <c r="CB275" s="44">
        <f>$F275*'[1]INTERNAL PARAMETERS-2'!AM275*(1-VLOOKUP(AN$4,'[1]INTERNAL PARAMETERS-1'!$B$5:$J$44,4, FALSE))</f>
        <v>1.7767604550068472</v>
      </c>
      <c r="CC275" s="44">
        <f>$F275*'[1]INTERNAL PARAMETERS-2'!AN275*(1-VLOOKUP(AO$4,'[1]INTERNAL PARAMETERS-1'!$B$5:$J$44,4, FALSE))</f>
        <v>7.1069360604764951</v>
      </c>
      <c r="CD275" s="44">
        <f>$F275*'[1]INTERNAL PARAMETERS-2'!AO275*(1-VLOOKUP(AP$4,'[1]INTERNAL PARAMETERS-1'!$B$5:$J$44,4, FALSE))</f>
        <v>79.508443968293008</v>
      </c>
      <c r="CE275" s="44">
        <f>$F275*'[1]INTERNAL PARAMETERS-2'!AP275*(1-VLOOKUP(AQ$4,'[1]INTERNAL PARAMETERS-1'!$B$5:$J$44,4, FALSE))</f>
        <v>10.660351210939297</v>
      </c>
      <c r="CF275" s="44">
        <f>$F275*'[1]INTERNAL PARAMETERS-2'!AQ275*(1-VLOOKUP(AR$4,'[1]INTERNAL PARAMETERS-1'!$B$5:$J$44,4, FALSE))</f>
        <v>10.660351210939297</v>
      </c>
      <c r="CG275" s="44">
        <f>$F275*'[1]INTERNAL PARAMETERS-2'!AR275*(1-VLOOKUP(AS$4,'[1]INTERNAL PARAMETERS-1'!$B$5:$J$44,4, FALSE))</f>
        <v>0.4441901137517118</v>
      </c>
      <c r="CH275" s="43">
        <f>$F275*'[1]INTERNAL PARAMETERS-2'!AS275*(1-VLOOKUP(AT$4,'[1]INTERNAL PARAMETERS-1'!$B$5:$J$44,4, FALSE))</f>
        <v>0</v>
      </c>
      <c r="CI275" s="42">
        <f t="shared" si="4"/>
        <v>1057.5957204517492</v>
      </c>
    </row>
    <row r="276" spans="3:87">
      <c r="C276" s="27" t="s">
        <v>1</v>
      </c>
      <c r="D276" s="26" t="s">
        <v>41</v>
      </c>
      <c r="E276" s="26" t="s">
        <v>57</v>
      </c>
      <c r="F276" s="124">
        <f>SB!S276</f>
        <v>2652.305655598655</v>
      </c>
      <c r="G276" s="45">
        <f>$F276*'[1]INTERNAL PARAMETERS-2'!F276*VLOOKUP(G$4,'[1]INTERNAL PARAMETERS-1'!$B$5:$J$44,4, FALSE)</f>
        <v>4.0439704330912694</v>
      </c>
      <c r="H276" s="44">
        <f>$F276*'[1]INTERNAL PARAMETERS-2'!G276*VLOOKUP(H$4,'[1]INTERNAL PARAMETERS-1'!$B$5:$J$44,4, FALSE)</f>
        <v>0</v>
      </c>
      <c r="I276" s="44">
        <f>$F276*'[1]INTERNAL PARAMETERS-2'!H276*VLOOKUP(I$4,'[1]INTERNAL PARAMETERS-1'!$B$5:$J$44,4, FALSE)</f>
        <v>26.714884562527722</v>
      </c>
      <c r="J276" s="44">
        <f>$F276*'[1]INTERNAL PARAMETERS-2'!I276*VLOOKUP(J$4,'[1]INTERNAL PARAMETERS-1'!$B$5:$J$44,4, FALSE)</f>
        <v>0</v>
      </c>
      <c r="K276" s="44">
        <f>$F276*'[1]INTERNAL PARAMETERS-2'!J276*VLOOKUP(K$4,'[1]INTERNAL PARAMETERS-1'!$B$5:$J$44,4, FALSE)</f>
        <v>0</v>
      </c>
      <c r="L276" s="44">
        <f>$F276*'[1]INTERNAL PARAMETERS-2'!K276*VLOOKUP(L$4,'[1]INTERNAL PARAMETERS-1'!$B$5:$J$44,4, FALSE)</f>
        <v>0</v>
      </c>
      <c r="M276" s="44">
        <f>$F276*'[1]INTERNAL PARAMETERS-2'!L276*VLOOKUP(M$4,'[1]INTERNAL PARAMETERS-1'!$B$5:$J$44,4, FALSE)</f>
        <v>0.80880734814653188</v>
      </c>
      <c r="N276" s="44">
        <f>$F276*'[1]INTERNAL PARAMETERS-2'!M276*VLOOKUP(N$4,'[1]INTERNAL PARAMETERS-1'!$B$5:$J$44,4, FALSE)</f>
        <v>8.3191423501810746</v>
      </c>
      <c r="O276" s="44">
        <f>$F276*'[1]INTERNAL PARAMETERS-2'!N276*VLOOKUP(O$4,'[1]INTERNAL PARAMETERS-1'!$B$5:$J$44,4, FALSE)</f>
        <v>0</v>
      </c>
      <c r="P276" s="44">
        <f>$F276*'[1]INTERNAL PARAMETERS-2'!O276*VLOOKUP(P$4,'[1]INTERNAL PARAMETERS-1'!$B$5:$J$44,4, FALSE)</f>
        <v>0</v>
      </c>
      <c r="Q276" s="44">
        <f>$F276*'[1]INTERNAL PARAMETERS-2'!P276*VLOOKUP(Q$4,'[1]INTERNAL PARAMETERS-1'!$B$5:$J$44,4, FALSE)</f>
        <v>0</v>
      </c>
      <c r="R276" s="44">
        <f>$F276*'[1]INTERNAL PARAMETERS-2'!Q276*VLOOKUP(R$4,'[1]INTERNAL PARAMETERS-1'!$B$5:$J$44,4, FALSE)</f>
        <v>3.466298261301882</v>
      </c>
      <c r="S276" s="44">
        <f>$F276*'[1]INTERNAL PARAMETERS-2'!R276*VLOOKUP(S$4,'[1]INTERNAL PARAMETERS-1'!$B$5:$J$44,4, FALSE)</f>
        <v>20.686909929878993</v>
      </c>
      <c r="T276" s="44">
        <f>$F276*'[1]INTERNAL PARAMETERS-2'!S276*VLOOKUP(T$4,'[1]INTERNAL PARAMETERS-1'!$B$5:$J$44,4, FALSE)</f>
        <v>0.86658782685374858</v>
      </c>
      <c r="U276" s="44">
        <f>$F276*'[1]INTERNAL PARAMETERS-2'!T276*VLOOKUP(U$4,'[1]INTERNAL PARAMETERS-1'!$B$5:$J$44,4, FALSE)</f>
        <v>1.6175881732365078</v>
      </c>
      <c r="V276" s="44">
        <f>$F276*'[1]INTERNAL PARAMETERS-2'!U276*VLOOKUP(V$4,'[1]INTERNAL PARAMETERS-1'!$B$5:$J$44,4, FALSE)</f>
        <v>18.11149461523614</v>
      </c>
      <c r="W276" s="44">
        <f>$F276*'[1]INTERNAL PARAMETERS-2'!V276*VLOOKUP(W$4,'[1]INTERNAL PARAMETERS-1'!$B$5:$J$44,4, FALSE)</f>
        <v>0</v>
      </c>
      <c r="X276" s="44">
        <f>$F276*'[1]INTERNAL PARAMETERS-2'!W276*VLOOKUP(X$4,'[1]INTERNAL PARAMETERS-1'!$B$5:$J$44,4, FALSE)</f>
        <v>0</v>
      </c>
      <c r="Y276" s="44">
        <f>$F276*'[1]INTERNAL PARAMETERS-2'!X276*VLOOKUP(Y$4,'[1]INTERNAL PARAMETERS-1'!$B$5:$J$44,4, FALSE)</f>
        <v>0</v>
      </c>
      <c r="Z276" s="44">
        <f>$F276*'[1]INTERNAL PARAMETERS-2'!Y276*VLOOKUP(Z$4,'[1]INTERNAL PARAMETERS-1'!$B$5:$J$44,4, FALSE)</f>
        <v>0</v>
      </c>
      <c r="AA276" s="44">
        <f>$F276*'[1]INTERNAL PARAMETERS-2'!Z276*VLOOKUP(AA$4,'[1]INTERNAL PARAMETERS-1'!$B$5:$J$44,4, FALSE)</f>
        <v>0</v>
      </c>
      <c r="AB276" s="44">
        <f>$F276*'[1]INTERNAL PARAMETERS-2'!AA276*VLOOKUP(AB$4,'[1]INTERNAL PARAMETERS-1'!$B$5:$J$44,4, FALSE)</f>
        <v>0</v>
      </c>
      <c r="AC276" s="44">
        <f>$F276*'[1]INTERNAL PARAMETERS-2'!AB276*VLOOKUP(AC$4,'[1]INTERNAL PARAMETERS-1'!$B$5:$J$44,4, FALSE)</f>
        <v>0</v>
      </c>
      <c r="AD276" s="44">
        <f>$F276*'[1]INTERNAL PARAMETERS-2'!AC276*VLOOKUP(AD$4,'[1]INTERNAL PARAMETERS-1'!$B$5:$J$44,4, FALSE)</f>
        <v>0</v>
      </c>
      <c r="AE276" s="44">
        <f>$F276*'[1]INTERNAL PARAMETERS-2'!AD276*VLOOKUP(AE$4,'[1]INTERNAL PARAMETERS-1'!$B$5:$J$44,4, FALSE)</f>
        <v>0</v>
      </c>
      <c r="AF276" s="44">
        <f>$F276*'[1]INTERNAL PARAMETERS-2'!AE276*VLOOKUP(AF$4,'[1]INTERNAL PARAMETERS-1'!$B$5:$J$44,4, FALSE)</f>
        <v>0.57767217178938712</v>
      </c>
      <c r="AG276" s="44">
        <f>$F276*'[1]INTERNAL PARAMETERS-2'!AF276*VLOOKUP(AG$4,'[1]INTERNAL PARAMETERS-1'!$B$5:$J$44,4, FALSE)</f>
        <v>0</v>
      </c>
      <c r="AH276" s="44">
        <f>$F276*'[1]INTERNAL PARAMETERS-2'!AG276*VLOOKUP(AH$4,'[1]INTERNAL PARAMETERS-1'!$B$5:$J$44,4, FALSE)</f>
        <v>0.57767217178938712</v>
      </c>
      <c r="AI276" s="44">
        <f>$F276*'[1]INTERNAL PARAMETERS-2'!AH276*VLOOKUP(AI$4,'[1]INTERNAL PARAMETERS-1'!$B$5:$J$44,4, FALSE)</f>
        <v>3.466298261301882</v>
      </c>
      <c r="AJ276" s="44">
        <f>$F276*'[1]INTERNAL PARAMETERS-2'!AI276*VLOOKUP(AJ$4,'[1]INTERNAL PARAMETERS-1'!$B$5:$J$44,4, FALSE)</f>
        <v>0.57767217178938712</v>
      </c>
      <c r="AK276" s="44">
        <f>$F276*'[1]INTERNAL PARAMETERS-2'!AJ276*VLOOKUP(AK$4,'[1]INTERNAL PARAMETERS-1'!$B$5:$J$44,4, FALSE)</f>
        <v>0</v>
      </c>
      <c r="AL276" s="44">
        <f>$F276*'[1]INTERNAL PARAMETERS-2'!AK276*VLOOKUP(AL$4,'[1]INTERNAL PARAMETERS-1'!$B$5:$J$44,4, FALSE)</f>
        <v>0</v>
      </c>
      <c r="AM276" s="44">
        <f>$F276*'[1]INTERNAL PARAMETERS-2'!AL276*VLOOKUP(AM$4,'[1]INTERNAL PARAMETERS-1'!$B$5:$J$44,4, FALSE)</f>
        <v>0</v>
      </c>
      <c r="AN276" s="44">
        <f>$F276*'[1]INTERNAL PARAMETERS-2'!AM276*VLOOKUP(AN$4,'[1]INTERNAL PARAMETERS-1'!$B$5:$J$44,4, FALSE)</f>
        <v>0</v>
      </c>
      <c r="AO276" s="44">
        <f>$F276*'[1]INTERNAL PARAMETERS-2'!AN276*VLOOKUP(AO$4,'[1]INTERNAL PARAMETERS-1'!$B$5:$J$44,4, FALSE)</f>
        <v>0</v>
      </c>
      <c r="AP276" s="44">
        <f>$F276*'[1]INTERNAL PARAMETERS-2'!AO276*VLOOKUP(AP$4,'[1]INTERNAL PARAMETERS-1'!$B$5:$J$44,4, FALSE)</f>
        <v>0</v>
      </c>
      <c r="AQ276" s="44">
        <f>$F276*'[1]INTERNAL PARAMETERS-2'!AP276*VLOOKUP(AQ$4,'[1]INTERNAL PARAMETERS-1'!$B$5:$J$44,4, FALSE)</f>
        <v>0</v>
      </c>
      <c r="AR276" s="44">
        <f>$F276*'[1]INTERNAL PARAMETERS-2'!AQ276*VLOOKUP(AR$4,'[1]INTERNAL PARAMETERS-1'!$B$5:$J$44,4, FALSE)</f>
        <v>0</v>
      </c>
      <c r="AS276" s="44">
        <f>$F276*'[1]INTERNAL PARAMETERS-2'!AR276*VLOOKUP(AS$4,'[1]INTERNAL PARAMETERS-1'!$B$5:$J$44,4, FALSE)</f>
        <v>0</v>
      </c>
      <c r="AT276" s="43">
        <f>$F276*'[1]INTERNAL PARAMETERS-2'!AS276*VLOOKUP(AT$4,'[1]INTERNAL PARAMETERS-1'!$B$5:$J$44,4, FALSE)</f>
        <v>0</v>
      </c>
      <c r="AU276" s="45">
        <f>$F276*'[1]INTERNAL PARAMETERS-2'!F276*(1-VLOOKUP(G$4,'[1]INTERNAL PARAMETERS-1'!$B$5:$J$44,4, FALSE))</f>
        <v>0</v>
      </c>
      <c r="AV276" s="44">
        <f>$F276*'[1]INTERNAL PARAMETERS-2'!G276*(1-VLOOKUP(H$4,'[1]INTERNAL PARAMETERS-1'!$B$5:$J$44,4, FALSE))</f>
        <v>0</v>
      </c>
      <c r="AW276" s="44">
        <f>$F276*'[1]INTERNAL PARAMETERS-2'!H276*(1-VLOOKUP(I$4,'[1]INTERNAL PARAMETERS-1'!$B$5:$J$44,4, FALSE))</f>
        <v>507.58280668802666</v>
      </c>
      <c r="AX276" s="44">
        <f>$F276*'[1]INTERNAL PARAMETERS-2'!I276*(1-VLOOKUP(J$4,'[1]INTERNAL PARAMETERS-1'!$B$5:$J$44,4, FALSE))</f>
        <v>0</v>
      </c>
      <c r="AY276" s="44">
        <f>$F276*'[1]INTERNAL PARAMETERS-2'!J276*(1-VLOOKUP(K$4,'[1]INTERNAL PARAMETERS-1'!$B$5:$J$44,4, FALSE))</f>
        <v>0</v>
      </c>
      <c r="AZ276" s="44">
        <f>$F276*'[1]INTERNAL PARAMETERS-2'!K276*(1-VLOOKUP(L$4,'[1]INTERNAL PARAMETERS-1'!$B$5:$J$44,4, FALSE))</f>
        <v>0</v>
      </c>
      <c r="BA276" s="44">
        <f>$F276*'[1]INTERNAL PARAMETERS-2'!L276*(1-VLOOKUP(M$4,'[1]INTERNAL PARAMETERS-1'!$B$5:$J$44,4, FALSE))</f>
        <v>15.367339614784106</v>
      </c>
      <c r="BB276" s="44">
        <f>$F276*'[1]INTERNAL PARAMETERS-2'!M276*(1-VLOOKUP(N$4,'[1]INTERNAL PARAMETERS-1'!$B$5:$J$44,4, FALSE))</f>
        <v>158.0637046534404</v>
      </c>
      <c r="BC276" s="44">
        <f>$F276*'[1]INTERNAL PARAMETERS-2'!N276*(1-VLOOKUP(O$4,'[1]INTERNAL PARAMETERS-1'!$B$5:$J$44,4, FALSE))</f>
        <v>27.152713918625672</v>
      </c>
      <c r="BD276" s="44">
        <f>$F276*'[1]INTERNAL PARAMETERS-2'!O276*(1-VLOOKUP(P$4,'[1]INTERNAL PARAMETERS-1'!$B$5:$J$44,4, FALSE))</f>
        <v>101.1008522106751</v>
      </c>
      <c r="BE276" s="44">
        <f>$F276*'[1]INTERNAL PARAMETERS-2'!P276*(1-VLOOKUP(Q$4,'[1]INTERNAL PARAMETERS-1'!$B$5:$J$44,4, FALSE))</f>
        <v>29.46366783634878</v>
      </c>
      <c r="BF276" s="44">
        <f>$F276*'[1]INTERNAL PARAMETERS-2'!Q276*(1-VLOOKUP(R$4,'[1]INTERNAL PARAMETERS-1'!$B$5:$J$44,4, FALSE))</f>
        <v>0</v>
      </c>
      <c r="BG276" s="44">
        <f>$F276*'[1]INTERNAL PARAMETERS-2'!R276*(1-VLOOKUP(S$4,'[1]INTERNAL PARAMETERS-1'!$B$5:$J$44,4, FALSE))</f>
        <v>393.05128866770082</v>
      </c>
      <c r="BH276" s="44">
        <f>$F276*'[1]INTERNAL PARAMETERS-2'!S276*(1-VLOOKUP(T$4,'[1]INTERNAL PARAMETERS-1'!$B$5:$J$44,4, FALSE))</f>
        <v>7.7992904416837368</v>
      </c>
      <c r="BI276" s="44">
        <f>$F276*'[1]INTERNAL PARAMETERS-2'!T276*(1-VLOOKUP(U$4,'[1]INTERNAL PARAMETERS-1'!$B$5:$J$44,4, FALSE))</f>
        <v>6.4703526929460313</v>
      </c>
      <c r="BJ276" s="44">
        <f>$F276*'[1]INTERNAL PARAMETERS-2'!U276*(1-VLOOKUP(V$4,'[1]INTERNAL PARAMETERS-1'!$B$5:$J$44,4, FALSE))</f>
        <v>102.63180281967146</v>
      </c>
      <c r="BK276" s="44">
        <f>$F276*'[1]INTERNAL PARAMETERS-2'!V276*(1-VLOOKUP(W$4,'[1]INTERNAL PARAMETERS-1'!$B$5:$J$44,4, FALSE))</f>
        <v>58.349663500908171</v>
      </c>
      <c r="BL276" s="44">
        <f>$F276*'[1]INTERNAL PARAMETERS-2'!W276*(1-VLOOKUP(X$4,'[1]INTERNAL PARAMETERS-1'!$B$5:$J$44,4, FALSE))</f>
        <v>9.8212226121162587</v>
      </c>
      <c r="BM276" s="44">
        <f>$F276*'[1]INTERNAL PARAMETERS-2'!X276*(1-VLOOKUP(Y$4,'[1]INTERNAL PARAMETERS-1'!$B$5:$J$44,4, FALSE))</f>
        <v>1.1553443435787742</v>
      </c>
      <c r="BN276" s="44">
        <f>$F276*'[1]INTERNAL PARAMETERS-2'!Y276*(1-VLOOKUP(Z$4,'[1]INTERNAL PARAMETERS-1'!$B$5:$J$44,4, FALSE))</f>
        <v>279.61587574413591</v>
      </c>
      <c r="BO276" s="44">
        <f>$F276*'[1]INTERNAL PARAMETERS-2'!Z276*(1-VLOOKUP(AA$4,'[1]INTERNAL PARAMETERS-1'!$B$5:$J$44,4, FALSE))</f>
        <v>273.26095139332153</v>
      </c>
      <c r="BP276" s="44">
        <f>$F276*'[1]INTERNAL PARAMETERS-2'!AA276*(1-VLOOKUP(AB$4,'[1]INTERNAL PARAMETERS-1'!$B$5:$J$44,4, FALSE))</f>
        <v>25.997369575046896</v>
      </c>
      <c r="BQ276" s="44">
        <f>$F276*'[1]INTERNAL PARAMETERS-2'!AB276*(1-VLOOKUP(AC$4,'[1]INTERNAL PARAMETERS-1'!$B$5:$J$44,4, FALSE))</f>
        <v>296.36969487885597</v>
      </c>
      <c r="BR276" s="44">
        <f>$F276*'[1]INTERNAL PARAMETERS-2'!AC276*(1-VLOOKUP(AD$4,'[1]INTERNAL PARAMETERS-1'!$B$5:$J$44,4, FALSE))</f>
        <v>15.59847479114125</v>
      </c>
      <c r="BS276" s="44">
        <f>$F276*'[1]INTERNAL PARAMETERS-2'!AD276*(1-VLOOKUP(AE$4,'[1]INTERNAL PARAMETERS-1'!$B$5:$J$44,4, FALSE))</f>
        <v>4.6216426048806563</v>
      </c>
      <c r="BT276" s="44">
        <f>$F276*'[1]INTERNAL PARAMETERS-2'!AE276*(1-VLOOKUP(AF$4,'[1]INTERNAL PARAMETERS-1'!$B$5:$J$44,4, FALSE))</f>
        <v>0</v>
      </c>
      <c r="BU276" s="44">
        <f>$F276*'[1]INTERNAL PARAMETERS-2'!AF276*(1-VLOOKUP(AG$4,'[1]INTERNAL PARAMETERS-1'!$B$5:$J$44,4, FALSE))</f>
        <v>0</v>
      </c>
      <c r="BV276" s="44">
        <f>$F276*'[1]INTERNAL PARAMETERS-2'!AG276*(1-VLOOKUP(AH$4,'[1]INTERNAL PARAMETERS-1'!$B$5:$J$44,4, FALSE))</f>
        <v>0</v>
      </c>
      <c r="BW276" s="44">
        <f>$F276*'[1]INTERNAL PARAMETERS-2'!AH276*(1-VLOOKUP(AI$4,'[1]INTERNAL PARAMETERS-1'!$B$5:$J$44,4, FALSE))</f>
        <v>0</v>
      </c>
      <c r="BX276" s="44">
        <f>$F276*'[1]INTERNAL PARAMETERS-2'!AI276*(1-VLOOKUP(AJ$4,'[1]INTERNAL PARAMETERS-1'!$B$5:$J$44,4, FALSE))</f>
        <v>0</v>
      </c>
      <c r="BY276" s="44">
        <f>$F276*'[1]INTERNAL PARAMETERS-2'!AJ276*(1-VLOOKUP(AK$4,'[1]INTERNAL PARAMETERS-1'!$B$5:$J$44,4, FALSE))</f>
        <v>0</v>
      </c>
      <c r="BZ276" s="44">
        <f>$F276*'[1]INTERNAL PARAMETERS-2'!AK276*(1-VLOOKUP(AL$4,'[1]INTERNAL PARAMETERS-1'!$B$5:$J$44,4, FALSE))</f>
        <v>1.1553443435787742</v>
      </c>
      <c r="CA276" s="44">
        <f>$F276*'[1]INTERNAL PARAMETERS-2'!AL276*(1-VLOOKUP(AM$4,'[1]INTERNAL PARAMETERS-1'!$B$5:$J$44,4, FALSE))</f>
        <v>1.7332817459337211</v>
      </c>
      <c r="CB276" s="44">
        <f>$F276*'[1]INTERNAL PARAMETERS-2'!AM276*(1-VLOOKUP(AN$4,'[1]INTERNAL PARAMETERS-1'!$B$5:$J$44,4, FALSE))</f>
        <v>6.354924350814378</v>
      </c>
      <c r="CC276" s="44">
        <f>$F276*'[1]INTERNAL PARAMETERS-2'!AN276*(1-VLOOKUP(AO$4,'[1]INTERNAL PARAMETERS-1'!$B$5:$J$44,4, FALSE))</f>
        <v>16.753819134720022</v>
      </c>
      <c r="CD276" s="44">
        <f>$F276*'[1]INTERNAL PARAMETERS-2'!AO276*(1-VLOOKUP(AP$4,'[1]INTERNAL PARAMETERS-1'!$B$5:$J$44,4, FALSE))</f>
        <v>199.31281310127216</v>
      </c>
      <c r="CE276" s="44">
        <f>$F276*'[1]INTERNAL PARAMETERS-2'!AP276*(1-VLOOKUP(AQ$4,'[1]INTERNAL PARAMETERS-1'!$B$5:$J$44,4, FALSE))</f>
        <v>19.642445224232517</v>
      </c>
      <c r="CF276" s="44">
        <f>$F276*'[1]INTERNAL PARAMETERS-2'!AQ276*(1-VLOOKUP(AR$4,'[1]INTERNAL PARAMETERS-1'!$B$5:$J$44,4, FALSE))</f>
        <v>4.0439704330912694</v>
      </c>
      <c r="CG276" s="44">
        <f>$F276*'[1]INTERNAL PARAMETERS-2'!AR276*(1-VLOOKUP(AS$4,'[1]INTERNAL PARAMETERS-1'!$B$5:$J$44,4, FALSE))</f>
        <v>0</v>
      </c>
      <c r="CH276" s="43">
        <f>$F276*'[1]INTERNAL PARAMETERS-2'!AS276*(1-VLOOKUP(AT$4,'[1]INTERNAL PARAMETERS-1'!$B$5:$J$44,4, FALSE))</f>
        <v>0</v>
      </c>
      <c r="CI276" s="42">
        <f t="shared" si="4"/>
        <v>2652.305655598655</v>
      </c>
    </row>
    <row r="277" spans="3:87">
      <c r="C277" s="27" t="s">
        <v>1</v>
      </c>
      <c r="D277" s="26" t="s">
        <v>41</v>
      </c>
      <c r="E277" s="26" t="s">
        <v>56</v>
      </c>
      <c r="F277" s="124">
        <f>SB!S277</f>
        <v>4463.7387989700874</v>
      </c>
      <c r="G277" s="45">
        <f>$F277*'[1]INTERNAL PARAMETERS-2'!F277*VLOOKUP(G$4,'[1]INTERNAL PARAMETERS-1'!$B$5:$J$44,4, FALSE)</f>
        <v>13.495221510926266</v>
      </c>
      <c r="H277" s="44">
        <f>$F277*'[1]INTERNAL PARAMETERS-2'!G277*VLOOKUP(H$4,'[1]INTERNAL PARAMETERS-1'!$B$5:$J$44,4, FALSE)</f>
        <v>13.495221510926266</v>
      </c>
      <c r="I277" s="44">
        <f>$F277*'[1]INTERNAL PARAMETERS-2'!H277*VLOOKUP(I$4,'[1]INTERNAL PARAMETERS-1'!$B$5:$J$44,4, FALSE)</f>
        <v>54.462813603135864</v>
      </c>
      <c r="J277" s="44">
        <f>$F277*'[1]INTERNAL PARAMETERS-2'!I277*VLOOKUP(J$4,'[1]INTERNAL PARAMETERS-1'!$B$5:$J$44,4, FALSE)</f>
        <v>0</v>
      </c>
      <c r="K277" s="44">
        <f>$F277*'[1]INTERNAL PARAMETERS-2'!J277*VLOOKUP(K$4,'[1]INTERNAL PARAMETERS-1'!$B$5:$J$44,4, FALSE)</f>
        <v>0</v>
      </c>
      <c r="L277" s="44">
        <f>$F277*'[1]INTERNAL PARAMETERS-2'!K277*VLOOKUP(L$4,'[1]INTERNAL PARAMETERS-1'!$B$5:$J$44,4, FALSE)</f>
        <v>0</v>
      </c>
      <c r="M277" s="44">
        <f>$F277*'[1]INTERNAL PARAMETERS-2'!L277*VLOOKUP(M$4,'[1]INTERNAL PARAMETERS-1'!$B$5:$J$44,4, FALSE)</f>
        <v>1.9846005887160958</v>
      </c>
      <c r="N277" s="44">
        <f>$F277*'[1]INTERNAL PARAMETERS-2'!M277*VLOOKUP(N$4,'[1]INTERNAL PARAMETERS-1'!$B$5:$J$44,4, FALSE)</f>
        <v>11.272458138591119</v>
      </c>
      <c r="O277" s="44">
        <f>$F277*'[1]INTERNAL PARAMETERS-2'!N277*VLOOKUP(O$4,'[1]INTERNAL PARAMETERS-1'!$B$5:$J$44,4, FALSE)</f>
        <v>0</v>
      </c>
      <c r="P277" s="44">
        <f>$F277*'[1]INTERNAL PARAMETERS-2'!O277*VLOOKUP(P$4,'[1]INTERNAL PARAMETERS-1'!$B$5:$J$44,4, FALSE)</f>
        <v>0</v>
      </c>
      <c r="Q277" s="44">
        <f>$F277*'[1]INTERNAL PARAMETERS-2'!P277*VLOOKUP(Q$4,'[1]INTERNAL PARAMETERS-1'!$B$5:$J$44,4, FALSE)</f>
        <v>0</v>
      </c>
      <c r="R277" s="44">
        <f>$F277*'[1]INTERNAL PARAMETERS-2'!Q277*VLOOKUP(R$4,'[1]INTERNAL PARAMETERS-1'!$B$5:$J$44,4, FALSE)</f>
        <v>3.1755037815873206</v>
      </c>
      <c r="S277" s="44">
        <f>$F277*'[1]INTERNAL PARAMETERS-2'!R277*VLOOKUP(S$4,'[1]INTERNAL PARAMETERS-1'!$B$5:$J$44,4, FALSE)</f>
        <v>36.629864639534439</v>
      </c>
      <c r="T277" s="44">
        <f>$F277*'[1]INTERNAL PARAMETERS-2'!S277*VLOOKUP(T$4,'[1]INTERNAL PARAMETERS-1'!$B$5:$J$44,4, FALSE)</f>
        <v>0.63505611892947433</v>
      </c>
      <c r="U277" s="44">
        <f>$F277*'[1]INTERNAL PARAMETERS-2'!T277*VLOOKUP(U$4,'[1]INTERNAL PARAMETERS-1'!$B$5:$J$44,4, FALSE)</f>
        <v>2.2227633723351445</v>
      </c>
      <c r="V277" s="44">
        <f>$F277*'[1]INTERNAL PARAMETERS-2'!U277*VLOOKUP(V$4,'[1]INTERNAL PARAMETERS-1'!$B$5:$J$44,4, FALSE)</f>
        <v>22.862488974034971</v>
      </c>
      <c r="W277" s="44">
        <f>$F277*'[1]INTERNAL PARAMETERS-2'!V277*VLOOKUP(W$4,'[1]INTERNAL PARAMETERS-1'!$B$5:$J$44,4, FALSE)</f>
        <v>0</v>
      </c>
      <c r="X277" s="44">
        <f>$F277*'[1]INTERNAL PARAMETERS-2'!W277*VLOOKUP(X$4,'[1]INTERNAL PARAMETERS-1'!$B$5:$J$44,4, FALSE)</f>
        <v>0</v>
      </c>
      <c r="Y277" s="44">
        <f>$F277*'[1]INTERNAL PARAMETERS-2'!X277*VLOOKUP(Y$4,'[1]INTERNAL PARAMETERS-1'!$B$5:$J$44,4, FALSE)</f>
        <v>0</v>
      </c>
      <c r="Z277" s="44">
        <f>$F277*'[1]INTERNAL PARAMETERS-2'!Y277*VLOOKUP(Z$4,'[1]INTERNAL PARAMETERS-1'!$B$5:$J$44,4, FALSE)</f>
        <v>0</v>
      </c>
      <c r="AA277" s="44">
        <f>$F277*'[1]INTERNAL PARAMETERS-2'!Z277*VLOOKUP(AA$4,'[1]INTERNAL PARAMETERS-1'!$B$5:$J$44,4, FALSE)</f>
        <v>0</v>
      </c>
      <c r="AB277" s="44">
        <f>$F277*'[1]INTERNAL PARAMETERS-2'!AA277*VLOOKUP(AB$4,'[1]INTERNAL PARAMETERS-1'!$B$5:$J$44,4, FALSE)</f>
        <v>0</v>
      </c>
      <c r="AC277" s="44">
        <f>$F277*'[1]INTERNAL PARAMETERS-2'!AB277*VLOOKUP(AC$4,'[1]INTERNAL PARAMETERS-1'!$B$5:$J$44,4, FALSE)</f>
        <v>0</v>
      </c>
      <c r="AD277" s="44">
        <f>$F277*'[1]INTERNAL PARAMETERS-2'!AC277*VLOOKUP(AD$4,'[1]INTERNAL PARAMETERS-1'!$B$5:$J$44,4, FALSE)</f>
        <v>0</v>
      </c>
      <c r="AE277" s="44">
        <f>$F277*'[1]INTERNAL PARAMETERS-2'!AD277*VLOOKUP(AE$4,'[1]INTERNAL PARAMETERS-1'!$B$5:$J$44,4, FALSE)</f>
        <v>0</v>
      </c>
      <c r="AF277" s="44">
        <f>$F277*'[1]INTERNAL PARAMETERS-2'!AE277*VLOOKUP(AF$4,'[1]INTERNAL PARAMETERS-1'!$B$5:$J$44,4, FALSE)</f>
        <v>0.79365275845688155</v>
      </c>
      <c r="AG277" s="44">
        <f>$F277*'[1]INTERNAL PARAMETERS-2'!AF277*VLOOKUP(AG$4,'[1]INTERNAL PARAMETERS-1'!$B$5:$J$44,4, FALSE)</f>
        <v>1.5877518907936603</v>
      </c>
      <c r="AH277" s="44">
        <f>$F277*'[1]INTERNAL PARAMETERS-2'!AG277*VLOOKUP(AH$4,'[1]INTERNAL PARAMETERS-1'!$B$5:$J$44,4, FALSE)</f>
        <v>0</v>
      </c>
      <c r="AI277" s="44">
        <f>$F277*'[1]INTERNAL PARAMETERS-2'!AH277*VLOOKUP(AI$4,'[1]INTERNAL PARAMETERS-1'!$B$5:$J$44,4, FALSE)</f>
        <v>0.79365275845688155</v>
      </c>
      <c r="AJ277" s="44">
        <f>$F277*'[1]INTERNAL PARAMETERS-2'!AI277*VLOOKUP(AJ$4,'[1]INTERNAL PARAMETERS-1'!$B$5:$J$44,4, FALSE)</f>
        <v>0</v>
      </c>
      <c r="AK277" s="44">
        <f>$F277*'[1]INTERNAL PARAMETERS-2'!AJ277*VLOOKUP(AK$4,'[1]INTERNAL PARAMETERS-1'!$B$5:$J$44,4, FALSE)</f>
        <v>0</v>
      </c>
      <c r="AL277" s="44">
        <f>$F277*'[1]INTERNAL PARAMETERS-2'!AK277*VLOOKUP(AL$4,'[1]INTERNAL PARAMETERS-1'!$B$5:$J$44,4, FALSE)</f>
        <v>0</v>
      </c>
      <c r="AM277" s="44">
        <f>$F277*'[1]INTERNAL PARAMETERS-2'!AL277*VLOOKUP(AM$4,'[1]INTERNAL PARAMETERS-1'!$B$5:$J$44,4, FALSE)</f>
        <v>0</v>
      </c>
      <c r="AN277" s="44">
        <f>$F277*'[1]INTERNAL PARAMETERS-2'!AM277*VLOOKUP(AN$4,'[1]INTERNAL PARAMETERS-1'!$B$5:$J$44,4, FALSE)</f>
        <v>0</v>
      </c>
      <c r="AO277" s="44">
        <f>$F277*'[1]INTERNAL PARAMETERS-2'!AN277*VLOOKUP(AO$4,'[1]INTERNAL PARAMETERS-1'!$B$5:$J$44,4, FALSE)</f>
        <v>0</v>
      </c>
      <c r="AP277" s="44">
        <f>$F277*'[1]INTERNAL PARAMETERS-2'!AO277*VLOOKUP(AP$4,'[1]INTERNAL PARAMETERS-1'!$B$5:$J$44,4, FALSE)</f>
        <v>0</v>
      </c>
      <c r="AQ277" s="44">
        <f>$F277*'[1]INTERNAL PARAMETERS-2'!AP277*VLOOKUP(AQ$4,'[1]INTERNAL PARAMETERS-1'!$B$5:$J$44,4, FALSE)</f>
        <v>0</v>
      </c>
      <c r="AR277" s="44">
        <f>$F277*'[1]INTERNAL PARAMETERS-2'!AQ277*VLOOKUP(AR$4,'[1]INTERNAL PARAMETERS-1'!$B$5:$J$44,4, FALSE)</f>
        <v>0</v>
      </c>
      <c r="AS277" s="44">
        <f>$F277*'[1]INTERNAL PARAMETERS-2'!AR277*VLOOKUP(AS$4,'[1]INTERNAL PARAMETERS-1'!$B$5:$J$44,4, FALSE)</f>
        <v>0</v>
      </c>
      <c r="AT277" s="43">
        <f>$F277*'[1]INTERNAL PARAMETERS-2'!AS277*VLOOKUP(AT$4,'[1]INTERNAL PARAMETERS-1'!$B$5:$J$44,4, FALSE)</f>
        <v>0</v>
      </c>
      <c r="AU277" s="45">
        <f>$F277*'[1]INTERNAL PARAMETERS-2'!F277*(1-VLOOKUP(G$4,'[1]INTERNAL PARAMETERS-1'!$B$5:$J$44,4, FALSE))</f>
        <v>0</v>
      </c>
      <c r="AV277" s="44">
        <f>$F277*'[1]INTERNAL PARAMETERS-2'!G277*(1-VLOOKUP(H$4,'[1]INTERNAL PARAMETERS-1'!$B$5:$J$44,4, FALSE))</f>
        <v>0</v>
      </c>
      <c r="AW277" s="44">
        <f>$F277*'[1]INTERNAL PARAMETERS-2'!H277*(1-VLOOKUP(I$4,'[1]INTERNAL PARAMETERS-1'!$B$5:$J$44,4, FALSE))</f>
        <v>1034.7934584595814</v>
      </c>
      <c r="AX277" s="44">
        <f>$F277*'[1]INTERNAL PARAMETERS-2'!I277*(1-VLOOKUP(J$4,'[1]INTERNAL PARAMETERS-1'!$B$5:$J$44,4, FALSE))</f>
        <v>0</v>
      </c>
      <c r="AY277" s="44">
        <f>$F277*'[1]INTERNAL PARAMETERS-2'!J277*(1-VLOOKUP(K$4,'[1]INTERNAL PARAMETERS-1'!$B$5:$J$44,4, FALSE))</f>
        <v>0</v>
      </c>
      <c r="AZ277" s="44">
        <f>$F277*'[1]INTERNAL PARAMETERS-2'!K277*(1-VLOOKUP(L$4,'[1]INTERNAL PARAMETERS-1'!$B$5:$J$44,4, FALSE))</f>
        <v>0</v>
      </c>
      <c r="BA277" s="44">
        <f>$F277*'[1]INTERNAL PARAMETERS-2'!L277*(1-VLOOKUP(M$4,'[1]INTERNAL PARAMETERS-1'!$B$5:$J$44,4, FALSE))</f>
        <v>37.707411185605814</v>
      </c>
      <c r="BB277" s="44">
        <f>$F277*'[1]INTERNAL PARAMETERS-2'!M277*(1-VLOOKUP(N$4,'[1]INTERNAL PARAMETERS-1'!$B$5:$J$44,4, FALSE))</f>
        <v>214.17670463323125</v>
      </c>
      <c r="BC277" s="44">
        <f>$F277*'[1]INTERNAL PARAMETERS-2'!N277*(1-VLOOKUP(O$4,'[1]INTERNAL PARAMETERS-1'!$B$5:$J$44,4, FALSE))</f>
        <v>61.919199123793462</v>
      </c>
      <c r="BD277" s="44">
        <f>$F277*'[1]INTERNAL PARAMETERS-2'!O277*(1-VLOOKUP(P$4,'[1]INTERNAL PARAMETERS-1'!$B$5:$J$44,4, FALSE))</f>
        <v>177.0251851589552</v>
      </c>
      <c r="BE277" s="44">
        <f>$F277*'[1]INTERNAL PARAMETERS-2'!P277*(1-VLOOKUP(Q$4,'[1]INTERNAL PARAMETERS-1'!$B$5:$J$44,4, FALSE))</f>
        <v>89.703294904102876</v>
      </c>
      <c r="BF277" s="44">
        <f>$F277*'[1]INTERNAL PARAMETERS-2'!Q277*(1-VLOOKUP(R$4,'[1]INTERNAL PARAMETERS-1'!$B$5:$J$44,4, FALSE))</f>
        <v>0</v>
      </c>
      <c r="BG277" s="44">
        <f>$F277*'[1]INTERNAL PARAMETERS-2'!R277*(1-VLOOKUP(S$4,'[1]INTERNAL PARAMETERS-1'!$B$5:$J$44,4, FALSE))</f>
        <v>695.96742815115419</v>
      </c>
      <c r="BH277" s="44">
        <f>$F277*'[1]INTERNAL PARAMETERS-2'!S277*(1-VLOOKUP(T$4,'[1]INTERNAL PARAMETERS-1'!$B$5:$J$44,4, FALSE))</f>
        <v>5.7155050703652694</v>
      </c>
      <c r="BI277" s="44">
        <f>$F277*'[1]INTERNAL PARAMETERS-2'!T277*(1-VLOOKUP(U$4,'[1]INTERNAL PARAMETERS-1'!$B$5:$J$44,4, FALSE))</f>
        <v>8.8910534893405782</v>
      </c>
      <c r="BJ277" s="44">
        <f>$F277*'[1]INTERNAL PARAMETERS-2'!U277*(1-VLOOKUP(V$4,'[1]INTERNAL PARAMETERS-1'!$B$5:$J$44,4, FALSE))</f>
        <v>129.55410418619817</v>
      </c>
      <c r="BK277" s="44">
        <f>$F277*'[1]INTERNAL PARAMETERS-2'!V277*(1-VLOOKUP(W$4,'[1]INTERNAL PARAMETERS-1'!$B$5:$J$44,4, FALSE))</f>
        <v>86.528237496395462</v>
      </c>
      <c r="BL277" s="44">
        <f>$F277*'[1]INTERNAL PARAMETERS-2'!W277*(1-VLOOKUP(X$4,'[1]INTERNAL PARAMETERS-1'!$B$5:$J$44,4, FALSE))</f>
        <v>57.950042583749259</v>
      </c>
      <c r="BM277" s="44">
        <f>$F277*'[1]INTERNAL PARAMETERS-2'!X277*(1-VLOOKUP(Y$4,'[1]INTERNAL PARAMETERS-1'!$B$5:$J$44,4, FALSE))</f>
        <v>6.3505611892947433</v>
      </c>
      <c r="BN277" s="44">
        <f>$F277*'[1]INTERNAL PARAMETERS-2'!Y277*(1-VLOOKUP(Z$4,'[1]INTERNAL PARAMETERS-1'!$B$5:$J$44,4, FALSE))</f>
        <v>296.10077410804104</v>
      </c>
      <c r="BO277" s="44">
        <f>$F277*'[1]INTERNAL PARAMETERS-2'!Z277*(1-VLOOKUP(AA$4,'[1]INTERNAL PARAMETERS-1'!$B$5:$J$44,4, FALSE))</f>
        <v>430.25889008496694</v>
      </c>
      <c r="BP277" s="44">
        <f>$F277*'[1]INTERNAL PARAMETERS-2'!AA277*(1-VLOOKUP(AB$4,'[1]INTERNAL PARAMETERS-1'!$B$5:$J$44,4, FALSE))</f>
        <v>63.506951014587123</v>
      </c>
      <c r="BQ277" s="44">
        <f>$F277*'[1]INTERNAL PARAMETERS-2'!AB277*(1-VLOOKUP(AC$4,'[1]INTERNAL PARAMETERS-1'!$B$5:$J$44,4, FALSE))</f>
        <v>504.085558828893</v>
      </c>
      <c r="BR277" s="44">
        <f>$F277*'[1]INTERNAL PARAMETERS-2'!AC277*(1-VLOOKUP(AD$4,'[1]INTERNAL PARAMETERS-1'!$B$5:$J$44,4, FALSE))</f>
        <v>40.485664532778799</v>
      </c>
      <c r="BS277" s="44">
        <f>$F277*'[1]INTERNAL PARAMETERS-2'!AD277*(1-VLOOKUP(AE$4,'[1]INTERNAL PARAMETERS-1'!$B$5:$J$44,4, FALSE))</f>
        <v>8.7324122124251815</v>
      </c>
      <c r="BT277" s="44">
        <f>$F277*'[1]INTERNAL PARAMETERS-2'!AE277*(1-VLOOKUP(AF$4,'[1]INTERNAL PARAMETERS-1'!$B$5:$J$44,4, FALSE))</f>
        <v>0</v>
      </c>
      <c r="BU277" s="44">
        <f>$F277*'[1]INTERNAL PARAMETERS-2'!AF277*(1-VLOOKUP(AG$4,'[1]INTERNAL PARAMETERS-1'!$B$5:$J$44,4, FALSE))</f>
        <v>0</v>
      </c>
      <c r="BV277" s="44">
        <f>$F277*'[1]INTERNAL PARAMETERS-2'!AG277*(1-VLOOKUP(AH$4,'[1]INTERNAL PARAMETERS-1'!$B$5:$J$44,4, FALSE))</f>
        <v>0</v>
      </c>
      <c r="BW277" s="44">
        <f>$F277*'[1]INTERNAL PARAMETERS-2'!AH277*(1-VLOOKUP(AI$4,'[1]INTERNAL PARAMETERS-1'!$B$5:$J$44,4, FALSE))</f>
        <v>0</v>
      </c>
      <c r="BX277" s="44">
        <f>$F277*'[1]INTERNAL PARAMETERS-2'!AI277*(1-VLOOKUP(AJ$4,'[1]INTERNAL PARAMETERS-1'!$B$5:$J$44,4, FALSE))</f>
        <v>0</v>
      </c>
      <c r="BY277" s="44">
        <f>$F277*'[1]INTERNAL PARAMETERS-2'!AJ277*(1-VLOOKUP(AK$4,'[1]INTERNAL PARAMETERS-1'!$B$5:$J$44,4, FALSE))</f>
        <v>0</v>
      </c>
      <c r="BZ277" s="44">
        <f>$F277*'[1]INTERNAL PARAMETERS-2'!AK277*(1-VLOOKUP(AL$4,'[1]INTERNAL PARAMETERS-1'!$B$5:$J$44,4, FALSE))</f>
        <v>12.701568752469383</v>
      </c>
      <c r="CA277" s="44">
        <f>$F277*'[1]INTERNAL PARAMETERS-2'!AL277*(1-VLOOKUP(AM$4,'[1]INTERNAL PARAMETERS-1'!$B$5:$J$44,4, FALSE))</f>
        <v>6.3505611892947433</v>
      </c>
      <c r="CB277" s="44">
        <f>$F277*'[1]INTERNAL PARAMETERS-2'!AM277*(1-VLOOKUP(AN$4,'[1]INTERNAL PARAMETERS-1'!$B$5:$J$44,4, FALSE))</f>
        <v>19.845782700221008</v>
      </c>
      <c r="CC277" s="44">
        <f>$F277*'[1]INTERNAL PARAMETERS-2'!AN277*(1-VLOOKUP(AO$4,'[1]INTERNAL PARAMETERS-1'!$B$5:$J$44,4, FALSE))</f>
        <v>54.774538802161942</v>
      </c>
      <c r="CD277" s="44">
        <f>$F277*'[1]INTERNAL PARAMETERS-2'!AO277*(1-VLOOKUP(AP$4,'[1]INTERNAL PARAMETERS-1'!$B$5:$J$44,4, FALSE))</f>
        <v>212.74804039323291</v>
      </c>
      <c r="CE277" s="44">
        <f>$F277*'[1]INTERNAL PARAMETERS-2'!AP277*(1-VLOOKUP(AQ$4,'[1]INTERNAL PARAMETERS-1'!$B$5:$J$44,4, FALSE))</f>
        <v>30.165946803439851</v>
      </c>
      <c r="CF277" s="44">
        <f>$F277*'[1]INTERNAL PARAMETERS-2'!AQ277*(1-VLOOKUP(AR$4,'[1]INTERNAL PARAMETERS-1'!$B$5:$J$44,4, FALSE))</f>
        <v>14.288874269383147</v>
      </c>
      <c r="CG277" s="44">
        <f>$F277*'[1]INTERNAL PARAMETERS-2'!AR277*(1-VLOOKUP(AS$4,'[1]INTERNAL PARAMETERS-1'!$B$5:$J$44,4, FALSE))</f>
        <v>0</v>
      </c>
      <c r="CH277" s="43">
        <f>$F277*'[1]INTERNAL PARAMETERS-2'!AS277*(1-VLOOKUP(AT$4,'[1]INTERNAL PARAMETERS-1'!$B$5:$J$44,4, FALSE))</f>
        <v>0</v>
      </c>
      <c r="CI277" s="42">
        <f t="shared" si="4"/>
        <v>4463.7387989700883</v>
      </c>
    </row>
    <row r="278" spans="3:87">
      <c r="C278" s="27" t="s">
        <v>1</v>
      </c>
      <c r="D278" s="26" t="s">
        <v>41</v>
      </c>
      <c r="E278" s="26" t="s">
        <v>55</v>
      </c>
      <c r="F278" s="124">
        <f>SB!S278</f>
        <v>7057.7238208516219</v>
      </c>
      <c r="G278" s="45">
        <f>$F278*'[1]INTERNAL PARAMETERS-2'!F278*VLOOKUP(G$4,'[1]INTERNAL PARAMETERS-1'!$B$5:$J$44,4, FALSE)</f>
        <v>33.017443578708061</v>
      </c>
      <c r="H278" s="44">
        <f>$F278*'[1]INTERNAL PARAMETERS-2'!G278*VLOOKUP(H$4,'[1]INTERNAL PARAMETERS-1'!$B$5:$J$44,4, FALSE)</f>
        <v>35.694438223957079</v>
      </c>
      <c r="I278" s="44">
        <f>$F278*'[1]INTERNAL PARAMETERS-2'!H278*VLOOKUP(I$4,'[1]INTERNAL PARAMETERS-1'!$B$5:$J$44,4, FALSE)</f>
        <v>95.740705564904175</v>
      </c>
      <c r="J278" s="44">
        <f>$F278*'[1]INTERNAL PARAMETERS-2'!I278*VLOOKUP(J$4,'[1]INTERNAL PARAMETERS-1'!$B$5:$J$44,4, FALSE)</f>
        <v>0</v>
      </c>
      <c r="K278" s="44">
        <f>$F278*'[1]INTERNAL PARAMETERS-2'!J278*VLOOKUP(K$4,'[1]INTERNAL PARAMETERS-1'!$B$5:$J$44,4, FALSE)</f>
        <v>0</v>
      </c>
      <c r="L278" s="44">
        <f>$F278*'[1]INTERNAL PARAMETERS-2'!K278*VLOOKUP(L$4,'[1]INTERNAL PARAMETERS-1'!$B$5:$J$44,4, FALSE)</f>
        <v>0.89209629095564502</v>
      </c>
      <c r="M278" s="44">
        <f>$F278*'[1]INTERNAL PARAMETERS-2'!L278*VLOOKUP(M$4,'[1]INTERNAL PARAMETERS-1'!$B$5:$J$44,4, FALSE)</f>
        <v>2.6771005111063331</v>
      </c>
      <c r="N278" s="44">
        <f>$F278*'[1]INTERNAL PARAMETERS-2'!M278*VLOOKUP(N$4,'[1]INTERNAL PARAMETERS-1'!$B$5:$J$44,4, FALSE)</f>
        <v>19.765896621296157</v>
      </c>
      <c r="O278" s="44">
        <f>$F278*'[1]INTERNAL PARAMETERS-2'!N278*VLOOKUP(O$4,'[1]INTERNAL PARAMETERS-1'!$B$5:$J$44,4, FALSE)</f>
        <v>0</v>
      </c>
      <c r="P278" s="44">
        <f>$F278*'[1]INTERNAL PARAMETERS-2'!O278*VLOOKUP(P$4,'[1]INTERNAL PARAMETERS-1'!$B$5:$J$44,4, FALSE)</f>
        <v>0</v>
      </c>
      <c r="Q278" s="44">
        <f>$F278*'[1]INTERNAL PARAMETERS-2'!P278*VLOOKUP(Q$4,'[1]INTERNAL PARAMETERS-1'!$B$5:$J$44,4, FALSE)</f>
        <v>0</v>
      </c>
      <c r="R278" s="44">
        <f>$F278*'[1]INTERNAL PARAMETERS-2'!Q278*VLOOKUP(R$4,'[1]INTERNAL PARAMETERS-1'!$B$5:$J$44,4, FALSE)</f>
        <v>6.2467913538357704</v>
      </c>
      <c r="S278" s="44">
        <f>$F278*'[1]INTERNAL PARAMETERS-2'!R278*VLOOKUP(S$4,'[1]INTERNAL PARAMETERS-1'!$B$5:$J$44,4, FALSE)</f>
        <v>43.959209261269848</v>
      </c>
      <c r="T278" s="44">
        <f>$F278*'[1]INTERNAL PARAMETERS-2'!S278*VLOOKUP(T$4,'[1]INTERNAL PARAMETERS-1'!$B$5:$J$44,4, FALSE)</f>
        <v>0.98158822900404363</v>
      </c>
      <c r="U278" s="44">
        <f>$F278*'[1]INTERNAL PARAMETERS-2'!T278*VLOOKUP(U$4,'[1]INTERNAL PARAMETERS-1'!$B$5:$J$44,4, FALSE)</f>
        <v>2.8555550579165665</v>
      </c>
      <c r="V278" s="44">
        <f>$F278*'[1]INTERNAL PARAMETERS-2'!U278*VLOOKUP(V$4,'[1]INTERNAL PARAMETERS-1'!$B$5:$J$44,4, FALSE)</f>
        <v>34.133057983070074</v>
      </c>
      <c r="W278" s="44">
        <f>$F278*'[1]INTERNAL PARAMETERS-2'!V278*VLOOKUP(W$4,'[1]INTERNAL PARAMETERS-1'!$B$5:$J$44,4, FALSE)</f>
        <v>0</v>
      </c>
      <c r="X278" s="44">
        <f>$F278*'[1]INTERNAL PARAMETERS-2'!W278*VLOOKUP(X$4,'[1]INTERNAL PARAMETERS-1'!$B$5:$J$44,4, FALSE)</f>
        <v>0</v>
      </c>
      <c r="Y278" s="44">
        <f>$F278*'[1]INTERNAL PARAMETERS-2'!X278*VLOOKUP(Y$4,'[1]INTERNAL PARAMETERS-1'!$B$5:$J$44,4, FALSE)</f>
        <v>0</v>
      </c>
      <c r="Z278" s="44">
        <f>$F278*'[1]INTERNAL PARAMETERS-2'!Y278*VLOOKUP(Z$4,'[1]INTERNAL PARAMETERS-1'!$B$5:$J$44,4, FALSE)</f>
        <v>0</v>
      </c>
      <c r="AA278" s="44">
        <f>$F278*'[1]INTERNAL PARAMETERS-2'!Z278*VLOOKUP(AA$4,'[1]INTERNAL PARAMETERS-1'!$B$5:$J$44,4, FALSE)</f>
        <v>0</v>
      </c>
      <c r="AB278" s="44">
        <f>$F278*'[1]INTERNAL PARAMETERS-2'!AA278*VLOOKUP(AB$4,'[1]INTERNAL PARAMETERS-1'!$B$5:$J$44,4, FALSE)</f>
        <v>0</v>
      </c>
      <c r="AC278" s="44">
        <f>$F278*'[1]INTERNAL PARAMETERS-2'!AB278*VLOOKUP(AC$4,'[1]INTERNAL PARAMETERS-1'!$B$5:$J$44,4, FALSE)</f>
        <v>0</v>
      </c>
      <c r="AD278" s="44">
        <f>$F278*'[1]INTERNAL PARAMETERS-2'!AC278*VLOOKUP(AD$4,'[1]INTERNAL PARAMETERS-1'!$B$5:$J$44,4, FALSE)</f>
        <v>0</v>
      </c>
      <c r="AE278" s="44">
        <f>$F278*'[1]INTERNAL PARAMETERS-2'!AD278*VLOOKUP(AE$4,'[1]INTERNAL PARAMETERS-1'!$B$5:$J$44,4, FALSE)</f>
        <v>0</v>
      </c>
      <c r="AF278" s="44">
        <f>$F278*'[1]INTERNAL PARAMETERS-2'!AE278*VLOOKUP(AF$4,'[1]INTERNAL PARAMETERS-1'!$B$5:$J$44,4, FALSE)</f>
        <v>0</v>
      </c>
      <c r="AG278" s="44">
        <f>$F278*'[1]INTERNAL PARAMETERS-2'!AF278*VLOOKUP(AG$4,'[1]INTERNAL PARAMETERS-1'!$B$5:$J$44,4, FALSE)</f>
        <v>0</v>
      </c>
      <c r="AH278" s="44">
        <f>$F278*'[1]INTERNAL PARAMETERS-2'!AG278*VLOOKUP(AH$4,'[1]INTERNAL PARAMETERS-1'!$B$5:$J$44,4, FALSE)</f>
        <v>0</v>
      </c>
      <c r="AI278" s="44">
        <f>$F278*'[1]INTERNAL PARAMETERS-2'!AH278*VLOOKUP(AI$4,'[1]INTERNAL PARAMETERS-1'!$B$5:$J$44,4, FALSE)</f>
        <v>2.6769946452490201</v>
      </c>
      <c r="AJ278" s="44">
        <f>$F278*'[1]INTERNAL PARAMETERS-2'!AI278*VLOOKUP(AJ$4,'[1]INTERNAL PARAMETERS-1'!$B$5:$J$44,4, FALSE)</f>
        <v>0</v>
      </c>
      <c r="AK278" s="44">
        <f>$F278*'[1]INTERNAL PARAMETERS-2'!AJ278*VLOOKUP(AK$4,'[1]INTERNAL PARAMETERS-1'!$B$5:$J$44,4, FALSE)</f>
        <v>0</v>
      </c>
      <c r="AL278" s="44">
        <f>$F278*'[1]INTERNAL PARAMETERS-2'!AK278*VLOOKUP(AL$4,'[1]INTERNAL PARAMETERS-1'!$B$5:$J$44,4, FALSE)</f>
        <v>0</v>
      </c>
      <c r="AM278" s="44">
        <f>$F278*'[1]INTERNAL PARAMETERS-2'!AL278*VLOOKUP(AM$4,'[1]INTERNAL PARAMETERS-1'!$B$5:$J$44,4, FALSE)</f>
        <v>0</v>
      </c>
      <c r="AN278" s="44">
        <f>$F278*'[1]INTERNAL PARAMETERS-2'!AM278*VLOOKUP(AN$4,'[1]INTERNAL PARAMETERS-1'!$B$5:$J$44,4, FALSE)</f>
        <v>0</v>
      </c>
      <c r="AO278" s="44">
        <f>$F278*'[1]INTERNAL PARAMETERS-2'!AN278*VLOOKUP(AO$4,'[1]INTERNAL PARAMETERS-1'!$B$5:$J$44,4, FALSE)</f>
        <v>0</v>
      </c>
      <c r="AP278" s="44">
        <f>$F278*'[1]INTERNAL PARAMETERS-2'!AO278*VLOOKUP(AP$4,'[1]INTERNAL PARAMETERS-1'!$B$5:$J$44,4, FALSE)</f>
        <v>0</v>
      </c>
      <c r="AQ278" s="44">
        <f>$F278*'[1]INTERNAL PARAMETERS-2'!AP278*VLOOKUP(AQ$4,'[1]INTERNAL PARAMETERS-1'!$B$5:$J$44,4, FALSE)</f>
        <v>0</v>
      </c>
      <c r="AR278" s="44">
        <f>$F278*'[1]INTERNAL PARAMETERS-2'!AQ278*VLOOKUP(AR$4,'[1]INTERNAL PARAMETERS-1'!$B$5:$J$44,4, FALSE)</f>
        <v>0</v>
      </c>
      <c r="AS278" s="44">
        <f>$F278*'[1]INTERNAL PARAMETERS-2'!AR278*VLOOKUP(AS$4,'[1]INTERNAL PARAMETERS-1'!$B$5:$J$44,4, FALSE)</f>
        <v>0</v>
      </c>
      <c r="AT278" s="43">
        <f>$F278*'[1]INTERNAL PARAMETERS-2'!AS278*VLOOKUP(AT$4,'[1]INTERNAL PARAMETERS-1'!$B$5:$J$44,4, FALSE)</f>
        <v>0</v>
      </c>
      <c r="AU278" s="45">
        <f>$F278*'[1]INTERNAL PARAMETERS-2'!F278*(1-VLOOKUP(G$4,'[1]INTERNAL PARAMETERS-1'!$B$5:$J$44,4, FALSE))</f>
        <v>0</v>
      </c>
      <c r="AV278" s="44">
        <f>$F278*'[1]INTERNAL PARAMETERS-2'!G278*(1-VLOOKUP(H$4,'[1]INTERNAL PARAMETERS-1'!$B$5:$J$44,4, FALSE))</f>
        <v>0</v>
      </c>
      <c r="AW278" s="44">
        <f>$F278*'[1]INTERNAL PARAMETERS-2'!H278*(1-VLOOKUP(I$4,'[1]INTERNAL PARAMETERS-1'!$B$5:$J$44,4, FALSE))</f>
        <v>1819.0734057331792</v>
      </c>
      <c r="AX278" s="44">
        <f>$F278*'[1]INTERNAL PARAMETERS-2'!I278*(1-VLOOKUP(J$4,'[1]INTERNAL PARAMETERS-1'!$B$5:$J$44,4, FALSE))</f>
        <v>0</v>
      </c>
      <c r="AY278" s="44">
        <f>$F278*'[1]INTERNAL PARAMETERS-2'!J278*(1-VLOOKUP(K$4,'[1]INTERNAL PARAMETERS-1'!$B$5:$J$44,4, FALSE))</f>
        <v>0</v>
      </c>
      <c r="AZ278" s="44">
        <f>$F278*'[1]INTERNAL PARAMETERS-2'!K278*(1-VLOOKUP(L$4,'[1]INTERNAL PARAMETERS-1'!$B$5:$J$44,4, FALSE))</f>
        <v>0</v>
      </c>
      <c r="BA278" s="44">
        <f>$F278*'[1]INTERNAL PARAMETERS-2'!L278*(1-VLOOKUP(M$4,'[1]INTERNAL PARAMETERS-1'!$B$5:$J$44,4, FALSE))</f>
        <v>50.864909711020324</v>
      </c>
      <c r="BB278" s="44">
        <f>$F278*'[1]INTERNAL PARAMETERS-2'!M278*(1-VLOOKUP(N$4,'[1]INTERNAL PARAMETERS-1'!$B$5:$J$44,4, FALSE))</f>
        <v>375.55203580462694</v>
      </c>
      <c r="BC278" s="44">
        <f>$F278*'[1]INTERNAL PARAMETERS-2'!N278*(1-VLOOKUP(O$4,'[1]INTERNAL PARAMETERS-1'!$B$5:$J$44,4, FALSE))</f>
        <v>152.59434095825083</v>
      </c>
      <c r="BD278" s="44">
        <f>$F278*'[1]INTERNAL PARAMETERS-2'!O278*(1-VLOOKUP(P$4,'[1]INTERNAL PARAMETERS-1'!$B$5:$J$44,4, FALSE))</f>
        <v>313.22037162463079</v>
      </c>
      <c r="BE278" s="44">
        <f>$F278*'[1]INTERNAL PARAMETERS-2'!P278*(1-VLOOKUP(Q$4,'[1]INTERNAL PARAMETERS-1'!$B$5:$J$44,4, FALSE))</f>
        <v>259.67836140250415</v>
      </c>
      <c r="BF278" s="44">
        <f>$F278*'[1]INTERNAL PARAMETERS-2'!Q278*(1-VLOOKUP(R$4,'[1]INTERNAL PARAMETERS-1'!$B$5:$J$44,4, FALSE))</f>
        <v>0</v>
      </c>
      <c r="BG278" s="44">
        <f>$F278*'[1]INTERNAL PARAMETERS-2'!R278*(1-VLOOKUP(S$4,'[1]INTERNAL PARAMETERS-1'!$B$5:$J$44,4, FALSE))</f>
        <v>835.22497596412711</v>
      </c>
      <c r="BH278" s="44">
        <f>$F278*'[1]INTERNAL PARAMETERS-2'!S278*(1-VLOOKUP(T$4,'[1]INTERNAL PARAMETERS-1'!$B$5:$J$44,4, FALSE))</f>
        <v>8.8342940610363936</v>
      </c>
      <c r="BI278" s="44">
        <f>$F278*'[1]INTERNAL PARAMETERS-2'!T278*(1-VLOOKUP(U$4,'[1]INTERNAL PARAMETERS-1'!$B$5:$J$44,4, FALSE))</f>
        <v>11.422220231666266</v>
      </c>
      <c r="BJ278" s="44">
        <f>$F278*'[1]INTERNAL PARAMETERS-2'!U278*(1-VLOOKUP(V$4,'[1]INTERNAL PARAMETERS-1'!$B$5:$J$44,4, FALSE))</f>
        <v>193.42066190406376</v>
      </c>
      <c r="BK278" s="44">
        <f>$F278*'[1]INTERNAL PARAMETERS-2'!V278*(1-VLOOKUP(W$4,'[1]INTERNAL PARAMETERS-1'!$B$5:$J$44,4, FALSE))</f>
        <v>201.6744581808351</v>
      </c>
      <c r="BL278" s="44">
        <f>$F278*'[1]INTERNAL PARAMETERS-2'!W278*(1-VLOOKUP(X$4,'[1]INTERNAL PARAMETERS-1'!$B$5:$J$44,4, FALSE))</f>
        <v>251.64737746675712</v>
      </c>
      <c r="BM278" s="44">
        <f>$F278*'[1]INTERNAL PARAMETERS-2'!X278*(1-VLOOKUP(Y$4,'[1]INTERNAL PARAMETERS-1'!$B$5:$J$44,4, FALSE))</f>
        <v>39.264234932543829</v>
      </c>
      <c r="BN278" s="44">
        <f>$F278*'[1]INTERNAL PARAMETERS-2'!Y278*(1-VLOOKUP(Z$4,'[1]INTERNAL PARAMETERS-1'!$B$5:$J$44,4, FALSE))</f>
        <v>286.44971939975852</v>
      </c>
      <c r="BO278" s="44">
        <f>$F278*'[1]INTERNAL PARAMETERS-2'!Z278*(1-VLOOKUP(AA$4,'[1]INTERNAL PARAMETERS-1'!$B$5:$J$44,4, FALSE))</f>
        <v>263.2481581110909</v>
      </c>
      <c r="BP278" s="44">
        <f>$F278*'[1]INTERNAL PARAMETERS-2'!AA278*(1-VLOOKUP(AB$4,'[1]INTERNAL PARAMETERS-1'!$B$5:$J$44,4, FALSE))</f>
        <v>107.97611673520896</v>
      </c>
      <c r="BQ278" s="44">
        <f>$F278*'[1]INTERNAL PARAMETERS-2'!AB278*(1-VLOOKUP(AC$4,'[1]INTERNAL PARAMETERS-1'!$B$5:$J$44,4, FALSE))</f>
        <v>862.91824913548021</v>
      </c>
      <c r="BR278" s="44">
        <f>$F278*'[1]INTERNAL PARAMETERS-2'!AC278*(1-VLOOKUP(AD$4,'[1]INTERNAL PARAMETERS-1'!$B$5:$J$44,4, FALSE))</f>
        <v>76.743571510794283</v>
      </c>
      <c r="BS278" s="44">
        <f>$F278*'[1]INTERNAL PARAMETERS-2'!AD278*(1-VLOOKUP(AE$4,'[1]INTERNAL PARAMETERS-1'!$B$5:$J$44,4, FALSE))</f>
        <v>16.954769934831852</v>
      </c>
      <c r="BT278" s="44">
        <f>$F278*'[1]INTERNAL PARAMETERS-2'!AE278*(1-VLOOKUP(AF$4,'[1]INTERNAL PARAMETERS-1'!$B$5:$J$44,4, FALSE))</f>
        <v>0</v>
      </c>
      <c r="BU278" s="44">
        <f>$F278*'[1]INTERNAL PARAMETERS-2'!AF278*(1-VLOOKUP(AG$4,'[1]INTERNAL PARAMETERS-1'!$B$5:$J$44,4, FALSE))</f>
        <v>0</v>
      </c>
      <c r="BV278" s="44">
        <f>$F278*'[1]INTERNAL PARAMETERS-2'!AG278*(1-VLOOKUP(AH$4,'[1]INTERNAL PARAMETERS-1'!$B$5:$J$44,4, FALSE))</f>
        <v>0</v>
      </c>
      <c r="BW278" s="44">
        <f>$F278*'[1]INTERNAL PARAMETERS-2'!AH278*(1-VLOOKUP(AI$4,'[1]INTERNAL PARAMETERS-1'!$B$5:$J$44,4, FALSE))</f>
        <v>0</v>
      </c>
      <c r="BX278" s="44">
        <f>$F278*'[1]INTERNAL PARAMETERS-2'!AI278*(1-VLOOKUP(AJ$4,'[1]INTERNAL PARAMETERS-1'!$B$5:$J$44,4, FALSE))</f>
        <v>0</v>
      </c>
      <c r="BY278" s="44">
        <f>$F278*'[1]INTERNAL PARAMETERS-2'!AJ278*(1-VLOOKUP(AK$4,'[1]INTERNAL PARAMETERS-1'!$B$5:$J$44,4, FALSE))</f>
        <v>0</v>
      </c>
      <c r="BZ278" s="44">
        <f>$F278*'[1]INTERNAL PARAMETERS-2'!AK278*(1-VLOOKUP(AL$4,'[1]INTERNAL PARAMETERS-1'!$B$5:$J$44,4, FALSE))</f>
        <v>42.833325868748489</v>
      </c>
      <c r="CA278" s="44">
        <f>$F278*'[1]INTERNAL PARAMETERS-2'!AL278*(1-VLOOKUP(AM$4,'[1]INTERNAL PARAMETERS-1'!$B$5:$J$44,4, FALSE))</f>
        <v>18.739668289125227</v>
      </c>
      <c r="CB278" s="44">
        <f>$F278*'[1]INTERNAL PARAMETERS-2'!AM278*(1-VLOOKUP(AN$4,'[1]INTERNAL PARAMETERS-1'!$B$5:$J$44,4, FALSE))</f>
        <v>53.542010222126656</v>
      </c>
      <c r="CC278" s="44">
        <f>$F278*'[1]INTERNAL PARAMETERS-2'!AN278*(1-VLOOKUP(AO$4,'[1]INTERNAL PARAMETERS-1'!$B$5:$J$44,4, FALSE))</f>
        <v>104.4070257990043</v>
      </c>
      <c r="CD278" s="44">
        <f>$F278*'[1]INTERNAL PARAMETERS-2'!AO278*(1-VLOOKUP(AP$4,'[1]INTERNAL PARAMETERS-1'!$B$5:$J$44,4, FALSE))</f>
        <v>355.1616012024237</v>
      </c>
      <c r="CE278" s="44">
        <f>$F278*'[1]INTERNAL PARAMETERS-2'!AP278*(1-VLOOKUP(AQ$4,'[1]INTERNAL PARAMETERS-1'!$B$5:$J$44,4, FALSE))</f>
        <v>37.479336578250454</v>
      </c>
      <c r="CF278" s="44">
        <f>$F278*'[1]INTERNAL PARAMETERS-2'!AQ278*(1-VLOOKUP(AR$4,'[1]INTERNAL PARAMETERS-1'!$B$5:$J$44,4, FALSE))</f>
        <v>37.479336578250454</v>
      </c>
      <c r="CG278" s="44">
        <f>$F278*'[1]INTERNAL PARAMETERS-2'!AR278*(1-VLOOKUP(AS$4,'[1]INTERNAL PARAMETERS-1'!$B$5:$J$44,4, FALSE))</f>
        <v>2.6769946452490201</v>
      </c>
      <c r="CH278" s="43">
        <f>$F278*'[1]INTERNAL PARAMETERS-2'!AS278*(1-VLOOKUP(AT$4,'[1]INTERNAL PARAMETERS-1'!$B$5:$J$44,4, FALSE))</f>
        <v>0</v>
      </c>
      <c r="CI278" s="42">
        <f t="shared" si="4"/>
        <v>7057.722409306858</v>
      </c>
    </row>
    <row r="279" spans="3:87">
      <c r="C279" s="27" t="s">
        <v>1</v>
      </c>
      <c r="D279" s="26" t="s">
        <v>41</v>
      </c>
      <c r="E279" s="26" t="s">
        <v>54</v>
      </c>
      <c r="F279" s="124">
        <f>SB!S279</f>
        <v>7490.3914009038162</v>
      </c>
      <c r="G279" s="45">
        <f>$F279*'[1]INTERNAL PARAMETERS-2'!F279*VLOOKUP(G$4,'[1]INTERNAL PARAMETERS-1'!$B$5:$J$44,4, FALSE)</f>
        <v>34.775640156976145</v>
      </c>
      <c r="H279" s="44">
        <f>$F279*'[1]INTERNAL PARAMETERS-2'!G279*VLOOKUP(H$4,'[1]INTERNAL PARAMETERS-1'!$B$5:$J$44,4, FALSE)</f>
        <v>63.340996803462943</v>
      </c>
      <c r="I279" s="44">
        <f>$F279*'[1]INTERNAL PARAMETERS-2'!H279*VLOOKUP(I$4,'[1]INTERNAL PARAMETERS-1'!$B$5:$J$44,4, FALSE)</f>
        <v>90.577108591945347</v>
      </c>
      <c r="J279" s="44">
        <f>$F279*'[1]INTERNAL PARAMETERS-2'!I279*VLOOKUP(J$4,'[1]INTERNAL PARAMETERS-1'!$B$5:$J$44,4, FALSE)</f>
        <v>0</v>
      </c>
      <c r="K279" s="44">
        <f>$F279*'[1]INTERNAL PARAMETERS-2'!J279*VLOOKUP(K$4,'[1]INTERNAL PARAMETERS-1'!$B$5:$J$44,4, FALSE)</f>
        <v>0</v>
      </c>
      <c r="L279" s="44">
        <f>$F279*'[1]INTERNAL PARAMETERS-2'!K279*VLOOKUP(L$4,'[1]INTERNAL PARAMETERS-1'!$B$5:$J$44,4, FALSE)</f>
        <v>0</v>
      </c>
      <c r="M279" s="44">
        <f>$F279*'[1]INTERNAL PARAMETERS-2'!L279*VLOOKUP(M$4,'[1]INTERNAL PARAMETERS-1'!$B$5:$J$44,4, FALSE)</f>
        <v>3.1049544954596544</v>
      </c>
      <c r="N279" s="44">
        <f>$F279*'[1]INTERNAL PARAMETERS-2'!M279*VLOOKUP(N$4,'[1]INTERNAL PARAMETERS-1'!$B$5:$J$44,4, FALSE)</f>
        <v>16.890944964909121</v>
      </c>
      <c r="O279" s="44">
        <f>$F279*'[1]INTERNAL PARAMETERS-2'!N279*VLOOKUP(O$4,'[1]INTERNAL PARAMETERS-1'!$B$5:$J$44,4, FALSE)</f>
        <v>0</v>
      </c>
      <c r="P279" s="44">
        <f>$F279*'[1]INTERNAL PARAMETERS-2'!O279*VLOOKUP(P$4,'[1]INTERNAL PARAMETERS-1'!$B$5:$J$44,4, FALSE)</f>
        <v>0</v>
      </c>
      <c r="Q279" s="44">
        <f>$F279*'[1]INTERNAL PARAMETERS-2'!P279*VLOOKUP(Q$4,'[1]INTERNAL PARAMETERS-1'!$B$5:$J$44,4, FALSE)</f>
        <v>0</v>
      </c>
      <c r="R279" s="44">
        <f>$F279*'[1]INTERNAL PARAMETERS-2'!Q279*VLOOKUP(R$4,'[1]INTERNAL PARAMETERS-1'!$B$5:$J$44,4, FALSE)</f>
        <v>11.177911087568765</v>
      </c>
      <c r="S279" s="44">
        <f>$F279*'[1]INTERNAL PARAMETERS-2'!R279*VLOOKUP(S$4,'[1]INTERNAL PARAMETERS-1'!$B$5:$J$44,4, FALSE)</f>
        <v>39.085798628841225</v>
      </c>
      <c r="T279" s="44">
        <f>$F279*'[1]INTERNAL PARAMETERS-2'!S279*VLOOKUP(T$4,'[1]INTERNAL PARAMETERS-1'!$B$5:$J$44,4, FALSE)</f>
        <v>2.2355822175137532</v>
      </c>
      <c r="U279" s="44">
        <f>$F279*'[1]INTERNAL PARAMETERS-2'!T279*VLOOKUP(U$4,'[1]INTERNAL PARAMETERS-1'!$B$5:$J$44,4, FALSE)</f>
        <v>4.2227830561735358</v>
      </c>
      <c r="V279" s="44">
        <f>$F279*'[1]INTERNAL PARAMETERS-2'!U279*VLOOKUP(V$4,'[1]INTERNAL PARAMETERS-1'!$B$5:$J$44,4, FALSE)</f>
        <v>26.454189830142052</v>
      </c>
      <c r="W279" s="44">
        <f>$F279*'[1]INTERNAL PARAMETERS-2'!V279*VLOOKUP(W$4,'[1]INTERNAL PARAMETERS-1'!$B$5:$J$44,4, FALSE)</f>
        <v>0</v>
      </c>
      <c r="X279" s="44">
        <f>$F279*'[1]INTERNAL PARAMETERS-2'!W279*VLOOKUP(X$4,'[1]INTERNAL PARAMETERS-1'!$B$5:$J$44,4, FALSE)</f>
        <v>0</v>
      </c>
      <c r="Y279" s="44">
        <f>$F279*'[1]INTERNAL PARAMETERS-2'!X279*VLOOKUP(Y$4,'[1]INTERNAL PARAMETERS-1'!$B$5:$J$44,4, FALSE)</f>
        <v>0</v>
      </c>
      <c r="Z279" s="44">
        <f>$F279*'[1]INTERNAL PARAMETERS-2'!Y279*VLOOKUP(Z$4,'[1]INTERNAL PARAMETERS-1'!$B$5:$J$44,4, FALSE)</f>
        <v>0</v>
      </c>
      <c r="AA279" s="44">
        <f>$F279*'[1]INTERNAL PARAMETERS-2'!Z279*VLOOKUP(AA$4,'[1]INTERNAL PARAMETERS-1'!$B$5:$J$44,4, FALSE)</f>
        <v>0</v>
      </c>
      <c r="AB279" s="44">
        <f>$F279*'[1]INTERNAL PARAMETERS-2'!AA279*VLOOKUP(AB$4,'[1]INTERNAL PARAMETERS-1'!$B$5:$J$44,4, FALSE)</f>
        <v>0</v>
      </c>
      <c r="AC279" s="44">
        <f>$F279*'[1]INTERNAL PARAMETERS-2'!AB279*VLOOKUP(AC$4,'[1]INTERNAL PARAMETERS-1'!$B$5:$J$44,4, FALSE)</f>
        <v>0</v>
      </c>
      <c r="AD279" s="44">
        <f>$F279*'[1]INTERNAL PARAMETERS-2'!AC279*VLOOKUP(AD$4,'[1]INTERNAL PARAMETERS-1'!$B$5:$J$44,4, FALSE)</f>
        <v>0</v>
      </c>
      <c r="AE279" s="44">
        <f>$F279*'[1]INTERNAL PARAMETERS-2'!AD279*VLOOKUP(AE$4,'[1]INTERNAL PARAMETERS-1'!$B$5:$J$44,4, FALSE)</f>
        <v>0</v>
      </c>
      <c r="AF279" s="44">
        <f>$F279*'[1]INTERNAL PARAMETERS-2'!AE279*VLOOKUP(AF$4,'[1]INTERNAL PARAMETERS-1'!$B$5:$J$44,4, FALSE)</f>
        <v>3.7257206828095577</v>
      </c>
      <c r="AG279" s="44">
        <f>$F279*'[1]INTERNAL PARAMETERS-2'!AF279*VLOOKUP(AG$4,'[1]INTERNAL PARAMETERS-1'!$B$5:$J$44,4, FALSE)</f>
        <v>0</v>
      </c>
      <c r="AH279" s="44">
        <f>$F279*'[1]INTERNAL PARAMETERS-2'!AG279*VLOOKUP(AH$4,'[1]INTERNAL PARAMETERS-1'!$B$5:$J$44,4, FALSE)</f>
        <v>0</v>
      </c>
      <c r="AI279" s="44">
        <f>$F279*'[1]INTERNAL PARAMETERS-2'!AH279*VLOOKUP(AI$4,'[1]INTERNAL PARAMETERS-1'!$B$5:$J$44,4, FALSE)</f>
        <v>1.2419068942698526</v>
      </c>
      <c r="AJ279" s="44">
        <f>$F279*'[1]INTERNAL PARAMETERS-2'!AI279*VLOOKUP(AJ$4,'[1]INTERNAL PARAMETERS-1'!$B$5:$J$44,4, FALSE)</f>
        <v>6.2095344713492633</v>
      </c>
      <c r="AK279" s="44">
        <f>$F279*'[1]INTERNAL PARAMETERS-2'!AJ279*VLOOKUP(AK$4,'[1]INTERNAL PARAMETERS-1'!$B$5:$J$44,4, FALSE)</f>
        <v>0</v>
      </c>
      <c r="AL279" s="44">
        <f>$F279*'[1]INTERNAL PARAMETERS-2'!AK279*VLOOKUP(AL$4,'[1]INTERNAL PARAMETERS-1'!$B$5:$J$44,4, FALSE)</f>
        <v>0</v>
      </c>
      <c r="AM279" s="44">
        <f>$F279*'[1]INTERNAL PARAMETERS-2'!AL279*VLOOKUP(AM$4,'[1]INTERNAL PARAMETERS-1'!$B$5:$J$44,4, FALSE)</f>
        <v>0</v>
      </c>
      <c r="AN279" s="44">
        <f>$F279*'[1]INTERNAL PARAMETERS-2'!AM279*VLOOKUP(AN$4,'[1]INTERNAL PARAMETERS-1'!$B$5:$J$44,4, FALSE)</f>
        <v>0</v>
      </c>
      <c r="AO279" s="44">
        <f>$F279*'[1]INTERNAL PARAMETERS-2'!AN279*VLOOKUP(AO$4,'[1]INTERNAL PARAMETERS-1'!$B$5:$J$44,4, FALSE)</f>
        <v>0</v>
      </c>
      <c r="AP279" s="44">
        <f>$F279*'[1]INTERNAL PARAMETERS-2'!AO279*VLOOKUP(AP$4,'[1]INTERNAL PARAMETERS-1'!$B$5:$J$44,4, FALSE)</f>
        <v>0</v>
      </c>
      <c r="AQ279" s="44">
        <f>$F279*'[1]INTERNAL PARAMETERS-2'!AP279*VLOOKUP(AQ$4,'[1]INTERNAL PARAMETERS-1'!$B$5:$J$44,4, FALSE)</f>
        <v>0</v>
      </c>
      <c r="AR279" s="44">
        <f>$F279*'[1]INTERNAL PARAMETERS-2'!AQ279*VLOOKUP(AR$4,'[1]INTERNAL PARAMETERS-1'!$B$5:$J$44,4, FALSE)</f>
        <v>0</v>
      </c>
      <c r="AS279" s="44">
        <f>$F279*'[1]INTERNAL PARAMETERS-2'!AR279*VLOOKUP(AS$4,'[1]INTERNAL PARAMETERS-1'!$B$5:$J$44,4, FALSE)</f>
        <v>0</v>
      </c>
      <c r="AT279" s="43">
        <f>$F279*'[1]INTERNAL PARAMETERS-2'!AS279*VLOOKUP(AT$4,'[1]INTERNAL PARAMETERS-1'!$B$5:$J$44,4, FALSE)</f>
        <v>0</v>
      </c>
      <c r="AU279" s="45">
        <f>$F279*'[1]INTERNAL PARAMETERS-2'!F279*(1-VLOOKUP(G$4,'[1]INTERNAL PARAMETERS-1'!$B$5:$J$44,4, FALSE))</f>
        <v>0</v>
      </c>
      <c r="AV279" s="44">
        <f>$F279*'[1]INTERNAL PARAMETERS-2'!G279*(1-VLOOKUP(H$4,'[1]INTERNAL PARAMETERS-1'!$B$5:$J$44,4, FALSE))</f>
        <v>0</v>
      </c>
      <c r="AW279" s="44">
        <f>$F279*'[1]INTERNAL PARAMETERS-2'!H279*(1-VLOOKUP(I$4,'[1]INTERNAL PARAMETERS-1'!$B$5:$J$44,4, FALSE))</f>
        <v>1720.9650632469613</v>
      </c>
      <c r="AX279" s="44">
        <f>$F279*'[1]INTERNAL PARAMETERS-2'!I279*(1-VLOOKUP(J$4,'[1]INTERNAL PARAMETERS-1'!$B$5:$J$44,4, FALSE))</f>
        <v>0</v>
      </c>
      <c r="AY279" s="44">
        <f>$F279*'[1]INTERNAL PARAMETERS-2'!J279*(1-VLOOKUP(K$4,'[1]INTERNAL PARAMETERS-1'!$B$5:$J$44,4, FALSE))</f>
        <v>0</v>
      </c>
      <c r="AZ279" s="44">
        <f>$F279*'[1]INTERNAL PARAMETERS-2'!K279*(1-VLOOKUP(L$4,'[1]INTERNAL PARAMETERS-1'!$B$5:$J$44,4, FALSE))</f>
        <v>0</v>
      </c>
      <c r="BA279" s="44">
        <f>$F279*'[1]INTERNAL PARAMETERS-2'!L279*(1-VLOOKUP(M$4,'[1]INTERNAL PARAMETERS-1'!$B$5:$J$44,4, FALSE))</f>
        <v>58.994135413733424</v>
      </c>
      <c r="BB279" s="44">
        <f>$F279*'[1]INTERNAL PARAMETERS-2'!M279*(1-VLOOKUP(N$4,'[1]INTERNAL PARAMETERS-1'!$B$5:$J$44,4, FALSE))</f>
        <v>320.92795433327331</v>
      </c>
      <c r="BC279" s="44">
        <f>$F279*'[1]INTERNAL PARAMETERS-2'!N279*(1-VLOOKUP(O$4,'[1]INTERNAL PARAMETERS-1'!$B$5:$J$44,4, FALSE))</f>
        <v>248.39635963677233</v>
      </c>
      <c r="BD279" s="44">
        <f>$F279*'[1]INTERNAL PARAMETERS-2'!O279*(1-VLOOKUP(P$4,'[1]INTERNAL PARAMETERS-1'!$B$5:$J$44,4, FALSE))</f>
        <v>275.71980938898929</v>
      </c>
      <c r="BE279" s="44">
        <f>$F279*'[1]INTERNAL PARAMETERS-2'!P279*(1-VLOOKUP(Q$4,'[1]INTERNAL PARAMETERS-1'!$B$5:$J$44,4, FALSE))</f>
        <v>363.90044215612949</v>
      </c>
      <c r="BF279" s="44">
        <f>$F279*'[1]INTERNAL PARAMETERS-2'!Q279*(1-VLOOKUP(R$4,'[1]INTERNAL PARAMETERS-1'!$B$5:$J$44,4, FALSE))</f>
        <v>0</v>
      </c>
      <c r="BG279" s="44">
        <f>$F279*'[1]INTERNAL PARAMETERS-2'!R279*(1-VLOOKUP(S$4,'[1]INTERNAL PARAMETERS-1'!$B$5:$J$44,4, FALSE))</f>
        <v>742.63017394798317</v>
      </c>
      <c r="BH279" s="44">
        <f>$F279*'[1]INTERNAL PARAMETERS-2'!S279*(1-VLOOKUP(T$4,'[1]INTERNAL PARAMETERS-1'!$B$5:$J$44,4, FALSE))</f>
        <v>20.120239957623777</v>
      </c>
      <c r="BI279" s="44">
        <f>$F279*'[1]INTERNAL PARAMETERS-2'!T279*(1-VLOOKUP(U$4,'[1]INTERNAL PARAMETERS-1'!$B$5:$J$44,4, FALSE))</f>
        <v>16.891132224694143</v>
      </c>
      <c r="BJ279" s="44">
        <f>$F279*'[1]INTERNAL PARAMETERS-2'!U279*(1-VLOOKUP(V$4,'[1]INTERNAL PARAMETERS-1'!$B$5:$J$44,4, FALSE))</f>
        <v>149.90707570413829</v>
      </c>
      <c r="BK279" s="44">
        <f>$F279*'[1]INTERNAL PARAMETERS-2'!V279*(1-VLOOKUP(W$4,'[1]INTERNAL PARAMETERS-1'!$B$5:$J$44,4, FALSE))</f>
        <v>197.47518081514804</v>
      </c>
      <c r="BL279" s="44">
        <f>$F279*'[1]INTERNAL PARAMETERS-2'!W279*(1-VLOOKUP(X$4,'[1]INTERNAL PARAMETERS-1'!$B$5:$J$44,4, FALSE))</f>
        <v>380.04672985991778</v>
      </c>
      <c r="BM279" s="44">
        <f>$F279*'[1]INTERNAL PARAMETERS-2'!X279*(1-VLOOKUP(Y$4,'[1]INTERNAL PARAMETERS-1'!$B$5:$J$44,4, FALSE))</f>
        <v>96.874730066169235</v>
      </c>
      <c r="BN279" s="44">
        <f>$F279*'[1]INTERNAL PARAMETERS-2'!Y279*(1-VLOOKUP(Z$4,'[1]INTERNAL PARAMETERS-1'!$B$5:$J$44,4, FALSE))</f>
        <v>330.36745793256324</v>
      </c>
      <c r="BO279" s="44">
        <f>$F279*'[1]INTERNAL PARAMETERS-2'!Z279*(1-VLOOKUP(AA$4,'[1]INTERNAL PARAMETERS-1'!$B$5:$J$44,4, FALSE))</f>
        <v>308.01163575742578</v>
      </c>
      <c r="BP279" s="44">
        <f>$F279*'[1]INTERNAL PARAMETERS-2'!AA279*(1-VLOOKUP(AB$4,'[1]INTERNAL PARAMETERS-1'!$B$5:$J$44,4, FALSE))</f>
        <v>108.05264115373801</v>
      </c>
      <c r="BQ279" s="44">
        <f>$F279*'[1]INTERNAL PARAMETERS-2'!AB279*(1-VLOOKUP(AC$4,'[1]INTERNAL PARAMETERS-1'!$B$5:$J$44,4, FALSE))</f>
        <v>1002.2795358461185</v>
      </c>
      <c r="BR279" s="44">
        <f>$F279*'[1]INTERNAL PARAMETERS-2'!AC279*(1-VLOOKUP(AD$4,'[1]INTERNAL PARAMETERS-1'!$B$5:$J$44,4, FALSE))</f>
        <v>100.60045074897879</v>
      </c>
      <c r="BS279" s="44">
        <f>$F279*'[1]INTERNAL PARAMETERS-2'!AD279*(1-VLOOKUP(AE$4,'[1]INTERNAL PARAMETERS-1'!$B$5:$J$44,4, FALSE))</f>
        <v>33.533733262706292</v>
      </c>
      <c r="BT279" s="44">
        <f>$F279*'[1]INTERNAL PARAMETERS-2'!AE279*(1-VLOOKUP(AF$4,'[1]INTERNAL PARAMETERS-1'!$B$5:$J$44,4, FALSE))</f>
        <v>0</v>
      </c>
      <c r="BU279" s="44">
        <f>$F279*'[1]INTERNAL PARAMETERS-2'!AF279*(1-VLOOKUP(AG$4,'[1]INTERNAL PARAMETERS-1'!$B$5:$J$44,4, FALSE))</f>
        <v>0</v>
      </c>
      <c r="BV279" s="44">
        <f>$F279*'[1]INTERNAL PARAMETERS-2'!AG279*(1-VLOOKUP(AH$4,'[1]INTERNAL PARAMETERS-1'!$B$5:$J$44,4, FALSE))</f>
        <v>0</v>
      </c>
      <c r="BW279" s="44">
        <f>$F279*'[1]INTERNAL PARAMETERS-2'!AH279*(1-VLOOKUP(AI$4,'[1]INTERNAL PARAMETERS-1'!$B$5:$J$44,4, FALSE))</f>
        <v>0</v>
      </c>
      <c r="BX279" s="44">
        <f>$F279*'[1]INTERNAL PARAMETERS-2'!AI279*(1-VLOOKUP(AJ$4,'[1]INTERNAL PARAMETERS-1'!$B$5:$J$44,4, FALSE))</f>
        <v>0</v>
      </c>
      <c r="BY279" s="44">
        <f>$F279*'[1]INTERNAL PARAMETERS-2'!AJ279*(1-VLOOKUP(AK$4,'[1]INTERNAL PARAMETERS-1'!$B$5:$J$44,4, FALSE))</f>
        <v>0</v>
      </c>
      <c r="BZ279" s="44">
        <f>$F279*'[1]INTERNAL PARAMETERS-2'!AK279*(1-VLOOKUP(AL$4,'[1]INTERNAL PARAMETERS-1'!$B$5:$J$44,4, FALSE))</f>
        <v>34.775640156976145</v>
      </c>
      <c r="CA279" s="44">
        <f>$F279*'[1]INTERNAL PARAMETERS-2'!AL279*(1-VLOOKUP(AM$4,'[1]INTERNAL PARAMETERS-1'!$B$5:$J$44,4, FALSE))</f>
        <v>36.017547051246005</v>
      </c>
      <c r="CB279" s="44">
        <f>$F279*'[1]INTERNAL PARAMETERS-2'!AM279*(1-VLOOKUP(AN$4,'[1]INTERNAL PARAMETERS-1'!$B$5:$J$44,4, FALSE))</f>
        <v>42.227081522595263</v>
      </c>
      <c r="CC279" s="44">
        <f>$F279*'[1]INTERNAL PARAMETERS-2'!AN279*(1-VLOOKUP(AO$4,'[1]INTERNAL PARAMETERS-1'!$B$5:$J$44,4, FALSE))</f>
        <v>135.37609090595495</v>
      </c>
      <c r="CD279" s="44">
        <f>$F279*'[1]INTERNAL PARAMETERS-2'!AO279*(1-VLOOKUP(AP$4,'[1]INTERNAL PARAMETERS-1'!$B$5:$J$44,4, FALSE))</f>
        <v>393.70845473602623</v>
      </c>
      <c r="CE279" s="44">
        <f>$F279*'[1]INTERNAL PARAMETERS-2'!AP279*(1-VLOOKUP(AQ$4,'[1]INTERNAL PARAMETERS-1'!$B$5:$J$44,4, FALSE))</f>
        <v>54.646899504433883</v>
      </c>
      <c r="CF279" s="44">
        <f>$F279*'[1]INTERNAL PARAMETERS-2'!AQ279*(1-VLOOKUP(AR$4,'[1]INTERNAL PARAMETERS-1'!$B$5:$J$44,4, FALSE))</f>
        <v>13.661724876108471</v>
      </c>
      <c r="CG279" s="44">
        <f>$F279*'[1]INTERNAL PARAMETERS-2'!AR279*(1-VLOOKUP(AS$4,'[1]INTERNAL PARAMETERS-1'!$B$5:$J$44,4, FALSE))</f>
        <v>1.2419068942698526</v>
      </c>
      <c r="CH279" s="43">
        <f>$F279*'[1]INTERNAL PARAMETERS-2'!AS279*(1-VLOOKUP(AT$4,'[1]INTERNAL PARAMETERS-1'!$B$5:$J$44,4, FALSE))</f>
        <v>0</v>
      </c>
      <c r="CI279" s="42">
        <f t="shared" si="4"/>
        <v>7490.3928989820961</v>
      </c>
    </row>
    <row r="280" spans="3:87">
      <c r="C280" s="27" t="s">
        <v>1</v>
      </c>
      <c r="D280" s="26" t="s">
        <v>41</v>
      </c>
      <c r="E280" s="26" t="s">
        <v>53</v>
      </c>
      <c r="F280" s="124">
        <f>SB!S280</f>
        <v>6328.2722058808613</v>
      </c>
      <c r="G280" s="45">
        <f>$F280*'[1]INTERNAL PARAMETERS-2'!F280*VLOOKUP(G$4,'[1]INTERNAL PARAMETERS-1'!$B$5:$J$44,4, FALSE)</f>
        <v>44.722532506180634</v>
      </c>
      <c r="H280" s="44">
        <f>$F280*'[1]INTERNAL PARAMETERS-2'!G280*VLOOKUP(H$4,'[1]INTERNAL PARAMETERS-1'!$B$5:$J$44,4, FALSE)</f>
        <v>36.830544238226608</v>
      </c>
      <c r="I280" s="44">
        <f>$F280*'[1]INTERNAL PARAMETERS-2'!H280*VLOOKUP(I$4,'[1]INTERNAL PARAMETERS-1'!$B$5:$J$44,4, FALSE)</f>
        <v>76.436004197370963</v>
      </c>
      <c r="J280" s="44">
        <f>$F280*'[1]INTERNAL PARAMETERS-2'!I280*VLOOKUP(J$4,'[1]INTERNAL PARAMETERS-1'!$B$5:$J$44,4, FALSE)</f>
        <v>0</v>
      </c>
      <c r="K280" s="44">
        <f>$F280*'[1]INTERNAL PARAMETERS-2'!J280*VLOOKUP(K$4,'[1]INTERNAL PARAMETERS-1'!$B$5:$J$44,4, FALSE)</f>
        <v>2.630662755984674</v>
      </c>
      <c r="L280" s="44">
        <f>$F280*'[1]INTERNAL PARAMETERS-2'!K280*VLOOKUP(L$4,'[1]INTERNAL PARAMETERS-1'!$B$5:$J$44,4, FALSE)</f>
        <v>0</v>
      </c>
      <c r="M280" s="44">
        <f>$F280*'[1]INTERNAL PARAMETERS-2'!L280*VLOOKUP(M$4,'[1]INTERNAL PARAMETERS-1'!$B$5:$J$44,4, FALSE)</f>
        <v>3.2226726208448286</v>
      </c>
      <c r="N280" s="44">
        <f>$F280*'[1]INTERNAL PARAMETERS-2'!M280*VLOOKUP(N$4,'[1]INTERNAL PARAMETERS-1'!$B$5:$J$44,4, FALSE)</f>
        <v>12.759157345580082</v>
      </c>
      <c r="O280" s="44">
        <f>$F280*'[1]INTERNAL PARAMETERS-2'!N280*VLOOKUP(O$4,'[1]INTERNAL PARAMETERS-1'!$B$5:$J$44,4, FALSE)</f>
        <v>0</v>
      </c>
      <c r="P280" s="44">
        <f>$F280*'[1]INTERNAL PARAMETERS-2'!O280*VLOOKUP(P$4,'[1]INTERNAL PARAMETERS-1'!$B$5:$J$44,4, FALSE)</f>
        <v>0</v>
      </c>
      <c r="Q280" s="44">
        <f>$F280*'[1]INTERNAL PARAMETERS-2'!P280*VLOOKUP(Q$4,'[1]INTERNAL PARAMETERS-1'!$B$5:$J$44,4, FALSE)</f>
        <v>0</v>
      </c>
      <c r="R280" s="44">
        <f>$F280*'[1]INTERNAL PARAMETERS-2'!Q280*VLOOKUP(R$4,'[1]INTERNAL PARAMETERS-1'!$B$5:$J$44,4, FALSE)</f>
        <v>9.207636059556652</v>
      </c>
      <c r="S280" s="44">
        <f>$F280*'[1]INTERNAL PARAMETERS-2'!R280*VLOOKUP(S$4,'[1]INTERNAL PARAMETERS-1'!$B$5:$J$44,4, FALSE)</f>
        <v>30.832892613741997</v>
      </c>
      <c r="T280" s="44">
        <f>$F280*'[1]INTERNAL PARAMETERS-2'!S280*VLOOKUP(T$4,'[1]INTERNAL PARAMETERS-1'!$B$5:$J$44,4, FALSE)</f>
        <v>1.4468961571526002</v>
      </c>
      <c r="U280" s="44">
        <f>$F280*'[1]INTERNAL PARAMETERS-2'!T280*VLOOKUP(U$4,'[1]INTERNAL PARAMETERS-1'!$B$5:$J$44,4, FALSE)</f>
        <v>2.8937923143052005</v>
      </c>
      <c r="V280" s="44">
        <f>$F280*'[1]INTERNAL PARAMETERS-2'!U280*VLOOKUP(V$4,'[1]INTERNAL PARAMETERS-1'!$B$5:$J$44,4, FALSE)</f>
        <v>18.941436311671271</v>
      </c>
      <c r="W280" s="44">
        <f>$F280*'[1]INTERNAL PARAMETERS-2'!V280*VLOOKUP(W$4,'[1]INTERNAL PARAMETERS-1'!$B$5:$J$44,4, FALSE)</f>
        <v>0</v>
      </c>
      <c r="X280" s="44">
        <f>$F280*'[1]INTERNAL PARAMETERS-2'!W280*VLOOKUP(X$4,'[1]INTERNAL PARAMETERS-1'!$B$5:$J$44,4, FALSE)</f>
        <v>0</v>
      </c>
      <c r="Y280" s="44">
        <f>$F280*'[1]INTERNAL PARAMETERS-2'!X280*VLOOKUP(Y$4,'[1]INTERNAL PARAMETERS-1'!$B$5:$J$44,4, FALSE)</f>
        <v>0</v>
      </c>
      <c r="Z280" s="44">
        <f>$F280*'[1]INTERNAL PARAMETERS-2'!Y280*VLOOKUP(Z$4,'[1]INTERNAL PARAMETERS-1'!$B$5:$J$44,4, FALSE)</f>
        <v>0</v>
      </c>
      <c r="AA280" s="44">
        <f>$F280*'[1]INTERNAL PARAMETERS-2'!Z280*VLOOKUP(AA$4,'[1]INTERNAL PARAMETERS-1'!$B$5:$J$44,4, FALSE)</f>
        <v>0</v>
      </c>
      <c r="AB280" s="44">
        <f>$F280*'[1]INTERNAL PARAMETERS-2'!AA280*VLOOKUP(AB$4,'[1]INTERNAL PARAMETERS-1'!$B$5:$J$44,4, FALSE)</f>
        <v>0</v>
      </c>
      <c r="AC280" s="44">
        <f>$F280*'[1]INTERNAL PARAMETERS-2'!AB280*VLOOKUP(AC$4,'[1]INTERNAL PARAMETERS-1'!$B$5:$J$44,4, FALSE)</f>
        <v>0</v>
      </c>
      <c r="AD280" s="44">
        <f>$F280*'[1]INTERNAL PARAMETERS-2'!AC280*VLOOKUP(AD$4,'[1]INTERNAL PARAMETERS-1'!$B$5:$J$44,4, FALSE)</f>
        <v>0</v>
      </c>
      <c r="AE280" s="44">
        <f>$F280*'[1]INTERNAL PARAMETERS-2'!AD280*VLOOKUP(AE$4,'[1]INTERNAL PARAMETERS-1'!$B$5:$J$44,4, FALSE)</f>
        <v>0</v>
      </c>
      <c r="AF280" s="44">
        <f>$F280*'[1]INTERNAL PARAMETERS-2'!AE280*VLOOKUP(AF$4,'[1]INTERNAL PARAMETERS-1'!$B$5:$J$44,4, FALSE)</f>
        <v>2.630662755984674</v>
      </c>
      <c r="AG280" s="44">
        <f>$F280*'[1]INTERNAL PARAMETERS-2'!AF280*VLOOKUP(AG$4,'[1]INTERNAL PARAMETERS-1'!$B$5:$J$44,4, FALSE)</f>
        <v>1.3156477916026312</v>
      </c>
      <c r="AH280" s="44">
        <f>$F280*'[1]INTERNAL PARAMETERS-2'!AG280*VLOOKUP(AH$4,'[1]INTERNAL PARAMETERS-1'!$B$5:$J$44,4, FALSE)</f>
        <v>0</v>
      </c>
      <c r="AI280" s="44">
        <f>$F280*'[1]INTERNAL PARAMETERS-2'!AH280*VLOOKUP(AI$4,'[1]INTERNAL PARAMETERS-1'!$B$5:$J$44,4, FALSE)</f>
        <v>2.630662755984674</v>
      </c>
      <c r="AJ280" s="44">
        <f>$F280*'[1]INTERNAL PARAMETERS-2'!AI280*VLOOKUP(AJ$4,'[1]INTERNAL PARAMETERS-1'!$B$5:$J$44,4, FALSE)</f>
        <v>5.2613255119693481</v>
      </c>
      <c r="AK280" s="44">
        <f>$F280*'[1]INTERNAL PARAMETERS-2'!AJ280*VLOOKUP(AK$4,'[1]INTERNAL PARAMETERS-1'!$B$5:$J$44,4, FALSE)</f>
        <v>0</v>
      </c>
      <c r="AL280" s="44">
        <f>$F280*'[1]INTERNAL PARAMETERS-2'!AK280*VLOOKUP(AL$4,'[1]INTERNAL PARAMETERS-1'!$B$5:$J$44,4, FALSE)</f>
        <v>0</v>
      </c>
      <c r="AM280" s="44">
        <f>$F280*'[1]INTERNAL PARAMETERS-2'!AL280*VLOOKUP(AM$4,'[1]INTERNAL PARAMETERS-1'!$B$5:$J$44,4, FALSE)</f>
        <v>0</v>
      </c>
      <c r="AN280" s="44">
        <f>$F280*'[1]INTERNAL PARAMETERS-2'!AM280*VLOOKUP(AN$4,'[1]INTERNAL PARAMETERS-1'!$B$5:$J$44,4, FALSE)</f>
        <v>0</v>
      </c>
      <c r="AO280" s="44">
        <f>$F280*'[1]INTERNAL PARAMETERS-2'!AN280*VLOOKUP(AO$4,'[1]INTERNAL PARAMETERS-1'!$B$5:$J$44,4, FALSE)</f>
        <v>0</v>
      </c>
      <c r="AP280" s="44">
        <f>$F280*'[1]INTERNAL PARAMETERS-2'!AO280*VLOOKUP(AP$4,'[1]INTERNAL PARAMETERS-1'!$B$5:$J$44,4, FALSE)</f>
        <v>0</v>
      </c>
      <c r="AQ280" s="44">
        <f>$F280*'[1]INTERNAL PARAMETERS-2'!AP280*VLOOKUP(AQ$4,'[1]INTERNAL PARAMETERS-1'!$B$5:$J$44,4, FALSE)</f>
        <v>0</v>
      </c>
      <c r="AR280" s="44">
        <f>$F280*'[1]INTERNAL PARAMETERS-2'!AQ280*VLOOKUP(AR$4,'[1]INTERNAL PARAMETERS-1'!$B$5:$J$44,4, FALSE)</f>
        <v>0</v>
      </c>
      <c r="AS280" s="44">
        <f>$F280*'[1]INTERNAL PARAMETERS-2'!AR280*VLOOKUP(AS$4,'[1]INTERNAL PARAMETERS-1'!$B$5:$J$44,4, FALSE)</f>
        <v>0</v>
      </c>
      <c r="AT280" s="43">
        <f>$F280*'[1]INTERNAL PARAMETERS-2'!AS280*VLOOKUP(AT$4,'[1]INTERNAL PARAMETERS-1'!$B$5:$J$44,4, FALSE)</f>
        <v>0</v>
      </c>
      <c r="AU280" s="45">
        <f>$F280*'[1]INTERNAL PARAMETERS-2'!F280*(1-VLOOKUP(G$4,'[1]INTERNAL PARAMETERS-1'!$B$5:$J$44,4, FALSE))</f>
        <v>0</v>
      </c>
      <c r="AV280" s="44">
        <f>$F280*'[1]INTERNAL PARAMETERS-2'!G280*(1-VLOOKUP(H$4,'[1]INTERNAL PARAMETERS-1'!$B$5:$J$44,4, FALSE))</f>
        <v>0</v>
      </c>
      <c r="AW280" s="44">
        <f>$F280*'[1]INTERNAL PARAMETERS-2'!H280*(1-VLOOKUP(I$4,'[1]INTERNAL PARAMETERS-1'!$B$5:$J$44,4, FALSE))</f>
        <v>1452.2840797500482</v>
      </c>
      <c r="AX280" s="44">
        <f>$F280*'[1]INTERNAL PARAMETERS-2'!I280*(1-VLOOKUP(J$4,'[1]INTERNAL PARAMETERS-1'!$B$5:$J$44,4, FALSE))</f>
        <v>0</v>
      </c>
      <c r="AY280" s="44">
        <f>$F280*'[1]INTERNAL PARAMETERS-2'!J280*(1-VLOOKUP(K$4,'[1]INTERNAL PARAMETERS-1'!$B$5:$J$44,4, FALSE))</f>
        <v>0</v>
      </c>
      <c r="AZ280" s="44">
        <f>$F280*'[1]INTERNAL PARAMETERS-2'!K280*(1-VLOOKUP(L$4,'[1]INTERNAL PARAMETERS-1'!$B$5:$J$44,4, FALSE))</f>
        <v>0</v>
      </c>
      <c r="BA280" s="44">
        <f>$F280*'[1]INTERNAL PARAMETERS-2'!L280*(1-VLOOKUP(M$4,'[1]INTERNAL PARAMETERS-1'!$B$5:$J$44,4, FALSE))</f>
        <v>61.230779796051735</v>
      </c>
      <c r="BB280" s="44">
        <f>$F280*'[1]INTERNAL PARAMETERS-2'!M280*(1-VLOOKUP(N$4,'[1]INTERNAL PARAMETERS-1'!$B$5:$J$44,4, FALSE))</f>
        <v>242.42398956602153</v>
      </c>
      <c r="BC280" s="44">
        <f>$F280*'[1]INTERNAL PARAMETERS-2'!N280*(1-VLOOKUP(O$4,'[1]INTERNAL PARAMETERS-1'!$B$5:$J$44,4, FALSE))</f>
        <v>276.22908178669962</v>
      </c>
      <c r="BD280" s="44">
        <f>$F280*'[1]INTERNAL PARAMETERS-2'!O280*(1-VLOOKUP(P$4,'[1]INTERNAL PARAMETERS-1'!$B$5:$J$44,4, FALSE))</f>
        <v>238.08288975687034</v>
      </c>
      <c r="BE280" s="44">
        <f>$F280*'[1]INTERNAL PARAMETERS-2'!P280*(1-VLOOKUP(Q$4,'[1]INTERNAL PARAMETERS-1'!$B$5:$J$44,4, FALSE))</f>
        <v>255.18314691160163</v>
      </c>
      <c r="BF280" s="44">
        <f>$F280*'[1]INTERNAL PARAMETERS-2'!Q280*(1-VLOOKUP(R$4,'[1]INTERNAL PARAMETERS-1'!$B$5:$J$44,4, FALSE))</f>
        <v>0</v>
      </c>
      <c r="BG280" s="44">
        <f>$F280*'[1]INTERNAL PARAMETERS-2'!R280*(1-VLOOKUP(S$4,'[1]INTERNAL PARAMETERS-1'!$B$5:$J$44,4, FALSE))</f>
        <v>585.82495966109786</v>
      </c>
      <c r="BH280" s="44">
        <f>$F280*'[1]INTERNAL PARAMETERS-2'!S280*(1-VLOOKUP(T$4,'[1]INTERNAL PARAMETERS-1'!$B$5:$J$44,4, FALSE))</f>
        <v>13.022065414373403</v>
      </c>
      <c r="BI280" s="44">
        <f>$F280*'[1]INTERNAL PARAMETERS-2'!T280*(1-VLOOKUP(U$4,'[1]INTERNAL PARAMETERS-1'!$B$5:$J$44,4, FALSE))</f>
        <v>11.575169257220802</v>
      </c>
      <c r="BJ280" s="44">
        <f>$F280*'[1]INTERNAL PARAMETERS-2'!U280*(1-VLOOKUP(V$4,'[1]INTERNAL PARAMETERS-1'!$B$5:$J$44,4, FALSE))</f>
        <v>107.33480576613721</v>
      </c>
      <c r="BK280" s="44">
        <f>$F280*'[1]INTERNAL PARAMETERS-2'!V280*(1-VLOOKUP(W$4,'[1]INTERNAL PARAMETERS-1'!$B$5:$J$44,4, FALSE))</f>
        <v>168.36811182800443</v>
      </c>
      <c r="BL280" s="44">
        <f>$F280*'[1]INTERNAL PARAMETERS-2'!W280*(1-VLOOKUP(X$4,'[1]INTERNAL PARAMETERS-1'!$B$5:$J$44,4, FALSE))</f>
        <v>289.38239556662296</v>
      </c>
      <c r="BM280" s="44">
        <f>$F280*'[1]INTERNAL PARAMETERS-2'!X280*(1-VLOOKUP(Y$4,'[1]INTERNAL PARAMETERS-1'!$B$5:$J$44,4, FALSE))</f>
        <v>68.39976296448387</v>
      </c>
      <c r="BN280" s="44">
        <f>$F280*'[1]INTERNAL PARAMETERS-2'!Y280*(1-VLOOKUP(Z$4,'[1]INTERNAL PARAMETERS-1'!$B$5:$J$44,4, FALSE))</f>
        <v>292.01369114982822</v>
      </c>
      <c r="BO280" s="44">
        <f>$F280*'[1]INTERNAL PARAMETERS-2'!Z280*(1-VLOOKUP(AA$4,'[1]INTERNAL PARAMETERS-1'!$B$5:$J$44,4, FALSE))</f>
        <v>330.15925035243686</v>
      </c>
      <c r="BP280" s="44">
        <f>$F280*'[1]INTERNAL PARAMETERS-2'!AA280*(1-VLOOKUP(AB$4,'[1]INTERNAL PARAMETERS-1'!$B$5:$J$44,4, FALSE))</f>
        <v>118.38362098263387</v>
      </c>
      <c r="BQ280" s="44">
        <f>$F280*'[1]INTERNAL PARAMETERS-2'!AB280*(1-VLOOKUP(AC$4,'[1]INTERNAL PARAMETERS-1'!$B$5:$J$44,4, FALSE))</f>
        <v>907.60902652130073</v>
      </c>
      <c r="BR280" s="44">
        <f>$F280*'[1]INTERNAL PARAMETERS-2'!AC280*(1-VLOOKUP(AD$4,'[1]INTERNAL PARAMETERS-1'!$B$5:$J$44,4, FALSE))</f>
        <v>68.39976296448387</v>
      </c>
      <c r="BS280" s="44">
        <f>$F280*'[1]INTERNAL PARAMETERS-2'!AD280*(1-VLOOKUP(AE$4,'[1]INTERNAL PARAMETERS-1'!$B$5:$J$44,4, FALSE))</f>
        <v>15.784609363128633</v>
      </c>
      <c r="BT280" s="44">
        <f>$F280*'[1]INTERNAL PARAMETERS-2'!AE280*(1-VLOOKUP(AF$4,'[1]INTERNAL PARAMETERS-1'!$B$5:$J$44,4, FALSE))</f>
        <v>0</v>
      </c>
      <c r="BU280" s="44">
        <f>$F280*'[1]INTERNAL PARAMETERS-2'!AF280*(1-VLOOKUP(AG$4,'[1]INTERNAL PARAMETERS-1'!$B$5:$J$44,4, FALSE))</f>
        <v>0</v>
      </c>
      <c r="BV280" s="44">
        <f>$F280*'[1]INTERNAL PARAMETERS-2'!AG280*(1-VLOOKUP(AH$4,'[1]INTERNAL PARAMETERS-1'!$B$5:$J$44,4, FALSE))</f>
        <v>0</v>
      </c>
      <c r="BW280" s="44">
        <f>$F280*'[1]INTERNAL PARAMETERS-2'!AH280*(1-VLOOKUP(AI$4,'[1]INTERNAL PARAMETERS-1'!$B$5:$J$44,4, FALSE))</f>
        <v>0</v>
      </c>
      <c r="BX280" s="44">
        <f>$F280*'[1]INTERNAL PARAMETERS-2'!AI280*(1-VLOOKUP(AJ$4,'[1]INTERNAL PARAMETERS-1'!$B$5:$J$44,4, FALSE))</f>
        <v>0</v>
      </c>
      <c r="BY280" s="44">
        <f>$F280*'[1]INTERNAL PARAMETERS-2'!AJ280*(1-VLOOKUP(AK$4,'[1]INTERNAL PARAMETERS-1'!$B$5:$J$44,4, FALSE))</f>
        <v>0</v>
      </c>
      <c r="BZ280" s="44">
        <f>$F280*'[1]INTERNAL PARAMETERS-2'!AK280*(1-VLOOKUP(AL$4,'[1]INTERNAL PARAMETERS-1'!$B$5:$J$44,4, FALSE))</f>
        <v>23.676597631082657</v>
      </c>
      <c r="CA280" s="44">
        <f>$F280*'[1]INTERNAL PARAMETERS-2'!AL280*(1-VLOOKUP(AM$4,'[1]INTERNAL PARAMETERS-1'!$B$5:$J$44,4, FALSE))</f>
        <v>39.461206994211288</v>
      </c>
      <c r="CB280" s="44">
        <f>$F280*'[1]INTERNAL PARAMETERS-2'!AM280*(1-VLOOKUP(AN$4,'[1]INTERNAL PARAMETERS-1'!$B$5:$J$44,4, FALSE))</f>
        <v>42.091869750195961</v>
      </c>
      <c r="CC280" s="44">
        <f>$F280*'[1]INTERNAL PARAMETERS-2'!AN280*(1-VLOOKUP(AO$4,'[1]INTERNAL PARAMETERS-1'!$B$5:$J$44,4, FALSE))</f>
        <v>131.53756758977784</v>
      </c>
      <c r="CD280" s="44">
        <f>$F280*'[1]INTERNAL PARAMETERS-2'!AO280*(1-VLOOKUP(AP$4,'[1]INTERNAL PARAMETERS-1'!$B$5:$J$44,4, FALSE))</f>
        <v>294.64435390581286</v>
      </c>
      <c r="CE280" s="44">
        <f>$F280*'[1]INTERNAL PARAMETERS-2'!AP280*(1-VLOOKUP(AQ$4,'[1]INTERNAL PARAMETERS-1'!$B$5:$J$44,4, FALSE))</f>
        <v>40.776854785813917</v>
      </c>
      <c r="CF280" s="44">
        <f>$F280*'[1]INTERNAL PARAMETERS-2'!AQ280*(1-VLOOKUP(AR$4,'[1]INTERNAL PARAMETERS-1'!$B$5:$J$44,4, FALSE))</f>
        <v>2.630662755984674</v>
      </c>
      <c r="CG280" s="44">
        <f>$F280*'[1]INTERNAL PARAMETERS-2'!AR280*(1-VLOOKUP(AS$4,'[1]INTERNAL PARAMETERS-1'!$B$5:$J$44,4, FALSE))</f>
        <v>0</v>
      </c>
      <c r="CH280" s="43">
        <f>$F280*'[1]INTERNAL PARAMETERS-2'!AS280*(1-VLOOKUP(AT$4,'[1]INTERNAL PARAMETERS-1'!$B$5:$J$44,4, FALSE))</f>
        <v>0</v>
      </c>
      <c r="CI280" s="42">
        <f t="shared" si="4"/>
        <v>6328.2728387080815</v>
      </c>
    </row>
    <row r="281" spans="3:87">
      <c r="C281" s="27" t="s">
        <v>1</v>
      </c>
      <c r="D281" s="26" t="s">
        <v>41</v>
      </c>
      <c r="E281" s="26" t="s">
        <v>52</v>
      </c>
      <c r="F281" s="124">
        <f>SB!S281</f>
        <v>6275.1813365427042</v>
      </c>
      <c r="G281" s="45">
        <f>$F281*'[1]INTERNAL PARAMETERS-2'!F281*VLOOKUP(G$4,'[1]INTERNAL PARAMETERS-1'!$B$5:$J$44,4, FALSE)</f>
        <v>63.385606680417858</v>
      </c>
      <c r="H281" s="44">
        <f>$F281*'[1]INTERNAL PARAMETERS-2'!G281*VLOOKUP(H$4,'[1]INTERNAL PARAMETERS-1'!$B$5:$J$44,4, FALSE)</f>
        <v>49.802976677471179</v>
      </c>
      <c r="I281" s="44">
        <f>$F281*'[1]INTERNAL PARAMETERS-2'!H281*VLOOKUP(I$4,'[1]INTERNAL PARAMETERS-1'!$B$5:$J$44,4, FALSE)</f>
        <v>72.785389059865267</v>
      </c>
      <c r="J281" s="44">
        <f>$F281*'[1]INTERNAL PARAMETERS-2'!I281*VLOOKUP(J$4,'[1]INTERNAL PARAMETERS-1'!$B$5:$J$44,4, FALSE)</f>
        <v>0</v>
      </c>
      <c r="K281" s="44">
        <f>$F281*'[1]INTERNAL PARAMETERS-2'!J281*VLOOKUP(K$4,'[1]INTERNAL PARAMETERS-1'!$B$5:$J$44,4, FALSE)</f>
        <v>0</v>
      </c>
      <c r="L281" s="44">
        <f>$F281*'[1]INTERNAL PARAMETERS-2'!K281*VLOOKUP(L$4,'[1]INTERNAL PARAMETERS-1'!$B$5:$J$44,4, FALSE)</f>
        <v>0</v>
      </c>
      <c r="M281" s="44">
        <f>$F281*'[1]INTERNAL PARAMETERS-2'!L281*VLOOKUP(M$4,'[1]INTERNAL PARAMETERS-1'!$B$5:$J$44,4, FALSE)</f>
        <v>4.4520842787436354</v>
      </c>
      <c r="N281" s="44">
        <f>$F281*'[1]INTERNAL PARAMETERS-2'!M281*VLOOKUP(N$4,'[1]INTERNAL PARAMETERS-1'!$B$5:$J$44,4, FALSE)</f>
        <v>11.696153613648534</v>
      </c>
      <c r="O281" s="44">
        <f>$F281*'[1]INTERNAL PARAMETERS-2'!N281*VLOOKUP(O$4,'[1]INTERNAL PARAMETERS-1'!$B$5:$J$44,4, FALSE)</f>
        <v>0</v>
      </c>
      <c r="P281" s="44">
        <f>$F281*'[1]INTERNAL PARAMETERS-2'!O281*VLOOKUP(P$4,'[1]INTERNAL PARAMETERS-1'!$B$5:$J$44,4, FALSE)</f>
        <v>0</v>
      </c>
      <c r="Q281" s="44">
        <f>$F281*'[1]INTERNAL PARAMETERS-2'!P281*VLOOKUP(Q$4,'[1]INTERNAL PARAMETERS-1'!$B$5:$J$44,4, FALSE)</f>
        <v>0</v>
      </c>
      <c r="R281" s="44">
        <f>$F281*'[1]INTERNAL PARAMETERS-2'!Q281*VLOOKUP(R$4,'[1]INTERNAL PARAMETERS-1'!$B$5:$J$44,4, FALSE)</f>
        <v>7.5459055571926017</v>
      </c>
      <c r="S281" s="44">
        <f>$F281*'[1]INTERNAL PARAMETERS-2'!R281*VLOOKUP(S$4,'[1]INTERNAL PARAMETERS-1'!$B$5:$J$44,4, FALSE)</f>
        <v>24.330509588923565</v>
      </c>
      <c r="T281" s="44">
        <f>$F281*'[1]INTERNAL PARAMETERS-2'!S281*VLOOKUP(T$4,'[1]INTERNAL PARAMETERS-1'!$B$5:$J$44,4, FALSE)</f>
        <v>1.6600992225823725</v>
      </c>
      <c r="U281" s="44">
        <f>$F281*'[1]INTERNAL PARAMETERS-2'!T281*VLOOKUP(U$4,'[1]INTERNAL PARAMETERS-1'!$B$5:$J$44,4, FALSE)</f>
        <v>4.225707112027858</v>
      </c>
      <c r="V281" s="44">
        <f>$F281*'[1]INTERNAL PARAMETERS-2'!U281*VLOOKUP(V$4,'[1]INTERNAL PARAMETERS-1'!$B$5:$J$44,4, FALSE)</f>
        <v>20.147567837704248</v>
      </c>
      <c r="W281" s="44">
        <f>$F281*'[1]INTERNAL PARAMETERS-2'!V281*VLOOKUP(W$4,'[1]INTERNAL PARAMETERS-1'!$B$5:$J$44,4, FALSE)</f>
        <v>0</v>
      </c>
      <c r="X281" s="44">
        <f>$F281*'[1]INTERNAL PARAMETERS-2'!W281*VLOOKUP(X$4,'[1]INTERNAL PARAMETERS-1'!$B$5:$J$44,4, FALSE)</f>
        <v>0</v>
      </c>
      <c r="Y281" s="44">
        <f>$F281*'[1]INTERNAL PARAMETERS-2'!X281*VLOOKUP(Y$4,'[1]INTERNAL PARAMETERS-1'!$B$5:$J$44,4, FALSE)</f>
        <v>0</v>
      </c>
      <c r="Z281" s="44">
        <f>$F281*'[1]INTERNAL PARAMETERS-2'!Y281*VLOOKUP(Z$4,'[1]INTERNAL PARAMETERS-1'!$B$5:$J$44,4, FALSE)</f>
        <v>0</v>
      </c>
      <c r="AA281" s="44">
        <f>$F281*'[1]INTERNAL PARAMETERS-2'!Z281*VLOOKUP(AA$4,'[1]INTERNAL PARAMETERS-1'!$B$5:$J$44,4, FALSE)</f>
        <v>0</v>
      </c>
      <c r="AB281" s="44">
        <f>$F281*'[1]INTERNAL PARAMETERS-2'!AA281*VLOOKUP(AB$4,'[1]INTERNAL PARAMETERS-1'!$B$5:$J$44,4, FALSE)</f>
        <v>0</v>
      </c>
      <c r="AC281" s="44">
        <f>$F281*'[1]INTERNAL PARAMETERS-2'!AB281*VLOOKUP(AC$4,'[1]INTERNAL PARAMETERS-1'!$B$5:$J$44,4, FALSE)</f>
        <v>0</v>
      </c>
      <c r="AD281" s="44">
        <f>$F281*'[1]INTERNAL PARAMETERS-2'!AC281*VLOOKUP(AD$4,'[1]INTERNAL PARAMETERS-1'!$B$5:$J$44,4, FALSE)</f>
        <v>0</v>
      </c>
      <c r="AE281" s="44">
        <f>$F281*'[1]INTERNAL PARAMETERS-2'!AD281*VLOOKUP(AE$4,'[1]INTERNAL PARAMETERS-1'!$B$5:$J$44,4, FALSE)</f>
        <v>0</v>
      </c>
      <c r="AF281" s="44">
        <f>$F281*'[1]INTERNAL PARAMETERS-2'!AE281*VLOOKUP(AF$4,'[1]INTERNAL PARAMETERS-1'!$B$5:$J$44,4, FALSE)</f>
        <v>1.5091811114385203</v>
      </c>
      <c r="AG281" s="44">
        <f>$F281*'[1]INTERNAL PARAMETERS-2'!AF281*VLOOKUP(AG$4,'[1]INTERNAL PARAMETERS-1'!$B$5:$J$44,4, FALSE)</f>
        <v>0</v>
      </c>
      <c r="AH281" s="44">
        <f>$F281*'[1]INTERNAL PARAMETERS-2'!AG281*VLOOKUP(AH$4,'[1]INTERNAL PARAMETERS-1'!$B$5:$J$44,4, FALSE)</f>
        <v>0</v>
      </c>
      <c r="AI281" s="44">
        <f>$F281*'[1]INTERNAL PARAMETERS-2'!AH281*VLOOKUP(AI$4,'[1]INTERNAL PARAMETERS-1'!$B$5:$J$44,4, FALSE)</f>
        <v>6.0367244457540812</v>
      </c>
      <c r="AJ281" s="44">
        <f>$F281*'[1]INTERNAL PARAMETERS-2'!AI281*VLOOKUP(AJ$4,'[1]INTERNAL PARAMETERS-1'!$B$5:$J$44,4, FALSE)</f>
        <v>0</v>
      </c>
      <c r="AK281" s="44">
        <f>$F281*'[1]INTERNAL PARAMETERS-2'!AJ281*VLOOKUP(AK$4,'[1]INTERNAL PARAMETERS-1'!$B$5:$J$44,4, FALSE)</f>
        <v>0</v>
      </c>
      <c r="AL281" s="44">
        <f>$F281*'[1]INTERNAL PARAMETERS-2'!AK281*VLOOKUP(AL$4,'[1]INTERNAL PARAMETERS-1'!$B$5:$J$44,4, FALSE)</f>
        <v>0</v>
      </c>
      <c r="AM281" s="44">
        <f>$F281*'[1]INTERNAL PARAMETERS-2'!AL281*VLOOKUP(AM$4,'[1]INTERNAL PARAMETERS-1'!$B$5:$J$44,4, FALSE)</f>
        <v>0</v>
      </c>
      <c r="AN281" s="44">
        <f>$F281*'[1]INTERNAL PARAMETERS-2'!AM281*VLOOKUP(AN$4,'[1]INTERNAL PARAMETERS-1'!$B$5:$J$44,4, FALSE)</f>
        <v>0</v>
      </c>
      <c r="AO281" s="44">
        <f>$F281*'[1]INTERNAL PARAMETERS-2'!AN281*VLOOKUP(AO$4,'[1]INTERNAL PARAMETERS-1'!$B$5:$J$44,4, FALSE)</f>
        <v>0</v>
      </c>
      <c r="AP281" s="44">
        <f>$F281*'[1]INTERNAL PARAMETERS-2'!AO281*VLOOKUP(AP$4,'[1]INTERNAL PARAMETERS-1'!$B$5:$J$44,4, FALSE)</f>
        <v>0</v>
      </c>
      <c r="AQ281" s="44">
        <f>$F281*'[1]INTERNAL PARAMETERS-2'!AP281*VLOOKUP(AQ$4,'[1]INTERNAL PARAMETERS-1'!$B$5:$J$44,4, FALSE)</f>
        <v>0</v>
      </c>
      <c r="AR281" s="44">
        <f>$F281*'[1]INTERNAL PARAMETERS-2'!AQ281*VLOOKUP(AR$4,'[1]INTERNAL PARAMETERS-1'!$B$5:$J$44,4, FALSE)</f>
        <v>0</v>
      </c>
      <c r="AS281" s="44">
        <f>$F281*'[1]INTERNAL PARAMETERS-2'!AR281*VLOOKUP(AS$4,'[1]INTERNAL PARAMETERS-1'!$B$5:$J$44,4, FALSE)</f>
        <v>0</v>
      </c>
      <c r="AT281" s="43">
        <f>$F281*'[1]INTERNAL PARAMETERS-2'!AS281*VLOOKUP(AT$4,'[1]INTERNAL PARAMETERS-1'!$B$5:$J$44,4, FALSE)</f>
        <v>0</v>
      </c>
      <c r="AU281" s="45">
        <f>$F281*'[1]INTERNAL PARAMETERS-2'!F281*(1-VLOOKUP(G$4,'[1]INTERNAL PARAMETERS-1'!$B$5:$J$44,4, FALSE))</f>
        <v>0</v>
      </c>
      <c r="AV281" s="44">
        <f>$F281*'[1]INTERNAL PARAMETERS-2'!G281*(1-VLOOKUP(H$4,'[1]INTERNAL PARAMETERS-1'!$B$5:$J$44,4, FALSE))</f>
        <v>0</v>
      </c>
      <c r="AW281" s="44">
        <f>$F281*'[1]INTERNAL PARAMETERS-2'!H281*(1-VLOOKUP(I$4,'[1]INTERNAL PARAMETERS-1'!$B$5:$J$44,4, FALSE))</f>
        <v>1382.9223921374401</v>
      </c>
      <c r="AX281" s="44">
        <f>$F281*'[1]INTERNAL PARAMETERS-2'!I281*(1-VLOOKUP(J$4,'[1]INTERNAL PARAMETERS-1'!$B$5:$J$44,4, FALSE))</f>
        <v>0</v>
      </c>
      <c r="AY281" s="44">
        <f>$F281*'[1]INTERNAL PARAMETERS-2'!J281*(1-VLOOKUP(K$4,'[1]INTERNAL PARAMETERS-1'!$B$5:$J$44,4, FALSE))</f>
        <v>0</v>
      </c>
      <c r="AZ281" s="44">
        <f>$F281*'[1]INTERNAL PARAMETERS-2'!K281*(1-VLOOKUP(L$4,'[1]INTERNAL PARAMETERS-1'!$B$5:$J$44,4, FALSE))</f>
        <v>0</v>
      </c>
      <c r="BA281" s="44">
        <f>$F281*'[1]INTERNAL PARAMETERS-2'!L281*(1-VLOOKUP(M$4,'[1]INTERNAL PARAMETERS-1'!$B$5:$J$44,4, FALSE))</f>
        <v>84.589601296129061</v>
      </c>
      <c r="BB281" s="44">
        <f>$F281*'[1]INTERNAL PARAMETERS-2'!M281*(1-VLOOKUP(N$4,'[1]INTERNAL PARAMETERS-1'!$B$5:$J$44,4, FALSE))</f>
        <v>222.22691865932211</v>
      </c>
      <c r="BC281" s="44">
        <f>$F281*'[1]INTERNAL PARAMETERS-2'!N281*(1-VLOOKUP(O$4,'[1]INTERNAL PARAMETERS-1'!$B$5:$J$44,4, FALSE))</f>
        <v>265.61587561317958</v>
      </c>
      <c r="BD281" s="44">
        <f>$F281*'[1]INTERNAL PARAMETERS-2'!O281*(1-VLOOKUP(P$4,'[1]INTERNAL PARAMETERS-1'!$B$5:$J$44,4, FALSE))</f>
        <v>241.46897783016325</v>
      </c>
      <c r="BE281" s="44">
        <f>$F281*'[1]INTERNAL PARAMETERS-2'!P281*(1-VLOOKUP(Q$4,'[1]INTERNAL PARAMETERS-1'!$B$5:$J$44,4, FALSE))</f>
        <v>247.50570227591732</v>
      </c>
      <c r="BF281" s="44">
        <f>$F281*'[1]INTERNAL PARAMETERS-2'!Q281*(1-VLOOKUP(R$4,'[1]INTERNAL PARAMETERS-1'!$B$5:$J$44,4, FALSE))</f>
        <v>0</v>
      </c>
      <c r="BG281" s="44">
        <f>$F281*'[1]INTERNAL PARAMETERS-2'!R281*(1-VLOOKUP(S$4,'[1]INTERNAL PARAMETERS-1'!$B$5:$J$44,4, FALSE))</f>
        <v>462.27968218954771</v>
      </c>
      <c r="BH281" s="44">
        <f>$F281*'[1]INTERNAL PARAMETERS-2'!S281*(1-VLOOKUP(T$4,'[1]INTERNAL PARAMETERS-1'!$B$5:$J$44,4, FALSE))</f>
        <v>14.940893003241351</v>
      </c>
      <c r="BI281" s="44">
        <f>$F281*'[1]INTERNAL PARAMETERS-2'!T281*(1-VLOOKUP(U$4,'[1]INTERNAL PARAMETERS-1'!$B$5:$J$44,4, FALSE))</f>
        <v>16.902828448111432</v>
      </c>
      <c r="BJ281" s="44">
        <f>$F281*'[1]INTERNAL PARAMETERS-2'!U281*(1-VLOOKUP(V$4,'[1]INTERNAL PARAMETERS-1'!$B$5:$J$44,4, FALSE))</f>
        <v>114.16955108032407</v>
      </c>
      <c r="BK281" s="44">
        <f>$F281*'[1]INTERNAL PARAMETERS-2'!V281*(1-VLOOKUP(W$4,'[1]INTERNAL PARAMETERS-1'!$B$5:$J$44,4, FALSE))</f>
        <v>169.0282844811143</v>
      </c>
      <c r="BL281" s="44">
        <f>$F281*'[1]INTERNAL PARAMETERS-2'!W281*(1-VLOOKUP(X$4,'[1]INTERNAL PARAMETERS-1'!$B$5:$J$44,4, FALSE))</f>
        <v>307.87357425159178</v>
      </c>
      <c r="BM281" s="44">
        <f>$F281*'[1]INTERNAL PARAMETERS-2'!X281*(1-VLOOKUP(Y$4,'[1]INTERNAL PARAMETERS-1'!$B$5:$J$44,4, FALSE))</f>
        <v>107.15185891213495</v>
      </c>
      <c r="BN281" s="44">
        <f>$F281*'[1]INTERNAL PARAMETERS-2'!Y281*(1-VLOOKUP(Z$4,'[1]INTERNAL PARAMETERS-1'!$B$5:$J$44,4, FALSE))</f>
        <v>294.29031673051151</v>
      </c>
      <c r="BO281" s="44">
        <f>$F281*'[1]INTERNAL PARAMETERS-2'!Z281*(1-VLOOKUP(AA$4,'[1]INTERNAL PARAMETERS-1'!$B$5:$J$44,4, FALSE))</f>
        <v>304.85458451058111</v>
      </c>
      <c r="BP281" s="44">
        <f>$F281*'[1]INTERNAL PARAMETERS-2'!AA281*(1-VLOOKUP(AB$4,'[1]INTERNAL PARAMETERS-1'!$B$5:$J$44,4, FALSE))</f>
        <v>102.62431557781939</v>
      </c>
      <c r="BQ281" s="44">
        <f>$F281*'[1]INTERNAL PARAMETERS-2'!AB281*(1-VLOOKUP(AC$4,'[1]INTERNAL PARAMETERS-1'!$B$5:$J$44,4, FALSE))</f>
        <v>982.47815858274407</v>
      </c>
      <c r="BR281" s="44">
        <f>$F281*'[1]INTERNAL PARAMETERS-2'!AC281*(1-VLOOKUP(AD$4,'[1]INTERNAL PARAMETERS-1'!$B$5:$J$44,4, FALSE))</f>
        <v>72.440693349048985</v>
      </c>
      <c r="BS281" s="44">
        <f>$F281*'[1]INTERNAL PARAMETERS-2'!AD281*(1-VLOOKUP(AE$4,'[1]INTERNAL PARAMETERS-1'!$B$5:$J$44,4, FALSE))</f>
        <v>25.656078894454847</v>
      </c>
      <c r="BT281" s="44">
        <f>$F281*'[1]INTERNAL PARAMETERS-2'!AE281*(1-VLOOKUP(AF$4,'[1]INTERNAL PARAMETERS-1'!$B$5:$J$44,4, FALSE))</f>
        <v>0</v>
      </c>
      <c r="BU281" s="44">
        <f>$F281*'[1]INTERNAL PARAMETERS-2'!AF281*(1-VLOOKUP(AG$4,'[1]INTERNAL PARAMETERS-1'!$B$5:$J$44,4, FALSE))</f>
        <v>0</v>
      </c>
      <c r="BV281" s="44">
        <f>$F281*'[1]INTERNAL PARAMETERS-2'!AG281*(1-VLOOKUP(AH$4,'[1]INTERNAL PARAMETERS-1'!$B$5:$J$44,4, FALSE))</f>
        <v>0</v>
      </c>
      <c r="BW281" s="44">
        <f>$F281*'[1]INTERNAL PARAMETERS-2'!AH281*(1-VLOOKUP(AI$4,'[1]INTERNAL PARAMETERS-1'!$B$5:$J$44,4, FALSE))</f>
        <v>0</v>
      </c>
      <c r="BX281" s="44">
        <f>$F281*'[1]INTERNAL PARAMETERS-2'!AI281*(1-VLOOKUP(AJ$4,'[1]INTERNAL PARAMETERS-1'!$B$5:$J$44,4, FALSE))</f>
        <v>0</v>
      </c>
      <c r="BY281" s="44">
        <f>$F281*'[1]INTERNAL PARAMETERS-2'!AJ281*(1-VLOOKUP(AK$4,'[1]INTERNAL PARAMETERS-1'!$B$5:$J$44,4, FALSE))</f>
        <v>0</v>
      </c>
      <c r="BZ281" s="44">
        <f>$F281*'[1]INTERNAL PARAMETERS-2'!AK281*(1-VLOOKUP(AL$4,'[1]INTERNAL PARAMETERS-1'!$B$5:$J$44,4, FALSE))</f>
        <v>31.692803340208929</v>
      </c>
      <c r="CA281" s="44">
        <f>$F281*'[1]INTERNAL PARAMETERS-2'!AL281*(1-VLOOKUP(AM$4,'[1]INTERNAL PARAMETERS-1'!$B$5:$J$44,4, FALSE))</f>
        <v>31.692803340208929</v>
      </c>
      <c r="CB281" s="44">
        <f>$F281*'[1]INTERNAL PARAMETERS-2'!AM281*(1-VLOOKUP(AN$4,'[1]INTERNAL PARAMETERS-1'!$B$5:$J$44,4, FALSE))</f>
        <v>45.275433343155612</v>
      </c>
      <c r="CC281" s="44">
        <f>$F281*'[1]INTERNAL PARAMETERS-2'!AN281*(1-VLOOKUP(AO$4,'[1]INTERNAL PARAMETERS-1'!$B$5:$J$44,4, FALSE))</f>
        <v>162.99156003536021</v>
      </c>
      <c r="CD281" s="44">
        <f>$F281*'[1]INTERNAL PARAMETERS-2'!AO281*(1-VLOOKUP(AP$4,'[1]INTERNAL PARAMETERS-1'!$B$5:$J$44,4, FALSE))</f>
        <v>273.16178117037219</v>
      </c>
      <c r="CE281" s="44">
        <f>$F281*'[1]INTERNAL PARAMETERS-2'!AP281*(1-VLOOKUP(AQ$4,'[1]INTERNAL PARAMETERS-1'!$B$5:$J$44,4, FALSE))</f>
        <v>36.220346674524492</v>
      </c>
      <c r="CF281" s="44">
        <f>$F281*'[1]INTERNAL PARAMETERS-2'!AQ281*(1-VLOOKUP(AR$4,'[1]INTERNAL PARAMETERS-1'!$B$5:$J$44,4, FALSE))</f>
        <v>6.0367244457540812</v>
      </c>
      <c r="CG281" s="44">
        <f>$F281*'[1]INTERNAL PARAMETERS-2'!AR281*(1-VLOOKUP(AS$4,'[1]INTERNAL PARAMETERS-1'!$B$5:$J$44,4, FALSE))</f>
        <v>1.5091811114385203</v>
      </c>
      <c r="CH281" s="43">
        <f>$F281*'[1]INTERNAL PARAMETERS-2'!AS281*(1-VLOOKUP(AT$4,'[1]INTERNAL PARAMETERS-1'!$B$5:$J$44,4, FALSE))</f>
        <v>0</v>
      </c>
      <c r="CI281" s="42">
        <f t="shared" si="4"/>
        <v>6275.1788264701709</v>
      </c>
    </row>
    <row r="282" spans="3:87">
      <c r="C282" s="27" t="s">
        <v>1</v>
      </c>
      <c r="D282" s="26" t="s">
        <v>41</v>
      </c>
      <c r="E282" s="26" t="s">
        <v>51</v>
      </c>
      <c r="F282" s="124">
        <f>SB!S282</f>
        <v>6817.0600310135605</v>
      </c>
      <c r="G282" s="45">
        <f>$F282*'[1]INTERNAL PARAMETERS-2'!F282*VLOOKUP(G$4,'[1]INTERNAL PARAMETERS-1'!$B$5:$J$44,4, FALSE)</f>
        <v>62.72240593334957</v>
      </c>
      <c r="H282" s="44">
        <f>$F282*'[1]INTERNAL PARAMETERS-2'!G282*VLOOKUP(H$4,'[1]INTERNAL PARAMETERS-1'!$B$5:$J$44,4, FALSE)</f>
        <v>37.633579901210361</v>
      </c>
      <c r="I282" s="44">
        <f>$F282*'[1]INTERNAL PARAMETERS-2'!H282*VLOOKUP(I$4,'[1]INTERNAL PARAMETERS-1'!$B$5:$J$44,4, FALSE)</f>
        <v>70.831230669639893</v>
      </c>
      <c r="J282" s="44">
        <f>$F282*'[1]INTERNAL PARAMETERS-2'!I282*VLOOKUP(J$4,'[1]INTERNAL PARAMETERS-1'!$B$5:$J$44,4, FALSE)</f>
        <v>0</v>
      </c>
      <c r="K282" s="44">
        <f>$F282*'[1]INTERNAL PARAMETERS-2'!J282*VLOOKUP(K$4,'[1]INTERNAL PARAMETERS-1'!$B$5:$J$44,4, FALSE)</f>
        <v>0</v>
      </c>
      <c r="L282" s="44">
        <f>$F282*'[1]INTERNAL PARAMETERS-2'!K282*VLOOKUP(L$4,'[1]INTERNAL PARAMETERS-1'!$B$5:$J$44,4, FALSE)</f>
        <v>0</v>
      </c>
      <c r="M282" s="44">
        <f>$F282*'[1]INTERNAL PARAMETERS-2'!L282*VLOOKUP(M$4,'[1]INTERNAL PARAMETERS-1'!$B$5:$J$44,4, FALSE)</f>
        <v>4.3009854294669214</v>
      </c>
      <c r="N282" s="44">
        <f>$F282*'[1]INTERNAL PARAMETERS-2'!M282*VLOOKUP(N$4,'[1]INTERNAL PARAMETERS-1'!$B$5:$J$44,4, FALSE)</f>
        <v>10.035632668756149</v>
      </c>
      <c r="O282" s="44">
        <f>$F282*'[1]INTERNAL PARAMETERS-2'!N282*VLOOKUP(O$4,'[1]INTERNAL PARAMETERS-1'!$B$5:$J$44,4, FALSE)</f>
        <v>0</v>
      </c>
      <c r="P282" s="44">
        <f>$F282*'[1]INTERNAL PARAMETERS-2'!O282*VLOOKUP(P$4,'[1]INTERNAL PARAMETERS-1'!$B$5:$J$44,4, FALSE)</f>
        <v>0</v>
      </c>
      <c r="Q282" s="44">
        <f>$F282*'[1]INTERNAL PARAMETERS-2'!P282*VLOOKUP(Q$4,'[1]INTERNAL PARAMETERS-1'!$B$5:$J$44,4, FALSE)</f>
        <v>0</v>
      </c>
      <c r="R282" s="44">
        <f>$F282*'[1]INTERNAL PARAMETERS-2'!Q282*VLOOKUP(R$4,'[1]INTERNAL PARAMETERS-1'!$B$5:$J$44,4, FALSE)</f>
        <v>5.3759335404572939</v>
      </c>
      <c r="S282" s="44">
        <f>$F282*'[1]INTERNAL PARAMETERS-2'!R282*VLOOKUP(S$4,'[1]INTERNAL PARAMETERS-1'!$B$5:$J$44,4, FALSE)</f>
        <v>30.421096303097858</v>
      </c>
      <c r="T282" s="44">
        <f>$F282*'[1]INTERNAL PARAMETERS-2'!S282*VLOOKUP(T$4,'[1]INTERNAL PARAMETERS-1'!$B$5:$J$44,4, FALSE)</f>
        <v>2.6881031114292675</v>
      </c>
      <c r="U282" s="44">
        <f>$F282*'[1]INTERNAL PARAMETERS-2'!T282*VLOOKUP(U$4,'[1]INTERNAL PARAMETERS-1'!$B$5:$J$44,4, FALSE)</f>
        <v>4.3010195147670762</v>
      </c>
      <c r="V282" s="44">
        <f>$F282*'[1]INTERNAL PARAMETERS-2'!U282*VLOOKUP(V$4,'[1]INTERNAL PARAMETERS-1'!$B$5:$J$44,4, FALSE)</f>
        <v>20.698537116266007</v>
      </c>
      <c r="W282" s="44">
        <f>$F282*'[1]INTERNAL PARAMETERS-2'!V282*VLOOKUP(W$4,'[1]INTERNAL PARAMETERS-1'!$B$5:$J$44,4, FALSE)</f>
        <v>0</v>
      </c>
      <c r="X282" s="44">
        <f>$F282*'[1]INTERNAL PARAMETERS-2'!W282*VLOOKUP(X$4,'[1]INTERNAL PARAMETERS-1'!$B$5:$J$44,4, FALSE)</f>
        <v>0</v>
      </c>
      <c r="Y282" s="44">
        <f>$F282*'[1]INTERNAL PARAMETERS-2'!X282*VLOOKUP(Y$4,'[1]INTERNAL PARAMETERS-1'!$B$5:$J$44,4, FALSE)</f>
        <v>0</v>
      </c>
      <c r="Z282" s="44">
        <f>$F282*'[1]INTERNAL PARAMETERS-2'!Y282*VLOOKUP(Z$4,'[1]INTERNAL PARAMETERS-1'!$B$5:$J$44,4, FALSE)</f>
        <v>0</v>
      </c>
      <c r="AA282" s="44">
        <f>$F282*'[1]INTERNAL PARAMETERS-2'!Z282*VLOOKUP(AA$4,'[1]INTERNAL PARAMETERS-1'!$B$5:$J$44,4, FALSE)</f>
        <v>0</v>
      </c>
      <c r="AB282" s="44">
        <f>$F282*'[1]INTERNAL PARAMETERS-2'!AA282*VLOOKUP(AB$4,'[1]INTERNAL PARAMETERS-1'!$B$5:$J$44,4, FALSE)</f>
        <v>0</v>
      </c>
      <c r="AC282" s="44">
        <f>$F282*'[1]INTERNAL PARAMETERS-2'!AB282*VLOOKUP(AC$4,'[1]INTERNAL PARAMETERS-1'!$B$5:$J$44,4, FALSE)</f>
        <v>0</v>
      </c>
      <c r="AD282" s="44">
        <f>$F282*'[1]INTERNAL PARAMETERS-2'!AC282*VLOOKUP(AD$4,'[1]INTERNAL PARAMETERS-1'!$B$5:$J$44,4, FALSE)</f>
        <v>0</v>
      </c>
      <c r="AE282" s="44">
        <f>$F282*'[1]INTERNAL PARAMETERS-2'!AD282*VLOOKUP(AE$4,'[1]INTERNAL PARAMETERS-1'!$B$5:$J$44,4, FALSE)</f>
        <v>0</v>
      </c>
      <c r="AF282" s="44">
        <f>$F282*'[1]INTERNAL PARAMETERS-2'!AE282*VLOOKUP(AF$4,'[1]INTERNAL PARAMETERS-1'!$B$5:$J$44,4, FALSE)</f>
        <v>0</v>
      </c>
      <c r="AG282" s="44">
        <f>$F282*'[1]INTERNAL PARAMETERS-2'!AF282*VLOOKUP(AG$4,'[1]INTERNAL PARAMETERS-1'!$B$5:$J$44,4, FALSE)</f>
        <v>1.792205082153465</v>
      </c>
      <c r="AH282" s="44">
        <f>$F282*'[1]INTERNAL PARAMETERS-2'!AG282*VLOOKUP(AH$4,'[1]INTERNAL PARAMETERS-1'!$B$5:$J$44,4, FALSE)</f>
        <v>1.792205082153465</v>
      </c>
      <c r="AI282" s="44">
        <f>$F282*'[1]INTERNAL PARAMETERS-2'!AH282*VLOOKUP(AI$4,'[1]INTERNAL PARAMETERS-1'!$B$5:$J$44,4, FALSE)</f>
        <v>7.1681386226107584</v>
      </c>
      <c r="AJ282" s="44">
        <f>$F282*'[1]INTERNAL PARAMETERS-2'!AI282*VLOOKUP(AJ$4,'[1]INTERNAL PARAMETERS-1'!$B$5:$J$44,4, FALSE)</f>
        <v>3.5844101643069299</v>
      </c>
      <c r="AK282" s="44">
        <f>$F282*'[1]INTERNAL PARAMETERS-2'!AJ282*VLOOKUP(AK$4,'[1]INTERNAL PARAMETERS-1'!$B$5:$J$44,4, FALSE)</f>
        <v>0</v>
      </c>
      <c r="AL282" s="44">
        <f>$F282*'[1]INTERNAL PARAMETERS-2'!AK282*VLOOKUP(AL$4,'[1]INTERNAL PARAMETERS-1'!$B$5:$J$44,4, FALSE)</f>
        <v>0</v>
      </c>
      <c r="AM282" s="44">
        <f>$F282*'[1]INTERNAL PARAMETERS-2'!AL282*VLOOKUP(AM$4,'[1]INTERNAL PARAMETERS-1'!$B$5:$J$44,4, FALSE)</f>
        <v>0</v>
      </c>
      <c r="AN282" s="44">
        <f>$F282*'[1]INTERNAL PARAMETERS-2'!AM282*VLOOKUP(AN$4,'[1]INTERNAL PARAMETERS-1'!$B$5:$J$44,4, FALSE)</f>
        <v>0</v>
      </c>
      <c r="AO282" s="44">
        <f>$F282*'[1]INTERNAL PARAMETERS-2'!AN282*VLOOKUP(AO$4,'[1]INTERNAL PARAMETERS-1'!$B$5:$J$44,4, FALSE)</f>
        <v>0</v>
      </c>
      <c r="AP282" s="44">
        <f>$F282*'[1]INTERNAL PARAMETERS-2'!AO282*VLOOKUP(AP$4,'[1]INTERNAL PARAMETERS-1'!$B$5:$J$44,4, FALSE)</f>
        <v>0</v>
      </c>
      <c r="AQ282" s="44">
        <f>$F282*'[1]INTERNAL PARAMETERS-2'!AP282*VLOOKUP(AQ$4,'[1]INTERNAL PARAMETERS-1'!$B$5:$J$44,4, FALSE)</f>
        <v>0</v>
      </c>
      <c r="AR282" s="44">
        <f>$F282*'[1]INTERNAL PARAMETERS-2'!AQ282*VLOOKUP(AR$4,'[1]INTERNAL PARAMETERS-1'!$B$5:$J$44,4, FALSE)</f>
        <v>0</v>
      </c>
      <c r="AS282" s="44">
        <f>$F282*'[1]INTERNAL PARAMETERS-2'!AR282*VLOOKUP(AS$4,'[1]INTERNAL PARAMETERS-1'!$B$5:$J$44,4, FALSE)</f>
        <v>0</v>
      </c>
      <c r="AT282" s="43">
        <f>$F282*'[1]INTERNAL PARAMETERS-2'!AS282*VLOOKUP(AT$4,'[1]INTERNAL PARAMETERS-1'!$B$5:$J$44,4, FALSE)</f>
        <v>0</v>
      </c>
      <c r="AU282" s="45">
        <f>$F282*'[1]INTERNAL PARAMETERS-2'!F282*(1-VLOOKUP(G$4,'[1]INTERNAL PARAMETERS-1'!$B$5:$J$44,4, FALSE))</f>
        <v>0</v>
      </c>
      <c r="AV282" s="44">
        <f>$F282*'[1]INTERNAL PARAMETERS-2'!G282*(1-VLOOKUP(H$4,'[1]INTERNAL PARAMETERS-1'!$B$5:$J$44,4, FALSE))</f>
        <v>0</v>
      </c>
      <c r="AW282" s="44">
        <f>$F282*'[1]INTERNAL PARAMETERS-2'!H282*(1-VLOOKUP(I$4,'[1]INTERNAL PARAMETERS-1'!$B$5:$J$44,4, FALSE))</f>
        <v>1345.7933827231577</v>
      </c>
      <c r="AX282" s="44">
        <f>$F282*'[1]INTERNAL PARAMETERS-2'!I282*(1-VLOOKUP(J$4,'[1]INTERNAL PARAMETERS-1'!$B$5:$J$44,4, FALSE))</f>
        <v>0</v>
      </c>
      <c r="AY282" s="44">
        <f>$F282*'[1]INTERNAL PARAMETERS-2'!J282*(1-VLOOKUP(K$4,'[1]INTERNAL PARAMETERS-1'!$B$5:$J$44,4, FALSE))</f>
        <v>0</v>
      </c>
      <c r="AZ282" s="44">
        <f>$F282*'[1]INTERNAL PARAMETERS-2'!K282*(1-VLOOKUP(L$4,'[1]INTERNAL PARAMETERS-1'!$B$5:$J$44,4, FALSE))</f>
        <v>0</v>
      </c>
      <c r="BA282" s="44">
        <f>$F282*'[1]INTERNAL PARAMETERS-2'!L282*(1-VLOOKUP(M$4,'[1]INTERNAL PARAMETERS-1'!$B$5:$J$44,4, FALSE))</f>
        <v>81.718723159871502</v>
      </c>
      <c r="BB282" s="44">
        <f>$F282*'[1]INTERNAL PARAMETERS-2'!M282*(1-VLOOKUP(N$4,'[1]INTERNAL PARAMETERS-1'!$B$5:$J$44,4, FALSE))</f>
        <v>190.67702070636679</v>
      </c>
      <c r="BC282" s="44">
        <f>$F282*'[1]INTERNAL PARAMETERS-2'!N282*(1-VLOOKUP(O$4,'[1]INTERNAL PARAMETERS-1'!$B$5:$J$44,4, FALSE))</f>
        <v>361.99952176688214</v>
      </c>
      <c r="BD282" s="44">
        <f>$F282*'[1]INTERNAL PARAMETERS-2'!O282*(1-VLOOKUP(P$4,'[1]INTERNAL PARAMETERS-1'!$B$5:$J$44,4, FALSE))</f>
        <v>240.13843835848681</v>
      </c>
      <c r="BE282" s="44">
        <f>$F282*'[1]INTERNAL PARAMETERS-2'!P282*(1-VLOOKUP(Q$4,'[1]INTERNAL PARAMETERS-1'!$B$5:$J$44,4, FALSE))</f>
        <v>238.34623327633332</v>
      </c>
      <c r="BF282" s="44">
        <f>$F282*'[1]INTERNAL PARAMETERS-2'!Q282*(1-VLOOKUP(R$4,'[1]INTERNAL PARAMETERS-1'!$B$5:$J$44,4, FALSE))</f>
        <v>0</v>
      </c>
      <c r="BG282" s="44">
        <f>$F282*'[1]INTERNAL PARAMETERS-2'!R282*(1-VLOOKUP(S$4,'[1]INTERNAL PARAMETERS-1'!$B$5:$J$44,4, FALSE))</f>
        <v>578.00082975885925</v>
      </c>
      <c r="BH282" s="44">
        <f>$F282*'[1]INTERNAL PARAMETERS-2'!S282*(1-VLOOKUP(T$4,'[1]INTERNAL PARAMETERS-1'!$B$5:$J$44,4, FALSE))</f>
        <v>24.192928002863404</v>
      </c>
      <c r="BI282" s="44">
        <f>$F282*'[1]INTERNAL PARAMETERS-2'!T282*(1-VLOOKUP(U$4,'[1]INTERNAL PARAMETERS-1'!$B$5:$J$44,4, FALSE))</f>
        <v>17.204078059068305</v>
      </c>
      <c r="BJ282" s="44">
        <f>$F282*'[1]INTERNAL PARAMETERS-2'!U282*(1-VLOOKUP(V$4,'[1]INTERNAL PARAMETERS-1'!$B$5:$J$44,4, FALSE))</f>
        <v>117.29171032550738</v>
      </c>
      <c r="BK282" s="44">
        <f>$F282*'[1]INTERNAL PARAMETERS-2'!V282*(1-VLOOKUP(W$4,'[1]INTERNAL PARAMETERS-1'!$B$5:$J$44,4, FALSE))</f>
        <v>161.28686839175913</v>
      </c>
      <c r="BL282" s="44">
        <f>$F282*'[1]INTERNAL PARAMETERS-2'!W282*(1-VLOOKUP(X$4,'[1]INTERNAL PARAMETERS-1'!$B$5:$J$44,4, FALSE))</f>
        <v>358.41511160257517</v>
      </c>
      <c r="BM282" s="44">
        <f>$F282*'[1]INTERNAL PARAMETERS-2'!X282*(1-VLOOKUP(Y$4,'[1]INTERNAL PARAMETERS-1'!$B$5:$J$44,4, FALSE))</f>
        <v>134.40583727746647</v>
      </c>
      <c r="BN282" s="44">
        <f>$F282*'[1]INTERNAL PARAMETERS-2'!Y282*(1-VLOOKUP(Z$4,'[1]INTERNAL PARAMETERS-1'!$B$5:$J$44,4, FALSE))</f>
        <v>336.91069573474289</v>
      </c>
      <c r="BO282" s="44">
        <f>$F282*'[1]INTERNAL PARAMETERS-2'!Z282*(1-VLOOKUP(AA$4,'[1]INTERNAL PARAMETERS-1'!$B$5:$J$44,4, FALSE))</f>
        <v>379.92020917641054</v>
      </c>
      <c r="BP282" s="44">
        <f>$F282*'[1]INTERNAL PARAMETERS-2'!AA282*(1-VLOOKUP(AB$4,'[1]INTERNAL PARAMETERS-1'!$B$5:$J$44,4, FALSE))</f>
        <v>109.31701124532725</v>
      </c>
      <c r="BQ282" s="44">
        <f>$F282*'[1]INTERNAL PARAMETERS-2'!AB282*(1-VLOOKUP(AC$4,'[1]INTERNAL PARAMETERS-1'!$B$5:$J$44,4, FALSE))</f>
        <v>1118.2562116613992</v>
      </c>
      <c r="BR282" s="44">
        <f>$F282*'[1]INTERNAL PARAMETERS-2'!AC282*(1-VLOOKUP(AD$4,'[1]INTERNAL PARAMETERS-1'!$B$5:$J$44,4, FALSE))</f>
        <v>91.395642129795704</v>
      </c>
      <c r="BS282" s="44">
        <f>$F282*'[1]INTERNAL PARAMETERS-2'!AD282*(1-VLOOKUP(AE$4,'[1]INTERNAL PARAMETERS-1'!$B$5:$J$44,4, FALSE))</f>
        <v>19.712892491681913</v>
      </c>
      <c r="BT282" s="44">
        <f>$F282*'[1]INTERNAL PARAMETERS-2'!AE282*(1-VLOOKUP(AF$4,'[1]INTERNAL PARAMETERS-1'!$B$5:$J$44,4, FALSE))</f>
        <v>0</v>
      </c>
      <c r="BU282" s="44">
        <f>$F282*'[1]INTERNAL PARAMETERS-2'!AF282*(1-VLOOKUP(AG$4,'[1]INTERNAL PARAMETERS-1'!$B$5:$J$44,4, FALSE))</f>
        <v>0</v>
      </c>
      <c r="BV282" s="44">
        <f>$F282*'[1]INTERNAL PARAMETERS-2'!AG282*(1-VLOOKUP(AH$4,'[1]INTERNAL PARAMETERS-1'!$B$5:$J$44,4, FALSE))</f>
        <v>0</v>
      </c>
      <c r="BW282" s="44">
        <f>$F282*'[1]INTERNAL PARAMETERS-2'!AH282*(1-VLOOKUP(AI$4,'[1]INTERNAL PARAMETERS-1'!$B$5:$J$44,4, FALSE))</f>
        <v>0</v>
      </c>
      <c r="BX282" s="44">
        <f>$F282*'[1]INTERNAL PARAMETERS-2'!AI282*(1-VLOOKUP(AJ$4,'[1]INTERNAL PARAMETERS-1'!$B$5:$J$44,4, FALSE))</f>
        <v>0</v>
      </c>
      <c r="BY282" s="44">
        <f>$F282*'[1]INTERNAL PARAMETERS-2'!AJ282*(1-VLOOKUP(AK$4,'[1]INTERNAL PARAMETERS-1'!$B$5:$J$44,4, FALSE))</f>
        <v>0</v>
      </c>
      <c r="BZ282" s="44">
        <f>$F282*'[1]INTERNAL PARAMETERS-2'!AK282*(1-VLOOKUP(AL$4,'[1]INTERNAL PARAMETERS-1'!$B$5:$J$44,4, FALSE))</f>
        <v>14.336277245221517</v>
      </c>
      <c r="CA282" s="44">
        <f>$F282*'[1]INTERNAL PARAMETERS-2'!AL282*(1-VLOOKUP(AM$4,'[1]INTERNAL PARAMETERS-1'!$B$5:$J$44,4, FALSE))</f>
        <v>53.762062228585343</v>
      </c>
      <c r="CB282" s="44">
        <f>$F282*'[1]INTERNAL PARAMETERS-2'!AM282*(1-VLOOKUP(AN$4,'[1]INTERNAL PARAMETERS-1'!$B$5:$J$44,4, FALSE))</f>
        <v>41.217990065517291</v>
      </c>
      <c r="CC282" s="44">
        <f>$F282*'[1]INTERNAL PARAMETERS-2'!AN282*(1-VLOOKUP(AO$4,'[1]INTERNAL PARAMETERS-1'!$B$5:$J$44,4, FALSE))</f>
        <v>166.66280193221644</v>
      </c>
      <c r="CD282" s="44">
        <f>$F282*'[1]INTERNAL PARAMETERS-2'!AO282*(1-VLOOKUP(AP$4,'[1]INTERNAL PARAMETERS-1'!$B$5:$J$44,4, FALSE))</f>
        <v>310.02898291444711</v>
      </c>
      <c r="CE282" s="44">
        <f>$F282*'[1]INTERNAL PARAMETERS-2'!AP282*(1-VLOOKUP(AQ$4,'[1]INTERNAL PARAMETERS-1'!$B$5:$J$44,4, FALSE))</f>
        <v>51.970538852434984</v>
      </c>
      <c r="CF282" s="44">
        <f>$F282*'[1]INTERNAL PARAMETERS-2'!AQ282*(1-VLOOKUP(AR$4,'[1]INTERNAL PARAMETERS-1'!$B$5:$J$44,4, FALSE))</f>
        <v>8.9603437047642238</v>
      </c>
      <c r="CG282" s="44">
        <f>$F282*'[1]INTERNAL PARAMETERS-2'!AR282*(1-VLOOKUP(AS$4,'[1]INTERNAL PARAMETERS-1'!$B$5:$J$44,4, FALSE))</f>
        <v>1.792205082153465</v>
      </c>
      <c r="CH282" s="43">
        <f>$F282*'[1]INTERNAL PARAMETERS-2'!AS282*(1-VLOOKUP(AT$4,'[1]INTERNAL PARAMETERS-1'!$B$5:$J$44,4, FALSE))</f>
        <v>0</v>
      </c>
      <c r="CI282" s="42">
        <f t="shared" si="4"/>
        <v>6817.0600310135596</v>
      </c>
    </row>
    <row r="283" spans="3:87">
      <c r="C283" s="27" t="s">
        <v>1</v>
      </c>
      <c r="D283" s="26" t="s">
        <v>41</v>
      </c>
      <c r="E283" s="26" t="s">
        <v>50</v>
      </c>
      <c r="F283" s="124">
        <f>SB!S283</f>
        <v>5763.6012232321063</v>
      </c>
      <c r="G283" s="45">
        <f>$F283*'[1]INTERNAL PARAMETERS-2'!F283*VLOOKUP(G$4,'[1]INTERNAL PARAMETERS-1'!$B$5:$J$44,4, FALSE)</f>
        <v>33.885364311626198</v>
      </c>
      <c r="H283" s="44">
        <f>$F283*'[1]INTERNAL PARAMETERS-2'!G283*VLOOKUP(H$4,'[1]INTERNAL PARAMETERS-1'!$B$5:$J$44,4, FALSE)</f>
        <v>32.34533006477858</v>
      </c>
      <c r="I283" s="44">
        <f>$F283*'[1]INTERNAL PARAMETERS-2'!H283*VLOOKUP(I$4,'[1]INTERNAL PARAMETERS-1'!$B$5:$J$44,4, FALSE)</f>
        <v>59.186507415388853</v>
      </c>
      <c r="J283" s="44">
        <f>$F283*'[1]INTERNAL PARAMETERS-2'!I283*VLOOKUP(J$4,'[1]INTERNAL PARAMETERS-1'!$B$5:$J$44,4, FALSE)</f>
        <v>0</v>
      </c>
      <c r="K283" s="44">
        <f>$F283*'[1]INTERNAL PARAMETERS-2'!J283*VLOOKUP(K$4,'[1]INTERNAL PARAMETERS-1'!$B$5:$J$44,4, FALSE)</f>
        <v>1.5400342468476187</v>
      </c>
      <c r="L283" s="44">
        <f>$F283*'[1]INTERNAL PARAMETERS-2'!K283*VLOOKUP(L$4,'[1]INTERNAL PARAMETERS-1'!$B$5:$J$44,4, FALSE)</f>
        <v>0</v>
      </c>
      <c r="M283" s="44">
        <f>$F283*'[1]INTERNAL PARAMETERS-2'!L283*VLOOKUP(M$4,'[1]INTERNAL PARAMETERS-1'!$B$5:$J$44,4, FALSE)</f>
        <v>6.4690371949495997</v>
      </c>
      <c r="N283" s="44">
        <f>$F283*'[1]INTERNAL PARAMETERS-2'!M283*VLOOKUP(N$4,'[1]INTERNAL PARAMETERS-1'!$B$5:$J$44,4, FALSE)</f>
        <v>9.0104395183215669</v>
      </c>
      <c r="O283" s="44">
        <f>$F283*'[1]INTERNAL PARAMETERS-2'!N283*VLOOKUP(O$4,'[1]INTERNAL PARAMETERS-1'!$B$5:$J$44,4, FALSE)</f>
        <v>0</v>
      </c>
      <c r="P283" s="44">
        <f>$F283*'[1]INTERNAL PARAMETERS-2'!O283*VLOOKUP(P$4,'[1]INTERNAL PARAMETERS-1'!$B$5:$J$44,4, FALSE)</f>
        <v>0</v>
      </c>
      <c r="Q283" s="44">
        <f>$F283*'[1]INTERNAL PARAMETERS-2'!P283*VLOOKUP(Q$4,'[1]INTERNAL PARAMETERS-1'!$B$5:$J$44,4, FALSE)</f>
        <v>0</v>
      </c>
      <c r="R283" s="44">
        <f>$F283*'[1]INTERNAL PARAMETERS-2'!Q283*VLOOKUP(R$4,'[1]INTERNAL PARAMETERS-1'!$B$5:$J$44,4, FALSE)</f>
        <v>1.5400342468476187</v>
      </c>
      <c r="S283" s="44">
        <f>$F283*'[1]INTERNAL PARAMETERS-2'!R283*VLOOKUP(S$4,'[1]INTERNAL PARAMETERS-1'!$B$5:$J$44,4, FALSE)</f>
        <v>23.909780950468303</v>
      </c>
      <c r="T283" s="44">
        <f>$F283*'[1]INTERNAL PARAMETERS-2'!S283*VLOOKUP(T$4,'[1]INTERNAL PARAMETERS-1'!$B$5:$J$44,4, FALSE)</f>
        <v>1.8482716402660722</v>
      </c>
      <c r="U283" s="44">
        <f>$F283*'[1]INTERNAL PARAMETERS-2'!T283*VLOOKUP(U$4,'[1]INTERNAL PARAMETERS-1'!$B$5:$J$44,4, FALSE)</f>
        <v>3.0805295817930967</v>
      </c>
      <c r="V283" s="44">
        <f>$F283*'[1]INTERNAL PARAMETERS-2'!U283*VLOOKUP(V$4,'[1]INTERNAL PARAMETERS-1'!$B$5:$J$44,4, FALSE)</f>
        <v>17.09671439850398</v>
      </c>
      <c r="W283" s="44">
        <f>$F283*'[1]INTERNAL PARAMETERS-2'!V283*VLOOKUP(W$4,'[1]INTERNAL PARAMETERS-1'!$B$5:$J$44,4, FALSE)</f>
        <v>0</v>
      </c>
      <c r="X283" s="44">
        <f>$F283*'[1]INTERNAL PARAMETERS-2'!W283*VLOOKUP(X$4,'[1]INTERNAL PARAMETERS-1'!$B$5:$J$44,4, FALSE)</f>
        <v>0</v>
      </c>
      <c r="Y283" s="44">
        <f>$F283*'[1]INTERNAL PARAMETERS-2'!X283*VLOOKUP(Y$4,'[1]INTERNAL PARAMETERS-1'!$B$5:$J$44,4, FALSE)</f>
        <v>0</v>
      </c>
      <c r="Z283" s="44">
        <f>$F283*'[1]INTERNAL PARAMETERS-2'!Y283*VLOOKUP(Z$4,'[1]INTERNAL PARAMETERS-1'!$B$5:$J$44,4, FALSE)</f>
        <v>0</v>
      </c>
      <c r="AA283" s="44">
        <f>$F283*'[1]INTERNAL PARAMETERS-2'!Z283*VLOOKUP(AA$4,'[1]INTERNAL PARAMETERS-1'!$B$5:$J$44,4, FALSE)</f>
        <v>0</v>
      </c>
      <c r="AB283" s="44">
        <f>$F283*'[1]INTERNAL PARAMETERS-2'!AA283*VLOOKUP(AB$4,'[1]INTERNAL PARAMETERS-1'!$B$5:$J$44,4, FALSE)</f>
        <v>0</v>
      </c>
      <c r="AC283" s="44">
        <f>$F283*'[1]INTERNAL PARAMETERS-2'!AB283*VLOOKUP(AC$4,'[1]INTERNAL PARAMETERS-1'!$B$5:$J$44,4, FALSE)</f>
        <v>0</v>
      </c>
      <c r="AD283" s="44">
        <f>$F283*'[1]INTERNAL PARAMETERS-2'!AC283*VLOOKUP(AD$4,'[1]INTERNAL PARAMETERS-1'!$B$5:$J$44,4, FALSE)</f>
        <v>0</v>
      </c>
      <c r="AE283" s="44">
        <f>$F283*'[1]INTERNAL PARAMETERS-2'!AD283*VLOOKUP(AE$4,'[1]INTERNAL PARAMETERS-1'!$B$5:$J$44,4, FALSE)</f>
        <v>0</v>
      </c>
      <c r="AF283" s="44">
        <f>$F283*'[1]INTERNAL PARAMETERS-2'!AE283*VLOOKUP(AF$4,'[1]INTERNAL PARAMETERS-1'!$B$5:$J$44,4, FALSE)</f>
        <v>0</v>
      </c>
      <c r="AG283" s="44">
        <f>$F283*'[1]INTERNAL PARAMETERS-2'!AF283*VLOOKUP(AG$4,'[1]INTERNAL PARAMETERS-1'!$B$5:$J$44,4, FALSE)</f>
        <v>0</v>
      </c>
      <c r="AH283" s="44">
        <f>$F283*'[1]INTERNAL PARAMETERS-2'!AG283*VLOOKUP(AH$4,'[1]INTERNAL PARAMETERS-1'!$B$5:$J$44,4, FALSE)</f>
        <v>1.5400342468476187</v>
      </c>
      <c r="AI283" s="44">
        <f>$F283*'[1]INTERNAL PARAMETERS-2'!AH283*VLOOKUP(AI$4,'[1]INTERNAL PARAMETERS-1'!$B$5:$J$44,4, FALSE)</f>
        <v>1.5400342468476187</v>
      </c>
      <c r="AJ283" s="44">
        <f>$F283*'[1]INTERNAL PARAMETERS-2'!AI283*VLOOKUP(AJ$4,'[1]INTERNAL PARAMETERS-1'!$B$5:$J$44,4, FALSE)</f>
        <v>4.6206791006651802</v>
      </c>
      <c r="AK283" s="44">
        <f>$F283*'[1]INTERNAL PARAMETERS-2'!AJ283*VLOOKUP(AK$4,'[1]INTERNAL PARAMETERS-1'!$B$5:$J$44,4, FALSE)</f>
        <v>0</v>
      </c>
      <c r="AL283" s="44">
        <f>$F283*'[1]INTERNAL PARAMETERS-2'!AK283*VLOOKUP(AL$4,'[1]INTERNAL PARAMETERS-1'!$B$5:$J$44,4, FALSE)</f>
        <v>0</v>
      </c>
      <c r="AM283" s="44">
        <f>$F283*'[1]INTERNAL PARAMETERS-2'!AL283*VLOOKUP(AM$4,'[1]INTERNAL PARAMETERS-1'!$B$5:$J$44,4, FALSE)</f>
        <v>0</v>
      </c>
      <c r="AN283" s="44">
        <f>$F283*'[1]INTERNAL PARAMETERS-2'!AM283*VLOOKUP(AN$4,'[1]INTERNAL PARAMETERS-1'!$B$5:$J$44,4, FALSE)</f>
        <v>0</v>
      </c>
      <c r="AO283" s="44">
        <f>$F283*'[1]INTERNAL PARAMETERS-2'!AN283*VLOOKUP(AO$4,'[1]INTERNAL PARAMETERS-1'!$B$5:$J$44,4, FALSE)</f>
        <v>0</v>
      </c>
      <c r="AP283" s="44">
        <f>$F283*'[1]INTERNAL PARAMETERS-2'!AO283*VLOOKUP(AP$4,'[1]INTERNAL PARAMETERS-1'!$B$5:$J$44,4, FALSE)</f>
        <v>0</v>
      </c>
      <c r="AQ283" s="44">
        <f>$F283*'[1]INTERNAL PARAMETERS-2'!AP283*VLOOKUP(AQ$4,'[1]INTERNAL PARAMETERS-1'!$B$5:$J$44,4, FALSE)</f>
        <v>0</v>
      </c>
      <c r="AR283" s="44">
        <f>$F283*'[1]INTERNAL PARAMETERS-2'!AQ283*VLOOKUP(AR$4,'[1]INTERNAL PARAMETERS-1'!$B$5:$J$44,4, FALSE)</f>
        <v>0</v>
      </c>
      <c r="AS283" s="44">
        <f>$F283*'[1]INTERNAL PARAMETERS-2'!AR283*VLOOKUP(AS$4,'[1]INTERNAL PARAMETERS-1'!$B$5:$J$44,4, FALSE)</f>
        <v>0</v>
      </c>
      <c r="AT283" s="43">
        <f>$F283*'[1]INTERNAL PARAMETERS-2'!AS283*VLOOKUP(AT$4,'[1]INTERNAL PARAMETERS-1'!$B$5:$J$44,4, FALSE)</f>
        <v>0</v>
      </c>
      <c r="AU283" s="45">
        <f>$F283*'[1]INTERNAL PARAMETERS-2'!F283*(1-VLOOKUP(G$4,'[1]INTERNAL PARAMETERS-1'!$B$5:$J$44,4, FALSE))</f>
        <v>0</v>
      </c>
      <c r="AV283" s="44">
        <f>$F283*'[1]INTERNAL PARAMETERS-2'!G283*(1-VLOOKUP(H$4,'[1]INTERNAL PARAMETERS-1'!$B$5:$J$44,4, FALSE))</f>
        <v>0</v>
      </c>
      <c r="AW283" s="44">
        <f>$F283*'[1]INTERNAL PARAMETERS-2'!H283*(1-VLOOKUP(I$4,'[1]INTERNAL PARAMETERS-1'!$B$5:$J$44,4, FALSE))</f>
        <v>1124.5436408923881</v>
      </c>
      <c r="AX283" s="44">
        <f>$F283*'[1]INTERNAL PARAMETERS-2'!I283*(1-VLOOKUP(J$4,'[1]INTERNAL PARAMETERS-1'!$B$5:$J$44,4, FALSE))</f>
        <v>0</v>
      </c>
      <c r="AY283" s="44">
        <f>$F283*'[1]INTERNAL PARAMETERS-2'!J283*(1-VLOOKUP(K$4,'[1]INTERNAL PARAMETERS-1'!$B$5:$J$44,4, FALSE))</f>
        <v>0</v>
      </c>
      <c r="AZ283" s="44">
        <f>$F283*'[1]INTERNAL PARAMETERS-2'!K283*(1-VLOOKUP(L$4,'[1]INTERNAL PARAMETERS-1'!$B$5:$J$44,4, FALSE))</f>
        <v>0</v>
      </c>
      <c r="BA283" s="44">
        <f>$F283*'[1]INTERNAL PARAMETERS-2'!L283*(1-VLOOKUP(M$4,'[1]INTERNAL PARAMETERS-1'!$B$5:$J$44,4, FALSE))</f>
        <v>122.91170670404239</v>
      </c>
      <c r="BB283" s="44">
        <f>$F283*'[1]INTERNAL PARAMETERS-2'!M283*(1-VLOOKUP(N$4,'[1]INTERNAL PARAMETERS-1'!$B$5:$J$44,4, FALSE))</f>
        <v>171.19835084810975</v>
      </c>
      <c r="BC283" s="44">
        <f>$F283*'[1]INTERNAL PARAMETERS-2'!N283*(1-VLOOKUP(O$4,'[1]INTERNAL PARAMETERS-1'!$B$5:$J$44,4, FALSE))</f>
        <v>332.6929297687492</v>
      </c>
      <c r="BD283" s="44">
        <f>$F283*'[1]INTERNAL PARAMETERS-2'!O283*(1-VLOOKUP(P$4,'[1]INTERNAL PARAMETERS-1'!$B$5:$J$44,4, FALSE))</f>
        <v>146.32342605480511</v>
      </c>
      <c r="BE283" s="44">
        <f>$F283*'[1]INTERNAL PARAMETERS-2'!P283*(1-VLOOKUP(Q$4,'[1]INTERNAL PARAMETERS-1'!$B$5:$J$44,4, FALSE))</f>
        <v>192.5307934215792</v>
      </c>
      <c r="BF283" s="44">
        <f>$F283*'[1]INTERNAL PARAMETERS-2'!Q283*(1-VLOOKUP(R$4,'[1]INTERNAL PARAMETERS-1'!$B$5:$J$44,4, FALSE))</f>
        <v>0</v>
      </c>
      <c r="BG283" s="44">
        <f>$F283*'[1]INTERNAL PARAMETERS-2'!R283*(1-VLOOKUP(S$4,'[1]INTERNAL PARAMETERS-1'!$B$5:$J$44,4, FALSE))</f>
        <v>454.28583805889775</v>
      </c>
      <c r="BH283" s="44">
        <f>$F283*'[1]INTERNAL PARAMETERS-2'!S283*(1-VLOOKUP(T$4,'[1]INTERNAL PARAMETERS-1'!$B$5:$J$44,4, FALSE))</f>
        <v>16.634444762394651</v>
      </c>
      <c r="BI283" s="44">
        <f>$F283*'[1]INTERNAL PARAMETERS-2'!T283*(1-VLOOKUP(U$4,'[1]INTERNAL PARAMETERS-1'!$B$5:$J$44,4, FALSE))</f>
        <v>12.322118327172387</v>
      </c>
      <c r="BJ283" s="44">
        <f>$F283*'[1]INTERNAL PARAMETERS-2'!U283*(1-VLOOKUP(V$4,'[1]INTERNAL PARAMETERS-1'!$B$5:$J$44,4, FALSE))</f>
        <v>96.881381591522555</v>
      </c>
      <c r="BK283" s="44">
        <f>$F283*'[1]INTERNAL PARAMETERS-2'!V283*(1-VLOOKUP(W$4,'[1]INTERNAL PARAMETERS-1'!$B$5:$J$44,4, FALSE))</f>
        <v>141.70274695413994</v>
      </c>
      <c r="BL283" s="44">
        <f>$F283*'[1]INTERNAL PARAMETERS-2'!W283*(1-VLOOKUP(X$4,'[1]INTERNAL PARAMETERS-1'!$B$5:$J$44,4, FALSE))</f>
        <v>298.80756545712296</v>
      </c>
      <c r="BM283" s="44">
        <f>$F283*'[1]INTERNAL PARAMETERS-2'!X283*(1-VLOOKUP(Y$4,'[1]INTERNAL PARAMETERS-1'!$B$5:$J$44,4, FALSE))</f>
        <v>140.16213634716999</v>
      </c>
      <c r="BN283" s="44">
        <f>$F283*'[1]INTERNAL PARAMETERS-2'!Y283*(1-VLOOKUP(Z$4,'[1]INTERNAL PARAMETERS-1'!$B$5:$J$44,4, FALSE))</f>
        <v>298.80756545712296</v>
      </c>
      <c r="BO283" s="44">
        <f>$F283*'[1]INTERNAL PARAMETERS-2'!Z283*(1-VLOOKUP(AA$4,'[1]INTERNAL PARAMETERS-1'!$B$5:$J$44,4, FALSE))</f>
        <v>357.33693587904503</v>
      </c>
      <c r="BP283" s="44">
        <f>$F283*'[1]INTERNAL PARAMETERS-2'!AA283*(1-VLOOKUP(AB$4,'[1]INTERNAL PARAMETERS-1'!$B$5:$J$44,4, FALSE))</f>
        <v>90.874700486700618</v>
      </c>
      <c r="BQ283" s="44">
        <f>$F283*'[1]INTERNAL PARAMETERS-2'!AB283*(1-VLOOKUP(AC$4,'[1]INTERNAL PARAMETERS-1'!$B$5:$J$44,4, FALSE))</f>
        <v>988.83800746503948</v>
      </c>
      <c r="BR283" s="44">
        <f>$F283*'[1]INTERNAL PARAMETERS-2'!AC283*(1-VLOOKUP(AD$4,'[1]INTERNAL PARAMETERS-1'!$B$5:$J$44,4, FALSE))</f>
        <v>101.6560929348786</v>
      </c>
      <c r="BS283" s="44">
        <f>$F283*'[1]INTERNAL PARAMETERS-2'!AD283*(1-VLOOKUP(AE$4,'[1]INTERNAL PARAMETERS-1'!$B$5:$J$44,4, FALSE))</f>
        <v>16.942682155813099</v>
      </c>
      <c r="BT283" s="44">
        <f>$F283*'[1]INTERNAL PARAMETERS-2'!AE283*(1-VLOOKUP(AF$4,'[1]INTERNAL PARAMETERS-1'!$B$5:$J$44,4, FALSE))</f>
        <v>0</v>
      </c>
      <c r="BU283" s="44">
        <f>$F283*'[1]INTERNAL PARAMETERS-2'!AF283*(1-VLOOKUP(AG$4,'[1]INTERNAL PARAMETERS-1'!$B$5:$J$44,4, FALSE))</f>
        <v>0</v>
      </c>
      <c r="BV283" s="44">
        <f>$F283*'[1]INTERNAL PARAMETERS-2'!AG283*(1-VLOOKUP(AH$4,'[1]INTERNAL PARAMETERS-1'!$B$5:$J$44,4, FALSE))</f>
        <v>0</v>
      </c>
      <c r="BW283" s="44">
        <f>$F283*'[1]INTERNAL PARAMETERS-2'!AH283*(1-VLOOKUP(AI$4,'[1]INTERNAL PARAMETERS-1'!$B$5:$J$44,4, FALSE))</f>
        <v>0</v>
      </c>
      <c r="BX283" s="44">
        <f>$F283*'[1]INTERNAL PARAMETERS-2'!AI283*(1-VLOOKUP(AJ$4,'[1]INTERNAL PARAMETERS-1'!$B$5:$J$44,4, FALSE))</f>
        <v>0</v>
      </c>
      <c r="BY283" s="44">
        <f>$F283*'[1]INTERNAL PARAMETERS-2'!AJ283*(1-VLOOKUP(AK$4,'[1]INTERNAL PARAMETERS-1'!$B$5:$J$44,4, FALSE))</f>
        <v>0</v>
      </c>
      <c r="BZ283" s="44">
        <f>$F283*'[1]INTERNAL PARAMETERS-2'!AK283*(1-VLOOKUP(AL$4,'[1]INTERNAL PARAMETERS-1'!$B$5:$J$44,4, FALSE))</f>
        <v>12.322003055147919</v>
      </c>
      <c r="CA283" s="44">
        <f>$F283*'[1]INTERNAL PARAMETERS-2'!AL283*(1-VLOOKUP(AM$4,'[1]INTERNAL PARAMETERS-1'!$B$5:$J$44,4, FALSE))</f>
        <v>47.74740161362174</v>
      </c>
      <c r="CB283" s="44">
        <f>$F283*'[1]INTERNAL PARAMETERS-2'!AM283*(1-VLOOKUP(AN$4,'[1]INTERNAL PARAMETERS-1'!$B$5:$J$44,4, FALSE))</f>
        <v>32.34533006477858</v>
      </c>
      <c r="CC283" s="44">
        <f>$F283*'[1]INTERNAL PARAMETERS-2'!AN283*(1-VLOOKUP(AO$4,'[1]INTERNAL PARAMETERS-1'!$B$5:$J$44,4, FALSE))</f>
        <v>112.43806174317889</v>
      </c>
      <c r="CD283" s="44">
        <f>$F283*'[1]INTERNAL PARAMETERS-2'!AO283*(1-VLOOKUP(AP$4,'[1]INTERNAL PARAMETERS-1'!$B$5:$J$44,4, FALSE))</f>
        <v>218.71483377872266</v>
      </c>
      <c r="CE283" s="44">
        <f>$F283*'[1]INTERNAL PARAMETERS-2'!AP283*(1-VLOOKUP(AQ$4,'[1]INTERNAL PARAMETERS-1'!$B$5:$J$44,4, FALSE))</f>
        <v>32.34533006477858</v>
      </c>
      <c r="CF283" s="44">
        <f>$F283*'[1]INTERNAL PARAMETERS-2'!AQ283*(1-VLOOKUP(AR$4,'[1]INTERNAL PARAMETERS-1'!$B$5:$J$44,4, FALSE))</f>
        <v>4.6206791006651802</v>
      </c>
      <c r="CG283" s="44">
        <f>$F283*'[1]INTERNAL PARAMETERS-2'!AR283*(1-VLOOKUP(AS$4,'[1]INTERNAL PARAMETERS-1'!$B$5:$J$44,4, FALSE))</f>
        <v>0</v>
      </c>
      <c r="CH283" s="43">
        <f>$F283*'[1]INTERNAL PARAMETERS-2'!AS283*(1-VLOOKUP(AT$4,'[1]INTERNAL PARAMETERS-1'!$B$5:$J$44,4, FALSE))</f>
        <v>0</v>
      </c>
      <c r="CI283" s="42">
        <f t="shared" si="4"/>
        <v>5763.599494151742</v>
      </c>
    </row>
    <row r="284" spans="3:87">
      <c r="C284" s="27" t="s">
        <v>1</v>
      </c>
      <c r="D284" s="26" t="s">
        <v>41</v>
      </c>
      <c r="E284" s="26" t="s">
        <v>49</v>
      </c>
      <c r="F284" s="124">
        <f>SB!S284</f>
        <v>4321.7033308515875</v>
      </c>
      <c r="G284" s="45">
        <f>$F284*'[1]INTERNAL PARAMETERS-2'!F284*VLOOKUP(G$4,'[1]INTERNAL PARAMETERS-1'!$B$5:$J$44,4, FALSE)</f>
        <v>18.199124896549119</v>
      </c>
      <c r="H284" s="44">
        <f>$F284*'[1]INTERNAL PARAMETERS-2'!G284*VLOOKUP(H$4,'[1]INTERNAL PARAMETERS-1'!$B$5:$J$44,4, FALSE)</f>
        <v>21.838863441792327</v>
      </c>
      <c r="I284" s="44">
        <f>$F284*'[1]INTERNAL PARAMETERS-2'!H284*VLOOKUP(I$4,'[1]INTERNAL PARAMETERS-1'!$B$5:$J$44,4, FALSE)</f>
        <v>43.143802045574603</v>
      </c>
      <c r="J284" s="44">
        <f>$F284*'[1]INTERNAL PARAMETERS-2'!I284*VLOOKUP(J$4,'[1]INTERNAL PARAMETERS-1'!$B$5:$J$44,4, FALSE)</f>
        <v>0</v>
      </c>
      <c r="K284" s="44">
        <f>$F284*'[1]INTERNAL PARAMETERS-2'!J284*VLOOKUP(K$4,'[1]INTERNAL PARAMETERS-1'!$B$5:$J$44,4, FALSE)</f>
        <v>0</v>
      </c>
      <c r="L284" s="44">
        <f>$F284*'[1]INTERNAL PARAMETERS-2'!K284*VLOOKUP(L$4,'[1]INTERNAL PARAMETERS-1'!$B$5:$J$44,4, FALSE)</f>
        <v>0</v>
      </c>
      <c r="M284" s="44">
        <f>$F284*'[1]INTERNAL PARAMETERS-2'!L284*VLOOKUP(M$4,'[1]INTERNAL PARAMETERS-1'!$B$5:$J$44,4, FALSE)</f>
        <v>4.4891261178887785</v>
      </c>
      <c r="N284" s="44">
        <f>$F284*'[1]INTERNAL PARAMETERS-2'!M284*VLOOKUP(N$4,'[1]INTERNAL PARAMETERS-1'!$B$5:$J$44,4, FALSE)</f>
        <v>5.156440329205572</v>
      </c>
      <c r="O284" s="44">
        <f>$F284*'[1]INTERNAL PARAMETERS-2'!N284*VLOOKUP(O$4,'[1]INTERNAL PARAMETERS-1'!$B$5:$J$44,4, FALSE)</f>
        <v>0</v>
      </c>
      <c r="P284" s="44">
        <f>$F284*'[1]INTERNAL PARAMETERS-2'!O284*VLOOKUP(P$4,'[1]INTERNAL PARAMETERS-1'!$B$5:$J$44,4, FALSE)</f>
        <v>0</v>
      </c>
      <c r="Q284" s="44">
        <f>$F284*'[1]INTERNAL PARAMETERS-2'!P284*VLOOKUP(Q$4,'[1]INTERNAL PARAMETERS-1'!$B$5:$J$44,4, FALSE)</f>
        <v>0</v>
      </c>
      <c r="R284" s="44">
        <f>$F284*'[1]INTERNAL PARAMETERS-2'!Q284*VLOOKUP(R$4,'[1]INTERNAL PARAMETERS-1'!$B$5:$J$44,4, FALSE)</f>
        <v>4.8532728405463335</v>
      </c>
      <c r="S284" s="44">
        <f>$F284*'[1]INTERNAL PARAMETERS-2'!R284*VLOOKUP(S$4,'[1]INTERNAL PARAMETERS-1'!$B$5:$J$44,4, FALSE)</f>
        <v>17.459530197023835</v>
      </c>
      <c r="T284" s="44">
        <f>$F284*'[1]INTERNAL PARAMETERS-2'!S284*VLOOKUP(T$4,'[1]INTERNAL PARAMETERS-1'!$B$5:$J$44,4, FALSE)</f>
        <v>0.84930113857895384</v>
      </c>
      <c r="U284" s="44">
        <f>$F284*'[1]INTERNAL PARAMETERS-2'!T284*VLOOKUP(U$4,'[1]INTERNAL PARAMETERS-1'!$B$5:$J$44,4, FALSE)</f>
        <v>1.9412227021519162</v>
      </c>
      <c r="V284" s="44">
        <f>$F284*'[1]INTERNAL PARAMETERS-2'!U284*VLOOKUP(V$4,'[1]INTERNAL PARAMETERS-1'!$B$5:$J$44,4, FALSE)</f>
        <v>14.013403961002778</v>
      </c>
      <c r="W284" s="44">
        <f>$F284*'[1]INTERNAL PARAMETERS-2'!V284*VLOOKUP(W$4,'[1]INTERNAL PARAMETERS-1'!$B$5:$J$44,4, FALSE)</f>
        <v>0</v>
      </c>
      <c r="X284" s="44">
        <f>$F284*'[1]INTERNAL PARAMETERS-2'!W284*VLOOKUP(X$4,'[1]INTERNAL PARAMETERS-1'!$B$5:$J$44,4, FALSE)</f>
        <v>0</v>
      </c>
      <c r="Y284" s="44">
        <f>$F284*'[1]INTERNAL PARAMETERS-2'!X284*VLOOKUP(Y$4,'[1]INTERNAL PARAMETERS-1'!$B$5:$J$44,4, FALSE)</f>
        <v>0</v>
      </c>
      <c r="Z284" s="44">
        <f>$F284*'[1]INTERNAL PARAMETERS-2'!Y284*VLOOKUP(Z$4,'[1]INTERNAL PARAMETERS-1'!$B$5:$J$44,4, FALSE)</f>
        <v>0</v>
      </c>
      <c r="AA284" s="44">
        <f>$F284*'[1]INTERNAL PARAMETERS-2'!Z284*VLOOKUP(AA$4,'[1]INTERNAL PARAMETERS-1'!$B$5:$J$44,4, FALSE)</f>
        <v>0</v>
      </c>
      <c r="AB284" s="44">
        <f>$F284*'[1]INTERNAL PARAMETERS-2'!AA284*VLOOKUP(AB$4,'[1]INTERNAL PARAMETERS-1'!$B$5:$J$44,4, FALSE)</f>
        <v>0</v>
      </c>
      <c r="AC284" s="44">
        <f>$F284*'[1]INTERNAL PARAMETERS-2'!AB284*VLOOKUP(AC$4,'[1]INTERNAL PARAMETERS-1'!$B$5:$J$44,4, FALSE)</f>
        <v>0</v>
      </c>
      <c r="AD284" s="44">
        <f>$F284*'[1]INTERNAL PARAMETERS-2'!AC284*VLOOKUP(AD$4,'[1]INTERNAL PARAMETERS-1'!$B$5:$J$44,4, FALSE)</f>
        <v>0</v>
      </c>
      <c r="AE284" s="44">
        <f>$F284*'[1]INTERNAL PARAMETERS-2'!AD284*VLOOKUP(AE$4,'[1]INTERNAL PARAMETERS-1'!$B$5:$J$44,4, FALSE)</f>
        <v>0</v>
      </c>
      <c r="AF284" s="44">
        <f>$F284*'[1]INTERNAL PARAMETERS-2'!AE284*VLOOKUP(AF$4,'[1]INTERNAL PARAMETERS-1'!$B$5:$J$44,4, FALSE)</f>
        <v>0</v>
      </c>
      <c r="AG284" s="44">
        <f>$F284*'[1]INTERNAL PARAMETERS-2'!AF284*VLOOKUP(AG$4,'[1]INTERNAL PARAMETERS-1'!$B$5:$J$44,4, FALSE)</f>
        <v>0</v>
      </c>
      <c r="AH284" s="44">
        <f>$F284*'[1]INTERNAL PARAMETERS-2'!AG284*VLOOKUP(AH$4,'[1]INTERNAL PARAMETERS-1'!$B$5:$J$44,4, FALSE)</f>
        <v>0</v>
      </c>
      <c r="AI284" s="44">
        <f>$F284*'[1]INTERNAL PARAMETERS-2'!AH284*VLOOKUP(AI$4,'[1]INTERNAL PARAMETERS-1'!$B$5:$J$44,4, FALSE)</f>
        <v>1.2131021249700407</v>
      </c>
      <c r="AJ284" s="44">
        <f>$F284*'[1]INTERNAL PARAMETERS-2'!AI284*VLOOKUP(AJ$4,'[1]INTERNAL PARAMETERS-1'!$B$5:$J$44,4, FALSE)</f>
        <v>6.0663749655163732</v>
      </c>
      <c r="AK284" s="44">
        <f>$F284*'[1]INTERNAL PARAMETERS-2'!AJ284*VLOOKUP(AK$4,'[1]INTERNAL PARAMETERS-1'!$B$5:$J$44,4, FALSE)</f>
        <v>0</v>
      </c>
      <c r="AL284" s="44">
        <f>$F284*'[1]INTERNAL PARAMETERS-2'!AK284*VLOOKUP(AL$4,'[1]INTERNAL PARAMETERS-1'!$B$5:$J$44,4, FALSE)</f>
        <v>0</v>
      </c>
      <c r="AM284" s="44">
        <f>$F284*'[1]INTERNAL PARAMETERS-2'!AL284*VLOOKUP(AM$4,'[1]INTERNAL PARAMETERS-1'!$B$5:$J$44,4, FALSE)</f>
        <v>0</v>
      </c>
      <c r="AN284" s="44">
        <f>$F284*'[1]INTERNAL PARAMETERS-2'!AM284*VLOOKUP(AN$4,'[1]INTERNAL PARAMETERS-1'!$B$5:$J$44,4, FALSE)</f>
        <v>0</v>
      </c>
      <c r="AO284" s="44">
        <f>$F284*'[1]INTERNAL PARAMETERS-2'!AN284*VLOOKUP(AO$4,'[1]INTERNAL PARAMETERS-1'!$B$5:$J$44,4, FALSE)</f>
        <v>0</v>
      </c>
      <c r="AP284" s="44">
        <f>$F284*'[1]INTERNAL PARAMETERS-2'!AO284*VLOOKUP(AP$4,'[1]INTERNAL PARAMETERS-1'!$B$5:$J$44,4, FALSE)</f>
        <v>0</v>
      </c>
      <c r="AQ284" s="44">
        <f>$F284*'[1]INTERNAL PARAMETERS-2'!AP284*VLOOKUP(AQ$4,'[1]INTERNAL PARAMETERS-1'!$B$5:$J$44,4, FALSE)</f>
        <v>0</v>
      </c>
      <c r="AR284" s="44">
        <f>$F284*'[1]INTERNAL PARAMETERS-2'!AQ284*VLOOKUP(AR$4,'[1]INTERNAL PARAMETERS-1'!$B$5:$J$44,4, FALSE)</f>
        <v>0</v>
      </c>
      <c r="AS284" s="44">
        <f>$F284*'[1]INTERNAL PARAMETERS-2'!AR284*VLOOKUP(AS$4,'[1]INTERNAL PARAMETERS-1'!$B$5:$J$44,4, FALSE)</f>
        <v>0</v>
      </c>
      <c r="AT284" s="43">
        <f>$F284*'[1]INTERNAL PARAMETERS-2'!AS284*VLOOKUP(AT$4,'[1]INTERNAL PARAMETERS-1'!$B$5:$J$44,4, FALSE)</f>
        <v>0</v>
      </c>
      <c r="AU284" s="45">
        <f>$F284*'[1]INTERNAL PARAMETERS-2'!F284*(1-VLOOKUP(G$4,'[1]INTERNAL PARAMETERS-1'!$B$5:$J$44,4, FALSE))</f>
        <v>0</v>
      </c>
      <c r="AV284" s="44">
        <f>$F284*'[1]INTERNAL PARAMETERS-2'!G284*(1-VLOOKUP(H$4,'[1]INTERNAL PARAMETERS-1'!$B$5:$J$44,4, FALSE))</f>
        <v>0</v>
      </c>
      <c r="AW284" s="44">
        <f>$F284*'[1]INTERNAL PARAMETERS-2'!H284*(1-VLOOKUP(I$4,'[1]INTERNAL PARAMETERS-1'!$B$5:$J$44,4, FALSE))</f>
        <v>819.73223886591734</v>
      </c>
      <c r="AX284" s="44">
        <f>$F284*'[1]INTERNAL PARAMETERS-2'!I284*(1-VLOOKUP(J$4,'[1]INTERNAL PARAMETERS-1'!$B$5:$J$44,4, FALSE))</f>
        <v>0</v>
      </c>
      <c r="AY284" s="44">
        <f>$F284*'[1]INTERNAL PARAMETERS-2'!J284*(1-VLOOKUP(K$4,'[1]INTERNAL PARAMETERS-1'!$B$5:$J$44,4, FALSE))</f>
        <v>0</v>
      </c>
      <c r="AZ284" s="44">
        <f>$F284*'[1]INTERNAL PARAMETERS-2'!K284*(1-VLOOKUP(L$4,'[1]INTERNAL PARAMETERS-1'!$B$5:$J$44,4, FALSE))</f>
        <v>0</v>
      </c>
      <c r="BA284" s="44">
        <f>$F284*'[1]INTERNAL PARAMETERS-2'!L284*(1-VLOOKUP(M$4,'[1]INTERNAL PARAMETERS-1'!$B$5:$J$44,4, FALSE))</f>
        <v>85.293396239886775</v>
      </c>
      <c r="BB284" s="44">
        <f>$F284*'[1]INTERNAL PARAMETERS-2'!M284*(1-VLOOKUP(N$4,'[1]INTERNAL PARAMETERS-1'!$B$5:$J$44,4, FALSE))</f>
        <v>97.97236625490585</v>
      </c>
      <c r="BC284" s="44">
        <f>$F284*'[1]INTERNAL PARAMETERS-2'!N284*(1-VLOOKUP(O$4,'[1]INTERNAL PARAMETERS-1'!$B$5:$J$44,4, FALSE))</f>
        <v>239.0161244160779</v>
      </c>
      <c r="BD284" s="44">
        <f>$F284*'[1]INTERNAL PARAMETERS-2'!O284*(1-VLOOKUP(P$4,'[1]INTERNAL PARAMETERS-1'!$B$5:$J$44,4, FALSE))</f>
        <v>124.96767002590376</v>
      </c>
      <c r="BE284" s="44">
        <f>$F284*'[1]INTERNAL PARAMETERS-2'!P284*(1-VLOOKUP(Q$4,'[1]INTERNAL PARAMETERS-1'!$B$5:$J$44,4, FALSE))</f>
        <v>206.25761316822286</v>
      </c>
      <c r="BF284" s="44">
        <f>$F284*'[1]INTERNAL PARAMETERS-2'!Q284*(1-VLOOKUP(R$4,'[1]INTERNAL PARAMETERS-1'!$B$5:$J$44,4, FALSE))</f>
        <v>0</v>
      </c>
      <c r="BG284" s="44">
        <f>$F284*'[1]INTERNAL PARAMETERS-2'!R284*(1-VLOOKUP(S$4,'[1]INTERNAL PARAMETERS-1'!$B$5:$J$44,4, FALSE))</f>
        <v>331.73107374345284</v>
      </c>
      <c r="BH284" s="44">
        <f>$F284*'[1]INTERNAL PARAMETERS-2'!S284*(1-VLOOKUP(T$4,'[1]INTERNAL PARAMETERS-1'!$B$5:$J$44,4, FALSE))</f>
        <v>7.6437102472105849</v>
      </c>
      <c r="BI284" s="44">
        <f>$F284*'[1]INTERNAL PARAMETERS-2'!T284*(1-VLOOKUP(U$4,'[1]INTERNAL PARAMETERS-1'!$B$5:$J$44,4, FALSE))</f>
        <v>7.7648908086076647</v>
      </c>
      <c r="BJ284" s="44">
        <f>$F284*'[1]INTERNAL PARAMETERS-2'!U284*(1-VLOOKUP(V$4,'[1]INTERNAL PARAMETERS-1'!$B$5:$J$44,4, FALSE))</f>
        <v>79.409289112349072</v>
      </c>
      <c r="BK284" s="44">
        <f>$F284*'[1]INTERNAL PARAMETERS-2'!V284*(1-VLOOKUP(W$4,'[1]INTERNAL PARAMETERS-1'!$B$5:$J$44,4, FALSE))</f>
        <v>100.70217016383826</v>
      </c>
      <c r="BL284" s="44">
        <f>$F284*'[1]INTERNAL PARAMETERS-2'!W284*(1-VLOOKUP(X$4,'[1]INTERNAL PARAMETERS-1'!$B$5:$J$44,4, FALSE))</f>
        <v>207.47071529319291</v>
      </c>
      <c r="BM284" s="44">
        <f>$F284*'[1]INTERNAL PARAMETERS-2'!X284*(1-VLOOKUP(Y$4,'[1]INTERNAL PARAMETERS-1'!$B$5:$J$44,4, FALSE))</f>
        <v>123.75456790093372</v>
      </c>
      <c r="BN284" s="44">
        <f>$F284*'[1]INTERNAL PARAMETERS-2'!Y284*(1-VLOOKUP(Z$4,'[1]INTERNAL PARAMETERS-1'!$B$5:$J$44,4, FALSE))</f>
        <v>223.24363593980195</v>
      </c>
      <c r="BO284" s="44">
        <f>$F284*'[1]INTERNAL PARAMETERS-2'!Z284*(1-VLOOKUP(AA$4,'[1]INTERNAL PARAMETERS-1'!$B$5:$J$44,4, FALSE))</f>
        <v>259.64188573290022</v>
      </c>
      <c r="BP284" s="44">
        <f>$F284*'[1]INTERNAL PARAMETERS-2'!AA284*(1-VLOOKUP(AB$4,'[1]INTERNAL PARAMETERS-1'!$B$5:$J$44,4, FALSE))</f>
        <v>66.730556791013186</v>
      </c>
      <c r="BQ284" s="44">
        <f>$F284*'[1]INTERNAL PARAMETERS-2'!AB284*(1-VLOOKUP(AC$4,'[1]INTERNAL PARAMETERS-1'!$B$5:$J$44,4, FALSE))</f>
        <v>752.23352091636195</v>
      </c>
      <c r="BR284" s="44">
        <f>$F284*'[1]INTERNAL PARAMETERS-2'!AC284*(1-VLOOKUP(AD$4,'[1]INTERNAL PARAMETERS-1'!$B$5:$J$44,4, FALSE))</f>
        <v>67.943658915983235</v>
      </c>
      <c r="BS284" s="44">
        <f>$F284*'[1]INTERNAL PARAMETERS-2'!AD284*(1-VLOOKUP(AE$4,'[1]INTERNAL PARAMETERS-1'!$B$5:$J$44,4, FALSE))</f>
        <v>6.0663749655163732</v>
      </c>
      <c r="BT284" s="44">
        <f>$F284*'[1]INTERNAL PARAMETERS-2'!AE284*(1-VLOOKUP(AF$4,'[1]INTERNAL PARAMETERS-1'!$B$5:$J$44,4, FALSE))</f>
        <v>0</v>
      </c>
      <c r="BU284" s="44">
        <f>$F284*'[1]INTERNAL PARAMETERS-2'!AF284*(1-VLOOKUP(AG$4,'[1]INTERNAL PARAMETERS-1'!$B$5:$J$44,4, FALSE))</f>
        <v>0</v>
      </c>
      <c r="BV284" s="44">
        <f>$F284*'[1]INTERNAL PARAMETERS-2'!AG284*(1-VLOOKUP(AH$4,'[1]INTERNAL PARAMETERS-1'!$B$5:$J$44,4, FALSE))</f>
        <v>0</v>
      </c>
      <c r="BW284" s="44">
        <f>$F284*'[1]INTERNAL PARAMETERS-2'!AH284*(1-VLOOKUP(AI$4,'[1]INTERNAL PARAMETERS-1'!$B$5:$J$44,4, FALSE))</f>
        <v>0</v>
      </c>
      <c r="BX284" s="44">
        <f>$F284*'[1]INTERNAL PARAMETERS-2'!AI284*(1-VLOOKUP(AJ$4,'[1]INTERNAL PARAMETERS-1'!$B$5:$J$44,4, FALSE))</f>
        <v>0</v>
      </c>
      <c r="BY284" s="44">
        <f>$F284*'[1]INTERNAL PARAMETERS-2'!AJ284*(1-VLOOKUP(AK$4,'[1]INTERNAL PARAMETERS-1'!$B$5:$J$44,4, FALSE))</f>
        <v>0</v>
      </c>
      <c r="BZ284" s="44">
        <f>$F284*'[1]INTERNAL PARAMETERS-2'!AK284*(1-VLOOKUP(AL$4,'[1]INTERNAL PARAMETERS-1'!$B$5:$J$44,4, FALSE))</f>
        <v>13.346284226335873</v>
      </c>
      <c r="CA284" s="44">
        <f>$F284*'[1]INTERNAL PARAMETERS-2'!AL284*(1-VLOOKUP(AM$4,'[1]INTERNAL PARAMETERS-1'!$B$5:$J$44,4, FALSE))</f>
        <v>40.038420508674534</v>
      </c>
      <c r="CB284" s="44">
        <f>$F284*'[1]INTERNAL PARAMETERS-2'!AM284*(1-VLOOKUP(AN$4,'[1]INTERNAL PARAMETERS-1'!$B$5:$J$44,4, FALSE))</f>
        <v>27.905238407308701</v>
      </c>
      <c r="CC284" s="44">
        <f>$F284*'[1]INTERNAL PARAMETERS-2'!AN284*(1-VLOOKUP(AO$4,'[1]INTERNAL PARAMETERS-1'!$B$5:$J$44,4, FALSE))</f>
        <v>94.635795198321887</v>
      </c>
      <c r="CD284" s="44">
        <f>$F284*'[1]INTERNAL PARAMETERS-2'!AO284*(1-VLOOKUP(AP$4,'[1]INTERNAL PARAMETERS-1'!$B$5:$J$44,4, FALSE))</f>
        <v>154.08644272851558</v>
      </c>
      <c r="CE284" s="44">
        <f>$F284*'[1]INTERNAL PARAMETERS-2'!AP284*(1-VLOOKUP(AQ$4,'[1]INTERNAL PARAMETERS-1'!$B$5:$J$44,4, FALSE))</f>
        <v>30.331874827581867</v>
      </c>
      <c r="CF284" s="44">
        <f>$F284*'[1]INTERNAL PARAMETERS-2'!AQ284*(1-VLOOKUP(AR$4,'[1]INTERNAL PARAMETERS-1'!$B$5:$J$44,4, FALSE))</f>
        <v>12.132749931032746</v>
      </c>
      <c r="CG284" s="44">
        <f>$F284*'[1]INTERNAL PARAMETERS-2'!AR284*(1-VLOOKUP(AS$4,'[1]INTERNAL PARAMETERS-1'!$B$5:$J$44,4, FALSE))</f>
        <v>2.4266364202731667</v>
      </c>
      <c r="CH284" s="43">
        <f>$F284*'[1]INTERNAL PARAMETERS-2'!AS284*(1-VLOOKUP(AT$4,'[1]INTERNAL PARAMETERS-1'!$B$5:$J$44,4, FALSE))</f>
        <v>0</v>
      </c>
      <c r="CI284" s="42">
        <f t="shared" si="4"/>
        <v>4321.7024665109211</v>
      </c>
    </row>
    <row r="285" spans="3:87">
      <c r="C285" s="27" t="s">
        <v>1</v>
      </c>
      <c r="D285" s="26" t="s">
        <v>41</v>
      </c>
      <c r="E285" s="26" t="s">
        <v>48</v>
      </c>
      <c r="F285" s="124">
        <f>SB!S285</f>
        <v>3458.8491957739579</v>
      </c>
      <c r="G285" s="45">
        <f>$F285*'[1]INTERNAL PARAMETERS-2'!F285*VLOOKUP(G$4,'[1]INTERNAL PARAMETERS-1'!$B$5:$J$44,4, FALSE)</f>
        <v>12.637597306599311</v>
      </c>
      <c r="H285" s="44">
        <f>$F285*'[1]INTERNAL PARAMETERS-2'!G285*VLOOKUP(H$4,'[1]INTERNAL PARAMETERS-1'!$B$5:$J$44,4, FALSE)</f>
        <v>11.665660682586829</v>
      </c>
      <c r="I285" s="44">
        <f>$F285*'[1]INTERNAL PARAMETERS-2'!H285*VLOOKUP(I$4,'[1]INTERNAL PARAMETERS-1'!$B$5:$J$44,4, FALSE)</f>
        <v>33.583938385810946</v>
      </c>
      <c r="J285" s="44">
        <f>$F285*'[1]INTERNAL PARAMETERS-2'!I285*VLOOKUP(J$4,'[1]INTERNAL PARAMETERS-1'!$B$5:$J$44,4, FALSE)</f>
        <v>0</v>
      </c>
      <c r="K285" s="44">
        <f>$F285*'[1]INTERNAL PARAMETERS-2'!J285*VLOOKUP(K$4,'[1]INTERNAL PARAMETERS-1'!$B$5:$J$44,4, FALSE)</f>
        <v>0</v>
      </c>
      <c r="L285" s="44">
        <f>$F285*'[1]INTERNAL PARAMETERS-2'!K285*VLOOKUP(L$4,'[1]INTERNAL PARAMETERS-1'!$B$5:$J$44,4, FALSE)</f>
        <v>0</v>
      </c>
      <c r="M285" s="44">
        <f>$F285*'[1]INTERNAL PARAMETERS-2'!L285*VLOOKUP(M$4,'[1]INTERNAL PARAMETERS-1'!$B$5:$J$44,4, FALSE)</f>
        <v>5.9786208348952856</v>
      </c>
      <c r="N285" s="44">
        <f>$F285*'[1]INTERNAL PARAMETERS-2'!M285*VLOOKUP(N$4,'[1]INTERNAL PARAMETERS-1'!$B$5:$J$44,4, FALSE)</f>
        <v>5.1037049308242644</v>
      </c>
      <c r="O285" s="44">
        <f>$F285*'[1]INTERNAL PARAMETERS-2'!N285*VLOOKUP(O$4,'[1]INTERNAL PARAMETERS-1'!$B$5:$J$44,4, FALSE)</f>
        <v>0</v>
      </c>
      <c r="P285" s="44">
        <f>$F285*'[1]INTERNAL PARAMETERS-2'!O285*VLOOKUP(P$4,'[1]INTERNAL PARAMETERS-1'!$B$5:$J$44,4, FALSE)</f>
        <v>0</v>
      </c>
      <c r="Q285" s="44">
        <f>$F285*'[1]INTERNAL PARAMETERS-2'!P285*VLOOKUP(Q$4,'[1]INTERNAL PARAMETERS-1'!$B$5:$J$44,4, FALSE)</f>
        <v>0</v>
      </c>
      <c r="R285" s="44">
        <f>$F285*'[1]INTERNAL PARAMETERS-2'!Q285*VLOOKUP(R$4,'[1]INTERNAL PARAMETERS-1'!$B$5:$J$44,4, FALSE)</f>
        <v>0.97228250893205959</v>
      </c>
      <c r="S285" s="44">
        <f>$F285*'[1]INTERNAL PARAMETERS-2'!R285*VLOOKUP(S$4,'[1]INTERNAL PARAMETERS-1'!$B$5:$J$44,4, FALSE)</f>
        <v>12.252125857976282</v>
      </c>
      <c r="T285" s="44">
        <f>$F285*'[1]INTERNAL PARAMETERS-2'!S285*VLOOKUP(T$4,'[1]INTERNAL PARAMETERS-1'!$B$5:$J$44,4, FALSE)</f>
        <v>0.77772224166977455</v>
      </c>
      <c r="U285" s="44">
        <f>$F285*'[1]INTERNAL PARAMETERS-2'!T285*VLOOKUP(U$4,'[1]INTERNAL PARAMETERS-1'!$B$5:$J$44,4, FALSE)</f>
        <v>0.97214415496422868</v>
      </c>
      <c r="V285" s="44">
        <f>$F285*'[1]INTERNAL PARAMETERS-2'!U285*VLOOKUP(V$4,'[1]INTERNAL PARAMETERS-1'!$B$5:$J$44,4, FALSE)</f>
        <v>10.499042731590206</v>
      </c>
      <c r="W285" s="44">
        <f>$F285*'[1]INTERNAL PARAMETERS-2'!V285*VLOOKUP(W$4,'[1]INTERNAL PARAMETERS-1'!$B$5:$J$44,4, FALSE)</f>
        <v>0</v>
      </c>
      <c r="X285" s="44">
        <f>$F285*'[1]INTERNAL PARAMETERS-2'!W285*VLOOKUP(X$4,'[1]INTERNAL PARAMETERS-1'!$B$5:$J$44,4, FALSE)</f>
        <v>0</v>
      </c>
      <c r="Y285" s="44">
        <f>$F285*'[1]INTERNAL PARAMETERS-2'!X285*VLOOKUP(Y$4,'[1]INTERNAL PARAMETERS-1'!$B$5:$J$44,4, FALSE)</f>
        <v>0</v>
      </c>
      <c r="Z285" s="44">
        <f>$F285*'[1]INTERNAL PARAMETERS-2'!Y285*VLOOKUP(Z$4,'[1]INTERNAL PARAMETERS-1'!$B$5:$J$44,4, FALSE)</f>
        <v>0</v>
      </c>
      <c r="AA285" s="44">
        <f>$F285*'[1]INTERNAL PARAMETERS-2'!Z285*VLOOKUP(AA$4,'[1]INTERNAL PARAMETERS-1'!$B$5:$J$44,4, FALSE)</f>
        <v>0</v>
      </c>
      <c r="AB285" s="44">
        <f>$F285*'[1]INTERNAL PARAMETERS-2'!AA285*VLOOKUP(AB$4,'[1]INTERNAL PARAMETERS-1'!$B$5:$J$44,4, FALSE)</f>
        <v>0</v>
      </c>
      <c r="AC285" s="44">
        <f>$F285*'[1]INTERNAL PARAMETERS-2'!AB285*VLOOKUP(AC$4,'[1]INTERNAL PARAMETERS-1'!$B$5:$J$44,4, FALSE)</f>
        <v>0</v>
      </c>
      <c r="AD285" s="44">
        <f>$F285*'[1]INTERNAL PARAMETERS-2'!AC285*VLOOKUP(AD$4,'[1]INTERNAL PARAMETERS-1'!$B$5:$J$44,4, FALSE)</f>
        <v>0</v>
      </c>
      <c r="AE285" s="44">
        <f>$F285*'[1]INTERNAL PARAMETERS-2'!AD285*VLOOKUP(AE$4,'[1]INTERNAL PARAMETERS-1'!$B$5:$J$44,4, FALSE)</f>
        <v>0</v>
      </c>
      <c r="AF285" s="44">
        <f>$F285*'[1]INTERNAL PARAMETERS-2'!AE285*VLOOKUP(AF$4,'[1]INTERNAL PARAMETERS-1'!$B$5:$J$44,4, FALSE)</f>
        <v>0.97228250893205959</v>
      </c>
      <c r="AG285" s="44">
        <f>$F285*'[1]INTERNAL PARAMETERS-2'!AF285*VLOOKUP(AG$4,'[1]INTERNAL PARAMETERS-1'!$B$5:$J$44,4, FALSE)</f>
        <v>0</v>
      </c>
      <c r="AH285" s="44">
        <f>$F285*'[1]INTERNAL PARAMETERS-2'!AG285*VLOOKUP(AH$4,'[1]INTERNAL PARAMETERS-1'!$B$5:$J$44,4, FALSE)</f>
        <v>0</v>
      </c>
      <c r="AI285" s="44">
        <f>$F285*'[1]INTERNAL PARAMETERS-2'!AH285*VLOOKUP(AI$4,'[1]INTERNAL PARAMETERS-1'!$B$5:$J$44,4, FALSE)</f>
        <v>0</v>
      </c>
      <c r="AJ285" s="44">
        <f>$F285*'[1]INTERNAL PARAMETERS-2'!AI285*VLOOKUP(AJ$4,'[1]INTERNAL PARAMETERS-1'!$B$5:$J$44,4, FALSE)</f>
        <v>0.97228250893205959</v>
      </c>
      <c r="AK285" s="44">
        <f>$F285*'[1]INTERNAL PARAMETERS-2'!AJ285*VLOOKUP(AK$4,'[1]INTERNAL PARAMETERS-1'!$B$5:$J$44,4, FALSE)</f>
        <v>0</v>
      </c>
      <c r="AL285" s="44">
        <f>$F285*'[1]INTERNAL PARAMETERS-2'!AK285*VLOOKUP(AL$4,'[1]INTERNAL PARAMETERS-1'!$B$5:$J$44,4, FALSE)</f>
        <v>0</v>
      </c>
      <c r="AM285" s="44">
        <f>$F285*'[1]INTERNAL PARAMETERS-2'!AL285*VLOOKUP(AM$4,'[1]INTERNAL PARAMETERS-1'!$B$5:$J$44,4, FALSE)</f>
        <v>0</v>
      </c>
      <c r="AN285" s="44">
        <f>$F285*'[1]INTERNAL PARAMETERS-2'!AM285*VLOOKUP(AN$4,'[1]INTERNAL PARAMETERS-1'!$B$5:$J$44,4, FALSE)</f>
        <v>0</v>
      </c>
      <c r="AO285" s="44">
        <f>$F285*'[1]INTERNAL PARAMETERS-2'!AN285*VLOOKUP(AO$4,'[1]INTERNAL PARAMETERS-1'!$B$5:$J$44,4, FALSE)</f>
        <v>0</v>
      </c>
      <c r="AP285" s="44">
        <f>$F285*'[1]INTERNAL PARAMETERS-2'!AO285*VLOOKUP(AP$4,'[1]INTERNAL PARAMETERS-1'!$B$5:$J$44,4, FALSE)</f>
        <v>0</v>
      </c>
      <c r="AQ285" s="44">
        <f>$F285*'[1]INTERNAL PARAMETERS-2'!AP285*VLOOKUP(AQ$4,'[1]INTERNAL PARAMETERS-1'!$B$5:$J$44,4, FALSE)</f>
        <v>0</v>
      </c>
      <c r="AR285" s="44">
        <f>$F285*'[1]INTERNAL PARAMETERS-2'!AQ285*VLOOKUP(AR$4,'[1]INTERNAL PARAMETERS-1'!$B$5:$J$44,4, FALSE)</f>
        <v>0</v>
      </c>
      <c r="AS285" s="44">
        <f>$F285*'[1]INTERNAL PARAMETERS-2'!AR285*VLOOKUP(AS$4,'[1]INTERNAL PARAMETERS-1'!$B$5:$J$44,4, FALSE)</f>
        <v>0</v>
      </c>
      <c r="AT285" s="43">
        <f>$F285*'[1]INTERNAL PARAMETERS-2'!AS285*VLOOKUP(AT$4,'[1]INTERNAL PARAMETERS-1'!$B$5:$J$44,4, FALSE)</f>
        <v>0</v>
      </c>
      <c r="AU285" s="45">
        <f>$F285*'[1]INTERNAL PARAMETERS-2'!F285*(1-VLOOKUP(G$4,'[1]INTERNAL PARAMETERS-1'!$B$5:$J$44,4, FALSE))</f>
        <v>0</v>
      </c>
      <c r="AV285" s="44">
        <f>$F285*'[1]INTERNAL PARAMETERS-2'!G285*(1-VLOOKUP(H$4,'[1]INTERNAL PARAMETERS-1'!$B$5:$J$44,4, FALSE))</f>
        <v>0</v>
      </c>
      <c r="AW285" s="44">
        <f>$F285*'[1]INTERNAL PARAMETERS-2'!H285*(1-VLOOKUP(I$4,'[1]INTERNAL PARAMETERS-1'!$B$5:$J$44,4, FALSE))</f>
        <v>638.09482933040795</v>
      </c>
      <c r="AX285" s="44">
        <f>$F285*'[1]INTERNAL PARAMETERS-2'!I285*(1-VLOOKUP(J$4,'[1]INTERNAL PARAMETERS-1'!$B$5:$J$44,4, FALSE))</f>
        <v>0</v>
      </c>
      <c r="AY285" s="44">
        <f>$F285*'[1]INTERNAL PARAMETERS-2'!J285*(1-VLOOKUP(K$4,'[1]INTERNAL PARAMETERS-1'!$B$5:$J$44,4, FALSE))</f>
        <v>0</v>
      </c>
      <c r="AZ285" s="44">
        <f>$F285*'[1]INTERNAL PARAMETERS-2'!K285*(1-VLOOKUP(L$4,'[1]INTERNAL PARAMETERS-1'!$B$5:$J$44,4, FALSE))</f>
        <v>0</v>
      </c>
      <c r="BA285" s="44">
        <f>$F285*'[1]INTERNAL PARAMETERS-2'!L285*(1-VLOOKUP(M$4,'[1]INTERNAL PARAMETERS-1'!$B$5:$J$44,4, FALSE))</f>
        <v>113.59379586301041</v>
      </c>
      <c r="BB285" s="44">
        <f>$F285*'[1]INTERNAL PARAMETERS-2'!M285*(1-VLOOKUP(N$4,'[1]INTERNAL PARAMETERS-1'!$B$5:$J$44,4, FALSE))</f>
        <v>96.970393685661008</v>
      </c>
      <c r="BC285" s="44">
        <f>$F285*'[1]INTERNAL PARAMETERS-2'!N285*(1-VLOOKUP(O$4,'[1]INTERNAL PARAMETERS-1'!$B$5:$J$44,4, FALSE))</f>
        <v>243.03327166170052</v>
      </c>
      <c r="BD285" s="44">
        <f>$F285*'[1]INTERNAL PARAMETERS-2'!O285*(1-VLOOKUP(P$4,'[1]INTERNAL PARAMETERS-1'!$B$5:$J$44,4, FALSE))</f>
        <v>75.826275609435015</v>
      </c>
      <c r="BE285" s="44">
        <f>$F285*'[1]INTERNAL PARAMETERS-2'!P285*(1-VLOOKUP(Q$4,'[1]INTERNAL PARAMETERS-1'!$B$5:$J$44,4, FALSE))</f>
        <v>130.2657948715605</v>
      </c>
      <c r="BF285" s="44">
        <f>$F285*'[1]INTERNAL PARAMETERS-2'!Q285*(1-VLOOKUP(R$4,'[1]INTERNAL PARAMETERS-1'!$B$5:$J$44,4, FALSE))</f>
        <v>0</v>
      </c>
      <c r="BG285" s="44">
        <f>$F285*'[1]INTERNAL PARAMETERS-2'!R285*(1-VLOOKUP(S$4,'[1]INTERNAL PARAMETERS-1'!$B$5:$J$44,4, FALSE))</f>
        <v>232.79039130154931</v>
      </c>
      <c r="BH285" s="44">
        <f>$F285*'[1]INTERNAL PARAMETERS-2'!S285*(1-VLOOKUP(T$4,'[1]INTERNAL PARAMETERS-1'!$B$5:$J$44,4, FALSE))</f>
        <v>6.9995001750279702</v>
      </c>
      <c r="BI285" s="44">
        <f>$F285*'[1]INTERNAL PARAMETERS-2'!T285*(1-VLOOKUP(U$4,'[1]INTERNAL PARAMETERS-1'!$B$5:$J$44,4, FALSE))</f>
        <v>3.8885766198569147</v>
      </c>
      <c r="BJ285" s="44">
        <f>$F285*'[1]INTERNAL PARAMETERS-2'!U285*(1-VLOOKUP(V$4,'[1]INTERNAL PARAMETERS-1'!$B$5:$J$44,4, FALSE))</f>
        <v>59.494575479011175</v>
      </c>
      <c r="BK285" s="44">
        <f>$F285*'[1]INTERNAL PARAMETERS-2'!V285*(1-VLOOKUP(W$4,'[1]INTERNAL PARAMETERS-1'!$B$5:$J$44,4, FALSE))</f>
        <v>81.659278893188215</v>
      </c>
      <c r="BL285" s="44">
        <f>$F285*'[1]INTERNAL PARAMETERS-2'!W285*(1-VLOOKUP(X$4,'[1]INTERNAL PARAMETERS-1'!$B$5:$J$44,4, FALSE))</f>
        <v>166.23471354333344</v>
      </c>
      <c r="BM285" s="44">
        <f>$F285*'[1]INTERNAL PARAMETERS-2'!X285*(1-VLOOKUP(Y$4,'[1]INTERNAL PARAMETERS-1'!$B$5:$J$44,4, FALSE))</f>
        <v>114.71169592308458</v>
      </c>
      <c r="BN285" s="44">
        <f>$F285*'[1]INTERNAL PARAMETERS-2'!Y285*(1-VLOOKUP(Z$4,'[1]INTERNAL PARAMETERS-1'!$B$5:$J$44,4, FALSE))</f>
        <v>176.92809171698823</v>
      </c>
      <c r="BO285" s="44">
        <f>$F285*'[1]INTERNAL PARAMETERS-2'!Z285*(1-VLOOKUP(AA$4,'[1]INTERNAL PARAMETERS-1'!$B$5:$J$44,4, FALSE))</f>
        <v>205.12013385698305</v>
      </c>
      <c r="BP285" s="44">
        <f>$F285*'[1]INTERNAL PARAMETERS-2'!AA285*(1-VLOOKUP(AB$4,'[1]INTERNAL PARAMETERS-1'!$B$5:$J$44,4, FALSE))</f>
        <v>71.937837343545937</v>
      </c>
      <c r="BQ285" s="44">
        <f>$F285*'[1]INTERNAL PARAMETERS-2'!AB285*(1-VLOOKUP(AC$4,'[1]INTERNAL PARAMETERS-1'!$B$5:$J$44,4, FALSE))</f>
        <v>629.94221801049298</v>
      </c>
      <c r="BR285" s="44">
        <f>$F285*'[1]INTERNAL PARAMETERS-2'!AC285*(1-VLOOKUP(AD$4,'[1]INTERNAL PARAMETERS-1'!$B$5:$J$44,4, FALSE))</f>
        <v>41.801576070606593</v>
      </c>
      <c r="BS285" s="44">
        <f>$F285*'[1]INTERNAL PARAMETERS-2'!AD285*(1-VLOOKUP(AE$4,'[1]INTERNAL PARAMETERS-1'!$B$5:$J$44,4, FALSE))</f>
        <v>8.7491590407102269</v>
      </c>
      <c r="BT285" s="44">
        <f>$F285*'[1]INTERNAL PARAMETERS-2'!AE285*(1-VLOOKUP(AF$4,'[1]INTERNAL PARAMETERS-1'!$B$5:$J$44,4, FALSE))</f>
        <v>0</v>
      </c>
      <c r="BU285" s="44">
        <f>$F285*'[1]INTERNAL PARAMETERS-2'!AF285*(1-VLOOKUP(AG$4,'[1]INTERNAL PARAMETERS-1'!$B$5:$J$44,4, FALSE))</f>
        <v>0</v>
      </c>
      <c r="BV285" s="44">
        <f>$F285*'[1]INTERNAL PARAMETERS-2'!AG285*(1-VLOOKUP(AH$4,'[1]INTERNAL PARAMETERS-1'!$B$5:$J$44,4, FALSE))</f>
        <v>0</v>
      </c>
      <c r="BW285" s="44">
        <f>$F285*'[1]INTERNAL PARAMETERS-2'!AH285*(1-VLOOKUP(AI$4,'[1]INTERNAL PARAMETERS-1'!$B$5:$J$44,4, FALSE))</f>
        <v>0</v>
      </c>
      <c r="BX285" s="44">
        <f>$F285*'[1]INTERNAL PARAMETERS-2'!AI285*(1-VLOOKUP(AJ$4,'[1]INTERNAL PARAMETERS-1'!$B$5:$J$44,4, FALSE))</f>
        <v>0</v>
      </c>
      <c r="BY285" s="44">
        <f>$F285*'[1]INTERNAL PARAMETERS-2'!AJ285*(1-VLOOKUP(AK$4,'[1]INTERNAL PARAMETERS-1'!$B$5:$J$44,4, FALSE))</f>
        <v>0</v>
      </c>
      <c r="BZ285" s="44">
        <f>$F285*'[1]INTERNAL PARAMETERS-2'!AK285*(1-VLOOKUP(AL$4,'[1]INTERNAL PARAMETERS-1'!$B$5:$J$44,4, FALSE))</f>
        <v>6.804939907765684</v>
      </c>
      <c r="CA285" s="44">
        <f>$F285*'[1]INTERNAL PARAMETERS-2'!AL285*(1-VLOOKUP(AM$4,'[1]INTERNAL PARAMETERS-1'!$B$5:$J$44,4, FALSE))</f>
        <v>23.331321365173658</v>
      </c>
      <c r="CB285" s="44">
        <f>$F285*'[1]INTERNAL PARAMETERS-2'!AM285*(1-VLOOKUP(AN$4,'[1]INTERNAL PARAMETERS-1'!$B$5:$J$44,4, FALSE))</f>
        <v>18.470600590352515</v>
      </c>
      <c r="CC285" s="44">
        <f>$F285*'[1]INTERNAL PARAMETERS-2'!AN285*(1-VLOOKUP(AO$4,'[1]INTERNAL PARAMETERS-1'!$B$5:$J$44,4, FALSE))</f>
        <v>56.383738395070026</v>
      </c>
      <c r="CD285" s="44">
        <f>$F285*'[1]INTERNAL PARAMETERS-2'!AO285*(1-VLOOKUP(AP$4,'[1]INTERNAL PARAMETERS-1'!$B$5:$J$44,4, FALSE))</f>
        <v>132.21001400450504</v>
      </c>
      <c r="CE285" s="44">
        <f>$F285*'[1]INTERNAL PARAMETERS-2'!AP285*(1-VLOOKUP(AQ$4,'[1]INTERNAL PARAMETERS-1'!$B$5:$J$44,4, FALSE))</f>
        <v>23.331321365173658</v>
      </c>
      <c r="CF285" s="44">
        <f>$F285*'[1]INTERNAL PARAMETERS-2'!AQ285*(1-VLOOKUP(AR$4,'[1]INTERNAL PARAMETERS-1'!$B$5:$J$44,4, FALSE))</f>
        <v>3.888438265889083</v>
      </c>
      <c r="CG285" s="44">
        <f>$F285*'[1]INTERNAL PARAMETERS-2'!AR285*(1-VLOOKUP(AS$4,'[1]INTERNAL PARAMETERS-1'!$B$5:$J$44,4, FALSE))</f>
        <v>0</v>
      </c>
      <c r="CH285" s="43">
        <f>$F285*'[1]INTERNAL PARAMETERS-2'!AS285*(1-VLOOKUP(AT$4,'[1]INTERNAL PARAMETERS-1'!$B$5:$J$44,4, FALSE))</f>
        <v>0</v>
      </c>
      <c r="CI285" s="42">
        <f t="shared" si="4"/>
        <v>3458.8498875437976</v>
      </c>
    </row>
    <row r="286" spans="3:87">
      <c r="C286" s="27" t="s">
        <v>1</v>
      </c>
      <c r="D286" s="26" t="s">
        <v>41</v>
      </c>
      <c r="E286" s="26" t="s">
        <v>47</v>
      </c>
      <c r="F286" s="124">
        <f>SB!S286</f>
        <v>2742.7065751408986</v>
      </c>
      <c r="G286" s="45">
        <f>$F286*'[1]INTERNAL PARAMETERS-2'!F286*VLOOKUP(G$4,'[1]INTERNAL PARAMETERS-1'!$B$5:$J$44,4, FALSE)</f>
        <v>8.8891120100316527</v>
      </c>
      <c r="H286" s="44">
        <f>$F286*'[1]INTERNAL PARAMETERS-2'!G286*VLOOKUP(H$4,'[1]INTERNAL PARAMETERS-1'!$B$5:$J$44,4, FALSE)</f>
        <v>16.162221305990286</v>
      </c>
      <c r="I286" s="44">
        <f>$F286*'[1]INTERNAL PARAMETERS-2'!H286*VLOOKUP(I$4,'[1]INTERNAL PARAMETERS-1'!$B$5:$J$44,4, FALSE)</f>
        <v>22.734075384816897</v>
      </c>
      <c r="J286" s="44">
        <f>$F286*'[1]INTERNAL PARAMETERS-2'!I286*VLOOKUP(J$4,'[1]INTERNAL PARAMETERS-1'!$B$5:$J$44,4, FALSE)</f>
        <v>0</v>
      </c>
      <c r="K286" s="44">
        <f>$F286*'[1]INTERNAL PARAMETERS-2'!J286*VLOOKUP(K$4,'[1]INTERNAL PARAMETERS-1'!$B$5:$J$44,4, FALSE)</f>
        <v>0</v>
      </c>
      <c r="L286" s="44">
        <f>$F286*'[1]INTERNAL PARAMETERS-2'!K286*VLOOKUP(L$4,'[1]INTERNAL PARAMETERS-1'!$B$5:$J$44,4, FALSE)</f>
        <v>0</v>
      </c>
      <c r="M286" s="44">
        <f>$F286*'[1]INTERNAL PARAMETERS-2'!L286*VLOOKUP(M$4,'[1]INTERNAL PARAMETERS-1'!$B$5:$J$44,4, FALSE)</f>
        <v>6.7072615024413169</v>
      </c>
      <c r="N286" s="44">
        <f>$F286*'[1]INTERNAL PARAMETERS-2'!M286*VLOOKUP(N$4,'[1]INTERNAL PARAMETERS-1'!$B$5:$J$44,4, FALSE)</f>
        <v>3.5556585175455369</v>
      </c>
      <c r="O286" s="44">
        <f>$F286*'[1]INTERNAL PARAMETERS-2'!N286*VLOOKUP(O$4,'[1]INTERNAL PARAMETERS-1'!$B$5:$J$44,4, FALSE)</f>
        <v>0</v>
      </c>
      <c r="P286" s="44">
        <f>$F286*'[1]INTERNAL PARAMETERS-2'!O286*VLOOKUP(P$4,'[1]INTERNAL PARAMETERS-1'!$B$5:$J$44,4, FALSE)</f>
        <v>0</v>
      </c>
      <c r="Q286" s="44">
        <f>$F286*'[1]INTERNAL PARAMETERS-2'!P286*VLOOKUP(Q$4,'[1]INTERNAL PARAMETERS-1'!$B$5:$J$44,4, FALSE)</f>
        <v>0</v>
      </c>
      <c r="R286" s="44">
        <f>$F286*'[1]INTERNAL PARAMETERS-2'!Q286*VLOOKUP(R$4,'[1]INTERNAL PARAMETERS-1'!$B$5:$J$44,4, FALSE)</f>
        <v>3.2325539694610628</v>
      </c>
      <c r="S286" s="44">
        <f>$F286*'[1]INTERNAL PARAMETERS-2'!R286*VLOOKUP(S$4,'[1]INTERNAL PARAMETERS-1'!$B$5:$J$44,4, FALSE)</f>
        <v>7.9738982529728863</v>
      </c>
      <c r="T286" s="44">
        <f>$F286*'[1]INTERNAL PARAMETERS-2'!S286*VLOOKUP(T$4,'[1]INTERNAL PARAMETERS-1'!$B$5:$J$44,4, FALSE)</f>
        <v>0.64648336682646124</v>
      </c>
      <c r="U286" s="44">
        <f>$F286*'[1]INTERNAL PARAMETERS-2'!T286*VLOOKUP(U$4,'[1]INTERNAL PARAMETERS-1'!$B$5:$J$44,4, FALSE)</f>
        <v>0.80811106529951438</v>
      </c>
      <c r="V286" s="44">
        <f>$F286*'[1]INTERNAL PARAMETERS-2'!U286*VLOOKUP(V$4,'[1]INTERNAL PARAMETERS-1'!$B$5:$J$44,4, FALSE)</f>
        <v>10.060892253661974</v>
      </c>
      <c r="W286" s="44">
        <f>$F286*'[1]INTERNAL PARAMETERS-2'!V286*VLOOKUP(W$4,'[1]INTERNAL PARAMETERS-1'!$B$5:$J$44,4, FALSE)</f>
        <v>0</v>
      </c>
      <c r="X286" s="44">
        <f>$F286*'[1]INTERNAL PARAMETERS-2'!W286*VLOOKUP(X$4,'[1]INTERNAL PARAMETERS-1'!$B$5:$J$44,4, FALSE)</f>
        <v>0</v>
      </c>
      <c r="Y286" s="44">
        <f>$F286*'[1]INTERNAL PARAMETERS-2'!X286*VLOOKUP(Y$4,'[1]INTERNAL PARAMETERS-1'!$B$5:$J$44,4, FALSE)</f>
        <v>0</v>
      </c>
      <c r="Z286" s="44">
        <f>$F286*'[1]INTERNAL PARAMETERS-2'!Y286*VLOOKUP(Z$4,'[1]INTERNAL PARAMETERS-1'!$B$5:$J$44,4, FALSE)</f>
        <v>0</v>
      </c>
      <c r="AA286" s="44">
        <f>$F286*'[1]INTERNAL PARAMETERS-2'!Z286*VLOOKUP(AA$4,'[1]INTERNAL PARAMETERS-1'!$B$5:$J$44,4, FALSE)</f>
        <v>0</v>
      </c>
      <c r="AB286" s="44">
        <f>$F286*'[1]INTERNAL PARAMETERS-2'!AA286*VLOOKUP(AB$4,'[1]INTERNAL PARAMETERS-1'!$B$5:$J$44,4, FALSE)</f>
        <v>0</v>
      </c>
      <c r="AC286" s="44">
        <f>$F286*'[1]INTERNAL PARAMETERS-2'!AB286*VLOOKUP(AC$4,'[1]INTERNAL PARAMETERS-1'!$B$5:$J$44,4, FALSE)</f>
        <v>0</v>
      </c>
      <c r="AD286" s="44">
        <f>$F286*'[1]INTERNAL PARAMETERS-2'!AC286*VLOOKUP(AD$4,'[1]INTERNAL PARAMETERS-1'!$B$5:$J$44,4, FALSE)</f>
        <v>0</v>
      </c>
      <c r="AE286" s="44">
        <f>$F286*'[1]INTERNAL PARAMETERS-2'!AD286*VLOOKUP(AE$4,'[1]INTERNAL PARAMETERS-1'!$B$5:$J$44,4, FALSE)</f>
        <v>0</v>
      </c>
      <c r="AF286" s="44">
        <f>$F286*'[1]INTERNAL PARAMETERS-2'!AE286*VLOOKUP(AF$4,'[1]INTERNAL PARAMETERS-1'!$B$5:$J$44,4, FALSE)</f>
        <v>0.80800135703650877</v>
      </c>
      <c r="AG286" s="44">
        <f>$F286*'[1]INTERNAL PARAMETERS-2'!AF286*VLOOKUP(AG$4,'[1]INTERNAL PARAMETERS-1'!$B$5:$J$44,4, FALSE)</f>
        <v>0</v>
      </c>
      <c r="AH286" s="44">
        <f>$F286*'[1]INTERNAL PARAMETERS-2'!AG286*VLOOKUP(AH$4,'[1]INTERNAL PARAMETERS-1'!$B$5:$J$44,4, FALSE)</f>
        <v>0.80800135703650877</v>
      </c>
      <c r="AI286" s="44">
        <f>$F286*'[1]INTERNAL PARAMETERS-2'!AH286*VLOOKUP(AI$4,'[1]INTERNAL PARAMETERS-1'!$B$5:$J$44,4, FALSE)</f>
        <v>1.6162769847305314</v>
      </c>
      <c r="AJ286" s="44">
        <f>$F286*'[1]INTERNAL PARAMETERS-2'!AI286*VLOOKUP(AJ$4,'[1]INTERNAL PARAMETERS-1'!$B$5:$J$44,4, FALSE)</f>
        <v>1.6162769847305314</v>
      </c>
      <c r="AK286" s="44">
        <f>$F286*'[1]INTERNAL PARAMETERS-2'!AJ286*VLOOKUP(AK$4,'[1]INTERNAL PARAMETERS-1'!$B$5:$J$44,4, FALSE)</f>
        <v>0</v>
      </c>
      <c r="AL286" s="44">
        <f>$F286*'[1]INTERNAL PARAMETERS-2'!AK286*VLOOKUP(AL$4,'[1]INTERNAL PARAMETERS-1'!$B$5:$J$44,4, FALSE)</f>
        <v>0</v>
      </c>
      <c r="AM286" s="44">
        <f>$F286*'[1]INTERNAL PARAMETERS-2'!AL286*VLOOKUP(AM$4,'[1]INTERNAL PARAMETERS-1'!$B$5:$J$44,4, FALSE)</f>
        <v>0</v>
      </c>
      <c r="AN286" s="44">
        <f>$F286*'[1]INTERNAL PARAMETERS-2'!AM286*VLOOKUP(AN$4,'[1]INTERNAL PARAMETERS-1'!$B$5:$J$44,4, FALSE)</f>
        <v>0</v>
      </c>
      <c r="AO286" s="44">
        <f>$F286*'[1]INTERNAL PARAMETERS-2'!AN286*VLOOKUP(AO$4,'[1]INTERNAL PARAMETERS-1'!$B$5:$J$44,4, FALSE)</f>
        <v>0</v>
      </c>
      <c r="AP286" s="44">
        <f>$F286*'[1]INTERNAL PARAMETERS-2'!AO286*VLOOKUP(AP$4,'[1]INTERNAL PARAMETERS-1'!$B$5:$J$44,4, FALSE)</f>
        <v>0</v>
      </c>
      <c r="AQ286" s="44">
        <f>$F286*'[1]INTERNAL PARAMETERS-2'!AP286*VLOOKUP(AQ$4,'[1]INTERNAL PARAMETERS-1'!$B$5:$J$44,4, FALSE)</f>
        <v>0</v>
      </c>
      <c r="AR286" s="44">
        <f>$F286*'[1]INTERNAL PARAMETERS-2'!AQ286*VLOOKUP(AR$4,'[1]INTERNAL PARAMETERS-1'!$B$5:$J$44,4, FALSE)</f>
        <v>0</v>
      </c>
      <c r="AS286" s="44">
        <f>$F286*'[1]INTERNAL PARAMETERS-2'!AR286*VLOOKUP(AS$4,'[1]INTERNAL PARAMETERS-1'!$B$5:$J$44,4, FALSE)</f>
        <v>0</v>
      </c>
      <c r="AT286" s="43">
        <f>$F286*'[1]INTERNAL PARAMETERS-2'!AS286*VLOOKUP(AT$4,'[1]INTERNAL PARAMETERS-1'!$B$5:$J$44,4, FALSE)</f>
        <v>0</v>
      </c>
      <c r="AU286" s="45">
        <f>$F286*'[1]INTERNAL PARAMETERS-2'!F286*(1-VLOOKUP(G$4,'[1]INTERNAL PARAMETERS-1'!$B$5:$J$44,4, FALSE))</f>
        <v>0</v>
      </c>
      <c r="AV286" s="44">
        <f>$F286*'[1]INTERNAL PARAMETERS-2'!G286*(1-VLOOKUP(H$4,'[1]INTERNAL PARAMETERS-1'!$B$5:$J$44,4, FALSE))</f>
        <v>0</v>
      </c>
      <c r="AW286" s="44">
        <f>$F286*'[1]INTERNAL PARAMETERS-2'!H286*(1-VLOOKUP(I$4,'[1]INTERNAL PARAMETERS-1'!$B$5:$J$44,4, FALSE))</f>
        <v>431.94743231152103</v>
      </c>
      <c r="AX286" s="44">
        <f>$F286*'[1]INTERNAL PARAMETERS-2'!I286*(1-VLOOKUP(J$4,'[1]INTERNAL PARAMETERS-1'!$B$5:$J$44,4, FALSE))</f>
        <v>0</v>
      </c>
      <c r="AY286" s="44">
        <f>$F286*'[1]INTERNAL PARAMETERS-2'!J286*(1-VLOOKUP(K$4,'[1]INTERNAL PARAMETERS-1'!$B$5:$J$44,4, FALSE))</f>
        <v>0</v>
      </c>
      <c r="AZ286" s="44">
        <f>$F286*'[1]INTERNAL PARAMETERS-2'!K286*(1-VLOOKUP(L$4,'[1]INTERNAL PARAMETERS-1'!$B$5:$J$44,4, FALSE))</f>
        <v>0</v>
      </c>
      <c r="BA286" s="44">
        <f>$F286*'[1]INTERNAL PARAMETERS-2'!L286*(1-VLOOKUP(M$4,'[1]INTERNAL PARAMETERS-1'!$B$5:$J$44,4, FALSE))</f>
        <v>127.43796854638501</v>
      </c>
      <c r="BB286" s="44">
        <f>$F286*'[1]INTERNAL PARAMETERS-2'!M286*(1-VLOOKUP(N$4,'[1]INTERNAL PARAMETERS-1'!$B$5:$J$44,4, FALSE))</f>
        <v>67.557511833365197</v>
      </c>
      <c r="BC286" s="44">
        <f>$F286*'[1]INTERNAL PARAMETERS-2'!N286*(1-VLOOKUP(O$4,'[1]INTERNAL PARAMETERS-1'!$B$5:$J$44,4, FALSE))</f>
        <v>177.7830630126056</v>
      </c>
      <c r="BD286" s="44">
        <f>$F286*'[1]INTERNAL PARAMETERS-2'!O286*(1-VLOOKUP(P$4,'[1]INTERNAL PARAMETERS-1'!$B$5:$J$44,4, FALSE))</f>
        <v>63.840335325609608</v>
      </c>
      <c r="BE286" s="44">
        <f>$F286*'[1]INTERNAL PARAMETERS-2'!P286*(1-VLOOKUP(Q$4,'[1]INTERNAL PARAMETERS-1'!$B$5:$J$44,4, FALSE))</f>
        <v>111.51844934522894</v>
      </c>
      <c r="BF286" s="44">
        <f>$F286*'[1]INTERNAL PARAMETERS-2'!Q286*(1-VLOOKUP(R$4,'[1]INTERNAL PARAMETERS-1'!$B$5:$J$44,4, FALSE))</f>
        <v>0</v>
      </c>
      <c r="BG286" s="44">
        <f>$F286*'[1]INTERNAL PARAMETERS-2'!R286*(1-VLOOKUP(S$4,'[1]INTERNAL PARAMETERS-1'!$B$5:$J$44,4, FALSE))</f>
        <v>151.50406680648481</v>
      </c>
      <c r="BH286" s="44">
        <f>$F286*'[1]INTERNAL PARAMETERS-2'!S286*(1-VLOOKUP(T$4,'[1]INTERNAL PARAMETERS-1'!$B$5:$J$44,4, FALSE))</f>
        <v>5.8183503014381515</v>
      </c>
      <c r="BI286" s="44">
        <f>$F286*'[1]INTERNAL PARAMETERS-2'!T286*(1-VLOOKUP(U$4,'[1]INTERNAL PARAMETERS-1'!$B$5:$J$44,4, FALSE))</f>
        <v>3.2324442611980575</v>
      </c>
      <c r="BJ286" s="44">
        <f>$F286*'[1]INTERNAL PARAMETERS-2'!U286*(1-VLOOKUP(V$4,'[1]INTERNAL PARAMETERS-1'!$B$5:$J$44,4, FALSE))</f>
        <v>57.011722770751192</v>
      </c>
      <c r="BK286" s="44">
        <f>$F286*'[1]INTERNAL PARAMETERS-2'!V286*(1-VLOOKUP(W$4,'[1]INTERNAL PARAMETERS-1'!$B$5:$J$44,4, FALSE))</f>
        <v>51.718669346116897</v>
      </c>
      <c r="BL286" s="44">
        <f>$F286*'[1]INTERNAL PARAMETERS-2'!W286*(1-VLOOKUP(X$4,'[1]INTERNAL PARAMETERS-1'!$B$5:$J$44,4, FALSE))</f>
        <v>140.61006371709092</v>
      </c>
      <c r="BM286" s="44">
        <f>$F286*'[1]INTERNAL PARAMETERS-2'!X286*(1-VLOOKUP(Y$4,'[1]INTERNAL PARAMETERS-1'!$B$5:$J$44,4, FALSE))</f>
        <v>110.71017371753491</v>
      </c>
      <c r="BN286" s="44">
        <f>$F286*'[1]INTERNAL PARAMETERS-2'!Y286*(1-VLOOKUP(Z$4,'[1]INTERNAL PARAMETERS-1'!$B$5:$J$44,4, FALSE))</f>
        <v>168.89395100257394</v>
      </c>
      <c r="BO286" s="44">
        <f>$F286*'[1]INTERNAL PARAMETERS-2'!Z286*(1-VLOOKUP(AA$4,'[1]INTERNAL PARAMETERS-1'!$B$5:$J$44,4, FALSE))</f>
        <v>225.4611770322249</v>
      </c>
      <c r="BP286" s="44">
        <f>$F286*'[1]INTERNAL PARAMETERS-2'!AA286*(1-VLOOKUP(AB$4,'[1]INTERNAL PARAMETERS-1'!$B$5:$J$44,4, FALSE))</f>
        <v>60.60778135614855</v>
      </c>
      <c r="BQ286" s="44">
        <f>$F286*'[1]INTERNAL PARAMETERS-2'!AB286*(1-VLOOKUP(AC$4,'[1]INTERNAL PARAMETERS-1'!$B$5:$J$44,4, FALSE))</f>
        <v>503.44902476760325</v>
      </c>
      <c r="BR286" s="44">
        <f>$F286*'[1]INTERNAL PARAMETERS-2'!AC286*(1-VLOOKUP(AD$4,'[1]INTERNAL PARAMETERS-1'!$B$5:$J$44,4, FALSE))</f>
        <v>18.586499647757329</v>
      </c>
      <c r="BS286" s="44">
        <f>$F286*'[1]INTERNAL PARAMETERS-2'!AD286*(1-VLOOKUP(AE$4,'[1]INTERNAL PARAMETERS-1'!$B$5:$J$44,4, FALSE))</f>
        <v>14.545944321259755</v>
      </c>
      <c r="BT286" s="44">
        <f>$F286*'[1]INTERNAL PARAMETERS-2'!AE286*(1-VLOOKUP(AF$4,'[1]INTERNAL PARAMETERS-1'!$B$5:$J$44,4, FALSE))</f>
        <v>0</v>
      </c>
      <c r="BU286" s="44">
        <f>$F286*'[1]INTERNAL PARAMETERS-2'!AF286*(1-VLOOKUP(AG$4,'[1]INTERNAL PARAMETERS-1'!$B$5:$J$44,4, FALSE))</f>
        <v>0</v>
      </c>
      <c r="BV286" s="44">
        <f>$F286*'[1]INTERNAL PARAMETERS-2'!AG286*(1-VLOOKUP(AH$4,'[1]INTERNAL PARAMETERS-1'!$B$5:$J$44,4, FALSE))</f>
        <v>0</v>
      </c>
      <c r="BW286" s="44">
        <f>$F286*'[1]INTERNAL PARAMETERS-2'!AH286*(1-VLOOKUP(AI$4,'[1]INTERNAL PARAMETERS-1'!$B$5:$J$44,4, FALSE))</f>
        <v>0</v>
      </c>
      <c r="BX286" s="44">
        <f>$F286*'[1]INTERNAL PARAMETERS-2'!AI286*(1-VLOOKUP(AJ$4,'[1]INTERNAL PARAMETERS-1'!$B$5:$J$44,4, FALSE))</f>
        <v>0</v>
      </c>
      <c r="BY286" s="44">
        <f>$F286*'[1]INTERNAL PARAMETERS-2'!AJ286*(1-VLOOKUP(AK$4,'[1]INTERNAL PARAMETERS-1'!$B$5:$J$44,4, FALSE))</f>
        <v>0</v>
      </c>
      <c r="BZ286" s="44">
        <f>$F286*'[1]INTERNAL PARAMETERS-2'!AK286*(1-VLOOKUP(AL$4,'[1]INTERNAL PARAMETERS-1'!$B$5:$J$44,4, FALSE))</f>
        <v>6.4648336682646121</v>
      </c>
      <c r="CA286" s="44">
        <f>$F286*'[1]INTERNAL PARAMETERS-2'!AL286*(1-VLOOKUP(AM$4,'[1]INTERNAL PARAMETERS-1'!$B$5:$J$44,4, FALSE))</f>
        <v>17.778224020063305</v>
      </c>
      <c r="CB286" s="44">
        <f>$F286*'[1]INTERNAL PARAMETERS-2'!AM286*(1-VLOOKUP(AN$4,'[1]INTERNAL PARAMETERS-1'!$B$5:$J$44,4, FALSE))</f>
        <v>11.313390351798693</v>
      </c>
      <c r="CC286" s="44">
        <f>$F286*'[1]INTERNAL PARAMETERS-2'!AN286*(1-VLOOKUP(AO$4,'[1]INTERNAL PARAMETERS-1'!$B$5:$J$44,4, FALSE))</f>
        <v>49.294391004349855</v>
      </c>
      <c r="CD286" s="44">
        <f>$F286*'[1]INTERNAL PARAMETERS-2'!AO286*(1-VLOOKUP(AP$4,'[1]INTERNAL PARAMETERS-1'!$B$5:$J$44,4, FALSE))</f>
        <v>65.456338039682635</v>
      </c>
      <c r="CE286" s="44">
        <f>$F286*'[1]INTERNAL PARAMETERS-2'!AP286*(1-VLOOKUP(AQ$4,'[1]INTERNAL PARAMETERS-1'!$B$5:$J$44,4, FALSE))</f>
        <v>12.121665979492716</v>
      </c>
      <c r="CF286" s="44">
        <f>$F286*'[1]INTERNAL PARAMETERS-2'!AQ286*(1-VLOOKUP(AR$4,'[1]INTERNAL PARAMETERS-1'!$B$5:$J$44,4, FALSE))</f>
        <v>1.6162769847305314</v>
      </c>
      <c r="CG286" s="44">
        <f>$F286*'[1]INTERNAL PARAMETERS-2'!AR286*(1-VLOOKUP(AS$4,'[1]INTERNAL PARAMETERS-1'!$B$5:$J$44,4, FALSE))</f>
        <v>0.80800135703650877</v>
      </c>
      <c r="CH286" s="43">
        <f>$F286*'[1]INTERNAL PARAMETERS-2'!AS286*(1-VLOOKUP(AT$4,'[1]INTERNAL PARAMETERS-1'!$B$5:$J$44,4, FALSE))</f>
        <v>0</v>
      </c>
      <c r="CI286" s="42">
        <f t="shared" si="4"/>
        <v>2742.7065751408982</v>
      </c>
    </row>
    <row r="287" spans="3:87">
      <c r="C287" s="27" t="s">
        <v>1</v>
      </c>
      <c r="D287" s="26" t="s">
        <v>41</v>
      </c>
      <c r="E287" s="26" t="s">
        <v>46</v>
      </c>
      <c r="F287" s="124">
        <f>SB!S287</f>
        <v>2320.8476143021999</v>
      </c>
      <c r="G287" s="45">
        <f>$F287*'[1]INTERNAL PARAMETERS-2'!F287*VLOOKUP(G$4,'[1]INTERNAL PARAMETERS-1'!$B$5:$J$44,4, FALSE)</f>
        <v>9.3488383599321221</v>
      </c>
      <c r="H287" s="44">
        <f>$F287*'[1]INTERNAL PARAMETERS-2'!G287*VLOOKUP(H$4,'[1]INTERNAL PARAMETERS-1'!$B$5:$J$44,4, FALSE)</f>
        <v>3.1162020917235638</v>
      </c>
      <c r="I287" s="44">
        <f>$F287*'[1]INTERNAL PARAMETERS-2'!H287*VLOOKUP(I$4,'[1]INTERNAL PARAMETERS-1'!$B$5:$J$44,4, FALSE)</f>
        <v>21.571686758797302</v>
      </c>
      <c r="J287" s="44">
        <f>$F287*'[1]INTERNAL PARAMETERS-2'!I287*VLOOKUP(J$4,'[1]INTERNAL PARAMETERS-1'!$B$5:$J$44,4, FALSE)</f>
        <v>0</v>
      </c>
      <c r="K287" s="44">
        <f>$F287*'[1]INTERNAL PARAMETERS-2'!J287*VLOOKUP(K$4,'[1]INTERNAL PARAMETERS-1'!$B$5:$J$44,4, FALSE)</f>
        <v>0</v>
      </c>
      <c r="L287" s="44">
        <f>$F287*'[1]INTERNAL PARAMETERS-2'!K287*VLOOKUP(L$4,'[1]INTERNAL PARAMETERS-1'!$B$5:$J$44,4, FALSE)</f>
        <v>0</v>
      </c>
      <c r="M287" s="44">
        <f>$F287*'[1]INTERNAL PARAMETERS-2'!L287*VLOOKUP(M$4,'[1]INTERNAL PARAMETERS-1'!$B$5:$J$44,4, FALSE)</f>
        <v>7.6738362197379377</v>
      </c>
      <c r="N287" s="44">
        <f>$F287*'[1]INTERNAL PARAMETERS-2'!M287*VLOOKUP(N$4,'[1]INTERNAL PARAMETERS-1'!$B$5:$J$44,4, FALSE)</f>
        <v>2.960461612565815</v>
      </c>
      <c r="O287" s="44">
        <f>$F287*'[1]INTERNAL PARAMETERS-2'!N287*VLOOKUP(O$4,'[1]INTERNAL PARAMETERS-1'!$B$5:$J$44,4, FALSE)</f>
        <v>0</v>
      </c>
      <c r="P287" s="44">
        <f>$F287*'[1]INTERNAL PARAMETERS-2'!O287*VLOOKUP(P$4,'[1]INTERNAL PARAMETERS-1'!$B$5:$J$44,4, FALSE)</f>
        <v>0</v>
      </c>
      <c r="Q287" s="44">
        <f>$F287*'[1]INTERNAL PARAMETERS-2'!P287*VLOOKUP(Q$4,'[1]INTERNAL PARAMETERS-1'!$B$5:$J$44,4, FALSE)</f>
        <v>0</v>
      </c>
      <c r="R287" s="44">
        <f>$F287*'[1]INTERNAL PARAMETERS-2'!Q287*VLOOKUP(R$4,'[1]INTERNAL PARAMETERS-1'!$B$5:$J$44,4, FALSE)</f>
        <v>0.77910854412124841</v>
      </c>
      <c r="S287" s="44">
        <f>$F287*'[1]INTERNAL PARAMETERS-2'!R287*VLOOKUP(S$4,'[1]INTERNAL PARAMETERS-1'!$B$5:$J$44,4, FALSE)</f>
        <v>5.5788883079738429</v>
      </c>
      <c r="T287" s="44">
        <f>$F287*'[1]INTERNAL PARAMETERS-2'!S287*VLOOKUP(T$4,'[1]INTERNAL PARAMETERS-1'!$B$5:$J$44,4, FALSE)</f>
        <v>0.23370935476023155</v>
      </c>
      <c r="U287" s="44">
        <f>$F287*'[1]INTERNAL PARAMETERS-2'!T287*VLOOKUP(U$4,'[1]INTERNAL PARAMETERS-1'!$B$5:$J$44,4, FALSE)</f>
        <v>0.1558217088242497</v>
      </c>
      <c r="V287" s="44">
        <f>$F287*'[1]INTERNAL PARAMETERS-2'!U287*VLOOKUP(V$4,'[1]INTERNAL PARAMETERS-1'!$B$5:$J$44,4, FALSE)</f>
        <v>6.4273321745723697</v>
      </c>
      <c r="W287" s="44">
        <f>$F287*'[1]INTERNAL PARAMETERS-2'!V287*VLOOKUP(W$4,'[1]INTERNAL PARAMETERS-1'!$B$5:$J$44,4, FALSE)</f>
        <v>0</v>
      </c>
      <c r="X287" s="44">
        <f>$F287*'[1]INTERNAL PARAMETERS-2'!W287*VLOOKUP(X$4,'[1]INTERNAL PARAMETERS-1'!$B$5:$J$44,4, FALSE)</f>
        <v>0</v>
      </c>
      <c r="Y287" s="44">
        <f>$F287*'[1]INTERNAL PARAMETERS-2'!X287*VLOOKUP(Y$4,'[1]INTERNAL PARAMETERS-1'!$B$5:$J$44,4, FALSE)</f>
        <v>0</v>
      </c>
      <c r="Z287" s="44">
        <f>$F287*'[1]INTERNAL PARAMETERS-2'!Y287*VLOOKUP(Z$4,'[1]INTERNAL PARAMETERS-1'!$B$5:$J$44,4, FALSE)</f>
        <v>0</v>
      </c>
      <c r="AA287" s="44">
        <f>$F287*'[1]INTERNAL PARAMETERS-2'!Z287*VLOOKUP(AA$4,'[1]INTERNAL PARAMETERS-1'!$B$5:$J$44,4, FALSE)</f>
        <v>0</v>
      </c>
      <c r="AB287" s="44">
        <f>$F287*'[1]INTERNAL PARAMETERS-2'!AA287*VLOOKUP(AB$4,'[1]INTERNAL PARAMETERS-1'!$B$5:$J$44,4, FALSE)</f>
        <v>0</v>
      </c>
      <c r="AC287" s="44">
        <f>$F287*'[1]INTERNAL PARAMETERS-2'!AB287*VLOOKUP(AC$4,'[1]INTERNAL PARAMETERS-1'!$B$5:$J$44,4, FALSE)</f>
        <v>0</v>
      </c>
      <c r="AD287" s="44">
        <f>$F287*'[1]INTERNAL PARAMETERS-2'!AC287*VLOOKUP(AD$4,'[1]INTERNAL PARAMETERS-1'!$B$5:$J$44,4, FALSE)</f>
        <v>0</v>
      </c>
      <c r="AE287" s="44">
        <f>$F287*'[1]INTERNAL PARAMETERS-2'!AD287*VLOOKUP(AE$4,'[1]INTERNAL PARAMETERS-1'!$B$5:$J$44,4, FALSE)</f>
        <v>0</v>
      </c>
      <c r="AF287" s="44">
        <f>$F287*'[1]INTERNAL PARAMETERS-2'!AE287*VLOOKUP(AF$4,'[1]INTERNAL PARAMETERS-1'!$B$5:$J$44,4, FALSE)</f>
        <v>0</v>
      </c>
      <c r="AG287" s="44">
        <f>$F287*'[1]INTERNAL PARAMETERS-2'!AF287*VLOOKUP(AG$4,'[1]INTERNAL PARAMETERS-1'!$B$5:$J$44,4, FALSE)</f>
        <v>0</v>
      </c>
      <c r="AH287" s="44">
        <f>$F287*'[1]INTERNAL PARAMETERS-2'!AG287*VLOOKUP(AH$4,'[1]INTERNAL PARAMETERS-1'!$B$5:$J$44,4, FALSE)</f>
        <v>0</v>
      </c>
      <c r="AI287" s="44">
        <f>$F287*'[1]INTERNAL PARAMETERS-2'!AH287*VLOOKUP(AI$4,'[1]INTERNAL PARAMETERS-1'!$B$5:$J$44,4, FALSE)</f>
        <v>0</v>
      </c>
      <c r="AJ287" s="44">
        <f>$F287*'[1]INTERNAL PARAMETERS-2'!AI287*VLOOKUP(AJ$4,'[1]INTERNAL PARAMETERS-1'!$B$5:$J$44,4, FALSE)</f>
        <v>0.77910854412124841</v>
      </c>
      <c r="AK287" s="44">
        <f>$F287*'[1]INTERNAL PARAMETERS-2'!AJ287*VLOOKUP(AK$4,'[1]INTERNAL PARAMETERS-1'!$B$5:$J$44,4, FALSE)</f>
        <v>0.77910854412124841</v>
      </c>
      <c r="AL287" s="44">
        <f>$F287*'[1]INTERNAL PARAMETERS-2'!AK287*VLOOKUP(AL$4,'[1]INTERNAL PARAMETERS-1'!$B$5:$J$44,4, FALSE)</f>
        <v>0</v>
      </c>
      <c r="AM287" s="44">
        <f>$F287*'[1]INTERNAL PARAMETERS-2'!AL287*VLOOKUP(AM$4,'[1]INTERNAL PARAMETERS-1'!$B$5:$J$44,4, FALSE)</f>
        <v>0</v>
      </c>
      <c r="AN287" s="44">
        <f>$F287*'[1]INTERNAL PARAMETERS-2'!AM287*VLOOKUP(AN$4,'[1]INTERNAL PARAMETERS-1'!$B$5:$J$44,4, FALSE)</f>
        <v>0</v>
      </c>
      <c r="AO287" s="44">
        <f>$F287*'[1]INTERNAL PARAMETERS-2'!AN287*VLOOKUP(AO$4,'[1]INTERNAL PARAMETERS-1'!$B$5:$J$44,4, FALSE)</f>
        <v>0</v>
      </c>
      <c r="AP287" s="44">
        <f>$F287*'[1]INTERNAL PARAMETERS-2'!AO287*VLOOKUP(AP$4,'[1]INTERNAL PARAMETERS-1'!$B$5:$J$44,4, FALSE)</f>
        <v>0</v>
      </c>
      <c r="AQ287" s="44">
        <f>$F287*'[1]INTERNAL PARAMETERS-2'!AP287*VLOOKUP(AQ$4,'[1]INTERNAL PARAMETERS-1'!$B$5:$J$44,4, FALSE)</f>
        <v>0</v>
      </c>
      <c r="AR287" s="44">
        <f>$F287*'[1]INTERNAL PARAMETERS-2'!AQ287*VLOOKUP(AR$4,'[1]INTERNAL PARAMETERS-1'!$B$5:$J$44,4, FALSE)</f>
        <v>0</v>
      </c>
      <c r="AS287" s="44">
        <f>$F287*'[1]INTERNAL PARAMETERS-2'!AR287*VLOOKUP(AS$4,'[1]INTERNAL PARAMETERS-1'!$B$5:$J$44,4, FALSE)</f>
        <v>0</v>
      </c>
      <c r="AT287" s="43">
        <f>$F287*'[1]INTERNAL PARAMETERS-2'!AS287*VLOOKUP(AT$4,'[1]INTERNAL PARAMETERS-1'!$B$5:$J$44,4, FALSE)</f>
        <v>0</v>
      </c>
      <c r="AU287" s="45">
        <f>$F287*'[1]INTERNAL PARAMETERS-2'!F287*(1-VLOOKUP(G$4,'[1]INTERNAL PARAMETERS-1'!$B$5:$J$44,4, FALSE))</f>
        <v>0</v>
      </c>
      <c r="AV287" s="44">
        <f>$F287*'[1]INTERNAL PARAMETERS-2'!G287*(1-VLOOKUP(H$4,'[1]INTERNAL PARAMETERS-1'!$B$5:$J$44,4, FALSE))</f>
        <v>0</v>
      </c>
      <c r="AW287" s="44">
        <f>$F287*'[1]INTERNAL PARAMETERS-2'!H287*(1-VLOOKUP(I$4,'[1]INTERNAL PARAMETERS-1'!$B$5:$J$44,4, FALSE))</f>
        <v>409.86204841714869</v>
      </c>
      <c r="AX287" s="44">
        <f>$F287*'[1]INTERNAL PARAMETERS-2'!I287*(1-VLOOKUP(J$4,'[1]INTERNAL PARAMETERS-1'!$B$5:$J$44,4, FALSE))</f>
        <v>0</v>
      </c>
      <c r="AY287" s="44">
        <f>$F287*'[1]INTERNAL PARAMETERS-2'!J287*(1-VLOOKUP(K$4,'[1]INTERNAL PARAMETERS-1'!$B$5:$J$44,4, FALSE))</f>
        <v>0</v>
      </c>
      <c r="AZ287" s="44">
        <f>$F287*'[1]INTERNAL PARAMETERS-2'!K287*(1-VLOOKUP(L$4,'[1]INTERNAL PARAMETERS-1'!$B$5:$J$44,4, FALSE))</f>
        <v>0</v>
      </c>
      <c r="BA287" s="44">
        <f>$F287*'[1]INTERNAL PARAMETERS-2'!L287*(1-VLOOKUP(M$4,'[1]INTERNAL PARAMETERS-1'!$B$5:$J$44,4, FALSE))</f>
        <v>145.8028881750208</v>
      </c>
      <c r="BB287" s="44">
        <f>$F287*'[1]INTERNAL PARAMETERS-2'!M287*(1-VLOOKUP(N$4,'[1]INTERNAL PARAMETERS-1'!$B$5:$J$44,4, FALSE))</f>
        <v>56.248770638750479</v>
      </c>
      <c r="BC287" s="44">
        <f>$F287*'[1]INTERNAL PARAMETERS-2'!N287*(1-VLOOKUP(O$4,'[1]INTERNAL PARAMETERS-1'!$B$5:$J$44,4, FALSE))</f>
        <v>172.9532775739828</v>
      </c>
      <c r="BD287" s="44">
        <f>$F287*'[1]INTERNAL PARAMETERS-2'!O287*(1-VLOOKUP(P$4,'[1]INTERNAL PARAMETERS-1'!$B$5:$J$44,4, FALSE))</f>
        <v>40.511555531452046</v>
      </c>
      <c r="BE287" s="44">
        <f>$F287*'[1]INTERNAL PARAMETERS-2'!P287*(1-VLOOKUP(Q$4,'[1]INTERNAL PARAMETERS-1'!$B$5:$J$44,4, FALSE))</f>
        <v>98.16280277928729</v>
      </c>
      <c r="BF287" s="44">
        <f>$F287*'[1]INTERNAL PARAMETERS-2'!Q287*(1-VLOOKUP(R$4,'[1]INTERNAL PARAMETERS-1'!$B$5:$J$44,4, FALSE))</f>
        <v>0</v>
      </c>
      <c r="BG287" s="44">
        <f>$F287*'[1]INTERNAL PARAMETERS-2'!R287*(1-VLOOKUP(S$4,'[1]INTERNAL PARAMETERS-1'!$B$5:$J$44,4, FALSE))</f>
        <v>105.99887785150301</v>
      </c>
      <c r="BH287" s="44">
        <f>$F287*'[1]INTERNAL PARAMETERS-2'!S287*(1-VLOOKUP(T$4,'[1]INTERNAL PARAMETERS-1'!$B$5:$J$44,4, FALSE))</f>
        <v>2.1033841928420838</v>
      </c>
      <c r="BI287" s="44">
        <f>$F287*'[1]INTERNAL PARAMETERS-2'!T287*(1-VLOOKUP(U$4,'[1]INTERNAL PARAMETERS-1'!$B$5:$J$44,4, FALSE))</f>
        <v>0.6232868352969988</v>
      </c>
      <c r="BJ287" s="44">
        <f>$F287*'[1]INTERNAL PARAMETERS-2'!U287*(1-VLOOKUP(V$4,'[1]INTERNAL PARAMETERS-1'!$B$5:$J$44,4, FALSE))</f>
        <v>36.421548989243426</v>
      </c>
      <c r="BK287" s="44">
        <f>$F287*'[1]INTERNAL PARAMETERS-2'!V287*(1-VLOOKUP(W$4,'[1]INTERNAL PARAMETERS-1'!$B$5:$J$44,4, FALSE))</f>
        <v>44.406866167296862</v>
      </c>
      <c r="BL287" s="44">
        <f>$F287*'[1]INTERNAL PARAMETERS-2'!W287*(1-VLOOKUP(X$4,'[1]INTERNAL PARAMETERS-1'!$B$5:$J$44,4, FALSE))</f>
        <v>100.49989632688958</v>
      </c>
      <c r="BM287" s="44">
        <f>$F287*'[1]INTERNAL PARAMETERS-2'!X287*(1-VLOOKUP(Y$4,'[1]INTERNAL PARAMETERS-1'!$B$5:$J$44,4, FALSE))</f>
        <v>81.023111062904093</v>
      </c>
      <c r="BN287" s="44">
        <f>$F287*'[1]INTERNAL PARAMETERS-2'!Y287*(1-VLOOKUP(Z$4,'[1]INTERNAL PARAMETERS-1'!$B$5:$J$44,4, FALSE))</f>
        <v>138.67435831073934</v>
      </c>
      <c r="BO287" s="44">
        <f>$F287*'[1]INTERNAL PARAMETERS-2'!Z287*(1-VLOOKUP(AA$4,'[1]INTERNAL PARAMETERS-1'!$B$5:$J$44,4, FALSE))</f>
        <v>174.51149466222532</v>
      </c>
      <c r="BP287" s="44">
        <f>$F287*'[1]INTERNAL PARAMETERS-2'!AA287*(1-VLOOKUP(AB$4,'[1]INTERNAL PARAMETERS-1'!$B$5:$J$44,4, FALSE))</f>
        <v>37.395353439728488</v>
      </c>
      <c r="BQ287" s="44">
        <f>$F287*'[1]INTERNAL PARAMETERS-2'!AB287*(1-VLOOKUP(AC$4,'[1]INTERNAL PARAMETERS-1'!$B$5:$J$44,4, FALSE))</f>
        <v>454.97641337542751</v>
      </c>
      <c r="BR287" s="44">
        <f>$F287*'[1]INTERNAL PARAMETERS-2'!AC287*(1-VLOOKUP(AD$4,'[1]INTERNAL PARAMETERS-1'!$B$5:$J$44,4, FALSE))</f>
        <v>17.918568175742994</v>
      </c>
      <c r="BS287" s="44">
        <f>$F287*'[1]INTERNAL PARAMETERS-2'!AD287*(1-VLOOKUP(AE$4,'[1]INTERNAL PARAMETERS-1'!$B$5:$J$44,4, FALSE))</f>
        <v>3.8953106358448122</v>
      </c>
      <c r="BT287" s="44">
        <f>$F287*'[1]INTERNAL PARAMETERS-2'!AE287*(1-VLOOKUP(AF$4,'[1]INTERNAL PARAMETERS-1'!$B$5:$J$44,4, FALSE))</f>
        <v>0</v>
      </c>
      <c r="BU287" s="44">
        <f>$F287*'[1]INTERNAL PARAMETERS-2'!AF287*(1-VLOOKUP(AG$4,'[1]INTERNAL PARAMETERS-1'!$B$5:$J$44,4, FALSE))</f>
        <v>0</v>
      </c>
      <c r="BV287" s="44">
        <f>$F287*'[1]INTERNAL PARAMETERS-2'!AG287*(1-VLOOKUP(AH$4,'[1]INTERNAL PARAMETERS-1'!$B$5:$J$44,4, FALSE))</f>
        <v>0</v>
      </c>
      <c r="BW287" s="44">
        <f>$F287*'[1]INTERNAL PARAMETERS-2'!AH287*(1-VLOOKUP(AI$4,'[1]INTERNAL PARAMETERS-1'!$B$5:$J$44,4, FALSE))</f>
        <v>0</v>
      </c>
      <c r="BX287" s="44">
        <f>$F287*'[1]INTERNAL PARAMETERS-2'!AI287*(1-VLOOKUP(AJ$4,'[1]INTERNAL PARAMETERS-1'!$B$5:$J$44,4, FALSE))</f>
        <v>0</v>
      </c>
      <c r="BY287" s="44">
        <f>$F287*'[1]INTERNAL PARAMETERS-2'!AJ287*(1-VLOOKUP(AK$4,'[1]INTERNAL PARAMETERS-1'!$B$5:$J$44,4, FALSE))</f>
        <v>0</v>
      </c>
      <c r="BZ287" s="44">
        <f>$F287*'[1]INTERNAL PARAMETERS-2'!AK287*(1-VLOOKUP(AL$4,'[1]INTERNAL PARAMETERS-1'!$B$5:$J$44,4, FALSE))</f>
        <v>3.1162020917235638</v>
      </c>
      <c r="CA287" s="44">
        <f>$F287*'[1]INTERNAL PARAMETERS-2'!AL287*(1-VLOOKUP(AM$4,'[1]INTERNAL PARAMETERS-1'!$B$5:$J$44,4, FALSE))</f>
        <v>17.918568175742994</v>
      </c>
      <c r="CB287" s="44">
        <f>$F287*'[1]INTERNAL PARAMETERS-2'!AM287*(1-VLOOKUP(AN$4,'[1]INTERNAL PARAMETERS-1'!$B$5:$J$44,4, FALSE))</f>
        <v>8.5697298158108737</v>
      </c>
      <c r="CC287" s="44">
        <f>$F287*'[1]INTERNAL PARAMETERS-2'!AN287*(1-VLOOKUP(AO$4,'[1]INTERNAL PARAMETERS-1'!$B$5:$J$44,4, FALSE))</f>
        <v>28.046515079796361</v>
      </c>
      <c r="CD287" s="44">
        <f>$F287*'[1]INTERNAL PARAMETERS-2'!AO287*(1-VLOOKUP(AP$4,'[1]INTERNAL PARAMETERS-1'!$B$5:$J$44,4, FALSE))</f>
        <v>60.767449339558787</v>
      </c>
      <c r="CE287" s="44">
        <f>$F287*'[1]INTERNAL PARAMETERS-2'!AP287*(1-VLOOKUP(AQ$4,'[1]INTERNAL PARAMETERS-1'!$B$5:$J$44,4, FALSE))</f>
        <v>18.697676719864244</v>
      </c>
      <c r="CF287" s="44">
        <f>$F287*'[1]INTERNAL PARAMETERS-2'!AQ287*(1-VLOOKUP(AR$4,'[1]INTERNAL PARAMETERS-1'!$B$5:$J$44,4, FALSE))</f>
        <v>0.77910854412124841</v>
      </c>
      <c r="CG287" s="44">
        <f>$F287*'[1]INTERNAL PARAMETERS-2'!AR287*(1-VLOOKUP(AS$4,'[1]INTERNAL PARAMETERS-1'!$B$5:$J$44,4, FALSE))</f>
        <v>1.5582170882424968</v>
      </c>
      <c r="CH287" s="43">
        <f>$F287*'[1]INTERNAL PARAMETERS-2'!AS287*(1-VLOOKUP(AT$4,'[1]INTERNAL PARAMETERS-1'!$B$5:$J$44,4, FALSE))</f>
        <v>0</v>
      </c>
      <c r="CI287" s="42">
        <f t="shared" si="4"/>
        <v>2320.8473822174383</v>
      </c>
    </row>
    <row r="288" spans="3:87">
      <c r="C288" s="27" t="s">
        <v>1</v>
      </c>
      <c r="D288" s="26" t="s">
        <v>41</v>
      </c>
      <c r="E288" s="26" t="s">
        <v>45</v>
      </c>
      <c r="F288" s="124">
        <f>SB!S288</f>
        <v>1761.9692165230133</v>
      </c>
      <c r="G288" s="45">
        <f>$F288*'[1]INTERNAL PARAMETERS-2'!F288*VLOOKUP(G$4,'[1]INTERNAL PARAMETERS-1'!$B$5:$J$44,4, FALSE)</f>
        <v>4.9079652526248543</v>
      </c>
      <c r="H288" s="44">
        <f>$F288*'[1]INTERNAL PARAMETERS-2'!G288*VLOOKUP(H$4,'[1]INTERNAL PARAMETERS-1'!$B$5:$J$44,4, FALSE)</f>
        <v>3.680929890238227</v>
      </c>
      <c r="I288" s="44">
        <f>$F288*'[1]INTERNAL PARAMETERS-2'!H288*VLOOKUP(I$4,'[1]INTERNAL PARAMETERS-1'!$B$5:$J$44,4, FALSE)</f>
        <v>14.908514892381843</v>
      </c>
      <c r="J288" s="44">
        <f>$F288*'[1]INTERNAL PARAMETERS-2'!I288*VLOOKUP(J$4,'[1]INTERNAL PARAMETERS-1'!$B$5:$J$44,4, FALSE)</f>
        <v>0</v>
      </c>
      <c r="K288" s="44">
        <f>$F288*'[1]INTERNAL PARAMETERS-2'!J288*VLOOKUP(K$4,'[1]INTERNAL PARAMETERS-1'!$B$5:$J$44,4, FALSE)</f>
        <v>0</v>
      </c>
      <c r="L288" s="44">
        <f>$F288*'[1]INTERNAL PARAMETERS-2'!K288*VLOOKUP(L$4,'[1]INTERNAL PARAMETERS-1'!$B$5:$J$44,4, FALSE)</f>
        <v>0</v>
      </c>
      <c r="M288" s="44">
        <f>$F288*'[1]INTERNAL PARAMETERS-2'!L288*VLOOKUP(M$4,'[1]INTERNAL PARAMETERS-1'!$B$5:$J$44,4, FALSE)</f>
        <v>9.2638350709443866</v>
      </c>
      <c r="N288" s="44">
        <f>$F288*'[1]INTERNAL PARAMETERS-2'!M288*VLOOKUP(N$4,'[1]INTERNAL PARAMETERS-1'!$B$5:$J$44,4, FALSE)</f>
        <v>2.2085931735272668</v>
      </c>
      <c r="O288" s="44">
        <f>$F288*'[1]INTERNAL PARAMETERS-2'!N288*VLOOKUP(O$4,'[1]INTERNAL PARAMETERS-1'!$B$5:$J$44,4, FALSE)</f>
        <v>0</v>
      </c>
      <c r="P288" s="44">
        <f>$F288*'[1]INTERNAL PARAMETERS-2'!O288*VLOOKUP(P$4,'[1]INTERNAL PARAMETERS-1'!$B$5:$J$44,4, FALSE)</f>
        <v>0</v>
      </c>
      <c r="Q288" s="44">
        <f>$F288*'[1]INTERNAL PARAMETERS-2'!P288*VLOOKUP(Q$4,'[1]INTERNAL PARAMETERS-1'!$B$5:$J$44,4, FALSE)</f>
        <v>0</v>
      </c>
      <c r="R288" s="44">
        <f>$F288*'[1]INTERNAL PARAMETERS-2'!Q288*VLOOKUP(R$4,'[1]INTERNAL PARAMETERS-1'!$B$5:$J$44,4, FALSE)</f>
        <v>0.61351768119331329</v>
      </c>
      <c r="S288" s="44">
        <f>$F288*'[1]INTERNAL PARAMETERS-2'!R288*VLOOKUP(S$4,'[1]INTERNAL PARAMETERS-1'!$B$5:$J$44,4, FALSE)</f>
        <v>3.9259052802575045</v>
      </c>
      <c r="T288" s="44">
        <f>$F288*'[1]INTERNAL PARAMETERS-2'!S288*VLOOKUP(T$4,'[1]INTERNAL PARAMETERS-1'!$B$5:$J$44,4, FALSE)</f>
        <v>0.3680929890238227</v>
      </c>
      <c r="U288" s="44">
        <f>$F288*'[1]INTERNAL PARAMETERS-2'!T288*VLOOKUP(U$4,'[1]INTERNAL PARAMETERS-1'!$B$5:$J$44,4, FALSE)</f>
        <v>0.49081414495465064</v>
      </c>
      <c r="V288" s="44">
        <f>$F288*'[1]INTERNAL PARAMETERS-2'!U288*VLOOKUP(V$4,'[1]INTERNAL PARAMETERS-1'!$B$5:$J$44,4, FALSE)</f>
        <v>4.049084548184628</v>
      </c>
      <c r="W288" s="44">
        <f>$F288*'[1]INTERNAL PARAMETERS-2'!V288*VLOOKUP(W$4,'[1]INTERNAL PARAMETERS-1'!$B$5:$J$44,4, FALSE)</f>
        <v>0</v>
      </c>
      <c r="X288" s="44">
        <f>$F288*'[1]INTERNAL PARAMETERS-2'!W288*VLOOKUP(X$4,'[1]INTERNAL PARAMETERS-1'!$B$5:$J$44,4, FALSE)</f>
        <v>0</v>
      </c>
      <c r="Y288" s="44">
        <f>$F288*'[1]INTERNAL PARAMETERS-2'!X288*VLOOKUP(Y$4,'[1]INTERNAL PARAMETERS-1'!$B$5:$J$44,4, FALSE)</f>
        <v>0</v>
      </c>
      <c r="Z288" s="44">
        <f>$F288*'[1]INTERNAL PARAMETERS-2'!Y288*VLOOKUP(Z$4,'[1]INTERNAL PARAMETERS-1'!$B$5:$J$44,4, FALSE)</f>
        <v>0</v>
      </c>
      <c r="AA288" s="44">
        <f>$F288*'[1]INTERNAL PARAMETERS-2'!Z288*VLOOKUP(AA$4,'[1]INTERNAL PARAMETERS-1'!$B$5:$J$44,4, FALSE)</f>
        <v>0</v>
      </c>
      <c r="AB288" s="44">
        <f>$F288*'[1]INTERNAL PARAMETERS-2'!AA288*VLOOKUP(AB$4,'[1]INTERNAL PARAMETERS-1'!$B$5:$J$44,4, FALSE)</f>
        <v>0</v>
      </c>
      <c r="AC288" s="44">
        <f>$F288*'[1]INTERNAL PARAMETERS-2'!AB288*VLOOKUP(AC$4,'[1]INTERNAL PARAMETERS-1'!$B$5:$J$44,4, FALSE)</f>
        <v>0</v>
      </c>
      <c r="AD288" s="44">
        <f>$F288*'[1]INTERNAL PARAMETERS-2'!AC288*VLOOKUP(AD$4,'[1]INTERNAL PARAMETERS-1'!$B$5:$J$44,4, FALSE)</f>
        <v>0</v>
      </c>
      <c r="AE288" s="44">
        <f>$F288*'[1]INTERNAL PARAMETERS-2'!AD288*VLOOKUP(AE$4,'[1]INTERNAL PARAMETERS-1'!$B$5:$J$44,4, FALSE)</f>
        <v>0</v>
      </c>
      <c r="AF288" s="44">
        <f>$F288*'[1]INTERNAL PARAMETERS-2'!AE288*VLOOKUP(AF$4,'[1]INTERNAL PARAMETERS-1'!$B$5:$J$44,4, FALSE)</f>
        <v>0</v>
      </c>
      <c r="AG288" s="44">
        <f>$F288*'[1]INTERNAL PARAMETERS-2'!AF288*VLOOKUP(AG$4,'[1]INTERNAL PARAMETERS-1'!$B$5:$J$44,4, FALSE)</f>
        <v>0</v>
      </c>
      <c r="AH288" s="44">
        <f>$F288*'[1]INTERNAL PARAMETERS-2'!AG288*VLOOKUP(AH$4,'[1]INTERNAL PARAMETERS-1'!$B$5:$J$44,4, FALSE)</f>
        <v>0</v>
      </c>
      <c r="AI288" s="44">
        <f>$F288*'[1]INTERNAL PARAMETERS-2'!AH288*VLOOKUP(AI$4,'[1]INTERNAL PARAMETERS-1'!$B$5:$J$44,4, FALSE)</f>
        <v>0.61351768119331329</v>
      </c>
      <c r="AJ288" s="44">
        <f>$F288*'[1]INTERNAL PARAMETERS-2'!AI288*VLOOKUP(AJ$4,'[1]INTERNAL PARAMETERS-1'!$B$5:$J$44,4, FALSE)</f>
        <v>3.0674122090449139</v>
      </c>
      <c r="AK288" s="44">
        <f>$F288*'[1]INTERNAL PARAMETERS-2'!AJ288*VLOOKUP(AK$4,'[1]INTERNAL PARAMETERS-1'!$B$5:$J$44,4, FALSE)</f>
        <v>0</v>
      </c>
      <c r="AL288" s="44">
        <f>$F288*'[1]INTERNAL PARAMETERS-2'!AK288*VLOOKUP(AL$4,'[1]INTERNAL PARAMETERS-1'!$B$5:$J$44,4, FALSE)</f>
        <v>0</v>
      </c>
      <c r="AM288" s="44">
        <f>$F288*'[1]INTERNAL PARAMETERS-2'!AL288*VLOOKUP(AM$4,'[1]INTERNAL PARAMETERS-1'!$B$5:$J$44,4, FALSE)</f>
        <v>0</v>
      </c>
      <c r="AN288" s="44">
        <f>$F288*'[1]INTERNAL PARAMETERS-2'!AM288*VLOOKUP(AN$4,'[1]INTERNAL PARAMETERS-1'!$B$5:$J$44,4, FALSE)</f>
        <v>0</v>
      </c>
      <c r="AO288" s="44">
        <f>$F288*'[1]INTERNAL PARAMETERS-2'!AN288*VLOOKUP(AO$4,'[1]INTERNAL PARAMETERS-1'!$B$5:$J$44,4, FALSE)</f>
        <v>0</v>
      </c>
      <c r="AP288" s="44">
        <f>$F288*'[1]INTERNAL PARAMETERS-2'!AO288*VLOOKUP(AP$4,'[1]INTERNAL PARAMETERS-1'!$B$5:$J$44,4, FALSE)</f>
        <v>0</v>
      </c>
      <c r="AQ288" s="44">
        <f>$F288*'[1]INTERNAL PARAMETERS-2'!AP288*VLOOKUP(AQ$4,'[1]INTERNAL PARAMETERS-1'!$B$5:$J$44,4, FALSE)</f>
        <v>0</v>
      </c>
      <c r="AR288" s="44">
        <f>$F288*'[1]INTERNAL PARAMETERS-2'!AQ288*VLOOKUP(AR$4,'[1]INTERNAL PARAMETERS-1'!$B$5:$J$44,4, FALSE)</f>
        <v>0</v>
      </c>
      <c r="AS288" s="44">
        <f>$F288*'[1]INTERNAL PARAMETERS-2'!AR288*VLOOKUP(AS$4,'[1]INTERNAL PARAMETERS-1'!$B$5:$J$44,4, FALSE)</f>
        <v>0</v>
      </c>
      <c r="AT288" s="43">
        <f>$F288*'[1]INTERNAL PARAMETERS-2'!AS288*VLOOKUP(AT$4,'[1]INTERNAL PARAMETERS-1'!$B$5:$J$44,4, FALSE)</f>
        <v>0</v>
      </c>
      <c r="AU288" s="45">
        <f>$F288*'[1]INTERNAL PARAMETERS-2'!F288*(1-VLOOKUP(G$4,'[1]INTERNAL PARAMETERS-1'!$B$5:$J$44,4, FALSE))</f>
        <v>0</v>
      </c>
      <c r="AV288" s="44">
        <f>$F288*'[1]INTERNAL PARAMETERS-2'!G288*(1-VLOOKUP(H$4,'[1]INTERNAL PARAMETERS-1'!$B$5:$J$44,4, FALSE))</f>
        <v>0</v>
      </c>
      <c r="AW288" s="44">
        <f>$F288*'[1]INTERNAL PARAMETERS-2'!H288*(1-VLOOKUP(I$4,'[1]INTERNAL PARAMETERS-1'!$B$5:$J$44,4, FALSE))</f>
        <v>283.261782955255</v>
      </c>
      <c r="AX288" s="44">
        <f>$F288*'[1]INTERNAL PARAMETERS-2'!I288*(1-VLOOKUP(J$4,'[1]INTERNAL PARAMETERS-1'!$B$5:$J$44,4, FALSE))</f>
        <v>0</v>
      </c>
      <c r="AY288" s="44">
        <f>$F288*'[1]INTERNAL PARAMETERS-2'!J288*(1-VLOOKUP(K$4,'[1]INTERNAL PARAMETERS-1'!$B$5:$J$44,4, FALSE))</f>
        <v>0</v>
      </c>
      <c r="AZ288" s="44">
        <f>$F288*'[1]INTERNAL PARAMETERS-2'!K288*(1-VLOOKUP(L$4,'[1]INTERNAL PARAMETERS-1'!$B$5:$J$44,4, FALSE))</f>
        <v>0</v>
      </c>
      <c r="BA288" s="44">
        <f>$F288*'[1]INTERNAL PARAMETERS-2'!L288*(1-VLOOKUP(M$4,'[1]INTERNAL PARAMETERS-1'!$B$5:$J$44,4, FALSE))</f>
        <v>176.01286634794334</v>
      </c>
      <c r="BB288" s="44">
        <f>$F288*'[1]INTERNAL PARAMETERS-2'!M288*(1-VLOOKUP(N$4,'[1]INTERNAL PARAMETERS-1'!$B$5:$J$44,4, FALSE))</f>
        <v>41.963270297018063</v>
      </c>
      <c r="BC288" s="44">
        <f>$F288*'[1]INTERNAL PARAMETERS-2'!N288*(1-VLOOKUP(O$4,'[1]INTERNAL PARAMETERS-1'!$B$5:$J$44,4, FALSE))</f>
        <v>117.17835316948978</v>
      </c>
      <c r="BD288" s="44">
        <f>$F288*'[1]INTERNAL PARAMETERS-2'!O288*(1-VLOOKUP(P$4,'[1]INTERNAL PARAMETERS-1'!$B$5:$J$44,4, FALSE))</f>
        <v>22.699449416465981</v>
      </c>
      <c r="BE288" s="44">
        <f>$F288*'[1]INTERNAL PARAMETERS-2'!P288*(1-VLOOKUP(Q$4,'[1]INTERNAL PARAMETERS-1'!$B$5:$J$44,4, FALSE))</f>
        <v>81.59538484180753</v>
      </c>
      <c r="BF288" s="44">
        <f>$F288*'[1]INTERNAL PARAMETERS-2'!Q288*(1-VLOOKUP(R$4,'[1]INTERNAL PARAMETERS-1'!$B$5:$J$44,4, FALSE))</f>
        <v>0</v>
      </c>
      <c r="BG288" s="44">
        <f>$F288*'[1]INTERNAL PARAMETERS-2'!R288*(1-VLOOKUP(S$4,'[1]INTERNAL PARAMETERS-1'!$B$5:$J$44,4, FALSE))</f>
        <v>74.592200324892573</v>
      </c>
      <c r="BH288" s="44">
        <f>$F288*'[1]INTERNAL PARAMETERS-2'!S288*(1-VLOOKUP(T$4,'[1]INTERNAL PARAMETERS-1'!$B$5:$J$44,4, FALSE))</f>
        <v>3.3128369012144043</v>
      </c>
      <c r="BI288" s="44">
        <f>$F288*'[1]INTERNAL PARAMETERS-2'!T288*(1-VLOOKUP(U$4,'[1]INTERNAL PARAMETERS-1'!$B$5:$J$44,4, FALSE))</f>
        <v>1.9632565798186026</v>
      </c>
      <c r="BJ288" s="44">
        <f>$F288*'[1]INTERNAL PARAMETERS-2'!U288*(1-VLOOKUP(V$4,'[1]INTERNAL PARAMETERS-1'!$B$5:$J$44,4, FALSE))</f>
        <v>22.944812439712894</v>
      </c>
      <c r="BK288" s="44">
        <f>$F288*'[1]INTERNAL PARAMETERS-2'!V288*(1-VLOOKUP(W$4,'[1]INTERNAL PARAMETERS-1'!$B$5:$J$44,4, FALSE))</f>
        <v>31.90186224052237</v>
      </c>
      <c r="BL288" s="44">
        <f>$F288*'[1]INTERNAL PARAMETERS-2'!W288*(1-VLOOKUP(X$4,'[1]INTERNAL PARAMETERS-1'!$B$5:$J$44,4, FALSE))</f>
        <v>70.552418974171204</v>
      </c>
      <c r="BM288" s="44">
        <f>$F288*'[1]INTERNAL PARAMETERS-2'!X288*(1-VLOOKUP(Y$4,'[1]INTERNAL PARAMETERS-1'!$B$5:$J$44,4, FALSE))</f>
        <v>51.53389944794344</v>
      </c>
      <c r="BN288" s="44">
        <f>$F288*'[1]INTERNAL PARAMETERS-2'!Y288*(1-VLOOKUP(Z$4,'[1]INTERNAL PARAMETERS-1'!$B$5:$J$44,4, FALSE))</f>
        <v>126.99428367473949</v>
      </c>
      <c r="BO288" s="44">
        <f>$F288*'[1]INTERNAL PARAMETERS-2'!Z288*(1-VLOOKUP(AA$4,'[1]INTERNAL PARAMETERS-1'!$B$5:$J$44,4, FALSE))</f>
        <v>149.08021541001216</v>
      </c>
      <c r="BP288" s="44">
        <f>$F288*'[1]INTERNAL PARAMETERS-2'!AA288*(1-VLOOKUP(AB$4,'[1]INTERNAL PARAMETERS-1'!$B$5:$J$44,4, FALSE))</f>
        <v>25.153520141239234</v>
      </c>
      <c r="BQ288" s="44">
        <f>$F288*'[1]INTERNAL PARAMETERS-2'!AB288*(1-VLOOKUP(AC$4,'[1]INTERNAL PARAMETERS-1'!$B$5:$J$44,4, FALSE))</f>
        <v>317.17895034625207</v>
      </c>
      <c r="BR288" s="44">
        <f>$F288*'[1]INTERNAL PARAMETERS-2'!AC288*(1-VLOOKUP(AD$4,'[1]INTERNAL PARAMETERS-1'!$B$5:$J$44,4, FALSE))</f>
        <v>11.656483548829646</v>
      </c>
      <c r="BS288" s="44">
        <f>$F288*'[1]INTERNAL PARAMETERS-2'!AD288*(1-VLOOKUP(AE$4,'[1]INTERNAL PARAMETERS-1'!$B$5:$J$44,4, FALSE))</f>
        <v>3.680929890238227</v>
      </c>
      <c r="BT288" s="44">
        <f>$F288*'[1]INTERNAL PARAMETERS-2'!AE288*(1-VLOOKUP(AF$4,'[1]INTERNAL PARAMETERS-1'!$B$5:$J$44,4, FALSE))</f>
        <v>0</v>
      </c>
      <c r="BU288" s="44">
        <f>$F288*'[1]INTERNAL PARAMETERS-2'!AF288*(1-VLOOKUP(AG$4,'[1]INTERNAL PARAMETERS-1'!$B$5:$J$44,4, FALSE))</f>
        <v>0</v>
      </c>
      <c r="BV288" s="44">
        <f>$F288*'[1]INTERNAL PARAMETERS-2'!AG288*(1-VLOOKUP(AH$4,'[1]INTERNAL PARAMETERS-1'!$B$5:$J$44,4, FALSE))</f>
        <v>0</v>
      </c>
      <c r="BW288" s="44">
        <f>$F288*'[1]INTERNAL PARAMETERS-2'!AH288*(1-VLOOKUP(AI$4,'[1]INTERNAL PARAMETERS-1'!$B$5:$J$44,4, FALSE))</f>
        <v>0</v>
      </c>
      <c r="BX288" s="44">
        <f>$F288*'[1]INTERNAL PARAMETERS-2'!AI288*(1-VLOOKUP(AJ$4,'[1]INTERNAL PARAMETERS-1'!$B$5:$J$44,4, FALSE))</f>
        <v>0</v>
      </c>
      <c r="BY288" s="44">
        <f>$F288*'[1]INTERNAL PARAMETERS-2'!AJ288*(1-VLOOKUP(AK$4,'[1]INTERNAL PARAMETERS-1'!$B$5:$J$44,4, FALSE))</f>
        <v>0</v>
      </c>
      <c r="BZ288" s="44">
        <f>$F288*'[1]INTERNAL PARAMETERS-2'!AK288*(1-VLOOKUP(AL$4,'[1]INTERNAL PARAMETERS-1'!$B$5:$J$44,4, FALSE))</f>
        <v>2.4540707247732532</v>
      </c>
      <c r="CA288" s="44">
        <f>$F288*'[1]INTERNAL PARAMETERS-2'!AL288*(1-VLOOKUP(AM$4,'[1]INTERNAL PARAMETERS-1'!$B$5:$J$44,4, FALSE))</f>
        <v>15.950931120261185</v>
      </c>
      <c r="CB288" s="44">
        <f>$F288*'[1]INTERNAL PARAMETERS-2'!AM288*(1-VLOOKUP(AN$4,'[1]INTERNAL PARAMETERS-1'!$B$5:$J$44,4, FALSE))</f>
        <v>3.680929890238227</v>
      </c>
      <c r="CC288" s="44">
        <f>$F288*'[1]INTERNAL PARAMETERS-2'!AN288*(1-VLOOKUP(AO$4,'[1]INTERNAL PARAMETERS-1'!$B$5:$J$44,4, FALSE))</f>
        <v>15.950931120261185</v>
      </c>
      <c r="CD288" s="44">
        <f>$F288*'[1]INTERNAL PARAMETERS-2'!AO288*(1-VLOOKUP(AP$4,'[1]INTERNAL PARAMETERS-1'!$B$5:$J$44,4, FALSE))</f>
        <v>51.53389944794344</v>
      </c>
      <c r="CE288" s="44">
        <f>$F288*'[1]INTERNAL PARAMETERS-2'!AP288*(1-VLOOKUP(AQ$4,'[1]INTERNAL PARAMETERS-1'!$B$5:$J$44,4, FALSE))</f>
        <v>10.429448186443022</v>
      </c>
      <c r="CF288" s="44">
        <f>$F288*'[1]INTERNAL PARAMETERS-2'!AQ288*(1-VLOOKUP(AR$4,'[1]INTERNAL PARAMETERS-1'!$B$5:$J$44,4, FALSE))</f>
        <v>0.61351768119331329</v>
      </c>
      <c r="CG288" s="44">
        <f>$F288*'[1]INTERNAL PARAMETERS-2'!AR288*(1-VLOOKUP(AS$4,'[1]INTERNAL PARAMETERS-1'!$B$5:$J$44,4, FALSE))</f>
        <v>0</v>
      </c>
      <c r="CH288" s="43">
        <f>$F288*'[1]INTERNAL PARAMETERS-2'!AS288*(1-VLOOKUP(AT$4,'[1]INTERNAL PARAMETERS-1'!$B$5:$J$44,4, FALSE))</f>
        <v>0</v>
      </c>
      <c r="CI288" s="42">
        <f t="shared" si="4"/>
        <v>1761.9686879322487</v>
      </c>
    </row>
    <row r="289" spans="3:87">
      <c r="C289" s="27" t="s">
        <v>1</v>
      </c>
      <c r="D289" s="26" t="s">
        <v>41</v>
      </c>
      <c r="E289" s="26" t="s">
        <v>44</v>
      </c>
      <c r="F289" s="124">
        <f>SB!S289</f>
        <v>1169.7384566351002</v>
      </c>
      <c r="G289" s="45">
        <f>$F289*'[1]INTERNAL PARAMETERS-2'!F289*VLOOKUP(G$4,'[1]INTERNAL PARAMETERS-1'!$B$5:$J$44,4, FALSE)</f>
        <v>2.8245674512367764</v>
      </c>
      <c r="H289" s="44">
        <f>$F289*'[1]INTERNAL PARAMETERS-2'!G289*VLOOKUP(H$4,'[1]INTERNAL PARAMETERS-1'!$B$5:$J$44,4, FALSE)</f>
        <v>1.0591981724830832</v>
      </c>
      <c r="I289" s="44">
        <f>$F289*'[1]INTERNAL PARAMETERS-2'!H289*VLOOKUP(I$4,'[1]INTERNAL PARAMETERS-1'!$B$5:$J$44,4, FALSE)</f>
        <v>9.1243752189058878</v>
      </c>
      <c r="J289" s="44">
        <f>$F289*'[1]INTERNAL PARAMETERS-2'!I289*VLOOKUP(J$4,'[1]INTERNAL PARAMETERS-1'!$B$5:$J$44,4, FALSE)</f>
        <v>0</v>
      </c>
      <c r="K289" s="44">
        <f>$F289*'[1]INTERNAL PARAMETERS-2'!J289*VLOOKUP(K$4,'[1]INTERNAL PARAMETERS-1'!$B$5:$J$44,4, FALSE)</f>
        <v>0</v>
      </c>
      <c r="L289" s="44">
        <f>$F289*'[1]INTERNAL PARAMETERS-2'!K289*VLOOKUP(L$4,'[1]INTERNAL PARAMETERS-1'!$B$5:$J$44,4, FALSE)</f>
        <v>0</v>
      </c>
      <c r="M289" s="44">
        <f>$F289*'[1]INTERNAL PARAMETERS-2'!L289*VLOOKUP(M$4,'[1]INTERNAL PARAMETERS-1'!$B$5:$J$44,4, FALSE)</f>
        <v>8.8798413945463182</v>
      </c>
      <c r="N289" s="44">
        <f>$F289*'[1]INTERNAL PARAMETERS-2'!M289*VLOOKUP(N$4,'[1]INTERNAL PARAMETERS-1'!$B$5:$J$44,4, FALSE)</f>
        <v>2.0125291659484068</v>
      </c>
      <c r="O289" s="44">
        <f>$F289*'[1]INTERNAL PARAMETERS-2'!N289*VLOOKUP(O$4,'[1]INTERNAL PARAMETERS-1'!$B$5:$J$44,4, FALSE)</f>
        <v>0</v>
      </c>
      <c r="P289" s="44">
        <f>$F289*'[1]INTERNAL PARAMETERS-2'!O289*VLOOKUP(P$4,'[1]INTERNAL PARAMETERS-1'!$B$5:$J$44,4, FALSE)</f>
        <v>0</v>
      </c>
      <c r="Q289" s="44">
        <f>$F289*'[1]INTERNAL PARAMETERS-2'!P289*VLOOKUP(Q$4,'[1]INTERNAL PARAMETERS-1'!$B$5:$J$44,4, FALSE)</f>
        <v>0</v>
      </c>
      <c r="R289" s="44">
        <f>$F289*'[1]INTERNAL PARAMETERS-2'!Q289*VLOOKUP(R$4,'[1]INTERNAL PARAMETERS-1'!$B$5:$J$44,4, FALSE)</f>
        <v>0</v>
      </c>
      <c r="S289" s="44">
        <f>$F289*'[1]INTERNAL PARAMETERS-2'!R289*VLOOKUP(S$4,'[1]INTERNAL PARAMETERS-1'!$B$5:$J$44,4, FALSE)</f>
        <v>2.6330344763473454</v>
      </c>
      <c r="T289" s="44">
        <f>$F289*'[1]INTERNAL PARAMETERS-2'!S289*VLOOKUP(T$4,'[1]INTERNAL PARAMETERS-1'!$B$5:$J$44,4, FALSE)</f>
        <v>0.14123422125412199</v>
      </c>
      <c r="U289" s="44">
        <f>$F289*'[1]INTERNAL PARAMETERS-2'!T289*VLOOKUP(U$4,'[1]INTERNAL PARAMETERS-1'!$B$5:$J$44,4, FALSE)</f>
        <v>0.21183963449661666</v>
      </c>
      <c r="V289" s="44">
        <f>$F289*'[1]INTERNAL PARAMETERS-2'!U289*VLOOKUP(V$4,'[1]INTERNAL PARAMETERS-1'!$B$5:$J$44,4, FALSE)</f>
        <v>3.6013673655190135</v>
      </c>
      <c r="W289" s="44">
        <f>$F289*'[1]INTERNAL PARAMETERS-2'!V289*VLOOKUP(W$4,'[1]INTERNAL PARAMETERS-1'!$B$5:$J$44,4, FALSE)</f>
        <v>0</v>
      </c>
      <c r="X289" s="44">
        <f>$F289*'[1]INTERNAL PARAMETERS-2'!W289*VLOOKUP(X$4,'[1]INTERNAL PARAMETERS-1'!$B$5:$J$44,4, FALSE)</f>
        <v>0</v>
      </c>
      <c r="Y289" s="44">
        <f>$F289*'[1]INTERNAL PARAMETERS-2'!X289*VLOOKUP(Y$4,'[1]INTERNAL PARAMETERS-1'!$B$5:$J$44,4, FALSE)</f>
        <v>0</v>
      </c>
      <c r="Z289" s="44">
        <f>$F289*'[1]INTERNAL PARAMETERS-2'!Y289*VLOOKUP(Z$4,'[1]INTERNAL PARAMETERS-1'!$B$5:$J$44,4, FALSE)</f>
        <v>0</v>
      </c>
      <c r="AA289" s="44">
        <f>$F289*'[1]INTERNAL PARAMETERS-2'!Z289*VLOOKUP(AA$4,'[1]INTERNAL PARAMETERS-1'!$B$5:$J$44,4, FALSE)</f>
        <v>0</v>
      </c>
      <c r="AB289" s="44">
        <f>$F289*'[1]INTERNAL PARAMETERS-2'!AA289*VLOOKUP(AB$4,'[1]INTERNAL PARAMETERS-1'!$B$5:$J$44,4, FALSE)</f>
        <v>0</v>
      </c>
      <c r="AC289" s="44">
        <f>$F289*'[1]INTERNAL PARAMETERS-2'!AB289*VLOOKUP(AC$4,'[1]INTERNAL PARAMETERS-1'!$B$5:$J$44,4, FALSE)</f>
        <v>0</v>
      </c>
      <c r="AD289" s="44">
        <f>$F289*'[1]INTERNAL PARAMETERS-2'!AC289*VLOOKUP(AD$4,'[1]INTERNAL PARAMETERS-1'!$B$5:$J$44,4, FALSE)</f>
        <v>0</v>
      </c>
      <c r="AE289" s="44">
        <f>$F289*'[1]INTERNAL PARAMETERS-2'!AD289*VLOOKUP(AE$4,'[1]INTERNAL PARAMETERS-1'!$B$5:$J$44,4, FALSE)</f>
        <v>0</v>
      </c>
      <c r="AF289" s="44">
        <f>$F289*'[1]INTERNAL PARAMETERS-2'!AE289*VLOOKUP(AF$4,'[1]INTERNAL PARAMETERS-1'!$B$5:$J$44,4, FALSE)</f>
        <v>0</v>
      </c>
      <c r="AG289" s="44">
        <f>$F289*'[1]INTERNAL PARAMETERS-2'!AF289*VLOOKUP(AG$4,'[1]INTERNAL PARAMETERS-1'!$B$5:$J$44,4, FALSE)</f>
        <v>0</v>
      </c>
      <c r="AH289" s="44">
        <f>$F289*'[1]INTERNAL PARAMETERS-2'!AG289*VLOOKUP(AH$4,'[1]INTERNAL PARAMETERS-1'!$B$5:$J$44,4, FALSE)</f>
        <v>0</v>
      </c>
      <c r="AI289" s="44">
        <f>$F289*'[1]INTERNAL PARAMETERS-2'!AH289*VLOOKUP(AI$4,'[1]INTERNAL PARAMETERS-1'!$B$5:$J$44,4, FALSE)</f>
        <v>0.35302706621247326</v>
      </c>
      <c r="AJ289" s="44">
        <f>$F289*'[1]INTERNAL PARAMETERS-2'!AI289*VLOOKUP(AJ$4,'[1]INTERNAL PARAMETERS-1'!$B$5:$J$44,4, FALSE)</f>
        <v>0.70617110627060997</v>
      </c>
      <c r="AK289" s="44">
        <f>$F289*'[1]INTERNAL PARAMETERS-2'!AJ289*VLOOKUP(AK$4,'[1]INTERNAL PARAMETERS-1'!$B$5:$J$44,4, FALSE)</f>
        <v>0</v>
      </c>
      <c r="AL289" s="44">
        <f>$F289*'[1]INTERNAL PARAMETERS-2'!AK289*VLOOKUP(AL$4,'[1]INTERNAL PARAMETERS-1'!$B$5:$J$44,4, FALSE)</f>
        <v>0</v>
      </c>
      <c r="AM289" s="44">
        <f>$F289*'[1]INTERNAL PARAMETERS-2'!AL289*VLOOKUP(AM$4,'[1]INTERNAL PARAMETERS-1'!$B$5:$J$44,4, FALSE)</f>
        <v>0</v>
      </c>
      <c r="AN289" s="44">
        <f>$F289*'[1]INTERNAL PARAMETERS-2'!AM289*VLOOKUP(AN$4,'[1]INTERNAL PARAMETERS-1'!$B$5:$J$44,4, FALSE)</f>
        <v>0</v>
      </c>
      <c r="AO289" s="44">
        <f>$F289*'[1]INTERNAL PARAMETERS-2'!AN289*VLOOKUP(AO$4,'[1]INTERNAL PARAMETERS-1'!$B$5:$J$44,4, FALSE)</f>
        <v>0</v>
      </c>
      <c r="AP289" s="44">
        <f>$F289*'[1]INTERNAL PARAMETERS-2'!AO289*VLOOKUP(AP$4,'[1]INTERNAL PARAMETERS-1'!$B$5:$J$44,4, FALSE)</f>
        <v>0</v>
      </c>
      <c r="AQ289" s="44">
        <f>$F289*'[1]INTERNAL PARAMETERS-2'!AP289*VLOOKUP(AQ$4,'[1]INTERNAL PARAMETERS-1'!$B$5:$J$44,4, FALSE)</f>
        <v>0</v>
      </c>
      <c r="AR289" s="44">
        <f>$F289*'[1]INTERNAL PARAMETERS-2'!AQ289*VLOOKUP(AR$4,'[1]INTERNAL PARAMETERS-1'!$B$5:$J$44,4, FALSE)</f>
        <v>0</v>
      </c>
      <c r="AS289" s="44">
        <f>$F289*'[1]INTERNAL PARAMETERS-2'!AR289*VLOOKUP(AS$4,'[1]INTERNAL PARAMETERS-1'!$B$5:$J$44,4, FALSE)</f>
        <v>0</v>
      </c>
      <c r="AT289" s="43">
        <f>$F289*'[1]INTERNAL PARAMETERS-2'!AS289*VLOOKUP(AT$4,'[1]INTERNAL PARAMETERS-1'!$B$5:$J$44,4, FALSE)</f>
        <v>0</v>
      </c>
      <c r="AU289" s="45">
        <f>$F289*'[1]INTERNAL PARAMETERS-2'!F289*(1-VLOOKUP(G$4,'[1]INTERNAL PARAMETERS-1'!$B$5:$J$44,4, FALSE))</f>
        <v>0</v>
      </c>
      <c r="AV289" s="44">
        <f>$F289*'[1]INTERNAL PARAMETERS-2'!G289*(1-VLOOKUP(H$4,'[1]INTERNAL PARAMETERS-1'!$B$5:$J$44,4, FALSE))</f>
        <v>0</v>
      </c>
      <c r="AW289" s="44">
        <f>$F289*'[1]INTERNAL PARAMETERS-2'!H289*(1-VLOOKUP(I$4,'[1]INTERNAL PARAMETERS-1'!$B$5:$J$44,4, FALSE))</f>
        <v>173.36312915921187</v>
      </c>
      <c r="AX289" s="44">
        <f>$F289*'[1]INTERNAL PARAMETERS-2'!I289*(1-VLOOKUP(J$4,'[1]INTERNAL PARAMETERS-1'!$B$5:$J$44,4, FALSE))</f>
        <v>0</v>
      </c>
      <c r="AY289" s="44">
        <f>$F289*'[1]INTERNAL PARAMETERS-2'!J289*(1-VLOOKUP(K$4,'[1]INTERNAL PARAMETERS-1'!$B$5:$J$44,4, FALSE))</f>
        <v>0</v>
      </c>
      <c r="AZ289" s="44">
        <f>$F289*'[1]INTERNAL PARAMETERS-2'!K289*(1-VLOOKUP(L$4,'[1]INTERNAL PARAMETERS-1'!$B$5:$J$44,4, FALSE))</f>
        <v>0</v>
      </c>
      <c r="BA289" s="44">
        <f>$F289*'[1]INTERNAL PARAMETERS-2'!L289*(1-VLOOKUP(M$4,'[1]INTERNAL PARAMETERS-1'!$B$5:$J$44,4, FALSE))</f>
        <v>168.71698649638003</v>
      </c>
      <c r="BB289" s="44">
        <f>$F289*'[1]INTERNAL PARAMETERS-2'!M289*(1-VLOOKUP(N$4,'[1]INTERNAL PARAMETERS-1'!$B$5:$J$44,4, FALSE))</f>
        <v>38.238054153019725</v>
      </c>
      <c r="BC289" s="44">
        <f>$F289*'[1]INTERNAL PARAMETERS-2'!N289*(1-VLOOKUP(O$4,'[1]INTERNAL PARAMETERS-1'!$B$5:$J$44,4, FALSE))</f>
        <v>91.093382310458423</v>
      </c>
      <c r="BD289" s="44">
        <f>$F289*'[1]INTERNAL PARAMETERS-2'!O289*(1-VLOOKUP(P$4,'[1]INTERNAL PARAMETERS-1'!$B$5:$J$44,4, FALSE))</f>
        <v>17.30066572132446</v>
      </c>
      <c r="BE289" s="44">
        <f>$F289*'[1]INTERNAL PARAMETERS-2'!P289*(1-VLOOKUP(Q$4,'[1]INTERNAL PARAMETERS-1'!$B$5:$J$44,4, FALSE))</f>
        <v>69.202779859143504</v>
      </c>
      <c r="BF289" s="44">
        <f>$F289*'[1]INTERNAL PARAMETERS-2'!Q289*(1-VLOOKUP(R$4,'[1]INTERNAL PARAMETERS-1'!$B$5:$J$44,4, FALSE))</f>
        <v>0</v>
      </c>
      <c r="BG289" s="44">
        <f>$F289*'[1]INTERNAL PARAMETERS-2'!R289*(1-VLOOKUP(S$4,'[1]INTERNAL PARAMETERS-1'!$B$5:$J$44,4, FALSE))</f>
        <v>50.027655050599556</v>
      </c>
      <c r="BH289" s="44">
        <f>$F289*'[1]INTERNAL PARAMETERS-2'!S289*(1-VLOOKUP(T$4,'[1]INTERNAL PARAMETERS-1'!$B$5:$J$44,4, FALSE))</f>
        <v>1.2711079912870979</v>
      </c>
      <c r="BI289" s="44">
        <f>$F289*'[1]INTERNAL PARAMETERS-2'!T289*(1-VLOOKUP(U$4,'[1]INTERNAL PARAMETERS-1'!$B$5:$J$44,4, FALSE))</f>
        <v>0.84735853798646665</v>
      </c>
      <c r="BJ289" s="44">
        <f>$F289*'[1]INTERNAL PARAMETERS-2'!U289*(1-VLOOKUP(V$4,'[1]INTERNAL PARAMETERS-1'!$B$5:$J$44,4, FALSE))</f>
        <v>20.407748404607744</v>
      </c>
      <c r="BK289" s="44">
        <f>$F289*'[1]INTERNAL PARAMETERS-2'!V289*(1-VLOOKUP(W$4,'[1]INTERNAL PARAMETERS-1'!$B$5:$J$44,4, FALSE))</f>
        <v>19.066035000078152</v>
      </c>
      <c r="BL289" s="44">
        <f>$F289*'[1]INTERNAL PARAMETERS-2'!W289*(1-VLOOKUP(X$4,'[1]INTERNAL PARAMETERS-1'!$B$5:$J$44,4, FALSE))</f>
        <v>38.838241106426921</v>
      </c>
      <c r="BM289" s="44">
        <f>$F289*'[1]INTERNAL PARAMETERS-2'!X289*(1-VLOOKUP(Y$4,'[1]INTERNAL PARAMETERS-1'!$B$5:$J$44,4, FALSE))</f>
        <v>35.307502548919523</v>
      </c>
      <c r="BN289" s="44">
        <f>$F289*'[1]INTERNAL PARAMETERS-2'!Y289*(1-VLOOKUP(Z$4,'[1]INTERNAL PARAMETERS-1'!$B$5:$J$44,4, FALSE))</f>
        <v>72.380491350438419</v>
      </c>
      <c r="BO289" s="44">
        <f>$F289*'[1]INTERNAL PARAMETERS-2'!Z289*(1-VLOOKUP(AA$4,'[1]INTERNAL PARAMETERS-1'!$B$5:$J$44,4, FALSE))</f>
        <v>67.084266540331669</v>
      </c>
      <c r="BP289" s="44">
        <f>$F289*'[1]INTERNAL PARAMETERS-2'!AA289*(1-VLOOKUP(AB$4,'[1]INTERNAL PARAMETERS-1'!$B$5:$J$44,4, FALSE))</f>
        <v>9.533017500039076</v>
      </c>
      <c r="BQ289" s="44">
        <f>$F289*'[1]INTERNAL PARAMETERS-2'!AB289*(1-VLOOKUP(AC$4,'[1]INTERNAL PARAMETERS-1'!$B$5:$J$44,4, FALSE))</f>
        <v>194.8976105860965</v>
      </c>
      <c r="BR289" s="44">
        <f>$F289*'[1]INTERNAL PARAMETERS-2'!AC289*(1-VLOOKUP(AD$4,'[1]INTERNAL PARAMETERS-1'!$B$5:$J$44,4, FALSE))</f>
        <v>11.29838677879277</v>
      </c>
      <c r="BS289" s="44">
        <f>$F289*'[1]INTERNAL PARAMETERS-2'!AD289*(1-VLOOKUP(AE$4,'[1]INTERNAL PARAMETERS-1'!$B$5:$J$44,4, FALSE))</f>
        <v>3.8838825975655231</v>
      </c>
      <c r="BT289" s="44">
        <f>$F289*'[1]INTERNAL PARAMETERS-2'!AE289*(1-VLOOKUP(AF$4,'[1]INTERNAL PARAMETERS-1'!$B$5:$J$44,4, FALSE))</f>
        <v>0</v>
      </c>
      <c r="BU289" s="44">
        <f>$F289*'[1]INTERNAL PARAMETERS-2'!AF289*(1-VLOOKUP(AG$4,'[1]INTERNAL PARAMETERS-1'!$B$5:$J$44,4, FALSE))</f>
        <v>0</v>
      </c>
      <c r="BV289" s="44">
        <f>$F289*'[1]INTERNAL PARAMETERS-2'!AG289*(1-VLOOKUP(AH$4,'[1]INTERNAL PARAMETERS-1'!$B$5:$J$44,4, FALSE))</f>
        <v>0</v>
      </c>
      <c r="BW289" s="44">
        <f>$F289*'[1]INTERNAL PARAMETERS-2'!AH289*(1-VLOOKUP(AI$4,'[1]INTERNAL PARAMETERS-1'!$B$5:$J$44,4, FALSE))</f>
        <v>0</v>
      </c>
      <c r="BX289" s="44">
        <f>$F289*'[1]INTERNAL PARAMETERS-2'!AI289*(1-VLOOKUP(AJ$4,'[1]INTERNAL PARAMETERS-1'!$B$5:$J$44,4, FALSE))</f>
        <v>0</v>
      </c>
      <c r="BY289" s="44">
        <f>$F289*'[1]INTERNAL PARAMETERS-2'!AJ289*(1-VLOOKUP(AK$4,'[1]INTERNAL PARAMETERS-1'!$B$5:$J$44,4, FALSE))</f>
        <v>0</v>
      </c>
      <c r="BZ289" s="44">
        <f>$F289*'[1]INTERNAL PARAMETERS-2'!AK289*(1-VLOOKUP(AL$4,'[1]INTERNAL PARAMETERS-1'!$B$5:$J$44,4, FALSE))</f>
        <v>0.70617110627060997</v>
      </c>
      <c r="CA289" s="44">
        <f>$F289*'[1]INTERNAL PARAMETERS-2'!AL289*(1-VLOOKUP(AM$4,'[1]INTERNAL PARAMETERS-1'!$B$5:$J$44,4, FALSE))</f>
        <v>7.0614771150147728</v>
      </c>
      <c r="CB289" s="44">
        <f>$F289*'[1]INTERNAL PARAMETERS-2'!AM289*(1-VLOOKUP(AN$4,'[1]INTERNAL PARAMETERS-1'!$B$5:$J$44,4, FALSE))</f>
        <v>2.1183963449661665</v>
      </c>
      <c r="CC289" s="44">
        <f>$F289*'[1]INTERNAL PARAMETERS-2'!AN289*(1-VLOOKUP(AO$4,'[1]INTERNAL PARAMETERS-1'!$B$5:$J$44,4, FALSE))</f>
        <v>10.239188606309686</v>
      </c>
      <c r="CD289" s="44">
        <f>$F289*'[1]INTERNAL PARAMETERS-2'!AO289*(1-VLOOKUP(AP$4,'[1]INTERNAL PARAMETERS-1'!$B$5:$J$44,4, FALSE))</f>
        <v>29.658367646445974</v>
      </c>
      <c r="CE289" s="44">
        <f>$F289*'[1]INTERNAL PARAMETERS-2'!AP289*(1-VLOOKUP(AQ$4,'[1]INTERNAL PARAMETERS-1'!$B$5:$J$44,4, FALSE))</f>
        <v>4.2369096637779968</v>
      </c>
      <c r="CF289" s="44">
        <f>$F289*'[1]INTERNAL PARAMETERS-2'!AQ289*(1-VLOOKUP(AR$4,'[1]INTERNAL PARAMETERS-1'!$B$5:$J$44,4, FALSE))</f>
        <v>1.4123422125412199</v>
      </c>
      <c r="CG289" s="44">
        <f>$F289*'[1]INTERNAL PARAMETERS-2'!AR289*(1-VLOOKUP(AS$4,'[1]INTERNAL PARAMETERS-1'!$B$5:$J$44,4, FALSE))</f>
        <v>0</v>
      </c>
      <c r="CH289" s="43">
        <f>$F289*'[1]INTERNAL PARAMETERS-2'!AS289*(1-VLOOKUP(AT$4,'[1]INTERNAL PARAMETERS-1'!$B$5:$J$44,4, FALSE))</f>
        <v>0</v>
      </c>
      <c r="CI289" s="42">
        <f t="shared" si="4"/>
        <v>1169.7383396612545</v>
      </c>
    </row>
    <row r="290" spans="3:87">
      <c r="C290" s="27" t="s">
        <v>1</v>
      </c>
      <c r="D290" s="26" t="s">
        <v>41</v>
      </c>
      <c r="E290" s="26" t="s">
        <v>43</v>
      </c>
      <c r="F290" s="124">
        <f>SB!S290</f>
        <v>757.25953989515563</v>
      </c>
      <c r="G290" s="45">
        <f>$F290*'[1]INTERNAL PARAMETERS-2'!F290*VLOOKUP(G$4,'[1]INTERNAL PARAMETERS-1'!$B$5:$J$44,4, FALSE)</f>
        <v>1.3801812374129105</v>
      </c>
      <c r="H290" s="44">
        <f>$F290*'[1]INTERNAL PARAMETERS-2'!G290*VLOOKUP(H$4,'[1]INTERNAL PARAMETERS-1'!$B$5:$J$44,4, FALSE)</f>
        <v>0.92014606692660361</v>
      </c>
      <c r="I290" s="44">
        <f>$F290*'[1]INTERNAL PARAMETERS-2'!H290*VLOOKUP(I$4,'[1]INTERNAL PARAMETERS-1'!$B$5:$J$44,4, FALSE)</f>
        <v>6.4012474111532329</v>
      </c>
      <c r="J290" s="44">
        <f>$F290*'[1]INTERNAL PARAMETERS-2'!I290*VLOOKUP(J$4,'[1]INTERNAL PARAMETERS-1'!$B$5:$J$44,4, FALSE)</f>
        <v>0</v>
      </c>
      <c r="K290" s="44">
        <f>$F290*'[1]INTERNAL PARAMETERS-2'!J290*VLOOKUP(K$4,'[1]INTERNAL PARAMETERS-1'!$B$5:$J$44,4, FALSE)</f>
        <v>0</v>
      </c>
      <c r="L290" s="44">
        <f>$F290*'[1]INTERNAL PARAMETERS-2'!K290*VLOOKUP(L$4,'[1]INTERNAL PARAMETERS-1'!$B$5:$J$44,4, FALSE)</f>
        <v>0</v>
      </c>
      <c r="M290" s="44">
        <f>$F290*'[1]INTERNAL PARAMETERS-2'!L290*VLOOKUP(M$4,'[1]INTERNAL PARAMETERS-1'!$B$5:$J$44,4, FALSE)</f>
        <v>7.7175159433989924</v>
      </c>
      <c r="N290" s="44">
        <f>$F290*'[1]INTERNAL PARAMETERS-2'!M290*VLOOKUP(N$4,'[1]INTERNAL PARAMETERS-1'!$B$5:$J$44,4, FALSE)</f>
        <v>1.1271467484546438</v>
      </c>
      <c r="O290" s="44">
        <f>$F290*'[1]INTERNAL PARAMETERS-2'!N290*VLOOKUP(O$4,'[1]INTERNAL PARAMETERS-1'!$B$5:$J$44,4, FALSE)</f>
        <v>0</v>
      </c>
      <c r="P290" s="44">
        <f>$F290*'[1]INTERNAL PARAMETERS-2'!O290*VLOOKUP(P$4,'[1]INTERNAL PARAMETERS-1'!$B$5:$J$44,4, FALSE)</f>
        <v>0</v>
      </c>
      <c r="Q290" s="44">
        <f>$F290*'[1]INTERNAL PARAMETERS-2'!P290*VLOOKUP(Q$4,'[1]INTERNAL PARAMETERS-1'!$B$5:$J$44,4, FALSE)</f>
        <v>0</v>
      </c>
      <c r="R290" s="44">
        <f>$F290*'[1]INTERNAL PARAMETERS-2'!Q290*VLOOKUP(R$4,'[1]INTERNAL PARAMETERS-1'!$B$5:$J$44,4, FALSE)</f>
        <v>0</v>
      </c>
      <c r="S290" s="44">
        <f>$F290*'[1]INTERNAL PARAMETERS-2'!R290*VLOOKUP(S$4,'[1]INTERNAL PARAMETERS-1'!$B$5:$J$44,4, FALSE)</f>
        <v>1.5002939593333808</v>
      </c>
      <c r="T290" s="44">
        <f>$F290*'[1]INTERNAL PARAMETERS-2'!S290*VLOOKUP(T$4,'[1]INTERNAL PARAMETERS-1'!$B$5:$J$44,4, FALSE)</f>
        <v>0.29904179230459699</v>
      </c>
      <c r="U290" s="44">
        <f>$F290*'[1]INTERNAL PARAMETERS-2'!T290*VLOOKUP(U$4,'[1]INTERNAL PARAMETERS-1'!$B$5:$J$44,4, FALSE)</f>
        <v>0</v>
      </c>
      <c r="V290" s="44">
        <f>$F290*'[1]INTERNAL PARAMETERS-2'!U290*VLOOKUP(V$4,'[1]INTERNAL PARAMETERS-1'!$B$5:$J$44,4, FALSE)</f>
        <v>1.7942393949344835</v>
      </c>
      <c r="W290" s="44">
        <f>$F290*'[1]INTERNAL PARAMETERS-2'!V290*VLOOKUP(W$4,'[1]INTERNAL PARAMETERS-1'!$B$5:$J$44,4, FALSE)</f>
        <v>0</v>
      </c>
      <c r="X290" s="44">
        <f>$F290*'[1]INTERNAL PARAMETERS-2'!W290*VLOOKUP(X$4,'[1]INTERNAL PARAMETERS-1'!$B$5:$J$44,4, FALSE)</f>
        <v>0</v>
      </c>
      <c r="Y290" s="44">
        <f>$F290*'[1]INTERNAL PARAMETERS-2'!X290*VLOOKUP(Y$4,'[1]INTERNAL PARAMETERS-1'!$B$5:$J$44,4, FALSE)</f>
        <v>0</v>
      </c>
      <c r="Z290" s="44">
        <f>$F290*'[1]INTERNAL PARAMETERS-2'!Y290*VLOOKUP(Z$4,'[1]INTERNAL PARAMETERS-1'!$B$5:$J$44,4, FALSE)</f>
        <v>0</v>
      </c>
      <c r="AA290" s="44">
        <f>$F290*'[1]INTERNAL PARAMETERS-2'!Z290*VLOOKUP(AA$4,'[1]INTERNAL PARAMETERS-1'!$B$5:$J$44,4, FALSE)</f>
        <v>0</v>
      </c>
      <c r="AB290" s="44">
        <f>$F290*'[1]INTERNAL PARAMETERS-2'!AA290*VLOOKUP(AB$4,'[1]INTERNAL PARAMETERS-1'!$B$5:$J$44,4, FALSE)</f>
        <v>0</v>
      </c>
      <c r="AC290" s="44">
        <f>$F290*'[1]INTERNAL PARAMETERS-2'!AB290*VLOOKUP(AC$4,'[1]INTERNAL PARAMETERS-1'!$B$5:$J$44,4, FALSE)</f>
        <v>0</v>
      </c>
      <c r="AD290" s="44">
        <f>$F290*'[1]INTERNAL PARAMETERS-2'!AC290*VLOOKUP(AD$4,'[1]INTERNAL PARAMETERS-1'!$B$5:$J$44,4, FALSE)</f>
        <v>0</v>
      </c>
      <c r="AE290" s="44">
        <f>$F290*'[1]INTERNAL PARAMETERS-2'!AD290*VLOOKUP(AE$4,'[1]INTERNAL PARAMETERS-1'!$B$5:$J$44,4, FALSE)</f>
        <v>0</v>
      </c>
      <c r="AF290" s="44">
        <f>$F290*'[1]INTERNAL PARAMETERS-2'!AE290*VLOOKUP(AF$4,'[1]INTERNAL PARAMETERS-1'!$B$5:$J$44,4, FALSE)</f>
        <v>0.23005544822014828</v>
      </c>
      <c r="AG290" s="44">
        <f>$F290*'[1]INTERNAL PARAMETERS-2'!AF290*VLOOKUP(AG$4,'[1]INTERNAL PARAMETERS-1'!$B$5:$J$44,4, FALSE)</f>
        <v>0</v>
      </c>
      <c r="AH290" s="44">
        <f>$F290*'[1]INTERNAL PARAMETERS-2'!AG290*VLOOKUP(AH$4,'[1]INTERNAL PARAMETERS-1'!$B$5:$J$44,4, FALSE)</f>
        <v>0</v>
      </c>
      <c r="AI290" s="44">
        <f>$F290*'[1]INTERNAL PARAMETERS-2'!AH290*VLOOKUP(AI$4,'[1]INTERNAL PARAMETERS-1'!$B$5:$J$44,4, FALSE)</f>
        <v>0.23005544822014828</v>
      </c>
      <c r="AJ290" s="44">
        <f>$F290*'[1]INTERNAL PARAMETERS-2'!AI290*VLOOKUP(AJ$4,'[1]INTERNAL PARAMETERS-1'!$B$5:$J$44,4, FALSE)</f>
        <v>0.69009061870645527</v>
      </c>
      <c r="AK290" s="44">
        <f>$F290*'[1]INTERNAL PARAMETERS-2'!AJ290*VLOOKUP(AK$4,'[1]INTERNAL PARAMETERS-1'!$B$5:$J$44,4, FALSE)</f>
        <v>0</v>
      </c>
      <c r="AL290" s="44">
        <f>$F290*'[1]INTERNAL PARAMETERS-2'!AK290*VLOOKUP(AL$4,'[1]INTERNAL PARAMETERS-1'!$B$5:$J$44,4, FALSE)</f>
        <v>0</v>
      </c>
      <c r="AM290" s="44">
        <f>$F290*'[1]INTERNAL PARAMETERS-2'!AL290*VLOOKUP(AM$4,'[1]INTERNAL PARAMETERS-1'!$B$5:$J$44,4, FALSE)</f>
        <v>0</v>
      </c>
      <c r="AN290" s="44">
        <f>$F290*'[1]INTERNAL PARAMETERS-2'!AM290*VLOOKUP(AN$4,'[1]INTERNAL PARAMETERS-1'!$B$5:$J$44,4, FALSE)</f>
        <v>0</v>
      </c>
      <c r="AO290" s="44">
        <f>$F290*'[1]INTERNAL PARAMETERS-2'!AN290*VLOOKUP(AO$4,'[1]INTERNAL PARAMETERS-1'!$B$5:$J$44,4, FALSE)</f>
        <v>0</v>
      </c>
      <c r="AP290" s="44">
        <f>$F290*'[1]INTERNAL PARAMETERS-2'!AO290*VLOOKUP(AP$4,'[1]INTERNAL PARAMETERS-1'!$B$5:$J$44,4, FALSE)</f>
        <v>0</v>
      </c>
      <c r="AQ290" s="44">
        <f>$F290*'[1]INTERNAL PARAMETERS-2'!AP290*VLOOKUP(AQ$4,'[1]INTERNAL PARAMETERS-1'!$B$5:$J$44,4, FALSE)</f>
        <v>0</v>
      </c>
      <c r="AR290" s="44">
        <f>$F290*'[1]INTERNAL PARAMETERS-2'!AQ290*VLOOKUP(AR$4,'[1]INTERNAL PARAMETERS-1'!$B$5:$J$44,4, FALSE)</f>
        <v>0</v>
      </c>
      <c r="AS290" s="44">
        <f>$F290*'[1]INTERNAL PARAMETERS-2'!AR290*VLOOKUP(AS$4,'[1]INTERNAL PARAMETERS-1'!$B$5:$J$44,4, FALSE)</f>
        <v>0</v>
      </c>
      <c r="AT290" s="43">
        <f>$F290*'[1]INTERNAL PARAMETERS-2'!AS290*VLOOKUP(AT$4,'[1]INTERNAL PARAMETERS-1'!$B$5:$J$44,4, FALSE)</f>
        <v>0</v>
      </c>
      <c r="AU290" s="45">
        <f>$F290*'[1]INTERNAL PARAMETERS-2'!F290*(1-VLOOKUP(G$4,'[1]INTERNAL PARAMETERS-1'!$B$5:$J$44,4, FALSE))</f>
        <v>0</v>
      </c>
      <c r="AV290" s="44">
        <f>$F290*'[1]INTERNAL PARAMETERS-2'!G290*(1-VLOOKUP(H$4,'[1]INTERNAL PARAMETERS-1'!$B$5:$J$44,4, FALSE))</f>
        <v>0</v>
      </c>
      <c r="AW290" s="44">
        <f>$F290*'[1]INTERNAL PARAMETERS-2'!H290*(1-VLOOKUP(I$4,'[1]INTERNAL PARAMETERS-1'!$B$5:$J$44,4, FALSE))</f>
        <v>121.62370081191142</v>
      </c>
      <c r="AX290" s="44">
        <f>$F290*'[1]INTERNAL PARAMETERS-2'!I290*(1-VLOOKUP(J$4,'[1]INTERNAL PARAMETERS-1'!$B$5:$J$44,4, FALSE))</f>
        <v>0</v>
      </c>
      <c r="AY290" s="44">
        <f>$F290*'[1]INTERNAL PARAMETERS-2'!J290*(1-VLOOKUP(K$4,'[1]INTERNAL PARAMETERS-1'!$B$5:$J$44,4, FALSE))</f>
        <v>0</v>
      </c>
      <c r="AZ290" s="44">
        <f>$F290*'[1]INTERNAL PARAMETERS-2'!K290*(1-VLOOKUP(L$4,'[1]INTERNAL PARAMETERS-1'!$B$5:$J$44,4, FALSE))</f>
        <v>0</v>
      </c>
      <c r="BA290" s="44">
        <f>$F290*'[1]INTERNAL PARAMETERS-2'!L290*(1-VLOOKUP(M$4,'[1]INTERNAL PARAMETERS-1'!$B$5:$J$44,4, FALSE))</f>
        <v>146.63280292458083</v>
      </c>
      <c r="BB290" s="44">
        <f>$F290*'[1]INTERNAL PARAMETERS-2'!M290*(1-VLOOKUP(N$4,'[1]INTERNAL PARAMETERS-1'!$B$5:$J$44,4, FALSE))</f>
        <v>21.41578822063823</v>
      </c>
      <c r="BC290" s="44">
        <f>$F290*'[1]INTERNAL PARAMETERS-2'!N290*(1-VLOOKUP(O$4,'[1]INTERNAL PARAMETERS-1'!$B$5:$J$44,4, FALSE))</f>
        <v>53.136977640397056</v>
      </c>
      <c r="BD290" s="44">
        <f>$F290*'[1]INTERNAL PARAMETERS-2'!O290*(1-VLOOKUP(P$4,'[1]INTERNAL PARAMETERS-1'!$B$5:$J$44,4, FALSE))</f>
        <v>7.8210522539911569</v>
      </c>
      <c r="BE290" s="44">
        <f>$F290*'[1]INTERNAL PARAMETERS-2'!P290*(1-VLOOKUP(Q$4,'[1]INTERNAL PARAMETERS-1'!$B$5:$J$44,4, FALSE))</f>
        <v>45.776036282846199</v>
      </c>
      <c r="BF290" s="44">
        <f>$F290*'[1]INTERNAL PARAMETERS-2'!Q290*(1-VLOOKUP(R$4,'[1]INTERNAL PARAMETERS-1'!$B$5:$J$44,4, FALSE))</f>
        <v>0</v>
      </c>
      <c r="BG290" s="44">
        <f>$F290*'[1]INTERNAL PARAMETERS-2'!R290*(1-VLOOKUP(S$4,'[1]INTERNAL PARAMETERS-1'!$B$5:$J$44,4, FALSE))</f>
        <v>28.505585227334233</v>
      </c>
      <c r="BH290" s="44">
        <f>$F290*'[1]INTERNAL PARAMETERS-2'!S290*(1-VLOOKUP(T$4,'[1]INTERNAL PARAMETERS-1'!$B$5:$J$44,4, FALSE))</f>
        <v>2.6913761307413728</v>
      </c>
      <c r="BI290" s="44">
        <f>$F290*'[1]INTERNAL PARAMETERS-2'!T290*(1-VLOOKUP(U$4,'[1]INTERNAL PARAMETERS-1'!$B$5:$J$44,4, FALSE))</f>
        <v>0</v>
      </c>
      <c r="BJ290" s="44">
        <f>$F290*'[1]INTERNAL PARAMETERS-2'!U290*(1-VLOOKUP(V$4,'[1]INTERNAL PARAMETERS-1'!$B$5:$J$44,4, FALSE))</f>
        <v>10.167356571295405</v>
      </c>
      <c r="BK290" s="44">
        <f>$F290*'[1]INTERNAL PARAMETERS-2'!V290*(1-VLOOKUP(W$4,'[1]INTERNAL PARAMETERS-1'!$B$5:$J$44,4, FALSE))</f>
        <v>10.35135928059683</v>
      </c>
      <c r="BL290" s="44">
        <f>$F290*'[1]INTERNAL PARAMETERS-2'!W290*(1-VLOOKUP(X$4,'[1]INTERNAL PARAMETERS-1'!$B$5:$J$44,4, FALSE))</f>
        <v>24.843262273432391</v>
      </c>
      <c r="BM290" s="44">
        <f>$F290*'[1]INTERNAL PARAMETERS-2'!X290*(1-VLOOKUP(Y$4,'[1]INTERNAL PARAMETERS-1'!$B$5:$J$44,4, FALSE))</f>
        <v>18.632446705074294</v>
      </c>
      <c r="BN290" s="44">
        <f>$F290*'[1]INTERNAL PARAMETERS-2'!Y290*(1-VLOOKUP(Z$4,'[1]INTERNAL PARAMETERS-1'!$B$5:$J$44,4, FALSE))</f>
        <v>46.466126901552656</v>
      </c>
      <c r="BO290" s="44">
        <f>$F290*'[1]INTERNAL PARAMETERS-2'!Z290*(1-VLOOKUP(AA$4,'[1]INTERNAL PARAMETERS-1'!$B$5:$J$44,4, FALSE))</f>
        <v>45.085945664139743</v>
      </c>
      <c r="BP290" s="44">
        <f>$F290*'[1]INTERNAL PARAMETERS-2'!AA290*(1-VLOOKUP(AB$4,'[1]INTERNAL PARAMETERS-1'!$B$5:$J$44,4, FALSE))</f>
        <v>4.8306343309451876</v>
      </c>
      <c r="BQ290" s="44">
        <f>$F290*'[1]INTERNAL PARAMETERS-2'!AB290*(1-VLOOKUP(AC$4,'[1]INTERNAL PARAMETERS-1'!$B$5:$J$44,4, FALSE))</f>
        <v>97.072721789390059</v>
      </c>
      <c r="BR290" s="44">
        <f>$F290*'[1]INTERNAL PARAMETERS-2'!AC290*(1-VLOOKUP(AD$4,'[1]INTERNAL PARAMETERS-1'!$B$5:$J$44,4, FALSE))</f>
        <v>5.9807601201379494</v>
      </c>
      <c r="BS290" s="44">
        <f>$F290*'[1]INTERNAL PARAMETERS-2'!AD290*(1-VLOOKUP(AE$4,'[1]INTERNAL PARAMETERS-1'!$B$5:$J$44,4, FALSE))</f>
        <v>2.5303070266056729</v>
      </c>
      <c r="BT290" s="44">
        <f>$F290*'[1]INTERNAL PARAMETERS-2'!AE290*(1-VLOOKUP(AF$4,'[1]INTERNAL PARAMETERS-1'!$B$5:$J$44,4, FALSE))</f>
        <v>0</v>
      </c>
      <c r="BU290" s="44">
        <f>$F290*'[1]INTERNAL PARAMETERS-2'!AF290*(1-VLOOKUP(AG$4,'[1]INTERNAL PARAMETERS-1'!$B$5:$J$44,4, FALSE))</f>
        <v>0</v>
      </c>
      <c r="BV290" s="44">
        <f>$F290*'[1]INTERNAL PARAMETERS-2'!AG290*(1-VLOOKUP(AH$4,'[1]INTERNAL PARAMETERS-1'!$B$5:$J$44,4, FALSE))</f>
        <v>0</v>
      </c>
      <c r="BW290" s="44">
        <f>$F290*'[1]INTERNAL PARAMETERS-2'!AH290*(1-VLOOKUP(AI$4,'[1]INTERNAL PARAMETERS-1'!$B$5:$J$44,4, FALSE))</f>
        <v>0</v>
      </c>
      <c r="BX290" s="44">
        <f>$F290*'[1]INTERNAL PARAMETERS-2'!AI290*(1-VLOOKUP(AJ$4,'[1]INTERNAL PARAMETERS-1'!$B$5:$J$44,4, FALSE))</f>
        <v>0</v>
      </c>
      <c r="BY290" s="44">
        <f>$F290*'[1]INTERNAL PARAMETERS-2'!AJ290*(1-VLOOKUP(AK$4,'[1]INTERNAL PARAMETERS-1'!$B$5:$J$44,4, FALSE))</f>
        <v>0</v>
      </c>
      <c r="BZ290" s="44">
        <f>$F290*'[1]INTERNAL PARAMETERS-2'!AK290*(1-VLOOKUP(AL$4,'[1]INTERNAL PARAMETERS-1'!$B$5:$J$44,4, FALSE))</f>
        <v>0.69009061870645527</v>
      </c>
      <c r="CA290" s="44">
        <f>$F290*'[1]INTERNAL PARAMETERS-2'!AL290*(1-VLOOKUP(AM$4,'[1]INTERNAL PARAMETERS-1'!$B$5:$J$44,4, FALSE))</f>
        <v>5.9807601201379494</v>
      </c>
      <c r="CB290" s="44">
        <f>$F290*'[1]INTERNAL PARAMETERS-2'!AM290*(1-VLOOKUP(AN$4,'[1]INTERNAL PARAMETERS-1'!$B$5:$J$44,4, FALSE))</f>
        <v>2.070271856119366</v>
      </c>
      <c r="CC290" s="44">
        <f>$F290*'[1]INTERNAL PARAMETERS-2'!AN290*(1-VLOOKUP(AO$4,'[1]INTERNAL PARAMETERS-1'!$B$5:$J$44,4, FALSE))</f>
        <v>4.1405437122387321</v>
      </c>
      <c r="CD290" s="44">
        <f>$F290*'[1]INTERNAL PARAMETERS-2'!AO290*(1-VLOOKUP(AP$4,'[1]INTERNAL PARAMETERS-1'!$B$5:$J$44,4, FALSE))</f>
        <v>24.383227102946083</v>
      </c>
      <c r="CE290" s="44">
        <f>$F290*'[1]INTERNAL PARAMETERS-2'!AP290*(1-VLOOKUP(AQ$4,'[1]INTERNAL PARAMETERS-1'!$B$5:$J$44,4, FALSE))</f>
        <v>3.2203976453121284</v>
      </c>
      <c r="CF290" s="44">
        <f>$F290*'[1]INTERNAL PARAMETERS-2'!AQ290*(1-VLOOKUP(AR$4,'[1]INTERNAL PARAMETERS-1'!$B$5:$J$44,4, FALSE))</f>
        <v>0.69009061870645527</v>
      </c>
      <c r="CG290" s="44">
        <f>$F290*'[1]INTERNAL PARAMETERS-2'!AR290*(1-VLOOKUP(AS$4,'[1]INTERNAL PARAMETERS-1'!$B$5:$J$44,4, FALSE))</f>
        <v>0.23005544822014828</v>
      </c>
      <c r="CH290" s="43">
        <f>$F290*'[1]INTERNAL PARAMETERS-2'!AS290*(1-VLOOKUP(AT$4,'[1]INTERNAL PARAMETERS-1'!$B$5:$J$44,4, FALSE))</f>
        <v>0</v>
      </c>
      <c r="CI290" s="42">
        <f t="shared" si="4"/>
        <v>757.25969134706338</v>
      </c>
    </row>
    <row r="291" spans="3:87">
      <c r="C291" s="27" t="s">
        <v>1</v>
      </c>
      <c r="D291" s="26" t="s">
        <v>41</v>
      </c>
      <c r="E291" s="26" t="s">
        <v>42</v>
      </c>
      <c r="F291" s="124">
        <f>SB!S291</f>
        <v>355.01953308509474</v>
      </c>
      <c r="G291" s="45">
        <f>$F291*'[1]INTERNAL PARAMETERS-2'!F291*VLOOKUP(G$4,'[1]INTERNAL PARAMETERS-1'!$B$5:$J$44,4, FALSE)</f>
        <v>0.46773823483961235</v>
      </c>
      <c r="H291" s="44">
        <f>$F291*'[1]INTERNAL PARAMETERS-2'!G291*VLOOKUP(H$4,'[1]INTERNAL PARAMETERS-1'!$B$5:$J$44,4, FALSE)</f>
        <v>0.77958739270155963</v>
      </c>
      <c r="I291" s="44">
        <f>$F291*'[1]INTERNAL PARAMETERS-2'!H291*VLOOKUP(I$4,'[1]INTERNAL PARAMETERS-1'!$B$5:$J$44,4, FALSE)</f>
        <v>2.7733256126751544</v>
      </c>
      <c r="J291" s="44">
        <f>$F291*'[1]INTERNAL PARAMETERS-2'!I291*VLOOKUP(J$4,'[1]INTERNAL PARAMETERS-1'!$B$5:$J$44,4, FALSE)</f>
        <v>0</v>
      </c>
      <c r="K291" s="44">
        <f>$F291*'[1]INTERNAL PARAMETERS-2'!J291*VLOOKUP(K$4,'[1]INTERNAL PARAMETERS-1'!$B$5:$J$44,4, FALSE)</f>
        <v>0</v>
      </c>
      <c r="L291" s="44">
        <f>$F291*'[1]INTERNAL PARAMETERS-2'!K291*VLOOKUP(L$4,'[1]INTERNAL PARAMETERS-1'!$B$5:$J$44,4, FALSE)</f>
        <v>0</v>
      </c>
      <c r="M291" s="44">
        <f>$F291*'[1]INTERNAL PARAMETERS-2'!L291*VLOOKUP(M$4,'[1]INTERNAL PARAMETERS-1'!$B$5:$J$44,4, FALSE)</f>
        <v>4.1005767876997741</v>
      </c>
      <c r="N291" s="44">
        <f>$F291*'[1]INTERNAL PARAMETERS-2'!M291*VLOOKUP(N$4,'[1]INTERNAL PARAMETERS-1'!$B$5:$J$44,4, FALSE)</f>
        <v>0.5690909862424105</v>
      </c>
      <c r="O291" s="44">
        <f>$F291*'[1]INTERNAL PARAMETERS-2'!N291*VLOOKUP(O$4,'[1]INTERNAL PARAMETERS-1'!$B$5:$J$44,4, FALSE)</f>
        <v>0</v>
      </c>
      <c r="P291" s="44">
        <f>$F291*'[1]INTERNAL PARAMETERS-2'!O291*VLOOKUP(P$4,'[1]INTERNAL PARAMETERS-1'!$B$5:$J$44,4, FALSE)</f>
        <v>0</v>
      </c>
      <c r="Q291" s="44">
        <f>$F291*'[1]INTERNAL PARAMETERS-2'!P291*VLOOKUP(Q$4,'[1]INTERNAL PARAMETERS-1'!$B$5:$J$44,4, FALSE)</f>
        <v>0</v>
      </c>
      <c r="R291" s="44">
        <f>$F291*'[1]INTERNAL PARAMETERS-2'!Q291*VLOOKUP(R$4,'[1]INTERNAL PARAMETERS-1'!$B$5:$J$44,4, FALSE)</f>
        <v>0.15592457893097361</v>
      </c>
      <c r="S291" s="44">
        <f>$F291*'[1]INTERNAL PARAMETERS-2'!R291*VLOOKUP(S$4,'[1]INTERNAL PARAMETERS-1'!$B$5:$J$44,4, FALSE)</f>
        <v>0.51648951712285762</v>
      </c>
      <c r="T291" s="44">
        <f>$F291*'[1]INTERNAL PARAMETERS-2'!S291*VLOOKUP(T$4,'[1]INTERNAL PARAMETERS-1'!$B$5:$J$44,4, FALSE)</f>
        <v>7.7958739270155966E-2</v>
      </c>
      <c r="U291" s="44">
        <f>$F291*'[1]INTERNAL PARAMETERS-2'!T291*VLOOKUP(U$4,'[1]INTERNAL PARAMETERS-1'!$B$5:$J$44,4, FALSE)</f>
        <v>6.2362731181727749E-2</v>
      </c>
      <c r="V291" s="44">
        <f>$F291*'[1]INTERNAL PARAMETERS-2'!U291*VLOOKUP(V$4,'[1]INTERNAL PARAMETERS-1'!$B$5:$J$44,4, FALSE)</f>
        <v>0.93549422065587873</v>
      </c>
      <c r="W291" s="44">
        <f>$F291*'[1]INTERNAL PARAMETERS-2'!V291*VLOOKUP(W$4,'[1]INTERNAL PARAMETERS-1'!$B$5:$J$44,4, FALSE)</f>
        <v>0</v>
      </c>
      <c r="X291" s="44">
        <f>$F291*'[1]INTERNAL PARAMETERS-2'!W291*VLOOKUP(X$4,'[1]INTERNAL PARAMETERS-1'!$B$5:$J$44,4, FALSE)</f>
        <v>0</v>
      </c>
      <c r="Y291" s="44">
        <f>$F291*'[1]INTERNAL PARAMETERS-2'!X291*VLOOKUP(Y$4,'[1]INTERNAL PARAMETERS-1'!$B$5:$J$44,4, FALSE)</f>
        <v>0</v>
      </c>
      <c r="Z291" s="44">
        <f>$F291*'[1]INTERNAL PARAMETERS-2'!Y291*VLOOKUP(Z$4,'[1]INTERNAL PARAMETERS-1'!$B$5:$J$44,4, FALSE)</f>
        <v>0</v>
      </c>
      <c r="AA291" s="44">
        <f>$F291*'[1]INTERNAL PARAMETERS-2'!Z291*VLOOKUP(AA$4,'[1]INTERNAL PARAMETERS-1'!$B$5:$J$44,4, FALSE)</f>
        <v>0</v>
      </c>
      <c r="AB291" s="44">
        <f>$F291*'[1]INTERNAL PARAMETERS-2'!AA291*VLOOKUP(AB$4,'[1]INTERNAL PARAMETERS-1'!$B$5:$J$44,4, FALSE)</f>
        <v>0</v>
      </c>
      <c r="AC291" s="44">
        <f>$F291*'[1]INTERNAL PARAMETERS-2'!AB291*VLOOKUP(AC$4,'[1]INTERNAL PARAMETERS-1'!$B$5:$J$44,4, FALSE)</f>
        <v>0</v>
      </c>
      <c r="AD291" s="44">
        <f>$F291*'[1]INTERNAL PARAMETERS-2'!AC291*VLOOKUP(AD$4,'[1]INTERNAL PARAMETERS-1'!$B$5:$J$44,4, FALSE)</f>
        <v>0</v>
      </c>
      <c r="AE291" s="44">
        <f>$F291*'[1]INTERNAL PARAMETERS-2'!AD291*VLOOKUP(AE$4,'[1]INTERNAL PARAMETERS-1'!$B$5:$J$44,4, FALSE)</f>
        <v>0</v>
      </c>
      <c r="AF291" s="44">
        <f>$F291*'[1]INTERNAL PARAMETERS-2'!AE291*VLOOKUP(AF$4,'[1]INTERNAL PARAMETERS-1'!$B$5:$J$44,4, FALSE)</f>
        <v>0</v>
      </c>
      <c r="AG291" s="44">
        <f>$F291*'[1]INTERNAL PARAMETERS-2'!AF291*VLOOKUP(AG$4,'[1]INTERNAL PARAMETERS-1'!$B$5:$J$44,4, FALSE)</f>
        <v>0</v>
      </c>
      <c r="AH291" s="44">
        <f>$F291*'[1]INTERNAL PARAMETERS-2'!AG291*VLOOKUP(AH$4,'[1]INTERNAL PARAMETERS-1'!$B$5:$J$44,4, FALSE)</f>
        <v>0</v>
      </c>
      <c r="AI291" s="44">
        <f>$F291*'[1]INTERNAL PARAMETERS-2'!AH291*VLOOKUP(AI$4,'[1]INTERNAL PARAMETERS-1'!$B$5:$J$44,4, FALSE)</f>
        <v>0.15592457893097361</v>
      </c>
      <c r="AJ291" s="44">
        <f>$F291*'[1]INTERNAL PARAMETERS-2'!AI291*VLOOKUP(AJ$4,'[1]INTERNAL PARAMETERS-1'!$B$5:$J$44,4, FALSE)</f>
        <v>0.31181365590863874</v>
      </c>
      <c r="AK291" s="44">
        <f>$F291*'[1]INTERNAL PARAMETERS-2'!AJ291*VLOOKUP(AK$4,'[1]INTERNAL PARAMETERS-1'!$B$5:$J$44,4, FALSE)</f>
        <v>0</v>
      </c>
      <c r="AL291" s="44">
        <f>$F291*'[1]INTERNAL PARAMETERS-2'!AK291*VLOOKUP(AL$4,'[1]INTERNAL PARAMETERS-1'!$B$5:$J$44,4, FALSE)</f>
        <v>0</v>
      </c>
      <c r="AM291" s="44">
        <f>$F291*'[1]INTERNAL PARAMETERS-2'!AL291*VLOOKUP(AM$4,'[1]INTERNAL PARAMETERS-1'!$B$5:$J$44,4, FALSE)</f>
        <v>0</v>
      </c>
      <c r="AN291" s="44">
        <f>$F291*'[1]INTERNAL PARAMETERS-2'!AM291*VLOOKUP(AN$4,'[1]INTERNAL PARAMETERS-1'!$B$5:$J$44,4, FALSE)</f>
        <v>0</v>
      </c>
      <c r="AO291" s="44">
        <f>$F291*'[1]INTERNAL PARAMETERS-2'!AN291*VLOOKUP(AO$4,'[1]INTERNAL PARAMETERS-1'!$B$5:$J$44,4, FALSE)</f>
        <v>0</v>
      </c>
      <c r="AP291" s="44">
        <f>$F291*'[1]INTERNAL PARAMETERS-2'!AO291*VLOOKUP(AP$4,'[1]INTERNAL PARAMETERS-1'!$B$5:$J$44,4, FALSE)</f>
        <v>0</v>
      </c>
      <c r="AQ291" s="44">
        <f>$F291*'[1]INTERNAL PARAMETERS-2'!AP291*VLOOKUP(AQ$4,'[1]INTERNAL PARAMETERS-1'!$B$5:$J$44,4, FALSE)</f>
        <v>0</v>
      </c>
      <c r="AR291" s="44">
        <f>$F291*'[1]INTERNAL PARAMETERS-2'!AQ291*VLOOKUP(AR$4,'[1]INTERNAL PARAMETERS-1'!$B$5:$J$44,4, FALSE)</f>
        <v>0</v>
      </c>
      <c r="AS291" s="44">
        <f>$F291*'[1]INTERNAL PARAMETERS-2'!AR291*VLOOKUP(AS$4,'[1]INTERNAL PARAMETERS-1'!$B$5:$J$44,4, FALSE)</f>
        <v>0</v>
      </c>
      <c r="AT291" s="43">
        <f>$F291*'[1]INTERNAL PARAMETERS-2'!AS291*VLOOKUP(AT$4,'[1]INTERNAL PARAMETERS-1'!$B$5:$J$44,4, FALSE)</f>
        <v>0</v>
      </c>
      <c r="AU291" s="45">
        <f>$F291*'[1]INTERNAL PARAMETERS-2'!F291*(1-VLOOKUP(G$4,'[1]INTERNAL PARAMETERS-1'!$B$5:$J$44,4, FALSE))</f>
        <v>0</v>
      </c>
      <c r="AV291" s="44">
        <f>$F291*'[1]INTERNAL PARAMETERS-2'!G291*(1-VLOOKUP(H$4,'[1]INTERNAL PARAMETERS-1'!$B$5:$J$44,4, FALSE))</f>
        <v>0</v>
      </c>
      <c r="AW291" s="44">
        <f>$F291*'[1]INTERNAL PARAMETERS-2'!H291*(1-VLOOKUP(I$4,'[1]INTERNAL PARAMETERS-1'!$B$5:$J$44,4, FALSE))</f>
        <v>52.693186640827925</v>
      </c>
      <c r="AX291" s="44">
        <f>$F291*'[1]INTERNAL PARAMETERS-2'!I291*(1-VLOOKUP(J$4,'[1]INTERNAL PARAMETERS-1'!$B$5:$J$44,4, FALSE))</f>
        <v>0</v>
      </c>
      <c r="AY291" s="44">
        <f>$F291*'[1]INTERNAL PARAMETERS-2'!J291*(1-VLOOKUP(K$4,'[1]INTERNAL PARAMETERS-1'!$B$5:$J$44,4, FALSE))</f>
        <v>0</v>
      </c>
      <c r="AZ291" s="44">
        <f>$F291*'[1]INTERNAL PARAMETERS-2'!K291*(1-VLOOKUP(L$4,'[1]INTERNAL PARAMETERS-1'!$B$5:$J$44,4, FALSE))</f>
        <v>0</v>
      </c>
      <c r="BA291" s="44">
        <f>$F291*'[1]INTERNAL PARAMETERS-2'!L291*(1-VLOOKUP(M$4,'[1]INTERNAL PARAMETERS-1'!$B$5:$J$44,4, FALSE))</f>
        <v>77.910958966295695</v>
      </c>
      <c r="BB291" s="44">
        <f>$F291*'[1]INTERNAL PARAMETERS-2'!M291*(1-VLOOKUP(N$4,'[1]INTERNAL PARAMETERS-1'!$B$5:$J$44,4, FALSE))</f>
        <v>10.812728738605799</v>
      </c>
      <c r="BC291" s="44">
        <f>$F291*'[1]INTERNAL PARAMETERS-2'!N291*(1-VLOOKUP(O$4,'[1]INTERNAL PARAMETERS-1'!$B$5:$J$44,4, FALSE))</f>
        <v>25.881953518549356</v>
      </c>
      <c r="BD291" s="44">
        <f>$F291*'[1]INTERNAL PARAMETERS-2'!O291*(1-VLOOKUP(P$4,'[1]INTERNAL PARAMETERS-1'!$B$5:$J$44,4, FALSE))</f>
        <v>2.6505758340133174</v>
      </c>
      <c r="BE291" s="44">
        <f>$F291*'[1]INTERNAL PARAMETERS-2'!P291*(1-VLOOKUP(Q$4,'[1]INTERNAL PARAMETERS-1'!$B$5:$J$44,4, FALSE))</f>
        <v>24.478738814030514</v>
      </c>
      <c r="BF291" s="44">
        <f>$F291*'[1]INTERNAL PARAMETERS-2'!Q291*(1-VLOOKUP(R$4,'[1]INTERNAL PARAMETERS-1'!$B$5:$J$44,4, FALSE))</f>
        <v>0</v>
      </c>
      <c r="BG291" s="44">
        <f>$F291*'[1]INTERNAL PARAMETERS-2'!R291*(1-VLOOKUP(S$4,'[1]INTERNAL PARAMETERS-1'!$B$5:$J$44,4, FALSE))</f>
        <v>9.8133008253342933</v>
      </c>
      <c r="BH291" s="44">
        <f>$F291*'[1]INTERNAL PARAMETERS-2'!S291*(1-VLOOKUP(T$4,'[1]INTERNAL PARAMETERS-1'!$B$5:$J$44,4, FALSE))</f>
        <v>0.70162865343140368</v>
      </c>
      <c r="BI291" s="44">
        <f>$F291*'[1]INTERNAL PARAMETERS-2'!T291*(1-VLOOKUP(U$4,'[1]INTERNAL PARAMETERS-1'!$B$5:$J$44,4, FALSE))</f>
        <v>0.24945092472691099</v>
      </c>
      <c r="BJ291" s="44">
        <f>$F291*'[1]INTERNAL PARAMETERS-2'!U291*(1-VLOOKUP(V$4,'[1]INTERNAL PARAMETERS-1'!$B$5:$J$44,4, FALSE))</f>
        <v>5.30113391704998</v>
      </c>
      <c r="BK291" s="44">
        <f>$F291*'[1]INTERNAL PARAMETERS-2'!V291*(1-VLOOKUP(W$4,'[1]INTERNAL PARAMETERS-1'!$B$5:$J$44,4, FALSE))</f>
        <v>4.3656396963941013</v>
      </c>
      <c r="BL291" s="44">
        <f>$F291*'[1]INTERNAL PARAMETERS-2'!W291*(1-VLOOKUP(X$4,'[1]INTERNAL PARAMETERS-1'!$B$5:$J$44,4, FALSE))</f>
        <v>9.3549422065587891</v>
      </c>
      <c r="BM291" s="44">
        <f>$F291*'[1]INTERNAL PARAMETERS-2'!X291*(1-VLOOKUP(Y$4,'[1]INTERNAL PARAMETERS-1'!$B$5:$J$44,4, FALSE))</f>
        <v>9.0430930486968428</v>
      </c>
      <c r="BN291" s="44">
        <f>$F291*'[1]INTERNAL PARAMETERS-2'!Y291*(1-VLOOKUP(Z$4,'[1]INTERNAL PARAMETERS-1'!$B$5:$J$44,4, FALSE))</f>
        <v>21.672238401086226</v>
      </c>
      <c r="BO291" s="44">
        <f>$F291*'[1]INTERNAL PARAMETERS-2'!Z291*(1-VLOOKUP(AA$4,'[1]INTERNAL PARAMETERS-1'!$B$5:$J$44,4, FALSE))</f>
        <v>18.553959834186603</v>
      </c>
      <c r="BP291" s="44">
        <f>$F291*'[1]INTERNAL PARAMETERS-2'!AA291*(1-VLOOKUP(AB$4,'[1]INTERNAL PARAMETERS-1'!$B$5:$J$44,4, FALSE))</f>
        <v>4.0537905385321542</v>
      </c>
      <c r="BQ291" s="44">
        <f>$F291*'[1]INTERNAL PARAMETERS-2'!AB291*(1-VLOOKUP(AC$4,'[1]INTERNAL PARAMETERS-1'!$B$5:$J$44,4, FALSE))</f>
        <v>43.968175117896344</v>
      </c>
      <c r="BR291" s="44">
        <f>$F291*'[1]INTERNAL PARAMETERS-2'!AC291*(1-VLOOKUP(AD$4,'[1]INTERNAL PARAMETERS-1'!$B$5:$J$44,4, FALSE))</f>
        <v>3.8979014615544894</v>
      </c>
      <c r="BS291" s="44">
        <f>$F291*'[1]INTERNAL PARAMETERS-2'!AD291*(1-VLOOKUP(AE$4,'[1]INTERNAL PARAMETERS-1'!$B$5:$J$44,4, FALSE))</f>
        <v>1.4032502064721453</v>
      </c>
      <c r="BT291" s="44">
        <f>$F291*'[1]INTERNAL PARAMETERS-2'!AE291*(1-VLOOKUP(AF$4,'[1]INTERNAL PARAMETERS-1'!$B$5:$J$44,4, FALSE))</f>
        <v>0</v>
      </c>
      <c r="BU291" s="44">
        <f>$F291*'[1]INTERNAL PARAMETERS-2'!AF291*(1-VLOOKUP(AG$4,'[1]INTERNAL PARAMETERS-1'!$B$5:$J$44,4, FALSE))</f>
        <v>0</v>
      </c>
      <c r="BV291" s="44">
        <f>$F291*'[1]INTERNAL PARAMETERS-2'!AG291*(1-VLOOKUP(AH$4,'[1]INTERNAL PARAMETERS-1'!$B$5:$J$44,4, FALSE))</f>
        <v>0</v>
      </c>
      <c r="BW291" s="44">
        <f>$F291*'[1]INTERNAL PARAMETERS-2'!AH291*(1-VLOOKUP(AI$4,'[1]INTERNAL PARAMETERS-1'!$B$5:$J$44,4, FALSE))</f>
        <v>0</v>
      </c>
      <c r="BX291" s="44">
        <f>$F291*'[1]INTERNAL PARAMETERS-2'!AI291*(1-VLOOKUP(AJ$4,'[1]INTERNAL PARAMETERS-1'!$B$5:$J$44,4, FALSE))</f>
        <v>0</v>
      </c>
      <c r="BY291" s="44">
        <f>$F291*'[1]INTERNAL PARAMETERS-2'!AJ291*(1-VLOOKUP(AK$4,'[1]INTERNAL PARAMETERS-1'!$B$5:$J$44,4, FALSE))</f>
        <v>0</v>
      </c>
      <c r="BZ291" s="44">
        <f>$F291*'[1]INTERNAL PARAMETERS-2'!AK291*(1-VLOOKUP(AL$4,'[1]INTERNAL PARAMETERS-1'!$B$5:$J$44,4, FALSE))</f>
        <v>0.15592457893097361</v>
      </c>
      <c r="CA291" s="44">
        <f>$F291*'[1]INTERNAL PARAMETERS-2'!AL291*(1-VLOOKUP(AM$4,'[1]INTERNAL PARAMETERS-1'!$B$5:$J$44,4, FALSE))</f>
        <v>1.7150638623807841</v>
      </c>
      <c r="CB291" s="44">
        <f>$F291*'[1]INTERNAL PARAMETERS-2'!AM291*(1-VLOOKUP(AN$4,'[1]INTERNAL PARAMETERS-1'!$B$5:$J$44,4, FALSE))</f>
        <v>0.15592457893097361</v>
      </c>
      <c r="CC291" s="44">
        <f>$F291*'[1]INTERNAL PARAMETERS-2'!AN291*(1-VLOOKUP(AO$4,'[1]INTERNAL PARAMETERS-1'!$B$5:$J$44,4, FALSE))</f>
        <v>1.8709884413117577</v>
      </c>
      <c r="CD291" s="44">
        <f>$F291*'[1]INTERNAL PARAMETERS-2'!AO291*(1-VLOOKUP(AP$4,'[1]INTERNAL PARAMETERS-1'!$B$5:$J$44,4, FALSE))</f>
        <v>11.693668882710158</v>
      </c>
      <c r="CE291" s="44">
        <f>$F291*'[1]INTERNAL PARAMETERS-2'!AP291*(1-VLOOKUP(AQ$4,'[1]INTERNAL PARAMETERS-1'!$B$5:$J$44,4, FALSE))</f>
        <v>1.4032502064721453</v>
      </c>
      <c r="CF291" s="44">
        <f>$F291*'[1]INTERNAL PARAMETERS-2'!AQ291*(1-VLOOKUP(AR$4,'[1]INTERNAL PARAMETERS-1'!$B$5:$J$44,4, FALSE))</f>
        <v>0.15592457893097361</v>
      </c>
      <c r="CG291" s="44">
        <f>$F291*'[1]INTERNAL PARAMETERS-2'!AR291*(1-VLOOKUP(AS$4,'[1]INTERNAL PARAMETERS-1'!$B$5:$J$44,4, FALSE))</f>
        <v>0.15592457893097361</v>
      </c>
      <c r="CH291" s="43">
        <f>$F291*'[1]INTERNAL PARAMETERS-2'!AS291*(1-VLOOKUP(AT$4,'[1]INTERNAL PARAMETERS-1'!$B$5:$J$44,4, FALSE))</f>
        <v>0</v>
      </c>
      <c r="CI291" s="42">
        <f t="shared" si="4"/>
        <v>355.0196040890014</v>
      </c>
    </row>
    <row r="292" spans="3:87" ht="20.399999999999999" thickBot="1">
      <c r="C292" s="20" t="s">
        <v>1</v>
      </c>
      <c r="D292" s="19" t="s">
        <v>41</v>
      </c>
      <c r="E292" s="19" t="s">
        <v>40</v>
      </c>
      <c r="F292" s="124">
        <f>SB!S292</f>
        <v>127.42222076272502</v>
      </c>
      <c r="G292" s="45">
        <f>$F292*'[1]INTERNAL PARAMETERS-2'!F292*VLOOKUP(G$4,'[1]INTERNAL PARAMETERS-1'!$B$5:$J$44,4, FALSE)</f>
        <v>0</v>
      </c>
      <c r="H292" s="44">
        <f>$F292*'[1]INTERNAL PARAMETERS-2'!G292*VLOOKUP(H$4,'[1]INTERNAL PARAMETERS-1'!$B$5:$J$44,4, FALSE)</f>
        <v>0</v>
      </c>
      <c r="I292" s="44">
        <f>$F292*'[1]INTERNAL PARAMETERS-2'!H292*VLOOKUP(I$4,'[1]INTERNAL PARAMETERS-1'!$B$5:$J$44,4, FALSE)</f>
        <v>1.0738431201446195</v>
      </c>
      <c r="J292" s="44">
        <f>$F292*'[1]INTERNAL PARAMETERS-2'!I292*VLOOKUP(J$4,'[1]INTERNAL PARAMETERS-1'!$B$5:$J$44,4, FALSE)</f>
        <v>0</v>
      </c>
      <c r="K292" s="44">
        <f>$F292*'[1]INTERNAL PARAMETERS-2'!J292*VLOOKUP(K$4,'[1]INTERNAL PARAMETERS-1'!$B$5:$J$44,4, FALSE)</f>
        <v>0</v>
      </c>
      <c r="L292" s="44">
        <f>$F292*'[1]INTERNAL PARAMETERS-2'!K292*VLOOKUP(L$4,'[1]INTERNAL PARAMETERS-1'!$B$5:$J$44,4, FALSE)</f>
        <v>0</v>
      </c>
      <c r="M292" s="44">
        <f>$F292*'[1]INTERNAL PARAMETERS-2'!L292*VLOOKUP(M$4,'[1]INTERNAL PARAMETERS-1'!$B$5:$J$44,4, FALSE)</f>
        <v>1.4925697395707367</v>
      </c>
      <c r="N292" s="44">
        <f>$F292*'[1]INTERNAL PARAMETERS-2'!M292*VLOOKUP(N$4,'[1]INTERNAL PARAMETERS-1'!$B$5:$J$44,4, FALSE)</f>
        <v>0.29007541134413589</v>
      </c>
      <c r="O292" s="44">
        <f>$F292*'[1]INTERNAL PARAMETERS-2'!N292*VLOOKUP(O$4,'[1]INTERNAL PARAMETERS-1'!$B$5:$J$44,4, FALSE)</f>
        <v>0</v>
      </c>
      <c r="P292" s="44">
        <f>$F292*'[1]INTERNAL PARAMETERS-2'!O292*VLOOKUP(P$4,'[1]INTERNAL PARAMETERS-1'!$B$5:$J$44,4, FALSE)</f>
        <v>0</v>
      </c>
      <c r="Q292" s="44">
        <f>$F292*'[1]INTERNAL PARAMETERS-2'!P292*VLOOKUP(Q$4,'[1]INTERNAL PARAMETERS-1'!$B$5:$J$44,4, FALSE)</f>
        <v>0</v>
      </c>
      <c r="R292" s="44">
        <f>$F292*'[1]INTERNAL PARAMETERS-2'!Q292*VLOOKUP(R$4,'[1]INTERNAL PARAMETERS-1'!$B$5:$J$44,4, FALSE)</f>
        <v>0.10548011434738376</v>
      </c>
      <c r="S292" s="44">
        <f>$F292*'[1]INTERNAL PARAMETERS-2'!R292*VLOOKUP(S$4,'[1]INTERNAL PARAMETERS-1'!$B$5:$J$44,4, FALSE)</f>
        <v>0.29214857087594542</v>
      </c>
      <c r="T292" s="44">
        <f>$F292*'[1]INTERNAL PARAMETERS-2'!S292*VLOOKUP(T$4,'[1]INTERNAL PARAMETERS-1'!$B$5:$J$44,4, FALSE)</f>
        <v>2.1096022869476753E-2</v>
      </c>
      <c r="U292" s="44">
        <f>$F292*'[1]INTERNAL PARAMETERS-2'!T292*VLOOKUP(U$4,'[1]INTERNAL PARAMETERS-1'!$B$5:$J$44,4, FALSE)</f>
        <v>4.2192045738953507E-2</v>
      </c>
      <c r="V292" s="44">
        <f>$F292*'[1]INTERNAL PARAMETERS-2'!U292*VLOOKUP(V$4,'[1]INTERNAL PARAMETERS-1'!$B$5:$J$44,4, FALSE)</f>
        <v>0.22151206279612878</v>
      </c>
      <c r="W292" s="44">
        <f>$F292*'[1]INTERNAL PARAMETERS-2'!V292*VLOOKUP(W$4,'[1]INTERNAL PARAMETERS-1'!$B$5:$J$44,4, FALSE)</f>
        <v>0</v>
      </c>
      <c r="X292" s="44">
        <f>$F292*'[1]INTERNAL PARAMETERS-2'!W292*VLOOKUP(X$4,'[1]INTERNAL PARAMETERS-1'!$B$5:$J$44,4, FALSE)</f>
        <v>0</v>
      </c>
      <c r="Y292" s="44">
        <f>$F292*'[1]INTERNAL PARAMETERS-2'!X292*VLOOKUP(Y$4,'[1]INTERNAL PARAMETERS-1'!$B$5:$J$44,4, FALSE)</f>
        <v>0</v>
      </c>
      <c r="Z292" s="44">
        <f>$F292*'[1]INTERNAL PARAMETERS-2'!Y292*VLOOKUP(Z$4,'[1]INTERNAL PARAMETERS-1'!$B$5:$J$44,4, FALSE)</f>
        <v>0</v>
      </c>
      <c r="AA292" s="44">
        <f>$F292*'[1]INTERNAL PARAMETERS-2'!Z292*VLOOKUP(AA$4,'[1]INTERNAL PARAMETERS-1'!$B$5:$J$44,4, FALSE)</f>
        <v>0</v>
      </c>
      <c r="AB292" s="44">
        <f>$F292*'[1]INTERNAL PARAMETERS-2'!AA292*VLOOKUP(AB$4,'[1]INTERNAL PARAMETERS-1'!$B$5:$J$44,4, FALSE)</f>
        <v>0</v>
      </c>
      <c r="AC292" s="44">
        <f>$F292*'[1]INTERNAL PARAMETERS-2'!AB292*VLOOKUP(AC$4,'[1]INTERNAL PARAMETERS-1'!$B$5:$J$44,4, FALSE)</f>
        <v>0</v>
      </c>
      <c r="AD292" s="44">
        <f>$F292*'[1]INTERNAL PARAMETERS-2'!AC292*VLOOKUP(AD$4,'[1]INTERNAL PARAMETERS-1'!$B$5:$J$44,4, FALSE)</f>
        <v>0</v>
      </c>
      <c r="AE292" s="44">
        <f>$F292*'[1]INTERNAL PARAMETERS-2'!AD292*VLOOKUP(AE$4,'[1]INTERNAL PARAMETERS-1'!$B$5:$J$44,4, FALSE)</f>
        <v>0</v>
      </c>
      <c r="AF292" s="44">
        <f>$F292*'[1]INTERNAL PARAMETERS-2'!AE292*VLOOKUP(AF$4,'[1]INTERNAL PARAMETERS-1'!$B$5:$J$44,4, FALSE)</f>
        <v>0</v>
      </c>
      <c r="AG292" s="44">
        <f>$F292*'[1]INTERNAL PARAMETERS-2'!AF292*VLOOKUP(AG$4,'[1]INTERNAL PARAMETERS-1'!$B$5:$J$44,4, FALSE)</f>
        <v>0</v>
      </c>
      <c r="AH292" s="44">
        <f>$F292*'[1]INTERNAL PARAMETERS-2'!AG292*VLOOKUP(AH$4,'[1]INTERNAL PARAMETERS-1'!$B$5:$J$44,4, FALSE)</f>
        <v>0</v>
      </c>
      <c r="AI292" s="44">
        <f>$F292*'[1]INTERNAL PARAMETERS-2'!AH292*VLOOKUP(AI$4,'[1]INTERNAL PARAMETERS-1'!$B$5:$J$44,4, FALSE)</f>
        <v>0</v>
      </c>
      <c r="AJ292" s="44">
        <f>$F292*'[1]INTERNAL PARAMETERS-2'!AI292*VLOOKUP(AJ$4,'[1]INTERNAL PARAMETERS-1'!$B$5:$J$44,4, FALSE)</f>
        <v>0.31644034304215135</v>
      </c>
      <c r="AK292" s="44">
        <f>$F292*'[1]INTERNAL PARAMETERS-2'!AJ292*VLOOKUP(AK$4,'[1]INTERNAL PARAMETERS-1'!$B$5:$J$44,4, FALSE)</f>
        <v>0</v>
      </c>
      <c r="AL292" s="44">
        <f>$F292*'[1]INTERNAL PARAMETERS-2'!AK292*VLOOKUP(AL$4,'[1]INTERNAL PARAMETERS-1'!$B$5:$J$44,4, FALSE)</f>
        <v>0</v>
      </c>
      <c r="AM292" s="44">
        <f>$F292*'[1]INTERNAL PARAMETERS-2'!AL292*VLOOKUP(AM$4,'[1]INTERNAL PARAMETERS-1'!$B$5:$J$44,4, FALSE)</f>
        <v>0</v>
      </c>
      <c r="AN292" s="44">
        <f>$F292*'[1]INTERNAL PARAMETERS-2'!AM292*VLOOKUP(AN$4,'[1]INTERNAL PARAMETERS-1'!$B$5:$J$44,4, FALSE)</f>
        <v>0</v>
      </c>
      <c r="AO292" s="44">
        <f>$F292*'[1]INTERNAL PARAMETERS-2'!AN292*VLOOKUP(AO$4,'[1]INTERNAL PARAMETERS-1'!$B$5:$J$44,4, FALSE)</f>
        <v>0</v>
      </c>
      <c r="AP292" s="44">
        <f>$F292*'[1]INTERNAL PARAMETERS-2'!AO292*VLOOKUP(AP$4,'[1]INTERNAL PARAMETERS-1'!$B$5:$J$44,4, FALSE)</f>
        <v>0</v>
      </c>
      <c r="AQ292" s="44">
        <f>$F292*'[1]INTERNAL PARAMETERS-2'!AP292*VLOOKUP(AQ$4,'[1]INTERNAL PARAMETERS-1'!$B$5:$J$44,4, FALSE)</f>
        <v>0</v>
      </c>
      <c r="AR292" s="44">
        <f>$F292*'[1]INTERNAL PARAMETERS-2'!AQ292*VLOOKUP(AR$4,'[1]INTERNAL PARAMETERS-1'!$B$5:$J$44,4, FALSE)</f>
        <v>0</v>
      </c>
      <c r="AS292" s="44">
        <f>$F292*'[1]INTERNAL PARAMETERS-2'!AR292*VLOOKUP(AS$4,'[1]INTERNAL PARAMETERS-1'!$B$5:$J$44,4, FALSE)</f>
        <v>0</v>
      </c>
      <c r="AT292" s="43">
        <f>$F292*'[1]INTERNAL PARAMETERS-2'!AS292*VLOOKUP(AT$4,'[1]INTERNAL PARAMETERS-1'!$B$5:$J$44,4, FALSE)</f>
        <v>0</v>
      </c>
      <c r="AU292" s="45">
        <f>$F292*'[1]INTERNAL PARAMETERS-2'!F292*(1-VLOOKUP(G$4,'[1]INTERNAL PARAMETERS-1'!$B$5:$J$44,4, FALSE))</f>
        <v>0</v>
      </c>
      <c r="AV292" s="44">
        <f>$F292*'[1]INTERNAL PARAMETERS-2'!G292*(1-VLOOKUP(H$4,'[1]INTERNAL PARAMETERS-1'!$B$5:$J$44,4, FALSE))</f>
        <v>0</v>
      </c>
      <c r="AW292" s="44">
        <f>$F292*'[1]INTERNAL PARAMETERS-2'!H292*(1-VLOOKUP(I$4,'[1]INTERNAL PARAMETERS-1'!$B$5:$J$44,4, FALSE))</f>
        <v>20.403019282747767</v>
      </c>
      <c r="AX292" s="44">
        <f>$F292*'[1]INTERNAL PARAMETERS-2'!I292*(1-VLOOKUP(J$4,'[1]INTERNAL PARAMETERS-1'!$B$5:$J$44,4, FALSE))</f>
        <v>0</v>
      </c>
      <c r="AY292" s="44">
        <f>$F292*'[1]INTERNAL PARAMETERS-2'!J292*(1-VLOOKUP(K$4,'[1]INTERNAL PARAMETERS-1'!$B$5:$J$44,4, FALSE))</f>
        <v>0</v>
      </c>
      <c r="AZ292" s="44">
        <f>$F292*'[1]INTERNAL PARAMETERS-2'!K292*(1-VLOOKUP(L$4,'[1]INTERNAL PARAMETERS-1'!$B$5:$J$44,4, FALSE))</f>
        <v>0</v>
      </c>
      <c r="BA292" s="44">
        <f>$F292*'[1]INTERNAL PARAMETERS-2'!L292*(1-VLOOKUP(M$4,'[1]INTERNAL PARAMETERS-1'!$B$5:$J$44,4, FALSE))</f>
        <v>28.358825051843997</v>
      </c>
      <c r="BB292" s="44">
        <f>$F292*'[1]INTERNAL PARAMETERS-2'!M292*(1-VLOOKUP(N$4,'[1]INTERNAL PARAMETERS-1'!$B$5:$J$44,4, FALSE))</f>
        <v>5.5114328155385817</v>
      </c>
      <c r="BC292" s="44">
        <f>$F292*'[1]INTERNAL PARAMETERS-2'!N292*(1-VLOOKUP(O$4,'[1]INTERNAL PARAMETERS-1'!$B$5:$J$44,4, FALSE))</f>
        <v>9.4933759401515303</v>
      </c>
      <c r="BD292" s="44">
        <f>$F292*'[1]INTERNAL PARAMETERS-2'!O292*(1-VLOOKUP(P$4,'[1]INTERNAL PARAMETERS-1'!$B$5:$J$44,4, FALSE))</f>
        <v>0.52741331395899504</v>
      </c>
      <c r="BE292" s="44">
        <f>$F292*'[1]INTERNAL PARAMETERS-2'!P292*(1-VLOOKUP(Q$4,'[1]INTERNAL PARAMETERS-1'!$B$5:$J$44,4, FALSE))</f>
        <v>9.1769355971093791</v>
      </c>
      <c r="BF292" s="44">
        <f>$F292*'[1]INTERNAL PARAMETERS-2'!Q292*(1-VLOOKUP(R$4,'[1]INTERNAL PARAMETERS-1'!$B$5:$J$44,4, FALSE))</f>
        <v>0</v>
      </c>
      <c r="BG292" s="44">
        <f>$F292*'[1]INTERNAL PARAMETERS-2'!R292*(1-VLOOKUP(S$4,'[1]INTERNAL PARAMETERS-1'!$B$5:$J$44,4, FALSE))</f>
        <v>5.5508228466429621</v>
      </c>
      <c r="BH292" s="44">
        <f>$F292*'[1]INTERNAL PARAMETERS-2'!S292*(1-VLOOKUP(T$4,'[1]INTERNAL PARAMETERS-1'!$B$5:$J$44,4, FALSE))</f>
        <v>0.18986420582529076</v>
      </c>
      <c r="BI292" s="44">
        <f>$F292*'[1]INTERNAL PARAMETERS-2'!T292*(1-VLOOKUP(U$4,'[1]INTERNAL PARAMETERS-1'!$B$5:$J$44,4, FALSE))</f>
        <v>0.16876818295581403</v>
      </c>
      <c r="BJ292" s="44">
        <f>$F292*'[1]INTERNAL PARAMETERS-2'!U292*(1-VLOOKUP(V$4,'[1]INTERNAL PARAMETERS-1'!$B$5:$J$44,4, FALSE))</f>
        <v>1.2552350225113964</v>
      </c>
      <c r="BK292" s="44">
        <f>$F292*'[1]INTERNAL PARAMETERS-2'!V292*(1-VLOOKUP(W$4,'[1]INTERNAL PARAMETERS-1'!$B$5:$J$44,4, FALSE))</f>
        <v>1.8986802849191367</v>
      </c>
      <c r="BL292" s="44">
        <f>$F292*'[1]INTERNAL PARAMETERS-2'!W292*(1-VLOOKUP(X$4,'[1]INTERNAL PARAMETERS-1'!$B$5:$J$44,4, FALSE))</f>
        <v>2.0041603992665205</v>
      </c>
      <c r="BM292" s="44">
        <f>$F292*'[1]INTERNAL PARAMETERS-2'!X292*(1-VLOOKUP(Y$4,'[1]INTERNAL PARAMETERS-1'!$B$5:$J$44,4, FALSE))</f>
        <v>2.5315737132255154</v>
      </c>
      <c r="BN292" s="44">
        <f>$F292*'[1]INTERNAL PARAMETERS-2'!Y292*(1-VLOOKUP(Z$4,'[1]INTERNAL PARAMETERS-1'!$B$5:$J$44,4, FALSE))</f>
        <v>6.5398817695364801</v>
      </c>
      <c r="BO292" s="44">
        <f>$F292*'[1]INTERNAL PARAMETERS-2'!Z292*(1-VLOOKUP(AA$4,'[1]INTERNAL PARAMETERS-1'!$B$5:$J$44,4, FALSE))</f>
        <v>6.223441426494329</v>
      </c>
      <c r="BP292" s="44">
        <f>$F292*'[1]INTERNAL PARAMETERS-2'!AA292*(1-VLOOKUP(AB$4,'[1]INTERNAL PARAMETERS-1'!$B$5:$J$44,4, FALSE))</f>
        <v>1.1603067422653739</v>
      </c>
      <c r="BQ292" s="44">
        <f>$F292*'[1]INTERNAL PARAMETERS-2'!AB292*(1-VLOOKUP(AC$4,'[1]INTERNAL PARAMETERS-1'!$B$5:$J$44,4, FALSE))</f>
        <v>14.134577424768874</v>
      </c>
      <c r="BR292" s="44">
        <f>$F292*'[1]INTERNAL PARAMETERS-2'!AC292*(1-VLOOKUP(AD$4,'[1]INTERNAL PARAMETERS-1'!$B$5:$J$44,4, FALSE))</f>
        <v>0.94933377134853025</v>
      </c>
      <c r="BS292" s="44">
        <f>$F292*'[1]INTERNAL PARAMETERS-2'!AD292*(1-VLOOKUP(AE$4,'[1]INTERNAL PARAMETERS-1'!$B$5:$J$44,4, FALSE))</f>
        <v>0.10548011434738376</v>
      </c>
      <c r="BT292" s="44">
        <f>$F292*'[1]INTERNAL PARAMETERS-2'!AE292*(1-VLOOKUP(AF$4,'[1]INTERNAL PARAMETERS-1'!$B$5:$J$44,4, FALSE))</f>
        <v>0</v>
      </c>
      <c r="BU292" s="44">
        <f>$F292*'[1]INTERNAL PARAMETERS-2'!AF292*(1-VLOOKUP(AG$4,'[1]INTERNAL PARAMETERS-1'!$B$5:$J$44,4, FALSE))</f>
        <v>0</v>
      </c>
      <c r="BV292" s="44">
        <f>$F292*'[1]INTERNAL PARAMETERS-2'!AG292*(1-VLOOKUP(AH$4,'[1]INTERNAL PARAMETERS-1'!$B$5:$J$44,4, FALSE))</f>
        <v>0</v>
      </c>
      <c r="BW292" s="44">
        <f>$F292*'[1]INTERNAL PARAMETERS-2'!AH292*(1-VLOOKUP(AI$4,'[1]INTERNAL PARAMETERS-1'!$B$5:$J$44,4, FALSE))</f>
        <v>0</v>
      </c>
      <c r="BX292" s="44">
        <f>$F292*'[1]INTERNAL PARAMETERS-2'!AI292*(1-VLOOKUP(AJ$4,'[1]INTERNAL PARAMETERS-1'!$B$5:$J$44,4, FALSE))</f>
        <v>0</v>
      </c>
      <c r="BY292" s="44">
        <f>$F292*'[1]INTERNAL PARAMETERS-2'!AJ292*(1-VLOOKUP(AK$4,'[1]INTERNAL PARAMETERS-1'!$B$5:$J$44,4, FALSE))</f>
        <v>0</v>
      </c>
      <c r="BZ292" s="44">
        <f>$F292*'[1]INTERNAL PARAMETERS-2'!AK292*(1-VLOOKUP(AL$4,'[1]INTERNAL PARAMETERS-1'!$B$5:$J$44,4, FALSE))</f>
        <v>0</v>
      </c>
      <c r="CA292" s="44">
        <f>$F292*'[1]INTERNAL PARAMETERS-2'!AL292*(1-VLOOKUP(AM$4,'[1]INTERNAL PARAMETERS-1'!$B$5:$J$44,4, FALSE))</f>
        <v>0.84385365700114645</v>
      </c>
      <c r="CB292" s="44">
        <f>$F292*'[1]INTERNAL PARAMETERS-2'!AM292*(1-VLOOKUP(AN$4,'[1]INTERNAL PARAMETERS-1'!$B$5:$J$44,4, FALSE))</f>
        <v>0.10548011434738376</v>
      </c>
      <c r="CC292" s="44">
        <f>$F292*'[1]INTERNAL PARAMETERS-2'!AN292*(1-VLOOKUP(AO$4,'[1]INTERNAL PARAMETERS-1'!$B$5:$J$44,4, FALSE))</f>
        <v>1.2657868566127577</v>
      </c>
      <c r="CD292" s="44">
        <f>$F292*'[1]INTERNAL PARAMETERS-2'!AO292*(1-VLOOKUP(AP$4,'[1]INTERNAL PARAMETERS-1'!$B$5:$J$44,4, FALSE))</f>
        <v>5.0631346842289551</v>
      </c>
      <c r="CE292" s="44">
        <f>$F292*'[1]INTERNAL PARAMETERS-2'!AP292*(1-VLOOKUP(AQ$4,'[1]INTERNAL PARAMETERS-1'!$B$5:$J$44,4, FALSE))</f>
        <v>0.10548011434738376</v>
      </c>
      <c r="CF292" s="44">
        <f>$F292*'[1]INTERNAL PARAMETERS-2'!AQ292*(1-VLOOKUP(AR$4,'[1]INTERNAL PARAMETERS-1'!$B$5:$J$44,4, FALSE))</f>
        <v>0</v>
      </c>
      <c r="CG292" s="44">
        <f>$F292*'[1]INTERNAL PARAMETERS-2'!AR292*(1-VLOOKUP(AS$4,'[1]INTERNAL PARAMETERS-1'!$B$5:$J$44,4, FALSE))</f>
        <v>0</v>
      </c>
      <c r="CH292" s="43">
        <f>$F292*'[1]INTERNAL PARAMETERS-2'!AS292*(1-VLOOKUP(AT$4,'[1]INTERNAL PARAMETERS-1'!$B$5:$J$44,4, FALSE))</f>
        <v>0</v>
      </c>
      <c r="CI292" s="42">
        <f t="shared" si="4"/>
        <v>127.42222076272506</v>
      </c>
    </row>
    <row r="293" spans="3:87" ht="20.399999999999999" thickBot="1">
      <c r="F293" s="120"/>
    </row>
    <row r="294" spans="3:87" ht="20.399999999999999" thickBot="1">
      <c r="F294" s="125" t="s">
        <v>39</v>
      </c>
      <c r="G294" s="41">
        <f t="shared" ref="G294:AL294" si="5">SUM(G5:G292)</f>
        <v>33036.297408507526</v>
      </c>
      <c r="H294" s="41">
        <f t="shared" si="5"/>
        <v>33760.20502300137</v>
      </c>
      <c r="I294" s="41">
        <f t="shared" si="5"/>
        <v>59334.289606608858</v>
      </c>
      <c r="J294" s="41">
        <f t="shared" si="5"/>
        <v>0</v>
      </c>
      <c r="K294" s="41">
        <f t="shared" si="5"/>
        <v>550.88409715838475</v>
      </c>
      <c r="L294" s="41">
        <f t="shared" si="5"/>
        <v>56.193764012211453</v>
      </c>
      <c r="M294" s="41">
        <f t="shared" si="5"/>
        <v>8353.1643674791103</v>
      </c>
      <c r="N294" s="41">
        <f t="shared" si="5"/>
        <v>13377.761033657254</v>
      </c>
      <c r="O294" s="41">
        <f t="shared" si="5"/>
        <v>0</v>
      </c>
      <c r="P294" s="41">
        <f t="shared" si="5"/>
        <v>0</v>
      </c>
      <c r="Q294" s="41">
        <f t="shared" si="5"/>
        <v>0</v>
      </c>
      <c r="R294" s="41">
        <f t="shared" si="5"/>
        <v>5918.6946846683968</v>
      </c>
      <c r="S294" s="41">
        <f t="shared" si="5"/>
        <v>22653.048832710534</v>
      </c>
      <c r="T294" s="41">
        <f t="shared" si="5"/>
        <v>1480.2326989593566</v>
      </c>
      <c r="U294" s="41">
        <f t="shared" si="5"/>
        <v>2386.1129971558721</v>
      </c>
      <c r="V294" s="41">
        <f t="shared" si="5"/>
        <v>24807.54397711467</v>
      </c>
      <c r="W294" s="41">
        <f t="shared" si="5"/>
        <v>0</v>
      </c>
      <c r="X294" s="41">
        <f t="shared" si="5"/>
        <v>0</v>
      </c>
      <c r="Y294" s="41">
        <f t="shared" si="5"/>
        <v>0</v>
      </c>
      <c r="Z294" s="41">
        <f t="shared" si="5"/>
        <v>0</v>
      </c>
      <c r="AA294" s="41">
        <f t="shared" si="5"/>
        <v>0</v>
      </c>
      <c r="AB294" s="41">
        <f t="shared" si="5"/>
        <v>0</v>
      </c>
      <c r="AC294" s="41">
        <f t="shared" si="5"/>
        <v>0</v>
      </c>
      <c r="AD294" s="41">
        <f t="shared" si="5"/>
        <v>0</v>
      </c>
      <c r="AE294" s="41">
        <f t="shared" si="5"/>
        <v>0</v>
      </c>
      <c r="AF294" s="41">
        <f t="shared" si="5"/>
        <v>1660.1138744731136</v>
      </c>
      <c r="AG294" s="41">
        <f t="shared" si="5"/>
        <v>114.77525695948525</v>
      </c>
      <c r="AH294" s="41">
        <f t="shared" si="5"/>
        <v>573.97589360781251</v>
      </c>
      <c r="AI294" s="41">
        <f t="shared" si="5"/>
        <v>4337.0882414327943</v>
      </c>
      <c r="AJ294" s="41">
        <f t="shared" si="5"/>
        <v>4624.6828439677765</v>
      </c>
      <c r="AK294" s="41">
        <f t="shared" si="5"/>
        <v>366.84523651497869</v>
      </c>
      <c r="AL294" s="41">
        <f t="shared" si="5"/>
        <v>0</v>
      </c>
      <c r="AM294" s="41">
        <f t="shared" ref="AM294:BR294" si="6">SUM(AM5:AM292)</f>
        <v>0</v>
      </c>
      <c r="AN294" s="41">
        <f t="shared" si="6"/>
        <v>0</v>
      </c>
      <c r="AO294" s="41">
        <f t="shared" si="6"/>
        <v>0</v>
      </c>
      <c r="AP294" s="41">
        <f t="shared" si="6"/>
        <v>0</v>
      </c>
      <c r="AQ294" s="41">
        <f t="shared" si="6"/>
        <v>0</v>
      </c>
      <c r="AR294" s="41">
        <f t="shared" si="6"/>
        <v>0</v>
      </c>
      <c r="AS294" s="41">
        <f t="shared" si="6"/>
        <v>0</v>
      </c>
      <c r="AT294" s="40">
        <f t="shared" si="6"/>
        <v>0</v>
      </c>
      <c r="AU294" s="41">
        <f t="shared" si="6"/>
        <v>0</v>
      </c>
      <c r="AV294" s="41">
        <f t="shared" si="6"/>
        <v>0</v>
      </c>
      <c r="AW294" s="41">
        <f t="shared" si="6"/>
        <v>1127351.5025255689</v>
      </c>
      <c r="AX294" s="41">
        <f t="shared" si="6"/>
        <v>0</v>
      </c>
      <c r="AY294" s="41">
        <f t="shared" si="6"/>
        <v>0</v>
      </c>
      <c r="AZ294" s="41">
        <f t="shared" si="6"/>
        <v>0</v>
      </c>
      <c r="BA294" s="41">
        <f t="shared" si="6"/>
        <v>158710.12298210294</v>
      </c>
      <c r="BB294" s="41">
        <f t="shared" si="6"/>
        <v>254177.45963948779</v>
      </c>
      <c r="BC294" s="41">
        <f t="shared" si="6"/>
        <v>319113.1061649014</v>
      </c>
      <c r="BD294" s="41">
        <f t="shared" si="6"/>
        <v>191420.71443105029</v>
      </c>
      <c r="BE294" s="41">
        <f t="shared" si="6"/>
        <v>154765.27742836691</v>
      </c>
      <c r="BF294" s="41">
        <f t="shared" si="6"/>
        <v>0</v>
      </c>
      <c r="BG294" s="41">
        <f t="shared" si="6"/>
        <v>430407.92782150034</v>
      </c>
      <c r="BH294" s="41">
        <f t="shared" si="6"/>
        <v>13322.094290634195</v>
      </c>
      <c r="BI294" s="41">
        <f t="shared" si="6"/>
        <v>9544.4519886234884</v>
      </c>
      <c r="BJ294" s="41">
        <f t="shared" si="6"/>
        <v>140576.08253698304</v>
      </c>
      <c r="BK294" s="41">
        <f t="shared" si="6"/>
        <v>154058.75974748371</v>
      </c>
      <c r="BL294" s="41">
        <f t="shared" si="6"/>
        <v>210882.1298267956</v>
      </c>
      <c r="BM294" s="41">
        <f t="shared" si="6"/>
        <v>84374.185619380878</v>
      </c>
      <c r="BN294" s="41">
        <f t="shared" si="6"/>
        <v>303993.18853392155</v>
      </c>
      <c r="BO294" s="41">
        <f t="shared" si="6"/>
        <v>339851.49037183012</v>
      </c>
      <c r="BP294" s="41">
        <f t="shared" si="6"/>
        <v>112984.85523719933</v>
      </c>
      <c r="BQ294" s="41">
        <f t="shared" si="6"/>
        <v>852808.83897904505</v>
      </c>
      <c r="BR294" s="41">
        <f t="shared" si="6"/>
        <v>75960.666473083751</v>
      </c>
      <c r="BS294" s="41">
        <f t="shared" ref="BS294:CH294" si="7">SUM(BS5:BS292)</f>
        <v>19633.396169666481</v>
      </c>
      <c r="BT294" s="41">
        <f t="shared" si="7"/>
        <v>0</v>
      </c>
      <c r="BU294" s="41">
        <f t="shared" si="7"/>
        <v>0</v>
      </c>
      <c r="BV294" s="41">
        <f t="shared" si="7"/>
        <v>0</v>
      </c>
      <c r="BW294" s="41">
        <f t="shared" si="7"/>
        <v>0</v>
      </c>
      <c r="BX294" s="41">
        <f t="shared" si="7"/>
        <v>0</v>
      </c>
      <c r="BY294" s="41">
        <f t="shared" si="7"/>
        <v>0</v>
      </c>
      <c r="BZ294" s="41">
        <f t="shared" si="7"/>
        <v>21269.576576633885</v>
      </c>
      <c r="CA294" s="41">
        <f t="shared" si="7"/>
        <v>60473.118904724768</v>
      </c>
      <c r="CB294" s="41">
        <f t="shared" si="7"/>
        <v>31380.72594865497</v>
      </c>
      <c r="CC294" s="41">
        <f t="shared" si="7"/>
        <v>74236.973985723133</v>
      </c>
      <c r="CD294" s="41">
        <f t="shared" si="7"/>
        <v>288353.53876500792</v>
      </c>
      <c r="CE294" s="41">
        <f t="shared" si="7"/>
        <v>33985.699220743343</v>
      </c>
      <c r="CF294" s="41">
        <f t="shared" si="7"/>
        <v>6567.9712449166036</v>
      </c>
      <c r="CG294" s="41">
        <f t="shared" si="7"/>
        <v>713.8841354373476</v>
      </c>
      <c r="CH294" s="40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F9" sqref="F9"/>
    </sheetView>
  </sheetViews>
  <sheetFormatPr defaultColWidth="9.90625" defaultRowHeight="19.8"/>
  <cols>
    <col min="1" max="1" width="3.1796875" customWidth="1"/>
    <col min="2" max="2" width="12.54296875" customWidth="1"/>
    <col min="3" max="3" width="6.36328125" bestFit="1" customWidth="1"/>
    <col min="5" max="5" width="7.6328125" style="104" customWidth="1"/>
    <col min="7" max="42" width="5.1796875" customWidth="1"/>
    <col min="43" max="43" width="6.08984375" customWidth="1"/>
    <col min="44" max="46" width="5.1796875" customWidth="1"/>
    <col min="47" max="47" width="6.08984375" bestFit="1" customWidth="1"/>
    <col min="48" max="86" width="5.1796875" customWidth="1"/>
  </cols>
  <sheetData>
    <row r="1" spans="2:89" ht="26.4">
      <c r="B1" s="39" t="s">
        <v>126</v>
      </c>
      <c r="AT1" s="71"/>
    </row>
    <row r="2" spans="2:89" ht="20.399999999999999" thickBot="1">
      <c r="F2" s="70" t="s">
        <v>125</v>
      </c>
      <c r="AU2" s="70" t="s">
        <v>124</v>
      </c>
    </row>
    <row r="3" spans="2:89">
      <c r="B3" s="69"/>
      <c r="C3" s="68"/>
      <c r="D3" s="68"/>
      <c r="E3" s="126" t="s">
        <v>70</v>
      </c>
      <c r="F3" s="67" t="s">
        <v>69</v>
      </c>
      <c r="G3" s="130" t="s">
        <v>123</v>
      </c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2"/>
      <c r="AU3" s="130" t="s">
        <v>122</v>
      </c>
      <c r="AV3" s="131"/>
      <c r="AW3" s="131"/>
      <c r="AX3" s="131"/>
      <c r="AY3" s="131"/>
      <c r="AZ3" s="131"/>
      <c r="BA3" s="131"/>
      <c r="BB3" s="131"/>
      <c r="BC3" s="131"/>
      <c r="BD3" s="131"/>
      <c r="BE3" s="131"/>
      <c r="BF3" s="131"/>
      <c r="BG3" s="131"/>
      <c r="BH3" s="131"/>
      <c r="BI3" s="131"/>
      <c r="BJ3" s="131"/>
      <c r="BK3" s="131"/>
      <c r="BL3" s="131"/>
      <c r="BM3" s="131"/>
      <c r="BN3" s="131"/>
      <c r="BO3" s="131"/>
      <c r="BP3" s="131"/>
      <c r="BQ3" s="131"/>
      <c r="BR3" s="131"/>
      <c r="BS3" s="131"/>
      <c r="BT3" s="131"/>
      <c r="BU3" s="131"/>
      <c r="BV3" s="131"/>
      <c r="BW3" s="131"/>
      <c r="BX3" s="131"/>
      <c r="BY3" s="131"/>
      <c r="BZ3" s="131"/>
      <c r="CA3" s="131"/>
      <c r="CB3" s="131"/>
      <c r="CC3" s="131"/>
      <c r="CD3" s="131"/>
      <c r="CE3" s="131"/>
      <c r="CF3" s="131"/>
      <c r="CG3" s="131"/>
      <c r="CH3" s="132"/>
      <c r="CJ3" s="130" t="s">
        <v>121</v>
      </c>
      <c r="CK3" s="132"/>
    </row>
    <row r="4" spans="2:89">
      <c r="B4" s="66" t="s">
        <v>67</v>
      </c>
      <c r="C4" s="65" t="s">
        <v>66</v>
      </c>
      <c r="D4" s="65" t="s">
        <v>65</v>
      </c>
      <c r="E4" s="127" t="s">
        <v>113</v>
      </c>
      <c r="F4" s="64" t="s">
        <v>62</v>
      </c>
      <c r="G4" s="34" t="s">
        <v>112</v>
      </c>
      <c r="H4" s="32" t="s">
        <v>111</v>
      </c>
      <c r="I4" s="32" t="s">
        <v>110</v>
      </c>
      <c r="J4" s="32" t="s">
        <v>109</v>
      </c>
      <c r="K4" s="32" t="s">
        <v>108</v>
      </c>
      <c r="L4" s="32" t="s">
        <v>107</v>
      </c>
      <c r="M4" s="32" t="s">
        <v>106</v>
      </c>
      <c r="N4" s="32" t="s">
        <v>105</v>
      </c>
      <c r="O4" s="32" t="s">
        <v>104</v>
      </c>
      <c r="P4" s="32" t="s">
        <v>103</v>
      </c>
      <c r="Q4" s="32" t="s">
        <v>102</v>
      </c>
      <c r="R4" s="32" t="s">
        <v>101</v>
      </c>
      <c r="S4" s="32" t="s">
        <v>100</v>
      </c>
      <c r="T4" s="32" t="s">
        <v>99</v>
      </c>
      <c r="U4" s="32" t="s">
        <v>98</v>
      </c>
      <c r="V4" s="32" t="s">
        <v>97</v>
      </c>
      <c r="W4" s="32" t="s">
        <v>96</v>
      </c>
      <c r="X4" s="32" t="s">
        <v>95</v>
      </c>
      <c r="Y4" s="32" t="s">
        <v>94</v>
      </c>
      <c r="Z4" s="32" t="s">
        <v>93</v>
      </c>
      <c r="AA4" s="32" t="s">
        <v>92</v>
      </c>
      <c r="AB4" s="32" t="s">
        <v>91</v>
      </c>
      <c r="AC4" s="32" t="s">
        <v>90</v>
      </c>
      <c r="AD4" s="32" t="s">
        <v>89</v>
      </c>
      <c r="AE4" s="32" t="s">
        <v>88</v>
      </c>
      <c r="AF4" s="32" t="s">
        <v>87</v>
      </c>
      <c r="AG4" s="32" t="s">
        <v>86</v>
      </c>
      <c r="AH4" s="32" t="s">
        <v>85</v>
      </c>
      <c r="AI4" s="32" t="s">
        <v>84</v>
      </c>
      <c r="AJ4" s="32" t="s">
        <v>83</v>
      </c>
      <c r="AK4" s="32" t="s">
        <v>82</v>
      </c>
      <c r="AL4" s="32" t="s">
        <v>81</v>
      </c>
      <c r="AM4" s="32" t="s">
        <v>80</v>
      </c>
      <c r="AN4" s="32" t="s">
        <v>79</v>
      </c>
      <c r="AO4" s="32" t="s">
        <v>78</v>
      </c>
      <c r="AP4" s="32" t="s">
        <v>77</v>
      </c>
      <c r="AQ4" s="32" t="s">
        <v>76</v>
      </c>
      <c r="AR4" s="32" t="s">
        <v>75</v>
      </c>
      <c r="AS4" s="32" t="s">
        <v>74</v>
      </c>
      <c r="AT4" s="31" t="s">
        <v>73</v>
      </c>
      <c r="AU4" s="34" t="s">
        <v>112</v>
      </c>
      <c r="AV4" s="32" t="s">
        <v>111</v>
      </c>
      <c r="AW4" s="32" t="s">
        <v>110</v>
      </c>
      <c r="AX4" s="32" t="s">
        <v>109</v>
      </c>
      <c r="AY4" s="32" t="s">
        <v>108</v>
      </c>
      <c r="AZ4" s="32" t="s">
        <v>107</v>
      </c>
      <c r="BA4" s="32" t="s">
        <v>106</v>
      </c>
      <c r="BB4" s="32" t="s">
        <v>105</v>
      </c>
      <c r="BC4" s="32" t="s">
        <v>104</v>
      </c>
      <c r="BD4" s="32" t="s">
        <v>103</v>
      </c>
      <c r="BE4" s="32" t="s">
        <v>102</v>
      </c>
      <c r="BF4" s="32" t="s">
        <v>101</v>
      </c>
      <c r="BG4" s="32" t="s">
        <v>100</v>
      </c>
      <c r="BH4" s="32" t="s">
        <v>99</v>
      </c>
      <c r="BI4" s="32" t="s">
        <v>98</v>
      </c>
      <c r="BJ4" s="32" t="s">
        <v>97</v>
      </c>
      <c r="BK4" s="32" t="s">
        <v>96</v>
      </c>
      <c r="BL4" s="32" t="s">
        <v>95</v>
      </c>
      <c r="BM4" s="32" t="s">
        <v>94</v>
      </c>
      <c r="BN4" s="32" t="s">
        <v>93</v>
      </c>
      <c r="BO4" s="32" t="s">
        <v>92</v>
      </c>
      <c r="BP4" s="32" t="s">
        <v>91</v>
      </c>
      <c r="BQ4" s="32" t="s">
        <v>90</v>
      </c>
      <c r="BR4" s="32" t="s">
        <v>89</v>
      </c>
      <c r="BS4" s="32" t="s">
        <v>88</v>
      </c>
      <c r="BT4" s="32" t="s">
        <v>87</v>
      </c>
      <c r="BU4" s="32" t="s">
        <v>86</v>
      </c>
      <c r="BV4" s="32" t="s">
        <v>85</v>
      </c>
      <c r="BW4" s="32" t="s">
        <v>84</v>
      </c>
      <c r="BX4" s="32" t="s">
        <v>83</v>
      </c>
      <c r="BY4" s="32" t="s">
        <v>82</v>
      </c>
      <c r="BZ4" s="32" t="s">
        <v>81</v>
      </c>
      <c r="CA4" s="32" t="s">
        <v>80</v>
      </c>
      <c r="CB4" s="32" t="s">
        <v>79</v>
      </c>
      <c r="CC4" s="32" t="s">
        <v>78</v>
      </c>
      <c r="CD4" s="32" t="s">
        <v>77</v>
      </c>
      <c r="CE4" s="32" t="s">
        <v>76</v>
      </c>
      <c r="CF4" s="32" t="s">
        <v>75</v>
      </c>
      <c r="CG4" s="32" t="s">
        <v>74</v>
      </c>
      <c r="CH4" s="31" t="s">
        <v>73</v>
      </c>
      <c r="CJ4" s="63" t="s">
        <v>120</v>
      </c>
      <c r="CK4" s="62" t="s">
        <v>119</v>
      </c>
    </row>
    <row r="5" spans="2:89">
      <c r="B5" s="58" t="s">
        <v>5</v>
      </c>
      <c r="C5" s="57" t="s">
        <v>59</v>
      </c>
      <c r="D5" s="57" t="s">
        <v>58</v>
      </c>
      <c r="E5" s="128">
        <f>SB!S5</f>
        <v>1355.0842893012602</v>
      </c>
      <c r="F5" s="59">
        <f>'[1]INTERNAL PARAMETERS-1'!M5</f>
        <v>85.012</v>
      </c>
      <c r="G5" s="45">
        <f>SBYLD1!G5*VLOOKUP(SBYLD2!G$4,'[1]INTERNAL PARAMETERS-1'!$B$5:$J$44,5,FALSE)*VLOOKUP(SBYLD2!G$4,'[1]INTERNAL PARAMETERS-1'!$B$5:$J$44,7,FALSE)*SBYLD2!$F5 + SBYLD1!G5*(1-VLOOKUP(SBYLD2!G$4,'[1]INTERNAL PARAMETERS-1'!$B$5:$J$44,5,FALSE))*VLOOKUP(SBYLD2!G$4,'[1]INTERNAL PARAMETERS-1'!$B$5:$J$44,9,FALSE)*SBYLD2!$F5</f>
        <v>94.504088268180823</v>
      </c>
      <c r="H5" s="44">
        <f>SBYLD1!H5*VLOOKUP(SBYLD2!H$4,'[1]INTERNAL PARAMETERS-1'!$B$5:$J$44,5,FALSE)*VLOOKUP(SBYLD2!H$4,'[1]INTERNAL PARAMETERS-1'!$B$5:$J$44,7,FALSE)*SBYLD2!$F5 + SBYLD1!H5*(1-VLOOKUP(SBYLD2!H$4,'[1]INTERNAL PARAMETERS-1'!$B$5:$J$44,5,FALSE))*VLOOKUP(SBYLD2!H$4,'[1]INTERNAL PARAMETERS-1'!$B$5:$J$44,9,FALSE)*SBYLD2!$F5</f>
        <v>56.989214097791233</v>
      </c>
      <c r="I5" s="44">
        <f>SBYLD1!I5*VLOOKUP(SBYLD2!I$4,'[1]INTERNAL PARAMETERS-1'!$B$5:$J$44,5,FALSE)*VLOOKUP(SBYLD2!I$4,'[1]INTERNAL PARAMETERS-1'!$B$5:$J$44,7,FALSE)*SBYLD2!$F5 + SBYLD1!I5*(1-VLOOKUP(SBYLD2!I$4,'[1]INTERNAL PARAMETERS-1'!$B$5:$J$44,5,FALSE))*VLOOKUP(SBYLD2!I$4,'[1]INTERNAL PARAMETERS-1'!$B$5:$J$44,9,FALSE)*SBYLD2!$F5</f>
        <v>312.44993709413842</v>
      </c>
      <c r="J5" s="44">
        <f>SBYLD1!J5*VLOOKUP(SBYLD2!J$4,'[1]INTERNAL PARAMETERS-1'!$B$5:$J$44,5,FALSE)*VLOOKUP(SBYLD2!J$4,'[1]INTERNAL PARAMETERS-1'!$B$5:$J$44,7,FALSE)*SBYLD2!$F5 + SBYLD1!J5*(1-VLOOKUP(SBYLD2!J$4,'[1]INTERNAL PARAMETERS-1'!$B$5:$J$44,5,FALSE))*VLOOKUP(SBYLD2!J$4,'[1]INTERNAL PARAMETERS-1'!$B$5:$J$44,9,FALSE)*SBYLD2!$F5</f>
        <v>0</v>
      </c>
      <c r="K5" s="44">
        <f>SBYLD1!K5*VLOOKUP(SBYLD2!K$4,'[1]INTERNAL PARAMETERS-1'!$B$5:$J$44,5,FALSE)*VLOOKUP(SBYLD2!K$4,'[1]INTERNAL PARAMETERS-1'!$B$5:$J$44,7,FALSE)*SBYLD2!$F5 + SBYLD1!K5*(1-VLOOKUP(SBYLD2!K$4,'[1]INTERNAL PARAMETERS-1'!$B$5:$J$44,5,FALSE))*VLOOKUP(SBYLD2!K$4,'[1]INTERNAL PARAMETERS-1'!$B$5:$J$44,9,FALSE)*SBYLD2!$F5</f>
        <v>4.3327279853197842</v>
      </c>
      <c r="L5" s="44">
        <f>SBYLD1!L5*VLOOKUP(SBYLD2!L$4,'[1]INTERNAL PARAMETERS-1'!$B$5:$J$44,5,FALSE)*VLOOKUP(SBYLD2!L$4,'[1]INTERNAL PARAMETERS-1'!$B$5:$J$44,7,FALSE)*SBYLD2!$F5 + SBYLD1!L5*(1-VLOOKUP(SBYLD2!L$4,'[1]INTERNAL PARAMETERS-1'!$B$5:$J$44,5,FALSE))*VLOOKUP(SBYLD2!L$4,'[1]INTERNAL PARAMETERS-1'!$B$5:$J$44,9,FALSE)*SBYLD2!$F5</f>
        <v>0</v>
      </c>
      <c r="M5" s="44">
        <f>SBYLD1!M5*VLOOKUP(SBYLD2!M$4,'[1]INTERNAL PARAMETERS-1'!$B$5:$J$44,5,FALSE)*VLOOKUP(SBYLD2!M$4,'[1]INTERNAL PARAMETERS-1'!$B$5:$J$44,7,FALSE)*SBYLD2!$F5 + SBYLD1!M5*(1-VLOOKUP(SBYLD2!M$4,'[1]INTERNAL PARAMETERS-1'!$B$5:$J$44,5,FALSE))*VLOOKUP(SBYLD2!M$4,'[1]INTERNAL PARAMETERS-1'!$B$5:$J$44,9,FALSE)*SBYLD2!$F5</f>
        <v>3.0708882066763419</v>
      </c>
      <c r="N5" s="44">
        <f>SBYLD1!N5*VLOOKUP(SBYLD2!N$4,'[1]INTERNAL PARAMETERS-1'!$B$5:$J$44,5,FALSE)*VLOOKUP(SBYLD2!N$4,'[1]INTERNAL PARAMETERS-1'!$B$5:$J$44,7,FALSE)*SBYLD2!$F5 + SBYLD1!N5*(1-VLOOKUP(SBYLD2!N$4,'[1]INTERNAL PARAMETERS-1'!$B$5:$J$44,5,FALSE))*VLOOKUP(SBYLD2!N$4,'[1]INTERNAL PARAMETERS-1'!$B$5:$J$44,9,FALSE)*SBYLD2!$F5</f>
        <v>2.2943408036218815</v>
      </c>
      <c r="O5" s="44">
        <f>SBYLD1!O5*VLOOKUP(SBYLD2!O$4,'[1]INTERNAL PARAMETERS-1'!$B$5:$J$44,5,FALSE)*VLOOKUP(SBYLD2!O$4,'[1]INTERNAL PARAMETERS-1'!$B$5:$J$44,7,FALSE)*SBYLD2!$F5 + SBYLD1!O5*(1-VLOOKUP(SBYLD2!O$4,'[1]INTERNAL PARAMETERS-1'!$B$5:$J$44,5,FALSE))*VLOOKUP(SBYLD2!O$4,'[1]INTERNAL PARAMETERS-1'!$B$5:$J$44,9,FALSE)*SBYLD2!$F5</f>
        <v>0</v>
      </c>
      <c r="P5" s="44">
        <f>SBYLD1!P5*VLOOKUP(SBYLD2!P$4,'[1]INTERNAL PARAMETERS-1'!$B$5:$J$44,5,FALSE)*VLOOKUP(SBYLD2!P$4,'[1]INTERNAL PARAMETERS-1'!$B$5:$J$44,7,FALSE)*SBYLD2!$F5 + SBYLD1!P5*(1-VLOOKUP(SBYLD2!P$4,'[1]INTERNAL PARAMETERS-1'!$B$5:$J$44,5,FALSE))*VLOOKUP(SBYLD2!P$4,'[1]INTERNAL PARAMETERS-1'!$B$5:$J$44,9,FALSE)*SBYLD2!$F5</f>
        <v>0</v>
      </c>
      <c r="Q5" s="44">
        <f>SBYLD1!Q5*VLOOKUP(SBYLD2!Q$4,'[1]INTERNAL PARAMETERS-1'!$B$5:$J$44,5,FALSE)*VLOOKUP(SBYLD2!Q$4,'[1]INTERNAL PARAMETERS-1'!$B$5:$J$44,7,FALSE)*SBYLD2!$F5 + SBYLD1!Q5*(1-VLOOKUP(SBYLD2!Q$4,'[1]INTERNAL PARAMETERS-1'!$B$5:$J$44,5,FALSE))*VLOOKUP(SBYLD2!Q$4,'[1]INTERNAL PARAMETERS-1'!$B$5:$J$44,9,FALSE)*SBYLD2!$F5</f>
        <v>0</v>
      </c>
      <c r="R5" s="44">
        <f>SBYLD1!R5*VLOOKUP(SBYLD2!R$4,'[1]INTERNAL PARAMETERS-1'!$B$5:$J$44,5,FALSE)*VLOOKUP(SBYLD2!R$4,'[1]INTERNAL PARAMETERS-1'!$B$5:$J$44,7,FALSE)*SBYLD2!$F5 + SBYLD1!R5*(1-VLOOKUP(SBYLD2!R$4,'[1]INTERNAL PARAMETERS-1'!$B$5:$J$44,5,FALSE))*VLOOKUP(SBYLD2!R$4,'[1]INTERNAL PARAMETERS-1'!$B$5:$J$44,9,FALSE)*SBYLD2!$F5</f>
        <v>6.6745046206439609</v>
      </c>
      <c r="S5" s="44">
        <f>SBYLD1!S5*VLOOKUP(SBYLD2!S$4,'[1]INTERNAL PARAMETERS-1'!$B$5:$J$44,5,FALSE)*VLOOKUP(SBYLD2!S$4,'[1]INTERNAL PARAMETERS-1'!$B$5:$J$44,7,FALSE)*SBYLD2!$F5 + SBYLD1!S5*(1-VLOOKUP(SBYLD2!S$4,'[1]INTERNAL PARAMETERS-1'!$B$5:$J$44,5,FALSE))*VLOOKUP(SBYLD2!S$4,'[1]INTERNAL PARAMETERS-1'!$B$5:$J$44,9,FALSE)*SBYLD2!$F5</f>
        <v>107.0744690468558</v>
      </c>
      <c r="T5" s="44">
        <f>SBYLD1!T5*VLOOKUP(SBYLD2!T$4,'[1]INTERNAL PARAMETERS-1'!$B$5:$J$44,5,FALSE)*VLOOKUP(SBYLD2!T$4,'[1]INTERNAL PARAMETERS-1'!$B$5:$J$44,7,FALSE)*SBYLD2!$F5 + SBYLD1!T5*(1-VLOOKUP(SBYLD2!T$4,'[1]INTERNAL PARAMETERS-1'!$B$5:$J$44,5,FALSE))*VLOOKUP(SBYLD2!T$4,'[1]INTERNAL PARAMETERS-1'!$B$5:$J$44,9,FALSE)*SBYLD2!$F5</f>
        <v>17.327801583787878</v>
      </c>
      <c r="U5" s="44">
        <f>SBYLD1!U5*VLOOKUP(SBYLD2!U$4,'[1]INTERNAL PARAMETERS-1'!$B$5:$J$44,5,FALSE)*VLOOKUP(SBYLD2!U$4,'[1]INTERNAL PARAMETERS-1'!$B$5:$J$44,7,FALSE)*SBYLD2!$F5 + SBYLD1!U5*(1-VLOOKUP(SBYLD2!U$4,'[1]INTERNAL PARAMETERS-1'!$B$5:$J$44,5,FALSE))*VLOOKUP(SBYLD2!U$4,'[1]INTERNAL PARAMETERS-1'!$B$5:$J$44,9,FALSE)*SBYLD2!$F5</f>
        <v>4.3512035088178447</v>
      </c>
      <c r="V5" s="44">
        <f>SBYLD1!V5*VLOOKUP(SBYLD2!V$4,'[1]INTERNAL PARAMETERS-1'!$B$5:$J$44,5,FALSE)*VLOOKUP(SBYLD2!V$4,'[1]INTERNAL PARAMETERS-1'!$B$5:$J$44,7,FALSE)*SBYLD2!$F5 + SBYLD1!V5*(1-VLOOKUP(SBYLD2!V$4,'[1]INTERNAL PARAMETERS-1'!$B$5:$J$44,5,FALSE))*VLOOKUP(SBYLD2!V$4,'[1]INTERNAL PARAMETERS-1'!$B$5:$J$44,9,FALSE)*SBYLD2!$F5</f>
        <v>79.284809547558041</v>
      </c>
      <c r="W5" s="44">
        <f>SBYLD1!W5*VLOOKUP(SBYLD2!W$4,'[1]INTERNAL PARAMETERS-1'!$B$5:$J$44,5,FALSE)*VLOOKUP(SBYLD2!W$4,'[1]INTERNAL PARAMETERS-1'!$B$5:$J$44,7,FALSE)*SBYLD2!$F5 + SBYLD1!W5*(1-VLOOKUP(SBYLD2!W$4,'[1]INTERNAL PARAMETERS-1'!$B$5:$J$44,5,FALSE))*VLOOKUP(SBYLD2!W$4,'[1]INTERNAL PARAMETERS-1'!$B$5:$J$44,9,FALSE)*SBYLD2!$F5</f>
        <v>0</v>
      </c>
      <c r="X5" s="44">
        <f>SBYLD1!X5*VLOOKUP(SBYLD2!X$4,'[1]INTERNAL PARAMETERS-1'!$B$5:$J$44,5,FALSE)*VLOOKUP(SBYLD2!X$4,'[1]INTERNAL PARAMETERS-1'!$B$5:$J$44,7,FALSE)*SBYLD2!$F5 + SBYLD1!X5*(1-VLOOKUP(SBYLD2!X$4,'[1]INTERNAL PARAMETERS-1'!$B$5:$J$44,5,FALSE))*VLOOKUP(SBYLD2!X$4,'[1]INTERNAL PARAMETERS-1'!$B$5:$J$44,9,FALSE)*SBYLD2!$F5</f>
        <v>0</v>
      </c>
      <c r="Y5" s="44">
        <f>SBYLD1!Y5*VLOOKUP(SBYLD2!Y$4,'[1]INTERNAL PARAMETERS-1'!$B$5:$J$44,5,FALSE)*VLOOKUP(SBYLD2!Y$4,'[1]INTERNAL PARAMETERS-1'!$B$5:$J$44,7,FALSE)*SBYLD2!$F5 + SBYLD1!Y5*(1-VLOOKUP(SBYLD2!Y$4,'[1]INTERNAL PARAMETERS-1'!$B$5:$J$44,5,FALSE))*VLOOKUP(SBYLD2!Y$4,'[1]INTERNAL PARAMETERS-1'!$B$5:$J$44,9,FALSE)*SBYLD2!$F5</f>
        <v>0</v>
      </c>
      <c r="Z5" s="44">
        <f>SBYLD1!Z5*VLOOKUP(SBYLD2!Z$4,'[1]INTERNAL PARAMETERS-1'!$B$5:$J$44,5,FALSE)*VLOOKUP(SBYLD2!Z$4,'[1]INTERNAL PARAMETERS-1'!$B$5:$J$44,7,FALSE)*SBYLD2!$F5 + SBYLD1!Z5*(1-VLOOKUP(SBYLD2!Z$4,'[1]INTERNAL PARAMETERS-1'!$B$5:$J$44,5,FALSE))*VLOOKUP(SBYLD2!Z$4,'[1]INTERNAL PARAMETERS-1'!$B$5:$J$44,9,FALSE)*SBYLD2!$F5</f>
        <v>0</v>
      </c>
      <c r="AA5" s="44">
        <f>SBYLD1!AA5*VLOOKUP(SBYLD2!AA$4,'[1]INTERNAL PARAMETERS-1'!$B$5:$J$44,5,FALSE)*VLOOKUP(SBYLD2!AA$4,'[1]INTERNAL PARAMETERS-1'!$B$5:$J$44,7,FALSE)*SBYLD2!$F5 + SBYLD1!AA5*(1-VLOOKUP(SBYLD2!AA$4,'[1]INTERNAL PARAMETERS-1'!$B$5:$J$44,5,FALSE))*VLOOKUP(SBYLD2!AA$4,'[1]INTERNAL PARAMETERS-1'!$B$5:$J$44,9,FALSE)*SBYLD2!$F5</f>
        <v>0</v>
      </c>
      <c r="AB5" s="44">
        <f>SBYLD1!AB5*VLOOKUP(SBYLD2!AB$4,'[1]INTERNAL PARAMETERS-1'!$B$5:$J$44,5,FALSE)*VLOOKUP(SBYLD2!AB$4,'[1]INTERNAL PARAMETERS-1'!$B$5:$J$44,7,FALSE)*SBYLD2!$F5 + SBYLD1!AB5*(1-VLOOKUP(SBYLD2!AB$4,'[1]INTERNAL PARAMETERS-1'!$B$5:$J$44,5,FALSE))*VLOOKUP(SBYLD2!AB$4,'[1]INTERNAL PARAMETERS-1'!$B$5:$J$44,9,FALSE)*SBYLD2!$F5</f>
        <v>0</v>
      </c>
      <c r="AC5" s="44">
        <f>SBYLD1!AC5*VLOOKUP(SBYLD2!AC$4,'[1]INTERNAL PARAMETERS-1'!$B$5:$J$44,5,FALSE)*VLOOKUP(SBYLD2!AC$4,'[1]INTERNAL PARAMETERS-1'!$B$5:$J$44,7,FALSE)*SBYLD2!$F5 + SBYLD1!AC5*(1-VLOOKUP(SBYLD2!AC$4,'[1]INTERNAL PARAMETERS-1'!$B$5:$J$44,5,FALSE))*VLOOKUP(SBYLD2!AC$4,'[1]INTERNAL PARAMETERS-1'!$B$5:$J$44,9,FALSE)*SBYLD2!$F5</f>
        <v>0</v>
      </c>
      <c r="AD5" s="44">
        <f>SBYLD1!AD5*VLOOKUP(SBYLD2!AD$4,'[1]INTERNAL PARAMETERS-1'!$B$5:$J$44,5,FALSE)*VLOOKUP(SBYLD2!AD$4,'[1]INTERNAL PARAMETERS-1'!$B$5:$J$44,7,FALSE)*SBYLD2!$F5 + SBYLD1!AD5*(1-VLOOKUP(SBYLD2!AD$4,'[1]INTERNAL PARAMETERS-1'!$B$5:$J$44,5,FALSE))*VLOOKUP(SBYLD2!AD$4,'[1]INTERNAL PARAMETERS-1'!$B$5:$J$44,9,FALSE)*SBYLD2!$F5</f>
        <v>0</v>
      </c>
      <c r="AE5" s="44">
        <f>SBYLD1!AE5*VLOOKUP(SBYLD2!AE$4,'[1]INTERNAL PARAMETERS-1'!$B$5:$J$44,5,FALSE)*VLOOKUP(SBYLD2!AE$4,'[1]INTERNAL PARAMETERS-1'!$B$5:$J$44,7,FALSE)*SBYLD2!$F5 + SBYLD1!AE5*(1-VLOOKUP(SBYLD2!AE$4,'[1]INTERNAL PARAMETERS-1'!$B$5:$J$44,5,FALSE))*VLOOKUP(SBYLD2!AE$4,'[1]INTERNAL PARAMETERS-1'!$B$5:$J$44,9,FALSE)*SBYLD2!$F5</f>
        <v>0</v>
      </c>
      <c r="AF5" s="44">
        <f>SBYLD1!AF5*VLOOKUP(SBYLD2!AF$4,'[1]INTERNAL PARAMETERS-1'!$B$5:$J$44,5,FALSE)*VLOOKUP(SBYLD2!AF$4,'[1]INTERNAL PARAMETERS-1'!$B$5:$J$44,7,FALSE)*SBYLD2!$F5 + SBYLD1!AF5*(1-VLOOKUP(SBYLD2!AF$4,'[1]INTERNAL PARAMETERS-1'!$B$5:$J$44,5,FALSE))*VLOOKUP(SBYLD2!AF$4,'[1]INTERNAL PARAMETERS-1'!$B$5:$J$44,9,FALSE)*SBYLD2!$F5</f>
        <v>0</v>
      </c>
      <c r="AG5" s="44">
        <f>SBYLD1!AG5*VLOOKUP(SBYLD2!AG$4,'[1]INTERNAL PARAMETERS-1'!$B$5:$J$44,5,FALSE)*VLOOKUP(SBYLD2!AG$4,'[1]INTERNAL PARAMETERS-1'!$B$5:$J$44,7,FALSE)*SBYLD2!$F5 + SBYLD1!AG5*(1-VLOOKUP(SBYLD2!AG$4,'[1]INTERNAL PARAMETERS-1'!$B$5:$J$44,5,FALSE))*VLOOKUP(SBYLD2!AG$4,'[1]INTERNAL PARAMETERS-1'!$B$5:$J$44,9,FALSE)*SBYLD2!$F5</f>
        <v>0</v>
      </c>
      <c r="AH5" s="44">
        <f>SBYLD1!AH5*VLOOKUP(SBYLD2!AH$4,'[1]INTERNAL PARAMETERS-1'!$B$5:$J$44,5,FALSE)*VLOOKUP(SBYLD2!AH$4,'[1]INTERNAL PARAMETERS-1'!$B$5:$J$44,7,FALSE)*SBYLD2!$F5 + SBYLD1!AH5*(1-VLOOKUP(SBYLD2!AH$4,'[1]INTERNAL PARAMETERS-1'!$B$5:$J$44,5,FALSE))*VLOOKUP(SBYLD2!AH$4,'[1]INTERNAL PARAMETERS-1'!$B$5:$J$44,9,FALSE)*SBYLD2!$F5</f>
        <v>0.70594747193209872</v>
      </c>
      <c r="AI5" s="44">
        <f>SBYLD1!AI5*VLOOKUP(SBYLD2!AI$4,'[1]INTERNAL PARAMETERS-1'!$B$5:$J$44,5,FALSE)*VLOOKUP(SBYLD2!AI$4,'[1]INTERNAL PARAMETERS-1'!$B$5:$J$44,7,FALSE)*SBYLD2!$F5 + SBYLD1!AI5*(1-VLOOKUP(SBYLD2!AI$4,'[1]INTERNAL PARAMETERS-1'!$B$5:$J$44,5,FALSE))*VLOOKUP(SBYLD2!AI$4,'[1]INTERNAL PARAMETERS-1'!$B$5:$J$44,9,FALSE)*SBYLD2!$F5</f>
        <v>1.6044260725729518</v>
      </c>
      <c r="AJ5" s="44">
        <f>SBYLD1!AJ5*VLOOKUP(SBYLD2!AJ$4,'[1]INTERNAL PARAMETERS-1'!$B$5:$J$44,5,FALSE)*VLOOKUP(SBYLD2!AJ$4,'[1]INTERNAL PARAMETERS-1'!$B$5:$J$44,7,FALSE)*SBYLD2!$F5 + SBYLD1!AJ5*(1-VLOOKUP(SBYLD2!AJ$4,'[1]INTERNAL PARAMETERS-1'!$B$5:$J$44,5,FALSE))*VLOOKUP(SBYLD2!AJ$4,'[1]INTERNAL PARAMETERS-1'!$B$5:$J$44,9,FALSE)*SBYLD2!$F5</f>
        <v>1.2516769735368263</v>
      </c>
      <c r="AK5" s="44">
        <f>SBYLD1!AK5*VLOOKUP(SBYLD2!AK$4,'[1]INTERNAL PARAMETERS-1'!$B$5:$J$44,5,FALSE)*VLOOKUP(SBYLD2!AK$4,'[1]INTERNAL PARAMETERS-1'!$B$5:$J$44,7,FALSE)*SBYLD2!$F5 + SBYLD1!AK5*(1-VLOOKUP(SBYLD2!AK$4,'[1]INTERNAL PARAMETERS-1'!$B$5:$J$44,5,FALSE))*VLOOKUP(SBYLD2!AK$4,'[1]INTERNAL PARAMETERS-1'!$B$5:$J$44,9,FALSE)*SBYLD2!$F5</f>
        <v>0</v>
      </c>
      <c r="AL5" s="44">
        <f>SBYLD1!AL5*VLOOKUP(SBYLD2!AL$4,'[1]INTERNAL PARAMETERS-1'!$B$5:$J$44,5,FALSE)*VLOOKUP(SBYLD2!AL$4,'[1]INTERNAL PARAMETERS-1'!$B$5:$J$44,7,FALSE)*SBYLD2!$F5 + SBYLD1!AL5*(1-VLOOKUP(SBYLD2!AL$4,'[1]INTERNAL PARAMETERS-1'!$B$5:$J$44,5,FALSE))*VLOOKUP(SBYLD2!AL$4,'[1]INTERNAL PARAMETERS-1'!$B$5:$J$44,9,FALSE)*SBYLD2!$F5</f>
        <v>0</v>
      </c>
      <c r="AM5" s="44">
        <f>SBYLD1!AM5*VLOOKUP(SBYLD2!AM$4,'[1]INTERNAL PARAMETERS-1'!$B$5:$J$44,5,FALSE)*VLOOKUP(SBYLD2!AM$4,'[1]INTERNAL PARAMETERS-1'!$B$5:$J$44,7,FALSE)*SBYLD2!$F5 + SBYLD1!AM5*(1-VLOOKUP(SBYLD2!AM$4,'[1]INTERNAL PARAMETERS-1'!$B$5:$J$44,5,FALSE))*VLOOKUP(SBYLD2!AM$4,'[1]INTERNAL PARAMETERS-1'!$B$5:$J$44,9,FALSE)*SBYLD2!$F5</f>
        <v>0</v>
      </c>
      <c r="AN5" s="44">
        <f>SBYLD1!AN5*VLOOKUP(SBYLD2!AN$4,'[1]INTERNAL PARAMETERS-1'!$B$5:$J$44,5,FALSE)*VLOOKUP(SBYLD2!AN$4,'[1]INTERNAL PARAMETERS-1'!$B$5:$J$44,7,FALSE)*SBYLD2!$F5 + SBYLD1!AN5*(1-VLOOKUP(SBYLD2!AN$4,'[1]INTERNAL PARAMETERS-1'!$B$5:$J$44,5,FALSE))*VLOOKUP(SBYLD2!AN$4,'[1]INTERNAL PARAMETERS-1'!$B$5:$J$44,9,FALSE)*SBYLD2!$F5</f>
        <v>0</v>
      </c>
      <c r="AO5" s="44">
        <f>SBYLD1!AO5*VLOOKUP(SBYLD2!AO$4,'[1]INTERNAL PARAMETERS-1'!$B$5:$J$44,5,FALSE)*VLOOKUP(SBYLD2!AO$4,'[1]INTERNAL PARAMETERS-1'!$B$5:$J$44,7,FALSE)*SBYLD2!$F5 + SBYLD1!AO5*(1-VLOOKUP(SBYLD2!AO$4,'[1]INTERNAL PARAMETERS-1'!$B$5:$J$44,5,FALSE))*VLOOKUP(SBYLD2!AO$4,'[1]INTERNAL PARAMETERS-1'!$B$5:$J$44,9,FALSE)*SBYLD2!$F5</f>
        <v>0</v>
      </c>
      <c r="AP5" s="44">
        <f>SBYLD1!AP5*VLOOKUP(SBYLD2!AP$4,'[1]INTERNAL PARAMETERS-1'!$B$5:$J$44,5,FALSE)*VLOOKUP(SBYLD2!AP$4,'[1]INTERNAL PARAMETERS-1'!$B$5:$J$44,7,FALSE)*SBYLD2!$F5 + SBYLD1!AP5*(1-VLOOKUP(SBYLD2!AP$4,'[1]INTERNAL PARAMETERS-1'!$B$5:$J$44,5,FALSE))*VLOOKUP(SBYLD2!AP$4,'[1]INTERNAL PARAMETERS-1'!$B$5:$J$44,9,FALSE)*SBYLD2!$F5</f>
        <v>0</v>
      </c>
      <c r="AQ5" s="44">
        <f>SBYLD1!AQ5*VLOOKUP(SBYLD2!AQ$4,'[1]INTERNAL PARAMETERS-1'!$B$5:$J$44,5,FALSE)*VLOOKUP(SBYLD2!AQ$4,'[1]INTERNAL PARAMETERS-1'!$B$5:$J$44,7,FALSE)*SBYLD2!$F5 + SBYLD1!AQ5*(1-VLOOKUP(SBYLD2!AQ$4,'[1]INTERNAL PARAMETERS-1'!$B$5:$J$44,5,FALSE))*VLOOKUP(SBYLD2!AQ$4,'[1]INTERNAL PARAMETERS-1'!$B$5:$J$44,9,FALSE)*SBYLD2!$F5</f>
        <v>0</v>
      </c>
      <c r="AR5" s="44">
        <f>SBYLD1!AR5*VLOOKUP(SBYLD2!AR$4,'[1]INTERNAL PARAMETERS-1'!$B$5:$J$44,5,FALSE)*VLOOKUP(SBYLD2!AR$4,'[1]INTERNAL PARAMETERS-1'!$B$5:$J$44,7,FALSE)*SBYLD2!$F5 + SBYLD1!AR5*(1-VLOOKUP(SBYLD2!AR$4,'[1]INTERNAL PARAMETERS-1'!$B$5:$J$44,5,FALSE))*VLOOKUP(SBYLD2!AR$4,'[1]INTERNAL PARAMETERS-1'!$B$5:$J$44,9,FALSE)*SBYLD2!$F5</f>
        <v>0</v>
      </c>
      <c r="AS5" s="44">
        <f>SBYLD1!AS5*VLOOKUP(SBYLD2!AS$4,'[1]INTERNAL PARAMETERS-1'!$B$5:$J$44,5,FALSE)*VLOOKUP(SBYLD2!AS$4,'[1]INTERNAL PARAMETERS-1'!$B$5:$J$44,7,FALSE)*SBYLD2!$F5 + SBYLD1!AS5*(1-VLOOKUP(SBYLD2!AS$4,'[1]INTERNAL PARAMETERS-1'!$B$5:$J$44,5,FALSE))*VLOOKUP(SBYLD2!AS$4,'[1]INTERNAL PARAMETERS-1'!$B$5:$J$44,9,FALSE)*SBYLD2!$F5</f>
        <v>0</v>
      </c>
      <c r="AT5" s="43">
        <f>SBYLD1!AT5*VLOOKUP(SBYLD2!AT$4,'[1]INTERNAL PARAMETERS-1'!$B$5:$J$44,5,FALSE)*VLOOKUP(SBYLD2!AT$4,'[1]INTERNAL PARAMETERS-1'!$B$5:$J$44,7,FALSE)*SBYLD2!$F5 + SBYLD1!AT5*(1-VLOOKUP(SBYLD2!AT$4,'[1]INTERNAL PARAMETERS-1'!$B$5:$J$44,5,FALSE))*VLOOKUP(SBYLD2!AT$4,'[1]INTERNAL PARAMETERS-1'!$B$5:$J$44,9,FALSE)*SBYLD2!$F5</f>
        <v>0</v>
      </c>
      <c r="AU5" s="45">
        <f>SBYLD1!AU5*VLOOKUP(SBYLD2!AU$4,'[1]INTERNAL PARAMETERS-1'!$B$5:$J$44,5,FALSE)*VLOOKUP(SBYLD2!AU$4,'[1]INTERNAL PARAMETERS-1'!$B$5:$J$44,6,FALSE)*VLOOKUP(SBYLD2!AU$4,'[1]INTERNAL PARAMETERS-1'!$B$5:$J$44,3,FALSE) + SBYLD1!AU5*(1-VLOOKUP(SBYLD2!AU$4,'[1]INTERNAL PARAMETERS-1'!$B$5:$J$44,5,FALSE))*VLOOKUP(SBYLD2!AU$4,'[1]INTERNAL PARAMETERS-1'!$B$5:$J$44,8,FALSE)*VLOOKUP(SBYLD2!AU$4,'[1]INTERNAL PARAMETERS-1'!$B$5:$J$44,3,FALSE)</f>
        <v>0</v>
      </c>
      <c r="AV5" s="44">
        <f>SBYLD1!AV5*VLOOKUP(SBYLD2!AV$4,'[1]INTERNAL PARAMETERS-1'!$B$5:$J$44,5,FALSE)*VLOOKUP(SBYLD2!AV$4,'[1]INTERNAL PARAMETERS-1'!$B$5:$J$44,6,FALSE)*VLOOKUP(SBYLD2!AV$4,'[1]INTERNAL PARAMETERS-1'!$B$5:$J$44,3,FALSE) + SBYLD1!AV5*(1-VLOOKUP(SBYLD2!AV$4,'[1]INTERNAL PARAMETERS-1'!$B$5:$J$44,5,FALSE))*VLOOKUP(SBYLD2!AV$4,'[1]INTERNAL PARAMETERS-1'!$B$5:$J$44,8,FALSE)*VLOOKUP(SBYLD2!AV$4,'[1]INTERNAL PARAMETERS-1'!$B$5:$J$44,3,FALSE)</f>
        <v>0</v>
      </c>
      <c r="AW5" s="44">
        <f>SBYLD1!AW5*VLOOKUP(SBYLD2!AW$4,'[1]INTERNAL PARAMETERS-1'!$B$5:$J$44,5,FALSE)*VLOOKUP(SBYLD2!AW$4,'[1]INTERNAL PARAMETERS-1'!$B$5:$J$44,6,FALSE)*VLOOKUP(SBYLD2!AW$4,'[1]INTERNAL PARAMETERS-1'!$B$5:$J$44,3,FALSE) + SBYLD1!AW5*(1-VLOOKUP(SBYLD2!AW$4,'[1]INTERNAL PARAMETERS-1'!$B$5:$J$44,5,FALSE))*VLOOKUP(SBYLD2!AW$4,'[1]INTERNAL PARAMETERS-1'!$B$5:$J$44,8,FALSE)*VLOOKUP(SBYLD2!AW$4,'[1]INTERNAL PARAMETERS-1'!$B$5:$J$44,3,FALSE)</f>
        <v>4.3394177608833031</v>
      </c>
      <c r="AX5" s="44">
        <f>SBYLD1!AX5*VLOOKUP(SBYLD2!AX$4,'[1]INTERNAL PARAMETERS-1'!$B$5:$J$44,5,FALSE)*VLOOKUP(SBYLD2!AX$4,'[1]INTERNAL PARAMETERS-1'!$B$5:$J$44,6,FALSE)*VLOOKUP(SBYLD2!AX$4,'[1]INTERNAL PARAMETERS-1'!$B$5:$J$44,3,FALSE) + SBYLD1!AX5*(1-VLOOKUP(SBYLD2!AX$4,'[1]INTERNAL PARAMETERS-1'!$B$5:$J$44,5,FALSE))*VLOOKUP(SBYLD2!AX$4,'[1]INTERNAL PARAMETERS-1'!$B$5:$J$44,8,FALSE)*VLOOKUP(SBYLD2!AX$4,'[1]INTERNAL PARAMETERS-1'!$B$5:$J$44,3,FALSE)</f>
        <v>0</v>
      </c>
      <c r="AY5" s="44">
        <f>SBYLD1!AY5*VLOOKUP(SBYLD2!AY$4,'[1]INTERNAL PARAMETERS-1'!$B$5:$J$44,5,FALSE)*VLOOKUP(SBYLD2!AY$4,'[1]INTERNAL PARAMETERS-1'!$B$5:$J$44,6,FALSE)*VLOOKUP(SBYLD2!AY$4,'[1]INTERNAL PARAMETERS-1'!$B$5:$J$44,3,FALSE) + SBYLD1!AY5*(1-VLOOKUP(SBYLD2!AY$4,'[1]INTERNAL PARAMETERS-1'!$B$5:$J$44,5,FALSE))*VLOOKUP(SBYLD2!AY$4,'[1]INTERNAL PARAMETERS-1'!$B$5:$J$44,8,FALSE)*VLOOKUP(SBYLD2!AY$4,'[1]INTERNAL PARAMETERS-1'!$B$5:$J$44,3,FALSE)</f>
        <v>0</v>
      </c>
      <c r="AZ5" s="44">
        <f>SBYLD1!AZ5*VLOOKUP(SBYLD2!AZ$4,'[1]INTERNAL PARAMETERS-1'!$B$5:$J$44,5,FALSE)*VLOOKUP(SBYLD2!AZ$4,'[1]INTERNAL PARAMETERS-1'!$B$5:$J$44,6,FALSE)*VLOOKUP(SBYLD2!AZ$4,'[1]INTERNAL PARAMETERS-1'!$B$5:$J$44,3,FALSE) + SBYLD1!AZ5*(1-VLOOKUP(SBYLD2!AZ$4,'[1]INTERNAL PARAMETERS-1'!$B$5:$J$44,5,FALSE))*VLOOKUP(SBYLD2!AZ$4,'[1]INTERNAL PARAMETERS-1'!$B$5:$J$44,8,FALSE)*VLOOKUP(SBYLD2!AZ$4,'[1]INTERNAL PARAMETERS-1'!$B$5:$J$44,3,FALSE)</f>
        <v>0</v>
      </c>
      <c r="BA5" s="44">
        <f>SBYLD1!BA5*VLOOKUP(SBYLD2!BA$4,'[1]INTERNAL PARAMETERS-1'!$B$5:$J$44,5,FALSE)*VLOOKUP(SBYLD2!BA$4,'[1]INTERNAL PARAMETERS-1'!$B$5:$J$44,6,FALSE)*VLOOKUP(SBYLD2!BA$4,'[1]INTERNAL PARAMETERS-1'!$B$5:$J$44,3,FALSE) + SBYLD1!BA5*(1-VLOOKUP(SBYLD2!BA$4,'[1]INTERNAL PARAMETERS-1'!$B$5:$J$44,5,FALSE))*VLOOKUP(SBYLD2!BA$4,'[1]INTERNAL PARAMETERS-1'!$B$5:$J$44,8,FALSE)*VLOOKUP(SBYLD2!BA$4,'[1]INTERNAL PARAMETERS-1'!$B$5:$J$44,3,FALSE)</f>
        <v>0.42629382114173431</v>
      </c>
      <c r="BB5" s="44">
        <f>SBYLD1!BB5*VLOOKUP(SBYLD2!BB$4,'[1]INTERNAL PARAMETERS-1'!$B$5:$J$44,5,FALSE)*VLOOKUP(SBYLD2!BB$4,'[1]INTERNAL PARAMETERS-1'!$B$5:$J$44,6,FALSE)*VLOOKUP(SBYLD2!BB$4,'[1]INTERNAL PARAMETERS-1'!$B$5:$J$44,3,FALSE) + SBYLD1!BB5*(1-VLOOKUP(SBYLD2!BB$4,'[1]INTERNAL PARAMETERS-1'!$B$5:$J$44,5,FALSE))*VLOOKUP(SBYLD2!BB$4,'[1]INTERNAL PARAMETERS-1'!$B$5:$J$44,8,FALSE)*VLOOKUP(SBYLD2!BB$4,'[1]INTERNAL PARAMETERS-1'!$B$5:$J$44,3,FALSE)</f>
        <v>1.5895135052271938</v>
      </c>
      <c r="BC5" s="44">
        <f>SBYLD1!BC5*VLOOKUP(SBYLD2!BC$4,'[1]INTERNAL PARAMETERS-1'!$B$5:$J$44,5,FALSE)*VLOOKUP(SBYLD2!BC$4,'[1]INTERNAL PARAMETERS-1'!$B$5:$J$44,6,FALSE)*VLOOKUP(SBYLD2!BC$4,'[1]INTERNAL PARAMETERS-1'!$B$5:$J$44,3,FALSE) + SBYLD1!BC5*(1-VLOOKUP(SBYLD2!BC$4,'[1]INTERNAL PARAMETERS-1'!$B$5:$J$44,5,FALSE))*VLOOKUP(SBYLD2!BC$4,'[1]INTERNAL PARAMETERS-1'!$B$5:$J$44,8,FALSE)*VLOOKUP(SBYLD2!BC$4,'[1]INTERNAL PARAMETERS-1'!$B$5:$J$44,3,FALSE)</f>
        <v>0.33100009911135275</v>
      </c>
      <c r="BD5" s="44">
        <f>SBYLD1!BD5*VLOOKUP(SBYLD2!BD$4,'[1]INTERNAL PARAMETERS-1'!$B$5:$J$44,5,FALSE)*VLOOKUP(SBYLD2!BD$4,'[1]INTERNAL PARAMETERS-1'!$B$5:$J$44,6,FALSE)*VLOOKUP(SBYLD2!BD$4,'[1]INTERNAL PARAMETERS-1'!$B$5:$J$44,3,FALSE) + SBYLD1!BD5*(1-VLOOKUP(SBYLD2!BD$4,'[1]INTERNAL PARAMETERS-1'!$B$5:$J$44,5,FALSE))*VLOOKUP(SBYLD2!BD$4,'[1]INTERNAL PARAMETERS-1'!$B$5:$J$44,8,FALSE)*VLOOKUP(SBYLD2!BD$4,'[1]INTERNAL PARAMETERS-1'!$B$5:$J$44,3,FALSE)</f>
        <v>0.61471477291324517</v>
      </c>
      <c r="BE5" s="44">
        <f>SBYLD1!BE5*VLOOKUP(SBYLD2!BE$4,'[1]INTERNAL PARAMETERS-1'!$B$5:$J$44,5,FALSE)*VLOOKUP(SBYLD2!BE$4,'[1]INTERNAL PARAMETERS-1'!$B$5:$J$44,6,FALSE)*VLOOKUP(SBYLD2!BE$4,'[1]INTERNAL PARAMETERS-1'!$B$5:$J$44,3,FALSE) + SBYLD1!BE5*(1-VLOOKUP(SBYLD2!BE$4,'[1]INTERNAL PARAMETERS-1'!$B$5:$J$44,5,FALSE))*VLOOKUP(SBYLD2!BE$4,'[1]INTERNAL PARAMETERS-1'!$B$5:$J$44,8,FALSE)*VLOOKUP(SBYLD2!BE$4,'[1]INTERNAL PARAMETERS-1'!$B$5:$J$44,3,FALSE)</f>
        <v>0.35810297970886418</v>
      </c>
      <c r="BF5" s="44">
        <f>SBYLD1!BF5*VLOOKUP(SBYLD2!BF$4,'[1]INTERNAL PARAMETERS-1'!$B$5:$J$44,5,FALSE)*VLOOKUP(SBYLD2!BF$4,'[1]INTERNAL PARAMETERS-1'!$B$5:$J$44,6,FALSE)*VLOOKUP(SBYLD2!BF$4,'[1]INTERNAL PARAMETERS-1'!$B$5:$J$44,3,FALSE) + SBYLD1!BF5*(1-VLOOKUP(SBYLD2!BF$4,'[1]INTERNAL PARAMETERS-1'!$B$5:$J$44,5,FALSE))*VLOOKUP(SBYLD2!BF$4,'[1]INTERNAL PARAMETERS-1'!$B$5:$J$44,8,FALSE)*VLOOKUP(SBYLD2!BF$4,'[1]INTERNAL PARAMETERS-1'!$B$5:$J$44,3,FALSE)</f>
        <v>0</v>
      </c>
      <c r="BG5" s="44">
        <f>SBYLD1!BG5*VLOOKUP(SBYLD2!BG$4,'[1]INTERNAL PARAMETERS-1'!$B$5:$J$44,5,FALSE)*VLOOKUP(SBYLD2!BG$4,'[1]INTERNAL PARAMETERS-1'!$B$5:$J$44,6,FALSE)*VLOOKUP(SBYLD2!BG$4,'[1]INTERNAL PARAMETERS-1'!$B$5:$J$44,3,FALSE) + SBYLD1!BG5*(1-VLOOKUP(SBYLD2!BG$4,'[1]INTERNAL PARAMETERS-1'!$B$5:$J$44,5,FALSE))*VLOOKUP(SBYLD2!BG$4,'[1]INTERNAL PARAMETERS-1'!$B$5:$J$44,8,FALSE)*VLOOKUP(SBYLD2!BG$4,'[1]INTERNAL PARAMETERS-1'!$B$5:$J$44,3,FALSE)</f>
        <v>1.8784515078365818</v>
      </c>
      <c r="BH5" s="44">
        <f>SBYLD1!BH5*VLOOKUP(SBYLD2!BH$4,'[1]INTERNAL PARAMETERS-1'!$B$5:$J$44,5,FALSE)*VLOOKUP(SBYLD2!BH$4,'[1]INTERNAL PARAMETERS-1'!$B$5:$J$44,6,FALSE)*VLOOKUP(SBYLD2!BH$4,'[1]INTERNAL PARAMETERS-1'!$B$5:$J$44,3,FALSE) + SBYLD1!BH5*(1-VLOOKUP(SBYLD2!BH$4,'[1]INTERNAL PARAMETERS-1'!$B$5:$J$44,5,FALSE))*VLOOKUP(SBYLD2!BH$4,'[1]INTERNAL PARAMETERS-1'!$B$5:$J$44,8,FALSE)*VLOOKUP(SBYLD2!BH$4,'[1]INTERNAL PARAMETERS-1'!$B$5:$J$44,3,FALSE)</f>
        <v>6.3282854800465575E-3</v>
      </c>
      <c r="BI5" s="44">
        <f>SBYLD1!BI5*VLOOKUP(SBYLD2!BI$4,'[1]INTERNAL PARAMETERS-1'!$B$5:$J$44,5,FALSE)*VLOOKUP(SBYLD2!BI$4,'[1]INTERNAL PARAMETERS-1'!$B$5:$J$44,6,FALSE)*VLOOKUP(SBYLD2!BI$4,'[1]INTERNAL PARAMETERS-1'!$B$5:$J$44,3,FALSE) + SBYLD1!BI5*(1-VLOOKUP(SBYLD2!BI$4,'[1]INTERNAL PARAMETERS-1'!$B$5:$J$44,5,FALSE))*VLOOKUP(SBYLD2!BI$4,'[1]INTERNAL PARAMETERS-1'!$B$5:$J$44,8,FALSE)*VLOOKUP(SBYLD2!BI$4,'[1]INTERNAL PARAMETERS-1'!$B$5:$J$44,3,FALSE)</f>
        <v>0</v>
      </c>
      <c r="BJ5" s="44">
        <f>SBYLD1!BJ5*VLOOKUP(SBYLD2!BJ$4,'[1]INTERNAL PARAMETERS-1'!$B$5:$J$44,5,FALSE)*VLOOKUP(SBYLD2!BJ$4,'[1]INTERNAL PARAMETERS-1'!$B$5:$J$44,6,FALSE)*VLOOKUP(SBYLD2!BJ$4,'[1]INTERNAL PARAMETERS-1'!$B$5:$J$44,3,FALSE) + SBYLD1!BJ5*(1-VLOOKUP(SBYLD2!BJ$4,'[1]INTERNAL PARAMETERS-1'!$B$5:$J$44,5,FALSE))*VLOOKUP(SBYLD2!BJ$4,'[1]INTERNAL PARAMETERS-1'!$B$5:$J$44,8,FALSE)*VLOOKUP(SBYLD2!BJ$4,'[1]INTERNAL PARAMETERS-1'!$B$5:$J$44,3,FALSE)</f>
        <v>0.56430227718740311</v>
      </c>
      <c r="BK5" s="44">
        <f>SBYLD1!BK5*VLOOKUP(SBYLD2!BK$4,'[1]INTERNAL PARAMETERS-1'!$B$5:$J$44,5,FALSE)*VLOOKUP(SBYLD2!BK$4,'[1]INTERNAL PARAMETERS-1'!$B$5:$J$44,6,FALSE)*VLOOKUP(SBYLD2!BK$4,'[1]INTERNAL PARAMETERS-1'!$B$5:$J$44,3,FALSE) + SBYLD1!BK5*(1-VLOOKUP(SBYLD2!BK$4,'[1]INTERNAL PARAMETERS-1'!$B$5:$J$44,5,FALSE))*VLOOKUP(SBYLD2!BK$4,'[1]INTERNAL PARAMETERS-1'!$B$5:$J$44,8,FALSE)*VLOOKUP(SBYLD2!BK$4,'[1]INTERNAL PARAMETERS-1'!$B$5:$J$44,3,FALSE)</f>
        <v>0.1190930439560622</v>
      </c>
      <c r="BL5" s="44">
        <f>SBYLD1!BL5*VLOOKUP(SBYLD2!BL$4,'[1]INTERNAL PARAMETERS-1'!$B$5:$J$44,5,FALSE)*VLOOKUP(SBYLD2!BL$4,'[1]INTERNAL PARAMETERS-1'!$B$5:$J$44,6,FALSE)*VLOOKUP(SBYLD2!BL$4,'[1]INTERNAL PARAMETERS-1'!$B$5:$J$44,3,FALSE) + SBYLD1!BL5*(1-VLOOKUP(SBYLD2!BL$4,'[1]INTERNAL PARAMETERS-1'!$B$5:$J$44,5,FALSE))*VLOOKUP(SBYLD2!BL$4,'[1]INTERNAL PARAMETERS-1'!$B$5:$J$44,8,FALSE)*VLOOKUP(SBYLD2!BL$4,'[1]INTERNAL PARAMETERS-1'!$B$5:$J$44,3,FALSE)</f>
        <v>4.6801782092290252E-2</v>
      </c>
      <c r="BM5" s="44">
        <f>SBYLD1!BM5*VLOOKUP(SBYLD2!BM$4,'[1]INTERNAL PARAMETERS-1'!$B$5:$J$44,5,FALSE)*VLOOKUP(SBYLD2!BM$4,'[1]INTERNAL PARAMETERS-1'!$B$5:$J$44,6,FALSE)*VLOOKUP(SBYLD2!BM$4,'[1]INTERNAL PARAMETERS-1'!$B$5:$J$44,3,FALSE) + SBYLD1!BM5*(1-VLOOKUP(SBYLD2!BM$4,'[1]INTERNAL PARAMETERS-1'!$B$5:$J$44,5,FALSE))*VLOOKUP(SBYLD2!BM$4,'[1]INTERNAL PARAMETERS-1'!$B$5:$J$44,8,FALSE)*VLOOKUP(SBYLD2!BM$4,'[1]INTERNAL PARAMETERS-1'!$B$5:$J$44,3,FALSE)</f>
        <v>8.9411989635774427E-3</v>
      </c>
      <c r="BN5" s="44">
        <f>SBYLD1!BN5*VLOOKUP(SBYLD2!BN$4,'[1]INTERNAL PARAMETERS-1'!$B$5:$J$44,5,FALSE)*VLOOKUP(SBYLD2!BN$4,'[1]INTERNAL PARAMETERS-1'!$B$5:$J$44,6,FALSE)*VLOOKUP(SBYLD2!BN$4,'[1]INTERNAL PARAMETERS-1'!$B$5:$J$44,3,FALSE) + SBYLD1!BN5*(1-VLOOKUP(SBYLD2!BN$4,'[1]INTERNAL PARAMETERS-1'!$B$5:$J$44,5,FALSE))*VLOOKUP(SBYLD2!BN$4,'[1]INTERNAL PARAMETERS-1'!$B$5:$J$44,8,FALSE)*VLOOKUP(SBYLD2!BN$4,'[1]INTERNAL PARAMETERS-1'!$B$5:$J$44,3,FALSE)</f>
        <v>0.33366917904859117</v>
      </c>
      <c r="BO5" s="44">
        <f>SBYLD1!BO5*VLOOKUP(SBYLD2!BO$4,'[1]INTERNAL PARAMETERS-1'!$B$5:$J$44,5,FALSE)*VLOOKUP(SBYLD2!BO$4,'[1]INTERNAL PARAMETERS-1'!$B$5:$J$44,6,FALSE)*VLOOKUP(SBYLD2!BO$4,'[1]INTERNAL PARAMETERS-1'!$B$5:$J$44,3,FALSE) + SBYLD1!BO5*(1-VLOOKUP(SBYLD2!BO$4,'[1]INTERNAL PARAMETERS-1'!$B$5:$J$44,5,FALSE))*VLOOKUP(SBYLD2!BO$4,'[1]INTERNAL PARAMETERS-1'!$B$5:$J$44,8,FALSE)*VLOOKUP(SBYLD2!BO$4,'[1]INTERNAL PARAMETERS-1'!$B$5:$J$44,3,FALSE)</f>
        <v>0.14236557318208343</v>
      </c>
      <c r="BP5" s="44">
        <f>SBYLD1!BP5*VLOOKUP(SBYLD2!BP$4,'[1]INTERNAL PARAMETERS-1'!$B$5:$J$44,5,FALSE)*VLOOKUP(SBYLD2!BP$4,'[1]INTERNAL PARAMETERS-1'!$B$5:$J$44,6,FALSE)*VLOOKUP(SBYLD2!BP$4,'[1]INTERNAL PARAMETERS-1'!$B$5:$J$44,3,FALSE) + SBYLD1!BP5*(1-VLOOKUP(SBYLD2!BP$4,'[1]INTERNAL PARAMETERS-1'!$B$5:$J$44,5,FALSE))*VLOOKUP(SBYLD2!BP$4,'[1]INTERNAL PARAMETERS-1'!$B$5:$J$44,8,FALSE)*VLOOKUP(SBYLD2!BP$4,'[1]INTERNAL PARAMETERS-1'!$B$5:$J$44,3,FALSE)</f>
        <v>5.5340418068929387E-3</v>
      </c>
      <c r="BQ5" s="44">
        <f>SBYLD1!BQ5*VLOOKUP(SBYLD2!BQ$4,'[1]INTERNAL PARAMETERS-1'!$B$5:$J$44,5,FALSE)*VLOOKUP(SBYLD2!BQ$4,'[1]INTERNAL PARAMETERS-1'!$B$5:$J$44,6,FALSE)*VLOOKUP(SBYLD2!BQ$4,'[1]INTERNAL PARAMETERS-1'!$B$5:$J$44,3,FALSE) + SBYLD1!BQ5*(1-VLOOKUP(SBYLD2!BQ$4,'[1]INTERNAL PARAMETERS-1'!$B$5:$J$44,5,FALSE))*VLOOKUP(SBYLD2!BQ$4,'[1]INTERNAL PARAMETERS-1'!$B$5:$J$44,8,FALSE)*VLOOKUP(SBYLD2!BQ$4,'[1]INTERNAL PARAMETERS-1'!$B$5:$J$44,3,FALSE)</f>
        <v>0.67012885970827296</v>
      </c>
      <c r="BR5" s="44">
        <f>SBYLD1!BR5*VLOOKUP(SBYLD2!BR$4,'[1]INTERNAL PARAMETERS-1'!$B$5:$J$44,5,FALSE)*VLOOKUP(SBYLD2!BR$4,'[1]INTERNAL PARAMETERS-1'!$B$5:$J$44,6,FALSE)*VLOOKUP(SBYLD2!BR$4,'[1]INTERNAL PARAMETERS-1'!$B$5:$J$44,3,FALSE) + SBYLD1!BR5*(1-VLOOKUP(SBYLD2!BR$4,'[1]INTERNAL PARAMETERS-1'!$B$5:$J$44,5,FALSE))*VLOOKUP(SBYLD2!BR$4,'[1]INTERNAL PARAMETERS-1'!$B$5:$J$44,8,FALSE)*VLOOKUP(SBYLD2!BR$4,'[1]INTERNAL PARAMETERS-1'!$B$5:$J$44,3,FALSE)</f>
        <v>1.1392484671113931E-2</v>
      </c>
      <c r="BS5" s="44">
        <f>SBYLD1!BS5*VLOOKUP(SBYLD2!BS$4,'[1]INTERNAL PARAMETERS-1'!$B$5:$J$44,5,FALSE)*VLOOKUP(SBYLD2!BS$4,'[1]INTERNAL PARAMETERS-1'!$B$5:$J$44,6,FALSE)*VLOOKUP(SBYLD2!BS$4,'[1]INTERNAL PARAMETERS-1'!$B$5:$J$44,3,FALSE) + SBYLD1!BS5*(1-VLOOKUP(SBYLD2!BS$4,'[1]INTERNAL PARAMETERS-1'!$B$5:$J$44,5,FALSE))*VLOOKUP(SBYLD2!BS$4,'[1]INTERNAL PARAMETERS-1'!$B$5:$J$44,8,FALSE)*VLOOKUP(SBYLD2!BS$4,'[1]INTERNAL PARAMETERS-1'!$B$5:$J$44,3,FALSE)</f>
        <v>3.8133407507629181E-3</v>
      </c>
      <c r="BT5" s="44">
        <f>SBYLD1!BT5*VLOOKUP(SBYLD2!BT$4,'[1]INTERNAL PARAMETERS-1'!$B$5:$J$44,5,FALSE)*VLOOKUP(SBYLD2!BT$4,'[1]INTERNAL PARAMETERS-1'!$B$5:$J$44,6,FALSE)*VLOOKUP(SBYLD2!BT$4,'[1]INTERNAL PARAMETERS-1'!$B$5:$J$44,3,FALSE) + SBYLD1!BT5*(1-VLOOKUP(SBYLD2!BT$4,'[1]INTERNAL PARAMETERS-1'!$B$5:$J$44,5,FALSE))*VLOOKUP(SBYLD2!BT$4,'[1]INTERNAL PARAMETERS-1'!$B$5:$J$44,8,FALSE)*VLOOKUP(SBYLD2!BT$4,'[1]INTERNAL PARAMETERS-1'!$B$5:$J$44,3,FALSE)</f>
        <v>0</v>
      </c>
      <c r="BU5" s="44">
        <f>SBYLD1!BU5*VLOOKUP(SBYLD2!BU$4,'[1]INTERNAL PARAMETERS-1'!$B$5:$J$44,5,FALSE)*VLOOKUP(SBYLD2!BU$4,'[1]INTERNAL PARAMETERS-1'!$B$5:$J$44,6,FALSE)*VLOOKUP(SBYLD2!BU$4,'[1]INTERNAL PARAMETERS-1'!$B$5:$J$44,3,FALSE) + SBYLD1!BU5*(1-VLOOKUP(SBYLD2!BU$4,'[1]INTERNAL PARAMETERS-1'!$B$5:$J$44,5,FALSE))*VLOOKUP(SBYLD2!BU$4,'[1]INTERNAL PARAMETERS-1'!$B$5:$J$44,8,FALSE)*VLOOKUP(SBYLD2!BU$4,'[1]INTERNAL PARAMETERS-1'!$B$5:$J$44,3,FALSE)</f>
        <v>0</v>
      </c>
      <c r="BV5" s="44">
        <f>SBYLD1!BV5*VLOOKUP(SBYLD2!BV$4,'[1]INTERNAL PARAMETERS-1'!$B$5:$J$44,5,FALSE)*VLOOKUP(SBYLD2!BV$4,'[1]INTERNAL PARAMETERS-1'!$B$5:$J$44,6,FALSE)*VLOOKUP(SBYLD2!BV$4,'[1]INTERNAL PARAMETERS-1'!$B$5:$J$44,3,FALSE) + SBYLD1!BV5*(1-VLOOKUP(SBYLD2!BV$4,'[1]INTERNAL PARAMETERS-1'!$B$5:$J$44,5,FALSE))*VLOOKUP(SBYLD2!BV$4,'[1]INTERNAL PARAMETERS-1'!$B$5:$J$44,8,FALSE)*VLOOKUP(SBYLD2!BV$4,'[1]INTERNAL PARAMETERS-1'!$B$5:$J$44,3,FALSE)</f>
        <v>0</v>
      </c>
      <c r="BW5" s="44">
        <f>SBYLD1!BW5*VLOOKUP(SBYLD2!BW$4,'[1]INTERNAL PARAMETERS-1'!$B$5:$J$44,5,FALSE)*VLOOKUP(SBYLD2!BW$4,'[1]INTERNAL PARAMETERS-1'!$B$5:$J$44,6,FALSE)*VLOOKUP(SBYLD2!BW$4,'[1]INTERNAL PARAMETERS-1'!$B$5:$J$44,3,FALSE) + SBYLD1!BW5*(1-VLOOKUP(SBYLD2!BW$4,'[1]INTERNAL PARAMETERS-1'!$B$5:$J$44,5,FALSE))*VLOOKUP(SBYLD2!BW$4,'[1]INTERNAL PARAMETERS-1'!$B$5:$J$44,8,FALSE)*VLOOKUP(SBYLD2!BW$4,'[1]INTERNAL PARAMETERS-1'!$B$5:$J$44,3,FALSE)</f>
        <v>0</v>
      </c>
      <c r="BX5" s="44">
        <f>SBYLD1!BX5*VLOOKUP(SBYLD2!BX$4,'[1]INTERNAL PARAMETERS-1'!$B$5:$J$44,5,FALSE)*VLOOKUP(SBYLD2!BX$4,'[1]INTERNAL PARAMETERS-1'!$B$5:$J$44,6,FALSE)*VLOOKUP(SBYLD2!BX$4,'[1]INTERNAL PARAMETERS-1'!$B$5:$J$44,3,FALSE) + SBYLD1!BX5*(1-VLOOKUP(SBYLD2!BX$4,'[1]INTERNAL PARAMETERS-1'!$B$5:$J$44,5,FALSE))*VLOOKUP(SBYLD2!BX$4,'[1]INTERNAL PARAMETERS-1'!$B$5:$J$44,8,FALSE)*VLOOKUP(SBYLD2!BX$4,'[1]INTERNAL PARAMETERS-1'!$B$5:$J$44,3,FALSE)</f>
        <v>0</v>
      </c>
      <c r="BY5" s="44">
        <f>SBYLD1!BY5*VLOOKUP(SBYLD2!BY$4,'[1]INTERNAL PARAMETERS-1'!$B$5:$J$44,5,FALSE)*VLOOKUP(SBYLD2!BY$4,'[1]INTERNAL PARAMETERS-1'!$B$5:$J$44,6,FALSE)*VLOOKUP(SBYLD2!BY$4,'[1]INTERNAL PARAMETERS-1'!$B$5:$J$44,3,FALSE) + SBYLD1!BY5*(1-VLOOKUP(SBYLD2!BY$4,'[1]INTERNAL PARAMETERS-1'!$B$5:$J$44,5,FALSE))*VLOOKUP(SBYLD2!BY$4,'[1]INTERNAL PARAMETERS-1'!$B$5:$J$44,8,FALSE)*VLOOKUP(SBYLD2!BY$4,'[1]INTERNAL PARAMETERS-1'!$B$5:$J$44,3,FALSE)</f>
        <v>0</v>
      </c>
      <c r="BZ5" s="44">
        <f>SBYLD1!BZ5*VLOOKUP(SBYLD2!BZ$4,'[1]INTERNAL PARAMETERS-1'!$B$5:$J$44,5,FALSE)*VLOOKUP(SBYLD2!BZ$4,'[1]INTERNAL PARAMETERS-1'!$B$5:$J$44,6,FALSE)*VLOOKUP(SBYLD2!BZ$4,'[1]INTERNAL PARAMETERS-1'!$B$5:$J$44,3,FALSE) + SBYLD1!BZ5*(1-VLOOKUP(SBYLD2!BZ$4,'[1]INTERNAL PARAMETERS-1'!$B$5:$J$44,5,FALSE))*VLOOKUP(SBYLD2!BZ$4,'[1]INTERNAL PARAMETERS-1'!$B$5:$J$44,8,FALSE)*VLOOKUP(SBYLD2!BZ$4,'[1]INTERNAL PARAMETERS-1'!$B$5:$J$44,3,FALSE)</f>
        <v>4.1667723325409438E-4</v>
      </c>
      <c r="CA5" s="44">
        <f>SBYLD1!CA5*VLOOKUP(SBYLD2!CA$4,'[1]INTERNAL PARAMETERS-1'!$B$5:$J$44,5,FALSE)*VLOOKUP(SBYLD2!CA$4,'[1]INTERNAL PARAMETERS-1'!$B$5:$J$44,6,FALSE)*VLOOKUP(SBYLD2!CA$4,'[1]INTERNAL PARAMETERS-1'!$B$5:$J$44,3,FALSE) + SBYLD1!CA5*(1-VLOOKUP(SBYLD2!CA$4,'[1]INTERNAL PARAMETERS-1'!$B$5:$J$44,5,FALSE))*VLOOKUP(SBYLD2!CA$4,'[1]INTERNAL PARAMETERS-1'!$B$5:$J$44,8,FALSE)*VLOOKUP(SBYLD2!CA$4,'[1]INTERNAL PARAMETERS-1'!$B$5:$J$44,3,FALSE)</f>
        <v>0</v>
      </c>
      <c r="CB5" s="44">
        <f>SBYLD1!CB5*VLOOKUP(SBYLD2!CB$4,'[1]INTERNAL PARAMETERS-1'!$B$5:$J$44,5,FALSE)*VLOOKUP(SBYLD2!CB$4,'[1]INTERNAL PARAMETERS-1'!$B$5:$J$44,6,FALSE)*VLOOKUP(SBYLD2!CB$4,'[1]INTERNAL PARAMETERS-1'!$B$5:$J$44,3,FALSE) + SBYLD1!CB5*(1-VLOOKUP(SBYLD2!CB$4,'[1]INTERNAL PARAMETERS-1'!$B$5:$J$44,5,FALSE))*VLOOKUP(SBYLD2!CB$4,'[1]INTERNAL PARAMETERS-1'!$B$5:$J$44,8,FALSE)*VLOOKUP(SBYLD2!CB$4,'[1]INTERNAL PARAMETERS-1'!$B$5:$J$44,3,FALSE)</f>
        <v>0</v>
      </c>
      <c r="CC5" s="44">
        <f>SBYLD1!CC5*VLOOKUP(SBYLD2!CC$4,'[1]INTERNAL PARAMETERS-1'!$B$5:$J$44,5,FALSE)*VLOOKUP(SBYLD2!CC$4,'[1]INTERNAL PARAMETERS-1'!$B$5:$J$44,6,FALSE)*VLOOKUP(SBYLD2!CC$4,'[1]INTERNAL PARAMETERS-1'!$B$5:$J$44,3,FALSE) + SBYLD1!CC5*(1-VLOOKUP(SBYLD2!CC$4,'[1]INTERNAL PARAMETERS-1'!$B$5:$J$44,5,FALSE))*VLOOKUP(SBYLD2!CC$4,'[1]INTERNAL PARAMETERS-1'!$B$5:$J$44,8,FALSE)*VLOOKUP(SBYLD2!CC$4,'[1]INTERNAL PARAMETERS-1'!$B$5:$J$44,3,FALSE)</f>
        <v>1.2732012110471596E-3</v>
      </c>
      <c r="CD5" s="44">
        <f>SBYLD1!CD5*VLOOKUP(SBYLD2!CD$4,'[1]INTERNAL PARAMETERS-1'!$B$5:$J$44,5,FALSE)*VLOOKUP(SBYLD2!CD$4,'[1]INTERNAL PARAMETERS-1'!$B$5:$J$44,6,FALSE)*VLOOKUP(SBYLD2!CD$4,'[1]INTERNAL PARAMETERS-1'!$B$5:$J$44,3,FALSE) + SBYLD1!CD5*(1-VLOOKUP(SBYLD2!CD$4,'[1]INTERNAL PARAMETERS-1'!$B$5:$J$44,5,FALSE))*VLOOKUP(SBYLD2!CD$4,'[1]INTERNAL PARAMETERS-1'!$B$5:$J$44,8,FALSE)*VLOOKUP(SBYLD2!CD$4,'[1]INTERNAL PARAMETERS-1'!$B$5:$J$44,3,FALSE)</f>
        <v>2.6997352643290826E-2</v>
      </c>
      <c r="CE5" s="44">
        <f>SBYLD1!CE5*VLOOKUP(SBYLD2!CE$4,'[1]INTERNAL PARAMETERS-1'!$B$5:$J$44,5,FALSE)*VLOOKUP(SBYLD2!CE$4,'[1]INTERNAL PARAMETERS-1'!$B$5:$J$44,6,FALSE)*VLOOKUP(SBYLD2!CE$4,'[1]INTERNAL PARAMETERS-1'!$B$5:$J$44,3,FALSE) + SBYLD1!CE5*(1-VLOOKUP(SBYLD2!CE$4,'[1]INTERNAL PARAMETERS-1'!$B$5:$J$44,5,FALSE))*VLOOKUP(SBYLD2!CE$4,'[1]INTERNAL PARAMETERS-1'!$B$5:$J$44,8,FALSE)*VLOOKUP(SBYLD2!CE$4,'[1]INTERNAL PARAMETERS-1'!$B$5:$J$44,3,FALSE)</f>
        <v>3.3611963482496954E-2</v>
      </c>
      <c r="CF5" s="44">
        <f>SBYLD1!CF5*VLOOKUP(SBYLD2!CF$4,'[1]INTERNAL PARAMETERS-1'!$B$5:$J$44,5,FALSE)*VLOOKUP(SBYLD2!CF$4,'[1]INTERNAL PARAMETERS-1'!$B$5:$J$44,6,FALSE)*VLOOKUP(SBYLD2!CF$4,'[1]INTERNAL PARAMETERS-1'!$B$5:$J$44,3,FALSE) + SBYLD1!CF5*(1-VLOOKUP(SBYLD2!CF$4,'[1]INTERNAL PARAMETERS-1'!$B$5:$J$44,5,FALSE))*VLOOKUP(SBYLD2!CF$4,'[1]INTERNAL PARAMETERS-1'!$B$5:$J$44,8,FALSE)*VLOOKUP(SBYLD2!CF$4,'[1]INTERNAL PARAMETERS-1'!$B$5:$J$44,3,FALSE)</f>
        <v>0.21377888311370305</v>
      </c>
      <c r="CG5" s="44">
        <f>SBYLD1!CG5*VLOOKUP(SBYLD2!CG$4,'[1]INTERNAL PARAMETERS-1'!$B$5:$J$44,5,FALSE)*VLOOKUP(SBYLD2!CG$4,'[1]INTERNAL PARAMETERS-1'!$B$5:$J$44,6,FALSE)*VLOOKUP(SBYLD2!CG$4,'[1]INTERNAL PARAMETERS-1'!$B$5:$J$44,3,FALSE) + SBYLD1!CG5*(1-VLOOKUP(SBYLD2!CG$4,'[1]INTERNAL PARAMETERS-1'!$B$5:$J$44,5,FALSE))*VLOOKUP(SBYLD2!CG$4,'[1]INTERNAL PARAMETERS-1'!$B$5:$J$44,8,FALSE)*VLOOKUP(SBYLD2!CG$4,'[1]INTERNAL PARAMETERS-1'!$B$5:$J$44,3,FALSE)</f>
        <v>1.5315368543714484E-3</v>
      </c>
      <c r="CH5" s="43">
        <f>SBYLD1!CH5*VLOOKUP(SBYLD2!CH$4,'[1]INTERNAL PARAMETERS-1'!$B$5:$J$44,5,FALSE)*VLOOKUP(SBYLD2!CH$4,'[1]INTERNAL PARAMETERS-1'!$B$5:$J$44,6,FALSE)*VLOOKUP(SBYLD2!CH$4,'[1]INTERNAL PARAMETERS-1'!$B$5:$J$44,3,FALSE) + SBYLD1!CH5*(1-VLOOKUP(SBYLD2!CH$4,'[1]INTERNAL PARAMETERS-1'!$B$5:$J$44,5,FALSE))*VLOOKUP(SBYLD2!CH$4,'[1]INTERNAL PARAMETERS-1'!$B$5:$J$44,8,FALSE)*VLOOKUP(SBYLD2!CH$4,'[1]INTERNAL PARAMETERS-1'!$B$5:$J$44,3,FALSE)</f>
        <v>0</v>
      </c>
      <c r="CJ5" s="45">
        <f t="shared" ref="CJ5:CJ68" si="0">SUM(G5:AT5)</f>
        <v>691.91603528143389</v>
      </c>
      <c r="CK5" s="43">
        <f t="shared" ref="CK5:CK68" si="1">SUM(AU5:CH5)</f>
        <v>11.727474128207533</v>
      </c>
    </row>
    <row r="6" spans="2:89">
      <c r="B6" s="58" t="s">
        <v>5</v>
      </c>
      <c r="C6" s="57" t="s">
        <v>59</v>
      </c>
      <c r="D6" s="57" t="s">
        <v>57</v>
      </c>
      <c r="E6" s="128">
        <f>SB!S6</f>
        <v>7607.9903079421347</v>
      </c>
      <c r="F6" s="59">
        <f>'[1]INTERNAL PARAMETERS-1'!M6</f>
        <v>78.760000000000005</v>
      </c>
      <c r="G6" s="45">
        <f>SBYLD1!G6*VLOOKUP(SBYLD2!G$4,'[1]INTERNAL PARAMETERS-1'!$B$5:$J$44,5,FALSE)*VLOOKUP(SBYLD2!G$4,'[1]INTERNAL PARAMETERS-1'!$B$5:$J$44,7,FALSE)*SBYLD2!$F6 + SBYLD1!G6*(1-VLOOKUP(SBYLD2!G$4,'[1]INTERNAL PARAMETERS-1'!$B$5:$J$44,5,FALSE))*VLOOKUP(SBYLD2!G$4,'[1]INTERNAL PARAMETERS-1'!$B$5:$J$44,9,FALSE)*SBYLD2!$F6</f>
        <v>484.36378280284828</v>
      </c>
      <c r="H6" s="44">
        <f>SBYLD1!H6*VLOOKUP(SBYLD2!H$4,'[1]INTERNAL PARAMETERS-1'!$B$5:$J$44,5,FALSE)*VLOOKUP(SBYLD2!H$4,'[1]INTERNAL PARAMETERS-1'!$B$5:$J$44,7,FALSE)*SBYLD2!$F6 + SBYLD1!H6*(1-VLOOKUP(SBYLD2!H$4,'[1]INTERNAL PARAMETERS-1'!$B$5:$J$44,5,FALSE))*VLOOKUP(SBYLD2!H$4,'[1]INTERNAL PARAMETERS-1'!$B$5:$J$44,9,FALSE)*SBYLD2!$F6</f>
        <v>101.41717761849532</v>
      </c>
      <c r="I6" s="44">
        <f>SBYLD1!I6*VLOOKUP(SBYLD2!I$4,'[1]INTERNAL PARAMETERS-1'!$B$5:$J$44,5,FALSE)*VLOOKUP(SBYLD2!I$4,'[1]INTERNAL PARAMETERS-1'!$B$5:$J$44,7,FALSE)*SBYLD2!$F6 + SBYLD1!I6*(1-VLOOKUP(SBYLD2!I$4,'[1]INTERNAL PARAMETERS-1'!$B$5:$J$44,5,FALSE))*VLOOKUP(SBYLD2!I$4,'[1]INTERNAL PARAMETERS-1'!$B$5:$J$44,9,FALSE)*SBYLD2!$F6</f>
        <v>1312.2451816508969</v>
      </c>
      <c r="J6" s="44">
        <f>SBYLD1!J6*VLOOKUP(SBYLD2!J$4,'[1]INTERNAL PARAMETERS-1'!$B$5:$J$44,5,FALSE)*VLOOKUP(SBYLD2!J$4,'[1]INTERNAL PARAMETERS-1'!$B$5:$J$44,7,FALSE)*SBYLD2!$F6 + SBYLD1!J6*(1-VLOOKUP(SBYLD2!J$4,'[1]INTERNAL PARAMETERS-1'!$B$5:$J$44,5,FALSE))*VLOOKUP(SBYLD2!J$4,'[1]INTERNAL PARAMETERS-1'!$B$5:$J$44,9,FALSE)*SBYLD2!$F6</f>
        <v>0</v>
      </c>
      <c r="K6" s="44">
        <f>SBYLD1!K6*VLOOKUP(SBYLD2!K$4,'[1]INTERNAL PARAMETERS-1'!$B$5:$J$44,5,FALSE)*VLOOKUP(SBYLD2!K$4,'[1]INTERNAL PARAMETERS-1'!$B$5:$J$44,7,FALSE)*SBYLD2!$F6 + SBYLD1!K6*(1-VLOOKUP(SBYLD2!K$4,'[1]INTERNAL PARAMETERS-1'!$B$5:$J$44,5,FALSE))*VLOOKUP(SBYLD2!K$4,'[1]INTERNAL PARAMETERS-1'!$B$5:$J$44,9,FALSE)*SBYLD2!$F6</f>
        <v>0</v>
      </c>
      <c r="L6" s="44">
        <f>SBYLD1!L6*VLOOKUP(SBYLD2!L$4,'[1]INTERNAL PARAMETERS-1'!$B$5:$J$44,5,FALSE)*VLOOKUP(SBYLD2!L$4,'[1]INTERNAL PARAMETERS-1'!$B$5:$J$44,7,FALSE)*SBYLD2!$F6 + SBYLD1!L6*(1-VLOOKUP(SBYLD2!L$4,'[1]INTERNAL PARAMETERS-1'!$B$5:$J$44,5,FALSE))*VLOOKUP(SBYLD2!L$4,'[1]INTERNAL PARAMETERS-1'!$B$5:$J$44,9,FALSE)*SBYLD2!$F6</f>
        <v>0</v>
      </c>
      <c r="M6" s="44">
        <f>SBYLD1!M6*VLOOKUP(SBYLD2!M$4,'[1]INTERNAL PARAMETERS-1'!$B$5:$J$44,5,FALSE)*VLOOKUP(SBYLD2!M$4,'[1]INTERNAL PARAMETERS-1'!$B$5:$J$44,7,FALSE)*SBYLD2!$F6 + SBYLD1!M6*(1-VLOOKUP(SBYLD2!M$4,'[1]INTERNAL PARAMETERS-1'!$B$5:$J$44,5,FALSE))*VLOOKUP(SBYLD2!M$4,'[1]INTERNAL PARAMETERS-1'!$B$5:$J$44,9,FALSE)*SBYLD2!$F6</f>
        <v>9.1416680565674717</v>
      </c>
      <c r="N6" s="44">
        <f>SBYLD1!N6*VLOOKUP(SBYLD2!N$4,'[1]INTERNAL PARAMETERS-1'!$B$5:$J$44,5,FALSE)*VLOOKUP(SBYLD2!N$4,'[1]INTERNAL PARAMETERS-1'!$B$5:$J$44,7,FALSE)*SBYLD2!$F6 + SBYLD1!N6*(1-VLOOKUP(SBYLD2!N$4,'[1]INTERNAL PARAMETERS-1'!$B$5:$J$44,5,FALSE))*VLOOKUP(SBYLD2!N$4,'[1]INTERNAL PARAMETERS-1'!$B$5:$J$44,9,FALSE)*SBYLD2!$F6</f>
        <v>11.135736465619479</v>
      </c>
      <c r="O6" s="44">
        <f>SBYLD1!O6*VLOOKUP(SBYLD2!O$4,'[1]INTERNAL PARAMETERS-1'!$B$5:$J$44,5,FALSE)*VLOOKUP(SBYLD2!O$4,'[1]INTERNAL PARAMETERS-1'!$B$5:$J$44,7,FALSE)*SBYLD2!$F6 + SBYLD1!O6*(1-VLOOKUP(SBYLD2!O$4,'[1]INTERNAL PARAMETERS-1'!$B$5:$J$44,5,FALSE))*VLOOKUP(SBYLD2!O$4,'[1]INTERNAL PARAMETERS-1'!$B$5:$J$44,9,FALSE)*SBYLD2!$F6</f>
        <v>0</v>
      </c>
      <c r="P6" s="44">
        <f>SBYLD1!P6*VLOOKUP(SBYLD2!P$4,'[1]INTERNAL PARAMETERS-1'!$B$5:$J$44,5,FALSE)*VLOOKUP(SBYLD2!P$4,'[1]INTERNAL PARAMETERS-1'!$B$5:$J$44,7,FALSE)*SBYLD2!$F6 + SBYLD1!P6*(1-VLOOKUP(SBYLD2!P$4,'[1]INTERNAL PARAMETERS-1'!$B$5:$J$44,5,FALSE))*VLOOKUP(SBYLD2!P$4,'[1]INTERNAL PARAMETERS-1'!$B$5:$J$44,9,FALSE)*SBYLD2!$F6</f>
        <v>0</v>
      </c>
      <c r="Q6" s="44">
        <f>SBYLD1!Q6*VLOOKUP(SBYLD2!Q$4,'[1]INTERNAL PARAMETERS-1'!$B$5:$J$44,5,FALSE)*VLOOKUP(SBYLD2!Q$4,'[1]INTERNAL PARAMETERS-1'!$B$5:$J$44,7,FALSE)*SBYLD2!$F6 + SBYLD1!Q6*(1-VLOOKUP(SBYLD2!Q$4,'[1]INTERNAL PARAMETERS-1'!$B$5:$J$44,5,FALSE))*VLOOKUP(SBYLD2!Q$4,'[1]INTERNAL PARAMETERS-1'!$B$5:$J$44,9,FALSE)*SBYLD2!$F6</f>
        <v>0</v>
      </c>
      <c r="R6" s="44">
        <f>SBYLD1!R6*VLOOKUP(SBYLD2!R$4,'[1]INTERNAL PARAMETERS-1'!$B$5:$J$44,5,FALSE)*VLOOKUP(SBYLD2!R$4,'[1]INTERNAL PARAMETERS-1'!$B$5:$J$44,7,FALSE)*SBYLD2!$F6 + SBYLD1!R6*(1-VLOOKUP(SBYLD2!R$4,'[1]INTERNAL PARAMETERS-1'!$B$5:$J$44,5,FALSE))*VLOOKUP(SBYLD2!R$4,'[1]INTERNAL PARAMETERS-1'!$B$5:$J$44,9,FALSE)*SBYLD2!$F6</f>
        <v>12.060804613602103</v>
      </c>
      <c r="S6" s="44">
        <f>SBYLD1!S6*VLOOKUP(SBYLD2!S$4,'[1]INTERNAL PARAMETERS-1'!$B$5:$J$44,5,FALSE)*VLOOKUP(SBYLD2!S$4,'[1]INTERNAL PARAMETERS-1'!$B$5:$J$44,7,FALSE)*SBYLD2!$F6 + SBYLD1!S6*(1-VLOOKUP(SBYLD2!S$4,'[1]INTERNAL PARAMETERS-1'!$B$5:$J$44,5,FALSE))*VLOOKUP(SBYLD2!S$4,'[1]INTERNAL PARAMETERS-1'!$B$5:$J$44,9,FALSE)*SBYLD2!$F6</f>
        <v>481.53005697164957</v>
      </c>
      <c r="T6" s="44">
        <f>SBYLD1!T6*VLOOKUP(SBYLD2!T$4,'[1]INTERNAL PARAMETERS-1'!$B$5:$J$44,5,FALSE)*VLOOKUP(SBYLD2!T$4,'[1]INTERNAL PARAMETERS-1'!$B$5:$J$44,7,FALSE)*SBYLD2!$F6 + SBYLD1!T6*(1-VLOOKUP(SBYLD2!T$4,'[1]INTERNAL PARAMETERS-1'!$B$5:$J$44,5,FALSE))*VLOOKUP(SBYLD2!T$4,'[1]INTERNAL PARAMETERS-1'!$B$5:$J$44,9,FALSE)*SBYLD2!$F6</f>
        <v>69.898498598266713</v>
      </c>
      <c r="U6" s="44">
        <f>SBYLD1!U6*VLOOKUP(SBYLD2!U$4,'[1]INTERNAL PARAMETERS-1'!$B$5:$J$44,5,FALSE)*VLOOKUP(SBYLD2!U$4,'[1]INTERNAL PARAMETERS-1'!$B$5:$J$44,7,FALSE)*SBYLD2!$F6 + SBYLD1!U6*(1-VLOOKUP(SBYLD2!U$4,'[1]INTERNAL PARAMETERS-1'!$B$5:$J$44,5,FALSE))*VLOOKUP(SBYLD2!U$4,'[1]INTERNAL PARAMETERS-1'!$B$5:$J$44,9,FALSE)*SBYLD2!$F6</f>
        <v>23.231369888252068</v>
      </c>
      <c r="V6" s="44">
        <f>SBYLD1!V6*VLOOKUP(SBYLD2!V$4,'[1]INTERNAL PARAMETERS-1'!$B$5:$J$44,5,FALSE)*VLOOKUP(SBYLD2!V$4,'[1]INTERNAL PARAMETERS-1'!$B$5:$J$44,7,FALSE)*SBYLD2!$F6 + SBYLD1!V6*(1-VLOOKUP(SBYLD2!V$4,'[1]INTERNAL PARAMETERS-1'!$B$5:$J$44,5,FALSE))*VLOOKUP(SBYLD2!V$4,'[1]INTERNAL PARAMETERS-1'!$B$5:$J$44,9,FALSE)*SBYLD2!$F6</f>
        <v>280.98033378983592</v>
      </c>
      <c r="W6" s="44">
        <f>SBYLD1!W6*VLOOKUP(SBYLD2!W$4,'[1]INTERNAL PARAMETERS-1'!$B$5:$J$44,5,FALSE)*VLOOKUP(SBYLD2!W$4,'[1]INTERNAL PARAMETERS-1'!$B$5:$J$44,7,FALSE)*SBYLD2!$F6 + SBYLD1!W6*(1-VLOOKUP(SBYLD2!W$4,'[1]INTERNAL PARAMETERS-1'!$B$5:$J$44,5,FALSE))*VLOOKUP(SBYLD2!W$4,'[1]INTERNAL PARAMETERS-1'!$B$5:$J$44,9,FALSE)*SBYLD2!$F6</f>
        <v>0</v>
      </c>
      <c r="X6" s="44">
        <f>SBYLD1!X6*VLOOKUP(SBYLD2!X$4,'[1]INTERNAL PARAMETERS-1'!$B$5:$J$44,5,FALSE)*VLOOKUP(SBYLD2!X$4,'[1]INTERNAL PARAMETERS-1'!$B$5:$J$44,7,FALSE)*SBYLD2!$F6 + SBYLD1!X6*(1-VLOOKUP(SBYLD2!X$4,'[1]INTERNAL PARAMETERS-1'!$B$5:$J$44,5,FALSE))*VLOOKUP(SBYLD2!X$4,'[1]INTERNAL PARAMETERS-1'!$B$5:$J$44,9,FALSE)*SBYLD2!$F6</f>
        <v>0</v>
      </c>
      <c r="Y6" s="44">
        <f>SBYLD1!Y6*VLOOKUP(SBYLD2!Y$4,'[1]INTERNAL PARAMETERS-1'!$B$5:$J$44,5,FALSE)*VLOOKUP(SBYLD2!Y$4,'[1]INTERNAL PARAMETERS-1'!$B$5:$J$44,7,FALSE)*SBYLD2!$F6 + SBYLD1!Y6*(1-VLOOKUP(SBYLD2!Y$4,'[1]INTERNAL PARAMETERS-1'!$B$5:$J$44,5,FALSE))*VLOOKUP(SBYLD2!Y$4,'[1]INTERNAL PARAMETERS-1'!$B$5:$J$44,9,FALSE)*SBYLD2!$F6</f>
        <v>0</v>
      </c>
      <c r="Z6" s="44">
        <f>SBYLD1!Z6*VLOOKUP(SBYLD2!Z$4,'[1]INTERNAL PARAMETERS-1'!$B$5:$J$44,5,FALSE)*VLOOKUP(SBYLD2!Z$4,'[1]INTERNAL PARAMETERS-1'!$B$5:$J$44,7,FALSE)*SBYLD2!$F6 + SBYLD1!Z6*(1-VLOOKUP(SBYLD2!Z$4,'[1]INTERNAL PARAMETERS-1'!$B$5:$J$44,5,FALSE))*VLOOKUP(SBYLD2!Z$4,'[1]INTERNAL PARAMETERS-1'!$B$5:$J$44,9,FALSE)*SBYLD2!$F6</f>
        <v>0</v>
      </c>
      <c r="AA6" s="44">
        <f>SBYLD1!AA6*VLOOKUP(SBYLD2!AA$4,'[1]INTERNAL PARAMETERS-1'!$B$5:$J$44,5,FALSE)*VLOOKUP(SBYLD2!AA$4,'[1]INTERNAL PARAMETERS-1'!$B$5:$J$44,7,FALSE)*SBYLD2!$F6 + SBYLD1!AA6*(1-VLOOKUP(SBYLD2!AA$4,'[1]INTERNAL PARAMETERS-1'!$B$5:$J$44,5,FALSE))*VLOOKUP(SBYLD2!AA$4,'[1]INTERNAL PARAMETERS-1'!$B$5:$J$44,9,FALSE)*SBYLD2!$F6</f>
        <v>0</v>
      </c>
      <c r="AB6" s="44">
        <f>SBYLD1!AB6*VLOOKUP(SBYLD2!AB$4,'[1]INTERNAL PARAMETERS-1'!$B$5:$J$44,5,FALSE)*VLOOKUP(SBYLD2!AB$4,'[1]INTERNAL PARAMETERS-1'!$B$5:$J$44,7,FALSE)*SBYLD2!$F6 + SBYLD1!AB6*(1-VLOOKUP(SBYLD2!AB$4,'[1]INTERNAL PARAMETERS-1'!$B$5:$J$44,5,FALSE))*VLOOKUP(SBYLD2!AB$4,'[1]INTERNAL PARAMETERS-1'!$B$5:$J$44,9,FALSE)*SBYLD2!$F6</f>
        <v>0</v>
      </c>
      <c r="AC6" s="44">
        <f>SBYLD1!AC6*VLOOKUP(SBYLD2!AC$4,'[1]INTERNAL PARAMETERS-1'!$B$5:$J$44,5,FALSE)*VLOOKUP(SBYLD2!AC$4,'[1]INTERNAL PARAMETERS-1'!$B$5:$J$44,7,FALSE)*SBYLD2!$F6 + SBYLD1!AC6*(1-VLOOKUP(SBYLD2!AC$4,'[1]INTERNAL PARAMETERS-1'!$B$5:$J$44,5,FALSE))*VLOOKUP(SBYLD2!AC$4,'[1]INTERNAL PARAMETERS-1'!$B$5:$J$44,9,FALSE)*SBYLD2!$F6</f>
        <v>0</v>
      </c>
      <c r="AD6" s="44">
        <f>SBYLD1!AD6*VLOOKUP(SBYLD2!AD$4,'[1]INTERNAL PARAMETERS-1'!$B$5:$J$44,5,FALSE)*VLOOKUP(SBYLD2!AD$4,'[1]INTERNAL PARAMETERS-1'!$B$5:$J$44,7,FALSE)*SBYLD2!$F6 + SBYLD1!AD6*(1-VLOOKUP(SBYLD2!AD$4,'[1]INTERNAL PARAMETERS-1'!$B$5:$J$44,5,FALSE))*VLOOKUP(SBYLD2!AD$4,'[1]INTERNAL PARAMETERS-1'!$B$5:$J$44,9,FALSE)*SBYLD2!$F6</f>
        <v>0</v>
      </c>
      <c r="AE6" s="44">
        <f>SBYLD1!AE6*VLOOKUP(SBYLD2!AE$4,'[1]INTERNAL PARAMETERS-1'!$B$5:$J$44,5,FALSE)*VLOOKUP(SBYLD2!AE$4,'[1]INTERNAL PARAMETERS-1'!$B$5:$J$44,7,FALSE)*SBYLD2!$F6 + SBYLD1!AE6*(1-VLOOKUP(SBYLD2!AE$4,'[1]INTERNAL PARAMETERS-1'!$B$5:$J$44,5,FALSE))*VLOOKUP(SBYLD2!AE$4,'[1]INTERNAL PARAMETERS-1'!$B$5:$J$44,9,FALSE)*SBYLD2!$F6</f>
        <v>0</v>
      </c>
      <c r="AF6" s="44">
        <f>SBYLD1!AF6*VLOOKUP(SBYLD2!AF$4,'[1]INTERNAL PARAMETERS-1'!$B$5:$J$44,5,FALSE)*VLOOKUP(SBYLD2!AF$4,'[1]INTERNAL PARAMETERS-1'!$B$5:$J$44,7,FALSE)*SBYLD2!$F6 + SBYLD1!AF6*(1-VLOOKUP(SBYLD2!AF$4,'[1]INTERNAL PARAMETERS-1'!$B$5:$J$44,5,FALSE))*VLOOKUP(SBYLD2!AF$4,'[1]INTERNAL PARAMETERS-1'!$B$5:$J$44,9,FALSE)*SBYLD2!$F6</f>
        <v>0</v>
      </c>
      <c r="AG6" s="44">
        <f>SBYLD1!AG6*VLOOKUP(SBYLD2!AG$4,'[1]INTERNAL PARAMETERS-1'!$B$5:$J$44,5,FALSE)*VLOOKUP(SBYLD2!AG$4,'[1]INTERNAL PARAMETERS-1'!$B$5:$J$44,7,FALSE)*SBYLD2!$F6 + SBYLD1!AG6*(1-VLOOKUP(SBYLD2!AG$4,'[1]INTERNAL PARAMETERS-1'!$B$5:$J$44,5,FALSE))*VLOOKUP(SBYLD2!AG$4,'[1]INTERNAL PARAMETERS-1'!$B$5:$J$44,9,FALSE)*SBYLD2!$F6</f>
        <v>0</v>
      </c>
      <c r="AH6" s="44">
        <f>SBYLD1!AH6*VLOOKUP(SBYLD2!AH$4,'[1]INTERNAL PARAMETERS-1'!$B$5:$J$44,5,FALSE)*VLOOKUP(SBYLD2!AH$4,'[1]INTERNAL PARAMETERS-1'!$B$5:$J$44,7,FALSE)*SBYLD2!$F6 + SBYLD1!AH6*(1-VLOOKUP(SBYLD2!AH$4,'[1]INTERNAL PARAMETERS-1'!$B$5:$J$44,5,FALSE))*VLOOKUP(SBYLD2!AH$4,'[1]INTERNAL PARAMETERS-1'!$B$5:$J$44,9,FALSE)*SBYLD2!$F6</f>
        <v>0</v>
      </c>
      <c r="AI6" s="44">
        <f>SBYLD1!AI6*VLOOKUP(SBYLD2!AI$4,'[1]INTERNAL PARAMETERS-1'!$B$5:$J$44,5,FALSE)*VLOOKUP(SBYLD2!AI$4,'[1]INTERNAL PARAMETERS-1'!$B$5:$J$44,7,FALSE)*SBYLD2!$F6 + SBYLD1!AI6*(1-VLOOKUP(SBYLD2!AI$4,'[1]INTERNAL PARAMETERS-1'!$B$5:$J$44,5,FALSE))*VLOOKUP(SBYLD2!AI$4,'[1]INTERNAL PARAMETERS-1'!$B$5:$J$44,9,FALSE)*SBYLD2!$F6</f>
        <v>4.7969381624697753</v>
      </c>
      <c r="AJ6" s="44">
        <f>SBYLD1!AJ6*VLOOKUP(SBYLD2!AJ$4,'[1]INTERNAL PARAMETERS-1'!$B$5:$J$44,5,FALSE)*VLOOKUP(SBYLD2!AJ$4,'[1]INTERNAL PARAMETERS-1'!$B$5:$J$44,7,FALSE)*SBYLD2!$F6 + SBYLD1!AJ6*(1-VLOOKUP(SBYLD2!AJ$4,'[1]INTERNAL PARAMETERS-1'!$B$5:$J$44,5,FALSE))*VLOOKUP(SBYLD2!AJ$4,'[1]INTERNAL PARAMETERS-1'!$B$5:$J$44,9,FALSE)*SBYLD2!$F6</f>
        <v>2.6734144407813565</v>
      </c>
      <c r="AK6" s="44">
        <f>SBYLD1!AK6*VLOOKUP(SBYLD2!AK$4,'[1]INTERNAL PARAMETERS-1'!$B$5:$J$44,5,FALSE)*VLOOKUP(SBYLD2!AK$4,'[1]INTERNAL PARAMETERS-1'!$B$5:$J$44,7,FALSE)*SBYLD2!$F6 + SBYLD1!AK6*(1-VLOOKUP(SBYLD2!AK$4,'[1]INTERNAL PARAMETERS-1'!$B$5:$J$44,5,FALSE))*VLOOKUP(SBYLD2!AK$4,'[1]INTERNAL PARAMETERS-1'!$B$5:$J$44,9,FALSE)*SBYLD2!$F6</f>
        <v>0</v>
      </c>
      <c r="AL6" s="44">
        <f>SBYLD1!AL6*VLOOKUP(SBYLD2!AL$4,'[1]INTERNAL PARAMETERS-1'!$B$5:$J$44,5,FALSE)*VLOOKUP(SBYLD2!AL$4,'[1]INTERNAL PARAMETERS-1'!$B$5:$J$44,7,FALSE)*SBYLD2!$F6 + SBYLD1!AL6*(1-VLOOKUP(SBYLD2!AL$4,'[1]INTERNAL PARAMETERS-1'!$B$5:$J$44,5,FALSE))*VLOOKUP(SBYLD2!AL$4,'[1]INTERNAL PARAMETERS-1'!$B$5:$J$44,9,FALSE)*SBYLD2!$F6</f>
        <v>0</v>
      </c>
      <c r="AM6" s="44">
        <f>SBYLD1!AM6*VLOOKUP(SBYLD2!AM$4,'[1]INTERNAL PARAMETERS-1'!$B$5:$J$44,5,FALSE)*VLOOKUP(SBYLD2!AM$4,'[1]INTERNAL PARAMETERS-1'!$B$5:$J$44,7,FALSE)*SBYLD2!$F6 + SBYLD1!AM6*(1-VLOOKUP(SBYLD2!AM$4,'[1]INTERNAL PARAMETERS-1'!$B$5:$J$44,5,FALSE))*VLOOKUP(SBYLD2!AM$4,'[1]INTERNAL PARAMETERS-1'!$B$5:$J$44,9,FALSE)*SBYLD2!$F6</f>
        <v>0</v>
      </c>
      <c r="AN6" s="44">
        <f>SBYLD1!AN6*VLOOKUP(SBYLD2!AN$4,'[1]INTERNAL PARAMETERS-1'!$B$5:$J$44,5,FALSE)*VLOOKUP(SBYLD2!AN$4,'[1]INTERNAL PARAMETERS-1'!$B$5:$J$44,7,FALSE)*SBYLD2!$F6 + SBYLD1!AN6*(1-VLOOKUP(SBYLD2!AN$4,'[1]INTERNAL PARAMETERS-1'!$B$5:$J$44,5,FALSE))*VLOOKUP(SBYLD2!AN$4,'[1]INTERNAL PARAMETERS-1'!$B$5:$J$44,9,FALSE)*SBYLD2!$F6</f>
        <v>0</v>
      </c>
      <c r="AO6" s="44">
        <f>SBYLD1!AO6*VLOOKUP(SBYLD2!AO$4,'[1]INTERNAL PARAMETERS-1'!$B$5:$J$44,5,FALSE)*VLOOKUP(SBYLD2!AO$4,'[1]INTERNAL PARAMETERS-1'!$B$5:$J$44,7,FALSE)*SBYLD2!$F6 + SBYLD1!AO6*(1-VLOOKUP(SBYLD2!AO$4,'[1]INTERNAL PARAMETERS-1'!$B$5:$J$44,5,FALSE))*VLOOKUP(SBYLD2!AO$4,'[1]INTERNAL PARAMETERS-1'!$B$5:$J$44,9,FALSE)*SBYLD2!$F6</f>
        <v>0</v>
      </c>
      <c r="AP6" s="44">
        <f>SBYLD1!AP6*VLOOKUP(SBYLD2!AP$4,'[1]INTERNAL PARAMETERS-1'!$B$5:$J$44,5,FALSE)*VLOOKUP(SBYLD2!AP$4,'[1]INTERNAL PARAMETERS-1'!$B$5:$J$44,7,FALSE)*SBYLD2!$F6 + SBYLD1!AP6*(1-VLOOKUP(SBYLD2!AP$4,'[1]INTERNAL PARAMETERS-1'!$B$5:$J$44,5,FALSE))*VLOOKUP(SBYLD2!AP$4,'[1]INTERNAL PARAMETERS-1'!$B$5:$J$44,9,FALSE)*SBYLD2!$F6</f>
        <v>0</v>
      </c>
      <c r="AQ6" s="44">
        <f>SBYLD1!AQ6*VLOOKUP(SBYLD2!AQ$4,'[1]INTERNAL PARAMETERS-1'!$B$5:$J$44,5,FALSE)*VLOOKUP(SBYLD2!AQ$4,'[1]INTERNAL PARAMETERS-1'!$B$5:$J$44,7,FALSE)*SBYLD2!$F6 + SBYLD1!AQ6*(1-VLOOKUP(SBYLD2!AQ$4,'[1]INTERNAL PARAMETERS-1'!$B$5:$J$44,5,FALSE))*VLOOKUP(SBYLD2!AQ$4,'[1]INTERNAL PARAMETERS-1'!$B$5:$J$44,9,FALSE)*SBYLD2!$F6</f>
        <v>0</v>
      </c>
      <c r="AR6" s="44">
        <f>SBYLD1!AR6*VLOOKUP(SBYLD2!AR$4,'[1]INTERNAL PARAMETERS-1'!$B$5:$J$44,5,FALSE)*VLOOKUP(SBYLD2!AR$4,'[1]INTERNAL PARAMETERS-1'!$B$5:$J$44,7,FALSE)*SBYLD2!$F6 + SBYLD1!AR6*(1-VLOOKUP(SBYLD2!AR$4,'[1]INTERNAL PARAMETERS-1'!$B$5:$J$44,5,FALSE))*VLOOKUP(SBYLD2!AR$4,'[1]INTERNAL PARAMETERS-1'!$B$5:$J$44,9,FALSE)*SBYLD2!$F6</f>
        <v>0</v>
      </c>
      <c r="AS6" s="44">
        <f>SBYLD1!AS6*VLOOKUP(SBYLD2!AS$4,'[1]INTERNAL PARAMETERS-1'!$B$5:$J$44,5,FALSE)*VLOOKUP(SBYLD2!AS$4,'[1]INTERNAL PARAMETERS-1'!$B$5:$J$44,7,FALSE)*SBYLD2!$F6 + SBYLD1!AS6*(1-VLOOKUP(SBYLD2!AS$4,'[1]INTERNAL PARAMETERS-1'!$B$5:$J$44,5,FALSE))*VLOOKUP(SBYLD2!AS$4,'[1]INTERNAL PARAMETERS-1'!$B$5:$J$44,9,FALSE)*SBYLD2!$F6</f>
        <v>0</v>
      </c>
      <c r="AT6" s="43">
        <f>SBYLD1!AT6*VLOOKUP(SBYLD2!AT$4,'[1]INTERNAL PARAMETERS-1'!$B$5:$J$44,5,FALSE)*VLOOKUP(SBYLD2!AT$4,'[1]INTERNAL PARAMETERS-1'!$B$5:$J$44,7,FALSE)*SBYLD2!$F6 + SBYLD1!AT6*(1-VLOOKUP(SBYLD2!AT$4,'[1]INTERNAL PARAMETERS-1'!$B$5:$J$44,5,FALSE))*VLOOKUP(SBYLD2!AT$4,'[1]INTERNAL PARAMETERS-1'!$B$5:$J$44,9,FALSE)*SBYLD2!$F6</f>
        <v>0</v>
      </c>
      <c r="AU6" s="45">
        <f>SBYLD1!AU6*VLOOKUP(SBYLD2!AU$4,'[1]INTERNAL PARAMETERS-1'!$B$5:$J$44,5,FALSE)*VLOOKUP(SBYLD2!AU$4,'[1]INTERNAL PARAMETERS-1'!$B$5:$J$44,6,FALSE)*VLOOKUP(SBYLD2!AU$4,'[1]INTERNAL PARAMETERS-1'!$B$5:$J$44,3,FALSE) + SBYLD1!AU6*(1-VLOOKUP(SBYLD2!AU$4,'[1]INTERNAL PARAMETERS-1'!$B$5:$J$44,5,FALSE))*VLOOKUP(SBYLD2!AU$4,'[1]INTERNAL PARAMETERS-1'!$B$5:$J$44,8,FALSE)*VLOOKUP(SBYLD2!AU$4,'[1]INTERNAL PARAMETERS-1'!$B$5:$J$44,3,FALSE)</f>
        <v>0</v>
      </c>
      <c r="AV6" s="44">
        <f>SBYLD1!AV6*VLOOKUP(SBYLD2!AV$4,'[1]INTERNAL PARAMETERS-1'!$B$5:$J$44,5,FALSE)*VLOOKUP(SBYLD2!AV$4,'[1]INTERNAL PARAMETERS-1'!$B$5:$J$44,6,FALSE)*VLOOKUP(SBYLD2!AV$4,'[1]INTERNAL PARAMETERS-1'!$B$5:$J$44,3,FALSE) + SBYLD1!AV6*(1-VLOOKUP(SBYLD2!AV$4,'[1]INTERNAL PARAMETERS-1'!$B$5:$J$44,5,FALSE))*VLOOKUP(SBYLD2!AV$4,'[1]INTERNAL PARAMETERS-1'!$B$5:$J$44,8,FALSE)*VLOOKUP(SBYLD2!AV$4,'[1]INTERNAL PARAMETERS-1'!$B$5:$J$44,3,FALSE)</f>
        <v>0</v>
      </c>
      <c r="AW6" s="44">
        <f>SBYLD1!AW6*VLOOKUP(SBYLD2!AW$4,'[1]INTERNAL PARAMETERS-1'!$B$5:$J$44,5,FALSE)*VLOOKUP(SBYLD2!AW$4,'[1]INTERNAL PARAMETERS-1'!$B$5:$J$44,6,FALSE)*VLOOKUP(SBYLD2!AW$4,'[1]INTERNAL PARAMETERS-1'!$B$5:$J$44,3,FALSE) + SBYLD1!AW6*(1-VLOOKUP(SBYLD2!AW$4,'[1]INTERNAL PARAMETERS-1'!$B$5:$J$44,5,FALSE))*VLOOKUP(SBYLD2!AW$4,'[1]INTERNAL PARAMETERS-1'!$B$5:$J$44,8,FALSE)*VLOOKUP(SBYLD2!AW$4,'[1]INTERNAL PARAMETERS-1'!$B$5:$J$44,3,FALSE)</f>
        <v>19.671638435989639</v>
      </c>
      <c r="AX6" s="44">
        <f>SBYLD1!AX6*VLOOKUP(SBYLD2!AX$4,'[1]INTERNAL PARAMETERS-1'!$B$5:$J$44,5,FALSE)*VLOOKUP(SBYLD2!AX$4,'[1]INTERNAL PARAMETERS-1'!$B$5:$J$44,6,FALSE)*VLOOKUP(SBYLD2!AX$4,'[1]INTERNAL PARAMETERS-1'!$B$5:$J$44,3,FALSE) + SBYLD1!AX6*(1-VLOOKUP(SBYLD2!AX$4,'[1]INTERNAL PARAMETERS-1'!$B$5:$J$44,5,FALSE))*VLOOKUP(SBYLD2!AX$4,'[1]INTERNAL PARAMETERS-1'!$B$5:$J$44,8,FALSE)*VLOOKUP(SBYLD2!AX$4,'[1]INTERNAL PARAMETERS-1'!$B$5:$J$44,3,FALSE)</f>
        <v>0</v>
      </c>
      <c r="AY6" s="44">
        <f>SBYLD1!AY6*VLOOKUP(SBYLD2!AY$4,'[1]INTERNAL PARAMETERS-1'!$B$5:$J$44,5,FALSE)*VLOOKUP(SBYLD2!AY$4,'[1]INTERNAL PARAMETERS-1'!$B$5:$J$44,6,FALSE)*VLOOKUP(SBYLD2!AY$4,'[1]INTERNAL PARAMETERS-1'!$B$5:$J$44,3,FALSE) + SBYLD1!AY6*(1-VLOOKUP(SBYLD2!AY$4,'[1]INTERNAL PARAMETERS-1'!$B$5:$J$44,5,FALSE))*VLOOKUP(SBYLD2!AY$4,'[1]INTERNAL PARAMETERS-1'!$B$5:$J$44,8,FALSE)*VLOOKUP(SBYLD2!AY$4,'[1]INTERNAL PARAMETERS-1'!$B$5:$J$44,3,FALSE)</f>
        <v>0</v>
      </c>
      <c r="AZ6" s="44">
        <f>SBYLD1!AZ6*VLOOKUP(SBYLD2!AZ$4,'[1]INTERNAL PARAMETERS-1'!$B$5:$J$44,5,FALSE)*VLOOKUP(SBYLD2!AZ$4,'[1]INTERNAL PARAMETERS-1'!$B$5:$J$44,6,FALSE)*VLOOKUP(SBYLD2!AZ$4,'[1]INTERNAL PARAMETERS-1'!$B$5:$J$44,3,FALSE) + SBYLD1!AZ6*(1-VLOOKUP(SBYLD2!AZ$4,'[1]INTERNAL PARAMETERS-1'!$B$5:$J$44,5,FALSE))*VLOOKUP(SBYLD2!AZ$4,'[1]INTERNAL PARAMETERS-1'!$B$5:$J$44,8,FALSE)*VLOOKUP(SBYLD2!AZ$4,'[1]INTERNAL PARAMETERS-1'!$B$5:$J$44,3,FALSE)</f>
        <v>0</v>
      </c>
      <c r="BA6" s="44">
        <f>SBYLD1!BA6*VLOOKUP(SBYLD2!BA$4,'[1]INTERNAL PARAMETERS-1'!$B$5:$J$44,5,FALSE)*VLOOKUP(SBYLD2!BA$4,'[1]INTERNAL PARAMETERS-1'!$B$5:$J$44,6,FALSE)*VLOOKUP(SBYLD2!BA$4,'[1]INTERNAL PARAMETERS-1'!$B$5:$J$44,3,FALSE) + SBYLD1!BA6*(1-VLOOKUP(SBYLD2!BA$4,'[1]INTERNAL PARAMETERS-1'!$B$5:$J$44,5,FALSE))*VLOOKUP(SBYLD2!BA$4,'[1]INTERNAL PARAMETERS-1'!$B$5:$J$44,8,FALSE)*VLOOKUP(SBYLD2!BA$4,'[1]INTERNAL PARAMETERS-1'!$B$5:$J$44,3,FALSE)</f>
        <v>1.369761656568969</v>
      </c>
      <c r="BB6" s="44">
        <f>SBYLD1!BB6*VLOOKUP(SBYLD2!BB$4,'[1]INTERNAL PARAMETERS-1'!$B$5:$J$44,5,FALSE)*VLOOKUP(SBYLD2!BB$4,'[1]INTERNAL PARAMETERS-1'!$B$5:$J$44,6,FALSE)*VLOOKUP(SBYLD2!BB$4,'[1]INTERNAL PARAMETERS-1'!$B$5:$J$44,3,FALSE) + SBYLD1!BB6*(1-VLOOKUP(SBYLD2!BB$4,'[1]INTERNAL PARAMETERS-1'!$B$5:$J$44,5,FALSE))*VLOOKUP(SBYLD2!BB$4,'[1]INTERNAL PARAMETERS-1'!$B$5:$J$44,8,FALSE)*VLOOKUP(SBYLD2!BB$4,'[1]INTERNAL PARAMETERS-1'!$B$5:$J$44,3,FALSE)</f>
        <v>8.3272147339585985</v>
      </c>
      <c r="BC6" s="44">
        <f>SBYLD1!BC6*VLOOKUP(SBYLD2!BC$4,'[1]INTERNAL PARAMETERS-1'!$B$5:$J$44,5,FALSE)*VLOOKUP(SBYLD2!BC$4,'[1]INTERNAL PARAMETERS-1'!$B$5:$J$44,6,FALSE)*VLOOKUP(SBYLD2!BC$4,'[1]INTERNAL PARAMETERS-1'!$B$5:$J$44,3,FALSE) + SBYLD1!BC6*(1-VLOOKUP(SBYLD2!BC$4,'[1]INTERNAL PARAMETERS-1'!$B$5:$J$44,5,FALSE))*VLOOKUP(SBYLD2!BC$4,'[1]INTERNAL PARAMETERS-1'!$B$5:$J$44,8,FALSE)*VLOOKUP(SBYLD2!BC$4,'[1]INTERNAL PARAMETERS-1'!$B$5:$J$44,3,FALSE)</f>
        <v>1.362470561084594</v>
      </c>
      <c r="BD6" s="44">
        <f>SBYLD1!BD6*VLOOKUP(SBYLD2!BD$4,'[1]INTERNAL PARAMETERS-1'!$B$5:$J$44,5,FALSE)*VLOOKUP(SBYLD2!BD$4,'[1]INTERNAL PARAMETERS-1'!$B$5:$J$44,6,FALSE)*VLOOKUP(SBYLD2!BD$4,'[1]INTERNAL PARAMETERS-1'!$B$5:$J$44,3,FALSE) + SBYLD1!BD6*(1-VLOOKUP(SBYLD2!BD$4,'[1]INTERNAL PARAMETERS-1'!$B$5:$J$44,5,FALSE))*VLOOKUP(SBYLD2!BD$4,'[1]INTERNAL PARAMETERS-1'!$B$5:$J$44,8,FALSE)*VLOOKUP(SBYLD2!BD$4,'[1]INTERNAL PARAMETERS-1'!$B$5:$J$44,3,FALSE)</f>
        <v>5.3817610989754838</v>
      </c>
      <c r="BE6" s="44">
        <f>SBYLD1!BE6*VLOOKUP(SBYLD2!BE$4,'[1]INTERNAL PARAMETERS-1'!$B$5:$J$44,5,FALSE)*VLOOKUP(SBYLD2!BE$4,'[1]INTERNAL PARAMETERS-1'!$B$5:$J$44,6,FALSE)*VLOOKUP(SBYLD2!BE$4,'[1]INTERNAL PARAMETERS-1'!$B$5:$J$44,3,FALSE) + SBYLD1!BE6*(1-VLOOKUP(SBYLD2!BE$4,'[1]INTERNAL PARAMETERS-1'!$B$5:$J$44,5,FALSE))*VLOOKUP(SBYLD2!BE$4,'[1]INTERNAL PARAMETERS-1'!$B$5:$J$44,8,FALSE)*VLOOKUP(SBYLD2!BE$4,'[1]INTERNAL PARAMETERS-1'!$B$5:$J$44,3,FALSE)</f>
        <v>2.4457954655664143</v>
      </c>
      <c r="BF6" s="44">
        <f>SBYLD1!BF6*VLOOKUP(SBYLD2!BF$4,'[1]INTERNAL PARAMETERS-1'!$B$5:$J$44,5,FALSE)*VLOOKUP(SBYLD2!BF$4,'[1]INTERNAL PARAMETERS-1'!$B$5:$J$44,6,FALSE)*VLOOKUP(SBYLD2!BF$4,'[1]INTERNAL PARAMETERS-1'!$B$5:$J$44,3,FALSE) + SBYLD1!BF6*(1-VLOOKUP(SBYLD2!BF$4,'[1]INTERNAL PARAMETERS-1'!$B$5:$J$44,5,FALSE))*VLOOKUP(SBYLD2!BF$4,'[1]INTERNAL PARAMETERS-1'!$B$5:$J$44,8,FALSE)*VLOOKUP(SBYLD2!BF$4,'[1]INTERNAL PARAMETERS-1'!$B$5:$J$44,3,FALSE)</f>
        <v>0</v>
      </c>
      <c r="BG6" s="44">
        <f>SBYLD1!BG6*VLOOKUP(SBYLD2!BG$4,'[1]INTERNAL PARAMETERS-1'!$B$5:$J$44,5,FALSE)*VLOOKUP(SBYLD2!BG$4,'[1]INTERNAL PARAMETERS-1'!$B$5:$J$44,6,FALSE)*VLOOKUP(SBYLD2!BG$4,'[1]INTERNAL PARAMETERS-1'!$B$5:$J$44,3,FALSE) + SBYLD1!BG6*(1-VLOOKUP(SBYLD2!BG$4,'[1]INTERNAL PARAMETERS-1'!$B$5:$J$44,5,FALSE))*VLOOKUP(SBYLD2!BG$4,'[1]INTERNAL PARAMETERS-1'!$B$5:$J$44,8,FALSE)*VLOOKUP(SBYLD2!BG$4,'[1]INTERNAL PARAMETERS-1'!$B$5:$J$44,3,FALSE)</f>
        <v>9.1182602948381373</v>
      </c>
      <c r="BH6" s="44">
        <f>SBYLD1!BH6*VLOOKUP(SBYLD2!BH$4,'[1]INTERNAL PARAMETERS-1'!$B$5:$J$44,5,FALSE)*VLOOKUP(SBYLD2!BH$4,'[1]INTERNAL PARAMETERS-1'!$B$5:$J$44,6,FALSE)*VLOOKUP(SBYLD2!BH$4,'[1]INTERNAL PARAMETERS-1'!$B$5:$J$44,3,FALSE) + SBYLD1!BH6*(1-VLOOKUP(SBYLD2!BH$4,'[1]INTERNAL PARAMETERS-1'!$B$5:$J$44,5,FALSE))*VLOOKUP(SBYLD2!BH$4,'[1]INTERNAL PARAMETERS-1'!$B$5:$J$44,8,FALSE)*VLOOKUP(SBYLD2!BH$4,'[1]INTERNAL PARAMETERS-1'!$B$5:$J$44,3,FALSE)</f>
        <v>2.75540200313742E-2</v>
      </c>
      <c r="BI6" s="44">
        <f>SBYLD1!BI6*VLOOKUP(SBYLD2!BI$4,'[1]INTERNAL PARAMETERS-1'!$B$5:$J$44,5,FALSE)*VLOOKUP(SBYLD2!BI$4,'[1]INTERNAL PARAMETERS-1'!$B$5:$J$44,6,FALSE)*VLOOKUP(SBYLD2!BI$4,'[1]INTERNAL PARAMETERS-1'!$B$5:$J$44,3,FALSE) + SBYLD1!BI6*(1-VLOOKUP(SBYLD2!BI$4,'[1]INTERNAL PARAMETERS-1'!$B$5:$J$44,5,FALSE))*VLOOKUP(SBYLD2!BI$4,'[1]INTERNAL PARAMETERS-1'!$B$5:$J$44,8,FALSE)*VLOOKUP(SBYLD2!BI$4,'[1]INTERNAL PARAMETERS-1'!$B$5:$J$44,3,FALSE)</f>
        <v>0</v>
      </c>
      <c r="BJ6" s="44">
        <f>SBYLD1!BJ6*VLOOKUP(SBYLD2!BJ$4,'[1]INTERNAL PARAMETERS-1'!$B$5:$J$44,5,FALSE)*VLOOKUP(SBYLD2!BJ$4,'[1]INTERNAL PARAMETERS-1'!$B$5:$J$44,6,FALSE)*VLOOKUP(SBYLD2!BJ$4,'[1]INTERNAL PARAMETERS-1'!$B$5:$J$44,3,FALSE) + SBYLD1!BJ6*(1-VLOOKUP(SBYLD2!BJ$4,'[1]INTERNAL PARAMETERS-1'!$B$5:$J$44,5,FALSE))*VLOOKUP(SBYLD2!BJ$4,'[1]INTERNAL PARAMETERS-1'!$B$5:$J$44,8,FALSE)*VLOOKUP(SBYLD2!BJ$4,'[1]INTERNAL PARAMETERS-1'!$B$5:$J$44,3,FALSE)</f>
        <v>2.1586004621097836</v>
      </c>
      <c r="BK6" s="44">
        <f>SBYLD1!BK6*VLOOKUP(SBYLD2!BK$4,'[1]INTERNAL PARAMETERS-1'!$B$5:$J$44,5,FALSE)*VLOOKUP(SBYLD2!BK$4,'[1]INTERNAL PARAMETERS-1'!$B$5:$J$44,6,FALSE)*VLOOKUP(SBYLD2!BK$4,'[1]INTERNAL PARAMETERS-1'!$B$5:$J$44,3,FALSE) + SBYLD1!BK6*(1-VLOOKUP(SBYLD2!BK$4,'[1]INTERNAL PARAMETERS-1'!$B$5:$J$44,5,FALSE))*VLOOKUP(SBYLD2!BK$4,'[1]INTERNAL PARAMETERS-1'!$B$5:$J$44,8,FALSE)*VLOOKUP(SBYLD2!BK$4,'[1]INTERNAL PARAMETERS-1'!$B$5:$J$44,3,FALSE)</f>
        <v>1.1461172926216838</v>
      </c>
      <c r="BL6" s="44">
        <f>SBYLD1!BL6*VLOOKUP(SBYLD2!BL$4,'[1]INTERNAL PARAMETERS-1'!$B$5:$J$44,5,FALSE)*VLOOKUP(SBYLD2!BL$4,'[1]INTERNAL PARAMETERS-1'!$B$5:$J$44,6,FALSE)*VLOOKUP(SBYLD2!BL$4,'[1]INTERNAL PARAMETERS-1'!$B$5:$J$44,3,FALSE) + SBYLD1!BL6*(1-VLOOKUP(SBYLD2!BL$4,'[1]INTERNAL PARAMETERS-1'!$B$5:$J$44,5,FALSE))*VLOOKUP(SBYLD2!BL$4,'[1]INTERNAL PARAMETERS-1'!$B$5:$J$44,8,FALSE)*VLOOKUP(SBYLD2!BL$4,'[1]INTERNAL PARAMETERS-1'!$B$5:$J$44,3,FALSE)</f>
        <v>0.20228496438085766</v>
      </c>
      <c r="BM6" s="44">
        <f>SBYLD1!BM6*VLOOKUP(SBYLD2!BM$4,'[1]INTERNAL PARAMETERS-1'!$B$5:$J$44,5,FALSE)*VLOOKUP(SBYLD2!BM$4,'[1]INTERNAL PARAMETERS-1'!$B$5:$J$44,6,FALSE)*VLOOKUP(SBYLD2!BM$4,'[1]INTERNAL PARAMETERS-1'!$B$5:$J$44,3,FALSE) + SBYLD1!BM6*(1-VLOOKUP(SBYLD2!BM$4,'[1]INTERNAL PARAMETERS-1'!$B$5:$J$44,5,FALSE))*VLOOKUP(SBYLD2!BM$4,'[1]INTERNAL PARAMETERS-1'!$B$5:$J$44,8,FALSE)*VLOOKUP(SBYLD2!BM$4,'[1]INTERNAL PARAMETERS-1'!$B$5:$J$44,3,FALSE)</f>
        <v>9.2748781760634877E-2</v>
      </c>
      <c r="BN6" s="44">
        <f>SBYLD1!BN6*VLOOKUP(SBYLD2!BN$4,'[1]INTERNAL PARAMETERS-1'!$B$5:$J$44,5,FALSE)*VLOOKUP(SBYLD2!BN$4,'[1]INTERNAL PARAMETERS-1'!$B$5:$J$44,6,FALSE)*VLOOKUP(SBYLD2!BN$4,'[1]INTERNAL PARAMETERS-1'!$B$5:$J$44,3,FALSE) + SBYLD1!BN6*(1-VLOOKUP(SBYLD2!BN$4,'[1]INTERNAL PARAMETERS-1'!$B$5:$J$44,5,FALSE))*VLOOKUP(SBYLD2!BN$4,'[1]INTERNAL PARAMETERS-1'!$B$5:$J$44,8,FALSE)*VLOOKUP(SBYLD2!BN$4,'[1]INTERNAL PARAMETERS-1'!$B$5:$J$44,3,FALSE)</f>
        <v>2.980834400403753</v>
      </c>
      <c r="BO6" s="44">
        <f>SBYLD1!BO6*VLOOKUP(SBYLD2!BO$4,'[1]INTERNAL PARAMETERS-1'!$B$5:$J$44,5,FALSE)*VLOOKUP(SBYLD2!BO$4,'[1]INTERNAL PARAMETERS-1'!$B$5:$J$44,6,FALSE)*VLOOKUP(SBYLD2!BO$4,'[1]INTERNAL PARAMETERS-1'!$B$5:$J$44,3,FALSE) + SBYLD1!BO6*(1-VLOOKUP(SBYLD2!BO$4,'[1]INTERNAL PARAMETERS-1'!$B$5:$J$44,5,FALSE))*VLOOKUP(SBYLD2!BO$4,'[1]INTERNAL PARAMETERS-1'!$B$5:$J$44,8,FALSE)*VLOOKUP(SBYLD2!BO$4,'[1]INTERNAL PARAMETERS-1'!$B$5:$J$44,3,FALSE)</f>
        <v>2.4393621572938353</v>
      </c>
      <c r="BP6" s="44">
        <f>SBYLD1!BP6*VLOOKUP(SBYLD2!BP$4,'[1]INTERNAL PARAMETERS-1'!$B$5:$J$44,5,FALSE)*VLOOKUP(SBYLD2!BP$4,'[1]INTERNAL PARAMETERS-1'!$B$5:$J$44,6,FALSE)*VLOOKUP(SBYLD2!BP$4,'[1]INTERNAL PARAMETERS-1'!$B$5:$J$44,3,FALSE) + SBYLD1!BP6*(1-VLOOKUP(SBYLD2!BP$4,'[1]INTERNAL PARAMETERS-1'!$B$5:$J$44,5,FALSE))*VLOOKUP(SBYLD2!BP$4,'[1]INTERNAL PARAMETERS-1'!$B$5:$J$44,8,FALSE)*VLOOKUP(SBYLD2!BP$4,'[1]INTERNAL PARAMETERS-1'!$B$5:$J$44,3,FALSE)</f>
        <v>6.6819619747023745E-2</v>
      </c>
      <c r="BQ6" s="44">
        <f>SBYLD1!BQ6*VLOOKUP(SBYLD2!BQ$4,'[1]INTERNAL PARAMETERS-1'!$B$5:$J$44,5,FALSE)*VLOOKUP(SBYLD2!BQ$4,'[1]INTERNAL PARAMETERS-1'!$B$5:$J$44,6,FALSE)*VLOOKUP(SBYLD2!BQ$4,'[1]INTERNAL PARAMETERS-1'!$B$5:$J$44,3,FALSE) + SBYLD1!BQ6*(1-VLOOKUP(SBYLD2!BQ$4,'[1]INTERNAL PARAMETERS-1'!$B$5:$J$44,5,FALSE))*VLOOKUP(SBYLD2!BQ$4,'[1]INTERNAL PARAMETERS-1'!$B$5:$J$44,8,FALSE)*VLOOKUP(SBYLD2!BQ$4,'[1]INTERNAL PARAMETERS-1'!$B$5:$J$44,3,FALSE)</f>
        <v>3.6947191052551815</v>
      </c>
      <c r="BR6" s="44">
        <f>SBYLD1!BR6*VLOOKUP(SBYLD2!BR$4,'[1]INTERNAL PARAMETERS-1'!$B$5:$J$44,5,FALSE)*VLOOKUP(SBYLD2!BR$4,'[1]INTERNAL PARAMETERS-1'!$B$5:$J$44,6,FALSE)*VLOOKUP(SBYLD2!BR$4,'[1]INTERNAL PARAMETERS-1'!$B$5:$J$44,3,FALSE) + SBYLD1!BR6*(1-VLOOKUP(SBYLD2!BR$4,'[1]INTERNAL PARAMETERS-1'!$B$5:$J$44,5,FALSE))*VLOOKUP(SBYLD2!BR$4,'[1]INTERNAL PARAMETERS-1'!$B$5:$J$44,8,FALSE)*VLOOKUP(SBYLD2!BR$4,'[1]INTERNAL PARAMETERS-1'!$B$5:$J$44,3,FALSE)</f>
        <v>9.0271278511875969E-2</v>
      </c>
      <c r="BS6" s="44">
        <f>SBYLD1!BS6*VLOOKUP(SBYLD2!BS$4,'[1]INTERNAL PARAMETERS-1'!$B$5:$J$44,5,FALSE)*VLOOKUP(SBYLD2!BS$4,'[1]INTERNAL PARAMETERS-1'!$B$5:$J$44,6,FALSE)*VLOOKUP(SBYLD2!BS$4,'[1]INTERNAL PARAMETERS-1'!$B$5:$J$44,3,FALSE) + SBYLD1!BS6*(1-VLOOKUP(SBYLD2!BS$4,'[1]INTERNAL PARAMETERS-1'!$B$5:$J$44,5,FALSE))*VLOOKUP(SBYLD2!BS$4,'[1]INTERNAL PARAMETERS-1'!$B$5:$J$44,8,FALSE)*VLOOKUP(SBYLD2!BS$4,'[1]INTERNAL PARAMETERS-1'!$B$5:$J$44,3,FALSE)</f>
        <v>1.4162068266504534E-2</v>
      </c>
      <c r="BT6" s="44">
        <f>SBYLD1!BT6*VLOOKUP(SBYLD2!BT$4,'[1]INTERNAL PARAMETERS-1'!$B$5:$J$44,5,FALSE)*VLOOKUP(SBYLD2!BT$4,'[1]INTERNAL PARAMETERS-1'!$B$5:$J$44,6,FALSE)*VLOOKUP(SBYLD2!BT$4,'[1]INTERNAL PARAMETERS-1'!$B$5:$J$44,3,FALSE) + SBYLD1!BT6*(1-VLOOKUP(SBYLD2!BT$4,'[1]INTERNAL PARAMETERS-1'!$B$5:$J$44,5,FALSE))*VLOOKUP(SBYLD2!BT$4,'[1]INTERNAL PARAMETERS-1'!$B$5:$J$44,8,FALSE)*VLOOKUP(SBYLD2!BT$4,'[1]INTERNAL PARAMETERS-1'!$B$5:$J$44,3,FALSE)</f>
        <v>0</v>
      </c>
      <c r="BU6" s="44">
        <f>SBYLD1!BU6*VLOOKUP(SBYLD2!BU$4,'[1]INTERNAL PARAMETERS-1'!$B$5:$J$44,5,FALSE)*VLOOKUP(SBYLD2!BU$4,'[1]INTERNAL PARAMETERS-1'!$B$5:$J$44,6,FALSE)*VLOOKUP(SBYLD2!BU$4,'[1]INTERNAL PARAMETERS-1'!$B$5:$J$44,3,FALSE) + SBYLD1!BU6*(1-VLOOKUP(SBYLD2!BU$4,'[1]INTERNAL PARAMETERS-1'!$B$5:$J$44,5,FALSE))*VLOOKUP(SBYLD2!BU$4,'[1]INTERNAL PARAMETERS-1'!$B$5:$J$44,8,FALSE)*VLOOKUP(SBYLD2!BU$4,'[1]INTERNAL PARAMETERS-1'!$B$5:$J$44,3,FALSE)</f>
        <v>0</v>
      </c>
      <c r="BV6" s="44">
        <f>SBYLD1!BV6*VLOOKUP(SBYLD2!BV$4,'[1]INTERNAL PARAMETERS-1'!$B$5:$J$44,5,FALSE)*VLOOKUP(SBYLD2!BV$4,'[1]INTERNAL PARAMETERS-1'!$B$5:$J$44,6,FALSE)*VLOOKUP(SBYLD2!BV$4,'[1]INTERNAL PARAMETERS-1'!$B$5:$J$44,3,FALSE) + SBYLD1!BV6*(1-VLOOKUP(SBYLD2!BV$4,'[1]INTERNAL PARAMETERS-1'!$B$5:$J$44,5,FALSE))*VLOOKUP(SBYLD2!BV$4,'[1]INTERNAL PARAMETERS-1'!$B$5:$J$44,8,FALSE)*VLOOKUP(SBYLD2!BV$4,'[1]INTERNAL PARAMETERS-1'!$B$5:$J$44,3,FALSE)</f>
        <v>0</v>
      </c>
      <c r="BW6" s="44">
        <f>SBYLD1!BW6*VLOOKUP(SBYLD2!BW$4,'[1]INTERNAL PARAMETERS-1'!$B$5:$J$44,5,FALSE)*VLOOKUP(SBYLD2!BW$4,'[1]INTERNAL PARAMETERS-1'!$B$5:$J$44,6,FALSE)*VLOOKUP(SBYLD2!BW$4,'[1]INTERNAL PARAMETERS-1'!$B$5:$J$44,3,FALSE) + SBYLD1!BW6*(1-VLOOKUP(SBYLD2!BW$4,'[1]INTERNAL PARAMETERS-1'!$B$5:$J$44,5,FALSE))*VLOOKUP(SBYLD2!BW$4,'[1]INTERNAL PARAMETERS-1'!$B$5:$J$44,8,FALSE)*VLOOKUP(SBYLD2!BW$4,'[1]INTERNAL PARAMETERS-1'!$B$5:$J$44,3,FALSE)</f>
        <v>0</v>
      </c>
      <c r="BX6" s="44">
        <f>SBYLD1!BX6*VLOOKUP(SBYLD2!BX$4,'[1]INTERNAL PARAMETERS-1'!$B$5:$J$44,5,FALSE)*VLOOKUP(SBYLD2!BX$4,'[1]INTERNAL PARAMETERS-1'!$B$5:$J$44,6,FALSE)*VLOOKUP(SBYLD2!BX$4,'[1]INTERNAL PARAMETERS-1'!$B$5:$J$44,3,FALSE) + SBYLD1!BX6*(1-VLOOKUP(SBYLD2!BX$4,'[1]INTERNAL PARAMETERS-1'!$B$5:$J$44,5,FALSE))*VLOOKUP(SBYLD2!BX$4,'[1]INTERNAL PARAMETERS-1'!$B$5:$J$44,8,FALSE)*VLOOKUP(SBYLD2!BX$4,'[1]INTERNAL PARAMETERS-1'!$B$5:$J$44,3,FALSE)</f>
        <v>0</v>
      </c>
      <c r="BY6" s="44">
        <f>SBYLD1!BY6*VLOOKUP(SBYLD2!BY$4,'[1]INTERNAL PARAMETERS-1'!$B$5:$J$44,5,FALSE)*VLOOKUP(SBYLD2!BY$4,'[1]INTERNAL PARAMETERS-1'!$B$5:$J$44,6,FALSE)*VLOOKUP(SBYLD2!BY$4,'[1]INTERNAL PARAMETERS-1'!$B$5:$J$44,3,FALSE) + SBYLD1!BY6*(1-VLOOKUP(SBYLD2!BY$4,'[1]INTERNAL PARAMETERS-1'!$B$5:$J$44,5,FALSE))*VLOOKUP(SBYLD2!BY$4,'[1]INTERNAL PARAMETERS-1'!$B$5:$J$44,8,FALSE)*VLOOKUP(SBYLD2!BY$4,'[1]INTERNAL PARAMETERS-1'!$B$5:$J$44,3,FALSE)</f>
        <v>0</v>
      </c>
      <c r="BZ6" s="44">
        <f>SBYLD1!BZ6*VLOOKUP(SBYLD2!BZ$4,'[1]INTERNAL PARAMETERS-1'!$B$5:$J$44,5,FALSE)*VLOOKUP(SBYLD2!BZ$4,'[1]INTERNAL PARAMETERS-1'!$B$5:$J$44,6,FALSE)*VLOOKUP(SBYLD2!BZ$4,'[1]INTERNAL PARAMETERS-1'!$B$5:$J$44,3,FALSE) + SBYLD1!BZ6*(1-VLOOKUP(SBYLD2!BZ$4,'[1]INTERNAL PARAMETERS-1'!$B$5:$J$44,5,FALSE))*VLOOKUP(SBYLD2!BZ$4,'[1]INTERNAL PARAMETERS-1'!$B$5:$J$44,8,FALSE)*VLOOKUP(SBYLD2!BZ$4,'[1]INTERNAL PARAMETERS-1'!$B$5:$J$44,3,FALSE)</f>
        <v>5.282638533525166E-3</v>
      </c>
      <c r="CA6" s="44">
        <f>SBYLD1!CA6*VLOOKUP(SBYLD2!CA$4,'[1]INTERNAL PARAMETERS-1'!$B$5:$J$44,5,FALSE)*VLOOKUP(SBYLD2!CA$4,'[1]INTERNAL PARAMETERS-1'!$B$5:$J$44,6,FALSE)*VLOOKUP(SBYLD2!CA$4,'[1]INTERNAL PARAMETERS-1'!$B$5:$J$44,3,FALSE) + SBYLD1!CA6*(1-VLOOKUP(SBYLD2!CA$4,'[1]INTERNAL PARAMETERS-1'!$B$5:$J$44,5,FALSE))*VLOOKUP(SBYLD2!CA$4,'[1]INTERNAL PARAMETERS-1'!$B$5:$J$44,8,FALSE)*VLOOKUP(SBYLD2!CA$4,'[1]INTERNAL PARAMETERS-1'!$B$5:$J$44,3,FALSE)</f>
        <v>0</v>
      </c>
      <c r="CB6" s="44">
        <f>SBYLD1!CB6*VLOOKUP(SBYLD2!CB$4,'[1]INTERNAL PARAMETERS-1'!$B$5:$J$44,5,FALSE)*VLOOKUP(SBYLD2!CB$4,'[1]INTERNAL PARAMETERS-1'!$B$5:$J$44,6,FALSE)*VLOOKUP(SBYLD2!CB$4,'[1]INTERNAL PARAMETERS-1'!$B$5:$J$44,3,FALSE) + SBYLD1!CB6*(1-VLOOKUP(SBYLD2!CB$4,'[1]INTERNAL PARAMETERS-1'!$B$5:$J$44,5,FALSE))*VLOOKUP(SBYLD2!CB$4,'[1]INTERNAL PARAMETERS-1'!$B$5:$J$44,8,FALSE)*VLOOKUP(SBYLD2!CB$4,'[1]INTERNAL PARAMETERS-1'!$B$5:$J$44,3,FALSE)</f>
        <v>0</v>
      </c>
      <c r="CC6" s="44">
        <f>SBYLD1!CC6*VLOOKUP(SBYLD2!CC$4,'[1]INTERNAL PARAMETERS-1'!$B$5:$J$44,5,FALSE)*VLOOKUP(SBYLD2!CC$4,'[1]INTERNAL PARAMETERS-1'!$B$5:$J$44,6,FALSE)*VLOOKUP(SBYLD2!CC$4,'[1]INTERNAL PARAMETERS-1'!$B$5:$J$44,3,FALSE) + SBYLD1!CC6*(1-VLOOKUP(SBYLD2!CC$4,'[1]INTERNAL PARAMETERS-1'!$B$5:$J$44,5,FALSE))*VLOOKUP(SBYLD2!CC$4,'[1]INTERNAL PARAMETERS-1'!$B$5:$J$44,8,FALSE)*VLOOKUP(SBYLD2!CC$4,'[1]INTERNAL PARAMETERS-1'!$B$5:$J$44,3,FALSE)</f>
        <v>1.1739196741167036E-2</v>
      </c>
      <c r="CD6" s="44">
        <f>SBYLD1!CD6*VLOOKUP(SBYLD2!CD$4,'[1]INTERNAL PARAMETERS-1'!$B$5:$J$44,5,FALSE)*VLOOKUP(SBYLD2!CD$4,'[1]INTERNAL PARAMETERS-1'!$B$5:$J$44,6,FALSE)*VLOOKUP(SBYLD2!CD$4,'[1]INTERNAL PARAMETERS-1'!$B$5:$J$44,3,FALSE) + SBYLD1!CD6*(1-VLOOKUP(SBYLD2!CD$4,'[1]INTERNAL PARAMETERS-1'!$B$5:$J$44,5,FALSE))*VLOOKUP(SBYLD2!CD$4,'[1]INTERNAL PARAMETERS-1'!$B$5:$J$44,8,FALSE)*VLOOKUP(SBYLD2!CD$4,'[1]INTERNAL PARAMETERS-1'!$B$5:$J$44,3,FALSE)</f>
        <v>0.12526320147460707</v>
      </c>
      <c r="CE6" s="44">
        <f>SBYLD1!CE6*VLOOKUP(SBYLD2!CE$4,'[1]INTERNAL PARAMETERS-1'!$B$5:$J$44,5,FALSE)*VLOOKUP(SBYLD2!CE$4,'[1]INTERNAL PARAMETERS-1'!$B$5:$J$44,6,FALSE)*VLOOKUP(SBYLD2!CE$4,'[1]INTERNAL PARAMETERS-1'!$B$5:$J$44,3,FALSE) + SBYLD1!CE6*(1-VLOOKUP(SBYLD2!CE$4,'[1]INTERNAL PARAMETERS-1'!$B$5:$J$44,5,FALSE))*VLOOKUP(SBYLD2!CE$4,'[1]INTERNAL PARAMETERS-1'!$B$5:$J$44,8,FALSE)*VLOOKUP(SBYLD2!CE$4,'[1]INTERNAL PARAMETERS-1'!$B$5:$J$44,3,FALSE)</f>
        <v>0.1494247439537609</v>
      </c>
      <c r="CF6" s="44">
        <f>SBYLD1!CF6*VLOOKUP(SBYLD2!CF$4,'[1]INTERNAL PARAMETERS-1'!$B$5:$J$44,5,FALSE)*VLOOKUP(SBYLD2!CF$4,'[1]INTERNAL PARAMETERS-1'!$B$5:$J$44,6,FALSE)*VLOOKUP(SBYLD2!CF$4,'[1]INTERNAL PARAMETERS-1'!$B$5:$J$44,3,FALSE) + SBYLD1!CF6*(1-VLOOKUP(SBYLD2!CF$4,'[1]INTERNAL PARAMETERS-1'!$B$5:$J$44,5,FALSE))*VLOOKUP(SBYLD2!CF$4,'[1]INTERNAL PARAMETERS-1'!$B$5:$J$44,8,FALSE)*VLOOKUP(SBYLD2!CF$4,'[1]INTERNAL PARAMETERS-1'!$B$5:$J$44,3,FALSE)</f>
        <v>9.3222938170144501E-2</v>
      </c>
      <c r="CG6" s="44">
        <f>SBYLD1!CG6*VLOOKUP(SBYLD2!CG$4,'[1]INTERNAL PARAMETERS-1'!$B$5:$J$44,5,FALSE)*VLOOKUP(SBYLD2!CG$4,'[1]INTERNAL PARAMETERS-1'!$B$5:$J$44,6,FALSE)*VLOOKUP(SBYLD2!CG$4,'[1]INTERNAL PARAMETERS-1'!$B$5:$J$44,3,FALSE) + SBYLD1!CG6*(1-VLOOKUP(SBYLD2!CG$4,'[1]INTERNAL PARAMETERS-1'!$B$5:$J$44,5,FALSE))*VLOOKUP(SBYLD2!CG$4,'[1]INTERNAL PARAMETERS-1'!$B$5:$J$44,8,FALSE)*VLOOKUP(SBYLD2!CG$4,'[1]INTERNAL PARAMETERS-1'!$B$5:$J$44,3,FALSE)</f>
        <v>1.7657286286115756E-3</v>
      </c>
      <c r="CH6" s="43">
        <f>SBYLD1!CH6*VLOOKUP(SBYLD2!CH$4,'[1]INTERNAL PARAMETERS-1'!$B$5:$J$44,5,FALSE)*VLOOKUP(SBYLD2!CH$4,'[1]INTERNAL PARAMETERS-1'!$B$5:$J$44,6,FALSE)*VLOOKUP(SBYLD2!CH$4,'[1]INTERNAL PARAMETERS-1'!$B$5:$J$44,3,FALSE) + SBYLD1!CH6*(1-VLOOKUP(SBYLD2!CH$4,'[1]INTERNAL PARAMETERS-1'!$B$5:$J$44,5,FALSE))*VLOOKUP(SBYLD2!CH$4,'[1]INTERNAL PARAMETERS-1'!$B$5:$J$44,8,FALSE)*VLOOKUP(SBYLD2!CH$4,'[1]INTERNAL PARAMETERS-1'!$B$5:$J$44,3,FALSE)</f>
        <v>0</v>
      </c>
      <c r="CJ6" s="45">
        <f t="shared" si="0"/>
        <v>2793.4749630592851</v>
      </c>
      <c r="CK6" s="43">
        <f t="shared" si="1"/>
        <v>60.977074844866152</v>
      </c>
    </row>
    <row r="7" spans="2:89">
      <c r="B7" s="58" t="s">
        <v>5</v>
      </c>
      <c r="C7" s="57" t="s">
        <v>59</v>
      </c>
      <c r="D7" s="57" t="s">
        <v>56</v>
      </c>
      <c r="E7" s="128">
        <f>SB!S7</f>
        <v>20171.311343877438</v>
      </c>
      <c r="F7" s="59">
        <f>'[1]INTERNAL PARAMETERS-1'!M7</f>
        <v>73.784999999999997</v>
      </c>
      <c r="G7" s="45">
        <f>SBYLD1!G7*VLOOKUP(SBYLD2!G$4,'[1]INTERNAL PARAMETERS-1'!$B$5:$J$44,5,FALSE)*VLOOKUP(SBYLD2!G$4,'[1]INTERNAL PARAMETERS-1'!$B$5:$J$44,7,FALSE)*SBYLD2!$F7 + SBYLD1!G7*(1-VLOOKUP(SBYLD2!G$4,'[1]INTERNAL PARAMETERS-1'!$B$5:$J$44,5,FALSE))*VLOOKUP(SBYLD2!G$4,'[1]INTERNAL PARAMETERS-1'!$B$5:$J$44,9,FALSE)*SBYLD2!$F7</f>
        <v>538.42760916088139</v>
      </c>
      <c r="H7" s="44">
        <f>SBYLD1!H7*VLOOKUP(SBYLD2!H$4,'[1]INTERNAL PARAMETERS-1'!$B$5:$J$44,5,FALSE)*VLOOKUP(SBYLD2!H$4,'[1]INTERNAL PARAMETERS-1'!$B$5:$J$44,7,FALSE)*SBYLD2!$F7 + SBYLD1!H7*(1-VLOOKUP(SBYLD2!H$4,'[1]INTERNAL PARAMETERS-1'!$B$5:$J$44,5,FALSE))*VLOOKUP(SBYLD2!H$4,'[1]INTERNAL PARAMETERS-1'!$B$5:$J$44,9,FALSE)*SBYLD2!$F7</f>
        <v>439.66760401952223</v>
      </c>
      <c r="I7" s="44">
        <f>SBYLD1!I7*VLOOKUP(SBYLD2!I$4,'[1]INTERNAL PARAMETERS-1'!$B$5:$J$44,5,FALSE)*VLOOKUP(SBYLD2!I$4,'[1]INTERNAL PARAMETERS-1'!$B$5:$J$44,7,FALSE)*SBYLD2!$F7 + SBYLD1!I7*(1-VLOOKUP(SBYLD2!I$4,'[1]INTERNAL PARAMETERS-1'!$B$5:$J$44,5,FALSE))*VLOOKUP(SBYLD2!I$4,'[1]INTERNAL PARAMETERS-1'!$B$5:$J$44,9,FALSE)*SBYLD2!$F7</f>
        <v>3267.4724884763295</v>
      </c>
      <c r="J7" s="44">
        <f>SBYLD1!J7*VLOOKUP(SBYLD2!J$4,'[1]INTERNAL PARAMETERS-1'!$B$5:$J$44,5,FALSE)*VLOOKUP(SBYLD2!J$4,'[1]INTERNAL PARAMETERS-1'!$B$5:$J$44,7,FALSE)*SBYLD2!$F7 + SBYLD1!J7*(1-VLOOKUP(SBYLD2!J$4,'[1]INTERNAL PARAMETERS-1'!$B$5:$J$44,5,FALSE))*VLOOKUP(SBYLD2!J$4,'[1]INTERNAL PARAMETERS-1'!$B$5:$J$44,9,FALSE)*SBYLD2!$F7</f>
        <v>0</v>
      </c>
      <c r="K7" s="44">
        <f>SBYLD1!K7*VLOOKUP(SBYLD2!K$4,'[1]INTERNAL PARAMETERS-1'!$B$5:$J$44,5,FALSE)*VLOOKUP(SBYLD2!K$4,'[1]INTERNAL PARAMETERS-1'!$B$5:$J$44,7,FALSE)*SBYLD2!$F7 + SBYLD1!K7*(1-VLOOKUP(SBYLD2!K$4,'[1]INTERNAL PARAMETERS-1'!$B$5:$J$44,5,FALSE))*VLOOKUP(SBYLD2!K$4,'[1]INTERNAL PARAMETERS-1'!$B$5:$J$44,9,FALSE)*SBYLD2!$F7</f>
        <v>0</v>
      </c>
      <c r="L7" s="44">
        <f>SBYLD1!L7*VLOOKUP(SBYLD2!L$4,'[1]INTERNAL PARAMETERS-1'!$B$5:$J$44,5,FALSE)*VLOOKUP(SBYLD2!L$4,'[1]INTERNAL PARAMETERS-1'!$B$5:$J$44,7,FALSE)*SBYLD2!$F7 + SBYLD1!L7*(1-VLOOKUP(SBYLD2!L$4,'[1]INTERNAL PARAMETERS-1'!$B$5:$J$44,5,FALSE))*VLOOKUP(SBYLD2!L$4,'[1]INTERNAL PARAMETERS-1'!$B$5:$J$44,9,FALSE)*SBYLD2!$F7</f>
        <v>0</v>
      </c>
      <c r="M7" s="44">
        <f>SBYLD1!M7*VLOOKUP(SBYLD2!M$4,'[1]INTERNAL PARAMETERS-1'!$B$5:$J$44,5,FALSE)*VLOOKUP(SBYLD2!M$4,'[1]INTERNAL PARAMETERS-1'!$B$5:$J$44,7,FALSE)*SBYLD2!$F7 + SBYLD1!M7*(1-VLOOKUP(SBYLD2!M$4,'[1]INTERNAL PARAMETERS-1'!$B$5:$J$44,5,FALSE))*VLOOKUP(SBYLD2!M$4,'[1]INTERNAL PARAMETERS-1'!$B$5:$J$44,9,FALSE)*SBYLD2!$F7</f>
        <v>38.105453413754617</v>
      </c>
      <c r="N7" s="44">
        <f>SBYLD1!N7*VLOOKUP(SBYLD2!N$4,'[1]INTERNAL PARAMETERS-1'!$B$5:$J$44,5,FALSE)*VLOOKUP(SBYLD2!N$4,'[1]INTERNAL PARAMETERS-1'!$B$5:$J$44,7,FALSE)*SBYLD2!$F7 + SBYLD1!N7*(1-VLOOKUP(SBYLD2!N$4,'[1]INTERNAL PARAMETERS-1'!$B$5:$J$44,5,FALSE))*VLOOKUP(SBYLD2!N$4,'[1]INTERNAL PARAMETERS-1'!$B$5:$J$44,9,FALSE)*SBYLD2!$F7</f>
        <v>21.195080810069506</v>
      </c>
      <c r="O7" s="44">
        <f>SBYLD1!O7*VLOOKUP(SBYLD2!O$4,'[1]INTERNAL PARAMETERS-1'!$B$5:$J$44,5,FALSE)*VLOOKUP(SBYLD2!O$4,'[1]INTERNAL PARAMETERS-1'!$B$5:$J$44,7,FALSE)*SBYLD2!$F7 + SBYLD1!O7*(1-VLOOKUP(SBYLD2!O$4,'[1]INTERNAL PARAMETERS-1'!$B$5:$J$44,5,FALSE))*VLOOKUP(SBYLD2!O$4,'[1]INTERNAL PARAMETERS-1'!$B$5:$J$44,9,FALSE)*SBYLD2!$F7</f>
        <v>0</v>
      </c>
      <c r="P7" s="44">
        <f>SBYLD1!P7*VLOOKUP(SBYLD2!P$4,'[1]INTERNAL PARAMETERS-1'!$B$5:$J$44,5,FALSE)*VLOOKUP(SBYLD2!P$4,'[1]INTERNAL PARAMETERS-1'!$B$5:$J$44,7,FALSE)*SBYLD2!$F7 + SBYLD1!P7*(1-VLOOKUP(SBYLD2!P$4,'[1]INTERNAL PARAMETERS-1'!$B$5:$J$44,5,FALSE))*VLOOKUP(SBYLD2!P$4,'[1]INTERNAL PARAMETERS-1'!$B$5:$J$44,9,FALSE)*SBYLD2!$F7</f>
        <v>0</v>
      </c>
      <c r="Q7" s="44">
        <f>SBYLD1!Q7*VLOOKUP(SBYLD2!Q$4,'[1]INTERNAL PARAMETERS-1'!$B$5:$J$44,5,FALSE)*VLOOKUP(SBYLD2!Q$4,'[1]INTERNAL PARAMETERS-1'!$B$5:$J$44,7,FALSE)*SBYLD2!$F7 + SBYLD1!Q7*(1-VLOOKUP(SBYLD2!Q$4,'[1]INTERNAL PARAMETERS-1'!$B$5:$J$44,5,FALSE))*VLOOKUP(SBYLD2!Q$4,'[1]INTERNAL PARAMETERS-1'!$B$5:$J$44,9,FALSE)*SBYLD2!$F7</f>
        <v>0</v>
      </c>
      <c r="R7" s="44">
        <f>SBYLD1!R7*VLOOKUP(SBYLD2!R$4,'[1]INTERNAL PARAMETERS-1'!$B$5:$J$44,5,FALSE)*VLOOKUP(SBYLD2!R$4,'[1]INTERNAL PARAMETERS-1'!$B$5:$J$44,7,FALSE)*SBYLD2!$F7 + SBYLD1!R7*(1-VLOOKUP(SBYLD2!R$4,'[1]INTERNAL PARAMETERS-1'!$B$5:$J$44,5,FALSE))*VLOOKUP(SBYLD2!R$4,'[1]INTERNAL PARAMETERS-1'!$B$5:$J$44,9,FALSE)*SBYLD2!$F7</f>
        <v>10.968471993250931</v>
      </c>
      <c r="S7" s="44">
        <f>SBYLD1!S7*VLOOKUP(SBYLD2!S$4,'[1]INTERNAL PARAMETERS-1'!$B$5:$J$44,5,FALSE)*VLOOKUP(SBYLD2!S$4,'[1]INTERNAL PARAMETERS-1'!$B$5:$J$44,7,FALSE)*SBYLD2!$F7 + SBYLD1!S7*(1-VLOOKUP(SBYLD2!S$4,'[1]INTERNAL PARAMETERS-1'!$B$5:$J$44,5,FALSE))*VLOOKUP(SBYLD2!S$4,'[1]INTERNAL PARAMETERS-1'!$B$5:$J$44,9,FALSE)*SBYLD2!$F7</f>
        <v>1084.8126590080085</v>
      </c>
      <c r="T7" s="44">
        <f>SBYLD1!T7*VLOOKUP(SBYLD2!T$4,'[1]INTERNAL PARAMETERS-1'!$B$5:$J$44,5,FALSE)*VLOOKUP(SBYLD2!T$4,'[1]INTERNAL PARAMETERS-1'!$B$5:$J$44,7,FALSE)*SBYLD2!$F7 + SBYLD1!T7*(1-VLOOKUP(SBYLD2!T$4,'[1]INTERNAL PARAMETERS-1'!$B$5:$J$44,5,FALSE))*VLOOKUP(SBYLD2!T$4,'[1]INTERNAL PARAMETERS-1'!$B$5:$J$44,9,FALSE)*SBYLD2!$F7</f>
        <v>102.83388995735004</v>
      </c>
      <c r="U7" s="44">
        <f>SBYLD1!U7*VLOOKUP(SBYLD2!U$4,'[1]INTERNAL PARAMETERS-1'!$B$5:$J$44,5,FALSE)*VLOOKUP(SBYLD2!U$4,'[1]INTERNAL PARAMETERS-1'!$B$5:$J$44,7,FALSE)*SBYLD2!$F7 + SBYLD1!U7*(1-VLOOKUP(SBYLD2!U$4,'[1]INTERNAL PARAMETERS-1'!$B$5:$J$44,5,FALSE))*VLOOKUP(SBYLD2!U$4,'[1]INTERNAL PARAMETERS-1'!$B$5:$J$44,9,FALSE)*SBYLD2!$F7</f>
        <v>49.062182402768308</v>
      </c>
      <c r="V7" s="44">
        <f>SBYLD1!V7*VLOOKUP(SBYLD2!V$4,'[1]INTERNAL PARAMETERS-1'!$B$5:$J$44,5,FALSE)*VLOOKUP(SBYLD2!V$4,'[1]INTERNAL PARAMETERS-1'!$B$5:$J$44,7,FALSE)*SBYLD2!$F7 + SBYLD1!V7*(1-VLOOKUP(SBYLD2!V$4,'[1]INTERNAL PARAMETERS-1'!$B$5:$J$44,5,FALSE))*VLOOKUP(SBYLD2!V$4,'[1]INTERNAL PARAMETERS-1'!$B$5:$J$44,9,FALSE)*SBYLD2!$F7</f>
        <v>654.67070021777465</v>
      </c>
      <c r="W7" s="44">
        <f>SBYLD1!W7*VLOOKUP(SBYLD2!W$4,'[1]INTERNAL PARAMETERS-1'!$B$5:$J$44,5,FALSE)*VLOOKUP(SBYLD2!W$4,'[1]INTERNAL PARAMETERS-1'!$B$5:$J$44,7,FALSE)*SBYLD2!$F7 + SBYLD1!W7*(1-VLOOKUP(SBYLD2!W$4,'[1]INTERNAL PARAMETERS-1'!$B$5:$J$44,5,FALSE))*VLOOKUP(SBYLD2!W$4,'[1]INTERNAL PARAMETERS-1'!$B$5:$J$44,9,FALSE)*SBYLD2!$F7</f>
        <v>0</v>
      </c>
      <c r="X7" s="44">
        <f>SBYLD1!X7*VLOOKUP(SBYLD2!X$4,'[1]INTERNAL PARAMETERS-1'!$B$5:$J$44,5,FALSE)*VLOOKUP(SBYLD2!X$4,'[1]INTERNAL PARAMETERS-1'!$B$5:$J$44,7,FALSE)*SBYLD2!$F7 + SBYLD1!X7*(1-VLOOKUP(SBYLD2!X$4,'[1]INTERNAL PARAMETERS-1'!$B$5:$J$44,5,FALSE))*VLOOKUP(SBYLD2!X$4,'[1]INTERNAL PARAMETERS-1'!$B$5:$J$44,9,FALSE)*SBYLD2!$F7</f>
        <v>0</v>
      </c>
      <c r="Y7" s="44">
        <f>SBYLD1!Y7*VLOOKUP(SBYLD2!Y$4,'[1]INTERNAL PARAMETERS-1'!$B$5:$J$44,5,FALSE)*VLOOKUP(SBYLD2!Y$4,'[1]INTERNAL PARAMETERS-1'!$B$5:$J$44,7,FALSE)*SBYLD2!$F7 + SBYLD1!Y7*(1-VLOOKUP(SBYLD2!Y$4,'[1]INTERNAL PARAMETERS-1'!$B$5:$J$44,5,FALSE))*VLOOKUP(SBYLD2!Y$4,'[1]INTERNAL PARAMETERS-1'!$B$5:$J$44,9,FALSE)*SBYLD2!$F7</f>
        <v>0</v>
      </c>
      <c r="Z7" s="44">
        <f>SBYLD1!Z7*VLOOKUP(SBYLD2!Z$4,'[1]INTERNAL PARAMETERS-1'!$B$5:$J$44,5,FALSE)*VLOOKUP(SBYLD2!Z$4,'[1]INTERNAL PARAMETERS-1'!$B$5:$J$44,7,FALSE)*SBYLD2!$F7 + SBYLD1!Z7*(1-VLOOKUP(SBYLD2!Z$4,'[1]INTERNAL PARAMETERS-1'!$B$5:$J$44,5,FALSE))*VLOOKUP(SBYLD2!Z$4,'[1]INTERNAL PARAMETERS-1'!$B$5:$J$44,9,FALSE)*SBYLD2!$F7</f>
        <v>0</v>
      </c>
      <c r="AA7" s="44">
        <f>SBYLD1!AA7*VLOOKUP(SBYLD2!AA$4,'[1]INTERNAL PARAMETERS-1'!$B$5:$J$44,5,FALSE)*VLOOKUP(SBYLD2!AA$4,'[1]INTERNAL PARAMETERS-1'!$B$5:$J$44,7,FALSE)*SBYLD2!$F7 + SBYLD1!AA7*(1-VLOOKUP(SBYLD2!AA$4,'[1]INTERNAL PARAMETERS-1'!$B$5:$J$44,5,FALSE))*VLOOKUP(SBYLD2!AA$4,'[1]INTERNAL PARAMETERS-1'!$B$5:$J$44,9,FALSE)*SBYLD2!$F7</f>
        <v>0</v>
      </c>
      <c r="AB7" s="44">
        <f>SBYLD1!AB7*VLOOKUP(SBYLD2!AB$4,'[1]INTERNAL PARAMETERS-1'!$B$5:$J$44,5,FALSE)*VLOOKUP(SBYLD2!AB$4,'[1]INTERNAL PARAMETERS-1'!$B$5:$J$44,7,FALSE)*SBYLD2!$F7 + SBYLD1!AB7*(1-VLOOKUP(SBYLD2!AB$4,'[1]INTERNAL PARAMETERS-1'!$B$5:$J$44,5,FALSE))*VLOOKUP(SBYLD2!AB$4,'[1]INTERNAL PARAMETERS-1'!$B$5:$J$44,9,FALSE)*SBYLD2!$F7</f>
        <v>0</v>
      </c>
      <c r="AC7" s="44">
        <f>SBYLD1!AC7*VLOOKUP(SBYLD2!AC$4,'[1]INTERNAL PARAMETERS-1'!$B$5:$J$44,5,FALSE)*VLOOKUP(SBYLD2!AC$4,'[1]INTERNAL PARAMETERS-1'!$B$5:$J$44,7,FALSE)*SBYLD2!$F7 + SBYLD1!AC7*(1-VLOOKUP(SBYLD2!AC$4,'[1]INTERNAL PARAMETERS-1'!$B$5:$J$44,5,FALSE))*VLOOKUP(SBYLD2!AC$4,'[1]INTERNAL PARAMETERS-1'!$B$5:$J$44,9,FALSE)*SBYLD2!$F7</f>
        <v>0</v>
      </c>
      <c r="AD7" s="44">
        <f>SBYLD1!AD7*VLOOKUP(SBYLD2!AD$4,'[1]INTERNAL PARAMETERS-1'!$B$5:$J$44,5,FALSE)*VLOOKUP(SBYLD2!AD$4,'[1]INTERNAL PARAMETERS-1'!$B$5:$J$44,7,FALSE)*SBYLD2!$F7 + SBYLD1!AD7*(1-VLOOKUP(SBYLD2!AD$4,'[1]INTERNAL PARAMETERS-1'!$B$5:$J$44,5,FALSE))*VLOOKUP(SBYLD2!AD$4,'[1]INTERNAL PARAMETERS-1'!$B$5:$J$44,9,FALSE)*SBYLD2!$F7</f>
        <v>0</v>
      </c>
      <c r="AE7" s="44">
        <f>SBYLD1!AE7*VLOOKUP(SBYLD2!AE$4,'[1]INTERNAL PARAMETERS-1'!$B$5:$J$44,5,FALSE)*VLOOKUP(SBYLD2!AE$4,'[1]INTERNAL PARAMETERS-1'!$B$5:$J$44,7,FALSE)*SBYLD2!$F7 + SBYLD1!AE7*(1-VLOOKUP(SBYLD2!AE$4,'[1]INTERNAL PARAMETERS-1'!$B$5:$J$44,5,FALSE))*VLOOKUP(SBYLD2!AE$4,'[1]INTERNAL PARAMETERS-1'!$B$5:$J$44,9,FALSE)*SBYLD2!$F7</f>
        <v>0</v>
      </c>
      <c r="AF7" s="44">
        <f>SBYLD1!AF7*VLOOKUP(SBYLD2!AF$4,'[1]INTERNAL PARAMETERS-1'!$B$5:$J$44,5,FALSE)*VLOOKUP(SBYLD2!AF$4,'[1]INTERNAL PARAMETERS-1'!$B$5:$J$44,7,FALSE)*SBYLD2!$F7 + SBYLD1!AF7*(1-VLOOKUP(SBYLD2!AF$4,'[1]INTERNAL PARAMETERS-1'!$B$5:$J$44,5,FALSE))*VLOOKUP(SBYLD2!AF$4,'[1]INTERNAL PARAMETERS-1'!$B$5:$J$44,9,FALSE)*SBYLD2!$F7</f>
        <v>4.4578765895279515</v>
      </c>
      <c r="AG7" s="44">
        <f>SBYLD1!AG7*VLOOKUP(SBYLD2!AG$4,'[1]INTERNAL PARAMETERS-1'!$B$5:$J$44,5,FALSE)*VLOOKUP(SBYLD2!AG$4,'[1]INTERNAL PARAMETERS-1'!$B$5:$J$44,7,FALSE)*SBYLD2!$F7 + SBYLD1!AG7*(1-VLOOKUP(SBYLD2!AG$4,'[1]INTERNAL PARAMETERS-1'!$B$5:$J$44,5,FALSE))*VLOOKUP(SBYLD2!AG$4,'[1]INTERNAL PARAMETERS-1'!$B$5:$J$44,9,FALSE)*SBYLD2!$F7</f>
        <v>0</v>
      </c>
      <c r="AH7" s="44">
        <f>SBYLD1!AH7*VLOOKUP(SBYLD2!AH$4,'[1]INTERNAL PARAMETERS-1'!$B$5:$J$44,5,FALSE)*VLOOKUP(SBYLD2!AH$4,'[1]INTERNAL PARAMETERS-1'!$B$5:$J$44,7,FALSE)*SBYLD2!$F7 + SBYLD1!AH7*(1-VLOOKUP(SBYLD2!AH$4,'[1]INTERNAL PARAMETERS-1'!$B$5:$J$44,5,FALSE))*VLOOKUP(SBYLD2!AH$4,'[1]INTERNAL PARAMETERS-1'!$B$5:$J$44,9,FALSE)*SBYLD2!$F7</f>
        <v>2.5130624403772521</v>
      </c>
      <c r="AI7" s="44">
        <f>SBYLD1!AI7*VLOOKUP(SBYLD2!AI$4,'[1]INTERNAL PARAMETERS-1'!$B$5:$J$44,5,FALSE)*VLOOKUP(SBYLD2!AI$4,'[1]INTERNAL PARAMETERS-1'!$B$5:$J$44,7,FALSE)*SBYLD2!$F7 + SBYLD1!AI7*(1-VLOOKUP(SBYLD2!AI$4,'[1]INTERNAL PARAMETERS-1'!$B$5:$J$44,5,FALSE))*VLOOKUP(SBYLD2!AI$4,'[1]INTERNAL PARAMETERS-1'!$B$5:$J$44,9,FALSE)*SBYLD2!$F7</f>
        <v>6.2845165262025162</v>
      </c>
      <c r="AJ7" s="44">
        <f>SBYLD1!AJ7*VLOOKUP(SBYLD2!AJ$4,'[1]INTERNAL PARAMETERS-1'!$B$5:$J$44,5,FALSE)*VLOOKUP(SBYLD2!AJ$4,'[1]INTERNAL PARAMETERS-1'!$B$5:$J$44,7,FALSE)*SBYLD2!$F7 + SBYLD1!AJ7*(1-VLOOKUP(SBYLD2!AJ$4,'[1]INTERNAL PARAMETERS-1'!$B$5:$J$44,5,FALSE))*VLOOKUP(SBYLD2!AJ$4,'[1]INTERNAL PARAMETERS-1'!$B$5:$J$44,9,FALSE)*SBYLD2!$F7</f>
        <v>4.4578765895279515</v>
      </c>
      <c r="AK7" s="44">
        <f>SBYLD1!AK7*VLOOKUP(SBYLD2!AK$4,'[1]INTERNAL PARAMETERS-1'!$B$5:$J$44,5,FALSE)*VLOOKUP(SBYLD2!AK$4,'[1]INTERNAL PARAMETERS-1'!$B$5:$J$44,7,FALSE)*SBYLD2!$F7 + SBYLD1!AK7*(1-VLOOKUP(SBYLD2!AK$4,'[1]INTERNAL PARAMETERS-1'!$B$5:$J$44,5,FALSE))*VLOOKUP(SBYLD2!AK$4,'[1]INTERNAL PARAMETERS-1'!$B$5:$J$44,9,FALSE)*SBYLD2!$F7</f>
        <v>0</v>
      </c>
      <c r="AL7" s="44">
        <f>SBYLD1!AL7*VLOOKUP(SBYLD2!AL$4,'[1]INTERNAL PARAMETERS-1'!$B$5:$J$44,5,FALSE)*VLOOKUP(SBYLD2!AL$4,'[1]INTERNAL PARAMETERS-1'!$B$5:$J$44,7,FALSE)*SBYLD2!$F7 + SBYLD1!AL7*(1-VLOOKUP(SBYLD2!AL$4,'[1]INTERNAL PARAMETERS-1'!$B$5:$J$44,5,FALSE))*VLOOKUP(SBYLD2!AL$4,'[1]INTERNAL PARAMETERS-1'!$B$5:$J$44,9,FALSE)*SBYLD2!$F7</f>
        <v>0</v>
      </c>
      <c r="AM7" s="44">
        <f>SBYLD1!AM7*VLOOKUP(SBYLD2!AM$4,'[1]INTERNAL PARAMETERS-1'!$B$5:$J$44,5,FALSE)*VLOOKUP(SBYLD2!AM$4,'[1]INTERNAL PARAMETERS-1'!$B$5:$J$44,7,FALSE)*SBYLD2!$F7 + SBYLD1!AM7*(1-VLOOKUP(SBYLD2!AM$4,'[1]INTERNAL PARAMETERS-1'!$B$5:$J$44,5,FALSE))*VLOOKUP(SBYLD2!AM$4,'[1]INTERNAL PARAMETERS-1'!$B$5:$J$44,9,FALSE)*SBYLD2!$F7</f>
        <v>0</v>
      </c>
      <c r="AN7" s="44">
        <f>SBYLD1!AN7*VLOOKUP(SBYLD2!AN$4,'[1]INTERNAL PARAMETERS-1'!$B$5:$J$44,5,FALSE)*VLOOKUP(SBYLD2!AN$4,'[1]INTERNAL PARAMETERS-1'!$B$5:$J$44,7,FALSE)*SBYLD2!$F7 + SBYLD1!AN7*(1-VLOOKUP(SBYLD2!AN$4,'[1]INTERNAL PARAMETERS-1'!$B$5:$J$44,5,FALSE))*VLOOKUP(SBYLD2!AN$4,'[1]INTERNAL PARAMETERS-1'!$B$5:$J$44,9,FALSE)*SBYLD2!$F7</f>
        <v>0</v>
      </c>
      <c r="AO7" s="44">
        <f>SBYLD1!AO7*VLOOKUP(SBYLD2!AO$4,'[1]INTERNAL PARAMETERS-1'!$B$5:$J$44,5,FALSE)*VLOOKUP(SBYLD2!AO$4,'[1]INTERNAL PARAMETERS-1'!$B$5:$J$44,7,FALSE)*SBYLD2!$F7 + SBYLD1!AO7*(1-VLOOKUP(SBYLD2!AO$4,'[1]INTERNAL PARAMETERS-1'!$B$5:$J$44,5,FALSE))*VLOOKUP(SBYLD2!AO$4,'[1]INTERNAL PARAMETERS-1'!$B$5:$J$44,9,FALSE)*SBYLD2!$F7</f>
        <v>0</v>
      </c>
      <c r="AP7" s="44">
        <f>SBYLD1!AP7*VLOOKUP(SBYLD2!AP$4,'[1]INTERNAL PARAMETERS-1'!$B$5:$J$44,5,FALSE)*VLOOKUP(SBYLD2!AP$4,'[1]INTERNAL PARAMETERS-1'!$B$5:$J$44,7,FALSE)*SBYLD2!$F7 + SBYLD1!AP7*(1-VLOOKUP(SBYLD2!AP$4,'[1]INTERNAL PARAMETERS-1'!$B$5:$J$44,5,FALSE))*VLOOKUP(SBYLD2!AP$4,'[1]INTERNAL PARAMETERS-1'!$B$5:$J$44,9,FALSE)*SBYLD2!$F7</f>
        <v>0</v>
      </c>
      <c r="AQ7" s="44">
        <f>SBYLD1!AQ7*VLOOKUP(SBYLD2!AQ$4,'[1]INTERNAL PARAMETERS-1'!$B$5:$J$44,5,FALSE)*VLOOKUP(SBYLD2!AQ$4,'[1]INTERNAL PARAMETERS-1'!$B$5:$J$44,7,FALSE)*SBYLD2!$F7 + SBYLD1!AQ7*(1-VLOOKUP(SBYLD2!AQ$4,'[1]INTERNAL PARAMETERS-1'!$B$5:$J$44,5,FALSE))*VLOOKUP(SBYLD2!AQ$4,'[1]INTERNAL PARAMETERS-1'!$B$5:$J$44,9,FALSE)*SBYLD2!$F7</f>
        <v>0</v>
      </c>
      <c r="AR7" s="44">
        <f>SBYLD1!AR7*VLOOKUP(SBYLD2!AR$4,'[1]INTERNAL PARAMETERS-1'!$B$5:$J$44,5,FALSE)*VLOOKUP(SBYLD2!AR$4,'[1]INTERNAL PARAMETERS-1'!$B$5:$J$44,7,FALSE)*SBYLD2!$F7 + SBYLD1!AR7*(1-VLOOKUP(SBYLD2!AR$4,'[1]INTERNAL PARAMETERS-1'!$B$5:$J$44,5,FALSE))*VLOOKUP(SBYLD2!AR$4,'[1]INTERNAL PARAMETERS-1'!$B$5:$J$44,9,FALSE)*SBYLD2!$F7</f>
        <v>0</v>
      </c>
      <c r="AS7" s="44">
        <f>SBYLD1!AS7*VLOOKUP(SBYLD2!AS$4,'[1]INTERNAL PARAMETERS-1'!$B$5:$J$44,5,FALSE)*VLOOKUP(SBYLD2!AS$4,'[1]INTERNAL PARAMETERS-1'!$B$5:$J$44,7,FALSE)*SBYLD2!$F7 + SBYLD1!AS7*(1-VLOOKUP(SBYLD2!AS$4,'[1]INTERNAL PARAMETERS-1'!$B$5:$J$44,5,FALSE))*VLOOKUP(SBYLD2!AS$4,'[1]INTERNAL PARAMETERS-1'!$B$5:$J$44,9,FALSE)*SBYLD2!$F7</f>
        <v>0</v>
      </c>
      <c r="AT7" s="43">
        <f>SBYLD1!AT7*VLOOKUP(SBYLD2!AT$4,'[1]INTERNAL PARAMETERS-1'!$B$5:$J$44,5,FALSE)*VLOOKUP(SBYLD2!AT$4,'[1]INTERNAL PARAMETERS-1'!$B$5:$J$44,7,FALSE)*SBYLD2!$F7 + SBYLD1!AT7*(1-VLOOKUP(SBYLD2!AT$4,'[1]INTERNAL PARAMETERS-1'!$B$5:$J$44,5,FALSE))*VLOOKUP(SBYLD2!AT$4,'[1]INTERNAL PARAMETERS-1'!$B$5:$J$44,9,FALSE)*SBYLD2!$F7</f>
        <v>0</v>
      </c>
      <c r="AU7" s="45">
        <f>SBYLD1!AU7*VLOOKUP(SBYLD2!AU$4,'[1]INTERNAL PARAMETERS-1'!$B$5:$J$44,5,FALSE)*VLOOKUP(SBYLD2!AU$4,'[1]INTERNAL PARAMETERS-1'!$B$5:$J$44,6,FALSE)*VLOOKUP(SBYLD2!AU$4,'[1]INTERNAL PARAMETERS-1'!$B$5:$J$44,3,FALSE) + SBYLD1!AU7*(1-VLOOKUP(SBYLD2!AU$4,'[1]INTERNAL PARAMETERS-1'!$B$5:$J$44,5,FALSE))*VLOOKUP(SBYLD2!AU$4,'[1]INTERNAL PARAMETERS-1'!$B$5:$J$44,8,FALSE)*VLOOKUP(SBYLD2!AU$4,'[1]INTERNAL PARAMETERS-1'!$B$5:$J$44,3,FALSE)</f>
        <v>0</v>
      </c>
      <c r="AV7" s="44">
        <f>SBYLD1!AV7*VLOOKUP(SBYLD2!AV$4,'[1]INTERNAL PARAMETERS-1'!$B$5:$J$44,5,FALSE)*VLOOKUP(SBYLD2!AV$4,'[1]INTERNAL PARAMETERS-1'!$B$5:$J$44,6,FALSE)*VLOOKUP(SBYLD2!AV$4,'[1]INTERNAL PARAMETERS-1'!$B$5:$J$44,3,FALSE) + SBYLD1!AV7*(1-VLOOKUP(SBYLD2!AV$4,'[1]INTERNAL PARAMETERS-1'!$B$5:$J$44,5,FALSE))*VLOOKUP(SBYLD2!AV$4,'[1]INTERNAL PARAMETERS-1'!$B$5:$J$44,8,FALSE)*VLOOKUP(SBYLD2!AV$4,'[1]INTERNAL PARAMETERS-1'!$B$5:$J$44,3,FALSE)</f>
        <v>0</v>
      </c>
      <c r="AW7" s="44">
        <f>SBYLD1!AW7*VLOOKUP(SBYLD2!AW$4,'[1]INTERNAL PARAMETERS-1'!$B$5:$J$44,5,FALSE)*VLOOKUP(SBYLD2!AW$4,'[1]INTERNAL PARAMETERS-1'!$B$5:$J$44,6,FALSE)*VLOOKUP(SBYLD2!AW$4,'[1]INTERNAL PARAMETERS-1'!$B$5:$J$44,3,FALSE) + SBYLD1!AW7*(1-VLOOKUP(SBYLD2!AW$4,'[1]INTERNAL PARAMETERS-1'!$B$5:$J$44,5,FALSE))*VLOOKUP(SBYLD2!AW$4,'[1]INTERNAL PARAMETERS-1'!$B$5:$J$44,8,FALSE)*VLOOKUP(SBYLD2!AW$4,'[1]INTERNAL PARAMETERS-1'!$B$5:$J$44,3,FALSE)</f>
        <v>52.284759193424314</v>
      </c>
      <c r="AX7" s="44">
        <f>SBYLD1!AX7*VLOOKUP(SBYLD2!AX$4,'[1]INTERNAL PARAMETERS-1'!$B$5:$J$44,5,FALSE)*VLOOKUP(SBYLD2!AX$4,'[1]INTERNAL PARAMETERS-1'!$B$5:$J$44,6,FALSE)*VLOOKUP(SBYLD2!AX$4,'[1]INTERNAL PARAMETERS-1'!$B$5:$J$44,3,FALSE) + SBYLD1!AX7*(1-VLOOKUP(SBYLD2!AX$4,'[1]INTERNAL PARAMETERS-1'!$B$5:$J$44,5,FALSE))*VLOOKUP(SBYLD2!AX$4,'[1]INTERNAL PARAMETERS-1'!$B$5:$J$44,8,FALSE)*VLOOKUP(SBYLD2!AX$4,'[1]INTERNAL PARAMETERS-1'!$B$5:$J$44,3,FALSE)</f>
        <v>0</v>
      </c>
      <c r="AY7" s="44">
        <f>SBYLD1!AY7*VLOOKUP(SBYLD2!AY$4,'[1]INTERNAL PARAMETERS-1'!$B$5:$J$44,5,FALSE)*VLOOKUP(SBYLD2!AY$4,'[1]INTERNAL PARAMETERS-1'!$B$5:$J$44,6,FALSE)*VLOOKUP(SBYLD2!AY$4,'[1]INTERNAL PARAMETERS-1'!$B$5:$J$44,3,FALSE) + SBYLD1!AY7*(1-VLOOKUP(SBYLD2!AY$4,'[1]INTERNAL PARAMETERS-1'!$B$5:$J$44,5,FALSE))*VLOOKUP(SBYLD2!AY$4,'[1]INTERNAL PARAMETERS-1'!$B$5:$J$44,8,FALSE)*VLOOKUP(SBYLD2!AY$4,'[1]INTERNAL PARAMETERS-1'!$B$5:$J$44,3,FALSE)</f>
        <v>0</v>
      </c>
      <c r="AZ7" s="44">
        <f>SBYLD1!AZ7*VLOOKUP(SBYLD2!AZ$4,'[1]INTERNAL PARAMETERS-1'!$B$5:$J$44,5,FALSE)*VLOOKUP(SBYLD2!AZ$4,'[1]INTERNAL PARAMETERS-1'!$B$5:$J$44,6,FALSE)*VLOOKUP(SBYLD2!AZ$4,'[1]INTERNAL PARAMETERS-1'!$B$5:$J$44,3,FALSE) + SBYLD1!AZ7*(1-VLOOKUP(SBYLD2!AZ$4,'[1]INTERNAL PARAMETERS-1'!$B$5:$J$44,5,FALSE))*VLOOKUP(SBYLD2!AZ$4,'[1]INTERNAL PARAMETERS-1'!$B$5:$J$44,8,FALSE)*VLOOKUP(SBYLD2!AZ$4,'[1]INTERNAL PARAMETERS-1'!$B$5:$J$44,3,FALSE)</f>
        <v>0</v>
      </c>
      <c r="BA7" s="44">
        <f>SBYLD1!BA7*VLOOKUP(SBYLD2!BA$4,'[1]INTERNAL PARAMETERS-1'!$B$5:$J$44,5,FALSE)*VLOOKUP(SBYLD2!BA$4,'[1]INTERNAL PARAMETERS-1'!$B$5:$J$44,6,FALSE)*VLOOKUP(SBYLD2!BA$4,'[1]INTERNAL PARAMETERS-1'!$B$5:$J$44,3,FALSE) + SBYLD1!BA7*(1-VLOOKUP(SBYLD2!BA$4,'[1]INTERNAL PARAMETERS-1'!$B$5:$J$44,5,FALSE))*VLOOKUP(SBYLD2!BA$4,'[1]INTERNAL PARAMETERS-1'!$B$5:$J$44,8,FALSE)*VLOOKUP(SBYLD2!BA$4,'[1]INTERNAL PARAMETERS-1'!$B$5:$J$44,3,FALSE)</f>
        <v>6.0945875037234609</v>
      </c>
      <c r="BB7" s="44">
        <f>SBYLD1!BB7*VLOOKUP(SBYLD2!BB$4,'[1]INTERNAL PARAMETERS-1'!$B$5:$J$44,5,FALSE)*VLOOKUP(SBYLD2!BB$4,'[1]INTERNAL PARAMETERS-1'!$B$5:$J$44,6,FALSE)*VLOOKUP(SBYLD2!BB$4,'[1]INTERNAL PARAMETERS-1'!$B$5:$J$44,3,FALSE) + SBYLD1!BB7*(1-VLOOKUP(SBYLD2!BB$4,'[1]INTERNAL PARAMETERS-1'!$B$5:$J$44,5,FALSE))*VLOOKUP(SBYLD2!BB$4,'[1]INTERNAL PARAMETERS-1'!$B$5:$J$44,8,FALSE)*VLOOKUP(SBYLD2!BB$4,'[1]INTERNAL PARAMETERS-1'!$B$5:$J$44,3,FALSE)</f>
        <v>16.918175353157498</v>
      </c>
      <c r="BC7" s="44">
        <f>SBYLD1!BC7*VLOOKUP(SBYLD2!BC$4,'[1]INTERNAL PARAMETERS-1'!$B$5:$J$44,5,FALSE)*VLOOKUP(SBYLD2!BC$4,'[1]INTERNAL PARAMETERS-1'!$B$5:$J$44,6,FALSE)*VLOOKUP(SBYLD2!BC$4,'[1]INTERNAL PARAMETERS-1'!$B$5:$J$44,3,FALSE) + SBYLD1!BC7*(1-VLOOKUP(SBYLD2!BC$4,'[1]INTERNAL PARAMETERS-1'!$B$5:$J$44,5,FALSE))*VLOOKUP(SBYLD2!BC$4,'[1]INTERNAL PARAMETERS-1'!$B$5:$J$44,8,FALSE)*VLOOKUP(SBYLD2!BC$4,'[1]INTERNAL PARAMETERS-1'!$B$5:$J$44,3,FALSE)</f>
        <v>3.24933833337708</v>
      </c>
      <c r="BD7" s="44">
        <f>SBYLD1!BD7*VLOOKUP(SBYLD2!BD$4,'[1]INTERNAL PARAMETERS-1'!$B$5:$J$44,5,FALSE)*VLOOKUP(SBYLD2!BD$4,'[1]INTERNAL PARAMETERS-1'!$B$5:$J$44,6,FALSE)*VLOOKUP(SBYLD2!BD$4,'[1]INTERNAL PARAMETERS-1'!$B$5:$J$44,3,FALSE) + SBYLD1!BD7*(1-VLOOKUP(SBYLD2!BD$4,'[1]INTERNAL PARAMETERS-1'!$B$5:$J$44,5,FALSE))*VLOOKUP(SBYLD2!BD$4,'[1]INTERNAL PARAMETERS-1'!$B$5:$J$44,8,FALSE)*VLOOKUP(SBYLD2!BD$4,'[1]INTERNAL PARAMETERS-1'!$B$5:$J$44,3,FALSE)</f>
        <v>14.694782081137397</v>
      </c>
      <c r="BE7" s="44">
        <f>SBYLD1!BE7*VLOOKUP(SBYLD2!BE$4,'[1]INTERNAL PARAMETERS-1'!$B$5:$J$44,5,FALSE)*VLOOKUP(SBYLD2!BE$4,'[1]INTERNAL PARAMETERS-1'!$B$5:$J$44,6,FALSE)*VLOOKUP(SBYLD2!BE$4,'[1]INTERNAL PARAMETERS-1'!$B$5:$J$44,3,FALSE) + SBYLD1!BE7*(1-VLOOKUP(SBYLD2!BE$4,'[1]INTERNAL PARAMETERS-1'!$B$5:$J$44,5,FALSE))*VLOOKUP(SBYLD2!BE$4,'[1]INTERNAL PARAMETERS-1'!$B$5:$J$44,8,FALSE)*VLOOKUP(SBYLD2!BE$4,'[1]INTERNAL PARAMETERS-1'!$B$5:$J$44,3,FALSE)</f>
        <v>5.6588277085338454</v>
      </c>
      <c r="BF7" s="44">
        <f>SBYLD1!BF7*VLOOKUP(SBYLD2!BF$4,'[1]INTERNAL PARAMETERS-1'!$B$5:$J$44,5,FALSE)*VLOOKUP(SBYLD2!BF$4,'[1]INTERNAL PARAMETERS-1'!$B$5:$J$44,6,FALSE)*VLOOKUP(SBYLD2!BF$4,'[1]INTERNAL PARAMETERS-1'!$B$5:$J$44,3,FALSE) + SBYLD1!BF7*(1-VLOOKUP(SBYLD2!BF$4,'[1]INTERNAL PARAMETERS-1'!$B$5:$J$44,5,FALSE))*VLOOKUP(SBYLD2!BF$4,'[1]INTERNAL PARAMETERS-1'!$B$5:$J$44,8,FALSE)*VLOOKUP(SBYLD2!BF$4,'[1]INTERNAL PARAMETERS-1'!$B$5:$J$44,3,FALSE)</f>
        <v>0</v>
      </c>
      <c r="BG7" s="44">
        <f>SBYLD1!BG7*VLOOKUP(SBYLD2!BG$4,'[1]INTERNAL PARAMETERS-1'!$B$5:$J$44,5,FALSE)*VLOOKUP(SBYLD2!BG$4,'[1]INTERNAL PARAMETERS-1'!$B$5:$J$44,6,FALSE)*VLOOKUP(SBYLD2!BG$4,'[1]INTERNAL PARAMETERS-1'!$B$5:$J$44,3,FALSE) + SBYLD1!BG7*(1-VLOOKUP(SBYLD2!BG$4,'[1]INTERNAL PARAMETERS-1'!$B$5:$J$44,5,FALSE))*VLOOKUP(SBYLD2!BG$4,'[1]INTERNAL PARAMETERS-1'!$B$5:$J$44,8,FALSE)*VLOOKUP(SBYLD2!BG$4,'[1]INTERNAL PARAMETERS-1'!$B$5:$J$44,3,FALSE)</f>
        <v>21.927087775810126</v>
      </c>
      <c r="BH7" s="44">
        <f>SBYLD1!BH7*VLOOKUP(SBYLD2!BH$4,'[1]INTERNAL PARAMETERS-1'!$B$5:$J$44,5,FALSE)*VLOOKUP(SBYLD2!BH$4,'[1]INTERNAL PARAMETERS-1'!$B$5:$J$44,6,FALSE)*VLOOKUP(SBYLD2!BH$4,'[1]INTERNAL PARAMETERS-1'!$B$5:$J$44,3,FALSE) + SBYLD1!BH7*(1-VLOOKUP(SBYLD2!BH$4,'[1]INTERNAL PARAMETERS-1'!$B$5:$J$44,5,FALSE))*VLOOKUP(SBYLD2!BH$4,'[1]INTERNAL PARAMETERS-1'!$B$5:$J$44,8,FALSE)*VLOOKUP(SBYLD2!BH$4,'[1]INTERNAL PARAMETERS-1'!$B$5:$J$44,3,FALSE)</f>
        <v>4.3270410246406078E-2</v>
      </c>
      <c r="BI7" s="44">
        <f>SBYLD1!BI7*VLOOKUP(SBYLD2!BI$4,'[1]INTERNAL PARAMETERS-1'!$B$5:$J$44,5,FALSE)*VLOOKUP(SBYLD2!BI$4,'[1]INTERNAL PARAMETERS-1'!$B$5:$J$44,6,FALSE)*VLOOKUP(SBYLD2!BI$4,'[1]INTERNAL PARAMETERS-1'!$B$5:$J$44,3,FALSE) + SBYLD1!BI7*(1-VLOOKUP(SBYLD2!BI$4,'[1]INTERNAL PARAMETERS-1'!$B$5:$J$44,5,FALSE))*VLOOKUP(SBYLD2!BI$4,'[1]INTERNAL PARAMETERS-1'!$B$5:$J$44,8,FALSE)*VLOOKUP(SBYLD2!BI$4,'[1]INTERNAL PARAMETERS-1'!$B$5:$J$44,3,FALSE)</f>
        <v>0</v>
      </c>
      <c r="BJ7" s="44">
        <f>SBYLD1!BJ7*VLOOKUP(SBYLD2!BJ$4,'[1]INTERNAL PARAMETERS-1'!$B$5:$J$44,5,FALSE)*VLOOKUP(SBYLD2!BJ$4,'[1]INTERNAL PARAMETERS-1'!$B$5:$J$44,6,FALSE)*VLOOKUP(SBYLD2!BJ$4,'[1]INTERNAL PARAMETERS-1'!$B$5:$J$44,3,FALSE) + SBYLD1!BJ7*(1-VLOOKUP(SBYLD2!BJ$4,'[1]INTERNAL PARAMETERS-1'!$B$5:$J$44,5,FALSE))*VLOOKUP(SBYLD2!BJ$4,'[1]INTERNAL PARAMETERS-1'!$B$5:$J$44,8,FALSE)*VLOOKUP(SBYLD2!BJ$4,'[1]INTERNAL PARAMETERS-1'!$B$5:$J$44,3,FALSE)</f>
        <v>5.3685483893838368</v>
      </c>
      <c r="BK7" s="44">
        <f>SBYLD1!BK7*VLOOKUP(SBYLD2!BK$4,'[1]INTERNAL PARAMETERS-1'!$B$5:$J$44,5,FALSE)*VLOOKUP(SBYLD2!BK$4,'[1]INTERNAL PARAMETERS-1'!$B$5:$J$44,6,FALSE)*VLOOKUP(SBYLD2!BK$4,'[1]INTERNAL PARAMETERS-1'!$B$5:$J$44,3,FALSE) + SBYLD1!BK7*(1-VLOOKUP(SBYLD2!BK$4,'[1]INTERNAL PARAMETERS-1'!$B$5:$J$44,5,FALSE))*VLOOKUP(SBYLD2!BK$4,'[1]INTERNAL PARAMETERS-1'!$B$5:$J$44,8,FALSE)*VLOOKUP(SBYLD2!BK$4,'[1]INTERNAL PARAMETERS-1'!$B$5:$J$44,3,FALSE)</f>
        <v>3.4078484603856847</v>
      </c>
      <c r="BL7" s="44">
        <f>SBYLD1!BL7*VLOOKUP(SBYLD2!BL$4,'[1]INTERNAL PARAMETERS-1'!$B$5:$J$44,5,FALSE)*VLOOKUP(SBYLD2!BL$4,'[1]INTERNAL PARAMETERS-1'!$B$5:$J$44,6,FALSE)*VLOOKUP(SBYLD2!BL$4,'[1]INTERNAL PARAMETERS-1'!$B$5:$J$44,3,FALSE) + SBYLD1!BL7*(1-VLOOKUP(SBYLD2!BL$4,'[1]INTERNAL PARAMETERS-1'!$B$5:$J$44,5,FALSE))*VLOOKUP(SBYLD2!BL$4,'[1]INTERNAL PARAMETERS-1'!$B$5:$J$44,8,FALSE)*VLOOKUP(SBYLD2!BL$4,'[1]INTERNAL PARAMETERS-1'!$B$5:$J$44,3,FALSE)</f>
        <v>1.6320464862433892</v>
      </c>
      <c r="BM7" s="44">
        <f>SBYLD1!BM7*VLOOKUP(SBYLD2!BM$4,'[1]INTERNAL PARAMETERS-1'!$B$5:$J$44,5,FALSE)*VLOOKUP(SBYLD2!BM$4,'[1]INTERNAL PARAMETERS-1'!$B$5:$J$44,6,FALSE)*VLOOKUP(SBYLD2!BM$4,'[1]INTERNAL PARAMETERS-1'!$B$5:$J$44,3,FALSE) + SBYLD1!BM7*(1-VLOOKUP(SBYLD2!BM$4,'[1]INTERNAL PARAMETERS-1'!$B$5:$J$44,5,FALSE))*VLOOKUP(SBYLD2!BM$4,'[1]INTERNAL PARAMETERS-1'!$B$5:$J$44,8,FALSE)*VLOOKUP(SBYLD2!BM$4,'[1]INTERNAL PARAMETERS-1'!$B$5:$J$44,3,FALSE)</f>
        <v>0.22008191308740047</v>
      </c>
      <c r="BN7" s="44">
        <f>SBYLD1!BN7*VLOOKUP(SBYLD2!BN$4,'[1]INTERNAL PARAMETERS-1'!$B$5:$J$44,5,FALSE)*VLOOKUP(SBYLD2!BN$4,'[1]INTERNAL PARAMETERS-1'!$B$5:$J$44,6,FALSE)*VLOOKUP(SBYLD2!BN$4,'[1]INTERNAL PARAMETERS-1'!$B$5:$J$44,3,FALSE) + SBYLD1!BN7*(1-VLOOKUP(SBYLD2!BN$4,'[1]INTERNAL PARAMETERS-1'!$B$5:$J$44,5,FALSE))*VLOOKUP(SBYLD2!BN$4,'[1]INTERNAL PARAMETERS-1'!$B$5:$J$44,8,FALSE)*VLOOKUP(SBYLD2!BN$4,'[1]INTERNAL PARAMETERS-1'!$B$5:$J$44,3,FALSE)</f>
        <v>5.4086188139624856</v>
      </c>
      <c r="BO7" s="44">
        <f>SBYLD1!BO7*VLOOKUP(SBYLD2!BO$4,'[1]INTERNAL PARAMETERS-1'!$B$5:$J$44,5,FALSE)*VLOOKUP(SBYLD2!BO$4,'[1]INTERNAL PARAMETERS-1'!$B$5:$J$44,6,FALSE)*VLOOKUP(SBYLD2!BO$4,'[1]INTERNAL PARAMETERS-1'!$B$5:$J$44,3,FALSE) + SBYLD1!BO7*(1-VLOOKUP(SBYLD2!BO$4,'[1]INTERNAL PARAMETERS-1'!$B$5:$J$44,5,FALSE))*VLOOKUP(SBYLD2!BO$4,'[1]INTERNAL PARAMETERS-1'!$B$5:$J$44,8,FALSE)*VLOOKUP(SBYLD2!BO$4,'[1]INTERNAL PARAMETERS-1'!$B$5:$J$44,3,FALSE)</f>
        <v>9.6710286541314154</v>
      </c>
      <c r="BP7" s="44">
        <f>SBYLD1!BP7*VLOOKUP(SBYLD2!BP$4,'[1]INTERNAL PARAMETERS-1'!$B$5:$J$44,5,FALSE)*VLOOKUP(SBYLD2!BP$4,'[1]INTERNAL PARAMETERS-1'!$B$5:$J$44,6,FALSE)*VLOOKUP(SBYLD2!BP$4,'[1]INTERNAL PARAMETERS-1'!$B$5:$J$44,3,FALSE) + SBYLD1!BP7*(1-VLOOKUP(SBYLD2!BP$4,'[1]INTERNAL PARAMETERS-1'!$B$5:$J$44,5,FALSE))*VLOOKUP(SBYLD2!BP$4,'[1]INTERNAL PARAMETERS-1'!$B$5:$J$44,8,FALSE)*VLOOKUP(SBYLD2!BP$4,'[1]INTERNAL PARAMETERS-1'!$B$5:$J$44,3,FALSE)</f>
        <v>0.29406383821780013</v>
      </c>
      <c r="BQ7" s="44">
        <f>SBYLD1!BQ7*VLOOKUP(SBYLD2!BQ$4,'[1]INTERNAL PARAMETERS-1'!$B$5:$J$44,5,FALSE)*VLOOKUP(SBYLD2!BQ$4,'[1]INTERNAL PARAMETERS-1'!$B$5:$J$44,6,FALSE)*VLOOKUP(SBYLD2!BQ$4,'[1]INTERNAL PARAMETERS-1'!$B$5:$J$44,3,FALSE) + SBYLD1!BQ7*(1-VLOOKUP(SBYLD2!BQ$4,'[1]INTERNAL PARAMETERS-1'!$B$5:$J$44,5,FALSE))*VLOOKUP(SBYLD2!BQ$4,'[1]INTERNAL PARAMETERS-1'!$B$5:$J$44,8,FALSE)*VLOOKUP(SBYLD2!BQ$4,'[1]INTERNAL PARAMETERS-1'!$B$5:$J$44,3,FALSE)</f>
        <v>10.276347048316701</v>
      </c>
      <c r="BR7" s="44">
        <f>SBYLD1!BR7*VLOOKUP(SBYLD2!BR$4,'[1]INTERNAL PARAMETERS-1'!$B$5:$J$44,5,FALSE)*VLOOKUP(SBYLD2!BR$4,'[1]INTERNAL PARAMETERS-1'!$B$5:$J$44,6,FALSE)*VLOOKUP(SBYLD2!BR$4,'[1]INTERNAL PARAMETERS-1'!$B$5:$J$44,3,FALSE) + SBYLD1!BR7*(1-VLOOKUP(SBYLD2!BR$4,'[1]INTERNAL PARAMETERS-1'!$B$5:$J$44,5,FALSE))*VLOOKUP(SBYLD2!BR$4,'[1]INTERNAL PARAMETERS-1'!$B$5:$J$44,8,FALSE)*VLOOKUP(SBYLD2!BR$4,'[1]INTERNAL PARAMETERS-1'!$B$5:$J$44,3,FALSE)</f>
        <v>0.27166707759163566</v>
      </c>
      <c r="BS7" s="44">
        <f>SBYLD1!BS7*VLOOKUP(SBYLD2!BS$4,'[1]INTERNAL PARAMETERS-1'!$B$5:$J$44,5,FALSE)*VLOOKUP(SBYLD2!BS$4,'[1]INTERNAL PARAMETERS-1'!$B$5:$J$44,6,FALSE)*VLOOKUP(SBYLD2!BS$4,'[1]INTERNAL PARAMETERS-1'!$B$5:$J$44,3,FALSE) + SBYLD1!BS7*(1-VLOOKUP(SBYLD2!BS$4,'[1]INTERNAL PARAMETERS-1'!$B$5:$J$44,5,FALSE))*VLOOKUP(SBYLD2!BS$4,'[1]INTERNAL PARAMETERS-1'!$B$5:$J$44,8,FALSE)*VLOOKUP(SBYLD2!BS$4,'[1]INTERNAL PARAMETERS-1'!$B$5:$J$44,3,FALSE)</f>
        <v>2.6074174310738531E-2</v>
      </c>
      <c r="BT7" s="44">
        <f>SBYLD1!BT7*VLOOKUP(SBYLD2!BT$4,'[1]INTERNAL PARAMETERS-1'!$B$5:$J$44,5,FALSE)*VLOOKUP(SBYLD2!BT$4,'[1]INTERNAL PARAMETERS-1'!$B$5:$J$44,6,FALSE)*VLOOKUP(SBYLD2!BT$4,'[1]INTERNAL PARAMETERS-1'!$B$5:$J$44,3,FALSE) + SBYLD1!BT7*(1-VLOOKUP(SBYLD2!BT$4,'[1]INTERNAL PARAMETERS-1'!$B$5:$J$44,5,FALSE))*VLOOKUP(SBYLD2!BT$4,'[1]INTERNAL PARAMETERS-1'!$B$5:$J$44,8,FALSE)*VLOOKUP(SBYLD2!BT$4,'[1]INTERNAL PARAMETERS-1'!$B$5:$J$44,3,FALSE)</f>
        <v>0</v>
      </c>
      <c r="BU7" s="44">
        <f>SBYLD1!BU7*VLOOKUP(SBYLD2!BU$4,'[1]INTERNAL PARAMETERS-1'!$B$5:$J$44,5,FALSE)*VLOOKUP(SBYLD2!BU$4,'[1]INTERNAL PARAMETERS-1'!$B$5:$J$44,6,FALSE)*VLOOKUP(SBYLD2!BU$4,'[1]INTERNAL PARAMETERS-1'!$B$5:$J$44,3,FALSE) + SBYLD1!BU7*(1-VLOOKUP(SBYLD2!BU$4,'[1]INTERNAL PARAMETERS-1'!$B$5:$J$44,5,FALSE))*VLOOKUP(SBYLD2!BU$4,'[1]INTERNAL PARAMETERS-1'!$B$5:$J$44,8,FALSE)*VLOOKUP(SBYLD2!BU$4,'[1]INTERNAL PARAMETERS-1'!$B$5:$J$44,3,FALSE)</f>
        <v>0</v>
      </c>
      <c r="BV7" s="44">
        <f>SBYLD1!BV7*VLOOKUP(SBYLD2!BV$4,'[1]INTERNAL PARAMETERS-1'!$B$5:$J$44,5,FALSE)*VLOOKUP(SBYLD2!BV$4,'[1]INTERNAL PARAMETERS-1'!$B$5:$J$44,6,FALSE)*VLOOKUP(SBYLD2!BV$4,'[1]INTERNAL PARAMETERS-1'!$B$5:$J$44,3,FALSE) + SBYLD1!BV7*(1-VLOOKUP(SBYLD2!BV$4,'[1]INTERNAL PARAMETERS-1'!$B$5:$J$44,5,FALSE))*VLOOKUP(SBYLD2!BV$4,'[1]INTERNAL PARAMETERS-1'!$B$5:$J$44,8,FALSE)*VLOOKUP(SBYLD2!BV$4,'[1]INTERNAL PARAMETERS-1'!$B$5:$J$44,3,FALSE)</f>
        <v>0</v>
      </c>
      <c r="BW7" s="44">
        <f>SBYLD1!BW7*VLOOKUP(SBYLD2!BW$4,'[1]INTERNAL PARAMETERS-1'!$B$5:$J$44,5,FALSE)*VLOOKUP(SBYLD2!BW$4,'[1]INTERNAL PARAMETERS-1'!$B$5:$J$44,6,FALSE)*VLOOKUP(SBYLD2!BW$4,'[1]INTERNAL PARAMETERS-1'!$B$5:$J$44,3,FALSE) + SBYLD1!BW7*(1-VLOOKUP(SBYLD2!BW$4,'[1]INTERNAL PARAMETERS-1'!$B$5:$J$44,5,FALSE))*VLOOKUP(SBYLD2!BW$4,'[1]INTERNAL PARAMETERS-1'!$B$5:$J$44,8,FALSE)*VLOOKUP(SBYLD2!BW$4,'[1]INTERNAL PARAMETERS-1'!$B$5:$J$44,3,FALSE)</f>
        <v>0</v>
      </c>
      <c r="BX7" s="44">
        <f>SBYLD1!BX7*VLOOKUP(SBYLD2!BX$4,'[1]INTERNAL PARAMETERS-1'!$B$5:$J$44,5,FALSE)*VLOOKUP(SBYLD2!BX$4,'[1]INTERNAL PARAMETERS-1'!$B$5:$J$44,6,FALSE)*VLOOKUP(SBYLD2!BX$4,'[1]INTERNAL PARAMETERS-1'!$B$5:$J$44,3,FALSE) + SBYLD1!BX7*(1-VLOOKUP(SBYLD2!BX$4,'[1]INTERNAL PARAMETERS-1'!$B$5:$J$44,5,FALSE))*VLOOKUP(SBYLD2!BX$4,'[1]INTERNAL PARAMETERS-1'!$B$5:$J$44,8,FALSE)*VLOOKUP(SBYLD2!BX$4,'[1]INTERNAL PARAMETERS-1'!$B$5:$J$44,3,FALSE)</f>
        <v>0</v>
      </c>
      <c r="BY7" s="44">
        <f>SBYLD1!BY7*VLOOKUP(SBYLD2!BY$4,'[1]INTERNAL PARAMETERS-1'!$B$5:$J$44,5,FALSE)*VLOOKUP(SBYLD2!BY$4,'[1]INTERNAL PARAMETERS-1'!$B$5:$J$44,6,FALSE)*VLOOKUP(SBYLD2!BY$4,'[1]INTERNAL PARAMETERS-1'!$B$5:$J$44,3,FALSE) + SBYLD1!BY7*(1-VLOOKUP(SBYLD2!BY$4,'[1]INTERNAL PARAMETERS-1'!$B$5:$J$44,5,FALSE))*VLOOKUP(SBYLD2!BY$4,'[1]INTERNAL PARAMETERS-1'!$B$5:$J$44,8,FALSE)*VLOOKUP(SBYLD2!BY$4,'[1]INTERNAL PARAMETERS-1'!$B$5:$J$44,3,FALSE)</f>
        <v>0</v>
      </c>
      <c r="BZ7" s="44">
        <f>SBYLD1!BZ7*VLOOKUP(SBYLD2!BZ$4,'[1]INTERNAL PARAMETERS-1'!$B$5:$J$44,5,FALSE)*VLOOKUP(SBYLD2!BZ$4,'[1]INTERNAL PARAMETERS-1'!$B$5:$J$44,6,FALSE)*VLOOKUP(SBYLD2!BZ$4,'[1]INTERNAL PARAMETERS-1'!$B$5:$J$44,3,FALSE) + SBYLD1!BZ7*(1-VLOOKUP(SBYLD2!BZ$4,'[1]INTERNAL PARAMETERS-1'!$B$5:$J$44,5,FALSE))*VLOOKUP(SBYLD2!BZ$4,'[1]INTERNAL PARAMETERS-1'!$B$5:$J$44,8,FALSE)*VLOOKUP(SBYLD2!BZ$4,'[1]INTERNAL PARAMETERS-1'!$B$5:$J$44,3,FALSE)</f>
        <v>1.3675363776850998E-2</v>
      </c>
      <c r="CA7" s="44">
        <f>SBYLD1!CA7*VLOOKUP(SBYLD2!CA$4,'[1]INTERNAL PARAMETERS-1'!$B$5:$J$44,5,FALSE)*VLOOKUP(SBYLD2!CA$4,'[1]INTERNAL PARAMETERS-1'!$B$5:$J$44,6,FALSE)*VLOOKUP(SBYLD2!CA$4,'[1]INTERNAL PARAMETERS-1'!$B$5:$J$44,3,FALSE) + SBYLD1!CA7*(1-VLOOKUP(SBYLD2!CA$4,'[1]INTERNAL PARAMETERS-1'!$B$5:$J$44,5,FALSE))*VLOOKUP(SBYLD2!CA$4,'[1]INTERNAL PARAMETERS-1'!$B$5:$J$44,8,FALSE)*VLOOKUP(SBYLD2!CA$4,'[1]INTERNAL PARAMETERS-1'!$B$5:$J$44,3,FALSE)</f>
        <v>0</v>
      </c>
      <c r="CB7" s="44">
        <f>SBYLD1!CB7*VLOOKUP(SBYLD2!CB$4,'[1]INTERNAL PARAMETERS-1'!$B$5:$J$44,5,FALSE)*VLOOKUP(SBYLD2!CB$4,'[1]INTERNAL PARAMETERS-1'!$B$5:$J$44,6,FALSE)*VLOOKUP(SBYLD2!CB$4,'[1]INTERNAL PARAMETERS-1'!$B$5:$J$44,3,FALSE) + SBYLD1!CB7*(1-VLOOKUP(SBYLD2!CB$4,'[1]INTERNAL PARAMETERS-1'!$B$5:$J$44,5,FALSE))*VLOOKUP(SBYLD2!CB$4,'[1]INTERNAL PARAMETERS-1'!$B$5:$J$44,8,FALSE)*VLOOKUP(SBYLD2!CB$4,'[1]INTERNAL PARAMETERS-1'!$B$5:$J$44,3,FALSE)</f>
        <v>0</v>
      </c>
      <c r="CC7" s="44">
        <f>SBYLD1!CC7*VLOOKUP(SBYLD2!CC$4,'[1]INTERNAL PARAMETERS-1'!$B$5:$J$44,5,FALSE)*VLOOKUP(SBYLD2!CC$4,'[1]INTERNAL PARAMETERS-1'!$B$5:$J$44,6,FALSE)*VLOOKUP(SBYLD2!CC$4,'[1]INTERNAL PARAMETERS-1'!$B$5:$J$44,3,FALSE) + SBYLD1!CC7*(1-VLOOKUP(SBYLD2!CC$4,'[1]INTERNAL PARAMETERS-1'!$B$5:$J$44,5,FALSE))*VLOOKUP(SBYLD2!CC$4,'[1]INTERNAL PARAMETERS-1'!$B$5:$J$44,8,FALSE)*VLOOKUP(SBYLD2!CC$4,'[1]INTERNAL PARAMETERS-1'!$B$5:$J$44,3,FALSE)</f>
        <v>3.4663751019126866E-2</v>
      </c>
      <c r="CD7" s="44">
        <f>SBYLD1!CD7*VLOOKUP(SBYLD2!CD$4,'[1]INTERNAL PARAMETERS-1'!$B$5:$J$44,5,FALSE)*VLOOKUP(SBYLD2!CD$4,'[1]INTERNAL PARAMETERS-1'!$B$5:$J$44,6,FALSE)*VLOOKUP(SBYLD2!CD$4,'[1]INTERNAL PARAMETERS-1'!$B$5:$J$44,3,FALSE) + SBYLD1!CD7*(1-VLOOKUP(SBYLD2!CD$4,'[1]INTERNAL PARAMETERS-1'!$B$5:$J$44,5,FALSE))*VLOOKUP(SBYLD2!CD$4,'[1]INTERNAL PARAMETERS-1'!$B$5:$J$44,8,FALSE)*VLOOKUP(SBYLD2!CD$4,'[1]INTERNAL PARAMETERS-1'!$B$5:$J$44,3,FALSE)</f>
        <v>0.31019192410650626</v>
      </c>
      <c r="CE7" s="44">
        <f>SBYLD1!CE7*VLOOKUP(SBYLD2!CE$4,'[1]INTERNAL PARAMETERS-1'!$B$5:$J$44,5,FALSE)*VLOOKUP(SBYLD2!CE$4,'[1]INTERNAL PARAMETERS-1'!$B$5:$J$44,6,FALSE)*VLOOKUP(SBYLD2!CE$4,'[1]INTERNAL PARAMETERS-1'!$B$5:$J$44,3,FALSE) + SBYLD1!CE7*(1-VLOOKUP(SBYLD2!CE$4,'[1]INTERNAL PARAMETERS-1'!$B$5:$J$44,5,FALSE))*VLOOKUP(SBYLD2!CE$4,'[1]INTERNAL PARAMETERS-1'!$B$5:$J$44,8,FALSE)*VLOOKUP(SBYLD2!CE$4,'[1]INTERNAL PARAMETERS-1'!$B$5:$J$44,3,FALSE)</f>
        <v>0.35951261771265869</v>
      </c>
      <c r="CF7" s="44">
        <f>SBYLD1!CF7*VLOOKUP(SBYLD2!CF$4,'[1]INTERNAL PARAMETERS-1'!$B$5:$J$44,5,FALSE)*VLOOKUP(SBYLD2!CF$4,'[1]INTERNAL PARAMETERS-1'!$B$5:$J$44,6,FALSE)*VLOOKUP(SBYLD2!CF$4,'[1]INTERNAL PARAMETERS-1'!$B$5:$J$44,3,FALSE) + SBYLD1!CF7*(1-VLOOKUP(SBYLD2!CF$4,'[1]INTERNAL PARAMETERS-1'!$B$5:$J$44,5,FALSE))*VLOOKUP(SBYLD2!CF$4,'[1]INTERNAL PARAMETERS-1'!$B$5:$J$44,8,FALSE)*VLOOKUP(SBYLD2!CF$4,'[1]INTERNAL PARAMETERS-1'!$B$5:$J$44,3,FALSE)</f>
        <v>0.21332454366857617</v>
      </c>
      <c r="CG7" s="44">
        <f>SBYLD1!CG7*VLOOKUP(SBYLD2!CG$4,'[1]INTERNAL PARAMETERS-1'!$B$5:$J$44,5,FALSE)*VLOOKUP(SBYLD2!CG$4,'[1]INTERNAL PARAMETERS-1'!$B$5:$J$44,6,FALSE)*VLOOKUP(SBYLD2!CG$4,'[1]INTERNAL PARAMETERS-1'!$B$5:$J$44,3,FALSE) + SBYLD1!CG7*(1-VLOOKUP(SBYLD2!CG$4,'[1]INTERNAL PARAMETERS-1'!$B$5:$J$44,5,FALSE))*VLOOKUP(SBYLD2!CG$4,'[1]INTERNAL PARAMETERS-1'!$B$5:$J$44,8,FALSE)*VLOOKUP(SBYLD2!CG$4,'[1]INTERNAL PARAMETERS-1'!$B$5:$J$44,3,FALSE)</f>
        <v>3.1428477015919298E-3</v>
      </c>
      <c r="CH7" s="43">
        <f>SBYLD1!CH7*VLOOKUP(SBYLD2!CH$4,'[1]INTERNAL PARAMETERS-1'!$B$5:$J$44,5,FALSE)*VLOOKUP(SBYLD2!CH$4,'[1]INTERNAL PARAMETERS-1'!$B$5:$J$44,6,FALSE)*VLOOKUP(SBYLD2!CH$4,'[1]INTERNAL PARAMETERS-1'!$B$5:$J$44,3,FALSE) + SBYLD1!CH7*(1-VLOOKUP(SBYLD2!CH$4,'[1]INTERNAL PARAMETERS-1'!$B$5:$J$44,5,FALSE))*VLOOKUP(SBYLD2!CH$4,'[1]INTERNAL PARAMETERS-1'!$B$5:$J$44,8,FALSE)*VLOOKUP(SBYLD2!CH$4,'[1]INTERNAL PARAMETERS-1'!$B$5:$J$44,3,FALSE)</f>
        <v>0</v>
      </c>
      <c r="CJ7" s="45">
        <f t="shared" si="0"/>
        <v>6224.9294716053446</v>
      </c>
      <c r="CK7" s="43">
        <f t="shared" si="1"/>
        <v>158.38166426302649</v>
      </c>
    </row>
    <row r="8" spans="2:89">
      <c r="B8" s="58" t="s">
        <v>5</v>
      </c>
      <c r="C8" s="57" t="s">
        <v>59</v>
      </c>
      <c r="D8" s="57" t="s">
        <v>55</v>
      </c>
      <c r="E8" s="128">
        <f>SB!S8</f>
        <v>42034.047772677994</v>
      </c>
      <c r="F8" s="59">
        <f>'[1]INTERNAL PARAMETERS-1'!M8</f>
        <v>68.824999999999989</v>
      </c>
      <c r="G8" s="45">
        <f>SBYLD1!G8*VLOOKUP(SBYLD2!G$4,'[1]INTERNAL PARAMETERS-1'!$B$5:$J$44,5,FALSE)*VLOOKUP(SBYLD2!G$4,'[1]INTERNAL PARAMETERS-1'!$B$5:$J$44,7,FALSE)*SBYLD2!$F8 + SBYLD1!G8*(1-VLOOKUP(SBYLD2!G$4,'[1]INTERNAL PARAMETERS-1'!$B$5:$J$44,5,FALSE))*VLOOKUP(SBYLD2!G$4,'[1]INTERNAL PARAMETERS-1'!$B$5:$J$44,9,FALSE)*SBYLD2!$F8</f>
        <v>5302.9346099915037</v>
      </c>
      <c r="H8" s="44">
        <f>SBYLD1!H8*VLOOKUP(SBYLD2!H$4,'[1]INTERNAL PARAMETERS-1'!$B$5:$J$44,5,FALSE)*VLOOKUP(SBYLD2!H$4,'[1]INTERNAL PARAMETERS-1'!$B$5:$J$44,7,FALSE)*SBYLD2!$F8 + SBYLD1!H8*(1-VLOOKUP(SBYLD2!H$4,'[1]INTERNAL PARAMETERS-1'!$B$5:$J$44,5,FALSE))*VLOOKUP(SBYLD2!H$4,'[1]INTERNAL PARAMETERS-1'!$B$5:$J$44,9,FALSE)*SBYLD2!$F8</f>
        <v>3941.1549114262152</v>
      </c>
      <c r="I8" s="44">
        <f>SBYLD1!I8*VLOOKUP(SBYLD2!I$4,'[1]INTERNAL PARAMETERS-1'!$B$5:$J$44,5,FALSE)*VLOOKUP(SBYLD2!I$4,'[1]INTERNAL PARAMETERS-1'!$B$5:$J$44,7,FALSE)*SBYLD2!$F8 + SBYLD1!I8*(1-VLOOKUP(SBYLD2!I$4,'[1]INTERNAL PARAMETERS-1'!$B$5:$J$44,5,FALSE))*VLOOKUP(SBYLD2!I$4,'[1]INTERNAL PARAMETERS-1'!$B$5:$J$44,9,FALSE)*SBYLD2!$F8</f>
        <v>7437.6017654704256</v>
      </c>
      <c r="J8" s="44">
        <f>SBYLD1!J8*VLOOKUP(SBYLD2!J$4,'[1]INTERNAL PARAMETERS-1'!$B$5:$J$44,5,FALSE)*VLOOKUP(SBYLD2!J$4,'[1]INTERNAL PARAMETERS-1'!$B$5:$J$44,7,FALSE)*SBYLD2!$F8 + SBYLD1!J8*(1-VLOOKUP(SBYLD2!J$4,'[1]INTERNAL PARAMETERS-1'!$B$5:$J$44,5,FALSE))*VLOOKUP(SBYLD2!J$4,'[1]INTERNAL PARAMETERS-1'!$B$5:$J$44,9,FALSE)*SBYLD2!$F8</f>
        <v>0</v>
      </c>
      <c r="K8" s="44">
        <f>SBYLD1!K8*VLOOKUP(SBYLD2!K$4,'[1]INTERNAL PARAMETERS-1'!$B$5:$J$44,5,FALSE)*VLOOKUP(SBYLD2!K$4,'[1]INTERNAL PARAMETERS-1'!$B$5:$J$44,7,FALSE)*SBYLD2!$F8 + SBYLD1!K8*(1-VLOOKUP(SBYLD2!K$4,'[1]INTERNAL PARAMETERS-1'!$B$5:$J$44,5,FALSE))*VLOOKUP(SBYLD2!K$4,'[1]INTERNAL PARAMETERS-1'!$B$5:$J$44,9,FALSE)*SBYLD2!$F8</f>
        <v>34.25159462471305</v>
      </c>
      <c r="L8" s="44">
        <f>SBYLD1!L8*VLOOKUP(SBYLD2!L$4,'[1]INTERNAL PARAMETERS-1'!$B$5:$J$44,5,FALSE)*VLOOKUP(SBYLD2!L$4,'[1]INTERNAL PARAMETERS-1'!$B$5:$J$44,7,FALSE)*SBYLD2!$F8 + SBYLD1!L8*(1-VLOOKUP(SBYLD2!L$4,'[1]INTERNAL PARAMETERS-1'!$B$5:$J$44,5,FALSE))*VLOOKUP(SBYLD2!L$4,'[1]INTERNAL PARAMETERS-1'!$B$5:$J$44,9,FALSE)*SBYLD2!$F8</f>
        <v>0</v>
      </c>
      <c r="M8" s="44">
        <f>SBYLD1!M8*VLOOKUP(SBYLD2!M$4,'[1]INTERNAL PARAMETERS-1'!$B$5:$J$44,5,FALSE)*VLOOKUP(SBYLD2!M$4,'[1]INTERNAL PARAMETERS-1'!$B$5:$J$44,7,FALSE)*SBYLD2!$F8 + SBYLD1!M8*(1-VLOOKUP(SBYLD2!M$4,'[1]INTERNAL PARAMETERS-1'!$B$5:$J$44,5,FALSE))*VLOOKUP(SBYLD2!M$4,'[1]INTERNAL PARAMETERS-1'!$B$5:$J$44,9,FALSE)*SBYLD2!$F8</f>
        <v>98.555256884897531</v>
      </c>
      <c r="N8" s="44">
        <f>SBYLD1!N8*VLOOKUP(SBYLD2!N$4,'[1]INTERNAL PARAMETERS-1'!$B$5:$J$44,5,FALSE)*VLOOKUP(SBYLD2!N$4,'[1]INTERNAL PARAMETERS-1'!$B$5:$J$44,7,FALSE)*SBYLD2!$F8 + SBYLD1!N8*(1-VLOOKUP(SBYLD2!N$4,'[1]INTERNAL PARAMETERS-1'!$B$5:$J$44,5,FALSE))*VLOOKUP(SBYLD2!N$4,'[1]INTERNAL PARAMETERS-1'!$B$5:$J$44,9,FALSE)*SBYLD2!$F8</f>
        <v>58.394998201779394</v>
      </c>
      <c r="O8" s="44">
        <f>SBYLD1!O8*VLOOKUP(SBYLD2!O$4,'[1]INTERNAL PARAMETERS-1'!$B$5:$J$44,5,FALSE)*VLOOKUP(SBYLD2!O$4,'[1]INTERNAL PARAMETERS-1'!$B$5:$J$44,7,FALSE)*SBYLD2!$F8 + SBYLD1!O8*(1-VLOOKUP(SBYLD2!O$4,'[1]INTERNAL PARAMETERS-1'!$B$5:$J$44,5,FALSE))*VLOOKUP(SBYLD2!O$4,'[1]INTERNAL PARAMETERS-1'!$B$5:$J$44,9,FALSE)*SBYLD2!$F8</f>
        <v>0</v>
      </c>
      <c r="P8" s="44">
        <f>SBYLD1!P8*VLOOKUP(SBYLD2!P$4,'[1]INTERNAL PARAMETERS-1'!$B$5:$J$44,5,FALSE)*VLOOKUP(SBYLD2!P$4,'[1]INTERNAL PARAMETERS-1'!$B$5:$J$44,7,FALSE)*SBYLD2!$F8 + SBYLD1!P8*(1-VLOOKUP(SBYLD2!P$4,'[1]INTERNAL PARAMETERS-1'!$B$5:$J$44,5,FALSE))*VLOOKUP(SBYLD2!P$4,'[1]INTERNAL PARAMETERS-1'!$B$5:$J$44,9,FALSE)*SBYLD2!$F8</f>
        <v>0</v>
      </c>
      <c r="Q8" s="44">
        <f>SBYLD1!Q8*VLOOKUP(SBYLD2!Q$4,'[1]INTERNAL PARAMETERS-1'!$B$5:$J$44,5,FALSE)*VLOOKUP(SBYLD2!Q$4,'[1]INTERNAL PARAMETERS-1'!$B$5:$J$44,7,FALSE)*SBYLD2!$F8 + SBYLD1!Q8*(1-VLOOKUP(SBYLD2!Q$4,'[1]INTERNAL PARAMETERS-1'!$B$5:$J$44,5,FALSE))*VLOOKUP(SBYLD2!Q$4,'[1]INTERNAL PARAMETERS-1'!$B$5:$J$44,9,FALSE)*SBYLD2!$F8</f>
        <v>0</v>
      </c>
      <c r="R8" s="44">
        <f>SBYLD1!R8*VLOOKUP(SBYLD2!R$4,'[1]INTERNAL PARAMETERS-1'!$B$5:$J$44,5,FALSE)*VLOOKUP(SBYLD2!R$4,'[1]INTERNAL PARAMETERS-1'!$B$5:$J$44,7,FALSE)*SBYLD2!$F8 + SBYLD1!R8*(1-VLOOKUP(SBYLD2!R$4,'[1]INTERNAL PARAMETERS-1'!$B$5:$J$44,5,FALSE))*VLOOKUP(SBYLD2!R$4,'[1]INTERNAL PARAMETERS-1'!$B$5:$J$44,9,FALSE)*SBYLD2!$F8</f>
        <v>60.868579830563988</v>
      </c>
      <c r="S8" s="44">
        <f>SBYLD1!S8*VLOOKUP(SBYLD2!S$4,'[1]INTERNAL PARAMETERS-1'!$B$5:$J$44,5,FALSE)*VLOOKUP(SBYLD2!S$4,'[1]INTERNAL PARAMETERS-1'!$B$5:$J$44,7,FALSE)*SBYLD2!$F8 + SBYLD1!S8*(1-VLOOKUP(SBYLD2!S$4,'[1]INTERNAL PARAMETERS-1'!$B$5:$J$44,5,FALSE))*VLOOKUP(SBYLD2!S$4,'[1]INTERNAL PARAMETERS-1'!$B$5:$J$44,9,FALSE)*SBYLD2!$F8</f>
        <v>1100.1252305086587</v>
      </c>
      <c r="T8" s="44">
        <f>SBYLD1!T8*VLOOKUP(SBYLD2!T$4,'[1]INTERNAL PARAMETERS-1'!$B$5:$J$44,5,FALSE)*VLOOKUP(SBYLD2!T$4,'[1]INTERNAL PARAMETERS-1'!$B$5:$J$44,7,FALSE)*SBYLD2!$F8 + SBYLD1!T8*(1-VLOOKUP(SBYLD2!T$4,'[1]INTERNAL PARAMETERS-1'!$B$5:$J$44,5,FALSE))*VLOOKUP(SBYLD2!T$4,'[1]INTERNAL PARAMETERS-1'!$B$5:$J$44,9,FALSE)*SBYLD2!$F8</f>
        <v>205.43145692815349</v>
      </c>
      <c r="U8" s="44">
        <f>SBYLD1!U8*VLOOKUP(SBYLD2!U$4,'[1]INTERNAL PARAMETERS-1'!$B$5:$J$44,5,FALSE)*VLOOKUP(SBYLD2!U$4,'[1]INTERNAL PARAMETERS-1'!$B$5:$J$44,7,FALSE)*SBYLD2!$F8 + SBYLD1!U8*(1-VLOOKUP(SBYLD2!U$4,'[1]INTERNAL PARAMETERS-1'!$B$5:$J$44,5,FALSE))*VLOOKUP(SBYLD2!U$4,'[1]INTERNAL PARAMETERS-1'!$B$5:$J$44,9,FALSE)*SBYLD2!$F8</f>
        <v>97.438272157113275</v>
      </c>
      <c r="V8" s="44">
        <f>SBYLD1!V8*VLOOKUP(SBYLD2!V$4,'[1]INTERNAL PARAMETERS-1'!$B$5:$J$44,5,FALSE)*VLOOKUP(SBYLD2!V$4,'[1]INTERNAL PARAMETERS-1'!$B$5:$J$44,7,FALSE)*SBYLD2!$F8 + SBYLD1!V8*(1-VLOOKUP(SBYLD2!V$4,'[1]INTERNAL PARAMETERS-1'!$B$5:$J$44,5,FALSE))*VLOOKUP(SBYLD2!V$4,'[1]INTERNAL PARAMETERS-1'!$B$5:$J$44,9,FALSE)*SBYLD2!$F8</f>
        <v>1185.740518746986</v>
      </c>
      <c r="W8" s="44">
        <f>SBYLD1!W8*VLOOKUP(SBYLD2!W$4,'[1]INTERNAL PARAMETERS-1'!$B$5:$J$44,5,FALSE)*VLOOKUP(SBYLD2!W$4,'[1]INTERNAL PARAMETERS-1'!$B$5:$J$44,7,FALSE)*SBYLD2!$F8 + SBYLD1!W8*(1-VLOOKUP(SBYLD2!W$4,'[1]INTERNAL PARAMETERS-1'!$B$5:$J$44,5,FALSE))*VLOOKUP(SBYLD2!W$4,'[1]INTERNAL PARAMETERS-1'!$B$5:$J$44,9,FALSE)*SBYLD2!$F8</f>
        <v>0</v>
      </c>
      <c r="X8" s="44">
        <f>SBYLD1!X8*VLOOKUP(SBYLD2!X$4,'[1]INTERNAL PARAMETERS-1'!$B$5:$J$44,5,FALSE)*VLOOKUP(SBYLD2!X$4,'[1]INTERNAL PARAMETERS-1'!$B$5:$J$44,7,FALSE)*SBYLD2!$F8 + SBYLD1!X8*(1-VLOOKUP(SBYLD2!X$4,'[1]INTERNAL PARAMETERS-1'!$B$5:$J$44,5,FALSE))*VLOOKUP(SBYLD2!X$4,'[1]INTERNAL PARAMETERS-1'!$B$5:$J$44,9,FALSE)*SBYLD2!$F8</f>
        <v>0</v>
      </c>
      <c r="Y8" s="44">
        <f>SBYLD1!Y8*VLOOKUP(SBYLD2!Y$4,'[1]INTERNAL PARAMETERS-1'!$B$5:$J$44,5,FALSE)*VLOOKUP(SBYLD2!Y$4,'[1]INTERNAL PARAMETERS-1'!$B$5:$J$44,7,FALSE)*SBYLD2!$F8 + SBYLD1!Y8*(1-VLOOKUP(SBYLD2!Y$4,'[1]INTERNAL PARAMETERS-1'!$B$5:$J$44,5,FALSE))*VLOOKUP(SBYLD2!Y$4,'[1]INTERNAL PARAMETERS-1'!$B$5:$J$44,9,FALSE)*SBYLD2!$F8</f>
        <v>0</v>
      </c>
      <c r="Z8" s="44">
        <f>SBYLD1!Z8*VLOOKUP(SBYLD2!Z$4,'[1]INTERNAL PARAMETERS-1'!$B$5:$J$44,5,FALSE)*VLOOKUP(SBYLD2!Z$4,'[1]INTERNAL PARAMETERS-1'!$B$5:$J$44,7,FALSE)*SBYLD2!$F8 + SBYLD1!Z8*(1-VLOOKUP(SBYLD2!Z$4,'[1]INTERNAL PARAMETERS-1'!$B$5:$J$44,5,FALSE))*VLOOKUP(SBYLD2!Z$4,'[1]INTERNAL PARAMETERS-1'!$B$5:$J$44,9,FALSE)*SBYLD2!$F8</f>
        <v>0</v>
      </c>
      <c r="AA8" s="44">
        <f>SBYLD1!AA8*VLOOKUP(SBYLD2!AA$4,'[1]INTERNAL PARAMETERS-1'!$B$5:$J$44,5,FALSE)*VLOOKUP(SBYLD2!AA$4,'[1]INTERNAL PARAMETERS-1'!$B$5:$J$44,7,FALSE)*SBYLD2!$F8 + SBYLD1!AA8*(1-VLOOKUP(SBYLD2!AA$4,'[1]INTERNAL PARAMETERS-1'!$B$5:$J$44,5,FALSE))*VLOOKUP(SBYLD2!AA$4,'[1]INTERNAL PARAMETERS-1'!$B$5:$J$44,9,FALSE)*SBYLD2!$F8</f>
        <v>0</v>
      </c>
      <c r="AB8" s="44">
        <f>SBYLD1!AB8*VLOOKUP(SBYLD2!AB$4,'[1]INTERNAL PARAMETERS-1'!$B$5:$J$44,5,FALSE)*VLOOKUP(SBYLD2!AB$4,'[1]INTERNAL PARAMETERS-1'!$B$5:$J$44,7,FALSE)*SBYLD2!$F8 + SBYLD1!AB8*(1-VLOOKUP(SBYLD2!AB$4,'[1]INTERNAL PARAMETERS-1'!$B$5:$J$44,5,FALSE))*VLOOKUP(SBYLD2!AB$4,'[1]INTERNAL PARAMETERS-1'!$B$5:$J$44,9,FALSE)*SBYLD2!$F8</f>
        <v>0</v>
      </c>
      <c r="AC8" s="44">
        <f>SBYLD1!AC8*VLOOKUP(SBYLD2!AC$4,'[1]INTERNAL PARAMETERS-1'!$B$5:$J$44,5,FALSE)*VLOOKUP(SBYLD2!AC$4,'[1]INTERNAL PARAMETERS-1'!$B$5:$J$44,7,FALSE)*SBYLD2!$F8 + SBYLD1!AC8*(1-VLOOKUP(SBYLD2!AC$4,'[1]INTERNAL PARAMETERS-1'!$B$5:$J$44,5,FALSE))*VLOOKUP(SBYLD2!AC$4,'[1]INTERNAL PARAMETERS-1'!$B$5:$J$44,9,FALSE)*SBYLD2!$F8</f>
        <v>0</v>
      </c>
      <c r="AD8" s="44">
        <f>SBYLD1!AD8*VLOOKUP(SBYLD2!AD$4,'[1]INTERNAL PARAMETERS-1'!$B$5:$J$44,5,FALSE)*VLOOKUP(SBYLD2!AD$4,'[1]INTERNAL PARAMETERS-1'!$B$5:$J$44,7,FALSE)*SBYLD2!$F8 + SBYLD1!AD8*(1-VLOOKUP(SBYLD2!AD$4,'[1]INTERNAL PARAMETERS-1'!$B$5:$J$44,5,FALSE))*VLOOKUP(SBYLD2!AD$4,'[1]INTERNAL PARAMETERS-1'!$B$5:$J$44,9,FALSE)*SBYLD2!$F8</f>
        <v>0</v>
      </c>
      <c r="AE8" s="44">
        <f>SBYLD1!AE8*VLOOKUP(SBYLD2!AE$4,'[1]INTERNAL PARAMETERS-1'!$B$5:$J$44,5,FALSE)*VLOOKUP(SBYLD2!AE$4,'[1]INTERNAL PARAMETERS-1'!$B$5:$J$44,7,FALSE)*SBYLD2!$F8 + SBYLD1!AE8*(1-VLOOKUP(SBYLD2!AE$4,'[1]INTERNAL PARAMETERS-1'!$B$5:$J$44,5,FALSE))*VLOOKUP(SBYLD2!AE$4,'[1]INTERNAL PARAMETERS-1'!$B$5:$J$44,9,FALSE)*SBYLD2!$F8</f>
        <v>0</v>
      </c>
      <c r="AF8" s="44">
        <f>SBYLD1!AF8*VLOOKUP(SBYLD2!AF$4,'[1]INTERNAL PARAMETERS-1'!$B$5:$J$44,5,FALSE)*VLOOKUP(SBYLD2!AF$4,'[1]INTERNAL PARAMETERS-1'!$B$5:$J$44,7,FALSE)*SBYLD2!$F8 + SBYLD1!AF8*(1-VLOOKUP(SBYLD2!AF$4,'[1]INTERNAL PARAMETERS-1'!$B$5:$J$44,5,FALSE))*VLOOKUP(SBYLD2!AF$4,'[1]INTERNAL PARAMETERS-1'!$B$5:$J$44,9,FALSE)*SBYLD2!$F8</f>
        <v>19.778527553593957</v>
      </c>
      <c r="AG8" s="44">
        <f>SBYLD1!AG8*VLOOKUP(SBYLD2!AG$4,'[1]INTERNAL PARAMETERS-1'!$B$5:$J$44,5,FALSE)*VLOOKUP(SBYLD2!AG$4,'[1]INTERNAL PARAMETERS-1'!$B$5:$J$44,7,FALSE)*SBYLD2!$F8 + SBYLD1!AG8*(1-VLOOKUP(SBYLD2!AG$4,'[1]INTERNAL PARAMETERS-1'!$B$5:$J$44,5,FALSE))*VLOOKUP(SBYLD2!AG$4,'[1]INTERNAL PARAMETERS-1'!$B$5:$J$44,9,FALSE)*SBYLD2!$F8</f>
        <v>0</v>
      </c>
      <c r="AH8" s="44">
        <f>SBYLD1!AH8*VLOOKUP(SBYLD2!AH$4,'[1]INTERNAL PARAMETERS-1'!$B$5:$J$44,5,FALSE)*VLOOKUP(SBYLD2!AH$4,'[1]INTERNAL PARAMETERS-1'!$B$5:$J$44,7,FALSE)*SBYLD2!$F8 + SBYLD1!AH8*(1-VLOOKUP(SBYLD2!AH$4,'[1]INTERNAL PARAMETERS-1'!$B$5:$J$44,5,FALSE))*VLOOKUP(SBYLD2!AH$4,'[1]INTERNAL PARAMETERS-1'!$B$5:$J$44,9,FALSE)*SBYLD2!$F8</f>
        <v>5.5785590535777825</v>
      </c>
      <c r="AI8" s="44">
        <f>SBYLD1!AI8*VLOOKUP(SBYLD2!AI$4,'[1]INTERNAL PARAMETERS-1'!$B$5:$J$44,5,FALSE)*VLOOKUP(SBYLD2!AI$4,'[1]INTERNAL PARAMETERS-1'!$B$5:$J$44,7,FALSE)*SBYLD2!$F8 + SBYLD1!AI8*(1-VLOOKUP(SBYLD2!AI$4,'[1]INTERNAL PARAMETERS-1'!$B$5:$J$44,5,FALSE))*VLOOKUP(SBYLD2!AI$4,'[1]INTERNAL PARAMETERS-1'!$B$5:$J$44,9,FALSE)*SBYLD2!$F8</f>
        <v>15.850710498653049</v>
      </c>
      <c r="AJ8" s="44">
        <f>SBYLD1!AJ8*VLOOKUP(SBYLD2!AJ$4,'[1]INTERNAL PARAMETERS-1'!$B$5:$J$44,5,FALSE)*VLOOKUP(SBYLD2!AJ$4,'[1]INTERNAL PARAMETERS-1'!$B$5:$J$44,7,FALSE)*SBYLD2!$F8 + SBYLD1!AJ8*(1-VLOOKUP(SBYLD2!AJ$4,'[1]INTERNAL PARAMETERS-1'!$B$5:$J$44,5,FALSE))*VLOOKUP(SBYLD2!AJ$4,'[1]INTERNAL PARAMETERS-1'!$B$5:$J$44,9,FALSE)*SBYLD2!$F8</f>
        <v>79.125392888393847</v>
      </c>
      <c r="AK8" s="44">
        <f>SBYLD1!AK8*VLOOKUP(SBYLD2!AK$4,'[1]INTERNAL PARAMETERS-1'!$B$5:$J$44,5,FALSE)*VLOOKUP(SBYLD2!AK$4,'[1]INTERNAL PARAMETERS-1'!$B$5:$J$44,7,FALSE)*SBYLD2!$F8 + SBYLD1!AK8*(1-VLOOKUP(SBYLD2!AK$4,'[1]INTERNAL PARAMETERS-1'!$B$5:$J$44,5,FALSE))*VLOOKUP(SBYLD2!AK$4,'[1]INTERNAL PARAMETERS-1'!$B$5:$J$44,9,FALSE)*SBYLD2!$F8</f>
        <v>22.326965384998132</v>
      </c>
      <c r="AL8" s="44">
        <f>SBYLD1!AL8*VLOOKUP(SBYLD2!AL$4,'[1]INTERNAL PARAMETERS-1'!$B$5:$J$44,5,FALSE)*VLOOKUP(SBYLD2!AL$4,'[1]INTERNAL PARAMETERS-1'!$B$5:$J$44,7,FALSE)*SBYLD2!$F8 + SBYLD1!AL8*(1-VLOOKUP(SBYLD2!AL$4,'[1]INTERNAL PARAMETERS-1'!$B$5:$J$44,5,FALSE))*VLOOKUP(SBYLD2!AL$4,'[1]INTERNAL PARAMETERS-1'!$B$5:$J$44,9,FALSE)*SBYLD2!$F8</f>
        <v>0</v>
      </c>
      <c r="AM8" s="44">
        <f>SBYLD1!AM8*VLOOKUP(SBYLD2!AM$4,'[1]INTERNAL PARAMETERS-1'!$B$5:$J$44,5,FALSE)*VLOOKUP(SBYLD2!AM$4,'[1]INTERNAL PARAMETERS-1'!$B$5:$J$44,7,FALSE)*SBYLD2!$F8 + SBYLD1!AM8*(1-VLOOKUP(SBYLD2!AM$4,'[1]INTERNAL PARAMETERS-1'!$B$5:$J$44,5,FALSE))*VLOOKUP(SBYLD2!AM$4,'[1]INTERNAL PARAMETERS-1'!$B$5:$J$44,9,FALSE)*SBYLD2!$F8</f>
        <v>0</v>
      </c>
      <c r="AN8" s="44">
        <f>SBYLD1!AN8*VLOOKUP(SBYLD2!AN$4,'[1]INTERNAL PARAMETERS-1'!$B$5:$J$44,5,FALSE)*VLOOKUP(SBYLD2!AN$4,'[1]INTERNAL PARAMETERS-1'!$B$5:$J$44,7,FALSE)*SBYLD2!$F8 + SBYLD1!AN8*(1-VLOOKUP(SBYLD2!AN$4,'[1]INTERNAL PARAMETERS-1'!$B$5:$J$44,5,FALSE))*VLOOKUP(SBYLD2!AN$4,'[1]INTERNAL PARAMETERS-1'!$B$5:$J$44,9,FALSE)*SBYLD2!$F8</f>
        <v>0</v>
      </c>
      <c r="AO8" s="44">
        <f>SBYLD1!AO8*VLOOKUP(SBYLD2!AO$4,'[1]INTERNAL PARAMETERS-1'!$B$5:$J$44,5,FALSE)*VLOOKUP(SBYLD2!AO$4,'[1]INTERNAL PARAMETERS-1'!$B$5:$J$44,7,FALSE)*SBYLD2!$F8 + SBYLD1!AO8*(1-VLOOKUP(SBYLD2!AO$4,'[1]INTERNAL PARAMETERS-1'!$B$5:$J$44,5,FALSE))*VLOOKUP(SBYLD2!AO$4,'[1]INTERNAL PARAMETERS-1'!$B$5:$J$44,9,FALSE)*SBYLD2!$F8</f>
        <v>0</v>
      </c>
      <c r="AP8" s="44">
        <f>SBYLD1!AP8*VLOOKUP(SBYLD2!AP$4,'[1]INTERNAL PARAMETERS-1'!$B$5:$J$44,5,FALSE)*VLOOKUP(SBYLD2!AP$4,'[1]INTERNAL PARAMETERS-1'!$B$5:$J$44,7,FALSE)*SBYLD2!$F8 + SBYLD1!AP8*(1-VLOOKUP(SBYLD2!AP$4,'[1]INTERNAL PARAMETERS-1'!$B$5:$J$44,5,FALSE))*VLOOKUP(SBYLD2!AP$4,'[1]INTERNAL PARAMETERS-1'!$B$5:$J$44,9,FALSE)*SBYLD2!$F8</f>
        <v>0</v>
      </c>
      <c r="AQ8" s="44">
        <f>SBYLD1!AQ8*VLOOKUP(SBYLD2!AQ$4,'[1]INTERNAL PARAMETERS-1'!$B$5:$J$44,5,FALSE)*VLOOKUP(SBYLD2!AQ$4,'[1]INTERNAL PARAMETERS-1'!$B$5:$J$44,7,FALSE)*SBYLD2!$F8 + SBYLD1!AQ8*(1-VLOOKUP(SBYLD2!AQ$4,'[1]INTERNAL PARAMETERS-1'!$B$5:$J$44,5,FALSE))*VLOOKUP(SBYLD2!AQ$4,'[1]INTERNAL PARAMETERS-1'!$B$5:$J$44,9,FALSE)*SBYLD2!$F8</f>
        <v>0</v>
      </c>
      <c r="AR8" s="44">
        <f>SBYLD1!AR8*VLOOKUP(SBYLD2!AR$4,'[1]INTERNAL PARAMETERS-1'!$B$5:$J$44,5,FALSE)*VLOOKUP(SBYLD2!AR$4,'[1]INTERNAL PARAMETERS-1'!$B$5:$J$44,7,FALSE)*SBYLD2!$F8 + SBYLD1!AR8*(1-VLOOKUP(SBYLD2!AR$4,'[1]INTERNAL PARAMETERS-1'!$B$5:$J$44,5,FALSE))*VLOOKUP(SBYLD2!AR$4,'[1]INTERNAL PARAMETERS-1'!$B$5:$J$44,9,FALSE)*SBYLD2!$F8</f>
        <v>0</v>
      </c>
      <c r="AS8" s="44">
        <f>SBYLD1!AS8*VLOOKUP(SBYLD2!AS$4,'[1]INTERNAL PARAMETERS-1'!$B$5:$J$44,5,FALSE)*VLOOKUP(SBYLD2!AS$4,'[1]INTERNAL PARAMETERS-1'!$B$5:$J$44,7,FALSE)*SBYLD2!$F8 + SBYLD1!AS8*(1-VLOOKUP(SBYLD2!AS$4,'[1]INTERNAL PARAMETERS-1'!$B$5:$J$44,5,FALSE))*VLOOKUP(SBYLD2!AS$4,'[1]INTERNAL PARAMETERS-1'!$B$5:$J$44,9,FALSE)*SBYLD2!$F8</f>
        <v>0</v>
      </c>
      <c r="AT8" s="43">
        <f>SBYLD1!AT8*VLOOKUP(SBYLD2!AT$4,'[1]INTERNAL PARAMETERS-1'!$B$5:$J$44,5,FALSE)*VLOOKUP(SBYLD2!AT$4,'[1]INTERNAL PARAMETERS-1'!$B$5:$J$44,7,FALSE)*SBYLD2!$F8 + SBYLD1!AT8*(1-VLOOKUP(SBYLD2!AT$4,'[1]INTERNAL PARAMETERS-1'!$B$5:$J$44,5,FALSE))*VLOOKUP(SBYLD2!AT$4,'[1]INTERNAL PARAMETERS-1'!$B$5:$J$44,9,FALSE)*SBYLD2!$F8</f>
        <v>0</v>
      </c>
      <c r="AU8" s="45">
        <f>SBYLD1!AU8*VLOOKUP(SBYLD2!AU$4,'[1]INTERNAL PARAMETERS-1'!$B$5:$J$44,5,FALSE)*VLOOKUP(SBYLD2!AU$4,'[1]INTERNAL PARAMETERS-1'!$B$5:$J$44,6,FALSE)*VLOOKUP(SBYLD2!AU$4,'[1]INTERNAL PARAMETERS-1'!$B$5:$J$44,3,FALSE) + SBYLD1!AU8*(1-VLOOKUP(SBYLD2!AU$4,'[1]INTERNAL PARAMETERS-1'!$B$5:$J$44,5,FALSE))*VLOOKUP(SBYLD2!AU$4,'[1]INTERNAL PARAMETERS-1'!$B$5:$J$44,8,FALSE)*VLOOKUP(SBYLD2!AU$4,'[1]INTERNAL PARAMETERS-1'!$B$5:$J$44,3,FALSE)</f>
        <v>0</v>
      </c>
      <c r="AV8" s="44">
        <f>SBYLD1!AV8*VLOOKUP(SBYLD2!AV$4,'[1]INTERNAL PARAMETERS-1'!$B$5:$J$44,5,FALSE)*VLOOKUP(SBYLD2!AV$4,'[1]INTERNAL PARAMETERS-1'!$B$5:$J$44,6,FALSE)*VLOOKUP(SBYLD2!AV$4,'[1]INTERNAL PARAMETERS-1'!$B$5:$J$44,3,FALSE) + SBYLD1!AV8*(1-VLOOKUP(SBYLD2!AV$4,'[1]INTERNAL PARAMETERS-1'!$B$5:$J$44,5,FALSE))*VLOOKUP(SBYLD2!AV$4,'[1]INTERNAL PARAMETERS-1'!$B$5:$J$44,8,FALSE)*VLOOKUP(SBYLD2!AV$4,'[1]INTERNAL PARAMETERS-1'!$B$5:$J$44,3,FALSE)</f>
        <v>0</v>
      </c>
      <c r="AW8" s="44">
        <f>SBYLD1!AW8*VLOOKUP(SBYLD2!AW$4,'[1]INTERNAL PARAMETERS-1'!$B$5:$J$44,5,FALSE)*VLOOKUP(SBYLD2!AW$4,'[1]INTERNAL PARAMETERS-1'!$B$5:$J$44,6,FALSE)*VLOOKUP(SBYLD2!AW$4,'[1]INTERNAL PARAMETERS-1'!$B$5:$J$44,3,FALSE) + SBYLD1!AW8*(1-VLOOKUP(SBYLD2!AW$4,'[1]INTERNAL PARAMETERS-1'!$B$5:$J$44,5,FALSE))*VLOOKUP(SBYLD2!AW$4,'[1]INTERNAL PARAMETERS-1'!$B$5:$J$44,8,FALSE)*VLOOKUP(SBYLD2!AW$4,'[1]INTERNAL PARAMETERS-1'!$B$5:$J$44,3,FALSE)</f>
        <v>127.59038712608266</v>
      </c>
      <c r="AX8" s="44">
        <f>SBYLD1!AX8*VLOOKUP(SBYLD2!AX$4,'[1]INTERNAL PARAMETERS-1'!$B$5:$J$44,5,FALSE)*VLOOKUP(SBYLD2!AX$4,'[1]INTERNAL PARAMETERS-1'!$B$5:$J$44,6,FALSE)*VLOOKUP(SBYLD2!AX$4,'[1]INTERNAL PARAMETERS-1'!$B$5:$J$44,3,FALSE) + SBYLD1!AX8*(1-VLOOKUP(SBYLD2!AX$4,'[1]INTERNAL PARAMETERS-1'!$B$5:$J$44,5,FALSE))*VLOOKUP(SBYLD2!AX$4,'[1]INTERNAL PARAMETERS-1'!$B$5:$J$44,8,FALSE)*VLOOKUP(SBYLD2!AX$4,'[1]INTERNAL PARAMETERS-1'!$B$5:$J$44,3,FALSE)</f>
        <v>0</v>
      </c>
      <c r="AY8" s="44">
        <f>SBYLD1!AY8*VLOOKUP(SBYLD2!AY$4,'[1]INTERNAL PARAMETERS-1'!$B$5:$J$44,5,FALSE)*VLOOKUP(SBYLD2!AY$4,'[1]INTERNAL PARAMETERS-1'!$B$5:$J$44,6,FALSE)*VLOOKUP(SBYLD2!AY$4,'[1]INTERNAL PARAMETERS-1'!$B$5:$J$44,3,FALSE) + SBYLD1!AY8*(1-VLOOKUP(SBYLD2!AY$4,'[1]INTERNAL PARAMETERS-1'!$B$5:$J$44,5,FALSE))*VLOOKUP(SBYLD2!AY$4,'[1]INTERNAL PARAMETERS-1'!$B$5:$J$44,8,FALSE)*VLOOKUP(SBYLD2!AY$4,'[1]INTERNAL PARAMETERS-1'!$B$5:$J$44,3,FALSE)</f>
        <v>0</v>
      </c>
      <c r="AZ8" s="44">
        <f>SBYLD1!AZ8*VLOOKUP(SBYLD2!AZ$4,'[1]INTERNAL PARAMETERS-1'!$B$5:$J$44,5,FALSE)*VLOOKUP(SBYLD2!AZ$4,'[1]INTERNAL PARAMETERS-1'!$B$5:$J$44,6,FALSE)*VLOOKUP(SBYLD2!AZ$4,'[1]INTERNAL PARAMETERS-1'!$B$5:$J$44,3,FALSE) + SBYLD1!AZ8*(1-VLOOKUP(SBYLD2!AZ$4,'[1]INTERNAL PARAMETERS-1'!$B$5:$J$44,5,FALSE))*VLOOKUP(SBYLD2!AZ$4,'[1]INTERNAL PARAMETERS-1'!$B$5:$J$44,8,FALSE)*VLOOKUP(SBYLD2!AZ$4,'[1]INTERNAL PARAMETERS-1'!$B$5:$J$44,3,FALSE)</f>
        <v>0</v>
      </c>
      <c r="BA8" s="44">
        <f>SBYLD1!BA8*VLOOKUP(SBYLD2!BA$4,'[1]INTERNAL PARAMETERS-1'!$B$5:$J$44,5,FALSE)*VLOOKUP(SBYLD2!BA$4,'[1]INTERNAL PARAMETERS-1'!$B$5:$J$44,6,FALSE)*VLOOKUP(SBYLD2!BA$4,'[1]INTERNAL PARAMETERS-1'!$B$5:$J$44,3,FALSE) + SBYLD1!BA8*(1-VLOOKUP(SBYLD2!BA$4,'[1]INTERNAL PARAMETERS-1'!$B$5:$J$44,5,FALSE))*VLOOKUP(SBYLD2!BA$4,'[1]INTERNAL PARAMETERS-1'!$B$5:$J$44,8,FALSE)*VLOOKUP(SBYLD2!BA$4,'[1]INTERNAL PARAMETERS-1'!$B$5:$J$44,3,FALSE)</f>
        <v>16.898915682892909</v>
      </c>
      <c r="BB8" s="44">
        <f>SBYLD1!BB8*VLOOKUP(SBYLD2!BB$4,'[1]INTERNAL PARAMETERS-1'!$B$5:$J$44,5,FALSE)*VLOOKUP(SBYLD2!BB$4,'[1]INTERNAL PARAMETERS-1'!$B$5:$J$44,6,FALSE)*VLOOKUP(SBYLD2!BB$4,'[1]INTERNAL PARAMETERS-1'!$B$5:$J$44,3,FALSE) + SBYLD1!BB8*(1-VLOOKUP(SBYLD2!BB$4,'[1]INTERNAL PARAMETERS-1'!$B$5:$J$44,5,FALSE))*VLOOKUP(SBYLD2!BB$4,'[1]INTERNAL PARAMETERS-1'!$B$5:$J$44,8,FALSE)*VLOOKUP(SBYLD2!BB$4,'[1]INTERNAL PARAMETERS-1'!$B$5:$J$44,3,FALSE)</f>
        <v>49.970760183893987</v>
      </c>
      <c r="BC8" s="44">
        <f>SBYLD1!BC8*VLOOKUP(SBYLD2!BC$4,'[1]INTERNAL PARAMETERS-1'!$B$5:$J$44,5,FALSE)*VLOOKUP(SBYLD2!BC$4,'[1]INTERNAL PARAMETERS-1'!$B$5:$J$44,6,FALSE)*VLOOKUP(SBYLD2!BC$4,'[1]INTERNAL PARAMETERS-1'!$B$5:$J$44,3,FALSE) + SBYLD1!BC8*(1-VLOOKUP(SBYLD2!BC$4,'[1]INTERNAL PARAMETERS-1'!$B$5:$J$44,5,FALSE))*VLOOKUP(SBYLD2!BC$4,'[1]INTERNAL PARAMETERS-1'!$B$5:$J$44,8,FALSE)*VLOOKUP(SBYLD2!BC$4,'[1]INTERNAL PARAMETERS-1'!$B$5:$J$44,3,FALSE)</f>
        <v>18.464959733398466</v>
      </c>
      <c r="BD8" s="44">
        <f>SBYLD1!BD8*VLOOKUP(SBYLD2!BD$4,'[1]INTERNAL PARAMETERS-1'!$B$5:$J$44,5,FALSE)*VLOOKUP(SBYLD2!BD$4,'[1]INTERNAL PARAMETERS-1'!$B$5:$J$44,6,FALSE)*VLOOKUP(SBYLD2!BD$4,'[1]INTERNAL PARAMETERS-1'!$B$5:$J$44,3,FALSE) + SBYLD1!BD8*(1-VLOOKUP(SBYLD2!BD$4,'[1]INTERNAL PARAMETERS-1'!$B$5:$J$44,5,FALSE))*VLOOKUP(SBYLD2!BD$4,'[1]INTERNAL PARAMETERS-1'!$B$5:$J$44,8,FALSE)*VLOOKUP(SBYLD2!BD$4,'[1]INTERNAL PARAMETERS-1'!$B$5:$J$44,3,FALSE)</f>
        <v>32.775254160511992</v>
      </c>
      <c r="BE8" s="44">
        <f>SBYLD1!BE8*VLOOKUP(SBYLD2!BE$4,'[1]INTERNAL PARAMETERS-1'!$B$5:$J$44,5,FALSE)*VLOOKUP(SBYLD2!BE$4,'[1]INTERNAL PARAMETERS-1'!$B$5:$J$44,6,FALSE)*VLOOKUP(SBYLD2!BE$4,'[1]INTERNAL PARAMETERS-1'!$B$5:$J$44,3,FALSE) + SBYLD1!BE8*(1-VLOOKUP(SBYLD2!BE$4,'[1]INTERNAL PARAMETERS-1'!$B$5:$J$44,5,FALSE))*VLOOKUP(SBYLD2!BE$4,'[1]INTERNAL PARAMETERS-1'!$B$5:$J$44,8,FALSE)*VLOOKUP(SBYLD2!BE$4,'[1]INTERNAL PARAMETERS-1'!$B$5:$J$44,3,FALSE)</f>
        <v>22.788388651513465</v>
      </c>
      <c r="BF8" s="44">
        <f>SBYLD1!BF8*VLOOKUP(SBYLD2!BF$4,'[1]INTERNAL PARAMETERS-1'!$B$5:$J$44,5,FALSE)*VLOOKUP(SBYLD2!BF$4,'[1]INTERNAL PARAMETERS-1'!$B$5:$J$44,6,FALSE)*VLOOKUP(SBYLD2!BF$4,'[1]INTERNAL PARAMETERS-1'!$B$5:$J$44,3,FALSE) + SBYLD1!BF8*(1-VLOOKUP(SBYLD2!BF$4,'[1]INTERNAL PARAMETERS-1'!$B$5:$J$44,5,FALSE))*VLOOKUP(SBYLD2!BF$4,'[1]INTERNAL PARAMETERS-1'!$B$5:$J$44,8,FALSE)*VLOOKUP(SBYLD2!BF$4,'[1]INTERNAL PARAMETERS-1'!$B$5:$J$44,3,FALSE)</f>
        <v>0</v>
      </c>
      <c r="BG8" s="44">
        <f>SBYLD1!BG8*VLOOKUP(SBYLD2!BG$4,'[1]INTERNAL PARAMETERS-1'!$B$5:$J$44,5,FALSE)*VLOOKUP(SBYLD2!BG$4,'[1]INTERNAL PARAMETERS-1'!$B$5:$J$44,6,FALSE)*VLOOKUP(SBYLD2!BG$4,'[1]INTERNAL PARAMETERS-1'!$B$5:$J$44,3,FALSE) + SBYLD1!BG8*(1-VLOOKUP(SBYLD2!BG$4,'[1]INTERNAL PARAMETERS-1'!$B$5:$J$44,5,FALSE))*VLOOKUP(SBYLD2!BG$4,'[1]INTERNAL PARAMETERS-1'!$B$5:$J$44,8,FALSE)*VLOOKUP(SBYLD2!BG$4,'[1]INTERNAL PARAMETERS-1'!$B$5:$J$44,3,FALSE)</f>
        <v>23.839118761303748</v>
      </c>
      <c r="BH8" s="44">
        <f>SBYLD1!BH8*VLOOKUP(SBYLD2!BH$4,'[1]INTERNAL PARAMETERS-1'!$B$5:$J$44,5,FALSE)*VLOOKUP(SBYLD2!BH$4,'[1]INTERNAL PARAMETERS-1'!$B$5:$J$44,6,FALSE)*VLOOKUP(SBYLD2!BH$4,'[1]INTERNAL PARAMETERS-1'!$B$5:$J$44,3,FALSE) + SBYLD1!BH8*(1-VLOOKUP(SBYLD2!BH$4,'[1]INTERNAL PARAMETERS-1'!$B$5:$J$44,5,FALSE))*VLOOKUP(SBYLD2!BH$4,'[1]INTERNAL PARAMETERS-1'!$B$5:$J$44,8,FALSE)*VLOOKUP(SBYLD2!BH$4,'[1]INTERNAL PARAMETERS-1'!$B$5:$J$44,3,FALSE)</f>
        <v>9.2670937398251552E-2</v>
      </c>
      <c r="BI8" s="44">
        <f>SBYLD1!BI8*VLOOKUP(SBYLD2!BI$4,'[1]INTERNAL PARAMETERS-1'!$B$5:$J$44,5,FALSE)*VLOOKUP(SBYLD2!BI$4,'[1]INTERNAL PARAMETERS-1'!$B$5:$J$44,6,FALSE)*VLOOKUP(SBYLD2!BI$4,'[1]INTERNAL PARAMETERS-1'!$B$5:$J$44,3,FALSE) + SBYLD1!BI8*(1-VLOOKUP(SBYLD2!BI$4,'[1]INTERNAL PARAMETERS-1'!$B$5:$J$44,5,FALSE))*VLOOKUP(SBYLD2!BI$4,'[1]INTERNAL PARAMETERS-1'!$B$5:$J$44,8,FALSE)*VLOOKUP(SBYLD2!BI$4,'[1]INTERNAL PARAMETERS-1'!$B$5:$J$44,3,FALSE)</f>
        <v>0</v>
      </c>
      <c r="BJ8" s="44">
        <f>SBYLD1!BJ8*VLOOKUP(SBYLD2!BJ$4,'[1]INTERNAL PARAMETERS-1'!$B$5:$J$44,5,FALSE)*VLOOKUP(SBYLD2!BJ$4,'[1]INTERNAL PARAMETERS-1'!$B$5:$J$44,6,FALSE)*VLOOKUP(SBYLD2!BJ$4,'[1]INTERNAL PARAMETERS-1'!$B$5:$J$44,3,FALSE) + SBYLD1!BJ8*(1-VLOOKUP(SBYLD2!BJ$4,'[1]INTERNAL PARAMETERS-1'!$B$5:$J$44,5,FALSE))*VLOOKUP(SBYLD2!BJ$4,'[1]INTERNAL PARAMETERS-1'!$B$5:$J$44,8,FALSE)*VLOOKUP(SBYLD2!BJ$4,'[1]INTERNAL PARAMETERS-1'!$B$5:$J$44,3,FALSE)</f>
        <v>10.424266115241199</v>
      </c>
      <c r="BK8" s="44">
        <f>SBYLD1!BK8*VLOOKUP(SBYLD2!BK$4,'[1]INTERNAL PARAMETERS-1'!$B$5:$J$44,5,FALSE)*VLOOKUP(SBYLD2!BK$4,'[1]INTERNAL PARAMETERS-1'!$B$5:$J$44,6,FALSE)*VLOOKUP(SBYLD2!BK$4,'[1]INTERNAL PARAMETERS-1'!$B$5:$J$44,3,FALSE) + SBYLD1!BK8*(1-VLOOKUP(SBYLD2!BK$4,'[1]INTERNAL PARAMETERS-1'!$B$5:$J$44,5,FALSE))*VLOOKUP(SBYLD2!BK$4,'[1]INTERNAL PARAMETERS-1'!$B$5:$J$44,8,FALSE)*VLOOKUP(SBYLD2!BK$4,'[1]INTERNAL PARAMETERS-1'!$B$5:$J$44,3,FALSE)</f>
        <v>10.565431786492951</v>
      </c>
      <c r="BL8" s="44">
        <f>SBYLD1!BL8*VLOOKUP(SBYLD2!BL$4,'[1]INTERNAL PARAMETERS-1'!$B$5:$J$44,5,FALSE)*VLOOKUP(SBYLD2!BL$4,'[1]INTERNAL PARAMETERS-1'!$B$5:$J$44,6,FALSE)*VLOOKUP(SBYLD2!BL$4,'[1]INTERNAL PARAMETERS-1'!$B$5:$J$44,3,FALSE) + SBYLD1!BL8*(1-VLOOKUP(SBYLD2!BL$4,'[1]INTERNAL PARAMETERS-1'!$B$5:$J$44,5,FALSE))*VLOOKUP(SBYLD2!BL$4,'[1]INTERNAL PARAMETERS-1'!$B$5:$J$44,8,FALSE)*VLOOKUP(SBYLD2!BL$4,'[1]INTERNAL PARAMETERS-1'!$B$5:$J$44,3,FALSE)</f>
        <v>14.506607240166034</v>
      </c>
      <c r="BM8" s="44">
        <f>SBYLD1!BM8*VLOOKUP(SBYLD2!BM$4,'[1]INTERNAL PARAMETERS-1'!$B$5:$J$44,5,FALSE)*VLOOKUP(SBYLD2!BM$4,'[1]INTERNAL PARAMETERS-1'!$B$5:$J$44,6,FALSE)*VLOOKUP(SBYLD2!BM$4,'[1]INTERNAL PARAMETERS-1'!$B$5:$J$44,3,FALSE) + SBYLD1!BM8*(1-VLOOKUP(SBYLD2!BM$4,'[1]INTERNAL PARAMETERS-1'!$B$5:$J$44,5,FALSE))*VLOOKUP(SBYLD2!BM$4,'[1]INTERNAL PARAMETERS-1'!$B$5:$J$44,8,FALSE)*VLOOKUP(SBYLD2!BM$4,'[1]INTERNAL PARAMETERS-1'!$B$5:$J$44,3,FALSE)</f>
        <v>1.3966153650962803</v>
      </c>
      <c r="BN8" s="44">
        <f>SBYLD1!BN8*VLOOKUP(SBYLD2!BN$4,'[1]INTERNAL PARAMETERS-1'!$B$5:$J$44,5,FALSE)*VLOOKUP(SBYLD2!BN$4,'[1]INTERNAL PARAMETERS-1'!$B$5:$J$44,6,FALSE)*VLOOKUP(SBYLD2!BN$4,'[1]INTERNAL PARAMETERS-1'!$B$5:$J$44,3,FALSE) + SBYLD1!BN8*(1-VLOOKUP(SBYLD2!BN$4,'[1]INTERNAL PARAMETERS-1'!$B$5:$J$44,5,FALSE))*VLOOKUP(SBYLD2!BN$4,'[1]INTERNAL PARAMETERS-1'!$B$5:$J$44,8,FALSE)*VLOOKUP(SBYLD2!BN$4,'[1]INTERNAL PARAMETERS-1'!$B$5:$J$44,3,FALSE)</f>
        <v>6.9998445840345882</v>
      </c>
      <c r="BO8" s="44">
        <f>SBYLD1!BO8*VLOOKUP(SBYLD2!BO$4,'[1]INTERNAL PARAMETERS-1'!$B$5:$J$44,5,FALSE)*VLOOKUP(SBYLD2!BO$4,'[1]INTERNAL PARAMETERS-1'!$B$5:$J$44,6,FALSE)*VLOOKUP(SBYLD2!BO$4,'[1]INTERNAL PARAMETERS-1'!$B$5:$J$44,3,FALSE) + SBYLD1!BO8*(1-VLOOKUP(SBYLD2!BO$4,'[1]INTERNAL PARAMETERS-1'!$B$5:$J$44,5,FALSE))*VLOOKUP(SBYLD2!BO$4,'[1]INTERNAL PARAMETERS-1'!$B$5:$J$44,8,FALSE)*VLOOKUP(SBYLD2!BO$4,'[1]INTERNAL PARAMETERS-1'!$B$5:$J$44,3,FALSE)</f>
        <v>8.3969135715979597</v>
      </c>
      <c r="BP8" s="44">
        <f>SBYLD1!BP8*VLOOKUP(SBYLD2!BP$4,'[1]INTERNAL PARAMETERS-1'!$B$5:$J$44,5,FALSE)*VLOOKUP(SBYLD2!BP$4,'[1]INTERNAL PARAMETERS-1'!$B$5:$J$44,6,FALSE)*VLOOKUP(SBYLD2!BP$4,'[1]INTERNAL PARAMETERS-1'!$B$5:$J$44,3,FALSE) + SBYLD1!BP8*(1-VLOOKUP(SBYLD2!BP$4,'[1]INTERNAL PARAMETERS-1'!$B$5:$J$44,5,FALSE))*VLOOKUP(SBYLD2!BP$4,'[1]INTERNAL PARAMETERS-1'!$B$5:$J$44,8,FALSE)*VLOOKUP(SBYLD2!BP$4,'[1]INTERNAL PARAMETERS-1'!$B$5:$J$44,3,FALSE)</f>
        <v>0.80781153846630893</v>
      </c>
      <c r="BQ8" s="44">
        <f>SBYLD1!BQ8*VLOOKUP(SBYLD2!BQ$4,'[1]INTERNAL PARAMETERS-1'!$B$5:$J$44,5,FALSE)*VLOOKUP(SBYLD2!BQ$4,'[1]INTERNAL PARAMETERS-1'!$B$5:$J$44,6,FALSE)*VLOOKUP(SBYLD2!BQ$4,'[1]INTERNAL PARAMETERS-1'!$B$5:$J$44,3,FALSE) + SBYLD1!BQ8*(1-VLOOKUP(SBYLD2!BQ$4,'[1]INTERNAL PARAMETERS-1'!$B$5:$J$44,5,FALSE))*VLOOKUP(SBYLD2!BQ$4,'[1]INTERNAL PARAMETERS-1'!$B$5:$J$44,8,FALSE)*VLOOKUP(SBYLD2!BQ$4,'[1]INTERNAL PARAMETERS-1'!$B$5:$J$44,3,FALSE)</f>
        <v>28.465541737626371</v>
      </c>
      <c r="BR8" s="44">
        <f>SBYLD1!BR8*VLOOKUP(SBYLD2!BR$4,'[1]INTERNAL PARAMETERS-1'!$B$5:$J$44,5,FALSE)*VLOOKUP(SBYLD2!BR$4,'[1]INTERNAL PARAMETERS-1'!$B$5:$J$44,6,FALSE)*VLOOKUP(SBYLD2!BR$4,'[1]INTERNAL PARAMETERS-1'!$B$5:$J$44,3,FALSE) + SBYLD1!BR8*(1-VLOOKUP(SBYLD2!BR$4,'[1]INTERNAL PARAMETERS-1'!$B$5:$J$44,5,FALSE))*VLOOKUP(SBYLD2!BR$4,'[1]INTERNAL PARAMETERS-1'!$B$5:$J$44,8,FALSE)*VLOOKUP(SBYLD2!BR$4,'[1]INTERNAL PARAMETERS-1'!$B$5:$J$44,3,FALSE)</f>
        <v>1.3728564093495239</v>
      </c>
      <c r="BS8" s="44">
        <f>SBYLD1!BS8*VLOOKUP(SBYLD2!BS$4,'[1]INTERNAL PARAMETERS-1'!$B$5:$J$44,5,FALSE)*VLOOKUP(SBYLD2!BS$4,'[1]INTERNAL PARAMETERS-1'!$B$5:$J$44,6,FALSE)*VLOOKUP(SBYLD2!BS$4,'[1]INTERNAL PARAMETERS-1'!$B$5:$J$44,3,FALSE) + SBYLD1!BS8*(1-VLOOKUP(SBYLD2!BS$4,'[1]INTERNAL PARAMETERS-1'!$B$5:$J$44,5,FALSE))*VLOOKUP(SBYLD2!BS$4,'[1]INTERNAL PARAMETERS-1'!$B$5:$J$44,8,FALSE)*VLOOKUP(SBYLD2!BS$4,'[1]INTERNAL PARAMETERS-1'!$B$5:$J$44,3,FALSE)</f>
        <v>7.3420678480594095E-2</v>
      </c>
      <c r="BT8" s="44">
        <f>SBYLD1!BT8*VLOOKUP(SBYLD2!BT$4,'[1]INTERNAL PARAMETERS-1'!$B$5:$J$44,5,FALSE)*VLOOKUP(SBYLD2!BT$4,'[1]INTERNAL PARAMETERS-1'!$B$5:$J$44,6,FALSE)*VLOOKUP(SBYLD2!BT$4,'[1]INTERNAL PARAMETERS-1'!$B$5:$J$44,3,FALSE) + SBYLD1!BT8*(1-VLOOKUP(SBYLD2!BT$4,'[1]INTERNAL PARAMETERS-1'!$B$5:$J$44,5,FALSE))*VLOOKUP(SBYLD2!BT$4,'[1]INTERNAL PARAMETERS-1'!$B$5:$J$44,8,FALSE)*VLOOKUP(SBYLD2!BT$4,'[1]INTERNAL PARAMETERS-1'!$B$5:$J$44,3,FALSE)</f>
        <v>0</v>
      </c>
      <c r="BU8" s="44">
        <f>SBYLD1!BU8*VLOOKUP(SBYLD2!BU$4,'[1]INTERNAL PARAMETERS-1'!$B$5:$J$44,5,FALSE)*VLOOKUP(SBYLD2!BU$4,'[1]INTERNAL PARAMETERS-1'!$B$5:$J$44,6,FALSE)*VLOOKUP(SBYLD2!BU$4,'[1]INTERNAL PARAMETERS-1'!$B$5:$J$44,3,FALSE) + SBYLD1!BU8*(1-VLOOKUP(SBYLD2!BU$4,'[1]INTERNAL PARAMETERS-1'!$B$5:$J$44,5,FALSE))*VLOOKUP(SBYLD2!BU$4,'[1]INTERNAL PARAMETERS-1'!$B$5:$J$44,8,FALSE)*VLOOKUP(SBYLD2!BU$4,'[1]INTERNAL PARAMETERS-1'!$B$5:$J$44,3,FALSE)</f>
        <v>0</v>
      </c>
      <c r="BV8" s="44">
        <f>SBYLD1!BV8*VLOOKUP(SBYLD2!BV$4,'[1]INTERNAL PARAMETERS-1'!$B$5:$J$44,5,FALSE)*VLOOKUP(SBYLD2!BV$4,'[1]INTERNAL PARAMETERS-1'!$B$5:$J$44,6,FALSE)*VLOOKUP(SBYLD2!BV$4,'[1]INTERNAL PARAMETERS-1'!$B$5:$J$44,3,FALSE) + SBYLD1!BV8*(1-VLOOKUP(SBYLD2!BV$4,'[1]INTERNAL PARAMETERS-1'!$B$5:$J$44,5,FALSE))*VLOOKUP(SBYLD2!BV$4,'[1]INTERNAL PARAMETERS-1'!$B$5:$J$44,8,FALSE)*VLOOKUP(SBYLD2!BV$4,'[1]INTERNAL PARAMETERS-1'!$B$5:$J$44,3,FALSE)</f>
        <v>0</v>
      </c>
      <c r="BW8" s="44">
        <f>SBYLD1!BW8*VLOOKUP(SBYLD2!BW$4,'[1]INTERNAL PARAMETERS-1'!$B$5:$J$44,5,FALSE)*VLOOKUP(SBYLD2!BW$4,'[1]INTERNAL PARAMETERS-1'!$B$5:$J$44,6,FALSE)*VLOOKUP(SBYLD2!BW$4,'[1]INTERNAL PARAMETERS-1'!$B$5:$J$44,3,FALSE) + SBYLD1!BW8*(1-VLOOKUP(SBYLD2!BW$4,'[1]INTERNAL PARAMETERS-1'!$B$5:$J$44,5,FALSE))*VLOOKUP(SBYLD2!BW$4,'[1]INTERNAL PARAMETERS-1'!$B$5:$J$44,8,FALSE)*VLOOKUP(SBYLD2!BW$4,'[1]INTERNAL PARAMETERS-1'!$B$5:$J$44,3,FALSE)</f>
        <v>0</v>
      </c>
      <c r="BX8" s="44">
        <f>SBYLD1!BX8*VLOOKUP(SBYLD2!BX$4,'[1]INTERNAL PARAMETERS-1'!$B$5:$J$44,5,FALSE)*VLOOKUP(SBYLD2!BX$4,'[1]INTERNAL PARAMETERS-1'!$B$5:$J$44,6,FALSE)*VLOOKUP(SBYLD2!BX$4,'[1]INTERNAL PARAMETERS-1'!$B$5:$J$44,3,FALSE) + SBYLD1!BX8*(1-VLOOKUP(SBYLD2!BX$4,'[1]INTERNAL PARAMETERS-1'!$B$5:$J$44,5,FALSE))*VLOOKUP(SBYLD2!BX$4,'[1]INTERNAL PARAMETERS-1'!$B$5:$J$44,8,FALSE)*VLOOKUP(SBYLD2!BX$4,'[1]INTERNAL PARAMETERS-1'!$B$5:$J$44,3,FALSE)</f>
        <v>0</v>
      </c>
      <c r="BY8" s="44">
        <f>SBYLD1!BY8*VLOOKUP(SBYLD2!BY$4,'[1]INTERNAL PARAMETERS-1'!$B$5:$J$44,5,FALSE)*VLOOKUP(SBYLD2!BY$4,'[1]INTERNAL PARAMETERS-1'!$B$5:$J$44,6,FALSE)*VLOOKUP(SBYLD2!BY$4,'[1]INTERNAL PARAMETERS-1'!$B$5:$J$44,3,FALSE) + SBYLD1!BY8*(1-VLOOKUP(SBYLD2!BY$4,'[1]INTERNAL PARAMETERS-1'!$B$5:$J$44,5,FALSE))*VLOOKUP(SBYLD2!BY$4,'[1]INTERNAL PARAMETERS-1'!$B$5:$J$44,8,FALSE)*VLOOKUP(SBYLD2!BY$4,'[1]INTERNAL PARAMETERS-1'!$B$5:$J$44,3,FALSE)</f>
        <v>0</v>
      </c>
      <c r="BZ8" s="44">
        <f>SBYLD1!BZ8*VLOOKUP(SBYLD2!BZ$4,'[1]INTERNAL PARAMETERS-1'!$B$5:$J$44,5,FALSE)*VLOOKUP(SBYLD2!BZ$4,'[1]INTERNAL PARAMETERS-1'!$B$5:$J$44,6,FALSE)*VLOOKUP(SBYLD2!BZ$4,'[1]INTERNAL PARAMETERS-1'!$B$5:$J$44,3,FALSE) + SBYLD1!BZ8*(1-VLOOKUP(SBYLD2!BZ$4,'[1]INTERNAL PARAMETERS-1'!$B$5:$J$44,5,FALSE))*VLOOKUP(SBYLD2!BZ$4,'[1]INTERNAL PARAMETERS-1'!$B$5:$J$44,8,FALSE)*VLOOKUP(SBYLD2!BZ$4,'[1]INTERNAL PARAMETERS-1'!$B$5:$J$44,3,FALSE)</f>
        <v>0.11288079708772238</v>
      </c>
      <c r="CA8" s="44">
        <f>SBYLD1!CA8*VLOOKUP(SBYLD2!CA$4,'[1]INTERNAL PARAMETERS-1'!$B$5:$J$44,5,FALSE)*VLOOKUP(SBYLD2!CA$4,'[1]INTERNAL PARAMETERS-1'!$B$5:$J$44,6,FALSE)*VLOOKUP(SBYLD2!CA$4,'[1]INTERNAL PARAMETERS-1'!$B$5:$J$44,3,FALSE) + SBYLD1!CA8*(1-VLOOKUP(SBYLD2!CA$4,'[1]INTERNAL PARAMETERS-1'!$B$5:$J$44,5,FALSE))*VLOOKUP(SBYLD2!CA$4,'[1]INTERNAL PARAMETERS-1'!$B$5:$J$44,8,FALSE)*VLOOKUP(SBYLD2!CA$4,'[1]INTERNAL PARAMETERS-1'!$B$5:$J$44,3,FALSE)</f>
        <v>0</v>
      </c>
      <c r="CB8" s="44">
        <f>SBYLD1!CB8*VLOOKUP(SBYLD2!CB$4,'[1]INTERNAL PARAMETERS-1'!$B$5:$J$44,5,FALSE)*VLOOKUP(SBYLD2!CB$4,'[1]INTERNAL PARAMETERS-1'!$B$5:$J$44,6,FALSE)*VLOOKUP(SBYLD2!CB$4,'[1]INTERNAL PARAMETERS-1'!$B$5:$J$44,3,FALSE) + SBYLD1!CB8*(1-VLOOKUP(SBYLD2!CB$4,'[1]INTERNAL PARAMETERS-1'!$B$5:$J$44,5,FALSE))*VLOOKUP(SBYLD2!CB$4,'[1]INTERNAL PARAMETERS-1'!$B$5:$J$44,8,FALSE)*VLOOKUP(SBYLD2!CB$4,'[1]INTERNAL PARAMETERS-1'!$B$5:$J$44,3,FALSE)</f>
        <v>0</v>
      </c>
      <c r="CC8" s="44">
        <f>SBYLD1!CC8*VLOOKUP(SBYLD2!CC$4,'[1]INTERNAL PARAMETERS-1'!$B$5:$J$44,5,FALSE)*VLOOKUP(SBYLD2!CC$4,'[1]INTERNAL PARAMETERS-1'!$B$5:$J$44,6,FALSE)*VLOOKUP(SBYLD2!CC$4,'[1]INTERNAL PARAMETERS-1'!$B$5:$J$44,3,FALSE) + SBYLD1!CC8*(1-VLOOKUP(SBYLD2!CC$4,'[1]INTERNAL PARAMETERS-1'!$B$5:$J$44,5,FALSE))*VLOOKUP(SBYLD2!CC$4,'[1]INTERNAL PARAMETERS-1'!$B$5:$J$44,8,FALSE)*VLOOKUP(SBYLD2!CC$4,'[1]INTERNAL PARAMETERS-1'!$B$5:$J$44,3,FALSE)</f>
        <v>0.11073447243575274</v>
      </c>
      <c r="CD8" s="44">
        <f>SBYLD1!CD8*VLOOKUP(SBYLD2!CD$4,'[1]INTERNAL PARAMETERS-1'!$B$5:$J$44,5,FALSE)*VLOOKUP(SBYLD2!CD$4,'[1]INTERNAL PARAMETERS-1'!$B$5:$J$44,6,FALSE)*VLOOKUP(SBYLD2!CD$4,'[1]INTERNAL PARAMETERS-1'!$B$5:$J$44,3,FALSE) + SBYLD1!CD8*(1-VLOOKUP(SBYLD2!CD$4,'[1]INTERNAL PARAMETERS-1'!$B$5:$J$44,5,FALSE))*VLOOKUP(SBYLD2!CD$4,'[1]INTERNAL PARAMETERS-1'!$B$5:$J$44,8,FALSE)*VLOOKUP(SBYLD2!CD$4,'[1]INTERNAL PARAMETERS-1'!$B$5:$J$44,3,FALSE)</f>
        <v>0.63178081806816677</v>
      </c>
      <c r="CE8" s="44">
        <f>SBYLD1!CE8*VLOOKUP(SBYLD2!CE$4,'[1]INTERNAL PARAMETERS-1'!$B$5:$J$44,5,FALSE)*VLOOKUP(SBYLD2!CE$4,'[1]INTERNAL PARAMETERS-1'!$B$5:$J$44,6,FALSE)*VLOOKUP(SBYLD2!CE$4,'[1]INTERNAL PARAMETERS-1'!$B$5:$J$44,3,FALSE) + SBYLD1!CE8*(1-VLOOKUP(SBYLD2!CE$4,'[1]INTERNAL PARAMETERS-1'!$B$5:$J$44,5,FALSE))*VLOOKUP(SBYLD2!CE$4,'[1]INTERNAL PARAMETERS-1'!$B$5:$J$44,8,FALSE)*VLOOKUP(SBYLD2!CE$4,'[1]INTERNAL PARAMETERS-1'!$B$5:$J$44,3,FALSE)</f>
        <v>0.54493460167769092</v>
      </c>
      <c r="CF8" s="44">
        <f>SBYLD1!CF8*VLOOKUP(SBYLD2!CF$4,'[1]INTERNAL PARAMETERS-1'!$B$5:$J$44,5,FALSE)*VLOOKUP(SBYLD2!CF$4,'[1]INTERNAL PARAMETERS-1'!$B$5:$J$44,6,FALSE)*VLOOKUP(SBYLD2!CF$4,'[1]INTERNAL PARAMETERS-1'!$B$5:$J$44,3,FALSE) + SBYLD1!CF8*(1-VLOOKUP(SBYLD2!CF$4,'[1]INTERNAL PARAMETERS-1'!$B$5:$J$44,5,FALSE))*VLOOKUP(SBYLD2!CF$4,'[1]INTERNAL PARAMETERS-1'!$B$5:$J$44,8,FALSE)*VLOOKUP(SBYLD2!CF$4,'[1]INTERNAL PARAMETERS-1'!$B$5:$J$44,3,FALSE)</f>
        <v>0.70505664394027212</v>
      </c>
      <c r="CG8" s="44">
        <f>SBYLD1!CG8*VLOOKUP(SBYLD2!CG$4,'[1]INTERNAL PARAMETERS-1'!$B$5:$J$44,5,FALSE)*VLOOKUP(SBYLD2!CG$4,'[1]INTERNAL PARAMETERS-1'!$B$5:$J$44,6,FALSE)*VLOOKUP(SBYLD2!CG$4,'[1]INTERNAL PARAMETERS-1'!$B$5:$J$44,3,FALSE) + SBYLD1!CG8*(1-VLOOKUP(SBYLD2!CG$4,'[1]INTERNAL PARAMETERS-1'!$B$5:$J$44,5,FALSE))*VLOOKUP(SBYLD2!CG$4,'[1]INTERNAL PARAMETERS-1'!$B$5:$J$44,8,FALSE)*VLOOKUP(SBYLD2!CG$4,'[1]INTERNAL PARAMETERS-1'!$B$5:$J$44,3,FALSE)</f>
        <v>7.4787461145541974E-3</v>
      </c>
      <c r="CH8" s="43">
        <f>SBYLD1!CH8*VLOOKUP(SBYLD2!CH$4,'[1]INTERNAL PARAMETERS-1'!$B$5:$J$44,5,FALSE)*VLOOKUP(SBYLD2!CH$4,'[1]INTERNAL PARAMETERS-1'!$B$5:$J$44,6,FALSE)*VLOOKUP(SBYLD2!CH$4,'[1]INTERNAL PARAMETERS-1'!$B$5:$J$44,3,FALSE) + SBYLD1!CH8*(1-VLOOKUP(SBYLD2!CH$4,'[1]INTERNAL PARAMETERS-1'!$B$5:$J$44,5,FALSE))*VLOOKUP(SBYLD2!CH$4,'[1]INTERNAL PARAMETERS-1'!$B$5:$J$44,8,FALSE)*VLOOKUP(SBYLD2!CH$4,'[1]INTERNAL PARAMETERS-1'!$B$5:$J$44,3,FALSE)</f>
        <v>0</v>
      </c>
      <c r="CJ8" s="45">
        <f t="shared" si="0"/>
        <v>19665.157350150221</v>
      </c>
      <c r="CK8" s="43">
        <f t="shared" si="1"/>
        <v>377.54263034287146</v>
      </c>
    </row>
    <row r="9" spans="2:89">
      <c r="B9" s="58" t="s">
        <v>5</v>
      </c>
      <c r="C9" s="57" t="s">
        <v>59</v>
      </c>
      <c r="D9" s="57" t="s">
        <v>54</v>
      </c>
      <c r="E9" s="128">
        <f>SB!S9</f>
        <v>56624.736741542998</v>
      </c>
      <c r="F9" s="59">
        <f>'[1]INTERNAL PARAMETERS-1'!M9</f>
        <v>63.875</v>
      </c>
      <c r="G9" s="45">
        <f>SBYLD1!G9*VLOOKUP(SBYLD2!G$4,'[1]INTERNAL PARAMETERS-1'!$B$5:$J$44,5,FALSE)*VLOOKUP(SBYLD2!G$4,'[1]INTERNAL PARAMETERS-1'!$B$5:$J$44,7,FALSE)*SBYLD2!$F9 + SBYLD1!G9*(1-VLOOKUP(SBYLD2!G$4,'[1]INTERNAL PARAMETERS-1'!$B$5:$J$44,5,FALSE))*VLOOKUP(SBYLD2!G$4,'[1]INTERNAL PARAMETERS-1'!$B$5:$J$44,9,FALSE)*SBYLD2!$F9</f>
        <v>13232.073895088601</v>
      </c>
      <c r="H9" s="44">
        <f>SBYLD1!H9*VLOOKUP(SBYLD2!H$4,'[1]INTERNAL PARAMETERS-1'!$B$5:$J$44,5,FALSE)*VLOOKUP(SBYLD2!H$4,'[1]INTERNAL PARAMETERS-1'!$B$5:$J$44,7,FALSE)*SBYLD2!$F9 + SBYLD1!H9*(1-VLOOKUP(SBYLD2!H$4,'[1]INTERNAL PARAMETERS-1'!$B$5:$J$44,5,FALSE))*VLOOKUP(SBYLD2!H$4,'[1]INTERNAL PARAMETERS-1'!$B$5:$J$44,9,FALSE)*SBYLD2!$F9</f>
        <v>8134.0201721957128</v>
      </c>
      <c r="I9" s="44">
        <f>SBYLD1!I9*VLOOKUP(SBYLD2!I$4,'[1]INTERNAL PARAMETERS-1'!$B$5:$J$44,5,FALSE)*VLOOKUP(SBYLD2!I$4,'[1]INTERNAL PARAMETERS-1'!$B$5:$J$44,7,FALSE)*SBYLD2!$F9 + SBYLD1!I9*(1-VLOOKUP(SBYLD2!I$4,'[1]INTERNAL PARAMETERS-1'!$B$5:$J$44,5,FALSE))*VLOOKUP(SBYLD2!I$4,'[1]INTERNAL PARAMETERS-1'!$B$5:$J$44,9,FALSE)*SBYLD2!$F9</f>
        <v>9660.9827072629832</v>
      </c>
      <c r="J9" s="44">
        <f>SBYLD1!J9*VLOOKUP(SBYLD2!J$4,'[1]INTERNAL PARAMETERS-1'!$B$5:$J$44,5,FALSE)*VLOOKUP(SBYLD2!J$4,'[1]INTERNAL PARAMETERS-1'!$B$5:$J$44,7,FALSE)*SBYLD2!$F9 + SBYLD1!J9*(1-VLOOKUP(SBYLD2!J$4,'[1]INTERNAL PARAMETERS-1'!$B$5:$J$44,5,FALSE))*VLOOKUP(SBYLD2!J$4,'[1]INTERNAL PARAMETERS-1'!$B$5:$J$44,9,FALSE)*SBYLD2!$F9</f>
        <v>0</v>
      </c>
      <c r="K9" s="44">
        <f>SBYLD1!K9*VLOOKUP(SBYLD2!K$4,'[1]INTERNAL PARAMETERS-1'!$B$5:$J$44,5,FALSE)*VLOOKUP(SBYLD2!K$4,'[1]INTERNAL PARAMETERS-1'!$B$5:$J$44,7,FALSE)*SBYLD2!$F9 + SBYLD1!K9*(1-VLOOKUP(SBYLD2!K$4,'[1]INTERNAL PARAMETERS-1'!$B$5:$J$44,5,FALSE))*VLOOKUP(SBYLD2!K$4,'[1]INTERNAL PARAMETERS-1'!$B$5:$J$44,9,FALSE)*SBYLD2!$F9</f>
        <v>54.150494096298956</v>
      </c>
      <c r="L9" s="44">
        <f>SBYLD1!L9*VLOOKUP(SBYLD2!L$4,'[1]INTERNAL PARAMETERS-1'!$B$5:$J$44,5,FALSE)*VLOOKUP(SBYLD2!L$4,'[1]INTERNAL PARAMETERS-1'!$B$5:$J$44,7,FALSE)*SBYLD2!$F9 + SBYLD1!L9*(1-VLOOKUP(SBYLD2!L$4,'[1]INTERNAL PARAMETERS-1'!$B$5:$J$44,5,FALSE))*VLOOKUP(SBYLD2!L$4,'[1]INTERNAL PARAMETERS-1'!$B$5:$J$44,9,FALSE)*SBYLD2!$F9</f>
        <v>0</v>
      </c>
      <c r="M9" s="44">
        <f>SBYLD1!M9*VLOOKUP(SBYLD2!M$4,'[1]INTERNAL PARAMETERS-1'!$B$5:$J$44,5,FALSE)*VLOOKUP(SBYLD2!M$4,'[1]INTERNAL PARAMETERS-1'!$B$5:$J$44,7,FALSE)*SBYLD2!$F9 + SBYLD1!M9*(1-VLOOKUP(SBYLD2!M$4,'[1]INTERNAL PARAMETERS-1'!$B$5:$J$44,5,FALSE))*VLOOKUP(SBYLD2!M$4,'[1]INTERNAL PARAMETERS-1'!$B$5:$J$44,9,FALSE)*SBYLD2!$F9</f>
        <v>149.49377523751559</v>
      </c>
      <c r="N9" s="44">
        <f>SBYLD1!N9*VLOOKUP(SBYLD2!N$4,'[1]INTERNAL PARAMETERS-1'!$B$5:$J$44,5,FALSE)*VLOOKUP(SBYLD2!N$4,'[1]INTERNAL PARAMETERS-1'!$B$5:$J$44,7,FALSE)*SBYLD2!$F9 + SBYLD1!N9*(1-VLOOKUP(SBYLD2!N$4,'[1]INTERNAL PARAMETERS-1'!$B$5:$J$44,5,FALSE))*VLOOKUP(SBYLD2!N$4,'[1]INTERNAL PARAMETERS-1'!$B$5:$J$44,9,FALSE)*SBYLD2!$F9</f>
        <v>60.525831799190541</v>
      </c>
      <c r="O9" s="44">
        <f>SBYLD1!O9*VLOOKUP(SBYLD2!O$4,'[1]INTERNAL PARAMETERS-1'!$B$5:$J$44,5,FALSE)*VLOOKUP(SBYLD2!O$4,'[1]INTERNAL PARAMETERS-1'!$B$5:$J$44,7,FALSE)*SBYLD2!$F9 + SBYLD1!O9*(1-VLOOKUP(SBYLD2!O$4,'[1]INTERNAL PARAMETERS-1'!$B$5:$J$44,5,FALSE))*VLOOKUP(SBYLD2!O$4,'[1]INTERNAL PARAMETERS-1'!$B$5:$J$44,9,FALSE)*SBYLD2!$F9</f>
        <v>0</v>
      </c>
      <c r="P9" s="44">
        <f>SBYLD1!P9*VLOOKUP(SBYLD2!P$4,'[1]INTERNAL PARAMETERS-1'!$B$5:$J$44,5,FALSE)*VLOOKUP(SBYLD2!P$4,'[1]INTERNAL PARAMETERS-1'!$B$5:$J$44,7,FALSE)*SBYLD2!$F9 + SBYLD1!P9*(1-VLOOKUP(SBYLD2!P$4,'[1]INTERNAL PARAMETERS-1'!$B$5:$J$44,5,FALSE))*VLOOKUP(SBYLD2!P$4,'[1]INTERNAL PARAMETERS-1'!$B$5:$J$44,9,FALSE)*SBYLD2!$F9</f>
        <v>0</v>
      </c>
      <c r="Q9" s="44">
        <f>SBYLD1!Q9*VLOOKUP(SBYLD2!Q$4,'[1]INTERNAL PARAMETERS-1'!$B$5:$J$44,5,FALSE)*VLOOKUP(SBYLD2!Q$4,'[1]INTERNAL PARAMETERS-1'!$B$5:$J$44,7,FALSE)*SBYLD2!$F9 + SBYLD1!Q9*(1-VLOOKUP(SBYLD2!Q$4,'[1]INTERNAL PARAMETERS-1'!$B$5:$J$44,5,FALSE))*VLOOKUP(SBYLD2!Q$4,'[1]INTERNAL PARAMETERS-1'!$B$5:$J$44,9,FALSE)*SBYLD2!$F9</f>
        <v>0</v>
      </c>
      <c r="R9" s="44">
        <f>SBYLD1!R9*VLOOKUP(SBYLD2!R$4,'[1]INTERNAL PARAMETERS-1'!$B$5:$J$44,5,FALSE)*VLOOKUP(SBYLD2!R$4,'[1]INTERNAL PARAMETERS-1'!$B$5:$J$44,7,FALSE)*SBYLD2!$F9 + SBYLD1!R9*(1-VLOOKUP(SBYLD2!R$4,'[1]INTERNAL PARAMETERS-1'!$B$5:$J$44,5,FALSE))*VLOOKUP(SBYLD2!R$4,'[1]INTERNAL PARAMETERS-1'!$B$5:$J$44,9,FALSE)*SBYLD2!$F9</f>
        <v>44.930641409468933</v>
      </c>
      <c r="S9" s="44">
        <f>SBYLD1!S9*VLOOKUP(SBYLD2!S$4,'[1]INTERNAL PARAMETERS-1'!$B$5:$J$44,5,FALSE)*VLOOKUP(SBYLD2!S$4,'[1]INTERNAL PARAMETERS-1'!$B$5:$J$44,7,FALSE)*SBYLD2!$F9 + SBYLD1!S9*(1-VLOOKUP(SBYLD2!S$4,'[1]INTERNAL PARAMETERS-1'!$B$5:$J$44,5,FALSE))*VLOOKUP(SBYLD2!S$4,'[1]INTERNAL PARAMETERS-1'!$B$5:$J$44,9,FALSE)*SBYLD2!$F9</f>
        <v>1299.9465305363181</v>
      </c>
      <c r="T9" s="44">
        <f>SBYLD1!T9*VLOOKUP(SBYLD2!T$4,'[1]INTERNAL PARAMETERS-1'!$B$5:$J$44,5,FALSE)*VLOOKUP(SBYLD2!T$4,'[1]INTERNAL PARAMETERS-1'!$B$5:$J$44,7,FALSE)*SBYLD2!$F9 + SBYLD1!T9*(1-VLOOKUP(SBYLD2!T$4,'[1]INTERNAL PARAMETERS-1'!$B$5:$J$44,5,FALSE))*VLOOKUP(SBYLD2!T$4,'[1]INTERNAL PARAMETERS-1'!$B$5:$J$44,9,FALSE)*SBYLD2!$F9</f>
        <v>234.67926787190734</v>
      </c>
      <c r="U9" s="44">
        <f>SBYLD1!U9*VLOOKUP(SBYLD2!U$4,'[1]INTERNAL PARAMETERS-1'!$B$5:$J$44,5,FALSE)*VLOOKUP(SBYLD2!U$4,'[1]INTERNAL PARAMETERS-1'!$B$5:$J$44,7,FALSE)*SBYLD2!$F9 + SBYLD1!U9*(1-VLOOKUP(SBYLD2!U$4,'[1]INTERNAL PARAMETERS-1'!$B$5:$J$44,5,FALSE))*VLOOKUP(SBYLD2!U$4,'[1]INTERNAL PARAMETERS-1'!$B$5:$J$44,9,FALSE)*SBYLD2!$F9</f>
        <v>172.26320531964157</v>
      </c>
      <c r="V9" s="44">
        <f>SBYLD1!V9*VLOOKUP(SBYLD2!V$4,'[1]INTERNAL PARAMETERS-1'!$B$5:$J$44,5,FALSE)*VLOOKUP(SBYLD2!V$4,'[1]INTERNAL PARAMETERS-1'!$B$5:$J$44,7,FALSE)*SBYLD2!$F9 + SBYLD1!V9*(1-VLOOKUP(SBYLD2!V$4,'[1]INTERNAL PARAMETERS-1'!$B$5:$J$44,5,FALSE))*VLOOKUP(SBYLD2!V$4,'[1]INTERNAL PARAMETERS-1'!$B$5:$J$44,9,FALSE)*SBYLD2!$F9</f>
        <v>1172.7772518050504</v>
      </c>
      <c r="W9" s="44">
        <f>SBYLD1!W9*VLOOKUP(SBYLD2!W$4,'[1]INTERNAL PARAMETERS-1'!$B$5:$J$44,5,FALSE)*VLOOKUP(SBYLD2!W$4,'[1]INTERNAL PARAMETERS-1'!$B$5:$J$44,7,FALSE)*SBYLD2!$F9 + SBYLD1!W9*(1-VLOOKUP(SBYLD2!W$4,'[1]INTERNAL PARAMETERS-1'!$B$5:$J$44,5,FALSE))*VLOOKUP(SBYLD2!W$4,'[1]INTERNAL PARAMETERS-1'!$B$5:$J$44,9,FALSE)*SBYLD2!$F9</f>
        <v>0</v>
      </c>
      <c r="X9" s="44">
        <f>SBYLD1!X9*VLOOKUP(SBYLD2!X$4,'[1]INTERNAL PARAMETERS-1'!$B$5:$J$44,5,FALSE)*VLOOKUP(SBYLD2!X$4,'[1]INTERNAL PARAMETERS-1'!$B$5:$J$44,7,FALSE)*SBYLD2!$F9 + SBYLD1!X9*(1-VLOOKUP(SBYLD2!X$4,'[1]INTERNAL PARAMETERS-1'!$B$5:$J$44,5,FALSE))*VLOOKUP(SBYLD2!X$4,'[1]INTERNAL PARAMETERS-1'!$B$5:$J$44,9,FALSE)*SBYLD2!$F9</f>
        <v>0</v>
      </c>
      <c r="Y9" s="44">
        <f>SBYLD1!Y9*VLOOKUP(SBYLD2!Y$4,'[1]INTERNAL PARAMETERS-1'!$B$5:$J$44,5,FALSE)*VLOOKUP(SBYLD2!Y$4,'[1]INTERNAL PARAMETERS-1'!$B$5:$J$44,7,FALSE)*SBYLD2!$F9 + SBYLD1!Y9*(1-VLOOKUP(SBYLD2!Y$4,'[1]INTERNAL PARAMETERS-1'!$B$5:$J$44,5,FALSE))*VLOOKUP(SBYLD2!Y$4,'[1]INTERNAL PARAMETERS-1'!$B$5:$J$44,9,FALSE)*SBYLD2!$F9</f>
        <v>0</v>
      </c>
      <c r="Z9" s="44">
        <f>SBYLD1!Z9*VLOOKUP(SBYLD2!Z$4,'[1]INTERNAL PARAMETERS-1'!$B$5:$J$44,5,FALSE)*VLOOKUP(SBYLD2!Z$4,'[1]INTERNAL PARAMETERS-1'!$B$5:$J$44,7,FALSE)*SBYLD2!$F9 + SBYLD1!Z9*(1-VLOOKUP(SBYLD2!Z$4,'[1]INTERNAL PARAMETERS-1'!$B$5:$J$44,5,FALSE))*VLOOKUP(SBYLD2!Z$4,'[1]INTERNAL PARAMETERS-1'!$B$5:$J$44,9,FALSE)*SBYLD2!$F9</f>
        <v>0</v>
      </c>
      <c r="AA9" s="44">
        <f>SBYLD1!AA9*VLOOKUP(SBYLD2!AA$4,'[1]INTERNAL PARAMETERS-1'!$B$5:$J$44,5,FALSE)*VLOOKUP(SBYLD2!AA$4,'[1]INTERNAL PARAMETERS-1'!$B$5:$J$44,7,FALSE)*SBYLD2!$F9 + SBYLD1!AA9*(1-VLOOKUP(SBYLD2!AA$4,'[1]INTERNAL PARAMETERS-1'!$B$5:$J$44,5,FALSE))*VLOOKUP(SBYLD2!AA$4,'[1]INTERNAL PARAMETERS-1'!$B$5:$J$44,9,FALSE)*SBYLD2!$F9</f>
        <v>0</v>
      </c>
      <c r="AB9" s="44">
        <f>SBYLD1!AB9*VLOOKUP(SBYLD2!AB$4,'[1]INTERNAL PARAMETERS-1'!$B$5:$J$44,5,FALSE)*VLOOKUP(SBYLD2!AB$4,'[1]INTERNAL PARAMETERS-1'!$B$5:$J$44,7,FALSE)*SBYLD2!$F9 + SBYLD1!AB9*(1-VLOOKUP(SBYLD2!AB$4,'[1]INTERNAL PARAMETERS-1'!$B$5:$J$44,5,FALSE))*VLOOKUP(SBYLD2!AB$4,'[1]INTERNAL PARAMETERS-1'!$B$5:$J$44,9,FALSE)*SBYLD2!$F9</f>
        <v>0</v>
      </c>
      <c r="AC9" s="44">
        <f>SBYLD1!AC9*VLOOKUP(SBYLD2!AC$4,'[1]INTERNAL PARAMETERS-1'!$B$5:$J$44,5,FALSE)*VLOOKUP(SBYLD2!AC$4,'[1]INTERNAL PARAMETERS-1'!$B$5:$J$44,7,FALSE)*SBYLD2!$F9 + SBYLD1!AC9*(1-VLOOKUP(SBYLD2!AC$4,'[1]INTERNAL PARAMETERS-1'!$B$5:$J$44,5,FALSE))*VLOOKUP(SBYLD2!AC$4,'[1]INTERNAL PARAMETERS-1'!$B$5:$J$44,9,FALSE)*SBYLD2!$F9</f>
        <v>0</v>
      </c>
      <c r="AD9" s="44">
        <f>SBYLD1!AD9*VLOOKUP(SBYLD2!AD$4,'[1]INTERNAL PARAMETERS-1'!$B$5:$J$44,5,FALSE)*VLOOKUP(SBYLD2!AD$4,'[1]INTERNAL PARAMETERS-1'!$B$5:$J$44,7,FALSE)*SBYLD2!$F9 + SBYLD1!AD9*(1-VLOOKUP(SBYLD2!AD$4,'[1]INTERNAL PARAMETERS-1'!$B$5:$J$44,5,FALSE))*VLOOKUP(SBYLD2!AD$4,'[1]INTERNAL PARAMETERS-1'!$B$5:$J$44,9,FALSE)*SBYLD2!$F9</f>
        <v>0</v>
      </c>
      <c r="AE9" s="44">
        <f>SBYLD1!AE9*VLOOKUP(SBYLD2!AE$4,'[1]INTERNAL PARAMETERS-1'!$B$5:$J$44,5,FALSE)*VLOOKUP(SBYLD2!AE$4,'[1]INTERNAL PARAMETERS-1'!$B$5:$J$44,7,FALSE)*SBYLD2!$F9 + SBYLD1!AE9*(1-VLOOKUP(SBYLD2!AE$4,'[1]INTERNAL PARAMETERS-1'!$B$5:$J$44,5,FALSE))*VLOOKUP(SBYLD2!AE$4,'[1]INTERNAL PARAMETERS-1'!$B$5:$J$44,9,FALSE)*SBYLD2!$F9</f>
        <v>0</v>
      </c>
      <c r="AF9" s="44">
        <f>SBYLD1!AF9*VLOOKUP(SBYLD2!AF$4,'[1]INTERNAL PARAMETERS-1'!$B$5:$J$44,5,FALSE)*VLOOKUP(SBYLD2!AF$4,'[1]INTERNAL PARAMETERS-1'!$B$5:$J$44,7,FALSE)*SBYLD2!$F9 + SBYLD1!AF9*(1-VLOOKUP(SBYLD2!AF$4,'[1]INTERNAL PARAMETERS-1'!$B$5:$J$44,5,FALSE))*VLOOKUP(SBYLD2!AF$4,'[1]INTERNAL PARAMETERS-1'!$B$5:$J$44,9,FALSE)*SBYLD2!$F9</f>
        <v>7.8287910009978345</v>
      </c>
      <c r="AG9" s="44">
        <f>SBYLD1!AG9*VLOOKUP(SBYLD2!AG$4,'[1]INTERNAL PARAMETERS-1'!$B$5:$J$44,5,FALSE)*VLOOKUP(SBYLD2!AG$4,'[1]INTERNAL PARAMETERS-1'!$B$5:$J$44,7,FALSE)*SBYLD2!$F9 + SBYLD1!AG9*(1-VLOOKUP(SBYLD2!AG$4,'[1]INTERNAL PARAMETERS-1'!$B$5:$J$44,5,FALSE))*VLOOKUP(SBYLD2!AG$4,'[1]INTERNAL PARAMETERS-1'!$B$5:$J$44,9,FALSE)*SBYLD2!$F9</f>
        <v>0</v>
      </c>
      <c r="AH9" s="44">
        <f>SBYLD1!AH9*VLOOKUP(SBYLD2!AH$4,'[1]INTERNAL PARAMETERS-1'!$B$5:$J$44,5,FALSE)*VLOOKUP(SBYLD2!AH$4,'[1]INTERNAL PARAMETERS-1'!$B$5:$J$44,7,FALSE)*SBYLD2!$F9 + SBYLD1!AH9*(1-VLOOKUP(SBYLD2!AH$4,'[1]INTERNAL PARAMETERS-1'!$B$5:$J$44,5,FALSE))*VLOOKUP(SBYLD2!AH$4,'[1]INTERNAL PARAMETERS-1'!$B$5:$J$44,9,FALSE)*SBYLD2!$F9</f>
        <v>2.2081205387429788</v>
      </c>
      <c r="AI9" s="44">
        <f>SBYLD1!AI9*VLOOKUP(SBYLD2!AI$4,'[1]INTERNAL PARAMETERS-1'!$B$5:$J$44,5,FALSE)*VLOOKUP(SBYLD2!AI$4,'[1]INTERNAL PARAMETERS-1'!$B$5:$J$44,7,FALSE)*SBYLD2!$F9 + SBYLD1!AI9*(1-VLOOKUP(SBYLD2!AI$4,'[1]INTERNAL PARAMETERS-1'!$B$5:$J$44,5,FALSE))*VLOOKUP(SBYLD2!AI$4,'[1]INTERNAL PARAMETERS-1'!$B$5:$J$44,9,FALSE)*SBYLD2!$F9</f>
        <v>9.025986575648</v>
      </c>
      <c r="AJ9" s="44">
        <f>SBYLD1!AJ9*VLOOKUP(SBYLD2!AJ$4,'[1]INTERNAL PARAMETERS-1'!$B$5:$J$44,5,FALSE)*VLOOKUP(SBYLD2!AJ$4,'[1]INTERNAL PARAMETERS-1'!$B$5:$J$44,7,FALSE)*SBYLD2!$F9 + SBYLD1!AJ9*(1-VLOOKUP(SBYLD2!AJ$4,'[1]INTERNAL PARAMETERS-1'!$B$5:$J$44,5,FALSE))*VLOOKUP(SBYLD2!AJ$4,'[1]INTERNAL PARAMETERS-1'!$B$5:$J$44,9,FALSE)*SBYLD2!$F9</f>
        <v>148.63418158110665</v>
      </c>
      <c r="AK9" s="44">
        <f>SBYLD1!AK9*VLOOKUP(SBYLD2!AK$4,'[1]INTERNAL PARAMETERS-1'!$B$5:$J$44,5,FALSE)*VLOOKUP(SBYLD2!AK$4,'[1]INTERNAL PARAMETERS-1'!$B$5:$J$44,7,FALSE)*SBYLD2!$F9 + SBYLD1!AK9*(1-VLOOKUP(SBYLD2!AK$4,'[1]INTERNAL PARAMETERS-1'!$B$5:$J$44,5,FALSE))*VLOOKUP(SBYLD2!AK$4,'[1]INTERNAL PARAMETERS-1'!$B$5:$J$44,9,FALSE)*SBYLD2!$F9</f>
        <v>17.66496430994383</v>
      </c>
      <c r="AL9" s="44">
        <f>SBYLD1!AL9*VLOOKUP(SBYLD2!AL$4,'[1]INTERNAL PARAMETERS-1'!$B$5:$J$44,5,FALSE)*VLOOKUP(SBYLD2!AL$4,'[1]INTERNAL PARAMETERS-1'!$B$5:$J$44,7,FALSE)*SBYLD2!$F9 + SBYLD1!AL9*(1-VLOOKUP(SBYLD2!AL$4,'[1]INTERNAL PARAMETERS-1'!$B$5:$J$44,5,FALSE))*VLOOKUP(SBYLD2!AL$4,'[1]INTERNAL PARAMETERS-1'!$B$5:$J$44,9,FALSE)*SBYLD2!$F9</f>
        <v>0</v>
      </c>
      <c r="AM9" s="44">
        <f>SBYLD1!AM9*VLOOKUP(SBYLD2!AM$4,'[1]INTERNAL PARAMETERS-1'!$B$5:$J$44,5,FALSE)*VLOOKUP(SBYLD2!AM$4,'[1]INTERNAL PARAMETERS-1'!$B$5:$J$44,7,FALSE)*SBYLD2!$F9 + SBYLD1!AM9*(1-VLOOKUP(SBYLD2!AM$4,'[1]INTERNAL PARAMETERS-1'!$B$5:$J$44,5,FALSE))*VLOOKUP(SBYLD2!AM$4,'[1]INTERNAL PARAMETERS-1'!$B$5:$J$44,9,FALSE)*SBYLD2!$F9</f>
        <v>0</v>
      </c>
      <c r="AN9" s="44">
        <f>SBYLD1!AN9*VLOOKUP(SBYLD2!AN$4,'[1]INTERNAL PARAMETERS-1'!$B$5:$J$44,5,FALSE)*VLOOKUP(SBYLD2!AN$4,'[1]INTERNAL PARAMETERS-1'!$B$5:$J$44,7,FALSE)*SBYLD2!$F9 + SBYLD1!AN9*(1-VLOOKUP(SBYLD2!AN$4,'[1]INTERNAL PARAMETERS-1'!$B$5:$J$44,5,FALSE))*VLOOKUP(SBYLD2!AN$4,'[1]INTERNAL PARAMETERS-1'!$B$5:$J$44,9,FALSE)*SBYLD2!$F9</f>
        <v>0</v>
      </c>
      <c r="AO9" s="44">
        <f>SBYLD1!AO9*VLOOKUP(SBYLD2!AO$4,'[1]INTERNAL PARAMETERS-1'!$B$5:$J$44,5,FALSE)*VLOOKUP(SBYLD2!AO$4,'[1]INTERNAL PARAMETERS-1'!$B$5:$J$44,7,FALSE)*SBYLD2!$F9 + SBYLD1!AO9*(1-VLOOKUP(SBYLD2!AO$4,'[1]INTERNAL PARAMETERS-1'!$B$5:$J$44,5,FALSE))*VLOOKUP(SBYLD2!AO$4,'[1]INTERNAL PARAMETERS-1'!$B$5:$J$44,9,FALSE)*SBYLD2!$F9</f>
        <v>0</v>
      </c>
      <c r="AP9" s="44">
        <f>SBYLD1!AP9*VLOOKUP(SBYLD2!AP$4,'[1]INTERNAL PARAMETERS-1'!$B$5:$J$44,5,FALSE)*VLOOKUP(SBYLD2!AP$4,'[1]INTERNAL PARAMETERS-1'!$B$5:$J$44,7,FALSE)*SBYLD2!$F9 + SBYLD1!AP9*(1-VLOOKUP(SBYLD2!AP$4,'[1]INTERNAL PARAMETERS-1'!$B$5:$J$44,5,FALSE))*VLOOKUP(SBYLD2!AP$4,'[1]INTERNAL PARAMETERS-1'!$B$5:$J$44,9,FALSE)*SBYLD2!$F9</f>
        <v>0</v>
      </c>
      <c r="AQ9" s="44">
        <f>SBYLD1!AQ9*VLOOKUP(SBYLD2!AQ$4,'[1]INTERNAL PARAMETERS-1'!$B$5:$J$44,5,FALSE)*VLOOKUP(SBYLD2!AQ$4,'[1]INTERNAL PARAMETERS-1'!$B$5:$J$44,7,FALSE)*SBYLD2!$F9 + SBYLD1!AQ9*(1-VLOOKUP(SBYLD2!AQ$4,'[1]INTERNAL PARAMETERS-1'!$B$5:$J$44,5,FALSE))*VLOOKUP(SBYLD2!AQ$4,'[1]INTERNAL PARAMETERS-1'!$B$5:$J$44,9,FALSE)*SBYLD2!$F9</f>
        <v>0</v>
      </c>
      <c r="AR9" s="44">
        <f>SBYLD1!AR9*VLOOKUP(SBYLD2!AR$4,'[1]INTERNAL PARAMETERS-1'!$B$5:$J$44,5,FALSE)*VLOOKUP(SBYLD2!AR$4,'[1]INTERNAL PARAMETERS-1'!$B$5:$J$44,7,FALSE)*SBYLD2!$F9 + SBYLD1!AR9*(1-VLOOKUP(SBYLD2!AR$4,'[1]INTERNAL PARAMETERS-1'!$B$5:$J$44,5,FALSE))*VLOOKUP(SBYLD2!AR$4,'[1]INTERNAL PARAMETERS-1'!$B$5:$J$44,9,FALSE)*SBYLD2!$F9</f>
        <v>0</v>
      </c>
      <c r="AS9" s="44">
        <f>SBYLD1!AS9*VLOOKUP(SBYLD2!AS$4,'[1]INTERNAL PARAMETERS-1'!$B$5:$J$44,5,FALSE)*VLOOKUP(SBYLD2!AS$4,'[1]INTERNAL PARAMETERS-1'!$B$5:$J$44,7,FALSE)*SBYLD2!$F9 + SBYLD1!AS9*(1-VLOOKUP(SBYLD2!AS$4,'[1]INTERNAL PARAMETERS-1'!$B$5:$J$44,5,FALSE))*VLOOKUP(SBYLD2!AS$4,'[1]INTERNAL PARAMETERS-1'!$B$5:$J$44,9,FALSE)*SBYLD2!$F9</f>
        <v>0</v>
      </c>
      <c r="AT9" s="43">
        <f>SBYLD1!AT9*VLOOKUP(SBYLD2!AT$4,'[1]INTERNAL PARAMETERS-1'!$B$5:$J$44,5,FALSE)*VLOOKUP(SBYLD2!AT$4,'[1]INTERNAL PARAMETERS-1'!$B$5:$J$44,7,FALSE)*SBYLD2!$F9 + SBYLD1!AT9*(1-VLOOKUP(SBYLD2!AT$4,'[1]INTERNAL PARAMETERS-1'!$B$5:$J$44,5,FALSE))*VLOOKUP(SBYLD2!AT$4,'[1]INTERNAL PARAMETERS-1'!$B$5:$J$44,9,FALSE)*SBYLD2!$F9</f>
        <v>0</v>
      </c>
      <c r="AU9" s="45">
        <f>SBYLD1!AU9*VLOOKUP(SBYLD2!AU$4,'[1]INTERNAL PARAMETERS-1'!$B$5:$J$44,5,FALSE)*VLOOKUP(SBYLD2!AU$4,'[1]INTERNAL PARAMETERS-1'!$B$5:$J$44,6,FALSE)*VLOOKUP(SBYLD2!AU$4,'[1]INTERNAL PARAMETERS-1'!$B$5:$J$44,3,FALSE) + SBYLD1!AU9*(1-VLOOKUP(SBYLD2!AU$4,'[1]INTERNAL PARAMETERS-1'!$B$5:$J$44,5,FALSE))*VLOOKUP(SBYLD2!AU$4,'[1]INTERNAL PARAMETERS-1'!$B$5:$J$44,8,FALSE)*VLOOKUP(SBYLD2!AU$4,'[1]INTERNAL PARAMETERS-1'!$B$5:$J$44,3,FALSE)</f>
        <v>0</v>
      </c>
      <c r="AV9" s="44">
        <f>SBYLD1!AV9*VLOOKUP(SBYLD2!AV$4,'[1]INTERNAL PARAMETERS-1'!$B$5:$J$44,5,FALSE)*VLOOKUP(SBYLD2!AV$4,'[1]INTERNAL PARAMETERS-1'!$B$5:$J$44,6,FALSE)*VLOOKUP(SBYLD2!AV$4,'[1]INTERNAL PARAMETERS-1'!$B$5:$J$44,3,FALSE) + SBYLD1!AV9*(1-VLOOKUP(SBYLD2!AV$4,'[1]INTERNAL PARAMETERS-1'!$B$5:$J$44,5,FALSE))*VLOOKUP(SBYLD2!AV$4,'[1]INTERNAL PARAMETERS-1'!$B$5:$J$44,8,FALSE)*VLOOKUP(SBYLD2!AV$4,'[1]INTERNAL PARAMETERS-1'!$B$5:$J$44,3,FALSE)</f>
        <v>0</v>
      </c>
      <c r="AW9" s="44">
        <f>SBYLD1!AW9*VLOOKUP(SBYLD2!AW$4,'[1]INTERNAL PARAMETERS-1'!$B$5:$J$44,5,FALSE)*VLOOKUP(SBYLD2!AW$4,'[1]INTERNAL PARAMETERS-1'!$B$5:$J$44,6,FALSE)*VLOOKUP(SBYLD2!AW$4,'[1]INTERNAL PARAMETERS-1'!$B$5:$J$44,3,FALSE) + SBYLD1!AW9*(1-VLOOKUP(SBYLD2!AW$4,'[1]INTERNAL PARAMETERS-1'!$B$5:$J$44,5,FALSE))*VLOOKUP(SBYLD2!AW$4,'[1]INTERNAL PARAMETERS-1'!$B$5:$J$44,8,FALSE)*VLOOKUP(SBYLD2!AW$4,'[1]INTERNAL PARAMETERS-1'!$B$5:$J$44,3,FALSE)</f>
        <v>178.57540582719562</v>
      </c>
      <c r="AX9" s="44">
        <f>SBYLD1!AX9*VLOOKUP(SBYLD2!AX$4,'[1]INTERNAL PARAMETERS-1'!$B$5:$J$44,5,FALSE)*VLOOKUP(SBYLD2!AX$4,'[1]INTERNAL PARAMETERS-1'!$B$5:$J$44,6,FALSE)*VLOOKUP(SBYLD2!AX$4,'[1]INTERNAL PARAMETERS-1'!$B$5:$J$44,3,FALSE) + SBYLD1!AX9*(1-VLOOKUP(SBYLD2!AX$4,'[1]INTERNAL PARAMETERS-1'!$B$5:$J$44,5,FALSE))*VLOOKUP(SBYLD2!AX$4,'[1]INTERNAL PARAMETERS-1'!$B$5:$J$44,8,FALSE)*VLOOKUP(SBYLD2!AX$4,'[1]INTERNAL PARAMETERS-1'!$B$5:$J$44,3,FALSE)</f>
        <v>0</v>
      </c>
      <c r="AY9" s="44">
        <f>SBYLD1!AY9*VLOOKUP(SBYLD2!AY$4,'[1]INTERNAL PARAMETERS-1'!$B$5:$J$44,5,FALSE)*VLOOKUP(SBYLD2!AY$4,'[1]INTERNAL PARAMETERS-1'!$B$5:$J$44,6,FALSE)*VLOOKUP(SBYLD2!AY$4,'[1]INTERNAL PARAMETERS-1'!$B$5:$J$44,3,FALSE) + SBYLD1!AY9*(1-VLOOKUP(SBYLD2!AY$4,'[1]INTERNAL PARAMETERS-1'!$B$5:$J$44,5,FALSE))*VLOOKUP(SBYLD2!AY$4,'[1]INTERNAL PARAMETERS-1'!$B$5:$J$44,8,FALSE)*VLOOKUP(SBYLD2!AY$4,'[1]INTERNAL PARAMETERS-1'!$B$5:$J$44,3,FALSE)</f>
        <v>0</v>
      </c>
      <c r="AZ9" s="44">
        <f>SBYLD1!AZ9*VLOOKUP(SBYLD2!AZ$4,'[1]INTERNAL PARAMETERS-1'!$B$5:$J$44,5,FALSE)*VLOOKUP(SBYLD2!AZ$4,'[1]INTERNAL PARAMETERS-1'!$B$5:$J$44,6,FALSE)*VLOOKUP(SBYLD2!AZ$4,'[1]INTERNAL PARAMETERS-1'!$B$5:$J$44,3,FALSE) + SBYLD1!AZ9*(1-VLOOKUP(SBYLD2!AZ$4,'[1]INTERNAL PARAMETERS-1'!$B$5:$J$44,5,FALSE))*VLOOKUP(SBYLD2!AZ$4,'[1]INTERNAL PARAMETERS-1'!$B$5:$J$44,8,FALSE)*VLOOKUP(SBYLD2!AZ$4,'[1]INTERNAL PARAMETERS-1'!$B$5:$J$44,3,FALSE)</f>
        <v>0</v>
      </c>
      <c r="BA9" s="44">
        <f>SBYLD1!BA9*VLOOKUP(SBYLD2!BA$4,'[1]INTERNAL PARAMETERS-1'!$B$5:$J$44,5,FALSE)*VLOOKUP(SBYLD2!BA$4,'[1]INTERNAL PARAMETERS-1'!$B$5:$J$44,6,FALSE)*VLOOKUP(SBYLD2!BA$4,'[1]INTERNAL PARAMETERS-1'!$B$5:$J$44,3,FALSE) + SBYLD1!BA9*(1-VLOOKUP(SBYLD2!BA$4,'[1]INTERNAL PARAMETERS-1'!$B$5:$J$44,5,FALSE))*VLOOKUP(SBYLD2!BA$4,'[1]INTERNAL PARAMETERS-1'!$B$5:$J$44,8,FALSE)*VLOOKUP(SBYLD2!BA$4,'[1]INTERNAL PARAMETERS-1'!$B$5:$J$44,3,FALSE)</f>
        <v>27.619604867979149</v>
      </c>
      <c r="BB9" s="44">
        <f>SBYLD1!BB9*VLOOKUP(SBYLD2!BB$4,'[1]INTERNAL PARAMETERS-1'!$B$5:$J$44,5,FALSE)*VLOOKUP(SBYLD2!BB$4,'[1]INTERNAL PARAMETERS-1'!$B$5:$J$44,6,FALSE)*VLOOKUP(SBYLD2!BB$4,'[1]INTERNAL PARAMETERS-1'!$B$5:$J$44,3,FALSE) + SBYLD1!BB9*(1-VLOOKUP(SBYLD2!BB$4,'[1]INTERNAL PARAMETERS-1'!$B$5:$J$44,5,FALSE))*VLOOKUP(SBYLD2!BB$4,'[1]INTERNAL PARAMETERS-1'!$B$5:$J$44,8,FALSE)*VLOOKUP(SBYLD2!BB$4,'[1]INTERNAL PARAMETERS-1'!$B$5:$J$44,3,FALSE)</f>
        <v>55.807989905756394</v>
      </c>
      <c r="BC9" s="44">
        <f>SBYLD1!BC9*VLOOKUP(SBYLD2!BC$4,'[1]INTERNAL PARAMETERS-1'!$B$5:$J$44,5,FALSE)*VLOOKUP(SBYLD2!BC$4,'[1]INTERNAL PARAMETERS-1'!$B$5:$J$44,6,FALSE)*VLOOKUP(SBYLD2!BC$4,'[1]INTERNAL PARAMETERS-1'!$B$5:$J$44,3,FALSE) + SBYLD1!BC9*(1-VLOOKUP(SBYLD2!BC$4,'[1]INTERNAL PARAMETERS-1'!$B$5:$J$44,5,FALSE))*VLOOKUP(SBYLD2!BC$4,'[1]INTERNAL PARAMETERS-1'!$B$5:$J$44,8,FALSE)*VLOOKUP(SBYLD2!BC$4,'[1]INTERNAL PARAMETERS-1'!$B$5:$J$44,3,FALSE)</f>
        <v>35.896587196838951</v>
      </c>
      <c r="BD9" s="44">
        <f>SBYLD1!BD9*VLOOKUP(SBYLD2!BD$4,'[1]INTERNAL PARAMETERS-1'!$B$5:$J$44,5,FALSE)*VLOOKUP(SBYLD2!BD$4,'[1]INTERNAL PARAMETERS-1'!$B$5:$J$44,6,FALSE)*VLOOKUP(SBYLD2!BD$4,'[1]INTERNAL PARAMETERS-1'!$B$5:$J$44,3,FALSE) + SBYLD1!BD9*(1-VLOOKUP(SBYLD2!BD$4,'[1]INTERNAL PARAMETERS-1'!$B$5:$J$44,5,FALSE))*VLOOKUP(SBYLD2!BD$4,'[1]INTERNAL PARAMETERS-1'!$B$5:$J$44,8,FALSE)*VLOOKUP(SBYLD2!BD$4,'[1]INTERNAL PARAMETERS-1'!$B$5:$J$44,3,FALSE)</f>
        <v>34.765608307373384</v>
      </c>
      <c r="BE9" s="44">
        <f>SBYLD1!BE9*VLOOKUP(SBYLD2!BE$4,'[1]INTERNAL PARAMETERS-1'!$B$5:$J$44,5,FALSE)*VLOOKUP(SBYLD2!BE$4,'[1]INTERNAL PARAMETERS-1'!$B$5:$J$44,6,FALSE)*VLOOKUP(SBYLD2!BE$4,'[1]INTERNAL PARAMETERS-1'!$B$5:$J$44,3,FALSE) + SBYLD1!BE9*(1-VLOOKUP(SBYLD2!BE$4,'[1]INTERNAL PARAMETERS-1'!$B$5:$J$44,5,FALSE))*VLOOKUP(SBYLD2!BE$4,'[1]INTERNAL PARAMETERS-1'!$B$5:$J$44,8,FALSE)*VLOOKUP(SBYLD2!BE$4,'[1]INTERNAL PARAMETERS-1'!$B$5:$J$44,3,FALSE)</f>
        <v>43.805063403671937</v>
      </c>
      <c r="BF9" s="44">
        <f>SBYLD1!BF9*VLOOKUP(SBYLD2!BF$4,'[1]INTERNAL PARAMETERS-1'!$B$5:$J$44,5,FALSE)*VLOOKUP(SBYLD2!BF$4,'[1]INTERNAL PARAMETERS-1'!$B$5:$J$44,6,FALSE)*VLOOKUP(SBYLD2!BF$4,'[1]INTERNAL PARAMETERS-1'!$B$5:$J$44,3,FALSE) + SBYLD1!BF9*(1-VLOOKUP(SBYLD2!BF$4,'[1]INTERNAL PARAMETERS-1'!$B$5:$J$44,5,FALSE))*VLOOKUP(SBYLD2!BF$4,'[1]INTERNAL PARAMETERS-1'!$B$5:$J$44,8,FALSE)*VLOOKUP(SBYLD2!BF$4,'[1]INTERNAL PARAMETERS-1'!$B$5:$J$44,3,FALSE)</f>
        <v>0</v>
      </c>
      <c r="BG9" s="44">
        <f>SBYLD1!BG9*VLOOKUP(SBYLD2!BG$4,'[1]INTERNAL PARAMETERS-1'!$B$5:$J$44,5,FALSE)*VLOOKUP(SBYLD2!BG$4,'[1]INTERNAL PARAMETERS-1'!$B$5:$J$44,6,FALSE)*VLOOKUP(SBYLD2!BG$4,'[1]INTERNAL PARAMETERS-1'!$B$5:$J$44,3,FALSE) + SBYLD1!BG9*(1-VLOOKUP(SBYLD2!BG$4,'[1]INTERNAL PARAMETERS-1'!$B$5:$J$44,5,FALSE))*VLOOKUP(SBYLD2!BG$4,'[1]INTERNAL PARAMETERS-1'!$B$5:$J$44,8,FALSE)*VLOOKUP(SBYLD2!BG$4,'[1]INTERNAL PARAMETERS-1'!$B$5:$J$44,3,FALSE)</f>
        <v>30.352108664581685</v>
      </c>
      <c r="BH9" s="44">
        <f>SBYLD1!BH9*VLOOKUP(SBYLD2!BH$4,'[1]INTERNAL PARAMETERS-1'!$B$5:$J$44,5,FALSE)*VLOOKUP(SBYLD2!BH$4,'[1]INTERNAL PARAMETERS-1'!$B$5:$J$44,6,FALSE)*VLOOKUP(SBYLD2!BH$4,'[1]INTERNAL PARAMETERS-1'!$B$5:$J$44,3,FALSE) + SBYLD1!BH9*(1-VLOOKUP(SBYLD2!BH$4,'[1]INTERNAL PARAMETERS-1'!$B$5:$J$44,5,FALSE))*VLOOKUP(SBYLD2!BH$4,'[1]INTERNAL PARAMETERS-1'!$B$5:$J$44,8,FALSE)*VLOOKUP(SBYLD2!BH$4,'[1]INTERNAL PARAMETERS-1'!$B$5:$J$44,3,FALSE)</f>
        <v>0.11406873924296247</v>
      </c>
      <c r="BI9" s="44">
        <f>SBYLD1!BI9*VLOOKUP(SBYLD2!BI$4,'[1]INTERNAL PARAMETERS-1'!$B$5:$J$44,5,FALSE)*VLOOKUP(SBYLD2!BI$4,'[1]INTERNAL PARAMETERS-1'!$B$5:$J$44,6,FALSE)*VLOOKUP(SBYLD2!BI$4,'[1]INTERNAL PARAMETERS-1'!$B$5:$J$44,3,FALSE) + SBYLD1!BI9*(1-VLOOKUP(SBYLD2!BI$4,'[1]INTERNAL PARAMETERS-1'!$B$5:$J$44,5,FALSE))*VLOOKUP(SBYLD2!BI$4,'[1]INTERNAL PARAMETERS-1'!$B$5:$J$44,8,FALSE)*VLOOKUP(SBYLD2!BI$4,'[1]INTERNAL PARAMETERS-1'!$B$5:$J$44,3,FALSE)</f>
        <v>0</v>
      </c>
      <c r="BJ9" s="44">
        <f>SBYLD1!BJ9*VLOOKUP(SBYLD2!BJ$4,'[1]INTERNAL PARAMETERS-1'!$B$5:$J$44,5,FALSE)*VLOOKUP(SBYLD2!BJ$4,'[1]INTERNAL PARAMETERS-1'!$B$5:$J$44,6,FALSE)*VLOOKUP(SBYLD2!BJ$4,'[1]INTERNAL PARAMETERS-1'!$B$5:$J$44,3,FALSE) + SBYLD1!BJ9*(1-VLOOKUP(SBYLD2!BJ$4,'[1]INTERNAL PARAMETERS-1'!$B$5:$J$44,5,FALSE))*VLOOKUP(SBYLD2!BJ$4,'[1]INTERNAL PARAMETERS-1'!$B$5:$J$44,8,FALSE)*VLOOKUP(SBYLD2!BJ$4,'[1]INTERNAL PARAMETERS-1'!$B$5:$J$44,3,FALSE)</f>
        <v>11.109299349647008</v>
      </c>
      <c r="BK9" s="44">
        <f>SBYLD1!BK9*VLOOKUP(SBYLD2!BK$4,'[1]INTERNAL PARAMETERS-1'!$B$5:$J$44,5,FALSE)*VLOOKUP(SBYLD2!BK$4,'[1]INTERNAL PARAMETERS-1'!$B$5:$J$44,6,FALSE)*VLOOKUP(SBYLD2!BK$4,'[1]INTERNAL PARAMETERS-1'!$B$5:$J$44,3,FALSE) + SBYLD1!BK9*(1-VLOOKUP(SBYLD2!BK$4,'[1]INTERNAL PARAMETERS-1'!$B$5:$J$44,5,FALSE))*VLOOKUP(SBYLD2!BK$4,'[1]INTERNAL PARAMETERS-1'!$B$5:$J$44,8,FALSE)*VLOOKUP(SBYLD2!BK$4,'[1]INTERNAL PARAMETERS-1'!$B$5:$J$44,3,FALSE)</f>
        <v>13.0534598458226</v>
      </c>
      <c r="BL9" s="44">
        <f>SBYLD1!BL9*VLOOKUP(SBYLD2!BL$4,'[1]INTERNAL PARAMETERS-1'!$B$5:$J$44,5,FALSE)*VLOOKUP(SBYLD2!BL$4,'[1]INTERNAL PARAMETERS-1'!$B$5:$J$44,6,FALSE)*VLOOKUP(SBYLD2!BL$4,'[1]INTERNAL PARAMETERS-1'!$B$5:$J$44,3,FALSE) + SBYLD1!BL9*(1-VLOOKUP(SBYLD2!BL$4,'[1]INTERNAL PARAMETERS-1'!$B$5:$J$44,5,FALSE))*VLOOKUP(SBYLD2!BL$4,'[1]INTERNAL PARAMETERS-1'!$B$5:$J$44,8,FALSE)*VLOOKUP(SBYLD2!BL$4,'[1]INTERNAL PARAMETERS-1'!$B$5:$J$44,3,FALSE)</f>
        <v>33.241900614820992</v>
      </c>
      <c r="BM9" s="44">
        <f>SBYLD1!BM9*VLOOKUP(SBYLD2!BM$4,'[1]INTERNAL PARAMETERS-1'!$B$5:$J$44,5,FALSE)*VLOOKUP(SBYLD2!BM$4,'[1]INTERNAL PARAMETERS-1'!$B$5:$J$44,6,FALSE)*VLOOKUP(SBYLD2!BM$4,'[1]INTERNAL PARAMETERS-1'!$B$5:$J$44,3,FALSE) + SBYLD1!BM9*(1-VLOOKUP(SBYLD2!BM$4,'[1]INTERNAL PARAMETERS-1'!$B$5:$J$44,5,FALSE))*VLOOKUP(SBYLD2!BM$4,'[1]INTERNAL PARAMETERS-1'!$B$5:$J$44,8,FALSE)*VLOOKUP(SBYLD2!BM$4,'[1]INTERNAL PARAMETERS-1'!$B$5:$J$44,3,FALSE)</f>
        <v>4.1656041766929084</v>
      </c>
      <c r="BN9" s="44">
        <f>SBYLD1!BN9*VLOOKUP(SBYLD2!BN$4,'[1]INTERNAL PARAMETERS-1'!$B$5:$J$44,5,FALSE)*VLOOKUP(SBYLD2!BN$4,'[1]INTERNAL PARAMETERS-1'!$B$5:$J$44,6,FALSE)*VLOOKUP(SBYLD2!BN$4,'[1]INTERNAL PARAMETERS-1'!$B$5:$J$44,3,FALSE) + SBYLD1!BN9*(1-VLOOKUP(SBYLD2!BN$4,'[1]INTERNAL PARAMETERS-1'!$B$5:$J$44,5,FALSE))*VLOOKUP(SBYLD2!BN$4,'[1]INTERNAL PARAMETERS-1'!$B$5:$J$44,8,FALSE)*VLOOKUP(SBYLD2!BN$4,'[1]INTERNAL PARAMETERS-1'!$B$5:$J$44,3,FALSE)</f>
        <v>9.9316240381284278</v>
      </c>
      <c r="BO9" s="44">
        <f>SBYLD1!BO9*VLOOKUP(SBYLD2!BO$4,'[1]INTERNAL PARAMETERS-1'!$B$5:$J$44,5,FALSE)*VLOOKUP(SBYLD2!BO$4,'[1]INTERNAL PARAMETERS-1'!$B$5:$J$44,6,FALSE)*VLOOKUP(SBYLD2!BO$4,'[1]INTERNAL PARAMETERS-1'!$B$5:$J$44,3,FALSE) + SBYLD1!BO9*(1-VLOOKUP(SBYLD2!BO$4,'[1]INTERNAL PARAMETERS-1'!$B$5:$J$44,5,FALSE))*VLOOKUP(SBYLD2!BO$4,'[1]INTERNAL PARAMETERS-1'!$B$5:$J$44,8,FALSE)*VLOOKUP(SBYLD2!BO$4,'[1]INTERNAL PARAMETERS-1'!$B$5:$J$44,3,FALSE)</f>
        <v>9.139543934509863</v>
      </c>
      <c r="BP9" s="44">
        <f>SBYLD1!BP9*VLOOKUP(SBYLD2!BP$4,'[1]INTERNAL PARAMETERS-1'!$B$5:$J$44,5,FALSE)*VLOOKUP(SBYLD2!BP$4,'[1]INTERNAL PARAMETERS-1'!$B$5:$J$44,6,FALSE)*VLOOKUP(SBYLD2!BP$4,'[1]INTERNAL PARAMETERS-1'!$B$5:$J$44,3,FALSE) + SBYLD1!BP9*(1-VLOOKUP(SBYLD2!BP$4,'[1]INTERNAL PARAMETERS-1'!$B$5:$J$44,5,FALSE))*VLOOKUP(SBYLD2!BP$4,'[1]INTERNAL PARAMETERS-1'!$B$5:$J$44,8,FALSE)*VLOOKUP(SBYLD2!BP$4,'[1]INTERNAL PARAMETERS-1'!$B$5:$J$44,3,FALSE)</f>
        <v>0.83748380967446245</v>
      </c>
      <c r="BQ9" s="44">
        <f>SBYLD1!BQ9*VLOOKUP(SBYLD2!BQ$4,'[1]INTERNAL PARAMETERS-1'!$B$5:$J$44,5,FALSE)*VLOOKUP(SBYLD2!BQ$4,'[1]INTERNAL PARAMETERS-1'!$B$5:$J$44,6,FALSE)*VLOOKUP(SBYLD2!BQ$4,'[1]INTERNAL PARAMETERS-1'!$B$5:$J$44,3,FALSE) + SBYLD1!BQ9*(1-VLOOKUP(SBYLD2!BQ$4,'[1]INTERNAL PARAMETERS-1'!$B$5:$J$44,5,FALSE))*VLOOKUP(SBYLD2!BQ$4,'[1]INTERNAL PARAMETERS-1'!$B$5:$J$44,8,FALSE)*VLOOKUP(SBYLD2!BQ$4,'[1]INTERNAL PARAMETERS-1'!$B$5:$J$44,3,FALSE)</f>
        <v>35.166770661548874</v>
      </c>
      <c r="BR9" s="44">
        <f>SBYLD1!BR9*VLOOKUP(SBYLD2!BR$4,'[1]INTERNAL PARAMETERS-1'!$B$5:$J$44,5,FALSE)*VLOOKUP(SBYLD2!BR$4,'[1]INTERNAL PARAMETERS-1'!$B$5:$J$44,6,FALSE)*VLOOKUP(SBYLD2!BR$4,'[1]INTERNAL PARAMETERS-1'!$B$5:$J$44,3,FALSE) + SBYLD1!BR9*(1-VLOOKUP(SBYLD2!BR$4,'[1]INTERNAL PARAMETERS-1'!$B$5:$J$44,5,FALSE))*VLOOKUP(SBYLD2!BR$4,'[1]INTERNAL PARAMETERS-1'!$B$5:$J$44,8,FALSE)*VLOOKUP(SBYLD2!BR$4,'[1]INTERNAL PARAMETERS-1'!$B$5:$J$44,3,FALSE)</f>
        <v>1.8304156294977294</v>
      </c>
      <c r="BS9" s="44">
        <f>SBYLD1!BS9*VLOOKUP(SBYLD2!BS$4,'[1]INTERNAL PARAMETERS-1'!$B$5:$J$44,5,FALSE)*VLOOKUP(SBYLD2!BS$4,'[1]INTERNAL PARAMETERS-1'!$B$5:$J$44,6,FALSE)*VLOOKUP(SBYLD2!BS$4,'[1]INTERNAL PARAMETERS-1'!$B$5:$J$44,3,FALSE) + SBYLD1!BS9*(1-VLOOKUP(SBYLD2!BS$4,'[1]INTERNAL PARAMETERS-1'!$B$5:$J$44,5,FALSE))*VLOOKUP(SBYLD2!BS$4,'[1]INTERNAL PARAMETERS-1'!$B$5:$J$44,8,FALSE)*VLOOKUP(SBYLD2!BS$4,'[1]INTERNAL PARAMETERS-1'!$B$5:$J$44,3,FALSE)</f>
        <v>0.13747261343214173</v>
      </c>
      <c r="BT9" s="44">
        <f>SBYLD1!BT9*VLOOKUP(SBYLD2!BT$4,'[1]INTERNAL PARAMETERS-1'!$B$5:$J$44,5,FALSE)*VLOOKUP(SBYLD2!BT$4,'[1]INTERNAL PARAMETERS-1'!$B$5:$J$44,6,FALSE)*VLOOKUP(SBYLD2!BT$4,'[1]INTERNAL PARAMETERS-1'!$B$5:$J$44,3,FALSE) + SBYLD1!BT9*(1-VLOOKUP(SBYLD2!BT$4,'[1]INTERNAL PARAMETERS-1'!$B$5:$J$44,5,FALSE))*VLOOKUP(SBYLD2!BT$4,'[1]INTERNAL PARAMETERS-1'!$B$5:$J$44,8,FALSE)*VLOOKUP(SBYLD2!BT$4,'[1]INTERNAL PARAMETERS-1'!$B$5:$J$44,3,FALSE)</f>
        <v>0</v>
      </c>
      <c r="BU9" s="44">
        <f>SBYLD1!BU9*VLOOKUP(SBYLD2!BU$4,'[1]INTERNAL PARAMETERS-1'!$B$5:$J$44,5,FALSE)*VLOOKUP(SBYLD2!BU$4,'[1]INTERNAL PARAMETERS-1'!$B$5:$J$44,6,FALSE)*VLOOKUP(SBYLD2!BU$4,'[1]INTERNAL PARAMETERS-1'!$B$5:$J$44,3,FALSE) + SBYLD1!BU9*(1-VLOOKUP(SBYLD2!BU$4,'[1]INTERNAL PARAMETERS-1'!$B$5:$J$44,5,FALSE))*VLOOKUP(SBYLD2!BU$4,'[1]INTERNAL PARAMETERS-1'!$B$5:$J$44,8,FALSE)*VLOOKUP(SBYLD2!BU$4,'[1]INTERNAL PARAMETERS-1'!$B$5:$J$44,3,FALSE)</f>
        <v>0</v>
      </c>
      <c r="BV9" s="44">
        <f>SBYLD1!BV9*VLOOKUP(SBYLD2!BV$4,'[1]INTERNAL PARAMETERS-1'!$B$5:$J$44,5,FALSE)*VLOOKUP(SBYLD2!BV$4,'[1]INTERNAL PARAMETERS-1'!$B$5:$J$44,6,FALSE)*VLOOKUP(SBYLD2!BV$4,'[1]INTERNAL PARAMETERS-1'!$B$5:$J$44,3,FALSE) + SBYLD1!BV9*(1-VLOOKUP(SBYLD2!BV$4,'[1]INTERNAL PARAMETERS-1'!$B$5:$J$44,5,FALSE))*VLOOKUP(SBYLD2!BV$4,'[1]INTERNAL PARAMETERS-1'!$B$5:$J$44,8,FALSE)*VLOOKUP(SBYLD2!BV$4,'[1]INTERNAL PARAMETERS-1'!$B$5:$J$44,3,FALSE)</f>
        <v>0</v>
      </c>
      <c r="BW9" s="44">
        <f>SBYLD1!BW9*VLOOKUP(SBYLD2!BW$4,'[1]INTERNAL PARAMETERS-1'!$B$5:$J$44,5,FALSE)*VLOOKUP(SBYLD2!BW$4,'[1]INTERNAL PARAMETERS-1'!$B$5:$J$44,6,FALSE)*VLOOKUP(SBYLD2!BW$4,'[1]INTERNAL PARAMETERS-1'!$B$5:$J$44,3,FALSE) + SBYLD1!BW9*(1-VLOOKUP(SBYLD2!BW$4,'[1]INTERNAL PARAMETERS-1'!$B$5:$J$44,5,FALSE))*VLOOKUP(SBYLD2!BW$4,'[1]INTERNAL PARAMETERS-1'!$B$5:$J$44,8,FALSE)*VLOOKUP(SBYLD2!BW$4,'[1]INTERNAL PARAMETERS-1'!$B$5:$J$44,3,FALSE)</f>
        <v>0</v>
      </c>
      <c r="BX9" s="44">
        <f>SBYLD1!BX9*VLOOKUP(SBYLD2!BX$4,'[1]INTERNAL PARAMETERS-1'!$B$5:$J$44,5,FALSE)*VLOOKUP(SBYLD2!BX$4,'[1]INTERNAL PARAMETERS-1'!$B$5:$J$44,6,FALSE)*VLOOKUP(SBYLD2!BX$4,'[1]INTERNAL PARAMETERS-1'!$B$5:$J$44,3,FALSE) + SBYLD1!BX9*(1-VLOOKUP(SBYLD2!BX$4,'[1]INTERNAL PARAMETERS-1'!$B$5:$J$44,5,FALSE))*VLOOKUP(SBYLD2!BX$4,'[1]INTERNAL PARAMETERS-1'!$B$5:$J$44,8,FALSE)*VLOOKUP(SBYLD2!BX$4,'[1]INTERNAL PARAMETERS-1'!$B$5:$J$44,3,FALSE)</f>
        <v>0</v>
      </c>
      <c r="BY9" s="44">
        <f>SBYLD1!BY9*VLOOKUP(SBYLD2!BY$4,'[1]INTERNAL PARAMETERS-1'!$B$5:$J$44,5,FALSE)*VLOOKUP(SBYLD2!BY$4,'[1]INTERNAL PARAMETERS-1'!$B$5:$J$44,6,FALSE)*VLOOKUP(SBYLD2!BY$4,'[1]INTERNAL PARAMETERS-1'!$B$5:$J$44,3,FALSE) + SBYLD1!BY9*(1-VLOOKUP(SBYLD2!BY$4,'[1]INTERNAL PARAMETERS-1'!$B$5:$J$44,5,FALSE))*VLOOKUP(SBYLD2!BY$4,'[1]INTERNAL PARAMETERS-1'!$B$5:$J$44,8,FALSE)*VLOOKUP(SBYLD2!BY$4,'[1]INTERNAL PARAMETERS-1'!$B$5:$J$44,3,FALSE)</f>
        <v>0</v>
      </c>
      <c r="BZ9" s="44">
        <f>SBYLD1!BZ9*VLOOKUP(SBYLD2!BZ$4,'[1]INTERNAL PARAMETERS-1'!$B$5:$J$44,5,FALSE)*VLOOKUP(SBYLD2!BZ$4,'[1]INTERNAL PARAMETERS-1'!$B$5:$J$44,6,FALSE)*VLOOKUP(SBYLD2!BZ$4,'[1]INTERNAL PARAMETERS-1'!$B$5:$J$44,3,FALSE) + SBYLD1!BZ9*(1-VLOOKUP(SBYLD2!BZ$4,'[1]INTERNAL PARAMETERS-1'!$B$5:$J$44,5,FALSE))*VLOOKUP(SBYLD2!BZ$4,'[1]INTERNAL PARAMETERS-1'!$B$5:$J$44,8,FALSE)*VLOOKUP(SBYLD2!BZ$4,'[1]INTERNAL PARAMETERS-1'!$B$5:$J$44,3,FALSE)</f>
        <v>0.19239064262592501</v>
      </c>
      <c r="CA9" s="44">
        <f>SBYLD1!CA9*VLOOKUP(SBYLD2!CA$4,'[1]INTERNAL PARAMETERS-1'!$B$5:$J$44,5,FALSE)*VLOOKUP(SBYLD2!CA$4,'[1]INTERNAL PARAMETERS-1'!$B$5:$J$44,6,FALSE)*VLOOKUP(SBYLD2!CA$4,'[1]INTERNAL PARAMETERS-1'!$B$5:$J$44,3,FALSE) + SBYLD1!CA9*(1-VLOOKUP(SBYLD2!CA$4,'[1]INTERNAL PARAMETERS-1'!$B$5:$J$44,5,FALSE))*VLOOKUP(SBYLD2!CA$4,'[1]INTERNAL PARAMETERS-1'!$B$5:$J$44,8,FALSE)*VLOOKUP(SBYLD2!CA$4,'[1]INTERNAL PARAMETERS-1'!$B$5:$J$44,3,FALSE)</f>
        <v>0</v>
      </c>
      <c r="CB9" s="44">
        <f>SBYLD1!CB9*VLOOKUP(SBYLD2!CB$4,'[1]INTERNAL PARAMETERS-1'!$B$5:$J$44,5,FALSE)*VLOOKUP(SBYLD2!CB$4,'[1]INTERNAL PARAMETERS-1'!$B$5:$J$44,6,FALSE)*VLOOKUP(SBYLD2!CB$4,'[1]INTERNAL PARAMETERS-1'!$B$5:$J$44,3,FALSE) + SBYLD1!CB9*(1-VLOOKUP(SBYLD2!CB$4,'[1]INTERNAL PARAMETERS-1'!$B$5:$J$44,5,FALSE))*VLOOKUP(SBYLD2!CB$4,'[1]INTERNAL PARAMETERS-1'!$B$5:$J$44,8,FALSE)*VLOOKUP(SBYLD2!CB$4,'[1]INTERNAL PARAMETERS-1'!$B$5:$J$44,3,FALSE)</f>
        <v>0</v>
      </c>
      <c r="CC9" s="44">
        <f>SBYLD1!CC9*VLOOKUP(SBYLD2!CC$4,'[1]INTERNAL PARAMETERS-1'!$B$5:$J$44,5,FALSE)*VLOOKUP(SBYLD2!CC$4,'[1]INTERNAL PARAMETERS-1'!$B$5:$J$44,6,FALSE)*VLOOKUP(SBYLD2!CC$4,'[1]INTERNAL PARAMETERS-1'!$B$5:$J$44,3,FALSE) + SBYLD1!CC9*(1-VLOOKUP(SBYLD2!CC$4,'[1]INTERNAL PARAMETERS-1'!$B$5:$J$44,5,FALSE))*VLOOKUP(SBYLD2!CC$4,'[1]INTERNAL PARAMETERS-1'!$B$5:$J$44,8,FALSE)*VLOOKUP(SBYLD2!CC$4,'[1]INTERNAL PARAMETERS-1'!$B$5:$J$44,3,FALSE)</f>
        <v>0.21762031226916206</v>
      </c>
      <c r="CD9" s="44">
        <f>SBYLD1!CD9*VLOOKUP(SBYLD2!CD$4,'[1]INTERNAL PARAMETERS-1'!$B$5:$J$44,5,FALSE)*VLOOKUP(SBYLD2!CD$4,'[1]INTERNAL PARAMETERS-1'!$B$5:$J$44,6,FALSE)*VLOOKUP(SBYLD2!CD$4,'[1]INTERNAL PARAMETERS-1'!$B$5:$J$44,3,FALSE) + SBYLD1!CD9*(1-VLOOKUP(SBYLD2!CD$4,'[1]INTERNAL PARAMETERS-1'!$B$5:$J$44,5,FALSE))*VLOOKUP(SBYLD2!CD$4,'[1]INTERNAL PARAMETERS-1'!$B$5:$J$44,8,FALSE)*VLOOKUP(SBYLD2!CD$4,'[1]INTERNAL PARAMETERS-1'!$B$5:$J$44,3,FALSE)</f>
        <v>0.83629624825519455</v>
      </c>
      <c r="CE9" s="44">
        <f>SBYLD1!CE9*VLOOKUP(SBYLD2!CE$4,'[1]INTERNAL PARAMETERS-1'!$B$5:$J$44,5,FALSE)*VLOOKUP(SBYLD2!CE$4,'[1]INTERNAL PARAMETERS-1'!$B$5:$J$44,6,FALSE)*VLOOKUP(SBYLD2!CE$4,'[1]INTERNAL PARAMETERS-1'!$B$5:$J$44,3,FALSE) + SBYLD1!CE9*(1-VLOOKUP(SBYLD2!CE$4,'[1]INTERNAL PARAMETERS-1'!$B$5:$J$44,5,FALSE))*VLOOKUP(SBYLD2!CE$4,'[1]INTERNAL PARAMETERS-1'!$B$5:$J$44,8,FALSE)*VLOOKUP(SBYLD2!CE$4,'[1]INTERNAL PARAMETERS-1'!$B$5:$J$44,3,FALSE)</f>
        <v>1.0885653617357216</v>
      </c>
      <c r="CF9" s="44">
        <f>SBYLD1!CF9*VLOOKUP(SBYLD2!CF$4,'[1]INTERNAL PARAMETERS-1'!$B$5:$J$44,5,FALSE)*VLOOKUP(SBYLD2!CF$4,'[1]INTERNAL PARAMETERS-1'!$B$5:$J$44,6,FALSE)*VLOOKUP(SBYLD2!CF$4,'[1]INTERNAL PARAMETERS-1'!$B$5:$J$44,3,FALSE) + SBYLD1!CF9*(1-VLOOKUP(SBYLD2!CF$4,'[1]INTERNAL PARAMETERS-1'!$B$5:$J$44,5,FALSE))*VLOOKUP(SBYLD2!CF$4,'[1]INTERNAL PARAMETERS-1'!$B$5:$J$44,8,FALSE)*VLOOKUP(SBYLD2!CF$4,'[1]INTERNAL PARAMETERS-1'!$B$5:$J$44,3,FALSE)</f>
        <v>0.7210557095012039</v>
      </c>
      <c r="CG9" s="44">
        <f>SBYLD1!CG9*VLOOKUP(SBYLD2!CG$4,'[1]INTERNAL PARAMETERS-1'!$B$5:$J$44,5,FALSE)*VLOOKUP(SBYLD2!CG$4,'[1]INTERNAL PARAMETERS-1'!$B$5:$J$44,6,FALSE)*VLOOKUP(SBYLD2!CG$4,'[1]INTERNAL PARAMETERS-1'!$B$5:$J$44,3,FALSE) + SBYLD1!CG9*(1-VLOOKUP(SBYLD2!CG$4,'[1]INTERNAL PARAMETERS-1'!$B$5:$J$44,5,FALSE))*VLOOKUP(SBYLD2!CG$4,'[1]INTERNAL PARAMETERS-1'!$B$5:$J$44,8,FALSE)*VLOOKUP(SBYLD2!CG$4,'[1]INTERNAL PARAMETERS-1'!$B$5:$J$44,3,FALSE)</f>
        <v>1.9115580943464563E-2</v>
      </c>
      <c r="CH9" s="43">
        <f>SBYLD1!CH9*VLOOKUP(SBYLD2!CH$4,'[1]INTERNAL PARAMETERS-1'!$B$5:$J$44,5,FALSE)*VLOOKUP(SBYLD2!CH$4,'[1]INTERNAL PARAMETERS-1'!$B$5:$J$44,6,FALSE)*VLOOKUP(SBYLD2!CH$4,'[1]INTERNAL PARAMETERS-1'!$B$5:$J$44,3,FALSE) + SBYLD1!CH9*(1-VLOOKUP(SBYLD2!CH$4,'[1]INTERNAL PARAMETERS-1'!$B$5:$J$44,5,FALSE))*VLOOKUP(SBYLD2!CH$4,'[1]INTERNAL PARAMETERS-1'!$B$5:$J$44,8,FALSE)*VLOOKUP(SBYLD2!CH$4,'[1]INTERNAL PARAMETERS-1'!$B$5:$J$44,3,FALSE)</f>
        <v>0</v>
      </c>
      <c r="CJ9" s="45">
        <f t="shared" si="0"/>
        <v>34401.205816629132</v>
      </c>
      <c r="CK9" s="43">
        <f t="shared" si="1"/>
        <v>528.62505544174564</v>
      </c>
    </row>
    <row r="10" spans="2:89">
      <c r="B10" s="58" t="s">
        <v>5</v>
      </c>
      <c r="C10" s="57" t="s">
        <v>59</v>
      </c>
      <c r="D10" s="57" t="s">
        <v>53</v>
      </c>
      <c r="E10" s="128">
        <f>SB!S10</f>
        <v>53415.241362826557</v>
      </c>
      <c r="F10" s="59">
        <f>'[1]INTERNAL PARAMETERS-1'!M10</f>
        <v>58.935000000000002</v>
      </c>
      <c r="G10" s="45">
        <f>SBYLD1!G10*VLOOKUP(SBYLD2!G$4,'[1]INTERNAL PARAMETERS-1'!$B$5:$J$44,5,FALSE)*VLOOKUP(SBYLD2!G$4,'[1]INTERNAL PARAMETERS-1'!$B$5:$J$44,7,FALSE)*SBYLD2!$F10 + SBYLD1!G10*(1-VLOOKUP(SBYLD2!G$4,'[1]INTERNAL PARAMETERS-1'!$B$5:$J$44,5,FALSE))*VLOOKUP(SBYLD2!G$4,'[1]INTERNAL PARAMETERS-1'!$B$5:$J$44,9,FALSE)*SBYLD2!$F10</f>
        <v>10156.871300750188</v>
      </c>
      <c r="H10" s="44">
        <f>SBYLD1!H10*VLOOKUP(SBYLD2!H$4,'[1]INTERNAL PARAMETERS-1'!$B$5:$J$44,5,FALSE)*VLOOKUP(SBYLD2!H$4,'[1]INTERNAL PARAMETERS-1'!$B$5:$J$44,7,FALSE)*SBYLD2!$F10 + SBYLD1!H10*(1-VLOOKUP(SBYLD2!H$4,'[1]INTERNAL PARAMETERS-1'!$B$5:$J$44,5,FALSE))*VLOOKUP(SBYLD2!H$4,'[1]INTERNAL PARAMETERS-1'!$B$5:$J$44,9,FALSE)*SBYLD2!$F10</f>
        <v>8486.7011835484554</v>
      </c>
      <c r="I10" s="44">
        <f>SBYLD1!I10*VLOOKUP(SBYLD2!I$4,'[1]INTERNAL PARAMETERS-1'!$B$5:$J$44,5,FALSE)*VLOOKUP(SBYLD2!I$4,'[1]INTERNAL PARAMETERS-1'!$B$5:$J$44,7,FALSE)*SBYLD2!$F10 + SBYLD1!I10*(1-VLOOKUP(SBYLD2!I$4,'[1]INTERNAL PARAMETERS-1'!$B$5:$J$44,5,FALSE))*VLOOKUP(SBYLD2!I$4,'[1]INTERNAL PARAMETERS-1'!$B$5:$J$44,9,FALSE)*SBYLD2!$F10</f>
        <v>7858.1960793095495</v>
      </c>
      <c r="J10" s="44">
        <f>SBYLD1!J10*VLOOKUP(SBYLD2!J$4,'[1]INTERNAL PARAMETERS-1'!$B$5:$J$44,5,FALSE)*VLOOKUP(SBYLD2!J$4,'[1]INTERNAL PARAMETERS-1'!$B$5:$J$44,7,FALSE)*SBYLD2!$F10 + SBYLD1!J10*(1-VLOOKUP(SBYLD2!J$4,'[1]INTERNAL PARAMETERS-1'!$B$5:$J$44,5,FALSE))*VLOOKUP(SBYLD2!J$4,'[1]INTERNAL PARAMETERS-1'!$B$5:$J$44,9,FALSE)*SBYLD2!$F10</f>
        <v>0</v>
      </c>
      <c r="K10" s="44">
        <f>SBYLD1!K10*VLOOKUP(SBYLD2!K$4,'[1]INTERNAL PARAMETERS-1'!$B$5:$J$44,5,FALSE)*VLOOKUP(SBYLD2!K$4,'[1]INTERNAL PARAMETERS-1'!$B$5:$J$44,7,FALSE)*SBYLD2!$F10 + SBYLD1!K10*(1-VLOOKUP(SBYLD2!K$4,'[1]INTERNAL PARAMETERS-1'!$B$5:$J$44,5,FALSE))*VLOOKUP(SBYLD2!K$4,'[1]INTERNAL PARAMETERS-1'!$B$5:$J$44,9,FALSE)*SBYLD2!$F10</f>
        <v>56.097845589978036</v>
      </c>
      <c r="L10" s="44">
        <f>SBYLD1!L10*VLOOKUP(SBYLD2!L$4,'[1]INTERNAL PARAMETERS-1'!$B$5:$J$44,5,FALSE)*VLOOKUP(SBYLD2!L$4,'[1]INTERNAL PARAMETERS-1'!$B$5:$J$44,7,FALSE)*SBYLD2!$F10 + SBYLD1!L10*(1-VLOOKUP(SBYLD2!L$4,'[1]INTERNAL PARAMETERS-1'!$B$5:$J$44,5,FALSE))*VLOOKUP(SBYLD2!L$4,'[1]INTERNAL PARAMETERS-1'!$B$5:$J$44,9,FALSE)*SBYLD2!$F10</f>
        <v>0</v>
      </c>
      <c r="M10" s="44">
        <f>SBYLD1!M10*VLOOKUP(SBYLD2!M$4,'[1]INTERNAL PARAMETERS-1'!$B$5:$J$44,5,FALSE)*VLOOKUP(SBYLD2!M$4,'[1]INTERNAL PARAMETERS-1'!$B$5:$J$44,7,FALSE)*SBYLD2!$F10 + SBYLD1!M10*(1-VLOOKUP(SBYLD2!M$4,'[1]INTERNAL PARAMETERS-1'!$B$5:$J$44,5,FALSE))*VLOOKUP(SBYLD2!M$4,'[1]INTERNAL PARAMETERS-1'!$B$5:$J$44,9,FALSE)*SBYLD2!$F10</f>
        <v>161.47320981232966</v>
      </c>
      <c r="N10" s="44">
        <f>SBYLD1!N10*VLOOKUP(SBYLD2!N$4,'[1]INTERNAL PARAMETERS-1'!$B$5:$J$44,5,FALSE)*VLOOKUP(SBYLD2!N$4,'[1]INTERNAL PARAMETERS-1'!$B$5:$J$44,7,FALSE)*SBYLD2!$F10 + SBYLD1!N10*(1-VLOOKUP(SBYLD2!N$4,'[1]INTERNAL PARAMETERS-1'!$B$5:$J$44,5,FALSE))*VLOOKUP(SBYLD2!N$4,'[1]INTERNAL PARAMETERS-1'!$B$5:$J$44,9,FALSE)*SBYLD2!$F10</f>
        <v>41.500679335078537</v>
      </c>
      <c r="O10" s="44">
        <f>SBYLD1!O10*VLOOKUP(SBYLD2!O$4,'[1]INTERNAL PARAMETERS-1'!$B$5:$J$44,5,FALSE)*VLOOKUP(SBYLD2!O$4,'[1]INTERNAL PARAMETERS-1'!$B$5:$J$44,7,FALSE)*SBYLD2!$F10 + SBYLD1!O10*(1-VLOOKUP(SBYLD2!O$4,'[1]INTERNAL PARAMETERS-1'!$B$5:$J$44,5,FALSE))*VLOOKUP(SBYLD2!O$4,'[1]INTERNAL PARAMETERS-1'!$B$5:$J$44,9,FALSE)*SBYLD2!$F10</f>
        <v>0</v>
      </c>
      <c r="P10" s="44">
        <f>SBYLD1!P10*VLOOKUP(SBYLD2!P$4,'[1]INTERNAL PARAMETERS-1'!$B$5:$J$44,5,FALSE)*VLOOKUP(SBYLD2!P$4,'[1]INTERNAL PARAMETERS-1'!$B$5:$J$44,7,FALSE)*SBYLD2!$F10 + SBYLD1!P10*(1-VLOOKUP(SBYLD2!P$4,'[1]INTERNAL PARAMETERS-1'!$B$5:$J$44,5,FALSE))*VLOOKUP(SBYLD2!P$4,'[1]INTERNAL PARAMETERS-1'!$B$5:$J$44,9,FALSE)*SBYLD2!$F10</f>
        <v>0</v>
      </c>
      <c r="Q10" s="44">
        <f>SBYLD1!Q10*VLOOKUP(SBYLD2!Q$4,'[1]INTERNAL PARAMETERS-1'!$B$5:$J$44,5,FALSE)*VLOOKUP(SBYLD2!Q$4,'[1]INTERNAL PARAMETERS-1'!$B$5:$J$44,7,FALSE)*SBYLD2!$F10 + SBYLD1!Q10*(1-VLOOKUP(SBYLD2!Q$4,'[1]INTERNAL PARAMETERS-1'!$B$5:$J$44,5,FALSE))*VLOOKUP(SBYLD2!Q$4,'[1]INTERNAL PARAMETERS-1'!$B$5:$J$44,9,FALSE)*SBYLD2!$F10</f>
        <v>0</v>
      </c>
      <c r="R10" s="44">
        <f>SBYLD1!R10*VLOOKUP(SBYLD2!R$4,'[1]INTERNAL PARAMETERS-1'!$B$5:$J$44,5,FALSE)*VLOOKUP(SBYLD2!R$4,'[1]INTERNAL PARAMETERS-1'!$B$5:$J$44,7,FALSE)*SBYLD2!$F10 + SBYLD1!R10*(1-VLOOKUP(SBYLD2!R$4,'[1]INTERNAL PARAMETERS-1'!$B$5:$J$44,5,FALSE))*VLOOKUP(SBYLD2!R$4,'[1]INTERNAL PARAMETERS-1'!$B$5:$J$44,9,FALSE)*SBYLD2!$F10</f>
        <v>56.513385186940823</v>
      </c>
      <c r="S10" s="44">
        <f>SBYLD1!S10*VLOOKUP(SBYLD2!S$4,'[1]INTERNAL PARAMETERS-1'!$B$5:$J$44,5,FALSE)*VLOOKUP(SBYLD2!S$4,'[1]INTERNAL PARAMETERS-1'!$B$5:$J$44,7,FALSE)*SBYLD2!$F10 + SBYLD1!S10*(1-VLOOKUP(SBYLD2!S$4,'[1]INTERNAL PARAMETERS-1'!$B$5:$J$44,5,FALSE))*VLOOKUP(SBYLD2!S$4,'[1]INTERNAL PARAMETERS-1'!$B$5:$J$44,9,FALSE)*SBYLD2!$F10</f>
        <v>1020.7143721914565</v>
      </c>
      <c r="T10" s="44">
        <f>SBYLD1!T10*VLOOKUP(SBYLD2!T$4,'[1]INTERNAL PARAMETERS-1'!$B$5:$J$44,5,FALSE)*VLOOKUP(SBYLD2!T$4,'[1]INTERNAL PARAMETERS-1'!$B$5:$J$44,7,FALSE)*SBYLD2!$F10 + SBYLD1!T10*(1-VLOOKUP(SBYLD2!T$4,'[1]INTERNAL PARAMETERS-1'!$B$5:$J$44,5,FALSE))*VLOOKUP(SBYLD2!T$4,'[1]INTERNAL PARAMETERS-1'!$B$5:$J$44,9,FALSE)*SBYLD2!$F10</f>
        <v>317.87834759479296</v>
      </c>
      <c r="U10" s="44">
        <f>SBYLD1!U10*VLOOKUP(SBYLD2!U$4,'[1]INTERNAL PARAMETERS-1'!$B$5:$J$44,5,FALSE)*VLOOKUP(SBYLD2!U$4,'[1]INTERNAL PARAMETERS-1'!$B$5:$J$44,7,FALSE)*SBYLD2!$F10 + SBYLD1!U10*(1-VLOOKUP(SBYLD2!U$4,'[1]INTERNAL PARAMETERS-1'!$B$5:$J$44,5,FALSE))*VLOOKUP(SBYLD2!U$4,'[1]INTERNAL PARAMETERS-1'!$B$5:$J$44,9,FALSE)*SBYLD2!$F10</f>
        <v>197.20797817696061</v>
      </c>
      <c r="V10" s="44">
        <f>SBYLD1!V10*VLOOKUP(SBYLD2!V$4,'[1]INTERNAL PARAMETERS-1'!$B$5:$J$44,5,FALSE)*VLOOKUP(SBYLD2!V$4,'[1]INTERNAL PARAMETERS-1'!$B$5:$J$44,7,FALSE)*SBYLD2!$F10 + SBYLD1!V10*(1-VLOOKUP(SBYLD2!V$4,'[1]INTERNAL PARAMETERS-1'!$B$5:$J$44,5,FALSE))*VLOOKUP(SBYLD2!V$4,'[1]INTERNAL PARAMETERS-1'!$B$5:$J$44,9,FALSE)*SBYLD2!$F10</f>
        <v>978.0045985503059</v>
      </c>
      <c r="W10" s="44">
        <f>SBYLD1!W10*VLOOKUP(SBYLD2!W$4,'[1]INTERNAL PARAMETERS-1'!$B$5:$J$44,5,FALSE)*VLOOKUP(SBYLD2!W$4,'[1]INTERNAL PARAMETERS-1'!$B$5:$J$44,7,FALSE)*SBYLD2!$F10 + SBYLD1!W10*(1-VLOOKUP(SBYLD2!W$4,'[1]INTERNAL PARAMETERS-1'!$B$5:$J$44,5,FALSE))*VLOOKUP(SBYLD2!W$4,'[1]INTERNAL PARAMETERS-1'!$B$5:$J$44,9,FALSE)*SBYLD2!$F10</f>
        <v>0</v>
      </c>
      <c r="X10" s="44">
        <f>SBYLD1!X10*VLOOKUP(SBYLD2!X$4,'[1]INTERNAL PARAMETERS-1'!$B$5:$J$44,5,FALSE)*VLOOKUP(SBYLD2!X$4,'[1]INTERNAL PARAMETERS-1'!$B$5:$J$44,7,FALSE)*SBYLD2!$F10 + SBYLD1!X10*(1-VLOOKUP(SBYLD2!X$4,'[1]INTERNAL PARAMETERS-1'!$B$5:$J$44,5,FALSE))*VLOOKUP(SBYLD2!X$4,'[1]INTERNAL PARAMETERS-1'!$B$5:$J$44,9,FALSE)*SBYLD2!$F10</f>
        <v>0</v>
      </c>
      <c r="Y10" s="44">
        <f>SBYLD1!Y10*VLOOKUP(SBYLD2!Y$4,'[1]INTERNAL PARAMETERS-1'!$B$5:$J$44,5,FALSE)*VLOOKUP(SBYLD2!Y$4,'[1]INTERNAL PARAMETERS-1'!$B$5:$J$44,7,FALSE)*SBYLD2!$F10 + SBYLD1!Y10*(1-VLOOKUP(SBYLD2!Y$4,'[1]INTERNAL PARAMETERS-1'!$B$5:$J$44,5,FALSE))*VLOOKUP(SBYLD2!Y$4,'[1]INTERNAL PARAMETERS-1'!$B$5:$J$44,9,FALSE)*SBYLD2!$F10</f>
        <v>0</v>
      </c>
      <c r="Z10" s="44">
        <f>SBYLD1!Z10*VLOOKUP(SBYLD2!Z$4,'[1]INTERNAL PARAMETERS-1'!$B$5:$J$44,5,FALSE)*VLOOKUP(SBYLD2!Z$4,'[1]INTERNAL PARAMETERS-1'!$B$5:$J$44,7,FALSE)*SBYLD2!$F10 + SBYLD1!Z10*(1-VLOOKUP(SBYLD2!Z$4,'[1]INTERNAL PARAMETERS-1'!$B$5:$J$44,5,FALSE))*VLOOKUP(SBYLD2!Z$4,'[1]INTERNAL PARAMETERS-1'!$B$5:$J$44,9,FALSE)*SBYLD2!$F10</f>
        <v>0</v>
      </c>
      <c r="AA10" s="44">
        <f>SBYLD1!AA10*VLOOKUP(SBYLD2!AA$4,'[1]INTERNAL PARAMETERS-1'!$B$5:$J$44,5,FALSE)*VLOOKUP(SBYLD2!AA$4,'[1]INTERNAL PARAMETERS-1'!$B$5:$J$44,7,FALSE)*SBYLD2!$F10 + SBYLD1!AA10*(1-VLOOKUP(SBYLD2!AA$4,'[1]INTERNAL PARAMETERS-1'!$B$5:$J$44,5,FALSE))*VLOOKUP(SBYLD2!AA$4,'[1]INTERNAL PARAMETERS-1'!$B$5:$J$44,9,FALSE)*SBYLD2!$F10</f>
        <v>0</v>
      </c>
      <c r="AB10" s="44">
        <f>SBYLD1!AB10*VLOOKUP(SBYLD2!AB$4,'[1]INTERNAL PARAMETERS-1'!$B$5:$J$44,5,FALSE)*VLOOKUP(SBYLD2!AB$4,'[1]INTERNAL PARAMETERS-1'!$B$5:$J$44,7,FALSE)*SBYLD2!$F10 + SBYLD1!AB10*(1-VLOOKUP(SBYLD2!AB$4,'[1]INTERNAL PARAMETERS-1'!$B$5:$J$44,5,FALSE))*VLOOKUP(SBYLD2!AB$4,'[1]INTERNAL PARAMETERS-1'!$B$5:$J$44,9,FALSE)*SBYLD2!$F10</f>
        <v>0</v>
      </c>
      <c r="AC10" s="44">
        <f>SBYLD1!AC10*VLOOKUP(SBYLD2!AC$4,'[1]INTERNAL PARAMETERS-1'!$B$5:$J$44,5,FALSE)*VLOOKUP(SBYLD2!AC$4,'[1]INTERNAL PARAMETERS-1'!$B$5:$J$44,7,FALSE)*SBYLD2!$F10 + SBYLD1!AC10*(1-VLOOKUP(SBYLD2!AC$4,'[1]INTERNAL PARAMETERS-1'!$B$5:$J$44,5,FALSE))*VLOOKUP(SBYLD2!AC$4,'[1]INTERNAL PARAMETERS-1'!$B$5:$J$44,9,FALSE)*SBYLD2!$F10</f>
        <v>0</v>
      </c>
      <c r="AD10" s="44">
        <f>SBYLD1!AD10*VLOOKUP(SBYLD2!AD$4,'[1]INTERNAL PARAMETERS-1'!$B$5:$J$44,5,FALSE)*VLOOKUP(SBYLD2!AD$4,'[1]INTERNAL PARAMETERS-1'!$B$5:$J$44,7,FALSE)*SBYLD2!$F10 + SBYLD1!AD10*(1-VLOOKUP(SBYLD2!AD$4,'[1]INTERNAL PARAMETERS-1'!$B$5:$J$44,5,FALSE))*VLOOKUP(SBYLD2!AD$4,'[1]INTERNAL PARAMETERS-1'!$B$5:$J$44,9,FALSE)*SBYLD2!$F10</f>
        <v>0</v>
      </c>
      <c r="AE10" s="44">
        <f>SBYLD1!AE10*VLOOKUP(SBYLD2!AE$4,'[1]INTERNAL PARAMETERS-1'!$B$5:$J$44,5,FALSE)*VLOOKUP(SBYLD2!AE$4,'[1]INTERNAL PARAMETERS-1'!$B$5:$J$44,7,FALSE)*SBYLD2!$F10 + SBYLD1!AE10*(1-VLOOKUP(SBYLD2!AE$4,'[1]INTERNAL PARAMETERS-1'!$B$5:$J$44,5,FALSE))*VLOOKUP(SBYLD2!AE$4,'[1]INTERNAL PARAMETERS-1'!$B$5:$J$44,9,FALSE)*SBYLD2!$F10</f>
        <v>0</v>
      </c>
      <c r="AF10" s="44">
        <f>SBYLD1!AF10*VLOOKUP(SBYLD2!AF$4,'[1]INTERNAL PARAMETERS-1'!$B$5:$J$44,5,FALSE)*VLOOKUP(SBYLD2!AF$4,'[1]INTERNAL PARAMETERS-1'!$B$5:$J$44,7,FALSE)*SBYLD2!$F10 + SBYLD1!AF10*(1-VLOOKUP(SBYLD2!AF$4,'[1]INTERNAL PARAMETERS-1'!$B$5:$J$44,5,FALSE))*VLOOKUP(SBYLD2!AF$4,'[1]INTERNAL PARAMETERS-1'!$B$5:$J$44,9,FALSE)*SBYLD2!$F10</f>
        <v>81.030221407746026</v>
      </c>
      <c r="AG10" s="44">
        <f>SBYLD1!AG10*VLOOKUP(SBYLD2!AG$4,'[1]INTERNAL PARAMETERS-1'!$B$5:$J$44,5,FALSE)*VLOOKUP(SBYLD2!AG$4,'[1]INTERNAL PARAMETERS-1'!$B$5:$J$44,7,FALSE)*SBYLD2!$F10 + SBYLD1!AG10*(1-VLOOKUP(SBYLD2!AG$4,'[1]INTERNAL PARAMETERS-1'!$B$5:$J$44,5,FALSE))*VLOOKUP(SBYLD2!AG$4,'[1]INTERNAL PARAMETERS-1'!$B$5:$J$44,9,FALSE)*SBYLD2!$F10</f>
        <v>0</v>
      </c>
      <c r="AH10" s="44">
        <f>SBYLD1!AH10*VLOOKUP(SBYLD2!AH$4,'[1]INTERNAL PARAMETERS-1'!$B$5:$J$44,5,FALSE)*VLOOKUP(SBYLD2!AH$4,'[1]INTERNAL PARAMETERS-1'!$B$5:$J$44,7,FALSE)*SBYLD2!$F10 + SBYLD1!AH10*(1-VLOOKUP(SBYLD2!AH$4,'[1]INTERNAL PARAMETERS-1'!$B$5:$J$44,5,FALSE))*VLOOKUP(SBYLD2!AH$4,'[1]INTERNAL PARAMETERS-1'!$B$5:$J$44,9,FALSE)*SBYLD2!$F10</f>
        <v>0</v>
      </c>
      <c r="AI10" s="44">
        <f>SBYLD1!AI10*VLOOKUP(SBYLD2!AI$4,'[1]INTERNAL PARAMETERS-1'!$B$5:$J$44,5,FALSE)*VLOOKUP(SBYLD2!AI$4,'[1]INTERNAL PARAMETERS-1'!$B$5:$J$44,7,FALSE)*SBYLD2!$F10 + SBYLD1!AI10*(1-VLOOKUP(SBYLD2!AI$4,'[1]INTERNAL PARAMETERS-1'!$B$5:$J$44,5,FALSE))*VLOOKUP(SBYLD2!AI$4,'[1]INTERNAL PARAMETERS-1'!$B$5:$J$44,9,FALSE)*SBYLD2!$F10</f>
        <v>14.543885893698009</v>
      </c>
      <c r="AJ10" s="44">
        <f>SBYLD1!AJ10*VLOOKUP(SBYLD2!AJ$4,'[1]INTERNAL PARAMETERS-1'!$B$5:$J$44,5,FALSE)*VLOOKUP(SBYLD2!AJ$4,'[1]INTERNAL PARAMETERS-1'!$B$5:$J$44,7,FALSE)*SBYLD2!$F10 + SBYLD1!AJ10*(1-VLOOKUP(SBYLD2!AJ$4,'[1]INTERNAL PARAMETERS-1'!$B$5:$J$44,5,FALSE))*VLOOKUP(SBYLD2!AJ$4,'[1]INTERNAL PARAMETERS-1'!$B$5:$J$44,9,FALSE)*SBYLD2!$F10</f>
        <v>105.33928783006985</v>
      </c>
      <c r="AK10" s="44">
        <f>SBYLD1!AK10*VLOOKUP(SBYLD2!AK$4,'[1]INTERNAL PARAMETERS-1'!$B$5:$J$44,5,FALSE)*VLOOKUP(SBYLD2!AK$4,'[1]INTERNAL PARAMETERS-1'!$B$5:$J$44,7,FALSE)*SBYLD2!$F10 + SBYLD1!AK10*(1-VLOOKUP(SBYLD2!AK$4,'[1]INTERNAL PARAMETERS-1'!$B$5:$J$44,5,FALSE))*VLOOKUP(SBYLD2!AK$4,'[1]INTERNAL PARAMETERS-1'!$B$5:$J$44,9,FALSE)*SBYLD2!$F10</f>
        <v>36.567484532726425</v>
      </c>
      <c r="AL10" s="44">
        <f>SBYLD1!AL10*VLOOKUP(SBYLD2!AL$4,'[1]INTERNAL PARAMETERS-1'!$B$5:$J$44,5,FALSE)*VLOOKUP(SBYLD2!AL$4,'[1]INTERNAL PARAMETERS-1'!$B$5:$J$44,7,FALSE)*SBYLD2!$F10 + SBYLD1!AL10*(1-VLOOKUP(SBYLD2!AL$4,'[1]INTERNAL PARAMETERS-1'!$B$5:$J$44,5,FALSE))*VLOOKUP(SBYLD2!AL$4,'[1]INTERNAL PARAMETERS-1'!$B$5:$J$44,9,FALSE)*SBYLD2!$F10</f>
        <v>0</v>
      </c>
      <c r="AM10" s="44">
        <f>SBYLD1!AM10*VLOOKUP(SBYLD2!AM$4,'[1]INTERNAL PARAMETERS-1'!$B$5:$J$44,5,FALSE)*VLOOKUP(SBYLD2!AM$4,'[1]INTERNAL PARAMETERS-1'!$B$5:$J$44,7,FALSE)*SBYLD2!$F10 + SBYLD1!AM10*(1-VLOOKUP(SBYLD2!AM$4,'[1]INTERNAL PARAMETERS-1'!$B$5:$J$44,5,FALSE))*VLOOKUP(SBYLD2!AM$4,'[1]INTERNAL PARAMETERS-1'!$B$5:$J$44,9,FALSE)*SBYLD2!$F10</f>
        <v>0</v>
      </c>
      <c r="AN10" s="44">
        <f>SBYLD1!AN10*VLOOKUP(SBYLD2!AN$4,'[1]INTERNAL PARAMETERS-1'!$B$5:$J$44,5,FALSE)*VLOOKUP(SBYLD2!AN$4,'[1]INTERNAL PARAMETERS-1'!$B$5:$J$44,7,FALSE)*SBYLD2!$F10 + SBYLD1!AN10*(1-VLOOKUP(SBYLD2!AN$4,'[1]INTERNAL PARAMETERS-1'!$B$5:$J$44,5,FALSE))*VLOOKUP(SBYLD2!AN$4,'[1]INTERNAL PARAMETERS-1'!$B$5:$J$44,9,FALSE)*SBYLD2!$F10</f>
        <v>0</v>
      </c>
      <c r="AO10" s="44">
        <f>SBYLD1!AO10*VLOOKUP(SBYLD2!AO$4,'[1]INTERNAL PARAMETERS-1'!$B$5:$J$44,5,FALSE)*VLOOKUP(SBYLD2!AO$4,'[1]INTERNAL PARAMETERS-1'!$B$5:$J$44,7,FALSE)*SBYLD2!$F10 + SBYLD1!AO10*(1-VLOOKUP(SBYLD2!AO$4,'[1]INTERNAL PARAMETERS-1'!$B$5:$J$44,5,FALSE))*VLOOKUP(SBYLD2!AO$4,'[1]INTERNAL PARAMETERS-1'!$B$5:$J$44,9,FALSE)*SBYLD2!$F10</f>
        <v>0</v>
      </c>
      <c r="AP10" s="44">
        <f>SBYLD1!AP10*VLOOKUP(SBYLD2!AP$4,'[1]INTERNAL PARAMETERS-1'!$B$5:$J$44,5,FALSE)*VLOOKUP(SBYLD2!AP$4,'[1]INTERNAL PARAMETERS-1'!$B$5:$J$44,7,FALSE)*SBYLD2!$F10 + SBYLD1!AP10*(1-VLOOKUP(SBYLD2!AP$4,'[1]INTERNAL PARAMETERS-1'!$B$5:$J$44,5,FALSE))*VLOOKUP(SBYLD2!AP$4,'[1]INTERNAL PARAMETERS-1'!$B$5:$J$44,9,FALSE)*SBYLD2!$F10</f>
        <v>0</v>
      </c>
      <c r="AQ10" s="44">
        <f>SBYLD1!AQ10*VLOOKUP(SBYLD2!AQ$4,'[1]INTERNAL PARAMETERS-1'!$B$5:$J$44,5,FALSE)*VLOOKUP(SBYLD2!AQ$4,'[1]INTERNAL PARAMETERS-1'!$B$5:$J$44,7,FALSE)*SBYLD2!$F10 + SBYLD1!AQ10*(1-VLOOKUP(SBYLD2!AQ$4,'[1]INTERNAL PARAMETERS-1'!$B$5:$J$44,5,FALSE))*VLOOKUP(SBYLD2!AQ$4,'[1]INTERNAL PARAMETERS-1'!$B$5:$J$44,9,FALSE)*SBYLD2!$F10</f>
        <v>0</v>
      </c>
      <c r="AR10" s="44">
        <f>SBYLD1!AR10*VLOOKUP(SBYLD2!AR$4,'[1]INTERNAL PARAMETERS-1'!$B$5:$J$44,5,FALSE)*VLOOKUP(SBYLD2!AR$4,'[1]INTERNAL PARAMETERS-1'!$B$5:$J$44,7,FALSE)*SBYLD2!$F10 + SBYLD1!AR10*(1-VLOOKUP(SBYLD2!AR$4,'[1]INTERNAL PARAMETERS-1'!$B$5:$J$44,5,FALSE))*VLOOKUP(SBYLD2!AR$4,'[1]INTERNAL PARAMETERS-1'!$B$5:$J$44,9,FALSE)*SBYLD2!$F10</f>
        <v>0</v>
      </c>
      <c r="AS10" s="44">
        <f>SBYLD1!AS10*VLOOKUP(SBYLD2!AS$4,'[1]INTERNAL PARAMETERS-1'!$B$5:$J$44,5,FALSE)*VLOOKUP(SBYLD2!AS$4,'[1]INTERNAL PARAMETERS-1'!$B$5:$J$44,7,FALSE)*SBYLD2!$F10 + SBYLD1!AS10*(1-VLOOKUP(SBYLD2!AS$4,'[1]INTERNAL PARAMETERS-1'!$B$5:$J$44,5,FALSE))*VLOOKUP(SBYLD2!AS$4,'[1]INTERNAL PARAMETERS-1'!$B$5:$J$44,9,FALSE)*SBYLD2!$F10</f>
        <v>0</v>
      </c>
      <c r="AT10" s="43">
        <f>SBYLD1!AT10*VLOOKUP(SBYLD2!AT$4,'[1]INTERNAL PARAMETERS-1'!$B$5:$J$44,5,FALSE)*VLOOKUP(SBYLD2!AT$4,'[1]INTERNAL PARAMETERS-1'!$B$5:$J$44,7,FALSE)*SBYLD2!$F10 + SBYLD1!AT10*(1-VLOOKUP(SBYLD2!AT$4,'[1]INTERNAL PARAMETERS-1'!$B$5:$J$44,5,FALSE))*VLOOKUP(SBYLD2!AT$4,'[1]INTERNAL PARAMETERS-1'!$B$5:$J$44,9,FALSE)*SBYLD2!$F10</f>
        <v>0</v>
      </c>
      <c r="AU10" s="45">
        <f>SBYLD1!AU10*VLOOKUP(SBYLD2!AU$4,'[1]INTERNAL PARAMETERS-1'!$B$5:$J$44,5,FALSE)*VLOOKUP(SBYLD2!AU$4,'[1]INTERNAL PARAMETERS-1'!$B$5:$J$44,6,FALSE)*VLOOKUP(SBYLD2!AU$4,'[1]INTERNAL PARAMETERS-1'!$B$5:$J$44,3,FALSE) + SBYLD1!AU10*(1-VLOOKUP(SBYLD2!AU$4,'[1]INTERNAL PARAMETERS-1'!$B$5:$J$44,5,FALSE))*VLOOKUP(SBYLD2!AU$4,'[1]INTERNAL PARAMETERS-1'!$B$5:$J$44,8,FALSE)*VLOOKUP(SBYLD2!AU$4,'[1]INTERNAL PARAMETERS-1'!$B$5:$J$44,3,FALSE)</f>
        <v>0</v>
      </c>
      <c r="AV10" s="44">
        <f>SBYLD1!AV10*VLOOKUP(SBYLD2!AV$4,'[1]INTERNAL PARAMETERS-1'!$B$5:$J$44,5,FALSE)*VLOOKUP(SBYLD2!AV$4,'[1]INTERNAL PARAMETERS-1'!$B$5:$J$44,6,FALSE)*VLOOKUP(SBYLD2!AV$4,'[1]INTERNAL PARAMETERS-1'!$B$5:$J$44,3,FALSE) + SBYLD1!AV10*(1-VLOOKUP(SBYLD2!AV$4,'[1]INTERNAL PARAMETERS-1'!$B$5:$J$44,5,FALSE))*VLOOKUP(SBYLD2!AV$4,'[1]INTERNAL PARAMETERS-1'!$B$5:$J$44,8,FALSE)*VLOOKUP(SBYLD2!AV$4,'[1]INTERNAL PARAMETERS-1'!$B$5:$J$44,3,FALSE)</f>
        <v>0</v>
      </c>
      <c r="AW10" s="44">
        <f>SBYLD1!AW10*VLOOKUP(SBYLD2!AW$4,'[1]INTERNAL PARAMETERS-1'!$B$5:$J$44,5,FALSE)*VLOOKUP(SBYLD2!AW$4,'[1]INTERNAL PARAMETERS-1'!$B$5:$J$44,6,FALSE)*VLOOKUP(SBYLD2!AW$4,'[1]INTERNAL PARAMETERS-1'!$B$5:$J$44,3,FALSE) + SBYLD1!AW10*(1-VLOOKUP(SBYLD2!AW$4,'[1]INTERNAL PARAMETERS-1'!$B$5:$J$44,5,FALSE))*VLOOKUP(SBYLD2!AW$4,'[1]INTERNAL PARAMETERS-1'!$B$5:$J$44,8,FALSE)*VLOOKUP(SBYLD2!AW$4,'[1]INTERNAL PARAMETERS-1'!$B$5:$J$44,3,FALSE)</f>
        <v>157.4275829193725</v>
      </c>
      <c r="AX10" s="44">
        <f>SBYLD1!AX10*VLOOKUP(SBYLD2!AX$4,'[1]INTERNAL PARAMETERS-1'!$B$5:$J$44,5,FALSE)*VLOOKUP(SBYLD2!AX$4,'[1]INTERNAL PARAMETERS-1'!$B$5:$J$44,6,FALSE)*VLOOKUP(SBYLD2!AX$4,'[1]INTERNAL PARAMETERS-1'!$B$5:$J$44,3,FALSE) + SBYLD1!AX10*(1-VLOOKUP(SBYLD2!AX$4,'[1]INTERNAL PARAMETERS-1'!$B$5:$J$44,5,FALSE))*VLOOKUP(SBYLD2!AX$4,'[1]INTERNAL PARAMETERS-1'!$B$5:$J$44,8,FALSE)*VLOOKUP(SBYLD2!AX$4,'[1]INTERNAL PARAMETERS-1'!$B$5:$J$44,3,FALSE)</f>
        <v>0</v>
      </c>
      <c r="AY10" s="44">
        <f>SBYLD1!AY10*VLOOKUP(SBYLD2!AY$4,'[1]INTERNAL PARAMETERS-1'!$B$5:$J$44,5,FALSE)*VLOOKUP(SBYLD2!AY$4,'[1]INTERNAL PARAMETERS-1'!$B$5:$J$44,6,FALSE)*VLOOKUP(SBYLD2!AY$4,'[1]INTERNAL PARAMETERS-1'!$B$5:$J$44,3,FALSE) + SBYLD1!AY10*(1-VLOOKUP(SBYLD2!AY$4,'[1]INTERNAL PARAMETERS-1'!$B$5:$J$44,5,FALSE))*VLOOKUP(SBYLD2!AY$4,'[1]INTERNAL PARAMETERS-1'!$B$5:$J$44,8,FALSE)*VLOOKUP(SBYLD2!AY$4,'[1]INTERNAL PARAMETERS-1'!$B$5:$J$44,3,FALSE)</f>
        <v>0</v>
      </c>
      <c r="AZ10" s="44">
        <f>SBYLD1!AZ10*VLOOKUP(SBYLD2!AZ$4,'[1]INTERNAL PARAMETERS-1'!$B$5:$J$44,5,FALSE)*VLOOKUP(SBYLD2!AZ$4,'[1]INTERNAL PARAMETERS-1'!$B$5:$J$44,6,FALSE)*VLOOKUP(SBYLD2!AZ$4,'[1]INTERNAL PARAMETERS-1'!$B$5:$J$44,3,FALSE) + SBYLD1!AZ10*(1-VLOOKUP(SBYLD2!AZ$4,'[1]INTERNAL PARAMETERS-1'!$B$5:$J$44,5,FALSE))*VLOOKUP(SBYLD2!AZ$4,'[1]INTERNAL PARAMETERS-1'!$B$5:$J$44,8,FALSE)*VLOOKUP(SBYLD2!AZ$4,'[1]INTERNAL PARAMETERS-1'!$B$5:$J$44,3,FALSE)</f>
        <v>0</v>
      </c>
      <c r="BA10" s="44">
        <f>SBYLD1!BA10*VLOOKUP(SBYLD2!BA$4,'[1]INTERNAL PARAMETERS-1'!$B$5:$J$44,5,FALSE)*VLOOKUP(SBYLD2!BA$4,'[1]INTERNAL PARAMETERS-1'!$B$5:$J$44,6,FALSE)*VLOOKUP(SBYLD2!BA$4,'[1]INTERNAL PARAMETERS-1'!$B$5:$J$44,3,FALSE) + SBYLD1!BA10*(1-VLOOKUP(SBYLD2!BA$4,'[1]INTERNAL PARAMETERS-1'!$B$5:$J$44,5,FALSE))*VLOOKUP(SBYLD2!BA$4,'[1]INTERNAL PARAMETERS-1'!$B$5:$J$44,8,FALSE)*VLOOKUP(SBYLD2!BA$4,'[1]INTERNAL PARAMETERS-1'!$B$5:$J$44,3,FALSE)</f>
        <v>32.333480434455133</v>
      </c>
      <c r="BB10" s="44">
        <f>SBYLD1!BB10*VLOOKUP(SBYLD2!BB$4,'[1]INTERNAL PARAMETERS-1'!$B$5:$J$44,5,FALSE)*VLOOKUP(SBYLD2!BB$4,'[1]INTERNAL PARAMETERS-1'!$B$5:$J$44,6,FALSE)*VLOOKUP(SBYLD2!BB$4,'[1]INTERNAL PARAMETERS-1'!$B$5:$J$44,3,FALSE) + SBYLD1!BB10*(1-VLOOKUP(SBYLD2!BB$4,'[1]INTERNAL PARAMETERS-1'!$B$5:$J$44,5,FALSE))*VLOOKUP(SBYLD2!BB$4,'[1]INTERNAL PARAMETERS-1'!$B$5:$J$44,8,FALSE)*VLOOKUP(SBYLD2!BB$4,'[1]INTERNAL PARAMETERS-1'!$B$5:$J$44,3,FALSE)</f>
        <v>41.473285832439437</v>
      </c>
      <c r="BC10" s="44">
        <f>SBYLD1!BC10*VLOOKUP(SBYLD2!BC$4,'[1]INTERNAL PARAMETERS-1'!$B$5:$J$44,5,FALSE)*VLOOKUP(SBYLD2!BC$4,'[1]INTERNAL PARAMETERS-1'!$B$5:$J$44,6,FALSE)*VLOOKUP(SBYLD2!BC$4,'[1]INTERNAL PARAMETERS-1'!$B$5:$J$44,3,FALSE) + SBYLD1!BC10*(1-VLOOKUP(SBYLD2!BC$4,'[1]INTERNAL PARAMETERS-1'!$B$5:$J$44,5,FALSE))*VLOOKUP(SBYLD2!BC$4,'[1]INTERNAL PARAMETERS-1'!$B$5:$J$44,8,FALSE)*VLOOKUP(SBYLD2!BC$4,'[1]INTERNAL PARAMETERS-1'!$B$5:$J$44,3,FALSE)</f>
        <v>39.359779489482101</v>
      </c>
      <c r="BD10" s="44">
        <f>SBYLD1!BD10*VLOOKUP(SBYLD2!BD$4,'[1]INTERNAL PARAMETERS-1'!$B$5:$J$44,5,FALSE)*VLOOKUP(SBYLD2!BD$4,'[1]INTERNAL PARAMETERS-1'!$B$5:$J$44,6,FALSE)*VLOOKUP(SBYLD2!BD$4,'[1]INTERNAL PARAMETERS-1'!$B$5:$J$44,3,FALSE) + SBYLD1!BD10*(1-VLOOKUP(SBYLD2!BD$4,'[1]INTERNAL PARAMETERS-1'!$B$5:$J$44,5,FALSE))*VLOOKUP(SBYLD2!BD$4,'[1]INTERNAL PARAMETERS-1'!$B$5:$J$44,8,FALSE)*VLOOKUP(SBYLD2!BD$4,'[1]INTERNAL PARAMETERS-1'!$B$5:$J$44,3,FALSE)</f>
        <v>30.361645335560713</v>
      </c>
      <c r="BE10" s="44">
        <f>SBYLD1!BE10*VLOOKUP(SBYLD2!BE$4,'[1]INTERNAL PARAMETERS-1'!$B$5:$J$44,5,FALSE)*VLOOKUP(SBYLD2!BE$4,'[1]INTERNAL PARAMETERS-1'!$B$5:$J$44,6,FALSE)*VLOOKUP(SBYLD2!BE$4,'[1]INTERNAL PARAMETERS-1'!$B$5:$J$44,3,FALSE) + SBYLD1!BE10*(1-VLOOKUP(SBYLD2!BE$4,'[1]INTERNAL PARAMETERS-1'!$B$5:$J$44,5,FALSE))*VLOOKUP(SBYLD2!BE$4,'[1]INTERNAL PARAMETERS-1'!$B$5:$J$44,8,FALSE)*VLOOKUP(SBYLD2!BE$4,'[1]INTERNAL PARAMETERS-1'!$B$5:$J$44,3,FALSE)</f>
        <v>41.868173329013977</v>
      </c>
      <c r="BF10" s="44">
        <f>SBYLD1!BF10*VLOOKUP(SBYLD2!BF$4,'[1]INTERNAL PARAMETERS-1'!$B$5:$J$44,5,FALSE)*VLOOKUP(SBYLD2!BF$4,'[1]INTERNAL PARAMETERS-1'!$B$5:$J$44,6,FALSE)*VLOOKUP(SBYLD2!BF$4,'[1]INTERNAL PARAMETERS-1'!$B$5:$J$44,3,FALSE) + SBYLD1!BF10*(1-VLOOKUP(SBYLD2!BF$4,'[1]INTERNAL PARAMETERS-1'!$B$5:$J$44,5,FALSE))*VLOOKUP(SBYLD2!BF$4,'[1]INTERNAL PARAMETERS-1'!$B$5:$J$44,8,FALSE)*VLOOKUP(SBYLD2!BF$4,'[1]INTERNAL PARAMETERS-1'!$B$5:$J$44,3,FALSE)</f>
        <v>0</v>
      </c>
      <c r="BG10" s="44">
        <f>SBYLD1!BG10*VLOOKUP(SBYLD2!BG$4,'[1]INTERNAL PARAMETERS-1'!$B$5:$J$44,5,FALSE)*VLOOKUP(SBYLD2!BG$4,'[1]INTERNAL PARAMETERS-1'!$B$5:$J$44,6,FALSE)*VLOOKUP(SBYLD2!BG$4,'[1]INTERNAL PARAMETERS-1'!$B$5:$J$44,3,FALSE) + SBYLD1!BG10*(1-VLOOKUP(SBYLD2!BG$4,'[1]INTERNAL PARAMETERS-1'!$B$5:$J$44,5,FALSE))*VLOOKUP(SBYLD2!BG$4,'[1]INTERNAL PARAMETERS-1'!$B$5:$J$44,8,FALSE)*VLOOKUP(SBYLD2!BG$4,'[1]INTERNAL PARAMETERS-1'!$B$5:$J$44,3,FALSE)</f>
        <v>25.830049254067823</v>
      </c>
      <c r="BH10" s="44">
        <f>SBYLD1!BH10*VLOOKUP(SBYLD2!BH$4,'[1]INTERNAL PARAMETERS-1'!$B$5:$J$44,5,FALSE)*VLOOKUP(SBYLD2!BH$4,'[1]INTERNAL PARAMETERS-1'!$B$5:$J$44,6,FALSE)*VLOOKUP(SBYLD2!BH$4,'[1]INTERNAL PARAMETERS-1'!$B$5:$J$44,3,FALSE) + SBYLD1!BH10*(1-VLOOKUP(SBYLD2!BH$4,'[1]INTERNAL PARAMETERS-1'!$B$5:$J$44,5,FALSE))*VLOOKUP(SBYLD2!BH$4,'[1]INTERNAL PARAMETERS-1'!$B$5:$J$44,8,FALSE)*VLOOKUP(SBYLD2!BH$4,'[1]INTERNAL PARAMETERS-1'!$B$5:$J$44,3,FALSE)</f>
        <v>0.16745976941614649</v>
      </c>
      <c r="BI10" s="44">
        <f>SBYLD1!BI10*VLOOKUP(SBYLD2!BI$4,'[1]INTERNAL PARAMETERS-1'!$B$5:$J$44,5,FALSE)*VLOOKUP(SBYLD2!BI$4,'[1]INTERNAL PARAMETERS-1'!$B$5:$J$44,6,FALSE)*VLOOKUP(SBYLD2!BI$4,'[1]INTERNAL PARAMETERS-1'!$B$5:$J$44,3,FALSE) + SBYLD1!BI10*(1-VLOOKUP(SBYLD2!BI$4,'[1]INTERNAL PARAMETERS-1'!$B$5:$J$44,5,FALSE))*VLOOKUP(SBYLD2!BI$4,'[1]INTERNAL PARAMETERS-1'!$B$5:$J$44,8,FALSE)*VLOOKUP(SBYLD2!BI$4,'[1]INTERNAL PARAMETERS-1'!$B$5:$J$44,3,FALSE)</f>
        <v>0</v>
      </c>
      <c r="BJ10" s="44">
        <f>SBYLD1!BJ10*VLOOKUP(SBYLD2!BJ$4,'[1]INTERNAL PARAMETERS-1'!$B$5:$J$44,5,FALSE)*VLOOKUP(SBYLD2!BJ$4,'[1]INTERNAL PARAMETERS-1'!$B$5:$J$44,6,FALSE)*VLOOKUP(SBYLD2!BJ$4,'[1]INTERNAL PARAMETERS-1'!$B$5:$J$44,3,FALSE) + SBYLD1!BJ10*(1-VLOOKUP(SBYLD2!BJ$4,'[1]INTERNAL PARAMETERS-1'!$B$5:$J$44,5,FALSE))*VLOOKUP(SBYLD2!BJ$4,'[1]INTERNAL PARAMETERS-1'!$B$5:$J$44,8,FALSE)*VLOOKUP(SBYLD2!BJ$4,'[1]INTERNAL PARAMETERS-1'!$B$5:$J$44,3,FALSE)</f>
        <v>10.040831014696005</v>
      </c>
      <c r="BK10" s="44">
        <f>SBYLD1!BK10*VLOOKUP(SBYLD2!BK$4,'[1]INTERNAL PARAMETERS-1'!$B$5:$J$44,5,FALSE)*VLOOKUP(SBYLD2!BK$4,'[1]INTERNAL PARAMETERS-1'!$B$5:$J$44,6,FALSE)*VLOOKUP(SBYLD2!BK$4,'[1]INTERNAL PARAMETERS-1'!$B$5:$J$44,3,FALSE) + SBYLD1!BK10*(1-VLOOKUP(SBYLD2!BK$4,'[1]INTERNAL PARAMETERS-1'!$B$5:$J$44,5,FALSE))*VLOOKUP(SBYLD2!BK$4,'[1]INTERNAL PARAMETERS-1'!$B$5:$J$44,8,FALSE)*VLOOKUP(SBYLD2!BK$4,'[1]INTERNAL PARAMETERS-1'!$B$5:$J$44,3,FALSE)</f>
        <v>13.569645500253335</v>
      </c>
      <c r="BL10" s="44">
        <f>SBYLD1!BL10*VLOOKUP(SBYLD2!BL$4,'[1]INTERNAL PARAMETERS-1'!$B$5:$J$44,5,FALSE)*VLOOKUP(SBYLD2!BL$4,'[1]INTERNAL PARAMETERS-1'!$B$5:$J$44,6,FALSE)*VLOOKUP(SBYLD2!BL$4,'[1]INTERNAL PARAMETERS-1'!$B$5:$J$44,3,FALSE) + SBYLD1!BL10*(1-VLOOKUP(SBYLD2!BL$4,'[1]INTERNAL PARAMETERS-1'!$B$5:$J$44,5,FALSE))*VLOOKUP(SBYLD2!BL$4,'[1]INTERNAL PARAMETERS-1'!$B$5:$J$44,8,FALSE)*VLOOKUP(SBYLD2!BL$4,'[1]INTERNAL PARAMETERS-1'!$B$5:$J$44,3,FALSE)</f>
        <v>36.553116302239715</v>
      </c>
      <c r="BM10" s="44">
        <f>SBYLD1!BM10*VLOOKUP(SBYLD2!BM$4,'[1]INTERNAL PARAMETERS-1'!$B$5:$J$44,5,FALSE)*VLOOKUP(SBYLD2!BM$4,'[1]INTERNAL PARAMETERS-1'!$B$5:$J$44,6,FALSE)*VLOOKUP(SBYLD2!BM$4,'[1]INTERNAL PARAMETERS-1'!$B$5:$J$44,3,FALSE) + SBYLD1!BM10*(1-VLOOKUP(SBYLD2!BM$4,'[1]INTERNAL PARAMETERS-1'!$B$5:$J$44,5,FALSE))*VLOOKUP(SBYLD2!BM$4,'[1]INTERNAL PARAMETERS-1'!$B$5:$J$44,8,FALSE)*VLOOKUP(SBYLD2!BM$4,'[1]INTERNAL PARAMETERS-1'!$B$5:$J$44,3,FALSE)</f>
        <v>4.8016645618679892</v>
      </c>
      <c r="BN10" s="44">
        <f>SBYLD1!BN10*VLOOKUP(SBYLD2!BN$4,'[1]INTERNAL PARAMETERS-1'!$B$5:$J$44,5,FALSE)*VLOOKUP(SBYLD2!BN$4,'[1]INTERNAL PARAMETERS-1'!$B$5:$J$44,6,FALSE)*VLOOKUP(SBYLD2!BN$4,'[1]INTERNAL PARAMETERS-1'!$B$5:$J$44,3,FALSE) + SBYLD1!BN10*(1-VLOOKUP(SBYLD2!BN$4,'[1]INTERNAL PARAMETERS-1'!$B$5:$J$44,5,FALSE))*VLOOKUP(SBYLD2!BN$4,'[1]INTERNAL PARAMETERS-1'!$B$5:$J$44,8,FALSE)*VLOOKUP(SBYLD2!BN$4,'[1]INTERNAL PARAMETERS-1'!$B$5:$J$44,3,FALSE)</f>
        <v>10.179907263706255</v>
      </c>
      <c r="BO10" s="44">
        <f>SBYLD1!BO10*VLOOKUP(SBYLD2!BO$4,'[1]INTERNAL PARAMETERS-1'!$B$5:$J$44,5,FALSE)*VLOOKUP(SBYLD2!BO$4,'[1]INTERNAL PARAMETERS-1'!$B$5:$J$44,6,FALSE)*VLOOKUP(SBYLD2!BO$4,'[1]INTERNAL PARAMETERS-1'!$B$5:$J$44,3,FALSE) + SBYLD1!BO10*(1-VLOOKUP(SBYLD2!BO$4,'[1]INTERNAL PARAMETERS-1'!$B$5:$J$44,5,FALSE))*VLOOKUP(SBYLD2!BO$4,'[1]INTERNAL PARAMETERS-1'!$B$5:$J$44,8,FALSE)*VLOOKUP(SBYLD2!BO$4,'[1]INTERNAL PARAMETERS-1'!$B$5:$J$44,3,FALSE)</f>
        <v>9.2630264341710973</v>
      </c>
      <c r="BP10" s="44">
        <f>SBYLD1!BP10*VLOOKUP(SBYLD2!BP$4,'[1]INTERNAL PARAMETERS-1'!$B$5:$J$44,5,FALSE)*VLOOKUP(SBYLD2!BP$4,'[1]INTERNAL PARAMETERS-1'!$B$5:$J$44,6,FALSE)*VLOOKUP(SBYLD2!BP$4,'[1]INTERNAL PARAMETERS-1'!$B$5:$J$44,3,FALSE) + SBYLD1!BP10*(1-VLOOKUP(SBYLD2!BP$4,'[1]INTERNAL PARAMETERS-1'!$B$5:$J$44,5,FALSE))*VLOOKUP(SBYLD2!BP$4,'[1]INTERNAL PARAMETERS-1'!$B$5:$J$44,8,FALSE)*VLOOKUP(SBYLD2!BP$4,'[1]INTERNAL PARAMETERS-1'!$B$5:$J$44,3,FALSE)</f>
        <v>0.94017493477578551</v>
      </c>
      <c r="BQ10" s="44">
        <f>SBYLD1!BQ10*VLOOKUP(SBYLD2!BQ$4,'[1]INTERNAL PARAMETERS-1'!$B$5:$J$44,5,FALSE)*VLOOKUP(SBYLD2!BQ$4,'[1]INTERNAL PARAMETERS-1'!$B$5:$J$44,6,FALSE)*VLOOKUP(SBYLD2!BQ$4,'[1]INTERNAL PARAMETERS-1'!$B$5:$J$44,3,FALSE) + SBYLD1!BQ10*(1-VLOOKUP(SBYLD2!BQ$4,'[1]INTERNAL PARAMETERS-1'!$B$5:$J$44,5,FALSE))*VLOOKUP(SBYLD2!BQ$4,'[1]INTERNAL PARAMETERS-1'!$B$5:$J$44,8,FALSE)*VLOOKUP(SBYLD2!BQ$4,'[1]INTERNAL PARAMETERS-1'!$B$5:$J$44,3,FALSE)</f>
        <v>35.927578329695976</v>
      </c>
      <c r="BR10" s="44">
        <f>SBYLD1!BR10*VLOOKUP(SBYLD2!BR$4,'[1]INTERNAL PARAMETERS-1'!$B$5:$J$44,5,FALSE)*VLOOKUP(SBYLD2!BR$4,'[1]INTERNAL PARAMETERS-1'!$B$5:$J$44,6,FALSE)*VLOOKUP(SBYLD2!BR$4,'[1]INTERNAL PARAMETERS-1'!$B$5:$J$44,3,FALSE) + SBYLD1!BR10*(1-VLOOKUP(SBYLD2!BR$4,'[1]INTERNAL PARAMETERS-1'!$B$5:$J$44,5,FALSE))*VLOOKUP(SBYLD2!BR$4,'[1]INTERNAL PARAMETERS-1'!$B$5:$J$44,8,FALSE)*VLOOKUP(SBYLD2!BR$4,'[1]INTERNAL PARAMETERS-1'!$B$5:$J$44,3,FALSE)</f>
        <v>1.8686604649698637</v>
      </c>
      <c r="BS10" s="44">
        <f>SBYLD1!BS10*VLOOKUP(SBYLD2!BS$4,'[1]INTERNAL PARAMETERS-1'!$B$5:$J$44,5,FALSE)*VLOOKUP(SBYLD2!BS$4,'[1]INTERNAL PARAMETERS-1'!$B$5:$J$44,6,FALSE)*VLOOKUP(SBYLD2!BS$4,'[1]INTERNAL PARAMETERS-1'!$B$5:$J$44,3,FALSE) + SBYLD1!BS10*(1-VLOOKUP(SBYLD2!BS$4,'[1]INTERNAL PARAMETERS-1'!$B$5:$J$44,5,FALSE))*VLOOKUP(SBYLD2!BS$4,'[1]INTERNAL PARAMETERS-1'!$B$5:$J$44,8,FALSE)*VLOOKUP(SBYLD2!BS$4,'[1]INTERNAL PARAMETERS-1'!$B$5:$J$44,3,FALSE)</f>
        <v>0.11278103567139638</v>
      </c>
      <c r="BT10" s="44">
        <f>SBYLD1!BT10*VLOOKUP(SBYLD2!BT$4,'[1]INTERNAL PARAMETERS-1'!$B$5:$J$44,5,FALSE)*VLOOKUP(SBYLD2!BT$4,'[1]INTERNAL PARAMETERS-1'!$B$5:$J$44,6,FALSE)*VLOOKUP(SBYLD2!BT$4,'[1]INTERNAL PARAMETERS-1'!$B$5:$J$44,3,FALSE) + SBYLD1!BT10*(1-VLOOKUP(SBYLD2!BT$4,'[1]INTERNAL PARAMETERS-1'!$B$5:$J$44,5,FALSE))*VLOOKUP(SBYLD2!BT$4,'[1]INTERNAL PARAMETERS-1'!$B$5:$J$44,8,FALSE)*VLOOKUP(SBYLD2!BT$4,'[1]INTERNAL PARAMETERS-1'!$B$5:$J$44,3,FALSE)</f>
        <v>0</v>
      </c>
      <c r="BU10" s="44">
        <f>SBYLD1!BU10*VLOOKUP(SBYLD2!BU$4,'[1]INTERNAL PARAMETERS-1'!$B$5:$J$44,5,FALSE)*VLOOKUP(SBYLD2!BU$4,'[1]INTERNAL PARAMETERS-1'!$B$5:$J$44,6,FALSE)*VLOOKUP(SBYLD2!BU$4,'[1]INTERNAL PARAMETERS-1'!$B$5:$J$44,3,FALSE) + SBYLD1!BU10*(1-VLOOKUP(SBYLD2!BU$4,'[1]INTERNAL PARAMETERS-1'!$B$5:$J$44,5,FALSE))*VLOOKUP(SBYLD2!BU$4,'[1]INTERNAL PARAMETERS-1'!$B$5:$J$44,8,FALSE)*VLOOKUP(SBYLD2!BU$4,'[1]INTERNAL PARAMETERS-1'!$B$5:$J$44,3,FALSE)</f>
        <v>0</v>
      </c>
      <c r="BV10" s="44">
        <f>SBYLD1!BV10*VLOOKUP(SBYLD2!BV$4,'[1]INTERNAL PARAMETERS-1'!$B$5:$J$44,5,FALSE)*VLOOKUP(SBYLD2!BV$4,'[1]INTERNAL PARAMETERS-1'!$B$5:$J$44,6,FALSE)*VLOOKUP(SBYLD2!BV$4,'[1]INTERNAL PARAMETERS-1'!$B$5:$J$44,3,FALSE) + SBYLD1!BV10*(1-VLOOKUP(SBYLD2!BV$4,'[1]INTERNAL PARAMETERS-1'!$B$5:$J$44,5,FALSE))*VLOOKUP(SBYLD2!BV$4,'[1]INTERNAL PARAMETERS-1'!$B$5:$J$44,8,FALSE)*VLOOKUP(SBYLD2!BV$4,'[1]INTERNAL PARAMETERS-1'!$B$5:$J$44,3,FALSE)</f>
        <v>0</v>
      </c>
      <c r="BW10" s="44">
        <f>SBYLD1!BW10*VLOOKUP(SBYLD2!BW$4,'[1]INTERNAL PARAMETERS-1'!$B$5:$J$44,5,FALSE)*VLOOKUP(SBYLD2!BW$4,'[1]INTERNAL PARAMETERS-1'!$B$5:$J$44,6,FALSE)*VLOOKUP(SBYLD2!BW$4,'[1]INTERNAL PARAMETERS-1'!$B$5:$J$44,3,FALSE) + SBYLD1!BW10*(1-VLOOKUP(SBYLD2!BW$4,'[1]INTERNAL PARAMETERS-1'!$B$5:$J$44,5,FALSE))*VLOOKUP(SBYLD2!BW$4,'[1]INTERNAL PARAMETERS-1'!$B$5:$J$44,8,FALSE)*VLOOKUP(SBYLD2!BW$4,'[1]INTERNAL PARAMETERS-1'!$B$5:$J$44,3,FALSE)</f>
        <v>0</v>
      </c>
      <c r="BX10" s="44">
        <f>SBYLD1!BX10*VLOOKUP(SBYLD2!BX$4,'[1]INTERNAL PARAMETERS-1'!$B$5:$J$44,5,FALSE)*VLOOKUP(SBYLD2!BX$4,'[1]INTERNAL PARAMETERS-1'!$B$5:$J$44,6,FALSE)*VLOOKUP(SBYLD2!BX$4,'[1]INTERNAL PARAMETERS-1'!$B$5:$J$44,3,FALSE) + SBYLD1!BX10*(1-VLOOKUP(SBYLD2!BX$4,'[1]INTERNAL PARAMETERS-1'!$B$5:$J$44,5,FALSE))*VLOOKUP(SBYLD2!BX$4,'[1]INTERNAL PARAMETERS-1'!$B$5:$J$44,8,FALSE)*VLOOKUP(SBYLD2!BX$4,'[1]INTERNAL PARAMETERS-1'!$B$5:$J$44,3,FALSE)</f>
        <v>0</v>
      </c>
      <c r="BY10" s="44">
        <f>SBYLD1!BY10*VLOOKUP(SBYLD2!BY$4,'[1]INTERNAL PARAMETERS-1'!$B$5:$J$44,5,FALSE)*VLOOKUP(SBYLD2!BY$4,'[1]INTERNAL PARAMETERS-1'!$B$5:$J$44,6,FALSE)*VLOOKUP(SBYLD2!BY$4,'[1]INTERNAL PARAMETERS-1'!$B$5:$J$44,3,FALSE) + SBYLD1!BY10*(1-VLOOKUP(SBYLD2!BY$4,'[1]INTERNAL PARAMETERS-1'!$B$5:$J$44,5,FALSE))*VLOOKUP(SBYLD2!BY$4,'[1]INTERNAL PARAMETERS-1'!$B$5:$J$44,8,FALSE)*VLOOKUP(SBYLD2!BY$4,'[1]INTERNAL PARAMETERS-1'!$B$5:$J$44,3,FALSE)</f>
        <v>0</v>
      </c>
      <c r="BZ10" s="44">
        <f>SBYLD1!BZ10*VLOOKUP(SBYLD2!BZ$4,'[1]INTERNAL PARAMETERS-1'!$B$5:$J$44,5,FALSE)*VLOOKUP(SBYLD2!BZ$4,'[1]INTERNAL PARAMETERS-1'!$B$5:$J$44,6,FALSE)*VLOOKUP(SBYLD2!BZ$4,'[1]INTERNAL PARAMETERS-1'!$B$5:$J$44,3,FALSE) + SBYLD1!BZ10*(1-VLOOKUP(SBYLD2!BZ$4,'[1]INTERNAL PARAMETERS-1'!$B$5:$J$44,5,FALSE))*VLOOKUP(SBYLD2!BZ$4,'[1]INTERNAL PARAMETERS-1'!$B$5:$J$44,8,FALSE)*VLOOKUP(SBYLD2!BZ$4,'[1]INTERNAL PARAMETERS-1'!$B$5:$J$44,3,FALSE)</f>
        <v>0.16149968142937143</v>
      </c>
      <c r="CA10" s="44">
        <f>SBYLD1!CA10*VLOOKUP(SBYLD2!CA$4,'[1]INTERNAL PARAMETERS-1'!$B$5:$J$44,5,FALSE)*VLOOKUP(SBYLD2!CA$4,'[1]INTERNAL PARAMETERS-1'!$B$5:$J$44,6,FALSE)*VLOOKUP(SBYLD2!CA$4,'[1]INTERNAL PARAMETERS-1'!$B$5:$J$44,3,FALSE) + SBYLD1!CA10*(1-VLOOKUP(SBYLD2!CA$4,'[1]INTERNAL PARAMETERS-1'!$B$5:$J$44,5,FALSE))*VLOOKUP(SBYLD2!CA$4,'[1]INTERNAL PARAMETERS-1'!$B$5:$J$44,8,FALSE)*VLOOKUP(SBYLD2!CA$4,'[1]INTERNAL PARAMETERS-1'!$B$5:$J$44,3,FALSE)</f>
        <v>0</v>
      </c>
      <c r="CB10" s="44">
        <f>SBYLD1!CB10*VLOOKUP(SBYLD2!CB$4,'[1]INTERNAL PARAMETERS-1'!$B$5:$J$44,5,FALSE)*VLOOKUP(SBYLD2!CB$4,'[1]INTERNAL PARAMETERS-1'!$B$5:$J$44,6,FALSE)*VLOOKUP(SBYLD2!CB$4,'[1]INTERNAL PARAMETERS-1'!$B$5:$J$44,3,FALSE) + SBYLD1!CB10*(1-VLOOKUP(SBYLD2!CB$4,'[1]INTERNAL PARAMETERS-1'!$B$5:$J$44,5,FALSE))*VLOOKUP(SBYLD2!CB$4,'[1]INTERNAL PARAMETERS-1'!$B$5:$J$44,8,FALSE)*VLOOKUP(SBYLD2!CB$4,'[1]INTERNAL PARAMETERS-1'!$B$5:$J$44,3,FALSE)</f>
        <v>0</v>
      </c>
      <c r="CC10" s="44">
        <f>SBYLD1!CC10*VLOOKUP(SBYLD2!CC$4,'[1]INTERNAL PARAMETERS-1'!$B$5:$J$44,5,FALSE)*VLOOKUP(SBYLD2!CC$4,'[1]INTERNAL PARAMETERS-1'!$B$5:$J$44,6,FALSE)*VLOOKUP(SBYLD2!CC$4,'[1]INTERNAL PARAMETERS-1'!$B$5:$J$44,3,FALSE) + SBYLD1!CC10*(1-VLOOKUP(SBYLD2!CC$4,'[1]INTERNAL PARAMETERS-1'!$B$5:$J$44,5,FALSE))*VLOOKUP(SBYLD2!CC$4,'[1]INTERNAL PARAMETERS-1'!$B$5:$J$44,8,FALSE)*VLOOKUP(SBYLD2!CC$4,'[1]INTERNAL PARAMETERS-1'!$B$5:$J$44,3,FALSE)</f>
        <v>0.19457848198469391</v>
      </c>
      <c r="CD10" s="44">
        <f>SBYLD1!CD10*VLOOKUP(SBYLD2!CD$4,'[1]INTERNAL PARAMETERS-1'!$B$5:$J$44,5,FALSE)*VLOOKUP(SBYLD2!CD$4,'[1]INTERNAL PARAMETERS-1'!$B$5:$J$44,6,FALSE)*VLOOKUP(SBYLD2!CD$4,'[1]INTERNAL PARAMETERS-1'!$B$5:$J$44,3,FALSE) + SBYLD1!CD10*(1-VLOOKUP(SBYLD2!CD$4,'[1]INTERNAL PARAMETERS-1'!$B$5:$J$44,5,FALSE))*VLOOKUP(SBYLD2!CD$4,'[1]INTERNAL PARAMETERS-1'!$B$5:$J$44,8,FALSE)*VLOOKUP(SBYLD2!CD$4,'[1]INTERNAL PARAMETERS-1'!$B$5:$J$44,3,FALSE)</f>
        <v>0.66643285682267739</v>
      </c>
      <c r="CE10" s="44">
        <f>SBYLD1!CE10*VLOOKUP(SBYLD2!CE$4,'[1]INTERNAL PARAMETERS-1'!$B$5:$J$44,5,FALSE)*VLOOKUP(SBYLD2!CE$4,'[1]INTERNAL PARAMETERS-1'!$B$5:$J$44,6,FALSE)*VLOOKUP(SBYLD2!CE$4,'[1]INTERNAL PARAMETERS-1'!$B$5:$J$44,3,FALSE) + SBYLD1!CE10*(1-VLOOKUP(SBYLD2!CE$4,'[1]INTERNAL PARAMETERS-1'!$B$5:$J$44,5,FALSE))*VLOOKUP(SBYLD2!CE$4,'[1]INTERNAL PARAMETERS-1'!$B$5:$J$44,8,FALSE)*VLOOKUP(SBYLD2!CE$4,'[1]INTERNAL PARAMETERS-1'!$B$5:$J$44,3,FALSE)</f>
        <v>1.1435700655719918</v>
      </c>
      <c r="CF10" s="44">
        <f>SBYLD1!CF10*VLOOKUP(SBYLD2!CF$4,'[1]INTERNAL PARAMETERS-1'!$B$5:$J$44,5,FALSE)*VLOOKUP(SBYLD2!CF$4,'[1]INTERNAL PARAMETERS-1'!$B$5:$J$44,6,FALSE)*VLOOKUP(SBYLD2!CF$4,'[1]INTERNAL PARAMETERS-1'!$B$5:$J$44,3,FALSE) + SBYLD1!CF10*(1-VLOOKUP(SBYLD2!CF$4,'[1]INTERNAL PARAMETERS-1'!$B$5:$J$44,5,FALSE))*VLOOKUP(SBYLD2!CF$4,'[1]INTERNAL PARAMETERS-1'!$B$5:$J$44,8,FALSE)*VLOOKUP(SBYLD2!CF$4,'[1]INTERNAL PARAMETERS-1'!$B$5:$J$44,3,FALSE)</f>
        <v>0.26981782359668965</v>
      </c>
      <c r="CG10" s="44">
        <f>SBYLD1!CG10*VLOOKUP(SBYLD2!CG$4,'[1]INTERNAL PARAMETERS-1'!$B$5:$J$44,5,FALSE)*VLOOKUP(SBYLD2!CG$4,'[1]INTERNAL PARAMETERS-1'!$B$5:$J$44,6,FALSE)*VLOOKUP(SBYLD2!CG$4,'[1]INTERNAL PARAMETERS-1'!$B$5:$J$44,3,FALSE) + SBYLD1!CG10*(1-VLOOKUP(SBYLD2!CG$4,'[1]INTERNAL PARAMETERS-1'!$B$5:$J$44,5,FALSE))*VLOOKUP(SBYLD2!CG$4,'[1]INTERNAL PARAMETERS-1'!$B$5:$J$44,8,FALSE)*VLOOKUP(SBYLD2!CG$4,'[1]INTERNAL PARAMETERS-1'!$B$5:$J$44,3,FALSE)</f>
        <v>0</v>
      </c>
      <c r="CH10" s="43">
        <f>SBYLD1!CH10*VLOOKUP(SBYLD2!CH$4,'[1]INTERNAL PARAMETERS-1'!$B$5:$J$44,5,FALSE)*VLOOKUP(SBYLD2!CH$4,'[1]INTERNAL PARAMETERS-1'!$B$5:$J$44,6,FALSE)*VLOOKUP(SBYLD2!CH$4,'[1]INTERNAL PARAMETERS-1'!$B$5:$J$44,3,FALSE) + SBYLD1!CH10*(1-VLOOKUP(SBYLD2!CH$4,'[1]INTERNAL PARAMETERS-1'!$B$5:$J$44,5,FALSE))*VLOOKUP(SBYLD2!CH$4,'[1]INTERNAL PARAMETERS-1'!$B$5:$J$44,8,FALSE)*VLOOKUP(SBYLD2!CH$4,'[1]INTERNAL PARAMETERS-1'!$B$5:$J$44,3,FALSE)</f>
        <v>0</v>
      </c>
      <c r="CJ10" s="45">
        <f t="shared" si="0"/>
        <v>29568.639859710282</v>
      </c>
      <c r="CK10" s="43">
        <f t="shared" si="1"/>
        <v>494.51474111526051</v>
      </c>
    </row>
    <row r="11" spans="2:89">
      <c r="B11" s="58" t="s">
        <v>5</v>
      </c>
      <c r="C11" s="57" t="s">
        <v>59</v>
      </c>
      <c r="D11" s="57" t="s">
        <v>52</v>
      </c>
      <c r="E11" s="128">
        <f>SB!S11</f>
        <v>44910.614760387813</v>
      </c>
      <c r="F11" s="59">
        <f>'[1]INTERNAL PARAMETERS-1'!M11</f>
        <v>53.995000000000005</v>
      </c>
      <c r="G11" s="45">
        <f>SBYLD1!G11*VLOOKUP(SBYLD2!G$4,'[1]INTERNAL PARAMETERS-1'!$B$5:$J$44,5,FALSE)*VLOOKUP(SBYLD2!G$4,'[1]INTERNAL PARAMETERS-1'!$B$5:$J$44,7,FALSE)*SBYLD2!$F11 + SBYLD1!G11*(1-VLOOKUP(SBYLD2!G$4,'[1]INTERNAL PARAMETERS-1'!$B$5:$J$44,5,FALSE))*VLOOKUP(SBYLD2!G$4,'[1]INTERNAL PARAMETERS-1'!$B$5:$J$44,9,FALSE)*SBYLD2!$F11</f>
        <v>8068.1513911910324</v>
      </c>
      <c r="H11" s="44">
        <f>SBYLD1!H11*VLOOKUP(SBYLD2!H$4,'[1]INTERNAL PARAMETERS-1'!$B$5:$J$44,5,FALSE)*VLOOKUP(SBYLD2!H$4,'[1]INTERNAL PARAMETERS-1'!$B$5:$J$44,7,FALSE)*SBYLD2!$F11 + SBYLD1!H11*(1-VLOOKUP(SBYLD2!H$4,'[1]INTERNAL PARAMETERS-1'!$B$5:$J$44,5,FALSE))*VLOOKUP(SBYLD2!H$4,'[1]INTERNAL PARAMETERS-1'!$B$5:$J$44,9,FALSE)*SBYLD2!$F11</f>
        <v>6110.5019906537063</v>
      </c>
      <c r="I11" s="44">
        <f>SBYLD1!I11*VLOOKUP(SBYLD2!I$4,'[1]INTERNAL PARAMETERS-1'!$B$5:$J$44,5,FALSE)*VLOOKUP(SBYLD2!I$4,'[1]INTERNAL PARAMETERS-1'!$B$5:$J$44,7,FALSE)*SBYLD2!$F11 + SBYLD1!I11*(1-VLOOKUP(SBYLD2!I$4,'[1]INTERNAL PARAMETERS-1'!$B$5:$J$44,5,FALSE))*VLOOKUP(SBYLD2!I$4,'[1]INTERNAL PARAMETERS-1'!$B$5:$J$44,9,FALSE)*SBYLD2!$F11</f>
        <v>5351.8154135089771</v>
      </c>
      <c r="J11" s="44">
        <f>SBYLD1!J11*VLOOKUP(SBYLD2!J$4,'[1]INTERNAL PARAMETERS-1'!$B$5:$J$44,5,FALSE)*VLOOKUP(SBYLD2!J$4,'[1]INTERNAL PARAMETERS-1'!$B$5:$J$44,7,FALSE)*SBYLD2!$F11 + SBYLD1!J11*(1-VLOOKUP(SBYLD2!J$4,'[1]INTERNAL PARAMETERS-1'!$B$5:$J$44,5,FALSE))*VLOOKUP(SBYLD2!J$4,'[1]INTERNAL PARAMETERS-1'!$B$5:$J$44,9,FALSE)*SBYLD2!$F11</f>
        <v>0</v>
      </c>
      <c r="K11" s="44">
        <f>SBYLD1!K11*VLOOKUP(SBYLD2!K$4,'[1]INTERNAL PARAMETERS-1'!$B$5:$J$44,5,FALSE)*VLOOKUP(SBYLD2!K$4,'[1]INTERNAL PARAMETERS-1'!$B$5:$J$44,7,FALSE)*SBYLD2!$F11 + SBYLD1!K11*(1-VLOOKUP(SBYLD2!K$4,'[1]INTERNAL PARAMETERS-1'!$B$5:$J$44,5,FALSE))*VLOOKUP(SBYLD2!K$4,'[1]INTERNAL PARAMETERS-1'!$B$5:$J$44,9,FALSE)*SBYLD2!$F11</f>
        <v>78.142757578163597</v>
      </c>
      <c r="L11" s="44">
        <f>SBYLD1!L11*VLOOKUP(SBYLD2!L$4,'[1]INTERNAL PARAMETERS-1'!$B$5:$J$44,5,FALSE)*VLOOKUP(SBYLD2!L$4,'[1]INTERNAL PARAMETERS-1'!$B$5:$J$44,7,FALSE)*SBYLD2!$F11 + SBYLD1!L11*(1-VLOOKUP(SBYLD2!L$4,'[1]INTERNAL PARAMETERS-1'!$B$5:$J$44,5,FALSE))*VLOOKUP(SBYLD2!L$4,'[1]INTERNAL PARAMETERS-1'!$B$5:$J$44,9,FALSE)*SBYLD2!$F11</f>
        <v>26.058498128285809</v>
      </c>
      <c r="M11" s="44">
        <f>SBYLD1!M11*VLOOKUP(SBYLD2!M$4,'[1]INTERNAL PARAMETERS-1'!$B$5:$J$44,5,FALSE)*VLOOKUP(SBYLD2!M$4,'[1]INTERNAL PARAMETERS-1'!$B$5:$J$44,7,FALSE)*SBYLD2!$F11 + SBYLD1!M11*(1-VLOOKUP(SBYLD2!M$4,'[1]INTERNAL PARAMETERS-1'!$B$5:$J$44,5,FALSE))*VLOOKUP(SBYLD2!M$4,'[1]INTERNAL PARAMETERS-1'!$B$5:$J$44,9,FALSE)*SBYLD2!$F11</f>
        <v>156.65968473209443</v>
      </c>
      <c r="N11" s="44">
        <f>SBYLD1!N11*VLOOKUP(SBYLD2!N$4,'[1]INTERNAL PARAMETERS-1'!$B$5:$J$44,5,FALSE)*VLOOKUP(SBYLD2!N$4,'[1]INTERNAL PARAMETERS-1'!$B$5:$J$44,7,FALSE)*SBYLD2!$F11 + SBYLD1!N11*(1-VLOOKUP(SBYLD2!N$4,'[1]INTERNAL PARAMETERS-1'!$B$5:$J$44,5,FALSE))*VLOOKUP(SBYLD2!N$4,'[1]INTERNAL PARAMETERS-1'!$B$5:$J$44,9,FALSE)*SBYLD2!$F11</f>
        <v>29.759575996171183</v>
      </c>
      <c r="O11" s="44">
        <f>SBYLD1!O11*VLOOKUP(SBYLD2!O$4,'[1]INTERNAL PARAMETERS-1'!$B$5:$J$44,5,FALSE)*VLOOKUP(SBYLD2!O$4,'[1]INTERNAL PARAMETERS-1'!$B$5:$J$44,7,FALSE)*SBYLD2!$F11 + SBYLD1!O11*(1-VLOOKUP(SBYLD2!O$4,'[1]INTERNAL PARAMETERS-1'!$B$5:$J$44,5,FALSE))*VLOOKUP(SBYLD2!O$4,'[1]INTERNAL PARAMETERS-1'!$B$5:$J$44,9,FALSE)*SBYLD2!$F11</f>
        <v>0</v>
      </c>
      <c r="P11" s="44">
        <f>SBYLD1!P11*VLOOKUP(SBYLD2!P$4,'[1]INTERNAL PARAMETERS-1'!$B$5:$J$44,5,FALSE)*VLOOKUP(SBYLD2!P$4,'[1]INTERNAL PARAMETERS-1'!$B$5:$J$44,7,FALSE)*SBYLD2!$F11 + SBYLD1!P11*(1-VLOOKUP(SBYLD2!P$4,'[1]INTERNAL PARAMETERS-1'!$B$5:$J$44,5,FALSE))*VLOOKUP(SBYLD2!P$4,'[1]INTERNAL PARAMETERS-1'!$B$5:$J$44,9,FALSE)*SBYLD2!$F11</f>
        <v>0</v>
      </c>
      <c r="Q11" s="44">
        <f>SBYLD1!Q11*VLOOKUP(SBYLD2!Q$4,'[1]INTERNAL PARAMETERS-1'!$B$5:$J$44,5,FALSE)*VLOOKUP(SBYLD2!Q$4,'[1]INTERNAL PARAMETERS-1'!$B$5:$J$44,7,FALSE)*SBYLD2!$F11 + SBYLD1!Q11*(1-VLOOKUP(SBYLD2!Q$4,'[1]INTERNAL PARAMETERS-1'!$B$5:$J$44,5,FALSE))*VLOOKUP(SBYLD2!Q$4,'[1]INTERNAL PARAMETERS-1'!$B$5:$J$44,9,FALSE)*SBYLD2!$F11</f>
        <v>0</v>
      </c>
      <c r="R11" s="44">
        <f>SBYLD1!R11*VLOOKUP(SBYLD2!R$4,'[1]INTERNAL PARAMETERS-1'!$B$5:$J$44,5,FALSE)*VLOOKUP(SBYLD2!R$4,'[1]INTERNAL PARAMETERS-1'!$B$5:$J$44,7,FALSE)*SBYLD2!$F11 + SBYLD1!R11*(1-VLOOKUP(SBYLD2!R$4,'[1]INTERNAL PARAMETERS-1'!$B$5:$J$44,5,FALSE))*VLOOKUP(SBYLD2!R$4,'[1]INTERNAL PARAMETERS-1'!$B$5:$J$44,9,FALSE)*SBYLD2!$F11</f>
        <v>52.475888655881711</v>
      </c>
      <c r="S11" s="44">
        <f>SBYLD1!S11*VLOOKUP(SBYLD2!S$4,'[1]INTERNAL PARAMETERS-1'!$B$5:$J$44,5,FALSE)*VLOOKUP(SBYLD2!S$4,'[1]INTERNAL PARAMETERS-1'!$B$5:$J$44,7,FALSE)*SBYLD2!$F11 + SBYLD1!S11*(1-VLOOKUP(SBYLD2!S$4,'[1]INTERNAL PARAMETERS-1'!$B$5:$J$44,5,FALSE))*VLOOKUP(SBYLD2!S$4,'[1]INTERNAL PARAMETERS-1'!$B$5:$J$44,9,FALSE)*SBYLD2!$F11</f>
        <v>701.21633701015139</v>
      </c>
      <c r="T11" s="44">
        <f>SBYLD1!T11*VLOOKUP(SBYLD2!T$4,'[1]INTERNAL PARAMETERS-1'!$B$5:$J$44,5,FALSE)*VLOOKUP(SBYLD2!T$4,'[1]INTERNAL PARAMETERS-1'!$B$5:$J$44,7,FALSE)*SBYLD2!$F11 + SBYLD1!T11*(1-VLOOKUP(SBYLD2!T$4,'[1]INTERNAL PARAMETERS-1'!$B$5:$J$44,5,FALSE))*VLOOKUP(SBYLD2!T$4,'[1]INTERNAL PARAMETERS-1'!$B$5:$J$44,9,FALSE)*SBYLD2!$F11</f>
        <v>185.21030258180579</v>
      </c>
      <c r="U11" s="44">
        <f>SBYLD1!U11*VLOOKUP(SBYLD2!U$4,'[1]INTERNAL PARAMETERS-1'!$B$5:$J$44,5,FALSE)*VLOOKUP(SBYLD2!U$4,'[1]INTERNAL PARAMETERS-1'!$B$5:$J$44,7,FALSE)*SBYLD2!$F11 + SBYLD1!U11*(1-VLOOKUP(SBYLD2!U$4,'[1]INTERNAL PARAMETERS-1'!$B$5:$J$44,5,FALSE))*VLOOKUP(SBYLD2!U$4,'[1]INTERNAL PARAMETERS-1'!$B$5:$J$44,9,FALSE)*SBYLD2!$F11</f>
        <v>139.52509461162705</v>
      </c>
      <c r="V11" s="44">
        <f>SBYLD1!V11*VLOOKUP(SBYLD2!V$4,'[1]INTERNAL PARAMETERS-1'!$B$5:$J$44,5,FALSE)*VLOOKUP(SBYLD2!V$4,'[1]INTERNAL PARAMETERS-1'!$B$5:$J$44,7,FALSE)*SBYLD2!$F11 + SBYLD1!V11*(1-VLOOKUP(SBYLD2!V$4,'[1]INTERNAL PARAMETERS-1'!$B$5:$J$44,5,FALSE))*VLOOKUP(SBYLD2!V$4,'[1]INTERNAL PARAMETERS-1'!$B$5:$J$44,9,FALSE)*SBYLD2!$F11</f>
        <v>686.27415508345598</v>
      </c>
      <c r="W11" s="44">
        <f>SBYLD1!W11*VLOOKUP(SBYLD2!W$4,'[1]INTERNAL PARAMETERS-1'!$B$5:$J$44,5,FALSE)*VLOOKUP(SBYLD2!W$4,'[1]INTERNAL PARAMETERS-1'!$B$5:$J$44,7,FALSE)*SBYLD2!$F11 + SBYLD1!W11*(1-VLOOKUP(SBYLD2!W$4,'[1]INTERNAL PARAMETERS-1'!$B$5:$J$44,5,FALSE))*VLOOKUP(SBYLD2!W$4,'[1]INTERNAL PARAMETERS-1'!$B$5:$J$44,9,FALSE)*SBYLD2!$F11</f>
        <v>0</v>
      </c>
      <c r="X11" s="44">
        <f>SBYLD1!X11*VLOOKUP(SBYLD2!X$4,'[1]INTERNAL PARAMETERS-1'!$B$5:$J$44,5,FALSE)*VLOOKUP(SBYLD2!X$4,'[1]INTERNAL PARAMETERS-1'!$B$5:$J$44,7,FALSE)*SBYLD2!$F11 + SBYLD1!X11*(1-VLOOKUP(SBYLD2!X$4,'[1]INTERNAL PARAMETERS-1'!$B$5:$J$44,5,FALSE))*VLOOKUP(SBYLD2!X$4,'[1]INTERNAL PARAMETERS-1'!$B$5:$J$44,9,FALSE)*SBYLD2!$F11</f>
        <v>0</v>
      </c>
      <c r="Y11" s="44">
        <f>SBYLD1!Y11*VLOOKUP(SBYLD2!Y$4,'[1]INTERNAL PARAMETERS-1'!$B$5:$J$44,5,FALSE)*VLOOKUP(SBYLD2!Y$4,'[1]INTERNAL PARAMETERS-1'!$B$5:$J$44,7,FALSE)*SBYLD2!$F11 + SBYLD1!Y11*(1-VLOOKUP(SBYLD2!Y$4,'[1]INTERNAL PARAMETERS-1'!$B$5:$J$44,5,FALSE))*VLOOKUP(SBYLD2!Y$4,'[1]INTERNAL PARAMETERS-1'!$B$5:$J$44,9,FALSE)*SBYLD2!$F11</f>
        <v>0</v>
      </c>
      <c r="Z11" s="44">
        <f>SBYLD1!Z11*VLOOKUP(SBYLD2!Z$4,'[1]INTERNAL PARAMETERS-1'!$B$5:$J$44,5,FALSE)*VLOOKUP(SBYLD2!Z$4,'[1]INTERNAL PARAMETERS-1'!$B$5:$J$44,7,FALSE)*SBYLD2!$F11 + SBYLD1!Z11*(1-VLOOKUP(SBYLD2!Z$4,'[1]INTERNAL PARAMETERS-1'!$B$5:$J$44,5,FALSE))*VLOOKUP(SBYLD2!Z$4,'[1]INTERNAL PARAMETERS-1'!$B$5:$J$44,9,FALSE)*SBYLD2!$F11</f>
        <v>0</v>
      </c>
      <c r="AA11" s="44">
        <f>SBYLD1!AA11*VLOOKUP(SBYLD2!AA$4,'[1]INTERNAL PARAMETERS-1'!$B$5:$J$44,5,FALSE)*VLOOKUP(SBYLD2!AA$4,'[1]INTERNAL PARAMETERS-1'!$B$5:$J$44,7,FALSE)*SBYLD2!$F11 + SBYLD1!AA11*(1-VLOOKUP(SBYLD2!AA$4,'[1]INTERNAL PARAMETERS-1'!$B$5:$J$44,5,FALSE))*VLOOKUP(SBYLD2!AA$4,'[1]INTERNAL PARAMETERS-1'!$B$5:$J$44,9,FALSE)*SBYLD2!$F11</f>
        <v>0</v>
      </c>
      <c r="AB11" s="44">
        <f>SBYLD1!AB11*VLOOKUP(SBYLD2!AB$4,'[1]INTERNAL PARAMETERS-1'!$B$5:$J$44,5,FALSE)*VLOOKUP(SBYLD2!AB$4,'[1]INTERNAL PARAMETERS-1'!$B$5:$J$44,7,FALSE)*SBYLD2!$F11 + SBYLD1!AB11*(1-VLOOKUP(SBYLD2!AB$4,'[1]INTERNAL PARAMETERS-1'!$B$5:$J$44,5,FALSE))*VLOOKUP(SBYLD2!AB$4,'[1]INTERNAL PARAMETERS-1'!$B$5:$J$44,9,FALSE)*SBYLD2!$F11</f>
        <v>0</v>
      </c>
      <c r="AC11" s="44">
        <f>SBYLD1!AC11*VLOOKUP(SBYLD2!AC$4,'[1]INTERNAL PARAMETERS-1'!$B$5:$J$44,5,FALSE)*VLOOKUP(SBYLD2!AC$4,'[1]INTERNAL PARAMETERS-1'!$B$5:$J$44,7,FALSE)*SBYLD2!$F11 + SBYLD1!AC11*(1-VLOOKUP(SBYLD2!AC$4,'[1]INTERNAL PARAMETERS-1'!$B$5:$J$44,5,FALSE))*VLOOKUP(SBYLD2!AC$4,'[1]INTERNAL PARAMETERS-1'!$B$5:$J$44,9,FALSE)*SBYLD2!$F11</f>
        <v>0</v>
      </c>
      <c r="AD11" s="44">
        <f>SBYLD1!AD11*VLOOKUP(SBYLD2!AD$4,'[1]INTERNAL PARAMETERS-1'!$B$5:$J$44,5,FALSE)*VLOOKUP(SBYLD2!AD$4,'[1]INTERNAL PARAMETERS-1'!$B$5:$J$44,7,FALSE)*SBYLD2!$F11 + SBYLD1!AD11*(1-VLOOKUP(SBYLD2!AD$4,'[1]INTERNAL PARAMETERS-1'!$B$5:$J$44,5,FALSE))*VLOOKUP(SBYLD2!AD$4,'[1]INTERNAL PARAMETERS-1'!$B$5:$J$44,9,FALSE)*SBYLD2!$F11</f>
        <v>0</v>
      </c>
      <c r="AE11" s="44">
        <f>SBYLD1!AE11*VLOOKUP(SBYLD2!AE$4,'[1]INTERNAL PARAMETERS-1'!$B$5:$J$44,5,FALSE)*VLOOKUP(SBYLD2!AE$4,'[1]INTERNAL PARAMETERS-1'!$B$5:$J$44,7,FALSE)*SBYLD2!$F11 + SBYLD1!AE11*(1-VLOOKUP(SBYLD2!AE$4,'[1]INTERNAL PARAMETERS-1'!$B$5:$J$44,5,FALSE))*VLOOKUP(SBYLD2!AE$4,'[1]INTERNAL PARAMETERS-1'!$B$5:$J$44,9,FALSE)*SBYLD2!$F11</f>
        <v>0</v>
      </c>
      <c r="AF11" s="44">
        <f>SBYLD1!AF11*VLOOKUP(SBYLD2!AF$4,'[1]INTERNAL PARAMETERS-1'!$B$5:$J$44,5,FALSE)*VLOOKUP(SBYLD2!AF$4,'[1]INTERNAL PARAMETERS-1'!$B$5:$J$44,7,FALSE)*SBYLD2!$F11 + SBYLD1!AF11*(1-VLOOKUP(SBYLD2!AF$4,'[1]INTERNAL PARAMETERS-1'!$B$5:$J$44,5,FALSE))*VLOOKUP(SBYLD2!AF$4,'[1]INTERNAL PARAMETERS-1'!$B$5:$J$44,9,FALSE)*SBYLD2!$F11</f>
        <v>30.093127682151611</v>
      </c>
      <c r="AG11" s="44">
        <f>SBYLD1!AG11*VLOOKUP(SBYLD2!AG$4,'[1]INTERNAL PARAMETERS-1'!$B$5:$J$44,5,FALSE)*VLOOKUP(SBYLD2!AG$4,'[1]INTERNAL PARAMETERS-1'!$B$5:$J$44,7,FALSE)*SBYLD2!$F11 + SBYLD1!AG11*(1-VLOOKUP(SBYLD2!AG$4,'[1]INTERNAL PARAMETERS-1'!$B$5:$J$44,5,FALSE))*VLOOKUP(SBYLD2!AG$4,'[1]INTERNAL PARAMETERS-1'!$B$5:$J$44,9,FALSE)*SBYLD2!$F11</f>
        <v>0</v>
      </c>
      <c r="AH11" s="44">
        <f>SBYLD1!AH11*VLOOKUP(SBYLD2!AH$4,'[1]INTERNAL PARAMETERS-1'!$B$5:$J$44,5,FALSE)*VLOOKUP(SBYLD2!AH$4,'[1]INTERNAL PARAMETERS-1'!$B$5:$J$44,7,FALSE)*SBYLD2!$F11 + SBYLD1!AH11*(1-VLOOKUP(SBYLD2!AH$4,'[1]INTERNAL PARAMETERS-1'!$B$5:$J$44,5,FALSE))*VLOOKUP(SBYLD2!AH$4,'[1]INTERNAL PARAMETERS-1'!$B$5:$J$44,9,FALSE)*SBYLD2!$F11</f>
        <v>2.1232850326751396</v>
      </c>
      <c r="AI11" s="44">
        <f>SBYLD1!AI11*VLOOKUP(SBYLD2!AI$4,'[1]INTERNAL PARAMETERS-1'!$B$5:$J$44,5,FALSE)*VLOOKUP(SBYLD2!AI$4,'[1]INTERNAL PARAMETERS-1'!$B$5:$J$44,7,FALSE)*SBYLD2!$F11 + SBYLD1!AI11*(1-VLOOKUP(SBYLD2!AI$4,'[1]INTERNAL PARAMETERS-1'!$B$5:$J$44,5,FALSE))*VLOOKUP(SBYLD2!AI$4,'[1]INTERNAL PARAMETERS-1'!$B$5:$J$44,9,FALSE)*SBYLD2!$F11</f>
        <v>10.611575266087726</v>
      </c>
      <c r="AJ11" s="44">
        <f>SBYLD1!AJ11*VLOOKUP(SBYLD2!AJ$4,'[1]INTERNAL PARAMETERS-1'!$B$5:$J$44,5,FALSE)*VLOOKUP(SBYLD2!AJ$4,'[1]INTERNAL PARAMETERS-1'!$B$5:$J$44,7,FALSE)*SBYLD2!$F11 + SBYLD1!AJ11*(1-VLOOKUP(SBYLD2!AJ$4,'[1]INTERNAL PARAMETERS-1'!$B$5:$J$44,5,FALSE))*VLOOKUP(SBYLD2!AJ$4,'[1]INTERNAL PARAMETERS-1'!$B$5:$J$44,9,FALSE)*SBYLD2!$F11</f>
        <v>127.90997859871167</v>
      </c>
      <c r="AK11" s="44">
        <f>SBYLD1!AK11*VLOOKUP(SBYLD2!AK$4,'[1]INTERNAL PARAMETERS-1'!$B$5:$J$44,5,FALSE)*VLOOKUP(SBYLD2!AK$4,'[1]INTERNAL PARAMETERS-1'!$B$5:$J$44,7,FALSE)*SBYLD2!$F11 + SBYLD1!AK11*(1-VLOOKUP(SBYLD2!AK$4,'[1]INTERNAL PARAMETERS-1'!$B$5:$J$44,5,FALSE))*VLOOKUP(SBYLD2!AK$4,'[1]INTERNAL PARAMETERS-1'!$B$5:$J$44,9,FALSE)*SBYLD2!$F11</f>
        <v>16.986280261401117</v>
      </c>
      <c r="AL11" s="44">
        <f>SBYLD1!AL11*VLOOKUP(SBYLD2!AL$4,'[1]INTERNAL PARAMETERS-1'!$B$5:$J$44,5,FALSE)*VLOOKUP(SBYLD2!AL$4,'[1]INTERNAL PARAMETERS-1'!$B$5:$J$44,7,FALSE)*SBYLD2!$F11 + SBYLD1!AL11*(1-VLOOKUP(SBYLD2!AL$4,'[1]INTERNAL PARAMETERS-1'!$B$5:$J$44,5,FALSE))*VLOOKUP(SBYLD2!AL$4,'[1]INTERNAL PARAMETERS-1'!$B$5:$J$44,9,FALSE)*SBYLD2!$F11</f>
        <v>0</v>
      </c>
      <c r="AM11" s="44">
        <f>SBYLD1!AM11*VLOOKUP(SBYLD2!AM$4,'[1]INTERNAL PARAMETERS-1'!$B$5:$J$44,5,FALSE)*VLOOKUP(SBYLD2!AM$4,'[1]INTERNAL PARAMETERS-1'!$B$5:$J$44,7,FALSE)*SBYLD2!$F11 + SBYLD1!AM11*(1-VLOOKUP(SBYLD2!AM$4,'[1]INTERNAL PARAMETERS-1'!$B$5:$J$44,5,FALSE))*VLOOKUP(SBYLD2!AM$4,'[1]INTERNAL PARAMETERS-1'!$B$5:$J$44,9,FALSE)*SBYLD2!$F11</f>
        <v>0</v>
      </c>
      <c r="AN11" s="44">
        <f>SBYLD1!AN11*VLOOKUP(SBYLD2!AN$4,'[1]INTERNAL PARAMETERS-1'!$B$5:$J$44,5,FALSE)*VLOOKUP(SBYLD2!AN$4,'[1]INTERNAL PARAMETERS-1'!$B$5:$J$44,7,FALSE)*SBYLD2!$F11 + SBYLD1!AN11*(1-VLOOKUP(SBYLD2!AN$4,'[1]INTERNAL PARAMETERS-1'!$B$5:$J$44,5,FALSE))*VLOOKUP(SBYLD2!AN$4,'[1]INTERNAL PARAMETERS-1'!$B$5:$J$44,9,FALSE)*SBYLD2!$F11</f>
        <v>0</v>
      </c>
      <c r="AO11" s="44">
        <f>SBYLD1!AO11*VLOOKUP(SBYLD2!AO$4,'[1]INTERNAL PARAMETERS-1'!$B$5:$J$44,5,FALSE)*VLOOKUP(SBYLD2!AO$4,'[1]INTERNAL PARAMETERS-1'!$B$5:$J$44,7,FALSE)*SBYLD2!$F11 + SBYLD1!AO11*(1-VLOOKUP(SBYLD2!AO$4,'[1]INTERNAL PARAMETERS-1'!$B$5:$J$44,5,FALSE))*VLOOKUP(SBYLD2!AO$4,'[1]INTERNAL PARAMETERS-1'!$B$5:$J$44,9,FALSE)*SBYLD2!$F11</f>
        <v>0</v>
      </c>
      <c r="AP11" s="44">
        <f>SBYLD1!AP11*VLOOKUP(SBYLD2!AP$4,'[1]INTERNAL PARAMETERS-1'!$B$5:$J$44,5,FALSE)*VLOOKUP(SBYLD2!AP$4,'[1]INTERNAL PARAMETERS-1'!$B$5:$J$44,7,FALSE)*SBYLD2!$F11 + SBYLD1!AP11*(1-VLOOKUP(SBYLD2!AP$4,'[1]INTERNAL PARAMETERS-1'!$B$5:$J$44,5,FALSE))*VLOOKUP(SBYLD2!AP$4,'[1]INTERNAL PARAMETERS-1'!$B$5:$J$44,9,FALSE)*SBYLD2!$F11</f>
        <v>0</v>
      </c>
      <c r="AQ11" s="44">
        <f>SBYLD1!AQ11*VLOOKUP(SBYLD2!AQ$4,'[1]INTERNAL PARAMETERS-1'!$B$5:$J$44,5,FALSE)*VLOOKUP(SBYLD2!AQ$4,'[1]INTERNAL PARAMETERS-1'!$B$5:$J$44,7,FALSE)*SBYLD2!$F11 + SBYLD1!AQ11*(1-VLOOKUP(SBYLD2!AQ$4,'[1]INTERNAL PARAMETERS-1'!$B$5:$J$44,5,FALSE))*VLOOKUP(SBYLD2!AQ$4,'[1]INTERNAL PARAMETERS-1'!$B$5:$J$44,9,FALSE)*SBYLD2!$F11</f>
        <v>0</v>
      </c>
      <c r="AR11" s="44">
        <f>SBYLD1!AR11*VLOOKUP(SBYLD2!AR$4,'[1]INTERNAL PARAMETERS-1'!$B$5:$J$44,5,FALSE)*VLOOKUP(SBYLD2!AR$4,'[1]INTERNAL PARAMETERS-1'!$B$5:$J$44,7,FALSE)*SBYLD2!$F11 + SBYLD1!AR11*(1-VLOOKUP(SBYLD2!AR$4,'[1]INTERNAL PARAMETERS-1'!$B$5:$J$44,5,FALSE))*VLOOKUP(SBYLD2!AR$4,'[1]INTERNAL PARAMETERS-1'!$B$5:$J$44,9,FALSE)*SBYLD2!$F11</f>
        <v>0</v>
      </c>
      <c r="AS11" s="44">
        <f>SBYLD1!AS11*VLOOKUP(SBYLD2!AS$4,'[1]INTERNAL PARAMETERS-1'!$B$5:$J$44,5,FALSE)*VLOOKUP(SBYLD2!AS$4,'[1]INTERNAL PARAMETERS-1'!$B$5:$J$44,7,FALSE)*SBYLD2!$F11 + SBYLD1!AS11*(1-VLOOKUP(SBYLD2!AS$4,'[1]INTERNAL PARAMETERS-1'!$B$5:$J$44,5,FALSE))*VLOOKUP(SBYLD2!AS$4,'[1]INTERNAL PARAMETERS-1'!$B$5:$J$44,9,FALSE)*SBYLD2!$F11</f>
        <v>0</v>
      </c>
      <c r="AT11" s="43">
        <f>SBYLD1!AT11*VLOOKUP(SBYLD2!AT$4,'[1]INTERNAL PARAMETERS-1'!$B$5:$J$44,5,FALSE)*VLOOKUP(SBYLD2!AT$4,'[1]INTERNAL PARAMETERS-1'!$B$5:$J$44,7,FALSE)*SBYLD2!$F11 + SBYLD1!AT11*(1-VLOOKUP(SBYLD2!AT$4,'[1]INTERNAL PARAMETERS-1'!$B$5:$J$44,5,FALSE))*VLOOKUP(SBYLD2!AT$4,'[1]INTERNAL PARAMETERS-1'!$B$5:$J$44,9,FALSE)*SBYLD2!$F11</f>
        <v>0</v>
      </c>
      <c r="AU11" s="45">
        <f>SBYLD1!AU11*VLOOKUP(SBYLD2!AU$4,'[1]INTERNAL PARAMETERS-1'!$B$5:$J$44,5,FALSE)*VLOOKUP(SBYLD2!AU$4,'[1]INTERNAL PARAMETERS-1'!$B$5:$J$44,6,FALSE)*VLOOKUP(SBYLD2!AU$4,'[1]INTERNAL PARAMETERS-1'!$B$5:$J$44,3,FALSE) + SBYLD1!AU11*(1-VLOOKUP(SBYLD2!AU$4,'[1]INTERNAL PARAMETERS-1'!$B$5:$J$44,5,FALSE))*VLOOKUP(SBYLD2!AU$4,'[1]INTERNAL PARAMETERS-1'!$B$5:$J$44,8,FALSE)*VLOOKUP(SBYLD2!AU$4,'[1]INTERNAL PARAMETERS-1'!$B$5:$J$44,3,FALSE)</f>
        <v>0</v>
      </c>
      <c r="AV11" s="44">
        <f>SBYLD1!AV11*VLOOKUP(SBYLD2!AV$4,'[1]INTERNAL PARAMETERS-1'!$B$5:$J$44,5,FALSE)*VLOOKUP(SBYLD2!AV$4,'[1]INTERNAL PARAMETERS-1'!$B$5:$J$44,6,FALSE)*VLOOKUP(SBYLD2!AV$4,'[1]INTERNAL PARAMETERS-1'!$B$5:$J$44,3,FALSE) + SBYLD1!AV11*(1-VLOOKUP(SBYLD2!AV$4,'[1]INTERNAL PARAMETERS-1'!$B$5:$J$44,5,FALSE))*VLOOKUP(SBYLD2!AV$4,'[1]INTERNAL PARAMETERS-1'!$B$5:$J$44,8,FALSE)*VLOOKUP(SBYLD2!AV$4,'[1]INTERNAL PARAMETERS-1'!$B$5:$J$44,3,FALSE)</f>
        <v>0</v>
      </c>
      <c r="AW11" s="44">
        <f>SBYLD1!AW11*VLOOKUP(SBYLD2!AW$4,'[1]INTERNAL PARAMETERS-1'!$B$5:$J$44,5,FALSE)*VLOOKUP(SBYLD2!AW$4,'[1]INTERNAL PARAMETERS-1'!$B$5:$J$44,6,FALSE)*VLOOKUP(SBYLD2!AW$4,'[1]INTERNAL PARAMETERS-1'!$B$5:$J$44,3,FALSE) + SBYLD1!AW11*(1-VLOOKUP(SBYLD2!AW$4,'[1]INTERNAL PARAMETERS-1'!$B$5:$J$44,5,FALSE))*VLOOKUP(SBYLD2!AW$4,'[1]INTERNAL PARAMETERS-1'!$B$5:$J$44,8,FALSE)*VLOOKUP(SBYLD2!AW$4,'[1]INTERNAL PARAMETERS-1'!$B$5:$J$44,3,FALSE)</f>
        <v>117.02504981452616</v>
      </c>
      <c r="AX11" s="44">
        <f>SBYLD1!AX11*VLOOKUP(SBYLD2!AX$4,'[1]INTERNAL PARAMETERS-1'!$B$5:$J$44,5,FALSE)*VLOOKUP(SBYLD2!AX$4,'[1]INTERNAL PARAMETERS-1'!$B$5:$J$44,6,FALSE)*VLOOKUP(SBYLD2!AX$4,'[1]INTERNAL PARAMETERS-1'!$B$5:$J$44,3,FALSE) + SBYLD1!AX11*(1-VLOOKUP(SBYLD2!AX$4,'[1]INTERNAL PARAMETERS-1'!$B$5:$J$44,5,FALSE))*VLOOKUP(SBYLD2!AX$4,'[1]INTERNAL PARAMETERS-1'!$B$5:$J$44,8,FALSE)*VLOOKUP(SBYLD2!AX$4,'[1]INTERNAL PARAMETERS-1'!$B$5:$J$44,3,FALSE)</f>
        <v>0</v>
      </c>
      <c r="AY11" s="44">
        <f>SBYLD1!AY11*VLOOKUP(SBYLD2!AY$4,'[1]INTERNAL PARAMETERS-1'!$B$5:$J$44,5,FALSE)*VLOOKUP(SBYLD2!AY$4,'[1]INTERNAL PARAMETERS-1'!$B$5:$J$44,6,FALSE)*VLOOKUP(SBYLD2!AY$4,'[1]INTERNAL PARAMETERS-1'!$B$5:$J$44,3,FALSE) + SBYLD1!AY11*(1-VLOOKUP(SBYLD2!AY$4,'[1]INTERNAL PARAMETERS-1'!$B$5:$J$44,5,FALSE))*VLOOKUP(SBYLD2!AY$4,'[1]INTERNAL PARAMETERS-1'!$B$5:$J$44,8,FALSE)*VLOOKUP(SBYLD2!AY$4,'[1]INTERNAL PARAMETERS-1'!$B$5:$J$44,3,FALSE)</f>
        <v>0</v>
      </c>
      <c r="AZ11" s="44">
        <f>SBYLD1!AZ11*VLOOKUP(SBYLD2!AZ$4,'[1]INTERNAL PARAMETERS-1'!$B$5:$J$44,5,FALSE)*VLOOKUP(SBYLD2!AZ$4,'[1]INTERNAL PARAMETERS-1'!$B$5:$J$44,6,FALSE)*VLOOKUP(SBYLD2!AZ$4,'[1]INTERNAL PARAMETERS-1'!$B$5:$J$44,3,FALSE) + SBYLD1!AZ11*(1-VLOOKUP(SBYLD2!AZ$4,'[1]INTERNAL PARAMETERS-1'!$B$5:$J$44,5,FALSE))*VLOOKUP(SBYLD2!AZ$4,'[1]INTERNAL PARAMETERS-1'!$B$5:$J$44,8,FALSE)*VLOOKUP(SBYLD2!AZ$4,'[1]INTERNAL PARAMETERS-1'!$B$5:$J$44,3,FALSE)</f>
        <v>0</v>
      </c>
      <c r="BA11" s="44">
        <f>SBYLD1!BA11*VLOOKUP(SBYLD2!BA$4,'[1]INTERNAL PARAMETERS-1'!$B$5:$J$44,5,FALSE)*VLOOKUP(SBYLD2!BA$4,'[1]INTERNAL PARAMETERS-1'!$B$5:$J$44,6,FALSE)*VLOOKUP(SBYLD2!BA$4,'[1]INTERNAL PARAMETERS-1'!$B$5:$J$44,3,FALSE) + SBYLD1!BA11*(1-VLOOKUP(SBYLD2!BA$4,'[1]INTERNAL PARAMETERS-1'!$B$5:$J$44,5,FALSE))*VLOOKUP(SBYLD2!BA$4,'[1]INTERNAL PARAMETERS-1'!$B$5:$J$44,8,FALSE)*VLOOKUP(SBYLD2!BA$4,'[1]INTERNAL PARAMETERS-1'!$B$5:$J$44,3,FALSE)</f>
        <v>34.239622478004087</v>
      </c>
      <c r="BB11" s="44">
        <f>SBYLD1!BB11*VLOOKUP(SBYLD2!BB$4,'[1]INTERNAL PARAMETERS-1'!$B$5:$J$44,5,FALSE)*VLOOKUP(SBYLD2!BB$4,'[1]INTERNAL PARAMETERS-1'!$B$5:$J$44,6,FALSE)*VLOOKUP(SBYLD2!BB$4,'[1]INTERNAL PARAMETERS-1'!$B$5:$J$44,3,FALSE) + SBYLD1!BB11*(1-VLOOKUP(SBYLD2!BB$4,'[1]INTERNAL PARAMETERS-1'!$B$5:$J$44,5,FALSE))*VLOOKUP(SBYLD2!BB$4,'[1]INTERNAL PARAMETERS-1'!$B$5:$J$44,8,FALSE)*VLOOKUP(SBYLD2!BB$4,'[1]INTERNAL PARAMETERS-1'!$B$5:$J$44,3,FALSE)</f>
        <v>32.46083750444533</v>
      </c>
      <c r="BC11" s="44">
        <f>SBYLD1!BC11*VLOOKUP(SBYLD2!BC$4,'[1]INTERNAL PARAMETERS-1'!$B$5:$J$44,5,FALSE)*VLOOKUP(SBYLD2!BC$4,'[1]INTERNAL PARAMETERS-1'!$B$5:$J$44,6,FALSE)*VLOOKUP(SBYLD2!BC$4,'[1]INTERNAL PARAMETERS-1'!$B$5:$J$44,3,FALSE) + SBYLD1!BC11*(1-VLOOKUP(SBYLD2!BC$4,'[1]INTERNAL PARAMETERS-1'!$B$5:$J$44,5,FALSE))*VLOOKUP(SBYLD2!BC$4,'[1]INTERNAL PARAMETERS-1'!$B$5:$J$44,8,FALSE)*VLOOKUP(SBYLD2!BC$4,'[1]INTERNAL PARAMETERS-1'!$B$5:$J$44,3,FALSE)</f>
        <v>41.124763107147558</v>
      </c>
      <c r="BD11" s="44">
        <f>SBYLD1!BD11*VLOOKUP(SBYLD2!BD$4,'[1]INTERNAL PARAMETERS-1'!$B$5:$J$44,5,FALSE)*VLOOKUP(SBYLD2!BD$4,'[1]INTERNAL PARAMETERS-1'!$B$5:$J$44,6,FALSE)*VLOOKUP(SBYLD2!BD$4,'[1]INTERNAL PARAMETERS-1'!$B$5:$J$44,3,FALSE) + SBYLD1!BD11*(1-VLOOKUP(SBYLD2!BD$4,'[1]INTERNAL PARAMETERS-1'!$B$5:$J$44,5,FALSE))*VLOOKUP(SBYLD2!BD$4,'[1]INTERNAL PARAMETERS-1'!$B$5:$J$44,8,FALSE)*VLOOKUP(SBYLD2!BD$4,'[1]INTERNAL PARAMETERS-1'!$B$5:$J$44,3,FALSE)</f>
        <v>24.674843799058635</v>
      </c>
      <c r="BE11" s="44">
        <f>SBYLD1!BE11*VLOOKUP(SBYLD2!BE$4,'[1]INTERNAL PARAMETERS-1'!$B$5:$J$44,5,FALSE)*VLOOKUP(SBYLD2!BE$4,'[1]INTERNAL PARAMETERS-1'!$B$5:$J$44,6,FALSE)*VLOOKUP(SBYLD2!BE$4,'[1]INTERNAL PARAMETERS-1'!$B$5:$J$44,3,FALSE) + SBYLD1!BE11*(1-VLOOKUP(SBYLD2!BE$4,'[1]INTERNAL PARAMETERS-1'!$B$5:$J$44,5,FALSE))*VLOOKUP(SBYLD2!BE$4,'[1]INTERNAL PARAMETERS-1'!$B$5:$J$44,8,FALSE)*VLOOKUP(SBYLD2!BE$4,'[1]INTERNAL PARAMETERS-1'!$B$5:$J$44,3,FALSE)</f>
        <v>34.777543377819718</v>
      </c>
      <c r="BF11" s="44">
        <f>SBYLD1!BF11*VLOOKUP(SBYLD2!BF$4,'[1]INTERNAL PARAMETERS-1'!$B$5:$J$44,5,FALSE)*VLOOKUP(SBYLD2!BF$4,'[1]INTERNAL PARAMETERS-1'!$B$5:$J$44,6,FALSE)*VLOOKUP(SBYLD2!BF$4,'[1]INTERNAL PARAMETERS-1'!$B$5:$J$44,3,FALSE) + SBYLD1!BF11*(1-VLOOKUP(SBYLD2!BF$4,'[1]INTERNAL PARAMETERS-1'!$B$5:$J$44,5,FALSE))*VLOOKUP(SBYLD2!BF$4,'[1]INTERNAL PARAMETERS-1'!$B$5:$J$44,8,FALSE)*VLOOKUP(SBYLD2!BF$4,'[1]INTERNAL PARAMETERS-1'!$B$5:$J$44,3,FALSE)</f>
        <v>0</v>
      </c>
      <c r="BG11" s="44">
        <f>SBYLD1!BG11*VLOOKUP(SBYLD2!BG$4,'[1]INTERNAL PARAMETERS-1'!$B$5:$J$44,5,FALSE)*VLOOKUP(SBYLD2!BG$4,'[1]INTERNAL PARAMETERS-1'!$B$5:$J$44,6,FALSE)*VLOOKUP(SBYLD2!BG$4,'[1]INTERNAL PARAMETERS-1'!$B$5:$J$44,3,FALSE) + SBYLD1!BG11*(1-VLOOKUP(SBYLD2!BG$4,'[1]INTERNAL PARAMETERS-1'!$B$5:$J$44,5,FALSE))*VLOOKUP(SBYLD2!BG$4,'[1]INTERNAL PARAMETERS-1'!$B$5:$J$44,8,FALSE)*VLOOKUP(SBYLD2!BG$4,'[1]INTERNAL PARAMETERS-1'!$B$5:$J$44,3,FALSE)</f>
        <v>19.368356601268733</v>
      </c>
      <c r="BH11" s="44">
        <f>SBYLD1!BH11*VLOOKUP(SBYLD2!BH$4,'[1]INTERNAL PARAMETERS-1'!$B$5:$J$44,5,FALSE)*VLOOKUP(SBYLD2!BH$4,'[1]INTERNAL PARAMETERS-1'!$B$5:$J$44,6,FALSE)*VLOOKUP(SBYLD2!BH$4,'[1]INTERNAL PARAMETERS-1'!$B$5:$J$44,3,FALSE) + SBYLD1!BH11*(1-VLOOKUP(SBYLD2!BH$4,'[1]INTERNAL PARAMETERS-1'!$B$5:$J$44,5,FALSE))*VLOOKUP(SBYLD2!BH$4,'[1]INTERNAL PARAMETERS-1'!$B$5:$J$44,8,FALSE)*VLOOKUP(SBYLD2!BH$4,'[1]INTERNAL PARAMETERS-1'!$B$5:$J$44,3,FALSE)</f>
        <v>0.10649627703519217</v>
      </c>
      <c r="BI11" s="44">
        <f>SBYLD1!BI11*VLOOKUP(SBYLD2!BI$4,'[1]INTERNAL PARAMETERS-1'!$B$5:$J$44,5,FALSE)*VLOOKUP(SBYLD2!BI$4,'[1]INTERNAL PARAMETERS-1'!$B$5:$J$44,6,FALSE)*VLOOKUP(SBYLD2!BI$4,'[1]INTERNAL PARAMETERS-1'!$B$5:$J$44,3,FALSE) + SBYLD1!BI11*(1-VLOOKUP(SBYLD2!BI$4,'[1]INTERNAL PARAMETERS-1'!$B$5:$J$44,5,FALSE))*VLOOKUP(SBYLD2!BI$4,'[1]INTERNAL PARAMETERS-1'!$B$5:$J$44,8,FALSE)*VLOOKUP(SBYLD2!BI$4,'[1]INTERNAL PARAMETERS-1'!$B$5:$J$44,3,FALSE)</f>
        <v>0</v>
      </c>
      <c r="BJ11" s="44">
        <f>SBYLD1!BJ11*VLOOKUP(SBYLD2!BJ$4,'[1]INTERNAL PARAMETERS-1'!$B$5:$J$44,5,FALSE)*VLOOKUP(SBYLD2!BJ$4,'[1]INTERNAL PARAMETERS-1'!$B$5:$J$44,6,FALSE)*VLOOKUP(SBYLD2!BJ$4,'[1]INTERNAL PARAMETERS-1'!$B$5:$J$44,3,FALSE) + SBYLD1!BJ11*(1-VLOOKUP(SBYLD2!BJ$4,'[1]INTERNAL PARAMETERS-1'!$B$5:$J$44,5,FALSE))*VLOOKUP(SBYLD2!BJ$4,'[1]INTERNAL PARAMETERS-1'!$B$5:$J$44,8,FALSE)*VLOOKUP(SBYLD2!BJ$4,'[1]INTERNAL PARAMETERS-1'!$B$5:$J$44,3,FALSE)</f>
        <v>7.6903507377736506</v>
      </c>
      <c r="BK11" s="44">
        <f>SBYLD1!BK11*VLOOKUP(SBYLD2!BK$4,'[1]INTERNAL PARAMETERS-1'!$B$5:$J$44,5,FALSE)*VLOOKUP(SBYLD2!BK$4,'[1]INTERNAL PARAMETERS-1'!$B$5:$J$44,6,FALSE)*VLOOKUP(SBYLD2!BK$4,'[1]INTERNAL PARAMETERS-1'!$B$5:$J$44,3,FALSE) + SBYLD1!BK11*(1-VLOOKUP(SBYLD2!BK$4,'[1]INTERNAL PARAMETERS-1'!$B$5:$J$44,5,FALSE))*VLOOKUP(SBYLD2!BK$4,'[1]INTERNAL PARAMETERS-1'!$B$5:$J$44,8,FALSE)*VLOOKUP(SBYLD2!BK$4,'[1]INTERNAL PARAMETERS-1'!$B$5:$J$44,3,FALSE)</f>
        <v>9.8080138737718414</v>
      </c>
      <c r="BL11" s="44">
        <f>SBYLD1!BL11*VLOOKUP(SBYLD2!BL$4,'[1]INTERNAL PARAMETERS-1'!$B$5:$J$44,5,FALSE)*VLOOKUP(SBYLD2!BL$4,'[1]INTERNAL PARAMETERS-1'!$B$5:$J$44,6,FALSE)*VLOOKUP(SBYLD2!BL$4,'[1]INTERNAL PARAMETERS-1'!$B$5:$J$44,3,FALSE) + SBYLD1!BL11*(1-VLOOKUP(SBYLD2!BL$4,'[1]INTERNAL PARAMETERS-1'!$B$5:$J$44,5,FALSE))*VLOOKUP(SBYLD2!BL$4,'[1]INTERNAL PARAMETERS-1'!$B$5:$J$44,8,FALSE)*VLOOKUP(SBYLD2!BL$4,'[1]INTERNAL PARAMETERS-1'!$B$5:$J$44,3,FALSE)</f>
        <v>27.856031679819971</v>
      </c>
      <c r="BM11" s="44">
        <f>SBYLD1!BM11*VLOOKUP(SBYLD2!BM$4,'[1]INTERNAL PARAMETERS-1'!$B$5:$J$44,5,FALSE)*VLOOKUP(SBYLD2!BM$4,'[1]INTERNAL PARAMETERS-1'!$B$5:$J$44,6,FALSE)*VLOOKUP(SBYLD2!BM$4,'[1]INTERNAL PARAMETERS-1'!$B$5:$J$44,3,FALSE) + SBYLD1!BM11*(1-VLOOKUP(SBYLD2!BM$4,'[1]INTERNAL PARAMETERS-1'!$B$5:$J$44,5,FALSE))*VLOOKUP(SBYLD2!BM$4,'[1]INTERNAL PARAMETERS-1'!$B$5:$J$44,8,FALSE)*VLOOKUP(SBYLD2!BM$4,'[1]INTERNAL PARAMETERS-1'!$B$5:$J$44,3,FALSE)</f>
        <v>6.6865377016328091</v>
      </c>
      <c r="BN11" s="44">
        <f>SBYLD1!BN11*VLOOKUP(SBYLD2!BN$4,'[1]INTERNAL PARAMETERS-1'!$B$5:$J$44,5,FALSE)*VLOOKUP(SBYLD2!BN$4,'[1]INTERNAL PARAMETERS-1'!$B$5:$J$44,6,FALSE)*VLOOKUP(SBYLD2!BN$4,'[1]INTERNAL PARAMETERS-1'!$B$5:$J$44,3,FALSE) + SBYLD1!BN11*(1-VLOOKUP(SBYLD2!BN$4,'[1]INTERNAL PARAMETERS-1'!$B$5:$J$44,5,FALSE))*VLOOKUP(SBYLD2!BN$4,'[1]INTERNAL PARAMETERS-1'!$B$5:$J$44,8,FALSE)*VLOOKUP(SBYLD2!BN$4,'[1]INTERNAL PARAMETERS-1'!$B$5:$J$44,3,FALSE)</f>
        <v>10.528611026116133</v>
      </c>
      <c r="BO11" s="44">
        <f>SBYLD1!BO11*VLOOKUP(SBYLD2!BO$4,'[1]INTERNAL PARAMETERS-1'!$B$5:$J$44,5,FALSE)*VLOOKUP(SBYLD2!BO$4,'[1]INTERNAL PARAMETERS-1'!$B$5:$J$44,6,FALSE)*VLOOKUP(SBYLD2!BO$4,'[1]INTERNAL PARAMETERS-1'!$B$5:$J$44,3,FALSE) + SBYLD1!BO11*(1-VLOOKUP(SBYLD2!BO$4,'[1]INTERNAL PARAMETERS-1'!$B$5:$J$44,5,FALSE))*VLOOKUP(SBYLD2!BO$4,'[1]INTERNAL PARAMETERS-1'!$B$5:$J$44,8,FALSE)*VLOOKUP(SBYLD2!BO$4,'[1]INTERNAL PARAMETERS-1'!$B$5:$J$44,3,FALSE)</f>
        <v>8.5464289276799263</v>
      </c>
      <c r="BP11" s="44">
        <f>SBYLD1!BP11*VLOOKUP(SBYLD2!BP$4,'[1]INTERNAL PARAMETERS-1'!$B$5:$J$44,5,FALSE)*VLOOKUP(SBYLD2!BP$4,'[1]INTERNAL PARAMETERS-1'!$B$5:$J$44,6,FALSE)*VLOOKUP(SBYLD2!BP$4,'[1]INTERNAL PARAMETERS-1'!$B$5:$J$44,3,FALSE) + SBYLD1!BP11*(1-VLOOKUP(SBYLD2!BP$4,'[1]INTERNAL PARAMETERS-1'!$B$5:$J$44,5,FALSE))*VLOOKUP(SBYLD2!BP$4,'[1]INTERNAL PARAMETERS-1'!$B$5:$J$44,8,FALSE)*VLOOKUP(SBYLD2!BP$4,'[1]INTERNAL PARAMETERS-1'!$B$5:$J$44,3,FALSE)</f>
        <v>0.76334249142005972</v>
      </c>
      <c r="BQ11" s="44">
        <f>SBYLD1!BQ11*VLOOKUP(SBYLD2!BQ$4,'[1]INTERNAL PARAMETERS-1'!$B$5:$J$44,5,FALSE)*VLOOKUP(SBYLD2!BQ$4,'[1]INTERNAL PARAMETERS-1'!$B$5:$J$44,6,FALSE)*VLOOKUP(SBYLD2!BQ$4,'[1]INTERNAL PARAMETERS-1'!$B$5:$J$44,3,FALSE) + SBYLD1!BQ11*(1-VLOOKUP(SBYLD2!BQ$4,'[1]INTERNAL PARAMETERS-1'!$B$5:$J$44,5,FALSE))*VLOOKUP(SBYLD2!BQ$4,'[1]INTERNAL PARAMETERS-1'!$B$5:$J$44,8,FALSE)*VLOOKUP(SBYLD2!BQ$4,'[1]INTERNAL PARAMETERS-1'!$B$5:$J$44,3,FALSE)</f>
        <v>32.944649007414384</v>
      </c>
      <c r="BR11" s="44">
        <f>SBYLD1!BR11*VLOOKUP(SBYLD2!BR$4,'[1]INTERNAL PARAMETERS-1'!$B$5:$J$44,5,FALSE)*VLOOKUP(SBYLD2!BR$4,'[1]INTERNAL PARAMETERS-1'!$B$5:$J$44,6,FALSE)*VLOOKUP(SBYLD2!BR$4,'[1]INTERNAL PARAMETERS-1'!$B$5:$J$44,3,FALSE) + SBYLD1!BR11*(1-VLOOKUP(SBYLD2!BR$4,'[1]INTERNAL PARAMETERS-1'!$B$5:$J$44,5,FALSE))*VLOOKUP(SBYLD2!BR$4,'[1]INTERNAL PARAMETERS-1'!$B$5:$J$44,8,FALSE)*VLOOKUP(SBYLD2!BR$4,'[1]INTERNAL PARAMETERS-1'!$B$5:$J$44,3,FALSE)</f>
        <v>1.4558950213284385</v>
      </c>
      <c r="BS11" s="44">
        <f>SBYLD1!BS11*VLOOKUP(SBYLD2!BS$4,'[1]INTERNAL PARAMETERS-1'!$B$5:$J$44,5,FALSE)*VLOOKUP(SBYLD2!BS$4,'[1]INTERNAL PARAMETERS-1'!$B$5:$J$44,6,FALSE)*VLOOKUP(SBYLD2!BS$4,'[1]INTERNAL PARAMETERS-1'!$B$5:$J$44,3,FALSE) + SBYLD1!BS11*(1-VLOOKUP(SBYLD2!BS$4,'[1]INTERNAL PARAMETERS-1'!$B$5:$J$44,5,FALSE))*VLOOKUP(SBYLD2!BS$4,'[1]INTERNAL PARAMETERS-1'!$B$5:$J$44,8,FALSE)*VLOOKUP(SBYLD2!BS$4,'[1]INTERNAL PARAMETERS-1'!$B$5:$J$44,3,FALSE)</f>
        <v>0.1082947083093391</v>
      </c>
      <c r="BT11" s="44">
        <f>SBYLD1!BT11*VLOOKUP(SBYLD2!BT$4,'[1]INTERNAL PARAMETERS-1'!$B$5:$J$44,5,FALSE)*VLOOKUP(SBYLD2!BT$4,'[1]INTERNAL PARAMETERS-1'!$B$5:$J$44,6,FALSE)*VLOOKUP(SBYLD2!BT$4,'[1]INTERNAL PARAMETERS-1'!$B$5:$J$44,3,FALSE) + SBYLD1!BT11*(1-VLOOKUP(SBYLD2!BT$4,'[1]INTERNAL PARAMETERS-1'!$B$5:$J$44,5,FALSE))*VLOOKUP(SBYLD2!BT$4,'[1]INTERNAL PARAMETERS-1'!$B$5:$J$44,8,FALSE)*VLOOKUP(SBYLD2!BT$4,'[1]INTERNAL PARAMETERS-1'!$B$5:$J$44,3,FALSE)</f>
        <v>0</v>
      </c>
      <c r="BU11" s="44">
        <f>SBYLD1!BU11*VLOOKUP(SBYLD2!BU$4,'[1]INTERNAL PARAMETERS-1'!$B$5:$J$44,5,FALSE)*VLOOKUP(SBYLD2!BU$4,'[1]INTERNAL PARAMETERS-1'!$B$5:$J$44,6,FALSE)*VLOOKUP(SBYLD2!BU$4,'[1]INTERNAL PARAMETERS-1'!$B$5:$J$44,3,FALSE) + SBYLD1!BU11*(1-VLOOKUP(SBYLD2!BU$4,'[1]INTERNAL PARAMETERS-1'!$B$5:$J$44,5,FALSE))*VLOOKUP(SBYLD2!BU$4,'[1]INTERNAL PARAMETERS-1'!$B$5:$J$44,8,FALSE)*VLOOKUP(SBYLD2!BU$4,'[1]INTERNAL PARAMETERS-1'!$B$5:$J$44,3,FALSE)</f>
        <v>0</v>
      </c>
      <c r="BV11" s="44">
        <f>SBYLD1!BV11*VLOOKUP(SBYLD2!BV$4,'[1]INTERNAL PARAMETERS-1'!$B$5:$J$44,5,FALSE)*VLOOKUP(SBYLD2!BV$4,'[1]INTERNAL PARAMETERS-1'!$B$5:$J$44,6,FALSE)*VLOOKUP(SBYLD2!BV$4,'[1]INTERNAL PARAMETERS-1'!$B$5:$J$44,3,FALSE) + SBYLD1!BV11*(1-VLOOKUP(SBYLD2!BV$4,'[1]INTERNAL PARAMETERS-1'!$B$5:$J$44,5,FALSE))*VLOOKUP(SBYLD2!BV$4,'[1]INTERNAL PARAMETERS-1'!$B$5:$J$44,8,FALSE)*VLOOKUP(SBYLD2!BV$4,'[1]INTERNAL PARAMETERS-1'!$B$5:$J$44,3,FALSE)</f>
        <v>0</v>
      </c>
      <c r="BW11" s="44">
        <f>SBYLD1!BW11*VLOOKUP(SBYLD2!BW$4,'[1]INTERNAL PARAMETERS-1'!$B$5:$J$44,5,FALSE)*VLOOKUP(SBYLD2!BW$4,'[1]INTERNAL PARAMETERS-1'!$B$5:$J$44,6,FALSE)*VLOOKUP(SBYLD2!BW$4,'[1]INTERNAL PARAMETERS-1'!$B$5:$J$44,3,FALSE) + SBYLD1!BW11*(1-VLOOKUP(SBYLD2!BW$4,'[1]INTERNAL PARAMETERS-1'!$B$5:$J$44,5,FALSE))*VLOOKUP(SBYLD2!BW$4,'[1]INTERNAL PARAMETERS-1'!$B$5:$J$44,8,FALSE)*VLOOKUP(SBYLD2!BW$4,'[1]INTERNAL PARAMETERS-1'!$B$5:$J$44,3,FALSE)</f>
        <v>0</v>
      </c>
      <c r="BX11" s="44">
        <f>SBYLD1!BX11*VLOOKUP(SBYLD2!BX$4,'[1]INTERNAL PARAMETERS-1'!$B$5:$J$44,5,FALSE)*VLOOKUP(SBYLD2!BX$4,'[1]INTERNAL PARAMETERS-1'!$B$5:$J$44,6,FALSE)*VLOOKUP(SBYLD2!BX$4,'[1]INTERNAL PARAMETERS-1'!$B$5:$J$44,3,FALSE) + SBYLD1!BX11*(1-VLOOKUP(SBYLD2!BX$4,'[1]INTERNAL PARAMETERS-1'!$B$5:$J$44,5,FALSE))*VLOOKUP(SBYLD2!BX$4,'[1]INTERNAL PARAMETERS-1'!$B$5:$J$44,8,FALSE)*VLOOKUP(SBYLD2!BX$4,'[1]INTERNAL PARAMETERS-1'!$B$5:$J$44,3,FALSE)</f>
        <v>0</v>
      </c>
      <c r="BY11" s="44">
        <f>SBYLD1!BY11*VLOOKUP(SBYLD2!BY$4,'[1]INTERNAL PARAMETERS-1'!$B$5:$J$44,5,FALSE)*VLOOKUP(SBYLD2!BY$4,'[1]INTERNAL PARAMETERS-1'!$B$5:$J$44,6,FALSE)*VLOOKUP(SBYLD2!BY$4,'[1]INTERNAL PARAMETERS-1'!$B$5:$J$44,3,FALSE) + SBYLD1!BY11*(1-VLOOKUP(SBYLD2!BY$4,'[1]INTERNAL PARAMETERS-1'!$B$5:$J$44,5,FALSE))*VLOOKUP(SBYLD2!BY$4,'[1]INTERNAL PARAMETERS-1'!$B$5:$J$44,8,FALSE)*VLOOKUP(SBYLD2!BY$4,'[1]INTERNAL PARAMETERS-1'!$B$5:$J$44,3,FALSE)</f>
        <v>0</v>
      </c>
      <c r="BZ11" s="44">
        <f>SBYLD1!BZ11*VLOOKUP(SBYLD2!BZ$4,'[1]INTERNAL PARAMETERS-1'!$B$5:$J$44,5,FALSE)*VLOOKUP(SBYLD2!BZ$4,'[1]INTERNAL PARAMETERS-1'!$B$5:$J$44,6,FALSE)*VLOOKUP(SBYLD2!BZ$4,'[1]INTERNAL PARAMETERS-1'!$B$5:$J$44,3,FALSE) + SBYLD1!BZ11*(1-VLOOKUP(SBYLD2!BZ$4,'[1]INTERNAL PARAMETERS-1'!$B$5:$J$44,5,FALSE))*VLOOKUP(SBYLD2!BZ$4,'[1]INTERNAL PARAMETERS-1'!$B$5:$J$44,8,FALSE)*VLOOKUP(SBYLD2!BZ$4,'[1]INTERNAL PARAMETERS-1'!$B$5:$J$44,3,FALSE)</f>
        <v>9.0720755013425219E-2</v>
      </c>
      <c r="CA11" s="44">
        <f>SBYLD1!CA11*VLOOKUP(SBYLD2!CA$4,'[1]INTERNAL PARAMETERS-1'!$B$5:$J$44,5,FALSE)*VLOOKUP(SBYLD2!CA$4,'[1]INTERNAL PARAMETERS-1'!$B$5:$J$44,6,FALSE)*VLOOKUP(SBYLD2!CA$4,'[1]INTERNAL PARAMETERS-1'!$B$5:$J$44,3,FALSE) + SBYLD1!CA11*(1-VLOOKUP(SBYLD2!CA$4,'[1]INTERNAL PARAMETERS-1'!$B$5:$J$44,5,FALSE))*VLOOKUP(SBYLD2!CA$4,'[1]INTERNAL PARAMETERS-1'!$B$5:$J$44,8,FALSE)*VLOOKUP(SBYLD2!CA$4,'[1]INTERNAL PARAMETERS-1'!$B$5:$J$44,3,FALSE)</f>
        <v>0</v>
      </c>
      <c r="CB11" s="44">
        <f>SBYLD1!CB11*VLOOKUP(SBYLD2!CB$4,'[1]INTERNAL PARAMETERS-1'!$B$5:$J$44,5,FALSE)*VLOOKUP(SBYLD2!CB$4,'[1]INTERNAL PARAMETERS-1'!$B$5:$J$44,6,FALSE)*VLOOKUP(SBYLD2!CB$4,'[1]INTERNAL PARAMETERS-1'!$B$5:$J$44,3,FALSE) + SBYLD1!CB11*(1-VLOOKUP(SBYLD2!CB$4,'[1]INTERNAL PARAMETERS-1'!$B$5:$J$44,5,FALSE))*VLOOKUP(SBYLD2!CB$4,'[1]INTERNAL PARAMETERS-1'!$B$5:$J$44,8,FALSE)*VLOOKUP(SBYLD2!CB$4,'[1]INTERNAL PARAMETERS-1'!$B$5:$J$44,3,FALSE)</f>
        <v>0</v>
      </c>
      <c r="CC11" s="44">
        <f>SBYLD1!CC11*VLOOKUP(SBYLD2!CC$4,'[1]INTERNAL PARAMETERS-1'!$B$5:$J$44,5,FALSE)*VLOOKUP(SBYLD2!CC$4,'[1]INTERNAL PARAMETERS-1'!$B$5:$J$44,6,FALSE)*VLOOKUP(SBYLD2!CC$4,'[1]INTERNAL PARAMETERS-1'!$B$5:$J$44,3,FALSE) + SBYLD1!CC11*(1-VLOOKUP(SBYLD2!CC$4,'[1]INTERNAL PARAMETERS-1'!$B$5:$J$44,5,FALSE))*VLOOKUP(SBYLD2!CC$4,'[1]INTERNAL PARAMETERS-1'!$B$5:$J$44,8,FALSE)*VLOOKUP(SBYLD2!CC$4,'[1]INTERNAL PARAMETERS-1'!$B$5:$J$44,3,FALSE)</f>
        <v>0.17640146808166018</v>
      </c>
      <c r="CD11" s="44">
        <f>SBYLD1!CD11*VLOOKUP(SBYLD2!CD$4,'[1]INTERNAL PARAMETERS-1'!$B$5:$J$44,5,FALSE)*VLOOKUP(SBYLD2!CD$4,'[1]INTERNAL PARAMETERS-1'!$B$5:$J$44,6,FALSE)*VLOOKUP(SBYLD2!CD$4,'[1]INTERNAL PARAMETERS-1'!$B$5:$J$44,3,FALSE) + SBYLD1!CD11*(1-VLOOKUP(SBYLD2!CD$4,'[1]INTERNAL PARAMETERS-1'!$B$5:$J$44,5,FALSE))*VLOOKUP(SBYLD2!CD$4,'[1]INTERNAL PARAMETERS-1'!$B$5:$J$44,8,FALSE)*VLOOKUP(SBYLD2!CD$4,'[1]INTERNAL PARAMETERS-1'!$B$5:$J$44,3,FALSE)</f>
        <v>0.54563914400504965</v>
      </c>
      <c r="CE11" s="44">
        <f>SBYLD1!CE11*VLOOKUP(SBYLD2!CE$4,'[1]INTERNAL PARAMETERS-1'!$B$5:$J$44,5,FALSE)*VLOOKUP(SBYLD2!CE$4,'[1]INTERNAL PARAMETERS-1'!$B$5:$J$44,6,FALSE)*VLOOKUP(SBYLD2!CE$4,'[1]INTERNAL PARAMETERS-1'!$B$5:$J$44,3,FALSE) + SBYLD1!CE11*(1-VLOOKUP(SBYLD2!CE$4,'[1]INTERNAL PARAMETERS-1'!$B$5:$J$44,5,FALSE))*VLOOKUP(SBYLD2!CE$4,'[1]INTERNAL PARAMETERS-1'!$B$5:$J$44,8,FALSE)*VLOOKUP(SBYLD2!CE$4,'[1]INTERNAL PARAMETERS-1'!$B$5:$J$44,3,FALSE)</f>
        <v>0.87499697111932662</v>
      </c>
      <c r="CF11" s="44">
        <f>SBYLD1!CF11*VLOOKUP(SBYLD2!CF$4,'[1]INTERNAL PARAMETERS-1'!$B$5:$J$44,5,FALSE)*VLOOKUP(SBYLD2!CF$4,'[1]INTERNAL PARAMETERS-1'!$B$5:$J$44,6,FALSE)*VLOOKUP(SBYLD2!CF$4,'[1]INTERNAL PARAMETERS-1'!$B$5:$J$44,3,FALSE) + SBYLD1!CF11*(1-VLOOKUP(SBYLD2!CF$4,'[1]INTERNAL PARAMETERS-1'!$B$5:$J$44,5,FALSE))*VLOOKUP(SBYLD2!CF$4,'[1]INTERNAL PARAMETERS-1'!$B$5:$J$44,8,FALSE)*VLOOKUP(SBYLD2!CF$4,'[1]INTERNAL PARAMETERS-1'!$B$5:$J$44,3,FALSE)</f>
        <v>0.87512260771877848</v>
      </c>
      <c r="CG11" s="44">
        <f>SBYLD1!CG11*VLOOKUP(SBYLD2!CG$4,'[1]INTERNAL PARAMETERS-1'!$B$5:$J$44,5,FALSE)*VLOOKUP(SBYLD2!CG$4,'[1]INTERNAL PARAMETERS-1'!$B$5:$J$44,6,FALSE)*VLOOKUP(SBYLD2!CG$4,'[1]INTERNAL PARAMETERS-1'!$B$5:$J$44,3,FALSE) + SBYLD1!CG11*(1-VLOOKUP(SBYLD2!CG$4,'[1]INTERNAL PARAMETERS-1'!$B$5:$J$44,5,FALSE))*VLOOKUP(SBYLD2!CG$4,'[1]INTERNAL PARAMETERS-1'!$B$5:$J$44,8,FALSE)*VLOOKUP(SBYLD2!CG$4,'[1]INTERNAL PARAMETERS-1'!$B$5:$J$44,3,FALSE)</f>
        <v>1.4495966042458253E-2</v>
      </c>
      <c r="CH11" s="43">
        <f>SBYLD1!CH11*VLOOKUP(SBYLD2!CH$4,'[1]INTERNAL PARAMETERS-1'!$B$5:$J$44,5,FALSE)*VLOOKUP(SBYLD2!CH$4,'[1]INTERNAL PARAMETERS-1'!$B$5:$J$44,6,FALSE)*VLOOKUP(SBYLD2!CH$4,'[1]INTERNAL PARAMETERS-1'!$B$5:$J$44,3,FALSE) + SBYLD1!CH11*(1-VLOOKUP(SBYLD2!CH$4,'[1]INTERNAL PARAMETERS-1'!$B$5:$J$44,5,FALSE))*VLOOKUP(SBYLD2!CH$4,'[1]INTERNAL PARAMETERS-1'!$B$5:$J$44,8,FALSE)*VLOOKUP(SBYLD2!CH$4,'[1]INTERNAL PARAMETERS-1'!$B$5:$J$44,3,FALSE)</f>
        <v>0</v>
      </c>
      <c r="CJ11" s="45">
        <f t="shared" si="0"/>
        <v>21773.515336572375</v>
      </c>
      <c r="CK11" s="43">
        <f t="shared" si="1"/>
        <v>412.74304504655271</v>
      </c>
    </row>
    <row r="12" spans="2:89">
      <c r="B12" s="58" t="s">
        <v>5</v>
      </c>
      <c r="C12" s="57" t="s">
        <v>59</v>
      </c>
      <c r="D12" s="57" t="s">
        <v>51</v>
      </c>
      <c r="E12" s="128">
        <f>SB!S12</f>
        <v>40626.222688378861</v>
      </c>
      <c r="F12" s="59">
        <f>'[1]INTERNAL PARAMETERS-1'!M12</f>
        <v>49.09</v>
      </c>
      <c r="G12" s="45">
        <f>SBYLD1!G12*VLOOKUP(SBYLD2!G$4,'[1]INTERNAL PARAMETERS-1'!$B$5:$J$44,5,FALSE)*VLOOKUP(SBYLD2!G$4,'[1]INTERNAL PARAMETERS-1'!$B$5:$J$44,7,FALSE)*SBYLD2!$F12 + SBYLD1!G12*(1-VLOOKUP(SBYLD2!G$4,'[1]INTERNAL PARAMETERS-1'!$B$5:$J$44,5,FALSE))*VLOOKUP(SBYLD2!G$4,'[1]INTERNAL PARAMETERS-1'!$B$5:$J$44,9,FALSE)*SBYLD2!$F12</f>
        <v>9231.0032241072277</v>
      </c>
      <c r="H12" s="44">
        <f>SBYLD1!H12*VLOOKUP(SBYLD2!H$4,'[1]INTERNAL PARAMETERS-1'!$B$5:$J$44,5,FALSE)*VLOOKUP(SBYLD2!H$4,'[1]INTERNAL PARAMETERS-1'!$B$5:$J$44,7,FALSE)*SBYLD2!$F12 + SBYLD1!H12*(1-VLOOKUP(SBYLD2!H$4,'[1]INTERNAL PARAMETERS-1'!$B$5:$J$44,5,FALSE))*VLOOKUP(SBYLD2!H$4,'[1]INTERNAL PARAMETERS-1'!$B$5:$J$44,9,FALSE)*SBYLD2!$F12</f>
        <v>4862.5661929563539</v>
      </c>
      <c r="I12" s="44">
        <f>SBYLD1!I12*VLOOKUP(SBYLD2!I$4,'[1]INTERNAL PARAMETERS-1'!$B$5:$J$44,5,FALSE)*VLOOKUP(SBYLD2!I$4,'[1]INTERNAL PARAMETERS-1'!$B$5:$J$44,7,FALSE)*SBYLD2!$F12 + SBYLD1!I12*(1-VLOOKUP(SBYLD2!I$4,'[1]INTERNAL PARAMETERS-1'!$B$5:$J$44,5,FALSE))*VLOOKUP(SBYLD2!I$4,'[1]INTERNAL PARAMETERS-1'!$B$5:$J$44,9,FALSE)*SBYLD2!$F12</f>
        <v>4233.0507650766349</v>
      </c>
      <c r="J12" s="44">
        <f>SBYLD1!J12*VLOOKUP(SBYLD2!J$4,'[1]INTERNAL PARAMETERS-1'!$B$5:$J$44,5,FALSE)*VLOOKUP(SBYLD2!J$4,'[1]INTERNAL PARAMETERS-1'!$B$5:$J$44,7,FALSE)*SBYLD2!$F12 + SBYLD1!J12*(1-VLOOKUP(SBYLD2!J$4,'[1]INTERNAL PARAMETERS-1'!$B$5:$J$44,5,FALSE))*VLOOKUP(SBYLD2!J$4,'[1]INTERNAL PARAMETERS-1'!$B$5:$J$44,9,FALSE)*SBYLD2!$F12</f>
        <v>0</v>
      </c>
      <c r="K12" s="44">
        <f>SBYLD1!K12*VLOOKUP(SBYLD2!K$4,'[1]INTERNAL PARAMETERS-1'!$B$5:$J$44,5,FALSE)*VLOOKUP(SBYLD2!K$4,'[1]INTERNAL PARAMETERS-1'!$B$5:$J$44,7,FALSE)*SBYLD2!$F12 + SBYLD1!K12*(1-VLOOKUP(SBYLD2!K$4,'[1]INTERNAL PARAMETERS-1'!$B$5:$J$44,5,FALSE))*VLOOKUP(SBYLD2!K$4,'[1]INTERNAL PARAMETERS-1'!$B$5:$J$44,9,FALSE)*SBYLD2!$F12</f>
        <v>25.496655988975764</v>
      </c>
      <c r="L12" s="44">
        <f>SBYLD1!L12*VLOOKUP(SBYLD2!L$4,'[1]INTERNAL PARAMETERS-1'!$B$5:$J$44,5,FALSE)*VLOOKUP(SBYLD2!L$4,'[1]INTERNAL PARAMETERS-1'!$B$5:$J$44,7,FALSE)*SBYLD2!$F12 + SBYLD1!L12*(1-VLOOKUP(SBYLD2!L$4,'[1]INTERNAL PARAMETERS-1'!$B$5:$J$44,5,FALSE))*VLOOKUP(SBYLD2!L$4,'[1]INTERNAL PARAMETERS-1'!$B$5:$J$44,9,FALSE)*SBYLD2!$F12</f>
        <v>0</v>
      </c>
      <c r="M12" s="44">
        <f>SBYLD1!M12*VLOOKUP(SBYLD2!M$4,'[1]INTERNAL PARAMETERS-1'!$B$5:$J$44,5,FALSE)*VLOOKUP(SBYLD2!M$4,'[1]INTERNAL PARAMETERS-1'!$B$5:$J$44,7,FALSE)*SBYLD2!$F12 + SBYLD1!M12*(1-VLOOKUP(SBYLD2!M$4,'[1]INTERNAL PARAMETERS-1'!$B$5:$J$44,5,FALSE))*VLOOKUP(SBYLD2!M$4,'[1]INTERNAL PARAMETERS-1'!$B$5:$J$44,9,FALSE)*SBYLD2!$F12</f>
        <v>146.20509880340518</v>
      </c>
      <c r="N12" s="44">
        <f>SBYLD1!N12*VLOOKUP(SBYLD2!N$4,'[1]INTERNAL PARAMETERS-1'!$B$5:$J$44,5,FALSE)*VLOOKUP(SBYLD2!N$4,'[1]INTERNAL PARAMETERS-1'!$B$5:$J$44,7,FALSE)*SBYLD2!$F12 + SBYLD1!N12*(1-VLOOKUP(SBYLD2!N$4,'[1]INTERNAL PARAMETERS-1'!$B$5:$J$44,5,FALSE))*VLOOKUP(SBYLD2!N$4,'[1]INTERNAL PARAMETERS-1'!$B$5:$J$44,9,FALSE)*SBYLD2!$F12</f>
        <v>20.534435753614968</v>
      </c>
      <c r="O12" s="44">
        <f>SBYLD1!O12*VLOOKUP(SBYLD2!O$4,'[1]INTERNAL PARAMETERS-1'!$B$5:$J$44,5,FALSE)*VLOOKUP(SBYLD2!O$4,'[1]INTERNAL PARAMETERS-1'!$B$5:$J$44,7,FALSE)*SBYLD2!$F12 + SBYLD1!O12*(1-VLOOKUP(SBYLD2!O$4,'[1]INTERNAL PARAMETERS-1'!$B$5:$J$44,5,FALSE))*VLOOKUP(SBYLD2!O$4,'[1]INTERNAL PARAMETERS-1'!$B$5:$J$44,9,FALSE)*SBYLD2!$F12</f>
        <v>0</v>
      </c>
      <c r="P12" s="44">
        <f>SBYLD1!P12*VLOOKUP(SBYLD2!P$4,'[1]INTERNAL PARAMETERS-1'!$B$5:$J$44,5,FALSE)*VLOOKUP(SBYLD2!P$4,'[1]INTERNAL PARAMETERS-1'!$B$5:$J$44,7,FALSE)*SBYLD2!$F12 + SBYLD1!P12*(1-VLOOKUP(SBYLD2!P$4,'[1]INTERNAL PARAMETERS-1'!$B$5:$J$44,5,FALSE))*VLOOKUP(SBYLD2!P$4,'[1]INTERNAL PARAMETERS-1'!$B$5:$J$44,9,FALSE)*SBYLD2!$F12</f>
        <v>0</v>
      </c>
      <c r="Q12" s="44">
        <f>SBYLD1!Q12*VLOOKUP(SBYLD2!Q$4,'[1]INTERNAL PARAMETERS-1'!$B$5:$J$44,5,FALSE)*VLOOKUP(SBYLD2!Q$4,'[1]INTERNAL PARAMETERS-1'!$B$5:$J$44,7,FALSE)*SBYLD2!$F12 + SBYLD1!Q12*(1-VLOOKUP(SBYLD2!Q$4,'[1]INTERNAL PARAMETERS-1'!$B$5:$J$44,5,FALSE))*VLOOKUP(SBYLD2!Q$4,'[1]INTERNAL PARAMETERS-1'!$B$5:$J$44,9,FALSE)*SBYLD2!$F12</f>
        <v>0</v>
      </c>
      <c r="R12" s="44">
        <f>SBYLD1!R12*VLOOKUP(SBYLD2!R$4,'[1]INTERNAL PARAMETERS-1'!$B$5:$J$44,5,FALSE)*VLOOKUP(SBYLD2!R$4,'[1]INTERNAL PARAMETERS-1'!$B$5:$J$44,7,FALSE)*SBYLD2!$F12 + SBYLD1!R12*(1-VLOOKUP(SBYLD2!R$4,'[1]INTERNAL PARAMETERS-1'!$B$5:$J$44,5,FALSE))*VLOOKUP(SBYLD2!R$4,'[1]INTERNAL PARAMETERS-1'!$B$5:$J$44,9,FALSE)*SBYLD2!$F12</f>
        <v>42.295989691751579</v>
      </c>
      <c r="S12" s="44">
        <f>SBYLD1!S12*VLOOKUP(SBYLD2!S$4,'[1]INTERNAL PARAMETERS-1'!$B$5:$J$44,5,FALSE)*VLOOKUP(SBYLD2!S$4,'[1]INTERNAL PARAMETERS-1'!$B$5:$J$44,7,FALSE)*SBYLD2!$F12 + SBYLD1!S12*(1-VLOOKUP(SBYLD2!S$4,'[1]INTERNAL PARAMETERS-1'!$B$5:$J$44,5,FALSE))*VLOOKUP(SBYLD2!S$4,'[1]INTERNAL PARAMETERS-1'!$B$5:$J$44,9,FALSE)*SBYLD2!$F12</f>
        <v>527.1827358546318</v>
      </c>
      <c r="T12" s="44">
        <f>SBYLD1!T12*VLOOKUP(SBYLD2!T$4,'[1]INTERNAL PARAMETERS-1'!$B$5:$J$44,5,FALSE)*VLOOKUP(SBYLD2!T$4,'[1]INTERNAL PARAMETERS-1'!$B$5:$J$44,7,FALSE)*SBYLD2!$F12 + SBYLD1!T12*(1-VLOOKUP(SBYLD2!T$4,'[1]INTERNAL PARAMETERS-1'!$B$5:$J$44,5,FALSE))*VLOOKUP(SBYLD2!T$4,'[1]INTERNAL PARAMETERS-1'!$B$5:$J$44,9,FALSE)*SBYLD2!$F12</f>
        <v>175.60773200338556</v>
      </c>
      <c r="U12" s="44">
        <f>SBYLD1!U12*VLOOKUP(SBYLD2!U$4,'[1]INTERNAL PARAMETERS-1'!$B$5:$J$44,5,FALSE)*VLOOKUP(SBYLD2!U$4,'[1]INTERNAL PARAMETERS-1'!$B$5:$J$44,7,FALSE)*SBYLD2!$F12 + SBYLD1!U12*(1-VLOOKUP(SBYLD2!U$4,'[1]INTERNAL PARAMETERS-1'!$B$5:$J$44,5,FALSE))*VLOOKUP(SBYLD2!U$4,'[1]INTERNAL PARAMETERS-1'!$B$5:$J$44,9,FALSE)*SBYLD2!$F12</f>
        <v>123.75449995587117</v>
      </c>
      <c r="V12" s="44">
        <f>SBYLD1!V12*VLOOKUP(SBYLD2!V$4,'[1]INTERNAL PARAMETERS-1'!$B$5:$J$44,5,FALSE)*VLOOKUP(SBYLD2!V$4,'[1]INTERNAL PARAMETERS-1'!$B$5:$J$44,7,FALSE)*SBYLD2!$F12 + SBYLD1!V12*(1-VLOOKUP(SBYLD2!V$4,'[1]INTERNAL PARAMETERS-1'!$B$5:$J$44,5,FALSE))*VLOOKUP(SBYLD2!V$4,'[1]INTERNAL PARAMETERS-1'!$B$5:$J$44,9,FALSE)*SBYLD2!$F12</f>
        <v>583.17726741151364</v>
      </c>
      <c r="W12" s="44">
        <f>SBYLD1!W12*VLOOKUP(SBYLD2!W$4,'[1]INTERNAL PARAMETERS-1'!$B$5:$J$44,5,FALSE)*VLOOKUP(SBYLD2!W$4,'[1]INTERNAL PARAMETERS-1'!$B$5:$J$44,7,FALSE)*SBYLD2!$F12 + SBYLD1!W12*(1-VLOOKUP(SBYLD2!W$4,'[1]INTERNAL PARAMETERS-1'!$B$5:$J$44,5,FALSE))*VLOOKUP(SBYLD2!W$4,'[1]INTERNAL PARAMETERS-1'!$B$5:$J$44,9,FALSE)*SBYLD2!$F12</f>
        <v>0</v>
      </c>
      <c r="X12" s="44">
        <f>SBYLD1!X12*VLOOKUP(SBYLD2!X$4,'[1]INTERNAL PARAMETERS-1'!$B$5:$J$44,5,FALSE)*VLOOKUP(SBYLD2!X$4,'[1]INTERNAL PARAMETERS-1'!$B$5:$J$44,7,FALSE)*SBYLD2!$F12 + SBYLD1!X12*(1-VLOOKUP(SBYLD2!X$4,'[1]INTERNAL PARAMETERS-1'!$B$5:$J$44,5,FALSE))*VLOOKUP(SBYLD2!X$4,'[1]INTERNAL PARAMETERS-1'!$B$5:$J$44,9,FALSE)*SBYLD2!$F12</f>
        <v>0</v>
      </c>
      <c r="Y12" s="44">
        <f>SBYLD1!Y12*VLOOKUP(SBYLD2!Y$4,'[1]INTERNAL PARAMETERS-1'!$B$5:$J$44,5,FALSE)*VLOOKUP(SBYLD2!Y$4,'[1]INTERNAL PARAMETERS-1'!$B$5:$J$44,7,FALSE)*SBYLD2!$F12 + SBYLD1!Y12*(1-VLOOKUP(SBYLD2!Y$4,'[1]INTERNAL PARAMETERS-1'!$B$5:$J$44,5,FALSE))*VLOOKUP(SBYLD2!Y$4,'[1]INTERNAL PARAMETERS-1'!$B$5:$J$44,9,FALSE)*SBYLD2!$F12</f>
        <v>0</v>
      </c>
      <c r="Z12" s="44">
        <f>SBYLD1!Z12*VLOOKUP(SBYLD2!Z$4,'[1]INTERNAL PARAMETERS-1'!$B$5:$J$44,5,FALSE)*VLOOKUP(SBYLD2!Z$4,'[1]INTERNAL PARAMETERS-1'!$B$5:$J$44,7,FALSE)*SBYLD2!$F12 + SBYLD1!Z12*(1-VLOOKUP(SBYLD2!Z$4,'[1]INTERNAL PARAMETERS-1'!$B$5:$J$44,5,FALSE))*VLOOKUP(SBYLD2!Z$4,'[1]INTERNAL PARAMETERS-1'!$B$5:$J$44,9,FALSE)*SBYLD2!$F12</f>
        <v>0</v>
      </c>
      <c r="AA12" s="44">
        <f>SBYLD1!AA12*VLOOKUP(SBYLD2!AA$4,'[1]INTERNAL PARAMETERS-1'!$B$5:$J$44,5,FALSE)*VLOOKUP(SBYLD2!AA$4,'[1]INTERNAL PARAMETERS-1'!$B$5:$J$44,7,FALSE)*SBYLD2!$F12 + SBYLD1!AA12*(1-VLOOKUP(SBYLD2!AA$4,'[1]INTERNAL PARAMETERS-1'!$B$5:$J$44,5,FALSE))*VLOOKUP(SBYLD2!AA$4,'[1]INTERNAL PARAMETERS-1'!$B$5:$J$44,9,FALSE)*SBYLD2!$F12</f>
        <v>0</v>
      </c>
      <c r="AB12" s="44">
        <f>SBYLD1!AB12*VLOOKUP(SBYLD2!AB$4,'[1]INTERNAL PARAMETERS-1'!$B$5:$J$44,5,FALSE)*VLOOKUP(SBYLD2!AB$4,'[1]INTERNAL PARAMETERS-1'!$B$5:$J$44,7,FALSE)*SBYLD2!$F12 + SBYLD1!AB12*(1-VLOOKUP(SBYLD2!AB$4,'[1]INTERNAL PARAMETERS-1'!$B$5:$J$44,5,FALSE))*VLOOKUP(SBYLD2!AB$4,'[1]INTERNAL PARAMETERS-1'!$B$5:$J$44,9,FALSE)*SBYLD2!$F12</f>
        <v>0</v>
      </c>
      <c r="AC12" s="44">
        <f>SBYLD1!AC12*VLOOKUP(SBYLD2!AC$4,'[1]INTERNAL PARAMETERS-1'!$B$5:$J$44,5,FALSE)*VLOOKUP(SBYLD2!AC$4,'[1]INTERNAL PARAMETERS-1'!$B$5:$J$44,7,FALSE)*SBYLD2!$F12 + SBYLD1!AC12*(1-VLOOKUP(SBYLD2!AC$4,'[1]INTERNAL PARAMETERS-1'!$B$5:$J$44,5,FALSE))*VLOOKUP(SBYLD2!AC$4,'[1]INTERNAL PARAMETERS-1'!$B$5:$J$44,9,FALSE)*SBYLD2!$F12</f>
        <v>0</v>
      </c>
      <c r="AD12" s="44">
        <f>SBYLD1!AD12*VLOOKUP(SBYLD2!AD$4,'[1]INTERNAL PARAMETERS-1'!$B$5:$J$44,5,FALSE)*VLOOKUP(SBYLD2!AD$4,'[1]INTERNAL PARAMETERS-1'!$B$5:$J$44,7,FALSE)*SBYLD2!$F12 + SBYLD1!AD12*(1-VLOOKUP(SBYLD2!AD$4,'[1]INTERNAL PARAMETERS-1'!$B$5:$J$44,5,FALSE))*VLOOKUP(SBYLD2!AD$4,'[1]INTERNAL PARAMETERS-1'!$B$5:$J$44,9,FALSE)*SBYLD2!$F12</f>
        <v>0</v>
      </c>
      <c r="AE12" s="44">
        <f>SBYLD1!AE12*VLOOKUP(SBYLD2!AE$4,'[1]INTERNAL PARAMETERS-1'!$B$5:$J$44,5,FALSE)*VLOOKUP(SBYLD2!AE$4,'[1]INTERNAL PARAMETERS-1'!$B$5:$J$44,7,FALSE)*SBYLD2!$F12 + SBYLD1!AE12*(1-VLOOKUP(SBYLD2!AE$4,'[1]INTERNAL PARAMETERS-1'!$B$5:$J$44,5,FALSE))*VLOOKUP(SBYLD2!AE$4,'[1]INTERNAL PARAMETERS-1'!$B$5:$J$44,9,FALSE)*SBYLD2!$F12</f>
        <v>0</v>
      </c>
      <c r="AF12" s="44">
        <f>SBYLD1!AF12*VLOOKUP(SBYLD2!AF$4,'[1]INTERNAL PARAMETERS-1'!$B$5:$J$44,5,FALSE)*VLOOKUP(SBYLD2!AF$4,'[1]INTERNAL PARAMETERS-1'!$B$5:$J$44,7,FALSE)*SBYLD2!$F12 + SBYLD1!AF12*(1-VLOOKUP(SBYLD2!AF$4,'[1]INTERNAL PARAMETERS-1'!$B$5:$J$44,5,FALSE))*VLOOKUP(SBYLD2!AF$4,'[1]INTERNAL PARAMETERS-1'!$B$5:$J$44,9,FALSE)*SBYLD2!$F12</f>
        <v>44.186425783264738</v>
      </c>
      <c r="AG12" s="44">
        <f>SBYLD1!AG12*VLOOKUP(SBYLD2!AG$4,'[1]INTERNAL PARAMETERS-1'!$B$5:$J$44,5,FALSE)*VLOOKUP(SBYLD2!AG$4,'[1]INTERNAL PARAMETERS-1'!$B$5:$J$44,7,FALSE)*SBYLD2!$F12 + SBYLD1!AG12*(1-VLOOKUP(SBYLD2!AG$4,'[1]INTERNAL PARAMETERS-1'!$B$5:$J$44,5,FALSE))*VLOOKUP(SBYLD2!AG$4,'[1]INTERNAL PARAMETERS-1'!$B$5:$J$44,9,FALSE)*SBYLD2!$F12</f>
        <v>0</v>
      </c>
      <c r="AH12" s="44">
        <f>SBYLD1!AH12*VLOOKUP(SBYLD2!AH$4,'[1]INTERNAL PARAMETERS-1'!$B$5:$J$44,5,FALSE)*VLOOKUP(SBYLD2!AH$4,'[1]INTERNAL PARAMETERS-1'!$B$5:$J$44,7,FALSE)*SBYLD2!$F12 + SBYLD1!AH12*(1-VLOOKUP(SBYLD2!AH$4,'[1]INTERNAL PARAMETERS-1'!$B$5:$J$44,5,FALSE))*VLOOKUP(SBYLD2!AH$4,'[1]INTERNAL PARAMETERS-1'!$B$5:$J$44,9,FALSE)*SBYLD2!$F12</f>
        <v>6.2303221330173475</v>
      </c>
      <c r="AI12" s="44">
        <f>SBYLD1!AI12*VLOOKUP(SBYLD2!AI$4,'[1]INTERNAL PARAMETERS-1'!$B$5:$J$44,5,FALSE)*VLOOKUP(SBYLD2!AI$4,'[1]INTERNAL PARAMETERS-1'!$B$5:$J$44,7,FALSE)*SBYLD2!$F12 + SBYLD1!AI12*(1-VLOOKUP(SBYLD2!AI$4,'[1]INTERNAL PARAMETERS-1'!$B$5:$J$44,5,FALSE))*VLOOKUP(SBYLD2!AI$4,'[1]INTERNAL PARAMETERS-1'!$B$5:$J$44,9,FALSE)*SBYLD2!$F12</f>
        <v>10.38553217275539</v>
      </c>
      <c r="AJ12" s="44">
        <f>SBYLD1!AJ12*VLOOKUP(SBYLD2!AJ$4,'[1]INTERNAL PARAMETERS-1'!$B$5:$J$44,5,FALSE)*VLOOKUP(SBYLD2!AJ$4,'[1]INTERNAL PARAMETERS-1'!$B$5:$J$44,7,FALSE)*SBYLD2!$F12 + SBYLD1!AJ12*(1-VLOOKUP(SBYLD2!AJ$4,'[1]INTERNAL PARAMETERS-1'!$B$5:$J$44,5,FALSE))*VLOOKUP(SBYLD2!AJ$4,'[1]INTERNAL PARAMETERS-1'!$B$5:$J$44,9,FALSE)*SBYLD2!$F12</f>
        <v>117.82787611171935</v>
      </c>
      <c r="AK12" s="44">
        <f>SBYLD1!AK12*VLOOKUP(SBYLD2!AK$4,'[1]INTERNAL PARAMETERS-1'!$B$5:$J$44,5,FALSE)*VLOOKUP(SBYLD2!AK$4,'[1]INTERNAL PARAMETERS-1'!$B$5:$J$44,7,FALSE)*SBYLD2!$F12 + SBYLD1!AK12*(1-VLOOKUP(SBYLD2!AK$4,'[1]INTERNAL PARAMETERS-1'!$B$5:$J$44,5,FALSE))*VLOOKUP(SBYLD2!AK$4,'[1]INTERNAL PARAMETERS-1'!$B$5:$J$44,9,FALSE)*SBYLD2!$F12</f>
        <v>49.84257706413878</v>
      </c>
      <c r="AL12" s="44">
        <f>SBYLD1!AL12*VLOOKUP(SBYLD2!AL$4,'[1]INTERNAL PARAMETERS-1'!$B$5:$J$44,5,FALSE)*VLOOKUP(SBYLD2!AL$4,'[1]INTERNAL PARAMETERS-1'!$B$5:$J$44,7,FALSE)*SBYLD2!$F12 + SBYLD1!AL12*(1-VLOOKUP(SBYLD2!AL$4,'[1]INTERNAL PARAMETERS-1'!$B$5:$J$44,5,FALSE))*VLOOKUP(SBYLD2!AL$4,'[1]INTERNAL PARAMETERS-1'!$B$5:$J$44,9,FALSE)*SBYLD2!$F12</f>
        <v>0</v>
      </c>
      <c r="AM12" s="44">
        <f>SBYLD1!AM12*VLOOKUP(SBYLD2!AM$4,'[1]INTERNAL PARAMETERS-1'!$B$5:$J$44,5,FALSE)*VLOOKUP(SBYLD2!AM$4,'[1]INTERNAL PARAMETERS-1'!$B$5:$J$44,7,FALSE)*SBYLD2!$F12 + SBYLD1!AM12*(1-VLOOKUP(SBYLD2!AM$4,'[1]INTERNAL PARAMETERS-1'!$B$5:$J$44,5,FALSE))*VLOOKUP(SBYLD2!AM$4,'[1]INTERNAL PARAMETERS-1'!$B$5:$J$44,9,FALSE)*SBYLD2!$F12</f>
        <v>0</v>
      </c>
      <c r="AN12" s="44">
        <f>SBYLD1!AN12*VLOOKUP(SBYLD2!AN$4,'[1]INTERNAL PARAMETERS-1'!$B$5:$J$44,5,FALSE)*VLOOKUP(SBYLD2!AN$4,'[1]INTERNAL PARAMETERS-1'!$B$5:$J$44,7,FALSE)*SBYLD2!$F12 + SBYLD1!AN12*(1-VLOOKUP(SBYLD2!AN$4,'[1]INTERNAL PARAMETERS-1'!$B$5:$J$44,5,FALSE))*VLOOKUP(SBYLD2!AN$4,'[1]INTERNAL PARAMETERS-1'!$B$5:$J$44,9,FALSE)*SBYLD2!$F12</f>
        <v>0</v>
      </c>
      <c r="AO12" s="44">
        <f>SBYLD1!AO12*VLOOKUP(SBYLD2!AO$4,'[1]INTERNAL PARAMETERS-1'!$B$5:$J$44,5,FALSE)*VLOOKUP(SBYLD2!AO$4,'[1]INTERNAL PARAMETERS-1'!$B$5:$J$44,7,FALSE)*SBYLD2!$F12 + SBYLD1!AO12*(1-VLOOKUP(SBYLD2!AO$4,'[1]INTERNAL PARAMETERS-1'!$B$5:$J$44,5,FALSE))*VLOOKUP(SBYLD2!AO$4,'[1]INTERNAL PARAMETERS-1'!$B$5:$J$44,9,FALSE)*SBYLD2!$F12</f>
        <v>0</v>
      </c>
      <c r="AP12" s="44">
        <f>SBYLD1!AP12*VLOOKUP(SBYLD2!AP$4,'[1]INTERNAL PARAMETERS-1'!$B$5:$J$44,5,FALSE)*VLOOKUP(SBYLD2!AP$4,'[1]INTERNAL PARAMETERS-1'!$B$5:$J$44,7,FALSE)*SBYLD2!$F12 + SBYLD1!AP12*(1-VLOOKUP(SBYLD2!AP$4,'[1]INTERNAL PARAMETERS-1'!$B$5:$J$44,5,FALSE))*VLOOKUP(SBYLD2!AP$4,'[1]INTERNAL PARAMETERS-1'!$B$5:$J$44,9,FALSE)*SBYLD2!$F12</f>
        <v>0</v>
      </c>
      <c r="AQ12" s="44">
        <f>SBYLD1!AQ12*VLOOKUP(SBYLD2!AQ$4,'[1]INTERNAL PARAMETERS-1'!$B$5:$J$44,5,FALSE)*VLOOKUP(SBYLD2!AQ$4,'[1]INTERNAL PARAMETERS-1'!$B$5:$J$44,7,FALSE)*SBYLD2!$F12 + SBYLD1!AQ12*(1-VLOOKUP(SBYLD2!AQ$4,'[1]INTERNAL PARAMETERS-1'!$B$5:$J$44,5,FALSE))*VLOOKUP(SBYLD2!AQ$4,'[1]INTERNAL PARAMETERS-1'!$B$5:$J$44,9,FALSE)*SBYLD2!$F12</f>
        <v>0</v>
      </c>
      <c r="AR12" s="44">
        <f>SBYLD1!AR12*VLOOKUP(SBYLD2!AR$4,'[1]INTERNAL PARAMETERS-1'!$B$5:$J$44,5,FALSE)*VLOOKUP(SBYLD2!AR$4,'[1]INTERNAL PARAMETERS-1'!$B$5:$J$44,7,FALSE)*SBYLD2!$F12 + SBYLD1!AR12*(1-VLOOKUP(SBYLD2!AR$4,'[1]INTERNAL PARAMETERS-1'!$B$5:$J$44,5,FALSE))*VLOOKUP(SBYLD2!AR$4,'[1]INTERNAL PARAMETERS-1'!$B$5:$J$44,9,FALSE)*SBYLD2!$F12</f>
        <v>0</v>
      </c>
      <c r="AS12" s="44">
        <f>SBYLD1!AS12*VLOOKUP(SBYLD2!AS$4,'[1]INTERNAL PARAMETERS-1'!$B$5:$J$44,5,FALSE)*VLOOKUP(SBYLD2!AS$4,'[1]INTERNAL PARAMETERS-1'!$B$5:$J$44,7,FALSE)*SBYLD2!$F12 + SBYLD1!AS12*(1-VLOOKUP(SBYLD2!AS$4,'[1]INTERNAL PARAMETERS-1'!$B$5:$J$44,5,FALSE))*VLOOKUP(SBYLD2!AS$4,'[1]INTERNAL PARAMETERS-1'!$B$5:$J$44,9,FALSE)*SBYLD2!$F12</f>
        <v>0</v>
      </c>
      <c r="AT12" s="43">
        <f>SBYLD1!AT12*VLOOKUP(SBYLD2!AT$4,'[1]INTERNAL PARAMETERS-1'!$B$5:$J$44,5,FALSE)*VLOOKUP(SBYLD2!AT$4,'[1]INTERNAL PARAMETERS-1'!$B$5:$J$44,7,FALSE)*SBYLD2!$F12 + SBYLD1!AT12*(1-VLOOKUP(SBYLD2!AT$4,'[1]INTERNAL PARAMETERS-1'!$B$5:$J$44,5,FALSE))*VLOOKUP(SBYLD2!AT$4,'[1]INTERNAL PARAMETERS-1'!$B$5:$J$44,9,FALSE)*SBYLD2!$F12</f>
        <v>0</v>
      </c>
      <c r="AU12" s="45">
        <f>SBYLD1!AU12*VLOOKUP(SBYLD2!AU$4,'[1]INTERNAL PARAMETERS-1'!$B$5:$J$44,5,FALSE)*VLOOKUP(SBYLD2!AU$4,'[1]INTERNAL PARAMETERS-1'!$B$5:$J$44,6,FALSE)*VLOOKUP(SBYLD2!AU$4,'[1]INTERNAL PARAMETERS-1'!$B$5:$J$44,3,FALSE) + SBYLD1!AU12*(1-VLOOKUP(SBYLD2!AU$4,'[1]INTERNAL PARAMETERS-1'!$B$5:$J$44,5,FALSE))*VLOOKUP(SBYLD2!AU$4,'[1]INTERNAL PARAMETERS-1'!$B$5:$J$44,8,FALSE)*VLOOKUP(SBYLD2!AU$4,'[1]INTERNAL PARAMETERS-1'!$B$5:$J$44,3,FALSE)</f>
        <v>0</v>
      </c>
      <c r="AV12" s="44">
        <f>SBYLD1!AV12*VLOOKUP(SBYLD2!AV$4,'[1]INTERNAL PARAMETERS-1'!$B$5:$J$44,5,FALSE)*VLOOKUP(SBYLD2!AV$4,'[1]INTERNAL PARAMETERS-1'!$B$5:$J$44,6,FALSE)*VLOOKUP(SBYLD2!AV$4,'[1]INTERNAL PARAMETERS-1'!$B$5:$J$44,3,FALSE) + SBYLD1!AV12*(1-VLOOKUP(SBYLD2!AV$4,'[1]INTERNAL PARAMETERS-1'!$B$5:$J$44,5,FALSE))*VLOOKUP(SBYLD2!AV$4,'[1]INTERNAL PARAMETERS-1'!$B$5:$J$44,8,FALSE)*VLOOKUP(SBYLD2!AV$4,'[1]INTERNAL PARAMETERS-1'!$B$5:$J$44,3,FALSE)</f>
        <v>0</v>
      </c>
      <c r="AW12" s="44">
        <f>SBYLD1!AW12*VLOOKUP(SBYLD2!AW$4,'[1]INTERNAL PARAMETERS-1'!$B$5:$J$44,5,FALSE)*VLOOKUP(SBYLD2!AW$4,'[1]INTERNAL PARAMETERS-1'!$B$5:$J$44,6,FALSE)*VLOOKUP(SBYLD2!AW$4,'[1]INTERNAL PARAMETERS-1'!$B$5:$J$44,3,FALSE) + SBYLD1!AW12*(1-VLOOKUP(SBYLD2!AW$4,'[1]INTERNAL PARAMETERS-1'!$B$5:$J$44,5,FALSE))*VLOOKUP(SBYLD2!AW$4,'[1]INTERNAL PARAMETERS-1'!$B$5:$J$44,8,FALSE)*VLOOKUP(SBYLD2!AW$4,'[1]INTERNAL PARAMETERS-1'!$B$5:$J$44,3,FALSE)</f>
        <v>101.81029571174967</v>
      </c>
      <c r="AX12" s="44">
        <f>SBYLD1!AX12*VLOOKUP(SBYLD2!AX$4,'[1]INTERNAL PARAMETERS-1'!$B$5:$J$44,5,FALSE)*VLOOKUP(SBYLD2!AX$4,'[1]INTERNAL PARAMETERS-1'!$B$5:$J$44,6,FALSE)*VLOOKUP(SBYLD2!AX$4,'[1]INTERNAL PARAMETERS-1'!$B$5:$J$44,3,FALSE) + SBYLD1!AX12*(1-VLOOKUP(SBYLD2!AX$4,'[1]INTERNAL PARAMETERS-1'!$B$5:$J$44,5,FALSE))*VLOOKUP(SBYLD2!AX$4,'[1]INTERNAL PARAMETERS-1'!$B$5:$J$44,8,FALSE)*VLOOKUP(SBYLD2!AX$4,'[1]INTERNAL PARAMETERS-1'!$B$5:$J$44,3,FALSE)</f>
        <v>0</v>
      </c>
      <c r="AY12" s="44">
        <f>SBYLD1!AY12*VLOOKUP(SBYLD2!AY$4,'[1]INTERNAL PARAMETERS-1'!$B$5:$J$44,5,FALSE)*VLOOKUP(SBYLD2!AY$4,'[1]INTERNAL PARAMETERS-1'!$B$5:$J$44,6,FALSE)*VLOOKUP(SBYLD2!AY$4,'[1]INTERNAL PARAMETERS-1'!$B$5:$J$44,3,FALSE) + SBYLD1!AY12*(1-VLOOKUP(SBYLD2!AY$4,'[1]INTERNAL PARAMETERS-1'!$B$5:$J$44,5,FALSE))*VLOOKUP(SBYLD2!AY$4,'[1]INTERNAL PARAMETERS-1'!$B$5:$J$44,8,FALSE)*VLOOKUP(SBYLD2!AY$4,'[1]INTERNAL PARAMETERS-1'!$B$5:$J$44,3,FALSE)</f>
        <v>0</v>
      </c>
      <c r="AZ12" s="44">
        <f>SBYLD1!AZ12*VLOOKUP(SBYLD2!AZ$4,'[1]INTERNAL PARAMETERS-1'!$B$5:$J$44,5,FALSE)*VLOOKUP(SBYLD2!AZ$4,'[1]INTERNAL PARAMETERS-1'!$B$5:$J$44,6,FALSE)*VLOOKUP(SBYLD2!AZ$4,'[1]INTERNAL PARAMETERS-1'!$B$5:$J$44,3,FALSE) + SBYLD1!AZ12*(1-VLOOKUP(SBYLD2!AZ$4,'[1]INTERNAL PARAMETERS-1'!$B$5:$J$44,5,FALSE))*VLOOKUP(SBYLD2!AZ$4,'[1]INTERNAL PARAMETERS-1'!$B$5:$J$44,8,FALSE)*VLOOKUP(SBYLD2!AZ$4,'[1]INTERNAL PARAMETERS-1'!$B$5:$J$44,3,FALSE)</f>
        <v>0</v>
      </c>
      <c r="BA12" s="44">
        <f>SBYLD1!BA12*VLOOKUP(SBYLD2!BA$4,'[1]INTERNAL PARAMETERS-1'!$B$5:$J$44,5,FALSE)*VLOOKUP(SBYLD2!BA$4,'[1]INTERNAL PARAMETERS-1'!$B$5:$J$44,6,FALSE)*VLOOKUP(SBYLD2!BA$4,'[1]INTERNAL PARAMETERS-1'!$B$5:$J$44,3,FALSE) + SBYLD1!BA12*(1-VLOOKUP(SBYLD2!BA$4,'[1]INTERNAL PARAMETERS-1'!$B$5:$J$44,5,FALSE))*VLOOKUP(SBYLD2!BA$4,'[1]INTERNAL PARAMETERS-1'!$B$5:$J$44,8,FALSE)*VLOOKUP(SBYLD2!BA$4,'[1]INTERNAL PARAMETERS-1'!$B$5:$J$44,3,FALSE)</f>
        <v>35.147525230188407</v>
      </c>
      <c r="BB12" s="44">
        <f>SBYLD1!BB12*VLOOKUP(SBYLD2!BB$4,'[1]INTERNAL PARAMETERS-1'!$B$5:$J$44,5,FALSE)*VLOOKUP(SBYLD2!BB$4,'[1]INTERNAL PARAMETERS-1'!$B$5:$J$44,6,FALSE)*VLOOKUP(SBYLD2!BB$4,'[1]INTERNAL PARAMETERS-1'!$B$5:$J$44,3,FALSE) + SBYLD1!BB12*(1-VLOOKUP(SBYLD2!BB$4,'[1]INTERNAL PARAMETERS-1'!$B$5:$J$44,5,FALSE))*VLOOKUP(SBYLD2!BB$4,'[1]INTERNAL PARAMETERS-1'!$B$5:$J$44,8,FALSE)*VLOOKUP(SBYLD2!BB$4,'[1]INTERNAL PARAMETERS-1'!$B$5:$J$44,3,FALSE)</f>
        <v>24.636344511567859</v>
      </c>
      <c r="BC12" s="44">
        <f>SBYLD1!BC12*VLOOKUP(SBYLD2!BC$4,'[1]INTERNAL PARAMETERS-1'!$B$5:$J$44,5,FALSE)*VLOOKUP(SBYLD2!BC$4,'[1]INTERNAL PARAMETERS-1'!$B$5:$J$44,6,FALSE)*VLOOKUP(SBYLD2!BC$4,'[1]INTERNAL PARAMETERS-1'!$B$5:$J$44,3,FALSE) + SBYLD1!BC12*(1-VLOOKUP(SBYLD2!BC$4,'[1]INTERNAL PARAMETERS-1'!$B$5:$J$44,5,FALSE))*VLOOKUP(SBYLD2!BC$4,'[1]INTERNAL PARAMETERS-1'!$B$5:$J$44,8,FALSE)*VLOOKUP(SBYLD2!BC$4,'[1]INTERNAL PARAMETERS-1'!$B$5:$J$44,3,FALSE)</f>
        <v>44.993364373584996</v>
      </c>
      <c r="BD12" s="44">
        <f>SBYLD1!BD12*VLOOKUP(SBYLD2!BD$4,'[1]INTERNAL PARAMETERS-1'!$B$5:$J$44,5,FALSE)*VLOOKUP(SBYLD2!BD$4,'[1]INTERNAL PARAMETERS-1'!$B$5:$J$44,6,FALSE)*VLOOKUP(SBYLD2!BD$4,'[1]INTERNAL PARAMETERS-1'!$B$5:$J$44,3,FALSE) + SBYLD1!BD12*(1-VLOOKUP(SBYLD2!BD$4,'[1]INTERNAL PARAMETERS-1'!$B$5:$J$44,5,FALSE))*VLOOKUP(SBYLD2!BD$4,'[1]INTERNAL PARAMETERS-1'!$B$5:$J$44,8,FALSE)*VLOOKUP(SBYLD2!BD$4,'[1]INTERNAL PARAMETERS-1'!$B$5:$J$44,3,FALSE)</f>
        <v>19.454954866411335</v>
      </c>
      <c r="BE12" s="44">
        <f>SBYLD1!BE12*VLOOKUP(SBYLD2!BE$4,'[1]INTERNAL PARAMETERS-1'!$B$5:$J$44,5,FALSE)*VLOOKUP(SBYLD2!BE$4,'[1]INTERNAL PARAMETERS-1'!$B$5:$J$44,6,FALSE)*VLOOKUP(SBYLD2!BE$4,'[1]INTERNAL PARAMETERS-1'!$B$5:$J$44,3,FALSE) + SBYLD1!BE12*(1-VLOOKUP(SBYLD2!BE$4,'[1]INTERNAL PARAMETERS-1'!$B$5:$J$44,5,FALSE))*VLOOKUP(SBYLD2!BE$4,'[1]INTERNAL PARAMETERS-1'!$B$5:$J$44,8,FALSE)*VLOOKUP(SBYLD2!BE$4,'[1]INTERNAL PARAMETERS-1'!$B$5:$J$44,3,FALSE)</f>
        <v>35.951193497758673</v>
      </c>
      <c r="BF12" s="44">
        <f>SBYLD1!BF12*VLOOKUP(SBYLD2!BF$4,'[1]INTERNAL PARAMETERS-1'!$B$5:$J$44,5,FALSE)*VLOOKUP(SBYLD2!BF$4,'[1]INTERNAL PARAMETERS-1'!$B$5:$J$44,6,FALSE)*VLOOKUP(SBYLD2!BF$4,'[1]INTERNAL PARAMETERS-1'!$B$5:$J$44,3,FALSE) + SBYLD1!BF12*(1-VLOOKUP(SBYLD2!BF$4,'[1]INTERNAL PARAMETERS-1'!$B$5:$J$44,5,FALSE))*VLOOKUP(SBYLD2!BF$4,'[1]INTERNAL PARAMETERS-1'!$B$5:$J$44,8,FALSE)*VLOOKUP(SBYLD2!BF$4,'[1]INTERNAL PARAMETERS-1'!$B$5:$J$44,3,FALSE)</f>
        <v>0</v>
      </c>
      <c r="BG12" s="44">
        <f>SBYLD1!BG12*VLOOKUP(SBYLD2!BG$4,'[1]INTERNAL PARAMETERS-1'!$B$5:$J$44,5,FALSE)*VLOOKUP(SBYLD2!BG$4,'[1]INTERNAL PARAMETERS-1'!$B$5:$J$44,6,FALSE)*VLOOKUP(SBYLD2!BG$4,'[1]INTERNAL PARAMETERS-1'!$B$5:$J$44,3,FALSE) + SBYLD1!BG12*(1-VLOOKUP(SBYLD2!BG$4,'[1]INTERNAL PARAMETERS-1'!$B$5:$J$44,5,FALSE))*VLOOKUP(SBYLD2!BG$4,'[1]INTERNAL PARAMETERS-1'!$B$5:$J$44,8,FALSE)*VLOOKUP(SBYLD2!BG$4,'[1]INTERNAL PARAMETERS-1'!$B$5:$J$44,3,FALSE)</f>
        <v>16.016309027801949</v>
      </c>
      <c r="BH12" s="44">
        <f>SBYLD1!BH12*VLOOKUP(SBYLD2!BH$4,'[1]INTERNAL PARAMETERS-1'!$B$5:$J$44,5,FALSE)*VLOOKUP(SBYLD2!BH$4,'[1]INTERNAL PARAMETERS-1'!$B$5:$J$44,6,FALSE)*VLOOKUP(SBYLD2!BH$4,'[1]INTERNAL PARAMETERS-1'!$B$5:$J$44,3,FALSE) + SBYLD1!BH12*(1-VLOOKUP(SBYLD2!BH$4,'[1]INTERNAL PARAMETERS-1'!$B$5:$J$44,5,FALSE))*VLOOKUP(SBYLD2!BH$4,'[1]INTERNAL PARAMETERS-1'!$B$5:$J$44,8,FALSE)*VLOOKUP(SBYLD2!BH$4,'[1]INTERNAL PARAMETERS-1'!$B$5:$J$44,3,FALSE)</f>
        <v>0.1110640309857555</v>
      </c>
      <c r="BI12" s="44">
        <f>SBYLD1!BI12*VLOOKUP(SBYLD2!BI$4,'[1]INTERNAL PARAMETERS-1'!$B$5:$J$44,5,FALSE)*VLOOKUP(SBYLD2!BI$4,'[1]INTERNAL PARAMETERS-1'!$B$5:$J$44,6,FALSE)*VLOOKUP(SBYLD2!BI$4,'[1]INTERNAL PARAMETERS-1'!$B$5:$J$44,3,FALSE) + SBYLD1!BI12*(1-VLOOKUP(SBYLD2!BI$4,'[1]INTERNAL PARAMETERS-1'!$B$5:$J$44,5,FALSE))*VLOOKUP(SBYLD2!BI$4,'[1]INTERNAL PARAMETERS-1'!$B$5:$J$44,8,FALSE)*VLOOKUP(SBYLD2!BI$4,'[1]INTERNAL PARAMETERS-1'!$B$5:$J$44,3,FALSE)</f>
        <v>0</v>
      </c>
      <c r="BJ12" s="44">
        <f>SBYLD1!BJ12*VLOOKUP(SBYLD2!BJ$4,'[1]INTERNAL PARAMETERS-1'!$B$5:$J$44,5,FALSE)*VLOOKUP(SBYLD2!BJ$4,'[1]INTERNAL PARAMETERS-1'!$B$5:$J$44,6,FALSE)*VLOOKUP(SBYLD2!BJ$4,'[1]INTERNAL PARAMETERS-1'!$B$5:$J$44,3,FALSE) + SBYLD1!BJ12*(1-VLOOKUP(SBYLD2!BJ$4,'[1]INTERNAL PARAMETERS-1'!$B$5:$J$44,5,FALSE))*VLOOKUP(SBYLD2!BJ$4,'[1]INTERNAL PARAMETERS-1'!$B$5:$J$44,8,FALSE)*VLOOKUP(SBYLD2!BJ$4,'[1]INTERNAL PARAMETERS-1'!$B$5:$J$44,3,FALSE)</f>
        <v>7.1880254079660917</v>
      </c>
      <c r="BK12" s="44">
        <f>SBYLD1!BK12*VLOOKUP(SBYLD2!BK$4,'[1]INTERNAL PARAMETERS-1'!$B$5:$J$44,5,FALSE)*VLOOKUP(SBYLD2!BK$4,'[1]INTERNAL PARAMETERS-1'!$B$5:$J$44,6,FALSE)*VLOOKUP(SBYLD2!BK$4,'[1]INTERNAL PARAMETERS-1'!$B$5:$J$44,3,FALSE) + SBYLD1!BK12*(1-VLOOKUP(SBYLD2!BK$4,'[1]INTERNAL PARAMETERS-1'!$B$5:$J$44,5,FALSE))*VLOOKUP(SBYLD2!BK$4,'[1]INTERNAL PARAMETERS-1'!$B$5:$J$44,8,FALSE)*VLOOKUP(SBYLD2!BK$4,'[1]INTERNAL PARAMETERS-1'!$B$5:$J$44,3,FALSE)</f>
        <v>9.0109413176993929</v>
      </c>
      <c r="BL12" s="44">
        <f>SBYLD1!BL12*VLOOKUP(SBYLD2!BL$4,'[1]INTERNAL PARAMETERS-1'!$B$5:$J$44,5,FALSE)*VLOOKUP(SBYLD2!BL$4,'[1]INTERNAL PARAMETERS-1'!$B$5:$J$44,6,FALSE)*VLOOKUP(SBYLD2!BL$4,'[1]INTERNAL PARAMETERS-1'!$B$5:$J$44,3,FALSE) + SBYLD1!BL12*(1-VLOOKUP(SBYLD2!BL$4,'[1]INTERNAL PARAMETERS-1'!$B$5:$J$44,5,FALSE))*VLOOKUP(SBYLD2!BL$4,'[1]INTERNAL PARAMETERS-1'!$B$5:$J$44,8,FALSE)*VLOOKUP(SBYLD2!BL$4,'[1]INTERNAL PARAMETERS-1'!$B$5:$J$44,3,FALSE)</f>
        <v>25.158002859518419</v>
      </c>
      <c r="BM12" s="44">
        <f>SBYLD1!BM12*VLOOKUP(SBYLD2!BM$4,'[1]INTERNAL PARAMETERS-1'!$B$5:$J$44,5,FALSE)*VLOOKUP(SBYLD2!BM$4,'[1]INTERNAL PARAMETERS-1'!$B$5:$J$44,6,FALSE)*VLOOKUP(SBYLD2!BM$4,'[1]INTERNAL PARAMETERS-1'!$B$5:$J$44,3,FALSE) + SBYLD1!BM12*(1-VLOOKUP(SBYLD2!BM$4,'[1]INTERNAL PARAMETERS-1'!$B$5:$J$44,5,FALSE))*VLOOKUP(SBYLD2!BM$4,'[1]INTERNAL PARAMETERS-1'!$B$5:$J$44,8,FALSE)*VLOOKUP(SBYLD2!BM$4,'[1]INTERNAL PARAMETERS-1'!$B$5:$J$44,3,FALSE)</f>
        <v>7.3802567160826253</v>
      </c>
      <c r="BN12" s="44">
        <f>SBYLD1!BN12*VLOOKUP(SBYLD2!BN$4,'[1]INTERNAL PARAMETERS-1'!$B$5:$J$44,5,FALSE)*VLOOKUP(SBYLD2!BN$4,'[1]INTERNAL PARAMETERS-1'!$B$5:$J$44,6,FALSE)*VLOOKUP(SBYLD2!BN$4,'[1]INTERNAL PARAMETERS-1'!$B$5:$J$44,3,FALSE) + SBYLD1!BN12*(1-VLOOKUP(SBYLD2!BN$4,'[1]INTERNAL PARAMETERS-1'!$B$5:$J$44,5,FALSE))*VLOOKUP(SBYLD2!BN$4,'[1]INTERNAL PARAMETERS-1'!$B$5:$J$44,8,FALSE)*VLOOKUP(SBYLD2!BN$4,'[1]INTERNAL PARAMETERS-1'!$B$5:$J$44,3,FALSE)</f>
        <v>9.3694397088947508</v>
      </c>
      <c r="BO12" s="44">
        <f>SBYLD1!BO12*VLOOKUP(SBYLD2!BO$4,'[1]INTERNAL PARAMETERS-1'!$B$5:$J$44,5,FALSE)*VLOOKUP(SBYLD2!BO$4,'[1]INTERNAL PARAMETERS-1'!$B$5:$J$44,6,FALSE)*VLOOKUP(SBYLD2!BO$4,'[1]INTERNAL PARAMETERS-1'!$B$5:$J$44,3,FALSE) + SBYLD1!BO12*(1-VLOOKUP(SBYLD2!BO$4,'[1]INTERNAL PARAMETERS-1'!$B$5:$J$44,5,FALSE))*VLOOKUP(SBYLD2!BO$4,'[1]INTERNAL PARAMETERS-1'!$B$5:$J$44,8,FALSE)*VLOOKUP(SBYLD2!BO$4,'[1]INTERNAL PARAMETERS-1'!$B$5:$J$44,3,FALSE)</f>
        <v>7.7252539540268348</v>
      </c>
      <c r="BP12" s="44">
        <f>SBYLD1!BP12*VLOOKUP(SBYLD2!BP$4,'[1]INTERNAL PARAMETERS-1'!$B$5:$J$44,5,FALSE)*VLOOKUP(SBYLD2!BP$4,'[1]INTERNAL PARAMETERS-1'!$B$5:$J$44,6,FALSE)*VLOOKUP(SBYLD2!BP$4,'[1]INTERNAL PARAMETERS-1'!$B$5:$J$44,3,FALSE) + SBYLD1!BP12*(1-VLOOKUP(SBYLD2!BP$4,'[1]INTERNAL PARAMETERS-1'!$B$5:$J$44,5,FALSE))*VLOOKUP(SBYLD2!BP$4,'[1]INTERNAL PARAMETERS-1'!$B$5:$J$44,8,FALSE)*VLOOKUP(SBYLD2!BP$4,'[1]INTERNAL PARAMETERS-1'!$B$5:$J$44,3,FALSE)</f>
        <v>0.70089060121766533</v>
      </c>
      <c r="BQ12" s="44">
        <f>SBYLD1!BQ12*VLOOKUP(SBYLD2!BQ$4,'[1]INTERNAL PARAMETERS-1'!$B$5:$J$44,5,FALSE)*VLOOKUP(SBYLD2!BQ$4,'[1]INTERNAL PARAMETERS-1'!$B$5:$J$44,6,FALSE)*VLOOKUP(SBYLD2!BQ$4,'[1]INTERNAL PARAMETERS-1'!$B$5:$J$44,3,FALSE) + SBYLD1!BQ12*(1-VLOOKUP(SBYLD2!BQ$4,'[1]INTERNAL PARAMETERS-1'!$B$5:$J$44,5,FALSE))*VLOOKUP(SBYLD2!BQ$4,'[1]INTERNAL PARAMETERS-1'!$B$5:$J$44,8,FALSE)*VLOOKUP(SBYLD2!BQ$4,'[1]INTERNAL PARAMETERS-1'!$B$5:$J$44,3,FALSE)</f>
        <v>30.165025404246514</v>
      </c>
      <c r="BR12" s="44">
        <f>SBYLD1!BR12*VLOOKUP(SBYLD2!BR$4,'[1]INTERNAL PARAMETERS-1'!$B$5:$J$44,5,FALSE)*VLOOKUP(SBYLD2!BR$4,'[1]INTERNAL PARAMETERS-1'!$B$5:$J$44,6,FALSE)*VLOOKUP(SBYLD2!BR$4,'[1]INTERNAL PARAMETERS-1'!$B$5:$J$44,3,FALSE) + SBYLD1!BR12*(1-VLOOKUP(SBYLD2!BR$4,'[1]INTERNAL PARAMETERS-1'!$B$5:$J$44,5,FALSE))*VLOOKUP(SBYLD2!BR$4,'[1]INTERNAL PARAMETERS-1'!$B$5:$J$44,8,FALSE)*VLOOKUP(SBYLD2!BR$4,'[1]INTERNAL PARAMETERS-1'!$B$5:$J$44,3,FALSE)</f>
        <v>1.2407519695429636</v>
      </c>
      <c r="BS12" s="44">
        <f>SBYLD1!BS12*VLOOKUP(SBYLD2!BS$4,'[1]INTERNAL PARAMETERS-1'!$B$5:$J$44,5,FALSE)*VLOOKUP(SBYLD2!BS$4,'[1]INTERNAL PARAMETERS-1'!$B$5:$J$44,6,FALSE)*VLOOKUP(SBYLD2!BS$4,'[1]INTERNAL PARAMETERS-1'!$B$5:$J$44,3,FALSE) + SBYLD1!BS12*(1-VLOOKUP(SBYLD2!BS$4,'[1]INTERNAL PARAMETERS-1'!$B$5:$J$44,5,FALSE))*VLOOKUP(SBYLD2!BS$4,'[1]INTERNAL PARAMETERS-1'!$B$5:$J$44,8,FALSE)*VLOOKUP(SBYLD2!BS$4,'[1]INTERNAL PARAMETERS-1'!$B$5:$J$44,3,FALSE)</f>
        <v>7.9877160146284196E-2</v>
      </c>
      <c r="BT12" s="44">
        <f>SBYLD1!BT12*VLOOKUP(SBYLD2!BT$4,'[1]INTERNAL PARAMETERS-1'!$B$5:$J$44,5,FALSE)*VLOOKUP(SBYLD2!BT$4,'[1]INTERNAL PARAMETERS-1'!$B$5:$J$44,6,FALSE)*VLOOKUP(SBYLD2!BT$4,'[1]INTERNAL PARAMETERS-1'!$B$5:$J$44,3,FALSE) + SBYLD1!BT12*(1-VLOOKUP(SBYLD2!BT$4,'[1]INTERNAL PARAMETERS-1'!$B$5:$J$44,5,FALSE))*VLOOKUP(SBYLD2!BT$4,'[1]INTERNAL PARAMETERS-1'!$B$5:$J$44,8,FALSE)*VLOOKUP(SBYLD2!BT$4,'[1]INTERNAL PARAMETERS-1'!$B$5:$J$44,3,FALSE)</f>
        <v>0</v>
      </c>
      <c r="BU12" s="44">
        <f>SBYLD1!BU12*VLOOKUP(SBYLD2!BU$4,'[1]INTERNAL PARAMETERS-1'!$B$5:$J$44,5,FALSE)*VLOOKUP(SBYLD2!BU$4,'[1]INTERNAL PARAMETERS-1'!$B$5:$J$44,6,FALSE)*VLOOKUP(SBYLD2!BU$4,'[1]INTERNAL PARAMETERS-1'!$B$5:$J$44,3,FALSE) + SBYLD1!BU12*(1-VLOOKUP(SBYLD2!BU$4,'[1]INTERNAL PARAMETERS-1'!$B$5:$J$44,5,FALSE))*VLOOKUP(SBYLD2!BU$4,'[1]INTERNAL PARAMETERS-1'!$B$5:$J$44,8,FALSE)*VLOOKUP(SBYLD2!BU$4,'[1]INTERNAL PARAMETERS-1'!$B$5:$J$44,3,FALSE)</f>
        <v>0</v>
      </c>
      <c r="BV12" s="44">
        <f>SBYLD1!BV12*VLOOKUP(SBYLD2!BV$4,'[1]INTERNAL PARAMETERS-1'!$B$5:$J$44,5,FALSE)*VLOOKUP(SBYLD2!BV$4,'[1]INTERNAL PARAMETERS-1'!$B$5:$J$44,6,FALSE)*VLOOKUP(SBYLD2!BV$4,'[1]INTERNAL PARAMETERS-1'!$B$5:$J$44,3,FALSE) + SBYLD1!BV12*(1-VLOOKUP(SBYLD2!BV$4,'[1]INTERNAL PARAMETERS-1'!$B$5:$J$44,5,FALSE))*VLOOKUP(SBYLD2!BV$4,'[1]INTERNAL PARAMETERS-1'!$B$5:$J$44,8,FALSE)*VLOOKUP(SBYLD2!BV$4,'[1]INTERNAL PARAMETERS-1'!$B$5:$J$44,3,FALSE)</f>
        <v>0</v>
      </c>
      <c r="BW12" s="44">
        <f>SBYLD1!BW12*VLOOKUP(SBYLD2!BW$4,'[1]INTERNAL PARAMETERS-1'!$B$5:$J$44,5,FALSE)*VLOOKUP(SBYLD2!BW$4,'[1]INTERNAL PARAMETERS-1'!$B$5:$J$44,6,FALSE)*VLOOKUP(SBYLD2!BW$4,'[1]INTERNAL PARAMETERS-1'!$B$5:$J$44,3,FALSE) + SBYLD1!BW12*(1-VLOOKUP(SBYLD2!BW$4,'[1]INTERNAL PARAMETERS-1'!$B$5:$J$44,5,FALSE))*VLOOKUP(SBYLD2!BW$4,'[1]INTERNAL PARAMETERS-1'!$B$5:$J$44,8,FALSE)*VLOOKUP(SBYLD2!BW$4,'[1]INTERNAL PARAMETERS-1'!$B$5:$J$44,3,FALSE)</f>
        <v>0</v>
      </c>
      <c r="BX12" s="44">
        <f>SBYLD1!BX12*VLOOKUP(SBYLD2!BX$4,'[1]INTERNAL PARAMETERS-1'!$B$5:$J$44,5,FALSE)*VLOOKUP(SBYLD2!BX$4,'[1]INTERNAL PARAMETERS-1'!$B$5:$J$44,6,FALSE)*VLOOKUP(SBYLD2!BX$4,'[1]INTERNAL PARAMETERS-1'!$B$5:$J$44,3,FALSE) + SBYLD1!BX12*(1-VLOOKUP(SBYLD2!BX$4,'[1]INTERNAL PARAMETERS-1'!$B$5:$J$44,5,FALSE))*VLOOKUP(SBYLD2!BX$4,'[1]INTERNAL PARAMETERS-1'!$B$5:$J$44,8,FALSE)*VLOOKUP(SBYLD2!BX$4,'[1]INTERNAL PARAMETERS-1'!$B$5:$J$44,3,FALSE)</f>
        <v>0</v>
      </c>
      <c r="BY12" s="44">
        <f>SBYLD1!BY12*VLOOKUP(SBYLD2!BY$4,'[1]INTERNAL PARAMETERS-1'!$B$5:$J$44,5,FALSE)*VLOOKUP(SBYLD2!BY$4,'[1]INTERNAL PARAMETERS-1'!$B$5:$J$44,6,FALSE)*VLOOKUP(SBYLD2!BY$4,'[1]INTERNAL PARAMETERS-1'!$B$5:$J$44,3,FALSE) + SBYLD1!BY12*(1-VLOOKUP(SBYLD2!BY$4,'[1]INTERNAL PARAMETERS-1'!$B$5:$J$44,5,FALSE))*VLOOKUP(SBYLD2!BY$4,'[1]INTERNAL PARAMETERS-1'!$B$5:$J$44,8,FALSE)*VLOOKUP(SBYLD2!BY$4,'[1]INTERNAL PARAMETERS-1'!$B$5:$J$44,3,FALSE)</f>
        <v>0</v>
      </c>
      <c r="BZ12" s="44">
        <f>SBYLD1!BZ12*VLOOKUP(SBYLD2!BZ$4,'[1]INTERNAL PARAMETERS-1'!$B$5:$J$44,5,FALSE)*VLOOKUP(SBYLD2!BZ$4,'[1]INTERNAL PARAMETERS-1'!$B$5:$J$44,6,FALSE)*VLOOKUP(SBYLD2!BZ$4,'[1]INTERNAL PARAMETERS-1'!$B$5:$J$44,3,FALSE) + SBYLD1!BZ12*(1-VLOOKUP(SBYLD2!BZ$4,'[1]INTERNAL PARAMETERS-1'!$B$5:$J$44,5,FALSE))*VLOOKUP(SBYLD2!BZ$4,'[1]INTERNAL PARAMETERS-1'!$B$5:$J$44,8,FALSE)*VLOOKUP(SBYLD2!BZ$4,'[1]INTERNAL PARAMETERS-1'!$B$5:$J$44,3,FALSE)</f>
        <v>9.1291256745461694E-2</v>
      </c>
      <c r="CA12" s="44">
        <f>SBYLD1!CA12*VLOOKUP(SBYLD2!CA$4,'[1]INTERNAL PARAMETERS-1'!$B$5:$J$44,5,FALSE)*VLOOKUP(SBYLD2!CA$4,'[1]INTERNAL PARAMETERS-1'!$B$5:$J$44,6,FALSE)*VLOOKUP(SBYLD2!CA$4,'[1]INTERNAL PARAMETERS-1'!$B$5:$J$44,3,FALSE) + SBYLD1!CA12*(1-VLOOKUP(SBYLD2!CA$4,'[1]INTERNAL PARAMETERS-1'!$B$5:$J$44,5,FALSE))*VLOOKUP(SBYLD2!CA$4,'[1]INTERNAL PARAMETERS-1'!$B$5:$J$44,8,FALSE)*VLOOKUP(SBYLD2!CA$4,'[1]INTERNAL PARAMETERS-1'!$B$5:$J$44,3,FALSE)</f>
        <v>0</v>
      </c>
      <c r="CB12" s="44">
        <f>SBYLD1!CB12*VLOOKUP(SBYLD2!CB$4,'[1]INTERNAL PARAMETERS-1'!$B$5:$J$44,5,FALSE)*VLOOKUP(SBYLD2!CB$4,'[1]INTERNAL PARAMETERS-1'!$B$5:$J$44,6,FALSE)*VLOOKUP(SBYLD2!CB$4,'[1]INTERNAL PARAMETERS-1'!$B$5:$J$44,3,FALSE) + SBYLD1!CB12*(1-VLOOKUP(SBYLD2!CB$4,'[1]INTERNAL PARAMETERS-1'!$B$5:$J$44,5,FALSE))*VLOOKUP(SBYLD2!CB$4,'[1]INTERNAL PARAMETERS-1'!$B$5:$J$44,8,FALSE)*VLOOKUP(SBYLD2!CB$4,'[1]INTERNAL PARAMETERS-1'!$B$5:$J$44,3,FALSE)</f>
        <v>0</v>
      </c>
      <c r="CC12" s="44">
        <f>SBYLD1!CC12*VLOOKUP(SBYLD2!CC$4,'[1]INTERNAL PARAMETERS-1'!$B$5:$J$44,5,FALSE)*VLOOKUP(SBYLD2!CC$4,'[1]INTERNAL PARAMETERS-1'!$B$5:$J$44,6,FALSE)*VLOOKUP(SBYLD2!CC$4,'[1]INTERNAL PARAMETERS-1'!$B$5:$J$44,3,FALSE) + SBYLD1!CC12*(1-VLOOKUP(SBYLD2!CC$4,'[1]INTERNAL PARAMETERS-1'!$B$5:$J$44,5,FALSE))*VLOOKUP(SBYLD2!CC$4,'[1]INTERNAL PARAMETERS-1'!$B$5:$J$44,8,FALSE)*VLOOKUP(SBYLD2!CC$4,'[1]INTERNAL PARAMETERS-1'!$B$5:$J$44,3,FALSE)</f>
        <v>0.16630516939789663</v>
      </c>
      <c r="CD12" s="44">
        <f>SBYLD1!CD12*VLOOKUP(SBYLD2!CD$4,'[1]INTERNAL PARAMETERS-1'!$B$5:$J$44,5,FALSE)*VLOOKUP(SBYLD2!CD$4,'[1]INTERNAL PARAMETERS-1'!$B$5:$J$44,6,FALSE)*VLOOKUP(SBYLD2!CD$4,'[1]INTERNAL PARAMETERS-1'!$B$5:$J$44,3,FALSE) + SBYLD1!CD12*(1-VLOOKUP(SBYLD2!CD$4,'[1]INTERNAL PARAMETERS-1'!$B$5:$J$44,5,FALSE))*VLOOKUP(SBYLD2!CD$4,'[1]INTERNAL PARAMETERS-1'!$B$5:$J$44,8,FALSE)*VLOOKUP(SBYLD2!CD$4,'[1]INTERNAL PARAMETERS-1'!$B$5:$J$44,3,FALSE)</f>
        <v>0.4768020295238915</v>
      </c>
      <c r="CE12" s="44">
        <f>SBYLD1!CE12*VLOOKUP(SBYLD2!CE$4,'[1]INTERNAL PARAMETERS-1'!$B$5:$J$44,5,FALSE)*VLOOKUP(SBYLD2!CE$4,'[1]INTERNAL PARAMETERS-1'!$B$5:$J$44,6,FALSE)*VLOOKUP(SBYLD2!CE$4,'[1]INTERNAL PARAMETERS-1'!$B$5:$J$44,3,FALSE) + SBYLD1!CE12*(1-VLOOKUP(SBYLD2!CE$4,'[1]INTERNAL PARAMETERS-1'!$B$5:$J$44,5,FALSE))*VLOOKUP(SBYLD2!CE$4,'[1]INTERNAL PARAMETERS-1'!$B$5:$J$44,8,FALSE)*VLOOKUP(SBYLD2!CE$4,'[1]INTERNAL PARAMETERS-1'!$B$5:$J$44,3,FALSE)</f>
        <v>0.67279913154572157</v>
      </c>
      <c r="CF12" s="44">
        <f>SBYLD1!CF12*VLOOKUP(SBYLD2!CF$4,'[1]INTERNAL PARAMETERS-1'!$B$5:$J$44,5,FALSE)*VLOOKUP(SBYLD2!CF$4,'[1]INTERNAL PARAMETERS-1'!$B$5:$J$44,6,FALSE)*VLOOKUP(SBYLD2!CF$4,'[1]INTERNAL PARAMETERS-1'!$B$5:$J$44,3,FALSE) + SBYLD1!CF12*(1-VLOOKUP(SBYLD2!CF$4,'[1]INTERNAL PARAMETERS-1'!$B$5:$J$44,5,FALSE))*VLOOKUP(SBYLD2!CF$4,'[1]INTERNAL PARAMETERS-1'!$B$5:$J$44,8,FALSE)*VLOOKUP(SBYLD2!CF$4,'[1]INTERNAL PARAMETERS-1'!$B$5:$J$44,3,FALSE)</f>
        <v>0.29439213159762279</v>
      </c>
      <c r="CG12" s="44">
        <f>SBYLD1!CG12*VLOOKUP(SBYLD2!CG$4,'[1]INTERNAL PARAMETERS-1'!$B$5:$J$44,5,FALSE)*VLOOKUP(SBYLD2!CG$4,'[1]INTERNAL PARAMETERS-1'!$B$5:$J$44,6,FALSE)*VLOOKUP(SBYLD2!CG$4,'[1]INTERNAL PARAMETERS-1'!$B$5:$J$44,3,FALSE) + SBYLD1!CG12*(1-VLOOKUP(SBYLD2!CG$4,'[1]INTERNAL PARAMETERS-1'!$B$5:$J$44,5,FALSE))*VLOOKUP(SBYLD2!CG$4,'[1]INTERNAL PARAMETERS-1'!$B$5:$J$44,8,FALSE)*VLOOKUP(SBYLD2!CG$4,'[1]INTERNAL PARAMETERS-1'!$B$5:$J$44,3,FALSE)</f>
        <v>0</v>
      </c>
      <c r="CH12" s="43">
        <f>SBYLD1!CH12*VLOOKUP(SBYLD2!CH$4,'[1]INTERNAL PARAMETERS-1'!$B$5:$J$44,5,FALSE)*VLOOKUP(SBYLD2!CH$4,'[1]INTERNAL PARAMETERS-1'!$B$5:$J$44,6,FALSE)*VLOOKUP(SBYLD2!CH$4,'[1]INTERNAL PARAMETERS-1'!$B$5:$J$44,3,FALSE) + SBYLD1!CH12*(1-VLOOKUP(SBYLD2!CH$4,'[1]INTERNAL PARAMETERS-1'!$B$5:$J$44,5,FALSE))*VLOOKUP(SBYLD2!CH$4,'[1]INTERNAL PARAMETERS-1'!$B$5:$J$44,8,FALSE)*VLOOKUP(SBYLD2!CH$4,'[1]INTERNAL PARAMETERS-1'!$B$5:$J$44,3,FALSE)</f>
        <v>0</v>
      </c>
      <c r="CJ12" s="45">
        <f t="shared" si="0"/>
        <v>20199.347330868266</v>
      </c>
      <c r="CK12" s="43">
        <f t="shared" si="1"/>
        <v>377.84110606820076</v>
      </c>
    </row>
    <row r="13" spans="2:89">
      <c r="B13" s="58" t="s">
        <v>5</v>
      </c>
      <c r="C13" s="57" t="s">
        <v>59</v>
      </c>
      <c r="D13" s="57" t="s">
        <v>50</v>
      </c>
      <c r="E13" s="128">
        <f>SB!S13</f>
        <v>37046.871513119389</v>
      </c>
      <c r="F13" s="59">
        <f>'[1]INTERNAL PARAMETERS-1'!M13</f>
        <v>44.225000000000001</v>
      </c>
      <c r="G13" s="45">
        <f>SBYLD1!G13*VLOOKUP(SBYLD2!G$4,'[1]INTERNAL PARAMETERS-1'!$B$5:$J$44,5,FALSE)*VLOOKUP(SBYLD2!G$4,'[1]INTERNAL PARAMETERS-1'!$B$5:$J$44,7,FALSE)*SBYLD2!$F13 + SBYLD1!G13*(1-VLOOKUP(SBYLD2!G$4,'[1]INTERNAL PARAMETERS-1'!$B$5:$J$44,5,FALSE))*VLOOKUP(SBYLD2!G$4,'[1]INTERNAL PARAMETERS-1'!$B$5:$J$44,9,FALSE)*SBYLD2!$F13</f>
        <v>7258.8530507527739</v>
      </c>
      <c r="H13" s="44">
        <f>SBYLD1!H13*VLOOKUP(SBYLD2!H$4,'[1]INTERNAL PARAMETERS-1'!$B$5:$J$44,5,FALSE)*VLOOKUP(SBYLD2!H$4,'[1]INTERNAL PARAMETERS-1'!$B$5:$J$44,7,FALSE)*SBYLD2!$F13 + SBYLD1!H13*(1-VLOOKUP(SBYLD2!H$4,'[1]INTERNAL PARAMETERS-1'!$B$5:$J$44,5,FALSE))*VLOOKUP(SBYLD2!H$4,'[1]INTERNAL PARAMETERS-1'!$B$5:$J$44,9,FALSE)*SBYLD2!$F13</f>
        <v>3493.7904451135773</v>
      </c>
      <c r="I13" s="44">
        <f>SBYLD1!I13*VLOOKUP(SBYLD2!I$4,'[1]INTERNAL PARAMETERS-1'!$B$5:$J$44,5,FALSE)*VLOOKUP(SBYLD2!I$4,'[1]INTERNAL PARAMETERS-1'!$B$5:$J$44,7,FALSE)*SBYLD2!$F13 + SBYLD1!I13*(1-VLOOKUP(SBYLD2!I$4,'[1]INTERNAL PARAMETERS-1'!$B$5:$J$44,5,FALSE))*VLOOKUP(SBYLD2!I$4,'[1]INTERNAL PARAMETERS-1'!$B$5:$J$44,9,FALSE)*SBYLD2!$F13</f>
        <v>3573.2536686027711</v>
      </c>
      <c r="J13" s="44">
        <f>SBYLD1!J13*VLOOKUP(SBYLD2!J$4,'[1]INTERNAL PARAMETERS-1'!$B$5:$J$44,5,FALSE)*VLOOKUP(SBYLD2!J$4,'[1]INTERNAL PARAMETERS-1'!$B$5:$J$44,7,FALSE)*SBYLD2!$F13 + SBYLD1!J13*(1-VLOOKUP(SBYLD2!J$4,'[1]INTERNAL PARAMETERS-1'!$B$5:$J$44,5,FALSE))*VLOOKUP(SBYLD2!J$4,'[1]INTERNAL PARAMETERS-1'!$B$5:$J$44,9,FALSE)*SBYLD2!$F13</f>
        <v>0</v>
      </c>
      <c r="K13" s="44">
        <f>SBYLD1!K13*VLOOKUP(SBYLD2!K$4,'[1]INTERNAL PARAMETERS-1'!$B$5:$J$44,5,FALSE)*VLOOKUP(SBYLD2!K$4,'[1]INTERNAL PARAMETERS-1'!$B$5:$J$44,7,FALSE)*SBYLD2!$F13 + SBYLD1!K13*(1-VLOOKUP(SBYLD2!K$4,'[1]INTERNAL PARAMETERS-1'!$B$5:$J$44,5,FALSE))*VLOOKUP(SBYLD2!K$4,'[1]INTERNAL PARAMETERS-1'!$B$5:$J$44,9,FALSE)*SBYLD2!$F13</f>
        <v>46.868829316598713</v>
      </c>
      <c r="L13" s="44">
        <f>SBYLD1!L13*VLOOKUP(SBYLD2!L$4,'[1]INTERNAL PARAMETERS-1'!$B$5:$J$44,5,FALSE)*VLOOKUP(SBYLD2!L$4,'[1]INTERNAL PARAMETERS-1'!$B$5:$J$44,7,FALSE)*SBYLD2!$F13 + SBYLD1!L13*(1-VLOOKUP(SBYLD2!L$4,'[1]INTERNAL PARAMETERS-1'!$B$5:$J$44,5,FALSE))*VLOOKUP(SBYLD2!L$4,'[1]INTERNAL PARAMETERS-1'!$B$5:$J$44,9,FALSE)*SBYLD2!$F13</f>
        <v>0</v>
      </c>
      <c r="M13" s="44">
        <f>SBYLD1!M13*VLOOKUP(SBYLD2!M$4,'[1]INTERNAL PARAMETERS-1'!$B$5:$J$44,5,FALSE)*VLOOKUP(SBYLD2!M$4,'[1]INTERNAL PARAMETERS-1'!$B$5:$J$44,7,FALSE)*SBYLD2!$F13 + SBYLD1!M13*(1-VLOOKUP(SBYLD2!M$4,'[1]INTERNAL PARAMETERS-1'!$B$5:$J$44,5,FALSE))*VLOOKUP(SBYLD2!M$4,'[1]INTERNAL PARAMETERS-1'!$B$5:$J$44,9,FALSE)*SBYLD2!$F13</f>
        <v>135.40788420431937</v>
      </c>
      <c r="N13" s="44">
        <f>SBYLD1!N13*VLOOKUP(SBYLD2!N$4,'[1]INTERNAL PARAMETERS-1'!$B$5:$J$44,5,FALSE)*VLOOKUP(SBYLD2!N$4,'[1]INTERNAL PARAMETERS-1'!$B$5:$J$44,7,FALSE)*SBYLD2!$F13 + SBYLD1!N13*(1-VLOOKUP(SBYLD2!N$4,'[1]INTERNAL PARAMETERS-1'!$B$5:$J$44,5,FALSE))*VLOOKUP(SBYLD2!N$4,'[1]INTERNAL PARAMETERS-1'!$B$5:$J$44,9,FALSE)*SBYLD2!$F13</f>
        <v>15.969136580253588</v>
      </c>
      <c r="O13" s="44">
        <f>SBYLD1!O13*VLOOKUP(SBYLD2!O$4,'[1]INTERNAL PARAMETERS-1'!$B$5:$J$44,5,FALSE)*VLOOKUP(SBYLD2!O$4,'[1]INTERNAL PARAMETERS-1'!$B$5:$J$44,7,FALSE)*SBYLD2!$F13 + SBYLD1!O13*(1-VLOOKUP(SBYLD2!O$4,'[1]INTERNAL PARAMETERS-1'!$B$5:$J$44,5,FALSE))*VLOOKUP(SBYLD2!O$4,'[1]INTERNAL PARAMETERS-1'!$B$5:$J$44,9,FALSE)*SBYLD2!$F13</f>
        <v>0</v>
      </c>
      <c r="P13" s="44">
        <f>SBYLD1!P13*VLOOKUP(SBYLD2!P$4,'[1]INTERNAL PARAMETERS-1'!$B$5:$J$44,5,FALSE)*VLOOKUP(SBYLD2!P$4,'[1]INTERNAL PARAMETERS-1'!$B$5:$J$44,7,FALSE)*SBYLD2!$F13 + SBYLD1!P13*(1-VLOOKUP(SBYLD2!P$4,'[1]INTERNAL PARAMETERS-1'!$B$5:$J$44,5,FALSE))*VLOOKUP(SBYLD2!P$4,'[1]INTERNAL PARAMETERS-1'!$B$5:$J$44,9,FALSE)*SBYLD2!$F13</f>
        <v>0</v>
      </c>
      <c r="Q13" s="44">
        <f>SBYLD1!Q13*VLOOKUP(SBYLD2!Q$4,'[1]INTERNAL PARAMETERS-1'!$B$5:$J$44,5,FALSE)*VLOOKUP(SBYLD2!Q$4,'[1]INTERNAL PARAMETERS-1'!$B$5:$J$44,7,FALSE)*SBYLD2!$F13 + SBYLD1!Q13*(1-VLOOKUP(SBYLD2!Q$4,'[1]INTERNAL PARAMETERS-1'!$B$5:$J$44,5,FALSE))*VLOOKUP(SBYLD2!Q$4,'[1]INTERNAL PARAMETERS-1'!$B$5:$J$44,9,FALSE)*SBYLD2!$F13</f>
        <v>0</v>
      </c>
      <c r="R13" s="44">
        <f>SBYLD1!R13*VLOOKUP(SBYLD2!R$4,'[1]INTERNAL PARAMETERS-1'!$B$5:$J$44,5,FALSE)*VLOOKUP(SBYLD2!R$4,'[1]INTERNAL PARAMETERS-1'!$B$5:$J$44,7,FALSE)*SBYLD2!$F13 + SBYLD1!R13*(1-VLOOKUP(SBYLD2!R$4,'[1]INTERNAL PARAMETERS-1'!$B$5:$J$44,5,FALSE))*VLOOKUP(SBYLD2!R$4,'[1]INTERNAL PARAMETERS-1'!$B$5:$J$44,9,FALSE)*SBYLD2!$F13</f>
        <v>33.326323855175254</v>
      </c>
      <c r="S13" s="44">
        <f>SBYLD1!S13*VLOOKUP(SBYLD2!S$4,'[1]INTERNAL PARAMETERS-1'!$B$5:$J$44,5,FALSE)*VLOOKUP(SBYLD2!S$4,'[1]INTERNAL PARAMETERS-1'!$B$5:$J$44,7,FALSE)*SBYLD2!$F13 + SBYLD1!S13*(1-VLOOKUP(SBYLD2!S$4,'[1]INTERNAL PARAMETERS-1'!$B$5:$J$44,5,FALSE))*VLOOKUP(SBYLD2!S$4,'[1]INTERNAL PARAMETERS-1'!$B$5:$J$44,9,FALSE)*SBYLD2!$F13</f>
        <v>393.76815861740397</v>
      </c>
      <c r="T13" s="44">
        <f>SBYLD1!T13*VLOOKUP(SBYLD2!T$4,'[1]INTERNAL PARAMETERS-1'!$B$5:$J$44,5,FALSE)*VLOOKUP(SBYLD2!T$4,'[1]INTERNAL PARAMETERS-1'!$B$5:$J$44,7,FALSE)*SBYLD2!$F13 + SBYLD1!T13*(1-VLOOKUP(SBYLD2!T$4,'[1]INTERNAL PARAMETERS-1'!$B$5:$J$44,5,FALSE))*VLOOKUP(SBYLD2!T$4,'[1]INTERNAL PARAMETERS-1'!$B$5:$J$44,9,FALSE)*SBYLD2!$F13</f>
        <v>93.73274343951941</v>
      </c>
      <c r="U13" s="44">
        <f>SBYLD1!U13*VLOOKUP(SBYLD2!U$4,'[1]INTERNAL PARAMETERS-1'!$B$5:$J$44,5,FALSE)*VLOOKUP(SBYLD2!U$4,'[1]INTERNAL PARAMETERS-1'!$B$5:$J$44,7,FALSE)*SBYLD2!$F13 + SBYLD1!U13*(1-VLOOKUP(SBYLD2!U$4,'[1]INTERNAL PARAMETERS-1'!$B$5:$J$44,5,FALSE))*VLOOKUP(SBYLD2!U$4,'[1]INTERNAL PARAMETERS-1'!$B$5:$J$44,9,FALSE)*SBYLD2!$F13</f>
        <v>39.227243241322974</v>
      </c>
      <c r="V13" s="44">
        <f>SBYLD1!V13*VLOOKUP(SBYLD2!V$4,'[1]INTERNAL PARAMETERS-1'!$B$5:$J$44,5,FALSE)*VLOOKUP(SBYLD2!V$4,'[1]INTERNAL PARAMETERS-1'!$B$5:$J$44,7,FALSE)*SBYLD2!$F13 + SBYLD1!V13*(1-VLOOKUP(SBYLD2!V$4,'[1]INTERNAL PARAMETERS-1'!$B$5:$J$44,5,FALSE))*VLOOKUP(SBYLD2!V$4,'[1]INTERNAL PARAMETERS-1'!$B$5:$J$44,9,FALSE)*SBYLD2!$F13</f>
        <v>539.79160779182212</v>
      </c>
      <c r="W13" s="44">
        <f>SBYLD1!W13*VLOOKUP(SBYLD2!W$4,'[1]INTERNAL PARAMETERS-1'!$B$5:$J$44,5,FALSE)*VLOOKUP(SBYLD2!W$4,'[1]INTERNAL PARAMETERS-1'!$B$5:$J$44,7,FALSE)*SBYLD2!$F13 + SBYLD1!W13*(1-VLOOKUP(SBYLD2!W$4,'[1]INTERNAL PARAMETERS-1'!$B$5:$J$44,5,FALSE))*VLOOKUP(SBYLD2!W$4,'[1]INTERNAL PARAMETERS-1'!$B$5:$J$44,9,FALSE)*SBYLD2!$F13</f>
        <v>0</v>
      </c>
      <c r="X13" s="44">
        <f>SBYLD1!X13*VLOOKUP(SBYLD2!X$4,'[1]INTERNAL PARAMETERS-1'!$B$5:$J$44,5,FALSE)*VLOOKUP(SBYLD2!X$4,'[1]INTERNAL PARAMETERS-1'!$B$5:$J$44,7,FALSE)*SBYLD2!$F13 + SBYLD1!X13*(1-VLOOKUP(SBYLD2!X$4,'[1]INTERNAL PARAMETERS-1'!$B$5:$J$44,5,FALSE))*VLOOKUP(SBYLD2!X$4,'[1]INTERNAL PARAMETERS-1'!$B$5:$J$44,9,FALSE)*SBYLD2!$F13</f>
        <v>0</v>
      </c>
      <c r="Y13" s="44">
        <f>SBYLD1!Y13*VLOOKUP(SBYLD2!Y$4,'[1]INTERNAL PARAMETERS-1'!$B$5:$J$44,5,FALSE)*VLOOKUP(SBYLD2!Y$4,'[1]INTERNAL PARAMETERS-1'!$B$5:$J$44,7,FALSE)*SBYLD2!$F13 + SBYLD1!Y13*(1-VLOOKUP(SBYLD2!Y$4,'[1]INTERNAL PARAMETERS-1'!$B$5:$J$44,5,FALSE))*VLOOKUP(SBYLD2!Y$4,'[1]INTERNAL PARAMETERS-1'!$B$5:$J$44,9,FALSE)*SBYLD2!$F13</f>
        <v>0</v>
      </c>
      <c r="Z13" s="44">
        <f>SBYLD1!Z13*VLOOKUP(SBYLD2!Z$4,'[1]INTERNAL PARAMETERS-1'!$B$5:$J$44,5,FALSE)*VLOOKUP(SBYLD2!Z$4,'[1]INTERNAL PARAMETERS-1'!$B$5:$J$44,7,FALSE)*SBYLD2!$F13 + SBYLD1!Z13*(1-VLOOKUP(SBYLD2!Z$4,'[1]INTERNAL PARAMETERS-1'!$B$5:$J$44,5,FALSE))*VLOOKUP(SBYLD2!Z$4,'[1]INTERNAL PARAMETERS-1'!$B$5:$J$44,9,FALSE)*SBYLD2!$F13</f>
        <v>0</v>
      </c>
      <c r="AA13" s="44">
        <f>SBYLD1!AA13*VLOOKUP(SBYLD2!AA$4,'[1]INTERNAL PARAMETERS-1'!$B$5:$J$44,5,FALSE)*VLOOKUP(SBYLD2!AA$4,'[1]INTERNAL PARAMETERS-1'!$B$5:$J$44,7,FALSE)*SBYLD2!$F13 + SBYLD1!AA13*(1-VLOOKUP(SBYLD2!AA$4,'[1]INTERNAL PARAMETERS-1'!$B$5:$J$44,5,FALSE))*VLOOKUP(SBYLD2!AA$4,'[1]INTERNAL PARAMETERS-1'!$B$5:$J$44,9,FALSE)*SBYLD2!$F13</f>
        <v>0</v>
      </c>
      <c r="AB13" s="44">
        <f>SBYLD1!AB13*VLOOKUP(SBYLD2!AB$4,'[1]INTERNAL PARAMETERS-1'!$B$5:$J$44,5,FALSE)*VLOOKUP(SBYLD2!AB$4,'[1]INTERNAL PARAMETERS-1'!$B$5:$J$44,7,FALSE)*SBYLD2!$F13 + SBYLD1!AB13*(1-VLOOKUP(SBYLD2!AB$4,'[1]INTERNAL PARAMETERS-1'!$B$5:$J$44,5,FALSE))*VLOOKUP(SBYLD2!AB$4,'[1]INTERNAL PARAMETERS-1'!$B$5:$J$44,9,FALSE)*SBYLD2!$F13</f>
        <v>0</v>
      </c>
      <c r="AC13" s="44">
        <f>SBYLD1!AC13*VLOOKUP(SBYLD2!AC$4,'[1]INTERNAL PARAMETERS-1'!$B$5:$J$44,5,FALSE)*VLOOKUP(SBYLD2!AC$4,'[1]INTERNAL PARAMETERS-1'!$B$5:$J$44,7,FALSE)*SBYLD2!$F13 + SBYLD1!AC13*(1-VLOOKUP(SBYLD2!AC$4,'[1]INTERNAL PARAMETERS-1'!$B$5:$J$44,5,FALSE))*VLOOKUP(SBYLD2!AC$4,'[1]INTERNAL PARAMETERS-1'!$B$5:$J$44,9,FALSE)*SBYLD2!$F13</f>
        <v>0</v>
      </c>
      <c r="AD13" s="44">
        <f>SBYLD1!AD13*VLOOKUP(SBYLD2!AD$4,'[1]INTERNAL PARAMETERS-1'!$B$5:$J$44,5,FALSE)*VLOOKUP(SBYLD2!AD$4,'[1]INTERNAL PARAMETERS-1'!$B$5:$J$44,7,FALSE)*SBYLD2!$F13 + SBYLD1!AD13*(1-VLOOKUP(SBYLD2!AD$4,'[1]INTERNAL PARAMETERS-1'!$B$5:$J$44,5,FALSE))*VLOOKUP(SBYLD2!AD$4,'[1]INTERNAL PARAMETERS-1'!$B$5:$J$44,9,FALSE)*SBYLD2!$F13</f>
        <v>0</v>
      </c>
      <c r="AE13" s="44">
        <f>SBYLD1!AE13*VLOOKUP(SBYLD2!AE$4,'[1]INTERNAL PARAMETERS-1'!$B$5:$J$44,5,FALSE)*VLOOKUP(SBYLD2!AE$4,'[1]INTERNAL PARAMETERS-1'!$B$5:$J$44,7,FALSE)*SBYLD2!$F13 + SBYLD1!AE13*(1-VLOOKUP(SBYLD2!AE$4,'[1]INTERNAL PARAMETERS-1'!$B$5:$J$44,5,FALSE))*VLOOKUP(SBYLD2!AE$4,'[1]INTERNAL PARAMETERS-1'!$B$5:$J$44,9,FALSE)*SBYLD2!$F13</f>
        <v>0</v>
      </c>
      <c r="AF13" s="44">
        <f>SBYLD1!AF13*VLOOKUP(SBYLD2!AF$4,'[1]INTERNAL PARAMETERS-1'!$B$5:$J$44,5,FALSE)*VLOOKUP(SBYLD2!AF$4,'[1]INTERNAL PARAMETERS-1'!$B$5:$J$44,7,FALSE)*SBYLD2!$F13 + SBYLD1!AF13*(1-VLOOKUP(SBYLD2!AF$4,'[1]INTERNAL PARAMETERS-1'!$B$5:$J$44,5,FALSE))*VLOOKUP(SBYLD2!AF$4,'[1]INTERNAL PARAMETERS-1'!$B$5:$J$44,9,FALSE)*SBYLD2!$F13</f>
        <v>27.079768049590363</v>
      </c>
      <c r="AG13" s="44">
        <f>SBYLD1!AG13*VLOOKUP(SBYLD2!AG$4,'[1]INTERNAL PARAMETERS-1'!$B$5:$J$44,5,FALSE)*VLOOKUP(SBYLD2!AG$4,'[1]INTERNAL PARAMETERS-1'!$B$5:$J$44,7,FALSE)*SBYLD2!$F13 + SBYLD1!AG13*(1-VLOOKUP(SBYLD2!AG$4,'[1]INTERNAL PARAMETERS-1'!$B$5:$J$44,5,FALSE))*VLOOKUP(SBYLD2!AG$4,'[1]INTERNAL PARAMETERS-1'!$B$5:$J$44,9,FALSE)*SBYLD2!$F13</f>
        <v>0</v>
      </c>
      <c r="AH13" s="44">
        <f>SBYLD1!AH13*VLOOKUP(SBYLD2!AH$4,'[1]INTERNAL PARAMETERS-1'!$B$5:$J$44,5,FALSE)*VLOOKUP(SBYLD2!AH$4,'[1]INTERNAL PARAMETERS-1'!$B$5:$J$44,7,FALSE)*SBYLD2!$F13 + SBYLD1!AH13*(1-VLOOKUP(SBYLD2!AH$4,'[1]INTERNAL PARAMETERS-1'!$B$5:$J$44,5,FALSE))*VLOOKUP(SBYLD2!AH$4,'[1]INTERNAL PARAMETERS-1'!$B$5:$J$44,9,FALSE)*SBYLD2!$F13</f>
        <v>3.8189416480191536</v>
      </c>
      <c r="AI13" s="44">
        <f>SBYLD1!AI13*VLOOKUP(SBYLD2!AI$4,'[1]INTERNAL PARAMETERS-1'!$B$5:$J$44,5,FALSE)*VLOOKUP(SBYLD2!AI$4,'[1]INTERNAL PARAMETERS-1'!$B$5:$J$44,7,FALSE)*SBYLD2!$F13 + SBYLD1!AI13*(1-VLOOKUP(SBYLD2!AI$4,'[1]INTERNAL PARAMETERS-1'!$B$5:$J$44,5,FALSE))*VLOOKUP(SBYLD2!AI$4,'[1]INTERNAL PARAMETERS-1'!$B$5:$J$44,9,FALSE)*SBYLD2!$F13</f>
        <v>6.9427110701793993</v>
      </c>
      <c r="AJ13" s="44">
        <f>SBYLD1!AJ13*VLOOKUP(SBYLD2!AJ$4,'[1]INTERNAL PARAMETERS-1'!$B$5:$J$44,5,FALSE)*VLOOKUP(SBYLD2!AJ$4,'[1]INTERNAL PARAMETERS-1'!$B$5:$J$44,7,FALSE)*SBYLD2!$F13 + SBYLD1!AJ13*(1-VLOOKUP(SBYLD2!AJ$4,'[1]INTERNAL PARAMETERS-1'!$B$5:$J$44,5,FALSE))*VLOOKUP(SBYLD2!AJ$4,'[1]INTERNAL PARAMETERS-1'!$B$5:$J$44,9,FALSE)*SBYLD2!$F13</f>
        <v>40.619652074385542</v>
      </c>
      <c r="AK13" s="44">
        <f>SBYLD1!AK13*VLOOKUP(SBYLD2!AK$4,'[1]INTERNAL PARAMETERS-1'!$B$5:$J$44,5,FALSE)*VLOOKUP(SBYLD2!AK$4,'[1]INTERNAL PARAMETERS-1'!$B$5:$J$44,7,FALSE)*SBYLD2!$F13 + SBYLD1!AK13*(1-VLOOKUP(SBYLD2!AK$4,'[1]INTERNAL PARAMETERS-1'!$B$5:$J$44,5,FALSE))*VLOOKUP(SBYLD2!AK$4,'[1]INTERNAL PARAMETERS-1'!$B$5:$J$44,9,FALSE)*SBYLD2!$F13</f>
        <v>0</v>
      </c>
      <c r="AL13" s="44">
        <f>SBYLD1!AL13*VLOOKUP(SBYLD2!AL$4,'[1]INTERNAL PARAMETERS-1'!$B$5:$J$44,5,FALSE)*VLOOKUP(SBYLD2!AL$4,'[1]INTERNAL PARAMETERS-1'!$B$5:$J$44,7,FALSE)*SBYLD2!$F13 + SBYLD1!AL13*(1-VLOOKUP(SBYLD2!AL$4,'[1]INTERNAL PARAMETERS-1'!$B$5:$J$44,5,FALSE))*VLOOKUP(SBYLD2!AL$4,'[1]INTERNAL PARAMETERS-1'!$B$5:$J$44,9,FALSE)*SBYLD2!$F13</f>
        <v>0</v>
      </c>
      <c r="AM13" s="44">
        <f>SBYLD1!AM13*VLOOKUP(SBYLD2!AM$4,'[1]INTERNAL PARAMETERS-1'!$B$5:$J$44,5,FALSE)*VLOOKUP(SBYLD2!AM$4,'[1]INTERNAL PARAMETERS-1'!$B$5:$J$44,7,FALSE)*SBYLD2!$F13 + SBYLD1!AM13*(1-VLOOKUP(SBYLD2!AM$4,'[1]INTERNAL PARAMETERS-1'!$B$5:$J$44,5,FALSE))*VLOOKUP(SBYLD2!AM$4,'[1]INTERNAL PARAMETERS-1'!$B$5:$J$44,9,FALSE)*SBYLD2!$F13</f>
        <v>0</v>
      </c>
      <c r="AN13" s="44">
        <f>SBYLD1!AN13*VLOOKUP(SBYLD2!AN$4,'[1]INTERNAL PARAMETERS-1'!$B$5:$J$44,5,FALSE)*VLOOKUP(SBYLD2!AN$4,'[1]INTERNAL PARAMETERS-1'!$B$5:$J$44,7,FALSE)*SBYLD2!$F13 + SBYLD1!AN13*(1-VLOOKUP(SBYLD2!AN$4,'[1]INTERNAL PARAMETERS-1'!$B$5:$J$44,5,FALSE))*VLOOKUP(SBYLD2!AN$4,'[1]INTERNAL PARAMETERS-1'!$B$5:$J$44,9,FALSE)*SBYLD2!$F13</f>
        <v>0</v>
      </c>
      <c r="AO13" s="44">
        <f>SBYLD1!AO13*VLOOKUP(SBYLD2!AO$4,'[1]INTERNAL PARAMETERS-1'!$B$5:$J$44,5,FALSE)*VLOOKUP(SBYLD2!AO$4,'[1]INTERNAL PARAMETERS-1'!$B$5:$J$44,7,FALSE)*SBYLD2!$F13 + SBYLD1!AO13*(1-VLOOKUP(SBYLD2!AO$4,'[1]INTERNAL PARAMETERS-1'!$B$5:$J$44,5,FALSE))*VLOOKUP(SBYLD2!AO$4,'[1]INTERNAL PARAMETERS-1'!$B$5:$J$44,9,FALSE)*SBYLD2!$F13</f>
        <v>0</v>
      </c>
      <c r="AP13" s="44">
        <f>SBYLD1!AP13*VLOOKUP(SBYLD2!AP$4,'[1]INTERNAL PARAMETERS-1'!$B$5:$J$44,5,FALSE)*VLOOKUP(SBYLD2!AP$4,'[1]INTERNAL PARAMETERS-1'!$B$5:$J$44,7,FALSE)*SBYLD2!$F13 + SBYLD1!AP13*(1-VLOOKUP(SBYLD2!AP$4,'[1]INTERNAL PARAMETERS-1'!$B$5:$J$44,5,FALSE))*VLOOKUP(SBYLD2!AP$4,'[1]INTERNAL PARAMETERS-1'!$B$5:$J$44,9,FALSE)*SBYLD2!$F13</f>
        <v>0</v>
      </c>
      <c r="AQ13" s="44">
        <f>SBYLD1!AQ13*VLOOKUP(SBYLD2!AQ$4,'[1]INTERNAL PARAMETERS-1'!$B$5:$J$44,5,FALSE)*VLOOKUP(SBYLD2!AQ$4,'[1]INTERNAL PARAMETERS-1'!$B$5:$J$44,7,FALSE)*SBYLD2!$F13 + SBYLD1!AQ13*(1-VLOOKUP(SBYLD2!AQ$4,'[1]INTERNAL PARAMETERS-1'!$B$5:$J$44,5,FALSE))*VLOOKUP(SBYLD2!AQ$4,'[1]INTERNAL PARAMETERS-1'!$B$5:$J$44,9,FALSE)*SBYLD2!$F13</f>
        <v>0</v>
      </c>
      <c r="AR13" s="44">
        <f>SBYLD1!AR13*VLOOKUP(SBYLD2!AR$4,'[1]INTERNAL PARAMETERS-1'!$B$5:$J$44,5,FALSE)*VLOOKUP(SBYLD2!AR$4,'[1]INTERNAL PARAMETERS-1'!$B$5:$J$44,7,FALSE)*SBYLD2!$F13 + SBYLD1!AR13*(1-VLOOKUP(SBYLD2!AR$4,'[1]INTERNAL PARAMETERS-1'!$B$5:$J$44,5,FALSE))*VLOOKUP(SBYLD2!AR$4,'[1]INTERNAL PARAMETERS-1'!$B$5:$J$44,9,FALSE)*SBYLD2!$F13</f>
        <v>0</v>
      </c>
      <c r="AS13" s="44">
        <f>SBYLD1!AS13*VLOOKUP(SBYLD2!AS$4,'[1]INTERNAL PARAMETERS-1'!$B$5:$J$44,5,FALSE)*VLOOKUP(SBYLD2!AS$4,'[1]INTERNAL PARAMETERS-1'!$B$5:$J$44,7,FALSE)*SBYLD2!$F13 + SBYLD1!AS13*(1-VLOOKUP(SBYLD2!AS$4,'[1]INTERNAL PARAMETERS-1'!$B$5:$J$44,5,FALSE))*VLOOKUP(SBYLD2!AS$4,'[1]INTERNAL PARAMETERS-1'!$B$5:$J$44,9,FALSE)*SBYLD2!$F13</f>
        <v>0</v>
      </c>
      <c r="AT13" s="43">
        <f>SBYLD1!AT13*VLOOKUP(SBYLD2!AT$4,'[1]INTERNAL PARAMETERS-1'!$B$5:$J$44,5,FALSE)*VLOOKUP(SBYLD2!AT$4,'[1]INTERNAL PARAMETERS-1'!$B$5:$J$44,7,FALSE)*SBYLD2!$F13 + SBYLD1!AT13*(1-VLOOKUP(SBYLD2!AT$4,'[1]INTERNAL PARAMETERS-1'!$B$5:$J$44,5,FALSE))*VLOOKUP(SBYLD2!AT$4,'[1]INTERNAL PARAMETERS-1'!$B$5:$J$44,9,FALSE)*SBYLD2!$F13</f>
        <v>0</v>
      </c>
      <c r="AU13" s="45">
        <f>SBYLD1!AU13*VLOOKUP(SBYLD2!AU$4,'[1]INTERNAL PARAMETERS-1'!$B$5:$J$44,5,FALSE)*VLOOKUP(SBYLD2!AU$4,'[1]INTERNAL PARAMETERS-1'!$B$5:$J$44,6,FALSE)*VLOOKUP(SBYLD2!AU$4,'[1]INTERNAL PARAMETERS-1'!$B$5:$J$44,3,FALSE) + SBYLD1!AU13*(1-VLOOKUP(SBYLD2!AU$4,'[1]INTERNAL PARAMETERS-1'!$B$5:$J$44,5,FALSE))*VLOOKUP(SBYLD2!AU$4,'[1]INTERNAL PARAMETERS-1'!$B$5:$J$44,8,FALSE)*VLOOKUP(SBYLD2!AU$4,'[1]INTERNAL PARAMETERS-1'!$B$5:$J$44,3,FALSE)</f>
        <v>0</v>
      </c>
      <c r="AV13" s="44">
        <f>SBYLD1!AV13*VLOOKUP(SBYLD2!AV$4,'[1]INTERNAL PARAMETERS-1'!$B$5:$J$44,5,FALSE)*VLOOKUP(SBYLD2!AV$4,'[1]INTERNAL PARAMETERS-1'!$B$5:$J$44,6,FALSE)*VLOOKUP(SBYLD2!AV$4,'[1]INTERNAL PARAMETERS-1'!$B$5:$J$44,3,FALSE) + SBYLD1!AV13*(1-VLOOKUP(SBYLD2!AV$4,'[1]INTERNAL PARAMETERS-1'!$B$5:$J$44,5,FALSE))*VLOOKUP(SBYLD2!AV$4,'[1]INTERNAL PARAMETERS-1'!$B$5:$J$44,8,FALSE)*VLOOKUP(SBYLD2!AV$4,'[1]INTERNAL PARAMETERS-1'!$B$5:$J$44,3,FALSE)</f>
        <v>0</v>
      </c>
      <c r="AW13" s="44">
        <f>SBYLD1!AW13*VLOOKUP(SBYLD2!AW$4,'[1]INTERNAL PARAMETERS-1'!$B$5:$J$44,5,FALSE)*VLOOKUP(SBYLD2!AW$4,'[1]INTERNAL PARAMETERS-1'!$B$5:$J$44,6,FALSE)*VLOOKUP(SBYLD2!AW$4,'[1]INTERNAL PARAMETERS-1'!$B$5:$J$44,3,FALSE) + SBYLD1!AW13*(1-VLOOKUP(SBYLD2!AW$4,'[1]INTERNAL PARAMETERS-1'!$B$5:$J$44,5,FALSE))*VLOOKUP(SBYLD2!AW$4,'[1]INTERNAL PARAMETERS-1'!$B$5:$J$44,8,FALSE)*VLOOKUP(SBYLD2!AW$4,'[1]INTERNAL PARAMETERS-1'!$B$5:$J$44,3,FALSE)</f>
        <v>95.395362104377725</v>
      </c>
      <c r="AX13" s="44">
        <f>SBYLD1!AX13*VLOOKUP(SBYLD2!AX$4,'[1]INTERNAL PARAMETERS-1'!$B$5:$J$44,5,FALSE)*VLOOKUP(SBYLD2!AX$4,'[1]INTERNAL PARAMETERS-1'!$B$5:$J$44,6,FALSE)*VLOOKUP(SBYLD2!AX$4,'[1]INTERNAL PARAMETERS-1'!$B$5:$J$44,3,FALSE) + SBYLD1!AX13*(1-VLOOKUP(SBYLD2!AX$4,'[1]INTERNAL PARAMETERS-1'!$B$5:$J$44,5,FALSE))*VLOOKUP(SBYLD2!AX$4,'[1]INTERNAL PARAMETERS-1'!$B$5:$J$44,8,FALSE)*VLOOKUP(SBYLD2!AX$4,'[1]INTERNAL PARAMETERS-1'!$B$5:$J$44,3,FALSE)</f>
        <v>0</v>
      </c>
      <c r="AY13" s="44">
        <f>SBYLD1!AY13*VLOOKUP(SBYLD2!AY$4,'[1]INTERNAL PARAMETERS-1'!$B$5:$J$44,5,FALSE)*VLOOKUP(SBYLD2!AY$4,'[1]INTERNAL PARAMETERS-1'!$B$5:$J$44,6,FALSE)*VLOOKUP(SBYLD2!AY$4,'[1]INTERNAL PARAMETERS-1'!$B$5:$J$44,3,FALSE) + SBYLD1!AY13*(1-VLOOKUP(SBYLD2!AY$4,'[1]INTERNAL PARAMETERS-1'!$B$5:$J$44,5,FALSE))*VLOOKUP(SBYLD2!AY$4,'[1]INTERNAL PARAMETERS-1'!$B$5:$J$44,8,FALSE)*VLOOKUP(SBYLD2!AY$4,'[1]INTERNAL PARAMETERS-1'!$B$5:$J$44,3,FALSE)</f>
        <v>0</v>
      </c>
      <c r="AZ13" s="44">
        <f>SBYLD1!AZ13*VLOOKUP(SBYLD2!AZ$4,'[1]INTERNAL PARAMETERS-1'!$B$5:$J$44,5,FALSE)*VLOOKUP(SBYLD2!AZ$4,'[1]INTERNAL PARAMETERS-1'!$B$5:$J$44,6,FALSE)*VLOOKUP(SBYLD2!AZ$4,'[1]INTERNAL PARAMETERS-1'!$B$5:$J$44,3,FALSE) + SBYLD1!AZ13*(1-VLOOKUP(SBYLD2!AZ$4,'[1]INTERNAL PARAMETERS-1'!$B$5:$J$44,5,FALSE))*VLOOKUP(SBYLD2!AZ$4,'[1]INTERNAL PARAMETERS-1'!$B$5:$J$44,8,FALSE)*VLOOKUP(SBYLD2!AZ$4,'[1]INTERNAL PARAMETERS-1'!$B$5:$J$44,3,FALSE)</f>
        <v>0</v>
      </c>
      <c r="BA13" s="44">
        <f>SBYLD1!BA13*VLOOKUP(SBYLD2!BA$4,'[1]INTERNAL PARAMETERS-1'!$B$5:$J$44,5,FALSE)*VLOOKUP(SBYLD2!BA$4,'[1]INTERNAL PARAMETERS-1'!$B$5:$J$44,6,FALSE)*VLOOKUP(SBYLD2!BA$4,'[1]INTERNAL PARAMETERS-1'!$B$5:$J$44,3,FALSE) + SBYLD1!BA13*(1-VLOOKUP(SBYLD2!BA$4,'[1]INTERNAL PARAMETERS-1'!$B$5:$J$44,5,FALSE))*VLOOKUP(SBYLD2!BA$4,'[1]INTERNAL PARAMETERS-1'!$B$5:$J$44,8,FALSE)*VLOOKUP(SBYLD2!BA$4,'[1]INTERNAL PARAMETERS-1'!$B$5:$J$44,3,FALSE)</f>
        <v>36.1327798839542</v>
      </c>
      <c r="BB13" s="44">
        <f>SBYLD1!BB13*VLOOKUP(SBYLD2!BB$4,'[1]INTERNAL PARAMETERS-1'!$B$5:$J$44,5,FALSE)*VLOOKUP(SBYLD2!BB$4,'[1]INTERNAL PARAMETERS-1'!$B$5:$J$44,6,FALSE)*VLOOKUP(SBYLD2!BB$4,'[1]INTERNAL PARAMETERS-1'!$B$5:$J$44,3,FALSE) + SBYLD1!BB13*(1-VLOOKUP(SBYLD2!BB$4,'[1]INTERNAL PARAMETERS-1'!$B$5:$J$44,5,FALSE))*VLOOKUP(SBYLD2!BB$4,'[1]INTERNAL PARAMETERS-1'!$B$5:$J$44,8,FALSE)*VLOOKUP(SBYLD2!BB$4,'[1]INTERNAL PARAMETERS-1'!$B$5:$J$44,3,FALSE)</f>
        <v>21.266700779891206</v>
      </c>
      <c r="BC13" s="44">
        <f>SBYLD1!BC13*VLOOKUP(SBYLD2!BC$4,'[1]INTERNAL PARAMETERS-1'!$B$5:$J$44,5,FALSE)*VLOOKUP(SBYLD2!BC$4,'[1]INTERNAL PARAMETERS-1'!$B$5:$J$44,6,FALSE)*VLOOKUP(SBYLD2!BC$4,'[1]INTERNAL PARAMETERS-1'!$B$5:$J$44,3,FALSE) + SBYLD1!BC13*(1-VLOOKUP(SBYLD2!BC$4,'[1]INTERNAL PARAMETERS-1'!$B$5:$J$44,5,FALSE))*VLOOKUP(SBYLD2!BC$4,'[1]INTERNAL PARAMETERS-1'!$B$5:$J$44,8,FALSE)*VLOOKUP(SBYLD2!BC$4,'[1]INTERNAL PARAMETERS-1'!$B$5:$J$44,3,FALSE)</f>
        <v>48.922273258141111</v>
      </c>
      <c r="BD13" s="44">
        <f>SBYLD1!BD13*VLOOKUP(SBYLD2!BD$4,'[1]INTERNAL PARAMETERS-1'!$B$5:$J$44,5,FALSE)*VLOOKUP(SBYLD2!BD$4,'[1]INTERNAL PARAMETERS-1'!$B$5:$J$44,6,FALSE)*VLOOKUP(SBYLD2!BD$4,'[1]INTERNAL PARAMETERS-1'!$B$5:$J$44,3,FALSE) + SBYLD1!BD13*(1-VLOOKUP(SBYLD2!BD$4,'[1]INTERNAL PARAMETERS-1'!$B$5:$J$44,5,FALSE))*VLOOKUP(SBYLD2!BD$4,'[1]INTERNAL PARAMETERS-1'!$B$5:$J$44,8,FALSE)*VLOOKUP(SBYLD2!BD$4,'[1]INTERNAL PARAMETERS-1'!$B$5:$J$44,3,FALSE)</f>
        <v>16.717145291417733</v>
      </c>
      <c r="BE13" s="44">
        <f>SBYLD1!BE13*VLOOKUP(SBYLD2!BE$4,'[1]INTERNAL PARAMETERS-1'!$B$5:$J$44,5,FALSE)*VLOOKUP(SBYLD2!BE$4,'[1]INTERNAL PARAMETERS-1'!$B$5:$J$44,6,FALSE)*VLOOKUP(SBYLD2!BE$4,'[1]INTERNAL PARAMETERS-1'!$B$5:$J$44,3,FALSE) + SBYLD1!BE13*(1-VLOOKUP(SBYLD2!BE$4,'[1]INTERNAL PARAMETERS-1'!$B$5:$J$44,5,FALSE))*VLOOKUP(SBYLD2!BE$4,'[1]INTERNAL PARAMETERS-1'!$B$5:$J$44,8,FALSE)*VLOOKUP(SBYLD2!BE$4,'[1]INTERNAL PARAMETERS-1'!$B$5:$J$44,3,FALSE)</f>
        <v>33.5123155846806</v>
      </c>
      <c r="BF13" s="44">
        <f>SBYLD1!BF13*VLOOKUP(SBYLD2!BF$4,'[1]INTERNAL PARAMETERS-1'!$B$5:$J$44,5,FALSE)*VLOOKUP(SBYLD2!BF$4,'[1]INTERNAL PARAMETERS-1'!$B$5:$J$44,6,FALSE)*VLOOKUP(SBYLD2!BF$4,'[1]INTERNAL PARAMETERS-1'!$B$5:$J$44,3,FALSE) + SBYLD1!BF13*(1-VLOOKUP(SBYLD2!BF$4,'[1]INTERNAL PARAMETERS-1'!$B$5:$J$44,5,FALSE))*VLOOKUP(SBYLD2!BF$4,'[1]INTERNAL PARAMETERS-1'!$B$5:$J$44,8,FALSE)*VLOOKUP(SBYLD2!BF$4,'[1]INTERNAL PARAMETERS-1'!$B$5:$J$44,3,FALSE)</f>
        <v>0</v>
      </c>
      <c r="BG13" s="44">
        <f>SBYLD1!BG13*VLOOKUP(SBYLD2!BG$4,'[1]INTERNAL PARAMETERS-1'!$B$5:$J$44,5,FALSE)*VLOOKUP(SBYLD2!BG$4,'[1]INTERNAL PARAMETERS-1'!$B$5:$J$44,6,FALSE)*VLOOKUP(SBYLD2!BG$4,'[1]INTERNAL PARAMETERS-1'!$B$5:$J$44,3,FALSE) + SBYLD1!BG13*(1-VLOOKUP(SBYLD2!BG$4,'[1]INTERNAL PARAMETERS-1'!$B$5:$J$44,5,FALSE))*VLOOKUP(SBYLD2!BG$4,'[1]INTERNAL PARAMETERS-1'!$B$5:$J$44,8,FALSE)*VLOOKUP(SBYLD2!BG$4,'[1]INTERNAL PARAMETERS-1'!$B$5:$J$44,3,FALSE)</f>
        <v>13.279051200665798</v>
      </c>
      <c r="BH13" s="44">
        <f>SBYLD1!BH13*VLOOKUP(SBYLD2!BH$4,'[1]INTERNAL PARAMETERS-1'!$B$5:$J$44,5,FALSE)*VLOOKUP(SBYLD2!BH$4,'[1]INTERNAL PARAMETERS-1'!$B$5:$J$44,6,FALSE)*VLOOKUP(SBYLD2!BH$4,'[1]INTERNAL PARAMETERS-1'!$B$5:$J$44,3,FALSE) + SBYLD1!BH13*(1-VLOOKUP(SBYLD2!BH$4,'[1]INTERNAL PARAMETERS-1'!$B$5:$J$44,5,FALSE))*VLOOKUP(SBYLD2!BH$4,'[1]INTERNAL PARAMETERS-1'!$B$5:$J$44,8,FALSE)*VLOOKUP(SBYLD2!BH$4,'[1]INTERNAL PARAMETERS-1'!$B$5:$J$44,3,FALSE)</f>
        <v>6.5803094396910206E-2</v>
      </c>
      <c r="BI13" s="44">
        <f>SBYLD1!BI13*VLOOKUP(SBYLD2!BI$4,'[1]INTERNAL PARAMETERS-1'!$B$5:$J$44,5,FALSE)*VLOOKUP(SBYLD2!BI$4,'[1]INTERNAL PARAMETERS-1'!$B$5:$J$44,6,FALSE)*VLOOKUP(SBYLD2!BI$4,'[1]INTERNAL PARAMETERS-1'!$B$5:$J$44,3,FALSE) + SBYLD1!BI13*(1-VLOOKUP(SBYLD2!BI$4,'[1]INTERNAL PARAMETERS-1'!$B$5:$J$44,5,FALSE))*VLOOKUP(SBYLD2!BI$4,'[1]INTERNAL PARAMETERS-1'!$B$5:$J$44,8,FALSE)*VLOOKUP(SBYLD2!BI$4,'[1]INTERNAL PARAMETERS-1'!$B$5:$J$44,3,FALSE)</f>
        <v>0</v>
      </c>
      <c r="BJ13" s="44">
        <f>SBYLD1!BJ13*VLOOKUP(SBYLD2!BJ$4,'[1]INTERNAL PARAMETERS-1'!$B$5:$J$44,5,FALSE)*VLOOKUP(SBYLD2!BJ$4,'[1]INTERNAL PARAMETERS-1'!$B$5:$J$44,6,FALSE)*VLOOKUP(SBYLD2!BJ$4,'[1]INTERNAL PARAMETERS-1'!$B$5:$J$44,3,FALSE) + SBYLD1!BJ13*(1-VLOOKUP(SBYLD2!BJ$4,'[1]INTERNAL PARAMETERS-1'!$B$5:$J$44,5,FALSE))*VLOOKUP(SBYLD2!BJ$4,'[1]INTERNAL PARAMETERS-1'!$B$5:$J$44,8,FALSE)*VLOOKUP(SBYLD2!BJ$4,'[1]INTERNAL PARAMETERS-1'!$B$5:$J$44,3,FALSE)</f>
        <v>7.385167260597207</v>
      </c>
      <c r="BK13" s="44">
        <f>SBYLD1!BK13*VLOOKUP(SBYLD2!BK$4,'[1]INTERNAL PARAMETERS-1'!$B$5:$J$44,5,FALSE)*VLOOKUP(SBYLD2!BK$4,'[1]INTERNAL PARAMETERS-1'!$B$5:$J$44,6,FALSE)*VLOOKUP(SBYLD2!BK$4,'[1]INTERNAL PARAMETERS-1'!$B$5:$J$44,3,FALSE) + SBYLD1!BK13*(1-VLOOKUP(SBYLD2!BK$4,'[1]INTERNAL PARAMETERS-1'!$B$5:$J$44,5,FALSE))*VLOOKUP(SBYLD2!BK$4,'[1]INTERNAL PARAMETERS-1'!$B$5:$J$44,8,FALSE)*VLOOKUP(SBYLD2!BK$4,'[1]INTERNAL PARAMETERS-1'!$B$5:$J$44,3,FALSE)</f>
        <v>9.1327265342561716</v>
      </c>
      <c r="BL13" s="44">
        <f>SBYLD1!BL13*VLOOKUP(SBYLD2!BL$4,'[1]INTERNAL PARAMETERS-1'!$B$5:$J$44,5,FALSE)*VLOOKUP(SBYLD2!BL$4,'[1]INTERNAL PARAMETERS-1'!$B$5:$J$44,6,FALSE)*VLOOKUP(SBYLD2!BL$4,'[1]INTERNAL PARAMETERS-1'!$B$5:$J$44,3,FALSE) + SBYLD1!BL13*(1-VLOOKUP(SBYLD2!BL$4,'[1]INTERNAL PARAMETERS-1'!$B$5:$J$44,5,FALSE))*VLOOKUP(SBYLD2!BL$4,'[1]INTERNAL PARAMETERS-1'!$B$5:$J$44,8,FALSE)*VLOOKUP(SBYLD2!BL$4,'[1]INTERNAL PARAMETERS-1'!$B$5:$J$44,3,FALSE)</f>
        <v>24.636762214882673</v>
      </c>
      <c r="BM13" s="44">
        <f>SBYLD1!BM13*VLOOKUP(SBYLD2!BM$4,'[1]INTERNAL PARAMETERS-1'!$B$5:$J$44,5,FALSE)*VLOOKUP(SBYLD2!BM$4,'[1]INTERNAL PARAMETERS-1'!$B$5:$J$44,6,FALSE)*VLOOKUP(SBYLD2!BM$4,'[1]INTERNAL PARAMETERS-1'!$B$5:$J$44,3,FALSE) + SBYLD1!BM13*(1-VLOOKUP(SBYLD2!BM$4,'[1]INTERNAL PARAMETERS-1'!$B$5:$J$44,5,FALSE))*VLOOKUP(SBYLD2!BM$4,'[1]INTERNAL PARAMETERS-1'!$B$5:$J$44,8,FALSE)*VLOOKUP(SBYLD2!BM$4,'[1]INTERNAL PARAMETERS-1'!$B$5:$J$44,3,FALSE)</f>
        <v>8.0420662210518294</v>
      </c>
      <c r="BN13" s="44">
        <f>SBYLD1!BN13*VLOOKUP(SBYLD2!BN$4,'[1]INTERNAL PARAMETERS-1'!$B$5:$J$44,5,FALSE)*VLOOKUP(SBYLD2!BN$4,'[1]INTERNAL PARAMETERS-1'!$B$5:$J$44,6,FALSE)*VLOOKUP(SBYLD2!BN$4,'[1]INTERNAL PARAMETERS-1'!$B$5:$J$44,3,FALSE) + SBYLD1!BN13*(1-VLOOKUP(SBYLD2!BN$4,'[1]INTERNAL PARAMETERS-1'!$B$5:$J$44,5,FALSE))*VLOOKUP(SBYLD2!BN$4,'[1]INTERNAL PARAMETERS-1'!$B$5:$J$44,8,FALSE)*VLOOKUP(SBYLD2!BN$4,'[1]INTERNAL PARAMETERS-1'!$B$5:$J$44,3,FALSE)</f>
        <v>8.3885316874497597</v>
      </c>
      <c r="BO13" s="44">
        <f>SBYLD1!BO13*VLOOKUP(SBYLD2!BO$4,'[1]INTERNAL PARAMETERS-1'!$B$5:$J$44,5,FALSE)*VLOOKUP(SBYLD2!BO$4,'[1]INTERNAL PARAMETERS-1'!$B$5:$J$44,6,FALSE)*VLOOKUP(SBYLD2!BO$4,'[1]INTERNAL PARAMETERS-1'!$B$5:$J$44,3,FALSE) + SBYLD1!BO13*(1-VLOOKUP(SBYLD2!BO$4,'[1]INTERNAL PARAMETERS-1'!$B$5:$J$44,5,FALSE))*VLOOKUP(SBYLD2!BO$4,'[1]INTERNAL PARAMETERS-1'!$B$5:$J$44,8,FALSE)*VLOOKUP(SBYLD2!BO$4,'[1]INTERNAL PARAMETERS-1'!$B$5:$J$44,3,FALSE)</f>
        <v>6.3407432408668321</v>
      </c>
      <c r="BP13" s="44">
        <f>SBYLD1!BP13*VLOOKUP(SBYLD2!BP$4,'[1]INTERNAL PARAMETERS-1'!$B$5:$J$44,5,FALSE)*VLOOKUP(SBYLD2!BP$4,'[1]INTERNAL PARAMETERS-1'!$B$5:$J$44,6,FALSE)*VLOOKUP(SBYLD2!BP$4,'[1]INTERNAL PARAMETERS-1'!$B$5:$J$44,3,FALSE) + SBYLD1!BP13*(1-VLOOKUP(SBYLD2!BP$4,'[1]INTERNAL PARAMETERS-1'!$B$5:$J$44,5,FALSE))*VLOOKUP(SBYLD2!BP$4,'[1]INTERNAL PARAMETERS-1'!$B$5:$J$44,8,FALSE)*VLOOKUP(SBYLD2!BP$4,'[1]INTERNAL PARAMETERS-1'!$B$5:$J$44,3,FALSE)</f>
        <v>0.51515051735038475</v>
      </c>
      <c r="BQ13" s="44">
        <f>SBYLD1!BQ13*VLOOKUP(SBYLD2!BQ$4,'[1]INTERNAL PARAMETERS-1'!$B$5:$J$44,5,FALSE)*VLOOKUP(SBYLD2!BQ$4,'[1]INTERNAL PARAMETERS-1'!$B$5:$J$44,6,FALSE)*VLOOKUP(SBYLD2!BQ$4,'[1]INTERNAL PARAMETERS-1'!$B$5:$J$44,3,FALSE) + SBYLD1!BQ13*(1-VLOOKUP(SBYLD2!BQ$4,'[1]INTERNAL PARAMETERS-1'!$B$5:$J$44,5,FALSE))*VLOOKUP(SBYLD2!BQ$4,'[1]INTERNAL PARAMETERS-1'!$B$5:$J$44,8,FALSE)*VLOOKUP(SBYLD2!BQ$4,'[1]INTERNAL PARAMETERS-1'!$B$5:$J$44,3,FALSE)</f>
        <v>28.280042023835215</v>
      </c>
      <c r="BR13" s="44">
        <f>SBYLD1!BR13*VLOOKUP(SBYLD2!BR$4,'[1]INTERNAL PARAMETERS-1'!$B$5:$J$44,5,FALSE)*VLOOKUP(SBYLD2!BR$4,'[1]INTERNAL PARAMETERS-1'!$B$5:$J$44,6,FALSE)*VLOOKUP(SBYLD2!BR$4,'[1]INTERNAL PARAMETERS-1'!$B$5:$J$44,3,FALSE) + SBYLD1!BR13*(1-VLOOKUP(SBYLD2!BR$4,'[1]INTERNAL PARAMETERS-1'!$B$5:$J$44,5,FALSE))*VLOOKUP(SBYLD2!BR$4,'[1]INTERNAL PARAMETERS-1'!$B$5:$J$44,8,FALSE)*VLOOKUP(SBYLD2!BR$4,'[1]INTERNAL PARAMETERS-1'!$B$5:$J$44,3,FALSE)</f>
        <v>1.0217246002667171</v>
      </c>
      <c r="BS13" s="44">
        <f>SBYLD1!BS13*VLOOKUP(SBYLD2!BS$4,'[1]INTERNAL PARAMETERS-1'!$B$5:$J$44,5,FALSE)*VLOOKUP(SBYLD2!BS$4,'[1]INTERNAL PARAMETERS-1'!$B$5:$J$44,6,FALSE)*VLOOKUP(SBYLD2!BS$4,'[1]INTERNAL PARAMETERS-1'!$B$5:$J$44,3,FALSE) + SBYLD1!BS13*(1-VLOOKUP(SBYLD2!BS$4,'[1]INTERNAL PARAMETERS-1'!$B$5:$J$44,5,FALSE))*VLOOKUP(SBYLD2!BS$4,'[1]INTERNAL PARAMETERS-1'!$B$5:$J$44,8,FALSE)*VLOOKUP(SBYLD2!BS$4,'[1]INTERNAL PARAMETERS-1'!$B$5:$J$44,3,FALSE)</f>
        <v>5.5072088972971514E-2</v>
      </c>
      <c r="BT13" s="44">
        <f>SBYLD1!BT13*VLOOKUP(SBYLD2!BT$4,'[1]INTERNAL PARAMETERS-1'!$B$5:$J$44,5,FALSE)*VLOOKUP(SBYLD2!BT$4,'[1]INTERNAL PARAMETERS-1'!$B$5:$J$44,6,FALSE)*VLOOKUP(SBYLD2!BT$4,'[1]INTERNAL PARAMETERS-1'!$B$5:$J$44,3,FALSE) + SBYLD1!BT13*(1-VLOOKUP(SBYLD2!BT$4,'[1]INTERNAL PARAMETERS-1'!$B$5:$J$44,5,FALSE))*VLOOKUP(SBYLD2!BT$4,'[1]INTERNAL PARAMETERS-1'!$B$5:$J$44,8,FALSE)*VLOOKUP(SBYLD2!BT$4,'[1]INTERNAL PARAMETERS-1'!$B$5:$J$44,3,FALSE)</f>
        <v>0</v>
      </c>
      <c r="BU13" s="44">
        <f>SBYLD1!BU13*VLOOKUP(SBYLD2!BU$4,'[1]INTERNAL PARAMETERS-1'!$B$5:$J$44,5,FALSE)*VLOOKUP(SBYLD2!BU$4,'[1]INTERNAL PARAMETERS-1'!$B$5:$J$44,6,FALSE)*VLOOKUP(SBYLD2!BU$4,'[1]INTERNAL PARAMETERS-1'!$B$5:$J$44,3,FALSE) + SBYLD1!BU13*(1-VLOOKUP(SBYLD2!BU$4,'[1]INTERNAL PARAMETERS-1'!$B$5:$J$44,5,FALSE))*VLOOKUP(SBYLD2!BU$4,'[1]INTERNAL PARAMETERS-1'!$B$5:$J$44,8,FALSE)*VLOOKUP(SBYLD2!BU$4,'[1]INTERNAL PARAMETERS-1'!$B$5:$J$44,3,FALSE)</f>
        <v>0</v>
      </c>
      <c r="BV13" s="44">
        <f>SBYLD1!BV13*VLOOKUP(SBYLD2!BV$4,'[1]INTERNAL PARAMETERS-1'!$B$5:$J$44,5,FALSE)*VLOOKUP(SBYLD2!BV$4,'[1]INTERNAL PARAMETERS-1'!$B$5:$J$44,6,FALSE)*VLOOKUP(SBYLD2!BV$4,'[1]INTERNAL PARAMETERS-1'!$B$5:$J$44,3,FALSE) + SBYLD1!BV13*(1-VLOOKUP(SBYLD2!BV$4,'[1]INTERNAL PARAMETERS-1'!$B$5:$J$44,5,FALSE))*VLOOKUP(SBYLD2!BV$4,'[1]INTERNAL PARAMETERS-1'!$B$5:$J$44,8,FALSE)*VLOOKUP(SBYLD2!BV$4,'[1]INTERNAL PARAMETERS-1'!$B$5:$J$44,3,FALSE)</f>
        <v>0</v>
      </c>
      <c r="BW13" s="44">
        <f>SBYLD1!BW13*VLOOKUP(SBYLD2!BW$4,'[1]INTERNAL PARAMETERS-1'!$B$5:$J$44,5,FALSE)*VLOOKUP(SBYLD2!BW$4,'[1]INTERNAL PARAMETERS-1'!$B$5:$J$44,6,FALSE)*VLOOKUP(SBYLD2!BW$4,'[1]INTERNAL PARAMETERS-1'!$B$5:$J$44,3,FALSE) + SBYLD1!BW13*(1-VLOOKUP(SBYLD2!BW$4,'[1]INTERNAL PARAMETERS-1'!$B$5:$J$44,5,FALSE))*VLOOKUP(SBYLD2!BW$4,'[1]INTERNAL PARAMETERS-1'!$B$5:$J$44,8,FALSE)*VLOOKUP(SBYLD2!BW$4,'[1]INTERNAL PARAMETERS-1'!$B$5:$J$44,3,FALSE)</f>
        <v>0</v>
      </c>
      <c r="BX13" s="44">
        <f>SBYLD1!BX13*VLOOKUP(SBYLD2!BX$4,'[1]INTERNAL PARAMETERS-1'!$B$5:$J$44,5,FALSE)*VLOOKUP(SBYLD2!BX$4,'[1]INTERNAL PARAMETERS-1'!$B$5:$J$44,6,FALSE)*VLOOKUP(SBYLD2!BX$4,'[1]INTERNAL PARAMETERS-1'!$B$5:$J$44,3,FALSE) + SBYLD1!BX13*(1-VLOOKUP(SBYLD2!BX$4,'[1]INTERNAL PARAMETERS-1'!$B$5:$J$44,5,FALSE))*VLOOKUP(SBYLD2!BX$4,'[1]INTERNAL PARAMETERS-1'!$B$5:$J$44,8,FALSE)*VLOOKUP(SBYLD2!BX$4,'[1]INTERNAL PARAMETERS-1'!$B$5:$J$44,3,FALSE)</f>
        <v>0</v>
      </c>
      <c r="BY13" s="44">
        <f>SBYLD1!BY13*VLOOKUP(SBYLD2!BY$4,'[1]INTERNAL PARAMETERS-1'!$B$5:$J$44,5,FALSE)*VLOOKUP(SBYLD2!BY$4,'[1]INTERNAL PARAMETERS-1'!$B$5:$J$44,6,FALSE)*VLOOKUP(SBYLD2!BY$4,'[1]INTERNAL PARAMETERS-1'!$B$5:$J$44,3,FALSE) + SBYLD1!BY13*(1-VLOOKUP(SBYLD2!BY$4,'[1]INTERNAL PARAMETERS-1'!$B$5:$J$44,5,FALSE))*VLOOKUP(SBYLD2!BY$4,'[1]INTERNAL PARAMETERS-1'!$B$5:$J$44,8,FALSE)*VLOOKUP(SBYLD2!BY$4,'[1]INTERNAL PARAMETERS-1'!$B$5:$J$44,3,FALSE)</f>
        <v>0</v>
      </c>
      <c r="BZ13" s="44">
        <f>SBYLD1!BZ13*VLOOKUP(SBYLD2!BZ$4,'[1]INTERNAL PARAMETERS-1'!$B$5:$J$44,5,FALSE)*VLOOKUP(SBYLD2!BZ$4,'[1]INTERNAL PARAMETERS-1'!$B$5:$J$44,6,FALSE)*VLOOKUP(SBYLD2!BZ$4,'[1]INTERNAL PARAMETERS-1'!$B$5:$J$44,3,FALSE) + SBYLD1!BZ13*(1-VLOOKUP(SBYLD2!BZ$4,'[1]INTERNAL PARAMETERS-1'!$B$5:$J$44,5,FALSE))*VLOOKUP(SBYLD2!BZ$4,'[1]INTERNAL PARAMETERS-1'!$B$5:$J$44,8,FALSE)*VLOOKUP(SBYLD2!BZ$4,'[1]INTERNAL PARAMETERS-1'!$B$5:$J$44,3,FALSE)</f>
        <v>7.5821359598747085E-2</v>
      </c>
      <c r="CA13" s="44">
        <f>SBYLD1!CA13*VLOOKUP(SBYLD2!CA$4,'[1]INTERNAL PARAMETERS-1'!$B$5:$J$44,5,FALSE)*VLOOKUP(SBYLD2!CA$4,'[1]INTERNAL PARAMETERS-1'!$B$5:$J$44,6,FALSE)*VLOOKUP(SBYLD2!CA$4,'[1]INTERNAL PARAMETERS-1'!$B$5:$J$44,3,FALSE) + SBYLD1!CA13*(1-VLOOKUP(SBYLD2!CA$4,'[1]INTERNAL PARAMETERS-1'!$B$5:$J$44,5,FALSE))*VLOOKUP(SBYLD2!CA$4,'[1]INTERNAL PARAMETERS-1'!$B$5:$J$44,8,FALSE)*VLOOKUP(SBYLD2!CA$4,'[1]INTERNAL PARAMETERS-1'!$B$5:$J$44,3,FALSE)</f>
        <v>0</v>
      </c>
      <c r="CB13" s="44">
        <f>SBYLD1!CB13*VLOOKUP(SBYLD2!CB$4,'[1]INTERNAL PARAMETERS-1'!$B$5:$J$44,5,FALSE)*VLOOKUP(SBYLD2!CB$4,'[1]INTERNAL PARAMETERS-1'!$B$5:$J$44,6,FALSE)*VLOOKUP(SBYLD2!CB$4,'[1]INTERNAL PARAMETERS-1'!$B$5:$J$44,3,FALSE) + SBYLD1!CB13*(1-VLOOKUP(SBYLD2!CB$4,'[1]INTERNAL PARAMETERS-1'!$B$5:$J$44,5,FALSE))*VLOOKUP(SBYLD2!CB$4,'[1]INTERNAL PARAMETERS-1'!$B$5:$J$44,8,FALSE)*VLOOKUP(SBYLD2!CB$4,'[1]INTERNAL PARAMETERS-1'!$B$5:$J$44,3,FALSE)</f>
        <v>0</v>
      </c>
      <c r="CC13" s="44">
        <f>SBYLD1!CC13*VLOOKUP(SBYLD2!CC$4,'[1]INTERNAL PARAMETERS-1'!$B$5:$J$44,5,FALSE)*VLOOKUP(SBYLD2!CC$4,'[1]INTERNAL PARAMETERS-1'!$B$5:$J$44,6,FALSE)*VLOOKUP(SBYLD2!CC$4,'[1]INTERNAL PARAMETERS-1'!$B$5:$J$44,3,FALSE) + SBYLD1!CC13*(1-VLOOKUP(SBYLD2!CC$4,'[1]INTERNAL PARAMETERS-1'!$B$5:$J$44,5,FALSE))*VLOOKUP(SBYLD2!CC$4,'[1]INTERNAL PARAMETERS-1'!$B$5:$J$44,8,FALSE)*VLOOKUP(SBYLD2!CC$4,'[1]INTERNAL PARAMETERS-1'!$B$5:$J$44,3,FALSE)</f>
        <v>0.12998028502830281</v>
      </c>
      <c r="CD13" s="44">
        <f>SBYLD1!CD13*VLOOKUP(SBYLD2!CD$4,'[1]INTERNAL PARAMETERS-1'!$B$5:$J$44,5,FALSE)*VLOOKUP(SBYLD2!CD$4,'[1]INTERNAL PARAMETERS-1'!$B$5:$J$44,6,FALSE)*VLOOKUP(SBYLD2!CD$4,'[1]INTERNAL PARAMETERS-1'!$B$5:$J$44,3,FALSE) + SBYLD1!CD13*(1-VLOOKUP(SBYLD2!CD$4,'[1]INTERNAL PARAMETERS-1'!$B$5:$J$44,5,FALSE))*VLOOKUP(SBYLD2!CD$4,'[1]INTERNAL PARAMETERS-1'!$B$5:$J$44,8,FALSE)*VLOOKUP(SBYLD2!CD$4,'[1]INTERNAL PARAMETERS-1'!$B$5:$J$44,3,FALSE)</f>
        <v>0.39535617962654851</v>
      </c>
      <c r="CE13" s="44">
        <f>SBYLD1!CE13*VLOOKUP(SBYLD2!CE$4,'[1]INTERNAL PARAMETERS-1'!$B$5:$J$44,5,FALSE)*VLOOKUP(SBYLD2!CE$4,'[1]INTERNAL PARAMETERS-1'!$B$5:$J$44,6,FALSE)*VLOOKUP(SBYLD2!CE$4,'[1]INTERNAL PARAMETERS-1'!$B$5:$J$44,3,FALSE) + SBYLD1!CE13*(1-VLOOKUP(SBYLD2!CE$4,'[1]INTERNAL PARAMETERS-1'!$B$5:$J$44,5,FALSE))*VLOOKUP(SBYLD2!CE$4,'[1]INTERNAL PARAMETERS-1'!$B$5:$J$44,8,FALSE)*VLOOKUP(SBYLD2!CE$4,'[1]INTERNAL PARAMETERS-1'!$B$5:$J$44,3,FALSE)</f>
        <v>0.71148961303403957</v>
      </c>
      <c r="CF13" s="44">
        <f>SBYLD1!CF13*VLOOKUP(SBYLD2!CF$4,'[1]INTERNAL PARAMETERS-1'!$B$5:$J$44,5,FALSE)*VLOOKUP(SBYLD2!CF$4,'[1]INTERNAL PARAMETERS-1'!$B$5:$J$44,6,FALSE)*VLOOKUP(SBYLD2!CF$4,'[1]INTERNAL PARAMETERS-1'!$B$5:$J$44,3,FALSE) + SBYLD1!CF13*(1-VLOOKUP(SBYLD2!CF$4,'[1]INTERNAL PARAMETERS-1'!$B$5:$J$44,5,FALSE))*VLOOKUP(SBYLD2!CF$4,'[1]INTERNAL PARAMETERS-1'!$B$5:$J$44,8,FALSE)*VLOOKUP(SBYLD2!CF$4,'[1]INTERNAL PARAMETERS-1'!$B$5:$J$44,3,FALSE)</f>
        <v>0.36049168378199553</v>
      </c>
      <c r="CG13" s="44">
        <f>SBYLD1!CG13*VLOOKUP(SBYLD2!CG$4,'[1]INTERNAL PARAMETERS-1'!$B$5:$J$44,5,FALSE)*VLOOKUP(SBYLD2!CG$4,'[1]INTERNAL PARAMETERS-1'!$B$5:$J$44,6,FALSE)*VLOOKUP(SBYLD2!CG$4,'[1]INTERNAL PARAMETERS-1'!$B$5:$J$44,3,FALSE) + SBYLD1!CG13*(1-VLOOKUP(SBYLD2!CG$4,'[1]INTERNAL PARAMETERS-1'!$B$5:$J$44,5,FALSE))*VLOOKUP(SBYLD2!CG$4,'[1]INTERNAL PARAMETERS-1'!$B$5:$J$44,8,FALSE)*VLOOKUP(SBYLD2!CG$4,'[1]INTERNAL PARAMETERS-1'!$B$5:$J$44,3,FALSE)</f>
        <v>0</v>
      </c>
      <c r="CH13" s="43">
        <f>SBYLD1!CH13*VLOOKUP(SBYLD2!CH$4,'[1]INTERNAL PARAMETERS-1'!$B$5:$J$44,5,FALSE)*VLOOKUP(SBYLD2!CH$4,'[1]INTERNAL PARAMETERS-1'!$B$5:$J$44,6,FALSE)*VLOOKUP(SBYLD2!CH$4,'[1]INTERNAL PARAMETERS-1'!$B$5:$J$44,3,FALSE) + SBYLD1!CH13*(1-VLOOKUP(SBYLD2!CH$4,'[1]INTERNAL PARAMETERS-1'!$B$5:$J$44,5,FALSE))*VLOOKUP(SBYLD2!CH$4,'[1]INTERNAL PARAMETERS-1'!$B$5:$J$44,8,FALSE)*VLOOKUP(SBYLD2!CH$4,'[1]INTERNAL PARAMETERS-1'!$B$5:$J$44,3,FALSE)</f>
        <v>0</v>
      </c>
      <c r="CJ13" s="45">
        <f t="shared" si="0"/>
        <v>15702.450164357713</v>
      </c>
      <c r="CK13" s="43">
        <f t="shared" si="1"/>
        <v>360.76255670812469</v>
      </c>
    </row>
    <row r="14" spans="2:89">
      <c r="B14" s="58" t="s">
        <v>5</v>
      </c>
      <c r="C14" s="57" t="s">
        <v>59</v>
      </c>
      <c r="D14" s="57" t="s">
        <v>49</v>
      </c>
      <c r="E14" s="128">
        <f>SB!S14</f>
        <v>33415.17231281125</v>
      </c>
      <c r="F14" s="59">
        <f>'[1]INTERNAL PARAMETERS-1'!M14</f>
        <v>39.424999999999997</v>
      </c>
      <c r="G14" s="45">
        <f>SBYLD1!G14*VLOOKUP(SBYLD2!G$4,'[1]INTERNAL PARAMETERS-1'!$B$5:$J$44,5,FALSE)*VLOOKUP(SBYLD2!G$4,'[1]INTERNAL PARAMETERS-1'!$B$5:$J$44,7,FALSE)*SBYLD2!$F14 + SBYLD1!G14*(1-VLOOKUP(SBYLD2!G$4,'[1]INTERNAL PARAMETERS-1'!$B$5:$J$44,5,FALSE))*VLOOKUP(SBYLD2!G$4,'[1]INTERNAL PARAMETERS-1'!$B$5:$J$44,9,FALSE)*SBYLD2!$F14</f>
        <v>7009.0297624183277</v>
      </c>
      <c r="H14" s="44">
        <f>SBYLD1!H14*VLOOKUP(SBYLD2!H$4,'[1]INTERNAL PARAMETERS-1'!$B$5:$J$44,5,FALSE)*VLOOKUP(SBYLD2!H$4,'[1]INTERNAL PARAMETERS-1'!$B$5:$J$44,7,FALSE)*SBYLD2!$F14 + SBYLD1!H14*(1-VLOOKUP(SBYLD2!H$4,'[1]INTERNAL PARAMETERS-1'!$B$5:$J$44,5,FALSE))*VLOOKUP(SBYLD2!H$4,'[1]INTERNAL PARAMETERS-1'!$B$5:$J$44,9,FALSE)*SBYLD2!$F14</f>
        <v>2395.2189161429692</v>
      </c>
      <c r="I14" s="44">
        <f>SBYLD1!I14*VLOOKUP(SBYLD2!I$4,'[1]INTERNAL PARAMETERS-1'!$B$5:$J$44,5,FALSE)*VLOOKUP(SBYLD2!I$4,'[1]INTERNAL PARAMETERS-1'!$B$5:$J$44,7,FALSE)*SBYLD2!$F14 + SBYLD1!I14*(1-VLOOKUP(SBYLD2!I$4,'[1]INTERNAL PARAMETERS-1'!$B$5:$J$44,5,FALSE))*VLOOKUP(SBYLD2!I$4,'[1]INTERNAL PARAMETERS-1'!$B$5:$J$44,9,FALSE)*SBYLD2!$F14</f>
        <v>2808.1703026999808</v>
      </c>
      <c r="J14" s="44">
        <f>SBYLD1!J14*VLOOKUP(SBYLD2!J$4,'[1]INTERNAL PARAMETERS-1'!$B$5:$J$44,5,FALSE)*VLOOKUP(SBYLD2!J$4,'[1]INTERNAL PARAMETERS-1'!$B$5:$J$44,7,FALSE)*SBYLD2!$F14 + SBYLD1!J14*(1-VLOOKUP(SBYLD2!J$4,'[1]INTERNAL PARAMETERS-1'!$B$5:$J$44,5,FALSE))*VLOOKUP(SBYLD2!J$4,'[1]INTERNAL PARAMETERS-1'!$B$5:$J$44,9,FALSE)*SBYLD2!$F14</f>
        <v>0</v>
      </c>
      <c r="K14" s="44">
        <f>SBYLD1!K14*VLOOKUP(SBYLD2!K$4,'[1]INTERNAL PARAMETERS-1'!$B$5:$J$44,5,FALSE)*VLOOKUP(SBYLD2!K$4,'[1]INTERNAL PARAMETERS-1'!$B$5:$J$44,7,FALSE)*SBYLD2!$F14 + SBYLD1!K14*(1-VLOOKUP(SBYLD2!K$4,'[1]INTERNAL PARAMETERS-1'!$B$5:$J$44,5,FALSE))*VLOOKUP(SBYLD2!K$4,'[1]INTERNAL PARAMETERS-1'!$B$5:$J$44,9,FALSE)*SBYLD2!$F14</f>
        <v>21.412908559703215</v>
      </c>
      <c r="L14" s="44">
        <f>SBYLD1!L14*VLOOKUP(SBYLD2!L$4,'[1]INTERNAL PARAMETERS-1'!$B$5:$J$44,5,FALSE)*VLOOKUP(SBYLD2!L$4,'[1]INTERNAL PARAMETERS-1'!$B$5:$J$44,7,FALSE)*SBYLD2!$F14 + SBYLD1!L14*(1-VLOOKUP(SBYLD2!L$4,'[1]INTERNAL PARAMETERS-1'!$B$5:$J$44,5,FALSE))*VLOOKUP(SBYLD2!L$4,'[1]INTERNAL PARAMETERS-1'!$B$5:$J$44,9,FALSE)*SBYLD2!$F14</f>
        <v>0</v>
      </c>
      <c r="M14" s="44">
        <f>SBYLD1!M14*VLOOKUP(SBYLD2!M$4,'[1]INTERNAL PARAMETERS-1'!$B$5:$J$44,5,FALSE)*VLOOKUP(SBYLD2!M$4,'[1]INTERNAL PARAMETERS-1'!$B$5:$J$44,7,FALSE)*SBYLD2!$F14 + SBYLD1!M14*(1-VLOOKUP(SBYLD2!M$4,'[1]INTERNAL PARAMETERS-1'!$B$5:$J$44,5,FALSE))*VLOOKUP(SBYLD2!M$4,'[1]INTERNAL PARAMETERS-1'!$B$5:$J$44,9,FALSE)*SBYLD2!$F14</f>
        <v>150.92190511666857</v>
      </c>
      <c r="N14" s="44">
        <f>SBYLD1!N14*VLOOKUP(SBYLD2!N$4,'[1]INTERNAL PARAMETERS-1'!$B$5:$J$44,5,FALSE)*VLOOKUP(SBYLD2!N$4,'[1]INTERNAL PARAMETERS-1'!$B$5:$J$44,7,FALSE)*SBYLD2!$F14 + SBYLD1!N14*(1-VLOOKUP(SBYLD2!N$4,'[1]INTERNAL PARAMETERS-1'!$B$5:$J$44,5,FALSE))*VLOOKUP(SBYLD2!N$4,'[1]INTERNAL PARAMETERS-1'!$B$5:$J$44,9,FALSE)*SBYLD2!$F14</f>
        <v>10.709879502089532</v>
      </c>
      <c r="O14" s="44">
        <f>SBYLD1!O14*VLOOKUP(SBYLD2!O$4,'[1]INTERNAL PARAMETERS-1'!$B$5:$J$44,5,FALSE)*VLOOKUP(SBYLD2!O$4,'[1]INTERNAL PARAMETERS-1'!$B$5:$J$44,7,FALSE)*SBYLD2!$F14 + SBYLD1!O14*(1-VLOOKUP(SBYLD2!O$4,'[1]INTERNAL PARAMETERS-1'!$B$5:$J$44,5,FALSE))*VLOOKUP(SBYLD2!O$4,'[1]INTERNAL PARAMETERS-1'!$B$5:$J$44,9,FALSE)*SBYLD2!$F14</f>
        <v>0</v>
      </c>
      <c r="P14" s="44">
        <f>SBYLD1!P14*VLOOKUP(SBYLD2!P$4,'[1]INTERNAL PARAMETERS-1'!$B$5:$J$44,5,FALSE)*VLOOKUP(SBYLD2!P$4,'[1]INTERNAL PARAMETERS-1'!$B$5:$J$44,7,FALSE)*SBYLD2!$F14 + SBYLD1!P14*(1-VLOOKUP(SBYLD2!P$4,'[1]INTERNAL PARAMETERS-1'!$B$5:$J$44,5,FALSE))*VLOOKUP(SBYLD2!P$4,'[1]INTERNAL PARAMETERS-1'!$B$5:$J$44,9,FALSE)*SBYLD2!$F14</f>
        <v>0</v>
      </c>
      <c r="Q14" s="44">
        <f>SBYLD1!Q14*VLOOKUP(SBYLD2!Q$4,'[1]INTERNAL PARAMETERS-1'!$B$5:$J$44,5,FALSE)*VLOOKUP(SBYLD2!Q$4,'[1]INTERNAL PARAMETERS-1'!$B$5:$J$44,7,FALSE)*SBYLD2!$F14 + SBYLD1!Q14*(1-VLOOKUP(SBYLD2!Q$4,'[1]INTERNAL PARAMETERS-1'!$B$5:$J$44,5,FALSE))*VLOOKUP(SBYLD2!Q$4,'[1]INTERNAL PARAMETERS-1'!$B$5:$J$44,9,FALSE)*SBYLD2!$F14</f>
        <v>0</v>
      </c>
      <c r="R14" s="44">
        <f>SBYLD1!R14*VLOOKUP(SBYLD2!R$4,'[1]INTERNAL PARAMETERS-1'!$B$5:$J$44,5,FALSE)*VLOOKUP(SBYLD2!R$4,'[1]INTERNAL PARAMETERS-1'!$B$5:$J$44,7,FALSE)*SBYLD2!$F14 + SBYLD1!R14*(1-VLOOKUP(SBYLD2!R$4,'[1]INTERNAL PARAMETERS-1'!$B$5:$J$44,5,FALSE))*VLOOKUP(SBYLD2!R$4,'[1]INTERNAL PARAMETERS-1'!$B$5:$J$44,9,FALSE)*SBYLD2!$F14</f>
        <v>25.386693312963256</v>
      </c>
      <c r="S14" s="44">
        <f>SBYLD1!S14*VLOOKUP(SBYLD2!S$4,'[1]INTERNAL PARAMETERS-1'!$B$5:$J$44,5,FALSE)*VLOOKUP(SBYLD2!S$4,'[1]INTERNAL PARAMETERS-1'!$B$5:$J$44,7,FALSE)*SBYLD2!$F14 + SBYLD1!S14*(1-VLOOKUP(SBYLD2!S$4,'[1]INTERNAL PARAMETERS-1'!$B$5:$J$44,5,FALSE))*VLOOKUP(SBYLD2!S$4,'[1]INTERNAL PARAMETERS-1'!$B$5:$J$44,9,FALSE)*SBYLD2!$F14</f>
        <v>309.20598291153254</v>
      </c>
      <c r="T14" s="44">
        <f>SBYLD1!T14*VLOOKUP(SBYLD2!T$4,'[1]INTERNAL PARAMETERS-1'!$B$5:$J$44,5,FALSE)*VLOOKUP(SBYLD2!T$4,'[1]INTERNAL PARAMETERS-1'!$B$5:$J$44,7,FALSE)*SBYLD2!$F14 + SBYLD1!T14*(1-VLOOKUP(SBYLD2!T$4,'[1]INTERNAL PARAMETERS-1'!$B$5:$J$44,5,FALSE))*VLOOKUP(SBYLD2!T$4,'[1]INTERNAL PARAMETERS-1'!$B$5:$J$44,9,FALSE)*SBYLD2!$F14</f>
        <v>133.27934945715603</v>
      </c>
      <c r="U14" s="44">
        <f>SBYLD1!U14*VLOOKUP(SBYLD2!U$4,'[1]INTERNAL PARAMETERS-1'!$B$5:$J$44,5,FALSE)*VLOOKUP(SBYLD2!U$4,'[1]INTERNAL PARAMETERS-1'!$B$5:$J$44,7,FALSE)*SBYLD2!$F14 + SBYLD1!U14*(1-VLOOKUP(SBYLD2!U$4,'[1]INTERNAL PARAMETERS-1'!$B$5:$J$44,5,FALSE))*VLOOKUP(SBYLD2!U$4,'[1]INTERNAL PARAMETERS-1'!$B$5:$J$44,9,FALSE)*SBYLD2!$F14</f>
        <v>64.545072286496946</v>
      </c>
      <c r="V14" s="44">
        <f>SBYLD1!V14*VLOOKUP(SBYLD2!V$4,'[1]INTERNAL PARAMETERS-1'!$B$5:$J$44,5,FALSE)*VLOOKUP(SBYLD2!V$4,'[1]INTERNAL PARAMETERS-1'!$B$5:$J$44,7,FALSE)*SBYLD2!$F14 + SBYLD1!V14*(1-VLOOKUP(SBYLD2!V$4,'[1]INTERNAL PARAMETERS-1'!$B$5:$J$44,5,FALSE))*VLOOKUP(SBYLD2!V$4,'[1]INTERNAL PARAMETERS-1'!$B$5:$J$44,9,FALSE)*SBYLD2!$F14</f>
        <v>370.0615375426537</v>
      </c>
      <c r="W14" s="44">
        <f>SBYLD1!W14*VLOOKUP(SBYLD2!W$4,'[1]INTERNAL PARAMETERS-1'!$B$5:$J$44,5,FALSE)*VLOOKUP(SBYLD2!W$4,'[1]INTERNAL PARAMETERS-1'!$B$5:$J$44,7,FALSE)*SBYLD2!$F14 + SBYLD1!W14*(1-VLOOKUP(SBYLD2!W$4,'[1]INTERNAL PARAMETERS-1'!$B$5:$J$44,5,FALSE))*VLOOKUP(SBYLD2!W$4,'[1]INTERNAL PARAMETERS-1'!$B$5:$J$44,9,FALSE)*SBYLD2!$F14</f>
        <v>0</v>
      </c>
      <c r="X14" s="44">
        <f>SBYLD1!X14*VLOOKUP(SBYLD2!X$4,'[1]INTERNAL PARAMETERS-1'!$B$5:$J$44,5,FALSE)*VLOOKUP(SBYLD2!X$4,'[1]INTERNAL PARAMETERS-1'!$B$5:$J$44,7,FALSE)*SBYLD2!$F14 + SBYLD1!X14*(1-VLOOKUP(SBYLD2!X$4,'[1]INTERNAL PARAMETERS-1'!$B$5:$J$44,5,FALSE))*VLOOKUP(SBYLD2!X$4,'[1]INTERNAL PARAMETERS-1'!$B$5:$J$44,9,FALSE)*SBYLD2!$F14</f>
        <v>0</v>
      </c>
      <c r="Y14" s="44">
        <f>SBYLD1!Y14*VLOOKUP(SBYLD2!Y$4,'[1]INTERNAL PARAMETERS-1'!$B$5:$J$44,5,FALSE)*VLOOKUP(SBYLD2!Y$4,'[1]INTERNAL PARAMETERS-1'!$B$5:$J$44,7,FALSE)*SBYLD2!$F14 + SBYLD1!Y14*(1-VLOOKUP(SBYLD2!Y$4,'[1]INTERNAL PARAMETERS-1'!$B$5:$J$44,5,FALSE))*VLOOKUP(SBYLD2!Y$4,'[1]INTERNAL PARAMETERS-1'!$B$5:$J$44,9,FALSE)*SBYLD2!$F14</f>
        <v>0</v>
      </c>
      <c r="Z14" s="44">
        <f>SBYLD1!Z14*VLOOKUP(SBYLD2!Z$4,'[1]INTERNAL PARAMETERS-1'!$B$5:$J$44,5,FALSE)*VLOOKUP(SBYLD2!Z$4,'[1]INTERNAL PARAMETERS-1'!$B$5:$J$44,7,FALSE)*SBYLD2!$F14 + SBYLD1!Z14*(1-VLOOKUP(SBYLD2!Z$4,'[1]INTERNAL PARAMETERS-1'!$B$5:$J$44,5,FALSE))*VLOOKUP(SBYLD2!Z$4,'[1]INTERNAL PARAMETERS-1'!$B$5:$J$44,9,FALSE)*SBYLD2!$F14</f>
        <v>0</v>
      </c>
      <c r="AA14" s="44">
        <f>SBYLD1!AA14*VLOOKUP(SBYLD2!AA$4,'[1]INTERNAL PARAMETERS-1'!$B$5:$J$44,5,FALSE)*VLOOKUP(SBYLD2!AA$4,'[1]INTERNAL PARAMETERS-1'!$B$5:$J$44,7,FALSE)*SBYLD2!$F14 + SBYLD1!AA14*(1-VLOOKUP(SBYLD2!AA$4,'[1]INTERNAL PARAMETERS-1'!$B$5:$J$44,5,FALSE))*VLOOKUP(SBYLD2!AA$4,'[1]INTERNAL PARAMETERS-1'!$B$5:$J$44,9,FALSE)*SBYLD2!$F14</f>
        <v>0</v>
      </c>
      <c r="AB14" s="44">
        <f>SBYLD1!AB14*VLOOKUP(SBYLD2!AB$4,'[1]INTERNAL PARAMETERS-1'!$B$5:$J$44,5,FALSE)*VLOOKUP(SBYLD2!AB$4,'[1]INTERNAL PARAMETERS-1'!$B$5:$J$44,7,FALSE)*SBYLD2!$F14 + SBYLD1!AB14*(1-VLOOKUP(SBYLD2!AB$4,'[1]INTERNAL PARAMETERS-1'!$B$5:$J$44,5,FALSE))*VLOOKUP(SBYLD2!AB$4,'[1]INTERNAL PARAMETERS-1'!$B$5:$J$44,9,FALSE)*SBYLD2!$F14</f>
        <v>0</v>
      </c>
      <c r="AC14" s="44">
        <f>SBYLD1!AC14*VLOOKUP(SBYLD2!AC$4,'[1]INTERNAL PARAMETERS-1'!$B$5:$J$44,5,FALSE)*VLOOKUP(SBYLD2!AC$4,'[1]INTERNAL PARAMETERS-1'!$B$5:$J$44,7,FALSE)*SBYLD2!$F14 + SBYLD1!AC14*(1-VLOOKUP(SBYLD2!AC$4,'[1]INTERNAL PARAMETERS-1'!$B$5:$J$44,5,FALSE))*VLOOKUP(SBYLD2!AC$4,'[1]INTERNAL PARAMETERS-1'!$B$5:$J$44,9,FALSE)*SBYLD2!$F14</f>
        <v>0</v>
      </c>
      <c r="AD14" s="44">
        <f>SBYLD1!AD14*VLOOKUP(SBYLD2!AD$4,'[1]INTERNAL PARAMETERS-1'!$B$5:$J$44,5,FALSE)*VLOOKUP(SBYLD2!AD$4,'[1]INTERNAL PARAMETERS-1'!$B$5:$J$44,7,FALSE)*SBYLD2!$F14 + SBYLD1!AD14*(1-VLOOKUP(SBYLD2!AD$4,'[1]INTERNAL PARAMETERS-1'!$B$5:$J$44,5,FALSE))*VLOOKUP(SBYLD2!AD$4,'[1]INTERNAL PARAMETERS-1'!$B$5:$J$44,9,FALSE)*SBYLD2!$F14</f>
        <v>0</v>
      </c>
      <c r="AE14" s="44">
        <f>SBYLD1!AE14*VLOOKUP(SBYLD2!AE$4,'[1]INTERNAL PARAMETERS-1'!$B$5:$J$44,5,FALSE)*VLOOKUP(SBYLD2!AE$4,'[1]INTERNAL PARAMETERS-1'!$B$5:$J$44,7,FALSE)*SBYLD2!$F14 + SBYLD1!AE14*(1-VLOOKUP(SBYLD2!AE$4,'[1]INTERNAL PARAMETERS-1'!$B$5:$J$44,5,FALSE))*VLOOKUP(SBYLD2!AE$4,'[1]INTERNAL PARAMETERS-1'!$B$5:$J$44,9,FALSE)*SBYLD2!$F14</f>
        <v>0</v>
      </c>
      <c r="AF14" s="44">
        <f>SBYLD1!AF14*VLOOKUP(SBYLD2!AF$4,'[1]INTERNAL PARAMETERS-1'!$B$5:$J$44,5,FALSE)*VLOOKUP(SBYLD2!AF$4,'[1]INTERNAL PARAMETERS-1'!$B$5:$J$44,7,FALSE)*SBYLD2!$F14 + SBYLD1!AF14*(1-VLOOKUP(SBYLD2!AF$4,'[1]INTERNAL PARAMETERS-1'!$B$5:$J$44,5,FALSE))*VLOOKUP(SBYLD2!AF$4,'[1]INTERNAL PARAMETERS-1'!$B$5:$J$44,9,FALSE)*SBYLD2!$F14</f>
        <v>12.377040556740965</v>
      </c>
      <c r="AG14" s="44">
        <f>SBYLD1!AG14*VLOOKUP(SBYLD2!AG$4,'[1]INTERNAL PARAMETERS-1'!$B$5:$J$44,5,FALSE)*VLOOKUP(SBYLD2!AG$4,'[1]INTERNAL PARAMETERS-1'!$B$5:$J$44,7,FALSE)*SBYLD2!$F14 + SBYLD1!AG14*(1-VLOOKUP(SBYLD2!AG$4,'[1]INTERNAL PARAMETERS-1'!$B$5:$J$44,5,FALSE))*VLOOKUP(SBYLD2!AG$4,'[1]INTERNAL PARAMETERS-1'!$B$5:$J$44,9,FALSE)*SBYLD2!$F14</f>
        <v>0</v>
      </c>
      <c r="AH14" s="44">
        <f>SBYLD1!AH14*VLOOKUP(SBYLD2!AH$4,'[1]INTERNAL PARAMETERS-1'!$B$5:$J$44,5,FALSE)*VLOOKUP(SBYLD2!AH$4,'[1]INTERNAL PARAMETERS-1'!$B$5:$J$44,7,FALSE)*SBYLD2!$F14 + SBYLD1!AH14*(1-VLOOKUP(SBYLD2!AH$4,'[1]INTERNAL PARAMETERS-1'!$B$5:$J$44,5,FALSE))*VLOOKUP(SBYLD2!AH$4,'[1]INTERNAL PARAMETERS-1'!$B$5:$J$44,9,FALSE)*SBYLD2!$F14</f>
        <v>3.4909601570295026</v>
      </c>
      <c r="AI14" s="44">
        <f>SBYLD1!AI14*VLOOKUP(SBYLD2!AI$4,'[1]INTERNAL PARAMETERS-1'!$B$5:$J$44,5,FALSE)*VLOOKUP(SBYLD2!AI$4,'[1]INTERNAL PARAMETERS-1'!$B$5:$J$44,7,FALSE)*SBYLD2!$F14 + SBYLD1!AI14*(1-VLOOKUP(SBYLD2!AI$4,'[1]INTERNAL PARAMETERS-1'!$B$5:$J$44,5,FALSE))*VLOOKUP(SBYLD2!AI$4,'[1]INTERNAL PARAMETERS-1'!$B$5:$J$44,9,FALSE)*SBYLD2!$F14</f>
        <v>3.1736001427540934</v>
      </c>
      <c r="AJ14" s="44">
        <f>SBYLD1!AJ14*VLOOKUP(SBYLD2!AJ$4,'[1]INTERNAL PARAMETERS-1'!$B$5:$J$44,5,FALSE)*VLOOKUP(SBYLD2!AJ$4,'[1]INTERNAL PARAMETERS-1'!$B$5:$J$44,7,FALSE)*SBYLD2!$F14 + SBYLD1!AJ14*(1-VLOOKUP(SBYLD2!AJ$4,'[1]INTERNAL PARAMETERS-1'!$B$5:$J$44,5,FALSE))*VLOOKUP(SBYLD2!AJ$4,'[1]INTERNAL PARAMETERS-1'!$B$5:$J$44,9,FALSE)*SBYLD2!$F14</f>
        <v>49.503024393606971</v>
      </c>
      <c r="AK14" s="44">
        <f>SBYLD1!AK14*VLOOKUP(SBYLD2!AK$4,'[1]INTERNAL PARAMETERS-1'!$B$5:$J$44,5,FALSE)*VLOOKUP(SBYLD2!AK$4,'[1]INTERNAL PARAMETERS-1'!$B$5:$J$44,7,FALSE)*SBYLD2!$F14 + SBYLD1!AK14*(1-VLOOKUP(SBYLD2!AK$4,'[1]INTERNAL PARAMETERS-1'!$B$5:$J$44,5,FALSE))*VLOOKUP(SBYLD2!AK$4,'[1]INTERNAL PARAMETERS-1'!$B$5:$J$44,9,FALSE)*SBYLD2!$F14</f>
        <v>13.958044098176908</v>
      </c>
      <c r="AL14" s="44">
        <f>SBYLD1!AL14*VLOOKUP(SBYLD2!AL$4,'[1]INTERNAL PARAMETERS-1'!$B$5:$J$44,5,FALSE)*VLOOKUP(SBYLD2!AL$4,'[1]INTERNAL PARAMETERS-1'!$B$5:$J$44,7,FALSE)*SBYLD2!$F14 + SBYLD1!AL14*(1-VLOOKUP(SBYLD2!AL$4,'[1]INTERNAL PARAMETERS-1'!$B$5:$J$44,5,FALSE))*VLOOKUP(SBYLD2!AL$4,'[1]INTERNAL PARAMETERS-1'!$B$5:$J$44,9,FALSE)*SBYLD2!$F14</f>
        <v>0</v>
      </c>
      <c r="AM14" s="44">
        <f>SBYLD1!AM14*VLOOKUP(SBYLD2!AM$4,'[1]INTERNAL PARAMETERS-1'!$B$5:$J$44,5,FALSE)*VLOOKUP(SBYLD2!AM$4,'[1]INTERNAL PARAMETERS-1'!$B$5:$J$44,7,FALSE)*SBYLD2!$F14 + SBYLD1!AM14*(1-VLOOKUP(SBYLD2!AM$4,'[1]INTERNAL PARAMETERS-1'!$B$5:$J$44,5,FALSE))*VLOOKUP(SBYLD2!AM$4,'[1]INTERNAL PARAMETERS-1'!$B$5:$J$44,9,FALSE)*SBYLD2!$F14</f>
        <v>0</v>
      </c>
      <c r="AN14" s="44">
        <f>SBYLD1!AN14*VLOOKUP(SBYLD2!AN$4,'[1]INTERNAL PARAMETERS-1'!$B$5:$J$44,5,FALSE)*VLOOKUP(SBYLD2!AN$4,'[1]INTERNAL PARAMETERS-1'!$B$5:$J$44,7,FALSE)*SBYLD2!$F14 + SBYLD1!AN14*(1-VLOOKUP(SBYLD2!AN$4,'[1]INTERNAL PARAMETERS-1'!$B$5:$J$44,5,FALSE))*VLOOKUP(SBYLD2!AN$4,'[1]INTERNAL PARAMETERS-1'!$B$5:$J$44,9,FALSE)*SBYLD2!$F14</f>
        <v>0</v>
      </c>
      <c r="AO14" s="44">
        <f>SBYLD1!AO14*VLOOKUP(SBYLD2!AO$4,'[1]INTERNAL PARAMETERS-1'!$B$5:$J$44,5,FALSE)*VLOOKUP(SBYLD2!AO$4,'[1]INTERNAL PARAMETERS-1'!$B$5:$J$44,7,FALSE)*SBYLD2!$F14 + SBYLD1!AO14*(1-VLOOKUP(SBYLD2!AO$4,'[1]INTERNAL PARAMETERS-1'!$B$5:$J$44,5,FALSE))*VLOOKUP(SBYLD2!AO$4,'[1]INTERNAL PARAMETERS-1'!$B$5:$J$44,9,FALSE)*SBYLD2!$F14</f>
        <v>0</v>
      </c>
      <c r="AP14" s="44">
        <f>SBYLD1!AP14*VLOOKUP(SBYLD2!AP$4,'[1]INTERNAL PARAMETERS-1'!$B$5:$J$44,5,FALSE)*VLOOKUP(SBYLD2!AP$4,'[1]INTERNAL PARAMETERS-1'!$B$5:$J$44,7,FALSE)*SBYLD2!$F14 + SBYLD1!AP14*(1-VLOOKUP(SBYLD2!AP$4,'[1]INTERNAL PARAMETERS-1'!$B$5:$J$44,5,FALSE))*VLOOKUP(SBYLD2!AP$4,'[1]INTERNAL PARAMETERS-1'!$B$5:$J$44,9,FALSE)*SBYLD2!$F14</f>
        <v>0</v>
      </c>
      <c r="AQ14" s="44">
        <f>SBYLD1!AQ14*VLOOKUP(SBYLD2!AQ$4,'[1]INTERNAL PARAMETERS-1'!$B$5:$J$44,5,FALSE)*VLOOKUP(SBYLD2!AQ$4,'[1]INTERNAL PARAMETERS-1'!$B$5:$J$44,7,FALSE)*SBYLD2!$F14 + SBYLD1!AQ14*(1-VLOOKUP(SBYLD2!AQ$4,'[1]INTERNAL PARAMETERS-1'!$B$5:$J$44,5,FALSE))*VLOOKUP(SBYLD2!AQ$4,'[1]INTERNAL PARAMETERS-1'!$B$5:$J$44,9,FALSE)*SBYLD2!$F14</f>
        <v>0</v>
      </c>
      <c r="AR14" s="44">
        <f>SBYLD1!AR14*VLOOKUP(SBYLD2!AR$4,'[1]INTERNAL PARAMETERS-1'!$B$5:$J$44,5,FALSE)*VLOOKUP(SBYLD2!AR$4,'[1]INTERNAL PARAMETERS-1'!$B$5:$J$44,7,FALSE)*SBYLD2!$F14 + SBYLD1!AR14*(1-VLOOKUP(SBYLD2!AR$4,'[1]INTERNAL PARAMETERS-1'!$B$5:$J$44,5,FALSE))*VLOOKUP(SBYLD2!AR$4,'[1]INTERNAL PARAMETERS-1'!$B$5:$J$44,9,FALSE)*SBYLD2!$F14</f>
        <v>0</v>
      </c>
      <c r="AS14" s="44">
        <f>SBYLD1!AS14*VLOOKUP(SBYLD2!AS$4,'[1]INTERNAL PARAMETERS-1'!$B$5:$J$44,5,FALSE)*VLOOKUP(SBYLD2!AS$4,'[1]INTERNAL PARAMETERS-1'!$B$5:$J$44,7,FALSE)*SBYLD2!$F14 + SBYLD1!AS14*(1-VLOOKUP(SBYLD2!AS$4,'[1]INTERNAL PARAMETERS-1'!$B$5:$J$44,5,FALSE))*VLOOKUP(SBYLD2!AS$4,'[1]INTERNAL PARAMETERS-1'!$B$5:$J$44,9,FALSE)*SBYLD2!$F14</f>
        <v>0</v>
      </c>
      <c r="AT14" s="43">
        <f>SBYLD1!AT14*VLOOKUP(SBYLD2!AT$4,'[1]INTERNAL PARAMETERS-1'!$B$5:$J$44,5,FALSE)*VLOOKUP(SBYLD2!AT$4,'[1]INTERNAL PARAMETERS-1'!$B$5:$J$44,7,FALSE)*SBYLD2!$F14 + SBYLD1!AT14*(1-VLOOKUP(SBYLD2!AT$4,'[1]INTERNAL PARAMETERS-1'!$B$5:$J$44,5,FALSE))*VLOOKUP(SBYLD2!AT$4,'[1]INTERNAL PARAMETERS-1'!$B$5:$J$44,9,FALSE)*SBYLD2!$F14</f>
        <v>0</v>
      </c>
      <c r="AU14" s="45">
        <f>SBYLD1!AU14*VLOOKUP(SBYLD2!AU$4,'[1]INTERNAL PARAMETERS-1'!$B$5:$J$44,5,FALSE)*VLOOKUP(SBYLD2!AU$4,'[1]INTERNAL PARAMETERS-1'!$B$5:$J$44,6,FALSE)*VLOOKUP(SBYLD2!AU$4,'[1]INTERNAL PARAMETERS-1'!$B$5:$J$44,3,FALSE) + SBYLD1!AU14*(1-VLOOKUP(SBYLD2!AU$4,'[1]INTERNAL PARAMETERS-1'!$B$5:$J$44,5,FALSE))*VLOOKUP(SBYLD2!AU$4,'[1]INTERNAL PARAMETERS-1'!$B$5:$J$44,8,FALSE)*VLOOKUP(SBYLD2!AU$4,'[1]INTERNAL PARAMETERS-1'!$B$5:$J$44,3,FALSE)</f>
        <v>0</v>
      </c>
      <c r="AV14" s="44">
        <f>SBYLD1!AV14*VLOOKUP(SBYLD2!AV$4,'[1]INTERNAL PARAMETERS-1'!$B$5:$J$44,5,FALSE)*VLOOKUP(SBYLD2!AV$4,'[1]INTERNAL PARAMETERS-1'!$B$5:$J$44,6,FALSE)*VLOOKUP(SBYLD2!AV$4,'[1]INTERNAL PARAMETERS-1'!$B$5:$J$44,3,FALSE) + SBYLD1!AV14*(1-VLOOKUP(SBYLD2!AV$4,'[1]INTERNAL PARAMETERS-1'!$B$5:$J$44,5,FALSE))*VLOOKUP(SBYLD2!AV$4,'[1]INTERNAL PARAMETERS-1'!$B$5:$J$44,8,FALSE)*VLOOKUP(SBYLD2!AV$4,'[1]INTERNAL PARAMETERS-1'!$B$5:$J$44,3,FALSE)</f>
        <v>0</v>
      </c>
      <c r="AW14" s="44">
        <f>SBYLD1!AW14*VLOOKUP(SBYLD2!AW$4,'[1]INTERNAL PARAMETERS-1'!$B$5:$J$44,5,FALSE)*VLOOKUP(SBYLD2!AW$4,'[1]INTERNAL PARAMETERS-1'!$B$5:$J$44,6,FALSE)*VLOOKUP(SBYLD2!AW$4,'[1]INTERNAL PARAMETERS-1'!$B$5:$J$44,3,FALSE) + SBYLD1!AW14*(1-VLOOKUP(SBYLD2!AW$4,'[1]INTERNAL PARAMETERS-1'!$B$5:$J$44,5,FALSE))*VLOOKUP(SBYLD2!AW$4,'[1]INTERNAL PARAMETERS-1'!$B$5:$J$44,8,FALSE)*VLOOKUP(SBYLD2!AW$4,'[1]INTERNAL PARAMETERS-1'!$B$5:$J$44,3,FALSE)</f>
        <v>84.097482350674724</v>
      </c>
      <c r="AX14" s="44">
        <f>SBYLD1!AX14*VLOOKUP(SBYLD2!AX$4,'[1]INTERNAL PARAMETERS-1'!$B$5:$J$44,5,FALSE)*VLOOKUP(SBYLD2!AX$4,'[1]INTERNAL PARAMETERS-1'!$B$5:$J$44,6,FALSE)*VLOOKUP(SBYLD2!AX$4,'[1]INTERNAL PARAMETERS-1'!$B$5:$J$44,3,FALSE) + SBYLD1!AX14*(1-VLOOKUP(SBYLD2!AX$4,'[1]INTERNAL PARAMETERS-1'!$B$5:$J$44,5,FALSE))*VLOOKUP(SBYLD2!AX$4,'[1]INTERNAL PARAMETERS-1'!$B$5:$J$44,8,FALSE)*VLOOKUP(SBYLD2!AX$4,'[1]INTERNAL PARAMETERS-1'!$B$5:$J$44,3,FALSE)</f>
        <v>0</v>
      </c>
      <c r="AY14" s="44">
        <f>SBYLD1!AY14*VLOOKUP(SBYLD2!AY$4,'[1]INTERNAL PARAMETERS-1'!$B$5:$J$44,5,FALSE)*VLOOKUP(SBYLD2!AY$4,'[1]INTERNAL PARAMETERS-1'!$B$5:$J$44,6,FALSE)*VLOOKUP(SBYLD2!AY$4,'[1]INTERNAL PARAMETERS-1'!$B$5:$J$44,3,FALSE) + SBYLD1!AY14*(1-VLOOKUP(SBYLD2!AY$4,'[1]INTERNAL PARAMETERS-1'!$B$5:$J$44,5,FALSE))*VLOOKUP(SBYLD2!AY$4,'[1]INTERNAL PARAMETERS-1'!$B$5:$J$44,8,FALSE)*VLOOKUP(SBYLD2!AY$4,'[1]INTERNAL PARAMETERS-1'!$B$5:$J$44,3,FALSE)</f>
        <v>0</v>
      </c>
      <c r="AZ14" s="44">
        <f>SBYLD1!AZ14*VLOOKUP(SBYLD2!AZ$4,'[1]INTERNAL PARAMETERS-1'!$B$5:$J$44,5,FALSE)*VLOOKUP(SBYLD2!AZ$4,'[1]INTERNAL PARAMETERS-1'!$B$5:$J$44,6,FALSE)*VLOOKUP(SBYLD2!AZ$4,'[1]INTERNAL PARAMETERS-1'!$B$5:$J$44,3,FALSE) + SBYLD1!AZ14*(1-VLOOKUP(SBYLD2!AZ$4,'[1]INTERNAL PARAMETERS-1'!$B$5:$J$44,5,FALSE))*VLOOKUP(SBYLD2!AZ$4,'[1]INTERNAL PARAMETERS-1'!$B$5:$J$44,8,FALSE)*VLOOKUP(SBYLD2!AZ$4,'[1]INTERNAL PARAMETERS-1'!$B$5:$J$44,3,FALSE)</f>
        <v>0</v>
      </c>
      <c r="BA14" s="44">
        <f>SBYLD1!BA14*VLOOKUP(SBYLD2!BA$4,'[1]INTERNAL PARAMETERS-1'!$B$5:$J$44,5,FALSE)*VLOOKUP(SBYLD2!BA$4,'[1]INTERNAL PARAMETERS-1'!$B$5:$J$44,6,FALSE)*VLOOKUP(SBYLD2!BA$4,'[1]INTERNAL PARAMETERS-1'!$B$5:$J$44,3,FALSE) + SBYLD1!BA14*(1-VLOOKUP(SBYLD2!BA$4,'[1]INTERNAL PARAMETERS-1'!$B$5:$J$44,5,FALSE))*VLOOKUP(SBYLD2!BA$4,'[1]INTERNAL PARAMETERS-1'!$B$5:$J$44,8,FALSE)*VLOOKUP(SBYLD2!BA$4,'[1]INTERNAL PARAMETERS-1'!$B$5:$J$44,3,FALSE)</f>
        <v>45.175798912426593</v>
      </c>
      <c r="BB14" s="44">
        <f>SBYLD1!BB14*VLOOKUP(SBYLD2!BB$4,'[1]INTERNAL PARAMETERS-1'!$B$5:$J$44,5,FALSE)*VLOOKUP(SBYLD2!BB$4,'[1]INTERNAL PARAMETERS-1'!$B$5:$J$44,6,FALSE)*VLOOKUP(SBYLD2!BB$4,'[1]INTERNAL PARAMETERS-1'!$B$5:$J$44,3,FALSE) + SBYLD1!BB14*(1-VLOOKUP(SBYLD2!BB$4,'[1]INTERNAL PARAMETERS-1'!$B$5:$J$44,5,FALSE))*VLOOKUP(SBYLD2!BB$4,'[1]INTERNAL PARAMETERS-1'!$B$5:$J$44,8,FALSE)*VLOOKUP(SBYLD2!BB$4,'[1]INTERNAL PARAMETERS-1'!$B$5:$J$44,3,FALSE)</f>
        <v>15.999242073530448</v>
      </c>
      <c r="BC14" s="44">
        <f>SBYLD1!BC14*VLOOKUP(SBYLD2!BC$4,'[1]INTERNAL PARAMETERS-1'!$B$5:$J$44,5,FALSE)*VLOOKUP(SBYLD2!BC$4,'[1]INTERNAL PARAMETERS-1'!$B$5:$J$44,6,FALSE)*VLOOKUP(SBYLD2!BC$4,'[1]INTERNAL PARAMETERS-1'!$B$5:$J$44,3,FALSE) + SBYLD1!BC14*(1-VLOOKUP(SBYLD2!BC$4,'[1]INTERNAL PARAMETERS-1'!$B$5:$J$44,5,FALSE))*VLOOKUP(SBYLD2!BC$4,'[1]INTERNAL PARAMETERS-1'!$B$5:$J$44,8,FALSE)*VLOOKUP(SBYLD2!BC$4,'[1]INTERNAL PARAMETERS-1'!$B$5:$J$44,3,FALSE)</f>
        <v>50.793874128141233</v>
      </c>
      <c r="BD14" s="44">
        <f>SBYLD1!BD14*VLOOKUP(SBYLD2!BD$4,'[1]INTERNAL PARAMETERS-1'!$B$5:$J$44,5,FALSE)*VLOOKUP(SBYLD2!BD$4,'[1]INTERNAL PARAMETERS-1'!$B$5:$J$44,6,FALSE)*VLOOKUP(SBYLD2!BD$4,'[1]INTERNAL PARAMETERS-1'!$B$5:$J$44,3,FALSE) + SBYLD1!BD14*(1-VLOOKUP(SBYLD2!BD$4,'[1]INTERNAL PARAMETERS-1'!$B$5:$J$44,5,FALSE))*VLOOKUP(SBYLD2!BD$4,'[1]INTERNAL PARAMETERS-1'!$B$5:$J$44,8,FALSE)*VLOOKUP(SBYLD2!BD$4,'[1]INTERNAL PARAMETERS-1'!$B$5:$J$44,3,FALSE)</f>
        <v>14.053418525575948</v>
      </c>
      <c r="BE14" s="44">
        <f>SBYLD1!BE14*VLOOKUP(SBYLD2!BE$4,'[1]INTERNAL PARAMETERS-1'!$B$5:$J$44,5,FALSE)*VLOOKUP(SBYLD2!BE$4,'[1]INTERNAL PARAMETERS-1'!$B$5:$J$44,6,FALSE)*VLOOKUP(SBYLD2!BE$4,'[1]INTERNAL PARAMETERS-1'!$B$5:$J$44,3,FALSE) + SBYLD1!BE14*(1-VLOOKUP(SBYLD2!BE$4,'[1]INTERNAL PARAMETERS-1'!$B$5:$J$44,5,FALSE))*VLOOKUP(SBYLD2!BE$4,'[1]INTERNAL PARAMETERS-1'!$B$5:$J$44,8,FALSE)*VLOOKUP(SBYLD2!BE$4,'[1]INTERNAL PARAMETERS-1'!$B$5:$J$44,3,FALSE)</f>
        <v>29.837532632905734</v>
      </c>
      <c r="BF14" s="44">
        <f>SBYLD1!BF14*VLOOKUP(SBYLD2!BF$4,'[1]INTERNAL PARAMETERS-1'!$B$5:$J$44,5,FALSE)*VLOOKUP(SBYLD2!BF$4,'[1]INTERNAL PARAMETERS-1'!$B$5:$J$44,6,FALSE)*VLOOKUP(SBYLD2!BF$4,'[1]INTERNAL PARAMETERS-1'!$B$5:$J$44,3,FALSE) + SBYLD1!BF14*(1-VLOOKUP(SBYLD2!BF$4,'[1]INTERNAL PARAMETERS-1'!$B$5:$J$44,5,FALSE))*VLOOKUP(SBYLD2!BF$4,'[1]INTERNAL PARAMETERS-1'!$B$5:$J$44,8,FALSE)*VLOOKUP(SBYLD2!BF$4,'[1]INTERNAL PARAMETERS-1'!$B$5:$J$44,3,FALSE)</f>
        <v>0</v>
      </c>
      <c r="BG14" s="44">
        <f>SBYLD1!BG14*VLOOKUP(SBYLD2!BG$4,'[1]INTERNAL PARAMETERS-1'!$B$5:$J$44,5,FALSE)*VLOOKUP(SBYLD2!BG$4,'[1]INTERNAL PARAMETERS-1'!$B$5:$J$44,6,FALSE)*VLOOKUP(SBYLD2!BG$4,'[1]INTERNAL PARAMETERS-1'!$B$5:$J$44,3,FALSE) + SBYLD1!BG14*(1-VLOOKUP(SBYLD2!BG$4,'[1]INTERNAL PARAMETERS-1'!$B$5:$J$44,5,FALSE))*VLOOKUP(SBYLD2!BG$4,'[1]INTERNAL PARAMETERS-1'!$B$5:$J$44,8,FALSE)*VLOOKUP(SBYLD2!BG$4,'[1]INTERNAL PARAMETERS-1'!$B$5:$J$44,3,FALSE)</f>
        <v>11.696891970121987</v>
      </c>
      <c r="BH14" s="44">
        <f>SBYLD1!BH14*VLOOKUP(SBYLD2!BH$4,'[1]INTERNAL PARAMETERS-1'!$B$5:$J$44,5,FALSE)*VLOOKUP(SBYLD2!BH$4,'[1]INTERNAL PARAMETERS-1'!$B$5:$J$44,6,FALSE)*VLOOKUP(SBYLD2!BH$4,'[1]INTERNAL PARAMETERS-1'!$B$5:$J$44,3,FALSE) + SBYLD1!BH14*(1-VLOOKUP(SBYLD2!BH$4,'[1]INTERNAL PARAMETERS-1'!$B$5:$J$44,5,FALSE))*VLOOKUP(SBYLD2!BH$4,'[1]INTERNAL PARAMETERS-1'!$B$5:$J$44,8,FALSE)*VLOOKUP(SBYLD2!BH$4,'[1]INTERNAL PARAMETERS-1'!$B$5:$J$44,3,FALSE)</f>
        <v>0.10495762436108376</v>
      </c>
      <c r="BI14" s="44">
        <f>SBYLD1!BI14*VLOOKUP(SBYLD2!BI$4,'[1]INTERNAL PARAMETERS-1'!$B$5:$J$44,5,FALSE)*VLOOKUP(SBYLD2!BI$4,'[1]INTERNAL PARAMETERS-1'!$B$5:$J$44,6,FALSE)*VLOOKUP(SBYLD2!BI$4,'[1]INTERNAL PARAMETERS-1'!$B$5:$J$44,3,FALSE) + SBYLD1!BI14*(1-VLOOKUP(SBYLD2!BI$4,'[1]INTERNAL PARAMETERS-1'!$B$5:$J$44,5,FALSE))*VLOOKUP(SBYLD2!BI$4,'[1]INTERNAL PARAMETERS-1'!$B$5:$J$44,8,FALSE)*VLOOKUP(SBYLD2!BI$4,'[1]INTERNAL PARAMETERS-1'!$B$5:$J$44,3,FALSE)</f>
        <v>0</v>
      </c>
      <c r="BJ14" s="44">
        <f>SBYLD1!BJ14*VLOOKUP(SBYLD2!BJ$4,'[1]INTERNAL PARAMETERS-1'!$B$5:$J$44,5,FALSE)*VLOOKUP(SBYLD2!BJ$4,'[1]INTERNAL PARAMETERS-1'!$B$5:$J$44,6,FALSE)*VLOOKUP(SBYLD2!BJ$4,'[1]INTERNAL PARAMETERS-1'!$B$5:$J$44,3,FALSE) + SBYLD1!BJ14*(1-VLOOKUP(SBYLD2!BJ$4,'[1]INTERNAL PARAMETERS-1'!$B$5:$J$44,5,FALSE))*VLOOKUP(SBYLD2!BJ$4,'[1]INTERNAL PARAMETERS-1'!$B$5:$J$44,8,FALSE)*VLOOKUP(SBYLD2!BJ$4,'[1]INTERNAL PARAMETERS-1'!$B$5:$J$44,3,FALSE)</f>
        <v>5.6794240476477347</v>
      </c>
      <c r="BK14" s="44">
        <f>SBYLD1!BK14*VLOOKUP(SBYLD2!BK$4,'[1]INTERNAL PARAMETERS-1'!$B$5:$J$44,5,FALSE)*VLOOKUP(SBYLD2!BK$4,'[1]INTERNAL PARAMETERS-1'!$B$5:$J$44,6,FALSE)*VLOOKUP(SBYLD2!BK$4,'[1]INTERNAL PARAMETERS-1'!$B$5:$J$44,3,FALSE) + SBYLD1!BK14*(1-VLOOKUP(SBYLD2!BK$4,'[1]INTERNAL PARAMETERS-1'!$B$5:$J$44,5,FALSE))*VLOOKUP(SBYLD2!BK$4,'[1]INTERNAL PARAMETERS-1'!$B$5:$J$44,8,FALSE)*VLOOKUP(SBYLD2!BK$4,'[1]INTERNAL PARAMETERS-1'!$B$5:$J$44,3,FALSE)</f>
        <v>9.0152958850573714</v>
      </c>
      <c r="BL14" s="44">
        <f>SBYLD1!BL14*VLOOKUP(SBYLD2!BL$4,'[1]INTERNAL PARAMETERS-1'!$B$5:$J$44,5,FALSE)*VLOOKUP(SBYLD2!BL$4,'[1]INTERNAL PARAMETERS-1'!$B$5:$J$44,6,FALSE)*VLOOKUP(SBYLD2!BL$4,'[1]INTERNAL PARAMETERS-1'!$B$5:$J$44,3,FALSE) + SBYLD1!BL14*(1-VLOOKUP(SBYLD2!BL$4,'[1]INTERNAL PARAMETERS-1'!$B$5:$J$44,5,FALSE))*VLOOKUP(SBYLD2!BL$4,'[1]INTERNAL PARAMETERS-1'!$B$5:$J$44,8,FALSE)*VLOOKUP(SBYLD2!BL$4,'[1]INTERNAL PARAMETERS-1'!$B$5:$J$44,3,FALSE)</f>
        <v>20.08481697494015</v>
      </c>
      <c r="BM14" s="44">
        <f>SBYLD1!BM14*VLOOKUP(SBYLD2!BM$4,'[1]INTERNAL PARAMETERS-1'!$B$5:$J$44,5,FALSE)*VLOOKUP(SBYLD2!BM$4,'[1]INTERNAL PARAMETERS-1'!$B$5:$J$44,6,FALSE)*VLOOKUP(SBYLD2!BM$4,'[1]INTERNAL PARAMETERS-1'!$B$5:$J$44,3,FALSE) + SBYLD1!BM14*(1-VLOOKUP(SBYLD2!BM$4,'[1]INTERNAL PARAMETERS-1'!$B$5:$J$44,5,FALSE))*VLOOKUP(SBYLD2!BM$4,'[1]INTERNAL PARAMETERS-1'!$B$5:$J$44,8,FALSE)*VLOOKUP(SBYLD2!BM$4,'[1]INTERNAL PARAMETERS-1'!$B$5:$J$44,3,FALSE)</f>
        <v>8.7704821706987133</v>
      </c>
      <c r="BN14" s="44">
        <f>SBYLD1!BN14*VLOOKUP(SBYLD2!BN$4,'[1]INTERNAL PARAMETERS-1'!$B$5:$J$44,5,FALSE)*VLOOKUP(SBYLD2!BN$4,'[1]INTERNAL PARAMETERS-1'!$B$5:$J$44,6,FALSE)*VLOOKUP(SBYLD2!BN$4,'[1]INTERNAL PARAMETERS-1'!$B$5:$J$44,3,FALSE) + SBYLD1!BN14*(1-VLOOKUP(SBYLD2!BN$4,'[1]INTERNAL PARAMETERS-1'!$B$5:$J$44,5,FALSE))*VLOOKUP(SBYLD2!BN$4,'[1]INTERNAL PARAMETERS-1'!$B$5:$J$44,8,FALSE)*VLOOKUP(SBYLD2!BN$4,'[1]INTERNAL PARAMETERS-1'!$B$5:$J$44,3,FALSE)</f>
        <v>7.8582683953282411</v>
      </c>
      <c r="BO14" s="44">
        <f>SBYLD1!BO14*VLOOKUP(SBYLD2!BO$4,'[1]INTERNAL PARAMETERS-1'!$B$5:$J$44,5,FALSE)*VLOOKUP(SBYLD2!BO$4,'[1]INTERNAL PARAMETERS-1'!$B$5:$J$44,6,FALSE)*VLOOKUP(SBYLD2!BO$4,'[1]INTERNAL PARAMETERS-1'!$B$5:$J$44,3,FALSE) + SBYLD1!BO14*(1-VLOOKUP(SBYLD2!BO$4,'[1]INTERNAL PARAMETERS-1'!$B$5:$J$44,5,FALSE))*VLOOKUP(SBYLD2!BO$4,'[1]INTERNAL PARAMETERS-1'!$B$5:$J$44,8,FALSE)*VLOOKUP(SBYLD2!BO$4,'[1]INTERNAL PARAMETERS-1'!$B$5:$J$44,3,FALSE)</f>
        <v>5.8438896010324672</v>
      </c>
      <c r="BP14" s="44">
        <f>SBYLD1!BP14*VLOOKUP(SBYLD2!BP$4,'[1]INTERNAL PARAMETERS-1'!$B$5:$J$44,5,FALSE)*VLOOKUP(SBYLD2!BP$4,'[1]INTERNAL PARAMETERS-1'!$B$5:$J$44,6,FALSE)*VLOOKUP(SBYLD2!BP$4,'[1]INTERNAL PARAMETERS-1'!$B$5:$J$44,3,FALSE) + SBYLD1!BP14*(1-VLOOKUP(SBYLD2!BP$4,'[1]INTERNAL PARAMETERS-1'!$B$5:$J$44,5,FALSE))*VLOOKUP(SBYLD2!BP$4,'[1]INTERNAL PARAMETERS-1'!$B$5:$J$44,8,FALSE)*VLOOKUP(SBYLD2!BP$4,'[1]INTERNAL PARAMETERS-1'!$B$5:$J$44,3,FALSE)</f>
        <v>0.48326682665255738</v>
      </c>
      <c r="BQ14" s="44">
        <f>SBYLD1!BQ14*VLOOKUP(SBYLD2!BQ$4,'[1]INTERNAL PARAMETERS-1'!$B$5:$J$44,5,FALSE)*VLOOKUP(SBYLD2!BQ$4,'[1]INTERNAL PARAMETERS-1'!$B$5:$J$44,6,FALSE)*VLOOKUP(SBYLD2!BQ$4,'[1]INTERNAL PARAMETERS-1'!$B$5:$J$44,3,FALSE) + SBYLD1!BQ14*(1-VLOOKUP(SBYLD2!BQ$4,'[1]INTERNAL PARAMETERS-1'!$B$5:$J$44,5,FALSE))*VLOOKUP(SBYLD2!BQ$4,'[1]INTERNAL PARAMETERS-1'!$B$5:$J$44,8,FALSE)*VLOOKUP(SBYLD2!BQ$4,'[1]INTERNAL PARAMETERS-1'!$B$5:$J$44,3,FALSE)</f>
        <v>24.488936850443032</v>
      </c>
      <c r="BR14" s="44">
        <f>SBYLD1!BR14*VLOOKUP(SBYLD2!BR$4,'[1]INTERNAL PARAMETERS-1'!$B$5:$J$44,5,FALSE)*VLOOKUP(SBYLD2!BR$4,'[1]INTERNAL PARAMETERS-1'!$B$5:$J$44,6,FALSE)*VLOOKUP(SBYLD2!BR$4,'[1]INTERNAL PARAMETERS-1'!$B$5:$J$44,3,FALSE) + SBYLD1!BR14*(1-VLOOKUP(SBYLD2!BR$4,'[1]INTERNAL PARAMETERS-1'!$B$5:$J$44,5,FALSE))*VLOOKUP(SBYLD2!BR$4,'[1]INTERNAL PARAMETERS-1'!$B$5:$J$44,8,FALSE)*VLOOKUP(SBYLD2!BR$4,'[1]INTERNAL PARAMETERS-1'!$B$5:$J$44,3,FALSE)</f>
        <v>0.68325363678622963</v>
      </c>
      <c r="BS14" s="44">
        <f>SBYLD1!BS14*VLOOKUP(SBYLD2!BS$4,'[1]INTERNAL PARAMETERS-1'!$B$5:$J$44,5,FALSE)*VLOOKUP(SBYLD2!BS$4,'[1]INTERNAL PARAMETERS-1'!$B$5:$J$44,6,FALSE)*VLOOKUP(SBYLD2!BS$4,'[1]INTERNAL PARAMETERS-1'!$B$5:$J$44,3,FALSE) + SBYLD1!BS14*(1-VLOOKUP(SBYLD2!BS$4,'[1]INTERNAL PARAMETERS-1'!$B$5:$J$44,5,FALSE))*VLOOKUP(SBYLD2!BS$4,'[1]INTERNAL PARAMETERS-1'!$B$5:$J$44,8,FALSE)*VLOOKUP(SBYLD2!BS$4,'[1]INTERNAL PARAMETERS-1'!$B$5:$J$44,3,FALSE)</f>
        <v>7.228015109974753E-2</v>
      </c>
      <c r="BT14" s="44">
        <f>SBYLD1!BT14*VLOOKUP(SBYLD2!BT$4,'[1]INTERNAL PARAMETERS-1'!$B$5:$J$44,5,FALSE)*VLOOKUP(SBYLD2!BT$4,'[1]INTERNAL PARAMETERS-1'!$B$5:$J$44,6,FALSE)*VLOOKUP(SBYLD2!BT$4,'[1]INTERNAL PARAMETERS-1'!$B$5:$J$44,3,FALSE) + SBYLD1!BT14*(1-VLOOKUP(SBYLD2!BT$4,'[1]INTERNAL PARAMETERS-1'!$B$5:$J$44,5,FALSE))*VLOOKUP(SBYLD2!BT$4,'[1]INTERNAL PARAMETERS-1'!$B$5:$J$44,8,FALSE)*VLOOKUP(SBYLD2!BT$4,'[1]INTERNAL PARAMETERS-1'!$B$5:$J$44,3,FALSE)</f>
        <v>0</v>
      </c>
      <c r="BU14" s="44">
        <f>SBYLD1!BU14*VLOOKUP(SBYLD2!BU$4,'[1]INTERNAL PARAMETERS-1'!$B$5:$J$44,5,FALSE)*VLOOKUP(SBYLD2!BU$4,'[1]INTERNAL PARAMETERS-1'!$B$5:$J$44,6,FALSE)*VLOOKUP(SBYLD2!BU$4,'[1]INTERNAL PARAMETERS-1'!$B$5:$J$44,3,FALSE) + SBYLD1!BU14*(1-VLOOKUP(SBYLD2!BU$4,'[1]INTERNAL PARAMETERS-1'!$B$5:$J$44,5,FALSE))*VLOOKUP(SBYLD2!BU$4,'[1]INTERNAL PARAMETERS-1'!$B$5:$J$44,8,FALSE)*VLOOKUP(SBYLD2!BU$4,'[1]INTERNAL PARAMETERS-1'!$B$5:$J$44,3,FALSE)</f>
        <v>0</v>
      </c>
      <c r="BV14" s="44">
        <f>SBYLD1!BV14*VLOOKUP(SBYLD2!BV$4,'[1]INTERNAL PARAMETERS-1'!$B$5:$J$44,5,FALSE)*VLOOKUP(SBYLD2!BV$4,'[1]INTERNAL PARAMETERS-1'!$B$5:$J$44,6,FALSE)*VLOOKUP(SBYLD2!BV$4,'[1]INTERNAL PARAMETERS-1'!$B$5:$J$44,3,FALSE) + SBYLD1!BV14*(1-VLOOKUP(SBYLD2!BV$4,'[1]INTERNAL PARAMETERS-1'!$B$5:$J$44,5,FALSE))*VLOOKUP(SBYLD2!BV$4,'[1]INTERNAL PARAMETERS-1'!$B$5:$J$44,8,FALSE)*VLOOKUP(SBYLD2!BV$4,'[1]INTERNAL PARAMETERS-1'!$B$5:$J$44,3,FALSE)</f>
        <v>0</v>
      </c>
      <c r="BW14" s="44">
        <f>SBYLD1!BW14*VLOOKUP(SBYLD2!BW$4,'[1]INTERNAL PARAMETERS-1'!$B$5:$J$44,5,FALSE)*VLOOKUP(SBYLD2!BW$4,'[1]INTERNAL PARAMETERS-1'!$B$5:$J$44,6,FALSE)*VLOOKUP(SBYLD2!BW$4,'[1]INTERNAL PARAMETERS-1'!$B$5:$J$44,3,FALSE) + SBYLD1!BW14*(1-VLOOKUP(SBYLD2!BW$4,'[1]INTERNAL PARAMETERS-1'!$B$5:$J$44,5,FALSE))*VLOOKUP(SBYLD2!BW$4,'[1]INTERNAL PARAMETERS-1'!$B$5:$J$44,8,FALSE)*VLOOKUP(SBYLD2!BW$4,'[1]INTERNAL PARAMETERS-1'!$B$5:$J$44,3,FALSE)</f>
        <v>0</v>
      </c>
      <c r="BX14" s="44">
        <f>SBYLD1!BX14*VLOOKUP(SBYLD2!BX$4,'[1]INTERNAL PARAMETERS-1'!$B$5:$J$44,5,FALSE)*VLOOKUP(SBYLD2!BX$4,'[1]INTERNAL PARAMETERS-1'!$B$5:$J$44,6,FALSE)*VLOOKUP(SBYLD2!BX$4,'[1]INTERNAL PARAMETERS-1'!$B$5:$J$44,3,FALSE) + SBYLD1!BX14*(1-VLOOKUP(SBYLD2!BX$4,'[1]INTERNAL PARAMETERS-1'!$B$5:$J$44,5,FALSE))*VLOOKUP(SBYLD2!BX$4,'[1]INTERNAL PARAMETERS-1'!$B$5:$J$44,8,FALSE)*VLOOKUP(SBYLD2!BX$4,'[1]INTERNAL PARAMETERS-1'!$B$5:$J$44,3,FALSE)</f>
        <v>0</v>
      </c>
      <c r="BY14" s="44">
        <f>SBYLD1!BY14*VLOOKUP(SBYLD2!BY$4,'[1]INTERNAL PARAMETERS-1'!$B$5:$J$44,5,FALSE)*VLOOKUP(SBYLD2!BY$4,'[1]INTERNAL PARAMETERS-1'!$B$5:$J$44,6,FALSE)*VLOOKUP(SBYLD2!BY$4,'[1]INTERNAL PARAMETERS-1'!$B$5:$J$44,3,FALSE) + SBYLD1!BY14*(1-VLOOKUP(SBYLD2!BY$4,'[1]INTERNAL PARAMETERS-1'!$B$5:$J$44,5,FALSE))*VLOOKUP(SBYLD2!BY$4,'[1]INTERNAL PARAMETERS-1'!$B$5:$J$44,8,FALSE)*VLOOKUP(SBYLD2!BY$4,'[1]INTERNAL PARAMETERS-1'!$B$5:$J$44,3,FALSE)</f>
        <v>0</v>
      </c>
      <c r="BZ14" s="44">
        <f>SBYLD1!BZ14*VLOOKUP(SBYLD2!BZ$4,'[1]INTERNAL PARAMETERS-1'!$B$5:$J$44,5,FALSE)*VLOOKUP(SBYLD2!BZ$4,'[1]INTERNAL PARAMETERS-1'!$B$5:$J$44,6,FALSE)*VLOOKUP(SBYLD2!BZ$4,'[1]INTERNAL PARAMETERS-1'!$B$5:$J$44,3,FALSE) + SBYLD1!BZ14*(1-VLOOKUP(SBYLD2!BZ$4,'[1]INTERNAL PARAMETERS-1'!$B$5:$J$44,5,FALSE))*VLOOKUP(SBYLD2!BZ$4,'[1]INTERNAL PARAMETERS-1'!$B$5:$J$44,8,FALSE)*VLOOKUP(SBYLD2!BZ$4,'[1]INTERNAL PARAMETERS-1'!$B$5:$J$44,3,FALSE)</f>
        <v>7.3303803518755081E-2</v>
      </c>
      <c r="CA14" s="44">
        <f>SBYLD1!CA14*VLOOKUP(SBYLD2!CA$4,'[1]INTERNAL PARAMETERS-1'!$B$5:$J$44,5,FALSE)*VLOOKUP(SBYLD2!CA$4,'[1]INTERNAL PARAMETERS-1'!$B$5:$J$44,6,FALSE)*VLOOKUP(SBYLD2!CA$4,'[1]INTERNAL PARAMETERS-1'!$B$5:$J$44,3,FALSE) + SBYLD1!CA14*(1-VLOOKUP(SBYLD2!CA$4,'[1]INTERNAL PARAMETERS-1'!$B$5:$J$44,5,FALSE))*VLOOKUP(SBYLD2!CA$4,'[1]INTERNAL PARAMETERS-1'!$B$5:$J$44,8,FALSE)*VLOOKUP(SBYLD2!CA$4,'[1]INTERNAL PARAMETERS-1'!$B$5:$J$44,3,FALSE)</f>
        <v>0</v>
      </c>
      <c r="CB14" s="44">
        <f>SBYLD1!CB14*VLOOKUP(SBYLD2!CB$4,'[1]INTERNAL PARAMETERS-1'!$B$5:$J$44,5,FALSE)*VLOOKUP(SBYLD2!CB$4,'[1]INTERNAL PARAMETERS-1'!$B$5:$J$44,6,FALSE)*VLOOKUP(SBYLD2!CB$4,'[1]INTERNAL PARAMETERS-1'!$B$5:$J$44,3,FALSE) + SBYLD1!CB14*(1-VLOOKUP(SBYLD2!CB$4,'[1]INTERNAL PARAMETERS-1'!$B$5:$J$44,5,FALSE))*VLOOKUP(SBYLD2!CB$4,'[1]INTERNAL PARAMETERS-1'!$B$5:$J$44,8,FALSE)*VLOOKUP(SBYLD2!CB$4,'[1]INTERNAL PARAMETERS-1'!$B$5:$J$44,3,FALSE)</f>
        <v>0</v>
      </c>
      <c r="CC14" s="44">
        <f>SBYLD1!CC14*VLOOKUP(SBYLD2!CC$4,'[1]INTERNAL PARAMETERS-1'!$B$5:$J$44,5,FALSE)*VLOOKUP(SBYLD2!CC$4,'[1]INTERNAL PARAMETERS-1'!$B$5:$J$44,6,FALSE)*VLOOKUP(SBYLD2!CC$4,'[1]INTERNAL PARAMETERS-1'!$B$5:$J$44,3,FALSE) + SBYLD1!CC14*(1-VLOOKUP(SBYLD2!CC$4,'[1]INTERNAL PARAMETERS-1'!$B$5:$J$44,5,FALSE))*VLOOKUP(SBYLD2!CC$4,'[1]INTERNAL PARAMETERS-1'!$B$5:$J$44,8,FALSE)*VLOOKUP(SBYLD2!CC$4,'[1]INTERNAL PARAMETERS-1'!$B$5:$J$44,3,FALSE)</f>
        <v>0.14808718786921618</v>
      </c>
      <c r="CD14" s="44">
        <f>SBYLD1!CD14*VLOOKUP(SBYLD2!CD$4,'[1]INTERNAL PARAMETERS-1'!$B$5:$J$44,5,FALSE)*VLOOKUP(SBYLD2!CD$4,'[1]INTERNAL PARAMETERS-1'!$B$5:$J$44,6,FALSE)*VLOOKUP(SBYLD2!CD$4,'[1]INTERNAL PARAMETERS-1'!$B$5:$J$44,3,FALSE) + SBYLD1!CD14*(1-VLOOKUP(SBYLD2!CD$4,'[1]INTERNAL PARAMETERS-1'!$B$5:$J$44,5,FALSE))*VLOOKUP(SBYLD2!CD$4,'[1]INTERNAL PARAMETERS-1'!$B$5:$J$44,8,FALSE)*VLOOKUP(SBYLD2!CD$4,'[1]INTERNAL PARAMETERS-1'!$B$5:$J$44,3,FALSE)</f>
        <v>0.33504744186618302</v>
      </c>
      <c r="CE14" s="44">
        <f>SBYLD1!CE14*VLOOKUP(SBYLD2!CE$4,'[1]INTERNAL PARAMETERS-1'!$B$5:$J$44,5,FALSE)*VLOOKUP(SBYLD2!CE$4,'[1]INTERNAL PARAMETERS-1'!$B$5:$J$44,6,FALSE)*VLOOKUP(SBYLD2!CE$4,'[1]INTERNAL PARAMETERS-1'!$B$5:$J$44,3,FALSE) + SBYLD1!CE14*(1-VLOOKUP(SBYLD2!CE$4,'[1]INTERNAL PARAMETERS-1'!$B$5:$J$44,5,FALSE))*VLOOKUP(SBYLD2!CE$4,'[1]INTERNAL PARAMETERS-1'!$B$5:$J$44,8,FALSE)*VLOOKUP(SBYLD2!CE$4,'[1]INTERNAL PARAMETERS-1'!$B$5:$J$44,3,FALSE)</f>
        <v>0.69114724919380366</v>
      </c>
      <c r="CF14" s="44">
        <f>SBYLD1!CF14*VLOOKUP(SBYLD2!CF$4,'[1]INTERNAL PARAMETERS-1'!$B$5:$J$44,5,FALSE)*VLOOKUP(SBYLD2!CF$4,'[1]INTERNAL PARAMETERS-1'!$B$5:$J$44,6,FALSE)*VLOOKUP(SBYLD2!CF$4,'[1]INTERNAL PARAMETERS-1'!$B$5:$J$44,3,FALSE) + SBYLD1!CF14*(1-VLOOKUP(SBYLD2!CF$4,'[1]INTERNAL PARAMETERS-1'!$B$5:$J$44,5,FALSE))*VLOOKUP(SBYLD2!CF$4,'[1]INTERNAL PARAMETERS-1'!$B$5:$J$44,8,FALSE)*VLOOKUP(SBYLD2!CF$4,'[1]INTERNAL PARAMETERS-1'!$B$5:$J$44,3,FALSE)</f>
        <v>0.30801790029120324</v>
      </c>
      <c r="CG14" s="44">
        <f>SBYLD1!CG14*VLOOKUP(SBYLD2!CG$4,'[1]INTERNAL PARAMETERS-1'!$B$5:$J$44,5,FALSE)*VLOOKUP(SBYLD2!CG$4,'[1]INTERNAL PARAMETERS-1'!$B$5:$J$44,6,FALSE)*VLOOKUP(SBYLD2!CG$4,'[1]INTERNAL PARAMETERS-1'!$B$5:$J$44,3,FALSE) + SBYLD1!CG14*(1-VLOOKUP(SBYLD2!CG$4,'[1]INTERNAL PARAMETERS-1'!$B$5:$J$44,5,FALSE))*VLOOKUP(SBYLD2!CG$4,'[1]INTERNAL PARAMETERS-1'!$B$5:$J$44,8,FALSE)*VLOOKUP(SBYLD2!CG$4,'[1]INTERNAL PARAMETERS-1'!$B$5:$J$44,3,FALSE)</f>
        <v>0</v>
      </c>
      <c r="CH14" s="43">
        <f>SBYLD1!CH14*VLOOKUP(SBYLD2!CH$4,'[1]INTERNAL PARAMETERS-1'!$B$5:$J$44,5,FALSE)*VLOOKUP(SBYLD2!CH$4,'[1]INTERNAL PARAMETERS-1'!$B$5:$J$44,6,FALSE)*VLOOKUP(SBYLD2!CH$4,'[1]INTERNAL PARAMETERS-1'!$B$5:$J$44,3,FALSE) + SBYLD1!CH14*(1-VLOOKUP(SBYLD2!CH$4,'[1]INTERNAL PARAMETERS-1'!$B$5:$J$44,5,FALSE))*VLOOKUP(SBYLD2!CH$4,'[1]INTERNAL PARAMETERS-1'!$B$5:$J$44,8,FALSE)*VLOOKUP(SBYLD2!CH$4,'[1]INTERNAL PARAMETERS-1'!$B$5:$J$44,3,FALSE)</f>
        <v>0</v>
      </c>
      <c r="CJ14" s="45">
        <f t="shared" si="0"/>
        <v>13380.444979298851</v>
      </c>
      <c r="CK14" s="43">
        <f t="shared" si="1"/>
        <v>336.29471634016318</v>
      </c>
    </row>
    <row r="15" spans="2:89">
      <c r="B15" s="58" t="s">
        <v>5</v>
      </c>
      <c r="C15" s="57" t="s">
        <v>59</v>
      </c>
      <c r="D15" s="57" t="s">
        <v>48</v>
      </c>
      <c r="E15" s="128">
        <f>SB!S15</f>
        <v>29333.917069107949</v>
      </c>
      <c r="F15" s="59">
        <f>'[1]INTERNAL PARAMETERS-1'!M15</f>
        <v>34.72</v>
      </c>
      <c r="G15" s="45">
        <f>SBYLD1!G15*VLOOKUP(SBYLD2!G$4,'[1]INTERNAL PARAMETERS-1'!$B$5:$J$44,5,FALSE)*VLOOKUP(SBYLD2!G$4,'[1]INTERNAL PARAMETERS-1'!$B$5:$J$44,7,FALSE)*SBYLD2!$F15 + SBYLD1!G15*(1-VLOOKUP(SBYLD2!G$4,'[1]INTERNAL PARAMETERS-1'!$B$5:$J$44,5,FALSE))*VLOOKUP(SBYLD2!G$4,'[1]INTERNAL PARAMETERS-1'!$B$5:$J$44,9,FALSE)*SBYLD2!$F15</f>
        <v>4801.0272133505468</v>
      </c>
      <c r="H15" s="44">
        <f>SBYLD1!H15*VLOOKUP(SBYLD2!H$4,'[1]INTERNAL PARAMETERS-1'!$B$5:$J$44,5,FALSE)*VLOOKUP(SBYLD2!H$4,'[1]INTERNAL PARAMETERS-1'!$B$5:$J$44,7,FALSE)*SBYLD2!$F15 + SBYLD1!H15*(1-VLOOKUP(SBYLD2!H$4,'[1]INTERNAL PARAMETERS-1'!$B$5:$J$44,5,FALSE))*VLOOKUP(SBYLD2!H$4,'[1]INTERNAL PARAMETERS-1'!$B$5:$J$44,9,FALSE)*SBYLD2!$F15</f>
        <v>1331.1629211711036</v>
      </c>
      <c r="I15" s="44">
        <f>SBYLD1!I15*VLOOKUP(SBYLD2!I$4,'[1]INTERNAL PARAMETERS-1'!$B$5:$J$44,5,FALSE)*VLOOKUP(SBYLD2!I$4,'[1]INTERNAL PARAMETERS-1'!$B$5:$J$44,7,FALSE)*SBYLD2!$F15 + SBYLD1!I15*(1-VLOOKUP(SBYLD2!I$4,'[1]INTERNAL PARAMETERS-1'!$B$5:$J$44,5,FALSE))*VLOOKUP(SBYLD2!I$4,'[1]INTERNAL PARAMETERS-1'!$B$5:$J$44,9,FALSE)*SBYLD2!$F15</f>
        <v>2208.2280671630469</v>
      </c>
      <c r="J15" s="44">
        <f>SBYLD1!J15*VLOOKUP(SBYLD2!J$4,'[1]INTERNAL PARAMETERS-1'!$B$5:$J$44,5,FALSE)*VLOOKUP(SBYLD2!J$4,'[1]INTERNAL PARAMETERS-1'!$B$5:$J$44,7,FALSE)*SBYLD2!$F15 + SBYLD1!J15*(1-VLOOKUP(SBYLD2!J$4,'[1]INTERNAL PARAMETERS-1'!$B$5:$J$44,5,FALSE))*VLOOKUP(SBYLD2!J$4,'[1]INTERNAL PARAMETERS-1'!$B$5:$J$44,9,FALSE)*SBYLD2!$F15</f>
        <v>0</v>
      </c>
      <c r="K15" s="44">
        <f>SBYLD1!K15*VLOOKUP(SBYLD2!K$4,'[1]INTERNAL PARAMETERS-1'!$B$5:$J$44,5,FALSE)*VLOOKUP(SBYLD2!K$4,'[1]INTERNAL PARAMETERS-1'!$B$5:$J$44,7,FALSE)*SBYLD2!$F15 + SBYLD1!K15*(1-VLOOKUP(SBYLD2!K$4,'[1]INTERNAL PARAMETERS-1'!$B$5:$J$44,5,FALSE))*VLOOKUP(SBYLD2!K$4,'[1]INTERNAL PARAMETERS-1'!$B$5:$J$44,9,FALSE)*SBYLD2!$F15</f>
        <v>0</v>
      </c>
      <c r="L15" s="44">
        <f>SBYLD1!L15*VLOOKUP(SBYLD2!L$4,'[1]INTERNAL PARAMETERS-1'!$B$5:$J$44,5,FALSE)*VLOOKUP(SBYLD2!L$4,'[1]INTERNAL PARAMETERS-1'!$B$5:$J$44,7,FALSE)*SBYLD2!$F15 + SBYLD1!L15*(1-VLOOKUP(SBYLD2!L$4,'[1]INTERNAL PARAMETERS-1'!$B$5:$J$44,5,FALSE))*VLOOKUP(SBYLD2!L$4,'[1]INTERNAL PARAMETERS-1'!$B$5:$J$44,9,FALSE)*SBYLD2!$F15</f>
        <v>0</v>
      </c>
      <c r="M15" s="44">
        <f>SBYLD1!M15*VLOOKUP(SBYLD2!M$4,'[1]INTERNAL PARAMETERS-1'!$B$5:$J$44,5,FALSE)*VLOOKUP(SBYLD2!M$4,'[1]INTERNAL PARAMETERS-1'!$B$5:$J$44,7,FALSE)*SBYLD2!$F15 + SBYLD1!M15*(1-VLOOKUP(SBYLD2!M$4,'[1]INTERNAL PARAMETERS-1'!$B$5:$J$44,5,FALSE))*VLOOKUP(SBYLD2!M$4,'[1]INTERNAL PARAMETERS-1'!$B$5:$J$44,9,FALSE)*SBYLD2!$F15</f>
        <v>131.64135901813634</v>
      </c>
      <c r="N15" s="44">
        <f>SBYLD1!N15*VLOOKUP(SBYLD2!N$4,'[1]INTERNAL PARAMETERS-1'!$B$5:$J$44,5,FALSE)*VLOOKUP(SBYLD2!N$4,'[1]INTERNAL PARAMETERS-1'!$B$5:$J$44,7,FALSE)*SBYLD2!$F15 + SBYLD1!N15*(1-VLOOKUP(SBYLD2!N$4,'[1]INTERNAL PARAMETERS-1'!$B$5:$J$44,5,FALSE))*VLOOKUP(SBYLD2!N$4,'[1]INTERNAL PARAMETERS-1'!$B$5:$J$44,9,FALSE)*SBYLD2!$F15</f>
        <v>7.589003264124603</v>
      </c>
      <c r="O15" s="44">
        <f>SBYLD1!O15*VLOOKUP(SBYLD2!O$4,'[1]INTERNAL PARAMETERS-1'!$B$5:$J$44,5,FALSE)*VLOOKUP(SBYLD2!O$4,'[1]INTERNAL PARAMETERS-1'!$B$5:$J$44,7,FALSE)*SBYLD2!$F15 + SBYLD1!O15*(1-VLOOKUP(SBYLD2!O$4,'[1]INTERNAL PARAMETERS-1'!$B$5:$J$44,5,FALSE))*VLOOKUP(SBYLD2!O$4,'[1]INTERNAL PARAMETERS-1'!$B$5:$J$44,9,FALSE)*SBYLD2!$F15</f>
        <v>0</v>
      </c>
      <c r="P15" s="44">
        <f>SBYLD1!P15*VLOOKUP(SBYLD2!P$4,'[1]INTERNAL PARAMETERS-1'!$B$5:$J$44,5,FALSE)*VLOOKUP(SBYLD2!P$4,'[1]INTERNAL PARAMETERS-1'!$B$5:$J$44,7,FALSE)*SBYLD2!$F15 + SBYLD1!P15*(1-VLOOKUP(SBYLD2!P$4,'[1]INTERNAL PARAMETERS-1'!$B$5:$J$44,5,FALSE))*VLOOKUP(SBYLD2!P$4,'[1]INTERNAL PARAMETERS-1'!$B$5:$J$44,9,FALSE)*SBYLD2!$F15</f>
        <v>0</v>
      </c>
      <c r="Q15" s="44">
        <f>SBYLD1!Q15*VLOOKUP(SBYLD2!Q$4,'[1]INTERNAL PARAMETERS-1'!$B$5:$J$44,5,FALSE)*VLOOKUP(SBYLD2!Q$4,'[1]INTERNAL PARAMETERS-1'!$B$5:$J$44,7,FALSE)*SBYLD2!$F15 + SBYLD1!Q15*(1-VLOOKUP(SBYLD2!Q$4,'[1]INTERNAL PARAMETERS-1'!$B$5:$J$44,5,FALSE))*VLOOKUP(SBYLD2!Q$4,'[1]INTERNAL PARAMETERS-1'!$B$5:$J$44,9,FALSE)*SBYLD2!$F15</f>
        <v>0</v>
      </c>
      <c r="R15" s="44">
        <f>SBYLD1!R15*VLOOKUP(SBYLD2!R$4,'[1]INTERNAL PARAMETERS-1'!$B$5:$J$44,5,FALSE)*VLOOKUP(SBYLD2!R$4,'[1]INTERNAL PARAMETERS-1'!$B$5:$J$44,7,FALSE)*SBYLD2!$F15 + SBYLD1!R15*(1-VLOOKUP(SBYLD2!R$4,'[1]INTERNAL PARAMETERS-1'!$B$5:$J$44,5,FALSE))*VLOOKUP(SBYLD2!R$4,'[1]INTERNAL PARAMETERS-1'!$B$5:$J$44,9,FALSE)*SBYLD2!$F15</f>
        <v>15.739898413721976</v>
      </c>
      <c r="S15" s="44">
        <f>SBYLD1!S15*VLOOKUP(SBYLD2!S$4,'[1]INTERNAL PARAMETERS-1'!$B$5:$J$44,5,FALSE)*VLOOKUP(SBYLD2!S$4,'[1]INTERNAL PARAMETERS-1'!$B$5:$J$44,7,FALSE)*SBYLD2!$F15 + SBYLD1!S15*(1-VLOOKUP(SBYLD2!S$4,'[1]INTERNAL PARAMETERS-1'!$B$5:$J$44,5,FALSE))*VLOOKUP(SBYLD2!S$4,'[1]INTERNAL PARAMETERS-1'!$B$5:$J$44,9,FALSE)*SBYLD2!$F15</f>
        <v>260.63549126875472</v>
      </c>
      <c r="T15" s="44">
        <f>SBYLD1!T15*VLOOKUP(SBYLD2!T$4,'[1]INTERNAL PARAMETERS-1'!$B$5:$J$44,5,FALSE)*VLOOKUP(SBYLD2!T$4,'[1]INTERNAL PARAMETERS-1'!$B$5:$J$44,7,FALSE)*SBYLD2!$F15 + SBYLD1!T15*(1-VLOOKUP(SBYLD2!T$4,'[1]INTERNAL PARAMETERS-1'!$B$5:$J$44,5,FALSE))*VLOOKUP(SBYLD2!T$4,'[1]INTERNAL PARAMETERS-1'!$B$5:$J$44,9,FALSE)*SBYLD2!$F15</f>
        <v>54.808138344810175</v>
      </c>
      <c r="U15" s="44">
        <f>SBYLD1!U15*VLOOKUP(SBYLD2!U$4,'[1]INTERNAL PARAMETERS-1'!$B$5:$J$44,5,FALSE)*VLOOKUP(SBYLD2!U$4,'[1]INTERNAL PARAMETERS-1'!$B$5:$J$44,7,FALSE)*SBYLD2!$F15 + SBYLD1!U15*(1-VLOOKUP(SBYLD2!U$4,'[1]INTERNAL PARAMETERS-1'!$B$5:$J$44,5,FALSE))*VLOOKUP(SBYLD2!U$4,'[1]INTERNAL PARAMETERS-1'!$B$5:$J$44,9,FALSE)*SBYLD2!$F15</f>
        <v>60.347290347135832</v>
      </c>
      <c r="V15" s="44">
        <f>SBYLD1!V15*VLOOKUP(SBYLD2!V$4,'[1]INTERNAL PARAMETERS-1'!$B$5:$J$44,5,FALSE)*VLOOKUP(SBYLD2!V$4,'[1]INTERNAL PARAMETERS-1'!$B$5:$J$44,7,FALSE)*SBYLD2!$F15 + SBYLD1!V15*(1-VLOOKUP(SBYLD2!V$4,'[1]INTERNAL PARAMETERS-1'!$B$5:$J$44,5,FALSE))*VLOOKUP(SBYLD2!V$4,'[1]INTERNAL PARAMETERS-1'!$B$5:$J$44,9,FALSE)*SBYLD2!$F15</f>
        <v>293.35778005766667</v>
      </c>
      <c r="W15" s="44">
        <f>SBYLD1!W15*VLOOKUP(SBYLD2!W$4,'[1]INTERNAL PARAMETERS-1'!$B$5:$J$44,5,FALSE)*VLOOKUP(SBYLD2!W$4,'[1]INTERNAL PARAMETERS-1'!$B$5:$J$44,7,FALSE)*SBYLD2!$F15 + SBYLD1!W15*(1-VLOOKUP(SBYLD2!W$4,'[1]INTERNAL PARAMETERS-1'!$B$5:$J$44,5,FALSE))*VLOOKUP(SBYLD2!W$4,'[1]INTERNAL PARAMETERS-1'!$B$5:$J$44,9,FALSE)*SBYLD2!$F15</f>
        <v>0</v>
      </c>
      <c r="X15" s="44">
        <f>SBYLD1!X15*VLOOKUP(SBYLD2!X$4,'[1]INTERNAL PARAMETERS-1'!$B$5:$J$44,5,FALSE)*VLOOKUP(SBYLD2!X$4,'[1]INTERNAL PARAMETERS-1'!$B$5:$J$44,7,FALSE)*SBYLD2!$F15 + SBYLD1!X15*(1-VLOOKUP(SBYLD2!X$4,'[1]INTERNAL PARAMETERS-1'!$B$5:$J$44,5,FALSE))*VLOOKUP(SBYLD2!X$4,'[1]INTERNAL PARAMETERS-1'!$B$5:$J$44,9,FALSE)*SBYLD2!$F15</f>
        <v>0</v>
      </c>
      <c r="Y15" s="44">
        <f>SBYLD1!Y15*VLOOKUP(SBYLD2!Y$4,'[1]INTERNAL PARAMETERS-1'!$B$5:$J$44,5,FALSE)*VLOOKUP(SBYLD2!Y$4,'[1]INTERNAL PARAMETERS-1'!$B$5:$J$44,7,FALSE)*SBYLD2!$F15 + SBYLD1!Y15*(1-VLOOKUP(SBYLD2!Y$4,'[1]INTERNAL PARAMETERS-1'!$B$5:$J$44,5,FALSE))*VLOOKUP(SBYLD2!Y$4,'[1]INTERNAL PARAMETERS-1'!$B$5:$J$44,9,FALSE)*SBYLD2!$F15</f>
        <v>0</v>
      </c>
      <c r="Z15" s="44">
        <f>SBYLD1!Z15*VLOOKUP(SBYLD2!Z$4,'[1]INTERNAL PARAMETERS-1'!$B$5:$J$44,5,FALSE)*VLOOKUP(SBYLD2!Z$4,'[1]INTERNAL PARAMETERS-1'!$B$5:$J$44,7,FALSE)*SBYLD2!$F15 + SBYLD1!Z15*(1-VLOOKUP(SBYLD2!Z$4,'[1]INTERNAL PARAMETERS-1'!$B$5:$J$44,5,FALSE))*VLOOKUP(SBYLD2!Z$4,'[1]INTERNAL PARAMETERS-1'!$B$5:$J$44,9,FALSE)*SBYLD2!$F15</f>
        <v>0</v>
      </c>
      <c r="AA15" s="44">
        <f>SBYLD1!AA15*VLOOKUP(SBYLD2!AA$4,'[1]INTERNAL PARAMETERS-1'!$B$5:$J$44,5,FALSE)*VLOOKUP(SBYLD2!AA$4,'[1]INTERNAL PARAMETERS-1'!$B$5:$J$44,7,FALSE)*SBYLD2!$F15 + SBYLD1!AA15*(1-VLOOKUP(SBYLD2!AA$4,'[1]INTERNAL PARAMETERS-1'!$B$5:$J$44,5,FALSE))*VLOOKUP(SBYLD2!AA$4,'[1]INTERNAL PARAMETERS-1'!$B$5:$J$44,9,FALSE)*SBYLD2!$F15</f>
        <v>0</v>
      </c>
      <c r="AB15" s="44">
        <f>SBYLD1!AB15*VLOOKUP(SBYLD2!AB$4,'[1]INTERNAL PARAMETERS-1'!$B$5:$J$44,5,FALSE)*VLOOKUP(SBYLD2!AB$4,'[1]INTERNAL PARAMETERS-1'!$B$5:$J$44,7,FALSE)*SBYLD2!$F15 + SBYLD1!AB15*(1-VLOOKUP(SBYLD2!AB$4,'[1]INTERNAL PARAMETERS-1'!$B$5:$J$44,5,FALSE))*VLOOKUP(SBYLD2!AB$4,'[1]INTERNAL PARAMETERS-1'!$B$5:$J$44,9,FALSE)*SBYLD2!$F15</f>
        <v>0</v>
      </c>
      <c r="AC15" s="44">
        <f>SBYLD1!AC15*VLOOKUP(SBYLD2!AC$4,'[1]INTERNAL PARAMETERS-1'!$B$5:$J$44,5,FALSE)*VLOOKUP(SBYLD2!AC$4,'[1]INTERNAL PARAMETERS-1'!$B$5:$J$44,7,FALSE)*SBYLD2!$F15 + SBYLD1!AC15*(1-VLOOKUP(SBYLD2!AC$4,'[1]INTERNAL PARAMETERS-1'!$B$5:$J$44,5,FALSE))*VLOOKUP(SBYLD2!AC$4,'[1]INTERNAL PARAMETERS-1'!$B$5:$J$44,9,FALSE)*SBYLD2!$F15</f>
        <v>0</v>
      </c>
      <c r="AD15" s="44">
        <f>SBYLD1!AD15*VLOOKUP(SBYLD2!AD$4,'[1]INTERNAL PARAMETERS-1'!$B$5:$J$44,5,FALSE)*VLOOKUP(SBYLD2!AD$4,'[1]INTERNAL PARAMETERS-1'!$B$5:$J$44,7,FALSE)*SBYLD2!$F15 + SBYLD1!AD15*(1-VLOOKUP(SBYLD2!AD$4,'[1]INTERNAL PARAMETERS-1'!$B$5:$J$44,5,FALSE))*VLOOKUP(SBYLD2!AD$4,'[1]INTERNAL PARAMETERS-1'!$B$5:$J$44,9,FALSE)*SBYLD2!$F15</f>
        <v>0</v>
      </c>
      <c r="AE15" s="44">
        <f>SBYLD1!AE15*VLOOKUP(SBYLD2!AE$4,'[1]INTERNAL PARAMETERS-1'!$B$5:$J$44,5,FALSE)*VLOOKUP(SBYLD2!AE$4,'[1]INTERNAL PARAMETERS-1'!$B$5:$J$44,7,FALSE)*SBYLD2!$F15 + SBYLD1!AE15*(1-VLOOKUP(SBYLD2!AE$4,'[1]INTERNAL PARAMETERS-1'!$B$5:$J$44,5,FALSE))*VLOOKUP(SBYLD2!AE$4,'[1]INTERNAL PARAMETERS-1'!$B$5:$J$44,9,FALSE)*SBYLD2!$F15</f>
        <v>0</v>
      </c>
      <c r="AF15" s="44">
        <f>SBYLD1!AF15*VLOOKUP(SBYLD2!AF$4,'[1]INTERNAL PARAMETERS-1'!$B$5:$J$44,5,FALSE)*VLOOKUP(SBYLD2!AF$4,'[1]INTERNAL PARAMETERS-1'!$B$5:$J$44,7,FALSE)*SBYLD2!$F15 + SBYLD1!AF15*(1-VLOOKUP(SBYLD2!AF$4,'[1]INTERNAL PARAMETERS-1'!$B$5:$J$44,5,FALSE))*VLOOKUP(SBYLD2!AF$4,'[1]INTERNAL PARAMETERS-1'!$B$5:$J$44,9,FALSE)*SBYLD2!$F15</f>
        <v>21.925699674565607</v>
      </c>
      <c r="AG15" s="44">
        <f>SBYLD1!AG15*VLOOKUP(SBYLD2!AG$4,'[1]INTERNAL PARAMETERS-1'!$B$5:$J$44,5,FALSE)*VLOOKUP(SBYLD2!AG$4,'[1]INTERNAL PARAMETERS-1'!$B$5:$J$44,7,FALSE)*SBYLD2!$F15 + SBYLD1!AG15*(1-VLOOKUP(SBYLD2!AG$4,'[1]INTERNAL PARAMETERS-1'!$B$5:$J$44,5,FALSE))*VLOOKUP(SBYLD2!AG$4,'[1]INTERNAL PARAMETERS-1'!$B$5:$J$44,9,FALSE)*SBYLD2!$F15</f>
        <v>0</v>
      </c>
      <c r="AH15" s="44">
        <f>SBYLD1!AH15*VLOOKUP(SBYLD2!AH$4,'[1]INTERNAL PARAMETERS-1'!$B$5:$J$44,5,FALSE)*VLOOKUP(SBYLD2!AH$4,'[1]INTERNAL PARAMETERS-1'!$B$5:$J$44,7,FALSE)*SBYLD2!$F15 + SBYLD1!AH15*(1-VLOOKUP(SBYLD2!AH$4,'[1]INTERNAL PARAMETERS-1'!$B$5:$J$44,5,FALSE))*VLOOKUP(SBYLD2!AH$4,'[1]INTERNAL PARAMETERS-1'!$B$5:$J$44,9,FALSE)*SBYLD2!$F15</f>
        <v>0</v>
      </c>
      <c r="AI15" s="44">
        <f>SBYLD1!AI15*VLOOKUP(SBYLD2!AI$4,'[1]INTERNAL PARAMETERS-1'!$B$5:$J$44,5,FALSE)*VLOOKUP(SBYLD2!AI$4,'[1]INTERNAL PARAMETERS-1'!$B$5:$J$44,7,FALSE)*SBYLD2!$F15 + SBYLD1!AI15*(1-VLOOKUP(SBYLD2!AI$4,'[1]INTERNAL PARAMETERS-1'!$B$5:$J$44,5,FALSE))*VLOOKUP(SBYLD2!AI$4,'[1]INTERNAL PARAMETERS-1'!$B$5:$J$44,9,FALSE)*SBYLD2!$F15</f>
        <v>4.9187182542881169</v>
      </c>
      <c r="AJ15" s="44">
        <f>SBYLD1!AJ15*VLOOKUP(SBYLD2!AJ$4,'[1]INTERNAL PARAMETERS-1'!$B$5:$J$44,5,FALSE)*VLOOKUP(SBYLD2!AJ$4,'[1]INTERNAL PARAMETERS-1'!$B$5:$J$44,7,FALSE)*SBYLD2!$F15 + SBYLD1!AJ15*(1-VLOOKUP(SBYLD2!AJ$4,'[1]INTERNAL PARAMETERS-1'!$B$5:$J$44,5,FALSE))*VLOOKUP(SBYLD2!AJ$4,'[1]INTERNAL PARAMETERS-1'!$B$5:$J$44,9,FALSE)*SBYLD2!$F15</f>
        <v>38.366002383447309</v>
      </c>
      <c r="AK15" s="44">
        <f>SBYLD1!AK15*VLOOKUP(SBYLD2!AK$4,'[1]INTERNAL PARAMETERS-1'!$B$5:$J$44,5,FALSE)*VLOOKUP(SBYLD2!AK$4,'[1]INTERNAL PARAMETERS-1'!$B$5:$J$44,7,FALSE)*SBYLD2!$F15 + SBYLD1!AK15*(1-VLOOKUP(SBYLD2!AK$4,'[1]INTERNAL PARAMETERS-1'!$B$5:$J$44,5,FALSE))*VLOOKUP(SBYLD2!AK$4,'[1]INTERNAL PARAMETERS-1'!$B$5:$J$44,9,FALSE)*SBYLD2!$F15</f>
        <v>0</v>
      </c>
      <c r="AL15" s="44">
        <f>SBYLD1!AL15*VLOOKUP(SBYLD2!AL$4,'[1]INTERNAL PARAMETERS-1'!$B$5:$J$44,5,FALSE)*VLOOKUP(SBYLD2!AL$4,'[1]INTERNAL PARAMETERS-1'!$B$5:$J$44,7,FALSE)*SBYLD2!$F15 + SBYLD1!AL15*(1-VLOOKUP(SBYLD2!AL$4,'[1]INTERNAL PARAMETERS-1'!$B$5:$J$44,5,FALSE))*VLOOKUP(SBYLD2!AL$4,'[1]INTERNAL PARAMETERS-1'!$B$5:$J$44,9,FALSE)*SBYLD2!$F15</f>
        <v>0</v>
      </c>
      <c r="AM15" s="44">
        <f>SBYLD1!AM15*VLOOKUP(SBYLD2!AM$4,'[1]INTERNAL PARAMETERS-1'!$B$5:$J$44,5,FALSE)*VLOOKUP(SBYLD2!AM$4,'[1]INTERNAL PARAMETERS-1'!$B$5:$J$44,7,FALSE)*SBYLD2!$F15 + SBYLD1!AM15*(1-VLOOKUP(SBYLD2!AM$4,'[1]INTERNAL PARAMETERS-1'!$B$5:$J$44,5,FALSE))*VLOOKUP(SBYLD2!AM$4,'[1]INTERNAL PARAMETERS-1'!$B$5:$J$44,9,FALSE)*SBYLD2!$F15</f>
        <v>0</v>
      </c>
      <c r="AN15" s="44">
        <f>SBYLD1!AN15*VLOOKUP(SBYLD2!AN$4,'[1]INTERNAL PARAMETERS-1'!$B$5:$J$44,5,FALSE)*VLOOKUP(SBYLD2!AN$4,'[1]INTERNAL PARAMETERS-1'!$B$5:$J$44,7,FALSE)*SBYLD2!$F15 + SBYLD1!AN15*(1-VLOOKUP(SBYLD2!AN$4,'[1]INTERNAL PARAMETERS-1'!$B$5:$J$44,5,FALSE))*VLOOKUP(SBYLD2!AN$4,'[1]INTERNAL PARAMETERS-1'!$B$5:$J$44,9,FALSE)*SBYLD2!$F15</f>
        <v>0</v>
      </c>
      <c r="AO15" s="44">
        <f>SBYLD1!AO15*VLOOKUP(SBYLD2!AO$4,'[1]INTERNAL PARAMETERS-1'!$B$5:$J$44,5,FALSE)*VLOOKUP(SBYLD2!AO$4,'[1]INTERNAL PARAMETERS-1'!$B$5:$J$44,7,FALSE)*SBYLD2!$F15 + SBYLD1!AO15*(1-VLOOKUP(SBYLD2!AO$4,'[1]INTERNAL PARAMETERS-1'!$B$5:$J$44,5,FALSE))*VLOOKUP(SBYLD2!AO$4,'[1]INTERNAL PARAMETERS-1'!$B$5:$J$44,9,FALSE)*SBYLD2!$F15</f>
        <v>0</v>
      </c>
      <c r="AP15" s="44">
        <f>SBYLD1!AP15*VLOOKUP(SBYLD2!AP$4,'[1]INTERNAL PARAMETERS-1'!$B$5:$J$44,5,FALSE)*VLOOKUP(SBYLD2!AP$4,'[1]INTERNAL PARAMETERS-1'!$B$5:$J$44,7,FALSE)*SBYLD2!$F15 + SBYLD1!AP15*(1-VLOOKUP(SBYLD2!AP$4,'[1]INTERNAL PARAMETERS-1'!$B$5:$J$44,5,FALSE))*VLOOKUP(SBYLD2!AP$4,'[1]INTERNAL PARAMETERS-1'!$B$5:$J$44,9,FALSE)*SBYLD2!$F15</f>
        <v>0</v>
      </c>
      <c r="AQ15" s="44">
        <f>SBYLD1!AQ15*VLOOKUP(SBYLD2!AQ$4,'[1]INTERNAL PARAMETERS-1'!$B$5:$J$44,5,FALSE)*VLOOKUP(SBYLD2!AQ$4,'[1]INTERNAL PARAMETERS-1'!$B$5:$J$44,7,FALSE)*SBYLD2!$F15 + SBYLD1!AQ15*(1-VLOOKUP(SBYLD2!AQ$4,'[1]INTERNAL PARAMETERS-1'!$B$5:$J$44,5,FALSE))*VLOOKUP(SBYLD2!AQ$4,'[1]INTERNAL PARAMETERS-1'!$B$5:$J$44,9,FALSE)*SBYLD2!$F15</f>
        <v>0</v>
      </c>
      <c r="AR15" s="44">
        <f>SBYLD1!AR15*VLOOKUP(SBYLD2!AR$4,'[1]INTERNAL PARAMETERS-1'!$B$5:$J$44,5,FALSE)*VLOOKUP(SBYLD2!AR$4,'[1]INTERNAL PARAMETERS-1'!$B$5:$J$44,7,FALSE)*SBYLD2!$F15 + SBYLD1!AR15*(1-VLOOKUP(SBYLD2!AR$4,'[1]INTERNAL PARAMETERS-1'!$B$5:$J$44,5,FALSE))*VLOOKUP(SBYLD2!AR$4,'[1]INTERNAL PARAMETERS-1'!$B$5:$J$44,9,FALSE)*SBYLD2!$F15</f>
        <v>0</v>
      </c>
      <c r="AS15" s="44">
        <f>SBYLD1!AS15*VLOOKUP(SBYLD2!AS$4,'[1]INTERNAL PARAMETERS-1'!$B$5:$J$44,5,FALSE)*VLOOKUP(SBYLD2!AS$4,'[1]INTERNAL PARAMETERS-1'!$B$5:$J$44,7,FALSE)*SBYLD2!$F15 + SBYLD1!AS15*(1-VLOOKUP(SBYLD2!AS$4,'[1]INTERNAL PARAMETERS-1'!$B$5:$J$44,5,FALSE))*VLOOKUP(SBYLD2!AS$4,'[1]INTERNAL PARAMETERS-1'!$B$5:$J$44,9,FALSE)*SBYLD2!$F15</f>
        <v>0</v>
      </c>
      <c r="AT15" s="43">
        <f>SBYLD1!AT15*VLOOKUP(SBYLD2!AT$4,'[1]INTERNAL PARAMETERS-1'!$B$5:$J$44,5,FALSE)*VLOOKUP(SBYLD2!AT$4,'[1]INTERNAL PARAMETERS-1'!$B$5:$J$44,7,FALSE)*SBYLD2!$F15 + SBYLD1!AT15*(1-VLOOKUP(SBYLD2!AT$4,'[1]INTERNAL PARAMETERS-1'!$B$5:$J$44,5,FALSE))*VLOOKUP(SBYLD2!AT$4,'[1]INTERNAL PARAMETERS-1'!$B$5:$J$44,9,FALSE)*SBYLD2!$F15</f>
        <v>0</v>
      </c>
      <c r="AU15" s="45">
        <f>SBYLD1!AU15*VLOOKUP(SBYLD2!AU$4,'[1]INTERNAL PARAMETERS-1'!$B$5:$J$44,5,FALSE)*VLOOKUP(SBYLD2!AU$4,'[1]INTERNAL PARAMETERS-1'!$B$5:$J$44,6,FALSE)*VLOOKUP(SBYLD2!AU$4,'[1]INTERNAL PARAMETERS-1'!$B$5:$J$44,3,FALSE) + SBYLD1!AU15*(1-VLOOKUP(SBYLD2!AU$4,'[1]INTERNAL PARAMETERS-1'!$B$5:$J$44,5,FALSE))*VLOOKUP(SBYLD2!AU$4,'[1]INTERNAL PARAMETERS-1'!$B$5:$J$44,8,FALSE)*VLOOKUP(SBYLD2!AU$4,'[1]INTERNAL PARAMETERS-1'!$B$5:$J$44,3,FALSE)</f>
        <v>0</v>
      </c>
      <c r="AV15" s="44">
        <f>SBYLD1!AV15*VLOOKUP(SBYLD2!AV$4,'[1]INTERNAL PARAMETERS-1'!$B$5:$J$44,5,FALSE)*VLOOKUP(SBYLD2!AV$4,'[1]INTERNAL PARAMETERS-1'!$B$5:$J$44,6,FALSE)*VLOOKUP(SBYLD2!AV$4,'[1]INTERNAL PARAMETERS-1'!$B$5:$J$44,3,FALSE) + SBYLD1!AV15*(1-VLOOKUP(SBYLD2!AV$4,'[1]INTERNAL PARAMETERS-1'!$B$5:$J$44,5,FALSE))*VLOOKUP(SBYLD2!AV$4,'[1]INTERNAL PARAMETERS-1'!$B$5:$J$44,8,FALSE)*VLOOKUP(SBYLD2!AV$4,'[1]INTERNAL PARAMETERS-1'!$B$5:$J$44,3,FALSE)</f>
        <v>0</v>
      </c>
      <c r="AW15" s="44">
        <f>SBYLD1!AW15*VLOOKUP(SBYLD2!AW$4,'[1]INTERNAL PARAMETERS-1'!$B$5:$J$44,5,FALSE)*VLOOKUP(SBYLD2!AW$4,'[1]INTERNAL PARAMETERS-1'!$B$5:$J$44,6,FALSE)*VLOOKUP(SBYLD2!AW$4,'[1]INTERNAL PARAMETERS-1'!$B$5:$J$44,3,FALSE) + SBYLD1!AW15*(1-VLOOKUP(SBYLD2!AW$4,'[1]INTERNAL PARAMETERS-1'!$B$5:$J$44,5,FALSE))*VLOOKUP(SBYLD2!AW$4,'[1]INTERNAL PARAMETERS-1'!$B$5:$J$44,8,FALSE)*VLOOKUP(SBYLD2!AW$4,'[1]INTERNAL PARAMETERS-1'!$B$5:$J$44,3,FALSE)</f>
        <v>75.092309806391299</v>
      </c>
      <c r="AX15" s="44">
        <f>SBYLD1!AX15*VLOOKUP(SBYLD2!AX$4,'[1]INTERNAL PARAMETERS-1'!$B$5:$J$44,5,FALSE)*VLOOKUP(SBYLD2!AX$4,'[1]INTERNAL PARAMETERS-1'!$B$5:$J$44,6,FALSE)*VLOOKUP(SBYLD2!AX$4,'[1]INTERNAL PARAMETERS-1'!$B$5:$J$44,3,FALSE) + SBYLD1!AX15*(1-VLOOKUP(SBYLD2!AX$4,'[1]INTERNAL PARAMETERS-1'!$B$5:$J$44,5,FALSE))*VLOOKUP(SBYLD2!AX$4,'[1]INTERNAL PARAMETERS-1'!$B$5:$J$44,8,FALSE)*VLOOKUP(SBYLD2!AX$4,'[1]INTERNAL PARAMETERS-1'!$B$5:$J$44,3,FALSE)</f>
        <v>0</v>
      </c>
      <c r="AY15" s="44">
        <f>SBYLD1!AY15*VLOOKUP(SBYLD2!AY$4,'[1]INTERNAL PARAMETERS-1'!$B$5:$J$44,5,FALSE)*VLOOKUP(SBYLD2!AY$4,'[1]INTERNAL PARAMETERS-1'!$B$5:$J$44,6,FALSE)*VLOOKUP(SBYLD2!AY$4,'[1]INTERNAL PARAMETERS-1'!$B$5:$J$44,3,FALSE) + SBYLD1!AY15*(1-VLOOKUP(SBYLD2!AY$4,'[1]INTERNAL PARAMETERS-1'!$B$5:$J$44,5,FALSE))*VLOOKUP(SBYLD2!AY$4,'[1]INTERNAL PARAMETERS-1'!$B$5:$J$44,8,FALSE)*VLOOKUP(SBYLD2!AY$4,'[1]INTERNAL PARAMETERS-1'!$B$5:$J$44,3,FALSE)</f>
        <v>0</v>
      </c>
      <c r="AZ15" s="44">
        <f>SBYLD1!AZ15*VLOOKUP(SBYLD2!AZ$4,'[1]INTERNAL PARAMETERS-1'!$B$5:$J$44,5,FALSE)*VLOOKUP(SBYLD2!AZ$4,'[1]INTERNAL PARAMETERS-1'!$B$5:$J$44,6,FALSE)*VLOOKUP(SBYLD2!AZ$4,'[1]INTERNAL PARAMETERS-1'!$B$5:$J$44,3,FALSE) + SBYLD1!AZ15*(1-VLOOKUP(SBYLD2!AZ$4,'[1]INTERNAL PARAMETERS-1'!$B$5:$J$44,5,FALSE))*VLOOKUP(SBYLD2!AZ$4,'[1]INTERNAL PARAMETERS-1'!$B$5:$J$44,8,FALSE)*VLOOKUP(SBYLD2!AZ$4,'[1]INTERNAL PARAMETERS-1'!$B$5:$J$44,3,FALSE)</f>
        <v>0</v>
      </c>
      <c r="BA15" s="44">
        <f>SBYLD1!BA15*VLOOKUP(SBYLD2!BA$4,'[1]INTERNAL PARAMETERS-1'!$B$5:$J$44,5,FALSE)*VLOOKUP(SBYLD2!BA$4,'[1]INTERNAL PARAMETERS-1'!$B$5:$J$44,6,FALSE)*VLOOKUP(SBYLD2!BA$4,'[1]INTERNAL PARAMETERS-1'!$B$5:$J$44,3,FALSE) + SBYLD1!BA15*(1-VLOOKUP(SBYLD2!BA$4,'[1]INTERNAL PARAMETERS-1'!$B$5:$J$44,5,FALSE))*VLOOKUP(SBYLD2!BA$4,'[1]INTERNAL PARAMETERS-1'!$B$5:$J$44,8,FALSE)*VLOOKUP(SBYLD2!BA$4,'[1]INTERNAL PARAMETERS-1'!$B$5:$J$44,3,FALSE)</f>
        <v>44.744319298492783</v>
      </c>
      <c r="BB15" s="44">
        <f>SBYLD1!BB15*VLOOKUP(SBYLD2!BB$4,'[1]INTERNAL PARAMETERS-1'!$B$5:$J$44,5,FALSE)*VLOOKUP(SBYLD2!BB$4,'[1]INTERNAL PARAMETERS-1'!$B$5:$J$44,6,FALSE)*VLOOKUP(SBYLD2!BB$4,'[1]INTERNAL PARAMETERS-1'!$B$5:$J$44,3,FALSE) + SBYLD1!BB15*(1-VLOOKUP(SBYLD2!BB$4,'[1]INTERNAL PARAMETERS-1'!$B$5:$J$44,5,FALSE))*VLOOKUP(SBYLD2!BB$4,'[1]INTERNAL PARAMETERS-1'!$B$5:$J$44,8,FALSE)*VLOOKUP(SBYLD2!BB$4,'[1]INTERNAL PARAMETERS-1'!$B$5:$J$44,3,FALSE)</f>
        <v>12.873349200345356</v>
      </c>
      <c r="BC15" s="44">
        <f>SBYLD1!BC15*VLOOKUP(SBYLD2!BC$4,'[1]INTERNAL PARAMETERS-1'!$B$5:$J$44,5,FALSE)*VLOOKUP(SBYLD2!BC$4,'[1]INTERNAL PARAMETERS-1'!$B$5:$J$44,6,FALSE)*VLOOKUP(SBYLD2!BC$4,'[1]INTERNAL PARAMETERS-1'!$B$5:$J$44,3,FALSE) + SBYLD1!BC15*(1-VLOOKUP(SBYLD2!BC$4,'[1]INTERNAL PARAMETERS-1'!$B$5:$J$44,5,FALSE))*VLOOKUP(SBYLD2!BC$4,'[1]INTERNAL PARAMETERS-1'!$B$5:$J$44,8,FALSE)*VLOOKUP(SBYLD2!BC$4,'[1]INTERNAL PARAMETERS-1'!$B$5:$J$44,3,FALSE)</f>
        <v>45.002651254495134</v>
      </c>
      <c r="BD15" s="44">
        <f>SBYLD1!BD15*VLOOKUP(SBYLD2!BD$4,'[1]INTERNAL PARAMETERS-1'!$B$5:$J$44,5,FALSE)*VLOOKUP(SBYLD2!BD$4,'[1]INTERNAL PARAMETERS-1'!$B$5:$J$44,6,FALSE)*VLOOKUP(SBYLD2!BD$4,'[1]INTERNAL PARAMETERS-1'!$B$5:$J$44,3,FALSE) + SBYLD1!BD15*(1-VLOOKUP(SBYLD2!BD$4,'[1]INTERNAL PARAMETERS-1'!$B$5:$J$44,5,FALSE))*VLOOKUP(SBYLD2!BD$4,'[1]INTERNAL PARAMETERS-1'!$B$5:$J$44,8,FALSE)*VLOOKUP(SBYLD2!BD$4,'[1]INTERNAL PARAMETERS-1'!$B$5:$J$44,3,FALSE)</f>
        <v>11.282357538794754</v>
      </c>
      <c r="BE15" s="44">
        <f>SBYLD1!BE15*VLOOKUP(SBYLD2!BE$4,'[1]INTERNAL PARAMETERS-1'!$B$5:$J$44,5,FALSE)*VLOOKUP(SBYLD2!BE$4,'[1]INTERNAL PARAMETERS-1'!$B$5:$J$44,6,FALSE)*VLOOKUP(SBYLD2!BE$4,'[1]INTERNAL PARAMETERS-1'!$B$5:$J$44,3,FALSE) + SBYLD1!BE15*(1-VLOOKUP(SBYLD2!BE$4,'[1]INTERNAL PARAMETERS-1'!$B$5:$J$44,5,FALSE))*VLOOKUP(SBYLD2!BE$4,'[1]INTERNAL PARAMETERS-1'!$B$5:$J$44,8,FALSE)*VLOOKUP(SBYLD2!BE$4,'[1]INTERNAL PARAMETERS-1'!$B$5:$J$44,3,FALSE)</f>
        <v>28.587714453721755</v>
      </c>
      <c r="BF15" s="44">
        <f>SBYLD1!BF15*VLOOKUP(SBYLD2!BF$4,'[1]INTERNAL PARAMETERS-1'!$B$5:$J$44,5,FALSE)*VLOOKUP(SBYLD2!BF$4,'[1]INTERNAL PARAMETERS-1'!$B$5:$J$44,6,FALSE)*VLOOKUP(SBYLD2!BF$4,'[1]INTERNAL PARAMETERS-1'!$B$5:$J$44,3,FALSE) + SBYLD1!BF15*(1-VLOOKUP(SBYLD2!BF$4,'[1]INTERNAL PARAMETERS-1'!$B$5:$J$44,5,FALSE))*VLOOKUP(SBYLD2!BF$4,'[1]INTERNAL PARAMETERS-1'!$B$5:$J$44,8,FALSE)*VLOOKUP(SBYLD2!BF$4,'[1]INTERNAL PARAMETERS-1'!$B$5:$J$44,3,FALSE)</f>
        <v>0</v>
      </c>
      <c r="BG15" s="44">
        <f>SBYLD1!BG15*VLOOKUP(SBYLD2!BG$4,'[1]INTERNAL PARAMETERS-1'!$B$5:$J$44,5,FALSE)*VLOOKUP(SBYLD2!BG$4,'[1]INTERNAL PARAMETERS-1'!$B$5:$J$44,6,FALSE)*VLOOKUP(SBYLD2!BG$4,'[1]INTERNAL PARAMETERS-1'!$B$5:$J$44,3,FALSE) + SBYLD1!BG15*(1-VLOOKUP(SBYLD2!BG$4,'[1]INTERNAL PARAMETERS-1'!$B$5:$J$44,5,FALSE))*VLOOKUP(SBYLD2!BG$4,'[1]INTERNAL PARAMETERS-1'!$B$5:$J$44,8,FALSE)*VLOOKUP(SBYLD2!BG$4,'[1]INTERNAL PARAMETERS-1'!$B$5:$J$44,3,FALSE)</f>
        <v>11.195619501167513</v>
      </c>
      <c r="BH15" s="44">
        <f>SBYLD1!BH15*VLOOKUP(SBYLD2!BH$4,'[1]INTERNAL PARAMETERS-1'!$B$5:$J$44,5,FALSE)*VLOOKUP(SBYLD2!BH$4,'[1]INTERNAL PARAMETERS-1'!$B$5:$J$44,6,FALSE)*VLOOKUP(SBYLD2!BH$4,'[1]INTERNAL PARAMETERS-1'!$B$5:$J$44,3,FALSE) + SBYLD1!BH15*(1-VLOOKUP(SBYLD2!BH$4,'[1]INTERNAL PARAMETERS-1'!$B$5:$J$44,5,FALSE))*VLOOKUP(SBYLD2!BH$4,'[1]INTERNAL PARAMETERS-1'!$B$5:$J$44,8,FALSE)*VLOOKUP(SBYLD2!BH$4,'[1]INTERNAL PARAMETERS-1'!$B$5:$J$44,3,FALSE)</f>
        <v>4.9010390650787397E-2</v>
      </c>
      <c r="BI15" s="44">
        <f>SBYLD1!BI15*VLOOKUP(SBYLD2!BI$4,'[1]INTERNAL PARAMETERS-1'!$B$5:$J$44,5,FALSE)*VLOOKUP(SBYLD2!BI$4,'[1]INTERNAL PARAMETERS-1'!$B$5:$J$44,6,FALSE)*VLOOKUP(SBYLD2!BI$4,'[1]INTERNAL PARAMETERS-1'!$B$5:$J$44,3,FALSE) + SBYLD1!BI15*(1-VLOOKUP(SBYLD2!BI$4,'[1]INTERNAL PARAMETERS-1'!$B$5:$J$44,5,FALSE))*VLOOKUP(SBYLD2!BI$4,'[1]INTERNAL PARAMETERS-1'!$B$5:$J$44,8,FALSE)*VLOOKUP(SBYLD2!BI$4,'[1]INTERNAL PARAMETERS-1'!$B$5:$J$44,3,FALSE)</f>
        <v>0</v>
      </c>
      <c r="BJ15" s="44">
        <f>SBYLD1!BJ15*VLOOKUP(SBYLD2!BJ$4,'[1]INTERNAL PARAMETERS-1'!$B$5:$J$44,5,FALSE)*VLOOKUP(SBYLD2!BJ$4,'[1]INTERNAL PARAMETERS-1'!$B$5:$J$44,6,FALSE)*VLOOKUP(SBYLD2!BJ$4,'[1]INTERNAL PARAMETERS-1'!$B$5:$J$44,3,FALSE) + SBYLD1!BJ15*(1-VLOOKUP(SBYLD2!BJ$4,'[1]INTERNAL PARAMETERS-1'!$B$5:$J$44,5,FALSE))*VLOOKUP(SBYLD2!BJ$4,'[1]INTERNAL PARAMETERS-1'!$B$5:$J$44,8,FALSE)*VLOOKUP(SBYLD2!BJ$4,'[1]INTERNAL PARAMETERS-1'!$B$5:$J$44,3,FALSE)</f>
        <v>5.1123425178089885</v>
      </c>
      <c r="BK15" s="44">
        <f>SBYLD1!BK15*VLOOKUP(SBYLD2!BK$4,'[1]INTERNAL PARAMETERS-1'!$B$5:$J$44,5,FALSE)*VLOOKUP(SBYLD2!BK$4,'[1]INTERNAL PARAMETERS-1'!$B$5:$J$44,6,FALSE)*VLOOKUP(SBYLD2!BK$4,'[1]INTERNAL PARAMETERS-1'!$B$5:$J$44,3,FALSE) + SBYLD1!BK15*(1-VLOOKUP(SBYLD2!BK$4,'[1]INTERNAL PARAMETERS-1'!$B$5:$J$44,5,FALSE))*VLOOKUP(SBYLD2!BK$4,'[1]INTERNAL PARAMETERS-1'!$B$5:$J$44,8,FALSE)*VLOOKUP(SBYLD2!BK$4,'[1]INTERNAL PARAMETERS-1'!$B$5:$J$44,3,FALSE)</f>
        <v>6.2577948266767365</v>
      </c>
      <c r="BL15" s="44">
        <f>SBYLD1!BL15*VLOOKUP(SBYLD2!BL$4,'[1]INTERNAL PARAMETERS-1'!$B$5:$J$44,5,FALSE)*VLOOKUP(SBYLD2!BL$4,'[1]INTERNAL PARAMETERS-1'!$B$5:$J$44,6,FALSE)*VLOOKUP(SBYLD2!BL$4,'[1]INTERNAL PARAMETERS-1'!$B$5:$J$44,3,FALSE) + SBYLD1!BL15*(1-VLOOKUP(SBYLD2!BL$4,'[1]INTERNAL PARAMETERS-1'!$B$5:$J$44,5,FALSE))*VLOOKUP(SBYLD2!BL$4,'[1]INTERNAL PARAMETERS-1'!$B$5:$J$44,8,FALSE)*VLOOKUP(SBYLD2!BL$4,'[1]INTERNAL PARAMETERS-1'!$B$5:$J$44,3,FALSE)</f>
        <v>19.699020847063871</v>
      </c>
      <c r="BM15" s="44">
        <f>SBYLD1!BM15*VLOOKUP(SBYLD2!BM$4,'[1]INTERNAL PARAMETERS-1'!$B$5:$J$44,5,FALSE)*VLOOKUP(SBYLD2!BM$4,'[1]INTERNAL PARAMETERS-1'!$B$5:$J$44,6,FALSE)*VLOOKUP(SBYLD2!BM$4,'[1]INTERNAL PARAMETERS-1'!$B$5:$J$44,3,FALSE) + SBYLD1!BM15*(1-VLOOKUP(SBYLD2!BM$4,'[1]INTERNAL PARAMETERS-1'!$B$5:$J$44,5,FALSE))*VLOOKUP(SBYLD2!BM$4,'[1]INTERNAL PARAMETERS-1'!$B$5:$J$44,8,FALSE)*VLOOKUP(SBYLD2!BM$4,'[1]INTERNAL PARAMETERS-1'!$B$5:$J$44,3,FALSE)</f>
        <v>10.211466131744572</v>
      </c>
      <c r="BN15" s="44">
        <f>SBYLD1!BN15*VLOOKUP(SBYLD2!BN$4,'[1]INTERNAL PARAMETERS-1'!$B$5:$J$44,5,FALSE)*VLOOKUP(SBYLD2!BN$4,'[1]INTERNAL PARAMETERS-1'!$B$5:$J$44,6,FALSE)*VLOOKUP(SBYLD2!BN$4,'[1]INTERNAL PARAMETERS-1'!$B$5:$J$44,3,FALSE) + SBYLD1!BN15*(1-VLOOKUP(SBYLD2!BN$4,'[1]INTERNAL PARAMETERS-1'!$B$5:$J$44,5,FALSE))*VLOOKUP(SBYLD2!BN$4,'[1]INTERNAL PARAMETERS-1'!$B$5:$J$44,8,FALSE)*VLOOKUP(SBYLD2!BN$4,'[1]INTERNAL PARAMETERS-1'!$B$5:$J$44,3,FALSE)</f>
        <v>6.7904899102816856</v>
      </c>
      <c r="BO15" s="44">
        <f>SBYLD1!BO15*VLOOKUP(SBYLD2!BO$4,'[1]INTERNAL PARAMETERS-1'!$B$5:$J$44,5,FALSE)*VLOOKUP(SBYLD2!BO$4,'[1]INTERNAL PARAMETERS-1'!$B$5:$J$44,6,FALSE)*VLOOKUP(SBYLD2!BO$4,'[1]INTERNAL PARAMETERS-1'!$B$5:$J$44,3,FALSE) + SBYLD1!BO15*(1-VLOOKUP(SBYLD2!BO$4,'[1]INTERNAL PARAMETERS-1'!$B$5:$J$44,5,FALSE))*VLOOKUP(SBYLD2!BO$4,'[1]INTERNAL PARAMETERS-1'!$B$5:$J$44,8,FALSE)*VLOOKUP(SBYLD2!BO$4,'[1]INTERNAL PARAMETERS-1'!$B$5:$J$44,3,FALSE)</f>
        <v>4.5927258713807673</v>
      </c>
      <c r="BP15" s="44">
        <f>SBYLD1!BP15*VLOOKUP(SBYLD2!BP$4,'[1]INTERNAL PARAMETERS-1'!$B$5:$J$44,5,FALSE)*VLOOKUP(SBYLD2!BP$4,'[1]INTERNAL PARAMETERS-1'!$B$5:$J$44,6,FALSE)*VLOOKUP(SBYLD2!BP$4,'[1]INTERNAL PARAMETERS-1'!$B$5:$J$44,3,FALSE) + SBYLD1!BP15*(1-VLOOKUP(SBYLD2!BP$4,'[1]INTERNAL PARAMETERS-1'!$B$5:$J$44,5,FALSE))*VLOOKUP(SBYLD2!BP$4,'[1]INTERNAL PARAMETERS-1'!$B$5:$J$44,8,FALSE)*VLOOKUP(SBYLD2!BP$4,'[1]INTERNAL PARAMETERS-1'!$B$5:$J$44,3,FALSE)</f>
        <v>0.40128208258163334</v>
      </c>
      <c r="BQ15" s="44">
        <f>SBYLD1!BQ15*VLOOKUP(SBYLD2!BQ$4,'[1]INTERNAL PARAMETERS-1'!$B$5:$J$44,5,FALSE)*VLOOKUP(SBYLD2!BQ$4,'[1]INTERNAL PARAMETERS-1'!$B$5:$J$44,6,FALSE)*VLOOKUP(SBYLD2!BQ$4,'[1]INTERNAL PARAMETERS-1'!$B$5:$J$44,3,FALSE) + SBYLD1!BQ15*(1-VLOOKUP(SBYLD2!BQ$4,'[1]INTERNAL PARAMETERS-1'!$B$5:$J$44,5,FALSE))*VLOOKUP(SBYLD2!BQ$4,'[1]INTERNAL PARAMETERS-1'!$B$5:$J$44,8,FALSE)*VLOOKUP(SBYLD2!BQ$4,'[1]INTERNAL PARAMETERS-1'!$B$5:$J$44,3,FALSE)</f>
        <v>21.229397899856515</v>
      </c>
      <c r="BR15" s="44">
        <f>SBYLD1!BR15*VLOOKUP(SBYLD2!BR$4,'[1]INTERNAL PARAMETERS-1'!$B$5:$J$44,5,FALSE)*VLOOKUP(SBYLD2!BR$4,'[1]INTERNAL PARAMETERS-1'!$B$5:$J$44,6,FALSE)*VLOOKUP(SBYLD2!BR$4,'[1]INTERNAL PARAMETERS-1'!$B$5:$J$44,3,FALSE) + SBYLD1!BR15*(1-VLOOKUP(SBYLD2!BR$4,'[1]INTERNAL PARAMETERS-1'!$B$5:$J$44,5,FALSE))*VLOOKUP(SBYLD2!BR$4,'[1]INTERNAL PARAMETERS-1'!$B$5:$J$44,8,FALSE)*VLOOKUP(SBYLD2!BR$4,'[1]INTERNAL PARAMETERS-1'!$B$5:$J$44,3,FALSE)</f>
        <v>0.54975767347597493</v>
      </c>
      <c r="BS15" s="44">
        <f>SBYLD1!BS15*VLOOKUP(SBYLD2!BS$4,'[1]INTERNAL PARAMETERS-1'!$B$5:$J$44,5,FALSE)*VLOOKUP(SBYLD2!BS$4,'[1]INTERNAL PARAMETERS-1'!$B$5:$J$44,6,FALSE)*VLOOKUP(SBYLD2!BS$4,'[1]INTERNAL PARAMETERS-1'!$B$5:$J$44,3,FALSE) + SBYLD1!BS15*(1-VLOOKUP(SBYLD2!BS$4,'[1]INTERNAL PARAMETERS-1'!$B$5:$J$44,5,FALSE))*VLOOKUP(SBYLD2!BS$4,'[1]INTERNAL PARAMETERS-1'!$B$5:$J$44,8,FALSE)*VLOOKUP(SBYLD2!BS$4,'[1]INTERNAL PARAMETERS-1'!$B$5:$J$44,3,FALSE)</f>
        <v>6.8154113717596859E-2</v>
      </c>
      <c r="BT15" s="44">
        <f>SBYLD1!BT15*VLOOKUP(SBYLD2!BT$4,'[1]INTERNAL PARAMETERS-1'!$B$5:$J$44,5,FALSE)*VLOOKUP(SBYLD2!BT$4,'[1]INTERNAL PARAMETERS-1'!$B$5:$J$44,6,FALSE)*VLOOKUP(SBYLD2!BT$4,'[1]INTERNAL PARAMETERS-1'!$B$5:$J$44,3,FALSE) + SBYLD1!BT15*(1-VLOOKUP(SBYLD2!BT$4,'[1]INTERNAL PARAMETERS-1'!$B$5:$J$44,5,FALSE))*VLOOKUP(SBYLD2!BT$4,'[1]INTERNAL PARAMETERS-1'!$B$5:$J$44,8,FALSE)*VLOOKUP(SBYLD2!BT$4,'[1]INTERNAL PARAMETERS-1'!$B$5:$J$44,3,FALSE)</f>
        <v>0</v>
      </c>
      <c r="BU15" s="44">
        <f>SBYLD1!BU15*VLOOKUP(SBYLD2!BU$4,'[1]INTERNAL PARAMETERS-1'!$B$5:$J$44,5,FALSE)*VLOOKUP(SBYLD2!BU$4,'[1]INTERNAL PARAMETERS-1'!$B$5:$J$44,6,FALSE)*VLOOKUP(SBYLD2!BU$4,'[1]INTERNAL PARAMETERS-1'!$B$5:$J$44,3,FALSE) + SBYLD1!BU15*(1-VLOOKUP(SBYLD2!BU$4,'[1]INTERNAL PARAMETERS-1'!$B$5:$J$44,5,FALSE))*VLOOKUP(SBYLD2!BU$4,'[1]INTERNAL PARAMETERS-1'!$B$5:$J$44,8,FALSE)*VLOOKUP(SBYLD2!BU$4,'[1]INTERNAL PARAMETERS-1'!$B$5:$J$44,3,FALSE)</f>
        <v>0</v>
      </c>
      <c r="BV15" s="44">
        <f>SBYLD1!BV15*VLOOKUP(SBYLD2!BV$4,'[1]INTERNAL PARAMETERS-1'!$B$5:$J$44,5,FALSE)*VLOOKUP(SBYLD2!BV$4,'[1]INTERNAL PARAMETERS-1'!$B$5:$J$44,6,FALSE)*VLOOKUP(SBYLD2!BV$4,'[1]INTERNAL PARAMETERS-1'!$B$5:$J$44,3,FALSE) + SBYLD1!BV15*(1-VLOOKUP(SBYLD2!BV$4,'[1]INTERNAL PARAMETERS-1'!$B$5:$J$44,5,FALSE))*VLOOKUP(SBYLD2!BV$4,'[1]INTERNAL PARAMETERS-1'!$B$5:$J$44,8,FALSE)*VLOOKUP(SBYLD2!BV$4,'[1]INTERNAL PARAMETERS-1'!$B$5:$J$44,3,FALSE)</f>
        <v>0</v>
      </c>
      <c r="BW15" s="44">
        <f>SBYLD1!BW15*VLOOKUP(SBYLD2!BW$4,'[1]INTERNAL PARAMETERS-1'!$B$5:$J$44,5,FALSE)*VLOOKUP(SBYLD2!BW$4,'[1]INTERNAL PARAMETERS-1'!$B$5:$J$44,6,FALSE)*VLOOKUP(SBYLD2!BW$4,'[1]INTERNAL PARAMETERS-1'!$B$5:$J$44,3,FALSE) + SBYLD1!BW15*(1-VLOOKUP(SBYLD2!BW$4,'[1]INTERNAL PARAMETERS-1'!$B$5:$J$44,5,FALSE))*VLOOKUP(SBYLD2!BW$4,'[1]INTERNAL PARAMETERS-1'!$B$5:$J$44,8,FALSE)*VLOOKUP(SBYLD2!BW$4,'[1]INTERNAL PARAMETERS-1'!$B$5:$J$44,3,FALSE)</f>
        <v>0</v>
      </c>
      <c r="BX15" s="44">
        <f>SBYLD1!BX15*VLOOKUP(SBYLD2!BX$4,'[1]INTERNAL PARAMETERS-1'!$B$5:$J$44,5,FALSE)*VLOOKUP(SBYLD2!BX$4,'[1]INTERNAL PARAMETERS-1'!$B$5:$J$44,6,FALSE)*VLOOKUP(SBYLD2!BX$4,'[1]INTERNAL PARAMETERS-1'!$B$5:$J$44,3,FALSE) + SBYLD1!BX15*(1-VLOOKUP(SBYLD2!BX$4,'[1]INTERNAL PARAMETERS-1'!$B$5:$J$44,5,FALSE))*VLOOKUP(SBYLD2!BX$4,'[1]INTERNAL PARAMETERS-1'!$B$5:$J$44,8,FALSE)*VLOOKUP(SBYLD2!BX$4,'[1]INTERNAL PARAMETERS-1'!$B$5:$J$44,3,FALSE)</f>
        <v>0</v>
      </c>
      <c r="BY15" s="44">
        <f>SBYLD1!BY15*VLOOKUP(SBYLD2!BY$4,'[1]INTERNAL PARAMETERS-1'!$B$5:$J$44,5,FALSE)*VLOOKUP(SBYLD2!BY$4,'[1]INTERNAL PARAMETERS-1'!$B$5:$J$44,6,FALSE)*VLOOKUP(SBYLD2!BY$4,'[1]INTERNAL PARAMETERS-1'!$B$5:$J$44,3,FALSE) + SBYLD1!BY15*(1-VLOOKUP(SBYLD2!BY$4,'[1]INTERNAL PARAMETERS-1'!$B$5:$J$44,5,FALSE))*VLOOKUP(SBYLD2!BY$4,'[1]INTERNAL PARAMETERS-1'!$B$5:$J$44,8,FALSE)*VLOOKUP(SBYLD2!BY$4,'[1]INTERNAL PARAMETERS-1'!$B$5:$J$44,3,FALSE)</f>
        <v>0</v>
      </c>
      <c r="BZ15" s="44">
        <f>SBYLD1!BZ15*VLOOKUP(SBYLD2!BZ$4,'[1]INTERNAL PARAMETERS-1'!$B$5:$J$44,5,FALSE)*VLOOKUP(SBYLD2!BZ$4,'[1]INTERNAL PARAMETERS-1'!$B$5:$J$44,6,FALSE)*VLOOKUP(SBYLD2!BZ$4,'[1]INTERNAL PARAMETERS-1'!$B$5:$J$44,3,FALSE) + SBYLD1!BZ15*(1-VLOOKUP(SBYLD2!BZ$4,'[1]INTERNAL PARAMETERS-1'!$B$5:$J$44,5,FALSE))*VLOOKUP(SBYLD2!BZ$4,'[1]INTERNAL PARAMETERS-1'!$B$5:$J$44,8,FALSE)*VLOOKUP(SBYLD2!BZ$4,'[1]INTERNAL PARAMETERS-1'!$B$5:$J$44,3,FALSE)</f>
        <v>2.4576131603533221E-2</v>
      </c>
      <c r="CA15" s="44">
        <f>SBYLD1!CA15*VLOOKUP(SBYLD2!CA$4,'[1]INTERNAL PARAMETERS-1'!$B$5:$J$44,5,FALSE)*VLOOKUP(SBYLD2!CA$4,'[1]INTERNAL PARAMETERS-1'!$B$5:$J$44,6,FALSE)*VLOOKUP(SBYLD2!CA$4,'[1]INTERNAL PARAMETERS-1'!$B$5:$J$44,3,FALSE) + SBYLD1!CA15*(1-VLOOKUP(SBYLD2!CA$4,'[1]INTERNAL PARAMETERS-1'!$B$5:$J$44,5,FALSE))*VLOOKUP(SBYLD2!CA$4,'[1]INTERNAL PARAMETERS-1'!$B$5:$J$44,8,FALSE)*VLOOKUP(SBYLD2!CA$4,'[1]INTERNAL PARAMETERS-1'!$B$5:$J$44,3,FALSE)</f>
        <v>0</v>
      </c>
      <c r="CB15" s="44">
        <f>SBYLD1!CB15*VLOOKUP(SBYLD2!CB$4,'[1]INTERNAL PARAMETERS-1'!$B$5:$J$44,5,FALSE)*VLOOKUP(SBYLD2!CB$4,'[1]INTERNAL PARAMETERS-1'!$B$5:$J$44,6,FALSE)*VLOOKUP(SBYLD2!CB$4,'[1]INTERNAL PARAMETERS-1'!$B$5:$J$44,3,FALSE) + SBYLD1!CB15*(1-VLOOKUP(SBYLD2!CB$4,'[1]INTERNAL PARAMETERS-1'!$B$5:$J$44,5,FALSE))*VLOOKUP(SBYLD2!CB$4,'[1]INTERNAL PARAMETERS-1'!$B$5:$J$44,8,FALSE)*VLOOKUP(SBYLD2!CB$4,'[1]INTERNAL PARAMETERS-1'!$B$5:$J$44,3,FALSE)</f>
        <v>0</v>
      </c>
      <c r="CC15" s="44">
        <f>SBYLD1!CC15*VLOOKUP(SBYLD2!CC$4,'[1]INTERNAL PARAMETERS-1'!$B$5:$J$44,5,FALSE)*VLOOKUP(SBYLD2!CC$4,'[1]INTERNAL PARAMETERS-1'!$B$5:$J$44,6,FALSE)*VLOOKUP(SBYLD2!CC$4,'[1]INTERNAL PARAMETERS-1'!$B$5:$J$44,3,FALSE) + SBYLD1!CC15*(1-VLOOKUP(SBYLD2!CC$4,'[1]INTERNAL PARAMETERS-1'!$B$5:$J$44,5,FALSE))*VLOOKUP(SBYLD2!CC$4,'[1]INTERNAL PARAMETERS-1'!$B$5:$J$44,8,FALSE)*VLOOKUP(SBYLD2!CC$4,'[1]INTERNAL PARAMETERS-1'!$B$5:$J$44,3,FALSE)</f>
        <v>0.11294845471170194</v>
      </c>
      <c r="CD15" s="44">
        <f>SBYLD1!CD15*VLOOKUP(SBYLD2!CD$4,'[1]INTERNAL PARAMETERS-1'!$B$5:$J$44,5,FALSE)*VLOOKUP(SBYLD2!CD$4,'[1]INTERNAL PARAMETERS-1'!$B$5:$J$44,6,FALSE)*VLOOKUP(SBYLD2!CD$4,'[1]INTERNAL PARAMETERS-1'!$B$5:$J$44,3,FALSE) + SBYLD1!CD15*(1-VLOOKUP(SBYLD2!CD$4,'[1]INTERNAL PARAMETERS-1'!$B$5:$J$44,5,FALSE))*VLOOKUP(SBYLD2!CD$4,'[1]INTERNAL PARAMETERS-1'!$B$5:$J$44,8,FALSE)*VLOOKUP(SBYLD2!CD$4,'[1]INTERNAL PARAMETERS-1'!$B$5:$J$44,3,FALSE)</f>
        <v>0.28113028598586798</v>
      </c>
      <c r="CE15" s="44">
        <f>SBYLD1!CE15*VLOOKUP(SBYLD2!CE$4,'[1]INTERNAL PARAMETERS-1'!$B$5:$J$44,5,FALSE)*VLOOKUP(SBYLD2!CE$4,'[1]INTERNAL PARAMETERS-1'!$B$5:$J$44,6,FALSE)*VLOOKUP(SBYLD2!CE$4,'[1]INTERNAL PARAMETERS-1'!$B$5:$J$44,3,FALSE) + SBYLD1!CE15*(1-VLOOKUP(SBYLD2!CE$4,'[1]INTERNAL PARAMETERS-1'!$B$5:$J$44,5,FALSE))*VLOOKUP(SBYLD2!CE$4,'[1]INTERNAL PARAMETERS-1'!$B$5:$J$44,8,FALSE)*VLOOKUP(SBYLD2!CE$4,'[1]INTERNAL PARAMETERS-1'!$B$5:$J$44,3,FALSE)</f>
        <v>0.54066387006175487</v>
      </c>
      <c r="CF15" s="44">
        <f>SBYLD1!CF15*VLOOKUP(SBYLD2!CF$4,'[1]INTERNAL PARAMETERS-1'!$B$5:$J$44,5,FALSE)*VLOOKUP(SBYLD2!CF$4,'[1]INTERNAL PARAMETERS-1'!$B$5:$J$44,6,FALSE)*VLOOKUP(SBYLD2!CF$4,'[1]INTERNAL PARAMETERS-1'!$B$5:$J$44,3,FALSE) + SBYLD1!CF15*(1-VLOOKUP(SBYLD2!CF$4,'[1]INTERNAL PARAMETERS-1'!$B$5:$J$44,5,FALSE))*VLOOKUP(SBYLD2!CF$4,'[1]INTERNAL PARAMETERS-1'!$B$5:$J$44,8,FALSE)*VLOOKUP(SBYLD2!CF$4,'[1]INTERNAL PARAMETERS-1'!$B$5:$J$44,3,FALSE)</f>
        <v>0.61959681171750369</v>
      </c>
      <c r="CG15" s="44">
        <f>SBYLD1!CG15*VLOOKUP(SBYLD2!CG$4,'[1]INTERNAL PARAMETERS-1'!$B$5:$J$44,5,FALSE)*VLOOKUP(SBYLD2!CG$4,'[1]INTERNAL PARAMETERS-1'!$B$5:$J$44,6,FALSE)*VLOOKUP(SBYLD2!CG$4,'[1]INTERNAL PARAMETERS-1'!$B$5:$J$44,3,FALSE) + SBYLD1!CG15*(1-VLOOKUP(SBYLD2!CG$4,'[1]INTERNAL PARAMETERS-1'!$B$5:$J$44,5,FALSE))*VLOOKUP(SBYLD2!CG$4,'[1]INTERNAL PARAMETERS-1'!$B$5:$J$44,8,FALSE)*VLOOKUP(SBYLD2!CG$4,'[1]INTERNAL PARAMETERS-1'!$B$5:$J$44,3,FALSE)</f>
        <v>0</v>
      </c>
      <c r="CH15" s="43">
        <f>SBYLD1!CH15*VLOOKUP(SBYLD2!CH$4,'[1]INTERNAL PARAMETERS-1'!$B$5:$J$44,5,FALSE)*VLOOKUP(SBYLD2!CH$4,'[1]INTERNAL PARAMETERS-1'!$B$5:$J$44,6,FALSE)*VLOOKUP(SBYLD2!CH$4,'[1]INTERNAL PARAMETERS-1'!$B$5:$J$44,3,FALSE) + SBYLD1!CH15*(1-VLOOKUP(SBYLD2!CH$4,'[1]INTERNAL PARAMETERS-1'!$B$5:$J$44,5,FALSE))*VLOOKUP(SBYLD2!CH$4,'[1]INTERNAL PARAMETERS-1'!$B$5:$J$44,8,FALSE)*VLOOKUP(SBYLD2!CH$4,'[1]INTERNAL PARAMETERS-1'!$B$5:$J$44,3,FALSE)</f>
        <v>0</v>
      </c>
      <c r="CJ15" s="45">
        <f t="shared" si="0"/>
        <v>9229.7475827113485</v>
      </c>
      <c r="CK15" s="43">
        <f t="shared" si="1"/>
        <v>305.31867887272807</v>
      </c>
    </row>
    <row r="16" spans="2:89">
      <c r="B16" s="58" t="s">
        <v>5</v>
      </c>
      <c r="C16" s="57" t="s">
        <v>59</v>
      </c>
      <c r="D16" s="57" t="s">
        <v>47</v>
      </c>
      <c r="E16" s="128">
        <f>SB!S16</f>
        <v>25387.606900619499</v>
      </c>
      <c r="F16" s="59">
        <f>'[1]INTERNAL PARAMETERS-1'!M16</f>
        <v>30.094999999999999</v>
      </c>
      <c r="G16" s="45">
        <f>SBYLD1!G16*VLOOKUP(SBYLD2!G$4,'[1]INTERNAL PARAMETERS-1'!$B$5:$J$44,5,FALSE)*VLOOKUP(SBYLD2!G$4,'[1]INTERNAL PARAMETERS-1'!$B$5:$J$44,7,FALSE)*SBYLD2!$F16 + SBYLD1!G16*(1-VLOOKUP(SBYLD2!G$4,'[1]INTERNAL PARAMETERS-1'!$B$5:$J$44,5,FALSE))*VLOOKUP(SBYLD2!G$4,'[1]INTERNAL PARAMETERS-1'!$B$5:$J$44,9,FALSE)*SBYLD2!$F16</f>
        <v>4469.1444239347202</v>
      </c>
      <c r="H16" s="44">
        <f>SBYLD1!H16*VLOOKUP(SBYLD2!H$4,'[1]INTERNAL PARAMETERS-1'!$B$5:$J$44,5,FALSE)*VLOOKUP(SBYLD2!H$4,'[1]INTERNAL PARAMETERS-1'!$B$5:$J$44,7,FALSE)*SBYLD2!$F16 + SBYLD1!H16*(1-VLOOKUP(SBYLD2!H$4,'[1]INTERNAL PARAMETERS-1'!$B$5:$J$44,5,FALSE))*VLOOKUP(SBYLD2!H$4,'[1]INTERNAL PARAMETERS-1'!$B$5:$J$44,9,FALSE)*SBYLD2!$F16</f>
        <v>1256.2052776530877</v>
      </c>
      <c r="I16" s="44">
        <f>SBYLD1!I16*VLOOKUP(SBYLD2!I$4,'[1]INTERNAL PARAMETERS-1'!$B$5:$J$44,5,FALSE)*VLOOKUP(SBYLD2!I$4,'[1]INTERNAL PARAMETERS-1'!$B$5:$J$44,7,FALSE)*SBYLD2!$F16 + SBYLD1!I16*(1-VLOOKUP(SBYLD2!I$4,'[1]INTERNAL PARAMETERS-1'!$B$5:$J$44,5,FALSE))*VLOOKUP(SBYLD2!I$4,'[1]INTERNAL PARAMETERS-1'!$B$5:$J$44,9,FALSE)*SBYLD2!$F16</f>
        <v>1696.893439418541</v>
      </c>
      <c r="J16" s="44">
        <f>SBYLD1!J16*VLOOKUP(SBYLD2!J$4,'[1]INTERNAL PARAMETERS-1'!$B$5:$J$44,5,FALSE)*VLOOKUP(SBYLD2!J$4,'[1]INTERNAL PARAMETERS-1'!$B$5:$J$44,7,FALSE)*SBYLD2!$F16 + SBYLD1!J16*(1-VLOOKUP(SBYLD2!J$4,'[1]INTERNAL PARAMETERS-1'!$B$5:$J$44,5,FALSE))*VLOOKUP(SBYLD2!J$4,'[1]INTERNAL PARAMETERS-1'!$B$5:$J$44,9,FALSE)*SBYLD2!$F16</f>
        <v>0</v>
      </c>
      <c r="K16" s="44">
        <f>SBYLD1!K16*VLOOKUP(SBYLD2!K$4,'[1]INTERNAL PARAMETERS-1'!$B$5:$J$44,5,FALSE)*VLOOKUP(SBYLD2!K$4,'[1]INTERNAL PARAMETERS-1'!$B$5:$J$44,7,FALSE)*SBYLD2!$F16 + SBYLD1!K16*(1-VLOOKUP(SBYLD2!K$4,'[1]INTERNAL PARAMETERS-1'!$B$5:$J$44,5,FALSE))*VLOOKUP(SBYLD2!K$4,'[1]INTERNAL PARAMETERS-1'!$B$5:$J$44,9,FALSE)*SBYLD2!$F16</f>
        <v>0</v>
      </c>
      <c r="L16" s="44">
        <f>SBYLD1!L16*VLOOKUP(SBYLD2!L$4,'[1]INTERNAL PARAMETERS-1'!$B$5:$J$44,5,FALSE)*VLOOKUP(SBYLD2!L$4,'[1]INTERNAL PARAMETERS-1'!$B$5:$J$44,7,FALSE)*SBYLD2!$F16 + SBYLD1!L16*(1-VLOOKUP(SBYLD2!L$4,'[1]INTERNAL PARAMETERS-1'!$B$5:$J$44,5,FALSE))*VLOOKUP(SBYLD2!L$4,'[1]INTERNAL PARAMETERS-1'!$B$5:$J$44,9,FALSE)*SBYLD2!$F16</f>
        <v>0</v>
      </c>
      <c r="M16" s="44">
        <f>SBYLD1!M16*VLOOKUP(SBYLD2!M$4,'[1]INTERNAL PARAMETERS-1'!$B$5:$J$44,5,FALSE)*VLOOKUP(SBYLD2!M$4,'[1]INTERNAL PARAMETERS-1'!$B$5:$J$44,7,FALSE)*SBYLD2!$F16 + SBYLD1!M16*(1-VLOOKUP(SBYLD2!M$4,'[1]INTERNAL PARAMETERS-1'!$B$5:$J$44,5,FALSE))*VLOOKUP(SBYLD2!M$4,'[1]INTERNAL PARAMETERS-1'!$B$5:$J$44,9,FALSE)*SBYLD2!$F16</f>
        <v>134.26331037898126</v>
      </c>
      <c r="N16" s="44">
        <f>SBYLD1!N16*VLOOKUP(SBYLD2!N$4,'[1]INTERNAL PARAMETERS-1'!$B$5:$J$44,5,FALSE)*VLOOKUP(SBYLD2!N$4,'[1]INTERNAL PARAMETERS-1'!$B$5:$J$44,7,FALSE)*SBYLD2!$F16 + SBYLD1!N16*(1-VLOOKUP(SBYLD2!N$4,'[1]INTERNAL PARAMETERS-1'!$B$5:$J$44,5,FALSE))*VLOOKUP(SBYLD2!N$4,'[1]INTERNAL PARAMETERS-1'!$B$5:$J$44,9,FALSE)*SBYLD2!$F16</f>
        <v>5.0477259610459395</v>
      </c>
      <c r="O16" s="44">
        <f>SBYLD1!O16*VLOOKUP(SBYLD2!O$4,'[1]INTERNAL PARAMETERS-1'!$B$5:$J$44,5,FALSE)*VLOOKUP(SBYLD2!O$4,'[1]INTERNAL PARAMETERS-1'!$B$5:$J$44,7,FALSE)*SBYLD2!$F16 + SBYLD1!O16*(1-VLOOKUP(SBYLD2!O$4,'[1]INTERNAL PARAMETERS-1'!$B$5:$J$44,5,FALSE))*VLOOKUP(SBYLD2!O$4,'[1]INTERNAL PARAMETERS-1'!$B$5:$J$44,9,FALSE)*SBYLD2!$F16</f>
        <v>0</v>
      </c>
      <c r="P16" s="44">
        <f>SBYLD1!P16*VLOOKUP(SBYLD2!P$4,'[1]INTERNAL PARAMETERS-1'!$B$5:$J$44,5,FALSE)*VLOOKUP(SBYLD2!P$4,'[1]INTERNAL PARAMETERS-1'!$B$5:$J$44,7,FALSE)*SBYLD2!$F16 + SBYLD1!P16*(1-VLOOKUP(SBYLD2!P$4,'[1]INTERNAL PARAMETERS-1'!$B$5:$J$44,5,FALSE))*VLOOKUP(SBYLD2!P$4,'[1]INTERNAL PARAMETERS-1'!$B$5:$J$44,9,FALSE)*SBYLD2!$F16</f>
        <v>0</v>
      </c>
      <c r="Q16" s="44">
        <f>SBYLD1!Q16*VLOOKUP(SBYLD2!Q$4,'[1]INTERNAL PARAMETERS-1'!$B$5:$J$44,5,FALSE)*VLOOKUP(SBYLD2!Q$4,'[1]INTERNAL PARAMETERS-1'!$B$5:$J$44,7,FALSE)*SBYLD2!$F16 + SBYLD1!Q16*(1-VLOOKUP(SBYLD2!Q$4,'[1]INTERNAL PARAMETERS-1'!$B$5:$J$44,5,FALSE))*VLOOKUP(SBYLD2!Q$4,'[1]INTERNAL PARAMETERS-1'!$B$5:$J$44,9,FALSE)*SBYLD2!$F16</f>
        <v>0</v>
      </c>
      <c r="R16" s="44">
        <f>SBYLD1!R16*VLOOKUP(SBYLD2!R$4,'[1]INTERNAL PARAMETERS-1'!$B$5:$J$44,5,FALSE)*VLOOKUP(SBYLD2!R$4,'[1]INTERNAL PARAMETERS-1'!$B$5:$J$44,7,FALSE)*SBYLD2!$F16 + SBYLD1!R16*(1-VLOOKUP(SBYLD2!R$4,'[1]INTERNAL PARAMETERS-1'!$B$5:$J$44,5,FALSE))*VLOOKUP(SBYLD2!R$4,'[1]INTERNAL PARAMETERS-1'!$B$5:$J$44,9,FALSE)*SBYLD2!$F16</f>
        <v>16.461700863347232</v>
      </c>
      <c r="S16" s="44">
        <f>SBYLD1!S16*VLOOKUP(SBYLD2!S$4,'[1]INTERNAL PARAMETERS-1'!$B$5:$J$44,5,FALSE)*VLOOKUP(SBYLD2!S$4,'[1]INTERNAL PARAMETERS-1'!$B$5:$J$44,7,FALSE)*SBYLD2!$F16 + SBYLD1!S16*(1-VLOOKUP(SBYLD2!S$4,'[1]INTERNAL PARAMETERS-1'!$B$5:$J$44,5,FALSE))*VLOOKUP(SBYLD2!S$4,'[1]INTERNAL PARAMETERS-1'!$B$5:$J$44,9,FALSE)*SBYLD2!$F16</f>
        <v>202.85420180094633</v>
      </c>
      <c r="T16" s="44">
        <f>SBYLD1!T16*VLOOKUP(SBYLD2!T$4,'[1]INTERNAL PARAMETERS-1'!$B$5:$J$44,5,FALSE)*VLOOKUP(SBYLD2!T$4,'[1]INTERNAL PARAMETERS-1'!$B$5:$J$44,7,FALSE)*SBYLD2!$F16 + SBYLD1!T16*(1-VLOOKUP(SBYLD2!T$4,'[1]INTERNAL PARAMETERS-1'!$B$5:$J$44,5,FALSE))*VLOOKUP(SBYLD2!T$4,'[1]INTERNAL PARAMETERS-1'!$B$5:$J$44,9,FALSE)*SBYLD2!$F16</f>
        <v>81.021860906764914</v>
      </c>
      <c r="U16" s="44">
        <f>SBYLD1!U16*VLOOKUP(SBYLD2!U$4,'[1]INTERNAL PARAMETERS-1'!$B$5:$J$44,5,FALSE)*VLOOKUP(SBYLD2!U$4,'[1]INTERNAL PARAMETERS-1'!$B$5:$J$44,7,FALSE)*SBYLD2!$F16 + SBYLD1!U16*(1-VLOOKUP(SBYLD2!U$4,'[1]INTERNAL PARAMETERS-1'!$B$5:$J$44,5,FALSE))*VLOOKUP(SBYLD2!U$4,'[1]INTERNAL PARAMETERS-1'!$B$5:$J$44,9,FALSE)*SBYLD2!$F16</f>
        <v>17.438250986874944</v>
      </c>
      <c r="V16" s="44">
        <f>SBYLD1!V16*VLOOKUP(SBYLD2!V$4,'[1]INTERNAL PARAMETERS-1'!$B$5:$J$44,5,FALSE)*VLOOKUP(SBYLD2!V$4,'[1]INTERNAL PARAMETERS-1'!$B$5:$J$44,7,FALSE)*SBYLD2!$F16 + SBYLD1!V16*(1-VLOOKUP(SBYLD2!V$4,'[1]INTERNAL PARAMETERS-1'!$B$5:$J$44,5,FALSE))*VLOOKUP(SBYLD2!V$4,'[1]INTERNAL PARAMETERS-1'!$B$5:$J$44,9,FALSE)*SBYLD2!$F16</f>
        <v>198.59796018744038</v>
      </c>
      <c r="W16" s="44">
        <f>SBYLD1!W16*VLOOKUP(SBYLD2!W$4,'[1]INTERNAL PARAMETERS-1'!$B$5:$J$44,5,FALSE)*VLOOKUP(SBYLD2!W$4,'[1]INTERNAL PARAMETERS-1'!$B$5:$J$44,7,FALSE)*SBYLD2!$F16 + SBYLD1!W16*(1-VLOOKUP(SBYLD2!W$4,'[1]INTERNAL PARAMETERS-1'!$B$5:$J$44,5,FALSE))*VLOOKUP(SBYLD2!W$4,'[1]INTERNAL PARAMETERS-1'!$B$5:$J$44,9,FALSE)*SBYLD2!$F16</f>
        <v>0</v>
      </c>
      <c r="X16" s="44">
        <f>SBYLD1!X16*VLOOKUP(SBYLD2!X$4,'[1]INTERNAL PARAMETERS-1'!$B$5:$J$44,5,FALSE)*VLOOKUP(SBYLD2!X$4,'[1]INTERNAL PARAMETERS-1'!$B$5:$J$44,7,FALSE)*SBYLD2!$F16 + SBYLD1!X16*(1-VLOOKUP(SBYLD2!X$4,'[1]INTERNAL PARAMETERS-1'!$B$5:$J$44,5,FALSE))*VLOOKUP(SBYLD2!X$4,'[1]INTERNAL PARAMETERS-1'!$B$5:$J$44,9,FALSE)*SBYLD2!$F16</f>
        <v>0</v>
      </c>
      <c r="Y16" s="44">
        <f>SBYLD1!Y16*VLOOKUP(SBYLD2!Y$4,'[1]INTERNAL PARAMETERS-1'!$B$5:$J$44,5,FALSE)*VLOOKUP(SBYLD2!Y$4,'[1]INTERNAL PARAMETERS-1'!$B$5:$J$44,7,FALSE)*SBYLD2!$F16 + SBYLD1!Y16*(1-VLOOKUP(SBYLD2!Y$4,'[1]INTERNAL PARAMETERS-1'!$B$5:$J$44,5,FALSE))*VLOOKUP(SBYLD2!Y$4,'[1]INTERNAL PARAMETERS-1'!$B$5:$J$44,9,FALSE)*SBYLD2!$F16</f>
        <v>0</v>
      </c>
      <c r="Z16" s="44">
        <f>SBYLD1!Z16*VLOOKUP(SBYLD2!Z$4,'[1]INTERNAL PARAMETERS-1'!$B$5:$J$44,5,FALSE)*VLOOKUP(SBYLD2!Z$4,'[1]INTERNAL PARAMETERS-1'!$B$5:$J$44,7,FALSE)*SBYLD2!$F16 + SBYLD1!Z16*(1-VLOOKUP(SBYLD2!Z$4,'[1]INTERNAL PARAMETERS-1'!$B$5:$J$44,5,FALSE))*VLOOKUP(SBYLD2!Z$4,'[1]INTERNAL PARAMETERS-1'!$B$5:$J$44,9,FALSE)*SBYLD2!$F16</f>
        <v>0</v>
      </c>
      <c r="AA16" s="44">
        <f>SBYLD1!AA16*VLOOKUP(SBYLD2!AA$4,'[1]INTERNAL PARAMETERS-1'!$B$5:$J$44,5,FALSE)*VLOOKUP(SBYLD2!AA$4,'[1]INTERNAL PARAMETERS-1'!$B$5:$J$44,7,FALSE)*SBYLD2!$F16 + SBYLD1!AA16*(1-VLOOKUP(SBYLD2!AA$4,'[1]INTERNAL PARAMETERS-1'!$B$5:$J$44,5,FALSE))*VLOOKUP(SBYLD2!AA$4,'[1]INTERNAL PARAMETERS-1'!$B$5:$J$44,9,FALSE)*SBYLD2!$F16</f>
        <v>0</v>
      </c>
      <c r="AB16" s="44">
        <f>SBYLD1!AB16*VLOOKUP(SBYLD2!AB$4,'[1]INTERNAL PARAMETERS-1'!$B$5:$J$44,5,FALSE)*VLOOKUP(SBYLD2!AB$4,'[1]INTERNAL PARAMETERS-1'!$B$5:$J$44,7,FALSE)*SBYLD2!$F16 + SBYLD1!AB16*(1-VLOOKUP(SBYLD2!AB$4,'[1]INTERNAL PARAMETERS-1'!$B$5:$J$44,5,FALSE))*VLOOKUP(SBYLD2!AB$4,'[1]INTERNAL PARAMETERS-1'!$B$5:$J$44,9,FALSE)*SBYLD2!$F16</f>
        <v>0</v>
      </c>
      <c r="AC16" s="44">
        <f>SBYLD1!AC16*VLOOKUP(SBYLD2!AC$4,'[1]INTERNAL PARAMETERS-1'!$B$5:$J$44,5,FALSE)*VLOOKUP(SBYLD2!AC$4,'[1]INTERNAL PARAMETERS-1'!$B$5:$J$44,7,FALSE)*SBYLD2!$F16 + SBYLD1!AC16*(1-VLOOKUP(SBYLD2!AC$4,'[1]INTERNAL PARAMETERS-1'!$B$5:$J$44,5,FALSE))*VLOOKUP(SBYLD2!AC$4,'[1]INTERNAL PARAMETERS-1'!$B$5:$J$44,9,FALSE)*SBYLD2!$F16</f>
        <v>0</v>
      </c>
      <c r="AD16" s="44">
        <f>SBYLD1!AD16*VLOOKUP(SBYLD2!AD$4,'[1]INTERNAL PARAMETERS-1'!$B$5:$J$44,5,FALSE)*VLOOKUP(SBYLD2!AD$4,'[1]INTERNAL PARAMETERS-1'!$B$5:$J$44,7,FALSE)*SBYLD2!$F16 + SBYLD1!AD16*(1-VLOOKUP(SBYLD2!AD$4,'[1]INTERNAL PARAMETERS-1'!$B$5:$J$44,5,FALSE))*VLOOKUP(SBYLD2!AD$4,'[1]INTERNAL PARAMETERS-1'!$B$5:$J$44,9,FALSE)*SBYLD2!$F16</f>
        <v>0</v>
      </c>
      <c r="AE16" s="44">
        <f>SBYLD1!AE16*VLOOKUP(SBYLD2!AE$4,'[1]INTERNAL PARAMETERS-1'!$B$5:$J$44,5,FALSE)*VLOOKUP(SBYLD2!AE$4,'[1]INTERNAL PARAMETERS-1'!$B$5:$J$44,7,FALSE)*SBYLD2!$F16 + SBYLD1!AE16*(1-VLOOKUP(SBYLD2!AE$4,'[1]INTERNAL PARAMETERS-1'!$B$5:$J$44,5,FALSE))*VLOOKUP(SBYLD2!AE$4,'[1]INTERNAL PARAMETERS-1'!$B$5:$J$44,9,FALSE)*SBYLD2!$F16</f>
        <v>0</v>
      </c>
      <c r="AF16" s="44">
        <f>SBYLD1!AF16*VLOOKUP(SBYLD2!AF$4,'[1]INTERNAL PARAMETERS-1'!$B$5:$J$44,5,FALSE)*VLOOKUP(SBYLD2!AF$4,'[1]INTERNAL PARAMETERS-1'!$B$5:$J$44,7,FALSE)*SBYLD2!$F16 + SBYLD1!AF16*(1-VLOOKUP(SBYLD2!AF$4,'[1]INTERNAL PARAMETERS-1'!$B$5:$J$44,5,FALSE))*VLOOKUP(SBYLD2!AF$4,'[1]INTERNAL PARAMETERS-1'!$B$5:$J$44,9,FALSE)*SBYLD2!$F16</f>
        <v>25.077627469976619</v>
      </c>
      <c r="AG16" s="44">
        <f>SBYLD1!AG16*VLOOKUP(SBYLD2!AG$4,'[1]INTERNAL PARAMETERS-1'!$B$5:$J$44,5,FALSE)*VLOOKUP(SBYLD2!AG$4,'[1]INTERNAL PARAMETERS-1'!$B$5:$J$44,7,FALSE)*SBYLD2!$F16 + SBYLD1!AG16*(1-VLOOKUP(SBYLD2!AG$4,'[1]INTERNAL PARAMETERS-1'!$B$5:$J$44,5,FALSE))*VLOOKUP(SBYLD2!AG$4,'[1]INTERNAL PARAMETERS-1'!$B$5:$J$44,9,FALSE)*SBYLD2!$F16</f>
        <v>0</v>
      </c>
      <c r="AH16" s="44">
        <f>SBYLD1!AH16*VLOOKUP(SBYLD2!AH$4,'[1]INTERNAL PARAMETERS-1'!$B$5:$J$44,5,FALSE)*VLOOKUP(SBYLD2!AH$4,'[1]INTERNAL PARAMETERS-1'!$B$5:$J$44,7,FALSE)*SBYLD2!$F16 + SBYLD1!AH16*(1-VLOOKUP(SBYLD2!AH$4,'[1]INTERNAL PARAMETERS-1'!$B$5:$J$44,5,FALSE))*VLOOKUP(SBYLD2!AH$4,'[1]INTERNAL PARAMETERS-1'!$B$5:$J$44,9,FALSE)*SBYLD2!$F16</f>
        <v>1.4144673069357425</v>
      </c>
      <c r="AI16" s="44">
        <f>SBYLD1!AI16*VLOOKUP(SBYLD2!AI$4,'[1]INTERNAL PARAMETERS-1'!$B$5:$J$44,5,FALSE)*VLOOKUP(SBYLD2!AI$4,'[1]INTERNAL PARAMETERS-1'!$B$5:$J$44,7,FALSE)*SBYLD2!$F16 + SBYLD1!AI16*(1-VLOOKUP(SBYLD2!AI$4,'[1]INTERNAL PARAMETERS-1'!$B$5:$J$44,5,FALSE))*VLOOKUP(SBYLD2!AI$4,'[1]INTERNAL PARAMETERS-1'!$B$5:$J$44,9,FALSE)*SBYLD2!$F16</f>
        <v>3.8580201298395891</v>
      </c>
      <c r="AJ16" s="44">
        <f>SBYLD1!AJ16*VLOOKUP(SBYLD2!AJ$4,'[1]INTERNAL PARAMETERS-1'!$B$5:$J$44,5,FALSE)*VLOOKUP(SBYLD2!AJ$4,'[1]INTERNAL PARAMETERS-1'!$B$5:$J$44,7,FALSE)*SBYLD2!$F16 + SBYLD1!AJ16*(1-VLOOKUP(SBYLD2!AJ$4,'[1]INTERNAL PARAMETERS-1'!$B$5:$J$44,5,FALSE))*VLOOKUP(SBYLD2!AJ$4,'[1]INTERNAL PARAMETERS-1'!$B$5:$J$44,9,FALSE)*SBYLD2!$F16</f>
        <v>40.125395854408879</v>
      </c>
      <c r="AK16" s="44">
        <f>SBYLD1!AK16*VLOOKUP(SBYLD2!AK$4,'[1]INTERNAL PARAMETERS-1'!$B$5:$J$44,5,FALSE)*VLOOKUP(SBYLD2!AK$4,'[1]INTERNAL PARAMETERS-1'!$B$5:$J$44,7,FALSE)*SBYLD2!$F16 + SBYLD1!AK16*(1-VLOOKUP(SBYLD2!AK$4,'[1]INTERNAL PARAMETERS-1'!$B$5:$J$44,5,FALSE))*VLOOKUP(SBYLD2!AK$4,'[1]INTERNAL PARAMETERS-1'!$B$5:$J$44,9,FALSE)*SBYLD2!$F16</f>
        <v>0</v>
      </c>
      <c r="AL16" s="44">
        <f>SBYLD1!AL16*VLOOKUP(SBYLD2!AL$4,'[1]INTERNAL PARAMETERS-1'!$B$5:$J$44,5,FALSE)*VLOOKUP(SBYLD2!AL$4,'[1]INTERNAL PARAMETERS-1'!$B$5:$J$44,7,FALSE)*SBYLD2!$F16 + SBYLD1!AL16*(1-VLOOKUP(SBYLD2!AL$4,'[1]INTERNAL PARAMETERS-1'!$B$5:$J$44,5,FALSE))*VLOOKUP(SBYLD2!AL$4,'[1]INTERNAL PARAMETERS-1'!$B$5:$J$44,9,FALSE)*SBYLD2!$F16</f>
        <v>0</v>
      </c>
      <c r="AM16" s="44">
        <f>SBYLD1!AM16*VLOOKUP(SBYLD2!AM$4,'[1]INTERNAL PARAMETERS-1'!$B$5:$J$44,5,FALSE)*VLOOKUP(SBYLD2!AM$4,'[1]INTERNAL PARAMETERS-1'!$B$5:$J$44,7,FALSE)*SBYLD2!$F16 + SBYLD1!AM16*(1-VLOOKUP(SBYLD2!AM$4,'[1]INTERNAL PARAMETERS-1'!$B$5:$J$44,5,FALSE))*VLOOKUP(SBYLD2!AM$4,'[1]INTERNAL PARAMETERS-1'!$B$5:$J$44,9,FALSE)*SBYLD2!$F16</f>
        <v>0</v>
      </c>
      <c r="AN16" s="44">
        <f>SBYLD1!AN16*VLOOKUP(SBYLD2!AN$4,'[1]INTERNAL PARAMETERS-1'!$B$5:$J$44,5,FALSE)*VLOOKUP(SBYLD2!AN$4,'[1]INTERNAL PARAMETERS-1'!$B$5:$J$44,7,FALSE)*SBYLD2!$F16 + SBYLD1!AN16*(1-VLOOKUP(SBYLD2!AN$4,'[1]INTERNAL PARAMETERS-1'!$B$5:$J$44,5,FALSE))*VLOOKUP(SBYLD2!AN$4,'[1]INTERNAL PARAMETERS-1'!$B$5:$J$44,9,FALSE)*SBYLD2!$F16</f>
        <v>0</v>
      </c>
      <c r="AO16" s="44">
        <f>SBYLD1!AO16*VLOOKUP(SBYLD2!AO$4,'[1]INTERNAL PARAMETERS-1'!$B$5:$J$44,5,FALSE)*VLOOKUP(SBYLD2!AO$4,'[1]INTERNAL PARAMETERS-1'!$B$5:$J$44,7,FALSE)*SBYLD2!$F16 + SBYLD1!AO16*(1-VLOOKUP(SBYLD2!AO$4,'[1]INTERNAL PARAMETERS-1'!$B$5:$J$44,5,FALSE))*VLOOKUP(SBYLD2!AO$4,'[1]INTERNAL PARAMETERS-1'!$B$5:$J$44,9,FALSE)*SBYLD2!$F16</f>
        <v>0</v>
      </c>
      <c r="AP16" s="44">
        <f>SBYLD1!AP16*VLOOKUP(SBYLD2!AP$4,'[1]INTERNAL PARAMETERS-1'!$B$5:$J$44,5,FALSE)*VLOOKUP(SBYLD2!AP$4,'[1]INTERNAL PARAMETERS-1'!$B$5:$J$44,7,FALSE)*SBYLD2!$F16 + SBYLD1!AP16*(1-VLOOKUP(SBYLD2!AP$4,'[1]INTERNAL PARAMETERS-1'!$B$5:$J$44,5,FALSE))*VLOOKUP(SBYLD2!AP$4,'[1]INTERNAL PARAMETERS-1'!$B$5:$J$44,9,FALSE)*SBYLD2!$F16</f>
        <v>0</v>
      </c>
      <c r="AQ16" s="44">
        <f>SBYLD1!AQ16*VLOOKUP(SBYLD2!AQ$4,'[1]INTERNAL PARAMETERS-1'!$B$5:$J$44,5,FALSE)*VLOOKUP(SBYLD2!AQ$4,'[1]INTERNAL PARAMETERS-1'!$B$5:$J$44,7,FALSE)*SBYLD2!$F16 + SBYLD1!AQ16*(1-VLOOKUP(SBYLD2!AQ$4,'[1]INTERNAL PARAMETERS-1'!$B$5:$J$44,5,FALSE))*VLOOKUP(SBYLD2!AQ$4,'[1]INTERNAL PARAMETERS-1'!$B$5:$J$44,9,FALSE)*SBYLD2!$F16</f>
        <v>0</v>
      </c>
      <c r="AR16" s="44">
        <f>SBYLD1!AR16*VLOOKUP(SBYLD2!AR$4,'[1]INTERNAL PARAMETERS-1'!$B$5:$J$44,5,FALSE)*VLOOKUP(SBYLD2!AR$4,'[1]INTERNAL PARAMETERS-1'!$B$5:$J$44,7,FALSE)*SBYLD2!$F16 + SBYLD1!AR16*(1-VLOOKUP(SBYLD2!AR$4,'[1]INTERNAL PARAMETERS-1'!$B$5:$J$44,5,FALSE))*VLOOKUP(SBYLD2!AR$4,'[1]INTERNAL PARAMETERS-1'!$B$5:$J$44,9,FALSE)*SBYLD2!$F16</f>
        <v>0</v>
      </c>
      <c r="AS16" s="44">
        <f>SBYLD1!AS16*VLOOKUP(SBYLD2!AS$4,'[1]INTERNAL PARAMETERS-1'!$B$5:$J$44,5,FALSE)*VLOOKUP(SBYLD2!AS$4,'[1]INTERNAL PARAMETERS-1'!$B$5:$J$44,7,FALSE)*SBYLD2!$F16 + SBYLD1!AS16*(1-VLOOKUP(SBYLD2!AS$4,'[1]INTERNAL PARAMETERS-1'!$B$5:$J$44,5,FALSE))*VLOOKUP(SBYLD2!AS$4,'[1]INTERNAL PARAMETERS-1'!$B$5:$J$44,9,FALSE)*SBYLD2!$F16</f>
        <v>0</v>
      </c>
      <c r="AT16" s="43">
        <f>SBYLD1!AT16*VLOOKUP(SBYLD2!AT$4,'[1]INTERNAL PARAMETERS-1'!$B$5:$J$44,5,FALSE)*VLOOKUP(SBYLD2!AT$4,'[1]INTERNAL PARAMETERS-1'!$B$5:$J$44,7,FALSE)*SBYLD2!$F16 + SBYLD1!AT16*(1-VLOOKUP(SBYLD2!AT$4,'[1]INTERNAL PARAMETERS-1'!$B$5:$J$44,5,FALSE))*VLOOKUP(SBYLD2!AT$4,'[1]INTERNAL PARAMETERS-1'!$B$5:$J$44,9,FALSE)*SBYLD2!$F16</f>
        <v>0</v>
      </c>
      <c r="AU16" s="45">
        <f>SBYLD1!AU16*VLOOKUP(SBYLD2!AU$4,'[1]INTERNAL PARAMETERS-1'!$B$5:$J$44,5,FALSE)*VLOOKUP(SBYLD2!AU$4,'[1]INTERNAL PARAMETERS-1'!$B$5:$J$44,6,FALSE)*VLOOKUP(SBYLD2!AU$4,'[1]INTERNAL PARAMETERS-1'!$B$5:$J$44,3,FALSE) + SBYLD1!AU16*(1-VLOOKUP(SBYLD2!AU$4,'[1]INTERNAL PARAMETERS-1'!$B$5:$J$44,5,FALSE))*VLOOKUP(SBYLD2!AU$4,'[1]INTERNAL PARAMETERS-1'!$B$5:$J$44,8,FALSE)*VLOOKUP(SBYLD2!AU$4,'[1]INTERNAL PARAMETERS-1'!$B$5:$J$44,3,FALSE)</f>
        <v>0</v>
      </c>
      <c r="AV16" s="44">
        <f>SBYLD1!AV16*VLOOKUP(SBYLD2!AV$4,'[1]INTERNAL PARAMETERS-1'!$B$5:$J$44,5,FALSE)*VLOOKUP(SBYLD2!AV$4,'[1]INTERNAL PARAMETERS-1'!$B$5:$J$44,6,FALSE)*VLOOKUP(SBYLD2!AV$4,'[1]INTERNAL PARAMETERS-1'!$B$5:$J$44,3,FALSE) + SBYLD1!AV16*(1-VLOOKUP(SBYLD2!AV$4,'[1]INTERNAL PARAMETERS-1'!$B$5:$J$44,5,FALSE))*VLOOKUP(SBYLD2!AV$4,'[1]INTERNAL PARAMETERS-1'!$B$5:$J$44,8,FALSE)*VLOOKUP(SBYLD2!AV$4,'[1]INTERNAL PARAMETERS-1'!$B$5:$J$44,3,FALSE)</f>
        <v>0</v>
      </c>
      <c r="AW16" s="44">
        <f>SBYLD1!AW16*VLOOKUP(SBYLD2!AW$4,'[1]INTERNAL PARAMETERS-1'!$B$5:$J$44,5,FALSE)*VLOOKUP(SBYLD2!AW$4,'[1]INTERNAL PARAMETERS-1'!$B$5:$J$44,6,FALSE)*VLOOKUP(SBYLD2!AW$4,'[1]INTERNAL PARAMETERS-1'!$B$5:$J$44,3,FALSE) + SBYLD1!AW16*(1-VLOOKUP(SBYLD2!AW$4,'[1]INTERNAL PARAMETERS-1'!$B$5:$J$44,5,FALSE))*VLOOKUP(SBYLD2!AW$4,'[1]INTERNAL PARAMETERS-1'!$B$5:$J$44,8,FALSE)*VLOOKUP(SBYLD2!AW$4,'[1]INTERNAL PARAMETERS-1'!$B$5:$J$44,3,FALSE)</f>
        <v>66.571980468959111</v>
      </c>
      <c r="AX16" s="44">
        <f>SBYLD1!AX16*VLOOKUP(SBYLD2!AX$4,'[1]INTERNAL PARAMETERS-1'!$B$5:$J$44,5,FALSE)*VLOOKUP(SBYLD2!AX$4,'[1]INTERNAL PARAMETERS-1'!$B$5:$J$44,6,FALSE)*VLOOKUP(SBYLD2!AX$4,'[1]INTERNAL PARAMETERS-1'!$B$5:$J$44,3,FALSE) + SBYLD1!AX16*(1-VLOOKUP(SBYLD2!AX$4,'[1]INTERNAL PARAMETERS-1'!$B$5:$J$44,5,FALSE))*VLOOKUP(SBYLD2!AX$4,'[1]INTERNAL PARAMETERS-1'!$B$5:$J$44,8,FALSE)*VLOOKUP(SBYLD2!AX$4,'[1]INTERNAL PARAMETERS-1'!$B$5:$J$44,3,FALSE)</f>
        <v>0</v>
      </c>
      <c r="AY16" s="44">
        <f>SBYLD1!AY16*VLOOKUP(SBYLD2!AY$4,'[1]INTERNAL PARAMETERS-1'!$B$5:$J$44,5,FALSE)*VLOOKUP(SBYLD2!AY$4,'[1]INTERNAL PARAMETERS-1'!$B$5:$J$44,6,FALSE)*VLOOKUP(SBYLD2!AY$4,'[1]INTERNAL PARAMETERS-1'!$B$5:$J$44,3,FALSE) + SBYLD1!AY16*(1-VLOOKUP(SBYLD2!AY$4,'[1]INTERNAL PARAMETERS-1'!$B$5:$J$44,5,FALSE))*VLOOKUP(SBYLD2!AY$4,'[1]INTERNAL PARAMETERS-1'!$B$5:$J$44,8,FALSE)*VLOOKUP(SBYLD2!AY$4,'[1]INTERNAL PARAMETERS-1'!$B$5:$J$44,3,FALSE)</f>
        <v>0</v>
      </c>
      <c r="AZ16" s="44">
        <f>SBYLD1!AZ16*VLOOKUP(SBYLD2!AZ$4,'[1]INTERNAL PARAMETERS-1'!$B$5:$J$44,5,FALSE)*VLOOKUP(SBYLD2!AZ$4,'[1]INTERNAL PARAMETERS-1'!$B$5:$J$44,6,FALSE)*VLOOKUP(SBYLD2!AZ$4,'[1]INTERNAL PARAMETERS-1'!$B$5:$J$44,3,FALSE) + SBYLD1!AZ16*(1-VLOOKUP(SBYLD2!AZ$4,'[1]INTERNAL PARAMETERS-1'!$B$5:$J$44,5,FALSE))*VLOOKUP(SBYLD2!AZ$4,'[1]INTERNAL PARAMETERS-1'!$B$5:$J$44,8,FALSE)*VLOOKUP(SBYLD2!AZ$4,'[1]INTERNAL PARAMETERS-1'!$B$5:$J$44,3,FALSE)</f>
        <v>0</v>
      </c>
      <c r="BA16" s="44">
        <f>SBYLD1!BA16*VLOOKUP(SBYLD2!BA$4,'[1]INTERNAL PARAMETERS-1'!$B$5:$J$44,5,FALSE)*VLOOKUP(SBYLD2!BA$4,'[1]INTERNAL PARAMETERS-1'!$B$5:$J$44,6,FALSE)*VLOOKUP(SBYLD2!BA$4,'[1]INTERNAL PARAMETERS-1'!$B$5:$J$44,3,FALSE) + SBYLD1!BA16*(1-VLOOKUP(SBYLD2!BA$4,'[1]INTERNAL PARAMETERS-1'!$B$5:$J$44,5,FALSE))*VLOOKUP(SBYLD2!BA$4,'[1]INTERNAL PARAMETERS-1'!$B$5:$J$44,8,FALSE)*VLOOKUP(SBYLD2!BA$4,'[1]INTERNAL PARAMETERS-1'!$B$5:$J$44,3,FALSE)</f>
        <v>52.648774677219748</v>
      </c>
      <c r="BB16" s="44">
        <f>SBYLD1!BB16*VLOOKUP(SBYLD2!BB$4,'[1]INTERNAL PARAMETERS-1'!$B$5:$J$44,5,FALSE)*VLOOKUP(SBYLD2!BB$4,'[1]INTERNAL PARAMETERS-1'!$B$5:$J$44,6,FALSE)*VLOOKUP(SBYLD2!BB$4,'[1]INTERNAL PARAMETERS-1'!$B$5:$J$44,3,FALSE) + SBYLD1!BB16*(1-VLOOKUP(SBYLD2!BB$4,'[1]INTERNAL PARAMETERS-1'!$B$5:$J$44,5,FALSE))*VLOOKUP(SBYLD2!BB$4,'[1]INTERNAL PARAMETERS-1'!$B$5:$J$44,8,FALSE)*VLOOKUP(SBYLD2!BB$4,'[1]INTERNAL PARAMETERS-1'!$B$5:$J$44,3,FALSE)</f>
        <v>9.8784304940654426</v>
      </c>
      <c r="BC16" s="44">
        <f>SBYLD1!BC16*VLOOKUP(SBYLD2!BC$4,'[1]INTERNAL PARAMETERS-1'!$B$5:$J$44,5,FALSE)*VLOOKUP(SBYLD2!BC$4,'[1]INTERNAL PARAMETERS-1'!$B$5:$J$44,6,FALSE)*VLOOKUP(SBYLD2!BC$4,'[1]INTERNAL PARAMETERS-1'!$B$5:$J$44,3,FALSE) + SBYLD1!BC16*(1-VLOOKUP(SBYLD2!BC$4,'[1]INTERNAL PARAMETERS-1'!$B$5:$J$44,5,FALSE))*VLOOKUP(SBYLD2!BC$4,'[1]INTERNAL PARAMETERS-1'!$B$5:$J$44,8,FALSE)*VLOOKUP(SBYLD2!BC$4,'[1]INTERNAL PARAMETERS-1'!$B$5:$J$44,3,FALSE)</f>
        <v>43.093928082488539</v>
      </c>
      <c r="BD16" s="44">
        <f>SBYLD1!BD16*VLOOKUP(SBYLD2!BD$4,'[1]INTERNAL PARAMETERS-1'!$B$5:$J$44,5,FALSE)*VLOOKUP(SBYLD2!BD$4,'[1]INTERNAL PARAMETERS-1'!$B$5:$J$44,6,FALSE)*VLOOKUP(SBYLD2!BD$4,'[1]INTERNAL PARAMETERS-1'!$B$5:$J$44,3,FALSE) + SBYLD1!BD16*(1-VLOOKUP(SBYLD2!BD$4,'[1]INTERNAL PARAMETERS-1'!$B$5:$J$44,5,FALSE))*VLOOKUP(SBYLD2!BD$4,'[1]INTERNAL PARAMETERS-1'!$B$5:$J$44,8,FALSE)*VLOOKUP(SBYLD2!BD$4,'[1]INTERNAL PARAMETERS-1'!$B$5:$J$44,3,FALSE)</f>
        <v>7.7622445346880786</v>
      </c>
      <c r="BE16" s="44">
        <f>SBYLD1!BE16*VLOOKUP(SBYLD2!BE$4,'[1]INTERNAL PARAMETERS-1'!$B$5:$J$44,5,FALSE)*VLOOKUP(SBYLD2!BE$4,'[1]INTERNAL PARAMETERS-1'!$B$5:$J$44,6,FALSE)*VLOOKUP(SBYLD2!BE$4,'[1]INTERNAL PARAMETERS-1'!$B$5:$J$44,3,FALSE) + SBYLD1!BE16*(1-VLOOKUP(SBYLD2!BE$4,'[1]INTERNAL PARAMETERS-1'!$B$5:$J$44,5,FALSE))*VLOOKUP(SBYLD2!BE$4,'[1]INTERNAL PARAMETERS-1'!$B$5:$J$44,8,FALSE)*VLOOKUP(SBYLD2!BE$4,'[1]INTERNAL PARAMETERS-1'!$B$5:$J$44,3,FALSE)</f>
        <v>21.321726417891302</v>
      </c>
      <c r="BF16" s="44">
        <f>SBYLD1!BF16*VLOOKUP(SBYLD2!BF$4,'[1]INTERNAL PARAMETERS-1'!$B$5:$J$44,5,FALSE)*VLOOKUP(SBYLD2!BF$4,'[1]INTERNAL PARAMETERS-1'!$B$5:$J$44,6,FALSE)*VLOOKUP(SBYLD2!BF$4,'[1]INTERNAL PARAMETERS-1'!$B$5:$J$44,3,FALSE) + SBYLD1!BF16*(1-VLOOKUP(SBYLD2!BF$4,'[1]INTERNAL PARAMETERS-1'!$B$5:$J$44,5,FALSE))*VLOOKUP(SBYLD2!BF$4,'[1]INTERNAL PARAMETERS-1'!$B$5:$J$44,8,FALSE)*VLOOKUP(SBYLD2!BF$4,'[1]INTERNAL PARAMETERS-1'!$B$5:$J$44,3,FALSE)</f>
        <v>0</v>
      </c>
      <c r="BG16" s="44">
        <f>SBYLD1!BG16*VLOOKUP(SBYLD2!BG$4,'[1]INTERNAL PARAMETERS-1'!$B$5:$J$44,5,FALSE)*VLOOKUP(SBYLD2!BG$4,'[1]INTERNAL PARAMETERS-1'!$B$5:$J$44,6,FALSE)*VLOOKUP(SBYLD2!BG$4,'[1]INTERNAL PARAMETERS-1'!$B$5:$J$44,3,FALSE) + SBYLD1!BG16*(1-VLOOKUP(SBYLD2!BG$4,'[1]INTERNAL PARAMETERS-1'!$B$5:$J$44,5,FALSE))*VLOOKUP(SBYLD2!BG$4,'[1]INTERNAL PARAMETERS-1'!$B$5:$J$44,8,FALSE)*VLOOKUP(SBYLD2!BG$4,'[1]INTERNAL PARAMETERS-1'!$B$5:$J$44,3,FALSE)</f>
        <v>10.052728476723582</v>
      </c>
      <c r="BH16" s="44">
        <f>SBYLD1!BH16*VLOOKUP(SBYLD2!BH$4,'[1]INTERNAL PARAMETERS-1'!$B$5:$J$44,5,FALSE)*VLOOKUP(SBYLD2!BH$4,'[1]INTERNAL PARAMETERS-1'!$B$5:$J$44,6,FALSE)*VLOOKUP(SBYLD2!BH$4,'[1]INTERNAL PARAMETERS-1'!$B$5:$J$44,3,FALSE) + SBYLD1!BH16*(1-VLOOKUP(SBYLD2!BH$4,'[1]INTERNAL PARAMETERS-1'!$B$5:$J$44,5,FALSE))*VLOOKUP(SBYLD2!BH$4,'[1]INTERNAL PARAMETERS-1'!$B$5:$J$44,8,FALSE)*VLOOKUP(SBYLD2!BH$4,'[1]INTERNAL PARAMETERS-1'!$B$5:$J$44,3,FALSE)</f>
        <v>8.358545215375715E-2</v>
      </c>
      <c r="BI16" s="44">
        <f>SBYLD1!BI16*VLOOKUP(SBYLD2!BI$4,'[1]INTERNAL PARAMETERS-1'!$B$5:$J$44,5,FALSE)*VLOOKUP(SBYLD2!BI$4,'[1]INTERNAL PARAMETERS-1'!$B$5:$J$44,6,FALSE)*VLOOKUP(SBYLD2!BI$4,'[1]INTERNAL PARAMETERS-1'!$B$5:$J$44,3,FALSE) + SBYLD1!BI16*(1-VLOOKUP(SBYLD2!BI$4,'[1]INTERNAL PARAMETERS-1'!$B$5:$J$44,5,FALSE))*VLOOKUP(SBYLD2!BI$4,'[1]INTERNAL PARAMETERS-1'!$B$5:$J$44,8,FALSE)*VLOOKUP(SBYLD2!BI$4,'[1]INTERNAL PARAMETERS-1'!$B$5:$J$44,3,FALSE)</f>
        <v>0</v>
      </c>
      <c r="BJ16" s="44">
        <f>SBYLD1!BJ16*VLOOKUP(SBYLD2!BJ$4,'[1]INTERNAL PARAMETERS-1'!$B$5:$J$44,5,FALSE)*VLOOKUP(SBYLD2!BJ$4,'[1]INTERNAL PARAMETERS-1'!$B$5:$J$44,6,FALSE)*VLOOKUP(SBYLD2!BJ$4,'[1]INTERNAL PARAMETERS-1'!$B$5:$J$44,3,FALSE) + SBYLD1!BJ16*(1-VLOOKUP(SBYLD2!BJ$4,'[1]INTERNAL PARAMETERS-1'!$B$5:$J$44,5,FALSE))*VLOOKUP(SBYLD2!BJ$4,'[1]INTERNAL PARAMETERS-1'!$B$5:$J$44,8,FALSE)*VLOOKUP(SBYLD2!BJ$4,'[1]INTERNAL PARAMETERS-1'!$B$5:$J$44,3,FALSE)</f>
        <v>3.9928453078074417</v>
      </c>
      <c r="BK16" s="44">
        <f>SBYLD1!BK16*VLOOKUP(SBYLD2!BK$4,'[1]INTERNAL PARAMETERS-1'!$B$5:$J$44,5,FALSE)*VLOOKUP(SBYLD2!BK$4,'[1]INTERNAL PARAMETERS-1'!$B$5:$J$44,6,FALSE)*VLOOKUP(SBYLD2!BK$4,'[1]INTERNAL PARAMETERS-1'!$B$5:$J$44,3,FALSE) + SBYLD1!BK16*(1-VLOOKUP(SBYLD2!BK$4,'[1]INTERNAL PARAMETERS-1'!$B$5:$J$44,5,FALSE))*VLOOKUP(SBYLD2!BK$4,'[1]INTERNAL PARAMETERS-1'!$B$5:$J$44,8,FALSE)*VLOOKUP(SBYLD2!BK$4,'[1]INTERNAL PARAMETERS-1'!$B$5:$J$44,3,FALSE)</f>
        <v>5.4604656168018089</v>
      </c>
      <c r="BL16" s="44">
        <f>SBYLD1!BL16*VLOOKUP(SBYLD2!BL$4,'[1]INTERNAL PARAMETERS-1'!$B$5:$J$44,5,FALSE)*VLOOKUP(SBYLD2!BL$4,'[1]INTERNAL PARAMETERS-1'!$B$5:$J$44,6,FALSE)*VLOOKUP(SBYLD2!BL$4,'[1]INTERNAL PARAMETERS-1'!$B$5:$J$44,3,FALSE) + SBYLD1!BL16*(1-VLOOKUP(SBYLD2!BL$4,'[1]INTERNAL PARAMETERS-1'!$B$5:$J$44,5,FALSE))*VLOOKUP(SBYLD2!BL$4,'[1]INTERNAL PARAMETERS-1'!$B$5:$J$44,8,FALSE)*VLOOKUP(SBYLD2!BL$4,'[1]INTERNAL PARAMETERS-1'!$B$5:$J$44,3,FALSE)</f>
        <v>16.690358625654802</v>
      </c>
      <c r="BM16" s="44">
        <f>SBYLD1!BM16*VLOOKUP(SBYLD2!BM$4,'[1]INTERNAL PARAMETERS-1'!$B$5:$J$44,5,FALSE)*VLOOKUP(SBYLD2!BM$4,'[1]INTERNAL PARAMETERS-1'!$B$5:$J$44,6,FALSE)*VLOOKUP(SBYLD2!BM$4,'[1]INTERNAL PARAMETERS-1'!$B$5:$J$44,3,FALSE) + SBYLD1!BM16*(1-VLOOKUP(SBYLD2!BM$4,'[1]INTERNAL PARAMETERS-1'!$B$5:$J$44,5,FALSE))*VLOOKUP(SBYLD2!BM$4,'[1]INTERNAL PARAMETERS-1'!$B$5:$J$44,8,FALSE)*VLOOKUP(SBYLD2!BM$4,'[1]INTERNAL PARAMETERS-1'!$B$5:$J$44,3,FALSE)</f>
        <v>8.5535297099982124</v>
      </c>
      <c r="BN16" s="44">
        <f>SBYLD1!BN16*VLOOKUP(SBYLD2!BN$4,'[1]INTERNAL PARAMETERS-1'!$B$5:$J$44,5,FALSE)*VLOOKUP(SBYLD2!BN$4,'[1]INTERNAL PARAMETERS-1'!$B$5:$J$44,6,FALSE)*VLOOKUP(SBYLD2!BN$4,'[1]INTERNAL PARAMETERS-1'!$B$5:$J$44,3,FALSE) + SBYLD1!BN16*(1-VLOOKUP(SBYLD2!BN$4,'[1]INTERNAL PARAMETERS-1'!$B$5:$J$44,5,FALSE))*VLOOKUP(SBYLD2!BN$4,'[1]INTERNAL PARAMETERS-1'!$B$5:$J$44,8,FALSE)*VLOOKUP(SBYLD2!BN$4,'[1]INTERNAL PARAMETERS-1'!$B$5:$J$44,3,FALSE)</f>
        <v>5.1374248374439384</v>
      </c>
      <c r="BO16" s="44">
        <f>SBYLD1!BO16*VLOOKUP(SBYLD2!BO$4,'[1]INTERNAL PARAMETERS-1'!$B$5:$J$44,5,FALSE)*VLOOKUP(SBYLD2!BO$4,'[1]INTERNAL PARAMETERS-1'!$B$5:$J$44,6,FALSE)*VLOOKUP(SBYLD2!BO$4,'[1]INTERNAL PARAMETERS-1'!$B$5:$J$44,3,FALSE) + SBYLD1!BO16*(1-VLOOKUP(SBYLD2!BO$4,'[1]INTERNAL PARAMETERS-1'!$B$5:$J$44,5,FALSE))*VLOOKUP(SBYLD2!BO$4,'[1]INTERNAL PARAMETERS-1'!$B$5:$J$44,8,FALSE)*VLOOKUP(SBYLD2!BO$4,'[1]INTERNAL PARAMETERS-1'!$B$5:$J$44,3,FALSE)</f>
        <v>3.2906329940707764</v>
      </c>
      <c r="BP16" s="44">
        <f>SBYLD1!BP16*VLOOKUP(SBYLD2!BP$4,'[1]INTERNAL PARAMETERS-1'!$B$5:$J$44,5,FALSE)*VLOOKUP(SBYLD2!BP$4,'[1]INTERNAL PARAMETERS-1'!$B$5:$J$44,6,FALSE)*VLOOKUP(SBYLD2!BP$4,'[1]INTERNAL PARAMETERS-1'!$B$5:$J$44,3,FALSE) + SBYLD1!BP16*(1-VLOOKUP(SBYLD2!BP$4,'[1]INTERNAL PARAMETERS-1'!$B$5:$J$44,5,FALSE))*VLOOKUP(SBYLD2!BP$4,'[1]INTERNAL PARAMETERS-1'!$B$5:$J$44,8,FALSE)*VLOOKUP(SBYLD2!BP$4,'[1]INTERNAL PARAMETERS-1'!$B$5:$J$44,3,FALSE)</f>
        <v>0.32817449058445231</v>
      </c>
      <c r="BQ16" s="44">
        <f>SBYLD1!BQ16*VLOOKUP(SBYLD2!BQ$4,'[1]INTERNAL PARAMETERS-1'!$B$5:$J$44,5,FALSE)*VLOOKUP(SBYLD2!BQ$4,'[1]INTERNAL PARAMETERS-1'!$B$5:$J$44,6,FALSE)*VLOOKUP(SBYLD2!BQ$4,'[1]INTERNAL PARAMETERS-1'!$B$5:$J$44,3,FALSE) + SBYLD1!BQ16*(1-VLOOKUP(SBYLD2!BQ$4,'[1]INTERNAL PARAMETERS-1'!$B$5:$J$44,5,FALSE))*VLOOKUP(SBYLD2!BQ$4,'[1]INTERNAL PARAMETERS-1'!$B$5:$J$44,8,FALSE)*VLOOKUP(SBYLD2!BQ$4,'[1]INTERNAL PARAMETERS-1'!$B$5:$J$44,3,FALSE)</f>
        <v>17.856555249378413</v>
      </c>
      <c r="BR16" s="44">
        <f>SBYLD1!BR16*VLOOKUP(SBYLD2!BR$4,'[1]INTERNAL PARAMETERS-1'!$B$5:$J$44,5,FALSE)*VLOOKUP(SBYLD2!BR$4,'[1]INTERNAL PARAMETERS-1'!$B$5:$J$44,6,FALSE)*VLOOKUP(SBYLD2!BR$4,'[1]INTERNAL PARAMETERS-1'!$B$5:$J$44,3,FALSE) + SBYLD1!BR16*(1-VLOOKUP(SBYLD2!BR$4,'[1]INTERNAL PARAMETERS-1'!$B$5:$J$44,5,FALSE))*VLOOKUP(SBYLD2!BR$4,'[1]INTERNAL PARAMETERS-1'!$B$5:$J$44,8,FALSE)*VLOOKUP(SBYLD2!BR$4,'[1]INTERNAL PARAMETERS-1'!$B$5:$J$44,3,FALSE)</f>
        <v>0.58039640669114756</v>
      </c>
      <c r="BS16" s="44">
        <f>SBYLD1!BS16*VLOOKUP(SBYLD2!BS$4,'[1]INTERNAL PARAMETERS-1'!$B$5:$J$44,5,FALSE)*VLOOKUP(SBYLD2!BS$4,'[1]INTERNAL PARAMETERS-1'!$B$5:$J$44,6,FALSE)*VLOOKUP(SBYLD2!BS$4,'[1]INTERNAL PARAMETERS-1'!$B$5:$J$44,3,FALSE) + SBYLD1!BS16*(1-VLOOKUP(SBYLD2!BS$4,'[1]INTERNAL PARAMETERS-1'!$B$5:$J$44,5,FALSE))*VLOOKUP(SBYLD2!BS$4,'[1]INTERNAL PARAMETERS-1'!$B$5:$J$44,8,FALSE)*VLOOKUP(SBYLD2!BS$4,'[1]INTERNAL PARAMETERS-1'!$B$5:$J$44,3,FALSE)</f>
        <v>5.7561819841940275E-2</v>
      </c>
      <c r="BT16" s="44">
        <f>SBYLD1!BT16*VLOOKUP(SBYLD2!BT$4,'[1]INTERNAL PARAMETERS-1'!$B$5:$J$44,5,FALSE)*VLOOKUP(SBYLD2!BT$4,'[1]INTERNAL PARAMETERS-1'!$B$5:$J$44,6,FALSE)*VLOOKUP(SBYLD2!BT$4,'[1]INTERNAL PARAMETERS-1'!$B$5:$J$44,3,FALSE) + SBYLD1!BT16*(1-VLOOKUP(SBYLD2!BT$4,'[1]INTERNAL PARAMETERS-1'!$B$5:$J$44,5,FALSE))*VLOOKUP(SBYLD2!BT$4,'[1]INTERNAL PARAMETERS-1'!$B$5:$J$44,8,FALSE)*VLOOKUP(SBYLD2!BT$4,'[1]INTERNAL PARAMETERS-1'!$B$5:$J$44,3,FALSE)</f>
        <v>0</v>
      </c>
      <c r="BU16" s="44">
        <f>SBYLD1!BU16*VLOOKUP(SBYLD2!BU$4,'[1]INTERNAL PARAMETERS-1'!$B$5:$J$44,5,FALSE)*VLOOKUP(SBYLD2!BU$4,'[1]INTERNAL PARAMETERS-1'!$B$5:$J$44,6,FALSE)*VLOOKUP(SBYLD2!BU$4,'[1]INTERNAL PARAMETERS-1'!$B$5:$J$44,3,FALSE) + SBYLD1!BU16*(1-VLOOKUP(SBYLD2!BU$4,'[1]INTERNAL PARAMETERS-1'!$B$5:$J$44,5,FALSE))*VLOOKUP(SBYLD2!BU$4,'[1]INTERNAL PARAMETERS-1'!$B$5:$J$44,8,FALSE)*VLOOKUP(SBYLD2!BU$4,'[1]INTERNAL PARAMETERS-1'!$B$5:$J$44,3,FALSE)</f>
        <v>0</v>
      </c>
      <c r="BV16" s="44">
        <f>SBYLD1!BV16*VLOOKUP(SBYLD2!BV$4,'[1]INTERNAL PARAMETERS-1'!$B$5:$J$44,5,FALSE)*VLOOKUP(SBYLD2!BV$4,'[1]INTERNAL PARAMETERS-1'!$B$5:$J$44,6,FALSE)*VLOOKUP(SBYLD2!BV$4,'[1]INTERNAL PARAMETERS-1'!$B$5:$J$44,3,FALSE) + SBYLD1!BV16*(1-VLOOKUP(SBYLD2!BV$4,'[1]INTERNAL PARAMETERS-1'!$B$5:$J$44,5,FALSE))*VLOOKUP(SBYLD2!BV$4,'[1]INTERNAL PARAMETERS-1'!$B$5:$J$44,8,FALSE)*VLOOKUP(SBYLD2!BV$4,'[1]INTERNAL PARAMETERS-1'!$B$5:$J$44,3,FALSE)</f>
        <v>0</v>
      </c>
      <c r="BW16" s="44">
        <f>SBYLD1!BW16*VLOOKUP(SBYLD2!BW$4,'[1]INTERNAL PARAMETERS-1'!$B$5:$J$44,5,FALSE)*VLOOKUP(SBYLD2!BW$4,'[1]INTERNAL PARAMETERS-1'!$B$5:$J$44,6,FALSE)*VLOOKUP(SBYLD2!BW$4,'[1]INTERNAL PARAMETERS-1'!$B$5:$J$44,3,FALSE) + SBYLD1!BW16*(1-VLOOKUP(SBYLD2!BW$4,'[1]INTERNAL PARAMETERS-1'!$B$5:$J$44,5,FALSE))*VLOOKUP(SBYLD2!BW$4,'[1]INTERNAL PARAMETERS-1'!$B$5:$J$44,8,FALSE)*VLOOKUP(SBYLD2!BW$4,'[1]INTERNAL PARAMETERS-1'!$B$5:$J$44,3,FALSE)</f>
        <v>0</v>
      </c>
      <c r="BX16" s="44">
        <f>SBYLD1!BX16*VLOOKUP(SBYLD2!BX$4,'[1]INTERNAL PARAMETERS-1'!$B$5:$J$44,5,FALSE)*VLOOKUP(SBYLD2!BX$4,'[1]INTERNAL PARAMETERS-1'!$B$5:$J$44,6,FALSE)*VLOOKUP(SBYLD2!BX$4,'[1]INTERNAL PARAMETERS-1'!$B$5:$J$44,3,FALSE) + SBYLD1!BX16*(1-VLOOKUP(SBYLD2!BX$4,'[1]INTERNAL PARAMETERS-1'!$B$5:$J$44,5,FALSE))*VLOOKUP(SBYLD2!BX$4,'[1]INTERNAL PARAMETERS-1'!$B$5:$J$44,8,FALSE)*VLOOKUP(SBYLD2!BX$4,'[1]INTERNAL PARAMETERS-1'!$B$5:$J$44,3,FALSE)</f>
        <v>0</v>
      </c>
      <c r="BY16" s="44">
        <f>SBYLD1!BY16*VLOOKUP(SBYLD2!BY$4,'[1]INTERNAL PARAMETERS-1'!$B$5:$J$44,5,FALSE)*VLOOKUP(SBYLD2!BY$4,'[1]INTERNAL PARAMETERS-1'!$B$5:$J$44,6,FALSE)*VLOOKUP(SBYLD2!BY$4,'[1]INTERNAL PARAMETERS-1'!$B$5:$J$44,3,FALSE) + SBYLD1!BY16*(1-VLOOKUP(SBYLD2!BY$4,'[1]INTERNAL PARAMETERS-1'!$B$5:$J$44,5,FALSE))*VLOOKUP(SBYLD2!BY$4,'[1]INTERNAL PARAMETERS-1'!$B$5:$J$44,8,FALSE)*VLOOKUP(SBYLD2!BY$4,'[1]INTERNAL PARAMETERS-1'!$B$5:$J$44,3,FALSE)</f>
        <v>0</v>
      </c>
      <c r="BZ16" s="44">
        <f>SBYLD1!BZ16*VLOOKUP(SBYLD2!BZ$4,'[1]INTERNAL PARAMETERS-1'!$B$5:$J$44,5,FALSE)*VLOOKUP(SBYLD2!BZ$4,'[1]INTERNAL PARAMETERS-1'!$B$5:$J$44,6,FALSE)*VLOOKUP(SBYLD2!BZ$4,'[1]INTERNAL PARAMETERS-1'!$B$5:$J$44,3,FALSE) + SBYLD1!BZ16*(1-VLOOKUP(SBYLD2!BZ$4,'[1]INTERNAL PARAMETERS-1'!$B$5:$J$44,5,FALSE))*VLOOKUP(SBYLD2!BZ$4,'[1]INTERNAL PARAMETERS-1'!$B$5:$J$44,8,FALSE)*VLOOKUP(SBYLD2!BZ$4,'[1]INTERNAL PARAMETERS-1'!$B$5:$J$44,3,FALSE)</f>
        <v>4.0097363582911251E-2</v>
      </c>
      <c r="CA16" s="44">
        <f>SBYLD1!CA16*VLOOKUP(SBYLD2!CA$4,'[1]INTERNAL PARAMETERS-1'!$B$5:$J$44,5,FALSE)*VLOOKUP(SBYLD2!CA$4,'[1]INTERNAL PARAMETERS-1'!$B$5:$J$44,6,FALSE)*VLOOKUP(SBYLD2!CA$4,'[1]INTERNAL PARAMETERS-1'!$B$5:$J$44,3,FALSE) + SBYLD1!CA16*(1-VLOOKUP(SBYLD2!CA$4,'[1]INTERNAL PARAMETERS-1'!$B$5:$J$44,5,FALSE))*VLOOKUP(SBYLD2!CA$4,'[1]INTERNAL PARAMETERS-1'!$B$5:$J$44,8,FALSE)*VLOOKUP(SBYLD2!CA$4,'[1]INTERNAL PARAMETERS-1'!$B$5:$J$44,3,FALSE)</f>
        <v>0</v>
      </c>
      <c r="CB16" s="44">
        <f>SBYLD1!CB16*VLOOKUP(SBYLD2!CB$4,'[1]INTERNAL PARAMETERS-1'!$B$5:$J$44,5,FALSE)*VLOOKUP(SBYLD2!CB$4,'[1]INTERNAL PARAMETERS-1'!$B$5:$J$44,6,FALSE)*VLOOKUP(SBYLD2!CB$4,'[1]INTERNAL PARAMETERS-1'!$B$5:$J$44,3,FALSE) + SBYLD1!CB16*(1-VLOOKUP(SBYLD2!CB$4,'[1]INTERNAL PARAMETERS-1'!$B$5:$J$44,5,FALSE))*VLOOKUP(SBYLD2!CB$4,'[1]INTERNAL PARAMETERS-1'!$B$5:$J$44,8,FALSE)*VLOOKUP(SBYLD2!CB$4,'[1]INTERNAL PARAMETERS-1'!$B$5:$J$44,3,FALSE)</f>
        <v>0</v>
      </c>
      <c r="CC16" s="44">
        <f>SBYLD1!CC16*VLOOKUP(SBYLD2!CC$4,'[1]INTERNAL PARAMETERS-1'!$B$5:$J$44,5,FALSE)*VLOOKUP(SBYLD2!CC$4,'[1]INTERNAL PARAMETERS-1'!$B$5:$J$44,6,FALSE)*VLOOKUP(SBYLD2!CC$4,'[1]INTERNAL PARAMETERS-1'!$B$5:$J$44,3,FALSE) + SBYLD1!CC16*(1-VLOOKUP(SBYLD2!CC$4,'[1]INTERNAL PARAMETERS-1'!$B$5:$J$44,5,FALSE))*VLOOKUP(SBYLD2!CC$4,'[1]INTERNAL PARAMETERS-1'!$B$5:$J$44,8,FALSE)*VLOOKUP(SBYLD2!CC$4,'[1]INTERNAL PARAMETERS-1'!$B$5:$J$44,3,FALSE)</f>
        <v>8.2552754507594278E-2</v>
      </c>
      <c r="CD16" s="44">
        <f>SBYLD1!CD16*VLOOKUP(SBYLD2!CD$4,'[1]INTERNAL PARAMETERS-1'!$B$5:$J$44,5,FALSE)*VLOOKUP(SBYLD2!CD$4,'[1]INTERNAL PARAMETERS-1'!$B$5:$J$44,6,FALSE)*VLOOKUP(SBYLD2!CD$4,'[1]INTERNAL PARAMETERS-1'!$B$5:$J$44,3,FALSE) + SBYLD1!CD16*(1-VLOOKUP(SBYLD2!CD$4,'[1]INTERNAL PARAMETERS-1'!$B$5:$J$44,5,FALSE))*VLOOKUP(SBYLD2!CD$4,'[1]INTERNAL PARAMETERS-1'!$B$5:$J$44,8,FALSE)*VLOOKUP(SBYLD2!CD$4,'[1]INTERNAL PARAMETERS-1'!$B$5:$J$44,3,FALSE)</f>
        <v>0.22308873185331329</v>
      </c>
      <c r="CE16" s="44">
        <f>SBYLD1!CE16*VLOOKUP(SBYLD2!CE$4,'[1]INTERNAL PARAMETERS-1'!$B$5:$J$44,5,FALSE)*VLOOKUP(SBYLD2!CE$4,'[1]INTERNAL PARAMETERS-1'!$B$5:$J$44,6,FALSE)*VLOOKUP(SBYLD2!CE$4,'[1]INTERNAL PARAMETERS-1'!$B$5:$J$44,3,FALSE) + SBYLD1!CE16*(1-VLOOKUP(SBYLD2!CE$4,'[1]INTERNAL PARAMETERS-1'!$B$5:$J$44,5,FALSE))*VLOOKUP(SBYLD2!CE$4,'[1]INTERNAL PARAMETERS-1'!$B$5:$J$44,8,FALSE)*VLOOKUP(SBYLD2!CE$4,'[1]INTERNAL PARAMETERS-1'!$B$5:$J$44,3,FALSE)</f>
        <v>0.55720211664819241</v>
      </c>
      <c r="CF16" s="44">
        <f>SBYLD1!CF16*VLOOKUP(SBYLD2!CF$4,'[1]INTERNAL PARAMETERS-1'!$B$5:$J$44,5,FALSE)*VLOOKUP(SBYLD2!CF$4,'[1]INTERNAL PARAMETERS-1'!$B$5:$J$44,6,FALSE)*VLOOKUP(SBYLD2!CF$4,'[1]INTERNAL PARAMETERS-1'!$B$5:$J$44,3,FALSE) + SBYLD1!CF16*(1-VLOOKUP(SBYLD2!CF$4,'[1]INTERNAL PARAMETERS-1'!$B$5:$J$44,5,FALSE))*VLOOKUP(SBYLD2!CF$4,'[1]INTERNAL PARAMETERS-1'!$B$5:$J$44,8,FALSE)*VLOOKUP(SBYLD2!CF$4,'[1]INTERNAL PARAMETERS-1'!$B$5:$J$44,3,FALSE)</f>
        <v>0.19624773050633851</v>
      </c>
      <c r="CG16" s="44">
        <f>SBYLD1!CG16*VLOOKUP(SBYLD2!CG$4,'[1]INTERNAL PARAMETERS-1'!$B$5:$J$44,5,FALSE)*VLOOKUP(SBYLD2!CG$4,'[1]INTERNAL PARAMETERS-1'!$B$5:$J$44,6,FALSE)*VLOOKUP(SBYLD2!CG$4,'[1]INTERNAL PARAMETERS-1'!$B$5:$J$44,3,FALSE) + SBYLD1!CG16*(1-VLOOKUP(SBYLD2!CG$4,'[1]INTERNAL PARAMETERS-1'!$B$5:$J$44,5,FALSE))*VLOOKUP(SBYLD2!CG$4,'[1]INTERNAL PARAMETERS-1'!$B$5:$J$44,8,FALSE)*VLOOKUP(SBYLD2!CG$4,'[1]INTERNAL PARAMETERS-1'!$B$5:$J$44,3,FALSE)</f>
        <v>8.6682986252110284E-3</v>
      </c>
      <c r="CH16" s="43">
        <f>SBYLD1!CH16*VLOOKUP(SBYLD2!CH$4,'[1]INTERNAL PARAMETERS-1'!$B$5:$J$44,5,FALSE)*VLOOKUP(SBYLD2!CH$4,'[1]INTERNAL PARAMETERS-1'!$B$5:$J$44,6,FALSE)*VLOOKUP(SBYLD2!CH$4,'[1]INTERNAL PARAMETERS-1'!$B$5:$J$44,3,FALSE) + SBYLD1!CH16*(1-VLOOKUP(SBYLD2!CH$4,'[1]INTERNAL PARAMETERS-1'!$B$5:$J$44,5,FALSE))*VLOOKUP(SBYLD2!CH$4,'[1]INTERNAL PARAMETERS-1'!$B$5:$J$44,8,FALSE)*VLOOKUP(SBYLD2!CH$4,'[1]INTERNAL PARAMETERS-1'!$B$5:$J$44,3,FALSE)</f>
        <v>0</v>
      </c>
      <c r="CJ16" s="45">
        <f t="shared" si="0"/>
        <v>8148.4036628529102</v>
      </c>
      <c r="CK16" s="43">
        <f t="shared" si="1"/>
        <v>274.46920065818603</v>
      </c>
    </row>
    <row r="17" spans="2:89">
      <c r="B17" s="58" t="s">
        <v>5</v>
      </c>
      <c r="C17" s="57" t="s">
        <v>59</v>
      </c>
      <c r="D17" s="57" t="s">
        <v>46</v>
      </c>
      <c r="E17" s="128">
        <f>SB!S17</f>
        <v>18729.32847643608</v>
      </c>
      <c r="F17" s="59">
        <f>'[1]INTERNAL PARAMETERS-1'!M17</f>
        <v>25.55</v>
      </c>
      <c r="G17" s="45">
        <f>SBYLD1!G17*VLOOKUP(SBYLD2!G$4,'[1]INTERNAL PARAMETERS-1'!$B$5:$J$44,5,FALSE)*VLOOKUP(SBYLD2!G$4,'[1]INTERNAL PARAMETERS-1'!$B$5:$J$44,7,FALSE)*SBYLD2!$F17 + SBYLD1!G17*(1-VLOOKUP(SBYLD2!G$4,'[1]INTERNAL PARAMETERS-1'!$B$5:$J$44,5,FALSE))*VLOOKUP(SBYLD2!G$4,'[1]INTERNAL PARAMETERS-1'!$B$5:$J$44,9,FALSE)*SBYLD2!$F17</f>
        <v>2629.0186283256289</v>
      </c>
      <c r="H17" s="44">
        <f>SBYLD1!H17*VLOOKUP(SBYLD2!H$4,'[1]INTERNAL PARAMETERS-1'!$B$5:$J$44,5,FALSE)*VLOOKUP(SBYLD2!H$4,'[1]INTERNAL PARAMETERS-1'!$B$5:$J$44,7,FALSE)*SBYLD2!$F17 + SBYLD1!H17*(1-VLOOKUP(SBYLD2!H$4,'[1]INTERNAL PARAMETERS-1'!$B$5:$J$44,5,FALSE))*VLOOKUP(SBYLD2!H$4,'[1]INTERNAL PARAMETERS-1'!$B$5:$J$44,9,FALSE)*SBYLD2!$F17</f>
        <v>891.05353269178693</v>
      </c>
      <c r="I17" s="44">
        <f>SBYLD1!I17*VLOOKUP(SBYLD2!I$4,'[1]INTERNAL PARAMETERS-1'!$B$5:$J$44,5,FALSE)*VLOOKUP(SBYLD2!I$4,'[1]INTERNAL PARAMETERS-1'!$B$5:$J$44,7,FALSE)*SBYLD2!$F17 + SBYLD1!I17*(1-VLOOKUP(SBYLD2!I$4,'[1]INTERNAL PARAMETERS-1'!$B$5:$J$44,5,FALSE))*VLOOKUP(SBYLD2!I$4,'[1]INTERNAL PARAMETERS-1'!$B$5:$J$44,9,FALSE)*SBYLD2!$F17</f>
        <v>1146.7485367282575</v>
      </c>
      <c r="J17" s="44">
        <f>SBYLD1!J17*VLOOKUP(SBYLD2!J$4,'[1]INTERNAL PARAMETERS-1'!$B$5:$J$44,5,FALSE)*VLOOKUP(SBYLD2!J$4,'[1]INTERNAL PARAMETERS-1'!$B$5:$J$44,7,FALSE)*SBYLD2!$F17 + SBYLD1!J17*(1-VLOOKUP(SBYLD2!J$4,'[1]INTERNAL PARAMETERS-1'!$B$5:$J$44,5,FALSE))*VLOOKUP(SBYLD2!J$4,'[1]INTERNAL PARAMETERS-1'!$B$5:$J$44,9,FALSE)*SBYLD2!$F17</f>
        <v>0</v>
      </c>
      <c r="K17" s="44">
        <f>SBYLD1!K17*VLOOKUP(SBYLD2!K$4,'[1]INTERNAL PARAMETERS-1'!$B$5:$J$44,5,FALSE)*VLOOKUP(SBYLD2!K$4,'[1]INTERNAL PARAMETERS-1'!$B$5:$J$44,7,FALSE)*SBYLD2!$F17 + SBYLD1!K17*(1-VLOOKUP(SBYLD2!K$4,'[1]INTERNAL PARAMETERS-1'!$B$5:$J$44,5,FALSE))*VLOOKUP(SBYLD2!K$4,'[1]INTERNAL PARAMETERS-1'!$B$5:$J$44,9,FALSE)*SBYLD2!$F17</f>
        <v>14.012203352049596</v>
      </c>
      <c r="L17" s="44">
        <f>SBYLD1!L17*VLOOKUP(SBYLD2!L$4,'[1]INTERNAL PARAMETERS-1'!$B$5:$J$44,5,FALSE)*VLOOKUP(SBYLD2!L$4,'[1]INTERNAL PARAMETERS-1'!$B$5:$J$44,7,FALSE)*SBYLD2!$F17 + SBYLD1!L17*(1-VLOOKUP(SBYLD2!L$4,'[1]INTERNAL PARAMETERS-1'!$B$5:$J$44,5,FALSE))*VLOOKUP(SBYLD2!L$4,'[1]INTERNAL PARAMETERS-1'!$B$5:$J$44,9,FALSE)*SBYLD2!$F17</f>
        <v>0</v>
      </c>
      <c r="M17" s="44">
        <f>SBYLD1!M17*VLOOKUP(SBYLD2!M$4,'[1]INTERNAL PARAMETERS-1'!$B$5:$J$44,5,FALSE)*VLOOKUP(SBYLD2!M$4,'[1]INTERNAL PARAMETERS-1'!$B$5:$J$44,7,FALSE)*SBYLD2!$F17 + SBYLD1!M17*(1-VLOOKUP(SBYLD2!M$4,'[1]INTERNAL PARAMETERS-1'!$B$5:$J$44,5,FALSE))*VLOOKUP(SBYLD2!M$4,'[1]INTERNAL PARAMETERS-1'!$B$5:$J$44,9,FALSE)*SBYLD2!$F17</f>
        <v>105.96259163347067</v>
      </c>
      <c r="N17" s="44">
        <f>SBYLD1!N17*VLOOKUP(SBYLD2!N$4,'[1]INTERNAL PARAMETERS-1'!$B$5:$J$44,5,FALSE)*VLOOKUP(SBYLD2!N$4,'[1]INTERNAL PARAMETERS-1'!$B$5:$J$44,7,FALSE)*SBYLD2!$F17 + SBYLD1!N17*(1-VLOOKUP(SBYLD2!N$4,'[1]INTERNAL PARAMETERS-1'!$B$5:$J$44,5,FALSE))*VLOOKUP(SBYLD2!N$4,'[1]INTERNAL PARAMETERS-1'!$B$5:$J$44,9,FALSE)*SBYLD2!$F17</f>
        <v>2.5691432150470459</v>
      </c>
      <c r="O17" s="44">
        <f>SBYLD1!O17*VLOOKUP(SBYLD2!O$4,'[1]INTERNAL PARAMETERS-1'!$B$5:$J$44,5,FALSE)*VLOOKUP(SBYLD2!O$4,'[1]INTERNAL PARAMETERS-1'!$B$5:$J$44,7,FALSE)*SBYLD2!$F17 + SBYLD1!O17*(1-VLOOKUP(SBYLD2!O$4,'[1]INTERNAL PARAMETERS-1'!$B$5:$J$44,5,FALSE))*VLOOKUP(SBYLD2!O$4,'[1]INTERNAL PARAMETERS-1'!$B$5:$J$44,9,FALSE)*SBYLD2!$F17</f>
        <v>0</v>
      </c>
      <c r="P17" s="44">
        <f>SBYLD1!P17*VLOOKUP(SBYLD2!P$4,'[1]INTERNAL PARAMETERS-1'!$B$5:$J$44,5,FALSE)*VLOOKUP(SBYLD2!P$4,'[1]INTERNAL PARAMETERS-1'!$B$5:$J$44,7,FALSE)*SBYLD2!$F17 + SBYLD1!P17*(1-VLOOKUP(SBYLD2!P$4,'[1]INTERNAL PARAMETERS-1'!$B$5:$J$44,5,FALSE))*VLOOKUP(SBYLD2!P$4,'[1]INTERNAL PARAMETERS-1'!$B$5:$J$44,9,FALSE)*SBYLD2!$F17</f>
        <v>0</v>
      </c>
      <c r="Q17" s="44">
        <f>SBYLD1!Q17*VLOOKUP(SBYLD2!Q$4,'[1]INTERNAL PARAMETERS-1'!$B$5:$J$44,5,FALSE)*VLOOKUP(SBYLD2!Q$4,'[1]INTERNAL PARAMETERS-1'!$B$5:$J$44,7,FALSE)*SBYLD2!$F17 + SBYLD1!Q17*(1-VLOOKUP(SBYLD2!Q$4,'[1]INTERNAL PARAMETERS-1'!$B$5:$J$44,5,FALSE))*VLOOKUP(SBYLD2!Q$4,'[1]INTERNAL PARAMETERS-1'!$B$5:$J$44,9,FALSE)*SBYLD2!$F17</f>
        <v>0</v>
      </c>
      <c r="R17" s="44">
        <f>SBYLD1!R17*VLOOKUP(SBYLD2!R$4,'[1]INTERNAL PARAMETERS-1'!$B$5:$J$44,5,FALSE)*VLOOKUP(SBYLD2!R$4,'[1]INTERNAL PARAMETERS-1'!$B$5:$J$44,7,FALSE)*SBYLD2!$F17 + SBYLD1!R17*(1-VLOOKUP(SBYLD2!R$4,'[1]INTERNAL PARAMETERS-1'!$B$5:$J$44,5,FALSE))*VLOOKUP(SBYLD2!R$4,'[1]INTERNAL PARAMETERS-1'!$B$5:$J$44,9,FALSE)*SBYLD2!$F17</f>
        <v>3.3214111649302751</v>
      </c>
      <c r="S17" s="44">
        <f>SBYLD1!S17*VLOOKUP(SBYLD2!S$4,'[1]INTERNAL PARAMETERS-1'!$B$5:$J$44,5,FALSE)*VLOOKUP(SBYLD2!S$4,'[1]INTERNAL PARAMETERS-1'!$B$5:$J$44,7,FALSE)*SBYLD2!$F17 + SBYLD1!S17*(1-VLOOKUP(SBYLD2!S$4,'[1]INTERNAL PARAMETERS-1'!$B$5:$J$44,5,FALSE))*VLOOKUP(SBYLD2!S$4,'[1]INTERNAL PARAMETERS-1'!$B$5:$J$44,9,FALSE)*SBYLD2!$F17</f>
        <v>133.93390973760478</v>
      </c>
      <c r="T17" s="44">
        <f>SBYLD1!T17*VLOOKUP(SBYLD2!T$4,'[1]INTERNAL PARAMETERS-1'!$B$5:$J$44,5,FALSE)*VLOOKUP(SBYLD2!T$4,'[1]INTERNAL PARAMETERS-1'!$B$5:$J$44,7,FALSE)*SBYLD2!$F17 + SBYLD1!T17*(1-VLOOKUP(SBYLD2!T$4,'[1]INTERNAL PARAMETERS-1'!$B$5:$J$44,5,FALSE))*VLOOKUP(SBYLD2!T$4,'[1]INTERNAL PARAMETERS-1'!$B$5:$J$44,9,FALSE)*SBYLD2!$F17</f>
        <v>43.597828348793016</v>
      </c>
      <c r="U17" s="44">
        <f>SBYLD1!U17*VLOOKUP(SBYLD2!U$4,'[1]INTERNAL PARAMETERS-1'!$B$5:$J$44,5,FALSE)*VLOOKUP(SBYLD2!U$4,'[1]INTERNAL PARAMETERS-1'!$B$5:$J$44,7,FALSE)*SBYLD2!$F17 + SBYLD1!U17*(1-VLOOKUP(SBYLD2!U$4,'[1]INTERNAL PARAMETERS-1'!$B$5:$J$44,5,FALSE))*VLOOKUP(SBYLD2!U$4,'[1]INTERNAL PARAMETERS-1'!$B$5:$J$44,9,FALSE)*SBYLD2!$F17</f>
        <v>28.151122598012513</v>
      </c>
      <c r="V17" s="44">
        <f>SBYLD1!V17*VLOOKUP(SBYLD2!V$4,'[1]INTERNAL PARAMETERS-1'!$B$5:$J$44,5,FALSE)*VLOOKUP(SBYLD2!V$4,'[1]INTERNAL PARAMETERS-1'!$B$5:$J$44,7,FALSE)*SBYLD2!$F17 + SBYLD1!V17*(1-VLOOKUP(SBYLD2!V$4,'[1]INTERNAL PARAMETERS-1'!$B$5:$J$44,5,FALSE))*VLOOKUP(SBYLD2!V$4,'[1]INTERNAL PARAMETERS-1'!$B$5:$J$44,9,FALSE)*SBYLD2!$F17</f>
        <v>179.0922672895887</v>
      </c>
      <c r="W17" s="44">
        <f>SBYLD1!W17*VLOOKUP(SBYLD2!W$4,'[1]INTERNAL PARAMETERS-1'!$B$5:$J$44,5,FALSE)*VLOOKUP(SBYLD2!W$4,'[1]INTERNAL PARAMETERS-1'!$B$5:$J$44,7,FALSE)*SBYLD2!$F17 + SBYLD1!W17*(1-VLOOKUP(SBYLD2!W$4,'[1]INTERNAL PARAMETERS-1'!$B$5:$J$44,5,FALSE))*VLOOKUP(SBYLD2!W$4,'[1]INTERNAL PARAMETERS-1'!$B$5:$J$44,9,FALSE)*SBYLD2!$F17</f>
        <v>0</v>
      </c>
      <c r="X17" s="44">
        <f>SBYLD1!X17*VLOOKUP(SBYLD2!X$4,'[1]INTERNAL PARAMETERS-1'!$B$5:$J$44,5,FALSE)*VLOOKUP(SBYLD2!X$4,'[1]INTERNAL PARAMETERS-1'!$B$5:$J$44,7,FALSE)*SBYLD2!$F17 + SBYLD1!X17*(1-VLOOKUP(SBYLD2!X$4,'[1]INTERNAL PARAMETERS-1'!$B$5:$J$44,5,FALSE))*VLOOKUP(SBYLD2!X$4,'[1]INTERNAL PARAMETERS-1'!$B$5:$J$44,9,FALSE)*SBYLD2!$F17</f>
        <v>0</v>
      </c>
      <c r="Y17" s="44">
        <f>SBYLD1!Y17*VLOOKUP(SBYLD2!Y$4,'[1]INTERNAL PARAMETERS-1'!$B$5:$J$44,5,FALSE)*VLOOKUP(SBYLD2!Y$4,'[1]INTERNAL PARAMETERS-1'!$B$5:$J$44,7,FALSE)*SBYLD2!$F17 + SBYLD1!Y17*(1-VLOOKUP(SBYLD2!Y$4,'[1]INTERNAL PARAMETERS-1'!$B$5:$J$44,5,FALSE))*VLOOKUP(SBYLD2!Y$4,'[1]INTERNAL PARAMETERS-1'!$B$5:$J$44,9,FALSE)*SBYLD2!$F17</f>
        <v>0</v>
      </c>
      <c r="Z17" s="44">
        <f>SBYLD1!Z17*VLOOKUP(SBYLD2!Z$4,'[1]INTERNAL PARAMETERS-1'!$B$5:$J$44,5,FALSE)*VLOOKUP(SBYLD2!Z$4,'[1]INTERNAL PARAMETERS-1'!$B$5:$J$44,7,FALSE)*SBYLD2!$F17 + SBYLD1!Z17*(1-VLOOKUP(SBYLD2!Z$4,'[1]INTERNAL PARAMETERS-1'!$B$5:$J$44,5,FALSE))*VLOOKUP(SBYLD2!Z$4,'[1]INTERNAL PARAMETERS-1'!$B$5:$J$44,9,FALSE)*SBYLD2!$F17</f>
        <v>0</v>
      </c>
      <c r="AA17" s="44">
        <f>SBYLD1!AA17*VLOOKUP(SBYLD2!AA$4,'[1]INTERNAL PARAMETERS-1'!$B$5:$J$44,5,FALSE)*VLOOKUP(SBYLD2!AA$4,'[1]INTERNAL PARAMETERS-1'!$B$5:$J$44,7,FALSE)*SBYLD2!$F17 + SBYLD1!AA17*(1-VLOOKUP(SBYLD2!AA$4,'[1]INTERNAL PARAMETERS-1'!$B$5:$J$44,5,FALSE))*VLOOKUP(SBYLD2!AA$4,'[1]INTERNAL PARAMETERS-1'!$B$5:$J$44,9,FALSE)*SBYLD2!$F17</f>
        <v>0</v>
      </c>
      <c r="AB17" s="44">
        <f>SBYLD1!AB17*VLOOKUP(SBYLD2!AB$4,'[1]INTERNAL PARAMETERS-1'!$B$5:$J$44,5,FALSE)*VLOOKUP(SBYLD2!AB$4,'[1]INTERNAL PARAMETERS-1'!$B$5:$J$44,7,FALSE)*SBYLD2!$F17 + SBYLD1!AB17*(1-VLOOKUP(SBYLD2!AB$4,'[1]INTERNAL PARAMETERS-1'!$B$5:$J$44,5,FALSE))*VLOOKUP(SBYLD2!AB$4,'[1]INTERNAL PARAMETERS-1'!$B$5:$J$44,9,FALSE)*SBYLD2!$F17</f>
        <v>0</v>
      </c>
      <c r="AC17" s="44">
        <f>SBYLD1!AC17*VLOOKUP(SBYLD2!AC$4,'[1]INTERNAL PARAMETERS-1'!$B$5:$J$44,5,FALSE)*VLOOKUP(SBYLD2!AC$4,'[1]INTERNAL PARAMETERS-1'!$B$5:$J$44,7,FALSE)*SBYLD2!$F17 + SBYLD1!AC17*(1-VLOOKUP(SBYLD2!AC$4,'[1]INTERNAL PARAMETERS-1'!$B$5:$J$44,5,FALSE))*VLOOKUP(SBYLD2!AC$4,'[1]INTERNAL PARAMETERS-1'!$B$5:$J$44,9,FALSE)*SBYLD2!$F17</f>
        <v>0</v>
      </c>
      <c r="AD17" s="44">
        <f>SBYLD1!AD17*VLOOKUP(SBYLD2!AD$4,'[1]INTERNAL PARAMETERS-1'!$B$5:$J$44,5,FALSE)*VLOOKUP(SBYLD2!AD$4,'[1]INTERNAL PARAMETERS-1'!$B$5:$J$44,7,FALSE)*SBYLD2!$F17 + SBYLD1!AD17*(1-VLOOKUP(SBYLD2!AD$4,'[1]INTERNAL PARAMETERS-1'!$B$5:$J$44,5,FALSE))*VLOOKUP(SBYLD2!AD$4,'[1]INTERNAL PARAMETERS-1'!$B$5:$J$44,9,FALSE)*SBYLD2!$F17</f>
        <v>0</v>
      </c>
      <c r="AE17" s="44">
        <f>SBYLD1!AE17*VLOOKUP(SBYLD2!AE$4,'[1]INTERNAL PARAMETERS-1'!$B$5:$J$44,5,FALSE)*VLOOKUP(SBYLD2!AE$4,'[1]INTERNAL PARAMETERS-1'!$B$5:$J$44,7,FALSE)*SBYLD2!$F17 + SBYLD1!AE17*(1-VLOOKUP(SBYLD2!AE$4,'[1]INTERNAL PARAMETERS-1'!$B$5:$J$44,5,FALSE))*VLOOKUP(SBYLD2!AE$4,'[1]INTERNAL PARAMETERS-1'!$B$5:$J$44,9,FALSE)*SBYLD2!$F17</f>
        <v>0</v>
      </c>
      <c r="AF17" s="44">
        <f>SBYLD1!AF17*VLOOKUP(SBYLD2!AF$4,'[1]INTERNAL PARAMETERS-1'!$B$5:$J$44,5,FALSE)*VLOOKUP(SBYLD2!AF$4,'[1]INTERNAL PARAMETERS-1'!$B$5:$J$44,7,FALSE)*SBYLD2!$F17 + SBYLD1!AF17*(1-VLOOKUP(SBYLD2!AF$4,'[1]INTERNAL PARAMETERS-1'!$B$5:$J$44,5,FALSE))*VLOOKUP(SBYLD2!AF$4,'[1]INTERNAL PARAMETERS-1'!$B$5:$J$44,9,FALSE)*SBYLD2!$F17</f>
        <v>8.0959397145175451</v>
      </c>
      <c r="AG17" s="44">
        <f>SBYLD1!AG17*VLOOKUP(SBYLD2!AG$4,'[1]INTERNAL PARAMETERS-1'!$B$5:$J$44,5,FALSE)*VLOOKUP(SBYLD2!AG$4,'[1]INTERNAL PARAMETERS-1'!$B$5:$J$44,7,FALSE)*SBYLD2!$F17 + SBYLD1!AG17*(1-VLOOKUP(SBYLD2!AG$4,'[1]INTERNAL PARAMETERS-1'!$B$5:$J$44,5,FALSE))*VLOOKUP(SBYLD2!AG$4,'[1]INTERNAL PARAMETERS-1'!$B$5:$J$44,9,FALSE)*SBYLD2!$F17</f>
        <v>0</v>
      </c>
      <c r="AH17" s="44">
        <f>SBYLD1!AH17*VLOOKUP(SBYLD2!AH$4,'[1]INTERNAL PARAMETERS-1'!$B$5:$J$44,5,FALSE)*VLOOKUP(SBYLD2!AH$4,'[1]INTERNAL PARAMETERS-1'!$B$5:$J$44,7,FALSE)*SBYLD2!$F17 + SBYLD1!AH17*(1-VLOOKUP(SBYLD2!AH$4,'[1]INTERNAL PARAMETERS-1'!$B$5:$J$44,5,FALSE))*VLOOKUP(SBYLD2!AH$4,'[1]INTERNAL PARAMETERS-1'!$B$5:$J$44,9,FALSE)*SBYLD2!$F17</f>
        <v>0</v>
      </c>
      <c r="AI17" s="44">
        <f>SBYLD1!AI17*VLOOKUP(SBYLD2!AI$4,'[1]INTERNAL PARAMETERS-1'!$B$5:$J$44,5,FALSE)*VLOOKUP(SBYLD2!AI$4,'[1]INTERNAL PARAMETERS-1'!$B$5:$J$44,7,FALSE)*SBYLD2!$F17 + SBYLD1!AI17*(1-VLOOKUP(SBYLD2!AI$4,'[1]INTERNAL PARAMETERS-1'!$B$5:$J$44,5,FALSE))*VLOOKUP(SBYLD2!AI$4,'[1]INTERNAL PARAMETERS-1'!$B$5:$J$44,9,FALSE)*SBYLD2!$F17</f>
        <v>4.6712129850257709</v>
      </c>
      <c r="AJ17" s="44">
        <f>SBYLD1!AJ17*VLOOKUP(SBYLD2!AJ$4,'[1]INTERNAL PARAMETERS-1'!$B$5:$J$44,5,FALSE)*VLOOKUP(SBYLD2!AJ$4,'[1]INTERNAL PARAMETERS-1'!$B$5:$J$44,7,FALSE)*SBYLD2!$F17 + SBYLD1!AJ17*(1-VLOOKUP(SBYLD2!AJ$4,'[1]INTERNAL PARAMETERS-1'!$B$5:$J$44,5,FALSE))*VLOOKUP(SBYLD2!AJ$4,'[1]INTERNAL PARAMETERS-1'!$B$5:$J$44,9,FALSE)*SBYLD2!$F17</f>
        <v>20.2417155702299</v>
      </c>
      <c r="AK17" s="44">
        <f>SBYLD1!AK17*VLOOKUP(SBYLD2!AK$4,'[1]INTERNAL PARAMETERS-1'!$B$5:$J$44,5,FALSE)*VLOOKUP(SBYLD2!AK$4,'[1]INTERNAL PARAMETERS-1'!$B$5:$J$44,7,FALSE)*SBYLD2!$F17 + SBYLD1!AK17*(1-VLOOKUP(SBYLD2!AK$4,'[1]INTERNAL PARAMETERS-1'!$B$5:$J$44,5,FALSE))*VLOOKUP(SBYLD2!AK$4,'[1]INTERNAL PARAMETERS-1'!$B$5:$J$44,9,FALSE)*SBYLD2!$F17</f>
        <v>0</v>
      </c>
      <c r="AL17" s="44">
        <f>SBYLD1!AL17*VLOOKUP(SBYLD2!AL$4,'[1]INTERNAL PARAMETERS-1'!$B$5:$J$44,5,FALSE)*VLOOKUP(SBYLD2!AL$4,'[1]INTERNAL PARAMETERS-1'!$B$5:$J$44,7,FALSE)*SBYLD2!$F17 + SBYLD1!AL17*(1-VLOOKUP(SBYLD2!AL$4,'[1]INTERNAL PARAMETERS-1'!$B$5:$J$44,5,FALSE))*VLOOKUP(SBYLD2!AL$4,'[1]INTERNAL PARAMETERS-1'!$B$5:$J$44,9,FALSE)*SBYLD2!$F17</f>
        <v>0</v>
      </c>
      <c r="AM17" s="44">
        <f>SBYLD1!AM17*VLOOKUP(SBYLD2!AM$4,'[1]INTERNAL PARAMETERS-1'!$B$5:$J$44,5,FALSE)*VLOOKUP(SBYLD2!AM$4,'[1]INTERNAL PARAMETERS-1'!$B$5:$J$44,7,FALSE)*SBYLD2!$F17 + SBYLD1!AM17*(1-VLOOKUP(SBYLD2!AM$4,'[1]INTERNAL PARAMETERS-1'!$B$5:$J$44,5,FALSE))*VLOOKUP(SBYLD2!AM$4,'[1]INTERNAL PARAMETERS-1'!$B$5:$J$44,9,FALSE)*SBYLD2!$F17</f>
        <v>0</v>
      </c>
      <c r="AN17" s="44">
        <f>SBYLD1!AN17*VLOOKUP(SBYLD2!AN$4,'[1]INTERNAL PARAMETERS-1'!$B$5:$J$44,5,FALSE)*VLOOKUP(SBYLD2!AN$4,'[1]INTERNAL PARAMETERS-1'!$B$5:$J$44,7,FALSE)*SBYLD2!$F17 + SBYLD1!AN17*(1-VLOOKUP(SBYLD2!AN$4,'[1]INTERNAL PARAMETERS-1'!$B$5:$J$44,5,FALSE))*VLOOKUP(SBYLD2!AN$4,'[1]INTERNAL PARAMETERS-1'!$B$5:$J$44,9,FALSE)*SBYLD2!$F17</f>
        <v>0</v>
      </c>
      <c r="AO17" s="44">
        <f>SBYLD1!AO17*VLOOKUP(SBYLD2!AO$4,'[1]INTERNAL PARAMETERS-1'!$B$5:$J$44,5,FALSE)*VLOOKUP(SBYLD2!AO$4,'[1]INTERNAL PARAMETERS-1'!$B$5:$J$44,7,FALSE)*SBYLD2!$F17 + SBYLD1!AO17*(1-VLOOKUP(SBYLD2!AO$4,'[1]INTERNAL PARAMETERS-1'!$B$5:$J$44,5,FALSE))*VLOOKUP(SBYLD2!AO$4,'[1]INTERNAL PARAMETERS-1'!$B$5:$J$44,9,FALSE)*SBYLD2!$F17</f>
        <v>0</v>
      </c>
      <c r="AP17" s="44">
        <f>SBYLD1!AP17*VLOOKUP(SBYLD2!AP$4,'[1]INTERNAL PARAMETERS-1'!$B$5:$J$44,5,FALSE)*VLOOKUP(SBYLD2!AP$4,'[1]INTERNAL PARAMETERS-1'!$B$5:$J$44,7,FALSE)*SBYLD2!$F17 + SBYLD1!AP17*(1-VLOOKUP(SBYLD2!AP$4,'[1]INTERNAL PARAMETERS-1'!$B$5:$J$44,5,FALSE))*VLOOKUP(SBYLD2!AP$4,'[1]INTERNAL PARAMETERS-1'!$B$5:$J$44,9,FALSE)*SBYLD2!$F17</f>
        <v>0</v>
      </c>
      <c r="AQ17" s="44">
        <f>SBYLD1!AQ17*VLOOKUP(SBYLD2!AQ$4,'[1]INTERNAL PARAMETERS-1'!$B$5:$J$44,5,FALSE)*VLOOKUP(SBYLD2!AQ$4,'[1]INTERNAL PARAMETERS-1'!$B$5:$J$44,7,FALSE)*SBYLD2!$F17 + SBYLD1!AQ17*(1-VLOOKUP(SBYLD2!AQ$4,'[1]INTERNAL PARAMETERS-1'!$B$5:$J$44,5,FALSE))*VLOOKUP(SBYLD2!AQ$4,'[1]INTERNAL PARAMETERS-1'!$B$5:$J$44,9,FALSE)*SBYLD2!$F17</f>
        <v>0</v>
      </c>
      <c r="AR17" s="44">
        <f>SBYLD1!AR17*VLOOKUP(SBYLD2!AR$4,'[1]INTERNAL PARAMETERS-1'!$B$5:$J$44,5,FALSE)*VLOOKUP(SBYLD2!AR$4,'[1]INTERNAL PARAMETERS-1'!$B$5:$J$44,7,FALSE)*SBYLD2!$F17 + SBYLD1!AR17*(1-VLOOKUP(SBYLD2!AR$4,'[1]INTERNAL PARAMETERS-1'!$B$5:$J$44,5,FALSE))*VLOOKUP(SBYLD2!AR$4,'[1]INTERNAL PARAMETERS-1'!$B$5:$J$44,9,FALSE)*SBYLD2!$F17</f>
        <v>0</v>
      </c>
      <c r="AS17" s="44">
        <f>SBYLD1!AS17*VLOOKUP(SBYLD2!AS$4,'[1]INTERNAL PARAMETERS-1'!$B$5:$J$44,5,FALSE)*VLOOKUP(SBYLD2!AS$4,'[1]INTERNAL PARAMETERS-1'!$B$5:$J$44,7,FALSE)*SBYLD2!$F17 + SBYLD1!AS17*(1-VLOOKUP(SBYLD2!AS$4,'[1]INTERNAL PARAMETERS-1'!$B$5:$J$44,5,FALSE))*VLOOKUP(SBYLD2!AS$4,'[1]INTERNAL PARAMETERS-1'!$B$5:$J$44,9,FALSE)*SBYLD2!$F17</f>
        <v>0</v>
      </c>
      <c r="AT17" s="43">
        <f>SBYLD1!AT17*VLOOKUP(SBYLD2!AT$4,'[1]INTERNAL PARAMETERS-1'!$B$5:$J$44,5,FALSE)*VLOOKUP(SBYLD2!AT$4,'[1]INTERNAL PARAMETERS-1'!$B$5:$J$44,7,FALSE)*SBYLD2!$F17 + SBYLD1!AT17*(1-VLOOKUP(SBYLD2!AT$4,'[1]INTERNAL PARAMETERS-1'!$B$5:$J$44,5,FALSE))*VLOOKUP(SBYLD2!AT$4,'[1]INTERNAL PARAMETERS-1'!$B$5:$J$44,9,FALSE)*SBYLD2!$F17</f>
        <v>0</v>
      </c>
      <c r="AU17" s="45">
        <f>SBYLD1!AU17*VLOOKUP(SBYLD2!AU$4,'[1]INTERNAL PARAMETERS-1'!$B$5:$J$44,5,FALSE)*VLOOKUP(SBYLD2!AU$4,'[1]INTERNAL PARAMETERS-1'!$B$5:$J$44,6,FALSE)*VLOOKUP(SBYLD2!AU$4,'[1]INTERNAL PARAMETERS-1'!$B$5:$J$44,3,FALSE) + SBYLD1!AU17*(1-VLOOKUP(SBYLD2!AU$4,'[1]INTERNAL PARAMETERS-1'!$B$5:$J$44,5,FALSE))*VLOOKUP(SBYLD2!AU$4,'[1]INTERNAL PARAMETERS-1'!$B$5:$J$44,8,FALSE)*VLOOKUP(SBYLD2!AU$4,'[1]INTERNAL PARAMETERS-1'!$B$5:$J$44,3,FALSE)</f>
        <v>0</v>
      </c>
      <c r="AV17" s="44">
        <f>SBYLD1!AV17*VLOOKUP(SBYLD2!AV$4,'[1]INTERNAL PARAMETERS-1'!$B$5:$J$44,5,FALSE)*VLOOKUP(SBYLD2!AV$4,'[1]INTERNAL PARAMETERS-1'!$B$5:$J$44,6,FALSE)*VLOOKUP(SBYLD2!AV$4,'[1]INTERNAL PARAMETERS-1'!$B$5:$J$44,3,FALSE) + SBYLD1!AV17*(1-VLOOKUP(SBYLD2!AV$4,'[1]INTERNAL PARAMETERS-1'!$B$5:$J$44,5,FALSE))*VLOOKUP(SBYLD2!AV$4,'[1]INTERNAL PARAMETERS-1'!$B$5:$J$44,8,FALSE)*VLOOKUP(SBYLD2!AV$4,'[1]INTERNAL PARAMETERS-1'!$B$5:$J$44,3,FALSE)</f>
        <v>0</v>
      </c>
      <c r="AW17" s="44">
        <f>SBYLD1!AW17*VLOOKUP(SBYLD2!AW$4,'[1]INTERNAL PARAMETERS-1'!$B$5:$J$44,5,FALSE)*VLOOKUP(SBYLD2!AW$4,'[1]INTERNAL PARAMETERS-1'!$B$5:$J$44,6,FALSE)*VLOOKUP(SBYLD2!AW$4,'[1]INTERNAL PARAMETERS-1'!$B$5:$J$44,3,FALSE) + SBYLD1!AW17*(1-VLOOKUP(SBYLD2!AW$4,'[1]INTERNAL PARAMETERS-1'!$B$5:$J$44,5,FALSE))*VLOOKUP(SBYLD2!AW$4,'[1]INTERNAL PARAMETERS-1'!$B$5:$J$44,8,FALSE)*VLOOKUP(SBYLD2!AW$4,'[1]INTERNAL PARAMETERS-1'!$B$5:$J$44,3,FALSE)</f>
        <v>52.991784462578515</v>
      </c>
      <c r="AX17" s="44">
        <f>SBYLD1!AX17*VLOOKUP(SBYLD2!AX$4,'[1]INTERNAL PARAMETERS-1'!$B$5:$J$44,5,FALSE)*VLOOKUP(SBYLD2!AX$4,'[1]INTERNAL PARAMETERS-1'!$B$5:$J$44,6,FALSE)*VLOOKUP(SBYLD2!AX$4,'[1]INTERNAL PARAMETERS-1'!$B$5:$J$44,3,FALSE) + SBYLD1!AX17*(1-VLOOKUP(SBYLD2!AX$4,'[1]INTERNAL PARAMETERS-1'!$B$5:$J$44,5,FALSE))*VLOOKUP(SBYLD2!AX$4,'[1]INTERNAL PARAMETERS-1'!$B$5:$J$44,8,FALSE)*VLOOKUP(SBYLD2!AX$4,'[1]INTERNAL PARAMETERS-1'!$B$5:$J$44,3,FALSE)</f>
        <v>0</v>
      </c>
      <c r="AY17" s="44">
        <f>SBYLD1!AY17*VLOOKUP(SBYLD2!AY$4,'[1]INTERNAL PARAMETERS-1'!$B$5:$J$44,5,FALSE)*VLOOKUP(SBYLD2!AY$4,'[1]INTERNAL PARAMETERS-1'!$B$5:$J$44,6,FALSE)*VLOOKUP(SBYLD2!AY$4,'[1]INTERNAL PARAMETERS-1'!$B$5:$J$44,3,FALSE) + SBYLD1!AY17*(1-VLOOKUP(SBYLD2!AY$4,'[1]INTERNAL PARAMETERS-1'!$B$5:$J$44,5,FALSE))*VLOOKUP(SBYLD2!AY$4,'[1]INTERNAL PARAMETERS-1'!$B$5:$J$44,8,FALSE)*VLOOKUP(SBYLD2!AY$4,'[1]INTERNAL PARAMETERS-1'!$B$5:$J$44,3,FALSE)</f>
        <v>0</v>
      </c>
      <c r="AZ17" s="44">
        <f>SBYLD1!AZ17*VLOOKUP(SBYLD2!AZ$4,'[1]INTERNAL PARAMETERS-1'!$B$5:$J$44,5,FALSE)*VLOOKUP(SBYLD2!AZ$4,'[1]INTERNAL PARAMETERS-1'!$B$5:$J$44,6,FALSE)*VLOOKUP(SBYLD2!AZ$4,'[1]INTERNAL PARAMETERS-1'!$B$5:$J$44,3,FALSE) + SBYLD1!AZ17*(1-VLOOKUP(SBYLD2!AZ$4,'[1]INTERNAL PARAMETERS-1'!$B$5:$J$44,5,FALSE))*VLOOKUP(SBYLD2!AZ$4,'[1]INTERNAL PARAMETERS-1'!$B$5:$J$44,8,FALSE)*VLOOKUP(SBYLD2!AZ$4,'[1]INTERNAL PARAMETERS-1'!$B$5:$J$44,3,FALSE)</f>
        <v>0</v>
      </c>
      <c r="BA17" s="44">
        <f>SBYLD1!BA17*VLOOKUP(SBYLD2!BA$4,'[1]INTERNAL PARAMETERS-1'!$B$5:$J$44,5,FALSE)*VLOOKUP(SBYLD2!BA$4,'[1]INTERNAL PARAMETERS-1'!$B$5:$J$44,6,FALSE)*VLOOKUP(SBYLD2!BA$4,'[1]INTERNAL PARAMETERS-1'!$B$5:$J$44,3,FALSE) + SBYLD1!BA17*(1-VLOOKUP(SBYLD2!BA$4,'[1]INTERNAL PARAMETERS-1'!$B$5:$J$44,5,FALSE))*VLOOKUP(SBYLD2!BA$4,'[1]INTERNAL PARAMETERS-1'!$B$5:$J$44,8,FALSE)*VLOOKUP(SBYLD2!BA$4,'[1]INTERNAL PARAMETERS-1'!$B$5:$J$44,3,FALSE)</f>
        <v>48.942588195622896</v>
      </c>
      <c r="BB17" s="44">
        <f>SBYLD1!BB17*VLOOKUP(SBYLD2!BB$4,'[1]INTERNAL PARAMETERS-1'!$B$5:$J$44,5,FALSE)*VLOOKUP(SBYLD2!BB$4,'[1]INTERNAL PARAMETERS-1'!$B$5:$J$44,6,FALSE)*VLOOKUP(SBYLD2!BB$4,'[1]INTERNAL PARAMETERS-1'!$B$5:$J$44,3,FALSE) + SBYLD1!BB17*(1-VLOOKUP(SBYLD2!BB$4,'[1]INTERNAL PARAMETERS-1'!$B$5:$J$44,5,FALSE))*VLOOKUP(SBYLD2!BB$4,'[1]INTERNAL PARAMETERS-1'!$B$5:$J$44,8,FALSE)*VLOOKUP(SBYLD2!BB$4,'[1]INTERNAL PARAMETERS-1'!$B$5:$J$44,3,FALSE)</f>
        <v>5.9222118205447618</v>
      </c>
      <c r="BC17" s="44">
        <f>SBYLD1!BC17*VLOOKUP(SBYLD2!BC$4,'[1]INTERNAL PARAMETERS-1'!$B$5:$J$44,5,FALSE)*VLOOKUP(SBYLD2!BC$4,'[1]INTERNAL PARAMETERS-1'!$B$5:$J$44,6,FALSE)*VLOOKUP(SBYLD2!BC$4,'[1]INTERNAL PARAMETERS-1'!$B$5:$J$44,3,FALSE) + SBYLD1!BC17*(1-VLOOKUP(SBYLD2!BC$4,'[1]INTERNAL PARAMETERS-1'!$B$5:$J$44,5,FALSE))*VLOOKUP(SBYLD2!BC$4,'[1]INTERNAL PARAMETERS-1'!$B$5:$J$44,8,FALSE)*VLOOKUP(SBYLD2!BC$4,'[1]INTERNAL PARAMETERS-1'!$B$5:$J$44,3,FALSE)</f>
        <v>32.700324303183876</v>
      </c>
      <c r="BD17" s="44">
        <f>SBYLD1!BD17*VLOOKUP(SBYLD2!BD$4,'[1]INTERNAL PARAMETERS-1'!$B$5:$J$44,5,FALSE)*VLOOKUP(SBYLD2!BD$4,'[1]INTERNAL PARAMETERS-1'!$B$5:$J$44,6,FALSE)*VLOOKUP(SBYLD2!BD$4,'[1]INTERNAL PARAMETERS-1'!$B$5:$J$44,3,FALSE) + SBYLD1!BD17*(1-VLOOKUP(SBYLD2!BD$4,'[1]INTERNAL PARAMETERS-1'!$B$5:$J$44,5,FALSE))*VLOOKUP(SBYLD2!BD$4,'[1]INTERNAL PARAMETERS-1'!$B$5:$J$44,8,FALSE)*VLOOKUP(SBYLD2!BD$4,'[1]INTERNAL PARAMETERS-1'!$B$5:$J$44,3,FALSE)</f>
        <v>5.5348769985989374</v>
      </c>
      <c r="BE17" s="44">
        <f>SBYLD1!BE17*VLOOKUP(SBYLD2!BE$4,'[1]INTERNAL PARAMETERS-1'!$B$5:$J$44,5,FALSE)*VLOOKUP(SBYLD2!BE$4,'[1]INTERNAL PARAMETERS-1'!$B$5:$J$44,6,FALSE)*VLOOKUP(SBYLD2!BE$4,'[1]INTERNAL PARAMETERS-1'!$B$5:$J$44,3,FALSE) + SBYLD1!BE17*(1-VLOOKUP(SBYLD2!BE$4,'[1]INTERNAL PARAMETERS-1'!$B$5:$J$44,5,FALSE))*VLOOKUP(SBYLD2!BE$4,'[1]INTERNAL PARAMETERS-1'!$B$5:$J$44,8,FALSE)*VLOOKUP(SBYLD2!BE$4,'[1]INTERNAL PARAMETERS-1'!$B$5:$J$44,3,FALSE)</f>
        <v>18.700990194821053</v>
      </c>
      <c r="BF17" s="44">
        <f>SBYLD1!BF17*VLOOKUP(SBYLD2!BF$4,'[1]INTERNAL PARAMETERS-1'!$B$5:$J$44,5,FALSE)*VLOOKUP(SBYLD2!BF$4,'[1]INTERNAL PARAMETERS-1'!$B$5:$J$44,6,FALSE)*VLOOKUP(SBYLD2!BF$4,'[1]INTERNAL PARAMETERS-1'!$B$5:$J$44,3,FALSE) + SBYLD1!BF17*(1-VLOOKUP(SBYLD2!BF$4,'[1]INTERNAL PARAMETERS-1'!$B$5:$J$44,5,FALSE))*VLOOKUP(SBYLD2!BF$4,'[1]INTERNAL PARAMETERS-1'!$B$5:$J$44,8,FALSE)*VLOOKUP(SBYLD2!BF$4,'[1]INTERNAL PARAMETERS-1'!$B$5:$J$44,3,FALSE)</f>
        <v>0</v>
      </c>
      <c r="BG17" s="44">
        <f>SBYLD1!BG17*VLOOKUP(SBYLD2!BG$4,'[1]INTERNAL PARAMETERS-1'!$B$5:$J$44,5,FALSE)*VLOOKUP(SBYLD2!BG$4,'[1]INTERNAL PARAMETERS-1'!$B$5:$J$44,6,FALSE)*VLOOKUP(SBYLD2!BG$4,'[1]INTERNAL PARAMETERS-1'!$B$5:$J$44,3,FALSE) + SBYLD1!BG17*(1-VLOOKUP(SBYLD2!BG$4,'[1]INTERNAL PARAMETERS-1'!$B$5:$J$44,5,FALSE))*VLOOKUP(SBYLD2!BG$4,'[1]INTERNAL PARAMETERS-1'!$B$5:$J$44,8,FALSE)*VLOOKUP(SBYLD2!BG$4,'[1]INTERNAL PARAMETERS-1'!$B$5:$J$44,3,FALSE)</f>
        <v>7.8179688293619449</v>
      </c>
      <c r="BH17" s="44">
        <f>SBYLD1!BH17*VLOOKUP(SBYLD2!BH$4,'[1]INTERNAL PARAMETERS-1'!$B$5:$J$44,5,FALSE)*VLOOKUP(SBYLD2!BH$4,'[1]INTERNAL PARAMETERS-1'!$B$5:$J$44,6,FALSE)*VLOOKUP(SBYLD2!BH$4,'[1]INTERNAL PARAMETERS-1'!$B$5:$J$44,3,FALSE) + SBYLD1!BH17*(1-VLOOKUP(SBYLD2!BH$4,'[1]INTERNAL PARAMETERS-1'!$B$5:$J$44,5,FALSE))*VLOOKUP(SBYLD2!BH$4,'[1]INTERNAL PARAMETERS-1'!$B$5:$J$44,8,FALSE)*VLOOKUP(SBYLD2!BH$4,'[1]INTERNAL PARAMETERS-1'!$B$5:$J$44,3,FALSE)</f>
        <v>5.2978149269158621E-2</v>
      </c>
      <c r="BI17" s="44">
        <f>SBYLD1!BI17*VLOOKUP(SBYLD2!BI$4,'[1]INTERNAL PARAMETERS-1'!$B$5:$J$44,5,FALSE)*VLOOKUP(SBYLD2!BI$4,'[1]INTERNAL PARAMETERS-1'!$B$5:$J$44,6,FALSE)*VLOOKUP(SBYLD2!BI$4,'[1]INTERNAL PARAMETERS-1'!$B$5:$J$44,3,FALSE) + SBYLD1!BI17*(1-VLOOKUP(SBYLD2!BI$4,'[1]INTERNAL PARAMETERS-1'!$B$5:$J$44,5,FALSE))*VLOOKUP(SBYLD2!BI$4,'[1]INTERNAL PARAMETERS-1'!$B$5:$J$44,8,FALSE)*VLOOKUP(SBYLD2!BI$4,'[1]INTERNAL PARAMETERS-1'!$B$5:$J$44,3,FALSE)</f>
        <v>0</v>
      </c>
      <c r="BJ17" s="44">
        <f>SBYLD1!BJ17*VLOOKUP(SBYLD2!BJ$4,'[1]INTERNAL PARAMETERS-1'!$B$5:$J$44,5,FALSE)*VLOOKUP(SBYLD2!BJ$4,'[1]INTERNAL PARAMETERS-1'!$B$5:$J$44,6,FALSE)*VLOOKUP(SBYLD2!BJ$4,'[1]INTERNAL PARAMETERS-1'!$B$5:$J$44,3,FALSE) + SBYLD1!BJ17*(1-VLOOKUP(SBYLD2!BJ$4,'[1]INTERNAL PARAMETERS-1'!$B$5:$J$44,5,FALSE))*VLOOKUP(SBYLD2!BJ$4,'[1]INTERNAL PARAMETERS-1'!$B$5:$J$44,8,FALSE)*VLOOKUP(SBYLD2!BJ$4,'[1]INTERNAL PARAMETERS-1'!$B$5:$J$44,3,FALSE)</f>
        <v>4.24119244610349</v>
      </c>
      <c r="BK17" s="44">
        <f>SBYLD1!BK17*VLOOKUP(SBYLD2!BK$4,'[1]INTERNAL PARAMETERS-1'!$B$5:$J$44,5,FALSE)*VLOOKUP(SBYLD2!BK$4,'[1]INTERNAL PARAMETERS-1'!$B$5:$J$44,6,FALSE)*VLOOKUP(SBYLD2!BK$4,'[1]INTERNAL PARAMETERS-1'!$B$5:$J$44,3,FALSE) + SBYLD1!BK17*(1-VLOOKUP(SBYLD2!BK$4,'[1]INTERNAL PARAMETERS-1'!$B$5:$J$44,5,FALSE))*VLOOKUP(SBYLD2!BK$4,'[1]INTERNAL PARAMETERS-1'!$B$5:$J$44,8,FALSE)*VLOOKUP(SBYLD2!BK$4,'[1]INTERNAL PARAMETERS-1'!$B$5:$J$44,3,FALSE)</f>
        <v>3.9416582800887401</v>
      </c>
      <c r="BL17" s="44">
        <f>SBYLD1!BL17*VLOOKUP(SBYLD2!BL$4,'[1]INTERNAL PARAMETERS-1'!$B$5:$J$44,5,FALSE)*VLOOKUP(SBYLD2!BL$4,'[1]INTERNAL PARAMETERS-1'!$B$5:$J$44,6,FALSE)*VLOOKUP(SBYLD2!BL$4,'[1]INTERNAL PARAMETERS-1'!$B$5:$J$44,3,FALSE) + SBYLD1!BL17*(1-VLOOKUP(SBYLD2!BL$4,'[1]INTERNAL PARAMETERS-1'!$B$5:$J$44,5,FALSE))*VLOOKUP(SBYLD2!BL$4,'[1]INTERNAL PARAMETERS-1'!$B$5:$J$44,8,FALSE)*VLOOKUP(SBYLD2!BL$4,'[1]INTERNAL PARAMETERS-1'!$B$5:$J$44,3,FALSE)</f>
        <v>10.074992119294642</v>
      </c>
      <c r="BM17" s="44">
        <f>SBYLD1!BM17*VLOOKUP(SBYLD2!BM$4,'[1]INTERNAL PARAMETERS-1'!$B$5:$J$44,5,FALSE)*VLOOKUP(SBYLD2!BM$4,'[1]INTERNAL PARAMETERS-1'!$B$5:$J$44,6,FALSE)*VLOOKUP(SBYLD2!BM$4,'[1]INTERNAL PARAMETERS-1'!$B$5:$J$44,3,FALSE) + SBYLD1!BM17*(1-VLOOKUP(SBYLD2!BM$4,'[1]INTERNAL PARAMETERS-1'!$B$5:$J$44,5,FALSE))*VLOOKUP(SBYLD2!BM$4,'[1]INTERNAL PARAMETERS-1'!$B$5:$J$44,8,FALSE)*VLOOKUP(SBYLD2!BM$4,'[1]INTERNAL PARAMETERS-1'!$B$5:$J$44,3,FALSE)</f>
        <v>6.9291421754643432</v>
      </c>
      <c r="BN17" s="44">
        <f>SBYLD1!BN17*VLOOKUP(SBYLD2!BN$4,'[1]INTERNAL PARAMETERS-1'!$B$5:$J$44,5,FALSE)*VLOOKUP(SBYLD2!BN$4,'[1]INTERNAL PARAMETERS-1'!$B$5:$J$44,6,FALSE)*VLOOKUP(SBYLD2!BN$4,'[1]INTERNAL PARAMETERS-1'!$B$5:$J$44,3,FALSE) + SBYLD1!BN17*(1-VLOOKUP(SBYLD2!BN$4,'[1]INTERNAL PARAMETERS-1'!$B$5:$J$44,5,FALSE))*VLOOKUP(SBYLD2!BN$4,'[1]INTERNAL PARAMETERS-1'!$B$5:$J$44,8,FALSE)*VLOOKUP(SBYLD2!BN$4,'[1]INTERNAL PARAMETERS-1'!$B$5:$J$44,3,FALSE)</f>
        <v>3.0327532694374719</v>
      </c>
      <c r="BO17" s="44">
        <f>SBYLD1!BO17*VLOOKUP(SBYLD2!BO$4,'[1]INTERNAL PARAMETERS-1'!$B$5:$J$44,5,FALSE)*VLOOKUP(SBYLD2!BO$4,'[1]INTERNAL PARAMETERS-1'!$B$5:$J$44,6,FALSE)*VLOOKUP(SBYLD2!BO$4,'[1]INTERNAL PARAMETERS-1'!$B$5:$J$44,3,FALSE) + SBYLD1!BO17*(1-VLOOKUP(SBYLD2!BO$4,'[1]INTERNAL PARAMETERS-1'!$B$5:$J$44,5,FALSE))*VLOOKUP(SBYLD2!BO$4,'[1]INTERNAL PARAMETERS-1'!$B$5:$J$44,8,FALSE)*VLOOKUP(SBYLD2!BO$4,'[1]INTERNAL PARAMETERS-1'!$B$5:$J$44,3,FALSE)</f>
        <v>1.7111066089539269</v>
      </c>
      <c r="BP17" s="44">
        <f>SBYLD1!BP17*VLOOKUP(SBYLD2!BP$4,'[1]INTERNAL PARAMETERS-1'!$B$5:$J$44,5,FALSE)*VLOOKUP(SBYLD2!BP$4,'[1]INTERNAL PARAMETERS-1'!$B$5:$J$44,6,FALSE)*VLOOKUP(SBYLD2!BP$4,'[1]INTERNAL PARAMETERS-1'!$B$5:$J$44,3,FALSE) + SBYLD1!BP17*(1-VLOOKUP(SBYLD2!BP$4,'[1]INTERNAL PARAMETERS-1'!$B$5:$J$44,5,FALSE))*VLOOKUP(SBYLD2!BP$4,'[1]INTERNAL PARAMETERS-1'!$B$5:$J$44,8,FALSE)*VLOOKUP(SBYLD2!BP$4,'[1]INTERNAL PARAMETERS-1'!$B$5:$J$44,3,FALSE)</f>
        <v>0.24109637672861614</v>
      </c>
      <c r="BQ17" s="44">
        <f>SBYLD1!BQ17*VLOOKUP(SBYLD2!BQ$4,'[1]INTERNAL PARAMETERS-1'!$B$5:$J$44,5,FALSE)*VLOOKUP(SBYLD2!BQ$4,'[1]INTERNAL PARAMETERS-1'!$B$5:$J$44,6,FALSE)*VLOOKUP(SBYLD2!BQ$4,'[1]INTERNAL PARAMETERS-1'!$B$5:$J$44,3,FALSE) + SBYLD1!BQ17*(1-VLOOKUP(SBYLD2!BQ$4,'[1]INTERNAL PARAMETERS-1'!$B$5:$J$44,5,FALSE))*VLOOKUP(SBYLD2!BQ$4,'[1]INTERNAL PARAMETERS-1'!$B$5:$J$44,8,FALSE)*VLOOKUP(SBYLD2!BQ$4,'[1]INTERNAL PARAMETERS-1'!$B$5:$J$44,3,FALSE)</f>
        <v>12.443562778441553</v>
      </c>
      <c r="BR17" s="44">
        <f>SBYLD1!BR17*VLOOKUP(SBYLD2!BR$4,'[1]INTERNAL PARAMETERS-1'!$B$5:$J$44,5,FALSE)*VLOOKUP(SBYLD2!BR$4,'[1]INTERNAL PARAMETERS-1'!$B$5:$J$44,6,FALSE)*VLOOKUP(SBYLD2!BR$4,'[1]INTERNAL PARAMETERS-1'!$B$5:$J$44,3,FALSE) + SBYLD1!BR17*(1-VLOOKUP(SBYLD2!BR$4,'[1]INTERNAL PARAMETERS-1'!$B$5:$J$44,5,FALSE))*VLOOKUP(SBYLD2!BR$4,'[1]INTERNAL PARAMETERS-1'!$B$5:$J$44,8,FALSE)*VLOOKUP(SBYLD2!BR$4,'[1]INTERNAL PARAMETERS-1'!$B$5:$J$44,3,FALSE)</f>
        <v>0.27590030969110796</v>
      </c>
      <c r="BS17" s="44">
        <f>SBYLD1!BS17*VLOOKUP(SBYLD2!BS$4,'[1]INTERNAL PARAMETERS-1'!$B$5:$J$44,5,FALSE)*VLOOKUP(SBYLD2!BS$4,'[1]INTERNAL PARAMETERS-1'!$B$5:$J$44,6,FALSE)*VLOOKUP(SBYLD2!BS$4,'[1]INTERNAL PARAMETERS-1'!$B$5:$J$44,3,FALSE) + SBYLD1!BS17*(1-VLOOKUP(SBYLD2!BS$4,'[1]INTERNAL PARAMETERS-1'!$B$5:$J$44,5,FALSE))*VLOOKUP(SBYLD2!BS$4,'[1]INTERNAL PARAMETERS-1'!$B$5:$J$44,8,FALSE)*VLOOKUP(SBYLD2!BS$4,'[1]INTERNAL PARAMETERS-1'!$B$5:$J$44,3,FALSE)</f>
        <v>5.2446529651198233E-2</v>
      </c>
      <c r="BT17" s="44">
        <f>SBYLD1!BT17*VLOOKUP(SBYLD2!BT$4,'[1]INTERNAL PARAMETERS-1'!$B$5:$J$44,5,FALSE)*VLOOKUP(SBYLD2!BT$4,'[1]INTERNAL PARAMETERS-1'!$B$5:$J$44,6,FALSE)*VLOOKUP(SBYLD2!BT$4,'[1]INTERNAL PARAMETERS-1'!$B$5:$J$44,3,FALSE) + SBYLD1!BT17*(1-VLOOKUP(SBYLD2!BT$4,'[1]INTERNAL PARAMETERS-1'!$B$5:$J$44,5,FALSE))*VLOOKUP(SBYLD2!BT$4,'[1]INTERNAL PARAMETERS-1'!$B$5:$J$44,8,FALSE)*VLOOKUP(SBYLD2!BT$4,'[1]INTERNAL PARAMETERS-1'!$B$5:$J$44,3,FALSE)</f>
        <v>0</v>
      </c>
      <c r="BU17" s="44">
        <f>SBYLD1!BU17*VLOOKUP(SBYLD2!BU$4,'[1]INTERNAL PARAMETERS-1'!$B$5:$J$44,5,FALSE)*VLOOKUP(SBYLD2!BU$4,'[1]INTERNAL PARAMETERS-1'!$B$5:$J$44,6,FALSE)*VLOOKUP(SBYLD2!BU$4,'[1]INTERNAL PARAMETERS-1'!$B$5:$J$44,3,FALSE) + SBYLD1!BU17*(1-VLOOKUP(SBYLD2!BU$4,'[1]INTERNAL PARAMETERS-1'!$B$5:$J$44,5,FALSE))*VLOOKUP(SBYLD2!BU$4,'[1]INTERNAL PARAMETERS-1'!$B$5:$J$44,8,FALSE)*VLOOKUP(SBYLD2!BU$4,'[1]INTERNAL PARAMETERS-1'!$B$5:$J$44,3,FALSE)</f>
        <v>0</v>
      </c>
      <c r="BV17" s="44">
        <f>SBYLD1!BV17*VLOOKUP(SBYLD2!BV$4,'[1]INTERNAL PARAMETERS-1'!$B$5:$J$44,5,FALSE)*VLOOKUP(SBYLD2!BV$4,'[1]INTERNAL PARAMETERS-1'!$B$5:$J$44,6,FALSE)*VLOOKUP(SBYLD2!BV$4,'[1]INTERNAL PARAMETERS-1'!$B$5:$J$44,3,FALSE) + SBYLD1!BV17*(1-VLOOKUP(SBYLD2!BV$4,'[1]INTERNAL PARAMETERS-1'!$B$5:$J$44,5,FALSE))*VLOOKUP(SBYLD2!BV$4,'[1]INTERNAL PARAMETERS-1'!$B$5:$J$44,8,FALSE)*VLOOKUP(SBYLD2!BV$4,'[1]INTERNAL PARAMETERS-1'!$B$5:$J$44,3,FALSE)</f>
        <v>0</v>
      </c>
      <c r="BW17" s="44">
        <f>SBYLD1!BW17*VLOOKUP(SBYLD2!BW$4,'[1]INTERNAL PARAMETERS-1'!$B$5:$J$44,5,FALSE)*VLOOKUP(SBYLD2!BW$4,'[1]INTERNAL PARAMETERS-1'!$B$5:$J$44,6,FALSE)*VLOOKUP(SBYLD2!BW$4,'[1]INTERNAL PARAMETERS-1'!$B$5:$J$44,3,FALSE) + SBYLD1!BW17*(1-VLOOKUP(SBYLD2!BW$4,'[1]INTERNAL PARAMETERS-1'!$B$5:$J$44,5,FALSE))*VLOOKUP(SBYLD2!BW$4,'[1]INTERNAL PARAMETERS-1'!$B$5:$J$44,8,FALSE)*VLOOKUP(SBYLD2!BW$4,'[1]INTERNAL PARAMETERS-1'!$B$5:$J$44,3,FALSE)</f>
        <v>0</v>
      </c>
      <c r="BX17" s="44">
        <f>SBYLD1!BX17*VLOOKUP(SBYLD2!BX$4,'[1]INTERNAL PARAMETERS-1'!$B$5:$J$44,5,FALSE)*VLOOKUP(SBYLD2!BX$4,'[1]INTERNAL PARAMETERS-1'!$B$5:$J$44,6,FALSE)*VLOOKUP(SBYLD2!BX$4,'[1]INTERNAL PARAMETERS-1'!$B$5:$J$44,3,FALSE) + SBYLD1!BX17*(1-VLOOKUP(SBYLD2!BX$4,'[1]INTERNAL PARAMETERS-1'!$B$5:$J$44,5,FALSE))*VLOOKUP(SBYLD2!BX$4,'[1]INTERNAL PARAMETERS-1'!$B$5:$J$44,8,FALSE)*VLOOKUP(SBYLD2!BX$4,'[1]INTERNAL PARAMETERS-1'!$B$5:$J$44,3,FALSE)</f>
        <v>0</v>
      </c>
      <c r="BY17" s="44">
        <f>SBYLD1!BY17*VLOOKUP(SBYLD2!BY$4,'[1]INTERNAL PARAMETERS-1'!$B$5:$J$44,5,FALSE)*VLOOKUP(SBYLD2!BY$4,'[1]INTERNAL PARAMETERS-1'!$B$5:$J$44,6,FALSE)*VLOOKUP(SBYLD2!BY$4,'[1]INTERNAL PARAMETERS-1'!$B$5:$J$44,3,FALSE) + SBYLD1!BY17*(1-VLOOKUP(SBYLD2!BY$4,'[1]INTERNAL PARAMETERS-1'!$B$5:$J$44,5,FALSE))*VLOOKUP(SBYLD2!BY$4,'[1]INTERNAL PARAMETERS-1'!$B$5:$J$44,8,FALSE)*VLOOKUP(SBYLD2!BY$4,'[1]INTERNAL PARAMETERS-1'!$B$5:$J$44,3,FALSE)</f>
        <v>0</v>
      </c>
      <c r="BZ17" s="44">
        <f>SBYLD1!BZ17*VLOOKUP(SBYLD2!BZ$4,'[1]INTERNAL PARAMETERS-1'!$B$5:$J$44,5,FALSE)*VLOOKUP(SBYLD2!BZ$4,'[1]INTERNAL PARAMETERS-1'!$B$5:$J$44,6,FALSE)*VLOOKUP(SBYLD2!BZ$4,'[1]INTERNAL PARAMETERS-1'!$B$5:$J$44,3,FALSE) + SBYLD1!BZ17*(1-VLOOKUP(SBYLD2!BZ$4,'[1]INTERNAL PARAMETERS-1'!$B$5:$J$44,5,FALSE))*VLOOKUP(SBYLD2!BZ$4,'[1]INTERNAL PARAMETERS-1'!$B$5:$J$44,8,FALSE)*VLOOKUP(SBYLD2!BZ$4,'[1]INTERNAL PARAMETERS-1'!$B$5:$J$44,3,FALSE)</f>
        <v>3.3636698649473364E-2</v>
      </c>
      <c r="CA17" s="44">
        <f>SBYLD1!CA17*VLOOKUP(SBYLD2!CA$4,'[1]INTERNAL PARAMETERS-1'!$B$5:$J$44,5,FALSE)*VLOOKUP(SBYLD2!CA$4,'[1]INTERNAL PARAMETERS-1'!$B$5:$J$44,6,FALSE)*VLOOKUP(SBYLD2!CA$4,'[1]INTERNAL PARAMETERS-1'!$B$5:$J$44,3,FALSE) + SBYLD1!CA17*(1-VLOOKUP(SBYLD2!CA$4,'[1]INTERNAL PARAMETERS-1'!$B$5:$J$44,5,FALSE))*VLOOKUP(SBYLD2!CA$4,'[1]INTERNAL PARAMETERS-1'!$B$5:$J$44,8,FALSE)*VLOOKUP(SBYLD2!CA$4,'[1]INTERNAL PARAMETERS-1'!$B$5:$J$44,3,FALSE)</f>
        <v>0</v>
      </c>
      <c r="CB17" s="44">
        <f>SBYLD1!CB17*VLOOKUP(SBYLD2!CB$4,'[1]INTERNAL PARAMETERS-1'!$B$5:$J$44,5,FALSE)*VLOOKUP(SBYLD2!CB$4,'[1]INTERNAL PARAMETERS-1'!$B$5:$J$44,6,FALSE)*VLOOKUP(SBYLD2!CB$4,'[1]INTERNAL PARAMETERS-1'!$B$5:$J$44,3,FALSE) + SBYLD1!CB17*(1-VLOOKUP(SBYLD2!CB$4,'[1]INTERNAL PARAMETERS-1'!$B$5:$J$44,5,FALSE))*VLOOKUP(SBYLD2!CB$4,'[1]INTERNAL PARAMETERS-1'!$B$5:$J$44,8,FALSE)*VLOOKUP(SBYLD2!CB$4,'[1]INTERNAL PARAMETERS-1'!$B$5:$J$44,3,FALSE)</f>
        <v>0</v>
      </c>
      <c r="CC17" s="44">
        <f>SBYLD1!CC17*VLOOKUP(SBYLD2!CC$4,'[1]INTERNAL PARAMETERS-1'!$B$5:$J$44,5,FALSE)*VLOOKUP(SBYLD2!CC$4,'[1]INTERNAL PARAMETERS-1'!$B$5:$J$44,6,FALSE)*VLOOKUP(SBYLD2!CC$4,'[1]INTERNAL PARAMETERS-1'!$B$5:$J$44,3,FALSE) + SBYLD1!CC17*(1-VLOOKUP(SBYLD2!CC$4,'[1]INTERNAL PARAMETERS-1'!$B$5:$J$44,5,FALSE))*VLOOKUP(SBYLD2!CC$4,'[1]INTERNAL PARAMETERS-1'!$B$5:$J$44,8,FALSE)*VLOOKUP(SBYLD2!CC$4,'[1]INTERNAL PARAMETERS-1'!$B$5:$J$44,3,FALSE)</f>
        <v>5.9798230787964438E-2</v>
      </c>
      <c r="CD17" s="44">
        <f>SBYLD1!CD17*VLOOKUP(SBYLD2!CD$4,'[1]INTERNAL PARAMETERS-1'!$B$5:$J$44,5,FALSE)*VLOOKUP(SBYLD2!CD$4,'[1]INTERNAL PARAMETERS-1'!$B$5:$J$44,6,FALSE)*VLOOKUP(SBYLD2!CD$4,'[1]INTERNAL PARAMETERS-1'!$B$5:$J$44,3,FALSE) + SBYLD1!CD17*(1-VLOOKUP(SBYLD2!CD$4,'[1]INTERNAL PARAMETERS-1'!$B$5:$J$44,5,FALSE))*VLOOKUP(SBYLD2!CD$4,'[1]INTERNAL PARAMETERS-1'!$B$5:$J$44,8,FALSE)*VLOOKUP(SBYLD2!CD$4,'[1]INTERNAL PARAMETERS-1'!$B$5:$J$44,3,FALSE)</f>
        <v>0.16724879591822658</v>
      </c>
      <c r="CE17" s="44">
        <f>SBYLD1!CE17*VLOOKUP(SBYLD2!CE$4,'[1]INTERNAL PARAMETERS-1'!$B$5:$J$44,5,FALSE)*VLOOKUP(SBYLD2!CE$4,'[1]INTERNAL PARAMETERS-1'!$B$5:$J$44,6,FALSE)*VLOOKUP(SBYLD2!CE$4,'[1]INTERNAL PARAMETERS-1'!$B$5:$J$44,3,FALSE) + SBYLD1!CE17*(1-VLOOKUP(SBYLD2!CE$4,'[1]INTERNAL PARAMETERS-1'!$B$5:$J$44,5,FALSE))*VLOOKUP(SBYLD2!CE$4,'[1]INTERNAL PARAMETERS-1'!$B$5:$J$44,8,FALSE)*VLOOKUP(SBYLD2!CE$4,'[1]INTERNAL PARAMETERS-1'!$B$5:$J$44,3,FALSE)</f>
        <v>0.29717994557478961</v>
      </c>
      <c r="CF17" s="44">
        <f>SBYLD1!CF17*VLOOKUP(SBYLD2!CF$4,'[1]INTERNAL PARAMETERS-1'!$B$5:$J$44,5,FALSE)*VLOOKUP(SBYLD2!CF$4,'[1]INTERNAL PARAMETERS-1'!$B$5:$J$44,6,FALSE)*VLOOKUP(SBYLD2!CF$4,'[1]INTERNAL PARAMETERS-1'!$B$5:$J$44,3,FALSE) + SBYLD1!CF17*(1-VLOOKUP(SBYLD2!CF$4,'[1]INTERNAL PARAMETERS-1'!$B$5:$J$44,5,FALSE))*VLOOKUP(SBYLD2!CF$4,'[1]INTERNAL PARAMETERS-1'!$B$5:$J$44,8,FALSE)*VLOOKUP(SBYLD2!CF$4,'[1]INTERNAL PARAMETERS-1'!$B$5:$J$44,3,FALSE)</f>
        <v>0</v>
      </c>
      <c r="CG17" s="44">
        <f>SBYLD1!CG17*VLOOKUP(SBYLD2!CG$4,'[1]INTERNAL PARAMETERS-1'!$B$5:$J$44,5,FALSE)*VLOOKUP(SBYLD2!CG$4,'[1]INTERNAL PARAMETERS-1'!$B$5:$J$44,6,FALSE)*VLOOKUP(SBYLD2!CG$4,'[1]INTERNAL PARAMETERS-1'!$B$5:$J$44,3,FALSE) + SBYLD1!CG17*(1-VLOOKUP(SBYLD2!CG$4,'[1]INTERNAL PARAMETERS-1'!$B$5:$J$44,5,FALSE))*VLOOKUP(SBYLD2!CG$4,'[1]INTERNAL PARAMETERS-1'!$B$5:$J$44,8,FALSE)*VLOOKUP(SBYLD2!CG$4,'[1]INTERNAL PARAMETERS-1'!$B$5:$J$44,3,FALSE)</f>
        <v>0</v>
      </c>
      <c r="CH17" s="43">
        <f>SBYLD1!CH17*VLOOKUP(SBYLD2!CH$4,'[1]INTERNAL PARAMETERS-1'!$B$5:$J$44,5,FALSE)*VLOOKUP(SBYLD2!CH$4,'[1]INTERNAL PARAMETERS-1'!$B$5:$J$44,6,FALSE)*VLOOKUP(SBYLD2!CH$4,'[1]INTERNAL PARAMETERS-1'!$B$5:$J$44,3,FALSE) + SBYLD1!CH17*(1-VLOOKUP(SBYLD2!CH$4,'[1]INTERNAL PARAMETERS-1'!$B$5:$J$44,5,FALSE))*VLOOKUP(SBYLD2!CH$4,'[1]INTERNAL PARAMETERS-1'!$B$5:$J$44,8,FALSE)*VLOOKUP(SBYLD2!CH$4,'[1]INTERNAL PARAMETERS-1'!$B$5:$J$44,3,FALSE)</f>
        <v>0</v>
      </c>
      <c r="CJ17" s="45">
        <f t="shared" si="0"/>
        <v>5210.4700433549433</v>
      </c>
      <c r="CK17" s="43">
        <f t="shared" si="1"/>
        <v>216.16543751876677</v>
      </c>
    </row>
    <row r="18" spans="2:89">
      <c r="B18" s="58" t="s">
        <v>5</v>
      </c>
      <c r="C18" s="57" t="s">
        <v>59</v>
      </c>
      <c r="D18" s="57" t="s">
        <v>45</v>
      </c>
      <c r="E18" s="128">
        <f>SB!S18</f>
        <v>10132.358634566106</v>
      </c>
      <c r="F18" s="59">
        <f>'[1]INTERNAL PARAMETERS-1'!M18</f>
        <v>21.115000000000002</v>
      </c>
      <c r="G18" s="45">
        <f>SBYLD1!G18*VLOOKUP(SBYLD2!G$4,'[1]INTERNAL PARAMETERS-1'!$B$5:$J$44,5,FALSE)*VLOOKUP(SBYLD2!G$4,'[1]INTERNAL PARAMETERS-1'!$B$5:$J$44,7,FALSE)*SBYLD2!$F18 + SBYLD1!G18*(1-VLOOKUP(SBYLD2!G$4,'[1]INTERNAL PARAMETERS-1'!$B$5:$J$44,5,FALSE))*VLOOKUP(SBYLD2!G$4,'[1]INTERNAL PARAMETERS-1'!$B$5:$J$44,9,FALSE)*SBYLD2!$F18</f>
        <v>1644.500846074792</v>
      </c>
      <c r="H18" s="44">
        <f>SBYLD1!H18*VLOOKUP(SBYLD2!H$4,'[1]INTERNAL PARAMETERS-1'!$B$5:$J$44,5,FALSE)*VLOOKUP(SBYLD2!H$4,'[1]INTERNAL PARAMETERS-1'!$B$5:$J$44,7,FALSE)*SBYLD2!$F18 + SBYLD1!H18*(1-VLOOKUP(SBYLD2!H$4,'[1]INTERNAL PARAMETERS-1'!$B$5:$J$44,5,FALSE))*VLOOKUP(SBYLD2!H$4,'[1]INTERNAL PARAMETERS-1'!$B$5:$J$44,9,FALSE)*SBYLD2!$F18</f>
        <v>388.90774428486748</v>
      </c>
      <c r="I18" s="44">
        <f>SBYLD1!I18*VLOOKUP(SBYLD2!I$4,'[1]INTERNAL PARAMETERS-1'!$B$5:$J$44,5,FALSE)*VLOOKUP(SBYLD2!I$4,'[1]INTERNAL PARAMETERS-1'!$B$5:$J$44,7,FALSE)*SBYLD2!$F18 + SBYLD1!I18*(1-VLOOKUP(SBYLD2!I$4,'[1]INTERNAL PARAMETERS-1'!$B$5:$J$44,5,FALSE))*VLOOKUP(SBYLD2!I$4,'[1]INTERNAL PARAMETERS-1'!$B$5:$J$44,9,FALSE)*SBYLD2!$F18</f>
        <v>514.22229631830237</v>
      </c>
      <c r="J18" s="44">
        <f>SBYLD1!J18*VLOOKUP(SBYLD2!J$4,'[1]INTERNAL PARAMETERS-1'!$B$5:$J$44,5,FALSE)*VLOOKUP(SBYLD2!J$4,'[1]INTERNAL PARAMETERS-1'!$B$5:$J$44,7,FALSE)*SBYLD2!$F18 + SBYLD1!J18*(1-VLOOKUP(SBYLD2!J$4,'[1]INTERNAL PARAMETERS-1'!$B$5:$J$44,5,FALSE))*VLOOKUP(SBYLD2!J$4,'[1]INTERNAL PARAMETERS-1'!$B$5:$J$44,9,FALSE)*SBYLD2!$F18</f>
        <v>0</v>
      </c>
      <c r="K18" s="44">
        <f>SBYLD1!K18*VLOOKUP(SBYLD2!K$4,'[1]INTERNAL PARAMETERS-1'!$B$5:$J$44,5,FALSE)*VLOOKUP(SBYLD2!K$4,'[1]INTERNAL PARAMETERS-1'!$B$5:$J$44,7,FALSE)*SBYLD2!$F18 + SBYLD1!K18*(1-VLOOKUP(SBYLD2!K$4,'[1]INTERNAL PARAMETERS-1'!$B$5:$J$44,5,FALSE))*VLOOKUP(SBYLD2!K$4,'[1]INTERNAL PARAMETERS-1'!$B$5:$J$44,9,FALSE)*SBYLD2!$F18</f>
        <v>7.3910423946202384</v>
      </c>
      <c r="L18" s="44">
        <f>SBYLD1!L18*VLOOKUP(SBYLD2!L$4,'[1]INTERNAL PARAMETERS-1'!$B$5:$J$44,5,FALSE)*VLOOKUP(SBYLD2!L$4,'[1]INTERNAL PARAMETERS-1'!$B$5:$J$44,7,FALSE)*SBYLD2!$F18 + SBYLD1!L18*(1-VLOOKUP(SBYLD2!L$4,'[1]INTERNAL PARAMETERS-1'!$B$5:$J$44,5,FALSE))*VLOOKUP(SBYLD2!L$4,'[1]INTERNAL PARAMETERS-1'!$B$5:$J$44,9,FALSE)*SBYLD2!$F18</f>
        <v>0</v>
      </c>
      <c r="M18" s="44">
        <f>SBYLD1!M18*VLOOKUP(SBYLD2!M$4,'[1]INTERNAL PARAMETERS-1'!$B$5:$J$44,5,FALSE)*VLOOKUP(SBYLD2!M$4,'[1]INTERNAL PARAMETERS-1'!$B$5:$J$44,7,FALSE)*SBYLD2!$F18 + SBYLD1!M18*(1-VLOOKUP(SBYLD2!M$4,'[1]INTERNAL PARAMETERS-1'!$B$5:$J$44,5,FALSE))*VLOOKUP(SBYLD2!M$4,'[1]INTERNAL PARAMETERS-1'!$B$5:$J$44,9,FALSE)*SBYLD2!$F18</f>
        <v>53.661402476227167</v>
      </c>
      <c r="N18" s="44">
        <f>SBYLD1!N18*VLOOKUP(SBYLD2!N$4,'[1]INTERNAL PARAMETERS-1'!$B$5:$J$44,5,FALSE)*VLOOKUP(SBYLD2!N$4,'[1]INTERNAL PARAMETERS-1'!$B$5:$J$44,7,FALSE)*SBYLD2!$F18 + SBYLD1!N18*(1-VLOOKUP(SBYLD2!N$4,'[1]INTERNAL PARAMETERS-1'!$B$5:$J$44,5,FALSE))*VLOOKUP(SBYLD2!N$4,'[1]INTERNAL PARAMETERS-1'!$B$5:$J$44,9,FALSE)*SBYLD2!$F18</f>
        <v>1.5328713632053923</v>
      </c>
      <c r="O18" s="44">
        <f>SBYLD1!O18*VLOOKUP(SBYLD2!O$4,'[1]INTERNAL PARAMETERS-1'!$B$5:$J$44,5,FALSE)*VLOOKUP(SBYLD2!O$4,'[1]INTERNAL PARAMETERS-1'!$B$5:$J$44,7,FALSE)*SBYLD2!$F18 + SBYLD1!O18*(1-VLOOKUP(SBYLD2!O$4,'[1]INTERNAL PARAMETERS-1'!$B$5:$J$44,5,FALSE))*VLOOKUP(SBYLD2!O$4,'[1]INTERNAL PARAMETERS-1'!$B$5:$J$44,9,FALSE)*SBYLD2!$F18</f>
        <v>0</v>
      </c>
      <c r="P18" s="44">
        <f>SBYLD1!P18*VLOOKUP(SBYLD2!P$4,'[1]INTERNAL PARAMETERS-1'!$B$5:$J$44,5,FALSE)*VLOOKUP(SBYLD2!P$4,'[1]INTERNAL PARAMETERS-1'!$B$5:$J$44,7,FALSE)*SBYLD2!$F18 + SBYLD1!P18*(1-VLOOKUP(SBYLD2!P$4,'[1]INTERNAL PARAMETERS-1'!$B$5:$J$44,5,FALSE))*VLOOKUP(SBYLD2!P$4,'[1]INTERNAL PARAMETERS-1'!$B$5:$J$44,9,FALSE)*SBYLD2!$F18</f>
        <v>0</v>
      </c>
      <c r="Q18" s="44">
        <f>SBYLD1!Q18*VLOOKUP(SBYLD2!Q$4,'[1]INTERNAL PARAMETERS-1'!$B$5:$J$44,5,FALSE)*VLOOKUP(SBYLD2!Q$4,'[1]INTERNAL PARAMETERS-1'!$B$5:$J$44,7,FALSE)*SBYLD2!$F18 + SBYLD1!Q18*(1-VLOOKUP(SBYLD2!Q$4,'[1]INTERNAL PARAMETERS-1'!$B$5:$J$44,5,FALSE))*VLOOKUP(SBYLD2!Q$4,'[1]INTERNAL PARAMETERS-1'!$B$5:$J$44,9,FALSE)*SBYLD2!$F18</f>
        <v>0</v>
      </c>
      <c r="R18" s="44">
        <f>SBYLD1!R18*VLOOKUP(SBYLD2!R$4,'[1]INTERNAL PARAMETERS-1'!$B$5:$J$44,5,FALSE)*VLOOKUP(SBYLD2!R$4,'[1]INTERNAL PARAMETERS-1'!$B$5:$J$44,7,FALSE)*SBYLD2!$F18 + SBYLD1!R18*(1-VLOOKUP(SBYLD2!R$4,'[1]INTERNAL PARAMETERS-1'!$B$5:$J$44,5,FALSE))*VLOOKUP(SBYLD2!R$4,'[1]INTERNAL PARAMETERS-1'!$B$5:$J$44,9,FALSE)*SBYLD2!$F18</f>
        <v>0.87597539491795395</v>
      </c>
      <c r="S18" s="44">
        <f>SBYLD1!S18*VLOOKUP(SBYLD2!S$4,'[1]INTERNAL PARAMETERS-1'!$B$5:$J$44,5,FALSE)*VLOOKUP(SBYLD2!S$4,'[1]INTERNAL PARAMETERS-1'!$B$5:$J$44,7,FALSE)*SBYLD2!$F18 + SBYLD1!S18*(1-VLOOKUP(SBYLD2!S$4,'[1]INTERNAL PARAMETERS-1'!$B$5:$J$44,5,FALSE))*VLOOKUP(SBYLD2!S$4,'[1]INTERNAL PARAMETERS-1'!$B$5:$J$44,9,FALSE)*SBYLD2!$F18</f>
        <v>52.426660986278954</v>
      </c>
      <c r="T18" s="44">
        <f>SBYLD1!T18*VLOOKUP(SBYLD2!T$4,'[1]INTERNAL PARAMETERS-1'!$B$5:$J$44,5,FALSE)*VLOOKUP(SBYLD2!T$4,'[1]INTERNAL PARAMETERS-1'!$B$5:$J$44,7,FALSE)*SBYLD2!$F18 + SBYLD1!T18*(1-VLOOKUP(SBYLD2!T$4,'[1]INTERNAL PARAMETERS-1'!$B$5:$J$44,5,FALSE))*VLOOKUP(SBYLD2!T$4,'[1]INTERNAL PARAMETERS-1'!$B$5:$J$44,9,FALSE)*SBYLD2!$F18</f>
        <v>19.708162717138553</v>
      </c>
      <c r="U18" s="44">
        <f>SBYLD1!U18*VLOOKUP(SBYLD2!U$4,'[1]INTERNAL PARAMETERS-1'!$B$5:$J$44,5,FALSE)*VLOOKUP(SBYLD2!U$4,'[1]INTERNAL PARAMETERS-1'!$B$5:$J$44,7,FALSE)*SBYLD2!$F18 + SBYLD1!U18*(1-VLOOKUP(SBYLD2!U$4,'[1]INTERNAL PARAMETERS-1'!$B$5:$J$44,5,FALSE))*VLOOKUP(SBYLD2!U$4,'[1]INTERNAL PARAMETERS-1'!$B$5:$J$44,9,FALSE)*SBYLD2!$F18</f>
        <v>6.1860927114672464</v>
      </c>
      <c r="V18" s="44">
        <f>SBYLD1!V18*VLOOKUP(SBYLD2!V$4,'[1]INTERNAL PARAMETERS-1'!$B$5:$J$44,5,FALSE)*VLOOKUP(SBYLD2!V$4,'[1]INTERNAL PARAMETERS-1'!$B$5:$J$44,7,FALSE)*SBYLD2!$F18 + SBYLD1!V18*(1-VLOOKUP(SBYLD2!V$4,'[1]INTERNAL PARAMETERS-1'!$B$5:$J$44,5,FALSE))*VLOOKUP(SBYLD2!V$4,'[1]INTERNAL PARAMETERS-1'!$B$5:$J$44,9,FALSE)*SBYLD2!$F18</f>
        <v>63.55110670582291</v>
      </c>
      <c r="W18" s="44">
        <f>SBYLD1!W18*VLOOKUP(SBYLD2!W$4,'[1]INTERNAL PARAMETERS-1'!$B$5:$J$44,5,FALSE)*VLOOKUP(SBYLD2!W$4,'[1]INTERNAL PARAMETERS-1'!$B$5:$J$44,7,FALSE)*SBYLD2!$F18 + SBYLD1!W18*(1-VLOOKUP(SBYLD2!W$4,'[1]INTERNAL PARAMETERS-1'!$B$5:$J$44,5,FALSE))*VLOOKUP(SBYLD2!W$4,'[1]INTERNAL PARAMETERS-1'!$B$5:$J$44,9,FALSE)*SBYLD2!$F18</f>
        <v>0</v>
      </c>
      <c r="X18" s="44">
        <f>SBYLD1!X18*VLOOKUP(SBYLD2!X$4,'[1]INTERNAL PARAMETERS-1'!$B$5:$J$44,5,FALSE)*VLOOKUP(SBYLD2!X$4,'[1]INTERNAL PARAMETERS-1'!$B$5:$J$44,7,FALSE)*SBYLD2!$F18 + SBYLD1!X18*(1-VLOOKUP(SBYLD2!X$4,'[1]INTERNAL PARAMETERS-1'!$B$5:$J$44,5,FALSE))*VLOOKUP(SBYLD2!X$4,'[1]INTERNAL PARAMETERS-1'!$B$5:$J$44,9,FALSE)*SBYLD2!$F18</f>
        <v>0</v>
      </c>
      <c r="Y18" s="44">
        <f>SBYLD1!Y18*VLOOKUP(SBYLD2!Y$4,'[1]INTERNAL PARAMETERS-1'!$B$5:$J$44,5,FALSE)*VLOOKUP(SBYLD2!Y$4,'[1]INTERNAL PARAMETERS-1'!$B$5:$J$44,7,FALSE)*SBYLD2!$F18 + SBYLD1!Y18*(1-VLOOKUP(SBYLD2!Y$4,'[1]INTERNAL PARAMETERS-1'!$B$5:$J$44,5,FALSE))*VLOOKUP(SBYLD2!Y$4,'[1]INTERNAL PARAMETERS-1'!$B$5:$J$44,9,FALSE)*SBYLD2!$F18</f>
        <v>0</v>
      </c>
      <c r="Z18" s="44">
        <f>SBYLD1!Z18*VLOOKUP(SBYLD2!Z$4,'[1]INTERNAL PARAMETERS-1'!$B$5:$J$44,5,FALSE)*VLOOKUP(SBYLD2!Z$4,'[1]INTERNAL PARAMETERS-1'!$B$5:$J$44,7,FALSE)*SBYLD2!$F18 + SBYLD1!Z18*(1-VLOOKUP(SBYLD2!Z$4,'[1]INTERNAL PARAMETERS-1'!$B$5:$J$44,5,FALSE))*VLOOKUP(SBYLD2!Z$4,'[1]INTERNAL PARAMETERS-1'!$B$5:$J$44,9,FALSE)*SBYLD2!$F18</f>
        <v>0</v>
      </c>
      <c r="AA18" s="44">
        <f>SBYLD1!AA18*VLOOKUP(SBYLD2!AA$4,'[1]INTERNAL PARAMETERS-1'!$B$5:$J$44,5,FALSE)*VLOOKUP(SBYLD2!AA$4,'[1]INTERNAL PARAMETERS-1'!$B$5:$J$44,7,FALSE)*SBYLD2!$F18 + SBYLD1!AA18*(1-VLOOKUP(SBYLD2!AA$4,'[1]INTERNAL PARAMETERS-1'!$B$5:$J$44,5,FALSE))*VLOOKUP(SBYLD2!AA$4,'[1]INTERNAL PARAMETERS-1'!$B$5:$J$44,9,FALSE)*SBYLD2!$F18</f>
        <v>0</v>
      </c>
      <c r="AB18" s="44">
        <f>SBYLD1!AB18*VLOOKUP(SBYLD2!AB$4,'[1]INTERNAL PARAMETERS-1'!$B$5:$J$44,5,FALSE)*VLOOKUP(SBYLD2!AB$4,'[1]INTERNAL PARAMETERS-1'!$B$5:$J$44,7,FALSE)*SBYLD2!$F18 + SBYLD1!AB18*(1-VLOOKUP(SBYLD2!AB$4,'[1]INTERNAL PARAMETERS-1'!$B$5:$J$44,5,FALSE))*VLOOKUP(SBYLD2!AB$4,'[1]INTERNAL PARAMETERS-1'!$B$5:$J$44,9,FALSE)*SBYLD2!$F18</f>
        <v>0</v>
      </c>
      <c r="AC18" s="44">
        <f>SBYLD1!AC18*VLOOKUP(SBYLD2!AC$4,'[1]INTERNAL PARAMETERS-1'!$B$5:$J$44,5,FALSE)*VLOOKUP(SBYLD2!AC$4,'[1]INTERNAL PARAMETERS-1'!$B$5:$J$44,7,FALSE)*SBYLD2!$F18 + SBYLD1!AC18*(1-VLOOKUP(SBYLD2!AC$4,'[1]INTERNAL PARAMETERS-1'!$B$5:$J$44,5,FALSE))*VLOOKUP(SBYLD2!AC$4,'[1]INTERNAL PARAMETERS-1'!$B$5:$J$44,9,FALSE)*SBYLD2!$F18</f>
        <v>0</v>
      </c>
      <c r="AD18" s="44">
        <f>SBYLD1!AD18*VLOOKUP(SBYLD2!AD$4,'[1]INTERNAL PARAMETERS-1'!$B$5:$J$44,5,FALSE)*VLOOKUP(SBYLD2!AD$4,'[1]INTERNAL PARAMETERS-1'!$B$5:$J$44,7,FALSE)*SBYLD2!$F18 + SBYLD1!AD18*(1-VLOOKUP(SBYLD2!AD$4,'[1]INTERNAL PARAMETERS-1'!$B$5:$J$44,5,FALSE))*VLOOKUP(SBYLD2!AD$4,'[1]INTERNAL PARAMETERS-1'!$B$5:$J$44,9,FALSE)*SBYLD2!$F18</f>
        <v>0</v>
      </c>
      <c r="AE18" s="44">
        <f>SBYLD1!AE18*VLOOKUP(SBYLD2!AE$4,'[1]INTERNAL PARAMETERS-1'!$B$5:$J$44,5,FALSE)*VLOOKUP(SBYLD2!AE$4,'[1]INTERNAL PARAMETERS-1'!$B$5:$J$44,7,FALSE)*SBYLD2!$F18 + SBYLD1!AE18*(1-VLOOKUP(SBYLD2!AE$4,'[1]INTERNAL PARAMETERS-1'!$B$5:$J$44,5,FALSE))*VLOOKUP(SBYLD2!AE$4,'[1]INTERNAL PARAMETERS-1'!$B$5:$J$44,9,FALSE)*SBYLD2!$F18</f>
        <v>0</v>
      </c>
      <c r="AF18" s="44">
        <f>SBYLD1!AF18*VLOOKUP(SBYLD2!AF$4,'[1]INTERNAL PARAMETERS-1'!$B$5:$J$44,5,FALSE)*VLOOKUP(SBYLD2!AF$4,'[1]INTERNAL PARAMETERS-1'!$B$5:$J$44,7,FALSE)*SBYLD2!$F18 + SBYLD1!AF18*(1-VLOOKUP(SBYLD2!AF$4,'[1]INTERNAL PARAMETERS-1'!$B$5:$J$44,5,FALSE))*VLOOKUP(SBYLD2!AF$4,'[1]INTERNAL PARAMETERS-1'!$B$5:$J$44,9,FALSE)*SBYLD2!$F18</f>
        <v>4.2703800502250262</v>
      </c>
      <c r="AG18" s="44">
        <f>SBYLD1!AG18*VLOOKUP(SBYLD2!AG$4,'[1]INTERNAL PARAMETERS-1'!$B$5:$J$44,5,FALSE)*VLOOKUP(SBYLD2!AG$4,'[1]INTERNAL PARAMETERS-1'!$B$5:$J$44,7,FALSE)*SBYLD2!$F18 + SBYLD1!AG18*(1-VLOOKUP(SBYLD2!AG$4,'[1]INTERNAL PARAMETERS-1'!$B$5:$J$44,5,FALSE))*VLOOKUP(SBYLD2!AG$4,'[1]INTERNAL PARAMETERS-1'!$B$5:$J$44,9,FALSE)*SBYLD2!$F18</f>
        <v>0</v>
      </c>
      <c r="AH18" s="44">
        <f>SBYLD1!AH18*VLOOKUP(SBYLD2!AH$4,'[1]INTERNAL PARAMETERS-1'!$B$5:$J$44,5,FALSE)*VLOOKUP(SBYLD2!AH$4,'[1]INTERNAL PARAMETERS-1'!$B$5:$J$44,7,FALSE)*SBYLD2!$F18 + SBYLD1!AH18*(1-VLOOKUP(SBYLD2!AH$4,'[1]INTERNAL PARAMETERS-1'!$B$5:$J$44,5,FALSE))*VLOOKUP(SBYLD2!AH$4,'[1]INTERNAL PARAMETERS-1'!$B$5:$J$44,9,FALSE)*SBYLD2!$F18</f>
        <v>0</v>
      </c>
      <c r="AI18" s="44">
        <f>SBYLD1!AI18*VLOOKUP(SBYLD2!AI$4,'[1]INTERNAL PARAMETERS-1'!$B$5:$J$44,5,FALSE)*VLOOKUP(SBYLD2!AI$4,'[1]INTERNAL PARAMETERS-1'!$B$5:$J$44,7,FALSE)*SBYLD2!$F18 + SBYLD1!AI18*(1-VLOOKUP(SBYLD2!AI$4,'[1]INTERNAL PARAMETERS-1'!$B$5:$J$44,5,FALSE))*VLOOKUP(SBYLD2!AI$4,'[1]INTERNAL PARAMETERS-1'!$B$5:$J$44,9,FALSE)*SBYLD2!$F18</f>
        <v>1.0948622712711582</v>
      </c>
      <c r="AJ18" s="44">
        <f>SBYLD1!AJ18*VLOOKUP(SBYLD2!AJ$4,'[1]INTERNAL PARAMETERS-1'!$B$5:$J$44,5,FALSE)*VLOOKUP(SBYLD2!AJ$4,'[1]INTERNAL PARAMETERS-1'!$B$5:$J$44,7,FALSE)*SBYLD2!$F18 + SBYLD1!AJ18*(1-VLOOKUP(SBYLD2!AJ$4,'[1]INTERNAL PARAMETERS-1'!$B$5:$J$44,5,FALSE))*VLOOKUP(SBYLD2!AJ$4,'[1]INTERNAL PARAMETERS-1'!$B$5:$J$44,9,FALSE)*SBYLD2!$F18</f>
        <v>6.4055700753375389</v>
      </c>
      <c r="AK18" s="44">
        <f>SBYLD1!AK18*VLOOKUP(SBYLD2!AK$4,'[1]INTERNAL PARAMETERS-1'!$B$5:$J$44,5,FALSE)*VLOOKUP(SBYLD2!AK$4,'[1]INTERNAL PARAMETERS-1'!$B$5:$J$44,7,FALSE)*SBYLD2!$F18 + SBYLD1!AK18*(1-VLOOKUP(SBYLD2!AK$4,'[1]INTERNAL PARAMETERS-1'!$B$5:$J$44,5,FALSE))*VLOOKUP(SBYLD2!AK$4,'[1]INTERNAL PARAMETERS-1'!$B$5:$J$44,9,FALSE)*SBYLD2!$F18</f>
        <v>9.6357293440974949</v>
      </c>
      <c r="AL18" s="44">
        <f>SBYLD1!AL18*VLOOKUP(SBYLD2!AL$4,'[1]INTERNAL PARAMETERS-1'!$B$5:$J$44,5,FALSE)*VLOOKUP(SBYLD2!AL$4,'[1]INTERNAL PARAMETERS-1'!$B$5:$J$44,7,FALSE)*SBYLD2!$F18 + SBYLD1!AL18*(1-VLOOKUP(SBYLD2!AL$4,'[1]INTERNAL PARAMETERS-1'!$B$5:$J$44,5,FALSE))*VLOOKUP(SBYLD2!AL$4,'[1]INTERNAL PARAMETERS-1'!$B$5:$J$44,9,FALSE)*SBYLD2!$F18</f>
        <v>0</v>
      </c>
      <c r="AM18" s="44">
        <f>SBYLD1!AM18*VLOOKUP(SBYLD2!AM$4,'[1]INTERNAL PARAMETERS-1'!$B$5:$J$44,5,FALSE)*VLOOKUP(SBYLD2!AM$4,'[1]INTERNAL PARAMETERS-1'!$B$5:$J$44,7,FALSE)*SBYLD2!$F18 + SBYLD1!AM18*(1-VLOOKUP(SBYLD2!AM$4,'[1]INTERNAL PARAMETERS-1'!$B$5:$J$44,5,FALSE))*VLOOKUP(SBYLD2!AM$4,'[1]INTERNAL PARAMETERS-1'!$B$5:$J$44,9,FALSE)*SBYLD2!$F18</f>
        <v>0</v>
      </c>
      <c r="AN18" s="44">
        <f>SBYLD1!AN18*VLOOKUP(SBYLD2!AN$4,'[1]INTERNAL PARAMETERS-1'!$B$5:$J$44,5,FALSE)*VLOOKUP(SBYLD2!AN$4,'[1]INTERNAL PARAMETERS-1'!$B$5:$J$44,7,FALSE)*SBYLD2!$F18 + SBYLD1!AN18*(1-VLOOKUP(SBYLD2!AN$4,'[1]INTERNAL PARAMETERS-1'!$B$5:$J$44,5,FALSE))*VLOOKUP(SBYLD2!AN$4,'[1]INTERNAL PARAMETERS-1'!$B$5:$J$44,9,FALSE)*SBYLD2!$F18</f>
        <v>0</v>
      </c>
      <c r="AO18" s="44">
        <f>SBYLD1!AO18*VLOOKUP(SBYLD2!AO$4,'[1]INTERNAL PARAMETERS-1'!$B$5:$J$44,5,FALSE)*VLOOKUP(SBYLD2!AO$4,'[1]INTERNAL PARAMETERS-1'!$B$5:$J$44,7,FALSE)*SBYLD2!$F18 + SBYLD1!AO18*(1-VLOOKUP(SBYLD2!AO$4,'[1]INTERNAL PARAMETERS-1'!$B$5:$J$44,5,FALSE))*VLOOKUP(SBYLD2!AO$4,'[1]INTERNAL PARAMETERS-1'!$B$5:$J$44,9,FALSE)*SBYLD2!$F18</f>
        <v>0</v>
      </c>
      <c r="AP18" s="44">
        <f>SBYLD1!AP18*VLOOKUP(SBYLD2!AP$4,'[1]INTERNAL PARAMETERS-1'!$B$5:$J$44,5,FALSE)*VLOOKUP(SBYLD2!AP$4,'[1]INTERNAL PARAMETERS-1'!$B$5:$J$44,7,FALSE)*SBYLD2!$F18 + SBYLD1!AP18*(1-VLOOKUP(SBYLD2!AP$4,'[1]INTERNAL PARAMETERS-1'!$B$5:$J$44,5,FALSE))*VLOOKUP(SBYLD2!AP$4,'[1]INTERNAL PARAMETERS-1'!$B$5:$J$44,9,FALSE)*SBYLD2!$F18</f>
        <v>0</v>
      </c>
      <c r="AQ18" s="44">
        <f>SBYLD1!AQ18*VLOOKUP(SBYLD2!AQ$4,'[1]INTERNAL PARAMETERS-1'!$B$5:$J$44,5,FALSE)*VLOOKUP(SBYLD2!AQ$4,'[1]INTERNAL PARAMETERS-1'!$B$5:$J$44,7,FALSE)*SBYLD2!$F18 + SBYLD1!AQ18*(1-VLOOKUP(SBYLD2!AQ$4,'[1]INTERNAL PARAMETERS-1'!$B$5:$J$44,5,FALSE))*VLOOKUP(SBYLD2!AQ$4,'[1]INTERNAL PARAMETERS-1'!$B$5:$J$44,9,FALSE)*SBYLD2!$F18</f>
        <v>0</v>
      </c>
      <c r="AR18" s="44">
        <f>SBYLD1!AR18*VLOOKUP(SBYLD2!AR$4,'[1]INTERNAL PARAMETERS-1'!$B$5:$J$44,5,FALSE)*VLOOKUP(SBYLD2!AR$4,'[1]INTERNAL PARAMETERS-1'!$B$5:$J$44,7,FALSE)*SBYLD2!$F18 + SBYLD1!AR18*(1-VLOOKUP(SBYLD2!AR$4,'[1]INTERNAL PARAMETERS-1'!$B$5:$J$44,5,FALSE))*VLOOKUP(SBYLD2!AR$4,'[1]INTERNAL PARAMETERS-1'!$B$5:$J$44,9,FALSE)*SBYLD2!$F18</f>
        <v>0</v>
      </c>
      <c r="AS18" s="44">
        <f>SBYLD1!AS18*VLOOKUP(SBYLD2!AS$4,'[1]INTERNAL PARAMETERS-1'!$B$5:$J$44,5,FALSE)*VLOOKUP(SBYLD2!AS$4,'[1]INTERNAL PARAMETERS-1'!$B$5:$J$44,7,FALSE)*SBYLD2!$F18 + SBYLD1!AS18*(1-VLOOKUP(SBYLD2!AS$4,'[1]INTERNAL PARAMETERS-1'!$B$5:$J$44,5,FALSE))*VLOOKUP(SBYLD2!AS$4,'[1]INTERNAL PARAMETERS-1'!$B$5:$J$44,9,FALSE)*SBYLD2!$F18</f>
        <v>0</v>
      </c>
      <c r="AT18" s="43">
        <f>SBYLD1!AT18*VLOOKUP(SBYLD2!AT$4,'[1]INTERNAL PARAMETERS-1'!$B$5:$J$44,5,FALSE)*VLOOKUP(SBYLD2!AT$4,'[1]INTERNAL PARAMETERS-1'!$B$5:$J$44,7,FALSE)*SBYLD2!$F18 + SBYLD1!AT18*(1-VLOOKUP(SBYLD2!AT$4,'[1]INTERNAL PARAMETERS-1'!$B$5:$J$44,5,FALSE))*VLOOKUP(SBYLD2!AT$4,'[1]INTERNAL PARAMETERS-1'!$B$5:$J$44,9,FALSE)*SBYLD2!$F18</f>
        <v>0</v>
      </c>
      <c r="AU18" s="45">
        <f>SBYLD1!AU18*VLOOKUP(SBYLD2!AU$4,'[1]INTERNAL PARAMETERS-1'!$B$5:$J$44,5,FALSE)*VLOOKUP(SBYLD2!AU$4,'[1]INTERNAL PARAMETERS-1'!$B$5:$J$44,6,FALSE)*VLOOKUP(SBYLD2!AU$4,'[1]INTERNAL PARAMETERS-1'!$B$5:$J$44,3,FALSE) + SBYLD1!AU18*(1-VLOOKUP(SBYLD2!AU$4,'[1]INTERNAL PARAMETERS-1'!$B$5:$J$44,5,FALSE))*VLOOKUP(SBYLD2!AU$4,'[1]INTERNAL PARAMETERS-1'!$B$5:$J$44,8,FALSE)*VLOOKUP(SBYLD2!AU$4,'[1]INTERNAL PARAMETERS-1'!$B$5:$J$44,3,FALSE)</f>
        <v>0</v>
      </c>
      <c r="AV18" s="44">
        <f>SBYLD1!AV18*VLOOKUP(SBYLD2!AV$4,'[1]INTERNAL PARAMETERS-1'!$B$5:$J$44,5,FALSE)*VLOOKUP(SBYLD2!AV$4,'[1]INTERNAL PARAMETERS-1'!$B$5:$J$44,6,FALSE)*VLOOKUP(SBYLD2!AV$4,'[1]INTERNAL PARAMETERS-1'!$B$5:$J$44,3,FALSE) + SBYLD1!AV18*(1-VLOOKUP(SBYLD2!AV$4,'[1]INTERNAL PARAMETERS-1'!$B$5:$J$44,5,FALSE))*VLOOKUP(SBYLD2!AV$4,'[1]INTERNAL PARAMETERS-1'!$B$5:$J$44,8,FALSE)*VLOOKUP(SBYLD2!AV$4,'[1]INTERNAL PARAMETERS-1'!$B$5:$J$44,3,FALSE)</f>
        <v>0</v>
      </c>
      <c r="AW18" s="44">
        <f>SBYLD1!AW18*VLOOKUP(SBYLD2!AW$4,'[1]INTERNAL PARAMETERS-1'!$B$5:$J$44,5,FALSE)*VLOOKUP(SBYLD2!AW$4,'[1]INTERNAL PARAMETERS-1'!$B$5:$J$44,6,FALSE)*VLOOKUP(SBYLD2!AW$4,'[1]INTERNAL PARAMETERS-1'!$B$5:$J$44,3,FALSE) + SBYLD1!AW18*(1-VLOOKUP(SBYLD2!AW$4,'[1]INTERNAL PARAMETERS-1'!$B$5:$J$44,5,FALSE))*VLOOKUP(SBYLD2!AW$4,'[1]INTERNAL PARAMETERS-1'!$B$5:$J$44,8,FALSE)*VLOOKUP(SBYLD2!AW$4,'[1]INTERNAL PARAMETERS-1'!$B$5:$J$44,3,FALSE)</f>
        <v>28.753523529203239</v>
      </c>
      <c r="AX18" s="44">
        <f>SBYLD1!AX18*VLOOKUP(SBYLD2!AX$4,'[1]INTERNAL PARAMETERS-1'!$B$5:$J$44,5,FALSE)*VLOOKUP(SBYLD2!AX$4,'[1]INTERNAL PARAMETERS-1'!$B$5:$J$44,6,FALSE)*VLOOKUP(SBYLD2!AX$4,'[1]INTERNAL PARAMETERS-1'!$B$5:$J$44,3,FALSE) + SBYLD1!AX18*(1-VLOOKUP(SBYLD2!AX$4,'[1]INTERNAL PARAMETERS-1'!$B$5:$J$44,5,FALSE))*VLOOKUP(SBYLD2!AX$4,'[1]INTERNAL PARAMETERS-1'!$B$5:$J$44,8,FALSE)*VLOOKUP(SBYLD2!AX$4,'[1]INTERNAL PARAMETERS-1'!$B$5:$J$44,3,FALSE)</f>
        <v>0</v>
      </c>
      <c r="AY18" s="44">
        <f>SBYLD1!AY18*VLOOKUP(SBYLD2!AY$4,'[1]INTERNAL PARAMETERS-1'!$B$5:$J$44,5,FALSE)*VLOOKUP(SBYLD2!AY$4,'[1]INTERNAL PARAMETERS-1'!$B$5:$J$44,6,FALSE)*VLOOKUP(SBYLD2!AY$4,'[1]INTERNAL PARAMETERS-1'!$B$5:$J$44,3,FALSE) + SBYLD1!AY18*(1-VLOOKUP(SBYLD2!AY$4,'[1]INTERNAL PARAMETERS-1'!$B$5:$J$44,5,FALSE))*VLOOKUP(SBYLD2!AY$4,'[1]INTERNAL PARAMETERS-1'!$B$5:$J$44,8,FALSE)*VLOOKUP(SBYLD2!AY$4,'[1]INTERNAL PARAMETERS-1'!$B$5:$J$44,3,FALSE)</f>
        <v>0</v>
      </c>
      <c r="AZ18" s="44">
        <f>SBYLD1!AZ18*VLOOKUP(SBYLD2!AZ$4,'[1]INTERNAL PARAMETERS-1'!$B$5:$J$44,5,FALSE)*VLOOKUP(SBYLD2!AZ$4,'[1]INTERNAL PARAMETERS-1'!$B$5:$J$44,6,FALSE)*VLOOKUP(SBYLD2!AZ$4,'[1]INTERNAL PARAMETERS-1'!$B$5:$J$44,3,FALSE) + SBYLD1!AZ18*(1-VLOOKUP(SBYLD2!AZ$4,'[1]INTERNAL PARAMETERS-1'!$B$5:$J$44,5,FALSE))*VLOOKUP(SBYLD2!AZ$4,'[1]INTERNAL PARAMETERS-1'!$B$5:$J$44,8,FALSE)*VLOOKUP(SBYLD2!AZ$4,'[1]INTERNAL PARAMETERS-1'!$B$5:$J$44,3,FALSE)</f>
        <v>0</v>
      </c>
      <c r="BA18" s="44">
        <f>SBYLD1!BA18*VLOOKUP(SBYLD2!BA$4,'[1]INTERNAL PARAMETERS-1'!$B$5:$J$44,5,FALSE)*VLOOKUP(SBYLD2!BA$4,'[1]INTERNAL PARAMETERS-1'!$B$5:$J$44,6,FALSE)*VLOOKUP(SBYLD2!BA$4,'[1]INTERNAL PARAMETERS-1'!$B$5:$J$44,3,FALSE) + SBYLD1!BA18*(1-VLOOKUP(SBYLD2!BA$4,'[1]INTERNAL PARAMETERS-1'!$B$5:$J$44,5,FALSE))*VLOOKUP(SBYLD2!BA$4,'[1]INTERNAL PARAMETERS-1'!$B$5:$J$44,8,FALSE)*VLOOKUP(SBYLD2!BA$4,'[1]INTERNAL PARAMETERS-1'!$B$5:$J$44,3,FALSE)</f>
        <v>29.991362641253371</v>
      </c>
      <c r="BB18" s="44">
        <f>SBYLD1!BB18*VLOOKUP(SBYLD2!BB$4,'[1]INTERNAL PARAMETERS-1'!$B$5:$J$44,5,FALSE)*VLOOKUP(SBYLD2!BB$4,'[1]INTERNAL PARAMETERS-1'!$B$5:$J$44,6,FALSE)*VLOOKUP(SBYLD2!BB$4,'[1]INTERNAL PARAMETERS-1'!$B$5:$J$44,3,FALSE) + SBYLD1!BB18*(1-VLOOKUP(SBYLD2!BB$4,'[1]INTERNAL PARAMETERS-1'!$B$5:$J$44,5,FALSE))*VLOOKUP(SBYLD2!BB$4,'[1]INTERNAL PARAMETERS-1'!$B$5:$J$44,8,FALSE)*VLOOKUP(SBYLD2!BB$4,'[1]INTERNAL PARAMETERS-1'!$B$5:$J$44,3,FALSE)</f>
        <v>4.2756402032287575</v>
      </c>
      <c r="BC18" s="44">
        <f>SBYLD1!BC18*VLOOKUP(SBYLD2!BC$4,'[1]INTERNAL PARAMETERS-1'!$B$5:$J$44,5,FALSE)*VLOOKUP(SBYLD2!BC$4,'[1]INTERNAL PARAMETERS-1'!$B$5:$J$44,6,FALSE)*VLOOKUP(SBYLD2!BC$4,'[1]INTERNAL PARAMETERS-1'!$B$5:$J$44,3,FALSE) + SBYLD1!BC18*(1-VLOOKUP(SBYLD2!BC$4,'[1]INTERNAL PARAMETERS-1'!$B$5:$J$44,5,FALSE))*VLOOKUP(SBYLD2!BC$4,'[1]INTERNAL PARAMETERS-1'!$B$5:$J$44,8,FALSE)*VLOOKUP(SBYLD2!BC$4,'[1]INTERNAL PARAMETERS-1'!$B$5:$J$44,3,FALSE)</f>
        <v>19.284894949242371</v>
      </c>
      <c r="BD18" s="44">
        <f>SBYLD1!BD18*VLOOKUP(SBYLD2!BD$4,'[1]INTERNAL PARAMETERS-1'!$B$5:$J$44,5,FALSE)*VLOOKUP(SBYLD2!BD$4,'[1]INTERNAL PARAMETERS-1'!$B$5:$J$44,6,FALSE)*VLOOKUP(SBYLD2!BD$4,'[1]INTERNAL PARAMETERS-1'!$B$5:$J$44,3,FALSE) + SBYLD1!BD18*(1-VLOOKUP(SBYLD2!BD$4,'[1]INTERNAL PARAMETERS-1'!$B$5:$J$44,5,FALSE))*VLOOKUP(SBYLD2!BD$4,'[1]INTERNAL PARAMETERS-1'!$B$5:$J$44,8,FALSE)*VLOOKUP(SBYLD2!BD$4,'[1]INTERNAL PARAMETERS-1'!$B$5:$J$44,3,FALSE)</f>
        <v>3.6133821539674926</v>
      </c>
      <c r="BE18" s="44">
        <f>SBYLD1!BE18*VLOOKUP(SBYLD2!BE$4,'[1]INTERNAL PARAMETERS-1'!$B$5:$J$44,5,FALSE)*VLOOKUP(SBYLD2!BE$4,'[1]INTERNAL PARAMETERS-1'!$B$5:$J$44,6,FALSE)*VLOOKUP(SBYLD2!BE$4,'[1]INTERNAL PARAMETERS-1'!$B$5:$J$44,3,FALSE) + SBYLD1!BE18*(1-VLOOKUP(SBYLD2!BE$4,'[1]INTERNAL PARAMETERS-1'!$B$5:$J$44,5,FALSE))*VLOOKUP(SBYLD2!BE$4,'[1]INTERNAL PARAMETERS-1'!$B$5:$J$44,8,FALSE)*VLOOKUP(SBYLD2!BE$4,'[1]INTERNAL PARAMETERS-1'!$B$5:$J$44,3,FALSE)</f>
        <v>9.7478996309307355</v>
      </c>
      <c r="BF18" s="44">
        <f>SBYLD1!BF18*VLOOKUP(SBYLD2!BF$4,'[1]INTERNAL PARAMETERS-1'!$B$5:$J$44,5,FALSE)*VLOOKUP(SBYLD2!BF$4,'[1]INTERNAL PARAMETERS-1'!$B$5:$J$44,6,FALSE)*VLOOKUP(SBYLD2!BF$4,'[1]INTERNAL PARAMETERS-1'!$B$5:$J$44,3,FALSE) + SBYLD1!BF18*(1-VLOOKUP(SBYLD2!BF$4,'[1]INTERNAL PARAMETERS-1'!$B$5:$J$44,5,FALSE))*VLOOKUP(SBYLD2!BF$4,'[1]INTERNAL PARAMETERS-1'!$B$5:$J$44,8,FALSE)*VLOOKUP(SBYLD2!BF$4,'[1]INTERNAL PARAMETERS-1'!$B$5:$J$44,3,FALSE)</f>
        <v>0</v>
      </c>
      <c r="BG18" s="44">
        <f>SBYLD1!BG18*VLOOKUP(SBYLD2!BG$4,'[1]INTERNAL PARAMETERS-1'!$B$5:$J$44,5,FALSE)*VLOOKUP(SBYLD2!BG$4,'[1]INTERNAL PARAMETERS-1'!$B$5:$J$44,6,FALSE)*VLOOKUP(SBYLD2!BG$4,'[1]INTERNAL PARAMETERS-1'!$B$5:$J$44,3,FALSE) + SBYLD1!BG18*(1-VLOOKUP(SBYLD2!BG$4,'[1]INTERNAL PARAMETERS-1'!$B$5:$J$44,5,FALSE))*VLOOKUP(SBYLD2!BG$4,'[1]INTERNAL PARAMETERS-1'!$B$5:$J$44,8,FALSE)*VLOOKUP(SBYLD2!BG$4,'[1]INTERNAL PARAMETERS-1'!$B$5:$J$44,3,FALSE)</f>
        <v>3.703014436813806</v>
      </c>
      <c r="BH18" s="44">
        <f>SBYLD1!BH18*VLOOKUP(SBYLD2!BH$4,'[1]INTERNAL PARAMETERS-1'!$B$5:$J$44,5,FALSE)*VLOOKUP(SBYLD2!BH$4,'[1]INTERNAL PARAMETERS-1'!$B$5:$J$44,6,FALSE)*VLOOKUP(SBYLD2!BH$4,'[1]INTERNAL PARAMETERS-1'!$B$5:$J$44,3,FALSE) + SBYLD1!BH18*(1-VLOOKUP(SBYLD2!BH$4,'[1]INTERNAL PARAMETERS-1'!$B$5:$J$44,5,FALSE))*VLOOKUP(SBYLD2!BH$4,'[1]INTERNAL PARAMETERS-1'!$B$5:$J$44,8,FALSE)*VLOOKUP(SBYLD2!BH$4,'[1]INTERNAL PARAMETERS-1'!$B$5:$J$44,3,FALSE)</f>
        <v>2.897863224642358E-2</v>
      </c>
      <c r="BI18" s="44">
        <f>SBYLD1!BI18*VLOOKUP(SBYLD2!BI$4,'[1]INTERNAL PARAMETERS-1'!$B$5:$J$44,5,FALSE)*VLOOKUP(SBYLD2!BI$4,'[1]INTERNAL PARAMETERS-1'!$B$5:$J$44,6,FALSE)*VLOOKUP(SBYLD2!BI$4,'[1]INTERNAL PARAMETERS-1'!$B$5:$J$44,3,FALSE) + SBYLD1!BI18*(1-VLOOKUP(SBYLD2!BI$4,'[1]INTERNAL PARAMETERS-1'!$B$5:$J$44,5,FALSE))*VLOOKUP(SBYLD2!BI$4,'[1]INTERNAL PARAMETERS-1'!$B$5:$J$44,8,FALSE)*VLOOKUP(SBYLD2!BI$4,'[1]INTERNAL PARAMETERS-1'!$B$5:$J$44,3,FALSE)</f>
        <v>0</v>
      </c>
      <c r="BJ18" s="44">
        <f>SBYLD1!BJ18*VLOOKUP(SBYLD2!BJ$4,'[1]INTERNAL PARAMETERS-1'!$B$5:$J$44,5,FALSE)*VLOOKUP(SBYLD2!BJ$4,'[1]INTERNAL PARAMETERS-1'!$B$5:$J$44,6,FALSE)*VLOOKUP(SBYLD2!BJ$4,'[1]INTERNAL PARAMETERS-1'!$B$5:$J$44,3,FALSE) + SBYLD1!BJ18*(1-VLOOKUP(SBYLD2!BJ$4,'[1]INTERNAL PARAMETERS-1'!$B$5:$J$44,5,FALSE))*VLOOKUP(SBYLD2!BJ$4,'[1]INTERNAL PARAMETERS-1'!$B$5:$J$44,8,FALSE)*VLOOKUP(SBYLD2!BJ$4,'[1]INTERNAL PARAMETERS-1'!$B$5:$J$44,3,FALSE)</f>
        <v>1.8211012030026712</v>
      </c>
      <c r="BK18" s="44">
        <f>SBYLD1!BK18*VLOOKUP(SBYLD2!BK$4,'[1]INTERNAL PARAMETERS-1'!$B$5:$J$44,5,FALSE)*VLOOKUP(SBYLD2!BK$4,'[1]INTERNAL PARAMETERS-1'!$B$5:$J$44,6,FALSE)*VLOOKUP(SBYLD2!BK$4,'[1]INTERNAL PARAMETERS-1'!$B$5:$J$44,3,FALSE) + SBYLD1!BK18*(1-VLOOKUP(SBYLD2!BK$4,'[1]INTERNAL PARAMETERS-1'!$B$5:$J$44,5,FALSE))*VLOOKUP(SBYLD2!BK$4,'[1]INTERNAL PARAMETERS-1'!$B$5:$J$44,8,FALSE)*VLOOKUP(SBYLD2!BK$4,'[1]INTERNAL PARAMETERS-1'!$B$5:$J$44,3,FALSE)</f>
        <v>1.7383164437155116</v>
      </c>
      <c r="BL18" s="44">
        <f>SBYLD1!BL18*VLOOKUP(SBYLD2!BL$4,'[1]INTERNAL PARAMETERS-1'!$B$5:$J$44,5,FALSE)*VLOOKUP(SBYLD2!BL$4,'[1]INTERNAL PARAMETERS-1'!$B$5:$J$44,6,FALSE)*VLOOKUP(SBYLD2!BL$4,'[1]INTERNAL PARAMETERS-1'!$B$5:$J$44,3,FALSE) + SBYLD1!BL18*(1-VLOOKUP(SBYLD2!BL$4,'[1]INTERNAL PARAMETERS-1'!$B$5:$J$44,5,FALSE))*VLOOKUP(SBYLD2!BL$4,'[1]INTERNAL PARAMETERS-1'!$B$5:$J$44,8,FALSE)*VLOOKUP(SBYLD2!BL$4,'[1]INTERNAL PARAMETERS-1'!$B$5:$J$44,3,FALSE)</f>
        <v>6.6304503517394133</v>
      </c>
      <c r="BM18" s="44">
        <f>SBYLD1!BM18*VLOOKUP(SBYLD2!BM$4,'[1]INTERNAL PARAMETERS-1'!$B$5:$J$44,5,FALSE)*VLOOKUP(SBYLD2!BM$4,'[1]INTERNAL PARAMETERS-1'!$B$5:$J$44,6,FALSE)*VLOOKUP(SBYLD2!BM$4,'[1]INTERNAL PARAMETERS-1'!$B$5:$J$44,3,FALSE) + SBYLD1!BM18*(1-VLOOKUP(SBYLD2!BM$4,'[1]INTERNAL PARAMETERS-1'!$B$5:$J$44,5,FALSE))*VLOOKUP(SBYLD2!BM$4,'[1]INTERNAL PARAMETERS-1'!$B$5:$J$44,8,FALSE)*VLOOKUP(SBYLD2!BM$4,'[1]INTERNAL PARAMETERS-1'!$B$5:$J$44,3,FALSE)</f>
        <v>3.4393067096510017</v>
      </c>
      <c r="BN18" s="44">
        <f>SBYLD1!BN18*VLOOKUP(SBYLD2!BN$4,'[1]INTERNAL PARAMETERS-1'!$B$5:$J$44,5,FALSE)*VLOOKUP(SBYLD2!BN$4,'[1]INTERNAL PARAMETERS-1'!$B$5:$J$44,6,FALSE)*VLOOKUP(SBYLD2!BN$4,'[1]INTERNAL PARAMETERS-1'!$B$5:$J$44,3,FALSE) + SBYLD1!BN18*(1-VLOOKUP(SBYLD2!BN$4,'[1]INTERNAL PARAMETERS-1'!$B$5:$J$44,5,FALSE))*VLOOKUP(SBYLD2!BN$4,'[1]INTERNAL PARAMETERS-1'!$B$5:$J$44,8,FALSE)*VLOOKUP(SBYLD2!BN$4,'[1]INTERNAL PARAMETERS-1'!$B$5:$J$44,3,FALSE)</f>
        <v>1.6705578786579229</v>
      </c>
      <c r="BO18" s="44">
        <f>SBYLD1!BO18*VLOOKUP(SBYLD2!BO$4,'[1]INTERNAL PARAMETERS-1'!$B$5:$J$44,5,FALSE)*VLOOKUP(SBYLD2!BO$4,'[1]INTERNAL PARAMETERS-1'!$B$5:$J$44,6,FALSE)*VLOOKUP(SBYLD2!BO$4,'[1]INTERNAL PARAMETERS-1'!$B$5:$J$44,3,FALSE) + SBYLD1!BO18*(1-VLOOKUP(SBYLD2!BO$4,'[1]INTERNAL PARAMETERS-1'!$B$5:$J$44,5,FALSE))*VLOOKUP(SBYLD2!BO$4,'[1]INTERNAL PARAMETERS-1'!$B$5:$J$44,8,FALSE)*VLOOKUP(SBYLD2!BO$4,'[1]INTERNAL PARAMETERS-1'!$B$5:$J$44,3,FALSE)</f>
        <v>0.9289921520220068</v>
      </c>
      <c r="BP18" s="44">
        <f>SBYLD1!BP18*VLOOKUP(SBYLD2!BP$4,'[1]INTERNAL PARAMETERS-1'!$B$5:$J$44,5,FALSE)*VLOOKUP(SBYLD2!BP$4,'[1]INTERNAL PARAMETERS-1'!$B$5:$J$44,6,FALSE)*VLOOKUP(SBYLD2!BP$4,'[1]INTERNAL PARAMETERS-1'!$B$5:$J$44,3,FALSE) + SBYLD1!BP18*(1-VLOOKUP(SBYLD2!BP$4,'[1]INTERNAL PARAMETERS-1'!$B$5:$J$44,5,FALSE))*VLOOKUP(SBYLD2!BP$4,'[1]INTERNAL PARAMETERS-1'!$B$5:$J$44,8,FALSE)*VLOOKUP(SBYLD2!BP$4,'[1]INTERNAL PARAMETERS-1'!$B$5:$J$44,3,FALSE)</f>
        <v>7.421467927835719E-2</v>
      </c>
      <c r="BQ18" s="44">
        <f>SBYLD1!BQ18*VLOOKUP(SBYLD2!BQ$4,'[1]INTERNAL PARAMETERS-1'!$B$5:$J$44,5,FALSE)*VLOOKUP(SBYLD2!BQ$4,'[1]INTERNAL PARAMETERS-1'!$B$5:$J$44,6,FALSE)*VLOOKUP(SBYLD2!BQ$4,'[1]INTERNAL PARAMETERS-1'!$B$5:$J$44,3,FALSE) + SBYLD1!BQ18*(1-VLOOKUP(SBYLD2!BQ$4,'[1]INTERNAL PARAMETERS-1'!$B$5:$J$44,5,FALSE))*VLOOKUP(SBYLD2!BQ$4,'[1]INTERNAL PARAMETERS-1'!$B$5:$J$44,8,FALSE)*VLOOKUP(SBYLD2!BQ$4,'[1]INTERNAL PARAMETERS-1'!$B$5:$J$44,3,FALSE)</f>
        <v>6.4535875808657801</v>
      </c>
      <c r="BR18" s="44">
        <f>SBYLD1!BR18*VLOOKUP(SBYLD2!BR$4,'[1]INTERNAL PARAMETERS-1'!$B$5:$J$44,5,FALSE)*VLOOKUP(SBYLD2!BR$4,'[1]INTERNAL PARAMETERS-1'!$B$5:$J$44,6,FALSE)*VLOOKUP(SBYLD2!BR$4,'[1]INTERNAL PARAMETERS-1'!$B$5:$J$44,3,FALSE) + SBYLD1!BR18*(1-VLOOKUP(SBYLD2!BR$4,'[1]INTERNAL PARAMETERS-1'!$B$5:$J$44,5,FALSE))*VLOOKUP(SBYLD2!BR$4,'[1]INTERNAL PARAMETERS-1'!$B$5:$J$44,8,FALSE)*VLOOKUP(SBYLD2!BR$4,'[1]INTERNAL PARAMETERS-1'!$B$5:$J$44,3,FALSE)</f>
        <v>0.15650683047477282</v>
      </c>
      <c r="BS18" s="44">
        <f>SBYLD1!BS18*VLOOKUP(SBYLD2!BS$4,'[1]INTERNAL PARAMETERS-1'!$B$5:$J$44,5,FALSE)*VLOOKUP(SBYLD2!BS$4,'[1]INTERNAL PARAMETERS-1'!$B$5:$J$44,6,FALSE)*VLOOKUP(SBYLD2!BS$4,'[1]INTERNAL PARAMETERS-1'!$B$5:$J$44,3,FALSE) + SBYLD1!BS18*(1-VLOOKUP(SBYLD2!BS$4,'[1]INTERNAL PARAMETERS-1'!$B$5:$J$44,5,FALSE))*VLOOKUP(SBYLD2!BS$4,'[1]INTERNAL PARAMETERS-1'!$B$5:$J$44,8,FALSE)*VLOOKUP(SBYLD2!BS$4,'[1]INTERNAL PARAMETERS-1'!$B$5:$J$44,3,FALSE)</f>
        <v>2.0372684797689999E-2</v>
      </c>
      <c r="BT18" s="44">
        <f>SBYLD1!BT18*VLOOKUP(SBYLD2!BT$4,'[1]INTERNAL PARAMETERS-1'!$B$5:$J$44,5,FALSE)*VLOOKUP(SBYLD2!BT$4,'[1]INTERNAL PARAMETERS-1'!$B$5:$J$44,6,FALSE)*VLOOKUP(SBYLD2!BT$4,'[1]INTERNAL PARAMETERS-1'!$B$5:$J$44,3,FALSE) + SBYLD1!BT18*(1-VLOOKUP(SBYLD2!BT$4,'[1]INTERNAL PARAMETERS-1'!$B$5:$J$44,5,FALSE))*VLOOKUP(SBYLD2!BT$4,'[1]INTERNAL PARAMETERS-1'!$B$5:$J$44,8,FALSE)*VLOOKUP(SBYLD2!BT$4,'[1]INTERNAL PARAMETERS-1'!$B$5:$J$44,3,FALSE)</f>
        <v>0</v>
      </c>
      <c r="BU18" s="44">
        <f>SBYLD1!BU18*VLOOKUP(SBYLD2!BU$4,'[1]INTERNAL PARAMETERS-1'!$B$5:$J$44,5,FALSE)*VLOOKUP(SBYLD2!BU$4,'[1]INTERNAL PARAMETERS-1'!$B$5:$J$44,6,FALSE)*VLOOKUP(SBYLD2!BU$4,'[1]INTERNAL PARAMETERS-1'!$B$5:$J$44,3,FALSE) + SBYLD1!BU18*(1-VLOOKUP(SBYLD2!BU$4,'[1]INTERNAL PARAMETERS-1'!$B$5:$J$44,5,FALSE))*VLOOKUP(SBYLD2!BU$4,'[1]INTERNAL PARAMETERS-1'!$B$5:$J$44,8,FALSE)*VLOOKUP(SBYLD2!BU$4,'[1]INTERNAL PARAMETERS-1'!$B$5:$J$44,3,FALSE)</f>
        <v>0</v>
      </c>
      <c r="BV18" s="44">
        <f>SBYLD1!BV18*VLOOKUP(SBYLD2!BV$4,'[1]INTERNAL PARAMETERS-1'!$B$5:$J$44,5,FALSE)*VLOOKUP(SBYLD2!BV$4,'[1]INTERNAL PARAMETERS-1'!$B$5:$J$44,6,FALSE)*VLOOKUP(SBYLD2!BV$4,'[1]INTERNAL PARAMETERS-1'!$B$5:$J$44,3,FALSE) + SBYLD1!BV18*(1-VLOOKUP(SBYLD2!BV$4,'[1]INTERNAL PARAMETERS-1'!$B$5:$J$44,5,FALSE))*VLOOKUP(SBYLD2!BV$4,'[1]INTERNAL PARAMETERS-1'!$B$5:$J$44,8,FALSE)*VLOOKUP(SBYLD2!BV$4,'[1]INTERNAL PARAMETERS-1'!$B$5:$J$44,3,FALSE)</f>
        <v>0</v>
      </c>
      <c r="BW18" s="44">
        <f>SBYLD1!BW18*VLOOKUP(SBYLD2!BW$4,'[1]INTERNAL PARAMETERS-1'!$B$5:$J$44,5,FALSE)*VLOOKUP(SBYLD2!BW$4,'[1]INTERNAL PARAMETERS-1'!$B$5:$J$44,6,FALSE)*VLOOKUP(SBYLD2!BW$4,'[1]INTERNAL PARAMETERS-1'!$B$5:$J$44,3,FALSE) + SBYLD1!BW18*(1-VLOOKUP(SBYLD2!BW$4,'[1]INTERNAL PARAMETERS-1'!$B$5:$J$44,5,FALSE))*VLOOKUP(SBYLD2!BW$4,'[1]INTERNAL PARAMETERS-1'!$B$5:$J$44,8,FALSE)*VLOOKUP(SBYLD2!BW$4,'[1]INTERNAL PARAMETERS-1'!$B$5:$J$44,3,FALSE)</f>
        <v>0</v>
      </c>
      <c r="BX18" s="44">
        <f>SBYLD1!BX18*VLOOKUP(SBYLD2!BX$4,'[1]INTERNAL PARAMETERS-1'!$B$5:$J$44,5,FALSE)*VLOOKUP(SBYLD2!BX$4,'[1]INTERNAL PARAMETERS-1'!$B$5:$J$44,6,FALSE)*VLOOKUP(SBYLD2!BX$4,'[1]INTERNAL PARAMETERS-1'!$B$5:$J$44,3,FALSE) + SBYLD1!BX18*(1-VLOOKUP(SBYLD2!BX$4,'[1]INTERNAL PARAMETERS-1'!$B$5:$J$44,5,FALSE))*VLOOKUP(SBYLD2!BX$4,'[1]INTERNAL PARAMETERS-1'!$B$5:$J$44,8,FALSE)*VLOOKUP(SBYLD2!BX$4,'[1]INTERNAL PARAMETERS-1'!$B$5:$J$44,3,FALSE)</f>
        <v>0</v>
      </c>
      <c r="BY18" s="44">
        <f>SBYLD1!BY18*VLOOKUP(SBYLD2!BY$4,'[1]INTERNAL PARAMETERS-1'!$B$5:$J$44,5,FALSE)*VLOOKUP(SBYLD2!BY$4,'[1]INTERNAL PARAMETERS-1'!$B$5:$J$44,6,FALSE)*VLOOKUP(SBYLD2!BY$4,'[1]INTERNAL PARAMETERS-1'!$B$5:$J$44,3,FALSE) + SBYLD1!BY18*(1-VLOOKUP(SBYLD2!BY$4,'[1]INTERNAL PARAMETERS-1'!$B$5:$J$44,5,FALSE))*VLOOKUP(SBYLD2!BY$4,'[1]INTERNAL PARAMETERS-1'!$B$5:$J$44,8,FALSE)*VLOOKUP(SBYLD2!BY$4,'[1]INTERNAL PARAMETERS-1'!$B$5:$J$44,3,FALSE)</f>
        <v>0</v>
      </c>
      <c r="BZ18" s="44">
        <f>SBYLD1!BZ18*VLOOKUP(SBYLD2!BZ$4,'[1]INTERNAL PARAMETERS-1'!$B$5:$J$44,5,FALSE)*VLOOKUP(SBYLD2!BZ$4,'[1]INTERNAL PARAMETERS-1'!$B$5:$J$44,6,FALSE)*VLOOKUP(SBYLD2!BZ$4,'[1]INTERNAL PARAMETERS-1'!$B$5:$J$44,3,FALSE) + SBYLD1!BZ18*(1-VLOOKUP(SBYLD2!BZ$4,'[1]INTERNAL PARAMETERS-1'!$B$5:$J$44,5,FALSE))*VLOOKUP(SBYLD2!BZ$4,'[1]INTERNAL PARAMETERS-1'!$B$5:$J$44,8,FALSE)*VLOOKUP(SBYLD2!BZ$4,'[1]INTERNAL PARAMETERS-1'!$B$5:$J$44,3,FALSE)</f>
        <v>1.001739818344952E-2</v>
      </c>
      <c r="CA18" s="44">
        <f>SBYLD1!CA18*VLOOKUP(SBYLD2!CA$4,'[1]INTERNAL PARAMETERS-1'!$B$5:$J$44,5,FALSE)*VLOOKUP(SBYLD2!CA$4,'[1]INTERNAL PARAMETERS-1'!$B$5:$J$44,6,FALSE)*VLOOKUP(SBYLD2!CA$4,'[1]INTERNAL PARAMETERS-1'!$B$5:$J$44,3,FALSE) + SBYLD1!CA18*(1-VLOOKUP(SBYLD2!CA$4,'[1]INTERNAL PARAMETERS-1'!$B$5:$J$44,5,FALSE))*VLOOKUP(SBYLD2!CA$4,'[1]INTERNAL PARAMETERS-1'!$B$5:$J$44,8,FALSE)*VLOOKUP(SBYLD2!CA$4,'[1]INTERNAL PARAMETERS-1'!$B$5:$J$44,3,FALSE)</f>
        <v>0</v>
      </c>
      <c r="CB18" s="44">
        <f>SBYLD1!CB18*VLOOKUP(SBYLD2!CB$4,'[1]INTERNAL PARAMETERS-1'!$B$5:$J$44,5,FALSE)*VLOOKUP(SBYLD2!CB$4,'[1]INTERNAL PARAMETERS-1'!$B$5:$J$44,6,FALSE)*VLOOKUP(SBYLD2!CB$4,'[1]INTERNAL PARAMETERS-1'!$B$5:$J$44,3,FALSE) + SBYLD1!CB18*(1-VLOOKUP(SBYLD2!CB$4,'[1]INTERNAL PARAMETERS-1'!$B$5:$J$44,5,FALSE))*VLOOKUP(SBYLD2!CB$4,'[1]INTERNAL PARAMETERS-1'!$B$5:$J$44,8,FALSE)*VLOOKUP(SBYLD2!CB$4,'[1]INTERNAL PARAMETERS-1'!$B$5:$J$44,3,FALSE)</f>
        <v>0</v>
      </c>
      <c r="CC18" s="44">
        <f>SBYLD1!CC18*VLOOKUP(SBYLD2!CC$4,'[1]INTERNAL PARAMETERS-1'!$B$5:$J$44,5,FALSE)*VLOOKUP(SBYLD2!CC$4,'[1]INTERNAL PARAMETERS-1'!$B$5:$J$44,6,FALSE)*VLOOKUP(SBYLD2!CC$4,'[1]INTERNAL PARAMETERS-1'!$B$5:$J$44,3,FALSE) + SBYLD1!CC18*(1-VLOOKUP(SBYLD2!CC$4,'[1]INTERNAL PARAMETERS-1'!$B$5:$J$44,5,FALSE))*VLOOKUP(SBYLD2!CC$4,'[1]INTERNAL PARAMETERS-1'!$B$5:$J$44,8,FALSE)*VLOOKUP(SBYLD2!CC$4,'[1]INTERNAL PARAMETERS-1'!$B$5:$J$44,3,FALSE)</f>
        <v>3.4981479252722616E-2</v>
      </c>
      <c r="CD18" s="44">
        <f>SBYLD1!CD18*VLOOKUP(SBYLD2!CD$4,'[1]INTERNAL PARAMETERS-1'!$B$5:$J$44,5,FALSE)*VLOOKUP(SBYLD2!CD$4,'[1]INTERNAL PARAMETERS-1'!$B$5:$J$44,6,FALSE)*VLOOKUP(SBYLD2!CD$4,'[1]INTERNAL PARAMETERS-1'!$B$5:$J$44,3,FALSE) + SBYLD1!CD18*(1-VLOOKUP(SBYLD2!CD$4,'[1]INTERNAL PARAMETERS-1'!$B$5:$J$44,5,FALSE))*VLOOKUP(SBYLD2!CD$4,'[1]INTERNAL PARAMETERS-1'!$B$5:$J$44,8,FALSE)*VLOOKUP(SBYLD2!CD$4,'[1]INTERNAL PARAMETERS-1'!$B$5:$J$44,3,FALSE)</f>
        <v>8.8844615062658533E-2</v>
      </c>
      <c r="CE18" s="44">
        <f>SBYLD1!CE18*VLOOKUP(SBYLD2!CE$4,'[1]INTERNAL PARAMETERS-1'!$B$5:$J$44,5,FALSE)*VLOOKUP(SBYLD2!CE$4,'[1]INTERNAL PARAMETERS-1'!$B$5:$J$44,6,FALSE)*VLOOKUP(SBYLD2!CE$4,'[1]INTERNAL PARAMETERS-1'!$B$5:$J$44,3,FALSE) + SBYLD1!CE18*(1-VLOOKUP(SBYLD2!CE$4,'[1]INTERNAL PARAMETERS-1'!$B$5:$J$44,5,FALSE))*VLOOKUP(SBYLD2!CE$4,'[1]INTERNAL PARAMETERS-1'!$B$5:$J$44,8,FALSE)*VLOOKUP(SBYLD2!CE$4,'[1]INTERNAL PARAMETERS-1'!$B$5:$J$44,3,FALSE)</f>
        <v>0.20613895574769608</v>
      </c>
      <c r="CF18" s="44">
        <f>SBYLD1!CF18*VLOOKUP(SBYLD2!CF$4,'[1]INTERNAL PARAMETERS-1'!$B$5:$J$44,5,FALSE)*VLOOKUP(SBYLD2!CF$4,'[1]INTERNAL PARAMETERS-1'!$B$5:$J$44,6,FALSE)*VLOOKUP(SBYLD2!CF$4,'[1]INTERNAL PARAMETERS-1'!$B$5:$J$44,3,FALSE) + SBYLD1!CF18*(1-VLOOKUP(SBYLD2!CF$4,'[1]INTERNAL PARAMETERS-1'!$B$5:$J$44,5,FALSE))*VLOOKUP(SBYLD2!CF$4,'[1]INTERNAL PARAMETERS-1'!$B$5:$J$44,8,FALSE)*VLOOKUP(SBYLD2!CF$4,'[1]INTERNAL PARAMETERS-1'!$B$5:$J$44,3,FALSE)</f>
        <v>3.9689199439972303E-2</v>
      </c>
      <c r="CG18" s="44">
        <f>SBYLD1!CG18*VLOOKUP(SBYLD2!CG$4,'[1]INTERNAL PARAMETERS-1'!$B$5:$J$44,5,FALSE)*VLOOKUP(SBYLD2!CG$4,'[1]INTERNAL PARAMETERS-1'!$B$5:$J$44,6,FALSE)*VLOOKUP(SBYLD2!CG$4,'[1]INTERNAL PARAMETERS-1'!$B$5:$J$44,3,FALSE) + SBYLD1!CG18*(1-VLOOKUP(SBYLD2!CG$4,'[1]INTERNAL PARAMETERS-1'!$B$5:$J$44,5,FALSE))*VLOOKUP(SBYLD2!CG$4,'[1]INTERNAL PARAMETERS-1'!$B$5:$J$44,8,FALSE)*VLOOKUP(SBYLD2!CG$4,'[1]INTERNAL PARAMETERS-1'!$B$5:$J$44,3,FALSE)</f>
        <v>5.2602795229783183E-3</v>
      </c>
      <c r="CH18" s="43">
        <f>SBYLD1!CH18*VLOOKUP(SBYLD2!CH$4,'[1]INTERNAL PARAMETERS-1'!$B$5:$J$44,5,FALSE)*VLOOKUP(SBYLD2!CH$4,'[1]INTERNAL PARAMETERS-1'!$B$5:$J$44,6,FALSE)*VLOOKUP(SBYLD2!CH$4,'[1]INTERNAL PARAMETERS-1'!$B$5:$J$44,3,FALSE) + SBYLD1!CH18*(1-VLOOKUP(SBYLD2!CH$4,'[1]INTERNAL PARAMETERS-1'!$B$5:$J$44,5,FALSE))*VLOOKUP(SBYLD2!CH$4,'[1]INTERNAL PARAMETERS-1'!$B$5:$J$44,8,FALSE)*VLOOKUP(SBYLD2!CH$4,'[1]INTERNAL PARAMETERS-1'!$B$5:$J$44,3,FALSE)</f>
        <v>0</v>
      </c>
      <c r="CJ18" s="45">
        <f t="shared" si="0"/>
        <v>2774.3707431685712</v>
      </c>
      <c r="CK18" s="43">
        <f t="shared" si="1"/>
        <v>122.71703461830079</v>
      </c>
    </row>
    <row r="19" spans="2:89">
      <c r="B19" s="58" t="s">
        <v>5</v>
      </c>
      <c r="C19" s="57" t="s">
        <v>59</v>
      </c>
      <c r="D19" s="57" t="s">
        <v>44</v>
      </c>
      <c r="E19" s="128">
        <f>SB!S19</f>
        <v>6230.1838073689632</v>
      </c>
      <c r="F19" s="59">
        <f>'[1]INTERNAL PARAMETERS-1'!M19</f>
        <v>16.865000000000002</v>
      </c>
      <c r="G19" s="45">
        <f>SBYLD1!G19*VLOOKUP(SBYLD2!G$4,'[1]INTERNAL PARAMETERS-1'!$B$5:$J$44,5,FALSE)*VLOOKUP(SBYLD2!G$4,'[1]INTERNAL PARAMETERS-1'!$B$5:$J$44,7,FALSE)*SBYLD2!$F19 + SBYLD1!G19*(1-VLOOKUP(SBYLD2!G$4,'[1]INTERNAL PARAMETERS-1'!$B$5:$J$44,5,FALSE))*VLOOKUP(SBYLD2!G$4,'[1]INTERNAL PARAMETERS-1'!$B$5:$J$44,9,FALSE)*SBYLD2!$F19</f>
        <v>339.2978755331232</v>
      </c>
      <c r="H19" s="44">
        <f>SBYLD1!H19*VLOOKUP(SBYLD2!H$4,'[1]INTERNAL PARAMETERS-1'!$B$5:$J$44,5,FALSE)*VLOOKUP(SBYLD2!H$4,'[1]INTERNAL PARAMETERS-1'!$B$5:$J$44,7,FALSE)*SBYLD2!$F19 + SBYLD1!H19*(1-VLOOKUP(SBYLD2!H$4,'[1]INTERNAL PARAMETERS-1'!$B$5:$J$44,5,FALSE))*VLOOKUP(SBYLD2!H$4,'[1]INTERNAL PARAMETERS-1'!$B$5:$J$44,9,FALSE)*SBYLD2!$F19</f>
        <v>110.83268809089331</v>
      </c>
      <c r="I19" s="44">
        <f>SBYLD1!I19*VLOOKUP(SBYLD2!I$4,'[1]INTERNAL PARAMETERS-1'!$B$5:$J$44,5,FALSE)*VLOOKUP(SBYLD2!I$4,'[1]INTERNAL PARAMETERS-1'!$B$5:$J$44,7,FALSE)*SBYLD2!$F19 + SBYLD1!I19*(1-VLOOKUP(SBYLD2!I$4,'[1]INTERNAL PARAMETERS-1'!$B$5:$J$44,5,FALSE))*VLOOKUP(SBYLD2!I$4,'[1]INTERNAL PARAMETERS-1'!$B$5:$J$44,9,FALSE)*SBYLD2!$F19</f>
        <v>256.67117402590492</v>
      </c>
      <c r="J19" s="44">
        <f>SBYLD1!J19*VLOOKUP(SBYLD2!J$4,'[1]INTERNAL PARAMETERS-1'!$B$5:$J$44,5,FALSE)*VLOOKUP(SBYLD2!J$4,'[1]INTERNAL PARAMETERS-1'!$B$5:$J$44,7,FALSE)*SBYLD2!$F19 + SBYLD1!J19*(1-VLOOKUP(SBYLD2!J$4,'[1]INTERNAL PARAMETERS-1'!$B$5:$J$44,5,FALSE))*VLOOKUP(SBYLD2!J$4,'[1]INTERNAL PARAMETERS-1'!$B$5:$J$44,9,FALSE)*SBYLD2!$F19</f>
        <v>0</v>
      </c>
      <c r="K19" s="44">
        <f>SBYLD1!K19*VLOOKUP(SBYLD2!K$4,'[1]INTERNAL PARAMETERS-1'!$B$5:$J$44,5,FALSE)*VLOOKUP(SBYLD2!K$4,'[1]INTERNAL PARAMETERS-1'!$B$5:$J$44,7,FALSE)*SBYLD2!$F19 + SBYLD1!K19*(1-VLOOKUP(SBYLD2!K$4,'[1]INTERNAL PARAMETERS-1'!$B$5:$J$44,5,FALSE))*VLOOKUP(SBYLD2!K$4,'[1]INTERNAL PARAMETERS-1'!$B$5:$J$44,9,FALSE)*SBYLD2!$F19</f>
        <v>0</v>
      </c>
      <c r="L19" s="44">
        <f>SBYLD1!L19*VLOOKUP(SBYLD2!L$4,'[1]INTERNAL PARAMETERS-1'!$B$5:$J$44,5,FALSE)*VLOOKUP(SBYLD2!L$4,'[1]INTERNAL PARAMETERS-1'!$B$5:$J$44,7,FALSE)*SBYLD2!$F19 + SBYLD1!L19*(1-VLOOKUP(SBYLD2!L$4,'[1]INTERNAL PARAMETERS-1'!$B$5:$J$44,5,FALSE))*VLOOKUP(SBYLD2!L$4,'[1]INTERNAL PARAMETERS-1'!$B$5:$J$44,9,FALSE)*SBYLD2!$F19</f>
        <v>0</v>
      </c>
      <c r="M19" s="44">
        <f>SBYLD1!M19*VLOOKUP(SBYLD2!M$4,'[1]INTERNAL PARAMETERS-1'!$B$5:$J$44,5,FALSE)*VLOOKUP(SBYLD2!M$4,'[1]INTERNAL PARAMETERS-1'!$B$5:$J$44,7,FALSE)*SBYLD2!$F19 + SBYLD1!M19*(1-VLOOKUP(SBYLD2!M$4,'[1]INTERNAL PARAMETERS-1'!$B$5:$J$44,5,FALSE))*VLOOKUP(SBYLD2!M$4,'[1]INTERNAL PARAMETERS-1'!$B$5:$J$44,9,FALSE)*SBYLD2!$F19</f>
        <v>36.251009859778293</v>
      </c>
      <c r="N19" s="44">
        <f>SBYLD1!N19*VLOOKUP(SBYLD2!N$4,'[1]INTERNAL PARAMETERS-1'!$B$5:$J$44,5,FALSE)*VLOOKUP(SBYLD2!N$4,'[1]INTERNAL PARAMETERS-1'!$B$5:$J$44,7,FALSE)*SBYLD2!$F19 + SBYLD1!N19*(1-VLOOKUP(SBYLD2!N$4,'[1]INTERNAL PARAMETERS-1'!$B$5:$J$44,5,FALSE))*VLOOKUP(SBYLD2!N$4,'[1]INTERNAL PARAMETERS-1'!$B$5:$J$44,9,FALSE)*SBYLD2!$F19</f>
        <v>0.61925788695960116</v>
      </c>
      <c r="O19" s="44">
        <f>SBYLD1!O19*VLOOKUP(SBYLD2!O$4,'[1]INTERNAL PARAMETERS-1'!$B$5:$J$44,5,FALSE)*VLOOKUP(SBYLD2!O$4,'[1]INTERNAL PARAMETERS-1'!$B$5:$J$44,7,FALSE)*SBYLD2!$F19 + SBYLD1!O19*(1-VLOOKUP(SBYLD2!O$4,'[1]INTERNAL PARAMETERS-1'!$B$5:$J$44,5,FALSE))*VLOOKUP(SBYLD2!O$4,'[1]INTERNAL PARAMETERS-1'!$B$5:$J$44,9,FALSE)*SBYLD2!$F19</f>
        <v>0</v>
      </c>
      <c r="P19" s="44">
        <f>SBYLD1!P19*VLOOKUP(SBYLD2!P$4,'[1]INTERNAL PARAMETERS-1'!$B$5:$J$44,5,FALSE)*VLOOKUP(SBYLD2!P$4,'[1]INTERNAL PARAMETERS-1'!$B$5:$J$44,7,FALSE)*SBYLD2!$F19 + SBYLD1!P19*(1-VLOOKUP(SBYLD2!P$4,'[1]INTERNAL PARAMETERS-1'!$B$5:$J$44,5,FALSE))*VLOOKUP(SBYLD2!P$4,'[1]INTERNAL PARAMETERS-1'!$B$5:$J$44,9,FALSE)*SBYLD2!$F19</f>
        <v>0</v>
      </c>
      <c r="Q19" s="44">
        <f>SBYLD1!Q19*VLOOKUP(SBYLD2!Q$4,'[1]INTERNAL PARAMETERS-1'!$B$5:$J$44,5,FALSE)*VLOOKUP(SBYLD2!Q$4,'[1]INTERNAL PARAMETERS-1'!$B$5:$J$44,7,FALSE)*SBYLD2!$F19 + SBYLD1!Q19*(1-VLOOKUP(SBYLD2!Q$4,'[1]INTERNAL PARAMETERS-1'!$B$5:$J$44,5,FALSE))*VLOOKUP(SBYLD2!Q$4,'[1]INTERNAL PARAMETERS-1'!$B$5:$J$44,9,FALSE)*SBYLD2!$F19</f>
        <v>0</v>
      </c>
      <c r="R19" s="44">
        <f>SBYLD1!R19*VLOOKUP(SBYLD2!R$4,'[1]INTERNAL PARAMETERS-1'!$B$5:$J$44,5,FALSE)*VLOOKUP(SBYLD2!R$4,'[1]INTERNAL PARAMETERS-1'!$B$5:$J$44,7,FALSE)*SBYLD2!$F19 + SBYLD1!R19*(1-VLOOKUP(SBYLD2!R$4,'[1]INTERNAL PARAMETERS-1'!$B$5:$J$44,5,FALSE))*VLOOKUP(SBYLD2!R$4,'[1]INTERNAL PARAMETERS-1'!$B$5:$J$44,9,FALSE)*SBYLD2!$F19</f>
        <v>0</v>
      </c>
      <c r="S19" s="44">
        <f>SBYLD1!S19*VLOOKUP(SBYLD2!S$4,'[1]INTERNAL PARAMETERS-1'!$B$5:$J$44,5,FALSE)*VLOOKUP(SBYLD2!S$4,'[1]INTERNAL PARAMETERS-1'!$B$5:$J$44,7,FALSE)*SBYLD2!$F19 + SBYLD1!S19*(1-VLOOKUP(SBYLD2!S$4,'[1]INTERNAL PARAMETERS-1'!$B$5:$J$44,5,FALSE))*VLOOKUP(SBYLD2!S$4,'[1]INTERNAL PARAMETERS-1'!$B$5:$J$44,9,FALSE)*SBYLD2!$F19</f>
        <v>23.886826603189562</v>
      </c>
      <c r="T19" s="44">
        <f>SBYLD1!T19*VLOOKUP(SBYLD2!T$4,'[1]INTERNAL PARAMETERS-1'!$B$5:$J$44,5,FALSE)*VLOOKUP(SBYLD2!T$4,'[1]INTERNAL PARAMETERS-1'!$B$5:$J$44,7,FALSE)*SBYLD2!$F19 + SBYLD1!T19*(1-VLOOKUP(SBYLD2!T$4,'[1]INTERNAL PARAMETERS-1'!$B$5:$J$44,5,FALSE))*VLOOKUP(SBYLD2!T$4,'[1]INTERNAL PARAMETERS-1'!$B$5:$J$44,9,FALSE)*SBYLD2!$F19</f>
        <v>10.369035245494427</v>
      </c>
      <c r="U19" s="44">
        <f>SBYLD1!U19*VLOOKUP(SBYLD2!U$4,'[1]INTERNAL PARAMETERS-1'!$B$5:$J$44,5,FALSE)*VLOOKUP(SBYLD2!U$4,'[1]INTERNAL PARAMETERS-1'!$B$5:$J$44,7,FALSE)*SBYLD2!$F19 + SBYLD1!U19*(1-VLOOKUP(SBYLD2!U$4,'[1]INTERNAL PARAMETERS-1'!$B$5:$J$44,5,FALSE))*VLOOKUP(SBYLD2!U$4,'[1]INTERNAL PARAMETERS-1'!$B$5:$J$44,9,FALSE)*SBYLD2!$F19</f>
        <v>1.3017712494067897</v>
      </c>
      <c r="V19" s="44">
        <f>SBYLD1!V19*VLOOKUP(SBYLD2!V$4,'[1]INTERNAL PARAMETERS-1'!$B$5:$J$44,5,FALSE)*VLOOKUP(SBYLD2!V$4,'[1]INTERNAL PARAMETERS-1'!$B$5:$J$44,7,FALSE)*SBYLD2!$F19 + SBYLD1!V19*(1-VLOOKUP(SBYLD2!V$4,'[1]INTERNAL PARAMETERS-1'!$B$5:$J$44,5,FALSE))*VLOOKUP(SBYLD2!V$4,'[1]INTERNAL PARAMETERS-1'!$B$5:$J$44,9,FALSE)*SBYLD2!$F19</f>
        <v>34.969291611097063</v>
      </c>
      <c r="W19" s="44">
        <f>SBYLD1!W19*VLOOKUP(SBYLD2!W$4,'[1]INTERNAL PARAMETERS-1'!$B$5:$J$44,5,FALSE)*VLOOKUP(SBYLD2!W$4,'[1]INTERNAL PARAMETERS-1'!$B$5:$J$44,7,FALSE)*SBYLD2!$F19 + SBYLD1!W19*(1-VLOOKUP(SBYLD2!W$4,'[1]INTERNAL PARAMETERS-1'!$B$5:$J$44,5,FALSE))*VLOOKUP(SBYLD2!W$4,'[1]INTERNAL PARAMETERS-1'!$B$5:$J$44,9,FALSE)*SBYLD2!$F19</f>
        <v>0</v>
      </c>
      <c r="X19" s="44">
        <f>SBYLD1!X19*VLOOKUP(SBYLD2!X$4,'[1]INTERNAL PARAMETERS-1'!$B$5:$J$44,5,FALSE)*VLOOKUP(SBYLD2!X$4,'[1]INTERNAL PARAMETERS-1'!$B$5:$J$44,7,FALSE)*SBYLD2!$F19 + SBYLD1!X19*(1-VLOOKUP(SBYLD2!X$4,'[1]INTERNAL PARAMETERS-1'!$B$5:$J$44,5,FALSE))*VLOOKUP(SBYLD2!X$4,'[1]INTERNAL PARAMETERS-1'!$B$5:$J$44,9,FALSE)*SBYLD2!$F19</f>
        <v>0</v>
      </c>
      <c r="Y19" s="44">
        <f>SBYLD1!Y19*VLOOKUP(SBYLD2!Y$4,'[1]INTERNAL PARAMETERS-1'!$B$5:$J$44,5,FALSE)*VLOOKUP(SBYLD2!Y$4,'[1]INTERNAL PARAMETERS-1'!$B$5:$J$44,7,FALSE)*SBYLD2!$F19 + SBYLD1!Y19*(1-VLOOKUP(SBYLD2!Y$4,'[1]INTERNAL PARAMETERS-1'!$B$5:$J$44,5,FALSE))*VLOOKUP(SBYLD2!Y$4,'[1]INTERNAL PARAMETERS-1'!$B$5:$J$44,9,FALSE)*SBYLD2!$F19</f>
        <v>0</v>
      </c>
      <c r="Z19" s="44">
        <f>SBYLD1!Z19*VLOOKUP(SBYLD2!Z$4,'[1]INTERNAL PARAMETERS-1'!$B$5:$J$44,5,FALSE)*VLOOKUP(SBYLD2!Z$4,'[1]INTERNAL PARAMETERS-1'!$B$5:$J$44,7,FALSE)*SBYLD2!$F19 + SBYLD1!Z19*(1-VLOOKUP(SBYLD2!Z$4,'[1]INTERNAL PARAMETERS-1'!$B$5:$J$44,5,FALSE))*VLOOKUP(SBYLD2!Z$4,'[1]INTERNAL PARAMETERS-1'!$B$5:$J$44,9,FALSE)*SBYLD2!$F19</f>
        <v>0</v>
      </c>
      <c r="AA19" s="44">
        <f>SBYLD1!AA19*VLOOKUP(SBYLD2!AA$4,'[1]INTERNAL PARAMETERS-1'!$B$5:$J$44,5,FALSE)*VLOOKUP(SBYLD2!AA$4,'[1]INTERNAL PARAMETERS-1'!$B$5:$J$44,7,FALSE)*SBYLD2!$F19 + SBYLD1!AA19*(1-VLOOKUP(SBYLD2!AA$4,'[1]INTERNAL PARAMETERS-1'!$B$5:$J$44,5,FALSE))*VLOOKUP(SBYLD2!AA$4,'[1]INTERNAL PARAMETERS-1'!$B$5:$J$44,9,FALSE)*SBYLD2!$F19</f>
        <v>0</v>
      </c>
      <c r="AB19" s="44">
        <f>SBYLD1!AB19*VLOOKUP(SBYLD2!AB$4,'[1]INTERNAL PARAMETERS-1'!$B$5:$J$44,5,FALSE)*VLOOKUP(SBYLD2!AB$4,'[1]INTERNAL PARAMETERS-1'!$B$5:$J$44,7,FALSE)*SBYLD2!$F19 + SBYLD1!AB19*(1-VLOOKUP(SBYLD2!AB$4,'[1]INTERNAL PARAMETERS-1'!$B$5:$J$44,5,FALSE))*VLOOKUP(SBYLD2!AB$4,'[1]INTERNAL PARAMETERS-1'!$B$5:$J$44,9,FALSE)*SBYLD2!$F19</f>
        <v>0</v>
      </c>
      <c r="AC19" s="44">
        <f>SBYLD1!AC19*VLOOKUP(SBYLD2!AC$4,'[1]INTERNAL PARAMETERS-1'!$B$5:$J$44,5,FALSE)*VLOOKUP(SBYLD2!AC$4,'[1]INTERNAL PARAMETERS-1'!$B$5:$J$44,7,FALSE)*SBYLD2!$F19 + SBYLD1!AC19*(1-VLOOKUP(SBYLD2!AC$4,'[1]INTERNAL PARAMETERS-1'!$B$5:$J$44,5,FALSE))*VLOOKUP(SBYLD2!AC$4,'[1]INTERNAL PARAMETERS-1'!$B$5:$J$44,9,FALSE)*SBYLD2!$F19</f>
        <v>0</v>
      </c>
      <c r="AD19" s="44">
        <f>SBYLD1!AD19*VLOOKUP(SBYLD2!AD$4,'[1]INTERNAL PARAMETERS-1'!$B$5:$J$44,5,FALSE)*VLOOKUP(SBYLD2!AD$4,'[1]INTERNAL PARAMETERS-1'!$B$5:$J$44,7,FALSE)*SBYLD2!$F19 + SBYLD1!AD19*(1-VLOOKUP(SBYLD2!AD$4,'[1]INTERNAL PARAMETERS-1'!$B$5:$J$44,5,FALSE))*VLOOKUP(SBYLD2!AD$4,'[1]INTERNAL PARAMETERS-1'!$B$5:$J$44,9,FALSE)*SBYLD2!$F19</f>
        <v>0</v>
      </c>
      <c r="AE19" s="44">
        <f>SBYLD1!AE19*VLOOKUP(SBYLD2!AE$4,'[1]INTERNAL PARAMETERS-1'!$B$5:$J$44,5,FALSE)*VLOOKUP(SBYLD2!AE$4,'[1]INTERNAL PARAMETERS-1'!$B$5:$J$44,7,FALSE)*SBYLD2!$F19 + SBYLD1!AE19*(1-VLOOKUP(SBYLD2!AE$4,'[1]INTERNAL PARAMETERS-1'!$B$5:$J$44,5,FALSE))*VLOOKUP(SBYLD2!AE$4,'[1]INTERNAL PARAMETERS-1'!$B$5:$J$44,9,FALSE)*SBYLD2!$F19</f>
        <v>0</v>
      </c>
      <c r="AF19" s="44">
        <f>SBYLD1!AF19*VLOOKUP(SBYLD2!AF$4,'[1]INTERNAL PARAMETERS-1'!$B$5:$J$44,5,FALSE)*VLOOKUP(SBYLD2!AF$4,'[1]INTERNAL PARAMETERS-1'!$B$5:$J$44,7,FALSE)*SBYLD2!$F19 + SBYLD1!AF19*(1-VLOOKUP(SBYLD2!AF$4,'[1]INTERNAL PARAMETERS-1'!$B$5:$J$44,5,FALSE))*VLOOKUP(SBYLD2!AF$4,'[1]INTERNAL PARAMETERS-1'!$B$5:$J$44,9,FALSE)*SBYLD2!$F19</f>
        <v>0</v>
      </c>
      <c r="AG19" s="44">
        <f>SBYLD1!AG19*VLOOKUP(SBYLD2!AG$4,'[1]INTERNAL PARAMETERS-1'!$B$5:$J$44,5,FALSE)*VLOOKUP(SBYLD2!AG$4,'[1]INTERNAL PARAMETERS-1'!$B$5:$J$44,7,FALSE)*SBYLD2!$F19 + SBYLD1!AG19*(1-VLOOKUP(SBYLD2!AG$4,'[1]INTERNAL PARAMETERS-1'!$B$5:$J$44,5,FALSE))*VLOOKUP(SBYLD2!AG$4,'[1]INTERNAL PARAMETERS-1'!$B$5:$J$44,9,FALSE)*SBYLD2!$F19</f>
        <v>0</v>
      </c>
      <c r="AH19" s="44">
        <f>SBYLD1!AH19*VLOOKUP(SBYLD2!AH$4,'[1]INTERNAL PARAMETERS-1'!$B$5:$J$44,5,FALSE)*VLOOKUP(SBYLD2!AH$4,'[1]INTERNAL PARAMETERS-1'!$B$5:$J$44,7,FALSE)*SBYLD2!$F19 + SBYLD1!AH19*(1-VLOOKUP(SBYLD2!AH$4,'[1]INTERNAL PARAMETERS-1'!$B$5:$J$44,5,FALSE))*VLOOKUP(SBYLD2!AH$4,'[1]INTERNAL PARAMETERS-1'!$B$5:$J$44,9,FALSE)*SBYLD2!$F19</f>
        <v>0</v>
      </c>
      <c r="AI19" s="44">
        <f>SBYLD1!AI19*VLOOKUP(SBYLD2!AI$4,'[1]INTERNAL PARAMETERS-1'!$B$5:$J$44,5,FALSE)*VLOOKUP(SBYLD2!AI$4,'[1]INTERNAL PARAMETERS-1'!$B$5:$J$44,7,FALSE)*SBYLD2!$F19 + SBYLD1!AI19*(1-VLOOKUP(SBYLD2!AI$4,'[1]INTERNAL PARAMETERS-1'!$B$5:$J$44,5,FALSE))*VLOOKUP(SBYLD2!AI$4,'[1]INTERNAL PARAMETERS-1'!$B$5:$J$44,9,FALSE)*SBYLD2!$F19</f>
        <v>0.28800248880681184</v>
      </c>
      <c r="AJ19" s="44">
        <f>SBYLD1!AJ19*VLOOKUP(SBYLD2!AJ$4,'[1]INTERNAL PARAMETERS-1'!$B$5:$J$44,5,FALSE)*VLOOKUP(SBYLD2!AJ$4,'[1]INTERNAL PARAMETERS-1'!$B$5:$J$44,7,FALSE)*SBYLD2!$F19 + SBYLD1!AJ19*(1-VLOOKUP(SBYLD2!AJ$4,'[1]INTERNAL PARAMETERS-1'!$B$5:$J$44,5,FALSE))*VLOOKUP(SBYLD2!AJ$4,'[1]INTERNAL PARAMETERS-1'!$B$5:$J$44,9,FALSE)*SBYLD2!$F19</f>
        <v>4.4932486063809183</v>
      </c>
      <c r="AK19" s="44">
        <f>SBYLD1!AK19*VLOOKUP(SBYLD2!AK$4,'[1]INTERNAL PARAMETERS-1'!$B$5:$J$44,5,FALSE)*VLOOKUP(SBYLD2!AK$4,'[1]INTERNAL PARAMETERS-1'!$B$5:$J$44,7,FALSE)*SBYLD2!$F19 + SBYLD1!AK19*(1-VLOOKUP(SBYLD2!AK$4,'[1]INTERNAL PARAMETERS-1'!$B$5:$J$44,5,FALSE))*VLOOKUP(SBYLD2!AK$4,'[1]INTERNAL PARAMETERS-1'!$B$5:$J$44,9,FALSE)*SBYLD2!$F19</f>
        <v>0</v>
      </c>
      <c r="AL19" s="44">
        <f>SBYLD1!AL19*VLOOKUP(SBYLD2!AL$4,'[1]INTERNAL PARAMETERS-1'!$B$5:$J$44,5,FALSE)*VLOOKUP(SBYLD2!AL$4,'[1]INTERNAL PARAMETERS-1'!$B$5:$J$44,7,FALSE)*SBYLD2!$F19 + SBYLD1!AL19*(1-VLOOKUP(SBYLD2!AL$4,'[1]INTERNAL PARAMETERS-1'!$B$5:$J$44,5,FALSE))*VLOOKUP(SBYLD2!AL$4,'[1]INTERNAL PARAMETERS-1'!$B$5:$J$44,9,FALSE)*SBYLD2!$F19</f>
        <v>0</v>
      </c>
      <c r="AM19" s="44">
        <f>SBYLD1!AM19*VLOOKUP(SBYLD2!AM$4,'[1]INTERNAL PARAMETERS-1'!$B$5:$J$44,5,FALSE)*VLOOKUP(SBYLD2!AM$4,'[1]INTERNAL PARAMETERS-1'!$B$5:$J$44,7,FALSE)*SBYLD2!$F19 + SBYLD1!AM19*(1-VLOOKUP(SBYLD2!AM$4,'[1]INTERNAL PARAMETERS-1'!$B$5:$J$44,5,FALSE))*VLOOKUP(SBYLD2!AM$4,'[1]INTERNAL PARAMETERS-1'!$B$5:$J$44,9,FALSE)*SBYLD2!$F19</f>
        <v>0</v>
      </c>
      <c r="AN19" s="44">
        <f>SBYLD1!AN19*VLOOKUP(SBYLD2!AN$4,'[1]INTERNAL PARAMETERS-1'!$B$5:$J$44,5,FALSE)*VLOOKUP(SBYLD2!AN$4,'[1]INTERNAL PARAMETERS-1'!$B$5:$J$44,7,FALSE)*SBYLD2!$F19 + SBYLD1!AN19*(1-VLOOKUP(SBYLD2!AN$4,'[1]INTERNAL PARAMETERS-1'!$B$5:$J$44,5,FALSE))*VLOOKUP(SBYLD2!AN$4,'[1]INTERNAL PARAMETERS-1'!$B$5:$J$44,9,FALSE)*SBYLD2!$F19</f>
        <v>0</v>
      </c>
      <c r="AO19" s="44">
        <f>SBYLD1!AO19*VLOOKUP(SBYLD2!AO$4,'[1]INTERNAL PARAMETERS-1'!$B$5:$J$44,5,FALSE)*VLOOKUP(SBYLD2!AO$4,'[1]INTERNAL PARAMETERS-1'!$B$5:$J$44,7,FALSE)*SBYLD2!$F19 + SBYLD1!AO19*(1-VLOOKUP(SBYLD2!AO$4,'[1]INTERNAL PARAMETERS-1'!$B$5:$J$44,5,FALSE))*VLOOKUP(SBYLD2!AO$4,'[1]INTERNAL PARAMETERS-1'!$B$5:$J$44,9,FALSE)*SBYLD2!$F19</f>
        <v>0</v>
      </c>
      <c r="AP19" s="44">
        <f>SBYLD1!AP19*VLOOKUP(SBYLD2!AP$4,'[1]INTERNAL PARAMETERS-1'!$B$5:$J$44,5,FALSE)*VLOOKUP(SBYLD2!AP$4,'[1]INTERNAL PARAMETERS-1'!$B$5:$J$44,7,FALSE)*SBYLD2!$F19 + SBYLD1!AP19*(1-VLOOKUP(SBYLD2!AP$4,'[1]INTERNAL PARAMETERS-1'!$B$5:$J$44,5,FALSE))*VLOOKUP(SBYLD2!AP$4,'[1]INTERNAL PARAMETERS-1'!$B$5:$J$44,9,FALSE)*SBYLD2!$F19</f>
        <v>0</v>
      </c>
      <c r="AQ19" s="44">
        <f>SBYLD1!AQ19*VLOOKUP(SBYLD2!AQ$4,'[1]INTERNAL PARAMETERS-1'!$B$5:$J$44,5,FALSE)*VLOOKUP(SBYLD2!AQ$4,'[1]INTERNAL PARAMETERS-1'!$B$5:$J$44,7,FALSE)*SBYLD2!$F19 + SBYLD1!AQ19*(1-VLOOKUP(SBYLD2!AQ$4,'[1]INTERNAL PARAMETERS-1'!$B$5:$J$44,5,FALSE))*VLOOKUP(SBYLD2!AQ$4,'[1]INTERNAL PARAMETERS-1'!$B$5:$J$44,9,FALSE)*SBYLD2!$F19</f>
        <v>0</v>
      </c>
      <c r="AR19" s="44">
        <f>SBYLD1!AR19*VLOOKUP(SBYLD2!AR$4,'[1]INTERNAL PARAMETERS-1'!$B$5:$J$44,5,FALSE)*VLOOKUP(SBYLD2!AR$4,'[1]INTERNAL PARAMETERS-1'!$B$5:$J$44,7,FALSE)*SBYLD2!$F19 + SBYLD1!AR19*(1-VLOOKUP(SBYLD2!AR$4,'[1]INTERNAL PARAMETERS-1'!$B$5:$J$44,5,FALSE))*VLOOKUP(SBYLD2!AR$4,'[1]INTERNAL PARAMETERS-1'!$B$5:$J$44,9,FALSE)*SBYLD2!$F19</f>
        <v>0</v>
      </c>
      <c r="AS19" s="44">
        <f>SBYLD1!AS19*VLOOKUP(SBYLD2!AS$4,'[1]INTERNAL PARAMETERS-1'!$B$5:$J$44,5,FALSE)*VLOOKUP(SBYLD2!AS$4,'[1]INTERNAL PARAMETERS-1'!$B$5:$J$44,7,FALSE)*SBYLD2!$F19 + SBYLD1!AS19*(1-VLOOKUP(SBYLD2!AS$4,'[1]INTERNAL PARAMETERS-1'!$B$5:$J$44,5,FALSE))*VLOOKUP(SBYLD2!AS$4,'[1]INTERNAL PARAMETERS-1'!$B$5:$J$44,9,FALSE)*SBYLD2!$F19</f>
        <v>0</v>
      </c>
      <c r="AT19" s="43">
        <f>SBYLD1!AT19*VLOOKUP(SBYLD2!AT$4,'[1]INTERNAL PARAMETERS-1'!$B$5:$J$44,5,FALSE)*VLOOKUP(SBYLD2!AT$4,'[1]INTERNAL PARAMETERS-1'!$B$5:$J$44,7,FALSE)*SBYLD2!$F19 + SBYLD1!AT19*(1-VLOOKUP(SBYLD2!AT$4,'[1]INTERNAL PARAMETERS-1'!$B$5:$J$44,5,FALSE))*VLOOKUP(SBYLD2!AT$4,'[1]INTERNAL PARAMETERS-1'!$B$5:$J$44,9,FALSE)*SBYLD2!$F19</f>
        <v>0</v>
      </c>
      <c r="AU19" s="45">
        <f>SBYLD1!AU19*VLOOKUP(SBYLD2!AU$4,'[1]INTERNAL PARAMETERS-1'!$B$5:$J$44,5,FALSE)*VLOOKUP(SBYLD2!AU$4,'[1]INTERNAL PARAMETERS-1'!$B$5:$J$44,6,FALSE)*VLOOKUP(SBYLD2!AU$4,'[1]INTERNAL PARAMETERS-1'!$B$5:$J$44,3,FALSE) + SBYLD1!AU19*(1-VLOOKUP(SBYLD2!AU$4,'[1]INTERNAL PARAMETERS-1'!$B$5:$J$44,5,FALSE))*VLOOKUP(SBYLD2!AU$4,'[1]INTERNAL PARAMETERS-1'!$B$5:$J$44,8,FALSE)*VLOOKUP(SBYLD2!AU$4,'[1]INTERNAL PARAMETERS-1'!$B$5:$J$44,3,FALSE)</f>
        <v>0</v>
      </c>
      <c r="AV19" s="44">
        <f>SBYLD1!AV19*VLOOKUP(SBYLD2!AV$4,'[1]INTERNAL PARAMETERS-1'!$B$5:$J$44,5,FALSE)*VLOOKUP(SBYLD2!AV$4,'[1]INTERNAL PARAMETERS-1'!$B$5:$J$44,6,FALSE)*VLOOKUP(SBYLD2!AV$4,'[1]INTERNAL PARAMETERS-1'!$B$5:$J$44,3,FALSE) + SBYLD1!AV19*(1-VLOOKUP(SBYLD2!AV$4,'[1]INTERNAL PARAMETERS-1'!$B$5:$J$44,5,FALSE))*VLOOKUP(SBYLD2!AV$4,'[1]INTERNAL PARAMETERS-1'!$B$5:$J$44,8,FALSE)*VLOOKUP(SBYLD2!AV$4,'[1]INTERNAL PARAMETERS-1'!$B$5:$J$44,3,FALSE)</f>
        <v>0</v>
      </c>
      <c r="AW19" s="44">
        <f>SBYLD1!AW19*VLOOKUP(SBYLD2!AW$4,'[1]INTERNAL PARAMETERS-1'!$B$5:$J$44,5,FALSE)*VLOOKUP(SBYLD2!AW$4,'[1]INTERNAL PARAMETERS-1'!$B$5:$J$44,6,FALSE)*VLOOKUP(SBYLD2!AW$4,'[1]INTERNAL PARAMETERS-1'!$B$5:$J$44,3,FALSE) + SBYLD1!AW19*(1-VLOOKUP(SBYLD2!AW$4,'[1]INTERNAL PARAMETERS-1'!$B$5:$J$44,5,FALSE))*VLOOKUP(SBYLD2!AW$4,'[1]INTERNAL PARAMETERS-1'!$B$5:$J$44,8,FALSE)*VLOOKUP(SBYLD2!AW$4,'[1]INTERNAL PARAMETERS-1'!$B$5:$J$44,3,FALSE)</f>
        <v>17.968921265292966</v>
      </c>
      <c r="AX19" s="44">
        <f>SBYLD1!AX19*VLOOKUP(SBYLD2!AX$4,'[1]INTERNAL PARAMETERS-1'!$B$5:$J$44,5,FALSE)*VLOOKUP(SBYLD2!AX$4,'[1]INTERNAL PARAMETERS-1'!$B$5:$J$44,6,FALSE)*VLOOKUP(SBYLD2!AX$4,'[1]INTERNAL PARAMETERS-1'!$B$5:$J$44,3,FALSE) + SBYLD1!AX19*(1-VLOOKUP(SBYLD2!AX$4,'[1]INTERNAL PARAMETERS-1'!$B$5:$J$44,5,FALSE))*VLOOKUP(SBYLD2!AX$4,'[1]INTERNAL PARAMETERS-1'!$B$5:$J$44,8,FALSE)*VLOOKUP(SBYLD2!AX$4,'[1]INTERNAL PARAMETERS-1'!$B$5:$J$44,3,FALSE)</f>
        <v>0</v>
      </c>
      <c r="AY19" s="44">
        <f>SBYLD1!AY19*VLOOKUP(SBYLD2!AY$4,'[1]INTERNAL PARAMETERS-1'!$B$5:$J$44,5,FALSE)*VLOOKUP(SBYLD2!AY$4,'[1]INTERNAL PARAMETERS-1'!$B$5:$J$44,6,FALSE)*VLOOKUP(SBYLD2!AY$4,'[1]INTERNAL PARAMETERS-1'!$B$5:$J$44,3,FALSE) + SBYLD1!AY19*(1-VLOOKUP(SBYLD2!AY$4,'[1]INTERNAL PARAMETERS-1'!$B$5:$J$44,5,FALSE))*VLOOKUP(SBYLD2!AY$4,'[1]INTERNAL PARAMETERS-1'!$B$5:$J$44,8,FALSE)*VLOOKUP(SBYLD2!AY$4,'[1]INTERNAL PARAMETERS-1'!$B$5:$J$44,3,FALSE)</f>
        <v>0</v>
      </c>
      <c r="AZ19" s="44">
        <f>SBYLD1!AZ19*VLOOKUP(SBYLD2!AZ$4,'[1]INTERNAL PARAMETERS-1'!$B$5:$J$44,5,FALSE)*VLOOKUP(SBYLD2!AZ$4,'[1]INTERNAL PARAMETERS-1'!$B$5:$J$44,6,FALSE)*VLOOKUP(SBYLD2!AZ$4,'[1]INTERNAL PARAMETERS-1'!$B$5:$J$44,3,FALSE) + SBYLD1!AZ19*(1-VLOOKUP(SBYLD2!AZ$4,'[1]INTERNAL PARAMETERS-1'!$B$5:$J$44,5,FALSE))*VLOOKUP(SBYLD2!AZ$4,'[1]INTERNAL PARAMETERS-1'!$B$5:$J$44,8,FALSE)*VLOOKUP(SBYLD2!AZ$4,'[1]INTERNAL PARAMETERS-1'!$B$5:$J$44,3,FALSE)</f>
        <v>0</v>
      </c>
      <c r="BA19" s="44">
        <f>SBYLD1!BA19*VLOOKUP(SBYLD2!BA$4,'[1]INTERNAL PARAMETERS-1'!$B$5:$J$44,5,FALSE)*VLOOKUP(SBYLD2!BA$4,'[1]INTERNAL PARAMETERS-1'!$B$5:$J$44,6,FALSE)*VLOOKUP(SBYLD2!BA$4,'[1]INTERNAL PARAMETERS-1'!$B$5:$J$44,3,FALSE) + SBYLD1!BA19*(1-VLOOKUP(SBYLD2!BA$4,'[1]INTERNAL PARAMETERS-1'!$B$5:$J$44,5,FALSE))*VLOOKUP(SBYLD2!BA$4,'[1]INTERNAL PARAMETERS-1'!$B$5:$J$44,8,FALSE)*VLOOKUP(SBYLD2!BA$4,'[1]INTERNAL PARAMETERS-1'!$B$5:$J$44,3,FALSE)</f>
        <v>25.36641122651854</v>
      </c>
      <c r="BB19" s="44">
        <f>SBYLD1!BB19*VLOOKUP(SBYLD2!BB$4,'[1]INTERNAL PARAMETERS-1'!$B$5:$J$44,5,FALSE)*VLOOKUP(SBYLD2!BB$4,'[1]INTERNAL PARAMETERS-1'!$B$5:$J$44,6,FALSE)*VLOOKUP(SBYLD2!BB$4,'[1]INTERNAL PARAMETERS-1'!$B$5:$J$44,3,FALSE) + SBYLD1!BB19*(1-VLOOKUP(SBYLD2!BB$4,'[1]INTERNAL PARAMETERS-1'!$B$5:$J$44,5,FALSE))*VLOOKUP(SBYLD2!BB$4,'[1]INTERNAL PARAMETERS-1'!$B$5:$J$44,8,FALSE)*VLOOKUP(SBYLD2!BB$4,'[1]INTERNAL PARAMETERS-1'!$B$5:$J$44,3,FALSE)</f>
        <v>2.1625777376850053</v>
      </c>
      <c r="BC19" s="44">
        <f>SBYLD1!BC19*VLOOKUP(SBYLD2!BC$4,'[1]INTERNAL PARAMETERS-1'!$B$5:$J$44,5,FALSE)*VLOOKUP(SBYLD2!BC$4,'[1]INTERNAL PARAMETERS-1'!$B$5:$J$44,6,FALSE)*VLOOKUP(SBYLD2!BC$4,'[1]INTERNAL PARAMETERS-1'!$B$5:$J$44,3,FALSE) + SBYLD1!BC19*(1-VLOOKUP(SBYLD2!BC$4,'[1]INTERNAL PARAMETERS-1'!$B$5:$J$44,5,FALSE))*VLOOKUP(SBYLD2!BC$4,'[1]INTERNAL PARAMETERS-1'!$B$5:$J$44,8,FALSE)*VLOOKUP(SBYLD2!BC$4,'[1]INTERNAL PARAMETERS-1'!$B$5:$J$44,3,FALSE)</f>
        <v>12.034457381658751</v>
      </c>
      <c r="BD19" s="44">
        <f>SBYLD1!BD19*VLOOKUP(SBYLD2!BD$4,'[1]INTERNAL PARAMETERS-1'!$B$5:$J$44,5,FALSE)*VLOOKUP(SBYLD2!BD$4,'[1]INTERNAL PARAMETERS-1'!$B$5:$J$44,6,FALSE)*VLOOKUP(SBYLD2!BD$4,'[1]INTERNAL PARAMETERS-1'!$B$5:$J$44,3,FALSE) + SBYLD1!BD19*(1-VLOOKUP(SBYLD2!BD$4,'[1]INTERNAL PARAMETERS-1'!$B$5:$J$44,5,FALSE))*VLOOKUP(SBYLD2!BD$4,'[1]INTERNAL PARAMETERS-1'!$B$5:$J$44,8,FALSE)*VLOOKUP(SBYLD2!BD$4,'[1]INTERNAL PARAMETERS-1'!$B$5:$J$44,3,FALSE)</f>
        <v>2.0057412709547022</v>
      </c>
      <c r="BE19" s="44">
        <f>SBYLD1!BE19*VLOOKUP(SBYLD2!BE$4,'[1]INTERNAL PARAMETERS-1'!$B$5:$J$44,5,FALSE)*VLOOKUP(SBYLD2!BE$4,'[1]INTERNAL PARAMETERS-1'!$B$5:$J$44,6,FALSE)*VLOOKUP(SBYLD2!BE$4,'[1]INTERNAL PARAMETERS-1'!$B$5:$J$44,3,FALSE) + SBYLD1!BE19*(1-VLOOKUP(SBYLD2!BE$4,'[1]INTERNAL PARAMETERS-1'!$B$5:$J$44,5,FALSE))*VLOOKUP(SBYLD2!BE$4,'[1]INTERNAL PARAMETERS-1'!$B$5:$J$44,8,FALSE)*VLOOKUP(SBYLD2!BE$4,'[1]INTERNAL PARAMETERS-1'!$B$5:$J$44,3,FALSE)</f>
        <v>7.5611650185079737</v>
      </c>
      <c r="BF19" s="44">
        <f>SBYLD1!BF19*VLOOKUP(SBYLD2!BF$4,'[1]INTERNAL PARAMETERS-1'!$B$5:$J$44,5,FALSE)*VLOOKUP(SBYLD2!BF$4,'[1]INTERNAL PARAMETERS-1'!$B$5:$J$44,6,FALSE)*VLOOKUP(SBYLD2!BF$4,'[1]INTERNAL PARAMETERS-1'!$B$5:$J$44,3,FALSE) + SBYLD1!BF19*(1-VLOOKUP(SBYLD2!BF$4,'[1]INTERNAL PARAMETERS-1'!$B$5:$J$44,5,FALSE))*VLOOKUP(SBYLD2!BF$4,'[1]INTERNAL PARAMETERS-1'!$B$5:$J$44,8,FALSE)*VLOOKUP(SBYLD2!BF$4,'[1]INTERNAL PARAMETERS-1'!$B$5:$J$44,3,FALSE)</f>
        <v>0</v>
      </c>
      <c r="BG19" s="44">
        <f>SBYLD1!BG19*VLOOKUP(SBYLD2!BG$4,'[1]INTERNAL PARAMETERS-1'!$B$5:$J$44,5,FALSE)*VLOOKUP(SBYLD2!BG$4,'[1]INTERNAL PARAMETERS-1'!$B$5:$J$44,6,FALSE)*VLOOKUP(SBYLD2!BG$4,'[1]INTERNAL PARAMETERS-1'!$B$5:$J$44,3,FALSE) + SBYLD1!BG19*(1-VLOOKUP(SBYLD2!BG$4,'[1]INTERNAL PARAMETERS-1'!$B$5:$J$44,5,FALSE))*VLOOKUP(SBYLD2!BG$4,'[1]INTERNAL PARAMETERS-1'!$B$5:$J$44,8,FALSE)*VLOOKUP(SBYLD2!BG$4,'[1]INTERNAL PARAMETERS-1'!$B$5:$J$44,3,FALSE)</f>
        <v>2.1123525519537325</v>
      </c>
      <c r="BH19" s="44">
        <f>SBYLD1!BH19*VLOOKUP(SBYLD2!BH$4,'[1]INTERNAL PARAMETERS-1'!$B$5:$J$44,5,FALSE)*VLOOKUP(SBYLD2!BH$4,'[1]INTERNAL PARAMETERS-1'!$B$5:$J$44,6,FALSE)*VLOOKUP(SBYLD2!BH$4,'[1]INTERNAL PARAMETERS-1'!$B$5:$J$44,3,FALSE) + SBYLD1!BH19*(1-VLOOKUP(SBYLD2!BH$4,'[1]INTERNAL PARAMETERS-1'!$B$5:$J$44,5,FALSE))*VLOOKUP(SBYLD2!BH$4,'[1]INTERNAL PARAMETERS-1'!$B$5:$J$44,8,FALSE)*VLOOKUP(SBYLD2!BH$4,'[1]INTERNAL PARAMETERS-1'!$B$5:$J$44,3,FALSE)</f>
        <v>1.9088633302128781E-2</v>
      </c>
      <c r="BI19" s="44">
        <f>SBYLD1!BI19*VLOOKUP(SBYLD2!BI$4,'[1]INTERNAL PARAMETERS-1'!$B$5:$J$44,5,FALSE)*VLOOKUP(SBYLD2!BI$4,'[1]INTERNAL PARAMETERS-1'!$B$5:$J$44,6,FALSE)*VLOOKUP(SBYLD2!BI$4,'[1]INTERNAL PARAMETERS-1'!$B$5:$J$44,3,FALSE) + SBYLD1!BI19*(1-VLOOKUP(SBYLD2!BI$4,'[1]INTERNAL PARAMETERS-1'!$B$5:$J$44,5,FALSE))*VLOOKUP(SBYLD2!BI$4,'[1]INTERNAL PARAMETERS-1'!$B$5:$J$44,8,FALSE)*VLOOKUP(SBYLD2!BI$4,'[1]INTERNAL PARAMETERS-1'!$B$5:$J$44,3,FALSE)</f>
        <v>0</v>
      </c>
      <c r="BJ19" s="44">
        <f>SBYLD1!BJ19*VLOOKUP(SBYLD2!BJ$4,'[1]INTERNAL PARAMETERS-1'!$B$5:$J$44,5,FALSE)*VLOOKUP(SBYLD2!BJ$4,'[1]INTERNAL PARAMETERS-1'!$B$5:$J$44,6,FALSE)*VLOOKUP(SBYLD2!BJ$4,'[1]INTERNAL PARAMETERS-1'!$B$5:$J$44,3,FALSE) + SBYLD1!BJ19*(1-VLOOKUP(SBYLD2!BJ$4,'[1]INTERNAL PARAMETERS-1'!$B$5:$J$44,5,FALSE))*VLOOKUP(SBYLD2!BJ$4,'[1]INTERNAL PARAMETERS-1'!$B$5:$J$44,8,FALSE)*VLOOKUP(SBYLD2!BJ$4,'[1]INTERNAL PARAMETERS-1'!$B$5:$J$44,3,FALSE)</f>
        <v>1.2545920703468478</v>
      </c>
      <c r="BK19" s="44">
        <f>SBYLD1!BK19*VLOOKUP(SBYLD2!BK$4,'[1]INTERNAL PARAMETERS-1'!$B$5:$J$44,5,FALSE)*VLOOKUP(SBYLD2!BK$4,'[1]INTERNAL PARAMETERS-1'!$B$5:$J$44,6,FALSE)*VLOOKUP(SBYLD2!BK$4,'[1]INTERNAL PARAMETERS-1'!$B$5:$J$44,3,FALSE) + SBYLD1!BK19*(1-VLOOKUP(SBYLD2!BK$4,'[1]INTERNAL PARAMETERS-1'!$B$5:$J$44,5,FALSE))*VLOOKUP(SBYLD2!BK$4,'[1]INTERNAL PARAMETERS-1'!$B$5:$J$44,8,FALSE)*VLOOKUP(SBYLD2!BK$4,'[1]INTERNAL PARAMETERS-1'!$B$5:$J$44,3,FALSE)</f>
        <v>0.99685283057639473</v>
      </c>
      <c r="BL19" s="44">
        <f>SBYLD1!BL19*VLOOKUP(SBYLD2!BL$4,'[1]INTERNAL PARAMETERS-1'!$B$5:$J$44,5,FALSE)*VLOOKUP(SBYLD2!BL$4,'[1]INTERNAL PARAMETERS-1'!$B$5:$J$44,6,FALSE)*VLOOKUP(SBYLD2!BL$4,'[1]INTERNAL PARAMETERS-1'!$B$5:$J$44,3,FALSE) + SBYLD1!BL19*(1-VLOOKUP(SBYLD2!BL$4,'[1]INTERNAL PARAMETERS-1'!$B$5:$J$44,5,FALSE))*VLOOKUP(SBYLD2!BL$4,'[1]INTERNAL PARAMETERS-1'!$B$5:$J$44,8,FALSE)*VLOOKUP(SBYLD2!BL$4,'[1]INTERNAL PARAMETERS-1'!$B$5:$J$44,3,FALSE)</f>
        <v>3.7586931639844265</v>
      </c>
      <c r="BM19" s="44">
        <f>SBYLD1!BM19*VLOOKUP(SBYLD2!BM$4,'[1]INTERNAL PARAMETERS-1'!$B$5:$J$44,5,FALSE)*VLOOKUP(SBYLD2!BM$4,'[1]INTERNAL PARAMETERS-1'!$B$5:$J$44,6,FALSE)*VLOOKUP(SBYLD2!BM$4,'[1]INTERNAL PARAMETERS-1'!$B$5:$J$44,3,FALSE) + SBYLD1!BM19*(1-VLOOKUP(SBYLD2!BM$4,'[1]INTERNAL PARAMETERS-1'!$B$5:$J$44,5,FALSE))*VLOOKUP(SBYLD2!BM$4,'[1]INTERNAL PARAMETERS-1'!$B$5:$J$44,8,FALSE)*VLOOKUP(SBYLD2!BM$4,'[1]INTERNAL PARAMETERS-1'!$B$5:$J$44,3,FALSE)</f>
        <v>2.467756923652646</v>
      </c>
      <c r="BN19" s="44">
        <f>SBYLD1!BN19*VLOOKUP(SBYLD2!BN$4,'[1]INTERNAL PARAMETERS-1'!$B$5:$J$44,5,FALSE)*VLOOKUP(SBYLD2!BN$4,'[1]INTERNAL PARAMETERS-1'!$B$5:$J$44,6,FALSE)*VLOOKUP(SBYLD2!BN$4,'[1]INTERNAL PARAMETERS-1'!$B$5:$J$44,3,FALSE) + SBYLD1!BN19*(1-VLOOKUP(SBYLD2!BN$4,'[1]INTERNAL PARAMETERS-1'!$B$5:$J$44,5,FALSE))*VLOOKUP(SBYLD2!BN$4,'[1]INTERNAL PARAMETERS-1'!$B$5:$J$44,8,FALSE)*VLOOKUP(SBYLD2!BN$4,'[1]INTERNAL PARAMETERS-1'!$B$5:$J$44,3,FALSE)</f>
        <v>0.81859250703688102</v>
      </c>
      <c r="BO19" s="44">
        <f>SBYLD1!BO19*VLOOKUP(SBYLD2!BO$4,'[1]INTERNAL PARAMETERS-1'!$B$5:$J$44,5,FALSE)*VLOOKUP(SBYLD2!BO$4,'[1]INTERNAL PARAMETERS-1'!$B$5:$J$44,6,FALSE)*VLOOKUP(SBYLD2!BO$4,'[1]INTERNAL PARAMETERS-1'!$B$5:$J$44,3,FALSE) + SBYLD1!BO19*(1-VLOOKUP(SBYLD2!BO$4,'[1]INTERNAL PARAMETERS-1'!$B$5:$J$44,5,FALSE))*VLOOKUP(SBYLD2!BO$4,'[1]INTERNAL PARAMETERS-1'!$B$5:$J$44,8,FALSE)*VLOOKUP(SBYLD2!BO$4,'[1]INTERNAL PARAMETERS-1'!$B$5:$J$44,3,FALSE)</f>
        <v>0.53141469783137363</v>
      </c>
      <c r="BP19" s="44">
        <f>SBYLD1!BP19*VLOOKUP(SBYLD2!BP$4,'[1]INTERNAL PARAMETERS-1'!$B$5:$J$44,5,FALSE)*VLOOKUP(SBYLD2!BP$4,'[1]INTERNAL PARAMETERS-1'!$B$5:$J$44,6,FALSE)*VLOOKUP(SBYLD2!BP$4,'[1]INTERNAL PARAMETERS-1'!$B$5:$J$44,3,FALSE) + SBYLD1!BP19*(1-VLOOKUP(SBYLD2!BP$4,'[1]INTERNAL PARAMETERS-1'!$B$5:$J$44,5,FALSE))*VLOOKUP(SBYLD2!BP$4,'[1]INTERNAL PARAMETERS-1'!$B$5:$J$44,8,FALSE)*VLOOKUP(SBYLD2!BP$4,'[1]INTERNAL PARAMETERS-1'!$B$5:$J$44,3,FALSE)</f>
        <v>3.5769928698284284E-2</v>
      </c>
      <c r="BQ19" s="44">
        <f>SBYLD1!BQ19*VLOOKUP(SBYLD2!BQ$4,'[1]INTERNAL PARAMETERS-1'!$B$5:$J$44,5,FALSE)*VLOOKUP(SBYLD2!BQ$4,'[1]INTERNAL PARAMETERS-1'!$B$5:$J$44,6,FALSE)*VLOOKUP(SBYLD2!BQ$4,'[1]INTERNAL PARAMETERS-1'!$B$5:$J$44,3,FALSE) + SBYLD1!BQ19*(1-VLOOKUP(SBYLD2!BQ$4,'[1]INTERNAL PARAMETERS-1'!$B$5:$J$44,5,FALSE))*VLOOKUP(SBYLD2!BQ$4,'[1]INTERNAL PARAMETERS-1'!$B$5:$J$44,8,FALSE)*VLOOKUP(SBYLD2!BQ$4,'[1]INTERNAL PARAMETERS-1'!$B$5:$J$44,3,FALSE)</f>
        <v>3.9964047499852349</v>
      </c>
      <c r="BR19" s="44">
        <f>SBYLD1!BR19*VLOOKUP(SBYLD2!BR$4,'[1]INTERNAL PARAMETERS-1'!$B$5:$J$44,5,FALSE)*VLOOKUP(SBYLD2!BR$4,'[1]INTERNAL PARAMETERS-1'!$B$5:$J$44,6,FALSE)*VLOOKUP(SBYLD2!BR$4,'[1]INTERNAL PARAMETERS-1'!$B$5:$J$44,3,FALSE) + SBYLD1!BR19*(1-VLOOKUP(SBYLD2!BR$4,'[1]INTERNAL PARAMETERS-1'!$B$5:$J$44,5,FALSE))*VLOOKUP(SBYLD2!BR$4,'[1]INTERNAL PARAMETERS-1'!$B$5:$J$44,8,FALSE)*VLOOKUP(SBYLD2!BR$4,'[1]INTERNAL PARAMETERS-1'!$B$5:$J$44,3,FALSE)</f>
        <v>4.5102527413839757E-2</v>
      </c>
      <c r="BS19" s="44">
        <f>SBYLD1!BS19*VLOOKUP(SBYLD2!BS$4,'[1]INTERNAL PARAMETERS-1'!$B$5:$J$44,5,FALSE)*VLOOKUP(SBYLD2!BS$4,'[1]INTERNAL PARAMETERS-1'!$B$5:$J$44,6,FALSE)*VLOOKUP(SBYLD2!BS$4,'[1]INTERNAL PARAMETERS-1'!$B$5:$J$44,3,FALSE) + SBYLD1!BS19*(1-VLOOKUP(SBYLD2!BS$4,'[1]INTERNAL PARAMETERS-1'!$B$5:$J$44,5,FALSE))*VLOOKUP(SBYLD2!BS$4,'[1]INTERNAL PARAMETERS-1'!$B$5:$J$44,8,FALSE)*VLOOKUP(SBYLD2!BS$4,'[1]INTERNAL PARAMETERS-1'!$B$5:$J$44,3,FALSE)</f>
        <v>8.626830189152071E-3</v>
      </c>
      <c r="BT19" s="44">
        <f>SBYLD1!BT19*VLOOKUP(SBYLD2!BT$4,'[1]INTERNAL PARAMETERS-1'!$B$5:$J$44,5,FALSE)*VLOOKUP(SBYLD2!BT$4,'[1]INTERNAL PARAMETERS-1'!$B$5:$J$44,6,FALSE)*VLOOKUP(SBYLD2!BT$4,'[1]INTERNAL PARAMETERS-1'!$B$5:$J$44,3,FALSE) + SBYLD1!BT19*(1-VLOOKUP(SBYLD2!BT$4,'[1]INTERNAL PARAMETERS-1'!$B$5:$J$44,5,FALSE))*VLOOKUP(SBYLD2!BT$4,'[1]INTERNAL PARAMETERS-1'!$B$5:$J$44,8,FALSE)*VLOOKUP(SBYLD2!BT$4,'[1]INTERNAL PARAMETERS-1'!$B$5:$J$44,3,FALSE)</f>
        <v>0</v>
      </c>
      <c r="BU19" s="44">
        <f>SBYLD1!BU19*VLOOKUP(SBYLD2!BU$4,'[1]INTERNAL PARAMETERS-1'!$B$5:$J$44,5,FALSE)*VLOOKUP(SBYLD2!BU$4,'[1]INTERNAL PARAMETERS-1'!$B$5:$J$44,6,FALSE)*VLOOKUP(SBYLD2!BU$4,'[1]INTERNAL PARAMETERS-1'!$B$5:$J$44,3,FALSE) + SBYLD1!BU19*(1-VLOOKUP(SBYLD2!BU$4,'[1]INTERNAL PARAMETERS-1'!$B$5:$J$44,5,FALSE))*VLOOKUP(SBYLD2!BU$4,'[1]INTERNAL PARAMETERS-1'!$B$5:$J$44,8,FALSE)*VLOOKUP(SBYLD2!BU$4,'[1]INTERNAL PARAMETERS-1'!$B$5:$J$44,3,FALSE)</f>
        <v>0</v>
      </c>
      <c r="BV19" s="44">
        <f>SBYLD1!BV19*VLOOKUP(SBYLD2!BV$4,'[1]INTERNAL PARAMETERS-1'!$B$5:$J$44,5,FALSE)*VLOOKUP(SBYLD2!BV$4,'[1]INTERNAL PARAMETERS-1'!$B$5:$J$44,6,FALSE)*VLOOKUP(SBYLD2!BV$4,'[1]INTERNAL PARAMETERS-1'!$B$5:$J$44,3,FALSE) + SBYLD1!BV19*(1-VLOOKUP(SBYLD2!BV$4,'[1]INTERNAL PARAMETERS-1'!$B$5:$J$44,5,FALSE))*VLOOKUP(SBYLD2!BV$4,'[1]INTERNAL PARAMETERS-1'!$B$5:$J$44,8,FALSE)*VLOOKUP(SBYLD2!BV$4,'[1]INTERNAL PARAMETERS-1'!$B$5:$J$44,3,FALSE)</f>
        <v>0</v>
      </c>
      <c r="BW19" s="44">
        <f>SBYLD1!BW19*VLOOKUP(SBYLD2!BW$4,'[1]INTERNAL PARAMETERS-1'!$B$5:$J$44,5,FALSE)*VLOOKUP(SBYLD2!BW$4,'[1]INTERNAL PARAMETERS-1'!$B$5:$J$44,6,FALSE)*VLOOKUP(SBYLD2!BW$4,'[1]INTERNAL PARAMETERS-1'!$B$5:$J$44,3,FALSE) + SBYLD1!BW19*(1-VLOOKUP(SBYLD2!BW$4,'[1]INTERNAL PARAMETERS-1'!$B$5:$J$44,5,FALSE))*VLOOKUP(SBYLD2!BW$4,'[1]INTERNAL PARAMETERS-1'!$B$5:$J$44,8,FALSE)*VLOOKUP(SBYLD2!BW$4,'[1]INTERNAL PARAMETERS-1'!$B$5:$J$44,3,FALSE)</f>
        <v>0</v>
      </c>
      <c r="BX19" s="44">
        <f>SBYLD1!BX19*VLOOKUP(SBYLD2!BX$4,'[1]INTERNAL PARAMETERS-1'!$B$5:$J$44,5,FALSE)*VLOOKUP(SBYLD2!BX$4,'[1]INTERNAL PARAMETERS-1'!$B$5:$J$44,6,FALSE)*VLOOKUP(SBYLD2!BX$4,'[1]INTERNAL PARAMETERS-1'!$B$5:$J$44,3,FALSE) + SBYLD1!BX19*(1-VLOOKUP(SBYLD2!BX$4,'[1]INTERNAL PARAMETERS-1'!$B$5:$J$44,5,FALSE))*VLOOKUP(SBYLD2!BX$4,'[1]INTERNAL PARAMETERS-1'!$B$5:$J$44,8,FALSE)*VLOOKUP(SBYLD2!BX$4,'[1]INTERNAL PARAMETERS-1'!$B$5:$J$44,3,FALSE)</f>
        <v>0</v>
      </c>
      <c r="BY19" s="44">
        <f>SBYLD1!BY19*VLOOKUP(SBYLD2!BY$4,'[1]INTERNAL PARAMETERS-1'!$B$5:$J$44,5,FALSE)*VLOOKUP(SBYLD2!BY$4,'[1]INTERNAL PARAMETERS-1'!$B$5:$J$44,6,FALSE)*VLOOKUP(SBYLD2!BY$4,'[1]INTERNAL PARAMETERS-1'!$B$5:$J$44,3,FALSE) + SBYLD1!BY19*(1-VLOOKUP(SBYLD2!BY$4,'[1]INTERNAL PARAMETERS-1'!$B$5:$J$44,5,FALSE))*VLOOKUP(SBYLD2!BY$4,'[1]INTERNAL PARAMETERS-1'!$B$5:$J$44,8,FALSE)*VLOOKUP(SBYLD2!BY$4,'[1]INTERNAL PARAMETERS-1'!$B$5:$J$44,3,FALSE)</f>
        <v>0</v>
      </c>
      <c r="BZ19" s="44">
        <f>SBYLD1!BZ19*VLOOKUP(SBYLD2!BZ$4,'[1]INTERNAL PARAMETERS-1'!$B$5:$J$44,5,FALSE)*VLOOKUP(SBYLD2!BZ$4,'[1]INTERNAL PARAMETERS-1'!$B$5:$J$44,6,FALSE)*VLOOKUP(SBYLD2!BZ$4,'[1]INTERNAL PARAMETERS-1'!$B$5:$J$44,3,FALSE) + SBYLD1!BZ19*(1-VLOOKUP(SBYLD2!BZ$4,'[1]INTERNAL PARAMETERS-1'!$B$5:$J$44,5,FALSE))*VLOOKUP(SBYLD2!BZ$4,'[1]INTERNAL PARAMETERS-1'!$B$5:$J$44,8,FALSE)*VLOOKUP(SBYLD2!BZ$4,'[1]INTERNAL PARAMETERS-1'!$B$5:$J$44,3,FALSE)</f>
        <v>5.6557194110573973E-3</v>
      </c>
      <c r="CA19" s="44">
        <f>SBYLD1!CA19*VLOOKUP(SBYLD2!CA$4,'[1]INTERNAL PARAMETERS-1'!$B$5:$J$44,5,FALSE)*VLOOKUP(SBYLD2!CA$4,'[1]INTERNAL PARAMETERS-1'!$B$5:$J$44,6,FALSE)*VLOOKUP(SBYLD2!CA$4,'[1]INTERNAL PARAMETERS-1'!$B$5:$J$44,3,FALSE) + SBYLD1!CA19*(1-VLOOKUP(SBYLD2!CA$4,'[1]INTERNAL PARAMETERS-1'!$B$5:$J$44,5,FALSE))*VLOOKUP(SBYLD2!CA$4,'[1]INTERNAL PARAMETERS-1'!$B$5:$J$44,8,FALSE)*VLOOKUP(SBYLD2!CA$4,'[1]INTERNAL PARAMETERS-1'!$B$5:$J$44,3,FALSE)</f>
        <v>0</v>
      </c>
      <c r="CB19" s="44">
        <f>SBYLD1!CB19*VLOOKUP(SBYLD2!CB$4,'[1]INTERNAL PARAMETERS-1'!$B$5:$J$44,5,FALSE)*VLOOKUP(SBYLD2!CB$4,'[1]INTERNAL PARAMETERS-1'!$B$5:$J$44,6,FALSE)*VLOOKUP(SBYLD2!CB$4,'[1]INTERNAL PARAMETERS-1'!$B$5:$J$44,3,FALSE) + SBYLD1!CB19*(1-VLOOKUP(SBYLD2!CB$4,'[1]INTERNAL PARAMETERS-1'!$B$5:$J$44,5,FALSE))*VLOOKUP(SBYLD2!CB$4,'[1]INTERNAL PARAMETERS-1'!$B$5:$J$44,8,FALSE)*VLOOKUP(SBYLD2!CB$4,'[1]INTERNAL PARAMETERS-1'!$B$5:$J$44,3,FALSE)</f>
        <v>0</v>
      </c>
      <c r="CC19" s="44">
        <f>SBYLD1!CC19*VLOOKUP(SBYLD2!CC$4,'[1]INTERNAL PARAMETERS-1'!$B$5:$J$44,5,FALSE)*VLOOKUP(SBYLD2!CC$4,'[1]INTERNAL PARAMETERS-1'!$B$5:$J$44,6,FALSE)*VLOOKUP(SBYLD2!CC$4,'[1]INTERNAL PARAMETERS-1'!$B$5:$J$44,3,FALSE) + SBYLD1!CC19*(1-VLOOKUP(SBYLD2!CC$4,'[1]INTERNAL PARAMETERS-1'!$B$5:$J$44,5,FALSE))*VLOOKUP(SBYLD2!CC$4,'[1]INTERNAL PARAMETERS-1'!$B$5:$J$44,8,FALSE)*VLOOKUP(SBYLD2!CC$4,'[1]INTERNAL PARAMETERS-1'!$B$5:$J$44,3,FALSE)</f>
        <v>9.426390060341773E-3</v>
      </c>
      <c r="CD19" s="44">
        <f>SBYLD1!CD19*VLOOKUP(SBYLD2!CD$4,'[1]INTERNAL PARAMETERS-1'!$B$5:$J$44,5,FALSE)*VLOOKUP(SBYLD2!CD$4,'[1]INTERNAL PARAMETERS-1'!$B$5:$J$44,6,FALSE)*VLOOKUP(SBYLD2!CD$4,'[1]INTERNAL PARAMETERS-1'!$B$5:$J$44,3,FALSE) + SBYLD1!CD19*(1-VLOOKUP(SBYLD2!CD$4,'[1]INTERNAL PARAMETERS-1'!$B$5:$J$44,5,FALSE))*VLOOKUP(SBYLD2!CD$4,'[1]INTERNAL PARAMETERS-1'!$B$5:$J$44,8,FALSE)*VLOOKUP(SBYLD2!CD$4,'[1]INTERNAL PARAMETERS-1'!$B$5:$J$44,3,FALSE)</f>
        <v>5.2237975265031586E-2</v>
      </c>
      <c r="CE19" s="44">
        <f>SBYLD1!CE19*VLOOKUP(SBYLD2!CE$4,'[1]INTERNAL PARAMETERS-1'!$B$5:$J$44,5,FALSE)*VLOOKUP(SBYLD2!CE$4,'[1]INTERNAL PARAMETERS-1'!$B$5:$J$44,6,FALSE)*VLOOKUP(SBYLD2!CE$4,'[1]INTERNAL PARAMETERS-1'!$B$5:$J$44,3,FALSE) + SBYLD1!CE19*(1-VLOOKUP(SBYLD2!CE$4,'[1]INTERNAL PARAMETERS-1'!$B$5:$J$44,5,FALSE))*VLOOKUP(SBYLD2!CE$4,'[1]INTERNAL PARAMETERS-1'!$B$5:$J$44,8,FALSE)*VLOOKUP(SBYLD2!CE$4,'[1]INTERNAL PARAMETERS-1'!$B$5:$J$44,3,FALSE)</f>
        <v>8.1470282205198308E-2</v>
      </c>
      <c r="CF19" s="44">
        <f>SBYLD1!CF19*VLOOKUP(SBYLD2!CF$4,'[1]INTERNAL PARAMETERS-1'!$B$5:$J$44,5,FALSE)*VLOOKUP(SBYLD2!CF$4,'[1]INTERNAL PARAMETERS-1'!$B$5:$J$44,6,FALSE)*VLOOKUP(SBYLD2!CF$4,'[1]INTERNAL PARAMETERS-1'!$B$5:$J$44,3,FALSE) + SBYLD1!CF19*(1-VLOOKUP(SBYLD2!CF$4,'[1]INTERNAL PARAMETERS-1'!$B$5:$J$44,5,FALSE))*VLOOKUP(SBYLD2!CF$4,'[1]INTERNAL PARAMETERS-1'!$B$5:$J$44,8,FALSE)*VLOOKUP(SBYLD2!CF$4,'[1]INTERNAL PARAMETERS-1'!$B$5:$J$44,3,FALSE)</f>
        <v>5.2279495836750192E-2</v>
      </c>
      <c r="CG19" s="44">
        <f>SBYLD1!CG19*VLOOKUP(SBYLD2!CG$4,'[1]INTERNAL PARAMETERS-1'!$B$5:$J$44,5,FALSE)*VLOOKUP(SBYLD2!CG$4,'[1]INTERNAL PARAMETERS-1'!$B$5:$J$44,6,FALSE)*VLOOKUP(SBYLD2!CG$4,'[1]INTERNAL PARAMETERS-1'!$B$5:$J$44,3,FALSE) + SBYLD1!CG19*(1-VLOOKUP(SBYLD2!CG$4,'[1]INTERNAL PARAMETERS-1'!$B$5:$J$44,5,FALSE))*VLOOKUP(SBYLD2!CG$4,'[1]INTERNAL PARAMETERS-1'!$B$5:$J$44,8,FALSE)*VLOOKUP(SBYLD2!CG$4,'[1]INTERNAL PARAMETERS-1'!$B$5:$J$44,3,FALSE)</f>
        <v>1.0394699641113085E-2</v>
      </c>
      <c r="CH19" s="43">
        <f>SBYLD1!CH19*VLOOKUP(SBYLD2!CH$4,'[1]INTERNAL PARAMETERS-1'!$B$5:$J$44,5,FALSE)*VLOOKUP(SBYLD2!CH$4,'[1]INTERNAL PARAMETERS-1'!$B$5:$J$44,6,FALSE)*VLOOKUP(SBYLD2!CH$4,'[1]INTERNAL PARAMETERS-1'!$B$5:$J$44,3,FALSE) + SBYLD1!CH19*(1-VLOOKUP(SBYLD2!CH$4,'[1]INTERNAL PARAMETERS-1'!$B$5:$J$44,5,FALSE))*VLOOKUP(SBYLD2!CH$4,'[1]INTERNAL PARAMETERS-1'!$B$5:$J$44,8,FALSE)*VLOOKUP(SBYLD2!CH$4,'[1]INTERNAL PARAMETERS-1'!$B$5:$J$44,3,FALSE)</f>
        <v>0</v>
      </c>
      <c r="CJ19" s="45">
        <f t="shared" si="0"/>
        <v>818.98018120103495</v>
      </c>
      <c r="CK19" s="43">
        <f t="shared" si="1"/>
        <v>83.355985878008411</v>
      </c>
    </row>
    <row r="20" spans="2:89">
      <c r="B20" s="58" t="s">
        <v>5</v>
      </c>
      <c r="C20" s="57" t="s">
        <v>59</v>
      </c>
      <c r="D20" s="57" t="s">
        <v>43</v>
      </c>
      <c r="E20" s="128">
        <f>SB!S20</f>
        <v>4565.3205433113371</v>
      </c>
      <c r="F20" s="59">
        <f>'[1]INTERNAL PARAMETERS-1'!M20</f>
        <v>12.89</v>
      </c>
      <c r="G20" s="45">
        <f>SBYLD1!G20*VLOOKUP(SBYLD2!G$4,'[1]INTERNAL PARAMETERS-1'!$B$5:$J$44,5,FALSE)*VLOOKUP(SBYLD2!G$4,'[1]INTERNAL PARAMETERS-1'!$B$5:$J$44,7,FALSE)*SBYLD2!$F20 + SBYLD1!G20*(1-VLOOKUP(SBYLD2!G$4,'[1]INTERNAL PARAMETERS-1'!$B$5:$J$44,5,FALSE))*VLOOKUP(SBYLD2!G$4,'[1]INTERNAL PARAMETERS-1'!$B$5:$J$44,9,FALSE)*SBYLD2!$F20</f>
        <v>117.57314486822595</v>
      </c>
      <c r="H20" s="44">
        <f>SBYLD1!H20*VLOOKUP(SBYLD2!H$4,'[1]INTERNAL PARAMETERS-1'!$B$5:$J$44,5,FALSE)*VLOOKUP(SBYLD2!H$4,'[1]INTERNAL PARAMETERS-1'!$B$5:$J$44,7,FALSE)*SBYLD2!$F20 + SBYLD1!H20*(1-VLOOKUP(SBYLD2!H$4,'[1]INTERNAL PARAMETERS-1'!$B$5:$J$44,5,FALSE))*VLOOKUP(SBYLD2!H$4,'[1]INTERNAL PARAMETERS-1'!$B$5:$J$44,9,FALSE)*SBYLD2!$F20</f>
        <v>64.994419987966737</v>
      </c>
      <c r="I20" s="44">
        <f>SBYLD1!I20*VLOOKUP(SBYLD2!I$4,'[1]INTERNAL PARAMETERS-1'!$B$5:$J$44,5,FALSE)*VLOOKUP(SBYLD2!I$4,'[1]INTERNAL PARAMETERS-1'!$B$5:$J$44,7,FALSE)*SBYLD2!$F20 + SBYLD1!I20*(1-VLOOKUP(SBYLD2!I$4,'[1]INTERNAL PARAMETERS-1'!$B$5:$J$44,5,FALSE))*VLOOKUP(SBYLD2!I$4,'[1]INTERNAL PARAMETERS-1'!$B$5:$J$44,9,FALSE)*SBYLD2!$F20</f>
        <v>141.55308545980208</v>
      </c>
      <c r="J20" s="44">
        <f>SBYLD1!J20*VLOOKUP(SBYLD2!J$4,'[1]INTERNAL PARAMETERS-1'!$B$5:$J$44,5,FALSE)*VLOOKUP(SBYLD2!J$4,'[1]INTERNAL PARAMETERS-1'!$B$5:$J$44,7,FALSE)*SBYLD2!$F20 + SBYLD1!J20*(1-VLOOKUP(SBYLD2!J$4,'[1]INTERNAL PARAMETERS-1'!$B$5:$J$44,5,FALSE))*VLOOKUP(SBYLD2!J$4,'[1]INTERNAL PARAMETERS-1'!$B$5:$J$44,9,FALSE)*SBYLD2!$F20</f>
        <v>0</v>
      </c>
      <c r="K20" s="44">
        <f>SBYLD1!K20*VLOOKUP(SBYLD2!K$4,'[1]INTERNAL PARAMETERS-1'!$B$5:$J$44,5,FALSE)*VLOOKUP(SBYLD2!K$4,'[1]INTERNAL PARAMETERS-1'!$B$5:$J$44,7,FALSE)*SBYLD2!$F20 + SBYLD1!K20*(1-VLOOKUP(SBYLD2!K$4,'[1]INTERNAL PARAMETERS-1'!$B$5:$J$44,5,FALSE))*VLOOKUP(SBYLD2!K$4,'[1]INTERNAL PARAMETERS-1'!$B$5:$J$44,9,FALSE)*SBYLD2!$F20</f>
        <v>0</v>
      </c>
      <c r="L20" s="44">
        <f>SBYLD1!L20*VLOOKUP(SBYLD2!L$4,'[1]INTERNAL PARAMETERS-1'!$B$5:$J$44,5,FALSE)*VLOOKUP(SBYLD2!L$4,'[1]INTERNAL PARAMETERS-1'!$B$5:$J$44,7,FALSE)*SBYLD2!$F20 + SBYLD1!L20*(1-VLOOKUP(SBYLD2!L$4,'[1]INTERNAL PARAMETERS-1'!$B$5:$J$44,5,FALSE))*VLOOKUP(SBYLD2!L$4,'[1]INTERNAL PARAMETERS-1'!$B$5:$J$44,9,FALSE)*SBYLD2!$F20</f>
        <v>0</v>
      </c>
      <c r="M20" s="44">
        <f>SBYLD1!M20*VLOOKUP(SBYLD2!M$4,'[1]INTERNAL PARAMETERS-1'!$B$5:$J$44,5,FALSE)*VLOOKUP(SBYLD2!M$4,'[1]INTERNAL PARAMETERS-1'!$B$5:$J$44,7,FALSE)*SBYLD2!$F20 + SBYLD1!M20*(1-VLOOKUP(SBYLD2!M$4,'[1]INTERNAL PARAMETERS-1'!$B$5:$J$44,5,FALSE))*VLOOKUP(SBYLD2!M$4,'[1]INTERNAL PARAMETERS-1'!$B$5:$J$44,9,FALSE)*SBYLD2!$F20</f>
        <v>28.249752541386005</v>
      </c>
      <c r="N20" s="44">
        <f>SBYLD1!N20*VLOOKUP(SBYLD2!N$4,'[1]INTERNAL PARAMETERS-1'!$B$5:$J$44,5,FALSE)*VLOOKUP(SBYLD2!N$4,'[1]INTERNAL PARAMETERS-1'!$B$5:$J$44,7,FALSE)*SBYLD2!$F20 + SBYLD1!N20*(1-VLOOKUP(SBYLD2!N$4,'[1]INTERNAL PARAMETERS-1'!$B$5:$J$44,5,FALSE))*VLOOKUP(SBYLD2!N$4,'[1]INTERNAL PARAMETERS-1'!$B$5:$J$44,9,FALSE)*SBYLD2!$F20</f>
        <v>0.37428151601433157</v>
      </c>
      <c r="O20" s="44">
        <f>SBYLD1!O20*VLOOKUP(SBYLD2!O$4,'[1]INTERNAL PARAMETERS-1'!$B$5:$J$44,5,FALSE)*VLOOKUP(SBYLD2!O$4,'[1]INTERNAL PARAMETERS-1'!$B$5:$J$44,7,FALSE)*SBYLD2!$F20 + SBYLD1!O20*(1-VLOOKUP(SBYLD2!O$4,'[1]INTERNAL PARAMETERS-1'!$B$5:$J$44,5,FALSE))*VLOOKUP(SBYLD2!O$4,'[1]INTERNAL PARAMETERS-1'!$B$5:$J$44,9,FALSE)*SBYLD2!$F20</f>
        <v>0</v>
      </c>
      <c r="P20" s="44">
        <f>SBYLD1!P20*VLOOKUP(SBYLD2!P$4,'[1]INTERNAL PARAMETERS-1'!$B$5:$J$44,5,FALSE)*VLOOKUP(SBYLD2!P$4,'[1]INTERNAL PARAMETERS-1'!$B$5:$J$44,7,FALSE)*SBYLD2!$F20 + SBYLD1!P20*(1-VLOOKUP(SBYLD2!P$4,'[1]INTERNAL PARAMETERS-1'!$B$5:$J$44,5,FALSE))*VLOOKUP(SBYLD2!P$4,'[1]INTERNAL PARAMETERS-1'!$B$5:$J$44,9,FALSE)*SBYLD2!$F20</f>
        <v>0</v>
      </c>
      <c r="Q20" s="44">
        <f>SBYLD1!Q20*VLOOKUP(SBYLD2!Q$4,'[1]INTERNAL PARAMETERS-1'!$B$5:$J$44,5,FALSE)*VLOOKUP(SBYLD2!Q$4,'[1]INTERNAL PARAMETERS-1'!$B$5:$J$44,7,FALSE)*SBYLD2!$F20 + SBYLD1!Q20*(1-VLOOKUP(SBYLD2!Q$4,'[1]INTERNAL PARAMETERS-1'!$B$5:$J$44,5,FALSE))*VLOOKUP(SBYLD2!Q$4,'[1]INTERNAL PARAMETERS-1'!$B$5:$J$44,9,FALSE)*SBYLD2!$F20</f>
        <v>0</v>
      </c>
      <c r="R20" s="44">
        <f>SBYLD1!R20*VLOOKUP(SBYLD2!R$4,'[1]INTERNAL PARAMETERS-1'!$B$5:$J$44,5,FALSE)*VLOOKUP(SBYLD2!R$4,'[1]INTERNAL PARAMETERS-1'!$B$5:$J$44,7,FALSE)*SBYLD2!$F20 + SBYLD1!R20*(1-VLOOKUP(SBYLD2!R$4,'[1]INTERNAL PARAMETERS-1'!$B$5:$J$44,5,FALSE))*VLOOKUP(SBYLD2!R$4,'[1]INTERNAL PARAMETERS-1'!$B$5:$J$44,9,FALSE)*SBYLD2!$F20</f>
        <v>0</v>
      </c>
      <c r="S20" s="44">
        <f>SBYLD1!S20*VLOOKUP(SBYLD2!S$4,'[1]INTERNAL PARAMETERS-1'!$B$5:$J$44,5,FALSE)*VLOOKUP(SBYLD2!S$4,'[1]INTERNAL PARAMETERS-1'!$B$5:$J$44,7,FALSE)*SBYLD2!$F20 + SBYLD1!S20*(1-VLOOKUP(SBYLD2!S$4,'[1]INTERNAL PARAMETERS-1'!$B$5:$J$44,5,FALSE))*VLOOKUP(SBYLD2!S$4,'[1]INTERNAL PARAMETERS-1'!$B$5:$J$44,9,FALSE)*SBYLD2!$F20</f>
        <v>13.701371019809681</v>
      </c>
      <c r="T20" s="44">
        <f>SBYLD1!T20*VLOOKUP(SBYLD2!T$4,'[1]INTERNAL PARAMETERS-1'!$B$5:$J$44,5,FALSE)*VLOOKUP(SBYLD2!T$4,'[1]INTERNAL PARAMETERS-1'!$B$5:$J$44,7,FALSE)*SBYLD2!$F20 + SBYLD1!T20*(1-VLOOKUP(SBYLD2!T$4,'[1]INTERNAL PARAMETERS-1'!$B$5:$J$44,5,FALSE))*VLOOKUP(SBYLD2!T$4,'[1]INTERNAL PARAMETERS-1'!$B$5:$J$44,9,FALSE)*SBYLD2!$F20</f>
        <v>4.7907916355870839</v>
      </c>
      <c r="U20" s="44">
        <f>SBYLD1!U20*VLOOKUP(SBYLD2!U$4,'[1]INTERNAL PARAMETERS-1'!$B$5:$J$44,5,FALSE)*VLOOKUP(SBYLD2!U$4,'[1]INTERNAL PARAMETERS-1'!$B$5:$J$44,7,FALSE)*SBYLD2!$F20 + SBYLD1!U20*(1-VLOOKUP(SBYLD2!U$4,'[1]INTERNAL PARAMETERS-1'!$B$5:$J$44,5,FALSE))*VLOOKUP(SBYLD2!U$4,'[1]INTERNAL PARAMETERS-1'!$B$5:$J$44,9,FALSE)*SBYLD2!$F20</f>
        <v>1.3533487642362729</v>
      </c>
      <c r="V20" s="44">
        <f>SBYLD1!V20*VLOOKUP(SBYLD2!V$4,'[1]INTERNAL PARAMETERS-1'!$B$5:$J$44,5,FALSE)*VLOOKUP(SBYLD2!V$4,'[1]INTERNAL PARAMETERS-1'!$B$5:$J$44,7,FALSE)*SBYLD2!$F20 + SBYLD1!V20*(1-VLOOKUP(SBYLD2!V$4,'[1]INTERNAL PARAMETERS-1'!$B$5:$J$44,5,FALSE))*VLOOKUP(SBYLD2!V$4,'[1]INTERNAL PARAMETERS-1'!$B$5:$J$44,9,FALSE)*SBYLD2!$F20</f>
        <v>22.322149615094737</v>
      </c>
      <c r="W20" s="44">
        <f>SBYLD1!W20*VLOOKUP(SBYLD2!W$4,'[1]INTERNAL PARAMETERS-1'!$B$5:$J$44,5,FALSE)*VLOOKUP(SBYLD2!W$4,'[1]INTERNAL PARAMETERS-1'!$B$5:$J$44,7,FALSE)*SBYLD2!$F20 + SBYLD1!W20*(1-VLOOKUP(SBYLD2!W$4,'[1]INTERNAL PARAMETERS-1'!$B$5:$J$44,5,FALSE))*VLOOKUP(SBYLD2!W$4,'[1]INTERNAL PARAMETERS-1'!$B$5:$J$44,9,FALSE)*SBYLD2!$F20</f>
        <v>0</v>
      </c>
      <c r="X20" s="44">
        <f>SBYLD1!X20*VLOOKUP(SBYLD2!X$4,'[1]INTERNAL PARAMETERS-1'!$B$5:$J$44,5,FALSE)*VLOOKUP(SBYLD2!X$4,'[1]INTERNAL PARAMETERS-1'!$B$5:$J$44,7,FALSE)*SBYLD2!$F20 + SBYLD1!X20*(1-VLOOKUP(SBYLD2!X$4,'[1]INTERNAL PARAMETERS-1'!$B$5:$J$44,5,FALSE))*VLOOKUP(SBYLD2!X$4,'[1]INTERNAL PARAMETERS-1'!$B$5:$J$44,9,FALSE)*SBYLD2!$F20</f>
        <v>0</v>
      </c>
      <c r="Y20" s="44">
        <f>SBYLD1!Y20*VLOOKUP(SBYLD2!Y$4,'[1]INTERNAL PARAMETERS-1'!$B$5:$J$44,5,FALSE)*VLOOKUP(SBYLD2!Y$4,'[1]INTERNAL PARAMETERS-1'!$B$5:$J$44,7,FALSE)*SBYLD2!$F20 + SBYLD1!Y20*(1-VLOOKUP(SBYLD2!Y$4,'[1]INTERNAL PARAMETERS-1'!$B$5:$J$44,5,FALSE))*VLOOKUP(SBYLD2!Y$4,'[1]INTERNAL PARAMETERS-1'!$B$5:$J$44,9,FALSE)*SBYLD2!$F20</f>
        <v>0</v>
      </c>
      <c r="Z20" s="44">
        <f>SBYLD1!Z20*VLOOKUP(SBYLD2!Z$4,'[1]INTERNAL PARAMETERS-1'!$B$5:$J$44,5,FALSE)*VLOOKUP(SBYLD2!Z$4,'[1]INTERNAL PARAMETERS-1'!$B$5:$J$44,7,FALSE)*SBYLD2!$F20 + SBYLD1!Z20*(1-VLOOKUP(SBYLD2!Z$4,'[1]INTERNAL PARAMETERS-1'!$B$5:$J$44,5,FALSE))*VLOOKUP(SBYLD2!Z$4,'[1]INTERNAL PARAMETERS-1'!$B$5:$J$44,9,FALSE)*SBYLD2!$F20</f>
        <v>0</v>
      </c>
      <c r="AA20" s="44">
        <f>SBYLD1!AA20*VLOOKUP(SBYLD2!AA$4,'[1]INTERNAL PARAMETERS-1'!$B$5:$J$44,5,FALSE)*VLOOKUP(SBYLD2!AA$4,'[1]INTERNAL PARAMETERS-1'!$B$5:$J$44,7,FALSE)*SBYLD2!$F20 + SBYLD1!AA20*(1-VLOOKUP(SBYLD2!AA$4,'[1]INTERNAL PARAMETERS-1'!$B$5:$J$44,5,FALSE))*VLOOKUP(SBYLD2!AA$4,'[1]INTERNAL PARAMETERS-1'!$B$5:$J$44,9,FALSE)*SBYLD2!$F20</f>
        <v>0</v>
      </c>
      <c r="AB20" s="44">
        <f>SBYLD1!AB20*VLOOKUP(SBYLD2!AB$4,'[1]INTERNAL PARAMETERS-1'!$B$5:$J$44,5,FALSE)*VLOOKUP(SBYLD2!AB$4,'[1]INTERNAL PARAMETERS-1'!$B$5:$J$44,7,FALSE)*SBYLD2!$F20 + SBYLD1!AB20*(1-VLOOKUP(SBYLD2!AB$4,'[1]INTERNAL PARAMETERS-1'!$B$5:$J$44,5,FALSE))*VLOOKUP(SBYLD2!AB$4,'[1]INTERNAL PARAMETERS-1'!$B$5:$J$44,9,FALSE)*SBYLD2!$F20</f>
        <v>0</v>
      </c>
      <c r="AC20" s="44">
        <f>SBYLD1!AC20*VLOOKUP(SBYLD2!AC$4,'[1]INTERNAL PARAMETERS-1'!$B$5:$J$44,5,FALSE)*VLOOKUP(SBYLD2!AC$4,'[1]INTERNAL PARAMETERS-1'!$B$5:$J$44,7,FALSE)*SBYLD2!$F20 + SBYLD1!AC20*(1-VLOOKUP(SBYLD2!AC$4,'[1]INTERNAL PARAMETERS-1'!$B$5:$J$44,5,FALSE))*VLOOKUP(SBYLD2!AC$4,'[1]INTERNAL PARAMETERS-1'!$B$5:$J$44,9,FALSE)*SBYLD2!$F20</f>
        <v>0</v>
      </c>
      <c r="AD20" s="44">
        <f>SBYLD1!AD20*VLOOKUP(SBYLD2!AD$4,'[1]INTERNAL PARAMETERS-1'!$B$5:$J$44,5,FALSE)*VLOOKUP(SBYLD2!AD$4,'[1]INTERNAL PARAMETERS-1'!$B$5:$J$44,7,FALSE)*SBYLD2!$F20 + SBYLD1!AD20*(1-VLOOKUP(SBYLD2!AD$4,'[1]INTERNAL PARAMETERS-1'!$B$5:$J$44,5,FALSE))*VLOOKUP(SBYLD2!AD$4,'[1]INTERNAL PARAMETERS-1'!$B$5:$J$44,9,FALSE)*SBYLD2!$F20</f>
        <v>0</v>
      </c>
      <c r="AE20" s="44">
        <f>SBYLD1!AE20*VLOOKUP(SBYLD2!AE$4,'[1]INTERNAL PARAMETERS-1'!$B$5:$J$44,5,FALSE)*VLOOKUP(SBYLD2!AE$4,'[1]INTERNAL PARAMETERS-1'!$B$5:$J$44,7,FALSE)*SBYLD2!$F20 + SBYLD1!AE20*(1-VLOOKUP(SBYLD2!AE$4,'[1]INTERNAL PARAMETERS-1'!$B$5:$J$44,5,FALSE))*VLOOKUP(SBYLD2!AE$4,'[1]INTERNAL PARAMETERS-1'!$B$5:$J$44,9,FALSE)*SBYLD2!$F20</f>
        <v>0</v>
      </c>
      <c r="AF20" s="44">
        <f>SBYLD1!AF20*VLOOKUP(SBYLD2!AF$4,'[1]INTERNAL PARAMETERS-1'!$B$5:$J$44,5,FALSE)*VLOOKUP(SBYLD2!AF$4,'[1]INTERNAL PARAMETERS-1'!$B$5:$J$44,7,FALSE)*SBYLD2!$F20 + SBYLD1!AF20*(1-VLOOKUP(SBYLD2!AF$4,'[1]INTERNAL PARAMETERS-1'!$B$5:$J$44,5,FALSE))*VLOOKUP(SBYLD2!AF$4,'[1]INTERNAL PARAMETERS-1'!$B$5:$J$44,9,FALSE)*SBYLD2!$F20</f>
        <v>0</v>
      </c>
      <c r="AG20" s="44">
        <f>SBYLD1!AG20*VLOOKUP(SBYLD2!AG$4,'[1]INTERNAL PARAMETERS-1'!$B$5:$J$44,5,FALSE)*VLOOKUP(SBYLD2!AG$4,'[1]INTERNAL PARAMETERS-1'!$B$5:$J$44,7,FALSE)*SBYLD2!$F20 + SBYLD1!AG20*(1-VLOOKUP(SBYLD2!AG$4,'[1]INTERNAL PARAMETERS-1'!$B$5:$J$44,5,FALSE))*VLOOKUP(SBYLD2!AG$4,'[1]INTERNAL PARAMETERS-1'!$B$5:$J$44,9,FALSE)*SBYLD2!$F20</f>
        <v>0</v>
      </c>
      <c r="AH20" s="44">
        <f>SBYLD1!AH20*VLOOKUP(SBYLD2!AH$4,'[1]INTERNAL PARAMETERS-1'!$B$5:$J$44,5,FALSE)*VLOOKUP(SBYLD2!AH$4,'[1]INTERNAL PARAMETERS-1'!$B$5:$J$44,7,FALSE)*SBYLD2!$F20 + SBYLD1!AH20*(1-VLOOKUP(SBYLD2!AH$4,'[1]INTERNAL PARAMETERS-1'!$B$5:$J$44,5,FALSE))*VLOOKUP(SBYLD2!AH$4,'[1]INTERNAL PARAMETERS-1'!$B$5:$J$44,9,FALSE)*SBYLD2!$F20</f>
        <v>0</v>
      </c>
      <c r="AI20" s="44">
        <f>SBYLD1!AI20*VLOOKUP(SBYLD2!AI$4,'[1]INTERNAL PARAMETERS-1'!$B$5:$J$44,5,FALSE)*VLOOKUP(SBYLD2!AI$4,'[1]INTERNAL PARAMETERS-1'!$B$5:$J$44,7,FALSE)*SBYLD2!$F20 + SBYLD1!AI20*(1-VLOOKUP(SBYLD2!AI$4,'[1]INTERNAL PARAMETERS-1'!$B$5:$J$44,5,FALSE))*VLOOKUP(SBYLD2!AI$4,'[1]INTERNAL PARAMETERS-1'!$B$5:$J$44,9,FALSE)*SBYLD2!$F20</f>
        <v>0.29941344341510462</v>
      </c>
      <c r="AJ20" s="44">
        <f>SBYLD1!AJ20*VLOOKUP(SBYLD2!AJ$4,'[1]INTERNAL PARAMETERS-1'!$B$5:$J$44,5,FALSE)*VLOOKUP(SBYLD2!AJ$4,'[1]INTERNAL PARAMETERS-1'!$B$5:$J$44,7,FALSE)*SBYLD2!$F20 + SBYLD1!AJ20*(1-VLOOKUP(SBYLD2!AJ$4,'[1]INTERNAL PARAMETERS-1'!$B$5:$J$44,5,FALSE))*VLOOKUP(SBYLD2!AJ$4,'[1]INTERNAL PARAMETERS-1'!$B$5:$J$44,9,FALSE)*SBYLD2!$F20</f>
        <v>0.77847495287927193</v>
      </c>
      <c r="AK20" s="44">
        <f>SBYLD1!AK20*VLOOKUP(SBYLD2!AK$4,'[1]INTERNAL PARAMETERS-1'!$B$5:$J$44,5,FALSE)*VLOOKUP(SBYLD2!AK$4,'[1]INTERNAL PARAMETERS-1'!$B$5:$J$44,7,FALSE)*SBYLD2!$F20 + SBYLD1!AK20*(1-VLOOKUP(SBYLD2!AK$4,'[1]INTERNAL PARAMETERS-1'!$B$5:$J$44,5,FALSE))*VLOOKUP(SBYLD2!AK$4,'[1]INTERNAL PARAMETERS-1'!$B$5:$J$44,9,FALSE)*SBYLD2!$F20</f>
        <v>0</v>
      </c>
      <c r="AL20" s="44">
        <f>SBYLD1!AL20*VLOOKUP(SBYLD2!AL$4,'[1]INTERNAL PARAMETERS-1'!$B$5:$J$44,5,FALSE)*VLOOKUP(SBYLD2!AL$4,'[1]INTERNAL PARAMETERS-1'!$B$5:$J$44,7,FALSE)*SBYLD2!$F20 + SBYLD1!AL20*(1-VLOOKUP(SBYLD2!AL$4,'[1]INTERNAL PARAMETERS-1'!$B$5:$J$44,5,FALSE))*VLOOKUP(SBYLD2!AL$4,'[1]INTERNAL PARAMETERS-1'!$B$5:$J$44,9,FALSE)*SBYLD2!$F20</f>
        <v>0</v>
      </c>
      <c r="AM20" s="44">
        <f>SBYLD1!AM20*VLOOKUP(SBYLD2!AM$4,'[1]INTERNAL PARAMETERS-1'!$B$5:$J$44,5,FALSE)*VLOOKUP(SBYLD2!AM$4,'[1]INTERNAL PARAMETERS-1'!$B$5:$J$44,7,FALSE)*SBYLD2!$F20 + SBYLD1!AM20*(1-VLOOKUP(SBYLD2!AM$4,'[1]INTERNAL PARAMETERS-1'!$B$5:$J$44,5,FALSE))*VLOOKUP(SBYLD2!AM$4,'[1]INTERNAL PARAMETERS-1'!$B$5:$J$44,9,FALSE)*SBYLD2!$F20</f>
        <v>0</v>
      </c>
      <c r="AN20" s="44">
        <f>SBYLD1!AN20*VLOOKUP(SBYLD2!AN$4,'[1]INTERNAL PARAMETERS-1'!$B$5:$J$44,5,FALSE)*VLOOKUP(SBYLD2!AN$4,'[1]INTERNAL PARAMETERS-1'!$B$5:$J$44,7,FALSE)*SBYLD2!$F20 + SBYLD1!AN20*(1-VLOOKUP(SBYLD2!AN$4,'[1]INTERNAL PARAMETERS-1'!$B$5:$J$44,5,FALSE))*VLOOKUP(SBYLD2!AN$4,'[1]INTERNAL PARAMETERS-1'!$B$5:$J$44,9,FALSE)*SBYLD2!$F20</f>
        <v>0</v>
      </c>
      <c r="AO20" s="44">
        <f>SBYLD1!AO20*VLOOKUP(SBYLD2!AO$4,'[1]INTERNAL PARAMETERS-1'!$B$5:$J$44,5,FALSE)*VLOOKUP(SBYLD2!AO$4,'[1]INTERNAL PARAMETERS-1'!$B$5:$J$44,7,FALSE)*SBYLD2!$F20 + SBYLD1!AO20*(1-VLOOKUP(SBYLD2!AO$4,'[1]INTERNAL PARAMETERS-1'!$B$5:$J$44,5,FALSE))*VLOOKUP(SBYLD2!AO$4,'[1]INTERNAL PARAMETERS-1'!$B$5:$J$44,9,FALSE)*SBYLD2!$F20</f>
        <v>0</v>
      </c>
      <c r="AP20" s="44">
        <f>SBYLD1!AP20*VLOOKUP(SBYLD2!AP$4,'[1]INTERNAL PARAMETERS-1'!$B$5:$J$44,5,FALSE)*VLOOKUP(SBYLD2!AP$4,'[1]INTERNAL PARAMETERS-1'!$B$5:$J$44,7,FALSE)*SBYLD2!$F20 + SBYLD1!AP20*(1-VLOOKUP(SBYLD2!AP$4,'[1]INTERNAL PARAMETERS-1'!$B$5:$J$44,5,FALSE))*VLOOKUP(SBYLD2!AP$4,'[1]INTERNAL PARAMETERS-1'!$B$5:$J$44,9,FALSE)*SBYLD2!$F20</f>
        <v>0</v>
      </c>
      <c r="AQ20" s="44">
        <f>SBYLD1!AQ20*VLOOKUP(SBYLD2!AQ$4,'[1]INTERNAL PARAMETERS-1'!$B$5:$J$44,5,FALSE)*VLOOKUP(SBYLD2!AQ$4,'[1]INTERNAL PARAMETERS-1'!$B$5:$J$44,7,FALSE)*SBYLD2!$F20 + SBYLD1!AQ20*(1-VLOOKUP(SBYLD2!AQ$4,'[1]INTERNAL PARAMETERS-1'!$B$5:$J$44,5,FALSE))*VLOOKUP(SBYLD2!AQ$4,'[1]INTERNAL PARAMETERS-1'!$B$5:$J$44,9,FALSE)*SBYLD2!$F20</f>
        <v>0</v>
      </c>
      <c r="AR20" s="44">
        <f>SBYLD1!AR20*VLOOKUP(SBYLD2!AR$4,'[1]INTERNAL PARAMETERS-1'!$B$5:$J$44,5,FALSE)*VLOOKUP(SBYLD2!AR$4,'[1]INTERNAL PARAMETERS-1'!$B$5:$J$44,7,FALSE)*SBYLD2!$F20 + SBYLD1!AR20*(1-VLOOKUP(SBYLD2!AR$4,'[1]INTERNAL PARAMETERS-1'!$B$5:$J$44,5,FALSE))*VLOOKUP(SBYLD2!AR$4,'[1]INTERNAL PARAMETERS-1'!$B$5:$J$44,9,FALSE)*SBYLD2!$F20</f>
        <v>0</v>
      </c>
      <c r="AS20" s="44">
        <f>SBYLD1!AS20*VLOOKUP(SBYLD2!AS$4,'[1]INTERNAL PARAMETERS-1'!$B$5:$J$44,5,FALSE)*VLOOKUP(SBYLD2!AS$4,'[1]INTERNAL PARAMETERS-1'!$B$5:$J$44,7,FALSE)*SBYLD2!$F20 + SBYLD1!AS20*(1-VLOOKUP(SBYLD2!AS$4,'[1]INTERNAL PARAMETERS-1'!$B$5:$J$44,5,FALSE))*VLOOKUP(SBYLD2!AS$4,'[1]INTERNAL PARAMETERS-1'!$B$5:$J$44,9,FALSE)*SBYLD2!$F20</f>
        <v>0</v>
      </c>
      <c r="AT20" s="43">
        <f>SBYLD1!AT20*VLOOKUP(SBYLD2!AT$4,'[1]INTERNAL PARAMETERS-1'!$B$5:$J$44,5,FALSE)*VLOOKUP(SBYLD2!AT$4,'[1]INTERNAL PARAMETERS-1'!$B$5:$J$44,7,FALSE)*SBYLD2!$F20 + SBYLD1!AT20*(1-VLOOKUP(SBYLD2!AT$4,'[1]INTERNAL PARAMETERS-1'!$B$5:$J$44,5,FALSE))*VLOOKUP(SBYLD2!AT$4,'[1]INTERNAL PARAMETERS-1'!$B$5:$J$44,9,FALSE)*SBYLD2!$F20</f>
        <v>0</v>
      </c>
      <c r="AU20" s="45">
        <f>SBYLD1!AU20*VLOOKUP(SBYLD2!AU$4,'[1]INTERNAL PARAMETERS-1'!$B$5:$J$44,5,FALSE)*VLOOKUP(SBYLD2!AU$4,'[1]INTERNAL PARAMETERS-1'!$B$5:$J$44,6,FALSE)*VLOOKUP(SBYLD2!AU$4,'[1]INTERNAL PARAMETERS-1'!$B$5:$J$44,3,FALSE) + SBYLD1!AU20*(1-VLOOKUP(SBYLD2!AU$4,'[1]INTERNAL PARAMETERS-1'!$B$5:$J$44,5,FALSE))*VLOOKUP(SBYLD2!AU$4,'[1]INTERNAL PARAMETERS-1'!$B$5:$J$44,8,FALSE)*VLOOKUP(SBYLD2!AU$4,'[1]INTERNAL PARAMETERS-1'!$B$5:$J$44,3,FALSE)</f>
        <v>0</v>
      </c>
      <c r="AV20" s="44">
        <f>SBYLD1!AV20*VLOOKUP(SBYLD2!AV$4,'[1]INTERNAL PARAMETERS-1'!$B$5:$J$44,5,FALSE)*VLOOKUP(SBYLD2!AV$4,'[1]INTERNAL PARAMETERS-1'!$B$5:$J$44,6,FALSE)*VLOOKUP(SBYLD2!AV$4,'[1]INTERNAL PARAMETERS-1'!$B$5:$J$44,3,FALSE) + SBYLD1!AV20*(1-VLOOKUP(SBYLD2!AV$4,'[1]INTERNAL PARAMETERS-1'!$B$5:$J$44,5,FALSE))*VLOOKUP(SBYLD2!AV$4,'[1]INTERNAL PARAMETERS-1'!$B$5:$J$44,8,FALSE)*VLOOKUP(SBYLD2!AV$4,'[1]INTERNAL PARAMETERS-1'!$B$5:$J$44,3,FALSE)</f>
        <v>0</v>
      </c>
      <c r="AW20" s="44">
        <f>SBYLD1!AW20*VLOOKUP(SBYLD2!AW$4,'[1]INTERNAL PARAMETERS-1'!$B$5:$J$44,5,FALSE)*VLOOKUP(SBYLD2!AW$4,'[1]INTERNAL PARAMETERS-1'!$B$5:$J$44,6,FALSE)*VLOOKUP(SBYLD2!AW$4,'[1]INTERNAL PARAMETERS-1'!$B$5:$J$44,3,FALSE) + SBYLD1!AW20*(1-VLOOKUP(SBYLD2!AW$4,'[1]INTERNAL PARAMETERS-1'!$B$5:$J$44,5,FALSE))*VLOOKUP(SBYLD2!AW$4,'[1]INTERNAL PARAMETERS-1'!$B$5:$J$44,8,FALSE)*VLOOKUP(SBYLD2!AW$4,'[1]INTERNAL PARAMETERS-1'!$B$5:$J$44,3,FALSE)</f>
        <v>12.965751001642412</v>
      </c>
      <c r="AX20" s="44">
        <f>SBYLD1!AX20*VLOOKUP(SBYLD2!AX$4,'[1]INTERNAL PARAMETERS-1'!$B$5:$J$44,5,FALSE)*VLOOKUP(SBYLD2!AX$4,'[1]INTERNAL PARAMETERS-1'!$B$5:$J$44,6,FALSE)*VLOOKUP(SBYLD2!AX$4,'[1]INTERNAL PARAMETERS-1'!$B$5:$J$44,3,FALSE) + SBYLD1!AX20*(1-VLOOKUP(SBYLD2!AX$4,'[1]INTERNAL PARAMETERS-1'!$B$5:$J$44,5,FALSE))*VLOOKUP(SBYLD2!AX$4,'[1]INTERNAL PARAMETERS-1'!$B$5:$J$44,8,FALSE)*VLOOKUP(SBYLD2!AX$4,'[1]INTERNAL PARAMETERS-1'!$B$5:$J$44,3,FALSE)</f>
        <v>0</v>
      </c>
      <c r="AY20" s="44">
        <f>SBYLD1!AY20*VLOOKUP(SBYLD2!AY$4,'[1]INTERNAL PARAMETERS-1'!$B$5:$J$44,5,FALSE)*VLOOKUP(SBYLD2!AY$4,'[1]INTERNAL PARAMETERS-1'!$B$5:$J$44,6,FALSE)*VLOOKUP(SBYLD2!AY$4,'[1]INTERNAL PARAMETERS-1'!$B$5:$J$44,3,FALSE) + SBYLD1!AY20*(1-VLOOKUP(SBYLD2!AY$4,'[1]INTERNAL PARAMETERS-1'!$B$5:$J$44,5,FALSE))*VLOOKUP(SBYLD2!AY$4,'[1]INTERNAL PARAMETERS-1'!$B$5:$J$44,8,FALSE)*VLOOKUP(SBYLD2!AY$4,'[1]INTERNAL PARAMETERS-1'!$B$5:$J$44,3,FALSE)</f>
        <v>0</v>
      </c>
      <c r="AZ20" s="44">
        <f>SBYLD1!AZ20*VLOOKUP(SBYLD2!AZ$4,'[1]INTERNAL PARAMETERS-1'!$B$5:$J$44,5,FALSE)*VLOOKUP(SBYLD2!AZ$4,'[1]INTERNAL PARAMETERS-1'!$B$5:$J$44,6,FALSE)*VLOOKUP(SBYLD2!AZ$4,'[1]INTERNAL PARAMETERS-1'!$B$5:$J$44,3,FALSE) + SBYLD1!AZ20*(1-VLOOKUP(SBYLD2!AZ$4,'[1]INTERNAL PARAMETERS-1'!$B$5:$J$44,5,FALSE))*VLOOKUP(SBYLD2!AZ$4,'[1]INTERNAL PARAMETERS-1'!$B$5:$J$44,8,FALSE)*VLOOKUP(SBYLD2!AZ$4,'[1]INTERNAL PARAMETERS-1'!$B$5:$J$44,3,FALSE)</f>
        <v>0</v>
      </c>
      <c r="BA20" s="44">
        <f>SBYLD1!BA20*VLOOKUP(SBYLD2!BA$4,'[1]INTERNAL PARAMETERS-1'!$B$5:$J$44,5,FALSE)*VLOOKUP(SBYLD2!BA$4,'[1]INTERNAL PARAMETERS-1'!$B$5:$J$44,6,FALSE)*VLOOKUP(SBYLD2!BA$4,'[1]INTERNAL PARAMETERS-1'!$B$5:$J$44,3,FALSE) + SBYLD1!BA20*(1-VLOOKUP(SBYLD2!BA$4,'[1]INTERNAL PARAMETERS-1'!$B$5:$J$44,5,FALSE))*VLOOKUP(SBYLD2!BA$4,'[1]INTERNAL PARAMETERS-1'!$B$5:$J$44,8,FALSE)*VLOOKUP(SBYLD2!BA$4,'[1]INTERNAL PARAMETERS-1'!$B$5:$J$44,3,FALSE)</f>
        <v>25.863482110088881</v>
      </c>
      <c r="BB20" s="44">
        <f>SBYLD1!BB20*VLOOKUP(SBYLD2!BB$4,'[1]INTERNAL PARAMETERS-1'!$B$5:$J$44,5,FALSE)*VLOOKUP(SBYLD2!BB$4,'[1]INTERNAL PARAMETERS-1'!$B$5:$J$44,6,FALSE)*VLOOKUP(SBYLD2!BB$4,'[1]INTERNAL PARAMETERS-1'!$B$5:$J$44,3,FALSE) + SBYLD1!BB20*(1-VLOOKUP(SBYLD2!BB$4,'[1]INTERNAL PARAMETERS-1'!$B$5:$J$44,5,FALSE))*VLOOKUP(SBYLD2!BB$4,'[1]INTERNAL PARAMETERS-1'!$B$5:$J$44,8,FALSE)*VLOOKUP(SBYLD2!BB$4,'[1]INTERNAL PARAMETERS-1'!$B$5:$J$44,3,FALSE)</f>
        <v>1.7101412767532991</v>
      </c>
      <c r="BC20" s="44">
        <f>SBYLD1!BC20*VLOOKUP(SBYLD2!BC$4,'[1]INTERNAL PARAMETERS-1'!$B$5:$J$44,5,FALSE)*VLOOKUP(SBYLD2!BC$4,'[1]INTERNAL PARAMETERS-1'!$B$5:$J$44,6,FALSE)*VLOOKUP(SBYLD2!BC$4,'[1]INTERNAL PARAMETERS-1'!$B$5:$J$44,3,FALSE) + SBYLD1!BC20*(1-VLOOKUP(SBYLD2!BC$4,'[1]INTERNAL PARAMETERS-1'!$B$5:$J$44,5,FALSE))*VLOOKUP(SBYLD2!BC$4,'[1]INTERNAL PARAMETERS-1'!$B$5:$J$44,8,FALSE)*VLOOKUP(SBYLD2!BC$4,'[1]INTERNAL PARAMETERS-1'!$B$5:$J$44,3,FALSE)</f>
        <v>8.0267472073331056</v>
      </c>
      <c r="BD20" s="44">
        <f>SBYLD1!BD20*VLOOKUP(SBYLD2!BD$4,'[1]INTERNAL PARAMETERS-1'!$B$5:$J$44,5,FALSE)*VLOOKUP(SBYLD2!BD$4,'[1]INTERNAL PARAMETERS-1'!$B$5:$J$44,6,FALSE)*VLOOKUP(SBYLD2!BD$4,'[1]INTERNAL PARAMETERS-1'!$B$5:$J$44,3,FALSE) + SBYLD1!BD20*(1-VLOOKUP(SBYLD2!BD$4,'[1]INTERNAL PARAMETERS-1'!$B$5:$J$44,5,FALSE))*VLOOKUP(SBYLD2!BD$4,'[1]INTERNAL PARAMETERS-1'!$B$5:$J$44,8,FALSE)*VLOOKUP(SBYLD2!BD$4,'[1]INTERNAL PARAMETERS-1'!$B$5:$J$44,3,FALSE)</f>
        <v>1.1154997846782746</v>
      </c>
      <c r="BE20" s="44">
        <f>SBYLD1!BE20*VLOOKUP(SBYLD2!BE$4,'[1]INTERNAL PARAMETERS-1'!$B$5:$J$44,5,FALSE)*VLOOKUP(SBYLD2!BE$4,'[1]INTERNAL PARAMETERS-1'!$B$5:$J$44,6,FALSE)*VLOOKUP(SBYLD2!BE$4,'[1]INTERNAL PARAMETERS-1'!$B$5:$J$44,3,FALSE) + SBYLD1!BE20*(1-VLOOKUP(SBYLD2!BE$4,'[1]INTERNAL PARAMETERS-1'!$B$5:$J$44,5,FALSE))*VLOOKUP(SBYLD2!BE$4,'[1]INTERNAL PARAMETERS-1'!$B$5:$J$44,8,FALSE)*VLOOKUP(SBYLD2!BE$4,'[1]INTERNAL PARAMETERS-1'!$B$5:$J$44,3,FALSE)</f>
        <v>5.8767779585200328</v>
      </c>
      <c r="BF20" s="44">
        <f>SBYLD1!BF20*VLOOKUP(SBYLD2!BF$4,'[1]INTERNAL PARAMETERS-1'!$B$5:$J$44,5,FALSE)*VLOOKUP(SBYLD2!BF$4,'[1]INTERNAL PARAMETERS-1'!$B$5:$J$44,6,FALSE)*VLOOKUP(SBYLD2!BF$4,'[1]INTERNAL PARAMETERS-1'!$B$5:$J$44,3,FALSE) + SBYLD1!BF20*(1-VLOOKUP(SBYLD2!BF$4,'[1]INTERNAL PARAMETERS-1'!$B$5:$J$44,5,FALSE))*VLOOKUP(SBYLD2!BF$4,'[1]INTERNAL PARAMETERS-1'!$B$5:$J$44,8,FALSE)*VLOOKUP(SBYLD2!BF$4,'[1]INTERNAL PARAMETERS-1'!$B$5:$J$44,3,FALSE)</f>
        <v>0</v>
      </c>
      <c r="BG20" s="44">
        <f>SBYLD1!BG20*VLOOKUP(SBYLD2!BG$4,'[1]INTERNAL PARAMETERS-1'!$B$5:$J$44,5,FALSE)*VLOOKUP(SBYLD2!BG$4,'[1]INTERNAL PARAMETERS-1'!$B$5:$J$44,6,FALSE)*VLOOKUP(SBYLD2!BG$4,'[1]INTERNAL PARAMETERS-1'!$B$5:$J$44,3,FALSE) + SBYLD1!BG20*(1-VLOOKUP(SBYLD2!BG$4,'[1]INTERNAL PARAMETERS-1'!$B$5:$J$44,5,FALSE))*VLOOKUP(SBYLD2!BG$4,'[1]INTERNAL PARAMETERS-1'!$B$5:$J$44,8,FALSE)*VLOOKUP(SBYLD2!BG$4,'[1]INTERNAL PARAMETERS-1'!$B$5:$J$44,3,FALSE)</f>
        <v>1.5852778868936428</v>
      </c>
      <c r="BH20" s="44">
        <f>SBYLD1!BH20*VLOOKUP(SBYLD2!BH$4,'[1]INTERNAL PARAMETERS-1'!$B$5:$J$44,5,FALSE)*VLOOKUP(SBYLD2!BH$4,'[1]INTERNAL PARAMETERS-1'!$B$5:$J$44,6,FALSE)*VLOOKUP(SBYLD2!BH$4,'[1]INTERNAL PARAMETERS-1'!$B$5:$J$44,3,FALSE) + SBYLD1!BH20*(1-VLOOKUP(SBYLD2!BH$4,'[1]INTERNAL PARAMETERS-1'!$B$5:$J$44,5,FALSE))*VLOOKUP(SBYLD2!BH$4,'[1]INTERNAL PARAMETERS-1'!$B$5:$J$44,8,FALSE)*VLOOKUP(SBYLD2!BH$4,'[1]INTERNAL PARAMETERS-1'!$B$5:$J$44,3,FALSE)</f>
        <v>1.1539239709574886E-2</v>
      </c>
      <c r="BI20" s="44">
        <f>SBYLD1!BI20*VLOOKUP(SBYLD2!BI$4,'[1]INTERNAL PARAMETERS-1'!$B$5:$J$44,5,FALSE)*VLOOKUP(SBYLD2!BI$4,'[1]INTERNAL PARAMETERS-1'!$B$5:$J$44,6,FALSE)*VLOOKUP(SBYLD2!BI$4,'[1]INTERNAL PARAMETERS-1'!$B$5:$J$44,3,FALSE) + SBYLD1!BI20*(1-VLOOKUP(SBYLD2!BI$4,'[1]INTERNAL PARAMETERS-1'!$B$5:$J$44,5,FALSE))*VLOOKUP(SBYLD2!BI$4,'[1]INTERNAL PARAMETERS-1'!$B$5:$J$44,8,FALSE)*VLOOKUP(SBYLD2!BI$4,'[1]INTERNAL PARAMETERS-1'!$B$5:$J$44,3,FALSE)</f>
        <v>0</v>
      </c>
      <c r="BJ20" s="44">
        <f>SBYLD1!BJ20*VLOOKUP(SBYLD2!BJ$4,'[1]INTERNAL PARAMETERS-1'!$B$5:$J$44,5,FALSE)*VLOOKUP(SBYLD2!BJ$4,'[1]INTERNAL PARAMETERS-1'!$B$5:$J$44,6,FALSE)*VLOOKUP(SBYLD2!BJ$4,'[1]INTERNAL PARAMETERS-1'!$B$5:$J$44,3,FALSE) + SBYLD1!BJ20*(1-VLOOKUP(SBYLD2!BJ$4,'[1]INTERNAL PARAMETERS-1'!$B$5:$J$44,5,FALSE))*VLOOKUP(SBYLD2!BJ$4,'[1]INTERNAL PARAMETERS-1'!$B$5:$J$44,8,FALSE)*VLOOKUP(SBYLD2!BJ$4,'[1]INTERNAL PARAMETERS-1'!$B$5:$J$44,3,FALSE)</f>
        <v>1.0478162910481807</v>
      </c>
      <c r="BK20" s="44">
        <f>SBYLD1!BK20*VLOOKUP(SBYLD2!BK$4,'[1]INTERNAL PARAMETERS-1'!$B$5:$J$44,5,FALSE)*VLOOKUP(SBYLD2!BK$4,'[1]INTERNAL PARAMETERS-1'!$B$5:$J$44,6,FALSE)*VLOOKUP(SBYLD2!BK$4,'[1]INTERNAL PARAMETERS-1'!$B$5:$J$44,3,FALSE) + SBYLD1!BK20*(1-VLOOKUP(SBYLD2!BK$4,'[1]INTERNAL PARAMETERS-1'!$B$5:$J$44,5,FALSE))*VLOOKUP(SBYLD2!BK$4,'[1]INTERNAL PARAMETERS-1'!$B$5:$J$44,8,FALSE)*VLOOKUP(SBYLD2!BK$4,'[1]INTERNAL PARAMETERS-1'!$B$5:$J$44,3,FALSE)</f>
        <v>0.73290633320521847</v>
      </c>
      <c r="BL20" s="44">
        <f>SBYLD1!BL20*VLOOKUP(SBYLD2!BL$4,'[1]INTERNAL PARAMETERS-1'!$B$5:$J$44,5,FALSE)*VLOOKUP(SBYLD2!BL$4,'[1]INTERNAL PARAMETERS-1'!$B$5:$J$44,6,FALSE)*VLOOKUP(SBYLD2!BL$4,'[1]INTERNAL PARAMETERS-1'!$B$5:$J$44,3,FALSE) + SBYLD1!BL20*(1-VLOOKUP(SBYLD2!BL$4,'[1]INTERNAL PARAMETERS-1'!$B$5:$J$44,5,FALSE))*VLOOKUP(SBYLD2!BL$4,'[1]INTERNAL PARAMETERS-1'!$B$5:$J$44,8,FALSE)*VLOOKUP(SBYLD2!BL$4,'[1]INTERNAL PARAMETERS-1'!$B$5:$J$44,3,FALSE)</f>
        <v>2.1121693002790649</v>
      </c>
      <c r="BM20" s="44">
        <f>SBYLD1!BM20*VLOOKUP(SBYLD2!BM$4,'[1]INTERNAL PARAMETERS-1'!$B$5:$J$44,5,FALSE)*VLOOKUP(SBYLD2!BM$4,'[1]INTERNAL PARAMETERS-1'!$B$5:$J$44,6,FALSE)*VLOOKUP(SBYLD2!BM$4,'[1]INTERNAL PARAMETERS-1'!$B$5:$J$44,3,FALSE) + SBYLD1!BM20*(1-VLOOKUP(SBYLD2!BM$4,'[1]INTERNAL PARAMETERS-1'!$B$5:$J$44,5,FALSE))*VLOOKUP(SBYLD2!BM$4,'[1]INTERNAL PARAMETERS-1'!$B$5:$J$44,8,FALSE)*VLOOKUP(SBYLD2!BM$4,'[1]INTERNAL PARAMETERS-1'!$B$5:$J$44,3,FALSE)</f>
        <v>1.8708540121057422</v>
      </c>
      <c r="BN20" s="44">
        <f>SBYLD1!BN20*VLOOKUP(SBYLD2!BN$4,'[1]INTERNAL PARAMETERS-1'!$B$5:$J$44,5,FALSE)*VLOOKUP(SBYLD2!BN$4,'[1]INTERNAL PARAMETERS-1'!$B$5:$J$44,6,FALSE)*VLOOKUP(SBYLD2!BN$4,'[1]INTERNAL PARAMETERS-1'!$B$5:$J$44,3,FALSE) + SBYLD1!BN20*(1-VLOOKUP(SBYLD2!BN$4,'[1]INTERNAL PARAMETERS-1'!$B$5:$J$44,5,FALSE))*VLOOKUP(SBYLD2!BN$4,'[1]INTERNAL PARAMETERS-1'!$B$5:$J$44,8,FALSE)*VLOOKUP(SBYLD2!BN$4,'[1]INTERNAL PARAMETERS-1'!$B$5:$J$44,3,FALSE)</f>
        <v>0.62667472643546951</v>
      </c>
      <c r="BO20" s="44">
        <f>SBYLD1!BO20*VLOOKUP(SBYLD2!BO$4,'[1]INTERNAL PARAMETERS-1'!$B$5:$J$44,5,FALSE)*VLOOKUP(SBYLD2!BO$4,'[1]INTERNAL PARAMETERS-1'!$B$5:$J$44,6,FALSE)*VLOOKUP(SBYLD2!BO$4,'[1]INTERNAL PARAMETERS-1'!$B$5:$J$44,3,FALSE) + SBYLD1!BO20*(1-VLOOKUP(SBYLD2!BO$4,'[1]INTERNAL PARAMETERS-1'!$B$5:$J$44,5,FALSE))*VLOOKUP(SBYLD2!BO$4,'[1]INTERNAL PARAMETERS-1'!$B$5:$J$44,8,FALSE)*VLOOKUP(SBYLD2!BO$4,'[1]INTERNAL PARAMETERS-1'!$B$5:$J$44,3,FALSE)</f>
        <v>0.3504509837722744</v>
      </c>
      <c r="BP20" s="44">
        <f>SBYLD1!BP20*VLOOKUP(SBYLD2!BP$4,'[1]INTERNAL PARAMETERS-1'!$B$5:$J$44,5,FALSE)*VLOOKUP(SBYLD2!BP$4,'[1]INTERNAL PARAMETERS-1'!$B$5:$J$44,6,FALSE)*VLOOKUP(SBYLD2!BP$4,'[1]INTERNAL PARAMETERS-1'!$B$5:$J$44,3,FALSE) + SBYLD1!BP20*(1-VLOOKUP(SBYLD2!BP$4,'[1]INTERNAL PARAMETERS-1'!$B$5:$J$44,5,FALSE))*VLOOKUP(SBYLD2!BP$4,'[1]INTERNAL PARAMETERS-1'!$B$5:$J$44,8,FALSE)*VLOOKUP(SBYLD2!BP$4,'[1]INTERNAL PARAMETERS-1'!$B$5:$J$44,3,FALSE)</f>
        <v>3.0272856133318614E-2</v>
      </c>
      <c r="BQ20" s="44">
        <f>SBYLD1!BQ20*VLOOKUP(SBYLD2!BQ$4,'[1]INTERNAL PARAMETERS-1'!$B$5:$J$44,5,FALSE)*VLOOKUP(SBYLD2!BQ$4,'[1]INTERNAL PARAMETERS-1'!$B$5:$J$44,6,FALSE)*VLOOKUP(SBYLD2!BQ$4,'[1]INTERNAL PARAMETERS-1'!$B$5:$J$44,3,FALSE) + SBYLD1!BQ20*(1-VLOOKUP(SBYLD2!BQ$4,'[1]INTERNAL PARAMETERS-1'!$B$5:$J$44,5,FALSE))*VLOOKUP(SBYLD2!BQ$4,'[1]INTERNAL PARAMETERS-1'!$B$5:$J$44,8,FALSE)*VLOOKUP(SBYLD2!BQ$4,'[1]INTERNAL PARAMETERS-1'!$B$5:$J$44,3,FALSE)</f>
        <v>2.5044979150237605</v>
      </c>
      <c r="BR20" s="44">
        <f>SBYLD1!BR20*VLOOKUP(SBYLD2!BR$4,'[1]INTERNAL PARAMETERS-1'!$B$5:$J$44,5,FALSE)*VLOOKUP(SBYLD2!BR$4,'[1]INTERNAL PARAMETERS-1'!$B$5:$J$44,6,FALSE)*VLOOKUP(SBYLD2!BR$4,'[1]INTERNAL PARAMETERS-1'!$B$5:$J$44,3,FALSE) + SBYLD1!BR20*(1-VLOOKUP(SBYLD2!BR$4,'[1]INTERNAL PARAMETERS-1'!$B$5:$J$44,5,FALSE))*VLOOKUP(SBYLD2!BR$4,'[1]INTERNAL PARAMETERS-1'!$B$5:$J$44,8,FALSE)*VLOOKUP(SBYLD2!BR$4,'[1]INTERNAL PARAMETERS-1'!$B$5:$J$44,3,FALSE)</f>
        <v>5.8425887385651236E-2</v>
      </c>
      <c r="BS20" s="44">
        <f>SBYLD1!BS20*VLOOKUP(SBYLD2!BS$4,'[1]INTERNAL PARAMETERS-1'!$B$5:$J$44,5,FALSE)*VLOOKUP(SBYLD2!BS$4,'[1]INTERNAL PARAMETERS-1'!$B$5:$J$44,6,FALSE)*VLOOKUP(SBYLD2!BS$4,'[1]INTERNAL PARAMETERS-1'!$B$5:$J$44,3,FALSE) + SBYLD1!BS20*(1-VLOOKUP(SBYLD2!BS$4,'[1]INTERNAL PARAMETERS-1'!$B$5:$J$44,5,FALSE))*VLOOKUP(SBYLD2!BS$4,'[1]INTERNAL PARAMETERS-1'!$B$5:$J$44,8,FALSE)*VLOOKUP(SBYLD2!BS$4,'[1]INTERNAL PARAMETERS-1'!$B$5:$J$44,3,FALSE)</f>
        <v>5.2151084596011518E-3</v>
      </c>
      <c r="BT20" s="44">
        <f>SBYLD1!BT20*VLOOKUP(SBYLD2!BT$4,'[1]INTERNAL PARAMETERS-1'!$B$5:$J$44,5,FALSE)*VLOOKUP(SBYLD2!BT$4,'[1]INTERNAL PARAMETERS-1'!$B$5:$J$44,6,FALSE)*VLOOKUP(SBYLD2!BT$4,'[1]INTERNAL PARAMETERS-1'!$B$5:$J$44,3,FALSE) + SBYLD1!BT20*(1-VLOOKUP(SBYLD2!BT$4,'[1]INTERNAL PARAMETERS-1'!$B$5:$J$44,5,FALSE))*VLOOKUP(SBYLD2!BT$4,'[1]INTERNAL PARAMETERS-1'!$B$5:$J$44,8,FALSE)*VLOOKUP(SBYLD2!BT$4,'[1]INTERNAL PARAMETERS-1'!$B$5:$J$44,3,FALSE)</f>
        <v>0</v>
      </c>
      <c r="BU20" s="44">
        <f>SBYLD1!BU20*VLOOKUP(SBYLD2!BU$4,'[1]INTERNAL PARAMETERS-1'!$B$5:$J$44,5,FALSE)*VLOOKUP(SBYLD2!BU$4,'[1]INTERNAL PARAMETERS-1'!$B$5:$J$44,6,FALSE)*VLOOKUP(SBYLD2!BU$4,'[1]INTERNAL PARAMETERS-1'!$B$5:$J$44,3,FALSE) + SBYLD1!BU20*(1-VLOOKUP(SBYLD2!BU$4,'[1]INTERNAL PARAMETERS-1'!$B$5:$J$44,5,FALSE))*VLOOKUP(SBYLD2!BU$4,'[1]INTERNAL PARAMETERS-1'!$B$5:$J$44,8,FALSE)*VLOOKUP(SBYLD2!BU$4,'[1]INTERNAL PARAMETERS-1'!$B$5:$J$44,3,FALSE)</f>
        <v>0</v>
      </c>
      <c r="BV20" s="44">
        <f>SBYLD1!BV20*VLOOKUP(SBYLD2!BV$4,'[1]INTERNAL PARAMETERS-1'!$B$5:$J$44,5,FALSE)*VLOOKUP(SBYLD2!BV$4,'[1]INTERNAL PARAMETERS-1'!$B$5:$J$44,6,FALSE)*VLOOKUP(SBYLD2!BV$4,'[1]INTERNAL PARAMETERS-1'!$B$5:$J$44,3,FALSE) + SBYLD1!BV20*(1-VLOOKUP(SBYLD2!BV$4,'[1]INTERNAL PARAMETERS-1'!$B$5:$J$44,5,FALSE))*VLOOKUP(SBYLD2!BV$4,'[1]INTERNAL PARAMETERS-1'!$B$5:$J$44,8,FALSE)*VLOOKUP(SBYLD2!BV$4,'[1]INTERNAL PARAMETERS-1'!$B$5:$J$44,3,FALSE)</f>
        <v>0</v>
      </c>
      <c r="BW20" s="44">
        <f>SBYLD1!BW20*VLOOKUP(SBYLD2!BW$4,'[1]INTERNAL PARAMETERS-1'!$B$5:$J$44,5,FALSE)*VLOOKUP(SBYLD2!BW$4,'[1]INTERNAL PARAMETERS-1'!$B$5:$J$44,6,FALSE)*VLOOKUP(SBYLD2!BW$4,'[1]INTERNAL PARAMETERS-1'!$B$5:$J$44,3,FALSE) + SBYLD1!BW20*(1-VLOOKUP(SBYLD2!BW$4,'[1]INTERNAL PARAMETERS-1'!$B$5:$J$44,5,FALSE))*VLOOKUP(SBYLD2!BW$4,'[1]INTERNAL PARAMETERS-1'!$B$5:$J$44,8,FALSE)*VLOOKUP(SBYLD2!BW$4,'[1]INTERNAL PARAMETERS-1'!$B$5:$J$44,3,FALSE)</f>
        <v>0</v>
      </c>
      <c r="BX20" s="44">
        <f>SBYLD1!BX20*VLOOKUP(SBYLD2!BX$4,'[1]INTERNAL PARAMETERS-1'!$B$5:$J$44,5,FALSE)*VLOOKUP(SBYLD2!BX$4,'[1]INTERNAL PARAMETERS-1'!$B$5:$J$44,6,FALSE)*VLOOKUP(SBYLD2!BX$4,'[1]INTERNAL PARAMETERS-1'!$B$5:$J$44,3,FALSE) + SBYLD1!BX20*(1-VLOOKUP(SBYLD2!BX$4,'[1]INTERNAL PARAMETERS-1'!$B$5:$J$44,5,FALSE))*VLOOKUP(SBYLD2!BX$4,'[1]INTERNAL PARAMETERS-1'!$B$5:$J$44,8,FALSE)*VLOOKUP(SBYLD2!BX$4,'[1]INTERNAL PARAMETERS-1'!$B$5:$J$44,3,FALSE)</f>
        <v>0</v>
      </c>
      <c r="BY20" s="44">
        <f>SBYLD1!BY20*VLOOKUP(SBYLD2!BY$4,'[1]INTERNAL PARAMETERS-1'!$B$5:$J$44,5,FALSE)*VLOOKUP(SBYLD2!BY$4,'[1]INTERNAL PARAMETERS-1'!$B$5:$J$44,6,FALSE)*VLOOKUP(SBYLD2!BY$4,'[1]INTERNAL PARAMETERS-1'!$B$5:$J$44,3,FALSE) + SBYLD1!BY20*(1-VLOOKUP(SBYLD2!BY$4,'[1]INTERNAL PARAMETERS-1'!$B$5:$J$44,5,FALSE))*VLOOKUP(SBYLD2!BY$4,'[1]INTERNAL PARAMETERS-1'!$B$5:$J$44,8,FALSE)*VLOOKUP(SBYLD2!BY$4,'[1]INTERNAL PARAMETERS-1'!$B$5:$J$44,3,FALSE)</f>
        <v>0</v>
      </c>
      <c r="BZ20" s="44">
        <f>SBYLD1!BZ20*VLOOKUP(SBYLD2!BZ$4,'[1]INTERNAL PARAMETERS-1'!$B$5:$J$44,5,FALSE)*VLOOKUP(SBYLD2!BZ$4,'[1]INTERNAL PARAMETERS-1'!$B$5:$J$44,6,FALSE)*VLOOKUP(SBYLD2!BZ$4,'[1]INTERNAL PARAMETERS-1'!$B$5:$J$44,3,FALSE) + SBYLD1!BZ20*(1-VLOOKUP(SBYLD2!BZ$4,'[1]INTERNAL PARAMETERS-1'!$B$5:$J$44,5,FALSE))*VLOOKUP(SBYLD2!BZ$4,'[1]INTERNAL PARAMETERS-1'!$B$5:$J$44,8,FALSE)*VLOOKUP(SBYLD2!BZ$4,'[1]INTERNAL PARAMETERS-1'!$B$5:$J$44,3,FALSE)</f>
        <v>5.128613977832157E-3</v>
      </c>
      <c r="CA20" s="44">
        <f>SBYLD1!CA20*VLOOKUP(SBYLD2!CA$4,'[1]INTERNAL PARAMETERS-1'!$B$5:$J$44,5,FALSE)*VLOOKUP(SBYLD2!CA$4,'[1]INTERNAL PARAMETERS-1'!$B$5:$J$44,6,FALSE)*VLOOKUP(SBYLD2!CA$4,'[1]INTERNAL PARAMETERS-1'!$B$5:$J$44,3,FALSE) + SBYLD1!CA20*(1-VLOOKUP(SBYLD2!CA$4,'[1]INTERNAL PARAMETERS-1'!$B$5:$J$44,5,FALSE))*VLOOKUP(SBYLD2!CA$4,'[1]INTERNAL PARAMETERS-1'!$B$5:$J$44,8,FALSE)*VLOOKUP(SBYLD2!CA$4,'[1]INTERNAL PARAMETERS-1'!$B$5:$J$44,3,FALSE)</f>
        <v>0</v>
      </c>
      <c r="CB20" s="44">
        <f>SBYLD1!CB20*VLOOKUP(SBYLD2!CB$4,'[1]INTERNAL PARAMETERS-1'!$B$5:$J$44,5,FALSE)*VLOOKUP(SBYLD2!CB$4,'[1]INTERNAL PARAMETERS-1'!$B$5:$J$44,6,FALSE)*VLOOKUP(SBYLD2!CB$4,'[1]INTERNAL PARAMETERS-1'!$B$5:$J$44,3,FALSE) + SBYLD1!CB20*(1-VLOOKUP(SBYLD2!CB$4,'[1]INTERNAL PARAMETERS-1'!$B$5:$J$44,5,FALSE))*VLOOKUP(SBYLD2!CB$4,'[1]INTERNAL PARAMETERS-1'!$B$5:$J$44,8,FALSE)*VLOOKUP(SBYLD2!CB$4,'[1]INTERNAL PARAMETERS-1'!$B$5:$J$44,3,FALSE)</f>
        <v>0</v>
      </c>
      <c r="CC20" s="44">
        <f>SBYLD1!CC20*VLOOKUP(SBYLD2!CC$4,'[1]INTERNAL PARAMETERS-1'!$B$5:$J$44,5,FALSE)*VLOOKUP(SBYLD2!CC$4,'[1]INTERNAL PARAMETERS-1'!$B$5:$J$44,6,FALSE)*VLOOKUP(SBYLD2!CC$4,'[1]INTERNAL PARAMETERS-1'!$B$5:$J$44,3,FALSE) + SBYLD1!CC20*(1-VLOOKUP(SBYLD2!CC$4,'[1]INTERNAL PARAMETERS-1'!$B$5:$J$44,5,FALSE))*VLOOKUP(SBYLD2!CC$4,'[1]INTERNAL PARAMETERS-1'!$B$5:$J$44,8,FALSE)*VLOOKUP(SBYLD2!CC$4,'[1]INTERNAL PARAMETERS-1'!$B$5:$J$44,3,FALSE)</f>
        <v>9.4973866287270513E-3</v>
      </c>
      <c r="CD20" s="44">
        <f>SBYLD1!CD20*VLOOKUP(SBYLD2!CD$4,'[1]INTERNAL PARAMETERS-1'!$B$5:$J$44,5,FALSE)*VLOOKUP(SBYLD2!CD$4,'[1]INTERNAL PARAMETERS-1'!$B$5:$J$44,6,FALSE)*VLOOKUP(SBYLD2!CD$4,'[1]INTERNAL PARAMETERS-1'!$B$5:$J$44,3,FALSE) + SBYLD1!CD20*(1-VLOOKUP(SBYLD2!CD$4,'[1]INTERNAL PARAMETERS-1'!$B$5:$J$44,5,FALSE))*VLOOKUP(SBYLD2!CD$4,'[1]INTERNAL PARAMETERS-1'!$B$5:$J$44,8,FALSE)*VLOOKUP(SBYLD2!CD$4,'[1]INTERNAL PARAMETERS-1'!$B$5:$J$44,3,FALSE)</f>
        <v>3.2053522382456616E-2</v>
      </c>
      <c r="CE20" s="44">
        <f>SBYLD1!CE20*VLOOKUP(SBYLD2!CE$4,'[1]INTERNAL PARAMETERS-1'!$B$5:$J$44,5,FALSE)*VLOOKUP(SBYLD2!CE$4,'[1]INTERNAL PARAMETERS-1'!$B$5:$J$44,6,FALSE)*VLOOKUP(SBYLD2!CE$4,'[1]INTERNAL PARAMETERS-1'!$B$5:$J$44,3,FALSE) + SBYLD1!CE20*(1-VLOOKUP(SBYLD2!CE$4,'[1]INTERNAL PARAMETERS-1'!$B$5:$J$44,5,FALSE))*VLOOKUP(SBYLD2!CE$4,'[1]INTERNAL PARAMETERS-1'!$B$5:$J$44,8,FALSE)*VLOOKUP(SBYLD2!CE$4,'[1]INTERNAL PARAMETERS-1'!$B$5:$J$44,3,FALSE)</f>
        <v>5.9101170601684863E-2</v>
      </c>
      <c r="CF20" s="44">
        <f>SBYLD1!CF20*VLOOKUP(SBYLD2!CF$4,'[1]INTERNAL PARAMETERS-1'!$B$5:$J$44,5,FALSE)*VLOOKUP(SBYLD2!CF$4,'[1]INTERNAL PARAMETERS-1'!$B$5:$J$44,6,FALSE)*VLOOKUP(SBYLD2!CF$4,'[1]INTERNAL PARAMETERS-1'!$B$5:$J$44,3,FALSE) + SBYLD1!CF20*(1-VLOOKUP(SBYLD2!CF$4,'[1]INTERNAL PARAMETERS-1'!$B$5:$J$44,5,FALSE))*VLOOKUP(SBYLD2!CF$4,'[1]INTERNAL PARAMETERS-1'!$B$5:$J$44,8,FALSE)*VLOOKUP(SBYLD2!CF$4,'[1]INTERNAL PARAMETERS-1'!$B$5:$J$44,3,FALSE)</f>
        <v>0</v>
      </c>
      <c r="CG20" s="44">
        <f>SBYLD1!CG20*VLOOKUP(SBYLD2!CG$4,'[1]INTERNAL PARAMETERS-1'!$B$5:$J$44,5,FALSE)*VLOOKUP(SBYLD2!CG$4,'[1]INTERNAL PARAMETERS-1'!$B$5:$J$44,6,FALSE)*VLOOKUP(SBYLD2!CG$4,'[1]INTERNAL PARAMETERS-1'!$B$5:$J$44,3,FALSE) + SBYLD1!CG20*(1-VLOOKUP(SBYLD2!CG$4,'[1]INTERNAL PARAMETERS-1'!$B$5:$J$44,5,FALSE))*VLOOKUP(SBYLD2!CG$4,'[1]INTERNAL PARAMETERS-1'!$B$5:$J$44,8,FALSE)*VLOOKUP(SBYLD2!CG$4,'[1]INTERNAL PARAMETERS-1'!$B$5:$J$44,3,FALSE)</f>
        <v>3.1416304877858545E-3</v>
      </c>
      <c r="CH20" s="43">
        <f>SBYLD1!CH20*VLOOKUP(SBYLD2!CH$4,'[1]INTERNAL PARAMETERS-1'!$B$5:$J$44,5,FALSE)*VLOOKUP(SBYLD2!CH$4,'[1]INTERNAL PARAMETERS-1'!$B$5:$J$44,6,FALSE)*VLOOKUP(SBYLD2!CH$4,'[1]INTERNAL PARAMETERS-1'!$B$5:$J$44,3,FALSE) + SBYLD1!CH20*(1-VLOOKUP(SBYLD2!CH$4,'[1]INTERNAL PARAMETERS-1'!$B$5:$J$44,5,FALSE))*VLOOKUP(SBYLD2!CH$4,'[1]INTERNAL PARAMETERS-1'!$B$5:$J$44,8,FALSE)*VLOOKUP(SBYLD2!CH$4,'[1]INTERNAL PARAMETERS-1'!$B$5:$J$44,3,FALSE)</f>
        <v>0</v>
      </c>
      <c r="CJ20" s="45">
        <f t="shared" si="0"/>
        <v>395.9902338044173</v>
      </c>
      <c r="CK20" s="43">
        <f t="shared" si="1"/>
        <v>66.603422203545975</v>
      </c>
    </row>
    <row r="21" spans="2:89">
      <c r="B21" s="58" t="s">
        <v>5</v>
      </c>
      <c r="C21" s="57" t="s">
        <v>59</v>
      </c>
      <c r="D21" s="57" t="s">
        <v>42</v>
      </c>
      <c r="E21" s="128">
        <f>SB!S21</f>
        <v>2271.0544557064418</v>
      </c>
      <c r="F21" s="59">
        <f>'[1]INTERNAL PARAMETERS-1'!M21</f>
        <v>9.3150000000000013</v>
      </c>
      <c r="G21" s="45">
        <f>SBYLD1!G21*VLOOKUP(SBYLD2!G$4,'[1]INTERNAL PARAMETERS-1'!$B$5:$J$44,5,FALSE)*VLOOKUP(SBYLD2!G$4,'[1]INTERNAL PARAMETERS-1'!$B$5:$J$44,7,FALSE)*SBYLD2!$F21 + SBYLD1!G21*(1-VLOOKUP(SBYLD2!G$4,'[1]INTERNAL PARAMETERS-1'!$B$5:$J$44,5,FALSE))*VLOOKUP(SBYLD2!G$4,'[1]INTERNAL PARAMETERS-1'!$B$5:$J$44,9,FALSE)*SBYLD2!$F21</f>
        <v>36.84611584679385</v>
      </c>
      <c r="H21" s="44">
        <f>SBYLD1!H21*VLOOKUP(SBYLD2!H$4,'[1]INTERNAL PARAMETERS-1'!$B$5:$J$44,5,FALSE)*VLOOKUP(SBYLD2!H$4,'[1]INTERNAL PARAMETERS-1'!$B$5:$J$44,7,FALSE)*SBYLD2!$F21 + SBYLD1!H21*(1-VLOOKUP(SBYLD2!H$4,'[1]INTERNAL PARAMETERS-1'!$B$5:$J$44,5,FALSE))*VLOOKUP(SBYLD2!H$4,'[1]INTERNAL PARAMETERS-1'!$B$5:$J$44,9,FALSE)*SBYLD2!$F21</f>
        <v>6.1722978441714664</v>
      </c>
      <c r="I21" s="44">
        <f>SBYLD1!I21*VLOOKUP(SBYLD2!I$4,'[1]INTERNAL PARAMETERS-1'!$B$5:$J$44,5,FALSE)*VLOOKUP(SBYLD2!I$4,'[1]INTERNAL PARAMETERS-1'!$B$5:$J$44,7,FALSE)*SBYLD2!$F21 + SBYLD1!I21*(1-VLOOKUP(SBYLD2!I$4,'[1]INTERNAL PARAMETERS-1'!$B$5:$J$44,5,FALSE))*VLOOKUP(SBYLD2!I$4,'[1]INTERNAL PARAMETERS-1'!$B$5:$J$44,9,FALSE)*SBYLD2!$F21</f>
        <v>54.595691064960626</v>
      </c>
      <c r="J21" s="44">
        <f>SBYLD1!J21*VLOOKUP(SBYLD2!J$4,'[1]INTERNAL PARAMETERS-1'!$B$5:$J$44,5,FALSE)*VLOOKUP(SBYLD2!J$4,'[1]INTERNAL PARAMETERS-1'!$B$5:$J$44,7,FALSE)*SBYLD2!$F21 + SBYLD1!J21*(1-VLOOKUP(SBYLD2!J$4,'[1]INTERNAL PARAMETERS-1'!$B$5:$J$44,5,FALSE))*VLOOKUP(SBYLD2!J$4,'[1]INTERNAL PARAMETERS-1'!$B$5:$J$44,9,FALSE)*SBYLD2!$F21</f>
        <v>0</v>
      </c>
      <c r="K21" s="44">
        <f>SBYLD1!K21*VLOOKUP(SBYLD2!K$4,'[1]INTERNAL PARAMETERS-1'!$B$5:$J$44,5,FALSE)*VLOOKUP(SBYLD2!K$4,'[1]INTERNAL PARAMETERS-1'!$B$5:$J$44,7,FALSE)*SBYLD2!$F21 + SBYLD1!K21*(1-VLOOKUP(SBYLD2!K$4,'[1]INTERNAL PARAMETERS-1'!$B$5:$J$44,5,FALSE))*VLOOKUP(SBYLD2!K$4,'[1]INTERNAL PARAMETERS-1'!$B$5:$J$44,9,FALSE)*SBYLD2!$F21</f>
        <v>0</v>
      </c>
      <c r="L21" s="44">
        <f>SBYLD1!L21*VLOOKUP(SBYLD2!L$4,'[1]INTERNAL PARAMETERS-1'!$B$5:$J$44,5,FALSE)*VLOOKUP(SBYLD2!L$4,'[1]INTERNAL PARAMETERS-1'!$B$5:$J$44,7,FALSE)*SBYLD2!$F21 + SBYLD1!L21*(1-VLOOKUP(SBYLD2!L$4,'[1]INTERNAL PARAMETERS-1'!$B$5:$J$44,5,FALSE))*VLOOKUP(SBYLD2!L$4,'[1]INTERNAL PARAMETERS-1'!$B$5:$J$44,9,FALSE)*SBYLD2!$F21</f>
        <v>0</v>
      </c>
      <c r="M21" s="44">
        <f>SBYLD1!M21*VLOOKUP(SBYLD2!M$4,'[1]INTERNAL PARAMETERS-1'!$B$5:$J$44,5,FALSE)*VLOOKUP(SBYLD2!M$4,'[1]INTERNAL PARAMETERS-1'!$B$5:$J$44,7,FALSE)*SBYLD2!$F21 + SBYLD1!M21*(1-VLOOKUP(SBYLD2!M$4,'[1]INTERNAL PARAMETERS-1'!$B$5:$J$44,5,FALSE))*VLOOKUP(SBYLD2!M$4,'[1]INTERNAL PARAMETERS-1'!$B$5:$J$44,9,FALSE)*SBYLD2!$F21</f>
        <v>13.878387814537794</v>
      </c>
      <c r="N21" s="44">
        <f>SBYLD1!N21*VLOOKUP(SBYLD2!N$4,'[1]INTERNAL PARAMETERS-1'!$B$5:$J$44,5,FALSE)*VLOOKUP(SBYLD2!N$4,'[1]INTERNAL PARAMETERS-1'!$B$5:$J$44,7,FALSE)*SBYLD2!$F21 + SBYLD1!N21*(1-VLOOKUP(SBYLD2!N$4,'[1]INTERNAL PARAMETERS-1'!$B$5:$J$44,5,FALSE))*VLOOKUP(SBYLD2!N$4,'[1]INTERNAL PARAMETERS-1'!$B$5:$J$44,9,FALSE)*SBYLD2!$F21</f>
        <v>8.8623048593862913E-2</v>
      </c>
      <c r="O21" s="44">
        <f>SBYLD1!O21*VLOOKUP(SBYLD2!O$4,'[1]INTERNAL PARAMETERS-1'!$B$5:$J$44,5,FALSE)*VLOOKUP(SBYLD2!O$4,'[1]INTERNAL PARAMETERS-1'!$B$5:$J$44,7,FALSE)*SBYLD2!$F21 + SBYLD1!O21*(1-VLOOKUP(SBYLD2!O$4,'[1]INTERNAL PARAMETERS-1'!$B$5:$J$44,5,FALSE))*VLOOKUP(SBYLD2!O$4,'[1]INTERNAL PARAMETERS-1'!$B$5:$J$44,9,FALSE)*SBYLD2!$F21</f>
        <v>0</v>
      </c>
      <c r="P21" s="44">
        <f>SBYLD1!P21*VLOOKUP(SBYLD2!P$4,'[1]INTERNAL PARAMETERS-1'!$B$5:$J$44,5,FALSE)*VLOOKUP(SBYLD2!P$4,'[1]INTERNAL PARAMETERS-1'!$B$5:$J$44,7,FALSE)*SBYLD2!$F21 + SBYLD1!P21*(1-VLOOKUP(SBYLD2!P$4,'[1]INTERNAL PARAMETERS-1'!$B$5:$J$44,5,FALSE))*VLOOKUP(SBYLD2!P$4,'[1]INTERNAL PARAMETERS-1'!$B$5:$J$44,9,FALSE)*SBYLD2!$F21</f>
        <v>0</v>
      </c>
      <c r="Q21" s="44">
        <f>SBYLD1!Q21*VLOOKUP(SBYLD2!Q$4,'[1]INTERNAL PARAMETERS-1'!$B$5:$J$44,5,FALSE)*VLOOKUP(SBYLD2!Q$4,'[1]INTERNAL PARAMETERS-1'!$B$5:$J$44,7,FALSE)*SBYLD2!$F21 + SBYLD1!Q21*(1-VLOOKUP(SBYLD2!Q$4,'[1]INTERNAL PARAMETERS-1'!$B$5:$J$44,5,FALSE))*VLOOKUP(SBYLD2!Q$4,'[1]INTERNAL PARAMETERS-1'!$B$5:$J$44,9,FALSE)*SBYLD2!$F21</f>
        <v>0</v>
      </c>
      <c r="R21" s="44">
        <f>SBYLD1!R21*VLOOKUP(SBYLD2!R$4,'[1]INTERNAL PARAMETERS-1'!$B$5:$J$44,5,FALSE)*VLOOKUP(SBYLD2!R$4,'[1]INTERNAL PARAMETERS-1'!$B$5:$J$44,7,FALSE)*SBYLD2!$F21 + SBYLD1!R21*(1-VLOOKUP(SBYLD2!R$4,'[1]INTERNAL PARAMETERS-1'!$B$5:$J$44,5,FALSE))*VLOOKUP(SBYLD2!R$4,'[1]INTERNAL PARAMETERS-1'!$B$5:$J$44,9,FALSE)*SBYLD2!$F21</f>
        <v>0.16683578455108683</v>
      </c>
      <c r="S21" s="44">
        <f>SBYLD1!S21*VLOOKUP(SBYLD2!S$4,'[1]INTERNAL PARAMETERS-1'!$B$5:$J$44,5,FALSE)*VLOOKUP(SBYLD2!S$4,'[1]INTERNAL PARAMETERS-1'!$B$5:$J$44,7,FALSE)*SBYLD2!$F21 + SBYLD1!S21*(1-VLOOKUP(SBYLD2!S$4,'[1]INTERNAL PARAMETERS-1'!$B$5:$J$44,5,FALSE))*VLOOKUP(SBYLD2!S$4,'[1]INTERNAL PARAMETERS-1'!$B$5:$J$44,9,FALSE)*SBYLD2!$F21</f>
        <v>4.0003821124281806</v>
      </c>
      <c r="T21" s="44">
        <f>SBYLD1!T21*VLOOKUP(SBYLD2!T$4,'[1]INTERNAL PARAMETERS-1'!$B$5:$J$44,5,FALSE)*VLOOKUP(SBYLD2!T$4,'[1]INTERNAL PARAMETERS-1'!$B$5:$J$44,7,FALSE)*SBYLD2!$F21 + SBYLD1!T21*(1-VLOOKUP(SBYLD2!T$4,'[1]INTERNAL PARAMETERS-1'!$B$5:$J$44,5,FALSE))*VLOOKUP(SBYLD2!T$4,'[1]INTERNAL PARAMETERS-1'!$B$5:$J$44,9,FALSE)*SBYLD2!$F21</f>
        <v>1.5639585509329095</v>
      </c>
      <c r="U21" s="44">
        <f>SBYLD1!U21*VLOOKUP(SBYLD2!U$4,'[1]INTERNAL PARAMETERS-1'!$B$5:$J$44,5,FALSE)*VLOOKUP(SBYLD2!U$4,'[1]INTERNAL PARAMETERS-1'!$B$5:$J$44,7,FALSE)*SBYLD2!$F21 + SBYLD1!U21*(1-VLOOKUP(SBYLD2!U$4,'[1]INTERNAL PARAMETERS-1'!$B$5:$J$44,5,FALSE))*VLOOKUP(SBYLD2!U$4,'[1]INTERNAL PARAMETERS-1'!$B$5:$J$44,9,FALSE)*SBYLD2!$F21</f>
        <v>0.23565554567841016</v>
      </c>
      <c r="V21" s="44">
        <f>SBYLD1!V21*VLOOKUP(SBYLD2!V$4,'[1]INTERNAL PARAMETERS-1'!$B$5:$J$44,5,FALSE)*VLOOKUP(SBYLD2!V$4,'[1]INTERNAL PARAMETERS-1'!$B$5:$J$44,7,FALSE)*SBYLD2!$F21 + SBYLD1!V21*(1-VLOOKUP(SBYLD2!V$4,'[1]INTERNAL PARAMETERS-1'!$B$5:$J$44,5,FALSE))*VLOOKUP(SBYLD2!V$4,'[1]INTERNAL PARAMETERS-1'!$B$5:$J$44,9,FALSE)*SBYLD2!$F21</f>
        <v>4.7747023721691066</v>
      </c>
      <c r="W21" s="44">
        <f>SBYLD1!W21*VLOOKUP(SBYLD2!W$4,'[1]INTERNAL PARAMETERS-1'!$B$5:$J$44,5,FALSE)*VLOOKUP(SBYLD2!W$4,'[1]INTERNAL PARAMETERS-1'!$B$5:$J$44,7,FALSE)*SBYLD2!$F21 + SBYLD1!W21*(1-VLOOKUP(SBYLD2!W$4,'[1]INTERNAL PARAMETERS-1'!$B$5:$J$44,5,FALSE))*VLOOKUP(SBYLD2!W$4,'[1]INTERNAL PARAMETERS-1'!$B$5:$J$44,9,FALSE)*SBYLD2!$F21</f>
        <v>0</v>
      </c>
      <c r="X21" s="44">
        <f>SBYLD1!X21*VLOOKUP(SBYLD2!X$4,'[1]INTERNAL PARAMETERS-1'!$B$5:$J$44,5,FALSE)*VLOOKUP(SBYLD2!X$4,'[1]INTERNAL PARAMETERS-1'!$B$5:$J$44,7,FALSE)*SBYLD2!$F21 + SBYLD1!X21*(1-VLOOKUP(SBYLD2!X$4,'[1]INTERNAL PARAMETERS-1'!$B$5:$J$44,5,FALSE))*VLOOKUP(SBYLD2!X$4,'[1]INTERNAL PARAMETERS-1'!$B$5:$J$44,9,FALSE)*SBYLD2!$F21</f>
        <v>0</v>
      </c>
      <c r="Y21" s="44">
        <f>SBYLD1!Y21*VLOOKUP(SBYLD2!Y$4,'[1]INTERNAL PARAMETERS-1'!$B$5:$J$44,5,FALSE)*VLOOKUP(SBYLD2!Y$4,'[1]INTERNAL PARAMETERS-1'!$B$5:$J$44,7,FALSE)*SBYLD2!$F21 + SBYLD1!Y21*(1-VLOOKUP(SBYLD2!Y$4,'[1]INTERNAL PARAMETERS-1'!$B$5:$J$44,5,FALSE))*VLOOKUP(SBYLD2!Y$4,'[1]INTERNAL PARAMETERS-1'!$B$5:$J$44,9,FALSE)*SBYLD2!$F21</f>
        <v>0</v>
      </c>
      <c r="Z21" s="44">
        <f>SBYLD1!Z21*VLOOKUP(SBYLD2!Z$4,'[1]INTERNAL PARAMETERS-1'!$B$5:$J$44,5,FALSE)*VLOOKUP(SBYLD2!Z$4,'[1]INTERNAL PARAMETERS-1'!$B$5:$J$44,7,FALSE)*SBYLD2!$F21 + SBYLD1!Z21*(1-VLOOKUP(SBYLD2!Z$4,'[1]INTERNAL PARAMETERS-1'!$B$5:$J$44,5,FALSE))*VLOOKUP(SBYLD2!Z$4,'[1]INTERNAL PARAMETERS-1'!$B$5:$J$44,9,FALSE)*SBYLD2!$F21</f>
        <v>0</v>
      </c>
      <c r="AA21" s="44">
        <f>SBYLD1!AA21*VLOOKUP(SBYLD2!AA$4,'[1]INTERNAL PARAMETERS-1'!$B$5:$J$44,5,FALSE)*VLOOKUP(SBYLD2!AA$4,'[1]INTERNAL PARAMETERS-1'!$B$5:$J$44,7,FALSE)*SBYLD2!$F21 + SBYLD1!AA21*(1-VLOOKUP(SBYLD2!AA$4,'[1]INTERNAL PARAMETERS-1'!$B$5:$J$44,5,FALSE))*VLOOKUP(SBYLD2!AA$4,'[1]INTERNAL PARAMETERS-1'!$B$5:$J$44,9,FALSE)*SBYLD2!$F21</f>
        <v>0</v>
      </c>
      <c r="AB21" s="44">
        <f>SBYLD1!AB21*VLOOKUP(SBYLD2!AB$4,'[1]INTERNAL PARAMETERS-1'!$B$5:$J$44,5,FALSE)*VLOOKUP(SBYLD2!AB$4,'[1]INTERNAL PARAMETERS-1'!$B$5:$J$44,7,FALSE)*SBYLD2!$F21 + SBYLD1!AB21*(1-VLOOKUP(SBYLD2!AB$4,'[1]INTERNAL PARAMETERS-1'!$B$5:$J$44,5,FALSE))*VLOOKUP(SBYLD2!AB$4,'[1]INTERNAL PARAMETERS-1'!$B$5:$J$44,9,FALSE)*SBYLD2!$F21</f>
        <v>0</v>
      </c>
      <c r="AC21" s="44">
        <f>SBYLD1!AC21*VLOOKUP(SBYLD2!AC$4,'[1]INTERNAL PARAMETERS-1'!$B$5:$J$44,5,FALSE)*VLOOKUP(SBYLD2!AC$4,'[1]INTERNAL PARAMETERS-1'!$B$5:$J$44,7,FALSE)*SBYLD2!$F21 + SBYLD1!AC21*(1-VLOOKUP(SBYLD2!AC$4,'[1]INTERNAL PARAMETERS-1'!$B$5:$J$44,5,FALSE))*VLOOKUP(SBYLD2!AC$4,'[1]INTERNAL PARAMETERS-1'!$B$5:$J$44,9,FALSE)*SBYLD2!$F21</f>
        <v>0</v>
      </c>
      <c r="AD21" s="44">
        <f>SBYLD1!AD21*VLOOKUP(SBYLD2!AD$4,'[1]INTERNAL PARAMETERS-1'!$B$5:$J$44,5,FALSE)*VLOOKUP(SBYLD2!AD$4,'[1]INTERNAL PARAMETERS-1'!$B$5:$J$44,7,FALSE)*SBYLD2!$F21 + SBYLD1!AD21*(1-VLOOKUP(SBYLD2!AD$4,'[1]INTERNAL PARAMETERS-1'!$B$5:$J$44,5,FALSE))*VLOOKUP(SBYLD2!AD$4,'[1]INTERNAL PARAMETERS-1'!$B$5:$J$44,9,FALSE)*SBYLD2!$F21</f>
        <v>0</v>
      </c>
      <c r="AE21" s="44">
        <f>SBYLD1!AE21*VLOOKUP(SBYLD2!AE$4,'[1]INTERNAL PARAMETERS-1'!$B$5:$J$44,5,FALSE)*VLOOKUP(SBYLD2!AE$4,'[1]INTERNAL PARAMETERS-1'!$B$5:$J$44,7,FALSE)*SBYLD2!$F21 + SBYLD1!AE21*(1-VLOOKUP(SBYLD2!AE$4,'[1]INTERNAL PARAMETERS-1'!$B$5:$J$44,5,FALSE))*VLOOKUP(SBYLD2!AE$4,'[1]INTERNAL PARAMETERS-1'!$B$5:$J$44,9,FALSE)*SBYLD2!$F21</f>
        <v>0</v>
      </c>
      <c r="AF21" s="44">
        <f>SBYLD1!AF21*VLOOKUP(SBYLD2!AF$4,'[1]INTERNAL PARAMETERS-1'!$B$5:$J$44,5,FALSE)*VLOOKUP(SBYLD2!AF$4,'[1]INTERNAL PARAMETERS-1'!$B$5:$J$44,7,FALSE)*SBYLD2!$F21 + SBYLD1!AF21*(1-VLOOKUP(SBYLD2!AF$4,'[1]INTERNAL PARAMETERS-1'!$B$5:$J$44,5,FALSE))*VLOOKUP(SBYLD2!AF$4,'[1]INTERNAL PARAMETERS-1'!$B$5:$J$44,9,FALSE)*SBYLD2!$F21</f>
        <v>0</v>
      </c>
      <c r="AG21" s="44">
        <f>SBYLD1!AG21*VLOOKUP(SBYLD2!AG$4,'[1]INTERNAL PARAMETERS-1'!$B$5:$J$44,5,FALSE)*VLOOKUP(SBYLD2!AG$4,'[1]INTERNAL PARAMETERS-1'!$B$5:$J$44,7,FALSE)*SBYLD2!$F21 + SBYLD1!AG21*(1-VLOOKUP(SBYLD2!AG$4,'[1]INTERNAL PARAMETERS-1'!$B$5:$J$44,5,FALSE))*VLOOKUP(SBYLD2!AG$4,'[1]INTERNAL PARAMETERS-1'!$B$5:$J$44,9,FALSE)*SBYLD2!$F21</f>
        <v>0</v>
      </c>
      <c r="AH21" s="44">
        <f>SBYLD1!AH21*VLOOKUP(SBYLD2!AH$4,'[1]INTERNAL PARAMETERS-1'!$B$5:$J$44,5,FALSE)*VLOOKUP(SBYLD2!AH$4,'[1]INTERNAL PARAMETERS-1'!$B$5:$J$44,7,FALSE)*SBYLD2!$F21 + SBYLD1!AH21*(1-VLOOKUP(SBYLD2!AH$4,'[1]INTERNAL PARAMETERS-1'!$B$5:$J$44,5,FALSE))*VLOOKUP(SBYLD2!AH$4,'[1]INTERNAL PARAMETERS-1'!$B$5:$J$44,9,FALSE)*SBYLD2!$F21</f>
        <v>0</v>
      </c>
      <c r="AI21" s="44">
        <f>SBYLD1!AI21*VLOOKUP(SBYLD2!AI$4,'[1]INTERNAL PARAMETERS-1'!$B$5:$J$44,5,FALSE)*VLOOKUP(SBYLD2!AI$4,'[1]INTERNAL PARAMETERS-1'!$B$5:$J$44,7,FALSE)*SBYLD2!$F21 + SBYLD1!AI21*(1-VLOOKUP(SBYLD2!AI$4,'[1]INTERNAL PARAMETERS-1'!$B$5:$J$44,5,FALSE))*VLOOKUP(SBYLD2!AI$4,'[1]INTERNAL PARAMETERS-1'!$B$5:$J$44,9,FALSE)*SBYLD2!$F21</f>
        <v>5.2136182672214627E-2</v>
      </c>
      <c r="AJ21" s="44">
        <f>SBYLD1!AJ21*VLOOKUP(SBYLD2!AJ$4,'[1]INTERNAL PARAMETERS-1'!$B$5:$J$44,5,FALSE)*VLOOKUP(SBYLD2!AJ$4,'[1]INTERNAL PARAMETERS-1'!$B$5:$J$44,7,FALSE)*SBYLD2!$F21 + SBYLD1!AJ21*(1-VLOOKUP(SBYLD2!AJ$4,'[1]INTERNAL PARAMETERS-1'!$B$5:$J$44,5,FALSE))*VLOOKUP(SBYLD2!AJ$4,'[1]INTERNAL PARAMETERS-1'!$B$5:$J$44,9,FALSE)*SBYLD2!$F21</f>
        <v>0.40666222484327408</v>
      </c>
      <c r="AK21" s="44">
        <f>SBYLD1!AK21*VLOOKUP(SBYLD2!AK$4,'[1]INTERNAL PARAMETERS-1'!$B$5:$J$44,5,FALSE)*VLOOKUP(SBYLD2!AK$4,'[1]INTERNAL PARAMETERS-1'!$B$5:$J$44,7,FALSE)*SBYLD2!$F21 + SBYLD1!AK21*(1-VLOOKUP(SBYLD2!AK$4,'[1]INTERNAL PARAMETERS-1'!$B$5:$J$44,5,FALSE))*VLOOKUP(SBYLD2!AK$4,'[1]INTERNAL PARAMETERS-1'!$B$5:$J$44,9,FALSE)*SBYLD2!$F21</f>
        <v>0.91759681503097745</v>
      </c>
      <c r="AL21" s="44">
        <f>SBYLD1!AL21*VLOOKUP(SBYLD2!AL$4,'[1]INTERNAL PARAMETERS-1'!$B$5:$J$44,5,FALSE)*VLOOKUP(SBYLD2!AL$4,'[1]INTERNAL PARAMETERS-1'!$B$5:$J$44,7,FALSE)*SBYLD2!$F21 + SBYLD1!AL21*(1-VLOOKUP(SBYLD2!AL$4,'[1]INTERNAL PARAMETERS-1'!$B$5:$J$44,5,FALSE))*VLOOKUP(SBYLD2!AL$4,'[1]INTERNAL PARAMETERS-1'!$B$5:$J$44,9,FALSE)*SBYLD2!$F21</f>
        <v>0</v>
      </c>
      <c r="AM21" s="44">
        <f>SBYLD1!AM21*VLOOKUP(SBYLD2!AM$4,'[1]INTERNAL PARAMETERS-1'!$B$5:$J$44,5,FALSE)*VLOOKUP(SBYLD2!AM$4,'[1]INTERNAL PARAMETERS-1'!$B$5:$J$44,7,FALSE)*SBYLD2!$F21 + SBYLD1!AM21*(1-VLOOKUP(SBYLD2!AM$4,'[1]INTERNAL PARAMETERS-1'!$B$5:$J$44,5,FALSE))*VLOOKUP(SBYLD2!AM$4,'[1]INTERNAL PARAMETERS-1'!$B$5:$J$44,9,FALSE)*SBYLD2!$F21</f>
        <v>0</v>
      </c>
      <c r="AN21" s="44">
        <f>SBYLD1!AN21*VLOOKUP(SBYLD2!AN$4,'[1]INTERNAL PARAMETERS-1'!$B$5:$J$44,5,FALSE)*VLOOKUP(SBYLD2!AN$4,'[1]INTERNAL PARAMETERS-1'!$B$5:$J$44,7,FALSE)*SBYLD2!$F21 + SBYLD1!AN21*(1-VLOOKUP(SBYLD2!AN$4,'[1]INTERNAL PARAMETERS-1'!$B$5:$J$44,5,FALSE))*VLOOKUP(SBYLD2!AN$4,'[1]INTERNAL PARAMETERS-1'!$B$5:$J$44,9,FALSE)*SBYLD2!$F21</f>
        <v>0</v>
      </c>
      <c r="AO21" s="44">
        <f>SBYLD1!AO21*VLOOKUP(SBYLD2!AO$4,'[1]INTERNAL PARAMETERS-1'!$B$5:$J$44,5,FALSE)*VLOOKUP(SBYLD2!AO$4,'[1]INTERNAL PARAMETERS-1'!$B$5:$J$44,7,FALSE)*SBYLD2!$F21 + SBYLD1!AO21*(1-VLOOKUP(SBYLD2!AO$4,'[1]INTERNAL PARAMETERS-1'!$B$5:$J$44,5,FALSE))*VLOOKUP(SBYLD2!AO$4,'[1]INTERNAL PARAMETERS-1'!$B$5:$J$44,9,FALSE)*SBYLD2!$F21</f>
        <v>0</v>
      </c>
      <c r="AP21" s="44">
        <f>SBYLD1!AP21*VLOOKUP(SBYLD2!AP$4,'[1]INTERNAL PARAMETERS-1'!$B$5:$J$44,5,FALSE)*VLOOKUP(SBYLD2!AP$4,'[1]INTERNAL PARAMETERS-1'!$B$5:$J$44,7,FALSE)*SBYLD2!$F21 + SBYLD1!AP21*(1-VLOOKUP(SBYLD2!AP$4,'[1]INTERNAL PARAMETERS-1'!$B$5:$J$44,5,FALSE))*VLOOKUP(SBYLD2!AP$4,'[1]INTERNAL PARAMETERS-1'!$B$5:$J$44,9,FALSE)*SBYLD2!$F21</f>
        <v>0</v>
      </c>
      <c r="AQ21" s="44">
        <f>SBYLD1!AQ21*VLOOKUP(SBYLD2!AQ$4,'[1]INTERNAL PARAMETERS-1'!$B$5:$J$44,5,FALSE)*VLOOKUP(SBYLD2!AQ$4,'[1]INTERNAL PARAMETERS-1'!$B$5:$J$44,7,FALSE)*SBYLD2!$F21 + SBYLD1!AQ21*(1-VLOOKUP(SBYLD2!AQ$4,'[1]INTERNAL PARAMETERS-1'!$B$5:$J$44,5,FALSE))*VLOOKUP(SBYLD2!AQ$4,'[1]INTERNAL PARAMETERS-1'!$B$5:$J$44,9,FALSE)*SBYLD2!$F21</f>
        <v>0</v>
      </c>
      <c r="AR21" s="44">
        <f>SBYLD1!AR21*VLOOKUP(SBYLD2!AR$4,'[1]INTERNAL PARAMETERS-1'!$B$5:$J$44,5,FALSE)*VLOOKUP(SBYLD2!AR$4,'[1]INTERNAL PARAMETERS-1'!$B$5:$J$44,7,FALSE)*SBYLD2!$F21 + SBYLD1!AR21*(1-VLOOKUP(SBYLD2!AR$4,'[1]INTERNAL PARAMETERS-1'!$B$5:$J$44,5,FALSE))*VLOOKUP(SBYLD2!AR$4,'[1]INTERNAL PARAMETERS-1'!$B$5:$J$44,9,FALSE)*SBYLD2!$F21</f>
        <v>0</v>
      </c>
      <c r="AS21" s="44">
        <f>SBYLD1!AS21*VLOOKUP(SBYLD2!AS$4,'[1]INTERNAL PARAMETERS-1'!$B$5:$J$44,5,FALSE)*VLOOKUP(SBYLD2!AS$4,'[1]INTERNAL PARAMETERS-1'!$B$5:$J$44,7,FALSE)*SBYLD2!$F21 + SBYLD1!AS21*(1-VLOOKUP(SBYLD2!AS$4,'[1]INTERNAL PARAMETERS-1'!$B$5:$J$44,5,FALSE))*VLOOKUP(SBYLD2!AS$4,'[1]INTERNAL PARAMETERS-1'!$B$5:$J$44,9,FALSE)*SBYLD2!$F21</f>
        <v>0</v>
      </c>
      <c r="AT21" s="43">
        <f>SBYLD1!AT21*VLOOKUP(SBYLD2!AT$4,'[1]INTERNAL PARAMETERS-1'!$B$5:$J$44,5,FALSE)*VLOOKUP(SBYLD2!AT$4,'[1]INTERNAL PARAMETERS-1'!$B$5:$J$44,7,FALSE)*SBYLD2!$F21 + SBYLD1!AT21*(1-VLOOKUP(SBYLD2!AT$4,'[1]INTERNAL PARAMETERS-1'!$B$5:$J$44,5,FALSE))*VLOOKUP(SBYLD2!AT$4,'[1]INTERNAL PARAMETERS-1'!$B$5:$J$44,9,FALSE)*SBYLD2!$F21</f>
        <v>0</v>
      </c>
      <c r="AU21" s="45">
        <f>SBYLD1!AU21*VLOOKUP(SBYLD2!AU$4,'[1]INTERNAL PARAMETERS-1'!$B$5:$J$44,5,FALSE)*VLOOKUP(SBYLD2!AU$4,'[1]INTERNAL PARAMETERS-1'!$B$5:$J$44,6,FALSE)*VLOOKUP(SBYLD2!AU$4,'[1]INTERNAL PARAMETERS-1'!$B$5:$J$44,3,FALSE) + SBYLD1!AU21*(1-VLOOKUP(SBYLD2!AU$4,'[1]INTERNAL PARAMETERS-1'!$B$5:$J$44,5,FALSE))*VLOOKUP(SBYLD2!AU$4,'[1]INTERNAL PARAMETERS-1'!$B$5:$J$44,8,FALSE)*VLOOKUP(SBYLD2!AU$4,'[1]INTERNAL PARAMETERS-1'!$B$5:$J$44,3,FALSE)</f>
        <v>0</v>
      </c>
      <c r="AV21" s="44">
        <f>SBYLD1!AV21*VLOOKUP(SBYLD2!AV$4,'[1]INTERNAL PARAMETERS-1'!$B$5:$J$44,5,FALSE)*VLOOKUP(SBYLD2!AV$4,'[1]INTERNAL PARAMETERS-1'!$B$5:$J$44,6,FALSE)*VLOOKUP(SBYLD2!AV$4,'[1]INTERNAL PARAMETERS-1'!$B$5:$J$44,3,FALSE) + SBYLD1!AV21*(1-VLOOKUP(SBYLD2!AV$4,'[1]INTERNAL PARAMETERS-1'!$B$5:$J$44,5,FALSE))*VLOOKUP(SBYLD2!AV$4,'[1]INTERNAL PARAMETERS-1'!$B$5:$J$44,8,FALSE)*VLOOKUP(SBYLD2!AV$4,'[1]INTERNAL PARAMETERS-1'!$B$5:$J$44,3,FALSE)</f>
        <v>0</v>
      </c>
      <c r="AW21" s="44">
        <f>SBYLD1!AW21*VLOOKUP(SBYLD2!AW$4,'[1]INTERNAL PARAMETERS-1'!$B$5:$J$44,5,FALSE)*VLOOKUP(SBYLD2!AW$4,'[1]INTERNAL PARAMETERS-1'!$B$5:$J$44,6,FALSE)*VLOOKUP(SBYLD2!AW$4,'[1]INTERNAL PARAMETERS-1'!$B$5:$J$44,3,FALSE) + SBYLD1!AW21*(1-VLOOKUP(SBYLD2!AW$4,'[1]INTERNAL PARAMETERS-1'!$B$5:$J$44,5,FALSE))*VLOOKUP(SBYLD2!AW$4,'[1]INTERNAL PARAMETERS-1'!$B$5:$J$44,8,FALSE)*VLOOKUP(SBYLD2!AW$4,'[1]INTERNAL PARAMETERS-1'!$B$5:$J$44,3,FALSE)</f>
        <v>6.9200106451530292</v>
      </c>
      <c r="AX21" s="44">
        <f>SBYLD1!AX21*VLOOKUP(SBYLD2!AX$4,'[1]INTERNAL PARAMETERS-1'!$B$5:$J$44,5,FALSE)*VLOOKUP(SBYLD2!AX$4,'[1]INTERNAL PARAMETERS-1'!$B$5:$J$44,6,FALSE)*VLOOKUP(SBYLD2!AX$4,'[1]INTERNAL PARAMETERS-1'!$B$5:$J$44,3,FALSE) + SBYLD1!AX21*(1-VLOOKUP(SBYLD2!AX$4,'[1]INTERNAL PARAMETERS-1'!$B$5:$J$44,5,FALSE))*VLOOKUP(SBYLD2!AX$4,'[1]INTERNAL PARAMETERS-1'!$B$5:$J$44,8,FALSE)*VLOOKUP(SBYLD2!AX$4,'[1]INTERNAL PARAMETERS-1'!$B$5:$J$44,3,FALSE)</f>
        <v>0</v>
      </c>
      <c r="AY21" s="44">
        <f>SBYLD1!AY21*VLOOKUP(SBYLD2!AY$4,'[1]INTERNAL PARAMETERS-1'!$B$5:$J$44,5,FALSE)*VLOOKUP(SBYLD2!AY$4,'[1]INTERNAL PARAMETERS-1'!$B$5:$J$44,6,FALSE)*VLOOKUP(SBYLD2!AY$4,'[1]INTERNAL PARAMETERS-1'!$B$5:$J$44,3,FALSE) + SBYLD1!AY21*(1-VLOOKUP(SBYLD2!AY$4,'[1]INTERNAL PARAMETERS-1'!$B$5:$J$44,5,FALSE))*VLOOKUP(SBYLD2!AY$4,'[1]INTERNAL PARAMETERS-1'!$B$5:$J$44,8,FALSE)*VLOOKUP(SBYLD2!AY$4,'[1]INTERNAL PARAMETERS-1'!$B$5:$J$44,3,FALSE)</f>
        <v>0</v>
      </c>
      <c r="AZ21" s="44">
        <f>SBYLD1!AZ21*VLOOKUP(SBYLD2!AZ$4,'[1]INTERNAL PARAMETERS-1'!$B$5:$J$44,5,FALSE)*VLOOKUP(SBYLD2!AZ$4,'[1]INTERNAL PARAMETERS-1'!$B$5:$J$44,6,FALSE)*VLOOKUP(SBYLD2!AZ$4,'[1]INTERNAL PARAMETERS-1'!$B$5:$J$44,3,FALSE) + SBYLD1!AZ21*(1-VLOOKUP(SBYLD2!AZ$4,'[1]INTERNAL PARAMETERS-1'!$B$5:$J$44,5,FALSE))*VLOOKUP(SBYLD2!AZ$4,'[1]INTERNAL PARAMETERS-1'!$B$5:$J$44,8,FALSE)*VLOOKUP(SBYLD2!AZ$4,'[1]INTERNAL PARAMETERS-1'!$B$5:$J$44,3,FALSE)</f>
        <v>0</v>
      </c>
      <c r="BA21" s="44">
        <f>SBYLD1!BA21*VLOOKUP(SBYLD2!BA$4,'[1]INTERNAL PARAMETERS-1'!$B$5:$J$44,5,FALSE)*VLOOKUP(SBYLD2!BA$4,'[1]INTERNAL PARAMETERS-1'!$B$5:$J$44,6,FALSE)*VLOOKUP(SBYLD2!BA$4,'[1]INTERNAL PARAMETERS-1'!$B$5:$J$44,3,FALSE) + SBYLD1!BA21*(1-VLOOKUP(SBYLD2!BA$4,'[1]INTERNAL PARAMETERS-1'!$B$5:$J$44,5,FALSE))*VLOOKUP(SBYLD2!BA$4,'[1]INTERNAL PARAMETERS-1'!$B$5:$J$44,8,FALSE)*VLOOKUP(SBYLD2!BA$4,'[1]INTERNAL PARAMETERS-1'!$B$5:$J$44,3,FALSE)</f>
        <v>17.582532334664553</v>
      </c>
      <c r="BB21" s="44">
        <f>SBYLD1!BB21*VLOOKUP(SBYLD2!BB$4,'[1]INTERNAL PARAMETERS-1'!$B$5:$J$44,5,FALSE)*VLOOKUP(SBYLD2!BB$4,'[1]INTERNAL PARAMETERS-1'!$B$5:$J$44,6,FALSE)*VLOOKUP(SBYLD2!BB$4,'[1]INTERNAL PARAMETERS-1'!$B$5:$J$44,3,FALSE) + SBYLD1!BB21*(1-VLOOKUP(SBYLD2!BB$4,'[1]INTERNAL PARAMETERS-1'!$B$5:$J$44,5,FALSE))*VLOOKUP(SBYLD2!BB$4,'[1]INTERNAL PARAMETERS-1'!$B$5:$J$44,8,FALSE)*VLOOKUP(SBYLD2!BB$4,'[1]INTERNAL PARAMETERS-1'!$B$5:$J$44,3,FALSE)</f>
        <v>0.56033835801446585</v>
      </c>
      <c r="BC21" s="44">
        <f>SBYLD1!BC21*VLOOKUP(SBYLD2!BC$4,'[1]INTERNAL PARAMETERS-1'!$B$5:$J$44,5,FALSE)*VLOOKUP(SBYLD2!BC$4,'[1]INTERNAL PARAMETERS-1'!$B$5:$J$44,6,FALSE)*VLOOKUP(SBYLD2!BC$4,'[1]INTERNAL PARAMETERS-1'!$B$5:$J$44,3,FALSE) + SBYLD1!BC21*(1-VLOOKUP(SBYLD2!BC$4,'[1]INTERNAL PARAMETERS-1'!$B$5:$J$44,5,FALSE))*VLOOKUP(SBYLD2!BC$4,'[1]INTERNAL PARAMETERS-1'!$B$5:$J$44,8,FALSE)*VLOOKUP(SBYLD2!BC$4,'[1]INTERNAL PARAMETERS-1'!$B$5:$J$44,3,FALSE)</f>
        <v>3.2074830363602151</v>
      </c>
      <c r="BD21" s="44">
        <f>SBYLD1!BD21*VLOOKUP(SBYLD2!BD$4,'[1]INTERNAL PARAMETERS-1'!$B$5:$J$44,5,FALSE)*VLOOKUP(SBYLD2!BD$4,'[1]INTERNAL PARAMETERS-1'!$B$5:$J$44,6,FALSE)*VLOOKUP(SBYLD2!BD$4,'[1]INTERNAL PARAMETERS-1'!$B$5:$J$44,3,FALSE) + SBYLD1!BD21*(1-VLOOKUP(SBYLD2!BD$4,'[1]INTERNAL PARAMETERS-1'!$B$5:$J$44,5,FALSE))*VLOOKUP(SBYLD2!BD$4,'[1]INTERNAL PARAMETERS-1'!$B$5:$J$44,8,FALSE)*VLOOKUP(SBYLD2!BD$4,'[1]INTERNAL PARAMETERS-1'!$B$5:$J$44,3,FALSE)</f>
        <v>0.61345395310137762</v>
      </c>
      <c r="BE21" s="44">
        <f>SBYLD1!BE21*VLOOKUP(SBYLD2!BE$4,'[1]INTERNAL PARAMETERS-1'!$B$5:$J$44,5,FALSE)*VLOOKUP(SBYLD2!BE$4,'[1]INTERNAL PARAMETERS-1'!$B$5:$J$44,6,FALSE)*VLOOKUP(SBYLD2!BE$4,'[1]INTERNAL PARAMETERS-1'!$B$5:$J$44,3,FALSE) + SBYLD1!BE21*(1-VLOOKUP(SBYLD2!BE$4,'[1]INTERNAL PARAMETERS-1'!$B$5:$J$44,5,FALSE))*VLOOKUP(SBYLD2!BE$4,'[1]INTERNAL PARAMETERS-1'!$B$5:$J$44,8,FALSE)*VLOOKUP(SBYLD2!BE$4,'[1]INTERNAL PARAMETERS-1'!$B$5:$J$44,3,FALSE)</f>
        <v>3.2250109637663438</v>
      </c>
      <c r="BF21" s="44">
        <f>SBYLD1!BF21*VLOOKUP(SBYLD2!BF$4,'[1]INTERNAL PARAMETERS-1'!$B$5:$J$44,5,FALSE)*VLOOKUP(SBYLD2!BF$4,'[1]INTERNAL PARAMETERS-1'!$B$5:$J$44,6,FALSE)*VLOOKUP(SBYLD2!BF$4,'[1]INTERNAL PARAMETERS-1'!$B$5:$J$44,3,FALSE) + SBYLD1!BF21*(1-VLOOKUP(SBYLD2!BF$4,'[1]INTERNAL PARAMETERS-1'!$B$5:$J$44,5,FALSE))*VLOOKUP(SBYLD2!BF$4,'[1]INTERNAL PARAMETERS-1'!$B$5:$J$44,8,FALSE)*VLOOKUP(SBYLD2!BF$4,'[1]INTERNAL PARAMETERS-1'!$B$5:$J$44,3,FALSE)</f>
        <v>0</v>
      </c>
      <c r="BG21" s="44">
        <f>SBYLD1!BG21*VLOOKUP(SBYLD2!BG$4,'[1]INTERNAL PARAMETERS-1'!$B$5:$J$44,5,FALSE)*VLOOKUP(SBYLD2!BG$4,'[1]INTERNAL PARAMETERS-1'!$B$5:$J$44,6,FALSE)*VLOOKUP(SBYLD2!BG$4,'[1]INTERNAL PARAMETERS-1'!$B$5:$J$44,3,FALSE) + SBYLD1!BG21*(1-VLOOKUP(SBYLD2!BG$4,'[1]INTERNAL PARAMETERS-1'!$B$5:$J$44,5,FALSE))*VLOOKUP(SBYLD2!BG$4,'[1]INTERNAL PARAMETERS-1'!$B$5:$J$44,8,FALSE)*VLOOKUP(SBYLD2!BG$4,'[1]INTERNAL PARAMETERS-1'!$B$5:$J$44,3,FALSE)</f>
        <v>0.64049082033327509</v>
      </c>
      <c r="BH21" s="44">
        <f>SBYLD1!BH21*VLOOKUP(SBYLD2!BH$4,'[1]INTERNAL PARAMETERS-1'!$B$5:$J$44,5,FALSE)*VLOOKUP(SBYLD2!BH$4,'[1]INTERNAL PARAMETERS-1'!$B$5:$J$44,6,FALSE)*VLOOKUP(SBYLD2!BH$4,'[1]INTERNAL PARAMETERS-1'!$B$5:$J$44,3,FALSE) + SBYLD1!BH21*(1-VLOOKUP(SBYLD2!BH$4,'[1]INTERNAL PARAMETERS-1'!$B$5:$J$44,5,FALSE))*VLOOKUP(SBYLD2!BH$4,'[1]INTERNAL PARAMETERS-1'!$B$5:$J$44,8,FALSE)*VLOOKUP(SBYLD2!BH$4,'[1]INTERNAL PARAMETERS-1'!$B$5:$J$44,3,FALSE)</f>
        <v>5.2127297474774811E-3</v>
      </c>
      <c r="BI21" s="44">
        <f>SBYLD1!BI21*VLOOKUP(SBYLD2!BI$4,'[1]INTERNAL PARAMETERS-1'!$B$5:$J$44,5,FALSE)*VLOOKUP(SBYLD2!BI$4,'[1]INTERNAL PARAMETERS-1'!$B$5:$J$44,6,FALSE)*VLOOKUP(SBYLD2!BI$4,'[1]INTERNAL PARAMETERS-1'!$B$5:$J$44,3,FALSE) + SBYLD1!BI21*(1-VLOOKUP(SBYLD2!BI$4,'[1]INTERNAL PARAMETERS-1'!$B$5:$J$44,5,FALSE))*VLOOKUP(SBYLD2!BI$4,'[1]INTERNAL PARAMETERS-1'!$B$5:$J$44,8,FALSE)*VLOOKUP(SBYLD2!BI$4,'[1]INTERNAL PARAMETERS-1'!$B$5:$J$44,3,FALSE)</f>
        <v>0</v>
      </c>
      <c r="BJ21" s="44">
        <f>SBYLD1!BJ21*VLOOKUP(SBYLD2!BJ$4,'[1]INTERNAL PARAMETERS-1'!$B$5:$J$44,5,FALSE)*VLOOKUP(SBYLD2!BJ$4,'[1]INTERNAL PARAMETERS-1'!$B$5:$J$44,6,FALSE)*VLOOKUP(SBYLD2!BJ$4,'[1]INTERNAL PARAMETERS-1'!$B$5:$J$44,3,FALSE) + SBYLD1!BJ21*(1-VLOOKUP(SBYLD2!BJ$4,'[1]INTERNAL PARAMETERS-1'!$B$5:$J$44,5,FALSE))*VLOOKUP(SBYLD2!BJ$4,'[1]INTERNAL PARAMETERS-1'!$B$5:$J$44,8,FALSE)*VLOOKUP(SBYLD2!BJ$4,'[1]INTERNAL PARAMETERS-1'!$B$5:$J$44,3,FALSE)</f>
        <v>0.31014550780463751</v>
      </c>
      <c r="BK21" s="44">
        <f>SBYLD1!BK21*VLOOKUP(SBYLD2!BK$4,'[1]INTERNAL PARAMETERS-1'!$B$5:$J$44,5,FALSE)*VLOOKUP(SBYLD2!BK$4,'[1]INTERNAL PARAMETERS-1'!$B$5:$J$44,6,FALSE)*VLOOKUP(SBYLD2!BK$4,'[1]INTERNAL PARAMETERS-1'!$B$5:$J$44,3,FALSE) + SBYLD1!BK21*(1-VLOOKUP(SBYLD2!BK$4,'[1]INTERNAL PARAMETERS-1'!$B$5:$J$44,5,FALSE))*VLOOKUP(SBYLD2!BK$4,'[1]INTERNAL PARAMETERS-1'!$B$5:$J$44,8,FALSE)*VLOOKUP(SBYLD2!BK$4,'[1]INTERNAL PARAMETERS-1'!$B$5:$J$44,3,FALSE)</f>
        <v>0.40612245742930903</v>
      </c>
      <c r="BL21" s="44">
        <f>SBYLD1!BL21*VLOOKUP(SBYLD2!BL$4,'[1]INTERNAL PARAMETERS-1'!$B$5:$J$44,5,FALSE)*VLOOKUP(SBYLD2!BL$4,'[1]INTERNAL PARAMETERS-1'!$B$5:$J$44,6,FALSE)*VLOOKUP(SBYLD2!BL$4,'[1]INTERNAL PARAMETERS-1'!$B$5:$J$44,3,FALSE) + SBYLD1!BL21*(1-VLOOKUP(SBYLD2!BL$4,'[1]INTERNAL PARAMETERS-1'!$B$5:$J$44,5,FALSE))*VLOOKUP(SBYLD2!BL$4,'[1]INTERNAL PARAMETERS-1'!$B$5:$J$44,8,FALSE)*VLOOKUP(SBYLD2!BL$4,'[1]INTERNAL PARAMETERS-1'!$B$5:$J$44,3,FALSE)</f>
        <v>0.93679003552531359</v>
      </c>
      <c r="BM21" s="44">
        <f>SBYLD1!BM21*VLOOKUP(SBYLD2!BM$4,'[1]INTERNAL PARAMETERS-1'!$B$5:$J$44,5,FALSE)*VLOOKUP(SBYLD2!BM$4,'[1]INTERNAL PARAMETERS-1'!$B$5:$J$44,6,FALSE)*VLOOKUP(SBYLD2!BM$4,'[1]INTERNAL PARAMETERS-1'!$B$5:$J$44,3,FALSE) + SBYLD1!BM21*(1-VLOOKUP(SBYLD2!BM$4,'[1]INTERNAL PARAMETERS-1'!$B$5:$J$44,5,FALSE))*VLOOKUP(SBYLD2!BM$4,'[1]INTERNAL PARAMETERS-1'!$B$5:$J$44,8,FALSE)*VLOOKUP(SBYLD2!BM$4,'[1]INTERNAL PARAMETERS-1'!$B$5:$J$44,3,FALSE)</f>
        <v>0.90146756171797027</v>
      </c>
      <c r="BN21" s="44">
        <f>SBYLD1!BN21*VLOOKUP(SBYLD2!BN$4,'[1]INTERNAL PARAMETERS-1'!$B$5:$J$44,5,FALSE)*VLOOKUP(SBYLD2!BN$4,'[1]INTERNAL PARAMETERS-1'!$B$5:$J$44,6,FALSE)*VLOOKUP(SBYLD2!BN$4,'[1]INTERNAL PARAMETERS-1'!$B$5:$J$44,3,FALSE) + SBYLD1!BN21*(1-VLOOKUP(SBYLD2!BN$4,'[1]INTERNAL PARAMETERS-1'!$B$5:$J$44,5,FALSE))*VLOOKUP(SBYLD2!BN$4,'[1]INTERNAL PARAMETERS-1'!$B$5:$J$44,8,FALSE)*VLOOKUP(SBYLD2!BN$4,'[1]INTERNAL PARAMETERS-1'!$B$5:$J$44,3,FALSE)</f>
        <v>0.3342112432202578</v>
      </c>
      <c r="BO21" s="44">
        <f>SBYLD1!BO21*VLOOKUP(SBYLD2!BO$4,'[1]INTERNAL PARAMETERS-1'!$B$5:$J$44,5,FALSE)*VLOOKUP(SBYLD2!BO$4,'[1]INTERNAL PARAMETERS-1'!$B$5:$J$44,6,FALSE)*VLOOKUP(SBYLD2!BO$4,'[1]INTERNAL PARAMETERS-1'!$B$5:$J$44,3,FALSE) + SBYLD1!BO21*(1-VLOOKUP(SBYLD2!BO$4,'[1]INTERNAL PARAMETERS-1'!$B$5:$J$44,5,FALSE))*VLOOKUP(SBYLD2!BO$4,'[1]INTERNAL PARAMETERS-1'!$B$5:$J$44,8,FALSE)*VLOOKUP(SBYLD2!BO$4,'[1]INTERNAL PARAMETERS-1'!$B$5:$J$44,3,FALSE)</f>
        <v>0.14775679383045609</v>
      </c>
      <c r="BP21" s="44">
        <f>SBYLD1!BP21*VLOOKUP(SBYLD2!BP$4,'[1]INTERNAL PARAMETERS-1'!$B$5:$J$44,5,FALSE)*VLOOKUP(SBYLD2!BP$4,'[1]INTERNAL PARAMETERS-1'!$B$5:$J$44,6,FALSE)*VLOOKUP(SBYLD2!BP$4,'[1]INTERNAL PARAMETERS-1'!$B$5:$J$44,3,FALSE) + SBYLD1!BP21*(1-VLOOKUP(SBYLD2!BP$4,'[1]INTERNAL PARAMETERS-1'!$B$5:$J$44,5,FALSE))*VLOOKUP(SBYLD2!BP$4,'[1]INTERNAL PARAMETERS-1'!$B$5:$J$44,8,FALSE)*VLOOKUP(SBYLD2!BP$4,'[1]INTERNAL PARAMETERS-1'!$B$5:$J$44,3,FALSE)</f>
        <v>7.8143393036606296E-3</v>
      </c>
      <c r="BQ21" s="44">
        <f>SBYLD1!BQ21*VLOOKUP(SBYLD2!BQ$4,'[1]INTERNAL PARAMETERS-1'!$B$5:$J$44,5,FALSE)*VLOOKUP(SBYLD2!BQ$4,'[1]INTERNAL PARAMETERS-1'!$B$5:$J$44,6,FALSE)*VLOOKUP(SBYLD2!BQ$4,'[1]INTERNAL PARAMETERS-1'!$B$5:$J$44,3,FALSE) + SBYLD1!BQ21*(1-VLOOKUP(SBYLD2!BQ$4,'[1]INTERNAL PARAMETERS-1'!$B$5:$J$44,5,FALSE))*VLOOKUP(SBYLD2!BQ$4,'[1]INTERNAL PARAMETERS-1'!$B$5:$J$44,8,FALSE)*VLOOKUP(SBYLD2!BQ$4,'[1]INTERNAL PARAMETERS-1'!$B$5:$J$44,3,FALSE)</f>
        <v>1.1225150651268192</v>
      </c>
      <c r="BR21" s="44">
        <f>SBYLD1!BR21*VLOOKUP(SBYLD2!BR$4,'[1]INTERNAL PARAMETERS-1'!$B$5:$J$44,5,FALSE)*VLOOKUP(SBYLD2!BR$4,'[1]INTERNAL PARAMETERS-1'!$B$5:$J$44,6,FALSE)*VLOOKUP(SBYLD2!BR$4,'[1]INTERNAL PARAMETERS-1'!$B$5:$J$44,3,FALSE) + SBYLD1!BR21*(1-VLOOKUP(SBYLD2!BR$4,'[1]INTERNAL PARAMETERS-1'!$B$5:$J$44,5,FALSE))*VLOOKUP(SBYLD2!BR$4,'[1]INTERNAL PARAMETERS-1'!$B$5:$J$44,8,FALSE)*VLOOKUP(SBYLD2!BR$4,'[1]INTERNAL PARAMETERS-1'!$B$5:$J$44,3,FALSE)</f>
        <v>1.90028487219247E-2</v>
      </c>
      <c r="BS21" s="44">
        <f>SBYLD1!BS21*VLOOKUP(SBYLD2!BS$4,'[1]INTERNAL PARAMETERS-1'!$B$5:$J$44,5,FALSE)*VLOOKUP(SBYLD2!BS$4,'[1]INTERNAL PARAMETERS-1'!$B$5:$J$44,6,FALSE)*VLOOKUP(SBYLD2!BS$4,'[1]INTERNAL PARAMETERS-1'!$B$5:$J$44,3,FALSE) + SBYLD1!BS21*(1-VLOOKUP(SBYLD2!BS$4,'[1]INTERNAL PARAMETERS-1'!$B$5:$J$44,5,FALSE))*VLOOKUP(SBYLD2!BS$4,'[1]INTERNAL PARAMETERS-1'!$B$5:$J$44,8,FALSE)*VLOOKUP(SBYLD2!BS$4,'[1]INTERNAL PARAMETERS-1'!$B$5:$J$44,3,FALSE)</f>
        <v>3.7692695464715989E-3</v>
      </c>
      <c r="BT21" s="44">
        <f>SBYLD1!BT21*VLOOKUP(SBYLD2!BT$4,'[1]INTERNAL PARAMETERS-1'!$B$5:$J$44,5,FALSE)*VLOOKUP(SBYLD2!BT$4,'[1]INTERNAL PARAMETERS-1'!$B$5:$J$44,6,FALSE)*VLOOKUP(SBYLD2!BT$4,'[1]INTERNAL PARAMETERS-1'!$B$5:$J$44,3,FALSE) + SBYLD1!BT21*(1-VLOOKUP(SBYLD2!BT$4,'[1]INTERNAL PARAMETERS-1'!$B$5:$J$44,5,FALSE))*VLOOKUP(SBYLD2!BT$4,'[1]INTERNAL PARAMETERS-1'!$B$5:$J$44,8,FALSE)*VLOOKUP(SBYLD2!BT$4,'[1]INTERNAL PARAMETERS-1'!$B$5:$J$44,3,FALSE)</f>
        <v>0</v>
      </c>
      <c r="BU21" s="44">
        <f>SBYLD1!BU21*VLOOKUP(SBYLD2!BU$4,'[1]INTERNAL PARAMETERS-1'!$B$5:$J$44,5,FALSE)*VLOOKUP(SBYLD2!BU$4,'[1]INTERNAL PARAMETERS-1'!$B$5:$J$44,6,FALSE)*VLOOKUP(SBYLD2!BU$4,'[1]INTERNAL PARAMETERS-1'!$B$5:$J$44,3,FALSE) + SBYLD1!BU21*(1-VLOOKUP(SBYLD2!BU$4,'[1]INTERNAL PARAMETERS-1'!$B$5:$J$44,5,FALSE))*VLOOKUP(SBYLD2!BU$4,'[1]INTERNAL PARAMETERS-1'!$B$5:$J$44,8,FALSE)*VLOOKUP(SBYLD2!BU$4,'[1]INTERNAL PARAMETERS-1'!$B$5:$J$44,3,FALSE)</f>
        <v>0</v>
      </c>
      <c r="BV21" s="44">
        <f>SBYLD1!BV21*VLOOKUP(SBYLD2!BV$4,'[1]INTERNAL PARAMETERS-1'!$B$5:$J$44,5,FALSE)*VLOOKUP(SBYLD2!BV$4,'[1]INTERNAL PARAMETERS-1'!$B$5:$J$44,6,FALSE)*VLOOKUP(SBYLD2!BV$4,'[1]INTERNAL PARAMETERS-1'!$B$5:$J$44,3,FALSE) + SBYLD1!BV21*(1-VLOOKUP(SBYLD2!BV$4,'[1]INTERNAL PARAMETERS-1'!$B$5:$J$44,5,FALSE))*VLOOKUP(SBYLD2!BV$4,'[1]INTERNAL PARAMETERS-1'!$B$5:$J$44,8,FALSE)*VLOOKUP(SBYLD2!BV$4,'[1]INTERNAL PARAMETERS-1'!$B$5:$J$44,3,FALSE)</f>
        <v>0</v>
      </c>
      <c r="BW21" s="44">
        <f>SBYLD1!BW21*VLOOKUP(SBYLD2!BW$4,'[1]INTERNAL PARAMETERS-1'!$B$5:$J$44,5,FALSE)*VLOOKUP(SBYLD2!BW$4,'[1]INTERNAL PARAMETERS-1'!$B$5:$J$44,6,FALSE)*VLOOKUP(SBYLD2!BW$4,'[1]INTERNAL PARAMETERS-1'!$B$5:$J$44,3,FALSE) + SBYLD1!BW21*(1-VLOOKUP(SBYLD2!BW$4,'[1]INTERNAL PARAMETERS-1'!$B$5:$J$44,5,FALSE))*VLOOKUP(SBYLD2!BW$4,'[1]INTERNAL PARAMETERS-1'!$B$5:$J$44,8,FALSE)*VLOOKUP(SBYLD2!BW$4,'[1]INTERNAL PARAMETERS-1'!$B$5:$J$44,3,FALSE)</f>
        <v>0</v>
      </c>
      <c r="BX21" s="44">
        <f>SBYLD1!BX21*VLOOKUP(SBYLD2!BX$4,'[1]INTERNAL PARAMETERS-1'!$B$5:$J$44,5,FALSE)*VLOOKUP(SBYLD2!BX$4,'[1]INTERNAL PARAMETERS-1'!$B$5:$J$44,6,FALSE)*VLOOKUP(SBYLD2!BX$4,'[1]INTERNAL PARAMETERS-1'!$B$5:$J$44,3,FALSE) + SBYLD1!BX21*(1-VLOOKUP(SBYLD2!BX$4,'[1]INTERNAL PARAMETERS-1'!$B$5:$J$44,5,FALSE))*VLOOKUP(SBYLD2!BX$4,'[1]INTERNAL PARAMETERS-1'!$B$5:$J$44,8,FALSE)*VLOOKUP(SBYLD2!BX$4,'[1]INTERNAL PARAMETERS-1'!$B$5:$J$44,3,FALSE)</f>
        <v>0</v>
      </c>
      <c r="BY21" s="44">
        <f>SBYLD1!BY21*VLOOKUP(SBYLD2!BY$4,'[1]INTERNAL PARAMETERS-1'!$B$5:$J$44,5,FALSE)*VLOOKUP(SBYLD2!BY$4,'[1]INTERNAL PARAMETERS-1'!$B$5:$J$44,6,FALSE)*VLOOKUP(SBYLD2!BY$4,'[1]INTERNAL PARAMETERS-1'!$B$5:$J$44,3,FALSE) + SBYLD1!BY21*(1-VLOOKUP(SBYLD2!BY$4,'[1]INTERNAL PARAMETERS-1'!$B$5:$J$44,5,FALSE))*VLOOKUP(SBYLD2!BY$4,'[1]INTERNAL PARAMETERS-1'!$B$5:$J$44,8,FALSE)*VLOOKUP(SBYLD2!BY$4,'[1]INTERNAL PARAMETERS-1'!$B$5:$J$44,3,FALSE)</f>
        <v>0</v>
      </c>
      <c r="BZ21" s="44">
        <f>SBYLD1!BZ21*VLOOKUP(SBYLD2!BZ$4,'[1]INTERNAL PARAMETERS-1'!$B$5:$J$44,5,FALSE)*VLOOKUP(SBYLD2!BZ$4,'[1]INTERNAL PARAMETERS-1'!$B$5:$J$44,6,FALSE)*VLOOKUP(SBYLD2!BZ$4,'[1]INTERNAL PARAMETERS-1'!$B$5:$J$44,3,FALSE) + SBYLD1!BZ21*(1-VLOOKUP(SBYLD2!BZ$4,'[1]INTERNAL PARAMETERS-1'!$B$5:$J$44,5,FALSE))*VLOOKUP(SBYLD2!BZ$4,'[1]INTERNAL PARAMETERS-1'!$B$5:$J$44,8,FALSE)*VLOOKUP(SBYLD2!BZ$4,'[1]INTERNAL PARAMETERS-1'!$B$5:$J$44,3,FALSE)</f>
        <v>1.2355849440141044E-3</v>
      </c>
      <c r="CA21" s="44">
        <f>SBYLD1!CA21*VLOOKUP(SBYLD2!CA$4,'[1]INTERNAL PARAMETERS-1'!$B$5:$J$44,5,FALSE)*VLOOKUP(SBYLD2!CA$4,'[1]INTERNAL PARAMETERS-1'!$B$5:$J$44,6,FALSE)*VLOOKUP(SBYLD2!CA$4,'[1]INTERNAL PARAMETERS-1'!$B$5:$J$44,3,FALSE) + SBYLD1!CA21*(1-VLOOKUP(SBYLD2!CA$4,'[1]INTERNAL PARAMETERS-1'!$B$5:$J$44,5,FALSE))*VLOOKUP(SBYLD2!CA$4,'[1]INTERNAL PARAMETERS-1'!$B$5:$J$44,8,FALSE)*VLOOKUP(SBYLD2!CA$4,'[1]INTERNAL PARAMETERS-1'!$B$5:$J$44,3,FALSE)</f>
        <v>0</v>
      </c>
      <c r="CB21" s="44">
        <f>SBYLD1!CB21*VLOOKUP(SBYLD2!CB$4,'[1]INTERNAL PARAMETERS-1'!$B$5:$J$44,5,FALSE)*VLOOKUP(SBYLD2!CB$4,'[1]INTERNAL PARAMETERS-1'!$B$5:$J$44,6,FALSE)*VLOOKUP(SBYLD2!CB$4,'[1]INTERNAL PARAMETERS-1'!$B$5:$J$44,3,FALSE) + SBYLD1!CB21*(1-VLOOKUP(SBYLD2!CB$4,'[1]INTERNAL PARAMETERS-1'!$B$5:$J$44,5,FALSE))*VLOOKUP(SBYLD2!CB$4,'[1]INTERNAL PARAMETERS-1'!$B$5:$J$44,8,FALSE)*VLOOKUP(SBYLD2!CB$4,'[1]INTERNAL PARAMETERS-1'!$B$5:$J$44,3,FALSE)</f>
        <v>0</v>
      </c>
      <c r="CC21" s="44">
        <f>SBYLD1!CC21*VLOOKUP(SBYLD2!CC$4,'[1]INTERNAL PARAMETERS-1'!$B$5:$J$44,5,FALSE)*VLOOKUP(SBYLD2!CC$4,'[1]INTERNAL PARAMETERS-1'!$B$5:$J$44,6,FALSE)*VLOOKUP(SBYLD2!CC$4,'[1]INTERNAL PARAMETERS-1'!$B$5:$J$44,3,FALSE) + SBYLD1!CC21*(1-VLOOKUP(SBYLD2!CC$4,'[1]INTERNAL PARAMETERS-1'!$B$5:$J$44,5,FALSE))*VLOOKUP(SBYLD2!CC$4,'[1]INTERNAL PARAMETERS-1'!$B$5:$J$44,8,FALSE)*VLOOKUP(SBYLD2!CC$4,'[1]INTERNAL PARAMETERS-1'!$B$5:$J$44,3,FALSE)</f>
        <v>5.4915582795148537E-3</v>
      </c>
      <c r="CD21" s="44">
        <f>SBYLD1!CD21*VLOOKUP(SBYLD2!CD$4,'[1]INTERNAL PARAMETERS-1'!$B$5:$J$44,5,FALSE)*VLOOKUP(SBYLD2!CD$4,'[1]INTERNAL PARAMETERS-1'!$B$5:$J$44,6,FALSE)*VLOOKUP(SBYLD2!CD$4,'[1]INTERNAL PARAMETERS-1'!$B$5:$J$44,3,FALSE) + SBYLD1!CD21*(1-VLOOKUP(SBYLD2!CD$4,'[1]INTERNAL PARAMETERS-1'!$B$5:$J$44,5,FALSE))*VLOOKUP(SBYLD2!CD$4,'[1]INTERNAL PARAMETERS-1'!$B$5:$J$44,8,FALSE)*VLOOKUP(SBYLD2!CD$4,'[1]INTERNAL PARAMETERS-1'!$B$5:$J$44,3,FALSE)</f>
        <v>1.7761664144175564E-2</v>
      </c>
      <c r="CE21" s="44">
        <f>SBYLD1!CE21*VLOOKUP(SBYLD2!CE$4,'[1]INTERNAL PARAMETERS-1'!$B$5:$J$44,5,FALSE)*VLOOKUP(SBYLD2!CE$4,'[1]INTERNAL PARAMETERS-1'!$B$5:$J$44,6,FALSE)*VLOOKUP(SBYLD2!CE$4,'[1]INTERNAL PARAMETERS-1'!$B$5:$J$44,3,FALSE) + SBYLD1!CE21*(1-VLOOKUP(SBYLD2!CE$4,'[1]INTERNAL PARAMETERS-1'!$B$5:$J$44,5,FALSE))*VLOOKUP(SBYLD2!CE$4,'[1]INTERNAL PARAMETERS-1'!$B$5:$J$44,8,FALSE)*VLOOKUP(SBYLD2!CE$4,'[1]INTERNAL PARAMETERS-1'!$B$5:$J$44,3,FALSE)</f>
        <v>1.7798668061933698E-2</v>
      </c>
      <c r="CF21" s="44">
        <f>SBYLD1!CF21*VLOOKUP(SBYLD2!CF$4,'[1]INTERNAL PARAMETERS-1'!$B$5:$J$44,5,FALSE)*VLOOKUP(SBYLD2!CF$4,'[1]INTERNAL PARAMETERS-1'!$B$5:$J$44,6,FALSE)*VLOOKUP(SBYLD2!CF$4,'[1]INTERNAL PARAMETERS-1'!$B$5:$J$44,3,FALSE) + SBYLD1!CF21*(1-VLOOKUP(SBYLD2!CF$4,'[1]INTERNAL PARAMETERS-1'!$B$5:$J$44,5,FALSE))*VLOOKUP(SBYLD2!CF$4,'[1]INTERNAL PARAMETERS-1'!$B$5:$J$44,8,FALSE)*VLOOKUP(SBYLD2!CF$4,'[1]INTERNAL PARAMETERS-1'!$B$5:$J$44,3,FALSE)</f>
        <v>0</v>
      </c>
      <c r="CG21" s="44">
        <f>SBYLD1!CG21*VLOOKUP(SBYLD2!CG$4,'[1]INTERNAL PARAMETERS-1'!$B$5:$J$44,5,FALSE)*VLOOKUP(SBYLD2!CG$4,'[1]INTERNAL PARAMETERS-1'!$B$5:$J$44,6,FALSE)*VLOOKUP(SBYLD2!CG$4,'[1]INTERNAL PARAMETERS-1'!$B$5:$J$44,3,FALSE) + SBYLD1!CG21*(1-VLOOKUP(SBYLD2!CG$4,'[1]INTERNAL PARAMETERS-1'!$B$5:$J$44,5,FALSE))*VLOOKUP(SBYLD2!CG$4,'[1]INTERNAL PARAMETERS-1'!$B$5:$J$44,8,FALSE)*VLOOKUP(SBYLD2!CG$4,'[1]INTERNAL PARAMETERS-1'!$B$5:$J$44,3,FALSE)</f>
        <v>2.2709854380350979E-3</v>
      </c>
      <c r="CH21" s="43">
        <f>SBYLD1!CH21*VLOOKUP(SBYLD2!CH$4,'[1]INTERNAL PARAMETERS-1'!$B$5:$J$44,5,FALSE)*VLOOKUP(SBYLD2!CH$4,'[1]INTERNAL PARAMETERS-1'!$B$5:$J$44,6,FALSE)*VLOOKUP(SBYLD2!CH$4,'[1]INTERNAL PARAMETERS-1'!$B$5:$J$44,3,FALSE) + SBYLD1!CH21*(1-VLOOKUP(SBYLD2!CH$4,'[1]INTERNAL PARAMETERS-1'!$B$5:$J$44,5,FALSE))*VLOOKUP(SBYLD2!CH$4,'[1]INTERNAL PARAMETERS-1'!$B$5:$J$44,8,FALSE)*VLOOKUP(SBYLD2!CH$4,'[1]INTERNAL PARAMETERS-1'!$B$5:$J$44,3,FALSE)</f>
        <v>0</v>
      </c>
      <c r="CJ21" s="45">
        <f t="shared" si="0"/>
        <v>123.69904520736375</v>
      </c>
      <c r="CK21" s="43">
        <f t="shared" si="1"/>
        <v>36.98868642423524</v>
      </c>
    </row>
    <row r="22" spans="2:89">
      <c r="B22" s="58" t="s">
        <v>5</v>
      </c>
      <c r="C22" s="57" t="s">
        <v>59</v>
      </c>
      <c r="D22" s="57" t="s">
        <v>40</v>
      </c>
      <c r="E22" s="128">
        <f>SB!S22</f>
        <v>800.7397650294713</v>
      </c>
      <c r="F22" s="59">
        <f>'[1]INTERNAL PARAMETERS-1'!M22</f>
        <v>5.05</v>
      </c>
      <c r="G22" s="45">
        <f>SBYLD1!G22*VLOOKUP(SBYLD2!G$4,'[1]INTERNAL PARAMETERS-1'!$B$5:$J$44,5,FALSE)*VLOOKUP(SBYLD2!G$4,'[1]INTERNAL PARAMETERS-1'!$B$5:$J$44,7,FALSE)*SBYLD2!$F22 + SBYLD1!G22*(1-VLOOKUP(SBYLD2!G$4,'[1]INTERNAL PARAMETERS-1'!$B$5:$J$44,5,FALSE))*VLOOKUP(SBYLD2!G$4,'[1]INTERNAL PARAMETERS-1'!$B$5:$J$44,9,FALSE)*SBYLD2!$F22</f>
        <v>6.1227914450920755</v>
      </c>
      <c r="H22" s="44">
        <f>SBYLD1!H22*VLOOKUP(SBYLD2!H$4,'[1]INTERNAL PARAMETERS-1'!$B$5:$J$44,5,FALSE)*VLOOKUP(SBYLD2!H$4,'[1]INTERNAL PARAMETERS-1'!$B$5:$J$44,7,FALSE)*SBYLD2!$F22 + SBYLD1!H22*(1-VLOOKUP(SBYLD2!H$4,'[1]INTERNAL PARAMETERS-1'!$B$5:$J$44,5,FALSE))*VLOOKUP(SBYLD2!H$4,'[1]INTERNAL PARAMETERS-1'!$B$5:$J$44,9,FALSE)*SBYLD2!$F22</f>
        <v>3.076988570029294</v>
      </c>
      <c r="I22" s="44">
        <f>SBYLD1!I22*VLOOKUP(SBYLD2!I$4,'[1]INTERNAL PARAMETERS-1'!$B$5:$J$44,5,FALSE)*VLOOKUP(SBYLD2!I$4,'[1]INTERNAL PARAMETERS-1'!$B$5:$J$44,7,FALSE)*SBYLD2!$F22 + SBYLD1!I22*(1-VLOOKUP(SBYLD2!I$4,'[1]INTERNAL PARAMETERS-1'!$B$5:$J$44,5,FALSE))*VLOOKUP(SBYLD2!I$4,'[1]INTERNAL PARAMETERS-1'!$B$5:$J$44,9,FALSE)*SBYLD2!$F22</f>
        <v>9.2620092879592342</v>
      </c>
      <c r="J22" s="44">
        <f>SBYLD1!J22*VLOOKUP(SBYLD2!J$4,'[1]INTERNAL PARAMETERS-1'!$B$5:$J$44,5,FALSE)*VLOOKUP(SBYLD2!J$4,'[1]INTERNAL PARAMETERS-1'!$B$5:$J$44,7,FALSE)*SBYLD2!$F22 + SBYLD1!J22*(1-VLOOKUP(SBYLD2!J$4,'[1]INTERNAL PARAMETERS-1'!$B$5:$J$44,5,FALSE))*VLOOKUP(SBYLD2!J$4,'[1]INTERNAL PARAMETERS-1'!$B$5:$J$44,9,FALSE)*SBYLD2!$F22</f>
        <v>0</v>
      </c>
      <c r="K22" s="44">
        <f>SBYLD1!K22*VLOOKUP(SBYLD2!K$4,'[1]INTERNAL PARAMETERS-1'!$B$5:$J$44,5,FALSE)*VLOOKUP(SBYLD2!K$4,'[1]INTERNAL PARAMETERS-1'!$B$5:$J$44,7,FALSE)*SBYLD2!$F22 + SBYLD1!K22*(1-VLOOKUP(SBYLD2!K$4,'[1]INTERNAL PARAMETERS-1'!$B$5:$J$44,5,FALSE))*VLOOKUP(SBYLD2!K$4,'[1]INTERNAL PARAMETERS-1'!$B$5:$J$44,9,FALSE)*SBYLD2!$F22</f>
        <v>0</v>
      </c>
      <c r="L22" s="44">
        <f>SBYLD1!L22*VLOOKUP(SBYLD2!L$4,'[1]INTERNAL PARAMETERS-1'!$B$5:$J$44,5,FALSE)*VLOOKUP(SBYLD2!L$4,'[1]INTERNAL PARAMETERS-1'!$B$5:$J$44,7,FALSE)*SBYLD2!$F22 + SBYLD1!L22*(1-VLOOKUP(SBYLD2!L$4,'[1]INTERNAL PARAMETERS-1'!$B$5:$J$44,5,FALSE))*VLOOKUP(SBYLD2!L$4,'[1]INTERNAL PARAMETERS-1'!$B$5:$J$44,9,FALSE)*SBYLD2!$F22</f>
        <v>0</v>
      </c>
      <c r="M22" s="44">
        <f>SBYLD1!M22*VLOOKUP(SBYLD2!M$4,'[1]INTERNAL PARAMETERS-1'!$B$5:$J$44,5,FALSE)*VLOOKUP(SBYLD2!M$4,'[1]INTERNAL PARAMETERS-1'!$B$5:$J$44,7,FALSE)*SBYLD2!$F22 + SBYLD1!M22*(1-VLOOKUP(SBYLD2!M$4,'[1]INTERNAL PARAMETERS-1'!$B$5:$J$44,5,FALSE))*VLOOKUP(SBYLD2!M$4,'[1]INTERNAL PARAMETERS-1'!$B$5:$J$44,9,FALSE)*SBYLD2!$F22</f>
        <v>2.5523700157312437</v>
      </c>
      <c r="N22" s="44">
        <f>SBYLD1!N22*VLOOKUP(SBYLD2!N$4,'[1]INTERNAL PARAMETERS-1'!$B$5:$J$44,5,FALSE)*VLOOKUP(SBYLD2!N$4,'[1]INTERNAL PARAMETERS-1'!$B$5:$J$44,7,FALSE)*SBYLD2!$F22 + SBYLD1!N22*(1-VLOOKUP(SBYLD2!N$4,'[1]INTERNAL PARAMETERS-1'!$B$5:$J$44,5,FALSE))*VLOOKUP(SBYLD2!N$4,'[1]INTERNAL PARAMETERS-1'!$B$5:$J$44,9,FALSE)*SBYLD2!$F22</f>
        <v>1.8191655397132654E-2</v>
      </c>
      <c r="O22" s="44">
        <f>SBYLD1!O22*VLOOKUP(SBYLD2!O$4,'[1]INTERNAL PARAMETERS-1'!$B$5:$J$44,5,FALSE)*VLOOKUP(SBYLD2!O$4,'[1]INTERNAL PARAMETERS-1'!$B$5:$J$44,7,FALSE)*SBYLD2!$F22 + SBYLD1!O22*(1-VLOOKUP(SBYLD2!O$4,'[1]INTERNAL PARAMETERS-1'!$B$5:$J$44,5,FALSE))*VLOOKUP(SBYLD2!O$4,'[1]INTERNAL PARAMETERS-1'!$B$5:$J$44,9,FALSE)*SBYLD2!$F22</f>
        <v>0</v>
      </c>
      <c r="P22" s="44">
        <f>SBYLD1!P22*VLOOKUP(SBYLD2!P$4,'[1]INTERNAL PARAMETERS-1'!$B$5:$J$44,5,FALSE)*VLOOKUP(SBYLD2!P$4,'[1]INTERNAL PARAMETERS-1'!$B$5:$J$44,7,FALSE)*SBYLD2!$F22 + SBYLD1!P22*(1-VLOOKUP(SBYLD2!P$4,'[1]INTERNAL PARAMETERS-1'!$B$5:$J$44,5,FALSE))*VLOOKUP(SBYLD2!P$4,'[1]INTERNAL PARAMETERS-1'!$B$5:$J$44,9,FALSE)*SBYLD2!$F22</f>
        <v>0</v>
      </c>
      <c r="Q22" s="44">
        <f>SBYLD1!Q22*VLOOKUP(SBYLD2!Q$4,'[1]INTERNAL PARAMETERS-1'!$B$5:$J$44,5,FALSE)*VLOOKUP(SBYLD2!Q$4,'[1]INTERNAL PARAMETERS-1'!$B$5:$J$44,7,FALSE)*SBYLD2!$F22 + SBYLD1!Q22*(1-VLOOKUP(SBYLD2!Q$4,'[1]INTERNAL PARAMETERS-1'!$B$5:$J$44,5,FALSE))*VLOOKUP(SBYLD2!Q$4,'[1]INTERNAL PARAMETERS-1'!$B$5:$J$44,9,FALSE)*SBYLD2!$F22</f>
        <v>0</v>
      </c>
      <c r="R22" s="44">
        <f>SBYLD1!R22*VLOOKUP(SBYLD2!R$4,'[1]INTERNAL PARAMETERS-1'!$B$5:$J$44,5,FALSE)*VLOOKUP(SBYLD2!R$4,'[1]INTERNAL PARAMETERS-1'!$B$5:$J$44,7,FALSE)*SBYLD2!$F22 + SBYLD1!R22*(1-VLOOKUP(SBYLD2!R$4,'[1]INTERNAL PARAMETERS-1'!$B$5:$J$44,5,FALSE))*VLOOKUP(SBYLD2!R$4,'[1]INTERNAL PARAMETERS-1'!$B$5:$J$44,9,FALSE)*SBYLD2!$F22</f>
        <v>0</v>
      </c>
      <c r="S22" s="44">
        <f>SBYLD1!S22*VLOOKUP(SBYLD2!S$4,'[1]INTERNAL PARAMETERS-1'!$B$5:$J$44,5,FALSE)*VLOOKUP(SBYLD2!S$4,'[1]INTERNAL PARAMETERS-1'!$B$5:$J$44,7,FALSE)*SBYLD2!$F22 + SBYLD1!S22*(1-VLOOKUP(SBYLD2!S$4,'[1]INTERNAL PARAMETERS-1'!$B$5:$J$44,5,FALSE))*VLOOKUP(SBYLD2!S$4,'[1]INTERNAL PARAMETERS-1'!$B$5:$J$44,9,FALSE)*SBYLD2!$F22</f>
        <v>1.084219588429888</v>
      </c>
      <c r="T22" s="44">
        <f>SBYLD1!T22*VLOOKUP(SBYLD2!T$4,'[1]INTERNAL PARAMETERS-1'!$B$5:$J$44,5,FALSE)*VLOOKUP(SBYLD2!T$4,'[1]INTERNAL PARAMETERS-1'!$B$5:$J$44,7,FALSE)*SBYLD2!$F22 + SBYLD1!T22*(1-VLOOKUP(SBYLD2!T$4,'[1]INTERNAL PARAMETERS-1'!$B$5:$J$44,5,FALSE))*VLOOKUP(SBYLD2!T$4,'[1]INTERNAL PARAMETERS-1'!$B$5:$J$44,9,FALSE)*SBYLD2!$F22</f>
        <v>0.10395231655504371</v>
      </c>
      <c r="U22" s="44">
        <f>SBYLD1!U22*VLOOKUP(SBYLD2!U$4,'[1]INTERNAL PARAMETERS-1'!$B$5:$J$44,5,FALSE)*VLOOKUP(SBYLD2!U$4,'[1]INTERNAL PARAMETERS-1'!$B$5:$J$44,7,FALSE)*SBYLD2!$F22 + SBYLD1!U22*(1-VLOOKUP(SBYLD2!U$4,'[1]INTERNAL PARAMETERS-1'!$B$5:$J$44,5,FALSE))*VLOOKUP(SBYLD2!U$4,'[1]INTERNAL PARAMETERS-1'!$B$5:$J$44,9,FALSE)*SBYLD2!$F22</f>
        <v>7.8310745138132937E-2</v>
      </c>
      <c r="V22" s="44">
        <f>SBYLD1!V22*VLOOKUP(SBYLD2!V$4,'[1]INTERNAL PARAMETERS-1'!$B$5:$J$44,5,FALSE)*VLOOKUP(SBYLD2!V$4,'[1]INTERNAL PARAMETERS-1'!$B$5:$J$44,7,FALSE)*SBYLD2!$F22 + SBYLD1!V22*(1-VLOOKUP(SBYLD2!V$4,'[1]INTERNAL PARAMETERS-1'!$B$5:$J$44,5,FALSE))*VLOOKUP(SBYLD2!V$4,'[1]INTERNAL PARAMETERS-1'!$B$5:$J$44,9,FALSE)*SBYLD2!$F22</f>
        <v>1.2177970818636958</v>
      </c>
      <c r="W22" s="44">
        <f>SBYLD1!W22*VLOOKUP(SBYLD2!W$4,'[1]INTERNAL PARAMETERS-1'!$B$5:$J$44,5,FALSE)*VLOOKUP(SBYLD2!W$4,'[1]INTERNAL PARAMETERS-1'!$B$5:$J$44,7,FALSE)*SBYLD2!$F22 + SBYLD1!W22*(1-VLOOKUP(SBYLD2!W$4,'[1]INTERNAL PARAMETERS-1'!$B$5:$J$44,5,FALSE))*VLOOKUP(SBYLD2!W$4,'[1]INTERNAL PARAMETERS-1'!$B$5:$J$44,9,FALSE)*SBYLD2!$F22</f>
        <v>0</v>
      </c>
      <c r="X22" s="44">
        <f>SBYLD1!X22*VLOOKUP(SBYLD2!X$4,'[1]INTERNAL PARAMETERS-1'!$B$5:$J$44,5,FALSE)*VLOOKUP(SBYLD2!X$4,'[1]INTERNAL PARAMETERS-1'!$B$5:$J$44,7,FALSE)*SBYLD2!$F22 + SBYLD1!X22*(1-VLOOKUP(SBYLD2!X$4,'[1]INTERNAL PARAMETERS-1'!$B$5:$J$44,5,FALSE))*VLOOKUP(SBYLD2!X$4,'[1]INTERNAL PARAMETERS-1'!$B$5:$J$44,9,FALSE)*SBYLD2!$F22</f>
        <v>0</v>
      </c>
      <c r="Y22" s="44">
        <f>SBYLD1!Y22*VLOOKUP(SBYLD2!Y$4,'[1]INTERNAL PARAMETERS-1'!$B$5:$J$44,5,FALSE)*VLOOKUP(SBYLD2!Y$4,'[1]INTERNAL PARAMETERS-1'!$B$5:$J$44,7,FALSE)*SBYLD2!$F22 + SBYLD1!Y22*(1-VLOOKUP(SBYLD2!Y$4,'[1]INTERNAL PARAMETERS-1'!$B$5:$J$44,5,FALSE))*VLOOKUP(SBYLD2!Y$4,'[1]INTERNAL PARAMETERS-1'!$B$5:$J$44,9,FALSE)*SBYLD2!$F22</f>
        <v>0</v>
      </c>
      <c r="Z22" s="44">
        <f>SBYLD1!Z22*VLOOKUP(SBYLD2!Z$4,'[1]INTERNAL PARAMETERS-1'!$B$5:$J$44,5,FALSE)*VLOOKUP(SBYLD2!Z$4,'[1]INTERNAL PARAMETERS-1'!$B$5:$J$44,7,FALSE)*SBYLD2!$F22 + SBYLD1!Z22*(1-VLOOKUP(SBYLD2!Z$4,'[1]INTERNAL PARAMETERS-1'!$B$5:$J$44,5,FALSE))*VLOOKUP(SBYLD2!Z$4,'[1]INTERNAL PARAMETERS-1'!$B$5:$J$44,9,FALSE)*SBYLD2!$F22</f>
        <v>0</v>
      </c>
      <c r="AA22" s="44">
        <f>SBYLD1!AA22*VLOOKUP(SBYLD2!AA$4,'[1]INTERNAL PARAMETERS-1'!$B$5:$J$44,5,FALSE)*VLOOKUP(SBYLD2!AA$4,'[1]INTERNAL PARAMETERS-1'!$B$5:$J$44,7,FALSE)*SBYLD2!$F22 + SBYLD1!AA22*(1-VLOOKUP(SBYLD2!AA$4,'[1]INTERNAL PARAMETERS-1'!$B$5:$J$44,5,FALSE))*VLOOKUP(SBYLD2!AA$4,'[1]INTERNAL PARAMETERS-1'!$B$5:$J$44,9,FALSE)*SBYLD2!$F22</f>
        <v>0</v>
      </c>
      <c r="AB22" s="44">
        <f>SBYLD1!AB22*VLOOKUP(SBYLD2!AB$4,'[1]INTERNAL PARAMETERS-1'!$B$5:$J$44,5,FALSE)*VLOOKUP(SBYLD2!AB$4,'[1]INTERNAL PARAMETERS-1'!$B$5:$J$44,7,FALSE)*SBYLD2!$F22 + SBYLD1!AB22*(1-VLOOKUP(SBYLD2!AB$4,'[1]INTERNAL PARAMETERS-1'!$B$5:$J$44,5,FALSE))*VLOOKUP(SBYLD2!AB$4,'[1]INTERNAL PARAMETERS-1'!$B$5:$J$44,9,FALSE)*SBYLD2!$F22</f>
        <v>0</v>
      </c>
      <c r="AC22" s="44">
        <f>SBYLD1!AC22*VLOOKUP(SBYLD2!AC$4,'[1]INTERNAL PARAMETERS-1'!$B$5:$J$44,5,FALSE)*VLOOKUP(SBYLD2!AC$4,'[1]INTERNAL PARAMETERS-1'!$B$5:$J$44,7,FALSE)*SBYLD2!$F22 + SBYLD1!AC22*(1-VLOOKUP(SBYLD2!AC$4,'[1]INTERNAL PARAMETERS-1'!$B$5:$J$44,5,FALSE))*VLOOKUP(SBYLD2!AC$4,'[1]INTERNAL PARAMETERS-1'!$B$5:$J$44,9,FALSE)*SBYLD2!$F22</f>
        <v>0</v>
      </c>
      <c r="AD22" s="44">
        <f>SBYLD1!AD22*VLOOKUP(SBYLD2!AD$4,'[1]INTERNAL PARAMETERS-1'!$B$5:$J$44,5,FALSE)*VLOOKUP(SBYLD2!AD$4,'[1]INTERNAL PARAMETERS-1'!$B$5:$J$44,7,FALSE)*SBYLD2!$F22 + SBYLD1!AD22*(1-VLOOKUP(SBYLD2!AD$4,'[1]INTERNAL PARAMETERS-1'!$B$5:$J$44,5,FALSE))*VLOOKUP(SBYLD2!AD$4,'[1]INTERNAL PARAMETERS-1'!$B$5:$J$44,9,FALSE)*SBYLD2!$F22</f>
        <v>0</v>
      </c>
      <c r="AE22" s="44">
        <f>SBYLD1!AE22*VLOOKUP(SBYLD2!AE$4,'[1]INTERNAL PARAMETERS-1'!$B$5:$J$44,5,FALSE)*VLOOKUP(SBYLD2!AE$4,'[1]INTERNAL PARAMETERS-1'!$B$5:$J$44,7,FALSE)*SBYLD2!$F22 + SBYLD1!AE22*(1-VLOOKUP(SBYLD2!AE$4,'[1]INTERNAL PARAMETERS-1'!$B$5:$J$44,5,FALSE))*VLOOKUP(SBYLD2!AE$4,'[1]INTERNAL PARAMETERS-1'!$B$5:$J$44,9,FALSE)*SBYLD2!$F22</f>
        <v>0</v>
      </c>
      <c r="AF22" s="44">
        <f>SBYLD1!AF22*VLOOKUP(SBYLD2!AF$4,'[1]INTERNAL PARAMETERS-1'!$B$5:$J$44,5,FALSE)*VLOOKUP(SBYLD2!AF$4,'[1]INTERNAL PARAMETERS-1'!$B$5:$J$44,7,FALSE)*SBYLD2!$F22 + SBYLD1!AF22*(1-VLOOKUP(SBYLD2!AF$4,'[1]INTERNAL PARAMETERS-1'!$B$5:$J$44,5,FALSE))*VLOOKUP(SBYLD2!AF$4,'[1]INTERNAL PARAMETERS-1'!$B$5:$J$44,9,FALSE)*SBYLD2!$F22</f>
        <v>0</v>
      </c>
      <c r="AG22" s="44">
        <f>SBYLD1!AG22*VLOOKUP(SBYLD2!AG$4,'[1]INTERNAL PARAMETERS-1'!$B$5:$J$44,5,FALSE)*VLOOKUP(SBYLD2!AG$4,'[1]INTERNAL PARAMETERS-1'!$B$5:$J$44,7,FALSE)*SBYLD2!$F22 + SBYLD1!AG22*(1-VLOOKUP(SBYLD2!AG$4,'[1]INTERNAL PARAMETERS-1'!$B$5:$J$44,5,FALSE))*VLOOKUP(SBYLD2!AG$4,'[1]INTERNAL PARAMETERS-1'!$B$5:$J$44,9,FALSE)*SBYLD2!$F22</f>
        <v>0</v>
      </c>
      <c r="AH22" s="44">
        <f>SBYLD1!AH22*VLOOKUP(SBYLD2!AH$4,'[1]INTERNAL PARAMETERS-1'!$B$5:$J$44,5,FALSE)*VLOOKUP(SBYLD2!AH$4,'[1]INTERNAL PARAMETERS-1'!$B$5:$J$44,7,FALSE)*SBYLD2!$F22 + SBYLD1!AH22*(1-VLOOKUP(SBYLD2!AH$4,'[1]INTERNAL PARAMETERS-1'!$B$5:$J$44,5,FALSE))*VLOOKUP(SBYLD2!AH$4,'[1]INTERNAL PARAMETERS-1'!$B$5:$J$44,9,FALSE)*SBYLD2!$F22</f>
        <v>0</v>
      </c>
      <c r="AI22" s="44">
        <f>SBYLD1!AI22*VLOOKUP(SBYLD2!AI$4,'[1]INTERNAL PARAMETERS-1'!$B$5:$J$44,5,FALSE)*VLOOKUP(SBYLD2!AI$4,'[1]INTERNAL PARAMETERS-1'!$B$5:$J$44,7,FALSE)*SBYLD2!$F22 + SBYLD1!AI22*(1-VLOOKUP(SBYLD2!AI$4,'[1]INTERNAL PARAMETERS-1'!$B$5:$J$44,5,FALSE))*VLOOKUP(SBYLD2!AI$4,'[1]INTERNAL PARAMETERS-1'!$B$5:$J$44,9,FALSE)*SBYLD2!$F22</f>
        <v>0</v>
      </c>
      <c r="AJ22" s="44">
        <f>SBYLD1!AJ22*VLOOKUP(SBYLD2!AJ$4,'[1]INTERNAL PARAMETERS-1'!$B$5:$J$44,5,FALSE)*VLOOKUP(SBYLD2!AJ$4,'[1]INTERNAL PARAMETERS-1'!$B$5:$J$44,7,FALSE)*SBYLD2!$F22 + SBYLD1!AJ22*(1-VLOOKUP(SBYLD2!AJ$4,'[1]INTERNAL PARAMETERS-1'!$B$5:$J$44,5,FALSE))*VLOOKUP(SBYLD2!AJ$4,'[1]INTERNAL PARAMETERS-1'!$B$5:$J$44,9,FALSE)*SBYLD2!$F22</f>
        <v>0.13513801152155683</v>
      </c>
      <c r="AK22" s="44">
        <f>SBYLD1!AK22*VLOOKUP(SBYLD2!AK$4,'[1]INTERNAL PARAMETERS-1'!$B$5:$J$44,5,FALSE)*VLOOKUP(SBYLD2!AK$4,'[1]INTERNAL PARAMETERS-1'!$B$5:$J$44,7,FALSE)*SBYLD2!$F22 + SBYLD1!AK22*(1-VLOOKUP(SBYLD2!AK$4,'[1]INTERNAL PARAMETERS-1'!$B$5:$J$44,5,FALSE))*VLOOKUP(SBYLD2!AK$4,'[1]INTERNAL PARAMETERS-1'!$B$5:$J$44,9,FALSE)*SBYLD2!$F22</f>
        <v>0</v>
      </c>
      <c r="AL22" s="44">
        <f>SBYLD1!AL22*VLOOKUP(SBYLD2!AL$4,'[1]INTERNAL PARAMETERS-1'!$B$5:$J$44,5,FALSE)*VLOOKUP(SBYLD2!AL$4,'[1]INTERNAL PARAMETERS-1'!$B$5:$J$44,7,FALSE)*SBYLD2!$F22 + SBYLD1!AL22*(1-VLOOKUP(SBYLD2!AL$4,'[1]INTERNAL PARAMETERS-1'!$B$5:$J$44,5,FALSE))*VLOOKUP(SBYLD2!AL$4,'[1]INTERNAL PARAMETERS-1'!$B$5:$J$44,9,FALSE)*SBYLD2!$F22</f>
        <v>0</v>
      </c>
      <c r="AM22" s="44">
        <f>SBYLD1!AM22*VLOOKUP(SBYLD2!AM$4,'[1]INTERNAL PARAMETERS-1'!$B$5:$J$44,5,FALSE)*VLOOKUP(SBYLD2!AM$4,'[1]INTERNAL PARAMETERS-1'!$B$5:$J$44,7,FALSE)*SBYLD2!$F22 + SBYLD1!AM22*(1-VLOOKUP(SBYLD2!AM$4,'[1]INTERNAL PARAMETERS-1'!$B$5:$J$44,5,FALSE))*VLOOKUP(SBYLD2!AM$4,'[1]INTERNAL PARAMETERS-1'!$B$5:$J$44,9,FALSE)*SBYLD2!$F22</f>
        <v>0</v>
      </c>
      <c r="AN22" s="44">
        <f>SBYLD1!AN22*VLOOKUP(SBYLD2!AN$4,'[1]INTERNAL PARAMETERS-1'!$B$5:$J$44,5,FALSE)*VLOOKUP(SBYLD2!AN$4,'[1]INTERNAL PARAMETERS-1'!$B$5:$J$44,7,FALSE)*SBYLD2!$F22 + SBYLD1!AN22*(1-VLOOKUP(SBYLD2!AN$4,'[1]INTERNAL PARAMETERS-1'!$B$5:$J$44,5,FALSE))*VLOOKUP(SBYLD2!AN$4,'[1]INTERNAL PARAMETERS-1'!$B$5:$J$44,9,FALSE)*SBYLD2!$F22</f>
        <v>0</v>
      </c>
      <c r="AO22" s="44">
        <f>SBYLD1!AO22*VLOOKUP(SBYLD2!AO$4,'[1]INTERNAL PARAMETERS-1'!$B$5:$J$44,5,FALSE)*VLOOKUP(SBYLD2!AO$4,'[1]INTERNAL PARAMETERS-1'!$B$5:$J$44,7,FALSE)*SBYLD2!$F22 + SBYLD1!AO22*(1-VLOOKUP(SBYLD2!AO$4,'[1]INTERNAL PARAMETERS-1'!$B$5:$J$44,5,FALSE))*VLOOKUP(SBYLD2!AO$4,'[1]INTERNAL PARAMETERS-1'!$B$5:$J$44,9,FALSE)*SBYLD2!$F22</f>
        <v>0</v>
      </c>
      <c r="AP22" s="44">
        <f>SBYLD1!AP22*VLOOKUP(SBYLD2!AP$4,'[1]INTERNAL PARAMETERS-1'!$B$5:$J$44,5,FALSE)*VLOOKUP(SBYLD2!AP$4,'[1]INTERNAL PARAMETERS-1'!$B$5:$J$44,7,FALSE)*SBYLD2!$F22 + SBYLD1!AP22*(1-VLOOKUP(SBYLD2!AP$4,'[1]INTERNAL PARAMETERS-1'!$B$5:$J$44,5,FALSE))*VLOOKUP(SBYLD2!AP$4,'[1]INTERNAL PARAMETERS-1'!$B$5:$J$44,9,FALSE)*SBYLD2!$F22</f>
        <v>0</v>
      </c>
      <c r="AQ22" s="44">
        <f>SBYLD1!AQ22*VLOOKUP(SBYLD2!AQ$4,'[1]INTERNAL PARAMETERS-1'!$B$5:$J$44,5,FALSE)*VLOOKUP(SBYLD2!AQ$4,'[1]INTERNAL PARAMETERS-1'!$B$5:$J$44,7,FALSE)*SBYLD2!$F22 + SBYLD1!AQ22*(1-VLOOKUP(SBYLD2!AQ$4,'[1]INTERNAL PARAMETERS-1'!$B$5:$J$44,5,FALSE))*VLOOKUP(SBYLD2!AQ$4,'[1]INTERNAL PARAMETERS-1'!$B$5:$J$44,9,FALSE)*SBYLD2!$F22</f>
        <v>0</v>
      </c>
      <c r="AR22" s="44">
        <f>SBYLD1!AR22*VLOOKUP(SBYLD2!AR$4,'[1]INTERNAL PARAMETERS-1'!$B$5:$J$44,5,FALSE)*VLOOKUP(SBYLD2!AR$4,'[1]INTERNAL PARAMETERS-1'!$B$5:$J$44,7,FALSE)*SBYLD2!$F22 + SBYLD1!AR22*(1-VLOOKUP(SBYLD2!AR$4,'[1]INTERNAL PARAMETERS-1'!$B$5:$J$44,5,FALSE))*VLOOKUP(SBYLD2!AR$4,'[1]INTERNAL PARAMETERS-1'!$B$5:$J$44,9,FALSE)*SBYLD2!$F22</f>
        <v>0</v>
      </c>
      <c r="AS22" s="44">
        <f>SBYLD1!AS22*VLOOKUP(SBYLD2!AS$4,'[1]INTERNAL PARAMETERS-1'!$B$5:$J$44,5,FALSE)*VLOOKUP(SBYLD2!AS$4,'[1]INTERNAL PARAMETERS-1'!$B$5:$J$44,7,FALSE)*SBYLD2!$F22 + SBYLD1!AS22*(1-VLOOKUP(SBYLD2!AS$4,'[1]INTERNAL PARAMETERS-1'!$B$5:$J$44,5,FALSE))*VLOOKUP(SBYLD2!AS$4,'[1]INTERNAL PARAMETERS-1'!$B$5:$J$44,9,FALSE)*SBYLD2!$F22</f>
        <v>0</v>
      </c>
      <c r="AT22" s="43">
        <f>SBYLD1!AT22*VLOOKUP(SBYLD2!AT$4,'[1]INTERNAL PARAMETERS-1'!$B$5:$J$44,5,FALSE)*VLOOKUP(SBYLD2!AT$4,'[1]INTERNAL PARAMETERS-1'!$B$5:$J$44,7,FALSE)*SBYLD2!$F22 + SBYLD1!AT22*(1-VLOOKUP(SBYLD2!AT$4,'[1]INTERNAL PARAMETERS-1'!$B$5:$J$44,5,FALSE))*VLOOKUP(SBYLD2!AT$4,'[1]INTERNAL PARAMETERS-1'!$B$5:$J$44,9,FALSE)*SBYLD2!$F22</f>
        <v>0</v>
      </c>
      <c r="AU22" s="45">
        <f>SBYLD1!AU22*VLOOKUP(SBYLD2!AU$4,'[1]INTERNAL PARAMETERS-1'!$B$5:$J$44,5,FALSE)*VLOOKUP(SBYLD2!AU$4,'[1]INTERNAL PARAMETERS-1'!$B$5:$J$44,6,FALSE)*VLOOKUP(SBYLD2!AU$4,'[1]INTERNAL PARAMETERS-1'!$B$5:$J$44,3,FALSE) + SBYLD1!AU22*(1-VLOOKUP(SBYLD2!AU$4,'[1]INTERNAL PARAMETERS-1'!$B$5:$J$44,5,FALSE))*VLOOKUP(SBYLD2!AU$4,'[1]INTERNAL PARAMETERS-1'!$B$5:$J$44,8,FALSE)*VLOOKUP(SBYLD2!AU$4,'[1]INTERNAL PARAMETERS-1'!$B$5:$J$44,3,FALSE)</f>
        <v>0</v>
      </c>
      <c r="AV22" s="44">
        <f>SBYLD1!AV22*VLOOKUP(SBYLD2!AV$4,'[1]INTERNAL PARAMETERS-1'!$B$5:$J$44,5,FALSE)*VLOOKUP(SBYLD2!AV$4,'[1]INTERNAL PARAMETERS-1'!$B$5:$J$44,6,FALSE)*VLOOKUP(SBYLD2!AV$4,'[1]INTERNAL PARAMETERS-1'!$B$5:$J$44,3,FALSE) + SBYLD1!AV22*(1-VLOOKUP(SBYLD2!AV$4,'[1]INTERNAL PARAMETERS-1'!$B$5:$J$44,5,FALSE))*VLOOKUP(SBYLD2!AV$4,'[1]INTERNAL PARAMETERS-1'!$B$5:$J$44,8,FALSE)*VLOOKUP(SBYLD2!AV$4,'[1]INTERNAL PARAMETERS-1'!$B$5:$J$44,3,FALSE)</f>
        <v>0</v>
      </c>
      <c r="AW22" s="44">
        <f>SBYLD1!AW22*VLOOKUP(SBYLD2!AW$4,'[1]INTERNAL PARAMETERS-1'!$B$5:$J$44,5,FALSE)*VLOOKUP(SBYLD2!AW$4,'[1]INTERNAL PARAMETERS-1'!$B$5:$J$44,6,FALSE)*VLOOKUP(SBYLD2!AW$4,'[1]INTERNAL PARAMETERS-1'!$B$5:$J$44,3,FALSE) + SBYLD1!AW22*(1-VLOOKUP(SBYLD2!AW$4,'[1]INTERNAL PARAMETERS-1'!$B$5:$J$44,5,FALSE))*VLOOKUP(SBYLD2!AW$4,'[1]INTERNAL PARAMETERS-1'!$B$5:$J$44,8,FALSE)*VLOOKUP(SBYLD2!AW$4,'[1]INTERNAL PARAMETERS-1'!$B$5:$J$44,3,FALSE)</f>
        <v>2.1654346818985446</v>
      </c>
      <c r="AX22" s="44">
        <f>SBYLD1!AX22*VLOOKUP(SBYLD2!AX$4,'[1]INTERNAL PARAMETERS-1'!$B$5:$J$44,5,FALSE)*VLOOKUP(SBYLD2!AX$4,'[1]INTERNAL PARAMETERS-1'!$B$5:$J$44,6,FALSE)*VLOOKUP(SBYLD2!AX$4,'[1]INTERNAL PARAMETERS-1'!$B$5:$J$44,3,FALSE) + SBYLD1!AX22*(1-VLOOKUP(SBYLD2!AX$4,'[1]INTERNAL PARAMETERS-1'!$B$5:$J$44,5,FALSE))*VLOOKUP(SBYLD2!AX$4,'[1]INTERNAL PARAMETERS-1'!$B$5:$J$44,8,FALSE)*VLOOKUP(SBYLD2!AX$4,'[1]INTERNAL PARAMETERS-1'!$B$5:$J$44,3,FALSE)</f>
        <v>0</v>
      </c>
      <c r="AY22" s="44">
        <f>SBYLD1!AY22*VLOOKUP(SBYLD2!AY$4,'[1]INTERNAL PARAMETERS-1'!$B$5:$J$44,5,FALSE)*VLOOKUP(SBYLD2!AY$4,'[1]INTERNAL PARAMETERS-1'!$B$5:$J$44,6,FALSE)*VLOOKUP(SBYLD2!AY$4,'[1]INTERNAL PARAMETERS-1'!$B$5:$J$44,3,FALSE) + SBYLD1!AY22*(1-VLOOKUP(SBYLD2!AY$4,'[1]INTERNAL PARAMETERS-1'!$B$5:$J$44,5,FALSE))*VLOOKUP(SBYLD2!AY$4,'[1]INTERNAL PARAMETERS-1'!$B$5:$J$44,8,FALSE)*VLOOKUP(SBYLD2!AY$4,'[1]INTERNAL PARAMETERS-1'!$B$5:$J$44,3,FALSE)</f>
        <v>0</v>
      </c>
      <c r="AZ22" s="44">
        <f>SBYLD1!AZ22*VLOOKUP(SBYLD2!AZ$4,'[1]INTERNAL PARAMETERS-1'!$B$5:$J$44,5,FALSE)*VLOOKUP(SBYLD2!AZ$4,'[1]INTERNAL PARAMETERS-1'!$B$5:$J$44,6,FALSE)*VLOOKUP(SBYLD2!AZ$4,'[1]INTERNAL PARAMETERS-1'!$B$5:$J$44,3,FALSE) + SBYLD1!AZ22*(1-VLOOKUP(SBYLD2!AZ$4,'[1]INTERNAL PARAMETERS-1'!$B$5:$J$44,5,FALSE))*VLOOKUP(SBYLD2!AZ$4,'[1]INTERNAL PARAMETERS-1'!$B$5:$J$44,8,FALSE)*VLOOKUP(SBYLD2!AZ$4,'[1]INTERNAL PARAMETERS-1'!$B$5:$J$44,3,FALSE)</f>
        <v>0</v>
      </c>
      <c r="BA22" s="44">
        <f>SBYLD1!BA22*VLOOKUP(SBYLD2!BA$4,'[1]INTERNAL PARAMETERS-1'!$B$5:$J$44,5,FALSE)*VLOOKUP(SBYLD2!BA$4,'[1]INTERNAL PARAMETERS-1'!$B$5:$J$44,6,FALSE)*VLOOKUP(SBYLD2!BA$4,'[1]INTERNAL PARAMETERS-1'!$B$5:$J$44,3,FALSE) + SBYLD1!BA22*(1-VLOOKUP(SBYLD2!BA$4,'[1]INTERNAL PARAMETERS-1'!$B$5:$J$44,5,FALSE))*VLOOKUP(SBYLD2!BA$4,'[1]INTERNAL PARAMETERS-1'!$B$5:$J$44,8,FALSE)*VLOOKUP(SBYLD2!BA$4,'[1]INTERNAL PARAMETERS-1'!$B$5:$J$44,3,FALSE)</f>
        <v>5.9645477643293034</v>
      </c>
      <c r="BB22" s="44">
        <f>SBYLD1!BB22*VLOOKUP(SBYLD2!BB$4,'[1]INTERNAL PARAMETERS-1'!$B$5:$J$44,5,FALSE)*VLOOKUP(SBYLD2!BB$4,'[1]INTERNAL PARAMETERS-1'!$B$5:$J$44,6,FALSE)*VLOOKUP(SBYLD2!BB$4,'[1]INTERNAL PARAMETERS-1'!$B$5:$J$44,3,FALSE) + SBYLD1!BB22*(1-VLOOKUP(SBYLD2!BB$4,'[1]INTERNAL PARAMETERS-1'!$B$5:$J$44,5,FALSE))*VLOOKUP(SBYLD2!BB$4,'[1]INTERNAL PARAMETERS-1'!$B$5:$J$44,8,FALSE)*VLOOKUP(SBYLD2!BB$4,'[1]INTERNAL PARAMETERS-1'!$B$5:$J$44,3,FALSE)</f>
        <v>0.21216188698750382</v>
      </c>
      <c r="BC22" s="44">
        <f>SBYLD1!BC22*VLOOKUP(SBYLD2!BC$4,'[1]INTERNAL PARAMETERS-1'!$B$5:$J$44,5,FALSE)*VLOOKUP(SBYLD2!BC$4,'[1]INTERNAL PARAMETERS-1'!$B$5:$J$44,6,FALSE)*VLOOKUP(SBYLD2!BC$4,'[1]INTERNAL PARAMETERS-1'!$B$5:$J$44,3,FALSE) + SBYLD1!BC22*(1-VLOOKUP(SBYLD2!BC$4,'[1]INTERNAL PARAMETERS-1'!$B$5:$J$44,5,FALSE))*VLOOKUP(SBYLD2!BC$4,'[1]INTERNAL PARAMETERS-1'!$B$5:$J$44,8,FALSE)*VLOOKUP(SBYLD2!BC$4,'[1]INTERNAL PARAMETERS-1'!$B$5:$J$44,3,FALSE)</f>
        <v>1.0959444882021401</v>
      </c>
      <c r="BD22" s="44">
        <f>SBYLD1!BD22*VLOOKUP(SBYLD2!BD$4,'[1]INTERNAL PARAMETERS-1'!$B$5:$J$44,5,FALSE)*VLOOKUP(SBYLD2!BD$4,'[1]INTERNAL PARAMETERS-1'!$B$5:$J$44,6,FALSE)*VLOOKUP(SBYLD2!BD$4,'[1]INTERNAL PARAMETERS-1'!$B$5:$J$44,3,FALSE) + SBYLD1!BD22*(1-VLOOKUP(SBYLD2!BD$4,'[1]INTERNAL PARAMETERS-1'!$B$5:$J$44,5,FALSE))*VLOOKUP(SBYLD2!BD$4,'[1]INTERNAL PARAMETERS-1'!$B$5:$J$44,8,FALSE)*VLOOKUP(SBYLD2!BD$4,'[1]INTERNAL PARAMETERS-1'!$B$5:$J$44,3,FALSE)</f>
        <v>0.18265783266349481</v>
      </c>
      <c r="BE22" s="44">
        <f>SBYLD1!BE22*VLOOKUP(SBYLD2!BE$4,'[1]INTERNAL PARAMETERS-1'!$B$5:$J$44,5,FALSE)*VLOOKUP(SBYLD2!BE$4,'[1]INTERNAL PARAMETERS-1'!$B$5:$J$44,6,FALSE)*VLOOKUP(SBYLD2!BE$4,'[1]INTERNAL PARAMETERS-1'!$B$5:$J$44,3,FALSE) + SBYLD1!BE22*(1-VLOOKUP(SBYLD2!BE$4,'[1]INTERNAL PARAMETERS-1'!$B$5:$J$44,5,FALSE))*VLOOKUP(SBYLD2!BE$4,'[1]INTERNAL PARAMETERS-1'!$B$5:$J$44,8,FALSE)*VLOOKUP(SBYLD2!BE$4,'[1]INTERNAL PARAMETERS-1'!$B$5:$J$44,3,FALSE)</f>
        <v>1.2537060407160903</v>
      </c>
      <c r="BF22" s="44">
        <f>SBYLD1!BF22*VLOOKUP(SBYLD2!BF$4,'[1]INTERNAL PARAMETERS-1'!$B$5:$J$44,5,FALSE)*VLOOKUP(SBYLD2!BF$4,'[1]INTERNAL PARAMETERS-1'!$B$5:$J$44,6,FALSE)*VLOOKUP(SBYLD2!BF$4,'[1]INTERNAL PARAMETERS-1'!$B$5:$J$44,3,FALSE) + SBYLD1!BF22*(1-VLOOKUP(SBYLD2!BF$4,'[1]INTERNAL PARAMETERS-1'!$B$5:$J$44,5,FALSE))*VLOOKUP(SBYLD2!BF$4,'[1]INTERNAL PARAMETERS-1'!$B$5:$J$44,8,FALSE)*VLOOKUP(SBYLD2!BF$4,'[1]INTERNAL PARAMETERS-1'!$B$5:$J$44,3,FALSE)</f>
        <v>0</v>
      </c>
      <c r="BG22" s="44">
        <f>SBYLD1!BG22*VLOOKUP(SBYLD2!BG$4,'[1]INTERNAL PARAMETERS-1'!$B$5:$J$44,5,FALSE)*VLOOKUP(SBYLD2!BG$4,'[1]INTERNAL PARAMETERS-1'!$B$5:$J$44,6,FALSE)*VLOOKUP(SBYLD2!BG$4,'[1]INTERNAL PARAMETERS-1'!$B$5:$J$44,3,FALSE) + SBYLD1!BG22*(1-VLOOKUP(SBYLD2!BG$4,'[1]INTERNAL PARAMETERS-1'!$B$5:$J$44,5,FALSE))*VLOOKUP(SBYLD2!BG$4,'[1]INTERNAL PARAMETERS-1'!$B$5:$J$44,8,FALSE)*VLOOKUP(SBYLD2!BG$4,'[1]INTERNAL PARAMETERS-1'!$B$5:$J$44,3,FALSE)</f>
        <v>0.32019914173569997</v>
      </c>
      <c r="BH22" s="44">
        <f>SBYLD1!BH22*VLOOKUP(SBYLD2!BH$4,'[1]INTERNAL PARAMETERS-1'!$B$5:$J$44,5,FALSE)*VLOOKUP(SBYLD2!BH$4,'[1]INTERNAL PARAMETERS-1'!$B$5:$J$44,6,FALSE)*VLOOKUP(SBYLD2!BH$4,'[1]INTERNAL PARAMETERS-1'!$B$5:$J$44,3,FALSE) + SBYLD1!BH22*(1-VLOOKUP(SBYLD2!BH$4,'[1]INTERNAL PARAMETERS-1'!$B$5:$J$44,5,FALSE))*VLOOKUP(SBYLD2!BH$4,'[1]INTERNAL PARAMETERS-1'!$B$5:$J$44,8,FALSE)*VLOOKUP(SBYLD2!BH$4,'[1]INTERNAL PARAMETERS-1'!$B$5:$J$44,3,FALSE)</f>
        <v>6.3909530010460523E-4</v>
      </c>
      <c r="BI22" s="44">
        <f>SBYLD1!BI22*VLOOKUP(SBYLD2!BI$4,'[1]INTERNAL PARAMETERS-1'!$B$5:$J$44,5,FALSE)*VLOOKUP(SBYLD2!BI$4,'[1]INTERNAL PARAMETERS-1'!$B$5:$J$44,6,FALSE)*VLOOKUP(SBYLD2!BI$4,'[1]INTERNAL PARAMETERS-1'!$B$5:$J$44,3,FALSE) + SBYLD1!BI22*(1-VLOOKUP(SBYLD2!BI$4,'[1]INTERNAL PARAMETERS-1'!$B$5:$J$44,5,FALSE))*VLOOKUP(SBYLD2!BI$4,'[1]INTERNAL PARAMETERS-1'!$B$5:$J$44,8,FALSE)*VLOOKUP(SBYLD2!BI$4,'[1]INTERNAL PARAMETERS-1'!$B$5:$J$44,3,FALSE)</f>
        <v>0</v>
      </c>
      <c r="BJ22" s="44">
        <f>SBYLD1!BJ22*VLOOKUP(SBYLD2!BJ$4,'[1]INTERNAL PARAMETERS-1'!$B$5:$J$44,5,FALSE)*VLOOKUP(SBYLD2!BJ$4,'[1]INTERNAL PARAMETERS-1'!$B$5:$J$44,6,FALSE)*VLOOKUP(SBYLD2!BJ$4,'[1]INTERNAL PARAMETERS-1'!$B$5:$J$44,3,FALSE) + SBYLD1!BJ22*(1-VLOOKUP(SBYLD2!BJ$4,'[1]INTERNAL PARAMETERS-1'!$B$5:$J$44,5,FALSE))*VLOOKUP(SBYLD2!BJ$4,'[1]INTERNAL PARAMETERS-1'!$B$5:$J$44,8,FALSE)*VLOOKUP(SBYLD2!BJ$4,'[1]INTERNAL PARAMETERS-1'!$B$5:$J$44,3,FALSE)</f>
        <v>0.14591018227953281</v>
      </c>
      <c r="BK22" s="44">
        <f>SBYLD1!BK22*VLOOKUP(SBYLD2!BK$4,'[1]INTERNAL PARAMETERS-1'!$B$5:$J$44,5,FALSE)*VLOOKUP(SBYLD2!BK$4,'[1]INTERNAL PARAMETERS-1'!$B$5:$J$44,6,FALSE)*VLOOKUP(SBYLD2!BK$4,'[1]INTERNAL PARAMETERS-1'!$B$5:$J$44,3,FALSE) + SBYLD1!BK22*(1-VLOOKUP(SBYLD2!BK$4,'[1]INTERNAL PARAMETERS-1'!$B$5:$J$44,5,FALSE))*VLOOKUP(SBYLD2!BK$4,'[1]INTERNAL PARAMETERS-1'!$B$5:$J$44,8,FALSE)*VLOOKUP(SBYLD2!BK$4,'[1]INTERNAL PARAMETERS-1'!$B$5:$J$44,3,FALSE)</f>
        <v>0.14071680681414861</v>
      </c>
      <c r="BL22" s="44">
        <f>SBYLD1!BL22*VLOOKUP(SBYLD2!BL$4,'[1]INTERNAL PARAMETERS-1'!$B$5:$J$44,5,FALSE)*VLOOKUP(SBYLD2!BL$4,'[1]INTERNAL PARAMETERS-1'!$B$5:$J$44,6,FALSE)*VLOOKUP(SBYLD2!BL$4,'[1]INTERNAL PARAMETERS-1'!$B$5:$J$44,3,FALSE) + SBYLD1!BL22*(1-VLOOKUP(SBYLD2!BL$4,'[1]INTERNAL PARAMETERS-1'!$B$5:$J$44,5,FALSE))*VLOOKUP(SBYLD2!BL$4,'[1]INTERNAL PARAMETERS-1'!$B$5:$J$44,8,FALSE)*VLOOKUP(SBYLD2!BL$4,'[1]INTERNAL PARAMETERS-1'!$B$5:$J$44,3,FALSE)</f>
        <v>0.27650046628771097</v>
      </c>
      <c r="BM22" s="44">
        <f>SBYLD1!BM22*VLOOKUP(SBYLD2!BM$4,'[1]INTERNAL PARAMETERS-1'!$B$5:$J$44,5,FALSE)*VLOOKUP(SBYLD2!BM$4,'[1]INTERNAL PARAMETERS-1'!$B$5:$J$44,6,FALSE)*VLOOKUP(SBYLD2!BM$4,'[1]INTERNAL PARAMETERS-1'!$B$5:$J$44,3,FALSE) + SBYLD1!BM22*(1-VLOOKUP(SBYLD2!BM$4,'[1]INTERNAL PARAMETERS-1'!$B$5:$J$44,5,FALSE))*VLOOKUP(SBYLD2!BM$4,'[1]INTERNAL PARAMETERS-1'!$B$5:$J$44,8,FALSE)*VLOOKUP(SBYLD2!BM$4,'[1]INTERNAL PARAMETERS-1'!$B$5:$J$44,3,FALSE)</f>
        <v>0.26818237568935865</v>
      </c>
      <c r="BN22" s="44">
        <f>SBYLD1!BN22*VLOOKUP(SBYLD2!BN$4,'[1]INTERNAL PARAMETERS-1'!$B$5:$J$44,5,FALSE)*VLOOKUP(SBYLD2!BN$4,'[1]INTERNAL PARAMETERS-1'!$B$5:$J$44,6,FALSE)*VLOOKUP(SBYLD2!BN$4,'[1]INTERNAL PARAMETERS-1'!$B$5:$J$44,3,FALSE) + SBYLD1!BN22*(1-VLOOKUP(SBYLD2!BN$4,'[1]INTERNAL PARAMETERS-1'!$B$5:$J$44,5,FALSE))*VLOOKUP(SBYLD2!BN$4,'[1]INTERNAL PARAMETERS-1'!$B$5:$J$44,8,FALSE)*VLOOKUP(SBYLD2!BN$4,'[1]INTERNAL PARAMETERS-1'!$B$5:$J$44,3,FALSE)</f>
        <v>0.11861366908605545</v>
      </c>
      <c r="BO22" s="44">
        <f>SBYLD1!BO22*VLOOKUP(SBYLD2!BO$4,'[1]INTERNAL PARAMETERS-1'!$B$5:$J$44,5,FALSE)*VLOOKUP(SBYLD2!BO$4,'[1]INTERNAL PARAMETERS-1'!$B$5:$J$44,6,FALSE)*VLOOKUP(SBYLD2!BO$4,'[1]INTERNAL PARAMETERS-1'!$B$5:$J$44,3,FALSE) + SBYLD1!BO22*(1-VLOOKUP(SBYLD2!BO$4,'[1]INTERNAL PARAMETERS-1'!$B$5:$J$44,5,FALSE))*VLOOKUP(SBYLD2!BO$4,'[1]INTERNAL PARAMETERS-1'!$B$5:$J$44,8,FALSE)*VLOOKUP(SBYLD2!BO$4,'[1]INTERNAL PARAMETERS-1'!$B$5:$J$44,3,FALSE)</f>
        <v>4.9602211357912991E-2</v>
      </c>
      <c r="BP22" s="44">
        <f>SBYLD1!BP22*VLOOKUP(SBYLD2!BP$4,'[1]INTERNAL PARAMETERS-1'!$B$5:$J$44,5,FALSE)*VLOOKUP(SBYLD2!BP$4,'[1]INTERNAL PARAMETERS-1'!$B$5:$J$44,6,FALSE)*VLOOKUP(SBYLD2!BP$4,'[1]INTERNAL PARAMETERS-1'!$B$5:$J$44,3,FALSE) + SBYLD1!BP22*(1-VLOOKUP(SBYLD2!BP$4,'[1]INTERNAL PARAMETERS-1'!$B$5:$J$44,5,FALSE))*VLOOKUP(SBYLD2!BP$4,'[1]INTERNAL PARAMETERS-1'!$B$5:$J$44,8,FALSE)*VLOOKUP(SBYLD2!BP$4,'[1]INTERNAL PARAMETERS-1'!$B$5:$J$44,3,FALSE)</f>
        <v>2.8742381221635686E-3</v>
      </c>
      <c r="BQ22" s="44">
        <f>SBYLD1!BQ22*VLOOKUP(SBYLD2!BQ$4,'[1]INTERNAL PARAMETERS-1'!$B$5:$J$44,5,FALSE)*VLOOKUP(SBYLD2!BQ$4,'[1]INTERNAL PARAMETERS-1'!$B$5:$J$44,6,FALSE)*VLOOKUP(SBYLD2!BQ$4,'[1]INTERNAL PARAMETERS-1'!$B$5:$J$44,3,FALSE) + SBYLD1!BQ22*(1-VLOOKUP(SBYLD2!BQ$4,'[1]INTERNAL PARAMETERS-1'!$B$5:$J$44,5,FALSE))*VLOOKUP(SBYLD2!BQ$4,'[1]INTERNAL PARAMETERS-1'!$B$5:$J$44,8,FALSE)*VLOOKUP(SBYLD2!BQ$4,'[1]INTERNAL PARAMETERS-1'!$B$5:$J$44,3,FALSE)</f>
        <v>0.42775317651875727</v>
      </c>
      <c r="BR22" s="44">
        <f>SBYLD1!BR22*VLOOKUP(SBYLD2!BR$4,'[1]INTERNAL PARAMETERS-1'!$B$5:$J$44,5,FALSE)*VLOOKUP(SBYLD2!BR$4,'[1]INTERNAL PARAMETERS-1'!$B$5:$J$44,6,FALSE)*VLOOKUP(SBYLD2!BR$4,'[1]INTERNAL PARAMETERS-1'!$B$5:$J$44,3,FALSE) + SBYLD1!BR22*(1-VLOOKUP(SBYLD2!BR$4,'[1]INTERNAL PARAMETERS-1'!$B$5:$J$44,5,FALSE))*VLOOKUP(SBYLD2!BR$4,'[1]INTERNAL PARAMETERS-1'!$B$5:$J$44,8,FALSE)*VLOOKUP(SBYLD2!BR$4,'[1]INTERNAL PARAMETERS-1'!$B$5:$J$44,3,FALSE)</f>
        <v>7.7660786908654864E-3</v>
      </c>
      <c r="BS22" s="44">
        <f>SBYLD1!BS22*VLOOKUP(SBYLD2!BS$4,'[1]INTERNAL PARAMETERS-1'!$B$5:$J$44,5,FALSE)*VLOOKUP(SBYLD2!BS$4,'[1]INTERNAL PARAMETERS-1'!$B$5:$J$44,6,FALSE)*VLOOKUP(SBYLD2!BS$4,'[1]INTERNAL PARAMETERS-1'!$B$5:$J$44,3,FALSE) + SBYLD1!BS22*(1-VLOOKUP(SBYLD2!BS$4,'[1]INTERNAL PARAMETERS-1'!$B$5:$J$44,5,FALSE))*VLOOKUP(SBYLD2!BS$4,'[1]INTERNAL PARAMETERS-1'!$B$5:$J$44,8,FALSE)*VLOOKUP(SBYLD2!BS$4,'[1]INTERNAL PARAMETERS-1'!$B$5:$J$44,3,FALSE)</f>
        <v>3.8511033662975926E-4</v>
      </c>
      <c r="BT22" s="44">
        <f>SBYLD1!BT22*VLOOKUP(SBYLD2!BT$4,'[1]INTERNAL PARAMETERS-1'!$B$5:$J$44,5,FALSE)*VLOOKUP(SBYLD2!BT$4,'[1]INTERNAL PARAMETERS-1'!$B$5:$J$44,6,FALSE)*VLOOKUP(SBYLD2!BT$4,'[1]INTERNAL PARAMETERS-1'!$B$5:$J$44,3,FALSE) + SBYLD1!BT22*(1-VLOOKUP(SBYLD2!BT$4,'[1]INTERNAL PARAMETERS-1'!$B$5:$J$44,5,FALSE))*VLOOKUP(SBYLD2!BT$4,'[1]INTERNAL PARAMETERS-1'!$B$5:$J$44,8,FALSE)*VLOOKUP(SBYLD2!BT$4,'[1]INTERNAL PARAMETERS-1'!$B$5:$J$44,3,FALSE)</f>
        <v>0</v>
      </c>
      <c r="BU22" s="44">
        <f>SBYLD1!BU22*VLOOKUP(SBYLD2!BU$4,'[1]INTERNAL PARAMETERS-1'!$B$5:$J$44,5,FALSE)*VLOOKUP(SBYLD2!BU$4,'[1]INTERNAL PARAMETERS-1'!$B$5:$J$44,6,FALSE)*VLOOKUP(SBYLD2!BU$4,'[1]INTERNAL PARAMETERS-1'!$B$5:$J$44,3,FALSE) + SBYLD1!BU22*(1-VLOOKUP(SBYLD2!BU$4,'[1]INTERNAL PARAMETERS-1'!$B$5:$J$44,5,FALSE))*VLOOKUP(SBYLD2!BU$4,'[1]INTERNAL PARAMETERS-1'!$B$5:$J$44,8,FALSE)*VLOOKUP(SBYLD2!BU$4,'[1]INTERNAL PARAMETERS-1'!$B$5:$J$44,3,FALSE)</f>
        <v>0</v>
      </c>
      <c r="BV22" s="44">
        <f>SBYLD1!BV22*VLOOKUP(SBYLD2!BV$4,'[1]INTERNAL PARAMETERS-1'!$B$5:$J$44,5,FALSE)*VLOOKUP(SBYLD2!BV$4,'[1]INTERNAL PARAMETERS-1'!$B$5:$J$44,6,FALSE)*VLOOKUP(SBYLD2!BV$4,'[1]INTERNAL PARAMETERS-1'!$B$5:$J$44,3,FALSE) + SBYLD1!BV22*(1-VLOOKUP(SBYLD2!BV$4,'[1]INTERNAL PARAMETERS-1'!$B$5:$J$44,5,FALSE))*VLOOKUP(SBYLD2!BV$4,'[1]INTERNAL PARAMETERS-1'!$B$5:$J$44,8,FALSE)*VLOOKUP(SBYLD2!BV$4,'[1]INTERNAL PARAMETERS-1'!$B$5:$J$44,3,FALSE)</f>
        <v>0</v>
      </c>
      <c r="BW22" s="44">
        <f>SBYLD1!BW22*VLOOKUP(SBYLD2!BW$4,'[1]INTERNAL PARAMETERS-1'!$B$5:$J$44,5,FALSE)*VLOOKUP(SBYLD2!BW$4,'[1]INTERNAL PARAMETERS-1'!$B$5:$J$44,6,FALSE)*VLOOKUP(SBYLD2!BW$4,'[1]INTERNAL PARAMETERS-1'!$B$5:$J$44,3,FALSE) + SBYLD1!BW22*(1-VLOOKUP(SBYLD2!BW$4,'[1]INTERNAL PARAMETERS-1'!$B$5:$J$44,5,FALSE))*VLOOKUP(SBYLD2!BW$4,'[1]INTERNAL PARAMETERS-1'!$B$5:$J$44,8,FALSE)*VLOOKUP(SBYLD2!BW$4,'[1]INTERNAL PARAMETERS-1'!$B$5:$J$44,3,FALSE)</f>
        <v>0</v>
      </c>
      <c r="BX22" s="44">
        <f>SBYLD1!BX22*VLOOKUP(SBYLD2!BX$4,'[1]INTERNAL PARAMETERS-1'!$B$5:$J$44,5,FALSE)*VLOOKUP(SBYLD2!BX$4,'[1]INTERNAL PARAMETERS-1'!$B$5:$J$44,6,FALSE)*VLOOKUP(SBYLD2!BX$4,'[1]INTERNAL PARAMETERS-1'!$B$5:$J$44,3,FALSE) + SBYLD1!BX22*(1-VLOOKUP(SBYLD2!BX$4,'[1]INTERNAL PARAMETERS-1'!$B$5:$J$44,5,FALSE))*VLOOKUP(SBYLD2!BX$4,'[1]INTERNAL PARAMETERS-1'!$B$5:$J$44,8,FALSE)*VLOOKUP(SBYLD2!BX$4,'[1]INTERNAL PARAMETERS-1'!$B$5:$J$44,3,FALSE)</f>
        <v>0</v>
      </c>
      <c r="BY22" s="44">
        <f>SBYLD1!BY22*VLOOKUP(SBYLD2!BY$4,'[1]INTERNAL PARAMETERS-1'!$B$5:$J$44,5,FALSE)*VLOOKUP(SBYLD2!BY$4,'[1]INTERNAL PARAMETERS-1'!$B$5:$J$44,6,FALSE)*VLOOKUP(SBYLD2!BY$4,'[1]INTERNAL PARAMETERS-1'!$B$5:$J$44,3,FALSE) + SBYLD1!BY22*(1-VLOOKUP(SBYLD2!BY$4,'[1]INTERNAL PARAMETERS-1'!$B$5:$J$44,5,FALSE))*VLOOKUP(SBYLD2!BY$4,'[1]INTERNAL PARAMETERS-1'!$B$5:$J$44,8,FALSE)*VLOOKUP(SBYLD2!BY$4,'[1]INTERNAL PARAMETERS-1'!$B$5:$J$44,3,FALSE)</f>
        <v>0</v>
      </c>
      <c r="BZ22" s="44">
        <f>SBYLD1!BZ22*VLOOKUP(SBYLD2!BZ$4,'[1]INTERNAL PARAMETERS-1'!$B$5:$J$44,5,FALSE)*VLOOKUP(SBYLD2!BZ$4,'[1]INTERNAL PARAMETERS-1'!$B$5:$J$44,6,FALSE)*VLOOKUP(SBYLD2!BZ$4,'[1]INTERNAL PARAMETERS-1'!$B$5:$J$44,3,FALSE) + SBYLD1!BZ22*(1-VLOOKUP(SBYLD2!BZ$4,'[1]INTERNAL PARAMETERS-1'!$B$5:$J$44,5,FALSE))*VLOOKUP(SBYLD2!BZ$4,'[1]INTERNAL PARAMETERS-1'!$B$5:$J$44,8,FALSE)*VLOOKUP(SBYLD2!BZ$4,'[1]INTERNAL PARAMETERS-1'!$B$5:$J$44,3,FALSE)</f>
        <v>7.5744628160545808E-4</v>
      </c>
      <c r="CA22" s="44">
        <f>SBYLD1!CA22*VLOOKUP(SBYLD2!CA$4,'[1]INTERNAL PARAMETERS-1'!$B$5:$J$44,5,FALSE)*VLOOKUP(SBYLD2!CA$4,'[1]INTERNAL PARAMETERS-1'!$B$5:$J$44,6,FALSE)*VLOOKUP(SBYLD2!CA$4,'[1]INTERNAL PARAMETERS-1'!$B$5:$J$44,3,FALSE) + SBYLD1!CA22*(1-VLOOKUP(SBYLD2!CA$4,'[1]INTERNAL PARAMETERS-1'!$B$5:$J$44,5,FALSE))*VLOOKUP(SBYLD2!CA$4,'[1]INTERNAL PARAMETERS-1'!$B$5:$J$44,8,FALSE)*VLOOKUP(SBYLD2!CA$4,'[1]INTERNAL PARAMETERS-1'!$B$5:$J$44,3,FALSE)</f>
        <v>0</v>
      </c>
      <c r="CB22" s="44">
        <f>SBYLD1!CB22*VLOOKUP(SBYLD2!CB$4,'[1]INTERNAL PARAMETERS-1'!$B$5:$J$44,5,FALSE)*VLOOKUP(SBYLD2!CB$4,'[1]INTERNAL PARAMETERS-1'!$B$5:$J$44,6,FALSE)*VLOOKUP(SBYLD2!CB$4,'[1]INTERNAL PARAMETERS-1'!$B$5:$J$44,3,FALSE) + SBYLD1!CB22*(1-VLOOKUP(SBYLD2!CB$4,'[1]INTERNAL PARAMETERS-1'!$B$5:$J$44,5,FALSE))*VLOOKUP(SBYLD2!CB$4,'[1]INTERNAL PARAMETERS-1'!$B$5:$J$44,8,FALSE)*VLOOKUP(SBYLD2!CB$4,'[1]INTERNAL PARAMETERS-1'!$B$5:$J$44,3,FALSE)</f>
        <v>0</v>
      </c>
      <c r="CC22" s="44">
        <f>SBYLD1!CC22*VLOOKUP(SBYLD2!CC$4,'[1]INTERNAL PARAMETERS-1'!$B$5:$J$44,5,FALSE)*VLOOKUP(SBYLD2!CC$4,'[1]INTERNAL PARAMETERS-1'!$B$5:$J$44,6,FALSE)*VLOOKUP(SBYLD2!CC$4,'[1]INTERNAL PARAMETERS-1'!$B$5:$J$44,3,FALSE) + SBYLD1!CC22*(1-VLOOKUP(SBYLD2!CC$4,'[1]INTERNAL PARAMETERS-1'!$B$5:$J$44,5,FALSE))*VLOOKUP(SBYLD2!CC$4,'[1]INTERNAL PARAMETERS-1'!$B$5:$J$44,8,FALSE)*VLOOKUP(SBYLD2!CC$4,'[1]INTERNAL PARAMETERS-1'!$B$5:$J$44,3,FALSE)</f>
        <v>1.6832139591232401E-3</v>
      </c>
      <c r="CD22" s="44">
        <f>SBYLD1!CD22*VLOOKUP(SBYLD2!CD$4,'[1]INTERNAL PARAMETERS-1'!$B$5:$J$44,5,FALSE)*VLOOKUP(SBYLD2!CD$4,'[1]INTERNAL PARAMETERS-1'!$B$5:$J$44,6,FALSE)*VLOOKUP(SBYLD2!CD$4,'[1]INTERNAL PARAMETERS-1'!$B$5:$J$44,3,FALSE) + SBYLD1!CD22*(1-VLOOKUP(SBYLD2!CD$4,'[1]INTERNAL PARAMETERS-1'!$B$5:$J$44,5,FALSE))*VLOOKUP(SBYLD2!CD$4,'[1]INTERNAL PARAMETERS-1'!$B$5:$J$44,8,FALSE)*VLOOKUP(SBYLD2!CD$4,'[1]INTERNAL PARAMETERS-1'!$B$5:$J$44,3,FALSE)</f>
        <v>8.5212522526910365E-3</v>
      </c>
      <c r="CE22" s="44">
        <f>SBYLD1!CE22*VLOOKUP(SBYLD2!CE$4,'[1]INTERNAL PARAMETERS-1'!$B$5:$J$44,5,FALSE)*VLOOKUP(SBYLD2!CE$4,'[1]INTERNAL PARAMETERS-1'!$B$5:$J$44,6,FALSE)*VLOOKUP(SBYLD2!CE$4,'[1]INTERNAL PARAMETERS-1'!$B$5:$J$44,3,FALSE) + SBYLD1!CE22*(1-VLOOKUP(SBYLD2!CE$4,'[1]INTERNAL PARAMETERS-1'!$B$5:$J$44,5,FALSE))*VLOOKUP(SBYLD2!CE$4,'[1]INTERNAL PARAMETERS-1'!$B$5:$J$44,8,FALSE)*VLOOKUP(SBYLD2!CE$4,'[1]INTERNAL PARAMETERS-1'!$B$5:$J$44,3,FALSE)</f>
        <v>8.7286666737390883E-3</v>
      </c>
      <c r="CF22" s="44">
        <f>SBYLD1!CF22*VLOOKUP(SBYLD2!CF$4,'[1]INTERNAL PARAMETERS-1'!$B$5:$J$44,5,FALSE)*VLOOKUP(SBYLD2!CF$4,'[1]INTERNAL PARAMETERS-1'!$B$5:$J$44,6,FALSE)*VLOOKUP(SBYLD2!CF$4,'[1]INTERNAL PARAMETERS-1'!$B$5:$J$44,3,FALSE) + SBYLD1!CF22*(1-VLOOKUP(SBYLD2!CF$4,'[1]INTERNAL PARAMETERS-1'!$B$5:$J$44,5,FALSE))*VLOOKUP(SBYLD2!CF$4,'[1]INTERNAL PARAMETERS-1'!$B$5:$J$44,8,FALSE)*VLOOKUP(SBYLD2!CF$4,'[1]INTERNAL PARAMETERS-1'!$B$5:$J$44,3,FALSE)</f>
        <v>0</v>
      </c>
      <c r="CG22" s="44">
        <f>SBYLD1!CG22*VLOOKUP(SBYLD2!CG$4,'[1]INTERNAL PARAMETERS-1'!$B$5:$J$44,5,FALSE)*VLOOKUP(SBYLD2!CG$4,'[1]INTERNAL PARAMETERS-1'!$B$5:$J$44,6,FALSE)*VLOOKUP(SBYLD2!CG$4,'[1]INTERNAL PARAMETERS-1'!$B$5:$J$44,3,FALSE) + SBYLD1!CG22*(1-VLOOKUP(SBYLD2!CG$4,'[1]INTERNAL PARAMETERS-1'!$B$5:$J$44,5,FALSE))*VLOOKUP(SBYLD2!CG$4,'[1]INTERNAL PARAMETERS-1'!$B$5:$J$44,8,FALSE)*VLOOKUP(SBYLD2!CG$4,'[1]INTERNAL PARAMETERS-1'!$B$5:$J$44,3,FALSE)</f>
        <v>1.3920329728909833E-3</v>
      </c>
      <c r="CH22" s="43">
        <f>SBYLD1!CH22*VLOOKUP(SBYLD2!CH$4,'[1]INTERNAL PARAMETERS-1'!$B$5:$J$44,5,FALSE)*VLOOKUP(SBYLD2!CH$4,'[1]INTERNAL PARAMETERS-1'!$B$5:$J$44,6,FALSE)*VLOOKUP(SBYLD2!CH$4,'[1]INTERNAL PARAMETERS-1'!$B$5:$J$44,3,FALSE) + SBYLD1!CH22*(1-VLOOKUP(SBYLD2!CH$4,'[1]INTERNAL PARAMETERS-1'!$B$5:$J$44,5,FALSE))*VLOOKUP(SBYLD2!CH$4,'[1]INTERNAL PARAMETERS-1'!$B$5:$J$44,8,FALSE)*VLOOKUP(SBYLD2!CH$4,'[1]INTERNAL PARAMETERS-1'!$B$5:$J$44,3,FALSE)</f>
        <v>0</v>
      </c>
      <c r="CJ22" s="45">
        <f t="shared" si="0"/>
        <v>23.651768717717303</v>
      </c>
      <c r="CK22" s="43">
        <f t="shared" si="1"/>
        <v>12.654677859156068</v>
      </c>
    </row>
    <row r="23" spans="2:89">
      <c r="B23" s="58" t="s">
        <v>5</v>
      </c>
      <c r="C23" s="57" t="s">
        <v>41</v>
      </c>
      <c r="D23" s="57" t="s">
        <v>58</v>
      </c>
      <c r="E23" s="128">
        <f>SB!S23</f>
        <v>1714.4970675341037</v>
      </c>
      <c r="F23" s="56">
        <f>'[1]INTERNAL PARAMETERS-1'!M5</f>
        <v>85.012</v>
      </c>
      <c r="G23" s="45">
        <f>SBYLD1!G23*VLOOKUP(SBYLD2!G$4,'[1]INTERNAL PARAMETERS-1'!$B$5:$J$44,5,FALSE)*VLOOKUP(SBYLD2!G$4,'[1]INTERNAL PARAMETERS-1'!$B$5:$J$44,7,FALSE)*SBYLD2!$F23 + SBYLD1!G23*(1-VLOOKUP(SBYLD2!G$4,'[1]INTERNAL PARAMETERS-1'!$B$5:$J$44,5,FALSE))*VLOOKUP(SBYLD2!G$4,'[1]INTERNAL PARAMETERS-1'!$B$5:$J$44,9,FALSE)*SBYLD2!$F23</f>
        <v>108.16900132672399</v>
      </c>
      <c r="H23" s="44">
        <f>SBYLD1!H23*VLOOKUP(SBYLD2!H$4,'[1]INTERNAL PARAMETERS-1'!$B$5:$J$44,5,FALSE)*VLOOKUP(SBYLD2!H$4,'[1]INTERNAL PARAMETERS-1'!$B$5:$J$44,7,FALSE)*SBYLD2!$F23 + SBYLD1!H23*(1-VLOOKUP(SBYLD2!H$4,'[1]INTERNAL PARAMETERS-1'!$B$5:$J$44,5,FALSE))*VLOOKUP(SBYLD2!H$4,'[1]INTERNAL PARAMETERS-1'!$B$5:$J$44,9,FALSE)*SBYLD2!$F23</f>
        <v>36.239982334703221</v>
      </c>
      <c r="I23" s="44">
        <f>SBYLD1!I23*VLOOKUP(SBYLD2!I$4,'[1]INTERNAL PARAMETERS-1'!$B$5:$J$44,5,FALSE)*VLOOKUP(SBYLD2!I$4,'[1]INTERNAL PARAMETERS-1'!$B$5:$J$44,7,FALSE)*SBYLD2!$F23 + SBYLD1!I23*(1-VLOOKUP(SBYLD2!I$4,'[1]INTERNAL PARAMETERS-1'!$B$5:$J$44,5,FALSE))*VLOOKUP(SBYLD2!I$4,'[1]INTERNAL PARAMETERS-1'!$B$5:$J$44,9,FALSE)*SBYLD2!$F23</f>
        <v>391.44408783796013</v>
      </c>
      <c r="J23" s="44">
        <f>SBYLD1!J23*VLOOKUP(SBYLD2!J$4,'[1]INTERNAL PARAMETERS-1'!$B$5:$J$44,5,FALSE)*VLOOKUP(SBYLD2!J$4,'[1]INTERNAL PARAMETERS-1'!$B$5:$J$44,7,FALSE)*SBYLD2!$F23 + SBYLD1!J23*(1-VLOOKUP(SBYLD2!J$4,'[1]INTERNAL PARAMETERS-1'!$B$5:$J$44,5,FALSE))*VLOOKUP(SBYLD2!J$4,'[1]INTERNAL PARAMETERS-1'!$B$5:$J$44,9,FALSE)*SBYLD2!$F23</f>
        <v>0</v>
      </c>
      <c r="K23" s="44">
        <f>SBYLD1!K23*VLOOKUP(SBYLD2!K$4,'[1]INTERNAL PARAMETERS-1'!$B$5:$J$44,5,FALSE)*VLOOKUP(SBYLD2!K$4,'[1]INTERNAL PARAMETERS-1'!$B$5:$J$44,7,FALSE)*SBYLD2!$F23 + SBYLD1!K23*(1-VLOOKUP(SBYLD2!K$4,'[1]INTERNAL PARAMETERS-1'!$B$5:$J$44,5,FALSE))*VLOOKUP(SBYLD2!K$4,'[1]INTERNAL PARAMETERS-1'!$B$5:$J$44,9,FALSE)*SBYLD2!$F23</f>
        <v>0</v>
      </c>
      <c r="L23" s="44">
        <f>SBYLD1!L23*VLOOKUP(SBYLD2!L$4,'[1]INTERNAL PARAMETERS-1'!$B$5:$J$44,5,FALSE)*VLOOKUP(SBYLD2!L$4,'[1]INTERNAL PARAMETERS-1'!$B$5:$J$44,7,FALSE)*SBYLD2!$F23 + SBYLD1!L23*(1-VLOOKUP(SBYLD2!L$4,'[1]INTERNAL PARAMETERS-1'!$B$5:$J$44,5,FALSE))*VLOOKUP(SBYLD2!L$4,'[1]INTERNAL PARAMETERS-1'!$B$5:$J$44,9,FALSE)*SBYLD2!$F23</f>
        <v>0</v>
      </c>
      <c r="M23" s="44">
        <f>SBYLD1!M23*VLOOKUP(SBYLD2!M$4,'[1]INTERNAL PARAMETERS-1'!$B$5:$J$44,5,FALSE)*VLOOKUP(SBYLD2!M$4,'[1]INTERNAL PARAMETERS-1'!$B$5:$J$44,7,FALSE)*SBYLD2!$F23 + SBYLD1!M23*(1-VLOOKUP(SBYLD2!M$4,'[1]INTERNAL PARAMETERS-1'!$B$5:$J$44,5,FALSE))*VLOOKUP(SBYLD2!M$4,'[1]INTERNAL PARAMETERS-1'!$B$5:$J$44,9,FALSE)*SBYLD2!$F23</f>
        <v>4.2605620351443481</v>
      </c>
      <c r="N23" s="44">
        <f>SBYLD1!N23*VLOOKUP(SBYLD2!N$4,'[1]INTERNAL PARAMETERS-1'!$B$5:$J$44,5,FALSE)*VLOOKUP(SBYLD2!N$4,'[1]INTERNAL PARAMETERS-1'!$B$5:$J$44,7,FALSE)*SBYLD2!$F23 + SBYLD1!N23*(1-VLOOKUP(SBYLD2!N$4,'[1]INTERNAL PARAMETERS-1'!$B$5:$J$44,5,FALSE))*VLOOKUP(SBYLD2!N$4,'[1]INTERNAL PARAMETERS-1'!$B$5:$J$44,9,FALSE)*SBYLD2!$F23</f>
        <v>3.0913554670469883</v>
      </c>
      <c r="O23" s="44">
        <f>SBYLD1!O23*VLOOKUP(SBYLD2!O$4,'[1]INTERNAL PARAMETERS-1'!$B$5:$J$44,5,FALSE)*VLOOKUP(SBYLD2!O$4,'[1]INTERNAL PARAMETERS-1'!$B$5:$J$44,7,FALSE)*SBYLD2!$F23 + SBYLD1!O23*(1-VLOOKUP(SBYLD2!O$4,'[1]INTERNAL PARAMETERS-1'!$B$5:$J$44,5,FALSE))*VLOOKUP(SBYLD2!O$4,'[1]INTERNAL PARAMETERS-1'!$B$5:$J$44,9,FALSE)*SBYLD2!$F23</f>
        <v>0</v>
      </c>
      <c r="P23" s="44">
        <f>SBYLD1!P23*VLOOKUP(SBYLD2!P$4,'[1]INTERNAL PARAMETERS-1'!$B$5:$J$44,5,FALSE)*VLOOKUP(SBYLD2!P$4,'[1]INTERNAL PARAMETERS-1'!$B$5:$J$44,7,FALSE)*SBYLD2!$F23 + SBYLD1!P23*(1-VLOOKUP(SBYLD2!P$4,'[1]INTERNAL PARAMETERS-1'!$B$5:$J$44,5,FALSE))*VLOOKUP(SBYLD2!P$4,'[1]INTERNAL PARAMETERS-1'!$B$5:$J$44,9,FALSE)*SBYLD2!$F23</f>
        <v>0</v>
      </c>
      <c r="Q23" s="44">
        <f>SBYLD1!Q23*VLOOKUP(SBYLD2!Q$4,'[1]INTERNAL PARAMETERS-1'!$B$5:$J$44,5,FALSE)*VLOOKUP(SBYLD2!Q$4,'[1]INTERNAL PARAMETERS-1'!$B$5:$J$44,7,FALSE)*SBYLD2!$F23 + SBYLD1!Q23*(1-VLOOKUP(SBYLD2!Q$4,'[1]INTERNAL PARAMETERS-1'!$B$5:$J$44,5,FALSE))*VLOOKUP(SBYLD2!Q$4,'[1]INTERNAL PARAMETERS-1'!$B$5:$J$44,9,FALSE)*SBYLD2!$F23</f>
        <v>0</v>
      </c>
      <c r="R23" s="44">
        <f>SBYLD1!R23*VLOOKUP(SBYLD2!R$4,'[1]INTERNAL PARAMETERS-1'!$B$5:$J$44,5,FALSE)*VLOOKUP(SBYLD2!R$4,'[1]INTERNAL PARAMETERS-1'!$B$5:$J$44,7,FALSE)*SBYLD2!$F23 + SBYLD1!R23*(1-VLOOKUP(SBYLD2!R$4,'[1]INTERNAL PARAMETERS-1'!$B$5:$J$44,5,FALSE))*VLOOKUP(SBYLD2!R$4,'[1]INTERNAL PARAMETERS-1'!$B$5:$J$44,9,FALSE)*SBYLD2!$F23</f>
        <v>9.794356615670532</v>
      </c>
      <c r="S23" s="44">
        <f>SBYLD1!S23*VLOOKUP(SBYLD2!S$4,'[1]INTERNAL PARAMETERS-1'!$B$5:$J$44,5,FALSE)*VLOOKUP(SBYLD2!S$4,'[1]INTERNAL PARAMETERS-1'!$B$5:$J$44,7,FALSE)*SBYLD2!$F23 + SBYLD1!S23*(1-VLOOKUP(SBYLD2!S$4,'[1]INTERNAL PARAMETERS-1'!$B$5:$J$44,5,FALSE))*VLOOKUP(SBYLD2!S$4,'[1]INTERNAL PARAMETERS-1'!$B$5:$J$44,9,FALSE)*SBYLD2!$F23</f>
        <v>154.60306885638002</v>
      </c>
      <c r="T23" s="44">
        <f>SBYLD1!T23*VLOOKUP(SBYLD2!T$4,'[1]INTERNAL PARAMETERS-1'!$B$5:$J$44,5,FALSE)*VLOOKUP(SBYLD2!T$4,'[1]INTERNAL PARAMETERS-1'!$B$5:$J$44,7,FALSE)*SBYLD2!$F23 + SBYLD1!T23*(1-VLOOKUP(SBYLD2!T$4,'[1]INTERNAL PARAMETERS-1'!$B$5:$J$44,5,FALSE))*VLOOKUP(SBYLD2!T$4,'[1]INTERNAL PARAMETERS-1'!$B$5:$J$44,9,FALSE)*SBYLD2!$F23</f>
        <v>18.364418654382249</v>
      </c>
      <c r="U23" s="44">
        <f>SBYLD1!U23*VLOOKUP(SBYLD2!U$4,'[1]INTERNAL PARAMETERS-1'!$B$5:$J$44,5,FALSE)*VLOOKUP(SBYLD2!U$4,'[1]INTERNAL PARAMETERS-1'!$B$5:$J$44,7,FALSE)*SBYLD2!$F23 + SBYLD1!U23*(1-VLOOKUP(SBYLD2!U$4,'[1]INTERNAL PARAMETERS-1'!$B$5:$J$44,5,FALSE))*VLOOKUP(SBYLD2!U$4,'[1]INTERNAL PARAMETERS-1'!$B$5:$J$44,9,FALSE)*SBYLD2!$F23</f>
        <v>5.5339432484073843</v>
      </c>
      <c r="V23" s="44">
        <f>SBYLD1!V23*VLOOKUP(SBYLD2!V$4,'[1]INTERNAL PARAMETERS-1'!$B$5:$J$44,5,FALSE)*VLOOKUP(SBYLD2!V$4,'[1]INTERNAL PARAMETERS-1'!$B$5:$J$44,7,FALSE)*SBYLD2!$F23 + SBYLD1!V23*(1-VLOOKUP(SBYLD2!V$4,'[1]INTERNAL PARAMETERS-1'!$B$5:$J$44,5,FALSE))*VLOOKUP(SBYLD2!V$4,'[1]INTERNAL PARAMETERS-1'!$B$5:$J$44,9,FALSE)*SBYLD2!$F23</f>
        <v>86.056007313303482</v>
      </c>
      <c r="W23" s="44">
        <f>SBYLD1!W23*VLOOKUP(SBYLD2!W$4,'[1]INTERNAL PARAMETERS-1'!$B$5:$J$44,5,FALSE)*VLOOKUP(SBYLD2!W$4,'[1]INTERNAL PARAMETERS-1'!$B$5:$J$44,7,FALSE)*SBYLD2!$F23 + SBYLD1!W23*(1-VLOOKUP(SBYLD2!W$4,'[1]INTERNAL PARAMETERS-1'!$B$5:$J$44,5,FALSE))*VLOOKUP(SBYLD2!W$4,'[1]INTERNAL PARAMETERS-1'!$B$5:$J$44,9,FALSE)*SBYLD2!$F23</f>
        <v>0</v>
      </c>
      <c r="X23" s="44">
        <f>SBYLD1!X23*VLOOKUP(SBYLD2!X$4,'[1]INTERNAL PARAMETERS-1'!$B$5:$J$44,5,FALSE)*VLOOKUP(SBYLD2!X$4,'[1]INTERNAL PARAMETERS-1'!$B$5:$J$44,7,FALSE)*SBYLD2!$F23 + SBYLD1!X23*(1-VLOOKUP(SBYLD2!X$4,'[1]INTERNAL PARAMETERS-1'!$B$5:$J$44,5,FALSE))*VLOOKUP(SBYLD2!X$4,'[1]INTERNAL PARAMETERS-1'!$B$5:$J$44,9,FALSE)*SBYLD2!$F23</f>
        <v>0</v>
      </c>
      <c r="Y23" s="44">
        <f>SBYLD1!Y23*VLOOKUP(SBYLD2!Y$4,'[1]INTERNAL PARAMETERS-1'!$B$5:$J$44,5,FALSE)*VLOOKUP(SBYLD2!Y$4,'[1]INTERNAL PARAMETERS-1'!$B$5:$J$44,7,FALSE)*SBYLD2!$F23 + SBYLD1!Y23*(1-VLOOKUP(SBYLD2!Y$4,'[1]INTERNAL PARAMETERS-1'!$B$5:$J$44,5,FALSE))*VLOOKUP(SBYLD2!Y$4,'[1]INTERNAL PARAMETERS-1'!$B$5:$J$44,9,FALSE)*SBYLD2!$F23</f>
        <v>0</v>
      </c>
      <c r="Z23" s="44">
        <f>SBYLD1!Z23*VLOOKUP(SBYLD2!Z$4,'[1]INTERNAL PARAMETERS-1'!$B$5:$J$44,5,FALSE)*VLOOKUP(SBYLD2!Z$4,'[1]INTERNAL PARAMETERS-1'!$B$5:$J$44,7,FALSE)*SBYLD2!$F23 + SBYLD1!Z23*(1-VLOOKUP(SBYLD2!Z$4,'[1]INTERNAL PARAMETERS-1'!$B$5:$J$44,5,FALSE))*VLOOKUP(SBYLD2!Z$4,'[1]INTERNAL PARAMETERS-1'!$B$5:$J$44,9,FALSE)*SBYLD2!$F23</f>
        <v>0</v>
      </c>
      <c r="AA23" s="44">
        <f>SBYLD1!AA23*VLOOKUP(SBYLD2!AA$4,'[1]INTERNAL PARAMETERS-1'!$B$5:$J$44,5,FALSE)*VLOOKUP(SBYLD2!AA$4,'[1]INTERNAL PARAMETERS-1'!$B$5:$J$44,7,FALSE)*SBYLD2!$F23 + SBYLD1!AA23*(1-VLOOKUP(SBYLD2!AA$4,'[1]INTERNAL PARAMETERS-1'!$B$5:$J$44,5,FALSE))*VLOOKUP(SBYLD2!AA$4,'[1]INTERNAL PARAMETERS-1'!$B$5:$J$44,9,FALSE)*SBYLD2!$F23</f>
        <v>0</v>
      </c>
      <c r="AB23" s="44">
        <f>SBYLD1!AB23*VLOOKUP(SBYLD2!AB$4,'[1]INTERNAL PARAMETERS-1'!$B$5:$J$44,5,FALSE)*VLOOKUP(SBYLD2!AB$4,'[1]INTERNAL PARAMETERS-1'!$B$5:$J$44,7,FALSE)*SBYLD2!$F23 + SBYLD1!AB23*(1-VLOOKUP(SBYLD2!AB$4,'[1]INTERNAL PARAMETERS-1'!$B$5:$J$44,5,FALSE))*VLOOKUP(SBYLD2!AB$4,'[1]INTERNAL PARAMETERS-1'!$B$5:$J$44,9,FALSE)*SBYLD2!$F23</f>
        <v>0</v>
      </c>
      <c r="AC23" s="44">
        <f>SBYLD1!AC23*VLOOKUP(SBYLD2!AC$4,'[1]INTERNAL PARAMETERS-1'!$B$5:$J$44,5,FALSE)*VLOOKUP(SBYLD2!AC$4,'[1]INTERNAL PARAMETERS-1'!$B$5:$J$44,7,FALSE)*SBYLD2!$F23 + SBYLD1!AC23*(1-VLOOKUP(SBYLD2!AC$4,'[1]INTERNAL PARAMETERS-1'!$B$5:$J$44,5,FALSE))*VLOOKUP(SBYLD2!AC$4,'[1]INTERNAL PARAMETERS-1'!$B$5:$J$44,9,FALSE)*SBYLD2!$F23</f>
        <v>0</v>
      </c>
      <c r="AD23" s="44">
        <f>SBYLD1!AD23*VLOOKUP(SBYLD2!AD$4,'[1]INTERNAL PARAMETERS-1'!$B$5:$J$44,5,FALSE)*VLOOKUP(SBYLD2!AD$4,'[1]INTERNAL PARAMETERS-1'!$B$5:$J$44,7,FALSE)*SBYLD2!$F23 + SBYLD1!AD23*(1-VLOOKUP(SBYLD2!AD$4,'[1]INTERNAL PARAMETERS-1'!$B$5:$J$44,5,FALSE))*VLOOKUP(SBYLD2!AD$4,'[1]INTERNAL PARAMETERS-1'!$B$5:$J$44,9,FALSE)*SBYLD2!$F23</f>
        <v>0</v>
      </c>
      <c r="AE23" s="44">
        <f>SBYLD1!AE23*VLOOKUP(SBYLD2!AE$4,'[1]INTERNAL PARAMETERS-1'!$B$5:$J$44,5,FALSE)*VLOOKUP(SBYLD2!AE$4,'[1]INTERNAL PARAMETERS-1'!$B$5:$J$44,7,FALSE)*SBYLD2!$F23 + SBYLD1!AE23*(1-VLOOKUP(SBYLD2!AE$4,'[1]INTERNAL PARAMETERS-1'!$B$5:$J$44,5,FALSE))*VLOOKUP(SBYLD2!AE$4,'[1]INTERNAL PARAMETERS-1'!$B$5:$J$44,9,FALSE)*SBYLD2!$F23</f>
        <v>0</v>
      </c>
      <c r="AF23" s="44">
        <f>SBYLD1!AF23*VLOOKUP(SBYLD2!AF$4,'[1]INTERNAL PARAMETERS-1'!$B$5:$J$44,5,FALSE)*VLOOKUP(SBYLD2!AF$4,'[1]INTERNAL PARAMETERS-1'!$B$5:$J$44,7,FALSE)*SBYLD2!$F23 + SBYLD1!AF23*(1-VLOOKUP(SBYLD2!AF$4,'[1]INTERNAL PARAMETERS-1'!$B$5:$J$44,5,FALSE))*VLOOKUP(SBYLD2!AF$4,'[1]INTERNAL PARAMETERS-1'!$B$5:$J$44,9,FALSE)*SBYLD2!$F23</f>
        <v>0</v>
      </c>
      <c r="AG23" s="44">
        <f>SBYLD1!AG23*VLOOKUP(SBYLD2!AG$4,'[1]INTERNAL PARAMETERS-1'!$B$5:$J$44,5,FALSE)*VLOOKUP(SBYLD2!AG$4,'[1]INTERNAL PARAMETERS-1'!$B$5:$J$44,7,FALSE)*SBYLD2!$F23 + SBYLD1!AG23*(1-VLOOKUP(SBYLD2!AG$4,'[1]INTERNAL PARAMETERS-1'!$B$5:$J$44,5,FALSE))*VLOOKUP(SBYLD2!AG$4,'[1]INTERNAL PARAMETERS-1'!$B$5:$J$44,9,FALSE)*SBYLD2!$F23</f>
        <v>0</v>
      </c>
      <c r="AH23" s="44">
        <f>SBYLD1!AH23*VLOOKUP(SBYLD2!AH$4,'[1]INTERNAL PARAMETERS-1'!$B$5:$J$44,5,FALSE)*VLOOKUP(SBYLD2!AH$4,'[1]INTERNAL PARAMETERS-1'!$B$5:$J$44,7,FALSE)*SBYLD2!$F23 + SBYLD1!AH23*(1-VLOOKUP(SBYLD2!AH$4,'[1]INTERNAL PARAMETERS-1'!$B$5:$J$44,5,FALSE))*VLOOKUP(SBYLD2!AH$4,'[1]INTERNAL PARAMETERS-1'!$B$5:$J$44,9,FALSE)*SBYLD2!$F23</f>
        <v>0</v>
      </c>
      <c r="AI23" s="44">
        <f>SBYLD1!AI23*VLOOKUP(SBYLD2!AI$4,'[1]INTERNAL PARAMETERS-1'!$B$5:$J$44,5,FALSE)*VLOOKUP(SBYLD2!AI$4,'[1]INTERNAL PARAMETERS-1'!$B$5:$J$44,7,FALSE)*SBYLD2!$F23 + SBYLD1!AI23*(1-VLOOKUP(SBYLD2!AI$4,'[1]INTERNAL PARAMETERS-1'!$B$5:$J$44,5,FALSE))*VLOOKUP(SBYLD2!AI$4,'[1]INTERNAL PARAMETERS-1'!$B$5:$J$44,9,FALSE)*SBYLD2!$F23</f>
        <v>0.30608093188093938</v>
      </c>
      <c r="AJ23" s="44">
        <f>SBYLD1!AJ23*VLOOKUP(SBYLD2!AJ$4,'[1]INTERNAL PARAMETERS-1'!$B$5:$J$44,5,FALSE)*VLOOKUP(SBYLD2!AJ$4,'[1]INTERNAL PARAMETERS-1'!$B$5:$J$44,7,FALSE)*SBYLD2!$F23 + SBYLD1!AJ23*(1-VLOOKUP(SBYLD2!AJ$4,'[1]INTERNAL PARAMETERS-1'!$B$5:$J$44,5,FALSE))*VLOOKUP(SBYLD2!AJ$4,'[1]INTERNAL PARAMETERS-1'!$B$5:$J$44,9,FALSE)*SBYLD2!$F23</f>
        <v>0</v>
      </c>
      <c r="AK23" s="44">
        <f>SBYLD1!AK23*VLOOKUP(SBYLD2!AK$4,'[1]INTERNAL PARAMETERS-1'!$B$5:$J$44,5,FALSE)*VLOOKUP(SBYLD2!AK$4,'[1]INTERNAL PARAMETERS-1'!$B$5:$J$44,7,FALSE)*SBYLD2!$F23 + SBYLD1!AK23*(1-VLOOKUP(SBYLD2!AK$4,'[1]INTERNAL PARAMETERS-1'!$B$5:$J$44,5,FALSE))*VLOOKUP(SBYLD2!AK$4,'[1]INTERNAL PARAMETERS-1'!$B$5:$J$44,9,FALSE)*SBYLD2!$F23</f>
        <v>0</v>
      </c>
      <c r="AL23" s="44">
        <f>SBYLD1!AL23*VLOOKUP(SBYLD2!AL$4,'[1]INTERNAL PARAMETERS-1'!$B$5:$J$44,5,FALSE)*VLOOKUP(SBYLD2!AL$4,'[1]INTERNAL PARAMETERS-1'!$B$5:$J$44,7,FALSE)*SBYLD2!$F23 + SBYLD1!AL23*(1-VLOOKUP(SBYLD2!AL$4,'[1]INTERNAL PARAMETERS-1'!$B$5:$J$44,5,FALSE))*VLOOKUP(SBYLD2!AL$4,'[1]INTERNAL PARAMETERS-1'!$B$5:$J$44,9,FALSE)*SBYLD2!$F23</f>
        <v>0</v>
      </c>
      <c r="AM23" s="44">
        <f>SBYLD1!AM23*VLOOKUP(SBYLD2!AM$4,'[1]INTERNAL PARAMETERS-1'!$B$5:$J$44,5,FALSE)*VLOOKUP(SBYLD2!AM$4,'[1]INTERNAL PARAMETERS-1'!$B$5:$J$44,7,FALSE)*SBYLD2!$F23 + SBYLD1!AM23*(1-VLOOKUP(SBYLD2!AM$4,'[1]INTERNAL PARAMETERS-1'!$B$5:$J$44,5,FALSE))*VLOOKUP(SBYLD2!AM$4,'[1]INTERNAL PARAMETERS-1'!$B$5:$J$44,9,FALSE)*SBYLD2!$F23</f>
        <v>0</v>
      </c>
      <c r="AN23" s="44">
        <f>SBYLD1!AN23*VLOOKUP(SBYLD2!AN$4,'[1]INTERNAL PARAMETERS-1'!$B$5:$J$44,5,FALSE)*VLOOKUP(SBYLD2!AN$4,'[1]INTERNAL PARAMETERS-1'!$B$5:$J$44,7,FALSE)*SBYLD2!$F23 + SBYLD1!AN23*(1-VLOOKUP(SBYLD2!AN$4,'[1]INTERNAL PARAMETERS-1'!$B$5:$J$44,5,FALSE))*VLOOKUP(SBYLD2!AN$4,'[1]INTERNAL PARAMETERS-1'!$B$5:$J$44,9,FALSE)*SBYLD2!$F23</f>
        <v>0</v>
      </c>
      <c r="AO23" s="44">
        <f>SBYLD1!AO23*VLOOKUP(SBYLD2!AO$4,'[1]INTERNAL PARAMETERS-1'!$B$5:$J$44,5,FALSE)*VLOOKUP(SBYLD2!AO$4,'[1]INTERNAL PARAMETERS-1'!$B$5:$J$44,7,FALSE)*SBYLD2!$F23 + SBYLD1!AO23*(1-VLOOKUP(SBYLD2!AO$4,'[1]INTERNAL PARAMETERS-1'!$B$5:$J$44,5,FALSE))*VLOOKUP(SBYLD2!AO$4,'[1]INTERNAL PARAMETERS-1'!$B$5:$J$44,9,FALSE)*SBYLD2!$F23</f>
        <v>0</v>
      </c>
      <c r="AP23" s="44">
        <f>SBYLD1!AP23*VLOOKUP(SBYLD2!AP$4,'[1]INTERNAL PARAMETERS-1'!$B$5:$J$44,5,FALSE)*VLOOKUP(SBYLD2!AP$4,'[1]INTERNAL PARAMETERS-1'!$B$5:$J$44,7,FALSE)*SBYLD2!$F23 + SBYLD1!AP23*(1-VLOOKUP(SBYLD2!AP$4,'[1]INTERNAL PARAMETERS-1'!$B$5:$J$44,5,FALSE))*VLOOKUP(SBYLD2!AP$4,'[1]INTERNAL PARAMETERS-1'!$B$5:$J$44,9,FALSE)*SBYLD2!$F23</f>
        <v>0</v>
      </c>
      <c r="AQ23" s="44">
        <f>SBYLD1!AQ23*VLOOKUP(SBYLD2!AQ$4,'[1]INTERNAL PARAMETERS-1'!$B$5:$J$44,5,FALSE)*VLOOKUP(SBYLD2!AQ$4,'[1]INTERNAL PARAMETERS-1'!$B$5:$J$44,7,FALSE)*SBYLD2!$F23 + SBYLD1!AQ23*(1-VLOOKUP(SBYLD2!AQ$4,'[1]INTERNAL PARAMETERS-1'!$B$5:$J$44,5,FALSE))*VLOOKUP(SBYLD2!AQ$4,'[1]INTERNAL PARAMETERS-1'!$B$5:$J$44,9,FALSE)*SBYLD2!$F23</f>
        <v>0</v>
      </c>
      <c r="AR23" s="44">
        <f>SBYLD1!AR23*VLOOKUP(SBYLD2!AR$4,'[1]INTERNAL PARAMETERS-1'!$B$5:$J$44,5,FALSE)*VLOOKUP(SBYLD2!AR$4,'[1]INTERNAL PARAMETERS-1'!$B$5:$J$44,7,FALSE)*SBYLD2!$F23 + SBYLD1!AR23*(1-VLOOKUP(SBYLD2!AR$4,'[1]INTERNAL PARAMETERS-1'!$B$5:$J$44,5,FALSE))*VLOOKUP(SBYLD2!AR$4,'[1]INTERNAL PARAMETERS-1'!$B$5:$J$44,9,FALSE)*SBYLD2!$F23</f>
        <v>0</v>
      </c>
      <c r="AS23" s="44">
        <f>SBYLD1!AS23*VLOOKUP(SBYLD2!AS$4,'[1]INTERNAL PARAMETERS-1'!$B$5:$J$44,5,FALSE)*VLOOKUP(SBYLD2!AS$4,'[1]INTERNAL PARAMETERS-1'!$B$5:$J$44,7,FALSE)*SBYLD2!$F23 + SBYLD1!AS23*(1-VLOOKUP(SBYLD2!AS$4,'[1]INTERNAL PARAMETERS-1'!$B$5:$J$44,5,FALSE))*VLOOKUP(SBYLD2!AS$4,'[1]INTERNAL PARAMETERS-1'!$B$5:$J$44,9,FALSE)*SBYLD2!$F23</f>
        <v>0</v>
      </c>
      <c r="AT23" s="43">
        <f>SBYLD1!AT23*VLOOKUP(SBYLD2!AT$4,'[1]INTERNAL PARAMETERS-1'!$B$5:$J$44,5,FALSE)*VLOOKUP(SBYLD2!AT$4,'[1]INTERNAL PARAMETERS-1'!$B$5:$J$44,7,FALSE)*SBYLD2!$F23 + SBYLD1!AT23*(1-VLOOKUP(SBYLD2!AT$4,'[1]INTERNAL PARAMETERS-1'!$B$5:$J$44,5,FALSE))*VLOOKUP(SBYLD2!AT$4,'[1]INTERNAL PARAMETERS-1'!$B$5:$J$44,9,FALSE)*SBYLD2!$F23</f>
        <v>0</v>
      </c>
      <c r="AU23" s="45">
        <f>SBYLD1!AU23*VLOOKUP(SBYLD2!AU$4,'[1]INTERNAL PARAMETERS-1'!$B$5:$J$44,5,FALSE)*VLOOKUP(SBYLD2!AU$4,'[1]INTERNAL PARAMETERS-1'!$B$5:$J$44,6,FALSE)*VLOOKUP(SBYLD2!AU$4,'[1]INTERNAL PARAMETERS-1'!$B$5:$J$44,3,FALSE) + SBYLD1!AU23*(1-VLOOKUP(SBYLD2!AU$4,'[1]INTERNAL PARAMETERS-1'!$B$5:$J$44,5,FALSE))*VLOOKUP(SBYLD2!AU$4,'[1]INTERNAL PARAMETERS-1'!$B$5:$J$44,8,FALSE)*VLOOKUP(SBYLD2!AU$4,'[1]INTERNAL PARAMETERS-1'!$B$5:$J$44,3,FALSE)</f>
        <v>0</v>
      </c>
      <c r="AV23" s="44">
        <f>SBYLD1!AV23*VLOOKUP(SBYLD2!AV$4,'[1]INTERNAL PARAMETERS-1'!$B$5:$J$44,5,FALSE)*VLOOKUP(SBYLD2!AV$4,'[1]INTERNAL PARAMETERS-1'!$B$5:$J$44,6,FALSE)*VLOOKUP(SBYLD2!AV$4,'[1]INTERNAL PARAMETERS-1'!$B$5:$J$44,3,FALSE) + SBYLD1!AV23*(1-VLOOKUP(SBYLD2!AV$4,'[1]INTERNAL PARAMETERS-1'!$B$5:$J$44,5,FALSE))*VLOOKUP(SBYLD2!AV$4,'[1]INTERNAL PARAMETERS-1'!$B$5:$J$44,8,FALSE)*VLOOKUP(SBYLD2!AV$4,'[1]INTERNAL PARAMETERS-1'!$B$5:$J$44,3,FALSE)</f>
        <v>0</v>
      </c>
      <c r="AW23" s="44">
        <f>SBYLD1!AW23*VLOOKUP(SBYLD2!AW$4,'[1]INTERNAL PARAMETERS-1'!$B$5:$J$44,5,FALSE)*VLOOKUP(SBYLD2!AW$4,'[1]INTERNAL PARAMETERS-1'!$B$5:$J$44,6,FALSE)*VLOOKUP(SBYLD2!AW$4,'[1]INTERNAL PARAMETERS-1'!$B$5:$J$44,3,FALSE) + SBYLD1!AW23*(1-VLOOKUP(SBYLD2!AW$4,'[1]INTERNAL PARAMETERS-1'!$B$5:$J$44,5,FALSE))*VLOOKUP(SBYLD2!AW$4,'[1]INTERNAL PARAMETERS-1'!$B$5:$J$44,8,FALSE)*VLOOKUP(SBYLD2!AW$4,'[1]INTERNAL PARAMETERS-1'!$B$5:$J$44,3,FALSE)</f>
        <v>5.4365171040025606</v>
      </c>
      <c r="AX23" s="44">
        <f>SBYLD1!AX23*VLOOKUP(SBYLD2!AX$4,'[1]INTERNAL PARAMETERS-1'!$B$5:$J$44,5,FALSE)*VLOOKUP(SBYLD2!AX$4,'[1]INTERNAL PARAMETERS-1'!$B$5:$J$44,6,FALSE)*VLOOKUP(SBYLD2!AX$4,'[1]INTERNAL PARAMETERS-1'!$B$5:$J$44,3,FALSE) + SBYLD1!AX23*(1-VLOOKUP(SBYLD2!AX$4,'[1]INTERNAL PARAMETERS-1'!$B$5:$J$44,5,FALSE))*VLOOKUP(SBYLD2!AX$4,'[1]INTERNAL PARAMETERS-1'!$B$5:$J$44,8,FALSE)*VLOOKUP(SBYLD2!AX$4,'[1]INTERNAL PARAMETERS-1'!$B$5:$J$44,3,FALSE)</f>
        <v>0</v>
      </c>
      <c r="AY23" s="44">
        <f>SBYLD1!AY23*VLOOKUP(SBYLD2!AY$4,'[1]INTERNAL PARAMETERS-1'!$B$5:$J$44,5,FALSE)*VLOOKUP(SBYLD2!AY$4,'[1]INTERNAL PARAMETERS-1'!$B$5:$J$44,6,FALSE)*VLOOKUP(SBYLD2!AY$4,'[1]INTERNAL PARAMETERS-1'!$B$5:$J$44,3,FALSE) + SBYLD1!AY23*(1-VLOOKUP(SBYLD2!AY$4,'[1]INTERNAL PARAMETERS-1'!$B$5:$J$44,5,FALSE))*VLOOKUP(SBYLD2!AY$4,'[1]INTERNAL PARAMETERS-1'!$B$5:$J$44,8,FALSE)*VLOOKUP(SBYLD2!AY$4,'[1]INTERNAL PARAMETERS-1'!$B$5:$J$44,3,FALSE)</f>
        <v>0</v>
      </c>
      <c r="AZ23" s="44">
        <f>SBYLD1!AZ23*VLOOKUP(SBYLD2!AZ$4,'[1]INTERNAL PARAMETERS-1'!$B$5:$J$44,5,FALSE)*VLOOKUP(SBYLD2!AZ$4,'[1]INTERNAL PARAMETERS-1'!$B$5:$J$44,6,FALSE)*VLOOKUP(SBYLD2!AZ$4,'[1]INTERNAL PARAMETERS-1'!$B$5:$J$44,3,FALSE) + SBYLD1!AZ23*(1-VLOOKUP(SBYLD2!AZ$4,'[1]INTERNAL PARAMETERS-1'!$B$5:$J$44,5,FALSE))*VLOOKUP(SBYLD2!AZ$4,'[1]INTERNAL PARAMETERS-1'!$B$5:$J$44,8,FALSE)*VLOOKUP(SBYLD2!AZ$4,'[1]INTERNAL PARAMETERS-1'!$B$5:$J$44,3,FALSE)</f>
        <v>0</v>
      </c>
      <c r="BA23" s="44">
        <f>SBYLD1!BA23*VLOOKUP(SBYLD2!BA$4,'[1]INTERNAL PARAMETERS-1'!$B$5:$J$44,5,FALSE)*VLOOKUP(SBYLD2!BA$4,'[1]INTERNAL PARAMETERS-1'!$B$5:$J$44,6,FALSE)*VLOOKUP(SBYLD2!BA$4,'[1]INTERNAL PARAMETERS-1'!$B$5:$J$44,3,FALSE) + SBYLD1!BA23*(1-VLOOKUP(SBYLD2!BA$4,'[1]INTERNAL PARAMETERS-1'!$B$5:$J$44,5,FALSE))*VLOOKUP(SBYLD2!BA$4,'[1]INTERNAL PARAMETERS-1'!$B$5:$J$44,8,FALSE)*VLOOKUP(SBYLD2!BA$4,'[1]INTERNAL PARAMETERS-1'!$B$5:$J$44,3,FALSE)</f>
        <v>0.59144167678407222</v>
      </c>
      <c r="BB23" s="44">
        <f>SBYLD1!BB23*VLOOKUP(SBYLD2!BB$4,'[1]INTERNAL PARAMETERS-1'!$B$5:$J$44,5,FALSE)*VLOOKUP(SBYLD2!BB$4,'[1]INTERNAL PARAMETERS-1'!$B$5:$J$44,6,FALSE)*VLOOKUP(SBYLD2!BB$4,'[1]INTERNAL PARAMETERS-1'!$B$5:$J$44,3,FALSE) + SBYLD1!BB23*(1-VLOOKUP(SBYLD2!BB$4,'[1]INTERNAL PARAMETERS-1'!$B$5:$J$44,5,FALSE))*VLOOKUP(SBYLD2!BB$4,'[1]INTERNAL PARAMETERS-1'!$B$5:$J$44,8,FALSE)*VLOOKUP(SBYLD2!BB$4,'[1]INTERNAL PARAMETERS-1'!$B$5:$J$44,3,FALSE)</f>
        <v>2.1416832480040386</v>
      </c>
      <c r="BC23" s="44">
        <f>SBYLD1!BC23*VLOOKUP(SBYLD2!BC$4,'[1]INTERNAL PARAMETERS-1'!$B$5:$J$44,5,FALSE)*VLOOKUP(SBYLD2!BC$4,'[1]INTERNAL PARAMETERS-1'!$B$5:$J$44,6,FALSE)*VLOOKUP(SBYLD2!BC$4,'[1]INTERNAL PARAMETERS-1'!$B$5:$J$44,3,FALSE) + SBYLD1!BC23*(1-VLOOKUP(SBYLD2!BC$4,'[1]INTERNAL PARAMETERS-1'!$B$5:$J$44,5,FALSE))*VLOOKUP(SBYLD2!BC$4,'[1]INTERNAL PARAMETERS-1'!$B$5:$J$44,8,FALSE)*VLOOKUP(SBYLD2!BC$4,'[1]INTERNAL PARAMETERS-1'!$B$5:$J$44,3,FALSE)</f>
        <v>0.40592683302931587</v>
      </c>
      <c r="BD23" s="44">
        <f>SBYLD1!BD23*VLOOKUP(SBYLD2!BD$4,'[1]INTERNAL PARAMETERS-1'!$B$5:$J$44,5,FALSE)*VLOOKUP(SBYLD2!BD$4,'[1]INTERNAL PARAMETERS-1'!$B$5:$J$44,6,FALSE)*VLOOKUP(SBYLD2!BD$4,'[1]INTERNAL PARAMETERS-1'!$B$5:$J$44,3,FALSE) + SBYLD1!BD23*(1-VLOOKUP(SBYLD2!BD$4,'[1]INTERNAL PARAMETERS-1'!$B$5:$J$44,5,FALSE))*VLOOKUP(SBYLD2!BD$4,'[1]INTERNAL PARAMETERS-1'!$B$5:$J$44,8,FALSE)*VLOOKUP(SBYLD2!BD$4,'[1]INTERNAL PARAMETERS-1'!$B$5:$J$44,3,FALSE)</f>
        <v>0.65399278353258461</v>
      </c>
      <c r="BE23" s="44">
        <f>SBYLD1!BE23*VLOOKUP(SBYLD2!BE$4,'[1]INTERNAL PARAMETERS-1'!$B$5:$J$44,5,FALSE)*VLOOKUP(SBYLD2!BE$4,'[1]INTERNAL PARAMETERS-1'!$B$5:$J$44,6,FALSE)*VLOOKUP(SBYLD2!BE$4,'[1]INTERNAL PARAMETERS-1'!$B$5:$J$44,3,FALSE) + SBYLD1!BE23*(1-VLOOKUP(SBYLD2!BE$4,'[1]INTERNAL PARAMETERS-1'!$B$5:$J$44,5,FALSE))*VLOOKUP(SBYLD2!BE$4,'[1]INTERNAL PARAMETERS-1'!$B$5:$J$44,8,FALSE)*VLOOKUP(SBYLD2!BE$4,'[1]INTERNAL PARAMETERS-1'!$B$5:$J$44,3,FALSE)</f>
        <v>0.50603144227975805</v>
      </c>
      <c r="BF23" s="44">
        <f>SBYLD1!BF23*VLOOKUP(SBYLD2!BF$4,'[1]INTERNAL PARAMETERS-1'!$B$5:$J$44,5,FALSE)*VLOOKUP(SBYLD2!BF$4,'[1]INTERNAL PARAMETERS-1'!$B$5:$J$44,6,FALSE)*VLOOKUP(SBYLD2!BF$4,'[1]INTERNAL PARAMETERS-1'!$B$5:$J$44,3,FALSE) + SBYLD1!BF23*(1-VLOOKUP(SBYLD2!BF$4,'[1]INTERNAL PARAMETERS-1'!$B$5:$J$44,5,FALSE))*VLOOKUP(SBYLD2!BF$4,'[1]INTERNAL PARAMETERS-1'!$B$5:$J$44,8,FALSE)*VLOOKUP(SBYLD2!BF$4,'[1]INTERNAL PARAMETERS-1'!$B$5:$J$44,3,FALSE)</f>
        <v>0</v>
      </c>
      <c r="BG23" s="44">
        <f>SBYLD1!BG23*VLOOKUP(SBYLD2!BG$4,'[1]INTERNAL PARAMETERS-1'!$B$5:$J$44,5,FALSE)*VLOOKUP(SBYLD2!BG$4,'[1]INTERNAL PARAMETERS-1'!$B$5:$J$44,6,FALSE)*VLOOKUP(SBYLD2!BG$4,'[1]INTERNAL PARAMETERS-1'!$B$5:$J$44,3,FALSE) + SBYLD1!BG23*(1-VLOOKUP(SBYLD2!BG$4,'[1]INTERNAL PARAMETERS-1'!$B$5:$J$44,5,FALSE))*VLOOKUP(SBYLD2!BG$4,'[1]INTERNAL PARAMETERS-1'!$B$5:$J$44,8,FALSE)*VLOOKUP(SBYLD2!BG$4,'[1]INTERNAL PARAMETERS-1'!$B$5:$J$44,3,FALSE)</f>
        <v>2.7122653083840609</v>
      </c>
      <c r="BH23" s="44">
        <f>SBYLD1!BH23*VLOOKUP(SBYLD2!BH$4,'[1]INTERNAL PARAMETERS-1'!$B$5:$J$44,5,FALSE)*VLOOKUP(SBYLD2!BH$4,'[1]INTERNAL PARAMETERS-1'!$B$5:$J$44,6,FALSE)*VLOOKUP(SBYLD2!BH$4,'[1]INTERNAL PARAMETERS-1'!$B$5:$J$44,3,FALSE) + SBYLD1!BH23*(1-VLOOKUP(SBYLD2!BH$4,'[1]INTERNAL PARAMETERS-1'!$B$5:$J$44,5,FALSE))*VLOOKUP(SBYLD2!BH$4,'[1]INTERNAL PARAMETERS-1'!$B$5:$J$44,8,FALSE)*VLOOKUP(SBYLD2!BH$4,'[1]INTERNAL PARAMETERS-1'!$B$5:$J$44,3,FALSE)</f>
        <v>6.7068683443810848E-3</v>
      </c>
      <c r="BI23" s="44">
        <f>SBYLD1!BI23*VLOOKUP(SBYLD2!BI$4,'[1]INTERNAL PARAMETERS-1'!$B$5:$J$44,5,FALSE)*VLOOKUP(SBYLD2!BI$4,'[1]INTERNAL PARAMETERS-1'!$B$5:$J$44,6,FALSE)*VLOOKUP(SBYLD2!BI$4,'[1]INTERNAL PARAMETERS-1'!$B$5:$J$44,3,FALSE) + SBYLD1!BI23*(1-VLOOKUP(SBYLD2!BI$4,'[1]INTERNAL PARAMETERS-1'!$B$5:$J$44,5,FALSE))*VLOOKUP(SBYLD2!BI$4,'[1]INTERNAL PARAMETERS-1'!$B$5:$J$44,8,FALSE)*VLOOKUP(SBYLD2!BI$4,'[1]INTERNAL PARAMETERS-1'!$B$5:$J$44,3,FALSE)</f>
        <v>0</v>
      </c>
      <c r="BJ23" s="44">
        <f>SBYLD1!BJ23*VLOOKUP(SBYLD2!BJ$4,'[1]INTERNAL PARAMETERS-1'!$B$5:$J$44,5,FALSE)*VLOOKUP(SBYLD2!BJ$4,'[1]INTERNAL PARAMETERS-1'!$B$5:$J$44,6,FALSE)*VLOOKUP(SBYLD2!BJ$4,'[1]INTERNAL PARAMETERS-1'!$B$5:$J$44,3,FALSE) + SBYLD1!BJ23*(1-VLOOKUP(SBYLD2!BJ$4,'[1]INTERNAL PARAMETERS-1'!$B$5:$J$44,5,FALSE))*VLOOKUP(SBYLD2!BJ$4,'[1]INTERNAL PARAMETERS-1'!$B$5:$J$44,8,FALSE)*VLOOKUP(SBYLD2!BJ$4,'[1]INTERNAL PARAMETERS-1'!$B$5:$J$44,3,FALSE)</f>
        <v>0.61249564916245247</v>
      </c>
      <c r="BK23" s="44">
        <f>SBYLD1!BK23*VLOOKUP(SBYLD2!BK$4,'[1]INTERNAL PARAMETERS-1'!$B$5:$J$44,5,FALSE)*VLOOKUP(SBYLD2!BK$4,'[1]INTERNAL PARAMETERS-1'!$B$5:$J$44,6,FALSE)*VLOOKUP(SBYLD2!BK$4,'[1]INTERNAL PARAMETERS-1'!$B$5:$J$44,3,FALSE) + SBYLD1!BK23*(1-VLOOKUP(SBYLD2!BK$4,'[1]INTERNAL PARAMETERS-1'!$B$5:$J$44,5,FALSE))*VLOOKUP(SBYLD2!BK$4,'[1]INTERNAL PARAMETERS-1'!$B$5:$J$44,8,FALSE)*VLOOKUP(SBYLD2!BK$4,'[1]INTERNAL PARAMETERS-1'!$B$5:$J$44,3,FALSE)</f>
        <v>0.18175206541609379</v>
      </c>
      <c r="BL23" s="44">
        <f>SBYLD1!BL23*VLOOKUP(SBYLD2!BL$4,'[1]INTERNAL PARAMETERS-1'!$B$5:$J$44,5,FALSE)*VLOOKUP(SBYLD2!BL$4,'[1]INTERNAL PARAMETERS-1'!$B$5:$J$44,6,FALSE)*VLOOKUP(SBYLD2!BL$4,'[1]INTERNAL PARAMETERS-1'!$B$5:$J$44,3,FALSE) + SBYLD1!BL23*(1-VLOOKUP(SBYLD2!BL$4,'[1]INTERNAL PARAMETERS-1'!$B$5:$J$44,5,FALSE))*VLOOKUP(SBYLD2!BL$4,'[1]INTERNAL PARAMETERS-1'!$B$5:$J$44,8,FALSE)*VLOOKUP(SBYLD2!BL$4,'[1]INTERNAL PARAMETERS-1'!$B$5:$J$44,3,FALSE)</f>
        <v>5.5803182993982688E-2</v>
      </c>
      <c r="BM23" s="44">
        <f>SBYLD1!BM23*VLOOKUP(SBYLD2!BM$4,'[1]INTERNAL PARAMETERS-1'!$B$5:$J$44,5,FALSE)*VLOOKUP(SBYLD2!BM$4,'[1]INTERNAL PARAMETERS-1'!$B$5:$J$44,6,FALSE)*VLOOKUP(SBYLD2!BM$4,'[1]INTERNAL PARAMETERS-1'!$B$5:$J$44,3,FALSE) + SBYLD1!BM23*(1-VLOOKUP(SBYLD2!BM$4,'[1]INTERNAL PARAMETERS-1'!$B$5:$J$44,5,FALSE))*VLOOKUP(SBYLD2!BM$4,'[1]INTERNAL PARAMETERS-1'!$B$5:$J$44,8,FALSE)*VLOOKUP(SBYLD2!BM$4,'[1]INTERNAL PARAMETERS-1'!$B$5:$J$44,3,FALSE)</f>
        <v>0</v>
      </c>
      <c r="BN23" s="44">
        <f>SBYLD1!BN23*VLOOKUP(SBYLD2!BN$4,'[1]INTERNAL PARAMETERS-1'!$B$5:$J$44,5,FALSE)*VLOOKUP(SBYLD2!BN$4,'[1]INTERNAL PARAMETERS-1'!$B$5:$J$44,6,FALSE)*VLOOKUP(SBYLD2!BN$4,'[1]INTERNAL PARAMETERS-1'!$B$5:$J$44,3,FALSE) + SBYLD1!BN23*(1-VLOOKUP(SBYLD2!BN$4,'[1]INTERNAL PARAMETERS-1'!$B$5:$J$44,5,FALSE))*VLOOKUP(SBYLD2!BN$4,'[1]INTERNAL PARAMETERS-1'!$B$5:$J$44,8,FALSE)*VLOOKUP(SBYLD2!BN$4,'[1]INTERNAL PARAMETERS-1'!$B$5:$J$44,3,FALSE)</f>
        <v>0.48376601779731937</v>
      </c>
      <c r="BO23" s="44">
        <f>SBYLD1!BO23*VLOOKUP(SBYLD2!BO$4,'[1]INTERNAL PARAMETERS-1'!$B$5:$J$44,5,FALSE)*VLOOKUP(SBYLD2!BO$4,'[1]INTERNAL PARAMETERS-1'!$B$5:$J$44,6,FALSE)*VLOOKUP(SBYLD2!BO$4,'[1]INTERNAL PARAMETERS-1'!$B$5:$J$44,3,FALSE) + SBYLD1!BO23*(1-VLOOKUP(SBYLD2!BO$4,'[1]INTERNAL PARAMETERS-1'!$B$5:$J$44,5,FALSE))*VLOOKUP(SBYLD2!BO$4,'[1]INTERNAL PARAMETERS-1'!$B$5:$J$44,8,FALSE)*VLOOKUP(SBYLD2!BO$4,'[1]INTERNAL PARAMETERS-1'!$B$5:$J$44,3,FALSE)</f>
        <v>0.16068943021563087</v>
      </c>
      <c r="BP23" s="44">
        <f>SBYLD1!BP23*VLOOKUP(SBYLD2!BP$4,'[1]INTERNAL PARAMETERS-1'!$B$5:$J$44,5,FALSE)*VLOOKUP(SBYLD2!BP$4,'[1]INTERNAL PARAMETERS-1'!$B$5:$J$44,6,FALSE)*VLOOKUP(SBYLD2!BP$4,'[1]INTERNAL PARAMETERS-1'!$B$5:$J$44,3,FALSE) + SBYLD1!BP23*(1-VLOOKUP(SBYLD2!BP$4,'[1]INTERNAL PARAMETERS-1'!$B$5:$J$44,5,FALSE))*VLOOKUP(SBYLD2!BP$4,'[1]INTERNAL PARAMETERS-1'!$B$5:$J$44,8,FALSE)*VLOOKUP(SBYLD2!BP$4,'[1]INTERNAL PARAMETERS-1'!$B$5:$J$44,3,FALSE)</f>
        <v>8.5463137335636419E-3</v>
      </c>
      <c r="BQ23" s="44">
        <f>SBYLD1!BQ23*VLOOKUP(SBYLD2!BQ$4,'[1]INTERNAL PARAMETERS-1'!$B$5:$J$44,5,FALSE)*VLOOKUP(SBYLD2!BQ$4,'[1]INTERNAL PARAMETERS-1'!$B$5:$J$44,6,FALSE)*VLOOKUP(SBYLD2!BQ$4,'[1]INTERNAL PARAMETERS-1'!$B$5:$J$44,3,FALSE) + SBYLD1!BQ23*(1-VLOOKUP(SBYLD2!BQ$4,'[1]INTERNAL PARAMETERS-1'!$B$5:$J$44,5,FALSE))*VLOOKUP(SBYLD2!BQ$4,'[1]INTERNAL PARAMETERS-1'!$B$5:$J$44,8,FALSE)*VLOOKUP(SBYLD2!BQ$4,'[1]INTERNAL PARAMETERS-1'!$B$5:$J$44,3,FALSE)</f>
        <v>0.71889115519710856</v>
      </c>
      <c r="BR23" s="44">
        <f>SBYLD1!BR23*VLOOKUP(SBYLD2!BR$4,'[1]INTERNAL PARAMETERS-1'!$B$5:$J$44,5,FALSE)*VLOOKUP(SBYLD2!BR$4,'[1]INTERNAL PARAMETERS-1'!$B$5:$J$44,6,FALSE)*VLOOKUP(SBYLD2!BR$4,'[1]INTERNAL PARAMETERS-1'!$B$5:$J$44,3,FALSE) + SBYLD1!BR23*(1-VLOOKUP(SBYLD2!BR$4,'[1]INTERNAL PARAMETERS-1'!$B$5:$J$44,5,FALSE))*VLOOKUP(SBYLD2!BR$4,'[1]INTERNAL PARAMETERS-1'!$B$5:$J$44,8,FALSE)*VLOOKUP(SBYLD2!BR$4,'[1]INTERNAL PARAMETERS-1'!$B$5:$J$44,3,FALSE)</f>
        <v>1.2224920804323662E-2</v>
      </c>
      <c r="BS23" s="44">
        <f>SBYLD1!BS23*VLOOKUP(SBYLD2!BS$4,'[1]INTERNAL PARAMETERS-1'!$B$5:$J$44,5,FALSE)*VLOOKUP(SBYLD2!BS$4,'[1]INTERNAL PARAMETERS-1'!$B$5:$J$44,6,FALSE)*VLOOKUP(SBYLD2!BS$4,'[1]INTERNAL PARAMETERS-1'!$B$5:$J$44,3,FALSE) + SBYLD1!BS23*(1-VLOOKUP(SBYLD2!BS$4,'[1]INTERNAL PARAMETERS-1'!$B$5:$J$44,5,FALSE))*VLOOKUP(SBYLD2!BS$4,'[1]INTERNAL PARAMETERS-1'!$B$5:$J$44,8,FALSE)*VLOOKUP(SBYLD2!BS$4,'[1]INTERNAL PARAMETERS-1'!$B$5:$J$44,3,FALSE)</f>
        <v>3.6373131565839633E-3</v>
      </c>
      <c r="BT23" s="44">
        <f>SBYLD1!BT23*VLOOKUP(SBYLD2!BT$4,'[1]INTERNAL PARAMETERS-1'!$B$5:$J$44,5,FALSE)*VLOOKUP(SBYLD2!BT$4,'[1]INTERNAL PARAMETERS-1'!$B$5:$J$44,6,FALSE)*VLOOKUP(SBYLD2!BT$4,'[1]INTERNAL PARAMETERS-1'!$B$5:$J$44,3,FALSE) + SBYLD1!BT23*(1-VLOOKUP(SBYLD2!BT$4,'[1]INTERNAL PARAMETERS-1'!$B$5:$J$44,5,FALSE))*VLOOKUP(SBYLD2!BT$4,'[1]INTERNAL PARAMETERS-1'!$B$5:$J$44,8,FALSE)*VLOOKUP(SBYLD2!BT$4,'[1]INTERNAL PARAMETERS-1'!$B$5:$J$44,3,FALSE)</f>
        <v>0</v>
      </c>
      <c r="BU23" s="44">
        <f>SBYLD1!BU23*VLOOKUP(SBYLD2!BU$4,'[1]INTERNAL PARAMETERS-1'!$B$5:$J$44,5,FALSE)*VLOOKUP(SBYLD2!BU$4,'[1]INTERNAL PARAMETERS-1'!$B$5:$J$44,6,FALSE)*VLOOKUP(SBYLD2!BU$4,'[1]INTERNAL PARAMETERS-1'!$B$5:$J$44,3,FALSE) + SBYLD1!BU23*(1-VLOOKUP(SBYLD2!BU$4,'[1]INTERNAL PARAMETERS-1'!$B$5:$J$44,5,FALSE))*VLOOKUP(SBYLD2!BU$4,'[1]INTERNAL PARAMETERS-1'!$B$5:$J$44,8,FALSE)*VLOOKUP(SBYLD2!BU$4,'[1]INTERNAL PARAMETERS-1'!$B$5:$J$44,3,FALSE)</f>
        <v>0</v>
      </c>
      <c r="BV23" s="44">
        <f>SBYLD1!BV23*VLOOKUP(SBYLD2!BV$4,'[1]INTERNAL PARAMETERS-1'!$B$5:$J$44,5,FALSE)*VLOOKUP(SBYLD2!BV$4,'[1]INTERNAL PARAMETERS-1'!$B$5:$J$44,6,FALSE)*VLOOKUP(SBYLD2!BV$4,'[1]INTERNAL PARAMETERS-1'!$B$5:$J$44,3,FALSE) + SBYLD1!BV23*(1-VLOOKUP(SBYLD2!BV$4,'[1]INTERNAL PARAMETERS-1'!$B$5:$J$44,5,FALSE))*VLOOKUP(SBYLD2!BV$4,'[1]INTERNAL PARAMETERS-1'!$B$5:$J$44,8,FALSE)*VLOOKUP(SBYLD2!BV$4,'[1]INTERNAL PARAMETERS-1'!$B$5:$J$44,3,FALSE)</f>
        <v>0</v>
      </c>
      <c r="BW23" s="44">
        <f>SBYLD1!BW23*VLOOKUP(SBYLD2!BW$4,'[1]INTERNAL PARAMETERS-1'!$B$5:$J$44,5,FALSE)*VLOOKUP(SBYLD2!BW$4,'[1]INTERNAL PARAMETERS-1'!$B$5:$J$44,6,FALSE)*VLOOKUP(SBYLD2!BW$4,'[1]INTERNAL PARAMETERS-1'!$B$5:$J$44,3,FALSE) + SBYLD1!BW23*(1-VLOOKUP(SBYLD2!BW$4,'[1]INTERNAL PARAMETERS-1'!$B$5:$J$44,5,FALSE))*VLOOKUP(SBYLD2!BW$4,'[1]INTERNAL PARAMETERS-1'!$B$5:$J$44,8,FALSE)*VLOOKUP(SBYLD2!BW$4,'[1]INTERNAL PARAMETERS-1'!$B$5:$J$44,3,FALSE)</f>
        <v>0</v>
      </c>
      <c r="BX23" s="44">
        <f>SBYLD1!BX23*VLOOKUP(SBYLD2!BX$4,'[1]INTERNAL PARAMETERS-1'!$B$5:$J$44,5,FALSE)*VLOOKUP(SBYLD2!BX$4,'[1]INTERNAL PARAMETERS-1'!$B$5:$J$44,6,FALSE)*VLOOKUP(SBYLD2!BX$4,'[1]INTERNAL PARAMETERS-1'!$B$5:$J$44,3,FALSE) + SBYLD1!BX23*(1-VLOOKUP(SBYLD2!BX$4,'[1]INTERNAL PARAMETERS-1'!$B$5:$J$44,5,FALSE))*VLOOKUP(SBYLD2!BX$4,'[1]INTERNAL PARAMETERS-1'!$B$5:$J$44,8,FALSE)*VLOOKUP(SBYLD2!BX$4,'[1]INTERNAL PARAMETERS-1'!$B$5:$J$44,3,FALSE)</f>
        <v>0</v>
      </c>
      <c r="BY23" s="44">
        <f>SBYLD1!BY23*VLOOKUP(SBYLD2!BY$4,'[1]INTERNAL PARAMETERS-1'!$B$5:$J$44,5,FALSE)*VLOOKUP(SBYLD2!BY$4,'[1]INTERNAL PARAMETERS-1'!$B$5:$J$44,6,FALSE)*VLOOKUP(SBYLD2!BY$4,'[1]INTERNAL PARAMETERS-1'!$B$5:$J$44,3,FALSE) + SBYLD1!BY23*(1-VLOOKUP(SBYLD2!BY$4,'[1]INTERNAL PARAMETERS-1'!$B$5:$J$44,5,FALSE))*VLOOKUP(SBYLD2!BY$4,'[1]INTERNAL PARAMETERS-1'!$B$5:$J$44,8,FALSE)*VLOOKUP(SBYLD2!BY$4,'[1]INTERNAL PARAMETERS-1'!$B$5:$J$44,3,FALSE)</f>
        <v>0</v>
      </c>
      <c r="BZ23" s="44">
        <f>SBYLD1!BZ23*VLOOKUP(SBYLD2!BZ$4,'[1]INTERNAL PARAMETERS-1'!$B$5:$J$44,5,FALSE)*VLOOKUP(SBYLD2!BZ$4,'[1]INTERNAL PARAMETERS-1'!$B$5:$J$44,6,FALSE)*VLOOKUP(SBYLD2!BZ$4,'[1]INTERNAL PARAMETERS-1'!$B$5:$J$44,3,FALSE) + SBYLD1!BZ23*(1-VLOOKUP(SBYLD2!BZ$4,'[1]INTERNAL PARAMETERS-1'!$B$5:$J$44,5,FALSE))*VLOOKUP(SBYLD2!BZ$4,'[1]INTERNAL PARAMETERS-1'!$B$5:$J$44,8,FALSE)*VLOOKUP(SBYLD2!BZ$4,'[1]INTERNAL PARAMETERS-1'!$B$5:$J$44,3,FALSE)</f>
        <v>1.5898140528651347E-3</v>
      </c>
      <c r="CA23" s="44">
        <f>SBYLD1!CA23*VLOOKUP(SBYLD2!CA$4,'[1]INTERNAL PARAMETERS-1'!$B$5:$J$44,5,FALSE)*VLOOKUP(SBYLD2!CA$4,'[1]INTERNAL PARAMETERS-1'!$B$5:$J$44,6,FALSE)*VLOOKUP(SBYLD2!CA$4,'[1]INTERNAL PARAMETERS-1'!$B$5:$J$44,3,FALSE) + SBYLD1!CA23*(1-VLOOKUP(SBYLD2!CA$4,'[1]INTERNAL PARAMETERS-1'!$B$5:$J$44,5,FALSE))*VLOOKUP(SBYLD2!CA$4,'[1]INTERNAL PARAMETERS-1'!$B$5:$J$44,8,FALSE)*VLOOKUP(SBYLD2!CA$4,'[1]INTERNAL PARAMETERS-1'!$B$5:$J$44,3,FALSE)</f>
        <v>0</v>
      </c>
      <c r="CB23" s="44">
        <f>SBYLD1!CB23*VLOOKUP(SBYLD2!CB$4,'[1]INTERNAL PARAMETERS-1'!$B$5:$J$44,5,FALSE)*VLOOKUP(SBYLD2!CB$4,'[1]INTERNAL PARAMETERS-1'!$B$5:$J$44,6,FALSE)*VLOOKUP(SBYLD2!CB$4,'[1]INTERNAL PARAMETERS-1'!$B$5:$J$44,3,FALSE) + SBYLD1!CB23*(1-VLOOKUP(SBYLD2!CB$4,'[1]INTERNAL PARAMETERS-1'!$B$5:$J$44,5,FALSE))*VLOOKUP(SBYLD2!CB$4,'[1]INTERNAL PARAMETERS-1'!$B$5:$J$44,8,FALSE)*VLOOKUP(SBYLD2!CB$4,'[1]INTERNAL PARAMETERS-1'!$B$5:$J$44,3,FALSE)</f>
        <v>0</v>
      </c>
      <c r="CC23" s="44">
        <f>SBYLD1!CC23*VLOOKUP(SBYLD2!CC$4,'[1]INTERNAL PARAMETERS-1'!$B$5:$J$44,5,FALSE)*VLOOKUP(SBYLD2!CC$4,'[1]INTERNAL PARAMETERS-1'!$B$5:$J$44,6,FALSE)*VLOOKUP(SBYLD2!CC$4,'[1]INTERNAL PARAMETERS-1'!$B$5:$J$44,3,FALSE) + SBYLD1!CC23*(1-VLOOKUP(SBYLD2!CC$4,'[1]INTERNAL PARAMETERS-1'!$B$5:$J$44,5,FALSE))*VLOOKUP(SBYLD2!CC$4,'[1]INTERNAL PARAMETERS-1'!$B$5:$J$44,8,FALSE)*VLOOKUP(SBYLD2!CC$4,'[1]INTERNAL PARAMETERS-1'!$B$5:$J$44,3,FALSE)</f>
        <v>3.5328675442620437E-3</v>
      </c>
      <c r="CD23" s="44">
        <f>SBYLD1!CD23*VLOOKUP(SBYLD2!CD$4,'[1]INTERNAL PARAMETERS-1'!$B$5:$J$44,5,FALSE)*VLOOKUP(SBYLD2!CD$4,'[1]INTERNAL PARAMETERS-1'!$B$5:$J$44,6,FALSE)*VLOOKUP(SBYLD2!CD$4,'[1]INTERNAL PARAMETERS-1'!$B$5:$J$44,3,FALSE) + SBYLD1!CD23*(1-VLOOKUP(SBYLD2!CD$4,'[1]INTERNAL PARAMETERS-1'!$B$5:$J$44,5,FALSE))*VLOOKUP(SBYLD2!CD$4,'[1]INTERNAL PARAMETERS-1'!$B$5:$J$44,8,FALSE)*VLOOKUP(SBYLD2!CD$4,'[1]INTERNAL PARAMETERS-1'!$B$5:$J$44,3,FALSE)</f>
        <v>2.9642816412034111E-2</v>
      </c>
      <c r="CE23" s="44">
        <f>SBYLD1!CE23*VLOOKUP(SBYLD2!CE$4,'[1]INTERNAL PARAMETERS-1'!$B$5:$J$44,5,FALSE)*VLOOKUP(SBYLD2!CE$4,'[1]INTERNAL PARAMETERS-1'!$B$5:$J$44,6,FALSE)*VLOOKUP(SBYLD2!CE$4,'[1]INTERNAL PARAMETERS-1'!$B$5:$J$44,3,FALSE) + SBYLD1!CE23*(1-VLOOKUP(SBYLD2!CE$4,'[1]INTERNAL PARAMETERS-1'!$B$5:$J$44,5,FALSE))*VLOOKUP(SBYLD2!CE$4,'[1]INTERNAL PARAMETERS-1'!$B$5:$J$44,8,FALSE)*VLOOKUP(SBYLD2!CE$4,'[1]INTERNAL PARAMETERS-1'!$B$5:$J$44,3,FALSE)</f>
        <v>5.4961052451770659E-2</v>
      </c>
      <c r="CF23" s="44">
        <f>SBYLD1!CF23*VLOOKUP(SBYLD2!CF$4,'[1]INTERNAL PARAMETERS-1'!$B$5:$J$44,5,FALSE)*VLOOKUP(SBYLD2!CF$4,'[1]INTERNAL PARAMETERS-1'!$B$5:$J$44,6,FALSE)*VLOOKUP(SBYLD2!CF$4,'[1]INTERNAL PARAMETERS-1'!$B$5:$J$44,3,FALSE) + SBYLD1!CF23*(1-VLOOKUP(SBYLD2!CF$4,'[1]INTERNAL PARAMETERS-1'!$B$5:$J$44,5,FALSE))*VLOOKUP(SBYLD2!CF$4,'[1]INTERNAL PARAMETERS-1'!$B$5:$J$44,8,FALSE)*VLOOKUP(SBYLD2!CF$4,'[1]INTERNAL PARAMETERS-1'!$B$5:$J$44,3,FALSE)</f>
        <v>0.2645331853930824</v>
      </c>
      <c r="CG23" s="44">
        <f>SBYLD1!CG23*VLOOKUP(SBYLD2!CG$4,'[1]INTERNAL PARAMETERS-1'!$B$5:$J$44,5,FALSE)*VLOOKUP(SBYLD2!CG$4,'[1]INTERNAL PARAMETERS-1'!$B$5:$J$44,6,FALSE)*VLOOKUP(SBYLD2!CG$4,'[1]INTERNAL PARAMETERS-1'!$B$5:$J$44,3,FALSE) + SBYLD1!CG23*(1-VLOOKUP(SBYLD2!CG$4,'[1]INTERNAL PARAMETERS-1'!$B$5:$J$44,5,FALSE))*VLOOKUP(SBYLD2!CG$4,'[1]INTERNAL PARAMETERS-1'!$B$5:$J$44,8,FALSE)*VLOOKUP(SBYLD2!CG$4,'[1]INTERNAL PARAMETERS-1'!$B$5:$J$44,3,FALSE)</f>
        <v>1.4608782405419953E-3</v>
      </c>
      <c r="CH23" s="43">
        <f>SBYLD1!CH23*VLOOKUP(SBYLD2!CH$4,'[1]INTERNAL PARAMETERS-1'!$B$5:$J$44,5,FALSE)*VLOOKUP(SBYLD2!CH$4,'[1]INTERNAL PARAMETERS-1'!$B$5:$J$44,6,FALSE)*VLOOKUP(SBYLD2!CH$4,'[1]INTERNAL PARAMETERS-1'!$B$5:$J$44,3,FALSE) + SBYLD1!CH23*(1-VLOOKUP(SBYLD2!CH$4,'[1]INTERNAL PARAMETERS-1'!$B$5:$J$44,5,FALSE))*VLOOKUP(SBYLD2!CH$4,'[1]INTERNAL PARAMETERS-1'!$B$5:$J$44,8,FALSE)*VLOOKUP(SBYLD2!CH$4,'[1]INTERNAL PARAMETERS-1'!$B$5:$J$44,3,FALSE)</f>
        <v>0</v>
      </c>
      <c r="CJ23" s="45">
        <f t="shared" si="0"/>
        <v>817.86286462160331</v>
      </c>
      <c r="CK23" s="43">
        <f t="shared" si="1"/>
        <v>15.048091926932388</v>
      </c>
    </row>
    <row r="24" spans="2:89">
      <c r="B24" s="58" t="s">
        <v>5</v>
      </c>
      <c r="C24" s="57" t="s">
        <v>41</v>
      </c>
      <c r="D24" s="57" t="s">
        <v>57</v>
      </c>
      <c r="E24" s="128">
        <f>SB!S24</f>
        <v>6297.8891821291299</v>
      </c>
      <c r="F24" s="56">
        <f>'[1]INTERNAL PARAMETERS-1'!M6</f>
        <v>78.760000000000005</v>
      </c>
      <c r="G24" s="45">
        <f>SBYLD1!G24*VLOOKUP(SBYLD2!G$4,'[1]INTERNAL PARAMETERS-1'!$B$5:$J$44,5,FALSE)*VLOOKUP(SBYLD2!G$4,'[1]INTERNAL PARAMETERS-1'!$B$5:$J$44,7,FALSE)*SBYLD2!$F24 + SBYLD1!G24*(1-VLOOKUP(SBYLD2!G$4,'[1]INTERNAL PARAMETERS-1'!$B$5:$J$44,5,FALSE))*VLOOKUP(SBYLD2!G$4,'[1]INTERNAL PARAMETERS-1'!$B$5:$J$44,9,FALSE)*SBYLD2!$F24</f>
        <v>445.45149113269309</v>
      </c>
      <c r="H24" s="44">
        <f>SBYLD1!H24*VLOOKUP(SBYLD2!H$4,'[1]INTERNAL PARAMETERS-1'!$B$5:$J$44,5,FALSE)*VLOOKUP(SBYLD2!H$4,'[1]INTERNAL PARAMETERS-1'!$B$5:$J$44,7,FALSE)*SBYLD2!$F24 + SBYLD1!H24*(1-VLOOKUP(SBYLD2!H$4,'[1]INTERNAL PARAMETERS-1'!$B$5:$J$44,5,FALSE))*VLOOKUP(SBYLD2!H$4,'[1]INTERNAL PARAMETERS-1'!$B$5:$J$44,9,FALSE)*SBYLD2!$F24</f>
        <v>0</v>
      </c>
      <c r="I24" s="44">
        <f>SBYLD1!I24*VLOOKUP(SBYLD2!I$4,'[1]INTERNAL PARAMETERS-1'!$B$5:$J$44,5,FALSE)*VLOOKUP(SBYLD2!I$4,'[1]INTERNAL PARAMETERS-1'!$B$5:$J$44,7,FALSE)*SBYLD2!$F24 + SBYLD1!I24*(1-VLOOKUP(SBYLD2!I$4,'[1]INTERNAL PARAMETERS-1'!$B$5:$J$44,5,FALSE))*VLOOKUP(SBYLD2!I$4,'[1]INTERNAL PARAMETERS-1'!$B$5:$J$44,9,FALSE)*SBYLD2!$F24</f>
        <v>1154.0973196962091</v>
      </c>
      <c r="J24" s="44">
        <f>SBYLD1!J24*VLOOKUP(SBYLD2!J$4,'[1]INTERNAL PARAMETERS-1'!$B$5:$J$44,5,FALSE)*VLOOKUP(SBYLD2!J$4,'[1]INTERNAL PARAMETERS-1'!$B$5:$J$44,7,FALSE)*SBYLD2!$F24 + SBYLD1!J24*(1-VLOOKUP(SBYLD2!J$4,'[1]INTERNAL PARAMETERS-1'!$B$5:$J$44,5,FALSE))*VLOOKUP(SBYLD2!J$4,'[1]INTERNAL PARAMETERS-1'!$B$5:$J$44,9,FALSE)*SBYLD2!$F24</f>
        <v>0</v>
      </c>
      <c r="K24" s="44">
        <f>SBYLD1!K24*VLOOKUP(SBYLD2!K$4,'[1]INTERNAL PARAMETERS-1'!$B$5:$J$44,5,FALSE)*VLOOKUP(SBYLD2!K$4,'[1]INTERNAL PARAMETERS-1'!$B$5:$J$44,7,FALSE)*SBYLD2!$F24 + SBYLD1!K24*(1-VLOOKUP(SBYLD2!K$4,'[1]INTERNAL PARAMETERS-1'!$B$5:$J$44,5,FALSE))*VLOOKUP(SBYLD2!K$4,'[1]INTERNAL PARAMETERS-1'!$B$5:$J$44,9,FALSE)*SBYLD2!$F24</f>
        <v>0</v>
      </c>
      <c r="L24" s="44">
        <f>SBYLD1!L24*VLOOKUP(SBYLD2!L$4,'[1]INTERNAL PARAMETERS-1'!$B$5:$J$44,5,FALSE)*VLOOKUP(SBYLD2!L$4,'[1]INTERNAL PARAMETERS-1'!$B$5:$J$44,7,FALSE)*SBYLD2!$F24 + SBYLD1!L24*(1-VLOOKUP(SBYLD2!L$4,'[1]INTERNAL PARAMETERS-1'!$B$5:$J$44,5,FALSE))*VLOOKUP(SBYLD2!L$4,'[1]INTERNAL PARAMETERS-1'!$B$5:$J$44,9,FALSE)*SBYLD2!$F24</f>
        <v>0</v>
      </c>
      <c r="M24" s="44">
        <f>SBYLD1!M24*VLOOKUP(SBYLD2!M$4,'[1]INTERNAL PARAMETERS-1'!$B$5:$J$44,5,FALSE)*VLOOKUP(SBYLD2!M$4,'[1]INTERNAL PARAMETERS-1'!$B$5:$J$44,7,FALSE)*SBYLD2!$F24 + SBYLD1!M24*(1-VLOOKUP(SBYLD2!M$4,'[1]INTERNAL PARAMETERS-1'!$B$5:$J$44,5,FALSE))*VLOOKUP(SBYLD2!M$4,'[1]INTERNAL PARAMETERS-1'!$B$5:$J$44,9,FALSE)*SBYLD2!$F24</f>
        <v>8.7730424832168037</v>
      </c>
      <c r="N24" s="44">
        <f>SBYLD1!N24*VLOOKUP(SBYLD2!N$4,'[1]INTERNAL PARAMETERS-1'!$B$5:$J$44,5,FALSE)*VLOOKUP(SBYLD2!N$4,'[1]INTERNAL PARAMETERS-1'!$B$5:$J$44,7,FALSE)*SBYLD2!$F24 + SBYLD1!N24*(1-VLOOKUP(SBYLD2!N$4,'[1]INTERNAL PARAMETERS-1'!$B$5:$J$44,5,FALSE))*VLOOKUP(SBYLD2!N$4,'[1]INTERNAL PARAMETERS-1'!$B$5:$J$44,9,FALSE)*SBYLD2!$F24</f>
        <v>7.7790347331099658</v>
      </c>
      <c r="O24" s="44">
        <f>SBYLD1!O24*VLOOKUP(SBYLD2!O$4,'[1]INTERNAL PARAMETERS-1'!$B$5:$J$44,5,FALSE)*VLOOKUP(SBYLD2!O$4,'[1]INTERNAL PARAMETERS-1'!$B$5:$J$44,7,FALSE)*SBYLD2!$F24 + SBYLD1!O24*(1-VLOOKUP(SBYLD2!O$4,'[1]INTERNAL PARAMETERS-1'!$B$5:$J$44,5,FALSE))*VLOOKUP(SBYLD2!O$4,'[1]INTERNAL PARAMETERS-1'!$B$5:$J$44,9,FALSE)*SBYLD2!$F24</f>
        <v>0</v>
      </c>
      <c r="P24" s="44">
        <f>SBYLD1!P24*VLOOKUP(SBYLD2!P$4,'[1]INTERNAL PARAMETERS-1'!$B$5:$J$44,5,FALSE)*VLOOKUP(SBYLD2!P$4,'[1]INTERNAL PARAMETERS-1'!$B$5:$J$44,7,FALSE)*SBYLD2!$F24 + SBYLD1!P24*(1-VLOOKUP(SBYLD2!P$4,'[1]INTERNAL PARAMETERS-1'!$B$5:$J$44,5,FALSE))*VLOOKUP(SBYLD2!P$4,'[1]INTERNAL PARAMETERS-1'!$B$5:$J$44,9,FALSE)*SBYLD2!$F24</f>
        <v>0</v>
      </c>
      <c r="Q24" s="44">
        <f>SBYLD1!Q24*VLOOKUP(SBYLD2!Q$4,'[1]INTERNAL PARAMETERS-1'!$B$5:$J$44,5,FALSE)*VLOOKUP(SBYLD2!Q$4,'[1]INTERNAL PARAMETERS-1'!$B$5:$J$44,7,FALSE)*SBYLD2!$F24 + SBYLD1!Q24*(1-VLOOKUP(SBYLD2!Q$4,'[1]INTERNAL PARAMETERS-1'!$B$5:$J$44,5,FALSE))*VLOOKUP(SBYLD2!Q$4,'[1]INTERNAL PARAMETERS-1'!$B$5:$J$44,9,FALSE)*SBYLD2!$F24</f>
        <v>0</v>
      </c>
      <c r="R24" s="44">
        <f>SBYLD1!R24*VLOOKUP(SBYLD2!R$4,'[1]INTERNAL PARAMETERS-1'!$B$5:$J$44,5,FALSE)*VLOOKUP(SBYLD2!R$4,'[1]INTERNAL PARAMETERS-1'!$B$5:$J$44,7,FALSE)*SBYLD2!$F24 + SBYLD1!R24*(1-VLOOKUP(SBYLD2!R$4,'[1]INTERNAL PARAMETERS-1'!$B$5:$J$44,5,FALSE))*VLOOKUP(SBYLD2!R$4,'[1]INTERNAL PARAMETERS-1'!$B$5:$J$44,9,FALSE)*SBYLD2!$F24</f>
        <v>10.372013242696486</v>
      </c>
      <c r="S24" s="44">
        <f>SBYLD1!S24*VLOOKUP(SBYLD2!S$4,'[1]INTERNAL PARAMETERS-1'!$B$5:$J$44,5,FALSE)*VLOOKUP(SBYLD2!S$4,'[1]INTERNAL PARAMETERS-1'!$B$5:$J$44,7,FALSE)*SBYLD2!$F24 + SBYLD1!S24*(1-VLOOKUP(SBYLD2!S$4,'[1]INTERNAL PARAMETERS-1'!$B$5:$J$44,5,FALSE))*VLOOKUP(SBYLD2!S$4,'[1]INTERNAL PARAMETERS-1'!$B$5:$J$44,9,FALSE)*SBYLD2!$F24</f>
        <v>363.66426500693024</v>
      </c>
      <c r="T24" s="44">
        <f>SBYLD1!T24*VLOOKUP(SBYLD2!T$4,'[1]INTERNAL PARAMETERS-1'!$B$5:$J$44,5,FALSE)*VLOOKUP(SBYLD2!T$4,'[1]INTERNAL PARAMETERS-1'!$B$5:$J$44,7,FALSE)*SBYLD2!$F24 + SBYLD1!T24*(1-VLOOKUP(SBYLD2!T$4,'[1]INTERNAL PARAMETERS-1'!$B$5:$J$44,5,FALSE))*VLOOKUP(SBYLD2!T$4,'[1]INTERNAL PARAMETERS-1'!$B$5:$J$44,9,FALSE)*SBYLD2!$F24</f>
        <v>48.619556107767764</v>
      </c>
      <c r="U24" s="44">
        <f>SBYLD1!U24*VLOOKUP(SBYLD2!U$4,'[1]INTERNAL PARAMETERS-1'!$B$5:$J$44,5,FALSE)*VLOOKUP(SBYLD2!U$4,'[1]INTERNAL PARAMETERS-1'!$B$5:$J$44,7,FALSE)*SBYLD2!$F24 + SBYLD1!U24*(1-VLOOKUP(SBYLD2!U$4,'[1]INTERNAL PARAMETERS-1'!$B$5:$J$44,5,FALSE))*VLOOKUP(SBYLD2!U$4,'[1]INTERNAL PARAMETERS-1'!$B$5:$J$44,9,FALSE)*SBYLD2!$F24</f>
        <v>34.184053309334004</v>
      </c>
      <c r="V24" s="44">
        <f>SBYLD1!V24*VLOOKUP(SBYLD2!V$4,'[1]INTERNAL PARAMETERS-1'!$B$5:$J$44,5,FALSE)*VLOOKUP(SBYLD2!V$4,'[1]INTERNAL PARAMETERS-1'!$B$5:$J$44,7,FALSE)*SBYLD2!$F24 + SBYLD1!V24*(1-VLOOKUP(SBYLD2!V$4,'[1]INTERNAL PARAMETERS-1'!$B$5:$J$44,5,FALSE))*VLOOKUP(SBYLD2!V$4,'[1]INTERNAL PARAMETERS-1'!$B$5:$J$44,9,FALSE)*SBYLD2!$F24</f>
        <v>240.48599536452571</v>
      </c>
      <c r="W24" s="44">
        <f>SBYLD1!W24*VLOOKUP(SBYLD2!W$4,'[1]INTERNAL PARAMETERS-1'!$B$5:$J$44,5,FALSE)*VLOOKUP(SBYLD2!W$4,'[1]INTERNAL PARAMETERS-1'!$B$5:$J$44,7,FALSE)*SBYLD2!$F24 + SBYLD1!W24*(1-VLOOKUP(SBYLD2!W$4,'[1]INTERNAL PARAMETERS-1'!$B$5:$J$44,5,FALSE))*VLOOKUP(SBYLD2!W$4,'[1]INTERNAL PARAMETERS-1'!$B$5:$J$44,9,FALSE)*SBYLD2!$F24</f>
        <v>0</v>
      </c>
      <c r="X24" s="44">
        <f>SBYLD1!X24*VLOOKUP(SBYLD2!X$4,'[1]INTERNAL PARAMETERS-1'!$B$5:$J$44,5,FALSE)*VLOOKUP(SBYLD2!X$4,'[1]INTERNAL PARAMETERS-1'!$B$5:$J$44,7,FALSE)*SBYLD2!$F24 + SBYLD1!X24*(1-VLOOKUP(SBYLD2!X$4,'[1]INTERNAL PARAMETERS-1'!$B$5:$J$44,5,FALSE))*VLOOKUP(SBYLD2!X$4,'[1]INTERNAL PARAMETERS-1'!$B$5:$J$44,9,FALSE)*SBYLD2!$F24</f>
        <v>0</v>
      </c>
      <c r="Y24" s="44">
        <f>SBYLD1!Y24*VLOOKUP(SBYLD2!Y$4,'[1]INTERNAL PARAMETERS-1'!$B$5:$J$44,5,FALSE)*VLOOKUP(SBYLD2!Y$4,'[1]INTERNAL PARAMETERS-1'!$B$5:$J$44,7,FALSE)*SBYLD2!$F24 + SBYLD1!Y24*(1-VLOOKUP(SBYLD2!Y$4,'[1]INTERNAL PARAMETERS-1'!$B$5:$J$44,5,FALSE))*VLOOKUP(SBYLD2!Y$4,'[1]INTERNAL PARAMETERS-1'!$B$5:$J$44,9,FALSE)*SBYLD2!$F24</f>
        <v>0</v>
      </c>
      <c r="Z24" s="44">
        <f>SBYLD1!Z24*VLOOKUP(SBYLD2!Z$4,'[1]INTERNAL PARAMETERS-1'!$B$5:$J$44,5,FALSE)*VLOOKUP(SBYLD2!Z$4,'[1]INTERNAL PARAMETERS-1'!$B$5:$J$44,7,FALSE)*SBYLD2!$F24 + SBYLD1!Z24*(1-VLOOKUP(SBYLD2!Z$4,'[1]INTERNAL PARAMETERS-1'!$B$5:$J$44,5,FALSE))*VLOOKUP(SBYLD2!Z$4,'[1]INTERNAL PARAMETERS-1'!$B$5:$J$44,9,FALSE)*SBYLD2!$F24</f>
        <v>0</v>
      </c>
      <c r="AA24" s="44">
        <f>SBYLD1!AA24*VLOOKUP(SBYLD2!AA$4,'[1]INTERNAL PARAMETERS-1'!$B$5:$J$44,5,FALSE)*VLOOKUP(SBYLD2!AA$4,'[1]INTERNAL PARAMETERS-1'!$B$5:$J$44,7,FALSE)*SBYLD2!$F24 + SBYLD1!AA24*(1-VLOOKUP(SBYLD2!AA$4,'[1]INTERNAL PARAMETERS-1'!$B$5:$J$44,5,FALSE))*VLOOKUP(SBYLD2!AA$4,'[1]INTERNAL PARAMETERS-1'!$B$5:$J$44,9,FALSE)*SBYLD2!$F24</f>
        <v>0</v>
      </c>
      <c r="AB24" s="44">
        <f>SBYLD1!AB24*VLOOKUP(SBYLD2!AB$4,'[1]INTERNAL PARAMETERS-1'!$B$5:$J$44,5,FALSE)*VLOOKUP(SBYLD2!AB$4,'[1]INTERNAL PARAMETERS-1'!$B$5:$J$44,7,FALSE)*SBYLD2!$F24 + SBYLD1!AB24*(1-VLOOKUP(SBYLD2!AB$4,'[1]INTERNAL PARAMETERS-1'!$B$5:$J$44,5,FALSE))*VLOOKUP(SBYLD2!AB$4,'[1]INTERNAL PARAMETERS-1'!$B$5:$J$44,9,FALSE)*SBYLD2!$F24</f>
        <v>0</v>
      </c>
      <c r="AC24" s="44">
        <f>SBYLD1!AC24*VLOOKUP(SBYLD2!AC$4,'[1]INTERNAL PARAMETERS-1'!$B$5:$J$44,5,FALSE)*VLOOKUP(SBYLD2!AC$4,'[1]INTERNAL PARAMETERS-1'!$B$5:$J$44,7,FALSE)*SBYLD2!$F24 + SBYLD1!AC24*(1-VLOOKUP(SBYLD2!AC$4,'[1]INTERNAL PARAMETERS-1'!$B$5:$J$44,5,FALSE))*VLOOKUP(SBYLD2!AC$4,'[1]INTERNAL PARAMETERS-1'!$B$5:$J$44,9,FALSE)*SBYLD2!$F24</f>
        <v>0</v>
      </c>
      <c r="AD24" s="44">
        <f>SBYLD1!AD24*VLOOKUP(SBYLD2!AD$4,'[1]INTERNAL PARAMETERS-1'!$B$5:$J$44,5,FALSE)*VLOOKUP(SBYLD2!AD$4,'[1]INTERNAL PARAMETERS-1'!$B$5:$J$44,7,FALSE)*SBYLD2!$F24 + SBYLD1!AD24*(1-VLOOKUP(SBYLD2!AD$4,'[1]INTERNAL PARAMETERS-1'!$B$5:$J$44,5,FALSE))*VLOOKUP(SBYLD2!AD$4,'[1]INTERNAL PARAMETERS-1'!$B$5:$J$44,9,FALSE)*SBYLD2!$F24</f>
        <v>0</v>
      </c>
      <c r="AE24" s="44">
        <f>SBYLD1!AE24*VLOOKUP(SBYLD2!AE$4,'[1]INTERNAL PARAMETERS-1'!$B$5:$J$44,5,FALSE)*VLOOKUP(SBYLD2!AE$4,'[1]INTERNAL PARAMETERS-1'!$B$5:$J$44,7,FALSE)*SBYLD2!$F24 + SBYLD1!AE24*(1-VLOOKUP(SBYLD2!AE$4,'[1]INTERNAL PARAMETERS-1'!$B$5:$J$44,5,FALSE))*VLOOKUP(SBYLD2!AE$4,'[1]INTERNAL PARAMETERS-1'!$B$5:$J$44,9,FALSE)*SBYLD2!$F24</f>
        <v>0</v>
      </c>
      <c r="AF24" s="44">
        <f>SBYLD1!AF24*VLOOKUP(SBYLD2!AF$4,'[1]INTERNAL PARAMETERS-1'!$B$5:$J$44,5,FALSE)*VLOOKUP(SBYLD2!AF$4,'[1]INTERNAL PARAMETERS-1'!$B$5:$J$44,7,FALSE)*SBYLD2!$F24 + SBYLD1!AF24*(1-VLOOKUP(SBYLD2!AF$4,'[1]INTERNAL PARAMETERS-1'!$B$5:$J$44,5,FALSE))*VLOOKUP(SBYLD2!AF$4,'[1]INTERNAL PARAMETERS-1'!$B$5:$J$44,9,FALSE)*SBYLD2!$F24</f>
        <v>4.2133079657066581</v>
      </c>
      <c r="AG24" s="44">
        <f>SBYLD1!AG24*VLOOKUP(SBYLD2!AG$4,'[1]INTERNAL PARAMETERS-1'!$B$5:$J$44,5,FALSE)*VLOOKUP(SBYLD2!AG$4,'[1]INTERNAL PARAMETERS-1'!$B$5:$J$44,7,FALSE)*SBYLD2!$F24 + SBYLD1!AG24*(1-VLOOKUP(SBYLD2!AG$4,'[1]INTERNAL PARAMETERS-1'!$B$5:$J$44,5,FALSE))*VLOOKUP(SBYLD2!AG$4,'[1]INTERNAL PARAMETERS-1'!$B$5:$J$44,9,FALSE)*SBYLD2!$F24</f>
        <v>0</v>
      </c>
      <c r="AH24" s="44">
        <f>SBYLD1!AH24*VLOOKUP(SBYLD2!AH$4,'[1]INTERNAL PARAMETERS-1'!$B$5:$J$44,5,FALSE)*VLOOKUP(SBYLD2!AH$4,'[1]INTERNAL PARAMETERS-1'!$B$5:$J$44,7,FALSE)*SBYLD2!$F24 + SBYLD1!AH24*(1-VLOOKUP(SBYLD2!AH$4,'[1]INTERNAL PARAMETERS-1'!$B$5:$J$44,5,FALSE))*VLOOKUP(SBYLD2!AH$4,'[1]INTERNAL PARAMETERS-1'!$B$5:$J$44,9,FALSE)*SBYLD2!$F24</f>
        <v>1.188368913404442</v>
      </c>
      <c r="AI24" s="44">
        <f>SBYLD1!AI24*VLOOKUP(SBYLD2!AI$4,'[1]INTERNAL PARAMETERS-1'!$B$5:$J$44,5,FALSE)*VLOOKUP(SBYLD2!AI$4,'[1]INTERNAL PARAMETERS-1'!$B$5:$J$44,7,FALSE)*SBYLD2!$F24 + SBYLD1!AI24*(1-VLOOKUP(SBYLD2!AI$4,'[1]INTERNAL PARAMETERS-1'!$B$5:$J$44,5,FALSE))*VLOOKUP(SBYLD2!AI$4,'[1]INTERNAL PARAMETERS-1'!$B$5:$J$44,9,FALSE)*SBYLD2!$F24</f>
        <v>3.2412541383426521</v>
      </c>
      <c r="AJ24" s="44">
        <f>SBYLD1!AJ24*VLOOKUP(SBYLD2!AJ$4,'[1]INTERNAL PARAMETERS-1'!$B$5:$J$44,5,FALSE)*VLOOKUP(SBYLD2!AJ$4,'[1]INTERNAL PARAMETERS-1'!$B$5:$J$44,7,FALSE)*SBYLD2!$F24 + SBYLD1!AJ24*(1-VLOOKUP(SBYLD2!AJ$4,'[1]INTERNAL PARAMETERS-1'!$B$5:$J$44,5,FALSE))*VLOOKUP(SBYLD2!AJ$4,'[1]INTERNAL PARAMETERS-1'!$B$5:$J$44,9,FALSE)*SBYLD2!$F24</f>
        <v>4.2133079657066581</v>
      </c>
      <c r="AK24" s="44">
        <f>SBYLD1!AK24*VLOOKUP(SBYLD2!AK$4,'[1]INTERNAL PARAMETERS-1'!$B$5:$J$44,5,FALSE)*VLOOKUP(SBYLD2!AK$4,'[1]INTERNAL PARAMETERS-1'!$B$5:$J$44,7,FALSE)*SBYLD2!$F24 + SBYLD1!AK24*(1-VLOOKUP(SBYLD2!AK$4,'[1]INTERNAL PARAMETERS-1'!$B$5:$J$44,5,FALSE))*VLOOKUP(SBYLD2!AK$4,'[1]INTERNAL PARAMETERS-1'!$B$5:$J$44,9,FALSE)*SBYLD2!$F24</f>
        <v>0</v>
      </c>
      <c r="AL24" s="44">
        <f>SBYLD1!AL24*VLOOKUP(SBYLD2!AL$4,'[1]INTERNAL PARAMETERS-1'!$B$5:$J$44,5,FALSE)*VLOOKUP(SBYLD2!AL$4,'[1]INTERNAL PARAMETERS-1'!$B$5:$J$44,7,FALSE)*SBYLD2!$F24 + SBYLD1!AL24*(1-VLOOKUP(SBYLD2!AL$4,'[1]INTERNAL PARAMETERS-1'!$B$5:$J$44,5,FALSE))*VLOOKUP(SBYLD2!AL$4,'[1]INTERNAL PARAMETERS-1'!$B$5:$J$44,9,FALSE)*SBYLD2!$F24</f>
        <v>0</v>
      </c>
      <c r="AM24" s="44">
        <f>SBYLD1!AM24*VLOOKUP(SBYLD2!AM$4,'[1]INTERNAL PARAMETERS-1'!$B$5:$J$44,5,FALSE)*VLOOKUP(SBYLD2!AM$4,'[1]INTERNAL PARAMETERS-1'!$B$5:$J$44,7,FALSE)*SBYLD2!$F24 + SBYLD1!AM24*(1-VLOOKUP(SBYLD2!AM$4,'[1]INTERNAL PARAMETERS-1'!$B$5:$J$44,5,FALSE))*VLOOKUP(SBYLD2!AM$4,'[1]INTERNAL PARAMETERS-1'!$B$5:$J$44,9,FALSE)*SBYLD2!$F24</f>
        <v>0</v>
      </c>
      <c r="AN24" s="44">
        <f>SBYLD1!AN24*VLOOKUP(SBYLD2!AN$4,'[1]INTERNAL PARAMETERS-1'!$B$5:$J$44,5,FALSE)*VLOOKUP(SBYLD2!AN$4,'[1]INTERNAL PARAMETERS-1'!$B$5:$J$44,7,FALSE)*SBYLD2!$F24 + SBYLD1!AN24*(1-VLOOKUP(SBYLD2!AN$4,'[1]INTERNAL PARAMETERS-1'!$B$5:$J$44,5,FALSE))*VLOOKUP(SBYLD2!AN$4,'[1]INTERNAL PARAMETERS-1'!$B$5:$J$44,9,FALSE)*SBYLD2!$F24</f>
        <v>0</v>
      </c>
      <c r="AO24" s="44">
        <f>SBYLD1!AO24*VLOOKUP(SBYLD2!AO$4,'[1]INTERNAL PARAMETERS-1'!$B$5:$J$44,5,FALSE)*VLOOKUP(SBYLD2!AO$4,'[1]INTERNAL PARAMETERS-1'!$B$5:$J$44,7,FALSE)*SBYLD2!$F24 + SBYLD1!AO24*(1-VLOOKUP(SBYLD2!AO$4,'[1]INTERNAL PARAMETERS-1'!$B$5:$J$44,5,FALSE))*VLOOKUP(SBYLD2!AO$4,'[1]INTERNAL PARAMETERS-1'!$B$5:$J$44,9,FALSE)*SBYLD2!$F24</f>
        <v>0</v>
      </c>
      <c r="AP24" s="44">
        <f>SBYLD1!AP24*VLOOKUP(SBYLD2!AP$4,'[1]INTERNAL PARAMETERS-1'!$B$5:$J$44,5,FALSE)*VLOOKUP(SBYLD2!AP$4,'[1]INTERNAL PARAMETERS-1'!$B$5:$J$44,7,FALSE)*SBYLD2!$F24 + SBYLD1!AP24*(1-VLOOKUP(SBYLD2!AP$4,'[1]INTERNAL PARAMETERS-1'!$B$5:$J$44,5,FALSE))*VLOOKUP(SBYLD2!AP$4,'[1]INTERNAL PARAMETERS-1'!$B$5:$J$44,9,FALSE)*SBYLD2!$F24</f>
        <v>0</v>
      </c>
      <c r="AQ24" s="44">
        <f>SBYLD1!AQ24*VLOOKUP(SBYLD2!AQ$4,'[1]INTERNAL PARAMETERS-1'!$B$5:$J$44,5,FALSE)*VLOOKUP(SBYLD2!AQ$4,'[1]INTERNAL PARAMETERS-1'!$B$5:$J$44,7,FALSE)*SBYLD2!$F24 + SBYLD1!AQ24*(1-VLOOKUP(SBYLD2!AQ$4,'[1]INTERNAL PARAMETERS-1'!$B$5:$J$44,5,FALSE))*VLOOKUP(SBYLD2!AQ$4,'[1]INTERNAL PARAMETERS-1'!$B$5:$J$44,9,FALSE)*SBYLD2!$F24</f>
        <v>0</v>
      </c>
      <c r="AR24" s="44">
        <f>SBYLD1!AR24*VLOOKUP(SBYLD2!AR$4,'[1]INTERNAL PARAMETERS-1'!$B$5:$J$44,5,FALSE)*VLOOKUP(SBYLD2!AR$4,'[1]INTERNAL PARAMETERS-1'!$B$5:$J$44,7,FALSE)*SBYLD2!$F24 + SBYLD1!AR24*(1-VLOOKUP(SBYLD2!AR$4,'[1]INTERNAL PARAMETERS-1'!$B$5:$J$44,5,FALSE))*VLOOKUP(SBYLD2!AR$4,'[1]INTERNAL PARAMETERS-1'!$B$5:$J$44,9,FALSE)*SBYLD2!$F24</f>
        <v>0</v>
      </c>
      <c r="AS24" s="44">
        <f>SBYLD1!AS24*VLOOKUP(SBYLD2!AS$4,'[1]INTERNAL PARAMETERS-1'!$B$5:$J$44,5,FALSE)*VLOOKUP(SBYLD2!AS$4,'[1]INTERNAL PARAMETERS-1'!$B$5:$J$44,7,FALSE)*SBYLD2!$F24 + SBYLD1!AS24*(1-VLOOKUP(SBYLD2!AS$4,'[1]INTERNAL PARAMETERS-1'!$B$5:$J$44,5,FALSE))*VLOOKUP(SBYLD2!AS$4,'[1]INTERNAL PARAMETERS-1'!$B$5:$J$44,9,FALSE)*SBYLD2!$F24</f>
        <v>0</v>
      </c>
      <c r="AT24" s="43">
        <f>SBYLD1!AT24*VLOOKUP(SBYLD2!AT$4,'[1]INTERNAL PARAMETERS-1'!$B$5:$J$44,5,FALSE)*VLOOKUP(SBYLD2!AT$4,'[1]INTERNAL PARAMETERS-1'!$B$5:$J$44,7,FALSE)*SBYLD2!$F24 + SBYLD1!AT24*(1-VLOOKUP(SBYLD2!AT$4,'[1]INTERNAL PARAMETERS-1'!$B$5:$J$44,5,FALSE))*VLOOKUP(SBYLD2!AT$4,'[1]INTERNAL PARAMETERS-1'!$B$5:$J$44,9,FALSE)*SBYLD2!$F24</f>
        <v>0</v>
      </c>
      <c r="AU24" s="45">
        <f>SBYLD1!AU24*VLOOKUP(SBYLD2!AU$4,'[1]INTERNAL PARAMETERS-1'!$B$5:$J$44,5,FALSE)*VLOOKUP(SBYLD2!AU$4,'[1]INTERNAL PARAMETERS-1'!$B$5:$J$44,6,FALSE)*VLOOKUP(SBYLD2!AU$4,'[1]INTERNAL PARAMETERS-1'!$B$5:$J$44,3,FALSE) + SBYLD1!AU24*(1-VLOOKUP(SBYLD2!AU$4,'[1]INTERNAL PARAMETERS-1'!$B$5:$J$44,5,FALSE))*VLOOKUP(SBYLD2!AU$4,'[1]INTERNAL PARAMETERS-1'!$B$5:$J$44,8,FALSE)*VLOOKUP(SBYLD2!AU$4,'[1]INTERNAL PARAMETERS-1'!$B$5:$J$44,3,FALSE)</f>
        <v>0</v>
      </c>
      <c r="AV24" s="44">
        <f>SBYLD1!AV24*VLOOKUP(SBYLD2!AV$4,'[1]INTERNAL PARAMETERS-1'!$B$5:$J$44,5,FALSE)*VLOOKUP(SBYLD2!AV$4,'[1]INTERNAL PARAMETERS-1'!$B$5:$J$44,6,FALSE)*VLOOKUP(SBYLD2!AV$4,'[1]INTERNAL PARAMETERS-1'!$B$5:$J$44,3,FALSE) + SBYLD1!AV24*(1-VLOOKUP(SBYLD2!AV$4,'[1]INTERNAL PARAMETERS-1'!$B$5:$J$44,5,FALSE))*VLOOKUP(SBYLD2!AV$4,'[1]INTERNAL PARAMETERS-1'!$B$5:$J$44,8,FALSE)*VLOOKUP(SBYLD2!AV$4,'[1]INTERNAL PARAMETERS-1'!$B$5:$J$44,3,FALSE)</f>
        <v>0</v>
      </c>
      <c r="AW24" s="44">
        <f>SBYLD1!AW24*VLOOKUP(SBYLD2!AW$4,'[1]INTERNAL PARAMETERS-1'!$B$5:$J$44,5,FALSE)*VLOOKUP(SBYLD2!AW$4,'[1]INTERNAL PARAMETERS-1'!$B$5:$J$44,6,FALSE)*VLOOKUP(SBYLD2!AW$4,'[1]INTERNAL PARAMETERS-1'!$B$5:$J$44,3,FALSE) + SBYLD1!AW24*(1-VLOOKUP(SBYLD2!AW$4,'[1]INTERNAL PARAMETERS-1'!$B$5:$J$44,5,FALSE))*VLOOKUP(SBYLD2!AW$4,'[1]INTERNAL PARAMETERS-1'!$B$5:$J$44,8,FALSE)*VLOOKUP(SBYLD2!AW$4,'[1]INTERNAL PARAMETERS-1'!$B$5:$J$44,3,FALSE)</f>
        <v>17.300871445720691</v>
      </c>
      <c r="AX24" s="44">
        <f>SBYLD1!AX24*VLOOKUP(SBYLD2!AX$4,'[1]INTERNAL PARAMETERS-1'!$B$5:$J$44,5,FALSE)*VLOOKUP(SBYLD2!AX$4,'[1]INTERNAL PARAMETERS-1'!$B$5:$J$44,6,FALSE)*VLOOKUP(SBYLD2!AX$4,'[1]INTERNAL PARAMETERS-1'!$B$5:$J$44,3,FALSE) + SBYLD1!AX24*(1-VLOOKUP(SBYLD2!AX$4,'[1]INTERNAL PARAMETERS-1'!$B$5:$J$44,5,FALSE))*VLOOKUP(SBYLD2!AX$4,'[1]INTERNAL PARAMETERS-1'!$B$5:$J$44,8,FALSE)*VLOOKUP(SBYLD2!AX$4,'[1]INTERNAL PARAMETERS-1'!$B$5:$J$44,3,FALSE)</f>
        <v>0</v>
      </c>
      <c r="AY24" s="44">
        <f>SBYLD1!AY24*VLOOKUP(SBYLD2!AY$4,'[1]INTERNAL PARAMETERS-1'!$B$5:$J$44,5,FALSE)*VLOOKUP(SBYLD2!AY$4,'[1]INTERNAL PARAMETERS-1'!$B$5:$J$44,6,FALSE)*VLOOKUP(SBYLD2!AY$4,'[1]INTERNAL PARAMETERS-1'!$B$5:$J$44,3,FALSE) + SBYLD1!AY24*(1-VLOOKUP(SBYLD2!AY$4,'[1]INTERNAL PARAMETERS-1'!$B$5:$J$44,5,FALSE))*VLOOKUP(SBYLD2!AY$4,'[1]INTERNAL PARAMETERS-1'!$B$5:$J$44,8,FALSE)*VLOOKUP(SBYLD2!AY$4,'[1]INTERNAL PARAMETERS-1'!$B$5:$J$44,3,FALSE)</f>
        <v>0</v>
      </c>
      <c r="AZ24" s="44">
        <f>SBYLD1!AZ24*VLOOKUP(SBYLD2!AZ$4,'[1]INTERNAL PARAMETERS-1'!$B$5:$J$44,5,FALSE)*VLOOKUP(SBYLD2!AZ$4,'[1]INTERNAL PARAMETERS-1'!$B$5:$J$44,6,FALSE)*VLOOKUP(SBYLD2!AZ$4,'[1]INTERNAL PARAMETERS-1'!$B$5:$J$44,3,FALSE) + SBYLD1!AZ24*(1-VLOOKUP(SBYLD2!AZ$4,'[1]INTERNAL PARAMETERS-1'!$B$5:$J$44,5,FALSE))*VLOOKUP(SBYLD2!AZ$4,'[1]INTERNAL PARAMETERS-1'!$B$5:$J$44,8,FALSE)*VLOOKUP(SBYLD2!AZ$4,'[1]INTERNAL PARAMETERS-1'!$B$5:$J$44,3,FALSE)</f>
        <v>0</v>
      </c>
      <c r="BA24" s="44">
        <f>SBYLD1!BA24*VLOOKUP(SBYLD2!BA$4,'[1]INTERNAL PARAMETERS-1'!$B$5:$J$44,5,FALSE)*VLOOKUP(SBYLD2!BA$4,'[1]INTERNAL PARAMETERS-1'!$B$5:$J$44,6,FALSE)*VLOOKUP(SBYLD2!BA$4,'[1]INTERNAL PARAMETERS-1'!$B$5:$J$44,3,FALSE) + SBYLD1!BA24*(1-VLOOKUP(SBYLD2!BA$4,'[1]INTERNAL PARAMETERS-1'!$B$5:$J$44,5,FALSE))*VLOOKUP(SBYLD2!BA$4,'[1]INTERNAL PARAMETERS-1'!$B$5:$J$44,8,FALSE)*VLOOKUP(SBYLD2!BA$4,'[1]INTERNAL PARAMETERS-1'!$B$5:$J$44,3,FALSE)</f>
        <v>1.3145278444373036</v>
      </c>
      <c r="BB24" s="44">
        <f>SBYLD1!BB24*VLOOKUP(SBYLD2!BB$4,'[1]INTERNAL PARAMETERS-1'!$B$5:$J$44,5,FALSE)*VLOOKUP(SBYLD2!BB$4,'[1]INTERNAL PARAMETERS-1'!$B$5:$J$44,6,FALSE)*VLOOKUP(SBYLD2!BB$4,'[1]INTERNAL PARAMETERS-1'!$B$5:$J$44,3,FALSE) + SBYLD1!BB24*(1-VLOOKUP(SBYLD2!BB$4,'[1]INTERNAL PARAMETERS-1'!$B$5:$J$44,5,FALSE))*VLOOKUP(SBYLD2!BB$4,'[1]INTERNAL PARAMETERS-1'!$B$5:$J$44,8,FALSE)*VLOOKUP(SBYLD2!BB$4,'[1]INTERNAL PARAMETERS-1'!$B$5:$J$44,3,FALSE)</f>
        <v>5.8171000046134287</v>
      </c>
      <c r="BC24" s="44">
        <f>SBYLD1!BC24*VLOOKUP(SBYLD2!BC$4,'[1]INTERNAL PARAMETERS-1'!$B$5:$J$44,5,FALSE)*VLOOKUP(SBYLD2!BC$4,'[1]INTERNAL PARAMETERS-1'!$B$5:$J$44,6,FALSE)*VLOOKUP(SBYLD2!BC$4,'[1]INTERNAL PARAMETERS-1'!$B$5:$J$44,3,FALSE) + SBYLD1!BC24*(1-VLOOKUP(SBYLD2!BC$4,'[1]INTERNAL PARAMETERS-1'!$B$5:$J$44,5,FALSE))*VLOOKUP(SBYLD2!BC$4,'[1]INTERNAL PARAMETERS-1'!$B$5:$J$44,8,FALSE)*VLOOKUP(SBYLD2!BC$4,'[1]INTERNAL PARAMETERS-1'!$B$5:$J$44,3,FALSE)</f>
        <v>1.0096074038979876</v>
      </c>
      <c r="BD24" s="44">
        <f>SBYLD1!BD24*VLOOKUP(SBYLD2!BD$4,'[1]INTERNAL PARAMETERS-1'!$B$5:$J$44,5,FALSE)*VLOOKUP(SBYLD2!BD$4,'[1]INTERNAL PARAMETERS-1'!$B$5:$J$44,6,FALSE)*VLOOKUP(SBYLD2!BD$4,'[1]INTERNAL PARAMETERS-1'!$B$5:$J$44,3,FALSE) + SBYLD1!BD24*(1-VLOOKUP(SBYLD2!BD$4,'[1]INTERNAL PARAMETERS-1'!$B$5:$J$44,5,FALSE))*VLOOKUP(SBYLD2!BD$4,'[1]INTERNAL PARAMETERS-1'!$B$5:$J$44,8,FALSE)*VLOOKUP(SBYLD2!BD$4,'[1]INTERNAL PARAMETERS-1'!$B$5:$J$44,3,FALSE)</f>
        <v>3.7591884641143141</v>
      </c>
      <c r="BE24" s="44">
        <f>SBYLD1!BE24*VLOOKUP(SBYLD2!BE$4,'[1]INTERNAL PARAMETERS-1'!$B$5:$J$44,5,FALSE)*VLOOKUP(SBYLD2!BE$4,'[1]INTERNAL PARAMETERS-1'!$B$5:$J$44,6,FALSE)*VLOOKUP(SBYLD2!BE$4,'[1]INTERNAL PARAMETERS-1'!$B$5:$J$44,3,FALSE) + SBYLD1!BE24*(1-VLOOKUP(SBYLD2!BE$4,'[1]INTERNAL PARAMETERS-1'!$B$5:$J$44,5,FALSE))*VLOOKUP(SBYLD2!BE$4,'[1]INTERNAL PARAMETERS-1'!$B$5:$J$44,8,FALSE)*VLOOKUP(SBYLD2!BE$4,'[1]INTERNAL PARAMETERS-1'!$B$5:$J$44,3,FALSE)</f>
        <v>2.458272728895782</v>
      </c>
      <c r="BF24" s="44">
        <f>SBYLD1!BF24*VLOOKUP(SBYLD2!BF$4,'[1]INTERNAL PARAMETERS-1'!$B$5:$J$44,5,FALSE)*VLOOKUP(SBYLD2!BF$4,'[1]INTERNAL PARAMETERS-1'!$B$5:$J$44,6,FALSE)*VLOOKUP(SBYLD2!BF$4,'[1]INTERNAL PARAMETERS-1'!$B$5:$J$44,3,FALSE) + SBYLD1!BF24*(1-VLOOKUP(SBYLD2!BF$4,'[1]INTERNAL PARAMETERS-1'!$B$5:$J$44,5,FALSE))*VLOOKUP(SBYLD2!BF$4,'[1]INTERNAL PARAMETERS-1'!$B$5:$J$44,8,FALSE)*VLOOKUP(SBYLD2!BF$4,'[1]INTERNAL PARAMETERS-1'!$B$5:$J$44,3,FALSE)</f>
        <v>0</v>
      </c>
      <c r="BG24" s="44">
        <f>SBYLD1!BG24*VLOOKUP(SBYLD2!BG$4,'[1]INTERNAL PARAMETERS-1'!$B$5:$J$44,5,FALSE)*VLOOKUP(SBYLD2!BG$4,'[1]INTERNAL PARAMETERS-1'!$B$5:$J$44,6,FALSE)*VLOOKUP(SBYLD2!BG$4,'[1]INTERNAL PARAMETERS-1'!$B$5:$J$44,3,FALSE) + SBYLD1!BG24*(1-VLOOKUP(SBYLD2!BG$4,'[1]INTERNAL PARAMETERS-1'!$B$5:$J$44,5,FALSE))*VLOOKUP(SBYLD2!BG$4,'[1]INTERNAL PARAMETERS-1'!$B$5:$J$44,8,FALSE)*VLOOKUP(SBYLD2!BG$4,'[1]INTERNAL PARAMETERS-1'!$B$5:$J$44,3,FALSE)</f>
        <v>6.8863519114849714</v>
      </c>
      <c r="BH24" s="44">
        <f>SBYLD1!BH24*VLOOKUP(SBYLD2!BH$4,'[1]INTERNAL PARAMETERS-1'!$B$5:$J$44,5,FALSE)*VLOOKUP(SBYLD2!BH$4,'[1]INTERNAL PARAMETERS-1'!$B$5:$J$44,6,FALSE)*VLOOKUP(SBYLD2!BH$4,'[1]INTERNAL PARAMETERS-1'!$B$5:$J$44,3,FALSE) + SBYLD1!BH24*(1-VLOOKUP(SBYLD2!BH$4,'[1]INTERNAL PARAMETERS-1'!$B$5:$J$44,5,FALSE))*VLOOKUP(SBYLD2!BH$4,'[1]INTERNAL PARAMETERS-1'!$B$5:$J$44,8,FALSE)*VLOOKUP(SBYLD2!BH$4,'[1]INTERNAL PARAMETERS-1'!$B$5:$J$44,3,FALSE)</f>
        <v>1.9165851195309856E-2</v>
      </c>
      <c r="BI24" s="44">
        <f>SBYLD1!BI24*VLOOKUP(SBYLD2!BI$4,'[1]INTERNAL PARAMETERS-1'!$B$5:$J$44,5,FALSE)*VLOOKUP(SBYLD2!BI$4,'[1]INTERNAL PARAMETERS-1'!$B$5:$J$44,6,FALSE)*VLOOKUP(SBYLD2!BI$4,'[1]INTERNAL PARAMETERS-1'!$B$5:$J$44,3,FALSE) + SBYLD1!BI24*(1-VLOOKUP(SBYLD2!BI$4,'[1]INTERNAL PARAMETERS-1'!$B$5:$J$44,5,FALSE))*VLOOKUP(SBYLD2!BI$4,'[1]INTERNAL PARAMETERS-1'!$B$5:$J$44,8,FALSE)*VLOOKUP(SBYLD2!BI$4,'[1]INTERNAL PARAMETERS-1'!$B$5:$J$44,3,FALSE)</f>
        <v>0</v>
      </c>
      <c r="BJ24" s="44">
        <f>SBYLD1!BJ24*VLOOKUP(SBYLD2!BJ$4,'[1]INTERNAL PARAMETERS-1'!$B$5:$J$44,5,FALSE)*VLOOKUP(SBYLD2!BJ$4,'[1]INTERNAL PARAMETERS-1'!$B$5:$J$44,6,FALSE)*VLOOKUP(SBYLD2!BJ$4,'[1]INTERNAL PARAMETERS-1'!$B$5:$J$44,3,FALSE) + SBYLD1!BJ24*(1-VLOOKUP(SBYLD2!BJ$4,'[1]INTERNAL PARAMETERS-1'!$B$5:$J$44,5,FALSE))*VLOOKUP(SBYLD2!BJ$4,'[1]INTERNAL PARAMETERS-1'!$B$5:$J$44,8,FALSE)*VLOOKUP(SBYLD2!BJ$4,'[1]INTERNAL PARAMETERS-1'!$B$5:$J$44,3,FALSE)</f>
        <v>1.8475071679325292</v>
      </c>
      <c r="BK24" s="44">
        <f>SBYLD1!BK24*VLOOKUP(SBYLD2!BK$4,'[1]INTERNAL PARAMETERS-1'!$B$5:$J$44,5,FALSE)*VLOOKUP(SBYLD2!BK$4,'[1]INTERNAL PARAMETERS-1'!$B$5:$J$44,6,FALSE)*VLOOKUP(SBYLD2!BK$4,'[1]INTERNAL PARAMETERS-1'!$B$5:$J$44,3,FALSE) + SBYLD1!BK24*(1-VLOOKUP(SBYLD2!BK$4,'[1]INTERNAL PARAMETERS-1'!$B$5:$J$44,5,FALSE))*VLOOKUP(SBYLD2!BK$4,'[1]INTERNAL PARAMETERS-1'!$B$5:$J$44,8,FALSE)*VLOOKUP(SBYLD2!BK$4,'[1]INTERNAL PARAMETERS-1'!$B$5:$J$44,3,FALSE)</f>
        <v>1.0928557274584945</v>
      </c>
      <c r="BL24" s="44">
        <f>SBYLD1!BL24*VLOOKUP(SBYLD2!BL$4,'[1]INTERNAL PARAMETERS-1'!$B$5:$J$44,5,FALSE)*VLOOKUP(SBYLD2!BL$4,'[1]INTERNAL PARAMETERS-1'!$B$5:$J$44,6,FALSE)*VLOOKUP(SBYLD2!BL$4,'[1]INTERNAL PARAMETERS-1'!$B$5:$J$44,3,FALSE) + SBYLD1!BL24*(1-VLOOKUP(SBYLD2!BL$4,'[1]INTERNAL PARAMETERS-1'!$B$5:$J$44,5,FALSE))*VLOOKUP(SBYLD2!BL$4,'[1]INTERNAL PARAMETERS-1'!$B$5:$J$44,8,FALSE)*VLOOKUP(SBYLD2!BL$4,'[1]INTERNAL PARAMETERS-1'!$B$5:$J$44,3,FALSE)</f>
        <v>0.36144309174274114</v>
      </c>
      <c r="BM24" s="44">
        <f>SBYLD1!BM24*VLOOKUP(SBYLD2!BM$4,'[1]INTERNAL PARAMETERS-1'!$B$5:$J$44,5,FALSE)*VLOOKUP(SBYLD2!BM$4,'[1]INTERNAL PARAMETERS-1'!$B$5:$J$44,6,FALSE)*VLOOKUP(SBYLD2!BM$4,'[1]INTERNAL PARAMETERS-1'!$B$5:$J$44,3,FALSE) + SBYLD1!BM24*(1-VLOOKUP(SBYLD2!BM$4,'[1]INTERNAL PARAMETERS-1'!$B$5:$J$44,5,FALSE))*VLOOKUP(SBYLD2!BM$4,'[1]INTERNAL PARAMETERS-1'!$B$5:$J$44,8,FALSE)*VLOOKUP(SBYLD2!BM$4,'[1]INTERNAL PARAMETERS-1'!$B$5:$J$44,3,FALSE)</f>
        <v>3.2492204361351272E-2</v>
      </c>
      <c r="BN24" s="44">
        <f>SBYLD1!BN24*VLOOKUP(SBYLD2!BN$4,'[1]INTERNAL PARAMETERS-1'!$B$5:$J$44,5,FALSE)*VLOOKUP(SBYLD2!BN$4,'[1]INTERNAL PARAMETERS-1'!$B$5:$J$44,6,FALSE)*VLOOKUP(SBYLD2!BN$4,'[1]INTERNAL PARAMETERS-1'!$B$5:$J$44,3,FALSE) + SBYLD1!BN24*(1-VLOOKUP(SBYLD2!BN$4,'[1]INTERNAL PARAMETERS-1'!$B$5:$J$44,5,FALSE))*VLOOKUP(SBYLD2!BN$4,'[1]INTERNAL PARAMETERS-1'!$B$5:$J$44,8,FALSE)*VLOOKUP(SBYLD2!BN$4,'[1]INTERNAL PARAMETERS-1'!$B$5:$J$44,3,FALSE)</f>
        <v>2.6085246515263205</v>
      </c>
      <c r="BO24" s="44">
        <f>SBYLD1!BO24*VLOOKUP(SBYLD2!BO$4,'[1]INTERNAL PARAMETERS-1'!$B$5:$J$44,5,FALSE)*VLOOKUP(SBYLD2!BO$4,'[1]INTERNAL PARAMETERS-1'!$B$5:$J$44,6,FALSE)*VLOOKUP(SBYLD2!BO$4,'[1]INTERNAL PARAMETERS-1'!$B$5:$J$44,3,FALSE) + SBYLD1!BO24*(1-VLOOKUP(SBYLD2!BO$4,'[1]INTERNAL PARAMETERS-1'!$B$5:$J$44,5,FALSE))*VLOOKUP(SBYLD2!BO$4,'[1]INTERNAL PARAMETERS-1'!$B$5:$J$44,8,FALSE)*VLOOKUP(SBYLD2!BO$4,'[1]INTERNAL PARAMETERS-1'!$B$5:$J$44,3,FALSE)</f>
        <v>2.0393918653210483</v>
      </c>
      <c r="BP24" s="44">
        <f>SBYLD1!BP24*VLOOKUP(SBYLD2!BP$4,'[1]INTERNAL PARAMETERS-1'!$B$5:$J$44,5,FALSE)*VLOOKUP(SBYLD2!BP$4,'[1]INTERNAL PARAMETERS-1'!$B$5:$J$44,6,FALSE)*VLOOKUP(SBYLD2!BP$4,'[1]INTERNAL PARAMETERS-1'!$B$5:$J$44,3,FALSE) + SBYLD1!BP24*(1-VLOOKUP(SBYLD2!BP$4,'[1]INTERNAL PARAMETERS-1'!$B$5:$J$44,5,FALSE))*VLOOKUP(SBYLD2!BP$4,'[1]INTERNAL PARAMETERS-1'!$B$5:$J$44,8,FALSE)*VLOOKUP(SBYLD2!BP$4,'[1]INTERNAL PARAMETERS-1'!$B$5:$J$44,3,FALSE)</f>
        <v>4.3097373846065136E-2</v>
      </c>
      <c r="BQ24" s="44">
        <f>SBYLD1!BQ24*VLOOKUP(SBYLD2!BQ$4,'[1]INTERNAL PARAMETERS-1'!$B$5:$J$44,5,FALSE)*VLOOKUP(SBYLD2!BQ$4,'[1]INTERNAL PARAMETERS-1'!$B$5:$J$44,6,FALSE)*VLOOKUP(SBYLD2!BQ$4,'[1]INTERNAL PARAMETERS-1'!$B$5:$J$44,3,FALSE) + SBYLD1!BQ24*(1-VLOOKUP(SBYLD2!BQ$4,'[1]INTERNAL PARAMETERS-1'!$B$5:$J$44,5,FALSE))*VLOOKUP(SBYLD2!BQ$4,'[1]INTERNAL PARAMETERS-1'!$B$5:$J$44,8,FALSE)*VLOOKUP(SBYLD2!BQ$4,'[1]INTERNAL PARAMETERS-1'!$B$5:$J$44,3,FALSE)</f>
        <v>3.1790616920059964</v>
      </c>
      <c r="BR24" s="44">
        <f>SBYLD1!BR24*VLOOKUP(SBYLD2!BR$4,'[1]INTERNAL PARAMETERS-1'!$B$5:$J$44,5,FALSE)*VLOOKUP(SBYLD2!BR$4,'[1]INTERNAL PARAMETERS-1'!$B$5:$J$44,6,FALSE)*VLOOKUP(SBYLD2!BR$4,'[1]INTERNAL PARAMETERS-1'!$B$5:$J$44,3,FALSE) + SBYLD1!BR24*(1-VLOOKUP(SBYLD2!BR$4,'[1]INTERNAL PARAMETERS-1'!$B$5:$J$44,5,FALSE))*VLOOKUP(SBYLD2!BR$4,'[1]INTERNAL PARAMETERS-1'!$B$5:$J$44,8,FALSE)*VLOOKUP(SBYLD2!BR$4,'[1]INTERNAL PARAMETERS-1'!$B$5:$J$44,3,FALSE)</f>
        <v>6.9868686027527785E-2</v>
      </c>
      <c r="BS24" s="44">
        <f>SBYLD1!BS24*VLOOKUP(SBYLD2!BS$4,'[1]INTERNAL PARAMETERS-1'!$B$5:$J$44,5,FALSE)*VLOOKUP(SBYLD2!BS$4,'[1]INTERNAL PARAMETERS-1'!$B$5:$J$44,6,FALSE)*VLOOKUP(SBYLD2!BS$4,'[1]INTERNAL PARAMETERS-1'!$B$5:$J$44,3,FALSE) + SBYLD1!BS24*(1-VLOOKUP(SBYLD2!BS$4,'[1]INTERNAL PARAMETERS-1'!$B$5:$J$44,5,FALSE))*VLOOKUP(SBYLD2!BS$4,'[1]INTERNAL PARAMETERS-1'!$B$5:$J$44,8,FALSE)*VLOOKUP(SBYLD2!BS$4,'[1]INTERNAL PARAMETERS-1'!$B$5:$J$44,3,FALSE)</f>
        <v>6.1593011347605801E-3</v>
      </c>
      <c r="BT24" s="44">
        <f>SBYLD1!BT24*VLOOKUP(SBYLD2!BT$4,'[1]INTERNAL PARAMETERS-1'!$B$5:$J$44,5,FALSE)*VLOOKUP(SBYLD2!BT$4,'[1]INTERNAL PARAMETERS-1'!$B$5:$J$44,6,FALSE)*VLOOKUP(SBYLD2!BT$4,'[1]INTERNAL PARAMETERS-1'!$B$5:$J$44,3,FALSE) + SBYLD1!BT24*(1-VLOOKUP(SBYLD2!BT$4,'[1]INTERNAL PARAMETERS-1'!$B$5:$J$44,5,FALSE))*VLOOKUP(SBYLD2!BT$4,'[1]INTERNAL PARAMETERS-1'!$B$5:$J$44,8,FALSE)*VLOOKUP(SBYLD2!BT$4,'[1]INTERNAL PARAMETERS-1'!$B$5:$J$44,3,FALSE)</f>
        <v>0</v>
      </c>
      <c r="BU24" s="44">
        <f>SBYLD1!BU24*VLOOKUP(SBYLD2!BU$4,'[1]INTERNAL PARAMETERS-1'!$B$5:$J$44,5,FALSE)*VLOOKUP(SBYLD2!BU$4,'[1]INTERNAL PARAMETERS-1'!$B$5:$J$44,6,FALSE)*VLOOKUP(SBYLD2!BU$4,'[1]INTERNAL PARAMETERS-1'!$B$5:$J$44,3,FALSE) + SBYLD1!BU24*(1-VLOOKUP(SBYLD2!BU$4,'[1]INTERNAL PARAMETERS-1'!$B$5:$J$44,5,FALSE))*VLOOKUP(SBYLD2!BU$4,'[1]INTERNAL PARAMETERS-1'!$B$5:$J$44,8,FALSE)*VLOOKUP(SBYLD2!BU$4,'[1]INTERNAL PARAMETERS-1'!$B$5:$J$44,3,FALSE)</f>
        <v>0</v>
      </c>
      <c r="BV24" s="44">
        <f>SBYLD1!BV24*VLOOKUP(SBYLD2!BV$4,'[1]INTERNAL PARAMETERS-1'!$B$5:$J$44,5,FALSE)*VLOOKUP(SBYLD2!BV$4,'[1]INTERNAL PARAMETERS-1'!$B$5:$J$44,6,FALSE)*VLOOKUP(SBYLD2!BV$4,'[1]INTERNAL PARAMETERS-1'!$B$5:$J$44,3,FALSE) + SBYLD1!BV24*(1-VLOOKUP(SBYLD2!BV$4,'[1]INTERNAL PARAMETERS-1'!$B$5:$J$44,5,FALSE))*VLOOKUP(SBYLD2!BV$4,'[1]INTERNAL PARAMETERS-1'!$B$5:$J$44,8,FALSE)*VLOOKUP(SBYLD2!BV$4,'[1]INTERNAL PARAMETERS-1'!$B$5:$J$44,3,FALSE)</f>
        <v>0</v>
      </c>
      <c r="BW24" s="44">
        <f>SBYLD1!BW24*VLOOKUP(SBYLD2!BW$4,'[1]INTERNAL PARAMETERS-1'!$B$5:$J$44,5,FALSE)*VLOOKUP(SBYLD2!BW$4,'[1]INTERNAL PARAMETERS-1'!$B$5:$J$44,6,FALSE)*VLOOKUP(SBYLD2!BW$4,'[1]INTERNAL PARAMETERS-1'!$B$5:$J$44,3,FALSE) + SBYLD1!BW24*(1-VLOOKUP(SBYLD2!BW$4,'[1]INTERNAL PARAMETERS-1'!$B$5:$J$44,5,FALSE))*VLOOKUP(SBYLD2!BW$4,'[1]INTERNAL PARAMETERS-1'!$B$5:$J$44,8,FALSE)*VLOOKUP(SBYLD2!BW$4,'[1]INTERNAL PARAMETERS-1'!$B$5:$J$44,3,FALSE)</f>
        <v>0</v>
      </c>
      <c r="BX24" s="44">
        <f>SBYLD1!BX24*VLOOKUP(SBYLD2!BX$4,'[1]INTERNAL PARAMETERS-1'!$B$5:$J$44,5,FALSE)*VLOOKUP(SBYLD2!BX$4,'[1]INTERNAL PARAMETERS-1'!$B$5:$J$44,6,FALSE)*VLOOKUP(SBYLD2!BX$4,'[1]INTERNAL PARAMETERS-1'!$B$5:$J$44,3,FALSE) + SBYLD1!BX24*(1-VLOOKUP(SBYLD2!BX$4,'[1]INTERNAL PARAMETERS-1'!$B$5:$J$44,5,FALSE))*VLOOKUP(SBYLD2!BX$4,'[1]INTERNAL PARAMETERS-1'!$B$5:$J$44,8,FALSE)*VLOOKUP(SBYLD2!BX$4,'[1]INTERNAL PARAMETERS-1'!$B$5:$J$44,3,FALSE)</f>
        <v>0</v>
      </c>
      <c r="BY24" s="44">
        <f>SBYLD1!BY24*VLOOKUP(SBYLD2!BY$4,'[1]INTERNAL PARAMETERS-1'!$B$5:$J$44,5,FALSE)*VLOOKUP(SBYLD2!BY$4,'[1]INTERNAL PARAMETERS-1'!$B$5:$J$44,6,FALSE)*VLOOKUP(SBYLD2!BY$4,'[1]INTERNAL PARAMETERS-1'!$B$5:$J$44,3,FALSE) + SBYLD1!BY24*(1-VLOOKUP(SBYLD2!BY$4,'[1]INTERNAL PARAMETERS-1'!$B$5:$J$44,5,FALSE))*VLOOKUP(SBYLD2!BY$4,'[1]INTERNAL PARAMETERS-1'!$B$5:$J$44,8,FALSE)*VLOOKUP(SBYLD2!BY$4,'[1]INTERNAL PARAMETERS-1'!$B$5:$J$44,3,FALSE)</f>
        <v>0</v>
      </c>
      <c r="BZ24" s="44">
        <f>SBYLD1!BZ24*VLOOKUP(SBYLD2!BZ$4,'[1]INTERNAL PARAMETERS-1'!$B$5:$J$44,5,FALSE)*VLOOKUP(SBYLD2!BZ$4,'[1]INTERNAL PARAMETERS-1'!$B$5:$J$44,6,FALSE)*VLOOKUP(SBYLD2!BZ$4,'[1]INTERNAL PARAMETERS-1'!$B$5:$J$44,3,FALSE) + SBYLD1!BZ24*(1-VLOOKUP(SBYLD2!BZ$4,'[1]INTERNAL PARAMETERS-1'!$B$5:$J$44,5,FALSE))*VLOOKUP(SBYLD2!BZ$4,'[1]INTERNAL PARAMETERS-1'!$B$5:$J$44,8,FALSE)*VLOOKUP(SBYLD2!BZ$4,'[1]INTERNAL PARAMETERS-1'!$B$5:$J$44,3,FALSE)</f>
        <v>1.5141998148979234E-3</v>
      </c>
      <c r="CA24" s="44">
        <f>SBYLD1!CA24*VLOOKUP(SBYLD2!CA$4,'[1]INTERNAL PARAMETERS-1'!$B$5:$J$44,5,FALSE)*VLOOKUP(SBYLD2!CA$4,'[1]INTERNAL PARAMETERS-1'!$B$5:$J$44,6,FALSE)*VLOOKUP(SBYLD2!CA$4,'[1]INTERNAL PARAMETERS-1'!$B$5:$J$44,3,FALSE) + SBYLD1!CA24*(1-VLOOKUP(SBYLD2!CA$4,'[1]INTERNAL PARAMETERS-1'!$B$5:$J$44,5,FALSE))*VLOOKUP(SBYLD2!CA$4,'[1]INTERNAL PARAMETERS-1'!$B$5:$J$44,8,FALSE)*VLOOKUP(SBYLD2!CA$4,'[1]INTERNAL PARAMETERS-1'!$B$5:$J$44,3,FALSE)</f>
        <v>0</v>
      </c>
      <c r="CB24" s="44">
        <f>SBYLD1!CB24*VLOOKUP(SBYLD2!CB$4,'[1]INTERNAL PARAMETERS-1'!$B$5:$J$44,5,FALSE)*VLOOKUP(SBYLD2!CB$4,'[1]INTERNAL PARAMETERS-1'!$B$5:$J$44,6,FALSE)*VLOOKUP(SBYLD2!CB$4,'[1]INTERNAL PARAMETERS-1'!$B$5:$J$44,3,FALSE) + SBYLD1!CB24*(1-VLOOKUP(SBYLD2!CB$4,'[1]INTERNAL PARAMETERS-1'!$B$5:$J$44,5,FALSE))*VLOOKUP(SBYLD2!CB$4,'[1]INTERNAL PARAMETERS-1'!$B$5:$J$44,8,FALSE)*VLOOKUP(SBYLD2!CB$4,'[1]INTERNAL PARAMETERS-1'!$B$5:$J$44,3,FALSE)</f>
        <v>0</v>
      </c>
      <c r="CC24" s="44">
        <f>SBYLD1!CC24*VLOOKUP(SBYLD2!CC$4,'[1]INTERNAL PARAMETERS-1'!$B$5:$J$44,5,FALSE)*VLOOKUP(SBYLD2!CC$4,'[1]INTERNAL PARAMETERS-1'!$B$5:$J$44,6,FALSE)*VLOOKUP(SBYLD2!CC$4,'[1]INTERNAL PARAMETERS-1'!$B$5:$J$44,3,FALSE) + SBYLD1!CC24*(1-VLOOKUP(SBYLD2!CC$4,'[1]INTERNAL PARAMETERS-1'!$B$5:$J$44,5,FALSE))*VLOOKUP(SBYLD2!CC$4,'[1]INTERNAL PARAMETERS-1'!$B$5:$J$44,8,FALSE)*VLOOKUP(SBYLD2!CC$4,'[1]INTERNAL PARAMETERS-1'!$B$5:$J$44,3,FALSE)</f>
        <v>1.2198686321250016E-2</v>
      </c>
      <c r="CD24" s="44">
        <f>SBYLD1!CD24*VLOOKUP(SBYLD2!CD$4,'[1]INTERNAL PARAMETERS-1'!$B$5:$J$44,5,FALSE)*VLOOKUP(SBYLD2!CD$4,'[1]INTERNAL PARAMETERS-1'!$B$5:$J$44,6,FALSE)*VLOOKUP(SBYLD2!CD$4,'[1]INTERNAL PARAMETERS-1'!$B$5:$J$44,3,FALSE) + SBYLD1!CD24*(1-VLOOKUP(SBYLD2!CD$4,'[1]INTERNAL PARAMETERS-1'!$B$5:$J$44,5,FALSE))*VLOOKUP(SBYLD2!CD$4,'[1]INTERNAL PARAMETERS-1'!$B$5:$J$44,8,FALSE)*VLOOKUP(SBYLD2!CD$4,'[1]INTERNAL PARAMETERS-1'!$B$5:$J$44,3,FALSE)</f>
        <v>0.10884180200693895</v>
      </c>
      <c r="CE24" s="44">
        <f>SBYLD1!CE24*VLOOKUP(SBYLD2!CE$4,'[1]INTERNAL PARAMETERS-1'!$B$5:$J$44,5,FALSE)*VLOOKUP(SBYLD2!CE$4,'[1]INTERNAL PARAMETERS-1'!$B$5:$J$44,6,FALSE)*VLOOKUP(SBYLD2!CE$4,'[1]INTERNAL PARAMETERS-1'!$B$5:$J$44,3,FALSE) + SBYLD1!CE24*(1-VLOOKUP(SBYLD2!CE$4,'[1]INTERNAL PARAMETERS-1'!$B$5:$J$44,5,FALSE))*VLOOKUP(SBYLD2!CE$4,'[1]INTERNAL PARAMETERS-1'!$B$5:$J$44,8,FALSE)*VLOOKUP(SBYLD2!CE$4,'[1]INTERNAL PARAMETERS-1'!$B$5:$J$44,3,FALSE)</f>
        <v>0.14833149456575453</v>
      </c>
      <c r="CF24" s="44">
        <f>SBYLD1!CF24*VLOOKUP(SBYLD2!CF$4,'[1]INTERNAL PARAMETERS-1'!$B$5:$J$44,5,FALSE)*VLOOKUP(SBYLD2!CF$4,'[1]INTERNAL PARAMETERS-1'!$B$5:$J$44,6,FALSE)*VLOOKUP(SBYLD2!CF$4,'[1]INTERNAL PARAMETERS-1'!$B$5:$J$44,3,FALSE) + SBYLD1!CF24*(1-VLOOKUP(SBYLD2!CF$4,'[1]INTERNAL PARAMETERS-1'!$B$5:$J$44,5,FALSE))*VLOOKUP(SBYLD2!CF$4,'[1]INTERNAL PARAMETERS-1'!$B$5:$J$44,8,FALSE)*VLOOKUP(SBYLD2!CF$4,'[1]INTERNAL PARAMETERS-1'!$B$5:$J$44,3,FALSE)</f>
        <v>0.14698428856309173</v>
      </c>
      <c r="CG24" s="44">
        <f>SBYLD1!CG24*VLOOKUP(SBYLD2!CG$4,'[1]INTERNAL PARAMETERS-1'!$B$5:$J$44,5,FALSE)*VLOOKUP(SBYLD2!CG$4,'[1]INTERNAL PARAMETERS-1'!$B$5:$J$44,6,FALSE)*VLOOKUP(SBYLD2!CG$4,'[1]INTERNAL PARAMETERS-1'!$B$5:$J$44,3,FALSE) + SBYLD1!CG24*(1-VLOOKUP(SBYLD2!CG$4,'[1]INTERNAL PARAMETERS-1'!$B$5:$J$44,5,FALSE))*VLOOKUP(SBYLD2!CG$4,'[1]INTERNAL PARAMETERS-1'!$B$5:$J$44,8,FALSE)*VLOOKUP(SBYLD2!CG$4,'[1]INTERNAL PARAMETERS-1'!$B$5:$J$44,3,FALSE)</f>
        <v>0</v>
      </c>
      <c r="CH24" s="43">
        <f>SBYLD1!CH24*VLOOKUP(SBYLD2!CH$4,'[1]INTERNAL PARAMETERS-1'!$B$5:$J$44,5,FALSE)*VLOOKUP(SBYLD2!CH$4,'[1]INTERNAL PARAMETERS-1'!$B$5:$J$44,6,FALSE)*VLOOKUP(SBYLD2!CH$4,'[1]INTERNAL PARAMETERS-1'!$B$5:$J$44,3,FALSE) + SBYLD1!CH24*(1-VLOOKUP(SBYLD2!CH$4,'[1]INTERNAL PARAMETERS-1'!$B$5:$J$44,5,FALSE))*VLOOKUP(SBYLD2!CH$4,'[1]INTERNAL PARAMETERS-1'!$B$5:$J$44,8,FALSE)*VLOOKUP(SBYLD2!CH$4,'[1]INTERNAL PARAMETERS-1'!$B$5:$J$44,3,FALSE)</f>
        <v>0</v>
      </c>
      <c r="CJ24" s="45">
        <f t="shared" si="0"/>
        <v>2326.2830100596434</v>
      </c>
      <c r="CK24" s="43">
        <f t="shared" si="1"/>
        <v>50.263357886988551</v>
      </c>
    </row>
    <row r="25" spans="2:89">
      <c r="B25" s="58" t="s">
        <v>5</v>
      </c>
      <c r="C25" s="57" t="s">
        <v>41</v>
      </c>
      <c r="D25" s="57" t="s">
        <v>56</v>
      </c>
      <c r="E25" s="128">
        <f>SB!S25</f>
        <v>15033.430712528432</v>
      </c>
      <c r="F25" s="56">
        <f>'[1]INTERNAL PARAMETERS-1'!M7</f>
        <v>73.784999999999997</v>
      </c>
      <c r="G25" s="45">
        <f>SBYLD1!G25*VLOOKUP(SBYLD2!G$4,'[1]INTERNAL PARAMETERS-1'!$B$5:$J$44,5,FALSE)*VLOOKUP(SBYLD2!G$4,'[1]INTERNAL PARAMETERS-1'!$B$5:$J$44,7,FALSE)*SBYLD2!$F25 + SBYLD1!G25*(1-VLOOKUP(SBYLD2!G$4,'[1]INTERNAL PARAMETERS-1'!$B$5:$J$44,5,FALSE))*VLOOKUP(SBYLD2!G$4,'[1]INTERNAL PARAMETERS-1'!$B$5:$J$44,9,FALSE)*SBYLD2!$F25</f>
        <v>1975.2529577280845</v>
      </c>
      <c r="H25" s="44">
        <f>SBYLD1!H25*VLOOKUP(SBYLD2!H$4,'[1]INTERNAL PARAMETERS-1'!$B$5:$J$44,5,FALSE)*VLOOKUP(SBYLD2!H$4,'[1]INTERNAL PARAMETERS-1'!$B$5:$J$44,7,FALSE)*SBYLD2!$F25 + SBYLD1!H25*(1-VLOOKUP(SBYLD2!H$4,'[1]INTERNAL PARAMETERS-1'!$B$5:$J$44,5,FALSE))*VLOOKUP(SBYLD2!H$4,'[1]INTERNAL PARAMETERS-1'!$B$5:$J$44,9,FALSE)*SBYLD2!$F25</f>
        <v>992.65683444399497</v>
      </c>
      <c r="I25" s="44">
        <f>SBYLD1!I25*VLOOKUP(SBYLD2!I$4,'[1]INTERNAL PARAMETERS-1'!$B$5:$J$44,5,FALSE)*VLOOKUP(SBYLD2!I$4,'[1]INTERNAL PARAMETERS-1'!$B$5:$J$44,7,FALSE)*SBYLD2!$F25 + SBYLD1!I25*(1-VLOOKUP(SBYLD2!I$4,'[1]INTERNAL PARAMETERS-1'!$B$5:$J$44,5,FALSE))*VLOOKUP(SBYLD2!I$4,'[1]INTERNAL PARAMETERS-1'!$B$5:$J$44,9,FALSE)*SBYLD2!$F25</f>
        <v>3126.3634305922969</v>
      </c>
      <c r="J25" s="44">
        <f>SBYLD1!J25*VLOOKUP(SBYLD2!J$4,'[1]INTERNAL PARAMETERS-1'!$B$5:$J$44,5,FALSE)*VLOOKUP(SBYLD2!J$4,'[1]INTERNAL PARAMETERS-1'!$B$5:$J$44,7,FALSE)*SBYLD2!$F25 + SBYLD1!J25*(1-VLOOKUP(SBYLD2!J$4,'[1]INTERNAL PARAMETERS-1'!$B$5:$J$44,5,FALSE))*VLOOKUP(SBYLD2!J$4,'[1]INTERNAL PARAMETERS-1'!$B$5:$J$44,9,FALSE)*SBYLD2!$F25</f>
        <v>0</v>
      </c>
      <c r="K25" s="44">
        <f>SBYLD1!K25*VLOOKUP(SBYLD2!K$4,'[1]INTERNAL PARAMETERS-1'!$B$5:$J$44,5,FALSE)*VLOOKUP(SBYLD2!K$4,'[1]INTERNAL PARAMETERS-1'!$B$5:$J$44,7,FALSE)*SBYLD2!$F25 + SBYLD1!K25*(1-VLOOKUP(SBYLD2!K$4,'[1]INTERNAL PARAMETERS-1'!$B$5:$J$44,5,FALSE))*VLOOKUP(SBYLD2!K$4,'[1]INTERNAL PARAMETERS-1'!$B$5:$J$44,9,FALSE)*SBYLD2!$F25</f>
        <v>0</v>
      </c>
      <c r="L25" s="44">
        <f>SBYLD1!L25*VLOOKUP(SBYLD2!L$4,'[1]INTERNAL PARAMETERS-1'!$B$5:$J$44,5,FALSE)*VLOOKUP(SBYLD2!L$4,'[1]INTERNAL PARAMETERS-1'!$B$5:$J$44,7,FALSE)*SBYLD2!$F25 + SBYLD1!L25*(1-VLOOKUP(SBYLD2!L$4,'[1]INTERNAL PARAMETERS-1'!$B$5:$J$44,5,FALSE))*VLOOKUP(SBYLD2!L$4,'[1]INTERNAL PARAMETERS-1'!$B$5:$J$44,9,FALSE)*SBYLD2!$F25</f>
        <v>0</v>
      </c>
      <c r="M25" s="44">
        <f>SBYLD1!M25*VLOOKUP(SBYLD2!M$4,'[1]INTERNAL PARAMETERS-1'!$B$5:$J$44,5,FALSE)*VLOOKUP(SBYLD2!M$4,'[1]INTERNAL PARAMETERS-1'!$B$5:$J$44,7,FALSE)*SBYLD2!$F25 + SBYLD1!M25*(1-VLOOKUP(SBYLD2!M$4,'[1]INTERNAL PARAMETERS-1'!$B$5:$J$44,5,FALSE))*VLOOKUP(SBYLD2!M$4,'[1]INTERNAL PARAMETERS-1'!$B$5:$J$44,9,FALSE)*SBYLD2!$F25</f>
        <v>28.604115166041939</v>
      </c>
      <c r="N25" s="44">
        <f>SBYLD1!N25*VLOOKUP(SBYLD2!N$4,'[1]INTERNAL PARAMETERS-1'!$B$5:$J$44,5,FALSE)*VLOOKUP(SBYLD2!N$4,'[1]INTERNAL PARAMETERS-1'!$B$5:$J$44,7,FALSE)*SBYLD2!$F25 + SBYLD1!N25*(1-VLOOKUP(SBYLD2!N$4,'[1]INTERNAL PARAMETERS-1'!$B$5:$J$44,5,FALSE))*VLOOKUP(SBYLD2!N$4,'[1]INTERNAL PARAMETERS-1'!$B$5:$J$44,9,FALSE)*SBYLD2!$F25</f>
        <v>14.006061985554076</v>
      </c>
      <c r="O25" s="44">
        <f>SBYLD1!O25*VLOOKUP(SBYLD2!O$4,'[1]INTERNAL PARAMETERS-1'!$B$5:$J$44,5,FALSE)*VLOOKUP(SBYLD2!O$4,'[1]INTERNAL PARAMETERS-1'!$B$5:$J$44,7,FALSE)*SBYLD2!$F25 + SBYLD1!O25*(1-VLOOKUP(SBYLD2!O$4,'[1]INTERNAL PARAMETERS-1'!$B$5:$J$44,5,FALSE))*VLOOKUP(SBYLD2!O$4,'[1]INTERNAL PARAMETERS-1'!$B$5:$J$44,9,FALSE)*SBYLD2!$F25</f>
        <v>0</v>
      </c>
      <c r="P25" s="44">
        <f>SBYLD1!P25*VLOOKUP(SBYLD2!P$4,'[1]INTERNAL PARAMETERS-1'!$B$5:$J$44,5,FALSE)*VLOOKUP(SBYLD2!P$4,'[1]INTERNAL PARAMETERS-1'!$B$5:$J$44,7,FALSE)*SBYLD2!$F25 + SBYLD1!P25*(1-VLOOKUP(SBYLD2!P$4,'[1]INTERNAL PARAMETERS-1'!$B$5:$J$44,5,FALSE))*VLOOKUP(SBYLD2!P$4,'[1]INTERNAL PARAMETERS-1'!$B$5:$J$44,9,FALSE)*SBYLD2!$F25</f>
        <v>0</v>
      </c>
      <c r="Q25" s="44">
        <f>SBYLD1!Q25*VLOOKUP(SBYLD2!Q$4,'[1]INTERNAL PARAMETERS-1'!$B$5:$J$44,5,FALSE)*VLOOKUP(SBYLD2!Q$4,'[1]INTERNAL PARAMETERS-1'!$B$5:$J$44,7,FALSE)*SBYLD2!$F25 + SBYLD1!Q25*(1-VLOOKUP(SBYLD2!Q$4,'[1]INTERNAL PARAMETERS-1'!$B$5:$J$44,5,FALSE))*VLOOKUP(SBYLD2!Q$4,'[1]INTERNAL PARAMETERS-1'!$B$5:$J$44,9,FALSE)*SBYLD2!$F25</f>
        <v>0</v>
      </c>
      <c r="R25" s="44">
        <f>SBYLD1!R25*VLOOKUP(SBYLD2!R$4,'[1]INTERNAL PARAMETERS-1'!$B$5:$J$44,5,FALSE)*VLOOKUP(SBYLD2!R$4,'[1]INTERNAL PARAMETERS-1'!$B$5:$J$44,7,FALSE)*SBYLD2!$F25 + SBYLD1!R25*(1-VLOOKUP(SBYLD2!R$4,'[1]INTERNAL PARAMETERS-1'!$B$5:$J$44,5,FALSE))*VLOOKUP(SBYLD2!R$4,'[1]INTERNAL PARAMETERS-1'!$B$5:$J$44,9,FALSE)*SBYLD2!$F25</f>
        <v>12.625832556754398</v>
      </c>
      <c r="S25" s="44">
        <f>SBYLD1!S25*VLOOKUP(SBYLD2!S$4,'[1]INTERNAL PARAMETERS-1'!$B$5:$J$44,5,FALSE)*VLOOKUP(SBYLD2!S$4,'[1]INTERNAL PARAMETERS-1'!$B$5:$J$44,7,FALSE)*SBYLD2!$F25 + SBYLD1!S25*(1-VLOOKUP(SBYLD2!S$4,'[1]INTERNAL PARAMETERS-1'!$B$5:$J$44,5,FALSE))*VLOOKUP(SBYLD2!S$4,'[1]INTERNAL PARAMETERS-1'!$B$5:$J$44,9,FALSE)*SBYLD2!$F25</f>
        <v>855.63900873216801</v>
      </c>
      <c r="T25" s="44">
        <f>SBYLD1!T25*VLOOKUP(SBYLD2!T$4,'[1]INTERNAL PARAMETERS-1'!$B$5:$J$44,5,FALSE)*VLOOKUP(SBYLD2!T$4,'[1]INTERNAL PARAMETERS-1'!$B$5:$J$44,7,FALSE)*SBYLD2!$F25 + SBYLD1!T25*(1-VLOOKUP(SBYLD2!T$4,'[1]INTERNAL PARAMETERS-1'!$B$5:$J$44,5,FALSE))*VLOOKUP(SBYLD2!T$4,'[1]INTERNAL PARAMETERS-1'!$B$5:$J$44,9,FALSE)*SBYLD2!$F25</f>
        <v>47.343544362773613</v>
      </c>
      <c r="U25" s="44">
        <f>SBYLD1!U25*VLOOKUP(SBYLD2!U$4,'[1]INTERNAL PARAMETERS-1'!$B$5:$J$44,5,FALSE)*VLOOKUP(SBYLD2!U$4,'[1]INTERNAL PARAMETERS-1'!$B$5:$J$44,7,FALSE)*SBYLD2!$F25 + SBYLD1!U25*(1-VLOOKUP(SBYLD2!U$4,'[1]INTERNAL PARAMETERS-1'!$B$5:$J$44,5,FALSE))*VLOOKUP(SBYLD2!U$4,'[1]INTERNAL PARAMETERS-1'!$B$5:$J$44,9,FALSE)*SBYLD2!$F25</f>
        <v>62.416452816246171</v>
      </c>
      <c r="V25" s="44">
        <f>SBYLD1!V25*VLOOKUP(SBYLD2!V$4,'[1]INTERNAL PARAMETERS-1'!$B$5:$J$44,5,FALSE)*VLOOKUP(SBYLD2!V$4,'[1]INTERNAL PARAMETERS-1'!$B$5:$J$44,7,FALSE)*SBYLD2!$F25 + SBYLD1!V25*(1-VLOOKUP(SBYLD2!V$4,'[1]INTERNAL PARAMETERS-1'!$B$5:$J$44,5,FALSE))*VLOOKUP(SBYLD2!V$4,'[1]INTERNAL PARAMETERS-1'!$B$5:$J$44,9,FALSE)*SBYLD2!$F25</f>
        <v>403.37526736759372</v>
      </c>
      <c r="W25" s="44">
        <f>SBYLD1!W25*VLOOKUP(SBYLD2!W$4,'[1]INTERNAL PARAMETERS-1'!$B$5:$J$44,5,FALSE)*VLOOKUP(SBYLD2!W$4,'[1]INTERNAL PARAMETERS-1'!$B$5:$J$44,7,FALSE)*SBYLD2!$F25 + SBYLD1!W25*(1-VLOOKUP(SBYLD2!W$4,'[1]INTERNAL PARAMETERS-1'!$B$5:$J$44,5,FALSE))*VLOOKUP(SBYLD2!W$4,'[1]INTERNAL PARAMETERS-1'!$B$5:$J$44,9,FALSE)*SBYLD2!$F25</f>
        <v>0</v>
      </c>
      <c r="X25" s="44">
        <f>SBYLD1!X25*VLOOKUP(SBYLD2!X$4,'[1]INTERNAL PARAMETERS-1'!$B$5:$J$44,5,FALSE)*VLOOKUP(SBYLD2!X$4,'[1]INTERNAL PARAMETERS-1'!$B$5:$J$44,7,FALSE)*SBYLD2!$F25 + SBYLD1!X25*(1-VLOOKUP(SBYLD2!X$4,'[1]INTERNAL PARAMETERS-1'!$B$5:$J$44,5,FALSE))*VLOOKUP(SBYLD2!X$4,'[1]INTERNAL PARAMETERS-1'!$B$5:$J$44,9,FALSE)*SBYLD2!$F25</f>
        <v>0</v>
      </c>
      <c r="Y25" s="44">
        <f>SBYLD1!Y25*VLOOKUP(SBYLD2!Y$4,'[1]INTERNAL PARAMETERS-1'!$B$5:$J$44,5,FALSE)*VLOOKUP(SBYLD2!Y$4,'[1]INTERNAL PARAMETERS-1'!$B$5:$J$44,7,FALSE)*SBYLD2!$F25 + SBYLD1!Y25*(1-VLOOKUP(SBYLD2!Y$4,'[1]INTERNAL PARAMETERS-1'!$B$5:$J$44,5,FALSE))*VLOOKUP(SBYLD2!Y$4,'[1]INTERNAL PARAMETERS-1'!$B$5:$J$44,9,FALSE)*SBYLD2!$F25</f>
        <v>0</v>
      </c>
      <c r="Z25" s="44">
        <f>SBYLD1!Z25*VLOOKUP(SBYLD2!Z$4,'[1]INTERNAL PARAMETERS-1'!$B$5:$J$44,5,FALSE)*VLOOKUP(SBYLD2!Z$4,'[1]INTERNAL PARAMETERS-1'!$B$5:$J$44,7,FALSE)*SBYLD2!$F25 + SBYLD1!Z25*(1-VLOOKUP(SBYLD2!Z$4,'[1]INTERNAL PARAMETERS-1'!$B$5:$J$44,5,FALSE))*VLOOKUP(SBYLD2!Z$4,'[1]INTERNAL PARAMETERS-1'!$B$5:$J$44,9,FALSE)*SBYLD2!$F25</f>
        <v>0</v>
      </c>
      <c r="AA25" s="44">
        <f>SBYLD1!AA25*VLOOKUP(SBYLD2!AA$4,'[1]INTERNAL PARAMETERS-1'!$B$5:$J$44,5,FALSE)*VLOOKUP(SBYLD2!AA$4,'[1]INTERNAL PARAMETERS-1'!$B$5:$J$44,7,FALSE)*SBYLD2!$F25 + SBYLD1!AA25*(1-VLOOKUP(SBYLD2!AA$4,'[1]INTERNAL PARAMETERS-1'!$B$5:$J$44,5,FALSE))*VLOOKUP(SBYLD2!AA$4,'[1]INTERNAL PARAMETERS-1'!$B$5:$J$44,9,FALSE)*SBYLD2!$F25</f>
        <v>0</v>
      </c>
      <c r="AB25" s="44">
        <f>SBYLD1!AB25*VLOOKUP(SBYLD2!AB$4,'[1]INTERNAL PARAMETERS-1'!$B$5:$J$44,5,FALSE)*VLOOKUP(SBYLD2!AB$4,'[1]INTERNAL PARAMETERS-1'!$B$5:$J$44,7,FALSE)*SBYLD2!$F25 + SBYLD1!AB25*(1-VLOOKUP(SBYLD2!AB$4,'[1]INTERNAL PARAMETERS-1'!$B$5:$J$44,5,FALSE))*VLOOKUP(SBYLD2!AB$4,'[1]INTERNAL PARAMETERS-1'!$B$5:$J$44,9,FALSE)*SBYLD2!$F25</f>
        <v>0</v>
      </c>
      <c r="AC25" s="44">
        <f>SBYLD1!AC25*VLOOKUP(SBYLD2!AC$4,'[1]INTERNAL PARAMETERS-1'!$B$5:$J$44,5,FALSE)*VLOOKUP(SBYLD2!AC$4,'[1]INTERNAL PARAMETERS-1'!$B$5:$J$44,7,FALSE)*SBYLD2!$F25 + SBYLD1!AC25*(1-VLOOKUP(SBYLD2!AC$4,'[1]INTERNAL PARAMETERS-1'!$B$5:$J$44,5,FALSE))*VLOOKUP(SBYLD2!AC$4,'[1]INTERNAL PARAMETERS-1'!$B$5:$J$44,9,FALSE)*SBYLD2!$F25</f>
        <v>0</v>
      </c>
      <c r="AD25" s="44">
        <f>SBYLD1!AD25*VLOOKUP(SBYLD2!AD$4,'[1]INTERNAL PARAMETERS-1'!$B$5:$J$44,5,FALSE)*VLOOKUP(SBYLD2!AD$4,'[1]INTERNAL PARAMETERS-1'!$B$5:$J$44,7,FALSE)*SBYLD2!$F25 + SBYLD1!AD25*(1-VLOOKUP(SBYLD2!AD$4,'[1]INTERNAL PARAMETERS-1'!$B$5:$J$44,5,FALSE))*VLOOKUP(SBYLD2!AD$4,'[1]INTERNAL PARAMETERS-1'!$B$5:$J$44,9,FALSE)*SBYLD2!$F25</f>
        <v>0</v>
      </c>
      <c r="AE25" s="44">
        <f>SBYLD1!AE25*VLOOKUP(SBYLD2!AE$4,'[1]INTERNAL PARAMETERS-1'!$B$5:$J$44,5,FALSE)*VLOOKUP(SBYLD2!AE$4,'[1]INTERNAL PARAMETERS-1'!$B$5:$J$44,7,FALSE)*SBYLD2!$F25 + SBYLD1!AE25*(1-VLOOKUP(SBYLD2!AE$4,'[1]INTERNAL PARAMETERS-1'!$B$5:$J$44,5,FALSE))*VLOOKUP(SBYLD2!AE$4,'[1]INTERNAL PARAMETERS-1'!$B$5:$J$44,9,FALSE)*SBYLD2!$F25</f>
        <v>0</v>
      </c>
      <c r="AF25" s="44">
        <f>SBYLD1!AF25*VLOOKUP(SBYLD2!AF$4,'[1]INTERNAL PARAMETERS-1'!$B$5:$J$44,5,FALSE)*VLOOKUP(SBYLD2!AF$4,'[1]INTERNAL PARAMETERS-1'!$B$5:$J$44,7,FALSE)*SBYLD2!$F25 + SBYLD1!AF25*(1-VLOOKUP(SBYLD2!AF$4,'[1]INTERNAL PARAMETERS-1'!$B$5:$J$44,5,FALSE))*VLOOKUP(SBYLD2!AF$4,'[1]INTERNAL PARAMETERS-1'!$B$5:$J$44,9,FALSE)*SBYLD2!$F25</f>
        <v>7.691703692986219</v>
      </c>
      <c r="AG25" s="44">
        <f>SBYLD1!AG25*VLOOKUP(SBYLD2!AG$4,'[1]INTERNAL PARAMETERS-1'!$B$5:$J$44,5,FALSE)*VLOOKUP(SBYLD2!AG$4,'[1]INTERNAL PARAMETERS-1'!$B$5:$J$44,7,FALSE)*SBYLD2!$F25 + SBYLD1!AG25*(1-VLOOKUP(SBYLD2!AG$4,'[1]INTERNAL PARAMETERS-1'!$B$5:$J$44,5,FALSE))*VLOOKUP(SBYLD2!AG$4,'[1]INTERNAL PARAMETERS-1'!$B$5:$J$44,9,FALSE)*SBYLD2!$F25</f>
        <v>48.530543890024717</v>
      </c>
      <c r="AH25" s="44">
        <f>SBYLD1!AH25*VLOOKUP(SBYLD2!AH$4,'[1]INTERNAL PARAMETERS-1'!$B$5:$J$44,5,FALSE)*VLOOKUP(SBYLD2!AH$4,'[1]INTERNAL PARAMETERS-1'!$B$5:$J$44,7,FALSE)*SBYLD2!$F25 + SBYLD1!AH25*(1-VLOOKUP(SBYLD2!AH$4,'[1]INTERNAL PARAMETERS-1'!$B$5:$J$44,5,FALSE))*VLOOKUP(SBYLD2!AH$4,'[1]INTERNAL PARAMETERS-1'!$B$5:$J$44,9,FALSE)*SBYLD2!$F25</f>
        <v>0</v>
      </c>
      <c r="AI25" s="44">
        <f>SBYLD1!AI25*VLOOKUP(SBYLD2!AI$4,'[1]INTERNAL PARAMETERS-1'!$B$5:$J$44,5,FALSE)*VLOOKUP(SBYLD2!AI$4,'[1]INTERNAL PARAMETERS-1'!$B$5:$J$44,7,FALSE)*SBYLD2!$F25 + SBYLD1!AI25*(1-VLOOKUP(SBYLD2!AI$4,'[1]INTERNAL PARAMETERS-1'!$B$5:$J$44,5,FALSE))*VLOOKUP(SBYLD2!AI$4,'[1]INTERNAL PARAMETERS-1'!$B$5:$J$44,9,FALSE)*SBYLD2!$F25</f>
        <v>0.98611585807515634</v>
      </c>
      <c r="AJ25" s="44">
        <f>SBYLD1!AJ25*VLOOKUP(SBYLD2!AJ$4,'[1]INTERNAL PARAMETERS-1'!$B$5:$J$44,5,FALSE)*VLOOKUP(SBYLD2!AJ$4,'[1]INTERNAL PARAMETERS-1'!$B$5:$J$44,7,FALSE)*SBYLD2!$F25 + SBYLD1!AJ25*(1-VLOOKUP(SBYLD2!AJ$4,'[1]INTERNAL PARAMETERS-1'!$B$5:$J$44,5,FALSE))*VLOOKUP(SBYLD2!AJ$4,'[1]INTERNAL PARAMETERS-1'!$B$5:$J$44,9,FALSE)*SBYLD2!$F25</f>
        <v>0</v>
      </c>
      <c r="AK25" s="44">
        <f>SBYLD1!AK25*VLOOKUP(SBYLD2!AK$4,'[1]INTERNAL PARAMETERS-1'!$B$5:$J$44,5,FALSE)*VLOOKUP(SBYLD2!AK$4,'[1]INTERNAL PARAMETERS-1'!$B$5:$J$44,7,FALSE)*SBYLD2!$F25 + SBYLD1!AK25*(1-VLOOKUP(SBYLD2!AK$4,'[1]INTERNAL PARAMETERS-1'!$B$5:$J$44,5,FALSE))*VLOOKUP(SBYLD2!AK$4,'[1]INTERNAL PARAMETERS-1'!$B$5:$J$44,9,FALSE)*SBYLD2!$F25</f>
        <v>0</v>
      </c>
      <c r="AL25" s="44">
        <f>SBYLD1!AL25*VLOOKUP(SBYLD2!AL$4,'[1]INTERNAL PARAMETERS-1'!$B$5:$J$44,5,FALSE)*VLOOKUP(SBYLD2!AL$4,'[1]INTERNAL PARAMETERS-1'!$B$5:$J$44,7,FALSE)*SBYLD2!$F25 + SBYLD1!AL25*(1-VLOOKUP(SBYLD2!AL$4,'[1]INTERNAL PARAMETERS-1'!$B$5:$J$44,5,FALSE))*VLOOKUP(SBYLD2!AL$4,'[1]INTERNAL PARAMETERS-1'!$B$5:$J$44,9,FALSE)*SBYLD2!$F25</f>
        <v>0</v>
      </c>
      <c r="AM25" s="44">
        <f>SBYLD1!AM25*VLOOKUP(SBYLD2!AM$4,'[1]INTERNAL PARAMETERS-1'!$B$5:$J$44,5,FALSE)*VLOOKUP(SBYLD2!AM$4,'[1]INTERNAL PARAMETERS-1'!$B$5:$J$44,7,FALSE)*SBYLD2!$F25 + SBYLD1!AM25*(1-VLOOKUP(SBYLD2!AM$4,'[1]INTERNAL PARAMETERS-1'!$B$5:$J$44,5,FALSE))*VLOOKUP(SBYLD2!AM$4,'[1]INTERNAL PARAMETERS-1'!$B$5:$J$44,9,FALSE)*SBYLD2!$F25</f>
        <v>0</v>
      </c>
      <c r="AN25" s="44">
        <f>SBYLD1!AN25*VLOOKUP(SBYLD2!AN$4,'[1]INTERNAL PARAMETERS-1'!$B$5:$J$44,5,FALSE)*VLOOKUP(SBYLD2!AN$4,'[1]INTERNAL PARAMETERS-1'!$B$5:$J$44,7,FALSE)*SBYLD2!$F25 + SBYLD1!AN25*(1-VLOOKUP(SBYLD2!AN$4,'[1]INTERNAL PARAMETERS-1'!$B$5:$J$44,5,FALSE))*VLOOKUP(SBYLD2!AN$4,'[1]INTERNAL PARAMETERS-1'!$B$5:$J$44,9,FALSE)*SBYLD2!$F25</f>
        <v>0</v>
      </c>
      <c r="AO25" s="44">
        <f>SBYLD1!AO25*VLOOKUP(SBYLD2!AO$4,'[1]INTERNAL PARAMETERS-1'!$B$5:$J$44,5,FALSE)*VLOOKUP(SBYLD2!AO$4,'[1]INTERNAL PARAMETERS-1'!$B$5:$J$44,7,FALSE)*SBYLD2!$F25 + SBYLD1!AO25*(1-VLOOKUP(SBYLD2!AO$4,'[1]INTERNAL PARAMETERS-1'!$B$5:$J$44,5,FALSE))*VLOOKUP(SBYLD2!AO$4,'[1]INTERNAL PARAMETERS-1'!$B$5:$J$44,9,FALSE)*SBYLD2!$F25</f>
        <v>0</v>
      </c>
      <c r="AP25" s="44">
        <f>SBYLD1!AP25*VLOOKUP(SBYLD2!AP$4,'[1]INTERNAL PARAMETERS-1'!$B$5:$J$44,5,FALSE)*VLOOKUP(SBYLD2!AP$4,'[1]INTERNAL PARAMETERS-1'!$B$5:$J$44,7,FALSE)*SBYLD2!$F25 + SBYLD1!AP25*(1-VLOOKUP(SBYLD2!AP$4,'[1]INTERNAL PARAMETERS-1'!$B$5:$J$44,5,FALSE))*VLOOKUP(SBYLD2!AP$4,'[1]INTERNAL PARAMETERS-1'!$B$5:$J$44,9,FALSE)*SBYLD2!$F25</f>
        <v>0</v>
      </c>
      <c r="AQ25" s="44">
        <f>SBYLD1!AQ25*VLOOKUP(SBYLD2!AQ$4,'[1]INTERNAL PARAMETERS-1'!$B$5:$J$44,5,FALSE)*VLOOKUP(SBYLD2!AQ$4,'[1]INTERNAL PARAMETERS-1'!$B$5:$J$44,7,FALSE)*SBYLD2!$F25 + SBYLD1!AQ25*(1-VLOOKUP(SBYLD2!AQ$4,'[1]INTERNAL PARAMETERS-1'!$B$5:$J$44,5,FALSE))*VLOOKUP(SBYLD2!AQ$4,'[1]INTERNAL PARAMETERS-1'!$B$5:$J$44,9,FALSE)*SBYLD2!$F25</f>
        <v>0</v>
      </c>
      <c r="AR25" s="44">
        <f>SBYLD1!AR25*VLOOKUP(SBYLD2!AR$4,'[1]INTERNAL PARAMETERS-1'!$B$5:$J$44,5,FALSE)*VLOOKUP(SBYLD2!AR$4,'[1]INTERNAL PARAMETERS-1'!$B$5:$J$44,7,FALSE)*SBYLD2!$F25 + SBYLD1!AR25*(1-VLOOKUP(SBYLD2!AR$4,'[1]INTERNAL PARAMETERS-1'!$B$5:$J$44,5,FALSE))*VLOOKUP(SBYLD2!AR$4,'[1]INTERNAL PARAMETERS-1'!$B$5:$J$44,9,FALSE)*SBYLD2!$F25</f>
        <v>0</v>
      </c>
      <c r="AS25" s="44">
        <f>SBYLD1!AS25*VLOOKUP(SBYLD2!AS$4,'[1]INTERNAL PARAMETERS-1'!$B$5:$J$44,5,FALSE)*VLOOKUP(SBYLD2!AS$4,'[1]INTERNAL PARAMETERS-1'!$B$5:$J$44,7,FALSE)*SBYLD2!$F25 + SBYLD1!AS25*(1-VLOOKUP(SBYLD2!AS$4,'[1]INTERNAL PARAMETERS-1'!$B$5:$J$44,5,FALSE))*VLOOKUP(SBYLD2!AS$4,'[1]INTERNAL PARAMETERS-1'!$B$5:$J$44,9,FALSE)*SBYLD2!$F25</f>
        <v>0</v>
      </c>
      <c r="AT25" s="43">
        <f>SBYLD1!AT25*VLOOKUP(SBYLD2!AT$4,'[1]INTERNAL PARAMETERS-1'!$B$5:$J$44,5,FALSE)*VLOOKUP(SBYLD2!AT$4,'[1]INTERNAL PARAMETERS-1'!$B$5:$J$44,7,FALSE)*SBYLD2!$F25 + SBYLD1!AT25*(1-VLOOKUP(SBYLD2!AT$4,'[1]INTERNAL PARAMETERS-1'!$B$5:$J$44,5,FALSE))*VLOOKUP(SBYLD2!AT$4,'[1]INTERNAL PARAMETERS-1'!$B$5:$J$44,9,FALSE)*SBYLD2!$F25</f>
        <v>0</v>
      </c>
      <c r="AU25" s="45">
        <f>SBYLD1!AU25*VLOOKUP(SBYLD2!AU$4,'[1]INTERNAL PARAMETERS-1'!$B$5:$J$44,5,FALSE)*VLOOKUP(SBYLD2!AU$4,'[1]INTERNAL PARAMETERS-1'!$B$5:$J$44,6,FALSE)*VLOOKUP(SBYLD2!AU$4,'[1]INTERNAL PARAMETERS-1'!$B$5:$J$44,3,FALSE) + SBYLD1!AU25*(1-VLOOKUP(SBYLD2!AU$4,'[1]INTERNAL PARAMETERS-1'!$B$5:$J$44,5,FALSE))*VLOOKUP(SBYLD2!AU$4,'[1]INTERNAL PARAMETERS-1'!$B$5:$J$44,8,FALSE)*VLOOKUP(SBYLD2!AU$4,'[1]INTERNAL PARAMETERS-1'!$B$5:$J$44,3,FALSE)</f>
        <v>0</v>
      </c>
      <c r="AV25" s="44">
        <f>SBYLD1!AV25*VLOOKUP(SBYLD2!AV$4,'[1]INTERNAL PARAMETERS-1'!$B$5:$J$44,5,FALSE)*VLOOKUP(SBYLD2!AV$4,'[1]INTERNAL PARAMETERS-1'!$B$5:$J$44,6,FALSE)*VLOOKUP(SBYLD2!AV$4,'[1]INTERNAL PARAMETERS-1'!$B$5:$J$44,3,FALSE) + SBYLD1!AV25*(1-VLOOKUP(SBYLD2!AV$4,'[1]INTERNAL PARAMETERS-1'!$B$5:$J$44,5,FALSE))*VLOOKUP(SBYLD2!AV$4,'[1]INTERNAL PARAMETERS-1'!$B$5:$J$44,8,FALSE)*VLOOKUP(SBYLD2!AV$4,'[1]INTERNAL PARAMETERS-1'!$B$5:$J$44,3,FALSE)</f>
        <v>0</v>
      </c>
      <c r="AW25" s="44">
        <f>SBYLD1!AW25*VLOOKUP(SBYLD2!AW$4,'[1]INTERNAL PARAMETERS-1'!$B$5:$J$44,5,FALSE)*VLOOKUP(SBYLD2!AW$4,'[1]INTERNAL PARAMETERS-1'!$B$5:$J$44,6,FALSE)*VLOOKUP(SBYLD2!AW$4,'[1]INTERNAL PARAMETERS-1'!$B$5:$J$44,3,FALSE) + SBYLD1!AW25*(1-VLOOKUP(SBYLD2!AW$4,'[1]INTERNAL PARAMETERS-1'!$B$5:$J$44,5,FALSE))*VLOOKUP(SBYLD2!AW$4,'[1]INTERNAL PARAMETERS-1'!$B$5:$J$44,8,FALSE)*VLOOKUP(SBYLD2!AW$4,'[1]INTERNAL PARAMETERS-1'!$B$5:$J$44,3,FALSE)</f>
        <v>50.026789726964317</v>
      </c>
      <c r="AX25" s="44">
        <f>SBYLD1!AX25*VLOOKUP(SBYLD2!AX$4,'[1]INTERNAL PARAMETERS-1'!$B$5:$J$44,5,FALSE)*VLOOKUP(SBYLD2!AX$4,'[1]INTERNAL PARAMETERS-1'!$B$5:$J$44,6,FALSE)*VLOOKUP(SBYLD2!AX$4,'[1]INTERNAL PARAMETERS-1'!$B$5:$J$44,3,FALSE) + SBYLD1!AX25*(1-VLOOKUP(SBYLD2!AX$4,'[1]INTERNAL PARAMETERS-1'!$B$5:$J$44,5,FALSE))*VLOOKUP(SBYLD2!AX$4,'[1]INTERNAL PARAMETERS-1'!$B$5:$J$44,8,FALSE)*VLOOKUP(SBYLD2!AX$4,'[1]INTERNAL PARAMETERS-1'!$B$5:$J$44,3,FALSE)</f>
        <v>0</v>
      </c>
      <c r="AY25" s="44">
        <f>SBYLD1!AY25*VLOOKUP(SBYLD2!AY$4,'[1]INTERNAL PARAMETERS-1'!$B$5:$J$44,5,FALSE)*VLOOKUP(SBYLD2!AY$4,'[1]INTERNAL PARAMETERS-1'!$B$5:$J$44,6,FALSE)*VLOOKUP(SBYLD2!AY$4,'[1]INTERNAL PARAMETERS-1'!$B$5:$J$44,3,FALSE) + SBYLD1!AY25*(1-VLOOKUP(SBYLD2!AY$4,'[1]INTERNAL PARAMETERS-1'!$B$5:$J$44,5,FALSE))*VLOOKUP(SBYLD2!AY$4,'[1]INTERNAL PARAMETERS-1'!$B$5:$J$44,8,FALSE)*VLOOKUP(SBYLD2!AY$4,'[1]INTERNAL PARAMETERS-1'!$B$5:$J$44,3,FALSE)</f>
        <v>0</v>
      </c>
      <c r="AZ25" s="44">
        <f>SBYLD1!AZ25*VLOOKUP(SBYLD2!AZ$4,'[1]INTERNAL PARAMETERS-1'!$B$5:$J$44,5,FALSE)*VLOOKUP(SBYLD2!AZ$4,'[1]INTERNAL PARAMETERS-1'!$B$5:$J$44,6,FALSE)*VLOOKUP(SBYLD2!AZ$4,'[1]INTERNAL PARAMETERS-1'!$B$5:$J$44,3,FALSE) + SBYLD1!AZ25*(1-VLOOKUP(SBYLD2!AZ$4,'[1]INTERNAL PARAMETERS-1'!$B$5:$J$44,5,FALSE))*VLOOKUP(SBYLD2!AZ$4,'[1]INTERNAL PARAMETERS-1'!$B$5:$J$44,8,FALSE)*VLOOKUP(SBYLD2!AZ$4,'[1]INTERNAL PARAMETERS-1'!$B$5:$J$44,3,FALSE)</f>
        <v>0</v>
      </c>
      <c r="BA25" s="44">
        <f>SBYLD1!BA25*VLOOKUP(SBYLD2!BA$4,'[1]INTERNAL PARAMETERS-1'!$B$5:$J$44,5,FALSE)*VLOOKUP(SBYLD2!BA$4,'[1]INTERNAL PARAMETERS-1'!$B$5:$J$44,6,FALSE)*VLOOKUP(SBYLD2!BA$4,'[1]INTERNAL PARAMETERS-1'!$B$5:$J$44,3,FALSE) + SBYLD1!BA25*(1-VLOOKUP(SBYLD2!BA$4,'[1]INTERNAL PARAMETERS-1'!$B$5:$J$44,5,FALSE))*VLOOKUP(SBYLD2!BA$4,'[1]INTERNAL PARAMETERS-1'!$B$5:$J$44,8,FALSE)*VLOOKUP(SBYLD2!BA$4,'[1]INTERNAL PARAMETERS-1'!$B$5:$J$44,3,FALSE)</f>
        <v>4.5749431440461326</v>
      </c>
      <c r="BB25" s="44">
        <f>SBYLD1!BB25*VLOOKUP(SBYLD2!BB$4,'[1]INTERNAL PARAMETERS-1'!$B$5:$J$44,5,FALSE)*VLOOKUP(SBYLD2!BB$4,'[1]INTERNAL PARAMETERS-1'!$B$5:$J$44,6,FALSE)*VLOOKUP(SBYLD2!BB$4,'[1]INTERNAL PARAMETERS-1'!$B$5:$J$44,3,FALSE) + SBYLD1!BB25*(1-VLOOKUP(SBYLD2!BB$4,'[1]INTERNAL PARAMETERS-1'!$B$5:$J$44,5,FALSE))*VLOOKUP(SBYLD2!BB$4,'[1]INTERNAL PARAMETERS-1'!$B$5:$J$44,8,FALSE)*VLOOKUP(SBYLD2!BB$4,'[1]INTERNAL PARAMETERS-1'!$B$5:$J$44,3,FALSE)</f>
        <v>11.179811712075283</v>
      </c>
      <c r="BC25" s="44">
        <f>SBYLD1!BC25*VLOOKUP(SBYLD2!BC$4,'[1]INTERNAL PARAMETERS-1'!$B$5:$J$44,5,FALSE)*VLOOKUP(SBYLD2!BC$4,'[1]INTERNAL PARAMETERS-1'!$B$5:$J$44,6,FALSE)*VLOOKUP(SBYLD2!BC$4,'[1]INTERNAL PARAMETERS-1'!$B$5:$J$44,3,FALSE) + SBYLD1!BC25*(1-VLOOKUP(SBYLD2!BC$4,'[1]INTERNAL PARAMETERS-1'!$B$5:$J$44,5,FALSE))*VLOOKUP(SBYLD2!BC$4,'[1]INTERNAL PARAMETERS-1'!$B$5:$J$44,8,FALSE)*VLOOKUP(SBYLD2!BC$4,'[1]INTERNAL PARAMETERS-1'!$B$5:$J$44,3,FALSE)</f>
        <v>3.2655211210693658</v>
      </c>
      <c r="BD25" s="44">
        <f>SBYLD1!BD25*VLOOKUP(SBYLD2!BD$4,'[1]INTERNAL PARAMETERS-1'!$B$5:$J$44,5,FALSE)*VLOOKUP(SBYLD2!BD$4,'[1]INTERNAL PARAMETERS-1'!$B$5:$J$44,6,FALSE)*VLOOKUP(SBYLD2!BD$4,'[1]INTERNAL PARAMETERS-1'!$B$5:$J$44,3,FALSE) + SBYLD1!BD25*(1-VLOOKUP(SBYLD2!BD$4,'[1]INTERNAL PARAMETERS-1'!$B$5:$J$44,5,FALSE))*VLOOKUP(SBYLD2!BD$4,'[1]INTERNAL PARAMETERS-1'!$B$5:$J$44,8,FALSE)*VLOOKUP(SBYLD2!BD$4,'[1]INTERNAL PARAMETERS-1'!$B$5:$J$44,3,FALSE)</f>
        <v>9.33602968510694</v>
      </c>
      <c r="BE25" s="44">
        <f>SBYLD1!BE25*VLOOKUP(SBYLD2!BE$4,'[1]INTERNAL PARAMETERS-1'!$B$5:$J$44,5,FALSE)*VLOOKUP(SBYLD2!BE$4,'[1]INTERNAL PARAMETERS-1'!$B$5:$J$44,6,FALSE)*VLOOKUP(SBYLD2!BE$4,'[1]INTERNAL PARAMETERS-1'!$B$5:$J$44,3,FALSE) + SBYLD1!BE25*(1-VLOOKUP(SBYLD2!BE$4,'[1]INTERNAL PARAMETERS-1'!$B$5:$J$44,5,FALSE))*VLOOKUP(SBYLD2!BE$4,'[1]INTERNAL PARAMETERS-1'!$B$5:$J$44,8,FALSE)*VLOOKUP(SBYLD2!BE$4,'[1]INTERNAL PARAMETERS-1'!$B$5:$J$44,3,FALSE)</f>
        <v>10.615477464939625</v>
      </c>
      <c r="BF25" s="44">
        <f>SBYLD1!BF25*VLOOKUP(SBYLD2!BF$4,'[1]INTERNAL PARAMETERS-1'!$B$5:$J$44,5,FALSE)*VLOOKUP(SBYLD2!BF$4,'[1]INTERNAL PARAMETERS-1'!$B$5:$J$44,6,FALSE)*VLOOKUP(SBYLD2!BF$4,'[1]INTERNAL PARAMETERS-1'!$B$5:$J$44,3,FALSE) + SBYLD1!BF25*(1-VLOOKUP(SBYLD2!BF$4,'[1]INTERNAL PARAMETERS-1'!$B$5:$J$44,5,FALSE))*VLOOKUP(SBYLD2!BF$4,'[1]INTERNAL PARAMETERS-1'!$B$5:$J$44,8,FALSE)*VLOOKUP(SBYLD2!BF$4,'[1]INTERNAL PARAMETERS-1'!$B$5:$J$44,3,FALSE)</f>
        <v>0</v>
      </c>
      <c r="BG25" s="44">
        <f>SBYLD1!BG25*VLOOKUP(SBYLD2!BG$4,'[1]INTERNAL PARAMETERS-1'!$B$5:$J$44,5,FALSE)*VLOOKUP(SBYLD2!BG$4,'[1]INTERNAL PARAMETERS-1'!$B$5:$J$44,6,FALSE)*VLOOKUP(SBYLD2!BG$4,'[1]INTERNAL PARAMETERS-1'!$B$5:$J$44,3,FALSE) + SBYLD1!BG25*(1-VLOOKUP(SBYLD2!BG$4,'[1]INTERNAL PARAMETERS-1'!$B$5:$J$44,5,FALSE))*VLOOKUP(SBYLD2!BG$4,'[1]INTERNAL PARAMETERS-1'!$B$5:$J$44,8,FALSE)*VLOOKUP(SBYLD2!BG$4,'[1]INTERNAL PARAMETERS-1'!$B$5:$J$44,3,FALSE)</f>
        <v>17.294849477543671</v>
      </c>
      <c r="BH25" s="44">
        <f>SBYLD1!BH25*VLOOKUP(SBYLD2!BH$4,'[1]INTERNAL PARAMETERS-1'!$B$5:$J$44,5,FALSE)*VLOOKUP(SBYLD2!BH$4,'[1]INTERNAL PARAMETERS-1'!$B$5:$J$44,6,FALSE)*VLOOKUP(SBYLD2!BH$4,'[1]INTERNAL PARAMETERS-1'!$B$5:$J$44,3,FALSE) + SBYLD1!BH25*(1-VLOOKUP(SBYLD2!BH$4,'[1]INTERNAL PARAMETERS-1'!$B$5:$J$44,5,FALSE))*VLOOKUP(SBYLD2!BH$4,'[1]INTERNAL PARAMETERS-1'!$B$5:$J$44,8,FALSE)*VLOOKUP(SBYLD2!BH$4,'[1]INTERNAL PARAMETERS-1'!$B$5:$J$44,3,FALSE)</f>
        <v>1.9921200957639343E-2</v>
      </c>
      <c r="BI25" s="44">
        <f>SBYLD1!BI25*VLOOKUP(SBYLD2!BI$4,'[1]INTERNAL PARAMETERS-1'!$B$5:$J$44,5,FALSE)*VLOOKUP(SBYLD2!BI$4,'[1]INTERNAL PARAMETERS-1'!$B$5:$J$44,6,FALSE)*VLOOKUP(SBYLD2!BI$4,'[1]INTERNAL PARAMETERS-1'!$B$5:$J$44,3,FALSE) + SBYLD1!BI25*(1-VLOOKUP(SBYLD2!BI$4,'[1]INTERNAL PARAMETERS-1'!$B$5:$J$44,5,FALSE))*VLOOKUP(SBYLD2!BI$4,'[1]INTERNAL PARAMETERS-1'!$B$5:$J$44,8,FALSE)*VLOOKUP(SBYLD2!BI$4,'[1]INTERNAL PARAMETERS-1'!$B$5:$J$44,3,FALSE)</f>
        <v>0</v>
      </c>
      <c r="BJ25" s="44">
        <f>SBYLD1!BJ25*VLOOKUP(SBYLD2!BJ$4,'[1]INTERNAL PARAMETERS-1'!$B$5:$J$44,5,FALSE)*VLOOKUP(SBYLD2!BJ$4,'[1]INTERNAL PARAMETERS-1'!$B$5:$J$44,6,FALSE)*VLOOKUP(SBYLD2!BJ$4,'[1]INTERNAL PARAMETERS-1'!$B$5:$J$44,3,FALSE) + SBYLD1!BJ25*(1-VLOOKUP(SBYLD2!BJ$4,'[1]INTERNAL PARAMETERS-1'!$B$5:$J$44,5,FALSE))*VLOOKUP(SBYLD2!BJ$4,'[1]INTERNAL PARAMETERS-1'!$B$5:$J$44,8,FALSE)*VLOOKUP(SBYLD2!BJ$4,'[1]INTERNAL PARAMETERS-1'!$B$5:$J$44,3,FALSE)</f>
        <v>3.3078303965997078</v>
      </c>
      <c r="BK25" s="44">
        <f>SBYLD1!BK25*VLOOKUP(SBYLD2!BK$4,'[1]INTERNAL PARAMETERS-1'!$B$5:$J$44,5,FALSE)*VLOOKUP(SBYLD2!BK$4,'[1]INTERNAL PARAMETERS-1'!$B$5:$J$44,6,FALSE)*VLOOKUP(SBYLD2!BK$4,'[1]INTERNAL PARAMETERS-1'!$B$5:$J$44,3,FALSE) + SBYLD1!BK25*(1-VLOOKUP(SBYLD2!BK$4,'[1]INTERNAL PARAMETERS-1'!$B$5:$J$44,5,FALSE))*VLOOKUP(SBYLD2!BK$4,'[1]INTERNAL PARAMETERS-1'!$B$5:$J$44,8,FALSE)*VLOOKUP(SBYLD2!BK$4,'[1]INTERNAL PARAMETERS-1'!$B$5:$J$44,3,FALSE)</f>
        <v>2.2986360745347159</v>
      </c>
      <c r="BL25" s="44">
        <f>SBYLD1!BL25*VLOOKUP(SBYLD2!BL$4,'[1]INTERNAL PARAMETERS-1'!$B$5:$J$44,5,FALSE)*VLOOKUP(SBYLD2!BL$4,'[1]INTERNAL PARAMETERS-1'!$B$5:$J$44,6,FALSE)*VLOOKUP(SBYLD2!BL$4,'[1]INTERNAL PARAMETERS-1'!$B$5:$J$44,3,FALSE) + SBYLD1!BL25*(1-VLOOKUP(SBYLD2!BL$4,'[1]INTERNAL PARAMETERS-1'!$B$5:$J$44,5,FALSE))*VLOOKUP(SBYLD2!BL$4,'[1]INTERNAL PARAMETERS-1'!$B$5:$J$44,8,FALSE)*VLOOKUP(SBYLD2!BL$4,'[1]INTERNAL PARAMETERS-1'!$B$5:$J$44,3,FALSE)</f>
        <v>3.0249347887881313</v>
      </c>
      <c r="BM25" s="44">
        <f>SBYLD1!BM25*VLOOKUP(SBYLD2!BM$4,'[1]INTERNAL PARAMETERS-1'!$B$5:$J$44,5,FALSE)*VLOOKUP(SBYLD2!BM$4,'[1]INTERNAL PARAMETERS-1'!$B$5:$J$44,6,FALSE)*VLOOKUP(SBYLD2!BM$4,'[1]INTERNAL PARAMETERS-1'!$B$5:$J$44,3,FALSE) + SBYLD1!BM25*(1-VLOOKUP(SBYLD2!BM$4,'[1]INTERNAL PARAMETERS-1'!$B$5:$J$44,5,FALSE))*VLOOKUP(SBYLD2!BM$4,'[1]INTERNAL PARAMETERS-1'!$B$5:$J$44,8,FALSE)*VLOOKUP(SBYLD2!BM$4,'[1]INTERNAL PARAMETERS-1'!$B$5:$J$44,3,FALSE)</f>
        <v>0.25331897514035218</v>
      </c>
      <c r="BN25" s="44">
        <f>SBYLD1!BN25*VLOOKUP(SBYLD2!BN$4,'[1]INTERNAL PARAMETERS-1'!$B$5:$J$44,5,FALSE)*VLOOKUP(SBYLD2!BN$4,'[1]INTERNAL PARAMETERS-1'!$B$5:$J$44,6,FALSE)*VLOOKUP(SBYLD2!BN$4,'[1]INTERNAL PARAMETERS-1'!$B$5:$J$44,3,FALSE) + SBYLD1!BN25*(1-VLOOKUP(SBYLD2!BN$4,'[1]INTERNAL PARAMETERS-1'!$B$5:$J$44,5,FALSE))*VLOOKUP(SBYLD2!BN$4,'[1]INTERNAL PARAMETERS-1'!$B$5:$J$44,8,FALSE)*VLOOKUP(SBYLD2!BN$4,'[1]INTERNAL PARAMETERS-1'!$B$5:$J$44,3,FALSE)</f>
        <v>3.917964946942988</v>
      </c>
      <c r="BO25" s="44">
        <f>SBYLD1!BO25*VLOOKUP(SBYLD2!BO$4,'[1]INTERNAL PARAMETERS-1'!$B$5:$J$44,5,FALSE)*VLOOKUP(SBYLD2!BO$4,'[1]INTERNAL PARAMETERS-1'!$B$5:$J$44,6,FALSE)*VLOOKUP(SBYLD2!BO$4,'[1]INTERNAL PARAMETERS-1'!$B$5:$J$44,3,FALSE) + SBYLD1!BO25*(1-VLOOKUP(SBYLD2!BO$4,'[1]INTERNAL PARAMETERS-1'!$B$5:$J$44,5,FALSE))*VLOOKUP(SBYLD2!BO$4,'[1]INTERNAL PARAMETERS-1'!$B$5:$J$44,8,FALSE)*VLOOKUP(SBYLD2!BO$4,'[1]INTERNAL PARAMETERS-1'!$B$5:$J$44,3,FALSE)</f>
        <v>4.554501431592759</v>
      </c>
      <c r="BP25" s="44">
        <f>SBYLD1!BP25*VLOOKUP(SBYLD2!BP$4,'[1]INTERNAL PARAMETERS-1'!$B$5:$J$44,5,FALSE)*VLOOKUP(SBYLD2!BP$4,'[1]INTERNAL PARAMETERS-1'!$B$5:$J$44,6,FALSE)*VLOOKUP(SBYLD2!BP$4,'[1]INTERNAL PARAMETERS-1'!$B$5:$J$44,3,FALSE) + SBYLD1!BP25*(1-VLOOKUP(SBYLD2!BP$4,'[1]INTERNAL PARAMETERS-1'!$B$5:$J$44,5,FALSE))*VLOOKUP(SBYLD2!BP$4,'[1]INTERNAL PARAMETERS-1'!$B$5:$J$44,8,FALSE)*VLOOKUP(SBYLD2!BP$4,'[1]INTERNAL PARAMETERS-1'!$B$5:$J$44,3,FALSE)</f>
        <v>0.14932431988493008</v>
      </c>
      <c r="BQ25" s="44">
        <f>SBYLD1!BQ25*VLOOKUP(SBYLD2!BQ$4,'[1]INTERNAL PARAMETERS-1'!$B$5:$J$44,5,FALSE)*VLOOKUP(SBYLD2!BQ$4,'[1]INTERNAL PARAMETERS-1'!$B$5:$J$44,6,FALSE)*VLOOKUP(SBYLD2!BQ$4,'[1]INTERNAL PARAMETERS-1'!$B$5:$J$44,3,FALSE) + SBYLD1!BQ25*(1-VLOOKUP(SBYLD2!BQ$4,'[1]INTERNAL PARAMETERS-1'!$B$5:$J$44,5,FALSE))*VLOOKUP(SBYLD2!BQ$4,'[1]INTERNAL PARAMETERS-1'!$B$5:$J$44,8,FALSE)*VLOOKUP(SBYLD2!BQ$4,'[1]INTERNAL PARAMETERS-1'!$B$5:$J$44,3,FALSE)</f>
        <v>7.6693278300970666</v>
      </c>
      <c r="BR25" s="44">
        <f>SBYLD1!BR25*VLOOKUP(SBYLD2!BR$4,'[1]INTERNAL PARAMETERS-1'!$B$5:$J$44,5,FALSE)*VLOOKUP(SBYLD2!BR$4,'[1]INTERNAL PARAMETERS-1'!$B$5:$J$44,6,FALSE)*VLOOKUP(SBYLD2!BR$4,'[1]INTERNAL PARAMETERS-1'!$B$5:$J$44,3,FALSE) + SBYLD1!BR25*(1-VLOOKUP(SBYLD2!BR$4,'[1]INTERNAL PARAMETERS-1'!$B$5:$J$44,5,FALSE))*VLOOKUP(SBYLD2!BR$4,'[1]INTERNAL PARAMETERS-1'!$B$5:$J$44,8,FALSE)*VLOOKUP(SBYLD2!BR$4,'[1]INTERNAL PARAMETERS-1'!$B$5:$J$44,3,FALSE)</f>
        <v>0.25721103465647632</v>
      </c>
      <c r="BS25" s="44">
        <f>SBYLD1!BS25*VLOOKUP(SBYLD2!BS$4,'[1]INTERNAL PARAMETERS-1'!$B$5:$J$44,5,FALSE)*VLOOKUP(SBYLD2!BS$4,'[1]INTERNAL PARAMETERS-1'!$B$5:$J$44,6,FALSE)*VLOOKUP(SBYLD2!BS$4,'[1]INTERNAL PARAMETERS-1'!$B$5:$J$44,3,FALSE) + SBYLD1!BS25*(1-VLOOKUP(SBYLD2!BS$4,'[1]INTERNAL PARAMETERS-1'!$B$5:$J$44,5,FALSE))*VLOOKUP(SBYLD2!BS$4,'[1]INTERNAL PARAMETERS-1'!$B$5:$J$44,8,FALSE)*VLOOKUP(SBYLD2!BS$4,'[1]INTERNAL PARAMETERS-1'!$B$5:$J$44,3,FALSE)</f>
        <v>1.6506583444485891E-2</v>
      </c>
      <c r="BT25" s="44">
        <f>SBYLD1!BT25*VLOOKUP(SBYLD2!BT$4,'[1]INTERNAL PARAMETERS-1'!$B$5:$J$44,5,FALSE)*VLOOKUP(SBYLD2!BT$4,'[1]INTERNAL PARAMETERS-1'!$B$5:$J$44,6,FALSE)*VLOOKUP(SBYLD2!BT$4,'[1]INTERNAL PARAMETERS-1'!$B$5:$J$44,3,FALSE) + SBYLD1!BT25*(1-VLOOKUP(SBYLD2!BT$4,'[1]INTERNAL PARAMETERS-1'!$B$5:$J$44,5,FALSE))*VLOOKUP(SBYLD2!BT$4,'[1]INTERNAL PARAMETERS-1'!$B$5:$J$44,8,FALSE)*VLOOKUP(SBYLD2!BT$4,'[1]INTERNAL PARAMETERS-1'!$B$5:$J$44,3,FALSE)</f>
        <v>0</v>
      </c>
      <c r="BU25" s="44">
        <f>SBYLD1!BU25*VLOOKUP(SBYLD2!BU$4,'[1]INTERNAL PARAMETERS-1'!$B$5:$J$44,5,FALSE)*VLOOKUP(SBYLD2!BU$4,'[1]INTERNAL PARAMETERS-1'!$B$5:$J$44,6,FALSE)*VLOOKUP(SBYLD2!BU$4,'[1]INTERNAL PARAMETERS-1'!$B$5:$J$44,3,FALSE) + SBYLD1!BU25*(1-VLOOKUP(SBYLD2!BU$4,'[1]INTERNAL PARAMETERS-1'!$B$5:$J$44,5,FALSE))*VLOOKUP(SBYLD2!BU$4,'[1]INTERNAL PARAMETERS-1'!$B$5:$J$44,8,FALSE)*VLOOKUP(SBYLD2!BU$4,'[1]INTERNAL PARAMETERS-1'!$B$5:$J$44,3,FALSE)</f>
        <v>0</v>
      </c>
      <c r="BV25" s="44">
        <f>SBYLD1!BV25*VLOOKUP(SBYLD2!BV$4,'[1]INTERNAL PARAMETERS-1'!$B$5:$J$44,5,FALSE)*VLOOKUP(SBYLD2!BV$4,'[1]INTERNAL PARAMETERS-1'!$B$5:$J$44,6,FALSE)*VLOOKUP(SBYLD2!BV$4,'[1]INTERNAL PARAMETERS-1'!$B$5:$J$44,3,FALSE) + SBYLD1!BV25*(1-VLOOKUP(SBYLD2!BV$4,'[1]INTERNAL PARAMETERS-1'!$B$5:$J$44,5,FALSE))*VLOOKUP(SBYLD2!BV$4,'[1]INTERNAL PARAMETERS-1'!$B$5:$J$44,8,FALSE)*VLOOKUP(SBYLD2!BV$4,'[1]INTERNAL PARAMETERS-1'!$B$5:$J$44,3,FALSE)</f>
        <v>0</v>
      </c>
      <c r="BW25" s="44">
        <f>SBYLD1!BW25*VLOOKUP(SBYLD2!BW$4,'[1]INTERNAL PARAMETERS-1'!$B$5:$J$44,5,FALSE)*VLOOKUP(SBYLD2!BW$4,'[1]INTERNAL PARAMETERS-1'!$B$5:$J$44,6,FALSE)*VLOOKUP(SBYLD2!BW$4,'[1]INTERNAL PARAMETERS-1'!$B$5:$J$44,3,FALSE) + SBYLD1!BW25*(1-VLOOKUP(SBYLD2!BW$4,'[1]INTERNAL PARAMETERS-1'!$B$5:$J$44,5,FALSE))*VLOOKUP(SBYLD2!BW$4,'[1]INTERNAL PARAMETERS-1'!$B$5:$J$44,8,FALSE)*VLOOKUP(SBYLD2!BW$4,'[1]INTERNAL PARAMETERS-1'!$B$5:$J$44,3,FALSE)</f>
        <v>0</v>
      </c>
      <c r="BX25" s="44">
        <f>SBYLD1!BX25*VLOOKUP(SBYLD2!BX$4,'[1]INTERNAL PARAMETERS-1'!$B$5:$J$44,5,FALSE)*VLOOKUP(SBYLD2!BX$4,'[1]INTERNAL PARAMETERS-1'!$B$5:$J$44,6,FALSE)*VLOOKUP(SBYLD2!BX$4,'[1]INTERNAL PARAMETERS-1'!$B$5:$J$44,3,FALSE) + SBYLD1!BX25*(1-VLOOKUP(SBYLD2!BX$4,'[1]INTERNAL PARAMETERS-1'!$B$5:$J$44,5,FALSE))*VLOOKUP(SBYLD2!BX$4,'[1]INTERNAL PARAMETERS-1'!$B$5:$J$44,8,FALSE)*VLOOKUP(SBYLD2!BX$4,'[1]INTERNAL PARAMETERS-1'!$B$5:$J$44,3,FALSE)</f>
        <v>0</v>
      </c>
      <c r="BY25" s="44">
        <f>SBYLD1!BY25*VLOOKUP(SBYLD2!BY$4,'[1]INTERNAL PARAMETERS-1'!$B$5:$J$44,5,FALSE)*VLOOKUP(SBYLD2!BY$4,'[1]INTERNAL PARAMETERS-1'!$B$5:$J$44,6,FALSE)*VLOOKUP(SBYLD2!BY$4,'[1]INTERNAL PARAMETERS-1'!$B$5:$J$44,3,FALSE) + SBYLD1!BY25*(1-VLOOKUP(SBYLD2!BY$4,'[1]INTERNAL PARAMETERS-1'!$B$5:$J$44,5,FALSE))*VLOOKUP(SBYLD2!BY$4,'[1]INTERNAL PARAMETERS-1'!$B$5:$J$44,8,FALSE)*VLOOKUP(SBYLD2!BY$4,'[1]INTERNAL PARAMETERS-1'!$B$5:$J$44,3,FALSE)</f>
        <v>0</v>
      </c>
      <c r="BZ25" s="44">
        <f>SBYLD1!BZ25*VLOOKUP(SBYLD2!BZ$4,'[1]INTERNAL PARAMETERS-1'!$B$5:$J$44,5,FALSE)*VLOOKUP(SBYLD2!BZ$4,'[1]INTERNAL PARAMETERS-1'!$B$5:$J$44,6,FALSE)*VLOOKUP(SBYLD2!BZ$4,'[1]INTERNAL PARAMETERS-1'!$B$5:$J$44,3,FALSE) + SBYLD1!BZ25*(1-VLOOKUP(SBYLD2!BZ$4,'[1]INTERNAL PARAMETERS-1'!$B$5:$J$44,5,FALSE))*VLOOKUP(SBYLD2!BZ$4,'[1]INTERNAL PARAMETERS-1'!$B$5:$J$44,8,FALSE)*VLOOKUP(SBYLD2!BZ$4,'[1]INTERNAL PARAMETERS-1'!$B$5:$J$44,3,FALSE)</f>
        <v>2.3611142017379683E-2</v>
      </c>
      <c r="CA25" s="44">
        <f>SBYLD1!CA25*VLOOKUP(SBYLD2!CA$4,'[1]INTERNAL PARAMETERS-1'!$B$5:$J$44,5,FALSE)*VLOOKUP(SBYLD2!CA$4,'[1]INTERNAL PARAMETERS-1'!$B$5:$J$44,6,FALSE)*VLOOKUP(SBYLD2!CA$4,'[1]INTERNAL PARAMETERS-1'!$B$5:$J$44,3,FALSE) + SBYLD1!CA25*(1-VLOOKUP(SBYLD2!CA$4,'[1]INTERNAL PARAMETERS-1'!$B$5:$J$44,5,FALSE))*VLOOKUP(SBYLD2!CA$4,'[1]INTERNAL PARAMETERS-1'!$B$5:$J$44,8,FALSE)*VLOOKUP(SBYLD2!CA$4,'[1]INTERNAL PARAMETERS-1'!$B$5:$J$44,3,FALSE)</f>
        <v>0</v>
      </c>
      <c r="CB25" s="44">
        <f>SBYLD1!CB25*VLOOKUP(SBYLD2!CB$4,'[1]INTERNAL PARAMETERS-1'!$B$5:$J$44,5,FALSE)*VLOOKUP(SBYLD2!CB$4,'[1]INTERNAL PARAMETERS-1'!$B$5:$J$44,6,FALSE)*VLOOKUP(SBYLD2!CB$4,'[1]INTERNAL PARAMETERS-1'!$B$5:$J$44,3,FALSE) + SBYLD1!CB25*(1-VLOOKUP(SBYLD2!CB$4,'[1]INTERNAL PARAMETERS-1'!$B$5:$J$44,5,FALSE))*VLOOKUP(SBYLD2!CB$4,'[1]INTERNAL PARAMETERS-1'!$B$5:$J$44,8,FALSE)*VLOOKUP(SBYLD2!CB$4,'[1]INTERNAL PARAMETERS-1'!$B$5:$J$44,3,FALSE)</f>
        <v>0</v>
      </c>
      <c r="CC25" s="44">
        <f>SBYLD1!CC25*VLOOKUP(SBYLD2!CC$4,'[1]INTERNAL PARAMETERS-1'!$B$5:$J$44,5,FALSE)*VLOOKUP(SBYLD2!CC$4,'[1]INTERNAL PARAMETERS-1'!$B$5:$J$44,6,FALSE)*VLOOKUP(SBYLD2!CC$4,'[1]INTERNAL PARAMETERS-1'!$B$5:$J$44,3,FALSE) + SBYLD1!CC25*(1-VLOOKUP(SBYLD2!CC$4,'[1]INTERNAL PARAMETERS-1'!$B$5:$J$44,5,FALSE))*VLOOKUP(SBYLD2!CC$4,'[1]INTERNAL PARAMETERS-1'!$B$5:$J$44,8,FALSE)*VLOOKUP(SBYLD2!CC$4,'[1]INTERNAL PARAMETERS-1'!$B$5:$J$44,3,FALSE)</f>
        <v>5.6567352680697819E-2</v>
      </c>
      <c r="CD25" s="44">
        <f>SBYLD1!CD25*VLOOKUP(SBYLD2!CD$4,'[1]INTERNAL PARAMETERS-1'!$B$5:$J$44,5,FALSE)*VLOOKUP(SBYLD2!CD$4,'[1]INTERNAL PARAMETERS-1'!$B$5:$J$44,6,FALSE)*VLOOKUP(SBYLD2!CD$4,'[1]INTERNAL PARAMETERS-1'!$B$5:$J$44,3,FALSE) + SBYLD1!CD25*(1-VLOOKUP(SBYLD2!CD$4,'[1]INTERNAL PARAMETERS-1'!$B$5:$J$44,5,FALSE))*VLOOKUP(SBYLD2!CD$4,'[1]INTERNAL PARAMETERS-1'!$B$5:$J$44,8,FALSE)*VLOOKUP(SBYLD2!CD$4,'[1]INTERNAL PARAMETERS-1'!$B$5:$J$44,3,FALSE)</f>
        <v>0.1647835887288614</v>
      </c>
      <c r="CE25" s="44">
        <f>SBYLD1!CE25*VLOOKUP(SBYLD2!CE$4,'[1]INTERNAL PARAMETERS-1'!$B$5:$J$44,5,FALSE)*VLOOKUP(SBYLD2!CE$4,'[1]INTERNAL PARAMETERS-1'!$B$5:$J$44,6,FALSE)*VLOOKUP(SBYLD2!CE$4,'[1]INTERNAL PARAMETERS-1'!$B$5:$J$44,3,FALSE) + SBYLD1!CE25*(1-VLOOKUP(SBYLD2!CE$4,'[1]INTERNAL PARAMETERS-1'!$B$5:$J$44,5,FALSE))*VLOOKUP(SBYLD2!CE$4,'[1]INTERNAL PARAMETERS-1'!$B$5:$J$44,8,FALSE)*VLOOKUP(SBYLD2!CE$4,'[1]INTERNAL PARAMETERS-1'!$B$5:$J$44,3,FALSE)</f>
        <v>0.32310424694241846</v>
      </c>
      <c r="CF25" s="44">
        <f>SBYLD1!CF25*VLOOKUP(SBYLD2!CF$4,'[1]INTERNAL PARAMETERS-1'!$B$5:$J$44,5,FALSE)*VLOOKUP(SBYLD2!CF$4,'[1]INTERNAL PARAMETERS-1'!$B$5:$J$44,6,FALSE)*VLOOKUP(SBYLD2!CF$4,'[1]INTERNAL PARAMETERS-1'!$B$5:$J$44,3,FALSE) + SBYLD1!CF25*(1-VLOOKUP(SBYLD2!CF$4,'[1]INTERNAL PARAMETERS-1'!$B$5:$J$44,5,FALSE))*VLOOKUP(SBYLD2!CF$4,'[1]INTERNAL PARAMETERS-1'!$B$5:$J$44,8,FALSE)*VLOOKUP(SBYLD2!CF$4,'[1]INTERNAL PARAMETERS-1'!$B$5:$J$44,3,FALSE)</f>
        <v>0.73662904945847618</v>
      </c>
      <c r="CG25" s="44">
        <f>SBYLD1!CG25*VLOOKUP(SBYLD2!CG$4,'[1]INTERNAL PARAMETERS-1'!$B$5:$J$44,5,FALSE)*VLOOKUP(SBYLD2!CG$4,'[1]INTERNAL PARAMETERS-1'!$B$5:$J$44,6,FALSE)*VLOOKUP(SBYLD2!CG$4,'[1]INTERNAL PARAMETERS-1'!$B$5:$J$44,3,FALSE) + SBYLD1!CG25*(1-VLOOKUP(SBYLD2!CG$4,'[1]INTERNAL PARAMETERS-1'!$B$5:$J$44,5,FALSE))*VLOOKUP(SBYLD2!CG$4,'[1]INTERNAL PARAMETERS-1'!$B$5:$J$44,8,FALSE)*VLOOKUP(SBYLD2!CG$4,'[1]INTERNAL PARAMETERS-1'!$B$5:$J$44,3,FALSE)</f>
        <v>0</v>
      </c>
      <c r="CH25" s="43">
        <f>SBYLD1!CH25*VLOOKUP(SBYLD2!CH$4,'[1]INTERNAL PARAMETERS-1'!$B$5:$J$44,5,FALSE)*VLOOKUP(SBYLD2!CH$4,'[1]INTERNAL PARAMETERS-1'!$B$5:$J$44,6,FALSE)*VLOOKUP(SBYLD2!CH$4,'[1]INTERNAL PARAMETERS-1'!$B$5:$J$44,3,FALSE) + SBYLD1!CH25*(1-VLOOKUP(SBYLD2!CH$4,'[1]INTERNAL PARAMETERS-1'!$B$5:$J$44,5,FALSE))*VLOOKUP(SBYLD2!CH$4,'[1]INTERNAL PARAMETERS-1'!$B$5:$J$44,8,FALSE)*VLOOKUP(SBYLD2!CH$4,'[1]INTERNAL PARAMETERS-1'!$B$5:$J$44,3,FALSE)</f>
        <v>0</v>
      </c>
      <c r="CJ25" s="45">
        <f t="shared" si="0"/>
        <v>7575.4918691925941</v>
      </c>
      <c r="CK25" s="43">
        <f t="shared" si="1"/>
        <v>133.06759529421242</v>
      </c>
    </row>
    <row r="26" spans="2:89">
      <c r="B26" s="58" t="s">
        <v>5</v>
      </c>
      <c r="C26" s="57" t="s">
        <v>41</v>
      </c>
      <c r="D26" s="57" t="s">
        <v>55</v>
      </c>
      <c r="E26" s="128">
        <f>SB!S26</f>
        <v>29347.390928314639</v>
      </c>
      <c r="F26" s="56">
        <f>'[1]INTERNAL PARAMETERS-1'!M8</f>
        <v>68.824999999999989</v>
      </c>
      <c r="G26" s="45">
        <f>SBYLD1!G26*VLOOKUP(SBYLD2!G$4,'[1]INTERNAL PARAMETERS-1'!$B$5:$J$44,5,FALSE)*VLOOKUP(SBYLD2!G$4,'[1]INTERNAL PARAMETERS-1'!$B$5:$J$44,7,FALSE)*SBYLD2!$F26 + SBYLD1!G26*(1-VLOOKUP(SBYLD2!G$4,'[1]INTERNAL PARAMETERS-1'!$B$5:$J$44,5,FALSE))*VLOOKUP(SBYLD2!G$4,'[1]INTERNAL PARAMETERS-1'!$B$5:$J$44,9,FALSE)*SBYLD2!$F26</f>
        <v>5565.5718874229151</v>
      </c>
      <c r="H26" s="44">
        <f>SBYLD1!H26*VLOOKUP(SBYLD2!H$4,'[1]INTERNAL PARAMETERS-1'!$B$5:$J$44,5,FALSE)*VLOOKUP(SBYLD2!H$4,'[1]INTERNAL PARAMETERS-1'!$B$5:$J$44,7,FALSE)*SBYLD2!$F26 + SBYLD1!H26*(1-VLOOKUP(SBYLD2!H$4,'[1]INTERNAL PARAMETERS-1'!$B$5:$J$44,5,FALSE))*VLOOKUP(SBYLD2!H$4,'[1]INTERNAL PARAMETERS-1'!$B$5:$J$44,9,FALSE)*SBYLD2!$F26</f>
        <v>3023.7321651035713</v>
      </c>
      <c r="I26" s="44">
        <f>SBYLD1!I26*VLOOKUP(SBYLD2!I$4,'[1]INTERNAL PARAMETERS-1'!$B$5:$J$44,5,FALSE)*VLOOKUP(SBYLD2!I$4,'[1]INTERNAL PARAMETERS-1'!$B$5:$J$44,7,FALSE)*SBYLD2!$F26 + SBYLD1!I26*(1-VLOOKUP(SBYLD2!I$4,'[1]INTERNAL PARAMETERS-1'!$B$5:$J$44,5,FALSE))*VLOOKUP(SBYLD2!I$4,'[1]INTERNAL PARAMETERS-1'!$B$5:$J$44,9,FALSE)*SBYLD2!$F26</f>
        <v>6329.3580035964578</v>
      </c>
      <c r="J26" s="44">
        <f>SBYLD1!J26*VLOOKUP(SBYLD2!J$4,'[1]INTERNAL PARAMETERS-1'!$B$5:$J$44,5,FALSE)*VLOOKUP(SBYLD2!J$4,'[1]INTERNAL PARAMETERS-1'!$B$5:$J$44,7,FALSE)*SBYLD2!$F26 + SBYLD1!J26*(1-VLOOKUP(SBYLD2!J$4,'[1]INTERNAL PARAMETERS-1'!$B$5:$J$44,5,FALSE))*VLOOKUP(SBYLD2!J$4,'[1]INTERNAL PARAMETERS-1'!$B$5:$J$44,9,FALSE)*SBYLD2!$F26</f>
        <v>0</v>
      </c>
      <c r="K26" s="44">
        <f>SBYLD1!K26*VLOOKUP(SBYLD2!K$4,'[1]INTERNAL PARAMETERS-1'!$B$5:$J$44,5,FALSE)*VLOOKUP(SBYLD2!K$4,'[1]INTERNAL PARAMETERS-1'!$B$5:$J$44,7,FALSE)*SBYLD2!$F26 + SBYLD1!K26*(1-VLOOKUP(SBYLD2!K$4,'[1]INTERNAL PARAMETERS-1'!$B$5:$J$44,5,FALSE))*VLOOKUP(SBYLD2!K$4,'[1]INTERNAL PARAMETERS-1'!$B$5:$J$44,9,FALSE)*SBYLD2!$F26</f>
        <v>0</v>
      </c>
      <c r="L26" s="44">
        <f>SBYLD1!L26*VLOOKUP(SBYLD2!L$4,'[1]INTERNAL PARAMETERS-1'!$B$5:$J$44,5,FALSE)*VLOOKUP(SBYLD2!L$4,'[1]INTERNAL PARAMETERS-1'!$B$5:$J$44,7,FALSE)*SBYLD2!$F26 + SBYLD1!L26*(1-VLOOKUP(SBYLD2!L$4,'[1]INTERNAL PARAMETERS-1'!$B$5:$J$44,5,FALSE))*VLOOKUP(SBYLD2!L$4,'[1]INTERNAL PARAMETERS-1'!$B$5:$J$44,9,FALSE)*SBYLD2!$F26</f>
        <v>34.466450458462383</v>
      </c>
      <c r="M26" s="44">
        <f>SBYLD1!M26*VLOOKUP(SBYLD2!M$4,'[1]INTERNAL PARAMETERS-1'!$B$5:$J$44,5,FALSE)*VLOOKUP(SBYLD2!M$4,'[1]INTERNAL PARAMETERS-1'!$B$5:$J$44,7,FALSE)*SBYLD2!$F26 + SBYLD1!M26*(1-VLOOKUP(SBYLD2!M$4,'[1]INTERNAL PARAMETERS-1'!$B$5:$J$44,5,FALSE))*VLOOKUP(SBYLD2!M$4,'[1]INTERNAL PARAMETERS-1'!$B$5:$J$44,9,FALSE)*SBYLD2!$F26</f>
        <v>44.436897329336382</v>
      </c>
      <c r="N26" s="44">
        <f>SBYLD1!N26*VLOOKUP(SBYLD2!N$4,'[1]INTERNAL PARAMETERS-1'!$B$5:$J$44,5,FALSE)*VLOOKUP(SBYLD2!N$4,'[1]INTERNAL PARAMETERS-1'!$B$5:$J$44,7,FALSE)*SBYLD2!$F26 + SBYLD1!N26*(1-VLOOKUP(SBYLD2!N$4,'[1]INTERNAL PARAMETERS-1'!$B$5:$J$44,5,FALSE))*VLOOKUP(SBYLD2!N$4,'[1]INTERNAL PARAMETERS-1'!$B$5:$J$44,9,FALSE)*SBYLD2!$F26</f>
        <v>28.283788527374007</v>
      </c>
      <c r="O26" s="44">
        <f>SBYLD1!O26*VLOOKUP(SBYLD2!O$4,'[1]INTERNAL PARAMETERS-1'!$B$5:$J$44,5,FALSE)*VLOOKUP(SBYLD2!O$4,'[1]INTERNAL PARAMETERS-1'!$B$5:$J$44,7,FALSE)*SBYLD2!$F26 + SBYLD1!O26*(1-VLOOKUP(SBYLD2!O$4,'[1]INTERNAL PARAMETERS-1'!$B$5:$J$44,5,FALSE))*VLOOKUP(SBYLD2!O$4,'[1]INTERNAL PARAMETERS-1'!$B$5:$J$44,9,FALSE)*SBYLD2!$F26</f>
        <v>0</v>
      </c>
      <c r="P26" s="44">
        <f>SBYLD1!P26*VLOOKUP(SBYLD2!P$4,'[1]INTERNAL PARAMETERS-1'!$B$5:$J$44,5,FALSE)*VLOOKUP(SBYLD2!P$4,'[1]INTERNAL PARAMETERS-1'!$B$5:$J$44,7,FALSE)*SBYLD2!$F26 + SBYLD1!P26*(1-VLOOKUP(SBYLD2!P$4,'[1]INTERNAL PARAMETERS-1'!$B$5:$J$44,5,FALSE))*VLOOKUP(SBYLD2!P$4,'[1]INTERNAL PARAMETERS-1'!$B$5:$J$44,9,FALSE)*SBYLD2!$F26</f>
        <v>0</v>
      </c>
      <c r="Q26" s="44">
        <f>SBYLD1!Q26*VLOOKUP(SBYLD2!Q$4,'[1]INTERNAL PARAMETERS-1'!$B$5:$J$44,5,FALSE)*VLOOKUP(SBYLD2!Q$4,'[1]INTERNAL PARAMETERS-1'!$B$5:$J$44,7,FALSE)*SBYLD2!$F26 + SBYLD1!Q26*(1-VLOOKUP(SBYLD2!Q$4,'[1]INTERNAL PARAMETERS-1'!$B$5:$J$44,5,FALSE))*VLOOKUP(SBYLD2!Q$4,'[1]INTERNAL PARAMETERS-1'!$B$5:$J$44,9,FALSE)*SBYLD2!$F26</f>
        <v>0</v>
      </c>
      <c r="R26" s="44">
        <f>SBYLD1!R26*VLOOKUP(SBYLD2!R$4,'[1]INTERNAL PARAMETERS-1'!$B$5:$J$44,5,FALSE)*VLOOKUP(SBYLD2!R$4,'[1]INTERNAL PARAMETERS-1'!$B$5:$J$44,7,FALSE)*SBYLD2!$F26 + SBYLD1!R26*(1-VLOOKUP(SBYLD2!R$4,'[1]INTERNAL PARAMETERS-1'!$B$5:$J$44,5,FALSE))*VLOOKUP(SBYLD2!R$4,'[1]INTERNAL PARAMETERS-1'!$B$5:$J$44,9,FALSE)*SBYLD2!$F26</f>
        <v>28.60408373256919</v>
      </c>
      <c r="S26" s="44">
        <f>SBYLD1!S26*VLOOKUP(SBYLD2!S$4,'[1]INTERNAL PARAMETERS-1'!$B$5:$J$44,5,FALSE)*VLOOKUP(SBYLD2!S$4,'[1]INTERNAL PARAMETERS-1'!$B$5:$J$44,7,FALSE)*SBYLD2!$F26 + SBYLD1!S26*(1-VLOOKUP(SBYLD2!S$4,'[1]INTERNAL PARAMETERS-1'!$B$5:$J$44,5,FALSE))*VLOOKUP(SBYLD2!S$4,'[1]INTERNAL PARAMETERS-1'!$B$5:$J$44,9,FALSE)*SBYLD2!$F26</f>
        <v>1182.5752428579856</v>
      </c>
      <c r="T26" s="44">
        <f>SBYLD1!T26*VLOOKUP(SBYLD2!T$4,'[1]INTERNAL PARAMETERS-1'!$B$5:$J$44,5,FALSE)*VLOOKUP(SBYLD2!T$4,'[1]INTERNAL PARAMETERS-1'!$B$5:$J$44,7,FALSE)*SBYLD2!$F26 + SBYLD1!T26*(1-VLOOKUP(SBYLD2!T$4,'[1]INTERNAL PARAMETERS-1'!$B$5:$J$44,5,FALSE))*VLOOKUP(SBYLD2!T$4,'[1]INTERNAL PARAMETERS-1'!$B$5:$J$44,9,FALSE)*SBYLD2!$F26</f>
        <v>84.275561353075716</v>
      </c>
      <c r="U26" s="44">
        <f>SBYLD1!U26*VLOOKUP(SBYLD2!U$4,'[1]INTERNAL PARAMETERS-1'!$B$5:$J$44,5,FALSE)*VLOOKUP(SBYLD2!U$4,'[1]INTERNAL PARAMETERS-1'!$B$5:$J$44,7,FALSE)*SBYLD2!$F26 + SBYLD1!U26*(1-VLOOKUP(SBYLD2!U$4,'[1]INTERNAL PARAMETERS-1'!$B$5:$J$44,5,FALSE))*VLOOKUP(SBYLD2!U$4,'[1]INTERNAL PARAMETERS-1'!$B$5:$J$44,9,FALSE)*SBYLD2!$F26</f>
        <v>92.346414772082056</v>
      </c>
      <c r="V26" s="44">
        <f>SBYLD1!V26*VLOOKUP(SBYLD2!V$4,'[1]INTERNAL PARAMETERS-1'!$B$5:$J$44,5,FALSE)*VLOOKUP(SBYLD2!V$4,'[1]INTERNAL PARAMETERS-1'!$B$5:$J$44,7,FALSE)*SBYLD2!$F26 + SBYLD1!V26*(1-VLOOKUP(SBYLD2!V$4,'[1]INTERNAL PARAMETERS-1'!$B$5:$J$44,5,FALSE))*VLOOKUP(SBYLD2!V$4,'[1]INTERNAL PARAMETERS-1'!$B$5:$J$44,9,FALSE)*SBYLD2!$F26</f>
        <v>693.56090514950142</v>
      </c>
      <c r="W26" s="44">
        <f>SBYLD1!W26*VLOOKUP(SBYLD2!W$4,'[1]INTERNAL PARAMETERS-1'!$B$5:$J$44,5,FALSE)*VLOOKUP(SBYLD2!W$4,'[1]INTERNAL PARAMETERS-1'!$B$5:$J$44,7,FALSE)*SBYLD2!$F26 + SBYLD1!W26*(1-VLOOKUP(SBYLD2!W$4,'[1]INTERNAL PARAMETERS-1'!$B$5:$J$44,5,FALSE))*VLOOKUP(SBYLD2!W$4,'[1]INTERNAL PARAMETERS-1'!$B$5:$J$44,9,FALSE)*SBYLD2!$F26</f>
        <v>0</v>
      </c>
      <c r="X26" s="44">
        <f>SBYLD1!X26*VLOOKUP(SBYLD2!X$4,'[1]INTERNAL PARAMETERS-1'!$B$5:$J$44,5,FALSE)*VLOOKUP(SBYLD2!X$4,'[1]INTERNAL PARAMETERS-1'!$B$5:$J$44,7,FALSE)*SBYLD2!$F26 + SBYLD1!X26*(1-VLOOKUP(SBYLD2!X$4,'[1]INTERNAL PARAMETERS-1'!$B$5:$J$44,5,FALSE))*VLOOKUP(SBYLD2!X$4,'[1]INTERNAL PARAMETERS-1'!$B$5:$J$44,9,FALSE)*SBYLD2!$F26</f>
        <v>0</v>
      </c>
      <c r="Y26" s="44">
        <f>SBYLD1!Y26*VLOOKUP(SBYLD2!Y$4,'[1]INTERNAL PARAMETERS-1'!$B$5:$J$44,5,FALSE)*VLOOKUP(SBYLD2!Y$4,'[1]INTERNAL PARAMETERS-1'!$B$5:$J$44,7,FALSE)*SBYLD2!$F26 + SBYLD1!Y26*(1-VLOOKUP(SBYLD2!Y$4,'[1]INTERNAL PARAMETERS-1'!$B$5:$J$44,5,FALSE))*VLOOKUP(SBYLD2!Y$4,'[1]INTERNAL PARAMETERS-1'!$B$5:$J$44,9,FALSE)*SBYLD2!$F26</f>
        <v>0</v>
      </c>
      <c r="Z26" s="44">
        <f>SBYLD1!Z26*VLOOKUP(SBYLD2!Z$4,'[1]INTERNAL PARAMETERS-1'!$B$5:$J$44,5,FALSE)*VLOOKUP(SBYLD2!Z$4,'[1]INTERNAL PARAMETERS-1'!$B$5:$J$44,7,FALSE)*SBYLD2!$F26 + SBYLD1!Z26*(1-VLOOKUP(SBYLD2!Z$4,'[1]INTERNAL PARAMETERS-1'!$B$5:$J$44,5,FALSE))*VLOOKUP(SBYLD2!Z$4,'[1]INTERNAL PARAMETERS-1'!$B$5:$J$44,9,FALSE)*SBYLD2!$F26</f>
        <v>0</v>
      </c>
      <c r="AA26" s="44">
        <f>SBYLD1!AA26*VLOOKUP(SBYLD2!AA$4,'[1]INTERNAL PARAMETERS-1'!$B$5:$J$44,5,FALSE)*VLOOKUP(SBYLD2!AA$4,'[1]INTERNAL PARAMETERS-1'!$B$5:$J$44,7,FALSE)*SBYLD2!$F26 + SBYLD1!AA26*(1-VLOOKUP(SBYLD2!AA$4,'[1]INTERNAL PARAMETERS-1'!$B$5:$J$44,5,FALSE))*VLOOKUP(SBYLD2!AA$4,'[1]INTERNAL PARAMETERS-1'!$B$5:$J$44,9,FALSE)*SBYLD2!$F26</f>
        <v>0</v>
      </c>
      <c r="AB26" s="44">
        <f>SBYLD1!AB26*VLOOKUP(SBYLD2!AB$4,'[1]INTERNAL PARAMETERS-1'!$B$5:$J$44,5,FALSE)*VLOOKUP(SBYLD2!AB$4,'[1]INTERNAL PARAMETERS-1'!$B$5:$J$44,7,FALSE)*SBYLD2!$F26 + SBYLD1!AB26*(1-VLOOKUP(SBYLD2!AB$4,'[1]INTERNAL PARAMETERS-1'!$B$5:$J$44,5,FALSE))*VLOOKUP(SBYLD2!AB$4,'[1]INTERNAL PARAMETERS-1'!$B$5:$J$44,9,FALSE)*SBYLD2!$F26</f>
        <v>0</v>
      </c>
      <c r="AC26" s="44">
        <f>SBYLD1!AC26*VLOOKUP(SBYLD2!AC$4,'[1]INTERNAL PARAMETERS-1'!$B$5:$J$44,5,FALSE)*VLOOKUP(SBYLD2!AC$4,'[1]INTERNAL PARAMETERS-1'!$B$5:$J$44,7,FALSE)*SBYLD2!$F26 + SBYLD1!AC26*(1-VLOOKUP(SBYLD2!AC$4,'[1]INTERNAL PARAMETERS-1'!$B$5:$J$44,5,FALSE))*VLOOKUP(SBYLD2!AC$4,'[1]INTERNAL PARAMETERS-1'!$B$5:$J$44,9,FALSE)*SBYLD2!$F26</f>
        <v>0</v>
      </c>
      <c r="AD26" s="44">
        <f>SBYLD1!AD26*VLOOKUP(SBYLD2!AD$4,'[1]INTERNAL PARAMETERS-1'!$B$5:$J$44,5,FALSE)*VLOOKUP(SBYLD2!AD$4,'[1]INTERNAL PARAMETERS-1'!$B$5:$J$44,7,FALSE)*SBYLD2!$F26 + SBYLD1!AD26*(1-VLOOKUP(SBYLD2!AD$4,'[1]INTERNAL PARAMETERS-1'!$B$5:$J$44,5,FALSE))*VLOOKUP(SBYLD2!AD$4,'[1]INTERNAL PARAMETERS-1'!$B$5:$J$44,9,FALSE)*SBYLD2!$F26</f>
        <v>0</v>
      </c>
      <c r="AE26" s="44">
        <f>SBYLD1!AE26*VLOOKUP(SBYLD2!AE$4,'[1]INTERNAL PARAMETERS-1'!$B$5:$J$44,5,FALSE)*VLOOKUP(SBYLD2!AE$4,'[1]INTERNAL PARAMETERS-1'!$B$5:$J$44,7,FALSE)*SBYLD2!$F26 + SBYLD1!AE26*(1-VLOOKUP(SBYLD2!AE$4,'[1]INTERNAL PARAMETERS-1'!$B$5:$J$44,5,FALSE))*VLOOKUP(SBYLD2!AE$4,'[1]INTERNAL PARAMETERS-1'!$B$5:$J$44,9,FALSE)*SBYLD2!$F26</f>
        <v>0</v>
      </c>
      <c r="AF26" s="44">
        <f>SBYLD1!AF26*VLOOKUP(SBYLD2!AF$4,'[1]INTERNAL PARAMETERS-1'!$B$5:$J$44,5,FALSE)*VLOOKUP(SBYLD2!AF$4,'[1]INTERNAL PARAMETERS-1'!$B$5:$J$44,7,FALSE)*SBYLD2!$F26 + SBYLD1!AF26*(1-VLOOKUP(SBYLD2!AF$4,'[1]INTERNAL PARAMETERS-1'!$B$5:$J$44,5,FALSE))*VLOOKUP(SBYLD2!AF$4,'[1]INTERNAL PARAMETERS-1'!$B$5:$J$44,9,FALSE)*SBYLD2!$F26</f>
        <v>0</v>
      </c>
      <c r="AG26" s="44">
        <f>SBYLD1!AG26*VLOOKUP(SBYLD2!AG$4,'[1]INTERNAL PARAMETERS-1'!$B$5:$J$44,5,FALSE)*VLOOKUP(SBYLD2!AG$4,'[1]INTERNAL PARAMETERS-1'!$B$5:$J$44,7,FALSE)*SBYLD2!$F26 + SBYLD1!AG26*(1-VLOOKUP(SBYLD2!AG$4,'[1]INTERNAL PARAMETERS-1'!$B$5:$J$44,5,FALSE))*VLOOKUP(SBYLD2!AG$4,'[1]INTERNAL PARAMETERS-1'!$B$5:$J$44,9,FALSE)*SBYLD2!$F26</f>
        <v>0</v>
      </c>
      <c r="AH26" s="44">
        <f>SBYLD1!AH26*VLOOKUP(SBYLD2!AH$4,'[1]INTERNAL PARAMETERS-1'!$B$5:$J$44,5,FALSE)*VLOOKUP(SBYLD2!AH$4,'[1]INTERNAL PARAMETERS-1'!$B$5:$J$44,7,FALSE)*SBYLD2!$F26 + SBYLD1!AH26*(1-VLOOKUP(SBYLD2!AH$4,'[1]INTERNAL PARAMETERS-1'!$B$5:$J$44,5,FALSE))*VLOOKUP(SBYLD2!AH$4,'[1]INTERNAL PARAMETERS-1'!$B$5:$J$44,9,FALSE)*SBYLD2!$F26</f>
        <v>0</v>
      </c>
      <c r="AI26" s="44">
        <f>SBYLD1!AI26*VLOOKUP(SBYLD2!AI$4,'[1]INTERNAL PARAMETERS-1'!$B$5:$J$44,5,FALSE)*VLOOKUP(SBYLD2!AI$4,'[1]INTERNAL PARAMETERS-1'!$B$5:$J$44,7,FALSE)*SBYLD2!$F26 + SBYLD1!AI26*(1-VLOOKUP(SBYLD2!AI$4,'[1]INTERNAL PARAMETERS-1'!$B$5:$J$44,5,FALSE))*VLOOKUP(SBYLD2!AI$4,'[1]INTERNAL PARAMETERS-1'!$B$5:$J$44,9,FALSE)*SBYLD2!$F26</f>
        <v>3.8306155235861401</v>
      </c>
      <c r="AJ26" s="44">
        <f>SBYLD1!AJ26*VLOOKUP(SBYLD2!AJ$4,'[1]INTERNAL PARAMETERS-1'!$B$5:$J$44,5,FALSE)*VLOOKUP(SBYLD2!AJ$4,'[1]INTERNAL PARAMETERS-1'!$B$5:$J$44,7,FALSE)*SBYLD2!$F26 + SBYLD1!AJ26*(1-VLOOKUP(SBYLD2!AJ$4,'[1]INTERNAL PARAMETERS-1'!$B$5:$J$44,5,FALSE))*VLOOKUP(SBYLD2!AJ$4,'[1]INTERNAL PARAMETERS-1'!$B$5:$J$44,9,FALSE)*SBYLD2!$F26</f>
        <v>0</v>
      </c>
      <c r="AK26" s="44">
        <f>SBYLD1!AK26*VLOOKUP(SBYLD2!AK$4,'[1]INTERNAL PARAMETERS-1'!$B$5:$J$44,5,FALSE)*VLOOKUP(SBYLD2!AK$4,'[1]INTERNAL PARAMETERS-1'!$B$5:$J$44,7,FALSE)*SBYLD2!$F26 + SBYLD1!AK26*(1-VLOOKUP(SBYLD2!AK$4,'[1]INTERNAL PARAMETERS-1'!$B$5:$J$44,5,FALSE))*VLOOKUP(SBYLD2!AK$4,'[1]INTERNAL PARAMETERS-1'!$B$5:$J$44,9,FALSE)*SBYLD2!$F26</f>
        <v>0</v>
      </c>
      <c r="AL26" s="44">
        <f>SBYLD1!AL26*VLOOKUP(SBYLD2!AL$4,'[1]INTERNAL PARAMETERS-1'!$B$5:$J$44,5,FALSE)*VLOOKUP(SBYLD2!AL$4,'[1]INTERNAL PARAMETERS-1'!$B$5:$J$44,7,FALSE)*SBYLD2!$F26 + SBYLD1!AL26*(1-VLOOKUP(SBYLD2!AL$4,'[1]INTERNAL PARAMETERS-1'!$B$5:$J$44,5,FALSE))*VLOOKUP(SBYLD2!AL$4,'[1]INTERNAL PARAMETERS-1'!$B$5:$J$44,9,FALSE)*SBYLD2!$F26</f>
        <v>0</v>
      </c>
      <c r="AM26" s="44">
        <f>SBYLD1!AM26*VLOOKUP(SBYLD2!AM$4,'[1]INTERNAL PARAMETERS-1'!$B$5:$J$44,5,FALSE)*VLOOKUP(SBYLD2!AM$4,'[1]INTERNAL PARAMETERS-1'!$B$5:$J$44,7,FALSE)*SBYLD2!$F26 + SBYLD1!AM26*(1-VLOOKUP(SBYLD2!AM$4,'[1]INTERNAL PARAMETERS-1'!$B$5:$J$44,5,FALSE))*VLOOKUP(SBYLD2!AM$4,'[1]INTERNAL PARAMETERS-1'!$B$5:$J$44,9,FALSE)*SBYLD2!$F26</f>
        <v>0</v>
      </c>
      <c r="AN26" s="44">
        <f>SBYLD1!AN26*VLOOKUP(SBYLD2!AN$4,'[1]INTERNAL PARAMETERS-1'!$B$5:$J$44,5,FALSE)*VLOOKUP(SBYLD2!AN$4,'[1]INTERNAL PARAMETERS-1'!$B$5:$J$44,7,FALSE)*SBYLD2!$F26 + SBYLD1!AN26*(1-VLOOKUP(SBYLD2!AN$4,'[1]INTERNAL PARAMETERS-1'!$B$5:$J$44,5,FALSE))*VLOOKUP(SBYLD2!AN$4,'[1]INTERNAL PARAMETERS-1'!$B$5:$J$44,9,FALSE)*SBYLD2!$F26</f>
        <v>0</v>
      </c>
      <c r="AO26" s="44">
        <f>SBYLD1!AO26*VLOOKUP(SBYLD2!AO$4,'[1]INTERNAL PARAMETERS-1'!$B$5:$J$44,5,FALSE)*VLOOKUP(SBYLD2!AO$4,'[1]INTERNAL PARAMETERS-1'!$B$5:$J$44,7,FALSE)*SBYLD2!$F26 + SBYLD1!AO26*(1-VLOOKUP(SBYLD2!AO$4,'[1]INTERNAL PARAMETERS-1'!$B$5:$J$44,5,FALSE))*VLOOKUP(SBYLD2!AO$4,'[1]INTERNAL PARAMETERS-1'!$B$5:$J$44,9,FALSE)*SBYLD2!$F26</f>
        <v>0</v>
      </c>
      <c r="AP26" s="44">
        <f>SBYLD1!AP26*VLOOKUP(SBYLD2!AP$4,'[1]INTERNAL PARAMETERS-1'!$B$5:$J$44,5,FALSE)*VLOOKUP(SBYLD2!AP$4,'[1]INTERNAL PARAMETERS-1'!$B$5:$J$44,7,FALSE)*SBYLD2!$F26 + SBYLD1!AP26*(1-VLOOKUP(SBYLD2!AP$4,'[1]INTERNAL PARAMETERS-1'!$B$5:$J$44,5,FALSE))*VLOOKUP(SBYLD2!AP$4,'[1]INTERNAL PARAMETERS-1'!$B$5:$J$44,9,FALSE)*SBYLD2!$F26</f>
        <v>0</v>
      </c>
      <c r="AQ26" s="44">
        <f>SBYLD1!AQ26*VLOOKUP(SBYLD2!AQ$4,'[1]INTERNAL PARAMETERS-1'!$B$5:$J$44,5,FALSE)*VLOOKUP(SBYLD2!AQ$4,'[1]INTERNAL PARAMETERS-1'!$B$5:$J$44,7,FALSE)*SBYLD2!$F26 + SBYLD1!AQ26*(1-VLOOKUP(SBYLD2!AQ$4,'[1]INTERNAL PARAMETERS-1'!$B$5:$J$44,5,FALSE))*VLOOKUP(SBYLD2!AQ$4,'[1]INTERNAL PARAMETERS-1'!$B$5:$J$44,9,FALSE)*SBYLD2!$F26</f>
        <v>0</v>
      </c>
      <c r="AR26" s="44">
        <f>SBYLD1!AR26*VLOOKUP(SBYLD2!AR$4,'[1]INTERNAL PARAMETERS-1'!$B$5:$J$44,5,FALSE)*VLOOKUP(SBYLD2!AR$4,'[1]INTERNAL PARAMETERS-1'!$B$5:$J$44,7,FALSE)*SBYLD2!$F26 + SBYLD1!AR26*(1-VLOOKUP(SBYLD2!AR$4,'[1]INTERNAL PARAMETERS-1'!$B$5:$J$44,5,FALSE))*VLOOKUP(SBYLD2!AR$4,'[1]INTERNAL PARAMETERS-1'!$B$5:$J$44,9,FALSE)*SBYLD2!$F26</f>
        <v>0</v>
      </c>
      <c r="AS26" s="44">
        <f>SBYLD1!AS26*VLOOKUP(SBYLD2!AS$4,'[1]INTERNAL PARAMETERS-1'!$B$5:$J$44,5,FALSE)*VLOOKUP(SBYLD2!AS$4,'[1]INTERNAL PARAMETERS-1'!$B$5:$J$44,7,FALSE)*SBYLD2!$F26 + SBYLD1!AS26*(1-VLOOKUP(SBYLD2!AS$4,'[1]INTERNAL PARAMETERS-1'!$B$5:$J$44,5,FALSE))*VLOOKUP(SBYLD2!AS$4,'[1]INTERNAL PARAMETERS-1'!$B$5:$J$44,9,FALSE)*SBYLD2!$F26</f>
        <v>0</v>
      </c>
      <c r="AT26" s="43">
        <f>SBYLD1!AT26*VLOOKUP(SBYLD2!AT$4,'[1]INTERNAL PARAMETERS-1'!$B$5:$J$44,5,FALSE)*VLOOKUP(SBYLD2!AT$4,'[1]INTERNAL PARAMETERS-1'!$B$5:$J$44,7,FALSE)*SBYLD2!$F26 + SBYLD1!AT26*(1-VLOOKUP(SBYLD2!AT$4,'[1]INTERNAL PARAMETERS-1'!$B$5:$J$44,5,FALSE))*VLOOKUP(SBYLD2!AT$4,'[1]INTERNAL PARAMETERS-1'!$B$5:$J$44,9,FALSE)*SBYLD2!$F26</f>
        <v>0</v>
      </c>
      <c r="AU26" s="45">
        <f>SBYLD1!AU26*VLOOKUP(SBYLD2!AU$4,'[1]INTERNAL PARAMETERS-1'!$B$5:$J$44,5,FALSE)*VLOOKUP(SBYLD2!AU$4,'[1]INTERNAL PARAMETERS-1'!$B$5:$J$44,6,FALSE)*VLOOKUP(SBYLD2!AU$4,'[1]INTERNAL PARAMETERS-1'!$B$5:$J$44,3,FALSE) + SBYLD1!AU26*(1-VLOOKUP(SBYLD2!AU$4,'[1]INTERNAL PARAMETERS-1'!$B$5:$J$44,5,FALSE))*VLOOKUP(SBYLD2!AU$4,'[1]INTERNAL PARAMETERS-1'!$B$5:$J$44,8,FALSE)*VLOOKUP(SBYLD2!AU$4,'[1]INTERNAL PARAMETERS-1'!$B$5:$J$44,3,FALSE)</f>
        <v>0</v>
      </c>
      <c r="AV26" s="44">
        <f>SBYLD1!AV26*VLOOKUP(SBYLD2!AV$4,'[1]INTERNAL PARAMETERS-1'!$B$5:$J$44,5,FALSE)*VLOOKUP(SBYLD2!AV$4,'[1]INTERNAL PARAMETERS-1'!$B$5:$J$44,6,FALSE)*VLOOKUP(SBYLD2!AV$4,'[1]INTERNAL PARAMETERS-1'!$B$5:$J$44,3,FALSE) + SBYLD1!AV26*(1-VLOOKUP(SBYLD2!AV$4,'[1]INTERNAL PARAMETERS-1'!$B$5:$J$44,5,FALSE))*VLOOKUP(SBYLD2!AV$4,'[1]INTERNAL PARAMETERS-1'!$B$5:$J$44,8,FALSE)*VLOOKUP(SBYLD2!AV$4,'[1]INTERNAL PARAMETERS-1'!$B$5:$J$44,3,FALSE)</f>
        <v>0</v>
      </c>
      <c r="AW26" s="44">
        <f>SBYLD1!AW26*VLOOKUP(SBYLD2!AW$4,'[1]INTERNAL PARAMETERS-1'!$B$5:$J$44,5,FALSE)*VLOOKUP(SBYLD2!AW$4,'[1]INTERNAL PARAMETERS-1'!$B$5:$J$44,6,FALSE)*VLOOKUP(SBYLD2!AW$4,'[1]INTERNAL PARAMETERS-1'!$B$5:$J$44,3,FALSE) + SBYLD1!AW26*(1-VLOOKUP(SBYLD2!AW$4,'[1]INTERNAL PARAMETERS-1'!$B$5:$J$44,5,FALSE))*VLOOKUP(SBYLD2!AW$4,'[1]INTERNAL PARAMETERS-1'!$B$5:$J$44,8,FALSE)*VLOOKUP(SBYLD2!AW$4,'[1]INTERNAL PARAMETERS-1'!$B$5:$J$44,3,FALSE)</f>
        <v>108.57871440329306</v>
      </c>
      <c r="AX26" s="44">
        <f>SBYLD1!AX26*VLOOKUP(SBYLD2!AX$4,'[1]INTERNAL PARAMETERS-1'!$B$5:$J$44,5,FALSE)*VLOOKUP(SBYLD2!AX$4,'[1]INTERNAL PARAMETERS-1'!$B$5:$J$44,6,FALSE)*VLOOKUP(SBYLD2!AX$4,'[1]INTERNAL PARAMETERS-1'!$B$5:$J$44,3,FALSE) + SBYLD1!AX26*(1-VLOOKUP(SBYLD2!AX$4,'[1]INTERNAL PARAMETERS-1'!$B$5:$J$44,5,FALSE))*VLOOKUP(SBYLD2!AX$4,'[1]INTERNAL PARAMETERS-1'!$B$5:$J$44,8,FALSE)*VLOOKUP(SBYLD2!AX$4,'[1]INTERNAL PARAMETERS-1'!$B$5:$J$44,3,FALSE)</f>
        <v>0</v>
      </c>
      <c r="AY26" s="44">
        <f>SBYLD1!AY26*VLOOKUP(SBYLD2!AY$4,'[1]INTERNAL PARAMETERS-1'!$B$5:$J$44,5,FALSE)*VLOOKUP(SBYLD2!AY$4,'[1]INTERNAL PARAMETERS-1'!$B$5:$J$44,6,FALSE)*VLOOKUP(SBYLD2!AY$4,'[1]INTERNAL PARAMETERS-1'!$B$5:$J$44,3,FALSE) + SBYLD1!AY26*(1-VLOOKUP(SBYLD2!AY$4,'[1]INTERNAL PARAMETERS-1'!$B$5:$J$44,5,FALSE))*VLOOKUP(SBYLD2!AY$4,'[1]INTERNAL PARAMETERS-1'!$B$5:$J$44,8,FALSE)*VLOOKUP(SBYLD2!AY$4,'[1]INTERNAL PARAMETERS-1'!$B$5:$J$44,3,FALSE)</f>
        <v>0</v>
      </c>
      <c r="AZ26" s="44">
        <f>SBYLD1!AZ26*VLOOKUP(SBYLD2!AZ$4,'[1]INTERNAL PARAMETERS-1'!$B$5:$J$44,5,FALSE)*VLOOKUP(SBYLD2!AZ$4,'[1]INTERNAL PARAMETERS-1'!$B$5:$J$44,6,FALSE)*VLOOKUP(SBYLD2!AZ$4,'[1]INTERNAL PARAMETERS-1'!$B$5:$J$44,3,FALSE) + SBYLD1!AZ26*(1-VLOOKUP(SBYLD2!AZ$4,'[1]INTERNAL PARAMETERS-1'!$B$5:$J$44,5,FALSE))*VLOOKUP(SBYLD2!AZ$4,'[1]INTERNAL PARAMETERS-1'!$B$5:$J$44,8,FALSE)*VLOOKUP(SBYLD2!AZ$4,'[1]INTERNAL PARAMETERS-1'!$B$5:$J$44,3,FALSE)</f>
        <v>0</v>
      </c>
      <c r="BA26" s="44">
        <f>SBYLD1!BA26*VLOOKUP(SBYLD2!BA$4,'[1]INTERNAL PARAMETERS-1'!$B$5:$J$44,5,FALSE)*VLOOKUP(SBYLD2!BA$4,'[1]INTERNAL PARAMETERS-1'!$B$5:$J$44,6,FALSE)*VLOOKUP(SBYLD2!BA$4,'[1]INTERNAL PARAMETERS-1'!$B$5:$J$44,3,FALSE) + SBYLD1!BA26*(1-VLOOKUP(SBYLD2!BA$4,'[1]INTERNAL PARAMETERS-1'!$B$5:$J$44,5,FALSE))*VLOOKUP(SBYLD2!BA$4,'[1]INTERNAL PARAMETERS-1'!$B$5:$J$44,8,FALSE)*VLOOKUP(SBYLD2!BA$4,'[1]INTERNAL PARAMETERS-1'!$B$5:$J$44,3,FALSE)</f>
        <v>7.6194350754403732</v>
      </c>
      <c r="BB26" s="44">
        <f>SBYLD1!BB26*VLOOKUP(SBYLD2!BB$4,'[1]INTERNAL PARAMETERS-1'!$B$5:$J$44,5,FALSE)*VLOOKUP(SBYLD2!BB$4,'[1]INTERNAL PARAMETERS-1'!$B$5:$J$44,6,FALSE)*VLOOKUP(SBYLD2!BB$4,'[1]INTERNAL PARAMETERS-1'!$B$5:$J$44,3,FALSE) + SBYLD1!BB26*(1-VLOOKUP(SBYLD2!BB$4,'[1]INTERNAL PARAMETERS-1'!$B$5:$J$44,5,FALSE))*VLOOKUP(SBYLD2!BB$4,'[1]INTERNAL PARAMETERS-1'!$B$5:$J$44,8,FALSE)*VLOOKUP(SBYLD2!BB$4,'[1]INTERNAL PARAMETERS-1'!$B$5:$J$44,3,FALSE)</f>
        <v>24.203484153036779</v>
      </c>
      <c r="BC26" s="44">
        <f>SBYLD1!BC26*VLOOKUP(SBYLD2!BC$4,'[1]INTERNAL PARAMETERS-1'!$B$5:$J$44,5,FALSE)*VLOOKUP(SBYLD2!BC$4,'[1]INTERNAL PARAMETERS-1'!$B$5:$J$44,6,FALSE)*VLOOKUP(SBYLD2!BC$4,'[1]INTERNAL PARAMETERS-1'!$B$5:$J$44,3,FALSE) + SBYLD1!BC26*(1-VLOOKUP(SBYLD2!BC$4,'[1]INTERNAL PARAMETERS-1'!$B$5:$J$44,5,FALSE))*VLOOKUP(SBYLD2!BC$4,'[1]INTERNAL PARAMETERS-1'!$B$5:$J$44,8,FALSE)*VLOOKUP(SBYLD2!BC$4,'[1]INTERNAL PARAMETERS-1'!$B$5:$J$44,3,FALSE)</f>
        <v>9.9359890687572001</v>
      </c>
      <c r="BD26" s="44">
        <f>SBYLD1!BD26*VLOOKUP(SBYLD2!BD$4,'[1]INTERNAL PARAMETERS-1'!$B$5:$J$44,5,FALSE)*VLOOKUP(SBYLD2!BD$4,'[1]INTERNAL PARAMETERS-1'!$B$5:$J$44,6,FALSE)*VLOOKUP(SBYLD2!BD$4,'[1]INTERNAL PARAMETERS-1'!$B$5:$J$44,3,FALSE) + SBYLD1!BD26*(1-VLOOKUP(SBYLD2!BD$4,'[1]INTERNAL PARAMETERS-1'!$B$5:$J$44,5,FALSE))*VLOOKUP(SBYLD2!BD$4,'[1]INTERNAL PARAMETERS-1'!$B$5:$J$44,8,FALSE)*VLOOKUP(SBYLD2!BD$4,'[1]INTERNAL PARAMETERS-1'!$B$5:$J$44,3,FALSE)</f>
        <v>20.394951536412954</v>
      </c>
      <c r="BE26" s="44">
        <f>SBYLD1!BE26*VLOOKUP(SBYLD2!BE$4,'[1]INTERNAL PARAMETERS-1'!$B$5:$J$44,5,FALSE)*VLOOKUP(SBYLD2!BE$4,'[1]INTERNAL PARAMETERS-1'!$B$5:$J$44,6,FALSE)*VLOOKUP(SBYLD2!BE$4,'[1]INTERNAL PARAMETERS-1'!$B$5:$J$44,3,FALSE) + SBYLD1!BE26*(1-VLOOKUP(SBYLD2!BE$4,'[1]INTERNAL PARAMETERS-1'!$B$5:$J$44,5,FALSE))*VLOOKUP(SBYLD2!BE$4,'[1]INTERNAL PARAMETERS-1'!$B$5:$J$44,8,FALSE)*VLOOKUP(SBYLD2!BE$4,'[1]INTERNAL PARAMETERS-1'!$B$5:$J$44,3,FALSE)</f>
        <v>37.941317699395491</v>
      </c>
      <c r="BF26" s="44">
        <f>SBYLD1!BF26*VLOOKUP(SBYLD2!BF$4,'[1]INTERNAL PARAMETERS-1'!$B$5:$J$44,5,FALSE)*VLOOKUP(SBYLD2!BF$4,'[1]INTERNAL PARAMETERS-1'!$B$5:$J$44,6,FALSE)*VLOOKUP(SBYLD2!BF$4,'[1]INTERNAL PARAMETERS-1'!$B$5:$J$44,3,FALSE) + SBYLD1!BF26*(1-VLOOKUP(SBYLD2!BF$4,'[1]INTERNAL PARAMETERS-1'!$B$5:$J$44,5,FALSE))*VLOOKUP(SBYLD2!BF$4,'[1]INTERNAL PARAMETERS-1'!$B$5:$J$44,8,FALSE)*VLOOKUP(SBYLD2!BF$4,'[1]INTERNAL PARAMETERS-1'!$B$5:$J$44,3,FALSE)</f>
        <v>0</v>
      </c>
      <c r="BG26" s="44">
        <f>SBYLD1!BG26*VLOOKUP(SBYLD2!BG$4,'[1]INTERNAL PARAMETERS-1'!$B$5:$J$44,5,FALSE)*VLOOKUP(SBYLD2!BG$4,'[1]INTERNAL PARAMETERS-1'!$B$5:$J$44,6,FALSE)*VLOOKUP(SBYLD2!BG$4,'[1]INTERNAL PARAMETERS-1'!$B$5:$J$44,3,FALSE) + SBYLD1!BG26*(1-VLOOKUP(SBYLD2!BG$4,'[1]INTERNAL PARAMETERS-1'!$B$5:$J$44,5,FALSE))*VLOOKUP(SBYLD2!BG$4,'[1]INTERNAL PARAMETERS-1'!$B$5:$J$44,8,FALSE)*VLOOKUP(SBYLD2!BG$4,'[1]INTERNAL PARAMETERS-1'!$B$5:$J$44,3,FALSE)</f>
        <v>25.625765937241869</v>
      </c>
      <c r="BH26" s="44">
        <f>SBYLD1!BH26*VLOOKUP(SBYLD2!BH$4,'[1]INTERNAL PARAMETERS-1'!$B$5:$J$44,5,FALSE)*VLOOKUP(SBYLD2!BH$4,'[1]INTERNAL PARAMETERS-1'!$B$5:$J$44,6,FALSE)*VLOOKUP(SBYLD2!BH$4,'[1]INTERNAL PARAMETERS-1'!$B$5:$J$44,3,FALSE) + SBYLD1!BH26*(1-VLOOKUP(SBYLD2!BH$4,'[1]INTERNAL PARAMETERS-1'!$B$5:$J$44,5,FALSE))*VLOOKUP(SBYLD2!BH$4,'[1]INTERNAL PARAMETERS-1'!$B$5:$J$44,8,FALSE)*VLOOKUP(SBYLD2!BH$4,'[1]INTERNAL PARAMETERS-1'!$B$5:$J$44,3,FALSE)</f>
        <v>3.8017036860546527E-2</v>
      </c>
      <c r="BI26" s="44">
        <f>SBYLD1!BI26*VLOOKUP(SBYLD2!BI$4,'[1]INTERNAL PARAMETERS-1'!$B$5:$J$44,5,FALSE)*VLOOKUP(SBYLD2!BI$4,'[1]INTERNAL PARAMETERS-1'!$B$5:$J$44,6,FALSE)*VLOOKUP(SBYLD2!BI$4,'[1]INTERNAL PARAMETERS-1'!$B$5:$J$44,3,FALSE) + SBYLD1!BI26*(1-VLOOKUP(SBYLD2!BI$4,'[1]INTERNAL PARAMETERS-1'!$B$5:$J$44,5,FALSE))*VLOOKUP(SBYLD2!BI$4,'[1]INTERNAL PARAMETERS-1'!$B$5:$J$44,8,FALSE)*VLOOKUP(SBYLD2!BI$4,'[1]INTERNAL PARAMETERS-1'!$B$5:$J$44,3,FALSE)</f>
        <v>0</v>
      </c>
      <c r="BJ26" s="44">
        <f>SBYLD1!BJ26*VLOOKUP(SBYLD2!BJ$4,'[1]INTERNAL PARAMETERS-1'!$B$5:$J$44,5,FALSE)*VLOOKUP(SBYLD2!BJ$4,'[1]INTERNAL PARAMETERS-1'!$B$5:$J$44,6,FALSE)*VLOOKUP(SBYLD2!BJ$4,'[1]INTERNAL PARAMETERS-1'!$B$5:$J$44,3,FALSE) + SBYLD1!BJ26*(1-VLOOKUP(SBYLD2!BJ$4,'[1]INTERNAL PARAMETERS-1'!$B$5:$J$44,5,FALSE))*VLOOKUP(SBYLD2!BJ$4,'[1]INTERNAL PARAMETERS-1'!$B$5:$J$44,8,FALSE)*VLOOKUP(SBYLD2!BJ$4,'[1]INTERNAL PARAMETERS-1'!$B$5:$J$44,3,FALSE)</f>
        <v>6.0973402933434517</v>
      </c>
      <c r="BK26" s="44">
        <f>SBYLD1!BK26*VLOOKUP(SBYLD2!BK$4,'[1]INTERNAL PARAMETERS-1'!$B$5:$J$44,5,FALSE)*VLOOKUP(SBYLD2!BK$4,'[1]INTERNAL PARAMETERS-1'!$B$5:$J$44,6,FALSE)*VLOOKUP(SBYLD2!BK$4,'[1]INTERNAL PARAMETERS-1'!$B$5:$J$44,3,FALSE) + SBYLD1!BK26*(1-VLOOKUP(SBYLD2!BK$4,'[1]INTERNAL PARAMETERS-1'!$B$5:$J$44,5,FALSE))*VLOOKUP(SBYLD2!BK$4,'[1]INTERNAL PARAMETERS-1'!$B$5:$J$44,8,FALSE)*VLOOKUP(SBYLD2!BK$4,'[1]INTERNAL PARAMETERS-1'!$B$5:$J$44,3,FALSE)</f>
        <v>6.6146789473849648</v>
      </c>
      <c r="BL26" s="44">
        <f>SBYLD1!BL26*VLOOKUP(SBYLD2!BL$4,'[1]INTERNAL PARAMETERS-1'!$B$5:$J$44,5,FALSE)*VLOOKUP(SBYLD2!BL$4,'[1]INTERNAL PARAMETERS-1'!$B$5:$J$44,6,FALSE)*VLOOKUP(SBYLD2!BL$4,'[1]INTERNAL PARAMETERS-1'!$B$5:$J$44,3,FALSE) + SBYLD1!BL26*(1-VLOOKUP(SBYLD2!BL$4,'[1]INTERNAL PARAMETERS-1'!$B$5:$J$44,5,FALSE))*VLOOKUP(SBYLD2!BL$4,'[1]INTERNAL PARAMETERS-1'!$B$5:$J$44,8,FALSE)*VLOOKUP(SBYLD2!BL$4,'[1]INTERNAL PARAMETERS-1'!$B$5:$J$44,3,FALSE)</f>
        <v>16.218107564296364</v>
      </c>
      <c r="BM26" s="44">
        <f>SBYLD1!BM26*VLOOKUP(SBYLD2!BM$4,'[1]INTERNAL PARAMETERS-1'!$B$5:$J$44,5,FALSE)*VLOOKUP(SBYLD2!BM$4,'[1]INTERNAL PARAMETERS-1'!$B$5:$J$44,6,FALSE)*VLOOKUP(SBYLD2!BM$4,'[1]INTERNAL PARAMETERS-1'!$B$5:$J$44,3,FALSE) + SBYLD1!BM26*(1-VLOOKUP(SBYLD2!BM$4,'[1]INTERNAL PARAMETERS-1'!$B$5:$J$44,5,FALSE))*VLOOKUP(SBYLD2!BM$4,'[1]INTERNAL PARAMETERS-1'!$B$5:$J$44,8,FALSE)*VLOOKUP(SBYLD2!BM$4,'[1]INTERNAL PARAMETERS-1'!$B$5:$J$44,3,FALSE)</f>
        <v>1.9337408312940672</v>
      </c>
      <c r="BN26" s="44">
        <f>SBYLD1!BN26*VLOOKUP(SBYLD2!BN$4,'[1]INTERNAL PARAMETERS-1'!$B$5:$J$44,5,FALSE)*VLOOKUP(SBYLD2!BN$4,'[1]INTERNAL PARAMETERS-1'!$B$5:$J$44,6,FALSE)*VLOOKUP(SBYLD2!BN$4,'[1]INTERNAL PARAMETERS-1'!$B$5:$J$44,3,FALSE) + SBYLD1!BN26*(1-VLOOKUP(SBYLD2!BN$4,'[1]INTERNAL PARAMETERS-1'!$B$5:$J$44,5,FALSE))*VLOOKUP(SBYLD2!BN$4,'[1]INTERNAL PARAMETERS-1'!$B$5:$J$44,8,FALSE)*VLOOKUP(SBYLD2!BN$4,'[1]INTERNAL PARAMETERS-1'!$B$5:$J$44,3,FALSE)</f>
        <v>4.6796666207939142</v>
      </c>
      <c r="BO26" s="44">
        <f>SBYLD1!BO26*VLOOKUP(SBYLD2!BO$4,'[1]INTERNAL PARAMETERS-1'!$B$5:$J$44,5,FALSE)*VLOOKUP(SBYLD2!BO$4,'[1]INTERNAL PARAMETERS-1'!$B$5:$J$44,6,FALSE)*VLOOKUP(SBYLD2!BO$4,'[1]INTERNAL PARAMETERS-1'!$B$5:$J$44,3,FALSE) + SBYLD1!BO26*(1-VLOOKUP(SBYLD2!BO$4,'[1]INTERNAL PARAMETERS-1'!$B$5:$J$44,5,FALSE))*VLOOKUP(SBYLD2!BO$4,'[1]INTERNAL PARAMETERS-1'!$B$5:$J$44,8,FALSE)*VLOOKUP(SBYLD2!BO$4,'[1]INTERNAL PARAMETERS-1'!$B$5:$J$44,3,FALSE)</f>
        <v>3.4405022175043234</v>
      </c>
      <c r="BP26" s="44">
        <f>SBYLD1!BP26*VLOOKUP(SBYLD2!BP$4,'[1]INTERNAL PARAMETERS-1'!$B$5:$J$44,5,FALSE)*VLOOKUP(SBYLD2!BP$4,'[1]INTERNAL PARAMETERS-1'!$B$5:$J$44,6,FALSE)*VLOOKUP(SBYLD2!BP$4,'[1]INTERNAL PARAMETERS-1'!$B$5:$J$44,3,FALSE) + SBYLD1!BP26*(1-VLOOKUP(SBYLD2!BP$4,'[1]INTERNAL PARAMETERS-1'!$B$5:$J$44,5,FALSE))*VLOOKUP(SBYLD2!BP$4,'[1]INTERNAL PARAMETERS-1'!$B$5:$J$44,8,FALSE)*VLOOKUP(SBYLD2!BP$4,'[1]INTERNAL PARAMETERS-1'!$B$5:$J$44,3,FALSE)</f>
        <v>0.31346026590590781</v>
      </c>
      <c r="BQ26" s="44">
        <f>SBYLD1!BQ26*VLOOKUP(SBYLD2!BQ$4,'[1]INTERNAL PARAMETERS-1'!$B$5:$J$44,5,FALSE)*VLOOKUP(SBYLD2!BQ$4,'[1]INTERNAL PARAMETERS-1'!$B$5:$J$44,6,FALSE)*VLOOKUP(SBYLD2!BQ$4,'[1]INTERNAL PARAMETERS-1'!$B$5:$J$44,3,FALSE) + SBYLD1!BQ26*(1-VLOOKUP(SBYLD2!BQ$4,'[1]INTERNAL PARAMETERS-1'!$B$5:$J$44,5,FALSE))*VLOOKUP(SBYLD2!BQ$4,'[1]INTERNAL PARAMETERS-1'!$B$5:$J$44,8,FALSE)*VLOOKUP(SBYLD2!BQ$4,'[1]INTERNAL PARAMETERS-1'!$B$5:$J$44,3,FALSE)</f>
        <v>16.209447444515174</v>
      </c>
      <c r="BR26" s="44">
        <f>SBYLD1!BR26*VLOOKUP(SBYLD2!BR$4,'[1]INTERNAL PARAMETERS-1'!$B$5:$J$44,5,FALSE)*VLOOKUP(SBYLD2!BR$4,'[1]INTERNAL PARAMETERS-1'!$B$5:$J$44,6,FALSE)*VLOOKUP(SBYLD2!BR$4,'[1]INTERNAL PARAMETERS-1'!$B$5:$J$44,3,FALSE) + SBYLD1!BR26*(1-VLOOKUP(SBYLD2!BR$4,'[1]INTERNAL PARAMETERS-1'!$B$5:$J$44,5,FALSE))*VLOOKUP(SBYLD2!BR$4,'[1]INTERNAL PARAMETERS-1'!$B$5:$J$44,8,FALSE)*VLOOKUP(SBYLD2!BR$4,'[1]INTERNAL PARAMETERS-1'!$B$5:$J$44,3,FALSE)</f>
        <v>0.60197137671167988</v>
      </c>
      <c r="BS26" s="44">
        <f>SBYLD1!BS26*VLOOKUP(SBYLD2!BS$4,'[1]INTERNAL PARAMETERS-1'!$B$5:$J$44,5,FALSE)*VLOOKUP(SBYLD2!BS$4,'[1]INTERNAL PARAMETERS-1'!$B$5:$J$44,6,FALSE)*VLOOKUP(SBYLD2!BS$4,'[1]INTERNAL PARAMETERS-1'!$B$5:$J$44,3,FALSE) + SBYLD1!BS26*(1-VLOOKUP(SBYLD2!BS$4,'[1]INTERNAL PARAMETERS-1'!$B$5:$J$44,5,FALSE))*VLOOKUP(SBYLD2!BS$4,'[1]INTERNAL PARAMETERS-1'!$B$5:$J$44,8,FALSE)*VLOOKUP(SBYLD2!BS$4,'[1]INTERNAL PARAMETERS-1'!$B$5:$J$44,3,FALSE)</f>
        <v>3.9569482906375096E-2</v>
      </c>
      <c r="BT26" s="44">
        <f>SBYLD1!BT26*VLOOKUP(SBYLD2!BT$4,'[1]INTERNAL PARAMETERS-1'!$B$5:$J$44,5,FALSE)*VLOOKUP(SBYLD2!BT$4,'[1]INTERNAL PARAMETERS-1'!$B$5:$J$44,6,FALSE)*VLOOKUP(SBYLD2!BT$4,'[1]INTERNAL PARAMETERS-1'!$B$5:$J$44,3,FALSE) + SBYLD1!BT26*(1-VLOOKUP(SBYLD2!BT$4,'[1]INTERNAL PARAMETERS-1'!$B$5:$J$44,5,FALSE))*VLOOKUP(SBYLD2!BT$4,'[1]INTERNAL PARAMETERS-1'!$B$5:$J$44,8,FALSE)*VLOOKUP(SBYLD2!BT$4,'[1]INTERNAL PARAMETERS-1'!$B$5:$J$44,3,FALSE)</f>
        <v>0</v>
      </c>
      <c r="BU26" s="44">
        <f>SBYLD1!BU26*VLOOKUP(SBYLD2!BU$4,'[1]INTERNAL PARAMETERS-1'!$B$5:$J$44,5,FALSE)*VLOOKUP(SBYLD2!BU$4,'[1]INTERNAL PARAMETERS-1'!$B$5:$J$44,6,FALSE)*VLOOKUP(SBYLD2!BU$4,'[1]INTERNAL PARAMETERS-1'!$B$5:$J$44,3,FALSE) + SBYLD1!BU26*(1-VLOOKUP(SBYLD2!BU$4,'[1]INTERNAL PARAMETERS-1'!$B$5:$J$44,5,FALSE))*VLOOKUP(SBYLD2!BU$4,'[1]INTERNAL PARAMETERS-1'!$B$5:$J$44,8,FALSE)*VLOOKUP(SBYLD2!BU$4,'[1]INTERNAL PARAMETERS-1'!$B$5:$J$44,3,FALSE)</f>
        <v>0</v>
      </c>
      <c r="BV26" s="44">
        <f>SBYLD1!BV26*VLOOKUP(SBYLD2!BV$4,'[1]INTERNAL PARAMETERS-1'!$B$5:$J$44,5,FALSE)*VLOOKUP(SBYLD2!BV$4,'[1]INTERNAL PARAMETERS-1'!$B$5:$J$44,6,FALSE)*VLOOKUP(SBYLD2!BV$4,'[1]INTERNAL PARAMETERS-1'!$B$5:$J$44,3,FALSE) + SBYLD1!BV26*(1-VLOOKUP(SBYLD2!BV$4,'[1]INTERNAL PARAMETERS-1'!$B$5:$J$44,5,FALSE))*VLOOKUP(SBYLD2!BV$4,'[1]INTERNAL PARAMETERS-1'!$B$5:$J$44,8,FALSE)*VLOOKUP(SBYLD2!BV$4,'[1]INTERNAL PARAMETERS-1'!$B$5:$J$44,3,FALSE)</f>
        <v>0</v>
      </c>
      <c r="BW26" s="44">
        <f>SBYLD1!BW26*VLOOKUP(SBYLD2!BW$4,'[1]INTERNAL PARAMETERS-1'!$B$5:$J$44,5,FALSE)*VLOOKUP(SBYLD2!BW$4,'[1]INTERNAL PARAMETERS-1'!$B$5:$J$44,6,FALSE)*VLOOKUP(SBYLD2!BW$4,'[1]INTERNAL PARAMETERS-1'!$B$5:$J$44,3,FALSE) + SBYLD1!BW26*(1-VLOOKUP(SBYLD2!BW$4,'[1]INTERNAL PARAMETERS-1'!$B$5:$J$44,5,FALSE))*VLOOKUP(SBYLD2!BW$4,'[1]INTERNAL PARAMETERS-1'!$B$5:$J$44,8,FALSE)*VLOOKUP(SBYLD2!BW$4,'[1]INTERNAL PARAMETERS-1'!$B$5:$J$44,3,FALSE)</f>
        <v>0</v>
      </c>
      <c r="BX26" s="44">
        <f>SBYLD1!BX26*VLOOKUP(SBYLD2!BX$4,'[1]INTERNAL PARAMETERS-1'!$B$5:$J$44,5,FALSE)*VLOOKUP(SBYLD2!BX$4,'[1]INTERNAL PARAMETERS-1'!$B$5:$J$44,6,FALSE)*VLOOKUP(SBYLD2!BX$4,'[1]INTERNAL PARAMETERS-1'!$B$5:$J$44,3,FALSE) + SBYLD1!BX26*(1-VLOOKUP(SBYLD2!BX$4,'[1]INTERNAL PARAMETERS-1'!$B$5:$J$44,5,FALSE))*VLOOKUP(SBYLD2!BX$4,'[1]INTERNAL PARAMETERS-1'!$B$5:$J$44,8,FALSE)*VLOOKUP(SBYLD2!BX$4,'[1]INTERNAL PARAMETERS-1'!$B$5:$J$44,3,FALSE)</f>
        <v>0</v>
      </c>
      <c r="BY26" s="44">
        <f>SBYLD1!BY26*VLOOKUP(SBYLD2!BY$4,'[1]INTERNAL PARAMETERS-1'!$B$5:$J$44,5,FALSE)*VLOOKUP(SBYLD2!BY$4,'[1]INTERNAL PARAMETERS-1'!$B$5:$J$44,6,FALSE)*VLOOKUP(SBYLD2!BY$4,'[1]INTERNAL PARAMETERS-1'!$B$5:$J$44,3,FALSE) + SBYLD1!BY26*(1-VLOOKUP(SBYLD2!BY$4,'[1]INTERNAL PARAMETERS-1'!$B$5:$J$44,5,FALSE))*VLOOKUP(SBYLD2!BY$4,'[1]INTERNAL PARAMETERS-1'!$B$5:$J$44,8,FALSE)*VLOOKUP(SBYLD2!BY$4,'[1]INTERNAL PARAMETERS-1'!$B$5:$J$44,3,FALSE)</f>
        <v>0</v>
      </c>
      <c r="BZ26" s="44">
        <f>SBYLD1!BZ26*VLOOKUP(SBYLD2!BZ$4,'[1]INTERNAL PARAMETERS-1'!$B$5:$J$44,5,FALSE)*VLOOKUP(SBYLD2!BZ$4,'[1]INTERNAL PARAMETERS-1'!$B$5:$J$44,6,FALSE)*VLOOKUP(SBYLD2!BZ$4,'[1]INTERNAL PARAMETERS-1'!$B$5:$J$44,3,FALSE) + SBYLD1!BZ26*(1-VLOOKUP(SBYLD2!BZ$4,'[1]INTERNAL PARAMETERS-1'!$B$5:$J$44,5,FALSE))*VLOOKUP(SBYLD2!BZ$4,'[1]INTERNAL PARAMETERS-1'!$B$5:$J$44,8,FALSE)*VLOOKUP(SBYLD2!BZ$4,'[1]INTERNAL PARAMETERS-1'!$B$5:$J$44,3,FALSE)</f>
        <v>9.8307564719120083E-2</v>
      </c>
      <c r="CA26" s="44">
        <f>SBYLD1!CA26*VLOOKUP(SBYLD2!CA$4,'[1]INTERNAL PARAMETERS-1'!$B$5:$J$44,5,FALSE)*VLOOKUP(SBYLD2!CA$4,'[1]INTERNAL PARAMETERS-1'!$B$5:$J$44,6,FALSE)*VLOOKUP(SBYLD2!CA$4,'[1]INTERNAL PARAMETERS-1'!$B$5:$J$44,3,FALSE) + SBYLD1!CA26*(1-VLOOKUP(SBYLD2!CA$4,'[1]INTERNAL PARAMETERS-1'!$B$5:$J$44,5,FALSE))*VLOOKUP(SBYLD2!CA$4,'[1]INTERNAL PARAMETERS-1'!$B$5:$J$44,8,FALSE)*VLOOKUP(SBYLD2!CA$4,'[1]INTERNAL PARAMETERS-1'!$B$5:$J$44,3,FALSE)</f>
        <v>0</v>
      </c>
      <c r="CB26" s="44">
        <f>SBYLD1!CB26*VLOOKUP(SBYLD2!CB$4,'[1]INTERNAL PARAMETERS-1'!$B$5:$J$44,5,FALSE)*VLOOKUP(SBYLD2!CB$4,'[1]INTERNAL PARAMETERS-1'!$B$5:$J$44,6,FALSE)*VLOOKUP(SBYLD2!CB$4,'[1]INTERNAL PARAMETERS-1'!$B$5:$J$44,3,FALSE) + SBYLD1!CB26*(1-VLOOKUP(SBYLD2!CB$4,'[1]INTERNAL PARAMETERS-1'!$B$5:$J$44,5,FALSE))*VLOOKUP(SBYLD2!CB$4,'[1]INTERNAL PARAMETERS-1'!$B$5:$J$44,8,FALSE)*VLOOKUP(SBYLD2!CB$4,'[1]INTERNAL PARAMETERS-1'!$B$5:$J$44,3,FALSE)</f>
        <v>0</v>
      </c>
      <c r="CC26" s="44">
        <f>SBYLD1!CC26*VLOOKUP(SBYLD2!CC$4,'[1]INTERNAL PARAMETERS-1'!$B$5:$J$44,5,FALSE)*VLOOKUP(SBYLD2!CC$4,'[1]INTERNAL PARAMETERS-1'!$B$5:$J$44,6,FALSE)*VLOOKUP(SBYLD2!CC$4,'[1]INTERNAL PARAMETERS-1'!$B$5:$J$44,3,FALSE) + SBYLD1!CC26*(1-VLOOKUP(SBYLD2!CC$4,'[1]INTERNAL PARAMETERS-1'!$B$5:$J$44,5,FALSE))*VLOOKUP(SBYLD2!CC$4,'[1]INTERNAL PARAMETERS-1'!$B$5:$J$44,8,FALSE)*VLOOKUP(SBYLD2!CC$4,'[1]INTERNAL PARAMETERS-1'!$B$5:$J$44,3,FALSE)</f>
        <v>0.1331258396184031</v>
      </c>
      <c r="CD26" s="44">
        <f>SBYLD1!CD26*VLOOKUP(SBYLD2!CD$4,'[1]INTERNAL PARAMETERS-1'!$B$5:$J$44,5,FALSE)*VLOOKUP(SBYLD2!CD$4,'[1]INTERNAL PARAMETERS-1'!$B$5:$J$44,6,FALSE)*VLOOKUP(SBYLD2!CD$4,'[1]INTERNAL PARAMETERS-1'!$B$5:$J$44,3,FALSE) + SBYLD1!CD26*(1-VLOOKUP(SBYLD2!CD$4,'[1]INTERNAL PARAMETERS-1'!$B$5:$J$44,5,FALSE))*VLOOKUP(SBYLD2!CD$4,'[1]INTERNAL PARAMETERS-1'!$B$5:$J$44,8,FALSE)*VLOOKUP(SBYLD2!CD$4,'[1]INTERNAL PARAMETERS-1'!$B$5:$J$44,3,FALSE)</f>
        <v>0.33964083833288361</v>
      </c>
      <c r="CE26" s="44">
        <f>SBYLD1!CE26*VLOOKUP(SBYLD2!CE$4,'[1]INTERNAL PARAMETERS-1'!$B$5:$J$44,5,FALSE)*VLOOKUP(SBYLD2!CE$4,'[1]INTERNAL PARAMETERS-1'!$B$5:$J$44,6,FALSE)*VLOOKUP(SBYLD2!CE$4,'[1]INTERNAL PARAMETERS-1'!$B$5:$J$44,3,FALSE) + SBYLD1!CE26*(1-VLOOKUP(SBYLD2!CE$4,'[1]INTERNAL PARAMETERS-1'!$B$5:$J$44,5,FALSE))*VLOOKUP(SBYLD2!CE$4,'[1]INTERNAL PARAMETERS-1'!$B$5:$J$44,8,FALSE)*VLOOKUP(SBYLD2!CE$4,'[1]INTERNAL PARAMETERS-1'!$B$5:$J$44,3,FALSE)</f>
        <v>0.49563630545405823</v>
      </c>
      <c r="CF26" s="44">
        <f>SBYLD1!CF26*VLOOKUP(SBYLD2!CF$4,'[1]INTERNAL PARAMETERS-1'!$B$5:$J$44,5,FALSE)*VLOOKUP(SBYLD2!CF$4,'[1]INTERNAL PARAMETERS-1'!$B$5:$J$44,6,FALSE)*VLOOKUP(SBYLD2!CF$4,'[1]INTERNAL PARAMETERS-1'!$B$5:$J$44,3,FALSE) + SBYLD1!CF26*(1-VLOOKUP(SBYLD2!CF$4,'[1]INTERNAL PARAMETERS-1'!$B$5:$J$44,5,FALSE))*VLOOKUP(SBYLD2!CF$4,'[1]INTERNAL PARAMETERS-1'!$B$5:$J$44,8,FALSE)*VLOOKUP(SBYLD2!CF$4,'[1]INTERNAL PARAMETERS-1'!$B$5:$J$44,3,FALSE)</f>
        <v>2.3855483989007347</v>
      </c>
      <c r="CG26" s="44">
        <f>SBYLD1!CG26*VLOOKUP(SBYLD2!CG$4,'[1]INTERNAL PARAMETERS-1'!$B$5:$J$44,5,FALSE)*VLOOKUP(SBYLD2!CG$4,'[1]INTERNAL PARAMETERS-1'!$B$5:$J$44,6,FALSE)*VLOOKUP(SBYLD2!CG$4,'[1]INTERNAL PARAMETERS-1'!$B$5:$J$44,3,FALSE) + SBYLD1!CG26*(1-VLOOKUP(SBYLD2!CG$4,'[1]INTERNAL PARAMETERS-1'!$B$5:$J$44,5,FALSE))*VLOOKUP(SBYLD2!CG$4,'[1]INTERNAL PARAMETERS-1'!$B$5:$J$44,8,FALSE)*VLOOKUP(SBYLD2!CG$4,'[1]INTERNAL PARAMETERS-1'!$B$5:$J$44,3,FALSE)</f>
        <v>2.2582931816345846E-2</v>
      </c>
      <c r="CH26" s="43">
        <f>SBYLD1!CH26*VLOOKUP(SBYLD2!CH$4,'[1]INTERNAL PARAMETERS-1'!$B$5:$J$44,5,FALSE)*VLOOKUP(SBYLD2!CH$4,'[1]INTERNAL PARAMETERS-1'!$B$5:$J$44,6,FALSE)*VLOOKUP(SBYLD2!CH$4,'[1]INTERNAL PARAMETERS-1'!$B$5:$J$44,3,FALSE) + SBYLD1!CH26*(1-VLOOKUP(SBYLD2!CH$4,'[1]INTERNAL PARAMETERS-1'!$B$5:$J$44,5,FALSE))*VLOOKUP(SBYLD2!CH$4,'[1]INTERNAL PARAMETERS-1'!$B$5:$J$44,8,FALSE)*VLOOKUP(SBYLD2!CH$4,'[1]INTERNAL PARAMETERS-1'!$B$5:$J$44,3,FALSE)</f>
        <v>0</v>
      </c>
      <c r="CJ26" s="45">
        <f t="shared" si="0"/>
        <v>17111.042015826915</v>
      </c>
      <c r="CK26" s="43">
        <f t="shared" si="1"/>
        <v>293.96100183393605</v>
      </c>
    </row>
    <row r="27" spans="2:89">
      <c r="B27" s="58" t="s">
        <v>5</v>
      </c>
      <c r="C27" s="57" t="s">
        <v>41</v>
      </c>
      <c r="D27" s="57" t="s">
        <v>54</v>
      </c>
      <c r="E27" s="128">
        <f>SB!S27</f>
        <v>34386.156170395661</v>
      </c>
      <c r="F27" s="56">
        <f>'[1]INTERNAL PARAMETERS-1'!M9</f>
        <v>63.875</v>
      </c>
      <c r="G27" s="45">
        <f>SBYLD1!G27*VLOOKUP(SBYLD2!G$4,'[1]INTERNAL PARAMETERS-1'!$B$5:$J$44,5,FALSE)*VLOOKUP(SBYLD2!G$4,'[1]INTERNAL PARAMETERS-1'!$B$5:$J$44,7,FALSE)*SBYLD2!$F27 + SBYLD1!G27*(1-VLOOKUP(SBYLD2!G$4,'[1]INTERNAL PARAMETERS-1'!$B$5:$J$44,5,FALSE))*VLOOKUP(SBYLD2!G$4,'[1]INTERNAL PARAMETERS-1'!$B$5:$J$44,9,FALSE)*SBYLD2!$F27</f>
        <v>6006.2092807735962</v>
      </c>
      <c r="H27" s="44">
        <f>SBYLD1!H27*VLOOKUP(SBYLD2!H$4,'[1]INTERNAL PARAMETERS-1'!$B$5:$J$44,5,FALSE)*VLOOKUP(SBYLD2!H$4,'[1]INTERNAL PARAMETERS-1'!$B$5:$J$44,7,FALSE)*SBYLD2!$F27 + SBYLD1!H27*(1-VLOOKUP(SBYLD2!H$4,'[1]INTERNAL PARAMETERS-1'!$B$5:$J$44,5,FALSE))*VLOOKUP(SBYLD2!H$4,'[1]INTERNAL PARAMETERS-1'!$B$5:$J$44,9,FALSE)*SBYLD2!$F27</f>
        <v>5497.7708883752139</v>
      </c>
      <c r="I27" s="44">
        <f>SBYLD1!I27*VLOOKUP(SBYLD2!I$4,'[1]INTERNAL PARAMETERS-1'!$B$5:$J$44,5,FALSE)*VLOOKUP(SBYLD2!I$4,'[1]INTERNAL PARAMETERS-1'!$B$5:$J$44,7,FALSE)*SBYLD2!$F27 + SBYLD1!I27*(1-VLOOKUP(SBYLD2!I$4,'[1]INTERNAL PARAMETERS-1'!$B$5:$J$44,5,FALSE))*VLOOKUP(SBYLD2!I$4,'[1]INTERNAL PARAMETERS-1'!$B$5:$J$44,9,FALSE)*SBYLD2!$F27</f>
        <v>6135.3658614547012</v>
      </c>
      <c r="J27" s="44">
        <f>SBYLD1!J27*VLOOKUP(SBYLD2!J$4,'[1]INTERNAL PARAMETERS-1'!$B$5:$J$44,5,FALSE)*VLOOKUP(SBYLD2!J$4,'[1]INTERNAL PARAMETERS-1'!$B$5:$J$44,7,FALSE)*SBYLD2!$F27 + SBYLD1!J27*(1-VLOOKUP(SBYLD2!J$4,'[1]INTERNAL PARAMETERS-1'!$B$5:$J$44,5,FALSE))*VLOOKUP(SBYLD2!J$4,'[1]INTERNAL PARAMETERS-1'!$B$5:$J$44,9,FALSE)*SBYLD2!$F27</f>
        <v>0</v>
      </c>
      <c r="K27" s="44">
        <f>SBYLD1!K27*VLOOKUP(SBYLD2!K$4,'[1]INTERNAL PARAMETERS-1'!$B$5:$J$44,5,FALSE)*VLOOKUP(SBYLD2!K$4,'[1]INTERNAL PARAMETERS-1'!$B$5:$J$44,7,FALSE)*SBYLD2!$F27 + SBYLD1!K27*(1-VLOOKUP(SBYLD2!K$4,'[1]INTERNAL PARAMETERS-1'!$B$5:$J$44,5,FALSE))*VLOOKUP(SBYLD2!K$4,'[1]INTERNAL PARAMETERS-1'!$B$5:$J$44,9,FALSE)*SBYLD2!$F27</f>
        <v>0</v>
      </c>
      <c r="L27" s="44">
        <f>SBYLD1!L27*VLOOKUP(SBYLD2!L$4,'[1]INTERNAL PARAMETERS-1'!$B$5:$J$44,5,FALSE)*VLOOKUP(SBYLD2!L$4,'[1]INTERNAL PARAMETERS-1'!$B$5:$J$44,7,FALSE)*SBYLD2!$F27 + SBYLD1!L27*(1-VLOOKUP(SBYLD2!L$4,'[1]INTERNAL PARAMETERS-1'!$B$5:$J$44,5,FALSE))*VLOOKUP(SBYLD2!L$4,'[1]INTERNAL PARAMETERS-1'!$B$5:$J$44,9,FALSE)*SBYLD2!$F27</f>
        <v>0</v>
      </c>
      <c r="M27" s="44">
        <f>SBYLD1!M27*VLOOKUP(SBYLD2!M$4,'[1]INTERNAL PARAMETERS-1'!$B$5:$J$44,5,FALSE)*VLOOKUP(SBYLD2!M$4,'[1]INTERNAL PARAMETERS-1'!$B$5:$J$44,7,FALSE)*SBYLD2!$F27 + SBYLD1!M27*(1-VLOOKUP(SBYLD2!M$4,'[1]INTERNAL PARAMETERS-1'!$B$5:$J$44,5,FALSE))*VLOOKUP(SBYLD2!M$4,'[1]INTERNAL PARAMETERS-1'!$B$5:$J$44,9,FALSE)*SBYLD2!$F27</f>
        <v>52.8072152567591</v>
      </c>
      <c r="N27" s="44">
        <f>SBYLD1!N27*VLOOKUP(SBYLD2!N$4,'[1]INTERNAL PARAMETERS-1'!$B$5:$J$44,5,FALSE)*VLOOKUP(SBYLD2!N$4,'[1]INTERNAL PARAMETERS-1'!$B$5:$J$44,7,FALSE)*SBYLD2!$F27 + SBYLD1!N27*(1-VLOOKUP(SBYLD2!N$4,'[1]INTERNAL PARAMETERS-1'!$B$5:$J$44,5,FALSE))*VLOOKUP(SBYLD2!N$4,'[1]INTERNAL PARAMETERS-1'!$B$5:$J$44,9,FALSE)*SBYLD2!$F27</f>
        <v>24.764752034884268</v>
      </c>
      <c r="O27" s="44">
        <f>SBYLD1!O27*VLOOKUP(SBYLD2!O$4,'[1]INTERNAL PARAMETERS-1'!$B$5:$J$44,5,FALSE)*VLOOKUP(SBYLD2!O$4,'[1]INTERNAL PARAMETERS-1'!$B$5:$J$44,7,FALSE)*SBYLD2!$F27 + SBYLD1!O27*(1-VLOOKUP(SBYLD2!O$4,'[1]INTERNAL PARAMETERS-1'!$B$5:$J$44,5,FALSE))*VLOOKUP(SBYLD2!O$4,'[1]INTERNAL PARAMETERS-1'!$B$5:$J$44,9,FALSE)*SBYLD2!$F27</f>
        <v>0</v>
      </c>
      <c r="P27" s="44">
        <f>SBYLD1!P27*VLOOKUP(SBYLD2!P$4,'[1]INTERNAL PARAMETERS-1'!$B$5:$J$44,5,FALSE)*VLOOKUP(SBYLD2!P$4,'[1]INTERNAL PARAMETERS-1'!$B$5:$J$44,7,FALSE)*SBYLD2!$F27 + SBYLD1!P27*(1-VLOOKUP(SBYLD2!P$4,'[1]INTERNAL PARAMETERS-1'!$B$5:$J$44,5,FALSE))*VLOOKUP(SBYLD2!P$4,'[1]INTERNAL PARAMETERS-1'!$B$5:$J$44,9,FALSE)*SBYLD2!$F27</f>
        <v>0</v>
      </c>
      <c r="Q27" s="44">
        <f>SBYLD1!Q27*VLOOKUP(SBYLD2!Q$4,'[1]INTERNAL PARAMETERS-1'!$B$5:$J$44,5,FALSE)*VLOOKUP(SBYLD2!Q$4,'[1]INTERNAL PARAMETERS-1'!$B$5:$J$44,7,FALSE)*SBYLD2!$F27 + SBYLD1!Q27*(1-VLOOKUP(SBYLD2!Q$4,'[1]INTERNAL PARAMETERS-1'!$B$5:$J$44,5,FALSE))*VLOOKUP(SBYLD2!Q$4,'[1]INTERNAL PARAMETERS-1'!$B$5:$J$44,9,FALSE)*SBYLD2!$F27</f>
        <v>0</v>
      </c>
      <c r="R27" s="44">
        <f>SBYLD1!R27*VLOOKUP(SBYLD2!R$4,'[1]INTERNAL PARAMETERS-1'!$B$5:$J$44,5,FALSE)*VLOOKUP(SBYLD2!R$4,'[1]INTERNAL PARAMETERS-1'!$B$5:$J$44,7,FALSE)*SBYLD2!$F27 + SBYLD1!R27*(1-VLOOKUP(SBYLD2!R$4,'[1]INTERNAL PARAMETERS-1'!$B$5:$J$44,5,FALSE))*VLOOKUP(SBYLD2!R$4,'[1]INTERNAL PARAMETERS-1'!$B$5:$J$44,9,FALSE)*SBYLD2!$F27</f>
        <v>52.443378991849237</v>
      </c>
      <c r="S27" s="44">
        <f>SBYLD1!S27*VLOOKUP(SBYLD2!S$4,'[1]INTERNAL PARAMETERS-1'!$B$5:$J$44,5,FALSE)*VLOOKUP(SBYLD2!S$4,'[1]INTERNAL PARAMETERS-1'!$B$5:$J$44,7,FALSE)*SBYLD2!$F27 + SBYLD1!S27*(1-VLOOKUP(SBYLD2!S$4,'[1]INTERNAL PARAMETERS-1'!$B$5:$J$44,5,FALSE))*VLOOKUP(SBYLD2!S$4,'[1]INTERNAL PARAMETERS-1'!$B$5:$J$44,9,FALSE)*SBYLD2!$F27</f>
        <v>1077.3501498598334</v>
      </c>
      <c r="T27" s="44">
        <f>SBYLD1!T27*VLOOKUP(SBYLD2!T$4,'[1]INTERNAL PARAMETERS-1'!$B$5:$J$44,5,FALSE)*VLOOKUP(SBYLD2!T$4,'[1]INTERNAL PARAMETERS-1'!$B$5:$J$44,7,FALSE)*SBYLD2!$F27 + SBYLD1!T27*(1-VLOOKUP(SBYLD2!T$4,'[1]INTERNAL PARAMETERS-1'!$B$5:$J$44,5,FALSE))*VLOOKUP(SBYLD2!T$4,'[1]INTERNAL PARAMETERS-1'!$B$5:$J$44,9,FALSE)*SBYLD2!$F27</f>
        <v>196.66267121943463</v>
      </c>
      <c r="U27" s="44">
        <f>SBYLD1!U27*VLOOKUP(SBYLD2!U$4,'[1]INTERNAL PARAMETERS-1'!$B$5:$J$44,5,FALSE)*VLOOKUP(SBYLD2!U$4,'[1]INTERNAL PARAMETERS-1'!$B$5:$J$44,7,FALSE)*SBYLD2!$F27 + SBYLD1!U27*(1-VLOOKUP(SBYLD2!U$4,'[1]INTERNAL PARAMETERS-1'!$B$5:$J$44,5,FALSE))*VLOOKUP(SBYLD2!U$4,'[1]INTERNAL PARAMETERS-1'!$B$5:$J$44,9,FALSE)*SBYLD2!$F27</f>
        <v>139.92240021570214</v>
      </c>
      <c r="V27" s="44">
        <f>SBYLD1!V27*VLOOKUP(SBYLD2!V$4,'[1]INTERNAL PARAMETERS-1'!$B$5:$J$44,5,FALSE)*VLOOKUP(SBYLD2!V$4,'[1]INTERNAL PARAMETERS-1'!$B$5:$J$44,7,FALSE)*SBYLD2!$F27 + SBYLD1!V27*(1-VLOOKUP(SBYLD2!V$4,'[1]INTERNAL PARAMETERS-1'!$B$5:$J$44,5,FALSE))*VLOOKUP(SBYLD2!V$4,'[1]INTERNAL PARAMETERS-1'!$B$5:$J$44,9,FALSE)*SBYLD2!$F27</f>
        <v>550.76057790687651</v>
      </c>
      <c r="W27" s="44">
        <f>SBYLD1!W27*VLOOKUP(SBYLD2!W$4,'[1]INTERNAL PARAMETERS-1'!$B$5:$J$44,5,FALSE)*VLOOKUP(SBYLD2!W$4,'[1]INTERNAL PARAMETERS-1'!$B$5:$J$44,7,FALSE)*SBYLD2!$F27 + SBYLD1!W27*(1-VLOOKUP(SBYLD2!W$4,'[1]INTERNAL PARAMETERS-1'!$B$5:$J$44,5,FALSE))*VLOOKUP(SBYLD2!W$4,'[1]INTERNAL PARAMETERS-1'!$B$5:$J$44,9,FALSE)*SBYLD2!$F27</f>
        <v>0</v>
      </c>
      <c r="X27" s="44">
        <f>SBYLD1!X27*VLOOKUP(SBYLD2!X$4,'[1]INTERNAL PARAMETERS-1'!$B$5:$J$44,5,FALSE)*VLOOKUP(SBYLD2!X$4,'[1]INTERNAL PARAMETERS-1'!$B$5:$J$44,7,FALSE)*SBYLD2!$F27 + SBYLD1!X27*(1-VLOOKUP(SBYLD2!X$4,'[1]INTERNAL PARAMETERS-1'!$B$5:$J$44,5,FALSE))*VLOOKUP(SBYLD2!X$4,'[1]INTERNAL PARAMETERS-1'!$B$5:$J$44,9,FALSE)*SBYLD2!$F27</f>
        <v>0</v>
      </c>
      <c r="Y27" s="44">
        <f>SBYLD1!Y27*VLOOKUP(SBYLD2!Y$4,'[1]INTERNAL PARAMETERS-1'!$B$5:$J$44,5,FALSE)*VLOOKUP(SBYLD2!Y$4,'[1]INTERNAL PARAMETERS-1'!$B$5:$J$44,7,FALSE)*SBYLD2!$F27 + SBYLD1!Y27*(1-VLOOKUP(SBYLD2!Y$4,'[1]INTERNAL PARAMETERS-1'!$B$5:$J$44,5,FALSE))*VLOOKUP(SBYLD2!Y$4,'[1]INTERNAL PARAMETERS-1'!$B$5:$J$44,9,FALSE)*SBYLD2!$F27</f>
        <v>0</v>
      </c>
      <c r="Z27" s="44">
        <f>SBYLD1!Z27*VLOOKUP(SBYLD2!Z$4,'[1]INTERNAL PARAMETERS-1'!$B$5:$J$44,5,FALSE)*VLOOKUP(SBYLD2!Z$4,'[1]INTERNAL PARAMETERS-1'!$B$5:$J$44,7,FALSE)*SBYLD2!$F27 + SBYLD1!Z27*(1-VLOOKUP(SBYLD2!Z$4,'[1]INTERNAL PARAMETERS-1'!$B$5:$J$44,5,FALSE))*VLOOKUP(SBYLD2!Z$4,'[1]INTERNAL PARAMETERS-1'!$B$5:$J$44,9,FALSE)*SBYLD2!$F27</f>
        <v>0</v>
      </c>
      <c r="AA27" s="44">
        <f>SBYLD1!AA27*VLOOKUP(SBYLD2!AA$4,'[1]INTERNAL PARAMETERS-1'!$B$5:$J$44,5,FALSE)*VLOOKUP(SBYLD2!AA$4,'[1]INTERNAL PARAMETERS-1'!$B$5:$J$44,7,FALSE)*SBYLD2!$F27 + SBYLD1!AA27*(1-VLOOKUP(SBYLD2!AA$4,'[1]INTERNAL PARAMETERS-1'!$B$5:$J$44,5,FALSE))*VLOOKUP(SBYLD2!AA$4,'[1]INTERNAL PARAMETERS-1'!$B$5:$J$44,9,FALSE)*SBYLD2!$F27</f>
        <v>0</v>
      </c>
      <c r="AB27" s="44">
        <f>SBYLD1!AB27*VLOOKUP(SBYLD2!AB$4,'[1]INTERNAL PARAMETERS-1'!$B$5:$J$44,5,FALSE)*VLOOKUP(SBYLD2!AB$4,'[1]INTERNAL PARAMETERS-1'!$B$5:$J$44,7,FALSE)*SBYLD2!$F27 + SBYLD1!AB27*(1-VLOOKUP(SBYLD2!AB$4,'[1]INTERNAL PARAMETERS-1'!$B$5:$J$44,5,FALSE))*VLOOKUP(SBYLD2!AB$4,'[1]INTERNAL PARAMETERS-1'!$B$5:$J$44,9,FALSE)*SBYLD2!$F27</f>
        <v>0</v>
      </c>
      <c r="AC27" s="44">
        <f>SBYLD1!AC27*VLOOKUP(SBYLD2!AC$4,'[1]INTERNAL PARAMETERS-1'!$B$5:$J$44,5,FALSE)*VLOOKUP(SBYLD2!AC$4,'[1]INTERNAL PARAMETERS-1'!$B$5:$J$44,7,FALSE)*SBYLD2!$F27 + SBYLD1!AC27*(1-VLOOKUP(SBYLD2!AC$4,'[1]INTERNAL PARAMETERS-1'!$B$5:$J$44,5,FALSE))*VLOOKUP(SBYLD2!AC$4,'[1]INTERNAL PARAMETERS-1'!$B$5:$J$44,9,FALSE)*SBYLD2!$F27</f>
        <v>0</v>
      </c>
      <c r="AD27" s="44">
        <f>SBYLD1!AD27*VLOOKUP(SBYLD2!AD$4,'[1]INTERNAL PARAMETERS-1'!$B$5:$J$44,5,FALSE)*VLOOKUP(SBYLD2!AD$4,'[1]INTERNAL PARAMETERS-1'!$B$5:$J$44,7,FALSE)*SBYLD2!$F27 + SBYLD1!AD27*(1-VLOOKUP(SBYLD2!AD$4,'[1]INTERNAL PARAMETERS-1'!$B$5:$J$44,5,FALSE))*VLOOKUP(SBYLD2!AD$4,'[1]INTERNAL PARAMETERS-1'!$B$5:$J$44,9,FALSE)*SBYLD2!$F27</f>
        <v>0</v>
      </c>
      <c r="AE27" s="44">
        <f>SBYLD1!AE27*VLOOKUP(SBYLD2!AE$4,'[1]INTERNAL PARAMETERS-1'!$B$5:$J$44,5,FALSE)*VLOOKUP(SBYLD2!AE$4,'[1]INTERNAL PARAMETERS-1'!$B$5:$J$44,7,FALSE)*SBYLD2!$F27 + SBYLD1!AE27*(1-VLOOKUP(SBYLD2!AE$4,'[1]INTERNAL PARAMETERS-1'!$B$5:$J$44,5,FALSE))*VLOOKUP(SBYLD2!AE$4,'[1]INTERNAL PARAMETERS-1'!$B$5:$J$44,9,FALSE)*SBYLD2!$F27</f>
        <v>0</v>
      </c>
      <c r="AF27" s="44">
        <f>SBYLD1!AF27*VLOOKUP(SBYLD2!AF$4,'[1]INTERNAL PARAMETERS-1'!$B$5:$J$44,5,FALSE)*VLOOKUP(SBYLD2!AF$4,'[1]INTERNAL PARAMETERS-1'!$B$5:$J$44,7,FALSE)*SBYLD2!$F27 + SBYLD1!AF27*(1-VLOOKUP(SBYLD2!AF$4,'[1]INTERNAL PARAMETERS-1'!$B$5:$J$44,5,FALSE))*VLOOKUP(SBYLD2!AF$4,'[1]INTERNAL PARAMETERS-1'!$B$5:$J$44,9,FALSE)*SBYLD2!$F27</f>
        <v>42.6073900904345</v>
      </c>
      <c r="AG27" s="44">
        <f>SBYLD1!AG27*VLOOKUP(SBYLD2!AG$4,'[1]INTERNAL PARAMETERS-1'!$B$5:$J$44,5,FALSE)*VLOOKUP(SBYLD2!AG$4,'[1]INTERNAL PARAMETERS-1'!$B$5:$J$44,7,FALSE)*SBYLD2!$F27 + SBYLD1!AG27*(1-VLOOKUP(SBYLD2!AG$4,'[1]INTERNAL PARAMETERS-1'!$B$5:$J$44,5,FALSE))*VLOOKUP(SBYLD2!AG$4,'[1]INTERNAL PARAMETERS-1'!$B$5:$J$44,9,FALSE)*SBYLD2!$F27</f>
        <v>0</v>
      </c>
      <c r="AH27" s="44">
        <f>SBYLD1!AH27*VLOOKUP(SBYLD2!AH$4,'[1]INTERNAL PARAMETERS-1'!$B$5:$J$44,5,FALSE)*VLOOKUP(SBYLD2!AH$4,'[1]INTERNAL PARAMETERS-1'!$B$5:$J$44,7,FALSE)*SBYLD2!$F27 + SBYLD1!AH27*(1-VLOOKUP(SBYLD2!AH$4,'[1]INTERNAL PARAMETERS-1'!$B$5:$J$44,5,FALSE))*VLOOKUP(SBYLD2!AH$4,'[1]INTERNAL PARAMETERS-1'!$B$5:$J$44,9,FALSE)*SBYLD2!$F27</f>
        <v>0</v>
      </c>
      <c r="AI27" s="44">
        <f>SBYLD1!AI27*VLOOKUP(SBYLD2!AI$4,'[1]INTERNAL PARAMETERS-1'!$B$5:$J$44,5,FALSE)*VLOOKUP(SBYLD2!AI$4,'[1]INTERNAL PARAMETERS-1'!$B$5:$J$44,7,FALSE)*SBYLD2!$F27 + SBYLD1!AI27*(1-VLOOKUP(SBYLD2!AI$4,'[1]INTERNAL PARAMETERS-1'!$B$5:$J$44,5,FALSE))*VLOOKUP(SBYLD2!AI$4,'[1]INTERNAL PARAMETERS-1'!$B$5:$J$44,9,FALSE)*SBYLD2!$F27</f>
        <v>1.8208286363433548</v>
      </c>
      <c r="AJ27" s="44">
        <f>SBYLD1!AJ27*VLOOKUP(SBYLD2!AJ$4,'[1]INTERNAL PARAMETERS-1'!$B$5:$J$44,5,FALSE)*VLOOKUP(SBYLD2!AJ$4,'[1]INTERNAL PARAMETERS-1'!$B$5:$J$44,7,FALSE)*SBYLD2!$F27 + SBYLD1!AJ27*(1-VLOOKUP(SBYLD2!AJ$4,'[1]INTERNAL PARAMETERS-1'!$B$5:$J$44,5,FALSE))*VLOOKUP(SBYLD2!AJ$4,'[1]INTERNAL PARAMETERS-1'!$B$5:$J$44,9,FALSE)*SBYLD2!$F27</f>
        <v>71.012316817390854</v>
      </c>
      <c r="AK27" s="44">
        <f>SBYLD1!AK27*VLOOKUP(SBYLD2!AK$4,'[1]INTERNAL PARAMETERS-1'!$B$5:$J$44,5,FALSE)*VLOOKUP(SBYLD2!AK$4,'[1]INTERNAL PARAMETERS-1'!$B$5:$J$44,7,FALSE)*SBYLD2!$F27 + SBYLD1!AK27*(1-VLOOKUP(SBYLD2!AK$4,'[1]INTERNAL PARAMETERS-1'!$B$5:$J$44,5,FALSE))*VLOOKUP(SBYLD2!AK$4,'[1]INTERNAL PARAMETERS-1'!$B$5:$J$44,9,FALSE)*SBYLD2!$F27</f>
        <v>0</v>
      </c>
      <c r="AL27" s="44">
        <f>SBYLD1!AL27*VLOOKUP(SBYLD2!AL$4,'[1]INTERNAL PARAMETERS-1'!$B$5:$J$44,5,FALSE)*VLOOKUP(SBYLD2!AL$4,'[1]INTERNAL PARAMETERS-1'!$B$5:$J$44,7,FALSE)*SBYLD2!$F27 + SBYLD1!AL27*(1-VLOOKUP(SBYLD2!AL$4,'[1]INTERNAL PARAMETERS-1'!$B$5:$J$44,5,FALSE))*VLOOKUP(SBYLD2!AL$4,'[1]INTERNAL PARAMETERS-1'!$B$5:$J$44,9,FALSE)*SBYLD2!$F27</f>
        <v>0</v>
      </c>
      <c r="AM27" s="44">
        <f>SBYLD1!AM27*VLOOKUP(SBYLD2!AM$4,'[1]INTERNAL PARAMETERS-1'!$B$5:$J$44,5,FALSE)*VLOOKUP(SBYLD2!AM$4,'[1]INTERNAL PARAMETERS-1'!$B$5:$J$44,7,FALSE)*SBYLD2!$F27 + SBYLD1!AM27*(1-VLOOKUP(SBYLD2!AM$4,'[1]INTERNAL PARAMETERS-1'!$B$5:$J$44,5,FALSE))*VLOOKUP(SBYLD2!AM$4,'[1]INTERNAL PARAMETERS-1'!$B$5:$J$44,9,FALSE)*SBYLD2!$F27</f>
        <v>0</v>
      </c>
      <c r="AN27" s="44">
        <f>SBYLD1!AN27*VLOOKUP(SBYLD2!AN$4,'[1]INTERNAL PARAMETERS-1'!$B$5:$J$44,5,FALSE)*VLOOKUP(SBYLD2!AN$4,'[1]INTERNAL PARAMETERS-1'!$B$5:$J$44,7,FALSE)*SBYLD2!$F27 + SBYLD1!AN27*(1-VLOOKUP(SBYLD2!AN$4,'[1]INTERNAL PARAMETERS-1'!$B$5:$J$44,5,FALSE))*VLOOKUP(SBYLD2!AN$4,'[1]INTERNAL PARAMETERS-1'!$B$5:$J$44,9,FALSE)*SBYLD2!$F27</f>
        <v>0</v>
      </c>
      <c r="AO27" s="44">
        <f>SBYLD1!AO27*VLOOKUP(SBYLD2!AO$4,'[1]INTERNAL PARAMETERS-1'!$B$5:$J$44,5,FALSE)*VLOOKUP(SBYLD2!AO$4,'[1]INTERNAL PARAMETERS-1'!$B$5:$J$44,7,FALSE)*SBYLD2!$F27 + SBYLD1!AO27*(1-VLOOKUP(SBYLD2!AO$4,'[1]INTERNAL PARAMETERS-1'!$B$5:$J$44,5,FALSE))*VLOOKUP(SBYLD2!AO$4,'[1]INTERNAL PARAMETERS-1'!$B$5:$J$44,9,FALSE)*SBYLD2!$F27</f>
        <v>0</v>
      </c>
      <c r="AP27" s="44">
        <f>SBYLD1!AP27*VLOOKUP(SBYLD2!AP$4,'[1]INTERNAL PARAMETERS-1'!$B$5:$J$44,5,FALSE)*VLOOKUP(SBYLD2!AP$4,'[1]INTERNAL PARAMETERS-1'!$B$5:$J$44,7,FALSE)*SBYLD2!$F27 + SBYLD1!AP27*(1-VLOOKUP(SBYLD2!AP$4,'[1]INTERNAL PARAMETERS-1'!$B$5:$J$44,5,FALSE))*VLOOKUP(SBYLD2!AP$4,'[1]INTERNAL PARAMETERS-1'!$B$5:$J$44,9,FALSE)*SBYLD2!$F27</f>
        <v>0</v>
      </c>
      <c r="AQ27" s="44">
        <f>SBYLD1!AQ27*VLOOKUP(SBYLD2!AQ$4,'[1]INTERNAL PARAMETERS-1'!$B$5:$J$44,5,FALSE)*VLOOKUP(SBYLD2!AQ$4,'[1]INTERNAL PARAMETERS-1'!$B$5:$J$44,7,FALSE)*SBYLD2!$F27 + SBYLD1!AQ27*(1-VLOOKUP(SBYLD2!AQ$4,'[1]INTERNAL PARAMETERS-1'!$B$5:$J$44,5,FALSE))*VLOOKUP(SBYLD2!AQ$4,'[1]INTERNAL PARAMETERS-1'!$B$5:$J$44,9,FALSE)*SBYLD2!$F27</f>
        <v>0</v>
      </c>
      <c r="AR27" s="44">
        <f>SBYLD1!AR27*VLOOKUP(SBYLD2!AR$4,'[1]INTERNAL PARAMETERS-1'!$B$5:$J$44,5,FALSE)*VLOOKUP(SBYLD2!AR$4,'[1]INTERNAL PARAMETERS-1'!$B$5:$J$44,7,FALSE)*SBYLD2!$F27 + SBYLD1!AR27*(1-VLOOKUP(SBYLD2!AR$4,'[1]INTERNAL PARAMETERS-1'!$B$5:$J$44,5,FALSE))*VLOOKUP(SBYLD2!AR$4,'[1]INTERNAL PARAMETERS-1'!$B$5:$J$44,9,FALSE)*SBYLD2!$F27</f>
        <v>0</v>
      </c>
      <c r="AS27" s="44">
        <f>SBYLD1!AS27*VLOOKUP(SBYLD2!AS$4,'[1]INTERNAL PARAMETERS-1'!$B$5:$J$44,5,FALSE)*VLOOKUP(SBYLD2!AS$4,'[1]INTERNAL PARAMETERS-1'!$B$5:$J$44,7,FALSE)*SBYLD2!$F27 + SBYLD1!AS27*(1-VLOOKUP(SBYLD2!AS$4,'[1]INTERNAL PARAMETERS-1'!$B$5:$J$44,5,FALSE))*VLOOKUP(SBYLD2!AS$4,'[1]INTERNAL PARAMETERS-1'!$B$5:$J$44,9,FALSE)*SBYLD2!$F27</f>
        <v>0</v>
      </c>
      <c r="AT27" s="43">
        <f>SBYLD1!AT27*VLOOKUP(SBYLD2!AT$4,'[1]INTERNAL PARAMETERS-1'!$B$5:$J$44,5,FALSE)*VLOOKUP(SBYLD2!AT$4,'[1]INTERNAL PARAMETERS-1'!$B$5:$J$44,7,FALSE)*SBYLD2!$F27 + SBYLD1!AT27*(1-VLOOKUP(SBYLD2!AT$4,'[1]INTERNAL PARAMETERS-1'!$B$5:$J$44,5,FALSE))*VLOOKUP(SBYLD2!AT$4,'[1]INTERNAL PARAMETERS-1'!$B$5:$J$44,9,FALSE)*SBYLD2!$F27</f>
        <v>0</v>
      </c>
      <c r="AU27" s="45">
        <f>SBYLD1!AU27*VLOOKUP(SBYLD2!AU$4,'[1]INTERNAL PARAMETERS-1'!$B$5:$J$44,5,FALSE)*VLOOKUP(SBYLD2!AU$4,'[1]INTERNAL PARAMETERS-1'!$B$5:$J$44,6,FALSE)*VLOOKUP(SBYLD2!AU$4,'[1]INTERNAL PARAMETERS-1'!$B$5:$J$44,3,FALSE) + SBYLD1!AU27*(1-VLOOKUP(SBYLD2!AU$4,'[1]INTERNAL PARAMETERS-1'!$B$5:$J$44,5,FALSE))*VLOOKUP(SBYLD2!AU$4,'[1]INTERNAL PARAMETERS-1'!$B$5:$J$44,8,FALSE)*VLOOKUP(SBYLD2!AU$4,'[1]INTERNAL PARAMETERS-1'!$B$5:$J$44,3,FALSE)</f>
        <v>0</v>
      </c>
      <c r="AV27" s="44">
        <f>SBYLD1!AV27*VLOOKUP(SBYLD2!AV$4,'[1]INTERNAL PARAMETERS-1'!$B$5:$J$44,5,FALSE)*VLOOKUP(SBYLD2!AV$4,'[1]INTERNAL PARAMETERS-1'!$B$5:$J$44,6,FALSE)*VLOOKUP(SBYLD2!AV$4,'[1]INTERNAL PARAMETERS-1'!$B$5:$J$44,3,FALSE) + SBYLD1!AV27*(1-VLOOKUP(SBYLD2!AV$4,'[1]INTERNAL PARAMETERS-1'!$B$5:$J$44,5,FALSE))*VLOOKUP(SBYLD2!AV$4,'[1]INTERNAL PARAMETERS-1'!$B$5:$J$44,8,FALSE)*VLOOKUP(SBYLD2!AV$4,'[1]INTERNAL PARAMETERS-1'!$B$5:$J$44,3,FALSE)</f>
        <v>0</v>
      </c>
      <c r="AW27" s="44">
        <f>SBYLD1!AW27*VLOOKUP(SBYLD2!AW$4,'[1]INTERNAL PARAMETERS-1'!$B$5:$J$44,5,FALSE)*VLOOKUP(SBYLD2!AW$4,'[1]INTERNAL PARAMETERS-1'!$B$5:$J$44,6,FALSE)*VLOOKUP(SBYLD2!AW$4,'[1]INTERNAL PARAMETERS-1'!$B$5:$J$44,3,FALSE) + SBYLD1!AW27*(1-VLOOKUP(SBYLD2!AW$4,'[1]INTERNAL PARAMETERS-1'!$B$5:$J$44,5,FALSE))*VLOOKUP(SBYLD2!AW$4,'[1]INTERNAL PARAMETERS-1'!$B$5:$J$44,8,FALSE)*VLOOKUP(SBYLD2!AW$4,'[1]INTERNAL PARAMETERS-1'!$B$5:$J$44,3,FALSE)</f>
        <v>113.40724663381499</v>
      </c>
      <c r="AX27" s="44">
        <f>SBYLD1!AX27*VLOOKUP(SBYLD2!AX$4,'[1]INTERNAL PARAMETERS-1'!$B$5:$J$44,5,FALSE)*VLOOKUP(SBYLD2!AX$4,'[1]INTERNAL PARAMETERS-1'!$B$5:$J$44,6,FALSE)*VLOOKUP(SBYLD2!AX$4,'[1]INTERNAL PARAMETERS-1'!$B$5:$J$44,3,FALSE) + SBYLD1!AX27*(1-VLOOKUP(SBYLD2!AX$4,'[1]INTERNAL PARAMETERS-1'!$B$5:$J$44,5,FALSE))*VLOOKUP(SBYLD2!AX$4,'[1]INTERNAL PARAMETERS-1'!$B$5:$J$44,8,FALSE)*VLOOKUP(SBYLD2!AX$4,'[1]INTERNAL PARAMETERS-1'!$B$5:$J$44,3,FALSE)</f>
        <v>0</v>
      </c>
      <c r="AY27" s="44">
        <f>SBYLD1!AY27*VLOOKUP(SBYLD2!AY$4,'[1]INTERNAL PARAMETERS-1'!$B$5:$J$44,5,FALSE)*VLOOKUP(SBYLD2!AY$4,'[1]INTERNAL PARAMETERS-1'!$B$5:$J$44,6,FALSE)*VLOOKUP(SBYLD2!AY$4,'[1]INTERNAL PARAMETERS-1'!$B$5:$J$44,3,FALSE) + SBYLD1!AY27*(1-VLOOKUP(SBYLD2!AY$4,'[1]INTERNAL PARAMETERS-1'!$B$5:$J$44,5,FALSE))*VLOOKUP(SBYLD2!AY$4,'[1]INTERNAL PARAMETERS-1'!$B$5:$J$44,8,FALSE)*VLOOKUP(SBYLD2!AY$4,'[1]INTERNAL PARAMETERS-1'!$B$5:$J$44,3,FALSE)</f>
        <v>0</v>
      </c>
      <c r="AZ27" s="44">
        <f>SBYLD1!AZ27*VLOOKUP(SBYLD2!AZ$4,'[1]INTERNAL PARAMETERS-1'!$B$5:$J$44,5,FALSE)*VLOOKUP(SBYLD2!AZ$4,'[1]INTERNAL PARAMETERS-1'!$B$5:$J$44,6,FALSE)*VLOOKUP(SBYLD2!AZ$4,'[1]INTERNAL PARAMETERS-1'!$B$5:$J$44,3,FALSE) + SBYLD1!AZ27*(1-VLOOKUP(SBYLD2!AZ$4,'[1]INTERNAL PARAMETERS-1'!$B$5:$J$44,5,FALSE))*VLOOKUP(SBYLD2!AZ$4,'[1]INTERNAL PARAMETERS-1'!$B$5:$J$44,8,FALSE)*VLOOKUP(SBYLD2!AZ$4,'[1]INTERNAL PARAMETERS-1'!$B$5:$J$44,3,FALSE)</f>
        <v>0</v>
      </c>
      <c r="BA27" s="44">
        <f>SBYLD1!BA27*VLOOKUP(SBYLD2!BA$4,'[1]INTERNAL PARAMETERS-1'!$B$5:$J$44,5,FALSE)*VLOOKUP(SBYLD2!BA$4,'[1]INTERNAL PARAMETERS-1'!$B$5:$J$44,6,FALSE)*VLOOKUP(SBYLD2!BA$4,'[1]INTERNAL PARAMETERS-1'!$B$5:$J$44,3,FALSE) + SBYLD1!BA27*(1-VLOOKUP(SBYLD2!BA$4,'[1]INTERNAL PARAMETERS-1'!$B$5:$J$44,5,FALSE))*VLOOKUP(SBYLD2!BA$4,'[1]INTERNAL PARAMETERS-1'!$B$5:$J$44,8,FALSE)*VLOOKUP(SBYLD2!BA$4,'[1]INTERNAL PARAMETERS-1'!$B$5:$J$44,3,FALSE)</f>
        <v>9.7563555221795717</v>
      </c>
      <c r="BB27" s="44">
        <f>SBYLD1!BB27*VLOOKUP(SBYLD2!BB$4,'[1]INTERNAL PARAMETERS-1'!$B$5:$J$44,5,FALSE)*VLOOKUP(SBYLD2!BB$4,'[1]INTERNAL PARAMETERS-1'!$B$5:$J$44,6,FALSE)*VLOOKUP(SBYLD2!BB$4,'[1]INTERNAL PARAMETERS-1'!$B$5:$J$44,3,FALSE) + SBYLD1!BB27*(1-VLOOKUP(SBYLD2!BB$4,'[1]INTERNAL PARAMETERS-1'!$B$5:$J$44,5,FALSE))*VLOOKUP(SBYLD2!BB$4,'[1]INTERNAL PARAMETERS-1'!$B$5:$J$44,8,FALSE)*VLOOKUP(SBYLD2!BB$4,'[1]INTERNAL PARAMETERS-1'!$B$5:$J$44,3,FALSE)</f>
        <v>22.834399635625736</v>
      </c>
      <c r="BC27" s="44">
        <f>SBYLD1!BC27*VLOOKUP(SBYLD2!BC$4,'[1]INTERNAL PARAMETERS-1'!$B$5:$J$44,5,FALSE)*VLOOKUP(SBYLD2!BC$4,'[1]INTERNAL PARAMETERS-1'!$B$5:$J$44,6,FALSE)*VLOOKUP(SBYLD2!BC$4,'[1]INTERNAL PARAMETERS-1'!$B$5:$J$44,3,FALSE) + SBYLD1!BC27*(1-VLOOKUP(SBYLD2!BC$4,'[1]INTERNAL PARAMETERS-1'!$B$5:$J$44,5,FALSE))*VLOOKUP(SBYLD2!BC$4,'[1]INTERNAL PARAMETERS-1'!$B$5:$J$44,8,FALSE)*VLOOKUP(SBYLD2!BC$4,'[1]INTERNAL PARAMETERS-1'!$B$5:$J$44,3,FALSE)</f>
        <v>17.856329280279699</v>
      </c>
      <c r="BD27" s="44">
        <f>SBYLD1!BD27*VLOOKUP(SBYLD2!BD$4,'[1]INTERNAL PARAMETERS-1'!$B$5:$J$44,5,FALSE)*VLOOKUP(SBYLD2!BD$4,'[1]INTERNAL PARAMETERS-1'!$B$5:$J$44,6,FALSE)*VLOOKUP(SBYLD2!BD$4,'[1]INTERNAL PARAMETERS-1'!$B$5:$J$44,3,FALSE) + SBYLD1!BD27*(1-VLOOKUP(SBYLD2!BD$4,'[1]INTERNAL PARAMETERS-1'!$B$5:$J$44,5,FALSE))*VLOOKUP(SBYLD2!BD$4,'[1]INTERNAL PARAMETERS-1'!$B$5:$J$44,8,FALSE)*VLOOKUP(SBYLD2!BD$4,'[1]INTERNAL PARAMETERS-1'!$B$5:$J$44,3,FALSE)</f>
        <v>19.820514731959456</v>
      </c>
      <c r="BE27" s="44">
        <f>SBYLD1!BE27*VLOOKUP(SBYLD2!BE$4,'[1]INTERNAL PARAMETERS-1'!$B$5:$J$44,5,FALSE)*VLOOKUP(SBYLD2!BE$4,'[1]INTERNAL PARAMETERS-1'!$B$5:$J$44,6,FALSE)*VLOOKUP(SBYLD2!BE$4,'[1]INTERNAL PARAMETERS-1'!$B$5:$J$44,3,FALSE) + SBYLD1!BE27*(1-VLOOKUP(SBYLD2!BE$4,'[1]INTERNAL PARAMETERS-1'!$B$5:$J$44,5,FALSE))*VLOOKUP(SBYLD2!BE$4,'[1]INTERNAL PARAMETERS-1'!$B$5:$J$44,8,FALSE)*VLOOKUP(SBYLD2!BE$4,'[1]INTERNAL PARAMETERS-1'!$B$5:$J$44,3,FALSE)</f>
        <v>58.699379859835588</v>
      </c>
      <c r="BF27" s="44">
        <f>SBYLD1!BF27*VLOOKUP(SBYLD2!BF$4,'[1]INTERNAL PARAMETERS-1'!$B$5:$J$44,5,FALSE)*VLOOKUP(SBYLD2!BF$4,'[1]INTERNAL PARAMETERS-1'!$B$5:$J$44,6,FALSE)*VLOOKUP(SBYLD2!BF$4,'[1]INTERNAL PARAMETERS-1'!$B$5:$J$44,3,FALSE) + SBYLD1!BF27*(1-VLOOKUP(SBYLD2!BF$4,'[1]INTERNAL PARAMETERS-1'!$B$5:$J$44,5,FALSE))*VLOOKUP(SBYLD2!BF$4,'[1]INTERNAL PARAMETERS-1'!$B$5:$J$44,8,FALSE)*VLOOKUP(SBYLD2!BF$4,'[1]INTERNAL PARAMETERS-1'!$B$5:$J$44,3,FALSE)</f>
        <v>0</v>
      </c>
      <c r="BG27" s="44">
        <f>SBYLD1!BG27*VLOOKUP(SBYLD2!BG$4,'[1]INTERNAL PARAMETERS-1'!$B$5:$J$44,5,FALSE)*VLOOKUP(SBYLD2!BG$4,'[1]INTERNAL PARAMETERS-1'!$B$5:$J$44,6,FALSE)*VLOOKUP(SBYLD2!BG$4,'[1]INTERNAL PARAMETERS-1'!$B$5:$J$44,3,FALSE) + SBYLD1!BG27*(1-VLOOKUP(SBYLD2!BG$4,'[1]INTERNAL PARAMETERS-1'!$B$5:$J$44,5,FALSE))*VLOOKUP(SBYLD2!BG$4,'[1]INTERNAL PARAMETERS-1'!$B$5:$J$44,8,FALSE)*VLOOKUP(SBYLD2!BG$4,'[1]INTERNAL PARAMETERS-1'!$B$5:$J$44,3,FALSE)</f>
        <v>25.154764484703904</v>
      </c>
      <c r="BH27" s="44">
        <f>SBYLD1!BH27*VLOOKUP(SBYLD2!BH$4,'[1]INTERNAL PARAMETERS-1'!$B$5:$J$44,5,FALSE)*VLOOKUP(SBYLD2!BH$4,'[1]INTERNAL PARAMETERS-1'!$B$5:$J$44,6,FALSE)*VLOOKUP(SBYLD2!BH$4,'[1]INTERNAL PARAMETERS-1'!$B$5:$J$44,3,FALSE) + SBYLD1!BH27*(1-VLOOKUP(SBYLD2!BH$4,'[1]INTERNAL PARAMETERS-1'!$B$5:$J$44,5,FALSE))*VLOOKUP(SBYLD2!BH$4,'[1]INTERNAL PARAMETERS-1'!$B$5:$J$44,8,FALSE)*VLOOKUP(SBYLD2!BH$4,'[1]INTERNAL PARAMETERS-1'!$B$5:$J$44,3,FALSE)</f>
        <v>9.5590305720565677E-2</v>
      </c>
      <c r="BI27" s="44">
        <f>SBYLD1!BI27*VLOOKUP(SBYLD2!BI$4,'[1]INTERNAL PARAMETERS-1'!$B$5:$J$44,5,FALSE)*VLOOKUP(SBYLD2!BI$4,'[1]INTERNAL PARAMETERS-1'!$B$5:$J$44,6,FALSE)*VLOOKUP(SBYLD2!BI$4,'[1]INTERNAL PARAMETERS-1'!$B$5:$J$44,3,FALSE) + SBYLD1!BI27*(1-VLOOKUP(SBYLD2!BI$4,'[1]INTERNAL PARAMETERS-1'!$B$5:$J$44,5,FALSE))*VLOOKUP(SBYLD2!BI$4,'[1]INTERNAL PARAMETERS-1'!$B$5:$J$44,8,FALSE)*VLOOKUP(SBYLD2!BI$4,'[1]INTERNAL PARAMETERS-1'!$B$5:$J$44,3,FALSE)</f>
        <v>0</v>
      </c>
      <c r="BJ27" s="44">
        <f>SBYLD1!BJ27*VLOOKUP(SBYLD2!BJ$4,'[1]INTERNAL PARAMETERS-1'!$B$5:$J$44,5,FALSE)*VLOOKUP(SBYLD2!BJ$4,'[1]INTERNAL PARAMETERS-1'!$B$5:$J$44,6,FALSE)*VLOOKUP(SBYLD2!BJ$4,'[1]INTERNAL PARAMETERS-1'!$B$5:$J$44,3,FALSE) + SBYLD1!BJ27*(1-VLOOKUP(SBYLD2!BJ$4,'[1]INTERNAL PARAMETERS-1'!$B$5:$J$44,5,FALSE))*VLOOKUP(SBYLD2!BJ$4,'[1]INTERNAL PARAMETERS-1'!$B$5:$J$44,8,FALSE)*VLOOKUP(SBYLD2!BJ$4,'[1]INTERNAL PARAMETERS-1'!$B$5:$J$44,3,FALSE)</f>
        <v>5.2171579219624533</v>
      </c>
      <c r="BK27" s="44">
        <f>SBYLD1!BK27*VLOOKUP(SBYLD2!BK$4,'[1]INTERNAL PARAMETERS-1'!$B$5:$J$44,5,FALSE)*VLOOKUP(SBYLD2!BK$4,'[1]INTERNAL PARAMETERS-1'!$B$5:$J$44,6,FALSE)*VLOOKUP(SBYLD2!BK$4,'[1]INTERNAL PARAMETERS-1'!$B$5:$J$44,3,FALSE) + SBYLD1!BK27*(1-VLOOKUP(SBYLD2!BK$4,'[1]INTERNAL PARAMETERS-1'!$B$5:$J$44,5,FALSE))*VLOOKUP(SBYLD2!BK$4,'[1]INTERNAL PARAMETERS-1'!$B$5:$J$44,8,FALSE)*VLOOKUP(SBYLD2!BK$4,'[1]INTERNAL PARAMETERS-1'!$B$5:$J$44,3,FALSE)</f>
        <v>7.1506360372179802</v>
      </c>
      <c r="BL27" s="44">
        <f>SBYLD1!BL27*VLOOKUP(SBYLD2!BL$4,'[1]INTERNAL PARAMETERS-1'!$B$5:$J$44,5,FALSE)*VLOOKUP(SBYLD2!BL$4,'[1]INTERNAL PARAMETERS-1'!$B$5:$J$44,6,FALSE)*VLOOKUP(SBYLD2!BL$4,'[1]INTERNAL PARAMETERS-1'!$B$5:$J$44,3,FALSE) + SBYLD1!BL27*(1-VLOOKUP(SBYLD2!BL$4,'[1]INTERNAL PARAMETERS-1'!$B$5:$J$44,5,FALSE))*VLOOKUP(SBYLD2!BL$4,'[1]INTERNAL PARAMETERS-1'!$B$5:$J$44,8,FALSE)*VLOOKUP(SBYLD2!BL$4,'[1]INTERNAL PARAMETERS-1'!$B$5:$J$44,3,FALSE)</f>
        <v>27.040769719991715</v>
      </c>
      <c r="BM27" s="44">
        <f>SBYLD1!BM27*VLOOKUP(SBYLD2!BM$4,'[1]INTERNAL PARAMETERS-1'!$B$5:$J$44,5,FALSE)*VLOOKUP(SBYLD2!BM$4,'[1]INTERNAL PARAMETERS-1'!$B$5:$J$44,6,FALSE)*VLOOKUP(SBYLD2!BM$4,'[1]INTERNAL PARAMETERS-1'!$B$5:$J$44,3,FALSE) + SBYLD1!BM27*(1-VLOOKUP(SBYLD2!BM$4,'[1]INTERNAL PARAMETERS-1'!$B$5:$J$44,5,FALSE))*VLOOKUP(SBYLD2!BM$4,'[1]INTERNAL PARAMETERS-1'!$B$5:$J$44,8,FALSE)*VLOOKUP(SBYLD2!BM$4,'[1]INTERNAL PARAMETERS-1'!$B$5:$J$44,3,FALSE)</f>
        <v>5.2672740570466523</v>
      </c>
      <c r="BN27" s="44">
        <f>SBYLD1!BN27*VLOOKUP(SBYLD2!BN$4,'[1]INTERNAL PARAMETERS-1'!$B$5:$J$44,5,FALSE)*VLOOKUP(SBYLD2!BN$4,'[1]INTERNAL PARAMETERS-1'!$B$5:$J$44,6,FALSE)*VLOOKUP(SBYLD2!BN$4,'[1]INTERNAL PARAMETERS-1'!$B$5:$J$44,3,FALSE) + SBYLD1!BN27*(1-VLOOKUP(SBYLD2!BN$4,'[1]INTERNAL PARAMETERS-1'!$B$5:$J$44,5,FALSE))*VLOOKUP(SBYLD2!BN$4,'[1]INTERNAL PARAMETERS-1'!$B$5:$J$44,8,FALSE)*VLOOKUP(SBYLD2!BN$4,'[1]INTERNAL PARAMETERS-1'!$B$5:$J$44,3,FALSE)</f>
        <v>5.9585152819898939</v>
      </c>
      <c r="BO27" s="44">
        <f>SBYLD1!BO27*VLOOKUP(SBYLD2!BO$4,'[1]INTERNAL PARAMETERS-1'!$B$5:$J$44,5,FALSE)*VLOOKUP(SBYLD2!BO$4,'[1]INTERNAL PARAMETERS-1'!$B$5:$J$44,6,FALSE)*VLOOKUP(SBYLD2!BO$4,'[1]INTERNAL PARAMETERS-1'!$B$5:$J$44,3,FALSE) + SBYLD1!BO27*(1-VLOOKUP(SBYLD2!BO$4,'[1]INTERNAL PARAMETERS-1'!$B$5:$J$44,5,FALSE))*VLOOKUP(SBYLD2!BO$4,'[1]INTERNAL PARAMETERS-1'!$B$5:$J$44,8,FALSE)*VLOOKUP(SBYLD2!BO$4,'[1]INTERNAL PARAMETERS-1'!$B$5:$J$44,3,FALSE)</f>
        <v>4.4442441157529693</v>
      </c>
      <c r="BP27" s="44">
        <f>SBYLD1!BP27*VLOOKUP(SBYLD2!BP$4,'[1]INTERNAL PARAMETERS-1'!$B$5:$J$44,5,FALSE)*VLOOKUP(SBYLD2!BP$4,'[1]INTERNAL PARAMETERS-1'!$B$5:$J$44,6,FALSE)*VLOOKUP(SBYLD2!BP$4,'[1]INTERNAL PARAMETERS-1'!$B$5:$J$44,3,FALSE) + SBYLD1!BP27*(1-VLOOKUP(SBYLD2!BP$4,'[1]INTERNAL PARAMETERS-1'!$B$5:$J$44,5,FALSE))*VLOOKUP(SBYLD2!BP$4,'[1]INTERNAL PARAMETERS-1'!$B$5:$J$44,8,FALSE)*VLOOKUP(SBYLD2!BP$4,'[1]INTERNAL PARAMETERS-1'!$B$5:$J$44,3,FALSE)</f>
        <v>0.34630954534754516</v>
      </c>
      <c r="BQ27" s="44">
        <f>SBYLD1!BQ27*VLOOKUP(SBYLD2!BQ$4,'[1]INTERNAL PARAMETERS-1'!$B$5:$J$44,5,FALSE)*VLOOKUP(SBYLD2!BQ$4,'[1]INTERNAL PARAMETERS-1'!$B$5:$J$44,6,FALSE)*VLOOKUP(SBYLD2!BQ$4,'[1]INTERNAL PARAMETERS-1'!$B$5:$J$44,3,FALSE) + SBYLD1!BQ27*(1-VLOOKUP(SBYLD2!BQ$4,'[1]INTERNAL PARAMETERS-1'!$B$5:$J$44,5,FALSE))*VLOOKUP(SBYLD2!BQ$4,'[1]INTERNAL PARAMETERS-1'!$B$5:$J$44,8,FALSE)*VLOOKUP(SBYLD2!BQ$4,'[1]INTERNAL PARAMETERS-1'!$B$5:$J$44,3,FALSE)</f>
        <v>20.785558688597064</v>
      </c>
      <c r="BR27" s="44">
        <f>SBYLD1!BR27*VLOOKUP(SBYLD2!BR$4,'[1]INTERNAL PARAMETERS-1'!$B$5:$J$44,5,FALSE)*VLOOKUP(SBYLD2!BR$4,'[1]INTERNAL PARAMETERS-1'!$B$5:$J$44,6,FALSE)*VLOOKUP(SBYLD2!BR$4,'[1]INTERNAL PARAMETERS-1'!$B$5:$J$44,3,FALSE) + SBYLD1!BR27*(1-VLOOKUP(SBYLD2!BR$4,'[1]INTERNAL PARAMETERS-1'!$B$5:$J$44,5,FALSE))*VLOOKUP(SBYLD2!BR$4,'[1]INTERNAL PARAMETERS-1'!$B$5:$J$44,8,FALSE)*VLOOKUP(SBYLD2!BR$4,'[1]INTERNAL PARAMETERS-1'!$B$5:$J$44,3,FALSE)</f>
        <v>0.87118029443887168</v>
      </c>
      <c r="BS27" s="44">
        <f>SBYLD1!BS27*VLOOKUP(SBYLD2!BS$4,'[1]INTERNAL PARAMETERS-1'!$B$5:$J$44,5,FALSE)*VLOOKUP(SBYLD2!BS$4,'[1]INTERNAL PARAMETERS-1'!$B$5:$J$44,6,FALSE)*VLOOKUP(SBYLD2!BS$4,'[1]INTERNAL PARAMETERS-1'!$B$5:$J$44,3,FALSE) + SBYLD1!BS27*(1-VLOOKUP(SBYLD2!BS$4,'[1]INTERNAL PARAMETERS-1'!$B$5:$J$44,5,FALSE))*VLOOKUP(SBYLD2!BS$4,'[1]INTERNAL PARAMETERS-1'!$B$5:$J$44,8,FALSE)*VLOOKUP(SBYLD2!BS$4,'[1]INTERNAL PARAMETERS-1'!$B$5:$J$44,3,FALSE)</f>
        <v>8.6402172278289086E-2</v>
      </c>
      <c r="BT27" s="44">
        <f>SBYLD1!BT27*VLOOKUP(SBYLD2!BT$4,'[1]INTERNAL PARAMETERS-1'!$B$5:$J$44,5,FALSE)*VLOOKUP(SBYLD2!BT$4,'[1]INTERNAL PARAMETERS-1'!$B$5:$J$44,6,FALSE)*VLOOKUP(SBYLD2!BT$4,'[1]INTERNAL PARAMETERS-1'!$B$5:$J$44,3,FALSE) + SBYLD1!BT27*(1-VLOOKUP(SBYLD2!BT$4,'[1]INTERNAL PARAMETERS-1'!$B$5:$J$44,5,FALSE))*VLOOKUP(SBYLD2!BT$4,'[1]INTERNAL PARAMETERS-1'!$B$5:$J$44,8,FALSE)*VLOOKUP(SBYLD2!BT$4,'[1]INTERNAL PARAMETERS-1'!$B$5:$J$44,3,FALSE)</f>
        <v>0</v>
      </c>
      <c r="BU27" s="44">
        <f>SBYLD1!BU27*VLOOKUP(SBYLD2!BU$4,'[1]INTERNAL PARAMETERS-1'!$B$5:$J$44,5,FALSE)*VLOOKUP(SBYLD2!BU$4,'[1]INTERNAL PARAMETERS-1'!$B$5:$J$44,6,FALSE)*VLOOKUP(SBYLD2!BU$4,'[1]INTERNAL PARAMETERS-1'!$B$5:$J$44,3,FALSE) + SBYLD1!BU27*(1-VLOOKUP(SBYLD2!BU$4,'[1]INTERNAL PARAMETERS-1'!$B$5:$J$44,5,FALSE))*VLOOKUP(SBYLD2!BU$4,'[1]INTERNAL PARAMETERS-1'!$B$5:$J$44,8,FALSE)*VLOOKUP(SBYLD2!BU$4,'[1]INTERNAL PARAMETERS-1'!$B$5:$J$44,3,FALSE)</f>
        <v>0</v>
      </c>
      <c r="BV27" s="44">
        <f>SBYLD1!BV27*VLOOKUP(SBYLD2!BV$4,'[1]INTERNAL PARAMETERS-1'!$B$5:$J$44,5,FALSE)*VLOOKUP(SBYLD2!BV$4,'[1]INTERNAL PARAMETERS-1'!$B$5:$J$44,6,FALSE)*VLOOKUP(SBYLD2!BV$4,'[1]INTERNAL PARAMETERS-1'!$B$5:$J$44,3,FALSE) + SBYLD1!BV27*(1-VLOOKUP(SBYLD2!BV$4,'[1]INTERNAL PARAMETERS-1'!$B$5:$J$44,5,FALSE))*VLOOKUP(SBYLD2!BV$4,'[1]INTERNAL PARAMETERS-1'!$B$5:$J$44,8,FALSE)*VLOOKUP(SBYLD2!BV$4,'[1]INTERNAL PARAMETERS-1'!$B$5:$J$44,3,FALSE)</f>
        <v>0</v>
      </c>
      <c r="BW27" s="44">
        <f>SBYLD1!BW27*VLOOKUP(SBYLD2!BW$4,'[1]INTERNAL PARAMETERS-1'!$B$5:$J$44,5,FALSE)*VLOOKUP(SBYLD2!BW$4,'[1]INTERNAL PARAMETERS-1'!$B$5:$J$44,6,FALSE)*VLOOKUP(SBYLD2!BW$4,'[1]INTERNAL PARAMETERS-1'!$B$5:$J$44,3,FALSE) + SBYLD1!BW27*(1-VLOOKUP(SBYLD2!BW$4,'[1]INTERNAL PARAMETERS-1'!$B$5:$J$44,5,FALSE))*VLOOKUP(SBYLD2!BW$4,'[1]INTERNAL PARAMETERS-1'!$B$5:$J$44,8,FALSE)*VLOOKUP(SBYLD2!BW$4,'[1]INTERNAL PARAMETERS-1'!$B$5:$J$44,3,FALSE)</f>
        <v>0</v>
      </c>
      <c r="BX27" s="44">
        <f>SBYLD1!BX27*VLOOKUP(SBYLD2!BX$4,'[1]INTERNAL PARAMETERS-1'!$B$5:$J$44,5,FALSE)*VLOOKUP(SBYLD2!BX$4,'[1]INTERNAL PARAMETERS-1'!$B$5:$J$44,6,FALSE)*VLOOKUP(SBYLD2!BX$4,'[1]INTERNAL PARAMETERS-1'!$B$5:$J$44,3,FALSE) + SBYLD1!BX27*(1-VLOOKUP(SBYLD2!BX$4,'[1]INTERNAL PARAMETERS-1'!$B$5:$J$44,5,FALSE))*VLOOKUP(SBYLD2!BX$4,'[1]INTERNAL PARAMETERS-1'!$B$5:$J$44,8,FALSE)*VLOOKUP(SBYLD2!BX$4,'[1]INTERNAL PARAMETERS-1'!$B$5:$J$44,3,FALSE)</f>
        <v>0</v>
      </c>
      <c r="BY27" s="44">
        <f>SBYLD1!BY27*VLOOKUP(SBYLD2!BY$4,'[1]INTERNAL PARAMETERS-1'!$B$5:$J$44,5,FALSE)*VLOOKUP(SBYLD2!BY$4,'[1]INTERNAL PARAMETERS-1'!$B$5:$J$44,6,FALSE)*VLOOKUP(SBYLD2!BY$4,'[1]INTERNAL PARAMETERS-1'!$B$5:$J$44,3,FALSE) + SBYLD1!BY27*(1-VLOOKUP(SBYLD2!BY$4,'[1]INTERNAL PARAMETERS-1'!$B$5:$J$44,5,FALSE))*VLOOKUP(SBYLD2!BY$4,'[1]INTERNAL PARAMETERS-1'!$B$5:$J$44,8,FALSE)*VLOOKUP(SBYLD2!BY$4,'[1]INTERNAL PARAMETERS-1'!$B$5:$J$44,3,FALSE)</f>
        <v>0</v>
      </c>
      <c r="BZ27" s="44">
        <f>SBYLD1!BZ27*VLOOKUP(SBYLD2!BZ$4,'[1]INTERNAL PARAMETERS-1'!$B$5:$J$44,5,FALSE)*VLOOKUP(SBYLD2!BZ$4,'[1]INTERNAL PARAMETERS-1'!$B$5:$J$44,6,FALSE)*VLOOKUP(SBYLD2!BZ$4,'[1]INTERNAL PARAMETERS-1'!$B$5:$J$44,3,FALSE) + SBYLD1!BZ27*(1-VLOOKUP(SBYLD2!BZ$4,'[1]INTERNAL PARAMETERS-1'!$B$5:$J$44,5,FALSE))*VLOOKUP(SBYLD2!BZ$4,'[1]INTERNAL PARAMETERS-1'!$B$5:$J$44,8,FALSE)*VLOOKUP(SBYLD2!BZ$4,'[1]INTERNAL PARAMETERS-1'!$B$5:$J$44,3,FALSE)</f>
        <v>8.8115955707222055E-2</v>
      </c>
      <c r="CA27" s="44">
        <f>SBYLD1!CA27*VLOOKUP(SBYLD2!CA$4,'[1]INTERNAL PARAMETERS-1'!$B$5:$J$44,5,FALSE)*VLOOKUP(SBYLD2!CA$4,'[1]INTERNAL PARAMETERS-1'!$B$5:$J$44,6,FALSE)*VLOOKUP(SBYLD2!CA$4,'[1]INTERNAL PARAMETERS-1'!$B$5:$J$44,3,FALSE) + SBYLD1!CA27*(1-VLOOKUP(SBYLD2!CA$4,'[1]INTERNAL PARAMETERS-1'!$B$5:$J$44,5,FALSE))*VLOOKUP(SBYLD2!CA$4,'[1]INTERNAL PARAMETERS-1'!$B$5:$J$44,8,FALSE)*VLOOKUP(SBYLD2!CA$4,'[1]INTERNAL PARAMETERS-1'!$B$5:$J$44,3,FALSE)</f>
        <v>0</v>
      </c>
      <c r="CB27" s="44">
        <f>SBYLD1!CB27*VLOOKUP(SBYLD2!CB$4,'[1]INTERNAL PARAMETERS-1'!$B$5:$J$44,5,FALSE)*VLOOKUP(SBYLD2!CB$4,'[1]INTERNAL PARAMETERS-1'!$B$5:$J$44,6,FALSE)*VLOOKUP(SBYLD2!CB$4,'[1]INTERNAL PARAMETERS-1'!$B$5:$J$44,3,FALSE) + SBYLD1!CB27*(1-VLOOKUP(SBYLD2!CB$4,'[1]INTERNAL PARAMETERS-1'!$B$5:$J$44,5,FALSE))*VLOOKUP(SBYLD2!CB$4,'[1]INTERNAL PARAMETERS-1'!$B$5:$J$44,8,FALSE)*VLOOKUP(SBYLD2!CB$4,'[1]INTERNAL PARAMETERS-1'!$B$5:$J$44,3,FALSE)</f>
        <v>0</v>
      </c>
      <c r="CC27" s="44">
        <f>SBYLD1!CC27*VLOOKUP(SBYLD2!CC$4,'[1]INTERNAL PARAMETERS-1'!$B$5:$J$44,5,FALSE)*VLOOKUP(SBYLD2!CC$4,'[1]INTERNAL PARAMETERS-1'!$B$5:$J$44,6,FALSE)*VLOOKUP(SBYLD2!CC$4,'[1]INTERNAL PARAMETERS-1'!$B$5:$J$44,3,FALSE) + SBYLD1!CC27*(1-VLOOKUP(SBYLD2!CC$4,'[1]INTERNAL PARAMETERS-1'!$B$5:$J$44,5,FALSE))*VLOOKUP(SBYLD2!CC$4,'[1]INTERNAL PARAMETERS-1'!$B$5:$J$44,8,FALSE)*VLOOKUP(SBYLD2!CC$4,'[1]INTERNAL PARAMETERS-1'!$B$5:$J$44,3,FALSE)</f>
        <v>0.1905675220457608</v>
      </c>
      <c r="CD27" s="44">
        <f>SBYLD1!CD27*VLOOKUP(SBYLD2!CD$4,'[1]INTERNAL PARAMETERS-1'!$B$5:$J$44,5,FALSE)*VLOOKUP(SBYLD2!CD$4,'[1]INTERNAL PARAMETERS-1'!$B$5:$J$44,6,FALSE)*VLOOKUP(SBYLD2!CD$4,'[1]INTERNAL PARAMETERS-1'!$B$5:$J$44,3,FALSE) + SBYLD1!CD27*(1-VLOOKUP(SBYLD2!CD$4,'[1]INTERNAL PARAMETERS-1'!$B$5:$J$44,5,FALSE))*VLOOKUP(SBYLD2!CD$4,'[1]INTERNAL PARAMETERS-1'!$B$5:$J$44,8,FALSE)*VLOOKUP(SBYLD2!CD$4,'[1]INTERNAL PARAMETERS-1'!$B$5:$J$44,3,FALSE)</f>
        <v>0.41566448768064784</v>
      </c>
      <c r="CE27" s="44">
        <f>SBYLD1!CE27*VLOOKUP(SBYLD2!CE$4,'[1]INTERNAL PARAMETERS-1'!$B$5:$J$44,5,FALSE)*VLOOKUP(SBYLD2!CE$4,'[1]INTERNAL PARAMETERS-1'!$B$5:$J$44,6,FALSE)*VLOOKUP(SBYLD2!CE$4,'[1]INTERNAL PARAMETERS-1'!$B$5:$J$44,3,FALSE) + SBYLD1!CE27*(1-VLOOKUP(SBYLD2!CE$4,'[1]INTERNAL PARAMETERS-1'!$B$5:$J$44,5,FALSE))*VLOOKUP(SBYLD2!CE$4,'[1]INTERNAL PARAMETERS-1'!$B$5:$J$44,8,FALSE)*VLOOKUP(SBYLD2!CE$4,'[1]INTERNAL PARAMETERS-1'!$B$5:$J$44,3,FALSE)</f>
        <v>0.79783121625009612</v>
      </c>
      <c r="CF27" s="44">
        <f>SBYLD1!CF27*VLOOKUP(SBYLD2!CF$4,'[1]INTERNAL PARAMETERS-1'!$B$5:$J$44,5,FALSE)*VLOOKUP(SBYLD2!CF$4,'[1]INTERNAL PARAMETERS-1'!$B$5:$J$44,6,FALSE)*VLOOKUP(SBYLD2!CF$4,'[1]INTERNAL PARAMETERS-1'!$B$5:$J$44,3,FALSE) + SBYLD1!CF27*(1-VLOOKUP(SBYLD2!CF$4,'[1]INTERNAL PARAMETERS-1'!$B$5:$J$44,5,FALSE))*VLOOKUP(SBYLD2!CF$4,'[1]INTERNAL PARAMETERS-1'!$B$5:$J$44,8,FALSE)*VLOOKUP(SBYLD2!CF$4,'[1]INTERNAL PARAMETERS-1'!$B$5:$J$44,3,FALSE)</f>
        <v>0.96001087873034208</v>
      </c>
      <c r="CG27" s="44">
        <f>SBYLD1!CG27*VLOOKUP(SBYLD2!CG$4,'[1]INTERNAL PARAMETERS-1'!$B$5:$J$44,5,FALSE)*VLOOKUP(SBYLD2!CG$4,'[1]INTERNAL PARAMETERS-1'!$B$5:$J$44,6,FALSE)*VLOOKUP(SBYLD2!CG$4,'[1]INTERNAL PARAMETERS-1'!$B$5:$J$44,3,FALSE) + SBYLD1!CG27*(1-VLOOKUP(SBYLD2!CG$4,'[1]INTERNAL PARAMETERS-1'!$B$5:$J$44,5,FALSE))*VLOOKUP(SBYLD2!CG$4,'[1]INTERNAL PARAMETERS-1'!$B$5:$J$44,8,FALSE)*VLOOKUP(SBYLD2!CG$4,'[1]INTERNAL PARAMETERS-1'!$B$5:$J$44,3,FALSE)</f>
        <v>1.1566344962494828E-2</v>
      </c>
      <c r="CH27" s="43">
        <f>SBYLD1!CH27*VLOOKUP(SBYLD2!CH$4,'[1]INTERNAL PARAMETERS-1'!$B$5:$J$44,5,FALSE)*VLOOKUP(SBYLD2!CH$4,'[1]INTERNAL PARAMETERS-1'!$B$5:$J$44,6,FALSE)*VLOOKUP(SBYLD2!CH$4,'[1]INTERNAL PARAMETERS-1'!$B$5:$J$44,3,FALSE) + SBYLD1!CH27*(1-VLOOKUP(SBYLD2!CH$4,'[1]INTERNAL PARAMETERS-1'!$B$5:$J$44,5,FALSE))*VLOOKUP(SBYLD2!CH$4,'[1]INTERNAL PARAMETERS-1'!$B$5:$J$44,8,FALSE)*VLOOKUP(SBYLD2!CH$4,'[1]INTERNAL PARAMETERS-1'!$B$5:$J$44,3,FALSE)</f>
        <v>0</v>
      </c>
      <c r="CJ27" s="45">
        <f t="shared" si="0"/>
        <v>19849.497711633019</v>
      </c>
      <c r="CK27" s="43">
        <f t="shared" si="1"/>
        <v>347.25638469411945</v>
      </c>
    </row>
    <row r="28" spans="2:89">
      <c r="B28" s="58" t="s">
        <v>5</v>
      </c>
      <c r="C28" s="57" t="s">
        <v>41</v>
      </c>
      <c r="D28" s="57" t="s">
        <v>53</v>
      </c>
      <c r="E28" s="128">
        <f>SB!S28</f>
        <v>26406.777902717502</v>
      </c>
      <c r="F28" s="56">
        <f>'[1]INTERNAL PARAMETERS-1'!M10</f>
        <v>58.935000000000002</v>
      </c>
      <c r="G28" s="45">
        <f>SBYLD1!G28*VLOOKUP(SBYLD2!G$4,'[1]INTERNAL PARAMETERS-1'!$B$5:$J$44,5,FALSE)*VLOOKUP(SBYLD2!G$4,'[1]INTERNAL PARAMETERS-1'!$B$5:$J$44,7,FALSE)*SBYLD2!$F28 + SBYLD1!G28*(1-VLOOKUP(SBYLD2!G$4,'[1]INTERNAL PARAMETERS-1'!$B$5:$J$44,5,FALSE))*VLOOKUP(SBYLD2!G$4,'[1]INTERNAL PARAMETERS-1'!$B$5:$J$44,9,FALSE)*SBYLD2!$F28</f>
        <v>6478.0639669450111</v>
      </c>
      <c r="H28" s="44">
        <f>SBYLD1!H28*VLOOKUP(SBYLD2!H$4,'[1]INTERNAL PARAMETERS-1'!$B$5:$J$44,5,FALSE)*VLOOKUP(SBYLD2!H$4,'[1]INTERNAL PARAMETERS-1'!$B$5:$J$44,7,FALSE)*SBYLD2!$F28 + SBYLD1!H28*(1-VLOOKUP(SBYLD2!H$4,'[1]INTERNAL PARAMETERS-1'!$B$5:$J$44,5,FALSE))*VLOOKUP(SBYLD2!H$4,'[1]INTERNAL PARAMETERS-1'!$B$5:$J$44,9,FALSE)*SBYLD2!$F28</f>
        <v>2681.0406347977432</v>
      </c>
      <c r="I28" s="44">
        <f>SBYLD1!I28*VLOOKUP(SBYLD2!I$4,'[1]INTERNAL PARAMETERS-1'!$B$5:$J$44,5,FALSE)*VLOOKUP(SBYLD2!I$4,'[1]INTERNAL PARAMETERS-1'!$B$5:$J$44,7,FALSE)*SBYLD2!$F28 + SBYLD1!I28*(1-VLOOKUP(SBYLD2!I$4,'[1]INTERNAL PARAMETERS-1'!$B$5:$J$44,5,FALSE))*VLOOKUP(SBYLD2!I$4,'[1]INTERNAL PARAMETERS-1'!$B$5:$J$44,9,FALSE)*SBYLD2!$F28</f>
        <v>4342.2368077276151</v>
      </c>
      <c r="J28" s="44">
        <f>SBYLD1!J28*VLOOKUP(SBYLD2!J$4,'[1]INTERNAL PARAMETERS-1'!$B$5:$J$44,5,FALSE)*VLOOKUP(SBYLD2!J$4,'[1]INTERNAL PARAMETERS-1'!$B$5:$J$44,7,FALSE)*SBYLD2!$F28 + SBYLD1!J28*(1-VLOOKUP(SBYLD2!J$4,'[1]INTERNAL PARAMETERS-1'!$B$5:$J$44,5,FALSE))*VLOOKUP(SBYLD2!J$4,'[1]INTERNAL PARAMETERS-1'!$B$5:$J$44,9,FALSE)*SBYLD2!$F28</f>
        <v>0</v>
      </c>
      <c r="K28" s="44">
        <f>SBYLD1!K28*VLOOKUP(SBYLD2!K$4,'[1]INTERNAL PARAMETERS-1'!$B$5:$J$44,5,FALSE)*VLOOKUP(SBYLD2!K$4,'[1]INTERNAL PARAMETERS-1'!$B$5:$J$44,7,FALSE)*SBYLD2!$F28 + SBYLD1!K28*(1-VLOOKUP(SBYLD2!K$4,'[1]INTERNAL PARAMETERS-1'!$B$5:$J$44,5,FALSE))*VLOOKUP(SBYLD2!K$4,'[1]INTERNAL PARAMETERS-1'!$B$5:$J$44,9,FALSE)*SBYLD2!$F28</f>
        <v>87.337849391968504</v>
      </c>
      <c r="L28" s="44">
        <f>SBYLD1!L28*VLOOKUP(SBYLD2!L$4,'[1]INTERNAL PARAMETERS-1'!$B$5:$J$44,5,FALSE)*VLOOKUP(SBYLD2!L$4,'[1]INTERNAL PARAMETERS-1'!$B$5:$J$44,7,FALSE)*SBYLD2!$F28 + SBYLD1!L28*(1-VLOOKUP(SBYLD2!L$4,'[1]INTERNAL PARAMETERS-1'!$B$5:$J$44,5,FALSE))*VLOOKUP(SBYLD2!L$4,'[1]INTERNAL PARAMETERS-1'!$B$5:$J$44,9,FALSE)*SBYLD2!$F28</f>
        <v>0</v>
      </c>
      <c r="M28" s="44">
        <f>SBYLD1!M28*VLOOKUP(SBYLD2!M$4,'[1]INTERNAL PARAMETERS-1'!$B$5:$J$44,5,FALSE)*VLOOKUP(SBYLD2!M$4,'[1]INTERNAL PARAMETERS-1'!$B$5:$J$44,7,FALSE)*SBYLD2!$F28 + SBYLD1!M28*(1-VLOOKUP(SBYLD2!M$4,'[1]INTERNAL PARAMETERS-1'!$B$5:$J$44,5,FALSE))*VLOOKUP(SBYLD2!M$4,'[1]INTERNAL PARAMETERS-1'!$B$5:$J$44,9,FALSE)*SBYLD2!$F28</f>
        <v>45.967166289184284</v>
      </c>
      <c r="N28" s="44">
        <f>SBYLD1!N28*VLOOKUP(SBYLD2!N$4,'[1]INTERNAL PARAMETERS-1'!$B$5:$J$44,5,FALSE)*VLOOKUP(SBYLD2!N$4,'[1]INTERNAL PARAMETERS-1'!$B$5:$J$44,7,FALSE)*SBYLD2!$F28 + SBYLD1!N28*(1-VLOOKUP(SBYLD2!N$4,'[1]INTERNAL PARAMETERS-1'!$B$5:$J$44,5,FALSE))*VLOOKUP(SBYLD2!N$4,'[1]INTERNAL PARAMETERS-1'!$B$5:$J$44,9,FALSE)*SBYLD2!$F28</f>
        <v>15.689010238137167</v>
      </c>
      <c r="O28" s="44">
        <f>SBYLD1!O28*VLOOKUP(SBYLD2!O$4,'[1]INTERNAL PARAMETERS-1'!$B$5:$J$44,5,FALSE)*VLOOKUP(SBYLD2!O$4,'[1]INTERNAL PARAMETERS-1'!$B$5:$J$44,7,FALSE)*SBYLD2!$F28 + SBYLD1!O28*(1-VLOOKUP(SBYLD2!O$4,'[1]INTERNAL PARAMETERS-1'!$B$5:$J$44,5,FALSE))*VLOOKUP(SBYLD2!O$4,'[1]INTERNAL PARAMETERS-1'!$B$5:$J$44,9,FALSE)*SBYLD2!$F28</f>
        <v>0</v>
      </c>
      <c r="P28" s="44">
        <f>SBYLD1!P28*VLOOKUP(SBYLD2!P$4,'[1]INTERNAL PARAMETERS-1'!$B$5:$J$44,5,FALSE)*VLOOKUP(SBYLD2!P$4,'[1]INTERNAL PARAMETERS-1'!$B$5:$J$44,7,FALSE)*SBYLD2!$F28 + SBYLD1!P28*(1-VLOOKUP(SBYLD2!P$4,'[1]INTERNAL PARAMETERS-1'!$B$5:$J$44,5,FALSE))*VLOOKUP(SBYLD2!P$4,'[1]INTERNAL PARAMETERS-1'!$B$5:$J$44,9,FALSE)*SBYLD2!$F28</f>
        <v>0</v>
      </c>
      <c r="Q28" s="44">
        <f>SBYLD1!Q28*VLOOKUP(SBYLD2!Q$4,'[1]INTERNAL PARAMETERS-1'!$B$5:$J$44,5,FALSE)*VLOOKUP(SBYLD2!Q$4,'[1]INTERNAL PARAMETERS-1'!$B$5:$J$44,7,FALSE)*SBYLD2!$F28 + SBYLD1!Q28*(1-VLOOKUP(SBYLD2!Q$4,'[1]INTERNAL PARAMETERS-1'!$B$5:$J$44,5,FALSE))*VLOOKUP(SBYLD2!Q$4,'[1]INTERNAL PARAMETERS-1'!$B$5:$J$44,9,FALSE)*SBYLD2!$F28</f>
        <v>0</v>
      </c>
      <c r="R28" s="44">
        <f>SBYLD1!R28*VLOOKUP(SBYLD2!R$4,'[1]INTERNAL PARAMETERS-1'!$B$5:$J$44,5,FALSE)*VLOOKUP(SBYLD2!R$4,'[1]INTERNAL PARAMETERS-1'!$B$5:$J$44,7,FALSE)*SBYLD2!$F28 + SBYLD1!R28*(1-VLOOKUP(SBYLD2!R$4,'[1]INTERNAL PARAMETERS-1'!$B$5:$J$44,5,FALSE))*VLOOKUP(SBYLD2!R$4,'[1]INTERNAL PARAMETERS-1'!$B$5:$J$44,9,FALSE)*SBYLD2!$F28</f>
        <v>36.230278848618156</v>
      </c>
      <c r="S28" s="44">
        <f>SBYLD1!S28*VLOOKUP(SBYLD2!S$4,'[1]INTERNAL PARAMETERS-1'!$B$5:$J$44,5,FALSE)*VLOOKUP(SBYLD2!S$4,'[1]INTERNAL PARAMETERS-1'!$B$5:$J$44,7,FALSE)*SBYLD2!$F28 + SBYLD1!S28*(1-VLOOKUP(SBYLD2!S$4,'[1]INTERNAL PARAMETERS-1'!$B$5:$J$44,5,FALSE))*VLOOKUP(SBYLD2!S$4,'[1]INTERNAL PARAMETERS-1'!$B$5:$J$44,9,FALSE)*SBYLD2!$F28</f>
        <v>712.76386284647094</v>
      </c>
      <c r="T28" s="44">
        <f>SBYLD1!T28*VLOOKUP(SBYLD2!T$4,'[1]INTERNAL PARAMETERS-1'!$B$5:$J$44,5,FALSE)*VLOOKUP(SBYLD2!T$4,'[1]INTERNAL PARAMETERS-1'!$B$5:$J$44,7,FALSE)*SBYLD2!$F28 + SBYLD1!T28*(1-VLOOKUP(SBYLD2!T$4,'[1]INTERNAL PARAMETERS-1'!$B$5:$J$44,5,FALSE))*VLOOKUP(SBYLD2!T$4,'[1]INTERNAL PARAMETERS-1'!$B$5:$J$44,9,FALSE)*SBYLD2!$F28</f>
        <v>106.74859479314505</v>
      </c>
      <c r="U28" s="44">
        <f>SBYLD1!U28*VLOOKUP(SBYLD2!U$4,'[1]INTERNAL PARAMETERS-1'!$B$5:$J$44,5,FALSE)*VLOOKUP(SBYLD2!U$4,'[1]INTERNAL PARAMETERS-1'!$B$5:$J$44,7,FALSE)*SBYLD2!$F28 + SBYLD1!U28*(1-VLOOKUP(SBYLD2!U$4,'[1]INTERNAL PARAMETERS-1'!$B$5:$J$44,5,FALSE))*VLOOKUP(SBYLD2!U$4,'[1]INTERNAL PARAMETERS-1'!$B$5:$J$44,9,FALSE)*SBYLD2!$F28</f>
        <v>80.417274744169262</v>
      </c>
      <c r="V28" s="44">
        <f>SBYLD1!V28*VLOOKUP(SBYLD2!V$4,'[1]INTERNAL PARAMETERS-1'!$B$5:$J$44,5,FALSE)*VLOOKUP(SBYLD2!V$4,'[1]INTERNAL PARAMETERS-1'!$B$5:$J$44,7,FALSE)*SBYLD2!$F28 + SBYLD1!V28*(1-VLOOKUP(SBYLD2!V$4,'[1]INTERNAL PARAMETERS-1'!$B$5:$J$44,5,FALSE))*VLOOKUP(SBYLD2!V$4,'[1]INTERNAL PARAMETERS-1'!$B$5:$J$44,9,FALSE)*SBYLD2!$F28</f>
        <v>330.73092512408283</v>
      </c>
      <c r="W28" s="44">
        <f>SBYLD1!W28*VLOOKUP(SBYLD2!W$4,'[1]INTERNAL PARAMETERS-1'!$B$5:$J$44,5,FALSE)*VLOOKUP(SBYLD2!W$4,'[1]INTERNAL PARAMETERS-1'!$B$5:$J$44,7,FALSE)*SBYLD2!$F28 + SBYLD1!W28*(1-VLOOKUP(SBYLD2!W$4,'[1]INTERNAL PARAMETERS-1'!$B$5:$J$44,5,FALSE))*VLOOKUP(SBYLD2!W$4,'[1]INTERNAL PARAMETERS-1'!$B$5:$J$44,9,FALSE)*SBYLD2!$F28</f>
        <v>0</v>
      </c>
      <c r="X28" s="44">
        <f>SBYLD1!X28*VLOOKUP(SBYLD2!X$4,'[1]INTERNAL PARAMETERS-1'!$B$5:$J$44,5,FALSE)*VLOOKUP(SBYLD2!X$4,'[1]INTERNAL PARAMETERS-1'!$B$5:$J$44,7,FALSE)*SBYLD2!$F28 + SBYLD1!X28*(1-VLOOKUP(SBYLD2!X$4,'[1]INTERNAL PARAMETERS-1'!$B$5:$J$44,5,FALSE))*VLOOKUP(SBYLD2!X$4,'[1]INTERNAL PARAMETERS-1'!$B$5:$J$44,9,FALSE)*SBYLD2!$F28</f>
        <v>0</v>
      </c>
      <c r="Y28" s="44">
        <f>SBYLD1!Y28*VLOOKUP(SBYLD2!Y$4,'[1]INTERNAL PARAMETERS-1'!$B$5:$J$44,5,FALSE)*VLOOKUP(SBYLD2!Y$4,'[1]INTERNAL PARAMETERS-1'!$B$5:$J$44,7,FALSE)*SBYLD2!$F28 + SBYLD1!Y28*(1-VLOOKUP(SBYLD2!Y$4,'[1]INTERNAL PARAMETERS-1'!$B$5:$J$44,5,FALSE))*VLOOKUP(SBYLD2!Y$4,'[1]INTERNAL PARAMETERS-1'!$B$5:$J$44,9,FALSE)*SBYLD2!$F28</f>
        <v>0</v>
      </c>
      <c r="Z28" s="44">
        <f>SBYLD1!Z28*VLOOKUP(SBYLD2!Z$4,'[1]INTERNAL PARAMETERS-1'!$B$5:$J$44,5,FALSE)*VLOOKUP(SBYLD2!Z$4,'[1]INTERNAL PARAMETERS-1'!$B$5:$J$44,7,FALSE)*SBYLD2!$F28 + SBYLD1!Z28*(1-VLOOKUP(SBYLD2!Z$4,'[1]INTERNAL PARAMETERS-1'!$B$5:$J$44,5,FALSE))*VLOOKUP(SBYLD2!Z$4,'[1]INTERNAL PARAMETERS-1'!$B$5:$J$44,9,FALSE)*SBYLD2!$F28</f>
        <v>0</v>
      </c>
      <c r="AA28" s="44">
        <f>SBYLD1!AA28*VLOOKUP(SBYLD2!AA$4,'[1]INTERNAL PARAMETERS-1'!$B$5:$J$44,5,FALSE)*VLOOKUP(SBYLD2!AA$4,'[1]INTERNAL PARAMETERS-1'!$B$5:$J$44,7,FALSE)*SBYLD2!$F28 + SBYLD1!AA28*(1-VLOOKUP(SBYLD2!AA$4,'[1]INTERNAL PARAMETERS-1'!$B$5:$J$44,5,FALSE))*VLOOKUP(SBYLD2!AA$4,'[1]INTERNAL PARAMETERS-1'!$B$5:$J$44,9,FALSE)*SBYLD2!$F28</f>
        <v>0</v>
      </c>
      <c r="AB28" s="44">
        <f>SBYLD1!AB28*VLOOKUP(SBYLD2!AB$4,'[1]INTERNAL PARAMETERS-1'!$B$5:$J$44,5,FALSE)*VLOOKUP(SBYLD2!AB$4,'[1]INTERNAL PARAMETERS-1'!$B$5:$J$44,7,FALSE)*SBYLD2!$F28 + SBYLD1!AB28*(1-VLOOKUP(SBYLD2!AB$4,'[1]INTERNAL PARAMETERS-1'!$B$5:$J$44,5,FALSE))*VLOOKUP(SBYLD2!AB$4,'[1]INTERNAL PARAMETERS-1'!$B$5:$J$44,9,FALSE)*SBYLD2!$F28</f>
        <v>0</v>
      </c>
      <c r="AC28" s="44">
        <f>SBYLD1!AC28*VLOOKUP(SBYLD2!AC$4,'[1]INTERNAL PARAMETERS-1'!$B$5:$J$44,5,FALSE)*VLOOKUP(SBYLD2!AC$4,'[1]INTERNAL PARAMETERS-1'!$B$5:$J$44,7,FALSE)*SBYLD2!$F28 + SBYLD1!AC28*(1-VLOOKUP(SBYLD2!AC$4,'[1]INTERNAL PARAMETERS-1'!$B$5:$J$44,5,FALSE))*VLOOKUP(SBYLD2!AC$4,'[1]INTERNAL PARAMETERS-1'!$B$5:$J$44,9,FALSE)*SBYLD2!$F28</f>
        <v>0</v>
      </c>
      <c r="AD28" s="44">
        <f>SBYLD1!AD28*VLOOKUP(SBYLD2!AD$4,'[1]INTERNAL PARAMETERS-1'!$B$5:$J$44,5,FALSE)*VLOOKUP(SBYLD2!AD$4,'[1]INTERNAL PARAMETERS-1'!$B$5:$J$44,7,FALSE)*SBYLD2!$F28 + SBYLD1!AD28*(1-VLOOKUP(SBYLD2!AD$4,'[1]INTERNAL PARAMETERS-1'!$B$5:$J$44,5,FALSE))*VLOOKUP(SBYLD2!AD$4,'[1]INTERNAL PARAMETERS-1'!$B$5:$J$44,9,FALSE)*SBYLD2!$F28</f>
        <v>0</v>
      </c>
      <c r="AE28" s="44">
        <f>SBYLD1!AE28*VLOOKUP(SBYLD2!AE$4,'[1]INTERNAL PARAMETERS-1'!$B$5:$J$44,5,FALSE)*VLOOKUP(SBYLD2!AE$4,'[1]INTERNAL PARAMETERS-1'!$B$5:$J$44,7,FALSE)*SBYLD2!$F28 + SBYLD1!AE28*(1-VLOOKUP(SBYLD2!AE$4,'[1]INTERNAL PARAMETERS-1'!$B$5:$J$44,5,FALSE))*VLOOKUP(SBYLD2!AE$4,'[1]INTERNAL PARAMETERS-1'!$B$5:$J$44,9,FALSE)*SBYLD2!$F28</f>
        <v>0</v>
      </c>
      <c r="AF28" s="44">
        <f>SBYLD1!AF28*VLOOKUP(SBYLD2!AF$4,'[1]INTERNAL PARAMETERS-1'!$B$5:$J$44,5,FALSE)*VLOOKUP(SBYLD2!AF$4,'[1]INTERNAL PARAMETERS-1'!$B$5:$J$44,7,FALSE)*SBYLD2!$F28 + SBYLD1!AF28*(1-VLOOKUP(SBYLD2!AF$4,'[1]INTERNAL PARAMETERS-1'!$B$5:$J$44,5,FALSE))*VLOOKUP(SBYLD2!AF$4,'[1]INTERNAL PARAMETERS-1'!$B$5:$J$44,9,FALSE)*SBYLD2!$F28</f>
        <v>25.230934268790897</v>
      </c>
      <c r="AG28" s="44">
        <f>SBYLD1!AG28*VLOOKUP(SBYLD2!AG$4,'[1]INTERNAL PARAMETERS-1'!$B$5:$J$44,5,FALSE)*VLOOKUP(SBYLD2!AG$4,'[1]INTERNAL PARAMETERS-1'!$B$5:$J$44,7,FALSE)*SBYLD2!$F28 + SBYLD1!AG28*(1-VLOOKUP(SBYLD2!AG$4,'[1]INTERNAL PARAMETERS-1'!$B$5:$J$44,5,FALSE))*VLOOKUP(SBYLD2!AG$4,'[1]INTERNAL PARAMETERS-1'!$B$5:$J$44,9,FALSE)*SBYLD2!$F28</f>
        <v>39.796813644038174</v>
      </c>
      <c r="AH28" s="44">
        <f>SBYLD1!AH28*VLOOKUP(SBYLD2!AH$4,'[1]INTERNAL PARAMETERS-1'!$B$5:$J$44,5,FALSE)*VLOOKUP(SBYLD2!AH$4,'[1]INTERNAL PARAMETERS-1'!$B$5:$J$44,7,FALSE)*SBYLD2!$F28 + SBYLD1!AH28*(1-VLOOKUP(SBYLD2!AH$4,'[1]INTERNAL PARAMETERS-1'!$B$5:$J$44,5,FALSE))*VLOOKUP(SBYLD2!AH$4,'[1]INTERNAL PARAMETERS-1'!$B$5:$J$44,9,FALSE)*SBYLD2!$F28</f>
        <v>0</v>
      </c>
      <c r="AI28" s="44">
        <f>SBYLD1!AI28*VLOOKUP(SBYLD2!AI$4,'[1]INTERNAL PARAMETERS-1'!$B$5:$J$44,5,FALSE)*VLOOKUP(SBYLD2!AI$4,'[1]INTERNAL PARAMETERS-1'!$B$5:$J$44,7,FALSE)*SBYLD2!$F28 + SBYLD1!AI28*(1-VLOOKUP(SBYLD2!AI$4,'[1]INTERNAL PARAMETERS-1'!$B$5:$J$44,5,FALSE))*VLOOKUP(SBYLD2!AI$4,'[1]INTERNAL PARAMETERS-1'!$B$5:$J$44,9,FALSE)*SBYLD2!$F28</f>
        <v>3.2347351626654994</v>
      </c>
      <c r="AJ28" s="44">
        <f>SBYLD1!AJ28*VLOOKUP(SBYLD2!AJ$4,'[1]INTERNAL PARAMETERS-1'!$B$5:$J$44,5,FALSE)*VLOOKUP(SBYLD2!AJ$4,'[1]INTERNAL PARAMETERS-1'!$B$5:$J$44,7,FALSE)*SBYLD2!$F28 + SBYLD1!AJ28*(1-VLOOKUP(SBYLD2!AJ$4,'[1]INTERNAL PARAMETERS-1'!$B$5:$J$44,5,FALSE))*VLOOKUP(SBYLD2!AJ$4,'[1]INTERNAL PARAMETERS-1'!$B$5:$J$44,9,FALSE)*SBYLD2!$F28</f>
        <v>50.461868537581793</v>
      </c>
      <c r="AK28" s="44">
        <f>SBYLD1!AK28*VLOOKUP(SBYLD2!AK$4,'[1]INTERNAL PARAMETERS-1'!$B$5:$J$44,5,FALSE)*VLOOKUP(SBYLD2!AK$4,'[1]INTERNAL PARAMETERS-1'!$B$5:$J$44,7,FALSE)*SBYLD2!$F28 + SBYLD1!AK28*(1-VLOOKUP(SBYLD2!AK$4,'[1]INTERNAL PARAMETERS-1'!$B$5:$J$44,5,FALSE))*VLOOKUP(SBYLD2!AK$4,'[1]INTERNAL PARAMETERS-1'!$B$5:$J$44,9,FALSE)*SBYLD2!$F28</f>
        <v>0</v>
      </c>
      <c r="AL28" s="44">
        <f>SBYLD1!AL28*VLOOKUP(SBYLD2!AL$4,'[1]INTERNAL PARAMETERS-1'!$B$5:$J$44,5,FALSE)*VLOOKUP(SBYLD2!AL$4,'[1]INTERNAL PARAMETERS-1'!$B$5:$J$44,7,FALSE)*SBYLD2!$F28 + SBYLD1!AL28*(1-VLOOKUP(SBYLD2!AL$4,'[1]INTERNAL PARAMETERS-1'!$B$5:$J$44,5,FALSE))*VLOOKUP(SBYLD2!AL$4,'[1]INTERNAL PARAMETERS-1'!$B$5:$J$44,9,FALSE)*SBYLD2!$F28</f>
        <v>0</v>
      </c>
      <c r="AM28" s="44">
        <f>SBYLD1!AM28*VLOOKUP(SBYLD2!AM$4,'[1]INTERNAL PARAMETERS-1'!$B$5:$J$44,5,FALSE)*VLOOKUP(SBYLD2!AM$4,'[1]INTERNAL PARAMETERS-1'!$B$5:$J$44,7,FALSE)*SBYLD2!$F28 + SBYLD1!AM28*(1-VLOOKUP(SBYLD2!AM$4,'[1]INTERNAL PARAMETERS-1'!$B$5:$J$44,5,FALSE))*VLOOKUP(SBYLD2!AM$4,'[1]INTERNAL PARAMETERS-1'!$B$5:$J$44,9,FALSE)*SBYLD2!$F28</f>
        <v>0</v>
      </c>
      <c r="AN28" s="44">
        <f>SBYLD1!AN28*VLOOKUP(SBYLD2!AN$4,'[1]INTERNAL PARAMETERS-1'!$B$5:$J$44,5,FALSE)*VLOOKUP(SBYLD2!AN$4,'[1]INTERNAL PARAMETERS-1'!$B$5:$J$44,7,FALSE)*SBYLD2!$F28 + SBYLD1!AN28*(1-VLOOKUP(SBYLD2!AN$4,'[1]INTERNAL PARAMETERS-1'!$B$5:$J$44,5,FALSE))*VLOOKUP(SBYLD2!AN$4,'[1]INTERNAL PARAMETERS-1'!$B$5:$J$44,9,FALSE)*SBYLD2!$F28</f>
        <v>0</v>
      </c>
      <c r="AO28" s="44">
        <f>SBYLD1!AO28*VLOOKUP(SBYLD2!AO$4,'[1]INTERNAL PARAMETERS-1'!$B$5:$J$44,5,FALSE)*VLOOKUP(SBYLD2!AO$4,'[1]INTERNAL PARAMETERS-1'!$B$5:$J$44,7,FALSE)*SBYLD2!$F28 + SBYLD1!AO28*(1-VLOOKUP(SBYLD2!AO$4,'[1]INTERNAL PARAMETERS-1'!$B$5:$J$44,5,FALSE))*VLOOKUP(SBYLD2!AO$4,'[1]INTERNAL PARAMETERS-1'!$B$5:$J$44,9,FALSE)*SBYLD2!$F28</f>
        <v>0</v>
      </c>
      <c r="AP28" s="44">
        <f>SBYLD1!AP28*VLOOKUP(SBYLD2!AP$4,'[1]INTERNAL PARAMETERS-1'!$B$5:$J$44,5,FALSE)*VLOOKUP(SBYLD2!AP$4,'[1]INTERNAL PARAMETERS-1'!$B$5:$J$44,7,FALSE)*SBYLD2!$F28 + SBYLD1!AP28*(1-VLOOKUP(SBYLD2!AP$4,'[1]INTERNAL PARAMETERS-1'!$B$5:$J$44,5,FALSE))*VLOOKUP(SBYLD2!AP$4,'[1]INTERNAL PARAMETERS-1'!$B$5:$J$44,9,FALSE)*SBYLD2!$F28</f>
        <v>0</v>
      </c>
      <c r="AQ28" s="44">
        <f>SBYLD1!AQ28*VLOOKUP(SBYLD2!AQ$4,'[1]INTERNAL PARAMETERS-1'!$B$5:$J$44,5,FALSE)*VLOOKUP(SBYLD2!AQ$4,'[1]INTERNAL PARAMETERS-1'!$B$5:$J$44,7,FALSE)*SBYLD2!$F28 + SBYLD1!AQ28*(1-VLOOKUP(SBYLD2!AQ$4,'[1]INTERNAL PARAMETERS-1'!$B$5:$J$44,5,FALSE))*VLOOKUP(SBYLD2!AQ$4,'[1]INTERNAL PARAMETERS-1'!$B$5:$J$44,9,FALSE)*SBYLD2!$F28</f>
        <v>0</v>
      </c>
      <c r="AR28" s="44">
        <f>SBYLD1!AR28*VLOOKUP(SBYLD2!AR$4,'[1]INTERNAL PARAMETERS-1'!$B$5:$J$44,5,FALSE)*VLOOKUP(SBYLD2!AR$4,'[1]INTERNAL PARAMETERS-1'!$B$5:$J$44,7,FALSE)*SBYLD2!$F28 + SBYLD1!AR28*(1-VLOOKUP(SBYLD2!AR$4,'[1]INTERNAL PARAMETERS-1'!$B$5:$J$44,5,FALSE))*VLOOKUP(SBYLD2!AR$4,'[1]INTERNAL PARAMETERS-1'!$B$5:$J$44,9,FALSE)*SBYLD2!$F28</f>
        <v>0</v>
      </c>
      <c r="AS28" s="44">
        <f>SBYLD1!AS28*VLOOKUP(SBYLD2!AS$4,'[1]INTERNAL PARAMETERS-1'!$B$5:$J$44,5,FALSE)*VLOOKUP(SBYLD2!AS$4,'[1]INTERNAL PARAMETERS-1'!$B$5:$J$44,7,FALSE)*SBYLD2!$F28 + SBYLD1!AS28*(1-VLOOKUP(SBYLD2!AS$4,'[1]INTERNAL PARAMETERS-1'!$B$5:$J$44,5,FALSE))*VLOOKUP(SBYLD2!AS$4,'[1]INTERNAL PARAMETERS-1'!$B$5:$J$44,9,FALSE)*SBYLD2!$F28</f>
        <v>0</v>
      </c>
      <c r="AT28" s="43">
        <f>SBYLD1!AT28*VLOOKUP(SBYLD2!AT$4,'[1]INTERNAL PARAMETERS-1'!$B$5:$J$44,5,FALSE)*VLOOKUP(SBYLD2!AT$4,'[1]INTERNAL PARAMETERS-1'!$B$5:$J$44,7,FALSE)*SBYLD2!$F28 + SBYLD1!AT28*(1-VLOOKUP(SBYLD2!AT$4,'[1]INTERNAL PARAMETERS-1'!$B$5:$J$44,5,FALSE))*VLOOKUP(SBYLD2!AT$4,'[1]INTERNAL PARAMETERS-1'!$B$5:$J$44,9,FALSE)*SBYLD2!$F28</f>
        <v>0</v>
      </c>
      <c r="AU28" s="45">
        <f>SBYLD1!AU28*VLOOKUP(SBYLD2!AU$4,'[1]INTERNAL PARAMETERS-1'!$B$5:$J$44,5,FALSE)*VLOOKUP(SBYLD2!AU$4,'[1]INTERNAL PARAMETERS-1'!$B$5:$J$44,6,FALSE)*VLOOKUP(SBYLD2!AU$4,'[1]INTERNAL PARAMETERS-1'!$B$5:$J$44,3,FALSE) + SBYLD1!AU28*(1-VLOOKUP(SBYLD2!AU$4,'[1]INTERNAL PARAMETERS-1'!$B$5:$J$44,5,FALSE))*VLOOKUP(SBYLD2!AU$4,'[1]INTERNAL PARAMETERS-1'!$B$5:$J$44,8,FALSE)*VLOOKUP(SBYLD2!AU$4,'[1]INTERNAL PARAMETERS-1'!$B$5:$J$44,3,FALSE)</f>
        <v>0</v>
      </c>
      <c r="AV28" s="44">
        <f>SBYLD1!AV28*VLOOKUP(SBYLD2!AV$4,'[1]INTERNAL PARAMETERS-1'!$B$5:$J$44,5,FALSE)*VLOOKUP(SBYLD2!AV$4,'[1]INTERNAL PARAMETERS-1'!$B$5:$J$44,6,FALSE)*VLOOKUP(SBYLD2!AV$4,'[1]INTERNAL PARAMETERS-1'!$B$5:$J$44,3,FALSE) + SBYLD1!AV28*(1-VLOOKUP(SBYLD2!AV$4,'[1]INTERNAL PARAMETERS-1'!$B$5:$J$44,5,FALSE))*VLOOKUP(SBYLD2!AV$4,'[1]INTERNAL PARAMETERS-1'!$B$5:$J$44,8,FALSE)*VLOOKUP(SBYLD2!AV$4,'[1]INTERNAL PARAMETERS-1'!$B$5:$J$44,3,FALSE)</f>
        <v>0</v>
      </c>
      <c r="AW28" s="44">
        <f>SBYLD1!AW28*VLOOKUP(SBYLD2!AW$4,'[1]INTERNAL PARAMETERS-1'!$B$5:$J$44,5,FALSE)*VLOOKUP(SBYLD2!AW$4,'[1]INTERNAL PARAMETERS-1'!$B$5:$J$44,6,FALSE)*VLOOKUP(SBYLD2!AW$4,'[1]INTERNAL PARAMETERS-1'!$B$5:$J$44,3,FALSE) + SBYLD1!AW28*(1-VLOOKUP(SBYLD2!AW$4,'[1]INTERNAL PARAMETERS-1'!$B$5:$J$44,5,FALSE))*VLOOKUP(SBYLD2!AW$4,'[1]INTERNAL PARAMETERS-1'!$B$5:$J$44,8,FALSE)*VLOOKUP(SBYLD2!AW$4,'[1]INTERNAL PARAMETERS-1'!$B$5:$J$44,3,FALSE)</f>
        <v>86.990428618084707</v>
      </c>
      <c r="AX28" s="44">
        <f>SBYLD1!AX28*VLOOKUP(SBYLD2!AX$4,'[1]INTERNAL PARAMETERS-1'!$B$5:$J$44,5,FALSE)*VLOOKUP(SBYLD2!AX$4,'[1]INTERNAL PARAMETERS-1'!$B$5:$J$44,6,FALSE)*VLOOKUP(SBYLD2!AX$4,'[1]INTERNAL PARAMETERS-1'!$B$5:$J$44,3,FALSE) + SBYLD1!AX28*(1-VLOOKUP(SBYLD2!AX$4,'[1]INTERNAL PARAMETERS-1'!$B$5:$J$44,5,FALSE))*VLOOKUP(SBYLD2!AX$4,'[1]INTERNAL PARAMETERS-1'!$B$5:$J$44,8,FALSE)*VLOOKUP(SBYLD2!AX$4,'[1]INTERNAL PARAMETERS-1'!$B$5:$J$44,3,FALSE)</f>
        <v>0</v>
      </c>
      <c r="AY28" s="44">
        <f>SBYLD1!AY28*VLOOKUP(SBYLD2!AY$4,'[1]INTERNAL PARAMETERS-1'!$B$5:$J$44,5,FALSE)*VLOOKUP(SBYLD2!AY$4,'[1]INTERNAL PARAMETERS-1'!$B$5:$J$44,6,FALSE)*VLOOKUP(SBYLD2!AY$4,'[1]INTERNAL PARAMETERS-1'!$B$5:$J$44,3,FALSE) + SBYLD1!AY28*(1-VLOOKUP(SBYLD2!AY$4,'[1]INTERNAL PARAMETERS-1'!$B$5:$J$44,5,FALSE))*VLOOKUP(SBYLD2!AY$4,'[1]INTERNAL PARAMETERS-1'!$B$5:$J$44,8,FALSE)*VLOOKUP(SBYLD2!AY$4,'[1]INTERNAL PARAMETERS-1'!$B$5:$J$44,3,FALSE)</f>
        <v>0</v>
      </c>
      <c r="AZ28" s="44">
        <f>SBYLD1!AZ28*VLOOKUP(SBYLD2!AZ$4,'[1]INTERNAL PARAMETERS-1'!$B$5:$J$44,5,FALSE)*VLOOKUP(SBYLD2!AZ$4,'[1]INTERNAL PARAMETERS-1'!$B$5:$J$44,6,FALSE)*VLOOKUP(SBYLD2!AZ$4,'[1]INTERNAL PARAMETERS-1'!$B$5:$J$44,3,FALSE) + SBYLD1!AZ28*(1-VLOOKUP(SBYLD2!AZ$4,'[1]INTERNAL PARAMETERS-1'!$B$5:$J$44,5,FALSE))*VLOOKUP(SBYLD2!AZ$4,'[1]INTERNAL PARAMETERS-1'!$B$5:$J$44,8,FALSE)*VLOOKUP(SBYLD2!AZ$4,'[1]INTERNAL PARAMETERS-1'!$B$5:$J$44,3,FALSE)</f>
        <v>0</v>
      </c>
      <c r="BA28" s="44">
        <f>SBYLD1!BA28*VLOOKUP(SBYLD2!BA$4,'[1]INTERNAL PARAMETERS-1'!$B$5:$J$44,5,FALSE)*VLOOKUP(SBYLD2!BA$4,'[1]INTERNAL PARAMETERS-1'!$B$5:$J$44,6,FALSE)*VLOOKUP(SBYLD2!BA$4,'[1]INTERNAL PARAMETERS-1'!$B$5:$J$44,3,FALSE) + SBYLD1!BA28*(1-VLOOKUP(SBYLD2!BA$4,'[1]INTERNAL PARAMETERS-1'!$B$5:$J$44,5,FALSE))*VLOOKUP(SBYLD2!BA$4,'[1]INTERNAL PARAMETERS-1'!$B$5:$J$44,8,FALSE)*VLOOKUP(SBYLD2!BA$4,'[1]INTERNAL PARAMETERS-1'!$B$5:$J$44,3,FALSE)</f>
        <v>9.2044895470034653</v>
      </c>
      <c r="BB28" s="44">
        <f>SBYLD1!BB28*VLOOKUP(SBYLD2!BB$4,'[1]INTERNAL PARAMETERS-1'!$B$5:$J$44,5,FALSE)*VLOOKUP(SBYLD2!BB$4,'[1]INTERNAL PARAMETERS-1'!$B$5:$J$44,6,FALSE)*VLOOKUP(SBYLD2!BB$4,'[1]INTERNAL PARAMETERS-1'!$B$5:$J$44,3,FALSE) + SBYLD1!BB28*(1-VLOOKUP(SBYLD2!BB$4,'[1]INTERNAL PARAMETERS-1'!$B$5:$J$44,5,FALSE))*VLOOKUP(SBYLD2!BB$4,'[1]INTERNAL PARAMETERS-1'!$B$5:$J$44,8,FALSE)*VLOOKUP(SBYLD2!BB$4,'[1]INTERNAL PARAMETERS-1'!$B$5:$J$44,3,FALSE)</f>
        <v>15.678654336733883</v>
      </c>
      <c r="BC28" s="44">
        <f>SBYLD1!BC28*VLOOKUP(SBYLD2!BC$4,'[1]INTERNAL PARAMETERS-1'!$B$5:$J$44,5,FALSE)*VLOOKUP(SBYLD2!BC$4,'[1]INTERNAL PARAMETERS-1'!$B$5:$J$44,6,FALSE)*VLOOKUP(SBYLD2!BC$4,'[1]INTERNAL PARAMETERS-1'!$B$5:$J$44,3,FALSE) + SBYLD1!BC28*(1-VLOOKUP(SBYLD2!BC$4,'[1]INTERNAL PARAMETERS-1'!$B$5:$J$44,5,FALSE))*VLOOKUP(SBYLD2!BC$4,'[1]INTERNAL PARAMETERS-1'!$B$5:$J$44,8,FALSE)*VLOOKUP(SBYLD2!BC$4,'[1]INTERNAL PARAMETERS-1'!$B$5:$J$44,3,FALSE)</f>
        <v>18.049596619485214</v>
      </c>
      <c r="BD28" s="44">
        <f>SBYLD1!BD28*VLOOKUP(SBYLD2!BD$4,'[1]INTERNAL PARAMETERS-1'!$B$5:$J$44,5,FALSE)*VLOOKUP(SBYLD2!BD$4,'[1]INTERNAL PARAMETERS-1'!$B$5:$J$44,6,FALSE)*VLOOKUP(SBYLD2!BD$4,'[1]INTERNAL PARAMETERS-1'!$B$5:$J$44,3,FALSE) + SBYLD1!BD28*(1-VLOOKUP(SBYLD2!BD$4,'[1]INTERNAL PARAMETERS-1'!$B$5:$J$44,5,FALSE))*VLOOKUP(SBYLD2!BD$4,'[1]INTERNAL PARAMETERS-1'!$B$5:$J$44,8,FALSE)*VLOOKUP(SBYLD2!BD$4,'[1]INTERNAL PARAMETERS-1'!$B$5:$J$44,3,FALSE)</f>
        <v>15.557015555050048</v>
      </c>
      <c r="BE28" s="44">
        <f>SBYLD1!BE28*VLOOKUP(SBYLD2!BE$4,'[1]INTERNAL PARAMETERS-1'!$B$5:$J$44,5,FALSE)*VLOOKUP(SBYLD2!BE$4,'[1]INTERNAL PARAMETERS-1'!$B$5:$J$44,6,FALSE)*VLOOKUP(SBYLD2!BE$4,'[1]INTERNAL PARAMETERS-1'!$B$5:$J$44,3,FALSE) + SBYLD1!BE28*(1-VLOOKUP(SBYLD2!BE$4,'[1]INTERNAL PARAMETERS-1'!$B$5:$J$44,5,FALSE))*VLOOKUP(SBYLD2!BE$4,'[1]INTERNAL PARAMETERS-1'!$B$5:$J$44,8,FALSE)*VLOOKUP(SBYLD2!BE$4,'[1]INTERNAL PARAMETERS-1'!$B$5:$J$44,3,FALSE)</f>
        <v>37.415715980558147</v>
      </c>
      <c r="BF28" s="44">
        <f>SBYLD1!BF28*VLOOKUP(SBYLD2!BF$4,'[1]INTERNAL PARAMETERS-1'!$B$5:$J$44,5,FALSE)*VLOOKUP(SBYLD2!BF$4,'[1]INTERNAL PARAMETERS-1'!$B$5:$J$44,6,FALSE)*VLOOKUP(SBYLD2!BF$4,'[1]INTERNAL PARAMETERS-1'!$B$5:$J$44,3,FALSE) + SBYLD1!BF28*(1-VLOOKUP(SBYLD2!BF$4,'[1]INTERNAL PARAMETERS-1'!$B$5:$J$44,5,FALSE))*VLOOKUP(SBYLD2!BF$4,'[1]INTERNAL PARAMETERS-1'!$B$5:$J$44,8,FALSE)*VLOOKUP(SBYLD2!BF$4,'[1]INTERNAL PARAMETERS-1'!$B$5:$J$44,3,FALSE)</f>
        <v>0</v>
      </c>
      <c r="BG28" s="44">
        <f>SBYLD1!BG28*VLOOKUP(SBYLD2!BG$4,'[1]INTERNAL PARAMETERS-1'!$B$5:$J$44,5,FALSE)*VLOOKUP(SBYLD2!BG$4,'[1]INTERNAL PARAMETERS-1'!$B$5:$J$44,6,FALSE)*VLOOKUP(SBYLD2!BG$4,'[1]INTERNAL PARAMETERS-1'!$B$5:$J$44,3,FALSE) + SBYLD1!BG28*(1-VLOOKUP(SBYLD2!BG$4,'[1]INTERNAL PARAMETERS-1'!$B$5:$J$44,5,FALSE))*VLOOKUP(SBYLD2!BG$4,'[1]INTERNAL PARAMETERS-1'!$B$5:$J$44,8,FALSE)*VLOOKUP(SBYLD2!BG$4,'[1]INTERNAL PARAMETERS-1'!$B$5:$J$44,3,FALSE)</f>
        <v>18.0370985120122</v>
      </c>
      <c r="BH28" s="44">
        <f>SBYLD1!BH28*VLOOKUP(SBYLD2!BH$4,'[1]INTERNAL PARAMETERS-1'!$B$5:$J$44,5,FALSE)*VLOOKUP(SBYLD2!BH$4,'[1]INTERNAL PARAMETERS-1'!$B$5:$J$44,6,FALSE)*VLOOKUP(SBYLD2!BH$4,'[1]INTERNAL PARAMETERS-1'!$B$5:$J$44,3,FALSE) + SBYLD1!BH28*(1-VLOOKUP(SBYLD2!BH$4,'[1]INTERNAL PARAMETERS-1'!$B$5:$J$44,5,FALSE))*VLOOKUP(SBYLD2!BH$4,'[1]INTERNAL PARAMETERS-1'!$B$5:$J$44,8,FALSE)*VLOOKUP(SBYLD2!BH$4,'[1]INTERNAL PARAMETERS-1'!$B$5:$J$44,3,FALSE)</f>
        <v>5.623564865243607E-2</v>
      </c>
      <c r="BI28" s="44">
        <f>SBYLD1!BI28*VLOOKUP(SBYLD2!BI$4,'[1]INTERNAL PARAMETERS-1'!$B$5:$J$44,5,FALSE)*VLOOKUP(SBYLD2!BI$4,'[1]INTERNAL PARAMETERS-1'!$B$5:$J$44,6,FALSE)*VLOOKUP(SBYLD2!BI$4,'[1]INTERNAL PARAMETERS-1'!$B$5:$J$44,3,FALSE) + SBYLD1!BI28*(1-VLOOKUP(SBYLD2!BI$4,'[1]INTERNAL PARAMETERS-1'!$B$5:$J$44,5,FALSE))*VLOOKUP(SBYLD2!BI$4,'[1]INTERNAL PARAMETERS-1'!$B$5:$J$44,8,FALSE)*VLOOKUP(SBYLD2!BI$4,'[1]INTERNAL PARAMETERS-1'!$B$5:$J$44,3,FALSE)</f>
        <v>0</v>
      </c>
      <c r="BJ28" s="44">
        <f>SBYLD1!BJ28*VLOOKUP(SBYLD2!BJ$4,'[1]INTERNAL PARAMETERS-1'!$B$5:$J$44,5,FALSE)*VLOOKUP(SBYLD2!BJ$4,'[1]INTERNAL PARAMETERS-1'!$B$5:$J$44,6,FALSE)*VLOOKUP(SBYLD2!BJ$4,'[1]INTERNAL PARAMETERS-1'!$B$5:$J$44,3,FALSE) + SBYLD1!BJ28*(1-VLOOKUP(SBYLD2!BJ$4,'[1]INTERNAL PARAMETERS-1'!$B$5:$J$44,5,FALSE))*VLOOKUP(SBYLD2!BJ$4,'[1]INTERNAL PARAMETERS-1'!$B$5:$J$44,8,FALSE)*VLOOKUP(SBYLD2!BJ$4,'[1]INTERNAL PARAMETERS-1'!$B$5:$J$44,3,FALSE)</f>
        <v>3.3954986872530335</v>
      </c>
      <c r="BK28" s="44">
        <f>SBYLD1!BK28*VLOOKUP(SBYLD2!BK$4,'[1]INTERNAL PARAMETERS-1'!$B$5:$J$44,5,FALSE)*VLOOKUP(SBYLD2!BK$4,'[1]INTERNAL PARAMETERS-1'!$B$5:$J$44,6,FALSE)*VLOOKUP(SBYLD2!BK$4,'[1]INTERNAL PARAMETERS-1'!$B$5:$J$44,3,FALSE) + SBYLD1!BK28*(1-VLOOKUP(SBYLD2!BK$4,'[1]INTERNAL PARAMETERS-1'!$B$5:$J$44,5,FALSE))*VLOOKUP(SBYLD2!BK$4,'[1]INTERNAL PARAMETERS-1'!$B$5:$J$44,8,FALSE)*VLOOKUP(SBYLD2!BK$4,'[1]INTERNAL PARAMETERS-1'!$B$5:$J$44,3,FALSE)</f>
        <v>5.5417015908234903</v>
      </c>
      <c r="BL28" s="44">
        <f>SBYLD1!BL28*VLOOKUP(SBYLD2!BL$4,'[1]INTERNAL PARAMETERS-1'!$B$5:$J$44,5,FALSE)*VLOOKUP(SBYLD2!BL$4,'[1]INTERNAL PARAMETERS-1'!$B$5:$J$44,6,FALSE)*VLOOKUP(SBYLD2!BL$4,'[1]INTERNAL PARAMETERS-1'!$B$5:$J$44,3,FALSE) + SBYLD1!BL28*(1-VLOOKUP(SBYLD2!BL$4,'[1]INTERNAL PARAMETERS-1'!$B$5:$J$44,5,FALSE))*VLOOKUP(SBYLD2!BL$4,'[1]INTERNAL PARAMETERS-1'!$B$5:$J$44,8,FALSE)*VLOOKUP(SBYLD2!BL$4,'[1]INTERNAL PARAMETERS-1'!$B$5:$J$44,3,FALSE)</f>
        <v>18.71566654499528</v>
      </c>
      <c r="BM28" s="44">
        <f>SBYLD1!BM28*VLOOKUP(SBYLD2!BM$4,'[1]INTERNAL PARAMETERS-1'!$B$5:$J$44,5,FALSE)*VLOOKUP(SBYLD2!BM$4,'[1]INTERNAL PARAMETERS-1'!$B$5:$J$44,6,FALSE)*VLOOKUP(SBYLD2!BM$4,'[1]INTERNAL PARAMETERS-1'!$B$5:$J$44,3,FALSE) + SBYLD1!BM28*(1-VLOOKUP(SBYLD2!BM$4,'[1]INTERNAL PARAMETERS-1'!$B$5:$J$44,5,FALSE))*VLOOKUP(SBYLD2!BM$4,'[1]INTERNAL PARAMETERS-1'!$B$5:$J$44,8,FALSE)*VLOOKUP(SBYLD2!BM$4,'[1]INTERNAL PARAMETERS-1'!$B$5:$J$44,3,FALSE)</f>
        <v>3.3805016187259826</v>
      </c>
      <c r="BN28" s="44">
        <f>SBYLD1!BN28*VLOOKUP(SBYLD2!BN$4,'[1]INTERNAL PARAMETERS-1'!$B$5:$J$44,5,FALSE)*VLOOKUP(SBYLD2!BN$4,'[1]INTERNAL PARAMETERS-1'!$B$5:$J$44,6,FALSE)*VLOOKUP(SBYLD2!BN$4,'[1]INTERNAL PARAMETERS-1'!$B$5:$J$44,3,FALSE) + SBYLD1!BN28*(1-VLOOKUP(SBYLD2!BN$4,'[1]INTERNAL PARAMETERS-1'!$B$5:$J$44,5,FALSE))*VLOOKUP(SBYLD2!BN$4,'[1]INTERNAL PARAMETERS-1'!$B$5:$J$44,8,FALSE)*VLOOKUP(SBYLD2!BN$4,'[1]INTERNAL PARAMETERS-1'!$B$5:$J$44,3,FALSE)</f>
        <v>4.7873496894239214</v>
      </c>
      <c r="BO28" s="44">
        <f>SBYLD1!BO28*VLOOKUP(SBYLD2!BO$4,'[1]INTERNAL PARAMETERS-1'!$B$5:$J$44,5,FALSE)*VLOOKUP(SBYLD2!BO$4,'[1]INTERNAL PARAMETERS-1'!$B$5:$J$44,6,FALSE)*VLOOKUP(SBYLD2!BO$4,'[1]INTERNAL PARAMETERS-1'!$B$5:$J$44,3,FALSE) + SBYLD1!BO28*(1-VLOOKUP(SBYLD2!BO$4,'[1]INTERNAL PARAMETERS-1'!$B$5:$J$44,5,FALSE))*VLOOKUP(SBYLD2!BO$4,'[1]INTERNAL PARAMETERS-1'!$B$5:$J$44,8,FALSE)*VLOOKUP(SBYLD2!BO$4,'[1]INTERNAL PARAMETERS-1'!$B$5:$J$44,3,FALSE)</f>
        <v>4.3301744610986619</v>
      </c>
      <c r="BP28" s="44">
        <f>SBYLD1!BP28*VLOOKUP(SBYLD2!BP$4,'[1]INTERNAL PARAMETERS-1'!$B$5:$J$44,5,FALSE)*VLOOKUP(SBYLD2!BP$4,'[1]INTERNAL PARAMETERS-1'!$B$5:$J$44,6,FALSE)*VLOOKUP(SBYLD2!BP$4,'[1]INTERNAL PARAMETERS-1'!$B$5:$J$44,3,FALSE) + SBYLD1!BP28*(1-VLOOKUP(SBYLD2!BP$4,'[1]INTERNAL PARAMETERS-1'!$B$5:$J$44,5,FALSE))*VLOOKUP(SBYLD2!BP$4,'[1]INTERNAL PARAMETERS-1'!$B$5:$J$44,8,FALSE)*VLOOKUP(SBYLD2!BP$4,'[1]INTERNAL PARAMETERS-1'!$B$5:$J$44,3,FALSE)</f>
        <v>0.34488303874196108</v>
      </c>
      <c r="BQ28" s="44">
        <f>SBYLD1!BQ28*VLOOKUP(SBYLD2!BQ$4,'[1]INTERNAL PARAMETERS-1'!$B$5:$J$44,5,FALSE)*VLOOKUP(SBYLD2!BQ$4,'[1]INTERNAL PARAMETERS-1'!$B$5:$J$44,6,FALSE)*VLOOKUP(SBYLD2!BQ$4,'[1]INTERNAL PARAMETERS-1'!$B$5:$J$44,3,FALSE) + SBYLD1!BQ28*(1-VLOOKUP(SBYLD2!BQ$4,'[1]INTERNAL PARAMETERS-1'!$B$5:$J$44,5,FALSE))*VLOOKUP(SBYLD2!BQ$4,'[1]INTERNAL PARAMETERS-1'!$B$5:$J$44,8,FALSE)*VLOOKUP(SBYLD2!BQ$4,'[1]INTERNAL PARAMETERS-1'!$B$5:$J$44,3,FALSE)</f>
        <v>17.108927544890843</v>
      </c>
      <c r="BR28" s="44">
        <f>SBYLD1!BR28*VLOOKUP(SBYLD2!BR$4,'[1]INTERNAL PARAMETERS-1'!$B$5:$J$44,5,FALSE)*VLOOKUP(SBYLD2!BR$4,'[1]INTERNAL PARAMETERS-1'!$B$5:$J$44,6,FALSE)*VLOOKUP(SBYLD2!BR$4,'[1]INTERNAL PARAMETERS-1'!$B$5:$J$44,3,FALSE) + SBYLD1!BR28*(1-VLOOKUP(SBYLD2!BR$4,'[1]INTERNAL PARAMETERS-1'!$B$5:$J$44,5,FALSE))*VLOOKUP(SBYLD2!BR$4,'[1]INTERNAL PARAMETERS-1'!$B$5:$J$44,8,FALSE)*VLOOKUP(SBYLD2!BR$4,'[1]INTERNAL PARAMETERS-1'!$B$5:$J$44,3,FALSE)</f>
        <v>0.53841091430933941</v>
      </c>
      <c r="BS28" s="44">
        <f>SBYLD1!BS28*VLOOKUP(SBYLD2!BS$4,'[1]INTERNAL PARAMETERS-1'!$B$5:$J$44,5,FALSE)*VLOOKUP(SBYLD2!BS$4,'[1]INTERNAL PARAMETERS-1'!$B$5:$J$44,6,FALSE)*VLOOKUP(SBYLD2!BS$4,'[1]INTERNAL PARAMETERS-1'!$B$5:$J$44,3,FALSE) + SBYLD1!BS28*(1-VLOOKUP(SBYLD2!BS$4,'[1]INTERNAL PARAMETERS-1'!$B$5:$J$44,5,FALSE))*VLOOKUP(SBYLD2!BS$4,'[1]INTERNAL PARAMETERS-1'!$B$5:$J$44,8,FALSE)*VLOOKUP(SBYLD2!BS$4,'[1]INTERNAL PARAMETERS-1'!$B$5:$J$44,3,FALSE)</f>
        <v>3.6968151554177674E-2</v>
      </c>
      <c r="BT28" s="44">
        <f>SBYLD1!BT28*VLOOKUP(SBYLD2!BT$4,'[1]INTERNAL PARAMETERS-1'!$B$5:$J$44,5,FALSE)*VLOOKUP(SBYLD2!BT$4,'[1]INTERNAL PARAMETERS-1'!$B$5:$J$44,6,FALSE)*VLOOKUP(SBYLD2!BT$4,'[1]INTERNAL PARAMETERS-1'!$B$5:$J$44,3,FALSE) + SBYLD1!BT28*(1-VLOOKUP(SBYLD2!BT$4,'[1]INTERNAL PARAMETERS-1'!$B$5:$J$44,5,FALSE))*VLOOKUP(SBYLD2!BT$4,'[1]INTERNAL PARAMETERS-1'!$B$5:$J$44,8,FALSE)*VLOOKUP(SBYLD2!BT$4,'[1]INTERNAL PARAMETERS-1'!$B$5:$J$44,3,FALSE)</f>
        <v>0</v>
      </c>
      <c r="BU28" s="44">
        <f>SBYLD1!BU28*VLOOKUP(SBYLD2!BU$4,'[1]INTERNAL PARAMETERS-1'!$B$5:$J$44,5,FALSE)*VLOOKUP(SBYLD2!BU$4,'[1]INTERNAL PARAMETERS-1'!$B$5:$J$44,6,FALSE)*VLOOKUP(SBYLD2!BU$4,'[1]INTERNAL PARAMETERS-1'!$B$5:$J$44,3,FALSE) + SBYLD1!BU28*(1-VLOOKUP(SBYLD2!BU$4,'[1]INTERNAL PARAMETERS-1'!$B$5:$J$44,5,FALSE))*VLOOKUP(SBYLD2!BU$4,'[1]INTERNAL PARAMETERS-1'!$B$5:$J$44,8,FALSE)*VLOOKUP(SBYLD2!BU$4,'[1]INTERNAL PARAMETERS-1'!$B$5:$J$44,3,FALSE)</f>
        <v>0</v>
      </c>
      <c r="BV28" s="44">
        <f>SBYLD1!BV28*VLOOKUP(SBYLD2!BV$4,'[1]INTERNAL PARAMETERS-1'!$B$5:$J$44,5,FALSE)*VLOOKUP(SBYLD2!BV$4,'[1]INTERNAL PARAMETERS-1'!$B$5:$J$44,6,FALSE)*VLOOKUP(SBYLD2!BV$4,'[1]INTERNAL PARAMETERS-1'!$B$5:$J$44,3,FALSE) + SBYLD1!BV28*(1-VLOOKUP(SBYLD2!BV$4,'[1]INTERNAL PARAMETERS-1'!$B$5:$J$44,5,FALSE))*VLOOKUP(SBYLD2!BV$4,'[1]INTERNAL PARAMETERS-1'!$B$5:$J$44,8,FALSE)*VLOOKUP(SBYLD2!BV$4,'[1]INTERNAL PARAMETERS-1'!$B$5:$J$44,3,FALSE)</f>
        <v>0</v>
      </c>
      <c r="BW28" s="44">
        <f>SBYLD1!BW28*VLOOKUP(SBYLD2!BW$4,'[1]INTERNAL PARAMETERS-1'!$B$5:$J$44,5,FALSE)*VLOOKUP(SBYLD2!BW$4,'[1]INTERNAL PARAMETERS-1'!$B$5:$J$44,6,FALSE)*VLOOKUP(SBYLD2!BW$4,'[1]INTERNAL PARAMETERS-1'!$B$5:$J$44,3,FALSE) + SBYLD1!BW28*(1-VLOOKUP(SBYLD2!BW$4,'[1]INTERNAL PARAMETERS-1'!$B$5:$J$44,5,FALSE))*VLOOKUP(SBYLD2!BW$4,'[1]INTERNAL PARAMETERS-1'!$B$5:$J$44,8,FALSE)*VLOOKUP(SBYLD2!BW$4,'[1]INTERNAL PARAMETERS-1'!$B$5:$J$44,3,FALSE)</f>
        <v>0</v>
      </c>
      <c r="BX28" s="44">
        <f>SBYLD1!BX28*VLOOKUP(SBYLD2!BX$4,'[1]INTERNAL PARAMETERS-1'!$B$5:$J$44,5,FALSE)*VLOOKUP(SBYLD2!BX$4,'[1]INTERNAL PARAMETERS-1'!$B$5:$J$44,6,FALSE)*VLOOKUP(SBYLD2!BX$4,'[1]INTERNAL PARAMETERS-1'!$B$5:$J$44,3,FALSE) + SBYLD1!BX28*(1-VLOOKUP(SBYLD2!BX$4,'[1]INTERNAL PARAMETERS-1'!$B$5:$J$44,5,FALSE))*VLOOKUP(SBYLD2!BX$4,'[1]INTERNAL PARAMETERS-1'!$B$5:$J$44,8,FALSE)*VLOOKUP(SBYLD2!BX$4,'[1]INTERNAL PARAMETERS-1'!$B$5:$J$44,3,FALSE)</f>
        <v>0</v>
      </c>
      <c r="BY28" s="44">
        <f>SBYLD1!BY28*VLOOKUP(SBYLD2!BY$4,'[1]INTERNAL PARAMETERS-1'!$B$5:$J$44,5,FALSE)*VLOOKUP(SBYLD2!BY$4,'[1]INTERNAL PARAMETERS-1'!$B$5:$J$44,6,FALSE)*VLOOKUP(SBYLD2!BY$4,'[1]INTERNAL PARAMETERS-1'!$B$5:$J$44,3,FALSE) + SBYLD1!BY28*(1-VLOOKUP(SBYLD2!BY$4,'[1]INTERNAL PARAMETERS-1'!$B$5:$J$44,5,FALSE))*VLOOKUP(SBYLD2!BY$4,'[1]INTERNAL PARAMETERS-1'!$B$5:$J$44,8,FALSE)*VLOOKUP(SBYLD2!BY$4,'[1]INTERNAL PARAMETERS-1'!$B$5:$J$44,3,FALSE)</f>
        <v>0</v>
      </c>
      <c r="BZ28" s="44">
        <f>SBYLD1!BZ28*VLOOKUP(SBYLD2!BZ$4,'[1]INTERNAL PARAMETERS-1'!$B$5:$J$44,5,FALSE)*VLOOKUP(SBYLD2!BZ$4,'[1]INTERNAL PARAMETERS-1'!$B$5:$J$44,6,FALSE)*VLOOKUP(SBYLD2!BZ$4,'[1]INTERNAL PARAMETERS-1'!$B$5:$J$44,3,FALSE) + SBYLD1!BZ28*(1-VLOOKUP(SBYLD2!BZ$4,'[1]INTERNAL PARAMETERS-1'!$B$5:$J$44,5,FALSE))*VLOOKUP(SBYLD2!BZ$4,'[1]INTERNAL PARAMETERS-1'!$B$5:$J$44,8,FALSE)*VLOOKUP(SBYLD2!BZ$4,'[1]INTERNAL PARAMETERS-1'!$B$5:$J$44,3,FALSE)</f>
        <v>5.4531803091575133E-2</v>
      </c>
      <c r="CA28" s="44">
        <f>SBYLD1!CA28*VLOOKUP(SBYLD2!CA$4,'[1]INTERNAL PARAMETERS-1'!$B$5:$J$44,5,FALSE)*VLOOKUP(SBYLD2!CA$4,'[1]INTERNAL PARAMETERS-1'!$B$5:$J$44,6,FALSE)*VLOOKUP(SBYLD2!CA$4,'[1]INTERNAL PARAMETERS-1'!$B$5:$J$44,3,FALSE) + SBYLD1!CA28*(1-VLOOKUP(SBYLD2!CA$4,'[1]INTERNAL PARAMETERS-1'!$B$5:$J$44,5,FALSE))*VLOOKUP(SBYLD2!CA$4,'[1]INTERNAL PARAMETERS-1'!$B$5:$J$44,8,FALSE)*VLOOKUP(SBYLD2!CA$4,'[1]INTERNAL PARAMETERS-1'!$B$5:$J$44,3,FALSE)</f>
        <v>0</v>
      </c>
      <c r="CB28" s="44">
        <f>SBYLD1!CB28*VLOOKUP(SBYLD2!CB$4,'[1]INTERNAL PARAMETERS-1'!$B$5:$J$44,5,FALSE)*VLOOKUP(SBYLD2!CB$4,'[1]INTERNAL PARAMETERS-1'!$B$5:$J$44,6,FALSE)*VLOOKUP(SBYLD2!CB$4,'[1]INTERNAL PARAMETERS-1'!$B$5:$J$44,3,FALSE) + SBYLD1!CB28*(1-VLOOKUP(SBYLD2!CB$4,'[1]INTERNAL PARAMETERS-1'!$B$5:$J$44,5,FALSE))*VLOOKUP(SBYLD2!CB$4,'[1]INTERNAL PARAMETERS-1'!$B$5:$J$44,8,FALSE)*VLOOKUP(SBYLD2!CB$4,'[1]INTERNAL PARAMETERS-1'!$B$5:$J$44,3,FALSE)</f>
        <v>0</v>
      </c>
      <c r="CC28" s="44">
        <f>SBYLD1!CC28*VLOOKUP(SBYLD2!CC$4,'[1]INTERNAL PARAMETERS-1'!$B$5:$J$44,5,FALSE)*VLOOKUP(SBYLD2!CC$4,'[1]INTERNAL PARAMETERS-1'!$B$5:$J$44,6,FALSE)*VLOOKUP(SBYLD2!CC$4,'[1]INTERNAL PARAMETERS-1'!$B$5:$J$44,3,FALSE) + SBYLD1!CC28*(1-VLOOKUP(SBYLD2!CC$4,'[1]INTERNAL PARAMETERS-1'!$B$5:$J$44,5,FALSE))*VLOOKUP(SBYLD2!CC$4,'[1]INTERNAL PARAMETERS-1'!$B$5:$J$44,8,FALSE)*VLOOKUP(SBYLD2!CC$4,'[1]INTERNAL PARAMETERS-1'!$B$5:$J$44,3,FALSE)</f>
        <v>0.16830920385128462</v>
      </c>
      <c r="CD28" s="44">
        <f>SBYLD1!CD28*VLOOKUP(SBYLD2!CD$4,'[1]INTERNAL PARAMETERS-1'!$B$5:$J$44,5,FALSE)*VLOOKUP(SBYLD2!CD$4,'[1]INTERNAL PARAMETERS-1'!$B$5:$J$44,6,FALSE)*VLOOKUP(SBYLD2!CD$4,'[1]INTERNAL PARAMETERS-1'!$B$5:$J$44,3,FALSE) + SBYLD1!CD28*(1-VLOOKUP(SBYLD2!CD$4,'[1]INTERNAL PARAMETERS-1'!$B$5:$J$44,5,FALSE))*VLOOKUP(SBYLD2!CD$4,'[1]INTERNAL PARAMETERS-1'!$B$5:$J$44,8,FALSE)*VLOOKUP(SBYLD2!CD$4,'[1]INTERNAL PARAMETERS-1'!$B$5:$J$44,3,FALSE)</f>
        <v>0.28275965680669202</v>
      </c>
      <c r="CE28" s="44">
        <f>SBYLD1!CE28*VLOOKUP(SBYLD2!CE$4,'[1]INTERNAL PARAMETERS-1'!$B$5:$J$44,5,FALSE)*VLOOKUP(SBYLD2!CE$4,'[1]INTERNAL PARAMETERS-1'!$B$5:$J$44,6,FALSE)*VLOOKUP(SBYLD2!CE$4,'[1]INTERNAL PARAMETERS-1'!$B$5:$J$44,3,FALSE) + SBYLD1!CE28*(1-VLOOKUP(SBYLD2!CE$4,'[1]INTERNAL PARAMETERS-1'!$B$5:$J$44,5,FALSE))*VLOOKUP(SBYLD2!CE$4,'[1]INTERNAL PARAMETERS-1'!$B$5:$J$44,8,FALSE)*VLOOKUP(SBYLD2!CE$4,'[1]INTERNAL PARAMETERS-1'!$B$5:$J$44,3,FALSE)</f>
        <v>0.54114090593164388</v>
      </c>
      <c r="CF28" s="44">
        <f>SBYLD1!CF28*VLOOKUP(SBYLD2!CF$4,'[1]INTERNAL PARAMETERS-1'!$B$5:$J$44,5,FALSE)*VLOOKUP(SBYLD2!CF$4,'[1]INTERNAL PARAMETERS-1'!$B$5:$J$44,6,FALSE)*VLOOKUP(SBYLD2!CF$4,'[1]INTERNAL PARAMETERS-1'!$B$5:$J$44,3,FALSE) + SBYLD1!CF28*(1-VLOOKUP(SBYLD2!CF$4,'[1]INTERNAL PARAMETERS-1'!$B$5:$J$44,5,FALSE))*VLOOKUP(SBYLD2!CF$4,'[1]INTERNAL PARAMETERS-1'!$B$5:$J$44,8,FALSE)*VLOOKUP(SBYLD2!CF$4,'[1]INTERNAL PARAMETERS-1'!$B$5:$J$44,3,FALSE)</f>
        <v>0.16803004245686315</v>
      </c>
      <c r="CG28" s="44">
        <f>SBYLD1!CG28*VLOOKUP(SBYLD2!CG$4,'[1]INTERNAL PARAMETERS-1'!$B$5:$J$44,5,FALSE)*VLOOKUP(SBYLD2!CG$4,'[1]INTERNAL PARAMETERS-1'!$B$5:$J$44,6,FALSE)*VLOOKUP(SBYLD2!CG$4,'[1]INTERNAL PARAMETERS-1'!$B$5:$J$44,3,FALSE) + SBYLD1!CG28*(1-VLOOKUP(SBYLD2!CG$4,'[1]INTERNAL PARAMETERS-1'!$B$5:$J$44,5,FALSE))*VLOOKUP(SBYLD2!CG$4,'[1]INTERNAL PARAMETERS-1'!$B$5:$J$44,8,FALSE)*VLOOKUP(SBYLD2!CG$4,'[1]INTERNAL PARAMETERS-1'!$B$5:$J$44,3,FALSE)</f>
        <v>0</v>
      </c>
      <c r="CH28" s="43">
        <f>SBYLD1!CH28*VLOOKUP(SBYLD2!CH$4,'[1]INTERNAL PARAMETERS-1'!$B$5:$J$44,5,FALSE)*VLOOKUP(SBYLD2!CH$4,'[1]INTERNAL PARAMETERS-1'!$B$5:$J$44,6,FALSE)*VLOOKUP(SBYLD2!CH$4,'[1]INTERNAL PARAMETERS-1'!$B$5:$J$44,3,FALSE) + SBYLD1!CH28*(1-VLOOKUP(SBYLD2!CH$4,'[1]INTERNAL PARAMETERS-1'!$B$5:$J$44,5,FALSE))*VLOOKUP(SBYLD2!CH$4,'[1]INTERNAL PARAMETERS-1'!$B$5:$J$44,8,FALSE)*VLOOKUP(SBYLD2!CH$4,'[1]INTERNAL PARAMETERS-1'!$B$5:$J$44,3,FALSE)</f>
        <v>0</v>
      </c>
      <c r="CJ28" s="45">
        <f t="shared" si="0"/>
        <v>15035.950723359221</v>
      </c>
      <c r="CK28" s="43">
        <f t="shared" si="1"/>
        <v>260.38408867153476</v>
      </c>
    </row>
    <row r="29" spans="2:89">
      <c r="B29" s="58" t="s">
        <v>5</v>
      </c>
      <c r="C29" s="57" t="s">
        <v>41</v>
      </c>
      <c r="D29" s="57" t="s">
        <v>52</v>
      </c>
      <c r="E29" s="128">
        <f>SB!S29</f>
        <v>21666.341961158876</v>
      </c>
      <c r="F29" s="56">
        <f>'[1]INTERNAL PARAMETERS-1'!M11</f>
        <v>53.995000000000005</v>
      </c>
      <c r="G29" s="45">
        <f>SBYLD1!G29*VLOOKUP(SBYLD2!G$4,'[1]INTERNAL PARAMETERS-1'!$B$5:$J$44,5,FALSE)*VLOOKUP(SBYLD2!G$4,'[1]INTERNAL PARAMETERS-1'!$B$5:$J$44,7,FALSE)*SBYLD2!$F29 + SBYLD1!G29*(1-VLOOKUP(SBYLD2!G$4,'[1]INTERNAL PARAMETERS-1'!$B$5:$J$44,5,FALSE))*VLOOKUP(SBYLD2!G$4,'[1]INTERNAL PARAMETERS-1'!$B$5:$J$44,9,FALSE)*SBYLD2!$F29</f>
        <v>6960.1532927644312</v>
      </c>
      <c r="H29" s="44">
        <f>SBYLD1!H29*VLOOKUP(SBYLD2!H$4,'[1]INTERNAL PARAMETERS-1'!$B$5:$J$44,5,FALSE)*VLOOKUP(SBYLD2!H$4,'[1]INTERNAL PARAMETERS-1'!$B$5:$J$44,7,FALSE)*SBYLD2!$F29 + SBYLD1!H29*(1-VLOOKUP(SBYLD2!H$4,'[1]INTERNAL PARAMETERS-1'!$B$5:$J$44,5,FALSE))*VLOOKUP(SBYLD2!H$4,'[1]INTERNAL PARAMETERS-1'!$B$5:$J$44,9,FALSE)*SBYLD2!$F29</f>
        <v>2748.2729955422005</v>
      </c>
      <c r="I29" s="44">
        <f>SBYLD1!I29*VLOOKUP(SBYLD2!I$4,'[1]INTERNAL PARAMETERS-1'!$B$5:$J$44,5,FALSE)*VLOOKUP(SBYLD2!I$4,'[1]INTERNAL PARAMETERS-1'!$B$5:$J$44,7,FALSE)*SBYLD2!$F29 + SBYLD1!I29*(1-VLOOKUP(SBYLD2!I$4,'[1]INTERNAL PARAMETERS-1'!$B$5:$J$44,5,FALSE))*VLOOKUP(SBYLD2!I$4,'[1]INTERNAL PARAMETERS-1'!$B$5:$J$44,9,FALSE)*SBYLD2!$F29</f>
        <v>3134.5055721932081</v>
      </c>
      <c r="J29" s="44">
        <f>SBYLD1!J29*VLOOKUP(SBYLD2!J$4,'[1]INTERNAL PARAMETERS-1'!$B$5:$J$44,5,FALSE)*VLOOKUP(SBYLD2!J$4,'[1]INTERNAL PARAMETERS-1'!$B$5:$J$44,7,FALSE)*SBYLD2!$F29 + SBYLD1!J29*(1-VLOOKUP(SBYLD2!J$4,'[1]INTERNAL PARAMETERS-1'!$B$5:$J$44,5,FALSE))*VLOOKUP(SBYLD2!J$4,'[1]INTERNAL PARAMETERS-1'!$B$5:$J$44,9,FALSE)*SBYLD2!$F29</f>
        <v>0</v>
      </c>
      <c r="K29" s="44">
        <f>SBYLD1!K29*VLOOKUP(SBYLD2!K$4,'[1]INTERNAL PARAMETERS-1'!$B$5:$J$44,5,FALSE)*VLOOKUP(SBYLD2!K$4,'[1]INTERNAL PARAMETERS-1'!$B$5:$J$44,7,FALSE)*SBYLD2!$F29 + SBYLD1!K29*(1-VLOOKUP(SBYLD2!K$4,'[1]INTERNAL PARAMETERS-1'!$B$5:$J$44,5,FALSE))*VLOOKUP(SBYLD2!K$4,'[1]INTERNAL PARAMETERS-1'!$B$5:$J$44,9,FALSE)*SBYLD2!$F29</f>
        <v>0</v>
      </c>
      <c r="L29" s="44">
        <f>SBYLD1!L29*VLOOKUP(SBYLD2!L$4,'[1]INTERNAL PARAMETERS-1'!$B$5:$J$44,5,FALSE)*VLOOKUP(SBYLD2!L$4,'[1]INTERNAL PARAMETERS-1'!$B$5:$J$44,7,FALSE)*SBYLD2!$F29 + SBYLD1!L29*(1-VLOOKUP(SBYLD2!L$4,'[1]INTERNAL PARAMETERS-1'!$B$5:$J$44,5,FALSE))*VLOOKUP(SBYLD2!L$4,'[1]INTERNAL PARAMETERS-1'!$B$5:$J$44,9,FALSE)*SBYLD2!$F29</f>
        <v>0</v>
      </c>
      <c r="M29" s="44">
        <f>SBYLD1!M29*VLOOKUP(SBYLD2!M$4,'[1]INTERNAL PARAMETERS-1'!$B$5:$J$44,5,FALSE)*VLOOKUP(SBYLD2!M$4,'[1]INTERNAL PARAMETERS-1'!$B$5:$J$44,7,FALSE)*SBYLD2!$F29 + SBYLD1!M29*(1-VLOOKUP(SBYLD2!M$4,'[1]INTERNAL PARAMETERS-1'!$B$5:$J$44,5,FALSE))*VLOOKUP(SBYLD2!M$4,'[1]INTERNAL PARAMETERS-1'!$B$5:$J$44,9,FALSE)*SBYLD2!$F29</f>
        <v>48.139794178672261</v>
      </c>
      <c r="N29" s="44">
        <f>SBYLD1!N29*VLOOKUP(SBYLD2!N$4,'[1]INTERNAL PARAMETERS-1'!$B$5:$J$44,5,FALSE)*VLOOKUP(SBYLD2!N$4,'[1]INTERNAL PARAMETERS-1'!$B$5:$J$44,7,FALSE)*SBYLD2!$F29 + SBYLD1!N29*(1-VLOOKUP(SBYLD2!N$4,'[1]INTERNAL PARAMETERS-1'!$B$5:$J$44,5,FALSE))*VLOOKUP(SBYLD2!N$4,'[1]INTERNAL PARAMETERS-1'!$B$5:$J$44,9,FALSE)*SBYLD2!$F29</f>
        <v>10.902495759342779</v>
      </c>
      <c r="O29" s="44">
        <f>SBYLD1!O29*VLOOKUP(SBYLD2!O$4,'[1]INTERNAL PARAMETERS-1'!$B$5:$J$44,5,FALSE)*VLOOKUP(SBYLD2!O$4,'[1]INTERNAL PARAMETERS-1'!$B$5:$J$44,7,FALSE)*SBYLD2!$F29 + SBYLD1!O29*(1-VLOOKUP(SBYLD2!O$4,'[1]INTERNAL PARAMETERS-1'!$B$5:$J$44,5,FALSE))*VLOOKUP(SBYLD2!O$4,'[1]INTERNAL PARAMETERS-1'!$B$5:$J$44,9,FALSE)*SBYLD2!$F29</f>
        <v>0</v>
      </c>
      <c r="P29" s="44">
        <f>SBYLD1!P29*VLOOKUP(SBYLD2!P$4,'[1]INTERNAL PARAMETERS-1'!$B$5:$J$44,5,FALSE)*VLOOKUP(SBYLD2!P$4,'[1]INTERNAL PARAMETERS-1'!$B$5:$J$44,7,FALSE)*SBYLD2!$F29 + SBYLD1!P29*(1-VLOOKUP(SBYLD2!P$4,'[1]INTERNAL PARAMETERS-1'!$B$5:$J$44,5,FALSE))*VLOOKUP(SBYLD2!P$4,'[1]INTERNAL PARAMETERS-1'!$B$5:$J$44,9,FALSE)*SBYLD2!$F29</f>
        <v>0</v>
      </c>
      <c r="Q29" s="44">
        <f>SBYLD1!Q29*VLOOKUP(SBYLD2!Q$4,'[1]INTERNAL PARAMETERS-1'!$B$5:$J$44,5,FALSE)*VLOOKUP(SBYLD2!Q$4,'[1]INTERNAL PARAMETERS-1'!$B$5:$J$44,7,FALSE)*SBYLD2!$F29 + SBYLD1!Q29*(1-VLOOKUP(SBYLD2!Q$4,'[1]INTERNAL PARAMETERS-1'!$B$5:$J$44,5,FALSE))*VLOOKUP(SBYLD2!Q$4,'[1]INTERNAL PARAMETERS-1'!$B$5:$J$44,9,FALSE)*SBYLD2!$F29</f>
        <v>0</v>
      </c>
      <c r="R29" s="44">
        <f>SBYLD1!R29*VLOOKUP(SBYLD2!R$4,'[1]INTERNAL PARAMETERS-1'!$B$5:$J$44,5,FALSE)*VLOOKUP(SBYLD2!R$4,'[1]INTERNAL PARAMETERS-1'!$B$5:$J$44,7,FALSE)*SBYLD2!$F29 + SBYLD1!R29*(1-VLOOKUP(SBYLD2!R$4,'[1]INTERNAL PARAMETERS-1'!$B$5:$J$44,5,FALSE))*VLOOKUP(SBYLD2!R$4,'[1]INTERNAL PARAMETERS-1'!$B$5:$J$44,9,FALSE)*SBYLD2!$F29</f>
        <v>22.508378341868966</v>
      </c>
      <c r="S29" s="44">
        <f>SBYLD1!S29*VLOOKUP(SBYLD2!S$4,'[1]INTERNAL PARAMETERS-1'!$B$5:$J$44,5,FALSE)*VLOOKUP(SBYLD2!S$4,'[1]INTERNAL PARAMETERS-1'!$B$5:$J$44,7,FALSE)*SBYLD2!$F29 + SBYLD1!S29*(1-VLOOKUP(SBYLD2!S$4,'[1]INTERNAL PARAMETERS-1'!$B$5:$J$44,5,FALSE))*VLOOKUP(SBYLD2!S$4,'[1]INTERNAL PARAMETERS-1'!$B$5:$J$44,9,FALSE)*SBYLD2!$F29</f>
        <v>426.3751814407857</v>
      </c>
      <c r="T29" s="44">
        <f>SBYLD1!T29*VLOOKUP(SBYLD2!T$4,'[1]INTERNAL PARAMETERS-1'!$B$5:$J$44,5,FALSE)*VLOOKUP(SBYLD2!T$4,'[1]INTERNAL PARAMETERS-1'!$B$5:$J$44,7,FALSE)*SBYLD2!$F29 + SBYLD1!T29*(1-VLOOKUP(SBYLD2!T$4,'[1]INTERNAL PARAMETERS-1'!$B$5:$J$44,5,FALSE))*VLOOKUP(SBYLD2!T$4,'[1]INTERNAL PARAMETERS-1'!$B$5:$J$44,9,FALSE)*SBYLD2!$F29</f>
        <v>92.847060660209465</v>
      </c>
      <c r="U29" s="44">
        <f>SBYLD1!U29*VLOOKUP(SBYLD2!U$4,'[1]INTERNAL PARAMETERS-1'!$B$5:$J$44,5,FALSE)*VLOOKUP(SBYLD2!U$4,'[1]INTERNAL PARAMETERS-1'!$B$5:$J$44,7,FALSE)*SBYLD2!$F29 + SBYLD1!U29*(1-VLOOKUP(SBYLD2!U$4,'[1]INTERNAL PARAMETERS-1'!$B$5:$J$44,5,FALSE))*VLOOKUP(SBYLD2!U$4,'[1]INTERNAL PARAMETERS-1'!$B$5:$J$44,9,FALSE)*SBYLD2!$F29</f>
        <v>89.020636342091763</v>
      </c>
      <c r="V29" s="44">
        <f>SBYLD1!V29*VLOOKUP(SBYLD2!V$4,'[1]INTERNAL PARAMETERS-1'!$B$5:$J$44,5,FALSE)*VLOOKUP(SBYLD2!V$4,'[1]INTERNAL PARAMETERS-1'!$B$5:$J$44,7,FALSE)*SBYLD2!$F29 + SBYLD1!V29*(1-VLOOKUP(SBYLD2!V$4,'[1]INTERNAL PARAMETERS-1'!$B$5:$J$44,5,FALSE))*VLOOKUP(SBYLD2!V$4,'[1]INTERNAL PARAMETERS-1'!$B$5:$J$44,9,FALSE)*SBYLD2!$F29</f>
        <v>266.68208014175622</v>
      </c>
      <c r="W29" s="44">
        <f>SBYLD1!W29*VLOOKUP(SBYLD2!W$4,'[1]INTERNAL PARAMETERS-1'!$B$5:$J$44,5,FALSE)*VLOOKUP(SBYLD2!W$4,'[1]INTERNAL PARAMETERS-1'!$B$5:$J$44,7,FALSE)*SBYLD2!$F29 + SBYLD1!W29*(1-VLOOKUP(SBYLD2!W$4,'[1]INTERNAL PARAMETERS-1'!$B$5:$J$44,5,FALSE))*VLOOKUP(SBYLD2!W$4,'[1]INTERNAL PARAMETERS-1'!$B$5:$J$44,9,FALSE)*SBYLD2!$F29</f>
        <v>0</v>
      </c>
      <c r="X29" s="44">
        <f>SBYLD1!X29*VLOOKUP(SBYLD2!X$4,'[1]INTERNAL PARAMETERS-1'!$B$5:$J$44,5,FALSE)*VLOOKUP(SBYLD2!X$4,'[1]INTERNAL PARAMETERS-1'!$B$5:$J$44,7,FALSE)*SBYLD2!$F29 + SBYLD1!X29*(1-VLOOKUP(SBYLD2!X$4,'[1]INTERNAL PARAMETERS-1'!$B$5:$J$44,5,FALSE))*VLOOKUP(SBYLD2!X$4,'[1]INTERNAL PARAMETERS-1'!$B$5:$J$44,9,FALSE)*SBYLD2!$F29</f>
        <v>0</v>
      </c>
      <c r="Y29" s="44">
        <f>SBYLD1!Y29*VLOOKUP(SBYLD2!Y$4,'[1]INTERNAL PARAMETERS-1'!$B$5:$J$44,5,FALSE)*VLOOKUP(SBYLD2!Y$4,'[1]INTERNAL PARAMETERS-1'!$B$5:$J$44,7,FALSE)*SBYLD2!$F29 + SBYLD1!Y29*(1-VLOOKUP(SBYLD2!Y$4,'[1]INTERNAL PARAMETERS-1'!$B$5:$J$44,5,FALSE))*VLOOKUP(SBYLD2!Y$4,'[1]INTERNAL PARAMETERS-1'!$B$5:$J$44,9,FALSE)*SBYLD2!$F29</f>
        <v>0</v>
      </c>
      <c r="Z29" s="44">
        <f>SBYLD1!Z29*VLOOKUP(SBYLD2!Z$4,'[1]INTERNAL PARAMETERS-1'!$B$5:$J$44,5,FALSE)*VLOOKUP(SBYLD2!Z$4,'[1]INTERNAL PARAMETERS-1'!$B$5:$J$44,7,FALSE)*SBYLD2!$F29 + SBYLD1!Z29*(1-VLOOKUP(SBYLD2!Z$4,'[1]INTERNAL PARAMETERS-1'!$B$5:$J$44,5,FALSE))*VLOOKUP(SBYLD2!Z$4,'[1]INTERNAL PARAMETERS-1'!$B$5:$J$44,9,FALSE)*SBYLD2!$F29</f>
        <v>0</v>
      </c>
      <c r="AA29" s="44">
        <f>SBYLD1!AA29*VLOOKUP(SBYLD2!AA$4,'[1]INTERNAL PARAMETERS-1'!$B$5:$J$44,5,FALSE)*VLOOKUP(SBYLD2!AA$4,'[1]INTERNAL PARAMETERS-1'!$B$5:$J$44,7,FALSE)*SBYLD2!$F29 + SBYLD1!AA29*(1-VLOOKUP(SBYLD2!AA$4,'[1]INTERNAL PARAMETERS-1'!$B$5:$J$44,5,FALSE))*VLOOKUP(SBYLD2!AA$4,'[1]INTERNAL PARAMETERS-1'!$B$5:$J$44,9,FALSE)*SBYLD2!$F29</f>
        <v>0</v>
      </c>
      <c r="AB29" s="44">
        <f>SBYLD1!AB29*VLOOKUP(SBYLD2!AB$4,'[1]INTERNAL PARAMETERS-1'!$B$5:$J$44,5,FALSE)*VLOOKUP(SBYLD2!AB$4,'[1]INTERNAL PARAMETERS-1'!$B$5:$J$44,7,FALSE)*SBYLD2!$F29 + SBYLD1!AB29*(1-VLOOKUP(SBYLD2!AB$4,'[1]INTERNAL PARAMETERS-1'!$B$5:$J$44,5,FALSE))*VLOOKUP(SBYLD2!AB$4,'[1]INTERNAL PARAMETERS-1'!$B$5:$J$44,9,FALSE)*SBYLD2!$F29</f>
        <v>0</v>
      </c>
      <c r="AC29" s="44">
        <f>SBYLD1!AC29*VLOOKUP(SBYLD2!AC$4,'[1]INTERNAL PARAMETERS-1'!$B$5:$J$44,5,FALSE)*VLOOKUP(SBYLD2!AC$4,'[1]INTERNAL PARAMETERS-1'!$B$5:$J$44,7,FALSE)*SBYLD2!$F29 + SBYLD1!AC29*(1-VLOOKUP(SBYLD2!AC$4,'[1]INTERNAL PARAMETERS-1'!$B$5:$J$44,5,FALSE))*VLOOKUP(SBYLD2!AC$4,'[1]INTERNAL PARAMETERS-1'!$B$5:$J$44,9,FALSE)*SBYLD2!$F29</f>
        <v>0</v>
      </c>
      <c r="AD29" s="44">
        <f>SBYLD1!AD29*VLOOKUP(SBYLD2!AD$4,'[1]INTERNAL PARAMETERS-1'!$B$5:$J$44,5,FALSE)*VLOOKUP(SBYLD2!AD$4,'[1]INTERNAL PARAMETERS-1'!$B$5:$J$44,7,FALSE)*SBYLD2!$F29 + SBYLD1!AD29*(1-VLOOKUP(SBYLD2!AD$4,'[1]INTERNAL PARAMETERS-1'!$B$5:$J$44,5,FALSE))*VLOOKUP(SBYLD2!AD$4,'[1]INTERNAL PARAMETERS-1'!$B$5:$J$44,9,FALSE)*SBYLD2!$F29</f>
        <v>0</v>
      </c>
      <c r="AE29" s="44">
        <f>SBYLD1!AE29*VLOOKUP(SBYLD2!AE$4,'[1]INTERNAL PARAMETERS-1'!$B$5:$J$44,5,FALSE)*VLOOKUP(SBYLD2!AE$4,'[1]INTERNAL PARAMETERS-1'!$B$5:$J$44,7,FALSE)*SBYLD2!$F29 + SBYLD1!AE29*(1-VLOOKUP(SBYLD2!AE$4,'[1]INTERNAL PARAMETERS-1'!$B$5:$J$44,5,FALSE))*VLOOKUP(SBYLD2!AE$4,'[1]INTERNAL PARAMETERS-1'!$B$5:$J$44,9,FALSE)*SBYLD2!$F29</f>
        <v>0</v>
      </c>
      <c r="AF29" s="44">
        <f>SBYLD1!AF29*VLOOKUP(SBYLD2!AF$4,'[1]INTERNAL PARAMETERS-1'!$B$5:$J$44,5,FALSE)*VLOOKUP(SBYLD2!AF$4,'[1]INTERNAL PARAMETERS-1'!$B$5:$J$44,7,FALSE)*SBYLD2!$F29 + SBYLD1!AF29*(1-VLOOKUP(SBYLD2!AF$4,'[1]INTERNAL PARAMETERS-1'!$B$5:$J$44,5,FALSE))*VLOOKUP(SBYLD2!AF$4,'[1]INTERNAL PARAMETERS-1'!$B$5:$J$44,9,FALSE)*SBYLD2!$F29</f>
        <v>10.972834441661119</v>
      </c>
      <c r="AG29" s="44">
        <f>SBYLD1!AG29*VLOOKUP(SBYLD2!AG$4,'[1]INTERNAL PARAMETERS-1'!$B$5:$J$44,5,FALSE)*VLOOKUP(SBYLD2!AG$4,'[1]INTERNAL PARAMETERS-1'!$B$5:$J$44,7,FALSE)*SBYLD2!$F29 + SBYLD1!AG29*(1-VLOOKUP(SBYLD2!AG$4,'[1]INTERNAL PARAMETERS-1'!$B$5:$J$44,5,FALSE))*VLOOKUP(SBYLD2!AG$4,'[1]INTERNAL PARAMETERS-1'!$B$5:$J$44,9,FALSE)*SBYLD2!$F29</f>
        <v>0</v>
      </c>
      <c r="AH29" s="44">
        <f>SBYLD1!AH29*VLOOKUP(SBYLD2!AH$4,'[1]INTERNAL PARAMETERS-1'!$B$5:$J$44,5,FALSE)*VLOOKUP(SBYLD2!AH$4,'[1]INTERNAL PARAMETERS-1'!$B$5:$J$44,7,FALSE)*SBYLD2!$F29 + SBYLD1!AH29*(1-VLOOKUP(SBYLD2!AH$4,'[1]INTERNAL PARAMETERS-1'!$B$5:$J$44,5,FALSE))*VLOOKUP(SBYLD2!AH$4,'[1]INTERNAL PARAMETERS-1'!$B$5:$J$44,9,FALSE)*SBYLD2!$F29</f>
        <v>0</v>
      </c>
      <c r="AI29" s="44">
        <f>SBYLD1!AI29*VLOOKUP(SBYLD2!AI$4,'[1]INTERNAL PARAMETERS-1'!$B$5:$J$44,5,FALSE)*VLOOKUP(SBYLD2!AI$4,'[1]INTERNAL PARAMETERS-1'!$B$5:$J$44,7,FALSE)*SBYLD2!$F29 + SBYLD1!AI29*(1-VLOOKUP(SBYLD2!AI$4,'[1]INTERNAL PARAMETERS-1'!$B$5:$J$44,5,FALSE))*VLOOKUP(SBYLD2!AI$4,'[1]INTERNAL PARAMETERS-1'!$B$5:$J$44,9,FALSE)*SBYLD2!$F29</f>
        <v>5.6270945854672414</v>
      </c>
      <c r="AJ29" s="44">
        <f>SBYLD1!AJ29*VLOOKUP(SBYLD2!AJ$4,'[1]INTERNAL PARAMETERS-1'!$B$5:$J$44,5,FALSE)*VLOOKUP(SBYLD2!AJ$4,'[1]INTERNAL PARAMETERS-1'!$B$5:$J$44,7,FALSE)*SBYLD2!$F29 + SBYLD1!AJ29*(1-VLOOKUP(SBYLD2!AJ$4,'[1]INTERNAL PARAMETERS-1'!$B$5:$J$44,5,FALSE))*VLOOKUP(SBYLD2!AJ$4,'[1]INTERNAL PARAMETERS-1'!$B$5:$J$44,9,FALSE)*SBYLD2!$F29</f>
        <v>0</v>
      </c>
      <c r="AK29" s="44">
        <f>SBYLD1!AK29*VLOOKUP(SBYLD2!AK$4,'[1]INTERNAL PARAMETERS-1'!$B$5:$J$44,5,FALSE)*VLOOKUP(SBYLD2!AK$4,'[1]INTERNAL PARAMETERS-1'!$B$5:$J$44,7,FALSE)*SBYLD2!$F29 + SBYLD1!AK29*(1-VLOOKUP(SBYLD2!AK$4,'[1]INTERNAL PARAMETERS-1'!$B$5:$J$44,5,FALSE))*VLOOKUP(SBYLD2!AK$4,'[1]INTERNAL PARAMETERS-1'!$B$5:$J$44,9,FALSE)*SBYLD2!$F29</f>
        <v>0</v>
      </c>
      <c r="AL29" s="44">
        <f>SBYLD1!AL29*VLOOKUP(SBYLD2!AL$4,'[1]INTERNAL PARAMETERS-1'!$B$5:$J$44,5,FALSE)*VLOOKUP(SBYLD2!AL$4,'[1]INTERNAL PARAMETERS-1'!$B$5:$J$44,7,FALSE)*SBYLD2!$F29 + SBYLD1!AL29*(1-VLOOKUP(SBYLD2!AL$4,'[1]INTERNAL PARAMETERS-1'!$B$5:$J$44,5,FALSE))*VLOOKUP(SBYLD2!AL$4,'[1]INTERNAL PARAMETERS-1'!$B$5:$J$44,9,FALSE)*SBYLD2!$F29</f>
        <v>0</v>
      </c>
      <c r="AM29" s="44">
        <f>SBYLD1!AM29*VLOOKUP(SBYLD2!AM$4,'[1]INTERNAL PARAMETERS-1'!$B$5:$J$44,5,FALSE)*VLOOKUP(SBYLD2!AM$4,'[1]INTERNAL PARAMETERS-1'!$B$5:$J$44,7,FALSE)*SBYLD2!$F29 + SBYLD1!AM29*(1-VLOOKUP(SBYLD2!AM$4,'[1]INTERNAL PARAMETERS-1'!$B$5:$J$44,5,FALSE))*VLOOKUP(SBYLD2!AM$4,'[1]INTERNAL PARAMETERS-1'!$B$5:$J$44,9,FALSE)*SBYLD2!$F29</f>
        <v>0</v>
      </c>
      <c r="AN29" s="44">
        <f>SBYLD1!AN29*VLOOKUP(SBYLD2!AN$4,'[1]INTERNAL PARAMETERS-1'!$B$5:$J$44,5,FALSE)*VLOOKUP(SBYLD2!AN$4,'[1]INTERNAL PARAMETERS-1'!$B$5:$J$44,7,FALSE)*SBYLD2!$F29 + SBYLD1!AN29*(1-VLOOKUP(SBYLD2!AN$4,'[1]INTERNAL PARAMETERS-1'!$B$5:$J$44,5,FALSE))*VLOOKUP(SBYLD2!AN$4,'[1]INTERNAL PARAMETERS-1'!$B$5:$J$44,9,FALSE)*SBYLD2!$F29</f>
        <v>0</v>
      </c>
      <c r="AO29" s="44">
        <f>SBYLD1!AO29*VLOOKUP(SBYLD2!AO$4,'[1]INTERNAL PARAMETERS-1'!$B$5:$J$44,5,FALSE)*VLOOKUP(SBYLD2!AO$4,'[1]INTERNAL PARAMETERS-1'!$B$5:$J$44,7,FALSE)*SBYLD2!$F29 + SBYLD1!AO29*(1-VLOOKUP(SBYLD2!AO$4,'[1]INTERNAL PARAMETERS-1'!$B$5:$J$44,5,FALSE))*VLOOKUP(SBYLD2!AO$4,'[1]INTERNAL PARAMETERS-1'!$B$5:$J$44,9,FALSE)*SBYLD2!$F29</f>
        <v>0</v>
      </c>
      <c r="AP29" s="44">
        <f>SBYLD1!AP29*VLOOKUP(SBYLD2!AP$4,'[1]INTERNAL PARAMETERS-1'!$B$5:$J$44,5,FALSE)*VLOOKUP(SBYLD2!AP$4,'[1]INTERNAL PARAMETERS-1'!$B$5:$J$44,7,FALSE)*SBYLD2!$F29 + SBYLD1!AP29*(1-VLOOKUP(SBYLD2!AP$4,'[1]INTERNAL PARAMETERS-1'!$B$5:$J$44,5,FALSE))*VLOOKUP(SBYLD2!AP$4,'[1]INTERNAL PARAMETERS-1'!$B$5:$J$44,9,FALSE)*SBYLD2!$F29</f>
        <v>0</v>
      </c>
      <c r="AQ29" s="44">
        <f>SBYLD1!AQ29*VLOOKUP(SBYLD2!AQ$4,'[1]INTERNAL PARAMETERS-1'!$B$5:$J$44,5,FALSE)*VLOOKUP(SBYLD2!AQ$4,'[1]INTERNAL PARAMETERS-1'!$B$5:$J$44,7,FALSE)*SBYLD2!$F29 + SBYLD1!AQ29*(1-VLOOKUP(SBYLD2!AQ$4,'[1]INTERNAL PARAMETERS-1'!$B$5:$J$44,5,FALSE))*VLOOKUP(SBYLD2!AQ$4,'[1]INTERNAL PARAMETERS-1'!$B$5:$J$44,9,FALSE)*SBYLD2!$F29</f>
        <v>0</v>
      </c>
      <c r="AR29" s="44">
        <f>SBYLD1!AR29*VLOOKUP(SBYLD2!AR$4,'[1]INTERNAL PARAMETERS-1'!$B$5:$J$44,5,FALSE)*VLOOKUP(SBYLD2!AR$4,'[1]INTERNAL PARAMETERS-1'!$B$5:$J$44,7,FALSE)*SBYLD2!$F29 + SBYLD1!AR29*(1-VLOOKUP(SBYLD2!AR$4,'[1]INTERNAL PARAMETERS-1'!$B$5:$J$44,5,FALSE))*VLOOKUP(SBYLD2!AR$4,'[1]INTERNAL PARAMETERS-1'!$B$5:$J$44,9,FALSE)*SBYLD2!$F29</f>
        <v>0</v>
      </c>
      <c r="AS29" s="44">
        <f>SBYLD1!AS29*VLOOKUP(SBYLD2!AS$4,'[1]INTERNAL PARAMETERS-1'!$B$5:$J$44,5,FALSE)*VLOOKUP(SBYLD2!AS$4,'[1]INTERNAL PARAMETERS-1'!$B$5:$J$44,7,FALSE)*SBYLD2!$F29 + SBYLD1!AS29*(1-VLOOKUP(SBYLD2!AS$4,'[1]INTERNAL PARAMETERS-1'!$B$5:$J$44,5,FALSE))*VLOOKUP(SBYLD2!AS$4,'[1]INTERNAL PARAMETERS-1'!$B$5:$J$44,9,FALSE)*SBYLD2!$F29</f>
        <v>0</v>
      </c>
      <c r="AT29" s="43">
        <f>SBYLD1!AT29*VLOOKUP(SBYLD2!AT$4,'[1]INTERNAL PARAMETERS-1'!$B$5:$J$44,5,FALSE)*VLOOKUP(SBYLD2!AT$4,'[1]INTERNAL PARAMETERS-1'!$B$5:$J$44,7,FALSE)*SBYLD2!$F29 + SBYLD1!AT29*(1-VLOOKUP(SBYLD2!AT$4,'[1]INTERNAL PARAMETERS-1'!$B$5:$J$44,5,FALSE))*VLOOKUP(SBYLD2!AT$4,'[1]INTERNAL PARAMETERS-1'!$B$5:$J$44,9,FALSE)*SBYLD2!$F29</f>
        <v>0</v>
      </c>
      <c r="AU29" s="45">
        <f>SBYLD1!AU29*VLOOKUP(SBYLD2!AU$4,'[1]INTERNAL PARAMETERS-1'!$B$5:$J$44,5,FALSE)*VLOOKUP(SBYLD2!AU$4,'[1]INTERNAL PARAMETERS-1'!$B$5:$J$44,6,FALSE)*VLOOKUP(SBYLD2!AU$4,'[1]INTERNAL PARAMETERS-1'!$B$5:$J$44,3,FALSE) + SBYLD1!AU29*(1-VLOOKUP(SBYLD2!AU$4,'[1]INTERNAL PARAMETERS-1'!$B$5:$J$44,5,FALSE))*VLOOKUP(SBYLD2!AU$4,'[1]INTERNAL PARAMETERS-1'!$B$5:$J$44,8,FALSE)*VLOOKUP(SBYLD2!AU$4,'[1]INTERNAL PARAMETERS-1'!$B$5:$J$44,3,FALSE)</f>
        <v>0</v>
      </c>
      <c r="AV29" s="44">
        <f>SBYLD1!AV29*VLOOKUP(SBYLD2!AV$4,'[1]INTERNAL PARAMETERS-1'!$B$5:$J$44,5,FALSE)*VLOOKUP(SBYLD2!AV$4,'[1]INTERNAL PARAMETERS-1'!$B$5:$J$44,6,FALSE)*VLOOKUP(SBYLD2!AV$4,'[1]INTERNAL PARAMETERS-1'!$B$5:$J$44,3,FALSE) + SBYLD1!AV29*(1-VLOOKUP(SBYLD2!AV$4,'[1]INTERNAL PARAMETERS-1'!$B$5:$J$44,5,FALSE))*VLOOKUP(SBYLD2!AV$4,'[1]INTERNAL PARAMETERS-1'!$B$5:$J$44,8,FALSE)*VLOOKUP(SBYLD2!AV$4,'[1]INTERNAL PARAMETERS-1'!$B$5:$J$44,3,FALSE)</f>
        <v>0</v>
      </c>
      <c r="AW29" s="44">
        <f>SBYLD1!AW29*VLOOKUP(SBYLD2!AW$4,'[1]INTERNAL PARAMETERS-1'!$B$5:$J$44,5,FALSE)*VLOOKUP(SBYLD2!AW$4,'[1]INTERNAL PARAMETERS-1'!$B$5:$J$44,6,FALSE)*VLOOKUP(SBYLD2!AW$4,'[1]INTERNAL PARAMETERS-1'!$B$5:$J$44,3,FALSE) + SBYLD1!AW29*(1-VLOOKUP(SBYLD2!AW$4,'[1]INTERNAL PARAMETERS-1'!$B$5:$J$44,5,FALSE))*VLOOKUP(SBYLD2!AW$4,'[1]INTERNAL PARAMETERS-1'!$B$5:$J$44,8,FALSE)*VLOOKUP(SBYLD2!AW$4,'[1]INTERNAL PARAMETERS-1'!$B$5:$J$44,3,FALSE)</f>
        <v>68.540418977065073</v>
      </c>
      <c r="AX29" s="44">
        <f>SBYLD1!AX29*VLOOKUP(SBYLD2!AX$4,'[1]INTERNAL PARAMETERS-1'!$B$5:$J$44,5,FALSE)*VLOOKUP(SBYLD2!AX$4,'[1]INTERNAL PARAMETERS-1'!$B$5:$J$44,6,FALSE)*VLOOKUP(SBYLD2!AX$4,'[1]INTERNAL PARAMETERS-1'!$B$5:$J$44,3,FALSE) + SBYLD1!AX29*(1-VLOOKUP(SBYLD2!AX$4,'[1]INTERNAL PARAMETERS-1'!$B$5:$J$44,5,FALSE))*VLOOKUP(SBYLD2!AX$4,'[1]INTERNAL PARAMETERS-1'!$B$5:$J$44,8,FALSE)*VLOOKUP(SBYLD2!AX$4,'[1]INTERNAL PARAMETERS-1'!$B$5:$J$44,3,FALSE)</f>
        <v>0</v>
      </c>
      <c r="AY29" s="44">
        <f>SBYLD1!AY29*VLOOKUP(SBYLD2!AY$4,'[1]INTERNAL PARAMETERS-1'!$B$5:$J$44,5,FALSE)*VLOOKUP(SBYLD2!AY$4,'[1]INTERNAL PARAMETERS-1'!$B$5:$J$44,6,FALSE)*VLOOKUP(SBYLD2!AY$4,'[1]INTERNAL PARAMETERS-1'!$B$5:$J$44,3,FALSE) + SBYLD1!AY29*(1-VLOOKUP(SBYLD2!AY$4,'[1]INTERNAL PARAMETERS-1'!$B$5:$J$44,5,FALSE))*VLOOKUP(SBYLD2!AY$4,'[1]INTERNAL PARAMETERS-1'!$B$5:$J$44,8,FALSE)*VLOOKUP(SBYLD2!AY$4,'[1]INTERNAL PARAMETERS-1'!$B$5:$J$44,3,FALSE)</f>
        <v>0</v>
      </c>
      <c r="AZ29" s="44">
        <f>SBYLD1!AZ29*VLOOKUP(SBYLD2!AZ$4,'[1]INTERNAL PARAMETERS-1'!$B$5:$J$44,5,FALSE)*VLOOKUP(SBYLD2!AZ$4,'[1]INTERNAL PARAMETERS-1'!$B$5:$J$44,6,FALSE)*VLOOKUP(SBYLD2!AZ$4,'[1]INTERNAL PARAMETERS-1'!$B$5:$J$44,3,FALSE) + SBYLD1!AZ29*(1-VLOOKUP(SBYLD2!AZ$4,'[1]INTERNAL PARAMETERS-1'!$B$5:$J$44,5,FALSE))*VLOOKUP(SBYLD2!AZ$4,'[1]INTERNAL PARAMETERS-1'!$B$5:$J$44,8,FALSE)*VLOOKUP(SBYLD2!AZ$4,'[1]INTERNAL PARAMETERS-1'!$B$5:$J$44,3,FALSE)</f>
        <v>0</v>
      </c>
      <c r="BA29" s="44">
        <f>SBYLD1!BA29*VLOOKUP(SBYLD2!BA$4,'[1]INTERNAL PARAMETERS-1'!$B$5:$J$44,5,FALSE)*VLOOKUP(SBYLD2!BA$4,'[1]INTERNAL PARAMETERS-1'!$B$5:$J$44,6,FALSE)*VLOOKUP(SBYLD2!BA$4,'[1]INTERNAL PARAMETERS-1'!$B$5:$J$44,3,FALSE) + SBYLD1!BA29*(1-VLOOKUP(SBYLD2!BA$4,'[1]INTERNAL PARAMETERS-1'!$B$5:$J$44,5,FALSE))*VLOOKUP(SBYLD2!BA$4,'[1]INTERNAL PARAMETERS-1'!$B$5:$J$44,8,FALSE)*VLOOKUP(SBYLD2!BA$4,'[1]INTERNAL PARAMETERS-1'!$B$5:$J$44,3,FALSE)</f>
        <v>10.521458546691921</v>
      </c>
      <c r="BB29" s="44">
        <f>SBYLD1!BB29*VLOOKUP(SBYLD2!BB$4,'[1]INTERNAL PARAMETERS-1'!$B$5:$J$44,5,FALSE)*VLOOKUP(SBYLD2!BB$4,'[1]INTERNAL PARAMETERS-1'!$B$5:$J$44,6,FALSE)*VLOOKUP(SBYLD2!BB$4,'[1]INTERNAL PARAMETERS-1'!$B$5:$J$44,3,FALSE) + SBYLD1!BB29*(1-VLOOKUP(SBYLD2!BB$4,'[1]INTERNAL PARAMETERS-1'!$B$5:$J$44,5,FALSE))*VLOOKUP(SBYLD2!BB$4,'[1]INTERNAL PARAMETERS-1'!$B$5:$J$44,8,FALSE)*VLOOKUP(SBYLD2!BB$4,'[1]INTERNAL PARAMETERS-1'!$B$5:$J$44,3,FALSE)</f>
        <v>11.892109729065462</v>
      </c>
      <c r="BC29" s="44">
        <f>SBYLD1!BC29*VLOOKUP(SBYLD2!BC$4,'[1]INTERNAL PARAMETERS-1'!$B$5:$J$44,5,FALSE)*VLOOKUP(SBYLD2!BC$4,'[1]INTERNAL PARAMETERS-1'!$B$5:$J$44,6,FALSE)*VLOOKUP(SBYLD2!BC$4,'[1]INTERNAL PARAMETERS-1'!$B$5:$J$44,3,FALSE) + SBYLD1!BC29*(1-VLOOKUP(SBYLD2!BC$4,'[1]INTERNAL PARAMETERS-1'!$B$5:$J$44,5,FALSE))*VLOOKUP(SBYLD2!BC$4,'[1]INTERNAL PARAMETERS-1'!$B$5:$J$44,8,FALSE)*VLOOKUP(SBYLD2!BC$4,'[1]INTERNAL PARAMETERS-1'!$B$5:$J$44,3,FALSE)</f>
        <v>14.360884244822422</v>
      </c>
      <c r="BD29" s="44">
        <f>SBYLD1!BD29*VLOOKUP(SBYLD2!BD$4,'[1]INTERNAL PARAMETERS-1'!$B$5:$J$44,5,FALSE)*VLOOKUP(SBYLD2!BD$4,'[1]INTERNAL PARAMETERS-1'!$B$5:$J$44,6,FALSE)*VLOOKUP(SBYLD2!BD$4,'[1]INTERNAL PARAMETERS-1'!$B$5:$J$44,3,FALSE) + SBYLD1!BD29*(1-VLOOKUP(SBYLD2!BD$4,'[1]INTERNAL PARAMETERS-1'!$B$5:$J$44,5,FALSE))*VLOOKUP(SBYLD2!BD$4,'[1]INTERNAL PARAMETERS-1'!$B$5:$J$44,8,FALSE)*VLOOKUP(SBYLD2!BD$4,'[1]INTERNAL PARAMETERS-1'!$B$5:$J$44,3,FALSE)</f>
        <v>13.055349313474933</v>
      </c>
      <c r="BE29" s="44">
        <f>SBYLD1!BE29*VLOOKUP(SBYLD2!BE$4,'[1]INTERNAL PARAMETERS-1'!$B$5:$J$44,5,FALSE)*VLOOKUP(SBYLD2!BE$4,'[1]INTERNAL PARAMETERS-1'!$B$5:$J$44,6,FALSE)*VLOOKUP(SBYLD2!BE$4,'[1]INTERNAL PARAMETERS-1'!$B$5:$J$44,3,FALSE) + SBYLD1!BE29*(1-VLOOKUP(SBYLD2!BE$4,'[1]INTERNAL PARAMETERS-1'!$B$5:$J$44,5,FALSE))*VLOOKUP(SBYLD2!BE$4,'[1]INTERNAL PARAMETERS-1'!$B$5:$J$44,8,FALSE)*VLOOKUP(SBYLD2!BE$4,'[1]INTERNAL PARAMETERS-1'!$B$5:$J$44,3,FALSE)</f>
        <v>30.02730342099234</v>
      </c>
      <c r="BF29" s="44">
        <f>SBYLD1!BF29*VLOOKUP(SBYLD2!BF$4,'[1]INTERNAL PARAMETERS-1'!$B$5:$J$44,5,FALSE)*VLOOKUP(SBYLD2!BF$4,'[1]INTERNAL PARAMETERS-1'!$B$5:$J$44,6,FALSE)*VLOOKUP(SBYLD2!BF$4,'[1]INTERNAL PARAMETERS-1'!$B$5:$J$44,3,FALSE) + SBYLD1!BF29*(1-VLOOKUP(SBYLD2!BF$4,'[1]INTERNAL PARAMETERS-1'!$B$5:$J$44,5,FALSE))*VLOOKUP(SBYLD2!BF$4,'[1]INTERNAL PARAMETERS-1'!$B$5:$J$44,8,FALSE)*VLOOKUP(SBYLD2!BF$4,'[1]INTERNAL PARAMETERS-1'!$B$5:$J$44,3,FALSE)</f>
        <v>0</v>
      </c>
      <c r="BG29" s="44">
        <f>SBYLD1!BG29*VLOOKUP(SBYLD2!BG$4,'[1]INTERNAL PARAMETERS-1'!$B$5:$J$44,5,FALSE)*VLOOKUP(SBYLD2!BG$4,'[1]INTERNAL PARAMETERS-1'!$B$5:$J$44,6,FALSE)*VLOOKUP(SBYLD2!BG$4,'[1]INTERNAL PARAMETERS-1'!$B$5:$J$44,3,FALSE) + SBYLD1!BG29*(1-VLOOKUP(SBYLD2!BG$4,'[1]INTERNAL PARAMETERS-1'!$B$5:$J$44,5,FALSE))*VLOOKUP(SBYLD2!BG$4,'[1]INTERNAL PARAMETERS-1'!$B$5:$J$44,8,FALSE)*VLOOKUP(SBYLD2!BG$4,'[1]INTERNAL PARAMETERS-1'!$B$5:$J$44,3,FALSE)</f>
        <v>11.776945464914693</v>
      </c>
      <c r="BH29" s="44">
        <f>SBYLD1!BH29*VLOOKUP(SBYLD2!BH$4,'[1]INTERNAL PARAMETERS-1'!$B$5:$J$44,5,FALSE)*VLOOKUP(SBYLD2!BH$4,'[1]INTERNAL PARAMETERS-1'!$B$5:$J$44,6,FALSE)*VLOOKUP(SBYLD2!BH$4,'[1]INTERNAL PARAMETERS-1'!$B$5:$J$44,3,FALSE) + SBYLD1!BH29*(1-VLOOKUP(SBYLD2!BH$4,'[1]INTERNAL PARAMETERS-1'!$B$5:$J$44,5,FALSE))*VLOOKUP(SBYLD2!BH$4,'[1]INTERNAL PARAMETERS-1'!$B$5:$J$44,8,FALSE)*VLOOKUP(SBYLD2!BH$4,'[1]INTERNAL PARAMETERS-1'!$B$5:$J$44,3,FALSE)</f>
        <v>5.3387236866078637E-2</v>
      </c>
      <c r="BI29" s="44">
        <f>SBYLD1!BI29*VLOOKUP(SBYLD2!BI$4,'[1]INTERNAL PARAMETERS-1'!$B$5:$J$44,5,FALSE)*VLOOKUP(SBYLD2!BI$4,'[1]INTERNAL PARAMETERS-1'!$B$5:$J$44,6,FALSE)*VLOOKUP(SBYLD2!BI$4,'[1]INTERNAL PARAMETERS-1'!$B$5:$J$44,3,FALSE) + SBYLD1!BI29*(1-VLOOKUP(SBYLD2!BI$4,'[1]INTERNAL PARAMETERS-1'!$B$5:$J$44,5,FALSE))*VLOOKUP(SBYLD2!BI$4,'[1]INTERNAL PARAMETERS-1'!$B$5:$J$44,8,FALSE)*VLOOKUP(SBYLD2!BI$4,'[1]INTERNAL PARAMETERS-1'!$B$5:$J$44,3,FALSE)</f>
        <v>0</v>
      </c>
      <c r="BJ29" s="44">
        <f>SBYLD1!BJ29*VLOOKUP(SBYLD2!BJ$4,'[1]INTERNAL PARAMETERS-1'!$B$5:$J$44,5,FALSE)*VLOOKUP(SBYLD2!BJ$4,'[1]INTERNAL PARAMETERS-1'!$B$5:$J$44,6,FALSE)*VLOOKUP(SBYLD2!BJ$4,'[1]INTERNAL PARAMETERS-1'!$B$5:$J$44,3,FALSE) + SBYLD1!BJ29*(1-VLOOKUP(SBYLD2!BJ$4,'[1]INTERNAL PARAMETERS-1'!$B$5:$J$44,5,FALSE))*VLOOKUP(SBYLD2!BJ$4,'[1]INTERNAL PARAMETERS-1'!$B$5:$J$44,8,FALSE)*VLOOKUP(SBYLD2!BJ$4,'[1]INTERNAL PARAMETERS-1'!$B$5:$J$44,3,FALSE)</f>
        <v>2.9884248395158712</v>
      </c>
      <c r="BK29" s="44">
        <f>SBYLD1!BK29*VLOOKUP(SBYLD2!BK$4,'[1]INTERNAL PARAMETERS-1'!$B$5:$J$44,5,FALSE)*VLOOKUP(SBYLD2!BK$4,'[1]INTERNAL PARAMETERS-1'!$B$5:$J$44,6,FALSE)*VLOOKUP(SBYLD2!BK$4,'[1]INTERNAL PARAMETERS-1'!$B$5:$J$44,3,FALSE) + SBYLD1!BK29*(1-VLOOKUP(SBYLD2!BK$4,'[1]INTERNAL PARAMETERS-1'!$B$5:$J$44,5,FALSE))*VLOOKUP(SBYLD2!BK$4,'[1]INTERNAL PARAMETERS-1'!$B$5:$J$44,8,FALSE)*VLOOKUP(SBYLD2!BK$4,'[1]INTERNAL PARAMETERS-1'!$B$5:$J$44,3,FALSE)</f>
        <v>4.6033259831252549</v>
      </c>
      <c r="BL29" s="44">
        <f>SBYLD1!BL29*VLOOKUP(SBYLD2!BL$4,'[1]INTERNAL PARAMETERS-1'!$B$5:$J$44,5,FALSE)*VLOOKUP(SBYLD2!BL$4,'[1]INTERNAL PARAMETERS-1'!$B$5:$J$44,6,FALSE)*VLOOKUP(SBYLD2!BL$4,'[1]INTERNAL PARAMETERS-1'!$B$5:$J$44,3,FALSE) + SBYLD1!BL29*(1-VLOOKUP(SBYLD2!BL$4,'[1]INTERNAL PARAMETERS-1'!$B$5:$J$44,5,FALSE))*VLOOKUP(SBYLD2!BL$4,'[1]INTERNAL PARAMETERS-1'!$B$5:$J$44,8,FALSE)*VLOOKUP(SBYLD2!BL$4,'[1]INTERNAL PARAMETERS-1'!$B$5:$J$44,3,FALSE)</f>
        <v>16.475350285049402</v>
      </c>
      <c r="BM29" s="44">
        <f>SBYLD1!BM29*VLOOKUP(SBYLD2!BM$4,'[1]INTERNAL PARAMETERS-1'!$B$5:$J$44,5,FALSE)*VLOOKUP(SBYLD2!BM$4,'[1]INTERNAL PARAMETERS-1'!$B$5:$J$44,6,FALSE)*VLOOKUP(SBYLD2!BM$4,'[1]INTERNAL PARAMETERS-1'!$B$5:$J$44,3,FALSE) + SBYLD1!BM29*(1-VLOOKUP(SBYLD2!BM$4,'[1]INTERNAL PARAMETERS-1'!$B$5:$J$44,5,FALSE))*VLOOKUP(SBYLD2!BM$4,'[1]INTERNAL PARAMETERS-1'!$B$5:$J$44,8,FALSE)*VLOOKUP(SBYLD2!BM$4,'[1]INTERNAL PARAMETERS-1'!$B$5:$J$44,3,FALSE)</f>
        <v>4.3818278698275313</v>
      </c>
      <c r="BN29" s="44">
        <f>SBYLD1!BN29*VLOOKUP(SBYLD2!BN$4,'[1]INTERNAL PARAMETERS-1'!$B$5:$J$44,5,FALSE)*VLOOKUP(SBYLD2!BN$4,'[1]INTERNAL PARAMETERS-1'!$B$5:$J$44,6,FALSE)*VLOOKUP(SBYLD2!BN$4,'[1]INTERNAL PARAMETERS-1'!$B$5:$J$44,3,FALSE) + SBYLD1!BN29*(1-VLOOKUP(SBYLD2!BN$4,'[1]INTERNAL PARAMETERS-1'!$B$5:$J$44,5,FALSE))*VLOOKUP(SBYLD2!BN$4,'[1]INTERNAL PARAMETERS-1'!$B$5:$J$44,8,FALSE)*VLOOKUP(SBYLD2!BN$4,'[1]INTERNAL PARAMETERS-1'!$B$5:$J$44,3,FALSE)</f>
        <v>3.9920590978703587</v>
      </c>
      <c r="BO29" s="44">
        <f>SBYLD1!BO29*VLOOKUP(SBYLD2!BO$4,'[1]INTERNAL PARAMETERS-1'!$B$5:$J$44,5,FALSE)*VLOOKUP(SBYLD2!BO$4,'[1]INTERNAL PARAMETERS-1'!$B$5:$J$44,6,FALSE)*VLOOKUP(SBYLD2!BO$4,'[1]INTERNAL PARAMETERS-1'!$B$5:$J$44,3,FALSE) + SBYLD1!BO29*(1-VLOOKUP(SBYLD2!BO$4,'[1]INTERNAL PARAMETERS-1'!$B$5:$J$44,5,FALSE))*VLOOKUP(SBYLD2!BO$4,'[1]INTERNAL PARAMETERS-1'!$B$5:$J$44,8,FALSE)*VLOOKUP(SBYLD2!BO$4,'[1]INTERNAL PARAMETERS-1'!$B$5:$J$44,3,FALSE)</f>
        <v>3.3082910267479488</v>
      </c>
      <c r="BP29" s="44">
        <f>SBYLD1!BP29*VLOOKUP(SBYLD2!BP$4,'[1]INTERNAL PARAMETERS-1'!$B$5:$J$44,5,FALSE)*VLOOKUP(SBYLD2!BP$4,'[1]INTERNAL PARAMETERS-1'!$B$5:$J$44,6,FALSE)*VLOOKUP(SBYLD2!BP$4,'[1]INTERNAL PARAMETERS-1'!$B$5:$J$44,3,FALSE) + SBYLD1!BP29*(1-VLOOKUP(SBYLD2!BP$4,'[1]INTERNAL PARAMETERS-1'!$B$5:$J$44,5,FALSE))*VLOOKUP(SBYLD2!BP$4,'[1]INTERNAL PARAMETERS-1'!$B$5:$J$44,8,FALSE)*VLOOKUP(SBYLD2!BP$4,'[1]INTERNAL PARAMETERS-1'!$B$5:$J$44,3,FALSE)</f>
        <v>0.24737712769435188</v>
      </c>
      <c r="BQ29" s="44">
        <f>SBYLD1!BQ29*VLOOKUP(SBYLD2!BQ$4,'[1]INTERNAL PARAMETERS-1'!$B$5:$J$44,5,FALSE)*VLOOKUP(SBYLD2!BQ$4,'[1]INTERNAL PARAMETERS-1'!$B$5:$J$44,6,FALSE)*VLOOKUP(SBYLD2!BQ$4,'[1]INTERNAL PARAMETERS-1'!$B$5:$J$44,3,FALSE) + SBYLD1!BQ29*(1-VLOOKUP(SBYLD2!BQ$4,'[1]INTERNAL PARAMETERS-1'!$B$5:$J$44,5,FALSE))*VLOOKUP(SBYLD2!BQ$4,'[1]INTERNAL PARAMETERS-1'!$B$5:$J$44,8,FALSE)*VLOOKUP(SBYLD2!BQ$4,'[1]INTERNAL PARAMETERS-1'!$B$5:$J$44,3,FALSE)</f>
        <v>15.324133860973447</v>
      </c>
      <c r="BR29" s="44">
        <f>SBYLD1!BR29*VLOOKUP(SBYLD2!BR$4,'[1]INTERNAL PARAMETERS-1'!$B$5:$J$44,5,FALSE)*VLOOKUP(SBYLD2!BR$4,'[1]INTERNAL PARAMETERS-1'!$B$5:$J$44,6,FALSE)*VLOOKUP(SBYLD2!BR$4,'[1]INTERNAL PARAMETERS-1'!$B$5:$J$44,3,FALSE) + SBYLD1!BR29*(1-VLOOKUP(SBYLD2!BR$4,'[1]INTERNAL PARAMETERS-1'!$B$5:$J$44,5,FALSE))*VLOOKUP(SBYLD2!BR$4,'[1]INTERNAL PARAMETERS-1'!$B$5:$J$44,8,FALSE)*VLOOKUP(SBYLD2!BR$4,'[1]INTERNAL PARAMETERS-1'!$B$5:$J$44,3,FALSE)</f>
        <v>0.47181409268209951</v>
      </c>
      <c r="BS29" s="44">
        <f>SBYLD1!BS29*VLOOKUP(SBYLD2!BS$4,'[1]INTERNAL PARAMETERS-1'!$B$5:$J$44,5,FALSE)*VLOOKUP(SBYLD2!BS$4,'[1]INTERNAL PARAMETERS-1'!$B$5:$J$44,6,FALSE)*VLOOKUP(SBYLD2!BS$4,'[1]INTERNAL PARAMETERS-1'!$B$5:$J$44,3,FALSE) + SBYLD1!BS29*(1-VLOOKUP(SBYLD2!BS$4,'[1]INTERNAL PARAMETERS-1'!$B$5:$J$44,5,FALSE))*VLOOKUP(SBYLD2!BS$4,'[1]INTERNAL PARAMETERS-1'!$B$5:$J$44,8,FALSE)*VLOOKUP(SBYLD2!BS$4,'[1]INTERNAL PARAMETERS-1'!$B$5:$J$44,3,FALSE)</f>
        <v>4.9717952134649163E-2</v>
      </c>
      <c r="BT29" s="44">
        <f>SBYLD1!BT29*VLOOKUP(SBYLD2!BT$4,'[1]INTERNAL PARAMETERS-1'!$B$5:$J$44,5,FALSE)*VLOOKUP(SBYLD2!BT$4,'[1]INTERNAL PARAMETERS-1'!$B$5:$J$44,6,FALSE)*VLOOKUP(SBYLD2!BT$4,'[1]INTERNAL PARAMETERS-1'!$B$5:$J$44,3,FALSE) + SBYLD1!BT29*(1-VLOOKUP(SBYLD2!BT$4,'[1]INTERNAL PARAMETERS-1'!$B$5:$J$44,5,FALSE))*VLOOKUP(SBYLD2!BT$4,'[1]INTERNAL PARAMETERS-1'!$B$5:$J$44,8,FALSE)*VLOOKUP(SBYLD2!BT$4,'[1]INTERNAL PARAMETERS-1'!$B$5:$J$44,3,FALSE)</f>
        <v>0</v>
      </c>
      <c r="BU29" s="44">
        <f>SBYLD1!BU29*VLOOKUP(SBYLD2!BU$4,'[1]INTERNAL PARAMETERS-1'!$B$5:$J$44,5,FALSE)*VLOOKUP(SBYLD2!BU$4,'[1]INTERNAL PARAMETERS-1'!$B$5:$J$44,6,FALSE)*VLOOKUP(SBYLD2!BU$4,'[1]INTERNAL PARAMETERS-1'!$B$5:$J$44,3,FALSE) + SBYLD1!BU29*(1-VLOOKUP(SBYLD2!BU$4,'[1]INTERNAL PARAMETERS-1'!$B$5:$J$44,5,FALSE))*VLOOKUP(SBYLD2!BU$4,'[1]INTERNAL PARAMETERS-1'!$B$5:$J$44,8,FALSE)*VLOOKUP(SBYLD2!BU$4,'[1]INTERNAL PARAMETERS-1'!$B$5:$J$44,3,FALSE)</f>
        <v>0</v>
      </c>
      <c r="BV29" s="44">
        <f>SBYLD1!BV29*VLOOKUP(SBYLD2!BV$4,'[1]INTERNAL PARAMETERS-1'!$B$5:$J$44,5,FALSE)*VLOOKUP(SBYLD2!BV$4,'[1]INTERNAL PARAMETERS-1'!$B$5:$J$44,6,FALSE)*VLOOKUP(SBYLD2!BV$4,'[1]INTERNAL PARAMETERS-1'!$B$5:$J$44,3,FALSE) + SBYLD1!BV29*(1-VLOOKUP(SBYLD2!BV$4,'[1]INTERNAL PARAMETERS-1'!$B$5:$J$44,5,FALSE))*VLOOKUP(SBYLD2!BV$4,'[1]INTERNAL PARAMETERS-1'!$B$5:$J$44,8,FALSE)*VLOOKUP(SBYLD2!BV$4,'[1]INTERNAL PARAMETERS-1'!$B$5:$J$44,3,FALSE)</f>
        <v>0</v>
      </c>
      <c r="BW29" s="44">
        <f>SBYLD1!BW29*VLOOKUP(SBYLD2!BW$4,'[1]INTERNAL PARAMETERS-1'!$B$5:$J$44,5,FALSE)*VLOOKUP(SBYLD2!BW$4,'[1]INTERNAL PARAMETERS-1'!$B$5:$J$44,6,FALSE)*VLOOKUP(SBYLD2!BW$4,'[1]INTERNAL PARAMETERS-1'!$B$5:$J$44,3,FALSE) + SBYLD1!BW29*(1-VLOOKUP(SBYLD2!BW$4,'[1]INTERNAL PARAMETERS-1'!$B$5:$J$44,5,FALSE))*VLOOKUP(SBYLD2!BW$4,'[1]INTERNAL PARAMETERS-1'!$B$5:$J$44,8,FALSE)*VLOOKUP(SBYLD2!BW$4,'[1]INTERNAL PARAMETERS-1'!$B$5:$J$44,3,FALSE)</f>
        <v>0</v>
      </c>
      <c r="BX29" s="44">
        <f>SBYLD1!BX29*VLOOKUP(SBYLD2!BX$4,'[1]INTERNAL PARAMETERS-1'!$B$5:$J$44,5,FALSE)*VLOOKUP(SBYLD2!BX$4,'[1]INTERNAL PARAMETERS-1'!$B$5:$J$44,6,FALSE)*VLOOKUP(SBYLD2!BX$4,'[1]INTERNAL PARAMETERS-1'!$B$5:$J$44,3,FALSE) + SBYLD1!BX29*(1-VLOOKUP(SBYLD2!BX$4,'[1]INTERNAL PARAMETERS-1'!$B$5:$J$44,5,FALSE))*VLOOKUP(SBYLD2!BX$4,'[1]INTERNAL PARAMETERS-1'!$B$5:$J$44,8,FALSE)*VLOOKUP(SBYLD2!BX$4,'[1]INTERNAL PARAMETERS-1'!$B$5:$J$44,3,FALSE)</f>
        <v>0</v>
      </c>
      <c r="BY29" s="44">
        <f>SBYLD1!BY29*VLOOKUP(SBYLD2!BY$4,'[1]INTERNAL PARAMETERS-1'!$B$5:$J$44,5,FALSE)*VLOOKUP(SBYLD2!BY$4,'[1]INTERNAL PARAMETERS-1'!$B$5:$J$44,6,FALSE)*VLOOKUP(SBYLD2!BY$4,'[1]INTERNAL PARAMETERS-1'!$B$5:$J$44,3,FALSE) + SBYLD1!BY29*(1-VLOOKUP(SBYLD2!BY$4,'[1]INTERNAL PARAMETERS-1'!$B$5:$J$44,5,FALSE))*VLOOKUP(SBYLD2!BY$4,'[1]INTERNAL PARAMETERS-1'!$B$5:$J$44,8,FALSE)*VLOOKUP(SBYLD2!BY$4,'[1]INTERNAL PARAMETERS-1'!$B$5:$J$44,3,FALSE)</f>
        <v>0</v>
      </c>
      <c r="BZ29" s="44">
        <f>SBYLD1!BZ29*VLOOKUP(SBYLD2!BZ$4,'[1]INTERNAL PARAMETERS-1'!$B$5:$J$44,5,FALSE)*VLOOKUP(SBYLD2!BZ$4,'[1]INTERNAL PARAMETERS-1'!$B$5:$J$44,6,FALSE)*VLOOKUP(SBYLD2!BZ$4,'[1]INTERNAL PARAMETERS-1'!$B$5:$J$44,3,FALSE) + SBYLD1!BZ29*(1-VLOOKUP(SBYLD2!BZ$4,'[1]INTERNAL PARAMETERS-1'!$B$5:$J$44,5,FALSE))*VLOOKUP(SBYLD2!BZ$4,'[1]INTERNAL PARAMETERS-1'!$B$5:$J$44,8,FALSE)*VLOOKUP(SBYLD2!BZ$4,'[1]INTERNAL PARAMETERS-1'!$B$5:$J$44,3,FALSE)</f>
        <v>6.0397682111119275E-2</v>
      </c>
      <c r="CA29" s="44">
        <f>SBYLD1!CA29*VLOOKUP(SBYLD2!CA$4,'[1]INTERNAL PARAMETERS-1'!$B$5:$J$44,5,FALSE)*VLOOKUP(SBYLD2!CA$4,'[1]INTERNAL PARAMETERS-1'!$B$5:$J$44,6,FALSE)*VLOOKUP(SBYLD2!CA$4,'[1]INTERNAL PARAMETERS-1'!$B$5:$J$44,3,FALSE) + SBYLD1!CA29*(1-VLOOKUP(SBYLD2!CA$4,'[1]INTERNAL PARAMETERS-1'!$B$5:$J$44,5,FALSE))*VLOOKUP(SBYLD2!CA$4,'[1]INTERNAL PARAMETERS-1'!$B$5:$J$44,8,FALSE)*VLOOKUP(SBYLD2!CA$4,'[1]INTERNAL PARAMETERS-1'!$B$5:$J$44,3,FALSE)</f>
        <v>0</v>
      </c>
      <c r="CB29" s="44">
        <f>SBYLD1!CB29*VLOOKUP(SBYLD2!CB$4,'[1]INTERNAL PARAMETERS-1'!$B$5:$J$44,5,FALSE)*VLOOKUP(SBYLD2!CB$4,'[1]INTERNAL PARAMETERS-1'!$B$5:$J$44,6,FALSE)*VLOOKUP(SBYLD2!CB$4,'[1]INTERNAL PARAMETERS-1'!$B$5:$J$44,3,FALSE) + SBYLD1!CB29*(1-VLOOKUP(SBYLD2!CB$4,'[1]INTERNAL PARAMETERS-1'!$B$5:$J$44,5,FALSE))*VLOOKUP(SBYLD2!CB$4,'[1]INTERNAL PARAMETERS-1'!$B$5:$J$44,8,FALSE)*VLOOKUP(SBYLD2!CB$4,'[1]INTERNAL PARAMETERS-1'!$B$5:$J$44,3,FALSE)</f>
        <v>0</v>
      </c>
      <c r="CC29" s="44">
        <f>SBYLD1!CC29*VLOOKUP(SBYLD2!CC$4,'[1]INTERNAL PARAMETERS-1'!$B$5:$J$44,5,FALSE)*VLOOKUP(SBYLD2!CC$4,'[1]INTERNAL PARAMETERS-1'!$B$5:$J$44,6,FALSE)*VLOOKUP(SBYLD2!CC$4,'[1]INTERNAL PARAMETERS-1'!$B$5:$J$44,3,FALSE) + SBYLD1!CC29*(1-VLOOKUP(SBYLD2!CC$4,'[1]INTERNAL PARAMETERS-1'!$B$5:$J$44,5,FALSE))*VLOOKUP(SBYLD2!CC$4,'[1]INTERNAL PARAMETERS-1'!$B$5:$J$44,8,FALSE)*VLOOKUP(SBYLD2!CC$4,'[1]INTERNAL PARAMETERS-1'!$B$5:$J$44,3,FALSE)</f>
        <v>0.17256480603176932</v>
      </c>
      <c r="CD29" s="44">
        <f>SBYLD1!CD29*VLOOKUP(SBYLD2!CD$4,'[1]INTERNAL PARAMETERS-1'!$B$5:$J$44,5,FALSE)*VLOOKUP(SBYLD2!CD$4,'[1]INTERNAL PARAMETERS-1'!$B$5:$J$44,6,FALSE)*VLOOKUP(SBYLD2!CD$4,'[1]INTERNAL PARAMETERS-1'!$B$5:$J$44,3,FALSE) + SBYLD1!CD29*(1-VLOOKUP(SBYLD2!CD$4,'[1]INTERNAL PARAMETERS-1'!$B$5:$J$44,5,FALSE))*VLOOKUP(SBYLD2!CD$4,'[1]INTERNAL PARAMETERS-1'!$B$5:$J$44,8,FALSE)*VLOOKUP(SBYLD2!CD$4,'[1]INTERNAL PARAMETERS-1'!$B$5:$J$44,3,FALSE)</f>
        <v>0.21690437424826561</v>
      </c>
      <c r="CE29" s="44">
        <f>SBYLD1!CE29*VLOOKUP(SBYLD2!CE$4,'[1]INTERNAL PARAMETERS-1'!$B$5:$J$44,5,FALSE)*VLOOKUP(SBYLD2!CE$4,'[1]INTERNAL PARAMETERS-1'!$B$5:$J$44,6,FALSE)*VLOOKUP(SBYLD2!CE$4,'[1]INTERNAL PARAMETERS-1'!$B$5:$J$44,3,FALSE) + SBYLD1!CE29*(1-VLOOKUP(SBYLD2!CE$4,'[1]INTERNAL PARAMETERS-1'!$B$5:$J$44,5,FALSE))*VLOOKUP(SBYLD2!CE$4,'[1]INTERNAL PARAMETERS-1'!$B$5:$J$44,8,FALSE)*VLOOKUP(SBYLD2!CE$4,'[1]INTERNAL PARAMETERS-1'!$B$5:$J$44,3,FALSE)</f>
        <v>0.39772079104464941</v>
      </c>
      <c r="CF29" s="44">
        <f>SBYLD1!CF29*VLOOKUP(SBYLD2!CF$4,'[1]INTERNAL PARAMETERS-1'!$B$5:$J$44,5,FALSE)*VLOOKUP(SBYLD2!CF$4,'[1]INTERNAL PARAMETERS-1'!$B$5:$J$44,6,FALSE)*VLOOKUP(SBYLD2!CF$4,'[1]INTERNAL PARAMETERS-1'!$B$5:$J$44,3,FALSE) + SBYLD1!CF29*(1-VLOOKUP(SBYLD2!CF$4,'[1]INTERNAL PARAMETERS-1'!$B$5:$J$44,5,FALSE))*VLOOKUP(SBYLD2!CF$4,'[1]INTERNAL PARAMETERS-1'!$B$5:$J$44,8,FALSE)*VLOOKUP(SBYLD2!CF$4,'[1]INTERNAL PARAMETERS-1'!$B$5:$J$44,3,FALSE)</f>
        <v>0.31904516337401428</v>
      </c>
      <c r="CG29" s="44">
        <f>SBYLD1!CG29*VLOOKUP(SBYLD2!CG$4,'[1]INTERNAL PARAMETERS-1'!$B$5:$J$44,5,FALSE)*VLOOKUP(SBYLD2!CG$4,'[1]INTERNAL PARAMETERS-1'!$B$5:$J$44,6,FALSE)*VLOOKUP(SBYLD2!CG$4,'[1]INTERNAL PARAMETERS-1'!$B$5:$J$44,3,FALSE) + SBYLD1!CG29*(1-VLOOKUP(SBYLD2!CG$4,'[1]INTERNAL PARAMETERS-1'!$B$5:$J$44,5,FALSE))*VLOOKUP(SBYLD2!CG$4,'[1]INTERNAL PARAMETERS-1'!$B$5:$J$44,8,FALSE)*VLOOKUP(SBYLD2!CG$4,'[1]INTERNAL PARAMETERS-1'!$B$5:$J$44,3,FALSE)</f>
        <v>1.0571306321886664E-2</v>
      </c>
      <c r="CH29" s="43">
        <f>SBYLD1!CH29*VLOOKUP(SBYLD2!CH$4,'[1]INTERNAL PARAMETERS-1'!$B$5:$J$44,5,FALSE)*VLOOKUP(SBYLD2!CH$4,'[1]INTERNAL PARAMETERS-1'!$B$5:$J$44,6,FALSE)*VLOOKUP(SBYLD2!CH$4,'[1]INTERNAL PARAMETERS-1'!$B$5:$J$44,3,FALSE) + SBYLD1!CH29*(1-VLOOKUP(SBYLD2!CH$4,'[1]INTERNAL PARAMETERS-1'!$B$5:$J$44,5,FALSE))*VLOOKUP(SBYLD2!CH$4,'[1]INTERNAL PARAMETERS-1'!$B$5:$J$44,8,FALSE)*VLOOKUP(SBYLD2!CH$4,'[1]INTERNAL PARAMETERS-1'!$B$5:$J$44,3,FALSE)</f>
        <v>0</v>
      </c>
      <c r="CJ29" s="45">
        <f t="shared" si="0"/>
        <v>13816.007416391694</v>
      </c>
      <c r="CK29" s="43">
        <f t="shared" si="1"/>
        <v>213.24738319264554</v>
      </c>
    </row>
    <row r="30" spans="2:89">
      <c r="B30" s="58" t="s">
        <v>5</v>
      </c>
      <c r="C30" s="57" t="s">
        <v>41</v>
      </c>
      <c r="D30" s="57" t="s">
        <v>51</v>
      </c>
      <c r="E30" s="128">
        <f>SB!S30</f>
        <v>20446.116929504798</v>
      </c>
      <c r="F30" s="56">
        <f>'[1]INTERNAL PARAMETERS-1'!M12</f>
        <v>49.09</v>
      </c>
      <c r="G30" s="45">
        <f>SBYLD1!G30*VLOOKUP(SBYLD2!G$4,'[1]INTERNAL PARAMETERS-1'!$B$5:$J$44,5,FALSE)*VLOOKUP(SBYLD2!G$4,'[1]INTERNAL PARAMETERS-1'!$B$5:$J$44,7,FALSE)*SBYLD2!$F30 + SBYLD1!G30*(1-VLOOKUP(SBYLD2!G$4,'[1]INTERNAL PARAMETERS-1'!$B$5:$J$44,5,FALSE))*VLOOKUP(SBYLD2!G$4,'[1]INTERNAL PARAMETERS-1'!$B$5:$J$44,9,FALSE)*SBYLD2!$F30</f>
        <v>5439.321853503503</v>
      </c>
      <c r="H30" s="44">
        <f>SBYLD1!H30*VLOOKUP(SBYLD2!H$4,'[1]INTERNAL PARAMETERS-1'!$B$5:$J$44,5,FALSE)*VLOOKUP(SBYLD2!H$4,'[1]INTERNAL PARAMETERS-1'!$B$5:$J$44,7,FALSE)*SBYLD2!$F30 + SBYLD1!H30*(1-VLOOKUP(SBYLD2!H$4,'[1]INTERNAL PARAMETERS-1'!$B$5:$J$44,5,FALSE))*VLOOKUP(SBYLD2!H$4,'[1]INTERNAL PARAMETERS-1'!$B$5:$J$44,9,FALSE)*SBYLD2!$F30</f>
        <v>1640.113855625229</v>
      </c>
      <c r="I30" s="44">
        <f>SBYLD1!I30*VLOOKUP(SBYLD2!I$4,'[1]INTERNAL PARAMETERS-1'!$B$5:$J$44,5,FALSE)*VLOOKUP(SBYLD2!I$4,'[1]INTERNAL PARAMETERS-1'!$B$5:$J$44,7,FALSE)*SBYLD2!$F30 + SBYLD1!I30*(1-VLOOKUP(SBYLD2!I$4,'[1]INTERNAL PARAMETERS-1'!$B$5:$J$44,5,FALSE))*VLOOKUP(SBYLD2!I$4,'[1]INTERNAL PARAMETERS-1'!$B$5:$J$44,9,FALSE)*SBYLD2!$F30</f>
        <v>2409.0372830107099</v>
      </c>
      <c r="J30" s="44">
        <f>SBYLD1!J30*VLOOKUP(SBYLD2!J$4,'[1]INTERNAL PARAMETERS-1'!$B$5:$J$44,5,FALSE)*VLOOKUP(SBYLD2!J$4,'[1]INTERNAL PARAMETERS-1'!$B$5:$J$44,7,FALSE)*SBYLD2!$F30 + SBYLD1!J30*(1-VLOOKUP(SBYLD2!J$4,'[1]INTERNAL PARAMETERS-1'!$B$5:$J$44,5,FALSE))*VLOOKUP(SBYLD2!J$4,'[1]INTERNAL PARAMETERS-1'!$B$5:$J$44,9,FALSE)*SBYLD2!$F30</f>
        <v>0</v>
      </c>
      <c r="K30" s="44">
        <f>SBYLD1!K30*VLOOKUP(SBYLD2!K$4,'[1]INTERNAL PARAMETERS-1'!$B$5:$J$44,5,FALSE)*VLOOKUP(SBYLD2!K$4,'[1]INTERNAL PARAMETERS-1'!$B$5:$J$44,7,FALSE)*SBYLD2!$F30 + SBYLD1!K30*(1-VLOOKUP(SBYLD2!K$4,'[1]INTERNAL PARAMETERS-1'!$B$5:$J$44,5,FALSE))*VLOOKUP(SBYLD2!K$4,'[1]INTERNAL PARAMETERS-1'!$B$5:$J$44,9,FALSE)*SBYLD2!$F30</f>
        <v>0</v>
      </c>
      <c r="L30" s="44">
        <f>SBYLD1!L30*VLOOKUP(SBYLD2!L$4,'[1]INTERNAL PARAMETERS-1'!$B$5:$J$44,5,FALSE)*VLOOKUP(SBYLD2!L$4,'[1]INTERNAL PARAMETERS-1'!$B$5:$J$44,7,FALSE)*SBYLD2!$F30 + SBYLD1!L30*(1-VLOOKUP(SBYLD2!L$4,'[1]INTERNAL PARAMETERS-1'!$B$5:$J$44,5,FALSE))*VLOOKUP(SBYLD2!L$4,'[1]INTERNAL PARAMETERS-1'!$B$5:$J$44,9,FALSE)*SBYLD2!$F30</f>
        <v>0</v>
      </c>
      <c r="M30" s="44">
        <f>SBYLD1!M30*VLOOKUP(SBYLD2!M$4,'[1]INTERNAL PARAMETERS-1'!$B$5:$J$44,5,FALSE)*VLOOKUP(SBYLD2!M$4,'[1]INTERNAL PARAMETERS-1'!$B$5:$J$44,7,FALSE)*SBYLD2!$F30 + SBYLD1!M30*(1-VLOOKUP(SBYLD2!M$4,'[1]INTERNAL PARAMETERS-1'!$B$5:$J$44,5,FALSE))*VLOOKUP(SBYLD2!M$4,'[1]INTERNAL PARAMETERS-1'!$B$5:$J$44,9,FALSE)*SBYLD2!$F30</f>
        <v>36.728459970370821</v>
      </c>
      <c r="N30" s="44">
        <f>SBYLD1!N30*VLOOKUP(SBYLD2!N$4,'[1]INTERNAL PARAMETERS-1'!$B$5:$J$44,5,FALSE)*VLOOKUP(SBYLD2!N$4,'[1]INTERNAL PARAMETERS-1'!$B$5:$J$44,7,FALSE)*SBYLD2!$F30 + SBYLD1!N30*(1-VLOOKUP(SBYLD2!N$4,'[1]INTERNAL PARAMETERS-1'!$B$5:$J$44,5,FALSE))*VLOOKUP(SBYLD2!N$4,'[1]INTERNAL PARAMETERS-1'!$B$5:$J$44,9,FALSE)*SBYLD2!$F30</f>
        <v>7.3879086147297617</v>
      </c>
      <c r="O30" s="44">
        <f>SBYLD1!O30*VLOOKUP(SBYLD2!O$4,'[1]INTERNAL PARAMETERS-1'!$B$5:$J$44,5,FALSE)*VLOOKUP(SBYLD2!O$4,'[1]INTERNAL PARAMETERS-1'!$B$5:$J$44,7,FALSE)*SBYLD2!$F30 + SBYLD1!O30*(1-VLOOKUP(SBYLD2!O$4,'[1]INTERNAL PARAMETERS-1'!$B$5:$J$44,5,FALSE))*VLOOKUP(SBYLD2!O$4,'[1]INTERNAL PARAMETERS-1'!$B$5:$J$44,9,FALSE)*SBYLD2!$F30</f>
        <v>0</v>
      </c>
      <c r="P30" s="44">
        <f>SBYLD1!P30*VLOOKUP(SBYLD2!P$4,'[1]INTERNAL PARAMETERS-1'!$B$5:$J$44,5,FALSE)*VLOOKUP(SBYLD2!P$4,'[1]INTERNAL PARAMETERS-1'!$B$5:$J$44,7,FALSE)*SBYLD2!$F30 + SBYLD1!P30*(1-VLOOKUP(SBYLD2!P$4,'[1]INTERNAL PARAMETERS-1'!$B$5:$J$44,5,FALSE))*VLOOKUP(SBYLD2!P$4,'[1]INTERNAL PARAMETERS-1'!$B$5:$J$44,9,FALSE)*SBYLD2!$F30</f>
        <v>0</v>
      </c>
      <c r="Q30" s="44">
        <f>SBYLD1!Q30*VLOOKUP(SBYLD2!Q$4,'[1]INTERNAL PARAMETERS-1'!$B$5:$J$44,5,FALSE)*VLOOKUP(SBYLD2!Q$4,'[1]INTERNAL PARAMETERS-1'!$B$5:$J$44,7,FALSE)*SBYLD2!$F30 + SBYLD1!Q30*(1-VLOOKUP(SBYLD2!Q$4,'[1]INTERNAL PARAMETERS-1'!$B$5:$J$44,5,FALSE))*VLOOKUP(SBYLD2!Q$4,'[1]INTERNAL PARAMETERS-1'!$B$5:$J$44,9,FALSE)*SBYLD2!$F30</f>
        <v>0</v>
      </c>
      <c r="R30" s="44">
        <f>SBYLD1!R30*VLOOKUP(SBYLD2!R$4,'[1]INTERNAL PARAMETERS-1'!$B$5:$J$44,5,FALSE)*VLOOKUP(SBYLD2!R$4,'[1]INTERNAL PARAMETERS-1'!$B$5:$J$44,7,FALSE)*SBYLD2!$F30 + SBYLD1!R30*(1-VLOOKUP(SBYLD2!R$4,'[1]INTERNAL PARAMETERS-1'!$B$5:$J$44,5,FALSE))*VLOOKUP(SBYLD2!R$4,'[1]INTERNAL PARAMETERS-1'!$B$5:$J$44,9,FALSE)*SBYLD2!$F30</f>
        <v>12.664283606763544</v>
      </c>
      <c r="S30" s="44">
        <f>SBYLD1!S30*VLOOKUP(SBYLD2!S$4,'[1]INTERNAL PARAMETERS-1'!$B$5:$J$44,5,FALSE)*VLOOKUP(SBYLD2!S$4,'[1]INTERNAL PARAMETERS-1'!$B$5:$J$44,7,FALSE)*SBYLD2!$F30 + SBYLD1!S30*(1-VLOOKUP(SBYLD2!S$4,'[1]INTERNAL PARAMETERS-1'!$B$5:$J$44,5,FALSE))*VLOOKUP(SBYLD2!S$4,'[1]INTERNAL PARAMETERS-1'!$B$5:$J$44,9,FALSE)*SBYLD2!$F30</f>
        <v>421.02653545316406</v>
      </c>
      <c r="T30" s="44">
        <f>SBYLD1!T30*VLOOKUP(SBYLD2!T$4,'[1]INTERNAL PARAMETERS-1'!$B$5:$J$44,5,FALSE)*VLOOKUP(SBYLD2!T$4,'[1]INTERNAL PARAMETERS-1'!$B$5:$J$44,7,FALSE)*SBYLD2!$F30 + SBYLD1!T30*(1-VLOOKUP(SBYLD2!T$4,'[1]INTERNAL PARAMETERS-1'!$B$5:$J$44,5,FALSE))*VLOOKUP(SBYLD2!T$4,'[1]INTERNAL PARAMETERS-1'!$B$5:$J$44,9,FALSE)*SBYLD2!$F30</f>
        <v>118.73368101268862</v>
      </c>
      <c r="U30" s="44">
        <f>SBYLD1!U30*VLOOKUP(SBYLD2!U$4,'[1]INTERNAL PARAMETERS-1'!$B$5:$J$44,5,FALSE)*VLOOKUP(SBYLD2!U$4,'[1]INTERNAL PARAMETERS-1'!$B$5:$J$44,7,FALSE)*SBYLD2!$F30 + SBYLD1!U30*(1-VLOOKUP(SBYLD2!U$4,'[1]INTERNAL PARAMETERS-1'!$B$5:$J$44,5,FALSE))*VLOOKUP(SBYLD2!U$4,'[1]INTERNAL PARAMETERS-1'!$B$5:$J$44,9,FALSE)*SBYLD2!$F30</f>
        <v>71.557739101671942</v>
      </c>
      <c r="V30" s="44">
        <f>SBYLD1!V30*VLOOKUP(SBYLD2!V$4,'[1]INTERNAL PARAMETERS-1'!$B$5:$J$44,5,FALSE)*VLOOKUP(SBYLD2!V$4,'[1]INTERNAL PARAMETERS-1'!$B$5:$J$44,7,FALSE)*SBYLD2!$F30 + SBYLD1!V30*(1-VLOOKUP(SBYLD2!V$4,'[1]INTERNAL PARAMETERS-1'!$B$5:$J$44,5,FALSE))*VLOOKUP(SBYLD2!V$4,'[1]INTERNAL PARAMETERS-1'!$B$5:$J$44,9,FALSE)*SBYLD2!$F30</f>
        <v>216.37384121531076</v>
      </c>
      <c r="W30" s="44">
        <f>SBYLD1!W30*VLOOKUP(SBYLD2!W$4,'[1]INTERNAL PARAMETERS-1'!$B$5:$J$44,5,FALSE)*VLOOKUP(SBYLD2!W$4,'[1]INTERNAL PARAMETERS-1'!$B$5:$J$44,7,FALSE)*SBYLD2!$F30 + SBYLD1!W30*(1-VLOOKUP(SBYLD2!W$4,'[1]INTERNAL PARAMETERS-1'!$B$5:$J$44,5,FALSE))*VLOOKUP(SBYLD2!W$4,'[1]INTERNAL PARAMETERS-1'!$B$5:$J$44,9,FALSE)*SBYLD2!$F30</f>
        <v>0</v>
      </c>
      <c r="X30" s="44">
        <f>SBYLD1!X30*VLOOKUP(SBYLD2!X$4,'[1]INTERNAL PARAMETERS-1'!$B$5:$J$44,5,FALSE)*VLOOKUP(SBYLD2!X$4,'[1]INTERNAL PARAMETERS-1'!$B$5:$J$44,7,FALSE)*SBYLD2!$F30 + SBYLD1!X30*(1-VLOOKUP(SBYLD2!X$4,'[1]INTERNAL PARAMETERS-1'!$B$5:$J$44,5,FALSE))*VLOOKUP(SBYLD2!X$4,'[1]INTERNAL PARAMETERS-1'!$B$5:$J$44,9,FALSE)*SBYLD2!$F30</f>
        <v>0</v>
      </c>
      <c r="Y30" s="44">
        <f>SBYLD1!Y30*VLOOKUP(SBYLD2!Y$4,'[1]INTERNAL PARAMETERS-1'!$B$5:$J$44,5,FALSE)*VLOOKUP(SBYLD2!Y$4,'[1]INTERNAL PARAMETERS-1'!$B$5:$J$44,7,FALSE)*SBYLD2!$F30 + SBYLD1!Y30*(1-VLOOKUP(SBYLD2!Y$4,'[1]INTERNAL PARAMETERS-1'!$B$5:$J$44,5,FALSE))*VLOOKUP(SBYLD2!Y$4,'[1]INTERNAL PARAMETERS-1'!$B$5:$J$44,9,FALSE)*SBYLD2!$F30</f>
        <v>0</v>
      </c>
      <c r="Z30" s="44">
        <f>SBYLD1!Z30*VLOOKUP(SBYLD2!Z$4,'[1]INTERNAL PARAMETERS-1'!$B$5:$J$44,5,FALSE)*VLOOKUP(SBYLD2!Z$4,'[1]INTERNAL PARAMETERS-1'!$B$5:$J$44,7,FALSE)*SBYLD2!$F30 + SBYLD1!Z30*(1-VLOOKUP(SBYLD2!Z$4,'[1]INTERNAL PARAMETERS-1'!$B$5:$J$44,5,FALSE))*VLOOKUP(SBYLD2!Z$4,'[1]INTERNAL PARAMETERS-1'!$B$5:$J$44,9,FALSE)*SBYLD2!$F30</f>
        <v>0</v>
      </c>
      <c r="AA30" s="44">
        <f>SBYLD1!AA30*VLOOKUP(SBYLD2!AA$4,'[1]INTERNAL PARAMETERS-1'!$B$5:$J$44,5,FALSE)*VLOOKUP(SBYLD2!AA$4,'[1]INTERNAL PARAMETERS-1'!$B$5:$J$44,7,FALSE)*SBYLD2!$F30 + SBYLD1!AA30*(1-VLOOKUP(SBYLD2!AA$4,'[1]INTERNAL PARAMETERS-1'!$B$5:$J$44,5,FALSE))*VLOOKUP(SBYLD2!AA$4,'[1]INTERNAL PARAMETERS-1'!$B$5:$J$44,9,FALSE)*SBYLD2!$F30</f>
        <v>0</v>
      </c>
      <c r="AB30" s="44">
        <f>SBYLD1!AB30*VLOOKUP(SBYLD2!AB$4,'[1]INTERNAL PARAMETERS-1'!$B$5:$J$44,5,FALSE)*VLOOKUP(SBYLD2!AB$4,'[1]INTERNAL PARAMETERS-1'!$B$5:$J$44,7,FALSE)*SBYLD2!$F30 + SBYLD1!AB30*(1-VLOOKUP(SBYLD2!AB$4,'[1]INTERNAL PARAMETERS-1'!$B$5:$J$44,5,FALSE))*VLOOKUP(SBYLD2!AB$4,'[1]INTERNAL PARAMETERS-1'!$B$5:$J$44,9,FALSE)*SBYLD2!$F30</f>
        <v>0</v>
      </c>
      <c r="AC30" s="44">
        <f>SBYLD1!AC30*VLOOKUP(SBYLD2!AC$4,'[1]INTERNAL PARAMETERS-1'!$B$5:$J$44,5,FALSE)*VLOOKUP(SBYLD2!AC$4,'[1]INTERNAL PARAMETERS-1'!$B$5:$J$44,7,FALSE)*SBYLD2!$F30 + SBYLD1!AC30*(1-VLOOKUP(SBYLD2!AC$4,'[1]INTERNAL PARAMETERS-1'!$B$5:$J$44,5,FALSE))*VLOOKUP(SBYLD2!AC$4,'[1]INTERNAL PARAMETERS-1'!$B$5:$J$44,9,FALSE)*SBYLD2!$F30</f>
        <v>0</v>
      </c>
      <c r="AD30" s="44">
        <f>SBYLD1!AD30*VLOOKUP(SBYLD2!AD$4,'[1]INTERNAL PARAMETERS-1'!$B$5:$J$44,5,FALSE)*VLOOKUP(SBYLD2!AD$4,'[1]INTERNAL PARAMETERS-1'!$B$5:$J$44,7,FALSE)*SBYLD2!$F30 + SBYLD1!AD30*(1-VLOOKUP(SBYLD2!AD$4,'[1]INTERNAL PARAMETERS-1'!$B$5:$J$44,5,FALSE))*VLOOKUP(SBYLD2!AD$4,'[1]INTERNAL PARAMETERS-1'!$B$5:$J$44,9,FALSE)*SBYLD2!$F30</f>
        <v>0</v>
      </c>
      <c r="AE30" s="44">
        <f>SBYLD1!AE30*VLOOKUP(SBYLD2!AE$4,'[1]INTERNAL PARAMETERS-1'!$B$5:$J$44,5,FALSE)*VLOOKUP(SBYLD2!AE$4,'[1]INTERNAL PARAMETERS-1'!$B$5:$J$44,7,FALSE)*SBYLD2!$F30 + SBYLD1!AE30*(1-VLOOKUP(SBYLD2!AE$4,'[1]INTERNAL PARAMETERS-1'!$B$5:$J$44,5,FALSE))*VLOOKUP(SBYLD2!AE$4,'[1]INTERNAL PARAMETERS-1'!$B$5:$J$44,9,FALSE)*SBYLD2!$F30</f>
        <v>0</v>
      </c>
      <c r="AF30" s="44">
        <f>SBYLD1!AF30*VLOOKUP(SBYLD2!AF$4,'[1]INTERNAL PARAMETERS-1'!$B$5:$J$44,5,FALSE)*VLOOKUP(SBYLD2!AF$4,'[1]INTERNAL PARAMETERS-1'!$B$5:$J$44,7,FALSE)*SBYLD2!$F30 + SBYLD1!AF30*(1-VLOOKUP(SBYLD2!AF$4,'[1]INTERNAL PARAMETERS-1'!$B$5:$J$44,5,FALSE))*VLOOKUP(SBYLD2!AF$4,'[1]INTERNAL PARAMETERS-1'!$B$5:$J$44,9,FALSE)*SBYLD2!$F30</f>
        <v>0</v>
      </c>
      <c r="AG30" s="44">
        <f>SBYLD1!AG30*VLOOKUP(SBYLD2!AG$4,'[1]INTERNAL PARAMETERS-1'!$B$5:$J$44,5,FALSE)*VLOOKUP(SBYLD2!AG$4,'[1]INTERNAL PARAMETERS-1'!$B$5:$J$44,7,FALSE)*SBYLD2!$F30 + SBYLD1!AG30*(1-VLOOKUP(SBYLD2!AG$4,'[1]INTERNAL PARAMETERS-1'!$B$5:$J$44,5,FALSE))*VLOOKUP(SBYLD2!AG$4,'[1]INTERNAL PARAMETERS-1'!$B$5:$J$44,9,FALSE)*SBYLD2!$F30</f>
        <v>32.456341911839864</v>
      </c>
      <c r="AH30" s="44">
        <f>SBYLD1!AH30*VLOOKUP(SBYLD2!AH$4,'[1]INTERNAL PARAMETERS-1'!$B$5:$J$44,5,FALSE)*VLOOKUP(SBYLD2!AH$4,'[1]INTERNAL PARAMETERS-1'!$B$5:$J$44,7,FALSE)*SBYLD2!$F30 + SBYLD1!AH30*(1-VLOOKUP(SBYLD2!AH$4,'[1]INTERNAL PARAMETERS-1'!$B$5:$J$44,5,FALSE))*VLOOKUP(SBYLD2!AH$4,'[1]INTERNAL PARAMETERS-1'!$B$5:$J$44,9,FALSE)*SBYLD2!$F30</f>
        <v>2.9025996831726704</v>
      </c>
      <c r="AI30" s="44">
        <f>SBYLD1!AI30*VLOOKUP(SBYLD2!AI$4,'[1]INTERNAL PARAMETERS-1'!$B$5:$J$44,5,FALSE)*VLOOKUP(SBYLD2!AI$4,'[1]INTERNAL PARAMETERS-1'!$B$5:$J$44,7,FALSE)*SBYLD2!$F30 + SBYLD1!AI30*(1-VLOOKUP(SBYLD2!AI$4,'[1]INTERNAL PARAMETERS-1'!$B$5:$J$44,5,FALSE))*VLOOKUP(SBYLD2!AI$4,'[1]INTERNAL PARAMETERS-1'!$B$5:$J$44,9,FALSE)*SBYLD2!$F30</f>
        <v>5.2769521194648208</v>
      </c>
      <c r="AJ30" s="44">
        <f>SBYLD1!AJ30*VLOOKUP(SBYLD2!AJ$4,'[1]INTERNAL PARAMETERS-1'!$B$5:$J$44,5,FALSE)*VLOOKUP(SBYLD2!AJ$4,'[1]INTERNAL PARAMETERS-1'!$B$5:$J$44,7,FALSE)*SBYLD2!$F30 + SBYLD1!AJ30*(1-VLOOKUP(SBYLD2!AJ$4,'[1]INTERNAL PARAMETERS-1'!$B$5:$J$44,5,FALSE))*VLOOKUP(SBYLD2!AJ$4,'[1]INTERNAL PARAMETERS-1'!$B$5:$J$44,9,FALSE)*SBYLD2!$F30</f>
        <v>20.582070480678937</v>
      </c>
      <c r="AK30" s="44">
        <f>SBYLD1!AK30*VLOOKUP(SBYLD2!AK$4,'[1]INTERNAL PARAMETERS-1'!$B$5:$J$44,5,FALSE)*VLOOKUP(SBYLD2!AK$4,'[1]INTERNAL PARAMETERS-1'!$B$5:$J$44,7,FALSE)*SBYLD2!$F30 + SBYLD1!AK30*(1-VLOOKUP(SBYLD2!AK$4,'[1]INTERNAL PARAMETERS-1'!$B$5:$J$44,5,FALSE))*VLOOKUP(SBYLD2!AK$4,'[1]INTERNAL PARAMETERS-1'!$B$5:$J$44,9,FALSE)*SBYLD2!$F30</f>
        <v>0</v>
      </c>
      <c r="AL30" s="44">
        <f>SBYLD1!AL30*VLOOKUP(SBYLD2!AL$4,'[1]INTERNAL PARAMETERS-1'!$B$5:$J$44,5,FALSE)*VLOOKUP(SBYLD2!AL$4,'[1]INTERNAL PARAMETERS-1'!$B$5:$J$44,7,FALSE)*SBYLD2!$F30 + SBYLD1!AL30*(1-VLOOKUP(SBYLD2!AL$4,'[1]INTERNAL PARAMETERS-1'!$B$5:$J$44,5,FALSE))*VLOOKUP(SBYLD2!AL$4,'[1]INTERNAL PARAMETERS-1'!$B$5:$J$44,9,FALSE)*SBYLD2!$F30</f>
        <v>0</v>
      </c>
      <c r="AM30" s="44">
        <f>SBYLD1!AM30*VLOOKUP(SBYLD2!AM$4,'[1]INTERNAL PARAMETERS-1'!$B$5:$J$44,5,FALSE)*VLOOKUP(SBYLD2!AM$4,'[1]INTERNAL PARAMETERS-1'!$B$5:$J$44,7,FALSE)*SBYLD2!$F30 + SBYLD1!AM30*(1-VLOOKUP(SBYLD2!AM$4,'[1]INTERNAL PARAMETERS-1'!$B$5:$J$44,5,FALSE))*VLOOKUP(SBYLD2!AM$4,'[1]INTERNAL PARAMETERS-1'!$B$5:$J$44,9,FALSE)*SBYLD2!$F30</f>
        <v>0</v>
      </c>
      <c r="AN30" s="44">
        <f>SBYLD1!AN30*VLOOKUP(SBYLD2!AN$4,'[1]INTERNAL PARAMETERS-1'!$B$5:$J$44,5,FALSE)*VLOOKUP(SBYLD2!AN$4,'[1]INTERNAL PARAMETERS-1'!$B$5:$J$44,7,FALSE)*SBYLD2!$F30 + SBYLD1!AN30*(1-VLOOKUP(SBYLD2!AN$4,'[1]INTERNAL PARAMETERS-1'!$B$5:$J$44,5,FALSE))*VLOOKUP(SBYLD2!AN$4,'[1]INTERNAL PARAMETERS-1'!$B$5:$J$44,9,FALSE)*SBYLD2!$F30</f>
        <v>0</v>
      </c>
      <c r="AO30" s="44">
        <f>SBYLD1!AO30*VLOOKUP(SBYLD2!AO$4,'[1]INTERNAL PARAMETERS-1'!$B$5:$J$44,5,FALSE)*VLOOKUP(SBYLD2!AO$4,'[1]INTERNAL PARAMETERS-1'!$B$5:$J$44,7,FALSE)*SBYLD2!$F30 + SBYLD1!AO30*(1-VLOOKUP(SBYLD2!AO$4,'[1]INTERNAL PARAMETERS-1'!$B$5:$J$44,5,FALSE))*VLOOKUP(SBYLD2!AO$4,'[1]INTERNAL PARAMETERS-1'!$B$5:$J$44,9,FALSE)*SBYLD2!$F30</f>
        <v>0</v>
      </c>
      <c r="AP30" s="44">
        <f>SBYLD1!AP30*VLOOKUP(SBYLD2!AP$4,'[1]INTERNAL PARAMETERS-1'!$B$5:$J$44,5,FALSE)*VLOOKUP(SBYLD2!AP$4,'[1]INTERNAL PARAMETERS-1'!$B$5:$J$44,7,FALSE)*SBYLD2!$F30 + SBYLD1!AP30*(1-VLOOKUP(SBYLD2!AP$4,'[1]INTERNAL PARAMETERS-1'!$B$5:$J$44,5,FALSE))*VLOOKUP(SBYLD2!AP$4,'[1]INTERNAL PARAMETERS-1'!$B$5:$J$44,9,FALSE)*SBYLD2!$F30</f>
        <v>0</v>
      </c>
      <c r="AQ30" s="44">
        <f>SBYLD1!AQ30*VLOOKUP(SBYLD2!AQ$4,'[1]INTERNAL PARAMETERS-1'!$B$5:$J$44,5,FALSE)*VLOOKUP(SBYLD2!AQ$4,'[1]INTERNAL PARAMETERS-1'!$B$5:$J$44,7,FALSE)*SBYLD2!$F30 + SBYLD1!AQ30*(1-VLOOKUP(SBYLD2!AQ$4,'[1]INTERNAL PARAMETERS-1'!$B$5:$J$44,5,FALSE))*VLOOKUP(SBYLD2!AQ$4,'[1]INTERNAL PARAMETERS-1'!$B$5:$J$44,9,FALSE)*SBYLD2!$F30</f>
        <v>0</v>
      </c>
      <c r="AR30" s="44">
        <f>SBYLD1!AR30*VLOOKUP(SBYLD2!AR$4,'[1]INTERNAL PARAMETERS-1'!$B$5:$J$44,5,FALSE)*VLOOKUP(SBYLD2!AR$4,'[1]INTERNAL PARAMETERS-1'!$B$5:$J$44,7,FALSE)*SBYLD2!$F30 + SBYLD1!AR30*(1-VLOOKUP(SBYLD2!AR$4,'[1]INTERNAL PARAMETERS-1'!$B$5:$J$44,5,FALSE))*VLOOKUP(SBYLD2!AR$4,'[1]INTERNAL PARAMETERS-1'!$B$5:$J$44,9,FALSE)*SBYLD2!$F30</f>
        <v>0</v>
      </c>
      <c r="AS30" s="44">
        <f>SBYLD1!AS30*VLOOKUP(SBYLD2!AS$4,'[1]INTERNAL PARAMETERS-1'!$B$5:$J$44,5,FALSE)*VLOOKUP(SBYLD2!AS$4,'[1]INTERNAL PARAMETERS-1'!$B$5:$J$44,7,FALSE)*SBYLD2!$F30 + SBYLD1!AS30*(1-VLOOKUP(SBYLD2!AS$4,'[1]INTERNAL PARAMETERS-1'!$B$5:$J$44,5,FALSE))*VLOOKUP(SBYLD2!AS$4,'[1]INTERNAL PARAMETERS-1'!$B$5:$J$44,9,FALSE)*SBYLD2!$F30</f>
        <v>0</v>
      </c>
      <c r="AT30" s="43">
        <f>SBYLD1!AT30*VLOOKUP(SBYLD2!AT$4,'[1]INTERNAL PARAMETERS-1'!$B$5:$J$44,5,FALSE)*VLOOKUP(SBYLD2!AT$4,'[1]INTERNAL PARAMETERS-1'!$B$5:$J$44,7,FALSE)*SBYLD2!$F30 + SBYLD1!AT30*(1-VLOOKUP(SBYLD2!AT$4,'[1]INTERNAL PARAMETERS-1'!$B$5:$J$44,5,FALSE))*VLOOKUP(SBYLD2!AT$4,'[1]INTERNAL PARAMETERS-1'!$B$5:$J$44,9,FALSE)*SBYLD2!$F30</f>
        <v>0</v>
      </c>
      <c r="AU30" s="45">
        <f>SBYLD1!AU30*VLOOKUP(SBYLD2!AU$4,'[1]INTERNAL PARAMETERS-1'!$B$5:$J$44,5,FALSE)*VLOOKUP(SBYLD2!AU$4,'[1]INTERNAL PARAMETERS-1'!$B$5:$J$44,6,FALSE)*VLOOKUP(SBYLD2!AU$4,'[1]INTERNAL PARAMETERS-1'!$B$5:$J$44,3,FALSE) + SBYLD1!AU30*(1-VLOOKUP(SBYLD2!AU$4,'[1]INTERNAL PARAMETERS-1'!$B$5:$J$44,5,FALSE))*VLOOKUP(SBYLD2!AU$4,'[1]INTERNAL PARAMETERS-1'!$B$5:$J$44,8,FALSE)*VLOOKUP(SBYLD2!AU$4,'[1]INTERNAL PARAMETERS-1'!$B$5:$J$44,3,FALSE)</f>
        <v>0</v>
      </c>
      <c r="AV30" s="44">
        <f>SBYLD1!AV30*VLOOKUP(SBYLD2!AV$4,'[1]INTERNAL PARAMETERS-1'!$B$5:$J$44,5,FALSE)*VLOOKUP(SBYLD2!AV$4,'[1]INTERNAL PARAMETERS-1'!$B$5:$J$44,6,FALSE)*VLOOKUP(SBYLD2!AV$4,'[1]INTERNAL PARAMETERS-1'!$B$5:$J$44,3,FALSE) + SBYLD1!AV30*(1-VLOOKUP(SBYLD2!AV$4,'[1]INTERNAL PARAMETERS-1'!$B$5:$J$44,5,FALSE))*VLOOKUP(SBYLD2!AV$4,'[1]INTERNAL PARAMETERS-1'!$B$5:$J$44,8,FALSE)*VLOOKUP(SBYLD2!AV$4,'[1]INTERNAL PARAMETERS-1'!$B$5:$J$44,3,FALSE)</f>
        <v>0</v>
      </c>
      <c r="AW30" s="44">
        <f>SBYLD1!AW30*VLOOKUP(SBYLD2!AW$4,'[1]INTERNAL PARAMETERS-1'!$B$5:$J$44,5,FALSE)*VLOOKUP(SBYLD2!AW$4,'[1]INTERNAL PARAMETERS-1'!$B$5:$J$44,6,FALSE)*VLOOKUP(SBYLD2!AW$4,'[1]INTERNAL PARAMETERS-1'!$B$5:$J$44,3,FALSE) + SBYLD1!AW30*(1-VLOOKUP(SBYLD2!AW$4,'[1]INTERNAL PARAMETERS-1'!$B$5:$J$44,5,FALSE))*VLOOKUP(SBYLD2!AW$4,'[1]INTERNAL PARAMETERS-1'!$B$5:$J$44,8,FALSE)*VLOOKUP(SBYLD2!AW$4,'[1]INTERNAL PARAMETERS-1'!$B$5:$J$44,3,FALSE)</f>
        <v>57.940433927092322</v>
      </c>
      <c r="AX30" s="44">
        <f>SBYLD1!AX30*VLOOKUP(SBYLD2!AX$4,'[1]INTERNAL PARAMETERS-1'!$B$5:$J$44,5,FALSE)*VLOOKUP(SBYLD2!AX$4,'[1]INTERNAL PARAMETERS-1'!$B$5:$J$44,6,FALSE)*VLOOKUP(SBYLD2!AX$4,'[1]INTERNAL PARAMETERS-1'!$B$5:$J$44,3,FALSE) + SBYLD1!AX30*(1-VLOOKUP(SBYLD2!AX$4,'[1]INTERNAL PARAMETERS-1'!$B$5:$J$44,5,FALSE))*VLOOKUP(SBYLD2!AX$4,'[1]INTERNAL PARAMETERS-1'!$B$5:$J$44,8,FALSE)*VLOOKUP(SBYLD2!AX$4,'[1]INTERNAL PARAMETERS-1'!$B$5:$J$44,3,FALSE)</f>
        <v>0</v>
      </c>
      <c r="AY30" s="44">
        <f>SBYLD1!AY30*VLOOKUP(SBYLD2!AY$4,'[1]INTERNAL PARAMETERS-1'!$B$5:$J$44,5,FALSE)*VLOOKUP(SBYLD2!AY$4,'[1]INTERNAL PARAMETERS-1'!$B$5:$J$44,6,FALSE)*VLOOKUP(SBYLD2!AY$4,'[1]INTERNAL PARAMETERS-1'!$B$5:$J$44,3,FALSE) + SBYLD1!AY30*(1-VLOOKUP(SBYLD2!AY$4,'[1]INTERNAL PARAMETERS-1'!$B$5:$J$44,5,FALSE))*VLOOKUP(SBYLD2!AY$4,'[1]INTERNAL PARAMETERS-1'!$B$5:$J$44,8,FALSE)*VLOOKUP(SBYLD2!AY$4,'[1]INTERNAL PARAMETERS-1'!$B$5:$J$44,3,FALSE)</f>
        <v>0</v>
      </c>
      <c r="AZ30" s="44">
        <f>SBYLD1!AZ30*VLOOKUP(SBYLD2!AZ$4,'[1]INTERNAL PARAMETERS-1'!$B$5:$J$44,5,FALSE)*VLOOKUP(SBYLD2!AZ$4,'[1]INTERNAL PARAMETERS-1'!$B$5:$J$44,6,FALSE)*VLOOKUP(SBYLD2!AZ$4,'[1]INTERNAL PARAMETERS-1'!$B$5:$J$44,3,FALSE) + SBYLD1!AZ30*(1-VLOOKUP(SBYLD2!AZ$4,'[1]INTERNAL PARAMETERS-1'!$B$5:$J$44,5,FALSE))*VLOOKUP(SBYLD2!AZ$4,'[1]INTERNAL PARAMETERS-1'!$B$5:$J$44,8,FALSE)*VLOOKUP(SBYLD2!AZ$4,'[1]INTERNAL PARAMETERS-1'!$B$5:$J$44,3,FALSE)</f>
        <v>0</v>
      </c>
      <c r="BA30" s="44">
        <f>SBYLD1!BA30*VLOOKUP(SBYLD2!BA$4,'[1]INTERNAL PARAMETERS-1'!$B$5:$J$44,5,FALSE)*VLOOKUP(SBYLD2!BA$4,'[1]INTERNAL PARAMETERS-1'!$B$5:$J$44,6,FALSE)*VLOOKUP(SBYLD2!BA$4,'[1]INTERNAL PARAMETERS-1'!$B$5:$J$44,3,FALSE) + SBYLD1!BA30*(1-VLOOKUP(SBYLD2!BA$4,'[1]INTERNAL PARAMETERS-1'!$B$5:$J$44,5,FALSE))*VLOOKUP(SBYLD2!BA$4,'[1]INTERNAL PARAMETERS-1'!$B$5:$J$44,8,FALSE)*VLOOKUP(SBYLD2!BA$4,'[1]INTERNAL PARAMETERS-1'!$B$5:$J$44,3,FALSE)</f>
        <v>8.8294764275656537</v>
      </c>
      <c r="BB30" s="44">
        <f>SBYLD1!BB30*VLOOKUP(SBYLD2!BB$4,'[1]INTERNAL PARAMETERS-1'!$B$5:$J$44,5,FALSE)*VLOOKUP(SBYLD2!BB$4,'[1]INTERNAL PARAMETERS-1'!$B$5:$J$44,6,FALSE)*VLOOKUP(SBYLD2!BB$4,'[1]INTERNAL PARAMETERS-1'!$B$5:$J$44,3,FALSE) + SBYLD1!BB30*(1-VLOOKUP(SBYLD2!BB$4,'[1]INTERNAL PARAMETERS-1'!$B$5:$J$44,5,FALSE))*VLOOKUP(SBYLD2!BB$4,'[1]INTERNAL PARAMETERS-1'!$B$5:$J$44,8,FALSE)*VLOOKUP(SBYLD2!BB$4,'[1]INTERNAL PARAMETERS-1'!$B$5:$J$44,3,FALSE)</f>
        <v>8.8636992044166831</v>
      </c>
      <c r="BC30" s="44">
        <f>SBYLD1!BC30*VLOOKUP(SBYLD2!BC$4,'[1]INTERNAL PARAMETERS-1'!$B$5:$J$44,5,FALSE)*VLOOKUP(SBYLD2!BC$4,'[1]INTERNAL PARAMETERS-1'!$B$5:$J$44,6,FALSE)*VLOOKUP(SBYLD2!BC$4,'[1]INTERNAL PARAMETERS-1'!$B$5:$J$44,3,FALSE) + SBYLD1!BC30*(1-VLOOKUP(SBYLD2!BC$4,'[1]INTERNAL PARAMETERS-1'!$B$5:$J$44,5,FALSE))*VLOOKUP(SBYLD2!BC$4,'[1]INTERNAL PARAMETERS-1'!$B$5:$J$44,8,FALSE)*VLOOKUP(SBYLD2!BC$4,'[1]INTERNAL PARAMETERS-1'!$B$5:$J$44,3,FALSE)</f>
        <v>17.001590762380371</v>
      </c>
      <c r="BD30" s="44">
        <f>SBYLD1!BD30*VLOOKUP(SBYLD2!BD$4,'[1]INTERNAL PARAMETERS-1'!$B$5:$J$44,5,FALSE)*VLOOKUP(SBYLD2!BD$4,'[1]INTERNAL PARAMETERS-1'!$B$5:$J$44,6,FALSE)*VLOOKUP(SBYLD2!BD$4,'[1]INTERNAL PARAMETERS-1'!$B$5:$J$44,3,FALSE) + SBYLD1!BD30*(1-VLOOKUP(SBYLD2!BD$4,'[1]INTERNAL PARAMETERS-1'!$B$5:$J$44,5,FALSE))*VLOOKUP(SBYLD2!BD$4,'[1]INTERNAL PARAMETERS-1'!$B$5:$J$44,8,FALSE)*VLOOKUP(SBYLD2!BD$4,'[1]INTERNAL PARAMETERS-1'!$B$5:$J$44,3,FALSE)</f>
        <v>11.278289637955014</v>
      </c>
      <c r="BE30" s="44">
        <f>SBYLD1!BE30*VLOOKUP(SBYLD2!BE$4,'[1]INTERNAL PARAMETERS-1'!$B$5:$J$44,5,FALSE)*VLOOKUP(SBYLD2!BE$4,'[1]INTERNAL PARAMETERS-1'!$B$5:$J$44,6,FALSE)*VLOOKUP(SBYLD2!BE$4,'[1]INTERNAL PARAMETERS-1'!$B$5:$J$44,3,FALSE) + SBYLD1!BE30*(1-VLOOKUP(SBYLD2!BE$4,'[1]INTERNAL PARAMETERS-1'!$B$5:$J$44,5,FALSE))*VLOOKUP(SBYLD2!BE$4,'[1]INTERNAL PARAMETERS-1'!$B$5:$J$44,8,FALSE)*VLOOKUP(SBYLD2!BE$4,'[1]INTERNAL PARAMETERS-1'!$B$5:$J$44,3,FALSE)</f>
        <v>25.118507166226649</v>
      </c>
      <c r="BF30" s="44">
        <f>SBYLD1!BF30*VLOOKUP(SBYLD2!BF$4,'[1]INTERNAL PARAMETERS-1'!$B$5:$J$44,5,FALSE)*VLOOKUP(SBYLD2!BF$4,'[1]INTERNAL PARAMETERS-1'!$B$5:$J$44,6,FALSE)*VLOOKUP(SBYLD2!BF$4,'[1]INTERNAL PARAMETERS-1'!$B$5:$J$44,3,FALSE) + SBYLD1!BF30*(1-VLOOKUP(SBYLD2!BF$4,'[1]INTERNAL PARAMETERS-1'!$B$5:$J$44,5,FALSE))*VLOOKUP(SBYLD2!BF$4,'[1]INTERNAL PARAMETERS-1'!$B$5:$J$44,8,FALSE)*VLOOKUP(SBYLD2!BF$4,'[1]INTERNAL PARAMETERS-1'!$B$5:$J$44,3,FALSE)</f>
        <v>0</v>
      </c>
      <c r="BG30" s="44">
        <f>SBYLD1!BG30*VLOOKUP(SBYLD2!BG$4,'[1]INTERNAL PARAMETERS-1'!$B$5:$J$44,5,FALSE)*VLOOKUP(SBYLD2!BG$4,'[1]INTERNAL PARAMETERS-1'!$B$5:$J$44,6,FALSE)*VLOOKUP(SBYLD2!BG$4,'[1]INTERNAL PARAMETERS-1'!$B$5:$J$44,3,FALSE) + SBYLD1!BG30*(1-VLOOKUP(SBYLD2!BG$4,'[1]INTERNAL PARAMETERS-1'!$B$5:$J$44,5,FALSE))*VLOOKUP(SBYLD2!BG$4,'[1]INTERNAL PARAMETERS-1'!$B$5:$J$44,8,FALSE)*VLOOKUP(SBYLD2!BG$4,'[1]INTERNAL PARAMETERS-1'!$B$5:$J$44,3,FALSE)</f>
        <v>12.791183477947047</v>
      </c>
      <c r="BH30" s="44">
        <f>SBYLD1!BH30*VLOOKUP(SBYLD2!BH$4,'[1]INTERNAL PARAMETERS-1'!$B$5:$J$44,5,FALSE)*VLOOKUP(SBYLD2!BH$4,'[1]INTERNAL PARAMETERS-1'!$B$5:$J$44,6,FALSE)*VLOOKUP(SBYLD2!BH$4,'[1]INTERNAL PARAMETERS-1'!$B$5:$J$44,3,FALSE) + SBYLD1!BH30*(1-VLOOKUP(SBYLD2!BH$4,'[1]INTERNAL PARAMETERS-1'!$B$5:$J$44,5,FALSE))*VLOOKUP(SBYLD2!BH$4,'[1]INTERNAL PARAMETERS-1'!$B$5:$J$44,8,FALSE)*VLOOKUP(SBYLD2!BH$4,'[1]INTERNAL PARAMETERS-1'!$B$5:$J$44,3,FALSE)</f>
        <v>7.5093739191346223E-2</v>
      </c>
      <c r="BI30" s="44">
        <f>SBYLD1!BI30*VLOOKUP(SBYLD2!BI$4,'[1]INTERNAL PARAMETERS-1'!$B$5:$J$44,5,FALSE)*VLOOKUP(SBYLD2!BI$4,'[1]INTERNAL PARAMETERS-1'!$B$5:$J$44,6,FALSE)*VLOOKUP(SBYLD2!BI$4,'[1]INTERNAL PARAMETERS-1'!$B$5:$J$44,3,FALSE) + SBYLD1!BI30*(1-VLOOKUP(SBYLD2!BI$4,'[1]INTERNAL PARAMETERS-1'!$B$5:$J$44,5,FALSE))*VLOOKUP(SBYLD2!BI$4,'[1]INTERNAL PARAMETERS-1'!$B$5:$J$44,8,FALSE)*VLOOKUP(SBYLD2!BI$4,'[1]INTERNAL PARAMETERS-1'!$B$5:$J$44,3,FALSE)</f>
        <v>0</v>
      </c>
      <c r="BJ30" s="44">
        <f>SBYLD1!BJ30*VLOOKUP(SBYLD2!BJ$4,'[1]INTERNAL PARAMETERS-1'!$B$5:$J$44,5,FALSE)*VLOOKUP(SBYLD2!BJ$4,'[1]INTERNAL PARAMETERS-1'!$B$5:$J$44,6,FALSE)*VLOOKUP(SBYLD2!BJ$4,'[1]INTERNAL PARAMETERS-1'!$B$5:$J$44,3,FALSE) + SBYLD1!BJ30*(1-VLOOKUP(SBYLD2!BJ$4,'[1]INTERNAL PARAMETERS-1'!$B$5:$J$44,5,FALSE))*VLOOKUP(SBYLD2!BJ$4,'[1]INTERNAL PARAMETERS-1'!$B$5:$J$44,8,FALSE)*VLOOKUP(SBYLD2!BJ$4,'[1]INTERNAL PARAMETERS-1'!$B$5:$J$44,3,FALSE)</f>
        <v>2.6669432352502707</v>
      </c>
      <c r="BK30" s="44">
        <f>SBYLD1!BK30*VLOOKUP(SBYLD2!BK$4,'[1]INTERNAL PARAMETERS-1'!$B$5:$J$44,5,FALSE)*VLOOKUP(SBYLD2!BK$4,'[1]INTERNAL PARAMETERS-1'!$B$5:$J$44,6,FALSE)*VLOOKUP(SBYLD2!BK$4,'[1]INTERNAL PARAMETERS-1'!$B$5:$J$44,3,FALSE) + SBYLD1!BK30*(1-VLOOKUP(SBYLD2!BK$4,'[1]INTERNAL PARAMETERS-1'!$B$5:$J$44,5,FALSE))*VLOOKUP(SBYLD2!BK$4,'[1]INTERNAL PARAMETERS-1'!$B$5:$J$44,8,FALSE)*VLOOKUP(SBYLD2!BK$4,'[1]INTERNAL PARAMETERS-1'!$B$5:$J$44,3,FALSE)</f>
        <v>3.8156256972280387</v>
      </c>
      <c r="BL30" s="44">
        <f>SBYLD1!BL30*VLOOKUP(SBYLD2!BL$4,'[1]INTERNAL PARAMETERS-1'!$B$5:$J$44,5,FALSE)*VLOOKUP(SBYLD2!BL$4,'[1]INTERNAL PARAMETERS-1'!$B$5:$J$44,6,FALSE)*VLOOKUP(SBYLD2!BL$4,'[1]INTERNAL PARAMETERS-1'!$B$5:$J$44,3,FALSE) + SBYLD1!BL30*(1-VLOOKUP(SBYLD2!BL$4,'[1]INTERNAL PARAMETERS-1'!$B$5:$J$44,5,FALSE))*VLOOKUP(SBYLD2!BL$4,'[1]INTERNAL PARAMETERS-1'!$B$5:$J$44,8,FALSE)*VLOOKUP(SBYLD2!BL$4,'[1]INTERNAL PARAMETERS-1'!$B$5:$J$44,3,FALSE)</f>
        <v>16.661072885415521</v>
      </c>
      <c r="BM30" s="44">
        <f>SBYLD1!BM30*VLOOKUP(SBYLD2!BM$4,'[1]INTERNAL PARAMETERS-1'!$B$5:$J$44,5,FALSE)*VLOOKUP(SBYLD2!BM$4,'[1]INTERNAL PARAMETERS-1'!$B$5:$J$44,6,FALSE)*VLOOKUP(SBYLD2!BM$4,'[1]INTERNAL PARAMETERS-1'!$B$5:$J$44,3,FALSE) + SBYLD1!BM30*(1-VLOOKUP(SBYLD2!BM$4,'[1]INTERNAL PARAMETERS-1'!$B$5:$J$44,5,FALSE))*VLOOKUP(SBYLD2!BM$4,'[1]INTERNAL PARAMETERS-1'!$B$5:$J$44,8,FALSE)*VLOOKUP(SBYLD2!BM$4,'[1]INTERNAL PARAMETERS-1'!$B$5:$J$44,3,FALSE)</f>
        <v>4.774502695713128</v>
      </c>
      <c r="BN30" s="44">
        <f>SBYLD1!BN30*VLOOKUP(SBYLD2!BN$4,'[1]INTERNAL PARAMETERS-1'!$B$5:$J$44,5,FALSE)*VLOOKUP(SBYLD2!BN$4,'[1]INTERNAL PARAMETERS-1'!$B$5:$J$44,6,FALSE)*VLOOKUP(SBYLD2!BN$4,'[1]INTERNAL PARAMETERS-1'!$B$5:$J$44,3,FALSE) + SBYLD1!BN30*(1-VLOOKUP(SBYLD2!BN$4,'[1]INTERNAL PARAMETERS-1'!$B$5:$J$44,5,FALSE))*VLOOKUP(SBYLD2!BN$4,'[1]INTERNAL PARAMETERS-1'!$B$5:$J$44,8,FALSE)*VLOOKUP(SBYLD2!BN$4,'[1]INTERNAL PARAMETERS-1'!$B$5:$J$44,3,FALSE)</f>
        <v>3.9699971659788975</v>
      </c>
      <c r="BO30" s="44">
        <f>SBYLD1!BO30*VLOOKUP(SBYLD2!BO$4,'[1]INTERNAL PARAMETERS-1'!$B$5:$J$44,5,FALSE)*VLOOKUP(SBYLD2!BO$4,'[1]INTERNAL PARAMETERS-1'!$B$5:$J$44,6,FALSE)*VLOOKUP(SBYLD2!BO$4,'[1]INTERNAL PARAMETERS-1'!$B$5:$J$44,3,FALSE) + SBYLD1!BO30*(1-VLOOKUP(SBYLD2!BO$4,'[1]INTERNAL PARAMETERS-1'!$B$5:$J$44,5,FALSE))*VLOOKUP(SBYLD2!BO$4,'[1]INTERNAL PARAMETERS-1'!$B$5:$J$44,8,FALSE)*VLOOKUP(SBYLD2!BO$4,'[1]INTERNAL PARAMETERS-1'!$B$5:$J$44,3,FALSE)</f>
        <v>3.5814408336052654</v>
      </c>
      <c r="BP30" s="44">
        <f>SBYLD1!BP30*VLOOKUP(SBYLD2!BP$4,'[1]INTERNAL PARAMETERS-1'!$B$5:$J$44,5,FALSE)*VLOOKUP(SBYLD2!BP$4,'[1]INTERNAL PARAMETERS-1'!$B$5:$J$44,6,FALSE)*VLOOKUP(SBYLD2!BP$4,'[1]INTERNAL PARAMETERS-1'!$B$5:$J$44,3,FALSE) + SBYLD1!BP30*(1-VLOOKUP(SBYLD2!BP$4,'[1]INTERNAL PARAMETERS-1'!$B$5:$J$44,5,FALSE))*VLOOKUP(SBYLD2!BP$4,'[1]INTERNAL PARAMETERS-1'!$B$5:$J$44,8,FALSE)*VLOOKUP(SBYLD2!BP$4,'[1]INTERNAL PARAMETERS-1'!$B$5:$J$44,3,FALSE)</f>
        <v>0.22890296967509657</v>
      </c>
      <c r="BQ30" s="44">
        <f>SBYLD1!BQ30*VLOOKUP(SBYLD2!BQ$4,'[1]INTERNAL PARAMETERS-1'!$B$5:$J$44,5,FALSE)*VLOOKUP(SBYLD2!BQ$4,'[1]INTERNAL PARAMETERS-1'!$B$5:$J$44,6,FALSE)*VLOOKUP(SBYLD2!BQ$4,'[1]INTERNAL PARAMETERS-1'!$B$5:$J$44,3,FALSE) + SBYLD1!BQ30*(1-VLOOKUP(SBYLD2!BQ$4,'[1]INTERNAL PARAMETERS-1'!$B$5:$J$44,5,FALSE))*VLOOKUP(SBYLD2!BQ$4,'[1]INTERNAL PARAMETERS-1'!$B$5:$J$44,8,FALSE)*VLOOKUP(SBYLD2!BQ$4,'[1]INTERNAL PARAMETERS-1'!$B$5:$J$44,3,FALSE)</f>
        <v>15.151260339619945</v>
      </c>
      <c r="BR30" s="44">
        <f>SBYLD1!BR30*VLOOKUP(SBYLD2!BR$4,'[1]INTERNAL PARAMETERS-1'!$B$5:$J$44,5,FALSE)*VLOOKUP(SBYLD2!BR$4,'[1]INTERNAL PARAMETERS-1'!$B$5:$J$44,6,FALSE)*VLOOKUP(SBYLD2!BR$4,'[1]INTERNAL PARAMETERS-1'!$B$5:$J$44,3,FALSE) + SBYLD1!BR30*(1-VLOOKUP(SBYLD2!BR$4,'[1]INTERNAL PARAMETERS-1'!$B$5:$J$44,5,FALSE))*VLOOKUP(SBYLD2!BR$4,'[1]INTERNAL PARAMETERS-1'!$B$5:$J$44,8,FALSE)*VLOOKUP(SBYLD2!BR$4,'[1]INTERNAL PARAMETERS-1'!$B$5:$J$44,3,FALSE)</f>
        <v>0.51709246282776322</v>
      </c>
      <c r="BS30" s="44">
        <f>SBYLD1!BS30*VLOOKUP(SBYLD2!BS$4,'[1]INTERNAL PARAMETERS-1'!$B$5:$J$44,5,FALSE)*VLOOKUP(SBYLD2!BS$4,'[1]INTERNAL PARAMETERS-1'!$B$5:$J$44,6,FALSE)*VLOOKUP(SBYLD2!BS$4,'[1]INTERNAL PARAMETERS-1'!$B$5:$J$44,3,FALSE) + SBYLD1!BS30*(1-VLOOKUP(SBYLD2!BS$4,'[1]INTERNAL PARAMETERS-1'!$B$5:$J$44,5,FALSE))*VLOOKUP(SBYLD2!BS$4,'[1]INTERNAL PARAMETERS-1'!$B$5:$J$44,8,FALSE)*VLOOKUP(SBYLD2!BS$4,'[1]INTERNAL PARAMETERS-1'!$B$5:$J$44,3,FALSE)</f>
        <v>3.3183921825147296E-2</v>
      </c>
      <c r="BT30" s="44">
        <f>SBYLD1!BT30*VLOOKUP(SBYLD2!BT$4,'[1]INTERNAL PARAMETERS-1'!$B$5:$J$44,5,FALSE)*VLOOKUP(SBYLD2!BT$4,'[1]INTERNAL PARAMETERS-1'!$B$5:$J$44,6,FALSE)*VLOOKUP(SBYLD2!BT$4,'[1]INTERNAL PARAMETERS-1'!$B$5:$J$44,3,FALSE) + SBYLD1!BT30*(1-VLOOKUP(SBYLD2!BT$4,'[1]INTERNAL PARAMETERS-1'!$B$5:$J$44,5,FALSE))*VLOOKUP(SBYLD2!BT$4,'[1]INTERNAL PARAMETERS-1'!$B$5:$J$44,8,FALSE)*VLOOKUP(SBYLD2!BT$4,'[1]INTERNAL PARAMETERS-1'!$B$5:$J$44,3,FALSE)</f>
        <v>0</v>
      </c>
      <c r="BU30" s="44">
        <f>SBYLD1!BU30*VLOOKUP(SBYLD2!BU$4,'[1]INTERNAL PARAMETERS-1'!$B$5:$J$44,5,FALSE)*VLOOKUP(SBYLD2!BU$4,'[1]INTERNAL PARAMETERS-1'!$B$5:$J$44,6,FALSE)*VLOOKUP(SBYLD2!BU$4,'[1]INTERNAL PARAMETERS-1'!$B$5:$J$44,3,FALSE) + SBYLD1!BU30*(1-VLOOKUP(SBYLD2!BU$4,'[1]INTERNAL PARAMETERS-1'!$B$5:$J$44,5,FALSE))*VLOOKUP(SBYLD2!BU$4,'[1]INTERNAL PARAMETERS-1'!$B$5:$J$44,8,FALSE)*VLOOKUP(SBYLD2!BU$4,'[1]INTERNAL PARAMETERS-1'!$B$5:$J$44,3,FALSE)</f>
        <v>0</v>
      </c>
      <c r="BV30" s="44">
        <f>SBYLD1!BV30*VLOOKUP(SBYLD2!BV$4,'[1]INTERNAL PARAMETERS-1'!$B$5:$J$44,5,FALSE)*VLOOKUP(SBYLD2!BV$4,'[1]INTERNAL PARAMETERS-1'!$B$5:$J$44,6,FALSE)*VLOOKUP(SBYLD2!BV$4,'[1]INTERNAL PARAMETERS-1'!$B$5:$J$44,3,FALSE) + SBYLD1!BV30*(1-VLOOKUP(SBYLD2!BV$4,'[1]INTERNAL PARAMETERS-1'!$B$5:$J$44,5,FALSE))*VLOOKUP(SBYLD2!BV$4,'[1]INTERNAL PARAMETERS-1'!$B$5:$J$44,8,FALSE)*VLOOKUP(SBYLD2!BV$4,'[1]INTERNAL PARAMETERS-1'!$B$5:$J$44,3,FALSE)</f>
        <v>0</v>
      </c>
      <c r="BW30" s="44">
        <f>SBYLD1!BW30*VLOOKUP(SBYLD2!BW$4,'[1]INTERNAL PARAMETERS-1'!$B$5:$J$44,5,FALSE)*VLOOKUP(SBYLD2!BW$4,'[1]INTERNAL PARAMETERS-1'!$B$5:$J$44,6,FALSE)*VLOOKUP(SBYLD2!BW$4,'[1]INTERNAL PARAMETERS-1'!$B$5:$J$44,3,FALSE) + SBYLD1!BW30*(1-VLOOKUP(SBYLD2!BW$4,'[1]INTERNAL PARAMETERS-1'!$B$5:$J$44,5,FALSE))*VLOOKUP(SBYLD2!BW$4,'[1]INTERNAL PARAMETERS-1'!$B$5:$J$44,8,FALSE)*VLOOKUP(SBYLD2!BW$4,'[1]INTERNAL PARAMETERS-1'!$B$5:$J$44,3,FALSE)</f>
        <v>0</v>
      </c>
      <c r="BX30" s="44">
        <f>SBYLD1!BX30*VLOOKUP(SBYLD2!BX$4,'[1]INTERNAL PARAMETERS-1'!$B$5:$J$44,5,FALSE)*VLOOKUP(SBYLD2!BX$4,'[1]INTERNAL PARAMETERS-1'!$B$5:$J$44,6,FALSE)*VLOOKUP(SBYLD2!BX$4,'[1]INTERNAL PARAMETERS-1'!$B$5:$J$44,3,FALSE) + SBYLD1!BX30*(1-VLOOKUP(SBYLD2!BX$4,'[1]INTERNAL PARAMETERS-1'!$B$5:$J$44,5,FALSE))*VLOOKUP(SBYLD2!BX$4,'[1]INTERNAL PARAMETERS-1'!$B$5:$J$44,8,FALSE)*VLOOKUP(SBYLD2!BX$4,'[1]INTERNAL PARAMETERS-1'!$B$5:$J$44,3,FALSE)</f>
        <v>0</v>
      </c>
      <c r="BY30" s="44">
        <f>SBYLD1!BY30*VLOOKUP(SBYLD2!BY$4,'[1]INTERNAL PARAMETERS-1'!$B$5:$J$44,5,FALSE)*VLOOKUP(SBYLD2!BY$4,'[1]INTERNAL PARAMETERS-1'!$B$5:$J$44,6,FALSE)*VLOOKUP(SBYLD2!BY$4,'[1]INTERNAL PARAMETERS-1'!$B$5:$J$44,3,FALSE) + SBYLD1!BY30*(1-VLOOKUP(SBYLD2!BY$4,'[1]INTERNAL PARAMETERS-1'!$B$5:$J$44,5,FALSE))*VLOOKUP(SBYLD2!BY$4,'[1]INTERNAL PARAMETERS-1'!$B$5:$J$44,8,FALSE)*VLOOKUP(SBYLD2!BY$4,'[1]INTERNAL PARAMETERS-1'!$B$5:$J$44,3,FALSE)</f>
        <v>0</v>
      </c>
      <c r="BZ30" s="44">
        <f>SBYLD1!BZ30*VLOOKUP(SBYLD2!BZ$4,'[1]INTERNAL PARAMETERS-1'!$B$5:$J$44,5,FALSE)*VLOOKUP(SBYLD2!BZ$4,'[1]INTERNAL PARAMETERS-1'!$B$5:$J$44,6,FALSE)*VLOOKUP(SBYLD2!BZ$4,'[1]INTERNAL PARAMETERS-1'!$B$5:$J$44,3,FALSE) + SBYLD1!BZ30*(1-VLOOKUP(SBYLD2!BZ$4,'[1]INTERNAL PARAMETERS-1'!$B$5:$J$44,5,FALSE))*VLOOKUP(SBYLD2!BZ$4,'[1]INTERNAL PARAMETERS-1'!$B$5:$J$44,8,FALSE)*VLOOKUP(SBYLD2!BZ$4,'[1]INTERNAL PARAMETERS-1'!$B$5:$J$44,3,FALSE)</f>
        <v>2.3732878507307636E-2</v>
      </c>
      <c r="CA30" s="44">
        <f>SBYLD1!CA30*VLOOKUP(SBYLD2!CA$4,'[1]INTERNAL PARAMETERS-1'!$B$5:$J$44,5,FALSE)*VLOOKUP(SBYLD2!CA$4,'[1]INTERNAL PARAMETERS-1'!$B$5:$J$44,6,FALSE)*VLOOKUP(SBYLD2!CA$4,'[1]INTERNAL PARAMETERS-1'!$B$5:$J$44,3,FALSE) + SBYLD1!CA30*(1-VLOOKUP(SBYLD2!CA$4,'[1]INTERNAL PARAMETERS-1'!$B$5:$J$44,5,FALSE))*VLOOKUP(SBYLD2!CA$4,'[1]INTERNAL PARAMETERS-1'!$B$5:$J$44,8,FALSE)*VLOOKUP(SBYLD2!CA$4,'[1]INTERNAL PARAMETERS-1'!$B$5:$J$44,3,FALSE)</f>
        <v>0</v>
      </c>
      <c r="CB30" s="44">
        <f>SBYLD1!CB30*VLOOKUP(SBYLD2!CB$4,'[1]INTERNAL PARAMETERS-1'!$B$5:$J$44,5,FALSE)*VLOOKUP(SBYLD2!CB$4,'[1]INTERNAL PARAMETERS-1'!$B$5:$J$44,6,FALSE)*VLOOKUP(SBYLD2!CB$4,'[1]INTERNAL PARAMETERS-1'!$B$5:$J$44,3,FALSE) + SBYLD1!CB30*(1-VLOOKUP(SBYLD2!CB$4,'[1]INTERNAL PARAMETERS-1'!$B$5:$J$44,5,FALSE))*VLOOKUP(SBYLD2!CB$4,'[1]INTERNAL PARAMETERS-1'!$B$5:$J$44,8,FALSE)*VLOOKUP(SBYLD2!CB$4,'[1]INTERNAL PARAMETERS-1'!$B$5:$J$44,3,FALSE)</f>
        <v>0</v>
      </c>
      <c r="CC30" s="44">
        <f>SBYLD1!CC30*VLOOKUP(SBYLD2!CC$4,'[1]INTERNAL PARAMETERS-1'!$B$5:$J$44,5,FALSE)*VLOOKUP(SBYLD2!CC$4,'[1]INTERNAL PARAMETERS-1'!$B$5:$J$44,6,FALSE)*VLOOKUP(SBYLD2!CC$4,'[1]INTERNAL PARAMETERS-1'!$B$5:$J$44,3,FALSE) + SBYLD1!CC30*(1-VLOOKUP(SBYLD2!CC$4,'[1]INTERNAL PARAMETERS-1'!$B$5:$J$44,5,FALSE))*VLOOKUP(SBYLD2!CC$4,'[1]INTERNAL PARAMETERS-1'!$B$5:$J$44,8,FALSE)*VLOOKUP(SBYLD2!CC$4,'[1]INTERNAL PARAMETERS-1'!$B$5:$J$44,3,FALSE)</f>
        <v>0.15327813189063413</v>
      </c>
      <c r="CD30" s="44">
        <f>SBYLD1!CD30*VLOOKUP(SBYLD2!CD$4,'[1]INTERNAL PARAMETERS-1'!$B$5:$J$44,5,FALSE)*VLOOKUP(SBYLD2!CD$4,'[1]INTERNAL PARAMETERS-1'!$B$5:$J$44,6,FALSE)*VLOOKUP(SBYLD2!CD$4,'[1]INTERNAL PARAMETERS-1'!$B$5:$J$44,3,FALSE) + SBYLD1!CD30*(1-VLOOKUP(SBYLD2!CD$4,'[1]INTERNAL PARAMETERS-1'!$B$5:$J$44,5,FALSE))*VLOOKUP(SBYLD2!CD$4,'[1]INTERNAL PARAMETERS-1'!$B$5:$J$44,8,FALSE)*VLOOKUP(SBYLD2!CD$4,'[1]INTERNAL PARAMETERS-1'!$B$5:$J$44,3,FALSE)</f>
        <v>0.21384794379195193</v>
      </c>
      <c r="CE30" s="44">
        <f>SBYLD1!CE30*VLOOKUP(SBYLD2!CE$4,'[1]INTERNAL PARAMETERS-1'!$B$5:$J$44,5,FALSE)*VLOOKUP(SBYLD2!CE$4,'[1]INTERNAL PARAMETERS-1'!$B$5:$J$44,6,FALSE)*VLOOKUP(SBYLD2!CE$4,'[1]INTERNAL PARAMETERS-1'!$B$5:$J$44,3,FALSE) + SBYLD1!CE30*(1-VLOOKUP(SBYLD2!CE$4,'[1]INTERNAL PARAMETERS-1'!$B$5:$J$44,5,FALSE))*VLOOKUP(SBYLD2!CE$4,'[1]INTERNAL PARAMETERS-1'!$B$5:$J$44,8,FALSE)*VLOOKUP(SBYLD2!CE$4,'[1]INTERNAL PARAMETERS-1'!$B$5:$J$44,3,FALSE)</f>
        <v>0.49572100362714433</v>
      </c>
      <c r="CF30" s="44">
        <f>SBYLD1!CF30*VLOOKUP(SBYLD2!CF$4,'[1]INTERNAL PARAMETERS-1'!$B$5:$J$44,5,FALSE)*VLOOKUP(SBYLD2!CF$4,'[1]INTERNAL PARAMETERS-1'!$B$5:$J$44,6,FALSE)*VLOOKUP(SBYLD2!CF$4,'[1]INTERNAL PARAMETERS-1'!$B$5:$J$44,3,FALSE) + SBYLD1!CF30*(1-VLOOKUP(SBYLD2!CF$4,'[1]INTERNAL PARAMETERS-1'!$B$5:$J$44,5,FALSE))*VLOOKUP(SBYLD2!CF$4,'[1]INTERNAL PARAMETERS-1'!$B$5:$J$44,8,FALSE)*VLOOKUP(SBYLD2!CF$4,'[1]INTERNAL PARAMETERS-1'!$B$5:$J$44,3,FALSE)</f>
        <v>0.41136741764148316</v>
      </c>
      <c r="CG30" s="44">
        <f>SBYLD1!CG30*VLOOKUP(SBYLD2!CG$4,'[1]INTERNAL PARAMETERS-1'!$B$5:$J$44,5,FALSE)*VLOOKUP(SBYLD2!CG$4,'[1]INTERNAL PARAMETERS-1'!$B$5:$J$44,6,FALSE)*VLOOKUP(SBYLD2!CG$4,'[1]INTERNAL PARAMETERS-1'!$B$5:$J$44,3,FALSE) + SBYLD1!CG30*(1-VLOOKUP(SBYLD2!CG$4,'[1]INTERNAL PARAMETERS-1'!$B$5:$J$44,5,FALSE))*VLOOKUP(SBYLD2!CG$4,'[1]INTERNAL PARAMETERS-1'!$B$5:$J$44,8,FALSE)*VLOOKUP(SBYLD2!CG$4,'[1]INTERNAL PARAMETERS-1'!$B$5:$J$44,3,FALSE)</f>
        <v>1.0905093903650123E-2</v>
      </c>
      <c r="CH30" s="43">
        <f>SBYLD1!CH30*VLOOKUP(SBYLD2!CH$4,'[1]INTERNAL PARAMETERS-1'!$B$5:$J$44,5,FALSE)*VLOOKUP(SBYLD2!CH$4,'[1]INTERNAL PARAMETERS-1'!$B$5:$J$44,6,FALSE)*VLOOKUP(SBYLD2!CH$4,'[1]INTERNAL PARAMETERS-1'!$B$5:$J$44,3,FALSE) + SBYLD1!CH30*(1-VLOOKUP(SBYLD2!CH$4,'[1]INTERNAL PARAMETERS-1'!$B$5:$J$44,5,FALSE))*VLOOKUP(SBYLD2!CH$4,'[1]INTERNAL PARAMETERS-1'!$B$5:$J$44,8,FALSE)*VLOOKUP(SBYLD2!CH$4,'[1]INTERNAL PARAMETERS-1'!$B$5:$J$44,3,FALSE)</f>
        <v>0</v>
      </c>
      <c r="CJ30" s="45">
        <f t="shared" si="0"/>
        <v>10434.1634053093</v>
      </c>
      <c r="CK30" s="43">
        <f t="shared" si="1"/>
        <v>194.60714901927633</v>
      </c>
    </row>
    <row r="31" spans="2:89">
      <c r="B31" s="58" t="s">
        <v>5</v>
      </c>
      <c r="C31" s="57" t="s">
        <v>41</v>
      </c>
      <c r="D31" s="57" t="s">
        <v>50</v>
      </c>
      <c r="E31" s="128">
        <f>SB!S31</f>
        <v>17991.793626381062</v>
      </c>
      <c r="F31" s="56">
        <f>'[1]INTERNAL PARAMETERS-1'!M13</f>
        <v>44.225000000000001</v>
      </c>
      <c r="G31" s="45">
        <f>SBYLD1!G31*VLOOKUP(SBYLD2!G$4,'[1]INTERNAL PARAMETERS-1'!$B$5:$J$44,5,FALSE)*VLOOKUP(SBYLD2!G$4,'[1]INTERNAL PARAMETERS-1'!$B$5:$J$44,7,FALSE)*SBYLD2!$F31 + SBYLD1!G31*(1-VLOOKUP(SBYLD2!G$4,'[1]INTERNAL PARAMETERS-1'!$B$5:$J$44,5,FALSE))*VLOOKUP(SBYLD2!G$4,'[1]INTERNAL PARAMETERS-1'!$B$5:$J$44,9,FALSE)*SBYLD2!$F31</f>
        <v>2755.3440263523139</v>
      </c>
      <c r="H31" s="44">
        <f>SBYLD1!H31*VLOOKUP(SBYLD2!H$4,'[1]INTERNAL PARAMETERS-1'!$B$5:$J$44,5,FALSE)*VLOOKUP(SBYLD2!H$4,'[1]INTERNAL PARAMETERS-1'!$B$5:$J$44,7,FALSE)*SBYLD2!$F31 + SBYLD1!H31*(1-VLOOKUP(SBYLD2!H$4,'[1]INTERNAL PARAMETERS-1'!$B$5:$J$44,5,FALSE))*VLOOKUP(SBYLD2!H$4,'[1]INTERNAL PARAMETERS-1'!$B$5:$J$44,9,FALSE)*SBYLD2!$F31</f>
        <v>1321.7571728985679</v>
      </c>
      <c r="I31" s="44">
        <f>SBYLD1!I31*VLOOKUP(SBYLD2!I$4,'[1]INTERNAL PARAMETERS-1'!$B$5:$J$44,5,FALSE)*VLOOKUP(SBYLD2!I$4,'[1]INTERNAL PARAMETERS-1'!$B$5:$J$44,7,FALSE)*SBYLD2!$F31 + SBYLD1!I31*(1-VLOOKUP(SBYLD2!I$4,'[1]INTERNAL PARAMETERS-1'!$B$5:$J$44,5,FALSE))*VLOOKUP(SBYLD2!I$4,'[1]INTERNAL PARAMETERS-1'!$B$5:$J$44,9,FALSE)*SBYLD2!$F31</f>
        <v>1887.4830950154114</v>
      </c>
      <c r="J31" s="44">
        <f>SBYLD1!J31*VLOOKUP(SBYLD2!J$4,'[1]INTERNAL PARAMETERS-1'!$B$5:$J$44,5,FALSE)*VLOOKUP(SBYLD2!J$4,'[1]INTERNAL PARAMETERS-1'!$B$5:$J$44,7,FALSE)*SBYLD2!$F31 + SBYLD1!J31*(1-VLOOKUP(SBYLD2!J$4,'[1]INTERNAL PARAMETERS-1'!$B$5:$J$44,5,FALSE))*VLOOKUP(SBYLD2!J$4,'[1]INTERNAL PARAMETERS-1'!$B$5:$J$44,9,FALSE)*SBYLD2!$F31</f>
        <v>0</v>
      </c>
      <c r="K31" s="44">
        <f>SBYLD1!K31*VLOOKUP(SBYLD2!K$4,'[1]INTERNAL PARAMETERS-1'!$B$5:$J$44,5,FALSE)*VLOOKUP(SBYLD2!K$4,'[1]INTERNAL PARAMETERS-1'!$B$5:$J$44,7,FALSE)*SBYLD2!$F31 + SBYLD1!K31*(1-VLOOKUP(SBYLD2!K$4,'[1]INTERNAL PARAMETERS-1'!$B$5:$J$44,5,FALSE))*VLOOKUP(SBYLD2!K$4,'[1]INTERNAL PARAMETERS-1'!$B$5:$J$44,9,FALSE)*SBYLD2!$F31</f>
        <v>28.702024101826414</v>
      </c>
      <c r="L31" s="44">
        <f>SBYLD1!L31*VLOOKUP(SBYLD2!L$4,'[1]INTERNAL PARAMETERS-1'!$B$5:$J$44,5,FALSE)*VLOOKUP(SBYLD2!L$4,'[1]INTERNAL PARAMETERS-1'!$B$5:$J$44,7,FALSE)*SBYLD2!$F31 + SBYLD1!L31*(1-VLOOKUP(SBYLD2!L$4,'[1]INTERNAL PARAMETERS-1'!$B$5:$J$44,5,FALSE))*VLOOKUP(SBYLD2!L$4,'[1]INTERNAL PARAMETERS-1'!$B$5:$J$44,9,FALSE)*SBYLD2!$F31</f>
        <v>0</v>
      </c>
      <c r="M31" s="44">
        <f>SBYLD1!M31*VLOOKUP(SBYLD2!M$4,'[1]INTERNAL PARAMETERS-1'!$B$5:$J$44,5,FALSE)*VLOOKUP(SBYLD2!M$4,'[1]INTERNAL PARAMETERS-1'!$B$5:$J$44,7,FALSE)*SBYLD2!$F31 + SBYLD1!M31*(1-VLOOKUP(SBYLD2!M$4,'[1]INTERNAL PARAMETERS-1'!$B$5:$J$44,5,FALSE))*VLOOKUP(SBYLD2!M$4,'[1]INTERNAL PARAMETERS-1'!$B$5:$J$44,9,FALSE)*SBYLD2!$F31</f>
        <v>51.798361161638624</v>
      </c>
      <c r="N31" s="44">
        <f>SBYLD1!N31*VLOOKUP(SBYLD2!N$4,'[1]INTERNAL PARAMETERS-1'!$B$5:$J$44,5,FALSE)*VLOOKUP(SBYLD2!N$4,'[1]INTERNAL PARAMETERS-1'!$B$5:$J$44,7,FALSE)*SBYLD2!$F31 + SBYLD1!N31*(1-VLOOKUP(SBYLD2!N$4,'[1]INTERNAL PARAMETERS-1'!$B$5:$J$44,5,FALSE))*VLOOKUP(SBYLD2!N$4,'[1]INTERNAL PARAMETERS-1'!$B$5:$J$44,9,FALSE)*SBYLD2!$F31</f>
        <v>6.2196272523326677</v>
      </c>
      <c r="O31" s="44">
        <f>SBYLD1!O31*VLOOKUP(SBYLD2!O$4,'[1]INTERNAL PARAMETERS-1'!$B$5:$J$44,5,FALSE)*VLOOKUP(SBYLD2!O$4,'[1]INTERNAL PARAMETERS-1'!$B$5:$J$44,7,FALSE)*SBYLD2!$F31 + SBYLD1!O31*(1-VLOOKUP(SBYLD2!O$4,'[1]INTERNAL PARAMETERS-1'!$B$5:$J$44,5,FALSE))*VLOOKUP(SBYLD2!O$4,'[1]INTERNAL PARAMETERS-1'!$B$5:$J$44,9,FALSE)*SBYLD2!$F31</f>
        <v>0</v>
      </c>
      <c r="P31" s="44">
        <f>SBYLD1!P31*VLOOKUP(SBYLD2!P$4,'[1]INTERNAL PARAMETERS-1'!$B$5:$J$44,5,FALSE)*VLOOKUP(SBYLD2!P$4,'[1]INTERNAL PARAMETERS-1'!$B$5:$J$44,7,FALSE)*SBYLD2!$F31 + SBYLD1!P31*(1-VLOOKUP(SBYLD2!P$4,'[1]INTERNAL PARAMETERS-1'!$B$5:$J$44,5,FALSE))*VLOOKUP(SBYLD2!P$4,'[1]INTERNAL PARAMETERS-1'!$B$5:$J$44,9,FALSE)*SBYLD2!$F31</f>
        <v>0</v>
      </c>
      <c r="Q31" s="44">
        <f>SBYLD1!Q31*VLOOKUP(SBYLD2!Q$4,'[1]INTERNAL PARAMETERS-1'!$B$5:$J$44,5,FALSE)*VLOOKUP(SBYLD2!Q$4,'[1]INTERNAL PARAMETERS-1'!$B$5:$J$44,7,FALSE)*SBYLD2!$F31 + SBYLD1!Q31*(1-VLOOKUP(SBYLD2!Q$4,'[1]INTERNAL PARAMETERS-1'!$B$5:$J$44,5,FALSE))*VLOOKUP(SBYLD2!Q$4,'[1]INTERNAL PARAMETERS-1'!$B$5:$J$44,9,FALSE)*SBYLD2!$F31</f>
        <v>0</v>
      </c>
      <c r="R31" s="44">
        <f>SBYLD1!R31*VLOOKUP(SBYLD2!R$4,'[1]INTERNAL PARAMETERS-1'!$B$5:$J$44,5,FALSE)*VLOOKUP(SBYLD2!R$4,'[1]INTERNAL PARAMETERS-1'!$B$5:$J$44,7,FALSE)*SBYLD2!$F31 + SBYLD1!R31*(1-VLOOKUP(SBYLD2!R$4,'[1]INTERNAL PARAMETERS-1'!$B$5:$J$44,5,FALSE))*VLOOKUP(SBYLD2!R$4,'[1]INTERNAL PARAMETERS-1'!$B$5:$J$44,9,FALSE)*SBYLD2!$F31</f>
        <v>3.4017213750312782</v>
      </c>
      <c r="S31" s="44">
        <f>SBYLD1!S31*VLOOKUP(SBYLD2!S$4,'[1]INTERNAL PARAMETERS-1'!$B$5:$J$44,5,FALSE)*VLOOKUP(SBYLD2!S$4,'[1]INTERNAL PARAMETERS-1'!$B$5:$J$44,7,FALSE)*SBYLD2!$F31 + SBYLD1!S31*(1-VLOOKUP(SBYLD2!S$4,'[1]INTERNAL PARAMETERS-1'!$B$5:$J$44,5,FALSE))*VLOOKUP(SBYLD2!S$4,'[1]INTERNAL PARAMETERS-1'!$B$5:$J$44,9,FALSE)*SBYLD2!$F31</f>
        <v>310.27860383677717</v>
      </c>
      <c r="T31" s="44">
        <f>SBYLD1!T31*VLOOKUP(SBYLD2!T$4,'[1]INTERNAL PARAMETERS-1'!$B$5:$J$44,5,FALSE)*VLOOKUP(SBYLD2!T$4,'[1]INTERNAL PARAMETERS-1'!$B$5:$J$44,7,FALSE)*SBYLD2!$F31 + SBYLD1!T31*(1-VLOOKUP(SBYLD2!T$4,'[1]INTERNAL PARAMETERS-1'!$B$5:$J$44,5,FALSE))*VLOOKUP(SBYLD2!T$4,'[1]INTERNAL PARAMETERS-1'!$B$5:$J$44,9,FALSE)*SBYLD2!$F31</f>
        <v>76.548279183081291</v>
      </c>
      <c r="U31" s="44">
        <f>SBYLD1!U31*VLOOKUP(SBYLD2!U$4,'[1]INTERNAL PARAMETERS-1'!$B$5:$J$44,5,FALSE)*VLOOKUP(SBYLD2!U$4,'[1]INTERNAL PARAMETERS-1'!$B$5:$J$44,7,FALSE)*SBYLD2!$F31 + SBYLD1!U31*(1-VLOOKUP(SBYLD2!U$4,'[1]INTERNAL PARAMETERS-1'!$B$5:$J$44,5,FALSE))*VLOOKUP(SBYLD2!U$4,'[1]INTERNAL PARAMETERS-1'!$B$5:$J$44,9,FALSE)*SBYLD2!$F31</f>
        <v>48.056507433457888</v>
      </c>
      <c r="V31" s="44">
        <f>SBYLD1!V31*VLOOKUP(SBYLD2!V$4,'[1]INTERNAL PARAMETERS-1'!$B$5:$J$44,5,FALSE)*VLOOKUP(SBYLD2!V$4,'[1]INTERNAL PARAMETERS-1'!$B$5:$J$44,7,FALSE)*SBYLD2!$F31 + SBYLD1!V31*(1-VLOOKUP(SBYLD2!V$4,'[1]INTERNAL PARAMETERS-1'!$B$5:$J$44,5,FALSE))*VLOOKUP(SBYLD2!V$4,'[1]INTERNAL PARAMETERS-1'!$B$5:$J$44,9,FALSE)*SBYLD2!$F31</f>
        <v>167.57891846067216</v>
      </c>
      <c r="W31" s="44">
        <f>SBYLD1!W31*VLOOKUP(SBYLD2!W$4,'[1]INTERNAL PARAMETERS-1'!$B$5:$J$44,5,FALSE)*VLOOKUP(SBYLD2!W$4,'[1]INTERNAL PARAMETERS-1'!$B$5:$J$44,7,FALSE)*SBYLD2!$F31 + SBYLD1!W31*(1-VLOOKUP(SBYLD2!W$4,'[1]INTERNAL PARAMETERS-1'!$B$5:$J$44,5,FALSE))*VLOOKUP(SBYLD2!W$4,'[1]INTERNAL PARAMETERS-1'!$B$5:$J$44,9,FALSE)*SBYLD2!$F31</f>
        <v>0</v>
      </c>
      <c r="X31" s="44">
        <f>SBYLD1!X31*VLOOKUP(SBYLD2!X$4,'[1]INTERNAL PARAMETERS-1'!$B$5:$J$44,5,FALSE)*VLOOKUP(SBYLD2!X$4,'[1]INTERNAL PARAMETERS-1'!$B$5:$J$44,7,FALSE)*SBYLD2!$F31 + SBYLD1!X31*(1-VLOOKUP(SBYLD2!X$4,'[1]INTERNAL PARAMETERS-1'!$B$5:$J$44,5,FALSE))*VLOOKUP(SBYLD2!X$4,'[1]INTERNAL PARAMETERS-1'!$B$5:$J$44,9,FALSE)*SBYLD2!$F31</f>
        <v>0</v>
      </c>
      <c r="Y31" s="44">
        <f>SBYLD1!Y31*VLOOKUP(SBYLD2!Y$4,'[1]INTERNAL PARAMETERS-1'!$B$5:$J$44,5,FALSE)*VLOOKUP(SBYLD2!Y$4,'[1]INTERNAL PARAMETERS-1'!$B$5:$J$44,7,FALSE)*SBYLD2!$F31 + SBYLD1!Y31*(1-VLOOKUP(SBYLD2!Y$4,'[1]INTERNAL PARAMETERS-1'!$B$5:$J$44,5,FALSE))*VLOOKUP(SBYLD2!Y$4,'[1]INTERNAL PARAMETERS-1'!$B$5:$J$44,9,FALSE)*SBYLD2!$F31</f>
        <v>0</v>
      </c>
      <c r="Z31" s="44">
        <f>SBYLD1!Z31*VLOOKUP(SBYLD2!Z$4,'[1]INTERNAL PARAMETERS-1'!$B$5:$J$44,5,FALSE)*VLOOKUP(SBYLD2!Z$4,'[1]INTERNAL PARAMETERS-1'!$B$5:$J$44,7,FALSE)*SBYLD2!$F31 + SBYLD1!Z31*(1-VLOOKUP(SBYLD2!Z$4,'[1]INTERNAL PARAMETERS-1'!$B$5:$J$44,5,FALSE))*VLOOKUP(SBYLD2!Z$4,'[1]INTERNAL PARAMETERS-1'!$B$5:$J$44,9,FALSE)*SBYLD2!$F31</f>
        <v>0</v>
      </c>
      <c r="AA31" s="44">
        <f>SBYLD1!AA31*VLOOKUP(SBYLD2!AA$4,'[1]INTERNAL PARAMETERS-1'!$B$5:$J$44,5,FALSE)*VLOOKUP(SBYLD2!AA$4,'[1]INTERNAL PARAMETERS-1'!$B$5:$J$44,7,FALSE)*SBYLD2!$F31 + SBYLD1!AA31*(1-VLOOKUP(SBYLD2!AA$4,'[1]INTERNAL PARAMETERS-1'!$B$5:$J$44,5,FALSE))*VLOOKUP(SBYLD2!AA$4,'[1]INTERNAL PARAMETERS-1'!$B$5:$J$44,9,FALSE)*SBYLD2!$F31</f>
        <v>0</v>
      </c>
      <c r="AB31" s="44">
        <f>SBYLD1!AB31*VLOOKUP(SBYLD2!AB$4,'[1]INTERNAL PARAMETERS-1'!$B$5:$J$44,5,FALSE)*VLOOKUP(SBYLD2!AB$4,'[1]INTERNAL PARAMETERS-1'!$B$5:$J$44,7,FALSE)*SBYLD2!$F31 + SBYLD1!AB31*(1-VLOOKUP(SBYLD2!AB$4,'[1]INTERNAL PARAMETERS-1'!$B$5:$J$44,5,FALSE))*VLOOKUP(SBYLD2!AB$4,'[1]INTERNAL PARAMETERS-1'!$B$5:$J$44,9,FALSE)*SBYLD2!$F31</f>
        <v>0</v>
      </c>
      <c r="AC31" s="44">
        <f>SBYLD1!AC31*VLOOKUP(SBYLD2!AC$4,'[1]INTERNAL PARAMETERS-1'!$B$5:$J$44,5,FALSE)*VLOOKUP(SBYLD2!AC$4,'[1]INTERNAL PARAMETERS-1'!$B$5:$J$44,7,FALSE)*SBYLD2!$F31 + SBYLD1!AC31*(1-VLOOKUP(SBYLD2!AC$4,'[1]INTERNAL PARAMETERS-1'!$B$5:$J$44,5,FALSE))*VLOOKUP(SBYLD2!AC$4,'[1]INTERNAL PARAMETERS-1'!$B$5:$J$44,9,FALSE)*SBYLD2!$F31</f>
        <v>0</v>
      </c>
      <c r="AD31" s="44">
        <f>SBYLD1!AD31*VLOOKUP(SBYLD2!AD$4,'[1]INTERNAL PARAMETERS-1'!$B$5:$J$44,5,FALSE)*VLOOKUP(SBYLD2!AD$4,'[1]INTERNAL PARAMETERS-1'!$B$5:$J$44,7,FALSE)*SBYLD2!$F31 + SBYLD1!AD31*(1-VLOOKUP(SBYLD2!AD$4,'[1]INTERNAL PARAMETERS-1'!$B$5:$J$44,5,FALSE))*VLOOKUP(SBYLD2!AD$4,'[1]INTERNAL PARAMETERS-1'!$B$5:$J$44,9,FALSE)*SBYLD2!$F31</f>
        <v>0</v>
      </c>
      <c r="AE31" s="44">
        <f>SBYLD1!AE31*VLOOKUP(SBYLD2!AE$4,'[1]INTERNAL PARAMETERS-1'!$B$5:$J$44,5,FALSE)*VLOOKUP(SBYLD2!AE$4,'[1]INTERNAL PARAMETERS-1'!$B$5:$J$44,7,FALSE)*SBYLD2!$F31 + SBYLD1!AE31*(1-VLOOKUP(SBYLD2!AE$4,'[1]INTERNAL PARAMETERS-1'!$B$5:$J$44,5,FALSE))*VLOOKUP(SBYLD2!AE$4,'[1]INTERNAL PARAMETERS-1'!$B$5:$J$44,9,FALSE)*SBYLD2!$F31</f>
        <v>0</v>
      </c>
      <c r="AF31" s="44">
        <f>SBYLD1!AF31*VLOOKUP(SBYLD2!AF$4,'[1]INTERNAL PARAMETERS-1'!$B$5:$J$44,5,FALSE)*VLOOKUP(SBYLD2!AF$4,'[1]INTERNAL PARAMETERS-1'!$B$5:$J$44,7,FALSE)*SBYLD2!$F31 + SBYLD1!AF31*(1-VLOOKUP(SBYLD2!AF$4,'[1]INTERNAL PARAMETERS-1'!$B$5:$J$44,5,FALSE))*VLOOKUP(SBYLD2!AF$4,'[1]INTERNAL PARAMETERS-1'!$B$5:$J$44,9,FALSE)*SBYLD2!$F31</f>
        <v>0</v>
      </c>
      <c r="AG31" s="44">
        <f>SBYLD1!AG31*VLOOKUP(SBYLD2!AG$4,'[1]INTERNAL PARAMETERS-1'!$B$5:$J$44,5,FALSE)*VLOOKUP(SBYLD2!AG$4,'[1]INTERNAL PARAMETERS-1'!$B$5:$J$44,7,FALSE)*SBYLD2!$F31 + SBYLD1!AG31*(1-VLOOKUP(SBYLD2!AG$4,'[1]INTERNAL PARAMETERS-1'!$B$5:$J$44,5,FALSE))*VLOOKUP(SBYLD2!AG$4,'[1]INTERNAL PARAMETERS-1'!$B$5:$J$44,9,FALSE)*SBYLD2!$F31</f>
        <v>0</v>
      </c>
      <c r="AH31" s="44">
        <f>SBYLD1!AH31*VLOOKUP(SBYLD2!AH$4,'[1]INTERNAL PARAMETERS-1'!$B$5:$J$44,5,FALSE)*VLOOKUP(SBYLD2!AH$4,'[1]INTERNAL PARAMETERS-1'!$B$5:$J$44,7,FALSE)*SBYLD2!$F31 + SBYLD1!AH31*(1-VLOOKUP(SBYLD2!AH$4,'[1]INTERNAL PARAMETERS-1'!$B$5:$J$44,5,FALSE))*VLOOKUP(SBYLD2!AH$4,'[1]INTERNAL PARAMETERS-1'!$B$5:$J$44,9,FALSE)*SBYLD2!$F31</f>
        <v>2.338683445334004</v>
      </c>
      <c r="AI31" s="44">
        <f>SBYLD1!AI31*VLOOKUP(SBYLD2!AI$4,'[1]INTERNAL PARAMETERS-1'!$B$5:$J$44,5,FALSE)*VLOOKUP(SBYLD2!AI$4,'[1]INTERNAL PARAMETERS-1'!$B$5:$J$44,7,FALSE)*SBYLD2!$F31 + SBYLD1!AI31*(1-VLOOKUP(SBYLD2!AI$4,'[1]INTERNAL PARAMETERS-1'!$B$5:$J$44,5,FALSE))*VLOOKUP(SBYLD2!AI$4,'[1]INTERNAL PARAMETERS-1'!$B$5:$J$44,9,FALSE)*SBYLD2!$F31</f>
        <v>1.0630379296972745</v>
      </c>
      <c r="AJ31" s="44">
        <f>SBYLD1!AJ31*VLOOKUP(SBYLD2!AJ$4,'[1]INTERNAL PARAMETERS-1'!$B$5:$J$44,5,FALSE)*VLOOKUP(SBYLD2!AJ$4,'[1]INTERNAL PARAMETERS-1'!$B$5:$J$44,7,FALSE)*SBYLD2!$F31 + SBYLD1!AJ31*(1-VLOOKUP(SBYLD2!AJ$4,'[1]INTERNAL PARAMETERS-1'!$B$5:$J$44,5,FALSE))*VLOOKUP(SBYLD2!AJ$4,'[1]INTERNAL PARAMETERS-1'!$B$5:$J$44,9,FALSE)*SBYLD2!$F31</f>
        <v>24.878190734501423</v>
      </c>
      <c r="AK31" s="44">
        <f>SBYLD1!AK31*VLOOKUP(SBYLD2!AK$4,'[1]INTERNAL PARAMETERS-1'!$B$5:$J$44,5,FALSE)*VLOOKUP(SBYLD2!AK$4,'[1]INTERNAL PARAMETERS-1'!$B$5:$J$44,7,FALSE)*SBYLD2!$F31 + SBYLD1!AK31*(1-VLOOKUP(SBYLD2!AK$4,'[1]INTERNAL PARAMETERS-1'!$B$5:$J$44,5,FALSE))*VLOOKUP(SBYLD2!AK$4,'[1]INTERNAL PARAMETERS-1'!$B$5:$J$44,9,FALSE)*SBYLD2!$F31</f>
        <v>0</v>
      </c>
      <c r="AL31" s="44">
        <f>SBYLD1!AL31*VLOOKUP(SBYLD2!AL$4,'[1]INTERNAL PARAMETERS-1'!$B$5:$J$44,5,FALSE)*VLOOKUP(SBYLD2!AL$4,'[1]INTERNAL PARAMETERS-1'!$B$5:$J$44,7,FALSE)*SBYLD2!$F31 + SBYLD1!AL31*(1-VLOOKUP(SBYLD2!AL$4,'[1]INTERNAL PARAMETERS-1'!$B$5:$J$44,5,FALSE))*VLOOKUP(SBYLD2!AL$4,'[1]INTERNAL PARAMETERS-1'!$B$5:$J$44,9,FALSE)*SBYLD2!$F31</f>
        <v>0</v>
      </c>
      <c r="AM31" s="44">
        <f>SBYLD1!AM31*VLOOKUP(SBYLD2!AM$4,'[1]INTERNAL PARAMETERS-1'!$B$5:$J$44,5,FALSE)*VLOOKUP(SBYLD2!AM$4,'[1]INTERNAL PARAMETERS-1'!$B$5:$J$44,7,FALSE)*SBYLD2!$F31 + SBYLD1!AM31*(1-VLOOKUP(SBYLD2!AM$4,'[1]INTERNAL PARAMETERS-1'!$B$5:$J$44,5,FALSE))*VLOOKUP(SBYLD2!AM$4,'[1]INTERNAL PARAMETERS-1'!$B$5:$J$44,9,FALSE)*SBYLD2!$F31</f>
        <v>0</v>
      </c>
      <c r="AN31" s="44">
        <f>SBYLD1!AN31*VLOOKUP(SBYLD2!AN$4,'[1]INTERNAL PARAMETERS-1'!$B$5:$J$44,5,FALSE)*VLOOKUP(SBYLD2!AN$4,'[1]INTERNAL PARAMETERS-1'!$B$5:$J$44,7,FALSE)*SBYLD2!$F31 + SBYLD1!AN31*(1-VLOOKUP(SBYLD2!AN$4,'[1]INTERNAL PARAMETERS-1'!$B$5:$J$44,5,FALSE))*VLOOKUP(SBYLD2!AN$4,'[1]INTERNAL PARAMETERS-1'!$B$5:$J$44,9,FALSE)*SBYLD2!$F31</f>
        <v>0</v>
      </c>
      <c r="AO31" s="44">
        <f>SBYLD1!AO31*VLOOKUP(SBYLD2!AO$4,'[1]INTERNAL PARAMETERS-1'!$B$5:$J$44,5,FALSE)*VLOOKUP(SBYLD2!AO$4,'[1]INTERNAL PARAMETERS-1'!$B$5:$J$44,7,FALSE)*SBYLD2!$F31 + SBYLD1!AO31*(1-VLOOKUP(SBYLD2!AO$4,'[1]INTERNAL PARAMETERS-1'!$B$5:$J$44,5,FALSE))*VLOOKUP(SBYLD2!AO$4,'[1]INTERNAL PARAMETERS-1'!$B$5:$J$44,9,FALSE)*SBYLD2!$F31</f>
        <v>0</v>
      </c>
      <c r="AP31" s="44">
        <f>SBYLD1!AP31*VLOOKUP(SBYLD2!AP$4,'[1]INTERNAL PARAMETERS-1'!$B$5:$J$44,5,FALSE)*VLOOKUP(SBYLD2!AP$4,'[1]INTERNAL PARAMETERS-1'!$B$5:$J$44,7,FALSE)*SBYLD2!$F31 + SBYLD1!AP31*(1-VLOOKUP(SBYLD2!AP$4,'[1]INTERNAL PARAMETERS-1'!$B$5:$J$44,5,FALSE))*VLOOKUP(SBYLD2!AP$4,'[1]INTERNAL PARAMETERS-1'!$B$5:$J$44,9,FALSE)*SBYLD2!$F31</f>
        <v>0</v>
      </c>
      <c r="AQ31" s="44">
        <f>SBYLD1!AQ31*VLOOKUP(SBYLD2!AQ$4,'[1]INTERNAL PARAMETERS-1'!$B$5:$J$44,5,FALSE)*VLOOKUP(SBYLD2!AQ$4,'[1]INTERNAL PARAMETERS-1'!$B$5:$J$44,7,FALSE)*SBYLD2!$F31 + SBYLD1!AQ31*(1-VLOOKUP(SBYLD2!AQ$4,'[1]INTERNAL PARAMETERS-1'!$B$5:$J$44,5,FALSE))*VLOOKUP(SBYLD2!AQ$4,'[1]INTERNAL PARAMETERS-1'!$B$5:$J$44,9,FALSE)*SBYLD2!$F31</f>
        <v>0</v>
      </c>
      <c r="AR31" s="44">
        <f>SBYLD1!AR31*VLOOKUP(SBYLD2!AR$4,'[1]INTERNAL PARAMETERS-1'!$B$5:$J$44,5,FALSE)*VLOOKUP(SBYLD2!AR$4,'[1]INTERNAL PARAMETERS-1'!$B$5:$J$44,7,FALSE)*SBYLD2!$F31 + SBYLD1!AR31*(1-VLOOKUP(SBYLD2!AR$4,'[1]INTERNAL PARAMETERS-1'!$B$5:$J$44,5,FALSE))*VLOOKUP(SBYLD2!AR$4,'[1]INTERNAL PARAMETERS-1'!$B$5:$J$44,9,FALSE)*SBYLD2!$F31</f>
        <v>0</v>
      </c>
      <c r="AS31" s="44">
        <f>SBYLD1!AS31*VLOOKUP(SBYLD2!AS$4,'[1]INTERNAL PARAMETERS-1'!$B$5:$J$44,5,FALSE)*VLOOKUP(SBYLD2!AS$4,'[1]INTERNAL PARAMETERS-1'!$B$5:$J$44,7,FALSE)*SBYLD2!$F31 + SBYLD1!AS31*(1-VLOOKUP(SBYLD2!AS$4,'[1]INTERNAL PARAMETERS-1'!$B$5:$J$44,5,FALSE))*VLOOKUP(SBYLD2!AS$4,'[1]INTERNAL PARAMETERS-1'!$B$5:$J$44,9,FALSE)*SBYLD2!$F31</f>
        <v>0</v>
      </c>
      <c r="AT31" s="43">
        <f>SBYLD1!AT31*VLOOKUP(SBYLD2!AT$4,'[1]INTERNAL PARAMETERS-1'!$B$5:$J$44,5,FALSE)*VLOOKUP(SBYLD2!AT$4,'[1]INTERNAL PARAMETERS-1'!$B$5:$J$44,7,FALSE)*SBYLD2!$F31 + SBYLD1!AT31*(1-VLOOKUP(SBYLD2!AT$4,'[1]INTERNAL PARAMETERS-1'!$B$5:$J$44,5,FALSE))*VLOOKUP(SBYLD2!AT$4,'[1]INTERNAL PARAMETERS-1'!$B$5:$J$44,9,FALSE)*SBYLD2!$F31</f>
        <v>0</v>
      </c>
      <c r="AU31" s="45">
        <f>SBYLD1!AU31*VLOOKUP(SBYLD2!AU$4,'[1]INTERNAL PARAMETERS-1'!$B$5:$J$44,5,FALSE)*VLOOKUP(SBYLD2!AU$4,'[1]INTERNAL PARAMETERS-1'!$B$5:$J$44,6,FALSE)*VLOOKUP(SBYLD2!AU$4,'[1]INTERNAL PARAMETERS-1'!$B$5:$J$44,3,FALSE) + SBYLD1!AU31*(1-VLOOKUP(SBYLD2!AU$4,'[1]INTERNAL PARAMETERS-1'!$B$5:$J$44,5,FALSE))*VLOOKUP(SBYLD2!AU$4,'[1]INTERNAL PARAMETERS-1'!$B$5:$J$44,8,FALSE)*VLOOKUP(SBYLD2!AU$4,'[1]INTERNAL PARAMETERS-1'!$B$5:$J$44,3,FALSE)</f>
        <v>0</v>
      </c>
      <c r="AV31" s="44">
        <f>SBYLD1!AV31*VLOOKUP(SBYLD2!AV$4,'[1]INTERNAL PARAMETERS-1'!$B$5:$J$44,5,FALSE)*VLOOKUP(SBYLD2!AV$4,'[1]INTERNAL PARAMETERS-1'!$B$5:$J$44,6,FALSE)*VLOOKUP(SBYLD2!AV$4,'[1]INTERNAL PARAMETERS-1'!$B$5:$J$44,3,FALSE) + SBYLD1!AV31*(1-VLOOKUP(SBYLD2!AV$4,'[1]INTERNAL PARAMETERS-1'!$B$5:$J$44,5,FALSE))*VLOOKUP(SBYLD2!AV$4,'[1]INTERNAL PARAMETERS-1'!$B$5:$J$44,8,FALSE)*VLOOKUP(SBYLD2!AV$4,'[1]INTERNAL PARAMETERS-1'!$B$5:$J$44,3,FALSE)</f>
        <v>0</v>
      </c>
      <c r="AW31" s="44">
        <f>SBYLD1!AW31*VLOOKUP(SBYLD2!AW$4,'[1]INTERNAL PARAMETERS-1'!$B$5:$J$44,5,FALSE)*VLOOKUP(SBYLD2!AW$4,'[1]INTERNAL PARAMETERS-1'!$B$5:$J$44,6,FALSE)*VLOOKUP(SBYLD2!AW$4,'[1]INTERNAL PARAMETERS-1'!$B$5:$J$44,3,FALSE) + SBYLD1!AW31*(1-VLOOKUP(SBYLD2!AW$4,'[1]INTERNAL PARAMETERS-1'!$B$5:$J$44,5,FALSE))*VLOOKUP(SBYLD2!AW$4,'[1]INTERNAL PARAMETERS-1'!$B$5:$J$44,8,FALSE)*VLOOKUP(SBYLD2!AW$4,'[1]INTERNAL PARAMETERS-1'!$B$5:$J$44,3,FALSE)</f>
        <v>50.390246541128846</v>
      </c>
      <c r="AX31" s="44">
        <f>SBYLD1!AX31*VLOOKUP(SBYLD2!AX$4,'[1]INTERNAL PARAMETERS-1'!$B$5:$J$44,5,FALSE)*VLOOKUP(SBYLD2!AX$4,'[1]INTERNAL PARAMETERS-1'!$B$5:$J$44,6,FALSE)*VLOOKUP(SBYLD2!AX$4,'[1]INTERNAL PARAMETERS-1'!$B$5:$J$44,3,FALSE) + SBYLD1!AX31*(1-VLOOKUP(SBYLD2!AX$4,'[1]INTERNAL PARAMETERS-1'!$B$5:$J$44,5,FALSE))*VLOOKUP(SBYLD2!AX$4,'[1]INTERNAL PARAMETERS-1'!$B$5:$J$44,8,FALSE)*VLOOKUP(SBYLD2!AX$4,'[1]INTERNAL PARAMETERS-1'!$B$5:$J$44,3,FALSE)</f>
        <v>0</v>
      </c>
      <c r="AY31" s="44">
        <f>SBYLD1!AY31*VLOOKUP(SBYLD2!AY$4,'[1]INTERNAL PARAMETERS-1'!$B$5:$J$44,5,FALSE)*VLOOKUP(SBYLD2!AY$4,'[1]INTERNAL PARAMETERS-1'!$B$5:$J$44,6,FALSE)*VLOOKUP(SBYLD2!AY$4,'[1]INTERNAL PARAMETERS-1'!$B$5:$J$44,3,FALSE) + SBYLD1!AY31*(1-VLOOKUP(SBYLD2!AY$4,'[1]INTERNAL PARAMETERS-1'!$B$5:$J$44,5,FALSE))*VLOOKUP(SBYLD2!AY$4,'[1]INTERNAL PARAMETERS-1'!$B$5:$J$44,8,FALSE)*VLOOKUP(SBYLD2!AY$4,'[1]INTERNAL PARAMETERS-1'!$B$5:$J$44,3,FALSE)</f>
        <v>0</v>
      </c>
      <c r="AZ31" s="44">
        <f>SBYLD1!AZ31*VLOOKUP(SBYLD2!AZ$4,'[1]INTERNAL PARAMETERS-1'!$B$5:$J$44,5,FALSE)*VLOOKUP(SBYLD2!AZ$4,'[1]INTERNAL PARAMETERS-1'!$B$5:$J$44,6,FALSE)*VLOOKUP(SBYLD2!AZ$4,'[1]INTERNAL PARAMETERS-1'!$B$5:$J$44,3,FALSE) + SBYLD1!AZ31*(1-VLOOKUP(SBYLD2!AZ$4,'[1]INTERNAL PARAMETERS-1'!$B$5:$J$44,5,FALSE))*VLOOKUP(SBYLD2!AZ$4,'[1]INTERNAL PARAMETERS-1'!$B$5:$J$44,8,FALSE)*VLOOKUP(SBYLD2!AZ$4,'[1]INTERNAL PARAMETERS-1'!$B$5:$J$44,3,FALSE)</f>
        <v>0</v>
      </c>
      <c r="BA31" s="44">
        <f>SBYLD1!BA31*VLOOKUP(SBYLD2!BA$4,'[1]INTERNAL PARAMETERS-1'!$B$5:$J$44,5,FALSE)*VLOOKUP(SBYLD2!BA$4,'[1]INTERNAL PARAMETERS-1'!$B$5:$J$44,6,FALSE)*VLOOKUP(SBYLD2!BA$4,'[1]INTERNAL PARAMETERS-1'!$B$5:$J$44,3,FALSE) + SBYLD1!BA31*(1-VLOOKUP(SBYLD2!BA$4,'[1]INTERNAL PARAMETERS-1'!$B$5:$J$44,5,FALSE))*VLOOKUP(SBYLD2!BA$4,'[1]INTERNAL PARAMETERS-1'!$B$5:$J$44,8,FALSE)*VLOOKUP(SBYLD2!BA$4,'[1]INTERNAL PARAMETERS-1'!$B$5:$J$44,3,FALSE)</f>
        <v>13.822081285746494</v>
      </c>
      <c r="BB31" s="44">
        <f>SBYLD1!BB31*VLOOKUP(SBYLD2!BB$4,'[1]INTERNAL PARAMETERS-1'!$B$5:$J$44,5,FALSE)*VLOOKUP(SBYLD2!BB$4,'[1]INTERNAL PARAMETERS-1'!$B$5:$J$44,6,FALSE)*VLOOKUP(SBYLD2!BB$4,'[1]INTERNAL PARAMETERS-1'!$B$5:$J$44,3,FALSE) + SBYLD1!BB31*(1-VLOOKUP(SBYLD2!BB$4,'[1]INTERNAL PARAMETERS-1'!$B$5:$J$44,5,FALSE))*VLOOKUP(SBYLD2!BB$4,'[1]INTERNAL PARAMETERS-1'!$B$5:$J$44,8,FALSE)*VLOOKUP(SBYLD2!BB$4,'[1]INTERNAL PARAMETERS-1'!$B$5:$J$44,3,FALSE)</f>
        <v>8.2829119203209487</v>
      </c>
      <c r="BC31" s="44">
        <f>SBYLD1!BC31*VLOOKUP(SBYLD2!BC$4,'[1]INTERNAL PARAMETERS-1'!$B$5:$J$44,5,FALSE)*VLOOKUP(SBYLD2!BC$4,'[1]INTERNAL PARAMETERS-1'!$B$5:$J$44,6,FALSE)*VLOOKUP(SBYLD2!BC$4,'[1]INTERNAL PARAMETERS-1'!$B$5:$J$44,3,FALSE) + SBYLD1!BC31*(1-VLOOKUP(SBYLD2!BC$4,'[1]INTERNAL PARAMETERS-1'!$B$5:$J$44,5,FALSE))*VLOOKUP(SBYLD2!BC$4,'[1]INTERNAL PARAMETERS-1'!$B$5:$J$44,8,FALSE)*VLOOKUP(SBYLD2!BC$4,'[1]INTERNAL PARAMETERS-1'!$B$5:$J$44,3,FALSE)</f>
        <v>16.262673665296138</v>
      </c>
      <c r="BD31" s="44">
        <f>SBYLD1!BD31*VLOOKUP(SBYLD2!BD$4,'[1]INTERNAL PARAMETERS-1'!$B$5:$J$44,5,FALSE)*VLOOKUP(SBYLD2!BD$4,'[1]INTERNAL PARAMETERS-1'!$B$5:$J$44,6,FALSE)*VLOOKUP(SBYLD2!BD$4,'[1]INTERNAL PARAMETERS-1'!$B$5:$J$44,3,FALSE) + SBYLD1!BD31*(1-VLOOKUP(SBYLD2!BD$4,'[1]INTERNAL PARAMETERS-1'!$B$5:$J$44,5,FALSE))*VLOOKUP(SBYLD2!BD$4,'[1]INTERNAL PARAMETERS-1'!$B$5:$J$44,8,FALSE)*VLOOKUP(SBYLD2!BD$4,'[1]INTERNAL PARAMETERS-1'!$B$5:$J$44,3,FALSE)</f>
        <v>7.1525719803285988</v>
      </c>
      <c r="BE31" s="44">
        <f>SBYLD1!BE31*VLOOKUP(SBYLD2!BE$4,'[1]INTERNAL PARAMETERS-1'!$B$5:$J$44,5,FALSE)*VLOOKUP(SBYLD2!BE$4,'[1]INTERNAL PARAMETERS-1'!$B$5:$J$44,6,FALSE)*VLOOKUP(SBYLD2!BE$4,'[1]INTERNAL PARAMETERS-1'!$B$5:$J$44,3,FALSE) + SBYLD1!BE31*(1-VLOOKUP(SBYLD2!BE$4,'[1]INTERNAL PARAMETERS-1'!$B$5:$J$44,5,FALSE))*VLOOKUP(SBYLD2!BE$4,'[1]INTERNAL PARAMETERS-1'!$B$5:$J$44,8,FALSE)*VLOOKUP(SBYLD2!BE$4,'[1]INTERNAL PARAMETERS-1'!$B$5:$J$44,3,FALSE)</f>
        <v>21.117988398953582</v>
      </c>
      <c r="BF31" s="44">
        <f>SBYLD1!BF31*VLOOKUP(SBYLD2!BF$4,'[1]INTERNAL PARAMETERS-1'!$B$5:$J$44,5,FALSE)*VLOOKUP(SBYLD2!BF$4,'[1]INTERNAL PARAMETERS-1'!$B$5:$J$44,6,FALSE)*VLOOKUP(SBYLD2!BF$4,'[1]INTERNAL PARAMETERS-1'!$B$5:$J$44,3,FALSE) + SBYLD1!BF31*(1-VLOOKUP(SBYLD2!BF$4,'[1]INTERNAL PARAMETERS-1'!$B$5:$J$44,5,FALSE))*VLOOKUP(SBYLD2!BF$4,'[1]INTERNAL PARAMETERS-1'!$B$5:$J$44,8,FALSE)*VLOOKUP(SBYLD2!BF$4,'[1]INTERNAL PARAMETERS-1'!$B$5:$J$44,3,FALSE)</f>
        <v>0</v>
      </c>
      <c r="BG31" s="44">
        <f>SBYLD1!BG31*VLOOKUP(SBYLD2!BG$4,'[1]INTERNAL PARAMETERS-1'!$B$5:$J$44,5,FALSE)*VLOOKUP(SBYLD2!BG$4,'[1]INTERNAL PARAMETERS-1'!$B$5:$J$44,6,FALSE)*VLOOKUP(SBYLD2!BG$4,'[1]INTERNAL PARAMETERS-1'!$B$5:$J$44,3,FALSE) + SBYLD1!BG31*(1-VLOOKUP(SBYLD2!BG$4,'[1]INTERNAL PARAMETERS-1'!$B$5:$J$44,5,FALSE))*VLOOKUP(SBYLD2!BG$4,'[1]INTERNAL PARAMETERS-1'!$B$5:$J$44,8,FALSE)*VLOOKUP(SBYLD2!BG$4,'[1]INTERNAL PARAMETERS-1'!$B$5:$J$44,3,FALSE)</f>
        <v>10.463531336018891</v>
      </c>
      <c r="BH31" s="44">
        <f>SBYLD1!BH31*VLOOKUP(SBYLD2!BH$4,'[1]INTERNAL PARAMETERS-1'!$B$5:$J$44,5,FALSE)*VLOOKUP(SBYLD2!BH$4,'[1]INTERNAL PARAMETERS-1'!$B$5:$J$44,6,FALSE)*VLOOKUP(SBYLD2!BH$4,'[1]INTERNAL PARAMETERS-1'!$B$5:$J$44,3,FALSE) + SBYLD1!BH31*(1-VLOOKUP(SBYLD2!BH$4,'[1]INTERNAL PARAMETERS-1'!$B$5:$J$44,5,FALSE))*VLOOKUP(SBYLD2!BH$4,'[1]INTERNAL PARAMETERS-1'!$B$5:$J$44,8,FALSE)*VLOOKUP(SBYLD2!BH$4,'[1]INTERNAL PARAMETERS-1'!$B$5:$J$44,3,FALSE)</f>
        <v>5.3739103926425752E-2</v>
      </c>
      <c r="BI31" s="44">
        <f>SBYLD1!BI31*VLOOKUP(SBYLD2!BI$4,'[1]INTERNAL PARAMETERS-1'!$B$5:$J$44,5,FALSE)*VLOOKUP(SBYLD2!BI$4,'[1]INTERNAL PARAMETERS-1'!$B$5:$J$44,6,FALSE)*VLOOKUP(SBYLD2!BI$4,'[1]INTERNAL PARAMETERS-1'!$B$5:$J$44,3,FALSE) + SBYLD1!BI31*(1-VLOOKUP(SBYLD2!BI$4,'[1]INTERNAL PARAMETERS-1'!$B$5:$J$44,5,FALSE))*VLOOKUP(SBYLD2!BI$4,'[1]INTERNAL PARAMETERS-1'!$B$5:$J$44,8,FALSE)*VLOOKUP(SBYLD2!BI$4,'[1]INTERNAL PARAMETERS-1'!$B$5:$J$44,3,FALSE)</f>
        <v>0</v>
      </c>
      <c r="BJ31" s="44">
        <f>SBYLD1!BJ31*VLOOKUP(SBYLD2!BJ$4,'[1]INTERNAL PARAMETERS-1'!$B$5:$J$44,5,FALSE)*VLOOKUP(SBYLD2!BJ$4,'[1]INTERNAL PARAMETERS-1'!$B$5:$J$44,6,FALSE)*VLOOKUP(SBYLD2!BJ$4,'[1]INTERNAL PARAMETERS-1'!$B$5:$J$44,3,FALSE) + SBYLD1!BJ31*(1-VLOOKUP(SBYLD2!BJ$4,'[1]INTERNAL PARAMETERS-1'!$B$5:$J$44,5,FALSE))*VLOOKUP(SBYLD2!BJ$4,'[1]INTERNAL PARAMETERS-1'!$B$5:$J$44,8,FALSE)*VLOOKUP(SBYLD2!BJ$4,'[1]INTERNAL PARAMETERS-1'!$B$5:$J$44,3,FALSE)</f>
        <v>2.2927335740635328</v>
      </c>
      <c r="BK31" s="44">
        <f>SBYLD1!BK31*VLOOKUP(SBYLD2!BK$4,'[1]INTERNAL PARAMETERS-1'!$B$5:$J$44,5,FALSE)*VLOOKUP(SBYLD2!BK$4,'[1]INTERNAL PARAMETERS-1'!$B$5:$J$44,6,FALSE)*VLOOKUP(SBYLD2!BK$4,'[1]INTERNAL PARAMETERS-1'!$B$5:$J$44,3,FALSE) + SBYLD1!BK31*(1-VLOOKUP(SBYLD2!BK$4,'[1]INTERNAL PARAMETERS-1'!$B$5:$J$44,5,FALSE))*VLOOKUP(SBYLD2!BK$4,'[1]INTERNAL PARAMETERS-1'!$B$5:$J$44,8,FALSE)*VLOOKUP(SBYLD2!BK$4,'[1]INTERNAL PARAMETERS-1'!$B$5:$J$44,3,FALSE)</f>
        <v>3.4890873239957312</v>
      </c>
      <c r="BL31" s="44">
        <f>SBYLD1!BL31*VLOOKUP(SBYLD2!BL$4,'[1]INTERNAL PARAMETERS-1'!$B$5:$J$44,5,FALSE)*VLOOKUP(SBYLD2!BL$4,'[1]INTERNAL PARAMETERS-1'!$B$5:$J$44,6,FALSE)*VLOOKUP(SBYLD2!BL$4,'[1]INTERNAL PARAMETERS-1'!$B$5:$J$44,3,FALSE) + SBYLD1!BL31*(1-VLOOKUP(SBYLD2!BL$4,'[1]INTERNAL PARAMETERS-1'!$B$5:$J$44,5,FALSE))*VLOOKUP(SBYLD2!BL$4,'[1]INTERNAL PARAMETERS-1'!$B$5:$J$44,8,FALSE)*VLOOKUP(SBYLD2!BL$4,'[1]INTERNAL PARAMETERS-1'!$B$5:$J$44,3,FALSE)</f>
        <v>14.456895954580474</v>
      </c>
      <c r="BM31" s="44">
        <f>SBYLD1!BM31*VLOOKUP(SBYLD2!BM$4,'[1]INTERNAL PARAMETERS-1'!$B$5:$J$44,5,FALSE)*VLOOKUP(SBYLD2!BM$4,'[1]INTERNAL PARAMETERS-1'!$B$5:$J$44,6,FALSE)*VLOOKUP(SBYLD2!BM$4,'[1]INTERNAL PARAMETERS-1'!$B$5:$J$44,3,FALSE) + SBYLD1!BM31*(1-VLOOKUP(SBYLD2!BM$4,'[1]INTERNAL PARAMETERS-1'!$B$5:$J$44,5,FALSE))*VLOOKUP(SBYLD2!BM$4,'[1]INTERNAL PARAMETERS-1'!$B$5:$J$44,8,FALSE)*VLOOKUP(SBYLD2!BM$4,'[1]INTERNAL PARAMETERS-1'!$B$5:$J$44,3,FALSE)</f>
        <v>5.1821208281161333</v>
      </c>
      <c r="BN31" s="44">
        <f>SBYLD1!BN31*VLOOKUP(SBYLD2!BN$4,'[1]INTERNAL PARAMETERS-1'!$B$5:$J$44,5,FALSE)*VLOOKUP(SBYLD2!BN$4,'[1]INTERNAL PARAMETERS-1'!$B$5:$J$44,6,FALSE)*VLOOKUP(SBYLD2!BN$4,'[1]INTERNAL PARAMETERS-1'!$B$5:$J$44,3,FALSE) + SBYLD1!BN31*(1-VLOOKUP(SBYLD2!BN$4,'[1]INTERNAL PARAMETERS-1'!$B$5:$J$44,5,FALSE))*VLOOKUP(SBYLD2!BN$4,'[1]INTERNAL PARAMETERS-1'!$B$5:$J$44,8,FALSE)*VLOOKUP(SBYLD2!BN$4,'[1]INTERNAL PARAMETERS-1'!$B$5:$J$44,3,FALSE)</f>
        <v>3.6646609600464553</v>
      </c>
      <c r="BO31" s="44">
        <f>SBYLD1!BO31*VLOOKUP(SBYLD2!BO$4,'[1]INTERNAL PARAMETERS-1'!$B$5:$J$44,5,FALSE)*VLOOKUP(SBYLD2!BO$4,'[1]INTERNAL PARAMETERS-1'!$B$5:$J$44,6,FALSE)*VLOOKUP(SBYLD2!BO$4,'[1]INTERNAL PARAMETERS-1'!$B$5:$J$44,3,FALSE) + SBYLD1!BO31*(1-VLOOKUP(SBYLD2!BO$4,'[1]INTERNAL PARAMETERS-1'!$B$5:$J$44,5,FALSE))*VLOOKUP(SBYLD2!BO$4,'[1]INTERNAL PARAMETERS-1'!$B$5:$J$44,8,FALSE)*VLOOKUP(SBYLD2!BO$4,'[1]INTERNAL PARAMETERS-1'!$B$5:$J$44,3,FALSE)</f>
        <v>3.5059854431603203</v>
      </c>
      <c r="BP31" s="44">
        <f>SBYLD1!BP31*VLOOKUP(SBYLD2!BP$4,'[1]INTERNAL PARAMETERS-1'!$B$5:$J$44,5,FALSE)*VLOOKUP(SBYLD2!BP$4,'[1]INTERNAL PARAMETERS-1'!$B$5:$J$44,6,FALSE)*VLOOKUP(SBYLD2!BP$4,'[1]INTERNAL PARAMETERS-1'!$B$5:$J$44,3,FALSE) + SBYLD1!BP31*(1-VLOOKUP(SBYLD2!BP$4,'[1]INTERNAL PARAMETERS-1'!$B$5:$J$44,5,FALSE))*VLOOKUP(SBYLD2!BP$4,'[1]INTERNAL PARAMETERS-1'!$B$5:$J$44,8,FALSE)*VLOOKUP(SBYLD2!BP$4,'[1]INTERNAL PARAMETERS-1'!$B$5:$J$44,3,FALSE)</f>
        <v>0.19804937871957098</v>
      </c>
      <c r="BQ31" s="44">
        <f>SBYLD1!BQ31*VLOOKUP(SBYLD2!BQ$4,'[1]INTERNAL PARAMETERS-1'!$B$5:$J$44,5,FALSE)*VLOOKUP(SBYLD2!BQ$4,'[1]INTERNAL PARAMETERS-1'!$B$5:$J$44,6,FALSE)*VLOOKUP(SBYLD2!BQ$4,'[1]INTERNAL PARAMETERS-1'!$B$5:$J$44,3,FALSE) + SBYLD1!BQ31*(1-VLOOKUP(SBYLD2!BQ$4,'[1]INTERNAL PARAMETERS-1'!$B$5:$J$44,5,FALSE))*VLOOKUP(SBYLD2!BQ$4,'[1]INTERNAL PARAMETERS-1'!$B$5:$J$44,8,FALSE)*VLOOKUP(SBYLD2!BQ$4,'[1]INTERNAL PARAMETERS-1'!$B$5:$J$44,3,FALSE)</f>
        <v>13.944386331967406</v>
      </c>
      <c r="BR31" s="44">
        <f>SBYLD1!BR31*VLOOKUP(SBYLD2!BR$4,'[1]INTERNAL PARAMETERS-1'!$B$5:$J$44,5,FALSE)*VLOOKUP(SBYLD2!BR$4,'[1]INTERNAL PARAMETERS-1'!$B$5:$J$44,6,FALSE)*VLOOKUP(SBYLD2!BR$4,'[1]INTERNAL PARAMETERS-1'!$B$5:$J$44,3,FALSE) + SBYLD1!BR31*(1-VLOOKUP(SBYLD2!BR$4,'[1]INTERNAL PARAMETERS-1'!$B$5:$J$44,5,FALSE))*VLOOKUP(SBYLD2!BR$4,'[1]INTERNAL PARAMETERS-1'!$B$5:$J$44,8,FALSE)*VLOOKUP(SBYLD2!BR$4,'[1]INTERNAL PARAMETERS-1'!$B$5:$J$44,3,FALSE)</f>
        <v>0.59860859365735741</v>
      </c>
      <c r="BS31" s="44">
        <f>SBYLD1!BS31*VLOOKUP(SBYLD2!BS$4,'[1]INTERNAL PARAMETERS-1'!$B$5:$J$44,5,FALSE)*VLOOKUP(SBYLD2!BS$4,'[1]INTERNAL PARAMETERS-1'!$B$5:$J$44,6,FALSE)*VLOOKUP(SBYLD2!BS$4,'[1]INTERNAL PARAMETERS-1'!$B$5:$J$44,3,FALSE) + SBYLD1!BS31*(1-VLOOKUP(SBYLD2!BS$4,'[1]INTERNAL PARAMETERS-1'!$B$5:$J$44,5,FALSE))*VLOOKUP(SBYLD2!BS$4,'[1]INTERNAL PARAMETERS-1'!$B$5:$J$44,8,FALSE)*VLOOKUP(SBYLD2!BS$4,'[1]INTERNAL PARAMETERS-1'!$B$5:$J$44,3,FALSE)</f>
        <v>2.9684267464866538E-2</v>
      </c>
      <c r="BT31" s="44">
        <f>SBYLD1!BT31*VLOOKUP(SBYLD2!BT$4,'[1]INTERNAL PARAMETERS-1'!$B$5:$J$44,5,FALSE)*VLOOKUP(SBYLD2!BT$4,'[1]INTERNAL PARAMETERS-1'!$B$5:$J$44,6,FALSE)*VLOOKUP(SBYLD2!BT$4,'[1]INTERNAL PARAMETERS-1'!$B$5:$J$44,3,FALSE) + SBYLD1!BT31*(1-VLOOKUP(SBYLD2!BT$4,'[1]INTERNAL PARAMETERS-1'!$B$5:$J$44,5,FALSE))*VLOOKUP(SBYLD2!BT$4,'[1]INTERNAL PARAMETERS-1'!$B$5:$J$44,8,FALSE)*VLOOKUP(SBYLD2!BT$4,'[1]INTERNAL PARAMETERS-1'!$B$5:$J$44,3,FALSE)</f>
        <v>0</v>
      </c>
      <c r="BU31" s="44">
        <f>SBYLD1!BU31*VLOOKUP(SBYLD2!BU$4,'[1]INTERNAL PARAMETERS-1'!$B$5:$J$44,5,FALSE)*VLOOKUP(SBYLD2!BU$4,'[1]INTERNAL PARAMETERS-1'!$B$5:$J$44,6,FALSE)*VLOOKUP(SBYLD2!BU$4,'[1]INTERNAL PARAMETERS-1'!$B$5:$J$44,3,FALSE) + SBYLD1!BU31*(1-VLOOKUP(SBYLD2!BU$4,'[1]INTERNAL PARAMETERS-1'!$B$5:$J$44,5,FALSE))*VLOOKUP(SBYLD2!BU$4,'[1]INTERNAL PARAMETERS-1'!$B$5:$J$44,8,FALSE)*VLOOKUP(SBYLD2!BU$4,'[1]INTERNAL PARAMETERS-1'!$B$5:$J$44,3,FALSE)</f>
        <v>0</v>
      </c>
      <c r="BV31" s="44">
        <f>SBYLD1!BV31*VLOOKUP(SBYLD2!BV$4,'[1]INTERNAL PARAMETERS-1'!$B$5:$J$44,5,FALSE)*VLOOKUP(SBYLD2!BV$4,'[1]INTERNAL PARAMETERS-1'!$B$5:$J$44,6,FALSE)*VLOOKUP(SBYLD2!BV$4,'[1]INTERNAL PARAMETERS-1'!$B$5:$J$44,3,FALSE) + SBYLD1!BV31*(1-VLOOKUP(SBYLD2!BV$4,'[1]INTERNAL PARAMETERS-1'!$B$5:$J$44,5,FALSE))*VLOOKUP(SBYLD2!BV$4,'[1]INTERNAL PARAMETERS-1'!$B$5:$J$44,8,FALSE)*VLOOKUP(SBYLD2!BV$4,'[1]INTERNAL PARAMETERS-1'!$B$5:$J$44,3,FALSE)</f>
        <v>0</v>
      </c>
      <c r="BW31" s="44">
        <f>SBYLD1!BW31*VLOOKUP(SBYLD2!BW$4,'[1]INTERNAL PARAMETERS-1'!$B$5:$J$44,5,FALSE)*VLOOKUP(SBYLD2!BW$4,'[1]INTERNAL PARAMETERS-1'!$B$5:$J$44,6,FALSE)*VLOOKUP(SBYLD2!BW$4,'[1]INTERNAL PARAMETERS-1'!$B$5:$J$44,3,FALSE) + SBYLD1!BW31*(1-VLOOKUP(SBYLD2!BW$4,'[1]INTERNAL PARAMETERS-1'!$B$5:$J$44,5,FALSE))*VLOOKUP(SBYLD2!BW$4,'[1]INTERNAL PARAMETERS-1'!$B$5:$J$44,8,FALSE)*VLOOKUP(SBYLD2!BW$4,'[1]INTERNAL PARAMETERS-1'!$B$5:$J$44,3,FALSE)</f>
        <v>0</v>
      </c>
      <c r="BX31" s="44">
        <f>SBYLD1!BX31*VLOOKUP(SBYLD2!BX$4,'[1]INTERNAL PARAMETERS-1'!$B$5:$J$44,5,FALSE)*VLOOKUP(SBYLD2!BX$4,'[1]INTERNAL PARAMETERS-1'!$B$5:$J$44,6,FALSE)*VLOOKUP(SBYLD2!BX$4,'[1]INTERNAL PARAMETERS-1'!$B$5:$J$44,3,FALSE) + SBYLD1!BX31*(1-VLOOKUP(SBYLD2!BX$4,'[1]INTERNAL PARAMETERS-1'!$B$5:$J$44,5,FALSE))*VLOOKUP(SBYLD2!BX$4,'[1]INTERNAL PARAMETERS-1'!$B$5:$J$44,8,FALSE)*VLOOKUP(SBYLD2!BX$4,'[1]INTERNAL PARAMETERS-1'!$B$5:$J$44,3,FALSE)</f>
        <v>0</v>
      </c>
      <c r="BY31" s="44">
        <f>SBYLD1!BY31*VLOOKUP(SBYLD2!BY$4,'[1]INTERNAL PARAMETERS-1'!$B$5:$J$44,5,FALSE)*VLOOKUP(SBYLD2!BY$4,'[1]INTERNAL PARAMETERS-1'!$B$5:$J$44,6,FALSE)*VLOOKUP(SBYLD2!BY$4,'[1]INTERNAL PARAMETERS-1'!$B$5:$J$44,3,FALSE) + SBYLD1!BY31*(1-VLOOKUP(SBYLD2!BY$4,'[1]INTERNAL PARAMETERS-1'!$B$5:$J$44,5,FALSE))*VLOOKUP(SBYLD2!BY$4,'[1]INTERNAL PARAMETERS-1'!$B$5:$J$44,8,FALSE)*VLOOKUP(SBYLD2!BY$4,'[1]INTERNAL PARAMETERS-1'!$B$5:$J$44,3,FALSE)</f>
        <v>0</v>
      </c>
      <c r="BZ31" s="44">
        <f>SBYLD1!BZ31*VLOOKUP(SBYLD2!BZ$4,'[1]INTERNAL PARAMETERS-1'!$B$5:$J$44,5,FALSE)*VLOOKUP(SBYLD2!BZ$4,'[1]INTERNAL PARAMETERS-1'!$B$5:$J$44,6,FALSE)*VLOOKUP(SBYLD2!BZ$4,'[1]INTERNAL PARAMETERS-1'!$B$5:$J$44,3,FALSE) + SBYLD1!BZ31*(1-VLOOKUP(SBYLD2!BZ$4,'[1]INTERNAL PARAMETERS-1'!$B$5:$J$44,5,FALSE))*VLOOKUP(SBYLD2!BZ$4,'[1]INTERNAL PARAMETERS-1'!$B$5:$J$44,8,FALSE)*VLOOKUP(SBYLD2!BZ$4,'[1]INTERNAL PARAMETERS-1'!$B$5:$J$44,3,FALSE)</f>
        <v>2.123059429902302E-2</v>
      </c>
      <c r="CA31" s="44">
        <f>SBYLD1!CA31*VLOOKUP(SBYLD2!CA$4,'[1]INTERNAL PARAMETERS-1'!$B$5:$J$44,5,FALSE)*VLOOKUP(SBYLD2!CA$4,'[1]INTERNAL PARAMETERS-1'!$B$5:$J$44,6,FALSE)*VLOOKUP(SBYLD2!CA$4,'[1]INTERNAL PARAMETERS-1'!$B$5:$J$44,3,FALSE) + SBYLD1!CA31*(1-VLOOKUP(SBYLD2!CA$4,'[1]INTERNAL PARAMETERS-1'!$B$5:$J$44,5,FALSE))*VLOOKUP(SBYLD2!CA$4,'[1]INTERNAL PARAMETERS-1'!$B$5:$J$44,8,FALSE)*VLOOKUP(SBYLD2!CA$4,'[1]INTERNAL PARAMETERS-1'!$B$5:$J$44,3,FALSE)</f>
        <v>0</v>
      </c>
      <c r="CB31" s="44">
        <f>SBYLD1!CB31*VLOOKUP(SBYLD2!CB$4,'[1]INTERNAL PARAMETERS-1'!$B$5:$J$44,5,FALSE)*VLOOKUP(SBYLD2!CB$4,'[1]INTERNAL PARAMETERS-1'!$B$5:$J$44,6,FALSE)*VLOOKUP(SBYLD2!CB$4,'[1]INTERNAL PARAMETERS-1'!$B$5:$J$44,3,FALSE) + SBYLD1!CB31*(1-VLOOKUP(SBYLD2!CB$4,'[1]INTERNAL PARAMETERS-1'!$B$5:$J$44,5,FALSE))*VLOOKUP(SBYLD2!CB$4,'[1]INTERNAL PARAMETERS-1'!$B$5:$J$44,8,FALSE)*VLOOKUP(SBYLD2!CB$4,'[1]INTERNAL PARAMETERS-1'!$B$5:$J$44,3,FALSE)</f>
        <v>0</v>
      </c>
      <c r="CC31" s="44">
        <f>SBYLD1!CC31*VLOOKUP(SBYLD2!CC$4,'[1]INTERNAL PARAMETERS-1'!$B$5:$J$44,5,FALSE)*VLOOKUP(SBYLD2!CC$4,'[1]INTERNAL PARAMETERS-1'!$B$5:$J$44,6,FALSE)*VLOOKUP(SBYLD2!CC$4,'[1]INTERNAL PARAMETERS-1'!$B$5:$J$44,3,FALSE) + SBYLD1!CC31*(1-VLOOKUP(SBYLD2!CC$4,'[1]INTERNAL PARAMETERS-1'!$B$5:$J$44,5,FALSE))*VLOOKUP(SBYLD2!CC$4,'[1]INTERNAL PARAMETERS-1'!$B$5:$J$44,8,FALSE)*VLOOKUP(SBYLD2!CC$4,'[1]INTERNAL PARAMETERS-1'!$B$5:$J$44,3,FALSE)</f>
        <v>0.10762711143428151</v>
      </c>
      <c r="CD31" s="44">
        <f>SBYLD1!CD31*VLOOKUP(SBYLD2!CD$4,'[1]INTERNAL PARAMETERS-1'!$B$5:$J$44,5,FALSE)*VLOOKUP(SBYLD2!CD$4,'[1]INTERNAL PARAMETERS-1'!$B$5:$J$44,6,FALSE)*VLOOKUP(SBYLD2!CD$4,'[1]INTERNAL PARAMETERS-1'!$B$5:$J$44,3,FALSE) + SBYLD1!CD31*(1-VLOOKUP(SBYLD2!CD$4,'[1]INTERNAL PARAMETERS-1'!$B$5:$J$44,5,FALSE))*VLOOKUP(SBYLD2!CD$4,'[1]INTERNAL PARAMETERS-1'!$B$5:$J$44,8,FALSE)*VLOOKUP(SBYLD2!CD$4,'[1]INTERNAL PARAMETERS-1'!$B$5:$J$44,3,FALSE)</f>
        <v>0.15701741978530451</v>
      </c>
      <c r="CE31" s="44">
        <f>SBYLD1!CE31*VLOOKUP(SBYLD2!CE$4,'[1]INTERNAL PARAMETERS-1'!$B$5:$J$44,5,FALSE)*VLOOKUP(SBYLD2!CE$4,'[1]INTERNAL PARAMETERS-1'!$B$5:$J$44,6,FALSE)*VLOOKUP(SBYLD2!CE$4,'[1]INTERNAL PARAMETERS-1'!$B$5:$J$44,3,FALSE) + SBYLD1!CE31*(1-VLOOKUP(SBYLD2!CE$4,'[1]INTERNAL PARAMETERS-1'!$B$5:$J$44,5,FALSE))*VLOOKUP(SBYLD2!CE$4,'[1]INTERNAL PARAMETERS-1'!$B$5:$J$44,8,FALSE)*VLOOKUP(SBYLD2!CE$4,'[1]INTERNAL PARAMETERS-1'!$B$5:$J$44,3,FALSE)</f>
        <v>0.32111345401117208</v>
      </c>
      <c r="CF31" s="44">
        <f>SBYLD1!CF31*VLOOKUP(SBYLD2!CF$4,'[1]INTERNAL PARAMETERS-1'!$B$5:$J$44,5,FALSE)*VLOOKUP(SBYLD2!CF$4,'[1]INTERNAL PARAMETERS-1'!$B$5:$J$44,6,FALSE)*VLOOKUP(SBYLD2!CF$4,'[1]INTERNAL PARAMETERS-1'!$B$5:$J$44,3,FALSE) + SBYLD1!CF31*(1-VLOOKUP(SBYLD2!CF$4,'[1]INTERNAL PARAMETERS-1'!$B$5:$J$44,5,FALSE))*VLOOKUP(SBYLD2!CF$4,'[1]INTERNAL PARAMETERS-1'!$B$5:$J$44,8,FALSE)*VLOOKUP(SBYLD2!CF$4,'[1]INTERNAL PARAMETERS-1'!$B$5:$J$44,3,FALSE)</f>
        <v>0.22078920939319058</v>
      </c>
      <c r="CG31" s="44">
        <f>SBYLD1!CG31*VLOOKUP(SBYLD2!CG$4,'[1]INTERNAL PARAMETERS-1'!$B$5:$J$44,5,FALSE)*VLOOKUP(SBYLD2!CG$4,'[1]INTERNAL PARAMETERS-1'!$B$5:$J$44,6,FALSE)*VLOOKUP(SBYLD2!CG$4,'[1]INTERNAL PARAMETERS-1'!$B$5:$J$44,3,FALSE) + SBYLD1!CG31*(1-VLOOKUP(SBYLD2!CG$4,'[1]INTERNAL PARAMETERS-1'!$B$5:$J$44,5,FALSE))*VLOOKUP(SBYLD2!CG$4,'[1]INTERNAL PARAMETERS-1'!$B$5:$J$44,8,FALSE)*VLOOKUP(SBYLD2!CG$4,'[1]INTERNAL PARAMETERS-1'!$B$5:$J$44,3,FALSE)</f>
        <v>0</v>
      </c>
      <c r="CH31" s="43">
        <f>SBYLD1!CH31*VLOOKUP(SBYLD2!CH$4,'[1]INTERNAL PARAMETERS-1'!$B$5:$J$44,5,FALSE)*VLOOKUP(SBYLD2!CH$4,'[1]INTERNAL PARAMETERS-1'!$B$5:$J$44,6,FALSE)*VLOOKUP(SBYLD2!CH$4,'[1]INTERNAL PARAMETERS-1'!$B$5:$J$44,3,FALSE) + SBYLD1!CH31*(1-VLOOKUP(SBYLD2!CH$4,'[1]INTERNAL PARAMETERS-1'!$B$5:$J$44,5,FALSE))*VLOOKUP(SBYLD2!CH$4,'[1]INTERNAL PARAMETERS-1'!$B$5:$J$44,8,FALSE)*VLOOKUP(SBYLD2!CH$4,'[1]INTERNAL PARAMETERS-1'!$B$5:$J$44,3,FALSE)</f>
        <v>0</v>
      </c>
      <c r="CJ31" s="45">
        <f t="shared" si="0"/>
        <v>6685.4482491806421</v>
      </c>
      <c r="CK31" s="43">
        <f t="shared" si="1"/>
        <v>175.73573467641467</v>
      </c>
    </row>
    <row r="32" spans="2:89">
      <c r="B32" s="58" t="s">
        <v>5</v>
      </c>
      <c r="C32" s="57" t="s">
        <v>41</v>
      </c>
      <c r="D32" s="57" t="s">
        <v>49</v>
      </c>
      <c r="E32" s="128">
        <f>SB!S32</f>
        <v>17342.582497679534</v>
      </c>
      <c r="F32" s="56">
        <f>'[1]INTERNAL PARAMETERS-1'!M14</f>
        <v>39.424999999999997</v>
      </c>
      <c r="G32" s="45">
        <f>SBYLD1!G32*VLOOKUP(SBYLD2!G$4,'[1]INTERNAL PARAMETERS-1'!$B$5:$J$44,5,FALSE)*VLOOKUP(SBYLD2!G$4,'[1]INTERNAL PARAMETERS-1'!$B$5:$J$44,7,FALSE)*SBYLD2!$F32 + SBYLD1!G32*(1-VLOOKUP(SBYLD2!G$4,'[1]INTERNAL PARAMETERS-1'!$B$5:$J$44,5,FALSE))*VLOOKUP(SBYLD2!G$4,'[1]INTERNAL PARAMETERS-1'!$B$5:$J$44,9,FALSE)*SBYLD2!$F32</f>
        <v>1695.8846939394471</v>
      </c>
      <c r="H32" s="44">
        <f>SBYLD1!H32*VLOOKUP(SBYLD2!H$4,'[1]INTERNAL PARAMETERS-1'!$B$5:$J$44,5,FALSE)*VLOOKUP(SBYLD2!H$4,'[1]INTERNAL PARAMETERS-1'!$B$5:$J$44,7,FALSE)*SBYLD2!$F32 + SBYLD1!H32*(1-VLOOKUP(SBYLD2!H$4,'[1]INTERNAL PARAMETERS-1'!$B$5:$J$44,5,FALSE))*VLOOKUP(SBYLD2!H$4,'[1]INTERNAL PARAMETERS-1'!$B$5:$J$44,9,FALSE)*SBYLD2!$F32</f>
        <v>1022.7094383671376</v>
      </c>
      <c r="I32" s="44">
        <f>SBYLD1!I32*VLOOKUP(SBYLD2!I$4,'[1]INTERNAL PARAMETERS-1'!$B$5:$J$44,5,FALSE)*VLOOKUP(SBYLD2!I$4,'[1]INTERNAL PARAMETERS-1'!$B$5:$J$44,7,FALSE)*SBYLD2!$F32 + SBYLD1!I32*(1-VLOOKUP(SBYLD2!I$4,'[1]INTERNAL PARAMETERS-1'!$B$5:$J$44,5,FALSE))*VLOOKUP(SBYLD2!I$4,'[1]INTERNAL PARAMETERS-1'!$B$5:$J$44,9,FALSE)*SBYLD2!$F32</f>
        <v>1576.7430115155116</v>
      </c>
      <c r="J32" s="44">
        <f>SBYLD1!J32*VLOOKUP(SBYLD2!J$4,'[1]INTERNAL PARAMETERS-1'!$B$5:$J$44,5,FALSE)*VLOOKUP(SBYLD2!J$4,'[1]INTERNAL PARAMETERS-1'!$B$5:$J$44,7,FALSE)*SBYLD2!$F32 + SBYLD1!J32*(1-VLOOKUP(SBYLD2!J$4,'[1]INTERNAL PARAMETERS-1'!$B$5:$J$44,5,FALSE))*VLOOKUP(SBYLD2!J$4,'[1]INTERNAL PARAMETERS-1'!$B$5:$J$44,9,FALSE)*SBYLD2!$F32</f>
        <v>0</v>
      </c>
      <c r="K32" s="44">
        <f>SBYLD1!K32*VLOOKUP(SBYLD2!K$4,'[1]INTERNAL PARAMETERS-1'!$B$5:$J$44,5,FALSE)*VLOOKUP(SBYLD2!K$4,'[1]INTERNAL PARAMETERS-1'!$B$5:$J$44,7,FALSE)*SBYLD2!$F32 + SBYLD1!K32*(1-VLOOKUP(SBYLD2!K$4,'[1]INTERNAL PARAMETERS-1'!$B$5:$J$44,5,FALSE))*VLOOKUP(SBYLD2!K$4,'[1]INTERNAL PARAMETERS-1'!$B$5:$J$44,9,FALSE)*SBYLD2!$F32</f>
        <v>0</v>
      </c>
      <c r="L32" s="44">
        <f>SBYLD1!L32*VLOOKUP(SBYLD2!L$4,'[1]INTERNAL PARAMETERS-1'!$B$5:$J$44,5,FALSE)*VLOOKUP(SBYLD2!L$4,'[1]INTERNAL PARAMETERS-1'!$B$5:$J$44,7,FALSE)*SBYLD2!$F32 + SBYLD1!L32*(1-VLOOKUP(SBYLD2!L$4,'[1]INTERNAL PARAMETERS-1'!$B$5:$J$44,5,FALSE))*VLOOKUP(SBYLD2!L$4,'[1]INTERNAL PARAMETERS-1'!$B$5:$J$44,9,FALSE)*SBYLD2!$F32</f>
        <v>0</v>
      </c>
      <c r="M32" s="44">
        <f>SBYLD1!M32*VLOOKUP(SBYLD2!M$4,'[1]INTERNAL PARAMETERS-1'!$B$5:$J$44,5,FALSE)*VLOOKUP(SBYLD2!M$4,'[1]INTERNAL PARAMETERS-1'!$B$5:$J$44,7,FALSE)*SBYLD2!$F32 + SBYLD1!M32*(1-VLOOKUP(SBYLD2!M$4,'[1]INTERNAL PARAMETERS-1'!$B$5:$J$44,5,FALSE))*VLOOKUP(SBYLD2!M$4,'[1]INTERNAL PARAMETERS-1'!$B$5:$J$44,9,FALSE)*SBYLD2!$F32</f>
        <v>41.192705834553585</v>
      </c>
      <c r="N32" s="44">
        <f>SBYLD1!N32*VLOOKUP(SBYLD2!N$4,'[1]INTERNAL PARAMETERS-1'!$B$5:$J$44,5,FALSE)*VLOOKUP(SBYLD2!N$4,'[1]INTERNAL PARAMETERS-1'!$B$5:$J$44,7,FALSE)*SBYLD2!$F32 + SBYLD1!N32*(1-VLOOKUP(SBYLD2!N$4,'[1]INTERNAL PARAMETERS-1'!$B$5:$J$44,5,FALSE))*VLOOKUP(SBYLD2!N$4,'[1]INTERNAL PARAMETERS-1'!$B$5:$J$44,9,FALSE)*SBYLD2!$F32</f>
        <v>4.0789700922883361</v>
      </c>
      <c r="O32" s="44">
        <f>SBYLD1!O32*VLOOKUP(SBYLD2!O$4,'[1]INTERNAL PARAMETERS-1'!$B$5:$J$44,5,FALSE)*VLOOKUP(SBYLD2!O$4,'[1]INTERNAL PARAMETERS-1'!$B$5:$J$44,7,FALSE)*SBYLD2!$F32 + SBYLD1!O32*(1-VLOOKUP(SBYLD2!O$4,'[1]INTERNAL PARAMETERS-1'!$B$5:$J$44,5,FALSE))*VLOOKUP(SBYLD2!O$4,'[1]INTERNAL PARAMETERS-1'!$B$5:$J$44,9,FALSE)*SBYLD2!$F32</f>
        <v>0</v>
      </c>
      <c r="P32" s="44">
        <f>SBYLD1!P32*VLOOKUP(SBYLD2!P$4,'[1]INTERNAL PARAMETERS-1'!$B$5:$J$44,5,FALSE)*VLOOKUP(SBYLD2!P$4,'[1]INTERNAL PARAMETERS-1'!$B$5:$J$44,7,FALSE)*SBYLD2!$F32 + SBYLD1!P32*(1-VLOOKUP(SBYLD2!P$4,'[1]INTERNAL PARAMETERS-1'!$B$5:$J$44,5,FALSE))*VLOOKUP(SBYLD2!P$4,'[1]INTERNAL PARAMETERS-1'!$B$5:$J$44,9,FALSE)*SBYLD2!$F32</f>
        <v>0</v>
      </c>
      <c r="Q32" s="44">
        <f>SBYLD1!Q32*VLOOKUP(SBYLD2!Q$4,'[1]INTERNAL PARAMETERS-1'!$B$5:$J$44,5,FALSE)*VLOOKUP(SBYLD2!Q$4,'[1]INTERNAL PARAMETERS-1'!$B$5:$J$44,7,FALSE)*SBYLD2!$F32 + SBYLD1!Q32*(1-VLOOKUP(SBYLD2!Q$4,'[1]INTERNAL PARAMETERS-1'!$B$5:$J$44,5,FALSE))*VLOOKUP(SBYLD2!Q$4,'[1]INTERNAL PARAMETERS-1'!$B$5:$J$44,9,FALSE)*SBYLD2!$F32</f>
        <v>0</v>
      </c>
      <c r="R32" s="44">
        <f>SBYLD1!R32*VLOOKUP(SBYLD2!R$4,'[1]INTERNAL PARAMETERS-1'!$B$5:$J$44,5,FALSE)*VLOOKUP(SBYLD2!R$4,'[1]INTERNAL PARAMETERS-1'!$B$5:$J$44,7,FALSE)*SBYLD2!$F32 + SBYLD1!R32*(1-VLOOKUP(SBYLD2!R$4,'[1]INTERNAL PARAMETERS-1'!$B$5:$J$44,5,FALSE))*VLOOKUP(SBYLD2!R$4,'[1]INTERNAL PARAMETERS-1'!$B$5:$J$44,9,FALSE)*SBYLD2!$F32</f>
        <v>12.285284267399209</v>
      </c>
      <c r="S32" s="44">
        <f>SBYLD1!S32*VLOOKUP(SBYLD2!S$4,'[1]INTERNAL PARAMETERS-1'!$B$5:$J$44,5,FALSE)*VLOOKUP(SBYLD2!S$4,'[1]INTERNAL PARAMETERS-1'!$B$5:$J$44,7,FALSE)*SBYLD2!$F32 + SBYLD1!S32*(1-VLOOKUP(SBYLD2!S$4,'[1]INTERNAL PARAMETERS-1'!$B$5:$J$44,5,FALSE))*VLOOKUP(SBYLD2!S$4,'[1]INTERNAL PARAMETERS-1'!$B$5:$J$44,9,FALSE)*SBYLD2!$F32</f>
        <v>259.65155469736663</v>
      </c>
      <c r="T32" s="44">
        <f>SBYLD1!T32*VLOOKUP(SBYLD2!T$4,'[1]INTERNAL PARAMETERS-1'!$B$5:$J$44,5,FALSE)*VLOOKUP(SBYLD2!T$4,'[1]INTERNAL PARAMETERS-1'!$B$5:$J$44,7,FALSE)*SBYLD2!$F32 + SBYLD1!T32*(1-VLOOKUP(SBYLD2!T$4,'[1]INTERNAL PARAMETERS-1'!$B$5:$J$44,5,FALSE))*VLOOKUP(SBYLD2!T$4,'[1]INTERNAL PARAMETERS-1'!$B$5:$J$44,9,FALSE)*SBYLD2!$F32</f>
        <v>40.310063405431187</v>
      </c>
      <c r="U32" s="44">
        <f>SBYLD1!U32*VLOOKUP(SBYLD2!U$4,'[1]INTERNAL PARAMETERS-1'!$B$5:$J$44,5,FALSE)*VLOOKUP(SBYLD2!U$4,'[1]INTERNAL PARAMETERS-1'!$B$5:$J$44,7,FALSE)*SBYLD2!$F32 + SBYLD1!U32*(1-VLOOKUP(SBYLD2!U$4,'[1]INTERNAL PARAMETERS-1'!$B$5:$J$44,5,FALSE))*VLOOKUP(SBYLD2!U$4,'[1]INTERNAL PARAMETERS-1'!$B$5:$J$44,9,FALSE)*SBYLD2!$F32</f>
        <v>34.704382822630926</v>
      </c>
      <c r="V32" s="44">
        <f>SBYLD1!V32*VLOOKUP(SBYLD2!V$4,'[1]INTERNAL PARAMETERS-1'!$B$5:$J$44,5,FALSE)*VLOOKUP(SBYLD2!V$4,'[1]INTERNAL PARAMETERS-1'!$B$5:$J$44,7,FALSE)*SBYLD2!$F32 + SBYLD1!V32*(1-VLOOKUP(SBYLD2!V$4,'[1]INTERNAL PARAMETERS-1'!$B$5:$J$44,5,FALSE))*VLOOKUP(SBYLD2!V$4,'[1]INTERNAL PARAMETERS-1'!$B$5:$J$44,9,FALSE)*SBYLD2!$F32</f>
        <v>157.41006942435837</v>
      </c>
      <c r="W32" s="44">
        <f>SBYLD1!W32*VLOOKUP(SBYLD2!W$4,'[1]INTERNAL PARAMETERS-1'!$B$5:$J$44,5,FALSE)*VLOOKUP(SBYLD2!W$4,'[1]INTERNAL PARAMETERS-1'!$B$5:$J$44,7,FALSE)*SBYLD2!$F32 + SBYLD1!W32*(1-VLOOKUP(SBYLD2!W$4,'[1]INTERNAL PARAMETERS-1'!$B$5:$J$44,5,FALSE))*VLOOKUP(SBYLD2!W$4,'[1]INTERNAL PARAMETERS-1'!$B$5:$J$44,9,FALSE)*SBYLD2!$F32</f>
        <v>0</v>
      </c>
      <c r="X32" s="44">
        <f>SBYLD1!X32*VLOOKUP(SBYLD2!X$4,'[1]INTERNAL PARAMETERS-1'!$B$5:$J$44,5,FALSE)*VLOOKUP(SBYLD2!X$4,'[1]INTERNAL PARAMETERS-1'!$B$5:$J$44,7,FALSE)*SBYLD2!$F32 + SBYLD1!X32*(1-VLOOKUP(SBYLD2!X$4,'[1]INTERNAL PARAMETERS-1'!$B$5:$J$44,5,FALSE))*VLOOKUP(SBYLD2!X$4,'[1]INTERNAL PARAMETERS-1'!$B$5:$J$44,9,FALSE)*SBYLD2!$F32</f>
        <v>0</v>
      </c>
      <c r="Y32" s="44">
        <f>SBYLD1!Y32*VLOOKUP(SBYLD2!Y$4,'[1]INTERNAL PARAMETERS-1'!$B$5:$J$44,5,FALSE)*VLOOKUP(SBYLD2!Y$4,'[1]INTERNAL PARAMETERS-1'!$B$5:$J$44,7,FALSE)*SBYLD2!$F32 + SBYLD1!Y32*(1-VLOOKUP(SBYLD2!Y$4,'[1]INTERNAL PARAMETERS-1'!$B$5:$J$44,5,FALSE))*VLOOKUP(SBYLD2!Y$4,'[1]INTERNAL PARAMETERS-1'!$B$5:$J$44,9,FALSE)*SBYLD2!$F32</f>
        <v>0</v>
      </c>
      <c r="Z32" s="44">
        <f>SBYLD1!Z32*VLOOKUP(SBYLD2!Z$4,'[1]INTERNAL PARAMETERS-1'!$B$5:$J$44,5,FALSE)*VLOOKUP(SBYLD2!Z$4,'[1]INTERNAL PARAMETERS-1'!$B$5:$J$44,7,FALSE)*SBYLD2!$F32 + SBYLD1!Z32*(1-VLOOKUP(SBYLD2!Z$4,'[1]INTERNAL PARAMETERS-1'!$B$5:$J$44,5,FALSE))*VLOOKUP(SBYLD2!Z$4,'[1]INTERNAL PARAMETERS-1'!$B$5:$J$44,9,FALSE)*SBYLD2!$F32</f>
        <v>0</v>
      </c>
      <c r="AA32" s="44">
        <f>SBYLD1!AA32*VLOOKUP(SBYLD2!AA$4,'[1]INTERNAL PARAMETERS-1'!$B$5:$J$44,5,FALSE)*VLOOKUP(SBYLD2!AA$4,'[1]INTERNAL PARAMETERS-1'!$B$5:$J$44,7,FALSE)*SBYLD2!$F32 + SBYLD1!AA32*(1-VLOOKUP(SBYLD2!AA$4,'[1]INTERNAL PARAMETERS-1'!$B$5:$J$44,5,FALSE))*VLOOKUP(SBYLD2!AA$4,'[1]INTERNAL PARAMETERS-1'!$B$5:$J$44,9,FALSE)*SBYLD2!$F32</f>
        <v>0</v>
      </c>
      <c r="AB32" s="44">
        <f>SBYLD1!AB32*VLOOKUP(SBYLD2!AB$4,'[1]INTERNAL PARAMETERS-1'!$B$5:$J$44,5,FALSE)*VLOOKUP(SBYLD2!AB$4,'[1]INTERNAL PARAMETERS-1'!$B$5:$J$44,7,FALSE)*SBYLD2!$F32 + SBYLD1!AB32*(1-VLOOKUP(SBYLD2!AB$4,'[1]INTERNAL PARAMETERS-1'!$B$5:$J$44,5,FALSE))*VLOOKUP(SBYLD2!AB$4,'[1]INTERNAL PARAMETERS-1'!$B$5:$J$44,9,FALSE)*SBYLD2!$F32</f>
        <v>0</v>
      </c>
      <c r="AC32" s="44">
        <f>SBYLD1!AC32*VLOOKUP(SBYLD2!AC$4,'[1]INTERNAL PARAMETERS-1'!$B$5:$J$44,5,FALSE)*VLOOKUP(SBYLD2!AC$4,'[1]INTERNAL PARAMETERS-1'!$B$5:$J$44,7,FALSE)*SBYLD2!$F32 + SBYLD1!AC32*(1-VLOOKUP(SBYLD2!AC$4,'[1]INTERNAL PARAMETERS-1'!$B$5:$J$44,5,FALSE))*VLOOKUP(SBYLD2!AC$4,'[1]INTERNAL PARAMETERS-1'!$B$5:$J$44,9,FALSE)*SBYLD2!$F32</f>
        <v>0</v>
      </c>
      <c r="AD32" s="44">
        <f>SBYLD1!AD32*VLOOKUP(SBYLD2!AD$4,'[1]INTERNAL PARAMETERS-1'!$B$5:$J$44,5,FALSE)*VLOOKUP(SBYLD2!AD$4,'[1]INTERNAL PARAMETERS-1'!$B$5:$J$44,7,FALSE)*SBYLD2!$F32 + SBYLD1!AD32*(1-VLOOKUP(SBYLD2!AD$4,'[1]INTERNAL PARAMETERS-1'!$B$5:$J$44,5,FALSE))*VLOOKUP(SBYLD2!AD$4,'[1]INTERNAL PARAMETERS-1'!$B$5:$J$44,9,FALSE)*SBYLD2!$F32</f>
        <v>0</v>
      </c>
      <c r="AE32" s="44">
        <f>SBYLD1!AE32*VLOOKUP(SBYLD2!AE$4,'[1]INTERNAL PARAMETERS-1'!$B$5:$J$44,5,FALSE)*VLOOKUP(SBYLD2!AE$4,'[1]INTERNAL PARAMETERS-1'!$B$5:$J$44,7,FALSE)*SBYLD2!$F32 + SBYLD1!AE32*(1-VLOOKUP(SBYLD2!AE$4,'[1]INTERNAL PARAMETERS-1'!$B$5:$J$44,5,FALSE))*VLOOKUP(SBYLD2!AE$4,'[1]INTERNAL PARAMETERS-1'!$B$5:$J$44,9,FALSE)*SBYLD2!$F32</f>
        <v>0</v>
      </c>
      <c r="AF32" s="44">
        <f>SBYLD1!AF32*VLOOKUP(SBYLD2!AF$4,'[1]INTERNAL PARAMETERS-1'!$B$5:$J$44,5,FALSE)*VLOOKUP(SBYLD2!AF$4,'[1]INTERNAL PARAMETERS-1'!$B$5:$J$44,7,FALSE)*SBYLD2!$F32 + SBYLD1!AF32*(1-VLOOKUP(SBYLD2!AF$4,'[1]INTERNAL PARAMETERS-1'!$B$5:$J$44,5,FALSE))*VLOOKUP(SBYLD2!AF$4,'[1]INTERNAL PARAMETERS-1'!$B$5:$J$44,9,FALSE)*SBYLD2!$F32</f>
        <v>0</v>
      </c>
      <c r="AG32" s="44">
        <f>SBYLD1!AG32*VLOOKUP(SBYLD2!AG$4,'[1]INTERNAL PARAMETERS-1'!$B$5:$J$44,5,FALSE)*VLOOKUP(SBYLD2!AG$4,'[1]INTERNAL PARAMETERS-1'!$B$5:$J$44,7,FALSE)*SBYLD2!$F32 + SBYLD1!AG32*(1-VLOOKUP(SBYLD2!AG$4,'[1]INTERNAL PARAMETERS-1'!$B$5:$J$44,5,FALSE))*VLOOKUP(SBYLD2!AG$4,'[1]INTERNAL PARAMETERS-1'!$B$5:$J$44,9,FALSE)*SBYLD2!$F32</f>
        <v>0</v>
      </c>
      <c r="AH32" s="44">
        <f>SBYLD1!AH32*VLOOKUP(SBYLD2!AH$4,'[1]INTERNAL PARAMETERS-1'!$B$5:$J$44,5,FALSE)*VLOOKUP(SBYLD2!AH$4,'[1]INTERNAL PARAMETERS-1'!$B$5:$J$44,7,FALSE)*SBYLD2!$F32 + SBYLD1!AH32*(1-VLOOKUP(SBYLD2!AH$4,'[1]INTERNAL PARAMETERS-1'!$B$5:$J$44,5,FALSE))*VLOOKUP(SBYLD2!AH$4,'[1]INTERNAL PARAMETERS-1'!$B$5:$J$44,9,FALSE)*SBYLD2!$F32</f>
        <v>0</v>
      </c>
      <c r="AI32" s="44">
        <f>SBYLD1!AI32*VLOOKUP(SBYLD2!AI$4,'[1]INTERNAL PARAMETERS-1'!$B$5:$J$44,5,FALSE)*VLOOKUP(SBYLD2!AI$4,'[1]INTERNAL PARAMETERS-1'!$B$5:$J$44,7,FALSE)*SBYLD2!$F32 + SBYLD1!AI32*(1-VLOOKUP(SBYLD2!AI$4,'[1]INTERNAL PARAMETERS-1'!$B$5:$J$44,5,FALSE))*VLOOKUP(SBYLD2!AI$4,'[1]INTERNAL PARAMETERS-1'!$B$5:$J$44,9,FALSE)*SBYLD2!$F32</f>
        <v>0.95961690056182047</v>
      </c>
      <c r="AJ32" s="44">
        <f>SBYLD1!AJ32*VLOOKUP(SBYLD2!AJ$4,'[1]INTERNAL PARAMETERS-1'!$B$5:$J$44,5,FALSE)*VLOOKUP(SBYLD2!AJ$4,'[1]INTERNAL PARAMETERS-1'!$B$5:$J$44,7,FALSE)*SBYLD2!$F32 + SBYLD1!AJ32*(1-VLOOKUP(SBYLD2!AJ$4,'[1]INTERNAL PARAMETERS-1'!$B$5:$J$44,5,FALSE))*VLOOKUP(SBYLD2!AJ$4,'[1]INTERNAL PARAMETERS-1'!$B$5:$J$44,9,FALSE)*SBYLD2!$F32</f>
        <v>37.430392226167761</v>
      </c>
      <c r="AK32" s="44">
        <f>SBYLD1!AK32*VLOOKUP(SBYLD2!AK$4,'[1]INTERNAL PARAMETERS-1'!$B$5:$J$44,5,FALSE)*VLOOKUP(SBYLD2!AK$4,'[1]INTERNAL PARAMETERS-1'!$B$5:$J$44,7,FALSE)*SBYLD2!$F32 + SBYLD1!AK32*(1-VLOOKUP(SBYLD2!AK$4,'[1]INTERNAL PARAMETERS-1'!$B$5:$J$44,5,FALSE))*VLOOKUP(SBYLD2!AK$4,'[1]INTERNAL PARAMETERS-1'!$B$5:$J$44,9,FALSE)*SBYLD2!$F32</f>
        <v>0</v>
      </c>
      <c r="AL32" s="44">
        <f>SBYLD1!AL32*VLOOKUP(SBYLD2!AL$4,'[1]INTERNAL PARAMETERS-1'!$B$5:$J$44,5,FALSE)*VLOOKUP(SBYLD2!AL$4,'[1]INTERNAL PARAMETERS-1'!$B$5:$J$44,7,FALSE)*SBYLD2!$F32 + SBYLD1!AL32*(1-VLOOKUP(SBYLD2!AL$4,'[1]INTERNAL PARAMETERS-1'!$B$5:$J$44,5,FALSE))*VLOOKUP(SBYLD2!AL$4,'[1]INTERNAL PARAMETERS-1'!$B$5:$J$44,9,FALSE)*SBYLD2!$F32</f>
        <v>0</v>
      </c>
      <c r="AM32" s="44">
        <f>SBYLD1!AM32*VLOOKUP(SBYLD2!AM$4,'[1]INTERNAL PARAMETERS-1'!$B$5:$J$44,5,FALSE)*VLOOKUP(SBYLD2!AM$4,'[1]INTERNAL PARAMETERS-1'!$B$5:$J$44,7,FALSE)*SBYLD2!$F32 + SBYLD1!AM32*(1-VLOOKUP(SBYLD2!AM$4,'[1]INTERNAL PARAMETERS-1'!$B$5:$J$44,5,FALSE))*VLOOKUP(SBYLD2!AM$4,'[1]INTERNAL PARAMETERS-1'!$B$5:$J$44,9,FALSE)*SBYLD2!$F32</f>
        <v>0</v>
      </c>
      <c r="AN32" s="44">
        <f>SBYLD1!AN32*VLOOKUP(SBYLD2!AN$4,'[1]INTERNAL PARAMETERS-1'!$B$5:$J$44,5,FALSE)*VLOOKUP(SBYLD2!AN$4,'[1]INTERNAL PARAMETERS-1'!$B$5:$J$44,7,FALSE)*SBYLD2!$F32 + SBYLD1!AN32*(1-VLOOKUP(SBYLD2!AN$4,'[1]INTERNAL PARAMETERS-1'!$B$5:$J$44,5,FALSE))*VLOOKUP(SBYLD2!AN$4,'[1]INTERNAL PARAMETERS-1'!$B$5:$J$44,9,FALSE)*SBYLD2!$F32</f>
        <v>0</v>
      </c>
      <c r="AO32" s="44">
        <f>SBYLD1!AO32*VLOOKUP(SBYLD2!AO$4,'[1]INTERNAL PARAMETERS-1'!$B$5:$J$44,5,FALSE)*VLOOKUP(SBYLD2!AO$4,'[1]INTERNAL PARAMETERS-1'!$B$5:$J$44,7,FALSE)*SBYLD2!$F32 + SBYLD1!AO32*(1-VLOOKUP(SBYLD2!AO$4,'[1]INTERNAL PARAMETERS-1'!$B$5:$J$44,5,FALSE))*VLOOKUP(SBYLD2!AO$4,'[1]INTERNAL PARAMETERS-1'!$B$5:$J$44,9,FALSE)*SBYLD2!$F32</f>
        <v>0</v>
      </c>
      <c r="AP32" s="44">
        <f>SBYLD1!AP32*VLOOKUP(SBYLD2!AP$4,'[1]INTERNAL PARAMETERS-1'!$B$5:$J$44,5,FALSE)*VLOOKUP(SBYLD2!AP$4,'[1]INTERNAL PARAMETERS-1'!$B$5:$J$44,7,FALSE)*SBYLD2!$F32 + SBYLD1!AP32*(1-VLOOKUP(SBYLD2!AP$4,'[1]INTERNAL PARAMETERS-1'!$B$5:$J$44,5,FALSE))*VLOOKUP(SBYLD2!AP$4,'[1]INTERNAL PARAMETERS-1'!$B$5:$J$44,9,FALSE)*SBYLD2!$F32</f>
        <v>0</v>
      </c>
      <c r="AQ32" s="44">
        <f>SBYLD1!AQ32*VLOOKUP(SBYLD2!AQ$4,'[1]INTERNAL PARAMETERS-1'!$B$5:$J$44,5,FALSE)*VLOOKUP(SBYLD2!AQ$4,'[1]INTERNAL PARAMETERS-1'!$B$5:$J$44,7,FALSE)*SBYLD2!$F32 + SBYLD1!AQ32*(1-VLOOKUP(SBYLD2!AQ$4,'[1]INTERNAL PARAMETERS-1'!$B$5:$J$44,5,FALSE))*VLOOKUP(SBYLD2!AQ$4,'[1]INTERNAL PARAMETERS-1'!$B$5:$J$44,9,FALSE)*SBYLD2!$F32</f>
        <v>0</v>
      </c>
      <c r="AR32" s="44">
        <f>SBYLD1!AR32*VLOOKUP(SBYLD2!AR$4,'[1]INTERNAL PARAMETERS-1'!$B$5:$J$44,5,FALSE)*VLOOKUP(SBYLD2!AR$4,'[1]INTERNAL PARAMETERS-1'!$B$5:$J$44,7,FALSE)*SBYLD2!$F32 + SBYLD1!AR32*(1-VLOOKUP(SBYLD2!AR$4,'[1]INTERNAL PARAMETERS-1'!$B$5:$J$44,5,FALSE))*VLOOKUP(SBYLD2!AR$4,'[1]INTERNAL PARAMETERS-1'!$B$5:$J$44,9,FALSE)*SBYLD2!$F32</f>
        <v>0</v>
      </c>
      <c r="AS32" s="44">
        <f>SBYLD1!AS32*VLOOKUP(SBYLD2!AS$4,'[1]INTERNAL PARAMETERS-1'!$B$5:$J$44,5,FALSE)*VLOOKUP(SBYLD2!AS$4,'[1]INTERNAL PARAMETERS-1'!$B$5:$J$44,7,FALSE)*SBYLD2!$F32 + SBYLD1!AS32*(1-VLOOKUP(SBYLD2!AS$4,'[1]INTERNAL PARAMETERS-1'!$B$5:$J$44,5,FALSE))*VLOOKUP(SBYLD2!AS$4,'[1]INTERNAL PARAMETERS-1'!$B$5:$J$44,9,FALSE)*SBYLD2!$F32</f>
        <v>0</v>
      </c>
      <c r="AT32" s="43">
        <f>SBYLD1!AT32*VLOOKUP(SBYLD2!AT$4,'[1]INTERNAL PARAMETERS-1'!$B$5:$J$44,5,FALSE)*VLOOKUP(SBYLD2!AT$4,'[1]INTERNAL PARAMETERS-1'!$B$5:$J$44,7,FALSE)*SBYLD2!$F32 + SBYLD1!AT32*(1-VLOOKUP(SBYLD2!AT$4,'[1]INTERNAL PARAMETERS-1'!$B$5:$J$44,5,FALSE))*VLOOKUP(SBYLD2!AT$4,'[1]INTERNAL PARAMETERS-1'!$B$5:$J$44,9,FALSE)*SBYLD2!$F32</f>
        <v>0</v>
      </c>
      <c r="AU32" s="45">
        <f>SBYLD1!AU32*VLOOKUP(SBYLD2!AU$4,'[1]INTERNAL PARAMETERS-1'!$B$5:$J$44,5,FALSE)*VLOOKUP(SBYLD2!AU$4,'[1]INTERNAL PARAMETERS-1'!$B$5:$J$44,6,FALSE)*VLOOKUP(SBYLD2!AU$4,'[1]INTERNAL PARAMETERS-1'!$B$5:$J$44,3,FALSE) + SBYLD1!AU32*(1-VLOOKUP(SBYLD2!AU$4,'[1]INTERNAL PARAMETERS-1'!$B$5:$J$44,5,FALSE))*VLOOKUP(SBYLD2!AU$4,'[1]INTERNAL PARAMETERS-1'!$B$5:$J$44,8,FALSE)*VLOOKUP(SBYLD2!AU$4,'[1]INTERNAL PARAMETERS-1'!$B$5:$J$44,3,FALSE)</f>
        <v>0</v>
      </c>
      <c r="AV32" s="44">
        <f>SBYLD1!AV32*VLOOKUP(SBYLD2!AV$4,'[1]INTERNAL PARAMETERS-1'!$B$5:$J$44,5,FALSE)*VLOOKUP(SBYLD2!AV$4,'[1]INTERNAL PARAMETERS-1'!$B$5:$J$44,6,FALSE)*VLOOKUP(SBYLD2!AV$4,'[1]INTERNAL PARAMETERS-1'!$B$5:$J$44,3,FALSE) + SBYLD1!AV32*(1-VLOOKUP(SBYLD2!AV$4,'[1]INTERNAL PARAMETERS-1'!$B$5:$J$44,5,FALSE))*VLOOKUP(SBYLD2!AV$4,'[1]INTERNAL PARAMETERS-1'!$B$5:$J$44,8,FALSE)*VLOOKUP(SBYLD2!AV$4,'[1]INTERNAL PARAMETERS-1'!$B$5:$J$44,3,FALSE)</f>
        <v>0</v>
      </c>
      <c r="AW32" s="44">
        <f>SBYLD1!AW32*VLOOKUP(SBYLD2!AW$4,'[1]INTERNAL PARAMETERS-1'!$B$5:$J$44,5,FALSE)*VLOOKUP(SBYLD2!AW$4,'[1]INTERNAL PARAMETERS-1'!$B$5:$J$44,6,FALSE)*VLOOKUP(SBYLD2!AW$4,'[1]INTERNAL PARAMETERS-1'!$B$5:$J$44,3,FALSE) + SBYLD1!AW32*(1-VLOOKUP(SBYLD2!AW$4,'[1]INTERNAL PARAMETERS-1'!$B$5:$J$44,5,FALSE))*VLOOKUP(SBYLD2!AW$4,'[1]INTERNAL PARAMETERS-1'!$B$5:$J$44,8,FALSE)*VLOOKUP(SBYLD2!AW$4,'[1]INTERNAL PARAMETERS-1'!$B$5:$J$44,3,FALSE)</f>
        <v>47.219400281736469</v>
      </c>
      <c r="AX32" s="44">
        <f>SBYLD1!AX32*VLOOKUP(SBYLD2!AX$4,'[1]INTERNAL PARAMETERS-1'!$B$5:$J$44,5,FALSE)*VLOOKUP(SBYLD2!AX$4,'[1]INTERNAL PARAMETERS-1'!$B$5:$J$44,6,FALSE)*VLOOKUP(SBYLD2!AX$4,'[1]INTERNAL PARAMETERS-1'!$B$5:$J$44,3,FALSE) + SBYLD1!AX32*(1-VLOOKUP(SBYLD2!AX$4,'[1]INTERNAL PARAMETERS-1'!$B$5:$J$44,5,FALSE))*VLOOKUP(SBYLD2!AX$4,'[1]INTERNAL PARAMETERS-1'!$B$5:$J$44,8,FALSE)*VLOOKUP(SBYLD2!AX$4,'[1]INTERNAL PARAMETERS-1'!$B$5:$J$44,3,FALSE)</f>
        <v>0</v>
      </c>
      <c r="AY32" s="44">
        <f>SBYLD1!AY32*VLOOKUP(SBYLD2!AY$4,'[1]INTERNAL PARAMETERS-1'!$B$5:$J$44,5,FALSE)*VLOOKUP(SBYLD2!AY$4,'[1]INTERNAL PARAMETERS-1'!$B$5:$J$44,6,FALSE)*VLOOKUP(SBYLD2!AY$4,'[1]INTERNAL PARAMETERS-1'!$B$5:$J$44,3,FALSE) + SBYLD1!AY32*(1-VLOOKUP(SBYLD2!AY$4,'[1]INTERNAL PARAMETERS-1'!$B$5:$J$44,5,FALSE))*VLOOKUP(SBYLD2!AY$4,'[1]INTERNAL PARAMETERS-1'!$B$5:$J$44,8,FALSE)*VLOOKUP(SBYLD2!AY$4,'[1]INTERNAL PARAMETERS-1'!$B$5:$J$44,3,FALSE)</f>
        <v>0</v>
      </c>
      <c r="AZ32" s="44">
        <f>SBYLD1!AZ32*VLOOKUP(SBYLD2!AZ$4,'[1]INTERNAL PARAMETERS-1'!$B$5:$J$44,5,FALSE)*VLOOKUP(SBYLD2!AZ$4,'[1]INTERNAL PARAMETERS-1'!$B$5:$J$44,6,FALSE)*VLOOKUP(SBYLD2!AZ$4,'[1]INTERNAL PARAMETERS-1'!$B$5:$J$44,3,FALSE) + SBYLD1!AZ32*(1-VLOOKUP(SBYLD2!AZ$4,'[1]INTERNAL PARAMETERS-1'!$B$5:$J$44,5,FALSE))*VLOOKUP(SBYLD2!AZ$4,'[1]INTERNAL PARAMETERS-1'!$B$5:$J$44,8,FALSE)*VLOOKUP(SBYLD2!AZ$4,'[1]INTERNAL PARAMETERS-1'!$B$5:$J$44,3,FALSE)</f>
        <v>0</v>
      </c>
      <c r="BA32" s="44">
        <f>SBYLD1!BA32*VLOOKUP(SBYLD2!BA$4,'[1]INTERNAL PARAMETERS-1'!$B$5:$J$44,5,FALSE)*VLOOKUP(SBYLD2!BA$4,'[1]INTERNAL PARAMETERS-1'!$B$5:$J$44,6,FALSE)*VLOOKUP(SBYLD2!BA$4,'[1]INTERNAL PARAMETERS-1'!$B$5:$J$44,3,FALSE) + SBYLD1!BA32*(1-VLOOKUP(SBYLD2!BA$4,'[1]INTERNAL PARAMETERS-1'!$B$5:$J$44,5,FALSE))*VLOOKUP(SBYLD2!BA$4,'[1]INTERNAL PARAMETERS-1'!$B$5:$J$44,8,FALSE)*VLOOKUP(SBYLD2!BA$4,'[1]INTERNAL PARAMETERS-1'!$B$5:$J$44,3,FALSE)</f>
        <v>12.330306816641194</v>
      </c>
      <c r="BB32" s="44">
        <f>SBYLD1!BB32*VLOOKUP(SBYLD2!BB$4,'[1]INTERNAL PARAMETERS-1'!$B$5:$J$44,5,FALSE)*VLOOKUP(SBYLD2!BB$4,'[1]INTERNAL PARAMETERS-1'!$B$5:$J$44,6,FALSE)*VLOOKUP(SBYLD2!BB$4,'[1]INTERNAL PARAMETERS-1'!$B$5:$J$44,3,FALSE) + SBYLD1!BB32*(1-VLOOKUP(SBYLD2!BB$4,'[1]INTERNAL PARAMETERS-1'!$B$5:$J$44,5,FALSE))*VLOOKUP(SBYLD2!BB$4,'[1]INTERNAL PARAMETERS-1'!$B$5:$J$44,8,FALSE)*VLOOKUP(SBYLD2!BB$4,'[1]INTERNAL PARAMETERS-1'!$B$5:$J$44,3,FALSE)</f>
        <v>6.0934793808351815</v>
      </c>
      <c r="BC32" s="44">
        <f>SBYLD1!BC32*VLOOKUP(SBYLD2!BC$4,'[1]INTERNAL PARAMETERS-1'!$B$5:$J$44,5,FALSE)*VLOOKUP(SBYLD2!BC$4,'[1]INTERNAL PARAMETERS-1'!$B$5:$J$44,6,FALSE)*VLOOKUP(SBYLD2!BC$4,'[1]INTERNAL PARAMETERS-1'!$B$5:$J$44,3,FALSE) + SBYLD1!BC32*(1-VLOOKUP(SBYLD2!BC$4,'[1]INTERNAL PARAMETERS-1'!$B$5:$J$44,5,FALSE))*VLOOKUP(SBYLD2!BC$4,'[1]INTERNAL PARAMETERS-1'!$B$5:$J$44,8,FALSE)*VLOOKUP(SBYLD2!BC$4,'[1]INTERNAL PARAMETERS-1'!$B$5:$J$44,3,FALSE)</f>
        <v>15.019444074835079</v>
      </c>
      <c r="BD32" s="44">
        <f>SBYLD1!BD32*VLOOKUP(SBYLD2!BD$4,'[1]INTERNAL PARAMETERS-1'!$B$5:$J$44,5,FALSE)*VLOOKUP(SBYLD2!BD$4,'[1]INTERNAL PARAMETERS-1'!$B$5:$J$44,6,FALSE)*VLOOKUP(SBYLD2!BD$4,'[1]INTERNAL PARAMETERS-1'!$B$5:$J$44,3,FALSE) + SBYLD1!BD32*(1-VLOOKUP(SBYLD2!BD$4,'[1]INTERNAL PARAMETERS-1'!$B$5:$J$44,5,FALSE))*VLOOKUP(SBYLD2!BD$4,'[1]INTERNAL PARAMETERS-1'!$B$5:$J$44,8,FALSE)*VLOOKUP(SBYLD2!BD$4,'[1]INTERNAL PARAMETERS-1'!$B$5:$J$44,3,FALSE)</f>
        <v>7.8527962734812409</v>
      </c>
      <c r="BE32" s="44">
        <f>SBYLD1!BE32*VLOOKUP(SBYLD2!BE$4,'[1]INTERNAL PARAMETERS-1'!$B$5:$J$44,5,FALSE)*VLOOKUP(SBYLD2!BE$4,'[1]INTERNAL PARAMETERS-1'!$B$5:$J$44,6,FALSE)*VLOOKUP(SBYLD2!BE$4,'[1]INTERNAL PARAMETERS-1'!$B$5:$J$44,3,FALSE) + SBYLD1!BE32*(1-VLOOKUP(SBYLD2!BE$4,'[1]INTERNAL PARAMETERS-1'!$B$5:$J$44,5,FALSE))*VLOOKUP(SBYLD2!BE$4,'[1]INTERNAL PARAMETERS-1'!$B$5:$J$44,8,FALSE)*VLOOKUP(SBYLD2!BE$4,'[1]INTERNAL PARAMETERS-1'!$B$5:$J$44,3,FALSE)</f>
        <v>29.083094626628633</v>
      </c>
      <c r="BF32" s="44">
        <f>SBYLD1!BF32*VLOOKUP(SBYLD2!BF$4,'[1]INTERNAL PARAMETERS-1'!$B$5:$J$44,5,FALSE)*VLOOKUP(SBYLD2!BF$4,'[1]INTERNAL PARAMETERS-1'!$B$5:$J$44,6,FALSE)*VLOOKUP(SBYLD2!BF$4,'[1]INTERNAL PARAMETERS-1'!$B$5:$J$44,3,FALSE) + SBYLD1!BF32*(1-VLOOKUP(SBYLD2!BF$4,'[1]INTERNAL PARAMETERS-1'!$B$5:$J$44,5,FALSE))*VLOOKUP(SBYLD2!BF$4,'[1]INTERNAL PARAMETERS-1'!$B$5:$J$44,8,FALSE)*VLOOKUP(SBYLD2!BF$4,'[1]INTERNAL PARAMETERS-1'!$B$5:$J$44,3,FALSE)</f>
        <v>0</v>
      </c>
      <c r="BG32" s="44">
        <f>SBYLD1!BG32*VLOOKUP(SBYLD2!BG$4,'[1]INTERNAL PARAMETERS-1'!$B$5:$J$44,5,FALSE)*VLOOKUP(SBYLD2!BG$4,'[1]INTERNAL PARAMETERS-1'!$B$5:$J$44,6,FALSE)*VLOOKUP(SBYLD2!BG$4,'[1]INTERNAL PARAMETERS-1'!$B$5:$J$44,3,FALSE) + SBYLD1!BG32*(1-VLOOKUP(SBYLD2!BG$4,'[1]INTERNAL PARAMETERS-1'!$B$5:$J$44,5,FALSE))*VLOOKUP(SBYLD2!BG$4,'[1]INTERNAL PARAMETERS-1'!$B$5:$J$44,8,FALSE)*VLOOKUP(SBYLD2!BG$4,'[1]INTERNAL PARAMETERS-1'!$B$5:$J$44,3,FALSE)</f>
        <v>9.8223073065124762</v>
      </c>
      <c r="BH32" s="44">
        <f>SBYLD1!BH32*VLOOKUP(SBYLD2!BH$4,'[1]INTERNAL PARAMETERS-1'!$B$5:$J$44,5,FALSE)*VLOOKUP(SBYLD2!BH$4,'[1]INTERNAL PARAMETERS-1'!$B$5:$J$44,6,FALSE)*VLOOKUP(SBYLD2!BH$4,'[1]INTERNAL PARAMETERS-1'!$B$5:$J$44,3,FALSE) + SBYLD1!BH32*(1-VLOOKUP(SBYLD2!BH$4,'[1]INTERNAL PARAMETERS-1'!$B$5:$J$44,5,FALSE))*VLOOKUP(SBYLD2!BH$4,'[1]INTERNAL PARAMETERS-1'!$B$5:$J$44,8,FALSE)*VLOOKUP(SBYLD2!BH$4,'[1]INTERNAL PARAMETERS-1'!$B$5:$J$44,3,FALSE)</f>
        <v>3.1744216265391992E-2</v>
      </c>
      <c r="BI32" s="44">
        <f>SBYLD1!BI32*VLOOKUP(SBYLD2!BI$4,'[1]INTERNAL PARAMETERS-1'!$B$5:$J$44,5,FALSE)*VLOOKUP(SBYLD2!BI$4,'[1]INTERNAL PARAMETERS-1'!$B$5:$J$44,6,FALSE)*VLOOKUP(SBYLD2!BI$4,'[1]INTERNAL PARAMETERS-1'!$B$5:$J$44,3,FALSE) + SBYLD1!BI32*(1-VLOOKUP(SBYLD2!BI$4,'[1]INTERNAL PARAMETERS-1'!$B$5:$J$44,5,FALSE))*VLOOKUP(SBYLD2!BI$4,'[1]INTERNAL PARAMETERS-1'!$B$5:$J$44,8,FALSE)*VLOOKUP(SBYLD2!BI$4,'[1]INTERNAL PARAMETERS-1'!$B$5:$J$44,3,FALSE)</f>
        <v>0</v>
      </c>
      <c r="BJ32" s="44">
        <f>SBYLD1!BJ32*VLOOKUP(SBYLD2!BJ$4,'[1]INTERNAL PARAMETERS-1'!$B$5:$J$44,5,FALSE)*VLOOKUP(SBYLD2!BJ$4,'[1]INTERNAL PARAMETERS-1'!$B$5:$J$44,6,FALSE)*VLOOKUP(SBYLD2!BJ$4,'[1]INTERNAL PARAMETERS-1'!$B$5:$J$44,3,FALSE) + SBYLD1!BJ32*(1-VLOOKUP(SBYLD2!BJ$4,'[1]INTERNAL PARAMETERS-1'!$B$5:$J$44,5,FALSE))*VLOOKUP(SBYLD2!BJ$4,'[1]INTERNAL PARAMETERS-1'!$B$5:$J$44,8,FALSE)*VLOOKUP(SBYLD2!BJ$4,'[1]INTERNAL PARAMETERS-1'!$B$5:$J$44,3,FALSE)</f>
        <v>2.415810461057593</v>
      </c>
      <c r="BK32" s="44">
        <f>SBYLD1!BK32*VLOOKUP(SBYLD2!BK$4,'[1]INTERNAL PARAMETERS-1'!$B$5:$J$44,5,FALSE)*VLOOKUP(SBYLD2!BK$4,'[1]INTERNAL PARAMETERS-1'!$B$5:$J$44,6,FALSE)*VLOOKUP(SBYLD2!BK$4,'[1]INTERNAL PARAMETERS-1'!$B$5:$J$44,3,FALSE) + SBYLD1!BK32*(1-VLOOKUP(SBYLD2!BK$4,'[1]INTERNAL PARAMETERS-1'!$B$5:$J$44,5,FALSE))*VLOOKUP(SBYLD2!BK$4,'[1]INTERNAL PARAMETERS-1'!$B$5:$J$44,8,FALSE)*VLOOKUP(SBYLD2!BK$4,'[1]INTERNAL PARAMETERS-1'!$B$5:$J$44,3,FALSE)</f>
        <v>3.1875035840294239</v>
      </c>
      <c r="BL32" s="44">
        <f>SBYLD1!BL32*VLOOKUP(SBYLD2!BL$4,'[1]INTERNAL PARAMETERS-1'!$B$5:$J$44,5,FALSE)*VLOOKUP(SBYLD2!BL$4,'[1]INTERNAL PARAMETERS-1'!$B$5:$J$44,6,FALSE)*VLOOKUP(SBYLD2!BL$4,'[1]INTERNAL PARAMETERS-1'!$B$5:$J$44,3,FALSE) + SBYLD1!BL32*(1-VLOOKUP(SBYLD2!BL$4,'[1]INTERNAL PARAMETERS-1'!$B$5:$J$44,5,FALSE))*VLOOKUP(SBYLD2!BL$4,'[1]INTERNAL PARAMETERS-1'!$B$5:$J$44,8,FALSE)*VLOOKUP(SBYLD2!BL$4,'[1]INTERNAL PARAMETERS-1'!$B$5:$J$44,3,FALSE)</f>
        <v>12.90382762091237</v>
      </c>
      <c r="BM32" s="44">
        <f>SBYLD1!BM32*VLOOKUP(SBYLD2!BM$4,'[1]INTERNAL PARAMETERS-1'!$B$5:$J$44,5,FALSE)*VLOOKUP(SBYLD2!BM$4,'[1]INTERNAL PARAMETERS-1'!$B$5:$J$44,6,FALSE)*VLOOKUP(SBYLD2!BM$4,'[1]INTERNAL PARAMETERS-1'!$B$5:$J$44,3,FALSE) + SBYLD1!BM32*(1-VLOOKUP(SBYLD2!BM$4,'[1]INTERNAL PARAMETERS-1'!$B$5:$J$44,5,FALSE))*VLOOKUP(SBYLD2!BM$4,'[1]INTERNAL PARAMETERS-1'!$B$5:$J$44,8,FALSE)*VLOOKUP(SBYLD2!BM$4,'[1]INTERNAL PARAMETERS-1'!$B$5:$J$44,3,FALSE)</f>
        <v>5.8818825317809944</v>
      </c>
      <c r="BN32" s="44">
        <f>SBYLD1!BN32*VLOOKUP(SBYLD2!BN$4,'[1]INTERNAL PARAMETERS-1'!$B$5:$J$44,5,FALSE)*VLOOKUP(SBYLD2!BN$4,'[1]INTERNAL PARAMETERS-1'!$B$5:$J$44,6,FALSE)*VLOOKUP(SBYLD2!BN$4,'[1]INTERNAL PARAMETERS-1'!$B$5:$J$44,3,FALSE) + SBYLD1!BN32*(1-VLOOKUP(SBYLD2!BN$4,'[1]INTERNAL PARAMETERS-1'!$B$5:$J$44,5,FALSE))*VLOOKUP(SBYLD2!BN$4,'[1]INTERNAL PARAMETERS-1'!$B$5:$J$44,8,FALSE)*VLOOKUP(SBYLD2!BN$4,'[1]INTERNAL PARAMETERS-1'!$B$5:$J$44,3,FALSE)</f>
        <v>3.5196508369474224</v>
      </c>
      <c r="BO32" s="44">
        <f>SBYLD1!BO32*VLOOKUP(SBYLD2!BO$4,'[1]INTERNAL PARAMETERS-1'!$B$5:$J$44,5,FALSE)*VLOOKUP(SBYLD2!BO$4,'[1]INTERNAL PARAMETERS-1'!$B$5:$J$44,6,FALSE)*VLOOKUP(SBYLD2!BO$4,'[1]INTERNAL PARAMETERS-1'!$B$5:$J$44,3,FALSE) + SBYLD1!BO32*(1-VLOOKUP(SBYLD2!BO$4,'[1]INTERNAL PARAMETERS-1'!$B$5:$J$44,5,FALSE))*VLOOKUP(SBYLD2!BO$4,'[1]INTERNAL PARAMETERS-1'!$B$5:$J$44,8,FALSE)*VLOOKUP(SBYLD2!BO$4,'[1]INTERNAL PARAMETERS-1'!$B$5:$J$44,3,FALSE)</f>
        <v>3.2748034283864831</v>
      </c>
      <c r="BP32" s="44">
        <f>SBYLD1!BP32*VLOOKUP(SBYLD2!BP$4,'[1]INTERNAL PARAMETERS-1'!$B$5:$J$44,5,FALSE)*VLOOKUP(SBYLD2!BP$4,'[1]INTERNAL PARAMETERS-1'!$B$5:$J$44,6,FALSE)*VLOOKUP(SBYLD2!BP$4,'[1]INTERNAL PARAMETERS-1'!$B$5:$J$44,3,FALSE) + SBYLD1!BP32*(1-VLOOKUP(SBYLD2!BP$4,'[1]INTERNAL PARAMETERS-1'!$B$5:$J$44,5,FALSE))*VLOOKUP(SBYLD2!BP$4,'[1]INTERNAL PARAMETERS-1'!$B$5:$J$44,8,FALSE)*VLOOKUP(SBYLD2!BP$4,'[1]INTERNAL PARAMETERS-1'!$B$5:$J$44,3,FALSE)</f>
        <v>0.18695346665761364</v>
      </c>
      <c r="BQ32" s="44">
        <f>SBYLD1!BQ32*VLOOKUP(SBYLD2!BQ$4,'[1]INTERNAL PARAMETERS-1'!$B$5:$J$44,5,FALSE)*VLOOKUP(SBYLD2!BQ$4,'[1]INTERNAL PARAMETERS-1'!$B$5:$J$44,6,FALSE)*VLOOKUP(SBYLD2!BQ$4,'[1]INTERNAL PARAMETERS-1'!$B$5:$J$44,3,FALSE) + SBYLD1!BQ32*(1-VLOOKUP(SBYLD2!BQ$4,'[1]INTERNAL PARAMETERS-1'!$B$5:$J$44,5,FALSE))*VLOOKUP(SBYLD2!BQ$4,'[1]INTERNAL PARAMETERS-1'!$B$5:$J$44,8,FALSE)*VLOOKUP(SBYLD2!BQ$4,'[1]INTERNAL PARAMETERS-1'!$B$5:$J$44,3,FALSE)</f>
        <v>13.63657232887202</v>
      </c>
      <c r="BR32" s="44">
        <f>SBYLD1!BR32*VLOOKUP(SBYLD2!BR$4,'[1]INTERNAL PARAMETERS-1'!$B$5:$J$44,5,FALSE)*VLOOKUP(SBYLD2!BR$4,'[1]INTERNAL PARAMETERS-1'!$B$5:$J$44,6,FALSE)*VLOOKUP(SBYLD2!BR$4,'[1]INTERNAL PARAMETERS-1'!$B$5:$J$44,3,FALSE) + SBYLD1!BR32*(1-VLOOKUP(SBYLD2!BR$4,'[1]INTERNAL PARAMETERS-1'!$B$5:$J$44,5,FALSE))*VLOOKUP(SBYLD2!BR$4,'[1]INTERNAL PARAMETERS-1'!$B$5:$J$44,8,FALSE)*VLOOKUP(SBYLD2!BR$4,'[1]INTERNAL PARAMETERS-1'!$B$5:$J$44,3,FALSE)</f>
        <v>0.51432394797529968</v>
      </c>
      <c r="BS32" s="44">
        <f>SBYLD1!BS32*VLOOKUP(SBYLD2!BS$4,'[1]INTERNAL PARAMETERS-1'!$B$5:$J$44,5,FALSE)*VLOOKUP(SBYLD2!BS$4,'[1]INTERNAL PARAMETERS-1'!$B$5:$J$44,6,FALSE)*VLOOKUP(SBYLD2!BS$4,'[1]INTERNAL PARAMETERS-1'!$B$5:$J$44,3,FALSE) + SBYLD1!BS32*(1-VLOOKUP(SBYLD2!BS$4,'[1]INTERNAL PARAMETERS-1'!$B$5:$J$44,5,FALSE))*VLOOKUP(SBYLD2!BS$4,'[1]INTERNAL PARAMETERS-1'!$B$5:$J$44,8,FALSE)*VLOOKUP(SBYLD2!BS$4,'[1]INTERNAL PARAMETERS-1'!$B$5:$J$44,3,FALSE)</f>
        <v>1.3663177346087655E-2</v>
      </c>
      <c r="BT32" s="44">
        <f>SBYLD1!BT32*VLOOKUP(SBYLD2!BT$4,'[1]INTERNAL PARAMETERS-1'!$B$5:$J$44,5,FALSE)*VLOOKUP(SBYLD2!BT$4,'[1]INTERNAL PARAMETERS-1'!$B$5:$J$44,6,FALSE)*VLOOKUP(SBYLD2!BT$4,'[1]INTERNAL PARAMETERS-1'!$B$5:$J$44,3,FALSE) + SBYLD1!BT32*(1-VLOOKUP(SBYLD2!BT$4,'[1]INTERNAL PARAMETERS-1'!$B$5:$J$44,5,FALSE))*VLOOKUP(SBYLD2!BT$4,'[1]INTERNAL PARAMETERS-1'!$B$5:$J$44,8,FALSE)*VLOOKUP(SBYLD2!BT$4,'[1]INTERNAL PARAMETERS-1'!$B$5:$J$44,3,FALSE)</f>
        <v>0</v>
      </c>
      <c r="BU32" s="44">
        <f>SBYLD1!BU32*VLOOKUP(SBYLD2!BU$4,'[1]INTERNAL PARAMETERS-1'!$B$5:$J$44,5,FALSE)*VLOOKUP(SBYLD2!BU$4,'[1]INTERNAL PARAMETERS-1'!$B$5:$J$44,6,FALSE)*VLOOKUP(SBYLD2!BU$4,'[1]INTERNAL PARAMETERS-1'!$B$5:$J$44,3,FALSE) + SBYLD1!BU32*(1-VLOOKUP(SBYLD2!BU$4,'[1]INTERNAL PARAMETERS-1'!$B$5:$J$44,5,FALSE))*VLOOKUP(SBYLD2!BU$4,'[1]INTERNAL PARAMETERS-1'!$B$5:$J$44,8,FALSE)*VLOOKUP(SBYLD2!BU$4,'[1]INTERNAL PARAMETERS-1'!$B$5:$J$44,3,FALSE)</f>
        <v>0</v>
      </c>
      <c r="BV32" s="44">
        <f>SBYLD1!BV32*VLOOKUP(SBYLD2!BV$4,'[1]INTERNAL PARAMETERS-1'!$B$5:$J$44,5,FALSE)*VLOOKUP(SBYLD2!BV$4,'[1]INTERNAL PARAMETERS-1'!$B$5:$J$44,6,FALSE)*VLOOKUP(SBYLD2!BV$4,'[1]INTERNAL PARAMETERS-1'!$B$5:$J$44,3,FALSE) + SBYLD1!BV32*(1-VLOOKUP(SBYLD2!BV$4,'[1]INTERNAL PARAMETERS-1'!$B$5:$J$44,5,FALSE))*VLOOKUP(SBYLD2!BV$4,'[1]INTERNAL PARAMETERS-1'!$B$5:$J$44,8,FALSE)*VLOOKUP(SBYLD2!BV$4,'[1]INTERNAL PARAMETERS-1'!$B$5:$J$44,3,FALSE)</f>
        <v>0</v>
      </c>
      <c r="BW32" s="44">
        <f>SBYLD1!BW32*VLOOKUP(SBYLD2!BW$4,'[1]INTERNAL PARAMETERS-1'!$B$5:$J$44,5,FALSE)*VLOOKUP(SBYLD2!BW$4,'[1]INTERNAL PARAMETERS-1'!$B$5:$J$44,6,FALSE)*VLOOKUP(SBYLD2!BW$4,'[1]INTERNAL PARAMETERS-1'!$B$5:$J$44,3,FALSE) + SBYLD1!BW32*(1-VLOOKUP(SBYLD2!BW$4,'[1]INTERNAL PARAMETERS-1'!$B$5:$J$44,5,FALSE))*VLOOKUP(SBYLD2!BW$4,'[1]INTERNAL PARAMETERS-1'!$B$5:$J$44,8,FALSE)*VLOOKUP(SBYLD2!BW$4,'[1]INTERNAL PARAMETERS-1'!$B$5:$J$44,3,FALSE)</f>
        <v>0</v>
      </c>
      <c r="BX32" s="44">
        <f>SBYLD1!BX32*VLOOKUP(SBYLD2!BX$4,'[1]INTERNAL PARAMETERS-1'!$B$5:$J$44,5,FALSE)*VLOOKUP(SBYLD2!BX$4,'[1]INTERNAL PARAMETERS-1'!$B$5:$J$44,6,FALSE)*VLOOKUP(SBYLD2!BX$4,'[1]INTERNAL PARAMETERS-1'!$B$5:$J$44,3,FALSE) + SBYLD1!BX32*(1-VLOOKUP(SBYLD2!BX$4,'[1]INTERNAL PARAMETERS-1'!$B$5:$J$44,5,FALSE))*VLOOKUP(SBYLD2!BX$4,'[1]INTERNAL PARAMETERS-1'!$B$5:$J$44,8,FALSE)*VLOOKUP(SBYLD2!BX$4,'[1]INTERNAL PARAMETERS-1'!$B$5:$J$44,3,FALSE)</f>
        <v>0</v>
      </c>
      <c r="BY32" s="44">
        <f>SBYLD1!BY32*VLOOKUP(SBYLD2!BY$4,'[1]INTERNAL PARAMETERS-1'!$B$5:$J$44,5,FALSE)*VLOOKUP(SBYLD2!BY$4,'[1]INTERNAL PARAMETERS-1'!$B$5:$J$44,6,FALSE)*VLOOKUP(SBYLD2!BY$4,'[1]INTERNAL PARAMETERS-1'!$B$5:$J$44,3,FALSE) + SBYLD1!BY32*(1-VLOOKUP(SBYLD2!BY$4,'[1]INTERNAL PARAMETERS-1'!$B$5:$J$44,5,FALSE))*VLOOKUP(SBYLD2!BY$4,'[1]INTERNAL PARAMETERS-1'!$B$5:$J$44,8,FALSE)*VLOOKUP(SBYLD2!BY$4,'[1]INTERNAL PARAMETERS-1'!$B$5:$J$44,3,FALSE)</f>
        <v>0</v>
      </c>
      <c r="BZ32" s="44">
        <f>SBYLD1!BZ32*VLOOKUP(SBYLD2!BZ$4,'[1]INTERNAL PARAMETERS-1'!$B$5:$J$44,5,FALSE)*VLOOKUP(SBYLD2!BZ$4,'[1]INTERNAL PARAMETERS-1'!$B$5:$J$44,6,FALSE)*VLOOKUP(SBYLD2!BZ$4,'[1]INTERNAL PARAMETERS-1'!$B$5:$J$44,3,FALSE) + SBYLD1!BZ32*(1-VLOOKUP(SBYLD2!BZ$4,'[1]INTERNAL PARAMETERS-1'!$B$5:$J$44,5,FALSE))*VLOOKUP(SBYLD2!BZ$4,'[1]INTERNAL PARAMETERS-1'!$B$5:$J$44,8,FALSE)*VLOOKUP(SBYLD2!BZ$4,'[1]INTERNAL PARAMETERS-1'!$B$5:$J$44,3,FALSE)</f>
        <v>2.9561025147427027E-2</v>
      </c>
      <c r="CA32" s="44">
        <f>SBYLD1!CA32*VLOOKUP(SBYLD2!CA$4,'[1]INTERNAL PARAMETERS-1'!$B$5:$J$44,5,FALSE)*VLOOKUP(SBYLD2!CA$4,'[1]INTERNAL PARAMETERS-1'!$B$5:$J$44,6,FALSE)*VLOOKUP(SBYLD2!CA$4,'[1]INTERNAL PARAMETERS-1'!$B$5:$J$44,3,FALSE) + SBYLD1!CA32*(1-VLOOKUP(SBYLD2!CA$4,'[1]INTERNAL PARAMETERS-1'!$B$5:$J$44,5,FALSE))*VLOOKUP(SBYLD2!CA$4,'[1]INTERNAL PARAMETERS-1'!$B$5:$J$44,8,FALSE)*VLOOKUP(SBYLD2!CA$4,'[1]INTERNAL PARAMETERS-1'!$B$5:$J$44,3,FALSE)</f>
        <v>0</v>
      </c>
      <c r="CB32" s="44">
        <f>SBYLD1!CB32*VLOOKUP(SBYLD2!CB$4,'[1]INTERNAL PARAMETERS-1'!$B$5:$J$44,5,FALSE)*VLOOKUP(SBYLD2!CB$4,'[1]INTERNAL PARAMETERS-1'!$B$5:$J$44,6,FALSE)*VLOOKUP(SBYLD2!CB$4,'[1]INTERNAL PARAMETERS-1'!$B$5:$J$44,3,FALSE) + SBYLD1!CB32*(1-VLOOKUP(SBYLD2!CB$4,'[1]INTERNAL PARAMETERS-1'!$B$5:$J$44,5,FALSE))*VLOOKUP(SBYLD2!CB$4,'[1]INTERNAL PARAMETERS-1'!$B$5:$J$44,8,FALSE)*VLOOKUP(SBYLD2!CB$4,'[1]INTERNAL PARAMETERS-1'!$B$5:$J$44,3,FALSE)</f>
        <v>0</v>
      </c>
      <c r="CC32" s="44">
        <f>SBYLD1!CC32*VLOOKUP(SBYLD2!CC$4,'[1]INTERNAL PARAMETERS-1'!$B$5:$J$44,5,FALSE)*VLOOKUP(SBYLD2!CC$4,'[1]INTERNAL PARAMETERS-1'!$B$5:$J$44,6,FALSE)*VLOOKUP(SBYLD2!CC$4,'[1]INTERNAL PARAMETERS-1'!$B$5:$J$44,3,FALSE) + SBYLD1!CC32*(1-VLOOKUP(SBYLD2!CC$4,'[1]INTERNAL PARAMETERS-1'!$B$5:$J$44,5,FALSE))*VLOOKUP(SBYLD2!CC$4,'[1]INTERNAL PARAMETERS-1'!$B$5:$J$44,8,FALSE)*VLOOKUP(SBYLD2!CC$4,'[1]INTERNAL PARAMETERS-1'!$B$5:$J$44,3,FALSE)</f>
        <v>0.11645068620939336</v>
      </c>
      <c r="CD32" s="44">
        <f>SBYLD1!CD32*VLOOKUP(SBYLD2!CD$4,'[1]INTERNAL PARAMETERS-1'!$B$5:$J$44,5,FALSE)*VLOOKUP(SBYLD2!CD$4,'[1]INTERNAL PARAMETERS-1'!$B$5:$J$44,6,FALSE)*VLOOKUP(SBYLD2!CD$4,'[1]INTERNAL PARAMETERS-1'!$B$5:$J$44,3,FALSE) + SBYLD1!CD32*(1-VLOOKUP(SBYLD2!CD$4,'[1]INTERNAL PARAMETERS-1'!$B$5:$J$44,5,FALSE))*VLOOKUP(SBYLD2!CD$4,'[1]INTERNAL PARAMETERS-1'!$B$5:$J$44,8,FALSE)*VLOOKUP(SBYLD2!CD$4,'[1]INTERNAL PARAMETERS-1'!$B$5:$J$44,3,FALSE)</f>
        <v>0.14220416244480036</v>
      </c>
      <c r="CE32" s="44">
        <f>SBYLD1!CE32*VLOOKUP(SBYLD2!CE$4,'[1]INTERNAL PARAMETERS-1'!$B$5:$J$44,5,FALSE)*VLOOKUP(SBYLD2!CE$4,'[1]INTERNAL PARAMETERS-1'!$B$5:$J$44,6,FALSE)*VLOOKUP(SBYLD2!CE$4,'[1]INTERNAL PARAMETERS-1'!$B$5:$J$44,3,FALSE) + SBYLD1!CE32*(1-VLOOKUP(SBYLD2!CE$4,'[1]INTERNAL PARAMETERS-1'!$B$5:$J$44,5,FALSE))*VLOOKUP(SBYLD2!CE$4,'[1]INTERNAL PARAMETERS-1'!$B$5:$J$44,8,FALSE)*VLOOKUP(SBYLD2!CE$4,'[1]INTERNAL PARAMETERS-1'!$B$5:$J$44,3,FALSE)</f>
        <v>0.38710114159062009</v>
      </c>
      <c r="CF32" s="44">
        <f>SBYLD1!CF32*VLOOKUP(SBYLD2!CF$4,'[1]INTERNAL PARAMETERS-1'!$B$5:$J$44,5,FALSE)*VLOOKUP(SBYLD2!CF$4,'[1]INTERNAL PARAMETERS-1'!$B$5:$J$44,6,FALSE)*VLOOKUP(SBYLD2!CF$4,'[1]INTERNAL PARAMETERS-1'!$B$5:$J$44,3,FALSE) + SBYLD1!CF32*(1-VLOOKUP(SBYLD2!CF$4,'[1]INTERNAL PARAMETERS-1'!$B$5:$J$44,5,FALSE))*VLOOKUP(SBYLD2!CF$4,'[1]INTERNAL PARAMETERS-1'!$B$5:$J$44,8,FALSE)*VLOOKUP(SBYLD2!CF$4,'[1]INTERNAL PARAMETERS-1'!$B$5:$J$44,3,FALSE)</f>
        <v>0.74526300706577031</v>
      </c>
      <c r="CG32" s="44">
        <f>SBYLD1!CG32*VLOOKUP(SBYLD2!CG$4,'[1]INTERNAL PARAMETERS-1'!$B$5:$J$44,5,FALSE)*VLOOKUP(SBYLD2!CG$4,'[1]INTERNAL PARAMETERS-1'!$B$5:$J$44,6,FALSE)*VLOOKUP(SBYLD2!CG$4,'[1]INTERNAL PARAMETERS-1'!$B$5:$J$44,3,FALSE) + SBYLD1!CG32*(1-VLOOKUP(SBYLD2!CG$4,'[1]INTERNAL PARAMETERS-1'!$B$5:$J$44,5,FALSE))*VLOOKUP(SBYLD2!CG$4,'[1]INTERNAL PARAMETERS-1'!$B$5:$J$44,8,FALSE)*VLOOKUP(SBYLD2!CG$4,'[1]INTERNAL PARAMETERS-1'!$B$5:$J$44,3,FALSE)</f>
        <v>1.9755658627469599E-2</v>
      </c>
      <c r="CH32" s="43">
        <f>SBYLD1!CH32*VLOOKUP(SBYLD2!CH$4,'[1]INTERNAL PARAMETERS-1'!$B$5:$J$44,5,FALSE)*VLOOKUP(SBYLD2!CH$4,'[1]INTERNAL PARAMETERS-1'!$B$5:$J$44,6,FALSE)*VLOOKUP(SBYLD2!CH$4,'[1]INTERNAL PARAMETERS-1'!$B$5:$J$44,3,FALSE) + SBYLD1!CH32*(1-VLOOKUP(SBYLD2!CH$4,'[1]INTERNAL PARAMETERS-1'!$B$5:$J$44,5,FALSE))*VLOOKUP(SBYLD2!CH$4,'[1]INTERNAL PARAMETERS-1'!$B$5:$J$44,8,FALSE)*VLOOKUP(SBYLD2!CH$4,'[1]INTERNAL PARAMETERS-1'!$B$5:$J$44,3,FALSE)</f>
        <v>0</v>
      </c>
      <c r="CJ32" s="45">
        <f t="shared" si="0"/>
        <v>4883.360183492854</v>
      </c>
      <c r="CK32" s="43">
        <f t="shared" si="1"/>
        <v>174.42790004198648</v>
      </c>
    </row>
    <row r="33" spans="2:89">
      <c r="B33" s="58" t="s">
        <v>5</v>
      </c>
      <c r="C33" s="57" t="s">
        <v>41</v>
      </c>
      <c r="D33" s="57" t="s">
        <v>48</v>
      </c>
      <c r="E33" s="128">
        <f>SB!S33</f>
        <v>19737.135612598078</v>
      </c>
      <c r="F33" s="56">
        <f>'[1]INTERNAL PARAMETERS-1'!M15</f>
        <v>34.72</v>
      </c>
      <c r="G33" s="45">
        <f>SBYLD1!G33*VLOOKUP(SBYLD2!G$4,'[1]INTERNAL PARAMETERS-1'!$B$5:$J$44,5,FALSE)*VLOOKUP(SBYLD2!G$4,'[1]INTERNAL PARAMETERS-1'!$B$5:$J$44,7,FALSE)*SBYLD2!$F33 + SBYLD1!G33*(1-VLOOKUP(SBYLD2!G$4,'[1]INTERNAL PARAMETERS-1'!$B$5:$J$44,5,FALSE))*VLOOKUP(SBYLD2!G$4,'[1]INTERNAL PARAMETERS-1'!$B$5:$J$44,9,FALSE)*SBYLD2!$F33</f>
        <v>1474.7283244152702</v>
      </c>
      <c r="H33" s="44">
        <f>SBYLD1!H33*VLOOKUP(SBYLD2!H$4,'[1]INTERNAL PARAMETERS-1'!$B$5:$J$44,5,FALSE)*VLOOKUP(SBYLD2!H$4,'[1]INTERNAL PARAMETERS-1'!$B$5:$J$44,7,FALSE)*SBYLD2!$F33 + SBYLD1!H33*(1-VLOOKUP(SBYLD2!H$4,'[1]INTERNAL PARAMETERS-1'!$B$5:$J$44,5,FALSE))*VLOOKUP(SBYLD2!H$4,'[1]INTERNAL PARAMETERS-1'!$B$5:$J$44,9,FALSE)*SBYLD2!$F33</f>
        <v>684.1215410252978</v>
      </c>
      <c r="I33" s="44">
        <f>SBYLD1!I33*VLOOKUP(SBYLD2!I$4,'[1]INTERNAL PARAMETERS-1'!$B$5:$J$44,5,FALSE)*VLOOKUP(SBYLD2!I$4,'[1]INTERNAL PARAMETERS-1'!$B$5:$J$44,7,FALSE)*SBYLD2!$F33 + SBYLD1!I33*(1-VLOOKUP(SBYLD2!I$4,'[1]INTERNAL PARAMETERS-1'!$B$5:$J$44,5,FALSE))*VLOOKUP(SBYLD2!I$4,'[1]INTERNAL PARAMETERS-1'!$B$5:$J$44,9,FALSE)*SBYLD2!$F33</f>
        <v>1537.0069051486573</v>
      </c>
      <c r="J33" s="44">
        <f>SBYLD1!J33*VLOOKUP(SBYLD2!J$4,'[1]INTERNAL PARAMETERS-1'!$B$5:$J$44,5,FALSE)*VLOOKUP(SBYLD2!J$4,'[1]INTERNAL PARAMETERS-1'!$B$5:$J$44,7,FALSE)*SBYLD2!$F33 + SBYLD1!J33*(1-VLOOKUP(SBYLD2!J$4,'[1]INTERNAL PARAMETERS-1'!$B$5:$J$44,5,FALSE))*VLOOKUP(SBYLD2!J$4,'[1]INTERNAL PARAMETERS-1'!$B$5:$J$44,9,FALSE)*SBYLD2!$F33</f>
        <v>0</v>
      </c>
      <c r="K33" s="44">
        <f>SBYLD1!K33*VLOOKUP(SBYLD2!K$4,'[1]INTERNAL PARAMETERS-1'!$B$5:$J$44,5,FALSE)*VLOOKUP(SBYLD2!K$4,'[1]INTERNAL PARAMETERS-1'!$B$5:$J$44,7,FALSE)*SBYLD2!$F33 + SBYLD1!K33*(1-VLOOKUP(SBYLD2!K$4,'[1]INTERNAL PARAMETERS-1'!$B$5:$J$44,5,FALSE))*VLOOKUP(SBYLD2!K$4,'[1]INTERNAL PARAMETERS-1'!$B$5:$J$44,9,FALSE)*SBYLD2!$F33</f>
        <v>0</v>
      </c>
      <c r="L33" s="44">
        <f>SBYLD1!L33*VLOOKUP(SBYLD2!L$4,'[1]INTERNAL PARAMETERS-1'!$B$5:$J$44,5,FALSE)*VLOOKUP(SBYLD2!L$4,'[1]INTERNAL PARAMETERS-1'!$B$5:$J$44,7,FALSE)*SBYLD2!$F33 + SBYLD1!L33*(1-VLOOKUP(SBYLD2!L$4,'[1]INTERNAL PARAMETERS-1'!$B$5:$J$44,5,FALSE))*VLOOKUP(SBYLD2!L$4,'[1]INTERNAL PARAMETERS-1'!$B$5:$J$44,9,FALSE)*SBYLD2!$F33</f>
        <v>0</v>
      </c>
      <c r="M33" s="44">
        <f>SBYLD1!M33*VLOOKUP(SBYLD2!M$4,'[1]INTERNAL PARAMETERS-1'!$B$5:$J$44,5,FALSE)*VLOOKUP(SBYLD2!M$4,'[1]INTERNAL PARAMETERS-1'!$B$5:$J$44,7,FALSE)*SBYLD2!$F33 + SBYLD1!M33*(1-VLOOKUP(SBYLD2!M$4,'[1]INTERNAL PARAMETERS-1'!$B$5:$J$44,5,FALSE))*VLOOKUP(SBYLD2!M$4,'[1]INTERNAL PARAMETERS-1'!$B$5:$J$44,9,FALSE)*SBYLD2!$F33</f>
        <v>68.700709004103274</v>
      </c>
      <c r="N33" s="44">
        <f>SBYLD1!N33*VLOOKUP(SBYLD2!N$4,'[1]INTERNAL PARAMETERS-1'!$B$5:$J$44,5,FALSE)*VLOOKUP(SBYLD2!N$4,'[1]INTERNAL PARAMETERS-1'!$B$5:$J$44,7,FALSE)*SBYLD2!$F33 + SBYLD1!N33*(1-VLOOKUP(SBYLD2!N$4,'[1]INTERNAL PARAMETERS-1'!$B$5:$J$44,5,FALSE))*VLOOKUP(SBYLD2!N$4,'[1]INTERNAL PARAMETERS-1'!$B$5:$J$44,9,FALSE)*SBYLD2!$F33</f>
        <v>5.0557754466701548</v>
      </c>
      <c r="O33" s="44">
        <f>SBYLD1!O33*VLOOKUP(SBYLD2!O$4,'[1]INTERNAL PARAMETERS-1'!$B$5:$J$44,5,FALSE)*VLOOKUP(SBYLD2!O$4,'[1]INTERNAL PARAMETERS-1'!$B$5:$J$44,7,FALSE)*SBYLD2!$F33 + SBYLD1!O33*(1-VLOOKUP(SBYLD2!O$4,'[1]INTERNAL PARAMETERS-1'!$B$5:$J$44,5,FALSE))*VLOOKUP(SBYLD2!O$4,'[1]INTERNAL PARAMETERS-1'!$B$5:$J$44,9,FALSE)*SBYLD2!$F33</f>
        <v>0</v>
      </c>
      <c r="P33" s="44">
        <f>SBYLD1!P33*VLOOKUP(SBYLD2!P$4,'[1]INTERNAL PARAMETERS-1'!$B$5:$J$44,5,FALSE)*VLOOKUP(SBYLD2!P$4,'[1]INTERNAL PARAMETERS-1'!$B$5:$J$44,7,FALSE)*SBYLD2!$F33 + SBYLD1!P33*(1-VLOOKUP(SBYLD2!P$4,'[1]INTERNAL PARAMETERS-1'!$B$5:$J$44,5,FALSE))*VLOOKUP(SBYLD2!P$4,'[1]INTERNAL PARAMETERS-1'!$B$5:$J$44,9,FALSE)*SBYLD2!$F33</f>
        <v>0</v>
      </c>
      <c r="Q33" s="44">
        <f>SBYLD1!Q33*VLOOKUP(SBYLD2!Q$4,'[1]INTERNAL PARAMETERS-1'!$B$5:$J$44,5,FALSE)*VLOOKUP(SBYLD2!Q$4,'[1]INTERNAL PARAMETERS-1'!$B$5:$J$44,7,FALSE)*SBYLD2!$F33 + SBYLD1!Q33*(1-VLOOKUP(SBYLD2!Q$4,'[1]INTERNAL PARAMETERS-1'!$B$5:$J$44,5,FALSE))*VLOOKUP(SBYLD2!Q$4,'[1]INTERNAL PARAMETERS-1'!$B$5:$J$44,9,FALSE)*SBYLD2!$F33</f>
        <v>0</v>
      </c>
      <c r="R33" s="44">
        <f>SBYLD1!R33*VLOOKUP(SBYLD2!R$4,'[1]INTERNAL PARAMETERS-1'!$B$5:$J$44,5,FALSE)*VLOOKUP(SBYLD2!R$4,'[1]INTERNAL PARAMETERS-1'!$B$5:$J$44,7,FALSE)*SBYLD2!$F33 + SBYLD1!R33*(1-VLOOKUP(SBYLD2!R$4,'[1]INTERNAL PARAMETERS-1'!$B$5:$J$44,5,FALSE))*VLOOKUP(SBYLD2!R$4,'[1]INTERNAL PARAMETERS-1'!$B$5:$J$44,9,FALSE)*SBYLD2!$F33</f>
        <v>3.0820854120759975</v>
      </c>
      <c r="S33" s="44">
        <f>SBYLD1!S33*VLOOKUP(SBYLD2!S$4,'[1]INTERNAL PARAMETERS-1'!$B$5:$J$44,5,FALSE)*VLOOKUP(SBYLD2!S$4,'[1]INTERNAL PARAMETERS-1'!$B$5:$J$44,7,FALSE)*SBYLD2!$F33 + SBYLD1!S33*(1-VLOOKUP(SBYLD2!S$4,'[1]INTERNAL PARAMETERS-1'!$B$5:$J$44,5,FALSE))*VLOOKUP(SBYLD2!S$4,'[1]INTERNAL PARAMETERS-1'!$B$5:$J$44,9,FALSE)*SBYLD2!$F33</f>
        <v>228.17681682835433</v>
      </c>
      <c r="T33" s="44">
        <f>SBYLD1!T33*VLOOKUP(SBYLD2!T$4,'[1]INTERNAL PARAMETERS-1'!$B$5:$J$44,5,FALSE)*VLOOKUP(SBYLD2!T$4,'[1]INTERNAL PARAMETERS-1'!$B$5:$J$44,7,FALSE)*SBYLD2!$F33 + SBYLD1!T33*(1-VLOOKUP(SBYLD2!T$4,'[1]INTERNAL PARAMETERS-1'!$B$5:$J$44,5,FALSE))*VLOOKUP(SBYLD2!T$4,'[1]INTERNAL PARAMETERS-1'!$B$5:$J$44,9,FALSE)*SBYLD2!$F33</f>
        <v>46.225113721003737</v>
      </c>
      <c r="U33" s="44">
        <f>SBYLD1!U33*VLOOKUP(SBYLD2!U$4,'[1]INTERNAL PARAMETERS-1'!$B$5:$J$44,5,FALSE)*VLOOKUP(SBYLD2!U$4,'[1]INTERNAL PARAMETERS-1'!$B$5:$J$44,7,FALSE)*SBYLD2!$F33 + SBYLD1!U33*(1-VLOOKUP(SBYLD2!U$4,'[1]INTERNAL PARAMETERS-1'!$B$5:$J$44,5,FALSE))*VLOOKUP(SBYLD2!U$4,'[1]INTERNAL PARAMETERS-1'!$B$5:$J$44,9,FALSE)*SBYLD2!$F33</f>
        <v>21.764130787251649</v>
      </c>
      <c r="V33" s="44">
        <f>SBYLD1!V33*VLOOKUP(SBYLD2!V$4,'[1]INTERNAL PARAMETERS-1'!$B$5:$J$44,5,FALSE)*VLOOKUP(SBYLD2!V$4,'[1]INTERNAL PARAMETERS-1'!$B$5:$J$44,7,FALSE)*SBYLD2!$F33 + SBYLD1!V33*(1-VLOOKUP(SBYLD2!V$4,'[1]INTERNAL PARAMETERS-1'!$B$5:$J$44,5,FALSE))*VLOOKUP(SBYLD2!V$4,'[1]INTERNAL PARAMETERS-1'!$B$5:$J$44,9,FALSE)*SBYLD2!$F33</f>
        <v>147.68631907414243</v>
      </c>
      <c r="W33" s="44">
        <f>SBYLD1!W33*VLOOKUP(SBYLD2!W$4,'[1]INTERNAL PARAMETERS-1'!$B$5:$J$44,5,FALSE)*VLOOKUP(SBYLD2!W$4,'[1]INTERNAL PARAMETERS-1'!$B$5:$J$44,7,FALSE)*SBYLD2!$F33 + SBYLD1!W33*(1-VLOOKUP(SBYLD2!W$4,'[1]INTERNAL PARAMETERS-1'!$B$5:$J$44,5,FALSE))*VLOOKUP(SBYLD2!W$4,'[1]INTERNAL PARAMETERS-1'!$B$5:$J$44,9,FALSE)*SBYLD2!$F33</f>
        <v>0</v>
      </c>
      <c r="X33" s="44">
        <f>SBYLD1!X33*VLOOKUP(SBYLD2!X$4,'[1]INTERNAL PARAMETERS-1'!$B$5:$J$44,5,FALSE)*VLOOKUP(SBYLD2!X$4,'[1]INTERNAL PARAMETERS-1'!$B$5:$J$44,7,FALSE)*SBYLD2!$F33 + SBYLD1!X33*(1-VLOOKUP(SBYLD2!X$4,'[1]INTERNAL PARAMETERS-1'!$B$5:$J$44,5,FALSE))*VLOOKUP(SBYLD2!X$4,'[1]INTERNAL PARAMETERS-1'!$B$5:$J$44,9,FALSE)*SBYLD2!$F33</f>
        <v>0</v>
      </c>
      <c r="Y33" s="44">
        <f>SBYLD1!Y33*VLOOKUP(SBYLD2!Y$4,'[1]INTERNAL PARAMETERS-1'!$B$5:$J$44,5,FALSE)*VLOOKUP(SBYLD2!Y$4,'[1]INTERNAL PARAMETERS-1'!$B$5:$J$44,7,FALSE)*SBYLD2!$F33 + SBYLD1!Y33*(1-VLOOKUP(SBYLD2!Y$4,'[1]INTERNAL PARAMETERS-1'!$B$5:$J$44,5,FALSE))*VLOOKUP(SBYLD2!Y$4,'[1]INTERNAL PARAMETERS-1'!$B$5:$J$44,9,FALSE)*SBYLD2!$F33</f>
        <v>0</v>
      </c>
      <c r="Z33" s="44">
        <f>SBYLD1!Z33*VLOOKUP(SBYLD2!Z$4,'[1]INTERNAL PARAMETERS-1'!$B$5:$J$44,5,FALSE)*VLOOKUP(SBYLD2!Z$4,'[1]INTERNAL PARAMETERS-1'!$B$5:$J$44,7,FALSE)*SBYLD2!$F33 + SBYLD1!Z33*(1-VLOOKUP(SBYLD2!Z$4,'[1]INTERNAL PARAMETERS-1'!$B$5:$J$44,5,FALSE))*VLOOKUP(SBYLD2!Z$4,'[1]INTERNAL PARAMETERS-1'!$B$5:$J$44,9,FALSE)*SBYLD2!$F33</f>
        <v>0</v>
      </c>
      <c r="AA33" s="44">
        <f>SBYLD1!AA33*VLOOKUP(SBYLD2!AA$4,'[1]INTERNAL PARAMETERS-1'!$B$5:$J$44,5,FALSE)*VLOOKUP(SBYLD2!AA$4,'[1]INTERNAL PARAMETERS-1'!$B$5:$J$44,7,FALSE)*SBYLD2!$F33 + SBYLD1!AA33*(1-VLOOKUP(SBYLD2!AA$4,'[1]INTERNAL PARAMETERS-1'!$B$5:$J$44,5,FALSE))*VLOOKUP(SBYLD2!AA$4,'[1]INTERNAL PARAMETERS-1'!$B$5:$J$44,9,FALSE)*SBYLD2!$F33</f>
        <v>0</v>
      </c>
      <c r="AB33" s="44">
        <f>SBYLD1!AB33*VLOOKUP(SBYLD2!AB$4,'[1]INTERNAL PARAMETERS-1'!$B$5:$J$44,5,FALSE)*VLOOKUP(SBYLD2!AB$4,'[1]INTERNAL PARAMETERS-1'!$B$5:$J$44,7,FALSE)*SBYLD2!$F33 + SBYLD1!AB33*(1-VLOOKUP(SBYLD2!AB$4,'[1]INTERNAL PARAMETERS-1'!$B$5:$J$44,5,FALSE))*VLOOKUP(SBYLD2!AB$4,'[1]INTERNAL PARAMETERS-1'!$B$5:$J$44,9,FALSE)*SBYLD2!$F33</f>
        <v>0</v>
      </c>
      <c r="AC33" s="44">
        <f>SBYLD1!AC33*VLOOKUP(SBYLD2!AC$4,'[1]INTERNAL PARAMETERS-1'!$B$5:$J$44,5,FALSE)*VLOOKUP(SBYLD2!AC$4,'[1]INTERNAL PARAMETERS-1'!$B$5:$J$44,7,FALSE)*SBYLD2!$F33 + SBYLD1!AC33*(1-VLOOKUP(SBYLD2!AC$4,'[1]INTERNAL PARAMETERS-1'!$B$5:$J$44,5,FALSE))*VLOOKUP(SBYLD2!AC$4,'[1]INTERNAL PARAMETERS-1'!$B$5:$J$44,9,FALSE)*SBYLD2!$F33</f>
        <v>0</v>
      </c>
      <c r="AD33" s="44">
        <f>SBYLD1!AD33*VLOOKUP(SBYLD2!AD$4,'[1]INTERNAL PARAMETERS-1'!$B$5:$J$44,5,FALSE)*VLOOKUP(SBYLD2!AD$4,'[1]INTERNAL PARAMETERS-1'!$B$5:$J$44,7,FALSE)*SBYLD2!$F33 + SBYLD1!AD33*(1-VLOOKUP(SBYLD2!AD$4,'[1]INTERNAL PARAMETERS-1'!$B$5:$J$44,5,FALSE))*VLOOKUP(SBYLD2!AD$4,'[1]INTERNAL PARAMETERS-1'!$B$5:$J$44,9,FALSE)*SBYLD2!$F33</f>
        <v>0</v>
      </c>
      <c r="AE33" s="44">
        <f>SBYLD1!AE33*VLOOKUP(SBYLD2!AE$4,'[1]INTERNAL PARAMETERS-1'!$B$5:$J$44,5,FALSE)*VLOOKUP(SBYLD2!AE$4,'[1]INTERNAL PARAMETERS-1'!$B$5:$J$44,7,FALSE)*SBYLD2!$F33 + SBYLD1!AE33*(1-VLOOKUP(SBYLD2!AE$4,'[1]INTERNAL PARAMETERS-1'!$B$5:$J$44,5,FALSE))*VLOOKUP(SBYLD2!AE$4,'[1]INTERNAL PARAMETERS-1'!$B$5:$J$44,9,FALSE)*SBYLD2!$F33</f>
        <v>0</v>
      </c>
      <c r="AF33" s="44">
        <f>SBYLD1!AF33*VLOOKUP(SBYLD2!AF$4,'[1]INTERNAL PARAMETERS-1'!$B$5:$J$44,5,FALSE)*VLOOKUP(SBYLD2!AF$4,'[1]INTERNAL PARAMETERS-1'!$B$5:$J$44,7,FALSE)*SBYLD2!$F33 + SBYLD1!AF33*(1-VLOOKUP(SBYLD2!AF$4,'[1]INTERNAL PARAMETERS-1'!$B$5:$J$44,5,FALSE))*VLOOKUP(SBYLD2!AF$4,'[1]INTERNAL PARAMETERS-1'!$B$5:$J$44,9,FALSE)*SBYLD2!$F33</f>
        <v>7.5125831919352439</v>
      </c>
      <c r="AG33" s="44">
        <f>SBYLD1!AG33*VLOOKUP(SBYLD2!AG$4,'[1]INTERNAL PARAMETERS-1'!$B$5:$J$44,5,FALSE)*VLOOKUP(SBYLD2!AG$4,'[1]INTERNAL PARAMETERS-1'!$B$5:$J$44,7,FALSE)*SBYLD2!$F33 + SBYLD1!AG33*(1-VLOOKUP(SBYLD2!AG$4,'[1]INTERNAL PARAMETERS-1'!$B$5:$J$44,5,FALSE))*VLOOKUP(SBYLD2!AG$4,'[1]INTERNAL PARAMETERS-1'!$B$5:$J$44,9,FALSE)*SBYLD2!$F33</f>
        <v>0</v>
      </c>
      <c r="AH33" s="44">
        <f>SBYLD1!AH33*VLOOKUP(SBYLD2!AH$4,'[1]INTERNAL PARAMETERS-1'!$B$5:$J$44,5,FALSE)*VLOOKUP(SBYLD2!AH$4,'[1]INTERNAL PARAMETERS-1'!$B$5:$J$44,7,FALSE)*SBYLD2!$F33 + SBYLD1!AH33*(1-VLOOKUP(SBYLD2!AH$4,'[1]INTERNAL PARAMETERS-1'!$B$5:$J$44,5,FALSE))*VLOOKUP(SBYLD2!AH$4,'[1]INTERNAL PARAMETERS-1'!$B$5:$J$44,9,FALSE)*SBYLD2!$F33</f>
        <v>0</v>
      </c>
      <c r="AI33" s="44">
        <f>SBYLD1!AI33*VLOOKUP(SBYLD2!AI$4,'[1]INTERNAL PARAMETERS-1'!$B$5:$J$44,5,FALSE)*VLOOKUP(SBYLD2!AI$4,'[1]INTERNAL PARAMETERS-1'!$B$5:$J$44,7,FALSE)*SBYLD2!$F33 + SBYLD1!AI33*(1-VLOOKUP(SBYLD2!AI$4,'[1]INTERNAL PARAMETERS-1'!$B$5:$J$44,5,FALSE))*VLOOKUP(SBYLD2!AI$4,'[1]INTERNAL PARAMETERS-1'!$B$5:$J$44,9,FALSE)*SBYLD2!$F33</f>
        <v>0</v>
      </c>
      <c r="AJ33" s="44">
        <f>SBYLD1!AJ33*VLOOKUP(SBYLD2!AJ$4,'[1]INTERNAL PARAMETERS-1'!$B$5:$J$44,5,FALSE)*VLOOKUP(SBYLD2!AJ$4,'[1]INTERNAL PARAMETERS-1'!$B$5:$J$44,7,FALSE)*SBYLD2!$F33 + SBYLD1!AJ33*(1-VLOOKUP(SBYLD2!AJ$4,'[1]INTERNAL PARAMETERS-1'!$B$5:$J$44,5,FALSE))*VLOOKUP(SBYLD2!AJ$4,'[1]INTERNAL PARAMETERS-1'!$B$5:$J$44,9,FALSE)*SBYLD2!$F33</f>
        <v>7.5125831919352439</v>
      </c>
      <c r="AK33" s="44">
        <f>SBYLD1!AK33*VLOOKUP(SBYLD2!AK$4,'[1]INTERNAL PARAMETERS-1'!$B$5:$J$44,5,FALSE)*VLOOKUP(SBYLD2!AK$4,'[1]INTERNAL PARAMETERS-1'!$B$5:$J$44,7,FALSE)*SBYLD2!$F33 + SBYLD1!AK33*(1-VLOOKUP(SBYLD2!AK$4,'[1]INTERNAL PARAMETERS-1'!$B$5:$J$44,5,FALSE))*VLOOKUP(SBYLD2!AK$4,'[1]INTERNAL PARAMETERS-1'!$B$5:$J$44,9,FALSE)*SBYLD2!$F33</f>
        <v>0</v>
      </c>
      <c r="AL33" s="44">
        <f>SBYLD1!AL33*VLOOKUP(SBYLD2!AL$4,'[1]INTERNAL PARAMETERS-1'!$B$5:$J$44,5,FALSE)*VLOOKUP(SBYLD2!AL$4,'[1]INTERNAL PARAMETERS-1'!$B$5:$J$44,7,FALSE)*SBYLD2!$F33 + SBYLD1!AL33*(1-VLOOKUP(SBYLD2!AL$4,'[1]INTERNAL PARAMETERS-1'!$B$5:$J$44,5,FALSE))*VLOOKUP(SBYLD2!AL$4,'[1]INTERNAL PARAMETERS-1'!$B$5:$J$44,9,FALSE)*SBYLD2!$F33</f>
        <v>0</v>
      </c>
      <c r="AM33" s="44">
        <f>SBYLD1!AM33*VLOOKUP(SBYLD2!AM$4,'[1]INTERNAL PARAMETERS-1'!$B$5:$J$44,5,FALSE)*VLOOKUP(SBYLD2!AM$4,'[1]INTERNAL PARAMETERS-1'!$B$5:$J$44,7,FALSE)*SBYLD2!$F33 + SBYLD1!AM33*(1-VLOOKUP(SBYLD2!AM$4,'[1]INTERNAL PARAMETERS-1'!$B$5:$J$44,5,FALSE))*VLOOKUP(SBYLD2!AM$4,'[1]INTERNAL PARAMETERS-1'!$B$5:$J$44,9,FALSE)*SBYLD2!$F33</f>
        <v>0</v>
      </c>
      <c r="AN33" s="44">
        <f>SBYLD1!AN33*VLOOKUP(SBYLD2!AN$4,'[1]INTERNAL PARAMETERS-1'!$B$5:$J$44,5,FALSE)*VLOOKUP(SBYLD2!AN$4,'[1]INTERNAL PARAMETERS-1'!$B$5:$J$44,7,FALSE)*SBYLD2!$F33 + SBYLD1!AN33*(1-VLOOKUP(SBYLD2!AN$4,'[1]INTERNAL PARAMETERS-1'!$B$5:$J$44,5,FALSE))*VLOOKUP(SBYLD2!AN$4,'[1]INTERNAL PARAMETERS-1'!$B$5:$J$44,9,FALSE)*SBYLD2!$F33</f>
        <v>0</v>
      </c>
      <c r="AO33" s="44">
        <f>SBYLD1!AO33*VLOOKUP(SBYLD2!AO$4,'[1]INTERNAL PARAMETERS-1'!$B$5:$J$44,5,FALSE)*VLOOKUP(SBYLD2!AO$4,'[1]INTERNAL PARAMETERS-1'!$B$5:$J$44,7,FALSE)*SBYLD2!$F33 + SBYLD1!AO33*(1-VLOOKUP(SBYLD2!AO$4,'[1]INTERNAL PARAMETERS-1'!$B$5:$J$44,5,FALSE))*VLOOKUP(SBYLD2!AO$4,'[1]INTERNAL PARAMETERS-1'!$B$5:$J$44,9,FALSE)*SBYLD2!$F33</f>
        <v>0</v>
      </c>
      <c r="AP33" s="44">
        <f>SBYLD1!AP33*VLOOKUP(SBYLD2!AP$4,'[1]INTERNAL PARAMETERS-1'!$B$5:$J$44,5,FALSE)*VLOOKUP(SBYLD2!AP$4,'[1]INTERNAL PARAMETERS-1'!$B$5:$J$44,7,FALSE)*SBYLD2!$F33 + SBYLD1!AP33*(1-VLOOKUP(SBYLD2!AP$4,'[1]INTERNAL PARAMETERS-1'!$B$5:$J$44,5,FALSE))*VLOOKUP(SBYLD2!AP$4,'[1]INTERNAL PARAMETERS-1'!$B$5:$J$44,9,FALSE)*SBYLD2!$F33</f>
        <v>0</v>
      </c>
      <c r="AQ33" s="44">
        <f>SBYLD1!AQ33*VLOOKUP(SBYLD2!AQ$4,'[1]INTERNAL PARAMETERS-1'!$B$5:$J$44,5,FALSE)*VLOOKUP(SBYLD2!AQ$4,'[1]INTERNAL PARAMETERS-1'!$B$5:$J$44,7,FALSE)*SBYLD2!$F33 + SBYLD1!AQ33*(1-VLOOKUP(SBYLD2!AQ$4,'[1]INTERNAL PARAMETERS-1'!$B$5:$J$44,5,FALSE))*VLOOKUP(SBYLD2!AQ$4,'[1]INTERNAL PARAMETERS-1'!$B$5:$J$44,9,FALSE)*SBYLD2!$F33</f>
        <v>0</v>
      </c>
      <c r="AR33" s="44">
        <f>SBYLD1!AR33*VLOOKUP(SBYLD2!AR$4,'[1]INTERNAL PARAMETERS-1'!$B$5:$J$44,5,FALSE)*VLOOKUP(SBYLD2!AR$4,'[1]INTERNAL PARAMETERS-1'!$B$5:$J$44,7,FALSE)*SBYLD2!$F33 + SBYLD1!AR33*(1-VLOOKUP(SBYLD2!AR$4,'[1]INTERNAL PARAMETERS-1'!$B$5:$J$44,5,FALSE))*VLOOKUP(SBYLD2!AR$4,'[1]INTERNAL PARAMETERS-1'!$B$5:$J$44,9,FALSE)*SBYLD2!$F33</f>
        <v>0</v>
      </c>
      <c r="AS33" s="44">
        <f>SBYLD1!AS33*VLOOKUP(SBYLD2!AS$4,'[1]INTERNAL PARAMETERS-1'!$B$5:$J$44,5,FALSE)*VLOOKUP(SBYLD2!AS$4,'[1]INTERNAL PARAMETERS-1'!$B$5:$J$44,7,FALSE)*SBYLD2!$F33 + SBYLD1!AS33*(1-VLOOKUP(SBYLD2!AS$4,'[1]INTERNAL PARAMETERS-1'!$B$5:$J$44,5,FALSE))*VLOOKUP(SBYLD2!AS$4,'[1]INTERNAL PARAMETERS-1'!$B$5:$J$44,9,FALSE)*SBYLD2!$F33</f>
        <v>0</v>
      </c>
      <c r="AT33" s="43">
        <f>SBYLD1!AT33*VLOOKUP(SBYLD2!AT$4,'[1]INTERNAL PARAMETERS-1'!$B$5:$J$44,5,FALSE)*VLOOKUP(SBYLD2!AT$4,'[1]INTERNAL PARAMETERS-1'!$B$5:$J$44,7,FALSE)*SBYLD2!$F33 + SBYLD1!AT33*(1-VLOOKUP(SBYLD2!AT$4,'[1]INTERNAL PARAMETERS-1'!$B$5:$J$44,5,FALSE))*VLOOKUP(SBYLD2!AT$4,'[1]INTERNAL PARAMETERS-1'!$B$5:$J$44,9,FALSE)*SBYLD2!$F33</f>
        <v>0</v>
      </c>
      <c r="AU33" s="45">
        <f>SBYLD1!AU33*VLOOKUP(SBYLD2!AU$4,'[1]INTERNAL PARAMETERS-1'!$B$5:$J$44,5,FALSE)*VLOOKUP(SBYLD2!AU$4,'[1]INTERNAL PARAMETERS-1'!$B$5:$J$44,6,FALSE)*VLOOKUP(SBYLD2!AU$4,'[1]INTERNAL PARAMETERS-1'!$B$5:$J$44,3,FALSE) + SBYLD1!AU33*(1-VLOOKUP(SBYLD2!AU$4,'[1]INTERNAL PARAMETERS-1'!$B$5:$J$44,5,FALSE))*VLOOKUP(SBYLD2!AU$4,'[1]INTERNAL PARAMETERS-1'!$B$5:$J$44,8,FALSE)*VLOOKUP(SBYLD2!AU$4,'[1]INTERNAL PARAMETERS-1'!$B$5:$J$44,3,FALSE)</f>
        <v>0</v>
      </c>
      <c r="AV33" s="44">
        <f>SBYLD1!AV33*VLOOKUP(SBYLD2!AV$4,'[1]INTERNAL PARAMETERS-1'!$B$5:$J$44,5,FALSE)*VLOOKUP(SBYLD2!AV$4,'[1]INTERNAL PARAMETERS-1'!$B$5:$J$44,6,FALSE)*VLOOKUP(SBYLD2!AV$4,'[1]INTERNAL PARAMETERS-1'!$B$5:$J$44,3,FALSE) + SBYLD1!AV33*(1-VLOOKUP(SBYLD2!AV$4,'[1]INTERNAL PARAMETERS-1'!$B$5:$J$44,5,FALSE))*VLOOKUP(SBYLD2!AV$4,'[1]INTERNAL PARAMETERS-1'!$B$5:$J$44,8,FALSE)*VLOOKUP(SBYLD2!AV$4,'[1]INTERNAL PARAMETERS-1'!$B$5:$J$44,3,FALSE)</f>
        <v>0</v>
      </c>
      <c r="AW33" s="44">
        <f>SBYLD1!AW33*VLOOKUP(SBYLD2!AW$4,'[1]INTERNAL PARAMETERS-1'!$B$5:$J$44,5,FALSE)*VLOOKUP(SBYLD2!AW$4,'[1]INTERNAL PARAMETERS-1'!$B$5:$J$44,6,FALSE)*VLOOKUP(SBYLD2!AW$4,'[1]INTERNAL PARAMETERS-1'!$B$5:$J$44,3,FALSE) + SBYLD1!AW33*(1-VLOOKUP(SBYLD2!AW$4,'[1]INTERNAL PARAMETERS-1'!$B$5:$J$44,5,FALSE))*VLOOKUP(SBYLD2!AW$4,'[1]INTERNAL PARAMETERS-1'!$B$5:$J$44,8,FALSE)*VLOOKUP(SBYLD2!AW$4,'[1]INTERNAL PARAMETERS-1'!$B$5:$J$44,3,FALSE)</f>
        <v>52.266973874788491</v>
      </c>
      <c r="AX33" s="44">
        <f>SBYLD1!AX33*VLOOKUP(SBYLD2!AX$4,'[1]INTERNAL PARAMETERS-1'!$B$5:$J$44,5,FALSE)*VLOOKUP(SBYLD2!AX$4,'[1]INTERNAL PARAMETERS-1'!$B$5:$J$44,6,FALSE)*VLOOKUP(SBYLD2!AX$4,'[1]INTERNAL PARAMETERS-1'!$B$5:$J$44,3,FALSE) + SBYLD1!AX33*(1-VLOOKUP(SBYLD2!AX$4,'[1]INTERNAL PARAMETERS-1'!$B$5:$J$44,5,FALSE))*VLOOKUP(SBYLD2!AX$4,'[1]INTERNAL PARAMETERS-1'!$B$5:$J$44,8,FALSE)*VLOOKUP(SBYLD2!AX$4,'[1]INTERNAL PARAMETERS-1'!$B$5:$J$44,3,FALSE)</f>
        <v>0</v>
      </c>
      <c r="AY33" s="44">
        <f>SBYLD1!AY33*VLOOKUP(SBYLD2!AY$4,'[1]INTERNAL PARAMETERS-1'!$B$5:$J$44,5,FALSE)*VLOOKUP(SBYLD2!AY$4,'[1]INTERNAL PARAMETERS-1'!$B$5:$J$44,6,FALSE)*VLOOKUP(SBYLD2!AY$4,'[1]INTERNAL PARAMETERS-1'!$B$5:$J$44,3,FALSE) + SBYLD1!AY33*(1-VLOOKUP(SBYLD2!AY$4,'[1]INTERNAL PARAMETERS-1'!$B$5:$J$44,5,FALSE))*VLOOKUP(SBYLD2!AY$4,'[1]INTERNAL PARAMETERS-1'!$B$5:$J$44,8,FALSE)*VLOOKUP(SBYLD2!AY$4,'[1]INTERNAL PARAMETERS-1'!$B$5:$J$44,3,FALSE)</f>
        <v>0</v>
      </c>
      <c r="AZ33" s="44">
        <f>SBYLD1!AZ33*VLOOKUP(SBYLD2!AZ$4,'[1]INTERNAL PARAMETERS-1'!$B$5:$J$44,5,FALSE)*VLOOKUP(SBYLD2!AZ$4,'[1]INTERNAL PARAMETERS-1'!$B$5:$J$44,6,FALSE)*VLOOKUP(SBYLD2!AZ$4,'[1]INTERNAL PARAMETERS-1'!$B$5:$J$44,3,FALSE) + SBYLD1!AZ33*(1-VLOOKUP(SBYLD2!AZ$4,'[1]INTERNAL PARAMETERS-1'!$B$5:$J$44,5,FALSE))*VLOOKUP(SBYLD2!AZ$4,'[1]INTERNAL PARAMETERS-1'!$B$5:$J$44,8,FALSE)*VLOOKUP(SBYLD2!AZ$4,'[1]INTERNAL PARAMETERS-1'!$B$5:$J$44,3,FALSE)</f>
        <v>0</v>
      </c>
      <c r="BA33" s="44">
        <f>SBYLD1!BA33*VLOOKUP(SBYLD2!BA$4,'[1]INTERNAL PARAMETERS-1'!$B$5:$J$44,5,FALSE)*VLOOKUP(SBYLD2!BA$4,'[1]INTERNAL PARAMETERS-1'!$B$5:$J$44,6,FALSE)*VLOOKUP(SBYLD2!BA$4,'[1]INTERNAL PARAMETERS-1'!$B$5:$J$44,3,FALSE) + SBYLD1!BA33*(1-VLOOKUP(SBYLD2!BA$4,'[1]INTERNAL PARAMETERS-1'!$B$5:$J$44,5,FALSE))*VLOOKUP(SBYLD2!BA$4,'[1]INTERNAL PARAMETERS-1'!$B$5:$J$44,8,FALSE)*VLOOKUP(SBYLD2!BA$4,'[1]INTERNAL PARAMETERS-1'!$B$5:$J$44,3,FALSE)</f>
        <v>23.351069015391527</v>
      </c>
      <c r="BB33" s="44">
        <f>SBYLD1!BB33*VLOOKUP(SBYLD2!BB$4,'[1]INTERNAL PARAMETERS-1'!$B$5:$J$44,5,FALSE)*VLOOKUP(SBYLD2!BB$4,'[1]INTERNAL PARAMETERS-1'!$B$5:$J$44,6,FALSE)*VLOOKUP(SBYLD2!BB$4,'[1]INTERNAL PARAMETERS-1'!$B$5:$J$44,3,FALSE) + SBYLD1!BB33*(1-VLOOKUP(SBYLD2!BB$4,'[1]INTERNAL PARAMETERS-1'!$B$5:$J$44,5,FALSE))*VLOOKUP(SBYLD2!BB$4,'[1]INTERNAL PARAMETERS-1'!$B$5:$J$44,8,FALSE)*VLOOKUP(SBYLD2!BB$4,'[1]INTERNAL PARAMETERS-1'!$B$5:$J$44,3,FALSE)</f>
        <v>8.5761938081106468</v>
      </c>
      <c r="BC33" s="44">
        <f>SBYLD1!BC33*VLOOKUP(SBYLD2!BC$4,'[1]INTERNAL PARAMETERS-1'!$B$5:$J$44,5,FALSE)*VLOOKUP(SBYLD2!BC$4,'[1]INTERNAL PARAMETERS-1'!$B$5:$J$44,6,FALSE)*VLOOKUP(SBYLD2!BC$4,'[1]INTERNAL PARAMETERS-1'!$B$5:$J$44,3,FALSE) + SBYLD1!BC33*(1-VLOOKUP(SBYLD2!BC$4,'[1]INTERNAL PARAMETERS-1'!$B$5:$J$44,5,FALSE))*VLOOKUP(SBYLD2!BC$4,'[1]INTERNAL PARAMETERS-1'!$B$5:$J$44,8,FALSE)*VLOOKUP(SBYLD2!BC$4,'[1]INTERNAL PARAMETERS-1'!$B$5:$J$44,3,FALSE)</f>
        <v>21.716311910448262</v>
      </c>
      <c r="BD33" s="44">
        <f>SBYLD1!BD33*VLOOKUP(SBYLD2!BD$4,'[1]INTERNAL PARAMETERS-1'!$B$5:$J$44,5,FALSE)*VLOOKUP(SBYLD2!BD$4,'[1]INTERNAL PARAMETERS-1'!$B$5:$J$44,6,FALSE)*VLOOKUP(SBYLD2!BD$4,'[1]INTERNAL PARAMETERS-1'!$B$5:$J$44,3,FALSE) + SBYLD1!BD33*(1-VLOOKUP(SBYLD2!BD$4,'[1]INTERNAL PARAMETERS-1'!$B$5:$J$44,5,FALSE))*VLOOKUP(SBYLD2!BD$4,'[1]INTERNAL PARAMETERS-1'!$B$5:$J$44,8,FALSE)*VLOOKUP(SBYLD2!BD$4,'[1]INTERNAL PARAMETERS-1'!$B$5:$J$44,3,FALSE)</f>
        <v>6.7754799204375917</v>
      </c>
      <c r="BE33" s="44">
        <f>SBYLD1!BE33*VLOOKUP(SBYLD2!BE$4,'[1]INTERNAL PARAMETERS-1'!$B$5:$J$44,5,FALSE)*VLOOKUP(SBYLD2!BE$4,'[1]INTERNAL PARAMETERS-1'!$B$5:$J$44,6,FALSE)*VLOOKUP(SBYLD2!BE$4,'[1]INTERNAL PARAMETERS-1'!$B$5:$J$44,3,FALSE) + SBYLD1!BE33*(1-VLOOKUP(SBYLD2!BE$4,'[1]INTERNAL PARAMETERS-1'!$B$5:$J$44,5,FALSE))*VLOOKUP(SBYLD2!BE$4,'[1]INTERNAL PARAMETERS-1'!$B$5:$J$44,8,FALSE)*VLOOKUP(SBYLD2!BE$4,'[1]INTERNAL PARAMETERS-1'!$B$5:$J$44,3,FALSE)</f>
        <v>26.118889133314163</v>
      </c>
      <c r="BF33" s="44">
        <f>SBYLD1!BF33*VLOOKUP(SBYLD2!BF$4,'[1]INTERNAL PARAMETERS-1'!$B$5:$J$44,5,FALSE)*VLOOKUP(SBYLD2!BF$4,'[1]INTERNAL PARAMETERS-1'!$B$5:$J$44,6,FALSE)*VLOOKUP(SBYLD2!BF$4,'[1]INTERNAL PARAMETERS-1'!$B$5:$J$44,3,FALSE) + SBYLD1!BF33*(1-VLOOKUP(SBYLD2!BF$4,'[1]INTERNAL PARAMETERS-1'!$B$5:$J$44,5,FALSE))*VLOOKUP(SBYLD2!BF$4,'[1]INTERNAL PARAMETERS-1'!$B$5:$J$44,8,FALSE)*VLOOKUP(SBYLD2!BF$4,'[1]INTERNAL PARAMETERS-1'!$B$5:$J$44,3,FALSE)</f>
        <v>0</v>
      </c>
      <c r="BG33" s="44">
        <f>SBYLD1!BG33*VLOOKUP(SBYLD2!BG$4,'[1]INTERNAL PARAMETERS-1'!$B$5:$J$44,5,FALSE)*VLOOKUP(SBYLD2!BG$4,'[1]INTERNAL PARAMETERS-1'!$B$5:$J$44,6,FALSE)*VLOOKUP(SBYLD2!BG$4,'[1]INTERNAL PARAMETERS-1'!$B$5:$J$44,3,FALSE) + SBYLD1!BG33*(1-VLOOKUP(SBYLD2!BG$4,'[1]INTERNAL PARAMETERS-1'!$B$5:$J$44,5,FALSE))*VLOOKUP(SBYLD2!BG$4,'[1]INTERNAL PARAMETERS-1'!$B$5:$J$44,8,FALSE)*VLOOKUP(SBYLD2!BG$4,'[1]INTERNAL PARAMETERS-1'!$B$5:$J$44,3,FALSE)</f>
        <v>9.8013544040465739</v>
      </c>
      <c r="BH33" s="44">
        <f>SBYLD1!BH33*VLOOKUP(SBYLD2!BH$4,'[1]INTERNAL PARAMETERS-1'!$B$5:$J$44,5,FALSE)*VLOOKUP(SBYLD2!BH$4,'[1]INTERNAL PARAMETERS-1'!$B$5:$J$44,6,FALSE)*VLOOKUP(SBYLD2!BH$4,'[1]INTERNAL PARAMETERS-1'!$B$5:$J$44,3,FALSE) + SBYLD1!BH33*(1-VLOOKUP(SBYLD2!BH$4,'[1]INTERNAL PARAMETERS-1'!$B$5:$J$44,5,FALSE))*VLOOKUP(SBYLD2!BH$4,'[1]INTERNAL PARAMETERS-1'!$B$5:$J$44,8,FALSE)*VLOOKUP(SBYLD2!BH$4,'[1]INTERNAL PARAMETERS-1'!$B$5:$J$44,3,FALSE)</f>
        <v>4.1335300737467738E-2</v>
      </c>
      <c r="BI33" s="44">
        <f>SBYLD1!BI33*VLOOKUP(SBYLD2!BI$4,'[1]INTERNAL PARAMETERS-1'!$B$5:$J$44,5,FALSE)*VLOOKUP(SBYLD2!BI$4,'[1]INTERNAL PARAMETERS-1'!$B$5:$J$44,6,FALSE)*VLOOKUP(SBYLD2!BI$4,'[1]INTERNAL PARAMETERS-1'!$B$5:$J$44,3,FALSE) + SBYLD1!BI33*(1-VLOOKUP(SBYLD2!BI$4,'[1]INTERNAL PARAMETERS-1'!$B$5:$J$44,5,FALSE))*VLOOKUP(SBYLD2!BI$4,'[1]INTERNAL PARAMETERS-1'!$B$5:$J$44,8,FALSE)*VLOOKUP(SBYLD2!BI$4,'[1]INTERNAL PARAMETERS-1'!$B$5:$J$44,3,FALSE)</f>
        <v>0</v>
      </c>
      <c r="BJ33" s="44">
        <f>SBYLD1!BJ33*VLOOKUP(SBYLD2!BJ$4,'[1]INTERNAL PARAMETERS-1'!$B$5:$J$44,5,FALSE)*VLOOKUP(SBYLD2!BJ$4,'[1]INTERNAL PARAMETERS-1'!$B$5:$J$44,6,FALSE)*VLOOKUP(SBYLD2!BJ$4,'[1]INTERNAL PARAMETERS-1'!$B$5:$J$44,3,FALSE) + SBYLD1!BJ33*(1-VLOOKUP(SBYLD2!BJ$4,'[1]INTERNAL PARAMETERS-1'!$B$5:$J$44,5,FALSE))*VLOOKUP(SBYLD2!BJ$4,'[1]INTERNAL PARAMETERS-1'!$B$5:$J$44,8,FALSE)*VLOOKUP(SBYLD2!BJ$4,'[1]INTERNAL PARAMETERS-1'!$B$5:$J$44,3,FALSE)</f>
        <v>2.5737277128052467</v>
      </c>
      <c r="BK33" s="44">
        <f>SBYLD1!BK33*VLOOKUP(SBYLD2!BK$4,'[1]INTERNAL PARAMETERS-1'!$B$5:$J$44,5,FALSE)*VLOOKUP(SBYLD2!BK$4,'[1]INTERNAL PARAMETERS-1'!$B$5:$J$44,6,FALSE)*VLOOKUP(SBYLD2!BK$4,'[1]INTERNAL PARAMETERS-1'!$B$5:$J$44,3,FALSE) + SBYLD1!BK33*(1-VLOOKUP(SBYLD2!BK$4,'[1]INTERNAL PARAMETERS-1'!$B$5:$J$44,5,FALSE))*VLOOKUP(SBYLD2!BK$4,'[1]INTERNAL PARAMETERS-1'!$B$5:$J$44,8,FALSE)*VLOOKUP(SBYLD2!BK$4,'[1]INTERNAL PARAMETERS-1'!$B$5:$J$44,3,FALSE)</f>
        <v>3.6754546786291109</v>
      </c>
      <c r="BL33" s="44">
        <f>SBYLD1!BL33*VLOOKUP(SBYLD2!BL$4,'[1]INTERNAL PARAMETERS-1'!$B$5:$J$44,5,FALSE)*VLOOKUP(SBYLD2!BL$4,'[1]INTERNAL PARAMETERS-1'!$B$5:$J$44,6,FALSE)*VLOOKUP(SBYLD2!BL$4,'[1]INTERNAL PARAMETERS-1'!$B$5:$J$44,3,FALSE) + SBYLD1!BL33*(1-VLOOKUP(SBYLD2!BL$4,'[1]INTERNAL PARAMETERS-1'!$B$5:$J$44,5,FALSE))*VLOOKUP(SBYLD2!BL$4,'[1]INTERNAL PARAMETERS-1'!$B$5:$J$44,8,FALSE)*VLOOKUP(SBYLD2!BL$4,'[1]INTERNAL PARAMETERS-1'!$B$5:$J$44,3,FALSE)</f>
        <v>14.702024677808399</v>
      </c>
      <c r="BM33" s="44">
        <f>SBYLD1!BM33*VLOOKUP(SBYLD2!BM$4,'[1]INTERNAL PARAMETERS-1'!$B$5:$J$44,5,FALSE)*VLOOKUP(SBYLD2!BM$4,'[1]INTERNAL PARAMETERS-1'!$B$5:$J$44,6,FALSE)*VLOOKUP(SBYLD2!BM$4,'[1]INTERNAL PARAMETERS-1'!$B$5:$J$44,3,FALSE) + SBYLD1!BM33*(1-VLOOKUP(SBYLD2!BM$4,'[1]INTERNAL PARAMETERS-1'!$B$5:$J$44,5,FALSE))*VLOOKUP(SBYLD2!BM$4,'[1]INTERNAL PARAMETERS-1'!$B$5:$J$44,8,FALSE)*VLOOKUP(SBYLD2!BM$4,'[1]INTERNAL PARAMETERS-1'!$B$5:$J$44,3,FALSE)</f>
        <v>7.7527626583370139</v>
      </c>
      <c r="BN33" s="44">
        <f>SBYLD1!BN33*VLOOKUP(SBYLD2!BN$4,'[1]INTERNAL PARAMETERS-1'!$B$5:$J$44,5,FALSE)*VLOOKUP(SBYLD2!BN$4,'[1]INTERNAL PARAMETERS-1'!$B$5:$J$44,6,FALSE)*VLOOKUP(SBYLD2!BN$4,'[1]INTERNAL PARAMETERS-1'!$B$5:$J$44,3,FALSE) + SBYLD1!BN33*(1-VLOOKUP(SBYLD2!BN$4,'[1]INTERNAL PARAMETERS-1'!$B$5:$J$44,5,FALSE))*VLOOKUP(SBYLD2!BN$4,'[1]INTERNAL PARAMETERS-1'!$B$5:$J$44,8,FALSE)*VLOOKUP(SBYLD2!BN$4,'[1]INTERNAL PARAMETERS-1'!$B$5:$J$44,3,FALSE)</f>
        <v>3.9665320483632893</v>
      </c>
      <c r="BO33" s="44">
        <f>SBYLD1!BO33*VLOOKUP(SBYLD2!BO$4,'[1]INTERNAL PARAMETERS-1'!$B$5:$J$44,5,FALSE)*VLOOKUP(SBYLD2!BO$4,'[1]INTERNAL PARAMETERS-1'!$B$5:$J$44,6,FALSE)*VLOOKUP(SBYLD2!BO$4,'[1]INTERNAL PARAMETERS-1'!$B$5:$J$44,3,FALSE) + SBYLD1!BO33*(1-VLOOKUP(SBYLD2!BO$4,'[1]INTERNAL PARAMETERS-1'!$B$5:$J$44,5,FALSE))*VLOOKUP(SBYLD2!BO$4,'[1]INTERNAL PARAMETERS-1'!$B$5:$J$44,8,FALSE)*VLOOKUP(SBYLD2!BO$4,'[1]INTERNAL PARAMETERS-1'!$B$5:$J$44,3,FALSE)</f>
        <v>3.678853151300538</v>
      </c>
      <c r="BP33" s="44">
        <f>SBYLD1!BP33*VLOOKUP(SBYLD2!BP$4,'[1]INTERNAL PARAMETERS-1'!$B$5:$J$44,5,FALSE)*VLOOKUP(SBYLD2!BP$4,'[1]INTERNAL PARAMETERS-1'!$B$5:$J$44,6,FALSE)*VLOOKUP(SBYLD2!BP$4,'[1]INTERNAL PARAMETERS-1'!$B$5:$J$44,3,FALSE) + SBYLD1!BP33*(1-VLOOKUP(SBYLD2!BP$4,'[1]INTERNAL PARAMETERS-1'!$B$5:$J$44,5,FALSE))*VLOOKUP(SBYLD2!BP$4,'[1]INTERNAL PARAMETERS-1'!$B$5:$J$44,8,FALSE)*VLOOKUP(SBYLD2!BP$4,'[1]INTERNAL PARAMETERS-1'!$B$5:$J$44,3,FALSE)</f>
        <v>0.28658920723880638</v>
      </c>
      <c r="BQ33" s="44">
        <f>SBYLD1!BQ33*VLOOKUP(SBYLD2!BQ$4,'[1]INTERNAL PARAMETERS-1'!$B$5:$J$44,5,FALSE)*VLOOKUP(SBYLD2!BQ$4,'[1]INTERNAL PARAMETERS-1'!$B$5:$J$44,6,FALSE)*VLOOKUP(SBYLD2!BQ$4,'[1]INTERNAL PARAMETERS-1'!$B$5:$J$44,3,FALSE) + SBYLD1!BQ33*(1-VLOOKUP(SBYLD2!BQ$4,'[1]INTERNAL PARAMETERS-1'!$B$5:$J$44,5,FALSE))*VLOOKUP(SBYLD2!BQ$4,'[1]INTERNAL PARAMETERS-1'!$B$5:$J$44,8,FALSE)*VLOOKUP(SBYLD2!BQ$4,'[1]INTERNAL PARAMETERS-1'!$B$5:$J$44,3,FALSE)</f>
        <v>16.238538248948799</v>
      </c>
      <c r="BR33" s="44">
        <f>SBYLD1!BR33*VLOOKUP(SBYLD2!BR$4,'[1]INTERNAL PARAMETERS-1'!$B$5:$J$44,5,FALSE)*VLOOKUP(SBYLD2!BR$4,'[1]INTERNAL PARAMETERS-1'!$B$5:$J$44,6,FALSE)*VLOOKUP(SBYLD2!BR$4,'[1]INTERNAL PARAMETERS-1'!$B$5:$J$44,3,FALSE) + SBYLD1!BR33*(1-VLOOKUP(SBYLD2!BR$4,'[1]INTERNAL PARAMETERS-1'!$B$5:$J$44,5,FALSE))*VLOOKUP(SBYLD2!BR$4,'[1]INTERNAL PARAMETERS-1'!$B$5:$J$44,8,FALSE)*VLOOKUP(SBYLD2!BR$4,'[1]INTERNAL PARAMETERS-1'!$B$5:$J$44,3,FALSE)</f>
        <v>0.44996025228388098</v>
      </c>
      <c r="BS33" s="44">
        <f>SBYLD1!BS33*VLOOKUP(SBYLD2!BS$4,'[1]INTERNAL PARAMETERS-1'!$B$5:$J$44,5,FALSE)*VLOOKUP(SBYLD2!BS$4,'[1]INTERNAL PARAMETERS-1'!$B$5:$J$44,6,FALSE)*VLOOKUP(SBYLD2!BS$4,'[1]INTERNAL PARAMETERS-1'!$B$5:$J$44,3,FALSE) + SBYLD1!BS33*(1-VLOOKUP(SBYLD2!BS$4,'[1]INTERNAL PARAMETERS-1'!$B$5:$J$44,5,FALSE))*VLOOKUP(SBYLD2!BS$4,'[1]INTERNAL PARAMETERS-1'!$B$5:$J$44,8,FALSE)*VLOOKUP(SBYLD2!BS$4,'[1]INTERNAL PARAMETERS-1'!$B$5:$J$44,3,FALSE)</f>
        <v>2.802092355666996E-2</v>
      </c>
      <c r="BT33" s="44">
        <f>SBYLD1!BT33*VLOOKUP(SBYLD2!BT$4,'[1]INTERNAL PARAMETERS-1'!$B$5:$J$44,5,FALSE)*VLOOKUP(SBYLD2!BT$4,'[1]INTERNAL PARAMETERS-1'!$B$5:$J$44,6,FALSE)*VLOOKUP(SBYLD2!BT$4,'[1]INTERNAL PARAMETERS-1'!$B$5:$J$44,3,FALSE) + SBYLD1!BT33*(1-VLOOKUP(SBYLD2!BT$4,'[1]INTERNAL PARAMETERS-1'!$B$5:$J$44,5,FALSE))*VLOOKUP(SBYLD2!BT$4,'[1]INTERNAL PARAMETERS-1'!$B$5:$J$44,8,FALSE)*VLOOKUP(SBYLD2!BT$4,'[1]INTERNAL PARAMETERS-1'!$B$5:$J$44,3,FALSE)</f>
        <v>0</v>
      </c>
      <c r="BU33" s="44">
        <f>SBYLD1!BU33*VLOOKUP(SBYLD2!BU$4,'[1]INTERNAL PARAMETERS-1'!$B$5:$J$44,5,FALSE)*VLOOKUP(SBYLD2!BU$4,'[1]INTERNAL PARAMETERS-1'!$B$5:$J$44,6,FALSE)*VLOOKUP(SBYLD2!BU$4,'[1]INTERNAL PARAMETERS-1'!$B$5:$J$44,3,FALSE) + SBYLD1!BU33*(1-VLOOKUP(SBYLD2!BU$4,'[1]INTERNAL PARAMETERS-1'!$B$5:$J$44,5,FALSE))*VLOOKUP(SBYLD2!BU$4,'[1]INTERNAL PARAMETERS-1'!$B$5:$J$44,8,FALSE)*VLOOKUP(SBYLD2!BU$4,'[1]INTERNAL PARAMETERS-1'!$B$5:$J$44,3,FALSE)</f>
        <v>0</v>
      </c>
      <c r="BV33" s="44">
        <f>SBYLD1!BV33*VLOOKUP(SBYLD2!BV$4,'[1]INTERNAL PARAMETERS-1'!$B$5:$J$44,5,FALSE)*VLOOKUP(SBYLD2!BV$4,'[1]INTERNAL PARAMETERS-1'!$B$5:$J$44,6,FALSE)*VLOOKUP(SBYLD2!BV$4,'[1]INTERNAL PARAMETERS-1'!$B$5:$J$44,3,FALSE) + SBYLD1!BV33*(1-VLOOKUP(SBYLD2!BV$4,'[1]INTERNAL PARAMETERS-1'!$B$5:$J$44,5,FALSE))*VLOOKUP(SBYLD2!BV$4,'[1]INTERNAL PARAMETERS-1'!$B$5:$J$44,8,FALSE)*VLOOKUP(SBYLD2!BV$4,'[1]INTERNAL PARAMETERS-1'!$B$5:$J$44,3,FALSE)</f>
        <v>0</v>
      </c>
      <c r="BW33" s="44">
        <f>SBYLD1!BW33*VLOOKUP(SBYLD2!BW$4,'[1]INTERNAL PARAMETERS-1'!$B$5:$J$44,5,FALSE)*VLOOKUP(SBYLD2!BW$4,'[1]INTERNAL PARAMETERS-1'!$B$5:$J$44,6,FALSE)*VLOOKUP(SBYLD2!BW$4,'[1]INTERNAL PARAMETERS-1'!$B$5:$J$44,3,FALSE) + SBYLD1!BW33*(1-VLOOKUP(SBYLD2!BW$4,'[1]INTERNAL PARAMETERS-1'!$B$5:$J$44,5,FALSE))*VLOOKUP(SBYLD2!BW$4,'[1]INTERNAL PARAMETERS-1'!$B$5:$J$44,8,FALSE)*VLOOKUP(SBYLD2!BW$4,'[1]INTERNAL PARAMETERS-1'!$B$5:$J$44,3,FALSE)</f>
        <v>0</v>
      </c>
      <c r="BX33" s="44">
        <f>SBYLD1!BX33*VLOOKUP(SBYLD2!BX$4,'[1]INTERNAL PARAMETERS-1'!$B$5:$J$44,5,FALSE)*VLOOKUP(SBYLD2!BX$4,'[1]INTERNAL PARAMETERS-1'!$B$5:$J$44,6,FALSE)*VLOOKUP(SBYLD2!BX$4,'[1]INTERNAL PARAMETERS-1'!$B$5:$J$44,3,FALSE) + SBYLD1!BX33*(1-VLOOKUP(SBYLD2!BX$4,'[1]INTERNAL PARAMETERS-1'!$B$5:$J$44,5,FALSE))*VLOOKUP(SBYLD2!BX$4,'[1]INTERNAL PARAMETERS-1'!$B$5:$J$44,8,FALSE)*VLOOKUP(SBYLD2!BX$4,'[1]INTERNAL PARAMETERS-1'!$B$5:$J$44,3,FALSE)</f>
        <v>0</v>
      </c>
      <c r="BY33" s="44">
        <f>SBYLD1!BY33*VLOOKUP(SBYLD2!BY$4,'[1]INTERNAL PARAMETERS-1'!$B$5:$J$44,5,FALSE)*VLOOKUP(SBYLD2!BY$4,'[1]INTERNAL PARAMETERS-1'!$B$5:$J$44,6,FALSE)*VLOOKUP(SBYLD2!BY$4,'[1]INTERNAL PARAMETERS-1'!$B$5:$J$44,3,FALSE) + SBYLD1!BY33*(1-VLOOKUP(SBYLD2!BY$4,'[1]INTERNAL PARAMETERS-1'!$B$5:$J$44,5,FALSE))*VLOOKUP(SBYLD2!BY$4,'[1]INTERNAL PARAMETERS-1'!$B$5:$J$44,8,FALSE)*VLOOKUP(SBYLD2!BY$4,'[1]INTERNAL PARAMETERS-1'!$B$5:$J$44,3,FALSE)</f>
        <v>0</v>
      </c>
      <c r="BZ33" s="44">
        <f>SBYLD1!BZ33*VLOOKUP(SBYLD2!BZ$4,'[1]INTERNAL PARAMETERS-1'!$B$5:$J$44,5,FALSE)*VLOOKUP(SBYLD2!BZ$4,'[1]INTERNAL PARAMETERS-1'!$B$5:$J$44,6,FALSE)*VLOOKUP(SBYLD2!BZ$4,'[1]INTERNAL PARAMETERS-1'!$B$5:$J$44,3,FALSE) + SBYLD1!BZ33*(1-VLOOKUP(SBYLD2!BZ$4,'[1]INTERNAL PARAMETERS-1'!$B$5:$J$44,5,FALSE))*VLOOKUP(SBYLD2!BZ$4,'[1]INTERNAL PARAMETERS-1'!$B$5:$J$44,8,FALSE)*VLOOKUP(SBYLD2!BZ$4,'[1]INTERNAL PARAMETERS-1'!$B$5:$J$44,3,FALSE)</f>
        <v>2.1432710378677212E-2</v>
      </c>
      <c r="CA33" s="44">
        <f>SBYLD1!CA33*VLOOKUP(SBYLD2!CA$4,'[1]INTERNAL PARAMETERS-1'!$B$5:$J$44,5,FALSE)*VLOOKUP(SBYLD2!CA$4,'[1]INTERNAL PARAMETERS-1'!$B$5:$J$44,6,FALSE)*VLOOKUP(SBYLD2!CA$4,'[1]INTERNAL PARAMETERS-1'!$B$5:$J$44,3,FALSE) + SBYLD1!CA33*(1-VLOOKUP(SBYLD2!CA$4,'[1]INTERNAL PARAMETERS-1'!$B$5:$J$44,5,FALSE))*VLOOKUP(SBYLD2!CA$4,'[1]INTERNAL PARAMETERS-1'!$B$5:$J$44,8,FALSE)*VLOOKUP(SBYLD2!CA$4,'[1]INTERNAL PARAMETERS-1'!$B$5:$J$44,3,FALSE)</f>
        <v>0</v>
      </c>
      <c r="CB33" s="44">
        <f>SBYLD1!CB33*VLOOKUP(SBYLD2!CB$4,'[1]INTERNAL PARAMETERS-1'!$B$5:$J$44,5,FALSE)*VLOOKUP(SBYLD2!CB$4,'[1]INTERNAL PARAMETERS-1'!$B$5:$J$44,6,FALSE)*VLOOKUP(SBYLD2!CB$4,'[1]INTERNAL PARAMETERS-1'!$B$5:$J$44,3,FALSE) + SBYLD1!CB33*(1-VLOOKUP(SBYLD2!CB$4,'[1]INTERNAL PARAMETERS-1'!$B$5:$J$44,5,FALSE))*VLOOKUP(SBYLD2!CB$4,'[1]INTERNAL PARAMETERS-1'!$B$5:$J$44,8,FALSE)*VLOOKUP(SBYLD2!CB$4,'[1]INTERNAL PARAMETERS-1'!$B$5:$J$44,3,FALSE)</f>
        <v>0</v>
      </c>
      <c r="CC33" s="44">
        <f>SBYLD1!CC33*VLOOKUP(SBYLD2!CC$4,'[1]INTERNAL PARAMETERS-1'!$B$5:$J$44,5,FALSE)*VLOOKUP(SBYLD2!CC$4,'[1]INTERNAL PARAMETERS-1'!$B$5:$J$44,6,FALSE)*VLOOKUP(SBYLD2!CC$4,'[1]INTERNAL PARAMETERS-1'!$B$5:$J$44,3,FALSE) + SBYLD1!CC33*(1-VLOOKUP(SBYLD2!CC$4,'[1]INTERNAL PARAMETERS-1'!$B$5:$J$44,5,FALSE))*VLOOKUP(SBYLD2!CC$4,'[1]INTERNAL PARAMETERS-1'!$B$5:$J$44,8,FALSE)*VLOOKUP(SBYLD2!CC$4,'[1]INTERNAL PARAMETERS-1'!$B$5:$J$44,3,FALSE)</f>
        <v>9.8658421632592058E-2</v>
      </c>
      <c r="CD33" s="44">
        <f>SBYLD1!CD33*VLOOKUP(SBYLD2!CD$4,'[1]INTERNAL PARAMETERS-1'!$B$5:$J$44,5,FALSE)*VLOOKUP(SBYLD2!CD$4,'[1]INTERNAL PARAMETERS-1'!$B$5:$J$44,6,FALSE)*VLOOKUP(SBYLD2!CD$4,'[1]INTERNAL PARAMETERS-1'!$B$5:$J$44,3,FALSE) + SBYLD1!CD33*(1-VLOOKUP(SBYLD2!CD$4,'[1]INTERNAL PARAMETERS-1'!$B$5:$J$44,5,FALSE))*VLOOKUP(SBYLD2!CD$4,'[1]INTERNAL PARAMETERS-1'!$B$5:$J$44,8,FALSE)*VLOOKUP(SBYLD2!CD$4,'[1]INTERNAL PARAMETERS-1'!$B$5:$J$44,3,FALSE)</f>
        <v>0.17350256931767905</v>
      </c>
      <c r="CE33" s="44">
        <f>SBYLD1!CE33*VLOOKUP(SBYLD2!CE$4,'[1]INTERNAL PARAMETERS-1'!$B$5:$J$44,5,FALSE)*VLOOKUP(SBYLD2!CE$4,'[1]INTERNAL PARAMETERS-1'!$B$5:$J$44,6,FALSE)*VLOOKUP(SBYLD2!CE$4,'[1]INTERNAL PARAMETERS-1'!$B$5:$J$44,3,FALSE) + SBYLD1!CE33*(1-VLOOKUP(SBYLD2!CE$4,'[1]INTERNAL PARAMETERS-1'!$B$5:$J$44,5,FALSE))*VLOOKUP(SBYLD2!CE$4,'[1]INTERNAL PARAMETERS-1'!$B$5:$J$44,8,FALSE)*VLOOKUP(SBYLD2!CE$4,'[1]INTERNAL PARAMETERS-1'!$B$5:$J$44,3,FALSE)</f>
        <v>0.42340717396389349</v>
      </c>
      <c r="CF33" s="44">
        <f>SBYLD1!CF33*VLOOKUP(SBYLD2!CF$4,'[1]INTERNAL PARAMETERS-1'!$B$5:$J$44,5,FALSE)*VLOOKUP(SBYLD2!CF$4,'[1]INTERNAL PARAMETERS-1'!$B$5:$J$44,6,FALSE)*VLOOKUP(SBYLD2!CF$4,'[1]INTERNAL PARAMETERS-1'!$B$5:$J$44,3,FALSE) + SBYLD1!CF33*(1-VLOOKUP(SBYLD2!CF$4,'[1]INTERNAL PARAMETERS-1'!$B$5:$J$44,5,FALSE))*VLOOKUP(SBYLD2!CF$4,'[1]INTERNAL PARAMETERS-1'!$B$5:$J$44,8,FALSE)*VLOOKUP(SBYLD2!CF$4,'[1]INTERNAL PARAMETERS-1'!$B$5:$J$44,3,FALSE)</f>
        <v>0.33964029227196912</v>
      </c>
      <c r="CG33" s="44">
        <f>SBYLD1!CG33*VLOOKUP(SBYLD2!CG$4,'[1]INTERNAL PARAMETERS-1'!$B$5:$J$44,5,FALSE)*VLOOKUP(SBYLD2!CG$4,'[1]INTERNAL PARAMETERS-1'!$B$5:$J$44,6,FALSE)*VLOOKUP(SBYLD2!CG$4,'[1]INTERNAL PARAMETERS-1'!$B$5:$J$44,3,FALSE) + SBYLD1!CG33*(1-VLOOKUP(SBYLD2!CG$4,'[1]INTERNAL PARAMETERS-1'!$B$5:$J$44,5,FALSE))*VLOOKUP(SBYLD2!CG$4,'[1]INTERNAL PARAMETERS-1'!$B$5:$J$44,8,FALSE)*VLOOKUP(SBYLD2!CG$4,'[1]INTERNAL PARAMETERS-1'!$B$5:$J$44,3,FALSE)</f>
        <v>0</v>
      </c>
      <c r="CH33" s="43">
        <f>SBYLD1!CH33*VLOOKUP(SBYLD2!CH$4,'[1]INTERNAL PARAMETERS-1'!$B$5:$J$44,5,FALSE)*VLOOKUP(SBYLD2!CH$4,'[1]INTERNAL PARAMETERS-1'!$B$5:$J$44,6,FALSE)*VLOOKUP(SBYLD2!CH$4,'[1]INTERNAL PARAMETERS-1'!$B$5:$J$44,3,FALSE) + SBYLD1!CH33*(1-VLOOKUP(SBYLD2!CH$4,'[1]INTERNAL PARAMETERS-1'!$B$5:$J$44,5,FALSE))*VLOOKUP(SBYLD2!CH$4,'[1]INTERNAL PARAMETERS-1'!$B$5:$J$44,8,FALSE)*VLOOKUP(SBYLD2!CH$4,'[1]INTERNAL PARAMETERS-1'!$B$5:$J$44,3,FALSE)</f>
        <v>0</v>
      </c>
      <c r="CJ33" s="45">
        <f t="shared" si="0"/>
        <v>4231.5728872466971</v>
      </c>
      <c r="CK33" s="43">
        <f t="shared" si="1"/>
        <v>203.05671209411133</v>
      </c>
    </row>
    <row r="34" spans="2:89">
      <c r="B34" s="58" t="s">
        <v>5</v>
      </c>
      <c r="C34" s="57" t="s">
        <v>41</v>
      </c>
      <c r="D34" s="57" t="s">
        <v>47</v>
      </c>
      <c r="E34" s="128">
        <f>SB!S34</f>
        <v>21993.458504515489</v>
      </c>
      <c r="F34" s="56">
        <f>'[1]INTERNAL PARAMETERS-1'!M16</f>
        <v>30.094999999999999</v>
      </c>
      <c r="G34" s="45">
        <f>SBYLD1!G34*VLOOKUP(SBYLD2!G$4,'[1]INTERNAL PARAMETERS-1'!$B$5:$J$44,5,FALSE)*VLOOKUP(SBYLD2!G$4,'[1]INTERNAL PARAMETERS-1'!$B$5:$J$44,7,FALSE)*SBYLD2!$F34 + SBYLD1!G34*(1-VLOOKUP(SBYLD2!G$4,'[1]INTERNAL PARAMETERS-1'!$B$5:$J$44,5,FALSE))*VLOOKUP(SBYLD2!G$4,'[1]INTERNAL PARAMETERS-1'!$B$5:$J$44,9,FALSE)*SBYLD2!$F34</f>
        <v>1263.5202356708699</v>
      </c>
      <c r="H34" s="44">
        <f>SBYLD1!H34*VLOOKUP(SBYLD2!H$4,'[1]INTERNAL PARAMETERS-1'!$B$5:$J$44,5,FALSE)*VLOOKUP(SBYLD2!H$4,'[1]INTERNAL PARAMETERS-1'!$B$5:$J$44,7,FALSE)*SBYLD2!$F34 + SBYLD1!H34*(1-VLOOKUP(SBYLD2!H$4,'[1]INTERNAL PARAMETERS-1'!$B$5:$J$44,5,FALSE))*VLOOKUP(SBYLD2!H$4,'[1]INTERNAL PARAMETERS-1'!$B$5:$J$44,9,FALSE)*SBYLD2!$F34</f>
        <v>1154.5195420356154</v>
      </c>
      <c r="I34" s="44">
        <f>SBYLD1!I34*VLOOKUP(SBYLD2!I$4,'[1]INTERNAL PARAMETERS-1'!$B$5:$J$44,5,FALSE)*VLOOKUP(SBYLD2!I$4,'[1]INTERNAL PARAMETERS-1'!$B$5:$J$44,7,FALSE)*SBYLD2!$F34 + SBYLD1!I34*(1-VLOOKUP(SBYLD2!I$4,'[1]INTERNAL PARAMETERS-1'!$B$5:$J$44,5,FALSE))*VLOOKUP(SBYLD2!I$4,'[1]INTERNAL PARAMETERS-1'!$B$5:$J$44,9,FALSE)*SBYLD2!$F34</f>
        <v>1267.3536029925181</v>
      </c>
      <c r="J34" s="44">
        <f>SBYLD1!J34*VLOOKUP(SBYLD2!J$4,'[1]INTERNAL PARAMETERS-1'!$B$5:$J$44,5,FALSE)*VLOOKUP(SBYLD2!J$4,'[1]INTERNAL PARAMETERS-1'!$B$5:$J$44,7,FALSE)*SBYLD2!$F34 + SBYLD1!J34*(1-VLOOKUP(SBYLD2!J$4,'[1]INTERNAL PARAMETERS-1'!$B$5:$J$44,5,FALSE))*VLOOKUP(SBYLD2!J$4,'[1]INTERNAL PARAMETERS-1'!$B$5:$J$44,9,FALSE)*SBYLD2!$F34</f>
        <v>0</v>
      </c>
      <c r="K34" s="44">
        <f>SBYLD1!K34*VLOOKUP(SBYLD2!K$4,'[1]INTERNAL PARAMETERS-1'!$B$5:$J$44,5,FALSE)*VLOOKUP(SBYLD2!K$4,'[1]INTERNAL PARAMETERS-1'!$B$5:$J$44,7,FALSE)*SBYLD2!$F34 + SBYLD1!K34*(1-VLOOKUP(SBYLD2!K$4,'[1]INTERNAL PARAMETERS-1'!$B$5:$J$44,5,FALSE))*VLOOKUP(SBYLD2!K$4,'[1]INTERNAL PARAMETERS-1'!$B$5:$J$44,9,FALSE)*SBYLD2!$F34</f>
        <v>0</v>
      </c>
      <c r="L34" s="44">
        <f>SBYLD1!L34*VLOOKUP(SBYLD2!L$4,'[1]INTERNAL PARAMETERS-1'!$B$5:$J$44,5,FALSE)*VLOOKUP(SBYLD2!L$4,'[1]INTERNAL PARAMETERS-1'!$B$5:$J$44,7,FALSE)*SBYLD2!$F34 + SBYLD1!L34*(1-VLOOKUP(SBYLD2!L$4,'[1]INTERNAL PARAMETERS-1'!$B$5:$J$44,5,FALSE))*VLOOKUP(SBYLD2!L$4,'[1]INTERNAL PARAMETERS-1'!$B$5:$J$44,9,FALSE)*SBYLD2!$F34</f>
        <v>0</v>
      </c>
      <c r="M34" s="44">
        <f>SBYLD1!M34*VLOOKUP(SBYLD2!M$4,'[1]INTERNAL PARAMETERS-1'!$B$5:$J$44,5,FALSE)*VLOOKUP(SBYLD2!M$4,'[1]INTERNAL PARAMETERS-1'!$B$5:$J$44,7,FALSE)*SBYLD2!$F34 + SBYLD1!M34*(1-VLOOKUP(SBYLD2!M$4,'[1]INTERNAL PARAMETERS-1'!$B$5:$J$44,5,FALSE))*VLOOKUP(SBYLD2!M$4,'[1]INTERNAL PARAMETERS-1'!$B$5:$J$44,9,FALSE)*SBYLD2!$F34</f>
        <v>93.88187629191971</v>
      </c>
      <c r="N34" s="44">
        <f>SBYLD1!N34*VLOOKUP(SBYLD2!N$4,'[1]INTERNAL PARAMETERS-1'!$B$5:$J$44,5,FALSE)*VLOOKUP(SBYLD2!N$4,'[1]INTERNAL PARAMETERS-1'!$B$5:$J$44,7,FALSE)*SBYLD2!$F34 + SBYLD1!N34*(1-VLOOKUP(SBYLD2!N$4,'[1]INTERNAL PARAMETERS-1'!$B$5:$J$44,5,FALSE))*VLOOKUP(SBYLD2!N$4,'[1]INTERNAL PARAMETERS-1'!$B$5:$J$44,9,FALSE)*SBYLD2!$F34</f>
        <v>4.2904078399289203</v>
      </c>
      <c r="O34" s="44">
        <f>SBYLD1!O34*VLOOKUP(SBYLD2!O$4,'[1]INTERNAL PARAMETERS-1'!$B$5:$J$44,5,FALSE)*VLOOKUP(SBYLD2!O$4,'[1]INTERNAL PARAMETERS-1'!$B$5:$J$44,7,FALSE)*SBYLD2!$F34 + SBYLD1!O34*(1-VLOOKUP(SBYLD2!O$4,'[1]INTERNAL PARAMETERS-1'!$B$5:$J$44,5,FALSE))*VLOOKUP(SBYLD2!O$4,'[1]INTERNAL PARAMETERS-1'!$B$5:$J$44,9,FALSE)*SBYLD2!$F34</f>
        <v>0</v>
      </c>
      <c r="P34" s="44">
        <f>SBYLD1!P34*VLOOKUP(SBYLD2!P$4,'[1]INTERNAL PARAMETERS-1'!$B$5:$J$44,5,FALSE)*VLOOKUP(SBYLD2!P$4,'[1]INTERNAL PARAMETERS-1'!$B$5:$J$44,7,FALSE)*SBYLD2!$F34 + SBYLD1!P34*(1-VLOOKUP(SBYLD2!P$4,'[1]INTERNAL PARAMETERS-1'!$B$5:$J$44,5,FALSE))*VLOOKUP(SBYLD2!P$4,'[1]INTERNAL PARAMETERS-1'!$B$5:$J$44,9,FALSE)*SBYLD2!$F34</f>
        <v>0</v>
      </c>
      <c r="Q34" s="44">
        <f>SBYLD1!Q34*VLOOKUP(SBYLD2!Q$4,'[1]INTERNAL PARAMETERS-1'!$B$5:$J$44,5,FALSE)*VLOOKUP(SBYLD2!Q$4,'[1]INTERNAL PARAMETERS-1'!$B$5:$J$44,7,FALSE)*SBYLD2!$F34 + SBYLD1!Q34*(1-VLOOKUP(SBYLD2!Q$4,'[1]INTERNAL PARAMETERS-1'!$B$5:$J$44,5,FALSE))*VLOOKUP(SBYLD2!Q$4,'[1]INTERNAL PARAMETERS-1'!$B$5:$J$44,9,FALSE)*SBYLD2!$F34</f>
        <v>0</v>
      </c>
      <c r="R34" s="44">
        <f>SBYLD1!R34*VLOOKUP(SBYLD2!R$4,'[1]INTERNAL PARAMETERS-1'!$B$5:$J$44,5,FALSE)*VLOOKUP(SBYLD2!R$4,'[1]INTERNAL PARAMETERS-1'!$B$5:$J$44,7,FALSE)*SBYLD2!$F34 + SBYLD1!R34*(1-VLOOKUP(SBYLD2!R$4,'[1]INTERNAL PARAMETERS-1'!$B$5:$J$44,5,FALSE))*VLOOKUP(SBYLD2!R$4,'[1]INTERNAL PARAMETERS-1'!$B$5:$J$44,9,FALSE)*SBYLD2!$F34</f>
        <v>12.481715957936538</v>
      </c>
      <c r="S34" s="44">
        <f>SBYLD1!S34*VLOOKUP(SBYLD2!S$4,'[1]INTERNAL PARAMETERS-1'!$B$5:$J$44,5,FALSE)*VLOOKUP(SBYLD2!S$4,'[1]INTERNAL PARAMETERS-1'!$B$5:$J$44,7,FALSE)*SBYLD2!$F34 + SBYLD1!S34*(1-VLOOKUP(SBYLD2!S$4,'[1]INTERNAL PARAMETERS-1'!$B$5:$J$44,5,FALSE))*VLOOKUP(SBYLD2!S$4,'[1]INTERNAL PARAMETERS-1'!$B$5:$J$44,9,FALSE)*SBYLD2!$F34</f>
        <v>180.88688149270519</v>
      </c>
      <c r="T34" s="44">
        <f>SBYLD1!T34*VLOOKUP(SBYLD2!T$4,'[1]INTERNAL PARAMETERS-1'!$B$5:$J$44,5,FALSE)*VLOOKUP(SBYLD2!T$4,'[1]INTERNAL PARAMETERS-1'!$B$5:$J$44,7,FALSE)*SBYLD2!$F34 + SBYLD1!T34*(1-VLOOKUP(SBYLD2!T$4,'[1]INTERNAL PARAMETERS-1'!$B$5:$J$44,5,FALSE))*VLOOKUP(SBYLD2!T$4,'[1]INTERNAL PARAMETERS-1'!$B$5:$J$44,9,FALSE)*SBYLD2!$F34</f>
        <v>46.804449162860948</v>
      </c>
      <c r="U34" s="44">
        <f>SBYLD1!U34*VLOOKUP(SBYLD2!U$4,'[1]INTERNAL PARAMETERS-1'!$B$5:$J$44,5,FALSE)*VLOOKUP(SBYLD2!U$4,'[1]INTERNAL PARAMETERS-1'!$B$5:$J$44,7,FALSE)*SBYLD2!$F34 + SBYLD1!U34*(1-VLOOKUP(SBYLD2!U$4,'[1]INTERNAL PARAMETERS-1'!$B$5:$J$44,5,FALSE))*VLOOKUP(SBYLD2!U$4,'[1]INTERNAL PARAMETERS-1'!$B$5:$J$44,9,FALSE)*SBYLD2!$F34</f>
        <v>22.037281798990634</v>
      </c>
      <c r="V34" s="44">
        <f>SBYLD1!V34*VLOOKUP(SBYLD2!V$4,'[1]INTERNAL PARAMETERS-1'!$B$5:$J$44,5,FALSE)*VLOOKUP(SBYLD2!V$4,'[1]INTERNAL PARAMETERS-1'!$B$5:$J$44,7,FALSE)*SBYLD2!$F34 + SBYLD1!V34*(1-VLOOKUP(SBYLD2!V$4,'[1]INTERNAL PARAMETERS-1'!$B$5:$J$44,5,FALSE))*VLOOKUP(SBYLD2!V$4,'[1]INTERNAL PARAMETERS-1'!$B$5:$J$44,9,FALSE)*SBYLD2!$F34</f>
        <v>172.38654870843874</v>
      </c>
      <c r="W34" s="44">
        <f>SBYLD1!W34*VLOOKUP(SBYLD2!W$4,'[1]INTERNAL PARAMETERS-1'!$B$5:$J$44,5,FALSE)*VLOOKUP(SBYLD2!W$4,'[1]INTERNAL PARAMETERS-1'!$B$5:$J$44,7,FALSE)*SBYLD2!$F34 + SBYLD1!W34*(1-VLOOKUP(SBYLD2!W$4,'[1]INTERNAL PARAMETERS-1'!$B$5:$J$44,5,FALSE))*VLOOKUP(SBYLD2!W$4,'[1]INTERNAL PARAMETERS-1'!$B$5:$J$44,9,FALSE)*SBYLD2!$F34</f>
        <v>0</v>
      </c>
      <c r="X34" s="44">
        <f>SBYLD1!X34*VLOOKUP(SBYLD2!X$4,'[1]INTERNAL PARAMETERS-1'!$B$5:$J$44,5,FALSE)*VLOOKUP(SBYLD2!X$4,'[1]INTERNAL PARAMETERS-1'!$B$5:$J$44,7,FALSE)*SBYLD2!$F34 + SBYLD1!X34*(1-VLOOKUP(SBYLD2!X$4,'[1]INTERNAL PARAMETERS-1'!$B$5:$J$44,5,FALSE))*VLOOKUP(SBYLD2!X$4,'[1]INTERNAL PARAMETERS-1'!$B$5:$J$44,9,FALSE)*SBYLD2!$F34</f>
        <v>0</v>
      </c>
      <c r="Y34" s="44">
        <f>SBYLD1!Y34*VLOOKUP(SBYLD2!Y$4,'[1]INTERNAL PARAMETERS-1'!$B$5:$J$44,5,FALSE)*VLOOKUP(SBYLD2!Y$4,'[1]INTERNAL PARAMETERS-1'!$B$5:$J$44,7,FALSE)*SBYLD2!$F34 + SBYLD1!Y34*(1-VLOOKUP(SBYLD2!Y$4,'[1]INTERNAL PARAMETERS-1'!$B$5:$J$44,5,FALSE))*VLOOKUP(SBYLD2!Y$4,'[1]INTERNAL PARAMETERS-1'!$B$5:$J$44,9,FALSE)*SBYLD2!$F34</f>
        <v>0</v>
      </c>
      <c r="Z34" s="44">
        <f>SBYLD1!Z34*VLOOKUP(SBYLD2!Z$4,'[1]INTERNAL PARAMETERS-1'!$B$5:$J$44,5,FALSE)*VLOOKUP(SBYLD2!Z$4,'[1]INTERNAL PARAMETERS-1'!$B$5:$J$44,7,FALSE)*SBYLD2!$F34 + SBYLD1!Z34*(1-VLOOKUP(SBYLD2!Z$4,'[1]INTERNAL PARAMETERS-1'!$B$5:$J$44,5,FALSE))*VLOOKUP(SBYLD2!Z$4,'[1]INTERNAL PARAMETERS-1'!$B$5:$J$44,9,FALSE)*SBYLD2!$F34</f>
        <v>0</v>
      </c>
      <c r="AA34" s="44">
        <f>SBYLD1!AA34*VLOOKUP(SBYLD2!AA$4,'[1]INTERNAL PARAMETERS-1'!$B$5:$J$44,5,FALSE)*VLOOKUP(SBYLD2!AA$4,'[1]INTERNAL PARAMETERS-1'!$B$5:$J$44,7,FALSE)*SBYLD2!$F34 + SBYLD1!AA34*(1-VLOOKUP(SBYLD2!AA$4,'[1]INTERNAL PARAMETERS-1'!$B$5:$J$44,5,FALSE))*VLOOKUP(SBYLD2!AA$4,'[1]INTERNAL PARAMETERS-1'!$B$5:$J$44,9,FALSE)*SBYLD2!$F34</f>
        <v>0</v>
      </c>
      <c r="AB34" s="44">
        <f>SBYLD1!AB34*VLOOKUP(SBYLD2!AB$4,'[1]INTERNAL PARAMETERS-1'!$B$5:$J$44,5,FALSE)*VLOOKUP(SBYLD2!AB$4,'[1]INTERNAL PARAMETERS-1'!$B$5:$J$44,7,FALSE)*SBYLD2!$F34 + SBYLD1!AB34*(1-VLOOKUP(SBYLD2!AB$4,'[1]INTERNAL PARAMETERS-1'!$B$5:$J$44,5,FALSE))*VLOOKUP(SBYLD2!AB$4,'[1]INTERNAL PARAMETERS-1'!$B$5:$J$44,9,FALSE)*SBYLD2!$F34</f>
        <v>0</v>
      </c>
      <c r="AC34" s="44">
        <f>SBYLD1!AC34*VLOOKUP(SBYLD2!AC$4,'[1]INTERNAL PARAMETERS-1'!$B$5:$J$44,5,FALSE)*VLOOKUP(SBYLD2!AC$4,'[1]INTERNAL PARAMETERS-1'!$B$5:$J$44,7,FALSE)*SBYLD2!$F34 + SBYLD1!AC34*(1-VLOOKUP(SBYLD2!AC$4,'[1]INTERNAL PARAMETERS-1'!$B$5:$J$44,5,FALSE))*VLOOKUP(SBYLD2!AC$4,'[1]INTERNAL PARAMETERS-1'!$B$5:$J$44,9,FALSE)*SBYLD2!$F34</f>
        <v>0</v>
      </c>
      <c r="AD34" s="44">
        <f>SBYLD1!AD34*VLOOKUP(SBYLD2!AD$4,'[1]INTERNAL PARAMETERS-1'!$B$5:$J$44,5,FALSE)*VLOOKUP(SBYLD2!AD$4,'[1]INTERNAL PARAMETERS-1'!$B$5:$J$44,7,FALSE)*SBYLD2!$F34 + SBYLD1!AD34*(1-VLOOKUP(SBYLD2!AD$4,'[1]INTERNAL PARAMETERS-1'!$B$5:$J$44,5,FALSE))*VLOOKUP(SBYLD2!AD$4,'[1]INTERNAL PARAMETERS-1'!$B$5:$J$44,9,FALSE)*SBYLD2!$F34</f>
        <v>0</v>
      </c>
      <c r="AE34" s="44">
        <f>SBYLD1!AE34*VLOOKUP(SBYLD2!AE$4,'[1]INTERNAL PARAMETERS-1'!$B$5:$J$44,5,FALSE)*VLOOKUP(SBYLD2!AE$4,'[1]INTERNAL PARAMETERS-1'!$B$5:$J$44,7,FALSE)*SBYLD2!$F34 + SBYLD1!AE34*(1-VLOOKUP(SBYLD2!AE$4,'[1]INTERNAL PARAMETERS-1'!$B$5:$J$44,5,FALSE))*VLOOKUP(SBYLD2!AE$4,'[1]INTERNAL PARAMETERS-1'!$B$5:$J$44,9,FALSE)*SBYLD2!$F34</f>
        <v>0</v>
      </c>
      <c r="AF34" s="44">
        <f>SBYLD1!AF34*VLOOKUP(SBYLD2!AF$4,'[1]INTERNAL PARAMETERS-1'!$B$5:$J$44,5,FALSE)*VLOOKUP(SBYLD2!AF$4,'[1]INTERNAL PARAMETERS-1'!$B$5:$J$44,7,FALSE)*SBYLD2!$F34 + SBYLD1!AF34*(1-VLOOKUP(SBYLD2!AF$4,'[1]INTERNAL PARAMETERS-1'!$B$5:$J$44,5,FALSE))*VLOOKUP(SBYLD2!AF$4,'[1]INTERNAL PARAMETERS-1'!$B$5:$J$44,9,FALSE)*SBYLD2!$F34</f>
        <v>7.6047549702568764</v>
      </c>
      <c r="AG34" s="44">
        <f>SBYLD1!AG34*VLOOKUP(SBYLD2!AG$4,'[1]INTERNAL PARAMETERS-1'!$B$5:$J$44,5,FALSE)*VLOOKUP(SBYLD2!AG$4,'[1]INTERNAL PARAMETERS-1'!$B$5:$J$44,7,FALSE)*SBYLD2!$F34 + SBYLD1!AG34*(1-VLOOKUP(SBYLD2!AG$4,'[1]INTERNAL PARAMETERS-1'!$B$5:$J$44,5,FALSE))*VLOOKUP(SBYLD2!AG$4,'[1]INTERNAL PARAMETERS-1'!$B$5:$J$44,9,FALSE)*SBYLD2!$F34</f>
        <v>0</v>
      </c>
      <c r="AH34" s="44">
        <f>SBYLD1!AH34*VLOOKUP(SBYLD2!AH$4,'[1]INTERNAL PARAMETERS-1'!$B$5:$J$44,5,FALSE)*VLOOKUP(SBYLD2!AH$4,'[1]INTERNAL PARAMETERS-1'!$B$5:$J$44,7,FALSE)*SBYLD2!$F34 + SBYLD1!AH34*(1-VLOOKUP(SBYLD2!AH$4,'[1]INTERNAL PARAMETERS-1'!$B$5:$J$44,5,FALSE))*VLOOKUP(SBYLD2!AH$4,'[1]INTERNAL PARAMETERS-1'!$B$5:$J$44,9,FALSE)*SBYLD2!$F34</f>
        <v>2.1449308890468113</v>
      </c>
      <c r="AI34" s="44">
        <f>SBYLD1!AI34*VLOOKUP(SBYLD2!AI$4,'[1]INTERNAL PARAMETERS-1'!$B$5:$J$44,5,FALSE)*VLOOKUP(SBYLD2!AI$4,'[1]INTERNAL PARAMETERS-1'!$B$5:$J$44,7,FALSE)*SBYLD2!$F34 + SBYLD1!AI34*(1-VLOOKUP(SBYLD2!AI$4,'[1]INTERNAL PARAMETERS-1'!$B$5:$J$44,5,FALSE))*VLOOKUP(SBYLD2!AI$4,'[1]INTERNAL PARAMETERS-1'!$B$5:$J$44,9,FALSE)*SBYLD2!$F34</f>
        <v>1.9502681184275841</v>
      </c>
      <c r="AJ34" s="44">
        <f>SBYLD1!AJ34*VLOOKUP(SBYLD2!AJ$4,'[1]INTERNAL PARAMETERS-1'!$B$5:$J$44,5,FALSE)*VLOOKUP(SBYLD2!AJ$4,'[1]INTERNAL PARAMETERS-1'!$B$5:$J$44,7,FALSE)*SBYLD2!$F34 + SBYLD1!AJ34*(1-VLOOKUP(SBYLD2!AJ$4,'[1]INTERNAL PARAMETERS-1'!$B$5:$J$44,5,FALSE))*VLOOKUP(SBYLD2!AJ$4,'[1]INTERNAL PARAMETERS-1'!$B$5:$J$44,9,FALSE)*SBYLD2!$F34</f>
        <v>15.212091323735157</v>
      </c>
      <c r="AK34" s="44">
        <f>SBYLD1!AK34*VLOOKUP(SBYLD2!AK$4,'[1]INTERNAL PARAMETERS-1'!$B$5:$J$44,5,FALSE)*VLOOKUP(SBYLD2!AK$4,'[1]INTERNAL PARAMETERS-1'!$B$5:$J$44,7,FALSE)*SBYLD2!$F34 + SBYLD1!AK34*(1-VLOOKUP(SBYLD2!AK$4,'[1]INTERNAL PARAMETERS-1'!$B$5:$J$44,5,FALSE))*VLOOKUP(SBYLD2!AK$4,'[1]INTERNAL PARAMETERS-1'!$B$5:$J$44,9,FALSE)*SBYLD2!$F34</f>
        <v>0</v>
      </c>
      <c r="AL34" s="44">
        <f>SBYLD1!AL34*VLOOKUP(SBYLD2!AL$4,'[1]INTERNAL PARAMETERS-1'!$B$5:$J$44,5,FALSE)*VLOOKUP(SBYLD2!AL$4,'[1]INTERNAL PARAMETERS-1'!$B$5:$J$44,7,FALSE)*SBYLD2!$F34 + SBYLD1!AL34*(1-VLOOKUP(SBYLD2!AL$4,'[1]INTERNAL PARAMETERS-1'!$B$5:$J$44,5,FALSE))*VLOOKUP(SBYLD2!AL$4,'[1]INTERNAL PARAMETERS-1'!$B$5:$J$44,9,FALSE)*SBYLD2!$F34</f>
        <v>0</v>
      </c>
      <c r="AM34" s="44">
        <f>SBYLD1!AM34*VLOOKUP(SBYLD2!AM$4,'[1]INTERNAL PARAMETERS-1'!$B$5:$J$44,5,FALSE)*VLOOKUP(SBYLD2!AM$4,'[1]INTERNAL PARAMETERS-1'!$B$5:$J$44,7,FALSE)*SBYLD2!$F34 + SBYLD1!AM34*(1-VLOOKUP(SBYLD2!AM$4,'[1]INTERNAL PARAMETERS-1'!$B$5:$J$44,5,FALSE))*VLOOKUP(SBYLD2!AM$4,'[1]INTERNAL PARAMETERS-1'!$B$5:$J$44,9,FALSE)*SBYLD2!$F34</f>
        <v>0</v>
      </c>
      <c r="AN34" s="44">
        <f>SBYLD1!AN34*VLOOKUP(SBYLD2!AN$4,'[1]INTERNAL PARAMETERS-1'!$B$5:$J$44,5,FALSE)*VLOOKUP(SBYLD2!AN$4,'[1]INTERNAL PARAMETERS-1'!$B$5:$J$44,7,FALSE)*SBYLD2!$F34 + SBYLD1!AN34*(1-VLOOKUP(SBYLD2!AN$4,'[1]INTERNAL PARAMETERS-1'!$B$5:$J$44,5,FALSE))*VLOOKUP(SBYLD2!AN$4,'[1]INTERNAL PARAMETERS-1'!$B$5:$J$44,9,FALSE)*SBYLD2!$F34</f>
        <v>0</v>
      </c>
      <c r="AO34" s="44">
        <f>SBYLD1!AO34*VLOOKUP(SBYLD2!AO$4,'[1]INTERNAL PARAMETERS-1'!$B$5:$J$44,5,FALSE)*VLOOKUP(SBYLD2!AO$4,'[1]INTERNAL PARAMETERS-1'!$B$5:$J$44,7,FALSE)*SBYLD2!$F34 + SBYLD1!AO34*(1-VLOOKUP(SBYLD2!AO$4,'[1]INTERNAL PARAMETERS-1'!$B$5:$J$44,5,FALSE))*VLOOKUP(SBYLD2!AO$4,'[1]INTERNAL PARAMETERS-1'!$B$5:$J$44,9,FALSE)*SBYLD2!$F34</f>
        <v>0</v>
      </c>
      <c r="AP34" s="44">
        <f>SBYLD1!AP34*VLOOKUP(SBYLD2!AP$4,'[1]INTERNAL PARAMETERS-1'!$B$5:$J$44,5,FALSE)*VLOOKUP(SBYLD2!AP$4,'[1]INTERNAL PARAMETERS-1'!$B$5:$J$44,7,FALSE)*SBYLD2!$F34 + SBYLD1!AP34*(1-VLOOKUP(SBYLD2!AP$4,'[1]INTERNAL PARAMETERS-1'!$B$5:$J$44,5,FALSE))*VLOOKUP(SBYLD2!AP$4,'[1]INTERNAL PARAMETERS-1'!$B$5:$J$44,9,FALSE)*SBYLD2!$F34</f>
        <v>0</v>
      </c>
      <c r="AQ34" s="44">
        <f>SBYLD1!AQ34*VLOOKUP(SBYLD2!AQ$4,'[1]INTERNAL PARAMETERS-1'!$B$5:$J$44,5,FALSE)*VLOOKUP(SBYLD2!AQ$4,'[1]INTERNAL PARAMETERS-1'!$B$5:$J$44,7,FALSE)*SBYLD2!$F34 + SBYLD1!AQ34*(1-VLOOKUP(SBYLD2!AQ$4,'[1]INTERNAL PARAMETERS-1'!$B$5:$J$44,5,FALSE))*VLOOKUP(SBYLD2!AQ$4,'[1]INTERNAL PARAMETERS-1'!$B$5:$J$44,9,FALSE)*SBYLD2!$F34</f>
        <v>0</v>
      </c>
      <c r="AR34" s="44">
        <f>SBYLD1!AR34*VLOOKUP(SBYLD2!AR$4,'[1]INTERNAL PARAMETERS-1'!$B$5:$J$44,5,FALSE)*VLOOKUP(SBYLD2!AR$4,'[1]INTERNAL PARAMETERS-1'!$B$5:$J$44,7,FALSE)*SBYLD2!$F34 + SBYLD1!AR34*(1-VLOOKUP(SBYLD2!AR$4,'[1]INTERNAL PARAMETERS-1'!$B$5:$J$44,5,FALSE))*VLOOKUP(SBYLD2!AR$4,'[1]INTERNAL PARAMETERS-1'!$B$5:$J$44,9,FALSE)*SBYLD2!$F34</f>
        <v>0</v>
      </c>
      <c r="AS34" s="44">
        <f>SBYLD1!AS34*VLOOKUP(SBYLD2!AS$4,'[1]INTERNAL PARAMETERS-1'!$B$5:$J$44,5,FALSE)*VLOOKUP(SBYLD2!AS$4,'[1]INTERNAL PARAMETERS-1'!$B$5:$J$44,7,FALSE)*SBYLD2!$F34 + SBYLD1!AS34*(1-VLOOKUP(SBYLD2!AS$4,'[1]INTERNAL PARAMETERS-1'!$B$5:$J$44,5,FALSE))*VLOOKUP(SBYLD2!AS$4,'[1]INTERNAL PARAMETERS-1'!$B$5:$J$44,9,FALSE)*SBYLD2!$F34</f>
        <v>0</v>
      </c>
      <c r="AT34" s="43">
        <f>SBYLD1!AT34*VLOOKUP(SBYLD2!AT$4,'[1]INTERNAL PARAMETERS-1'!$B$5:$J$44,5,FALSE)*VLOOKUP(SBYLD2!AT$4,'[1]INTERNAL PARAMETERS-1'!$B$5:$J$44,7,FALSE)*SBYLD2!$F34 + SBYLD1!AT34*(1-VLOOKUP(SBYLD2!AT$4,'[1]INTERNAL PARAMETERS-1'!$B$5:$J$44,5,FALSE))*VLOOKUP(SBYLD2!AT$4,'[1]INTERNAL PARAMETERS-1'!$B$5:$J$44,9,FALSE)*SBYLD2!$F34</f>
        <v>0</v>
      </c>
      <c r="AU34" s="45">
        <f>SBYLD1!AU34*VLOOKUP(SBYLD2!AU$4,'[1]INTERNAL PARAMETERS-1'!$B$5:$J$44,5,FALSE)*VLOOKUP(SBYLD2!AU$4,'[1]INTERNAL PARAMETERS-1'!$B$5:$J$44,6,FALSE)*VLOOKUP(SBYLD2!AU$4,'[1]INTERNAL PARAMETERS-1'!$B$5:$J$44,3,FALSE) + SBYLD1!AU34*(1-VLOOKUP(SBYLD2!AU$4,'[1]INTERNAL PARAMETERS-1'!$B$5:$J$44,5,FALSE))*VLOOKUP(SBYLD2!AU$4,'[1]INTERNAL PARAMETERS-1'!$B$5:$J$44,8,FALSE)*VLOOKUP(SBYLD2!AU$4,'[1]INTERNAL PARAMETERS-1'!$B$5:$J$44,3,FALSE)</f>
        <v>0</v>
      </c>
      <c r="AV34" s="44">
        <f>SBYLD1!AV34*VLOOKUP(SBYLD2!AV$4,'[1]INTERNAL PARAMETERS-1'!$B$5:$J$44,5,FALSE)*VLOOKUP(SBYLD2!AV$4,'[1]INTERNAL PARAMETERS-1'!$B$5:$J$44,6,FALSE)*VLOOKUP(SBYLD2!AV$4,'[1]INTERNAL PARAMETERS-1'!$B$5:$J$44,3,FALSE) + SBYLD1!AV34*(1-VLOOKUP(SBYLD2!AV$4,'[1]INTERNAL PARAMETERS-1'!$B$5:$J$44,5,FALSE))*VLOOKUP(SBYLD2!AV$4,'[1]INTERNAL PARAMETERS-1'!$B$5:$J$44,8,FALSE)*VLOOKUP(SBYLD2!AV$4,'[1]INTERNAL PARAMETERS-1'!$B$5:$J$44,3,FALSE)</f>
        <v>0</v>
      </c>
      <c r="AW34" s="44">
        <f>SBYLD1!AW34*VLOOKUP(SBYLD2!AW$4,'[1]INTERNAL PARAMETERS-1'!$B$5:$J$44,5,FALSE)*VLOOKUP(SBYLD2!AW$4,'[1]INTERNAL PARAMETERS-1'!$B$5:$J$44,6,FALSE)*VLOOKUP(SBYLD2!AW$4,'[1]INTERNAL PARAMETERS-1'!$B$5:$J$44,3,FALSE) + SBYLD1!AW34*(1-VLOOKUP(SBYLD2!AW$4,'[1]INTERNAL PARAMETERS-1'!$B$5:$J$44,5,FALSE))*VLOOKUP(SBYLD2!AW$4,'[1]INTERNAL PARAMETERS-1'!$B$5:$J$44,8,FALSE)*VLOOKUP(SBYLD2!AW$4,'[1]INTERNAL PARAMETERS-1'!$B$5:$J$44,3,FALSE)</f>
        <v>49.720411043956446</v>
      </c>
      <c r="AX34" s="44">
        <f>SBYLD1!AX34*VLOOKUP(SBYLD2!AX$4,'[1]INTERNAL PARAMETERS-1'!$B$5:$J$44,5,FALSE)*VLOOKUP(SBYLD2!AX$4,'[1]INTERNAL PARAMETERS-1'!$B$5:$J$44,6,FALSE)*VLOOKUP(SBYLD2!AX$4,'[1]INTERNAL PARAMETERS-1'!$B$5:$J$44,3,FALSE) + SBYLD1!AX34*(1-VLOOKUP(SBYLD2!AX$4,'[1]INTERNAL PARAMETERS-1'!$B$5:$J$44,5,FALSE))*VLOOKUP(SBYLD2!AX$4,'[1]INTERNAL PARAMETERS-1'!$B$5:$J$44,8,FALSE)*VLOOKUP(SBYLD2!AX$4,'[1]INTERNAL PARAMETERS-1'!$B$5:$J$44,3,FALSE)</f>
        <v>0</v>
      </c>
      <c r="AY34" s="44">
        <f>SBYLD1!AY34*VLOOKUP(SBYLD2!AY$4,'[1]INTERNAL PARAMETERS-1'!$B$5:$J$44,5,FALSE)*VLOOKUP(SBYLD2!AY$4,'[1]INTERNAL PARAMETERS-1'!$B$5:$J$44,6,FALSE)*VLOOKUP(SBYLD2!AY$4,'[1]INTERNAL PARAMETERS-1'!$B$5:$J$44,3,FALSE) + SBYLD1!AY34*(1-VLOOKUP(SBYLD2!AY$4,'[1]INTERNAL PARAMETERS-1'!$B$5:$J$44,5,FALSE))*VLOOKUP(SBYLD2!AY$4,'[1]INTERNAL PARAMETERS-1'!$B$5:$J$44,8,FALSE)*VLOOKUP(SBYLD2!AY$4,'[1]INTERNAL PARAMETERS-1'!$B$5:$J$44,3,FALSE)</f>
        <v>0</v>
      </c>
      <c r="AZ34" s="44">
        <f>SBYLD1!AZ34*VLOOKUP(SBYLD2!AZ$4,'[1]INTERNAL PARAMETERS-1'!$B$5:$J$44,5,FALSE)*VLOOKUP(SBYLD2!AZ$4,'[1]INTERNAL PARAMETERS-1'!$B$5:$J$44,6,FALSE)*VLOOKUP(SBYLD2!AZ$4,'[1]INTERNAL PARAMETERS-1'!$B$5:$J$44,3,FALSE) + SBYLD1!AZ34*(1-VLOOKUP(SBYLD2!AZ$4,'[1]INTERNAL PARAMETERS-1'!$B$5:$J$44,5,FALSE))*VLOOKUP(SBYLD2!AZ$4,'[1]INTERNAL PARAMETERS-1'!$B$5:$J$44,8,FALSE)*VLOOKUP(SBYLD2!AZ$4,'[1]INTERNAL PARAMETERS-1'!$B$5:$J$44,3,FALSE)</f>
        <v>0</v>
      </c>
      <c r="BA34" s="44">
        <f>SBYLD1!BA34*VLOOKUP(SBYLD2!BA$4,'[1]INTERNAL PARAMETERS-1'!$B$5:$J$44,5,FALSE)*VLOOKUP(SBYLD2!BA$4,'[1]INTERNAL PARAMETERS-1'!$B$5:$J$44,6,FALSE)*VLOOKUP(SBYLD2!BA$4,'[1]INTERNAL PARAMETERS-1'!$B$5:$J$44,3,FALSE) + SBYLD1!BA34*(1-VLOOKUP(SBYLD2!BA$4,'[1]INTERNAL PARAMETERS-1'!$B$5:$J$44,5,FALSE))*VLOOKUP(SBYLD2!BA$4,'[1]INTERNAL PARAMETERS-1'!$B$5:$J$44,8,FALSE)*VLOOKUP(SBYLD2!BA$4,'[1]INTERNAL PARAMETERS-1'!$B$5:$J$44,3,FALSE)</f>
        <v>36.813972016748991</v>
      </c>
      <c r="BB34" s="44">
        <f>SBYLD1!BB34*VLOOKUP(SBYLD2!BB$4,'[1]INTERNAL PARAMETERS-1'!$B$5:$J$44,5,FALSE)*VLOOKUP(SBYLD2!BB$4,'[1]INTERNAL PARAMETERS-1'!$B$5:$J$44,6,FALSE)*VLOOKUP(SBYLD2!BB$4,'[1]INTERNAL PARAMETERS-1'!$B$5:$J$44,3,FALSE) + SBYLD1!BB34*(1-VLOOKUP(SBYLD2!BB$4,'[1]INTERNAL PARAMETERS-1'!$B$5:$J$44,5,FALSE))*VLOOKUP(SBYLD2!BB$4,'[1]INTERNAL PARAMETERS-1'!$B$5:$J$44,8,FALSE)*VLOOKUP(SBYLD2!BB$4,'[1]INTERNAL PARAMETERS-1'!$B$5:$J$44,3,FALSE)</f>
        <v>8.3963543118234583</v>
      </c>
      <c r="BC34" s="44">
        <f>SBYLD1!BC34*VLOOKUP(SBYLD2!BC$4,'[1]INTERNAL PARAMETERS-1'!$B$5:$J$44,5,FALSE)*VLOOKUP(SBYLD2!BC$4,'[1]INTERNAL PARAMETERS-1'!$B$5:$J$44,6,FALSE)*VLOOKUP(SBYLD2!BC$4,'[1]INTERNAL PARAMETERS-1'!$B$5:$J$44,3,FALSE) + SBYLD1!BC34*(1-VLOOKUP(SBYLD2!BC$4,'[1]INTERNAL PARAMETERS-1'!$B$5:$J$44,5,FALSE))*VLOOKUP(SBYLD2!BC$4,'[1]INTERNAL PARAMETERS-1'!$B$5:$J$44,8,FALSE)*VLOOKUP(SBYLD2!BC$4,'[1]INTERNAL PARAMETERS-1'!$B$5:$J$44,3,FALSE)</f>
        <v>22.324020086483923</v>
      </c>
      <c r="BD34" s="44">
        <f>SBYLD1!BD34*VLOOKUP(SBYLD2!BD$4,'[1]INTERNAL PARAMETERS-1'!$B$5:$J$44,5,FALSE)*VLOOKUP(SBYLD2!BD$4,'[1]INTERNAL PARAMETERS-1'!$B$5:$J$44,6,FALSE)*VLOOKUP(SBYLD2!BD$4,'[1]INTERNAL PARAMETERS-1'!$B$5:$J$44,3,FALSE) + SBYLD1!BD34*(1-VLOOKUP(SBYLD2!BD$4,'[1]INTERNAL PARAMETERS-1'!$B$5:$J$44,5,FALSE))*VLOOKUP(SBYLD2!BD$4,'[1]INTERNAL PARAMETERS-1'!$B$5:$J$44,8,FALSE)*VLOOKUP(SBYLD2!BD$4,'[1]INTERNAL PARAMETERS-1'!$B$5:$J$44,3,FALSE)</f>
        <v>8.016359398846264</v>
      </c>
      <c r="BE34" s="44">
        <f>SBYLD1!BE34*VLOOKUP(SBYLD2!BE$4,'[1]INTERNAL PARAMETERS-1'!$B$5:$J$44,5,FALSE)*VLOOKUP(SBYLD2!BE$4,'[1]INTERNAL PARAMETERS-1'!$B$5:$J$44,6,FALSE)*VLOOKUP(SBYLD2!BE$4,'[1]INTERNAL PARAMETERS-1'!$B$5:$J$44,3,FALSE) + SBYLD1!BE34*(1-VLOOKUP(SBYLD2!BE$4,'[1]INTERNAL PARAMETERS-1'!$B$5:$J$44,5,FALSE))*VLOOKUP(SBYLD2!BE$4,'[1]INTERNAL PARAMETERS-1'!$B$5:$J$44,8,FALSE)*VLOOKUP(SBYLD2!BE$4,'[1]INTERNAL PARAMETERS-1'!$B$5:$J$44,3,FALSE)</f>
        <v>31.421919585306117</v>
      </c>
      <c r="BF34" s="44">
        <f>SBYLD1!BF34*VLOOKUP(SBYLD2!BF$4,'[1]INTERNAL PARAMETERS-1'!$B$5:$J$44,5,FALSE)*VLOOKUP(SBYLD2!BF$4,'[1]INTERNAL PARAMETERS-1'!$B$5:$J$44,6,FALSE)*VLOOKUP(SBYLD2!BF$4,'[1]INTERNAL PARAMETERS-1'!$B$5:$J$44,3,FALSE) + SBYLD1!BF34*(1-VLOOKUP(SBYLD2!BF$4,'[1]INTERNAL PARAMETERS-1'!$B$5:$J$44,5,FALSE))*VLOOKUP(SBYLD2!BF$4,'[1]INTERNAL PARAMETERS-1'!$B$5:$J$44,8,FALSE)*VLOOKUP(SBYLD2!BF$4,'[1]INTERNAL PARAMETERS-1'!$B$5:$J$44,3,FALSE)</f>
        <v>0</v>
      </c>
      <c r="BG34" s="44">
        <f>SBYLD1!BG34*VLOOKUP(SBYLD2!BG$4,'[1]INTERNAL PARAMETERS-1'!$B$5:$J$44,5,FALSE)*VLOOKUP(SBYLD2!BG$4,'[1]INTERNAL PARAMETERS-1'!$B$5:$J$44,6,FALSE)*VLOOKUP(SBYLD2!BG$4,'[1]INTERNAL PARAMETERS-1'!$B$5:$J$44,3,FALSE) + SBYLD1!BG34*(1-VLOOKUP(SBYLD2!BG$4,'[1]INTERNAL PARAMETERS-1'!$B$5:$J$44,5,FALSE))*VLOOKUP(SBYLD2!BG$4,'[1]INTERNAL PARAMETERS-1'!$B$5:$J$44,8,FALSE)*VLOOKUP(SBYLD2!BG$4,'[1]INTERNAL PARAMETERS-1'!$B$5:$J$44,3,FALSE)</f>
        <v>8.9641066761426025</v>
      </c>
      <c r="BH34" s="44">
        <f>SBYLD1!BH34*VLOOKUP(SBYLD2!BH$4,'[1]INTERNAL PARAMETERS-1'!$B$5:$J$44,5,FALSE)*VLOOKUP(SBYLD2!BH$4,'[1]INTERNAL PARAMETERS-1'!$B$5:$J$44,6,FALSE)*VLOOKUP(SBYLD2!BH$4,'[1]INTERNAL PARAMETERS-1'!$B$5:$J$44,3,FALSE) + SBYLD1!BH34*(1-VLOOKUP(SBYLD2!BH$4,'[1]INTERNAL PARAMETERS-1'!$B$5:$J$44,5,FALSE))*VLOOKUP(SBYLD2!BH$4,'[1]INTERNAL PARAMETERS-1'!$B$5:$J$44,8,FALSE)*VLOOKUP(SBYLD2!BH$4,'[1]INTERNAL PARAMETERS-1'!$B$5:$J$44,3,FALSE)</f>
        <v>4.8285376345368863E-2</v>
      </c>
      <c r="BI34" s="44">
        <f>SBYLD1!BI34*VLOOKUP(SBYLD2!BI$4,'[1]INTERNAL PARAMETERS-1'!$B$5:$J$44,5,FALSE)*VLOOKUP(SBYLD2!BI$4,'[1]INTERNAL PARAMETERS-1'!$B$5:$J$44,6,FALSE)*VLOOKUP(SBYLD2!BI$4,'[1]INTERNAL PARAMETERS-1'!$B$5:$J$44,3,FALSE) + SBYLD1!BI34*(1-VLOOKUP(SBYLD2!BI$4,'[1]INTERNAL PARAMETERS-1'!$B$5:$J$44,5,FALSE))*VLOOKUP(SBYLD2!BI$4,'[1]INTERNAL PARAMETERS-1'!$B$5:$J$44,8,FALSE)*VLOOKUP(SBYLD2!BI$4,'[1]INTERNAL PARAMETERS-1'!$B$5:$J$44,3,FALSE)</f>
        <v>0</v>
      </c>
      <c r="BJ34" s="44">
        <f>SBYLD1!BJ34*VLOOKUP(SBYLD2!BJ$4,'[1]INTERNAL PARAMETERS-1'!$B$5:$J$44,5,FALSE)*VLOOKUP(SBYLD2!BJ$4,'[1]INTERNAL PARAMETERS-1'!$B$5:$J$44,6,FALSE)*VLOOKUP(SBYLD2!BJ$4,'[1]INTERNAL PARAMETERS-1'!$B$5:$J$44,3,FALSE) + SBYLD1!BJ34*(1-VLOOKUP(SBYLD2!BJ$4,'[1]INTERNAL PARAMETERS-1'!$B$5:$J$44,5,FALSE))*VLOOKUP(SBYLD2!BJ$4,'[1]INTERNAL PARAMETERS-1'!$B$5:$J$44,8,FALSE)*VLOOKUP(SBYLD2!BJ$4,'[1]INTERNAL PARAMETERS-1'!$B$5:$J$44,3,FALSE)</f>
        <v>3.4658604826049904</v>
      </c>
      <c r="BK34" s="44">
        <f>SBYLD1!BK34*VLOOKUP(SBYLD2!BK$4,'[1]INTERNAL PARAMETERS-1'!$B$5:$J$44,5,FALSE)*VLOOKUP(SBYLD2!BK$4,'[1]INTERNAL PARAMETERS-1'!$B$5:$J$44,6,FALSE)*VLOOKUP(SBYLD2!BK$4,'[1]INTERNAL PARAMETERS-1'!$B$5:$J$44,3,FALSE) + SBYLD1!BK34*(1-VLOOKUP(SBYLD2!BK$4,'[1]INTERNAL PARAMETERS-1'!$B$5:$J$44,5,FALSE))*VLOOKUP(SBYLD2!BK$4,'[1]INTERNAL PARAMETERS-1'!$B$5:$J$44,8,FALSE)*VLOOKUP(SBYLD2!BK$4,'[1]INTERNAL PARAMETERS-1'!$B$5:$J$44,3,FALSE)</f>
        <v>3.2712561846209924</v>
      </c>
      <c r="BL34" s="44">
        <f>SBYLD1!BL34*VLOOKUP(SBYLD2!BL$4,'[1]INTERNAL PARAMETERS-1'!$B$5:$J$44,5,FALSE)*VLOOKUP(SBYLD2!BL$4,'[1]INTERNAL PARAMETERS-1'!$B$5:$J$44,6,FALSE)*VLOOKUP(SBYLD2!BL$4,'[1]INTERNAL PARAMETERS-1'!$B$5:$J$44,3,FALSE) + SBYLD1!BL34*(1-VLOOKUP(SBYLD2!BL$4,'[1]INTERNAL PARAMETERS-1'!$B$5:$J$44,5,FALSE))*VLOOKUP(SBYLD2!BL$4,'[1]INTERNAL PARAMETERS-1'!$B$5:$J$44,8,FALSE)*VLOOKUP(SBYLD2!BL$4,'[1]INTERNAL PARAMETERS-1'!$B$5:$J$44,3,FALSE)</f>
        <v>17.475657151033339</v>
      </c>
      <c r="BM34" s="44">
        <f>SBYLD1!BM34*VLOOKUP(SBYLD2!BM$4,'[1]INTERNAL PARAMETERS-1'!$B$5:$J$44,5,FALSE)*VLOOKUP(SBYLD2!BM$4,'[1]INTERNAL PARAMETERS-1'!$B$5:$J$44,6,FALSE)*VLOOKUP(SBYLD2!BM$4,'[1]INTERNAL PARAMETERS-1'!$B$5:$J$44,3,FALSE) + SBYLD1!BM34*(1-VLOOKUP(SBYLD2!BM$4,'[1]INTERNAL PARAMETERS-1'!$B$5:$J$44,5,FALSE))*VLOOKUP(SBYLD2!BM$4,'[1]INTERNAL PARAMETERS-1'!$B$5:$J$44,8,FALSE)*VLOOKUP(SBYLD2!BM$4,'[1]INTERNAL PARAMETERS-1'!$B$5:$J$44,3,FALSE)</f>
        <v>10.514727046614242</v>
      </c>
      <c r="BN34" s="44">
        <f>SBYLD1!BN34*VLOOKUP(SBYLD2!BN$4,'[1]INTERNAL PARAMETERS-1'!$B$5:$J$44,5,FALSE)*VLOOKUP(SBYLD2!BN$4,'[1]INTERNAL PARAMETERS-1'!$B$5:$J$44,6,FALSE)*VLOOKUP(SBYLD2!BN$4,'[1]INTERNAL PARAMETERS-1'!$B$5:$J$44,3,FALSE) + SBYLD1!BN34*(1-VLOOKUP(SBYLD2!BN$4,'[1]INTERNAL PARAMETERS-1'!$B$5:$J$44,5,FALSE))*VLOOKUP(SBYLD2!BN$4,'[1]INTERNAL PARAMETERS-1'!$B$5:$J$44,8,FALSE)*VLOOKUP(SBYLD2!BN$4,'[1]INTERNAL PARAMETERS-1'!$B$5:$J$44,3,FALSE)</f>
        <v>5.3209594887802982</v>
      </c>
      <c r="BO34" s="44">
        <f>SBYLD1!BO34*VLOOKUP(SBYLD2!BO$4,'[1]INTERNAL PARAMETERS-1'!$B$5:$J$44,5,FALSE)*VLOOKUP(SBYLD2!BO$4,'[1]INTERNAL PARAMETERS-1'!$B$5:$J$44,6,FALSE)*VLOOKUP(SBYLD2!BO$4,'[1]INTERNAL PARAMETERS-1'!$B$5:$J$44,3,FALSE) + SBYLD1!BO34*(1-VLOOKUP(SBYLD2!BO$4,'[1]INTERNAL PARAMETERS-1'!$B$5:$J$44,5,FALSE))*VLOOKUP(SBYLD2!BO$4,'[1]INTERNAL PARAMETERS-1'!$B$5:$J$44,8,FALSE)*VLOOKUP(SBYLD2!BO$4,'[1]INTERNAL PARAMETERS-1'!$B$5:$J$44,3,FALSE)</f>
        <v>5.6824760491885637</v>
      </c>
      <c r="BP34" s="44">
        <f>SBYLD1!BP34*VLOOKUP(SBYLD2!BP$4,'[1]INTERNAL PARAMETERS-1'!$B$5:$J$44,5,FALSE)*VLOOKUP(SBYLD2!BP$4,'[1]INTERNAL PARAMETERS-1'!$B$5:$J$44,6,FALSE)*VLOOKUP(SBYLD2!BP$4,'[1]INTERNAL PARAMETERS-1'!$B$5:$J$44,3,FALSE) + SBYLD1!BP34*(1-VLOOKUP(SBYLD2!BP$4,'[1]INTERNAL PARAMETERS-1'!$B$5:$J$44,5,FALSE))*VLOOKUP(SBYLD2!BP$4,'[1]INTERNAL PARAMETERS-1'!$B$5:$J$44,8,FALSE)*VLOOKUP(SBYLD2!BP$4,'[1]INTERNAL PARAMETERS-1'!$B$5:$J$44,3,FALSE)</f>
        <v>0.33930676816420535</v>
      </c>
      <c r="BQ34" s="44">
        <f>SBYLD1!BQ34*VLOOKUP(SBYLD2!BQ$4,'[1]INTERNAL PARAMETERS-1'!$B$5:$J$44,5,FALSE)*VLOOKUP(SBYLD2!BQ$4,'[1]INTERNAL PARAMETERS-1'!$B$5:$J$44,6,FALSE)*VLOOKUP(SBYLD2!BQ$4,'[1]INTERNAL PARAMETERS-1'!$B$5:$J$44,3,FALSE) + SBYLD1!BQ34*(1-VLOOKUP(SBYLD2!BQ$4,'[1]INTERNAL PARAMETERS-1'!$B$5:$J$44,5,FALSE))*VLOOKUP(SBYLD2!BQ$4,'[1]INTERNAL PARAMETERS-1'!$B$5:$J$44,8,FALSE)*VLOOKUP(SBYLD2!BQ$4,'[1]INTERNAL PARAMETERS-1'!$B$5:$J$44,3,FALSE)</f>
        <v>18.237420177224912</v>
      </c>
      <c r="BR34" s="44">
        <f>SBYLD1!BR34*VLOOKUP(SBYLD2!BR$4,'[1]INTERNAL PARAMETERS-1'!$B$5:$J$44,5,FALSE)*VLOOKUP(SBYLD2!BR$4,'[1]INTERNAL PARAMETERS-1'!$B$5:$J$44,6,FALSE)*VLOOKUP(SBYLD2!BR$4,'[1]INTERNAL PARAMETERS-1'!$B$5:$J$44,3,FALSE) + SBYLD1!BR34*(1-VLOOKUP(SBYLD2!BR$4,'[1]INTERNAL PARAMETERS-1'!$B$5:$J$44,5,FALSE))*VLOOKUP(SBYLD2!BR$4,'[1]INTERNAL PARAMETERS-1'!$B$5:$J$44,8,FALSE)*VLOOKUP(SBYLD2!BR$4,'[1]INTERNAL PARAMETERS-1'!$B$5:$J$44,3,FALSE)</f>
        <v>0.28115174647655583</v>
      </c>
      <c r="BS34" s="44">
        <f>SBYLD1!BS34*VLOOKUP(SBYLD2!BS$4,'[1]INTERNAL PARAMETERS-1'!$B$5:$J$44,5,FALSE)*VLOOKUP(SBYLD2!BS$4,'[1]INTERNAL PARAMETERS-1'!$B$5:$J$44,6,FALSE)*VLOOKUP(SBYLD2!BS$4,'[1]INTERNAL PARAMETERS-1'!$B$5:$J$44,3,FALSE) + SBYLD1!BS34*(1-VLOOKUP(SBYLD2!BS$4,'[1]INTERNAL PARAMETERS-1'!$B$5:$J$44,5,FALSE))*VLOOKUP(SBYLD2!BS$4,'[1]INTERNAL PARAMETERS-1'!$B$5:$J$44,8,FALSE)*VLOOKUP(SBYLD2!BS$4,'[1]INTERNAL PARAMETERS-1'!$B$5:$J$44,3,FALSE)</f>
        <v>6.546659266703099E-2</v>
      </c>
      <c r="BT34" s="44">
        <f>SBYLD1!BT34*VLOOKUP(SBYLD2!BT$4,'[1]INTERNAL PARAMETERS-1'!$B$5:$J$44,5,FALSE)*VLOOKUP(SBYLD2!BT$4,'[1]INTERNAL PARAMETERS-1'!$B$5:$J$44,6,FALSE)*VLOOKUP(SBYLD2!BT$4,'[1]INTERNAL PARAMETERS-1'!$B$5:$J$44,3,FALSE) + SBYLD1!BT34*(1-VLOOKUP(SBYLD2!BT$4,'[1]INTERNAL PARAMETERS-1'!$B$5:$J$44,5,FALSE))*VLOOKUP(SBYLD2!BT$4,'[1]INTERNAL PARAMETERS-1'!$B$5:$J$44,8,FALSE)*VLOOKUP(SBYLD2!BT$4,'[1]INTERNAL PARAMETERS-1'!$B$5:$J$44,3,FALSE)</f>
        <v>0</v>
      </c>
      <c r="BU34" s="44">
        <f>SBYLD1!BU34*VLOOKUP(SBYLD2!BU$4,'[1]INTERNAL PARAMETERS-1'!$B$5:$J$44,5,FALSE)*VLOOKUP(SBYLD2!BU$4,'[1]INTERNAL PARAMETERS-1'!$B$5:$J$44,6,FALSE)*VLOOKUP(SBYLD2!BU$4,'[1]INTERNAL PARAMETERS-1'!$B$5:$J$44,3,FALSE) + SBYLD1!BU34*(1-VLOOKUP(SBYLD2!BU$4,'[1]INTERNAL PARAMETERS-1'!$B$5:$J$44,5,FALSE))*VLOOKUP(SBYLD2!BU$4,'[1]INTERNAL PARAMETERS-1'!$B$5:$J$44,8,FALSE)*VLOOKUP(SBYLD2!BU$4,'[1]INTERNAL PARAMETERS-1'!$B$5:$J$44,3,FALSE)</f>
        <v>0</v>
      </c>
      <c r="BV34" s="44">
        <f>SBYLD1!BV34*VLOOKUP(SBYLD2!BV$4,'[1]INTERNAL PARAMETERS-1'!$B$5:$J$44,5,FALSE)*VLOOKUP(SBYLD2!BV$4,'[1]INTERNAL PARAMETERS-1'!$B$5:$J$44,6,FALSE)*VLOOKUP(SBYLD2!BV$4,'[1]INTERNAL PARAMETERS-1'!$B$5:$J$44,3,FALSE) + SBYLD1!BV34*(1-VLOOKUP(SBYLD2!BV$4,'[1]INTERNAL PARAMETERS-1'!$B$5:$J$44,5,FALSE))*VLOOKUP(SBYLD2!BV$4,'[1]INTERNAL PARAMETERS-1'!$B$5:$J$44,8,FALSE)*VLOOKUP(SBYLD2!BV$4,'[1]INTERNAL PARAMETERS-1'!$B$5:$J$44,3,FALSE)</f>
        <v>0</v>
      </c>
      <c r="BW34" s="44">
        <f>SBYLD1!BW34*VLOOKUP(SBYLD2!BW$4,'[1]INTERNAL PARAMETERS-1'!$B$5:$J$44,5,FALSE)*VLOOKUP(SBYLD2!BW$4,'[1]INTERNAL PARAMETERS-1'!$B$5:$J$44,6,FALSE)*VLOOKUP(SBYLD2!BW$4,'[1]INTERNAL PARAMETERS-1'!$B$5:$J$44,3,FALSE) + SBYLD1!BW34*(1-VLOOKUP(SBYLD2!BW$4,'[1]INTERNAL PARAMETERS-1'!$B$5:$J$44,5,FALSE))*VLOOKUP(SBYLD2!BW$4,'[1]INTERNAL PARAMETERS-1'!$B$5:$J$44,8,FALSE)*VLOOKUP(SBYLD2!BW$4,'[1]INTERNAL PARAMETERS-1'!$B$5:$J$44,3,FALSE)</f>
        <v>0</v>
      </c>
      <c r="BX34" s="44">
        <f>SBYLD1!BX34*VLOOKUP(SBYLD2!BX$4,'[1]INTERNAL PARAMETERS-1'!$B$5:$J$44,5,FALSE)*VLOOKUP(SBYLD2!BX$4,'[1]INTERNAL PARAMETERS-1'!$B$5:$J$44,6,FALSE)*VLOOKUP(SBYLD2!BX$4,'[1]INTERNAL PARAMETERS-1'!$B$5:$J$44,3,FALSE) + SBYLD1!BX34*(1-VLOOKUP(SBYLD2!BX$4,'[1]INTERNAL PARAMETERS-1'!$B$5:$J$44,5,FALSE))*VLOOKUP(SBYLD2!BX$4,'[1]INTERNAL PARAMETERS-1'!$B$5:$J$44,8,FALSE)*VLOOKUP(SBYLD2!BX$4,'[1]INTERNAL PARAMETERS-1'!$B$5:$J$44,3,FALSE)</f>
        <v>0</v>
      </c>
      <c r="BY34" s="44">
        <f>SBYLD1!BY34*VLOOKUP(SBYLD2!BY$4,'[1]INTERNAL PARAMETERS-1'!$B$5:$J$44,5,FALSE)*VLOOKUP(SBYLD2!BY$4,'[1]INTERNAL PARAMETERS-1'!$B$5:$J$44,6,FALSE)*VLOOKUP(SBYLD2!BY$4,'[1]INTERNAL PARAMETERS-1'!$B$5:$J$44,3,FALSE) + SBYLD1!BY34*(1-VLOOKUP(SBYLD2!BY$4,'[1]INTERNAL PARAMETERS-1'!$B$5:$J$44,5,FALSE))*VLOOKUP(SBYLD2!BY$4,'[1]INTERNAL PARAMETERS-1'!$B$5:$J$44,8,FALSE)*VLOOKUP(SBYLD2!BY$4,'[1]INTERNAL PARAMETERS-1'!$B$5:$J$44,3,FALSE)</f>
        <v>0</v>
      </c>
      <c r="BZ34" s="44">
        <f>SBYLD1!BZ34*VLOOKUP(SBYLD2!BZ$4,'[1]INTERNAL PARAMETERS-1'!$B$5:$J$44,5,FALSE)*VLOOKUP(SBYLD2!BZ$4,'[1]INTERNAL PARAMETERS-1'!$B$5:$J$44,6,FALSE)*VLOOKUP(SBYLD2!BZ$4,'[1]INTERNAL PARAMETERS-1'!$B$5:$J$44,3,FALSE) + SBYLD1!BZ34*(1-VLOOKUP(SBYLD2!BZ$4,'[1]INTERNAL PARAMETERS-1'!$B$5:$J$44,5,FALSE))*VLOOKUP(SBYLD2!BZ$4,'[1]INTERNAL PARAMETERS-1'!$B$5:$J$44,8,FALSE)*VLOOKUP(SBYLD2!BZ$4,'[1]INTERNAL PARAMETERS-1'!$B$5:$J$44,3,FALSE)</f>
        <v>2.8613556352811171E-2</v>
      </c>
      <c r="CA34" s="44">
        <f>SBYLD1!CA34*VLOOKUP(SBYLD2!CA$4,'[1]INTERNAL PARAMETERS-1'!$B$5:$J$44,5,FALSE)*VLOOKUP(SBYLD2!CA$4,'[1]INTERNAL PARAMETERS-1'!$B$5:$J$44,6,FALSE)*VLOOKUP(SBYLD2!CA$4,'[1]INTERNAL PARAMETERS-1'!$B$5:$J$44,3,FALSE) + SBYLD1!CA34*(1-VLOOKUP(SBYLD2!CA$4,'[1]INTERNAL PARAMETERS-1'!$B$5:$J$44,5,FALSE))*VLOOKUP(SBYLD2!CA$4,'[1]INTERNAL PARAMETERS-1'!$B$5:$J$44,8,FALSE)*VLOOKUP(SBYLD2!CA$4,'[1]INTERNAL PARAMETERS-1'!$B$5:$J$44,3,FALSE)</f>
        <v>0</v>
      </c>
      <c r="CB34" s="44">
        <f>SBYLD1!CB34*VLOOKUP(SBYLD2!CB$4,'[1]INTERNAL PARAMETERS-1'!$B$5:$J$44,5,FALSE)*VLOOKUP(SBYLD2!CB$4,'[1]INTERNAL PARAMETERS-1'!$B$5:$J$44,6,FALSE)*VLOOKUP(SBYLD2!CB$4,'[1]INTERNAL PARAMETERS-1'!$B$5:$J$44,3,FALSE) + SBYLD1!CB34*(1-VLOOKUP(SBYLD2!CB$4,'[1]INTERNAL PARAMETERS-1'!$B$5:$J$44,5,FALSE))*VLOOKUP(SBYLD2!CB$4,'[1]INTERNAL PARAMETERS-1'!$B$5:$J$44,8,FALSE)*VLOOKUP(SBYLD2!CB$4,'[1]INTERNAL PARAMETERS-1'!$B$5:$J$44,3,FALSE)</f>
        <v>0</v>
      </c>
      <c r="CC34" s="44">
        <f>SBYLD1!CC34*VLOOKUP(SBYLD2!CC$4,'[1]INTERNAL PARAMETERS-1'!$B$5:$J$44,5,FALSE)*VLOOKUP(SBYLD2!CC$4,'[1]INTERNAL PARAMETERS-1'!$B$5:$J$44,6,FALSE)*VLOOKUP(SBYLD2!CC$4,'[1]INTERNAL PARAMETERS-1'!$B$5:$J$44,3,FALSE) + SBYLD1!CC34*(1-VLOOKUP(SBYLD2!CC$4,'[1]INTERNAL PARAMETERS-1'!$B$5:$J$44,5,FALSE))*VLOOKUP(SBYLD2!CC$4,'[1]INTERNAL PARAMETERS-1'!$B$5:$J$44,8,FALSE)*VLOOKUP(SBYLD2!CC$4,'[1]INTERNAL PARAMETERS-1'!$B$5:$J$44,3,FALSE)</f>
        <v>0.12121028829527808</v>
      </c>
      <c r="CD34" s="44">
        <f>SBYLD1!CD34*VLOOKUP(SBYLD2!CD$4,'[1]INTERNAL PARAMETERS-1'!$B$5:$J$44,5,FALSE)*VLOOKUP(SBYLD2!CD$4,'[1]INTERNAL PARAMETERS-1'!$B$5:$J$44,6,FALSE)*VLOOKUP(SBYLD2!CD$4,'[1]INTERNAL PARAMETERS-1'!$B$5:$J$44,3,FALSE) + SBYLD1!CD34*(1-VLOOKUP(SBYLD2!CD$4,'[1]INTERNAL PARAMETERS-1'!$B$5:$J$44,5,FALSE))*VLOOKUP(SBYLD2!CD$4,'[1]INTERNAL PARAMETERS-1'!$B$5:$J$44,8,FALSE)*VLOOKUP(SBYLD2!CD$4,'[1]INTERNAL PARAMETERS-1'!$B$5:$J$44,3,FALSE)</f>
        <v>0.12071325118677795</v>
      </c>
      <c r="CE34" s="44">
        <f>SBYLD1!CE34*VLOOKUP(SBYLD2!CE$4,'[1]INTERNAL PARAMETERS-1'!$B$5:$J$44,5,FALSE)*VLOOKUP(SBYLD2!CE$4,'[1]INTERNAL PARAMETERS-1'!$B$5:$J$44,6,FALSE)*VLOOKUP(SBYLD2!CE$4,'[1]INTERNAL PARAMETERS-1'!$B$5:$J$44,3,FALSE) + SBYLD1!CE34*(1-VLOOKUP(SBYLD2!CE$4,'[1]INTERNAL PARAMETERS-1'!$B$5:$J$44,5,FALSE))*VLOOKUP(SBYLD2!CE$4,'[1]INTERNAL PARAMETERS-1'!$B$5:$J$44,8,FALSE)*VLOOKUP(SBYLD2!CE$4,'[1]INTERNAL PARAMETERS-1'!$B$5:$J$44,3,FALSE)</f>
        <v>0.30913122284007177</v>
      </c>
      <c r="CF34" s="44">
        <f>SBYLD1!CF34*VLOOKUP(SBYLD2!CF$4,'[1]INTERNAL PARAMETERS-1'!$B$5:$J$44,5,FALSE)*VLOOKUP(SBYLD2!CF$4,'[1]INTERNAL PARAMETERS-1'!$B$5:$J$44,6,FALSE)*VLOOKUP(SBYLD2!CF$4,'[1]INTERNAL PARAMETERS-1'!$B$5:$J$44,3,FALSE) + SBYLD1!CF34*(1-VLOOKUP(SBYLD2!CF$4,'[1]INTERNAL PARAMETERS-1'!$B$5:$J$44,5,FALSE))*VLOOKUP(SBYLD2!CF$4,'[1]INTERNAL PARAMETERS-1'!$B$5:$J$44,8,FALSE)*VLOOKUP(SBYLD2!CF$4,'[1]INTERNAL PARAMETERS-1'!$B$5:$J$44,3,FALSE)</f>
        <v>0.1983907727890524</v>
      </c>
      <c r="CG34" s="44">
        <f>SBYLD1!CG34*VLOOKUP(SBYLD2!CG$4,'[1]INTERNAL PARAMETERS-1'!$B$5:$J$44,5,FALSE)*VLOOKUP(SBYLD2!CG$4,'[1]INTERNAL PARAMETERS-1'!$B$5:$J$44,6,FALSE)*VLOOKUP(SBYLD2!CG$4,'[1]INTERNAL PARAMETERS-1'!$B$5:$J$44,3,FALSE) + SBYLD1!CG34*(1-VLOOKUP(SBYLD2!CG$4,'[1]INTERNAL PARAMETERS-1'!$B$5:$J$44,5,FALSE))*VLOOKUP(SBYLD2!CG$4,'[1]INTERNAL PARAMETERS-1'!$B$5:$J$44,8,FALSE)*VLOOKUP(SBYLD2!CG$4,'[1]INTERNAL PARAMETERS-1'!$B$5:$J$44,3,FALSE)</f>
        <v>1.3144808215451951E-2</v>
      </c>
      <c r="CH34" s="43">
        <f>SBYLD1!CH34*VLOOKUP(SBYLD2!CH$4,'[1]INTERNAL PARAMETERS-1'!$B$5:$J$44,5,FALSE)*VLOOKUP(SBYLD2!CH$4,'[1]INTERNAL PARAMETERS-1'!$B$5:$J$44,6,FALSE)*VLOOKUP(SBYLD2!CH$4,'[1]INTERNAL PARAMETERS-1'!$B$5:$J$44,3,FALSE) + SBYLD1!CH34*(1-VLOOKUP(SBYLD2!CH$4,'[1]INTERNAL PARAMETERS-1'!$B$5:$J$44,5,FALSE))*VLOOKUP(SBYLD2!CH$4,'[1]INTERNAL PARAMETERS-1'!$B$5:$J$44,8,FALSE)*VLOOKUP(SBYLD2!CH$4,'[1]INTERNAL PARAMETERS-1'!$B$5:$J$44,3,FALSE)</f>
        <v>0</v>
      </c>
      <c r="CJ34" s="45">
        <f t="shared" si="0"/>
        <v>4245.0745872532507</v>
      </c>
      <c r="CK34" s="43">
        <f t="shared" si="1"/>
        <v>231.15091408270774</v>
      </c>
    </row>
    <row r="35" spans="2:89">
      <c r="B35" s="58" t="s">
        <v>5</v>
      </c>
      <c r="C35" s="57" t="s">
        <v>41</v>
      </c>
      <c r="D35" s="57" t="s">
        <v>46</v>
      </c>
      <c r="E35" s="128">
        <f>SB!S35</f>
        <v>20262.951575567688</v>
      </c>
      <c r="F35" s="56">
        <f>'[1]INTERNAL PARAMETERS-1'!M17</f>
        <v>25.55</v>
      </c>
      <c r="G35" s="45">
        <f>SBYLD1!G35*VLOOKUP(SBYLD2!G$4,'[1]INTERNAL PARAMETERS-1'!$B$5:$J$44,5,FALSE)*VLOOKUP(SBYLD2!G$4,'[1]INTERNAL PARAMETERS-1'!$B$5:$J$44,7,FALSE)*SBYLD2!$F35 + SBYLD1!G35*(1-VLOOKUP(SBYLD2!G$4,'[1]INTERNAL PARAMETERS-1'!$B$5:$J$44,5,FALSE))*VLOOKUP(SBYLD2!G$4,'[1]INTERNAL PARAMETERS-1'!$B$5:$J$44,9,FALSE)*SBYLD2!$F35</f>
        <v>1228.343779744748</v>
      </c>
      <c r="H35" s="44">
        <f>SBYLD1!H35*VLOOKUP(SBYLD2!H$4,'[1]INTERNAL PARAMETERS-1'!$B$5:$J$44,5,FALSE)*VLOOKUP(SBYLD2!H$4,'[1]INTERNAL PARAMETERS-1'!$B$5:$J$44,7,FALSE)*SBYLD2!$F35 + SBYLD1!H35*(1-VLOOKUP(SBYLD2!H$4,'[1]INTERNAL PARAMETERS-1'!$B$5:$J$44,5,FALSE))*VLOOKUP(SBYLD2!H$4,'[1]INTERNAL PARAMETERS-1'!$B$5:$J$44,9,FALSE)*SBYLD2!$F35</f>
        <v>205.76159179091681</v>
      </c>
      <c r="I35" s="44">
        <f>SBYLD1!I35*VLOOKUP(SBYLD2!I$4,'[1]INTERNAL PARAMETERS-1'!$B$5:$J$44,5,FALSE)*VLOOKUP(SBYLD2!I$4,'[1]INTERNAL PARAMETERS-1'!$B$5:$J$44,7,FALSE)*SBYLD2!$F35 + SBYLD1!I35*(1-VLOOKUP(SBYLD2!I$4,'[1]INTERNAL PARAMETERS-1'!$B$5:$J$44,5,FALSE))*VLOOKUP(SBYLD2!I$4,'[1]INTERNAL PARAMETERS-1'!$B$5:$J$44,9,FALSE)*SBYLD2!$F35</f>
        <v>1111.5860051533512</v>
      </c>
      <c r="J35" s="44">
        <f>SBYLD1!J35*VLOOKUP(SBYLD2!J$4,'[1]INTERNAL PARAMETERS-1'!$B$5:$J$44,5,FALSE)*VLOOKUP(SBYLD2!J$4,'[1]INTERNAL PARAMETERS-1'!$B$5:$J$44,7,FALSE)*SBYLD2!$F35 + SBYLD1!J35*(1-VLOOKUP(SBYLD2!J$4,'[1]INTERNAL PARAMETERS-1'!$B$5:$J$44,5,FALSE))*VLOOKUP(SBYLD2!J$4,'[1]INTERNAL PARAMETERS-1'!$B$5:$J$44,9,FALSE)*SBYLD2!$F35</f>
        <v>0</v>
      </c>
      <c r="K35" s="44">
        <f>SBYLD1!K35*VLOOKUP(SBYLD2!K$4,'[1]INTERNAL PARAMETERS-1'!$B$5:$J$44,5,FALSE)*VLOOKUP(SBYLD2!K$4,'[1]INTERNAL PARAMETERS-1'!$B$5:$J$44,7,FALSE)*SBYLD2!$F35 + SBYLD1!K35*(1-VLOOKUP(SBYLD2!K$4,'[1]INTERNAL PARAMETERS-1'!$B$5:$J$44,5,FALSE))*VLOOKUP(SBYLD2!K$4,'[1]INTERNAL PARAMETERS-1'!$B$5:$J$44,9,FALSE)*SBYLD2!$F35</f>
        <v>0</v>
      </c>
      <c r="L35" s="44">
        <f>SBYLD1!L35*VLOOKUP(SBYLD2!L$4,'[1]INTERNAL PARAMETERS-1'!$B$5:$J$44,5,FALSE)*VLOOKUP(SBYLD2!L$4,'[1]INTERNAL PARAMETERS-1'!$B$5:$J$44,7,FALSE)*SBYLD2!$F35 + SBYLD1!L35*(1-VLOOKUP(SBYLD2!L$4,'[1]INTERNAL PARAMETERS-1'!$B$5:$J$44,5,FALSE))*VLOOKUP(SBYLD2!L$4,'[1]INTERNAL PARAMETERS-1'!$B$5:$J$44,9,FALSE)*SBYLD2!$F35</f>
        <v>0</v>
      </c>
      <c r="M35" s="44">
        <f>SBYLD1!M35*VLOOKUP(SBYLD2!M$4,'[1]INTERNAL PARAMETERS-1'!$B$5:$J$44,5,FALSE)*VLOOKUP(SBYLD2!M$4,'[1]INTERNAL PARAMETERS-1'!$B$5:$J$44,7,FALSE)*SBYLD2!$F35 + SBYLD1!M35*(1-VLOOKUP(SBYLD2!M$4,'[1]INTERNAL PARAMETERS-1'!$B$5:$J$44,5,FALSE))*VLOOKUP(SBYLD2!M$4,'[1]INTERNAL PARAMETERS-1'!$B$5:$J$44,9,FALSE)*SBYLD2!$F35</f>
        <v>99.285883489701519</v>
      </c>
      <c r="N35" s="44">
        <f>SBYLD1!N35*VLOOKUP(SBYLD2!N$4,'[1]INTERNAL PARAMETERS-1'!$B$5:$J$44,5,FALSE)*VLOOKUP(SBYLD2!N$4,'[1]INTERNAL PARAMETERS-1'!$B$5:$J$44,7,FALSE)*SBYLD2!$F35 + SBYLD1!N35*(1-VLOOKUP(SBYLD2!N$4,'[1]INTERNAL PARAMETERS-1'!$B$5:$J$44,5,FALSE))*VLOOKUP(SBYLD2!N$4,'[1]INTERNAL PARAMETERS-1'!$B$5:$J$44,9,FALSE)*SBYLD2!$F35</f>
        <v>3.3019950935958828</v>
      </c>
      <c r="O35" s="44">
        <f>SBYLD1!O35*VLOOKUP(SBYLD2!O$4,'[1]INTERNAL PARAMETERS-1'!$B$5:$J$44,5,FALSE)*VLOOKUP(SBYLD2!O$4,'[1]INTERNAL PARAMETERS-1'!$B$5:$J$44,7,FALSE)*SBYLD2!$F35 + SBYLD1!O35*(1-VLOOKUP(SBYLD2!O$4,'[1]INTERNAL PARAMETERS-1'!$B$5:$J$44,5,FALSE))*VLOOKUP(SBYLD2!O$4,'[1]INTERNAL PARAMETERS-1'!$B$5:$J$44,9,FALSE)*SBYLD2!$F35</f>
        <v>0</v>
      </c>
      <c r="P35" s="44">
        <f>SBYLD1!P35*VLOOKUP(SBYLD2!P$4,'[1]INTERNAL PARAMETERS-1'!$B$5:$J$44,5,FALSE)*VLOOKUP(SBYLD2!P$4,'[1]INTERNAL PARAMETERS-1'!$B$5:$J$44,7,FALSE)*SBYLD2!$F35 + SBYLD1!P35*(1-VLOOKUP(SBYLD2!P$4,'[1]INTERNAL PARAMETERS-1'!$B$5:$J$44,5,FALSE))*VLOOKUP(SBYLD2!P$4,'[1]INTERNAL PARAMETERS-1'!$B$5:$J$44,9,FALSE)*SBYLD2!$F35</f>
        <v>0</v>
      </c>
      <c r="Q35" s="44">
        <f>SBYLD1!Q35*VLOOKUP(SBYLD2!Q$4,'[1]INTERNAL PARAMETERS-1'!$B$5:$J$44,5,FALSE)*VLOOKUP(SBYLD2!Q$4,'[1]INTERNAL PARAMETERS-1'!$B$5:$J$44,7,FALSE)*SBYLD2!$F35 + SBYLD1!Q35*(1-VLOOKUP(SBYLD2!Q$4,'[1]INTERNAL PARAMETERS-1'!$B$5:$J$44,5,FALSE))*VLOOKUP(SBYLD2!Q$4,'[1]INTERNAL PARAMETERS-1'!$B$5:$J$44,9,FALSE)*SBYLD2!$F35</f>
        <v>0</v>
      </c>
      <c r="R35" s="44">
        <f>SBYLD1!R35*VLOOKUP(SBYLD2!R$4,'[1]INTERNAL PARAMETERS-1'!$B$5:$J$44,5,FALSE)*VLOOKUP(SBYLD2!R$4,'[1]INTERNAL PARAMETERS-1'!$B$5:$J$44,7,FALSE)*SBYLD2!$F35 + SBYLD1!R35*(1-VLOOKUP(SBYLD2!R$4,'[1]INTERNAL PARAMETERS-1'!$B$5:$J$44,5,FALSE))*VLOOKUP(SBYLD2!R$4,'[1]INTERNAL PARAMETERS-1'!$B$5:$J$44,9,FALSE)*SBYLD2!$F35</f>
        <v>2.7807691385937079</v>
      </c>
      <c r="S35" s="44">
        <f>SBYLD1!S35*VLOOKUP(SBYLD2!S$4,'[1]INTERNAL PARAMETERS-1'!$B$5:$J$44,5,FALSE)*VLOOKUP(SBYLD2!S$4,'[1]INTERNAL PARAMETERS-1'!$B$5:$J$44,7,FALSE)*SBYLD2!$F35 + SBYLD1!S35*(1-VLOOKUP(SBYLD2!S$4,'[1]INTERNAL PARAMETERS-1'!$B$5:$J$44,5,FALSE))*VLOOKUP(SBYLD2!S$4,'[1]INTERNAL PARAMETERS-1'!$B$5:$J$44,9,FALSE)*SBYLD2!$F35</f>
        <v>116.98293291769656</v>
      </c>
      <c r="T35" s="44">
        <f>SBYLD1!T35*VLOOKUP(SBYLD2!T$4,'[1]INTERNAL PARAMETERS-1'!$B$5:$J$44,5,FALSE)*VLOOKUP(SBYLD2!T$4,'[1]INTERNAL PARAMETERS-1'!$B$5:$J$44,7,FALSE)*SBYLD2!$F35 + SBYLD1!T35*(1-VLOOKUP(SBYLD2!T$4,'[1]INTERNAL PARAMETERS-1'!$B$5:$J$44,5,FALSE))*VLOOKUP(SBYLD2!T$4,'[1]INTERNAL PARAMETERS-1'!$B$5:$J$44,9,FALSE)*SBYLD2!$F35</f>
        <v>15.640273249351342</v>
      </c>
      <c r="U35" s="44">
        <f>SBYLD1!U35*VLOOKUP(SBYLD2!U$4,'[1]INTERNAL PARAMETERS-1'!$B$5:$J$44,5,FALSE)*VLOOKUP(SBYLD2!U$4,'[1]INTERNAL PARAMETERS-1'!$B$5:$J$44,7,FALSE)*SBYLD2!$F35 + SBYLD1!U35*(1-VLOOKUP(SBYLD2!U$4,'[1]INTERNAL PARAMETERS-1'!$B$5:$J$44,5,FALSE))*VLOOKUP(SBYLD2!U$4,'[1]INTERNAL PARAMETERS-1'!$B$5:$J$44,9,FALSE)*SBYLD2!$F35</f>
        <v>3.9278364082636128</v>
      </c>
      <c r="V35" s="44">
        <f>SBYLD1!V35*VLOOKUP(SBYLD2!V$4,'[1]INTERNAL PARAMETERS-1'!$B$5:$J$44,5,FALSE)*VLOOKUP(SBYLD2!V$4,'[1]INTERNAL PARAMETERS-1'!$B$5:$J$44,7,FALSE)*SBYLD2!$F35 + SBYLD1!V35*(1-VLOOKUP(SBYLD2!V$4,'[1]INTERNAL PARAMETERS-1'!$B$5:$J$44,5,FALSE))*VLOOKUP(SBYLD2!V$4,'[1]INTERNAL PARAMETERS-1'!$B$5:$J$44,9,FALSE)*SBYLD2!$F35</f>
        <v>101.79725785221775</v>
      </c>
      <c r="W35" s="44">
        <f>SBYLD1!W35*VLOOKUP(SBYLD2!W$4,'[1]INTERNAL PARAMETERS-1'!$B$5:$J$44,5,FALSE)*VLOOKUP(SBYLD2!W$4,'[1]INTERNAL PARAMETERS-1'!$B$5:$J$44,7,FALSE)*SBYLD2!$F35 + SBYLD1!W35*(1-VLOOKUP(SBYLD2!W$4,'[1]INTERNAL PARAMETERS-1'!$B$5:$J$44,5,FALSE))*VLOOKUP(SBYLD2!W$4,'[1]INTERNAL PARAMETERS-1'!$B$5:$J$44,9,FALSE)*SBYLD2!$F35</f>
        <v>0</v>
      </c>
      <c r="X35" s="44">
        <f>SBYLD1!X35*VLOOKUP(SBYLD2!X$4,'[1]INTERNAL PARAMETERS-1'!$B$5:$J$44,5,FALSE)*VLOOKUP(SBYLD2!X$4,'[1]INTERNAL PARAMETERS-1'!$B$5:$J$44,7,FALSE)*SBYLD2!$F35 + SBYLD1!X35*(1-VLOOKUP(SBYLD2!X$4,'[1]INTERNAL PARAMETERS-1'!$B$5:$J$44,5,FALSE))*VLOOKUP(SBYLD2!X$4,'[1]INTERNAL PARAMETERS-1'!$B$5:$J$44,9,FALSE)*SBYLD2!$F35</f>
        <v>0</v>
      </c>
      <c r="Y35" s="44">
        <f>SBYLD1!Y35*VLOOKUP(SBYLD2!Y$4,'[1]INTERNAL PARAMETERS-1'!$B$5:$J$44,5,FALSE)*VLOOKUP(SBYLD2!Y$4,'[1]INTERNAL PARAMETERS-1'!$B$5:$J$44,7,FALSE)*SBYLD2!$F35 + SBYLD1!Y35*(1-VLOOKUP(SBYLD2!Y$4,'[1]INTERNAL PARAMETERS-1'!$B$5:$J$44,5,FALSE))*VLOOKUP(SBYLD2!Y$4,'[1]INTERNAL PARAMETERS-1'!$B$5:$J$44,9,FALSE)*SBYLD2!$F35</f>
        <v>0</v>
      </c>
      <c r="Z35" s="44">
        <f>SBYLD1!Z35*VLOOKUP(SBYLD2!Z$4,'[1]INTERNAL PARAMETERS-1'!$B$5:$J$44,5,FALSE)*VLOOKUP(SBYLD2!Z$4,'[1]INTERNAL PARAMETERS-1'!$B$5:$J$44,7,FALSE)*SBYLD2!$F35 + SBYLD1!Z35*(1-VLOOKUP(SBYLD2!Z$4,'[1]INTERNAL PARAMETERS-1'!$B$5:$J$44,5,FALSE))*VLOOKUP(SBYLD2!Z$4,'[1]INTERNAL PARAMETERS-1'!$B$5:$J$44,9,FALSE)*SBYLD2!$F35</f>
        <v>0</v>
      </c>
      <c r="AA35" s="44">
        <f>SBYLD1!AA35*VLOOKUP(SBYLD2!AA$4,'[1]INTERNAL PARAMETERS-1'!$B$5:$J$44,5,FALSE)*VLOOKUP(SBYLD2!AA$4,'[1]INTERNAL PARAMETERS-1'!$B$5:$J$44,7,FALSE)*SBYLD2!$F35 + SBYLD1!AA35*(1-VLOOKUP(SBYLD2!AA$4,'[1]INTERNAL PARAMETERS-1'!$B$5:$J$44,5,FALSE))*VLOOKUP(SBYLD2!AA$4,'[1]INTERNAL PARAMETERS-1'!$B$5:$J$44,9,FALSE)*SBYLD2!$F35</f>
        <v>0</v>
      </c>
      <c r="AB35" s="44">
        <f>SBYLD1!AB35*VLOOKUP(SBYLD2!AB$4,'[1]INTERNAL PARAMETERS-1'!$B$5:$J$44,5,FALSE)*VLOOKUP(SBYLD2!AB$4,'[1]INTERNAL PARAMETERS-1'!$B$5:$J$44,7,FALSE)*SBYLD2!$F35 + SBYLD1!AB35*(1-VLOOKUP(SBYLD2!AB$4,'[1]INTERNAL PARAMETERS-1'!$B$5:$J$44,5,FALSE))*VLOOKUP(SBYLD2!AB$4,'[1]INTERNAL PARAMETERS-1'!$B$5:$J$44,9,FALSE)*SBYLD2!$F35</f>
        <v>0</v>
      </c>
      <c r="AC35" s="44">
        <f>SBYLD1!AC35*VLOOKUP(SBYLD2!AC$4,'[1]INTERNAL PARAMETERS-1'!$B$5:$J$44,5,FALSE)*VLOOKUP(SBYLD2!AC$4,'[1]INTERNAL PARAMETERS-1'!$B$5:$J$44,7,FALSE)*SBYLD2!$F35 + SBYLD1!AC35*(1-VLOOKUP(SBYLD2!AC$4,'[1]INTERNAL PARAMETERS-1'!$B$5:$J$44,5,FALSE))*VLOOKUP(SBYLD2!AC$4,'[1]INTERNAL PARAMETERS-1'!$B$5:$J$44,9,FALSE)*SBYLD2!$F35</f>
        <v>0</v>
      </c>
      <c r="AD35" s="44">
        <f>SBYLD1!AD35*VLOOKUP(SBYLD2!AD$4,'[1]INTERNAL PARAMETERS-1'!$B$5:$J$44,5,FALSE)*VLOOKUP(SBYLD2!AD$4,'[1]INTERNAL PARAMETERS-1'!$B$5:$J$44,7,FALSE)*SBYLD2!$F35 + SBYLD1!AD35*(1-VLOOKUP(SBYLD2!AD$4,'[1]INTERNAL PARAMETERS-1'!$B$5:$J$44,5,FALSE))*VLOOKUP(SBYLD2!AD$4,'[1]INTERNAL PARAMETERS-1'!$B$5:$J$44,9,FALSE)*SBYLD2!$F35</f>
        <v>0</v>
      </c>
      <c r="AE35" s="44">
        <f>SBYLD1!AE35*VLOOKUP(SBYLD2!AE$4,'[1]INTERNAL PARAMETERS-1'!$B$5:$J$44,5,FALSE)*VLOOKUP(SBYLD2!AE$4,'[1]INTERNAL PARAMETERS-1'!$B$5:$J$44,7,FALSE)*SBYLD2!$F35 + SBYLD1!AE35*(1-VLOOKUP(SBYLD2!AE$4,'[1]INTERNAL PARAMETERS-1'!$B$5:$J$44,5,FALSE))*VLOOKUP(SBYLD2!AE$4,'[1]INTERNAL PARAMETERS-1'!$B$5:$J$44,9,FALSE)*SBYLD2!$F35</f>
        <v>0</v>
      </c>
      <c r="AF35" s="44">
        <f>SBYLD1!AF35*VLOOKUP(SBYLD2!AF$4,'[1]INTERNAL PARAMETERS-1'!$B$5:$J$44,5,FALSE)*VLOOKUP(SBYLD2!AF$4,'[1]INTERNAL PARAMETERS-1'!$B$5:$J$44,7,FALSE)*SBYLD2!$F35 + SBYLD1!AF35*(1-VLOOKUP(SBYLD2!AF$4,'[1]INTERNAL PARAMETERS-1'!$B$5:$J$44,5,FALSE))*VLOOKUP(SBYLD2!AF$4,'[1]INTERNAL PARAMETERS-1'!$B$5:$J$44,9,FALSE)*SBYLD2!$F35</f>
        <v>0</v>
      </c>
      <c r="AG35" s="44">
        <f>SBYLD1!AG35*VLOOKUP(SBYLD2!AG$4,'[1]INTERNAL PARAMETERS-1'!$B$5:$J$44,5,FALSE)*VLOOKUP(SBYLD2!AG$4,'[1]INTERNAL PARAMETERS-1'!$B$5:$J$44,7,FALSE)*SBYLD2!$F35 + SBYLD1!AG35*(1-VLOOKUP(SBYLD2!AG$4,'[1]INTERNAL PARAMETERS-1'!$B$5:$J$44,5,FALSE))*VLOOKUP(SBYLD2!AG$4,'[1]INTERNAL PARAMETERS-1'!$B$5:$J$44,9,FALSE)*SBYLD2!$F35</f>
        <v>0</v>
      </c>
      <c r="AH35" s="44">
        <f>SBYLD1!AH35*VLOOKUP(SBYLD2!AH$4,'[1]INTERNAL PARAMETERS-1'!$B$5:$J$44,5,FALSE)*VLOOKUP(SBYLD2!AH$4,'[1]INTERNAL PARAMETERS-1'!$B$5:$J$44,7,FALSE)*SBYLD2!$F35 + SBYLD1!AH35*(1-VLOOKUP(SBYLD2!AH$4,'[1]INTERNAL PARAMETERS-1'!$B$5:$J$44,5,FALSE))*VLOOKUP(SBYLD2!AH$4,'[1]INTERNAL PARAMETERS-1'!$B$5:$J$44,9,FALSE)*SBYLD2!$F35</f>
        <v>0</v>
      </c>
      <c r="AI35" s="44">
        <f>SBYLD1!AI35*VLOOKUP(SBYLD2!AI$4,'[1]INTERNAL PARAMETERS-1'!$B$5:$J$44,5,FALSE)*VLOOKUP(SBYLD2!AI$4,'[1]INTERNAL PARAMETERS-1'!$B$5:$J$44,7,FALSE)*SBYLD2!$F35 + SBYLD1!AI35*(1-VLOOKUP(SBYLD2!AI$4,'[1]INTERNAL PARAMETERS-1'!$B$5:$J$44,5,FALSE))*VLOOKUP(SBYLD2!AI$4,'[1]INTERNAL PARAMETERS-1'!$B$5:$J$44,9,FALSE)*SBYLD2!$F35</f>
        <v>0</v>
      </c>
      <c r="AJ35" s="44">
        <f>SBYLD1!AJ35*VLOOKUP(SBYLD2!AJ$4,'[1]INTERNAL PARAMETERS-1'!$B$5:$J$44,5,FALSE)*VLOOKUP(SBYLD2!AJ$4,'[1]INTERNAL PARAMETERS-1'!$B$5:$J$44,7,FALSE)*SBYLD2!$F35 + SBYLD1!AJ35*(1-VLOOKUP(SBYLD2!AJ$4,'[1]INTERNAL PARAMETERS-1'!$B$5:$J$44,5,FALSE))*VLOOKUP(SBYLD2!AJ$4,'[1]INTERNAL PARAMETERS-1'!$B$5:$J$44,9,FALSE)*SBYLD2!$F35</f>
        <v>6.778124775322163</v>
      </c>
      <c r="AK35" s="44">
        <f>SBYLD1!AK35*VLOOKUP(SBYLD2!AK$4,'[1]INTERNAL PARAMETERS-1'!$B$5:$J$44,5,FALSE)*VLOOKUP(SBYLD2!AK$4,'[1]INTERNAL PARAMETERS-1'!$B$5:$J$44,7,FALSE)*SBYLD2!$F35 + SBYLD1!AK35*(1-VLOOKUP(SBYLD2!AK$4,'[1]INTERNAL PARAMETERS-1'!$B$5:$J$44,5,FALSE))*VLOOKUP(SBYLD2!AK$4,'[1]INTERNAL PARAMETERS-1'!$B$5:$J$44,9,FALSE)*SBYLD2!$F35</f>
        <v>15.294230262265392</v>
      </c>
      <c r="AL35" s="44">
        <f>SBYLD1!AL35*VLOOKUP(SBYLD2!AL$4,'[1]INTERNAL PARAMETERS-1'!$B$5:$J$44,5,FALSE)*VLOOKUP(SBYLD2!AL$4,'[1]INTERNAL PARAMETERS-1'!$B$5:$J$44,7,FALSE)*SBYLD2!$F35 + SBYLD1!AL35*(1-VLOOKUP(SBYLD2!AL$4,'[1]INTERNAL PARAMETERS-1'!$B$5:$J$44,5,FALSE))*VLOOKUP(SBYLD2!AL$4,'[1]INTERNAL PARAMETERS-1'!$B$5:$J$44,9,FALSE)*SBYLD2!$F35</f>
        <v>0</v>
      </c>
      <c r="AM35" s="44">
        <f>SBYLD1!AM35*VLOOKUP(SBYLD2!AM$4,'[1]INTERNAL PARAMETERS-1'!$B$5:$J$44,5,FALSE)*VLOOKUP(SBYLD2!AM$4,'[1]INTERNAL PARAMETERS-1'!$B$5:$J$44,7,FALSE)*SBYLD2!$F35 + SBYLD1!AM35*(1-VLOOKUP(SBYLD2!AM$4,'[1]INTERNAL PARAMETERS-1'!$B$5:$J$44,5,FALSE))*VLOOKUP(SBYLD2!AM$4,'[1]INTERNAL PARAMETERS-1'!$B$5:$J$44,9,FALSE)*SBYLD2!$F35</f>
        <v>0</v>
      </c>
      <c r="AN35" s="44">
        <f>SBYLD1!AN35*VLOOKUP(SBYLD2!AN$4,'[1]INTERNAL PARAMETERS-1'!$B$5:$J$44,5,FALSE)*VLOOKUP(SBYLD2!AN$4,'[1]INTERNAL PARAMETERS-1'!$B$5:$J$44,7,FALSE)*SBYLD2!$F35 + SBYLD1!AN35*(1-VLOOKUP(SBYLD2!AN$4,'[1]INTERNAL PARAMETERS-1'!$B$5:$J$44,5,FALSE))*VLOOKUP(SBYLD2!AN$4,'[1]INTERNAL PARAMETERS-1'!$B$5:$J$44,9,FALSE)*SBYLD2!$F35</f>
        <v>0</v>
      </c>
      <c r="AO35" s="44">
        <f>SBYLD1!AO35*VLOOKUP(SBYLD2!AO$4,'[1]INTERNAL PARAMETERS-1'!$B$5:$J$44,5,FALSE)*VLOOKUP(SBYLD2!AO$4,'[1]INTERNAL PARAMETERS-1'!$B$5:$J$44,7,FALSE)*SBYLD2!$F35 + SBYLD1!AO35*(1-VLOOKUP(SBYLD2!AO$4,'[1]INTERNAL PARAMETERS-1'!$B$5:$J$44,5,FALSE))*VLOOKUP(SBYLD2!AO$4,'[1]INTERNAL PARAMETERS-1'!$B$5:$J$44,9,FALSE)*SBYLD2!$F35</f>
        <v>0</v>
      </c>
      <c r="AP35" s="44">
        <f>SBYLD1!AP35*VLOOKUP(SBYLD2!AP$4,'[1]INTERNAL PARAMETERS-1'!$B$5:$J$44,5,FALSE)*VLOOKUP(SBYLD2!AP$4,'[1]INTERNAL PARAMETERS-1'!$B$5:$J$44,7,FALSE)*SBYLD2!$F35 + SBYLD1!AP35*(1-VLOOKUP(SBYLD2!AP$4,'[1]INTERNAL PARAMETERS-1'!$B$5:$J$44,5,FALSE))*VLOOKUP(SBYLD2!AP$4,'[1]INTERNAL PARAMETERS-1'!$B$5:$J$44,9,FALSE)*SBYLD2!$F35</f>
        <v>0</v>
      </c>
      <c r="AQ35" s="44">
        <f>SBYLD1!AQ35*VLOOKUP(SBYLD2!AQ$4,'[1]INTERNAL PARAMETERS-1'!$B$5:$J$44,5,FALSE)*VLOOKUP(SBYLD2!AQ$4,'[1]INTERNAL PARAMETERS-1'!$B$5:$J$44,7,FALSE)*SBYLD2!$F35 + SBYLD1!AQ35*(1-VLOOKUP(SBYLD2!AQ$4,'[1]INTERNAL PARAMETERS-1'!$B$5:$J$44,5,FALSE))*VLOOKUP(SBYLD2!AQ$4,'[1]INTERNAL PARAMETERS-1'!$B$5:$J$44,9,FALSE)*SBYLD2!$F35</f>
        <v>0</v>
      </c>
      <c r="AR35" s="44">
        <f>SBYLD1!AR35*VLOOKUP(SBYLD2!AR$4,'[1]INTERNAL PARAMETERS-1'!$B$5:$J$44,5,FALSE)*VLOOKUP(SBYLD2!AR$4,'[1]INTERNAL PARAMETERS-1'!$B$5:$J$44,7,FALSE)*SBYLD2!$F35 + SBYLD1!AR35*(1-VLOOKUP(SBYLD2!AR$4,'[1]INTERNAL PARAMETERS-1'!$B$5:$J$44,5,FALSE))*VLOOKUP(SBYLD2!AR$4,'[1]INTERNAL PARAMETERS-1'!$B$5:$J$44,9,FALSE)*SBYLD2!$F35</f>
        <v>0</v>
      </c>
      <c r="AS35" s="44">
        <f>SBYLD1!AS35*VLOOKUP(SBYLD2!AS$4,'[1]INTERNAL PARAMETERS-1'!$B$5:$J$44,5,FALSE)*VLOOKUP(SBYLD2!AS$4,'[1]INTERNAL PARAMETERS-1'!$B$5:$J$44,7,FALSE)*SBYLD2!$F35 + SBYLD1!AS35*(1-VLOOKUP(SBYLD2!AS$4,'[1]INTERNAL PARAMETERS-1'!$B$5:$J$44,5,FALSE))*VLOOKUP(SBYLD2!AS$4,'[1]INTERNAL PARAMETERS-1'!$B$5:$J$44,9,FALSE)*SBYLD2!$F35</f>
        <v>0</v>
      </c>
      <c r="AT35" s="43">
        <f>SBYLD1!AT35*VLOOKUP(SBYLD2!AT$4,'[1]INTERNAL PARAMETERS-1'!$B$5:$J$44,5,FALSE)*VLOOKUP(SBYLD2!AT$4,'[1]INTERNAL PARAMETERS-1'!$B$5:$J$44,7,FALSE)*SBYLD2!$F35 + SBYLD1!AT35*(1-VLOOKUP(SBYLD2!AT$4,'[1]INTERNAL PARAMETERS-1'!$B$5:$J$44,5,FALSE))*VLOOKUP(SBYLD2!AT$4,'[1]INTERNAL PARAMETERS-1'!$B$5:$J$44,9,FALSE)*SBYLD2!$F35</f>
        <v>0</v>
      </c>
      <c r="AU35" s="45">
        <f>SBYLD1!AU35*VLOOKUP(SBYLD2!AU$4,'[1]INTERNAL PARAMETERS-1'!$B$5:$J$44,5,FALSE)*VLOOKUP(SBYLD2!AU$4,'[1]INTERNAL PARAMETERS-1'!$B$5:$J$44,6,FALSE)*VLOOKUP(SBYLD2!AU$4,'[1]INTERNAL PARAMETERS-1'!$B$5:$J$44,3,FALSE) + SBYLD1!AU35*(1-VLOOKUP(SBYLD2!AU$4,'[1]INTERNAL PARAMETERS-1'!$B$5:$J$44,5,FALSE))*VLOOKUP(SBYLD2!AU$4,'[1]INTERNAL PARAMETERS-1'!$B$5:$J$44,8,FALSE)*VLOOKUP(SBYLD2!AU$4,'[1]INTERNAL PARAMETERS-1'!$B$5:$J$44,3,FALSE)</f>
        <v>0</v>
      </c>
      <c r="AV35" s="44">
        <f>SBYLD1!AV35*VLOOKUP(SBYLD2!AV$4,'[1]INTERNAL PARAMETERS-1'!$B$5:$J$44,5,FALSE)*VLOOKUP(SBYLD2!AV$4,'[1]INTERNAL PARAMETERS-1'!$B$5:$J$44,6,FALSE)*VLOOKUP(SBYLD2!AV$4,'[1]INTERNAL PARAMETERS-1'!$B$5:$J$44,3,FALSE) + SBYLD1!AV35*(1-VLOOKUP(SBYLD2!AV$4,'[1]INTERNAL PARAMETERS-1'!$B$5:$J$44,5,FALSE))*VLOOKUP(SBYLD2!AV$4,'[1]INTERNAL PARAMETERS-1'!$B$5:$J$44,8,FALSE)*VLOOKUP(SBYLD2!AV$4,'[1]INTERNAL PARAMETERS-1'!$B$5:$J$44,3,FALSE)</f>
        <v>0</v>
      </c>
      <c r="AW35" s="44">
        <f>SBYLD1!AW35*VLOOKUP(SBYLD2!AW$4,'[1]INTERNAL PARAMETERS-1'!$B$5:$J$44,5,FALSE)*VLOOKUP(SBYLD2!AW$4,'[1]INTERNAL PARAMETERS-1'!$B$5:$J$44,6,FALSE)*VLOOKUP(SBYLD2!AW$4,'[1]INTERNAL PARAMETERS-1'!$B$5:$J$44,3,FALSE) + SBYLD1!AW35*(1-VLOOKUP(SBYLD2!AW$4,'[1]INTERNAL PARAMETERS-1'!$B$5:$J$44,5,FALSE))*VLOOKUP(SBYLD2!AW$4,'[1]INTERNAL PARAMETERS-1'!$B$5:$J$44,8,FALSE)*VLOOKUP(SBYLD2!AW$4,'[1]INTERNAL PARAMETERS-1'!$B$5:$J$44,3,FALSE)</f>
        <v>51.366907486766344</v>
      </c>
      <c r="AX35" s="44">
        <f>SBYLD1!AX35*VLOOKUP(SBYLD2!AX$4,'[1]INTERNAL PARAMETERS-1'!$B$5:$J$44,5,FALSE)*VLOOKUP(SBYLD2!AX$4,'[1]INTERNAL PARAMETERS-1'!$B$5:$J$44,6,FALSE)*VLOOKUP(SBYLD2!AX$4,'[1]INTERNAL PARAMETERS-1'!$B$5:$J$44,3,FALSE) + SBYLD1!AX35*(1-VLOOKUP(SBYLD2!AX$4,'[1]INTERNAL PARAMETERS-1'!$B$5:$J$44,5,FALSE))*VLOOKUP(SBYLD2!AX$4,'[1]INTERNAL PARAMETERS-1'!$B$5:$J$44,8,FALSE)*VLOOKUP(SBYLD2!AX$4,'[1]INTERNAL PARAMETERS-1'!$B$5:$J$44,3,FALSE)</f>
        <v>0</v>
      </c>
      <c r="AY35" s="44">
        <f>SBYLD1!AY35*VLOOKUP(SBYLD2!AY$4,'[1]INTERNAL PARAMETERS-1'!$B$5:$J$44,5,FALSE)*VLOOKUP(SBYLD2!AY$4,'[1]INTERNAL PARAMETERS-1'!$B$5:$J$44,6,FALSE)*VLOOKUP(SBYLD2!AY$4,'[1]INTERNAL PARAMETERS-1'!$B$5:$J$44,3,FALSE) + SBYLD1!AY35*(1-VLOOKUP(SBYLD2!AY$4,'[1]INTERNAL PARAMETERS-1'!$B$5:$J$44,5,FALSE))*VLOOKUP(SBYLD2!AY$4,'[1]INTERNAL PARAMETERS-1'!$B$5:$J$44,8,FALSE)*VLOOKUP(SBYLD2!AY$4,'[1]INTERNAL PARAMETERS-1'!$B$5:$J$44,3,FALSE)</f>
        <v>0</v>
      </c>
      <c r="AZ35" s="44">
        <f>SBYLD1!AZ35*VLOOKUP(SBYLD2!AZ$4,'[1]INTERNAL PARAMETERS-1'!$B$5:$J$44,5,FALSE)*VLOOKUP(SBYLD2!AZ$4,'[1]INTERNAL PARAMETERS-1'!$B$5:$J$44,6,FALSE)*VLOOKUP(SBYLD2!AZ$4,'[1]INTERNAL PARAMETERS-1'!$B$5:$J$44,3,FALSE) + SBYLD1!AZ35*(1-VLOOKUP(SBYLD2!AZ$4,'[1]INTERNAL PARAMETERS-1'!$B$5:$J$44,5,FALSE))*VLOOKUP(SBYLD2!AZ$4,'[1]INTERNAL PARAMETERS-1'!$B$5:$J$44,8,FALSE)*VLOOKUP(SBYLD2!AZ$4,'[1]INTERNAL PARAMETERS-1'!$B$5:$J$44,3,FALSE)</f>
        <v>0</v>
      </c>
      <c r="BA35" s="44">
        <f>SBYLD1!BA35*VLOOKUP(SBYLD2!BA$4,'[1]INTERNAL PARAMETERS-1'!$B$5:$J$44,5,FALSE)*VLOOKUP(SBYLD2!BA$4,'[1]INTERNAL PARAMETERS-1'!$B$5:$J$44,6,FALSE)*VLOOKUP(SBYLD2!BA$4,'[1]INTERNAL PARAMETERS-1'!$B$5:$J$44,3,FALSE) + SBYLD1!BA35*(1-VLOOKUP(SBYLD2!BA$4,'[1]INTERNAL PARAMETERS-1'!$B$5:$J$44,5,FALSE))*VLOOKUP(SBYLD2!BA$4,'[1]INTERNAL PARAMETERS-1'!$B$5:$J$44,8,FALSE)*VLOOKUP(SBYLD2!BA$4,'[1]INTERNAL PARAMETERS-1'!$B$5:$J$44,3,FALSE)</f>
        <v>45.858713290852869</v>
      </c>
      <c r="BB35" s="44">
        <f>SBYLD1!BB35*VLOOKUP(SBYLD2!BB$4,'[1]INTERNAL PARAMETERS-1'!$B$5:$J$44,5,FALSE)*VLOOKUP(SBYLD2!BB$4,'[1]INTERNAL PARAMETERS-1'!$B$5:$J$44,6,FALSE)*VLOOKUP(SBYLD2!BB$4,'[1]INTERNAL PARAMETERS-1'!$B$5:$J$44,3,FALSE) + SBYLD1!BB35*(1-VLOOKUP(SBYLD2!BB$4,'[1]INTERNAL PARAMETERS-1'!$B$5:$J$44,5,FALSE))*VLOOKUP(SBYLD2!BB$4,'[1]INTERNAL PARAMETERS-1'!$B$5:$J$44,8,FALSE)*VLOOKUP(SBYLD2!BB$4,'[1]INTERNAL PARAMETERS-1'!$B$5:$J$44,3,FALSE)</f>
        <v>7.6115314475827107</v>
      </c>
      <c r="BC35" s="44">
        <f>SBYLD1!BC35*VLOOKUP(SBYLD2!BC$4,'[1]INTERNAL PARAMETERS-1'!$B$5:$J$44,5,FALSE)*VLOOKUP(SBYLD2!BC$4,'[1]INTERNAL PARAMETERS-1'!$B$5:$J$44,6,FALSE)*VLOOKUP(SBYLD2!BC$4,'[1]INTERNAL PARAMETERS-1'!$B$5:$J$44,3,FALSE) + SBYLD1!BC35*(1-VLOOKUP(SBYLD2!BC$4,'[1]INTERNAL PARAMETERS-1'!$B$5:$J$44,5,FALSE))*VLOOKUP(SBYLD2!BC$4,'[1]INTERNAL PARAMETERS-1'!$B$5:$J$44,8,FALSE)*VLOOKUP(SBYLD2!BC$4,'[1]INTERNAL PARAMETERS-1'!$B$5:$J$44,3,FALSE)</f>
        <v>23.645729497109958</v>
      </c>
      <c r="BD35" s="44">
        <f>SBYLD1!BD35*VLOOKUP(SBYLD2!BD$4,'[1]INTERNAL PARAMETERS-1'!$B$5:$J$44,5,FALSE)*VLOOKUP(SBYLD2!BD$4,'[1]INTERNAL PARAMETERS-1'!$B$5:$J$44,6,FALSE)*VLOOKUP(SBYLD2!BD$4,'[1]INTERNAL PARAMETERS-1'!$B$5:$J$44,3,FALSE) + SBYLD1!BD35*(1-VLOOKUP(SBYLD2!BD$4,'[1]INTERNAL PARAMETERS-1'!$B$5:$J$44,5,FALSE))*VLOOKUP(SBYLD2!BD$4,'[1]INTERNAL PARAMETERS-1'!$B$5:$J$44,8,FALSE)*VLOOKUP(SBYLD2!BD$4,'[1]INTERNAL PARAMETERS-1'!$B$5:$J$44,3,FALSE)</f>
        <v>5.5386361972475475</v>
      </c>
      <c r="BE35" s="44">
        <f>SBYLD1!BE35*VLOOKUP(SBYLD2!BE$4,'[1]INTERNAL PARAMETERS-1'!$B$5:$J$44,5,FALSE)*VLOOKUP(SBYLD2!BE$4,'[1]INTERNAL PARAMETERS-1'!$B$5:$J$44,6,FALSE)*VLOOKUP(SBYLD2!BE$4,'[1]INTERNAL PARAMETERS-1'!$B$5:$J$44,3,FALSE) + SBYLD1!BE35*(1-VLOOKUP(SBYLD2!BE$4,'[1]INTERNAL PARAMETERS-1'!$B$5:$J$44,5,FALSE))*VLOOKUP(SBYLD2!BE$4,'[1]INTERNAL PARAMETERS-1'!$B$5:$J$44,8,FALSE)*VLOOKUP(SBYLD2!BE$4,'[1]INTERNAL PARAMETERS-1'!$B$5:$J$44,3,FALSE)</f>
        <v>30.114443434965967</v>
      </c>
      <c r="BF35" s="44">
        <f>SBYLD1!BF35*VLOOKUP(SBYLD2!BF$4,'[1]INTERNAL PARAMETERS-1'!$B$5:$J$44,5,FALSE)*VLOOKUP(SBYLD2!BF$4,'[1]INTERNAL PARAMETERS-1'!$B$5:$J$44,6,FALSE)*VLOOKUP(SBYLD2!BF$4,'[1]INTERNAL PARAMETERS-1'!$B$5:$J$44,3,FALSE) + SBYLD1!BF35*(1-VLOOKUP(SBYLD2!BF$4,'[1]INTERNAL PARAMETERS-1'!$B$5:$J$44,5,FALSE))*VLOOKUP(SBYLD2!BF$4,'[1]INTERNAL PARAMETERS-1'!$B$5:$J$44,8,FALSE)*VLOOKUP(SBYLD2!BF$4,'[1]INTERNAL PARAMETERS-1'!$B$5:$J$44,3,FALSE)</f>
        <v>0</v>
      </c>
      <c r="BG35" s="44">
        <f>SBYLD1!BG35*VLOOKUP(SBYLD2!BG$4,'[1]INTERNAL PARAMETERS-1'!$B$5:$J$44,5,FALSE)*VLOOKUP(SBYLD2!BG$4,'[1]INTERNAL PARAMETERS-1'!$B$5:$J$44,6,FALSE)*VLOOKUP(SBYLD2!BG$4,'[1]INTERNAL PARAMETERS-1'!$B$5:$J$44,3,FALSE) + SBYLD1!BG35*(1-VLOOKUP(SBYLD2!BG$4,'[1]INTERNAL PARAMETERS-1'!$B$5:$J$44,5,FALSE))*VLOOKUP(SBYLD2!BG$4,'[1]INTERNAL PARAMETERS-1'!$B$5:$J$44,8,FALSE)*VLOOKUP(SBYLD2!BG$4,'[1]INTERNAL PARAMETERS-1'!$B$5:$J$44,3,FALSE)</f>
        <v>6.8285091125142188</v>
      </c>
      <c r="BH35" s="44">
        <f>SBYLD1!BH35*VLOOKUP(SBYLD2!BH$4,'[1]INTERNAL PARAMETERS-1'!$B$5:$J$44,5,FALSE)*VLOOKUP(SBYLD2!BH$4,'[1]INTERNAL PARAMETERS-1'!$B$5:$J$44,6,FALSE)*VLOOKUP(SBYLD2!BH$4,'[1]INTERNAL PARAMETERS-1'!$B$5:$J$44,3,FALSE) + SBYLD1!BH35*(1-VLOOKUP(SBYLD2!BH$4,'[1]INTERNAL PARAMETERS-1'!$B$5:$J$44,5,FALSE))*VLOOKUP(SBYLD2!BH$4,'[1]INTERNAL PARAMETERS-1'!$B$5:$J$44,8,FALSE)*VLOOKUP(SBYLD2!BH$4,'[1]INTERNAL PARAMETERS-1'!$B$5:$J$44,3,FALSE)</f>
        <v>1.9005367060616521E-2</v>
      </c>
      <c r="BI35" s="44">
        <f>SBYLD1!BI35*VLOOKUP(SBYLD2!BI$4,'[1]INTERNAL PARAMETERS-1'!$B$5:$J$44,5,FALSE)*VLOOKUP(SBYLD2!BI$4,'[1]INTERNAL PARAMETERS-1'!$B$5:$J$44,6,FALSE)*VLOOKUP(SBYLD2!BI$4,'[1]INTERNAL PARAMETERS-1'!$B$5:$J$44,3,FALSE) + SBYLD1!BI35*(1-VLOOKUP(SBYLD2!BI$4,'[1]INTERNAL PARAMETERS-1'!$B$5:$J$44,5,FALSE))*VLOOKUP(SBYLD2!BI$4,'[1]INTERNAL PARAMETERS-1'!$B$5:$J$44,8,FALSE)*VLOOKUP(SBYLD2!BI$4,'[1]INTERNAL PARAMETERS-1'!$B$5:$J$44,3,FALSE)</f>
        <v>0</v>
      </c>
      <c r="BJ35" s="44">
        <f>SBYLD1!BJ35*VLOOKUP(SBYLD2!BJ$4,'[1]INTERNAL PARAMETERS-1'!$B$5:$J$44,5,FALSE)*VLOOKUP(SBYLD2!BJ$4,'[1]INTERNAL PARAMETERS-1'!$B$5:$J$44,6,FALSE)*VLOOKUP(SBYLD2!BJ$4,'[1]INTERNAL PARAMETERS-1'!$B$5:$J$44,3,FALSE) + SBYLD1!BJ35*(1-VLOOKUP(SBYLD2!BJ$4,'[1]INTERNAL PARAMETERS-1'!$B$5:$J$44,5,FALSE))*VLOOKUP(SBYLD2!BJ$4,'[1]INTERNAL PARAMETERS-1'!$B$5:$J$44,8,FALSE)*VLOOKUP(SBYLD2!BJ$4,'[1]INTERNAL PARAMETERS-1'!$B$5:$J$44,3,FALSE)</f>
        <v>2.4107225151086902</v>
      </c>
      <c r="BK35" s="44">
        <f>SBYLD1!BK35*VLOOKUP(SBYLD2!BK$4,'[1]INTERNAL PARAMETERS-1'!$B$5:$J$44,5,FALSE)*VLOOKUP(SBYLD2!BK$4,'[1]INTERNAL PARAMETERS-1'!$B$5:$J$44,6,FALSE)*VLOOKUP(SBYLD2!BK$4,'[1]INTERNAL PARAMETERS-1'!$B$5:$J$44,3,FALSE) + SBYLD1!BK35*(1-VLOOKUP(SBYLD2!BK$4,'[1]INTERNAL PARAMETERS-1'!$B$5:$J$44,5,FALSE))*VLOOKUP(SBYLD2!BK$4,'[1]INTERNAL PARAMETERS-1'!$B$5:$J$44,8,FALSE)*VLOOKUP(SBYLD2!BK$4,'[1]INTERNAL PARAMETERS-1'!$B$5:$J$44,3,FALSE)</f>
        <v>3.0581532157322515</v>
      </c>
      <c r="BL35" s="44">
        <f>SBYLD1!BL35*VLOOKUP(SBYLD2!BL$4,'[1]INTERNAL PARAMETERS-1'!$B$5:$J$44,5,FALSE)*VLOOKUP(SBYLD2!BL$4,'[1]INTERNAL PARAMETERS-1'!$B$5:$J$44,6,FALSE)*VLOOKUP(SBYLD2!BL$4,'[1]INTERNAL PARAMETERS-1'!$B$5:$J$44,3,FALSE) + SBYLD1!BL35*(1-VLOOKUP(SBYLD2!BL$4,'[1]INTERNAL PARAMETERS-1'!$B$5:$J$44,5,FALSE))*VLOOKUP(SBYLD2!BL$4,'[1]INTERNAL PARAMETERS-1'!$B$5:$J$44,8,FALSE)*VLOOKUP(SBYLD2!BL$4,'[1]INTERNAL PARAMETERS-1'!$B$5:$J$44,3,FALSE)</f>
        <v>13.599552713494029</v>
      </c>
      <c r="BM35" s="44">
        <f>SBYLD1!BM35*VLOOKUP(SBYLD2!BM$4,'[1]INTERNAL PARAMETERS-1'!$B$5:$J$44,5,FALSE)*VLOOKUP(SBYLD2!BM$4,'[1]INTERNAL PARAMETERS-1'!$B$5:$J$44,6,FALSE)*VLOOKUP(SBYLD2!BM$4,'[1]INTERNAL PARAMETERS-1'!$B$5:$J$44,3,FALSE) + SBYLD1!BM35*(1-VLOOKUP(SBYLD2!BM$4,'[1]INTERNAL PARAMETERS-1'!$B$5:$J$44,5,FALSE))*VLOOKUP(SBYLD2!BM$4,'[1]INTERNAL PARAMETERS-1'!$B$5:$J$44,8,FALSE)*VLOOKUP(SBYLD2!BM$4,'[1]INTERNAL PARAMETERS-1'!$B$5:$J$44,3,FALSE)</f>
        <v>8.378403772809822</v>
      </c>
      <c r="BN35" s="44">
        <f>SBYLD1!BN35*VLOOKUP(SBYLD2!BN$4,'[1]INTERNAL PARAMETERS-1'!$B$5:$J$44,5,FALSE)*VLOOKUP(SBYLD2!BN$4,'[1]INTERNAL PARAMETERS-1'!$B$5:$J$44,6,FALSE)*VLOOKUP(SBYLD2!BN$4,'[1]INTERNAL PARAMETERS-1'!$B$5:$J$44,3,FALSE) + SBYLD1!BN35*(1-VLOOKUP(SBYLD2!BN$4,'[1]INTERNAL PARAMETERS-1'!$B$5:$J$44,5,FALSE))*VLOOKUP(SBYLD2!BN$4,'[1]INTERNAL PARAMETERS-1'!$B$5:$J$44,8,FALSE)*VLOOKUP(SBYLD2!BN$4,'[1]INTERNAL PARAMETERS-1'!$B$5:$J$44,3,FALSE)</f>
        <v>4.7567893785502005</v>
      </c>
      <c r="BO35" s="44">
        <f>SBYLD1!BO35*VLOOKUP(SBYLD2!BO$4,'[1]INTERNAL PARAMETERS-1'!$B$5:$J$44,5,FALSE)*VLOOKUP(SBYLD2!BO$4,'[1]INTERNAL PARAMETERS-1'!$B$5:$J$44,6,FALSE)*VLOOKUP(SBYLD2!BO$4,'[1]INTERNAL PARAMETERS-1'!$B$5:$J$44,3,FALSE) + SBYLD1!BO35*(1-VLOOKUP(SBYLD2!BO$4,'[1]INTERNAL PARAMETERS-1'!$B$5:$J$44,5,FALSE))*VLOOKUP(SBYLD2!BO$4,'[1]INTERNAL PARAMETERS-1'!$B$5:$J$44,8,FALSE)*VLOOKUP(SBYLD2!BO$4,'[1]INTERNAL PARAMETERS-1'!$B$5:$J$44,3,FALSE)</f>
        <v>4.7888560472532973</v>
      </c>
      <c r="BP35" s="44">
        <f>SBYLD1!BP35*VLOOKUP(SBYLD2!BP$4,'[1]INTERNAL PARAMETERS-1'!$B$5:$J$44,5,FALSE)*VLOOKUP(SBYLD2!BP$4,'[1]INTERNAL PARAMETERS-1'!$B$5:$J$44,6,FALSE)*VLOOKUP(SBYLD2!BP$4,'[1]INTERNAL PARAMETERS-1'!$B$5:$J$44,3,FALSE) + SBYLD1!BP35*(1-VLOOKUP(SBYLD2!BP$4,'[1]INTERNAL PARAMETERS-1'!$B$5:$J$44,5,FALSE))*VLOOKUP(SBYLD2!BP$4,'[1]INTERNAL PARAMETERS-1'!$B$5:$J$44,8,FALSE)*VLOOKUP(SBYLD2!BP$4,'[1]INTERNAL PARAMETERS-1'!$B$5:$J$44,3,FALSE)</f>
        <v>0.22794164535916711</v>
      </c>
      <c r="BQ35" s="44">
        <f>SBYLD1!BQ35*VLOOKUP(SBYLD2!BQ$4,'[1]INTERNAL PARAMETERS-1'!$B$5:$J$44,5,FALSE)*VLOOKUP(SBYLD2!BQ$4,'[1]INTERNAL PARAMETERS-1'!$B$5:$J$44,6,FALSE)*VLOOKUP(SBYLD2!BQ$4,'[1]INTERNAL PARAMETERS-1'!$B$5:$J$44,3,FALSE) + SBYLD1!BQ35*(1-VLOOKUP(SBYLD2!BQ$4,'[1]INTERNAL PARAMETERS-1'!$B$5:$J$44,5,FALSE))*VLOOKUP(SBYLD2!BQ$4,'[1]INTERNAL PARAMETERS-1'!$B$5:$J$44,8,FALSE)*VLOOKUP(SBYLD2!BQ$4,'[1]INTERNAL PARAMETERS-1'!$B$5:$J$44,3,FALSE)</f>
        <v>17.944802510843171</v>
      </c>
      <c r="BR35" s="44">
        <f>SBYLD1!BR35*VLOOKUP(SBYLD2!BR$4,'[1]INTERNAL PARAMETERS-1'!$B$5:$J$44,5,FALSE)*VLOOKUP(SBYLD2!BR$4,'[1]INTERNAL PARAMETERS-1'!$B$5:$J$44,6,FALSE)*VLOOKUP(SBYLD2!BR$4,'[1]INTERNAL PARAMETERS-1'!$B$5:$J$44,3,FALSE) + SBYLD1!BR35*(1-VLOOKUP(SBYLD2!BR$4,'[1]INTERNAL PARAMETERS-1'!$B$5:$J$44,5,FALSE))*VLOOKUP(SBYLD2!BR$4,'[1]INTERNAL PARAMETERS-1'!$B$5:$J$44,8,FALSE)*VLOOKUP(SBYLD2!BR$4,'[1]INTERNAL PARAMETERS-1'!$B$5:$J$44,3,FALSE)</f>
        <v>0.29511302748286233</v>
      </c>
      <c r="BS35" s="44">
        <f>SBYLD1!BS35*VLOOKUP(SBYLD2!BS$4,'[1]INTERNAL PARAMETERS-1'!$B$5:$J$44,5,FALSE)*VLOOKUP(SBYLD2!BS$4,'[1]INTERNAL PARAMETERS-1'!$B$5:$J$44,6,FALSE)*VLOOKUP(SBYLD2!BS$4,'[1]INTERNAL PARAMETERS-1'!$B$5:$J$44,3,FALSE) + SBYLD1!BS35*(1-VLOOKUP(SBYLD2!BS$4,'[1]INTERNAL PARAMETERS-1'!$B$5:$J$44,5,FALSE))*VLOOKUP(SBYLD2!BS$4,'[1]INTERNAL PARAMETERS-1'!$B$5:$J$44,8,FALSE)*VLOOKUP(SBYLD2!BS$4,'[1]INTERNAL PARAMETERS-1'!$B$5:$J$44,3,FALSE)</f>
        <v>1.9088060984281247E-2</v>
      </c>
      <c r="BT35" s="44">
        <f>SBYLD1!BT35*VLOOKUP(SBYLD2!BT$4,'[1]INTERNAL PARAMETERS-1'!$B$5:$J$44,5,FALSE)*VLOOKUP(SBYLD2!BT$4,'[1]INTERNAL PARAMETERS-1'!$B$5:$J$44,6,FALSE)*VLOOKUP(SBYLD2!BT$4,'[1]INTERNAL PARAMETERS-1'!$B$5:$J$44,3,FALSE) + SBYLD1!BT35*(1-VLOOKUP(SBYLD2!BT$4,'[1]INTERNAL PARAMETERS-1'!$B$5:$J$44,5,FALSE))*VLOOKUP(SBYLD2!BT$4,'[1]INTERNAL PARAMETERS-1'!$B$5:$J$44,8,FALSE)*VLOOKUP(SBYLD2!BT$4,'[1]INTERNAL PARAMETERS-1'!$B$5:$J$44,3,FALSE)</f>
        <v>0</v>
      </c>
      <c r="BU35" s="44">
        <f>SBYLD1!BU35*VLOOKUP(SBYLD2!BU$4,'[1]INTERNAL PARAMETERS-1'!$B$5:$J$44,5,FALSE)*VLOOKUP(SBYLD2!BU$4,'[1]INTERNAL PARAMETERS-1'!$B$5:$J$44,6,FALSE)*VLOOKUP(SBYLD2!BU$4,'[1]INTERNAL PARAMETERS-1'!$B$5:$J$44,3,FALSE) + SBYLD1!BU35*(1-VLOOKUP(SBYLD2!BU$4,'[1]INTERNAL PARAMETERS-1'!$B$5:$J$44,5,FALSE))*VLOOKUP(SBYLD2!BU$4,'[1]INTERNAL PARAMETERS-1'!$B$5:$J$44,8,FALSE)*VLOOKUP(SBYLD2!BU$4,'[1]INTERNAL PARAMETERS-1'!$B$5:$J$44,3,FALSE)</f>
        <v>0</v>
      </c>
      <c r="BV35" s="44">
        <f>SBYLD1!BV35*VLOOKUP(SBYLD2!BV$4,'[1]INTERNAL PARAMETERS-1'!$B$5:$J$44,5,FALSE)*VLOOKUP(SBYLD2!BV$4,'[1]INTERNAL PARAMETERS-1'!$B$5:$J$44,6,FALSE)*VLOOKUP(SBYLD2!BV$4,'[1]INTERNAL PARAMETERS-1'!$B$5:$J$44,3,FALSE) + SBYLD1!BV35*(1-VLOOKUP(SBYLD2!BV$4,'[1]INTERNAL PARAMETERS-1'!$B$5:$J$44,5,FALSE))*VLOOKUP(SBYLD2!BV$4,'[1]INTERNAL PARAMETERS-1'!$B$5:$J$44,8,FALSE)*VLOOKUP(SBYLD2!BV$4,'[1]INTERNAL PARAMETERS-1'!$B$5:$J$44,3,FALSE)</f>
        <v>0</v>
      </c>
      <c r="BW35" s="44">
        <f>SBYLD1!BW35*VLOOKUP(SBYLD2!BW$4,'[1]INTERNAL PARAMETERS-1'!$B$5:$J$44,5,FALSE)*VLOOKUP(SBYLD2!BW$4,'[1]INTERNAL PARAMETERS-1'!$B$5:$J$44,6,FALSE)*VLOOKUP(SBYLD2!BW$4,'[1]INTERNAL PARAMETERS-1'!$B$5:$J$44,3,FALSE) + SBYLD1!BW35*(1-VLOOKUP(SBYLD2!BW$4,'[1]INTERNAL PARAMETERS-1'!$B$5:$J$44,5,FALSE))*VLOOKUP(SBYLD2!BW$4,'[1]INTERNAL PARAMETERS-1'!$B$5:$J$44,8,FALSE)*VLOOKUP(SBYLD2!BW$4,'[1]INTERNAL PARAMETERS-1'!$B$5:$J$44,3,FALSE)</f>
        <v>0</v>
      </c>
      <c r="BX35" s="44">
        <f>SBYLD1!BX35*VLOOKUP(SBYLD2!BX$4,'[1]INTERNAL PARAMETERS-1'!$B$5:$J$44,5,FALSE)*VLOOKUP(SBYLD2!BX$4,'[1]INTERNAL PARAMETERS-1'!$B$5:$J$44,6,FALSE)*VLOOKUP(SBYLD2!BX$4,'[1]INTERNAL PARAMETERS-1'!$B$5:$J$44,3,FALSE) + SBYLD1!BX35*(1-VLOOKUP(SBYLD2!BX$4,'[1]INTERNAL PARAMETERS-1'!$B$5:$J$44,5,FALSE))*VLOOKUP(SBYLD2!BX$4,'[1]INTERNAL PARAMETERS-1'!$B$5:$J$44,8,FALSE)*VLOOKUP(SBYLD2!BX$4,'[1]INTERNAL PARAMETERS-1'!$B$5:$J$44,3,FALSE)</f>
        <v>0</v>
      </c>
      <c r="BY35" s="44">
        <f>SBYLD1!BY35*VLOOKUP(SBYLD2!BY$4,'[1]INTERNAL PARAMETERS-1'!$B$5:$J$44,5,FALSE)*VLOOKUP(SBYLD2!BY$4,'[1]INTERNAL PARAMETERS-1'!$B$5:$J$44,6,FALSE)*VLOOKUP(SBYLD2!BY$4,'[1]INTERNAL PARAMETERS-1'!$B$5:$J$44,3,FALSE) + SBYLD1!BY35*(1-VLOOKUP(SBYLD2!BY$4,'[1]INTERNAL PARAMETERS-1'!$B$5:$J$44,5,FALSE))*VLOOKUP(SBYLD2!BY$4,'[1]INTERNAL PARAMETERS-1'!$B$5:$J$44,8,FALSE)*VLOOKUP(SBYLD2!BY$4,'[1]INTERNAL PARAMETERS-1'!$B$5:$J$44,3,FALSE)</f>
        <v>0</v>
      </c>
      <c r="BZ35" s="44">
        <f>SBYLD1!BZ35*VLOOKUP(SBYLD2!BZ$4,'[1]INTERNAL PARAMETERS-1'!$B$5:$J$44,5,FALSE)*VLOOKUP(SBYLD2!BZ$4,'[1]INTERNAL PARAMETERS-1'!$B$5:$J$44,6,FALSE)*VLOOKUP(SBYLD2!BZ$4,'[1]INTERNAL PARAMETERS-1'!$B$5:$J$44,3,FALSE) + SBYLD1!BZ35*(1-VLOOKUP(SBYLD2!BZ$4,'[1]INTERNAL PARAMETERS-1'!$B$5:$J$44,5,FALSE))*VLOOKUP(SBYLD2!BZ$4,'[1]INTERNAL PARAMETERS-1'!$B$5:$J$44,8,FALSE)*VLOOKUP(SBYLD2!BZ$4,'[1]INTERNAL PARAMETERS-1'!$B$5:$J$44,3,FALSE)</f>
        <v>1.50169591245223E-2</v>
      </c>
      <c r="CA35" s="44">
        <f>SBYLD1!CA35*VLOOKUP(SBYLD2!CA$4,'[1]INTERNAL PARAMETERS-1'!$B$5:$J$44,5,FALSE)*VLOOKUP(SBYLD2!CA$4,'[1]INTERNAL PARAMETERS-1'!$B$5:$J$44,6,FALSE)*VLOOKUP(SBYLD2!CA$4,'[1]INTERNAL PARAMETERS-1'!$B$5:$J$44,3,FALSE) + SBYLD1!CA35*(1-VLOOKUP(SBYLD2!CA$4,'[1]INTERNAL PARAMETERS-1'!$B$5:$J$44,5,FALSE))*VLOOKUP(SBYLD2!CA$4,'[1]INTERNAL PARAMETERS-1'!$B$5:$J$44,8,FALSE)*VLOOKUP(SBYLD2!CA$4,'[1]INTERNAL PARAMETERS-1'!$B$5:$J$44,3,FALSE)</f>
        <v>0</v>
      </c>
      <c r="CB35" s="44">
        <f>SBYLD1!CB35*VLOOKUP(SBYLD2!CB$4,'[1]INTERNAL PARAMETERS-1'!$B$5:$J$44,5,FALSE)*VLOOKUP(SBYLD2!CB$4,'[1]INTERNAL PARAMETERS-1'!$B$5:$J$44,6,FALSE)*VLOOKUP(SBYLD2!CB$4,'[1]INTERNAL PARAMETERS-1'!$B$5:$J$44,3,FALSE) + SBYLD1!CB35*(1-VLOOKUP(SBYLD2!CB$4,'[1]INTERNAL PARAMETERS-1'!$B$5:$J$44,5,FALSE))*VLOOKUP(SBYLD2!CB$4,'[1]INTERNAL PARAMETERS-1'!$B$5:$J$44,8,FALSE)*VLOOKUP(SBYLD2!CB$4,'[1]INTERNAL PARAMETERS-1'!$B$5:$J$44,3,FALSE)</f>
        <v>0</v>
      </c>
      <c r="CC35" s="44">
        <f>SBYLD1!CC35*VLOOKUP(SBYLD2!CC$4,'[1]INTERNAL PARAMETERS-1'!$B$5:$J$44,5,FALSE)*VLOOKUP(SBYLD2!CC$4,'[1]INTERNAL PARAMETERS-1'!$B$5:$J$44,6,FALSE)*VLOOKUP(SBYLD2!CC$4,'[1]INTERNAL PARAMETERS-1'!$B$5:$J$44,3,FALSE) + SBYLD1!CC35*(1-VLOOKUP(SBYLD2!CC$4,'[1]INTERNAL PARAMETERS-1'!$B$5:$J$44,5,FALSE))*VLOOKUP(SBYLD2!CC$4,'[1]INTERNAL PARAMETERS-1'!$B$5:$J$44,8,FALSE)*VLOOKUP(SBYLD2!CC$4,'[1]INTERNAL PARAMETERS-1'!$B$5:$J$44,3,FALSE)</f>
        <v>7.5086659647725637E-2</v>
      </c>
      <c r="CD35" s="44">
        <f>SBYLD1!CD35*VLOOKUP(SBYLD2!CD$4,'[1]INTERNAL PARAMETERS-1'!$B$5:$J$44,5,FALSE)*VLOOKUP(SBYLD2!CD$4,'[1]INTERNAL PARAMETERS-1'!$B$5:$J$44,6,FALSE)*VLOOKUP(SBYLD2!CD$4,'[1]INTERNAL PARAMETERS-1'!$B$5:$J$44,3,FALSE) + SBYLD1!CD35*(1-VLOOKUP(SBYLD2!CD$4,'[1]INTERNAL PARAMETERS-1'!$B$5:$J$44,5,FALSE))*VLOOKUP(SBYLD2!CD$4,'[1]INTERNAL PARAMETERS-1'!$B$5:$J$44,8,FALSE)*VLOOKUP(SBYLD2!CD$4,'[1]INTERNAL PARAMETERS-1'!$B$5:$J$44,3,FALSE)</f>
        <v>0.12201582192755418</v>
      </c>
      <c r="CE35" s="44">
        <f>SBYLD1!CE35*VLOOKUP(SBYLD2!CE$4,'[1]INTERNAL PARAMETERS-1'!$B$5:$J$44,5,FALSE)*VLOOKUP(SBYLD2!CE$4,'[1]INTERNAL PARAMETERS-1'!$B$5:$J$44,6,FALSE)*VLOOKUP(SBYLD2!CE$4,'[1]INTERNAL PARAMETERS-1'!$B$5:$J$44,3,FALSE) + SBYLD1!CE35*(1-VLOOKUP(SBYLD2!CE$4,'[1]INTERNAL PARAMETERS-1'!$B$5:$J$44,5,FALSE))*VLOOKUP(SBYLD2!CE$4,'[1]INTERNAL PARAMETERS-1'!$B$5:$J$44,8,FALSE)*VLOOKUP(SBYLD2!CE$4,'[1]INTERNAL PARAMETERS-1'!$B$5:$J$44,3,FALSE)</f>
        <v>0.51917061813570309</v>
      </c>
      <c r="CF35" s="44">
        <f>SBYLD1!CF35*VLOOKUP(SBYLD2!CF$4,'[1]INTERNAL PARAMETERS-1'!$B$5:$J$44,5,FALSE)*VLOOKUP(SBYLD2!CF$4,'[1]INTERNAL PARAMETERS-1'!$B$5:$J$44,6,FALSE)*VLOOKUP(SBYLD2!CF$4,'[1]INTERNAL PARAMETERS-1'!$B$5:$J$44,3,FALSE) + SBYLD1!CF35*(1-VLOOKUP(SBYLD2!CF$4,'[1]INTERNAL PARAMETERS-1'!$B$5:$J$44,5,FALSE))*VLOOKUP(SBYLD2!CF$4,'[1]INTERNAL PARAMETERS-1'!$B$5:$J$44,8,FALSE)*VLOOKUP(SBYLD2!CF$4,'[1]INTERNAL PARAMETERS-1'!$B$5:$J$44,3,FALSE)</f>
        <v>0.104122730302701</v>
      </c>
      <c r="CG35" s="44">
        <f>SBYLD1!CG35*VLOOKUP(SBYLD2!CG$4,'[1]INTERNAL PARAMETERS-1'!$B$5:$J$44,5,FALSE)*VLOOKUP(SBYLD2!CG$4,'[1]INTERNAL PARAMETERS-1'!$B$5:$J$44,6,FALSE)*VLOOKUP(SBYLD2!CG$4,'[1]INTERNAL PARAMETERS-1'!$B$5:$J$44,3,FALSE) + SBYLD1!CG35*(1-VLOOKUP(SBYLD2!CG$4,'[1]INTERNAL PARAMETERS-1'!$B$5:$J$44,5,FALSE))*VLOOKUP(SBYLD2!CG$4,'[1]INTERNAL PARAMETERS-1'!$B$5:$J$44,8,FALSE)*VLOOKUP(SBYLD2!CG$4,'[1]INTERNAL PARAMETERS-1'!$B$5:$J$44,3,FALSE)</f>
        <v>2.7600187144932464E-2</v>
      </c>
      <c r="CH35" s="43">
        <f>SBYLD1!CH35*VLOOKUP(SBYLD2!CH$4,'[1]INTERNAL PARAMETERS-1'!$B$5:$J$44,5,FALSE)*VLOOKUP(SBYLD2!CH$4,'[1]INTERNAL PARAMETERS-1'!$B$5:$J$44,6,FALSE)*VLOOKUP(SBYLD2!CH$4,'[1]INTERNAL PARAMETERS-1'!$B$5:$J$44,3,FALSE) + SBYLD1!CH35*(1-VLOOKUP(SBYLD2!CH$4,'[1]INTERNAL PARAMETERS-1'!$B$5:$J$44,5,FALSE))*VLOOKUP(SBYLD2!CH$4,'[1]INTERNAL PARAMETERS-1'!$B$5:$J$44,8,FALSE)*VLOOKUP(SBYLD2!CH$4,'[1]INTERNAL PARAMETERS-1'!$B$5:$J$44,3,FALSE)</f>
        <v>0</v>
      </c>
      <c r="CJ35" s="45">
        <f t="shared" si="0"/>
        <v>2911.4806798760237</v>
      </c>
      <c r="CK35" s="43">
        <f t="shared" si="1"/>
        <v>227.32591169800116</v>
      </c>
    </row>
    <row r="36" spans="2:89">
      <c r="B36" s="58" t="s">
        <v>5</v>
      </c>
      <c r="C36" s="57" t="s">
        <v>41</v>
      </c>
      <c r="D36" s="57" t="s">
        <v>45</v>
      </c>
      <c r="E36" s="128">
        <f>SB!S36</f>
        <v>14601.040992494904</v>
      </c>
      <c r="F36" s="56">
        <f>'[1]INTERNAL PARAMETERS-1'!M18</f>
        <v>21.115000000000002</v>
      </c>
      <c r="G36" s="45">
        <f>SBYLD1!G36*VLOOKUP(SBYLD2!G$4,'[1]INTERNAL PARAMETERS-1'!$B$5:$J$44,5,FALSE)*VLOOKUP(SBYLD2!G$4,'[1]INTERNAL PARAMETERS-1'!$B$5:$J$44,7,FALSE)*SBYLD2!$F36 + SBYLD1!G36*(1-VLOOKUP(SBYLD2!G$4,'[1]INTERNAL PARAMETERS-1'!$B$5:$J$44,5,FALSE))*VLOOKUP(SBYLD2!G$4,'[1]INTERNAL PARAMETERS-1'!$B$5:$J$44,9,FALSE)*SBYLD2!$F36</f>
        <v>505.81693260938607</v>
      </c>
      <c r="H36" s="44">
        <f>SBYLD1!H36*VLOOKUP(SBYLD2!H$4,'[1]INTERNAL PARAMETERS-1'!$B$5:$J$44,5,FALSE)*VLOOKUP(SBYLD2!H$4,'[1]INTERNAL PARAMETERS-1'!$B$5:$J$44,7,FALSE)*SBYLD2!$F36 + SBYLD1!H36*(1-VLOOKUP(SBYLD2!H$4,'[1]INTERNAL PARAMETERS-1'!$B$5:$J$44,5,FALSE))*VLOOKUP(SBYLD2!H$4,'[1]INTERNAL PARAMETERS-1'!$B$5:$J$44,9,FALSE)*SBYLD2!$F36</f>
        <v>190.6451872302714</v>
      </c>
      <c r="I36" s="44">
        <f>SBYLD1!I36*VLOOKUP(SBYLD2!I$4,'[1]INTERNAL PARAMETERS-1'!$B$5:$J$44,5,FALSE)*VLOOKUP(SBYLD2!I$4,'[1]INTERNAL PARAMETERS-1'!$B$5:$J$44,7,FALSE)*SBYLD2!$F36 + SBYLD1!I36*(1-VLOOKUP(SBYLD2!I$4,'[1]INTERNAL PARAMETERS-1'!$B$5:$J$44,5,FALSE))*VLOOKUP(SBYLD2!I$4,'[1]INTERNAL PARAMETERS-1'!$B$5:$J$44,9,FALSE)*SBYLD2!$F36</f>
        <v>602.59143269633523</v>
      </c>
      <c r="J36" s="44">
        <f>SBYLD1!J36*VLOOKUP(SBYLD2!J$4,'[1]INTERNAL PARAMETERS-1'!$B$5:$J$44,5,FALSE)*VLOOKUP(SBYLD2!J$4,'[1]INTERNAL PARAMETERS-1'!$B$5:$J$44,7,FALSE)*SBYLD2!$F36 + SBYLD1!J36*(1-VLOOKUP(SBYLD2!J$4,'[1]INTERNAL PARAMETERS-1'!$B$5:$J$44,5,FALSE))*VLOOKUP(SBYLD2!J$4,'[1]INTERNAL PARAMETERS-1'!$B$5:$J$44,9,FALSE)*SBYLD2!$F36</f>
        <v>0</v>
      </c>
      <c r="K36" s="44">
        <f>SBYLD1!K36*VLOOKUP(SBYLD2!K$4,'[1]INTERNAL PARAMETERS-1'!$B$5:$J$44,5,FALSE)*VLOOKUP(SBYLD2!K$4,'[1]INTERNAL PARAMETERS-1'!$B$5:$J$44,7,FALSE)*SBYLD2!$F36 + SBYLD1!K36*(1-VLOOKUP(SBYLD2!K$4,'[1]INTERNAL PARAMETERS-1'!$B$5:$J$44,5,FALSE))*VLOOKUP(SBYLD2!K$4,'[1]INTERNAL PARAMETERS-1'!$B$5:$J$44,9,FALSE)*SBYLD2!$F36</f>
        <v>0</v>
      </c>
      <c r="L36" s="44">
        <f>SBYLD1!L36*VLOOKUP(SBYLD2!L$4,'[1]INTERNAL PARAMETERS-1'!$B$5:$J$44,5,FALSE)*VLOOKUP(SBYLD2!L$4,'[1]INTERNAL PARAMETERS-1'!$B$5:$J$44,7,FALSE)*SBYLD2!$F36 + SBYLD1!L36*(1-VLOOKUP(SBYLD2!L$4,'[1]INTERNAL PARAMETERS-1'!$B$5:$J$44,5,FALSE))*VLOOKUP(SBYLD2!L$4,'[1]INTERNAL PARAMETERS-1'!$B$5:$J$44,9,FALSE)*SBYLD2!$F36</f>
        <v>0</v>
      </c>
      <c r="M36" s="44">
        <f>SBYLD1!M36*VLOOKUP(SBYLD2!M$4,'[1]INTERNAL PARAMETERS-1'!$B$5:$J$44,5,FALSE)*VLOOKUP(SBYLD2!M$4,'[1]INTERNAL PARAMETERS-1'!$B$5:$J$44,7,FALSE)*SBYLD2!$F36 + SBYLD1!M36*(1-VLOOKUP(SBYLD2!M$4,'[1]INTERNAL PARAMETERS-1'!$B$5:$J$44,5,FALSE))*VLOOKUP(SBYLD2!M$4,'[1]INTERNAL PARAMETERS-1'!$B$5:$J$44,9,FALSE)*SBYLD2!$F36</f>
        <v>94.014620539105024</v>
      </c>
      <c r="N36" s="44">
        <f>SBYLD1!N36*VLOOKUP(SBYLD2!N$4,'[1]INTERNAL PARAMETERS-1'!$B$5:$J$44,5,FALSE)*VLOOKUP(SBYLD2!N$4,'[1]INTERNAL PARAMETERS-1'!$B$5:$J$44,7,FALSE)*SBYLD2!$F36 + SBYLD1!N36*(1-VLOOKUP(SBYLD2!N$4,'[1]INTERNAL PARAMETERS-1'!$B$5:$J$44,5,FALSE))*VLOOKUP(SBYLD2!N$4,'[1]INTERNAL PARAMETERS-1'!$B$5:$J$44,9,FALSE)*SBYLD2!$F36</f>
        <v>1.9322455655399957</v>
      </c>
      <c r="O36" s="44">
        <f>SBYLD1!O36*VLOOKUP(SBYLD2!O$4,'[1]INTERNAL PARAMETERS-1'!$B$5:$J$44,5,FALSE)*VLOOKUP(SBYLD2!O$4,'[1]INTERNAL PARAMETERS-1'!$B$5:$J$44,7,FALSE)*SBYLD2!$F36 + SBYLD1!O36*(1-VLOOKUP(SBYLD2!O$4,'[1]INTERNAL PARAMETERS-1'!$B$5:$J$44,5,FALSE))*VLOOKUP(SBYLD2!O$4,'[1]INTERNAL PARAMETERS-1'!$B$5:$J$44,9,FALSE)*SBYLD2!$F36</f>
        <v>0</v>
      </c>
      <c r="P36" s="44">
        <f>SBYLD1!P36*VLOOKUP(SBYLD2!P$4,'[1]INTERNAL PARAMETERS-1'!$B$5:$J$44,5,FALSE)*VLOOKUP(SBYLD2!P$4,'[1]INTERNAL PARAMETERS-1'!$B$5:$J$44,7,FALSE)*SBYLD2!$F36 + SBYLD1!P36*(1-VLOOKUP(SBYLD2!P$4,'[1]INTERNAL PARAMETERS-1'!$B$5:$J$44,5,FALSE))*VLOOKUP(SBYLD2!P$4,'[1]INTERNAL PARAMETERS-1'!$B$5:$J$44,9,FALSE)*SBYLD2!$F36</f>
        <v>0</v>
      </c>
      <c r="Q36" s="44">
        <f>SBYLD1!Q36*VLOOKUP(SBYLD2!Q$4,'[1]INTERNAL PARAMETERS-1'!$B$5:$J$44,5,FALSE)*VLOOKUP(SBYLD2!Q$4,'[1]INTERNAL PARAMETERS-1'!$B$5:$J$44,7,FALSE)*SBYLD2!$F36 + SBYLD1!Q36*(1-VLOOKUP(SBYLD2!Q$4,'[1]INTERNAL PARAMETERS-1'!$B$5:$J$44,5,FALSE))*VLOOKUP(SBYLD2!Q$4,'[1]INTERNAL PARAMETERS-1'!$B$5:$J$44,9,FALSE)*SBYLD2!$F36</f>
        <v>0</v>
      </c>
      <c r="R36" s="44">
        <f>SBYLD1!R36*VLOOKUP(SBYLD2!R$4,'[1]INTERNAL PARAMETERS-1'!$B$5:$J$44,5,FALSE)*VLOOKUP(SBYLD2!R$4,'[1]INTERNAL PARAMETERS-1'!$B$5:$J$44,7,FALSE)*SBYLD2!$F36 + SBYLD1!R36*(1-VLOOKUP(SBYLD2!R$4,'[1]INTERNAL PARAMETERS-1'!$B$5:$J$44,5,FALSE))*VLOOKUP(SBYLD2!R$4,'[1]INTERNAL PARAMETERS-1'!$B$5:$J$44,9,FALSE)*SBYLD2!$F36</f>
        <v>1.7176064228765395</v>
      </c>
      <c r="S36" s="44">
        <f>SBYLD1!S36*VLOOKUP(SBYLD2!S$4,'[1]INTERNAL PARAMETERS-1'!$B$5:$J$44,5,FALSE)*VLOOKUP(SBYLD2!S$4,'[1]INTERNAL PARAMETERS-1'!$B$5:$J$44,7,FALSE)*SBYLD2!$F36 + SBYLD1!S36*(1-VLOOKUP(SBYLD2!S$4,'[1]INTERNAL PARAMETERS-1'!$B$5:$J$44,5,FALSE))*VLOOKUP(SBYLD2!S$4,'[1]INTERNAL PARAMETERS-1'!$B$5:$J$44,9,FALSE)*SBYLD2!$F36</f>
        <v>64.572003299358443</v>
      </c>
      <c r="T36" s="44">
        <f>SBYLD1!T36*VLOOKUP(SBYLD2!T$4,'[1]INTERNAL PARAMETERS-1'!$B$5:$J$44,5,FALSE)*VLOOKUP(SBYLD2!T$4,'[1]INTERNAL PARAMETERS-1'!$B$5:$J$44,7,FALSE)*SBYLD2!$F36 + SBYLD1!T36*(1-VLOOKUP(SBYLD2!T$4,'[1]INTERNAL PARAMETERS-1'!$B$5:$J$44,5,FALSE))*VLOOKUP(SBYLD2!T$4,'[1]INTERNAL PARAMETERS-1'!$B$5:$J$44,9,FALSE)*SBYLD2!$F36</f>
        <v>19.3221473544194</v>
      </c>
      <c r="U36" s="44">
        <f>SBYLD1!U36*VLOOKUP(SBYLD2!U$4,'[1]INTERNAL PARAMETERS-1'!$B$5:$J$44,5,FALSE)*VLOOKUP(SBYLD2!U$4,'[1]INTERNAL PARAMETERS-1'!$B$5:$J$44,7,FALSE)*SBYLD2!$F36 + SBYLD1!U36*(1-VLOOKUP(SBYLD2!U$4,'[1]INTERNAL PARAMETERS-1'!$B$5:$J$44,5,FALSE))*VLOOKUP(SBYLD2!U$4,'[1]INTERNAL PARAMETERS-1'!$B$5:$J$44,9,FALSE)*SBYLD2!$F36</f>
        <v>9.7044762892524492</v>
      </c>
      <c r="V36" s="44">
        <f>SBYLD1!V36*VLOOKUP(SBYLD2!V$4,'[1]INTERNAL PARAMETERS-1'!$B$5:$J$44,5,FALSE)*VLOOKUP(SBYLD2!V$4,'[1]INTERNAL PARAMETERS-1'!$B$5:$J$44,7,FALSE)*SBYLD2!$F36 + SBYLD1!V36*(1-VLOOKUP(SBYLD2!V$4,'[1]INTERNAL PARAMETERS-1'!$B$5:$J$44,5,FALSE))*VLOOKUP(SBYLD2!V$4,'[1]INTERNAL PARAMETERS-1'!$B$5:$J$44,9,FALSE)*SBYLD2!$F36</f>
        <v>50.302756407275176</v>
      </c>
      <c r="W36" s="44">
        <f>SBYLD1!W36*VLOOKUP(SBYLD2!W$4,'[1]INTERNAL PARAMETERS-1'!$B$5:$J$44,5,FALSE)*VLOOKUP(SBYLD2!W$4,'[1]INTERNAL PARAMETERS-1'!$B$5:$J$44,7,FALSE)*SBYLD2!$F36 + SBYLD1!W36*(1-VLOOKUP(SBYLD2!W$4,'[1]INTERNAL PARAMETERS-1'!$B$5:$J$44,5,FALSE))*VLOOKUP(SBYLD2!W$4,'[1]INTERNAL PARAMETERS-1'!$B$5:$J$44,9,FALSE)*SBYLD2!$F36</f>
        <v>0</v>
      </c>
      <c r="X36" s="44">
        <f>SBYLD1!X36*VLOOKUP(SBYLD2!X$4,'[1]INTERNAL PARAMETERS-1'!$B$5:$J$44,5,FALSE)*VLOOKUP(SBYLD2!X$4,'[1]INTERNAL PARAMETERS-1'!$B$5:$J$44,7,FALSE)*SBYLD2!$F36 + SBYLD1!X36*(1-VLOOKUP(SBYLD2!X$4,'[1]INTERNAL PARAMETERS-1'!$B$5:$J$44,5,FALSE))*VLOOKUP(SBYLD2!X$4,'[1]INTERNAL PARAMETERS-1'!$B$5:$J$44,9,FALSE)*SBYLD2!$F36</f>
        <v>0</v>
      </c>
      <c r="Y36" s="44">
        <f>SBYLD1!Y36*VLOOKUP(SBYLD2!Y$4,'[1]INTERNAL PARAMETERS-1'!$B$5:$J$44,5,FALSE)*VLOOKUP(SBYLD2!Y$4,'[1]INTERNAL PARAMETERS-1'!$B$5:$J$44,7,FALSE)*SBYLD2!$F36 + SBYLD1!Y36*(1-VLOOKUP(SBYLD2!Y$4,'[1]INTERNAL PARAMETERS-1'!$B$5:$J$44,5,FALSE))*VLOOKUP(SBYLD2!Y$4,'[1]INTERNAL PARAMETERS-1'!$B$5:$J$44,9,FALSE)*SBYLD2!$F36</f>
        <v>0</v>
      </c>
      <c r="Z36" s="44">
        <f>SBYLD1!Z36*VLOOKUP(SBYLD2!Z$4,'[1]INTERNAL PARAMETERS-1'!$B$5:$J$44,5,FALSE)*VLOOKUP(SBYLD2!Z$4,'[1]INTERNAL PARAMETERS-1'!$B$5:$J$44,7,FALSE)*SBYLD2!$F36 + SBYLD1!Z36*(1-VLOOKUP(SBYLD2!Z$4,'[1]INTERNAL PARAMETERS-1'!$B$5:$J$44,5,FALSE))*VLOOKUP(SBYLD2!Z$4,'[1]INTERNAL PARAMETERS-1'!$B$5:$J$44,9,FALSE)*SBYLD2!$F36</f>
        <v>0</v>
      </c>
      <c r="AA36" s="44">
        <f>SBYLD1!AA36*VLOOKUP(SBYLD2!AA$4,'[1]INTERNAL PARAMETERS-1'!$B$5:$J$44,5,FALSE)*VLOOKUP(SBYLD2!AA$4,'[1]INTERNAL PARAMETERS-1'!$B$5:$J$44,7,FALSE)*SBYLD2!$F36 + SBYLD1!AA36*(1-VLOOKUP(SBYLD2!AA$4,'[1]INTERNAL PARAMETERS-1'!$B$5:$J$44,5,FALSE))*VLOOKUP(SBYLD2!AA$4,'[1]INTERNAL PARAMETERS-1'!$B$5:$J$44,9,FALSE)*SBYLD2!$F36</f>
        <v>0</v>
      </c>
      <c r="AB36" s="44">
        <f>SBYLD1!AB36*VLOOKUP(SBYLD2!AB$4,'[1]INTERNAL PARAMETERS-1'!$B$5:$J$44,5,FALSE)*VLOOKUP(SBYLD2!AB$4,'[1]INTERNAL PARAMETERS-1'!$B$5:$J$44,7,FALSE)*SBYLD2!$F36 + SBYLD1!AB36*(1-VLOOKUP(SBYLD2!AB$4,'[1]INTERNAL PARAMETERS-1'!$B$5:$J$44,5,FALSE))*VLOOKUP(SBYLD2!AB$4,'[1]INTERNAL PARAMETERS-1'!$B$5:$J$44,9,FALSE)*SBYLD2!$F36</f>
        <v>0</v>
      </c>
      <c r="AC36" s="44">
        <f>SBYLD1!AC36*VLOOKUP(SBYLD2!AC$4,'[1]INTERNAL PARAMETERS-1'!$B$5:$J$44,5,FALSE)*VLOOKUP(SBYLD2!AC$4,'[1]INTERNAL PARAMETERS-1'!$B$5:$J$44,7,FALSE)*SBYLD2!$F36 + SBYLD1!AC36*(1-VLOOKUP(SBYLD2!AC$4,'[1]INTERNAL PARAMETERS-1'!$B$5:$J$44,5,FALSE))*VLOOKUP(SBYLD2!AC$4,'[1]INTERNAL PARAMETERS-1'!$B$5:$J$44,9,FALSE)*SBYLD2!$F36</f>
        <v>0</v>
      </c>
      <c r="AD36" s="44">
        <f>SBYLD1!AD36*VLOOKUP(SBYLD2!AD$4,'[1]INTERNAL PARAMETERS-1'!$B$5:$J$44,5,FALSE)*VLOOKUP(SBYLD2!AD$4,'[1]INTERNAL PARAMETERS-1'!$B$5:$J$44,7,FALSE)*SBYLD2!$F36 + SBYLD1!AD36*(1-VLOOKUP(SBYLD2!AD$4,'[1]INTERNAL PARAMETERS-1'!$B$5:$J$44,5,FALSE))*VLOOKUP(SBYLD2!AD$4,'[1]INTERNAL PARAMETERS-1'!$B$5:$J$44,9,FALSE)*SBYLD2!$F36</f>
        <v>0</v>
      </c>
      <c r="AE36" s="44">
        <f>SBYLD1!AE36*VLOOKUP(SBYLD2!AE$4,'[1]INTERNAL PARAMETERS-1'!$B$5:$J$44,5,FALSE)*VLOOKUP(SBYLD2!AE$4,'[1]INTERNAL PARAMETERS-1'!$B$5:$J$44,7,FALSE)*SBYLD2!$F36 + SBYLD1!AE36*(1-VLOOKUP(SBYLD2!AE$4,'[1]INTERNAL PARAMETERS-1'!$B$5:$J$44,5,FALSE))*VLOOKUP(SBYLD2!AE$4,'[1]INTERNAL PARAMETERS-1'!$B$5:$J$44,9,FALSE)*SBYLD2!$F36</f>
        <v>0</v>
      </c>
      <c r="AF36" s="44">
        <f>SBYLD1!AF36*VLOOKUP(SBYLD2!AF$4,'[1]INTERNAL PARAMETERS-1'!$B$5:$J$44,5,FALSE)*VLOOKUP(SBYLD2!AF$4,'[1]INTERNAL PARAMETERS-1'!$B$5:$J$44,7,FALSE)*SBYLD2!$F36 + SBYLD1!AF36*(1-VLOOKUP(SBYLD2!AF$4,'[1]INTERNAL PARAMETERS-1'!$B$5:$J$44,5,FALSE))*VLOOKUP(SBYLD2!AF$4,'[1]INTERNAL PARAMETERS-1'!$B$5:$J$44,9,FALSE)*SBYLD2!$F36</f>
        <v>0</v>
      </c>
      <c r="AG36" s="44">
        <f>SBYLD1!AG36*VLOOKUP(SBYLD2!AG$4,'[1]INTERNAL PARAMETERS-1'!$B$5:$J$44,5,FALSE)*VLOOKUP(SBYLD2!AG$4,'[1]INTERNAL PARAMETERS-1'!$B$5:$J$44,7,FALSE)*SBYLD2!$F36 + SBYLD1!AG36*(1-VLOOKUP(SBYLD2!AG$4,'[1]INTERNAL PARAMETERS-1'!$B$5:$J$44,5,FALSE))*VLOOKUP(SBYLD2!AG$4,'[1]INTERNAL PARAMETERS-1'!$B$5:$J$44,9,FALSE)*SBYLD2!$F36</f>
        <v>0</v>
      </c>
      <c r="AH36" s="44">
        <f>SBYLD1!AH36*VLOOKUP(SBYLD2!AH$4,'[1]INTERNAL PARAMETERS-1'!$B$5:$J$44,5,FALSE)*VLOOKUP(SBYLD2!AH$4,'[1]INTERNAL PARAMETERS-1'!$B$5:$J$44,7,FALSE)*SBYLD2!$F36 + SBYLD1!AH36*(1-VLOOKUP(SBYLD2!AH$4,'[1]INTERNAL PARAMETERS-1'!$B$5:$J$44,5,FALSE))*VLOOKUP(SBYLD2!AH$4,'[1]INTERNAL PARAMETERS-1'!$B$5:$J$44,9,FALSE)*SBYLD2!$F36</f>
        <v>0</v>
      </c>
      <c r="AI36" s="44">
        <f>SBYLD1!AI36*VLOOKUP(SBYLD2!AI$4,'[1]INTERNAL PARAMETERS-1'!$B$5:$J$44,5,FALSE)*VLOOKUP(SBYLD2!AI$4,'[1]INTERNAL PARAMETERS-1'!$B$5:$J$44,7,FALSE)*SBYLD2!$F36 + SBYLD1!AI36*(1-VLOOKUP(SBYLD2!AI$4,'[1]INTERNAL PARAMETERS-1'!$B$5:$J$44,5,FALSE))*VLOOKUP(SBYLD2!AI$4,'[1]INTERNAL PARAMETERS-1'!$B$5:$J$44,9,FALSE)*SBYLD2!$F36</f>
        <v>0.53675200714891869</v>
      </c>
      <c r="AJ36" s="44">
        <f>SBYLD1!AJ36*VLOOKUP(SBYLD2!AJ$4,'[1]INTERNAL PARAMETERS-1'!$B$5:$J$44,5,FALSE)*VLOOKUP(SBYLD2!AJ$4,'[1]INTERNAL PARAMETERS-1'!$B$5:$J$44,7,FALSE)*SBYLD2!$F36 + SBYLD1!AJ36*(1-VLOOKUP(SBYLD2!AJ$4,'[1]INTERNAL PARAMETERS-1'!$B$5:$J$44,5,FALSE))*VLOOKUP(SBYLD2!AJ$4,'[1]INTERNAL PARAMETERS-1'!$B$5:$J$44,9,FALSE)*SBYLD2!$F36</f>
        <v>20.932125904983653</v>
      </c>
      <c r="AK36" s="44">
        <f>SBYLD1!AK36*VLOOKUP(SBYLD2!AK$4,'[1]INTERNAL PARAMETERS-1'!$B$5:$J$44,5,FALSE)*VLOOKUP(SBYLD2!AK$4,'[1]INTERNAL PARAMETERS-1'!$B$5:$J$44,7,FALSE)*SBYLD2!$F36 + SBYLD1!AK36*(1-VLOOKUP(SBYLD2!AK$4,'[1]INTERNAL PARAMETERS-1'!$B$5:$J$44,5,FALSE))*VLOOKUP(SBYLD2!AK$4,'[1]INTERNAL PARAMETERS-1'!$B$5:$J$44,9,FALSE)*SBYLD2!$F36</f>
        <v>0</v>
      </c>
      <c r="AL36" s="44">
        <f>SBYLD1!AL36*VLOOKUP(SBYLD2!AL$4,'[1]INTERNAL PARAMETERS-1'!$B$5:$J$44,5,FALSE)*VLOOKUP(SBYLD2!AL$4,'[1]INTERNAL PARAMETERS-1'!$B$5:$J$44,7,FALSE)*SBYLD2!$F36 + SBYLD1!AL36*(1-VLOOKUP(SBYLD2!AL$4,'[1]INTERNAL PARAMETERS-1'!$B$5:$J$44,5,FALSE))*VLOOKUP(SBYLD2!AL$4,'[1]INTERNAL PARAMETERS-1'!$B$5:$J$44,9,FALSE)*SBYLD2!$F36</f>
        <v>0</v>
      </c>
      <c r="AM36" s="44">
        <f>SBYLD1!AM36*VLOOKUP(SBYLD2!AM$4,'[1]INTERNAL PARAMETERS-1'!$B$5:$J$44,5,FALSE)*VLOOKUP(SBYLD2!AM$4,'[1]INTERNAL PARAMETERS-1'!$B$5:$J$44,7,FALSE)*SBYLD2!$F36 + SBYLD1!AM36*(1-VLOOKUP(SBYLD2!AM$4,'[1]INTERNAL PARAMETERS-1'!$B$5:$J$44,5,FALSE))*VLOOKUP(SBYLD2!AM$4,'[1]INTERNAL PARAMETERS-1'!$B$5:$J$44,9,FALSE)*SBYLD2!$F36</f>
        <v>0</v>
      </c>
      <c r="AN36" s="44">
        <f>SBYLD1!AN36*VLOOKUP(SBYLD2!AN$4,'[1]INTERNAL PARAMETERS-1'!$B$5:$J$44,5,FALSE)*VLOOKUP(SBYLD2!AN$4,'[1]INTERNAL PARAMETERS-1'!$B$5:$J$44,7,FALSE)*SBYLD2!$F36 + SBYLD1!AN36*(1-VLOOKUP(SBYLD2!AN$4,'[1]INTERNAL PARAMETERS-1'!$B$5:$J$44,5,FALSE))*VLOOKUP(SBYLD2!AN$4,'[1]INTERNAL PARAMETERS-1'!$B$5:$J$44,9,FALSE)*SBYLD2!$F36</f>
        <v>0</v>
      </c>
      <c r="AO36" s="44">
        <f>SBYLD1!AO36*VLOOKUP(SBYLD2!AO$4,'[1]INTERNAL PARAMETERS-1'!$B$5:$J$44,5,FALSE)*VLOOKUP(SBYLD2!AO$4,'[1]INTERNAL PARAMETERS-1'!$B$5:$J$44,7,FALSE)*SBYLD2!$F36 + SBYLD1!AO36*(1-VLOOKUP(SBYLD2!AO$4,'[1]INTERNAL PARAMETERS-1'!$B$5:$J$44,5,FALSE))*VLOOKUP(SBYLD2!AO$4,'[1]INTERNAL PARAMETERS-1'!$B$5:$J$44,9,FALSE)*SBYLD2!$F36</f>
        <v>0</v>
      </c>
      <c r="AP36" s="44">
        <f>SBYLD1!AP36*VLOOKUP(SBYLD2!AP$4,'[1]INTERNAL PARAMETERS-1'!$B$5:$J$44,5,FALSE)*VLOOKUP(SBYLD2!AP$4,'[1]INTERNAL PARAMETERS-1'!$B$5:$J$44,7,FALSE)*SBYLD2!$F36 + SBYLD1!AP36*(1-VLOOKUP(SBYLD2!AP$4,'[1]INTERNAL PARAMETERS-1'!$B$5:$J$44,5,FALSE))*VLOOKUP(SBYLD2!AP$4,'[1]INTERNAL PARAMETERS-1'!$B$5:$J$44,9,FALSE)*SBYLD2!$F36</f>
        <v>0</v>
      </c>
      <c r="AQ36" s="44">
        <f>SBYLD1!AQ36*VLOOKUP(SBYLD2!AQ$4,'[1]INTERNAL PARAMETERS-1'!$B$5:$J$44,5,FALSE)*VLOOKUP(SBYLD2!AQ$4,'[1]INTERNAL PARAMETERS-1'!$B$5:$J$44,7,FALSE)*SBYLD2!$F36 + SBYLD1!AQ36*(1-VLOOKUP(SBYLD2!AQ$4,'[1]INTERNAL PARAMETERS-1'!$B$5:$J$44,5,FALSE))*VLOOKUP(SBYLD2!AQ$4,'[1]INTERNAL PARAMETERS-1'!$B$5:$J$44,9,FALSE)*SBYLD2!$F36</f>
        <v>0</v>
      </c>
      <c r="AR36" s="44">
        <f>SBYLD1!AR36*VLOOKUP(SBYLD2!AR$4,'[1]INTERNAL PARAMETERS-1'!$B$5:$J$44,5,FALSE)*VLOOKUP(SBYLD2!AR$4,'[1]INTERNAL PARAMETERS-1'!$B$5:$J$44,7,FALSE)*SBYLD2!$F36 + SBYLD1!AR36*(1-VLOOKUP(SBYLD2!AR$4,'[1]INTERNAL PARAMETERS-1'!$B$5:$J$44,5,FALSE))*VLOOKUP(SBYLD2!AR$4,'[1]INTERNAL PARAMETERS-1'!$B$5:$J$44,9,FALSE)*SBYLD2!$F36</f>
        <v>0</v>
      </c>
      <c r="AS36" s="44">
        <f>SBYLD1!AS36*VLOOKUP(SBYLD2!AS$4,'[1]INTERNAL PARAMETERS-1'!$B$5:$J$44,5,FALSE)*VLOOKUP(SBYLD2!AS$4,'[1]INTERNAL PARAMETERS-1'!$B$5:$J$44,7,FALSE)*SBYLD2!$F36 + SBYLD1!AS36*(1-VLOOKUP(SBYLD2!AS$4,'[1]INTERNAL PARAMETERS-1'!$B$5:$J$44,5,FALSE))*VLOOKUP(SBYLD2!AS$4,'[1]INTERNAL PARAMETERS-1'!$B$5:$J$44,9,FALSE)*SBYLD2!$F36</f>
        <v>0</v>
      </c>
      <c r="AT36" s="43">
        <f>SBYLD1!AT36*VLOOKUP(SBYLD2!AT$4,'[1]INTERNAL PARAMETERS-1'!$B$5:$J$44,5,FALSE)*VLOOKUP(SBYLD2!AT$4,'[1]INTERNAL PARAMETERS-1'!$B$5:$J$44,7,FALSE)*SBYLD2!$F36 + SBYLD1!AT36*(1-VLOOKUP(SBYLD2!AT$4,'[1]INTERNAL PARAMETERS-1'!$B$5:$J$44,5,FALSE))*VLOOKUP(SBYLD2!AT$4,'[1]INTERNAL PARAMETERS-1'!$B$5:$J$44,9,FALSE)*SBYLD2!$F36</f>
        <v>0</v>
      </c>
      <c r="AU36" s="45">
        <f>SBYLD1!AU36*VLOOKUP(SBYLD2!AU$4,'[1]INTERNAL PARAMETERS-1'!$B$5:$J$44,5,FALSE)*VLOOKUP(SBYLD2!AU$4,'[1]INTERNAL PARAMETERS-1'!$B$5:$J$44,6,FALSE)*VLOOKUP(SBYLD2!AU$4,'[1]INTERNAL PARAMETERS-1'!$B$5:$J$44,3,FALSE) + SBYLD1!AU36*(1-VLOOKUP(SBYLD2!AU$4,'[1]INTERNAL PARAMETERS-1'!$B$5:$J$44,5,FALSE))*VLOOKUP(SBYLD2!AU$4,'[1]INTERNAL PARAMETERS-1'!$B$5:$J$44,8,FALSE)*VLOOKUP(SBYLD2!AU$4,'[1]INTERNAL PARAMETERS-1'!$B$5:$J$44,3,FALSE)</f>
        <v>0</v>
      </c>
      <c r="AV36" s="44">
        <f>SBYLD1!AV36*VLOOKUP(SBYLD2!AV$4,'[1]INTERNAL PARAMETERS-1'!$B$5:$J$44,5,FALSE)*VLOOKUP(SBYLD2!AV$4,'[1]INTERNAL PARAMETERS-1'!$B$5:$J$44,6,FALSE)*VLOOKUP(SBYLD2!AV$4,'[1]INTERNAL PARAMETERS-1'!$B$5:$J$44,3,FALSE) + SBYLD1!AV36*(1-VLOOKUP(SBYLD2!AV$4,'[1]INTERNAL PARAMETERS-1'!$B$5:$J$44,5,FALSE))*VLOOKUP(SBYLD2!AV$4,'[1]INTERNAL PARAMETERS-1'!$B$5:$J$44,8,FALSE)*VLOOKUP(SBYLD2!AV$4,'[1]INTERNAL PARAMETERS-1'!$B$5:$J$44,3,FALSE)</f>
        <v>0</v>
      </c>
      <c r="AW36" s="44">
        <f>SBYLD1!AW36*VLOOKUP(SBYLD2!AW$4,'[1]INTERNAL PARAMETERS-1'!$B$5:$J$44,5,FALSE)*VLOOKUP(SBYLD2!AW$4,'[1]INTERNAL PARAMETERS-1'!$B$5:$J$44,6,FALSE)*VLOOKUP(SBYLD2!AW$4,'[1]INTERNAL PARAMETERS-1'!$B$5:$J$44,3,FALSE) + SBYLD1!AW36*(1-VLOOKUP(SBYLD2!AW$4,'[1]INTERNAL PARAMETERS-1'!$B$5:$J$44,5,FALSE))*VLOOKUP(SBYLD2!AW$4,'[1]INTERNAL PARAMETERS-1'!$B$5:$J$44,8,FALSE)*VLOOKUP(SBYLD2!AW$4,'[1]INTERNAL PARAMETERS-1'!$B$5:$J$44,3,FALSE)</f>
        <v>33.694818491116571</v>
      </c>
      <c r="AX36" s="44">
        <f>SBYLD1!AX36*VLOOKUP(SBYLD2!AX$4,'[1]INTERNAL PARAMETERS-1'!$B$5:$J$44,5,FALSE)*VLOOKUP(SBYLD2!AX$4,'[1]INTERNAL PARAMETERS-1'!$B$5:$J$44,6,FALSE)*VLOOKUP(SBYLD2!AX$4,'[1]INTERNAL PARAMETERS-1'!$B$5:$J$44,3,FALSE) + SBYLD1!AX36*(1-VLOOKUP(SBYLD2!AX$4,'[1]INTERNAL PARAMETERS-1'!$B$5:$J$44,5,FALSE))*VLOOKUP(SBYLD2!AX$4,'[1]INTERNAL PARAMETERS-1'!$B$5:$J$44,8,FALSE)*VLOOKUP(SBYLD2!AX$4,'[1]INTERNAL PARAMETERS-1'!$B$5:$J$44,3,FALSE)</f>
        <v>0</v>
      </c>
      <c r="AY36" s="44">
        <f>SBYLD1!AY36*VLOOKUP(SBYLD2!AY$4,'[1]INTERNAL PARAMETERS-1'!$B$5:$J$44,5,FALSE)*VLOOKUP(SBYLD2!AY$4,'[1]INTERNAL PARAMETERS-1'!$B$5:$J$44,6,FALSE)*VLOOKUP(SBYLD2!AY$4,'[1]INTERNAL PARAMETERS-1'!$B$5:$J$44,3,FALSE) + SBYLD1!AY36*(1-VLOOKUP(SBYLD2!AY$4,'[1]INTERNAL PARAMETERS-1'!$B$5:$J$44,5,FALSE))*VLOOKUP(SBYLD2!AY$4,'[1]INTERNAL PARAMETERS-1'!$B$5:$J$44,8,FALSE)*VLOOKUP(SBYLD2!AY$4,'[1]INTERNAL PARAMETERS-1'!$B$5:$J$44,3,FALSE)</f>
        <v>0</v>
      </c>
      <c r="AZ36" s="44">
        <f>SBYLD1!AZ36*VLOOKUP(SBYLD2!AZ$4,'[1]INTERNAL PARAMETERS-1'!$B$5:$J$44,5,FALSE)*VLOOKUP(SBYLD2!AZ$4,'[1]INTERNAL PARAMETERS-1'!$B$5:$J$44,6,FALSE)*VLOOKUP(SBYLD2!AZ$4,'[1]INTERNAL PARAMETERS-1'!$B$5:$J$44,3,FALSE) + SBYLD1!AZ36*(1-VLOOKUP(SBYLD2!AZ$4,'[1]INTERNAL PARAMETERS-1'!$B$5:$J$44,5,FALSE))*VLOOKUP(SBYLD2!AZ$4,'[1]INTERNAL PARAMETERS-1'!$B$5:$J$44,8,FALSE)*VLOOKUP(SBYLD2!AZ$4,'[1]INTERNAL PARAMETERS-1'!$B$5:$J$44,3,FALSE)</f>
        <v>0</v>
      </c>
      <c r="BA36" s="44">
        <f>SBYLD1!BA36*VLOOKUP(SBYLD2!BA$4,'[1]INTERNAL PARAMETERS-1'!$B$5:$J$44,5,FALSE)*VLOOKUP(SBYLD2!BA$4,'[1]INTERNAL PARAMETERS-1'!$B$5:$J$44,6,FALSE)*VLOOKUP(SBYLD2!BA$4,'[1]INTERNAL PARAMETERS-1'!$B$5:$J$44,3,FALSE) + SBYLD1!BA36*(1-VLOOKUP(SBYLD2!BA$4,'[1]INTERNAL PARAMETERS-1'!$B$5:$J$44,5,FALSE))*VLOOKUP(SBYLD2!BA$4,'[1]INTERNAL PARAMETERS-1'!$B$5:$J$44,8,FALSE)*VLOOKUP(SBYLD2!BA$4,'[1]INTERNAL PARAMETERS-1'!$B$5:$J$44,3,FALSE)</f>
        <v>52.544779824143887</v>
      </c>
      <c r="BB36" s="44">
        <f>SBYLD1!BB36*VLOOKUP(SBYLD2!BB$4,'[1]INTERNAL PARAMETERS-1'!$B$5:$J$44,5,FALSE)*VLOOKUP(SBYLD2!BB$4,'[1]INTERNAL PARAMETERS-1'!$B$5:$J$44,6,FALSE)*VLOOKUP(SBYLD2!BB$4,'[1]INTERNAL PARAMETERS-1'!$B$5:$J$44,3,FALSE) + SBYLD1!BB36*(1-VLOOKUP(SBYLD2!BB$4,'[1]INTERNAL PARAMETERS-1'!$B$5:$J$44,5,FALSE))*VLOOKUP(SBYLD2!BB$4,'[1]INTERNAL PARAMETERS-1'!$B$5:$J$44,8,FALSE)*VLOOKUP(SBYLD2!BB$4,'[1]INTERNAL PARAMETERS-1'!$B$5:$J$44,3,FALSE)</f>
        <v>5.3896152154982273</v>
      </c>
      <c r="BC36" s="44">
        <f>SBYLD1!BC36*VLOOKUP(SBYLD2!BC$4,'[1]INTERNAL PARAMETERS-1'!$B$5:$J$44,5,FALSE)*VLOOKUP(SBYLD2!BC$4,'[1]INTERNAL PARAMETERS-1'!$B$5:$J$44,6,FALSE)*VLOOKUP(SBYLD2!BC$4,'[1]INTERNAL PARAMETERS-1'!$B$5:$J$44,3,FALSE) + SBYLD1!BC36*(1-VLOOKUP(SBYLD2!BC$4,'[1]INTERNAL PARAMETERS-1'!$B$5:$J$44,5,FALSE))*VLOOKUP(SBYLD2!BC$4,'[1]INTERNAL PARAMETERS-1'!$B$5:$J$44,8,FALSE)*VLOOKUP(SBYLD2!BC$4,'[1]INTERNAL PARAMETERS-1'!$B$5:$J$44,3,FALSE)</f>
        <v>15.205500979764077</v>
      </c>
      <c r="BD36" s="44">
        <f>SBYLD1!BD36*VLOOKUP(SBYLD2!BD$4,'[1]INTERNAL PARAMETERS-1'!$B$5:$J$44,5,FALSE)*VLOOKUP(SBYLD2!BD$4,'[1]INTERNAL PARAMETERS-1'!$B$5:$J$44,6,FALSE)*VLOOKUP(SBYLD2!BD$4,'[1]INTERNAL PARAMETERS-1'!$B$5:$J$44,3,FALSE) + SBYLD1!BD36*(1-VLOOKUP(SBYLD2!BD$4,'[1]INTERNAL PARAMETERS-1'!$B$5:$J$44,5,FALSE))*VLOOKUP(SBYLD2!BD$4,'[1]INTERNAL PARAMETERS-1'!$B$5:$J$44,8,FALSE)*VLOOKUP(SBYLD2!BD$4,'[1]INTERNAL PARAMETERS-1'!$B$5:$J$44,3,FALSE)</f>
        <v>2.9455653796647518</v>
      </c>
      <c r="BE36" s="44">
        <f>SBYLD1!BE36*VLOOKUP(SBYLD2!BE$4,'[1]INTERNAL PARAMETERS-1'!$B$5:$J$44,5,FALSE)*VLOOKUP(SBYLD2!BE$4,'[1]INTERNAL PARAMETERS-1'!$B$5:$J$44,6,FALSE)*VLOOKUP(SBYLD2!BE$4,'[1]INTERNAL PARAMETERS-1'!$B$5:$J$44,3,FALSE) + SBYLD1!BE36*(1-VLOOKUP(SBYLD2!BE$4,'[1]INTERNAL PARAMETERS-1'!$B$5:$J$44,5,FALSE))*VLOOKUP(SBYLD2!BE$4,'[1]INTERNAL PARAMETERS-1'!$B$5:$J$44,8,FALSE)*VLOOKUP(SBYLD2!BE$4,'[1]INTERNAL PARAMETERS-1'!$B$5:$J$44,3,FALSE)</f>
        <v>23.758712876975945</v>
      </c>
      <c r="BF36" s="44">
        <f>SBYLD1!BF36*VLOOKUP(SBYLD2!BF$4,'[1]INTERNAL PARAMETERS-1'!$B$5:$J$44,5,FALSE)*VLOOKUP(SBYLD2!BF$4,'[1]INTERNAL PARAMETERS-1'!$B$5:$J$44,6,FALSE)*VLOOKUP(SBYLD2!BF$4,'[1]INTERNAL PARAMETERS-1'!$B$5:$J$44,3,FALSE) + SBYLD1!BF36*(1-VLOOKUP(SBYLD2!BF$4,'[1]INTERNAL PARAMETERS-1'!$B$5:$J$44,5,FALSE))*VLOOKUP(SBYLD2!BF$4,'[1]INTERNAL PARAMETERS-1'!$B$5:$J$44,8,FALSE)*VLOOKUP(SBYLD2!BF$4,'[1]INTERNAL PARAMETERS-1'!$B$5:$J$44,3,FALSE)</f>
        <v>0</v>
      </c>
      <c r="BG36" s="44">
        <f>SBYLD1!BG36*VLOOKUP(SBYLD2!BG$4,'[1]INTERNAL PARAMETERS-1'!$B$5:$J$44,5,FALSE)*VLOOKUP(SBYLD2!BG$4,'[1]INTERNAL PARAMETERS-1'!$B$5:$J$44,6,FALSE)*VLOOKUP(SBYLD2!BG$4,'[1]INTERNAL PARAMETERS-1'!$B$5:$J$44,3,FALSE) + SBYLD1!BG36*(1-VLOOKUP(SBYLD2!BG$4,'[1]INTERNAL PARAMETERS-1'!$B$5:$J$44,5,FALSE))*VLOOKUP(SBYLD2!BG$4,'[1]INTERNAL PARAMETERS-1'!$B$5:$J$44,8,FALSE)*VLOOKUP(SBYLD2!BG$4,'[1]INTERNAL PARAMETERS-1'!$B$5:$J$44,3,FALSE)</f>
        <v>4.560867618368694</v>
      </c>
      <c r="BH36" s="44">
        <f>SBYLD1!BH36*VLOOKUP(SBYLD2!BH$4,'[1]INTERNAL PARAMETERS-1'!$B$5:$J$44,5,FALSE)*VLOOKUP(SBYLD2!BH$4,'[1]INTERNAL PARAMETERS-1'!$B$5:$J$44,6,FALSE)*VLOOKUP(SBYLD2!BH$4,'[1]INTERNAL PARAMETERS-1'!$B$5:$J$44,3,FALSE) + SBYLD1!BH36*(1-VLOOKUP(SBYLD2!BH$4,'[1]INTERNAL PARAMETERS-1'!$B$5:$J$44,5,FALSE))*VLOOKUP(SBYLD2!BH$4,'[1]INTERNAL PARAMETERS-1'!$B$5:$J$44,8,FALSE)*VLOOKUP(SBYLD2!BH$4,'[1]INTERNAL PARAMETERS-1'!$B$5:$J$44,3,FALSE)</f>
        <v>2.8411040157893662E-2</v>
      </c>
      <c r="BI36" s="44">
        <f>SBYLD1!BI36*VLOOKUP(SBYLD2!BI$4,'[1]INTERNAL PARAMETERS-1'!$B$5:$J$44,5,FALSE)*VLOOKUP(SBYLD2!BI$4,'[1]INTERNAL PARAMETERS-1'!$B$5:$J$44,6,FALSE)*VLOOKUP(SBYLD2!BI$4,'[1]INTERNAL PARAMETERS-1'!$B$5:$J$44,3,FALSE) + SBYLD1!BI36*(1-VLOOKUP(SBYLD2!BI$4,'[1]INTERNAL PARAMETERS-1'!$B$5:$J$44,5,FALSE))*VLOOKUP(SBYLD2!BI$4,'[1]INTERNAL PARAMETERS-1'!$B$5:$J$44,8,FALSE)*VLOOKUP(SBYLD2!BI$4,'[1]INTERNAL PARAMETERS-1'!$B$5:$J$44,3,FALSE)</f>
        <v>0</v>
      </c>
      <c r="BJ36" s="44">
        <f>SBYLD1!BJ36*VLOOKUP(SBYLD2!BJ$4,'[1]INTERNAL PARAMETERS-1'!$B$5:$J$44,5,FALSE)*VLOOKUP(SBYLD2!BJ$4,'[1]INTERNAL PARAMETERS-1'!$B$5:$J$44,6,FALSE)*VLOOKUP(SBYLD2!BJ$4,'[1]INTERNAL PARAMETERS-1'!$B$5:$J$44,3,FALSE) + SBYLD1!BJ36*(1-VLOOKUP(SBYLD2!BJ$4,'[1]INTERNAL PARAMETERS-1'!$B$5:$J$44,5,FALSE))*VLOOKUP(SBYLD2!BJ$4,'[1]INTERNAL PARAMETERS-1'!$B$5:$J$44,8,FALSE)*VLOOKUP(SBYLD2!BJ$4,'[1]INTERNAL PARAMETERS-1'!$B$5:$J$44,3,FALSE)</f>
        <v>1.4414605025162475</v>
      </c>
      <c r="BK36" s="44">
        <f>SBYLD1!BK36*VLOOKUP(SBYLD2!BK$4,'[1]INTERNAL PARAMETERS-1'!$B$5:$J$44,5,FALSE)*VLOOKUP(SBYLD2!BK$4,'[1]INTERNAL PARAMETERS-1'!$B$5:$J$44,6,FALSE)*VLOOKUP(SBYLD2!BK$4,'[1]INTERNAL PARAMETERS-1'!$B$5:$J$44,3,FALSE) + SBYLD1!BK36*(1-VLOOKUP(SBYLD2!BK$4,'[1]INTERNAL PARAMETERS-1'!$B$5:$J$44,5,FALSE))*VLOOKUP(SBYLD2!BK$4,'[1]INTERNAL PARAMETERS-1'!$B$5:$J$44,8,FALSE)*VLOOKUP(SBYLD2!BK$4,'[1]INTERNAL PARAMETERS-1'!$B$5:$J$44,3,FALSE)</f>
        <v>2.0852329203929223</v>
      </c>
      <c r="BL36" s="44">
        <f>SBYLD1!BL36*VLOOKUP(SBYLD2!BL$4,'[1]INTERNAL PARAMETERS-1'!$B$5:$J$44,5,FALSE)*VLOOKUP(SBYLD2!BL$4,'[1]INTERNAL PARAMETERS-1'!$B$5:$J$44,6,FALSE)*VLOOKUP(SBYLD2!BL$4,'[1]INTERNAL PARAMETERS-1'!$B$5:$J$44,3,FALSE) + SBYLD1!BL36*(1-VLOOKUP(SBYLD2!BL$4,'[1]INTERNAL PARAMETERS-1'!$B$5:$J$44,5,FALSE))*VLOOKUP(SBYLD2!BL$4,'[1]INTERNAL PARAMETERS-1'!$B$5:$J$44,8,FALSE)*VLOOKUP(SBYLD2!BL$4,'[1]INTERNAL PARAMETERS-1'!$B$5:$J$44,3,FALSE)</f>
        <v>9.061505171116746</v>
      </c>
      <c r="BM36" s="44">
        <f>SBYLD1!BM36*VLOOKUP(SBYLD2!BM$4,'[1]INTERNAL PARAMETERS-1'!$B$5:$J$44,5,FALSE)*VLOOKUP(SBYLD2!BM$4,'[1]INTERNAL PARAMETERS-1'!$B$5:$J$44,6,FALSE)*VLOOKUP(SBYLD2!BM$4,'[1]INTERNAL PARAMETERS-1'!$B$5:$J$44,3,FALSE) + SBYLD1!BM36*(1-VLOOKUP(SBYLD2!BM$4,'[1]INTERNAL PARAMETERS-1'!$B$5:$J$44,5,FALSE))*VLOOKUP(SBYLD2!BM$4,'[1]INTERNAL PARAMETERS-1'!$B$5:$J$44,8,FALSE)*VLOOKUP(SBYLD2!BM$4,'[1]INTERNAL PARAMETERS-1'!$B$5:$J$44,3,FALSE)</f>
        <v>5.057953122214478</v>
      </c>
      <c r="BN36" s="44">
        <f>SBYLD1!BN36*VLOOKUP(SBYLD2!BN$4,'[1]INTERNAL PARAMETERS-1'!$B$5:$J$44,5,FALSE)*VLOOKUP(SBYLD2!BN$4,'[1]INTERNAL PARAMETERS-1'!$B$5:$J$44,6,FALSE)*VLOOKUP(SBYLD2!BN$4,'[1]INTERNAL PARAMETERS-1'!$B$5:$J$44,3,FALSE) + SBYLD1!BN36*(1-VLOOKUP(SBYLD2!BN$4,'[1]INTERNAL PARAMETERS-1'!$B$5:$J$44,5,FALSE))*VLOOKUP(SBYLD2!BN$4,'[1]INTERNAL PARAMETERS-1'!$B$5:$J$44,8,FALSE)*VLOOKUP(SBYLD2!BN$4,'[1]INTERNAL PARAMETERS-1'!$B$5:$J$44,3,FALSE)</f>
        <v>4.1345795561400571</v>
      </c>
      <c r="BO36" s="44">
        <f>SBYLD1!BO36*VLOOKUP(SBYLD2!BO$4,'[1]INTERNAL PARAMETERS-1'!$B$5:$J$44,5,FALSE)*VLOOKUP(SBYLD2!BO$4,'[1]INTERNAL PARAMETERS-1'!$B$5:$J$44,6,FALSE)*VLOOKUP(SBYLD2!BO$4,'[1]INTERNAL PARAMETERS-1'!$B$5:$J$44,3,FALSE) + SBYLD1!BO36*(1-VLOOKUP(SBYLD2!BO$4,'[1]INTERNAL PARAMETERS-1'!$B$5:$J$44,5,FALSE))*VLOOKUP(SBYLD2!BO$4,'[1]INTERNAL PARAMETERS-1'!$B$5:$J$44,8,FALSE)*VLOOKUP(SBYLD2!BO$4,'[1]INTERNAL PARAMETERS-1'!$B$5:$J$44,3,FALSE)</f>
        <v>3.8829086980821161</v>
      </c>
      <c r="BP36" s="44">
        <f>SBYLD1!BP36*VLOOKUP(SBYLD2!BP$4,'[1]INTERNAL PARAMETERS-1'!$B$5:$J$44,5,FALSE)*VLOOKUP(SBYLD2!BP$4,'[1]INTERNAL PARAMETERS-1'!$B$5:$J$44,6,FALSE)*VLOOKUP(SBYLD2!BP$4,'[1]INTERNAL PARAMETERS-1'!$B$5:$J$44,3,FALSE) + SBYLD1!BP36*(1-VLOOKUP(SBYLD2!BP$4,'[1]INTERNAL PARAMETERS-1'!$B$5:$J$44,5,FALSE))*VLOOKUP(SBYLD2!BP$4,'[1]INTERNAL PARAMETERS-1'!$B$5:$J$44,8,FALSE)*VLOOKUP(SBYLD2!BP$4,'[1]INTERNAL PARAMETERS-1'!$B$5:$J$44,3,FALSE)</f>
        <v>0.14552386846041881</v>
      </c>
      <c r="BQ36" s="44">
        <f>SBYLD1!BQ36*VLOOKUP(SBYLD2!BQ$4,'[1]INTERNAL PARAMETERS-1'!$B$5:$J$44,5,FALSE)*VLOOKUP(SBYLD2!BQ$4,'[1]INTERNAL PARAMETERS-1'!$B$5:$J$44,6,FALSE)*VLOOKUP(SBYLD2!BQ$4,'[1]INTERNAL PARAMETERS-1'!$B$5:$J$44,3,FALSE) + SBYLD1!BQ36*(1-VLOOKUP(SBYLD2!BQ$4,'[1]INTERNAL PARAMETERS-1'!$B$5:$J$44,5,FALSE))*VLOOKUP(SBYLD2!BQ$4,'[1]INTERNAL PARAMETERS-1'!$B$5:$J$44,8,FALSE)*VLOOKUP(SBYLD2!BQ$4,'[1]INTERNAL PARAMETERS-1'!$B$5:$J$44,3,FALSE)</f>
        <v>11.873631894992883</v>
      </c>
      <c r="BR36" s="44">
        <f>SBYLD1!BR36*VLOOKUP(SBYLD2!BR$4,'[1]INTERNAL PARAMETERS-1'!$B$5:$J$44,5,FALSE)*VLOOKUP(SBYLD2!BR$4,'[1]INTERNAL PARAMETERS-1'!$B$5:$J$44,6,FALSE)*VLOOKUP(SBYLD2!BR$4,'[1]INTERNAL PARAMETERS-1'!$B$5:$J$44,3,FALSE) + SBYLD1!BR36*(1-VLOOKUP(SBYLD2!BR$4,'[1]INTERNAL PARAMETERS-1'!$B$5:$J$44,5,FALSE))*VLOOKUP(SBYLD2!BR$4,'[1]INTERNAL PARAMETERS-1'!$B$5:$J$44,8,FALSE)*VLOOKUP(SBYLD2!BR$4,'[1]INTERNAL PARAMETERS-1'!$B$5:$J$44,3,FALSE)</f>
        <v>0.18221413179541424</v>
      </c>
      <c r="BS36" s="44">
        <f>SBYLD1!BS36*VLOOKUP(SBYLD2!BS$4,'[1]INTERNAL PARAMETERS-1'!$B$5:$J$44,5,FALSE)*VLOOKUP(SBYLD2!BS$4,'[1]INTERNAL PARAMETERS-1'!$B$5:$J$44,6,FALSE)*VLOOKUP(SBYLD2!BS$4,'[1]INTERNAL PARAMETERS-1'!$B$5:$J$44,3,FALSE) + SBYLD1!BS36*(1-VLOOKUP(SBYLD2!BS$4,'[1]INTERNAL PARAMETERS-1'!$B$5:$J$44,5,FALSE))*VLOOKUP(SBYLD2!BS$4,'[1]INTERNAL PARAMETERS-1'!$B$5:$J$44,8,FALSE)*VLOOKUP(SBYLD2!BS$4,'[1]INTERNAL PARAMETERS-1'!$B$5:$J$44,3,FALSE)</f>
        <v>1.7120115321482072E-2</v>
      </c>
      <c r="BT36" s="44">
        <f>SBYLD1!BT36*VLOOKUP(SBYLD2!BT$4,'[1]INTERNAL PARAMETERS-1'!$B$5:$J$44,5,FALSE)*VLOOKUP(SBYLD2!BT$4,'[1]INTERNAL PARAMETERS-1'!$B$5:$J$44,6,FALSE)*VLOOKUP(SBYLD2!BT$4,'[1]INTERNAL PARAMETERS-1'!$B$5:$J$44,3,FALSE) + SBYLD1!BT36*(1-VLOOKUP(SBYLD2!BT$4,'[1]INTERNAL PARAMETERS-1'!$B$5:$J$44,5,FALSE))*VLOOKUP(SBYLD2!BT$4,'[1]INTERNAL PARAMETERS-1'!$B$5:$J$44,8,FALSE)*VLOOKUP(SBYLD2!BT$4,'[1]INTERNAL PARAMETERS-1'!$B$5:$J$44,3,FALSE)</f>
        <v>0</v>
      </c>
      <c r="BU36" s="44">
        <f>SBYLD1!BU36*VLOOKUP(SBYLD2!BU$4,'[1]INTERNAL PARAMETERS-1'!$B$5:$J$44,5,FALSE)*VLOOKUP(SBYLD2!BU$4,'[1]INTERNAL PARAMETERS-1'!$B$5:$J$44,6,FALSE)*VLOOKUP(SBYLD2!BU$4,'[1]INTERNAL PARAMETERS-1'!$B$5:$J$44,3,FALSE) + SBYLD1!BU36*(1-VLOOKUP(SBYLD2!BU$4,'[1]INTERNAL PARAMETERS-1'!$B$5:$J$44,5,FALSE))*VLOOKUP(SBYLD2!BU$4,'[1]INTERNAL PARAMETERS-1'!$B$5:$J$44,8,FALSE)*VLOOKUP(SBYLD2!BU$4,'[1]INTERNAL PARAMETERS-1'!$B$5:$J$44,3,FALSE)</f>
        <v>0</v>
      </c>
      <c r="BV36" s="44">
        <f>SBYLD1!BV36*VLOOKUP(SBYLD2!BV$4,'[1]INTERNAL PARAMETERS-1'!$B$5:$J$44,5,FALSE)*VLOOKUP(SBYLD2!BV$4,'[1]INTERNAL PARAMETERS-1'!$B$5:$J$44,6,FALSE)*VLOOKUP(SBYLD2!BV$4,'[1]INTERNAL PARAMETERS-1'!$B$5:$J$44,3,FALSE) + SBYLD1!BV36*(1-VLOOKUP(SBYLD2!BV$4,'[1]INTERNAL PARAMETERS-1'!$B$5:$J$44,5,FALSE))*VLOOKUP(SBYLD2!BV$4,'[1]INTERNAL PARAMETERS-1'!$B$5:$J$44,8,FALSE)*VLOOKUP(SBYLD2!BV$4,'[1]INTERNAL PARAMETERS-1'!$B$5:$J$44,3,FALSE)</f>
        <v>0</v>
      </c>
      <c r="BW36" s="44">
        <f>SBYLD1!BW36*VLOOKUP(SBYLD2!BW$4,'[1]INTERNAL PARAMETERS-1'!$B$5:$J$44,5,FALSE)*VLOOKUP(SBYLD2!BW$4,'[1]INTERNAL PARAMETERS-1'!$B$5:$J$44,6,FALSE)*VLOOKUP(SBYLD2!BW$4,'[1]INTERNAL PARAMETERS-1'!$B$5:$J$44,3,FALSE) + SBYLD1!BW36*(1-VLOOKUP(SBYLD2!BW$4,'[1]INTERNAL PARAMETERS-1'!$B$5:$J$44,5,FALSE))*VLOOKUP(SBYLD2!BW$4,'[1]INTERNAL PARAMETERS-1'!$B$5:$J$44,8,FALSE)*VLOOKUP(SBYLD2!BW$4,'[1]INTERNAL PARAMETERS-1'!$B$5:$J$44,3,FALSE)</f>
        <v>0</v>
      </c>
      <c r="BX36" s="44">
        <f>SBYLD1!BX36*VLOOKUP(SBYLD2!BX$4,'[1]INTERNAL PARAMETERS-1'!$B$5:$J$44,5,FALSE)*VLOOKUP(SBYLD2!BX$4,'[1]INTERNAL PARAMETERS-1'!$B$5:$J$44,6,FALSE)*VLOOKUP(SBYLD2!BX$4,'[1]INTERNAL PARAMETERS-1'!$B$5:$J$44,3,FALSE) + SBYLD1!BX36*(1-VLOOKUP(SBYLD2!BX$4,'[1]INTERNAL PARAMETERS-1'!$B$5:$J$44,5,FALSE))*VLOOKUP(SBYLD2!BX$4,'[1]INTERNAL PARAMETERS-1'!$B$5:$J$44,8,FALSE)*VLOOKUP(SBYLD2!BX$4,'[1]INTERNAL PARAMETERS-1'!$B$5:$J$44,3,FALSE)</f>
        <v>0</v>
      </c>
      <c r="BY36" s="44">
        <f>SBYLD1!BY36*VLOOKUP(SBYLD2!BY$4,'[1]INTERNAL PARAMETERS-1'!$B$5:$J$44,5,FALSE)*VLOOKUP(SBYLD2!BY$4,'[1]INTERNAL PARAMETERS-1'!$B$5:$J$44,6,FALSE)*VLOOKUP(SBYLD2!BY$4,'[1]INTERNAL PARAMETERS-1'!$B$5:$J$44,3,FALSE) + SBYLD1!BY36*(1-VLOOKUP(SBYLD2!BY$4,'[1]INTERNAL PARAMETERS-1'!$B$5:$J$44,5,FALSE))*VLOOKUP(SBYLD2!BY$4,'[1]INTERNAL PARAMETERS-1'!$B$5:$J$44,8,FALSE)*VLOOKUP(SBYLD2!BY$4,'[1]INTERNAL PARAMETERS-1'!$B$5:$J$44,3,FALSE)</f>
        <v>0</v>
      </c>
      <c r="BZ36" s="44">
        <f>SBYLD1!BZ36*VLOOKUP(SBYLD2!BZ$4,'[1]INTERNAL PARAMETERS-1'!$B$5:$J$44,5,FALSE)*VLOOKUP(SBYLD2!BZ$4,'[1]INTERNAL PARAMETERS-1'!$B$5:$J$44,6,FALSE)*VLOOKUP(SBYLD2!BZ$4,'[1]INTERNAL PARAMETERS-1'!$B$5:$J$44,3,FALSE) + SBYLD1!BZ36*(1-VLOOKUP(SBYLD2!BZ$4,'[1]INTERNAL PARAMETERS-1'!$B$5:$J$44,5,FALSE))*VLOOKUP(SBYLD2!BZ$4,'[1]INTERNAL PARAMETERS-1'!$B$5:$J$44,8,FALSE)*VLOOKUP(SBYLD2!BZ$4,'[1]INTERNAL PARAMETERS-1'!$B$5:$J$44,3,FALSE)</f>
        <v>1.1224651900616934E-2</v>
      </c>
      <c r="CA36" s="44">
        <f>SBYLD1!CA36*VLOOKUP(SBYLD2!CA$4,'[1]INTERNAL PARAMETERS-1'!$B$5:$J$44,5,FALSE)*VLOOKUP(SBYLD2!CA$4,'[1]INTERNAL PARAMETERS-1'!$B$5:$J$44,6,FALSE)*VLOOKUP(SBYLD2!CA$4,'[1]INTERNAL PARAMETERS-1'!$B$5:$J$44,3,FALSE) + SBYLD1!CA36*(1-VLOOKUP(SBYLD2!CA$4,'[1]INTERNAL PARAMETERS-1'!$B$5:$J$44,5,FALSE))*VLOOKUP(SBYLD2!CA$4,'[1]INTERNAL PARAMETERS-1'!$B$5:$J$44,8,FALSE)*VLOOKUP(SBYLD2!CA$4,'[1]INTERNAL PARAMETERS-1'!$B$5:$J$44,3,FALSE)</f>
        <v>0</v>
      </c>
      <c r="CB36" s="44">
        <f>SBYLD1!CB36*VLOOKUP(SBYLD2!CB$4,'[1]INTERNAL PARAMETERS-1'!$B$5:$J$44,5,FALSE)*VLOOKUP(SBYLD2!CB$4,'[1]INTERNAL PARAMETERS-1'!$B$5:$J$44,6,FALSE)*VLOOKUP(SBYLD2!CB$4,'[1]INTERNAL PARAMETERS-1'!$B$5:$J$44,3,FALSE) + SBYLD1!CB36*(1-VLOOKUP(SBYLD2!CB$4,'[1]INTERNAL PARAMETERS-1'!$B$5:$J$44,5,FALSE))*VLOOKUP(SBYLD2!CB$4,'[1]INTERNAL PARAMETERS-1'!$B$5:$J$44,8,FALSE)*VLOOKUP(SBYLD2!CB$4,'[1]INTERNAL PARAMETERS-1'!$B$5:$J$44,3,FALSE)</f>
        <v>0</v>
      </c>
      <c r="CC36" s="44">
        <f>SBYLD1!CC36*VLOOKUP(SBYLD2!CC$4,'[1]INTERNAL PARAMETERS-1'!$B$5:$J$44,5,FALSE)*VLOOKUP(SBYLD2!CC$4,'[1]INTERNAL PARAMETERS-1'!$B$5:$J$44,6,FALSE)*VLOOKUP(SBYLD2!CC$4,'[1]INTERNAL PARAMETERS-1'!$B$5:$J$44,3,FALSE) + SBYLD1!CC36*(1-VLOOKUP(SBYLD2!CC$4,'[1]INTERNAL PARAMETERS-1'!$B$5:$J$44,5,FALSE))*VLOOKUP(SBYLD2!CC$4,'[1]INTERNAL PARAMETERS-1'!$B$5:$J$44,8,FALSE)*VLOOKUP(SBYLD2!CC$4,'[1]INTERNAL PARAMETERS-1'!$B$5:$J$44,3,FALSE)</f>
        <v>4.0532122020827364E-2</v>
      </c>
      <c r="CD36" s="44">
        <f>SBYLD1!CD36*VLOOKUP(SBYLD2!CD$4,'[1]INTERNAL PARAMETERS-1'!$B$5:$J$44,5,FALSE)*VLOOKUP(SBYLD2!CD$4,'[1]INTERNAL PARAMETERS-1'!$B$5:$J$44,6,FALSE)*VLOOKUP(SBYLD2!CD$4,'[1]INTERNAL PARAMETERS-1'!$B$5:$J$44,3,FALSE) + SBYLD1!CD36*(1-VLOOKUP(SBYLD2!CD$4,'[1]INTERNAL PARAMETERS-1'!$B$5:$J$44,5,FALSE))*VLOOKUP(SBYLD2!CD$4,'[1]INTERNAL PARAMETERS-1'!$B$5:$J$44,8,FALSE)*VLOOKUP(SBYLD2!CD$4,'[1]INTERNAL PARAMETERS-1'!$B$5:$J$44,3,FALSE)</f>
        <v>9.8212681984747169E-2</v>
      </c>
      <c r="CE36" s="44">
        <f>SBYLD1!CE36*VLOOKUP(SBYLD2!CE$4,'[1]INTERNAL PARAMETERS-1'!$B$5:$J$44,5,FALSE)*VLOOKUP(SBYLD2!CE$4,'[1]INTERNAL PARAMETERS-1'!$B$5:$J$44,6,FALSE)*VLOOKUP(SBYLD2!CE$4,'[1]INTERNAL PARAMETERS-1'!$B$5:$J$44,3,FALSE) + SBYLD1!CE36*(1-VLOOKUP(SBYLD2!CE$4,'[1]INTERNAL PARAMETERS-1'!$B$5:$J$44,5,FALSE))*VLOOKUP(SBYLD2!CE$4,'[1]INTERNAL PARAMETERS-1'!$B$5:$J$44,8,FALSE)*VLOOKUP(SBYLD2!CE$4,'[1]INTERNAL PARAMETERS-1'!$B$5:$J$44,3,FALSE)</f>
        <v>0.27486105765521818</v>
      </c>
      <c r="CF36" s="44">
        <f>SBYLD1!CF36*VLOOKUP(SBYLD2!CF$4,'[1]INTERNAL PARAMETERS-1'!$B$5:$J$44,5,FALSE)*VLOOKUP(SBYLD2!CF$4,'[1]INTERNAL PARAMETERS-1'!$B$5:$J$44,6,FALSE)*VLOOKUP(SBYLD2!CF$4,'[1]INTERNAL PARAMETERS-1'!$B$5:$J$44,3,FALSE) + SBYLD1!CF36*(1-VLOOKUP(SBYLD2!CF$4,'[1]INTERNAL PARAMETERS-1'!$B$5:$J$44,5,FALSE))*VLOOKUP(SBYLD2!CF$4,'[1]INTERNAL PARAMETERS-1'!$B$5:$J$44,8,FALSE)*VLOOKUP(SBYLD2!CF$4,'[1]INTERNAL PARAMETERS-1'!$B$5:$J$44,3,FALSE)</f>
        <v>7.7822304453322444E-2</v>
      </c>
      <c r="CG36" s="44">
        <f>SBYLD1!CG36*VLOOKUP(SBYLD2!CG$4,'[1]INTERNAL PARAMETERS-1'!$B$5:$J$44,5,FALSE)*VLOOKUP(SBYLD2!CG$4,'[1]INTERNAL PARAMETERS-1'!$B$5:$J$44,6,FALSE)*VLOOKUP(SBYLD2!CG$4,'[1]INTERNAL PARAMETERS-1'!$B$5:$J$44,3,FALSE) + SBYLD1!CG36*(1-VLOOKUP(SBYLD2!CG$4,'[1]INTERNAL PARAMETERS-1'!$B$5:$J$44,5,FALSE))*VLOOKUP(SBYLD2!CG$4,'[1]INTERNAL PARAMETERS-1'!$B$5:$J$44,8,FALSE)*VLOOKUP(SBYLD2!CG$4,'[1]INTERNAL PARAMETERS-1'!$B$5:$J$44,3,FALSE)</f>
        <v>0</v>
      </c>
      <c r="CH36" s="43">
        <f>SBYLD1!CH36*VLOOKUP(SBYLD2!CH$4,'[1]INTERNAL PARAMETERS-1'!$B$5:$J$44,5,FALSE)*VLOOKUP(SBYLD2!CH$4,'[1]INTERNAL PARAMETERS-1'!$B$5:$J$44,6,FALSE)*VLOOKUP(SBYLD2!CH$4,'[1]INTERNAL PARAMETERS-1'!$B$5:$J$44,3,FALSE) + SBYLD1!CH36*(1-VLOOKUP(SBYLD2!CH$4,'[1]INTERNAL PARAMETERS-1'!$B$5:$J$44,5,FALSE))*VLOOKUP(SBYLD2!CH$4,'[1]INTERNAL PARAMETERS-1'!$B$5:$J$44,8,FALSE)*VLOOKUP(SBYLD2!CH$4,'[1]INTERNAL PARAMETERS-1'!$B$5:$J$44,3,FALSE)</f>
        <v>0</v>
      </c>
      <c r="CJ36" s="45">
        <f t="shared" si="0"/>
        <v>1562.0882863259521</v>
      </c>
      <c r="CK36" s="43">
        <f t="shared" si="1"/>
        <v>176.51305422473752</v>
      </c>
    </row>
    <row r="37" spans="2:89">
      <c r="B37" s="58" t="s">
        <v>5</v>
      </c>
      <c r="C37" s="57" t="s">
        <v>41</v>
      </c>
      <c r="D37" s="57" t="s">
        <v>44</v>
      </c>
      <c r="E37" s="128">
        <f>SB!S37</f>
        <v>10595.219406202539</v>
      </c>
      <c r="F37" s="56">
        <f>'[1]INTERNAL PARAMETERS-1'!M19</f>
        <v>16.865000000000002</v>
      </c>
      <c r="G37" s="45">
        <f>SBYLD1!G37*VLOOKUP(SBYLD2!G$4,'[1]INTERNAL PARAMETERS-1'!$B$5:$J$44,5,FALSE)*VLOOKUP(SBYLD2!G$4,'[1]INTERNAL PARAMETERS-1'!$B$5:$J$44,7,FALSE)*SBYLD2!$F37 + SBYLD1!G37*(1-VLOOKUP(SBYLD2!G$4,'[1]INTERNAL PARAMETERS-1'!$B$5:$J$44,5,FALSE))*VLOOKUP(SBYLD2!G$4,'[1]INTERNAL PARAMETERS-1'!$B$5:$J$44,9,FALSE)*SBYLD2!$F37</f>
        <v>254.14102486346775</v>
      </c>
      <c r="H37" s="44">
        <f>SBYLD1!H37*VLOOKUP(SBYLD2!H$4,'[1]INTERNAL PARAMETERS-1'!$B$5:$J$44,5,FALSE)*VLOOKUP(SBYLD2!H$4,'[1]INTERNAL PARAMETERS-1'!$B$5:$J$44,7,FALSE)*SBYLD2!$F37 + SBYLD1!H37*(1-VLOOKUP(SBYLD2!H$4,'[1]INTERNAL PARAMETERS-1'!$B$5:$J$44,5,FALSE))*VLOOKUP(SBYLD2!H$4,'[1]INTERNAL PARAMETERS-1'!$B$5:$J$44,9,FALSE)*SBYLD2!$F37</f>
        <v>47.893487851050359</v>
      </c>
      <c r="I37" s="44">
        <f>SBYLD1!I37*VLOOKUP(SBYLD2!I$4,'[1]INTERNAL PARAMETERS-1'!$B$5:$J$44,5,FALSE)*VLOOKUP(SBYLD2!I$4,'[1]INTERNAL PARAMETERS-1'!$B$5:$J$44,7,FALSE)*SBYLD2!$F37 + SBYLD1!I37*(1-VLOOKUP(SBYLD2!I$4,'[1]INTERNAL PARAMETERS-1'!$B$5:$J$44,5,FALSE))*VLOOKUP(SBYLD2!I$4,'[1]INTERNAL PARAMETERS-1'!$B$5:$J$44,9,FALSE)*SBYLD2!$F37</f>
        <v>321.97536792981992</v>
      </c>
      <c r="J37" s="44">
        <f>SBYLD1!J37*VLOOKUP(SBYLD2!J$4,'[1]INTERNAL PARAMETERS-1'!$B$5:$J$44,5,FALSE)*VLOOKUP(SBYLD2!J$4,'[1]INTERNAL PARAMETERS-1'!$B$5:$J$44,7,FALSE)*SBYLD2!$F37 + SBYLD1!J37*(1-VLOOKUP(SBYLD2!J$4,'[1]INTERNAL PARAMETERS-1'!$B$5:$J$44,5,FALSE))*VLOOKUP(SBYLD2!J$4,'[1]INTERNAL PARAMETERS-1'!$B$5:$J$44,9,FALSE)*SBYLD2!$F37</f>
        <v>0</v>
      </c>
      <c r="K37" s="44">
        <f>SBYLD1!K37*VLOOKUP(SBYLD2!K$4,'[1]INTERNAL PARAMETERS-1'!$B$5:$J$44,5,FALSE)*VLOOKUP(SBYLD2!K$4,'[1]INTERNAL PARAMETERS-1'!$B$5:$J$44,7,FALSE)*SBYLD2!$F37 + SBYLD1!K37*(1-VLOOKUP(SBYLD2!K$4,'[1]INTERNAL PARAMETERS-1'!$B$5:$J$44,5,FALSE))*VLOOKUP(SBYLD2!K$4,'[1]INTERNAL PARAMETERS-1'!$B$5:$J$44,9,FALSE)*SBYLD2!$F37</f>
        <v>0</v>
      </c>
      <c r="L37" s="44">
        <f>SBYLD1!L37*VLOOKUP(SBYLD2!L$4,'[1]INTERNAL PARAMETERS-1'!$B$5:$J$44,5,FALSE)*VLOOKUP(SBYLD2!L$4,'[1]INTERNAL PARAMETERS-1'!$B$5:$J$44,7,FALSE)*SBYLD2!$F37 + SBYLD1!L37*(1-VLOOKUP(SBYLD2!L$4,'[1]INTERNAL PARAMETERS-1'!$B$5:$J$44,5,FALSE))*VLOOKUP(SBYLD2!L$4,'[1]INTERNAL PARAMETERS-1'!$B$5:$J$44,9,FALSE)*SBYLD2!$F37</f>
        <v>0</v>
      </c>
      <c r="M37" s="44">
        <f>SBYLD1!M37*VLOOKUP(SBYLD2!M$4,'[1]INTERNAL PARAMETERS-1'!$B$5:$J$44,5,FALSE)*VLOOKUP(SBYLD2!M$4,'[1]INTERNAL PARAMETERS-1'!$B$5:$J$44,7,FALSE)*SBYLD2!$F37 + SBYLD1!M37*(1-VLOOKUP(SBYLD2!M$4,'[1]INTERNAL PARAMETERS-1'!$B$5:$J$44,5,FALSE))*VLOOKUP(SBYLD2!M$4,'[1]INTERNAL PARAMETERS-1'!$B$5:$J$44,9,FALSE)*SBYLD2!$F37</f>
        <v>78.675721491354778</v>
      </c>
      <c r="N37" s="44">
        <f>SBYLD1!N37*VLOOKUP(SBYLD2!N$4,'[1]INTERNAL PARAMETERS-1'!$B$5:$J$44,5,FALSE)*VLOOKUP(SBYLD2!N$4,'[1]INTERNAL PARAMETERS-1'!$B$5:$J$44,7,FALSE)*SBYLD2!$F37 + SBYLD1!N37*(1-VLOOKUP(SBYLD2!N$4,'[1]INTERNAL PARAMETERS-1'!$B$5:$J$44,5,FALSE))*VLOOKUP(SBYLD2!N$4,'[1]INTERNAL PARAMETERS-1'!$B$5:$J$44,9,FALSE)*SBYLD2!$F37</f>
        <v>1.5371622811850421</v>
      </c>
      <c r="O37" s="44">
        <f>SBYLD1!O37*VLOOKUP(SBYLD2!O$4,'[1]INTERNAL PARAMETERS-1'!$B$5:$J$44,5,FALSE)*VLOOKUP(SBYLD2!O$4,'[1]INTERNAL PARAMETERS-1'!$B$5:$J$44,7,FALSE)*SBYLD2!$F37 + SBYLD1!O37*(1-VLOOKUP(SBYLD2!O$4,'[1]INTERNAL PARAMETERS-1'!$B$5:$J$44,5,FALSE))*VLOOKUP(SBYLD2!O$4,'[1]INTERNAL PARAMETERS-1'!$B$5:$J$44,9,FALSE)*SBYLD2!$F37</f>
        <v>0</v>
      </c>
      <c r="P37" s="44">
        <f>SBYLD1!P37*VLOOKUP(SBYLD2!P$4,'[1]INTERNAL PARAMETERS-1'!$B$5:$J$44,5,FALSE)*VLOOKUP(SBYLD2!P$4,'[1]INTERNAL PARAMETERS-1'!$B$5:$J$44,7,FALSE)*SBYLD2!$F37 + SBYLD1!P37*(1-VLOOKUP(SBYLD2!P$4,'[1]INTERNAL PARAMETERS-1'!$B$5:$J$44,5,FALSE))*VLOOKUP(SBYLD2!P$4,'[1]INTERNAL PARAMETERS-1'!$B$5:$J$44,9,FALSE)*SBYLD2!$F37</f>
        <v>0</v>
      </c>
      <c r="Q37" s="44">
        <f>SBYLD1!Q37*VLOOKUP(SBYLD2!Q$4,'[1]INTERNAL PARAMETERS-1'!$B$5:$J$44,5,FALSE)*VLOOKUP(SBYLD2!Q$4,'[1]INTERNAL PARAMETERS-1'!$B$5:$J$44,7,FALSE)*SBYLD2!$F37 + SBYLD1!Q37*(1-VLOOKUP(SBYLD2!Q$4,'[1]INTERNAL PARAMETERS-1'!$B$5:$J$44,5,FALSE))*VLOOKUP(SBYLD2!Q$4,'[1]INTERNAL PARAMETERS-1'!$B$5:$J$44,9,FALSE)*SBYLD2!$F37</f>
        <v>0</v>
      </c>
      <c r="R37" s="44">
        <f>SBYLD1!R37*VLOOKUP(SBYLD2!R$4,'[1]INTERNAL PARAMETERS-1'!$B$5:$J$44,5,FALSE)*VLOOKUP(SBYLD2!R$4,'[1]INTERNAL PARAMETERS-1'!$B$5:$J$44,7,FALSE)*SBYLD2!$F37 + SBYLD1!R37*(1-VLOOKUP(SBYLD2!R$4,'[1]INTERNAL PARAMETERS-1'!$B$5:$J$44,5,FALSE))*VLOOKUP(SBYLD2!R$4,'[1]INTERNAL PARAMETERS-1'!$B$5:$J$44,9,FALSE)*SBYLD2!$F37</f>
        <v>0</v>
      </c>
      <c r="S37" s="44">
        <f>SBYLD1!S37*VLOOKUP(SBYLD2!S$4,'[1]INTERNAL PARAMETERS-1'!$B$5:$J$44,5,FALSE)*VLOOKUP(SBYLD2!S$4,'[1]INTERNAL PARAMETERS-1'!$B$5:$J$44,7,FALSE)*SBYLD2!$F37 + SBYLD1!S37*(1-VLOOKUP(SBYLD2!S$4,'[1]INTERNAL PARAMETERS-1'!$B$5:$J$44,5,FALSE))*VLOOKUP(SBYLD2!S$4,'[1]INTERNAL PARAMETERS-1'!$B$5:$J$44,9,FALSE)*SBYLD2!$F37</f>
        <v>37.808716211891415</v>
      </c>
      <c r="T37" s="44">
        <f>SBYLD1!T37*VLOOKUP(SBYLD2!T$4,'[1]INTERNAL PARAMETERS-1'!$B$5:$J$44,5,FALSE)*VLOOKUP(SBYLD2!T$4,'[1]INTERNAL PARAMETERS-1'!$B$5:$J$44,7,FALSE)*SBYLD2!$F37 + SBYLD1!T37*(1-VLOOKUP(SBYLD2!T$4,'[1]INTERNAL PARAMETERS-1'!$B$5:$J$44,5,FALSE))*VLOOKUP(SBYLD2!T$4,'[1]INTERNAL PARAMETERS-1'!$B$5:$J$44,9,FALSE)*SBYLD2!$F37</f>
        <v>6.4724503295952154</v>
      </c>
      <c r="U37" s="44">
        <f>SBYLD1!U37*VLOOKUP(SBYLD2!U$4,'[1]INTERNAL PARAMETERS-1'!$B$5:$J$44,5,FALSE)*VLOOKUP(SBYLD2!U$4,'[1]INTERNAL PARAMETERS-1'!$B$5:$J$44,7,FALSE)*SBYLD2!$F37 + SBYLD1!U37*(1-VLOOKUP(SBYLD2!U$4,'[1]INTERNAL PARAMETERS-1'!$B$5:$J$44,5,FALSE))*VLOOKUP(SBYLD2!U$4,'[1]INTERNAL PARAMETERS-1'!$B$5:$J$44,9,FALSE)*SBYLD2!$F37</f>
        <v>3.6567325183572241</v>
      </c>
      <c r="V37" s="44">
        <f>SBYLD1!V37*VLOOKUP(SBYLD2!V$4,'[1]INTERNAL PARAMETERS-1'!$B$5:$J$44,5,FALSE)*VLOOKUP(SBYLD2!V$4,'[1]INTERNAL PARAMETERS-1'!$B$5:$J$44,7,FALSE)*SBYLD2!$F37 + SBYLD1!V37*(1-VLOOKUP(SBYLD2!V$4,'[1]INTERNAL PARAMETERS-1'!$B$5:$J$44,5,FALSE))*VLOOKUP(SBYLD2!V$4,'[1]INTERNAL PARAMETERS-1'!$B$5:$J$44,9,FALSE)*SBYLD2!$F37</f>
        <v>39.060095920389038</v>
      </c>
      <c r="W37" s="44">
        <f>SBYLD1!W37*VLOOKUP(SBYLD2!W$4,'[1]INTERNAL PARAMETERS-1'!$B$5:$J$44,5,FALSE)*VLOOKUP(SBYLD2!W$4,'[1]INTERNAL PARAMETERS-1'!$B$5:$J$44,7,FALSE)*SBYLD2!$F37 + SBYLD1!W37*(1-VLOOKUP(SBYLD2!W$4,'[1]INTERNAL PARAMETERS-1'!$B$5:$J$44,5,FALSE))*VLOOKUP(SBYLD2!W$4,'[1]INTERNAL PARAMETERS-1'!$B$5:$J$44,9,FALSE)*SBYLD2!$F37</f>
        <v>0</v>
      </c>
      <c r="X37" s="44">
        <f>SBYLD1!X37*VLOOKUP(SBYLD2!X$4,'[1]INTERNAL PARAMETERS-1'!$B$5:$J$44,5,FALSE)*VLOOKUP(SBYLD2!X$4,'[1]INTERNAL PARAMETERS-1'!$B$5:$J$44,7,FALSE)*SBYLD2!$F37 + SBYLD1!X37*(1-VLOOKUP(SBYLD2!X$4,'[1]INTERNAL PARAMETERS-1'!$B$5:$J$44,5,FALSE))*VLOOKUP(SBYLD2!X$4,'[1]INTERNAL PARAMETERS-1'!$B$5:$J$44,9,FALSE)*SBYLD2!$F37</f>
        <v>0</v>
      </c>
      <c r="Y37" s="44">
        <f>SBYLD1!Y37*VLOOKUP(SBYLD2!Y$4,'[1]INTERNAL PARAMETERS-1'!$B$5:$J$44,5,FALSE)*VLOOKUP(SBYLD2!Y$4,'[1]INTERNAL PARAMETERS-1'!$B$5:$J$44,7,FALSE)*SBYLD2!$F37 + SBYLD1!Y37*(1-VLOOKUP(SBYLD2!Y$4,'[1]INTERNAL PARAMETERS-1'!$B$5:$J$44,5,FALSE))*VLOOKUP(SBYLD2!Y$4,'[1]INTERNAL PARAMETERS-1'!$B$5:$J$44,9,FALSE)*SBYLD2!$F37</f>
        <v>0</v>
      </c>
      <c r="Z37" s="44">
        <f>SBYLD1!Z37*VLOOKUP(SBYLD2!Z$4,'[1]INTERNAL PARAMETERS-1'!$B$5:$J$44,5,FALSE)*VLOOKUP(SBYLD2!Z$4,'[1]INTERNAL PARAMETERS-1'!$B$5:$J$44,7,FALSE)*SBYLD2!$F37 + SBYLD1!Z37*(1-VLOOKUP(SBYLD2!Z$4,'[1]INTERNAL PARAMETERS-1'!$B$5:$J$44,5,FALSE))*VLOOKUP(SBYLD2!Z$4,'[1]INTERNAL PARAMETERS-1'!$B$5:$J$44,9,FALSE)*SBYLD2!$F37</f>
        <v>0</v>
      </c>
      <c r="AA37" s="44">
        <f>SBYLD1!AA37*VLOOKUP(SBYLD2!AA$4,'[1]INTERNAL PARAMETERS-1'!$B$5:$J$44,5,FALSE)*VLOOKUP(SBYLD2!AA$4,'[1]INTERNAL PARAMETERS-1'!$B$5:$J$44,7,FALSE)*SBYLD2!$F37 + SBYLD1!AA37*(1-VLOOKUP(SBYLD2!AA$4,'[1]INTERNAL PARAMETERS-1'!$B$5:$J$44,5,FALSE))*VLOOKUP(SBYLD2!AA$4,'[1]INTERNAL PARAMETERS-1'!$B$5:$J$44,9,FALSE)*SBYLD2!$F37</f>
        <v>0</v>
      </c>
      <c r="AB37" s="44">
        <f>SBYLD1!AB37*VLOOKUP(SBYLD2!AB$4,'[1]INTERNAL PARAMETERS-1'!$B$5:$J$44,5,FALSE)*VLOOKUP(SBYLD2!AB$4,'[1]INTERNAL PARAMETERS-1'!$B$5:$J$44,7,FALSE)*SBYLD2!$F37 + SBYLD1!AB37*(1-VLOOKUP(SBYLD2!AB$4,'[1]INTERNAL PARAMETERS-1'!$B$5:$J$44,5,FALSE))*VLOOKUP(SBYLD2!AB$4,'[1]INTERNAL PARAMETERS-1'!$B$5:$J$44,9,FALSE)*SBYLD2!$F37</f>
        <v>0</v>
      </c>
      <c r="AC37" s="44">
        <f>SBYLD1!AC37*VLOOKUP(SBYLD2!AC$4,'[1]INTERNAL PARAMETERS-1'!$B$5:$J$44,5,FALSE)*VLOOKUP(SBYLD2!AC$4,'[1]INTERNAL PARAMETERS-1'!$B$5:$J$44,7,FALSE)*SBYLD2!$F37 + SBYLD1!AC37*(1-VLOOKUP(SBYLD2!AC$4,'[1]INTERNAL PARAMETERS-1'!$B$5:$J$44,5,FALSE))*VLOOKUP(SBYLD2!AC$4,'[1]INTERNAL PARAMETERS-1'!$B$5:$J$44,9,FALSE)*SBYLD2!$F37</f>
        <v>0</v>
      </c>
      <c r="AD37" s="44">
        <f>SBYLD1!AD37*VLOOKUP(SBYLD2!AD$4,'[1]INTERNAL PARAMETERS-1'!$B$5:$J$44,5,FALSE)*VLOOKUP(SBYLD2!AD$4,'[1]INTERNAL PARAMETERS-1'!$B$5:$J$44,7,FALSE)*SBYLD2!$F37 + SBYLD1!AD37*(1-VLOOKUP(SBYLD2!AD$4,'[1]INTERNAL PARAMETERS-1'!$B$5:$J$44,5,FALSE))*VLOOKUP(SBYLD2!AD$4,'[1]INTERNAL PARAMETERS-1'!$B$5:$J$44,9,FALSE)*SBYLD2!$F37</f>
        <v>0</v>
      </c>
      <c r="AE37" s="44">
        <f>SBYLD1!AE37*VLOOKUP(SBYLD2!AE$4,'[1]INTERNAL PARAMETERS-1'!$B$5:$J$44,5,FALSE)*VLOOKUP(SBYLD2!AE$4,'[1]INTERNAL PARAMETERS-1'!$B$5:$J$44,7,FALSE)*SBYLD2!$F37 + SBYLD1!AE37*(1-VLOOKUP(SBYLD2!AE$4,'[1]INTERNAL PARAMETERS-1'!$B$5:$J$44,5,FALSE))*VLOOKUP(SBYLD2!AE$4,'[1]INTERNAL PARAMETERS-1'!$B$5:$J$44,9,FALSE)*SBYLD2!$F37</f>
        <v>0</v>
      </c>
      <c r="AF37" s="44">
        <f>SBYLD1!AF37*VLOOKUP(SBYLD2!AF$4,'[1]INTERNAL PARAMETERS-1'!$B$5:$J$44,5,FALSE)*VLOOKUP(SBYLD2!AF$4,'[1]INTERNAL PARAMETERS-1'!$B$5:$J$44,7,FALSE)*SBYLD2!$F37 + SBYLD1!AF37*(1-VLOOKUP(SBYLD2!AF$4,'[1]INTERNAL PARAMETERS-1'!$B$5:$J$44,5,FALSE))*VLOOKUP(SBYLD2!AF$4,'[1]INTERNAL PARAMETERS-1'!$B$5:$J$44,9,FALSE)*SBYLD2!$F37</f>
        <v>0</v>
      </c>
      <c r="AG37" s="44">
        <f>SBYLD1!AG37*VLOOKUP(SBYLD2!AG$4,'[1]INTERNAL PARAMETERS-1'!$B$5:$J$44,5,FALSE)*VLOOKUP(SBYLD2!AG$4,'[1]INTERNAL PARAMETERS-1'!$B$5:$J$44,7,FALSE)*SBYLD2!$F37 + SBYLD1!AG37*(1-VLOOKUP(SBYLD2!AG$4,'[1]INTERNAL PARAMETERS-1'!$B$5:$J$44,5,FALSE))*VLOOKUP(SBYLD2!AG$4,'[1]INTERNAL PARAMETERS-1'!$B$5:$J$44,9,FALSE)*SBYLD2!$F37</f>
        <v>0</v>
      </c>
      <c r="AH37" s="44">
        <f>SBYLD1!AH37*VLOOKUP(SBYLD2!AH$4,'[1]INTERNAL PARAMETERS-1'!$B$5:$J$44,5,FALSE)*VLOOKUP(SBYLD2!AH$4,'[1]INTERNAL PARAMETERS-1'!$B$5:$J$44,7,FALSE)*SBYLD2!$F37 + SBYLD1!AH37*(1-VLOOKUP(SBYLD2!AH$4,'[1]INTERNAL PARAMETERS-1'!$B$5:$J$44,5,FALSE))*VLOOKUP(SBYLD2!AH$4,'[1]INTERNAL PARAMETERS-1'!$B$5:$J$44,9,FALSE)*SBYLD2!$F37</f>
        <v>0</v>
      </c>
      <c r="AI37" s="44">
        <f>SBYLD1!AI37*VLOOKUP(SBYLD2!AI$4,'[1]INTERNAL PARAMETERS-1'!$B$5:$J$44,5,FALSE)*VLOOKUP(SBYLD2!AI$4,'[1]INTERNAL PARAMETERS-1'!$B$5:$J$44,7,FALSE)*SBYLD2!$F37 + SBYLD1!AI37*(1-VLOOKUP(SBYLD2!AI$4,'[1]INTERNAL PARAMETERS-1'!$B$5:$J$44,5,FALSE))*VLOOKUP(SBYLD2!AI$4,'[1]INTERNAL PARAMETERS-1'!$B$5:$J$44,9,FALSE)*SBYLD2!$F37</f>
        <v>0.26964075830597922</v>
      </c>
      <c r="AJ37" s="44">
        <f>SBYLD1!AJ37*VLOOKUP(SBYLD2!AJ$4,'[1]INTERNAL PARAMETERS-1'!$B$5:$J$44,5,FALSE)*VLOOKUP(SBYLD2!AJ$4,'[1]INTERNAL PARAMETERS-1'!$B$5:$J$44,7,FALSE)*SBYLD2!$F37 + SBYLD1!AJ37*(1-VLOOKUP(SBYLD2!AJ$4,'[1]INTERNAL PARAMETERS-1'!$B$5:$J$44,5,FALSE))*VLOOKUP(SBYLD2!AJ$4,'[1]INTERNAL PARAMETERS-1'!$B$5:$J$44,9,FALSE)*SBYLD2!$F37</f>
        <v>4.2070927142368904</v>
      </c>
      <c r="AK37" s="44">
        <f>SBYLD1!AK37*VLOOKUP(SBYLD2!AK$4,'[1]INTERNAL PARAMETERS-1'!$B$5:$J$44,5,FALSE)*VLOOKUP(SBYLD2!AK$4,'[1]INTERNAL PARAMETERS-1'!$B$5:$J$44,7,FALSE)*SBYLD2!$F37 + SBYLD1!AK37*(1-VLOOKUP(SBYLD2!AK$4,'[1]INTERNAL PARAMETERS-1'!$B$5:$J$44,5,FALSE))*VLOOKUP(SBYLD2!AK$4,'[1]INTERNAL PARAMETERS-1'!$B$5:$J$44,9,FALSE)*SBYLD2!$F37</f>
        <v>0</v>
      </c>
      <c r="AL37" s="44">
        <f>SBYLD1!AL37*VLOOKUP(SBYLD2!AL$4,'[1]INTERNAL PARAMETERS-1'!$B$5:$J$44,5,FALSE)*VLOOKUP(SBYLD2!AL$4,'[1]INTERNAL PARAMETERS-1'!$B$5:$J$44,7,FALSE)*SBYLD2!$F37 + SBYLD1!AL37*(1-VLOOKUP(SBYLD2!AL$4,'[1]INTERNAL PARAMETERS-1'!$B$5:$J$44,5,FALSE))*VLOOKUP(SBYLD2!AL$4,'[1]INTERNAL PARAMETERS-1'!$B$5:$J$44,9,FALSE)*SBYLD2!$F37</f>
        <v>0</v>
      </c>
      <c r="AM37" s="44">
        <f>SBYLD1!AM37*VLOOKUP(SBYLD2!AM$4,'[1]INTERNAL PARAMETERS-1'!$B$5:$J$44,5,FALSE)*VLOOKUP(SBYLD2!AM$4,'[1]INTERNAL PARAMETERS-1'!$B$5:$J$44,7,FALSE)*SBYLD2!$F37 + SBYLD1!AM37*(1-VLOOKUP(SBYLD2!AM$4,'[1]INTERNAL PARAMETERS-1'!$B$5:$J$44,5,FALSE))*VLOOKUP(SBYLD2!AM$4,'[1]INTERNAL PARAMETERS-1'!$B$5:$J$44,9,FALSE)*SBYLD2!$F37</f>
        <v>0</v>
      </c>
      <c r="AN37" s="44">
        <f>SBYLD1!AN37*VLOOKUP(SBYLD2!AN$4,'[1]INTERNAL PARAMETERS-1'!$B$5:$J$44,5,FALSE)*VLOOKUP(SBYLD2!AN$4,'[1]INTERNAL PARAMETERS-1'!$B$5:$J$44,7,FALSE)*SBYLD2!$F37 + SBYLD1!AN37*(1-VLOOKUP(SBYLD2!AN$4,'[1]INTERNAL PARAMETERS-1'!$B$5:$J$44,5,FALSE))*VLOOKUP(SBYLD2!AN$4,'[1]INTERNAL PARAMETERS-1'!$B$5:$J$44,9,FALSE)*SBYLD2!$F37</f>
        <v>0</v>
      </c>
      <c r="AO37" s="44">
        <f>SBYLD1!AO37*VLOOKUP(SBYLD2!AO$4,'[1]INTERNAL PARAMETERS-1'!$B$5:$J$44,5,FALSE)*VLOOKUP(SBYLD2!AO$4,'[1]INTERNAL PARAMETERS-1'!$B$5:$J$44,7,FALSE)*SBYLD2!$F37 + SBYLD1!AO37*(1-VLOOKUP(SBYLD2!AO$4,'[1]INTERNAL PARAMETERS-1'!$B$5:$J$44,5,FALSE))*VLOOKUP(SBYLD2!AO$4,'[1]INTERNAL PARAMETERS-1'!$B$5:$J$44,9,FALSE)*SBYLD2!$F37</f>
        <v>0</v>
      </c>
      <c r="AP37" s="44">
        <f>SBYLD1!AP37*VLOOKUP(SBYLD2!AP$4,'[1]INTERNAL PARAMETERS-1'!$B$5:$J$44,5,FALSE)*VLOOKUP(SBYLD2!AP$4,'[1]INTERNAL PARAMETERS-1'!$B$5:$J$44,7,FALSE)*SBYLD2!$F37 + SBYLD1!AP37*(1-VLOOKUP(SBYLD2!AP$4,'[1]INTERNAL PARAMETERS-1'!$B$5:$J$44,5,FALSE))*VLOOKUP(SBYLD2!AP$4,'[1]INTERNAL PARAMETERS-1'!$B$5:$J$44,9,FALSE)*SBYLD2!$F37</f>
        <v>0</v>
      </c>
      <c r="AQ37" s="44">
        <f>SBYLD1!AQ37*VLOOKUP(SBYLD2!AQ$4,'[1]INTERNAL PARAMETERS-1'!$B$5:$J$44,5,FALSE)*VLOOKUP(SBYLD2!AQ$4,'[1]INTERNAL PARAMETERS-1'!$B$5:$J$44,7,FALSE)*SBYLD2!$F37 + SBYLD1!AQ37*(1-VLOOKUP(SBYLD2!AQ$4,'[1]INTERNAL PARAMETERS-1'!$B$5:$J$44,5,FALSE))*VLOOKUP(SBYLD2!AQ$4,'[1]INTERNAL PARAMETERS-1'!$B$5:$J$44,9,FALSE)*SBYLD2!$F37</f>
        <v>0</v>
      </c>
      <c r="AR37" s="44">
        <f>SBYLD1!AR37*VLOOKUP(SBYLD2!AR$4,'[1]INTERNAL PARAMETERS-1'!$B$5:$J$44,5,FALSE)*VLOOKUP(SBYLD2!AR$4,'[1]INTERNAL PARAMETERS-1'!$B$5:$J$44,7,FALSE)*SBYLD2!$F37 + SBYLD1!AR37*(1-VLOOKUP(SBYLD2!AR$4,'[1]INTERNAL PARAMETERS-1'!$B$5:$J$44,5,FALSE))*VLOOKUP(SBYLD2!AR$4,'[1]INTERNAL PARAMETERS-1'!$B$5:$J$44,9,FALSE)*SBYLD2!$F37</f>
        <v>0</v>
      </c>
      <c r="AS37" s="44">
        <f>SBYLD1!AS37*VLOOKUP(SBYLD2!AS$4,'[1]INTERNAL PARAMETERS-1'!$B$5:$J$44,5,FALSE)*VLOOKUP(SBYLD2!AS$4,'[1]INTERNAL PARAMETERS-1'!$B$5:$J$44,7,FALSE)*SBYLD2!$F37 + SBYLD1!AS37*(1-VLOOKUP(SBYLD2!AS$4,'[1]INTERNAL PARAMETERS-1'!$B$5:$J$44,5,FALSE))*VLOOKUP(SBYLD2!AS$4,'[1]INTERNAL PARAMETERS-1'!$B$5:$J$44,9,FALSE)*SBYLD2!$F37</f>
        <v>0</v>
      </c>
      <c r="AT37" s="43">
        <f>SBYLD1!AT37*VLOOKUP(SBYLD2!AT$4,'[1]INTERNAL PARAMETERS-1'!$B$5:$J$44,5,FALSE)*VLOOKUP(SBYLD2!AT$4,'[1]INTERNAL PARAMETERS-1'!$B$5:$J$44,7,FALSE)*SBYLD2!$F37 + SBYLD1!AT37*(1-VLOOKUP(SBYLD2!AT$4,'[1]INTERNAL PARAMETERS-1'!$B$5:$J$44,5,FALSE))*VLOOKUP(SBYLD2!AT$4,'[1]INTERNAL PARAMETERS-1'!$B$5:$J$44,9,FALSE)*SBYLD2!$F37</f>
        <v>0</v>
      </c>
      <c r="AU37" s="45">
        <f>SBYLD1!AU37*VLOOKUP(SBYLD2!AU$4,'[1]INTERNAL PARAMETERS-1'!$B$5:$J$44,5,FALSE)*VLOOKUP(SBYLD2!AU$4,'[1]INTERNAL PARAMETERS-1'!$B$5:$J$44,6,FALSE)*VLOOKUP(SBYLD2!AU$4,'[1]INTERNAL PARAMETERS-1'!$B$5:$J$44,3,FALSE) + SBYLD1!AU37*(1-VLOOKUP(SBYLD2!AU$4,'[1]INTERNAL PARAMETERS-1'!$B$5:$J$44,5,FALSE))*VLOOKUP(SBYLD2!AU$4,'[1]INTERNAL PARAMETERS-1'!$B$5:$J$44,8,FALSE)*VLOOKUP(SBYLD2!AU$4,'[1]INTERNAL PARAMETERS-1'!$B$5:$J$44,3,FALSE)</f>
        <v>0</v>
      </c>
      <c r="AV37" s="44">
        <f>SBYLD1!AV37*VLOOKUP(SBYLD2!AV$4,'[1]INTERNAL PARAMETERS-1'!$B$5:$J$44,5,FALSE)*VLOOKUP(SBYLD2!AV$4,'[1]INTERNAL PARAMETERS-1'!$B$5:$J$44,6,FALSE)*VLOOKUP(SBYLD2!AV$4,'[1]INTERNAL PARAMETERS-1'!$B$5:$J$44,3,FALSE) + SBYLD1!AV37*(1-VLOOKUP(SBYLD2!AV$4,'[1]INTERNAL PARAMETERS-1'!$B$5:$J$44,5,FALSE))*VLOOKUP(SBYLD2!AV$4,'[1]INTERNAL PARAMETERS-1'!$B$5:$J$44,8,FALSE)*VLOOKUP(SBYLD2!AV$4,'[1]INTERNAL PARAMETERS-1'!$B$5:$J$44,3,FALSE)</f>
        <v>0</v>
      </c>
      <c r="AW37" s="44">
        <f>SBYLD1!AW37*VLOOKUP(SBYLD2!AW$4,'[1]INTERNAL PARAMETERS-1'!$B$5:$J$44,5,FALSE)*VLOOKUP(SBYLD2!AW$4,'[1]INTERNAL PARAMETERS-1'!$B$5:$J$44,6,FALSE)*VLOOKUP(SBYLD2!AW$4,'[1]INTERNAL PARAMETERS-1'!$B$5:$J$44,3,FALSE) + SBYLD1!AW37*(1-VLOOKUP(SBYLD2!AW$4,'[1]INTERNAL PARAMETERS-1'!$B$5:$J$44,5,FALSE))*VLOOKUP(SBYLD2!AW$4,'[1]INTERNAL PARAMETERS-1'!$B$5:$J$44,8,FALSE)*VLOOKUP(SBYLD2!AW$4,'[1]INTERNAL PARAMETERS-1'!$B$5:$J$44,3,FALSE)</f>
        <v>22.540708194644228</v>
      </c>
      <c r="AX37" s="44">
        <f>SBYLD1!AX37*VLOOKUP(SBYLD2!AX$4,'[1]INTERNAL PARAMETERS-1'!$B$5:$J$44,5,FALSE)*VLOOKUP(SBYLD2!AX$4,'[1]INTERNAL PARAMETERS-1'!$B$5:$J$44,6,FALSE)*VLOOKUP(SBYLD2!AX$4,'[1]INTERNAL PARAMETERS-1'!$B$5:$J$44,3,FALSE) + SBYLD1!AX37*(1-VLOOKUP(SBYLD2!AX$4,'[1]INTERNAL PARAMETERS-1'!$B$5:$J$44,5,FALSE))*VLOOKUP(SBYLD2!AX$4,'[1]INTERNAL PARAMETERS-1'!$B$5:$J$44,8,FALSE)*VLOOKUP(SBYLD2!AX$4,'[1]INTERNAL PARAMETERS-1'!$B$5:$J$44,3,FALSE)</f>
        <v>0</v>
      </c>
      <c r="AY37" s="44">
        <f>SBYLD1!AY37*VLOOKUP(SBYLD2!AY$4,'[1]INTERNAL PARAMETERS-1'!$B$5:$J$44,5,FALSE)*VLOOKUP(SBYLD2!AY$4,'[1]INTERNAL PARAMETERS-1'!$B$5:$J$44,6,FALSE)*VLOOKUP(SBYLD2!AY$4,'[1]INTERNAL PARAMETERS-1'!$B$5:$J$44,3,FALSE) + SBYLD1!AY37*(1-VLOOKUP(SBYLD2!AY$4,'[1]INTERNAL PARAMETERS-1'!$B$5:$J$44,5,FALSE))*VLOOKUP(SBYLD2!AY$4,'[1]INTERNAL PARAMETERS-1'!$B$5:$J$44,8,FALSE)*VLOOKUP(SBYLD2!AY$4,'[1]INTERNAL PARAMETERS-1'!$B$5:$J$44,3,FALSE)</f>
        <v>0</v>
      </c>
      <c r="AZ37" s="44">
        <f>SBYLD1!AZ37*VLOOKUP(SBYLD2!AZ$4,'[1]INTERNAL PARAMETERS-1'!$B$5:$J$44,5,FALSE)*VLOOKUP(SBYLD2!AZ$4,'[1]INTERNAL PARAMETERS-1'!$B$5:$J$44,6,FALSE)*VLOOKUP(SBYLD2!AZ$4,'[1]INTERNAL PARAMETERS-1'!$B$5:$J$44,3,FALSE) + SBYLD1!AZ37*(1-VLOOKUP(SBYLD2!AZ$4,'[1]INTERNAL PARAMETERS-1'!$B$5:$J$44,5,FALSE))*VLOOKUP(SBYLD2!AZ$4,'[1]INTERNAL PARAMETERS-1'!$B$5:$J$44,8,FALSE)*VLOOKUP(SBYLD2!AZ$4,'[1]INTERNAL PARAMETERS-1'!$B$5:$J$44,3,FALSE)</f>
        <v>0</v>
      </c>
      <c r="BA37" s="44">
        <f>SBYLD1!BA37*VLOOKUP(SBYLD2!BA$4,'[1]INTERNAL PARAMETERS-1'!$B$5:$J$44,5,FALSE)*VLOOKUP(SBYLD2!BA$4,'[1]INTERNAL PARAMETERS-1'!$B$5:$J$44,6,FALSE)*VLOOKUP(SBYLD2!BA$4,'[1]INTERNAL PARAMETERS-1'!$B$5:$J$44,3,FALSE) + SBYLD1!BA37*(1-VLOOKUP(SBYLD2!BA$4,'[1]INTERNAL PARAMETERS-1'!$B$5:$J$44,5,FALSE))*VLOOKUP(SBYLD2!BA$4,'[1]INTERNAL PARAMETERS-1'!$B$5:$J$44,8,FALSE)*VLOOKUP(SBYLD2!BA$4,'[1]INTERNAL PARAMETERS-1'!$B$5:$J$44,3,FALSE)</f>
        <v>55.052830600094993</v>
      </c>
      <c r="BB37" s="44">
        <f>SBYLD1!BB37*VLOOKUP(SBYLD2!BB$4,'[1]INTERNAL PARAMETERS-1'!$B$5:$J$44,5,FALSE)*VLOOKUP(SBYLD2!BB$4,'[1]INTERNAL PARAMETERS-1'!$B$5:$J$44,6,FALSE)*VLOOKUP(SBYLD2!BB$4,'[1]INTERNAL PARAMETERS-1'!$B$5:$J$44,3,FALSE) + SBYLD1!BB37*(1-VLOOKUP(SBYLD2!BB$4,'[1]INTERNAL PARAMETERS-1'!$B$5:$J$44,5,FALSE))*VLOOKUP(SBYLD2!BB$4,'[1]INTERNAL PARAMETERS-1'!$B$5:$J$44,8,FALSE)*VLOOKUP(SBYLD2!BB$4,'[1]INTERNAL PARAMETERS-1'!$B$5:$J$44,3,FALSE)</f>
        <v>5.3680913856761832</v>
      </c>
      <c r="BC37" s="44">
        <f>SBYLD1!BC37*VLOOKUP(SBYLD2!BC$4,'[1]INTERNAL PARAMETERS-1'!$B$5:$J$44,5,FALSE)*VLOOKUP(SBYLD2!BC$4,'[1]INTERNAL PARAMETERS-1'!$B$5:$J$44,6,FALSE)*VLOOKUP(SBYLD2!BC$4,'[1]INTERNAL PARAMETERS-1'!$B$5:$J$44,3,FALSE) + SBYLD1!BC37*(1-VLOOKUP(SBYLD2!BC$4,'[1]INTERNAL PARAMETERS-1'!$B$5:$J$44,5,FALSE))*VLOOKUP(SBYLD2!BC$4,'[1]INTERNAL PARAMETERS-1'!$B$5:$J$44,8,FALSE)*VLOOKUP(SBYLD2!BC$4,'[1]INTERNAL PARAMETERS-1'!$B$5:$J$44,3,FALSE)</f>
        <v>12.92039687074678</v>
      </c>
      <c r="BD37" s="44">
        <f>SBYLD1!BD37*VLOOKUP(SBYLD2!BD$4,'[1]INTERNAL PARAMETERS-1'!$B$5:$J$44,5,FALSE)*VLOOKUP(SBYLD2!BD$4,'[1]INTERNAL PARAMETERS-1'!$B$5:$J$44,6,FALSE)*VLOOKUP(SBYLD2!BD$4,'[1]INTERNAL PARAMETERS-1'!$B$5:$J$44,3,FALSE) + SBYLD1!BD37*(1-VLOOKUP(SBYLD2!BD$4,'[1]INTERNAL PARAMETERS-1'!$B$5:$J$44,5,FALSE))*VLOOKUP(SBYLD2!BD$4,'[1]INTERNAL PARAMETERS-1'!$B$5:$J$44,8,FALSE)*VLOOKUP(SBYLD2!BD$4,'[1]INTERNAL PARAMETERS-1'!$B$5:$J$44,3,FALSE)</f>
        <v>2.4538716378519299</v>
      </c>
      <c r="BE37" s="44">
        <f>SBYLD1!BE37*VLOOKUP(SBYLD2!BE$4,'[1]INTERNAL PARAMETERS-1'!$B$5:$J$44,5,FALSE)*VLOOKUP(SBYLD2!BE$4,'[1]INTERNAL PARAMETERS-1'!$B$5:$J$44,6,FALSE)*VLOOKUP(SBYLD2!BE$4,'[1]INTERNAL PARAMETERS-1'!$B$5:$J$44,3,FALSE) + SBYLD1!BE37*(1-VLOOKUP(SBYLD2!BE$4,'[1]INTERNAL PARAMETERS-1'!$B$5:$J$44,5,FALSE))*VLOOKUP(SBYLD2!BE$4,'[1]INTERNAL PARAMETERS-1'!$B$5:$J$44,8,FALSE)*VLOOKUP(SBYLD2!BE$4,'[1]INTERNAL PARAMETERS-1'!$B$5:$J$44,3,FALSE)</f>
        <v>22.025031441948656</v>
      </c>
      <c r="BF37" s="44">
        <f>SBYLD1!BF37*VLOOKUP(SBYLD2!BF$4,'[1]INTERNAL PARAMETERS-1'!$B$5:$J$44,5,FALSE)*VLOOKUP(SBYLD2!BF$4,'[1]INTERNAL PARAMETERS-1'!$B$5:$J$44,6,FALSE)*VLOOKUP(SBYLD2!BF$4,'[1]INTERNAL PARAMETERS-1'!$B$5:$J$44,3,FALSE) + SBYLD1!BF37*(1-VLOOKUP(SBYLD2!BF$4,'[1]INTERNAL PARAMETERS-1'!$B$5:$J$44,5,FALSE))*VLOOKUP(SBYLD2!BF$4,'[1]INTERNAL PARAMETERS-1'!$B$5:$J$44,8,FALSE)*VLOOKUP(SBYLD2!BF$4,'[1]INTERNAL PARAMETERS-1'!$B$5:$J$44,3,FALSE)</f>
        <v>0</v>
      </c>
      <c r="BG37" s="44">
        <f>SBYLD1!BG37*VLOOKUP(SBYLD2!BG$4,'[1]INTERNAL PARAMETERS-1'!$B$5:$J$44,5,FALSE)*VLOOKUP(SBYLD2!BG$4,'[1]INTERNAL PARAMETERS-1'!$B$5:$J$44,6,FALSE)*VLOOKUP(SBYLD2!BG$4,'[1]INTERNAL PARAMETERS-1'!$B$5:$J$44,3,FALSE) + SBYLD1!BG37*(1-VLOOKUP(SBYLD2!BG$4,'[1]INTERNAL PARAMETERS-1'!$B$5:$J$44,5,FALSE))*VLOOKUP(SBYLD2!BG$4,'[1]INTERNAL PARAMETERS-1'!$B$5:$J$44,8,FALSE)*VLOOKUP(SBYLD2!BG$4,'[1]INTERNAL PARAMETERS-1'!$B$5:$J$44,3,FALSE)</f>
        <v>3.3434888402304153</v>
      </c>
      <c r="BH37" s="44">
        <f>SBYLD1!BH37*VLOOKUP(SBYLD2!BH$4,'[1]INTERNAL PARAMETERS-1'!$B$5:$J$44,5,FALSE)*VLOOKUP(SBYLD2!BH$4,'[1]INTERNAL PARAMETERS-1'!$B$5:$J$44,6,FALSE)*VLOOKUP(SBYLD2!BH$4,'[1]INTERNAL PARAMETERS-1'!$B$5:$J$44,3,FALSE) + SBYLD1!BH37*(1-VLOOKUP(SBYLD2!BH$4,'[1]INTERNAL PARAMETERS-1'!$B$5:$J$44,5,FALSE))*VLOOKUP(SBYLD2!BH$4,'[1]INTERNAL PARAMETERS-1'!$B$5:$J$44,8,FALSE)*VLOOKUP(SBYLD2!BH$4,'[1]INTERNAL PARAMETERS-1'!$B$5:$J$44,3,FALSE)</f>
        <v>1.1915306292508834E-2</v>
      </c>
      <c r="BI37" s="44">
        <f>SBYLD1!BI37*VLOOKUP(SBYLD2!BI$4,'[1]INTERNAL PARAMETERS-1'!$B$5:$J$44,5,FALSE)*VLOOKUP(SBYLD2!BI$4,'[1]INTERNAL PARAMETERS-1'!$B$5:$J$44,6,FALSE)*VLOOKUP(SBYLD2!BI$4,'[1]INTERNAL PARAMETERS-1'!$B$5:$J$44,3,FALSE) + SBYLD1!BI37*(1-VLOOKUP(SBYLD2!BI$4,'[1]INTERNAL PARAMETERS-1'!$B$5:$J$44,5,FALSE))*VLOOKUP(SBYLD2!BI$4,'[1]INTERNAL PARAMETERS-1'!$B$5:$J$44,8,FALSE)*VLOOKUP(SBYLD2!BI$4,'[1]INTERNAL PARAMETERS-1'!$B$5:$J$44,3,FALSE)</f>
        <v>0</v>
      </c>
      <c r="BJ37" s="44">
        <f>SBYLD1!BJ37*VLOOKUP(SBYLD2!BJ$4,'[1]INTERNAL PARAMETERS-1'!$B$5:$J$44,5,FALSE)*VLOOKUP(SBYLD2!BJ$4,'[1]INTERNAL PARAMETERS-1'!$B$5:$J$44,6,FALSE)*VLOOKUP(SBYLD2!BJ$4,'[1]INTERNAL PARAMETERS-1'!$B$5:$J$44,3,FALSE) + SBYLD1!BJ37*(1-VLOOKUP(SBYLD2!BJ$4,'[1]INTERNAL PARAMETERS-1'!$B$5:$J$44,5,FALSE))*VLOOKUP(SBYLD2!BJ$4,'[1]INTERNAL PARAMETERS-1'!$B$5:$J$44,8,FALSE)*VLOOKUP(SBYLD2!BJ$4,'[1]INTERNAL PARAMETERS-1'!$B$5:$J$44,3,FALSE)</f>
        <v>1.4013577156123003</v>
      </c>
      <c r="BK37" s="44">
        <f>SBYLD1!BK37*VLOOKUP(SBYLD2!BK$4,'[1]INTERNAL PARAMETERS-1'!$B$5:$J$44,5,FALSE)*VLOOKUP(SBYLD2!BK$4,'[1]INTERNAL PARAMETERS-1'!$B$5:$J$44,6,FALSE)*VLOOKUP(SBYLD2!BK$4,'[1]INTERNAL PARAMETERS-1'!$B$5:$J$44,3,FALSE) + SBYLD1!BK37*(1-VLOOKUP(SBYLD2!BK$4,'[1]INTERNAL PARAMETERS-1'!$B$5:$J$44,5,FALSE))*VLOOKUP(SBYLD2!BK$4,'[1]INTERNAL PARAMETERS-1'!$B$5:$J$44,8,FALSE)*VLOOKUP(SBYLD2!BK$4,'[1]INTERNAL PARAMETERS-1'!$B$5:$J$44,3,FALSE)</f>
        <v>1.3621803339762564</v>
      </c>
      <c r="BL37" s="44">
        <f>SBYLD1!BL37*VLOOKUP(SBYLD2!BL$4,'[1]INTERNAL PARAMETERS-1'!$B$5:$J$44,5,FALSE)*VLOOKUP(SBYLD2!BL$4,'[1]INTERNAL PARAMETERS-1'!$B$5:$J$44,6,FALSE)*VLOOKUP(SBYLD2!BL$4,'[1]INTERNAL PARAMETERS-1'!$B$5:$J$44,3,FALSE) + SBYLD1!BL37*(1-VLOOKUP(SBYLD2!BL$4,'[1]INTERNAL PARAMETERS-1'!$B$5:$J$44,5,FALSE))*VLOOKUP(SBYLD2!BL$4,'[1]INTERNAL PARAMETERS-1'!$B$5:$J$44,8,FALSE)*VLOOKUP(SBYLD2!BL$4,'[1]INTERNAL PARAMETERS-1'!$B$5:$J$44,3,FALSE)</f>
        <v>5.4523492927727961</v>
      </c>
      <c r="BM37" s="44">
        <f>SBYLD1!BM37*VLOOKUP(SBYLD2!BM$4,'[1]INTERNAL PARAMETERS-1'!$B$5:$J$44,5,FALSE)*VLOOKUP(SBYLD2!BM$4,'[1]INTERNAL PARAMETERS-1'!$B$5:$J$44,6,FALSE)*VLOOKUP(SBYLD2!BM$4,'[1]INTERNAL PARAMETERS-1'!$B$5:$J$44,3,FALSE) + SBYLD1!BM37*(1-VLOOKUP(SBYLD2!BM$4,'[1]INTERNAL PARAMETERS-1'!$B$5:$J$44,5,FALSE))*VLOOKUP(SBYLD2!BM$4,'[1]INTERNAL PARAMETERS-1'!$B$5:$J$44,8,FALSE)*VLOOKUP(SBYLD2!BM$4,'[1]INTERNAL PARAMETERS-1'!$B$5:$J$44,3,FALSE)</f>
        <v>3.7877776403907109</v>
      </c>
      <c r="BN37" s="44">
        <f>SBYLD1!BN37*VLOOKUP(SBYLD2!BN$4,'[1]INTERNAL PARAMETERS-1'!$B$5:$J$44,5,FALSE)*VLOOKUP(SBYLD2!BN$4,'[1]INTERNAL PARAMETERS-1'!$B$5:$J$44,6,FALSE)*VLOOKUP(SBYLD2!BN$4,'[1]INTERNAL PARAMETERS-1'!$B$5:$J$44,3,FALSE) + SBYLD1!BN37*(1-VLOOKUP(SBYLD2!BN$4,'[1]INTERNAL PARAMETERS-1'!$B$5:$J$44,5,FALSE))*VLOOKUP(SBYLD2!BN$4,'[1]INTERNAL PARAMETERS-1'!$B$5:$J$44,8,FALSE)*VLOOKUP(SBYLD2!BN$4,'[1]INTERNAL PARAMETERS-1'!$B$5:$J$44,3,FALSE)</f>
        <v>2.5757540408993078</v>
      </c>
      <c r="BO37" s="44">
        <f>SBYLD1!BO37*VLOOKUP(SBYLD2!BO$4,'[1]INTERNAL PARAMETERS-1'!$B$5:$J$44,5,FALSE)*VLOOKUP(SBYLD2!BO$4,'[1]INTERNAL PARAMETERS-1'!$B$5:$J$44,6,FALSE)*VLOOKUP(SBYLD2!BO$4,'[1]INTERNAL PARAMETERS-1'!$B$5:$J$44,3,FALSE) + SBYLD1!BO37*(1-VLOOKUP(SBYLD2!BO$4,'[1]INTERNAL PARAMETERS-1'!$B$5:$J$44,5,FALSE))*VLOOKUP(SBYLD2!BO$4,'[1]INTERNAL PARAMETERS-1'!$B$5:$J$44,8,FALSE)*VLOOKUP(SBYLD2!BO$4,'[1]INTERNAL PARAMETERS-1'!$B$5:$J$44,3,FALSE)</f>
        <v>1.909824787294472</v>
      </c>
      <c r="BP37" s="44">
        <f>SBYLD1!BP37*VLOOKUP(SBYLD2!BP$4,'[1]INTERNAL PARAMETERS-1'!$B$5:$J$44,5,FALSE)*VLOOKUP(SBYLD2!BP$4,'[1]INTERNAL PARAMETERS-1'!$B$5:$J$44,6,FALSE)*VLOOKUP(SBYLD2!BP$4,'[1]INTERNAL PARAMETERS-1'!$B$5:$J$44,3,FALSE) + SBYLD1!BP37*(1-VLOOKUP(SBYLD2!BP$4,'[1]INTERNAL PARAMETERS-1'!$B$5:$J$44,5,FALSE))*VLOOKUP(SBYLD2!BP$4,'[1]INTERNAL PARAMETERS-1'!$B$5:$J$44,8,FALSE)*VLOOKUP(SBYLD2!BP$4,'[1]INTERNAL PARAMETERS-1'!$B$5:$J$44,3,FALSE)</f>
        <v>6.0283926616443127E-2</v>
      </c>
      <c r="BQ37" s="44">
        <f>SBYLD1!BQ37*VLOOKUP(SBYLD2!BQ$4,'[1]INTERNAL PARAMETERS-1'!$B$5:$J$44,5,FALSE)*VLOOKUP(SBYLD2!BQ$4,'[1]INTERNAL PARAMETERS-1'!$B$5:$J$44,6,FALSE)*VLOOKUP(SBYLD2!BQ$4,'[1]INTERNAL PARAMETERS-1'!$B$5:$J$44,3,FALSE) + SBYLD1!BQ37*(1-VLOOKUP(SBYLD2!BQ$4,'[1]INTERNAL PARAMETERS-1'!$B$5:$J$44,5,FALSE))*VLOOKUP(SBYLD2!BQ$4,'[1]INTERNAL PARAMETERS-1'!$B$5:$J$44,8,FALSE)*VLOOKUP(SBYLD2!BQ$4,'[1]INTERNAL PARAMETERS-1'!$B$5:$J$44,3,FALSE)</f>
        <v>7.9748297582700829</v>
      </c>
      <c r="BR37" s="44">
        <f>SBYLD1!BR37*VLOOKUP(SBYLD2!BR$4,'[1]INTERNAL PARAMETERS-1'!$B$5:$J$44,5,FALSE)*VLOOKUP(SBYLD2!BR$4,'[1]INTERNAL PARAMETERS-1'!$B$5:$J$44,6,FALSE)*VLOOKUP(SBYLD2!BR$4,'[1]INTERNAL PARAMETERS-1'!$B$5:$J$44,3,FALSE) + SBYLD1!BR37*(1-VLOOKUP(SBYLD2!BR$4,'[1]INTERNAL PARAMETERS-1'!$B$5:$J$44,5,FALSE))*VLOOKUP(SBYLD2!BR$4,'[1]INTERNAL PARAMETERS-1'!$B$5:$J$44,8,FALSE)*VLOOKUP(SBYLD2!BR$4,'[1]INTERNAL PARAMETERS-1'!$B$5:$J$44,3,FALSE)</f>
        <v>0.1930485845143067</v>
      </c>
      <c r="BS37" s="44">
        <f>SBYLD1!BS37*VLOOKUP(SBYLD2!BS$4,'[1]INTERNAL PARAMETERS-1'!$B$5:$J$44,5,FALSE)*VLOOKUP(SBYLD2!BS$4,'[1]INTERNAL PARAMETERS-1'!$B$5:$J$44,6,FALSE)*VLOOKUP(SBYLD2!BS$4,'[1]INTERNAL PARAMETERS-1'!$B$5:$J$44,3,FALSE) + SBYLD1!BS37*(1-VLOOKUP(SBYLD2!BS$4,'[1]INTERNAL PARAMETERS-1'!$B$5:$J$44,5,FALSE))*VLOOKUP(SBYLD2!BS$4,'[1]INTERNAL PARAMETERS-1'!$B$5:$J$44,8,FALSE)*VLOOKUP(SBYLD2!BS$4,'[1]INTERNAL PARAMETERS-1'!$B$5:$J$44,3,FALSE)</f>
        <v>1.9744717135810896E-2</v>
      </c>
      <c r="BT37" s="44">
        <f>SBYLD1!BT37*VLOOKUP(SBYLD2!BT$4,'[1]INTERNAL PARAMETERS-1'!$B$5:$J$44,5,FALSE)*VLOOKUP(SBYLD2!BT$4,'[1]INTERNAL PARAMETERS-1'!$B$5:$J$44,6,FALSE)*VLOOKUP(SBYLD2!BT$4,'[1]INTERNAL PARAMETERS-1'!$B$5:$J$44,3,FALSE) + SBYLD1!BT37*(1-VLOOKUP(SBYLD2!BT$4,'[1]INTERNAL PARAMETERS-1'!$B$5:$J$44,5,FALSE))*VLOOKUP(SBYLD2!BT$4,'[1]INTERNAL PARAMETERS-1'!$B$5:$J$44,8,FALSE)*VLOOKUP(SBYLD2!BT$4,'[1]INTERNAL PARAMETERS-1'!$B$5:$J$44,3,FALSE)</f>
        <v>0</v>
      </c>
      <c r="BU37" s="44">
        <f>SBYLD1!BU37*VLOOKUP(SBYLD2!BU$4,'[1]INTERNAL PARAMETERS-1'!$B$5:$J$44,5,FALSE)*VLOOKUP(SBYLD2!BU$4,'[1]INTERNAL PARAMETERS-1'!$B$5:$J$44,6,FALSE)*VLOOKUP(SBYLD2!BU$4,'[1]INTERNAL PARAMETERS-1'!$B$5:$J$44,3,FALSE) + SBYLD1!BU37*(1-VLOOKUP(SBYLD2!BU$4,'[1]INTERNAL PARAMETERS-1'!$B$5:$J$44,5,FALSE))*VLOOKUP(SBYLD2!BU$4,'[1]INTERNAL PARAMETERS-1'!$B$5:$J$44,8,FALSE)*VLOOKUP(SBYLD2!BU$4,'[1]INTERNAL PARAMETERS-1'!$B$5:$J$44,3,FALSE)</f>
        <v>0</v>
      </c>
      <c r="BV37" s="44">
        <f>SBYLD1!BV37*VLOOKUP(SBYLD2!BV$4,'[1]INTERNAL PARAMETERS-1'!$B$5:$J$44,5,FALSE)*VLOOKUP(SBYLD2!BV$4,'[1]INTERNAL PARAMETERS-1'!$B$5:$J$44,6,FALSE)*VLOOKUP(SBYLD2!BV$4,'[1]INTERNAL PARAMETERS-1'!$B$5:$J$44,3,FALSE) + SBYLD1!BV37*(1-VLOOKUP(SBYLD2!BV$4,'[1]INTERNAL PARAMETERS-1'!$B$5:$J$44,5,FALSE))*VLOOKUP(SBYLD2!BV$4,'[1]INTERNAL PARAMETERS-1'!$B$5:$J$44,8,FALSE)*VLOOKUP(SBYLD2!BV$4,'[1]INTERNAL PARAMETERS-1'!$B$5:$J$44,3,FALSE)</f>
        <v>0</v>
      </c>
      <c r="BW37" s="44">
        <f>SBYLD1!BW37*VLOOKUP(SBYLD2!BW$4,'[1]INTERNAL PARAMETERS-1'!$B$5:$J$44,5,FALSE)*VLOOKUP(SBYLD2!BW$4,'[1]INTERNAL PARAMETERS-1'!$B$5:$J$44,6,FALSE)*VLOOKUP(SBYLD2!BW$4,'[1]INTERNAL PARAMETERS-1'!$B$5:$J$44,3,FALSE) + SBYLD1!BW37*(1-VLOOKUP(SBYLD2!BW$4,'[1]INTERNAL PARAMETERS-1'!$B$5:$J$44,5,FALSE))*VLOOKUP(SBYLD2!BW$4,'[1]INTERNAL PARAMETERS-1'!$B$5:$J$44,8,FALSE)*VLOOKUP(SBYLD2!BW$4,'[1]INTERNAL PARAMETERS-1'!$B$5:$J$44,3,FALSE)</f>
        <v>0</v>
      </c>
      <c r="BX37" s="44">
        <f>SBYLD1!BX37*VLOOKUP(SBYLD2!BX$4,'[1]INTERNAL PARAMETERS-1'!$B$5:$J$44,5,FALSE)*VLOOKUP(SBYLD2!BX$4,'[1]INTERNAL PARAMETERS-1'!$B$5:$J$44,6,FALSE)*VLOOKUP(SBYLD2!BX$4,'[1]INTERNAL PARAMETERS-1'!$B$5:$J$44,3,FALSE) + SBYLD1!BX37*(1-VLOOKUP(SBYLD2!BX$4,'[1]INTERNAL PARAMETERS-1'!$B$5:$J$44,5,FALSE))*VLOOKUP(SBYLD2!BX$4,'[1]INTERNAL PARAMETERS-1'!$B$5:$J$44,8,FALSE)*VLOOKUP(SBYLD2!BX$4,'[1]INTERNAL PARAMETERS-1'!$B$5:$J$44,3,FALSE)</f>
        <v>0</v>
      </c>
      <c r="BY37" s="44">
        <f>SBYLD1!BY37*VLOOKUP(SBYLD2!BY$4,'[1]INTERNAL PARAMETERS-1'!$B$5:$J$44,5,FALSE)*VLOOKUP(SBYLD2!BY$4,'[1]INTERNAL PARAMETERS-1'!$B$5:$J$44,6,FALSE)*VLOOKUP(SBYLD2!BY$4,'[1]INTERNAL PARAMETERS-1'!$B$5:$J$44,3,FALSE) + SBYLD1!BY37*(1-VLOOKUP(SBYLD2!BY$4,'[1]INTERNAL PARAMETERS-1'!$B$5:$J$44,5,FALSE))*VLOOKUP(SBYLD2!BY$4,'[1]INTERNAL PARAMETERS-1'!$B$5:$J$44,8,FALSE)*VLOOKUP(SBYLD2!BY$4,'[1]INTERNAL PARAMETERS-1'!$B$5:$J$44,3,FALSE)</f>
        <v>0</v>
      </c>
      <c r="BZ37" s="44">
        <f>SBYLD1!BZ37*VLOOKUP(SBYLD2!BZ$4,'[1]INTERNAL PARAMETERS-1'!$B$5:$J$44,5,FALSE)*VLOOKUP(SBYLD2!BZ$4,'[1]INTERNAL PARAMETERS-1'!$B$5:$J$44,6,FALSE)*VLOOKUP(SBYLD2!BZ$4,'[1]INTERNAL PARAMETERS-1'!$B$5:$J$44,3,FALSE) + SBYLD1!BZ37*(1-VLOOKUP(SBYLD2!BZ$4,'[1]INTERNAL PARAMETERS-1'!$B$5:$J$44,5,FALSE))*VLOOKUP(SBYLD2!BZ$4,'[1]INTERNAL PARAMETERS-1'!$B$5:$J$44,8,FALSE)*VLOOKUP(SBYLD2!BZ$4,'[1]INTERNAL PARAMETERS-1'!$B$5:$J$44,3,FALSE)</f>
        <v>3.5304611237063207E-3</v>
      </c>
      <c r="CA37" s="44">
        <f>SBYLD1!CA37*VLOOKUP(SBYLD2!CA$4,'[1]INTERNAL PARAMETERS-1'!$B$5:$J$44,5,FALSE)*VLOOKUP(SBYLD2!CA$4,'[1]INTERNAL PARAMETERS-1'!$B$5:$J$44,6,FALSE)*VLOOKUP(SBYLD2!CA$4,'[1]INTERNAL PARAMETERS-1'!$B$5:$J$44,3,FALSE) + SBYLD1!CA37*(1-VLOOKUP(SBYLD2!CA$4,'[1]INTERNAL PARAMETERS-1'!$B$5:$J$44,5,FALSE))*VLOOKUP(SBYLD2!CA$4,'[1]INTERNAL PARAMETERS-1'!$B$5:$J$44,8,FALSE)*VLOOKUP(SBYLD2!CA$4,'[1]INTERNAL PARAMETERS-1'!$B$5:$J$44,3,FALSE)</f>
        <v>0</v>
      </c>
      <c r="CB37" s="44">
        <f>SBYLD1!CB37*VLOOKUP(SBYLD2!CB$4,'[1]INTERNAL PARAMETERS-1'!$B$5:$J$44,5,FALSE)*VLOOKUP(SBYLD2!CB$4,'[1]INTERNAL PARAMETERS-1'!$B$5:$J$44,6,FALSE)*VLOOKUP(SBYLD2!CB$4,'[1]INTERNAL PARAMETERS-1'!$B$5:$J$44,3,FALSE) + SBYLD1!CB37*(1-VLOOKUP(SBYLD2!CB$4,'[1]INTERNAL PARAMETERS-1'!$B$5:$J$44,5,FALSE))*VLOOKUP(SBYLD2!CB$4,'[1]INTERNAL PARAMETERS-1'!$B$5:$J$44,8,FALSE)*VLOOKUP(SBYLD2!CB$4,'[1]INTERNAL PARAMETERS-1'!$B$5:$J$44,3,FALSE)</f>
        <v>0</v>
      </c>
      <c r="CC37" s="44">
        <f>SBYLD1!CC37*VLOOKUP(SBYLD2!CC$4,'[1]INTERNAL PARAMETERS-1'!$B$5:$J$44,5,FALSE)*VLOOKUP(SBYLD2!CC$4,'[1]INTERNAL PARAMETERS-1'!$B$5:$J$44,6,FALSE)*VLOOKUP(SBYLD2!CC$4,'[1]INTERNAL PARAMETERS-1'!$B$5:$J$44,3,FALSE) + SBYLD1!CC37*(1-VLOOKUP(SBYLD2!CC$4,'[1]INTERNAL PARAMETERS-1'!$B$5:$J$44,5,FALSE))*VLOOKUP(SBYLD2!CC$4,'[1]INTERNAL PARAMETERS-1'!$B$5:$J$44,8,FALSE)*VLOOKUP(SBYLD2!CC$4,'[1]INTERNAL PARAMETERS-1'!$B$5:$J$44,3,FALSE)</f>
        <v>2.843901349111121E-2</v>
      </c>
      <c r="CD37" s="44">
        <f>SBYLD1!CD37*VLOOKUP(SBYLD2!CD$4,'[1]INTERNAL PARAMETERS-1'!$B$5:$J$44,5,FALSE)*VLOOKUP(SBYLD2!CD$4,'[1]INTERNAL PARAMETERS-1'!$B$5:$J$44,6,FALSE)*VLOOKUP(SBYLD2!CD$4,'[1]INTERNAL PARAMETERS-1'!$B$5:$J$44,3,FALSE) + SBYLD1!CD37*(1-VLOOKUP(SBYLD2!CD$4,'[1]INTERNAL PARAMETERS-1'!$B$5:$J$44,5,FALSE))*VLOOKUP(SBYLD2!CD$4,'[1]INTERNAL PARAMETERS-1'!$B$5:$J$44,8,FALSE)*VLOOKUP(SBYLD2!CD$4,'[1]INTERNAL PARAMETERS-1'!$B$5:$J$44,3,FALSE)</f>
        <v>6.1781363986828895E-2</v>
      </c>
      <c r="CE37" s="44">
        <f>SBYLD1!CE37*VLOOKUP(SBYLD2!CE$4,'[1]INTERNAL PARAMETERS-1'!$B$5:$J$44,5,FALSE)*VLOOKUP(SBYLD2!CE$4,'[1]INTERNAL PARAMETERS-1'!$B$5:$J$44,6,FALSE)*VLOOKUP(SBYLD2!CE$4,'[1]INTERNAL PARAMETERS-1'!$B$5:$J$44,3,FALSE) + SBYLD1!CE37*(1-VLOOKUP(SBYLD2!CE$4,'[1]INTERNAL PARAMETERS-1'!$B$5:$J$44,5,FALSE))*VLOOKUP(SBYLD2!CE$4,'[1]INTERNAL PARAMETERS-1'!$B$5:$J$44,8,FALSE)*VLOOKUP(SBYLD2!CE$4,'[1]INTERNAL PARAMETERS-1'!$B$5:$J$44,3,FALSE)</f>
        <v>0.122049714978062</v>
      </c>
      <c r="CF37" s="44">
        <f>SBYLD1!CF37*VLOOKUP(SBYLD2!CF$4,'[1]INTERNAL PARAMETERS-1'!$B$5:$J$44,5,FALSE)*VLOOKUP(SBYLD2!CF$4,'[1]INTERNAL PARAMETERS-1'!$B$5:$J$44,6,FALSE)*VLOOKUP(SBYLD2!CF$4,'[1]INTERNAL PARAMETERS-1'!$B$5:$J$44,3,FALSE) + SBYLD1!CF37*(1-VLOOKUP(SBYLD2!CF$4,'[1]INTERNAL PARAMETERS-1'!$B$5:$J$44,5,FALSE))*VLOOKUP(SBYLD2!CF$4,'[1]INTERNAL PARAMETERS-1'!$B$5:$J$44,8,FALSE)*VLOOKUP(SBYLD2!CF$4,'[1]INTERNAL PARAMETERS-1'!$B$5:$J$44,3,FALSE)</f>
        <v>0.19581800691001655</v>
      </c>
      <c r="CG37" s="44">
        <f>SBYLD1!CG37*VLOOKUP(SBYLD2!CG$4,'[1]INTERNAL PARAMETERS-1'!$B$5:$J$44,5,FALSE)*VLOOKUP(SBYLD2!CG$4,'[1]INTERNAL PARAMETERS-1'!$B$5:$J$44,6,FALSE)*VLOOKUP(SBYLD2!CG$4,'[1]INTERNAL PARAMETERS-1'!$B$5:$J$44,3,FALSE) + SBYLD1!CG37*(1-VLOOKUP(SBYLD2!CG$4,'[1]INTERNAL PARAMETERS-1'!$B$5:$J$44,5,FALSE))*VLOOKUP(SBYLD2!CG$4,'[1]INTERNAL PARAMETERS-1'!$B$5:$J$44,8,FALSE)*VLOOKUP(SBYLD2!CG$4,'[1]INTERNAL PARAMETERS-1'!$B$5:$J$44,3,FALSE)</f>
        <v>0</v>
      </c>
      <c r="CH37" s="43">
        <f>SBYLD1!CH37*VLOOKUP(SBYLD2!CH$4,'[1]INTERNAL PARAMETERS-1'!$B$5:$J$44,5,FALSE)*VLOOKUP(SBYLD2!CH$4,'[1]INTERNAL PARAMETERS-1'!$B$5:$J$44,6,FALSE)*VLOOKUP(SBYLD2!CH$4,'[1]INTERNAL PARAMETERS-1'!$B$5:$J$44,3,FALSE) + SBYLD1!CH37*(1-VLOOKUP(SBYLD2!CH$4,'[1]INTERNAL PARAMETERS-1'!$B$5:$J$44,5,FALSE))*VLOOKUP(SBYLD2!CH$4,'[1]INTERNAL PARAMETERS-1'!$B$5:$J$44,8,FALSE)*VLOOKUP(SBYLD2!CH$4,'[1]INTERNAL PARAMETERS-1'!$B$5:$J$44,3,FALSE)</f>
        <v>0</v>
      </c>
      <c r="CJ37" s="45">
        <f t="shared" si="0"/>
        <v>795.6974928696535</v>
      </c>
      <c r="CK37" s="43">
        <f t="shared" si="1"/>
        <v>148.86510363545796</v>
      </c>
    </row>
    <row r="38" spans="2:89">
      <c r="B38" s="58" t="s">
        <v>5</v>
      </c>
      <c r="C38" s="57" t="s">
        <v>41</v>
      </c>
      <c r="D38" s="57" t="s">
        <v>43</v>
      </c>
      <c r="E38" s="128">
        <f>SB!S38</f>
        <v>8377.6329107198853</v>
      </c>
      <c r="F38" s="56">
        <f>'[1]INTERNAL PARAMETERS-1'!M20</f>
        <v>12.89</v>
      </c>
      <c r="G38" s="45">
        <f>SBYLD1!G38*VLOOKUP(SBYLD2!G$4,'[1]INTERNAL PARAMETERS-1'!$B$5:$J$44,5,FALSE)*VLOOKUP(SBYLD2!G$4,'[1]INTERNAL PARAMETERS-1'!$B$5:$J$44,7,FALSE)*SBYLD2!$F38 + SBYLD1!G38*(1-VLOOKUP(SBYLD2!G$4,'[1]INTERNAL PARAMETERS-1'!$B$5:$J$44,5,FALSE))*VLOOKUP(SBYLD2!G$4,'[1]INTERNAL PARAMETERS-1'!$B$5:$J$44,9,FALSE)*SBYLD2!$F38</f>
        <v>115.92601436293468</v>
      </c>
      <c r="H38" s="44">
        <f>SBYLD1!H38*VLOOKUP(SBYLD2!H$4,'[1]INTERNAL PARAMETERS-1'!$B$5:$J$44,5,FALSE)*VLOOKUP(SBYLD2!H$4,'[1]INTERNAL PARAMETERS-1'!$B$5:$J$44,7,FALSE)*SBYLD2!$F38 + SBYLD1!H38*(1-VLOOKUP(SBYLD2!H$4,'[1]INTERNAL PARAMETERS-1'!$B$5:$J$44,5,FALSE))*VLOOKUP(SBYLD2!H$4,'[1]INTERNAL PARAMETERS-1'!$B$5:$J$44,9,FALSE)*SBYLD2!$F38</f>
        <v>38.839888626716942</v>
      </c>
      <c r="I38" s="44">
        <f>SBYLD1!I38*VLOOKUP(SBYLD2!I$4,'[1]INTERNAL PARAMETERS-1'!$B$5:$J$44,5,FALSE)*VLOOKUP(SBYLD2!I$4,'[1]INTERNAL PARAMETERS-1'!$B$5:$J$44,7,FALSE)*SBYLD2!$F38 + SBYLD1!I38*(1-VLOOKUP(SBYLD2!I$4,'[1]INTERNAL PARAMETERS-1'!$B$5:$J$44,5,FALSE))*VLOOKUP(SBYLD2!I$4,'[1]INTERNAL PARAMETERS-1'!$B$5:$J$44,9,FALSE)*SBYLD2!$F38</f>
        <v>210.86576888965931</v>
      </c>
      <c r="J38" s="44">
        <f>SBYLD1!J38*VLOOKUP(SBYLD2!J$4,'[1]INTERNAL PARAMETERS-1'!$B$5:$J$44,5,FALSE)*VLOOKUP(SBYLD2!J$4,'[1]INTERNAL PARAMETERS-1'!$B$5:$J$44,7,FALSE)*SBYLD2!$F38 + SBYLD1!J38*(1-VLOOKUP(SBYLD2!J$4,'[1]INTERNAL PARAMETERS-1'!$B$5:$J$44,5,FALSE))*VLOOKUP(SBYLD2!J$4,'[1]INTERNAL PARAMETERS-1'!$B$5:$J$44,9,FALSE)*SBYLD2!$F38</f>
        <v>0</v>
      </c>
      <c r="K38" s="44">
        <f>SBYLD1!K38*VLOOKUP(SBYLD2!K$4,'[1]INTERNAL PARAMETERS-1'!$B$5:$J$44,5,FALSE)*VLOOKUP(SBYLD2!K$4,'[1]INTERNAL PARAMETERS-1'!$B$5:$J$44,7,FALSE)*SBYLD2!$F38 + SBYLD1!K38*(1-VLOOKUP(SBYLD2!K$4,'[1]INTERNAL PARAMETERS-1'!$B$5:$J$44,5,FALSE))*VLOOKUP(SBYLD2!K$4,'[1]INTERNAL PARAMETERS-1'!$B$5:$J$44,9,FALSE)*SBYLD2!$F38</f>
        <v>0</v>
      </c>
      <c r="L38" s="44">
        <f>SBYLD1!L38*VLOOKUP(SBYLD2!L$4,'[1]INTERNAL PARAMETERS-1'!$B$5:$J$44,5,FALSE)*VLOOKUP(SBYLD2!L$4,'[1]INTERNAL PARAMETERS-1'!$B$5:$J$44,7,FALSE)*SBYLD2!$F38 + SBYLD1!L38*(1-VLOOKUP(SBYLD2!L$4,'[1]INTERNAL PARAMETERS-1'!$B$5:$J$44,5,FALSE))*VLOOKUP(SBYLD2!L$4,'[1]INTERNAL PARAMETERS-1'!$B$5:$J$44,9,FALSE)*SBYLD2!$F38</f>
        <v>0</v>
      </c>
      <c r="M38" s="44">
        <f>SBYLD1!M38*VLOOKUP(SBYLD2!M$4,'[1]INTERNAL PARAMETERS-1'!$B$5:$J$44,5,FALSE)*VLOOKUP(SBYLD2!M$4,'[1]INTERNAL PARAMETERS-1'!$B$5:$J$44,7,FALSE)*SBYLD2!$F38 + SBYLD1!M38*(1-VLOOKUP(SBYLD2!M$4,'[1]INTERNAL PARAMETERS-1'!$B$5:$J$44,5,FALSE))*VLOOKUP(SBYLD2!M$4,'[1]INTERNAL PARAMETERS-1'!$B$5:$J$44,9,FALSE)*SBYLD2!$F38</f>
        <v>63.831495509434852</v>
      </c>
      <c r="N38" s="44">
        <f>SBYLD1!N38*VLOOKUP(SBYLD2!N$4,'[1]INTERNAL PARAMETERS-1'!$B$5:$J$44,5,FALSE)*VLOOKUP(SBYLD2!N$4,'[1]INTERNAL PARAMETERS-1'!$B$5:$J$44,7,FALSE)*SBYLD2!$F38 + SBYLD1!N38*(1-VLOOKUP(SBYLD2!N$4,'[1]INTERNAL PARAMETERS-1'!$B$5:$J$44,5,FALSE))*VLOOKUP(SBYLD2!N$4,'[1]INTERNAL PARAMETERS-1'!$B$5:$J$44,9,FALSE)*SBYLD2!$F38</f>
        <v>0.80367407234139288</v>
      </c>
      <c r="O38" s="44">
        <f>SBYLD1!O38*VLOOKUP(SBYLD2!O$4,'[1]INTERNAL PARAMETERS-1'!$B$5:$J$44,5,FALSE)*VLOOKUP(SBYLD2!O$4,'[1]INTERNAL PARAMETERS-1'!$B$5:$J$44,7,FALSE)*SBYLD2!$F38 + SBYLD1!O38*(1-VLOOKUP(SBYLD2!O$4,'[1]INTERNAL PARAMETERS-1'!$B$5:$J$44,5,FALSE))*VLOOKUP(SBYLD2!O$4,'[1]INTERNAL PARAMETERS-1'!$B$5:$J$44,9,FALSE)*SBYLD2!$F38</f>
        <v>0</v>
      </c>
      <c r="P38" s="44">
        <f>SBYLD1!P38*VLOOKUP(SBYLD2!P$4,'[1]INTERNAL PARAMETERS-1'!$B$5:$J$44,5,FALSE)*VLOOKUP(SBYLD2!P$4,'[1]INTERNAL PARAMETERS-1'!$B$5:$J$44,7,FALSE)*SBYLD2!$F38 + SBYLD1!P38*(1-VLOOKUP(SBYLD2!P$4,'[1]INTERNAL PARAMETERS-1'!$B$5:$J$44,5,FALSE))*VLOOKUP(SBYLD2!P$4,'[1]INTERNAL PARAMETERS-1'!$B$5:$J$44,9,FALSE)*SBYLD2!$F38</f>
        <v>0</v>
      </c>
      <c r="Q38" s="44">
        <f>SBYLD1!Q38*VLOOKUP(SBYLD2!Q$4,'[1]INTERNAL PARAMETERS-1'!$B$5:$J$44,5,FALSE)*VLOOKUP(SBYLD2!Q$4,'[1]INTERNAL PARAMETERS-1'!$B$5:$J$44,7,FALSE)*SBYLD2!$F38 + SBYLD1!Q38*(1-VLOOKUP(SBYLD2!Q$4,'[1]INTERNAL PARAMETERS-1'!$B$5:$J$44,5,FALSE))*VLOOKUP(SBYLD2!Q$4,'[1]INTERNAL PARAMETERS-1'!$B$5:$J$44,9,FALSE)*SBYLD2!$F38</f>
        <v>0</v>
      </c>
      <c r="R38" s="44">
        <f>SBYLD1!R38*VLOOKUP(SBYLD2!R$4,'[1]INTERNAL PARAMETERS-1'!$B$5:$J$44,5,FALSE)*VLOOKUP(SBYLD2!R$4,'[1]INTERNAL PARAMETERS-1'!$B$5:$J$44,7,FALSE)*SBYLD2!$F38 + SBYLD1!R38*(1-VLOOKUP(SBYLD2!R$4,'[1]INTERNAL PARAMETERS-1'!$B$5:$J$44,5,FALSE))*VLOOKUP(SBYLD2!R$4,'[1]INTERNAL PARAMETERS-1'!$B$5:$J$44,9,FALSE)*SBYLD2!$F38</f>
        <v>0</v>
      </c>
      <c r="S38" s="44">
        <f>SBYLD1!S38*VLOOKUP(SBYLD2!S$4,'[1]INTERNAL PARAMETERS-1'!$B$5:$J$44,5,FALSE)*VLOOKUP(SBYLD2!S$4,'[1]INTERNAL PARAMETERS-1'!$B$5:$J$44,7,FALSE)*SBYLD2!$F38 + SBYLD1!S38*(1-VLOOKUP(SBYLD2!S$4,'[1]INTERNAL PARAMETERS-1'!$B$5:$J$44,5,FALSE))*VLOOKUP(SBYLD2!S$4,'[1]INTERNAL PARAMETERS-1'!$B$5:$J$44,9,FALSE)*SBYLD2!$F38</f>
        <v>20.111001805225168</v>
      </c>
      <c r="T38" s="44">
        <f>SBYLD1!T38*VLOOKUP(SBYLD2!T$4,'[1]INTERNAL PARAMETERS-1'!$B$5:$J$44,5,FALSE)*VLOOKUP(SBYLD2!T$4,'[1]INTERNAL PARAMETERS-1'!$B$5:$J$44,7,FALSE)*SBYLD2!$F38 + SBYLD1!T38*(1-VLOOKUP(SBYLD2!T$4,'[1]INTERNAL PARAMETERS-1'!$B$5:$J$44,5,FALSE))*VLOOKUP(SBYLD2!T$4,'[1]INTERNAL PARAMETERS-1'!$B$5:$J$44,9,FALSE)*SBYLD2!$F38</f>
        <v>12.793301423326175</v>
      </c>
      <c r="U38" s="44">
        <f>SBYLD1!U38*VLOOKUP(SBYLD2!U$4,'[1]INTERNAL PARAMETERS-1'!$B$5:$J$44,5,FALSE)*VLOOKUP(SBYLD2!U$4,'[1]INTERNAL PARAMETERS-1'!$B$5:$J$44,7,FALSE)*SBYLD2!$F38 + SBYLD1!U38*(1-VLOOKUP(SBYLD2!U$4,'[1]INTERNAL PARAMETERS-1'!$B$5:$J$44,5,FALSE))*VLOOKUP(SBYLD2!U$4,'[1]INTERNAL PARAMETERS-1'!$B$5:$J$44,9,FALSE)*SBYLD2!$F38</f>
        <v>0</v>
      </c>
      <c r="V38" s="44">
        <f>SBYLD1!V38*VLOOKUP(SBYLD2!V$4,'[1]INTERNAL PARAMETERS-1'!$B$5:$J$44,5,FALSE)*VLOOKUP(SBYLD2!V$4,'[1]INTERNAL PARAMETERS-1'!$B$5:$J$44,7,FALSE)*SBYLD2!$F38 + SBYLD1!V38*(1-VLOOKUP(SBYLD2!V$4,'[1]INTERNAL PARAMETERS-1'!$B$5:$J$44,5,FALSE))*VLOOKUP(SBYLD2!V$4,'[1]INTERNAL PARAMETERS-1'!$B$5:$J$44,9,FALSE)*SBYLD2!$F38</f>
        <v>18.166373014235216</v>
      </c>
      <c r="W38" s="44">
        <f>SBYLD1!W38*VLOOKUP(SBYLD2!W$4,'[1]INTERNAL PARAMETERS-1'!$B$5:$J$44,5,FALSE)*VLOOKUP(SBYLD2!W$4,'[1]INTERNAL PARAMETERS-1'!$B$5:$J$44,7,FALSE)*SBYLD2!$F38 + SBYLD1!W38*(1-VLOOKUP(SBYLD2!W$4,'[1]INTERNAL PARAMETERS-1'!$B$5:$J$44,5,FALSE))*VLOOKUP(SBYLD2!W$4,'[1]INTERNAL PARAMETERS-1'!$B$5:$J$44,9,FALSE)*SBYLD2!$F38</f>
        <v>0</v>
      </c>
      <c r="X38" s="44">
        <f>SBYLD1!X38*VLOOKUP(SBYLD2!X$4,'[1]INTERNAL PARAMETERS-1'!$B$5:$J$44,5,FALSE)*VLOOKUP(SBYLD2!X$4,'[1]INTERNAL PARAMETERS-1'!$B$5:$J$44,7,FALSE)*SBYLD2!$F38 + SBYLD1!X38*(1-VLOOKUP(SBYLD2!X$4,'[1]INTERNAL PARAMETERS-1'!$B$5:$J$44,5,FALSE))*VLOOKUP(SBYLD2!X$4,'[1]INTERNAL PARAMETERS-1'!$B$5:$J$44,9,FALSE)*SBYLD2!$F38</f>
        <v>0</v>
      </c>
      <c r="Y38" s="44">
        <f>SBYLD1!Y38*VLOOKUP(SBYLD2!Y$4,'[1]INTERNAL PARAMETERS-1'!$B$5:$J$44,5,FALSE)*VLOOKUP(SBYLD2!Y$4,'[1]INTERNAL PARAMETERS-1'!$B$5:$J$44,7,FALSE)*SBYLD2!$F38 + SBYLD1!Y38*(1-VLOOKUP(SBYLD2!Y$4,'[1]INTERNAL PARAMETERS-1'!$B$5:$J$44,5,FALSE))*VLOOKUP(SBYLD2!Y$4,'[1]INTERNAL PARAMETERS-1'!$B$5:$J$44,9,FALSE)*SBYLD2!$F38</f>
        <v>0</v>
      </c>
      <c r="Z38" s="44">
        <f>SBYLD1!Z38*VLOOKUP(SBYLD2!Z$4,'[1]INTERNAL PARAMETERS-1'!$B$5:$J$44,5,FALSE)*VLOOKUP(SBYLD2!Z$4,'[1]INTERNAL PARAMETERS-1'!$B$5:$J$44,7,FALSE)*SBYLD2!$F38 + SBYLD1!Z38*(1-VLOOKUP(SBYLD2!Z$4,'[1]INTERNAL PARAMETERS-1'!$B$5:$J$44,5,FALSE))*VLOOKUP(SBYLD2!Z$4,'[1]INTERNAL PARAMETERS-1'!$B$5:$J$44,9,FALSE)*SBYLD2!$F38</f>
        <v>0</v>
      </c>
      <c r="AA38" s="44">
        <f>SBYLD1!AA38*VLOOKUP(SBYLD2!AA$4,'[1]INTERNAL PARAMETERS-1'!$B$5:$J$44,5,FALSE)*VLOOKUP(SBYLD2!AA$4,'[1]INTERNAL PARAMETERS-1'!$B$5:$J$44,7,FALSE)*SBYLD2!$F38 + SBYLD1!AA38*(1-VLOOKUP(SBYLD2!AA$4,'[1]INTERNAL PARAMETERS-1'!$B$5:$J$44,5,FALSE))*VLOOKUP(SBYLD2!AA$4,'[1]INTERNAL PARAMETERS-1'!$B$5:$J$44,9,FALSE)*SBYLD2!$F38</f>
        <v>0</v>
      </c>
      <c r="AB38" s="44">
        <f>SBYLD1!AB38*VLOOKUP(SBYLD2!AB$4,'[1]INTERNAL PARAMETERS-1'!$B$5:$J$44,5,FALSE)*VLOOKUP(SBYLD2!AB$4,'[1]INTERNAL PARAMETERS-1'!$B$5:$J$44,7,FALSE)*SBYLD2!$F38 + SBYLD1!AB38*(1-VLOOKUP(SBYLD2!AB$4,'[1]INTERNAL PARAMETERS-1'!$B$5:$J$44,5,FALSE))*VLOOKUP(SBYLD2!AB$4,'[1]INTERNAL PARAMETERS-1'!$B$5:$J$44,9,FALSE)*SBYLD2!$F38</f>
        <v>0</v>
      </c>
      <c r="AC38" s="44">
        <f>SBYLD1!AC38*VLOOKUP(SBYLD2!AC$4,'[1]INTERNAL PARAMETERS-1'!$B$5:$J$44,5,FALSE)*VLOOKUP(SBYLD2!AC$4,'[1]INTERNAL PARAMETERS-1'!$B$5:$J$44,7,FALSE)*SBYLD2!$F38 + SBYLD1!AC38*(1-VLOOKUP(SBYLD2!AC$4,'[1]INTERNAL PARAMETERS-1'!$B$5:$J$44,5,FALSE))*VLOOKUP(SBYLD2!AC$4,'[1]INTERNAL PARAMETERS-1'!$B$5:$J$44,9,FALSE)*SBYLD2!$F38</f>
        <v>0</v>
      </c>
      <c r="AD38" s="44">
        <f>SBYLD1!AD38*VLOOKUP(SBYLD2!AD$4,'[1]INTERNAL PARAMETERS-1'!$B$5:$J$44,5,FALSE)*VLOOKUP(SBYLD2!AD$4,'[1]INTERNAL PARAMETERS-1'!$B$5:$J$44,7,FALSE)*SBYLD2!$F38 + SBYLD1!AD38*(1-VLOOKUP(SBYLD2!AD$4,'[1]INTERNAL PARAMETERS-1'!$B$5:$J$44,5,FALSE))*VLOOKUP(SBYLD2!AD$4,'[1]INTERNAL PARAMETERS-1'!$B$5:$J$44,9,FALSE)*SBYLD2!$F38</f>
        <v>0</v>
      </c>
      <c r="AE38" s="44">
        <f>SBYLD1!AE38*VLOOKUP(SBYLD2!AE$4,'[1]INTERNAL PARAMETERS-1'!$B$5:$J$44,5,FALSE)*VLOOKUP(SBYLD2!AE$4,'[1]INTERNAL PARAMETERS-1'!$B$5:$J$44,7,FALSE)*SBYLD2!$F38 + SBYLD1!AE38*(1-VLOOKUP(SBYLD2!AE$4,'[1]INTERNAL PARAMETERS-1'!$B$5:$J$44,5,FALSE))*VLOOKUP(SBYLD2!AE$4,'[1]INTERNAL PARAMETERS-1'!$B$5:$J$44,9,FALSE)*SBYLD2!$F38</f>
        <v>0</v>
      </c>
      <c r="AF38" s="44">
        <f>SBYLD1!AF38*VLOOKUP(SBYLD2!AF$4,'[1]INTERNAL PARAMETERS-1'!$B$5:$J$44,5,FALSE)*VLOOKUP(SBYLD2!AF$4,'[1]INTERNAL PARAMETERS-1'!$B$5:$J$44,7,FALSE)*SBYLD2!$F38 + SBYLD1!AF38*(1-VLOOKUP(SBYLD2!AF$4,'[1]INTERNAL PARAMETERS-1'!$B$5:$J$44,5,FALSE))*VLOOKUP(SBYLD2!AF$4,'[1]INTERNAL PARAMETERS-1'!$B$5:$J$44,9,FALSE)*SBYLD2!$F38</f>
        <v>1.2794597275584805</v>
      </c>
      <c r="AG38" s="44">
        <f>SBYLD1!AG38*VLOOKUP(SBYLD2!AG$4,'[1]INTERNAL PARAMETERS-1'!$B$5:$J$44,5,FALSE)*VLOOKUP(SBYLD2!AG$4,'[1]INTERNAL PARAMETERS-1'!$B$5:$J$44,7,FALSE)*SBYLD2!$F38 + SBYLD1!AG38*(1-VLOOKUP(SBYLD2!AG$4,'[1]INTERNAL PARAMETERS-1'!$B$5:$J$44,5,FALSE))*VLOOKUP(SBYLD2!AG$4,'[1]INTERNAL PARAMETERS-1'!$B$5:$J$44,9,FALSE)*SBYLD2!$F38</f>
        <v>0</v>
      </c>
      <c r="AH38" s="44">
        <f>SBYLD1!AH38*VLOOKUP(SBYLD2!AH$4,'[1]INTERNAL PARAMETERS-1'!$B$5:$J$44,5,FALSE)*VLOOKUP(SBYLD2!AH$4,'[1]INTERNAL PARAMETERS-1'!$B$5:$J$44,7,FALSE)*SBYLD2!$F38 + SBYLD1!AH38*(1-VLOOKUP(SBYLD2!AH$4,'[1]INTERNAL PARAMETERS-1'!$B$5:$J$44,5,FALSE))*VLOOKUP(SBYLD2!AH$4,'[1]INTERNAL PARAMETERS-1'!$B$5:$J$44,9,FALSE)*SBYLD2!$F38</f>
        <v>0</v>
      </c>
      <c r="AI38" s="44">
        <f>SBYLD1!AI38*VLOOKUP(SBYLD2!AI$4,'[1]INTERNAL PARAMETERS-1'!$B$5:$J$44,5,FALSE)*VLOOKUP(SBYLD2!AI$4,'[1]INTERNAL PARAMETERS-1'!$B$5:$J$44,7,FALSE)*SBYLD2!$F38 + SBYLD1!AI38*(1-VLOOKUP(SBYLD2!AI$4,'[1]INTERNAL PARAMETERS-1'!$B$5:$J$44,5,FALSE))*VLOOKUP(SBYLD2!AI$4,'[1]INTERNAL PARAMETERS-1'!$B$5:$J$44,9,FALSE)*SBYLD2!$F38</f>
        <v>0.16403329840493339</v>
      </c>
      <c r="AJ38" s="44">
        <f>SBYLD1!AJ38*VLOOKUP(SBYLD2!AJ$4,'[1]INTERNAL PARAMETERS-1'!$B$5:$J$44,5,FALSE)*VLOOKUP(SBYLD2!AJ$4,'[1]INTERNAL PARAMETERS-1'!$B$5:$J$44,7,FALSE)*SBYLD2!$F38 + SBYLD1!AJ38*(1-VLOOKUP(SBYLD2!AJ$4,'[1]INTERNAL PARAMETERS-1'!$B$5:$J$44,5,FALSE))*VLOOKUP(SBYLD2!AJ$4,'[1]INTERNAL PARAMETERS-1'!$B$5:$J$44,9,FALSE)*SBYLD2!$F38</f>
        <v>3.8379580306913867</v>
      </c>
      <c r="AK38" s="44">
        <f>SBYLD1!AK38*VLOOKUP(SBYLD2!AK$4,'[1]INTERNAL PARAMETERS-1'!$B$5:$J$44,5,FALSE)*VLOOKUP(SBYLD2!AK$4,'[1]INTERNAL PARAMETERS-1'!$B$5:$J$44,7,FALSE)*SBYLD2!$F38 + SBYLD1!AK38*(1-VLOOKUP(SBYLD2!AK$4,'[1]INTERNAL PARAMETERS-1'!$B$5:$J$44,5,FALSE))*VLOOKUP(SBYLD2!AK$4,'[1]INTERNAL PARAMETERS-1'!$B$5:$J$44,9,FALSE)*SBYLD2!$F38</f>
        <v>0</v>
      </c>
      <c r="AL38" s="44">
        <f>SBYLD1!AL38*VLOOKUP(SBYLD2!AL$4,'[1]INTERNAL PARAMETERS-1'!$B$5:$J$44,5,FALSE)*VLOOKUP(SBYLD2!AL$4,'[1]INTERNAL PARAMETERS-1'!$B$5:$J$44,7,FALSE)*SBYLD2!$F38 + SBYLD1!AL38*(1-VLOOKUP(SBYLD2!AL$4,'[1]INTERNAL PARAMETERS-1'!$B$5:$J$44,5,FALSE))*VLOOKUP(SBYLD2!AL$4,'[1]INTERNAL PARAMETERS-1'!$B$5:$J$44,9,FALSE)*SBYLD2!$F38</f>
        <v>0</v>
      </c>
      <c r="AM38" s="44">
        <f>SBYLD1!AM38*VLOOKUP(SBYLD2!AM$4,'[1]INTERNAL PARAMETERS-1'!$B$5:$J$44,5,FALSE)*VLOOKUP(SBYLD2!AM$4,'[1]INTERNAL PARAMETERS-1'!$B$5:$J$44,7,FALSE)*SBYLD2!$F38 + SBYLD1!AM38*(1-VLOOKUP(SBYLD2!AM$4,'[1]INTERNAL PARAMETERS-1'!$B$5:$J$44,5,FALSE))*VLOOKUP(SBYLD2!AM$4,'[1]INTERNAL PARAMETERS-1'!$B$5:$J$44,9,FALSE)*SBYLD2!$F38</f>
        <v>0</v>
      </c>
      <c r="AN38" s="44">
        <f>SBYLD1!AN38*VLOOKUP(SBYLD2!AN$4,'[1]INTERNAL PARAMETERS-1'!$B$5:$J$44,5,FALSE)*VLOOKUP(SBYLD2!AN$4,'[1]INTERNAL PARAMETERS-1'!$B$5:$J$44,7,FALSE)*SBYLD2!$F38 + SBYLD1!AN38*(1-VLOOKUP(SBYLD2!AN$4,'[1]INTERNAL PARAMETERS-1'!$B$5:$J$44,5,FALSE))*VLOOKUP(SBYLD2!AN$4,'[1]INTERNAL PARAMETERS-1'!$B$5:$J$44,9,FALSE)*SBYLD2!$F38</f>
        <v>0</v>
      </c>
      <c r="AO38" s="44">
        <f>SBYLD1!AO38*VLOOKUP(SBYLD2!AO$4,'[1]INTERNAL PARAMETERS-1'!$B$5:$J$44,5,FALSE)*VLOOKUP(SBYLD2!AO$4,'[1]INTERNAL PARAMETERS-1'!$B$5:$J$44,7,FALSE)*SBYLD2!$F38 + SBYLD1!AO38*(1-VLOOKUP(SBYLD2!AO$4,'[1]INTERNAL PARAMETERS-1'!$B$5:$J$44,5,FALSE))*VLOOKUP(SBYLD2!AO$4,'[1]INTERNAL PARAMETERS-1'!$B$5:$J$44,9,FALSE)*SBYLD2!$F38</f>
        <v>0</v>
      </c>
      <c r="AP38" s="44">
        <f>SBYLD1!AP38*VLOOKUP(SBYLD2!AP$4,'[1]INTERNAL PARAMETERS-1'!$B$5:$J$44,5,FALSE)*VLOOKUP(SBYLD2!AP$4,'[1]INTERNAL PARAMETERS-1'!$B$5:$J$44,7,FALSE)*SBYLD2!$F38 + SBYLD1!AP38*(1-VLOOKUP(SBYLD2!AP$4,'[1]INTERNAL PARAMETERS-1'!$B$5:$J$44,5,FALSE))*VLOOKUP(SBYLD2!AP$4,'[1]INTERNAL PARAMETERS-1'!$B$5:$J$44,9,FALSE)*SBYLD2!$F38</f>
        <v>0</v>
      </c>
      <c r="AQ38" s="44">
        <f>SBYLD1!AQ38*VLOOKUP(SBYLD2!AQ$4,'[1]INTERNAL PARAMETERS-1'!$B$5:$J$44,5,FALSE)*VLOOKUP(SBYLD2!AQ$4,'[1]INTERNAL PARAMETERS-1'!$B$5:$J$44,7,FALSE)*SBYLD2!$F38 + SBYLD1!AQ38*(1-VLOOKUP(SBYLD2!AQ$4,'[1]INTERNAL PARAMETERS-1'!$B$5:$J$44,5,FALSE))*VLOOKUP(SBYLD2!AQ$4,'[1]INTERNAL PARAMETERS-1'!$B$5:$J$44,9,FALSE)*SBYLD2!$F38</f>
        <v>0</v>
      </c>
      <c r="AR38" s="44">
        <f>SBYLD1!AR38*VLOOKUP(SBYLD2!AR$4,'[1]INTERNAL PARAMETERS-1'!$B$5:$J$44,5,FALSE)*VLOOKUP(SBYLD2!AR$4,'[1]INTERNAL PARAMETERS-1'!$B$5:$J$44,7,FALSE)*SBYLD2!$F38 + SBYLD1!AR38*(1-VLOOKUP(SBYLD2!AR$4,'[1]INTERNAL PARAMETERS-1'!$B$5:$J$44,5,FALSE))*VLOOKUP(SBYLD2!AR$4,'[1]INTERNAL PARAMETERS-1'!$B$5:$J$44,9,FALSE)*SBYLD2!$F38</f>
        <v>0</v>
      </c>
      <c r="AS38" s="44">
        <f>SBYLD1!AS38*VLOOKUP(SBYLD2!AS$4,'[1]INTERNAL PARAMETERS-1'!$B$5:$J$44,5,FALSE)*VLOOKUP(SBYLD2!AS$4,'[1]INTERNAL PARAMETERS-1'!$B$5:$J$44,7,FALSE)*SBYLD2!$F38 + SBYLD1!AS38*(1-VLOOKUP(SBYLD2!AS$4,'[1]INTERNAL PARAMETERS-1'!$B$5:$J$44,5,FALSE))*VLOOKUP(SBYLD2!AS$4,'[1]INTERNAL PARAMETERS-1'!$B$5:$J$44,9,FALSE)*SBYLD2!$F38</f>
        <v>0</v>
      </c>
      <c r="AT38" s="43">
        <f>SBYLD1!AT38*VLOOKUP(SBYLD2!AT$4,'[1]INTERNAL PARAMETERS-1'!$B$5:$J$44,5,FALSE)*VLOOKUP(SBYLD2!AT$4,'[1]INTERNAL PARAMETERS-1'!$B$5:$J$44,7,FALSE)*SBYLD2!$F38 + SBYLD1!AT38*(1-VLOOKUP(SBYLD2!AT$4,'[1]INTERNAL PARAMETERS-1'!$B$5:$J$44,5,FALSE))*VLOOKUP(SBYLD2!AT$4,'[1]INTERNAL PARAMETERS-1'!$B$5:$J$44,9,FALSE)*SBYLD2!$F38</f>
        <v>0</v>
      </c>
      <c r="AU38" s="45">
        <f>SBYLD1!AU38*VLOOKUP(SBYLD2!AU$4,'[1]INTERNAL PARAMETERS-1'!$B$5:$J$44,5,FALSE)*VLOOKUP(SBYLD2!AU$4,'[1]INTERNAL PARAMETERS-1'!$B$5:$J$44,6,FALSE)*VLOOKUP(SBYLD2!AU$4,'[1]INTERNAL PARAMETERS-1'!$B$5:$J$44,3,FALSE) + SBYLD1!AU38*(1-VLOOKUP(SBYLD2!AU$4,'[1]INTERNAL PARAMETERS-1'!$B$5:$J$44,5,FALSE))*VLOOKUP(SBYLD2!AU$4,'[1]INTERNAL PARAMETERS-1'!$B$5:$J$44,8,FALSE)*VLOOKUP(SBYLD2!AU$4,'[1]INTERNAL PARAMETERS-1'!$B$5:$J$44,3,FALSE)</f>
        <v>0</v>
      </c>
      <c r="AV38" s="44">
        <f>SBYLD1!AV38*VLOOKUP(SBYLD2!AV$4,'[1]INTERNAL PARAMETERS-1'!$B$5:$J$44,5,FALSE)*VLOOKUP(SBYLD2!AV$4,'[1]INTERNAL PARAMETERS-1'!$B$5:$J$44,6,FALSE)*VLOOKUP(SBYLD2!AV$4,'[1]INTERNAL PARAMETERS-1'!$B$5:$J$44,3,FALSE) + SBYLD1!AV38*(1-VLOOKUP(SBYLD2!AV$4,'[1]INTERNAL PARAMETERS-1'!$B$5:$J$44,5,FALSE))*VLOOKUP(SBYLD2!AV$4,'[1]INTERNAL PARAMETERS-1'!$B$5:$J$44,8,FALSE)*VLOOKUP(SBYLD2!AV$4,'[1]INTERNAL PARAMETERS-1'!$B$5:$J$44,3,FALSE)</f>
        <v>0</v>
      </c>
      <c r="AW38" s="44">
        <f>SBYLD1!AW38*VLOOKUP(SBYLD2!AW$4,'[1]INTERNAL PARAMETERS-1'!$B$5:$J$44,5,FALSE)*VLOOKUP(SBYLD2!AW$4,'[1]INTERNAL PARAMETERS-1'!$B$5:$J$44,6,FALSE)*VLOOKUP(SBYLD2!AW$4,'[1]INTERNAL PARAMETERS-1'!$B$5:$J$44,3,FALSE) + SBYLD1!AW38*(1-VLOOKUP(SBYLD2!AW$4,'[1]INTERNAL PARAMETERS-1'!$B$5:$J$44,5,FALSE))*VLOOKUP(SBYLD2!AW$4,'[1]INTERNAL PARAMETERS-1'!$B$5:$J$44,8,FALSE)*VLOOKUP(SBYLD2!AW$4,'[1]INTERNAL PARAMETERS-1'!$B$5:$J$44,3,FALSE)</f>
        <v>19.314542281521664</v>
      </c>
      <c r="AX38" s="44">
        <f>SBYLD1!AX38*VLOOKUP(SBYLD2!AX$4,'[1]INTERNAL PARAMETERS-1'!$B$5:$J$44,5,FALSE)*VLOOKUP(SBYLD2!AX$4,'[1]INTERNAL PARAMETERS-1'!$B$5:$J$44,6,FALSE)*VLOOKUP(SBYLD2!AX$4,'[1]INTERNAL PARAMETERS-1'!$B$5:$J$44,3,FALSE) + SBYLD1!AX38*(1-VLOOKUP(SBYLD2!AX$4,'[1]INTERNAL PARAMETERS-1'!$B$5:$J$44,5,FALSE))*VLOOKUP(SBYLD2!AX$4,'[1]INTERNAL PARAMETERS-1'!$B$5:$J$44,8,FALSE)*VLOOKUP(SBYLD2!AX$4,'[1]INTERNAL PARAMETERS-1'!$B$5:$J$44,3,FALSE)</f>
        <v>0</v>
      </c>
      <c r="AY38" s="44">
        <f>SBYLD1!AY38*VLOOKUP(SBYLD2!AY$4,'[1]INTERNAL PARAMETERS-1'!$B$5:$J$44,5,FALSE)*VLOOKUP(SBYLD2!AY$4,'[1]INTERNAL PARAMETERS-1'!$B$5:$J$44,6,FALSE)*VLOOKUP(SBYLD2!AY$4,'[1]INTERNAL PARAMETERS-1'!$B$5:$J$44,3,FALSE) + SBYLD1!AY38*(1-VLOOKUP(SBYLD2!AY$4,'[1]INTERNAL PARAMETERS-1'!$B$5:$J$44,5,FALSE))*VLOOKUP(SBYLD2!AY$4,'[1]INTERNAL PARAMETERS-1'!$B$5:$J$44,8,FALSE)*VLOOKUP(SBYLD2!AY$4,'[1]INTERNAL PARAMETERS-1'!$B$5:$J$44,3,FALSE)</f>
        <v>0</v>
      </c>
      <c r="AZ38" s="44">
        <f>SBYLD1!AZ38*VLOOKUP(SBYLD2!AZ$4,'[1]INTERNAL PARAMETERS-1'!$B$5:$J$44,5,FALSE)*VLOOKUP(SBYLD2!AZ$4,'[1]INTERNAL PARAMETERS-1'!$B$5:$J$44,6,FALSE)*VLOOKUP(SBYLD2!AZ$4,'[1]INTERNAL PARAMETERS-1'!$B$5:$J$44,3,FALSE) + SBYLD1!AZ38*(1-VLOOKUP(SBYLD2!AZ$4,'[1]INTERNAL PARAMETERS-1'!$B$5:$J$44,5,FALSE))*VLOOKUP(SBYLD2!AZ$4,'[1]INTERNAL PARAMETERS-1'!$B$5:$J$44,8,FALSE)*VLOOKUP(SBYLD2!AZ$4,'[1]INTERNAL PARAMETERS-1'!$B$5:$J$44,3,FALSE)</f>
        <v>0</v>
      </c>
      <c r="BA38" s="44">
        <f>SBYLD1!BA38*VLOOKUP(SBYLD2!BA$4,'[1]INTERNAL PARAMETERS-1'!$B$5:$J$44,5,FALSE)*VLOOKUP(SBYLD2!BA$4,'[1]INTERNAL PARAMETERS-1'!$B$5:$J$44,6,FALSE)*VLOOKUP(SBYLD2!BA$4,'[1]INTERNAL PARAMETERS-1'!$B$5:$J$44,3,FALSE) + SBYLD1!BA38*(1-VLOOKUP(SBYLD2!BA$4,'[1]INTERNAL PARAMETERS-1'!$B$5:$J$44,5,FALSE))*VLOOKUP(SBYLD2!BA$4,'[1]INTERNAL PARAMETERS-1'!$B$5:$J$44,8,FALSE)*VLOOKUP(SBYLD2!BA$4,'[1]INTERNAL PARAMETERS-1'!$B$5:$J$44,3,FALSE)</f>
        <v>58.439617824966938</v>
      </c>
      <c r="BB38" s="44">
        <f>SBYLD1!BB38*VLOOKUP(SBYLD2!BB$4,'[1]INTERNAL PARAMETERS-1'!$B$5:$J$44,5,FALSE)*VLOOKUP(SBYLD2!BB$4,'[1]INTERNAL PARAMETERS-1'!$B$5:$J$44,6,FALSE)*VLOOKUP(SBYLD2!BB$4,'[1]INTERNAL PARAMETERS-1'!$B$5:$J$44,3,FALSE) + SBYLD1!BB38*(1-VLOOKUP(SBYLD2!BB$4,'[1]INTERNAL PARAMETERS-1'!$B$5:$J$44,5,FALSE))*VLOOKUP(SBYLD2!BB$4,'[1]INTERNAL PARAMETERS-1'!$B$5:$J$44,8,FALSE)*VLOOKUP(SBYLD2!BB$4,'[1]INTERNAL PARAMETERS-1'!$B$5:$J$44,3,FALSE)</f>
        <v>3.672092116124714</v>
      </c>
      <c r="BC38" s="44">
        <f>SBYLD1!BC38*VLOOKUP(SBYLD2!BC$4,'[1]INTERNAL PARAMETERS-1'!$B$5:$J$44,5,FALSE)*VLOOKUP(SBYLD2!BC$4,'[1]INTERNAL PARAMETERS-1'!$B$5:$J$44,6,FALSE)*VLOOKUP(SBYLD2!BC$4,'[1]INTERNAL PARAMETERS-1'!$B$5:$J$44,3,FALSE) + SBYLD1!BC38*(1-VLOOKUP(SBYLD2!BC$4,'[1]INTERNAL PARAMETERS-1'!$B$5:$J$44,5,FALSE))*VLOOKUP(SBYLD2!BC$4,'[1]INTERNAL PARAMETERS-1'!$B$5:$J$44,8,FALSE)*VLOOKUP(SBYLD2!BC$4,'[1]INTERNAL PARAMETERS-1'!$B$5:$J$44,3,FALSE)</f>
        <v>9.2053702670255895</v>
      </c>
      <c r="BD38" s="44">
        <f>SBYLD1!BD38*VLOOKUP(SBYLD2!BD$4,'[1]INTERNAL PARAMETERS-1'!$B$5:$J$44,5,FALSE)*VLOOKUP(SBYLD2!BD$4,'[1]INTERNAL PARAMETERS-1'!$B$5:$J$44,6,FALSE)*VLOOKUP(SBYLD2!BD$4,'[1]INTERNAL PARAMETERS-1'!$B$5:$J$44,3,FALSE) + SBYLD1!BD38*(1-VLOOKUP(SBYLD2!BD$4,'[1]INTERNAL PARAMETERS-1'!$B$5:$J$44,5,FALSE))*VLOOKUP(SBYLD2!BD$4,'[1]INTERNAL PARAMETERS-1'!$B$5:$J$44,8,FALSE)*VLOOKUP(SBYLD2!BD$4,'[1]INTERNAL PARAMETERS-1'!$B$5:$J$44,3,FALSE)</f>
        <v>1.3549073559089555</v>
      </c>
      <c r="BE38" s="44">
        <f>SBYLD1!BE38*VLOOKUP(SBYLD2!BE$4,'[1]INTERNAL PARAMETERS-1'!$B$5:$J$44,5,FALSE)*VLOOKUP(SBYLD2!BE$4,'[1]INTERNAL PARAMETERS-1'!$B$5:$J$44,6,FALSE)*VLOOKUP(SBYLD2!BE$4,'[1]INTERNAL PARAMETERS-1'!$B$5:$J$44,3,FALSE) + SBYLD1!BE38*(1-VLOOKUP(SBYLD2!BE$4,'[1]INTERNAL PARAMETERS-1'!$B$5:$J$44,5,FALSE))*VLOOKUP(SBYLD2!BE$4,'[1]INTERNAL PARAMETERS-1'!$B$5:$J$44,8,FALSE)*VLOOKUP(SBYLD2!BE$4,'[1]INTERNAL PARAMETERS-1'!$B$5:$J$44,3,FALSE)</f>
        <v>17.794531916505711</v>
      </c>
      <c r="BF38" s="44">
        <f>SBYLD1!BF38*VLOOKUP(SBYLD2!BF$4,'[1]INTERNAL PARAMETERS-1'!$B$5:$J$44,5,FALSE)*VLOOKUP(SBYLD2!BF$4,'[1]INTERNAL PARAMETERS-1'!$B$5:$J$44,6,FALSE)*VLOOKUP(SBYLD2!BF$4,'[1]INTERNAL PARAMETERS-1'!$B$5:$J$44,3,FALSE) + SBYLD1!BF38*(1-VLOOKUP(SBYLD2!BF$4,'[1]INTERNAL PARAMETERS-1'!$B$5:$J$44,5,FALSE))*VLOOKUP(SBYLD2!BF$4,'[1]INTERNAL PARAMETERS-1'!$B$5:$J$44,8,FALSE)*VLOOKUP(SBYLD2!BF$4,'[1]INTERNAL PARAMETERS-1'!$B$5:$J$44,3,FALSE)</f>
        <v>0</v>
      </c>
      <c r="BG38" s="44">
        <f>SBYLD1!BG38*VLOOKUP(SBYLD2!BG$4,'[1]INTERNAL PARAMETERS-1'!$B$5:$J$44,5,FALSE)*VLOOKUP(SBYLD2!BG$4,'[1]INTERNAL PARAMETERS-1'!$B$5:$J$44,6,FALSE)*VLOOKUP(SBYLD2!BG$4,'[1]INTERNAL PARAMETERS-1'!$B$5:$J$44,3,FALSE) + SBYLD1!BG38*(1-VLOOKUP(SBYLD2!BG$4,'[1]INTERNAL PARAMETERS-1'!$B$5:$J$44,5,FALSE))*VLOOKUP(SBYLD2!BG$4,'[1]INTERNAL PARAMETERS-1'!$B$5:$J$44,8,FALSE)*VLOOKUP(SBYLD2!BG$4,'[1]INTERNAL PARAMETERS-1'!$B$5:$J$44,3,FALSE)</f>
        <v>2.3268858568246</v>
      </c>
      <c r="BH38" s="44">
        <f>SBYLD1!BH38*VLOOKUP(SBYLD2!BH$4,'[1]INTERNAL PARAMETERS-1'!$B$5:$J$44,5,FALSE)*VLOOKUP(SBYLD2!BH$4,'[1]INTERNAL PARAMETERS-1'!$B$5:$J$44,6,FALSE)*VLOOKUP(SBYLD2!BH$4,'[1]INTERNAL PARAMETERS-1'!$B$5:$J$44,3,FALSE) + SBYLD1!BH38*(1-VLOOKUP(SBYLD2!BH$4,'[1]INTERNAL PARAMETERS-1'!$B$5:$J$44,5,FALSE))*VLOOKUP(SBYLD2!BH$4,'[1]INTERNAL PARAMETERS-1'!$B$5:$J$44,8,FALSE)*VLOOKUP(SBYLD2!BH$4,'[1]INTERNAL PARAMETERS-1'!$B$5:$J$44,3,FALSE)</f>
        <v>3.0814316929171932E-2</v>
      </c>
      <c r="BI38" s="44">
        <f>SBYLD1!BI38*VLOOKUP(SBYLD2!BI$4,'[1]INTERNAL PARAMETERS-1'!$B$5:$J$44,5,FALSE)*VLOOKUP(SBYLD2!BI$4,'[1]INTERNAL PARAMETERS-1'!$B$5:$J$44,6,FALSE)*VLOOKUP(SBYLD2!BI$4,'[1]INTERNAL PARAMETERS-1'!$B$5:$J$44,3,FALSE) + SBYLD1!BI38*(1-VLOOKUP(SBYLD2!BI$4,'[1]INTERNAL PARAMETERS-1'!$B$5:$J$44,5,FALSE))*VLOOKUP(SBYLD2!BI$4,'[1]INTERNAL PARAMETERS-1'!$B$5:$J$44,8,FALSE)*VLOOKUP(SBYLD2!BI$4,'[1]INTERNAL PARAMETERS-1'!$B$5:$J$44,3,FALSE)</f>
        <v>0</v>
      </c>
      <c r="BJ38" s="44">
        <f>SBYLD1!BJ38*VLOOKUP(SBYLD2!BJ$4,'[1]INTERNAL PARAMETERS-1'!$B$5:$J$44,5,FALSE)*VLOOKUP(SBYLD2!BJ$4,'[1]INTERNAL PARAMETERS-1'!$B$5:$J$44,6,FALSE)*VLOOKUP(SBYLD2!BJ$4,'[1]INTERNAL PARAMETERS-1'!$B$5:$J$44,3,FALSE) + SBYLD1!BJ38*(1-VLOOKUP(SBYLD2!BJ$4,'[1]INTERNAL PARAMETERS-1'!$B$5:$J$44,5,FALSE))*VLOOKUP(SBYLD2!BJ$4,'[1]INTERNAL PARAMETERS-1'!$B$5:$J$44,8,FALSE)*VLOOKUP(SBYLD2!BJ$4,'[1]INTERNAL PARAMETERS-1'!$B$5:$J$44,3,FALSE)</f>
        <v>0.85274142149382415</v>
      </c>
      <c r="BK38" s="44">
        <f>SBYLD1!BK38*VLOOKUP(SBYLD2!BK$4,'[1]INTERNAL PARAMETERS-1'!$B$5:$J$44,5,FALSE)*VLOOKUP(SBYLD2!BK$4,'[1]INTERNAL PARAMETERS-1'!$B$5:$J$44,6,FALSE)*VLOOKUP(SBYLD2!BK$4,'[1]INTERNAL PARAMETERS-1'!$B$5:$J$44,3,FALSE) + SBYLD1!BK38*(1-VLOOKUP(SBYLD2!BK$4,'[1]INTERNAL PARAMETERS-1'!$B$5:$J$44,5,FALSE))*VLOOKUP(SBYLD2!BK$4,'[1]INTERNAL PARAMETERS-1'!$B$5:$J$44,8,FALSE)*VLOOKUP(SBYLD2!BK$4,'[1]INTERNAL PARAMETERS-1'!$B$5:$J$44,3,FALSE)</f>
        <v>0.90328955757305762</v>
      </c>
      <c r="BL38" s="44">
        <f>SBYLD1!BL38*VLOOKUP(SBYLD2!BL$4,'[1]INTERNAL PARAMETERS-1'!$B$5:$J$44,5,FALSE)*VLOOKUP(SBYLD2!BL$4,'[1]INTERNAL PARAMETERS-1'!$B$5:$J$44,6,FALSE)*VLOOKUP(SBYLD2!BL$4,'[1]INTERNAL PARAMETERS-1'!$B$5:$J$44,3,FALSE) + SBYLD1!BL38*(1-VLOOKUP(SBYLD2!BL$4,'[1]INTERNAL PARAMETERS-1'!$B$5:$J$44,5,FALSE))*VLOOKUP(SBYLD2!BL$4,'[1]INTERNAL PARAMETERS-1'!$B$5:$J$44,8,FALSE)*VLOOKUP(SBYLD2!BL$4,'[1]INTERNAL PARAMETERS-1'!$B$5:$J$44,3,FALSE)</f>
        <v>4.2597893943112064</v>
      </c>
      <c r="BM38" s="44">
        <f>SBYLD1!BM38*VLOOKUP(SBYLD2!BM$4,'[1]INTERNAL PARAMETERS-1'!$B$5:$J$44,5,FALSE)*VLOOKUP(SBYLD2!BM$4,'[1]INTERNAL PARAMETERS-1'!$B$5:$J$44,6,FALSE)*VLOOKUP(SBYLD2!BM$4,'[1]INTERNAL PARAMETERS-1'!$B$5:$J$44,3,FALSE) + SBYLD1!BM38*(1-VLOOKUP(SBYLD2!BM$4,'[1]INTERNAL PARAMETERS-1'!$B$5:$J$44,5,FALSE))*VLOOKUP(SBYLD2!BM$4,'[1]INTERNAL PARAMETERS-1'!$B$5:$J$44,8,FALSE)*VLOOKUP(SBYLD2!BM$4,'[1]INTERNAL PARAMETERS-1'!$B$5:$J$44,3,FALSE)</f>
        <v>2.4414214255154056</v>
      </c>
      <c r="BN38" s="44">
        <f>SBYLD1!BN38*VLOOKUP(SBYLD2!BN$4,'[1]INTERNAL PARAMETERS-1'!$B$5:$J$44,5,FALSE)*VLOOKUP(SBYLD2!BN$4,'[1]INTERNAL PARAMETERS-1'!$B$5:$J$44,6,FALSE)*VLOOKUP(SBYLD2!BN$4,'[1]INTERNAL PARAMETERS-1'!$B$5:$J$44,3,FALSE) + SBYLD1!BN38*(1-VLOOKUP(SBYLD2!BN$4,'[1]INTERNAL PARAMETERS-1'!$B$5:$J$44,5,FALSE))*VLOOKUP(SBYLD2!BN$4,'[1]INTERNAL PARAMETERS-1'!$B$5:$J$44,8,FALSE)*VLOOKUP(SBYLD2!BN$4,'[1]INTERNAL PARAMETERS-1'!$B$5:$J$44,3,FALSE)</f>
        <v>2.0196435365214165</v>
      </c>
      <c r="BO38" s="44">
        <f>SBYLD1!BO38*VLOOKUP(SBYLD2!BO$4,'[1]INTERNAL PARAMETERS-1'!$B$5:$J$44,5,FALSE)*VLOOKUP(SBYLD2!BO$4,'[1]INTERNAL PARAMETERS-1'!$B$5:$J$44,6,FALSE)*VLOOKUP(SBYLD2!BO$4,'[1]INTERNAL PARAMETERS-1'!$B$5:$J$44,3,FALSE) + SBYLD1!BO38*(1-VLOOKUP(SBYLD2!BO$4,'[1]INTERNAL PARAMETERS-1'!$B$5:$J$44,5,FALSE))*VLOOKUP(SBYLD2!BO$4,'[1]INTERNAL PARAMETERS-1'!$B$5:$J$44,8,FALSE)*VLOOKUP(SBYLD2!BO$4,'[1]INTERNAL PARAMETERS-1'!$B$5:$J$44,3,FALSE)</f>
        <v>1.5677233257070615</v>
      </c>
      <c r="BP38" s="44">
        <f>SBYLD1!BP38*VLOOKUP(SBYLD2!BP$4,'[1]INTERNAL PARAMETERS-1'!$B$5:$J$44,5,FALSE)*VLOOKUP(SBYLD2!BP$4,'[1]INTERNAL PARAMETERS-1'!$B$5:$J$44,6,FALSE)*VLOOKUP(SBYLD2!BP$4,'[1]INTERNAL PARAMETERS-1'!$B$5:$J$44,3,FALSE) + SBYLD1!BP38*(1-VLOOKUP(SBYLD2!BP$4,'[1]INTERNAL PARAMETERS-1'!$B$5:$J$44,5,FALSE))*VLOOKUP(SBYLD2!BP$4,'[1]INTERNAL PARAMETERS-1'!$B$5:$J$44,8,FALSE)*VLOOKUP(SBYLD2!BP$4,'[1]INTERNAL PARAMETERS-1'!$B$5:$J$44,3,FALSE)</f>
        <v>3.7310467667890951E-2</v>
      </c>
      <c r="BQ38" s="44">
        <f>SBYLD1!BQ38*VLOOKUP(SBYLD2!BQ$4,'[1]INTERNAL PARAMETERS-1'!$B$5:$J$44,5,FALSE)*VLOOKUP(SBYLD2!BQ$4,'[1]INTERNAL PARAMETERS-1'!$B$5:$J$44,6,FALSE)*VLOOKUP(SBYLD2!BQ$4,'[1]INTERNAL PARAMETERS-1'!$B$5:$J$44,3,FALSE) + SBYLD1!BQ38*(1-VLOOKUP(SBYLD2!BQ$4,'[1]INTERNAL PARAMETERS-1'!$B$5:$J$44,5,FALSE))*VLOOKUP(SBYLD2!BQ$4,'[1]INTERNAL PARAMETERS-1'!$B$5:$J$44,8,FALSE)*VLOOKUP(SBYLD2!BQ$4,'[1]INTERNAL PARAMETERS-1'!$B$5:$J$44,3,FALSE)</f>
        <v>4.851404646445995</v>
      </c>
      <c r="BR38" s="44">
        <f>SBYLD1!BR38*VLOOKUP(SBYLD2!BR$4,'[1]INTERNAL PARAMETERS-1'!$B$5:$J$44,5,FALSE)*VLOOKUP(SBYLD2!BR$4,'[1]INTERNAL PARAMETERS-1'!$B$5:$J$44,6,FALSE)*VLOOKUP(SBYLD2!BR$4,'[1]INTERNAL PARAMETERS-1'!$B$5:$J$44,3,FALSE) + SBYLD1!BR38*(1-VLOOKUP(SBYLD2!BR$4,'[1]INTERNAL PARAMETERS-1'!$B$5:$J$44,5,FALSE))*VLOOKUP(SBYLD2!BR$4,'[1]INTERNAL PARAMETERS-1'!$B$5:$J$44,8,FALSE)*VLOOKUP(SBYLD2!BR$4,'[1]INTERNAL PARAMETERS-1'!$B$5:$J$44,3,FALSE)</f>
        <v>0.12481361286592986</v>
      </c>
      <c r="BS38" s="44">
        <f>SBYLD1!BS38*VLOOKUP(SBYLD2!BS$4,'[1]INTERNAL PARAMETERS-1'!$B$5:$J$44,5,FALSE)*VLOOKUP(SBYLD2!BS$4,'[1]INTERNAL PARAMETERS-1'!$B$5:$J$44,6,FALSE)*VLOOKUP(SBYLD2!BS$4,'[1]INTERNAL PARAMETERS-1'!$B$5:$J$44,3,FALSE) + SBYLD1!BS38*(1-VLOOKUP(SBYLD2!BS$4,'[1]INTERNAL PARAMETERS-1'!$B$5:$J$44,5,FALSE))*VLOOKUP(SBYLD2!BS$4,'[1]INTERNAL PARAMETERS-1'!$B$5:$J$44,8,FALSE)*VLOOKUP(SBYLD2!BS$4,'[1]INTERNAL PARAMETERS-1'!$B$5:$J$44,3,FALSE)</f>
        <v>1.5711347391143826E-2</v>
      </c>
      <c r="BT38" s="44">
        <f>SBYLD1!BT38*VLOOKUP(SBYLD2!BT$4,'[1]INTERNAL PARAMETERS-1'!$B$5:$J$44,5,FALSE)*VLOOKUP(SBYLD2!BT$4,'[1]INTERNAL PARAMETERS-1'!$B$5:$J$44,6,FALSE)*VLOOKUP(SBYLD2!BT$4,'[1]INTERNAL PARAMETERS-1'!$B$5:$J$44,3,FALSE) + SBYLD1!BT38*(1-VLOOKUP(SBYLD2!BT$4,'[1]INTERNAL PARAMETERS-1'!$B$5:$J$44,5,FALSE))*VLOOKUP(SBYLD2!BT$4,'[1]INTERNAL PARAMETERS-1'!$B$5:$J$44,8,FALSE)*VLOOKUP(SBYLD2!BT$4,'[1]INTERNAL PARAMETERS-1'!$B$5:$J$44,3,FALSE)</f>
        <v>0</v>
      </c>
      <c r="BU38" s="44">
        <f>SBYLD1!BU38*VLOOKUP(SBYLD2!BU$4,'[1]INTERNAL PARAMETERS-1'!$B$5:$J$44,5,FALSE)*VLOOKUP(SBYLD2!BU$4,'[1]INTERNAL PARAMETERS-1'!$B$5:$J$44,6,FALSE)*VLOOKUP(SBYLD2!BU$4,'[1]INTERNAL PARAMETERS-1'!$B$5:$J$44,3,FALSE) + SBYLD1!BU38*(1-VLOOKUP(SBYLD2!BU$4,'[1]INTERNAL PARAMETERS-1'!$B$5:$J$44,5,FALSE))*VLOOKUP(SBYLD2!BU$4,'[1]INTERNAL PARAMETERS-1'!$B$5:$J$44,8,FALSE)*VLOOKUP(SBYLD2!BU$4,'[1]INTERNAL PARAMETERS-1'!$B$5:$J$44,3,FALSE)</f>
        <v>0</v>
      </c>
      <c r="BV38" s="44">
        <f>SBYLD1!BV38*VLOOKUP(SBYLD2!BV$4,'[1]INTERNAL PARAMETERS-1'!$B$5:$J$44,5,FALSE)*VLOOKUP(SBYLD2!BV$4,'[1]INTERNAL PARAMETERS-1'!$B$5:$J$44,6,FALSE)*VLOOKUP(SBYLD2!BV$4,'[1]INTERNAL PARAMETERS-1'!$B$5:$J$44,3,FALSE) + SBYLD1!BV38*(1-VLOOKUP(SBYLD2!BV$4,'[1]INTERNAL PARAMETERS-1'!$B$5:$J$44,5,FALSE))*VLOOKUP(SBYLD2!BV$4,'[1]INTERNAL PARAMETERS-1'!$B$5:$J$44,8,FALSE)*VLOOKUP(SBYLD2!BV$4,'[1]INTERNAL PARAMETERS-1'!$B$5:$J$44,3,FALSE)</f>
        <v>0</v>
      </c>
      <c r="BW38" s="44">
        <f>SBYLD1!BW38*VLOOKUP(SBYLD2!BW$4,'[1]INTERNAL PARAMETERS-1'!$B$5:$J$44,5,FALSE)*VLOOKUP(SBYLD2!BW$4,'[1]INTERNAL PARAMETERS-1'!$B$5:$J$44,6,FALSE)*VLOOKUP(SBYLD2!BW$4,'[1]INTERNAL PARAMETERS-1'!$B$5:$J$44,3,FALSE) + SBYLD1!BW38*(1-VLOOKUP(SBYLD2!BW$4,'[1]INTERNAL PARAMETERS-1'!$B$5:$J$44,5,FALSE))*VLOOKUP(SBYLD2!BW$4,'[1]INTERNAL PARAMETERS-1'!$B$5:$J$44,8,FALSE)*VLOOKUP(SBYLD2!BW$4,'[1]INTERNAL PARAMETERS-1'!$B$5:$J$44,3,FALSE)</f>
        <v>0</v>
      </c>
      <c r="BX38" s="44">
        <f>SBYLD1!BX38*VLOOKUP(SBYLD2!BX$4,'[1]INTERNAL PARAMETERS-1'!$B$5:$J$44,5,FALSE)*VLOOKUP(SBYLD2!BX$4,'[1]INTERNAL PARAMETERS-1'!$B$5:$J$44,6,FALSE)*VLOOKUP(SBYLD2!BX$4,'[1]INTERNAL PARAMETERS-1'!$B$5:$J$44,3,FALSE) + SBYLD1!BX38*(1-VLOOKUP(SBYLD2!BX$4,'[1]INTERNAL PARAMETERS-1'!$B$5:$J$44,5,FALSE))*VLOOKUP(SBYLD2!BX$4,'[1]INTERNAL PARAMETERS-1'!$B$5:$J$44,8,FALSE)*VLOOKUP(SBYLD2!BX$4,'[1]INTERNAL PARAMETERS-1'!$B$5:$J$44,3,FALSE)</f>
        <v>0</v>
      </c>
      <c r="BY38" s="44">
        <f>SBYLD1!BY38*VLOOKUP(SBYLD2!BY$4,'[1]INTERNAL PARAMETERS-1'!$B$5:$J$44,5,FALSE)*VLOOKUP(SBYLD2!BY$4,'[1]INTERNAL PARAMETERS-1'!$B$5:$J$44,6,FALSE)*VLOOKUP(SBYLD2!BY$4,'[1]INTERNAL PARAMETERS-1'!$B$5:$J$44,3,FALSE) + SBYLD1!BY38*(1-VLOOKUP(SBYLD2!BY$4,'[1]INTERNAL PARAMETERS-1'!$B$5:$J$44,5,FALSE))*VLOOKUP(SBYLD2!BY$4,'[1]INTERNAL PARAMETERS-1'!$B$5:$J$44,8,FALSE)*VLOOKUP(SBYLD2!BY$4,'[1]INTERNAL PARAMETERS-1'!$B$5:$J$44,3,FALSE)</f>
        <v>0</v>
      </c>
      <c r="BZ38" s="44">
        <f>SBYLD1!BZ38*VLOOKUP(SBYLD2!BZ$4,'[1]INTERNAL PARAMETERS-1'!$B$5:$J$44,5,FALSE)*VLOOKUP(SBYLD2!BZ$4,'[1]INTERNAL PARAMETERS-1'!$B$5:$J$44,6,FALSE)*VLOOKUP(SBYLD2!BZ$4,'[1]INTERNAL PARAMETERS-1'!$B$5:$J$44,3,FALSE) + SBYLD1!BZ38*(1-VLOOKUP(SBYLD2!BZ$4,'[1]INTERNAL PARAMETERS-1'!$B$5:$J$44,5,FALSE))*VLOOKUP(SBYLD2!BZ$4,'[1]INTERNAL PARAMETERS-1'!$B$5:$J$44,8,FALSE)*VLOOKUP(SBYLD2!BZ$4,'[1]INTERNAL PARAMETERS-1'!$B$5:$J$44,3,FALSE)</f>
        <v>4.2138881130794484E-3</v>
      </c>
      <c r="CA38" s="44">
        <f>SBYLD1!CA38*VLOOKUP(SBYLD2!CA$4,'[1]INTERNAL PARAMETERS-1'!$B$5:$J$44,5,FALSE)*VLOOKUP(SBYLD2!CA$4,'[1]INTERNAL PARAMETERS-1'!$B$5:$J$44,6,FALSE)*VLOOKUP(SBYLD2!CA$4,'[1]INTERNAL PARAMETERS-1'!$B$5:$J$44,3,FALSE) + SBYLD1!CA38*(1-VLOOKUP(SBYLD2!CA$4,'[1]INTERNAL PARAMETERS-1'!$B$5:$J$44,5,FALSE))*VLOOKUP(SBYLD2!CA$4,'[1]INTERNAL PARAMETERS-1'!$B$5:$J$44,8,FALSE)*VLOOKUP(SBYLD2!CA$4,'[1]INTERNAL PARAMETERS-1'!$B$5:$J$44,3,FALSE)</f>
        <v>0</v>
      </c>
      <c r="CB38" s="44">
        <f>SBYLD1!CB38*VLOOKUP(SBYLD2!CB$4,'[1]INTERNAL PARAMETERS-1'!$B$5:$J$44,5,FALSE)*VLOOKUP(SBYLD2!CB$4,'[1]INTERNAL PARAMETERS-1'!$B$5:$J$44,6,FALSE)*VLOOKUP(SBYLD2!CB$4,'[1]INTERNAL PARAMETERS-1'!$B$5:$J$44,3,FALSE) + SBYLD1!CB38*(1-VLOOKUP(SBYLD2!CB$4,'[1]INTERNAL PARAMETERS-1'!$B$5:$J$44,5,FALSE))*VLOOKUP(SBYLD2!CB$4,'[1]INTERNAL PARAMETERS-1'!$B$5:$J$44,8,FALSE)*VLOOKUP(SBYLD2!CB$4,'[1]INTERNAL PARAMETERS-1'!$B$5:$J$44,3,FALSE)</f>
        <v>0</v>
      </c>
      <c r="CC38" s="44">
        <f>SBYLD1!CC38*VLOOKUP(SBYLD2!CC$4,'[1]INTERNAL PARAMETERS-1'!$B$5:$J$44,5,FALSE)*VLOOKUP(SBYLD2!CC$4,'[1]INTERNAL PARAMETERS-1'!$B$5:$J$44,6,FALSE)*VLOOKUP(SBYLD2!CC$4,'[1]INTERNAL PARAMETERS-1'!$B$5:$J$44,3,FALSE) + SBYLD1!CC38*(1-VLOOKUP(SBYLD2!CC$4,'[1]INTERNAL PARAMETERS-1'!$B$5:$J$44,5,FALSE))*VLOOKUP(SBYLD2!CC$4,'[1]INTERNAL PARAMETERS-1'!$B$5:$J$44,8,FALSE)*VLOOKUP(SBYLD2!CC$4,'[1]INTERNAL PARAMETERS-1'!$B$5:$J$44,3,FALSE)</f>
        <v>1.4046293710264829E-2</v>
      </c>
      <c r="CD38" s="44">
        <f>SBYLD1!CD38*VLOOKUP(SBYLD2!CD$4,'[1]INTERNAL PARAMETERS-1'!$B$5:$J$44,5,FALSE)*VLOOKUP(SBYLD2!CD$4,'[1]INTERNAL PARAMETERS-1'!$B$5:$J$44,6,FALSE)*VLOOKUP(SBYLD2!CD$4,'[1]INTERNAL PARAMETERS-1'!$B$5:$J$44,3,FALSE) + SBYLD1!CD38*(1-VLOOKUP(SBYLD2!CD$4,'[1]INTERNAL PARAMETERS-1'!$B$5:$J$44,5,FALSE))*VLOOKUP(SBYLD2!CD$4,'[1]INTERNAL PARAMETERS-1'!$B$5:$J$44,8,FALSE)*VLOOKUP(SBYLD2!CD$4,'[1]INTERNAL PARAMETERS-1'!$B$5:$J$44,3,FALSE)</f>
        <v>6.2037861443121137E-2</v>
      </c>
      <c r="CE38" s="44">
        <f>SBYLD1!CE38*VLOOKUP(SBYLD2!CE$4,'[1]INTERNAL PARAMETERS-1'!$B$5:$J$44,5,FALSE)*VLOOKUP(SBYLD2!CE$4,'[1]INTERNAL PARAMETERS-1'!$B$5:$J$44,6,FALSE)*VLOOKUP(SBYLD2!CE$4,'[1]INTERNAL PARAMETERS-1'!$B$5:$J$44,3,FALSE) + SBYLD1!CE38*(1-VLOOKUP(SBYLD2!CE$4,'[1]INTERNAL PARAMETERS-1'!$B$5:$J$44,5,FALSE))*VLOOKUP(SBYLD2!CE$4,'[1]INTERNAL PARAMETERS-1'!$B$5:$J$44,8,FALSE)*VLOOKUP(SBYLD2!CE$4,'[1]INTERNAL PARAMETERS-1'!$B$5:$J$44,3,FALSE)</f>
        <v>0.11330588115343596</v>
      </c>
      <c r="CF38" s="44">
        <f>SBYLD1!CF38*VLOOKUP(SBYLD2!CF$4,'[1]INTERNAL PARAMETERS-1'!$B$5:$J$44,5,FALSE)*VLOOKUP(SBYLD2!CF$4,'[1]INTERNAL PARAMETERS-1'!$B$5:$J$44,6,FALSE)*VLOOKUP(SBYLD2!CF$4,'[1]INTERNAL PARAMETERS-1'!$B$5:$J$44,3,FALSE) + SBYLD1!CF38*(1-VLOOKUP(SBYLD2!CF$4,'[1]INTERNAL PARAMETERS-1'!$B$5:$J$44,5,FALSE))*VLOOKUP(SBYLD2!CF$4,'[1]INTERNAL PARAMETERS-1'!$B$5:$J$44,8,FALSE)*VLOOKUP(SBYLD2!CF$4,'[1]INTERNAL PARAMETERS-1'!$B$5:$J$44,3,FALSE)</f>
        <v>0.11686223735821372</v>
      </c>
      <c r="CG38" s="44">
        <f>SBYLD1!CG38*VLOOKUP(SBYLD2!CG$4,'[1]INTERNAL PARAMETERS-1'!$B$5:$J$44,5,FALSE)*VLOOKUP(SBYLD2!CG$4,'[1]INTERNAL PARAMETERS-1'!$B$5:$J$44,6,FALSE)*VLOOKUP(SBYLD2!CG$4,'[1]INTERNAL PARAMETERS-1'!$B$5:$J$44,3,FALSE) + SBYLD1!CG38*(1-VLOOKUP(SBYLD2!CG$4,'[1]INTERNAL PARAMETERS-1'!$B$5:$J$44,5,FALSE))*VLOOKUP(SBYLD2!CG$4,'[1]INTERNAL PARAMETERS-1'!$B$5:$J$44,8,FALSE)*VLOOKUP(SBYLD2!CG$4,'[1]INTERNAL PARAMETERS-1'!$B$5:$J$44,3,FALSE)</f>
        <v>5.1634155641424656E-3</v>
      </c>
      <c r="CH38" s="43">
        <f>SBYLD1!CH38*VLOOKUP(SBYLD2!CH$4,'[1]INTERNAL PARAMETERS-1'!$B$5:$J$44,5,FALSE)*VLOOKUP(SBYLD2!CH$4,'[1]INTERNAL PARAMETERS-1'!$B$5:$J$44,6,FALSE)*VLOOKUP(SBYLD2!CH$4,'[1]INTERNAL PARAMETERS-1'!$B$5:$J$44,3,FALSE) + SBYLD1!CH38*(1-VLOOKUP(SBYLD2!CH$4,'[1]INTERNAL PARAMETERS-1'!$B$5:$J$44,5,FALSE))*VLOOKUP(SBYLD2!CH$4,'[1]INTERNAL PARAMETERS-1'!$B$5:$J$44,8,FALSE)*VLOOKUP(SBYLD2!CH$4,'[1]INTERNAL PARAMETERS-1'!$B$5:$J$44,3,FALSE)</f>
        <v>0</v>
      </c>
      <c r="CJ38" s="45">
        <f t="shared" si="0"/>
        <v>486.6189687605285</v>
      </c>
      <c r="CK38" s="43">
        <f t="shared" si="1"/>
        <v>129.52824024864248</v>
      </c>
    </row>
    <row r="39" spans="2:89">
      <c r="B39" s="58" t="s">
        <v>5</v>
      </c>
      <c r="C39" s="57" t="s">
        <v>41</v>
      </c>
      <c r="D39" s="57" t="s">
        <v>42</v>
      </c>
      <c r="E39" s="128">
        <f>SB!S39</f>
        <v>5881.5322695045061</v>
      </c>
      <c r="F39" s="56">
        <f>'[1]INTERNAL PARAMETERS-1'!M21</f>
        <v>9.3150000000000013</v>
      </c>
      <c r="G39" s="45">
        <f>SBYLD1!G39*VLOOKUP(SBYLD2!G$4,'[1]INTERNAL PARAMETERS-1'!$B$5:$J$44,5,FALSE)*VLOOKUP(SBYLD2!G$4,'[1]INTERNAL PARAMETERS-1'!$B$5:$J$44,7,FALSE)*SBYLD2!$F39 + SBYLD1!G39*(1-VLOOKUP(SBYLD2!G$4,'[1]INTERNAL PARAMETERS-1'!$B$5:$J$44,5,FALSE))*VLOOKUP(SBYLD2!G$4,'[1]INTERNAL PARAMETERS-1'!$B$5:$J$44,9,FALSE)*SBYLD2!$F39</f>
        <v>42.514714016725343</v>
      </c>
      <c r="H39" s="44">
        <f>SBYLD1!H39*VLOOKUP(SBYLD2!H$4,'[1]INTERNAL PARAMETERS-1'!$B$5:$J$44,5,FALSE)*VLOOKUP(SBYLD2!H$4,'[1]INTERNAL PARAMETERS-1'!$B$5:$J$44,7,FALSE)*SBYLD2!$F39 + SBYLD1!H39*(1-VLOOKUP(SBYLD2!H$4,'[1]INTERNAL PARAMETERS-1'!$B$5:$J$44,5,FALSE))*VLOOKUP(SBYLD2!H$4,'[1]INTERNAL PARAMETERS-1'!$B$5:$J$44,9,FALSE)*SBYLD2!$F39</f>
        <v>35.61046241274839</v>
      </c>
      <c r="I39" s="44">
        <f>SBYLD1!I39*VLOOKUP(SBYLD2!I$4,'[1]INTERNAL PARAMETERS-1'!$B$5:$J$44,5,FALSE)*VLOOKUP(SBYLD2!I$4,'[1]INTERNAL PARAMETERS-1'!$B$5:$J$44,7,FALSE)*SBYLD2!$F39 + SBYLD1!I39*(1-VLOOKUP(SBYLD2!I$4,'[1]INTERNAL PARAMETERS-1'!$B$5:$J$44,5,FALSE))*VLOOKUP(SBYLD2!I$4,'[1]INTERNAL PARAMETERS-1'!$B$5:$J$44,9,FALSE)*SBYLD2!$F39</f>
        <v>98.863034677306985</v>
      </c>
      <c r="J39" s="44">
        <f>SBYLD1!J39*VLOOKUP(SBYLD2!J$4,'[1]INTERNAL PARAMETERS-1'!$B$5:$J$44,5,FALSE)*VLOOKUP(SBYLD2!J$4,'[1]INTERNAL PARAMETERS-1'!$B$5:$J$44,7,FALSE)*SBYLD2!$F39 + SBYLD1!J39*(1-VLOOKUP(SBYLD2!J$4,'[1]INTERNAL PARAMETERS-1'!$B$5:$J$44,5,FALSE))*VLOOKUP(SBYLD2!J$4,'[1]INTERNAL PARAMETERS-1'!$B$5:$J$44,9,FALSE)*SBYLD2!$F39</f>
        <v>0</v>
      </c>
      <c r="K39" s="44">
        <f>SBYLD1!K39*VLOOKUP(SBYLD2!K$4,'[1]INTERNAL PARAMETERS-1'!$B$5:$J$44,5,FALSE)*VLOOKUP(SBYLD2!K$4,'[1]INTERNAL PARAMETERS-1'!$B$5:$J$44,7,FALSE)*SBYLD2!$F39 + SBYLD1!K39*(1-VLOOKUP(SBYLD2!K$4,'[1]INTERNAL PARAMETERS-1'!$B$5:$J$44,5,FALSE))*VLOOKUP(SBYLD2!K$4,'[1]INTERNAL PARAMETERS-1'!$B$5:$J$44,9,FALSE)*SBYLD2!$F39</f>
        <v>0</v>
      </c>
      <c r="L39" s="44">
        <f>SBYLD1!L39*VLOOKUP(SBYLD2!L$4,'[1]INTERNAL PARAMETERS-1'!$B$5:$J$44,5,FALSE)*VLOOKUP(SBYLD2!L$4,'[1]INTERNAL PARAMETERS-1'!$B$5:$J$44,7,FALSE)*SBYLD2!$F39 + SBYLD1!L39*(1-VLOOKUP(SBYLD2!L$4,'[1]INTERNAL PARAMETERS-1'!$B$5:$J$44,5,FALSE))*VLOOKUP(SBYLD2!L$4,'[1]INTERNAL PARAMETERS-1'!$B$5:$J$44,9,FALSE)*SBYLD2!$F39</f>
        <v>0</v>
      </c>
      <c r="M39" s="44">
        <f>SBYLD1!M39*VLOOKUP(SBYLD2!M$4,'[1]INTERNAL PARAMETERS-1'!$B$5:$J$44,5,FALSE)*VLOOKUP(SBYLD2!M$4,'[1]INTERNAL PARAMETERS-1'!$B$5:$J$44,7,FALSE)*SBYLD2!$F39 + SBYLD1!M39*(1-VLOOKUP(SBYLD2!M$4,'[1]INTERNAL PARAMETERS-1'!$B$5:$J$44,5,FALSE))*VLOOKUP(SBYLD2!M$4,'[1]INTERNAL PARAMETERS-1'!$B$5:$J$44,9,FALSE)*SBYLD2!$F39</f>
        <v>36.702363943682251</v>
      </c>
      <c r="N39" s="44">
        <f>SBYLD1!N39*VLOOKUP(SBYLD2!N$4,'[1]INTERNAL PARAMETERS-1'!$B$5:$J$44,5,FALSE)*VLOOKUP(SBYLD2!N$4,'[1]INTERNAL PARAMETERS-1'!$B$5:$J$44,7,FALSE)*SBYLD2!$F39 + SBYLD1!N39*(1-VLOOKUP(SBYLD2!N$4,'[1]INTERNAL PARAMETERS-1'!$B$5:$J$44,5,FALSE))*VLOOKUP(SBYLD2!N$4,'[1]INTERNAL PARAMETERS-1'!$B$5:$J$44,9,FALSE)*SBYLD2!$F39</f>
        <v>0.43910947283435059</v>
      </c>
      <c r="O39" s="44">
        <f>SBYLD1!O39*VLOOKUP(SBYLD2!O$4,'[1]INTERNAL PARAMETERS-1'!$B$5:$J$44,5,FALSE)*VLOOKUP(SBYLD2!O$4,'[1]INTERNAL PARAMETERS-1'!$B$5:$J$44,7,FALSE)*SBYLD2!$F39 + SBYLD1!O39*(1-VLOOKUP(SBYLD2!O$4,'[1]INTERNAL PARAMETERS-1'!$B$5:$J$44,5,FALSE))*VLOOKUP(SBYLD2!O$4,'[1]INTERNAL PARAMETERS-1'!$B$5:$J$44,9,FALSE)*SBYLD2!$F39</f>
        <v>0</v>
      </c>
      <c r="P39" s="44">
        <f>SBYLD1!P39*VLOOKUP(SBYLD2!P$4,'[1]INTERNAL PARAMETERS-1'!$B$5:$J$44,5,FALSE)*VLOOKUP(SBYLD2!P$4,'[1]INTERNAL PARAMETERS-1'!$B$5:$J$44,7,FALSE)*SBYLD2!$F39 + SBYLD1!P39*(1-VLOOKUP(SBYLD2!P$4,'[1]INTERNAL PARAMETERS-1'!$B$5:$J$44,5,FALSE))*VLOOKUP(SBYLD2!P$4,'[1]INTERNAL PARAMETERS-1'!$B$5:$J$44,9,FALSE)*SBYLD2!$F39</f>
        <v>0</v>
      </c>
      <c r="Q39" s="44">
        <f>SBYLD1!Q39*VLOOKUP(SBYLD2!Q$4,'[1]INTERNAL PARAMETERS-1'!$B$5:$J$44,5,FALSE)*VLOOKUP(SBYLD2!Q$4,'[1]INTERNAL PARAMETERS-1'!$B$5:$J$44,7,FALSE)*SBYLD2!$F39 + SBYLD1!Q39*(1-VLOOKUP(SBYLD2!Q$4,'[1]INTERNAL PARAMETERS-1'!$B$5:$J$44,5,FALSE))*VLOOKUP(SBYLD2!Q$4,'[1]INTERNAL PARAMETERS-1'!$B$5:$J$44,9,FALSE)*SBYLD2!$F39</f>
        <v>0</v>
      </c>
      <c r="R39" s="44">
        <f>SBYLD1!R39*VLOOKUP(SBYLD2!R$4,'[1]INTERNAL PARAMETERS-1'!$B$5:$J$44,5,FALSE)*VLOOKUP(SBYLD2!R$4,'[1]INTERNAL PARAMETERS-1'!$B$5:$J$44,7,FALSE)*SBYLD2!$F39 + SBYLD1!R39*(1-VLOOKUP(SBYLD2!R$4,'[1]INTERNAL PARAMETERS-1'!$B$5:$J$44,5,FALSE))*VLOOKUP(SBYLD2!R$4,'[1]INTERNAL PARAMETERS-1'!$B$5:$J$44,9,FALSE)*SBYLD2!$F39</f>
        <v>0.38499550370110119</v>
      </c>
      <c r="S39" s="44">
        <f>SBYLD1!S39*VLOOKUP(SBYLD2!S$4,'[1]INTERNAL PARAMETERS-1'!$B$5:$J$44,5,FALSE)*VLOOKUP(SBYLD2!S$4,'[1]INTERNAL PARAMETERS-1'!$B$5:$J$44,7,FALSE)*SBYLD2!$F39 + SBYLD1!S39*(1-VLOOKUP(SBYLD2!S$4,'[1]INTERNAL PARAMETERS-1'!$B$5:$J$44,5,FALSE))*VLOOKUP(SBYLD2!S$4,'[1]INTERNAL PARAMETERS-1'!$B$5:$J$44,9,FALSE)*SBYLD2!$F39</f>
        <v>7.4922189374540347</v>
      </c>
      <c r="T39" s="44">
        <f>SBYLD1!T39*VLOOKUP(SBYLD2!T$4,'[1]INTERNAL PARAMETERS-1'!$B$5:$J$44,5,FALSE)*VLOOKUP(SBYLD2!T$4,'[1]INTERNAL PARAMETERS-1'!$B$5:$J$44,7,FALSE)*SBYLD2!$F39 + SBYLD1!T39*(1-VLOOKUP(SBYLD2!T$4,'[1]INTERNAL PARAMETERS-1'!$B$5:$J$44,5,FALSE))*VLOOKUP(SBYLD2!T$4,'[1]INTERNAL PARAMETERS-1'!$B$5:$J$44,9,FALSE)*SBYLD2!$F39</f>
        <v>3.609168487778553</v>
      </c>
      <c r="U39" s="44">
        <f>SBYLD1!U39*VLOOKUP(SBYLD2!U$4,'[1]INTERNAL PARAMETERS-1'!$B$5:$J$44,5,FALSE)*VLOOKUP(SBYLD2!U$4,'[1]INTERNAL PARAMETERS-1'!$B$5:$J$44,7,FALSE)*SBYLD2!$F39 + SBYLD1!U39*(1-VLOOKUP(SBYLD2!U$4,'[1]INTERNAL PARAMETERS-1'!$B$5:$J$44,5,FALSE))*VLOOKUP(SBYLD2!U$4,'[1]INTERNAL PARAMETERS-1'!$B$5:$J$44,9,FALSE)*SBYLD2!$F39</f>
        <v>1.0874884805264267</v>
      </c>
      <c r="V39" s="44">
        <f>SBYLD1!V39*VLOOKUP(SBYLD2!V$4,'[1]INTERNAL PARAMETERS-1'!$B$5:$J$44,5,FALSE)*VLOOKUP(SBYLD2!V$4,'[1]INTERNAL PARAMETERS-1'!$B$5:$J$44,7,FALSE)*SBYLD2!$F39 + SBYLD1!V39*(1-VLOOKUP(SBYLD2!V$4,'[1]INTERNAL PARAMETERS-1'!$B$5:$J$44,5,FALSE))*VLOOKUP(SBYLD2!V$4,'[1]INTERNAL PARAMETERS-1'!$B$5:$J$44,9,FALSE)*SBYLD2!$F39</f>
        <v>10.249921810103405</v>
      </c>
      <c r="W39" s="44">
        <f>SBYLD1!W39*VLOOKUP(SBYLD2!W$4,'[1]INTERNAL PARAMETERS-1'!$B$5:$J$44,5,FALSE)*VLOOKUP(SBYLD2!W$4,'[1]INTERNAL PARAMETERS-1'!$B$5:$J$44,7,FALSE)*SBYLD2!$F39 + SBYLD1!W39*(1-VLOOKUP(SBYLD2!W$4,'[1]INTERNAL PARAMETERS-1'!$B$5:$J$44,5,FALSE))*VLOOKUP(SBYLD2!W$4,'[1]INTERNAL PARAMETERS-1'!$B$5:$J$44,9,FALSE)*SBYLD2!$F39</f>
        <v>0</v>
      </c>
      <c r="X39" s="44">
        <f>SBYLD1!X39*VLOOKUP(SBYLD2!X$4,'[1]INTERNAL PARAMETERS-1'!$B$5:$J$44,5,FALSE)*VLOOKUP(SBYLD2!X$4,'[1]INTERNAL PARAMETERS-1'!$B$5:$J$44,7,FALSE)*SBYLD2!$F39 + SBYLD1!X39*(1-VLOOKUP(SBYLD2!X$4,'[1]INTERNAL PARAMETERS-1'!$B$5:$J$44,5,FALSE))*VLOOKUP(SBYLD2!X$4,'[1]INTERNAL PARAMETERS-1'!$B$5:$J$44,9,FALSE)*SBYLD2!$F39</f>
        <v>0</v>
      </c>
      <c r="Y39" s="44">
        <f>SBYLD1!Y39*VLOOKUP(SBYLD2!Y$4,'[1]INTERNAL PARAMETERS-1'!$B$5:$J$44,5,FALSE)*VLOOKUP(SBYLD2!Y$4,'[1]INTERNAL PARAMETERS-1'!$B$5:$J$44,7,FALSE)*SBYLD2!$F39 + SBYLD1!Y39*(1-VLOOKUP(SBYLD2!Y$4,'[1]INTERNAL PARAMETERS-1'!$B$5:$J$44,5,FALSE))*VLOOKUP(SBYLD2!Y$4,'[1]INTERNAL PARAMETERS-1'!$B$5:$J$44,9,FALSE)*SBYLD2!$F39</f>
        <v>0</v>
      </c>
      <c r="Z39" s="44">
        <f>SBYLD1!Z39*VLOOKUP(SBYLD2!Z$4,'[1]INTERNAL PARAMETERS-1'!$B$5:$J$44,5,FALSE)*VLOOKUP(SBYLD2!Z$4,'[1]INTERNAL PARAMETERS-1'!$B$5:$J$44,7,FALSE)*SBYLD2!$F39 + SBYLD1!Z39*(1-VLOOKUP(SBYLD2!Z$4,'[1]INTERNAL PARAMETERS-1'!$B$5:$J$44,5,FALSE))*VLOOKUP(SBYLD2!Z$4,'[1]INTERNAL PARAMETERS-1'!$B$5:$J$44,9,FALSE)*SBYLD2!$F39</f>
        <v>0</v>
      </c>
      <c r="AA39" s="44">
        <f>SBYLD1!AA39*VLOOKUP(SBYLD2!AA$4,'[1]INTERNAL PARAMETERS-1'!$B$5:$J$44,5,FALSE)*VLOOKUP(SBYLD2!AA$4,'[1]INTERNAL PARAMETERS-1'!$B$5:$J$44,7,FALSE)*SBYLD2!$F39 + SBYLD1!AA39*(1-VLOOKUP(SBYLD2!AA$4,'[1]INTERNAL PARAMETERS-1'!$B$5:$J$44,5,FALSE))*VLOOKUP(SBYLD2!AA$4,'[1]INTERNAL PARAMETERS-1'!$B$5:$J$44,9,FALSE)*SBYLD2!$F39</f>
        <v>0</v>
      </c>
      <c r="AB39" s="44">
        <f>SBYLD1!AB39*VLOOKUP(SBYLD2!AB$4,'[1]INTERNAL PARAMETERS-1'!$B$5:$J$44,5,FALSE)*VLOOKUP(SBYLD2!AB$4,'[1]INTERNAL PARAMETERS-1'!$B$5:$J$44,7,FALSE)*SBYLD2!$F39 + SBYLD1!AB39*(1-VLOOKUP(SBYLD2!AB$4,'[1]INTERNAL PARAMETERS-1'!$B$5:$J$44,5,FALSE))*VLOOKUP(SBYLD2!AB$4,'[1]INTERNAL PARAMETERS-1'!$B$5:$J$44,9,FALSE)*SBYLD2!$F39</f>
        <v>0</v>
      </c>
      <c r="AC39" s="44">
        <f>SBYLD1!AC39*VLOOKUP(SBYLD2!AC$4,'[1]INTERNAL PARAMETERS-1'!$B$5:$J$44,5,FALSE)*VLOOKUP(SBYLD2!AC$4,'[1]INTERNAL PARAMETERS-1'!$B$5:$J$44,7,FALSE)*SBYLD2!$F39 + SBYLD1!AC39*(1-VLOOKUP(SBYLD2!AC$4,'[1]INTERNAL PARAMETERS-1'!$B$5:$J$44,5,FALSE))*VLOOKUP(SBYLD2!AC$4,'[1]INTERNAL PARAMETERS-1'!$B$5:$J$44,9,FALSE)*SBYLD2!$F39</f>
        <v>0</v>
      </c>
      <c r="AD39" s="44">
        <f>SBYLD1!AD39*VLOOKUP(SBYLD2!AD$4,'[1]INTERNAL PARAMETERS-1'!$B$5:$J$44,5,FALSE)*VLOOKUP(SBYLD2!AD$4,'[1]INTERNAL PARAMETERS-1'!$B$5:$J$44,7,FALSE)*SBYLD2!$F39 + SBYLD1!AD39*(1-VLOOKUP(SBYLD2!AD$4,'[1]INTERNAL PARAMETERS-1'!$B$5:$J$44,5,FALSE))*VLOOKUP(SBYLD2!AD$4,'[1]INTERNAL PARAMETERS-1'!$B$5:$J$44,9,FALSE)*SBYLD2!$F39</f>
        <v>0</v>
      </c>
      <c r="AE39" s="44">
        <f>SBYLD1!AE39*VLOOKUP(SBYLD2!AE$4,'[1]INTERNAL PARAMETERS-1'!$B$5:$J$44,5,FALSE)*VLOOKUP(SBYLD2!AE$4,'[1]INTERNAL PARAMETERS-1'!$B$5:$J$44,7,FALSE)*SBYLD2!$F39 + SBYLD1!AE39*(1-VLOOKUP(SBYLD2!AE$4,'[1]INTERNAL PARAMETERS-1'!$B$5:$J$44,5,FALSE))*VLOOKUP(SBYLD2!AE$4,'[1]INTERNAL PARAMETERS-1'!$B$5:$J$44,9,FALSE)*SBYLD2!$F39</f>
        <v>0</v>
      </c>
      <c r="AF39" s="44">
        <f>SBYLD1!AF39*VLOOKUP(SBYLD2!AF$4,'[1]INTERNAL PARAMETERS-1'!$B$5:$J$44,5,FALSE)*VLOOKUP(SBYLD2!AF$4,'[1]INTERNAL PARAMETERS-1'!$B$5:$J$44,7,FALSE)*SBYLD2!$F39 + SBYLD1!AF39*(1-VLOOKUP(SBYLD2!AF$4,'[1]INTERNAL PARAMETERS-1'!$B$5:$J$44,5,FALSE))*VLOOKUP(SBYLD2!AF$4,'[1]INTERNAL PARAMETERS-1'!$B$5:$J$44,9,FALSE)*SBYLD2!$F39</f>
        <v>0</v>
      </c>
      <c r="AG39" s="44">
        <f>SBYLD1!AG39*VLOOKUP(SBYLD2!AG$4,'[1]INTERNAL PARAMETERS-1'!$B$5:$J$44,5,FALSE)*VLOOKUP(SBYLD2!AG$4,'[1]INTERNAL PARAMETERS-1'!$B$5:$J$44,7,FALSE)*SBYLD2!$F39 + SBYLD1!AG39*(1-VLOOKUP(SBYLD2!AG$4,'[1]INTERNAL PARAMETERS-1'!$B$5:$J$44,5,FALSE))*VLOOKUP(SBYLD2!AG$4,'[1]INTERNAL PARAMETERS-1'!$B$5:$J$44,9,FALSE)*SBYLD2!$F39</f>
        <v>0</v>
      </c>
      <c r="AH39" s="44">
        <f>SBYLD1!AH39*VLOOKUP(SBYLD2!AH$4,'[1]INTERNAL PARAMETERS-1'!$B$5:$J$44,5,FALSE)*VLOOKUP(SBYLD2!AH$4,'[1]INTERNAL PARAMETERS-1'!$B$5:$J$44,7,FALSE)*SBYLD2!$F39 + SBYLD1!AH39*(1-VLOOKUP(SBYLD2!AH$4,'[1]INTERNAL PARAMETERS-1'!$B$5:$J$44,5,FALSE))*VLOOKUP(SBYLD2!AH$4,'[1]INTERNAL PARAMETERS-1'!$B$5:$J$44,9,FALSE)*SBYLD2!$F39</f>
        <v>0</v>
      </c>
      <c r="AI39" s="44">
        <f>SBYLD1!AI39*VLOOKUP(SBYLD2!AI$4,'[1]INTERNAL PARAMETERS-1'!$B$5:$J$44,5,FALSE)*VLOOKUP(SBYLD2!AI$4,'[1]INTERNAL PARAMETERS-1'!$B$5:$J$44,7,FALSE)*SBYLD2!$F39 + SBYLD1!AI39*(1-VLOOKUP(SBYLD2!AI$4,'[1]INTERNAL PARAMETERS-1'!$B$5:$J$44,5,FALSE))*VLOOKUP(SBYLD2!AI$4,'[1]INTERNAL PARAMETERS-1'!$B$5:$J$44,9,FALSE)*SBYLD2!$F39</f>
        <v>0.12031109490659413</v>
      </c>
      <c r="AJ39" s="44">
        <f>SBYLD1!AJ39*VLOOKUP(SBYLD2!AJ$4,'[1]INTERNAL PARAMETERS-1'!$B$5:$J$44,5,FALSE)*VLOOKUP(SBYLD2!AJ$4,'[1]INTERNAL PARAMETERS-1'!$B$5:$J$44,7,FALSE)*SBYLD2!$F39 + SBYLD1!AJ39*(1-VLOOKUP(SBYLD2!AJ$4,'[1]INTERNAL PARAMETERS-1'!$B$5:$J$44,5,FALSE))*VLOOKUP(SBYLD2!AJ$4,'[1]INTERNAL PARAMETERS-1'!$B$5:$J$44,9,FALSE)*SBYLD2!$F39</f>
        <v>1.8766394132978155</v>
      </c>
      <c r="AK39" s="44">
        <f>SBYLD1!AK39*VLOOKUP(SBYLD2!AK$4,'[1]INTERNAL PARAMETERS-1'!$B$5:$J$44,5,FALSE)*VLOOKUP(SBYLD2!AK$4,'[1]INTERNAL PARAMETERS-1'!$B$5:$J$44,7,FALSE)*SBYLD2!$F39 + SBYLD1!AK39*(1-VLOOKUP(SBYLD2!AK$4,'[1]INTERNAL PARAMETERS-1'!$B$5:$J$44,5,FALSE))*VLOOKUP(SBYLD2!AK$4,'[1]INTERNAL PARAMETERS-1'!$B$5:$J$44,9,FALSE)*SBYLD2!$F39</f>
        <v>0</v>
      </c>
      <c r="AL39" s="44">
        <f>SBYLD1!AL39*VLOOKUP(SBYLD2!AL$4,'[1]INTERNAL PARAMETERS-1'!$B$5:$J$44,5,FALSE)*VLOOKUP(SBYLD2!AL$4,'[1]INTERNAL PARAMETERS-1'!$B$5:$J$44,7,FALSE)*SBYLD2!$F39 + SBYLD1!AL39*(1-VLOOKUP(SBYLD2!AL$4,'[1]INTERNAL PARAMETERS-1'!$B$5:$J$44,5,FALSE))*VLOOKUP(SBYLD2!AL$4,'[1]INTERNAL PARAMETERS-1'!$B$5:$J$44,9,FALSE)*SBYLD2!$F39</f>
        <v>0</v>
      </c>
      <c r="AM39" s="44">
        <f>SBYLD1!AM39*VLOOKUP(SBYLD2!AM$4,'[1]INTERNAL PARAMETERS-1'!$B$5:$J$44,5,FALSE)*VLOOKUP(SBYLD2!AM$4,'[1]INTERNAL PARAMETERS-1'!$B$5:$J$44,7,FALSE)*SBYLD2!$F39 + SBYLD1!AM39*(1-VLOOKUP(SBYLD2!AM$4,'[1]INTERNAL PARAMETERS-1'!$B$5:$J$44,5,FALSE))*VLOOKUP(SBYLD2!AM$4,'[1]INTERNAL PARAMETERS-1'!$B$5:$J$44,9,FALSE)*SBYLD2!$F39</f>
        <v>0</v>
      </c>
      <c r="AN39" s="44">
        <f>SBYLD1!AN39*VLOOKUP(SBYLD2!AN$4,'[1]INTERNAL PARAMETERS-1'!$B$5:$J$44,5,FALSE)*VLOOKUP(SBYLD2!AN$4,'[1]INTERNAL PARAMETERS-1'!$B$5:$J$44,7,FALSE)*SBYLD2!$F39 + SBYLD1!AN39*(1-VLOOKUP(SBYLD2!AN$4,'[1]INTERNAL PARAMETERS-1'!$B$5:$J$44,5,FALSE))*VLOOKUP(SBYLD2!AN$4,'[1]INTERNAL PARAMETERS-1'!$B$5:$J$44,9,FALSE)*SBYLD2!$F39</f>
        <v>0</v>
      </c>
      <c r="AO39" s="44">
        <f>SBYLD1!AO39*VLOOKUP(SBYLD2!AO$4,'[1]INTERNAL PARAMETERS-1'!$B$5:$J$44,5,FALSE)*VLOOKUP(SBYLD2!AO$4,'[1]INTERNAL PARAMETERS-1'!$B$5:$J$44,7,FALSE)*SBYLD2!$F39 + SBYLD1!AO39*(1-VLOOKUP(SBYLD2!AO$4,'[1]INTERNAL PARAMETERS-1'!$B$5:$J$44,5,FALSE))*VLOOKUP(SBYLD2!AO$4,'[1]INTERNAL PARAMETERS-1'!$B$5:$J$44,9,FALSE)*SBYLD2!$F39</f>
        <v>0</v>
      </c>
      <c r="AP39" s="44">
        <f>SBYLD1!AP39*VLOOKUP(SBYLD2!AP$4,'[1]INTERNAL PARAMETERS-1'!$B$5:$J$44,5,FALSE)*VLOOKUP(SBYLD2!AP$4,'[1]INTERNAL PARAMETERS-1'!$B$5:$J$44,7,FALSE)*SBYLD2!$F39 + SBYLD1!AP39*(1-VLOOKUP(SBYLD2!AP$4,'[1]INTERNAL PARAMETERS-1'!$B$5:$J$44,5,FALSE))*VLOOKUP(SBYLD2!AP$4,'[1]INTERNAL PARAMETERS-1'!$B$5:$J$44,9,FALSE)*SBYLD2!$F39</f>
        <v>0</v>
      </c>
      <c r="AQ39" s="44">
        <f>SBYLD1!AQ39*VLOOKUP(SBYLD2!AQ$4,'[1]INTERNAL PARAMETERS-1'!$B$5:$J$44,5,FALSE)*VLOOKUP(SBYLD2!AQ$4,'[1]INTERNAL PARAMETERS-1'!$B$5:$J$44,7,FALSE)*SBYLD2!$F39 + SBYLD1!AQ39*(1-VLOOKUP(SBYLD2!AQ$4,'[1]INTERNAL PARAMETERS-1'!$B$5:$J$44,5,FALSE))*VLOOKUP(SBYLD2!AQ$4,'[1]INTERNAL PARAMETERS-1'!$B$5:$J$44,9,FALSE)*SBYLD2!$F39</f>
        <v>0</v>
      </c>
      <c r="AR39" s="44">
        <f>SBYLD1!AR39*VLOOKUP(SBYLD2!AR$4,'[1]INTERNAL PARAMETERS-1'!$B$5:$J$44,5,FALSE)*VLOOKUP(SBYLD2!AR$4,'[1]INTERNAL PARAMETERS-1'!$B$5:$J$44,7,FALSE)*SBYLD2!$F39 + SBYLD1!AR39*(1-VLOOKUP(SBYLD2!AR$4,'[1]INTERNAL PARAMETERS-1'!$B$5:$J$44,5,FALSE))*VLOOKUP(SBYLD2!AR$4,'[1]INTERNAL PARAMETERS-1'!$B$5:$J$44,9,FALSE)*SBYLD2!$F39</f>
        <v>0</v>
      </c>
      <c r="AS39" s="44">
        <f>SBYLD1!AS39*VLOOKUP(SBYLD2!AS$4,'[1]INTERNAL PARAMETERS-1'!$B$5:$J$44,5,FALSE)*VLOOKUP(SBYLD2!AS$4,'[1]INTERNAL PARAMETERS-1'!$B$5:$J$44,7,FALSE)*SBYLD2!$F39 + SBYLD1!AS39*(1-VLOOKUP(SBYLD2!AS$4,'[1]INTERNAL PARAMETERS-1'!$B$5:$J$44,5,FALSE))*VLOOKUP(SBYLD2!AS$4,'[1]INTERNAL PARAMETERS-1'!$B$5:$J$44,9,FALSE)*SBYLD2!$F39</f>
        <v>0</v>
      </c>
      <c r="AT39" s="43">
        <f>SBYLD1!AT39*VLOOKUP(SBYLD2!AT$4,'[1]INTERNAL PARAMETERS-1'!$B$5:$J$44,5,FALSE)*VLOOKUP(SBYLD2!AT$4,'[1]INTERNAL PARAMETERS-1'!$B$5:$J$44,7,FALSE)*SBYLD2!$F39 + SBYLD1!AT39*(1-VLOOKUP(SBYLD2!AT$4,'[1]INTERNAL PARAMETERS-1'!$B$5:$J$44,5,FALSE))*VLOOKUP(SBYLD2!AT$4,'[1]INTERNAL PARAMETERS-1'!$B$5:$J$44,9,FALSE)*SBYLD2!$F39</f>
        <v>0</v>
      </c>
      <c r="AU39" s="45">
        <f>SBYLD1!AU39*VLOOKUP(SBYLD2!AU$4,'[1]INTERNAL PARAMETERS-1'!$B$5:$J$44,5,FALSE)*VLOOKUP(SBYLD2!AU$4,'[1]INTERNAL PARAMETERS-1'!$B$5:$J$44,6,FALSE)*VLOOKUP(SBYLD2!AU$4,'[1]INTERNAL PARAMETERS-1'!$B$5:$J$44,3,FALSE) + SBYLD1!AU39*(1-VLOOKUP(SBYLD2!AU$4,'[1]INTERNAL PARAMETERS-1'!$B$5:$J$44,5,FALSE))*VLOOKUP(SBYLD2!AU$4,'[1]INTERNAL PARAMETERS-1'!$B$5:$J$44,8,FALSE)*VLOOKUP(SBYLD2!AU$4,'[1]INTERNAL PARAMETERS-1'!$B$5:$J$44,3,FALSE)</f>
        <v>0</v>
      </c>
      <c r="AV39" s="44">
        <f>SBYLD1!AV39*VLOOKUP(SBYLD2!AV$4,'[1]INTERNAL PARAMETERS-1'!$B$5:$J$44,5,FALSE)*VLOOKUP(SBYLD2!AV$4,'[1]INTERNAL PARAMETERS-1'!$B$5:$J$44,6,FALSE)*VLOOKUP(SBYLD2!AV$4,'[1]INTERNAL PARAMETERS-1'!$B$5:$J$44,3,FALSE) + SBYLD1!AV39*(1-VLOOKUP(SBYLD2!AV$4,'[1]INTERNAL PARAMETERS-1'!$B$5:$J$44,5,FALSE))*VLOOKUP(SBYLD2!AV$4,'[1]INTERNAL PARAMETERS-1'!$B$5:$J$44,8,FALSE)*VLOOKUP(SBYLD2!AV$4,'[1]INTERNAL PARAMETERS-1'!$B$5:$J$44,3,FALSE)</f>
        <v>0</v>
      </c>
      <c r="AW39" s="44">
        <f>SBYLD1!AW39*VLOOKUP(SBYLD2!AW$4,'[1]INTERNAL PARAMETERS-1'!$B$5:$J$44,5,FALSE)*VLOOKUP(SBYLD2!AW$4,'[1]INTERNAL PARAMETERS-1'!$B$5:$J$44,6,FALSE)*VLOOKUP(SBYLD2!AW$4,'[1]INTERNAL PARAMETERS-1'!$B$5:$J$44,3,FALSE) + SBYLD1!AW39*(1-VLOOKUP(SBYLD2!AW$4,'[1]INTERNAL PARAMETERS-1'!$B$5:$J$44,5,FALSE))*VLOOKUP(SBYLD2!AW$4,'[1]INTERNAL PARAMETERS-1'!$B$5:$J$44,8,FALSE)*VLOOKUP(SBYLD2!AW$4,'[1]INTERNAL PARAMETERS-1'!$B$5:$J$44,3,FALSE)</f>
        <v>12.530901963766373</v>
      </c>
      <c r="AX39" s="44">
        <f>SBYLD1!AX39*VLOOKUP(SBYLD2!AX$4,'[1]INTERNAL PARAMETERS-1'!$B$5:$J$44,5,FALSE)*VLOOKUP(SBYLD2!AX$4,'[1]INTERNAL PARAMETERS-1'!$B$5:$J$44,6,FALSE)*VLOOKUP(SBYLD2!AX$4,'[1]INTERNAL PARAMETERS-1'!$B$5:$J$44,3,FALSE) + SBYLD1!AX39*(1-VLOOKUP(SBYLD2!AX$4,'[1]INTERNAL PARAMETERS-1'!$B$5:$J$44,5,FALSE))*VLOOKUP(SBYLD2!AX$4,'[1]INTERNAL PARAMETERS-1'!$B$5:$J$44,8,FALSE)*VLOOKUP(SBYLD2!AX$4,'[1]INTERNAL PARAMETERS-1'!$B$5:$J$44,3,FALSE)</f>
        <v>0</v>
      </c>
      <c r="AY39" s="44">
        <f>SBYLD1!AY39*VLOOKUP(SBYLD2!AY$4,'[1]INTERNAL PARAMETERS-1'!$B$5:$J$44,5,FALSE)*VLOOKUP(SBYLD2!AY$4,'[1]INTERNAL PARAMETERS-1'!$B$5:$J$44,6,FALSE)*VLOOKUP(SBYLD2!AY$4,'[1]INTERNAL PARAMETERS-1'!$B$5:$J$44,3,FALSE) + SBYLD1!AY39*(1-VLOOKUP(SBYLD2!AY$4,'[1]INTERNAL PARAMETERS-1'!$B$5:$J$44,5,FALSE))*VLOOKUP(SBYLD2!AY$4,'[1]INTERNAL PARAMETERS-1'!$B$5:$J$44,8,FALSE)*VLOOKUP(SBYLD2!AY$4,'[1]INTERNAL PARAMETERS-1'!$B$5:$J$44,3,FALSE)</f>
        <v>0</v>
      </c>
      <c r="AZ39" s="44">
        <f>SBYLD1!AZ39*VLOOKUP(SBYLD2!AZ$4,'[1]INTERNAL PARAMETERS-1'!$B$5:$J$44,5,FALSE)*VLOOKUP(SBYLD2!AZ$4,'[1]INTERNAL PARAMETERS-1'!$B$5:$J$44,6,FALSE)*VLOOKUP(SBYLD2!AZ$4,'[1]INTERNAL PARAMETERS-1'!$B$5:$J$44,3,FALSE) + SBYLD1!AZ39*(1-VLOOKUP(SBYLD2!AZ$4,'[1]INTERNAL PARAMETERS-1'!$B$5:$J$44,5,FALSE))*VLOOKUP(SBYLD2!AZ$4,'[1]INTERNAL PARAMETERS-1'!$B$5:$J$44,8,FALSE)*VLOOKUP(SBYLD2!AZ$4,'[1]INTERNAL PARAMETERS-1'!$B$5:$J$44,3,FALSE)</f>
        <v>0</v>
      </c>
      <c r="BA39" s="44">
        <f>SBYLD1!BA39*VLOOKUP(SBYLD2!BA$4,'[1]INTERNAL PARAMETERS-1'!$B$5:$J$44,5,FALSE)*VLOOKUP(SBYLD2!BA$4,'[1]INTERNAL PARAMETERS-1'!$B$5:$J$44,6,FALSE)*VLOOKUP(SBYLD2!BA$4,'[1]INTERNAL PARAMETERS-1'!$B$5:$J$44,3,FALSE) + SBYLD1!BA39*(1-VLOOKUP(SBYLD2!BA$4,'[1]INTERNAL PARAMETERS-1'!$B$5:$J$44,5,FALSE))*VLOOKUP(SBYLD2!BA$4,'[1]INTERNAL PARAMETERS-1'!$B$5:$J$44,8,FALSE)*VLOOKUP(SBYLD2!BA$4,'[1]INTERNAL PARAMETERS-1'!$B$5:$J$44,3,FALSE)</f>
        <v>46.49823231790927</v>
      </c>
      <c r="BB39" s="44">
        <f>SBYLD1!BB39*VLOOKUP(SBYLD2!BB$4,'[1]INTERNAL PARAMETERS-1'!$B$5:$J$44,5,FALSE)*VLOOKUP(SBYLD2!BB$4,'[1]INTERNAL PARAMETERS-1'!$B$5:$J$44,6,FALSE)*VLOOKUP(SBYLD2!BB$4,'[1]INTERNAL PARAMETERS-1'!$B$5:$J$44,3,FALSE) + SBYLD1!BB39*(1-VLOOKUP(SBYLD2!BB$4,'[1]INTERNAL PARAMETERS-1'!$B$5:$J$44,5,FALSE))*VLOOKUP(SBYLD2!BB$4,'[1]INTERNAL PARAMETERS-1'!$B$5:$J$44,8,FALSE)*VLOOKUP(SBYLD2!BB$4,'[1]INTERNAL PARAMETERS-1'!$B$5:$J$44,3,FALSE)</f>
        <v>2.7763644435679735</v>
      </c>
      <c r="BC39" s="44">
        <f>SBYLD1!BC39*VLOOKUP(SBYLD2!BC$4,'[1]INTERNAL PARAMETERS-1'!$B$5:$J$44,5,FALSE)*VLOOKUP(SBYLD2!BC$4,'[1]INTERNAL PARAMETERS-1'!$B$5:$J$44,6,FALSE)*VLOOKUP(SBYLD2!BC$4,'[1]INTERNAL PARAMETERS-1'!$B$5:$J$44,3,FALSE) + SBYLD1!BC39*(1-VLOOKUP(SBYLD2!BC$4,'[1]INTERNAL PARAMETERS-1'!$B$5:$J$44,5,FALSE))*VLOOKUP(SBYLD2!BC$4,'[1]INTERNAL PARAMETERS-1'!$B$5:$J$44,8,FALSE)*VLOOKUP(SBYLD2!BC$4,'[1]INTERNAL PARAMETERS-1'!$B$5:$J$44,3,FALSE)</f>
        <v>6.7143368938370616</v>
      </c>
      <c r="BD39" s="44">
        <f>SBYLD1!BD39*VLOOKUP(SBYLD2!BD$4,'[1]INTERNAL PARAMETERS-1'!$B$5:$J$44,5,FALSE)*VLOOKUP(SBYLD2!BD$4,'[1]INTERNAL PARAMETERS-1'!$B$5:$J$44,6,FALSE)*VLOOKUP(SBYLD2!BD$4,'[1]INTERNAL PARAMETERS-1'!$B$5:$J$44,3,FALSE) + SBYLD1!BD39*(1-VLOOKUP(SBYLD2!BD$4,'[1]INTERNAL PARAMETERS-1'!$B$5:$J$44,5,FALSE))*VLOOKUP(SBYLD2!BD$4,'[1]INTERNAL PARAMETERS-1'!$B$5:$J$44,8,FALSE)*VLOOKUP(SBYLD2!BD$4,'[1]INTERNAL PARAMETERS-1'!$B$5:$J$44,3,FALSE)</f>
        <v>0.68761653170707204</v>
      </c>
      <c r="BE39" s="44">
        <f>SBYLD1!BE39*VLOOKUP(SBYLD2!BE$4,'[1]INTERNAL PARAMETERS-1'!$B$5:$J$44,5,FALSE)*VLOOKUP(SBYLD2!BE$4,'[1]INTERNAL PARAMETERS-1'!$B$5:$J$44,6,FALSE)*VLOOKUP(SBYLD2!BE$4,'[1]INTERNAL PARAMETERS-1'!$B$5:$J$44,3,FALSE) + SBYLD1!BE39*(1-VLOOKUP(SBYLD2!BE$4,'[1]INTERNAL PARAMETERS-1'!$B$5:$J$44,5,FALSE))*VLOOKUP(SBYLD2!BE$4,'[1]INTERNAL PARAMETERS-1'!$B$5:$J$44,8,FALSE)*VLOOKUP(SBYLD2!BE$4,'[1]INTERNAL PARAMETERS-1'!$B$5:$J$44,3,FALSE)</f>
        <v>14.249482243141285</v>
      </c>
      <c r="BF39" s="44">
        <f>SBYLD1!BF39*VLOOKUP(SBYLD2!BF$4,'[1]INTERNAL PARAMETERS-1'!$B$5:$J$44,5,FALSE)*VLOOKUP(SBYLD2!BF$4,'[1]INTERNAL PARAMETERS-1'!$B$5:$J$44,6,FALSE)*VLOOKUP(SBYLD2!BF$4,'[1]INTERNAL PARAMETERS-1'!$B$5:$J$44,3,FALSE) + SBYLD1!BF39*(1-VLOOKUP(SBYLD2!BF$4,'[1]INTERNAL PARAMETERS-1'!$B$5:$J$44,5,FALSE))*VLOOKUP(SBYLD2!BF$4,'[1]INTERNAL PARAMETERS-1'!$B$5:$J$44,8,FALSE)*VLOOKUP(SBYLD2!BF$4,'[1]INTERNAL PARAMETERS-1'!$B$5:$J$44,3,FALSE)</f>
        <v>0</v>
      </c>
      <c r="BG39" s="44">
        <f>SBYLD1!BG39*VLOOKUP(SBYLD2!BG$4,'[1]INTERNAL PARAMETERS-1'!$B$5:$J$44,5,FALSE)*VLOOKUP(SBYLD2!BG$4,'[1]INTERNAL PARAMETERS-1'!$B$5:$J$44,6,FALSE)*VLOOKUP(SBYLD2!BG$4,'[1]INTERNAL PARAMETERS-1'!$B$5:$J$44,3,FALSE) + SBYLD1!BG39*(1-VLOOKUP(SBYLD2!BG$4,'[1]INTERNAL PARAMETERS-1'!$B$5:$J$44,5,FALSE))*VLOOKUP(SBYLD2!BG$4,'[1]INTERNAL PARAMETERS-1'!$B$5:$J$44,8,FALSE)*VLOOKUP(SBYLD2!BG$4,'[1]INTERNAL PARAMETERS-1'!$B$5:$J$44,3,FALSE)</f>
        <v>1.1995597716673336</v>
      </c>
      <c r="BH39" s="44">
        <f>SBYLD1!BH39*VLOOKUP(SBYLD2!BH$4,'[1]INTERNAL PARAMETERS-1'!$B$5:$J$44,5,FALSE)*VLOOKUP(SBYLD2!BH$4,'[1]INTERNAL PARAMETERS-1'!$B$5:$J$44,6,FALSE)*VLOOKUP(SBYLD2!BH$4,'[1]INTERNAL PARAMETERS-1'!$B$5:$J$44,3,FALSE) + SBYLD1!BH39*(1-VLOOKUP(SBYLD2!BH$4,'[1]INTERNAL PARAMETERS-1'!$B$5:$J$44,5,FALSE))*VLOOKUP(SBYLD2!BH$4,'[1]INTERNAL PARAMETERS-1'!$B$5:$J$44,8,FALSE)*VLOOKUP(SBYLD2!BH$4,'[1]INTERNAL PARAMETERS-1'!$B$5:$J$44,3,FALSE)</f>
        <v>1.2029487564538815E-2</v>
      </c>
      <c r="BI39" s="44">
        <f>SBYLD1!BI39*VLOOKUP(SBYLD2!BI$4,'[1]INTERNAL PARAMETERS-1'!$B$5:$J$44,5,FALSE)*VLOOKUP(SBYLD2!BI$4,'[1]INTERNAL PARAMETERS-1'!$B$5:$J$44,6,FALSE)*VLOOKUP(SBYLD2!BI$4,'[1]INTERNAL PARAMETERS-1'!$B$5:$J$44,3,FALSE) + SBYLD1!BI39*(1-VLOOKUP(SBYLD2!BI$4,'[1]INTERNAL PARAMETERS-1'!$B$5:$J$44,5,FALSE))*VLOOKUP(SBYLD2!BI$4,'[1]INTERNAL PARAMETERS-1'!$B$5:$J$44,8,FALSE)*VLOOKUP(SBYLD2!BI$4,'[1]INTERNAL PARAMETERS-1'!$B$5:$J$44,3,FALSE)</f>
        <v>0</v>
      </c>
      <c r="BJ39" s="44">
        <f>SBYLD1!BJ39*VLOOKUP(SBYLD2!BJ$4,'[1]INTERNAL PARAMETERS-1'!$B$5:$J$44,5,FALSE)*VLOOKUP(SBYLD2!BJ$4,'[1]INTERNAL PARAMETERS-1'!$B$5:$J$44,6,FALSE)*VLOOKUP(SBYLD2!BJ$4,'[1]INTERNAL PARAMETERS-1'!$B$5:$J$44,3,FALSE) + SBYLD1!BJ39*(1-VLOOKUP(SBYLD2!BJ$4,'[1]INTERNAL PARAMETERS-1'!$B$5:$J$44,5,FALSE))*VLOOKUP(SBYLD2!BJ$4,'[1]INTERNAL PARAMETERS-1'!$B$5:$J$44,8,FALSE)*VLOOKUP(SBYLD2!BJ$4,'[1]INTERNAL PARAMETERS-1'!$B$5:$J$44,3,FALSE)</f>
        <v>0.66579379340626255</v>
      </c>
      <c r="BK39" s="44">
        <f>SBYLD1!BK39*VLOOKUP(SBYLD2!BK$4,'[1]INTERNAL PARAMETERS-1'!$B$5:$J$44,5,FALSE)*VLOOKUP(SBYLD2!BK$4,'[1]INTERNAL PARAMETERS-1'!$B$5:$J$44,6,FALSE)*VLOOKUP(SBYLD2!BK$4,'[1]INTERNAL PARAMETERS-1'!$B$5:$J$44,3,FALSE) + SBYLD1!BK39*(1-VLOOKUP(SBYLD2!BK$4,'[1]INTERNAL PARAMETERS-1'!$B$5:$J$44,5,FALSE))*VLOOKUP(SBYLD2!BK$4,'[1]INTERNAL PARAMETERS-1'!$B$5:$J$44,8,FALSE)*VLOOKUP(SBYLD2!BK$4,'[1]INTERNAL PARAMETERS-1'!$B$5:$J$44,3,FALSE)</f>
        <v>0.57047833924432678</v>
      </c>
      <c r="BL39" s="44">
        <f>SBYLD1!BL39*VLOOKUP(SBYLD2!BL$4,'[1]INTERNAL PARAMETERS-1'!$B$5:$J$44,5,FALSE)*VLOOKUP(SBYLD2!BL$4,'[1]INTERNAL PARAMETERS-1'!$B$5:$J$44,6,FALSE)*VLOOKUP(SBYLD2!BL$4,'[1]INTERNAL PARAMETERS-1'!$B$5:$J$44,3,FALSE) + SBYLD1!BL39*(1-VLOOKUP(SBYLD2!BL$4,'[1]INTERNAL PARAMETERS-1'!$B$5:$J$44,5,FALSE))*VLOOKUP(SBYLD2!BL$4,'[1]INTERNAL PARAMETERS-1'!$B$5:$J$44,8,FALSE)*VLOOKUP(SBYLD2!BL$4,'[1]INTERNAL PARAMETERS-1'!$B$5:$J$44,3,FALSE)</f>
        <v>2.4020512806531462</v>
      </c>
      <c r="BM39" s="44">
        <f>SBYLD1!BM39*VLOOKUP(SBYLD2!BM$4,'[1]INTERNAL PARAMETERS-1'!$B$5:$J$44,5,FALSE)*VLOOKUP(SBYLD2!BM$4,'[1]INTERNAL PARAMETERS-1'!$B$5:$J$44,6,FALSE)*VLOOKUP(SBYLD2!BM$4,'[1]INTERNAL PARAMETERS-1'!$B$5:$J$44,3,FALSE) + SBYLD1!BM39*(1-VLOOKUP(SBYLD2!BM$4,'[1]INTERNAL PARAMETERS-1'!$B$5:$J$44,5,FALSE))*VLOOKUP(SBYLD2!BM$4,'[1]INTERNAL PARAMETERS-1'!$B$5:$J$44,8,FALSE)*VLOOKUP(SBYLD2!BM$4,'[1]INTERNAL PARAMETERS-1'!$B$5:$J$44,3,FALSE)</f>
        <v>1.7743999872853384</v>
      </c>
      <c r="BN39" s="44">
        <f>SBYLD1!BN39*VLOOKUP(SBYLD2!BN$4,'[1]INTERNAL PARAMETERS-1'!$B$5:$J$44,5,FALSE)*VLOOKUP(SBYLD2!BN$4,'[1]INTERNAL PARAMETERS-1'!$B$5:$J$44,6,FALSE)*VLOOKUP(SBYLD2!BN$4,'[1]INTERNAL PARAMETERS-1'!$B$5:$J$44,3,FALSE) + SBYLD1!BN39*(1-VLOOKUP(SBYLD2!BN$4,'[1]INTERNAL PARAMETERS-1'!$B$5:$J$44,5,FALSE))*VLOOKUP(SBYLD2!BN$4,'[1]INTERNAL PARAMETERS-1'!$B$5:$J$44,8,FALSE)*VLOOKUP(SBYLD2!BN$4,'[1]INTERNAL PARAMETERS-1'!$B$5:$J$44,3,FALSE)</f>
        <v>1.4105993570352953</v>
      </c>
      <c r="BO39" s="44">
        <f>SBYLD1!BO39*VLOOKUP(SBYLD2!BO$4,'[1]INTERNAL PARAMETERS-1'!$B$5:$J$44,5,FALSE)*VLOOKUP(SBYLD2!BO$4,'[1]INTERNAL PARAMETERS-1'!$B$5:$J$44,6,FALSE)*VLOOKUP(SBYLD2!BO$4,'[1]INTERNAL PARAMETERS-1'!$B$5:$J$44,3,FALSE) + SBYLD1!BO39*(1-VLOOKUP(SBYLD2!BO$4,'[1]INTERNAL PARAMETERS-1'!$B$5:$J$44,5,FALSE))*VLOOKUP(SBYLD2!BO$4,'[1]INTERNAL PARAMETERS-1'!$B$5:$J$44,8,FALSE)*VLOOKUP(SBYLD2!BO$4,'[1]INTERNAL PARAMETERS-1'!$B$5:$J$44,3,FALSE)</f>
        <v>0.96610985273216821</v>
      </c>
      <c r="BP39" s="44">
        <f>SBYLD1!BP39*VLOOKUP(SBYLD2!BP$4,'[1]INTERNAL PARAMETERS-1'!$B$5:$J$44,5,FALSE)*VLOOKUP(SBYLD2!BP$4,'[1]INTERNAL PARAMETERS-1'!$B$5:$J$44,6,FALSE)*VLOOKUP(SBYLD2!BP$4,'[1]INTERNAL PARAMETERS-1'!$B$5:$J$44,3,FALSE) + SBYLD1!BP39*(1-VLOOKUP(SBYLD2!BP$4,'[1]INTERNAL PARAMETERS-1'!$B$5:$J$44,5,FALSE))*VLOOKUP(SBYLD2!BP$4,'[1]INTERNAL PARAMETERS-1'!$B$5:$J$44,8,FALSE)*VLOOKUP(SBYLD2!BP$4,'[1]INTERNAL PARAMETERS-1'!$B$5:$J$44,3,FALSE)</f>
        <v>4.6886681549434588E-2</v>
      </c>
      <c r="BQ39" s="44">
        <f>SBYLD1!BQ39*VLOOKUP(SBYLD2!BQ$4,'[1]INTERNAL PARAMETERS-1'!$B$5:$J$44,5,FALSE)*VLOOKUP(SBYLD2!BQ$4,'[1]INTERNAL PARAMETERS-1'!$B$5:$J$44,6,FALSE)*VLOOKUP(SBYLD2!BQ$4,'[1]INTERNAL PARAMETERS-1'!$B$5:$J$44,3,FALSE) + SBYLD1!BQ39*(1-VLOOKUP(SBYLD2!BQ$4,'[1]INTERNAL PARAMETERS-1'!$B$5:$J$44,5,FALSE))*VLOOKUP(SBYLD2!BQ$4,'[1]INTERNAL PARAMETERS-1'!$B$5:$J$44,8,FALSE)*VLOOKUP(SBYLD2!BQ$4,'[1]INTERNAL PARAMETERS-1'!$B$5:$J$44,3,FALSE)</f>
        <v>3.2905644091029012</v>
      </c>
      <c r="BR39" s="44">
        <f>SBYLD1!BR39*VLOOKUP(SBYLD2!BR$4,'[1]INTERNAL PARAMETERS-1'!$B$5:$J$44,5,FALSE)*VLOOKUP(SBYLD2!BR$4,'[1]INTERNAL PARAMETERS-1'!$B$5:$J$44,6,FALSE)*VLOOKUP(SBYLD2!BR$4,'[1]INTERNAL PARAMETERS-1'!$B$5:$J$44,3,FALSE) + SBYLD1!BR39*(1-VLOOKUP(SBYLD2!BR$4,'[1]INTERNAL PARAMETERS-1'!$B$5:$J$44,5,FALSE))*VLOOKUP(SBYLD2!BR$4,'[1]INTERNAL PARAMETERS-1'!$B$5:$J$44,8,FALSE)*VLOOKUP(SBYLD2!BR$4,'[1]INTERNAL PARAMETERS-1'!$B$5:$J$44,3,FALSE)</f>
        <v>0.12181424813267808</v>
      </c>
      <c r="BS39" s="44">
        <f>SBYLD1!BS39*VLOOKUP(SBYLD2!BS$4,'[1]INTERNAL PARAMETERS-1'!$B$5:$J$44,5,FALSE)*VLOOKUP(SBYLD2!BS$4,'[1]INTERNAL PARAMETERS-1'!$B$5:$J$44,6,FALSE)*VLOOKUP(SBYLD2!BS$4,'[1]INTERNAL PARAMETERS-1'!$B$5:$J$44,3,FALSE) + SBYLD1!BS39*(1-VLOOKUP(SBYLD2!BS$4,'[1]INTERNAL PARAMETERS-1'!$B$5:$J$44,5,FALSE))*VLOOKUP(SBYLD2!BS$4,'[1]INTERNAL PARAMETERS-1'!$B$5:$J$44,8,FALSE)*VLOOKUP(SBYLD2!BS$4,'[1]INTERNAL PARAMETERS-1'!$B$5:$J$44,3,FALSE)</f>
        <v>1.3047790860864942E-2</v>
      </c>
      <c r="BT39" s="44">
        <f>SBYLD1!BT39*VLOOKUP(SBYLD2!BT$4,'[1]INTERNAL PARAMETERS-1'!$B$5:$J$44,5,FALSE)*VLOOKUP(SBYLD2!BT$4,'[1]INTERNAL PARAMETERS-1'!$B$5:$J$44,6,FALSE)*VLOOKUP(SBYLD2!BT$4,'[1]INTERNAL PARAMETERS-1'!$B$5:$J$44,3,FALSE) + SBYLD1!BT39*(1-VLOOKUP(SBYLD2!BT$4,'[1]INTERNAL PARAMETERS-1'!$B$5:$J$44,5,FALSE))*VLOOKUP(SBYLD2!BT$4,'[1]INTERNAL PARAMETERS-1'!$B$5:$J$44,8,FALSE)*VLOOKUP(SBYLD2!BT$4,'[1]INTERNAL PARAMETERS-1'!$B$5:$J$44,3,FALSE)</f>
        <v>0</v>
      </c>
      <c r="BU39" s="44">
        <f>SBYLD1!BU39*VLOOKUP(SBYLD2!BU$4,'[1]INTERNAL PARAMETERS-1'!$B$5:$J$44,5,FALSE)*VLOOKUP(SBYLD2!BU$4,'[1]INTERNAL PARAMETERS-1'!$B$5:$J$44,6,FALSE)*VLOOKUP(SBYLD2!BU$4,'[1]INTERNAL PARAMETERS-1'!$B$5:$J$44,3,FALSE) + SBYLD1!BU39*(1-VLOOKUP(SBYLD2!BU$4,'[1]INTERNAL PARAMETERS-1'!$B$5:$J$44,5,FALSE))*VLOOKUP(SBYLD2!BU$4,'[1]INTERNAL PARAMETERS-1'!$B$5:$J$44,8,FALSE)*VLOOKUP(SBYLD2!BU$4,'[1]INTERNAL PARAMETERS-1'!$B$5:$J$44,3,FALSE)</f>
        <v>0</v>
      </c>
      <c r="BV39" s="44">
        <f>SBYLD1!BV39*VLOOKUP(SBYLD2!BV$4,'[1]INTERNAL PARAMETERS-1'!$B$5:$J$44,5,FALSE)*VLOOKUP(SBYLD2!BV$4,'[1]INTERNAL PARAMETERS-1'!$B$5:$J$44,6,FALSE)*VLOOKUP(SBYLD2!BV$4,'[1]INTERNAL PARAMETERS-1'!$B$5:$J$44,3,FALSE) + SBYLD1!BV39*(1-VLOOKUP(SBYLD2!BV$4,'[1]INTERNAL PARAMETERS-1'!$B$5:$J$44,5,FALSE))*VLOOKUP(SBYLD2!BV$4,'[1]INTERNAL PARAMETERS-1'!$B$5:$J$44,8,FALSE)*VLOOKUP(SBYLD2!BV$4,'[1]INTERNAL PARAMETERS-1'!$B$5:$J$44,3,FALSE)</f>
        <v>0</v>
      </c>
      <c r="BW39" s="44">
        <f>SBYLD1!BW39*VLOOKUP(SBYLD2!BW$4,'[1]INTERNAL PARAMETERS-1'!$B$5:$J$44,5,FALSE)*VLOOKUP(SBYLD2!BW$4,'[1]INTERNAL PARAMETERS-1'!$B$5:$J$44,6,FALSE)*VLOOKUP(SBYLD2!BW$4,'[1]INTERNAL PARAMETERS-1'!$B$5:$J$44,3,FALSE) + SBYLD1!BW39*(1-VLOOKUP(SBYLD2!BW$4,'[1]INTERNAL PARAMETERS-1'!$B$5:$J$44,5,FALSE))*VLOOKUP(SBYLD2!BW$4,'[1]INTERNAL PARAMETERS-1'!$B$5:$J$44,8,FALSE)*VLOOKUP(SBYLD2!BW$4,'[1]INTERNAL PARAMETERS-1'!$B$5:$J$44,3,FALSE)</f>
        <v>0</v>
      </c>
      <c r="BX39" s="44">
        <f>SBYLD1!BX39*VLOOKUP(SBYLD2!BX$4,'[1]INTERNAL PARAMETERS-1'!$B$5:$J$44,5,FALSE)*VLOOKUP(SBYLD2!BX$4,'[1]INTERNAL PARAMETERS-1'!$B$5:$J$44,6,FALSE)*VLOOKUP(SBYLD2!BX$4,'[1]INTERNAL PARAMETERS-1'!$B$5:$J$44,3,FALSE) + SBYLD1!BX39*(1-VLOOKUP(SBYLD2!BX$4,'[1]INTERNAL PARAMETERS-1'!$B$5:$J$44,5,FALSE))*VLOOKUP(SBYLD2!BX$4,'[1]INTERNAL PARAMETERS-1'!$B$5:$J$44,8,FALSE)*VLOOKUP(SBYLD2!BX$4,'[1]INTERNAL PARAMETERS-1'!$B$5:$J$44,3,FALSE)</f>
        <v>0</v>
      </c>
      <c r="BY39" s="44">
        <f>SBYLD1!BY39*VLOOKUP(SBYLD2!BY$4,'[1]INTERNAL PARAMETERS-1'!$B$5:$J$44,5,FALSE)*VLOOKUP(SBYLD2!BY$4,'[1]INTERNAL PARAMETERS-1'!$B$5:$J$44,6,FALSE)*VLOOKUP(SBYLD2!BY$4,'[1]INTERNAL PARAMETERS-1'!$B$5:$J$44,3,FALSE) + SBYLD1!BY39*(1-VLOOKUP(SBYLD2!BY$4,'[1]INTERNAL PARAMETERS-1'!$B$5:$J$44,5,FALSE))*VLOOKUP(SBYLD2!BY$4,'[1]INTERNAL PARAMETERS-1'!$B$5:$J$44,8,FALSE)*VLOOKUP(SBYLD2!BY$4,'[1]INTERNAL PARAMETERS-1'!$B$5:$J$44,3,FALSE)</f>
        <v>0</v>
      </c>
      <c r="BZ39" s="44">
        <f>SBYLD1!BZ39*VLOOKUP(SBYLD2!BZ$4,'[1]INTERNAL PARAMETERS-1'!$B$5:$J$44,5,FALSE)*VLOOKUP(SBYLD2!BZ$4,'[1]INTERNAL PARAMETERS-1'!$B$5:$J$44,6,FALSE)*VLOOKUP(SBYLD2!BZ$4,'[1]INTERNAL PARAMETERS-1'!$B$5:$J$44,3,FALSE) + SBYLD1!BZ39*(1-VLOOKUP(SBYLD2!BZ$4,'[1]INTERNAL PARAMETERS-1'!$B$5:$J$44,5,FALSE))*VLOOKUP(SBYLD2!BZ$4,'[1]INTERNAL PARAMETERS-1'!$B$5:$J$44,8,FALSE)*VLOOKUP(SBYLD2!BZ$4,'[1]INTERNAL PARAMETERS-1'!$B$5:$J$44,3,FALSE)</f>
        <v>1.4257819710053442E-3</v>
      </c>
      <c r="CA39" s="44">
        <f>SBYLD1!CA39*VLOOKUP(SBYLD2!CA$4,'[1]INTERNAL PARAMETERS-1'!$B$5:$J$44,5,FALSE)*VLOOKUP(SBYLD2!CA$4,'[1]INTERNAL PARAMETERS-1'!$B$5:$J$44,6,FALSE)*VLOOKUP(SBYLD2!CA$4,'[1]INTERNAL PARAMETERS-1'!$B$5:$J$44,3,FALSE) + SBYLD1!CA39*(1-VLOOKUP(SBYLD2!CA$4,'[1]INTERNAL PARAMETERS-1'!$B$5:$J$44,5,FALSE))*VLOOKUP(SBYLD2!CA$4,'[1]INTERNAL PARAMETERS-1'!$B$5:$J$44,8,FALSE)*VLOOKUP(SBYLD2!CA$4,'[1]INTERNAL PARAMETERS-1'!$B$5:$J$44,3,FALSE)</f>
        <v>0</v>
      </c>
      <c r="CB39" s="44">
        <f>SBYLD1!CB39*VLOOKUP(SBYLD2!CB$4,'[1]INTERNAL PARAMETERS-1'!$B$5:$J$44,5,FALSE)*VLOOKUP(SBYLD2!CB$4,'[1]INTERNAL PARAMETERS-1'!$B$5:$J$44,6,FALSE)*VLOOKUP(SBYLD2!CB$4,'[1]INTERNAL PARAMETERS-1'!$B$5:$J$44,3,FALSE) + SBYLD1!CB39*(1-VLOOKUP(SBYLD2!CB$4,'[1]INTERNAL PARAMETERS-1'!$B$5:$J$44,5,FALSE))*VLOOKUP(SBYLD2!CB$4,'[1]INTERNAL PARAMETERS-1'!$B$5:$J$44,8,FALSE)*VLOOKUP(SBYLD2!CB$4,'[1]INTERNAL PARAMETERS-1'!$B$5:$J$44,3,FALSE)</f>
        <v>0</v>
      </c>
      <c r="CC39" s="44">
        <f>SBYLD1!CC39*VLOOKUP(SBYLD2!CC$4,'[1]INTERNAL PARAMETERS-1'!$B$5:$J$44,5,FALSE)*VLOOKUP(SBYLD2!CC$4,'[1]INTERNAL PARAMETERS-1'!$B$5:$J$44,6,FALSE)*VLOOKUP(SBYLD2!CC$4,'[1]INTERNAL PARAMETERS-1'!$B$5:$J$44,3,FALSE) + SBYLD1!CC39*(1-VLOOKUP(SBYLD2!CC$4,'[1]INTERNAL PARAMETERS-1'!$B$5:$J$44,5,FALSE))*VLOOKUP(SBYLD2!CC$4,'[1]INTERNAL PARAMETERS-1'!$B$5:$J$44,8,FALSE)*VLOOKUP(SBYLD2!CC$4,'[1]INTERNAL PARAMETERS-1'!$B$5:$J$44,3,FALSE)</f>
        <v>9.5046720873751076E-3</v>
      </c>
      <c r="CD39" s="44">
        <f>SBYLD1!CD39*VLOOKUP(SBYLD2!CD$4,'[1]INTERNAL PARAMETERS-1'!$B$5:$J$44,5,FALSE)*VLOOKUP(SBYLD2!CD$4,'[1]INTERNAL PARAMETERS-1'!$B$5:$J$44,6,FALSE)*VLOOKUP(SBYLD2!CD$4,'[1]INTERNAL PARAMETERS-1'!$B$5:$J$44,3,FALSE) + SBYLD1!CD39*(1-VLOOKUP(SBYLD2!CD$4,'[1]INTERNAL PARAMETERS-1'!$B$5:$J$44,5,FALSE))*VLOOKUP(SBYLD2!CD$4,'[1]INTERNAL PARAMETERS-1'!$B$5:$J$44,8,FALSE)*VLOOKUP(SBYLD2!CD$4,'[1]INTERNAL PARAMETERS-1'!$B$5:$J$44,3,FALSE)</f>
        <v>4.4553116593779529E-2</v>
      </c>
      <c r="CE39" s="44">
        <f>SBYLD1!CE39*VLOOKUP(SBYLD2!CE$4,'[1]INTERNAL PARAMETERS-1'!$B$5:$J$44,5,FALSE)*VLOOKUP(SBYLD2!CE$4,'[1]INTERNAL PARAMETERS-1'!$B$5:$J$44,6,FALSE)*VLOOKUP(SBYLD2!CE$4,'[1]INTERNAL PARAMETERS-1'!$B$5:$J$44,3,FALSE) + SBYLD1!CE39*(1-VLOOKUP(SBYLD2!CE$4,'[1]INTERNAL PARAMETERS-1'!$B$5:$J$44,5,FALSE))*VLOOKUP(SBYLD2!CE$4,'[1]INTERNAL PARAMETERS-1'!$B$5:$J$44,8,FALSE)*VLOOKUP(SBYLD2!CE$4,'[1]INTERNAL PARAMETERS-1'!$B$5:$J$44,3,FALSE)</f>
        <v>7.3933238360881545E-2</v>
      </c>
      <c r="CF39" s="44">
        <f>SBYLD1!CF39*VLOOKUP(SBYLD2!CF$4,'[1]INTERNAL PARAMETERS-1'!$B$5:$J$44,5,FALSE)*VLOOKUP(SBYLD2!CF$4,'[1]INTERNAL PARAMETERS-1'!$B$5:$J$44,6,FALSE)*VLOOKUP(SBYLD2!CF$4,'[1]INTERNAL PARAMETERS-1'!$B$5:$J$44,3,FALSE) + SBYLD1!CF39*(1-VLOOKUP(SBYLD2!CF$4,'[1]INTERNAL PARAMETERS-1'!$B$5:$J$44,5,FALSE))*VLOOKUP(SBYLD2!CF$4,'[1]INTERNAL PARAMETERS-1'!$B$5:$J$44,8,FALSE)*VLOOKUP(SBYLD2!CF$4,'[1]INTERNAL PARAMETERS-1'!$B$5:$J$44,3,FALSE)</f>
        <v>3.9540696536179455E-2</v>
      </c>
      <c r="CG39" s="44">
        <f>SBYLD1!CG39*VLOOKUP(SBYLD2!CG$4,'[1]INTERNAL PARAMETERS-1'!$B$5:$J$44,5,FALSE)*VLOOKUP(SBYLD2!CG$4,'[1]INTERNAL PARAMETERS-1'!$B$5:$J$44,6,FALSE)*VLOOKUP(SBYLD2!CG$4,'[1]INTERNAL PARAMETERS-1'!$B$5:$J$44,3,FALSE) + SBYLD1!CG39*(1-VLOOKUP(SBYLD2!CG$4,'[1]INTERNAL PARAMETERS-1'!$B$5:$J$44,5,FALSE))*VLOOKUP(SBYLD2!CG$4,'[1]INTERNAL PARAMETERS-1'!$B$5:$J$44,8,FALSE)*VLOOKUP(SBYLD2!CG$4,'[1]INTERNAL PARAMETERS-1'!$B$5:$J$44,3,FALSE)</f>
        <v>5.240597423189287E-3</v>
      </c>
      <c r="CH39" s="43">
        <f>SBYLD1!CH39*VLOOKUP(SBYLD2!CH$4,'[1]INTERNAL PARAMETERS-1'!$B$5:$J$44,5,FALSE)*VLOOKUP(SBYLD2!CH$4,'[1]INTERNAL PARAMETERS-1'!$B$5:$J$44,6,FALSE)*VLOOKUP(SBYLD2!CH$4,'[1]INTERNAL PARAMETERS-1'!$B$5:$J$44,3,FALSE) + SBYLD1!CH39*(1-VLOOKUP(SBYLD2!CH$4,'[1]INTERNAL PARAMETERS-1'!$B$5:$J$44,5,FALSE))*VLOOKUP(SBYLD2!CH$4,'[1]INTERNAL PARAMETERS-1'!$B$5:$J$44,8,FALSE)*VLOOKUP(SBYLD2!CH$4,'[1]INTERNAL PARAMETERS-1'!$B$5:$J$44,3,FALSE)</f>
        <v>0</v>
      </c>
      <c r="CJ39" s="45">
        <f t="shared" si="0"/>
        <v>238.95042825106526</v>
      </c>
      <c r="CK39" s="43">
        <f t="shared" si="1"/>
        <v>96.104467496135754</v>
      </c>
    </row>
    <row r="40" spans="2:89">
      <c r="B40" s="58" t="s">
        <v>5</v>
      </c>
      <c r="C40" s="57" t="s">
        <v>41</v>
      </c>
      <c r="D40" s="57" t="s">
        <v>40</v>
      </c>
      <c r="E40" s="128">
        <f>SB!S40</f>
        <v>3565.5239126098872</v>
      </c>
      <c r="F40" s="56">
        <f>'[1]INTERNAL PARAMETERS-1'!M22</f>
        <v>5.05</v>
      </c>
      <c r="G40" s="45">
        <f>SBYLD1!G40*VLOOKUP(SBYLD2!G$4,'[1]INTERNAL PARAMETERS-1'!$B$5:$J$44,5,FALSE)*VLOOKUP(SBYLD2!G$4,'[1]INTERNAL PARAMETERS-1'!$B$5:$J$44,7,FALSE)*SBYLD2!$F40 + SBYLD1!G40*(1-VLOOKUP(SBYLD2!G$4,'[1]INTERNAL PARAMETERS-1'!$B$5:$J$44,5,FALSE))*VLOOKUP(SBYLD2!G$4,'[1]INTERNAL PARAMETERS-1'!$B$5:$J$44,9,FALSE)*SBYLD2!$F40</f>
        <v>0</v>
      </c>
      <c r="H40" s="44">
        <f>SBYLD1!H40*VLOOKUP(SBYLD2!H$4,'[1]INTERNAL PARAMETERS-1'!$B$5:$J$44,5,FALSE)*VLOOKUP(SBYLD2!H$4,'[1]INTERNAL PARAMETERS-1'!$B$5:$J$44,7,FALSE)*SBYLD2!$F40 + SBYLD1!H40*(1-VLOOKUP(SBYLD2!H$4,'[1]INTERNAL PARAMETERS-1'!$B$5:$J$44,5,FALSE))*VLOOKUP(SBYLD2!H$4,'[1]INTERNAL PARAMETERS-1'!$B$5:$J$44,9,FALSE)*SBYLD2!$F40</f>
        <v>0</v>
      </c>
      <c r="I40" s="44">
        <f>SBYLD1!I40*VLOOKUP(SBYLD2!I$4,'[1]INTERNAL PARAMETERS-1'!$B$5:$J$44,5,FALSE)*VLOOKUP(SBYLD2!I$4,'[1]INTERNAL PARAMETERS-1'!$B$5:$J$44,7,FALSE)*SBYLD2!$F40 + SBYLD1!I40*(1-VLOOKUP(SBYLD2!I$4,'[1]INTERNAL PARAMETERS-1'!$B$5:$J$44,5,FALSE))*VLOOKUP(SBYLD2!I$4,'[1]INTERNAL PARAMETERS-1'!$B$5:$J$44,9,FALSE)*SBYLD2!$F40</f>
        <v>35.052773021234337</v>
      </c>
      <c r="J40" s="44">
        <f>SBYLD1!J40*VLOOKUP(SBYLD2!J$4,'[1]INTERNAL PARAMETERS-1'!$B$5:$J$44,5,FALSE)*VLOOKUP(SBYLD2!J$4,'[1]INTERNAL PARAMETERS-1'!$B$5:$J$44,7,FALSE)*SBYLD2!$F40 + SBYLD1!J40*(1-VLOOKUP(SBYLD2!J$4,'[1]INTERNAL PARAMETERS-1'!$B$5:$J$44,5,FALSE))*VLOOKUP(SBYLD2!J$4,'[1]INTERNAL PARAMETERS-1'!$B$5:$J$44,9,FALSE)*SBYLD2!$F40</f>
        <v>0</v>
      </c>
      <c r="K40" s="44">
        <f>SBYLD1!K40*VLOOKUP(SBYLD2!K$4,'[1]INTERNAL PARAMETERS-1'!$B$5:$J$44,5,FALSE)*VLOOKUP(SBYLD2!K$4,'[1]INTERNAL PARAMETERS-1'!$B$5:$J$44,7,FALSE)*SBYLD2!$F40 + SBYLD1!K40*(1-VLOOKUP(SBYLD2!K$4,'[1]INTERNAL PARAMETERS-1'!$B$5:$J$44,5,FALSE))*VLOOKUP(SBYLD2!K$4,'[1]INTERNAL PARAMETERS-1'!$B$5:$J$44,9,FALSE)*SBYLD2!$F40</f>
        <v>0</v>
      </c>
      <c r="L40" s="44">
        <f>SBYLD1!L40*VLOOKUP(SBYLD2!L$4,'[1]INTERNAL PARAMETERS-1'!$B$5:$J$44,5,FALSE)*VLOOKUP(SBYLD2!L$4,'[1]INTERNAL PARAMETERS-1'!$B$5:$J$44,7,FALSE)*SBYLD2!$F40 + SBYLD1!L40*(1-VLOOKUP(SBYLD2!L$4,'[1]INTERNAL PARAMETERS-1'!$B$5:$J$44,5,FALSE))*VLOOKUP(SBYLD2!L$4,'[1]INTERNAL PARAMETERS-1'!$B$5:$J$44,9,FALSE)*SBYLD2!$F40</f>
        <v>0</v>
      </c>
      <c r="M40" s="44">
        <f>SBYLD1!M40*VLOOKUP(SBYLD2!M$4,'[1]INTERNAL PARAMETERS-1'!$B$5:$J$44,5,FALSE)*VLOOKUP(SBYLD2!M$4,'[1]INTERNAL PARAMETERS-1'!$B$5:$J$44,7,FALSE)*SBYLD2!$F40 + SBYLD1!M40*(1-VLOOKUP(SBYLD2!M$4,'[1]INTERNAL PARAMETERS-1'!$B$5:$J$44,5,FALSE))*VLOOKUP(SBYLD2!M$4,'[1]INTERNAL PARAMETERS-1'!$B$5:$J$44,9,FALSE)*SBYLD2!$F40</f>
        <v>12.232977803865801</v>
      </c>
      <c r="N40" s="44">
        <f>SBYLD1!N40*VLOOKUP(SBYLD2!N$4,'[1]INTERNAL PARAMETERS-1'!$B$5:$J$44,5,FALSE)*VLOOKUP(SBYLD2!N$4,'[1]INTERNAL PARAMETERS-1'!$B$5:$J$44,7,FALSE)*SBYLD2!$F40 + SBYLD1!N40*(1-VLOOKUP(SBYLD2!N$4,'[1]INTERNAL PARAMETERS-1'!$B$5:$J$44,5,FALSE))*VLOOKUP(SBYLD2!N$4,'[1]INTERNAL PARAMETERS-1'!$B$5:$J$44,9,FALSE)*SBYLD2!$F40</f>
        <v>0.20495120817838638</v>
      </c>
      <c r="O40" s="44">
        <f>SBYLD1!O40*VLOOKUP(SBYLD2!O$4,'[1]INTERNAL PARAMETERS-1'!$B$5:$J$44,5,FALSE)*VLOOKUP(SBYLD2!O$4,'[1]INTERNAL PARAMETERS-1'!$B$5:$J$44,7,FALSE)*SBYLD2!$F40 + SBYLD1!O40*(1-VLOOKUP(SBYLD2!O$4,'[1]INTERNAL PARAMETERS-1'!$B$5:$J$44,5,FALSE))*VLOOKUP(SBYLD2!O$4,'[1]INTERNAL PARAMETERS-1'!$B$5:$J$44,9,FALSE)*SBYLD2!$F40</f>
        <v>0</v>
      </c>
      <c r="P40" s="44">
        <f>SBYLD1!P40*VLOOKUP(SBYLD2!P$4,'[1]INTERNAL PARAMETERS-1'!$B$5:$J$44,5,FALSE)*VLOOKUP(SBYLD2!P$4,'[1]INTERNAL PARAMETERS-1'!$B$5:$J$44,7,FALSE)*SBYLD2!$F40 + SBYLD1!P40*(1-VLOOKUP(SBYLD2!P$4,'[1]INTERNAL PARAMETERS-1'!$B$5:$J$44,5,FALSE))*VLOOKUP(SBYLD2!P$4,'[1]INTERNAL PARAMETERS-1'!$B$5:$J$44,9,FALSE)*SBYLD2!$F40</f>
        <v>0</v>
      </c>
      <c r="Q40" s="44">
        <f>SBYLD1!Q40*VLOOKUP(SBYLD2!Q$4,'[1]INTERNAL PARAMETERS-1'!$B$5:$J$44,5,FALSE)*VLOOKUP(SBYLD2!Q$4,'[1]INTERNAL PARAMETERS-1'!$B$5:$J$44,7,FALSE)*SBYLD2!$F40 + SBYLD1!Q40*(1-VLOOKUP(SBYLD2!Q$4,'[1]INTERNAL PARAMETERS-1'!$B$5:$J$44,5,FALSE))*VLOOKUP(SBYLD2!Q$4,'[1]INTERNAL PARAMETERS-1'!$B$5:$J$44,9,FALSE)*SBYLD2!$F40</f>
        <v>0</v>
      </c>
      <c r="R40" s="44">
        <f>SBYLD1!R40*VLOOKUP(SBYLD2!R$4,'[1]INTERNAL PARAMETERS-1'!$B$5:$J$44,5,FALSE)*VLOOKUP(SBYLD2!R$4,'[1]INTERNAL PARAMETERS-1'!$B$5:$J$44,7,FALSE)*SBYLD2!$F40 + SBYLD1!R40*(1-VLOOKUP(SBYLD2!R$4,'[1]INTERNAL PARAMETERS-1'!$B$5:$J$44,5,FALSE))*VLOOKUP(SBYLD2!R$4,'[1]INTERNAL PARAMETERS-1'!$B$5:$J$44,9,FALSE)*SBYLD2!$F40</f>
        <v>0.23848448814456391</v>
      </c>
      <c r="S40" s="44">
        <f>SBYLD1!S40*VLOOKUP(SBYLD2!S$4,'[1]INTERNAL PARAMETERS-1'!$B$5:$J$44,5,FALSE)*VLOOKUP(SBYLD2!S$4,'[1]INTERNAL PARAMETERS-1'!$B$5:$J$44,7,FALSE)*SBYLD2!$F40 + SBYLD1!S40*(1-VLOOKUP(SBYLD2!S$4,'[1]INTERNAL PARAMETERS-1'!$B$5:$J$44,5,FALSE))*VLOOKUP(SBYLD2!S$4,'[1]INTERNAL PARAMETERS-1'!$B$5:$J$44,9,FALSE)*SBYLD2!$F40</f>
        <v>3.8806205706090737</v>
      </c>
      <c r="T40" s="44">
        <f>SBYLD1!T40*VLOOKUP(SBYLD2!T$4,'[1]INTERNAL PARAMETERS-1'!$B$5:$J$44,5,FALSE)*VLOOKUP(SBYLD2!T$4,'[1]INTERNAL PARAMETERS-1'!$B$5:$J$44,7,FALSE)*SBYLD2!$F40 + SBYLD1!T40*(1-VLOOKUP(SBYLD2!T$4,'[1]INTERNAL PARAMETERS-1'!$B$5:$J$44,5,FALSE))*VLOOKUP(SBYLD2!T$4,'[1]INTERNAL PARAMETERS-1'!$B$5:$J$44,9,FALSE)*SBYLD2!$F40</f>
        <v>0.89431683054211486</v>
      </c>
      <c r="U40" s="44">
        <f>SBYLD1!U40*VLOOKUP(SBYLD2!U$4,'[1]INTERNAL PARAMETERS-1'!$B$5:$J$44,5,FALSE)*VLOOKUP(SBYLD2!U$4,'[1]INTERNAL PARAMETERS-1'!$B$5:$J$44,7,FALSE)*SBYLD2!$F40 + SBYLD1!U40*(1-VLOOKUP(SBYLD2!U$4,'[1]INTERNAL PARAMETERS-1'!$B$5:$J$44,5,FALSE))*VLOOKUP(SBYLD2!U$4,'[1]INTERNAL PARAMETERS-1'!$B$5:$J$44,9,FALSE)*SBYLD2!$F40</f>
        <v>0.67371867900839322</v>
      </c>
      <c r="V40" s="44">
        <f>SBYLD1!V40*VLOOKUP(SBYLD2!V$4,'[1]INTERNAL PARAMETERS-1'!$B$5:$J$44,5,FALSE)*VLOOKUP(SBYLD2!V$4,'[1]INTERNAL PARAMETERS-1'!$B$5:$J$44,7,FALSE)*SBYLD2!$F40 + SBYLD1!V40*(1-VLOOKUP(SBYLD2!V$4,'[1]INTERNAL PARAMETERS-1'!$B$5:$J$44,5,FALSE))*VLOOKUP(SBYLD2!V$4,'[1]INTERNAL PARAMETERS-1'!$B$5:$J$44,9,FALSE)*SBYLD2!$F40</f>
        <v>2.2224156764551211</v>
      </c>
      <c r="W40" s="44">
        <f>SBYLD1!W40*VLOOKUP(SBYLD2!W$4,'[1]INTERNAL PARAMETERS-1'!$B$5:$J$44,5,FALSE)*VLOOKUP(SBYLD2!W$4,'[1]INTERNAL PARAMETERS-1'!$B$5:$J$44,7,FALSE)*SBYLD2!$F40 + SBYLD1!W40*(1-VLOOKUP(SBYLD2!W$4,'[1]INTERNAL PARAMETERS-1'!$B$5:$J$44,5,FALSE))*VLOOKUP(SBYLD2!W$4,'[1]INTERNAL PARAMETERS-1'!$B$5:$J$44,9,FALSE)*SBYLD2!$F40</f>
        <v>0</v>
      </c>
      <c r="X40" s="44">
        <f>SBYLD1!X40*VLOOKUP(SBYLD2!X$4,'[1]INTERNAL PARAMETERS-1'!$B$5:$J$44,5,FALSE)*VLOOKUP(SBYLD2!X$4,'[1]INTERNAL PARAMETERS-1'!$B$5:$J$44,7,FALSE)*SBYLD2!$F40 + SBYLD1!X40*(1-VLOOKUP(SBYLD2!X$4,'[1]INTERNAL PARAMETERS-1'!$B$5:$J$44,5,FALSE))*VLOOKUP(SBYLD2!X$4,'[1]INTERNAL PARAMETERS-1'!$B$5:$J$44,9,FALSE)*SBYLD2!$F40</f>
        <v>0</v>
      </c>
      <c r="Y40" s="44">
        <f>SBYLD1!Y40*VLOOKUP(SBYLD2!Y$4,'[1]INTERNAL PARAMETERS-1'!$B$5:$J$44,5,FALSE)*VLOOKUP(SBYLD2!Y$4,'[1]INTERNAL PARAMETERS-1'!$B$5:$J$44,7,FALSE)*SBYLD2!$F40 + SBYLD1!Y40*(1-VLOOKUP(SBYLD2!Y$4,'[1]INTERNAL PARAMETERS-1'!$B$5:$J$44,5,FALSE))*VLOOKUP(SBYLD2!Y$4,'[1]INTERNAL PARAMETERS-1'!$B$5:$J$44,9,FALSE)*SBYLD2!$F40</f>
        <v>0</v>
      </c>
      <c r="Z40" s="44">
        <f>SBYLD1!Z40*VLOOKUP(SBYLD2!Z$4,'[1]INTERNAL PARAMETERS-1'!$B$5:$J$44,5,FALSE)*VLOOKUP(SBYLD2!Z$4,'[1]INTERNAL PARAMETERS-1'!$B$5:$J$44,7,FALSE)*SBYLD2!$F40 + SBYLD1!Z40*(1-VLOOKUP(SBYLD2!Z$4,'[1]INTERNAL PARAMETERS-1'!$B$5:$J$44,5,FALSE))*VLOOKUP(SBYLD2!Z$4,'[1]INTERNAL PARAMETERS-1'!$B$5:$J$44,9,FALSE)*SBYLD2!$F40</f>
        <v>0</v>
      </c>
      <c r="AA40" s="44">
        <f>SBYLD1!AA40*VLOOKUP(SBYLD2!AA$4,'[1]INTERNAL PARAMETERS-1'!$B$5:$J$44,5,FALSE)*VLOOKUP(SBYLD2!AA$4,'[1]INTERNAL PARAMETERS-1'!$B$5:$J$44,7,FALSE)*SBYLD2!$F40 + SBYLD1!AA40*(1-VLOOKUP(SBYLD2!AA$4,'[1]INTERNAL PARAMETERS-1'!$B$5:$J$44,5,FALSE))*VLOOKUP(SBYLD2!AA$4,'[1]INTERNAL PARAMETERS-1'!$B$5:$J$44,9,FALSE)*SBYLD2!$F40</f>
        <v>0</v>
      </c>
      <c r="AB40" s="44">
        <f>SBYLD1!AB40*VLOOKUP(SBYLD2!AB$4,'[1]INTERNAL PARAMETERS-1'!$B$5:$J$44,5,FALSE)*VLOOKUP(SBYLD2!AB$4,'[1]INTERNAL PARAMETERS-1'!$B$5:$J$44,7,FALSE)*SBYLD2!$F40 + SBYLD1!AB40*(1-VLOOKUP(SBYLD2!AB$4,'[1]INTERNAL PARAMETERS-1'!$B$5:$J$44,5,FALSE))*VLOOKUP(SBYLD2!AB$4,'[1]INTERNAL PARAMETERS-1'!$B$5:$J$44,9,FALSE)*SBYLD2!$F40</f>
        <v>0</v>
      </c>
      <c r="AC40" s="44">
        <f>SBYLD1!AC40*VLOOKUP(SBYLD2!AC$4,'[1]INTERNAL PARAMETERS-1'!$B$5:$J$44,5,FALSE)*VLOOKUP(SBYLD2!AC$4,'[1]INTERNAL PARAMETERS-1'!$B$5:$J$44,7,FALSE)*SBYLD2!$F40 + SBYLD1!AC40*(1-VLOOKUP(SBYLD2!AC$4,'[1]INTERNAL PARAMETERS-1'!$B$5:$J$44,5,FALSE))*VLOOKUP(SBYLD2!AC$4,'[1]INTERNAL PARAMETERS-1'!$B$5:$J$44,9,FALSE)*SBYLD2!$F40</f>
        <v>0</v>
      </c>
      <c r="AD40" s="44">
        <f>SBYLD1!AD40*VLOOKUP(SBYLD2!AD$4,'[1]INTERNAL PARAMETERS-1'!$B$5:$J$44,5,FALSE)*VLOOKUP(SBYLD2!AD$4,'[1]INTERNAL PARAMETERS-1'!$B$5:$J$44,7,FALSE)*SBYLD2!$F40 + SBYLD1!AD40*(1-VLOOKUP(SBYLD2!AD$4,'[1]INTERNAL PARAMETERS-1'!$B$5:$J$44,5,FALSE))*VLOOKUP(SBYLD2!AD$4,'[1]INTERNAL PARAMETERS-1'!$B$5:$J$44,9,FALSE)*SBYLD2!$F40</f>
        <v>0</v>
      </c>
      <c r="AE40" s="44">
        <f>SBYLD1!AE40*VLOOKUP(SBYLD2!AE$4,'[1]INTERNAL PARAMETERS-1'!$B$5:$J$44,5,FALSE)*VLOOKUP(SBYLD2!AE$4,'[1]INTERNAL PARAMETERS-1'!$B$5:$J$44,7,FALSE)*SBYLD2!$F40 + SBYLD1!AE40*(1-VLOOKUP(SBYLD2!AE$4,'[1]INTERNAL PARAMETERS-1'!$B$5:$J$44,5,FALSE))*VLOOKUP(SBYLD2!AE$4,'[1]INTERNAL PARAMETERS-1'!$B$5:$J$44,9,FALSE)*SBYLD2!$F40</f>
        <v>0</v>
      </c>
      <c r="AF40" s="44">
        <f>SBYLD1!AF40*VLOOKUP(SBYLD2!AF$4,'[1]INTERNAL PARAMETERS-1'!$B$5:$J$44,5,FALSE)*VLOOKUP(SBYLD2!AF$4,'[1]INTERNAL PARAMETERS-1'!$B$5:$J$44,7,FALSE)*SBYLD2!$F40 + SBYLD1!AF40*(1-VLOOKUP(SBYLD2!AF$4,'[1]INTERNAL PARAMETERS-1'!$B$5:$J$44,5,FALSE))*VLOOKUP(SBYLD2!AF$4,'[1]INTERNAL PARAMETERS-1'!$B$5:$J$44,9,FALSE)*SBYLD2!$F40</f>
        <v>0</v>
      </c>
      <c r="AG40" s="44">
        <f>SBYLD1!AG40*VLOOKUP(SBYLD2!AG$4,'[1]INTERNAL PARAMETERS-1'!$B$5:$J$44,5,FALSE)*VLOOKUP(SBYLD2!AG$4,'[1]INTERNAL PARAMETERS-1'!$B$5:$J$44,7,FALSE)*SBYLD2!$F40 + SBYLD1!AG40*(1-VLOOKUP(SBYLD2!AG$4,'[1]INTERNAL PARAMETERS-1'!$B$5:$J$44,5,FALSE))*VLOOKUP(SBYLD2!AG$4,'[1]INTERNAL PARAMETERS-1'!$B$5:$J$44,9,FALSE)*SBYLD2!$F40</f>
        <v>0</v>
      </c>
      <c r="AH40" s="44">
        <f>SBYLD1!AH40*VLOOKUP(SBYLD2!AH$4,'[1]INTERNAL PARAMETERS-1'!$B$5:$J$44,5,FALSE)*VLOOKUP(SBYLD2!AH$4,'[1]INTERNAL PARAMETERS-1'!$B$5:$J$44,7,FALSE)*SBYLD2!$F40 + SBYLD1!AH40*(1-VLOOKUP(SBYLD2!AH$4,'[1]INTERNAL PARAMETERS-1'!$B$5:$J$44,5,FALSE))*VLOOKUP(SBYLD2!AH$4,'[1]INTERNAL PARAMETERS-1'!$B$5:$J$44,9,FALSE)*SBYLD2!$F40</f>
        <v>0</v>
      </c>
      <c r="AI40" s="44">
        <f>SBYLD1!AI40*VLOOKUP(SBYLD2!AI$4,'[1]INTERNAL PARAMETERS-1'!$B$5:$J$44,5,FALSE)*VLOOKUP(SBYLD2!AI$4,'[1]INTERNAL PARAMETERS-1'!$B$5:$J$44,7,FALSE)*SBYLD2!$F40 + SBYLD1!AI40*(1-VLOOKUP(SBYLD2!AI$4,'[1]INTERNAL PARAMETERS-1'!$B$5:$J$44,5,FALSE))*VLOOKUP(SBYLD2!AI$4,'[1]INTERNAL PARAMETERS-1'!$B$5:$J$44,9,FALSE)*SBYLD2!$F40</f>
        <v>0</v>
      </c>
      <c r="AJ40" s="44">
        <f>SBYLD1!AJ40*VLOOKUP(SBYLD2!AJ$4,'[1]INTERNAL PARAMETERS-1'!$B$5:$J$44,5,FALSE)*VLOOKUP(SBYLD2!AJ$4,'[1]INTERNAL PARAMETERS-1'!$B$5:$J$44,7,FALSE)*SBYLD2!$F40 + SBYLD1!AJ40*(1-VLOOKUP(SBYLD2!AJ$4,'[1]INTERNAL PARAMETERS-1'!$B$5:$J$44,5,FALSE))*VLOOKUP(SBYLD2!AJ$4,'[1]INTERNAL PARAMETERS-1'!$B$5:$J$44,9,FALSE)*SBYLD2!$F40</f>
        <v>1.7439178195571241</v>
      </c>
      <c r="AK40" s="44">
        <f>SBYLD1!AK40*VLOOKUP(SBYLD2!AK$4,'[1]INTERNAL PARAMETERS-1'!$B$5:$J$44,5,FALSE)*VLOOKUP(SBYLD2!AK$4,'[1]INTERNAL PARAMETERS-1'!$B$5:$J$44,7,FALSE)*SBYLD2!$F40 + SBYLD1!AK40*(1-VLOOKUP(SBYLD2!AK$4,'[1]INTERNAL PARAMETERS-1'!$B$5:$J$44,5,FALSE))*VLOOKUP(SBYLD2!AK$4,'[1]INTERNAL PARAMETERS-1'!$B$5:$J$44,9,FALSE)*SBYLD2!$F40</f>
        <v>0</v>
      </c>
      <c r="AL40" s="44">
        <f>SBYLD1!AL40*VLOOKUP(SBYLD2!AL$4,'[1]INTERNAL PARAMETERS-1'!$B$5:$J$44,5,FALSE)*VLOOKUP(SBYLD2!AL$4,'[1]INTERNAL PARAMETERS-1'!$B$5:$J$44,7,FALSE)*SBYLD2!$F40 + SBYLD1!AL40*(1-VLOOKUP(SBYLD2!AL$4,'[1]INTERNAL PARAMETERS-1'!$B$5:$J$44,5,FALSE))*VLOOKUP(SBYLD2!AL$4,'[1]INTERNAL PARAMETERS-1'!$B$5:$J$44,9,FALSE)*SBYLD2!$F40</f>
        <v>0</v>
      </c>
      <c r="AM40" s="44">
        <f>SBYLD1!AM40*VLOOKUP(SBYLD2!AM$4,'[1]INTERNAL PARAMETERS-1'!$B$5:$J$44,5,FALSE)*VLOOKUP(SBYLD2!AM$4,'[1]INTERNAL PARAMETERS-1'!$B$5:$J$44,7,FALSE)*SBYLD2!$F40 + SBYLD1!AM40*(1-VLOOKUP(SBYLD2!AM$4,'[1]INTERNAL PARAMETERS-1'!$B$5:$J$44,5,FALSE))*VLOOKUP(SBYLD2!AM$4,'[1]INTERNAL PARAMETERS-1'!$B$5:$J$44,9,FALSE)*SBYLD2!$F40</f>
        <v>0</v>
      </c>
      <c r="AN40" s="44">
        <f>SBYLD1!AN40*VLOOKUP(SBYLD2!AN$4,'[1]INTERNAL PARAMETERS-1'!$B$5:$J$44,5,FALSE)*VLOOKUP(SBYLD2!AN$4,'[1]INTERNAL PARAMETERS-1'!$B$5:$J$44,7,FALSE)*SBYLD2!$F40 + SBYLD1!AN40*(1-VLOOKUP(SBYLD2!AN$4,'[1]INTERNAL PARAMETERS-1'!$B$5:$J$44,5,FALSE))*VLOOKUP(SBYLD2!AN$4,'[1]INTERNAL PARAMETERS-1'!$B$5:$J$44,9,FALSE)*SBYLD2!$F40</f>
        <v>0</v>
      </c>
      <c r="AO40" s="44">
        <f>SBYLD1!AO40*VLOOKUP(SBYLD2!AO$4,'[1]INTERNAL PARAMETERS-1'!$B$5:$J$44,5,FALSE)*VLOOKUP(SBYLD2!AO$4,'[1]INTERNAL PARAMETERS-1'!$B$5:$J$44,7,FALSE)*SBYLD2!$F40 + SBYLD1!AO40*(1-VLOOKUP(SBYLD2!AO$4,'[1]INTERNAL PARAMETERS-1'!$B$5:$J$44,5,FALSE))*VLOOKUP(SBYLD2!AO$4,'[1]INTERNAL PARAMETERS-1'!$B$5:$J$44,9,FALSE)*SBYLD2!$F40</f>
        <v>0</v>
      </c>
      <c r="AP40" s="44">
        <f>SBYLD1!AP40*VLOOKUP(SBYLD2!AP$4,'[1]INTERNAL PARAMETERS-1'!$B$5:$J$44,5,FALSE)*VLOOKUP(SBYLD2!AP$4,'[1]INTERNAL PARAMETERS-1'!$B$5:$J$44,7,FALSE)*SBYLD2!$F40 + SBYLD1!AP40*(1-VLOOKUP(SBYLD2!AP$4,'[1]INTERNAL PARAMETERS-1'!$B$5:$J$44,5,FALSE))*VLOOKUP(SBYLD2!AP$4,'[1]INTERNAL PARAMETERS-1'!$B$5:$J$44,9,FALSE)*SBYLD2!$F40</f>
        <v>0</v>
      </c>
      <c r="AQ40" s="44">
        <f>SBYLD1!AQ40*VLOOKUP(SBYLD2!AQ$4,'[1]INTERNAL PARAMETERS-1'!$B$5:$J$44,5,FALSE)*VLOOKUP(SBYLD2!AQ$4,'[1]INTERNAL PARAMETERS-1'!$B$5:$J$44,7,FALSE)*SBYLD2!$F40 + SBYLD1!AQ40*(1-VLOOKUP(SBYLD2!AQ$4,'[1]INTERNAL PARAMETERS-1'!$B$5:$J$44,5,FALSE))*VLOOKUP(SBYLD2!AQ$4,'[1]INTERNAL PARAMETERS-1'!$B$5:$J$44,9,FALSE)*SBYLD2!$F40</f>
        <v>0</v>
      </c>
      <c r="AR40" s="44">
        <f>SBYLD1!AR40*VLOOKUP(SBYLD2!AR$4,'[1]INTERNAL PARAMETERS-1'!$B$5:$J$44,5,FALSE)*VLOOKUP(SBYLD2!AR$4,'[1]INTERNAL PARAMETERS-1'!$B$5:$J$44,7,FALSE)*SBYLD2!$F40 + SBYLD1!AR40*(1-VLOOKUP(SBYLD2!AR$4,'[1]INTERNAL PARAMETERS-1'!$B$5:$J$44,5,FALSE))*VLOOKUP(SBYLD2!AR$4,'[1]INTERNAL PARAMETERS-1'!$B$5:$J$44,9,FALSE)*SBYLD2!$F40</f>
        <v>0</v>
      </c>
      <c r="AS40" s="44">
        <f>SBYLD1!AS40*VLOOKUP(SBYLD2!AS$4,'[1]INTERNAL PARAMETERS-1'!$B$5:$J$44,5,FALSE)*VLOOKUP(SBYLD2!AS$4,'[1]INTERNAL PARAMETERS-1'!$B$5:$J$44,7,FALSE)*SBYLD2!$F40 + SBYLD1!AS40*(1-VLOOKUP(SBYLD2!AS$4,'[1]INTERNAL PARAMETERS-1'!$B$5:$J$44,5,FALSE))*VLOOKUP(SBYLD2!AS$4,'[1]INTERNAL PARAMETERS-1'!$B$5:$J$44,9,FALSE)*SBYLD2!$F40</f>
        <v>0</v>
      </c>
      <c r="AT40" s="43">
        <f>SBYLD1!AT40*VLOOKUP(SBYLD2!AT$4,'[1]INTERNAL PARAMETERS-1'!$B$5:$J$44,5,FALSE)*VLOOKUP(SBYLD2!AT$4,'[1]INTERNAL PARAMETERS-1'!$B$5:$J$44,7,FALSE)*SBYLD2!$F40 + SBYLD1!AT40*(1-VLOOKUP(SBYLD2!AT$4,'[1]INTERNAL PARAMETERS-1'!$B$5:$J$44,5,FALSE))*VLOOKUP(SBYLD2!AT$4,'[1]INTERNAL PARAMETERS-1'!$B$5:$J$44,9,FALSE)*SBYLD2!$F40</f>
        <v>0</v>
      </c>
      <c r="AU40" s="45">
        <f>SBYLD1!AU40*VLOOKUP(SBYLD2!AU$4,'[1]INTERNAL PARAMETERS-1'!$B$5:$J$44,5,FALSE)*VLOOKUP(SBYLD2!AU$4,'[1]INTERNAL PARAMETERS-1'!$B$5:$J$44,6,FALSE)*VLOOKUP(SBYLD2!AU$4,'[1]INTERNAL PARAMETERS-1'!$B$5:$J$44,3,FALSE) + SBYLD1!AU40*(1-VLOOKUP(SBYLD2!AU$4,'[1]INTERNAL PARAMETERS-1'!$B$5:$J$44,5,FALSE))*VLOOKUP(SBYLD2!AU$4,'[1]INTERNAL PARAMETERS-1'!$B$5:$J$44,8,FALSE)*VLOOKUP(SBYLD2!AU$4,'[1]INTERNAL PARAMETERS-1'!$B$5:$J$44,3,FALSE)</f>
        <v>0</v>
      </c>
      <c r="AV40" s="44">
        <f>SBYLD1!AV40*VLOOKUP(SBYLD2!AV$4,'[1]INTERNAL PARAMETERS-1'!$B$5:$J$44,5,FALSE)*VLOOKUP(SBYLD2!AV$4,'[1]INTERNAL PARAMETERS-1'!$B$5:$J$44,6,FALSE)*VLOOKUP(SBYLD2!AV$4,'[1]INTERNAL PARAMETERS-1'!$B$5:$J$44,3,FALSE) + SBYLD1!AV40*(1-VLOOKUP(SBYLD2!AV$4,'[1]INTERNAL PARAMETERS-1'!$B$5:$J$44,5,FALSE))*VLOOKUP(SBYLD2!AV$4,'[1]INTERNAL PARAMETERS-1'!$B$5:$J$44,8,FALSE)*VLOOKUP(SBYLD2!AV$4,'[1]INTERNAL PARAMETERS-1'!$B$5:$J$44,3,FALSE)</f>
        <v>0</v>
      </c>
      <c r="AW40" s="44">
        <f>SBYLD1!AW40*VLOOKUP(SBYLD2!AW$4,'[1]INTERNAL PARAMETERS-1'!$B$5:$J$44,5,FALSE)*VLOOKUP(SBYLD2!AW$4,'[1]INTERNAL PARAMETERS-1'!$B$5:$J$44,6,FALSE)*VLOOKUP(SBYLD2!AW$4,'[1]INTERNAL PARAMETERS-1'!$B$5:$J$44,3,FALSE) + SBYLD1!AW40*(1-VLOOKUP(SBYLD2!AW$4,'[1]INTERNAL PARAMETERS-1'!$B$5:$J$44,5,FALSE))*VLOOKUP(SBYLD2!AW$4,'[1]INTERNAL PARAMETERS-1'!$B$5:$J$44,8,FALSE)*VLOOKUP(SBYLD2!AW$4,'[1]INTERNAL PARAMETERS-1'!$B$5:$J$44,3,FALSE)</f>
        <v>8.1952509479315214</v>
      </c>
      <c r="AX40" s="44">
        <f>SBYLD1!AX40*VLOOKUP(SBYLD2!AX$4,'[1]INTERNAL PARAMETERS-1'!$B$5:$J$44,5,FALSE)*VLOOKUP(SBYLD2!AX$4,'[1]INTERNAL PARAMETERS-1'!$B$5:$J$44,6,FALSE)*VLOOKUP(SBYLD2!AX$4,'[1]INTERNAL PARAMETERS-1'!$B$5:$J$44,3,FALSE) + SBYLD1!AX40*(1-VLOOKUP(SBYLD2!AX$4,'[1]INTERNAL PARAMETERS-1'!$B$5:$J$44,5,FALSE))*VLOOKUP(SBYLD2!AX$4,'[1]INTERNAL PARAMETERS-1'!$B$5:$J$44,8,FALSE)*VLOOKUP(SBYLD2!AX$4,'[1]INTERNAL PARAMETERS-1'!$B$5:$J$44,3,FALSE)</f>
        <v>0</v>
      </c>
      <c r="AY40" s="44">
        <f>SBYLD1!AY40*VLOOKUP(SBYLD2!AY$4,'[1]INTERNAL PARAMETERS-1'!$B$5:$J$44,5,FALSE)*VLOOKUP(SBYLD2!AY$4,'[1]INTERNAL PARAMETERS-1'!$B$5:$J$44,6,FALSE)*VLOOKUP(SBYLD2!AY$4,'[1]INTERNAL PARAMETERS-1'!$B$5:$J$44,3,FALSE) + SBYLD1!AY40*(1-VLOOKUP(SBYLD2!AY$4,'[1]INTERNAL PARAMETERS-1'!$B$5:$J$44,5,FALSE))*VLOOKUP(SBYLD2!AY$4,'[1]INTERNAL PARAMETERS-1'!$B$5:$J$44,8,FALSE)*VLOOKUP(SBYLD2!AY$4,'[1]INTERNAL PARAMETERS-1'!$B$5:$J$44,3,FALSE)</f>
        <v>0</v>
      </c>
      <c r="AZ40" s="44">
        <f>SBYLD1!AZ40*VLOOKUP(SBYLD2!AZ$4,'[1]INTERNAL PARAMETERS-1'!$B$5:$J$44,5,FALSE)*VLOOKUP(SBYLD2!AZ$4,'[1]INTERNAL PARAMETERS-1'!$B$5:$J$44,6,FALSE)*VLOOKUP(SBYLD2!AZ$4,'[1]INTERNAL PARAMETERS-1'!$B$5:$J$44,3,FALSE) + SBYLD1!AZ40*(1-VLOOKUP(SBYLD2!AZ$4,'[1]INTERNAL PARAMETERS-1'!$B$5:$J$44,5,FALSE))*VLOOKUP(SBYLD2!AZ$4,'[1]INTERNAL PARAMETERS-1'!$B$5:$J$44,8,FALSE)*VLOOKUP(SBYLD2!AZ$4,'[1]INTERNAL PARAMETERS-1'!$B$5:$J$44,3,FALSE)</f>
        <v>0</v>
      </c>
      <c r="BA40" s="44">
        <f>SBYLD1!BA40*VLOOKUP(SBYLD2!BA$4,'[1]INTERNAL PARAMETERS-1'!$B$5:$J$44,5,FALSE)*VLOOKUP(SBYLD2!BA$4,'[1]INTERNAL PARAMETERS-1'!$B$5:$J$44,6,FALSE)*VLOOKUP(SBYLD2!BA$4,'[1]INTERNAL PARAMETERS-1'!$B$5:$J$44,3,FALSE) + SBYLD1!BA40*(1-VLOOKUP(SBYLD2!BA$4,'[1]INTERNAL PARAMETERS-1'!$B$5:$J$44,5,FALSE))*VLOOKUP(SBYLD2!BA$4,'[1]INTERNAL PARAMETERS-1'!$B$5:$J$44,8,FALSE)*VLOOKUP(SBYLD2!BA$4,'[1]INTERNAL PARAMETERS-1'!$B$5:$J$44,3,FALSE)</f>
        <v>28.586834965710793</v>
      </c>
      <c r="BB40" s="44">
        <f>SBYLD1!BB40*VLOOKUP(SBYLD2!BB$4,'[1]INTERNAL PARAMETERS-1'!$B$5:$J$44,5,FALSE)*VLOOKUP(SBYLD2!BB$4,'[1]INTERNAL PARAMETERS-1'!$B$5:$J$44,6,FALSE)*VLOOKUP(SBYLD2!BB$4,'[1]INTERNAL PARAMETERS-1'!$B$5:$J$44,3,FALSE) + SBYLD1!BB40*(1-VLOOKUP(SBYLD2!BB$4,'[1]INTERNAL PARAMETERS-1'!$B$5:$J$44,5,FALSE))*VLOOKUP(SBYLD2!BB$4,'[1]INTERNAL PARAMETERS-1'!$B$5:$J$44,8,FALSE)*VLOOKUP(SBYLD2!BB$4,'[1]INTERNAL PARAMETERS-1'!$B$5:$J$44,3,FALSE)</f>
        <v>2.3902626846344557</v>
      </c>
      <c r="BC40" s="44">
        <f>SBYLD1!BC40*VLOOKUP(SBYLD2!BC$4,'[1]INTERNAL PARAMETERS-1'!$B$5:$J$44,5,FALSE)*VLOOKUP(SBYLD2!BC$4,'[1]INTERNAL PARAMETERS-1'!$B$5:$J$44,6,FALSE)*VLOOKUP(SBYLD2!BC$4,'[1]INTERNAL PARAMETERS-1'!$B$5:$J$44,3,FALSE) + SBYLD1!BC40*(1-VLOOKUP(SBYLD2!BC$4,'[1]INTERNAL PARAMETERS-1'!$B$5:$J$44,5,FALSE))*VLOOKUP(SBYLD2!BC$4,'[1]INTERNAL PARAMETERS-1'!$B$5:$J$44,8,FALSE)*VLOOKUP(SBYLD2!BC$4,'[1]INTERNAL PARAMETERS-1'!$B$5:$J$44,3,FALSE)</f>
        <v>4.1597449453801305</v>
      </c>
      <c r="BD40" s="44">
        <f>SBYLD1!BD40*VLOOKUP(SBYLD2!BD$4,'[1]INTERNAL PARAMETERS-1'!$B$5:$J$44,5,FALSE)*VLOOKUP(SBYLD2!BD$4,'[1]INTERNAL PARAMETERS-1'!$B$5:$J$44,6,FALSE)*VLOOKUP(SBYLD2!BD$4,'[1]INTERNAL PARAMETERS-1'!$B$5:$J$44,3,FALSE) + SBYLD1!BD40*(1-VLOOKUP(SBYLD2!BD$4,'[1]INTERNAL PARAMETERS-1'!$B$5:$J$44,5,FALSE))*VLOOKUP(SBYLD2!BD$4,'[1]INTERNAL PARAMETERS-1'!$B$5:$J$44,8,FALSE)*VLOOKUP(SBYLD2!BD$4,'[1]INTERNAL PARAMETERS-1'!$B$5:$J$44,3,FALSE)</f>
        <v>0.23109849232749283</v>
      </c>
      <c r="BE40" s="44">
        <f>SBYLD1!BE40*VLOOKUP(SBYLD2!BE$4,'[1]INTERNAL PARAMETERS-1'!$B$5:$J$44,5,FALSE)*VLOOKUP(SBYLD2!BE$4,'[1]INTERNAL PARAMETERS-1'!$B$5:$J$44,6,FALSE)*VLOOKUP(SBYLD2!BE$4,'[1]INTERNAL PARAMETERS-1'!$B$5:$J$44,3,FALSE) + SBYLD1!BE40*(1-VLOOKUP(SBYLD2!BE$4,'[1]INTERNAL PARAMETERS-1'!$B$5:$J$44,5,FALSE))*VLOOKUP(SBYLD2!BE$4,'[1]INTERNAL PARAMETERS-1'!$B$5:$J$44,8,FALSE)*VLOOKUP(SBYLD2!BE$4,'[1]INTERNAL PARAMETERS-1'!$B$5:$J$44,3,FALSE)</f>
        <v>9.0229318633370017</v>
      </c>
      <c r="BF40" s="44">
        <f>SBYLD1!BF40*VLOOKUP(SBYLD2!BF$4,'[1]INTERNAL PARAMETERS-1'!$B$5:$J$44,5,FALSE)*VLOOKUP(SBYLD2!BF$4,'[1]INTERNAL PARAMETERS-1'!$B$5:$J$44,6,FALSE)*VLOOKUP(SBYLD2!BF$4,'[1]INTERNAL PARAMETERS-1'!$B$5:$J$44,3,FALSE) + SBYLD1!BF40*(1-VLOOKUP(SBYLD2!BF$4,'[1]INTERNAL PARAMETERS-1'!$B$5:$J$44,5,FALSE))*VLOOKUP(SBYLD2!BF$4,'[1]INTERNAL PARAMETERS-1'!$B$5:$J$44,8,FALSE)*VLOOKUP(SBYLD2!BF$4,'[1]INTERNAL PARAMETERS-1'!$B$5:$J$44,3,FALSE)</f>
        <v>0</v>
      </c>
      <c r="BG40" s="44">
        <f>SBYLD1!BG40*VLOOKUP(SBYLD2!BG$4,'[1]INTERNAL PARAMETERS-1'!$B$5:$J$44,5,FALSE)*VLOOKUP(SBYLD2!BG$4,'[1]INTERNAL PARAMETERS-1'!$B$5:$J$44,6,FALSE)*VLOOKUP(SBYLD2!BG$4,'[1]INTERNAL PARAMETERS-1'!$B$5:$J$44,3,FALSE) + SBYLD1!BG40*(1-VLOOKUP(SBYLD2!BG$4,'[1]INTERNAL PARAMETERS-1'!$B$5:$J$44,5,FALSE))*VLOOKUP(SBYLD2!BG$4,'[1]INTERNAL PARAMETERS-1'!$B$5:$J$44,8,FALSE)*VLOOKUP(SBYLD2!BG$4,'[1]INTERNAL PARAMETERS-1'!$B$5:$J$44,3,FALSE)</f>
        <v>1.1460513989701633</v>
      </c>
      <c r="BH40" s="44">
        <f>SBYLD1!BH40*VLOOKUP(SBYLD2!BH$4,'[1]INTERNAL PARAMETERS-1'!$B$5:$J$44,5,FALSE)*VLOOKUP(SBYLD2!BH$4,'[1]INTERNAL PARAMETERS-1'!$B$5:$J$44,6,FALSE)*VLOOKUP(SBYLD2!BH$4,'[1]INTERNAL PARAMETERS-1'!$B$5:$J$44,3,FALSE) + SBYLD1!BH40*(1-VLOOKUP(SBYLD2!BH$4,'[1]INTERNAL PARAMETERS-1'!$B$5:$J$44,5,FALSE))*VLOOKUP(SBYLD2!BH$4,'[1]INTERNAL PARAMETERS-1'!$B$5:$J$44,8,FALSE)*VLOOKUP(SBYLD2!BH$4,'[1]INTERNAL PARAMETERS-1'!$B$5:$J$44,3,FALSE)</f>
        <v>5.4982294011819283E-3</v>
      </c>
      <c r="BI40" s="44">
        <f>SBYLD1!BI40*VLOOKUP(SBYLD2!BI$4,'[1]INTERNAL PARAMETERS-1'!$B$5:$J$44,5,FALSE)*VLOOKUP(SBYLD2!BI$4,'[1]INTERNAL PARAMETERS-1'!$B$5:$J$44,6,FALSE)*VLOOKUP(SBYLD2!BI$4,'[1]INTERNAL PARAMETERS-1'!$B$5:$J$44,3,FALSE) + SBYLD1!BI40*(1-VLOOKUP(SBYLD2!BI$4,'[1]INTERNAL PARAMETERS-1'!$B$5:$J$44,5,FALSE))*VLOOKUP(SBYLD2!BI$4,'[1]INTERNAL PARAMETERS-1'!$B$5:$J$44,8,FALSE)*VLOOKUP(SBYLD2!BI$4,'[1]INTERNAL PARAMETERS-1'!$B$5:$J$44,3,FALSE)</f>
        <v>0</v>
      </c>
      <c r="BJ40" s="44">
        <f>SBYLD1!BJ40*VLOOKUP(SBYLD2!BJ$4,'[1]INTERNAL PARAMETERS-1'!$B$5:$J$44,5,FALSE)*VLOOKUP(SBYLD2!BJ$4,'[1]INTERNAL PARAMETERS-1'!$B$5:$J$44,6,FALSE)*VLOOKUP(SBYLD2!BJ$4,'[1]INTERNAL PARAMETERS-1'!$B$5:$J$44,3,FALSE) + SBYLD1!BJ40*(1-VLOOKUP(SBYLD2!BJ$4,'[1]INTERNAL PARAMETERS-1'!$B$5:$J$44,5,FALSE))*VLOOKUP(SBYLD2!BJ$4,'[1]INTERNAL PARAMETERS-1'!$B$5:$J$44,8,FALSE)*VLOOKUP(SBYLD2!BJ$4,'[1]INTERNAL PARAMETERS-1'!$B$5:$J$44,3,FALSE)</f>
        <v>0.26627841475543362</v>
      </c>
      <c r="BK40" s="44">
        <f>SBYLD1!BK40*VLOOKUP(SBYLD2!BK$4,'[1]INTERNAL PARAMETERS-1'!$B$5:$J$44,5,FALSE)*VLOOKUP(SBYLD2!BK$4,'[1]INTERNAL PARAMETERS-1'!$B$5:$J$44,6,FALSE)*VLOOKUP(SBYLD2!BK$4,'[1]INTERNAL PARAMETERS-1'!$B$5:$J$44,3,FALSE) + SBYLD1!BK40*(1-VLOOKUP(SBYLD2!BK$4,'[1]INTERNAL PARAMETERS-1'!$B$5:$J$44,5,FALSE))*VLOOKUP(SBYLD2!BK$4,'[1]INTERNAL PARAMETERS-1'!$B$5:$J$44,8,FALSE)*VLOOKUP(SBYLD2!BK$4,'[1]INTERNAL PARAMETERS-1'!$B$5:$J$44,3,FALSE)</f>
        <v>0.41906660927115108</v>
      </c>
      <c r="BL40" s="44">
        <f>SBYLD1!BL40*VLOOKUP(SBYLD2!BL$4,'[1]INTERNAL PARAMETERS-1'!$B$5:$J$44,5,FALSE)*VLOOKUP(SBYLD2!BL$4,'[1]INTERNAL PARAMETERS-1'!$B$5:$J$44,6,FALSE)*VLOOKUP(SBYLD2!BL$4,'[1]INTERNAL PARAMETERS-1'!$B$5:$J$44,3,FALSE) + SBYLD1!BL40*(1-VLOOKUP(SBYLD2!BL$4,'[1]INTERNAL PARAMETERS-1'!$B$5:$J$44,5,FALSE))*VLOOKUP(SBYLD2!BL$4,'[1]INTERNAL PARAMETERS-1'!$B$5:$J$44,8,FALSE)*VLOOKUP(SBYLD2!BL$4,'[1]INTERNAL PARAMETERS-1'!$B$5:$J$44,3,FALSE)</f>
        <v>0.86918773696794616</v>
      </c>
      <c r="BM40" s="44">
        <f>SBYLD1!BM40*VLOOKUP(SBYLD2!BM$4,'[1]INTERNAL PARAMETERS-1'!$B$5:$J$44,5,FALSE)*VLOOKUP(SBYLD2!BM$4,'[1]INTERNAL PARAMETERS-1'!$B$5:$J$44,6,FALSE)*VLOOKUP(SBYLD2!BM$4,'[1]INTERNAL PARAMETERS-1'!$B$5:$J$44,3,FALSE) + SBYLD1!BM40*(1-VLOOKUP(SBYLD2!BM$4,'[1]INTERNAL PARAMETERS-1'!$B$5:$J$44,5,FALSE))*VLOOKUP(SBYLD2!BM$4,'[1]INTERNAL PARAMETERS-1'!$B$5:$J$44,8,FALSE)*VLOOKUP(SBYLD2!BM$4,'[1]INTERNAL PARAMETERS-1'!$B$5:$J$44,3,FALSE)</f>
        <v>0.839005970939257</v>
      </c>
      <c r="BN40" s="44">
        <f>SBYLD1!BN40*VLOOKUP(SBYLD2!BN$4,'[1]INTERNAL PARAMETERS-1'!$B$5:$J$44,5,FALSE)*VLOOKUP(SBYLD2!BN$4,'[1]INTERNAL PARAMETERS-1'!$B$5:$J$44,6,FALSE)*VLOOKUP(SBYLD2!BN$4,'[1]INTERNAL PARAMETERS-1'!$B$5:$J$44,3,FALSE) + SBYLD1!BN40*(1-VLOOKUP(SBYLD2!BN$4,'[1]INTERNAL PARAMETERS-1'!$B$5:$J$44,5,FALSE))*VLOOKUP(SBYLD2!BN$4,'[1]INTERNAL PARAMETERS-1'!$B$5:$J$44,8,FALSE)*VLOOKUP(SBYLD2!BN$4,'[1]INTERNAL PARAMETERS-1'!$B$5:$J$44,3,FALSE)</f>
        <v>0.71896832442352021</v>
      </c>
      <c r="BO40" s="44">
        <f>SBYLD1!BO40*VLOOKUP(SBYLD2!BO$4,'[1]INTERNAL PARAMETERS-1'!$B$5:$J$44,5,FALSE)*VLOOKUP(SBYLD2!BO$4,'[1]INTERNAL PARAMETERS-1'!$B$5:$J$44,6,FALSE)*VLOOKUP(SBYLD2!BO$4,'[1]INTERNAL PARAMETERS-1'!$B$5:$J$44,3,FALSE) + SBYLD1!BO40*(1-VLOOKUP(SBYLD2!BO$4,'[1]INTERNAL PARAMETERS-1'!$B$5:$J$44,5,FALSE))*VLOOKUP(SBYLD2!BO$4,'[1]INTERNAL PARAMETERS-1'!$B$5:$J$44,8,FALSE)*VLOOKUP(SBYLD2!BO$4,'[1]INTERNAL PARAMETERS-1'!$B$5:$J$44,3,FALSE)</f>
        <v>0.54734411565629038</v>
      </c>
      <c r="BP40" s="44">
        <f>SBYLD1!BP40*VLOOKUP(SBYLD2!BP$4,'[1]INTERNAL PARAMETERS-1'!$B$5:$J$44,5,FALSE)*VLOOKUP(SBYLD2!BP$4,'[1]INTERNAL PARAMETERS-1'!$B$5:$J$44,6,FALSE)*VLOOKUP(SBYLD2!BP$4,'[1]INTERNAL PARAMETERS-1'!$B$5:$J$44,3,FALSE) + SBYLD1!BP40*(1-VLOOKUP(SBYLD2!BP$4,'[1]INTERNAL PARAMETERS-1'!$B$5:$J$44,5,FALSE))*VLOOKUP(SBYLD2!BP$4,'[1]INTERNAL PARAMETERS-1'!$B$5:$J$44,8,FALSE)*VLOOKUP(SBYLD2!BP$4,'[1]INTERNAL PARAMETERS-1'!$B$5:$J$44,3,FALSE)</f>
        <v>2.266736068664623E-2</v>
      </c>
      <c r="BQ40" s="44">
        <f>SBYLD1!BQ40*VLOOKUP(SBYLD2!BQ$4,'[1]INTERNAL PARAMETERS-1'!$B$5:$J$44,5,FALSE)*VLOOKUP(SBYLD2!BQ$4,'[1]INTERNAL PARAMETERS-1'!$B$5:$J$44,6,FALSE)*VLOOKUP(SBYLD2!BQ$4,'[1]INTERNAL PARAMETERS-1'!$B$5:$J$44,3,FALSE) + SBYLD1!BQ40*(1-VLOOKUP(SBYLD2!BQ$4,'[1]INTERNAL PARAMETERS-1'!$B$5:$J$44,5,FALSE))*VLOOKUP(SBYLD2!BQ$4,'[1]INTERNAL PARAMETERS-1'!$B$5:$J$44,8,FALSE)*VLOOKUP(SBYLD2!BQ$4,'[1]INTERNAL PARAMETERS-1'!$B$5:$J$44,3,FALSE)</f>
        <v>1.7867127325138199</v>
      </c>
      <c r="BR40" s="44">
        <f>SBYLD1!BR40*VLOOKUP(SBYLD2!BR$4,'[1]INTERNAL PARAMETERS-1'!$B$5:$J$44,5,FALSE)*VLOOKUP(SBYLD2!BR$4,'[1]INTERNAL PARAMETERS-1'!$B$5:$J$44,6,FALSE)*VLOOKUP(SBYLD2!BR$4,'[1]INTERNAL PARAMETERS-1'!$B$5:$J$44,3,FALSE) + SBYLD1!BR40*(1-VLOOKUP(SBYLD2!BR$4,'[1]INTERNAL PARAMETERS-1'!$B$5:$J$44,5,FALSE))*VLOOKUP(SBYLD2!BR$4,'[1]INTERNAL PARAMETERS-1'!$B$5:$J$44,8,FALSE)*VLOOKUP(SBYLD2!BR$4,'[1]INTERNAL PARAMETERS-1'!$B$5:$J$44,3,FALSE)</f>
        <v>5.0110197161984719E-2</v>
      </c>
      <c r="BS40" s="44">
        <f>SBYLD1!BS40*VLOOKUP(SBYLD2!BS$4,'[1]INTERNAL PARAMETERS-1'!$B$5:$J$44,5,FALSE)*VLOOKUP(SBYLD2!BS$4,'[1]INTERNAL PARAMETERS-1'!$B$5:$J$44,6,FALSE)*VLOOKUP(SBYLD2!BS$4,'[1]INTERNAL PARAMETERS-1'!$B$5:$J$44,3,FALSE) + SBYLD1!BS40*(1-VLOOKUP(SBYLD2!BS$4,'[1]INTERNAL PARAMETERS-1'!$B$5:$J$44,5,FALSE))*VLOOKUP(SBYLD2!BS$4,'[1]INTERNAL PARAMETERS-1'!$B$5:$J$44,8,FALSE)*VLOOKUP(SBYLD2!BS$4,'[1]INTERNAL PARAMETERS-1'!$B$5:$J$44,3,FALSE)</f>
        <v>1.6565799930074888E-3</v>
      </c>
      <c r="BT40" s="44">
        <f>SBYLD1!BT40*VLOOKUP(SBYLD2!BT$4,'[1]INTERNAL PARAMETERS-1'!$B$5:$J$44,5,FALSE)*VLOOKUP(SBYLD2!BT$4,'[1]INTERNAL PARAMETERS-1'!$B$5:$J$44,6,FALSE)*VLOOKUP(SBYLD2!BT$4,'[1]INTERNAL PARAMETERS-1'!$B$5:$J$44,3,FALSE) + SBYLD1!BT40*(1-VLOOKUP(SBYLD2!BT$4,'[1]INTERNAL PARAMETERS-1'!$B$5:$J$44,5,FALSE))*VLOOKUP(SBYLD2!BT$4,'[1]INTERNAL PARAMETERS-1'!$B$5:$J$44,8,FALSE)*VLOOKUP(SBYLD2!BT$4,'[1]INTERNAL PARAMETERS-1'!$B$5:$J$44,3,FALSE)</f>
        <v>0</v>
      </c>
      <c r="BU40" s="44">
        <f>SBYLD1!BU40*VLOOKUP(SBYLD2!BU$4,'[1]INTERNAL PARAMETERS-1'!$B$5:$J$44,5,FALSE)*VLOOKUP(SBYLD2!BU$4,'[1]INTERNAL PARAMETERS-1'!$B$5:$J$44,6,FALSE)*VLOOKUP(SBYLD2!BU$4,'[1]INTERNAL PARAMETERS-1'!$B$5:$J$44,3,FALSE) + SBYLD1!BU40*(1-VLOOKUP(SBYLD2!BU$4,'[1]INTERNAL PARAMETERS-1'!$B$5:$J$44,5,FALSE))*VLOOKUP(SBYLD2!BU$4,'[1]INTERNAL PARAMETERS-1'!$B$5:$J$44,8,FALSE)*VLOOKUP(SBYLD2!BU$4,'[1]INTERNAL PARAMETERS-1'!$B$5:$J$44,3,FALSE)</f>
        <v>0</v>
      </c>
      <c r="BV40" s="44">
        <f>SBYLD1!BV40*VLOOKUP(SBYLD2!BV$4,'[1]INTERNAL PARAMETERS-1'!$B$5:$J$44,5,FALSE)*VLOOKUP(SBYLD2!BV$4,'[1]INTERNAL PARAMETERS-1'!$B$5:$J$44,6,FALSE)*VLOOKUP(SBYLD2!BV$4,'[1]INTERNAL PARAMETERS-1'!$B$5:$J$44,3,FALSE) + SBYLD1!BV40*(1-VLOOKUP(SBYLD2!BV$4,'[1]INTERNAL PARAMETERS-1'!$B$5:$J$44,5,FALSE))*VLOOKUP(SBYLD2!BV$4,'[1]INTERNAL PARAMETERS-1'!$B$5:$J$44,8,FALSE)*VLOOKUP(SBYLD2!BV$4,'[1]INTERNAL PARAMETERS-1'!$B$5:$J$44,3,FALSE)</f>
        <v>0</v>
      </c>
      <c r="BW40" s="44">
        <f>SBYLD1!BW40*VLOOKUP(SBYLD2!BW$4,'[1]INTERNAL PARAMETERS-1'!$B$5:$J$44,5,FALSE)*VLOOKUP(SBYLD2!BW$4,'[1]INTERNAL PARAMETERS-1'!$B$5:$J$44,6,FALSE)*VLOOKUP(SBYLD2!BW$4,'[1]INTERNAL PARAMETERS-1'!$B$5:$J$44,3,FALSE) + SBYLD1!BW40*(1-VLOOKUP(SBYLD2!BW$4,'[1]INTERNAL PARAMETERS-1'!$B$5:$J$44,5,FALSE))*VLOOKUP(SBYLD2!BW$4,'[1]INTERNAL PARAMETERS-1'!$B$5:$J$44,8,FALSE)*VLOOKUP(SBYLD2!BW$4,'[1]INTERNAL PARAMETERS-1'!$B$5:$J$44,3,FALSE)</f>
        <v>0</v>
      </c>
      <c r="BX40" s="44">
        <f>SBYLD1!BX40*VLOOKUP(SBYLD2!BX$4,'[1]INTERNAL PARAMETERS-1'!$B$5:$J$44,5,FALSE)*VLOOKUP(SBYLD2!BX$4,'[1]INTERNAL PARAMETERS-1'!$B$5:$J$44,6,FALSE)*VLOOKUP(SBYLD2!BX$4,'[1]INTERNAL PARAMETERS-1'!$B$5:$J$44,3,FALSE) + SBYLD1!BX40*(1-VLOOKUP(SBYLD2!BX$4,'[1]INTERNAL PARAMETERS-1'!$B$5:$J$44,5,FALSE))*VLOOKUP(SBYLD2!BX$4,'[1]INTERNAL PARAMETERS-1'!$B$5:$J$44,8,FALSE)*VLOOKUP(SBYLD2!BX$4,'[1]INTERNAL PARAMETERS-1'!$B$5:$J$44,3,FALSE)</f>
        <v>0</v>
      </c>
      <c r="BY40" s="44">
        <f>SBYLD1!BY40*VLOOKUP(SBYLD2!BY$4,'[1]INTERNAL PARAMETERS-1'!$B$5:$J$44,5,FALSE)*VLOOKUP(SBYLD2!BY$4,'[1]INTERNAL PARAMETERS-1'!$B$5:$J$44,6,FALSE)*VLOOKUP(SBYLD2!BY$4,'[1]INTERNAL PARAMETERS-1'!$B$5:$J$44,3,FALSE) + SBYLD1!BY40*(1-VLOOKUP(SBYLD2!BY$4,'[1]INTERNAL PARAMETERS-1'!$B$5:$J$44,5,FALSE))*VLOOKUP(SBYLD2!BY$4,'[1]INTERNAL PARAMETERS-1'!$B$5:$J$44,8,FALSE)*VLOOKUP(SBYLD2!BY$4,'[1]INTERNAL PARAMETERS-1'!$B$5:$J$44,3,FALSE)</f>
        <v>0</v>
      </c>
      <c r="BZ40" s="44">
        <f>SBYLD1!BZ40*VLOOKUP(SBYLD2!BZ$4,'[1]INTERNAL PARAMETERS-1'!$B$5:$J$44,5,FALSE)*VLOOKUP(SBYLD2!BZ$4,'[1]INTERNAL PARAMETERS-1'!$B$5:$J$44,6,FALSE)*VLOOKUP(SBYLD2!BZ$4,'[1]INTERNAL PARAMETERS-1'!$B$5:$J$44,3,FALSE) + SBYLD1!BZ40*(1-VLOOKUP(SBYLD2!BZ$4,'[1]INTERNAL PARAMETERS-1'!$B$5:$J$44,5,FALSE))*VLOOKUP(SBYLD2!BZ$4,'[1]INTERNAL PARAMETERS-1'!$B$5:$J$44,8,FALSE)*VLOOKUP(SBYLD2!BZ$4,'[1]INTERNAL PARAMETERS-1'!$B$5:$J$44,3,FALSE)</f>
        <v>0</v>
      </c>
      <c r="CA40" s="44">
        <f>SBYLD1!CA40*VLOOKUP(SBYLD2!CA$4,'[1]INTERNAL PARAMETERS-1'!$B$5:$J$44,5,FALSE)*VLOOKUP(SBYLD2!CA$4,'[1]INTERNAL PARAMETERS-1'!$B$5:$J$44,6,FALSE)*VLOOKUP(SBYLD2!CA$4,'[1]INTERNAL PARAMETERS-1'!$B$5:$J$44,3,FALSE) + SBYLD1!CA40*(1-VLOOKUP(SBYLD2!CA$4,'[1]INTERNAL PARAMETERS-1'!$B$5:$J$44,5,FALSE))*VLOOKUP(SBYLD2!CA$4,'[1]INTERNAL PARAMETERS-1'!$B$5:$J$44,8,FALSE)*VLOOKUP(SBYLD2!CA$4,'[1]INTERNAL PARAMETERS-1'!$B$5:$J$44,3,FALSE)</f>
        <v>0</v>
      </c>
      <c r="CB40" s="44">
        <f>SBYLD1!CB40*VLOOKUP(SBYLD2!CB$4,'[1]INTERNAL PARAMETERS-1'!$B$5:$J$44,5,FALSE)*VLOOKUP(SBYLD2!CB$4,'[1]INTERNAL PARAMETERS-1'!$B$5:$J$44,6,FALSE)*VLOOKUP(SBYLD2!CB$4,'[1]INTERNAL PARAMETERS-1'!$B$5:$J$44,3,FALSE) + SBYLD1!CB40*(1-VLOOKUP(SBYLD2!CB$4,'[1]INTERNAL PARAMETERS-1'!$B$5:$J$44,5,FALSE))*VLOOKUP(SBYLD2!CB$4,'[1]INTERNAL PARAMETERS-1'!$B$5:$J$44,8,FALSE)*VLOOKUP(SBYLD2!CB$4,'[1]INTERNAL PARAMETERS-1'!$B$5:$J$44,3,FALSE)</f>
        <v>0</v>
      </c>
      <c r="CC40" s="44">
        <f>SBYLD1!CC40*VLOOKUP(SBYLD2!CC$4,'[1]INTERNAL PARAMETERS-1'!$B$5:$J$44,5,FALSE)*VLOOKUP(SBYLD2!CC$4,'[1]INTERNAL PARAMETERS-1'!$B$5:$J$44,6,FALSE)*VLOOKUP(SBYLD2!CC$4,'[1]INTERNAL PARAMETERS-1'!$B$5:$J$44,3,FALSE) + SBYLD1!CC40*(1-VLOOKUP(SBYLD2!CC$4,'[1]INTERNAL PARAMETERS-1'!$B$5:$J$44,5,FALSE))*VLOOKUP(SBYLD2!CC$4,'[1]INTERNAL PARAMETERS-1'!$B$5:$J$44,8,FALSE)*VLOOKUP(SBYLD2!CC$4,'[1]INTERNAL PARAMETERS-1'!$B$5:$J$44,3,FALSE)</f>
        <v>1.0860918717660284E-2</v>
      </c>
      <c r="CD40" s="44">
        <f>SBYLD1!CD40*VLOOKUP(SBYLD2!CD$4,'[1]INTERNAL PARAMETERS-1'!$B$5:$J$44,5,FALSE)*VLOOKUP(SBYLD2!CD$4,'[1]INTERNAL PARAMETERS-1'!$B$5:$J$44,6,FALSE)*VLOOKUP(SBYLD2!CD$4,'[1]INTERNAL PARAMETERS-1'!$B$5:$J$44,3,FALSE) + SBYLD1!CD40*(1-VLOOKUP(SBYLD2!CD$4,'[1]INTERNAL PARAMETERS-1'!$B$5:$J$44,5,FALSE))*VLOOKUP(SBYLD2!CD$4,'[1]INTERNAL PARAMETERS-1'!$B$5:$J$44,8,FALSE)*VLOOKUP(SBYLD2!CD$4,'[1]INTERNAL PARAMETERS-1'!$B$5:$J$44,3,FALSE)</f>
        <v>3.2582674153252264E-2</v>
      </c>
      <c r="CE40" s="44">
        <f>SBYLD1!CE40*VLOOKUP(SBYLD2!CE$4,'[1]INTERNAL PARAMETERS-1'!$B$5:$J$44,5,FALSE)*VLOOKUP(SBYLD2!CE$4,'[1]INTERNAL PARAMETERS-1'!$B$5:$J$44,6,FALSE)*VLOOKUP(SBYLD2!CE$4,'[1]INTERNAL PARAMETERS-1'!$B$5:$J$44,3,FALSE) + SBYLD1!CE40*(1-VLOOKUP(SBYLD2!CE$4,'[1]INTERNAL PARAMETERS-1'!$B$5:$J$44,5,FALSE))*VLOOKUP(SBYLD2!CE$4,'[1]INTERNAL PARAMETERS-1'!$B$5:$J$44,8,FALSE)*VLOOKUP(SBYLD2!CE$4,'[1]INTERNAL PARAMETERS-1'!$B$5:$J$44,3,FALSE)</f>
        <v>9.38674790184146E-3</v>
      </c>
      <c r="CF40" s="44">
        <f>SBYLD1!CF40*VLOOKUP(SBYLD2!CF$4,'[1]INTERNAL PARAMETERS-1'!$B$5:$J$44,5,FALSE)*VLOOKUP(SBYLD2!CF$4,'[1]INTERNAL PARAMETERS-1'!$B$5:$J$44,6,FALSE)*VLOOKUP(SBYLD2!CF$4,'[1]INTERNAL PARAMETERS-1'!$B$5:$J$44,3,FALSE) + SBYLD1!CF40*(1-VLOOKUP(SBYLD2!CF$4,'[1]INTERNAL PARAMETERS-1'!$B$5:$J$44,5,FALSE))*VLOOKUP(SBYLD2!CF$4,'[1]INTERNAL PARAMETERS-1'!$B$5:$J$44,8,FALSE)*VLOOKUP(SBYLD2!CF$4,'[1]INTERNAL PARAMETERS-1'!$B$5:$J$44,3,FALSE)</f>
        <v>0</v>
      </c>
      <c r="CG40" s="44">
        <f>SBYLD1!CG40*VLOOKUP(SBYLD2!CG$4,'[1]INTERNAL PARAMETERS-1'!$B$5:$J$44,5,FALSE)*VLOOKUP(SBYLD2!CG$4,'[1]INTERNAL PARAMETERS-1'!$B$5:$J$44,6,FALSE)*VLOOKUP(SBYLD2!CG$4,'[1]INTERNAL PARAMETERS-1'!$B$5:$J$44,3,FALSE) + SBYLD1!CG40*(1-VLOOKUP(SBYLD2!CG$4,'[1]INTERNAL PARAMETERS-1'!$B$5:$J$44,5,FALSE))*VLOOKUP(SBYLD2!CG$4,'[1]INTERNAL PARAMETERS-1'!$B$5:$J$44,8,FALSE)*VLOOKUP(SBYLD2!CG$4,'[1]INTERNAL PARAMETERS-1'!$B$5:$J$44,3,FALSE)</f>
        <v>0</v>
      </c>
      <c r="CH40" s="43">
        <f>SBYLD1!CH40*VLOOKUP(SBYLD2!CH$4,'[1]INTERNAL PARAMETERS-1'!$B$5:$J$44,5,FALSE)*VLOOKUP(SBYLD2!CH$4,'[1]INTERNAL PARAMETERS-1'!$B$5:$J$44,6,FALSE)*VLOOKUP(SBYLD2!CH$4,'[1]INTERNAL PARAMETERS-1'!$B$5:$J$44,3,FALSE) + SBYLD1!CH40*(1-VLOOKUP(SBYLD2!CH$4,'[1]INTERNAL PARAMETERS-1'!$B$5:$J$44,5,FALSE))*VLOOKUP(SBYLD2!CH$4,'[1]INTERNAL PARAMETERS-1'!$B$5:$J$44,8,FALSE)*VLOOKUP(SBYLD2!CH$4,'[1]INTERNAL PARAMETERS-1'!$B$5:$J$44,3,FALSE)</f>
        <v>0</v>
      </c>
      <c r="CJ40" s="45">
        <f t="shared" si="0"/>
        <v>57.144176097594922</v>
      </c>
      <c r="CK40" s="43">
        <f t="shared" si="1"/>
        <v>59.311501910834551</v>
      </c>
    </row>
    <row r="41" spans="2:89">
      <c r="B41" s="58" t="s">
        <v>4</v>
      </c>
      <c r="C41" s="57" t="s">
        <v>59</v>
      </c>
      <c r="D41" s="57" t="s">
        <v>58</v>
      </c>
      <c r="E41" s="128">
        <f>SB!S41</f>
        <v>13801.174416820217</v>
      </c>
      <c r="F41" s="56">
        <f>'[1]INTERNAL PARAMETERS-1'!M5</f>
        <v>85.012</v>
      </c>
      <c r="G41" s="45">
        <f>SBYLD1!G41*VLOOKUP(SBYLD2!G$4,'[1]INTERNAL PARAMETERS-1'!$B$5:$J$44,5,FALSE)*VLOOKUP(SBYLD2!G$4,'[1]INTERNAL PARAMETERS-1'!$B$5:$J$44,7,FALSE)*SBYLD2!$F41 + SBYLD1!G41*(1-VLOOKUP(SBYLD2!G$4,'[1]INTERNAL PARAMETERS-1'!$B$5:$J$44,5,FALSE))*VLOOKUP(SBYLD2!G$4,'[1]INTERNAL PARAMETERS-1'!$B$5:$J$44,9,FALSE)*SBYLD2!$F41</f>
        <v>962.49909735450717</v>
      </c>
      <c r="H41" s="44">
        <f>SBYLD1!H41*VLOOKUP(SBYLD2!H$4,'[1]INTERNAL PARAMETERS-1'!$B$5:$J$44,5,FALSE)*VLOOKUP(SBYLD2!H$4,'[1]INTERNAL PARAMETERS-1'!$B$5:$J$44,7,FALSE)*SBYLD2!$F41 + SBYLD1!H41*(1-VLOOKUP(SBYLD2!H$4,'[1]INTERNAL PARAMETERS-1'!$B$5:$J$44,5,FALSE))*VLOOKUP(SBYLD2!H$4,'[1]INTERNAL PARAMETERS-1'!$B$5:$J$44,9,FALSE)*SBYLD2!$F41</f>
        <v>580.42004460599935</v>
      </c>
      <c r="I41" s="44">
        <f>SBYLD1!I41*VLOOKUP(SBYLD2!I$4,'[1]INTERNAL PARAMETERS-1'!$B$5:$J$44,5,FALSE)*VLOOKUP(SBYLD2!I$4,'[1]INTERNAL PARAMETERS-1'!$B$5:$J$44,7,FALSE)*SBYLD2!$F41 + SBYLD1!I41*(1-VLOOKUP(SBYLD2!I$4,'[1]INTERNAL PARAMETERS-1'!$B$5:$J$44,5,FALSE))*VLOOKUP(SBYLD2!I$4,'[1]INTERNAL PARAMETERS-1'!$B$5:$J$44,9,FALSE)*SBYLD2!$F41</f>
        <v>3182.2198164397973</v>
      </c>
      <c r="J41" s="44">
        <f>SBYLD1!J41*VLOOKUP(SBYLD2!J$4,'[1]INTERNAL PARAMETERS-1'!$B$5:$J$44,5,FALSE)*VLOOKUP(SBYLD2!J$4,'[1]INTERNAL PARAMETERS-1'!$B$5:$J$44,7,FALSE)*SBYLD2!$F41 + SBYLD1!J41*(1-VLOOKUP(SBYLD2!J$4,'[1]INTERNAL PARAMETERS-1'!$B$5:$J$44,5,FALSE))*VLOOKUP(SBYLD2!J$4,'[1]INTERNAL PARAMETERS-1'!$B$5:$J$44,9,FALSE)*SBYLD2!$F41</f>
        <v>0</v>
      </c>
      <c r="K41" s="44">
        <f>SBYLD1!K41*VLOOKUP(SBYLD2!K$4,'[1]INTERNAL PARAMETERS-1'!$B$5:$J$44,5,FALSE)*VLOOKUP(SBYLD2!K$4,'[1]INTERNAL PARAMETERS-1'!$B$5:$J$44,7,FALSE)*SBYLD2!$F41 + SBYLD1!K41*(1-VLOOKUP(SBYLD2!K$4,'[1]INTERNAL PARAMETERS-1'!$B$5:$J$44,5,FALSE))*VLOOKUP(SBYLD2!K$4,'[1]INTERNAL PARAMETERS-1'!$B$5:$J$44,9,FALSE)*SBYLD2!$F41</f>
        <v>44.127686445889033</v>
      </c>
      <c r="L41" s="44">
        <f>SBYLD1!L41*VLOOKUP(SBYLD2!L$4,'[1]INTERNAL PARAMETERS-1'!$B$5:$J$44,5,FALSE)*VLOOKUP(SBYLD2!L$4,'[1]INTERNAL PARAMETERS-1'!$B$5:$J$44,7,FALSE)*SBYLD2!$F41 + SBYLD1!L41*(1-VLOOKUP(SBYLD2!L$4,'[1]INTERNAL PARAMETERS-1'!$B$5:$J$44,5,FALSE))*VLOOKUP(SBYLD2!L$4,'[1]INTERNAL PARAMETERS-1'!$B$5:$J$44,9,FALSE)*SBYLD2!$F41</f>
        <v>0</v>
      </c>
      <c r="M41" s="44">
        <f>SBYLD1!M41*VLOOKUP(SBYLD2!M$4,'[1]INTERNAL PARAMETERS-1'!$B$5:$J$44,5,FALSE)*VLOOKUP(SBYLD2!M$4,'[1]INTERNAL PARAMETERS-1'!$B$5:$J$44,7,FALSE)*SBYLD2!$F41 + SBYLD1!M41*(1-VLOOKUP(SBYLD2!M$4,'[1]INTERNAL PARAMETERS-1'!$B$5:$J$44,5,FALSE))*VLOOKUP(SBYLD2!M$4,'[1]INTERNAL PARAMETERS-1'!$B$5:$J$44,9,FALSE)*SBYLD2!$F41</f>
        <v>31.276182662224176</v>
      </c>
      <c r="N41" s="44">
        <f>SBYLD1!N41*VLOOKUP(SBYLD2!N$4,'[1]INTERNAL PARAMETERS-1'!$B$5:$J$44,5,FALSE)*VLOOKUP(SBYLD2!N$4,'[1]INTERNAL PARAMETERS-1'!$B$5:$J$44,7,FALSE)*SBYLD2!$F41 + SBYLD1!N41*(1-VLOOKUP(SBYLD2!N$4,'[1]INTERNAL PARAMETERS-1'!$B$5:$J$44,5,FALSE))*VLOOKUP(SBYLD2!N$4,'[1]INTERNAL PARAMETERS-1'!$B$5:$J$44,9,FALSE)*SBYLD2!$F41</f>
        <v>23.367253131346299</v>
      </c>
      <c r="O41" s="44">
        <f>SBYLD1!O41*VLOOKUP(SBYLD2!O$4,'[1]INTERNAL PARAMETERS-1'!$B$5:$J$44,5,FALSE)*VLOOKUP(SBYLD2!O$4,'[1]INTERNAL PARAMETERS-1'!$B$5:$J$44,7,FALSE)*SBYLD2!$F41 + SBYLD1!O41*(1-VLOOKUP(SBYLD2!O$4,'[1]INTERNAL PARAMETERS-1'!$B$5:$J$44,5,FALSE))*VLOOKUP(SBYLD2!O$4,'[1]INTERNAL PARAMETERS-1'!$B$5:$J$44,9,FALSE)*SBYLD2!$F41</f>
        <v>0</v>
      </c>
      <c r="P41" s="44">
        <f>SBYLD1!P41*VLOOKUP(SBYLD2!P$4,'[1]INTERNAL PARAMETERS-1'!$B$5:$J$44,5,FALSE)*VLOOKUP(SBYLD2!P$4,'[1]INTERNAL PARAMETERS-1'!$B$5:$J$44,7,FALSE)*SBYLD2!$F41 + SBYLD1!P41*(1-VLOOKUP(SBYLD2!P$4,'[1]INTERNAL PARAMETERS-1'!$B$5:$J$44,5,FALSE))*VLOOKUP(SBYLD2!P$4,'[1]INTERNAL PARAMETERS-1'!$B$5:$J$44,9,FALSE)*SBYLD2!$F41</f>
        <v>0</v>
      </c>
      <c r="Q41" s="44">
        <f>SBYLD1!Q41*VLOOKUP(SBYLD2!Q$4,'[1]INTERNAL PARAMETERS-1'!$B$5:$J$44,5,FALSE)*VLOOKUP(SBYLD2!Q$4,'[1]INTERNAL PARAMETERS-1'!$B$5:$J$44,7,FALSE)*SBYLD2!$F41 + SBYLD1!Q41*(1-VLOOKUP(SBYLD2!Q$4,'[1]INTERNAL PARAMETERS-1'!$B$5:$J$44,5,FALSE))*VLOOKUP(SBYLD2!Q$4,'[1]INTERNAL PARAMETERS-1'!$B$5:$J$44,9,FALSE)*SBYLD2!$F41</f>
        <v>0</v>
      </c>
      <c r="R41" s="44">
        <f>SBYLD1!R41*VLOOKUP(SBYLD2!R$4,'[1]INTERNAL PARAMETERS-1'!$B$5:$J$44,5,FALSE)*VLOOKUP(SBYLD2!R$4,'[1]INTERNAL PARAMETERS-1'!$B$5:$J$44,7,FALSE)*SBYLD2!$F41 + SBYLD1!R41*(1-VLOOKUP(SBYLD2!R$4,'[1]INTERNAL PARAMETERS-1'!$B$5:$J$44,5,FALSE))*VLOOKUP(SBYLD2!R$4,'[1]INTERNAL PARAMETERS-1'!$B$5:$J$44,9,FALSE)*SBYLD2!$F41</f>
        <v>67.978060953594792</v>
      </c>
      <c r="S41" s="44">
        <f>SBYLD1!S41*VLOOKUP(SBYLD2!S$4,'[1]INTERNAL PARAMETERS-1'!$B$5:$J$44,5,FALSE)*VLOOKUP(SBYLD2!S$4,'[1]INTERNAL PARAMETERS-1'!$B$5:$J$44,7,FALSE)*SBYLD2!$F41 + SBYLD1!S41*(1-VLOOKUP(SBYLD2!S$4,'[1]INTERNAL PARAMETERS-1'!$B$5:$J$44,5,FALSE))*VLOOKUP(SBYLD2!S$4,'[1]INTERNAL PARAMETERS-1'!$B$5:$J$44,9,FALSE)*SBYLD2!$F41</f>
        <v>1090.525094690654</v>
      </c>
      <c r="T41" s="44">
        <f>SBYLD1!T41*VLOOKUP(SBYLD2!T$4,'[1]INTERNAL PARAMETERS-1'!$B$5:$J$44,5,FALSE)*VLOOKUP(SBYLD2!T$4,'[1]INTERNAL PARAMETERS-1'!$B$5:$J$44,7,FALSE)*SBYLD2!$F41 + SBYLD1!T41*(1-VLOOKUP(SBYLD2!T$4,'[1]INTERNAL PARAMETERS-1'!$B$5:$J$44,5,FALSE))*VLOOKUP(SBYLD2!T$4,'[1]INTERNAL PARAMETERS-1'!$B$5:$J$44,9,FALSE)*SBYLD2!$F41</f>
        <v>176.47906761668901</v>
      </c>
      <c r="U41" s="44">
        <f>SBYLD1!U41*VLOOKUP(SBYLD2!U$4,'[1]INTERNAL PARAMETERS-1'!$B$5:$J$44,5,FALSE)*VLOOKUP(SBYLD2!U$4,'[1]INTERNAL PARAMETERS-1'!$B$5:$J$44,7,FALSE)*SBYLD2!$F41 + SBYLD1!U41*(1-VLOOKUP(SBYLD2!U$4,'[1]INTERNAL PARAMETERS-1'!$B$5:$J$44,5,FALSE))*VLOOKUP(SBYLD2!U$4,'[1]INTERNAL PARAMETERS-1'!$B$5:$J$44,9,FALSE)*SBYLD2!$F41</f>
        <v>44.315854757079684</v>
      </c>
      <c r="V41" s="44">
        <f>SBYLD1!V41*VLOOKUP(SBYLD2!V$4,'[1]INTERNAL PARAMETERS-1'!$B$5:$J$44,5,FALSE)*VLOOKUP(SBYLD2!V$4,'[1]INTERNAL PARAMETERS-1'!$B$5:$J$44,7,FALSE)*SBYLD2!$F41 + SBYLD1!V41*(1-VLOOKUP(SBYLD2!V$4,'[1]INTERNAL PARAMETERS-1'!$B$5:$J$44,5,FALSE))*VLOOKUP(SBYLD2!V$4,'[1]INTERNAL PARAMETERS-1'!$B$5:$J$44,9,FALSE)*SBYLD2!$F41</f>
        <v>807.49477638357826</v>
      </c>
      <c r="W41" s="44">
        <f>SBYLD1!W41*VLOOKUP(SBYLD2!W$4,'[1]INTERNAL PARAMETERS-1'!$B$5:$J$44,5,FALSE)*VLOOKUP(SBYLD2!W$4,'[1]INTERNAL PARAMETERS-1'!$B$5:$J$44,7,FALSE)*SBYLD2!$F41 + SBYLD1!W41*(1-VLOOKUP(SBYLD2!W$4,'[1]INTERNAL PARAMETERS-1'!$B$5:$J$44,5,FALSE))*VLOOKUP(SBYLD2!W$4,'[1]INTERNAL PARAMETERS-1'!$B$5:$J$44,9,FALSE)*SBYLD2!$F41</f>
        <v>0</v>
      </c>
      <c r="X41" s="44">
        <f>SBYLD1!X41*VLOOKUP(SBYLD2!X$4,'[1]INTERNAL PARAMETERS-1'!$B$5:$J$44,5,FALSE)*VLOOKUP(SBYLD2!X$4,'[1]INTERNAL PARAMETERS-1'!$B$5:$J$44,7,FALSE)*SBYLD2!$F41 + SBYLD1!X41*(1-VLOOKUP(SBYLD2!X$4,'[1]INTERNAL PARAMETERS-1'!$B$5:$J$44,5,FALSE))*VLOOKUP(SBYLD2!X$4,'[1]INTERNAL PARAMETERS-1'!$B$5:$J$44,9,FALSE)*SBYLD2!$F41</f>
        <v>0</v>
      </c>
      <c r="Y41" s="44">
        <f>SBYLD1!Y41*VLOOKUP(SBYLD2!Y$4,'[1]INTERNAL PARAMETERS-1'!$B$5:$J$44,5,FALSE)*VLOOKUP(SBYLD2!Y$4,'[1]INTERNAL PARAMETERS-1'!$B$5:$J$44,7,FALSE)*SBYLD2!$F41 + SBYLD1!Y41*(1-VLOOKUP(SBYLD2!Y$4,'[1]INTERNAL PARAMETERS-1'!$B$5:$J$44,5,FALSE))*VLOOKUP(SBYLD2!Y$4,'[1]INTERNAL PARAMETERS-1'!$B$5:$J$44,9,FALSE)*SBYLD2!$F41</f>
        <v>0</v>
      </c>
      <c r="Z41" s="44">
        <f>SBYLD1!Z41*VLOOKUP(SBYLD2!Z$4,'[1]INTERNAL PARAMETERS-1'!$B$5:$J$44,5,FALSE)*VLOOKUP(SBYLD2!Z$4,'[1]INTERNAL PARAMETERS-1'!$B$5:$J$44,7,FALSE)*SBYLD2!$F41 + SBYLD1!Z41*(1-VLOOKUP(SBYLD2!Z$4,'[1]INTERNAL PARAMETERS-1'!$B$5:$J$44,5,FALSE))*VLOOKUP(SBYLD2!Z$4,'[1]INTERNAL PARAMETERS-1'!$B$5:$J$44,9,FALSE)*SBYLD2!$F41</f>
        <v>0</v>
      </c>
      <c r="AA41" s="44">
        <f>SBYLD1!AA41*VLOOKUP(SBYLD2!AA$4,'[1]INTERNAL PARAMETERS-1'!$B$5:$J$44,5,FALSE)*VLOOKUP(SBYLD2!AA$4,'[1]INTERNAL PARAMETERS-1'!$B$5:$J$44,7,FALSE)*SBYLD2!$F41 + SBYLD1!AA41*(1-VLOOKUP(SBYLD2!AA$4,'[1]INTERNAL PARAMETERS-1'!$B$5:$J$44,5,FALSE))*VLOOKUP(SBYLD2!AA$4,'[1]INTERNAL PARAMETERS-1'!$B$5:$J$44,9,FALSE)*SBYLD2!$F41</f>
        <v>0</v>
      </c>
      <c r="AB41" s="44">
        <f>SBYLD1!AB41*VLOOKUP(SBYLD2!AB$4,'[1]INTERNAL PARAMETERS-1'!$B$5:$J$44,5,FALSE)*VLOOKUP(SBYLD2!AB$4,'[1]INTERNAL PARAMETERS-1'!$B$5:$J$44,7,FALSE)*SBYLD2!$F41 + SBYLD1!AB41*(1-VLOOKUP(SBYLD2!AB$4,'[1]INTERNAL PARAMETERS-1'!$B$5:$J$44,5,FALSE))*VLOOKUP(SBYLD2!AB$4,'[1]INTERNAL PARAMETERS-1'!$B$5:$J$44,9,FALSE)*SBYLD2!$F41</f>
        <v>0</v>
      </c>
      <c r="AC41" s="44">
        <f>SBYLD1!AC41*VLOOKUP(SBYLD2!AC$4,'[1]INTERNAL PARAMETERS-1'!$B$5:$J$44,5,FALSE)*VLOOKUP(SBYLD2!AC$4,'[1]INTERNAL PARAMETERS-1'!$B$5:$J$44,7,FALSE)*SBYLD2!$F41 + SBYLD1!AC41*(1-VLOOKUP(SBYLD2!AC$4,'[1]INTERNAL PARAMETERS-1'!$B$5:$J$44,5,FALSE))*VLOOKUP(SBYLD2!AC$4,'[1]INTERNAL PARAMETERS-1'!$B$5:$J$44,9,FALSE)*SBYLD2!$F41</f>
        <v>0</v>
      </c>
      <c r="AD41" s="44">
        <f>SBYLD1!AD41*VLOOKUP(SBYLD2!AD$4,'[1]INTERNAL PARAMETERS-1'!$B$5:$J$44,5,FALSE)*VLOOKUP(SBYLD2!AD$4,'[1]INTERNAL PARAMETERS-1'!$B$5:$J$44,7,FALSE)*SBYLD2!$F41 + SBYLD1!AD41*(1-VLOOKUP(SBYLD2!AD$4,'[1]INTERNAL PARAMETERS-1'!$B$5:$J$44,5,FALSE))*VLOOKUP(SBYLD2!AD$4,'[1]INTERNAL PARAMETERS-1'!$B$5:$J$44,9,FALSE)*SBYLD2!$F41</f>
        <v>0</v>
      </c>
      <c r="AE41" s="44">
        <f>SBYLD1!AE41*VLOOKUP(SBYLD2!AE$4,'[1]INTERNAL PARAMETERS-1'!$B$5:$J$44,5,FALSE)*VLOOKUP(SBYLD2!AE$4,'[1]INTERNAL PARAMETERS-1'!$B$5:$J$44,7,FALSE)*SBYLD2!$F41 + SBYLD1!AE41*(1-VLOOKUP(SBYLD2!AE$4,'[1]INTERNAL PARAMETERS-1'!$B$5:$J$44,5,FALSE))*VLOOKUP(SBYLD2!AE$4,'[1]INTERNAL PARAMETERS-1'!$B$5:$J$44,9,FALSE)*SBYLD2!$F41</f>
        <v>0</v>
      </c>
      <c r="AF41" s="44">
        <f>SBYLD1!AF41*VLOOKUP(SBYLD2!AF$4,'[1]INTERNAL PARAMETERS-1'!$B$5:$J$44,5,FALSE)*VLOOKUP(SBYLD2!AF$4,'[1]INTERNAL PARAMETERS-1'!$B$5:$J$44,7,FALSE)*SBYLD2!$F41 + SBYLD1!AF41*(1-VLOOKUP(SBYLD2!AF$4,'[1]INTERNAL PARAMETERS-1'!$B$5:$J$44,5,FALSE))*VLOOKUP(SBYLD2!AF$4,'[1]INTERNAL PARAMETERS-1'!$B$5:$J$44,9,FALSE)*SBYLD2!$F41</f>
        <v>0</v>
      </c>
      <c r="AG41" s="44">
        <f>SBYLD1!AG41*VLOOKUP(SBYLD2!AG$4,'[1]INTERNAL PARAMETERS-1'!$B$5:$J$44,5,FALSE)*VLOOKUP(SBYLD2!AG$4,'[1]INTERNAL PARAMETERS-1'!$B$5:$J$44,7,FALSE)*SBYLD2!$F41 + SBYLD1!AG41*(1-VLOOKUP(SBYLD2!AG$4,'[1]INTERNAL PARAMETERS-1'!$B$5:$J$44,5,FALSE))*VLOOKUP(SBYLD2!AG$4,'[1]INTERNAL PARAMETERS-1'!$B$5:$J$44,9,FALSE)*SBYLD2!$F41</f>
        <v>0</v>
      </c>
      <c r="AH41" s="44">
        <f>SBYLD1!AH41*VLOOKUP(SBYLD2!AH$4,'[1]INTERNAL PARAMETERS-1'!$B$5:$J$44,5,FALSE)*VLOOKUP(SBYLD2!AH$4,'[1]INTERNAL PARAMETERS-1'!$B$5:$J$44,7,FALSE)*SBYLD2!$F41 + SBYLD1!AH41*(1-VLOOKUP(SBYLD2!AH$4,'[1]INTERNAL PARAMETERS-1'!$B$5:$J$44,5,FALSE))*VLOOKUP(SBYLD2!AH$4,'[1]INTERNAL PARAMETERS-1'!$B$5:$J$44,9,FALSE)*SBYLD2!$F41</f>
        <v>7.1898879399391813</v>
      </c>
      <c r="AI41" s="44">
        <f>SBYLD1!AI41*VLOOKUP(SBYLD2!AI$4,'[1]INTERNAL PARAMETERS-1'!$B$5:$J$44,5,FALSE)*VLOOKUP(SBYLD2!AI$4,'[1]INTERNAL PARAMETERS-1'!$B$5:$J$44,7,FALSE)*SBYLD2!$F41 + SBYLD1!AI41*(1-VLOOKUP(SBYLD2!AI$4,'[1]INTERNAL PARAMETERS-1'!$B$5:$J$44,5,FALSE))*VLOOKUP(SBYLD2!AI$4,'[1]INTERNAL PARAMETERS-1'!$B$5:$J$44,9,FALSE)*SBYLD2!$F41</f>
        <v>16.340654408952688</v>
      </c>
      <c r="AJ41" s="44">
        <f>SBYLD1!AJ41*VLOOKUP(SBYLD2!AJ$4,'[1]INTERNAL PARAMETERS-1'!$B$5:$J$44,5,FALSE)*VLOOKUP(SBYLD2!AJ$4,'[1]INTERNAL PARAMETERS-1'!$B$5:$J$44,7,FALSE)*SBYLD2!$F41 + SBYLD1!AJ41*(1-VLOOKUP(SBYLD2!AJ$4,'[1]INTERNAL PARAMETERS-1'!$B$5:$J$44,5,FALSE))*VLOOKUP(SBYLD2!AJ$4,'[1]INTERNAL PARAMETERS-1'!$B$5:$J$44,9,FALSE)*SBYLD2!$F41</f>
        <v>12.747998306590166</v>
      </c>
      <c r="AK41" s="44">
        <f>SBYLD1!AK41*VLOOKUP(SBYLD2!AK$4,'[1]INTERNAL PARAMETERS-1'!$B$5:$J$44,5,FALSE)*VLOOKUP(SBYLD2!AK$4,'[1]INTERNAL PARAMETERS-1'!$B$5:$J$44,7,FALSE)*SBYLD2!$F41 + SBYLD1!AK41*(1-VLOOKUP(SBYLD2!AK$4,'[1]INTERNAL PARAMETERS-1'!$B$5:$J$44,5,FALSE))*VLOOKUP(SBYLD2!AK$4,'[1]INTERNAL PARAMETERS-1'!$B$5:$J$44,9,FALSE)*SBYLD2!$F41</f>
        <v>0</v>
      </c>
      <c r="AL41" s="44">
        <f>SBYLD1!AL41*VLOOKUP(SBYLD2!AL$4,'[1]INTERNAL PARAMETERS-1'!$B$5:$J$44,5,FALSE)*VLOOKUP(SBYLD2!AL$4,'[1]INTERNAL PARAMETERS-1'!$B$5:$J$44,7,FALSE)*SBYLD2!$F41 + SBYLD1!AL41*(1-VLOOKUP(SBYLD2!AL$4,'[1]INTERNAL PARAMETERS-1'!$B$5:$J$44,5,FALSE))*VLOOKUP(SBYLD2!AL$4,'[1]INTERNAL PARAMETERS-1'!$B$5:$J$44,9,FALSE)*SBYLD2!$F41</f>
        <v>0</v>
      </c>
      <c r="AM41" s="44">
        <f>SBYLD1!AM41*VLOOKUP(SBYLD2!AM$4,'[1]INTERNAL PARAMETERS-1'!$B$5:$J$44,5,FALSE)*VLOOKUP(SBYLD2!AM$4,'[1]INTERNAL PARAMETERS-1'!$B$5:$J$44,7,FALSE)*SBYLD2!$F41 + SBYLD1!AM41*(1-VLOOKUP(SBYLD2!AM$4,'[1]INTERNAL PARAMETERS-1'!$B$5:$J$44,5,FALSE))*VLOOKUP(SBYLD2!AM$4,'[1]INTERNAL PARAMETERS-1'!$B$5:$J$44,9,FALSE)*SBYLD2!$F41</f>
        <v>0</v>
      </c>
      <c r="AN41" s="44">
        <f>SBYLD1!AN41*VLOOKUP(SBYLD2!AN$4,'[1]INTERNAL PARAMETERS-1'!$B$5:$J$44,5,FALSE)*VLOOKUP(SBYLD2!AN$4,'[1]INTERNAL PARAMETERS-1'!$B$5:$J$44,7,FALSE)*SBYLD2!$F41 + SBYLD1!AN41*(1-VLOOKUP(SBYLD2!AN$4,'[1]INTERNAL PARAMETERS-1'!$B$5:$J$44,5,FALSE))*VLOOKUP(SBYLD2!AN$4,'[1]INTERNAL PARAMETERS-1'!$B$5:$J$44,9,FALSE)*SBYLD2!$F41</f>
        <v>0</v>
      </c>
      <c r="AO41" s="44">
        <f>SBYLD1!AO41*VLOOKUP(SBYLD2!AO$4,'[1]INTERNAL PARAMETERS-1'!$B$5:$J$44,5,FALSE)*VLOOKUP(SBYLD2!AO$4,'[1]INTERNAL PARAMETERS-1'!$B$5:$J$44,7,FALSE)*SBYLD2!$F41 + SBYLD1!AO41*(1-VLOOKUP(SBYLD2!AO$4,'[1]INTERNAL PARAMETERS-1'!$B$5:$J$44,5,FALSE))*VLOOKUP(SBYLD2!AO$4,'[1]INTERNAL PARAMETERS-1'!$B$5:$J$44,9,FALSE)*SBYLD2!$F41</f>
        <v>0</v>
      </c>
      <c r="AP41" s="44">
        <f>SBYLD1!AP41*VLOOKUP(SBYLD2!AP$4,'[1]INTERNAL PARAMETERS-1'!$B$5:$J$44,5,FALSE)*VLOOKUP(SBYLD2!AP$4,'[1]INTERNAL PARAMETERS-1'!$B$5:$J$44,7,FALSE)*SBYLD2!$F41 + SBYLD1!AP41*(1-VLOOKUP(SBYLD2!AP$4,'[1]INTERNAL PARAMETERS-1'!$B$5:$J$44,5,FALSE))*VLOOKUP(SBYLD2!AP$4,'[1]INTERNAL PARAMETERS-1'!$B$5:$J$44,9,FALSE)*SBYLD2!$F41</f>
        <v>0</v>
      </c>
      <c r="AQ41" s="44">
        <f>SBYLD1!AQ41*VLOOKUP(SBYLD2!AQ$4,'[1]INTERNAL PARAMETERS-1'!$B$5:$J$44,5,FALSE)*VLOOKUP(SBYLD2!AQ$4,'[1]INTERNAL PARAMETERS-1'!$B$5:$J$44,7,FALSE)*SBYLD2!$F41 + SBYLD1!AQ41*(1-VLOOKUP(SBYLD2!AQ$4,'[1]INTERNAL PARAMETERS-1'!$B$5:$J$44,5,FALSE))*VLOOKUP(SBYLD2!AQ$4,'[1]INTERNAL PARAMETERS-1'!$B$5:$J$44,9,FALSE)*SBYLD2!$F41</f>
        <v>0</v>
      </c>
      <c r="AR41" s="44">
        <f>SBYLD1!AR41*VLOOKUP(SBYLD2!AR$4,'[1]INTERNAL PARAMETERS-1'!$B$5:$J$44,5,FALSE)*VLOOKUP(SBYLD2!AR$4,'[1]INTERNAL PARAMETERS-1'!$B$5:$J$44,7,FALSE)*SBYLD2!$F41 + SBYLD1!AR41*(1-VLOOKUP(SBYLD2!AR$4,'[1]INTERNAL PARAMETERS-1'!$B$5:$J$44,5,FALSE))*VLOOKUP(SBYLD2!AR$4,'[1]INTERNAL PARAMETERS-1'!$B$5:$J$44,9,FALSE)*SBYLD2!$F41</f>
        <v>0</v>
      </c>
      <c r="AS41" s="44">
        <f>SBYLD1!AS41*VLOOKUP(SBYLD2!AS$4,'[1]INTERNAL PARAMETERS-1'!$B$5:$J$44,5,FALSE)*VLOOKUP(SBYLD2!AS$4,'[1]INTERNAL PARAMETERS-1'!$B$5:$J$44,7,FALSE)*SBYLD2!$F41 + SBYLD1!AS41*(1-VLOOKUP(SBYLD2!AS$4,'[1]INTERNAL PARAMETERS-1'!$B$5:$J$44,5,FALSE))*VLOOKUP(SBYLD2!AS$4,'[1]INTERNAL PARAMETERS-1'!$B$5:$J$44,9,FALSE)*SBYLD2!$F41</f>
        <v>0</v>
      </c>
      <c r="AT41" s="43">
        <f>SBYLD1!AT41*VLOOKUP(SBYLD2!AT$4,'[1]INTERNAL PARAMETERS-1'!$B$5:$J$44,5,FALSE)*VLOOKUP(SBYLD2!AT$4,'[1]INTERNAL PARAMETERS-1'!$B$5:$J$44,7,FALSE)*SBYLD2!$F41 + SBYLD1!AT41*(1-VLOOKUP(SBYLD2!AT$4,'[1]INTERNAL PARAMETERS-1'!$B$5:$J$44,5,FALSE))*VLOOKUP(SBYLD2!AT$4,'[1]INTERNAL PARAMETERS-1'!$B$5:$J$44,9,FALSE)*SBYLD2!$F41</f>
        <v>0</v>
      </c>
      <c r="AU41" s="45">
        <f>SBYLD1!AU41*VLOOKUP(SBYLD2!AU$4,'[1]INTERNAL PARAMETERS-1'!$B$5:$J$44,5,FALSE)*VLOOKUP(SBYLD2!AU$4,'[1]INTERNAL PARAMETERS-1'!$B$5:$J$44,6,FALSE)*VLOOKUP(SBYLD2!AU$4,'[1]INTERNAL PARAMETERS-1'!$B$5:$J$44,3,FALSE) + SBYLD1!AU41*(1-VLOOKUP(SBYLD2!AU$4,'[1]INTERNAL PARAMETERS-1'!$B$5:$J$44,5,FALSE))*VLOOKUP(SBYLD2!AU$4,'[1]INTERNAL PARAMETERS-1'!$B$5:$J$44,8,FALSE)*VLOOKUP(SBYLD2!AU$4,'[1]INTERNAL PARAMETERS-1'!$B$5:$J$44,3,FALSE)</f>
        <v>0</v>
      </c>
      <c r="AV41" s="44">
        <f>SBYLD1!AV41*VLOOKUP(SBYLD2!AV$4,'[1]INTERNAL PARAMETERS-1'!$B$5:$J$44,5,FALSE)*VLOOKUP(SBYLD2!AV$4,'[1]INTERNAL PARAMETERS-1'!$B$5:$J$44,6,FALSE)*VLOOKUP(SBYLD2!AV$4,'[1]INTERNAL PARAMETERS-1'!$B$5:$J$44,3,FALSE) + SBYLD1!AV41*(1-VLOOKUP(SBYLD2!AV$4,'[1]INTERNAL PARAMETERS-1'!$B$5:$J$44,5,FALSE))*VLOOKUP(SBYLD2!AV$4,'[1]INTERNAL PARAMETERS-1'!$B$5:$J$44,8,FALSE)*VLOOKUP(SBYLD2!AV$4,'[1]INTERNAL PARAMETERS-1'!$B$5:$J$44,3,FALSE)</f>
        <v>0</v>
      </c>
      <c r="AW41" s="44">
        <f>SBYLD1!AW41*VLOOKUP(SBYLD2!AW$4,'[1]INTERNAL PARAMETERS-1'!$B$5:$J$44,5,FALSE)*VLOOKUP(SBYLD2!AW$4,'[1]INTERNAL PARAMETERS-1'!$B$5:$J$44,6,FALSE)*VLOOKUP(SBYLD2!AW$4,'[1]INTERNAL PARAMETERS-1'!$B$5:$J$44,3,FALSE) + SBYLD1!AW41*(1-VLOOKUP(SBYLD2!AW$4,'[1]INTERNAL PARAMETERS-1'!$B$5:$J$44,5,FALSE))*VLOOKUP(SBYLD2!AW$4,'[1]INTERNAL PARAMETERS-1'!$B$5:$J$44,8,FALSE)*VLOOKUP(SBYLD2!AW$4,'[1]INTERNAL PARAMETERS-1'!$B$5:$J$44,3,FALSE)</f>
        <v>44.195820037349328</v>
      </c>
      <c r="AX41" s="44">
        <f>SBYLD1!AX41*VLOOKUP(SBYLD2!AX$4,'[1]INTERNAL PARAMETERS-1'!$B$5:$J$44,5,FALSE)*VLOOKUP(SBYLD2!AX$4,'[1]INTERNAL PARAMETERS-1'!$B$5:$J$44,6,FALSE)*VLOOKUP(SBYLD2!AX$4,'[1]INTERNAL PARAMETERS-1'!$B$5:$J$44,3,FALSE) + SBYLD1!AX41*(1-VLOOKUP(SBYLD2!AX$4,'[1]INTERNAL PARAMETERS-1'!$B$5:$J$44,5,FALSE))*VLOOKUP(SBYLD2!AX$4,'[1]INTERNAL PARAMETERS-1'!$B$5:$J$44,8,FALSE)*VLOOKUP(SBYLD2!AX$4,'[1]INTERNAL PARAMETERS-1'!$B$5:$J$44,3,FALSE)</f>
        <v>0</v>
      </c>
      <c r="AY41" s="44">
        <f>SBYLD1!AY41*VLOOKUP(SBYLD2!AY$4,'[1]INTERNAL PARAMETERS-1'!$B$5:$J$44,5,FALSE)*VLOOKUP(SBYLD2!AY$4,'[1]INTERNAL PARAMETERS-1'!$B$5:$J$44,6,FALSE)*VLOOKUP(SBYLD2!AY$4,'[1]INTERNAL PARAMETERS-1'!$B$5:$J$44,3,FALSE) + SBYLD1!AY41*(1-VLOOKUP(SBYLD2!AY$4,'[1]INTERNAL PARAMETERS-1'!$B$5:$J$44,5,FALSE))*VLOOKUP(SBYLD2!AY$4,'[1]INTERNAL PARAMETERS-1'!$B$5:$J$44,8,FALSE)*VLOOKUP(SBYLD2!AY$4,'[1]INTERNAL PARAMETERS-1'!$B$5:$J$44,3,FALSE)</f>
        <v>0</v>
      </c>
      <c r="AZ41" s="44">
        <f>SBYLD1!AZ41*VLOOKUP(SBYLD2!AZ$4,'[1]INTERNAL PARAMETERS-1'!$B$5:$J$44,5,FALSE)*VLOOKUP(SBYLD2!AZ$4,'[1]INTERNAL PARAMETERS-1'!$B$5:$J$44,6,FALSE)*VLOOKUP(SBYLD2!AZ$4,'[1]INTERNAL PARAMETERS-1'!$B$5:$J$44,3,FALSE) + SBYLD1!AZ41*(1-VLOOKUP(SBYLD2!AZ$4,'[1]INTERNAL PARAMETERS-1'!$B$5:$J$44,5,FALSE))*VLOOKUP(SBYLD2!AZ$4,'[1]INTERNAL PARAMETERS-1'!$B$5:$J$44,8,FALSE)*VLOOKUP(SBYLD2!AZ$4,'[1]INTERNAL PARAMETERS-1'!$B$5:$J$44,3,FALSE)</f>
        <v>0</v>
      </c>
      <c r="BA41" s="44">
        <f>SBYLD1!BA41*VLOOKUP(SBYLD2!BA$4,'[1]INTERNAL PARAMETERS-1'!$B$5:$J$44,5,FALSE)*VLOOKUP(SBYLD2!BA$4,'[1]INTERNAL PARAMETERS-1'!$B$5:$J$44,6,FALSE)*VLOOKUP(SBYLD2!BA$4,'[1]INTERNAL PARAMETERS-1'!$B$5:$J$44,3,FALSE) + SBYLD1!BA41*(1-VLOOKUP(SBYLD2!BA$4,'[1]INTERNAL PARAMETERS-1'!$B$5:$J$44,5,FALSE))*VLOOKUP(SBYLD2!BA$4,'[1]INTERNAL PARAMETERS-1'!$B$5:$J$44,8,FALSE)*VLOOKUP(SBYLD2!BA$4,'[1]INTERNAL PARAMETERS-1'!$B$5:$J$44,3,FALSE)</f>
        <v>4.341689609156008</v>
      </c>
      <c r="BB41" s="44">
        <f>SBYLD1!BB41*VLOOKUP(SBYLD2!BB$4,'[1]INTERNAL PARAMETERS-1'!$B$5:$J$44,5,FALSE)*VLOOKUP(SBYLD2!BB$4,'[1]INTERNAL PARAMETERS-1'!$B$5:$J$44,6,FALSE)*VLOOKUP(SBYLD2!BB$4,'[1]INTERNAL PARAMETERS-1'!$B$5:$J$44,3,FALSE) + SBYLD1!BB41*(1-VLOOKUP(SBYLD2!BB$4,'[1]INTERNAL PARAMETERS-1'!$B$5:$J$44,5,FALSE))*VLOOKUP(SBYLD2!BB$4,'[1]INTERNAL PARAMETERS-1'!$B$5:$J$44,8,FALSE)*VLOOKUP(SBYLD2!BB$4,'[1]INTERNAL PARAMETERS-1'!$B$5:$J$44,3,FALSE)</f>
        <v>16.188773862062497</v>
      </c>
      <c r="BC41" s="44">
        <f>SBYLD1!BC41*VLOOKUP(SBYLD2!BC$4,'[1]INTERNAL PARAMETERS-1'!$B$5:$J$44,5,FALSE)*VLOOKUP(SBYLD2!BC$4,'[1]INTERNAL PARAMETERS-1'!$B$5:$J$44,6,FALSE)*VLOOKUP(SBYLD2!BC$4,'[1]INTERNAL PARAMETERS-1'!$B$5:$J$44,3,FALSE) + SBYLD1!BC41*(1-VLOOKUP(SBYLD2!BC$4,'[1]INTERNAL PARAMETERS-1'!$B$5:$J$44,5,FALSE))*VLOOKUP(SBYLD2!BC$4,'[1]INTERNAL PARAMETERS-1'!$B$5:$J$44,8,FALSE)*VLOOKUP(SBYLD2!BC$4,'[1]INTERNAL PARAMETERS-1'!$B$5:$J$44,3,FALSE)</f>
        <v>3.3711483011703378</v>
      </c>
      <c r="BD41" s="44">
        <f>SBYLD1!BD41*VLOOKUP(SBYLD2!BD$4,'[1]INTERNAL PARAMETERS-1'!$B$5:$J$44,5,FALSE)*VLOOKUP(SBYLD2!BD$4,'[1]INTERNAL PARAMETERS-1'!$B$5:$J$44,6,FALSE)*VLOOKUP(SBYLD2!BD$4,'[1]INTERNAL PARAMETERS-1'!$B$5:$J$44,3,FALSE) + SBYLD1!BD41*(1-VLOOKUP(SBYLD2!BD$4,'[1]INTERNAL PARAMETERS-1'!$B$5:$J$44,5,FALSE))*VLOOKUP(SBYLD2!BD$4,'[1]INTERNAL PARAMETERS-1'!$B$5:$J$44,8,FALSE)*VLOOKUP(SBYLD2!BD$4,'[1]INTERNAL PARAMETERS-1'!$B$5:$J$44,3,FALSE)</f>
        <v>6.2607070752376108</v>
      </c>
      <c r="BE41" s="44">
        <f>SBYLD1!BE41*VLOOKUP(SBYLD2!BE$4,'[1]INTERNAL PARAMETERS-1'!$B$5:$J$44,5,FALSE)*VLOOKUP(SBYLD2!BE$4,'[1]INTERNAL PARAMETERS-1'!$B$5:$J$44,6,FALSE)*VLOOKUP(SBYLD2!BE$4,'[1]INTERNAL PARAMETERS-1'!$B$5:$J$44,3,FALSE) + SBYLD1!BE41*(1-VLOOKUP(SBYLD2!BE$4,'[1]INTERNAL PARAMETERS-1'!$B$5:$J$44,5,FALSE))*VLOOKUP(SBYLD2!BE$4,'[1]INTERNAL PARAMETERS-1'!$B$5:$J$44,8,FALSE)*VLOOKUP(SBYLD2!BE$4,'[1]INTERNAL PARAMETERS-1'!$B$5:$J$44,3,FALSE)</f>
        <v>3.6471839583451291</v>
      </c>
      <c r="BF41" s="44">
        <f>SBYLD1!BF41*VLOOKUP(SBYLD2!BF$4,'[1]INTERNAL PARAMETERS-1'!$B$5:$J$44,5,FALSE)*VLOOKUP(SBYLD2!BF$4,'[1]INTERNAL PARAMETERS-1'!$B$5:$J$44,6,FALSE)*VLOOKUP(SBYLD2!BF$4,'[1]INTERNAL PARAMETERS-1'!$B$5:$J$44,3,FALSE) + SBYLD1!BF41*(1-VLOOKUP(SBYLD2!BF$4,'[1]INTERNAL PARAMETERS-1'!$B$5:$J$44,5,FALSE))*VLOOKUP(SBYLD2!BF$4,'[1]INTERNAL PARAMETERS-1'!$B$5:$J$44,8,FALSE)*VLOOKUP(SBYLD2!BF$4,'[1]INTERNAL PARAMETERS-1'!$B$5:$J$44,3,FALSE)</f>
        <v>0</v>
      </c>
      <c r="BG41" s="44">
        <f>SBYLD1!BG41*VLOOKUP(SBYLD2!BG$4,'[1]INTERNAL PARAMETERS-1'!$B$5:$J$44,5,FALSE)*VLOOKUP(SBYLD2!BG$4,'[1]INTERNAL PARAMETERS-1'!$B$5:$J$44,6,FALSE)*VLOOKUP(SBYLD2!BG$4,'[1]INTERNAL PARAMETERS-1'!$B$5:$J$44,3,FALSE) + SBYLD1!BG41*(1-VLOOKUP(SBYLD2!BG$4,'[1]INTERNAL PARAMETERS-1'!$B$5:$J$44,5,FALSE))*VLOOKUP(SBYLD2!BG$4,'[1]INTERNAL PARAMETERS-1'!$B$5:$J$44,8,FALSE)*VLOOKUP(SBYLD2!BG$4,'[1]INTERNAL PARAMETERS-1'!$B$5:$J$44,3,FALSE)</f>
        <v>19.131530855958456</v>
      </c>
      <c r="BH41" s="44">
        <f>SBYLD1!BH41*VLOOKUP(SBYLD2!BH$4,'[1]INTERNAL PARAMETERS-1'!$B$5:$J$44,5,FALSE)*VLOOKUP(SBYLD2!BH$4,'[1]INTERNAL PARAMETERS-1'!$B$5:$J$44,6,FALSE)*VLOOKUP(SBYLD2!BH$4,'[1]INTERNAL PARAMETERS-1'!$B$5:$J$44,3,FALSE) + SBYLD1!BH41*(1-VLOOKUP(SBYLD2!BH$4,'[1]INTERNAL PARAMETERS-1'!$B$5:$J$44,5,FALSE))*VLOOKUP(SBYLD2!BH$4,'[1]INTERNAL PARAMETERS-1'!$B$5:$J$44,8,FALSE)*VLOOKUP(SBYLD2!BH$4,'[1]INTERNAL PARAMETERS-1'!$B$5:$J$44,3,FALSE)</f>
        <v>6.445191074762481E-2</v>
      </c>
      <c r="BI41" s="44">
        <f>SBYLD1!BI41*VLOOKUP(SBYLD2!BI$4,'[1]INTERNAL PARAMETERS-1'!$B$5:$J$44,5,FALSE)*VLOOKUP(SBYLD2!BI$4,'[1]INTERNAL PARAMETERS-1'!$B$5:$J$44,6,FALSE)*VLOOKUP(SBYLD2!BI$4,'[1]INTERNAL PARAMETERS-1'!$B$5:$J$44,3,FALSE) + SBYLD1!BI41*(1-VLOOKUP(SBYLD2!BI$4,'[1]INTERNAL PARAMETERS-1'!$B$5:$J$44,5,FALSE))*VLOOKUP(SBYLD2!BI$4,'[1]INTERNAL PARAMETERS-1'!$B$5:$J$44,8,FALSE)*VLOOKUP(SBYLD2!BI$4,'[1]INTERNAL PARAMETERS-1'!$B$5:$J$44,3,FALSE)</f>
        <v>0</v>
      </c>
      <c r="BJ41" s="44">
        <f>SBYLD1!BJ41*VLOOKUP(SBYLD2!BJ$4,'[1]INTERNAL PARAMETERS-1'!$B$5:$J$44,5,FALSE)*VLOOKUP(SBYLD2!BJ$4,'[1]INTERNAL PARAMETERS-1'!$B$5:$J$44,6,FALSE)*VLOOKUP(SBYLD2!BJ$4,'[1]INTERNAL PARAMETERS-1'!$B$5:$J$44,3,FALSE) + SBYLD1!BJ41*(1-VLOOKUP(SBYLD2!BJ$4,'[1]INTERNAL PARAMETERS-1'!$B$5:$J$44,5,FALSE))*VLOOKUP(SBYLD2!BJ$4,'[1]INTERNAL PARAMETERS-1'!$B$5:$J$44,8,FALSE)*VLOOKUP(SBYLD2!BJ$4,'[1]INTERNAL PARAMETERS-1'!$B$5:$J$44,3,FALSE)</f>
        <v>5.74726916455361</v>
      </c>
      <c r="BK41" s="44">
        <f>SBYLD1!BK41*VLOOKUP(SBYLD2!BK$4,'[1]INTERNAL PARAMETERS-1'!$B$5:$J$44,5,FALSE)*VLOOKUP(SBYLD2!BK$4,'[1]INTERNAL PARAMETERS-1'!$B$5:$J$44,6,FALSE)*VLOOKUP(SBYLD2!BK$4,'[1]INTERNAL PARAMETERS-1'!$B$5:$J$44,3,FALSE) + SBYLD1!BK41*(1-VLOOKUP(SBYLD2!BK$4,'[1]INTERNAL PARAMETERS-1'!$B$5:$J$44,5,FALSE))*VLOOKUP(SBYLD2!BK$4,'[1]INTERNAL PARAMETERS-1'!$B$5:$J$44,8,FALSE)*VLOOKUP(SBYLD2!BK$4,'[1]INTERNAL PARAMETERS-1'!$B$5:$J$44,3,FALSE)</f>
        <v>1.2129310954635699</v>
      </c>
      <c r="BL41" s="44">
        <f>SBYLD1!BL41*VLOOKUP(SBYLD2!BL$4,'[1]INTERNAL PARAMETERS-1'!$B$5:$J$44,5,FALSE)*VLOOKUP(SBYLD2!BL$4,'[1]INTERNAL PARAMETERS-1'!$B$5:$J$44,6,FALSE)*VLOOKUP(SBYLD2!BL$4,'[1]INTERNAL PARAMETERS-1'!$B$5:$J$44,3,FALSE) + SBYLD1!BL41*(1-VLOOKUP(SBYLD2!BL$4,'[1]INTERNAL PARAMETERS-1'!$B$5:$J$44,5,FALSE))*VLOOKUP(SBYLD2!BL$4,'[1]INTERNAL PARAMETERS-1'!$B$5:$J$44,8,FALSE)*VLOOKUP(SBYLD2!BL$4,'[1]INTERNAL PARAMETERS-1'!$B$5:$J$44,3,FALSE)</f>
        <v>0.47666374909178133</v>
      </c>
      <c r="BM41" s="44">
        <f>SBYLD1!BM41*VLOOKUP(SBYLD2!BM$4,'[1]INTERNAL PARAMETERS-1'!$B$5:$J$44,5,FALSE)*VLOOKUP(SBYLD2!BM$4,'[1]INTERNAL PARAMETERS-1'!$B$5:$J$44,6,FALSE)*VLOOKUP(SBYLD2!BM$4,'[1]INTERNAL PARAMETERS-1'!$B$5:$J$44,3,FALSE) + SBYLD1!BM41*(1-VLOOKUP(SBYLD2!BM$4,'[1]INTERNAL PARAMETERS-1'!$B$5:$J$44,5,FALSE))*VLOOKUP(SBYLD2!BM$4,'[1]INTERNAL PARAMETERS-1'!$B$5:$J$44,8,FALSE)*VLOOKUP(SBYLD2!BM$4,'[1]INTERNAL PARAMETERS-1'!$B$5:$J$44,3,FALSE)</f>
        <v>9.1063742208578241E-2</v>
      </c>
      <c r="BN41" s="44">
        <f>SBYLD1!BN41*VLOOKUP(SBYLD2!BN$4,'[1]INTERNAL PARAMETERS-1'!$B$5:$J$44,5,FALSE)*VLOOKUP(SBYLD2!BN$4,'[1]INTERNAL PARAMETERS-1'!$B$5:$J$44,6,FALSE)*VLOOKUP(SBYLD2!BN$4,'[1]INTERNAL PARAMETERS-1'!$B$5:$J$44,3,FALSE) + SBYLD1!BN41*(1-VLOOKUP(SBYLD2!BN$4,'[1]INTERNAL PARAMETERS-1'!$B$5:$J$44,5,FALSE))*VLOOKUP(SBYLD2!BN$4,'[1]INTERNAL PARAMETERS-1'!$B$5:$J$44,8,FALSE)*VLOOKUP(SBYLD2!BN$4,'[1]INTERNAL PARAMETERS-1'!$B$5:$J$44,3,FALSE)</f>
        <v>3.3983321730793374</v>
      </c>
      <c r="BO41" s="44">
        <f>SBYLD1!BO41*VLOOKUP(SBYLD2!BO$4,'[1]INTERNAL PARAMETERS-1'!$B$5:$J$44,5,FALSE)*VLOOKUP(SBYLD2!BO$4,'[1]INTERNAL PARAMETERS-1'!$B$5:$J$44,6,FALSE)*VLOOKUP(SBYLD2!BO$4,'[1]INTERNAL PARAMETERS-1'!$B$5:$J$44,3,FALSE) + SBYLD1!BO41*(1-VLOOKUP(SBYLD2!BO$4,'[1]INTERNAL PARAMETERS-1'!$B$5:$J$44,5,FALSE))*VLOOKUP(SBYLD2!BO$4,'[1]INTERNAL PARAMETERS-1'!$B$5:$J$44,8,FALSE)*VLOOKUP(SBYLD2!BO$4,'[1]INTERNAL PARAMETERS-1'!$B$5:$J$44,3,FALSE)</f>
        <v>1.449955638884765</v>
      </c>
      <c r="BP41" s="44">
        <f>SBYLD1!BP41*VLOOKUP(SBYLD2!BP$4,'[1]INTERNAL PARAMETERS-1'!$B$5:$J$44,5,FALSE)*VLOOKUP(SBYLD2!BP$4,'[1]INTERNAL PARAMETERS-1'!$B$5:$J$44,6,FALSE)*VLOOKUP(SBYLD2!BP$4,'[1]INTERNAL PARAMETERS-1'!$B$5:$J$44,3,FALSE) + SBYLD1!BP41*(1-VLOOKUP(SBYLD2!BP$4,'[1]INTERNAL PARAMETERS-1'!$B$5:$J$44,5,FALSE))*VLOOKUP(SBYLD2!BP$4,'[1]INTERNAL PARAMETERS-1'!$B$5:$J$44,8,FALSE)*VLOOKUP(SBYLD2!BP$4,'[1]INTERNAL PARAMETERS-1'!$B$5:$J$44,3,FALSE)</f>
        <v>5.6362749394937829E-2</v>
      </c>
      <c r="BQ41" s="44">
        <f>SBYLD1!BQ41*VLOOKUP(SBYLD2!BQ$4,'[1]INTERNAL PARAMETERS-1'!$B$5:$J$44,5,FALSE)*VLOOKUP(SBYLD2!BQ$4,'[1]INTERNAL PARAMETERS-1'!$B$5:$J$44,6,FALSE)*VLOOKUP(SBYLD2!BQ$4,'[1]INTERNAL PARAMETERS-1'!$B$5:$J$44,3,FALSE) + SBYLD1!BQ41*(1-VLOOKUP(SBYLD2!BQ$4,'[1]INTERNAL PARAMETERS-1'!$B$5:$J$44,5,FALSE))*VLOOKUP(SBYLD2!BQ$4,'[1]INTERNAL PARAMETERS-1'!$B$5:$J$44,8,FALSE)*VLOOKUP(SBYLD2!BQ$4,'[1]INTERNAL PARAMETERS-1'!$B$5:$J$44,3,FALSE)</f>
        <v>6.8250848656415881</v>
      </c>
      <c r="BR41" s="44">
        <f>SBYLD1!BR41*VLOOKUP(SBYLD2!BR$4,'[1]INTERNAL PARAMETERS-1'!$B$5:$J$44,5,FALSE)*VLOOKUP(SBYLD2!BR$4,'[1]INTERNAL PARAMETERS-1'!$B$5:$J$44,6,FALSE)*VLOOKUP(SBYLD2!BR$4,'[1]INTERNAL PARAMETERS-1'!$B$5:$J$44,3,FALSE) + SBYLD1!BR41*(1-VLOOKUP(SBYLD2!BR$4,'[1]INTERNAL PARAMETERS-1'!$B$5:$J$44,5,FALSE))*VLOOKUP(SBYLD2!BR$4,'[1]INTERNAL PARAMETERS-1'!$B$5:$J$44,8,FALSE)*VLOOKUP(SBYLD2!BR$4,'[1]INTERNAL PARAMETERS-1'!$B$5:$J$44,3,FALSE)</f>
        <v>0.11602943759909462</v>
      </c>
      <c r="BS41" s="44">
        <f>SBYLD1!BS41*VLOOKUP(SBYLD2!BS$4,'[1]INTERNAL PARAMETERS-1'!$B$5:$J$44,5,FALSE)*VLOOKUP(SBYLD2!BS$4,'[1]INTERNAL PARAMETERS-1'!$B$5:$J$44,6,FALSE)*VLOOKUP(SBYLD2!BS$4,'[1]INTERNAL PARAMETERS-1'!$B$5:$J$44,3,FALSE) + SBYLD1!BS41*(1-VLOOKUP(SBYLD2!BS$4,'[1]INTERNAL PARAMETERS-1'!$B$5:$J$44,5,FALSE))*VLOOKUP(SBYLD2!BS$4,'[1]INTERNAL PARAMETERS-1'!$B$5:$J$44,8,FALSE)*VLOOKUP(SBYLD2!BS$4,'[1]INTERNAL PARAMETERS-1'!$B$5:$J$44,3,FALSE)</f>
        <v>3.8837865088956751E-2</v>
      </c>
      <c r="BT41" s="44">
        <f>SBYLD1!BT41*VLOOKUP(SBYLD2!BT$4,'[1]INTERNAL PARAMETERS-1'!$B$5:$J$44,5,FALSE)*VLOOKUP(SBYLD2!BT$4,'[1]INTERNAL PARAMETERS-1'!$B$5:$J$44,6,FALSE)*VLOOKUP(SBYLD2!BT$4,'[1]INTERNAL PARAMETERS-1'!$B$5:$J$44,3,FALSE) + SBYLD1!BT41*(1-VLOOKUP(SBYLD2!BT$4,'[1]INTERNAL PARAMETERS-1'!$B$5:$J$44,5,FALSE))*VLOOKUP(SBYLD2!BT$4,'[1]INTERNAL PARAMETERS-1'!$B$5:$J$44,8,FALSE)*VLOOKUP(SBYLD2!BT$4,'[1]INTERNAL PARAMETERS-1'!$B$5:$J$44,3,FALSE)</f>
        <v>0</v>
      </c>
      <c r="BU41" s="44">
        <f>SBYLD1!BU41*VLOOKUP(SBYLD2!BU$4,'[1]INTERNAL PARAMETERS-1'!$B$5:$J$44,5,FALSE)*VLOOKUP(SBYLD2!BU$4,'[1]INTERNAL PARAMETERS-1'!$B$5:$J$44,6,FALSE)*VLOOKUP(SBYLD2!BU$4,'[1]INTERNAL PARAMETERS-1'!$B$5:$J$44,3,FALSE) + SBYLD1!BU41*(1-VLOOKUP(SBYLD2!BU$4,'[1]INTERNAL PARAMETERS-1'!$B$5:$J$44,5,FALSE))*VLOOKUP(SBYLD2!BU$4,'[1]INTERNAL PARAMETERS-1'!$B$5:$J$44,8,FALSE)*VLOOKUP(SBYLD2!BU$4,'[1]INTERNAL PARAMETERS-1'!$B$5:$J$44,3,FALSE)</f>
        <v>0</v>
      </c>
      <c r="BV41" s="44">
        <f>SBYLD1!BV41*VLOOKUP(SBYLD2!BV$4,'[1]INTERNAL PARAMETERS-1'!$B$5:$J$44,5,FALSE)*VLOOKUP(SBYLD2!BV$4,'[1]INTERNAL PARAMETERS-1'!$B$5:$J$44,6,FALSE)*VLOOKUP(SBYLD2!BV$4,'[1]INTERNAL PARAMETERS-1'!$B$5:$J$44,3,FALSE) + SBYLD1!BV41*(1-VLOOKUP(SBYLD2!BV$4,'[1]INTERNAL PARAMETERS-1'!$B$5:$J$44,5,FALSE))*VLOOKUP(SBYLD2!BV$4,'[1]INTERNAL PARAMETERS-1'!$B$5:$J$44,8,FALSE)*VLOOKUP(SBYLD2!BV$4,'[1]INTERNAL PARAMETERS-1'!$B$5:$J$44,3,FALSE)</f>
        <v>0</v>
      </c>
      <c r="BW41" s="44">
        <f>SBYLD1!BW41*VLOOKUP(SBYLD2!BW$4,'[1]INTERNAL PARAMETERS-1'!$B$5:$J$44,5,FALSE)*VLOOKUP(SBYLD2!BW$4,'[1]INTERNAL PARAMETERS-1'!$B$5:$J$44,6,FALSE)*VLOOKUP(SBYLD2!BW$4,'[1]INTERNAL PARAMETERS-1'!$B$5:$J$44,3,FALSE) + SBYLD1!BW41*(1-VLOOKUP(SBYLD2!BW$4,'[1]INTERNAL PARAMETERS-1'!$B$5:$J$44,5,FALSE))*VLOOKUP(SBYLD2!BW$4,'[1]INTERNAL PARAMETERS-1'!$B$5:$J$44,8,FALSE)*VLOOKUP(SBYLD2!BW$4,'[1]INTERNAL PARAMETERS-1'!$B$5:$J$44,3,FALSE)</f>
        <v>0</v>
      </c>
      <c r="BX41" s="44">
        <f>SBYLD1!BX41*VLOOKUP(SBYLD2!BX$4,'[1]INTERNAL PARAMETERS-1'!$B$5:$J$44,5,FALSE)*VLOOKUP(SBYLD2!BX$4,'[1]INTERNAL PARAMETERS-1'!$B$5:$J$44,6,FALSE)*VLOOKUP(SBYLD2!BX$4,'[1]INTERNAL PARAMETERS-1'!$B$5:$J$44,3,FALSE) + SBYLD1!BX41*(1-VLOOKUP(SBYLD2!BX$4,'[1]INTERNAL PARAMETERS-1'!$B$5:$J$44,5,FALSE))*VLOOKUP(SBYLD2!BX$4,'[1]INTERNAL PARAMETERS-1'!$B$5:$J$44,8,FALSE)*VLOOKUP(SBYLD2!BX$4,'[1]INTERNAL PARAMETERS-1'!$B$5:$J$44,3,FALSE)</f>
        <v>0</v>
      </c>
      <c r="BY41" s="44">
        <f>SBYLD1!BY41*VLOOKUP(SBYLD2!BY$4,'[1]INTERNAL PARAMETERS-1'!$B$5:$J$44,5,FALSE)*VLOOKUP(SBYLD2!BY$4,'[1]INTERNAL PARAMETERS-1'!$B$5:$J$44,6,FALSE)*VLOOKUP(SBYLD2!BY$4,'[1]INTERNAL PARAMETERS-1'!$B$5:$J$44,3,FALSE) + SBYLD1!BY41*(1-VLOOKUP(SBYLD2!BY$4,'[1]INTERNAL PARAMETERS-1'!$B$5:$J$44,5,FALSE))*VLOOKUP(SBYLD2!BY$4,'[1]INTERNAL PARAMETERS-1'!$B$5:$J$44,8,FALSE)*VLOOKUP(SBYLD2!BY$4,'[1]INTERNAL PARAMETERS-1'!$B$5:$J$44,3,FALSE)</f>
        <v>0</v>
      </c>
      <c r="BZ41" s="44">
        <f>SBYLD1!BZ41*VLOOKUP(SBYLD2!BZ$4,'[1]INTERNAL PARAMETERS-1'!$B$5:$J$44,5,FALSE)*VLOOKUP(SBYLD2!BZ$4,'[1]INTERNAL PARAMETERS-1'!$B$5:$J$44,6,FALSE)*VLOOKUP(SBYLD2!BZ$4,'[1]INTERNAL PARAMETERS-1'!$B$5:$J$44,3,FALSE) + SBYLD1!BZ41*(1-VLOOKUP(SBYLD2!BZ$4,'[1]INTERNAL PARAMETERS-1'!$B$5:$J$44,5,FALSE))*VLOOKUP(SBYLD2!BZ$4,'[1]INTERNAL PARAMETERS-1'!$B$5:$J$44,8,FALSE)*VLOOKUP(SBYLD2!BZ$4,'[1]INTERNAL PARAMETERS-1'!$B$5:$J$44,3,FALSE)</f>
        <v>4.2437472097201509E-3</v>
      </c>
      <c r="CA41" s="44">
        <f>SBYLD1!CA41*VLOOKUP(SBYLD2!CA$4,'[1]INTERNAL PARAMETERS-1'!$B$5:$J$44,5,FALSE)*VLOOKUP(SBYLD2!CA$4,'[1]INTERNAL PARAMETERS-1'!$B$5:$J$44,6,FALSE)*VLOOKUP(SBYLD2!CA$4,'[1]INTERNAL PARAMETERS-1'!$B$5:$J$44,3,FALSE) + SBYLD1!CA41*(1-VLOOKUP(SBYLD2!CA$4,'[1]INTERNAL PARAMETERS-1'!$B$5:$J$44,5,FALSE))*VLOOKUP(SBYLD2!CA$4,'[1]INTERNAL PARAMETERS-1'!$B$5:$J$44,8,FALSE)*VLOOKUP(SBYLD2!CA$4,'[1]INTERNAL PARAMETERS-1'!$B$5:$J$44,3,FALSE)</f>
        <v>0</v>
      </c>
      <c r="CB41" s="44">
        <f>SBYLD1!CB41*VLOOKUP(SBYLD2!CB$4,'[1]INTERNAL PARAMETERS-1'!$B$5:$J$44,5,FALSE)*VLOOKUP(SBYLD2!CB$4,'[1]INTERNAL PARAMETERS-1'!$B$5:$J$44,6,FALSE)*VLOOKUP(SBYLD2!CB$4,'[1]INTERNAL PARAMETERS-1'!$B$5:$J$44,3,FALSE) + SBYLD1!CB41*(1-VLOOKUP(SBYLD2!CB$4,'[1]INTERNAL PARAMETERS-1'!$B$5:$J$44,5,FALSE))*VLOOKUP(SBYLD2!CB$4,'[1]INTERNAL PARAMETERS-1'!$B$5:$J$44,8,FALSE)*VLOOKUP(SBYLD2!CB$4,'[1]INTERNAL PARAMETERS-1'!$B$5:$J$44,3,FALSE)</f>
        <v>0</v>
      </c>
      <c r="CC41" s="44">
        <f>SBYLD1!CC41*VLOOKUP(SBYLD2!CC$4,'[1]INTERNAL PARAMETERS-1'!$B$5:$J$44,5,FALSE)*VLOOKUP(SBYLD2!CC$4,'[1]INTERNAL PARAMETERS-1'!$B$5:$J$44,6,FALSE)*VLOOKUP(SBYLD2!CC$4,'[1]INTERNAL PARAMETERS-1'!$B$5:$J$44,3,FALSE) + SBYLD1!CC41*(1-VLOOKUP(SBYLD2!CC$4,'[1]INTERNAL PARAMETERS-1'!$B$5:$J$44,5,FALSE))*VLOOKUP(SBYLD2!CC$4,'[1]INTERNAL PARAMETERS-1'!$B$5:$J$44,8,FALSE)*VLOOKUP(SBYLD2!CC$4,'[1]INTERNAL PARAMETERS-1'!$B$5:$J$44,3,FALSE)</f>
        <v>1.2967216962148743E-2</v>
      </c>
      <c r="CD41" s="44">
        <f>SBYLD1!CD41*VLOOKUP(SBYLD2!CD$4,'[1]INTERNAL PARAMETERS-1'!$B$5:$J$44,5,FALSE)*VLOOKUP(SBYLD2!CD$4,'[1]INTERNAL PARAMETERS-1'!$B$5:$J$44,6,FALSE)*VLOOKUP(SBYLD2!CD$4,'[1]INTERNAL PARAMETERS-1'!$B$5:$J$44,3,FALSE) + SBYLD1!CD41*(1-VLOOKUP(SBYLD2!CD$4,'[1]INTERNAL PARAMETERS-1'!$B$5:$J$44,5,FALSE))*VLOOKUP(SBYLD2!CD$4,'[1]INTERNAL PARAMETERS-1'!$B$5:$J$44,8,FALSE)*VLOOKUP(SBYLD2!CD$4,'[1]INTERNAL PARAMETERS-1'!$B$5:$J$44,3,FALSE)</f>
        <v>0.27496088292381071</v>
      </c>
      <c r="CE41" s="44">
        <f>SBYLD1!CE41*VLOOKUP(SBYLD2!CE$4,'[1]INTERNAL PARAMETERS-1'!$B$5:$J$44,5,FALSE)*VLOOKUP(SBYLD2!CE$4,'[1]INTERNAL PARAMETERS-1'!$B$5:$J$44,6,FALSE)*VLOOKUP(SBYLD2!CE$4,'[1]INTERNAL PARAMETERS-1'!$B$5:$J$44,3,FALSE) + SBYLD1!CE41*(1-VLOOKUP(SBYLD2!CE$4,'[1]INTERNAL PARAMETERS-1'!$B$5:$J$44,5,FALSE))*VLOOKUP(SBYLD2!CE$4,'[1]INTERNAL PARAMETERS-1'!$B$5:$J$44,8,FALSE)*VLOOKUP(SBYLD2!CE$4,'[1]INTERNAL PARAMETERS-1'!$B$5:$J$44,3,FALSE)</f>
        <v>0.34232894158409227</v>
      </c>
      <c r="CF41" s="44">
        <f>SBYLD1!CF41*VLOOKUP(SBYLD2!CF$4,'[1]INTERNAL PARAMETERS-1'!$B$5:$J$44,5,FALSE)*VLOOKUP(SBYLD2!CF$4,'[1]INTERNAL PARAMETERS-1'!$B$5:$J$44,6,FALSE)*VLOOKUP(SBYLD2!CF$4,'[1]INTERNAL PARAMETERS-1'!$B$5:$J$44,3,FALSE) + SBYLD1!CF41*(1-VLOOKUP(SBYLD2!CF$4,'[1]INTERNAL PARAMETERS-1'!$B$5:$J$44,5,FALSE))*VLOOKUP(SBYLD2!CF$4,'[1]INTERNAL PARAMETERS-1'!$B$5:$J$44,8,FALSE)*VLOOKUP(SBYLD2!CF$4,'[1]INTERNAL PARAMETERS-1'!$B$5:$J$44,3,FALSE)</f>
        <v>2.1772812774669466</v>
      </c>
      <c r="CG41" s="44">
        <f>SBYLD1!CG41*VLOOKUP(SBYLD2!CG$4,'[1]INTERNAL PARAMETERS-1'!$B$5:$J$44,5,FALSE)*VLOOKUP(SBYLD2!CG$4,'[1]INTERNAL PARAMETERS-1'!$B$5:$J$44,6,FALSE)*VLOOKUP(SBYLD2!CG$4,'[1]INTERNAL PARAMETERS-1'!$B$5:$J$44,3,FALSE) + SBYLD1!CG41*(1-VLOOKUP(SBYLD2!CG$4,'[1]INTERNAL PARAMETERS-1'!$B$5:$J$44,5,FALSE))*VLOOKUP(SBYLD2!CG$4,'[1]INTERNAL PARAMETERS-1'!$B$5:$J$44,8,FALSE)*VLOOKUP(SBYLD2!CG$4,'[1]INTERNAL PARAMETERS-1'!$B$5:$J$44,3,FALSE)</f>
        <v>1.5598297035727344E-2</v>
      </c>
      <c r="CH41" s="43">
        <f>SBYLD1!CH41*VLOOKUP(SBYLD2!CH$4,'[1]INTERNAL PARAMETERS-1'!$B$5:$J$44,5,FALSE)*VLOOKUP(SBYLD2!CH$4,'[1]INTERNAL PARAMETERS-1'!$B$5:$J$44,6,FALSE)*VLOOKUP(SBYLD2!CH$4,'[1]INTERNAL PARAMETERS-1'!$B$5:$J$44,3,FALSE) + SBYLD1!CH41*(1-VLOOKUP(SBYLD2!CH$4,'[1]INTERNAL PARAMETERS-1'!$B$5:$J$44,5,FALSE))*VLOOKUP(SBYLD2!CH$4,'[1]INTERNAL PARAMETERS-1'!$B$5:$J$44,8,FALSE)*VLOOKUP(SBYLD2!CH$4,'[1]INTERNAL PARAMETERS-1'!$B$5:$J$44,3,FALSE)</f>
        <v>0</v>
      </c>
      <c r="CJ41" s="45">
        <f t="shared" si="0"/>
        <v>7046.9814756968408</v>
      </c>
      <c r="CK41" s="43">
        <f t="shared" si="1"/>
        <v>119.44121645421562</v>
      </c>
    </row>
    <row r="42" spans="2:89">
      <c r="B42" s="58" t="s">
        <v>4</v>
      </c>
      <c r="C42" s="57" t="s">
        <v>59</v>
      </c>
      <c r="D42" s="57" t="s">
        <v>57</v>
      </c>
      <c r="E42" s="128">
        <f>SB!S42</f>
        <v>46719.854723109936</v>
      </c>
      <c r="F42" s="56">
        <f>'[1]INTERNAL PARAMETERS-1'!M6</f>
        <v>78.760000000000005</v>
      </c>
      <c r="G42" s="45">
        <f>SBYLD1!G42*VLOOKUP(SBYLD2!G$4,'[1]INTERNAL PARAMETERS-1'!$B$5:$J$44,5,FALSE)*VLOOKUP(SBYLD2!G$4,'[1]INTERNAL PARAMETERS-1'!$B$5:$J$44,7,FALSE)*SBYLD2!$F42 + SBYLD1!G42*(1-VLOOKUP(SBYLD2!G$4,'[1]INTERNAL PARAMETERS-1'!$B$5:$J$44,5,FALSE))*VLOOKUP(SBYLD2!G$4,'[1]INTERNAL PARAMETERS-1'!$B$5:$J$44,9,FALSE)*SBYLD2!$F42</f>
        <v>2974.4261821760938</v>
      </c>
      <c r="H42" s="44">
        <f>SBYLD1!H42*VLOOKUP(SBYLD2!H$4,'[1]INTERNAL PARAMETERS-1'!$B$5:$J$44,5,FALSE)*VLOOKUP(SBYLD2!H$4,'[1]INTERNAL PARAMETERS-1'!$B$5:$J$44,7,FALSE)*SBYLD2!$F42 + SBYLD1!H42*(1-VLOOKUP(SBYLD2!H$4,'[1]INTERNAL PARAMETERS-1'!$B$5:$J$44,5,FALSE))*VLOOKUP(SBYLD2!H$4,'[1]INTERNAL PARAMETERS-1'!$B$5:$J$44,9,FALSE)*SBYLD2!$F42</f>
        <v>622.79204007629198</v>
      </c>
      <c r="I42" s="44">
        <f>SBYLD1!I42*VLOOKUP(SBYLD2!I$4,'[1]INTERNAL PARAMETERS-1'!$B$5:$J$44,5,FALSE)*VLOOKUP(SBYLD2!I$4,'[1]INTERNAL PARAMETERS-1'!$B$5:$J$44,7,FALSE)*SBYLD2!$F42 + SBYLD1!I42*(1-VLOOKUP(SBYLD2!I$4,'[1]INTERNAL PARAMETERS-1'!$B$5:$J$44,5,FALSE))*VLOOKUP(SBYLD2!I$4,'[1]INTERNAL PARAMETERS-1'!$B$5:$J$44,9,FALSE)*SBYLD2!$F42</f>
        <v>8058.357301511066</v>
      </c>
      <c r="J42" s="44">
        <f>SBYLD1!J42*VLOOKUP(SBYLD2!J$4,'[1]INTERNAL PARAMETERS-1'!$B$5:$J$44,5,FALSE)*VLOOKUP(SBYLD2!J$4,'[1]INTERNAL PARAMETERS-1'!$B$5:$J$44,7,FALSE)*SBYLD2!$F42 + SBYLD1!J42*(1-VLOOKUP(SBYLD2!J$4,'[1]INTERNAL PARAMETERS-1'!$B$5:$J$44,5,FALSE))*VLOOKUP(SBYLD2!J$4,'[1]INTERNAL PARAMETERS-1'!$B$5:$J$44,9,FALSE)*SBYLD2!$F42</f>
        <v>0</v>
      </c>
      <c r="K42" s="44">
        <f>SBYLD1!K42*VLOOKUP(SBYLD2!K$4,'[1]INTERNAL PARAMETERS-1'!$B$5:$J$44,5,FALSE)*VLOOKUP(SBYLD2!K$4,'[1]INTERNAL PARAMETERS-1'!$B$5:$J$44,7,FALSE)*SBYLD2!$F42 + SBYLD1!K42*(1-VLOOKUP(SBYLD2!K$4,'[1]INTERNAL PARAMETERS-1'!$B$5:$J$44,5,FALSE))*VLOOKUP(SBYLD2!K$4,'[1]INTERNAL PARAMETERS-1'!$B$5:$J$44,9,FALSE)*SBYLD2!$F42</f>
        <v>0</v>
      </c>
      <c r="L42" s="44">
        <f>SBYLD1!L42*VLOOKUP(SBYLD2!L$4,'[1]INTERNAL PARAMETERS-1'!$B$5:$J$44,5,FALSE)*VLOOKUP(SBYLD2!L$4,'[1]INTERNAL PARAMETERS-1'!$B$5:$J$44,7,FALSE)*SBYLD2!$F42 + SBYLD1!L42*(1-VLOOKUP(SBYLD2!L$4,'[1]INTERNAL PARAMETERS-1'!$B$5:$J$44,5,FALSE))*VLOOKUP(SBYLD2!L$4,'[1]INTERNAL PARAMETERS-1'!$B$5:$J$44,9,FALSE)*SBYLD2!$F42</f>
        <v>0</v>
      </c>
      <c r="M42" s="44">
        <f>SBYLD1!M42*VLOOKUP(SBYLD2!M$4,'[1]INTERNAL PARAMETERS-1'!$B$5:$J$44,5,FALSE)*VLOOKUP(SBYLD2!M$4,'[1]INTERNAL PARAMETERS-1'!$B$5:$J$44,7,FALSE)*SBYLD2!$F42 + SBYLD1!M42*(1-VLOOKUP(SBYLD2!M$4,'[1]INTERNAL PARAMETERS-1'!$B$5:$J$44,5,FALSE))*VLOOKUP(SBYLD2!M$4,'[1]INTERNAL PARAMETERS-1'!$B$5:$J$44,9,FALSE)*SBYLD2!$F42</f>
        <v>56.13800573377064</v>
      </c>
      <c r="N42" s="44">
        <f>SBYLD1!N42*VLOOKUP(SBYLD2!N$4,'[1]INTERNAL PARAMETERS-1'!$B$5:$J$44,5,FALSE)*VLOOKUP(SBYLD2!N$4,'[1]INTERNAL PARAMETERS-1'!$B$5:$J$44,7,FALSE)*SBYLD2!$F42 + SBYLD1!N42*(1-VLOOKUP(SBYLD2!N$4,'[1]INTERNAL PARAMETERS-1'!$B$5:$J$44,5,FALSE))*VLOOKUP(SBYLD2!N$4,'[1]INTERNAL PARAMETERS-1'!$B$5:$J$44,9,FALSE)*SBYLD2!$F42</f>
        <v>68.383366546283568</v>
      </c>
      <c r="O42" s="44">
        <f>SBYLD1!O42*VLOOKUP(SBYLD2!O$4,'[1]INTERNAL PARAMETERS-1'!$B$5:$J$44,5,FALSE)*VLOOKUP(SBYLD2!O$4,'[1]INTERNAL PARAMETERS-1'!$B$5:$J$44,7,FALSE)*SBYLD2!$F42 + SBYLD1!O42*(1-VLOOKUP(SBYLD2!O$4,'[1]INTERNAL PARAMETERS-1'!$B$5:$J$44,5,FALSE))*VLOOKUP(SBYLD2!O$4,'[1]INTERNAL PARAMETERS-1'!$B$5:$J$44,9,FALSE)*SBYLD2!$F42</f>
        <v>0</v>
      </c>
      <c r="P42" s="44">
        <f>SBYLD1!P42*VLOOKUP(SBYLD2!P$4,'[1]INTERNAL PARAMETERS-1'!$B$5:$J$44,5,FALSE)*VLOOKUP(SBYLD2!P$4,'[1]INTERNAL PARAMETERS-1'!$B$5:$J$44,7,FALSE)*SBYLD2!$F42 + SBYLD1!P42*(1-VLOOKUP(SBYLD2!P$4,'[1]INTERNAL PARAMETERS-1'!$B$5:$J$44,5,FALSE))*VLOOKUP(SBYLD2!P$4,'[1]INTERNAL PARAMETERS-1'!$B$5:$J$44,9,FALSE)*SBYLD2!$F42</f>
        <v>0</v>
      </c>
      <c r="Q42" s="44">
        <f>SBYLD1!Q42*VLOOKUP(SBYLD2!Q$4,'[1]INTERNAL PARAMETERS-1'!$B$5:$J$44,5,FALSE)*VLOOKUP(SBYLD2!Q$4,'[1]INTERNAL PARAMETERS-1'!$B$5:$J$44,7,FALSE)*SBYLD2!$F42 + SBYLD1!Q42*(1-VLOOKUP(SBYLD2!Q$4,'[1]INTERNAL PARAMETERS-1'!$B$5:$J$44,5,FALSE))*VLOOKUP(SBYLD2!Q$4,'[1]INTERNAL PARAMETERS-1'!$B$5:$J$44,9,FALSE)*SBYLD2!$F42</f>
        <v>0</v>
      </c>
      <c r="R42" s="44">
        <f>SBYLD1!R42*VLOOKUP(SBYLD2!R$4,'[1]INTERNAL PARAMETERS-1'!$B$5:$J$44,5,FALSE)*VLOOKUP(SBYLD2!R$4,'[1]INTERNAL PARAMETERS-1'!$B$5:$J$44,7,FALSE)*SBYLD2!$F42 + SBYLD1!R42*(1-VLOOKUP(SBYLD2!R$4,'[1]INTERNAL PARAMETERS-1'!$B$5:$J$44,5,FALSE))*VLOOKUP(SBYLD2!R$4,'[1]INTERNAL PARAMETERS-1'!$B$5:$J$44,9,FALSE)*SBYLD2!$F42</f>
        <v>74.064111096865773</v>
      </c>
      <c r="S42" s="44">
        <f>SBYLD1!S42*VLOOKUP(SBYLD2!S$4,'[1]INTERNAL PARAMETERS-1'!$B$5:$J$44,5,FALSE)*VLOOKUP(SBYLD2!S$4,'[1]INTERNAL PARAMETERS-1'!$B$5:$J$44,7,FALSE)*SBYLD2!$F42 + SBYLD1!S42*(1-VLOOKUP(SBYLD2!S$4,'[1]INTERNAL PARAMETERS-1'!$B$5:$J$44,5,FALSE))*VLOOKUP(SBYLD2!S$4,'[1]INTERNAL PARAMETERS-1'!$B$5:$J$44,9,FALSE)*SBYLD2!$F42</f>
        <v>2957.0245749447431</v>
      </c>
      <c r="T42" s="44">
        <f>SBYLD1!T42*VLOOKUP(SBYLD2!T$4,'[1]INTERNAL PARAMETERS-1'!$B$5:$J$44,5,FALSE)*VLOOKUP(SBYLD2!T$4,'[1]INTERNAL PARAMETERS-1'!$B$5:$J$44,7,FALSE)*SBYLD2!$F42 + SBYLD1!T42*(1-VLOOKUP(SBYLD2!T$4,'[1]INTERNAL PARAMETERS-1'!$B$5:$J$44,5,FALSE))*VLOOKUP(SBYLD2!T$4,'[1]INTERNAL PARAMETERS-1'!$B$5:$J$44,9,FALSE)*SBYLD2!$F42</f>
        <v>429.239203481299</v>
      </c>
      <c r="U42" s="44">
        <f>SBYLD1!U42*VLOOKUP(SBYLD2!U$4,'[1]INTERNAL PARAMETERS-1'!$B$5:$J$44,5,FALSE)*VLOOKUP(SBYLD2!U$4,'[1]INTERNAL PARAMETERS-1'!$B$5:$J$44,7,FALSE)*SBYLD2!$F42 + SBYLD1!U42*(1-VLOOKUP(SBYLD2!U$4,'[1]INTERNAL PARAMETERS-1'!$B$5:$J$44,5,FALSE))*VLOOKUP(SBYLD2!U$4,'[1]INTERNAL PARAMETERS-1'!$B$5:$J$44,9,FALSE)*SBYLD2!$F42</f>
        <v>142.66135763408266</v>
      </c>
      <c r="V42" s="44">
        <f>SBYLD1!V42*VLOOKUP(SBYLD2!V$4,'[1]INTERNAL PARAMETERS-1'!$B$5:$J$44,5,FALSE)*VLOOKUP(SBYLD2!V$4,'[1]INTERNAL PARAMETERS-1'!$B$5:$J$44,7,FALSE)*SBYLD2!$F42 + SBYLD1!V42*(1-VLOOKUP(SBYLD2!V$4,'[1]INTERNAL PARAMETERS-1'!$B$5:$J$44,5,FALSE))*VLOOKUP(SBYLD2!V$4,'[1]INTERNAL PARAMETERS-1'!$B$5:$J$44,9,FALSE)*SBYLD2!$F42</f>
        <v>1725.4701758765591</v>
      </c>
      <c r="W42" s="44">
        <f>SBYLD1!W42*VLOOKUP(SBYLD2!W$4,'[1]INTERNAL PARAMETERS-1'!$B$5:$J$44,5,FALSE)*VLOOKUP(SBYLD2!W$4,'[1]INTERNAL PARAMETERS-1'!$B$5:$J$44,7,FALSE)*SBYLD2!$F42 + SBYLD1!W42*(1-VLOOKUP(SBYLD2!W$4,'[1]INTERNAL PARAMETERS-1'!$B$5:$J$44,5,FALSE))*VLOOKUP(SBYLD2!W$4,'[1]INTERNAL PARAMETERS-1'!$B$5:$J$44,9,FALSE)*SBYLD2!$F42</f>
        <v>0</v>
      </c>
      <c r="X42" s="44">
        <f>SBYLD1!X42*VLOOKUP(SBYLD2!X$4,'[1]INTERNAL PARAMETERS-1'!$B$5:$J$44,5,FALSE)*VLOOKUP(SBYLD2!X$4,'[1]INTERNAL PARAMETERS-1'!$B$5:$J$44,7,FALSE)*SBYLD2!$F42 + SBYLD1!X42*(1-VLOOKUP(SBYLD2!X$4,'[1]INTERNAL PARAMETERS-1'!$B$5:$J$44,5,FALSE))*VLOOKUP(SBYLD2!X$4,'[1]INTERNAL PARAMETERS-1'!$B$5:$J$44,9,FALSE)*SBYLD2!$F42</f>
        <v>0</v>
      </c>
      <c r="Y42" s="44">
        <f>SBYLD1!Y42*VLOOKUP(SBYLD2!Y$4,'[1]INTERNAL PARAMETERS-1'!$B$5:$J$44,5,FALSE)*VLOOKUP(SBYLD2!Y$4,'[1]INTERNAL PARAMETERS-1'!$B$5:$J$44,7,FALSE)*SBYLD2!$F42 + SBYLD1!Y42*(1-VLOOKUP(SBYLD2!Y$4,'[1]INTERNAL PARAMETERS-1'!$B$5:$J$44,5,FALSE))*VLOOKUP(SBYLD2!Y$4,'[1]INTERNAL PARAMETERS-1'!$B$5:$J$44,9,FALSE)*SBYLD2!$F42</f>
        <v>0</v>
      </c>
      <c r="Z42" s="44">
        <f>SBYLD1!Z42*VLOOKUP(SBYLD2!Z$4,'[1]INTERNAL PARAMETERS-1'!$B$5:$J$44,5,FALSE)*VLOOKUP(SBYLD2!Z$4,'[1]INTERNAL PARAMETERS-1'!$B$5:$J$44,7,FALSE)*SBYLD2!$F42 + SBYLD1!Z42*(1-VLOOKUP(SBYLD2!Z$4,'[1]INTERNAL PARAMETERS-1'!$B$5:$J$44,5,FALSE))*VLOOKUP(SBYLD2!Z$4,'[1]INTERNAL PARAMETERS-1'!$B$5:$J$44,9,FALSE)*SBYLD2!$F42</f>
        <v>0</v>
      </c>
      <c r="AA42" s="44">
        <f>SBYLD1!AA42*VLOOKUP(SBYLD2!AA$4,'[1]INTERNAL PARAMETERS-1'!$B$5:$J$44,5,FALSE)*VLOOKUP(SBYLD2!AA$4,'[1]INTERNAL PARAMETERS-1'!$B$5:$J$44,7,FALSE)*SBYLD2!$F42 + SBYLD1!AA42*(1-VLOOKUP(SBYLD2!AA$4,'[1]INTERNAL PARAMETERS-1'!$B$5:$J$44,5,FALSE))*VLOOKUP(SBYLD2!AA$4,'[1]INTERNAL PARAMETERS-1'!$B$5:$J$44,9,FALSE)*SBYLD2!$F42</f>
        <v>0</v>
      </c>
      <c r="AB42" s="44">
        <f>SBYLD1!AB42*VLOOKUP(SBYLD2!AB$4,'[1]INTERNAL PARAMETERS-1'!$B$5:$J$44,5,FALSE)*VLOOKUP(SBYLD2!AB$4,'[1]INTERNAL PARAMETERS-1'!$B$5:$J$44,7,FALSE)*SBYLD2!$F42 + SBYLD1!AB42*(1-VLOOKUP(SBYLD2!AB$4,'[1]INTERNAL PARAMETERS-1'!$B$5:$J$44,5,FALSE))*VLOOKUP(SBYLD2!AB$4,'[1]INTERNAL PARAMETERS-1'!$B$5:$J$44,9,FALSE)*SBYLD2!$F42</f>
        <v>0</v>
      </c>
      <c r="AC42" s="44">
        <f>SBYLD1!AC42*VLOOKUP(SBYLD2!AC$4,'[1]INTERNAL PARAMETERS-1'!$B$5:$J$44,5,FALSE)*VLOOKUP(SBYLD2!AC$4,'[1]INTERNAL PARAMETERS-1'!$B$5:$J$44,7,FALSE)*SBYLD2!$F42 + SBYLD1!AC42*(1-VLOOKUP(SBYLD2!AC$4,'[1]INTERNAL PARAMETERS-1'!$B$5:$J$44,5,FALSE))*VLOOKUP(SBYLD2!AC$4,'[1]INTERNAL PARAMETERS-1'!$B$5:$J$44,9,FALSE)*SBYLD2!$F42</f>
        <v>0</v>
      </c>
      <c r="AD42" s="44">
        <f>SBYLD1!AD42*VLOOKUP(SBYLD2!AD$4,'[1]INTERNAL PARAMETERS-1'!$B$5:$J$44,5,FALSE)*VLOOKUP(SBYLD2!AD$4,'[1]INTERNAL PARAMETERS-1'!$B$5:$J$44,7,FALSE)*SBYLD2!$F42 + SBYLD1!AD42*(1-VLOOKUP(SBYLD2!AD$4,'[1]INTERNAL PARAMETERS-1'!$B$5:$J$44,5,FALSE))*VLOOKUP(SBYLD2!AD$4,'[1]INTERNAL PARAMETERS-1'!$B$5:$J$44,9,FALSE)*SBYLD2!$F42</f>
        <v>0</v>
      </c>
      <c r="AE42" s="44">
        <f>SBYLD1!AE42*VLOOKUP(SBYLD2!AE$4,'[1]INTERNAL PARAMETERS-1'!$B$5:$J$44,5,FALSE)*VLOOKUP(SBYLD2!AE$4,'[1]INTERNAL PARAMETERS-1'!$B$5:$J$44,7,FALSE)*SBYLD2!$F42 + SBYLD1!AE42*(1-VLOOKUP(SBYLD2!AE$4,'[1]INTERNAL PARAMETERS-1'!$B$5:$J$44,5,FALSE))*VLOOKUP(SBYLD2!AE$4,'[1]INTERNAL PARAMETERS-1'!$B$5:$J$44,9,FALSE)*SBYLD2!$F42</f>
        <v>0</v>
      </c>
      <c r="AF42" s="44">
        <f>SBYLD1!AF42*VLOOKUP(SBYLD2!AF$4,'[1]INTERNAL PARAMETERS-1'!$B$5:$J$44,5,FALSE)*VLOOKUP(SBYLD2!AF$4,'[1]INTERNAL PARAMETERS-1'!$B$5:$J$44,7,FALSE)*SBYLD2!$F42 + SBYLD1!AF42*(1-VLOOKUP(SBYLD2!AF$4,'[1]INTERNAL PARAMETERS-1'!$B$5:$J$44,5,FALSE))*VLOOKUP(SBYLD2!AF$4,'[1]INTERNAL PARAMETERS-1'!$B$5:$J$44,9,FALSE)*SBYLD2!$F42</f>
        <v>0</v>
      </c>
      <c r="AG42" s="44">
        <f>SBYLD1!AG42*VLOOKUP(SBYLD2!AG$4,'[1]INTERNAL PARAMETERS-1'!$B$5:$J$44,5,FALSE)*VLOOKUP(SBYLD2!AG$4,'[1]INTERNAL PARAMETERS-1'!$B$5:$J$44,7,FALSE)*SBYLD2!$F42 + SBYLD1!AG42*(1-VLOOKUP(SBYLD2!AG$4,'[1]INTERNAL PARAMETERS-1'!$B$5:$J$44,5,FALSE))*VLOOKUP(SBYLD2!AG$4,'[1]INTERNAL PARAMETERS-1'!$B$5:$J$44,9,FALSE)*SBYLD2!$F42</f>
        <v>0</v>
      </c>
      <c r="AH42" s="44">
        <f>SBYLD1!AH42*VLOOKUP(SBYLD2!AH$4,'[1]INTERNAL PARAMETERS-1'!$B$5:$J$44,5,FALSE)*VLOOKUP(SBYLD2!AH$4,'[1]INTERNAL PARAMETERS-1'!$B$5:$J$44,7,FALSE)*SBYLD2!$F42 + SBYLD1!AH42*(1-VLOOKUP(SBYLD2!AH$4,'[1]INTERNAL PARAMETERS-1'!$B$5:$J$44,5,FALSE))*VLOOKUP(SBYLD2!AH$4,'[1]INTERNAL PARAMETERS-1'!$B$5:$J$44,9,FALSE)*SBYLD2!$F42</f>
        <v>0</v>
      </c>
      <c r="AI42" s="44">
        <f>SBYLD1!AI42*VLOOKUP(SBYLD2!AI$4,'[1]INTERNAL PARAMETERS-1'!$B$5:$J$44,5,FALSE)*VLOOKUP(SBYLD2!AI$4,'[1]INTERNAL PARAMETERS-1'!$B$5:$J$44,7,FALSE)*SBYLD2!$F42 + SBYLD1!AI42*(1-VLOOKUP(SBYLD2!AI$4,'[1]INTERNAL PARAMETERS-1'!$B$5:$J$44,5,FALSE))*VLOOKUP(SBYLD2!AI$4,'[1]INTERNAL PARAMETERS-1'!$B$5:$J$44,9,FALSE)*SBYLD2!$F42</f>
        <v>29.457484170606069</v>
      </c>
      <c r="AJ42" s="44">
        <f>SBYLD1!AJ42*VLOOKUP(SBYLD2!AJ$4,'[1]INTERNAL PARAMETERS-1'!$B$5:$J$44,5,FALSE)*VLOOKUP(SBYLD2!AJ$4,'[1]INTERNAL PARAMETERS-1'!$B$5:$J$44,7,FALSE)*SBYLD2!$F42 + SBYLD1!AJ42*(1-VLOOKUP(SBYLD2!AJ$4,'[1]INTERNAL PARAMETERS-1'!$B$5:$J$44,5,FALSE))*VLOOKUP(SBYLD2!AJ$4,'[1]INTERNAL PARAMETERS-1'!$B$5:$J$44,9,FALSE)*SBYLD2!$F42</f>
        <v>16.417152129857726</v>
      </c>
      <c r="AK42" s="44">
        <f>SBYLD1!AK42*VLOOKUP(SBYLD2!AK$4,'[1]INTERNAL PARAMETERS-1'!$B$5:$J$44,5,FALSE)*VLOOKUP(SBYLD2!AK$4,'[1]INTERNAL PARAMETERS-1'!$B$5:$J$44,7,FALSE)*SBYLD2!$F42 + SBYLD1!AK42*(1-VLOOKUP(SBYLD2!AK$4,'[1]INTERNAL PARAMETERS-1'!$B$5:$J$44,5,FALSE))*VLOOKUP(SBYLD2!AK$4,'[1]INTERNAL PARAMETERS-1'!$B$5:$J$44,9,FALSE)*SBYLD2!$F42</f>
        <v>0</v>
      </c>
      <c r="AL42" s="44">
        <f>SBYLD1!AL42*VLOOKUP(SBYLD2!AL$4,'[1]INTERNAL PARAMETERS-1'!$B$5:$J$44,5,FALSE)*VLOOKUP(SBYLD2!AL$4,'[1]INTERNAL PARAMETERS-1'!$B$5:$J$44,7,FALSE)*SBYLD2!$F42 + SBYLD1!AL42*(1-VLOOKUP(SBYLD2!AL$4,'[1]INTERNAL PARAMETERS-1'!$B$5:$J$44,5,FALSE))*VLOOKUP(SBYLD2!AL$4,'[1]INTERNAL PARAMETERS-1'!$B$5:$J$44,9,FALSE)*SBYLD2!$F42</f>
        <v>0</v>
      </c>
      <c r="AM42" s="44">
        <f>SBYLD1!AM42*VLOOKUP(SBYLD2!AM$4,'[1]INTERNAL PARAMETERS-1'!$B$5:$J$44,5,FALSE)*VLOOKUP(SBYLD2!AM$4,'[1]INTERNAL PARAMETERS-1'!$B$5:$J$44,7,FALSE)*SBYLD2!$F42 + SBYLD1!AM42*(1-VLOOKUP(SBYLD2!AM$4,'[1]INTERNAL PARAMETERS-1'!$B$5:$J$44,5,FALSE))*VLOOKUP(SBYLD2!AM$4,'[1]INTERNAL PARAMETERS-1'!$B$5:$J$44,9,FALSE)*SBYLD2!$F42</f>
        <v>0</v>
      </c>
      <c r="AN42" s="44">
        <f>SBYLD1!AN42*VLOOKUP(SBYLD2!AN$4,'[1]INTERNAL PARAMETERS-1'!$B$5:$J$44,5,FALSE)*VLOOKUP(SBYLD2!AN$4,'[1]INTERNAL PARAMETERS-1'!$B$5:$J$44,7,FALSE)*SBYLD2!$F42 + SBYLD1!AN42*(1-VLOOKUP(SBYLD2!AN$4,'[1]INTERNAL PARAMETERS-1'!$B$5:$J$44,5,FALSE))*VLOOKUP(SBYLD2!AN$4,'[1]INTERNAL PARAMETERS-1'!$B$5:$J$44,9,FALSE)*SBYLD2!$F42</f>
        <v>0</v>
      </c>
      <c r="AO42" s="44">
        <f>SBYLD1!AO42*VLOOKUP(SBYLD2!AO$4,'[1]INTERNAL PARAMETERS-1'!$B$5:$J$44,5,FALSE)*VLOOKUP(SBYLD2!AO$4,'[1]INTERNAL PARAMETERS-1'!$B$5:$J$44,7,FALSE)*SBYLD2!$F42 + SBYLD1!AO42*(1-VLOOKUP(SBYLD2!AO$4,'[1]INTERNAL PARAMETERS-1'!$B$5:$J$44,5,FALSE))*VLOOKUP(SBYLD2!AO$4,'[1]INTERNAL PARAMETERS-1'!$B$5:$J$44,9,FALSE)*SBYLD2!$F42</f>
        <v>0</v>
      </c>
      <c r="AP42" s="44">
        <f>SBYLD1!AP42*VLOOKUP(SBYLD2!AP$4,'[1]INTERNAL PARAMETERS-1'!$B$5:$J$44,5,FALSE)*VLOOKUP(SBYLD2!AP$4,'[1]INTERNAL PARAMETERS-1'!$B$5:$J$44,7,FALSE)*SBYLD2!$F42 + SBYLD1!AP42*(1-VLOOKUP(SBYLD2!AP$4,'[1]INTERNAL PARAMETERS-1'!$B$5:$J$44,5,FALSE))*VLOOKUP(SBYLD2!AP$4,'[1]INTERNAL PARAMETERS-1'!$B$5:$J$44,9,FALSE)*SBYLD2!$F42</f>
        <v>0</v>
      </c>
      <c r="AQ42" s="44">
        <f>SBYLD1!AQ42*VLOOKUP(SBYLD2!AQ$4,'[1]INTERNAL PARAMETERS-1'!$B$5:$J$44,5,FALSE)*VLOOKUP(SBYLD2!AQ$4,'[1]INTERNAL PARAMETERS-1'!$B$5:$J$44,7,FALSE)*SBYLD2!$F42 + SBYLD1!AQ42*(1-VLOOKUP(SBYLD2!AQ$4,'[1]INTERNAL PARAMETERS-1'!$B$5:$J$44,5,FALSE))*VLOOKUP(SBYLD2!AQ$4,'[1]INTERNAL PARAMETERS-1'!$B$5:$J$44,9,FALSE)*SBYLD2!$F42</f>
        <v>0</v>
      </c>
      <c r="AR42" s="44">
        <f>SBYLD1!AR42*VLOOKUP(SBYLD2!AR$4,'[1]INTERNAL PARAMETERS-1'!$B$5:$J$44,5,FALSE)*VLOOKUP(SBYLD2!AR$4,'[1]INTERNAL PARAMETERS-1'!$B$5:$J$44,7,FALSE)*SBYLD2!$F42 + SBYLD1!AR42*(1-VLOOKUP(SBYLD2!AR$4,'[1]INTERNAL PARAMETERS-1'!$B$5:$J$44,5,FALSE))*VLOOKUP(SBYLD2!AR$4,'[1]INTERNAL PARAMETERS-1'!$B$5:$J$44,9,FALSE)*SBYLD2!$F42</f>
        <v>0</v>
      </c>
      <c r="AS42" s="44">
        <f>SBYLD1!AS42*VLOOKUP(SBYLD2!AS$4,'[1]INTERNAL PARAMETERS-1'!$B$5:$J$44,5,FALSE)*VLOOKUP(SBYLD2!AS$4,'[1]INTERNAL PARAMETERS-1'!$B$5:$J$44,7,FALSE)*SBYLD2!$F42 + SBYLD1!AS42*(1-VLOOKUP(SBYLD2!AS$4,'[1]INTERNAL PARAMETERS-1'!$B$5:$J$44,5,FALSE))*VLOOKUP(SBYLD2!AS$4,'[1]INTERNAL PARAMETERS-1'!$B$5:$J$44,9,FALSE)*SBYLD2!$F42</f>
        <v>0</v>
      </c>
      <c r="AT42" s="43">
        <f>SBYLD1!AT42*VLOOKUP(SBYLD2!AT$4,'[1]INTERNAL PARAMETERS-1'!$B$5:$J$44,5,FALSE)*VLOOKUP(SBYLD2!AT$4,'[1]INTERNAL PARAMETERS-1'!$B$5:$J$44,7,FALSE)*SBYLD2!$F42 + SBYLD1!AT42*(1-VLOOKUP(SBYLD2!AT$4,'[1]INTERNAL PARAMETERS-1'!$B$5:$J$44,5,FALSE))*VLOOKUP(SBYLD2!AT$4,'[1]INTERNAL PARAMETERS-1'!$B$5:$J$44,9,FALSE)*SBYLD2!$F42</f>
        <v>0</v>
      </c>
      <c r="AU42" s="45">
        <f>SBYLD1!AU42*VLOOKUP(SBYLD2!AU$4,'[1]INTERNAL PARAMETERS-1'!$B$5:$J$44,5,FALSE)*VLOOKUP(SBYLD2!AU$4,'[1]INTERNAL PARAMETERS-1'!$B$5:$J$44,6,FALSE)*VLOOKUP(SBYLD2!AU$4,'[1]INTERNAL PARAMETERS-1'!$B$5:$J$44,3,FALSE) + SBYLD1!AU42*(1-VLOOKUP(SBYLD2!AU$4,'[1]INTERNAL PARAMETERS-1'!$B$5:$J$44,5,FALSE))*VLOOKUP(SBYLD2!AU$4,'[1]INTERNAL PARAMETERS-1'!$B$5:$J$44,8,FALSE)*VLOOKUP(SBYLD2!AU$4,'[1]INTERNAL PARAMETERS-1'!$B$5:$J$44,3,FALSE)</f>
        <v>0</v>
      </c>
      <c r="AV42" s="44">
        <f>SBYLD1!AV42*VLOOKUP(SBYLD2!AV$4,'[1]INTERNAL PARAMETERS-1'!$B$5:$J$44,5,FALSE)*VLOOKUP(SBYLD2!AV$4,'[1]INTERNAL PARAMETERS-1'!$B$5:$J$44,6,FALSE)*VLOOKUP(SBYLD2!AV$4,'[1]INTERNAL PARAMETERS-1'!$B$5:$J$44,3,FALSE) + SBYLD1!AV42*(1-VLOOKUP(SBYLD2!AV$4,'[1]INTERNAL PARAMETERS-1'!$B$5:$J$44,5,FALSE))*VLOOKUP(SBYLD2!AV$4,'[1]INTERNAL PARAMETERS-1'!$B$5:$J$44,8,FALSE)*VLOOKUP(SBYLD2!AV$4,'[1]INTERNAL PARAMETERS-1'!$B$5:$J$44,3,FALSE)</f>
        <v>0</v>
      </c>
      <c r="AW42" s="44">
        <f>SBYLD1!AW42*VLOOKUP(SBYLD2!AW$4,'[1]INTERNAL PARAMETERS-1'!$B$5:$J$44,5,FALSE)*VLOOKUP(SBYLD2!AW$4,'[1]INTERNAL PARAMETERS-1'!$B$5:$J$44,6,FALSE)*VLOOKUP(SBYLD2!AW$4,'[1]INTERNAL PARAMETERS-1'!$B$5:$J$44,3,FALSE) + SBYLD1!AW42*(1-VLOOKUP(SBYLD2!AW$4,'[1]INTERNAL PARAMETERS-1'!$B$5:$J$44,5,FALSE))*VLOOKUP(SBYLD2!AW$4,'[1]INTERNAL PARAMETERS-1'!$B$5:$J$44,8,FALSE)*VLOOKUP(SBYLD2!AW$4,'[1]INTERNAL PARAMETERS-1'!$B$5:$J$44,3,FALSE)</f>
        <v>120.80142753803986</v>
      </c>
      <c r="AX42" s="44">
        <f>SBYLD1!AX42*VLOOKUP(SBYLD2!AX$4,'[1]INTERNAL PARAMETERS-1'!$B$5:$J$44,5,FALSE)*VLOOKUP(SBYLD2!AX$4,'[1]INTERNAL PARAMETERS-1'!$B$5:$J$44,6,FALSE)*VLOOKUP(SBYLD2!AX$4,'[1]INTERNAL PARAMETERS-1'!$B$5:$J$44,3,FALSE) + SBYLD1!AX42*(1-VLOOKUP(SBYLD2!AX$4,'[1]INTERNAL PARAMETERS-1'!$B$5:$J$44,5,FALSE))*VLOOKUP(SBYLD2!AX$4,'[1]INTERNAL PARAMETERS-1'!$B$5:$J$44,8,FALSE)*VLOOKUP(SBYLD2!AX$4,'[1]INTERNAL PARAMETERS-1'!$B$5:$J$44,3,FALSE)</f>
        <v>0</v>
      </c>
      <c r="AY42" s="44">
        <f>SBYLD1!AY42*VLOOKUP(SBYLD2!AY$4,'[1]INTERNAL PARAMETERS-1'!$B$5:$J$44,5,FALSE)*VLOOKUP(SBYLD2!AY$4,'[1]INTERNAL PARAMETERS-1'!$B$5:$J$44,6,FALSE)*VLOOKUP(SBYLD2!AY$4,'[1]INTERNAL PARAMETERS-1'!$B$5:$J$44,3,FALSE) + SBYLD1!AY42*(1-VLOOKUP(SBYLD2!AY$4,'[1]INTERNAL PARAMETERS-1'!$B$5:$J$44,5,FALSE))*VLOOKUP(SBYLD2!AY$4,'[1]INTERNAL PARAMETERS-1'!$B$5:$J$44,8,FALSE)*VLOOKUP(SBYLD2!AY$4,'[1]INTERNAL PARAMETERS-1'!$B$5:$J$44,3,FALSE)</f>
        <v>0</v>
      </c>
      <c r="AZ42" s="44">
        <f>SBYLD1!AZ42*VLOOKUP(SBYLD2!AZ$4,'[1]INTERNAL PARAMETERS-1'!$B$5:$J$44,5,FALSE)*VLOOKUP(SBYLD2!AZ$4,'[1]INTERNAL PARAMETERS-1'!$B$5:$J$44,6,FALSE)*VLOOKUP(SBYLD2!AZ$4,'[1]INTERNAL PARAMETERS-1'!$B$5:$J$44,3,FALSE) + SBYLD1!AZ42*(1-VLOOKUP(SBYLD2!AZ$4,'[1]INTERNAL PARAMETERS-1'!$B$5:$J$44,5,FALSE))*VLOOKUP(SBYLD2!AZ$4,'[1]INTERNAL PARAMETERS-1'!$B$5:$J$44,8,FALSE)*VLOOKUP(SBYLD2!AZ$4,'[1]INTERNAL PARAMETERS-1'!$B$5:$J$44,3,FALSE)</f>
        <v>0</v>
      </c>
      <c r="BA42" s="44">
        <f>SBYLD1!BA42*VLOOKUP(SBYLD2!BA$4,'[1]INTERNAL PARAMETERS-1'!$B$5:$J$44,5,FALSE)*VLOOKUP(SBYLD2!BA$4,'[1]INTERNAL PARAMETERS-1'!$B$5:$J$44,6,FALSE)*VLOOKUP(SBYLD2!BA$4,'[1]INTERNAL PARAMETERS-1'!$B$5:$J$44,3,FALSE) + SBYLD1!BA42*(1-VLOOKUP(SBYLD2!BA$4,'[1]INTERNAL PARAMETERS-1'!$B$5:$J$44,5,FALSE))*VLOOKUP(SBYLD2!BA$4,'[1]INTERNAL PARAMETERS-1'!$B$5:$J$44,8,FALSE)*VLOOKUP(SBYLD2!BA$4,'[1]INTERNAL PARAMETERS-1'!$B$5:$J$44,3,FALSE)</f>
        <v>8.4115598219654544</v>
      </c>
      <c r="BB42" s="44">
        <f>SBYLD1!BB42*VLOOKUP(SBYLD2!BB$4,'[1]INTERNAL PARAMETERS-1'!$B$5:$J$44,5,FALSE)*VLOOKUP(SBYLD2!BB$4,'[1]INTERNAL PARAMETERS-1'!$B$5:$J$44,6,FALSE)*VLOOKUP(SBYLD2!BB$4,'[1]INTERNAL PARAMETERS-1'!$B$5:$J$44,3,FALSE) + SBYLD1!BB42*(1-VLOOKUP(SBYLD2!BB$4,'[1]INTERNAL PARAMETERS-1'!$B$5:$J$44,5,FALSE))*VLOOKUP(SBYLD2!BB$4,'[1]INTERNAL PARAMETERS-1'!$B$5:$J$44,8,FALSE)*VLOOKUP(SBYLD2!BB$4,'[1]INTERNAL PARAMETERS-1'!$B$5:$J$44,3,FALSE)</f>
        <v>51.136534994340494</v>
      </c>
      <c r="BC42" s="44">
        <f>SBYLD1!BC42*VLOOKUP(SBYLD2!BC$4,'[1]INTERNAL PARAMETERS-1'!$B$5:$J$44,5,FALSE)*VLOOKUP(SBYLD2!BC$4,'[1]INTERNAL PARAMETERS-1'!$B$5:$J$44,6,FALSE)*VLOOKUP(SBYLD2!BC$4,'[1]INTERNAL PARAMETERS-1'!$B$5:$J$44,3,FALSE) + SBYLD1!BC42*(1-VLOOKUP(SBYLD2!BC$4,'[1]INTERNAL PARAMETERS-1'!$B$5:$J$44,5,FALSE))*VLOOKUP(SBYLD2!BC$4,'[1]INTERNAL PARAMETERS-1'!$B$5:$J$44,8,FALSE)*VLOOKUP(SBYLD2!BC$4,'[1]INTERNAL PARAMETERS-1'!$B$5:$J$44,3,FALSE)</f>
        <v>8.3667859844584918</v>
      </c>
      <c r="BD42" s="44">
        <f>SBYLD1!BD42*VLOOKUP(SBYLD2!BD$4,'[1]INTERNAL PARAMETERS-1'!$B$5:$J$44,5,FALSE)*VLOOKUP(SBYLD2!BD$4,'[1]INTERNAL PARAMETERS-1'!$B$5:$J$44,6,FALSE)*VLOOKUP(SBYLD2!BD$4,'[1]INTERNAL PARAMETERS-1'!$B$5:$J$44,3,FALSE) + SBYLD1!BD42*(1-VLOOKUP(SBYLD2!BD$4,'[1]INTERNAL PARAMETERS-1'!$B$5:$J$44,5,FALSE))*VLOOKUP(SBYLD2!BD$4,'[1]INTERNAL PARAMETERS-1'!$B$5:$J$44,8,FALSE)*VLOOKUP(SBYLD2!BD$4,'[1]INTERNAL PARAMETERS-1'!$B$5:$J$44,3,FALSE)</f>
        <v>33.048819270463696</v>
      </c>
      <c r="BE42" s="44">
        <f>SBYLD1!BE42*VLOOKUP(SBYLD2!BE$4,'[1]INTERNAL PARAMETERS-1'!$B$5:$J$44,5,FALSE)*VLOOKUP(SBYLD2!BE$4,'[1]INTERNAL PARAMETERS-1'!$B$5:$J$44,6,FALSE)*VLOOKUP(SBYLD2!BE$4,'[1]INTERNAL PARAMETERS-1'!$B$5:$J$44,3,FALSE) + SBYLD1!BE42*(1-VLOOKUP(SBYLD2!BE$4,'[1]INTERNAL PARAMETERS-1'!$B$5:$J$44,5,FALSE))*VLOOKUP(SBYLD2!BE$4,'[1]INTERNAL PARAMETERS-1'!$B$5:$J$44,8,FALSE)*VLOOKUP(SBYLD2!BE$4,'[1]INTERNAL PARAMETERS-1'!$B$5:$J$44,3,FALSE)</f>
        <v>15.019368349407339</v>
      </c>
      <c r="BF42" s="44">
        <f>SBYLD1!BF42*VLOOKUP(SBYLD2!BF$4,'[1]INTERNAL PARAMETERS-1'!$B$5:$J$44,5,FALSE)*VLOOKUP(SBYLD2!BF$4,'[1]INTERNAL PARAMETERS-1'!$B$5:$J$44,6,FALSE)*VLOOKUP(SBYLD2!BF$4,'[1]INTERNAL PARAMETERS-1'!$B$5:$J$44,3,FALSE) + SBYLD1!BF42*(1-VLOOKUP(SBYLD2!BF$4,'[1]INTERNAL PARAMETERS-1'!$B$5:$J$44,5,FALSE))*VLOOKUP(SBYLD2!BF$4,'[1]INTERNAL PARAMETERS-1'!$B$5:$J$44,8,FALSE)*VLOOKUP(SBYLD2!BF$4,'[1]INTERNAL PARAMETERS-1'!$B$5:$J$44,3,FALSE)</f>
        <v>0</v>
      </c>
      <c r="BG42" s="44">
        <f>SBYLD1!BG42*VLOOKUP(SBYLD2!BG$4,'[1]INTERNAL PARAMETERS-1'!$B$5:$J$44,5,FALSE)*VLOOKUP(SBYLD2!BG$4,'[1]INTERNAL PARAMETERS-1'!$B$5:$J$44,6,FALSE)*VLOOKUP(SBYLD2!BG$4,'[1]INTERNAL PARAMETERS-1'!$B$5:$J$44,3,FALSE) + SBYLD1!BG42*(1-VLOOKUP(SBYLD2!BG$4,'[1]INTERNAL PARAMETERS-1'!$B$5:$J$44,5,FALSE))*VLOOKUP(SBYLD2!BG$4,'[1]INTERNAL PARAMETERS-1'!$B$5:$J$44,8,FALSE)*VLOOKUP(SBYLD2!BG$4,'[1]INTERNAL PARAMETERS-1'!$B$5:$J$44,3,FALSE)</f>
        <v>55.99426117270751</v>
      </c>
      <c r="BH42" s="44">
        <f>SBYLD1!BH42*VLOOKUP(SBYLD2!BH$4,'[1]INTERNAL PARAMETERS-1'!$B$5:$J$44,5,FALSE)*VLOOKUP(SBYLD2!BH$4,'[1]INTERNAL PARAMETERS-1'!$B$5:$J$44,6,FALSE)*VLOOKUP(SBYLD2!BH$4,'[1]INTERNAL PARAMETERS-1'!$B$5:$J$44,3,FALSE) + SBYLD1!BH42*(1-VLOOKUP(SBYLD2!BH$4,'[1]INTERNAL PARAMETERS-1'!$B$5:$J$44,5,FALSE))*VLOOKUP(SBYLD2!BH$4,'[1]INTERNAL PARAMETERS-1'!$B$5:$J$44,8,FALSE)*VLOOKUP(SBYLD2!BH$4,'[1]INTERNAL PARAMETERS-1'!$B$5:$J$44,3,FALSE)</f>
        <v>0.16920628980817767</v>
      </c>
      <c r="BI42" s="44">
        <f>SBYLD1!BI42*VLOOKUP(SBYLD2!BI$4,'[1]INTERNAL PARAMETERS-1'!$B$5:$J$44,5,FALSE)*VLOOKUP(SBYLD2!BI$4,'[1]INTERNAL PARAMETERS-1'!$B$5:$J$44,6,FALSE)*VLOOKUP(SBYLD2!BI$4,'[1]INTERNAL PARAMETERS-1'!$B$5:$J$44,3,FALSE) + SBYLD1!BI42*(1-VLOOKUP(SBYLD2!BI$4,'[1]INTERNAL PARAMETERS-1'!$B$5:$J$44,5,FALSE))*VLOOKUP(SBYLD2!BI$4,'[1]INTERNAL PARAMETERS-1'!$B$5:$J$44,8,FALSE)*VLOOKUP(SBYLD2!BI$4,'[1]INTERNAL PARAMETERS-1'!$B$5:$J$44,3,FALSE)</f>
        <v>0</v>
      </c>
      <c r="BJ42" s="44">
        <f>SBYLD1!BJ42*VLOOKUP(SBYLD2!BJ$4,'[1]INTERNAL PARAMETERS-1'!$B$5:$J$44,5,FALSE)*VLOOKUP(SBYLD2!BJ$4,'[1]INTERNAL PARAMETERS-1'!$B$5:$J$44,6,FALSE)*VLOOKUP(SBYLD2!BJ$4,'[1]INTERNAL PARAMETERS-1'!$B$5:$J$44,3,FALSE) + SBYLD1!BJ42*(1-VLOOKUP(SBYLD2!BJ$4,'[1]INTERNAL PARAMETERS-1'!$B$5:$J$44,5,FALSE))*VLOOKUP(SBYLD2!BJ$4,'[1]INTERNAL PARAMETERS-1'!$B$5:$J$44,8,FALSE)*VLOOKUP(SBYLD2!BJ$4,'[1]INTERNAL PARAMETERS-1'!$B$5:$J$44,3,FALSE)</f>
        <v>13.255734551834042</v>
      </c>
      <c r="BK42" s="44">
        <f>SBYLD1!BK42*VLOOKUP(SBYLD2!BK$4,'[1]INTERNAL PARAMETERS-1'!$B$5:$J$44,5,FALSE)*VLOOKUP(SBYLD2!BK$4,'[1]INTERNAL PARAMETERS-1'!$B$5:$J$44,6,FALSE)*VLOOKUP(SBYLD2!BK$4,'[1]INTERNAL PARAMETERS-1'!$B$5:$J$44,3,FALSE) + SBYLD1!BK42*(1-VLOOKUP(SBYLD2!BK$4,'[1]INTERNAL PARAMETERS-1'!$B$5:$J$44,5,FALSE))*VLOOKUP(SBYLD2!BK$4,'[1]INTERNAL PARAMETERS-1'!$B$5:$J$44,8,FALSE)*VLOOKUP(SBYLD2!BK$4,'[1]INTERNAL PARAMETERS-1'!$B$5:$J$44,3,FALSE)</f>
        <v>7.0381837041815034</v>
      </c>
      <c r="BL42" s="44">
        <f>SBYLD1!BL42*VLOOKUP(SBYLD2!BL$4,'[1]INTERNAL PARAMETERS-1'!$B$5:$J$44,5,FALSE)*VLOOKUP(SBYLD2!BL$4,'[1]INTERNAL PARAMETERS-1'!$B$5:$J$44,6,FALSE)*VLOOKUP(SBYLD2!BL$4,'[1]INTERNAL PARAMETERS-1'!$B$5:$J$44,3,FALSE) + SBYLD1!BL42*(1-VLOOKUP(SBYLD2!BL$4,'[1]INTERNAL PARAMETERS-1'!$B$5:$J$44,5,FALSE))*VLOOKUP(SBYLD2!BL$4,'[1]INTERNAL PARAMETERS-1'!$B$5:$J$44,8,FALSE)*VLOOKUP(SBYLD2!BL$4,'[1]INTERNAL PARAMETERS-1'!$B$5:$J$44,3,FALSE)</f>
        <v>1.2422103296684455</v>
      </c>
      <c r="BM42" s="44">
        <f>SBYLD1!BM42*VLOOKUP(SBYLD2!BM$4,'[1]INTERNAL PARAMETERS-1'!$B$5:$J$44,5,FALSE)*VLOOKUP(SBYLD2!BM$4,'[1]INTERNAL PARAMETERS-1'!$B$5:$J$44,6,FALSE)*VLOOKUP(SBYLD2!BM$4,'[1]INTERNAL PARAMETERS-1'!$B$5:$J$44,3,FALSE) + SBYLD1!BM42*(1-VLOOKUP(SBYLD2!BM$4,'[1]INTERNAL PARAMETERS-1'!$B$5:$J$44,5,FALSE))*VLOOKUP(SBYLD2!BM$4,'[1]INTERNAL PARAMETERS-1'!$B$5:$J$44,8,FALSE)*VLOOKUP(SBYLD2!BM$4,'[1]INTERNAL PARAMETERS-1'!$B$5:$J$44,3,FALSE)</f>
        <v>0.5695603482931314</v>
      </c>
      <c r="BN42" s="44">
        <f>SBYLD1!BN42*VLOOKUP(SBYLD2!BN$4,'[1]INTERNAL PARAMETERS-1'!$B$5:$J$44,5,FALSE)*VLOOKUP(SBYLD2!BN$4,'[1]INTERNAL PARAMETERS-1'!$B$5:$J$44,6,FALSE)*VLOOKUP(SBYLD2!BN$4,'[1]INTERNAL PARAMETERS-1'!$B$5:$J$44,3,FALSE) + SBYLD1!BN42*(1-VLOOKUP(SBYLD2!BN$4,'[1]INTERNAL PARAMETERS-1'!$B$5:$J$44,5,FALSE))*VLOOKUP(SBYLD2!BN$4,'[1]INTERNAL PARAMETERS-1'!$B$5:$J$44,8,FALSE)*VLOOKUP(SBYLD2!BN$4,'[1]INTERNAL PARAMETERS-1'!$B$5:$J$44,3,FALSE)</f>
        <v>18.304985219964227</v>
      </c>
      <c r="BO42" s="44">
        <f>SBYLD1!BO42*VLOOKUP(SBYLD2!BO$4,'[1]INTERNAL PARAMETERS-1'!$B$5:$J$44,5,FALSE)*VLOOKUP(SBYLD2!BO$4,'[1]INTERNAL PARAMETERS-1'!$B$5:$J$44,6,FALSE)*VLOOKUP(SBYLD2!BO$4,'[1]INTERNAL PARAMETERS-1'!$B$5:$J$44,3,FALSE) + SBYLD1!BO42*(1-VLOOKUP(SBYLD2!BO$4,'[1]INTERNAL PARAMETERS-1'!$B$5:$J$44,5,FALSE))*VLOOKUP(SBYLD2!BO$4,'[1]INTERNAL PARAMETERS-1'!$B$5:$J$44,8,FALSE)*VLOOKUP(SBYLD2!BO$4,'[1]INTERNAL PARAMETERS-1'!$B$5:$J$44,3,FALSE)</f>
        <v>14.979862091418275</v>
      </c>
      <c r="BP42" s="44">
        <f>SBYLD1!BP42*VLOOKUP(SBYLD2!BP$4,'[1]INTERNAL PARAMETERS-1'!$B$5:$J$44,5,FALSE)*VLOOKUP(SBYLD2!BP$4,'[1]INTERNAL PARAMETERS-1'!$B$5:$J$44,6,FALSE)*VLOOKUP(SBYLD2!BP$4,'[1]INTERNAL PARAMETERS-1'!$B$5:$J$44,3,FALSE) + SBYLD1!BP42*(1-VLOOKUP(SBYLD2!BP$4,'[1]INTERNAL PARAMETERS-1'!$B$5:$J$44,5,FALSE))*VLOOKUP(SBYLD2!BP$4,'[1]INTERNAL PARAMETERS-1'!$B$5:$J$44,8,FALSE)*VLOOKUP(SBYLD2!BP$4,'[1]INTERNAL PARAMETERS-1'!$B$5:$J$44,3,FALSE)</f>
        <v>0.41033213777565991</v>
      </c>
      <c r="BQ42" s="44">
        <f>SBYLD1!BQ42*VLOOKUP(SBYLD2!BQ$4,'[1]INTERNAL PARAMETERS-1'!$B$5:$J$44,5,FALSE)*VLOOKUP(SBYLD2!BQ$4,'[1]INTERNAL PARAMETERS-1'!$B$5:$J$44,6,FALSE)*VLOOKUP(SBYLD2!BQ$4,'[1]INTERNAL PARAMETERS-1'!$B$5:$J$44,3,FALSE) + SBYLD1!BQ42*(1-VLOOKUP(SBYLD2!BQ$4,'[1]INTERNAL PARAMETERS-1'!$B$5:$J$44,5,FALSE))*VLOOKUP(SBYLD2!BQ$4,'[1]INTERNAL PARAMETERS-1'!$B$5:$J$44,8,FALSE)*VLOOKUP(SBYLD2!BQ$4,'[1]INTERNAL PARAMETERS-1'!$B$5:$J$44,3,FALSE)</f>
        <v>22.688874834662013</v>
      </c>
      <c r="BR42" s="44">
        <f>SBYLD1!BR42*VLOOKUP(SBYLD2!BR$4,'[1]INTERNAL PARAMETERS-1'!$B$5:$J$44,5,FALSE)*VLOOKUP(SBYLD2!BR$4,'[1]INTERNAL PARAMETERS-1'!$B$5:$J$44,6,FALSE)*VLOOKUP(SBYLD2!BR$4,'[1]INTERNAL PARAMETERS-1'!$B$5:$J$44,3,FALSE) + SBYLD1!BR42*(1-VLOOKUP(SBYLD2!BR$4,'[1]INTERNAL PARAMETERS-1'!$B$5:$J$44,5,FALSE))*VLOOKUP(SBYLD2!BR$4,'[1]INTERNAL PARAMETERS-1'!$B$5:$J$44,8,FALSE)*VLOOKUP(SBYLD2!BR$4,'[1]INTERNAL PARAMETERS-1'!$B$5:$J$44,3,FALSE)</f>
        <v>0.554346265838634</v>
      </c>
      <c r="BS42" s="44">
        <f>SBYLD1!BS42*VLOOKUP(SBYLD2!BS$4,'[1]INTERNAL PARAMETERS-1'!$B$5:$J$44,5,FALSE)*VLOOKUP(SBYLD2!BS$4,'[1]INTERNAL PARAMETERS-1'!$B$5:$J$44,6,FALSE)*VLOOKUP(SBYLD2!BS$4,'[1]INTERNAL PARAMETERS-1'!$B$5:$J$44,3,FALSE) + SBYLD1!BS42*(1-VLOOKUP(SBYLD2!BS$4,'[1]INTERNAL PARAMETERS-1'!$B$5:$J$44,5,FALSE))*VLOOKUP(SBYLD2!BS$4,'[1]INTERNAL PARAMETERS-1'!$B$5:$J$44,8,FALSE)*VLOOKUP(SBYLD2!BS$4,'[1]INTERNAL PARAMETERS-1'!$B$5:$J$44,3,FALSE)</f>
        <v>8.6967746436157733E-2</v>
      </c>
      <c r="BT42" s="44">
        <f>SBYLD1!BT42*VLOOKUP(SBYLD2!BT$4,'[1]INTERNAL PARAMETERS-1'!$B$5:$J$44,5,FALSE)*VLOOKUP(SBYLD2!BT$4,'[1]INTERNAL PARAMETERS-1'!$B$5:$J$44,6,FALSE)*VLOOKUP(SBYLD2!BT$4,'[1]INTERNAL PARAMETERS-1'!$B$5:$J$44,3,FALSE) + SBYLD1!BT42*(1-VLOOKUP(SBYLD2!BT$4,'[1]INTERNAL PARAMETERS-1'!$B$5:$J$44,5,FALSE))*VLOOKUP(SBYLD2!BT$4,'[1]INTERNAL PARAMETERS-1'!$B$5:$J$44,8,FALSE)*VLOOKUP(SBYLD2!BT$4,'[1]INTERNAL PARAMETERS-1'!$B$5:$J$44,3,FALSE)</f>
        <v>0</v>
      </c>
      <c r="BU42" s="44">
        <f>SBYLD1!BU42*VLOOKUP(SBYLD2!BU$4,'[1]INTERNAL PARAMETERS-1'!$B$5:$J$44,5,FALSE)*VLOOKUP(SBYLD2!BU$4,'[1]INTERNAL PARAMETERS-1'!$B$5:$J$44,6,FALSE)*VLOOKUP(SBYLD2!BU$4,'[1]INTERNAL PARAMETERS-1'!$B$5:$J$44,3,FALSE) + SBYLD1!BU42*(1-VLOOKUP(SBYLD2!BU$4,'[1]INTERNAL PARAMETERS-1'!$B$5:$J$44,5,FALSE))*VLOOKUP(SBYLD2!BU$4,'[1]INTERNAL PARAMETERS-1'!$B$5:$J$44,8,FALSE)*VLOOKUP(SBYLD2!BU$4,'[1]INTERNAL PARAMETERS-1'!$B$5:$J$44,3,FALSE)</f>
        <v>0</v>
      </c>
      <c r="BV42" s="44">
        <f>SBYLD1!BV42*VLOOKUP(SBYLD2!BV$4,'[1]INTERNAL PARAMETERS-1'!$B$5:$J$44,5,FALSE)*VLOOKUP(SBYLD2!BV$4,'[1]INTERNAL PARAMETERS-1'!$B$5:$J$44,6,FALSE)*VLOOKUP(SBYLD2!BV$4,'[1]INTERNAL PARAMETERS-1'!$B$5:$J$44,3,FALSE) + SBYLD1!BV42*(1-VLOOKUP(SBYLD2!BV$4,'[1]INTERNAL PARAMETERS-1'!$B$5:$J$44,5,FALSE))*VLOOKUP(SBYLD2!BV$4,'[1]INTERNAL PARAMETERS-1'!$B$5:$J$44,8,FALSE)*VLOOKUP(SBYLD2!BV$4,'[1]INTERNAL PARAMETERS-1'!$B$5:$J$44,3,FALSE)</f>
        <v>0</v>
      </c>
      <c r="BW42" s="44">
        <f>SBYLD1!BW42*VLOOKUP(SBYLD2!BW$4,'[1]INTERNAL PARAMETERS-1'!$B$5:$J$44,5,FALSE)*VLOOKUP(SBYLD2!BW$4,'[1]INTERNAL PARAMETERS-1'!$B$5:$J$44,6,FALSE)*VLOOKUP(SBYLD2!BW$4,'[1]INTERNAL PARAMETERS-1'!$B$5:$J$44,3,FALSE) + SBYLD1!BW42*(1-VLOOKUP(SBYLD2!BW$4,'[1]INTERNAL PARAMETERS-1'!$B$5:$J$44,5,FALSE))*VLOOKUP(SBYLD2!BW$4,'[1]INTERNAL PARAMETERS-1'!$B$5:$J$44,8,FALSE)*VLOOKUP(SBYLD2!BW$4,'[1]INTERNAL PARAMETERS-1'!$B$5:$J$44,3,FALSE)</f>
        <v>0</v>
      </c>
      <c r="BX42" s="44">
        <f>SBYLD1!BX42*VLOOKUP(SBYLD2!BX$4,'[1]INTERNAL PARAMETERS-1'!$B$5:$J$44,5,FALSE)*VLOOKUP(SBYLD2!BX$4,'[1]INTERNAL PARAMETERS-1'!$B$5:$J$44,6,FALSE)*VLOOKUP(SBYLD2!BX$4,'[1]INTERNAL PARAMETERS-1'!$B$5:$J$44,3,FALSE) + SBYLD1!BX42*(1-VLOOKUP(SBYLD2!BX$4,'[1]INTERNAL PARAMETERS-1'!$B$5:$J$44,5,FALSE))*VLOOKUP(SBYLD2!BX$4,'[1]INTERNAL PARAMETERS-1'!$B$5:$J$44,8,FALSE)*VLOOKUP(SBYLD2!BX$4,'[1]INTERNAL PARAMETERS-1'!$B$5:$J$44,3,FALSE)</f>
        <v>0</v>
      </c>
      <c r="BY42" s="44">
        <f>SBYLD1!BY42*VLOOKUP(SBYLD2!BY$4,'[1]INTERNAL PARAMETERS-1'!$B$5:$J$44,5,FALSE)*VLOOKUP(SBYLD2!BY$4,'[1]INTERNAL PARAMETERS-1'!$B$5:$J$44,6,FALSE)*VLOOKUP(SBYLD2!BY$4,'[1]INTERNAL PARAMETERS-1'!$B$5:$J$44,3,FALSE) + SBYLD1!BY42*(1-VLOOKUP(SBYLD2!BY$4,'[1]INTERNAL PARAMETERS-1'!$B$5:$J$44,5,FALSE))*VLOOKUP(SBYLD2!BY$4,'[1]INTERNAL PARAMETERS-1'!$B$5:$J$44,8,FALSE)*VLOOKUP(SBYLD2!BY$4,'[1]INTERNAL PARAMETERS-1'!$B$5:$J$44,3,FALSE)</f>
        <v>0</v>
      </c>
      <c r="BZ42" s="44">
        <f>SBYLD1!BZ42*VLOOKUP(SBYLD2!BZ$4,'[1]INTERNAL PARAMETERS-1'!$B$5:$J$44,5,FALSE)*VLOOKUP(SBYLD2!BZ$4,'[1]INTERNAL PARAMETERS-1'!$B$5:$J$44,6,FALSE)*VLOOKUP(SBYLD2!BZ$4,'[1]INTERNAL PARAMETERS-1'!$B$5:$J$44,3,FALSE) + SBYLD1!BZ42*(1-VLOOKUP(SBYLD2!BZ$4,'[1]INTERNAL PARAMETERS-1'!$B$5:$J$44,5,FALSE))*VLOOKUP(SBYLD2!BZ$4,'[1]INTERNAL PARAMETERS-1'!$B$5:$J$44,8,FALSE)*VLOOKUP(SBYLD2!BZ$4,'[1]INTERNAL PARAMETERS-1'!$B$5:$J$44,3,FALSE)</f>
        <v>3.2440118198278259E-2</v>
      </c>
      <c r="CA42" s="44">
        <f>SBYLD1!CA42*VLOOKUP(SBYLD2!CA$4,'[1]INTERNAL PARAMETERS-1'!$B$5:$J$44,5,FALSE)*VLOOKUP(SBYLD2!CA$4,'[1]INTERNAL PARAMETERS-1'!$B$5:$J$44,6,FALSE)*VLOOKUP(SBYLD2!CA$4,'[1]INTERNAL PARAMETERS-1'!$B$5:$J$44,3,FALSE) + SBYLD1!CA42*(1-VLOOKUP(SBYLD2!CA$4,'[1]INTERNAL PARAMETERS-1'!$B$5:$J$44,5,FALSE))*VLOOKUP(SBYLD2!CA$4,'[1]INTERNAL PARAMETERS-1'!$B$5:$J$44,8,FALSE)*VLOOKUP(SBYLD2!CA$4,'[1]INTERNAL PARAMETERS-1'!$B$5:$J$44,3,FALSE)</f>
        <v>0</v>
      </c>
      <c r="CB42" s="44">
        <f>SBYLD1!CB42*VLOOKUP(SBYLD2!CB$4,'[1]INTERNAL PARAMETERS-1'!$B$5:$J$44,5,FALSE)*VLOOKUP(SBYLD2!CB$4,'[1]INTERNAL PARAMETERS-1'!$B$5:$J$44,6,FALSE)*VLOOKUP(SBYLD2!CB$4,'[1]INTERNAL PARAMETERS-1'!$B$5:$J$44,3,FALSE) + SBYLD1!CB42*(1-VLOOKUP(SBYLD2!CB$4,'[1]INTERNAL PARAMETERS-1'!$B$5:$J$44,5,FALSE))*VLOOKUP(SBYLD2!CB$4,'[1]INTERNAL PARAMETERS-1'!$B$5:$J$44,8,FALSE)*VLOOKUP(SBYLD2!CB$4,'[1]INTERNAL PARAMETERS-1'!$B$5:$J$44,3,FALSE)</f>
        <v>0</v>
      </c>
      <c r="CC42" s="44">
        <f>SBYLD1!CC42*VLOOKUP(SBYLD2!CC$4,'[1]INTERNAL PARAMETERS-1'!$B$5:$J$44,5,FALSE)*VLOOKUP(SBYLD2!CC$4,'[1]INTERNAL PARAMETERS-1'!$B$5:$J$44,6,FALSE)*VLOOKUP(SBYLD2!CC$4,'[1]INTERNAL PARAMETERS-1'!$B$5:$J$44,3,FALSE) + SBYLD1!CC42*(1-VLOOKUP(SBYLD2!CC$4,'[1]INTERNAL PARAMETERS-1'!$B$5:$J$44,5,FALSE))*VLOOKUP(SBYLD2!CC$4,'[1]INTERNAL PARAMETERS-1'!$B$5:$J$44,8,FALSE)*VLOOKUP(SBYLD2!CC$4,'[1]INTERNAL PARAMETERS-1'!$B$5:$J$44,3,FALSE)</f>
        <v>7.2089151551729472E-2</v>
      </c>
      <c r="CD42" s="44">
        <f>SBYLD1!CD42*VLOOKUP(SBYLD2!CD$4,'[1]INTERNAL PARAMETERS-1'!$B$5:$J$44,5,FALSE)*VLOOKUP(SBYLD2!CD$4,'[1]INTERNAL PARAMETERS-1'!$B$5:$J$44,6,FALSE)*VLOOKUP(SBYLD2!CD$4,'[1]INTERNAL PARAMETERS-1'!$B$5:$J$44,3,FALSE) + SBYLD1!CD42*(1-VLOOKUP(SBYLD2!CD$4,'[1]INTERNAL PARAMETERS-1'!$B$5:$J$44,5,FALSE))*VLOOKUP(SBYLD2!CD$4,'[1]INTERNAL PARAMETERS-1'!$B$5:$J$44,8,FALSE)*VLOOKUP(SBYLD2!CD$4,'[1]INTERNAL PARAMETERS-1'!$B$5:$J$44,3,FALSE)</f>
        <v>0.76922792198302103</v>
      </c>
      <c r="CE42" s="44">
        <f>SBYLD1!CE42*VLOOKUP(SBYLD2!CE$4,'[1]INTERNAL PARAMETERS-1'!$B$5:$J$44,5,FALSE)*VLOOKUP(SBYLD2!CE$4,'[1]INTERNAL PARAMETERS-1'!$B$5:$J$44,6,FALSE)*VLOOKUP(SBYLD2!CE$4,'[1]INTERNAL PARAMETERS-1'!$B$5:$J$44,3,FALSE) + SBYLD1!CE42*(1-VLOOKUP(SBYLD2!CE$4,'[1]INTERNAL PARAMETERS-1'!$B$5:$J$44,5,FALSE))*VLOOKUP(SBYLD2!CE$4,'[1]INTERNAL PARAMETERS-1'!$B$5:$J$44,8,FALSE)*VLOOKUP(SBYLD2!CE$4,'[1]INTERNAL PARAMETERS-1'!$B$5:$J$44,3,FALSE)</f>
        <v>0.91760137000567632</v>
      </c>
      <c r="CF42" s="44">
        <f>SBYLD1!CF42*VLOOKUP(SBYLD2!CF$4,'[1]INTERNAL PARAMETERS-1'!$B$5:$J$44,5,FALSE)*VLOOKUP(SBYLD2!CF$4,'[1]INTERNAL PARAMETERS-1'!$B$5:$J$44,6,FALSE)*VLOOKUP(SBYLD2!CF$4,'[1]INTERNAL PARAMETERS-1'!$B$5:$J$44,3,FALSE) + SBYLD1!CF42*(1-VLOOKUP(SBYLD2!CF$4,'[1]INTERNAL PARAMETERS-1'!$B$5:$J$44,5,FALSE))*VLOOKUP(SBYLD2!CF$4,'[1]INTERNAL PARAMETERS-1'!$B$5:$J$44,8,FALSE)*VLOOKUP(SBYLD2!CF$4,'[1]INTERNAL PARAMETERS-1'!$B$5:$J$44,3,FALSE)</f>
        <v>0.57247209208770422</v>
      </c>
      <c r="CG42" s="44">
        <f>SBYLD1!CG42*VLOOKUP(SBYLD2!CG$4,'[1]INTERNAL PARAMETERS-1'!$B$5:$J$44,5,FALSE)*VLOOKUP(SBYLD2!CG$4,'[1]INTERNAL PARAMETERS-1'!$B$5:$J$44,6,FALSE)*VLOOKUP(SBYLD2!CG$4,'[1]INTERNAL PARAMETERS-1'!$B$5:$J$44,3,FALSE) + SBYLD1!CG42*(1-VLOOKUP(SBYLD2!CG$4,'[1]INTERNAL PARAMETERS-1'!$B$5:$J$44,5,FALSE))*VLOOKUP(SBYLD2!CG$4,'[1]INTERNAL PARAMETERS-1'!$B$5:$J$44,8,FALSE)*VLOOKUP(SBYLD2!CG$4,'[1]INTERNAL PARAMETERS-1'!$B$5:$J$44,3,FALSE)</f>
        <v>1.0843150644270825E-2</v>
      </c>
      <c r="CH42" s="43">
        <f>SBYLD1!CH42*VLOOKUP(SBYLD2!CH$4,'[1]INTERNAL PARAMETERS-1'!$B$5:$J$44,5,FALSE)*VLOOKUP(SBYLD2!CH$4,'[1]INTERNAL PARAMETERS-1'!$B$5:$J$44,6,FALSE)*VLOOKUP(SBYLD2!CH$4,'[1]INTERNAL PARAMETERS-1'!$B$5:$J$44,3,FALSE) + SBYLD1!CH42*(1-VLOOKUP(SBYLD2!CH$4,'[1]INTERNAL PARAMETERS-1'!$B$5:$J$44,5,FALSE))*VLOOKUP(SBYLD2!CH$4,'[1]INTERNAL PARAMETERS-1'!$B$5:$J$44,8,FALSE)*VLOOKUP(SBYLD2!CH$4,'[1]INTERNAL PARAMETERS-1'!$B$5:$J$44,3,FALSE)</f>
        <v>0</v>
      </c>
      <c r="CJ42" s="45">
        <f t="shared" si="0"/>
        <v>17154.43095537752</v>
      </c>
      <c r="CK42" s="43">
        <f t="shared" si="1"/>
        <v>374.45369445573385</v>
      </c>
    </row>
    <row r="43" spans="2:89">
      <c r="B43" s="58" t="s">
        <v>4</v>
      </c>
      <c r="C43" s="57" t="s">
        <v>59</v>
      </c>
      <c r="D43" s="57" t="s">
        <v>56</v>
      </c>
      <c r="E43" s="128">
        <f>SB!S43</f>
        <v>88385.743650315431</v>
      </c>
      <c r="F43" s="59">
        <f>'[1]INTERNAL PARAMETERS-1'!M7</f>
        <v>73.784999999999997</v>
      </c>
      <c r="G43" s="45">
        <f>SBYLD1!G43*VLOOKUP(SBYLD2!G$4,'[1]INTERNAL PARAMETERS-1'!$B$5:$J$44,5,FALSE)*VLOOKUP(SBYLD2!G$4,'[1]INTERNAL PARAMETERS-1'!$B$5:$J$44,7,FALSE)*SBYLD2!$F43 + SBYLD1!G43*(1-VLOOKUP(SBYLD2!G$4,'[1]INTERNAL PARAMETERS-1'!$B$5:$J$44,5,FALSE))*VLOOKUP(SBYLD2!G$4,'[1]INTERNAL PARAMETERS-1'!$B$5:$J$44,9,FALSE)*SBYLD2!$F43</f>
        <v>2359.25785023345</v>
      </c>
      <c r="H43" s="44">
        <f>SBYLD1!H43*VLOOKUP(SBYLD2!H$4,'[1]INTERNAL PARAMETERS-1'!$B$5:$J$44,5,FALSE)*VLOOKUP(SBYLD2!H$4,'[1]INTERNAL PARAMETERS-1'!$B$5:$J$44,7,FALSE)*SBYLD2!$F43 + SBYLD1!H43*(1-VLOOKUP(SBYLD2!H$4,'[1]INTERNAL PARAMETERS-1'!$B$5:$J$44,5,FALSE))*VLOOKUP(SBYLD2!H$4,'[1]INTERNAL PARAMETERS-1'!$B$5:$J$44,9,FALSE)*SBYLD2!$F43</f>
        <v>1926.5157072702216</v>
      </c>
      <c r="I43" s="44">
        <f>SBYLD1!I43*VLOOKUP(SBYLD2!I$4,'[1]INTERNAL PARAMETERS-1'!$B$5:$J$44,5,FALSE)*VLOOKUP(SBYLD2!I$4,'[1]INTERNAL PARAMETERS-1'!$B$5:$J$44,7,FALSE)*SBYLD2!$F43 + SBYLD1!I43*(1-VLOOKUP(SBYLD2!I$4,'[1]INTERNAL PARAMETERS-1'!$B$5:$J$44,5,FALSE))*VLOOKUP(SBYLD2!I$4,'[1]INTERNAL PARAMETERS-1'!$B$5:$J$44,9,FALSE)*SBYLD2!$F43</f>
        <v>14317.263802414383</v>
      </c>
      <c r="J43" s="44">
        <f>SBYLD1!J43*VLOOKUP(SBYLD2!J$4,'[1]INTERNAL PARAMETERS-1'!$B$5:$J$44,5,FALSE)*VLOOKUP(SBYLD2!J$4,'[1]INTERNAL PARAMETERS-1'!$B$5:$J$44,7,FALSE)*SBYLD2!$F43 + SBYLD1!J43*(1-VLOOKUP(SBYLD2!J$4,'[1]INTERNAL PARAMETERS-1'!$B$5:$J$44,5,FALSE))*VLOOKUP(SBYLD2!J$4,'[1]INTERNAL PARAMETERS-1'!$B$5:$J$44,9,FALSE)*SBYLD2!$F43</f>
        <v>0</v>
      </c>
      <c r="K43" s="44">
        <f>SBYLD1!K43*VLOOKUP(SBYLD2!K$4,'[1]INTERNAL PARAMETERS-1'!$B$5:$J$44,5,FALSE)*VLOOKUP(SBYLD2!K$4,'[1]INTERNAL PARAMETERS-1'!$B$5:$J$44,7,FALSE)*SBYLD2!$F43 + SBYLD1!K43*(1-VLOOKUP(SBYLD2!K$4,'[1]INTERNAL PARAMETERS-1'!$B$5:$J$44,5,FALSE))*VLOOKUP(SBYLD2!K$4,'[1]INTERNAL PARAMETERS-1'!$B$5:$J$44,9,FALSE)*SBYLD2!$F43</f>
        <v>0</v>
      </c>
      <c r="L43" s="44">
        <f>SBYLD1!L43*VLOOKUP(SBYLD2!L$4,'[1]INTERNAL PARAMETERS-1'!$B$5:$J$44,5,FALSE)*VLOOKUP(SBYLD2!L$4,'[1]INTERNAL PARAMETERS-1'!$B$5:$J$44,7,FALSE)*SBYLD2!$F43 + SBYLD1!L43*(1-VLOOKUP(SBYLD2!L$4,'[1]INTERNAL PARAMETERS-1'!$B$5:$J$44,5,FALSE))*VLOOKUP(SBYLD2!L$4,'[1]INTERNAL PARAMETERS-1'!$B$5:$J$44,9,FALSE)*SBYLD2!$F43</f>
        <v>0</v>
      </c>
      <c r="M43" s="44">
        <f>SBYLD1!M43*VLOOKUP(SBYLD2!M$4,'[1]INTERNAL PARAMETERS-1'!$B$5:$J$44,5,FALSE)*VLOOKUP(SBYLD2!M$4,'[1]INTERNAL PARAMETERS-1'!$B$5:$J$44,7,FALSE)*SBYLD2!$F43 + SBYLD1!M43*(1-VLOOKUP(SBYLD2!M$4,'[1]INTERNAL PARAMETERS-1'!$B$5:$J$44,5,FALSE))*VLOOKUP(SBYLD2!M$4,'[1]INTERNAL PARAMETERS-1'!$B$5:$J$44,9,FALSE)*SBYLD2!$F43</f>
        <v>166.96875972465861</v>
      </c>
      <c r="N43" s="44">
        <f>SBYLD1!N43*VLOOKUP(SBYLD2!N$4,'[1]INTERNAL PARAMETERS-1'!$B$5:$J$44,5,FALSE)*VLOOKUP(SBYLD2!N$4,'[1]INTERNAL PARAMETERS-1'!$B$5:$J$44,7,FALSE)*SBYLD2!$F43 + SBYLD1!N43*(1-VLOOKUP(SBYLD2!N$4,'[1]INTERNAL PARAMETERS-1'!$B$5:$J$44,5,FALSE))*VLOOKUP(SBYLD2!N$4,'[1]INTERNAL PARAMETERS-1'!$B$5:$J$44,9,FALSE)*SBYLD2!$F43</f>
        <v>92.871650592768006</v>
      </c>
      <c r="O43" s="44">
        <f>SBYLD1!O43*VLOOKUP(SBYLD2!O$4,'[1]INTERNAL PARAMETERS-1'!$B$5:$J$44,5,FALSE)*VLOOKUP(SBYLD2!O$4,'[1]INTERNAL PARAMETERS-1'!$B$5:$J$44,7,FALSE)*SBYLD2!$F43 + SBYLD1!O43*(1-VLOOKUP(SBYLD2!O$4,'[1]INTERNAL PARAMETERS-1'!$B$5:$J$44,5,FALSE))*VLOOKUP(SBYLD2!O$4,'[1]INTERNAL PARAMETERS-1'!$B$5:$J$44,9,FALSE)*SBYLD2!$F43</f>
        <v>0</v>
      </c>
      <c r="P43" s="44">
        <f>SBYLD1!P43*VLOOKUP(SBYLD2!P$4,'[1]INTERNAL PARAMETERS-1'!$B$5:$J$44,5,FALSE)*VLOOKUP(SBYLD2!P$4,'[1]INTERNAL PARAMETERS-1'!$B$5:$J$44,7,FALSE)*SBYLD2!$F43 + SBYLD1!P43*(1-VLOOKUP(SBYLD2!P$4,'[1]INTERNAL PARAMETERS-1'!$B$5:$J$44,5,FALSE))*VLOOKUP(SBYLD2!P$4,'[1]INTERNAL PARAMETERS-1'!$B$5:$J$44,9,FALSE)*SBYLD2!$F43</f>
        <v>0</v>
      </c>
      <c r="Q43" s="44">
        <f>SBYLD1!Q43*VLOOKUP(SBYLD2!Q$4,'[1]INTERNAL PARAMETERS-1'!$B$5:$J$44,5,FALSE)*VLOOKUP(SBYLD2!Q$4,'[1]INTERNAL PARAMETERS-1'!$B$5:$J$44,7,FALSE)*SBYLD2!$F43 + SBYLD1!Q43*(1-VLOOKUP(SBYLD2!Q$4,'[1]INTERNAL PARAMETERS-1'!$B$5:$J$44,5,FALSE))*VLOOKUP(SBYLD2!Q$4,'[1]INTERNAL PARAMETERS-1'!$B$5:$J$44,9,FALSE)*SBYLD2!$F43</f>
        <v>0</v>
      </c>
      <c r="R43" s="44">
        <f>SBYLD1!R43*VLOOKUP(SBYLD2!R$4,'[1]INTERNAL PARAMETERS-1'!$B$5:$J$44,5,FALSE)*VLOOKUP(SBYLD2!R$4,'[1]INTERNAL PARAMETERS-1'!$B$5:$J$44,7,FALSE)*SBYLD2!$F43 + SBYLD1!R43*(1-VLOOKUP(SBYLD2!R$4,'[1]INTERNAL PARAMETERS-1'!$B$5:$J$44,5,FALSE))*VLOOKUP(SBYLD2!R$4,'[1]INTERNAL PARAMETERS-1'!$B$5:$J$44,9,FALSE)*SBYLD2!$F43</f>
        <v>48.06115662506982</v>
      </c>
      <c r="S43" s="44">
        <f>SBYLD1!S43*VLOOKUP(SBYLD2!S$4,'[1]INTERNAL PARAMETERS-1'!$B$5:$J$44,5,FALSE)*VLOOKUP(SBYLD2!S$4,'[1]INTERNAL PARAMETERS-1'!$B$5:$J$44,7,FALSE)*SBYLD2!$F43 + SBYLD1!S43*(1-VLOOKUP(SBYLD2!S$4,'[1]INTERNAL PARAMETERS-1'!$B$5:$J$44,5,FALSE))*VLOOKUP(SBYLD2!S$4,'[1]INTERNAL PARAMETERS-1'!$B$5:$J$44,9,FALSE)*SBYLD2!$F43</f>
        <v>4753.3832557099358</v>
      </c>
      <c r="T43" s="44">
        <f>SBYLD1!T43*VLOOKUP(SBYLD2!T$4,'[1]INTERNAL PARAMETERS-1'!$B$5:$J$44,5,FALSE)*VLOOKUP(SBYLD2!T$4,'[1]INTERNAL PARAMETERS-1'!$B$5:$J$44,7,FALSE)*SBYLD2!$F43 + SBYLD1!T43*(1-VLOOKUP(SBYLD2!T$4,'[1]INTERNAL PARAMETERS-1'!$B$5:$J$44,5,FALSE))*VLOOKUP(SBYLD2!T$4,'[1]INTERNAL PARAMETERS-1'!$B$5:$J$44,9,FALSE)*SBYLD2!$F43</f>
        <v>450.59290798631537</v>
      </c>
      <c r="U43" s="44">
        <f>SBYLD1!U43*VLOOKUP(SBYLD2!U$4,'[1]INTERNAL PARAMETERS-1'!$B$5:$J$44,5,FALSE)*VLOOKUP(SBYLD2!U$4,'[1]INTERNAL PARAMETERS-1'!$B$5:$J$44,7,FALSE)*SBYLD2!$F43 + SBYLD1!U43*(1-VLOOKUP(SBYLD2!U$4,'[1]INTERNAL PARAMETERS-1'!$B$5:$J$44,5,FALSE))*VLOOKUP(SBYLD2!U$4,'[1]INTERNAL PARAMETERS-1'!$B$5:$J$44,9,FALSE)*SBYLD2!$F43</f>
        <v>214.978461382597</v>
      </c>
      <c r="V43" s="44">
        <f>SBYLD1!V43*VLOOKUP(SBYLD2!V$4,'[1]INTERNAL PARAMETERS-1'!$B$5:$J$44,5,FALSE)*VLOOKUP(SBYLD2!V$4,'[1]INTERNAL PARAMETERS-1'!$B$5:$J$44,7,FALSE)*SBYLD2!$F43 + SBYLD1!V43*(1-VLOOKUP(SBYLD2!V$4,'[1]INTERNAL PARAMETERS-1'!$B$5:$J$44,5,FALSE))*VLOOKUP(SBYLD2!V$4,'[1]INTERNAL PARAMETERS-1'!$B$5:$J$44,9,FALSE)*SBYLD2!$F43</f>
        <v>2868.606591726817</v>
      </c>
      <c r="W43" s="44">
        <f>SBYLD1!W43*VLOOKUP(SBYLD2!W$4,'[1]INTERNAL PARAMETERS-1'!$B$5:$J$44,5,FALSE)*VLOOKUP(SBYLD2!W$4,'[1]INTERNAL PARAMETERS-1'!$B$5:$J$44,7,FALSE)*SBYLD2!$F43 + SBYLD1!W43*(1-VLOOKUP(SBYLD2!W$4,'[1]INTERNAL PARAMETERS-1'!$B$5:$J$44,5,FALSE))*VLOOKUP(SBYLD2!W$4,'[1]INTERNAL PARAMETERS-1'!$B$5:$J$44,9,FALSE)*SBYLD2!$F43</f>
        <v>0</v>
      </c>
      <c r="X43" s="44">
        <f>SBYLD1!X43*VLOOKUP(SBYLD2!X$4,'[1]INTERNAL PARAMETERS-1'!$B$5:$J$44,5,FALSE)*VLOOKUP(SBYLD2!X$4,'[1]INTERNAL PARAMETERS-1'!$B$5:$J$44,7,FALSE)*SBYLD2!$F43 + SBYLD1!X43*(1-VLOOKUP(SBYLD2!X$4,'[1]INTERNAL PARAMETERS-1'!$B$5:$J$44,5,FALSE))*VLOOKUP(SBYLD2!X$4,'[1]INTERNAL PARAMETERS-1'!$B$5:$J$44,9,FALSE)*SBYLD2!$F43</f>
        <v>0</v>
      </c>
      <c r="Y43" s="44">
        <f>SBYLD1!Y43*VLOOKUP(SBYLD2!Y$4,'[1]INTERNAL PARAMETERS-1'!$B$5:$J$44,5,FALSE)*VLOOKUP(SBYLD2!Y$4,'[1]INTERNAL PARAMETERS-1'!$B$5:$J$44,7,FALSE)*SBYLD2!$F43 + SBYLD1!Y43*(1-VLOOKUP(SBYLD2!Y$4,'[1]INTERNAL PARAMETERS-1'!$B$5:$J$44,5,FALSE))*VLOOKUP(SBYLD2!Y$4,'[1]INTERNAL PARAMETERS-1'!$B$5:$J$44,9,FALSE)*SBYLD2!$F43</f>
        <v>0</v>
      </c>
      <c r="Z43" s="44">
        <f>SBYLD1!Z43*VLOOKUP(SBYLD2!Z$4,'[1]INTERNAL PARAMETERS-1'!$B$5:$J$44,5,FALSE)*VLOOKUP(SBYLD2!Z$4,'[1]INTERNAL PARAMETERS-1'!$B$5:$J$44,7,FALSE)*SBYLD2!$F43 + SBYLD1!Z43*(1-VLOOKUP(SBYLD2!Z$4,'[1]INTERNAL PARAMETERS-1'!$B$5:$J$44,5,FALSE))*VLOOKUP(SBYLD2!Z$4,'[1]INTERNAL PARAMETERS-1'!$B$5:$J$44,9,FALSE)*SBYLD2!$F43</f>
        <v>0</v>
      </c>
      <c r="AA43" s="44">
        <f>SBYLD1!AA43*VLOOKUP(SBYLD2!AA$4,'[1]INTERNAL PARAMETERS-1'!$B$5:$J$44,5,FALSE)*VLOOKUP(SBYLD2!AA$4,'[1]INTERNAL PARAMETERS-1'!$B$5:$J$44,7,FALSE)*SBYLD2!$F43 + SBYLD1!AA43*(1-VLOOKUP(SBYLD2!AA$4,'[1]INTERNAL PARAMETERS-1'!$B$5:$J$44,5,FALSE))*VLOOKUP(SBYLD2!AA$4,'[1]INTERNAL PARAMETERS-1'!$B$5:$J$44,9,FALSE)*SBYLD2!$F43</f>
        <v>0</v>
      </c>
      <c r="AB43" s="44">
        <f>SBYLD1!AB43*VLOOKUP(SBYLD2!AB$4,'[1]INTERNAL PARAMETERS-1'!$B$5:$J$44,5,FALSE)*VLOOKUP(SBYLD2!AB$4,'[1]INTERNAL PARAMETERS-1'!$B$5:$J$44,7,FALSE)*SBYLD2!$F43 + SBYLD1!AB43*(1-VLOOKUP(SBYLD2!AB$4,'[1]INTERNAL PARAMETERS-1'!$B$5:$J$44,5,FALSE))*VLOOKUP(SBYLD2!AB$4,'[1]INTERNAL PARAMETERS-1'!$B$5:$J$44,9,FALSE)*SBYLD2!$F43</f>
        <v>0</v>
      </c>
      <c r="AC43" s="44">
        <f>SBYLD1!AC43*VLOOKUP(SBYLD2!AC$4,'[1]INTERNAL PARAMETERS-1'!$B$5:$J$44,5,FALSE)*VLOOKUP(SBYLD2!AC$4,'[1]INTERNAL PARAMETERS-1'!$B$5:$J$44,7,FALSE)*SBYLD2!$F43 + SBYLD1!AC43*(1-VLOOKUP(SBYLD2!AC$4,'[1]INTERNAL PARAMETERS-1'!$B$5:$J$44,5,FALSE))*VLOOKUP(SBYLD2!AC$4,'[1]INTERNAL PARAMETERS-1'!$B$5:$J$44,9,FALSE)*SBYLD2!$F43</f>
        <v>0</v>
      </c>
      <c r="AD43" s="44">
        <f>SBYLD1!AD43*VLOOKUP(SBYLD2!AD$4,'[1]INTERNAL PARAMETERS-1'!$B$5:$J$44,5,FALSE)*VLOOKUP(SBYLD2!AD$4,'[1]INTERNAL PARAMETERS-1'!$B$5:$J$44,7,FALSE)*SBYLD2!$F43 + SBYLD1!AD43*(1-VLOOKUP(SBYLD2!AD$4,'[1]INTERNAL PARAMETERS-1'!$B$5:$J$44,5,FALSE))*VLOOKUP(SBYLD2!AD$4,'[1]INTERNAL PARAMETERS-1'!$B$5:$J$44,9,FALSE)*SBYLD2!$F43</f>
        <v>0</v>
      </c>
      <c r="AE43" s="44">
        <f>SBYLD1!AE43*VLOOKUP(SBYLD2!AE$4,'[1]INTERNAL PARAMETERS-1'!$B$5:$J$44,5,FALSE)*VLOOKUP(SBYLD2!AE$4,'[1]INTERNAL PARAMETERS-1'!$B$5:$J$44,7,FALSE)*SBYLD2!$F43 + SBYLD1!AE43*(1-VLOOKUP(SBYLD2!AE$4,'[1]INTERNAL PARAMETERS-1'!$B$5:$J$44,5,FALSE))*VLOOKUP(SBYLD2!AE$4,'[1]INTERNAL PARAMETERS-1'!$B$5:$J$44,9,FALSE)*SBYLD2!$F43</f>
        <v>0</v>
      </c>
      <c r="AF43" s="44">
        <f>SBYLD1!AF43*VLOOKUP(SBYLD2!AF$4,'[1]INTERNAL PARAMETERS-1'!$B$5:$J$44,5,FALSE)*VLOOKUP(SBYLD2!AF$4,'[1]INTERNAL PARAMETERS-1'!$B$5:$J$44,7,FALSE)*SBYLD2!$F43 + SBYLD1!AF43*(1-VLOOKUP(SBYLD2!AF$4,'[1]INTERNAL PARAMETERS-1'!$B$5:$J$44,5,FALSE))*VLOOKUP(SBYLD2!AF$4,'[1]INTERNAL PARAMETERS-1'!$B$5:$J$44,9,FALSE)*SBYLD2!$F43</f>
        <v>19.533322883658425</v>
      </c>
      <c r="AG43" s="44">
        <f>SBYLD1!AG43*VLOOKUP(SBYLD2!AG$4,'[1]INTERNAL PARAMETERS-1'!$B$5:$J$44,5,FALSE)*VLOOKUP(SBYLD2!AG$4,'[1]INTERNAL PARAMETERS-1'!$B$5:$J$44,7,FALSE)*SBYLD2!$F43 + SBYLD1!AG43*(1-VLOOKUP(SBYLD2!AG$4,'[1]INTERNAL PARAMETERS-1'!$B$5:$J$44,5,FALSE))*VLOOKUP(SBYLD2!AG$4,'[1]INTERNAL PARAMETERS-1'!$B$5:$J$44,9,FALSE)*SBYLD2!$F43</f>
        <v>0</v>
      </c>
      <c r="AH43" s="44">
        <f>SBYLD1!AH43*VLOOKUP(SBYLD2!AH$4,'[1]INTERNAL PARAMETERS-1'!$B$5:$J$44,5,FALSE)*VLOOKUP(SBYLD2!AH$4,'[1]INTERNAL PARAMETERS-1'!$B$5:$J$44,7,FALSE)*SBYLD2!$F43 + SBYLD1!AH43*(1-VLOOKUP(SBYLD2!AH$4,'[1]INTERNAL PARAMETERS-1'!$B$5:$J$44,5,FALSE))*VLOOKUP(SBYLD2!AH$4,'[1]INTERNAL PARAMETERS-1'!$B$5:$J$44,9,FALSE)*SBYLD2!$F43</f>
        <v>11.011623827810245</v>
      </c>
      <c r="AI43" s="44">
        <f>SBYLD1!AI43*VLOOKUP(SBYLD2!AI$4,'[1]INTERNAL PARAMETERS-1'!$B$5:$J$44,5,FALSE)*VLOOKUP(SBYLD2!AI$4,'[1]INTERNAL PARAMETERS-1'!$B$5:$J$44,7,FALSE)*SBYLD2!$F43 + SBYLD1!AI43*(1-VLOOKUP(SBYLD2!AI$4,'[1]INTERNAL PARAMETERS-1'!$B$5:$J$44,5,FALSE))*VLOOKUP(SBYLD2!AI$4,'[1]INTERNAL PARAMETERS-1'!$B$5:$J$44,9,FALSE)*SBYLD2!$F43</f>
        <v>27.537211497144664</v>
      </c>
      <c r="AJ43" s="44">
        <f>SBYLD1!AJ43*VLOOKUP(SBYLD2!AJ$4,'[1]INTERNAL PARAMETERS-1'!$B$5:$J$44,5,FALSE)*VLOOKUP(SBYLD2!AJ$4,'[1]INTERNAL PARAMETERS-1'!$B$5:$J$44,7,FALSE)*SBYLD2!$F43 + SBYLD1!AJ43*(1-VLOOKUP(SBYLD2!AJ$4,'[1]INTERNAL PARAMETERS-1'!$B$5:$J$44,5,FALSE))*VLOOKUP(SBYLD2!AJ$4,'[1]INTERNAL PARAMETERS-1'!$B$5:$J$44,9,FALSE)*SBYLD2!$F43</f>
        <v>19.533322883658425</v>
      </c>
      <c r="AK43" s="44">
        <f>SBYLD1!AK43*VLOOKUP(SBYLD2!AK$4,'[1]INTERNAL PARAMETERS-1'!$B$5:$J$44,5,FALSE)*VLOOKUP(SBYLD2!AK$4,'[1]INTERNAL PARAMETERS-1'!$B$5:$J$44,7,FALSE)*SBYLD2!$F43 + SBYLD1!AK43*(1-VLOOKUP(SBYLD2!AK$4,'[1]INTERNAL PARAMETERS-1'!$B$5:$J$44,5,FALSE))*VLOOKUP(SBYLD2!AK$4,'[1]INTERNAL PARAMETERS-1'!$B$5:$J$44,9,FALSE)*SBYLD2!$F43</f>
        <v>0</v>
      </c>
      <c r="AL43" s="44">
        <f>SBYLD1!AL43*VLOOKUP(SBYLD2!AL$4,'[1]INTERNAL PARAMETERS-1'!$B$5:$J$44,5,FALSE)*VLOOKUP(SBYLD2!AL$4,'[1]INTERNAL PARAMETERS-1'!$B$5:$J$44,7,FALSE)*SBYLD2!$F43 + SBYLD1!AL43*(1-VLOOKUP(SBYLD2!AL$4,'[1]INTERNAL PARAMETERS-1'!$B$5:$J$44,5,FALSE))*VLOOKUP(SBYLD2!AL$4,'[1]INTERNAL PARAMETERS-1'!$B$5:$J$44,9,FALSE)*SBYLD2!$F43</f>
        <v>0</v>
      </c>
      <c r="AM43" s="44">
        <f>SBYLD1!AM43*VLOOKUP(SBYLD2!AM$4,'[1]INTERNAL PARAMETERS-1'!$B$5:$J$44,5,FALSE)*VLOOKUP(SBYLD2!AM$4,'[1]INTERNAL PARAMETERS-1'!$B$5:$J$44,7,FALSE)*SBYLD2!$F43 + SBYLD1!AM43*(1-VLOOKUP(SBYLD2!AM$4,'[1]INTERNAL PARAMETERS-1'!$B$5:$J$44,5,FALSE))*VLOOKUP(SBYLD2!AM$4,'[1]INTERNAL PARAMETERS-1'!$B$5:$J$44,9,FALSE)*SBYLD2!$F43</f>
        <v>0</v>
      </c>
      <c r="AN43" s="44">
        <f>SBYLD1!AN43*VLOOKUP(SBYLD2!AN$4,'[1]INTERNAL PARAMETERS-1'!$B$5:$J$44,5,FALSE)*VLOOKUP(SBYLD2!AN$4,'[1]INTERNAL PARAMETERS-1'!$B$5:$J$44,7,FALSE)*SBYLD2!$F43 + SBYLD1!AN43*(1-VLOOKUP(SBYLD2!AN$4,'[1]INTERNAL PARAMETERS-1'!$B$5:$J$44,5,FALSE))*VLOOKUP(SBYLD2!AN$4,'[1]INTERNAL PARAMETERS-1'!$B$5:$J$44,9,FALSE)*SBYLD2!$F43</f>
        <v>0</v>
      </c>
      <c r="AO43" s="44">
        <f>SBYLD1!AO43*VLOOKUP(SBYLD2!AO$4,'[1]INTERNAL PARAMETERS-1'!$B$5:$J$44,5,FALSE)*VLOOKUP(SBYLD2!AO$4,'[1]INTERNAL PARAMETERS-1'!$B$5:$J$44,7,FALSE)*SBYLD2!$F43 + SBYLD1!AO43*(1-VLOOKUP(SBYLD2!AO$4,'[1]INTERNAL PARAMETERS-1'!$B$5:$J$44,5,FALSE))*VLOOKUP(SBYLD2!AO$4,'[1]INTERNAL PARAMETERS-1'!$B$5:$J$44,9,FALSE)*SBYLD2!$F43</f>
        <v>0</v>
      </c>
      <c r="AP43" s="44">
        <f>SBYLD1!AP43*VLOOKUP(SBYLD2!AP$4,'[1]INTERNAL PARAMETERS-1'!$B$5:$J$44,5,FALSE)*VLOOKUP(SBYLD2!AP$4,'[1]INTERNAL PARAMETERS-1'!$B$5:$J$44,7,FALSE)*SBYLD2!$F43 + SBYLD1!AP43*(1-VLOOKUP(SBYLD2!AP$4,'[1]INTERNAL PARAMETERS-1'!$B$5:$J$44,5,FALSE))*VLOOKUP(SBYLD2!AP$4,'[1]INTERNAL PARAMETERS-1'!$B$5:$J$44,9,FALSE)*SBYLD2!$F43</f>
        <v>0</v>
      </c>
      <c r="AQ43" s="44">
        <f>SBYLD1!AQ43*VLOOKUP(SBYLD2!AQ$4,'[1]INTERNAL PARAMETERS-1'!$B$5:$J$44,5,FALSE)*VLOOKUP(SBYLD2!AQ$4,'[1]INTERNAL PARAMETERS-1'!$B$5:$J$44,7,FALSE)*SBYLD2!$F43 + SBYLD1!AQ43*(1-VLOOKUP(SBYLD2!AQ$4,'[1]INTERNAL PARAMETERS-1'!$B$5:$J$44,5,FALSE))*VLOOKUP(SBYLD2!AQ$4,'[1]INTERNAL PARAMETERS-1'!$B$5:$J$44,9,FALSE)*SBYLD2!$F43</f>
        <v>0</v>
      </c>
      <c r="AR43" s="44">
        <f>SBYLD1!AR43*VLOOKUP(SBYLD2!AR$4,'[1]INTERNAL PARAMETERS-1'!$B$5:$J$44,5,FALSE)*VLOOKUP(SBYLD2!AR$4,'[1]INTERNAL PARAMETERS-1'!$B$5:$J$44,7,FALSE)*SBYLD2!$F43 + SBYLD1!AR43*(1-VLOOKUP(SBYLD2!AR$4,'[1]INTERNAL PARAMETERS-1'!$B$5:$J$44,5,FALSE))*VLOOKUP(SBYLD2!AR$4,'[1]INTERNAL PARAMETERS-1'!$B$5:$J$44,9,FALSE)*SBYLD2!$F43</f>
        <v>0</v>
      </c>
      <c r="AS43" s="44">
        <f>SBYLD1!AS43*VLOOKUP(SBYLD2!AS$4,'[1]INTERNAL PARAMETERS-1'!$B$5:$J$44,5,FALSE)*VLOOKUP(SBYLD2!AS$4,'[1]INTERNAL PARAMETERS-1'!$B$5:$J$44,7,FALSE)*SBYLD2!$F43 + SBYLD1!AS43*(1-VLOOKUP(SBYLD2!AS$4,'[1]INTERNAL PARAMETERS-1'!$B$5:$J$44,5,FALSE))*VLOOKUP(SBYLD2!AS$4,'[1]INTERNAL PARAMETERS-1'!$B$5:$J$44,9,FALSE)*SBYLD2!$F43</f>
        <v>0</v>
      </c>
      <c r="AT43" s="43">
        <f>SBYLD1!AT43*VLOOKUP(SBYLD2!AT$4,'[1]INTERNAL PARAMETERS-1'!$B$5:$J$44,5,FALSE)*VLOOKUP(SBYLD2!AT$4,'[1]INTERNAL PARAMETERS-1'!$B$5:$J$44,7,FALSE)*SBYLD2!$F43 + SBYLD1!AT43*(1-VLOOKUP(SBYLD2!AT$4,'[1]INTERNAL PARAMETERS-1'!$B$5:$J$44,5,FALSE))*VLOOKUP(SBYLD2!AT$4,'[1]INTERNAL PARAMETERS-1'!$B$5:$J$44,9,FALSE)*SBYLD2!$F43</f>
        <v>0</v>
      </c>
      <c r="AU43" s="45">
        <f>SBYLD1!AU43*VLOOKUP(SBYLD2!AU$4,'[1]INTERNAL PARAMETERS-1'!$B$5:$J$44,5,FALSE)*VLOOKUP(SBYLD2!AU$4,'[1]INTERNAL PARAMETERS-1'!$B$5:$J$44,6,FALSE)*VLOOKUP(SBYLD2!AU$4,'[1]INTERNAL PARAMETERS-1'!$B$5:$J$44,3,FALSE) + SBYLD1!AU43*(1-VLOOKUP(SBYLD2!AU$4,'[1]INTERNAL PARAMETERS-1'!$B$5:$J$44,5,FALSE))*VLOOKUP(SBYLD2!AU$4,'[1]INTERNAL PARAMETERS-1'!$B$5:$J$44,8,FALSE)*VLOOKUP(SBYLD2!AU$4,'[1]INTERNAL PARAMETERS-1'!$B$5:$J$44,3,FALSE)</f>
        <v>0</v>
      </c>
      <c r="AV43" s="44">
        <f>SBYLD1!AV43*VLOOKUP(SBYLD2!AV$4,'[1]INTERNAL PARAMETERS-1'!$B$5:$J$44,5,FALSE)*VLOOKUP(SBYLD2!AV$4,'[1]INTERNAL PARAMETERS-1'!$B$5:$J$44,6,FALSE)*VLOOKUP(SBYLD2!AV$4,'[1]INTERNAL PARAMETERS-1'!$B$5:$J$44,3,FALSE) + SBYLD1!AV43*(1-VLOOKUP(SBYLD2!AV$4,'[1]INTERNAL PARAMETERS-1'!$B$5:$J$44,5,FALSE))*VLOOKUP(SBYLD2!AV$4,'[1]INTERNAL PARAMETERS-1'!$B$5:$J$44,8,FALSE)*VLOOKUP(SBYLD2!AV$4,'[1]INTERNAL PARAMETERS-1'!$B$5:$J$44,3,FALSE)</f>
        <v>0</v>
      </c>
      <c r="AW43" s="44">
        <f>SBYLD1!AW43*VLOOKUP(SBYLD2!AW$4,'[1]INTERNAL PARAMETERS-1'!$B$5:$J$44,5,FALSE)*VLOOKUP(SBYLD2!AW$4,'[1]INTERNAL PARAMETERS-1'!$B$5:$J$44,6,FALSE)*VLOOKUP(SBYLD2!AW$4,'[1]INTERNAL PARAMETERS-1'!$B$5:$J$44,3,FALSE) + SBYLD1!AW43*(1-VLOOKUP(SBYLD2!AW$4,'[1]INTERNAL PARAMETERS-1'!$B$5:$J$44,5,FALSE))*VLOOKUP(SBYLD2!AW$4,'[1]INTERNAL PARAMETERS-1'!$B$5:$J$44,8,FALSE)*VLOOKUP(SBYLD2!AW$4,'[1]INTERNAL PARAMETERS-1'!$B$5:$J$44,3,FALSE)</f>
        <v>229.09900323813838</v>
      </c>
      <c r="AX43" s="44">
        <f>SBYLD1!AX43*VLOOKUP(SBYLD2!AX$4,'[1]INTERNAL PARAMETERS-1'!$B$5:$J$44,5,FALSE)*VLOOKUP(SBYLD2!AX$4,'[1]INTERNAL PARAMETERS-1'!$B$5:$J$44,6,FALSE)*VLOOKUP(SBYLD2!AX$4,'[1]INTERNAL PARAMETERS-1'!$B$5:$J$44,3,FALSE) + SBYLD1!AX43*(1-VLOOKUP(SBYLD2!AX$4,'[1]INTERNAL PARAMETERS-1'!$B$5:$J$44,5,FALSE))*VLOOKUP(SBYLD2!AX$4,'[1]INTERNAL PARAMETERS-1'!$B$5:$J$44,8,FALSE)*VLOOKUP(SBYLD2!AX$4,'[1]INTERNAL PARAMETERS-1'!$B$5:$J$44,3,FALSE)</f>
        <v>0</v>
      </c>
      <c r="AY43" s="44">
        <f>SBYLD1!AY43*VLOOKUP(SBYLD2!AY$4,'[1]INTERNAL PARAMETERS-1'!$B$5:$J$44,5,FALSE)*VLOOKUP(SBYLD2!AY$4,'[1]INTERNAL PARAMETERS-1'!$B$5:$J$44,6,FALSE)*VLOOKUP(SBYLD2!AY$4,'[1]INTERNAL PARAMETERS-1'!$B$5:$J$44,3,FALSE) + SBYLD1!AY43*(1-VLOOKUP(SBYLD2!AY$4,'[1]INTERNAL PARAMETERS-1'!$B$5:$J$44,5,FALSE))*VLOOKUP(SBYLD2!AY$4,'[1]INTERNAL PARAMETERS-1'!$B$5:$J$44,8,FALSE)*VLOOKUP(SBYLD2!AY$4,'[1]INTERNAL PARAMETERS-1'!$B$5:$J$44,3,FALSE)</f>
        <v>0</v>
      </c>
      <c r="AZ43" s="44">
        <f>SBYLD1!AZ43*VLOOKUP(SBYLD2!AZ$4,'[1]INTERNAL PARAMETERS-1'!$B$5:$J$44,5,FALSE)*VLOOKUP(SBYLD2!AZ$4,'[1]INTERNAL PARAMETERS-1'!$B$5:$J$44,6,FALSE)*VLOOKUP(SBYLD2!AZ$4,'[1]INTERNAL PARAMETERS-1'!$B$5:$J$44,3,FALSE) + SBYLD1!AZ43*(1-VLOOKUP(SBYLD2!AZ$4,'[1]INTERNAL PARAMETERS-1'!$B$5:$J$44,5,FALSE))*VLOOKUP(SBYLD2!AZ$4,'[1]INTERNAL PARAMETERS-1'!$B$5:$J$44,8,FALSE)*VLOOKUP(SBYLD2!AZ$4,'[1]INTERNAL PARAMETERS-1'!$B$5:$J$44,3,FALSE)</f>
        <v>0</v>
      </c>
      <c r="BA43" s="44">
        <f>SBYLD1!BA43*VLOOKUP(SBYLD2!BA$4,'[1]INTERNAL PARAMETERS-1'!$B$5:$J$44,5,FALSE)*VLOOKUP(SBYLD2!BA$4,'[1]INTERNAL PARAMETERS-1'!$B$5:$J$44,6,FALSE)*VLOOKUP(SBYLD2!BA$4,'[1]INTERNAL PARAMETERS-1'!$B$5:$J$44,3,FALSE) + SBYLD1!BA43*(1-VLOOKUP(SBYLD2!BA$4,'[1]INTERNAL PARAMETERS-1'!$B$5:$J$44,5,FALSE))*VLOOKUP(SBYLD2!BA$4,'[1]INTERNAL PARAMETERS-1'!$B$5:$J$44,8,FALSE)*VLOOKUP(SBYLD2!BA$4,'[1]INTERNAL PARAMETERS-1'!$B$5:$J$44,3,FALSE)</f>
        <v>26.704989059723214</v>
      </c>
      <c r="BB43" s="44">
        <f>SBYLD1!BB43*VLOOKUP(SBYLD2!BB$4,'[1]INTERNAL PARAMETERS-1'!$B$5:$J$44,5,FALSE)*VLOOKUP(SBYLD2!BB$4,'[1]INTERNAL PARAMETERS-1'!$B$5:$J$44,6,FALSE)*VLOOKUP(SBYLD2!BB$4,'[1]INTERNAL PARAMETERS-1'!$B$5:$J$44,3,FALSE) + SBYLD1!BB43*(1-VLOOKUP(SBYLD2!BB$4,'[1]INTERNAL PARAMETERS-1'!$B$5:$J$44,5,FALSE))*VLOOKUP(SBYLD2!BB$4,'[1]INTERNAL PARAMETERS-1'!$B$5:$J$44,8,FALSE)*VLOOKUP(SBYLD2!BB$4,'[1]INTERNAL PARAMETERS-1'!$B$5:$J$44,3,FALSE)</f>
        <v>74.131298868139126</v>
      </c>
      <c r="BC43" s="44">
        <f>SBYLD1!BC43*VLOOKUP(SBYLD2!BC$4,'[1]INTERNAL PARAMETERS-1'!$B$5:$J$44,5,FALSE)*VLOOKUP(SBYLD2!BC$4,'[1]INTERNAL PARAMETERS-1'!$B$5:$J$44,6,FALSE)*VLOOKUP(SBYLD2!BC$4,'[1]INTERNAL PARAMETERS-1'!$B$5:$J$44,3,FALSE) + SBYLD1!BC43*(1-VLOOKUP(SBYLD2!BC$4,'[1]INTERNAL PARAMETERS-1'!$B$5:$J$44,5,FALSE))*VLOOKUP(SBYLD2!BC$4,'[1]INTERNAL PARAMETERS-1'!$B$5:$J$44,8,FALSE)*VLOOKUP(SBYLD2!BC$4,'[1]INTERNAL PARAMETERS-1'!$B$5:$J$44,3,FALSE)</f>
        <v>14.237804378255339</v>
      </c>
      <c r="BD43" s="44">
        <f>SBYLD1!BD43*VLOOKUP(SBYLD2!BD$4,'[1]INTERNAL PARAMETERS-1'!$B$5:$J$44,5,FALSE)*VLOOKUP(SBYLD2!BD$4,'[1]INTERNAL PARAMETERS-1'!$B$5:$J$44,6,FALSE)*VLOOKUP(SBYLD2!BD$4,'[1]INTERNAL PARAMETERS-1'!$B$5:$J$44,3,FALSE) + SBYLD1!BD43*(1-VLOOKUP(SBYLD2!BD$4,'[1]INTERNAL PARAMETERS-1'!$B$5:$J$44,5,FALSE))*VLOOKUP(SBYLD2!BD$4,'[1]INTERNAL PARAMETERS-1'!$B$5:$J$44,8,FALSE)*VLOOKUP(SBYLD2!BD$4,'[1]INTERNAL PARAMETERS-1'!$B$5:$J$44,3,FALSE)</f>
        <v>64.388934357254072</v>
      </c>
      <c r="BE43" s="44">
        <f>SBYLD1!BE43*VLOOKUP(SBYLD2!BE$4,'[1]INTERNAL PARAMETERS-1'!$B$5:$J$44,5,FALSE)*VLOOKUP(SBYLD2!BE$4,'[1]INTERNAL PARAMETERS-1'!$B$5:$J$44,6,FALSE)*VLOOKUP(SBYLD2!BE$4,'[1]INTERNAL PARAMETERS-1'!$B$5:$J$44,3,FALSE) + SBYLD1!BE43*(1-VLOOKUP(SBYLD2!BE$4,'[1]INTERNAL PARAMETERS-1'!$B$5:$J$44,5,FALSE))*VLOOKUP(SBYLD2!BE$4,'[1]INTERNAL PARAMETERS-1'!$B$5:$J$44,8,FALSE)*VLOOKUP(SBYLD2!BE$4,'[1]INTERNAL PARAMETERS-1'!$B$5:$J$44,3,FALSE)</f>
        <v>24.79559641319933</v>
      </c>
      <c r="BF43" s="44">
        <f>SBYLD1!BF43*VLOOKUP(SBYLD2!BF$4,'[1]INTERNAL PARAMETERS-1'!$B$5:$J$44,5,FALSE)*VLOOKUP(SBYLD2!BF$4,'[1]INTERNAL PARAMETERS-1'!$B$5:$J$44,6,FALSE)*VLOOKUP(SBYLD2!BF$4,'[1]INTERNAL PARAMETERS-1'!$B$5:$J$44,3,FALSE) + SBYLD1!BF43*(1-VLOOKUP(SBYLD2!BF$4,'[1]INTERNAL PARAMETERS-1'!$B$5:$J$44,5,FALSE))*VLOOKUP(SBYLD2!BF$4,'[1]INTERNAL PARAMETERS-1'!$B$5:$J$44,8,FALSE)*VLOOKUP(SBYLD2!BF$4,'[1]INTERNAL PARAMETERS-1'!$B$5:$J$44,3,FALSE)</f>
        <v>0</v>
      </c>
      <c r="BG43" s="44">
        <f>SBYLD1!BG43*VLOOKUP(SBYLD2!BG$4,'[1]INTERNAL PARAMETERS-1'!$B$5:$J$44,5,FALSE)*VLOOKUP(SBYLD2!BG$4,'[1]INTERNAL PARAMETERS-1'!$B$5:$J$44,6,FALSE)*VLOOKUP(SBYLD2!BG$4,'[1]INTERNAL PARAMETERS-1'!$B$5:$J$44,3,FALSE) + SBYLD1!BG43*(1-VLOOKUP(SBYLD2!BG$4,'[1]INTERNAL PARAMETERS-1'!$B$5:$J$44,5,FALSE))*VLOOKUP(SBYLD2!BG$4,'[1]INTERNAL PARAMETERS-1'!$B$5:$J$44,8,FALSE)*VLOOKUP(SBYLD2!BG$4,'[1]INTERNAL PARAMETERS-1'!$B$5:$J$44,3,FALSE)</f>
        <v>96.07912574999591</v>
      </c>
      <c r="BH43" s="44">
        <f>SBYLD1!BH43*VLOOKUP(SBYLD2!BH$4,'[1]INTERNAL PARAMETERS-1'!$B$5:$J$44,5,FALSE)*VLOOKUP(SBYLD2!BH$4,'[1]INTERNAL PARAMETERS-1'!$B$5:$J$44,6,FALSE)*VLOOKUP(SBYLD2!BH$4,'[1]INTERNAL PARAMETERS-1'!$B$5:$J$44,3,FALSE) + SBYLD1!BH43*(1-VLOOKUP(SBYLD2!BH$4,'[1]INTERNAL PARAMETERS-1'!$B$5:$J$44,5,FALSE))*VLOOKUP(SBYLD2!BH$4,'[1]INTERNAL PARAMETERS-1'!$B$5:$J$44,8,FALSE)*VLOOKUP(SBYLD2!BH$4,'[1]INTERNAL PARAMETERS-1'!$B$5:$J$44,3,FALSE)</f>
        <v>0.18960033497493312</v>
      </c>
      <c r="BI43" s="44">
        <f>SBYLD1!BI43*VLOOKUP(SBYLD2!BI$4,'[1]INTERNAL PARAMETERS-1'!$B$5:$J$44,5,FALSE)*VLOOKUP(SBYLD2!BI$4,'[1]INTERNAL PARAMETERS-1'!$B$5:$J$44,6,FALSE)*VLOOKUP(SBYLD2!BI$4,'[1]INTERNAL PARAMETERS-1'!$B$5:$J$44,3,FALSE) + SBYLD1!BI43*(1-VLOOKUP(SBYLD2!BI$4,'[1]INTERNAL PARAMETERS-1'!$B$5:$J$44,5,FALSE))*VLOOKUP(SBYLD2!BI$4,'[1]INTERNAL PARAMETERS-1'!$B$5:$J$44,8,FALSE)*VLOOKUP(SBYLD2!BI$4,'[1]INTERNAL PARAMETERS-1'!$B$5:$J$44,3,FALSE)</f>
        <v>0</v>
      </c>
      <c r="BJ43" s="44">
        <f>SBYLD1!BJ43*VLOOKUP(SBYLD2!BJ$4,'[1]INTERNAL PARAMETERS-1'!$B$5:$J$44,5,FALSE)*VLOOKUP(SBYLD2!BJ$4,'[1]INTERNAL PARAMETERS-1'!$B$5:$J$44,6,FALSE)*VLOOKUP(SBYLD2!BJ$4,'[1]INTERNAL PARAMETERS-1'!$B$5:$J$44,3,FALSE) + SBYLD1!BJ43*(1-VLOOKUP(SBYLD2!BJ$4,'[1]INTERNAL PARAMETERS-1'!$B$5:$J$44,5,FALSE))*VLOOKUP(SBYLD2!BJ$4,'[1]INTERNAL PARAMETERS-1'!$B$5:$J$44,8,FALSE)*VLOOKUP(SBYLD2!BJ$4,'[1]INTERNAL PARAMETERS-1'!$B$5:$J$44,3,FALSE)</f>
        <v>23.523663565007567</v>
      </c>
      <c r="BK43" s="44">
        <f>SBYLD1!BK43*VLOOKUP(SBYLD2!BK$4,'[1]INTERNAL PARAMETERS-1'!$B$5:$J$44,5,FALSE)*VLOOKUP(SBYLD2!BK$4,'[1]INTERNAL PARAMETERS-1'!$B$5:$J$44,6,FALSE)*VLOOKUP(SBYLD2!BK$4,'[1]INTERNAL PARAMETERS-1'!$B$5:$J$44,3,FALSE) + SBYLD1!BK43*(1-VLOOKUP(SBYLD2!BK$4,'[1]INTERNAL PARAMETERS-1'!$B$5:$J$44,5,FALSE))*VLOOKUP(SBYLD2!BK$4,'[1]INTERNAL PARAMETERS-1'!$B$5:$J$44,8,FALSE)*VLOOKUP(SBYLD2!BK$4,'[1]INTERNAL PARAMETERS-1'!$B$5:$J$44,3,FALSE)</f>
        <v>14.932356914425176</v>
      </c>
      <c r="BL43" s="44">
        <f>SBYLD1!BL43*VLOOKUP(SBYLD2!BL$4,'[1]INTERNAL PARAMETERS-1'!$B$5:$J$44,5,FALSE)*VLOOKUP(SBYLD2!BL$4,'[1]INTERNAL PARAMETERS-1'!$B$5:$J$44,6,FALSE)*VLOOKUP(SBYLD2!BL$4,'[1]INTERNAL PARAMETERS-1'!$B$5:$J$44,3,FALSE) + SBYLD1!BL43*(1-VLOOKUP(SBYLD2!BL$4,'[1]INTERNAL PARAMETERS-1'!$B$5:$J$44,5,FALSE))*VLOOKUP(SBYLD2!BL$4,'[1]INTERNAL PARAMETERS-1'!$B$5:$J$44,8,FALSE)*VLOOKUP(SBYLD2!BL$4,'[1]INTERNAL PARAMETERS-1'!$B$5:$J$44,3,FALSE)</f>
        <v>7.1512277957223684</v>
      </c>
      <c r="BM43" s="44">
        <f>SBYLD1!BM43*VLOOKUP(SBYLD2!BM$4,'[1]INTERNAL PARAMETERS-1'!$B$5:$J$44,5,FALSE)*VLOOKUP(SBYLD2!BM$4,'[1]INTERNAL PARAMETERS-1'!$B$5:$J$44,6,FALSE)*VLOOKUP(SBYLD2!BM$4,'[1]INTERNAL PARAMETERS-1'!$B$5:$J$44,3,FALSE) + SBYLD1!BM43*(1-VLOOKUP(SBYLD2!BM$4,'[1]INTERNAL PARAMETERS-1'!$B$5:$J$44,5,FALSE))*VLOOKUP(SBYLD2!BM$4,'[1]INTERNAL PARAMETERS-1'!$B$5:$J$44,8,FALSE)*VLOOKUP(SBYLD2!BM$4,'[1]INTERNAL PARAMETERS-1'!$B$5:$J$44,3,FALSE)</f>
        <v>0.96434501558165875</v>
      </c>
      <c r="BN43" s="44">
        <f>SBYLD1!BN43*VLOOKUP(SBYLD2!BN$4,'[1]INTERNAL PARAMETERS-1'!$B$5:$J$44,5,FALSE)*VLOOKUP(SBYLD2!BN$4,'[1]INTERNAL PARAMETERS-1'!$B$5:$J$44,6,FALSE)*VLOOKUP(SBYLD2!BN$4,'[1]INTERNAL PARAMETERS-1'!$B$5:$J$44,3,FALSE) + SBYLD1!BN43*(1-VLOOKUP(SBYLD2!BN$4,'[1]INTERNAL PARAMETERS-1'!$B$5:$J$44,5,FALSE))*VLOOKUP(SBYLD2!BN$4,'[1]INTERNAL PARAMETERS-1'!$B$5:$J$44,8,FALSE)*VLOOKUP(SBYLD2!BN$4,'[1]INTERNAL PARAMETERS-1'!$B$5:$J$44,3,FALSE)</f>
        <v>23.699242346891907</v>
      </c>
      <c r="BO43" s="44">
        <f>SBYLD1!BO43*VLOOKUP(SBYLD2!BO$4,'[1]INTERNAL PARAMETERS-1'!$B$5:$J$44,5,FALSE)*VLOOKUP(SBYLD2!BO$4,'[1]INTERNAL PARAMETERS-1'!$B$5:$J$44,6,FALSE)*VLOOKUP(SBYLD2!BO$4,'[1]INTERNAL PARAMETERS-1'!$B$5:$J$44,3,FALSE) + SBYLD1!BO43*(1-VLOOKUP(SBYLD2!BO$4,'[1]INTERNAL PARAMETERS-1'!$B$5:$J$44,5,FALSE))*VLOOKUP(SBYLD2!BO$4,'[1]INTERNAL PARAMETERS-1'!$B$5:$J$44,8,FALSE)*VLOOKUP(SBYLD2!BO$4,'[1]INTERNAL PARAMETERS-1'!$B$5:$J$44,3,FALSE)</f>
        <v>42.376077830872632</v>
      </c>
      <c r="BP43" s="44">
        <f>SBYLD1!BP43*VLOOKUP(SBYLD2!BP$4,'[1]INTERNAL PARAMETERS-1'!$B$5:$J$44,5,FALSE)*VLOOKUP(SBYLD2!BP$4,'[1]INTERNAL PARAMETERS-1'!$B$5:$J$44,6,FALSE)*VLOOKUP(SBYLD2!BP$4,'[1]INTERNAL PARAMETERS-1'!$B$5:$J$44,3,FALSE) + SBYLD1!BP43*(1-VLOOKUP(SBYLD2!BP$4,'[1]INTERNAL PARAMETERS-1'!$B$5:$J$44,5,FALSE))*VLOOKUP(SBYLD2!BP$4,'[1]INTERNAL PARAMETERS-1'!$B$5:$J$44,8,FALSE)*VLOOKUP(SBYLD2!BP$4,'[1]INTERNAL PARAMETERS-1'!$B$5:$J$44,3,FALSE)</f>
        <v>1.2885156834107037</v>
      </c>
      <c r="BQ43" s="44">
        <f>SBYLD1!BQ43*VLOOKUP(SBYLD2!BQ$4,'[1]INTERNAL PARAMETERS-1'!$B$5:$J$44,5,FALSE)*VLOOKUP(SBYLD2!BQ$4,'[1]INTERNAL PARAMETERS-1'!$B$5:$J$44,6,FALSE)*VLOOKUP(SBYLD2!BQ$4,'[1]INTERNAL PARAMETERS-1'!$B$5:$J$44,3,FALSE) + SBYLD1!BQ43*(1-VLOOKUP(SBYLD2!BQ$4,'[1]INTERNAL PARAMETERS-1'!$B$5:$J$44,5,FALSE))*VLOOKUP(SBYLD2!BQ$4,'[1]INTERNAL PARAMETERS-1'!$B$5:$J$44,8,FALSE)*VLOOKUP(SBYLD2!BQ$4,'[1]INTERNAL PARAMETERS-1'!$B$5:$J$44,3,FALSE)</f>
        <v>45.028434710561598</v>
      </c>
      <c r="BR43" s="44">
        <f>SBYLD1!BR43*VLOOKUP(SBYLD2!BR$4,'[1]INTERNAL PARAMETERS-1'!$B$5:$J$44,5,FALSE)*VLOOKUP(SBYLD2!BR$4,'[1]INTERNAL PARAMETERS-1'!$B$5:$J$44,6,FALSE)*VLOOKUP(SBYLD2!BR$4,'[1]INTERNAL PARAMETERS-1'!$B$5:$J$44,3,FALSE) + SBYLD1!BR43*(1-VLOOKUP(SBYLD2!BR$4,'[1]INTERNAL PARAMETERS-1'!$B$5:$J$44,5,FALSE))*VLOOKUP(SBYLD2!BR$4,'[1]INTERNAL PARAMETERS-1'!$B$5:$J$44,8,FALSE)*VLOOKUP(SBYLD2!BR$4,'[1]INTERNAL PARAMETERS-1'!$B$5:$J$44,3,FALSE)</f>
        <v>1.190378566316306</v>
      </c>
      <c r="BS43" s="44">
        <f>SBYLD1!BS43*VLOOKUP(SBYLD2!BS$4,'[1]INTERNAL PARAMETERS-1'!$B$5:$J$44,5,FALSE)*VLOOKUP(SBYLD2!BS$4,'[1]INTERNAL PARAMETERS-1'!$B$5:$J$44,6,FALSE)*VLOOKUP(SBYLD2!BS$4,'[1]INTERNAL PARAMETERS-1'!$B$5:$J$44,3,FALSE) + SBYLD1!BS43*(1-VLOOKUP(SBYLD2!BS$4,'[1]INTERNAL PARAMETERS-1'!$B$5:$J$44,5,FALSE))*VLOOKUP(SBYLD2!BS$4,'[1]INTERNAL PARAMETERS-1'!$B$5:$J$44,8,FALSE)*VLOOKUP(SBYLD2!BS$4,'[1]INTERNAL PARAMETERS-1'!$B$5:$J$44,3,FALSE)</f>
        <v>0.11425064276855169</v>
      </c>
      <c r="BT43" s="44">
        <f>SBYLD1!BT43*VLOOKUP(SBYLD2!BT$4,'[1]INTERNAL PARAMETERS-1'!$B$5:$J$44,5,FALSE)*VLOOKUP(SBYLD2!BT$4,'[1]INTERNAL PARAMETERS-1'!$B$5:$J$44,6,FALSE)*VLOOKUP(SBYLD2!BT$4,'[1]INTERNAL PARAMETERS-1'!$B$5:$J$44,3,FALSE) + SBYLD1!BT43*(1-VLOOKUP(SBYLD2!BT$4,'[1]INTERNAL PARAMETERS-1'!$B$5:$J$44,5,FALSE))*VLOOKUP(SBYLD2!BT$4,'[1]INTERNAL PARAMETERS-1'!$B$5:$J$44,8,FALSE)*VLOOKUP(SBYLD2!BT$4,'[1]INTERNAL PARAMETERS-1'!$B$5:$J$44,3,FALSE)</f>
        <v>0</v>
      </c>
      <c r="BU43" s="44">
        <f>SBYLD1!BU43*VLOOKUP(SBYLD2!BU$4,'[1]INTERNAL PARAMETERS-1'!$B$5:$J$44,5,FALSE)*VLOOKUP(SBYLD2!BU$4,'[1]INTERNAL PARAMETERS-1'!$B$5:$J$44,6,FALSE)*VLOOKUP(SBYLD2!BU$4,'[1]INTERNAL PARAMETERS-1'!$B$5:$J$44,3,FALSE) + SBYLD1!BU43*(1-VLOOKUP(SBYLD2!BU$4,'[1]INTERNAL PARAMETERS-1'!$B$5:$J$44,5,FALSE))*VLOOKUP(SBYLD2!BU$4,'[1]INTERNAL PARAMETERS-1'!$B$5:$J$44,8,FALSE)*VLOOKUP(SBYLD2!BU$4,'[1]INTERNAL PARAMETERS-1'!$B$5:$J$44,3,FALSE)</f>
        <v>0</v>
      </c>
      <c r="BV43" s="44">
        <f>SBYLD1!BV43*VLOOKUP(SBYLD2!BV$4,'[1]INTERNAL PARAMETERS-1'!$B$5:$J$44,5,FALSE)*VLOOKUP(SBYLD2!BV$4,'[1]INTERNAL PARAMETERS-1'!$B$5:$J$44,6,FALSE)*VLOOKUP(SBYLD2!BV$4,'[1]INTERNAL PARAMETERS-1'!$B$5:$J$44,3,FALSE) + SBYLD1!BV43*(1-VLOOKUP(SBYLD2!BV$4,'[1]INTERNAL PARAMETERS-1'!$B$5:$J$44,5,FALSE))*VLOOKUP(SBYLD2!BV$4,'[1]INTERNAL PARAMETERS-1'!$B$5:$J$44,8,FALSE)*VLOOKUP(SBYLD2!BV$4,'[1]INTERNAL PARAMETERS-1'!$B$5:$J$44,3,FALSE)</f>
        <v>0</v>
      </c>
      <c r="BW43" s="44">
        <f>SBYLD1!BW43*VLOOKUP(SBYLD2!BW$4,'[1]INTERNAL PARAMETERS-1'!$B$5:$J$44,5,FALSE)*VLOOKUP(SBYLD2!BW$4,'[1]INTERNAL PARAMETERS-1'!$B$5:$J$44,6,FALSE)*VLOOKUP(SBYLD2!BW$4,'[1]INTERNAL PARAMETERS-1'!$B$5:$J$44,3,FALSE) + SBYLD1!BW43*(1-VLOOKUP(SBYLD2!BW$4,'[1]INTERNAL PARAMETERS-1'!$B$5:$J$44,5,FALSE))*VLOOKUP(SBYLD2!BW$4,'[1]INTERNAL PARAMETERS-1'!$B$5:$J$44,8,FALSE)*VLOOKUP(SBYLD2!BW$4,'[1]INTERNAL PARAMETERS-1'!$B$5:$J$44,3,FALSE)</f>
        <v>0</v>
      </c>
      <c r="BX43" s="44">
        <f>SBYLD1!BX43*VLOOKUP(SBYLD2!BX$4,'[1]INTERNAL PARAMETERS-1'!$B$5:$J$44,5,FALSE)*VLOOKUP(SBYLD2!BX$4,'[1]INTERNAL PARAMETERS-1'!$B$5:$J$44,6,FALSE)*VLOOKUP(SBYLD2!BX$4,'[1]INTERNAL PARAMETERS-1'!$B$5:$J$44,3,FALSE) + SBYLD1!BX43*(1-VLOOKUP(SBYLD2!BX$4,'[1]INTERNAL PARAMETERS-1'!$B$5:$J$44,5,FALSE))*VLOOKUP(SBYLD2!BX$4,'[1]INTERNAL PARAMETERS-1'!$B$5:$J$44,8,FALSE)*VLOOKUP(SBYLD2!BX$4,'[1]INTERNAL PARAMETERS-1'!$B$5:$J$44,3,FALSE)</f>
        <v>0</v>
      </c>
      <c r="BY43" s="44">
        <f>SBYLD1!BY43*VLOOKUP(SBYLD2!BY$4,'[1]INTERNAL PARAMETERS-1'!$B$5:$J$44,5,FALSE)*VLOOKUP(SBYLD2!BY$4,'[1]INTERNAL PARAMETERS-1'!$B$5:$J$44,6,FALSE)*VLOOKUP(SBYLD2!BY$4,'[1]INTERNAL PARAMETERS-1'!$B$5:$J$44,3,FALSE) + SBYLD1!BY43*(1-VLOOKUP(SBYLD2!BY$4,'[1]INTERNAL PARAMETERS-1'!$B$5:$J$44,5,FALSE))*VLOOKUP(SBYLD2!BY$4,'[1]INTERNAL PARAMETERS-1'!$B$5:$J$44,8,FALSE)*VLOOKUP(SBYLD2!BY$4,'[1]INTERNAL PARAMETERS-1'!$B$5:$J$44,3,FALSE)</f>
        <v>0</v>
      </c>
      <c r="BZ43" s="44">
        <f>SBYLD1!BZ43*VLOOKUP(SBYLD2!BZ$4,'[1]INTERNAL PARAMETERS-1'!$B$5:$J$44,5,FALSE)*VLOOKUP(SBYLD2!BZ$4,'[1]INTERNAL PARAMETERS-1'!$B$5:$J$44,6,FALSE)*VLOOKUP(SBYLD2!BZ$4,'[1]INTERNAL PARAMETERS-1'!$B$5:$J$44,3,FALSE) + SBYLD1!BZ43*(1-VLOOKUP(SBYLD2!BZ$4,'[1]INTERNAL PARAMETERS-1'!$B$5:$J$44,5,FALSE))*VLOOKUP(SBYLD2!BZ$4,'[1]INTERNAL PARAMETERS-1'!$B$5:$J$44,8,FALSE)*VLOOKUP(SBYLD2!BZ$4,'[1]INTERNAL PARAMETERS-1'!$B$5:$J$44,3,FALSE)</f>
        <v>5.99220931400892E-2</v>
      </c>
      <c r="CA43" s="44">
        <f>SBYLD1!CA43*VLOOKUP(SBYLD2!CA$4,'[1]INTERNAL PARAMETERS-1'!$B$5:$J$44,5,FALSE)*VLOOKUP(SBYLD2!CA$4,'[1]INTERNAL PARAMETERS-1'!$B$5:$J$44,6,FALSE)*VLOOKUP(SBYLD2!CA$4,'[1]INTERNAL PARAMETERS-1'!$B$5:$J$44,3,FALSE) + SBYLD1!CA43*(1-VLOOKUP(SBYLD2!CA$4,'[1]INTERNAL PARAMETERS-1'!$B$5:$J$44,5,FALSE))*VLOOKUP(SBYLD2!CA$4,'[1]INTERNAL PARAMETERS-1'!$B$5:$J$44,8,FALSE)*VLOOKUP(SBYLD2!CA$4,'[1]INTERNAL PARAMETERS-1'!$B$5:$J$44,3,FALSE)</f>
        <v>0</v>
      </c>
      <c r="CB43" s="44">
        <f>SBYLD1!CB43*VLOOKUP(SBYLD2!CB$4,'[1]INTERNAL PARAMETERS-1'!$B$5:$J$44,5,FALSE)*VLOOKUP(SBYLD2!CB$4,'[1]INTERNAL PARAMETERS-1'!$B$5:$J$44,6,FALSE)*VLOOKUP(SBYLD2!CB$4,'[1]INTERNAL PARAMETERS-1'!$B$5:$J$44,3,FALSE) + SBYLD1!CB43*(1-VLOOKUP(SBYLD2!CB$4,'[1]INTERNAL PARAMETERS-1'!$B$5:$J$44,5,FALSE))*VLOOKUP(SBYLD2!CB$4,'[1]INTERNAL PARAMETERS-1'!$B$5:$J$44,8,FALSE)*VLOOKUP(SBYLD2!CB$4,'[1]INTERNAL PARAMETERS-1'!$B$5:$J$44,3,FALSE)</f>
        <v>0</v>
      </c>
      <c r="CC43" s="44">
        <f>SBYLD1!CC43*VLOOKUP(SBYLD2!CC$4,'[1]INTERNAL PARAMETERS-1'!$B$5:$J$44,5,FALSE)*VLOOKUP(SBYLD2!CC$4,'[1]INTERNAL PARAMETERS-1'!$B$5:$J$44,6,FALSE)*VLOOKUP(SBYLD2!CC$4,'[1]INTERNAL PARAMETERS-1'!$B$5:$J$44,3,FALSE) + SBYLD1!CC43*(1-VLOOKUP(SBYLD2!CC$4,'[1]INTERNAL PARAMETERS-1'!$B$5:$J$44,5,FALSE))*VLOOKUP(SBYLD2!CC$4,'[1]INTERNAL PARAMETERS-1'!$B$5:$J$44,8,FALSE)*VLOOKUP(SBYLD2!CC$4,'[1]INTERNAL PARAMETERS-1'!$B$5:$J$44,3,FALSE)</f>
        <v>0.15188806316575207</v>
      </c>
      <c r="CD43" s="44">
        <f>SBYLD1!CD43*VLOOKUP(SBYLD2!CD$4,'[1]INTERNAL PARAMETERS-1'!$B$5:$J$44,5,FALSE)*VLOOKUP(SBYLD2!CD$4,'[1]INTERNAL PARAMETERS-1'!$B$5:$J$44,6,FALSE)*VLOOKUP(SBYLD2!CD$4,'[1]INTERNAL PARAMETERS-1'!$B$5:$J$44,3,FALSE) + SBYLD1!CD43*(1-VLOOKUP(SBYLD2!CD$4,'[1]INTERNAL PARAMETERS-1'!$B$5:$J$44,5,FALSE))*VLOOKUP(SBYLD2!CD$4,'[1]INTERNAL PARAMETERS-1'!$B$5:$J$44,8,FALSE)*VLOOKUP(SBYLD2!CD$4,'[1]INTERNAL PARAMETERS-1'!$B$5:$J$44,3,FALSE)</f>
        <v>1.3591850038444553</v>
      </c>
      <c r="CE43" s="44">
        <f>SBYLD1!CE43*VLOOKUP(SBYLD2!CE$4,'[1]INTERNAL PARAMETERS-1'!$B$5:$J$44,5,FALSE)*VLOOKUP(SBYLD2!CE$4,'[1]INTERNAL PARAMETERS-1'!$B$5:$J$44,6,FALSE)*VLOOKUP(SBYLD2!CE$4,'[1]INTERNAL PARAMETERS-1'!$B$5:$J$44,3,FALSE) + SBYLD1!CE43*(1-VLOOKUP(SBYLD2!CE$4,'[1]INTERNAL PARAMETERS-1'!$B$5:$J$44,5,FALSE))*VLOOKUP(SBYLD2!CE$4,'[1]INTERNAL PARAMETERS-1'!$B$5:$J$44,8,FALSE)*VLOOKUP(SBYLD2!CE$4,'[1]INTERNAL PARAMETERS-1'!$B$5:$J$44,3,FALSE)</f>
        <v>1.5752961979762292</v>
      </c>
      <c r="CF43" s="44">
        <f>SBYLD1!CF43*VLOOKUP(SBYLD2!CF$4,'[1]INTERNAL PARAMETERS-1'!$B$5:$J$44,5,FALSE)*VLOOKUP(SBYLD2!CF$4,'[1]INTERNAL PARAMETERS-1'!$B$5:$J$44,6,FALSE)*VLOOKUP(SBYLD2!CF$4,'[1]INTERNAL PARAMETERS-1'!$B$5:$J$44,3,FALSE) + SBYLD1!CF43*(1-VLOOKUP(SBYLD2!CF$4,'[1]INTERNAL PARAMETERS-1'!$B$5:$J$44,5,FALSE))*VLOOKUP(SBYLD2!CF$4,'[1]INTERNAL PARAMETERS-1'!$B$5:$J$44,8,FALSE)*VLOOKUP(SBYLD2!CF$4,'[1]INTERNAL PARAMETERS-1'!$B$5:$J$44,3,FALSE)</f>
        <v>0.93473587857411511</v>
      </c>
      <c r="CG43" s="44">
        <f>SBYLD1!CG43*VLOOKUP(SBYLD2!CG$4,'[1]INTERNAL PARAMETERS-1'!$B$5:$J$44,5,FALSE)*VLOOKUP(SBYLD2!CG$4,'[1]INTERNAL PARAMETERS-1'!$B$5:$J$44,6,FALSE)*VLOOKUP(SBYLD2!CG$4,'[1]INTERNAL PARAMETERS-1'!$B$5:$J$44,3,FALSE) + SBYLD1!CG43*(1-VLOOKUP(SBYLD2!CG$4,'[1]INTERNAL PARAMETERS-1'!$B$5:$J$44,5,FALSE))*VLOOKUP(SBYLD2!CG$4,'[1]INTERNAL PARAMETERS-1'!$B$5:$J$44,8,FALSE)*VLOOKUP(SBYLD2!CG$4,'[1]INTERNAL PARAMETERS-1'!$B$5:$J$44,3,FALSE)</f>
        <v>1.3771188523605944E-2</v>
      </c>
      <c r="CH43" s="43">
        <f>SBYLD1!CH43*VLOOKUP(SBYLD2!CH$4,'[1]INTERNAL PARAMETERS-1'!$B$5:$J$44,5,FALSE)*VLOOKUP(SBYLD2!CH$4,'[1]INTERNAL PARAMETERS-1'!$B$5:$J$44,6,FALSE)*VLOOKUP(SBYLD2!CH$4,'[1]INTERNAL PARAMETERS-1'!$B$5:$J$44,3,FALSE) + SBYLD1!CH43*(1-VLOOKUP(SBYLD2!CH$4,'[1]INTERNAL PARAMETERS-1'!$B$5:$J$44,5,FALSE))*VLOOKUP(SBYLD2!CH$4,'[1]INTERNAL PARAMETERS-1'!$B$5:$J$44,8,FALSE)*VLOOKUP(SBYLD2!CH$4,'[1]INTERNAL PARAMETERS-1'!$B$5:$J$44,3,FALSE)</f>
        <v>0</v>
      </c>
      <c r="CJ43" s="45">
        <f t="shared" si="0"/>
        <v>27276.115624758488</v>
      </c>
      <c r="CK43" s="43">
        <f t="shared" si="1"/>
        <v>693.98964389646301</v>
      </c>
    </row>
    <row r="44" spans="2:89">
      <c r="B44" s="58" t="s">
        <v>4</v>
      </c>
      <c r="C44" s="57" t="s">
        <v>59</v>
      </c>
      <c r="D44" s="57" t="s">
        <v>55</v>
      </c>
      <c r="E44" s="128">
        <f>SB!S44</f>
        <v>143593.61428530398</v>
      </c>
      <c r="F44" s="59">
        <f>'[1]INTERNAL PARAMETERS-1'!M8</f>
        <v>68.824999999999989</v>
      </c>
      <c r="G44" s="45">
        <f>SBYLD1!G44*VLOOKUP(SBYLD2!G$4,'[1]INTERNAL PARAMETERS-1'!$B$5:$J$44,5,FALSE)*VLOOKUP(SBYLD2!G$4,'[1]INTERNAL PARAMETERS-1'!$B$5:$J$44,7,FALSE)*SBYLD2!$F44 + SBYLD1!G44*(1-VLOOKUP(SBYLD2!G$4,'[1]INTERNAL PARAMETERS-1'!$B$5:$J$44,5,FALSE))*VLOOKUP(SBYLD2!G$4,'[1]INTERNAL PARAMETERS-1'!$B$5:$J$44,9,FALSE)*SBYLD2!$F44</f>
        <v>18115.494160480557</v>
      </c>
      <c r="H44" s="44">
        <f>SBYLD1!H44*VLOOKUP(SBYLD2!H$4,'[1]INTERNAL PARAMETERS-1'!$B$5:$J$44,5,FALSE)*VLOOKUP(SBYLD2!H$4,'[1]INTERNAL PARAMETERS-1'!$B$5:$J$44,7,FALSE)*SBYLD2!$F44 + SBYLD1!H44*(1-VLOOKUP(SBYLD2!H$4,'[1]INTERNAL PARAMETERS-1'!$B$5:$J$44,5,FALSE))*VLOOKUP(SBYLD2!H$4,'[1]INTERNAL PARAMETERS-1'!$B$5:$J$44,9,FALSE)*SBYLD2!$F44</f>
        <v>13463.482775927583</v>
      </c>
      <c r="I44" s="44">
        <f>SBYLD1!I44*VLOOKUP(SBYLD2!I$4,'[1]INTERNAL PARAMETERS-1'!$B$5:$J$44,5,FALSE)*VLOOKUP(SBYLD2!I$4,'[1]INTERNAL PARAMETERS-1'!$B$5:$J$44,7,FALSE)*SBYLD2!$F44 + SBYLD1!I44*(1-VLOOKUP(SBYLD2!I$4,'[1]INTERNAL PARAMETERS-1'!$B$5:$J$44,5,FALSE))*VLOOKUP(SBYLD2!I$4,'[1]INTERNAL PARAMETERS-1'!$B$5:$J$44,9,FALSE)*SBYLD2!$F44</f>
        <v>25407.786680321758</v>
      </c>
      <c r="J44" s="44">
        <f>SBYLD1!J44*VLOOKUP(SBYLD2!J$4,'[1]INTERNAL PARAMETERS-1'!$B$5:$J$44,5,FALSE)*VLOOKUP(SBYLD2!J$4,'[1]INTERNAL PARAMETERS-1'!$B$5:$J$44,7,FALSE)*SBYLD2!$F44 + SBYLD1!J44*(1-VLOOKUP(SBYLD2!J$4,'[1]INTERNAL PARAMETERS-1'!$B$5:$J$44,5,FALSE))*VLOOKUP(SBYLD2!J$4,'[1]INTERNAL PARAMETERS-1'!$B$5:$J$44,9,FALSE)*SBYLD2!$F44</f>
        <v>0</v>
      </c>
      <c r="K44" s="44">
        <f>SBYLD1!K44*VLOOKUP(SBYLD2!K$4,'[1]INTERNAL PARAMETERS-1'!$B$5:$J$44,5,FALSE)*VLOOKUP(SBYLD2!K$4,'[1]INTERNAL PARAMETERS-1'!$B$5:$J$44,7,FALSE)*SBYLD2!$F44 + SBYLD1!K44*(1-VLOOKUP(SBYLD2!K$4,'[1]INTERNAL PARAMETERS-1'!$B$5:$J$44,5,FALSE))*VLOOKUP(SBYLD2!K$4,'[1]INTERNAL PARAMETERS-1'!$B$5:$J$44,9,FALSE)*SBYLD2!$F44</f>
        <v>117.00777174247119</v>
      </c>
      <c r="L44" s="44">
        <f>SBYLD1!L44*VLOOKUP(SBYLD2!L$4,'[1]INTERNAL PARAMETERS-1'!$B$5:$J$44,5,FALSE)*VLOOKUP(SBYLD2!L$4,'[1]INTERNAL PARAMETERS-1'!$B$5:$J$44,7,FALSE)*SBYLD2!$F44 + SBYLD1!L44*(1-VLOOKUP(SBYLD2!L$4,'[1]INTERNAL PARAMETERS-1'!$B$5:$J$44,5,FALSE))*VLOOKUP(SBYLD2!L$4,'[1]INTERNAL PARAMETERS-1'!$B$5:$J$44,9,FALSE)*SBYLD2!$F44</f>
        <v>0</v>
      </c>
      <c r="M44" s="44">
        <f>SBYLD1!M44*VLOOKUP(SBYLD2!M$4,'[1]INTERNAL PARAMETERS-1'!$B$5:$J$44,5,FALSE)*VLOOKUP(SBYLD2!M$4,'[1]INTERNAL PARAMETERS-1'!$B$5:$J$44,7,FALSE)*SBYLD2!$F44 + SBYLD1!M44*(1-VLOOKUP(SBYLD2!M$4,'[1]INTERNAL PARAMETERS-1'!$B$5:$J$44,5,FALSE))*VLOOKUP(SBYLD2!M$4,'[1]INTERNAL PARAMETERS-1'!$B$5:$J$44,9,FALSE)*SBYLD2!$F44</f>
        <v>336.67720081237866</v>
      </c>
      <c r="N44" s="44">
        <f>SBYLD1!N44*VLOOKUP(SBYLD2!N$4,'[1]INTERNAL PARAMETERS-1'!$B$5:$J$44,5,FALSE)*VLOOKUP(SBYLD2!N$4,'[1]INTERNAL PARAMETERS-1'!$B$5:$J$44,7,FALSE)*SBYLD2!$F44 + SBYLD1!N44*(1-VLOOKUP(SBYLD2!N$4,'[1]INTERNAL PARAMETERS-1'!$B$5:$J$44,5,FALSE))*VLOOKUP(SBYLD2!N$4,'[1]INTERNAL PARAMETERS-1'!$B$5:$J$44,9,FALSE)*SBYLD2!$F44</f>
        <v>199.48468663604774</v>
      </c>
      <c r="O44" s="44">
        <f>SBYLD1!O44*VLOOKUP(SBYLD2!O$4,'[1]INTERNAL PARAMETERS-1'!$B$5:$J$44,5,FALSE)*VLOOKUP(SBYLD2!O$4,'[1]INTERNAL PARAMETERS-1'!$B$5:$J$44,7,FALSE)*SBYLD2!$F44 + SBYLD1!O44*(1-VLOOKUP(SBYLD2!O$4,'[1]INTERNAL PARAMETERS-1'!$B$5:$J$44,5,FALSE))*VLOOKUP(SBYLD2!O$4,'[1]INTERNAL PARAMETERS-1'!$B$5:$J$44,9,FALSE)*SBYLD2!$F44</f>
        <v>0</v>
      </c>
      <c r="P44" s="44">
        <f>SBYLD1!P44*VLOOKUP(SBYLD2!P$4,'[1]INTERNAL PARAMETERS-1'!$B$5:$J$44,5,FALSE)*VLOOKUP(SBYLD2!P$4,'[1]INTERNAL PARAMETERS-1'!$B$5:$J$44,7,FALSE)*SBYLD2!$F44 + SBYLD1!P44*(1-VLOOKUP(SBYLD2!P$4,'[1]INTERNAL PARAMETERS-1'!$B$5:$J$44,5,FALSE))*VLOOKUP(SBYLD2!P$4,'[1]INTERNAL PARAMETERS-1'!$B$5:$J$44,9,FALSE)*SBYLD2!$F44</f>
        <v>0</v>
      </c>
      <c r="Q44" s="44">
        <f>SBYLD1!Q44*VLOOKUP(SBYLD2!Q$4,'[1]INTERNAL PARAMETERS-1'!$B$5:$J$44,5,FALSE)*VLOOKUP(SBYLD2!Q$4,'[1]INTERNAL PARAMETERS-1'!$B$5:$J$44,7,FALSE)*SBYLD2!$F44 + SBYLD1!Q44*(1-VLOOKUP(SBYLD2!Q$4,'[1]INTERNAL PARAMETERS-1'!$B$5:$J$44,5,FALSE))*VLOOKUP(SBYLD2!Q$4,'[1]INTERNAL PARAMETERS-1'!$B$5:$J$44,9,FALSE)*SBYLD2!$F44</f>
        <v>0</v>
      </c>
      <c r="R44" s="44">
        <f>SBYLD1!R44*VLOOKUP(SBYLD2!R$4,'[1]INTERNAL PARAMETERS-1'!$B$5:$J$44,5,FALSE)*VLOOKUP(SBYLD2!R$4,'[1]INTERNAL PARAMETERS-1'!$B$5:$J$44,7,FALSE)*SBYLD2!$F44 + SBYLD1!R44*(1-VLOOKUP(SBYLD2!R$4,'[1]INTERNAL PARAMETERS-1'!$B$5:$J$44,5,FALSE))*VLOOKUP(SBYLD2!R$4,'[1]INTERNAL PARAMETERS-1'!$B$5:$J$44,9,FALSE)*SBYLD2!$F44</f>
        <v>207.9347537870344</v>
      </c>
      <c r="S44" s="44">
        <f>SBYLD1!S44*VLOOKUP(SBYLD2!S$4,'[1]INTERNAL PARAMETERS-1'!$B$5:$J$44,5,FALSE)*VLOOKUP(SBYLD2!S$4,'[1]INTERNAL PARAMETERS-1'!$B$5:$J$44,7,FALSE)*SBYLD2!$F44 + SBYLD1!S44*(1-VLOOKUP(SBYLD2!S$4,'[1]INTERNAL PARAMETERS-1'!$B$5:$J$44,5,FALSE))*VLOOKUP(SBYLD2!S$4,'[1]INTERNAL PARAMETERS-1'!$B$5:$J$44,9,FALSE)*SBYLD2!$F44</f>
        <v>3758.166685956714</v>
      </c>
      <c r="T44" s="44">
        <f>SBYLD1!T44*VLOOKUP(SBYLD2!T$4,'[1]INTERNAL PARAMETERS-1'!$B$5:$J$44,5,FALSE)*VLOOKUP(SBYLD2!T$4,'[1]INTERNAL PARAMETERS-1'!$B$5:$J$44,7,FALSE)*SBYLD2!$F44 + SBYLD1!T44*(1-VLOOKUP(SBYLD2!T$4,'[1]INTERNAL PARAMETERS-1'!$B$5:$J$44,5,FALSE))*VLOOKUP(SBYLD2!T$4,'[1]INTERNAL PARAMETERS-1'!$B$5:$J$44,9,FALSE)*SBYLD2!$F44</f>
        <v>701.77979403124107</v>
      </c>
      <c r="U44" s="44">
        <f>SBYLD1!U44*VLOOKUP(SBYLD2!U$4,'[1]INTERNAL PARAMETERS-1'!$B$5:$J$44,5,FALSE)*VLOOKUP(SBYLD2!U$4,'[1]INTERNAL PARAMETERS-1'!$B$5:$J$44,7,FALSE)*SBYLD2!$F44 + SBYLD1!U44*(1-VLOOKUP(SBYLD2!U$4,'[1]INTERNAL PARAMETERS-1'!$B$5:$J$44,5,FALSE))*VLOOKUP(SBYLD2!U$4,'[1]INTERNAL PARAMETERS-1'!$B$5:$J$44,9,FALSE)*SBYLD2!$F44</f>
        <v>332.86143995509843</v>
      </c>
      <c r="V44" s="44">
        <f>SBYLD1!V44*VLOOKUP(SBYLD2!V$4,'[1]INTERNAL PARAMETERS-1'!$B$5:$J$44,5,FALSE)*VLOOKUP(SBYLD2!V$4,'[1]INTERNAL PARAMETERS-1'!$B$5:$J$44,7,FALSE)*SBYLD2!$F44 + SBYLD1!V44*(1-VLOOKUP(SBYLD2!V$4,'[1]INTERNAL PARAMETERS-1'!$B$5:$J$44,5,FALSE))*VLOOKUP(SBYLD2!V$4,'[1]INTERNAL PARAMETERS-1'!$B$5:$J$44,9,FALSE)*SBYLD2!$F44</f>
        <v>4050.6393201104593</v>
      </c>
      <c r="W44" s="44">
        <f>SBYLD1!W44*VLOOKUP(SBYLD2!W$4,'[1]INTERNAL PARAMETERS-1'!$B$5:$J$44,5,FALSE)*VLOOKUP(SBYLD2!W$4,'[1]INTERNAL PARAMETERS-1'!$B$5:$J$44,7,FALSE)*SBYLD2!$F44 + SBYLD1!W44*(1-VLOOKUP(SBYLD2!W$4,'[1]INTERNAL PARAMETERS-1'!$B$5:$J$44,5,FALSE))*VLOOKUP(SBYLD2!W$4,'[1]INTERNAL PARAMETERS-1'!$B$5:$J$44,9,FALSE)*SBYLD2!$F44</f>
        <v>0</v>
      </c>
      <c r="X44" s="44">
        <f>SBYLD1!X44*VLOOKUP(SBYLD2!X$4,'[1]INTERNAL PARAMETERS-1'!$B$5:$J$44,5,FALSE)*VLOOKUP(SBYLD2!X$4,'[1]INTERNAL PARAMETERS-1'!$B$5:$J$44,7,FALSE)*SBYLD2!$F44 + SBYLD1!X44*(1-VLOOKUP(SBYLD2!X$4,'[1]INTERNAL PARAMETERS-1'!$B$5:$J$44,5,FALSE))*VLOOKUP(SBYLD2!X$4,'[1]INTERNAL PARAMETERS-1'!$B$5:$J$44,9,FALSE)*SBYLD2!$F44</f>
        <v>0</v>
      </c>
      <c r="Y44" s="44">
        <f>SBYLD1!Y44*VLOOKUP(SBYLD2!Y$4,'[1]INTERNAL PARAMETERS-1'!$B$5:$J$44,5,FALSE)*VLOOKUP(SBYLD2!Y$4,'[1]INTERNAL PARAMETERS-1'!$B$5:$J$44,7,FALSE)*SBYLD2!$F44 + SBYLD1!Y44*(1-VLOOKUP(SBYLD2!Y$4,'[1]INTERNAL PARAMETERS-1'!$B$5:$J$44,5,FALSE))*VLOOKUP(SBYLD2!Y$4,'[1]INTERNAL PARAMETERS-1'!$B$5:$J$44,9,FALSE)*SBYLD2!$F44</f>
        <v>0</v>
      </c>
      <c r="Z44" s="44">
        <f>SBYLD1!Z44*VLOOKUP(SBYLD2!Z$4,'[1]INTERNAL PARAMETERS-1'!$B$5:$J$44,5,FALSE)*VLOOKUP(SBYLD2!Z$4,'[1]INTERNAL PARAMETERS-1'!$B$5:$J$44,7,FALSE)*SBYLD2!$F44 + SBYLD1!Z44*(1-VLOOKUP(SBYLD2!Z$4,'[1]INTERNAL PARAMETERS-1'!$B$5:$J$44,5,FALSE))*VLOOKUP(SBYLD2!Z$4,'[1]INTERNAL PARAMETERS-1'!$B$5:$J$44,9,FALSE)*SBYLD2!$F44</f>
        <v>0</v>
      </c>
      <c r="AA44" s="44">
        <f>SBYLD1!AA44*VLOOKUP(SBYLD2!AA$4,'[1]INTERNAL PARAMETERS-1'!$B$5:$J$44,5,FALSE)*VLOOKUP(SBYLD2!AA$4,'[1]INTERNAL PARAMETERS-1'!$B$5:$J$44,7,FALSE)*SBYLD2!$F44 + SBYLD1!AA44*(1-VLOOKUP(SBYLD2!AA$4,'[1]INTERNAL PARAMETERS-1'!$B$5:$J$44,5,FALSE))*VLOOKUP(SBYLD2!AA$4,'[1]INTERNAL PARAMETERS-1'!$B$5:$J$44,9,FALSE)*SBYLD2!$F44</f>
        <v>0</v>
      </c>
      <c r="AB44" s="44">
        <f>SBYLD1!AB44*VLOOKUP(SBYLD2!AB$4,'[1]INTERNAL PARAMETERS-1'!$B$5:$J$44,5,FALSE)*VLOOKUP(SBYLD2!AB$4,'[1]INTERNAL PARAMETERS-1'!$B$5:$J$44,7,FALSE)*SBYLD2!$F44 + SBYLD1!AB44*(1-VLOOKUP(SBYLD2!AB$4,'[1]INTERNAL PARAMETERS-1'!$B$5:$J$44,5,FALSE))*VLOOKUP(SBYLD2!AB$4,'[1]INTERNAL PARAMETERS-1'!$B$5:$J$44,9,FALSE)*SBYLD2!$F44</f>
        <v>0</v>
      </c>
      <c r="AC44" s="44">
        <f>SBYLD1!AC44*VLOOKUP(SBYLD2!AC$4,'[1]INTERNAL PARAMETERS-1'!$B$5:$J$44,5,FALSE)*VLOOKUP(SBYLD2!AC$4,'[1]INTERNAL PARAMETERS-1'!$B$5:$J$44,7,FALSE)*SBYLD2!$F44 + SBYLD1!AC44*(1-VLOOKUP(SBYLD2!AC$4,'[1]INTERNAL PARAMETERS-1'!$B$5:$J$44,5,FALSE))*VLOOKUP(SBYLD2!AC$4,'[1]INTERNAL PARAMETERS-1'!$B$5:$J$44,9,FALSE)*SBYLD2!$F44</f>
        <v>0</v>
      </c>
      <c r="AD44" s="44">
        <f>SBYLD1!AD44*VLOOKUP(SBYLD2!AD$4,'[1]INTERNAL PARAMETERS-1'!$B$5:$J$44,5,FALSE)*VLOOKUP(SBYLD2!AD$4,'[1]INTERNAL PARAMETERS-1'!$B$5:$J$44,7,FALSE)*SBYLD2!$F44 + SBYLD1!AD44*(1-VLOOKUP(SBYLD2!AD$4,'[1]INTERNAL PARAMETERS-1'!$B$5:$J$44,5,FALSE))*VLOOKUP(SBYLD2!AD$4,'[1]INTERNAL PARAMETERS-1'!$B$5:$J$44,9,FALSE)*SBYLD2!$F44</f>
        <v>0</v>
      </c>
      <c r="AE44" s="44">
        <f>SBYLD1!AE44*VLOOKUP(SBYLD2!AE$4,'[1]INTERNAL PARAMETERS-1'!$B$5:$J$44,5,FALSE)*VLOOKUP(SBYLD2!AE$4,'[1]INTERNAL PARAMETERS-1'!$B$5:$J$44,7,FALSE)*SBYLD2!$F44 + SBYLD1!AE44*(1-VLOOKUP(SBYLD2!AE$4,'[1]INTERNAL PARAMETERS-1'!$B$5:$J$44,5,FALSE))*VLOOKUP(SBYLD2!AE$4,'[1]INTERNAL PARAMETERS-1'!$B$5:$J$44,9,FALSE)*SBYLD2!$F44</f>
        <v>0</v>
      </c>
      <c r="AF44" s="44">
        <f>SBYLD1!AF44*VLOOKUP(SBYLD2!AF$4,'[1]INTERNAL PARAMETERS-1'!$B$5:$J$44,5,FALSE)*VLOOKUP(SBYLD2!AF$4,'[1]INTERNAL PARAMETERS-1'!$B$5:$J$44,7,FALSE)*SBYLD2!$F44 + SBYLD1!AF44*(1-VLOOKUP(SBYLD2!AF$4,'[1]INTERNAL PARAMETERS-1'!$B$5:$J$44,5,FALSE))*VLOOKUP(SBYLD2!AF$4,'[1]INTERNAL PARAMETERS-1'!$B$5:$J$44,9,FALSE)*SBYLD2!$F44</f>
        <v>67.565947301132027</v>
      </c>
      <c r="AG44" s="44">
        <f>SBYLD1!AG44*VLOOKUP(SBYLD2!AG$4,'[1]INTERNAL PARAMETERS-1'!$B$5:$J$44,5,FALSE)*VLOOKUP(SBYLD2!AG$4,'[1]INTERNAL PARAMETERS-1'!$B$5:$J$44,7,FALSE)*SBYLD2!$F44 + SBYLD1!AG44*(1-VLOOKUP(SBYLD2!AG$4,'[1]INTERNAL PARAMETERS-1'!$B$5:$J$44,5,FALSE))*VLOOKUP(SBYLD2!AG$4,'[1]INTERNAL PARAMETERS-1'!$B$5:$J$44,9,FALSE)*SBYLD2!$F44</f>
        <v>0</v>
      </c>
      <c r="AH44" s="44">
        <f>SBYLD1!AH44*VLOOKUP(SBYLD2!AH$4,'[1]INTERNAL PARAMETERS-1'!$B$5:$J$44,5,FALSE)*VLOOKUP(SBYLD2!AH$4,'[1]INTERNAL PARAMETERS-1'!$B$5:$J$44,7,FALSE)*SBYLD2!$F44 + SBYLD1!AH44*(1-VLOOKUP(SBYLD2!AH$4,'[1]INTERNAL PARAMETERS-1'!$B$5:$J$44,5,FALSE))*VLOOKUP(SBYLD2!AH$4,'[1]INTERNAL PARAMETERS-1'!$B$5:$J$44,9,FALSE)*SBYLD2!$F44</f>
        <v>19.057062059293649</v>
      </c>
      <c r="AI44" s="44">
        <f>SBYLD1!AI44*VLOOKUP(SBYLD2!AI$4,'[1]INTERNAL PARAMETERS-1'!$B$5:$J$44,5,FALSE)*VLOOKUP(SBYLD2!AI$4,'[1]INTERNAL PARAMETERS-1'!$B$5:$J$44,7,FALSE)*SBYLD2!$F44 + SBYLD1!AI44*(1-VLOOKUP(SBYLD2!AI$4,'[1]INTERNAL PARAMETERS-1'!$B$5:$J$44,5,FALSE))*VLOOKUP(SBYLD2!AI$4,'[1]INTERNAL PARAMETERS-1'!$B$5:$J$44,9,FALSE)*SBYLD2!$F44</f>
        <v>54.148028326956343</v>
      </c>
      <c r="AJ44" s="44">
        <f>SBYLD1!AJ44*VLOOKUP(SBYLD2!AJ$4,'[1]INTERNAL PARAMETERS-1'!$B$5:$J$44,5,FALSE)*VLOOKUP(SBYLD2!AJ$4,'[1]INTERNAL PARAMETERS-1'!$B$5:$J$44,7,FALSE)*SBYLD2!$F44 + SBYLD1!AJ44*(1-VLOOKUP(SBYLD2!AJ$4,'[1]INTERNAL PARAMETERS-1'!$B$5:$J$44,5,FALSE))*VLOOKUP(SBYLD2!AJ$4,'[1]INTERNAL PARAMETERS-1'!$B$5:$J$44,9,FALSE)*SBYLD2!$F44</f>
        <v>270.30233224349053</v>
      </c>
      <c r="AK44" s="44">
        <f>SBYLD1!AK44*VLOOKUP(SBYLD2!AK$4,'[1]INTERNAL PARAMETERS-1'!$B$5:$J$44,5,FALSE)*VLOOKUP(SBYLD2!AK$4,'[1]INTERNAL PARAMETERS-1'!$B$5:$J$44,7,FALSE)*SBYLD2!$F44 + SBYLD1!AK44*(1-VLOOKUP(SBYLD2!AK$4,'[1]INTERNAL PARAMETERS-1'!$B$5:$J$44,5,FALSE))*VLOOKUP(SBYLD2!AK$4,'[1]INTERNAL PARAMETERS-1'!$B$5:$J$44,9,FALSE)*SBYLD2!$F44</f>
        <v>76.271732691388607</v>
      </c>
      <c r="AL44" s="44">
        <f>SBYLD1!AL44*VLOOKUP(SBYLD2!AL$4,'[1]INTERNAL PARAMETERS-1'!$B$5:$J$44,5,FALSE)*VLOOKUP(SBYLD2!AL$4,'[1]INTERNAL PARAMETERS-1'!$B$5:$J$44,7,FALSE)*SBYLD2!$F44 + SBYLD1!AL44*(1-VLOOKUP(SBYLD2!AL$4,'[1]INTERNAL PARAMETERS-1'!$B$5:$J$44,5,FALSE))*VLOOKUP(SBYLD2!AL$4,'[1]INTERNAL PARAMETERS-1'!$B$5:$J$44,9,FALSE)*SBYLD2!$F44</f>
        <v>0</v>
      </c>
      <c r="AM44" s="44">
        <f>SBYLD1!AM44*VLOOKUP(SBYLD2!AM$4,'[1]INTERNAL PARAMETERS-1'!$B$5:$J$44,5,FALSE)*VLOOKUP(SBYLD2!AM$4,'[1]INTERNAL PARAMETERS-1'!$B$5:$J$44,7,FALSE)*SBYLD2!$F44 + SBYLD1!AM44*(1-VLOOKUP(SBYLD2!AM$4,'[1]INTERNAL PARAMETERS-1'!$B$5:$J$44,5,FALSE))*VLOOKUP(SBYLD2!AM$4,'[1]INTERNAL PARAMETERS-1'!$B$5:$J$44,9,FALSE)*SBYLD2!$F44</f>
        <v>0</v>
      </c>
      <c r="AN44" s="44">
        <f>SBYLD1!AN44*VLOOKUP(SBYLD2!AN$4,'[1]INTERNAL PARAMETERS-1'!$B$5:$J$44,5,FALSE)*VLOOKUP(SBYLD2!AN$4,'[1]INTERNAL PARAMETERS-1'!$B$5:$J$44,7,FALSE)*SBYLD2!$F44 + SBYLD1!AN44*(1-VLOOKUP(SBYLD2!AN$4,'[1]INTERNAL PARAMETERS-1'!$B$5:$J$44,5,FALSE))*VLOOKUP(SBYLD2!AN$4,'[1]INTERNAL PARAMETERS-1'!$B$5:$J$44,9,FALSE)*SBYLD2!$F44</f>
        <v>0</v>
      </c>
      <c r="AO44" s="44">
        <f>SBYLD1!AO44*VLOOKUP(SBYLD2!AO$4,'[1]INTERNAL PARAMETERS-1'!$B$5:$J$44,5,FALSE)*VLOOKUP(SBYLD2!AO$4,'[1]INTERNAL PARAMETERS-1'!$B$5:$J$44,7,FALSE)*SBYLD2!$F44 + SBYLD1!AO44*(1-VLOOKUP(SBYLD2!AO$4,'[1]INTERNAL PARAMETERS-1'!$B$5:$J$44,5,FALSE))*VLOOKUP(SBYLD2!AO$4,'[1]INTERNAL PARAMETERS-1'!$B$5:$J$44,9,FALSE)*SBYLD2!$F44</f>
        <v>0</v>
      </c>
      <c r="AP44" s="44">
        <f>SBYLD1!AP44*VLOOKUP(SBYLD2!AP$4,'[1]INTERNAL PARAMETERS-1'!$B$5:$J$44,5,FALSE)*VLOOKUP(SBYLD2!AP$4,'[1]INTERNAL PARAMETERS-1'!$B$5:$J$44,7,FALSE)*SBYLD2!$F44 + SBYLD1!AP44*(1-VLOOKUP(SBYLD2!AP$4,'[1]INTERNAL PARAMETERS-1'!$B$5:$J$44,5,FALSE))*VLOOKUP(SBYLD2!AP$4,'[1]INTERNAL PARAMETERS-1'!$B$5:$J$44,9,FALSE)*SBYLD2!$F44</f>
        <v>0</v>
      </c>
      <c r="AQ44" s="44">
        <f>SBYLD1!AQ44*VLOOKUP(SBYLD2!AQ$4,'[1]INTERNAL PARAMETERS-1'!$B$5:$J$44,5,FALSE)*VLOOKUP(SBYLD2!AQ$4,'[1]INTERNAL PARAMETERS-1'!$B$5:$J$44,7,FALSE)*SBYLD2!$F44 + SBYLD1!AQ44*(1-VLOOKUP(SBYLD2!AQ$4,'[1]INTERNAL PARAMETERS-1'!$B$5:$J$44,5,FALSE))*VLOOKUP(SBYLD2!AQ$4,'[1]INTERNAL PARAMETERS-1'!$B$5:$J$44,9,FALSE)*SBYLD2!$F44</f>
        <v>0</v>
      </c>
      <c r="AR44" s="44">
        <f>SBYLD1!AR44*VLOOKUP(SBYLD2!AR$4,'[1]INTERNAL PARAMETERS-1'!$B$5:$J$44,5,FALSE)*VLOOKUP(SBYLD2!AR$4,'[1]INTERNAL PARAMETERS-1'!$B$5:$J$44,7,FALSE)*SBYLD2!$F44 + SBYLD1!AR44*(1-VLOOKUP(SBYLD2!AR$4,'[1]INTERNAL PARAMETERS-1'!$B$5:$J$44,5,FALSE))*VLOOKUP(SBYLD2!AR$4,'[1]INTERNAL PARAMETERS-1'!$B$5:$J$44,9,FALSE)*SBYLD2!$F44</f>
        <v>0</v>
      </c>
      <c r="AS44" s="44">
        <f>SBYLD1!AS44*VLOOKUP(SBYLD2!AS$4,'[1]INTERNAL PARAMETERS-1'!$B$5:$J$44,5,FALSE)*VLOOKUP(SBYLD2!AS$4,'[1]INTERNAL PARAMETERS-1'!$B$5:$J$44,7,FALSE)*SBYLD2!$F44 + SBYLD1!AS44*(1-VLOOKUP(SBYLD2!AS$4,'[1]INTERNAL PARAMETERS-1'!$B$5:$J$44,5,FALSE))*VLOOKUP(SBYLD2!AS$4,'[1]INTERNAL PARAMETERS-1'!$B$5:$J$44,9,FALSE)*SBYLD2!$F44</f>
        <v>0</v>
      </c>
      <c r="AT44" s="43">
        <f>SBYLD1!AT44*VLOOKUP(SBYLD2!AT$4,'[1]INTERNAL PARAMETERS-1'!$B$5:$J$44,5,FALSE)*VLOOKUP(SBYLD2!AT$4,'[1]INTERNAL PARAMETERS-1'!$B$5:$J$44,7,FALSE)*SBYLD2!$F44 + SBYLD1!AT44*(1-VLOOKUP(SBYLD2!AT$4,'[1]INTERNAL PARAMETERS-1'!$B$5:$J$44,5,FALSE))*VLOOKUP(SBYLD2!AT$4,'[1]INTERNAL PARAMETERS-1'!$B$5:$J$44,9,FALSE)*SBYLD2!$F44</f>
        <v>0</v>
      </c>
      <c r="AU44" s="45">
        <f>SBYLD1!AU44*VLOOKUP(SBYLD2!AU$4,'[1]INTERNAL PARAMETERS-1'!$B$5:$J$44,5,FALSE)*VLOOKUP(SBYLD2!AU$4,'[1]INTERNAL PARAMETERS-1'!$B$5:$J$44,6,FALSE)*VLOOKUP(SBYLD2!AU$4,'[1]INTERNAL PARAMETERS-1'!$B$5:$J$44,3,FALSE) + SBYLD1!AU44*(1-VLOOKUP(SBYLD2!AU$4,'[1]INTERNAL PARAMETERS-1'!$B$5:$J$44,5,FALSE))*VLOOKUP(SBYLD2!AU$4,'[1]INTERNAL PARAMETERS-1'!$B$5:$J$44,8,FALSE)*VLOOKUP(SBYLD2!AU$4,'[1]INTERNAL PARAMETERS-1'!$B$5:$J$44,3,FALSE)</f>
        <v>0</v>
      </c>
      <c r="AV44" s="44">
        <f>SBYLD1!AV44*VLOOKUP(SBYLD2!AV$4,'[1]INTERNAL PARAMETERS-1'!$B$5:$J$44,5,FALSE)*VLOOKUP(SBYLD2!AV$4,'[1]INTERNAL PARAMETERS-1'!$B$5:$J$44,6,FALSE)*VLOOKUP(SBYLD2!AV$4,'[1]INTERNAL PARAMETERS-1'!$B$5:$J$44,3,FALSE) + SBYLD1!AV44*(1-VLOOKUP(SBYLD2!AV$4,'[1]INTERNAL PARAMETERS-1'!$B$5:$J$44,5,FALSE))*VLOOKUP(SBYLD2!AV$4,'[1]INTERNAL PARAMETERS-1'!$B$5:$J$44,8,FALSE)*VLOOKUP(SBYLD2!AV$4,'[1]INTERNAL PARAMETERS-1'!$B$5:$J$44,3,FALSE)</f>
        <v>0</v>
      </c>
      <c r="AW44" s="44">
        <f>SBYLD1!AW44*VLOOKUP(SBYLD2!AW$4,'[1]INTERNAL PARAMETERS-1'!$B$5:$J$44,5,FALSE)*VLOOKUP(SBYLD2!AW$4,'[1]INTERNAL PARAMETERS-1'!$B$5:$J$44,6,FALSE)*VLOOKUP(SBYLD2!AW$4,'[1]INTERNAL PARAMETERS-1'!$B$5:$J$44,3,FALSE) + SBYLD1!AW44*(1-VLOOKUP(SBYLD2!AW$4,'[1]INTERNAL PARAMETERS-1'!$B$5:$J$44,5,FALSE))*VLOOKUP(SBYLD2!AW$4,'[1]INTERNAL PARAMETERS-1'!$B$5:$J$44,8,FALSE)*VLOOKUP(SBYLD2!AW$4,'[1]INTERNAL PARAMETERS-1'!$B$5:$J$44,3,FALSE)</f>
        <v>435.86487160544249</v>
      </c>
      <c r="AX44" s="44">
        <f>SBYLD1!AX44*VLOOKUP(SBYLD2!AX$4,'[1]INTERNAL PARAMETERS-1'!$B$5:$J$44,5,FALSE)*VLOOKUP(SBYLD2!AX$4,'[1]INTERNAL PARAMETERS-1'!$B$5:$J$44,6,FALSE)*VLOOKUP(SBYLD2!AX$4,'[1]INTERNAL PARAMETERS-1'!$B$5:$J$44,3,FALSE) + SBYLD1!AX44*(1-VLOOKUP(SBYLD2!AX$4,'[1]INTERNAL PARAMETERS-1'!$B$5:$J$44,5,FALSE))*VLOOKUP(SBYLD2!AX$4,'[1]INTERNAL PARAMETERS-1'!$B$5:$J$44,8,FALSE)*VLOOKUP(SBYLD2!AX$4,'[1]INTERNAL PARAMETERS-1'!$B$5:$J$44,3,FALSE)</f>
        <v>0</v>
      </c>
      <c r="AY44" s="44">
        <f>SBYLD1!AY44*VLOOKUP(SBYLD2!AY$4,'[1]INTERNAL PARAMETERS-1'!$B$5:$J$44,5,FALSE)*VLOOKUP(SBYLD2!AY$4,'[1]INTERNAL PARAMETERS-1'!$B$5:$J$44,6,FALSE)*VLOOKUP(SBYLD2!AY$4,'[1]INTERNAL PARAMETERS-1'!$B$5:$J$44,3,FALSE) + SBYLD1!AY44*(1-VLOOKUP(SBYLD2!AY$4,'[1]INTERNAL PARAMETERS-1'!$B$5:$J$44,5,FALSE))*VLOOKUP(SBYLD2!AY$4,'[1]INTERNAL PARAMETERS-1'!$B$5:$J$44,8,FALSE)*VLOOKUP(SBYLD2!AY$4,'[1]INTERNAL PARAMETERS-1'!$B$5:$J$44,3,FALSE)</f>
        <v>0</v>
      </c>
      <c r="AZ44" s="44">
        <f>SBYLD1!AZ44*VLOOKUP(SBYLD2!AZ$4,'[1]INTERNAL PARAMETERS-1'!$B$5:$J$44,5,FALSE)*VLOOKUP(SBYLD2!AZ$4,'[1]INTERNAL PARAMETERS-1'!$B$5:$J$44,6,FALSE)*VLOOKUP(SBYLD2!AZ$4,'[1]INTERNAL PARAMETERS-1'!$B$5:$J$44,3,FALSE) + SBYLD1!AZ44*(1-VLOOKUP(SBYLD2!AZ$4,'[1]INTERNAL PARAMETERS-1'!$B$5:$J$44,5,FALSE))*VLOOKUP(SBYLD2!AZ$4,'[1]INTERNAL PARAMETERS-1'!$B$5:$J$44,8,FALSE)*VLOOKUP(SBYLD2!AZ$4,'[1]INTERNAL PARAMETERS-1'!$B$5:$J$44,3,FALSE)</f>
        <v>0</v>
      </c>
      <c r="BA44" s="44">
        <f>SBYLD1!BA44*VLOOKUP(SBYLD2!BA$4,'[1]INTERNAL PARAMETERS-1'!$B$5:$J$44,5,FALSE)*VLOOKUP(SBYLD2!BA$4,'[1]INTERNAL PARAMETERS-1'!$B$5:$J$44,6,FALSE)*VLOOKUP(SBYLD2!BA$4,'[1]INTERNAL PARAMETERS-1'!$B$5:$J$44,3,FALSE) + SBYLD1!BA44*(1-VLOOKUP(SBYLD2!BA$4,'[1]INTERNAL PARAMETERS-1'!$B$5:$J$44,5,FALSE))*VLOOKUP(SBYLD2!BA$4,'[1]INTERNAL PARAMETERS-1'!$B$5:$J$44,8,FALSE)*VLOOKUP(SBYLD2!BA$4,'[1]INTERNAL PARAMETERS-1'!$B$5:$J$44,3,FALSE)</f>
        <v>57.728829579588243</v>
      </c>
      <c r="BB44" s="44">
        <f>SBYLD1!BB44*VLOOKUP(SBYLD2!BB$4,'[1]INTERNAL PARAMETERS-1'!$B$5:$J$44,5,FALSE)*VLOOKUP(SBYLD2!BB$4,'[1]INTERNAL PARAMETERS-1'!$B$5:$J$44,6,FALSE)*VLOOKUP(SBYLD2!BB$4,'[1]INTERNAL PARAMETERS-1'!$B$5:$J$44,3,FALSE) + SBYLD1!BB44*(1-VLOOKUP(SBYLD2!BB$4,'[1]INTERNAL PARAMETERS-1'!$B$5:$J$44,5,FALSE))*VLOOKUP(SBYLD2!BB$4,'[1]INTERNAL PARAMETERS-1'!$B$5:$J$44,8,FALSE)*VLOOKUP(SBYLD2!BB$4,'[1]INTERNAL PARAMETERS-1'!$B$5:$J$44,3,FALSE)</f>
        <v>170.70642594771806</v>
      </c>
      <c r="BC44" s="44">
        <f>SBYLD1!BC44*VLOOKUP(SBYLD2!BC$4,'[1]INTERNAL PARAMETERS-1'!$B$5:$J$44,5,FALSE)*VLOOKUP(SBYLD2!BC$4,'[1]INTERNAL PARAMETERS-1'!$B$5:$J$44,6,FALSE)*VLOOKUP(SBYLD2!BC$4,'[1]INTERNAL PARAMETERS-1'!$B$5:$J$44,3,FALSE) + SBYLD1!BC44*(1-VLOOKUP(SBYLD2!BC$4,'[1]INTERNAL PARAMETERS-1'!$B$5:$J$44,5,FALSE))*VLOOKUP(SBYLD2!BC$4,'[1]INTERNAL PARAMETERS-1'!$B$5:$J$44,8,FALSE)*VLOOKUP(SBYLD2!BC$4,'[1]INTERNAL PARAMETERS-1'!$B$5:$J$44,3,FALSE)</f>
        <v>63.078633780178642</v>
      </c>
      <c r="BD44" s="44">
        <f>SBYLD1!BD44*VLOOKUP(SBYLD2!BD$4,'[1]INTERNAL PARAMETERS-1'!$B$5:$J$44,5,FALSE)*VLOOKUP(SBYLD2!BD$4,'[1]INTERNAL PARAMETERS-1'!$B$5:$J$44,6,FALSE)*VLOOKUP(SBYLD2!BD$4,'[1]INTERNAL PARAMETERS-1'!$B$5:$J$44,3,FALSE) + SBYLD1!BD44*(1-VLOOKUP(SBYLD2!BD$4,'[1]INTERNAL PARAMETERS-1'!$B$5:$J$44,5,FALSE))*VLOOKUP(SBYLD2!BD$4,'[1]INTERNAL PARAMETERS-1'!$B$5:$J$44,8,FALSE)*VLOOKUP(SBYLD2!BD$4,'[1]INTERNAL PARAMETERS-1'!$B$5:$J$44,3,FALSE)</f>
        <v>111.96440631840498</v>
      </c>
      <c r="BE44" s="44">
        <f>SBYLD1!BE44*VLOOKUP(SBYLD2!BE$4,'[1]INTERNAL PARAMETERS-1'!$B$5:$J$44,5,FALSE)*VLOOKUP(SBYLD2!BE$4,'[1]INTERNAL PARAMETERS-1'!$B$5:$J$44,6,FALSE)*VLOOKUP(SBYLD2!BE$4,'[1]INTERNAL PARAMETERS-1'!$B$5:$J$44,3,FALSE) + SBYLD1!BE44*(1-VLOOKUP(SBYLD2!BE$4,'[1]INTERNAL PARAMETERS-1'!$B$5:$J$44,5,FALSE))*VLOOKUP(SBYLD2!BE$4,'[1]INTERNAL PARAMETERS-1'!$B$5:$J$44,8,FALSE)*VLOOKUP(SBYLD2!BE$4,'[1]INTERNAL PARAMETERS-1'!$B$5:$J$44,3,FALSE)</f>
        <v>77.848012827734067</v>
      </c>
      <c r="BF44" s="44">
        <f>SBYLD1!BF44*VLOOKUP(SBYLD2!BF$4,'[1]INTERNAL PARAMETERS-1'!$B$5:$J$44,5,FALSE)*VLOOKUP(SBYLD2!BF$4,'[1]INTERNAL PARAMETERS-1'!$B$5:$J$44,6,FALSE)*VLOOKUP(SBYLD2!BF$4,'[1]INTERNAL PARAMETERS-1'!$B$5:$J$44,3,FALSE) + SBYLD1!BF44*(1-VLOOKUP(SBYLD2!BF$4,'[1]INTERNAL PARAMETERS-1'!$B$5:$J$44,5,FALSE))*VLOOKUP(SBYLD2!BF$4,'[1]INTERNAL PARAMETERS-1'!$B$5:$J$44,8,FALSE)*VLOOKUP(SBYLD2!BF$4,'[1]INTERNAL PARAMETERS-1'!$B$5:$J$44,3,FALSE)</f>
        <v>0</v>
      </c>
      <c r="BG44" s="44">
        <f>SBYLD1!BG44*VLOOKUP(SBYLD2!BG$4,'[1]INTERNAL PARAMETERS-1'!$B$5:$J$44,5,FALSE)*VLOOKUP(SBYLD2!BG$4,'[1]INTERNAL PARAMETERS-1'!$B$5:$J$44,6,FALSE)*VLOOKUP(SBYLD2!BG$4,'[1]INTERNAL PARAMETERS-1'!$B$5:$J$44,3,FALSE) + SBYLD1!BG44*(1-VLOOKUP(SBYLD2!BG$4,'[1]INTERNAL PARAMETERS-1'!$B$5:$J$44,5,FALSE))*VLOOKUP(SBYLD2!BG$4,'[1]INTERNAL PARAMETERS-1'!$B$5:$J$44,8,FALSE)*VLOOKUP(SBYLD2!BG$4,'[1]INTERNAL PARAMETERS-1'!$B$5:$J$44,3,FALSE)</f>
        <v>81.437439544835811</v>
      </c>
      <c r="BH44" s="44">
        <f>SBYLD1!BH44*VLOOKUP(SBYLD2!BH$4,'[1]INTERNAL PARAMETERS-1'!$B$5:$J$44,5,FALSE)*VLOOKUP(SBYLD2!BH$4,'[1]INTERNAL PARAMETERS-1'!$B$5:$J$44,6,FALSE)*VLOOKUP(SBYLD2!BH$4,'[1]INTERNAL PARAMETERS-1'!$B$5:$J$44,3,FALSE) + SBYLD1!BH44*(1-VLOOKUP(SBYLD2!BH$4,'[1]INTERNAL PARAMETERS-1'!$B$5:$J$44,5,FALSE))*VLOOKUP(SBYLD2!BH$4,'[1]INTERNAL PARAMETERS-1'!$B$5:$J$44,8,FALSE)*VLOOKUP(SBYLD2!BH$4,'[1]INTERNAL PARAMETERS-1'!$B$5:$J$44,3,FALSE)</f>
        <v>0.31657562250932125</v>
      </c>
      <c r="BI44" s="44">
        <f>SBYLD1!BI44*VLOOKUP(SBYLD2!BI$4,'[1]INTERNAL PARAMETERS-1'!$B$5:$J$44,5,FALSE)*VLOOKUP(SBYLD2!BI$4,'[1]INTERNAL PARAMETERS-1'!$B$5:$J$44,6,FALSE)*VLOOKUP(SBYLD2!BI$4,'[1]INTERNAL PARAMETERS-1'!$B$5:$J$44,3,FALSE) + SBYLD1!BI44*(1-VLOOKUP(SBYLD2!BI$4,'[1]INTERNAL PARAMETERS-1'!$B$5:$J$44,5,FALSE))*VLOOKUP(SBYLD2!BI$4,'[1]INTERNAL PARAMETERS-1'!$B$5:$J$44,8,FALSE)*VLOOKUP(SBYLD2!BI$4,'[1]INTERNAL PARAMETERS-1'!$B$5:$J$44,3,FALSE)</f>
        <v>0</v>
      </c>
      <c r="BJ44" s="44">
        <f>SBYLD1!BJ44*VLOOKUP(SBYLD2!BJ$4,'[1]INTERNAL PARAMETERS-1'!$B$5:$J$44,5,FALSE)*VLOOKUP(SBYLD2!BJ$4,'[1]INTERNAL PARAMETERS-1'!$B$5:$J$44,6,FALSE)*VLOOKUP(SBYLD2!BJ$4,'[1]INTERNAL PARAMETERS-1'!$B$5:$J$44,3,FALSE) + SBYLD1!BJ44*(1-VLOOKUP(SBYLD2!BJ$4,'[1]INTERNAL PARAMETERS-1'!$B$5:$J$44,5,FALSE))*VLOOKUP(SBYLD2!BJ$4,'[1]INTERNAL PARAMETERS-1'!$B$5:$J$44,8,FALSE)*VLOOKUP(SBYLD2!BJ$4,'[1]INTERNAL PARAMETERS-1'!$B$5:$J$44,3,FALSE)</f>
        <v>35.610609186495289</v>
      </c>
      <c r="BK44" s="44">
        <f>SBYLD1!BK44*VLOOKUP(SBYLD2!BK$4,'[1]INTERNAL PARAMETERS-1'!$B$5:$J$44,5,FALSE)*VLOOKUP(SBYLD2!BK$4,'[1]INTERNAL PARAMETERS-1'!$B$5:$J$44,6,FALSE)*VLOOKUP(SBYLD2!BK$4,'[1]INTERNAL PARAMETERS-1'!$B$5:$J$44,3,FALSE) + SBYLD1!BK44*(1-VLOOKUP(SBYLD2!BK$4,'[1]INTERNAL PARAMETERS-1'!$B$5:$J$44,5,FALSE))*VLOOKUP(SBYLD2!BK$4,'[1]INTERNAL PARAMETERS-1'!$B$5:$J$44,8,FALSE)*VLOOKUP(SBYLD2!BK$4,'[1]INTERNAL PARAMETERS-1'!$B$5:$J$44,3,FALSE)</f>
        <v>36.092848942649006</v>
      </c>
      <c r="BL44" s="44">
        <f>SBYLD1!BL44*VLOOKUP(SBYLD2!BL$4,'[1]INTERNAL PARAMETERS-1'!$B$5:$J$44,5,FALSE)*VLOOKUP(SBYLD2!BL$4,'[1]INTERNAL PARAMETERS-1'!$B$5:$J$44,6,FALSE)*VLOOKUP(SBYLD2!BL$4,'[1]INTERNAL PARAMETERS-1'!$B$5:$J$44,3,FALSE) + SBYLD1!BL44*(1-VLOOKUP(SBYLD2!BL$4,'[1]INTERNAL PARAMETERS-1'!$B$5:$J$44,5,FALSE))*VLOOKUP(SBYLD2!BL$4,'[1]INTERNAL PARAMETERS-1'!$B$5:$J$44,8,FALSE)*VLOOKUP(SBYLD2!BL$4,'[1]INTERNAL PARAMETERS-1'!$B$5:$J$44,3,FALSE)</f>
        <v>49.556401893485493</v>
      </c>
      <c r="BM44" s="44">
        <f>SBYLD1!BM44*VLOOKUP(SBYLD2!BM$4,'[1]INTERNAL PARAMETERS-1'!$B$5:$J$44,5,FALSE)*VLOOKUP(SBYLD2!BM$4,'[1]INTERNAL PARAMETERS-1'!$B$5:$J$44,6,FALSE)*VLOOKUP(SBYLD2!BM$4,'[1]INTERNAL PARAMETERS-1'!$B$5:$J$44,3,FALSE) + SBYLD1!BM44*(1-VLOOKUP(SBYLD2!BM$4,'[1]INTERNAL PARAMETERS-1'!$B$5:$J$44,5,FALSE))*VLOOKUP(SBYLD2!BM$4,'[1]INTERNAL PARAMETERS-1'!$B$5:$J$44,8,FALSE)*VLOOKUP(SBYLD2!BM$4,'[1]INTERNAL PARAMETERS-1'!$B$5:$J$44,3,FALSE)</f>
        <v>4.7710144196704745</v>
      </c>
      <c r="BN44" s="44">
        <f>SBYLD1!BN44*VLOOKUP(SBYLD2!BN$4,'[1]INTERNAL PARAMETERS-1'!$B$5:$J$44,5,FALSE)*VLOOKUP(SBYLD2!BN$4,'[1]INTERNAL PARAMETERS-1'!$B$5:$J$44,6,FALSE)*VLOOKUP(SBYLD2!BN$4,'[1]INTERNAL PARAMETERS-1'!$B$5:$J$44,3,FALSE) + SBYLD1!BN44*(1-VLOOKUP(SBYLD2!BN$4,'[1]INTERNAL PARAMETERS-1'!$B$5:$J$44,5,FALSE))*VLOOKUP(SBYLD2!BN$4,'[1]INTERNAL PARAMETERS-1'!$B$5:$J$44,8,FALSE)*VLOOKUP(SBYLD2!BN$4,'[1]INTERNAL PARAMETERS-1'!$B$5:$J$44,3,FALSE)</f>
        <v>23.912352878617369</v>
      </c>
      <c r="BO44" s="44">
        <f>SBYLD1!BO44*VLOOKUP(SBYLD2!BO$4,'[1]INTERNAL PARAMETERS-1'!$B$5:$J$44,5,FALSE)*VLOOKUP(SBYLD2!BO$4,'[1]INTERNAL PARAMETERS-1'!$B$5:$J$44,6,FALSE)*VLOOKUP(SBYLD2!BO$4,'[1]INTERNAL PARAMETERS-1'!$B$5:$J$44,3,FALSE) + SBYLD1!BO44*(1-VLOOKUP(SBYLD2!BO$4,'[1]INTERNAL PARAMETERS-1'!$B$5:$J$44,5,FALSE))*VLOOKUP(SBYLD2!BO$4,'[1]INTERNAL PARAMETERS-1'!$B$5:$J$44,8,FALSE)*VLOOKUP(SBYLD2!BO$4,'[1]INTERNAL PARAMETERS-1'!$B$5:$J$44,3,FALSE)</f>
        <v>28.684916929908457</v>
      </c>
      <c r="BP44" s="44">
        <f>SBYLD1!BP44*VLOOKUP(SBYLD2!BP$4,'[1]INTERNAL PARAMETERS-1'!$B$5:$J$44,5,FALSE)*VLOOKUP(SBYLD2!BP$4,'[1]INTERNAL PARAMETERS-1'!$B$5:$J$44,6,FALSE)*VLOOKUP(SBYLD2!BP$4,'[1]INTERNAL PARAMETERS-1'!$B$5:$J$44,3,FALSE) + SBYLD1!BP44*(1-VLOOKUP(SBYLD2!BP$4,'[1]INTERNAL PARAMETERS-1'!$B$5:$J$44,5,FALSE))*VLOOKUP(SBYLD2!BP$4,'[1]INTERNAL PARAMETERS-1'!$B$5:$J$44,8,FALSE)*VLOOKUP(SBYLD2!BP$4,'[1]INTERNAL PARAMETERS-1'!$B$5:$J$44,3,FALSE)</f>
        <v>2.7595862072828155</v>
      </c>
      <c r="BQ44" s="44">
        <f>SBYLD1!BQ44*VLOOKUP(SBYLD2!BQ$4,'[1]INTERNAL PARAMETERS-1'!$B$5:$J$44,5,FALSE)*VLOOKUP(SBYLD2!BQ$4,'[1]INTERNAL PARAMETERS-1'!$B$5:$J$44,6,FALSE)*VLOOKUP(SBYLD2!BQ$4,'[1]INTERNAL PARAMETERS-1'!$B$5:$J$44,3,FALSE) + SBYLD1!BQ44*(1-VLOOKUP(SBYLD2!BQ$4,'[1]INTERNAL PARAMETERS-1'!$B$5:$J$44,5,FALSE))*VLOOKUP(SBYLD2!BQ$4,'[1]INTERNAL PARAMETERS-1'!$B$5:$J$44,8,FALSE)*VLOOKUP(SBYLD2!BQ$4,'[1]INTERNAL PARAMETERS-1'!$B$5:$J$44,3,FALSE)</f>
        <v>97.241884550356943</v>
      </c>
      <c r="BR44" s="44">
        <f>SBYLD1!BR44*VLOOKUP(SBYLD2!BR$4,'[1]INTERNAL PARAMETERS-1'!$B$5:$J$44,5,FALSE)*VLOOKUP(SBYLD2!BR$4,'[1]INTERNAL PARAMETERS-1'!$B$5:$J$44,6,FALSE)*VLOOKUP(SBYLD2!BR$4,'[1]INTERNAL PARAMETERS-1'!$B$5:$J$44,3,FALSE) + SBYLD1!BR44*(1-VLOOKUP(SBYLD2!BR$4,'[1]INTERNAL PARAMETERS-1'!$B$5:$J$44,5,FALSE))*VLOOKUP(SBYLD2!BR$4,'[1]INTERNAL PARAMETERS-1'!$B$5:$J$44,8,FALSE)*VLOOKUP(SBYLD2!BR$4,'[1]INTERNAL PARAMETERS-1'!$B$5:$J$44,3,FALSE)</f>
        <v>4.6898508271044763</v>
      </c>
      <c r="BS44" s="44">
        <f>SBYLD1!BS44*VLOOKUP(SBYLD2!BS$4,'[1]INTERNAL PARAMETERS-1'!$B$5:$J$44,5,FALSE)*VLOOKUP(SBYLD2!BS$4,'[1]INTERNAL PARAMETERS-1'!$B$5:$J$44,6,FALSE)*VLOOKUP(SBYLD2!BS$4,'[1]INTERNAL PARAMETERS-1'!$B$5:$J$44,3,FALSE) + SBYLD1!BS44*(1-VLOOKUP(SBYLD2!BS$4,'[1]INTERNAL PARAMETERS-1'!$B$5:$J$44,5,FALSE))*VLOOKUP(SBYLD2!BS$4,'[1]INTERNAL PARAMETERS-1'!$B$5:$J$44,8,FALSE)*VLOOKUP(SBYLD2!BS$4,'[1]INTERNAL PARAMETERS-1'!$B$5:$J$44,3,FALSE)</f>
        <v>0.2508143075661749</v>
      </c>
      <c r="BT44" s="44">
        <f>SBYLD1!BT44*VLOOKUP(SBYLD2!BT$4,'[1]INTERNAL PARAMETERS-1'!$B$5:$J$44,5,FALSE)*VLOOKUP(SBYLD2!BT$4,'[1]INTERNAL PARAMETERS-1'!$B$5:$J$44,6,FALSE)*VLOOKUP(SBYLD2!BT$4,'[1]INTERNAL PARAMETERS-1'!$B$5:$J$44,3,FALSE) + SBYLD1!BT44*(1-VLOOKUP(SBYLD2!BT$4,'[1]INTERNAL PARAMETERS-1'!$B$5:$J$44,5,FALSE))*VLOOKUP(SBYLD2!BT$4,'[1]INTERNAL PARAMETERS-1'!$B$5:$J$44,8,FALSE)*VLOOKUP(SBYLD2!BT$4,'[1]INTERNAL PARAMETERS-1'!$B$5:$J$44,3,FALSE)</f>
        <v>0</v>
      </c>
      <c r="BU44" s="44">
        <f>SBYLD1!BU44*VLOOKUP(SBYLD2!BU$4,'[1]INTERNAL PARAMETERS-1'!$B$5:$J$44,5,FALSE)*VLOOKUP(SBYLD2!BU$4,'[1]INTERNAL PARAMETERS-1'!$B$5:$J$44,6,FALSE)*VLOOKUP(SBYLD2!BU$4,'[1]INTERNAL PARAMETERS-1'!$B$5:$J$44,3,FALSE) + SBYLD1!BU44*(1-VLOOKUP(SBYLD2!BU$4,'[1]INTERNAL PARAMETERS-1'!$B$5:$J$44,5,FALSE))*VLOOKUP(SBYLD2!BU$4,'[1]INTERNAL PARAMETERS-1'!$B$5:$J$44,8,FALSE)*VLOOKUP(SBYLD2!BU$4,'[1]INTERNAL PARAMETERS-1'!$B$5:$J$44,3,FALSE)</f>
        <v>0</v>
      </c>
      <c r="BV44" s="44">
        <f>SBYLD1!BV44*VLOOKUP(SBYLD2!BV$4,'[1]INTERNAL PARAMETERS-1'!$B$5:$J$44,5,FALSE)*VLOOKUP(SBYLD2!BV$4,'[1]INTERNAL PARAMETERS-1'!$B$5:$J$44,6,FALSE)*VLOOKUP(SBYLD2!BV$4,'[1]INTERNAL PARAMETERS-1'!$B$5:$J$44,3,FALSE) + SBYLD1!BV44*(1-VLOOKUP(SBYLD2!BV$4,'[1]INTERNAL PARAMETERS-1'!$B$5:$J$44,5,FALSE))*VLOOKUP(SBYLD2!BV$4,'[1]INTERNAL PARAMETERS-1'!$B$5:$J$44,8,FALSE)*VLOOKUP(SBYLD2!BV$4,'[1]INTERNAL PARAMETERS-1'!$B$5:$J$44,3,FALSE)</f>
        <v>0</v>
      </c>
      <c r="BW44" s="44">
        <f>SBYLD1!BW44*VLOOKUP(SBYLD2!BW$4,'[1]INTERNAL PARAMETERS-1'!$B$5:$J$44,5,FALSE)*VLOOKUP(SBYLD2!BW$4,'[1]INTERNAL PARAMETERS-1'!$B$5:$J$44,6,FALSE)*VLOOKUP(SBYLD2!BW$4,'[1]INTERNAL PARAMETERS-1'!$B$5:$J$44,3,FALSE) + SBYLD1!BW44*(1-VLOOKUP(SBYLD2!BW$4,'[1]INTERNAL PARAMETERS-1'!$B$5:$J$44,5,FALSE))*VLOOKUP(SBYLD2!BW$4,'[1]INTERNAL PARAMETERS-1'!$B$5:$J$44,8,FALSE)*VLOOKUP(SBYLD2!BW$4,'[1]INTERNAL PARAMETERS-1'!$B$5:$J$44,3,FALSE)</f>
        <v>0</v>
      </c>
      <c r="BX44" s="44">
        <f>SBYLD1!BX44*VLOOKUP(SBYLD2!BX$4,'[1]INTERNAL PARAMETERS-1'!$B$5:$J$44,5,FALSE)*VLOOKUP(SBYLD2!BX$4,'[1]INTERNAL PARAMETERS-1'!$B$5:$J$44,6,FALSE)*VLOOKUP(SBYLD2!BX$4,'[1]INTERNAL PARAMETERS-1'!$B$5:$J$44,3,FALSE) + SBYLD1!BX44*(1-VLOOKUP(SBYLD2!BX$4,'[1]INTERNAL PARAMETERS-1'!$B$5:$J$44,5,FALSE))*VLOOKUP(SBYLD2!BX$4,'[1]INTERNAL PARAMETERS-1'!$B$5:$J$44,8,FALSE)*VLOOKUP(SBYLD2!BX$4,'[1]INTERNAL PARAMETERS-1'!$B$5:$J$44,3,FALSE)</f>
        <v>0</v>
      </c>
      <c r="BY44" s="44">
        <f>SBYLD1!BY44*VLOOKUP(SBYLD2!BY$4,'[1]INTERNAL PARAMETERS-1'!$B$5:$J$44,5,FALSE)*VLOOKUP(SBYLD2!BY$4,'[1]INTERNAL PARAMETERS-1'!$B$5:$J$44,6,FALSE)*VLOOKUP(SBYLD2!BY$4,'[1]INTERNAL PARAMETERS-1'!$B$5:$J$44,3,FALSE) + SBYLD1!BY44*(1-VLOOKUP(SBYLD2!BY$4,'[1]INTERNAL PARAMETERS-1'!$B$5:$J$44,5,FALSE))*VLOOKUP(SBYLD2!BY$4,'[1]INTERNAL PARAMETERS-1'!$B$5:$J$44,8,FALSE)*VLOOKUP(SBYLD2!BY$4,'[1]INTERNAL PARAMETERS-1'!$B$5:$J$44,3,FALSE)</f>
        <v>0</v>
      </c>
      <c r="BZ44" s="44">
        <f>SBYLD1!BZ44*VLOOKUP(SBYLD2!BZ$4,'[1]INTERNAL PARAMETERS-1'!$B$5:$J$44,5,FALSE)*VLOOKUP(SBYLD2!BZ$4,'[1]INTERNAL PARAMETERS-1'!$B$5:$J$44,6,FALSE)*VLOOKUP(SBYLD2!BZ$4,'[1]INTERNAL PARAMETERS-1'!$B$5:$J$44,3,FALSE) + SBYLD1!BZ44*(1-VLOOKUP(SBYLD2!BZ$4,'[1]INTERNAL PARAMETERS-1'!$B$5:$J$44,5,FALSE))*VLOOKUP(SBYLD2!BZ$4,'[1]INTERNAL PARAMETERS-1'!$B$5:$J$44,8,FALSE)*VLOOKUP(SBYLD2!BZ$4,'[1]INTERNAL PARAMETERS-1'!$B$5:$J$44,3,FALSE)</f>
        <v>0.38561505484532105</v>
      </c>
      <c r="CA44" s="44">
        <f>SBYLD1!CA44*VLOOKUP(SBYLD2!CA$4,'[1]INTERNAL PARAMETERS-1'!$B$5:$J$44,5,FALSE)*VLOOKUP(SBYLD2!CA$4,'[1]INTERNAL PARAMETERS-1'!$B$5:$J$44,6,FALSE)*VLOOKUP(SBYLD2!CA$4,'[1]INTERNAL PARAMETERS-1'!$B$5:$J$44,3,FALSE) + SBYLD1!CA44*(1-VLOOKUP(SBYLD2!CA$4,'[1]INTERNAL PARAMETERS-1'!$B$5:$J$44,5,FALSE))*VLOOKUP(SBYLD2!CA$4,'[1]INTERNAL PARAMETERS-1'!$B$5:$J$44,8,FALSE)*VLOOKUP(SBYLD2!CA$4,'[1]INTERNAL PARAMETERS-1'!$B$5:$J$44,3,FALSE)</f>
        <v>0</v>
      </c>
      <c r="CB44" s="44">
        <f>SBYLD1!CB44*VLOOKUP(SBYLD2!CB$4,'[1]INTERNAL PARAMETERS-1'!$B$5:$J$44,5,FALSE)*VLOOKUP(SBYLD2!CB$4,'[1]INTERNAL PARAMETERS-1'!$B$5:$J$44,6,FALSE)*VLOOKUP(SBYLD2!CB$4,'[1]INTERNAL PARAMETERS-1'!$B$5:$J$44,3,FALSE) + SBYLD1!CB44*(1-VLOOKUP(SBYLD2!CB$4,'[1]INTERNAL PARAMETERS-1'!$B$5:$J$44,5,FALSE))*VLOOKUP(SBYLD2!CB$4,'[1]INTERNAL PARAMETERS-1'!$B$5:$J$44,8,FALSE)*VLOOKUP(SBYLD2!CB$4,'[1]INTERNAL PARAMETERS-1'!$B$5:$J$44,3,FALSE)</f>
        <v>0</v>
      </c>
      <c r="CC44" s="44">
        <f>SBYLD1!CC44*VLOOKUP(SBYLD2!CC$4,'[1]INTERNAL PARAMETERS-1'!$B$5:$J$44,5,FALSE)*VLOOKUP(SBYLD2!CC$4,'[1]INTERNAL PARAMETERS-1'!$B$5:$J$44,6,FALSE)*VLOOKUP(SBYLD2!CC$4,'[1]INTERNAL PARAMETERS-1'!$B$5:$J$44,3,FALSE) + SBYLD1!CC44*(1-VLOOKUP(SBYLD2!CC$4,'[1]INTERNAL PARAMETERS-1'!$B$5:$J$44,5,FALSE))*VLOOKUP(SBYLD2!CC$4,'[1]INTERNAL PARAMETERS-1'!$B$5:$J$44,8,FALSE)*VLOOKUP(SBYLD2!CC$4,'[1]INTERNAL PARAMETERS-1'!$B$5:$J$44,3,FALSE)</f>
        <v>0.37828293884562675</v>
      </c>
      <c r="CD44" s="44">
        <f>SBYLD1!CD44*VLOOKUP(SBYLD2!CD$4,'[1]INTERNAL PARAMETERS-1'!$B$5:$J$44,5,FALSE)*VLOOKUP(SBYLD2!CD$4,'[1]INTERNAL PARAMETERS-1'!$B$5:$J$44,6,FALSE)*VLOOKUP(SBYLD2!CD$4,'[1]INTERNAL PARAMETERS-1'!$B$5:$J$44,3,FALSE) + SBYLD1!CD44*(1-VLOOKUP(SBYLD2!CD$4,'[1]INTERNAL PARAMETERS-1'!$B$5:$J$44,5,FALSE))*VLOOKUP(SBYLD2!CD$4,'[1]INTERNAL PARAMETERS-1'!$B$5:$J$44,8,FALSE)*VLOOKUP(SBYLD2!CD$4,'[1]INTERNAL PARAMETERS-1'!$B$5:$J$44,3,FALSE)</f>
        <v>2.1582430412876317</v>
      </c>
      <c r="CE44" s="44">
        <f>SBYLD1!CE44*VLOOKUP(SBYLD2!CE$4,'[1]INTERNAL PARAMETERS-1'!$B$5:$J$44,5,FALSE)*VLOOKUP(SBYLD2!CE$4,'[1]INTERNAL PARAMETERS-1'!$B$5:$J$44,6,FALSE)*VLOOKUP(SBYLD2!CE$4,'[1]INTERNAL PARAMETERS-1'!$B$5:$J$44,3,FALSE) + SBYLD1!CE44*(1-VLOOKUP(SBYLD2!CE$4,'[1]INTERNAL PARAMETERS-1'!$B$5:$J$44,5,FALSE))*VLOOKUP(SBYLD2!CE$4,'[1]INTERNAL PARAMETERS-1'!$B$5:$J$44,8,FALSE)*VLOOKUP(SBYLD2!CE$4,'[1]INTERNAL PARAMETERS-1'!$B$5:$J$44,3,FALSE)</f>
        <v>1.8615654011528198</v>
      </c>
      <c r="CF44" s="44">
        <f>SBYLD1!CF44*VLOOKUP(SBYLD2!CF$4,'[1]INTERNAL PARAMETERS-1'!$B$5:$J$44,5,FALSE)*VLOOKUP(SBYLD2!CF$4,'[1]INTERNAL PARAMETERS-1'!$B$5:$J$44,6,FALSE)*VLOOKUP(SBYLD2!CF$4,'[1]INTERNAL PARAMETERS-1'!$B$5:$J$44,3,FALSE) + SBYLD1!CF44*(1-VLOOKUP(SBYLD2!CF$4,'[1]INTERNAL PARAMETERS-1'!$B$5:$J$44,5,FALSE))*VLOOKUP(SBYLD2!CF$4,'[1]INTERNAL PARAMETERS-1'!$B$5:$J$44,8,FALSE)*VLOOKUP(SBYLD2!CF$4,'[1]INTERNAL PARAMETERS-1'!$B$5:$J$44,3,FALSE)</f>
        <v>2.4085625140545495</v>
      </c>
      <c r="CG44" s="44">
        <f>SBYLD1!CG44*VLOOKUP(SBYLD2!CG$4,'[1]INTERNAL PARAMETERS-1'!$B$5:$J$44,5,FALSE)*VLOOKUP(SBYLD2!CG$4,'[1]INTERNAL PARAMETERS-1'!$B$5:$J$44,6,FALSE)*VLOOKUP(SBYLD2!CG$4,'[1]INTERNAL PARAMETERS-1'!$B$5:$J$44,3,FALSE) + SBYLD1!CG44*(1-VLOOKUP(SBYLD2!CG$4,'[1]INTERNAL PARAMETERS-1'!$B$5:$J$44,5,FALSE))*VLOOKUP(SBYLD2!CG$4,'[1]INTERNAL PARAMETERS-1'!$B$5:$J$44,8,FALSE)*VLOOKUP(SBYLD2!CG$4,'[1]INTERNAL PARAMETERS-1'!$B$5:$J$44,3,FALSE)</f>
        <v>2.5548340971555041E-2</v>
      </c>
      <c r="CH44" s="43">
        <f>SBYLD1!CH44*VLOOKUP(SBYLD2!CH$4,'[1]INTERNAL PARAMETERS-1'!$B$5:$J$44,5,FALSE)*VLOOKUP(SBYLD2!CH$4,'[1]INTERNAL PARAMETERS-1'!$B$5:$J$44,6,FALSE)*VLOOKUP(SBYLD2!CH$4,'[1]INTERNAL PARAMETERS-1'!$B$5:$J$44,3,FALSE) + SBYLD1!CH44*(1-VLOOKUP(SBYLD2!CH$4,'[1]INTERNAL PARAMETERS-1'!$B$5:$J$44,5,FALSE))*VLOOKUP(SBYLD2!CH$4,'[1]INTERNAL PARAMETERS-1'!$B$5:$J$44,8,FALSE)*VLOOKUP(SBYLD2!CH$4,'[1]INTERNAL PARAMETERS-1'!$B$5:$J$44,3,FALSE)</f>
        <v>0</v>
      </c>
      <c r="CJ44" s="45">
        <f t="shared" si="0"/>
        <v>67178.660372383601</v>
      </c>
      <c r="CK44" s="43">
        <f t="shared" si="1"/>
        <v>1289.7332926607055</v>
      </c>
    </row>
    <row r="45" spans="2:89">
      <c r="B45" s="58" t="s">
        <v>4</v>
      </c>
      <c r="C45" s="57" t="s">
        <v>59</v>
      </c>
      <c r="D45" s="57" t="s">
        <v>54</v>
      </c>
      <c r="E45" s="128">
        <f>SB!S45</f>
        <v>141977.63488796647</v>
      </c>
      <c r="F45" s="59">
        <f>'[1]INTERNAL PARAMETERS-1'!M9</f>
        <v>63.875</v>
      </c>
      <c r="G45" s="45">
        <f>SBYLD1!G45*VLOOKUP(SBYLD2!G$4,'[1]INTERNAL PARAMETERS-1'!$B$5:$J$44,5,FALSE)*VLOOKUP(SBYLD2!G$4,'[1]INTERNAL PARAMETERS-1'!$B$5:$J$44,7,FALSE)*SBYLD2!$F45 + SBYLD1!G45*(1-VLOOKUP(SBYLD2!G$4,'[1]INTERNAL PARAMETERS-1'!$B$5:$J$44,5,FALSE))*VLOOKUP(SBYLD2!G$4,'[1]INTERNAL PARAMETERS-1'!$B$5:$J$44,9,FALSE)*SBYLD2!$F45</f>
        <v>33177.347293681902</v>
      </c>
      <c r="H45" s="44">
        <f>SBYLD1!H45*VLOOKUP(SBYLD2!H$4,'[1]INTERNAL PARAMETERS-1'!$B$5:$J$44,5,FALSE)*VLOOKUP(SBYLD2!H$4,'[1]INTERNAL PARAMETERS-1'!$B$5:$J$44,7,FALSE)*SBYLD2!$F45 + SBYLD1!H45*(1-VLOOKUP(SBYLD2!H$4,'[1]INTERNAL PARAMETERS-1'!$B$5:$J$44,5,FALSE))*VLOOKUP(SBYLD2!H$4,'[1]INTERNAL PARAMETERS-1'!$B$5:$J$44,9,FALSE)*SBYLD2!$F45</f>
        <v>20394.77819474076</v>
      </c>
      <c r="I45" s="44">
        <f>SBYLD1!I45*VLOOKUP(SBYLD2!I$4,'[1]INTERNAL PARAMETERS-1'!$B$5:$J$44,5,FALSE)*VLOOKUP(SBYLD2!I$4,'[1]INTERNAL PARAMETERS-1'!$B$5:$J$44,7,FALSE)*SBYLD2!$F45 + SBYLD1!I45*(1-VLOOKUP(SBYLD2!I$4,'[1]INTERNAL PARAMETERS-1'!$B$5:$J$44,5,FALSE))*VLOOKUP(SBYLD2!I$4,'[1]INTERNAL PARAMETERS-1'!$B$5:$J$44,9,FALSE)*SBYLD2!$F45</f>
        <v>24223.39695337478</v>
      </c>
      <c r="J45" s="44">
        <f>SBYLD1!J45*VLOOKUP(SBYLD2!J$4,'[1]INTERNAL PARAMETERS-1'!$B$5:$J$44,5,FALSE)*VLOOKUP(SBYLD2!J$4,'[1]INTERNAL PARAMETERS-1'!$B$5:$J$44,7,FALSE)*SBYLD2!$F45 + SBYLD1!J45*(1-VLOOKUP(SBYLD2!J$4,'[1]INTERNAL PARAMETERS-1'!$B$5:$J$44,5,FALSE))*VLOOKUP(SBYLD2!J$4,'[1]INTERNAL PARAMETERS-1'!$B$5:$J$44,9,FALSE)*SBYLD2!$F45</f>
        <v>0</v>
      </c>
      <c r="K45" s="44">
        <f>SBYLD1!K45*VLOOKUP(SBYLD2!K$4,'[1]INTERNAL PARAMETERS-1'!$B$5:$J$44,5,FALSE)*VLOOKUP(SBYLD2!K$4,'[1]INTERNAL PARAMETERS-1'!$B$5:$J$44,7,FALSE)*SBYLD2!$F45 + SBYLD1!K45*(1-VLOOKUP(SBYLD2!K$4,'[1]INTERNAL PARAMETERS-1'!$B$5:$J$44,5,FALSE))*VLOOKUP(SBYLD2!K$4,'[1]INTERNAL PARAMETERS-1'!$B$5:$J$44,9,FALSE)*SBYLD2!$F45</f>
        <v>135.77386001632152</v>
      </c>
      <c r="L45" s="44">
        <f>SBYLD1!L45*VLOOKUP(SBYLD2!L$4,'[1]INTERNAL PARAMETERS-1'!$B$5:$J$44,5,FALSE)*VLOOKUP(SBYLD2!L$4,'[1]INTERNAL PARAMETERS-1'!$B$5:$J$44,7,FALSE)*SBYLD2!$F45 + SBYLD1!L45*(1-VLOOKUP(SBYLD2!L$4,'[1]INTERNAL PARAMETERS-1'!$B$5:$J$44,5,FALSE))*VLOOKUP(SBYLD2!L$4,'[1]INTERNAL PARAMETERS-1'!$B$5:$J$44,9,FALSE)*SBYLD2!$F45</f>
        <v>0</v>
      </c>
      <c r="M45" s="44">
        <f>SBYLD1!M45*VLOOKUP(SBYLD2!M$4,'[1]INTERNAL PARAMETERS-1'!$B$5:$J$44,5,FALSE)*VLOOKUP(SBYLD2!M$4,'[1]INTERNAL PARAMETERS-1'!$B$5:$J$44,7,FALSE)*SBYLD2!$F45 + SBYLD1!M45*(1-VLOOKUP(SBYLD2!M$4,'[1]INTERNAL PARAMETERS-1'!$B$5:$J$44,5,FALSE))*VLOOKUP(SBYLD2!M$4,'[1]INTERNAL PARAMETERS-1'!$B$5:$J$44,9,FALSE)*SBYLD2!$F45</f>
        <v>374.83216452861774</v>
      </c>
      <c r="N45" s="44">
        <f>SBYLD1!N45*VLOOKUP(SBYLD2!N$4,'[1]INTERNAL PARAMETERS-1'!$B$5:$J$44,5,FALSE)*VLOOKUP(SBYLD2!N$4,'[1]INTERNAL PARAMETERS-1'!$B$5:$J$44,7,FALSE)*SBYLD2!$F45 + SBYLD1!N45*(1-VLOOKUP(SBYLD2!N$4,'[1]INTERNAL PARAMETERS-1'!$B$5:$J$44,5,FALSE))*VLOOKUP(SBYLD2!N$4,'[1]INTERNAL PARAMETERS-1'!$B$5:$J$44,9,FALSE)*SBYLD2!$F45</f>
        <v>151.75901810721217</v>
      </c>
      <c r="O45" s="44">
        <f>SBYLD1!O45*VLOOKUP(SBYLD2!O$4,'[1]INTERNAL PARAMETERS-1'!$B$5:$J$44,5,FALSE)*VLOOKUP(SBYLD2!O$4,'[1]INTERNAL PARAMETERS-1'!$B$5:$J$44,7,FALSE)*SBYLD2!$F45 + SBYLD1!O45*(1-VLOOKUP(SBYLD2!O$4,'[1]INTERNAL PARAMETERS-1'!$B$5:$J$44,5,FALSE))*VLOOKUP(SBYLD2!O$4,'[1]INTERNAL PARAMETERS-1'!$B$5:$J$44,9,FALSE)*SBYLD2!$F45</f>
        <v>0</v>
      </c>
      <c r="P45" s="44">
        <f>SBYLD1!P45*VLOOKUP(SBYLD2!P$4,'[1]INTERNAL PARAMETERS-1'!$B$5:$J$44,5,FALSE)*VLOOKUP(SBYLD2!P$4,'[1]INTERNAL PARAMETERS-1'!$B$5:$J$44,7,FALSE)*SBYLD2!$F45 + SBYLD1!P45*(1-VLOOKUP(SBYLD2!P$4,'[1]INTERNAL PARAMETERS-1'!$B$5:$J$44,5,FALSE))*VLOOKUP(SBYLD2!P$4,'[1]INTERNAL PARAMETERS-1'!$B$5:$J$44,9,FALSE)*SBYLD2!$F45</f>
        <v>0</v>
      </c>
      <c r="Q45" s="44">
        <f>SBYLD1!Q45*VLOOKUP(SBYLD2!Q$4,'[1]INTERNAL PARAMETERS-1'!$B$5:$J$44,5,FALSE)*VLOOKUP(SBYLD2!Q$4,'[1]INTERNAL PARAMETERS-1'!$B$5:$J$44,7,FALSE)*SBYLD2!$F45 + SBYLD1!Q45*(1-VLOOKUP(SBYLD2!Q$4,'[1]INTERNAL PARAMETERS-1'!$B$5:$J$44,5,FALSE))*VLOOKUP(SBYLD2!Q$4,'[1]INTERNAL PARAMETERS-1'!$B$5:$J$44,9,FALSE)*SBYLD2!$F45</f>
        <v>0</v>
      </c>
      <c r="R45" s="44">
        <f>SBYLD1!R45*VLOOKUP(SBYLD2!R$4,'[1]INTERNAL PARAMETERS-1'!$B$5:$J$44,5,FALSE)*VLOOKUP(SBYLD2!R$4,'[1]INTERNAL PARAMETERS-1'!$B$5:$J$44,7,FALSE)*SBYLD2!$F45 + SBYLD1!R45*(1-VLOOKUP(SBYLD2!R$4,'[1]INTERNAL PARAMETERS-1'!$B$5:$J$44,5,FALSE))*VLOOKUP(SBYLD2!R$4,'[1]INTERNAL PARAMETERS-1'!$B$5:$J$44,9,FALSE)*SBYLD2!$F45</f>
        <v>112.65652731301155</v>
      </c>
      <c r="S45" s="44">
        <f>SBYLD1!S45*VLOOKUP(SBYLD2!S$4,'[1]INTERNAL PARAMETERS-1'!$B$5:$J$44,5,FALSE)*VLOOKUP(SBYLD2!S$4,'[1]INTERNAL PARAMETERS-1'!$B$5:$J$44,7,FALSE)*SBYLD2!$F45 + SBYLD1!S45*(1-VLOOKUP(SBYLD2!S$4,'[1]INTERNAL PARAMETERS-1'!$B$5:$J$44,5,FALSE))*VLOOKUP(SBYLD2!S$4,'[1]INTERNAL PARAMETERS-1'!$B$5:$J$44,9,FALSE)*SBYLD2!$F45</f>
        <v>3259.4117784384925</v>
      </c>
      <c r="T45" s="44">
        <f>SBYLD1!T45*VLOOKUP(SBYLD2!T$4,'[1]INTERNAL PARAMETERS-1'!$B$5:$J$44,5,FALSE)*VLOOKUP(SBYLD2!T$4,'[1]INTERNAL PARAMETERS-1'!$B$5:$J$44,7,FALSE)*SBYLD2!$F45 + SBYLD1!T45*(1-VLOOKUP(SBYLD2!T$4,'[1]INTERNAL PARAMETERS-1'!$B$5:$J$44,5,FALSE))*VLOOKUP(SBYLD2!T$4,'[1]INTERNAL PARAMETERS-1'!$B$5:$J$44,9,FALSE)*SBYLD2!$F45</f>
        <v>588.4214095647734</v>
      </c>
      <c r="U45" s="44">
        <f>SBYLD1!U45*VLOOKUP(SBYLD2!U$4,'[1]INTERNAL PARAMETERS-1'!$B$5:$J$44,5,FALSE)*VLOOKUP(SBYLD2!U$4,'[1]INTERNAL PARAMETERS-1'!$B$5:$J$44,7,FALSE)*SBYLD2!$F45 + SBYLD1!U45*(1-VLOOKUP(SBYLD2!U$4,'[1]INTERNAL PARAMETERS-1'!$B$5:$J$44,5,FALSE))*VLOOKUP(SBYLD2!U$4,'[1]INTERNAL PARAMETERS-1'!$B$5:$J$44,9,FALSE)*SBYLD2!$F45</f>
        <v>431.92293469082921</v>
      </c>
      <c r="V45" s="44">
        <f>SBYLD1!V45*VLOOKUP(SBYLD2!V$4,'[1]INTERNAL PARAMETERS-1'!$B$5:$J$44,5,FALSE)*VLOOKUP(SBYLD2!V$4,'[1]INTERNAL PARAMETERS-1'!$B$5:$J$44,7,FALSE)*SBYLD2!$F45 + SBYLD1!V45*(1-VLOOKUP(SBYLD2!V$4,'[1]INTERNAL PARAMETERS-1'!$B$5:$J$44,5,FALSE))*VLOOKUP(SBYLD2!V$4,'[1]INTERNAL PARAMETERS-1'!$B$5:$J$44,9,FALSE)*SBYLD2!$F45</f>
        <v>2940.5547830040632</v>
      </c>
      <c r="W45" s="44">
        <f>SBYLD1!W45*VLOOKUP(SBYLD2!W$4,'[1]INTERNAL PARAMETERS-1'!$B$5:$J$44,5,FALSE)*VLOOKUP(SBYLD2!W$4,'[1]INTERNAL PARAMETERS-1'!$B$5:$J$44,7,FALSE)*SBYLD2!$F45 + SBYLD1!W45*(1-VLOOKUP(SBYLD2!W$4,'[1]INTERNAL PARAMETERS-1'!$B$5:$J$44,5,FALSE))*VLOOKUP(SBYLD2!W$4,'[1]INTERNAL PARAMETERS-1'!$B$5:$J$44,9,FALSE)*SBYLD2!$F45</f>
        <v>0</v>
      </c>
      <c r="X45" s="44">
        <f>SBYLD1!X45*VLOOKUP(SBYLD2!X$4,'[1]INTERNAL PARAMETERS-1'!$B$5:$J$44,5,FALSE)*VLOOKUP(SBYLD2!X$4,'[1]INTERNAL PARAMETERS-1'!$B$5:$J$44,7,FALSE)*SBYLD2!$F45 + SBYLD1!X45*(1-VLOOKUP(SBYLD2!X$4,'[1]INTERNAL PARAMETERS-1'!$B$5:$J$44,5,FALSE))*VLOOKUP(SBYLD2!X$4,'[1]INTERNAL PARAMETERS-1'!$B$5:$J$44,9,FALSE)*SBYLD2!$F45</f>
        <v>0</v>
      </c>
      <c r="Y45" s="44">
        <f>SBYLD1!Y45*VLOOKUP(SBYLD2!Y$4,'[1]INTERNAL PARAMETERS-1'!$B$5:$J$44,5,FALSE)*VLOOKUP(SBYLD2!Y$4,'[1]INTERNAL PARAMETERS-1'!$B$5:$J$44,7,FALSE)*SBYLD2!$F45 + SBYLD1!Y45*(1-VLOOKUP(SBYLD2!Y$4,'[1]INTERNAL PARAMETERS-1'!$B$5:$J$44,5,FALSE))*VLOOKUP(SBYLD2!Y$4,'[1]INTERNAL PARAMETERS-1'!$B$5:$J$44,9,FALSE)*SBYLD2!$F45</f>
        <v>0</v>
      </c>
      <c r="Z45" s="44">
        <f>SBYLD1!Z45*VLOOKUP(SBYLD2!Z$4,'[1]INTERNAL PARAMETERS-1'!$B$5:$J$44,5,FALSE)*VLOOKUP(SBYLD2!Z$4,'[1]INTERNAL PARAMETERS-1'!$B$5:$J$44,7,FALSE)*SBYLD2!$F45 + SBYLD1!Z45*(1-VLOOKUP(SBYLD2!Z$4,'[1]INTERNAL PARAMETERS-1'!$B$5:$J$44,5,FALSE))*VLOOKUP(SBYLD2!Z$4,'[1]INTERNAL PARAMETERS-1'!$B$5:$J$44,9,FALSE)*SBYLD2!$F45</f>
        <v>0</v>
      </c>
      <c r="AA45" s="44">
        <f>SBYLD1!AA45*VLOOKUP(SBYLD2!AA$4,'[1]INTERNAL PARAMETERS-1'!$B$5:$J$44,5,FALSE)*VLOOKUP(SBYLD2!AA$4,'[1]INTERNAL PARAMETERS-1'!$B$5:$J$44,7,FALSE)*SBYLD2!$F45 + SBYLD1!AA45*(1-VLOOKUP(SBYLD2!AA$4,'[1]INTERNAL PARAMETERS-1'!$B$5:$J$44,5,FALSE))*VLOOKUP(SBYLD2!AA$4,'[1]INTERNAL PARAMETERS-1'!$B$5:$J$44,9,FALSE)*SBYLD2!$F45</f>
        <v>0</v>
      </c>
      <c r="AB45" s="44">
        <f>SBYLD1!AB45*VLOOKUP(SBYLD2!AB$4,'[1]INTERNAL PARAMETERS-1'!$B$5:$J$44,5,FALSE)*VLOOKUP(SBYLD2!AB$4,'[1]INTERNAL PARAMETERS-1'!$B$5:$J$44,7,FALSE)*SBYLD2!$F45 + SBYLD1!AB45*(1-VLOOKUP(SBYLD2!AB$4,'[1]INTERNAL PARAMETERS-1'!$B$5:$J$44,5,FALSE))*VLOOKUP(SBYLD2!AB$4,'[1]INTERNAL PARAMETERS-1'!$B$5:$J$44,9,FALSE)*SBYLD2!$F45</f>
        <v>0</v>
      </c>
      <c r="AC45" s="44">
        <f>SBYLD1!AC45*VLOOKUP(SBYLD2!AC$4,'[1]INTERNAL PARAMETERS-1'!$B$5:$J$44,5,FALSE)*VLOOKUP(SBYLD2!AC$4,'[1]INTERNAL PARAMETERS-1'!$B$5:$J$44,7,FALSE)*SBYLD2!$F45 + SBYLD1!AC45*(1-VLOOKUP(SBYLD2!AC$4,'[1]INTERNAL PARAMETERS-1'!$B$5:$J$44,5,FALSE))*VLOOKUP(SBYLD2!AC$4,'[1]INTERNAL PARAMETERS-1'!$B$5:$J$44,9,FALSE)*SBYLD2!$F45</f>
        <v>0</v>
      </c>
      <c r="AD45" s="44">
        <f>SBYLD1!AD45*VLOOKUP(SBYLD2!AD$4,'[1]INTERNAL PARAMETERS-1'!$B$5:$J$44,5,FALSE)*VLOOKUP(SBYLD2!AD$4,'[1]INTERNAL PARAMETERS-1'!$B$5:$J$44,7,FALSE)*SBYLD2!$F45 + SBYLD1!AD45*(1-VLOOKUP(SBYLD2!AD$4,'[1]INTERNAL PARAMETERS-1'!$B$5:$J$44,5,FALSE))*VLOOKUP(SBYLD2!AD$4,'[1]INTERNAL PARAMETERS-1'!$B$5:$J$44,9,FALSE)*SBYLD2!$F45</f>
        <v>0</v>
      </c>
      <c r="AE45" s="44">
        <f>SBYLD1!AE45*VLOOKUP(SBYLD2!AE$4,'[1]INTERNAL PARAMETERS-1'!$B$5:$J$44,5,FALSE)*VLOOKUP(SBYLD2!AE$4,'[1]INTERNAL PARAMETERS-1'!$B$5:$J$44,7,FALSE)*SBYLD2!$F45 + SBYLD1!AE45*(1-VLOOKUP(SBYLD2!AE$4,'[1]INTERNAL PARAMETERS-1'!$B$5:$J$44,5,FALSE))*VLOOKUP(SBYLD2!AE$4,'[1]INTERNAL PARAMETERS-1'!$B$5:$J$44,9,FALSE)*SBYLD2!$F45</f>
        <v>0</v>
      </c>
      <c r="AF45" s="44">
        <f>SBYLD1!AF45*VLOOKUP(SBYLD2!AF$4,'[1]INTERNAL PARAMETERS-1'!$B$5:$J$44,5,FALSE)*VLOOKUP(SBYLD2!AF$4,'[1]INTERNAL PARAMETERS-1'!$B$5:$J$44,7,FALSE)*SBYLD2!$F45 + SBYLD1!AF45*(1-VLOOKUP(SBYLD2!AF$4,'[1]INTERNAL PARAMETERS-1'!$B$5:$J$44,5,FALSE))*VLOOKUP(SBYLD2!AF$4,'[1]INTERNAL PARAMETERS-1'!$B$5:$J$44,9,FALSE)*SBYLD2!$F45</f>
        <v>19.629463981920846</v>
      </c>
      <c r="AG45" s="44">
        <f>SBYLD1!AG45*VLOOKUP(SBYLD2!AG$4,'[1]INTERNAL PARAMETERS-1'!$B$5:$J$44,5,FALSE)*VLOOKUP(SBYLD2!AG$4,'[1]INTERNAL PARAMETERS-1'!$B$5:$J$44,7,FALSE)*SBYLD2!$F45 + SBYLD1!AG45*(1-VLOOKUP(SBYLD2!AG$4,'[1]INTERNAL PARAMETERS-1'!$B$5:$J$44,5,FALSE))*VLOOKUP(SBYLD2!AG$4,'[1]INTERNAL PARAMETERS-1'!$B$5:$J$44,9,FALSE)*SBYLD2!$F45</f>
        <v>0</v>
      </c>
      <c r="AH45" s="44">
        <f>SBYLD1!AH45*VLOOKUP(SBYLD2!AH$4,'[1]INTERNAL PARAMETERS-1'!$B$5:$J$44,5,FALSE)*VLOOKUP(SBYLD2!AH$4,'[1]INTERNAL PARAMETERS-1'!$B$5:$J$44,7,FALSE)*SBYLD2!$F45 + SBYLD1!AH45*(1-VLOOKUP(SBYLD2!AH$4,'[1]INTERNAL PARAMETERS-1'!$B$5:$J$44,5,FALSE))*VLOOKUP(SBYLD2!AH$4,'[1]INTERNAL PARAMETERS-1'!$B$5:$J$44,9,FALSE)*SBYLD2!$F45</f>
        <v>5.5365154820802376</v>
      </c>
      <c r="AI45" s="44">
        <f>SBYLD1!AI45*VLOOKUP(SBYLD2!AI$4,'[1]INTERNAL PARAMETERS-1'!$B$5:$J$44,5,FALSE)*VLOOKUP(SBYLD2!AI$4,'[1]INTERNAL PARAMETERS-1'!$B$5:$J$44,7,FALSE)*SBYLD2!$F45 + SBYLD1!AI45*(1-VLOOKUP(SBYLD2!AI$4,'[1]INTERNAL PARAMETERS-1'!$B$5:$J$44,5,FALSE))*VLOOKUP(SBYLD2!AI$4,'[1]INTERNAL PARAMETERS-1'!$B$5:$J$44,9,FALSE)*SBYLD2!$F45</f>
        <v>22.631243874744037</v>
      </c>
      <c r="AJ45" s="44">
        <f>SBYLD1!AJ45*VLOOKUP(SBYLD2!AJ$4,'[1]INTERNAL PARAMETERS-1'!$B$5:$J$44,5,FALSE)*VLOOKUP(SBYLD2!AJ$4,'[1]INTERNAL PARAMETERS-1'!$B$5:$J$44,7,FALSE)*SBYLD2!$F45 + SBYLD1!AJ45*(1-VLOOKUP(SBYLD2!AJ$4,'[1]INTERNAL PARAMETERS-1'!$B$5:$J$44,5,FALSE))*VLOOKUP(SBYLD2!AJ$4,'[1]INTERNAL PARAMETERS-1'!$B$5:$J$44,9,FALSE)*SBYLD2!$F45</f>
        <v>372.67686842792784</v>
      </c>
      <c r="AK45" s="44">
        <f>SBYLD1!AK45*VLOOKUP(SBYLD2!AK$4,'[1]INTERNAL PARAMETERS-1'!$B$5:$J$44,5,FALSE)*VLOOKUP(SBYLD2!AK$4,'[1]INTERNAL PARAMETERS-1'!$B$5:$J$44,7,FALSE)*SBYLD2!$F45 + SBYLD1!AK45*(1-VLOOKUP(SBYLD2!AK$4,'[1]INTERNAL PARAMETERS-1'!$B$5:$J$44,5,FALSE))*VLOOKUP(SBYLD2!AK$4,'[1]INTERNAL PARAMETERS-1'!$B$5:$J$44,9,FALSE)*SBYLD2!$F45</f>
        <v>44.292123856641901</v>
      </c>
      <c r="AL45" s="44">
        <f>SBYLD1!AL45*VLOOKUP(SBYLD2!AL$4,'[1]INTERNAL PARAMETERS-1'!$B$5:$J$44,5,FALSE)*VLOOKUP(SBYLD2!AL$4,'[1]INTERNAL PARAMETERS-1'!$B$5:$J$44,7,FALSE)*SBYLD2!$F45 + SBYLD1!AL45*(1-VLOOKUP(SBYLD2!AL$4,'[1]INTERNAL PARAMETERS-1'!$B$5:$J$44,5,FALSE))*VLOOKUP(SBYLD2!AL$4,'[1]INTERNAL PARAMETERS-1'!$B$5:$J$44,9,FALSE)*SBYLD2!$F45</f>
        <v>0</v>
      </c>
      <c r="AM45" s="44">
        <f>SBYLD1!AM45*VLOOKUP(SBYLD2!AM$4,'[1]INTERNAL PARAMETERS-1'!$B$5:$J$44,5,FALSE)*VLOOKUP(SBYLD2!AM$4,'[1]INTERNAL PARAMETERS-1'!$B$5:$J$44,7,FALSE)*SBYLD2!$F45 + SBYLD1!AM45*(1-VLOOKUP(SBYLD2!AM$4,'[1]INTERNAL PARAMETERS-1'!$B$5:$J$44,5,FALSE))*VLOOKUP(SBYLD2!AM$4,'[1]INTERNAL PARAMETERS-1'!$B$5:$J$44,9,FALSE)*SBYLD2!$F45</f>
        <v>0</v>
      </c>
      <c r="AN45" s="44">
        <f>SBYLD1!AN45*VLOOKUP(SBYLD2!AN$4,'[1]INTERNAL PARAMETERS-1'!$B$5:$J$44,5,FALSE)*VLOOKUP(SBYLD2!AN$4,'[1]INTERNAL PARAMETERS-1'!$B$5:$J$44,7,FALSE)*SBYLD2!$F45 + SBYLD1!AN45*(1-VLOOKUP(SBYLD2!AN$4,'[1]INTERNAL PARAMETERS-1'!$B$5:$J$44,5,FALSE))*VLOOKUP(SBYLD2!AN$4,'[1]INTERNAL PARAMETERS-1'!$B$5:$J$44,9,FALSE)*SBYLD2!$F45</f>
        <v>0</v>
      </c>
      <c r="AO45" s="44">
        <f>SBYLD1!AO45*VLOOKUP(SBYLD2!AO$4,'[1]INTERNAL PARAMETERS-1'!$B$5:$J$44,5,FALSE)*VLOOKUP(SBYLD2!AO$4,'[1]INTERNAL PARAMETERS-1'!$B$5:$J$44,7,FALSE)*SBYLD2!$F45 + SBYLD1!AO45*(1-VLOOKUP(SBYLD2!AO$4,'[1]INTERNAL PARAMETERS-1'!$B$5:$J$44,5,FALSE))*VLOOKUP(SBYLD2!AO$4,'[1]INTERNAL PARAMETERS-1'!$B$5:$J$44,9,FALSE)*SBYLD2!$F45</f>
        <v>0</v>
      </c>
      <c r="AP45" s="44">
        <f>SBYLD1!AP45*VLOOKUP(SBYLD2!AP$4,'[1]INTERNAL PARAMETERS-1'!$B$5:$J$44,5,FALSE)*VLOOKUP(SBYLD2!AP$4,'[1]INTERNAL PARAMETERS-1'!$B$5:$J$44,7,FALSE)*SBYLD2!$F45 + SBYLD1!AP45*(1-VLOOKUP(SBYLD2!AP$4,'[1]INTERNAL PARAMETERS-1'!$B$5:$J$44,5,FALSE))*VLOOKUP(SBYLD2!AP$4,'[1]INTERNAL PARAMETERS-1'!$B$5:$J$44,9,FALSE)*SBYLD2!$F45</f>
        <v>0</v>
      </c>
      <c r="AQ45" s="44">
        <f>SBYLD1!AQ45*VLOOKUP(SBYLD2!AQ$4,'[1]INTERNAL PARAMETERS-1'!$B$5:$J$44,5,FALSE)*VLOOKUP(SBYLD2!AQ$4,'[1]INTERNAL PARAMETERS-1'!$B$5:$J$44,7,FALSE)*SBYLD2!$F45 + SBYLD1!AQ45*(1-VLOOKUP(SBYLD2!AQ$4,'[1]INTERNAL PARAMETERS-1'!$B$5:$J$44,5,FALSE))*VLOOKUP(SBYLD2!AQ$4,'[1]INTERNAL PARAMETERS-1'!$B$5:$J$44,9,FALSE)*SBYLD2!$F45</f>
        <v>0</v>
      </c>
      <c r="AR45" s="44">
        <f>SBYLD1!AR45*VLOOKUP(SBYLD2!AR$4,'[1]INTERNAL PARAMETERS-1'!$B$5:$J$44,5,FALSE)*VLOOKUP(SBYLD2!AR$4,'[1]INTERNAL PARAMETERS-1'!$B$5:$J$44,7,FALSE)*SBYLD2!$F45 + SBYLD1!AR45*(1-VLOOKUP(SBYLD2!AR$4,'[1]INTERNAL PARAMETERS-1'!$B$5:$J$44,5,FALSE))*VLOOKUP(SBYLD2!AR$4,'[1]INTERNAL PARAMETERS-1'!$B$5:$J$44,9,FALSE)*SBYLD2!$F45</f>
        <v>0</v>
      </c>
      <c r="AS45" s="44">
        <f>SBYLD1!AS45*VLOOKUP(SBYLD2!AS$4,'[1]INTERNAL PARAMETERS-1'!$B$5:$J$44,5,FALSE)*VLOOKUP(SBYLD2!AS$4,'[1]INTERNAL PARAMETERS-1'!$B$5:$J$44,7,FALSE)*SBYLD2!$F45 + SBYLD1!AS45*(1-VLOOKUP(SBYLD2!AS$4,'[1]INTERNAL PARAMETERS-1'!$B$5:$J$44,5,FALSE))*VLOOKUP(SBYLD2!AS$4,'[1]INTERNAL PARAMETERS-1'!$B$5:$J$44,9,FALSE)*SBYLD2!$F45</f>
        <v>0</v>
      </c>
      <c r="AT45" s="43">
        <f>SBYLD1!AT45*VLOOKUP(SBYLD2!AT$4,'[1]INTERNAL PARAMETERS-1'!$B$5:$J$44,5,FALSE)*VLOOKUP(SBYLD2!AT$4,'[1]INTERNAL PARAMETERS-1'!$B$5:$J$44,7,FALSE)*SBYLD2!$F45 + SBYLD1!AT45*(1-VLOOKUP(SBYLD2!AT$4,'[1]INTERNAL PARAMETERS-1'!$B$5:$J$44,5,FALSE))*VLOOKUP(SBYLD2!AT$4,'[1]INTERNAL PARAMETERS-1'!$B$5:$J$44,9,FALSE)*SBYLD2!$F45</f>
        <v>0</v>
      </c>
      <c r="AU45" s="45">
        <f>SBYLD1!AU45*VLOOKUP(SBYLD2!AU$4,'[1]INTERNAL PARAMETERS-1'!$B$5:$J$44,5,FALSE)*VLOOKUP(SBYLD2!AU$4,'[1]INTERNAL PARAMETERS-1'!$B$5:$J$44,6,FALSE)*VLOOKUP(SBYLD2!AU$4,'[1]INTERNAL PARAMETERS-1'!$B$5:$J$44,3,FALSE) + SBYLD1!AU45*(1-VLOOKUP(SBYLD2!AU$4,'[1]INTERNAL PARAMETERS-1'!$B$5:$J$44,5,FALSE))*VLOOKUP(SBYLD2!AU$4,'[1]INTERNAL PARAMETERS-1'!$B$5:$J$44,8,FALSE)*VLOOKUP(SBYLD2!AU$4,'[1]INTERNAL PARAMETERS-1'!$B$5:$J$44,3,FALSE)</f>
        <v>0</v>
      </c>
      <c r="AV45" s="44">
        <f>SBYLD1!AV45*VLOOKUP(SBYLD2!AV$4,'[1]INTERNAL PARAMETERS-1'!$B$5:$J$44,5,FALSE)*VLOOKUP(SBYLD2!AV$4,'[1]INTERNAL PARAMETERS-1'!$B$5:$J$44,6,FALSE)*VLOOKUP(SBYLD2!AV$4,'[1]INTERNAL PARAMETERS-1'!$B$5:$J$44,3,FALSE) + SBYLD1!AV45*(1-VLOOKUP(SBYLD2!AV$4,'[1]INTERNAL PARAMETERS-1'!$B$5:$J$44,5,FALSE))*VLOOKUP(SBYLD2!AV$4,'[1]INTERNAL PARAMETERS-1'!$B$5:$J$44,8,FALSE)*VLOOKUP(SBYLD2!AV$4,'[1]INTERNAL PARAMETERS-1'!$B$5:$J$44,3,FALSE)</f>
        <v>0</v>
      </c>
      <c r="AW45" s="44">
        <f>SBYLD1!AW45*VLOOKUP(SBYLD2!AW$4,'[1]INTERNAL PARAMETERS-1'!$B$5:$J$44,5,FALSE)*VLOOKUP(SBYLD2!AW$4,'[1]INTERNAL PARAMETERS-1'!$B$5:$J$44,6,FALSE)*VLOOKUP(SBYLD2!AW$4,'[1]INTERNAL PARAMETERS-1'!$B$5:$J$44,3,FALSE) + SBYLD1!AW45*(1-VLOOKUP(SBYLD2!AW$4,'[1]INTERNAL PARAMETERS-1'!$B$5:$J$44,5,FALSE))*VLOOKUP(SBYLD2!AW$4,'[1]INTERNAL PARAMETERS-1'!$B$5:$J$44,8,FALSE)*VLOOKUP(SBYLD2!AW$4,'[1]INTERNAL PARAMETERS-1'!$B$5:$J$44,3,FALSE)</f>
        <v>447.74978617963529</v>
      </c>
      <c r="AX45" s="44">
        <f>SBYLD1!AX45*VLOOKUP(SBYLD2!AX$4,'[1]INTERNAL PARAMETERS-1'!$B$5:$J$44,5,FALSE)*VLOOKUP(SBYLD2!AX$4,'[1]INTERNAL PARAMETERS-1'!$B$5:$J$44,6,FALSE)*VLOOKUP(SBYLD2!AX$4,'[1]INTERNAL PARAMETERS-1'!$B$5:$J$44,3,FALSE) + SBYLD1!AX45*(1-VLOOKUP(SBYLD2!AX$4,'[1]INTERNAL PARAMETERS-1'!$B$5:$J$44,5,FALSE))*VLOOKUP(SBYLD2!AX$4,'[1]INTERNAL PARAMETERS-1'!$B$5:$J$44,8,FALSE)*VLOOKUP(SBYLD2!AX$4,'[1]INTERNAL PARAMETERS-1'!$B$5:$J$44,3,FALSE)</f>
        <v>0</v>
      </c>
      <c r="AY45" s="44">
        <f>SBYLD1!AY45*VLOOKUP(SBYLD2!AY$4,'[1]INTERNAL PARAMETERS-1'!$B$5:$J$44,5,FALSE)*VLOOKUP(SBYLD2!AY$4,'[1]INTERNAL PARAMETERS-1'!$B$5:$J$44,6,FALSE)*VLOOKUP(SBYLD2!AY$4,'[1]INTERNAL PARAMETERS-1'!$B$5:$J$44,3,FALSE) + SBYLD1!AY45*(1-VLOOKUP(SBYLD2!AY$4,'[1]INTERNAL PARAMETERS-1'!$B$5:$J$44,5,FALSE))*VLOOKUP(SBYLD2!AY$4,'[1]INTERNAL PARAMETERS-1'!$B$5:$J$44,8,FALSE)*VLOOKUP(SBYLD2!AY$4,'[1]INTERNAL PARAMETERS-1'!$B$5:$J$44,3,FALSE)</f>
        <v>0</v>
      </c>
      <c r="AZ45" s="44">
        <f>SBYLD1!AZ45*VLOOKUP(SBYLD2!AZ$4,'[1]INTERNAL PARAMETERS-1'!$B$5:$J$44,5,FALSE)*VLOOKUP(SBYLD2!AZ$4,'[1]INTERNAL PARAMETERS-1'!$B$5:$J$44,6,FALSE)*VLOOKUP(SBYLD2!AZ$4,'[1]INTERNAL PARAMETERS-1'!$B$5:$J$44,3,FALSE) + SBYLD1!AZ45*(1-VLOOKUP(SBYLD2!AZ$4,'[1]INTERNAL PARAMETERS-1'!$B$5:$J$44,5,FALSE))*VLOOKUP(SBYLD2!AZ$4,'[1]INTERNAL PARAMETERS-1'!$B$5:$J$44,8,FALSE)*VLOOKUP(SBYLD2!AZ$4,'[1]INTERNAL PARAMETERS-1'!$B$5:$J$44,3,FALSE)</f>
        <v>0</v>
      </c>
      <c r="BA45" s="44">
        <f>SBYLD1!BA45*VLOOKUP(SBYLD2!BA$4,'[1]INTERNAL PARAMETERS-1'!$B$5:$J$44,5,FALSE)*VLOOKUP(SBYLD2!BA$4,'[1]INTERNAL PARAMETERS-1'!$B$5:$J$44,6,FALSE)*VLOOKUP(SBYLD2!BA$4,'[1]INTERNAL PARAMETERS-1'!$B$5:$J$44,3,FALSE) + SBYLD1!BA45*(1-VLOOKUP(SBYLD2!BA$4,'[1]INTERNAL PARAMETERS-1'!$B$5:$J$44,5,FALSE))*VLOOKUP(SBYLD2!BA$4,'[1]INTERNAL PARAMETERS-1'!$B$5:$J$44,8,FALSE)*VLOOKUP(SBYLD2!BA$4,'[1]INTERNAL PARAMETERS-1'!$B$5:$J$44,3,FALSE)</f>
        <v>69.251821754058895</v>
      </c>
      <c r="BB45" s="44">
        <f>SBYLD1!BB45*VLOOKUP(SBYLD2!BB$4,'[1]INTERNAL PARAMETERS-1'!$B$5:$J$44,5,FALSE)*VLOOKUP(SBYLD2!BB$4,'[1]INTERNAL PARAMETERS-1'!$B$5:$J$44,6,FALSE)*VLOOKUP(SBYLD2!BB$4,'[1]INTERNAL PARAMETERS-1'!$B$5:$J$44,3,FALSE) + SBYLD1!BB45*(1-VLOOKUP(SBYLD2!BB$4,'[1]INTERNAL PARAMETERS-1'!$B$5:$J$44,5,FALSE))*VLOOKUP(SBYLD2!BB$4,'[1]INTERNAL PARAMETERS-1'!$B$5:$J$44,8,FALSE)*VLOOKUP(SBYLD2!BB$4,'[1]INTERNAL PARAMETERS-1'!$B$5:$J$44,3,FALSE)</f>
        <v>139.9297704612143</v>
      </c>
      <c r="BC45" s="44">
        <f>SBYLD1!BC45*VLOOKUP(SBYLD2!BC$4,'[1]INTERNAL PARAMETERS-1'!$B$5:$J$44,5,FALSE)*VLOOKUP(SBYLD2!BC$4,'[1]INTERNAL PARAMETERS-1'!$B$5:$J$44,6,FALSE)*VLOOKUP(SBYLD2!BC$4,'[1]INTERNAL PARAMETERS-1'!$B$5:$J$44,3,FALSE) + SBYLD1!BC45*(1-VLOOKUP(SBYLD2!BC$4,'[1]INTERNAL PARAMETERS-1'!$B$5:$J$44,5,FALSE))*VLOOKUP(SBYLD2!BC$4,'[1]INTERNAL PARAMETERS-1'!$B$5:$J$44,8,FALSE)*VLOOKUP(SBYLD2!BC$4,'[1]INTERNAL PARAMETERS-1'!$B$5:$J$44,3,FALSE)</f>
        <v>90.005055105497249</v>
      </c>
      <c r="BD45" s="44">
        <f>SBYLD1!BD45*VLOOKUP(SBYLD2!BD$4,'[1]INTERNAL PARAMETERS-1'!$B$5:$J$44,5,FALSE)*VLOOKUP(SBYLD2!BD$4,'[1]INTERNAL PARAMETERS-1'!$B$5:$J$44,6,FALSE)*VLOOKUP(SBYLD2!BD$4,'[1]INTERNAL PARAMETERS-1'!$B$5:$J$44,3,FALSE) + SBYLD1!BD45*(1-VLOOKUP(SBYLD2!BD$4,'[1]INTERNAL PARAMETERS-1'!$B$5:$J$44,5,FALSE))*VLOOKUP(SBYLD2!BD$4,'[1]INTERNAL PARAMETERS-1'!$B$5:$J$44,8,FALSE)*VLOOKUP(SBYLD2!BD$4,'[1]INTERNAL PARAMETERS-1'!$B$5:$J$44,3,FALSE)</f>
        <v>87.169303151939218</v>
      </c>
      <c r="BE45" s="44">
        <f>SBYLD1!BE45*VLOOKUP(SBYLD2!BE$4,'[1]INTERNAL PARAMETERS-1'!$B$5:$J$44,5,FALSE)*VLOOKUP(SBYLD2!BE$4,'[1]INTERNAL PARAMETERS-1'!$B$5:$J$44,6,FALSE)*VLOOKUP(SBYLD2!BE$4,'[1]INTERNAL PARAMETERS-1'!$B$5:$J$44,3,FALSE) + SBYLD1!BE45*(1-VLOOKUP(SBYLD2!BE$4,'[1]INTERNAL PARAMETERS-1'!$B$5:$J$44,5,FALSE))*VLOOKUP(SBYLD2!BE$4,'[1]INTERNAL PARAMETERS-1'!$B$5:$J$44,8,FALSE)*VLOOKUP(SBYLD2!BE$4,'[1]INTERNAL PARAMETERS-1'!$B$5:$J$44,3,FALSE)</f>
        <v>109.83431722708404</v>
      </c>
      <c r="BF45" s="44">
        <f>SBYLD1!BF45*VLOOKUP(SBYLD2!BF$4,'[1]INTERNAL PARAMETERS-1'!$B$5:$J$44,5,FALSE)*VLOOKUP(SBYLD2!BF$4,'[1]INTERNAL PARAMETERS-1'!$B$5:$J$44,6,FALSE)*VLOOKUP(SBYLD2!BF$4,'[1]INTERNAL PARAMETERS-1'!$B$5:$J$44,3,FALSE) + SBYLD1!BF45*(1-VLOOKUP(SBYLD2!BF$4,'[1]INTERNAL PARAMETERS-1'!$B$5:$J$44,5,FALSE))*VLOOKUP(SBYLD2!BF$4,'[1]INTERNAL PARAMETERS-1'!$B$5:$J$44,8,FALSE)*VLOOKUP(SBYLD2!BF$4,'[1]INTERNAL PARAMETERS-1'!$B$5:$J$44,3,FALSE)</f>
        <v>0</v>
      </c>
      <c r="BG45" s="44">
        <f>SBYLD1!BG45*VLOOKUP(SBYLD2!BG$4,'[1]INTERNAL PARAMETERS-1'!$B$5:$J$44,5,FALSE)*VLOOKUP(SBYLD2!BG$4,'[1]INTERNAL PARAMETERS-1'!$B$5:$J$44,6,FALSE)*VLOOKUP(SBYLD2!BG$4,'[1]INTERNAL PARAMETERS-1'!$B$5:$J$44,3,FALSE) + SBYLD1!BG45*(1-VLOOKUP(SBYLD2!BG$4,'[1]INTERNAL PARAMETERS-1'!$B$5:$J$44,5,FALSE))*VLOOKUP(SBYLD2!BG$4,'[1]INTERNAL PARAMETERS-1'!$B$5:$J$44,8,FALSE)*VLOOKUP(SBYLD2!BG$4,'[1]INTERNAL PARAMETERS-1'!$B$5:$J$44,3,FALSE)</f>
        <v>76.103145904752779</v>
      </c>
      <c r="BH45" s="44">
        <f>SBYLD1!BH45*VLOOKUP(SBYLD2!BH$4,'[1]INTERNAL PARAMETERS-1'!$B$5:$J$44,5,FALSE)*VLOOKUP(SBYLD2!BH$4,'[1]INTERNAL PARAMETERS-1'!$B$5:$J$44,6,FALSE)*VLOOKUP(SBYLD2!BH$4,'[1]INTERNAL PARAMETERS-1'!$B$5:$J$44,3,FALSE) + SBYLD1!BH45*(1-VLOOKUP(SBYLD2!BH$4,'[1]INTERNAL PARAMETERS-1'!$B$5:$J$44,5,FALSE))*VLOOKUP(SBYLD2!BH$4,'[1]INTERNAL PARAMETERS-1'!$B$5:$J$44,8,FALSE)*VLOOKUP(SBYLD2!BH$4,'[1]INTERNAL PARAMETERS-1'!$B$5:$J$44,3,FALSE)</f>
        <v>0.28600945000926226</v>
      </c>
      <c r="BI45" s="44">
        <f>SBYLD1!BI45*VLOOKUP(SBYLD2!BI$4,'[1]INTERNAL PARAMETERS-1'!$B$5:$J$44,5,FALSE)*VLOOKUP(SBYLD2!BI$4,'[1]INTERNAL PARAMETERS-1'!$B$5:$J$44,6,FALSE)*VLOOKUP(SBYLD2!BI$4,'[1]INTERNAL PARAMETERS-1'!$B$5:$J$44,3,FALSE) + SBYLD1!BI45*(1-VLOOKUP(SBYLD2!BI$4,'[1]INTERNAL PARAMETERS-1'!$B$5:$J$44,5,FALSE))*VLOOKUP(SBYLD2!BI$4,'[1]INTERNAL PARAMETERS-1'!$B$5:$J$44,8,FALSE)*VLOOKUP(SBYLD2!BI$4,'[1]INTERNAL PARAMETERS-1'!$B$5:$J$44,3,FALSE)</f>
        <v>0</v>
      </c>
      <c r="BJ45" s="44">
        <f>SBYLD1!BJ45*VLOOKUP(SBYLD2!BJ$4,'[1]INTERNAL PARAMETERS-1'!$B$5:$J$44,5,FALSE)*VLOOKUP(SBYLD2!BJ$4,'[1]INTERNAL PARAMETERS-1'!$B$5:$J$44,6,FALSE)*VLOOKUP(SBYLD2!BJ$4,'[1]INTERNAL PARAMETERS-1'!$B$5:$J$44,3,FALSE) + SBYLD1!BJ45*(1-VLOOKUP(SBYLD2!BJ$4,'[1]INTERNAL PARAMETERS-1'!$B$5:$J$44,5,FALSE))*VLOOKUP(SBYLD2!BJ$4,'[1]INTERNAL PARAMETERS-1'!$B$5:$J$44,8,FALSE)*VLOOKUP(SBYLD2!BJ$4,'[1]INTERNAL PARAMETERS-1'!$B$5:$J$44,3,FALSE)</f>
        <v>27.854823486854873</v>
      </c>
      <c r="BK45" s="44">
        <f>SBYLD1!BK45*VLOOKUP(SBYLD2!BK$4,'[1]INTERNAL PARAMETERS-1'!$B$5:$J$44,5,FALSE)*VLOOKUP(SBYLD2!BK$4,'[1]INTERNAL PARAMETERS-1'!$B$5:$J$44,6,FALSE)*VLOOKUP(SBYLD2!BK$4,'[1]INTERNAL PARAMETERS-1'!$B$5:$J$44,3,FALSE) + SBYLD1!BK45*(1-VLOOKUP(SBYLD2!BK$4,'[1]INTERNAL PARAMETERS-1'!$B$5:$J$44,5,FALSE))*VLOOKUP(SBYLD2!BK$4,'[1]INTERNAL PARAMETERS-1'!$B$5:$J$44,8,FALSE)*VLOOKUP(SBYLD2!BK$4,'[1]INTERNAL PARAMETERS-1'!$B$5:$J$44,3,FALSE)</f>
        <v>32.729500615148126</v>
      </c>
      <c r="BL45" s="44">
        <f>SBYLD1!BL45*VLOOKUP(SBYLD2!BL$4,'[1]INTERNAL PARAMETERS-1'!$B$5:$J$44,5,FALSE)*VLOOKUP(SBYLD2!BL$4,'[1]INTERNAL PARAMETERS-1'!$B$5:$J$44,6,FALSE)*VLOOKUP(SBYLD2!BL$4,'[1]INTERNAL PARAMETERS-1'!$B$5:$J$44,3,FALSE) + SBYLD1!BL45*(1-VLOOKUP(SBYLD2!BL$4,'[1]INTERNAL PARAMETERS-1'!$B$5:$J$44,5,FALSE))*VLOOKUP(SBYLD2!BL$4,'[1]INTERNAL PARAMETERS-1'!$B$5:$J$44,8,FALSE)*VLOOKUP(SBYLD2!BL$4,'[1]INTERNAL PARAMETERS-1'!$B$5:$J$44,3,FALSE)</f>
        <v>83.348845399762581</v>
      </c>
      <c r="BM45" s="44">
        <f>SBYLD1!BM45*VLOOKUP(SBYLD2!BM$4,'[1]INTERNAL PARAMETERS-1'!$B$5:$J$44,5,FALSE)*VLOOKUP(SBYLD2!BM$4,'[1]INTERNAL PARAMETERS-1'!$B$5:$J$44,6,FALSE)*VLOOKUP(SBYLD2!BM$4,'[1]INTERNAL PARAMETERS-1'!$B$5:$J$44,3,FALSE) + SBYLD1!BM45*(1-VLOOKUP(SBYLD2!BM$4,'[1]INTERNAL PARAMETERS-1'!$B$5:$J$44,5,FALSE))*VLOOKUP(SBYLD2!BM$4,'[1]INTERNAL PARAMETERS-1'!$B$5:$J$44,8,FALSE)*VLOOKUP(SBYLD2!BM$4,'[1]INTERNAL PARAMETERS-1'!$B$5:$J$44,3,FALSE)</f>
        <v>10.444598296072854</v>
      </c>
      <c r="BN45" s="44">
        <f>SBYLD1!BN45*VLOOKUP(SBYLD2!BN$4,'[1]INTERNAL PARAMETERS-1'!$B$5:$J$44,5,FALSE)*VLOOKUP(SBYLD2!BN$4,'[1]INTERNAL PARAMETERS-1'!$B$5:$J$44,6,FALSE)*VLOOKUP(SBYLD2!BN$4,'[1]INTERNAL PARAMETERS-1'!$B$5:$J$44,3,FALSE) + SBYLD1!BN45*(1-VLOOKUP(SBYLD2!BN$4,'[1]INTERNAL PARAMETERS-1'!$B$5:$J$44,5,FALSE))*VLOOKUP(SBYLD2!BN$4,'[1]INTERNAL PARAMETERS-1'!$B$5:$J$44,8,FALSE)*VLOOKUP(SBYLD2!BN$4,'[1]INTERNAL PARAMETERS-1'!$B$5:$J$44,3,FALSE)</f>
        <v>24.90198758832279</v>
      </c>
      <c r="BO45" s="44">
        <f>SBYLD1!BO45*VLOOKUP(SBYLD2!BO$4,'[1]INTERNAL PARAMETERS-1'!$B$5:$J$44,5,FALSE)*VLOOKUP(SBYLD2!BO$4,'[1]INTERNAL PARAMETERS-1'!$B$5:$J$44,6,FALSE)*VLOOKUP(SBYLD2!BO$4,'[1]INTERNAL PARAMETERS-1'!$B$5:$J$44,3,FALSE) + SBYLD1!BO45*(1-VLOOKUP(SBYLD2!BO$4,'[1]INTERNAL PARAMETERS-1'!$B$5:$J$44,5,FALSE))*VLOOKUP(SBYLD2!BO$4,'[1]INTERNAL PARAMETERS-1'!$B$5:$J$44,8,FALSE)*VLOOKUP(SBYLD2!BO$4,'[1]INTERNAL PARAMETERS-1'!$B$5:$J$44,3,FALSE)</f>
        <v>22.915971118756154</v>
      </c>
      <c r="BP45" s="44">
        <f>SBYLD1!BP45*VLOOKUP(SBYLD2!BP$4,'[1]INTERNAL PARAMETERS-1'!$B$5:$J$44,5,FALSE)*VLOOKUP(SBYLD2!BP$4,'[1]INTERNAL PARAMETERS-1'!$B$5:$J$44,6,FALSE)*VLOOKUP(SBYLD2!BP$4,'[1]INTERNAL PARAMETERS-1'!$B$5:$J$44,3,FALSE) + SBYLD1!BP45*(1-VLOOKUP(SBYLD2!BP$4,'[1]INTERNAL PARAMETERS-1'!$B$5:$J$44,5,FALSE))*VLOOKUP(SBYLD2!BP$4,'[1]INTERNAL PARAMETERS-1'!$B$5:$J$44,8,FALSE)*VLOOKUP(SBYLD2!BP$4,'[1]INTERNAL PARAMETERS-1'!$B$5:$J$44,3,FALSE)</f>
        <v>2.0998591321892994</v>
      </c>
      <c r="BQ45" s="44">
        <f>SBYLD1!BQ45*VLOOKUP(SBYLD2!BQ$4,'[1]INTERNAL PARAMETERS-1'!$B$5:$J$44,5,FALSE)*VLOOKUP(SBYLD2!BQ$4,'[1]INTERNAL PARAMETERS-1'!$B$5:$J$44,6,FALSE)*VLOOKUP(SBYLD2!BQ$4,'[1]INTERNAL PARAMETERS-1'!$B$5:$J$44,3,FALSE) + SBYLD1!BQ45*(1-VLOOKUP(SBYLD2!BQ$4,'[1]INTERNAL PARAMETERS-1'!$B$5:$J$44,5,FALSE))*VLOOKUP(SBYLD2!BQ$4,'[1]INTERNAL PARAMETERS-1'!$B$5:$J$44,8,FALSE)*VLOOKUP(SBYLD2!BQ$4,'[1]INTERNAL PARAMETERS-1'!$B$5:$J$44,3,FALSE)</f>
        <v>88.175154755486531</v>
      </c>
      <c r="BR45" s="44">
        <f>SBYLD1!BR45*VLOOKUP(SBYLD2!BR$4,'[1]INTERNAL PARAMETERS-1'!$B$5:$J$44,5,FALSE)*VLOOKUP(SBYLD2!BR$4,'[1]INTERNAL PARAMETERS-1'!$B$5:$J$44,6,FALSE)*VLOOKUP(SBYLD2!BR$4,'[1]INTERNAL PARAMETERS-1'!$B$5:$J$44,3,FALSE) + SBYLD1!BR45*(1-VLOOKUP(SBYLD2!BR$4,'[1]INTERNAL PARAMETERS-1'!$B$5:$J$44,5,FALSE))*VLOOKUP(SBYLD2!BR$4,'[1]INTERNAL PARAMETERS-1'!$B$5:$J$44,8,FALSE)*VLOOKUP(SBYLD2!BR$4,'[1]INTERNAL PARAMETERS-1'!$B$5:$J$44,3,FALSE)</f>
        <v>4.5894797378792083</v>
      </c>
      <c r="BS45" s="44">
        <f>SBYLD1!BS45*VLOOKUP(SBYLD2!BS$4,'[1]INTERNAL PARAMETERS-1'!$B$5:$J$44,5,FALSE)*VLOOKUP(SBYLD2!BS$4,'[1]INTERNAL PARAMETERS-1'!$B$5:$J$44,6,FALSE)*VLOOKUP(SBYLD2!BS$4,'[1]INTERNAL PARAMETERS-1'!$B$5:$J$44,3,FALSE) + SBYLD1!BS45*(1-VLOOKUP(SBYLD2!BS$4,'[1]INTERNAL PARAMETERS-1'!$B$5:$J$44,5,FALSE))*VLOOKUP(SBYLD2!BS$4,'[1]INTERNAL PARAMETERS-1'!$B$5:$J$44,8,FALSE)*VLOOKUP(SBYLD2!BS$4,'[1]INTERNAL PARAMETERS-1'!$B$5:$J$44,3,FALSE)</f>
        <v>0.34469098913520735</v>
      </c>
      <c r="BT45" s="44">
        <f>SBYLD1!BT45*VLOOKUP(SBYLD2!BT$4,'[1]INTERNAL PARAMETERS-1'!$B$5:$J$44,5,FALSE)*VLOOKUP(SBYLD2!BT$4,'[1]INTERNAL PARAMETERS-1'!$B$5:$J$44,6,FALSE)*VLOOKUP(SBYLD2!BT$4,'[1]INTERNAL PARAMETERS-1'!$B$5:$J$44,3,FALSE) + SBYLD1!BT45*(1-VLOOKUP(SBYLD2!BT$4,'[1]INTERNAL PARAMETERS-1'!$B$5:$J$44,5,FALSE))*VLOOKUP(SBYLD2!BT$4,'[1]INTERNAL PARAMETERS-1'!$B$5:$J$44,8,FALSE)*VLOOKUP(SBYLD2!BT$4,'[1]INTERNAL PARAMETERS-1'!$B$5:$J$44,3,FALSE)</f>
        <v>0</v>
      </c>
      <c r="BU45" s="44">
        <f>SBYLD1!BU45*VLOOKUP(SBYLD2!BU$4,'[1]INTERNAL PARAMETERS-1'!$B$5:$J$44,5,FALSE)*VLOOKUP(SBYLD2!BU$4,'[1]INTERNAL PARAMETERS-1'!$B$5:$J$44,6,FALSE)*VLOOKUP(SBYLD2!BU$4,'[1]INTERNAL PARAMETERS-1'!$B$5:$J$44,3,FALSE) + SBYLD1!BU45*(1-VLOOKUP(SBYLD2!BU$4,'[1]INTERNAL PARAMETERS-1'!$B$5:$J$44,5,FALSE))*VLOOKUP(SBYLD2!BU$4,'[1]INTERNAL PARAMETERS-1'!$B$5:$J$44,8,FALSE)*VLOOKUP(SBYLD2!BU$4,'[1]INTERNAL PARAMETERS-1'!$B$5:$J$44,3,FALSE)</f>
        <v>0</v>
      </c>
      <c r="BV45" s="44">
        <f>SBYLD1!BV45*VLOOKUP(SBYLD2!BV$4,'[1]INTERNAL PARAMETERS-1'!$B$5:$J$44,5,FALSE)*VLOOKUP(SBYLD2!BV$4,'[1]INTERNAL PARAMETERS-1'!$B$5:$J$44,6,FALSE)*VLOOKUP(SBYLD2!BV$4,'[1]INTERNAL PARAMETERS-1'!$B$5:$J$44,3,FALSE) + SBYLD1!BV45*(1-VLOOKUP(SBYLD2!BV$4,'[1]INTERNAL PARAMETERS-1'!$B$5:$J$44,5,FALSE))*VLOOKUP(SBYLD2!BV$4,'[1]INTERNAL PARAMETERS-1'!$B$5:$J$44,8,FALSE)*VLOOKUP(SBYLD2!BV$4,'[1]INTERNAL PARAMETERS-1'!$B$5:$J$44,3,FALSE)</f>
        <v>0</v>
      </c>
      <c r="BW45" s="44">
        <f>SBYLD1!BW45*VLOOKUP(SBYLD2!BW$4,'[1]INTERNAL PARAMETERS-1'!$B$5:$J$44,5,FALSE)*VLOOKUP(SBYLD2!BW$4,'[1]INTERNAL PARAMETERS-1'!$B$5:$J$44,6,FALSE)*VLOOKUP(SBYLD2!BW$4,'[1]INTERNAL PARAMETERS-1'!$B$5:$J$44,3,FALSE) + SBYLD1!BW45*(1-VLOOKUP(SBYLD2!BW$4,'[1]INTERNAL PARAMETERS-1'!$B$5:$J$44,5,FALSE))*VLOOKUP(SBYLD2!BW$4,'[1]INTERNAL PARAMETERS-1'!$B$5:$J$44,8,FALSE)*VLOOKUP(SBYLD2!BW$4,'[1]INTERNAL PARAMETERS-1'!$B$5:$J$44,3,FALSE)</f>
        <v>0</v>
      </c>
      <c r="BX45" s="44">
        <f>SBYLD1!BX45*VLOOKUP(SBYLD2!BX$4,'[1]INTERNAL PARAMETERS-1'!$B$5:$J$44,5,FALSE)*VLOOKUP(SBYLD2!BX$4,'[1]INTERNAL PARAMETERS-1'!$B$5:$J$44,6,FALSE)*VLOOKUP(SBYLD2!BX$4,'[1]INTERNAL PARAMETERS-1'!$B$5:$J$44,3,FALSE) + SBYLD1!BX45*(1-VLOOKUP(SBYLD2!BX$4,'[1]INTERNAL PARAMETERS-1'!$B$5:$J$44,5,FALSE))*VLOOKUP(SBYLD2!BX$4,'[1]INTERNAL PARAMETERS-1'!$B$5:$J$44,8,FALSE)*VLOOKUP(SBYLD2!BX$4,'[1]INTERNAL PARAMETERS-1'!$B$5:$J$44,3,FALSE)</f>
        <v>0</v>
      </c>
      <c r="BY45" s="44">
        <f>SBYLD1!BY45*VLOOKUP(SBYLD2!BY$4,'[1]INTERNAL PARAMETERS-1'!$B$5:$J$44,5,FALSE)*VLOOKUP(SBYLD2!BY$4,'[1]INTERNAL PARAMETERS-1'!$B$5:$J$44,6,FALSE)*VLOOKUP(SBYLD2!BY$4,'[1]INTERNAL PARAMETERS-1'!$B$5:$J$44,3,FALSE) + SBYLD1!BY45*(1-VLOOKUP(SBYLD2!BY$4,'[1]INTERNAL PARAMETERS-1'!$B$5:$J$44,5,FALSE))*VLOOKUP(SBYLD2!BY$4,'[1]INTERNAL PARAMETERS-1'!$B$5:$J$44,8,FALSE)*VLOOKUP(SBYLD2!BY$4,'[1]INTERNAL PARAMETERS-1'!$B$5:$J$44,3,FALSE)</f>
        <v>0</v>
      </c>
      <c r="BZ45" s="44">
        <f>SBYLD1!BZ45*VLOOKUP(SBYLD2!BZ$4,'[1]INTERNAL PARAMETERS-1'!$B$5:$J$44,5,FALSE)*VLOOKUP(SBYLD2!BZ$4,'[1]INTERNAL PARAMETERS-1'!$B$5:$J$44,6,FALSE)*VLOOKUP(SBYLD2!BZ$4,'[1]INTERNAL PARAMETERS-1'!$B$5:$J$44,3,FALSE) + SBYLD1!BZ45*(1-VLOOKUP(SBYLD2!BZ$4,'[1]INTERNAL PARAMETERS-1'!$B$5:$J$44,5,FALSE))*VLOOKUP(SBYLD2!BZ$4,'[1]INTERNAL PARAMETERS-1'!$B$5:$J$44,8,FALSE)*VLOOKUP(SBYLD2!BZ$4,'[1]INTERNAL PARAMETERS-1'!$B$5:$J$44,3,FALSE)</f>
        <v>0.48238932287282354</v>
      </c>
      <c r="CA45" s="44">
        <f>SBYLD1!CA45*VLOOKUP(SBYLD2!CA$4,'[1]INTERNAL PARAMETERS-1'!$B$5:$J$44,5,FALSE)*VLOOKUP(SBYLD2!CA$4,'[1]INTERNAL PARAMETERS-1'!$B$5:$J$44,6,FALSE)*VLOOKUP(SBYLD2!CA$4,'[1]INTERNAL PARAMETERS-1'!$B$5:$J$44,3,FALSE) + SBYLD1!CA45*(1-VLOOKUP(SBYLD2!CA$4,'[1]INTERNAL PARAMETERS-1'!$B$5:$J$44,5,FALSE))*VLOOKUP(SBYLD2!CA$4,'[1]INTERNAL PARAMETERS-1'!$B$5:$J$44,8,FALSE)*VLOOKUP(SBYLD2!CA$4,'[1]INTERNAL PARAMETERS-1'!$B$5:$J$44,3,FALSE)</f>
        <v>0</v>
      </c>
      <c r="CB45" s="44">
        <f>SBYLD1!CB45*VLOOKUP(SBYLD2!CB$4,'[1]INTERNAL PARAMETERS-1'!$B$5:$J$44,5,FALSE)*VLOOKUP(SBYLD2!CB$4,'[1]INTERNAL PARAMETERS-1'!$B$5:$J$44,6,FALSE)*VLOOKUP(SBYLD2!CB$4,'[1]INTERNAL PARAMETERS-1'!$B$5:$J$44,3,FALSE) + SBYLD1!CB45*(1-VLOOKUP(SBYLD2!CB$4,'[1]INTERNAL PARAMETERS-1'!$B$5:$J$44,5,FALSE))*VLOOKUP(SBYLD2!CB$4,'[1]INTERNAL PARAMETERS-1'!$B$5:$J$44,8,FALSE)*VLOOKUP(SBYLD2!CB$4,'[1]INTERNAL PARAMETERS-1'!$B$5:$J$44,3,FALSE)</f>
        <v>0</v>
      </c>
      <c r="CC45" s="44">
        <f>SBYLD1!CC45*VLOOKUP(SBYLD2!CC$4,'[1]INTERNAL PARAMETERS-1'!$B$5:$J$44,5,FALSE)*VLOOKUP(SBYLD2!CC$4,'[1]INTERNAL PARAMETERS-1'!$B$5:$J$44,6,FALSE)*VLOOKUP(SBYLD2!CC$4,'[1]INTERNAL PARAMETERS-1'!$B$5:$J$44,3,FALSE) + SBYLD1!CC45*(1-VLOOKUP(SBYLD2!CC$4,'[1]INTERNAL PARAMETERS-1'!$B$5:$J$44,5,FALSE))*VLOOKUP(SBYLD2!CC$4,'[1]INTERNAL PARAMETERS-1'!$B$5:$J$44,8,FALSE)*VLOOKUP(SBYLD2!CC$4,'[1]INTERNAL PARAMETERS-1'!$B$5:$J$44,3,FALSE)</f>
        <v>0.54564875737229623</v>
      </c>
      <c r="CD45" s="44">
        <f>SBYLD1!CD45*VLOOKUP(SBYLD2!CD$4,'[1]INTERNAL PARAMETERS-1'!$B$5:$J$44,5,FALSE)*VLOOKUP(SBYLD2!CD$4,'[1]INTERNAL PARAMETERS-1'!$B$5:$J$44,6,FALSE)*VLOOKUP(SBYLD2!CD$4,'[1]INTERNAL PARAMETERS-1'!$B$5:$J$44,3,FALSE) + SBYLD1!CD45*(1-VLOOKUP(SBYLD2!CD$4,'[1]INTERNAL PARAMETERS-1'!$B$5:$J$44,5,FALSE))*VLOOKUP(SBYLD2!CD$4,'[1]INTERNAL PARAMETERS-1'!$B$5:$J$44,8,FALSE)*VLOOKUP(SBYLD2!CD$4,'[1]INTERNAL PARAMETERS-1'!$B$5:$J$44,3,FALSE)</f>
        <v>2.0968815084281256</v>
      </c>
      <c r="CE45" s="44">
        <f>SBYLD1!CE45*VLOOKUP(SBYLD2!CE$4,'[1]INTERNAL PARAMETERS-1'!$B$5:$J$44,5,FALSE)*VLOOKUP(SBYLD2!CE$4,'[1]INTERNAL PARAMETERS-1'!$B$5:$J$44,6,FALSE)*VLOOKUP(SBYLD2!CE$4,'[1]INTERNAL PARAMETERS-1'!$B$5:$J$44,3,FALSE) + SBYLD1!CE45*(1-VLOOKUP(SBYLD2!CE$4,'[1]INTERNAL PARAMETERS-1'!$B$5:$J$44,5,FALSE))*VLOOKUP(SBYLD2!CE$4,'[1]INTERNAL PARAMETERS-1'!$B$5:$J$44,8,FALSE)*VLOOKUP(SBYLD2!CE$4,'[1]INTERNAL PARAMETERS-1'!$B$5:$J$44,3,FALSE)</f>
        <v>2.729406693502801</v>
      </c>
      <c r="CF45" s="44">
        <f>SBYLD1!CF45*VLOOKUP(SBYLD2!CF$4,'[1]INTERNAL PARAMETERS-1'!$B$5:$J$44,5,FALSE)*VLOOKUP(SBYLD2!CF$4,'[1]INTERNAL PARAMETERS-1'!$B$5:$J$44,6,FALSE)*VLOOKUP(SBYLD2!CF$4,'[1]INTERNAL PARAMETERS-1'!$B$5:$J$44,3,FALSE) + SBYLD1!CF45*(1-VLOOKUP(SBYLD2!CF$4,'[1]INTERNAL PARAMETERS-1'!$B$5:$J$44,5,FALSE))*VLOOKUP(SBYLD2!CF$4,'[1]INTERNAL PARAMETERS-1'!$B$5:$J$44,8,FALSE)*VLOOKUP(SBYLD2!CF$4,'[1]INTERNAL PARAMETERS-1'!$B$5:$J$44,3,FALSE)</f>
        <v>1.8079339551673104</v>
      </c>
      <c r="CG45" s="44">
        <f>SBYLD1!CG45*VLOOKUP(SBYLD2!CG$4,'[1]INTERNAL PARAMETERS-1'!$B$5:$J$44,5,FALSE)*VLOOKUP(SBYLD2!CG$4,'[1]INTERNAL PARAMETERS-1'!$B$5:$J$44,6,FALSE)*VLOOKUP(SBYLD2!CG$4,'[1]INTERNAL PARAMETERS-1'!$B$5:$J$44,3,FALSE) + SBYLD1!CG45*(1-VLOOKUP(SBYLD2!CG$4,'[1]INTERNAL PARAMETERS-1'!$B$5:$J$44,5,FALSE))*VLOOKUP(SBYLD2!CG$4,'[1]INTERNAL PARAMETERS-1'!$B$5:$J$44,8,FALSE)*VLOOKUP(SBYLD2!CG$4,'[1]INTERNAL PARAMETERS-1'!$B$5:$J$44,3,FALSE)</f>
        <v>4.7929317256700882E-2</v>
      </c>
      <c r="CH45" s="43">
        <f>SBYLD1!CH45*VLOOKUP(SBYLD2!CH$4,'[1]INTERNAL PARAMETERS-1'!$B$5:$J$44,5,FALSE)*VLOOKUP(SBYLD2!CH$4,'[1]INTERNAL PARAMETERS-1'!$B$5:$J$44,6,FALSE)*VLOOKUP(SBYLD2!CH$4,'[1]INTERNAL PARAMETERS-1'!$B$5:$J$44,3,FALSE) + SBYLD1!CH45*(1-VLOOKUP(SBYLD2!CH$4,'[1]INTERNAL PARAMETERS-1'!$B$5:$J$44,5,FALSE))*VLOOKUP(SBYLD2!CH$4,'[1]INTERNAL PARAMETERS-1'!$B$5:$J$44,8,FALSE)*VLOOKUP(SBYLD2!CH$4,'[1]INTERNAL PARAMETERS-1'!$B$5:$J$44,3,FALSE)</f>
        <v>0</v>
      </c>
      <c r="CJ45" s="45">
        <f t="shared" si="0"/>
        <v>86255.621133084089</v>
      </c>
      <c r="CK45" s="43">
        <f t="shared" si="1"/>
        <v>1325.4443099083987</v>
      </c>
    </row>
    <row r="46" spans="2:89">
      <c r="B46" s="58" t="s">
        <v>4</v>
      </c>
      <c r="C46" s="57" t="s">
        <v>59</v>
      </c>
      <c r="D46" s="57" t="s">
        <v>53</v>
      </c>
      <c r="E46" s="128">
        <f>SB!S46</f>
        <v>108964.90787126652</v>
      </c>
      <c r="F46" s="59">
        <f>'[1]INTERNAL PARAMETERS-1'!M10</f>
        <v>58.935000000000002</v>
      </c>
      <c r="G46" s="45">
        <f>SBYLD1!G46*VLOOKUP(SBYLD2!G$4,'[1]INTERNAL PARAMETERS-1'!$B$5:$J$44,5,FALSE)*VLOOKUP(SBYLD2!G$4,'[1]INTERNAL PARAMETERS-1'!$B$5:$J$44,7,FALSE)*SBYLD2!$F46 + SBYLD1!G46*(1-VLOOKUP(SBYLD2!G$4,'[1]INTERNAL PARAMETERS-1'!$B$5:$J$44,5,FALSE))*VLOOKUP(SBYLD2!G$4,'[1]INTERNAL PARAMETERS-1'!$B$5:$J$44,9,FALSE)*SBYLD2!$F46</f>
        <v>20719.602070669927</v>
      </c>
      <c r="H46" s="44">
        <f>SBYLD1!H46*VLOOKUP(SBYLD2!H$4,'[1]INTERNAL PARAMETERS-1'!$B$5:$J$44,5,FALSE)*VLOOKUP(SBYLD2!H$4,'[1]INTERNAL PARAMETERS-1'!$B$5:$J$44,7,FALSE)*SBYLD2!$F46 + SBYLD1!H46*(1-VLOOKUP(SBYLD2!H$4,'[1]INTERNAL PARAMETERS-1'!$B$5:$J$44,5,FALSE))*VLOOKUP(SBYLD2!H$4,'[1]INTERNAL PARAMETERS-1'!$B$5:$J$44,9,FALSE)*SBYLD2!$F46</f>
        <v>17312.523336080856</v>
      </c>
      <c r="I46" s="44">
        <f>SBYLD1!I46*VLOOKUP(SBYLD2!I$4,'[1]INTERNAL PARAMETERS-1'!$B$5:$J$44,5,FALSE)*VLOOKUP(SBYLD2!I$4,'[1]INTERNAL PARAMETERS-1'!$B$5:$J$44,7,FALSE)*SBYLD2!$F46 + SBYLD1!I46*(1-VLOOKUP(SBYLD2!I$4,'[1]INTERNAL PARAMETERS-1'!$B$5:$J$44,5,FALSE))*VLOOKUP(SBYLD2!I$4,'[1]INTERNAL PARAMETERS-1'!$B$5:$J$44,9,FALSE)*SBYLD2!$F46</f>
        <v>16030.398627239339</v>
      </c>
      <c r="J46" s="44">
        <f>SBYLD1!J46*VLOOKUP(SBYLD2!J$4,'[1]INTERNAL PARAMETERS-1'!$B$5:$J$44,5,FALSE)*VLOOKUP(SBYLD2!J$4,'[1]INTERNAL PARAMETERS-1'!$B$5:$J$44,7,FALSE)*SBYLD2!$F46 + SBYLD1!J46*(1-VLOOKUP(SBYLD2!J$4,'[1]INTERNAL PARAMETERS-1'!$B$5:$J$44,5,FALSE))*VLOOKUP(SBYLD2!J$4,'[1]INTERNAL PARAMETERS-1'!$B$5:$J$44,9,FALSE)*SBYLD2!$F46</f>
        <v>0</v>
      </c>
      <c r="K46" s="44">
        <f>SBYLD1!K46*VLOOKUP(SBYLD2!K$4,'[1]INTERNAL PARAMETERS-1'!$B$5:$J$44,5,FALSE)*VLOOKUP(SBYLD2!K$4,'[1]INTERNAL PARAMETERS-1'!$B$5:$J$44,7,FALSE)*SBYLD2!$F46 + SBYLD1!K46*(1-VLOOKUP(SBYLD2!K$4,'[1]INTERNAL PARAMETERS-1'!$B$5:$J$44,5,FALSE))*VLOOKUP(SBYLD2!K$4,'[1]INTERNAL PARAMETERS-1'!$B$5:$J$44,9,FALSE)*SBYLD2!$F46</f>
        <v>114.43731078490492</v>
      </c>
      <c r="L46" s="44">
        <f>SBYLD1!L46*VLOOKUP(SBYLD2!L$4,'[1]INTERNAL PARAMETERS-1'!$B$5:$J$44,5,FALSE)*VLOOKUP(SBYLD2!L$4,'[1]INTERNAL PARAMETERS-1'!$B$5:$J$44,7,FALSE)*SBYLD2!$F46 + SBYLD1!L46*(1-VLOOKUP(SBYLD2!L$4,'[1]INTERNAL PARAMETERS-1'!$B$5:$J$44,5,FALSE))*VLOOKUP(SBYLD2!L$4,'[1]INTERNAL PARAMETERS-1'!$B$5:$J$44,9,FALSE)*SBYLD2!$F46</f>
        <v>0</v>
      </c>
      <c r="M46" s="44">
        <f>SBYLD1!M46*VLOOKUP(SBYLD2!M$4,'[1]INTERNAL PARAMETERS-1'!$B$5:$J$44,5,FALSE)*VLOOKUP(SBYLD2!M$4,'[1]INTERNAL PARAMETERS-1'!$B$5:$J$44,7,FALSE)*SBYLD2!$F46 + SBYLD1!M46*(1-VLOOKUP(SBYLD2!M$4,'[1]INTERNAL PARAMETERS-1'!$B$5:$J$44,5,FALSE))*VLOOKUP(SBYLD2!M$4,'[1]INTERNAL PARAMETERS-1'!$B$5:$J$44,9,FALSE)*SBYLD2!$F46</f>
        <v>329.3987442902968</v>
      </c>
      <c r="N46" s="44">
        <f>SBYLD1!N46*VLOOKUP(SBYLD2!N$4,'[1]INTERNAL PARAMETERS-1'!$B$5:$J$44,5,FALSE)*VLOOKUP(SBYLD2!N$4,'[1]INTERNAL PARAMETERS-1'!$B$5:$J$44,7,FALSE)*SBYLD2!$F46 + SBYLD1!N46*(1-VLOOKUP(SBYLD2!N$4,'[1]INTERNAL PARAMETERS-1'!$B$5:$J$44,5,FALSE))*VLOOKUP(SBYLD2!N$4,'[1]INTERNAL PARAMETERS-1'!$B$5:$J$44,9,FALSE)*SBYLD2!$F46</f>
        <v>84.659688601330558</v>
      </c>
      <c r="O46" s="44">
        <f>SBYLD1!O46*VLOOKUP(SBYLD2!O$4,'[1]INTERNAL PARAMETERS-1'!$B$5:$J$44,5,FALSE)*VLOOKUP(SBYLD2!O$4,'[1]INTERNAL PARAMETERS-1'!$B$5:$J$44,7,FALSE)*SBYLD2!$F46 + SBYLD1!O46*(1-VLOOKUP(SBYLD2!O$4,'[1]INTERNAL PARAMETERS-1'!$B$5:$J$44,5,FALSE))*VLOOKUP(SBYLD2!O$4,'[1]INTERNAL PARAMETERS-1'!$B$5:$J$44,9,FALSE)*SBYLD2!$F46</f>
        <v>0</v>
      </c>
      <c r="P46" s="44">
        <f>SBYLD1!P46*VLOOKUP(SBYLD2!P$4,'[1]INTERNAL PARAMETERS-1'!$B$5:$J$44,5,FALSE)*VLOOKUP(SBYLD2!P$4,'[1]INTERNAL PARAMETERS-1'!$B$5:$J$44,7,FALSE)*SBYLD2!$F46 + SBYLD1!P46*(1-VLOOKUP(SBYLD2!P$4,'[1]INTERNAL PARAMETERS-1'!$B$5:$J$44,5,FALSE))*VLOOKUP(SBYLD2!P$4,'[1]INTERNAL PARAMETERS-1'!$B$5:$J$44,9,FALSE)*SBYLD2!$F46</f>
        <v>0</v>
      </c>
      <c r="Q46" s="44">
        <f>SBYLD1!Q46*VLOOKUP(SBYLD2!Q$4,'[1]INTERNAL PARAMETERS-1'!$B$5:$J$44,5,FALSE)*VLOOKUP(SBYLD2!Q$4,'[1]INTERNAL PARAMETERS-1'!$B$5:$J$44,7,FALSE)*SBYLD2!$F46 + SBYLD1!Q46*(1-VLOOKUP(SBYLD2!Q$4,'[1]INTERNAL PARAMETERS-1'!$B$5:$J$44,5,FALSE))*VLOOKUP(SBYLD2!Q$4,'[1]INTERNAL PARAMETERS-1'!$B$5:$J$44,9,FALSE)*SBYLD2!$F46</f>
        <v>0</v>
      </c>
      <c r="R46" s="44">
        <f>SBYLD1!R46*VLOOKUP(SBYLD2!R$4,'[1]INTERNAL PARAMETERS-1'!$B$5:$J$44,5,FALSE)*VLOOKUP(SBYLD2!R$4,'[1]INTERNAL PARAMETERS-1'!$B$5:$J$44,7,FALSE)*SBYLD2!$F46 + SBYLD1!R46*(1-VLOOKUP(SBYLD2!R$4,'[1]INTERNAL PARAMETERS-1'!$B$5:$J$44,5,FALSE))*VLOOKUP(SBYLD2!R$4,'[1]INTERNAL PARAMETERS-1'!$B$5:$J$44,9,FALSE)*SBYLD2!$F46</f>
        <v>115.2849945684968</v>
      </c>
      <c r="S46" s="44">
        <f>SBYLD1!S46*VLOOKUP(SBYLD2!S$4,'[1]INTERNAL PARAMETERS-1'!$B$5:$J$44,5,FALSE)*VLOOKUP(SBYLD2!S$4,'[1]INTERNAL PARAMETERS-1'!$B$5:$J$44,7,FALSE)*SBYLD2!$F46 + SBYLD1!S46*(1-VLOOKUP(SBYLD2!S$4,'[1]INTERNAL PARAMETERS-1'!$B$5:$J$44,5,FALSE))*VLOOKUP(SBYLD2!S$4,'[1]INTERNAL PARAMETERS-1'!$B$5:$J$44,9,FALSE)*SBYLD2!$F46</f>
        <v>2082.2155753867437</v>
      </c>
      <c r="T46" s="44">
        <f>SBYLD1!T46*VLOOKUP(SBYLD2!T$4,'[1]INTERNAL PARAMETERS-1'!$B$5:$J$44,5,FALSE)*VLOOKUP(SBYLD2!T$4,'[1]INTERNAL PARAMETERS-1'!$B$5:$J$44,7,FALSE)*SBYLD2!$F46 + SBYLD1!T46*(1-VLOOKUP(SBYLD2!T$4,'[1]INTERNAL PARAMETERS-1'!$B$5:$J$44,5,FALSE))*VLOOKUP(SBYLD2!T$4,'[1]INTERNAL PARAMETERS-1'!$B$5:$J$44,9,FALSE)*SBYLD2!$F46</f>
        <v>648.45882890725818</v>
      </c>
      <c r="U46" s="44">
        <f>SBYLD1!U46*VLOOKUP(SBYLD2!U$4,'[1]INTERNAL PARAMETERS-1'!$B$5:$J$44,5,FALSE)*VLOOKUP(SBYLD2!U$4,'[1]INTERNAL PARAMETERS-1'!$B$5:$J$44,7,FALSE)*SBYLD2!$F46 + SBYLD1!U46*(1-VLOOKUP(SBYLD2!U$4,'[1]INTERNAL PARAMETERS-1'!$B$5:$J$44,5,FALSE))*VLOOKUP(SBYLD2!U$4,'[1]INTERNAL PARAMETERS-1'!$B$5:$J$44,9,FALSE)*SBYLD2!$F46</f>
        <v>402.29621031883954</v>
      </c>
      <c r="V46" s="44">
        <f>SBYLD1!V46*VLOOKUP(SBYLD2!V$4,'[1]INTERNAL PARAMETERS-1'!$B$5:$J$44,5,FALSE)*VLOOKUP(SBYLD2!V$4,'[1]INTERNAL PARAMETERS-1'!$B$5:$J$44,7,FALSE)*SBYLD2!$F46 + SBYLD1!V46*(1-VLOOKUP(SBYLD2!V$4,'[1]INTERNAL PARAMETERS-1'!$B$5:$J$44,5,FALSE))*VLOOKUP(SBYLD2!V$4,'[1]INTERNAL PARAMETERS-1'!$B$5:$J$44,9,FALSE)*SBYLD2!$F46</f>
        <v>1995.089383849034</v>
      </c>
      <c r="W46" s="44">
        <f>SBYLD1!W46*VLOOKUP(SBYLD2!W$4,'[1]INTERNAL PARAMETERS-1'!$B$5:$J$44,5,FALSE)*VLOOKUP(SBYLD2!W$4,'[1]INTERNAL PARAMETERS-1'!$B$5:$J$44,7,FALSE)*SBYLD2!$F46 + SBYLD1!W46*(1-VLOOKUP(SBYLD2!W$4,'[1]INTERNAL PARAMETERS-1'!$B$5:$J$44,5,FALSE))*VLOOKUP(SBYLD2!W$4,'[1]INTERNAL PARAMETERS-1'!$B$5:$J$44,9,FALSE)*SBYLD2!$F46</f>
        <v>0</v>
      </c>
      <c r="X46" s="44">
        <f>SBYLD1!X46*VLOOKUP(SBYLD2!X$4,'[1]INTERNAL PARAMETERS-1'!$B$5:$J$44,5,FALSE)*VLOOKUP(SBYLD2!X$4,'[1]INTERNAL PARAMETERS-1'!$B$5:$J$44,7,FALSE)*SBYLD2!$F46 + SBYLD1!X46*(1-VLOOKUP(SBYLD2!X$4,'[1]INTERNAL PARAMETERS-1'!$B$5:$J$44,5,FALSE))*VLOOKUP(SBYLD2!X$4,'[1]INTERNAL PARAMETERS-1'!$B$5:$J$44,9,FALSE)*SBYLD2!$F46</f>
        <v>0</v>
      </c>
      <c r="Y46" s="44">
        <f>SBYLD1!Y46*VLOOKUP(SBYLD2!Y$4,'[1]INTERNAL PARAMETERS-1'!$B$5:$J$44,5,FALSE)*VLOOKUP(SBYLD2!Y$4,'[1]INTERNAL PARAMETERS-1'!$B$5:$J$44,7,FALSE)*SBYLD2!$F46 + SBYLD1!Y46*(1-VLOOKUP(SBYLD2!Y$4,'[1]INTERNAL PARAMETERS-1'!$B$5:$J$44,5,FALSE))*VLOOKUP(SBYLD2!Y$4,'[1]INTERNAL PARAMETERS-1'!$B$5:$J$44,9,FALSE)*SBYLD2!$F46</f>
        <v>0</v>
      </c>
      <c r="Z46" s="44">
        <f>SBYLD1!Z46*VLOOKUP(SBYLD2!Z$4,'[1]INTERNAL PARAMETERS-1'!$B$5:$J$44,5,FALSE)*VLOOKUP(SBYLD2!Z$4,'[1]INTERNAL PARAMETERS-1'!$B$5:$J$44,7,FALSE)*SBYLD2!$F46 + SBYLD1!Z46*(1-VLOOKUP(SBYLD2!Z$4,'[1]INTERNAL PARAMETERS-1'!$B$5:$J$44,5,FALSE))*VLOOKUP(SBYLD2!Z$4,'[1]INTERNAL PARAMETERS-1'!$B$5:$J$44,9,FALSE)*SBYLD2!$F46</f>
        <v>0</v>
      </c>
      <c r="AA46" s="44">
        <f>SBYLD1!AA46*VLOOKUP(SBYLD2!AA$4,'[1]INTERNAL PARAMETERS-1'!$B$5:$J$44,5,FALSE)*VLOOKUP(SBYLD2!AA$4,'[1]INTERNAL PARAMETERS-1'!$B$5:$J$44,7,FALSE)*SBYLD2!$F46 + SBYLD1!AA46*(1-VLOOKUP(SBYLD2!AA$4,'[1]INTERNAL PARAMETERS-1'!$B$5:$J$44,5,FALSE))*VLOOKUP(SBYLD2!AA$4,'[1]INTERNAL PARAMETERS-1'!$B$5:$J$44,9,FALSE)*SBYLD2!$F46</f>
        <v>0</v>
      </c>
      <c r="AB46" s="44">
        <f>SBYLD1!AB46*VLOOKUP(SBYLD2!AB$4,'[1]INTERNAL PARAMETERS-1'!$B$5:$J$44,5,FALSE)*VLOOKUP(SBYLD2!AB$4,'[1]INTERNAL PARAMETERS-1'!$B$5:$J$44,7,FALSE)*SBYLD2!$F46 + SBYLD1!AB46*(1-VLOOKUP(SBYLD2!AB$4,'[1]INTERNAL PARAMETERS-1'!$B$5:$J$44,5,FALSE))*VLOOKUP(SBYLD2!AB$4,'[1]INTERNAL PARAMETERS-1'!$B$5:$J$44,9,FALSE)*SBYLD2!$F46</f>
        <v>0</v>
      </c>
      <c r="AC46" s="44">
        <f>SBYLD1!AC46*VLOOKUP(SBYLD2!AC$4,'[1]INTERNAL PARAMETERS-1'!$B$5:$J$44,5,FALSE)*VLOOKUP(SBYLD2!AC$4,'[1]INTERNAL PARAMETERS-1'!$B$5:$J$44,7,FALSE)*SBYLD2!$F46 + SBYLD1!AC46*(1-VLOOKUP(SBYLD2!AC$4,'[1]INTERNAL PARAMETERS-1'!$B$5:$J$44,5,FALSE))*VLOOKUP(SBYLD2!AC$4,'[1]INTERNAL PARAMETERS-1'!$B$5:$J$44,9,FALSE)*SBYLD2!$F46</f>
        <v>0</v>
      </c>
      <c r="AD46" s="44">
        <f>SBYLD1!AD46*VLOOKUP(SBYLD2!AD$4,'[1]INTERNAL PARAMETERS-1'!$B$5:$J$44,5,FALSE)*VLOOKUP(SBYLD2!AD$4,'[1]INTERNAL PARAMETERS-1'!$B$5:$J$44,7,FALSE)*SBYLD2!$F46 + SBYLD1!AD46*(1-VLOOKUP(SBYLD2!AD$4,'[1]INTERNAL PARAMETERS-1'!$B$5:$J$44,5,FALSE))*VLOOKUP(SBYLD2!AD$4,'[1]INTERNAL PARAMETERS-1'!$B$5:$J$44,9,FALSE)*SBYLD2!$F46</f>
        <v>0</v>
      </c>
      <c r="AE46" s="44">
        <f>SBYLD1!AE46*VLOOKUP(SBYLD2!AE$4,'[1]INTERNAL PARAMETERS-1'!$B$5:$J$44,5,FALSE)*VLOOKUP(SBYLD2!AE$4,'[1]INTERNAL PARAMETERS-1'!$B$5:$J$44,7,FALSE)*SBYLD2!$F46 + SBYLD1!AE46*(1-VLOOKUP(SBYLD2!AE$4,'[1]INTERNAL PARAMETERS-1'!$B$5:$J$44,5,FALSE))*VLOOKUP(SBYLD2!AE$4,'[1]INTERNAL PARAMETERS-1'!$B$5:$J$44,9,FALSE)*SBYLD2!$F46</f>
        <v>0</v>
      </c>
      <c r="AF46" s="44">
        <f>SBYLD1!AF46*VLOOKUP(SBYLD2!AF$4,'[1]INTERNAL PARAMETERS-1'!$B$5:$J$44,5,FALSE)*VLOOKUP(SBYLD2!AF$4,'[1]INTERNAL PARAMETERS-1'!$B$5:$J$44,7,FALSE)*SBYLD2!$F46 + SBYLD1!AF46*(1-VLOOKUP(SBYLD2!AF$4,'[1]INTERNAL PARAMETERS-1'!$B$5:$J$44,5,FALSE))*VLOOKUP(SBYLD2!AF$4,'[1]INTERNAL PARAMETERS-1'!$B$5:$J$44,9,FALSE)*SBYLD2!$F46</f>
        <v>165.29833780041821</v>
      </c>
      <c r="AG46" s="44">
        <f>SBYLD1!AG46*VLOOKUP(SBYLD2!AG$4,'[1]INTERNAL PARAMETERS-1'!$B$5:$J$44,5,FALSE)*VLOOKUP(SBYLD2!AG$4,'[1]INTERNAL PARAMETERS-1'!$B$5:$J$44,7,FALSE)*SBYLD2!$F46 + SBYLD1!AG46*(1-VLOOKUP(SBYLD2!AG$4,'[1]INTERNAL PARAMETERS-1'!$B$5:$J$44,5,FALSE))*VLOOKUP(SBYLD2!AG$4,'[1]INTERNAL PARAMETERS-1'!$B$5:$J$44,9,FALSE)*SBYLD2!$F46</f>
        <v>0</v>
      </c>
      <c r="AH46" s="44">
        <f>SBYLD1!AH46*VLOOKUP(SBYLD2!AH$4,'[1]INTERNAL PARAMETERS-1'!$B$5:$J$44,5,FALSE)*VLOOKUP(SBYLD2!AH$4,'[1]INTERNAL PARAMETERS-1'!$B$5:$J$44,7,FALSE)*SBYLD2!$F46 + SBYLD1!AH46*(1-VLOOKUP(SBYLD2!AH$4,'[1]INTERNAL PARAMETERS-1'!$B$5:$J$44,5,FALSE))*VLOOKUP(SBYLD2!AH$4,'[1]INTERNAL PARAMETERS-1'!$B$5:$J$44,9,FALSE)*SBYLD2!$F46</f>
        <v>0</v>
      </c>
      <c r="AI46" s="44">
        <f>SBYLD1!AI46*VLOOKUP(SBYLD2!AI$4,'[1]INTERNAL PARAMETERS-1'!$B$5:$J$44,5,FALSE)*VLOOKUP(SBYLD2!AI$4,'[1]INTERNAL PARAMETERS-1'!$B$5:$J$44,7,FALSE)*SBYLD2!$F46 + SBYLD1!AI46*(1-VLOOKUP(SBYLD2!AI$4,'[1]INTERNAL PARAMETERS-1'!$B$5:$J$44,5,FALSE))*VLOOKUP(SBYLD2!AI$4,'[1]INTERNAL PARAMETERS-1'!$B$5:$J$44,9,FALSE)*SBYLD2!$F46</f>
        <v>29.668932425716086</v>
      </c>
      <c r="AJ46" s="44">
        <f>SBYLD1!AJ46*VLOOKUP(SBYLD2!AJ$4,'[1]INTERNAL PARAMETERS-1'!$B$5:$J$44,5,FALSE)*VLOOKUP(SBYLD2!AJ$4,'[1]INTERNAL PARAMETERS-1'!$B$5:$J$44,7,FALSE)*SBYLD2!$F46 + SBYLD1!AJ46*(1-VLOOKUP(SBYLD2!AJ$4,'[1]INTERNAL PARAMETERS-1'!$B$5:$J$44,5,FALSE))*VLOOKUP(SBYLD2!AJ$4,'[1]INTERNAL PARAMETERS-1'!$B$5:$J$44,9,FALSE)*SBYLD2!$F46</f>
        <v>214.88783914054369</v>
      </c>
      <c r="AK46" s="44">
        <f>SBYLD1!AK46*VLOOKUP(SBYLD2!AK$4,'[1]INTERNAL PARAMETERS-1'!$B$5:$J$44,5,FALSE)*VLOOKUP(SBYLD2!AK$4,'[1]INTERNAL PARAMETERS-1'!$B$5:$J$44,7,FALSE)*SBYLD2!$F46 + SBYLD1!AK46*(1-VLOOKUP(SBYLD2!AK$4,'[1]INTERNAL PARAMETERS-1'!$B$5:$J$44,5,FALSE))*VLOOKUP(SBYLD2!AK$4,'[1]INTERNAL PARAMETERS-1'!$B$5:$J$44,9,FALSE)*SBYLD2!$F46</f>
        <v>74.596172956086164</v>
      </c>
      <c r="AL46" s="44">
        <f>SBYLD1!AL46*VLOOKUP(SBYLD2!AL$4,'[1]INTERNAL PARAMETERS-1'!$B$5:$J$44,5,FALSE)*VLOOKUP(SBYLD2!AL$4,'[1]INTERNAL PARAMETERS-1'!$B$5:$J$44,7,FALSE)*SBYLD2!$F46 + SBYLD1!AL46*(1-VLOOKUP(SBYLD2!AL$4,'[1]INTERNAL PARAMETERS-1'!$B$5:$J$44,5,FALSE))*VLOOKUP(SBYLD2!AL$4,'[1]INTERNAL PARAMETERS-1'!$B$5:$J$44,9,FALSE)*SBYLD2!$F46</f>
        <v>0</v>
      </c>
      <c r="AM46" s="44">
        <f>SBYLD1!AM46*VLOOKUP(SBYLD2!AM$4,'[1]INTERNAL PARAMETERS-1'!$B$5:$J$44,5,FALSE)*VLOOKUP(SBYLD2!AM$4,'[1]INTERNAL PARAMETERS-1'!$B$5:$J$44,7,FALSE)*SBYLD2!$F46 + SBYLD1!AM46*(1-VLOOKUP(SBYLD2!AM$4,'[1]INTERNAL PARAMETERS-1'!$B$5:$J$44,5,FALSE))*VLOOKUP(SBYLD2!AM$4,'[1]INTERNAL PARAMETERS-1'!$B$5:$J$44,9,FALSE)*SBYLD2!$F46</f>
        <v>0</v>
      </c>
      <c r="AN46" s="44">
        <f>SBYLD1!AN46*VLOOKUP(SBYLD2!AN$4,'[1]INTERNAL PARAMETERS-1'!$B$5:$J$44,5,FALSE)*VLOOKUP(SBYLD2!AN$4,'[1]INTERNAL PARAMETERS-1'!$B$5:$J$44,7,FALSE)*SBYLD2!$F46 + SBYLD1!AN46*(1-VLOOKUP(SBYLD2!AN$4,'[1]INTERNAL PARAMETERS-1'!$B$5:$J$44,5,FALSE))*VLOOKUP(SBYLD2!AN$4,'[1]INTERNAL PARAMETERS-1'!$B$5:$J$44,9,FALSE)*SBYLD2!$F46</f>
        <v>0</v>
      </c>
      <c r="AO46" s="44">
        <f>SBYLD1!AO46*VLOOKUP(SBYLD2!AO$4,'[1]INTERNAL PARAMETERS-1'!$B$5:$J$44,5,FALSE)*VLOOKUP(SBYLD2!AO$4,'[1]INTERNAL PARAMETERS-1'!$B$5:$J$44,7,FALSE)*SBYLD2!$F46 + SBYLD1!AO46*(1-VLOOKUP(SBYLD2!AO$4,'[1]INTERNAL PARAMETERS-1'!$B$5:$J$44,5,FALSE))*VLOOKUP(SBYLD2!AO$4,'[1]INTERNAL PARAMETERS-1'!$B$5:$J$44,9,FALSE)*SBYLD2!$F46</f>
        <v>0</v>
      </c>
      <c r="AP46" s="44">
        <f>SBYLD1!AP46*VLOOKUP(SBYLD2!AP$4,'[1]INTERNAL PARAMETERS-1'!$B$5:$J$44,5,FALSE)*VLOOKUP(SBYLD2!AP$4,'[1]INTERNAL PARAMETERS-1'!$B$5:$J$44,7,FALSE)*SBYLD2!$F46 + SBYLD1!AP46*(1-VLOOKUP(SBYLD2!AP$4,'[1]INTERNAL PARAMETERS-1'!$B$5:$J$44,5,FALSE))*VLOOKUP(SBYLD2!AP$4,'[1]INTERNAL PARAMETERS-1'!$B$5:$J$44,9,FALSE)*SBYLD2!$F46</f>
        <v>0</v>
      </c>
      <c r="AQ46" s="44">
        <f>SBYLD1!AQ46*VLOOKUP(SBYLD2!AQ$4,'[1]INTERNAL PARAMETERS-1'!$B$5:$J$44,5,FALSE)*VLOOKUP(SBYLD2!AQ$4,'[1]INTERNAL PARAMETERS-1'!$B$5:$J$44,7,FALSE)*SBYLD2!$F46 + SBYLD1!AQ46*(1-VLOOKUP(SBYLD2!AQ$4,'[1]INTERNAL PARAMETERS-1'!$B$5:$J$44,5,FALSE))*VLOOKUP(SBYLD2!AQ$4,'[1]INTERNAL PARAMETERS-1'!$B$5:$J$44,9,FALSE)*SBYLD2!$F46</f>
        <v>0</v>
      </c>
      <c r="AR46" s="44">
        <f>SBYLD1!AR46*VLOOKUP(SBYLD2!AR$4,'[1]INTERNAL PARAMETERS-1'!$B$5:$J$44,5,FALSE)*VLOOKUP(SBYLD2!AR$4,'[1]INTERNAL PARAMETERS-1'!$B$5:$J$44,7,FALSE)*SBYLD2!$F46 + SBYLD1!AR46*(1-VLOOKUP(SBYLD2!AR$4,'[1]INTERNAL PARAMETERS-1'!$B$5:$J$44,5,FALSE))*VLOOKUP(SBYLD2!AR$4,'[1]INTERNAL PARAMETERS-1'!$B$5:$J$44,9,FALSE)*SBYLD2!$F46</f>
        <v>0</v>
      </c>
      <c r="AS46" s="44">
        <f>SBYLD1!AS46*VLOOKUP(SBYLD2!AS$4,'[1]INTERNAL PARAMETERS-1'!$B$5:$J$44,5,FALSE)*VLOOKUP(SBYLD2!AS$4,'[1]INTERNAL PARAMETERS-1'!$B$5:$J$44,7,FALSE)*SBYLD2!$F46 + SBYLD1!AS46*(1-VLOOKUP(SBYLD2!AS$4,'[1]INTERNAL PARAMETERS-1'!$B$5:$J$44,5,FALSE))*VLOOKUP(SBYLD2!AS$4,'[1]INTERNAL PARAMETERS-1'!$B$5:$J$44,9,FALSE)*SBYLD2!$F46</f>
        <v>0</v>
      </c>
      <c r="AT46" s="43">
        <f>SBYLD1!AT46*VLOOKUP(SBYLD2!AT$4,'[1]INTERNAL PARAMETERS-1'!$B$5:$J$44,5,FALSE)*VLOOKUP(SBYLD2!AT$4,'[1]INTERNAL PARAMETERS-1'!$B$5:$J$44,7,FALSE)*SBYLD2!$F46 + SBYLD1!AT46*(1-VLOOKUP(SBYLD2!AT$4,'[1]INTERNAL PARAMETERS-1'!$B$5:$J$44,5,FALSE))*VLOOKUP(SBYLD2!AT$4,'[1]INTERNAL PARAMETERS-1'!$B$5:$J$44,9,FALSE)*SBYLD2!$F46</f>
        <v>0</v>
      </c>
      <c r="AU46" s="45">
        <f>SBYLD1!AU46*VLOOKUP(SBYLD2!AU$4,'[1]INTERNAL PARAMETERS-1'!$B$5:$J$44,5,FALSE)*VLOOKUP(SBYLD2!AU$4,'[1]INTERNAL PARAMETERS-1'!$B$5:$J$44,6,FALSE)*VLOOKUP(SBYLD2!AU$4,'[1]INTERNAL PARAMETERS-1'!$B$5:$J$44,3,FALSE) + SBYLD1!AU46*(1-VLOOKUP(SBYLD2!AU$4,'[1]INTERNAL PARAMETERS-1'!$B$5:$J$44,5,FALSE))*VLOOKUP(SBYLD2!AU$4,'[1]INTERNAL PARAMETERS-1'!$B$5:$J$44,8,FALSE)*VLOOKUP(SBYLD2!AU$4,'[1]INTERNAL PARAMETERS-1'!$B$5:$J$44,3,FALSE)</f>
        <v>0</v>
      </c>
      <c r="AV46" s="44">
        <f>SBYLD1!AV46*VLOOKUP(SBYLD2!AV$4,'[1]INTERNAL PARAMETERS-1'!$B$5:$J$44,5,FALSE)*VLOOKUP(SBYLD2!AV$4,'[1]INTERNAL PARAMETERS-1'!$B$5:$J$44,6,FALSE)*VLOOKUP(SBYLD2!AV$4,'[1]INTERNAL PARAMETERS-1'!$B$5:$J$44,3,FALSE) + SBYLD1!AV46*(1-VLOOKUP(SBYLD2!AV$4,'[1]INTERNAL PARAMETERS-1'!$B$5:$J$44,5,FALSE))*VLOOKUP(SBYLD2!AV$4,'[1]INTERNAL PARAMETERS-1'!$B$5:$J$44,8,FALSE)*VLOOKUP(SBYLD2!AV$4,'[1]INTERNAL PARAMETERS-1'!$B$5:$J$44,3,FALSE)</f>
        <v>0</v>
      </c>
      <c r="AW46" s="44">
        <f>SBYLD1!AW46*VLOOKUP(SBYLD2!AW$4,'[1]INTERNAL PARAMETERS-1'!$B$5:$J$44,5,FALSE)*VLOOKUP(SBYLD2!AW$4,'[1]INTERNAL PARAMETERS-1'!$B$5:$J$44,6,FALSE)*VLOOKUP(SBYLD2!AW$4,'[1]INTERNAL PARAMETERS-1'!$B$5:$J$44,3,FALSE) + SBYLD1!AW46*(1-VLOOKUP(SBYLD2!AW$4,'[1]INTERNAL PARAMETERS-1'!$B$5:$J$44,5,FALSE))*VLOOKUP(SBYLD2!AW$4,'[1]INTERNAL PARAMETERS-1'!$B$5:$J$44,8,FALSE)*VLOOKUP(SBYLD2!AW$4,'[1]INTERNAL PARAMETERS-1'!$B$5:$J$44,3,FALSE)</f>
        <v>321.1458308815898</v>
      </c>
      <c r="AX46" s="44">
        <f>SBYLD1!AX46*VLOOKUP(SBYLD2!AX$4,'[1]INTERNAL PARAMETERS-1'!$B$5:$J$44,5,FALSE)*VLOOKUP(SBYLD2!AX$4,'[1]INTERNAL PARAMETERS-1'!$B$5:$J$44,6,FALSE)*VLOOKUP(SBYLD2!AX$4,'[1]INTERNAL PARAMETERS-1'!$B$5:$J$44,3,FALSE) + SBYLD1!AX46*(1-VLOOKUP(SBYLD2!AX$4,'[1]INTERNAL PARAMETERS-1'!$B$5:$J$44,5,FALSE))*VLOOKUP(SBYLD2!AX$4,'[1]INTERNAL PARAMETERS-1'!$B$5:$J$44,8,FALSE)*VLOOKUP(SBYLD2!AX$4,'[1]INTERNAL PARAMETERS-1'!$B$5:$J$44,3,FALSE)</f>
        <v>0</v>
      </c>
      <c r="AY46" s="44">
        <f>SBYLD1!AY46*VLOOKUP(SBYLD2!AY$4,'[1]INTERNAL PARAMETERS-1'!$B$5:$J$44,5,FALSE)*VLOOKUP(SBYLD2!AY$4,'[1]INTERNAL PARAMETERS-1'!$B$5:$J$44,6,FALSE)*VLOOKUP(SBYLD2!AY$4,'[1]INTERNAL PARAMETERS-1'!$B$5:$J$44,3,FALSE) + SBYLD1!AY46*(1-VLOOKUP(SBYLD2!AY$4,'[1]INTERNAL PARAMETERS-1'!$B$5:$J$44,5,FALSE))*VLOOKUP(SBYLD2!AY$4,'[1]INTERNAL PARAMETERS-1'!$B$5:$J$44,8,FALSE)*VLOOKUP(SBYLD2!AY$4,'[1]INTERNAL PARAMETERS-1'!$B$5:$J$44,3,FALSE)</f>
        <v>0</v>
      </c>
      <c r="AZ46" s="44">
        <f>SBYLD1!AZ46*VLOOKUP(SBYLD2!AZ$4,'[1]INTERNAL PARAMETERS-1'!$B$5:$J$44,5,FALSE)*VLOOKUP(SBYLD2!AZ$4,'[1]INTERNAL PARAMETERS-1'!$B$5:$J$44,6,FALSE)*VLOOKUP(SBYLD2!AZ$4,'[1]INTERNAL PARAMETERS-1'!$B$5:$J$44,3,FALSE) + SBYLD1!AZ46*(1-VLOOKUP(SBYLD2!AZ$4,'[1]INTERNAL PARAMETERS-1'!$B$5:$J$44,5,FALSE))*VLOOKUP(SBYLD2!AZ$4,'[1]INTERNAL PARAMETERS-1'!$B$5:$J$44,8,FALSE)*VLOOKUP(SBYLD2!AZ$4,'[1]INTERNAL PARAMETERS-1'!$B$5:$J$44,3,FALSE)</f>
        <v>0</v>
      </c>
      <c r="BA46" s="44">
        <f>SBYLD1!BA46*VLOOKUP(SBYLD2!BA$4,'[1]INTERNAL PARAMETERS-1'!$B$5:$J$44,5,FALSE)*VLOOKUP(SBYLD2!BA$4,'[1]INTERNAL PARAMETERS-1'!$B$5:$J$44,6,FALSE)*VLOOKUP(SBYLD2!BA$4,'[1]INTERNAL PARAMETERS-1'!$B$5:$J$44,3,FALSE) + SBYLD1!BA46*(1-VLOOKUP(SBYLD2!BA$4,'[1]INTERNAL PARAMETERS-1'!$B$5:$J$44,5,FALSE))*VLOOKUP(SBYLD2!BA$4,'[1]INTERNAL PARAMETERS-1'!$B$5:$J$44,8,FALSE)*VLOOKUP(SBYLD2!BA$4,'[1]INTERNAL PARAMETERS-1'!$B$5:$J$44,3,FALSE)</f>
        <v>65.95897775255068</v>
      </c>
      <c r="BB46" s="44">
        <f>SBYLD1!BB46*VLOOKUP(SBYLD2!BB$4,'[1]INTERNAL PARAMETERS-1'!$B$5:$J$44,5,FALSE)*VLOOKUP(SBYLD2!BB$4,'[1]INTERNAL PARAMETERS-1'!$B$5:$J$44,6,FALSE)*VLOOKUP(SBYLD2!BB$4,'[1]INTERNAL PARAMETERS-1'!$B$5:$J$44,3,FALSE) + SBYLD1!BB46*(1-VLOOKUP(SBYLD2!BB$4,'[1]INTERNAL PARAMETERS-1'!$B$5:$J$44,5,FALSE))*VLOOKUP(SBYLD2!BB$4,'[1]INTERNAL PARAMETERS-1'!$B$5:$J$44,8,FALSE)*VLOOKUP(SBYLD2!BB$4,'[1]INTERNAL PARAMETERS-1'!$B$5:$J$44,3,FALSE)</f>
        <v>84.603806976251562</v>
      </c>
      <c r="BC46" s="44">
        <f>SBYLD1!BC46*VLOOKUP(SBYLD2!BC$4,'[1]INTERNAL PARAMETERS-1'!$B$5:$J$44,5,FALSE)*VLOOKUP(SBYLD2!BC$4,'[1]INTERNAL PARAMETERS-1'!$B$5:$J$44,6,FALSE)*VLOOKUP(SBYLD2!BC$4,'[1]INTERNAL PARAMETERS-1'!$B$5:$J$44,3,FALSE) + SBYLD1!BC46*(1-VLOOKUP(SBYLD2!BC$4,'[1]INTERNAL PARAMETERS-1'!$B$5:$J$44,5,FALSE))*VLOOKUP(SBYLD2!BC$4,'[1]INTERNAL PARAMETERS-1'!$B$5:$J$44,8,FALSE)*VLOOKUP(SBYLD2!BC$4,'[1]INTERNAL PARAMETERS-1'!$B$5:$J$44,3,FALSE)</f>
        <v>80.292340472124593</v>
      </c>
      <c r="BD46" s="44">
        <f>SBYLD1!BD46*VLOOKUP(SBYLD2!BD$4,'[1]INTERNAL PARAMETERS-1'!$B$5:$J$44,5,FALSE)*VLOOKUP(SBYLD2!BD$4,'[1]INTERNAL PARAMETERS-1'!$B$5:$J$44,6,FALSE)*VLOOKUP(SBYLD2!BD$4,'[1]INTERNAL PARAMETERS-1'!$B$5:$J$44,3,FALSE) + SBYLD1!BD46*(1-VLOOKUP(SBYLD2!BD$4,'[1]INTERNAL PARAMETERS-1'!$B$5:$J$44,5,FALSE))*VLOOKUP(SBYLD2!BD$4,'[1]INTERNAL PARAMETERS-1'!$B$5:$J$44,8,FALSE)*VLOOKUP(SBYLD2!BD$4,'[1]INTERNAL PARAMETERS-1'!$B$5:$J$44,3,FALSE)</f>
        <v>61.936514792420937</v>
      </c>
      <c r="BE46" s="44">
        <f>SBYLD1!BE46*VLOOKUP(SBYLD2!BE$4,'[1]INTERNAL PARAMETERS-1'!$B$5:$J$44,5,FALSE)*VLOOKUP(SBYLD2!BE$4,'[1]INTERNAL PARAMETERS-1'!$B$5:$J$44,6,FALSE)*VLOOKUP(SBYLD2!BE$4,'[1]INTERNAL PARAMETERS-1'!$B$5:$J$44,3,FALSE) + SBYLD1!BE46*(1-VLOOKUP(SBYLD2!BE$4,'[1]INTERNAL PARAMETERS-1'!$B$5:$J$44,5,FALSE))*VLOOKUP(SBYLD2!BE$4,'[1]INTERNAL PARAMETERS-1'!$B$5:$J$44,8,FALSE)*VLOOKUP(SBYLD2!BE$4,'[1]INTERNAL PARAMETERS-1'!$B$5:$J$44,3,FALSE)</f>
        <v>85.409361319654849</v>
      </c>
      <c r="BF46" s="44">
        <f>SBYLD1!BF46*VLOOKUP(SBYLD2!BF$4,'[1]INTERNAL PARAMETERS-1'!$B$5:$J$44,5,FALSE)*VLOOKUP(SBYLD2!BF$4,'[1]INTERNAL PARAMETERS-1'!$B$5:$J$44,6,FALSE)*VLOOKUP(SBYLD2!BF$4,'[1]INTERNAL PARAMETERS-1'!$B$5:$J$44,3,FALSE) + SBYLD1!BF46*(1-VLOOKUP(SBYLD2!BF$4,'[1]INTERNAL PARAMETERS-1'!$B$5:$J$44,5,FALSE))*VLOOKUP(SBYLD2!BF$4,'[1]INTERNAL PARAMETERS-1'!$B$5:$J$44,8,FALSE)*VLOOKUP(SBYLD2!BF$4,'[1]INTERNAL PARAMETERS-1'!$B$5:$J$44,3,FALSE)</f>
        <v>0</v>
      </c>
      <c r="BG46" s="44">
        <f>SBYLD1!BG46*VLOOKUP(SBYLD2!BG$4,'[1]INTERNAL PARAMETERS-1'!$B$5:$J$44,5,FALSE)*VLOOKUP(SBYLD2!BG$4,'[1]INTERNAL PARAMETERS-1'!$B$5:$J$44,6,FALSE)*VLOOKUP(SBYLD2!BG$4,'[1]INTERNAL PARAMETERS-1'!$B$5:$J$44,3,FALSE) + SBYLD1!BG46*(1-VLOOKUP(SBYLD2!BG$4,'[1]INTERNAL PARAMETERS-1'!$B$5:$J$44,5,FALSE))*VLOOKUP(SBYLD2!BG$4,'[1]INTERNAL PARAMETERS-1'!$B$5:$J$44,8,FALSE)*VLOOKUP(SBYLD2!BG$4,'[1]INTERNAL PARAMETERS-1'!$B$5:$J$44,3,FALSE)</f>
        <v>52.692244113653466</v>
      </c>
      <c r="BH46" s="44">
        <f>SBYLD1!BH46*VLOOKUP(SBYLD2!BH$4,'[1]INTERNAL PARAMETERS-1'!$B$5:$J$44,5,FALSE)*VLOOKUP(SBYLD2!BH$4,'[1]INTERNAL PARAMETERS-1'!$B$5:$J$44,6,FALSE)*VLOOKUP(SBYLD2!BH$4,'[1]INTERNAL PARAMETERS-1'!$B$5:$J$44,3,FALSE) + SBYLD1!BH46*(1-VLOOKUP(SBYLD2!BH$4,'[1]INTERNAL PARAMETERS-1'!$B$5:$J$44,5,FALSE))*VLOOKUP(SBYLD2!BH$4,'[1]INTERNAL PARAMETERS-1'!$B$5:$J$44,8,FALSE)*VLOOKUP(SBYLD2!BH$4,'[1]INTERNAL PARAMETERS-1'!$B$5:$J$44,3,FALSE)</f>
        <v>0.34161108105134946</v>
      </c>
      <c r="BI46" s="44">
        <f>SBYLD1!BI46*VLOOKUP(SBYLD2!BI$4,'[1]INTERNAL PARAMETERS-1'!$B$5:$J$44,5,FALSE)*VLOOKUP(SBYLD2!BI$4,'[1]INTERNAL PARAMETERS-1'!$B$5:$J$44,6,FALSE)*VLOOKUP(SBYLD2!BI$4,'[1]INTERNAL PARAMETERS-1'!$B$5:$J$44,3,FALSE) + SBYLD1!BI46*(1-VLOOKUP(SBYLD2!BI$4,'[1]INTERNAL PARAMETERS-1'!$B$5:$J$44,5,FALSE))*VLOOKUP(SBYLD2!BI$4,'[1]INTERNAL PARAMETERS-1'!$B$5:$J$44,8,FALSE)*VLOOKUP(SBYLD2!BI$4,'[1]INTERNAL PARAMETERS-1'!$B$5:$J$44,3,FALSE)</f>
        <v>0</v>
      </c>
      <c r="BJ46" s="44">
        <f>SBYLD1!BJ46*VLOOKUP(SBYLD2!BJ$4,'[1]INTERNAL PARAMETERS-1'!$B$5:$J$44,5,FALSE)*VLOOKUP(SBYLD2!BJ$4,'[1]INTERNAL PARAMETERS-1'!$B$5:$J$44,6,FALSE)*VLOOKUP(SBYLD2!BJ$4,'[1]INTERNAL PARAMETERS-1'!$B$5:$J$44,3,FALSE) + SBYLD1!BJ46*(1-VLOOKUP(SBYLD2!BJ$4,'[1]INTERNAL PARAMETERS-1'!$B$5:$J$44,5,FALSE))*VLOOKUP(SBYLD2!BJ$4,'[1]INTERNAL PARAMETERS-1'!$B$5:$J$44,8,FALSE)*VLOOKUP(SBYLD2!BJ$4,'[1]INTERNAL PARAMETERS-1'!$B$5:$J$44,3,FALSE)</f>
        <v>20.482884632788068</v>
      </c>
      <c r="BK46" s="44">
        <f>SBYLD1!BK46*VLOOKUP(SBYLD2!BK$4,'[1]INTERNAL PARAMETERS-1'!$B$5:$J$44,5,FALSE)*VLOOKUP(SBYLD2!BK$4,'[1]INTERNAL PARAMETERS-1'!$B$5:$J$44,6,FALSE)*VLOOKUP(SBYLD2!BK$4,'[1]INTERNAL PARAMETERS-1'!$B$5:$J$44,3,FALSE) + SBYLD1!BK46*(1-VLOOKUP(SBYLD2!BK$4,'[1]INTERNAL PARAMETERS-1'!$B$5:$J$44,5,FALSE))*VLOOKUP(SBYLD2!BK$4,'[1]INTERNAL PARAMETERS-1'!$B$5:$J$44,8,FALSE)*VLOOKUP(SBYLD2!BK$4,'[1]INTERNAL PARAMETERS-1'!$B$5:$J$44,3,FALSE)</f>
        <v>27.681521866338858</v>
      </c>
      <c r="BL46" s="44">
        <f>SBYLD1!BL46*VLOOKUP(SBYLD2!BL$4,'[1]INTERNAL PARAMETERS-1'!$B$5:$J$44,5,FALSE)*VLOOKUP(SBYLD2!BL$4,'[1]INTERNAL PARAMETERS-1'!$B$5:$J$44,6,FALSE)*VLOOKUP(SBYLD2!BL$4,'[1]INTERNAL PARAMETERS-1'!$B$5:$J$44,3,FALSE) + SBYLD1!BL46*(1-VLOOKUP(SBYLD2!BL$4,'[1]INTERNAL PARAMETERS-1'!$B$5:$J$44,5,FALSE))*VLOOKUP(SBYLD2!BL$4,'[1]INTERNAL PARAMETERS-1'!$B$5:$J$44,8,FALSE)*VLOOKUP(SBYLD2!BL$4,'[1]INTERNAL PARAMETERS-1'!$B$5:$J$44,3,FALSE)</f>
        <v>74.566862353506991</v>
      </c>
      <c r="BM46" s="44">
        <f>SBYLD1!BM46*VLOOKUP(SBYLD2!BM$4,'[1]INTERNAL PARAMETERS-1'!$B$5:$J$44,5,FALSE)*VLOOKUP(SBYLD2!BM$4,'[1]INTERNAL PARAMETERS-1'!$B$5:$J$44,6,FALSE)*VLOOKUP(SBYLD2!BM$4,'[1]INTERNAL PARAMETERS-1'!$B$5:$J$44,3,FALSE) + SBYLD1!BM46*(1-VLOOKUP(SBYLD2!BM$4,'[1]INTERNAL PARAMETERS-1'!$B$5:$J$44,5,FALSE))*VLOOKUP(SBYLD2!BM$4,'[1]INTERNAL PARAMETERS-1'!$B$5:$J$44,8,FALSE)*VLOOKUP(SBYLD2!BM$4,'[1]INTERNAL PARAMETERS-1'!$B$5:$J$44,3,FALSE)</f>
        <v>9.7951993338139651</v>
      </c>
      <c r="BN46" s="44">
        <f>SBYLD1!BN46*VLOOKUP(SBYLD2!BN$4,'[1]INTERNAL PARAMETERS-1'!$B$5:$J$44,5,FALSE)*VLOOKUP(SBYLD2!BN$4,'[1]INTERNAL PARAMETERS-1'!$B$5:$J$44,6,FALSE)*VLOOKUP(SBYLD2!BN$4,'[1]INTERNAL PARAMETERS-1'!$B$5:$J$44,3,FALSE) + SBYLD1!BN46*(1-VLOOKUP(SBYLD2!BN$4,'[1]INTERNAL PARAMETERS-1'!$B$5:$J$44,5,FALSE))*VLOOKUP(SBYLD2!BN$4,'[1]INTERNAL PARAMETERS-1'!$B$5:$J$44,8,FALSE)*VLOOKUP(SBYLD2!BN$4,'[1]INTERNAL PARAMETERS-1'!$B$5:$J$44,3,FALSE)</f>
        <v>20.766594493004664</v>
      </c>
      <c r="BO46" s="44">
        <f>SBYLD1!BO46*VLOOKUP(SBYLD2!BO$4,'[1]INTERNAL PARAMETERS-1'!$B$5:$J$44,5,FALSE)*VLOOKUP(SBYLD2!BO$4,'[1]INTERNAL PARAMETERS-1'!$B$5:$J$44,6,FALSE)*VLOOKUP(SBYLD2!BO$4,'[1]INTERNAL PARAMETERS-1'!$B$5:$J$44,3,FALSE) + SBYLD1!BO46*(1-VLOOKUP(SBYLD2!BO$4,'[1]INTERNAL PARAMETERS-1'!$B$5:$J$44,5,FALSE))*VLOOKUP(SBYLD2!BO$4,'[1]INTERNAL PARAMETERS-1'!$B$5:$J$44,8,FALSE)*VLOOKUP(SBYLD2!BO$4,'[1]INTERNAL PARAMETERS-1'!$B$5:$J$44,3,FALSE)</f>
        <v>18.896195098184027</v>
      </c>
      <c r="BP46" s="44">
        <f>SBYLD1!BP46*VLOOKUP(SBYLD2!BP$4,'[1]INTERNAL PARAMETERS-1'!$B$5:$J$44,5,FALSE)*VLOOKUP(SBYLD2!BP$4,'[1]INTERNAL PARAMETERS-1'!$B$5:$J$44,6,FALSE)*VLOOKUP(SBYLD2!BP$4,'[1]INTERNAL PARAMETERS-1'!$B$5:$J$44,3,FALSE) + SBYLD1!BP46*(1-VLOOKUP(SBYLD2!BP$4,'[1]INTERNAL PARAMETERS-1'!$B$5:$J$44,5,FALSE))*VLOOKUP(SBYLD2!BP$4,'[1]INTERNAL PARAMETERS-1'!$B$5:$J$44,8,FALSE)*VLOOKUP(SBYLD2!BP$4,'[1]INTERNAL PARAMETERS-1'!$B$5:$J$44,3,FALSE)</f>
        <v>1.9179184168586967</v>
      </c>
      <c r="BQ46" s="44">
        <f>SBYLD1!BQ46*VLOOKUP(SBYLD2!BQ$4,'[1]INTERNAL PARAMETERS-1'!$B$5:$J$44,5,FALSE)*VLOOKUP(SBYLD2!BQ$4,'[1]INTERNAL PARAMETERS-1'!$B$5:$J$44,6,FALSE)*VLOOKUP(SBYLD2!BQ$4,'[1]INTERNAL PARAMETERS-1'!$B$5:$J$44,3,FALSE) + SBYLD1!BQ46*(1-VLOOKUP(SBYLD2!BQ$4,'[1]INTERNAL PARAMETERS-1'!$B$5:$J$44,5,FALSE))*VLOOKUP(SBYLD2!BQ$4,'[1]INTERNAL PARAMETERS-1'!$B$5:$J$44,8,FALSE)*VLOOKUP(SBYLD2!BQ$4,'[1]INTERNAL PARAMETERS-1'!$B$5:$J$44,3,FALSE)</f>
        <v>73.290790471977616</v>
      </c>
      <c r="BR46" s="44">
        <f>SBYLD1!BR46*VLOOKUP(SBYLD2!BR$4,'[1]INTERNAL PARAMETERS-1'!$B$5:$J$44,5,FALSE)*VLOOKUP(SBYLD2!BR$4,'[1]INTERNAL PARAMETERS-1'!$B$5:$J$44,6,FALSE)*VLOOKUP(SBYLD2!BR$4,'[1]INTERNAL PARAMETERS-1'!$B$5:$J$44,3,FALSE) + SBYLD1!BR46*(1-VLOOKUP(SBYLD2!BR$4,'[1]INTERNAL PARAMETERS-1'!$B$5:$J$44,5,FALSE))*VLOOKUP(SBYLD2!BR$4,'[1]INTERNAL PARAMETERS-1'!$B$5:$J$44,8,FALSE)*VLOOKUP(SBYLD2!BR$4,'[1]INTERNAL PARAMETERS-1'!$B$5:$J$44,3,FALSE)</f>
        <v>3.8119909264291767</v>
      </c>
      <c r="BS46" s="44">
        <f>SBYLD1!BS46*VLOOKUP(SBYLD2!BS$4,'[1]INTERNAL PARAMETERS-1'!$B$5:$J$44,5,FALSE)*VLOOKUP(SBYLD2!BS$4,'[1]INTERNAL PARAMETERS-1'!$B$5:$J$44,6,FALSE)*VLOOKUP(SBYLD2!BS$4,'[1]INTERNAL PARAMETERS-1'!$B$5:$J$44,3,FALSE) + SBYLD1!BS46*(1-VLOOKUP(SBYLD2!BS$4,'[1]INTERNAL PARAMETERS-1'!$B$5:$J$44,5,FALSE))*VLOOKUP(SBYLD2!BS$4,'[1]INTERNAL PARAMETERS-1'!$B$5:$J$44,8,FALSE)*VLOOKUP(SBYLD2!BS$4,'[1]INTERNAL PARAMETERS-1'!$B$5:$J$44,3,FALSE)</f>
        <v>0.23006870039367036</v>
      </c>
      <c r="BT46" s="44">
        <f>SBYLD1!BT46*VLOOKUP(SBYLD2!BT$4,'[1]INTERNAL PARAMETERS-1'!$B$5:$J$44,5,FALSE)*VLOOKUP(SBYLD2!BT$4,'[1]INTERNAL PARAMETERS-1'!$B$5:$J$44,6,FALSE)*VLOOKUP(SBYLD2!BT$4,'[1]INTERNAL PARAMETERS-1'!$B$5:$J$44,3,FALSE) + SBYLD1!BT46*(1-VLOOKUP(SBYLD2!BT$4,'[1]INTERNAL PARAMETERS-1'!$B$5:$J$44,5,FALSE))*VLOOKUP(SBYLD2!BT$4,'[1]INTERNAL PARAMETERS-1'!$B$5:$J$44,8,FALSE)*VLOOKUP(SBYLD2!BT$4,'[1]INTERNAL PARAMETERS-1'!$B$5:$J$44,3,FALSE)</f>
        <v>0</v>
      </c>
      <c r="BU46" s="44">
        <f>SBYLD1!BU46*VLOOKUP(SBYLD2!BU$4,'[1]INTERNAL PARAMETERS-1'!$B$5:$J$44,5,FALSE)*VLOOKUP(SBYLD2!BU$4,'[1]INTERNAL PARAMETERS-1'!$B$5:$J$44,6,FALSE)*VLOOKUP(SBYLD2!BU$4,'[1]INTERNAL PARAMETERS-1'!$B$5:$J$44,3,FALSE) + SBYLD1!BU46*(1-VLOOKUP(SBYLD2!BU$4,'[1]INTERNAL PARAMETERS-1'!$B$5:$J$44,5,FALSE))*VLOOKUP(SBYLD2!BU$4,'[1]INTERNAL PARAMETERS-1'!$B$5:$J$44,8,FALSE)*VLOOKUP(SBYLD2!BU$4,'[1]INTERNAL PARAMETERS-1'!$B$5:$J$44,3,FALSE)</f>
        <v>0</v>
      </c>
      <c r="BV46" s="44">
        <f>SBYLD1!BV46*VLOOKUP(SBYLD2!BV$4,'[1]INTERNAL PARAMETERS-1'!$B$5:$J$44,5,FALSE)*VLOOKUP(SBYLD2!BV$4,'[1]INTERNAL PARAMETERS-1'!$B$5:$J$44,6,FALSE)*VLOOKUP(SBYLD2!BV$4,'[1]INTERNAL PARAMETERS-1'!$B$5:$J$44,3,FALSE) + SBYLD1!BV46*(1-VLOOKUP(SBYLD2!BV$4,'[1]INTERNAL PARAMETERS-1'!$B$5:$J$44,5,FALSE))*VLOOKUP(SBYLD2!BV$4,'[1]INTERNAL PARAMETERS-1'!$B$5:$J$44,8,FALSE)*VLOOKUP(SBYLD2!BV$4,'[1]INTERNAL PARAMETERS-1'!$B$5:$J$44,3,FALSE)</f>
        <v>0</v>
      </c>
      <c r="BW46" s="44">
        <f>SBYLD1!BW46*VLOOKUP(SBYLD2!BW$4,'[1]INTERNAL PARAMETERS-1'!$B$5:$J$44,5,FALSE)*VLOOKUP(SBYLD2!BW$4,'[1]INTERNAL PARAMETERS-1'!$B$5:$J$44,6,FALSE)*VLOOKUP(SBYLD2!BW$4,'[1]INTERNAL PARAMETERS-1'!$B$5:$J$44,3,FALSE) + SBYLD1!BW46*(1-VLOOKUP(SBYLD2!BW$4,'[1]INTERNAL PARAMETERS-1'!$B$5:$J$44,5,FALSE))*VLOOKUP(SBYLD2!BW$4,'[1]INTERNAL PARAMETERS-1'!$B$5:$J$44,8,FALSE)*VLOOKUP(SBYLD2!BW$4,'[1]INTERNAL PARAMETERS-1'!$B$5:$J$44,3,FALSE)</f>
        <v>0</v>
      </c>
      <c r="BX46" s="44">
        <f>SBYLD1!BX46*VLOOKUP(SBYLD2!BX$4,'[1]INTERNAL PARAMETERS-1'!$B$5:$J$44,5,FALSE)*VLOOKUP(SBYLD2!BX$4,'[1]INTERNAL PARAMETERS-1'!$B$5:$J$44,6,FALSE)*VLOOKUP(SBYLD2!BX$4,'[1]INTERNAL PARAMETERS-1'!$B$5:$J$44,3,FALSE) + SBYLD1!BX46*(1-VLOOKUP(SBYLD2!BX$4,'[1]INTERNAL PARAMETERS-1'!$B$5:$J$44,5,FALSE))*VLOOKUP(SBYLD2!BX$4,'[1]INTERNAL PARAMETERS-1'!$B$5:$J$44,8,FALSE)*VLOOKUP(SBYLD2!BX$4,'[1]INTERNAL PARAMETERS-1'!$B$5:$J$44,3,FALSE)</f>
        <v>0</v>
      </c>
      <c r="BY46" s="44">
        <f>SBYLD1!BY46*VLOOKUP(SBYLD2!BY$4,'[1]INTERNAL PARAMETERS-1'!$B$5:$J$44,5,FALSE)*VLOOKUP(SBYLD2!BY$4,'[1]INTERNAL PARAMETERS-1'!$B$5:$J$44,6,FALSE)*VLOOKUP(SBYLD2!BY$4,'[1]INTERNAL PARAMETERS-1'!$B$5:$J$44,3,FALSE) + SBYLD1!BY46*(1-VLOOKUP(SBYLD2!BY$4,'[1]INTERNAL PARAMETERS-1'!$B$5:$J$44,5,FALSE))*VLOOKUP(SBYLD2!BY$4,'[1]INTERNAL PARAMETERS-1'!$B$5:$J$44,8,FALSE)*VLOOKUP(SBYLD2!BY$4,'[1]INTERNAL PARAMETERS-1'!$B$5:$J$44,3,FALSE)</f>
        <v>0</v>
      </c>
      <c r="BZ46" s="44">
        <f>SBYLD1!BZ46*VLOOKUP(SBYLD2!BZ$4,'[1]INTERNAL PARAMETERS-1'!$B$5:$J$44,5,FALSE)*VLOOKUP(SBYLD2!BZ$4,'[1]INTERNAL PARAMETERS-1'!$B$5:$J$44,6,FALSE)*VLOOKUP(SBYLD2!BZ$4,'[1]INTERNAL PARAMETERS-1'!$B$5:$J$44,3,FALSE) + SBYLD1!BZ46*(1-VLOOKUP(SBYLD2!BZ$4,'[1]INTERNAL PARAMETERS-1'!$B$5:$J$44,5,FALSE))*VLOOKUP(SBYLD2!BZ$4,'[1]INTERNAL PARAMETERS-1'!$B$5:$J$44,8,FALSE)*VLOOKUP(SBYLD2!BZ$4,'[1]INTERNAL PARAMETERS-1'!$B$5:$J$44,3,FALSE)</f>
        <v>0.32945274530645935</v>
      </c>
      <c r="CA46" s="44">
        <f>SBYLD1!CA46*VLOOKUP(SBYLD2!CA$4,'[1]INTERNAL PARAMETERS-1'!$B$5:$J$44,5,FALSE)*VLOOKUP(SBYLD2!CA$4,'[1]INTERNAL PARAMETERS-1'!$B$5:$J$44,6,FALSE)*VLOOKUP(SBYLD2!CA$4,'[1]INTERNAL PARAMETERS-1'!$B$5:$J$44,3,FALSE) + SBYLD1!CA46*(1-VLOOKUP(SBYLD2!CA$4,'[1]INTERNAL PARAMETERS-1'!$B$5:$J$44,5,FALSE))*VLOOKUP(SBYLD2!CA$4,'[1]INTERNAL PARAMETERS-1'!$B$5:$J$44,8,FALSE)*VLOOKUP(SBYLD2!CA$4,'[1]INTERNAL PARAMETERS-1'!$B$5:$J$44,3,FALSE)</f>
        <v>0</v>
      </c>
      <c r="CB46" s="44">
        <f>SBYLD1!CB46*VLOOKUP(SBYLD2!CB$4,'[1]INTERNAL PARAMETERS-1'!$B$5:$J$44,5,FALSE)*VLOOKUP(SBYLD2!CB$4,'[1]INTERNAL PARAMETERS-1'!$B$5:$J$44,6,FALSE)*VLOOKUP(SBYLD2!CB$4,'[1]INTERNAL PARAMETERS-1'!$B$5:$J$44,3,FALSE) + SBYLD1!CB46*(1-VLOOKUP(SBYLD2!CB$4,'[1]INTERNAL PARAMETERS-1'!$B$5:$J$44,5,FALSE))*VLOOKUP(SBYLD2!CB$4,'[1]INTERNAL PARAMETERS-1'!$B$5:$J$44,8,FALSE)*VLOOKUP(SBYLD2!CB$4,'[1]INTERNAL PARAMETERS-1'!$B$5:$J$44,3,FALSE)</f>
        <v>0</v>
      </c>
      <c r="CC46" s="44">
        <f>SBYLD1!CC46*VLOOKUP(SBYLD2!CC$4,'[1]INTERNAL PARAMETERS-1'!$B$5:$J$44,5,FALSE)*VLOOKUP(SBYLD2!CC$4,'[1]INTERNAL PARAMETERS-1'!$B$5:$J$44,6,FALSE)*VLOOKUP(SBYLD2!CC$4,'[1]INTERNAL PARAMETERS-1'!$B$5:$J$44,3,FALSE) + SBYLD1!CC46*(1-VLOOKUP(SBYLD2!CC$4,'[1]INTERNAL PARAMETERS-1'!$B$5:$J$44,5,FALSE))*VLOOKUP(SBYLD2!CC$4,'[1]INTERNAL PARAMETERS-1'!$B$5:$J$44,8,FALSE)*VLOOKUP(SBYLD2!CC$4,'[1]INTERNAL PARAMETERS-1'!$B$5:$J$44,3,FALSE)</f>
        <v>0.39693214562442097</v>
      </c>
      <c r="CD46" s="44">
        <f>SBYLD1!CD46*VLOOKUP(SBYLD2!CD$4,'[1]INTERNAL PARAMETERS-1'!$B$5:$J$44,5,FALSE)*VLOOKUP(SBYLD2!CD$4,'[1]INTERNAL PARAMETERS-1'!$B$5:$J$44,6,FALSE)*VLOOKUP(SBYLD2!CD$4,'[1]INTERNAL PARAMETERS-1'!$B$5:$J$44,3,FALSE) + SBYLD1!CD46*(1-VLOOKUP(SBYLD2!CD$4,'[1]INTERNAL PARAMETERS-1'!$B$5:$J$44,5,FALSE))*VLOOKUP(SBYLD2!CD$4,'[1]INTERNAL PARAMETERS-1'!$B$5:$J$44,8,FALSE)*VLOOKUP(SBYLD2!CD$4,'[1]INTERNAL PARAMETERS-1'!$B$5:$J$44,3,FALSE)</f>
        <v>1.3594957729912112</v>
      </c>
      <c r="CE46" s="44">
        <f>SBYLD1!CE46*VLOOKUP(SBYLD2!CE$4,'[1]INTERNAL PARAMETERS-1'!$B$5:$J$44,5,FALSE)*VLOOKUP(SBYLD2!CE$4,'[1]INTERNAL PARAMETERS-1'!$B$5:$J$44,6,FALSE)*VLOOKUP(SBYLD2!CE$4,'[1]INTERNAL PARAMETERS-1'!$B$5:$J$44,3,FALSE) + SBYLD1!CE46*(1-VLOOKUP(SBYLD2!CE$4,'[1]INTERNAL PARAMETERS-1'!$B$5:$J$44,5,FALSE))*VLOOKUP(SBYLD2!CE$4,'[1]INTERNAL PARAMETERS-1'!$B$5:$J$44,8,FALSE)*VLOOKUP(SBYLD2!CE$4,'[1]INTERNAL PARAMETERS-1'!$B$5:$J$44,3,FALSE)</f>
        <v>2.3328361654864644</v>
      </c>
      <c r="CF46" s="44">
        <f>SBYLD1!CF46*VLOOKUP(SBYLD2!CF$4,'[1]INTERNAL PARAMETERS-1'!$B$5:$J$44,5,FALSE)*VLOOKUP(SBYLD2!CF$4,'[1]INTERNAL PARAMETERS-1'!$B$5:$J$44,6,FALSE)*VLOOKUP(SBYLD2!CF$4,'[1]INTERNAL PARAMETERS-1'!$B$5:$J$44,3,FALSE) + SBYLD1!CF46*(1-VLOOKUP(SBYLD2!CF$4,'[1]INTERNAL PARAMETERS-1'!$B$5:$J$44,5,FALSE))*VLOOKUP(SBYLD2!CF$4,'[1]INTERNAL PARAMETERS-1'!$B$5:$J$44,8,FALSE)*VLOOKUP(SBYLD2!CF$4,'[1]INTERNAL PARAMETERS-1'!$B$5:$J$44,3,FALSE)</f>
        <v>0.55041732546957722</v>
      </c>
      <c r="CG46" s="44">
        <f>SBYLD1!CG46*VLOOKUP(SBYLD2!CG$4,'[1]INTERNAL PARAMETERS-1'!$B$5:$J$44,5,FALSE)*VLOOKUP(SBYLD2!CG$4,'[1]INTERNAL PARAMETERS-1'!$B$5:$J$44,6,FALSE)*VLOOKUP(SBYLD2!CG$4,'[1]INTERNAL PARAMETERS-1'!$B$5:$J$44,3,FALSE) + SBYLD1!CG46*(1-VLOOKUP(SBYLD2!CG$4,'[1]INTERNAL PARAMETERS-1'!$B$5:$J$44,5,FALSE))*VLOOKUP(SBYLD2!CG$4,'[1]INTERNAL PARAMETERS-1'!$B$5:$J$44,8,FALSE)*VLOOKUP(SBYLD2!CG$4,'[1]INTERNAL PARAMETERS-1'!$B$5:$J$44,3,FALSE)</f>
        <v>0</v>
      </c>
      <c r="CH46" s="43">
        <f>SBYLD1!CH46*VLOOKUP(SBYLD2!CH$4,'[1]INTERNAL PARAMETERS-1'!$B$5:$J$44,5,FALSE)*VLOOKUP(SBYLD2!CH$4,'[1]INTERNAL PARAMETERS-1'!$B$5:$J$44,6,FALSE)*VLOOKUP(SBYLD2!CH$4,'[1]INTERNAL PARAMETERS-1'!$B$5:$J$44,3,FALSE) + SBYLD1!CH46*(1-VLOOKUP(SBYLD2!CH$4,'[1]INTERNAL PARAMETERS-1'!$B$5:$J$44,5,FALSE))*VLOOKUP(SBYLD2!CH$4,'[1]INTERNAL PARAMETERS-1'!$B$5:$J$44,8,FALSE)*VLOOKUP(SBYLD2!CH$4,'[1]INTERNAL PARAMETERS-1'!$B$5:$J$44,3,FALSE)</f>
        <v>0</v>
      </c>
      <c r="CJ46" s="45">
        <f t="shared" si="0"/>
        <v>60318.816053019786</v>
      </c>
      <c r="CK46" s="43">
        <f t="shared" si="1"/>
        <v>1008.7898478374709</v>
      </c>
    </row>
    <row r="47" spans="2:89">
      <c r="B47" s="58" t="s">
        <v>4</v>
      </c>
      <c r="C47" s="57" t="s">
        <v>59</v>
      </c>
      <c r="D47" s="57" t="s">
        <v>52</v>
      </c>
      <c r="E47" s="128">
        <f>SB!S47</f>
        <v>83280.018337966729</v>
      </c>
      <c r="F47" s="59">
        <f>'[1]INTERNAL PARAMETERS-1'!M11</f>
        <v>53.995000000000005</v>
      </c>
      <c r="G47" s="45">
        <f>SBYLD1!G47*VLOOKUP(SBYLD2!G$4,'[1]INTERNAL PARAMETERS-1'!$B$5:$J$44,5,FALSE)*VLOOKUP(SBYLD2!G$4,'[1]INTERNAL PARAMETERS-1'!$B$5:$J$44,7,FALSE)*SBYLD2!$F47 + SBYLD1!G47*(1-VLOOKUP(SBYLD2!G$4,'[1]INTERNAL PARAMETERS-1'!$B$5:$J$44,5,FALSE))*VLOOKUP(SBYLD2!G$4,'[1]INTERNAL PARAMETERS-1'!$B$5:$J$44,9,FALSE)*SBYLD2!$F47</f>
        <v>14961.180099554684</v>
      </c>
      <c r="H47" s="44">
        <f>SBYLD1!H47*VLOOKUP(SBYLD2!H$4,'[1]INTERNAL PARAMETERS-1'!$B$5:$J$44,5,FALSE)*VLOOKUP(SBYLD2!H$4,'[1]INTERNAL PARAMETERS-1'!$B$5:$J$44,7,FALSE)*SBYLD2!$F47 + SBYLD1!H47*(1-VLOOKUP(SBYLD2!H$4,'[1]INTERNAL PARAMETERS-1'!$B$5:$J$44,5,FALSE))*VLOOKUP(SBYLD2!H$4,'[1]INTERNAL PARAMETERS-1'!$B$5:$J$44,9,FALSE)*SBYLD2!$F47</f>
        <v>11331.012068101749</v>
      </c>
      <c r="I47" s="44">
        <f>SBYLD1!I47*VLOOKUP(SBYLD2!I$4,'[1]INTERNAL PARAMETERS-1'!$B$5:$J$44,5,FALSE)*VLOOKUP(SBYLD2!I$4,'[1]INTERNAL PARAMETERS-1'!$B$5:$J$44,7,FALSE)*SBYLD2!$F47 + SBYLD1!I47*(1-VLOOKUP(SBYLD2!I$4,'[1]INTERNAL PARAMETERS-1'!$B$5:$J$44,5,FALSE))*VLOOKUP(SBYLD2!I$4,'[1]INTERNAL PARAMETERS-1'!$B$5:$J$44,9,FALSE)*SBYLD2!$F47</f>
        <v>9924.1412783233063</v>
      </c>
      <c r="J47" s="44">
        <f>SBYLD1!J47*VLOOKUP(SBYLD2!J$4,'[1]INTERNAL PARAMETERS-1'!$B$5:$J$44,5,FALSE)*VLOOKUP(SBYLD2!J$4,'[1]INTERNAL PARAMETERS-1'!$B$5:$J$44,7,FALSE)*SBYLD2!$F47 + SBYLD1!J47*(1-VLOOKUP(SBYLD2!J$4,'[1]INTERNAL PARAMETERS-1'!$B$5:$J$44,5,FALSE))*VLOOKUP(SBYLD2!J$4,'[1]INTERNAL PARAMETERS-1'!$B$5:$J$44,9,FALSE)*SBYLD2!$F47</f>
        <v>0</v>
      </c>
      <c r="K47" s="44">
        <f>SBYLD1!K47*VLOOKUP(SBYLD2!K$4,'[1]INTERNAL PARAMETERS-1'!$B$5:$J$44,5,FALSE)*VLOOKUP(SBYLD2!K$4,'[1]INTERNAL PARAMETERS-1'!$B$5:$J$44,7,FALSE)*SBYLD2!$F47 + SBYLD1!K47*(1-VLOOKUP(SBYLD2!K$4,'[1]INTERNAL PARAMETERS-1'!$B$5:$J$44,5,FALSE))*VLOOKUP(SBYLD2!K$4,'[1]INTERNAL PARAMETERS-1'!$B$5:$J$44,9,FALSE)*SBYLD2!$F47</f>
        <v>144.90405706556305</v>
      </c>
      <c r="L47" s="44">
        <f>SBYLD1!L47*VLOOKUP(SBYLD2!L$4,'[1]INTERNAL PARAMETERS-1'!$B$5:$J$44,5,FALSE)*VLOOKUP(SBYLD2!L$4,'[1]INTERNAL PARAMETERS-1'!$B$5:$J$44,7,FALSE)*SBYLD2!$F47 + SBYLD1!L47*(1-VLOOKUP(SBYLD2!L$4,'[1]INTERNAL PARAMETERS-1'!$B$5:$J$44,5,FALSE))*VLOOKUP(SBYLD2!L$4,'[1]INTERNAL PARAMETERS-1'!$B$5:$J$44,9,FALSE)*SBYLD2!$F47</f>
        <v>48.321587525843391</v>
      </c>
      <c r="M47" s="44">
        <f>SBYLD1!M47*VLOOKUP(SBYLD2!M$4,'[1]INTERNAL PARAMETERS-1'!$B$5:$J$44,5,FALSE)*VLOOKUP(SBYLD2!M$4,'[1]INTERNAL PARAMETERS-1'!$B$5:$J$44,7,FALSE)*SBYLD2!$F47 + SBYLD1!M47*(1-VLOOKUP(SBYLD2!M$4,'[1]INTERNAL PARAMETERS-1'!$B$5:$J$44,5,FALSE))*VLOOKUP(SBYLD2!M$4,'[1]INTERNAL PARAMETERS-1'!$B$5:$J$44,9,FALSE)*SBYLD2!$F47</f>
        <v>290.50195564938758</v>
      </c>
      <c r="N47" s="44">
        <f>SBYLD1!N47*VLOOKUP(SBYLD2!N$4,'[1]INTERNAL PARAMETERS-1'!$B$5:$J$44,5,FALSE)*VLOOKUP(SBYLD2!N$4,'[1]INTERNAL PARAMETERS-1'!$B$5:$J$44,7,FALSE)*SBYLD2!$F47 + SBYLD1!N47*(1-VLOOKUP(SBYLD2!N$4,'[1]INTERNAL PARAMETERS-1'!$B$5:$J$44,5,FALSE))*VLOOKUP(SBYLD2!N$4,'[1]INTERNAL PARAMETERS-1'!$B$5:$J$44,9,FALSE)*SBYLD2!$F47</f>
        <v>55.184682906572824</v>
      </c>
      <c r="O47" s="44">
        <f>SBYLD1!O47*VLOOKUP(SBYLD2!O$4,'[1]INTERNAL PARAMETERS-1'!$B$5:$J$44,5,FALSE)*VLOOKUP(SBYLD2!O$4,'[1]INTERNAL PARAMETERS-1'!$B$5:$J$44,7,FALSE)*SBYLD2!$F47 + SBYLD1!O47*(1-VLOOKUP(SBYLD2!O$4,'[1]INTERNAL PARAMETERS-1'!$B$5:$J$44,5,FALSE))*VLOOKUP(SBYLD2!O$4,'[1]INTERNAL PARAMETERS-1'!$B$5:$J$44,9,FALSE)*SBYLD2!$F47</f>
        <v>0</v>
      </c>
      <c r="P47" s="44">
        <f>SBYLD1!P47*VLOOKUP(SBYLD2!P$4,'[1]INTERNAL PARAMETERS-1'!$B$5:$J$44,5,FALSE)*VLOOKUP(SBYLD2!P$4,'[1]INTERNAL PARAMETERS-1'!$B$5:$J$44,7,FALSE)*SBYLD2!$F47 + SBYLD1!P47*(1-VLOOKUP(SBYLD2!P$4,'[1]INTERNAL PARAMETERS-1'!$B$5:$J$44,5,FALSE))*VLOOKUP(SBYLD2!P$4,'[1]INTERNAL PARAMETERS-1'!$B$5:$J$44,9,FALSE)*SBYLD2!$F47</f>
        <v>0</v>
      </c>
      <c r="Q47" s="44">
        <f>SBYLD1!Q47*VLOOKUP(SBYLD2!Q$4,'[1]INTERNAL PARAMETERS-1'!$B$5:$J$44,5,FALSE)*VLOOKUP(SBYLD2!Q$4,'[1]INTERNAL PARAMETERS-1'!$B$5:$J$44,7,FALSE)*SBYLD2!$F47 + SBYLD1!Q47*(1-VLOOKUP(SBYLD2!Q$4,'[1]INTERNAL PARAMETERS-1'!$B$5:$J$44,5,FALSE))*VLOOKUP(SBYLD2!Q$4,'[1]INTERNAL PARAMETERS-1'!$B$5:$J$44,9,FALSE)*SBYLD2!$F47</f>
        <v>0</v>
      </c>
      <c r="R47" s="44">
        <f>SBYLD1!R47*VLOOKUP(SBYLD2!R$4,'[1]INTERNAL PARAMETERS-1'!$B$5:$J$44,5,FALSE)*VLOOKUP(SBYLD2!R$4,'[1]INTERNAL PARAMETERS-1'!$B$5:$J$44,7,FALSE)*SBYLD2!$F47 + SBYLD1!R47*(1-VLOOKUP(SBYLD2!R$4,'[1]INTERNAL PARAMETERS-1'!$B$5:$J$44,5,FALSE))*VLOOKUP(SBYLD2!R$4,'[1]INTERNAL PARAMETERS-1'!$B$5:$J$44,9,FALSE)*SBYLD2!$F47</f>
        <v>97.308687331030242</v>
      </c>
      <c r="S47" s="44">
        <f>SBYLD1!S47*VLOOKUP(SBYLD2!S$4,'[1]INTERNAL PARAMETERS-1'!$B$5:$J$44,5,FALSE)*VLOOKUP(SBYLD2!S$4,'[1]INTERNAL PARAMETERS-1'!$B$5:$J$44,7,FALSE)*SBYLD2!$F47 + SBYLD1!S47*(1-VLOOKUP(SBYLD2!S$4,'[1]INTERNAL PARAMETERS-1'!$B$5:$J$44,5,FALSE))*VLOOKUP(SBYLD2!S$4,'[1]INTERNAL PARAMETERS-1'!$B$5:$J$44,9,FALSE)*SBYLD2!$F47</f>
        <v>1300.3008245746621</v>
      </c>
      <c r="T47" s="44">
        <f>SBYLD1!T47*VLOOKUP(SBYLD2!T$4,'[1]INTERNAL PARAMETERS-1'!$B$5:$J$44,5,FALSE)*VLOOKUP(SBYLD2!T$4,'[1]INTERNAL PARAMETERS-1'!$B$5:$J$44,7,FALSE)*SBYLD2!$F47 + SBYLD1!T47*(1-VLOOKUP(SBYLD2!T$4,'[1]INTERNAL PARAMETERS-1'!$B$5:$J$44,5,FALSE))*VLOOKUP(SBYLD2!T$4,'[1]INTERNAL PARAMETERS-1'!$B$5:$J$44,9,FALSE)*SBYLD2!$F47</f>
        <v>343.44480648253682</v>
      </c>
      <c r="U47" s="44">
        <f>SBYLD1!U47*VLOOKUP(SBYLD2!U$4,'[1]INTERNAL PARAMETERS-1'!$B$5:$J$44,5,FALSE)*VLOOKUP(SBYLD2!U$4,'[1]INTERNAL PARAMETERS-1'!$B$5:$J$44,7,FALSE)*SBYLD2!$F47 + SBYLD1!U47*(1-VLOOKUP(SBYLD2!U$4,'[1]INTERNAL PARAMETERS-1'!$B$5:$J$44,5,FALSE))*VLOOKUP(SBYLD2!U$4,'[1]INTERNAL PARAMETERS-1'!$B$5:$J$44,9,FALSE)*SBYLD2!$F47</f>
        <v>258.72842088351109</v>
      </c>
      <c r="V47" s="44">
        <f>SBYLD1!V47*VLOOKUP(SBYLD2!V$4,'[1]INTERNAL PARAMETERS-1'!$B$5:$J$44,5,FALSE)*VLOOKUP(SBYLD2!V$4,'[1]INTERNAL PARAMETERS-1'!$B$5:$J$44,7,FALSE)*SBYLD2!$F47 + SBYLD1!V47*(1-VLOOKUP(SBYLD2!V$4,'[1]INTERNAL PARAMETERS-1'!$B$5:$J$44,5,FALSE))*VLOOKUP(SBYLD2!V$4,'[1]INTERNAL PARAMETERS-1'!$B$5:$J$44,9,FALSE)*SBYLD2!$F47</f>
        <v>1272.5927829122706</v>
      </c>
      <c r="W47" s="44">
        <f>SBYLD1!W47*VLOOKUP(SBYLD2!W$4,'[1]INTERNAL PARAMETERS-1'!$B$5:$J$44,5,FALSE)*VLOOKUP(SBYLD2!W$4,'[1]INTERNAL PARAMETERS-1'!$B$5:$J$44,7,FALSE)*SBYLD2!$F47 + SBYLD1!W47*(1-VLOOKUP(SBYLD2!W$4,'[1]INTERNAL PARAMETERS-1'!$B$5:$J$44,5,FALSE))*VLOOKUP(SBYLD2!W$4,'[1]INTERNAL PARAMETERS-1'!$B$5:$J$44,9,FALSE)*SBYLD2!$F47</f>
        <v>0</v>
      </c>
      <c r="X47" s="44">
        <f>SBYLD1!X47*VLOOKUP(SBYLD2!X$4,'[1]INTERNAL PARAMETERS-1'!$B$5:$J$44,5,FALSE)*VLOOKUP(SBYLD2!X$4,'[1]INTERNAL PARAMETERS-1'!$B$5:$J$44,7,FALSE)*SBYLD2!$F47 + SBYLD1!X47*(1-VLOOKUP(SBYLD2!X$4,'[1]INTERNAL PARAMETERS-1'!$B$5:$J$44,5,FALSE))*VLOOKUP(SBYLD2!X$4,'[1]INTERNAL PARAMETERS-1'!$B$5:$J$44,9,FALSE)*SBYLD2!$F47</f>
        <v>0</v>
      </c>
      <c r="Y47" s="44">
        <f>SBYLD1!Y47*VLOOKUP(SBYLD2!Y$4,'[1]INTERNAL PARAMETERS-1'!$B$5:$J$44,5,FALSE)*VLOOKUP(SBYLD2!Y$4,'[1]INTERNAL PARAMETERS-1'!$B$5:$J$44,7,FALSE)*SBYLD2!$F47 + SBYLD1!Y47*(1-VLOOKUP(SBYLD2!Y$4,'[1]INTERNAL PARAMETERS-1'!$B$5:$J$44,5,FALSE))*VLOOKUP(SBYLD2!Y$4,'[1]INTERNAL PARAMETERS-1'!$B$5:$J$44,9,FALSE)*SBYLD2!$F47</f>
        <v>0</v>
      </c>
      <c r="Z47" s="44">
        <f>SBYLD1!Z47*VLOOKUP(SBYLD2!Z$4,'[1]INTERNAL PARAMETERS-1'!$B$5:$J$44,5,FALSE)*VLOOKUP(SBYLD2!Z$4,'[1]INTERNAL PARAMETERS-1'!$B$5:$J$44,7,FALSE)*SBYLD2!$F47 + SBYLD1!Z47*(1-VLOOKUP(SBYLD2!Z$4,'[1]INTERNAL PARAMETERS-1'!$B$5:$J$44,5,FALSE))*VLOOKUP(SBYLD2!Z$4,'[1]INTERNAL PARAMETERS-1'!$B$5:$J$44,9,FALSE)*SBYLD2!$F47</f>
        <v>0</v>
      </c>
      <c r="AA47" s="44">
        <f>SBYLD1!AA47*VLOOKUP(SBYLD2!AA$4,'[1]INTERNAL PARAMETERS-1'!$B$5:$J$44,5,FALSE)*VLOOKUP(SBYLD2!AA$4,'[1]INTERNAL PARAMETERS-1'!$B$5:$J$44,7,FALSE)*SBYLD2!$F47 + SBYLD1!AA47*(1-VLOOKUP(SBYLD2!AA$4,'[1]INTERNAL PARAMETERS-1'!$B$5:$J$44,5,FALSE))*VLOOKUP(SBYLD2!AA$4,'[1]INTERNAL PARAMETERS-1'!$B$5:$J$44,9,FALSE)*SBYLD2!$F47</f>
        <v>0</v>
      </c>
      <c r="AB47" s="44">
        <f>SBYLD1!AB47*VLOOKUP(SBYLD2!AB$4,'[1]INTERNAL PARAMETERS-1'!$B$5:$J$44,5,FALSE)*VLOOKUP(SBYLD2!AB$4,'[1]INTERNAL PARAMETERS-1'!$B$5:$J$44,7,FALSE)*SBYLD2!$F47 + SBYLD1!AB47*(1-VLOOKUP(SBYLD2!AB$4,'[1]INTERNAL PARAMETERS-1'!$B$5:$J$44,5,FALSE))*VLOOKUP(SBYLD2!AB$4,'[1]INTERNAL PARAMETERS-1'!$B$5:$J$44,9,FALSE)*SBYLD2!$F47</f>
        <v>0</v>
      </c>
      <c r="AC47" s="44">
        <f>SBYLD1!AC47*VLOOKUP(SBYLD2!AC$4,'[1]INTERNAL PARAMETERS-1'!$B$5:$J$44,5,FALSE)*VLOOKUP(SBYLD2!AC$4,'[1]INTERNAL PARAMETERS-1'!$B$5:$J$44,7,FALSE)*SBYLD2!$F47 + SBYLD1!AC47*(1-VLOOKUP(SBYLD2!AC$4,'[1]INTERNAL PARAMETERS-1'!$B$5:$J$44,5,FALSE))*VLOOKUP(SBYLD2!AC$4,'[1]INTERNAL PARAMETERS-1'!$B$5:$J$44,9,FALSE)*SBYLD2!$F47</f>
        <v>0</v>
      </c>
      <c r="AD47" s="44">
        <f>SBYLD1!AD47*VLOOKUP(SBYLD2!AD$4,'[1]INTERNAL PARAMETERS-1'!$B$5:$J$44,5,FALSE)*VLOOKUP(SBYLD2!AD$4,'[1]INTERNAL PARAMETERS-1'!$B$5:$J$44,7,FALSE)*SBYLD2!$F47 + SBYLD1!AD47*(1-VLOOKUP(SBYLD2!AD$4,'[1]INTERNAL PARAMETERS-1'!$B$5:$J$44,5,FALSE))*VLOOKUP(SBYLD2!AD$4,'[1]INTERNAL PARAMETERS-1'!$B$5:$J$44,9,FALSE)*SBYLD2!$F47</f>
        <v>0</v>
      </c>
      <c r="AE47" s="44">
        <f>SBYLD1!AE47*VLOOKUP(SBYLD2!AE$4,'[1]INTERNAL PARAMETERS-1'!$B$5:$J$44,5,FALSE)*VLOOKUP(SBYLD2!AE$4,'[1]INTERNAL PARAMETERS-1'!$B$5:$J$44,7,FALSE)*SBYLD2!$F47 + SBYLD1!AE47*(1-VLOOKUP(SBYLD2!AE$4,'[1]INTERNAL PARAMETERS-1'!$B$5:$J$44,5,FALSE))*VLOOKUP(SBYLD2!AE$4,'[1]INTERNAL PARAMETERS-1'!$B$5:$J$44,9,FALSE)*SBYLD2!$F47</f>
        <v>0</v>
      </c>
      <c r="AF47" s="44">
        <f>SBYLD1!AF47*VLOOKUP(SBYLD2!AF$4,'[1]INTERNAL PARAMETERS-1'!$B$5:$J$44,5,FALSE)*VLOOKUP(SBYLD2!AF$4,'[1]INTERNAL PARAMETERS-1'!$B$5:$J$44,7,FALSE)*SBYLD2!$F47 + SBYLD1!AF47*(1-VLOOKUP(SBYLD2!AF$4,'[1]INTERNAL PARAMETERS-1'!$B$5:$J$44,5,FALSE))*VLOOKUP(SBYLD2!AF$4,'[1]INTERNAL PARAMETERS-1'!$B$5:$J$44,9,FALSE)*SBYLD2!$F47</f>
        <v>55.803204622949124</v>
      </c>
      <c r="AG47" s="44">
        <f>SBYLD1!AG47*VLOOKUP(SBYLD2!AG$4,'[1]INTERNAL PARAMETERS-1'!$B$5:$J$44,5,FALSE)*VLOOKUP(SBYLD2!AG$4,'[1]INTERNAL PARAMETERS-1'!$B$5:$J$44,7,FALSE)*SBYLD2!$F47 + SBYLD1!AG47*(1-VLOOKUP(SBYLD2!AG$4,'[1]INTERNAL PARAMETERS-1'!$B$5:$J$44,5,FALSE))*VLOOKUP(SBYLD2!AG$4,'[1]INTERNAL PARAMETERS-1'!$B$5:$J$44,9,FALSE)*SBYLD2!$F47</f>
        <v>0</v>
      </c>
      <c r="AH47" s="44">
        <f>SBYLD1!AH47*VLOOKUP(SBYLD2!AH$4,'[1]INTERNAL PARAMETERS-1'!$B$5:$J$44,5,FALSE)*VLOOKUP(SBYLD2!AH$4,'[1]INTERNAL PARAMETERS-1'!$B$5:$J$44,7,FALSE)*SBYLD2!$F47 + SBYLD1!AH47*(1-VLOOKUP(SBYLD2!AH$4,'[1]INTERNAL PARAMETERS-1'!$B$5:$J$44,5,FALSE))*VLOOKUP(SBYLD2!AH$4,'[1]INTERNAL PARAMETERS-1'!$B$5:$J$44,9,FALSE)*SBYLD2!$F47</f>
        <v>3.9373145391427946</v>
      </c>
      <c r="AI47" s="44">
        <f>SBYLD1!AI47*VLOOKUP(SBYLD2!AI$4,'[1]INTERNAL PARAMETERS-1'!$B$5:$J$44,5,FALSE)*VLOOKUP(SBYLD2!AI$4,'[1]INTERNAL PARAMETERS-1'!$B$5:$J$44,7,FALSE)*SBYLD2!$F47 + SBYLD1!AI47*(1-VLOOKUP(SBYLD2!AI$4,'[1]INTERNAL PARAMETERS-1'!$B$5:$J$44,5,FALSE))*VLOOKUP(SBYLD2!AI$4,'[1]INTERNAL PARAMETERS-1'!$B$5:$J$44,9,FALSE)*SBYLD2!$F47</f>
        <v>19.677579286533657</v>
      </c>
      <c r="AJ47" s="44">
        <f>SBYLD1!AJ47*VLOOKUP(SBYLD2!AJ$4,'[1]INTERNAL PARAMETERS-1'!$B$5:$J$44,5,FALSE)*VLOOKUP(SBYLD2!AJ$4,'[1]INTERNAL PARAMETERS-1'!$B$5:$J$44,7,FALSE)*SBYLD2!$F47 + SBYLD1!AJ47*(1-VLOOKUP(SBYLD2!AJ$4,'[1]INTERNAL PARAMETERS-1'!$B$5:$J$44,5,FALSE))*VLOOKUP(SBYLD2!AJ$4,'[1]INTERNAL PARAMETERS-1'!$B$5:$J$44,9,FALSE)*SBYLD2!$F47</f>
        <v>237.18992536938623</v>
      </c>
      <c r="AK47" s="44">
        <f>SBYLD1!AK47*VLOOKUP(SBYLD2!AK$4,'[1]INTERNAL PARAMETERS-1'!$B$5:$J$44,5,FALSE)*VLOOKUP(SBYLD2!AK$4,'[1]INTERNAL PARAMETERS-1'!$B$5:$J$44,7,FALSE)*SBYLD2!$F47 + SBYLD1!AK47*(1-VLOOKUP(SBYLD2!AK$4,'[1]INTERNAL PARAMETERS-1'!$B$5:$J$44,5,FALSE))*VLOOKUP(SBYLD2!AK$4,'[1]INTERNAL PARAMETERS-1'!$B$5:$J$44,9,FALSE)*SBYLD2!$F47</f>
        <v>31.498516313142357</v>
      </c>
      <c r="AL47" s="44">
        <f>SBYLD1!AL47*VLOOKUP(SBYLD2!AL$4,'[1]INTERNAL PARAMETERS-1'!$B$5:$J$44,5,FALSE)*VLOOKUP(SBYLD2!AL$4,'[1]INTERNAL PARAMETERS-1'!$B$5:$J$44,7,FALSE)*SBYLD2!$F47 + SBYLD1!AL47*(1-VLOOKUP(SBYLD2!AL$4,'[1]INTERNAL PARAMETERS-1'!$B$5:$J$44,5,FALSE))*VLOOKUP(SBYLD2!AL$4,'[1]INTERNAL PARAMETERS-1'!$B$5:$J$44,9,FALSE)*SBYLD2!$F47</f>
        <v>0</v>
      </c>
      <c r="AM47" s="44">
        <f>SBYLD1!AM47*VLOOKUP(SBYLD2!AM$4,'[1]INTERNAL PARAMETERS-1'!$B$5:$J$44,5,FALSE)*VLOOKUP(SBYLD2!AM$4,'[1]INTERNAL PARAMETERS-1'!$B$5:$J$44,7,FALSE)*SBYLD2!$F47 + SBYLD1!AM47*(1-VLOOKUP(SBYLD2!AM$4,'[1]INTERNAL PARAMETERS-1'!$B$5:$J$44,5,FALSE))*VLOOKUP(SBYLD2!AM$4,'[1]INTERNAL PARAMETERS-1'!$B$5:$J$44,9,FALSE)*SBYLD2!$F47</f>
        <v>0</v>
      </c>
      <c r="AN47" s="44">
        <f>SBYLD1!AN47*VLOOKUP(SBYLD2!AN$4,'[1]INTERNAL PARAMETERS-1'!$B$5:$J$44,5,FALSE)*VLOOKUP(SBYLD2!AN$4,'[1]INTERNAL PARAMETERS-1'!$B$5:$J$44,7,FALSE)*SBYLD2!$F47 + SBYLD1!AN47*(1-VLOOKUP(SBYLD2!AN$4,'[1]INTERNAL PARAMETERS-1'!$B$5:$J$44,5,FALSE))*VLOOKUP(SBYLD2!AN$4,'[1]INTERNAL PARAMETERS-1'!$B$5:$J$44,9,FALSE)*SBYLD2!$F47</f>
        <v>0</v>
      </c>
      <c r="AO47" s="44">
        <f>SBYLD1!AO47*VLOOKUP(SBYLD2!AO$4,'[1]INTERNAL PARAMETERS-1'!$B$5:$J$44,5,FALSE)*VLOOKUP(SBYLD2!AO$4,'[1]INTERNAL PARAMETERS-1'!$B$5:$J$44,7,FALSE)*SBYLD2!$F47 + SBYLD1!AO47*(1-VLOOKUP(SBYLD2!AO$4,'[1]INTERNAL PARAMETERS-1'!$B$5:$J$44,5,FALSE))*VLOOKUP(SBYLD2!AO$4,'[1]INTERNAL PARAMETERS-1'!$B$5:$J$44,9,FALSE)*SBYLD2!$F47</f>
        <v>0</v>
      </c>
      <c r="AP47" s="44">
        <f>SBYLD1!AP47*VLOOKUP(SBYLD2!AP$4,'[1]INTERNAL PARAMETERS-1'!$B$5:$J$44,5,FALSE)*VLOOKUP(SBYLD2!AP$4,'[1]INTERNAL PARAMETERS-1'!$B$5:$J$44,7,FALSE)*SBYLD2!$F47 + SBYLD1!AP47*(1-VLOOKUP(SBYLD2!AP$4,'[1]INTERNAL PARAMETERS-1'!$B$5:$J$44,5,FALSE))*VLOOKUP(SBYLD2!AP$4,'[1]INTERNAL PARAMETERS-1'!$B$5:$J$44,9,FALSE)*SBYLD2!$F47</f>
        <v>0</v>
      </c>
      <c r="AQ47" s="44">
        <f>SBYLD1!AQ47*VLOOKUP(SBYLD2!AQ$4,'[1]INTERNAL PARAMETERS-1'!$B$5:$J$44,5,FALSE)*VLOOKUP(SBYLD2!AQ$4,'[1]INTERNAL PARAMETERS-1'!$B$5:$J$44,7,FALSE)*SBYLD2!$F47 + SBYLD1!AQ47*(1-VLOOKUP(SBYLD2!AQ$4,'[1]INTERNAL PARAMETERS-1'!$B$5:$J$44,5,FALSE))*VLOOKUP(SBYLD2!AQ$4,'[1]INTERNAL PARAMETERS-1'!$B$5:$J$44,9,FALSE)*SBYLD2!$F47</f>
        <v>0</v>
      </c>
      <c r="AR47" s="44">
        <f>SBYLD1!AR47*VLOOKUP(SBYLD2!AR$4,'[1]INTERNAL PARAMETERS-1'!$B$5:$J$44,5,FALSE)*VLOOKUP(SBYLD2!AR$4,'[1]INTERNAL PARAMETERS-1'!$B$5:$J$44,7,FALSE)*SBYLD2!$F47 + SBYLD1!AR47*(1-VLOOKUP(SBYLD2!AR$4,'[1]INTERNAL PARAMETERS-1'!$B$5:$J$44,5,FALSE))*VLOOKUP(SBYLD2!AR$4,'[1]INTERNAL PARAMETERS-1'!$B$5:$J$44,9,FALSE)*SBYLD2!$F47</f>
        <v>0</v>
      </c>
      <c r="AS47" s="44">
        <f>SBYLD1!AS47*VLOOKUP(SBYLD2!AS$4,'[1]INTERNAL PARAMETERS-1'!$B$5:$J$44,5,FALSE)*VLOOKUP(SBYLD2!AS$4,'[1]INTERNAL PARAMETERS-1'!$B$5:$J$44,7,FALSE)*SBYLD2!$F47 + SBYLD1!AS47*(1-VLOOKUP(SBYLD2!AS$4,'[1]INTERNAL PARAMETERS-1'!$B$5:$J$44,5,FALSE))*VLOOKUP(SBYLD2!AS$4,'[1]INTERNAL PARAMETERS-1'!$B$5:$J$44,9,FALSE)*SBYLD2!$F47</f>
        <v>0</v>
      </c>
      <c r="AT47" s="43">
        <f>SBYLD1!AT47*VLOOKUP(SBYLD2!AT$4,'[1]INTERNAL PARAMETERS-1'!$B$5:$J$44,5,FALSE)*VLOOKUP(SBYLD2!AT$4,'[1]INTERNAL PARAMETERS-1'!$B$5:$J$44,7,FALSE)*SBYLD2!$F47 + SBYLD1!AT47*(1-VLOOKUP(SBYLD2!AT$4,'[1]INTERNAL PARAMETERS-1'!$B$5:$J$44,5,FALSE))*VLOOKUP(SBYLD2!AT$4,'[1]INTERNAL PARAMETERS-1'!$B$5:$J$44,9,FALSE)*SBYLD2!$F47</f>
        <v>0</v>
      </c>
      <c r="AU47" s="45">
        <f>SBYLD1!AU47*VLOOKUP(SBYLD2!AU$4,'[1]INTERNAL PARAMETERS-1'!$B$5:$J$44,5,FALSE)*VLOOKUP(SBYLD2!AU$4,'[1]INTERNAL PARAMETERS-1'!$B$5:$J$44,6,FALSE)*VLOOKUP(SBYLD2!AU$4,'[1]INTERNAL PARAMETERS-1'!$B$5:$J$44,3,FALSE) + SBYLD1!AU47*(1-VLOOKUP(SBYLD2!AU$4,'[1]INTERNAL PARAMETERS-1'!$B$5:$J$44,5,FALSE))*VLOOKUP(SBYLD2!AU$4,'[1]INTERNAL PARAMETERS-1'!$B$5:$J$44,8,FALSE)*VLOOKUP(SBYLD2!AU$4,'[1]INTERNAL PARAMETERS-1'!$B$5:$J$44,3,FALSE)</f>
        <v>0</v>
      </c>
      <c r="AV47" s="44">
        <f>SBYLD1!AV47*VLOOKUP(SBYLD2!AV$4,'[1]INTERNAL PARAMETERS-1'!$B$5:$J$44,5,FALSE)*VLOOKUP(SBYLD2!AV$4,'[1]INTERNAL PARAMETERS-1'!$B$5:$J$44,6,FALSE)*VLOOKUP(SBYLD2!AV$4,'[1]INTERNAL PARAMETERS-1'!$B$5:$J$44,3,FALSE) + SBYLD1!AV47*(1-VLOOKUP(SBYLD2!AV$4,'[1]INTERNAL PARAMETERS-1'!$B$5:$J$44,5,FALSE))*VLOOKUP(SBYLD2!AV$4,'[1]INTERNAL PARAMETERS-1'!$B$5:$J$44,8,FALSE)*VLOOKUP(SBYLD2!AV$4,'[1]INTERNAL PARAMETERS-1'!$B$5:$J$44,3,FALSE)</f>
        <v>0</v>
      </c>
      <c r="AW47" s="44">
        <f>SBYLD1!AW47*VLOOKUP(SBYLD2!AW$4,'[1]INTERNAL PARAMETERS-1'!$B$5:$J$44,5,FALSE)*VLOOKUP(SBYLD2!AW$4,'[1]INTERNAL PARAMETERS-1'!$B$5:$J$44,6,FALSE)*VLOOKUP(SBYLD2!AW$4,'[1]INTERNAL PARAMETERS-1'!$B$5:$J$44,3,FALSE) + SBYLD1!AW47*(1-VLOOKUP(SBYLD2!AW$4,'[1]INTERNAL PARAMETERS-1'!$B$5:$J$44,5,FALSE))*VLOOKUP(SBYLD2!AW$4,'[1]INTERNAL PARAMETERS-1'!$B$5:$J$44,8,FALSE)*VLOOKUP(SBYLD2!AW$4,'[1]INTERNAL PARAMETERS-1'!$B$5:$J$44,3,FALSE)</f>
        <v>217.00545286570582</v>
      </c>
      <c r="AX47" s="44">
        <f>SBYLD1!AX47*VLOOKUP(SBYLD2!AX$4,'[1]INTERNAL PARAMETERS-1'!$B$5:$J$44,5,FALSE)*VLOOKUP(SBYLD2!AX$4,'[1]INTERNAL PARAMETERS-1'!$B$5:$J$44,6,FALSE)*VLOOKUP(SBYLD2!AX$4,'[1]INTERNAL PARAMETERS-1'!$B$5:$J$44,3,FALSE) + SBYLD1!AX47*(1-VLOOKUP(SBYLD2!AX$4,'[1]INTERNAL PARAMETERS-1'!$B$5:$J$44,5,FALSE))*VLOOKUP(SBYLD2!AX$4,'[1]INTERNAL PARAMETERS-1'!$B$5:$J$44,8,FALSE)*VLOOKUP(SBYLD2!AX$4,'[1]INTERNAL PARAMETERS-1'!$B$5:$J$44,3,FALSE)</f>
        <v>0</v>
      </c>
      <c r="AY47" s="44">
        <f>SBYLD1!AY47*VLOOKUP(SBYLD2!AY$4,'[1]INTERNAL PARAMETERS-1'!$B$5:$J$44,5,FALSE)*VLOOKUP(SBYLD2!AY$4,'[1]INTERNAL PARAMETERS-1'!$B$5:$J$44,6,FALSE)*VLOOKUP(SBYLD2!AY$4,'[1]INTERNAL PARAMETERS-1'!$B$5:$J$44,3,FALSE) + SBYLD1!AY47*(1-VLOOKUP(SBYLD2!AY$4,'[1]INTERNAL PARAMETERS-1'!$B$5:$J$44,5,FALSE))*VLOOKUP(SBYLD2!AY$4,'[1]INTERNAL PARAMETERS-1'!$B$5:$J$44,8,FALSE)*VLOOKUP(SBYLD2!AY$4,'[1]INTERNAL PARAMETERS-1'!$B$5:$J$44,3,FALSE)</f>
        <v>0</v>
      </c>
      <c r="AZ47" s="44">
        <f>SBYLD1!AZ47*VLOOKUP(SBYLD2!AZ$4,'[1]INTERNAL PARAMETERS-1'!$B$5:$J$44,5,FALSE)*VLOOKUP(SBYLD2!AZ$4,'[1]INTERNAL PARAMETERS-1'!$B$5:$J$44,6,FALSE)*VLOOKUP(SBYLD2!AZ$4,'[1]INTERNAL PARAMETERS-1'!$B$5:$J$44,3,FALSE) + SBYLD1!AZ47*(1-VLOOKUP(SBYLD2!AZ$4,'[1]INTERNAL PARAMETERS-1'!$B$5:$J$44,5,FALSE))*VLOOKUP(SBYLD2!AZ$4,'[1]INTERNAL PARAMETERS-1'!$B$5:$J$44,8,FALSE)*VLOOKUP(SBYLD2!AZ$4,'[1]INTERNAL PARAMETERS-1'!$B$5:$J$44,3,FALSE)</f>
        <v>0</v>
      </c>
      <c r="BA47" s="44">
        <f>SBYLD1!BA47*VLOOKUP(SBYLD2!BA$4,'[1]INTERNAL PARAMETERS-1'!$B$5:$J$44,5,FALSE)*VLOOKUP(SBYLD2!BA$4,'[1]INTERNAL PARAMETERS-1'!$B$5:$J$44,6,FALSE)*VLOOKUP(SBYLD2!BA$4,'[1]INTERNAL PARAMETERS-1'!$B$5:$J$44,3,FALSE) + SBYLD1!BA47*(1-VLOOKUP(SBYLD2!BA$4,'[1]INTERNAL PARAMETERS-1'!$B$5:$J$44,5,FALSE))*VLOOKUP(SBYLD2!BA$4,'[1]INTERNAL PARAMETERS-1'!$B$5:$J$44,8,FALSE)*VLOOKUP(SBYLD2!BA$4,'[1]INTERNAL PARAMETERS-1'!$B$5:$J$44,3,FALSE)</f>
        <v>63.492259080993591</v>
      </c>
      <c r="BB47" s="44">
        <f>SBYLD1!BB47*VLOOKUP(SBYLD2!BB$4,'[1]INTERNAL PARAMETERS-1'!$B$5:$J$44,5,FALSE)*VLOOKUP(SBYLD2!BB$4,'[1]INTERNAL PARAMETERS-1'!$B$5:$J$44,6,FALSE)*VLOOKUP(SBYLD2!BB$4,'[1]INTERNAL PARAMETERS-1'!$B$5:$J$44,3,FALSE) + SBYLD1!BB47*(1-VLOOKUP(SBYLD2!BB$4,'[1]INTERNAL PARAMETERS-1'!$B$5:$J$44,5,FALSE))*VLOOKUP(SBYLD2!BB$4,'[1]INTERNAL PARAMETERS-1'!$B$5:$J$44,8,FALSE)*VLOOKUP(SBYLD2!BB$4,'[1]INTERNAL PARAMETERS-1'!$B$5:$J$44,3,FALSE)</f>
        <v>60.193768378792548</v>
      </c>
      <c r="BC47" s="44">
        <f>SBYLD1!BC47*VLOOKUP(SBYLD2!BC$4,'[1]INTERNAL PARAMETERS-1'!$B$5:$J$44,5,FALSE)*VLOOKUP(SBYLD2!BC$4,'[1]INTERNAL PARAMETERS-1'!$B$5:$J$44,6,FALSE)*VLOOKUP(SBYLD2!BC$4,'[1]INTERNAL PARAMETERS-1'!$B$5:$J$44,3,FALSE) + SBYLD1!BC47*(1-VLOOKUP(SBYLD2!BC$4,'[1]INTERNAL PARAMETERS-1'!$B$5:$J$44,5,FALSE))*VLOOKUP(SBYLD2!BC$4,'[1]INTERNAL PARAMETERS-1'!$B$5:$J$44,8,FALSE)*VLOOKUP(SBYLD2!BC$4,'[1]INTERNAL PARAMETERS-1'!$B$5:$J$44,3,FALSE)</f>
        <v>76.259722650882097</v>
      </c>
      <c r="BD47" s="44">
        <f>SBYLD1!BD47*VLOOKUP(SBYLD2!BD$4,'[1]INTERNAL PARAMETERS-1'!$B$5:$J$44,5,FALSE)*VLOOKUP(SBYLD2!BD$4,'[1]INTERNAL PARAMETERS-1'!$B$5:$J$44,6,FALSE)*VLOOKUP(SBYLD2!BD$4,'[1]INTERNAL PARAMETERS-1'!$B$5:$J$44,3,FALSE) + SBYLD1!BD47*(1-VLOOKUP(SBYLD2!BD$4,'[1]INTERNAL PARAMETERS-1'!$B$5:$J$44,5,FALSE))*VLOOKUP(SBYLD2!BD$4,'[1]INTERNAL PARAMETERS-1'!$B$5:$J$44,8,FALSE)*VLOOKUP(SBYLD2!BD$4,'[1]INTERNAL PARAMETERS-1'!$B$5:$J$44,3,FALSE)</f>
        <v>45.755807508663963</v>
      </c>
      <c r="BE47" s="44">
        <f>SBYLD1!BE47*VLOOKUP(SBYLD2!BE$4,'[1]INTERNAL PARAMETERS-1'!$B$5:$J$44,5,FALSE)*VLOOKUP(SBYLD2!BE$4,'[1]INTERNAL PARAMETERS-1'!$B$5:$J$44,6,FALSE)*VLOOKUP(SBYLD2!BE$4,'[1]INTERNAL PARAMETERS-1'!$B$5:$J$44,3,FALSE) + SBYLD1!BE47*(1-VLOOKUP(SBYLD2!BE$4,'[1]INTERNAL PARAMETERS-1'!$B$5:$J$44,5,FALSE))*VLOOKUP(SBYLD2!BE$4,'[1]INTERNAL PARAMETERS-1'!$B$5:$J$44,8,FALSE)*VLOOKUP(SBYLD2!BE$4,'[1]INTERNAL PARAMETERS-1'!$B$5:$J$44,3,FALSE)</f>
        <v>64.489752939406202</v>
      </c>
      <c r="BF47" s="44">
        <f>SBYLD1!BF47*VLOOKUP(SBYLD2!BF$4,'[1]INTERNAL PARAMETERS-1'!$B$5:$J$44,5,FALSE)*VLOOKUP(SBYLD2!BF$4,'[1]INTERNAL PARAMETERS-1'!$B$5:$J$44,6,FALSE)*VLOOKUP(SBYLD2!BF$4,'[1]INTERNAL PARAMETERS-1'!$B$5:$J$44,3,FALSE) + SBYLD1!BF47*(1-VLOOKUP(SBYLD2!BF$4,'[1]INTERNAL PARAMETERS-1'!$B$5:$J$44,5,FALSE))*VLOOKUP(SBYLD2!BF$4,'[1]INTERNAL PARAMETERS-1'!$B$5:$J$44,8,FALSE)*VLOOKUP(SBYLD2!BF$4,'[1]INTERNAL PARAMETERS-1'!$B$5:$J$44,3,FALSE)</f>
        <v>0</v>
      </c>
      <c r="BG47" s="44">
        <f>SBYLD1!BG47*VLOOKUP(SBYLD2!BG$4,'[1]INTERNAL PARAMETERS-1'!$B$5:$J$44,5,FALSE)*VLOOKUP(SBYLD2!BG$4,'[1]INTERNAL PARAMETERS-1'!$B$5:$J$44,6,FALSE)*VLOOKUP(SBYLD2!BG$4,'[1]INTERNAL PARAMETERS-1'!$B$5:$J$44,3,FALSE) + SBYLD1!BG47*(1-VLOOKUP(SBYLD2!BG$4,'[1]INTERNAL PARAMETERS-1'!$B$5:$J$44,5,FALSE))*VLOOKUP(SBYLD2!BG$4,'[1]INTERNAL PARAMETERS-1'!$B$5:$J$44,8,FALSE)*VLOOKUP(SBYLD2!BG$4,'[1]INTERNAL PARAMETERS-1'!$B$5:$J$44,3,FALSE)</f>
        <v>35.915720627201019</v>
      </c>
      <c r="BH47" s="44">
        <f>SBYLD1!BH47*VLOOKUP(SBYLD2!BH$4,'[1]INTERNAL PARAMETERS-1'!$B$5:$J$44,5,FALSE)*VLOOKUP(SBYLD2!BH$4,'[1]INTERNAL PARAMETERS-1'!$B$5:$J$44,6,FALSE)*VLOOKUP(SBYLD2!BH$4,'[1]INTERNAL PARAMETERS-1'!$B$5:$J$44,3,FALSE) + SBYLD1!BH47*(1-VLOOKUP(SBYLD2!BH$4,'[1]INTERNAL PARAMETERS-1'!$B$5:$J$44,5,FALSE))*VLOOKUP(SBYLD2!BH$4,'[1]INTERNAL PARAMETERS-1'!$B$5:$J$44,8,FALSE)*VLOOKUP(SBYLD2!BH$4,'[1]INTERNAL PARAMETERS-1'!$B$5:$J$44,3,FALSE)</f>
        <v>0.19748141840709471</v>
      </c>
      <c r="BI47" s="44">
        <f>SBYLD1!BI47*VLOOKUP(SBYLD2!BI$4,'[1]INTERNAL PARAMETERS-1'!$B$5:$J$44,5,FALSE)*VLOOKUP(SBYLD2!BI$4,'[1]INTERNAL PARAMETERS-1'!$B$5:$J$44,6,FALSE)*VLOOKUP(SBYLD2!BI$4,'[1]INTERNAL PARAMETERS-1'!$B$5:$J$44,3,FALSE) + SBYLD1!BI47*(1-VLOOKUP(SBYLD2!BI$4,'[1]INTERNAL PARAMETERS-1'!$B$5:$J$44,5,FALSE))*VLOOKUP(SBYLD2!BI$4,'[1]INTERNAL PARAMETERS-1'!$B$5:$J$44,8,FALSE)*VLOOKUP(SBYLD2!BI$4,'[1]INTERNAL PARAMETERS-1'!$B$5:$J$44,3,FALSE)</f>
        <v>0</v>
      </c>
      <c r="BJ47" s="44">
        <f>SBYLD1!BJ47*VLOOKUP(SBYLD2!BJ$4,'[1]INTERNAL PARAMETERS-1'!$B$5:$J$44,5,FALSE)*VLOOKUP(SBYLD2!BJ$4,'[1]INTERNAL PARAMETERS-1'!$B$5:$J$44,6,FALSE)*VLOOKUP(SBYLD2!BJ$4,'[1]INTERNAL PARAMETERS-1'!$B$5:$J$44,3,FALSE) + SBYLD1!BJ47*(1-VLOOKUP(SBYLD2!BJ$4,'[1]INTERNAL PARAMETERS-1'!$B$5:$J$44,5,FALSE))*VLOOKUP(SBYLD2!BJ$4,'[1]INTERNAL PARAMETERS-1'!$B$5:$J$44,8,FALSE)*VLOOKUP(SBYLD2!BJ$4,'[1]INTERNAL PARAMETERS-1'!$B$5:$J$44,3,FALSE)</f>
        <v>14.260605290847174</v>
      </c>
      <c r="BK47" s="44">
        <f>SBYLD1!BK47*VLOOKUP(SBYLD2!BK$4,'[1]INTERNAL PARAMETERS-1'!$B$5:$J$44,5,FALSE)*VLOOKUP(SBYLD2!BK$4,'[1]INTERNAL PARAMETERS-1'!$B$5:$J$44,6,FALSE)*VLOOKUP(SBYLD2!BK$4,'[1]INTERNAL PARAMETERS-1'!$B$5:$J$44,3,FALSE) + SBYLD1!BK47*(1-VLOOKUP(SBYLD2!BK$4,'[1]INTERNAL PARAMETERS-1'!$B$5:$J$44,5,FALSE))*VLOOKUP(SBYLD2!BK$4,'[1]INTERNAL PARAMETERS-1'!$B$5:$J$44,8,FALSE)*VLOOKUP(SBYLD2!BK$4,'[1]INTERNAL PARAMETERS-1'!$B$5:$J$44,3,FALSE)</f>
        <v>18.187494863401373</v>
      </c>
      <c r="BL47" s="44">
        <f>SBYLD1!BL47*VLOOKUP(SBYLD2!BL$4,'[1]INTERNAL PARAMETERS-1'!$B$5:$J$44,5,FALSE)*VLOOKUP(SBYLD2!BL$4,'[1]INTERNAL PARAMETERS-1'!$B$5:$J$44,6,FALSE)*VLOOKUP(SBYLD2!BL$4,'[1]INTERNAL PARAMETERS-1'!$B$5:$J$44,3,FALSE) + SBYLD1!BL47*(1-VLOOKUP(SBYLD2!BL$4,'[1]INTERNAL PARAMETERS-1'!$B$5:$J$44,5,FALSE))*VLOOKUP(SBYLD2!BL$4,'[1]INTERNAL PARAMETERS-1'!$B$5:$J$44,8,FALSE)*VLOOKUP(SBYLD2!BL$4,'[1]INTERNAL PARAMETERS-1'!$B$5:$J$44,3,FALSE)</f>
        <v>51.65484466190275</v>
      </c>
      <c r="BM47" s="44">
        <f>SBYLD1!BM47*VLOOKUP(SBYLD2!BM$4,'[1]INTERNAL PARAMETERS-1'!$B$5:$J$44,5,FALSE)*VLOOKUP(SBYLD2!BM$4,'[1]INTERNAL PARAMETERS-1'!$B$5:$J$44,6,FALSE)*VLOOKUP(SBYLD2!BM$4,'[1]INTERNAL PARAMETERS-1'!$B$5:$J$44,3,FALSE) + SBYLD1!BM47*(1-VLOOKUP(SBYLD2!BM$4,'[1]INTERNAL PARAMETERS-1'!$B$5:$J$44,5,FALSE))*VLOOKUP(SBYLD2!BM$4,'[1]INTERNAL PARAMETERS-1'!$B$5:$J$44,8,FALSE)*VLOOKUP(SBYLD2!BM$4,'[1]INTERNAL PARAMETERS-1'!$B$5:$J$44,3,FALSE)</f>
        <v>12.399184143447643</v>
      </c>
      <c r="BN47" s="44">
        <f>SBYLD1!BN47*VLOOKUP(SBYLD2!BN$4,'[1]INTERNAL PARAMETERS-1'!$B$5:$J$44,5,FALSE)*VLOOKUP(SBYLD2!BN$4,'[1]INTERNAL PARAMETERS-1'!$B$5:$J$44,6,FALSE)*VLOOKUP(SBYLD2!BN$4,'[1]INTERNAL PARAMETERS-1'!$B$5:$J$44,3,FALSE) + SBYLD1!BN47*(1-VLOOKUP(SBYLD2!BN$4,'[1]INTERNAL PARAMETERS-1'!$B$5:$J$44,5,FALSE))*VLOOKUP(SBYLD2!BN$4,'[1]INTERNAL PARAMETERS-1'!$B$5:$J$44,8,FALSE)*VLOOKUP(SBYLD2!BN$4,'[1]INTERNAL PARAMETERS-1'!$B$5:$J$44,3,FALSE)</f>
        <v>19.523734511460042</v>
      </c>
      <c r="BO47" s="44">
        <f>SBYLD1!BO47*VLOOKUP(SBYLD2!BO$4,'[1]INTERNAL PARAMETERS-1'!$B$5:$J$44,5,FALSE)*VLOOKUP(SBYLD2!BO$4,'[1]INTERNAL PARAMETERS-1'!$B$5:$J$44,6,FALSE)*VLOOKUP(SBYLD2!BO$4,'[1]INTERNAL PARAMETERS-1'!$B$5:$J$44,3,FALSE) + SBYLD1!BO47*(1-VLOOKUP(SBYLD2!BO$4,'[1]INTERNAL PARAMETERS-1'!$B$5:$J$44,5,FALSE))*VLOOKUP(SBYLD2!BO$4,'[1]INTERNAL PARAMETERS-1'!$B$5:$J$44,8,FALSE)*VLOOKUP(SBYLD2!BO$4,'[1]INTERNAL PARAMETERS-1'!$B$5:$J$44,3,FALSE)</f>
        <v>15.848074260811286</v>
      </c>
      <c r="BP47" s="44">
        <f>SBYLD1!BP47*VLOOKUP(SBYLD2!BP$4,'[1]INTERNAL PARAMETERS-1'!$B$5:$J$44,5,FALSE)*VLOOKUP(SBYLD2!BP$4,'[1]INTERNAL PARAMETERS-1'!$B$5:$J$44,6,FALSE)*VLOOKUP(SBYLD2!BP$4,'[1]INTERNAL PARAMETERS-1'!$B$5:$J$44,3,FALSE) + SBYLD1!BP47*(1-VLOOKUP(SBYLD2!BP$4,'[1]INTERNAL PARAMETERS-1'!$B$5:$J$44,5,FALSE))*VLOOKUP(SBYLD2!BP$4,'[1]INTERNAL PARAMETERS-1'!$B$5:$J$44,8,FALSE)*VLOOKUP(SBYLD2!BP$4,'[1]INTERNAL PARAMETERS-1'!$B$5:$J$44,3,FALSE)</f>
        <v>1.4155044864734965</v>
      </c>
      <c r="BQ47" s="44">
        <f>SBYLD1!BQ47*VLOOKUP(SBYLD2!BQ$4,'[1]INTERNAL PARAMETERS-1'!$B$5:$J$44,5,FALSE)*VLOOKUP(SBYLD2!BQ$4,'[1]INTERNAL PARAMETERS-1'!$B$5:$J$44,6,FALSE)*VLOOKUP(SBYLD2!BQ$4,'[1]INTERNAL PARAMETERS-1'!$B$5:$J$44,3,FALSE) + SBYLD1!BQ47*(1-VLOOKUP(SBYLD2!BQ$4,'[1]INTERNAL PARAMETERS-1'!$B$5:$J$44,5,FALSE))*VLOOKUP(SBYLD2!BQ$4,'[1]INTERNAL PARAMETERS-1'!$B$5:$J$44,8,FALSE)*VLOOKUP(SBYLD2!BQ$4,'[1]INTERNAL PARAMETERS-1'!$B$5:$J$44,3,FALSE)</f>
        <v>61.090924453238451</v>
      </c>
      <c r="BR47" s="44">
        <f>SBYLD1!BR47*VLOOKUP(SBYLD2!BR$4,'[1]INTERNAL PARAMETERS-1'!$B$5:$J$44,5,FALSE)*VLOOKUP(SBYLD2!BR$4,'[1]INTERNAL PARAMETERS-1'!$B$5:$J$44,6,FALSE)*VLOOKUP(SBYLD2!BR$4,'[1]INTERNAL PARAMETERS-1'!$B$5:$J$44,3,FALSE) + SBYLD1!BR47*(1-VLOOKUP(SBYLD2!BR$4,'[1]INTERNAL PARAMETERS-1'!$B$5:$J$44,5,FALSE))*VLOOKUP(SBYLD2!BR$4,'[1]INTERNAL PARAMETERS-1'!$B$5:$J$44,8,FALSE)*VLOOKUP(SBYLD2!BR$4,'[1]INTERNAL PARAMETERS-1'!$B$5:$J$44,3,FALSE)</f>
        <v>2.6997395765183207</v>
      </c>
      <c r="BS47" s="44">
        <f>SBYLD1!BS47*VLOOKUP(SBYLD2!BS$4,'[1]INTERNAL PARAMETERS-1'!$B$5:$J$44,5,FALSE)*VLOOKUP(SBYLD2!BS$4,'[1]INTERNAL PARAMETERS-1'!$B$5:$J$44,6,FALSE)*VLOOKUP(SBYLD2!BS$4,'[1]INTERNAL PARAMETERS-1'!$B$5:$J$44,3,FALSE) + SBYLD1!BS47*(1-VLOOKUP(SBYLD2!BS$4,'[1]INTERNAL PARAMETERS-1'!$B$5:$J$44,5,FALSE))*VLOOKUP(SBYLD2!BS$4,'[1]INTERNAL PARAMETERS-1'!$B$5:$J$44,8,FALSE)*VLOOKUP(SBYLD2!BS$4,'[1]INTERNAL PARAMETERS-1'!$B$5:$J$44,3,FALSE)</f>
        <v>0.20081634023547795</v>
      </c>
      <c r="BT47" s="44">
        <f>SBYLD1!BT47*VLOOKUP(SBYLD2!BT$4,'[1]INTERNAL PARAMETERS-1'!$B$5:$J$44,5,FALSE)*VLOOKUP(SBYLD2!BT$4,'[1]INTERNAL PARAMETERS-1'!$B$5:$J$44,6,FALSE)*VLOOKUP(SBYLD2!BT$4,'[1]INTERNAL PARAMETERS-1'!$B$5:$J$44,3,FALSE) + SBYLD1!BT47*(1-VLOOKUP(SBYLD2!BT$4,'[1]INTERNAL PARAMETERS-1'!$B$5:$J$44,5,FALSE))*VLOOKUP(SBYLD2!BT$4,'[1]INTERNAL PARAMETERS-1'!$B$5:$J$44,8,FALSE)*VLOOKUP(SBYLD2!BT$4,'[1]INTERNAL PARAMETERS-1'!$B$5:$J$44,3,FALSE)</f>
        <v>0</v>
      </c>
      <c r="BU47" s="44">
        <f>SBYLD1!BU47*VLOOKUP(SBYLD2!BU$4,'[1]INTERNAL PARAMETERS-1'!$B$5:$J$44,5,FALSE)*VLOOKUP(SBYLD2!BU$4,'[1]INTERNAL PARAMETERS-1'!$B$5:$J$44,6,FALSE)*VLOOKUP(SBYLD2!BU$4,'[1]INTERNAL PARAMETERS-1'!$B$5:$J$44,3,FALSE) + SBYLD1!BU47*(1-VLOOKUP(SBYLD2!BU$4,'[1]INTERNAL PARAMETERS-1'!$B$5:$J$44,5,FALSE))*VLOOKUP(SBYLD2!BU$4,'[1]INTERNAL PARAMETERS-1'!$B$5:$J$44,8,FALSE)*VLOOKUP(SBYLD2!BU$4,'[1]INTERNAL PARAMETERS-1'!$B$5:$J$44,3,FALSE)</f>
        <v>0</v>
      </c>
      <c r="BV47" s="44">
        <f>SBYLD1!BV47*VLOOKUP(SBYLD2!BV$4,'[1]INTERNAL PARAMETERS-1'!$B$5:$J$44,5,FALSE)*VLOOKUP(SBYLD2!BV$4,'[1]INTERNAL PARAMETERS-1'!$B$5:$J$44,6,FALSE)*VLOOKUP(SBYLD2!BV$4,'[1]INTERNAL PARAMETERS-1'!$B$5:$J$44,3,FALSE) + SBYLD1!BV47*(1-VLOOKUP(SBYLD2!BV$4,'[1]INTERNAL PARAMETERS-1'!$B$5:$J$44,5,FALSE))*VLOOKUP(SBYLD2!BV$4,'[1]INTERNAL PARAMETERS-1'!$B$5:$J$44,8,FALSE)*VLOOKUP(SBYLD2!BV$4,'[1]INTERNAL PARAMETERS-1'!$B$5:$J$44,3,FALSE)</f>
        <v>0</v>
      </c>
      <c r="BW47" s="44">
        <f>SBYLD1!BW47*VLOOKUP(SBYLD2!BW$4,'[1]INTERNAL PARAMETERS-1'!$B$5:$J$44,5,FALSE)*VLOOKUP(SBYLD2!BW$4,'[1]INTERNAL PARAMETERS-1'!$B$5:$J$44,6,FALSE)*VLOOKUP(SBYLD2!BW$4,'[1]INTERNAL PARAMETERS-1'!$B$5:$J$44,3,FALSE) + SBYLD1!BW47*(1-VLOOKUP(SBYLD2!BW$4,'[1]INTERNAL PARAMETERS-1'!$B$5:$J$44,5,FALSE))*VLOOKUP(SBYLD2!BW$4,'[1]INTERNAL PARAMETERS-1'!$B$5:$J$44,8,FALSE)*VLOOKUP(SBYLD2!BW$4,'[1]INTERNAL PARAMETERS-1'!$B$5:$J$44,3,FALSE)</f>
        <v>0</v>
      </c>
      <c r="BX47" s="44">
        <f>SBYLD1!BX47*VLOOKUP(SBYLD2!BX$4,'[1]INTERNAL PARAMETERS-1'!$B$5:$J$44,5,FALSE)*VLOOKUP(SBYLD2!BX$4,'[1]INTERNAL PARAMETERS-1'!$B$5:$J$44,6,FALSE)*VLOOKUP(SBYLD2!BX$4,'[1]INTERNAL PARAMETERS-1'!$B$5:$J$44,3,FALSE) + SBYLD1!BX47*(1-VLOOKUP(SBYLD2!BX$4,'[1]INTERNAL PARAMETERS-1'!$B$5:$J$44,5,FALSE))*VLOOKUP(SBYLD2!BX$4,'[1]INTERNAL PARAMETERS-1'!$B$5:$J$44,8,FALSE)*VLOOKUP(SBYLD2!BX$4,'[1]INTERNAL PARAMETERS-1'!$B$5:$J$44,3,FALSE)</f>
        <v>0</v>
      </c>
      <c r="BY47" s="44">
        <f>SBYLD1!BY47*VLOOKUP(SBYLD2!BY$4,'[1]INTERNAL PARAMETERS-1'!$B$5:$J$44,5,FALSE)*VLOOKUP(SBYLD2!BY$4,'[1]INTERNAL PARAMETERS-1'!$B$5:$J$44,6,FALSE)*VLOOKUP(SBYLD2!BY$4,'[1]INTERNAL PARAMETERS-1'!$B$5:$J$44,3,FALSE) + SBYLD1!BY47*(1-VLOOKUP(SBYLD2!BY$4,'[1]INTERNAL PARAMETERS-1'!$B$5:$J$44,5,FALSE))*VLOOKUP(SBYLD2!BY$4,'[1]INTERNAL PARAMETERS-1'!$B$5:$J$44,8,FALSE)*VLOOKUP(SBYLD2!BY$4,'[1]INTERNAL PARAMETERS-1'!$B$5:$J$44,3,FALSE)</f>
        <v>0</v>
      </c>
      <c r="BZ47" s="44">
        <f>SBYLD1!BZ47*VLOOKUP(SBYLD2!BZ$4,'[1]INTERNAL PARAMETERS-1'!$B$5:$J$44,5,FALSE)*VLOOKUP(SBYLD2!BZ$4,'[1]INTERNAL PARAMETERS-1'!$B$5:$J$44,6,FALSE)*VLOOKUP(SBYLD2!BZ$4,'[1]INTERNAL PARAMETERS-1'!$B$5:$J$44,3,FALSE) + SBYLD1!BZ47*(1-VLOOKUP(SBYLD2!BZ$4,'[1]INTERNAL PARAMETERS-1'!$B$5:$J$44,5,FALSE))*VLOOKUP(SBYLD2!BZ$4,'[1]INTERNAL PARAMETERS-1'!$B$5:$J$44,8,FALSE)*VLOOKUP(SBYLD2!BZ$4,'[1]INTERNAL PARAMETERS-1'!$B$5:$J$44,3,FALSE)</f>
        <v>0.16822807217094971</v>
      </c>
      <c r="CA47" s="44">
        <f>SBYLD1!CA47*VLOOKUP(SBYLD2!CA$4,'[1]INTERNAL PARAMETERS-1'!$B$5:$J$44,5,FALSE)*VLOOKUP(SBYLD2!CA$4,'[1]INTERNAL PARAMETERS-1'!$B$5:$J$44,6,FALSE)*VLOOKUP(SBYLD2!CA$4,'[1]INTERNAL PARAMETERS-1'!$B$5:$J$44,3,FALSE) + SBYLD1!CA47*(1-VLOOKUP(SBYLD2!CA$4,'[1]INTERNAL PARAMETERS-1'!$B$5:$J$44,5,FALSE))*VLOOKUP(SBYLD2!CA$4,'[1]INTERNAL PARAMETERS-1'!$B$5:$J$44,8,FALSE)*VLOOKUP(SBYLD2!CA$4,'[1]INTERNAL PARAMETERS-1'!$B$5:$J$44,3,FALSE)</f>
        <v>0</v>
      </c>
      <c r="CB47" s="44">
        <f>SBYLD1!CB47*VLOOKUP(SBYLD2!CB$4,'[1]INTERNAL PARAMETERS-1'!$B$5:$J$44,5,FALSE)*VLOOKUP(SBYLD2!CB$4,'[1]INTERNAL PARAMETERS-1'!$B$5:$J$44,6,FALSE)*VLOOKUP(SBYLD2!CB$4,'[1]INTERNAL PARAMETERS-1'!$B$5:$J$44,3,FALSE) + SBYLD1!CB47*(1-VLOOKUP(SBYLD2!CB$4,'[1]INTERNAL PARAMETERS-1'!$B$5:$J$44,5,FALSE))*VLOOKUP(SBYLD2!CB$4,'[1]INTERNAL PARAMETERS-1'!$B$5:$J$44,8,FALSE)*VLOOKUP(SBYLD2!CB$4,'[1]INTERNAL PARAMETERS-1'!$B$5:$J$44,3,FALSE)</f>
        <v>0</v>
      </c>
      <c r="CC47" s="44">
        <f>SBYLD1!CC47*VLOOKUP(SBYLD2!CC$4,'[1]INTERNAL PARAMETERS-1'!$B$5:$J$44,5,FALSE)*VLOOKUP(SBYLD2!CC$4,'[1]INTERNAL PARAMETERS-1'!$B$5:$J$44,6,FALSE)*VLOOKUP(SBYLD2!CC$4,'[1]INTERNAL PARAMETERS-1'!$B$5:$J$44,3,FALSE) + SBYLD1!CC47*(1-VLOOKUP(SBYLD2!CC$4,'[1]INTERNAL PARAMETERS-1'!$B$5:$J$44,5,FALSE))*VLOOKUP(SBYLD2!CC$4,'[1]INTERNAL PARAMETERS-1'!$B$5:$J$44,8,FALSE)*VLOOKUP(SBYLD2!CC$4,'[1]INTERNAL PARAMETERS-1'!$B$5:$J$44,3,FALSE)</f>
        <v>0.32711014033240221</v>
      </c>
      <c r="CD47" s="44">
        <f>SBYLD1!CD47*VLOOKUP(SBYLD2!CD$4,'[1]INTERNAL PARAMETERS-1'!$B$5:$J$44,5,FALSE)*VLOOKUP(SBYLD2!CD$4,'[1]INTERNAL PARAMETERS-1'!$B$5:$J$44,6,FALSE)*VLOOKUP(SBYLD2!CD$4,'[1]INTERNAL PARAMETERS-1'!$B$5:$J$44,3,FALSE) + SBYLD1!CD47*(1-VLOOKUP(SBYLD2!CD$4,'[1]INTERNAL PARAMETERS-1'!$B$5:$J$44,5,FALSE))*VLOOKUP(SBYLD2!CD$4,'[1]INTERNAL PARAMETERS-1'!$B$5:$J$44,8,FALSE)*VLOOKUP(SBYLD2!CD$4,'[1]INTERNAL PARAMETERS-1'!$B$5:$J$44,3,FALSE)</f>
        <v>1.0118061879378428</v>
      </c>
      <c r="CE47" s="44">
        <f>SBYLD1!CE47*VLOOKUP(SBYLD2!CE$4,'[1]INTERNAL PARAMETERS-1'!$B$5:$J$44,5,FALSE)*VLOOKUP(SBYLD2!CE$4,'[1]INTERNAL PARAMETERS-1'!$B$5:$J$44,6,FALSE)*VLOOKUP(SBYLD2!CE$4,'[1]INTERNAL PARAMETERS-1'!$B$5:$J$44,3,FALSE) + SBYLD1!CE47*(1-VLOOKUP(SBYLD2!CE$4,'[1]INTERNAL PARAMETERS-1'!$B$5:$J$44,5,FALSE))*VLOOKUP(SBYLD2!CE$4,'[1]INTERNAL PARAMETERS-1'!$B$5:$J$44,8,FALSE)*VLOOKUP(SBYLD2!CE$4,'[1]INTERNAL PARAMETERS-1'!$B$5:$J$44,3,FALSE)</f>
        <v>1.622551020271396</v>
      </c>
      <c r="CF47" s="44">
        <f>SBYLD1!CF47*VLOOKUP(SBYLD2!CF$4,'[1]INTERNAL PARAMETERS-1'!$B$5:$J$44,5,FALSE)*VLOOKUP(SBYLD2!CF$4,'[1]INTERNAL PARAMETERS-1'!$B$5:$J$44,6,FALSE)*VLOOKUP(SBYLD2!CF$4,'[1]INTERNAL PARAMETERS-1'!$B$5:$J$44,3,FALSE) + SBYLD1!CF47*(1-VLOOKUP(SBYLD2!CF$4,'[1]INTERNAL PARAMETERS-1'!$B$5:$J$44,5,FALSE))*VLOOKUP(SBYLD2!CF$4,'[1]INTERNAL PARAMETERS-1'!$B$5:$J$44,8,FALSE)*VLOOKUP(SBYLD2!CF$4,'[1]INTERNAL PARAMETERS-1'!$B$5:$J$44,3,FALSE)</f>
        <v>1.6227839945551392</v>
      </c>
      <c r="CG47" s="44">
        <f>SBYLD1!CG47*VLOOKUP(SBYLD2!CG$4,'[1]INTERNAL PARAMETERS-1'!$B$5:$J$44,5,FALSE)*VLOOKUP(SBYLD2!CG$4,'[1]INTERNAL PARAMETERS-1'!$B$5:$J$44,6,FALSE)*VLOOKUP(SBYLD2!CG$4,'[1]INTERNAL PARAMETERS-1'!$B$5:$J$44,3,FALSE) + SBYLD1!CG47*(1-VLOOKUP(SBYLD2!CG$4,'[1]INTERNAL PARAMETERS-1'!$B$5:$J$44,5,FALSE))*VLOOKUP(SBYLD2!CG$4,'[1]INTERNAL PARAMETERS-1'!$B$5:$J$44,8,FALSE)*VLOOKUP(SBYLD2!CG$4,'[1]INTERNAL PARAMETERS-1'!$B$5:$J$44,3,FALSE)</f>
        <v>2.6880601040163571E-2</v>
      </c>
      <c r="CH47" s="43">
        <f>SBYLD1!CH47*VLOOKUP(SBYLD2!CH$4,'[1]INTERNAL PARAMETERS-1'!$B$5:$J$44,5,FALSE)*VLOOKUP(SBYLD2!CH$4,'[1]INTERNAL PARAMETERS-1'!$B$5:$J$44,6,FALSE)*VLOOKUP(SBYLD2!CH$4,'[1]INTERNAL PARAMETERS-1'!$B$5:$J$44,3,FALSE) + SBYLD1!CH47*(1-VLOOKUP(SBYLD2!CH$4,'[1]INTERNAL PARAMETERS-1'!$B$5:$J$44,5,FALSE))*VLOOKUP(SBYLD2!CH$4,'[1]INTERNAL PARAMETERS-1'!$B$5:$J$44,8,FALSE)*VLOOKUP(SBYLD2!CH$4,'[1]INTERNAL PARAMETERS-1'!$B$5:$J$44,3,FALSE)</f>
        <v>0</v>
      </c>
      <c r="CJ47" s="45">
        <f t="shared" si="0"/>
        <v>40375.727791442267</v>
      </c>
      <c r="CK47" s="43">
        <f t="shared" si="1"/>
        <v>765.37024807469618</v>
      </c>
    </row>
    <row r="48" spans="2:89">
      <c r="B48" s="58" t="s">
        <v>4</v>
      </c>
      <c r="C48" s="57" t="s">
        <v>59</v>
      </c>
      <c r="D48" s="57" t="s">
        <v>51</v>
      </c>
      <c r="E48" s="128">
        <f>SB!S48</f>
        <v>69938.079078530965</v>
      </c>
      <c r="F48" s="59">
        <f>'[1]INTERNAL PARAMETERS-1'!M12</f>
        <v>49.09</v>
      </c>
      <c r="G48" s="45">
        <f>SBYLD1!G48*VLOOKUP(SBYLD2!G$4,'[1]INTERNAL PARAMETERS-1'!$B$5:$J$44,5,FALSE)*VLOOKUP(SBYLD2!G$4,'[1]INTERNAL PARAMETERS-1'!$B$5:$J$44,7,FALSE)*SBYLD2!$F48 + SBYLD1!G48*(1-VLOOKUP(SBYLD2!G$4,'[1]INTERNAL PARAMETERS-1'!$B$5:$J$44,5,FALSE))*VLOOKUP(SBYLD2!G$4,'[1]INTERNAL PARAMETERS-1'!$B$5:$J$44,9,FALSE)*SBYLD2!$F48</f>
        <v>15891.180393850869</v>
      </c>
      <c r="H48" s="44">
        <f>SBYLD1!H48*VLOOKUP(SBYLD2!H$4,'[1]INTERNAL PARAMETERS-1'!$B$5:$J$44,5,FALSE)*VLOOKUP(SBYLD2!H$4,'[1]INTERNAL PARAMETERS-1'!$B$5:$J$44,7,FALSE)*SBYLD2!$F48 + SBYLD1!H48*(1-VLOOKUP(SBYLD2!H$4,'[1]INTERNAL PARAMETERS-1'!$B$5:$J$44,5,FALSE))*VLOOKUP(SBYLD2!H$4,'[1]INTERNAL PARAMETERS-1'!$B$5:$J$44,9,FALSE)*SBYLD2!$F48</f>
        <v>8370.9120962617144</v>
      </c>
      <c r="I48" s="44">
        <f>SBYLD1!I48*VLOOKUP(SBYLD2!I$4,'[1]INTERNAL PARAMETERS-1'!$B$5:$J$44,5,FALSE)*VLOOKUP(SBYLD2!I$4,'[1]INTERNAL PARAMETERS-1'!$B$5:$J$44,7,FALSE)*SBYLD2!$F48 + SBYLD1!I48*(1-VLOOKUP(SBYLD2!I$4,'[1]INTERNAL PARAMETERS-1'!$B$5:$J$44,5,FALSE))*VLOOKUP(SBYLD2!I$4,'[1]INTERNAL PARAMETERS-1'!$B$5:$J$44,9,FALSE)*SBYLD2!$F48</f>
        <v>7287.2007181718936</v>
      </c>
      <c r="J48" s="44">
        <f>SBYLD1!J48*VLOOKUP(SBYLD2!J$4,'[1]INTERNAL PARAMETERS-1'!$B$5:$J$44,5,FALSE)*VLOOKUP(SBYLD2!J$4,'[1]INTERNAL PARAMETERS-1'!$B$5:$J$44,7,FALSE)*SBYLD2!$F48 + SBYLD1!J48*(1-VLOOKUP(SBYLD2!J$4,'[1]INTERNAL PARAMETERS-1'!$B$5:$J$44,5,FALSE))*VLOOKUP(SBYLD2!J$4,'[1]INTERNAL PARAMETERS-1'!$B$5:$J$44,9,FALSE)*SBYLD2!$F48</f>
        <v>0</v>
      </c>
      <c r="K48" s="44">
        <f>SBYLD1!K48*VLOOKUP(SBYLD2!K$4,'[1]INTERNAL PARAMETERS-1'!$B$5:$J$44,5,FALSE)*VLOOKUP(SBYLD2!K$4,'[1]INTERNAL PARAMETERS-1'!$B$5:$J$44,7,FALSE)*SBYLD2!$F48 + SBYLD1!K48*(1-VLOOKUP(SBYLD2!K$4,'[1]INTERNAL PARAMETERS-1'!$B$5:$J$44,5,FALSE))*VLOOKUP(SBYLD2!K$4,'[1]INTERNAL PARAMETERS-1'!$B$5:$J$44,9,FALSE)*SBYLD2!$F48</f>
        <v>43.892516330472638</v>
      </c>
      <c r="L48" s="44">
        <f>SBYLD1!L48*VLOOKUP(SBYLD2!L$4,'[1]INTERNAL PARAMETERS-1'!$B$5:$J$44,5,FALSE)*VLOOKUP(SBYLD2!L$4,'[1]INTERNAL PARAMETERS-1'!$B$5:$J$44,7,FALSE)*SBYLD2!$F48 + SBYLD1!L48*(1-VLOOKUP(SBYLD2!L$4,'[1]INTERNAL PARAMETERS-1'!$B$5:$J$44,5,FALSE))*VLOOKUP(SBYLD2!L$4,'[1]INTERNAL PARAMETERS-1'!$B$5:$J$44,9,FALSE)*SBYLD2!$F48</f>
        <v>0</v>
      </c>
      <c r="M48" s="44">
        <f>SBYLD1!M48*VLOOKUP(SBYLD2!M$4,'[1]INTERNAL PARAMETERS-1'!$B$5:$J$44,5,FALSE)*VLOOKUP(SBYLD2!M$4,'[1]INTERNAL PARAMETERS-1'!$B$5:$J$44,7,FALSE)*SBYLD2!$F48 + SBYLD1!M48*(1-VLOOKUP(SBYLD2!M$4,'[1]INTERNAL PARAMETERS-1'!$B$5:$J$44,5,FALSE))*VLOOKUP(SBYLD2!M$4,'[1]INTERNAL PARAMETERS-1'!$B$5:$J$44,9,FALSE)*SBYLD2!$F48</f>
        <v>251.69220973925138</v>
      </c>
      <c r="N48" s="44">
        <f>SBYLD1!N48*VLOOKUP(SBYLD2!N$4,'[1]INTERNAL PARAMETERS-1'!$B$5:$J$44,5,FALSE)*VLOOKUP(SBYLD2!N$4,'[1]INTERNAL PARAMETERS-1'!$B$5:$J$44,7,FALSE)*SBYLD2!$F48 + SBYLD1!N48*(1-VLOOKUP(SBYLD2!N$4,'[1]INTERNAL PARAMETERS-1'!$B$5:$J$44,5,FALSE))*VLOOKUP(SBYLD2!N$4,'[1]INTERNAL PARAMETERS-1'!$B$5:$J$44,9,FALSE)*SBYLD2!$F48</f>
        <v>35.350049710138208</v>
      </c>
      <c r="O48" s="44">
        <f>SBYLD1!O48*VLOOKUP(SBYLD2!O$4,'[1]INTERNAL PARAMETERS-1'!$B$5:$J$44,5,FALSE)*VLOOKUP(SBYLD2!O$4,'[1]INTERNAL PARAMETERS-1'!$B$5:$J$44,7,FALSE)*SBYLD2!$F48 + SBYLD1!O48*(1-VLOOKUP(SBYLD2!O$4,'[1]INTERNAL PARAMETERS-1'!$B$5:$J$44,5,FALSE))*VLOOKUP(SBYLD2!O$4,'[1]INTERNAL PARAMETERS-1'!$B$5:$J$44,9,FALSE)*SBYLD2!$F48</f>
        <v>0</v>
      </c>
      <c r="P48" s="44">
        <f>SBYLD1!P48*VLOOKUP(SBYLD2!P$4,'[1]INTERNAL PARAMETERS-1'!$B$5:$J$44,5,FALSE)*VLOOKUP(SBYLD2!P$4,'[1]INTERNAL PARAMETERS-1'!$B$5:$J$44,7,FALSE)*SBYLD2!$F48 + SBYLD1!P48*(1-VLOOKUP(SBYLD2!P$4,'[1]INTERNAL PARAMETERS-1'!$B$5:$J$44,5,FALSE))*VLOOKUP(SBYLD2!P$4,'[1]INTERNAL PARAMETERS-1'!$B$5:$J$44,9,FALSE)*SBYLD2!$F48</f>
        <v>0</v>
      </c>
      <c r="Q48" s="44">
        <f>SBYLD1!Q48*VLOOKUP(SBYLD2!Q$4,'[1]INTERNAL PARAMETERS-1'!$B$5:$J$44,5,FALSE)*VLOOKUP(SBYLD2!Q$4,'[1]INTERNAL PARAMETERS-1'!$B$5:$J$44,7,FALSE)*SBYLD2!$F48 + SBYLD1!Q48*(1-VLOOKUP(SBYLD2!Q$4,'[1]INTERNAL PARAMETERS-1'!$B$5:$J$44,5,FALSE))*VLOOKUP(SBYLD2!Q$4,'[1]INTERNAL PARAMETERS-1'!$B$5:$J$44,9,FALSE)*SBYLD2!$F48</f>
        <v>0</v>
      </c>
      <c r="R48" s="44">
        <f>SBYLD1!R48*VLOOKUP(SBYLD2!R$4,'[1]INTERNAL PARAMETERS-1'!$B$5:$J$44,5,FALSE)*VLOOKUP(SBYLD2!R$4,'[1]INTERNAL PARAMETERS-1'!$B$5:$J$44,7,FALSE)*SBYLD2!$F48 + SBYLD1!R48*(1-VLOOKUP(SBYLD2!R$4,'[1]INTERNAL PARAMETERS-1'!$B$5:$J$44,5,FALSE))*VLOOKUP(SBYLD2!R$4,'[1]INTERNAL PARAMETERS-1'!$B$5:$J$44,9,FALSE)*SBYLD2!$F48</f>
        <v>72.812584484075529</v>
      </c>
      <c r="S48" s="44">
        <f>SBYLD1!S48*VLOOKUP(SBYLD2!S$4,'[1]INTERNAL PARAMETERS-1'!$B$5:$J$44,5,FALSE)*VLOOKUP(SBYLD2!S$4,'[1]INTERNAL PARAMETERS-1'!$B$5:$J$44,7,FALSE)*SBYLD2!$F48 + SBYLD1!S48*(1-VLOOKUP(SBYLD2!S$4,'[1]INTERNAL PARAMETERS-1'!$B$5:$J$44,5,FALSE))*VLOOKUP(SBYLD2!S$4,'[1]INTERNAL PARAMETERS-1'!$B$5:$J$44,9,FALSE)*SBYLD2!$F48</f>
        <v>907.54555627403317</v>
      </c>
      <c r="T48" s="44">
        <f>SBYLD1!T48*VLOOKUP(SBYLD2!T$4,'[1]INTERNAL PARAMETERS-1'!$B$5:$J$44,5,FALSE)*VLOOKUP(SBYLD2!T$4,'[1]INTERNAL PARAMETERS-1'!$B$5:$J$44,7,FALSE)*SBYLD2!$F48 + SBYLD1!T48*(1-VLOOKUP(SBYLD2!T$4,'[1]INTERNAL PARAMETERS-1'!$B$5:$J$44,5,FALSE))*VLOOKUP(SBYLD2!T$4,'[1]INTERNAL PARAMETERS-1'!$B$5:$J$44,9,FALSE)*SBYLD2!$F48</f>
        <v>302.30886936893165</v>
      </c>
      <c r="U48" s="44">
        <f>SBYLD1!U48*VLOOKUP(SBYLD2!U$4,'[1]INTERNAL PARAMETERS-1'!$B$5:$J$44,5,FALSE)*VLOOKUP(SBYLD2!U$4,'[1]INTERNAL PARAMETERS-1'!$B$5:$J$44,7,FALSE)*SBYLD2!$F48 + SBYLD1!U48*(1-VLOOKUP(SBYLD2!U$4,'[1]INTERNAL PARAMETERS-1'!$B$5:$J$44,5,FALSE))*VLOOKUP(SBYLD2!U$4,'[1]INTERNAL PARAMETERS-1'!$B$5:$J$44,9,FALSE)*SBYLD2!$F48</f>
        <v>213.04348353098507</v>
      </c>
      <c r="V48" s="44">
        <f>SBYLD1!V48*VLOOKUP(SBYLD2!V$4,'[1]INTERNAL PARAMETERS-1'!$B$5:$J$44,5,FALSE)*VLOOKUP(SBYLD2!V$4,'[1]INTERNAL PARAMETERS-1'!$B$5:$J$44,7,FALSE)*SBYLD2!$F48 + SBYLD1!V48*(1-VLOOKUP(SBYLD2!V$4,'[1]INTERNAL PARAMETERS-1'!$B$5:$J$44,5,FALSE))*VLOOKUP(SBYLD2!V$4,'[1]INTERNAL PARAMETERS-1'!$B$5:$J$44,9,FALSE)*SBYLD2!$F48</f>
        <v>1003.9401929605177</v>
      </c>
      <c r="W48" s="44">
        <f>SBYLD1!W48*VLOOKUP(SBYLD2!W$4,'[1]INTERNAL PARAMETERS-1'!$B$5:$J$44,5,FALSE)*VLOOKUP(SBYLD2!W$4,'[1]INTERNAL PARAMETERS-1'!$B$5:$J$44,7,FALSE)*SBYLD2!$F48 + SBYLD1!W48*(1-VLOOKUP(SBYLD2!W$4,'[1]INTERNAL PARAMETERS-1'!$B$5:$J$44,5,FALSE))*VLOOKUP(SBYLD2!W$4,'[1]INTERNAL PARAMETERS-1'!$B$5:$J$44,9,FALSE)*SBYLD2!$F48</f>
        <v>0</v>
      </c>
      <c r="X48" s="44">
        <f>SBYLD1!X48*VLOOKUP(SBYLD2!X$4,'[1]INTERNAL PARAMETERS-1'!$B$5:$J$44,5,FALSE)*VLOOKUP(SBYLD2!X$4,'[1]INTERNAL PARAMETERS-1'!$B$5:$J$44,7,FALSE)*SBYLD2!$F48 + SBYLD1!X48*(1-VLOOKUP(SBYLD2!X$4,'[1]INTERNAL PARAMETERS-1'!$B$5:$J$44,5,FALSE))*VLOOKUP(SBYLD2!X$4,'[1]INTERNAL PARAMETERS-1'!$B$5:$J$44,9,FALSE)*SBYLD2!$F48</f>
        <v>0</v>
      </c>
      <c r="Y48" s="44">
        <f>SBYLD1!Y48*VLOOKUP(SBYLD2!Y$4,'[1]INTERNAL PARAMETERS-1'!$B$5:$J$44,5,FALSE)*VLOOKUP(SBYLD2!Y$4,'[1]INTERNAL PARAMETERS-1'!$B$5:$J$44,7,FALSE)*SBYLD2!$F48 + SBYLD1!Y48*(1-VLOOKUP(SBYLD2!Y$4,'[1]INTERNAL PARAMETERS-1'!$B$5:$J$44,5,FALSE))*VLOOKUP(SBYLD2!Y$4,'[1]INTERNAL PARAMETERS-1'!$B$5:$J$44,9,FALSE)*SBYLD2!$F48</f>
        <v>0</v>
      </c>
      <c r="Z48" s="44">
        <f>SBYLD1!Z48*VLOOKUP(SBYLD2!Z$4,'[1]INTERNAL PARAMETERS-1'!$B$5:$J$44,5,FALSE)*VLOOKUP(SBYLD2!Z$4,'[1]INTERNAL PARAMETERS-1'!$B$5:$J$44,7,FALSE)*SBYLD2!$F48 + SBYLD1!Z48*(1-VLOOKUP(SBYLD2!Z$4,'[1]INTERNAL PARAMETERS-1'!$B$5:$J$44,5,FALSE))*VLOOKUP(SBYLD2!Z$4,'[1]INTERNAL PARAMETERS-1'!$B$5:$J$44,9,FALSE)*SBYLD2!$F48</f>
        <v>0</v>
      </c>
      <c r="AA48" s="44">
        <f>SBYLD1!AA48*VLOOKUP(SBYLD2!AA$4,'[1]INTERNAL PARAMETERS-1'!$B$5:$J$44,5,FALSE)*VLOOKUP(SBYLD2!AA$4,'[1]INTERNAL PARAMETERS-1'!$B$5:$J$44,7,FALSE)*SBYLD2!$F48 + SBYLD1!AA48*(1-VLOOKUP(SBYLD2!AA$4,'[1]INTERNAL PARAMETERS-1'!$B$5:$J$44,5,FALSE))*VLOOKUP(SBYLD2!AA$4,'[1]INTERNAL PARAMETERS-1'!$B$5:$J$44,9,FALSE)*SBYLD2!$F48</f>
        <v>0</v>
      </c>
      <c r="AB48" s="44">
        <f>SBYLD1!AB48*VLOOKUP(SBYLD2!AB$4,'[1]INTERNAL PARAMETERS-1'!$B$5:$J$44,5,FALSE)*VLOOKUP(SBYLD2!AB$4,'[1]INTERNAL PARAMETERS-1'!$B$5:$J$44,7,FALSE)*SBYLD2!$F48 + SBYLD1!AB48*(1-VLOOKUP(SBYLD2!AB$4,'[1]INTERNAL PARAMETERS-1'!$B$5:$J$44,5,FALSE))*VLOOKUP(SBYLD2!AB$4,'[1]INTERNAL PARAMETERS-1'!$B$5:$J$44,9,FALSE)*SBYLD2!$F48</f>
        <v>0</v>
      </c>
      <c r="AC48" s="44">
        <f>SBYLD1!AC48*VLOOKUP(SBYLD2!AC$4,'[1]INTERNAL PARAMETERS-1'!$B$5:$J$44,5,FALSE)*VLOOKUP(SBYLD2!AC$4,'[1]INTERNAL PARAMETERS-1'!$B$5:$J$44,7,FALSE)*SBYLD2!$F48 + SBYLD1!AC48*(1-VLOOKUP(SBYLD2!AC$4,'[1]INTERNAL PARAMETERS-1'!$B$5:$J$44,5,FALSE))*VLOOKUP(SBYLD2!AC$4,'[1]INTERNAL PARAMETERS-1'!$B$5:$J$44,9,FALSE)*SBYLD2!$F48</f>
        <v>0</v>
      </c>
      <c r="AD48" s="44">
        <f>SBYLD1!AD48*VLOOKUP(SBYLD2!AD$4,'[1]INTERNAL PARAMETERS-1'!$B$5:$J$44,5,FALSE)*VLOOKUP(SBYLD2!AD$4,'[1]INTERNAL PARAMETERS-1'!$B$5:$J$44,7,FALSE)*SBYLD2!$F48 + SBYLD1!AD48*(1-VLOOKUP(SBYLD2!AD$4,'[1]INTERNAL PARAMETERS-1'!$B$5:$J$44,5,FALSE))*VLOOKUP(SBYLD2!AD$4,'[1]INTERNAL PARAMETERS-1'!$B$5:$J$44,9,FALSE)*SBYLD2!$F48</f>
        <v>0</v>
      </c>
      <c r="AE48" s="44">
        <f>SBYLD1!AE48*VLOOKUP(SBYLD2!AE$4,'[1]INTERNAL PARAMETERS-1'!$B$5:$J$44,5,FALSE)*VLOOKUP(SBYLD2!AE$4,'[1]INTERNAL PARAMETERS-1'!$B$5:$J$44,7,FALSE)*SBYLD2!$F48 + SBYLD1!AE48*(1-VLOOKUP(SBYLD2!AE$4,'[1]INTERNAL PARAMETERS-1'!$B$5:$J$44,5,FALSE))*VLOOKUP(SBYLD2!AE$4,'[1]INTERNAL PARAMETERS-1'!$B$5:$J$44,9,FALSE)*SBYLD2!$F48</f>
        <v>0</v>
      </c>
      <c r="AF48" s="44">
        <f>SBYLD1!AF48*VLOOKUP(SBYLD2!AF$4,'[1]INTERNAL PARAMETERS-1'!$B$5:$J$44,5,FALSE)*VLOOKUP(SBYLD2!AF$4,'[1]INTERNAL PARAMETERS-1'!$B$5:$J$44,7,FALSE)*SBYLD2!$F48 + SBYLD1!AF48*(1-VLOOKUP(SBYLD2!AF$4,'[1]INTERNAL PARAMETERS-1'!$B$5:$J$44,5,FALSE))*VLOOKUP(SBYLD2!AF$4,'[1]INTERNAL PARAMETERS-1'!$B$5:$J$44,9,FALSE)*SBYLD2!$F48</f>
        <v>76.066971924308234</v>
      </c>
      <c r="AG48" s="44">
        <f>SBYLD1!AG48*VLOOKUP(SBYLD2!AG$4,'[1]INTERNAL PARAMETERS-1'!$B$5:$J$44,5,FALSE)*VLOOKUP(SBYLD2!AG$4,'[1]INTERNAL PARAMETERS-1'!$B$5:$J$44,7,FALSE)*SBYLD2!$F48 + SBYLD1!AG48*(1-VLOOKUP(SBYLD2!AG$4,'[1]INTERNAL PARAMETERS-1'!$B$5:$J$44,5,FALSE))*VLOOKUP(SBYLD2!AG$4,'[1]INTERNAL PARAMETERS-1'!$B$5:$J$44,9,FALSE)*SBYLD2!$F48</f>
        <v>0</v>
      </c>
      <c r="AH48" s="44">
        <f>SBYLD1!AH48*VLOOKUP(SBYLD2!AH$4,'[1]INTERNAL PARAMETERS-1'!$B$5:$J$44,5,FALSE)*VLOOKUP(SBYLD2!AH$4,'[1]INTERNAL PARAMETERS-1'!$B$5:$J$44,7,FALSE)*SBYLD2!$F48 + SBYLD1!AH48*(1-VLOOKUP(SBYLD2!AH$4,'[1]INTERNAL PARAMETERS-1'!$B$5:$J$44,5,FALSE))*VLOOKUP(SBYLD2!AH$4,'[1]INTERNAL PARAMETERS-1'!$B$5:$J$44,9,FALSE)*SBYLD2!$F48</f>
        <v>10.725505183338926</v>
      </c>
      <c r="AI48" s="44">
        <f>SBYLD1!AI48*VLOOKUP(SBYLD2!AI$4,'[1]INTERNAL PARAMETERS-1'!$B$5:$J$44,5,FALSE)*VLOOKUP(SBYLD2!AI$4,'[1]INTERNAL PARAMETERS-1'!$B$5:$J$44,7,FALSE)*SBYLD2!$F48 + SBYLD1!AI48*(1-VLOOKUP(SBYLD2!AI$4,'[1]INTERNAL PARAMETERS-1'!$B$5:$J$44,5,FALSE))*VLOOKUP(SBYLD2!AI$4,'[1]INTERNAL PARAMETERS-1'!$B$5:$J$44,9,FALSE)*SBYLD2!$F48</f>
        <v>17.878703022483187</v>
      </c>
      <c r="AJ48" s="44">
        <f>SBYLD1!AJ48*VLOOKUP(SBYLD2!AJ$4,'[1]INTERNAL PARAMETERS-1'!$B$5:$J$44,5,FALSE)*VLOOKUP(SBYLD2!AJ$4,'[1]INTERNAL PARAMETERS-1'!$B$5:$J$44,7,FALSE)*SBYLD2!$F48 + SBYLD1!AJ48*(1-VLOOKUP(SBYLD2!AJ$4,'[1]INTERNAL PARAMETERS-1'!$B$5:$J$44,5,FALSE))*VLOOKUP(SBYLD2!AJ$4,'[1]INTERNAL PARAMETERS-1'!$B$5:$J$44,9,FALSE)*SBYLD2!$F48</f>
        <v>202.84079522642941</v>
      </c>
      <c r="AK48" s="44">
        <f>SBYLD1!AK48*VLOOKUP(SBYLD2!AK$4,'[1]INTERNAL PARAMETERS-1'!$B$5:$J$44,5,FALSE)*VLOOKUP(SBYLD2!AK$4,'[1]INTERNAL PARAMETERS-1'!$B$5:$J$44,7,FALSE)*SBYLD2!$F48 + SBYLD1!AK48*(1-VLOOKUP(SBYLD2!AK$4,'[1]INTERNAL PARAMETERS-1'!$B$5:$J$44,5,FALSE))*VLOOKUP(SBYLD2!AK$4,'[1]INTERNAL PARAMETERS-1'!$B$5:$J$44,9,FALSE)*SBYLD2!$F48</f>
        <v>85.804041466711411</v>
      </c>
      <c r="AL48" s="44">
        <f>SBYLD1!AL48*VLOOKUP(SBYLD2!AL$4,'[1]INTERNAL PARAMETERS-1'!$B$5:$J$44,5,FALSE)*VLOOKUP(SBYLD2!AL$4,'[1]INTERNAL PARAMETERS-1'!$B$5:$J$44,7,FALSE)*SBYLD2!$F48 + SBYLD1!AL48*(1-VLOOKUP(SBYLD2!AL$4,'[1]INTERNAL PARAMETERS-1'!$B$5:$J$44,5,FALSE))*VLOOKUP(SBYLD2!AL$4,'[1]INTERNAL PARAMETERS-1'!$B$5:$J$44,9,FALSE)*SBYLD2!$F48</f>
        <v>0</v>
      </c>
      <c r="AM48" s="44">
        <f>SBYLD1!AM48*VLOOKUP(SBYLD2!AM$4,'[1]INTERNAL PARAMETERS-1'!$B$5:$J$44,5,FALSE)*VLOOKUP(SBYLD2!AM$4,'[1]INTERNAL PARAMETERS-1'!$B$5:$J$44,7,FALSE)*SBYLD2!$F48 + SBYLD1!AM48*(1-VLOOKUP(SBYLD2!AM$4,'[1]INTERNAL PARAMETERS-1'!$B$5:$J$44,5,FALSE))*VLOOKUP(SBYLD2!AM$4,'[1]INTERNAL PARAMETERS-1'!$B$5:$J$44,9,FALSE)*SBYLD2!$F48</f>
        <v>0</v>
      </c>
      <c r="AN48" s="44">
        <f>SBYLD1!AN48*VLOOKUP(SBYLD2!AN$4,'[1]INTERNAL PARAMETERS-1'!$B$5:$J$44,5,FALSE)*VLOOKUP(SBYLD2!AN$4,'[1]INTERNAL PARAMETERS-1'!$B$5:$J$44,7,FALSE)*SBYLD2!$F48 + SBYLD1!AN48*(1-VLOOKUP(SBYLD2!AN$4,'[1]INTERNAL PARAMETERS-1'!$B$5:$J$44,5,FALSE))*VLOOKUP(SBYLD2!AN$4,'[1]INTERNAL PARAMETERS-1'!$B$5:$J$44,9,FALSE)*SBYLD2!$F48</f>
        <v>0</v>
      </c>
      <c r="AO48" s="44">
        <f>SBYLD1!AO48*VLOOKUP(SBYLD2!AO$4,'[1]INTERNAL PARAMETERS-1'!$B$5:$J$44,5,FALSE)*VLOOKUP(SBYLD2!AO$4,'[1]INTERNAL PARAMETERS-1'!$B$5:$J$44,7,FALSE)*SBYLD2!$F48 + SBYLD1!AO48*(1-VLOOKUP(SBYLD2!AO$4,'[1]INTERNAL PARAMETERS-1'!$B$5:$J$44,5,FALSE))*VLOOKUP(SBYLD2!AO$4,'[1]INTERNAL PARAMETERS-1'!$B$5:$J$44,9,FALSE)*SBYLD2!$F48</f>
        <v>0</v>
      </c>
      <c r="AP48" s="44">
        <f>SBYLD1!AP48*VLOOKUP(SBYLD2!AP$4,'[1]INTERNAL PARAMETERS-1'!$B$5:$J$44,5,FALSE)*VLOOKUP(SBYLD2!AP$4,'[1]INTERNAL PARAMETERS-1'!$B$5:$J$44,7,FALSE)*SBYLD2!$F48 + SBYLD1!AP48*(1-VLOOKUP(SBYLD2!AP$4,'[1]INTERNAL PARAMETERS-1'!$B$5:$J$44,5,FALSE))*VLOOKUP(SBYLD2!AP$4,'[1]INTERNAL PARAMETERS-1'!$B$5:$J$44,9,FALSE)*SBYLD2!$F48</f>
        <v>0</v>
      </c>
      <c r="AQ48" s="44">
        <f>SBYLD1!AQ48*VLOOKUP(SBYLD2!AQ$4,'[1]INTERNAL PARAMETERS-1'!$B$5:$J$44,5,FALSE)*VLOOKUP(SBYLD2!AQ$4,'[1]INTERNAL PARAMETERS-1'!$B$5:$J$44,7,FALSE)*SBYLD2!$F48 + SBYLD1!AQ48*(1-VLOOKUP(SBYLD2!AQ$4,'[1]INTERNAL PARAMETERS-1'!$B$5:$J$44,5,FALSE))*VLOOKUP(SBYLD2!AQ$4,'[1]INTERNAL PARAMETERS-1'!$B$5:$J$44,9,FALSE)*SBYLD2!$F48</f>
        <v>0</v>
      </c>
      <c r="AR48" s="44">
        <f>SBYLD1!AR48*VLOOKUP(SBYLD2!AR$4,'[1]INTERNAL PARAMETERS-1'!$B$5:$J$44,5,FALSE)*VLOOKUP(SBYLD2!AR$4,'[1]INTERNAL PARAMETERS-1'!$B$5:$J$44,7,FALSE)*SBYLD2!$F48 + SBYLD1!AR48*(1-VLOOKUP(SBYLD2!AR$4,'[1]INTERNAL PARAMETERS-1'!$B$5:$J$44,5,FALSE))*VLOOKUP(SBYLD2!AR$4,'[1]INTERNAL PARAMETERS-1'!$B$5:$J$44,9,FALSE)*SBYLD2!$F48</f>
        <v>0</v>
      </c>
      <c r="AS48" s="44">
        <f>SBYLD1!AS48*VLOOKUP(SBYLD2!AS$4,'[1]INTERNAL PARAMETERS-1'!$B$5:$J$44,5,FALSE)*VLOOKUP(SBYLD2!AS$4,'[1]INTERNAL PARAMETERS-1'!$B$5:$J$44,7,FALSE)*SBYLD2!$F48 + SBYLD1!AS48*(1-VLOOKUP(SBYLD2!AS$4,'[1]INTERNAL PARAMETERS-1'!$B$5:$J$44,5,FALSE))*VLOOKUP(SBYLD2!AS$4,'[1]INTERNAL PARAMETERS-1'!$B$5:$J$44,9,FALSE)*SBYLD2!$F48</f>
        <v>0</v>
      </c>
      <c r="AT48" s="43">
        <f>SBYLD1!AT48*VLOOKUP(SBYLD2!AT$4,'[1]INTERNAL PARAMETERS-1'!$B$5:$J$44,5,FALSE)*VLOOKUP(SBYLD2!AT$4,'[1]INTERNAL PARAMETERS-1'!$B$5:$J$44,7,FALSE)*SBYLD2!$F48 + SBYLD1!AT48*(1-VLOOKUP(SBYLD2!AT$4,'[1]INTERNAL PARAMETERS-1'!$B$5:$J$44,5,FALSE))*VLOOKUP(SBYLD2!AT$4,'[1]INTERNAL PARAMETERS-1'!$B$5:$J$44,9,FALSE)*SBYLD2!$F48</f>
        <v>0</v>
      </c>
      <c r="AU48" s="45">
        <f>SBYLD1!AU48*VLOOKUP(SBYLD2!AU$4,'[1]INTERNAL PARAMETERS-1'!$B$5:$J$44,5,FALSE)*VLOOKUP(SBYLD2!AU$4,'[1]INTERNAL PARAMETERS-1'!$B$5:$J$44,6,FALSE)*VLOOKUP(SBYLD2!AU$4,'[1]INTERNAL PARAMETERS-1'!$B$5:$J$44,3,FALSE) + SBYLD1!AU48*(1-VLOOKUP(SBYLD2!AU$4,'[1]INTERNAL PARAMETERS-1'!$B$5:$J$44,5,FALSE))*VLOOKUP(SBYLD2!AU$4,'[1]INTERNAL PARAMETERS-1'!$B$5:$J$44,8,FALSE)*VLOOKUP(SBYLD2!AU$4,'[1]INTERNAL PARAMETERS-1'!$B$5:$J$44,3,FALSE)</f>
        <v>0</v>
      </c>
      <c r="AV48" s="44">
        <f>SBYLD1!AV48*VLOOKUP(SBYLD2!AV$4,'[1]INTERNAL PARAMETERS-1'!$B$5:$J$44,5,FALSE)*VLOOKUP(SBYLD2!AV$4,'[1]INTERNAL PARAMETERS-1'!$B$5:$J$44,6,FALSE)*VLOOKUP(SBYLD2!AV$4,'[1]INTERNAL PARAMETERS-1'!$B$5:$J$44,3,FALSE) + SBYLD1!AV48*(1-VLOOKUP(SBYLD2!AV$4,'[1]INTERNAL PARAMETERS-1'!$B$5:$J$44,5,FALSE))*VLOOKUP(SBYLD2!AV$4,'[1]INTERNAL PARAMETERS-1'!$B$5:$J$44,8,FALSE)*VLOOKUP(SBYLD2!AV$4,'[1]INTERNAL PARAMETERS-1'!$B$5:$J$44,3,FALSE)</f>
        <v>0</v>
      </c>
      <c r="AW48" s="44">
        <f>SBYLD1!AW48*VLOOKUP(SBYLD2!AW$4,'[1]INTERNAL PARAMETERS-1'!$B$5:$J$44,5,FALSE)*VLOOKUP(SBYLD2!AW$4,'[1]INTERNAL PARAMETERS-1'!$B$5:$J$44,6,FALSE)*VLOOKUP(SBYLD2!AW$4,'[1]INTERNAL PARAMETERS-1'!$B$5:$J$44,3,FALSE) + SBYLD1!AW48*(1-VLOOKUP(SBYLD2!AW$4,'[1]INTERNAL PARAMETERS-1'!$B$5:$J$44,5,FALSE))*VLOOKUP(SBYLD2!AW$4,'[1]INTERNAL PARAMETERS-1'!$B$5:$J$44,8,FALSE)*VLOOKUP(SBYLD2!AW$4,'[1]INTERNAL PARAMETERS-1'!$B$5:$J$44,3,FALSE)</f>
        <v>175.26651609020416</v>
      </c>
      <c r="AX48" s="44">
        <f>SBYLD1!AX48*VLOOKUP(SBYLD2!AX$4,'[1]INTERNAL PARAMETERS-1'!$B$5:$J$44,5,FALSE)*VLOOKUP(SBYLD2!AX$4,'[1]INTERNAL PARAMETERS-1'!$B$5:$J$44,6,FALSE)*VLOOKUP(SBYLD2!AX$4,'[1]INTERNAL PARAMETERS-1'!$B$5:$J$44,3,FALSE) + SBYLD1!AX48*(1-VLOOKUP(SBYLD2!AX$4,'[1]INTERNAL PARAMETERS-1'!$B$5:$J$44,5,FALSE))*VLOOKUP(SBYLD2!AX$4,'[1]INTERNAL PARAMETERS-1'!$B$5:$J$44,8,FALSE)*VLOOKUP(SBYLD2!AX$4,'[1]INTERNAL PARAMETERS-1'!$B$5:$J$44,3,FALSE)</f>
        <v>0</v>
      </c>
      <c r="AY48" s="44">
        <f>SBYLD1!AY48*VLOOKUP(SBYLD2!AY$4,'[1]INTERNAL PARAMETERS-1'!$B$5:$J$44,5,FALSE)*VLOOKUP(SBYLD2!AY$4,'[1]INTERNAL PARAMETERS-1'!$B$5:$J$44,6,FALSE)*VLOOKUP(SBYLD2!AY$4,'[1]INTERNAL PARAMETERS-1'!$B$5:$J$44,3,FALSE) + SBYLD1!AY48*(1-VLOOKUP(SBYLD2!AY$4,'[1]INTERNAL PARAMETERS-1'!$B$5:$J$44,5,FALSE))*VLOOKUP(SBYLD2!AY$4,'[1]INTERNAL PARAMETERS-1'!$B$5:$J$44,8,FALSE)*VLOOKUP(SBYLD2!AY$4,'[1]INTERNAL PARAMETERS-1'!$B$5:$J$44,3,FALSE)</f>
        <v>0</v>
      </c>
      <c r="AZ48" s="44">
        <f>SBYLD1!AZ48*VLOOKUP(SBYLD2!AZ$4,'[1]INTERNAL PARAMETERS-1'!$B$5:$J$44,5,FALSE)*VLOOKUP(SBYLD2!AZ$4,'[1]INTERNAL PARAMETERS-1'!$B$5:$J$44,6,FALSE)*VLOOKUP(SBYLD2!AZ$4,'[1]INTERNAL PARAMETERS-1'!$B$5:$J$44,3,FALSE) + SBYLD1!AZ48*(1-VLOOKUP(SBYLD2!AZ$4,'[1]INTERNAL PARAMETERS-1'!$B$5:$J$44,5,FALSE))*VLOOKUP(SBYLD2!AZ$4,'[1]INTERNAL PARAMETERS-1'!$B$5:$J$44,8,FALSE)*VLOOKUP(SBYLD2!AZ$4,'[1]INTERNAL PARAMETERS-1'!$B$5:$J$44,3,FALSE)</f>
        <v>0</v>
      </c>
      <c r="BA48" s="44">
        <f>SBYLD1!BA48*VLOOKUP(SBYLD2!BA$4,'[1]INTERNAL PARAMETERS-1'!$B$5:$J$44,5,FALSE)*VLOOKUP(SBYLD2!BA$4,'[1]INTERNAL PARAMETERS-1'!$B$5:$J$44,6,FALSE)*VLOOKUP(SBYLD2!BA$4,'[1]INTERNAL PARAMETERS-1'!$B$5:$J$44,3,FALSE) + SBYLD1!BA48*(1-VLOOKUP(SBYLD2!BA$4,'[1]INTERNAL PARAMETERS-1'!$B$5:$J$44,5,FALSE))*VLOOKUP(SBYLD2!BA$4,'[1]INTERNAL PARAMETERS-1'!$B$5:$J$44,8,FALSE)*VLOOKUP(SBYLD2!BA$4,'[1]INTERNAL PARAMETERS-1'!$B$5:$J$44,3,FALSE)</f>
        <v>60.506496452271307</v>
      </c>
      <c r="BB48" s="44">
        <f>SBYLD1!BB48*VLOOKUP(SBYLD2!BB$4,'[1]INTERNAL PARAMETERS-1'!$B$5:$J$44,5,FALSE)*VLOOKUP(SBYLD2!BB$4,'[1]INTERNAL PARAMETERS-1'!$B$5:$J$44,6,FALSE)*VLOOKUP(SBYLD2!BB$4,'[1]INTERNAL PARAMETERS-1'!$B$5:$J$44,3,FALSE) + SBYLD1!BB48*(1-VLOOKUP(SBYLD2!BB$4,'[1]INTERNAL PARAMETERS-1'!$B$5:$J$44,5,FALSE))*VLOOKUP(SBYLD2!BB$4,'[1]INTERNAL PARAMETERS-1'!$B$5:$J$44,8,FALSE)*VLOOKUP(SBYLD2!BB$4,'[1]INTERNAL PARAMETERS-1'!$B$5:$J$44,3,FALSE)</f>
        <v>42.411489344512333</v>
      </c>
      <c r="BC48" s="44">
        <f>SBYLD1!BC48*VLOOKUP(SBYLD2!BC$4,'[1]INTERNAL PARAMETERS-1'!$B$5:$J$44,5,FALSE)*VLOOKUP(SBYLD2!BC$4,'[1]INTERNAL PARAMETERS-1'!$B$5:$J$44,6,FALSE)*VLOOKUP(SBYLD2!BC$4,'[1]INTERNAL PARAMETERS-1'!$B$5:$J$44,3,FALSE) + SBYLD1!BC48*(1-VLOOKUP(SBYLD2!BC$4,'[1]INTERNAL PARAMETERS-1'!$B$5:$J$44,5,FALSE))*VLOOKUP(SBYLD2!BC$4,'[1]INTERNAL PARAMETERS-1'!$B$5:$J$44,8,FALSE)*VLOOKUP(SBYLD2!BC$4,'[1]INTERNAL PARAMETERS-1'!$B$5:$J$44,3,FALSE)</f>
        <v>77.456117436905444</v>
      </c>
      <c r="BD48" s="44">
        <f>SBYLD1!BD48*VLOOKUP(SBYLD2!BD$4,'[1]INTERNAL PARAMETERS-1'!$B$5:$J$44,5,FALSE)*VLOOKUP(SBYLD2!BD$4,'[1]INTERNAL PARAMETERS-1'!$B$5:$J$44,6,FALSE)*VLOOKUP(SBYLD2!BD$4,'[1]INTERNAL PARAMETERS-1'!$B$5:$J$44,3,FALSE) + SBYLD1!BD48*(1-VLOOKUP(SBYLD2!BD$4,'[1]INTERNAL PARAMETERS-1'!$B$5:$J$44,5,FALSE))*VLOOKUP(SBYLD2!BD$4,'[1]INTERNAL PARAMETERS-1'!$B$5:$J$44,8,FALSE)*VLOOKUP(SBYLD2!BD$4,'[1]INTERNAL PARAMETERS-1'!$B$5:$J$44,3,FALSE)</f>
        <v>33.491722387115708</v>
      </c>
      <c r="BE48" s="44">
        <f>SBYLD1!BE48*VLOOKUP(SBYLD2!BE$4,'[1]INTERNAL PARAMETERS-1'!$B$5:$J$44,5,FALSE)*VLOOKUP(SBYLD2!BE$4,'[1]INTERNAL PARAMETERS-1'!$B$5:$J$44,6,FALSE)*VLOOKUP(SBYLD2!BE$4,'[1]INTERNAL PARAMETERS-1'!$B$5:$J$44,3,FALSE) + SBYLD1!BE48*(1-VLOOKUP(SBYLD2!BE$4,'[1]INTERNAL PARAMETERS-1'!$B$5:$J$44,5,FALSE))*VLOOKUP(SBYLD2!BE$4,'[1]INTERNAL PARAMETERS-1'!$B$5:$J$44,8,FALSE)*VLOOKUP(SBYLD2!BE$4,'[1]INTERNAL PARAMETERS-1'!$B$5:$J$44,3,FALSE)</f>
        <v>61.890012101298474</v>
      </c>
      <c r="BF48" s="44">
        <f>SBYLD1!BF48*VLOOKUP(SBYLD2!BF$4,'[1]INTERNAL PARAMETERS-1'!$B$5:$J$44,5,FALSE)*VLOOKUP(SBYLD2!BF$4,'[1]INTERNAL PARAMETERS-1'!$B$5:$J$44,6,FALSE)*VLOOKUP(SBYLD2!BF$4,'[1]INTERNAL PARAMETERS-1'!$B$5:$J$44,3,FALSE) + SBYLD1!BF48*(1-VLOOKUP(SBYLD2!BF$4,'[1]INTERNAL PARAMETERS-1'!$B$5:$J$44,5,FALSE))*VLOOKUP(SBYLD2!BF$4,'[1]INTERNAL PARAMETERS-1'!$B$5:$J$44,8,FALSE)*VLOOKUP(SBYLD2!BF$4,'[1]INTERNAL PARAMETERS-1'!$B$5:$J$44,3,FALSE)</f>
        <v>0</v>
      </c>
      <c r="BG48" s="44">
        <f>SBYLD1!BG48*VLOOKUP(SBYLD2!BG$4,'[1]INTERNAL PARAMETERS-1'!$B$5:$J$44,5,FALSE)*VLOOKUP(SBYLD2!BG$4,'[1]INTERNAL PARAMETERS-1'!$B$5:$J$44,6,FALSE)*VLOOKUP(SBYLD2!BG$4,'[1]INTERNAL PARAMETERS-1'!$B$5:$J$44,3,FALSE) + SBYLD1!BG48*(1-VLOOKUP(SBYLD2!BG$4,'[1]INTERNAL PARAMETERS-1'!$B$5:$J$44,5,FALSE))*VLOOKUP(SBYLD2!BG$4,'[1]INTERNAL PARAMETERS-1'!$B$5:$J$44,8,FALSE)*VLOOKUP(SBYLD2!BG$4,'[1]INTERNAL PARAMETERS-1'!$B$5:$J$44,3,FALSE)</f>
        <v>27.572090467889385</v>
      </c>
      <c r="BH48" s="44">
        <f>SBYLD1!BH48*VLOOKUP(SBYLD2!BH$4,'[1]INTERNAL PARAMETERS-1'!$B$5:$J$44,5,FALSE)*VLOOKUP(SBYLD2!BH$4,'[1]INTERNAL PARAMETERS-1'!$B$5:$J$44,6,FALSE)*VLOOKUP(SBYLD2!BH$4,'[1]INTERNAL PARAMETERS-1'!$B$5:$J$44,3,FALSE) + SBYLD1!BH48*(1-VLOOKUP(SBYLD2!BH$4,'[1]INTERNAL PARAMETERS-1'!$B$5:$J$44,5,FALSE))*VLOOKUP(SBYLD2!BH$4,'[1]INTERNAL PARAMETERS-1'!$B$5:$J$44,8,FALSE)*VLOOKUP(SBYLD2!BH$4,'[1]INTERNAL PARAMETERS-1'!$B$5:$J$44,3,FALSE)</f>
        <v>0.1911968297285021</v>
      </c>
      <c r="BI48" s="44">
        <f>SBYLD1!BI48*VLOOKUP(SBYLD2!BI$4,'[1]INTERNAL PARAMETERS-1'!$B$5:$J$44,5,FALSE)*VLOOKUP(SBYLD2!BI$4,'[1]INTERNAL PARAMETERS-1'!$B$5:$J$44,6,FALSE)*VLOOKUP(SBYLD2!BI$4,'[1]INTERNAL PARAMETERS-1'!$B$5:$J$44,3,FALSE) + SBYLD1!BI48*(1-VLOOKUP(SBYLD2!BI$4,'[1]INTERNAL PARAMETERS-1'!$B$5:$J$44,5,FALSE))*VLOOKUP(SBYLD2!BI$4,'[1]INTERNAL PARAMETERS-1'!$B$5:$J$44,8,FALSE)*VLOOKUP(SBYLD2!BI$4,'[1]INTERNAL PARAMETERS-1'!$B$5:$J$44,3,FALSE)</f>
        <v>0</v>
      </c>
      <c r="BJ48" s="44">
        <f>SBYLD1!BJ48*VLOOKUP(SBYLD2!BJ$4,'[1]INTERNAL PARAMETERS-1'!$B$5:$J$44,5,FALSE)*VLOOKUP(SBYLD2!BJ$4,'[1]INTERNAL PARAMETERS-1'!$B$5:$J$44,6,FALSE)*VLOOKUP(SBYLD2!BJ$4,'[1]INTERNAL PARAMETERS-1'!$B$5:$J$44,3,FALSE) + SBYLD1!BJ48*(1-VLOOKUP(SBYLD2!BJ$4,'[1]INTERNAL PARAMETERS-1'!$B$5:$J$44,5,FALSE))*VLOOKUP(SBYLD2!BJ$4,'[1]INTERNAL PARAMETERS-1'!$B$5:$J$44,8,FALSE)*VLOOKUP(SBYLD2!BJ$4,'[1]INTERNAL PARAMETERS-1'!$B$5:$J$44,3,FALSE)</f>
        <v>12.374192236794501</v>
      </c>
      <c r="BK48" s="44">
        <f>SBYLD1!BK48*VLOOKUP(SBYLD2!BK$4,'[1]INTERNAL PARAMETERS-1'!$B$5:$J$44,5,FALSE)*VLOOKUP(SBYLD2!BK$4,'[1]INTERNAL PARAMETERS-1'!$B$5:$J$44,6,FALSE)*VLOOKUP(SBYLD2!BK$4,'[1]INTERNAL PARAMETERS-1'!$B$5:$J$44,3,FALSE) + SBYLD1!BK48*(1-VLOOKUP(SBYLD2!BK$4,'[1]INTERNAL PARAMETERS-1'!$B$5:$J$44,5,FALSE))*VLOOKUP(SBYLD2!BK$4,'[1]INTERNAL PARAMETERS-1'!$B$5:$J$44,8,FALSE)*VLOOKUP(SBYLD2!BK$4,'[1]INTERNAL PARAMETERS-1'!$B$5:$J$44,3,FALSE)</f>
        <v>15.512343623064252</v>
      </c>
      <c r="BL48" s="44">
        <f>SBYLD1!BL48*VLOOKUP(SBYLD2!BL$4,'[1]INTERNAL PARAMETERS-1'!$B$5:$J$44,5,FALSE)*VLOOKUP(SBYLD2!BL$4,'[1]INTERNAL PARAMETERS-1'!$B$5:$J$44,6,FALSE)*VLOOKUP(SBYLD2!BL$4,'[1]INTERNAL PARAMETERS-1'!$B$5:$J$44,3,FALSE) + SBYLD1!BL48*(1-VLOOKUP(SBYLD2!BL$4,'[1]INTERNAL PARAMETERS-1'!$B$5:$J$44,5,FALSE))*VLOOKUP(SBYLD2!BL$4,'[1]INTERNAL PARAMETERS-1'!$B$5:$J$44,8,FALSE)*VLOOKUP(SBYLD2!BL$4,'[1]INTERNAL PARAMETERS-1'!$B$5:$J$44,3,FALSE)</f>
        <v>43.309524662016223</v>
      </c>
      <c r="BM48" s="44">
        <f>SBYLD1!BM48*VLOOKUP(SBYLD2!BM$4,'[1]INTERNAL PARAMETERS-1'!$B$5:$J$44,5,FALSE)*VLOOKUP(SBYLD2!BM$4,'[1]INTERNAL PARAMETERS-1'!$B$5:$J$44,6,FALSE)*VLOOKUP(SBYLD2!BM$4,'[1]INTERNAL PARAMETERS-1'!$B$5:$J$44,3,FALSE) + SBYLD1!BM48*(1-VLOOKUP(SBYLD2!BM$4,'[1]INTERNAL PARAMETERS-1'!$B$5:$J$44,5,FALSE))*VLOOKUP(SBYLD2!BM$4,'[1]INTERNAL PARAMETERS-1'!$B$5:$J$44,8,FALSE)*VLOOKUP(SBYLD2!BM$4,'[1]INTERNAL PARAMETERS-1'!$B$5:$J$44,3,FALSE)</f>
        <v>12.705118607467634</v>
      </c>
      <c r="BN48" s="44">
        <f>SBYLD1!BN48*VLOOKUP(SBYLD2!BN$4,'[1]INTERNAL PARAMETERS-1'!$B$5:$J$44,5,FALSE)*VLOOKUP(SBYLD2!BN$4,'[1]INTERNAL PARAMETERS-1'!$B$5:$J$44,6,FALSE)*VLOOKUP(SBYLD2!BN$4,'[1]INTERNAL PARAMETERS-1'!$B$5:$J$44,3,FALSE) + SBYLD1!BN48*(1-VLOOKUP(SBYLD2!BN$4,'[1]INTERNAL PARAMETERS-1'!$B$5:$J$44,5,FALSE))*VLOOKUP(SBYLD2!BN$4,'[1]INTERNAL PARAMETERS-1'!$B$5:$J$44,8,FALSE)*VLOOKUP(SBYLD2!BN$4,'[1]INTERNAL PARAMETERS-1'!$B$5:$J$44,3,FALSE)</f>
        <v>16.12949892754003</v>
      </c>
      <c r="BO48" s="44">
        <f>SBYLD1!BO48*VLOOKUP(SBYLD2!BO$4,'[1]INTERNAL PARAMETERS-1'!$B$5:$J$44,5,FALSE)*VLOOKUP(SBYLD2!BO$4,'[1]INTERNAL PARAMETERS-1'!$B$5:$J$44,6,FALSE)*VLOOKUP(SBYLD2!BO$4,'[1]INTERNAL PARAMETERS-1'!$B$5:$J$44,3,FALSE) + SBYLD1!BO48*(1-VLOOKUP(SBYLD2!BO$4,'[1]INTERNAL PARAMETERS-1'!$B$5:$J$44,5,FALSE))*VLOOKUP(SBYLD2!BO$4,'[1]INTERNAL PARAMETERS-1'!$B$5:$J$44,8,FALSE)*VLOOKUP(SBYLD2!BO$4,'[1]INTERNAL PARAMETERS-1'!$B$5:$J$44,3,FALSE)</f>
        <v>13.299031664418376</v>
      </c>
      <c r="BP48" s="44">
        <f>SBYLD1!BP48*VLOOKUP(SBYLD2!BP$4,'[1]INTERNAL PARAMETERS-1'!$B$5:$J$44,5,FALSE)*VLOOKUP(SBYLD2!BP$4,'[1]INTERNAL PARAMETERS-1'!$B$5:$J$44,6,FALSE)*VLOOKUP(SBYLD2!BP$4,'[1]INTERNAL PARAMETERS-1'!$B$5:$J$44,3,FALSE) + SBYLD1!BP48*(1-VLOOKUP(SBYLD2!BP$4,'[1]INTERNAL PARAMETERS-1'!$B$5:$J$44,5,FALSE))*VLOOKUP(SBYLD2!BP$4,'[1]INTERNAL PARAMETERS-1'!$B$5:$J$44,8,FALSE)*VLOOKUP(SBYLD2!BP$4,'[1]INTERNAL PARAMETERS-1'!$B$5:$J$44,3,FALSE)</f>
        <v>1.2065838035043819</v>
      </c>
      <c r="BQ48" s="44">
        <f>SBYLD1!BQ48*VLOOKUP(SBYLD2!BQ$4,'[1]INTERNAL PARAMETERS-1'!$B$5:$J$44,5,FALSE)*VLOOKUP(SBYLD2!BQ$4,'[1]INTERNAL PARAMETERS-1'!$B$5:$J$44,6,FALSE)*VLOOKUP(SBYLD2!BQ$4,'[1]INTERNAL PARAMETERS-1'!$B$5:$J$44,3,FALSE) + SBYLD1!BQ48*(1-VLOOKUP(SBYLD2!BQ$4,'[1]INTERNAL PARAMETERS-1'!$B$5:$J$44,5,FALSE))*VLOOKUP(SBYLD2!BQ$4,'[1]INTERNAL PARAMETERS-1'!$B$5:$J$44,8,FALSE)*VLOOKUP(SBYLD2!BQ$4,'[1]INTERNAL PARAMETERS-1'!$B$5:$J$44,3,FALSE)</f>
        <v>51.929118498421552</v>
      </c>
      <c r="BR48" s="44">
        <f>SBYLD1!BR48*VLOOKUP(SBYLD2!BR$4,'[1]INTERNAL PARAMETERS-1'!$B$5:$J$44,5,FALSE)*VLOOKUP(SBYLD2!BR$4,'[1]INTERNAL PARAMETERS-1'!$B$5:$J$44,6,FALSE)*VLOOKUP(SBYLD2!BR$4,'[1]INTERNAL PARAMETERS-1'!$B$5:$J$44,3,FALSE) + SBYLD1!BR48*(1-VLOOKUP(SBYLD2!BR$4,'[1]INTERNAL PARAMETERS-1'!$B$5:$J$44,5,FALSE))*VLOOKUP(SBYLD2!BR$4,'[1]INTERNAL PARAMETERS-1'!$B$5:$J$44,8,FALSE)*VLOOKUP(SBYLD2!BR$4,'[1]INTERNAL PARAMETERS-1'!$B$5:$J$44,3,FALSE)</f>
        <v>2.1359556370363979</v>
      </c>
      <c r="BS48" s="44">
        <f>SBYLD1!BS48*VLOOKUP(SBYLD2!BS$4,'[1]INTERNAL PARAMETERS-1'!$B$5:$J$44,5,FALSE)*VLOOKUP(SBYLD2!BS$4,'[1]INTERNAL PARAMETERS-1'!$B$5:$J$44,6,FALSE)*VLOOKUP(SBYLD2!BS$4,'[1]INTERNAL PARAMETERS-1'!$B$5:$J$44,3,FALSE) + SBYLD1!BS48*(1-VLOOKUP(SBYLD2!BS$4,'[1]INTERNAL PARAMETERS-1'!$B$5:$J$44,5,FALSE))*VLOOKUP(SBYLD2!BS$4,'[1]INTERNAL PARAMETERS-1'!$B$5:$J$44,8,FALSE)*VLOOKUP(SBYLD2!BS$4,'[1]INTERNAL PARAMETERS-1'!$B$5:$J$44,3,FALSE)</f>
        <v>0.13750860338973406</v>
      </c>
      <c r="BT48" s="44">
        <f>SBYLD1!BT48*VLOOKUP(SBYLD2!BT$4,'[1]INTERNAL PARAMETERS-1'!$B$5:$J$44,5,FALSE)*VLOOKUP(SBYLD2!BT$4,'[1]INTERNAL PARAMETERS-1'!$B$5:$J$44,6,FALSE)*VLOOKUP(SBYLD2!BT$4,'[1]INTERNAL PARAMETERS-1'!$B$5:$J$44,3,FALSE) + SBYLD1!BT48*(1-VLOOKUP(SBYLD2!BT$4,'[1]INTERNAL PARAMETERS-1'!$B$5:$J$44,5,FALSE))*VLOOKUP(SBYLD2!BT$4,'[1]INTERNAL PARAMETERS-1'!$B$5:$J$44,8,FALSE)*VLOOKUP(SBYLD2!BT$4,'[1]INTERNAL PARAMETERS-1'!$B$5:$J$44,3,FALSE)</f>
        <v>0</v>
      </c>
      <c r="BU48" s="44">
        <f>SBYLD1!BU48*VLOOKUP(SBYLD2!BU$4,'[1]INTERNAL PARAMETERS-1'!$B$5:$J$44,5,FALSE)*VLOOKUP(SBYLD2!BU$4,'[1]INTERNAL PARAMETERS-1'!$B$5:$J$44,6,FALSE)*VLOOKUP(SBYLD2!BU$4,'[1]INTERNAL PARAMETERS-1'!$B$5:$J$44,3,FALSE) + SBYLD1!BU48*(1-VLOOKUP(SBYLD2!BU$4,'[1]INTERNAL PARAMETERS-1'!$B$5:$J$44,5,FALSE))*VLOOKUP(SBYLD2!BU$4,'[1]INTERNAL PARAMETERS-1'!$B$5:$J$44,8,FALSE)*VLOOKUP(SBYLD2!BU$4,'[1]INTERNAL PARAMETERS-1'!$B$5:$J$44,3,FALSE)</f>
        <v>0</v>
      </c>
      <c r="BV48" s="44">
        <f>SBYLD1!BV48*VLOOKUP(SBYLD2!BV$4,'[1]INTERNAL PARAMETERS-1'!$B$5:$J$44,5,FALSE)*VLOOKUP(SBYLD2!BV$4,'[1]INTERNAL PARAMETERS-1'!$B$5:$J$44,6,FALSE)*VLOOKUP(SBYLD2!BV$4,'[1]INTERNAL PARAMETERS-1'!$B$5:$J$44,3,FALSE) + SBYLD1!BV48*(1-VLOOKUP(SBYLD2!BV$4,'[1]INTERNAL PARAMETERS-1'!$B$5:$J$44,5,FALSE))*VLOOKUP(SBYLD2!BV$4,'[1]INTERNAL PARAMETERS-1'!$B$5:$J$44,8,FALSE)*VLOOKUP(SBYLD2!BV$4,'[1]INTERNAL PARAMETERS-1'!$B$5:$J$44,3,FALSE)</f>
        <v>0</v>
      </c>
      <c r="BW48" s="44">
        <f>SBYLD1!BW48*VLOOKUP(SBYLD2!BW$4,'[1]INTERNAL PARAMETERS-1'!$B$5:$J$44,5,FALSE)*VLOOKUP(SBYLD2!BW$4,'[1]INTERNAL PARAMETERS-1'!$B$5:$J$44,6,FALSE)*VLOOKUP(SBYLD2!BW$4,'[1]INTERNAL PARAMETERS-1'!$B$5:$J$44,3,FALSE) + SBYLD1!BW48*(1-VLOOKUP(SBYLD2!BW$4,'[1]INTERNAL PARAMETERS-1'!$B$5:$J$44,5,FALSE))*VLOOKUP(SBYLD2!BW$4,'[1]INTERNAL PARAMETERS-1'!$B$5:$J$44,8,FALSE)*VLOOKUP(SBYLD2!BW$4,'[1]INTERNAL PARAMETERS-1'!$B$5:$J$44,3,FALSE)</f>
        <v>0</v>
      </c>
      <c r="BX48" s="44">
        <f>SBYLD1!BX48*VLOOKUP(SBYLD2!BX$4,'[1]INTERNAL PARAMETERS-1'!$B$5:$J$44,5,FALSE)*VLOOKUP(SBYLD2!BX$4,'[1]INTERNAL PARAMETERS-1'!$B$5:$J$44,6,FALSE)*VLOOKUP(SBYLD2!BX$4,'[1]INTERNAL PARAMETERS-1'!$B$5:$J$44,3,FALSE) + SBYLD1!BX48*(1-VLOOKUP(SBYLD2!BX$4,'[1]INTERNAL PARAMETERS-1'!$B$5:$J$44,5,FALSE))*VLOOKUP(SBYLD2!BX$4,'[1]INTERNAL PARAMETERS-1'!$B$5:$J$44,8,FALSE)*VLOOKUP(SBYLD2!BX$4,'[1]INTERNAL PARAMETERS-1'!$B$5:$J$44,3,FALSE)</f>
        <v>0</v>
      </c>
      <c r="BY48" s="44">
        <f>SBYLD1!BY48*VLOOKUP(SBYLD2!BY$4,'[1]INTERNAL PARAMETERS-1'!$B$5:$J$44,5,FALSE)*VLOOKUP(SBYLD2!BY$4,'[1]INTERNAL PARAMETERS-1'!$B$5:$J$44,6,FALSE)*VLOOKUP(SBYLD2!BY$4,'[1]INTERNAL PARAMETERS-1'!$B$5:$J$44,3,FALSE) + SBYLD1!BY48*(1-VLOOKUP(SBYLD2!BY$4,'[1]INTERNAL PARAMETERS-1'!$B$5:$J$44,5,FALSE))*VLOOKUP(SBYLD2!BY$4,'[1]INTERNAL PARAMETERS-1'!$B$5:$J$44,8,FALSE)*VLOOKUP(SBYLD2!BY$4,'[1]INTERNAL PARAMETERS-1'!$B$5:$J$44,3,FALSE)</f>
        <v>0</v>
      </c>
      <c r="BZ48" s="44">
        <f>SBYLD1!BZ48*VLOOKUP(SBYLD2!BZ$4,'[1]INTERNAL PARAMETERS-1'!$B$5:$J$44,5,FALSE)*VLOOKUP(SBYLD2!BZ$4,'[1]INTERNAL PARAMETERS-1'!$B$5:$J$44,6,FALSE)*VLOOKUP(SBYLD2!BZ$4,'[1]INTERNAL PARAMETERS-1'!$B$5:$J$44,3,FALSE) + SBYLD1!BZ48*(1-VLOOKUP(SBYLD2!BZ$4,'[1]INTERNAL PARAMETERS-1'!$B$5:$J$44,5,FALSE))*VLOOKUP(SBYLD2!BZ$4,'[1]INTERNAL PARAMETERS-1'!$B$5:$J$44,8,FALSE)*VLOOKUP(SBYLD2!BZ$4,'[1]INTERNAL PARAMETERS-1'!$B$5:$J$44,3,FALSE)</f>
        <v>0.15715798100198294</v>
      </c>
      <c r="CA48" s="44">
        <f>SBYLD1!CA48*VLOOKUP(SBYLD2!CA$4,'[1]INTERNAL PARAMETERS-1'!$B$5:$J$44,5,FALSE)*VLOOKUP(SBYLD2!CA$4,'[1]INTERNAL PARAMETERS-1'!$B$5:$J$44,6,FALSE)*VLOOKUP(SBYLD2!CA$4,'[1]INTERNAL PARAMETERS-1'!$B$5:$J$44,3,FALSE) + SBYLD1!CA48*(1-VLOOKUP(SBYLD2!CA$4,'[1]INTERNAL PARAMETERS-1'!$B$5:$J$44,5,FALSE))*VLOOKUP(SBYLD2!CA$4,'[1]INTERNAL PARAMETERS-1'!$B$5:$J$44,8,FALSE)*VLOOKUP(SBYLD2!CA$4,'[1]INTERNAL PARAMETERS-1'!$B$5:$J$44,3,FALSE)</f>
        <v>0</v>
      </c>
      <c r="CB48" s="44">
        <f>SBYLD1!CB48*VLOOKUP(SBYLD2!CB$4,'[1]INTERNAL PARAMETERS-1'!$B$5:$J$44,5,FALSE)*VLOOKUP(SBYLD2!CB$4,'[1]INTERNAL PARAMETERS-1'!$B$5:$J$44,6,FALSE)*VLOOKUP(SBYLD2!CB$4,'[1]INTERNAL PARAMETERS-1'!$B$5:$J$44,3,FALSE) + SBYLD1!CB48*(1-VLOOKUP(SBYLD2!CB$4,'[1]INTERNAL PARAMETERS-1'!$B$5:$J$44,5,FALSE))*VLOOKUP(SBYLD2!CB$4,'[1]INTERNAL PARAMETERS-1'!$B$5:$J$44,8,FALSE)*VLOOKUP(SBYLD2!CB$4,'[1]INTERNAL PARAMETERS-1'!$B$5:$J$44,3,FALSE)</f>
        <v>0</v>
      </c>
      <c r="CC48" s="44">
        <f>SBYLD1!CC48*VLOOKUP(SBYLD2!CC$4,'[1]INTERNAL PARAMETERS-1'!$B$5:$J$44,5,FALSE)*VLOOKUP(SBYLD2!CC$4,'[1]INTERNAL PARAMETERS-1'!$B$5:$J$44,6,FALSE)*VLOOKUP(SBYLD2!CC$4,'[1]INTERNAL PARAMETERS-1'!$B$5:$J$44,3,FALSE) + SBYLD1!CC48*(1-VLOOKUP(SBYLD2!CC$4,'[1]INTERNAL PARAMETERS-1'!$B$5:$J$44,5,FALSE))*VLOOKUP(SBYLD2!CC$4,'[1]INTERNAL PARAMETERS-1'!$B$5:$J$44,8,FALSE)*VLOOKUP(SBYLD2!CC$4,'[1]INTERNAL PARAMETERS-1'!$B$5:$J$44,3,FALSE)</f>
        <v>0.2862944994353524</v>
      </c>
      <c r="CD48" s="44">
        <f>SBYLD1!CD48*VLOOKUP(SBYLD2!CD$4,'[1]INTERNAL PARAMETERS-1'!$B$5:$J$44,5,FALSE)*VLOOKUP(SBYLD2!CD$4,'[1]INTERNAL PARAMETERS-1'!$B$5:$J$44,6,FALSE)*VLOOKUP(SBYLD2!CD$4,'[1]INTERNAL PARAMETERS-1'!$B$5:$J$44,3,FALSE) + SBYLD1!CD48*(1-VLOOKUP(SBYLD2!CD$4,'[1]INTERNAL PARAMETERS-1'!$B$5:$J$44,5,FALSE))*VLOOKUP(SBYLD2!CD$4,'[1]INTERNAL PARAMETERS-1'!$B$5:$J$44,8,FALSE)*VLOOKUP(SBYLD2!CD$4,'[1]INTERNAL PARAMETERS-1'!$B$5:$J$44,3,FALSE)</f>
        <v>0.82081512478847296</v>
      </c>
      <c r="CE48" s="44">
        <f>SBYLD1!CE48*VLOOKUP(SBYLD2!CE$4,'[1]INTERNAL PARAMETERS-1'!$B$5:$J$44,5,FALSE)*VLOOKUP(SBYLD2!CE$4,'[1]INTERNAL PARAMETERS-1'!$B$5:$J$44,6,FALSE)*VLOOKUP(SBYLD2!CE$4,'[1]INTERNAL PARAMETERS-1'!$B$5:$J$44,3,FALSE) + SBYLD1!CE48*(1-VLOOKUP(SBYLD2!CE$4,'[1]INTERNAL PARAMETERS-1'!$B$5:$J$44,5,FALSE))*VLOOKUP(SBYLD2!CE$4,'[1]INTERNAL PARAMETERS-1'!$B$5:$J$44,8,FALSE)*VLOOKUP(SBYLD2!CE$4,'[1]INTERNAL PARAMETERS-1'!$B$5:$J$44,3,FALSE)</f>
        <v>1.1582243130733274</v>
      </c>
      <c r="CF48" s="44">
        <f>SBYLD1!CF48*VLOOKUP(SBYLD2!CF$4,'[1]INTERNAL PARAMETERS-1'!$B$5:$J$44,5,FALSE)*VLOOKUP(SBYLD2!CF$4,'[1]INTERNAL PARAMETERS-1'!$B$5:$J$44,6,FALSE)*VLOOKUP(SBYLD2!CF$4,'[1]INTERNAL PARAMETERS-1'!$B$5:$J$44,3,FALSE) + SBYLD1!CF48*(1-VLOOKUP(SBYLD2!CF$4,'[1]INTERNAL PARAMETERS-1'!$B$5:$J$44,5,FALSE))*VLOOKUP(SBYLD2!CF$4,'[1]INTERNAL PARAMETERS-1'!$B$5:$J$44,8,FALSE)*VLOOKUP(SBYLD2!CF$4,'[1]INTERNAL PARAMETERS-1'!$B$5:$J$44,3,FALSE)</f>
        <v>0.50679632063508051</v>
      </c>
      <c r="CG48" s="44">
        <f>SBYLD1!CG48*VLOOKUP(SBYLD2!CG$4,'[1]INTERNAL PARAMETERS-1'!$B$5:$J$44,5,FALSE)*VLOOKUP(SBYLD2!CG$4,'[1]INTERNAL PARAMETERS-1'!$B$5:$J$44,6,FALSE)*VLOOKUP(SBYLD2!CG$4,'[1]INTERNAL PARAMETERS-1'!$B$5:$J$44,3,FALSE) + SBYLD1!CG48*(1-VLOOKUP(SBYLD2!CG$4,'[1]INTERNAL PARAMETERS-1'!$B$5:$J$44,5,FALSE))*VLOOKUP(SBYLD2!CG$4,'[1]INTERNAL PARAMETERS-1'!$B$5:$J$44,8,FALSE)*VLOOKUP(SBYLD2!CG$4,'[1]INTERNAL PARAMETERS-1'!$B$5:$J$44,3,FALSE)</f>
        <v>0</v>
      </c>
      <c r="CH48" s="43">
        <f>SBYLD1!CH48*VLOOKUP(SBYLD2!CH$4,'[1]INTERNAL PARAMETERS-1'!$B$5:$J$44,5,FALSE)*VLOOKUP(SBYLD2!CH$4,'[1]INTERNAL PARAMETERS-1'!$B$5:$J$44,6,FALSE)*VLOOKUP(SBYLD2!CH$4,'[1]INTERNAL PARAMETERS-1'!$B$5:$J$44,3,FALSE) + SBYLD1!CH48*(1-VLOOKUP(SBYLD2!CH$4,'[1]INTERNAL PARAMETERS-1'!$B$5:$J$44,5,FALSE))*VLOOKUP(SBYLD2!CH$4,'[1]INTERNAL PARAMETERS-1'!$B$5:$J$44,8,FALSE)*VLOOKUP(SBYLD2!CH$4,'[1]INTERNAL PARAMETERS-1'!$B$5:$J$44,3,FALSE)</f>
        <v>0</v>
      </c>
      <c r="CJ48" s="45">
        <f t="shared" si="0"/>
        <v>34773.194687506169</v>
      </c>
      <c r="CK48" s="43">
        <f t="shared" si="1"/>
        <v>650.45380561251261</v>
      </c>
    </row>
    <row r="49" spans="2:89">
      <c r="B49" s="58" t="s">
        <v>4</v>
      </c>
      <c r="C49" s="57" t="s">
        <v>59</v>
      </c>
      <c r="D49" s="57" t="s">
        <v>50</v>
      </c>
      <c r="E49" s="128">
        <f>SB!S49</f>
        <v>60324.008218262898</v>
      </c>
      <c r="F49" s="59">
        <f>'[1]INTERNAL PARAMETERS-1'!M13</f>
        <v>44.225000000000001</v>
      </c>
      <c r="G49" s="45">
        <f>SBYLD1!G49*VLOOKUP(SBYLD2!G$4,'[1]INTERNAL PARAMETERS-1'!$B$5:$J$44,5,FALSE)*VLOOKUP(SBYLD2!G$4,'[1]INTERNAL PARAMETERS-1'!$B$5:$J$44,7,FALSE)*SBYLD2!$F49 + SBYLD1!G49*(1-VLOOKUP(SBYLD2!G$4,'[1]INTERNAL PARAMETERS-1'!$B$5:$J$44,5,FALSE))*VLOOKUP(SBYLD2!G$4,'[1]INTERNAL PARAMETERS-1'!$B$5:$J$44,9,FALSE)*SBYLD2!$F49</f>
        <v>11819.705502898019</v>
      </c>
      <c r="H49" s="44">
        <f>SBYLD1!H49*VLOOKUP(SBYLD2!H$4,'[1]INTERNAL PARAMETERS-1'!$B$5:$J$44,5,FALSE)*VLOOKUP(SBYLD2!H$4,'[1]INTERNAL PARAMETERS-1'!$B$5:$J$44,7,FALSE)*SBYLD2!$F49 + SBYLD1!H49*(1-VLOOKUP(SBYLD2!H$4,'[1]INTERNAL PARAMETERS-1'!$B$5:$J$44,5,FALSE))*VLOOKUP(SBYLD2!H$4,'[1]INTERNAL PARAMETERS-1'!$B$5:$J$44,9,FALSE)*SBYLD2!$F49</f>
        <v>5688.9943716106691</v>
      </c>
      <c r="I49" s="44">
        <f>SBYLD1!I49*VLOOKUP(SBYLD2!I$4,'[1]INTERNAL PARAMETERS-1'!$B$5:$J$44,5,FALSE)*VLOOKUP(SBYLD2!I$4,'[1]INTERNAL PARAMETERS-1'!$B$5:$J$44,7,FALSE)*SBYLD2!$F49 + SBYLD1!I49*(1-VLOOKUP(SBYLD2!I$4,'[1]INTERNAL PARAMETERS-1'!$B$5:$J$44,5,FALSE))*VLOOKUP(SBYLD2!I$4,'[1]INTERNAL PARAMETERS-1'!$B$5:$J$44,9,FALSE)*SBYLD2!$F49</f>
        <v>5818.3855982116584</v>
      </c>
      <c r="J49" s="44">
        <f>SBYLD1!J49*VLOOKUP(SBYLD2!J$4,'[1]INTERNAL PARAMETERS-1'!$B$5:$J$44,5,FALSE)*VLOOKUP(SBYLD2!J$4,'[1]INTERNAL PARAMETERS-1'!$B$5:$J$44,7,FALSE)*SBYLD2!$F49 + SBYLD1!J49*(1-VLOOKUP(SBYLD2!J$4,'[1]INTERNAL PARAMETERS-1'!$B$5:$J$44,5,FALSE))*VLOOKUP(SBYLD2!J$4,'[1]INTERNAL PARAMETERS-1'!$B$5:$J$44,9,FALSE)*SBYLD2!$F49</f>
        <v>0</v>
      </c>
      <c r="K49" s="44">
        <f>SBYLD1!K49*VLOOKUP(SBYLD2!K$4,'[1]INTERNAL PARAMETERS-1'!$B$5:$J$44,5,FALSE)*VLOOKUP(SBYLD2!K$4,'[1]INTERNAL PARAMETERS-1'!$B$5:$J$44,7,FALSE)*SBYLD2!$F49 + SBYLD1!K49*(1-VLOOKUP(SBYLD2!K$4,'[1]INTERNAL PARAMETERS-1'!$B$5:$J$44,5,FALSE))*VLOOKUP(SBYLD2!K$4,'[1]INTERNAL PARAMETERS-1'!$B$5:$J$44,9,FALSE)*SBYLD2!$F49</f>
        <v>76.317257824959</v>
      </c>
      <c r="L49" s="44">
        <f>SBYLD1!L49*VLOOKUP(SBYLD2!L$4,'[1]INTERNAL PARAMETERS-1'!$B$5:$J$44,5,FALSE)*VLOOKUP(SBYLD2!L$4,'[1]INTERNAL PARAMETERS-1'!$B$5:$J$44,7,FALSE)*SBYLD2!$F49 + SBYLD1!L49*(1-VLOOKUP(SBYLD2!L$4,'[1]INTERNAL PARAMETERS-1'!$B$5:$J$44,5,FALSE))*VLOOKUP(SBYLD2!L$4,'[1]INTERNAL PARAMETERS-1'!$B$5:$J$44,9,FALSE)*SBYLD2!$F49</f>
        <v>0</v>
      </c>
      <c r="M49" s="44">
        <f>SBYLD1!M49*VLOOKUP(SBYLD2!M$4,'[1]INTERNAL PARAMETERS-1'!$B$5:$J$44,5,FALSE)*VLOOKUP(SBYLD2!M$4,'[1]INTERNAL PARAMETERS-1'!$B$5:$J$44,7,FALSE)*SBYLD2!$F49 + SBYLD1!M49*(1-VLOOKUP(SBYLD2!M$4,'[1]INTERNAL PARAMETERS-1'!$B$5:$J$44,5,FALSE))*VLOOKUP(SBYLD2!M$4,'[1]INTERNAL PARAMETERS-1'!$B$5:$J$44,9,FALSE)*SBYLD2!$F49</f>
        <v>220.48680457852697</v>
      </c>
      <c r="N49" s="44">
        <f>SBYLD1!N49*VLOOKUP(SBYLD2!N$4,'[1]INTERNAL PARAMETERS-1'!$B$5:$J$44,5,FALSE)*VLOOKUP(SBYLD2!N$4,'[1]INTERNAL PARAMETERS-1'!$B$5:$J$44,7,FALSE)*SBYLD2!$F49 + SBYLD1!N49*(1-VLOOKUP(SBYLD2!N$4,'[1]INTERNAL PARAMETERS-1'!$B$5:$J$44,5,FALSE))*VLOOKUP(SBYLD2!N$4,'[1]INTERNAL PARAMETERS-1'!$B$5:$J$44,9,FALSE)*SBYLD2!$F49</f>
        <v>26.002798265020552</v>
      </c>
      <c r="O49" s="44">
        <f>SBYLD1!O49*VLOOKUP(SBYLD2!O$4,'[1]INTERNAL PARAMETERS-1'!$B$5:$J$44,5,FALSE)*VLOOKUP(SBYLD2!O$4,'[1]INTERNAL PARAMETERS-1'!$B$5:$J$44,7,FALSE)*SBYLD2!$F49 + SBYLD1!O49*(1-VLOOKUP(SBYLD2!O$4,'[1]INTERNAL PARAMETERS-1'!$B$5:$J$44,5,FALSE))*VLOOKUP(SBYLD2!O$4,'[1]INTERNAL PARAMETERS-1'!$B$5:$J$44,9,FALSE)*SBYLD2!$F49</f>
        <v>0</v>
      </c>
      <c r="P49" s="44">
        <f>SBYLD1!P49*VLOOKUP(SBYLD2!P$4,'[1]INTERNAL PARAMETERS-1'!$B$5:$J$44,5,FALSE)*VLOOKUP(SBYLD2!P$4,'[1]INTERNAL PARAMETERS-1'!$B$5:$J$44,7,FALSE)*SBYLD2!$F49 + SBYLD1!P49*(1-VLOOKUP(SBYLD2!P$4,'[1]INTERNAL PARAMETERS-1'!$B$5:$J$44,5,FALSE))*VLOOKUP(SBYLD2!P$4,'[1]INTERNAL PARAMETERS-1'!$B$5:$J$44,9,FALSE)*SBYLD2!$F49</f>
        <v>0</v>
      </c>
      <c r="Q49" s="44">
        <f>SBYLD1!Q49*VLOOKUP(SBYLD2!Q$4,'[1]INTERNAL PARAMETERS-1'!$B$5:$J$44,5,FALSE)*VLOOKUP(SBYLD2!Q$4,'[1]INTERNAL PARAMETERS-1'!$B$5:$J$44,7,FALSE)*SBYLD2!$F49 + SBYLD1!Q49*(1-VLOOKUP(SBYLD2!Q$4,'[1]INTERNAL PARAMETERS-1'!$B$5:$J$44,5,FALSE))*VLOOKUP(SBYLD2!Q$4,'[1]INTERNAL PARAMETERS-1'!$B$5:$J$44,9,FALSE)*SBYLD2!$F49</f>
        <v>0</v>
      </c>
      <c r="R49" s="44">
        <f>SBYLD1!R49*VLOOKUP(SBYLD2!R$4,'[1]INTERNAL PARAMETERS-1'!$B$5:$J$44,5,FALSE)*VLOOKUP(SBYLD2!R$4,'[1]INTERNAL PARAMETERS-1'!$B$5:$J$44,7,FALSE)*SBYLD2!$F49 + SBYLD1!R49*(1-VLOOKUP(SBYLD2!R$4,'[1]INTERNAL PARAMETERS-1'!$B$5:$J$44,5,FALSE))*VLOOKUP(SBYLD2!R$4,'[1]INTERNAL PARAMETERS-1'!$B$5:$J$44,9,FALSE)*SBYLD2!$F49</f>
        <v>54.265781482038207</v>
      </c>
      <c r="S49" s="44">
        <f>SBYLD1!S49*VLOOKUP(SBYLD2!S$4,'[1]INTERNAL PARAMETERS-1'!$B$5:$J$44,5,FALSE)*VLOOKUP(SBYLD2!S$4,'[1]INTERNAL PARAMETERS-1'!$B$5:$J$44,7,FALSE)*SBYLD2!$F49 + SBYLD1!S49*(1-VLOOKUP(SBYLD2!S$4,'[1]INTERNAL PARAMETERS-1'!$B$5:$J$44,5,FALSE))*VLOOKUP(SBYLD2!S$4,'[1]INTERNAL PARAMETERS-1'!$B$5:$J$44,9,FALSE)*SBYLD2!$F49</f>
        <v>641.1789353957904</v>
      </c>
      <c r="T49" s="44">
        <f>SBYLD1!T49*VLOOKUP(SBYLD2!T$4,'[1]INTERNAL PARAMETERS-1'!$B$5:$J$44,5,FALSE)*VLOOKUP(SBYLD2!T$4,'[1]INTERNAL PARAMETERS-1'!$B$5:$J$44,7,FALSE)*SBYLD2!$F49 + SBYLD1!T49*(1-VLOOKUP(SBYLD2!T$4,'[1]INTERNAL PARAMETERS-1'!$B$5:$J$44,5,FALSE))*VLOOKUP(SBYLD2!T$4,'[1]INTERNAL PARAMETERS-1'!$B$5:$J$44,9,FALSE)*SBYLD2!$F49</f>
        <v>152.62651216212765</v>
      </c>
      <c r="U49" s="44">
        <f>SBYLD1!U49*VLOOKUP(SBYLD2!U$4,'[1]INTERNAL PARAMETERS-1'!$B$5:$J$44,5,FALSE)*VLOOKUP(SBYLD2!U$4,'[1]INTERNAL PARAMETERS-1'!$B$5:$J$44,7,FALSE)*SBYLD2!$F49 + SBYLD1!U49*(1-VLOOKUP(SBYLD2!U$4,'[1]INTERNAL PARAMETERS-1'!$B$5:$J$44,5,FALSE))*VLOOKUP(SBYLD2!U$4,'[1]INTERNAL PARAMETERS-1'!$B$5:$J$44,9,FALSE)*SBYLD2!$F49</f>
        <v>63.874342070459917</v>
      </c>
      <c r="V49" s="44">
        <f>SBYLD1!V49*VLOOKUP(SBYLD2!V$4,'[1]INTERNAL PARAMETERS-1'!$B$5:$J$44,5,FALSE)*VLOOKUP(SBYLD2!V$4,'[1]INTERNAL PARAMETERS-1'!$B$5:$J$44,7,FALSE)*SBYLD2!$F49 + SBYLD1!V49*(1-VLOOKUP(SBYLD2!V$4,'[1]INTERNAL PARAMETERS-1'!$B$5:$J$44,5,FALSE))*VLOOKUP(SBYLD2!V$4,'[1]INTERNAL PARAMETERS-1'!$B$5:$J$44,9,FALSE)*SBYLD2!$F49</f>
        <v>878.95123271210377</v>
      </c>
      <c r="W49" s="44">
        <f>SBYLD1!W49*VLOOKUP(SBYLD2!W$4,'[1]INTERNAL PARAMETERS-1'!$B$5:$J$44,5,FALSE)*VLOOKUP(SBYLD2!W$4,'[1]INTERNAL PARAMETERS-1'!$B$5:$J$44,7,FALSE)*SBYLD2!$F49 + SBYLD1!W49*(1-VLOOKUP(SBYLD2!W$4,'[1]INTERNAL PARAMETERS-1'!$B$5:$J$44,5,FALSE))*VLOOKUP(SBYLD2!W$4,'[1]INTERNAL PARAMETERS-1'!$B$5:$J$44,9,FALSE)*SBYLD2!$F49</f>
        <v>0</v>
      </c>
      <c r="X49" s="44">
        <f>SBYLD1!X49*VLOOKUP(SBYLD2!X$4,'[1]INTERNAL PARAMETERS-1'!$B$5:$J$44,5,FALSE)*VLOOKUP(SBYLD2!X$4,'[1]INTERNAL PARAMETERS-1'!$B$5:$J$44,7,FALSE)*SBYLD2!$F49 + SBYLD1!X49*(1-VLOOKUP(SBYLD2!X$4,'[1]INTERNAL PARAMETERS-1'!$B$5:$J$44,5,FALSE))*VLOOKUP(SBYLD2!X$4,'[1]INTERNAL PARAMETERS-1'!$B$5:$J$44,9,FALSE)*SBYLD2!$F49</f>
        <v>0</v>
      </c>
      <c r="Y49" s="44">
        <f>SBYLD1!Y49*VLOOKUP(SBYLD2!Y$4,'[1]INTERNAL PARAMETERS-1'!$B$5:$J$44,5,FALSE)*VLOOKUP(SBYLD2!Y$4,'[1]INTERNAL PARAMETERS-1'!$B$5:$J$44,7,FALSE)*SBYLD2!$F49 + SBYLD1!Y49*(1-VLOOKUP(SBYLD2!Y$4,'[1]INTERNAL PARAMETERS-1'!$B$5:$J$44,5,FALSE))*VLOOKUP(SBYLD2!Y$4,'[1]INTERNAL PARAMETERS-1'!$B$5:$J$44,9,FALSE)*SBYLD2!$F49</f>
        <v>0</v>
      </c>
      <c r="Z49" s="44">
        <f>SBYLD1!Z49*VLOOKUP(SBYLD2!Z$4,'[1]INTERNAL PARAMETERS-1'!$B$5:$J$44,5,FALSE)*VLOOKUP(SBYLD2!Z$4,'[1]INTERNAL PARAMETERS-1'!$B$5:$J$44,7,FALSE)*SBYLD2!$F49 + SBYLD1!Z49*(1-VLOOKUP(SBYLD2!Z$4,'[1]INTERNAL PARAMETERS-1'!$B$5:$J$44,5,FALSE))*VLOOKUP(SBYLD2!Z$4,'[1]INTERNAL PARAMETERS-1'!$B$5:$J$44,9,FALSE)*SBYLD2!$F49</f>
        <v>0</v>
      </c>
      <c r="AA49" s="44">
        <f>SBYLD1!AA49*VLOOKUP(SBYLD2!AA$4,'[1]INTERNAL PARAMETERS-1'!$B$5:$J$44,5,FALSE)*VLOOKUP(SBYLD2!AA$4,'[1]INTERNAL PARAMETERS-1'!$B$5:$J$44,7,FALSE)*SBYLD2!$F49 + SBYLD1!AA49*(1-VLOOKUP(SBYLD2!AA$4,'[1]INTERNAL PARAMETERS-1'!$B$5:$J$44,5,FALSE))*VLOOKUP(SBYLD2!AA$4,'[1]INTERNAL PARAMETERS-1'!$B$5:$J$44,9,FALSE)*SBYLD2!$F49</f>
        <v>0</v>
      </c>
      <c r="AB49" s="44">
        <f>SBYLD1!AB49*VLOOKUP(SBYLD2!AB$4,'[1]INTERNAL PARAMETERS-1'!$B$5:$J$44,5,FALSE)*VLOOKUP(SBYLD2!AB$4,'[1]INTERNAL PARAMETERS-1'!$B$5:$J$44,7,FALSE)*SBYLD2!$F49 + SBYLD1!AB49*(1-VLOOKUP(SBYLD2!AB$4,'[1]INTERNAL PARAMETERS-1'!$B$5:$J$44,5,FALSE))*VLOOKUP(SBYLD2!AB$4,'[1]INTERNAL PARAMETERS-1'!$B$5:$J$44,9,FALSE)*SBYLD2!$F49</f>
        <v>0</v>
      </c>
      <c r="AC49" s="44">
        <f>SBYLD1!AC49*VLOOKUP(SBYLD2!AC$4,'[1]INTERNAL PARAMETERS-1'!$B$5:$J$44,5,FALSE)*VLOOKUP(SBYLD2!AC$4,'[1]INTERNAL PARAMETERS-1'!$B$5:$J$44,7,FALSE)*SBYLD2!$F49 + SBYLD1!AC49*(1-VLOOKUP(SBYLD2!AC$4,'[1]INTERNAL PARAMETERS-1'!$B$5:$J$44,5,FALSE))*VLOOKUP(SBYLD2!AC$4,'[1]INTERNAL PARAMETERS-1'!$B$5:$J$44,9,FALSE)*SBYLD2!$F49</f>
        <v>0</v>
      </c>
      <c r="AD49" s="44">
        <f>SBYLD1!AD49*VLOOKUP(SBYLD2!AD$4,'[1]INTERNAL PARAMETERS-1'!$B$5:$J$44,5,FALSE)*VLOOKUP(SBYLD2!AD$4,'[1]INTERNAL PARAMETERS-1'!$B$5:$J$44,7,FALSE)*SBYLD2!$F49 + SBYLD1!AD49*(1-VLOOKUP(SBYLD2!AD$4,'[1]INTERNAL PARAMETERS-1'!$B$5:$J$44,5,FALSE))*VLOOKUP(SBYLD2!AD$4,'[1]INTERNAL PARAMETERS-1'!$B$5:$J$44,9,FALSE)*SBYLD2!$F49</f>
        <v>0</v>
      </c>
      <c r="AE49" s="44">
        <f>SBYLD1!AE49*VLOOKUP(SBYLD2!AE$4,'[1]INTERNAL PARAMETERS-1'!$B$5:$J$44,5,FALSE)*VLOOKUP(SBYLD2!AE$4,'[1]INTERNAL PARAMETERS-1'!$B$5:$J$44,7,FALSE)*SBYLD2!$F49 + SBYLD1!AE49*(1-VLOOKUP(SBYLD2!AE$4,'[1]INTERNAL PARAMETERS-1'!$B$5:$J$44,5,FALSE))*VLOOKUP(SBYLD2!AE$4,'[1]INTERNAL PARAMETERS-1'!$B$5:$J$44,9,FALSE)*SBYLD2!$F49</f>
        <v>0</v>
      </c>
      <c r="AF49" s="44">
        <f>SBYLD1!AF49*VLOOKUP(SBYLD2!AF$4,'[1]INTERNAL PARAMETERS-1'!$B$5:$J$44,5,FALSE)*VLOOKUP(SBYLD2!AF$4,'[1]INTERNAL PARAMETERS-1'!$B$5:$J$44,7,FALSE)*SBYLD2!$F49 + SBYLD1!AF49*(1-VLOOKUP(SBYLD2!AF$4,'[1]INTERNAL PARAMETERS-1'!$B$5:$J$44,5,FALSE))*VLOOKUP(SBYLD2!AF$4,'[1]INTERNAL PARAMETERS-1'!$B$5:$J$44,9,FALSE)*SBYLD2!$F49</f>
        <v>44.094415632198533</v>
      </c>
      <c r="AG49" s="44">
        <f>SBYLD1!AG49*VLOOKUP(SBYLD2!AG$4,'[1]INTERNAL PARAMETERS-1'!$B$5:$J$44,5,FALSE)*VLOOKUP(SBYLD2!AG$4,'[1]INTERNAL PARAMETERS-1'!$B$5:$J$44,7,FALSE)*SBYLD2!$F49 + SBYLD1!AG49*(1-VLOOKUP(SBYLD2!AG$4,'[1]INTERNAL PARAMETERS-1'!$B$5:$J$44,5,FALSE))*VLOOKUP(SBYLD2!AG$4,'[1]INTERNAL PARAMETERS-1'!$B$5:$J$44,9,FALSE)*SBYLD2!$F49</f>
        <v>0</v>
      </c>
      <c r="AH49" s="44">
        <f>SBYLD1!AH49*VLOOKUP(SBYLD2!AH$4,'[1]INTERNAL PARAMETERS-1'!$B$5:$J$44,5,FALSE)*VLOOKUP(SBYLD2!AH$4,'[1]INTERNAL PARAMETERS-1'!$B$5:$J$44,7,FALSE)*SBYLD2!$F49 + SBYLD1!AH49*(1-VLOOKUP(SBYLD2!AH$4,'[1]INTERNAL PARAMETERS-1'!$B$5:$J$44,5,FALSE))*VLOOKUP(SBYLD2!AH$4,'[1]INTERNAL PARAMETERS-1'!$B$5:$J$44,9,FALSE)*SBYLD2!$F49</f>
        <v>6.2184432301818449</v>
      </c>
      <c r="AI49" s="44">
        <f>SBYLD1!AI49*VLOOKUP(SBYLD2!AI$4,'[1]INTERNAL PARAMETERS-1'!$B$5:$J$44,5,FALSE)*VLOOKUP(SBYLD2!AI$4,'[1]INTERNAL PARAMETERS-1'!$B$5:$J$44,7,FALSE)*SBYLD2!$F49 + SBYLD1!AI49*(1-VLOOKUP(SBYLD2!AI$4,'[1]INTERNAL PARAMETERS-1'!$B$5:$J$44,5,FALSE))*VLOOKUP(SBYLD2!AI$4,'[1]INTERNAL PARAMETERS-1'!$B$5:$J$44,9,FALSE)*SBYLD2!$F49</f>
        <v>11.304926503880719</v>
      </c>
      <c r="AJ49" s="44">
        <f>SBYLD1!AJ49*VLOOKUP(SBYLD2!AJ$4,'[1]INTERNAL PARAMETERS-1'!$B$5:$J$44,5,FALSE)*VLOOKUP(SBYLD2!AJ$4,'[1]INTERNAL PARAMETERS-1'!$B$5:$J$44,7,FALSE)*SBYLD2!$F49 + SBYLD1!AJ49*(1-VLOOKUP(SBYLD2!AJ$4,'[1]INTERNAL PARAMETERS-1'!$B$5:$J$44,5,FALSE))*VLOOKUP(SBYLD2!AJ$4,'[1]INTERNAL PARAMETERS-1'!$B$5:$J$44,9,FALSE)*SBYLD2!$F49</f>
        <v>66.141623448297793</v>
      </c>
      <c r="AK49" s="44">
        <f>SBYLD1!AK49*VLOOKUP(SBYLD2!AK$4,'[1]INTERNAL PARAMETERS-1'!$B$5:$J$44,5,FALSE)*VLOOKUP(SBYLD2!AK$4,'[1]INTERNAL PARAMETERS-1'!$B$5:$J$44,7,FALSE)*SBYLD2!$F49 + SBYLD1!AK49*(1-VLOOKUP(SBYLD2!AK$4,'[1]INTERNAL PARAMETERS-1'!$B$5:$J$44,5,FALSE))*VLOOKUP(SBYLD2!AK$4,'[1]INTERNAL PARAMETERS-1'!$B$5:$J$44,9,FALSE)*SBYLD2!$F49</f>
        <v>0</v>
      </c>
      <c r="AL49" s="44">
        <f>SBYLD1!AL49*VLOOKUP(SBYLD2!AL$4,'[1]INTERNAL PARAMETERS-1'!$B$5:$J$44,5,FALSE)*VLOOKUP(SBYLD2!AL$4,'[1]INTERNAL PARAMETERS-1'!$B$5:$J$44,7,FALSE)*SBYLD2!$F49 + SBYLD1!AL49*(1-VLOOKUP(SBYLD2!AL$4,'[1]INTERNAL PARAMETERS-1'!$B$5:$J$44,5,FALSE))*VLOOKUP(SBYLD2!AL$4,'[1]INTERNAL PARAMETERS-1'!$B$5:$J$44,9,FALSE)*SBYLD2!$F49</f>
        <v>0</v>
      </c>
      <c r="AM49" s="44">
        <f>SBYLD1!AM49*VLOOKUP(SBYLD2!AM$4,'[1]INTERNAL PARAMETERS-1'!$B$5:$J$44,5,FALSE)*VLOOKUP(SBYLD2!AM$4,'[1]INTERNAL PARAMETERS-1'!$B$5:$J$44,7,FALSE)*SBYLD2!$F49 + SBYLD1!AM49*(1-VLOOKUP(SBYLD2!AM$4,'[1]INTERNAL PARAMETERS-1'!$B$5:$J$44,5,FALSE))*VLOOKUP(SBYLD2!AM$4,'[1]INTERNAL PARAMETERS-1'!$B$5:$J$44,9,FALSE)*SBYLD2!$F49</f>
        <v>0</v>
      </c>
      <c r="AN49" s="44">
        <f>SBYLD1!AN49*VLOOKUP(SBYLD2!AN$4,'[1]INTERNAL PARAMETERS-1'!$B$5:$J$44,5,FALSE)*VLOOKUP(SBYLD2!AN$4,'[1]INTERNAL PARAMETERS-1'!$B$5:$J$44,7,FALSE)*SBYLD2!$F49 + SBYLD1!AN49*(1-VLOOKUP(SBYLD2!AN$4,'[1]INTERNAL PARAMETERS-1'!$B$5:$J$44,5,FALSE))*VLOOKUP(SBYLD2!AN$4,'[1]INTERNAL PARAMETERS-1'!$B$5:$J$44,9,FALSE)*SBYLD2!$F49</f>
        <v>0</v>
      </c>
      <c r="AO49" s="44">
        <f>SBYLD1!AO49*VLOOKUP(SBYLD2!AO$4,'[1]INTERNAL PARAMETERS-1'!$B$5:$J$44,5,FALSE)*VLOOKUP(SBYLD2!AO$4,'[1]INTERNAL PARAMETERS-1'!$B$5:$J$44,7,FALSE)*SBYLD2!$F49 + SBYLD1!AO49*(1-VLOOKUP(SBYLD2!AO$4,'[1]INTERNAL PARAMETERS-1'!$B$5:$J$44,5,FALSE))*VLOOKUP(SBYLD2!AO$4,'[1]INTERNAL PARAMETERS-1'!$B$5:$J$44,9,FALSE)*SBYLD2!$F49</f>
        <v>0</v>
      </c>
      <c r="AP49" s="44">
        <f>SBYLD1!AP49*VLOOKUP(SBYLD2!AP$4,'[1]INTERNAL PARAMETERS-1'!$B$5:$J$44,5,FALSE)*VLOOKUP(SBYLD2!AP$4,'[1]INTERNAL PARAMETERS-1'!$B$5:$J$44,7,FALSE)*SBYLD2!$F49 + SBYLD1!AP49*(1-VLOOKUP(SBYLD2!AP$4,'[1]INTERNAL PARAMETERS-1'!$B$5:$J$44,5,FALSE))*VLOOKUP(SBYLD2!AP$4,'[1]INTERNAL PARAMETERS-1'!$B$5:$J$44,9,FALSE)*SBYLD2!$F49</f>
        <v>0</v>
      </c>
      <c r="AQ49" s="44">
        <f>SBYLD1!AQ49*VLOOKUP(SBYLD2!AQ$4,'[1]INTERNAL PARAMETERS-1'!$B$5:$J$44,5,FALSE)*VLOOKUP(SBYLD2!AQ$4,'[1]INTERNAL PARAMETERS-1'!$B$5:$J$44,7,FALSE)*SBYLD2!$F49 + SBYLD1!AQ49*(1-VLOOKUP(SBYLD2!AQ$4,'[1]INTERNAL PARAMETERS-1'!$B$5:$J$44,5,FALSE))*VLOOKUP(SBYLD2!AQ$4,'[1]INTERNAL PARAMETERS-1'!$B$5:$J$44,9,FALSE)*SBYLD2!$F49</f>
        <v>0</v>
      </c>
      <c r="AR49" s="44">
        <f>SBYLD1!AR49*VLOOKUP(SBYLD2!AR$4,'[1]INTERNAL PARAMETERS-1'!$B$5:$J$44,5,FALSE)*VLOOKUP(SBYLD2!AR$4,'[1]INTERNAL PARAMETERS-1'!$B$5:$J$44,7,FALSE)*SBYLD2!$F49 + SBYLD1!AR49*(1-VLOOKUP(SBYLD2!AR$4,'[1]INTERNAL PARAMETERS-1'!$B$5:$J$44,5,FALSE))*VLOOKUP(SBYLD2!AR$4,'[1]INTERNAL PARAMETERS-1'!$B$5:$J$44,9,FALSE)*SBYLD2!$F49</f>
        <v>0</v>
      </c>
      <c r="AS49" s="44">
        <f>SBYLD1!AS49*VLOOKUP(SBYLD2!AS$4,'[1]INTERNAL PARAMETERS-1'!$B$5:$J$44,5,FALSE)*VLOOKUP(SBYLD2!AS$4,'[1]INTERNAL PARAMETERS-1'!$B$5:$J$44,7,FALSE)*SBYLD2!$F49 + SBYLD1!AS49*(1-VLOOKUP(SBYLD2!AS$4,'[1]INTERNAL PARAMETERS-1'!$B$5:$J$44,5,FALSE))*VLOOKUP(SBYLD2!AS$4,'[1]INTERNAL PARAMETERS-1'!$B$5:$J$44,9,FALSE)*SBYLD2!$F49</f>
        <v>0</v>
      </c>
      <c r="AT49" s="43">
        <f>SBYLD1!AT49*VLOOKUP(SBYLD2!AT$4,'[1]INTERNAL PARAMETERS-1'!$B$5:$J$44,5,FALSE)*VLOOKUP(SBYLD2!AT$4,'[1]INTERNAL PARAMETERS-1'!$B$5:$J$44,7,FALSE)*SBYLD2!$F49 + SBYLD1!AT49*(1-VLOOKUP(SBYLD2!AT$4,'[1]INTERNAL PARAMETERS-1'!$B$5:$J$44,5,FALSE))*VLOOKUP(SBYLD2!AT$4,'[1]INTERNAL PARAMETERS-1'!$B$5:$J$44,9,FALSE)*SBYLD2!$F49</f>
        <v>0</v>
      </c>
      <c r="AU49" s="45">
        <f>SBYLD1!AU49*VLOOKUP(SBYLD2!AU$4,'[1]INTERNAL PARAMETERS-1'!$B$5:$J$44,5,FALSE)*VLOOKUP(SBYLD2!AU$4,'[1]INTERNAL PARAMETERS-1'!$B$5:$J$44,6,FALSE)*VLOOKUP(SBYLD2!AU$4,'[1]INTERNAL PARAMETERS-1'!$B$5:$J$44,3,FALSE) + SBYLD1!AU49*(1-VLOOKUP(SBYLD2!AU$4,'[1]INTERNAL PARAMETERS-1'!$B$5:$J$44,5,FALSE))*VLOOKUP(SBYLD2!AU$4,'[1]INTERNAL PARAMETERS-1'!$B$5:$J$44,8,FALSE)*VLOOKUP(SBYLD2!AU$4,'[1]INTERNAL PARAMETERS-1'!$B$5:$J$44,3,FALSE)</f>
        <v>0</v>
      </c>
      <c r="AV49" s="44">
        <f>SBYLD1!AV49*VLOOKUP(SBYLD2!AV$4,'[1]INTERNAL PARAMETERS-1'!$B$5:$J$44,5,FALSE)*VLOOKUP(SBYLD2!AV$4,'[1]INTERNAL PARAMETERS-1'!$B$5:$J$44,6,FALSE)*VLOOKUP(SBYLD2!AV$4,'[1]INTERNAL PARAMETERS-1'!$B$5:$J$44,3,FALSE) + SBYLD1!AV49*(1-VLOOKUP(SBYLD2!AV$4,'[1]INTERNAL PARAMETERS-1'!$B$5:$J$44,5,FALSE))*VLOOKUP(SBYLD2!AV$4,'[1]INTERNAL PARAMETERS-1'!$B$5:$J$44,8,FALSE)*VLOOKUP(SBYLD2!AV$4,'[1]INTERNAL PARAMETERS-1'!$B$5:$J$44,3,FALSE)</f>
        <v>0</v>
      </c>
      <c r="AW49" s="44">
        <f>SBYLD1!AW49*VLOOKUP(SBYLD2!AW$4,'[1]INTERNAL PARAMETERS-1'!$B$5:$J$44,5,FALSE)*VLOOKUP(SBYLD2!AW$4,'[1]INTERNAL PARAMETERS-1'!$B$5:$J$44,6,FALSE)*VLOOKUP(SBYLD2!AW$4,'[1]INTERNAL PARAMETERS-1'!$B$5:$J$44,3,FALSE) + SBYLD1!AW49*(1-VLOOKUP(SBYLD2!AW$4,'[1]INTERNAL PARAMETERS-1'!$B$5:$J$44,5,FALSE))*VLOOKUP(SBYLD2!AW$4,'[1]INTERNAL PARAMETERS-1'!$B$5:$J$44,8,FALSE)*VLOOKUP(SBYLD2!AW$4,'[1]INTERNAL PARAMETERS-1'!$B$5:$J$44,3,FALSE)</f>
        <v>155.33378049292938</v>
      </c>
      <c r="AX49" s="44">
        <f>SBYLD1!AX49*VLOOKUP(SBYLD2!AX$4,'[1]INTERNAL PARAMETERS-1'!$B$5:$J$44,5,FALSE)*VLOOKUP(SBYLD2!AX$4,'[1]INTERNAL PARAMETERS-1'!$B$5:$J$44,6,FALSE)*VLOOKUP(SBYLD2!AX$4,'[1]INTERNAL PARAMETERS-1'!$B$5:$J$44,3,FALSE) + SBYLD1!AX49*(1-VLOOKUP(SBYLD2!AX$4,'[1]INTERNAL PARAMETERS-1'!$B$5:$J$44,5,FALSE))*VLOOKUP(SBYLD2!AX$4,'[1]INTERNAL PARAMETERS-1'!$B$5:$J$44,8,FALSE)*VLOOKUP(SBYLD2!AX$4,'[1]INTERNAL PARAMETERS-1'!$B$5:$J$44,3,FALSE)</f>
        <v>0</v>
      </c>
      <c r="AY49" s="44">
        <f>SBYLD1!AY49*VLOOKUP(SBYLD2!AY$4,'[1]INTERNAL PARAMETERS-1'!$B$5:$J$44,5,FALSE)*VLOOKUP(SBYLD2!AY$4,'[1]INTERNAL PARAMETERS-1'!$B$5:$J$44,6,FALSE)*VLOOKUP(SBYLD2!AY$4,'[1]INTERNAL PARAMETERS-1'!$B$5:$J$44,3,FALSE) + SBYLD1!AY49*(1-VLOOKUP(SBYLD2!AY$4,'[1]INTERNAL PARAMETERS-1'!$B$5:$J$44,5,FALSE))*VLOOKUP(SBYLD2!AY$4,'[1]INTERNAL PARAMETERS-1'!$B$5:$J$44,8,FALSE)*VLOOKUP(SBYLD2!AY$4,'[1]INTERNAL PARAMETERS-1'!$B$5:$J$44,3,FALSE)</f>
        <v>0</v>
      </c>
      <c r="AZ49" s="44">
        <f>SBYLD1!AZ49*VLOOKUP(SBYLD2!AZ$4,'[1]INTERNAL PARAMETERS-1'!$B$5:$J$44,5,FALSE)*VLOOKUP(SBYLD2!AZ$4,'[1]INTERNAL PARAMETERS-1'!$B$5:$J$44,6,FALSE)*VLOOKUP(SBYLD2!AZ$4,'[1]INTERNAL PARAMETERS-1'!$B$5:$J$44,3,FALSE) + SBYLD1!AZ49*(1-VLOOKUP(SBYLD2!AZ$4,'[1]INTERNAL PARAMETERS-1'!$B$5:$J$44,5,FALSE))*VLOOKUP(SBYLD2!AZ$4,'[1]INTERNAL PARAMETERS-1'!$B$5:$J$44,8,FALSE)*VLOOKUP(SBYLD2!AZ$4,'[1]INTERNAL PARAMETERS-1'!$B$5:$J$44,3,FALSE)</f>
        <v>0</v>
      </c>
      <c r="BA49" s="44">
        <f>SBYLD1!BA49*VLOOKUP(SBYLD2!BA$4,'[1]INTERNAL PARAMETERS-1'!$B$5:$J$44,5,FALSE)*VLOOKUP(SBYLD2!BA$4,'[1]INTERNAL PARAMETERS-1'!$B$5:$J$44,6,FALSE)*VLOOKUP(SBYLD2!BA$4,'[1]INTERNAL PARAMETERS-1'!$B$5:$J$44,3,FALSE) + SBYLD1!BA49*(1-VLOOKUP(SBYLD2!BA$4,'[1]INTERNAL PARAMETERS-1'!$B$5:$J$44,5,FALSE))*VLOOKUP(SBYLD2!BA$4,'[1]INTERNAL PARAMETERS-1'!$B$5:$J$44,8,FALSE)*VLOOKUP(SBYLD2!BA$4,'[1]INTERNAL PARAMETERS-1'!$B$5:$J$44,3,FALSE)</f>
        <v>58.835578326673307</v>
      </c>
      <c r="BB49" s="44">
        <f>SBYLD1!BB49*VLOOKUP(SBYLD2!BB$4,'[1]INTERNAL PARAMETERS-1'!$B$5:$J$44,5,FALSE)*VLOOKUP(SBYLD2!BB$4,'[1]INTERNAL PARAMETERS-1'!$B$5:$J$44,6,FALSE)*VLOOKUP(SBYLD2!BB$4,'[1]INTERNAL PARAMETERS-1'!$B$5:$J$44,3,FALSE) + SBYLD1!BB49*(1-VLOOKUP(SBYLD2!BB$4,'[1]INTERNAL PARAMETERS-1'!$B$5:$J$44,5,FALSE))*VLOOKUP(SBYLD2!BB$4,'[1]INTERNAL PARAMETERS-1'!$B$5:$J$44,8,FALSE)*VLOOKUP(SBYLD2!BB$4,'[1]INTERNAL PARAMETERS-1'!$B$5:$J$44,3,FALSE)</f>
        <v>34.628906037779338</v>
      </c>
      <c r="BC49" s="44">
        <f>SBYLD1!BC49*VLOOKUP(SBYLD2!BC$4,'[1]INTERNAL PARAMETERS-1'!$B$5:$J$44,5,FALSE)*VLOOKUP(SBYLD2!BC$4,'[1]INTERNAL PARAMETERS-1'!$B$5:$J$44,6,FALSE)*VLOOKUP(SBYLD2!BC$4,'[1]INTERNAL PARAMETERS-1'!$B$5:$J$44,3,FALSE) + SBYLD1!BC49*(1-VLOOKUP(SBYLD2!BC$4,'[1]INTERNAL PARAMETERS-1'!$B$5:$J$44,5,FALSE))*VLOOKUP(SBYLD2!BC$4,'[1]INTERNAL PARAMETERS-1'!$B$5:$J$44,8,FALSE)*VLOOKUP(SBYLD2!BC$4,'[1]INTERNAL PARAMETERS-1'!$B$5:$J$44,3,FALSE)</f>
        <v>79.660913149848682</v>
      </c>
      <c r="BD49" s="44">
        <f>SBYLD1!BD49*VLOOKUP(SBYLD2!BD$4,'[1]INTERNAL PARAMETERS-1'!$B$5:$J$44,5,FALSE)*VLOOKUP(SBYLD2!BD$4,'[1]INTERNAL PARAMETERS-1'!$B$5:$J$44,6,FALSE)*VLOOKUP(SBYLD2!BD$4,'[1]INTERNAL PARAMETERS-1'!$B$5:$J$44,3,FALSE) + SBYLD1!BD49*(1-VLOOKUP(SBYLD2!BD$4,'[1]INTERNAL PARAMETERS-1'!$B$5:$J$44,5,FALSE))*VLOOKUP(SBYLD2!BD$4,'[1]INTERNAL PARAMETERS-1'!$B$5:$J$44,8,FALSE)*VLOOKUP(SBYLD2!BD$4,'[1]INTERNAL PARAMETERS-1'!$B$5:$J$44,3,FALSE)</f>
        <v>27.220792708184767</v>
      </c>
      <c r="BE49" s="44">
        <f>SBYLD1!BE49*VLOOKUP(SBYLD2!BE$4,'[1]INTERNAL PARAMETERS-1'!$B$5:$J$44,5,FALSE)*VLOOKUP(SBYLD2!BE$4,'[1]INTERNAL PARAMETERS-1'!$B$5:$J$44,6,FALSE)*VLOOKUP(SBYLD2!BE$4,'[1]INTERNAL PARAMETERS-1'!$B$5:$J$44,3,FALSE) + SBYLD1!BE49*(1-VLOOKUP(SBYLD2!BE$4,'[1]INTERNAL PARAMETERS-1'!$B$5:$J$44,5,FALSE))*VLOOKUP(SBYLD2!BE$4,'[1]INTERNAL PARAMETERS-1'!$B$5:$J$44,8,FALSE)*VLOOKUP(SBYLD2!BE$4,'[1]INTERNAL PARAMETERS-1'!$B$5:$J$44,3,FALSE)</f>
        <v>54.568634763866243</v>
      </c>
      <c r="BF49" s="44">
        <f>SBYLD1!BF49*VLOOKUP(SBYLD2!BF$4,'[1]INTERNAL PARAMETERS-1'!$B$5:$J$44,5,FALSE)*VLOOKUP(SBYLD2!BF$4,'[1]INTERNAL PARAMETERS-1'!$B$5:$J$44,6,FALSE)*VLOOKUP(SBYLD2!BF$4,'[1]INTERNAL PARAMETERS-1'!$B$5:$J$44,3,FALSE) + SBYLD1!BF49*(1-VLOOKUP(SBYLD2!BF$4,'[1]INTERNAL PARAMETERS-1'!$B$5:$J$44,5,FALSE))*VLOOKUP(SBYLD2!BF$4,'[1]INTERNAL PARAMETERS-1'!$B$5:$J$44,8,FALSE)*VLOOKUP(SBYLD2!BF$4,'[1]INTERNAL PARAMETERS-1'!$B$5:$J$44,3,FALSE)</f>
        <v>0</v>
      </c>
      <c r="BG49" s="44">
        <f>SBYLD1!BG49*VLOOKUP(SBYLD2!BG$4,'[1]INTERNAL PARAMETERS-1'!$B$5:$J$44,5,FALSE)*VLOOKUP(SBYLD2!BG$4,'[1]INTERNAL PARAMETERS-1'!$B$5:$J$44,6,FALSE)*VLOOKUP(SBYLD2!BG$4,'[1]INTERNAL PARAMETERS-1'!$B$5:$J$44,3,FALSE) + SBYLD1!BG49*(1-VLOOKUP(SBYLD2!BG$4,'[1]INTERNAL PARAMETERS-1'!$B$5:$J$44,5,FALSE))*VLOOKUP(SBYLD2!BG$4,'[1]INTERNAL PARAMETERS-1'!$B$5:$J$44,8,FALSE)*VLOOKUP(SBYLD2!BG$4,'[1]INTERNAL PARAMETERS-1'!$B$5:$J$44,3,FALSE)</f>
        <v>21.622489593379658</v>
      </c>
      <c r="BH49" s="44">
        <f>SBYLD1!BH49*VLOOKUP(SBYLD2!BH$4,'[1]INTERNAL PARAMETERS-1'!$B$5:$J$44,5,FALSE)*VLOOKUP(SBYLD2!BH$4,'[1]INTERNAL PARAMETERS-1'!$B$5:$J$44,6,FALSE)*VLOOKUP(SBYLD2!BH$4,'[1]INTERNAL PARAMETERS-1'!$B$5:$J$44,3,FALSE) + SBYLD1!BH49*(1-VLOOKUP(SBYLD2!BH$4,'[1]INTERNAL PARAMETERS-1'!$B$5:$J$44,5,FALSE))*VLOOKUP(SBYLD2!BH$4,'[1]INTERNAL PARAMETERS-1'!$B$5:$J$44,8,FALSE)*VLOOKUP(SBYLD2!BH$4,'[1]INTERNAL PARAMETERS-1'!$B$5:$J$44,3,FALSE)</f>
        <v>0.10714822183515878</v>
      </c>
      <c r="BI49" s="44">
        <f>SBYLD1!BI49*VLOOKUP(SBYLD2!BI$4,'[1]INTERNAL PARAMETERS-1'!$B$5:$J$44,5,FALSE)*VLOOKUP(SBYLD2!BI$4,'[1]INTERNAL PARAMETERS-1'!$B$5:$J$44,6,FALSE)*VLOOKUP(SBYLD2!BI$4,'[1]INTERNAL PARAMETERS-1'!$B$5:$J$44,3,FALSE) + SBYLD1!BI49*(1-VLOOKUP(SBYLD2!BI$4,'[1]INTERNAL PARAMETERS-1'!$B$5:$J$44,5,FALSE))*VLOOKUP(SBYLD2!BI$4,'[1]INTERNAL PARAMETERS-1'!$B$5:$J$44,8,FALSE)*VLOOKUP(SBYLD2!BI$4,'[1]INTERNAL PARAMETERS-1'!$B$5:$J$44,3,FALSE)</f>
        <v>0</v>
      </c>
      <c r="BJ49" s="44">
        <f>SBYLD1!BJ49*VLOOKUP(SBYLD2!BJ$4,'[1]INTERNAL PARAMETERS-1'!$B$5:$J$44,5,FALSE)*VLOOKUP(SBYLD2!BJ$4,'[1]INTERNAL PARAMETERS-1'!$B$5:$J$44,6,FALSE)*VLOOKUP(SBYLD2!BJ$4,'[1]INTERNAL PARAMETERS-1'!$B$5:$J$44,3,FALSE) + SBYLD1!BJ49*(1-VLOOKUP(SBYLD2!BJ$4,'[1]INTERNAL PARAMETERS-1'!$B$5:$J$44,5,FALSE))*VLOOKUP(SBYLD2!BJ$4,'[1]INTERNAL PARAMETERS-1'!$B$5:$J$44,8,FALSE)*VLOOKUP(SBYLD2!BJ$4,'[1]INTERNAL PARAMETERS-1'!$B$5:$J$44,3,FALSE)</f>
        <v>12.025384933347103</v>
      </c>
      <c r="BK49" s="44">
        <f>SBYLD1!BK49*VLOOKUP(SBYLD2!BK$4,'[1]INTERNAL PARAMETERS-1'!$B$5:$J$44,5,FALSE)*VLOOKUP(SBYLD2!BK$4,'[1]INTERNAL PARAMETERS-1'!$B$5:$J$44,6,FALSE)*VLOOKUP(SBYLD2!BK$4,'[1]INTERNAL PARAMETERS-1'!$B$5:$J$44,3,FALSE) + SBYLD1!BK49*(1-VLOOKUP(SBYLD2!BK$4,'[1]INTERNAL PARAMETERS-1'!$B$5:$J$44,5,FALSE))*VLOOKUP(SBYLD2!BK$4,'[1]INTERNAL PARAMETERS-1'!$B$5:$J$44,8,FALSE)*VLOOKUP(SBYLD2!BK$4,'[1]INTERNAL PARAMETERS-1'!$B$5:$J$44,3,FALSE)</f>
        <v>14.870963404089844</v>
      </c>
      <c r="BL49" s="44">
        <f>SBYLD1!BL49*VLOOKUP(SBYLD2!BL$4,'[1]INTERNAL PARAMETERS-1'!$B$5:$J$44,5,FALSE)*VLOOKUP(SBYLD2!BL$4,'[1]INTERNAL PARAMETERS-1'!$B$5:$J$44,6,FALSE)*VLOOKUP(SBYLD2!BL$4,'[1]INTERNAL PARAMETERS-1'!$B$5:$J$44,3,FALSE) + SBYLD1!BL49*(1-VLOOKUP(SBYLD2!BL$4,'[1]INTERNAL PARAMETERS-1'!$B$5:$J$44,5,FALSE))*VLOOKUP(SBYLD2!BL$4,'[1]INTERNAL PARAMETERS-1'!$B$5:$J$44,8,FALSE)*VLOOKUP(SBYLD2!BL$4,'[1]INTERNAL PARAMETERS-1'!$B$5:$J$44,3,FALSE)</f>
        <v>40.116430500633989</v>
      </c>
      <c r="BM49" s="44">
        <f>SBYLD1!BM49*VLOOKUP(SBYLD2!BM$4,'[1]INTERNAL PARAMETERS-1'!$B$5:$J$44,5,FALSE)*VLOOKUP(SBYLD2!BM$4,'[1]INTERNAL PARAMETERS-1'!$B$5:$J$44,6,FALSE)*VLOOKUP(SBYLD2!BM$4,'[1]INTERNAL PARAMETERS-1'!$B$5:$J$44,3,FALSE) + SBYLD1!BM49*(1-VLOOKUP(SBYLD2!BM$4,'[1]INTERNAL PARAMETERS-1'!$B$5:$J$44,5,FALSE))*VLOOKUP(SBYLD2!BM$4,'[1]INTERNAL PARAMETERS-1'!$B$5:$J$44,8,FALSE)*VLOOKUP(SBYLD2!BM$4,'[1]INTERNAL PARAMETERS-1'!$B$5:$J$44,3,FALSE)</f>
        <v>13.095023924995836</v>
      </c>
      <c r="BN49" s="44">
        <f>SBYLD1!BN49*VLOOKUP(SBYLD2!BN$4,'[1]INTERNAL PARAMETERS-1'!$B$5:$J$44,5,FALSE)*VLOOKUP(SBYLD2!BN$4,'[1]INTERNAL PARAMETERS-1'!$B$5:$J$44,6,FALSE)*VLOOKUP(SBYLD2!BN$4,'[1]INTERNAL PARAMETERS-1'!$B$5:$J$44,3,FALSE) + SBYLD1!BN49*(1-VLOOKUP(SBYLD2!BN$4,'[1]INTERNAL PARAMETERS-1'!$B$5:$J$44,5,FALSE))*VLOOKUP(SBYLD2!BN$4,'[1]INTERNAL PARAMETERS-1'!$B$5:$J$44,8,FALSE)*VLOOKUP(SBYLD2!BN$4,'[1]INTERNAL PARAMETERS-1'!$B$5:$J$44,3,FALSE)</f>
        <v>13.659179136723539</v>
      </c>
      <c r="BO49" s="44">
        <f>SBYLD1!BO49*VLOOKUP(SBYLD2!BO$4,'[1]INTERNAL PARAMETERS-1'!$B$5:$J$44,5,FALSE)*VLOOKUP(SBYLD2!BO$4,'[1]INTERNAL PARAMETERS-1'!$B$5:$J$44,6,FALSE)*VLOOKUP(SBYLD2!BO$4,'[1]INTERNAL PARAMETERS-1'!$B$5:$J$44,3,FALSE) + SBYLD1!BO49*(1-VLOOKUP(SBYLD2!BO$4,'[1]INTERNAL PARAMETERS-1'!$B$5:$J$44,5,FALSE))*VLOOKUP(SBYLD2!BO$4,'[1]INTERNAL PARAMETERS-1'!$B$5:$J$44,8,FALSE)*VLOOKUP(SBYLD2!BO$4,'[1]INTERNAL PARAMETERS-1'!$B$5:$J$44,3,FALSE)</f>
        <v>10.324732743937407</v>
      </c>
      <c r="BP49" s="44">
        <f>SBYLD1!BP49*VLOOKUP(SBYLD2!BP$4,'[1]INTERNAL PARAMETERS-1'!$B$5:$J$44,5,FALSE)*VLOOKUP(SBYLD2!BP$4,'[1]INTERNAL PARAMETERS-1'!$B$5:$J$44,6,FALSE)*VLOOKUP(SBYLD2!BP$4,'[1]INTERNAL PARAMETERS-1'!$B$5:$J$44,3,FALSE) + SBYLD1!BP49*(1-VLOOKUP(SBYLD2!BP$4,'[1]INTERNAL PARAMETERS-1'!$B$5:$J$44,5,FALSE))*VLOOKUP(SBYLD2!BP$4,'[1]INTERNAL PARAMETERS-1'!$B$5:$J$44,8,FALSE)*VLOOKUP(SBYLD2!BP$4,'[1]INTERNAL PARAMETERS-1'!$B$5:$J$44,3,FALSE)</f>
        <v>0.83882775449155222</v>
      </c>
      <c r="BQ49" s="44">
        <f>SBYLD1!BQ49*VLOOKUP(SBYLD2!BQ$4,'[1]INTERNAL PARAMETERS-1'!$B$5:$J$44,5,FALSE)*VLOOKUP(SBYLD2!BQ$4,'[1]INTERNAL PARAMETERS-1'!$B$5:$J$44,6,FALSE)*VLOOKUP(SBYLD2!BQ$4,'[1]INTERNAL PARAMETERS-1'!$B$5:$J$44,3,FALSE) + SBYLD1!BQ49*(1-VLOOKUP(SBYLD2!BQ$4,'[1]INTERNAL PARAMETERS-1'!$B$5:$J$44,5,FALSE))*VLOOKUP(SBYLD2!BQ$4,'[1]INTERNAL PARAMETERS-1'!$B$5:$J$44,8,FALSE)*VLOOKUP(SBYLD2!BQ$4,'[1]INTERNAL PARAMETERS-1'!$B$5:$J$44,3,FALSE)</f>
        <v>46.048840773357149</v>
      </c>
      <c r="BR49" s="44">
        <f>SBYLD1!BR49*VLOOKUP(SBYLD2!BR$4,'[1]INTERNAL PARAMETERS-1'!$B$5:$J$44,5,FALSE)*VLOOKUP(SBYLD2!BR$4,'[1]INTERNAL PARAMETERS-1'!$B$5:$J$44,6,FALSE)*VLOOKUP(SBYLD2!BR$4,'[1]INTERNAL PARAMETERS-1'!$B$5:$J$44,3,FALSE) + SBYLD1!BR49*(1-VLOOKUP(SBYLD2!BR$4,'[1]INTERNAL PARAMETERS-1'!$B$5:$J$44,5,FALSE))*VLOOKUP(SBYLD2!BR$4,'[1]INTERNAL PARAMETERS-1'!$B$5:$J$44,8,FALSE)*VLOOKUP(SBYLD2!BR$4,'[1]INTERNAL PARAMETERS-1'!$B$5:$J$44,3,FALSE)</f>
        <v>1.6636903648251167</v>
      </c>
      <c r="BS49" s="44">
        <f>SBYLD1!BS49*VLOOKUP(SBYLD2!BS$4,'[1]INTERNAL PARAMETERS-1'!$B$5:$J$44,5,FALSE)*VLOOKUP(SBYLD2!BS$4,'[1]INTERNAL PARAMETERS-1'!$B$5:$J$44,6,FALSE)*VLOOKUP(SBYLD2!BS$4,'[1]INTERNAL PARAMETERS-1'!$B$5:$J$44,3,FALSE) + SBYLD1!BS49*(1-VLOOKUP(SBYLD2!BS$4,'[1]INTERNAL PARAMETERS-1'!$B$5:$J$44,5,FALSE))*VLOOKUP(SBYLD2!BS$4,'[1]INTERNAL PARAMETERS-1'!$B$5:$J$44,8,FALSE)*VLOOKUP(SBYLD2!BS$4,'[1]INTERNAL PARAMETERS-1'!$B$5:$J$44,3,FALSE)</f>
        <v>8.9674755576215417E-2</v>
      </c>
      <c r="BT49" s="44">
        <f>SBYLD1!BT49*VLOOKUP(SBYLD2!BT$4,'[1]INTERNAL PARAMETERS-1'!$B$5:$J$44,5,FALSE)*VLOOKUP(SBYLD2!BT$4,'[1]INTERNAL PARAMETERS-1'!$B$5:$J$44,6,FALSE)*VLOOKUP(SBYLD2!BT$4,'[1]INTERNAL PARAMETERS-1'!$B$5:$J$44,3,FALSE) + SBYLD1!BT49*(1-VLOOKUP(SBYLD2!BT$4,'[1]INTERNAL PARAMETERS-1'!$B$5:$J$44,5,FALSE))*VLOOKUP(SBYLD2!BT$4,'[1]INTERNAL PARAMETERS-1'!$B$5:$J$44,8,FALSE)*VLOOKUP(SBYLD2!BT$4,'[1]INTERNAL PARAMETERS-1'!$B$5:$J$44,3,FALSE)</f>
        <v>0</v>
      </c>
      <c r="BU49" s="44">
        <f>SBYLD1!BU49*VLOOKUP(SBYLD2!BU$4,'[1]INTERNAL PARAMETERS-1'!$B$5:$J$44,5,FALSE)*VLOOKUP(SBYLD2!BU$4,'[1]INTERNAL PARAMETERS-1'!$B$5:$J$44,6,FALSE)*VLOOKUP(SBYLD2!BU$4,'[1]INTERNAL PARAMETERS-1'!$B$5:$J$44,3,FALSE) + SBYLD1!BU49*(1-VLOOKUP(SBYLD2!BU$4,'[1]INTERNAL PARAMETERS-1'!$B$5:$J$44,5,FALSE))*VLOOKUP(SBYLD2!BU$4,'[1]INTERNAL PARAMETERS-1'!$B$5:$J$44,8,FALSE)*VLOOKUP(SBYLD2!BU$4,'[1]INTERNAL PARAMETERS-1'!$B$5:$J$44,3,FALSE)</f>
        <v>0</v>
      </c>
      <c r="BV49" s="44">
        <f>SBYLD1!BV49*VLOOKUP(SBYLD2!BV$4,'[1]INTERNAL PARAMETERS-1'!$B$5:$J$44,5,FALSE)*VLOOKUP(SBYLD2!BV$4,'[1]INTERNAL PARAMETERS-1'!$B$5:$J$44,6,FALSE)*VLOOKUP(SBYLD2!BV$4,'[1]INTERNAL PARAMETERS-1'!$B$5:$J$44,3,FALSE) + SBYLD1!BV49*(1-VLOOKUP(SBYLD2!BV$4,'[1]INTERNAL PARAMETERS-1'!$B$5:$J$44,5,FALSE))*VLOOKUP(SBYLD2!BV$4,'[1]INTERNAL PARAMETERS-1'!$B$5:$J$44,8,FALSE)*VLOOKUP(SBYLD2!BV$4,'[1]INTERNAL PARAMETERS-1'!$B$5:$J$44,3,FALSE)</f>
        <v>0</v>
      </c>
      <c r="BW49" s="44">
        <f>SBYLD1!BW49*VLOOKUP(SBYLD2!BW$4,'[1]INTERNAL PARAMETERS-1'!$B$5:$J$44,5,FALSE)*VLOOKUP(SBYLD2!BW$4,'[1]INTERNAL PARAMETERS-1'!$B$5:$J$44,6,FALSE)*VLOOKUP(SBYLD2!BW$4,'[1]INTERNAL PARAMETERS-1'!$B$5:$J$44,3,FALSE) + SBYLD1!BW49*(1-VLOOKUP(SBYLD2!BW$4,'[1]INTERNAL PARAMETERS-1'!$B$5:$J$44,5,FALSE))*VLOOKUP(SBYLD2!BW$4,'[1]INTERNAL PARAMETERS-1'!$B$5:$J$44,8,FALSE)*VLOOKUP(SBYLD2!BW$4,'[1]INTERNAL PARAMETERS-1'!$B$5:$J$44,3,FALSE)</f>
        <v>0</v>
      </c>
      <c r="BX49" s="44">
        <f>SBYLD1!BX49*VLOOKUP(SBYLD2!BX$4,'[1]INTERNAL PARAMETERS-1'!$B$5:$J$44,5,FALSE)*VLOOKUP(SBYLD2!BX$4,'[1]INTERNAL PARAMETERS-1'!$B$5:$J$44,6,FALSE)*VLOOKUP(SBYLD2!BX$4,'[1]INTERNAL PARAMETERS-1'!$B$5:$J$44,3,FALSE) + SBYLD1!BX49*(1-VLOOKUP(SBYLD2!BX$4,'[1]INTERNAL PARAMETERS-1'!$B$5:$J$44,5,FALSE))*VLOOKUP(SBYLD2!BX$4,'[1]INTERNAL PARAMETERS-1'!$B$5:$J$44,8,FALSE)*VLOOKUP(SBYLD2!BX$4,'[1]INTERNAL PARAMETERS-1'!$B$5:$J$44,3,FALSE)</f>
        <v>0</v>
      </c>
      <c r="BY49" s="44">
        <f>SBYLD1!BY49*VLOOKUP(SBYLD2!BY$4,'[1]INTERNAL PARAMETERS-1'!$B$5:$J$44,5,FALSE)*VLOOKUP(SBYLD2!BY$4,'[1]INTERNAL PARAMETERS-1'!$B$5:$J$44,6,FALSE)*VLOOKUP(SBYLD2!BY$4,'[1]INTERNAL PARAMETERS-1'!$B$5:$J$44,3,FALSE) + SBYLD1!BY49*(1-VLOOKUP(SBYLD2!BY$4,'[1]INTERNAL PARAMETERS-1'!$B$5:$J$44,5,FALSE))*VLOOKUP(SBYLD2!BY$4,'[1]INTERNAL PARAMETERS-1'!$B$5:$J$44,8,FALSE)*VLOOKUP(SBYLD2!BY$4,'[1]INTERNAL PARAMETERS-1'!$B$5:$J$44,3,FALSE)</f>
        <v>0</v>
      </c>
      <c r="BZ49" s="44">
        <f>SBYLD1!BZ49*VLOOKUP(SBYLD2!BZ$4,'[1]INTERNAL PARAMETERS-1'!$B$5:$J$44,5,FALSE)*VLOOKUP(SBYLD2!BZ$4,'[1]INTERNAL PARAMETERS-1'!$B$5:$J$44,6,FALSE)*VLOOKUP(SBYLD2!BZ$4,'[1]INTERNAL PARAMETERS-1'!$B$5:$J$44,3,FALSE) + SBYLD1!BZ49*(1-VLOOKUP(SBYLD2!BZ$4,'[1]INTERNAL PARAMETERS-1'!$B$5:$J$44,5,FALSE))*VLOOKUP(SBYLD2!BZ$4,'[1]INTERNAL PARAMETERS-1'!$B$5:$J$44,8,FALSE)*VLOOKUP(SBYLD2!BZ$4,'[1]INTERNAL PARAMETERS-1'!$B$5:$J$44,3,FALSE)</f>
        <v>0.12346112189081745</v>
      </c>
      <c r="CA49" s="44">
        <f>SBYLD1!CA49*VLOOKUP(SBYLD2!CA$4,'[1]INTERNAL PARAMETERS-1'!$B$5:$J$44,5,FALSE)*VLOOKUP(SBYLD2!CA$4,'[1]INTERNAL PARAMETERS-1'!$B$5:$J$44,6,FALSE)*VLOOKUP(SBYLD2!CA$4,'[1]INTERNAL PARAMETERS-1'!$B$5:$J$44,3,FALSE) + SBYLD1!CA49*(1-VLOOKUP(SBYLD2!CA$4,'[1]INTERNAL PARAMETERS-1'!$B$5:$J$44,5,FALSE))*VLOOKUP(SBYLD2!CA$4,'[1]INTERNAL PARAMETERS-1'!$B$5:$J$44,8,FALSE)*VLOOKUP(SBYLD2!CA$4,'[1]INTERNAL PARAMETERS-1'!$B$5:$J$44,3,FALSE)</f>
        <v>0</v>
      </c>
      <c r="CB49" s="44">
        <f>SBYLD1!CB49*VLOOKUP(SBYLD2!CB$4,'[1]INTERNAL PARAMETERS-1'!$B$5:$J$44,5,FALSE)*VLOOKUP(SBYLD2!CB$4,'[1]INTERNAL PARAMETERS-1'!$B$5:$J$44,6,FALSE)*VLOOKUP(SBYLD2!CB$4,'[1]INTERNAL PARAMETERS-1'!$B$5:$J$44,3,FALSE) + SBYLD1!CB49*(1-VLOOKUP(SBYLD2!CB$4,'[1]INTERNAL PARAMETERS-1'!$B$5:$J$44,5,FALSE))*VLOOKUP(SBYLD2!CB$4,'[1]INTERNAL PARAMETERS-1'!$B$5:$J$44,8,FALSE)*VLOOKUP(SBYLD2!CB$4,'[1]INTERNAL PARAMETERS-1'!$B$5:$J$44,3,FALSE)</f>
        <v>0</v>
      </c>
      <c r="CC49" s="44">
        <f>SBYLD1!CC49*VLOOKUP(SBYLD2!CC$4,'[1]INTERNAL PARAMETERS-1'!$B$5:$J$44,5,FALSE)*VLOOKUP(SBYLD2!CC$4,'[1]INTERNAL PARAMETERS-1'!$B$5:$J$44,6,FALSE)*VLOOKUP(SBYLD2!CC$4,'[1]INTERNAL PARAMETERS-1'!$B$5:$J$44,3,FALSE) + SBYLD1!CC49*(1-VLOOKUP(SBYLD2!CC$4,'[1]INTERNAL PARAMETERS-1'!$B$5:$J$44,5,FALSE))*VLOOKUP(SBYLD2!CC$4,'[1]INTERNAL PARAMETERS-1'!$B$5:$J$44,8,FALSE)*VLOOKUP(SBYLD2!CC$4,'[1]INTERNAL PARAMETERS-1'!$B$5:$J$44,3,FALSE)</f>
        <v>0.21164895879218268</v>
      </c>
      <c r="CD49" s="44">
        <f>SBYLD1!CD49*VLOOKUP(SBYLD2!CD$4,'[1]INTERNAL PARAMETERS-1'!$B$5:$J$44,5,FALSE)*VLOOKUP(SBYLD2!CD$4,'[1]INTERNAL PARAMETERS-1'!$B$5:$J$44,6,FALSE)*VLOOKUP(SBYLD2!CD$4,'[1]INTERNAL PARAMETERS-1'!$B$5:$J$44,3,FALSE) + SBYLD1!CD49*(1-VLOOKUP(SBYLD2!CD$4,'[1]INTERNAL PARAMETERS-1'!$B$5:$J$44,5,FALSE))*VLOOKUP(SBYLD2!CD$4,'[1]INTERNAL PARAMETERS-1'!$B$5:$J$44,8,FALSE)*VLOOKUP(SBYLD2!CD$4,'[1]INTERNAL PARAMETERS-1'!$B$5:$J$44,3,FALSE)</f>
        <v>0.64376473518113764</v>
      </c>
      <c r="CE49" s="44">
        <f>SBYLD1!CE49*VLOOKUP(SBYLD2!CE$4,'[1]INTERNAL PARAMETERS-1'!$B$5:$J$44,5,FALSE)*VLOOKUP(SBYLD2!CE$4,'[1]INTERNAL PARAMETERS-1'!$B$5:$J$44,6,FALSE)*VLOOKUP(SBYLD2!CE$4,'[1]INTERNAL PARAMETERS-1'!$B$5:$J$44,3,FALSE) + SBYLD1!CE49*(1-VLOOKUP(SBYLD2!CE$4,'[1]INTERNAL PARAMETERS-1'!$B$5:$J$44,5,FALSE))*VLOOKUP(SBYLD2!CE$4,'[1]INTERNAL PARAMETERS-1'!$B$5:$J$44,8,FALSE)*VLOOKUP(SBYLD2!CE$4,'[1]INTERNAL PARAMETERS-1'!$B$5:$J$44,3,FALSE)</f>
        <v>1.1585298167127254</v>
      </c>
      <c r="CF49" s="44">
        <f>SBYLD1!CF49*VLOOKUP(SBYLD2!CF$4,'[1]INTERNAL PARAMETERS-1'!$B$5:$J$44,5,FALSE)*VLOOKUP(SBYLD2!CF$4,'[1]INTERNAL PARAMETERS-1'!$B$5:$J$44,6,FALSE)*VLOOKUP(SBYLD2!CF$4,'[1]INTERNAL PARAMETERS-1'!$B$5:$J$44,3,FALSE) + SBYLD1!CF49*(1-VLOOKUP(SBYLD2!CF$4,'[1]INTERNAL PARAMETERS-1'!$B$5:$J$44,5,FALSE))*VLOOKUP(SBYLD2!CF$4,'[1]INTERNAL PARAMETERS-1'!$B$5:$J$44,8,FALSE)*VLOOKUP(SBYLD2!CF$4,'[1]INTERNAL PARAMETERS-1'!$B$5:$J$44,3,FALSE)</f>
        <v>0.5869943238629346</v>
      </c>
      <c r="CG49" s="44">
        <f>SBYLD1!CG49*VLOOKUP(SBYLD2!CG$4,'[1]INTERNAL PARAMETERS-1'!$B$5:$J$44,5,FALSE)*VLOOKUP(SBYLD2!CG$4,'[1]INTERNAL PARAMETERS-1'!$B$5:$J$44,6,FALSE)*VLOOKUP(SBYLD2!CG$4,'[1]INTERNAL PARAMETERS-1'!$B$5:$J$44,3,FALSE) + SBYLD1!CG49*(1-VLOOKUP(SBYLD2!CG$4,'[1]INTERNAL PARAMETERS-1'!$B$5:$J$44,5,FALSE))*VLOOKUP(SBYLD2!CG$4,'[1]INTERNAL PARAMETERS-1'!$B$5:$J$44,8,FALSE)*VLOOKUP(SBYLD2!CG$4,'[1]INTERNAL PARAMETERS-1'!$B$5:$J$44,3,FALSE)</f>
        <v>0</v>
      </c>
      <c r="CH49" s="43">
        <f>SBYLD1!CH49*VLOOKUP(SBYLD2!CH$4,'[1]INTERNAL PARAMETERS-1'!$B$5:$J$44,5,FALSE)*VLOOKUP(SBYLD2!CH$4,'[1]INTERNAL PARAMETERS-1'!$B$5:$J$44,6,FALSE)*VLOOKUP(SBYLD2!CH$4,'[1]INTERNAL PARAMETERS-1'!$B$5:$J$44,3,FALSE) + SBYLD1!CH49*(1-VLOOKUP(SBYLD2!CH$4,'[1]INTERNAL PARAMETERS-1'!$B$5:$J$44,5,FALSE))*VLOOKUP(SBYLD2!CH$4,'[1]INTERNAL PARAMETERS-1'!$B$5:$J$44,8,FALSE)*VLOOKUP(SBYLD2!CH$4,'[1]INTERNAL PARAMETERS-1'!$B$5:$J$44,3,FALSE)</f>
        <v>0</v>
      </c>
      <c r="CJ49" s="45">
        <f t="shared" si="0"/>
        <v>25568.54854602593</v>
      </c>
      <c r="CK49" s="43">
        <f t="shared" si="1"/>
        <v>587.43539054291398</v>
      </c>
    </row>
    <row r="50" spans="2:89">
      <c r="B50" s="58" t="s">
        <v>4</v>
      </c>
      <c r="C50" s="57" t="s">
        <v>59</v>
      </c>
      <c r="D50" s="57" t="s">
        <v>49</v>
      </c>
      <c r="E50" s="128">
        <f>SB!S50</f>
        <v>56261.349470958507</v>
      </c>
      <c r="F50" s="59">
        <f>'[1]INTERNAL PARAMETERS-1'!M14</f>
        <v>39.424999999999997</v>
      </c>
      <c r="G50" s="45">
        <f>SBYLD1!G50*VLOOKUP(SBYLD2!G$4,'[1]INTERNAL PARAMETERS-1'!$B$5:$J$44,5,FALSE)*VLOOKUP(SBYLD2!G$4,'[1]INTERNAL PARAMETERS-1'!$B$5:$J$44,7,FALSE)*SBYLD2!$F50 + SBYLD1!G50*(1-VLOOKUP(SBYLD2!G$4,'[1]INTERNAL PARAMETERS-1'!$B$5:$J$44,5,FALSE))*VLOOKUP(SBYLD2!G$4,'[1]INTERNAL PARAMETERS-1'!$B$5:$J$44,9,FALSE)*SBYLD2!$F50</f>
        <v>11801.150364398371</v>
      </c>
      <c r="H50" s="44">
        <f>SBYLD1!H50*VLOOKUP(SBYLD2!H$4,'[1]INTERNAL PARAMETERS-1'!$B$5:$J$44,5,FALSE)*VLOOKUP(SBYLD2!H$4,'[1]INTERNAL PARAMETERS-1'!$B$5:$J$44,7,FALSE)*SBYLD2!$F50 + SBYLD1!H50*(1-VLOOKUP(SBYLD2!H$4,'[1]INTERNAL PARAMETERS-1'!$B$5:$J$44,5,FALSE))*VLOOKUP(SBYLD2!H$4,'[1]INTERNAL PARAMETERS-1'!$B$5:$J$44,9,FALSE)*SBYLD2!$F50</f>
        <v>4032.8461346555505</v>
      </c>
      <c r="I50" s="44">
        <f>SBYLD1!I50*VLOOKUP(SBYLD2!I$4,'[1]INTERNAL PARAMETERS-1'!$B$5:$J$44,5,FALSE)*VLOOKUP(SBYLD2!I$4,'[1]INTERNAL PARAMETERS-1'!$B$5:$J$44,7,FALSE)*SBYLD2!$F50 + SBYLD1!I50*(1-VLOOKUP(SBYLD2!I$4,'[1]INTERNAL PARAMETERS-1'!$B$5:$J$44,5,FALSE))*VLOOKUP(SBYLD2!I$4,'[1]INTERNAL PARAMETERS-1'!$B$5:$J$44,9,FALSE)*SBYLD2!$F50</f>
        <v>4728.135150558468</v>
      </c>
      <c r="J50" s="44">
        <f>SBYLD1!J50*VLOOKUP(SBYLD2!J$4,'[1]INTERNAL PARAMETERS-1'!$B$5:$J$44,5,FALSE)*VLOOKUP(SBYLD2!J$4,'[1]INTERNAL PARAMETERS-1'!$B$5:$J$44,7,FALSE)*SBYLD2!$F50 + SBYLD1!J50*(1-VLOOKUP(SBYLD2!J$4,'[1]INTERNAL PARAMETERS-1'!$B$5:$J$44,5,FALSE))*VLOOKUP(SBYLD2!J$4,'[1]INTERNAL PARAMETERS-1'!$B$5:$J$44,9,FALSE)*SBYLD2!$F50</f>
        <v>0</v>
      </c>
      <c r="K50" s="44">
        <f>SBYLD1!K50*VLOOKUP(SBYLD2!K$4,'[1]INTERNAL PARAMETERS-1'!$B$5:$J$44,5,FALSE)*VLOOKUP(SBYLD2!K$4,'[1]INTERNAL PARAMETERS-1'!$B$5:$J$44,7,FALSE)*SBYLD2!$F50 + SBYLD1!K50*(1-VLOOKUP(SBYLD2!K$4,'[1]INTERNAL PARAMETERS-1'!$B$5:$J$44,5,FALSE))*VLOOKUP(SBYLD2!K$4,'[1]INTERNAL PARAMETERS-1'!$B$5:$J$44,9,FALSE)*SBYLD2!$F50</f>
        <v>36.053057586815328</v>
      </c>
      <c r="L50" s="44">
        <f>SBYLD1!L50*VLOOKUP(SBYLD2!L$4,'[1]INTERNAL PARAMETERS-1'!$B$5:$J$44,5,FALSE)*VLOOKUP(SBYLD2!L$4,'[1]INTERNAL PARAMETERS-1'!$B$5:$J$44,7,FALSE)*SBYLD2!$F50 + SBYLD1!L50*(1-VLOOKUP(SBYLD2!L$4,'[1]INTERNAL PARAMETERS-1'!$B$5:$J$44,5,FALSE))*VLOOKUP(SBYLD2!L$4,'[1]INTERNAL PARAMETERS-1'!$B$5:$J$44,9,FALSE)*SBYLD2!$F50</f>
        <v>0</v>
      </c>
      <c r="M50" s="44">
        <f>SBYLD1!M50*VLOOKUP(SBYLD2!M$4,'[1]INTERNAL PARAMETERS-1'!$B$5:$J$44,5,FALSE)*VLOOKUP(SBYLD2!M$4,'[1]INTERNAL PARAMETERS-1'!$B$5:$J$44,7,FALSE)*SBYLD2!$F50 + SBYLD1!M50*(1-VLOOKUP(SBYLD2!M$4,'[1]INTERNAL PARAMETERS-1'!$B$5:$J$44,5,FALSE))*VLOOKUP(SBYLD2!M$4,'[1]INTERNAL PARAMETERS-1'!$B$5:$J$44,9,FALSE)*SBYLD2!$F50</f>
        <v>254.10822266914624</v>
      </c>
      <c r="N50" s="44">
        <f>SBYLD1!N50*VLOOKUP(SBYLD2!N$4,'[1]INTERNAL PARAMETERS-1'!$B$5:$J$44,5,FALSE)*VLOOKUP(SBYLD2!N$4,'[1]INTERNAL PARAMETERS-1'!$B$5:$J$44,7,FALSE)*SBYLD2!$F50 + SBYLD1!N50*(1-VLOOKUP(SBYLD2!N$4,'[1]INTERNAL PARAMETERS-1'!$B$5:$J$44,5,FALSE))*VLOOKUP(SBYLD2!N$4,'[1]INTERNAL PARAMETERS-1'!$B$5:$J$44,9,FALSE)*SBYLD2!$F50</f>
        <v>18.032295863035188</v>
      </c>
      <c r="O50" s="44">
        <f>SBYLD1!O50*VLOOKUP(SBYLD2!O$4,'[1]INTERNAL PARAMETERS-1'!$B$5:$J$44,5,FALSE)*VLOOKUP(SBYLD2!O$4,'[1]INTERNAL PARAMETERS-1'!$B$5:$J$44,7,FALSE)*SBYLD2!$F50 + SBYLD1!O50*(1-VLOOKUP(SBYLD2!O$4,'[1]INTERNAL PARAMETERS-1'!$B$5:$J$44,5,FALSE))*VLOOKUP(SBYLD2!O$4,'[1]INTERNAL PARAMETERS-1'!$B$5:$J$44,9,FALSE)*SBYLD2!$F50</f>
        <v>0</v>
      </c>
      <c r="P50" s="44">
        <f>SBYLD1!P50*VLOOKUP(SBYLD2!P$4,'[1]INTERNAL PARAMETERS-1'!$B$5:$J$44,5,FALSE)*VLOOKUP(SBYLD2!P$4,'[1]INTERNAL PARAMETERS-1'!$B$5:$J$44,7,FALSE)*SBYLD2!$F50 + SBYLD1!P50*(1-VLOOKUP(SBYLD2!P$4,'[1]INTERNAL PARAMETERS-1'!$B$5:$J$44,5,FALSE))*VLOOKUP(SBYLD2!P$4,'[1]INTERNAL PARAMETERS-1'!$B$5:$J$44,9,FALSE)*SBYLD2!$F50</f>
        <v>0</v>
      </c>
      <c r="Q50" s="44">
        <f>SBYLD1!Q50*VLOOKUP(SBYLD2!Q$4,'[1]INTERNAL PARAMETERS-1'!$B$5:$J$44,5,FALSE)*VLOOKUP(SBYLD2!Q$4,'[1]INTERNAL PARAMETERS-1'!$B$5:$J$44,7,FALSE)*SBYLD2!$F50 + SBYLD1!Q50*(1-VLOOKUP(SBYLD2!Q$4,'[1]INTERNAL PARAMETERS-1'!$B$5:$J$44,5,FALSE))*VLOOKUP(SBYLD2!Q$4,'[1]INTERNAL PARAMETERS-1'!$B$5:$J$44,9,FALSE)*SBYLD2!$F50</f>
        <v>0</v>
      </c>
      <c r="R50" s="44">
        <f>SBYLD1!R50*VLOOKUP(SBYLD2!R$4,'[1]INTERNAL PARAMETERS-1'!$B$5:$J$44,5,FALSE)*VLOOKUP(SBYLD2!R$4,'[1]INTERNAL PARAMETERS-1'!$B$5:$J$44,7,FALSE)*SBYLD2!$F50 + SBYLD1!R50*(1-VLOOKUP(SBYLD2!R$4,'[1]INTERNAL PARAMETERS-1'!$B$5:$J$44,5,FALSE))*VLOOKUP(SBYLD2!R$4,'[1]INTERNAL PARAMETERS-1'!$B$5:$J$44,9,FALSE)*SBYLD2!$F50</f>
        <v>42.743745596220386</v>
      </c>
      <c r="S50" s="44">
        <f>SBYLD1!S50*VLOOKUP(SBYLD2!S$4,'[1]INTERNAL PARAMETERS-1'!$B$5:$J$44,5,FALSE)*VLOOKUP(SBYLD2!S$4,'[1]INTERNAL PARAMETERS-1'!$B$5:$J$44,7,FALSE)*SBYLD2!$F50 + SBYLD1!S50*(1-VLOOKUP(SBYLD2!S$4,'[1]INTERNAL PARAMETERS-1'!$B$5:$J$44,5,FALSE))*VLOOKUP(SBYLD2!S$4,'[1]INTERNAL PARAMETERS-1'!$B$5:$J$44,9,FALSE)*SBYLD2!$F50</f>
        <v>520.61218479568515</v>
      </c>
      <c r="T50" s="44">
        <f>SBYLD1!T50*VLOOKUP(SBYLD2!T$4,'[1]INTERNAL PARAMETERS-1'!$B$5:$J$44,5,FALSE)*VLOOKUP(SBYLD2!T$4,'[1]INTERNAL PARAMETERS-1'!$B$5:$J$44,7,FALSE)*SBYLD2!$F50 + SBYLD1!T50*(1-VLOOKUP(SBYLD2!T$4,'[1]INTERNAL PARAMETERS-1'!$B$5:$J$44,5,FALSE))*VLOOKUP(SBYLD2!T$4,'[1]INTERNAL PARAMETERS-1'!$B$5:$J$44,9,FALSE)*SBYLD2!$F50</f>
        <v>224.40333351793529</v>
      </c>
      <c r="U50" s="44">
        <f>SBYLD1!U50*VLOOKUP(SBYLD2!U$4,'[1]INTERNAL PARAMETERS-1'!$B$5:$J$44,5,FALSE)*VLOOKUP(SBYLD2!U$4,'[1]INTERNAL PARAMETERS-1'!$B$5:$J$44,7,FALSE)*SBYLD2!$F50 + SBYLD1!U50*(1-VLOOKUP(SBYLD2!U$4,'[1]INTERNAL PARAMETERS-1'!$B$5:$J$44,5,FALSE))*VLOOKUP(SBYLD2!U$4,'[1]INTERNAL PARAMETERS-1'!$B$5:$J$44,9,FALSE)*SBYLD2!$F50</f>
        <v>108.67497059551663</v>
      </c>
      <c r="V50" s="44">
        <f>SBYLD1!V50*VLOOKUP(SBYLD2!V$4,'[1]INTERNAL PARAMETERS-1'!$B$5:$J$44,5,FALSE)*VLOOKUP(SBYLD2!V$4,'[1]INTERNAL PARAMETERS-1'!$B$5:$J$44,7,FALSE)*SBYLD2!$F50 + SBYLD1!V50*(1-VLOOKUP(SBYLD2!V$4,'[1]INTERNAL PARAMETERS-1'!$B$5:$J$44,5,FALSE))*VLOOKUP(SBYLD2!V$4,'[1]INTERNAL PARAMETERS-1'!$B$5:$J$44,9,FALSE)*SBYLD2!$F50</f>
        <v>623.07508979880674</v>
      </c>
      <c r="W50" s="44">
        <f>SBYLD1!W50*VLOOKUP(SBYLD2!W$4,'[1]INTERNAL PARAMETERS-1'!$B$5:$J$44,5,FALSE)*VLOOKUP(SBYLD2!W$4,'[1]INTERNAL PARAMETERS-1'!$B$5:$J$44,7,FALSE)*SBYLD2!$F50 + SBYLD1!W50*(1-VLOOKUP(SBYLD2!W$4,'[1]INTERNAL PARAMETERS-1'!$B$5:$J$44,5,FALSE))*VLOOKUP(SBYLD2!W$4,'[1]INTERNAL PARAMETERS-1'!$B$5:$J$44,9,FALSE)*SBYLD2!$F50</f>
        <v>0</v>
      </c>
      <c r="X50" s="44">
        <f>SBYLD1!X50*VLOOKUP(SBYLD2!X$4,'[1]INTERNAL PARAMETERS-1'!$B$5:$J$44,5,FALSE)*VLOOKUP(SBYLD2!X$4,'[1]INTERNAL PARAMETERS-1'!$B$5:$J$44,7,FALSE)*SBYLD2!$F50 + SBYLD1!X50*(1-VLOOKUP(SBYLD2!X$4,'[1]INTERNAL PARAMETERS-1'!$B$5:$J$44,5,FALSE))*VLOOKUP(SBYLD2!X$4,'[1]INTERNAL PARAMETERS-1'!$B$5:$J$44,9,FALSE)*SBYLD2!$F50</f>
        <v>0</v>
      </c>
      <c r="Y50" s="44">
        <f>SBYLD1!Y50*VLOOKUP(SBYLD2!Y$4,'[1]INTERNAL PARAMETERS-1'!$B$5:$J$44,5,FALSE)*VLOOKUP(SBYLD2!Y$4,'[1]INTERNAL PARAMETERS-1'!$B$5:$J$44,7,FALSE)*SBYLD2!$F50 + SBYLD1!Y50*(1-VLOOKUP(SBYLD2!Y$4,'[1]INTERNAL PARAMETERS-1'!$B$5:$J$44,5,FALSE))*VLOOKUP(SBYLD2!Y$4,'[1]INTERNAL PARAMETERS-1'!$B$5:$J$44,9,FALSE)*SBYLD2!$F50</f>
        <v>0</v>
      </c>
      <c r="Z50" s="44">
        <f>SBYLD1!Z50*VLOOKUP(SBYLD2!Z$4,'[1]INTERNAL PARAMETERS-1'!$B$5:$J$44,5,FALSE)*VLOOKUP(SBYLD2!Z$4,'[1]INTERNAL PARAMETERS-1'!$B$5:$J$44,7,FALSE)*SBYLD2!$F50 + SBYLD1!Z50*(1-VLOOKUP(SBYLD2!Z$4,'[1]INTERNAL PARAMETERS-1'!$B$5:$J$44,5,FALSE))*VLOOKUP(SBYLD2!Z$4,'[1]INTERNAL PARAMETERS-1'!$B$5:$J$44,9,FALSE)*SBYLD2!$F50</f>
        <v>0</v>
      </c>
      <c r="AA50" s="44">
        <f>SBYLD1!AA50*VLOOKUP(SBYLD2!AA$4,'[1]INTERNAL PARAMETERS-1'!$B$5:$J$44,5,FALSE)*VLOOKUP(SBYLD2!AA$4,'[1]INTERNAL PARAMETERS-1'!$B$5:$J$44,7,FALSE)*SBYLD2!$F50 + SBYLD1!AA50*(1-VLOOKUP(SBYLD2!AA$4,'[1]INTERNAL PARAMETERS-1'!$B$5:$J$44,5,FALSE))*VLOOKUP(SBYLD2!AA$4,'[1]INTERNAL PARAMETERS-1'!$B$5:$J$44,9,FALSE)*SBYLD2!$F50</f>
        <v>0</v>
      </c>
      <c r="AB50" s="44">
        <f>SBYLD1!AB50*VLOOKUP(SBYLD2!AB$4,'[1]INTERNAL PARAMETERS-1'!$B$5:$J$44,5,FALSE)*VLOOKUP(SBYLD2!AB$4,'[1]INTERNAL PARAMETERS-1'!$B$5:$J$44,7,FALSE)*SBYLD2!$F50 + SBYLD1!AB50*(1-VLOOKUP(SBYLD2!AB$4,'[1]INTERNAL PARAMETERS-1'!$B$5:$J$44,5,FALSE))*VLOOKUP(SBYLD2!AB$4,'[1]INTERNAL PARAMETERS-1'!$B$5:$J$44,9,FALSE)*SBYLD2!$F50</f>
        <v>0</v>
      </c>
      <c r="AC50" s="44">
        <f>SBYLD1!AC50*VLOOKUP(SBYLD2!AC$4,'[1]INTERNAL PARAMETERS-1'!$B$5:$J$44,5,FALSE)*VLOOKUP(SBYLD2!AC$4,'[1]INTERNAL PARAMETERS-1'!$B$5:$J$44,7,FALSE)*SBYLD2!$F50 + SBYLD1!AC50*(1-VLOOKUP(SBYLD2!AC$4,'[1]INTERNAL PARAMETERS-1'!$B$5:$J$44,5,FALSE))*VLOOKUP(SBYLD2!AC$4,'[1]INTERNAL PARAMETERS-1'!$B$5:$J$44,9,FALSE)*SBYLD2!$F50</f>
        <v>0</v>
      </c>
      <c r="AD50" s="44">
        <f>SBYLD1!AD50*VLOOKUP(SBYLD2!AD$4,'[1]INTERNAL PARAMETERS-1'!$B$5:$J$44,5,FALSE)*VLOOKUP(SBYLD2!AD$4,'[1]INTERNAL PARAMETERS-1'!$B$5:$J$44,7,FALSE)*SBYLD2!$F50 + SBYLD1!AD50*(1-VLOOKUP(SBYLD2!AD$4,'[1]INTERNAL PARAMETERS-1'!$B$5:$J$44,5,FALSE))*VLOOKUP(SBYLD2!AD$4,'[1]INTERNAL PARAMETERS-1'!$B$5:$J$44,9,FALSE)*SBYLD2!$F50</f>
        <v>0</v>
      </c>
      <c r="AE50" s="44">
        <f>SBYLD1!AE50*VLOOKUP(SBYLD2!AE$4,'[1]INTERNAL PARAMETERS-1'!$B$5:$J$44,5,FALSE)*VLOOKUP(SBYLD2!AE$4,'[1]INTERNAL PARAMETERS-1'!$B$5:$J$44,7,FALSE)*SBYLD2!$F50 + SBYLD1!AE50*(1-VLOOKUP(SBYLD2!AE$4,'[1]INTERNAL PARAMETERS-1'!$B$5:$J$44,5,FALSE))*VLOOKUP(SBYLD2!AE$4,'[1]INTERNAL PARAMETERS-1'!$B$5:$J$44,9,FALSE)*SBYLD2!$F50</f>
        <v>0</v>
      </c>
      <c r="AF50" s="44">
        <f>SBYLD1!AF50*VLOOKUP(SBYLD2!AF$4,'[1]INTERNAL PARAMETERS-1'!$B$5:$J$44,5,FALSE)*VLOOKUP(SBYLD2!AF$4,'[1]INTERNAL PARAMETERS-1'!$B$5:$J$44,7,FALSE)*SBYLD2!$F50 + SBYLD1!AF50*(1-VLOOKUP(SBYLD2!AF$4,'[1]INTERNAL PARAMETERS-1'!$B$5:$J$44,5,FALSE))*VLOOKUP(SBYLD2!AF$4,'[1]INTERNAL PARAMETERS-1'!$B$5:$J$44,9,FALSE)*SBYLD2!$F50</f>
        <v>20.83930609904569</v>
      </c>
      <c r="AG50" s="44">
        <f>SBYLD1!AG50*VLOOKUP(SBYLD2!AG$4,'[1]INTERNAL PARAMETERS-1'!$B$5:$J$44,5,FALSE)*VLOOKUP(SBYLD2!AG$4,'[1]INTERNAL PARAMETERS-1'!$B$5:$J$44,7,FALSE)*SBYLD2!$F50 + SBYLD1!AG50*(1-VLOOKUP(SBYLD2!AG$4,'[1]INTERNAL PARAMETERS-1'!$B$5:$J$44,5,FALSE))*VLOOKUP(SBYLD2!AG$4,'[1]INTERNAL PARAMETERS-1'!$B$5:$J$44,9,FALSE)*SBYLD2!$F50</f>
        <v>0</v>
      </c>
      <c r="AH50" s="44">
        <f>SBYLD1!AH50*VLOOKUP(SBYLD2!AH$4,'[1]INTERNAL PARAMETERS-1'!$B$5:$J$44,5,FALSE)*VLOOKUP(SBYLD2!AH$4,'[1]INTERNAL PARAMETERS-1'!$B$5:$J$44,7,FALSE)*SBYLD2!$F50 + SBYLD1!AH50*(1-VLOOKUP(SBYLD2!AH$4,'[1]INTERNAL PARAMETERS-1'!$B$5:$J$44,5,FALSE))*VLOOKUP(SBYLD2!AH$4,'[1]INTERNAL PARAMETERS-1'!$B$5:$J$44,9,FALSE)*SBYLD2!$F50</f>
        <v>5.8777530022949387</v>
      </c>
      <c r="AI50" s="44">
        <f>SBYLD1!AI50*VLOOKUP(SBYLD2!AI$4,'[1]INTERNAL PARAMETERS-1'!$B$5:$J$44,5,FALSE)*VLOOKUP(SBYLD2!AI$4,'[1]INTERNAL PARAMETERS-1'!$B$5:$J$44,7,FALSE)*SBYLD2!$F50 + SBYLD1!AI50*(1-VLOOKUP(SBYLD2!AI$4,'[1]INTERNAL PARAMETERS-1'!$B$5:$J$44,5,FALSE))*VLOOKUP(SBYLD2!AI$4,'[1]INTERNAL PARAMETERS-1'!$B$5:$J$44,9,FALSE)*SBYLD2!$F50</f>
        <v>5.343411820268126</v>
      </c>
      <c r="AJ50" s="44">
        <f>SBYLD1!AJ50*VLOOKUP(SBYLD2!AJ$4,'[1]INTERNAL PARAMETERS-1'!$B$5:$J$44,5,FALSE)*VLOOKUP(SBYLD2!AJ$4,'[1]INTERNAL PARAMETERS-1'!$B$5:$J$44,7,FALSE)*SBYLD2!$F50 + SBYLD1!AJ50*(1-VLOOKUP(SBYLD2!AJ$4,'[1]INTERNAL PARAMETERS-1'!$B$5:$J$44,5,FALSE))*VLOOKUP(SBYLD2!AJ$4,'[1]INTERNAL PARAMETERS-1'!$B$5:$J$44,9,FALSE)*SBYLD2!$F50</f>
        <v>83.348573791741472</v>
      </c>
      <c r="AK50" s="44">
        <f>SBYLD1!AK50*VLOOKUP(SBYLD2!AK$4,'[1]INTERNAL PARAMETERS-1'!$B$5:$J$44,5,FALSE)*VLOOKUP(SBYLD2!AK$4,'[1]INTERNAL PARAMETERS-1'!$B$5:$J$44,7,FALSE)*SBYLD2!$F50 + SBYLD1!AK50*(1-VLOOKUP(SBYLD2!AK$4,'[1]INTERNAL PARAMETERS-1'!$B$5:$J$44,5,FALSE))*VLOOKUP(SBYLD2!AK$4,'[1]INTERNAL PARAMETERS-1'!$B$5:$J$44,9,FALSE)*SBYLD2!$F50</f>
        <v>23.501252352887025</v>
      </c>
      <c r="AL50" s="44">
        <f>SBYLD1!AL50*VLOOKUP(SBYLD2!AL$4,'[1]INTERNAL PARAMETERS-1'!$B$5:$J$44,5,FALSE)*VLOOKUP(SBYLD2!AL$4,'[1]INTERNAL PARAMETERS-1'!$B$5:$J$44,7,FALSE)*SBYLD2!$F50 + SBYLD1!AL50*(1-VLOOKUP(SBYLD2!AL$4,'[1]INTERNAL PARAMETERS-1'!$B$5:$J$44,5,FALSE))*VLOOKUP(SBYLD2!AL$4,'[1]INTERNAL PARAMETERS-1'!$B$5:$J$44,9,FALSE)*SBYLD2!$F50</f>
        <v>0</v>
      </c>
      <c r="AM50" s="44">
        <f>SBYLD1!AM50*VLOOKUP(SBYLD2!AM$4,'[1]INTERNAL PARAMETERS-1'!$B$5:$J$44,5,FALSE)*VLOOKUP(SBYLD2!AM$4,'[1]INTERNAL PARAMETERS-1'!$B$5:$J$44,7,FALSE)*SBYLD2!$F50 + SBYLD1!AM50*(1-VLOOKUP(SBYLD2!AM$4,'[1]INTERNAL PARAMETERS-1'!$B$5:$J$44,5,FALSE))*VLOOKUP(SBYLD2!AM$4,'[1]INTERNAL PARAMETERS-1'!$B$5:$J$44,9,FALSE)*SBYLD2!$F50</f>
        <v>0</v>
      </c>
      <c r="AN50" s="44">
        <f>SBYLD1!AN50*VLOOKUP(SBYLD2!AN$4,'[1]INTERNAL PARAMETERS-1'!$B$5:$J$44,5,FALSE)*VLOOKUP(SBYLD2!AN$4,'[1]INTERNAL PARAMETERS-1'!$B$5:$J$44,7,FALSE)*SBYLD2!$F50 + SBYLD1!AN50*(1-VLOOKUP(SBYLD2!AN$4,'[1]INTERNAL PARAMETERS-1'!$B$5:$J$44,5,FALSE))*VLOOKUP(SBYLD2!AN$4,'[1]INTERNAL PARAMETERS-1'!$B$5:$J$44,9,FALSE)*SBYLD2!$F50</f>
        <v>0</v>
      </c>
      <c r="AO50" s="44">
        <f>SBYLD1!AO50*VLOOKUP(SBYLD2!AO$4,'[1]INTERNAL PARAMETERS-1'!$B$5:$J$44,5,FALSE)*VLOOKUP(SBYLD2!AO$4,'[1]INTERNAL PARAMETERS-1'!$B$5:$J$44,7,FALSE)*SBYLD2!$F50 + SBYLD1!AO50*(1-VLOOKUP(SBYLD2!AO$4,'[1]INTERNAL PARAMETERS-1'!$B$5:$J$44,5,FALSE))*VLOOKUP(SBYLD2!AO$4,'[1]INTERNAL PARAMETERS-1'!$B$5:$J$44,9,FALSE)*SBYLD2!$F50</f>
        <v>0</v>
      </c>
      <c r="AP50" s="44">
        <f>SBYLD1!AP50*VLOOKUP(SBYLD2!AP$4,'[1]INTERNAL PARAMETERS-1'!$B$5:$J$44,5,FALSE)*VLOOKUP(SBYLD2!AP$4,'[1]INTERNAL PARAMETERS-1'!$B$5:$J$44,7,FALSE)*SBYLD2!$F50 + SBYLD1!AP50*(1-VLOOKUP(SBYLD2!AP$4,'[1]INTERNAL PARAMETERS-1'!$B$5:$J$44,5,FALSE))*VLOOKUP(SBYLD2!AP$4,'[1]INTERNAL PARAMETERS-1'!$B$5:$J$44,9,FALSE)*SBYLD2!$F50</f>
        <v>0</v>
      </c>
      <c r="AQ50" s="44">
        <f>SBYLD1!AQ50*VLOOKUP(SBYLD2!AQ$4,'[1]INTERNAL PARAMETERS-1'!$B$5:$J$44,5,FALSE)*VLOOKUP(SBYLD2!AQ$4,'[1]INTERNAL PARAMETERS-1'!$B$5:$J$44,7,FALSE)*SBYLD2!$F50 + SBYLD1!AQ50*(1-VLOOKUP(SBYLD2!AQ$4,'[1]INTERNAL PARAMETERS-1'!$B$5:$J$44,5,FALSE))*VLOOKUP(SBYLD2!AQ$4,'[1]INTERNAL PARAMETERS-1'!$B$5:$J$44,9,FALSE)*SBYLD2!$F50</f>
        <v>0</v>
      </c>
      <c r="AR50" s="44">
        <f>SBYLD1!AR50*VLOOKUP(SBYLD2!AR$4,'[1]INTERNAL PARAMETERS-1'!$B$5:$J$44,5,FALSE)*VLOOKUP(SBYLD2!AR$4,'[1]INTERNAL PARAMETERS-1'!$B$5:$J$44,7,FALSE)*SBYLD2!$F50 + SBYLD1!AR50*(1-VLOOKUP(SBYLD2!AR$4,'[1]INTERNAL PARAMETERS-1'!$B$5:$J$44,5,FALSE))*VLOOKUP(SBYLD2!AR$4,'[1]INTERNAL PARAMETERS-1'!$B$5:$J$44,9,FALSE)*SBYLD2!$F50</f>
        <v>0</v>
      </c>
      <c r="AS50" s="44">
        <f>SBYLD1!AS50*VLOOKUP(SBYLD2!AS$4,'[1]INTERNAL PARAMETERS-1'!$B$5:$J$44,5,FALSE)*VLOOKUP(SBYLD2!AS$4,'[1]INTERNAL PARAMETERS-1'!$B$5:$J$44,7,FALSE)*SBYLD2!$F50 + SBYLD1!AS50*(1-VLOOKUP(SBYLD2!AS$4,'[1]INTERNAL PARAMETERS-1'!$B$5:$J$44,5,FALSE))*VLOOKUP(SBYLD2!AS$4,'[1]INTERNAL PARAMETERS-1'!$B$5:$J$44,9,FALSE)*SBYLD2!$F50</f>
        <v>0</v>
      </c>
      <c r="AT50" s="43">
        <f>SBYLD1!AT50*VLOOKUP(SBYLD2!AT$4,'[1]INTERNAL PARAMETERS-1'!$B$5:$J$44,5,FALSE)*VLOOKUP(SBYLD2!AT$4,'[1]INTERNAL PARAMETERS-1'!$B$5:$J$44,7,FALSE)*SBYLD2!$F50 + SBYLD1!AT50*(1-VLOOKUP(SBYLD2!AT$4,'[1]INTERNAL PARAMETERS-1'!$B$5:$J$44,5,FALSE))*VLOOKUP(SBYLD2!AT$4,'[1]INTERNAL PARAMETERS-1'!$B$5:$J$44,9,FALSE)*SBYLD2!$F50</f>
        <v>0</v>
      </c>
      <c r="AU50" s="45">
        <f>SBYLD1!AU50*VLOOKUP(SBYLD2!AU$4,'[1]INTERNAL PARAMETERS-1'!$B$5:$J$44,5,FALSE)*VLOOKUP(SBYLD2!AU$4,'[1]INTERNAL PARAMETERS-1'!$B$5:$J$44,6,FALSE)*VLOOKUP(SBYLD2!AU$4,'[1]INTERNAL PARAMETERS-1'!$B$5:$J$44,3,FALSE) + SBYLD1!AU50*(1-VLOOKUP(SBYLD2!AU$4,'[1]INTERNAL PARAMETERS-1'!$B$5:$J$44,5,FALSE))*VLOOKUP(SBYLD2!AU$4,'[1]INTERNAL PARAMETERS-1'!$B$5:$J$44,8,FALSE)*VLOOKUP(SBYLD2!AU$4,'[1]INTERNAL PARAMETERS-1'!$B$5:$J$44,3,FALSE)</f>
        <v>0</v>
      </c>
      <c r="AV50" s="44">
        <f>SBYLD1!AV50*VLOOKUP(SBYLD2!AV$4,'[1]INTERNAL PARAMETERS-1'!$B$5:$J$44,5,FALSE)*VLOOKUP(SBYLD2!AV$4,'[1]INTERNAL PARAMETERS-1'!$B$5:$J$44,6,FALSE)*VLOOKUP(SBYLD2!AV$4,'[1]INTERNAL PARAMETERS-1'!$B$5:$J$44,3,FALSE) + SBYLD1!AV50*(1-VLOOKUP(SBYLD2!AV$4,'[1]INTERNAL PARAMETERS-1'!$B$5:$J$44,5,FALSE))*VLOOKUP(SBYLD2!AV$4,'[1]INTERNAL PARAMETERS-1'!$B$5:$J$44,8,FALSE)*VLOOKUP(SBYLD2!AV$4,'[1]INTERNAL PARAMETERS-1'!$B$5:$J$44,3,FALSE)</f>
        <v>0</v>
      </c>
      <c r="AW50" s="44">
        <f>SBYLD1!AW50*VLOOKUP(SBYLD2!AW$4,'[1]INTERNAL PARAMETERS-1'!$B$5:$J$44,5,FALSE)*VLOOKUP(SBYLD2!AW$4,'[1]INTERNAL PARAMETERS-1'!$B$5:$J$44,6,FALSE)*VLOOKUP(SBYLD2!AW$4,'[1]INTERNAL PARAMETERS-1'!$B$5:$J$44,3,FALSE) + SBYLD1!AW50*(1-VLOOKUP(SBYLD2!AW$4,'[1]INTERNAL PARAMETERS-1'!$B$5:$J$44,5,FALSE))*VLOOKUP(SBYLD2!AW$4,'[1]INTERNAL PARAMETERS-1'!$B$5:$J$44,8,FALSE)*VLOOKUP(SBYLD2!AW$4,'[1]INTERNAL PARAMETERS-1'!$B$5:$J$44,3,FALSE)</f>
        <v>141.59549440195647</v>
      </c>
      <c r="AX50" s="44">
        <f>SBYLD1!AX50*VLOOKUP(SBYLD2!AX$4,'[1]INTERNAL PARAMETERS-1'!$B$5:$J$44,5,FALSE)*VLOOKUP(SBYLD2!AX$4,'[1]INTERNAL PARAMETERS-1'!$B$5:$J$44,6,FALSE)*VLOOKUP(SBYLD2!AX$4,'[1]INTERNAL PARAMETERS-1'!$B$5:$J$44,3,FALSE) + SBYLD1!AX50*(1-VLOOKUP(SBYLD2!AX$4,'[1]INTERNAL PARAMETERS-1'!$B$5:$J$44,5,FALSE))*VLOOKUP(SBYLD2!AX$4,'[1]INTERNAL PARAMETERS-1'!$B$5:$J$44,8,FALSE)*VLOOKUP(SBYLD2!AX$4,'[1]INTERNAL PARAMETERS-1'!$B$5:$J$44,3,FALSE)</f>
        <v>0</v>
      </c>
      <c r="AY50" s="44">
        <f>SBYLD1!AY50*VLOOKUP(SBYLD2!AY$4,'[1]INTERNAL PARAMETERS-1'!$B$5:$J$44,5,FALSE)*VLOOKUP(SBYLD2!AY$4,'[1]INTERNAL PARAMETERS-1'!$B$5:$J$44,6,FALSE)*VLOOKUP(SBYLD2!AY$4,'[1]INTERNAL PARAMETERS-1'!$B$5:$J$44,3,FALSE) + SBYLD1!AY50*(1-VLOOKUP(SBYLD2!AY$4,'[1]INTERNAL PARAMETERS-1'!$B$5:$J$44,5,FALSE))*VLOOKUP(SBYLD2!AY$4,'[1]INTERNAL PARAMETERS-1'!$B$5:$J$44,8,FALSE)*VLOOKUP(SBYLD2!AY$4,'[1]INTERNAL PARAMETERS-1'!$B$5:$J$44,3,FALSE)</f>
        <v>0</v>
      </c>
      <c r="AZ50" s="44">
        <f>SBYLD1!AZ50*VLOOKUP(SBYLD2!AZ$4,'[1]INTERNAL PARAMETERS-1'!$B$5:$J$44,5,FALSE)*VLOOKUP(SBYLD2!AZ$4,'[1]INTERNAL PARAMETERS-1'!$B$5:$J$44,6,FALSE)*VLOOKUP(SBYLD2!AZ$4,'[1]INTERNAL PARAMETERS-1'!$B$5:$J$44,3,FALSE) + SBYLD1!AZ50*(1-VLOOKUP(SBYLD2!AZ$4,'[1]INTERNAL PARAMETERS-1'!$B$5:$J$44,5,FALSE))*VLOOKUP(SBYLD2!AZ$4,'[1]INTERNAL PARAMETERS-1'!$B$5:$J$44,8,FALSE)*VLOOKUP(SBYLD2!AZ$4,'[1]INTERNAL PARAMETERS-1'!$B$5:$J$44,3,FALSE)</f>
        <v>0</v>
      </c>
      <c r="BA50" s="44">
        <f>SBYLD1!BA50*VLOOKUP(SBYLD2!BA$4,'[1]INTERNAL PARAMETERS-1'!$B$5:$J$44,5,FALSE)*VLOOKUP(SBYLD2!BA$4,'[1]INTERNAL PARAMETERS-1'!$B$5:$J$44,6,FALSE)*VLOOKUP(SBYLD2!BA$4,'[1]INTERNAL PARAMETERS-1'!$B$5:$J$44,3,FALSE) + SBYLD1!BA50*(1-VLOOKUP(SBYLD2!BA$4,'[1]INTERNAL PARAMETERS-1'!$B$5:$J$44,5,FALSE))*VLOOKUP(SBYLD2!BA$4,'[1]INTERNAL PARAMETERS-1'!$B$5:$J$44,8,FALSE)*VLOOKUP(SBYLD2!BA$4,'[1]INTERNAL PARAMETERS-1'!$B$5:$J$44,3,FALSE)</f>
        <v>76.062795261041359</v>
      </c>
      <c r="BB50" s="44">
        <f>SBYLD1!BB50*VLOOKUP(SBYLD2!BB$4,'[1]INTERNAL PARAMETERS-1'!$B$5:$J$44,5,FALSE)*VLOOKUP(SBYLD2!BB$4,'[1]INTERNAL PARAMETERS-1'!$B$5:$J$44,6,FALSE)*VLOOKUP(SBYLD2!BB$4,'[1]INTERNAL PARAMETERS-1'!$B$5:$J$44,3,FALSE) + SBYLD1!BB50*(1-VLOOKUP(SBYLD2!BB$4,'[1]INTERNAL PARAMETERS-1'!$B$5:$J$44,5,FALSE))*VLOOKUP(SBYLD2!BB$4,'[1]INTERNAL PARAMETERS-1'!$B$5:$J$44,8,FALSE)*VLOOKUP(SBYLD2!BB$4,'[1]INTERNAL PARAMETERS-1'!$B$5:$J$44,3,FALSE)</f>
        <v>26.938031057952962</v>
      </c>
      <c r="BC50" s="44">
        <f>SBYLD1!BC50*VLOOKUP(SBYLD2!BC$4,'[1]INTERNAL PARAMETERS-1'!$B$5:$J$44,5,FALSE)*VLOOKUP(SBYLD2!BC$4,'[1]INTERNAL PARAMETERS-1'!$B$5:$J$44,6,FALSE)*VLOOKUP(SBYLD2!BC$4,'[1]INTERNAL PARAMETERS-1'!$B$5:$J$44,3,FALSE) + SBYLD1!BC50*(1-VLOOKUP(SBYLD2!BC$4,'[1]INTERNAL PARAMETERS-1'!$B$5:$J$44,5,FALSE))*VLOOKUP(SBYLD2!BC$4,'[1]INTERNAL PARAMETERS-1'!$B$5:$J$44,8,FALSE)*VLOOKUP(SBYLD2!BC$4,'[1]INTERNAL PARAMETERS-1'!$B$5:$J$44,3,FALSE)</f>
        <v>85.521986137165243</v>
      </c>
      <c r="BD50" s="44">
        <f>SBYLD1!BD50*VLOOKUP(SBYLD2!BD$4,'[1]INTERNAL PARAMETERS-1'!$B$5:$J$44,5,FALSE)*VLOOKUP(SBYLD2!BD$4,'[1]INTERNAL PARAMETERS-1'!$B$5:$J$44,6,FALSE)*VLOOKUP(SBYLD2!BD$4,'[1]INTERNAL PARAMETERS-1'!$B$5:$J$44,3,FALSE) + SBYLD1!BD50*(1-VLOOKUP(SBYLD2!BD$4,'[1]INTERNAL PARAMETERS-1'!$B$5:$J$44,5,FALSE))*VLOOKUP(SBYLD2!BD$4,'[1]INTERNAL PARAMETERS-1'!$B$5:$J$44,8,FALSE)*VLOOKUP(SBYLD2!BD$4,'[1]INTERNAL PARAMETERS-1'!$B$5:$J$44,3,FALSE)</f>
        <v>23.661834915211049</v>
      </c>
      <c r="BE50" s="44">
        <f>SBYLD1!BE50*VLOOKUP(SBYLD2!BE$4,'[1]INTERNAL PARAMETERS-1'!$B$5:$J$44,5,FALSE)*VLOOKUP(SBYLD2!BE$4,'[1]INTERNAL PARAMETERS-1'!$B$5:$J$44,6,FALSE)*VLOOKUP(SBYLD2!BE$4,'[1]INTERNAL PARAMETERS-1'!$B$5:$J$44,3,FALSE) + SBYLD1!BE50*(1-VLOOKUP(SBYLD2!BE$4,'[1]INTERNAL PARAMETERS-1'!$B$5:$J$44,5,FALSE))*VLOOKUP(SBYLD2!BE$4,'[1]INTERNAL PARAMETERS-1'!$B$5:$J$44,8,FALSE)*VLOOKUP(SBYLD2!BE$4,'[1]INTERNAL PARAMETERS-1'!$B$5:$J$44,3,FALSE)</f>
        <v>50.237653575332047</v>
      </c>
      <c r="BF50" s="44">
        <f>SBYLD1!BF50*VLOOKUP(SBYLD2!BF$4,'[1]INTERNAL PARAMETERS-1'!$B$5:$J$44,5,FALSE)*VLOOKUP(SBYLD2!BF$4,'[1]INTERNAL PARAMETERS-1'!$B$5:$J$44,6,FALSE)*VLOOKUP(SBYLD2!BF$4,'[1]INTERNAL PARAMETERS-1'!$B$5:$J$44,3,FALSE) + SBYLD1!BF50*(1-VLOOKUP(SBYLD2!BF$4,'[1]INTERNAL PARAMETERS-1'!$B$5:$J$44,5,FALSE))*VLOOKUP(SBYLD2!BF$4,'[1]INTERNAL PARAMETERS-1'!$B$5:$J$44,8,FALSE)*VLOOKUP(SBYLD2!BF$4,'[1]INTERNAL PARAMETERS-1'!$B$5:$J$44,3,FALSE)</f>
        <v>0</v>
      </c>
      <c r="BG50" s="44">
        <f>SBYLD1!BG50*VLOOKUP(SBYLD2!BG$4,'[1]INTERNAL PARAMETERS-1'!$B$5:$J$44,5,FALSE)*VLOOKUP(SBYLD2!BG$4,'[1]INTERNAL PARAMETERS-1'!$B$5:$J$44,6,FALSE)*VLOOKUP(SBYLD2!BG$4,'[1]INTERNAL PARAMETERS-1'!$B$5:$J$44,3,FALSE) + SBYLD1!BG50*(1-VLOOKUP(SBYLD2!BG$4,'[1]INTERNAL PARAMETERS-1'!$B$5:$J$44,5,FALSE))*VLOOKUP(SBYLD2!BG$4,'[1]INTERNAL PARAMETERS-1'!$B$5:$J$44,8,FALSE)*VLOOKUP(SBYLD2!BG$4,'[1]INTERNAL PARAMETERS-1'!$B$5:$J$44,3,FALSE)</f>
        <v>19.694135367447284</v>
      </c>
      <c r="BH50" s="44">
        <f>SBYLD1!BH50*VLOOKUP(SBYLD2!BH$4,'[1]INTERNAL PARAMETERS-1'!$B$5:$J$44,5,FALSE)*VLOOKUP(SBYLD2!BH$4,'[1]INTERNAL PARAMETERS-1'!$B$5:$J$44,6,FALSE)*VLOOKUP(SBYLD2!BH$4,'[1]INTERNAL PARAMETERS-1'!$B$5:$J$44,3,FALSE) + SBYLD1!BH50*(1-VLOOKUP(SBYLD2!BH$4,'[1]INTERNAL PARAMETERS-1'!$B$5:$J$44,5,FALSE))*VLOOKUP(SBYLD2!BH$4,'[1]INTERNAL PARAMETERS-1'!$B$5:$J$44,8,FALSE)*VLOOKUP(SBYLD2!BH$4,'[1]INTERNAL PARAMETERS-1'!$B$5:$J$44,3,FALSE)</f>
        <v>0.17671785524674807</v>
      </c>
      <c r="BI50" s="44">
        <f>SBYLD1!BI50*VLOOKUP(SBYLD2!BI$4,'[1]INTERNAL PARAMETERS-1'!$B$5:$J$44,5,FALSE)*VLOOKUP(SBYLD2!BI$4,'[1]INTERNAL PARAMETERS-1'!$B$5:$J$44,6,FALSE)*VLOOKUP(SBYLD2!BI$4,'[1]INTERNAL PARAMETERS-1'!$B$5:$J$44,3,FALSE) + SBYLD1!BI50*(1-VLOOKUP(SBYLD2!BI$4,'[1]INTERNAL PARAMETERS-1'!$B$5:$J$44,5,FALSE))*VLOOKUP(SBYLD2!BI$4,'[1]INTERNAL PARAMETERS-1'!$B$5:$J$44,8,FALSE)*VLOOKUP(SBYLD2!BI$4,'[1]INTERNAL PARAMETERS-1'!$B$5:$J$44,3,FALSE)</f>
        <v>0</v>
      </c>
      <c r="BJ50" s="44">
        <f>SBYLD1!BJ50*VLOOKUP(SBYLD2!BJ$4,'[1]INTERNAL PARAMETERS-1'!$B$5:$J$44,5,FALSE)*VLOOKUP(SBYLD2!BJ$4,'[1]INTERNAL PARAMETERS-1'!$B$5:$J$44,6,FALSE)*VLOOKUP(SBYLD2!BJ$4,'[1]INTERNAL PARAMETERS-1'!$B$5:$J$44,3,FALSE) + SBYLD1!BJ50*(1-VLOOKUP(SBYLD2!BJ$4,'[1]INTERNAL PARAMETERS-1'!$B$5:$J$44,5,FALSE))*VLOOKUP(SBYLD2!BJ$4,'[1]INTERNAL PARAMETERS-1'!$B$5:$J$44,8,FALSE)*VLOOKUP(SBYLD2!BJ$4,'[1]INTERNAL PARAMETERS-1'!$B$5:$J$44,3,FALSE)</f>
        <v>9.5624843154248076</v>
      </c>
      <c r="BK50" s="44">
        <f>SBYLD1!BK50*VLOOKUP(SBYLD2!BK$4,'[1]INTERNAL PARAMETERS-1'!$B$5:$J$44,5,FALSE)*VLOOKUP(SBYLD2!BK$4,'[1]INTERNAL PARAMETERS-1'!$B$5:$J$44,6,FALSE)*VLOOKUP(SBYLD2!BK$4,'[1]INTERNAL PARAMETERS-1'!$B$5:$J$44,3,FALSE) + SBYLD1!BK50*(1-VLOOKUP(SBYLD2!BK$4,'[1]INTERNAL PARAMETERS-1'!$B$5:$J$44,5,FALSE))*VLOOKUP(SBYLD2!BK$4,'[1]INTERNAL PARAMETERS-1'!$B$5:$J$44,8,FALSE)*VLOOKUP(SBYLD2!BK$4,'[1]INTERNAL PARAMETERS-1'!$B$5:$J$44,3,FALSE)</f>
        <v>15.179114075040802</v>
      </c>
      <c r="BL50" s="44">
        <f>SBYLD1!BL50*VLOOKUP(SBYLD2!BL$4,'[1]INTERNAL PARAMETERS-1'!$B$5:$J$44,5,FALSE)*VLOOKUP(SBYLD2!BL$4,'[1]INTERNAL PARAMETERS-1'!$B$5:$J$44,6,FALSE)*VLOOKUP(SBYLD2!BL$4,'[1]INTERNAL PARAMETERS-1'!$B$5:$J$44,3,FALSE) + SBYLD1!BL50*(1-VLOOKUP(SBYLD2!BL$4,'[1]INTERNAL PARAMETERS-1'!$B$5:$J$44,5,FALSE))*VLOOKUP(SBYLD2!BL$4,'[1]INTERNAL PARAMETERS-1'!$B$5:$J$44,8,FALSE)*VLOOKUP(SBYLD2!BL$4,'[1]INTERNAL PARAMETERS-1'!$B$5:$J$44,3,FALSE)</f>
        <v>33.816940888678587</v>
      </c>
      <c r="BM50" s="44">
        <f>SBYLD1!BM50*VLOOKUP(SBYLD2!BM$4,'[1]INTERNAL PARAMETERS-1'!$B$5:$J$44,5,FALSE)*VLOOKUP(SBYLD2!BM$4,'[1]INTERNAL PARAMETERS-1'!$B$5:$J$44,6,FALSE)*VLOOKUP(SBYLD2!BM$4,'[1]INTERNAL PARAMETERS-1'!$B$5:$J$44,3,FALSE) + SBYLD1!BM50*(1-VLOOKUP(SBYLD2!BM$4,'[1]INTERNAL PARAMETERS-1'!$B$5:$J$44,5,FALSE))*VLOOKUP(SBYLD2!BM$4,'[1]INTERNAL PARAMETERS-1'!$B$5:$J$44,8,FALSE)*VLOOKUP(SBYLD2!BM$4,'[1]INTERNAL PARAMETERS-1'!$B$5:$J$44,3,FALSE)</f>
        <v>14.766919584170701</v>
      </c>
      <c r="BN50" s="44">
        <f>SBYLD1!BN50*VLOOKUP(SBYLD2!BN$4,'[1]INTERNAL PARAMETERS-1'!$B$5:$J$44,5,FALSE)*VLOOKUP(SBYLD2!BN$4,'[1]INTERNAL PARAMETERS-1'!$B$5:$J$44,6,FALSE)*VLOOKUP(SBYLD2!BN$4,'[1]INTERNAL PARAMETERS-1'!$B$5:$J$44,3,FALSE) + SBYLD1!BN50*(1-VLOOKUP(SBYLD2!BN$4,'[1]INTERNAL PARAMETERS-1'!$B$5:$J$44,5,FALSE))*VLOOKUP(SBYLD2!BN$4,'[1]INTERNAL PARAMETERS-1'!$B$5:$J$44,8,FALSE)*VLOOKUP(SBYLD2!BN$4,'[1]INTERNAL PARAMETERS-1'!$B$5:$J$44,3,FALSE)</f>
        <v>13.231019139669218</v>
      </c>
      <c r="BO50" s="44">
        <f>SBYLD1!BO50*VLOOKUP(SBYLD2!BO$4,'[1]INTERNAL PARAMETERS-1'!$B$5:$J$44,5,FALSE)*VLOOKUP(SBYLD2!BO$4,'[1]INTERNAL PARAMETERS-1'!$B$5:$J$44,6,FALSE)*VLOOKUP(SBYLD2!BO$4,'[1]INTERNAL PARAMETERS-1'!$B$5:$J$44,3,FALSE) + SBYLD1!BO50*(1-VLOOKUP(SBYLD2!BO$4,'[1]INTERNAL PARAMETERS-1'!$B$5:$J$44,5,FALSE))*VLOOKUP(SBYLD2!BO$4,'[1]INTERNAL PARAMETERS-1'!$B$5:$J$44,8,FALSE)*VLOOKUP(SBYLD2!BO$4,'[1]INTERNAL PARAMETERS-1'!$B$5:$J$44,3,FALSE)</f>
        <v>9.8393960694116487</v>
      </c>
      <c r="BP50" s="44">
        <f>SBYLD1!BP50*VLOOKUP(SBYLD2!BP$4,'[1]INTERNAL PARAMETERS-1'!$B$5:$J$44,5,FALSE)*VLOOKUP(SBYLD2!BP$4,'[1]INTERNAL PARAMETERS-1'!$B$5:$J$44,6,FALSE)*VLOOKUP(SBYLD2!BP$4,'[1]INTERNAL PARAMETERS-1'!$B$5:$J$44,3,FALSE) + SBYLD1!BP50*(1-VLOOKUP(SBYLD2!BP$4,'[1]INTERNAL PARAMETERS-1'!$B$5:$J$44,5,FALSE))*VLOOKUP(SBYLD2!BP$4,'[1]INTERNAL PARAMETERS-1'!$B$5:$J$44,8,FALSE)*VLOOKUP(SBYLD2!BP$4,'[1]INTERNAL PARAMETERS-1'!$B$5:$J$44,3,FALSE)</f>
        <v>0.81367959343415974</v>
      </c>
      <c r="BQ50" s="44">
        <f>SBYLD1!BQ50*VLOOKUP(SBYLD2!BQ$4,'[1]INTERNAL PARAMETERS-1'!$B$5:$J$44,5,FALSE)*VLOOKUP(SBYLD2!BQ$4,'[1]INTERNAL PARAMETERS-1'!$B$5:$J$44,6,FALSE)*VLOOKUP(SBYLD2!BQ$4,'[1]INTERNAL PARAMETERS-1'!$B$5:$J$44,3,FALSE) + SBYLD1!BQ50*(1-VLOOKUP(SBYLD2!BQ$4,'[1]INTERNAL PARAMETERS-1'!$B$5:$J$44,5,FALSE))*VLOOKUP(SBYLD2!BQ$4,'[1]INTERNAL PARAMETERS-1'!$B$5:$J$44,8,FALSE)*VLOOKUP(SBYLD2!BQ$4,'[1]INTERNAL PARAMETERS-1'!$B$5:$J$44,3,FALSE)</f>
        <v>41.232187026214241</v>
      </c>
      <c r="BR50" s="44">
        <f>SBYLD1!BR50*VLOOKUP(SBYLD2!BR$4,'[1]INTERNAL PARAMETERS-1'!$B$5:$J$44,5,FALSE)*VLOOKUP(SBYLD2!BR$4,'[1]INTERNAL PARAMETERS-1'!$B$5:$J$44,6,FALSE)*VLOOKUP(SBYLD2!BR$4,'[1]INTERNAL PARAMETERS-1'!$B$5:$J$44,3,FALSE) + SBYLD1!BR50*(1-VLOOKUP(SBYLD2!BR$4,'[1]INTERNAL PARAMETERS-1'!$B$5:$J$44,5,FALSE))*VLOOKUP(SBYLD2!BR$4,'[1]INTERNAL PARAMETERS-1'!$B$5:$J$44,8,FALSE)*VLOOKUP(SBYLD2!BR$4,'[1]INTERNAL PARAMETERS-1'!$B$5:$J$44,3,FALSE)</f>
        <v>1.1503987253657038</v>
      </c>
      <c r="BS50" s="44">
        <f>SBYLD1!BS50*VLOOKUP(SBYLD2!BS$4,'[1]INTERNAL PARAMETERS-1'!$B$5:$J$44,5,FALSE)*VLOOKUP(SBYLD2!BS$4,'[1]INTERNAL PARAMETERS-1'!$B$5:$J$44,6,FALSE)*VLOOKUP(SBYLD2!BS$4,'[1]INTERNAL PARAMETERS-1'!$B$5:$J$44,3,FALSE) + SBYLD1!BS50*(1-VLOOKUP(SBYLD2!BS$4,'[1]INTERNAL PARAMETERS-1'!$B$5:$J$44,5,FALSE))*VLOOKUP(SBYLD2!BS$4,'[1]INTERNAL PARAMETERS-1'!$B$5:$J$44,8,FALSE)*VLOOKUP(SBYLD2!BS$4,'[1]INTERNAL PARAMETERS-1'!$B$5:$J$44,3,FALSE)</f>
        <v>0.12169857461059598</v>
      </c>
      <c r="BT50" s="44">
        <f>SBYLD1!BT50*VLOOKUP(SBYLD2!BT$4,'[1]INTERNAL PARAMETERS-1'!$B$5:$J$44,5,FALSE)*VLOOKUP(SBYLD2!BT$4,'[1]INTERNAL PARAMETERS-1'!$B$5:$J$44,6,FALSE)*VLOOKUP(SBYLD2!BT$4,'[1]INTERNAL PARAMETERS-1'!$B$5:$J$44,3,FALSE) + SBYLD1!BT50*(1-VLOOKUP(SBYLD2!BT$4,'[1]INTERNAL PARAMETERS-1'!$B$5:$J$44,5,FALSE))*VLOOKUP(SBYLD2!BT$4,'[1]INTERNAL PARAMETERS-1'!$B$5:$J$44,8,FALSE)*VLOOKUP(SBYLD2!BT$4,'[1]INTERNAL PARAMETERS-1'!$B$5:$J$44,3,FALSE)</f>
        <v>0</v>
      </c>
      <c r="BU50" s="44">
        <f>SBYLD1!BU50*VLOOKUP(SBYLD2!BU$4,'[1]INTERNAL PARAMETERS-1'!$B$5:$J$44,5,FALSE)*VLOOKUP(SBYLD2!BU$4,'[1]INTERNAL PARAMETERS-1'!$B$5:$J$44,6,FALSE)*VLOOKUP(SBYLD2!BU$4,'[1]INTERNAL PARAMETERS-1'!$B$5:$J$44,3,FALSE) + SBYLD1!BU50*(1-VLOOKUP(SBYLD2!BU$4,'[1]INTERNAL PARAMETERS-1'!$B$5:$J$44,5,FALSE))*VLOOKUP(SBYLD2!BU$4,'[1]INTERNAL PARAMETERS-1'!$B$5:$J$44,8,FALSE)*VLOOKUP(SBYLD2!BU$4,'[1]INTERNAL PARAMETERS-1'!$B$5:$J$44,3,FALSE)</f>
        <v>0</v>
      </c>
      <c r="BV50" s="44">
        <f>SBYLD1!BV50*VLOOKUP(SBYLD2!BV$4,'[1]INTERNAL PARAMETERS-1'!$B$5:$J$44,5,FALSE)*VLOOKUP(SBYLD2!BV$4,'[1]INTERNAL PARAMETERS-1'!$B$5:$J$44,6,FALSE)*VLOOKUP(SBYLD2!BV$4,'[1]INTERNAL PARAMETERS-1'!$B$5:$J$44,3,FALSE) + SBYLD1!BV50*(1-VLOOKUP(SBYLD2!BV$4,'[1]INTERNAL PARAMETERS-1'!$B$5:$J$44,5,FALSE))*VLOOKUP(SBYLD2!BV$4,'[1]INTERNAL PARAMETERS-1'!$B$5:$J$44,8,FALSE)*VLOOKUP(SBYLD2!BV$4,'[1]INTERNAL PARAMETERS-1'!$B$5:$J$44,3,FALSE)</f>
        <v>0</v>
      </c>
      <c r="BW50" s="44">
        <f>SBYLD1!BW50*VLOOKUP(SBYLD2!BW$4,'[1]INTERNAL PARAMETERS-1'!$B$5:$J$44,5,FALSE)*VLOOKUP(SBYLD2!BW$4,'[1]INTERNAL PARAMETERS-1'!$B$5:$J$44,6,FALSE)*VLOOKUP(SBYLD2!BW$4,'[1]INTERNAL PARAMETERS-1'!$B$5:$J$44,3,FALSE) + SBYLD1!BW50*(1-VLOOKUP(SBYLD2!BW$4,'[1]INTERNAL PARAMETERS-1'!$B$5:$J$44,5,FALSE))*VLOOKUP(SBYLD2!BW$4,'[1]INTERNAL PARAMETERS-1'!$B$5:$J$44,8,FALSE)*VLOOKUP(SBYLD2!BW$4,'[1]INTERNAL PARAMETERS-1'!$B$5:$J$44,3,FALSE)</f>
        <v>0</v>
      </c>
      <c r="BX50" s="44">
        <f>SBYLD1!BX50*VLOOKUP(SBYLD2!BX$4,'[1]INTERNAL PARAMETERS-1'!$B$5:$J$44,5,FALSE)*VLOOKUP(SBYLD2!BX$4,'[1]INTERNAL PARAMETERS-1'!$B$5:$J$44,6,FALSE)*VLOOKUP(SBYLD2!BX$4,'[1]INTERNAL PARAMETERS-1'!$B$5:$J$44,3,FALSE) + SBYLD1!BX50*(1-VLOOKUP(SBYLD2!BX$4,'[1]INTERNAL PARAMETERS-1'!$B$5:$J$44,5,FALSE))*VLOOKUP(SBYLD2!BX$4,'[1]INTERNAL PARAMETERS-1'!$B$5:$J$44,8,FALSE)*VLOOKUP(SBYLD2!BX$4,'[1]INTERNAL PARAMETERS-1'!$B$5:$J$44,3,FALSE)</f>
        <v>0</v>
      </c>
      <c r="BY50" s="44">
        <f>SBYLD1!BY50*VLOOKUP(SBYLD2!BY$4,'[1]INTERNAL PARAMETERS-1'!$B$5:$J$44,5,FALSE)*VLOOKUP(SBYLD2!BY$4,'[1]INTERNAL PARAMETERS-1'!$B$5:$J$44,6,FALSE)*VLOOKUP(SBYLD2!BY$4,'[1]INTERNAL PARAMETERS-1'!$B$5:$J$44,3,FALSE) + SBYLD1!BY50*(1-VLOOKUP(SBYLD2!BY$4,'[1]INTERNAL PARAMETERS-1'!$B$5:$J$44,5,FALSE))*VLOOKUP(SBYLD2!BY$4,'[1]INTERNAL PARAMETERS-1'!$B$5:$J$44,8,FALSE)*VLOOKUP(SBYLD2!BY$4,'[1]INTERNAL PARAMETERS-1'!$B$5:$J$44,3,FALSE)</f>
        <v>0</v>
      </c>
      <c r="BZ50" s="44">
        <f>SBYLD1!BZ50*VLOOKUP(SBYLD2!BZ$4,'[1]INTERNAL PARAMETERS-1'!$B$5:$J$44,5,FALSE)*VLOOKUP(SBYLD2!BZ$4,'[1]INTERNAL PARAMETERS-1'!$B$5:$J$44,6,FALSE)*VLOOKUP(SBYLD2!BZ$4,'[1]INTERNAL PARAMETERS-1'!$B$5:$J$44,3,FALSE) + SBYLD1!BZ50*(1-VLOOKUP(SBYLD2!BZ$4,'[1]INTERNAL PARAMETERS-1'!$B$5:$J$44,5,FALSE))*VLOOKUP(SBYLD2!BZ$4,'[1]INTERNAL PARAMETERS-1'!$B$5:$J$44,8,FALSE)*VLOOKUP(SBYLD2!BZ$4,'[1]INTERNAL PARAMETERS-1'!$B$5:$J$44,3,FALSE)</f>
        <v>0.12342210504591548</v>
      </c>
      <c r="CA50" s="44">
        <f>SBYLD1!CA50*VLOOKUP(SBYLD2!CA$4,'[1]INTERNAL PARAMETERS-1'!$B$5:$J$44,5,FALSE)*VLOOKUP(SBYLD2!CA$4,'[1]INTERNAL PARAMETERS-1'!$B$5:$J$44,6,FALSE)*VLOOKUP(SBYLD2!CA$4,'[1]INTERNAL PARAMETERS-1'!$B$5:$J$44,3,FALSE) + SBYLD1!CA50*(1-VLOOKUP(SBYLD2!CA$4,'[1]INTERNAL PARAMETERS-1'!$B$5:$J$44,5,FALSE))*VLOOKUP(SBYLD2!CA$4,'[1]INTERNAL PARAMETERS-1'!$B$5:$J$44,8,FALSE)*VLOOKUP(SBYLD2!CA$4,'[1]INTERNAL PARAMETERS-1'!$B$5:$J$44,3,FALSE)</f>
        <v>0</v>
      </c>
      <c r="CB50" s="44">
        <f>SBYLD1!CB50*VLOOKUP(SBYLD2!CB$4,'[1]INTERNAL PARAMETERS-1'!$B$5:$J$44,5,FALSE)*VLOOKUP(SBYLD2!CB$4,'[1]INTERNAL PARAMETERS-1'!$B$5:$J$44,6,FALSE)*VLOOKUP(SBYLD2!CB$4,'[1]INTERNAL PARAMETERS-1'!$B$5:$J$44,3,FALSE) + SBYLD1!CB50*(1-VLOOKUP(SBYLD2!CB$4,'[1]INTERNAL PARAMETERS-1'!$B$5:$J$44,5,FALSE))*VLOOKUP(SBYLD2!CB$4,'[1]INTERNAL PARAMETERS-1'!$B$5:$J$44,8,FALSE)*VLOOKUP(SBYLD2!CB$4,'[1]INTERNAL PARAMETERS-1'!$B$5:$J$44,3,FALSE)</f>
        <v>0</v>
      </c>
      <c r="CC50" s="44">
        <f>SBYLD1!CC50*VLOOKUP(SBYLD2!CC$4,'[1]INTERNAL PARAMETERS-1'!$B$5:$J$44,5,FALSE)*VLOOKUP(SBYLD2!CC$4,'[1]INTERNAL PARAMETERS-1'!$B$5:$J$44,6,FALSE)*VLOOKUP(SBYLD2!CC$4,'[1]INTERNAL PARAMETERS-1'!$B$5:$J$44,3,FALSE) + SBYLD1!CC50*(1-VLOOKUP(SBYLD2!CC$4,'[1]INTERNAL PARAMETERS-1'!$B$5:$J$44,5,FALSE))*VLOOKUP(SBYLD2!CC$4,'[1]INTERNAL PARAMETERS-1'!$B$5:$J$44,8,FALSE)*VLOOKUP(SBYLD2!CC$4,'[1]INTERNAL PARAMETERS-1'!$B$5:$J$44,3,FALSE)</f>
        <v>0.24933539024987045</v>
      </c>
      <c r="CD50" s="44">
        <f>SBYLD1!CD50*VLOOKUP(SBYLD2!CD$4,'[1]INTERNAL PARAMETERS-1'!$B$5:$J$44,5,FALSE)*VLOOKUP(SBYLD2!CD$4,'[1]INTERNAL PARAMETERS-1'!$B$5:$J$44,6,FALSE)*VLOOKUP(SBYLD2!CD$4,'[1]INTERNAL PARAMETERS-1'!$B$5:$J$44,3,FALSE) + SBYLD1!CD50*(1-VLOOKUP(SBYLD2!CD$4,'[1]INTERNAL PARAMETERS-1'!$B$5:$J$44,5,FALSE))*VLOOKUP(SBYLD2!CD$4,'[1]INTERNAL PARAMETERS-1'!$B$5:$J$44,8,FALSE)*VLOOKUP(SBYLD2!CD$4,'[1]INTERNAL PARAMETERS-1'!$B$5:$J$44,3,FALSE)</f>
        <v>0.56412162234928453</v>
      </c>
      <c r="CE50" s="44">
        <f>SBYLD1!CE50*VLOOKUP(SBYLD2!CE$4,'[1]INTERNAL PARAMETERS-1'!$B$5:$J$44,5,FALSE)*VLOOKUP(SBYLD2!CE$4,'[1]INTERNAL PARAMETERS-1'!$B$5:$J$44,6,FALSE)*VLOOKUP(SBYLD2!CE$4,'[1]INTERNAL PARAMETERS-1'!$B$5:$J$44,3,FALSE) + SBYLD1!CE50*(1-VLOOKUP(SBYLD2!CE$4,'[1]INTERNAL PARAMETERS-1'!$B$5:$J$44,5,FALSE))*VLOOKUP(SBYLD2!CE$4,'[1]INTERNAL PARAMETERS-1'!$B$5:$J$44,8,FALSE)*VLOOKUP(SBYLD2!CE$4,'[1]INTERNAL PARAMETERS-1'!$B$5:$J$44,3,FALSE)</f>
        <v>1.1636892534555603</v>
      </c>
      <c r="CF50" s="44">
        <f>SBYLD1!CF50*VLOOKUP(SBYLD2!CF$4,'[1]INTERNAL PARAMETERS-1'!$B$5:$J$44,5,FALSE)*VLOOKUP(SBYLD2!CF$4,'[1]INTERNAL PARAMETERS-1'!$B$5:$J$44,6,FALSE)*VLOOKUP(SBYLD2!CF$4,'[1]INTERNAL PARAMETERS-1'!$B$5:$J$44,3,FALSE) + SBYLD1!CF50*(1-VLOOKUP(SBYLD2!CF$4,'[1]INTERNAL PARAMETERS-1'!$B$5:$J$44,5,FALSE))*VLOOKUP(SBYLD2!CF$4,'[1]INTERNAL PARAMETERS-1'!$B$5:$J$44,8,FALSE)*VLOOKUP(SBYLD2!CF$4,'[1]INTERNAL PARAMETERS-1'!$B$5:$J$44,3,FALSE)</f>
        <v>0.51861180212888414</v>
      </c>
      <c r="CG50" s="44">
        <f>SBYLD1!CG50*VLOOKUP(SBYLD2!CG$4,'[1]INTERNAL PARAMETERS-1'!$B$5:$J$44,5,FALSE)*VLOOKUP(SBYLD2!CG$4,'[1]INTERNAL PARAMETERS-1'!$B$5:$J$44,6,FALSE)*VLOOKUP(SBYLD2!CG$4,'[1]INTERNAL PARAMETERS-1'!$B$5:$J$44,3,FALSE) + SBYLD1!CG50*(1-VLOOKUP(SBYLD2!CG$4,'[1]INTERNAL PARAMETERS-1'!$B$5:$J$44,5,FALSE))*VLOOKUP(SBYLD2!CG$4,'[1]INTERNAL PARAMETERS-1'!$B$5:$J$44,8,FALSE)*VLOOKUP(SBYLD2!CG$4,'[1]INTERNAL PARAMETERS-1'!$B$5:$J$44,3,FALSE)</f>
        <v>0</v>
      </c>
      <c r="CH50" s="43">
        <f>SBYLD1!CH50*VLOOKUP(SBYLD2!CH$4,'[1]INTERNAL PARAMETERS-1'!$B$5:$J$44,5,FALSE)*VLOOKUP(SBYLD2!CH$4,'[1]INTERNAL PARAMETERS-1'!$B$5:$J$44,6,FALSE)*VLOOKUP(SBYLD2!CH$4,'[1]INTERNAL PARAMETERS-1'!$B$5:$J$44,3,FALSE) + SBYLD1!CH50*(1-VLOOKUP(SBYLD2!CH$4,'[1]INTERNAL PARAMETERS-1'!$B$5:$J$44,5,FALSE))*VLOOKUP(SBYLD2!CH$4,'[1]INTERNAL PARAMETERS-1'!$B$5:$J$44,8,FALSE)*VLOOKUP(SBYLD2!CH$4,'[1]INTERNAL PARAMETERS-1'!$B$5:$J$44,3,FALSE)</f>
        <v>0</v>
      </c>
      <c r="CJ50" s="45">
        <f t="shared" si="0"/>
        <v>22528.744847101785</v>
      </c>
      <c r="CK50" s="43">
        <f t="shared" si="1"/>
        <v>566.22166673660308</v>
      </c>
    </row>
    <row r="51" spans="2:89">
      <c r="B51" s="58" t="s">
        <v>4</v>
      </c>
      <c r="C51" s="57" t="s">
        <v>59</v>
      </c>
      <c r="D51" s="57" t="s">
        <v>48</v>
      </c>
      <c r="E51" s="128">
        <f>SB!S51</f>
        <v>45324.837560188957</v>
      </c>
      <c r="F51" s="59">
        <f>'[1]INTERNAL PARAMETERS-1'!M15</f>
        <v>34.72</v>
      </c>
      <c r="G51" s="45">
        <f>SBYLD1!G51*VLOOKUP(SBYLD2!G$4,'[1]INTERNAL PARAMETERS-1'!$B$5:$J$44,5,FALSE)*VLOOKUP(SBYLD2!G$4,'[1]INTERNAL PARAMETERS-1'!$B$5:$J$44,7,FALSE)*SBYLD2!$F51 + SBYLD1!G51*(1-VLOOKUP(SBYLD2!G$4,'[1]INTERNAL PARAMETERS-1'!$B$5:$J$44,5,FALSE))*VLOOKUP(SBYLD2!G$4,'[1]INTERNAL PARAMETERS-1'!$B$5:$J$44,9,FALSE)*SBYLD2!$F51</f>
        <v>7418.2311913714575</v>
      </c>
      <c r="H51" s="44">
        <f>SBYLD1!H51*VLOOKUP(SBYLD2!H$4,'[1]INTERNAL PARAMETERS-1'!$B$5:$J$44,5,FALSE)*VLOOKUP(SBYLD2!H$4,'[1]INTERNAL PARAMETERS-1'!$B$5:$J$44,7,FALSE)*SBYLD2!$F51 + SBYLD1!H51*(1-VLOOKUP(SBYLD2!H$4,'[1]INTERNAL PARAMETERS-1'!$B$5:$J$44,5,FALSE))*VLOOKUP(SBYLD2!H$4,'[1]INTERNAL PARAMETERS-1'!$B$5:$J$44,9,FALSE)*SBYLD2!$F51</f>
        <v>2056.8253133764547</v>
      </c>
      <c r="I51" s="44">
        <f>SBYLD1!I51*VLOOKUP(SBYLD2!I$4,'[1]INTERNAL PARAMETERS-1'!$B$5:$J$44,5,FALSE)*VLOOKUP(SBYLD2!I$4,'[1]INTERNAL PARAMETERS-1'!$B$5:$J$44,7,FALSE)*SBYLD2!$F51 + SBYLD1!I51*(1-VLOOKUP(SBYLD2!I$4,'[1]INTERNAL PARAMETERS-1'!$B$5:$J$44,5,FALSE))*VLOOKUP(SBYLD2!I$4,'[1]INTERNAL PARAMETERS-1'!$B$5:$J$44,9,FALSE)*SBYLD2!$F51</f>
        <v>3412.008638471917</v>
      </c>
      <c r="J51" s="44">
        <f>SBYLD1!J51*VLOOKUP(SBYLD2!J$4,'[1]INTERNAL PARAMETERS-1'!$B$5:$J$44,5,FALSE)*VLOOKUP(SBYLD2!J$4,'[1]INTERNAL PARAMETERS-1'!$B$5:$J$44,7,FALSE)*SBYLD2!$F51 + SBYLD1!J51*(1-VLOOKUP(SBYLD2!J$4,'[1]INTERNAL PARAMETERS-1'!$B$5:$J$44,5,FALSE))*VLOOKUP(SBYLD2!J$4,'[1]INTERNAL PARAMETERS-1'!$B$5:$J$44,9,FALSE)*SBYLD2!$F51</f>
        <v>0</v>
      </c>
      <c r="K51" s="44">
        <f>SBYLD1!K51*VLOOKUP(SBYLD2!K$4,'[1]INTERNAL PARAMETERS-1'!$B$5:$J$44,5,FALSE)*VLOOKUP(SBYLD2!K$4,'[1]INTERNAL PARAMETERS-1'!$B$5:$J$44,7,FALSE)*SBYLD2!$F51 + SBYLD1!K51*(1-VLOOKUP(SBYLD2!K$4,'[1]INTERNAL PARAMETERS-1'!$B$5:$J$44,5,FALSE))*VLOOKUP(SBYLD2!K$4,'[1]INTERNAL PARAMETERS-1'!$B$5:$J$44,9,FALSE)*SBYLD2!$F51</f>
        <v>0</v>
      </c>
      <c r="L51" s="44">
        <f>SBYLD1!L51*VLOOKUP(SBYLD2!L$4,'[1]INTERNAL PARAMETERS-1'!$B$5:$J$44,5,FALSE)*VLOOKUP(SBYLD2!L$4,'[1]INTERNAL PARAMETERS-1'!$B$5:$J$44,7,FALSE)*SBYLD2!$F51 + SBYLD1!L51*(1-VLOOKUP(SBYLD2!L$4,'[1]INTERNAL PARAMETERS-1'!$B$5:$J$44,5,FALSE))*VLOOKUP(SBYLD2!L$4,'[1]INTERNAL PARAMETERS-1'!$B$5:$J$44,9,FALSE)*SBYLD2!$F51</f>
        <v>0</v>
      </c>
      <c r="M51" s="44">
        <f>SBYLD1!M51*VLOOKUP(SBYLD2!M$4,'[1]INTERNAL PARAMETERS-1'!$B$5:$J$44,5,FALSE)*VLOOKUP(SBYLD2!M$4,'[1]INTERNAL PARAMETERS-1'!$B$5:$J$44,7,FALSE)*SBYLD2!$F51 + SBYLD1!M51*(1-VLOOKUP(SBYLD2!M$4,'[1]INTERNAL PARAMETERS-1'!$B$5:$J$44,5,FALSE))*VLOOKUP(SBYLD2!M$4,'[1]INTERNAL PARAMETERS-1'!$B$5:$J$44,9,FALSE)*SBYLD2!$F51</f>
        <v>203.4035618101307</v>
      </c>
      <c r="N51" s="44">
        <f>SBYLD1!N51*VLOOKUP(SBYLD2!N$4,'[1]INTERNAL PARAMETERS-1'!$B$5:$J$44,5,FALSE)*VLOOKUP(SBYLD2!N$4,'[1]INTERNAL PARAMETERS-1'!$B$5:$J$44,7,FALSE)*SBYLD2!$F51 + SBYLD1!N51*(1-VLOOKUP(SBYLD2!N$4,'[1]INTERNAL PARAMETERS-1'!$B$5:$J$44,5,FALSE))*VLOOKUP(SBYLD2!N$4,'[1]INTERNAL PARAMETERS-1'!$B$5:$J$44,9,FALSE)*SBYLD2!$F51</f>
        <v>11.726028248454838</v>
      </c>
      <c r="O51" s="44">
        <f>SBYLD1!O51*VLOOKUP(SBYLD2!O$4,'[1]INTERNAL PARAMETERS-1'!$B$5:$J$44,5,FALSE)*VLOOKUP(SBYLD2!O$4,'[1]INTERNAL PARAMETERS-1'!$B$5:$J$44,7,FALSE)*SBYLD2!$F51 + SBYLD1!O51*(1-VLOOKUP(SBYLD2!O$4,'[1]INTERNAL PARAMETERS-1'!$B$5:$J$44,5,FALSE))*VLOOKUP(SBYLD2!O$4,'[1]INTERNAL PARAMETERS-1'!$B$5:$J$44,9,FALSE)*SBYLD2!$F51</f>
        <v>0</v>
      </c>
      <c r="P51" s="44">
        <f>SBYLD1!P51*VLOOKUP(SBYLD2!P$4,'[1]INTERNAL PARAMETERS-1'!$B$5:$J$44,5,FALSE)*VLOOKUP(SBYLD2!P$4,'[1]INTERNAL PARAMETERS-1'!$B$5:$J$44,7,FALSE)*SBYLD2!$F51 + SBYLD1!P51*(1-VLOOKUP(SBYLD2!P$4,'[1]INTERNAL PARAMETERS-1'!$B$5:$J$44,5,FALSE))*VLOOKUP(SBYLD2!P$4,'[1]INTERNAL PARAMETERS-1'!$B$5:$J$44,9,FALSE)*SBYLD2!$F51</f>
        <v>0</v>
      </c>
      <c r="Q51" s="44">
        <f>SBYLD1!Q51*VLOOKUP(SBYLD2!Q$4,'[1]INTERNAL PARAMETERS-1'!$B$5:$J$44,5,FALSE)*VLOOKUP(SBYLD2!Q$4,'[1]INTERNAL PARAMETERS-1'!$B$5:$J$44,7,FALSE)*SBYLD2!$F51 + SBYLD1!Q51*(1-VLOOKUP(SBYLD2!Q$4,'[1]INTERNAL PARAMETERS-1'!$B$5:$J$44,5,FALSE))*VLOOKUP(SBYLD2!Q$4,'[1]INTERNAL PARAMETERS-1'!$B$5:$J$44,9,FALSE)*SBYLD2!$F51</f>
        <v>0</v>
      </c>
      <c r="R51" s="44">
        <f>SBYLD1!R51*VLOOKUP(SBYLD2!R$4,'[1]INTERNAL PARAMETERS-1'!$B$5:$J$44,5,FALSE)*VLOOKUP(SBYLD2!R$4,'[1]INTERNAL PARAMETERS-1'!$B$5:$J$44,7,FALSE)*SBYLD2!$F51 + SBYLD1!R51*(1-VLOOKUP(SBYLD2!R$4,'[1]INTERNAL PARAMETERS-1'!$B$5:$J$44,5,FALSE))*VLOOKUP(SBYLD2!R$4,'[1]INTERNAL PARAMETERS-1'!$B$5:$J$44,9,FALSE)*SBYLD2!$F51</f>
        <v>24.320254848171196</v>
      </c>
      <c r="S51" s="44">
        <f>SBYLD1!S51*VLOOKUP(SBYLD2!S$4,'[1]INTERNAL PARAMETERS-1'!$B$5:$J$44,5,FALSE)*VLOOKUP(SBYLD2!S$4,'[1]INTERNAL PARAMETERS-1'!$B$5:$J$44,7,FALSE)*SBYLD2!$F51 + SBYLD1!S51*(1-VLOOKUP(SBYLD2!S$4,'[1]INTERNAL PARAMETERS-1'!$B$5:$J$44,5,FALSE))*VLOOKUP(SBYLD2!S$4,'[1]INTERNAL PARAMETERS-1'!$B$5:$J$44,9,FALSE)*SBYLD2!$F51</f>
        <v>402.7168030899324</v>
      </c>
      <c r="T51" s="44">
        <f>SBYLD1!T51*VLOOKUP(SBYLD2!T$4,'[1]INTERNAL PARAMETERS-1'!$B$5:$J$44,5,FALSE)*VLOOKUP(SBYLD2!T$4,'[1]INTERNAL PARAMETERS-1'!$B$5:$J$44,7,FALSE)*SBYLD2!$F51 + SBYLD1!T51*(1-VLOOKUP(SBYLD2!T$4,'[1]INTERNAL PARAMETERS-1'!$B$5:$J$44,5,FALSE))*VLOOKUP(SBYLD2!T$4,'[1]INTERNAL PARAMETERS-1'!$B$5:$J$44,9,FALSE)*SBYLD2!$F51</f>
        <v>84.685927269870376</v>
      </c>
      <c r="U51" s="44">
        <f>SBYLD1!U51*VLOOKUP(SBYLD2!U$4,'[1]INTERNAL PARAMETERS-1'!$B$5:$J$44,5,FALSE)*VLOOKUP(SBYLD2!U$4,'[1]INTERNAL PARAMETERS-1'!$B$5:$J$44,7,FALSE)*SBYLD2!$F51 + SBYLD1!U51*(1-VLOOKUP(SBYLD2!U$4,'[1]INTERNAL PARAMETERS-1'!$B$5:$J$44,5,FALSE))*VLOOKUP(SBYLD2!U$4,'[1]INTERNAL PARAMETERS-1'!$B$5:$J$44,9,FALSE)*SBYLD2!$F51</f>
        <v>93.244660293323363</v>
      </c>
      <c r="V51" s="44">
        <f>SBYLD1!V51*VLOOKUP(SBYLD2!V$4,'[1]INTERNAL PARAMETERS-1'!$B$5:$J$44,5,FALSE)*VLOOKUP(SBYLD2!V$4,'[1]INTERNAL PARAMETERS-1'!$B$5:$J$44,7,FALSE)*SBYLD2!$F51 + SBYLD1!V51*(1-VLOOKUP(SBYLD2!V$4,'[1]INTERNAL PARAMETERS-1'!$B$5:$J$44,5,FALSE))*VLOOKUP(SBYLD2!V$4,'[1]INTERNAL PARAMETERS-1'!$B$5:$J$44,9,FALSE)*SBYLD2!$F51</f>
        <v>453.27712957005804</v>
      </c>
      <c r="W51" s="44">
        <f>SBYLD1!W51*VLOOKUP(SBYLD2!W$4,'[1]INTERNAL PARAMETERS-1'!$B$5:$J$44,5,FALSE)*VLOOKUP(SBYLD2!W$4,'[1]INTERNAL PARAMETERS-1'!$B$5:$J$44,7,FALSE)*SBYLD2!$F51 + SBYLD1!W51*(1-VLOOKUP(SBYLD2!W$4,'[1]INTERNAL PARAMETERS-1'!$B$5:$J$44,5,FALSE))*VLOOKUP(SBYLD2!W$4,'[1]INTERNAL PARAMETERS-1'!$B$5:$J$44,9,FALSE)*SBYLD2!$F51</f>
        <v>0</v>
      </c>
      <c r="X51" s="44">
        <f>SBYLD1!X51*VLOOKUP(SBYLD2!X$4,'[1]INTERNAL PARAMETERS-1'!$B$5:$J$44,5,FALSE)*VLOOKUP(SBYLD2!X$4,'[1]INTERNAL PARAMETERS-1'!$B$5:$J$44,7,FALSE)*SBYLD2!$F51 + SBYLD1!X51*(1-VLOOKUP(SBYLD2!X$4,'[1]INTERNAL PARAMETERS-1'!$B$5:$J$44,5,FALSE))*VLOOKUP(SBYLD2!X$4,'[1]INTERNAL PARAMETERS-1'!$B$5:$J$44,9,FALSE)*SBYLD2!$F51</f>
        <v>0</v>
      </c>
      <c r="Y51" s="44">
        <f>SBYLD1!Y51*VLOOKUP(SBYLD2!Y$4,'[1]INTERNAL PARAMETERS-1'!$B$5:$J$44,5,FALSE)*VLOOKUP(SBYLD2!Y$4,'[1]INTERNAL PARAMETERS-1'!$B$5:$J$44,7,FALSE)*SBYLD2!$F51 + SBYLD1!Y51*(1-VLOOKUP(SBYLD2!Y$4,'[1]INTERNAL PARAMETERS-1'!$B$5:$J$44,5,FALSE))*VLOOKUP(SBYLD2!Y$4,'[1]INTERNAL PARAMETERS-1'!$B$5:$J$44,9,FALSE)*SBYLD2!$F51</f>
        <v>0</v>
      </c>
      <c r="Z51" s="44">
        <f>SBYLD1!Z51*VLOOKUP(SBYLD2!Z$4,'[1]INTERNAL PARAMETERS-1'!$B$5:$J$44,5,FALSE)*VLOOKUP(SBYLD2!Z$4,'[1]INTERNAL PARAMETERS-1'!$B$5:$J$44,7,FALSE)*SBYLD2!$F51 + SBYLD1!Z51*(1-VLOOKUP(SBYLD2!Z$4,'[1]INTERNAL PARAMETERS-1'!$B$5:$J$44,5,FALSE))*VLOOKUP(SBYLD2!Z$4,'[1]INTERNAL PARAMETERS-1'!$B$5:$J$44,9,FALSE)*SBYLD2!$F51</f>
        <v>0</v>
      </c>
      <c r="AA51" s="44">
        <f>SBYLD1!AA51*VLOOKUP(SBYLD2!AA$4,'[1]INTERNAL PARAMETERS-1'!$B$5:$J$44,5,FALSE)*VLOOKUP(SBYLD2!AA$4,'[1]INTERNAL PARAMETERS-1'!$B$5:$J$44,7,FALSE)*SBYLD2!$F51 + SBYLD1!AA51*(1-VLOOKUP(SBYLD2!AA$4,'[1]INTERNAL PARAMETERS-1'!$B$5:$J$44,5,FALSE))*VLOOKUP(SBYLD2!AA$4,'[1]INTERNAL PARAMETERS-1'!$B$5:$J$44,9,FALSE)*SBYLD2!$F51</f>
        <v>0</v>
      </c>
      <c r="AB51" s="44">
        <f>SBYLD1!AB51*VLOOKUP(SBYLD2!AB$4,'[1]INTERNAL PARAMETERS-1'!$B$5:$J$44,5,FALSE)*VLOOKUP(SBYLD2!AB$4,'[1]INTERNAL PARAMETERS-1'!$B$5:$J$44,7,FALSE)*SBYLD2!$F51 + SBYLD1!AB51*(1-VLOOKUP(SBYLD2!AB$4,'[1]INTERNAL PARAMETERS-1'!$B$5:$J$44,5,FALSE))*VLOOKUP(SBYLD2!AB$4,'[1]INTERNAL PARAMETERS-1'!$B$5:$J$44,9,FALSE)*SBYLD2!$F51</f>
        <v>0</v>
      </c>
      <c r="AC51" s="44">
        <f>SBYLD1!AC51*VLOOKUP(SBYLD2!AC$4,'[1]INTERNAL PARAMETERS-1'!$B$5:$J$44,5,FALSE)*VLOOKUP(SBYLD2!AC$4,'[1]INTERNAL PARAMETERS-1'!$B$5:$J$44,7,FALSE)*SBYLD2!$F51 + SBYLD1!AC51*(1-VLOOKUP(SBYLD2!AC$4,'[1]INTERNAL PARAMETERS-1'!$B$5:$J$44,5,FALSE))*VLOOKUP(SBYLD2!AC$4,'[1]INTERNAL PARAMETERS-1'!$B$5:$J$44,9,FALSE)*SBYLD2!$F51</f>
        <v>0</v>
      </c>
      <c r="AD51" s="44">
        <f>SBYLD1!AD51*VLOOKUP(SBYLD2!AD$4,'[1]INTERNAL PARAMETERS-1'!$B$5:$J$44,5,FALSE)*VLOOKUP(SBYLD2!AD$4,'[1]INTERNAL PARAMETERS-1'!$B$5:$J$44,7,FALSE)*SBYLD2!$F51 + SBYLD1!AD51*(1-VLOOKUP(SBYLD2!AD$4,'[1]INTERNAL PARAMETERS-1'!$B$5:$J$44,5,FALSE))*VLOOKUP(SBYLD2!AD$4,'[1]INTERNAL PARAMETERS-1'!$B$5:$J$44,9,FALSE)*SBYLD2!$F51</f>
        <v>0</v>
      </c>
      <c r="AE51" s="44">
        <f>SBYLD1!AE51*VLOOKUP(SBYLD2!AE$4,'[1]INTERNAL PARAMETERS-1'!$B$5:$J$44,5,FALSE)*VLOOKUP(SBYLD2!AE$4,'[1]INTERNAL PARAMETERS-1'!$B$5:$J$44,7,FALSE)*SBYLD2!$F51 + SBYLD1!AE51*(1-VLOOKUP(SBYLD2!AE$4,'[1]INTERNAL PARAMETERS-1'!$B$5:$J$44,5,FALSE))*VLOOKUP(SBYLD2!AE$4,'[1]INTERNAL PARAMETERS-1'!$B$5:$J$44,9,FALSE)*SBYLD2!$F51</f>
        <v>0</v>
      </c>
      <c r="AF51" s="44">
        <f>SBYLD1!AF51*VLOOKUP(SBYLD2!AF$4,'[1]INTERNAL PARAMETERS-1'!$B$5:$J$44,5,FALSE)*VLOOKUP(SBYLD2!AF$4,'[1]INTERNAL PARAMETERS-1'!$B$5:$J$44,7,FALSE)*SBYLD2!$F51 + SBYLD1!AF51*(1-VLOOKUP(SBYLD2!AF$4,'[1]INTERNAL PARAMETERS-1'!$B$5:$J$44,5,FALSE))*VLOOKUP(SBYLD2!AF$4,'[1]INTERNAL PARAMETERS-1'!$B$5:$J$44,9,FALSE)*SBYLD2!$F51</f>
        <v>33.878147736012366</v>
      </c>
      <c r="AG51" s="44">
        <f>SBYLD1!AG51*VLOOKUP(SBYLD2!AG$4,'[1]INTERNAL PARAMETERS-1'!$B$5:$J$44,5,FALSE)*VLOOKUP(SBYLD2!AG$4,'[1]INTERNAL PARAMETERS-1'!$B$5:$J$44,7,FALSE)*SBYLD2!$F51 + SBYLD1!AG51*(1-VLOOKUP(SBYLD2!AG$4,'[1]INTERNAL PARAMETERS-1'!$B$5:$J$44,5,FALSE))*VLOOKUP(SBYLD2!AG$4,'[1]INTERNAL PARAMETERS-1'!$B$5:$J$44,9,FALSE)*SBYLD2!$F51</f>
        <v>0</v>
      </c>
      <c r="AH51" s="44">
        <f>SBYLD1!AH51*VLOOKUP(SBYLD2!AH$4,'[1]INTERNAL PARAMETERS-1'!$B$5:$J$44,5,FALSE)*VLOOKUP(SBYLD2!AH$4,'[1]INTERNAL PARAMETERS-1'!$B$5:$J$44,7,FALSE)*SBYLD2!$F51 + SBYLD1!AH51*(1-VLOOKUP(SBYLD2!AH$4,'[1]INTERNAL PARAMETERS-1'!$B$5:$J$44,5,FALSE))*VLOOKUP(SBYLD2!AH$4,'[1]INTERNAL PARAMETERS-1'!$B$5:$J$44,9,FALSE)*SBYLD2!$F51</f>
        <v>0</v>
      </c>
      <c r="AI51" s="44">
        <f>SBYLD1!AI51*VLOOKUP(SBYLD2!AI$4,'[1]INTERNAL PARAMETERS-1'!$B$5:$J$44,5,FALSE)*VLOOKUP(SBYLD2!AI$4,'[1]INTERNAL PARAMETERS-1'!$B$5:$J$44,7,FALSE)*SBYLD2!$F51 + SBYLD1!AI51*(1-VLOOKUP(SBYLD2!AI$4,'[1]INTERNAL PARAMETERS-1'!$B$5:$J$44,5,FALSE))*VLOOKUP(SBYLD2!AI$4,'[1]INTERNAL PARAMETERS-1'!$B$5:$J$44,9,FALSE)*SBYLD2!$F51</f>
        <v>7.6000796400534982</v>
      </c>
      <c r="AJ51" s="44">
        <f>SBYLD1!AJ51*VLOOKUP(SBYLD2!AJ$4,'[1]INTERNAL PARAMETERS-1'!$B$5:$J$44,5,FALSE)*VLOOKUP(SBYLD2!AJ$4,'[1]INTERNAL PARAMETERS-1'!$B$5:$J$44,7,FALSE)*SBYLD2!$F51 + SBYLD1!AJ51*(1-VLOOKUP(SBYLD2!AJ$4,'[1]INTERNAL PARAMETERS-1'!$B$5:$J$44,5,FALSE))*VLOOKUP(SBYLD2!AJ$4,'[1]INTERNAL PARAMETERS-1'!$B$5:$J$44,9,FALSE)*SBYLD2!$F51</f>
        <v>59.280621192417286</v>
      </c>
      <c r="AK51" s="44">
        <f>SBYLD1!AK51*VLOOKUP(SBYLD2!AK$4,'[1]INTERNAL PARAMETERS-1'!$B$5:$J$44,5,FALSE)*VLOOKUP(SBYLD2!AK$4,'[1]INTERNAL PARAMETERS-1'!$B$5:$J$44,7,FALSE)*SBYLD2!$F51 + SBYLD1!AK51*(1-VLOOKUP(SBYLD2!AK$4,'[1]INTERNAL PARAMETERS-1'!$B$5:$J$44,5,FALSE))*VLOOKUP(SBYLD2!AK$4,'[1]INTERNAL PARAMETERS-1'!$B$5:$J$44,9,FALSE)*SBYLD2!$F51</f>
        <v>0</v>
      </c>
      <c r="AL51" s="44">
        <f>SBYLD1!AL51*VLOOKUP(SBYLD2!AL$4,'[1]INTERNAL PARAMETERS-1'!$B$5:$J$44,5,FALSE)*VLOOKUP(SBYLD2!AL$4,'[1]INTERNAL PARAMETERS-1'!$B$5:$J$44,7,FALSE)*SBYLD2!$F51 + SBYLD1!AL51*(1-VLOOKUP(SBYLD2!AL$4,'[1]INTERNAL PARAMETERS-1'!$B$5:$J$44,5,FALSE))*VLOOKUP(SBYLD2!AL$4,'[1]INTERNAL PARAMETERS-1'!$B$5:$J$44,9,FALSE)*SBYLD2!$F51</f>
        <v>0</v>
      </c>
      <c r="AM51" s="44">
        <f>SBYLD1!AM51*VLOOKUP(SBYLD2!AM$4,'[1]INTERNAL PARAMETERS-1'!$B$5:$J$44,5,FALSE)*VLOOKUP(SBYLD2!AM$4,'[1]INTERNAL PARAMETERS-1'!$B$5:$J$44,7,FALSE)*SBYLD2!$F51 + SBYLD1!AM51*(1-VLOOKUP(SBYLD2!AM$4,'[1]INTERNAL PARAMETERS-1'!$B$5:$J$44,5,FALSE))*VLOOKUP(SBYLD2!AM$4,'[1]INTERNAL PARAMETERS-1'!$B$5:$J$44,9,FALSE)*SBYLD2!$F51</f>
        <v>0</v>
      </c>
      <c r="AN51" s="44">
        <f>SBYLD1!AN51*VLOOKUP(SBYLD2!AN$4,'[1]INTERNAL PARAMETERS-1'!$B$5:$J$44,5,FALSE)*VLOOKUP(SBYLD2!AN$4,'[1]INTERNAL PARAMETERS-1'!$B$5:$J$44,7,FALSE)*SBYLD2!$F51 + SBYLD1!AN51*(1-VLOOKUP(SBYLD2!AN$4,'[1]INTERNAL PARAMETERS-1'!$B$5:$J$44,5,FALSE))*VLOOKUP(SBYLD2!AN$4,'[1]INTERNAL PARAMETERS-1'!$B$5:$J$44,9,FALSE)*SBYLD2!$F51</f>
        <v>0</v>
      </c>
      <c r="AO51" s="44">
        <f>SBYLD1!AO51*VLOOKUP(SBYLD2!AO$4,'[1]INTERNAL PARAMETERS-1'!$B$5:$J$44,5,FALSE)*VLOOKUP(SBYLD2!AO$4,'[1]INTERNAL PARAMETERS-1'!$B$5:$J$44,7,FALSE)*SBYLD2!$F51 + SBYLD1!AO51*(1-VLOOKUP(SBYLD2!AO$4,'[1]INTERNAL PARAMETERS-1'!$B$5:$J$44,5,FALSE))*VLOOKUP(SBYLD2!AO$4,'[1]INTERNAL PARAMETERS-1'!$B$5:$J$44,9,FALSE)*SBYLD2!$F51</f>
        <v>0</v>
      </c>
      <c r="AP51" s="44">
        <f>SBYLD1!AP51*VLOOKUP(SBYLD2!AP$4,'[1]INTERNAL PARAMETERS-1'!$B$5:$J$44,5,FALSE)*VLOOKUP(SBYLD2!AP$4,'[1]INTERNAL PARAMETERS-1'!$B$5:$J$44,7,FALSE)*SBYLD2!$F51 + SBYLD1!AP51*(1-VLOOKUP(SBYLD2!AP$4,'[1]INTERNAL PARAMETERS-1'!$B$5:$J$44,5,FALSE))*VLOOKUP(SBYLD2!AP$4,'[1]INTERNAL PARAMETERS-1'!$B$5:$J$44,9,FALSE)*SBYLD2!$F51</f>
        <v>0</v>
      </c>
      <c r="AQ51" s="44">
        <f>SBYLD1!AQ51*VLOOKUP(SBYLD2!AQ$4,'[1]INTERNAL PARAMETERS-1'!$B$5:$J$44,5,FALSE)*VLOOKUP(SBYLD2!AQ$4,'[1]INTERNAL PARAMETERS-1'!$B$5:$J$44,7,FALSE)*SBYLD2!$F51 + SBYLD1!AQ51*(1-VLOOKUP(SBYLD2!AQ$4,'[1]INTERNAL PARAMETERS-1'!$B$5:$J$44,5,FALSE))*VLOOKUP(SBYLD2!AQ$4,'[1]INTERNAL PARAMETERS-1'!$B$5:$J$44,9,FALSE)*SBYLD2!$F51</f>
        <v>0</v>
      </c>
      <c r="AR51" s="44">
        <f>SBYLD1!AR51*VLOOKUP(SBYLD2!AR$4,'[1]INTERNAL PARAMETERS-1'!$B$5:$J$44,5,FALSE)*VLOOKUP(SBYLD2!AR$4,'[1]INTERNAL PARAMETERS-1'!$B$5:$J$44,7,FALSE)*SBYLD2!$F51 + SBYLD1!AR51*(1-VLOOKUP(SBYLD2!AR$4,'[1]INTERNAL PARAMETERS-1'!$B$5:$J$44,5,FALSE))*VLOOKUP(SBYLD2!AR$4,'[1]INTERNAL PARAMETERS-1'!$B$5:$J$44,9,FALSE)*SBYLD2!$F51</f>
        <v>0</v>
      </c>
      <c r="AS51" s="44">
        <f>SBYLD1!AS51*VLOOKUP(SBYLD2!AS$4,'[1]INTERNAL PARAMETERS-1'!$B$5:$J$44,5,FALSE)*VLOOKUP(SBYLD2!AS$4,'[1]INTERNAL PARAMETERS-1'!$B$5:$J$44,7,FALSE)*SBYLD2!$F51 + SBYLD1!AS51*(1-VLOOKUP(SBYLD2!AS$4,'[1]INTERNAL PARAMETERS-1'!$B$5:$J$44,5,FALSE))*VLOOKUP(SBYLD2!AS$4,'[1]INTERNAL PARAMETERS-1'!$B$5:$J$44,9,FALSE)*SBYLD2!$F51</f>
        <v>0</v>
      </c>
      <c r="AT51" s="43">
        <f>SBYLD1!AT51*VLOOKUP(SBYLD2!AT$4,'[1]INTERNAL PARAMETERS-1'!$B$5:$J$44,5,FALSE)*VLOOKUP(SBYLD2!AT$4,'[1]INTERNAL PARAMETERS-1'!$B$5:$J$44,7,FALSE)*SBYLD2!$F51 + SBYLD1!AT51*(1-VLOOKUP(SBYLD2!AT$4,'[1]INTERNAL PARAMETERS-1'!$B$5:$J$44,5,FALSE))*VLOOKUP(SBYLD2!AT$4,'[1]INTERNAL PARAMETERS-1'!$B$5:$J$44,9,FALSE)*SBYLD2!$F51</f>
        <v>0</v>
      </c>
      <c r="AU51" s="45">
        <f>SBYLD1!AU51*VLOOKUP(SBYLD2!AU$4,'[1]INTERNAL PARAMETERS-1'!$B$5:$J$44,5,FALSE)*VLOOKUP(SBYLD2!AU$4,'[1]INTERNAL PARAMETERS-1'!$B$5:$J$44,6,FALSE)*VLOOKUP(SBYLD2!AU$4,'[1]INTERNAL PARAMETERS-1'!$B$5:$J$44,3,FALSE) + SBYLD1!AU51*(1-VLOOKUP(SBYLD2!AU$4,'[1]INTERNAL PARAMETERS-1'!$B$5:$J$44,5,FALSE))*VLOOKUP(SBYLD2!AU$4,'[1]INTERNAL PARAMETERS-1'!$B$5:$J$44,8,FALSE)*VLOOKUP(SBYLD2!AU$4,'[1]INTERNAL PARAMETERS-1'!$B$5:$J$44,3,FALSE)</f>
        <v>0</v>
      </c>
      <c r="AV51" s="44">
        <f>SBYLD1!AV51*VLOOKUP(SBYLD2!AV$4,'[1]INTERNAL PARAMETERS-1'!$B$5:$J$44,5,FALSE)*VLOOKUP(SBYLD2!AV$4,'[1]INTERNAL PARAMETERS-1'!$B$5:$J$44,6,FALSE)*VLOOKUP(SBYLD2!AV$4,'[1]INTERNAL PARAMETERS-1'!$B$5:$J$44,3,FALSE) + SBYLD1!AV51*(1-VLOOKUP(SBYLD2!AV$4,'[1]INTERNAL PARAMETERS-1'!$B$5:$J$44,5,FALSE))*VLOOKUP(SBYLD2!AV$4,'[1]INTERNAL PARAMETERS-1'!$B$5:$J$44,8,FALSE)*VLOOKUP(SBYLD2!AV$4,'[1]INTERNAL PARAMETERS-1'!$B$5:$J$44,3,FALSE)</f>
        <v>0</v>
      </c>
      <c r="AW51" s="44">
        <f>SBYLD1!AW51*VLOOKUP(SBYLD2!AW$4,'[1]INTERNAL PARAMETERS-1'!$B$5:$J$44,5,FALSE)*VLOOKUP(SBYLD2!AW$4,'[1]INTERNAL PARAMETERS-1'!$B$5:$J$44,6,FALSE)*VLOOKUP(SBYLD2!AW$4,'[1]INTERNAL PARAMETERS-1'!$B$5:$J$44,3,FALSE) + SBYLD1!AW51*(1-VLOOKUP(SBYLD2!AW$4,'[1]INTERNAL PARAMETERS-1'!$B$5:$J$44,5,FALSE))*VLOOKUP(SBYLD2!AW$4,'[1]INTERNAL PARAMETERS-1'!$B$5:$J$44,8,FALSE)*VLOOKUP(SBYLD2!AW$4,'[1]INTERNAL PARAMETERS-1'!$B$5:$J$44,3,FALSE)</f>
        <v>116.02769367540087</v>
      </c>
      <c r="AX51" s="44">
        <f>SBYLD1!AX51*VLOOKUP(SBYLD2!AX$4,'[1]INTERNAL PARAMETERS-1'!$B$5:$J$44,5,FALSE)*VLOOKUP(SBYLD2!AX$4,'[1]INTERNAL PARAMETERS-1'!$B$5:$J$44,6,FALSE)*VLOOKUP(SBYLD2!AX$4,'[1]INTERNAL PARAMETERS-1'!$B$5:$J$44,3,FALSE) + SBYLD1!AX51*(1-VLOOKUP(SBYLD2!AX$4,'[1]INTERNAL PARAMETERS-1'!$B$5:$J$44,5,FALSE))*VLOOKUP(SBYLD2!AX$4,'[1]INTERNAL PARAMETERS-1'!$B$5:$J$44,8,FALSE)*VLOOKUP(SBYLD2!AX$4,'[1]INTERNAL PARAMETERS-1'!$B$5:$J$44,3,FALSE)</f>
        <v>0</v>
      </c>
      <c r="AY51" s="44">
        <f>SBYLD1!AY51*VLOOKUP(SBYLD2!AY$4,'[1]INTERNAL PARAMETERS-1'!$B$5:$J$44,5,FALSE)*VLOOKUP(SBYLD2!AY$4,'[1]INTERNAL PARAMETERS-1'!$B$5:$J$44,6,FALSE)*VLOOKUP(SBYLD2!AY$4,'[1]INTERNAL PARAMETERS-1'!$B$5:$J$44,3,FALSE) + SBYLD1!AY51*(1-VLOOKUP(SBYLD2!AY$4,'[1]INTERNAL PARAMETERS-1'!$B$5:$J$44,5,FALSE))*VLOOKUP(SBYLD2!AY$4,'[1]INTERNAL PARAMETERS-1'!$B$5:$J$44,8,FALSE)*VLOOKUP(SBYLD2!AY$4,'[1]INTERNAL PARAMETERS-1'!$B$5:$J$44,3,FALSE)</f>
        <v>0</v>
      </c>
      <c r="AZ51" s="44">
        <f>SBYLD1!AZ51*VLOOKUP(SBYLD2!AZ$4,'[1]INTERNAL PARAMETERS-1'!$B$5:$J$44,5,FALSE)*VLOOKUP(SBYLD2!AZ$4,'[1]INTERNAL PARAMETERS-1'!$B$5:$J$44,6,FALSE)*VLOOKUP(SBYLD2!AZ$4,'[1]INTERNAL PARAMETERS-1'!$B$5:$J$44,3,FALSE) + SBYLD1!AZ51*(1-VLOOKUP(SBYLD2!AZ$4,'[1]INTERNAL PARAMETERS-1'!$B$5:$J$44,5,FALSE))*VLOOKUP(SBYLD2!AZ$4,'[1]INTERNAL PARAMETERS-1'!$B$5:$J$44,8,FALSE)*VLOOKUP(SBYLD2!AZ$4,'[1]INTERNAL PARAMETERS-1'!$B$5:$J$44,3,FALSE)</f>
        <v>0</v>
      </c>
      <c r="BA51" s="44">
        <f>SBYLD1!BA51*VLOOKUP(SBYLD2!BA$4,'[1]INTERNAL PARAMETERS-1'!$B$5:$J$44,5,FALSE)*VLOOKUP(SBYLD2!BA$4,'[1]INTERNAL PARAMETERS-1'!$B$5:$J$44,6,FALSE)*VLOOKUP(SBYLD2!BA$4,'[1]INTERNAL PARAMETERS-1'!$B$5:$J$44,3,FALSE) + SBYLD1!BA51*(1-VLOOKUP(SBYLD2!BA$4,'[1]INTERNAL PARAMETERS-1'!$B$5:$J$44,5,FALSE))*VLOOKUP(SBYLD2!BA$4,'[1]INTERNAL PARAMETERS-1'!$B$5:$J$44,8,FALSE)*VLOOKUP(SBYLD2!BA$4,'[1]INTERNAL PARAMETERS-1'!$B$5:$J$44,3,FALSE)</f>
        <v>69.135976595541877</v>
      </c>
      <c r="BB51" s="44">
        <f>SBYLD1!BB51*VLOOKUP(SBYLD2!BB$4,'[1]INTERNAL PARAMETERS-1'!$B$5:$J$44,5,FALSE)*VLOOKUP(SBYLD2!BB$4,'[1]INTERNAL PARAMETERS-1'!$B$5:$J$44,6,FALSE)*VLOOKUP(SBYLD2!BB$4,'[1]INTERNAL PARAMETERS-1'!$B$5:$J$44,3,FALSE) + SBYLD1!BB51*(1-VLOOKUP(SBYLD2!BB$4,'[1]INTERNAL PARAMETERS-1'!$B$5:$J$44,5,FALSE))*VLOOKUP(SBYLD2!BB$4,'[1]INTERNAL PARAMETERS-1'!$B$5:$J$44,8,FALSE)*VLOOKUP(SBYLD2!BB$4,'[1]INTERNAL PARAMETERS-1'!$B$5:$J$44,3,FALSE)</f>
        <v>19.891051712821433</v>
      </c>
      <c r="BC51" s="44">
        <f>SBYLD1!BC51*VLOOKUP(SBYLD2!BC$4,'[1]INTERNAL PARAMETERS-1'!$B$5:$J$44,5,FALSE)*VLOOKUP(SBYLD2!BC$4,'[1]INTERNAL PARAMETERS-1'!$B$5:$J$44,6,FALSE)*VLOOKUP(SBYLD2!BC$4,'[1]INTERNAL PARAMETERS-1'!$B$5:$J$44,3,FALSE) + SBYLD1!BC51*(1-VLOOKUP(SBYLD2!BC$4,'[1]INTERNAL PARAMETERS-1'!$B$5:$J$44,5,FALSE))*VLOOKUP(SBYLD2!BC$4,'[1]INTERNAL PARAMETERS-1'!$B$5:$J$44,8,FALSE)*VLOOKUP(SBYLD2!BC$4,'[1]INTERNAL PARAMETERS-1'!$B$5:$J$44,3,FALSE)</f>
        <v>69.535134127583277</v>
      </c>
      <c r="BD51" s="44">
        <f>SBYLD1!BD51*VLOOKUP(SBYLD2!BD$4,'[1]INTERNAL PARAMETERS-1'!$B$5:$J$44,5,FALSE)*VLOOKUP(SBYLD2!BD$4,'[1]INTERNAL PARAMETERS-1'!$B$5:$J$44,6,FALSE)*VLOOKUP(SBYLD2!BD$4,'[1]INTERNAL PARAMETERS-1'!$B$5:$J$44,3,FALSE) + SBYLD1!BD51*(1-VLOOKUP(SBYLD2!BD$4,'[1]INTERNAL PARAMETERS-1'!$B$5:$J$44,5,FALSE))*VLOOKUP(SBYLD2!BD$4,'[1]INTERNAL PARAMETERS-1'!$B$5:$J$44,8,FALSE)*VLOOKUP(SBYLD2!BD$4,'[1]INTERNAL PARAMETERS-1'!$B$5:$J$44,3,FALSE)</f>
        <v>17.432756134719526</v>
      </c>
      <c r="BE51" s="44">
        <f>SBYLD1!BE51*VLOOKUP(SBYLD2!BE$4,'[1]INTERNAL PARAMETERS-1'!$B$5:$J$44,5,FALSE)*VLOOKUP(SBYLD2!BE$4,'[1]INTERNAL PARAMETERS-1'!$B$5:$J$44,6,FALSE)*VLOOKUP(SBYLD2!BE$4,'[1]INTERNAL PARAMETERS-1'!$B$5:$J$44,3,FALSE) + SBYLD1!BE51*(1-VLOOKUP(SBYLD2!BE$4,'[1]INTERNAL PARAMETERS-1'!$B$5:$J$44,5,FALSE))*VLOOKUP(SBYLD2!BE$4,'[1]INTERNAL PARAMETERS-1'!$B$5:$J$44,8,FALSE)*VLOOKUP(SBYLD2!BE$4,'[1]INTERNAL PARAMETERS-1'!$B$5:$J$44,3,FALSE)</f>
        <v>44.171854402512224</v>
      </c>
      <c r="BF51" s="44">
        <f>SBYLD1!BF51*VLOOKUP(SBYLD2!BF$4,'[1]INTERNAL PARAMETERS-1'!$B$5:$J$44,5,FALSE)*VLOOKUP(SBYLD2!BF$4,'[1]INTERNAL PARAMETERS-1'!$B$5:$J$44,6,FALSE)*VLOOKUP(SBYLD2!BF$4,'[1]INTERNAL PARAMETERS-1'!$B$5:$J$44,3,FALSE) + SBYLD1!BF51*(1-VLOOKUP(SBYLD2!BF$4,'[1]INTERNAL PARAMETERS-1'!$B$5:$J$44,5,FALSE))*VLOOKUP(SBYLD2!BF$4,'[1]INTERNAL PARAMETERS-1'!$B$5:$J$44,8,FALSE)*VLOOKUP(SBYLD2!BF$4,'[1]INTERNAL PARAMETERS-1'!$B$5:$J$44,3,FALSE)</f>
        <v>0</v>
      </c>
      <c r="BG51" s="44">
        <f>SBYLD1!BG51*VLOOKUP(SBYLD2!BG$4,'[1]INTERNAL PARAMETERS-1'!$B$5:$J$44,5,FALSE)*VLOOKUP(SBYLD2!BG$4,'[1]INTERNAL PARAMETERS-1'!$B$5:$J$44,6,FALSE)*VLOOKUP(SBYLD2!BG$4,'[1]INTERNAL PARAMETERS-1'!$B$5:$J$44,3,FALSE) + SBYLD1!BG51*(1-VLOOKUP(SBYLD2!BG$4,'[1]INTERNAL PARAMETERS-1'!$B$5:$J$44,5,FALSE))*VLOOKUP(SBYLD2!BG$4,'[1]INTERNAL PARAMETERS-1'!$B$5:$J$44,8,FALSE)*VLOOKUP(SBYLD2!BG$4,'[1]INTERNAL PARAMETERS-1'!$B$5:$J$44,3,FALSE)</f>
        <v>17.298734229070774</v>
      </c>
      <c r="BH51" s="44">
        <f>SBYLD1!BH51*VLOOKUP(SBYLD2!BH$4,'[1]INTERNAL PARAMETERS-1'!$B$5:$J$44,5,FALSE)*VLOOKUP(SBYLD2!BH$4,'[1]INTERNAL PARAMETERS-1'!$B$5:$J$44,6,FALSE)*VLOOKUP(SBYLD2!BH$4,'[1]INTERNAL PARAMETERS-1'!$B$5:$J$44,3,FALSE) + SBYLD1!BH51*(1-VLOOKUP(SBYLD2!BH$4,'[1]INTERNAL PARAMETERS-1'!$B$5:$J$44,5,FALSE))*VLOOKUP(SBYLD2!BH$4,'[1]INTERNAL PARAMETERS-1'!$B$5:$J$44,8,FALSE)*VLOOKUP(SBYLD2!BH$4,'[1]INTERNAL PARAMETERS-1'!$B$5:$J$44,3,FALSE)</f>
        <v>7.5727629207342495E-2</v>
      </c>
      <c r="BI51" s="44">
        <f>SBYLD1!BI51*VLOOKUP(SBYLD2!BI$4,'[1]INTERNAL PARAMETERS-1'!$B$5:$J$44,5,FALSE)*VLOOKUP(SBYLD2!BI$4,'[1]INTERNAL PARAMETERS-1'!$B$5:$J$44,6,FALSE)*VLOOKUP(SBYLD2!BI$4,'[1]INTERNAL PARAMETERS-1'!$B$5:$J$44,3,FALSE) + SBYLD1!BI51*(1-VLOOKUP(SBYLD2!BI$4,'[1]INTERNAL PARAMETERS-1'!$B$5:$J$44,5,FALSE))*VLOOKUP(SBYLD2!BI$4,'[1]INTERNAL PARAMETERS-1'!$B$5:$J$44,8,FALSE)*VLOOKUP(SBYLD2!BI$4,'[1]INTERNAL PARAMETERS-1'!$B$5:$J$44,3,FALSE)</f>
        <v>0</v>
      </c>
      <c r="BJ51" s="44">
        <f>SBYLD1!BJ51*VLOOKUP(SBYLD2!BJ$4,'[1]INTERNAL PARAMETERS-1'!$B$5:$J$44,5,FALSE)*VLOOKUP(SBYLD2!BJ$4,'[1]INTERNAL PARAMETERS-1'!$B$5:$J$44,6,FALSE)*VLOOKUP(SBYLD2!BJ$4,'[1]INTERNAL PARAMETERS-1'!$B$5:$J$44,3,FALSE) + SBYLD1!BJ51*(1-VLOOKUP(SBYLD2!BJ$4,'[1]INTERNAL PARAMETERS-1'!$B$5:$J$44,5,FALSE))*VLOOKUP(SBYLD2!BJ$4,'[1]INTERNAL PARAMETERS-1'!$B$5:$J$44,8,FALSE)*VLOOKUP(SBYLD2!BJ$4,'[1]INTERNAL PARAMETERS-1'!$B$5:$J$44,3,FALSE)</f>
        <v>7.8992551054752935</v>
      </c>
      <c r="BK51" s="44">
        <f>SBYLD1!BK51*VLOOKUP(SBYLD2!BK$4,'[1]INTERNAL PARAMETERS-1'!$B$5:$J$44,5,FALSE)*VLOOKUP(SBYLD2!BK$4,'[1]INTERNAL PARAMETERS-1'!$B$5:$J$44,6,FALSE)*VLOOKUP(SBYLD2!BK$4,'[1]INTERNAL PARAMETERS-1'!$B$5:$J$44,3,FALSE) + SBYLD1!BK51*(1-VLOOKUP(SBYLD2!BK$4,'[1]INTERNAL PARAMETERS-1'!$B$5:$J$44,5,FALSE))*VLOOKUP(SBYLD2!BK$4,'[1]INTERNAL PARAMETERS-1'!$B$5:$J$44,8,FALSE)*VLOOKUP(SBYLD2!BK$4,'[1]INTERNAL PARAMETERS-1'!$B$5:$J$44,3,FALSE)</f>
        <v>9.6691326063239327</v>
      </c>
      <c r="BL51" s="44">
        <f>SBYLD1!BL51*VLOOKUP(SBYLD2!BL$4,'[1]INTERNAL PARAMETERS-1'!$B$5:$J$44,5,FALSE)*VLOOKUP(SBYLD2!BL$4,'[1]INTERNAL PARAMETERS-1'!$B$5:$J$44,6,FALSE)*VLOOKUP(SBYLD2!BL$4,'[1]INTERNAL PARAMETERS-1'!$B$5:$J$44,3,FALSE) + SBYLD1!BL51*(1-VLOOKUP(SBYLD2!BL$4,'[1]INTERNAL PARAMETERS-1'!$B$5:$J$44,5,FALSE))*VLOOKUP(SBYLD2!BL$4,'[1]INTERNAL PARAMETERS-1'!$B$5:$J$44,8,FALSE)*VLOOKUP(SBYLD2!BL$4,'[1]INTERNAL PARAMETERS-1'!$B$5:$J$44,3,FALSE)</f>
        <v>30.437630197305854</v>
      </c>
      <c r="BM51" s="44">
        <f>SBYLD1!BM51*VLOOKUP(SBYLD2!BM$4,'[1]INTERNAL PARAMETERS-1'!$B$5:$J$44,5,FALSE)*VLOOKUP(SBYLD2!BM$4,'[1]INTERNAL PARAMETERS-1'!$B$5:$J$44,6,FALSE)*VLOOKUP(SBYLD2!BM$4,'[1]INTERNAL PARAMETERS-1'!$B$5:$J$44,3,FALSE) + SBYLD1!BM51*(1-VLOOKUP(SBYLD2!BM$4,'[1]INTERNAL PARAMETERS-1'!$B$5:$J$44,5,FALSE))*VLOOKUP(SBYLD2!BM$4,'[1]INTERNAL PARAMETERS-1'!$B$5:$J$44,8,FALSE)*VLOOKUP(SBYLD2!BM$4,'[1]INTERNAL PARAMETERS-1'!$B$5:$J$44,3,FALSE)</f>
        <v>15.778085230905324</v>
      </c>
      <c r="BN51" s="44">
        <f>SBYLD1!BN51*VLOOKUP(SBYLD2!BN$4,'[1]INTERNAL PARAMETERS-1'!$B$5:$J$44,5,FALSE)*VLOOKUP(SBYLD2!BN$4,'[1]INTERNAL PARAMETERS-1'!$B$5:$J$44,6,FALSE)*VLOOKUP(SBYLD2!BN$4,'[1]INTERNAL PARAMETERS-1'!$B$5:$J$44,3,FALSE) + SBYLD1!BN51*(1-VLOOKUP(SBYLD2!BN$4,'[1]INTERNAL PARAMETERS-1'!$B$5:$J$44,5,FALSE))*VLOOKUP(SBYLD2!BN$4,'[1]INTERNAL PARAMETERS-1'!$B$5:$J$44,8,FALSE)*VLOOKUP(SBYLD2!BN$4,'[1]INTERNAL PARAMETERS-1'!$B$5:$J$44,3,FALSE)</f>
        <v>10.492217981407796</v>
      </c>
      <c r="BO51" s="44">
        <f>SBYLD1!BO51*VLOOKUP(SBYLD2!BO$4,'[1]INTERNAL PARAMETERS-1'!$B$5:$J$44,5,FALSE)*VLOOKUP(SBYLD2!BO$4,'[1]INTERNAL PARAMETERS-1'!$B$5:$J$44,6,FALSE)*VLOOKUP(SBYLD2!BO$4,'[1]INTERNAL PARAMETERS-1'!$B$5:$J$44,3,FALSE) + SBYLD1!BO51*(1-VLOOKUP(SBYLD2!BO$4,'[1]INTERNAL PARAMETERS-1'!$B$5:$J$44,5,FALSE))*VLOOKUP(SBYLD2!BO$4,'[1]INTERNAL PARAMETERS-1'!$B$5:$J$44,8,FALSE)*VLOOKUP(SBYLD2!BO$4,'[1]INTERNAL PARAMETERS-1'!$B$5:$J$44,3,FALSE)</f>
        <v>7.0963776705441166</v>
      </c>
      <c r="BP51" s="44">
        <f>SBYLD1!BP51*VLOOKUP(SBYLD2!BP$4,'[1]INTERNAL PARAMETERS-1'!$B$5:$J$44,5,FALSE)*VLOOKUP(SBYLD2!BP$4,'[1]INTERNAL PARAMETERS-1'!$B$5:$J$44,6,FALSE)*VLOOKUP(SBYLD2!BP$4,'[1]INTERNAL PARAMETERS-1'!$B$5:$J$44,3,FALSE) + SBYLD1!BP51*(1-VLOOKUP(SBYLD2!BP$4,'[1]INTERNAL PARAMETERS-1'!$B$5:$J$44,5,FALSE))*VLOOKUP(SBYLD2!BP$4,'[1]INTERNAL PARAMETERS-1'!$B$5:$J$44,8,FALSE)*VLOOKUP(SBYLD2!BP$4,'[1]INTERNAL PARAMETERS-1'!$B$5:$J$44,3,FALSE)</f>
        <v>0.62003465701418381</v>
      </c>
      <c r="BQ51" s="44">
        <f>SBYLD1!BQ51*VLOOKUP(SBYLD2!BQ$4,'[1]INTERNAL PARAMETERS-1'!$B$5:$J$44,5,FALSE)*VLOOKUP(SBYLD2!BQ$4,'[1]INTERNAL PARAMETERS-1'!$B$5:$J$44,6,FALSE)*VLOOKUP(SBYLD2!BQ$4,'[1]INTERNAL PARAMETERS-1'!$B$5:$J$44,3,FALSE) + SBYLD1!BQ51*(1-VLOOKUP(SBYLD2!BQ$4,'[1]INTERNAL PARAMETERS-1'!$B$5:$J$44,5,FALSE))*VLOOKUP(SBYLD2!BQ$4,'[1]INTERNAL PARAMETERS-1'!$B$5:$J$44,8,FALSE)*VLOOKUP(SBYLD2!BQ$4,'[1]INTERNAL PARAMETERS-1'!$B$5:$J$44,3,FALSE)</f>
        <v>32.802268072304017</v>
      </c>
      <c r="BR51" s="44">
        <f>SBYLD1!BR51*VLOOKUP(SBYLD2!BR$4,'[1]INTERNAL PARAMETERS-1'!$B$5:$J$44,5,FALSE)*VLOOKUP(SBYLD2!BR$4,'[1]INTERNAL PARAMETERS-1'!$B$5:$J$44,6,FALSE)*VLOOKUP(SBYLD2!BR$4,'[1]INTERNAL PARAMETERS-1'!$B$5:$J$44,3,FALSE) + SBYLD1!BR51*(1-VLOOKUP(SBYLD2!BR$4,'[1]INTERNAL PARAMETERS-1'!$B$5:$J$44,5,FALSE))*VLOOKUP(SBYLD2!BR$4,'[1]INTERNAL PARAMETERS-1'!$B$5:$J$44,8,FALSE)*VLOOKUP(SBYLD2!BR$4,'[1]INTERNAL PARAMETERS-1'!$B$5:$J$44,3,FALSE)</f>
        <v>0.84944936569713003</v>
      </c>
      <c r="BS51" s="44">
        <f>SBYLD1!BS51*VLOOKUP(SBYLD2!BS$4,'[1]INTERNAL PARAMETERS-1'!$B$5:$J$44,5,FALSE)*VLOOKUP(SBYLD2!BS$4,'[1]INTERNAL PARAMETERS-1'!$B$5:$J$44,6,FALSE)*VLOOKUP(SBYLD2!BS$4,'[1]INTERNAL PARAMETERS-1'!$B$5:$J$44,3,FALSE) + SBYLD1!BS51*(1-VLOOKUP(SBYLD2!BS$4,'[1]INTERNAL PARAMETERS-1'!$B$5:$J$44,5,FALSE))*VLOOKUP(SBYLD2!BS$4,'[1]INTERNAL PARAMETERS-1'!$B$5:$J$44,8,FALSE)*VLOOKUP(SBYLD2!BS$4,'[1]INTERNAL PARAMETERS-1'!$B$5:$J$44,3,FALSE)</f>
        <v>0.10530724983067059</v>
      </c>
      <c r="BT51" s="44">
        <f>SBYLD1!BT51*VLOOKUP(SBYLD2!BT$4,'[1]INTERNAL PARAMETERS-1'!$B$5:$J$44,5,FALSE)*VLOOKUP(SBYLD2!BT$4,'[1]INTERNAL PARAMETERS-1'!$B$5:$J$44,6,FALSE)*VLOOKUP(SBYLD2!BT$4,'[1]INTERNAL PARAMETERS-1'!$B$5:$J$44,3,FALSE) + SBYLD1!BT51*(1-VLOOKUP(SBYLD2!BT$4,'[1]INTERNAL PARAMETERS-1'!$B$5:$J$44,5,FALSE))*VLOOKUP(SBYLD2!BT$4,'[1]INTERNAL PARAMETERS-1'!$B$5:$J$44,8,FALSE)*VLOOKUP(SBYLD2!BT$4,'[1]INTERNAL PARAMETERS-1'!$B$5:$J$44,3,FALSE)</f>
        <v>0</v>
      </c>
      <c r="BU51" s="44">
        <f>SBYLD1!BU51*VLOOKUP(SBYLD2!BU$4,'[1]INTERNAL PARAMETERS-1'!$B$5:$J$44,5,FALSE)*VLOOKUP(SBYLD2!BU$4,'[1]INTERNAL PARAMETERS-1'!$B$5:$J$44,6,FALSE)*VLOOKUP(SBYLD2!BU$4,'[1]INTERNAL PARAMETERS-1'!$B$5:$J$44,3,FALSE) + SBYLD1!BU51*(1-VLOOKUP(SBYLD2!BU$4,'[1]INTERNAL PARAMETERS-1'!$B$5:$J$44,5,FALSE))*VLOOKUP(SBYLD2!BU$4,'[1]INTERNAL PARAMETERS-1'!$B$5:$J$44,8,FALSE)*VLOOKUP(SBYLD2!BU$4,'[1]INTERNAL PARAMETERS-1'!$B$5:$J$44,3,FALSE)</f>
        <v>0</v>
      </c>
      <c r="BV51" s="44">
        <f>SBYLD1!BV51*VLOOKUP(SBYLD2!BV$4,'[1]INTERNAL PARAMETERS-1'!$B$5:$J$44,5,FALSE)*VLOOKUP(SBYLD2!BV$4,'[1]INTERNAL PARAMETERS-1'!$B$5:$J$44,6,FALSE)*VLOOKUP(SBYLD2!BV$4,'[1]INTERNAL PARAMETERS-1'!$B$5:$J$44,3,FALSE) + SBYLD1!BV51*(1-VLOOKUP(SBYLD2!BV$4,'[1]INTERNAL PARAMETERS-1'!$B$5:$J$44,5,FALSE))*VLOOKUP(SBYLD2!BV$4,'[1]INTERNAL PARAMETERS-1'!$B$5:$J$44,8,FALSE)*VLOOKUP(SBYLD2!BV$4,'[1]INTERNAL PARAMETERS-1'!$B$5:$J$44,3,FALSE)</f>
        <v>0</v>
      </c>
      <c r="BW51" s="44">
        <f>SBYLD1!BW51*VLOOKUP(SBYLD2!BW$4,'[1]INTERNAL PARAMETERS-1'!$B$5:$J$44,5,FALSE)*VLOOKUP(SBYLD2!BW$4,'[1]INTERNAL PARAMETERS-1'!$B$5:$J$44,6,FALSE)*VLOOKUP(SBYLD2!BW$4,'[1]INTERNAL PARAMETERS-1'!$B$5:$J$44,3,FALSE) + SBYLD1!BW51*(1-VLOOKUP(SBYLD2!BW$4,'[1]INTERNAL PARAMETERS-1'!$B$5:$J$44,5,FALSE))*VLOOKUP(SBYLD2!BW$4,'[1]INTERNAL PARAMETERS-1'!$B$5:$J$44,8,FALSE)*VLOOKUP(SBYLD2!BW$4,'[1]INTERNAL PARAMETERS-1'!$B$5:$J$44,3,FALSE)</f>
        <v>0</v>
      </c>
      <c r="BX51" s="44">
        <f>SBYLD1!BX51*VLOOKUP(SBYLD2!BX$4,'[1]INTERNAL PARAMETERS-1'!$B$5:$J$44,5,FALSE)*VLOOKUP(SBYLD2!BX$4,'[1]INTERNAL PARAMETERS-1'!$B$5:$J$44,6,FALSE)*VLOOKUP(SBYLD2!BX$4,'[1]INTERNAL PARAMETERS-1'!$B$5:$J$44,3,FALSE) + SBYLD1!BX51*(1-VLOOKUP(SBYLD2!BX$4,'[1]INTERNAL PARAMETERS-1'!$B$5:$J$44,5,FALSE))*VLOOKUP(SBYLD2!BX$4,'[1]INTERNAL PARAMETERS-1'!$B$5:$J$44,8,FALSE)*VLOOKUP(SBYLD2!BX$4,'[1]INTERNAL PARAMETERS-1'!$B$5:$J$44,3,FALSE)</f>
        <v>0</v>
      </c>
      <c r="BY51" s="44">
        <f>SBYLD1!BY51*VLOOKUP(SBYLD2!BY$4,'[1]INTERNAL PARAMETERS-1'!$B$5:$J$44,5,FALSE)*VLOOKUP(SBYLD2!BY$4,'[1]INTERNAL PARAMETERS-1'!$B$5:$J$44,6,FALSE)*VLOOKUP(SBYLD2!BY$4,'[1]INTERNAL PARAMETERS-1'!$B$5:$J$44,3,FALSE) + SBYLD1!BY51*(1-VLOOKUP(SBYLD2!BY$4,'[1]INTERNAL PARAMETERS-1'!$B$5:$J$44,5,FALSE))*VLOOKUP(SBYLD2!BY$4,'[1]INTERNAL PARAMETERS-1'!$B$5:$J$44,8,FALSE)*VLOOKUP(SBYLD2!BY$4,'[1]INTERNAL PARAMETERS-1'!$B$5:$J$44,3,FALSE)</f>
        <v>0</v>
      </c>
      <c r="BZ51" s="44">
        <f>SBYLD1!BZ51*VLOOKUP(SBYLD2!BZ$4,'[1]INTERNAL PARAMETERS-1'!$B$5:$J$44,5,FALSE)*VLOOKUP(SBYLD2!BZ$4,'[1]INTERNAL PARAMETERS-1'!$B$5:$J$44,6,FALSE)*VLOOKUP(SBYLD2!BZ$4,'[1]INTERNAL PARAMETERS-1'!$B$5:$J$44,3,FALSE) + SBYLD1!BZ51*(1-VLOOKUP(SBYLD2!BZ$4,'[1]INTERNAL PARAMETERS-1'!$B$5:$J$44,5,FALSE))*VLOOKUP(SBYLD2!BZ$4,'[1]INTERNAL PARAMETERS-1'!$B$5:$J$44,8,FALSE)*VLOOKUP(SBYLD2!BZ$4,'[1]INTERNAL PARAMETERS-1'!$B$5:$J$44,3,FALSE)</f>
        <v>3.7973420670812698E-2</v>
      </c>
      <c r="CA51" s="44">
        <f>SBYLD1!CA51*VLOOKUP(SBYLD2!CA$4,'[1]INTERNAL PARAMETERS-1'!$B$5:$J$44,5,FALSE)*VLOOKUP(SBYLD2!CA$4,'[1]INTERNAL PARAMETERS-1'!$B$5:$J$44,6,FALSE)*VLOOKUP(SBYLD2!CA$4,'[1]INTERNAL PARAMETERS-1'!$B$5:$J$44,3,FALSE) + SBYLD1!CA51*(1-VLOOKUP(SBYLD2!CA$4,'[1]INTERNAL PARAMETERS-1'!$B$5:$J$44,5,FALSE))*VLOOKUP(SBYLD2!CA$4,'[1]INTERNAL PARAMETERS-1'!$B$5:$J$44,8,FALSE)*VLOOKUP(SBYLD2!CA$4,'[1]INTERNAL PARAMETERS-1'!$B$5:$J$44,3,FALSE)</f>
        <v>0</v>
      </c>
      <c r="CB51" s="44">
        <f>SBYLD1!CB51*VLOOKUP(SBYLD2!CB$4,'[1]INTERNAL PARAMETERS-1'!$B$5:$J$44,5,FALSE)*VLOOKUP(SBYLD2!CB$4,'[1]INTERNAL PARAMETERS-1'!$B$5:$J$44,6,FALSE)*VLOOKUP(SBYLD2!CB$4,'[1]INTERNAL PARAMETERS-1'!$B$5:$J$44,3,FALSE) + SBYLD1!CB51*(1-VLOOKUP(SBYLD2!CB$4,'[1]INTERNAL PARAMETERS-1'!$B$5:$J$44,5,FALSE))*VLOOKUP(SBYLD2!CB$4,'[1]INTERNAL PARAMETERS-1'!$B$5:$J$44,8,FALSE)*VLOOKUP(SBYLD2!CB$4,'[1]INTERNAL PARAMETERS-1'!$B$5:$J$44,3,FALSE)</f>
        <v>0</v>
      </c>
      <c r="CC51" s="44">
        <f>SBYLD1!CC51*VLOOKUP(SBYLD2!CC$4,'[1]INTERNAL PARAMETERS-1'!$B$5:$J$44,5,FALSE)*VLOOKUP(SBYLD2!CC$4,'[1]INTERNAL PARAMETERS-1'!$B$5:$J$44,6,FALSE)*VLOOKUP(SBYLD2!CC$4,'[1]INTERNAL PARAMETERS-1'!$B$5:$J$44,3,FALSE) + SBYLD1!CC51*(1-VLOOKUP(SBYLD2!CC$4,'[1]INTERNAL PARAMETERS-1'!$B$5:$J$44,5,FALSE))*VLOOKUP(SBYLD2!CC$4,'[1]INTERNAL PARAMETERS-1'!$B$5:$J$44,8,FALSE)*VLOOKUP(SBYLD2!CC$4,'[1]INTERNAL PARAMETERS-1'!$B$5:$J$44,3,FALSE)</f>
        <v>0.17452051665727064</v>
      </c>
      <c r="CD51" s="44">
        <f>SBYLD1!CD51*VLOOKUP(SBYLD2!CD$4,'[1]INTERNAL PARAMETERS-1'!$B$5:$J$44,5,FALSE)*VLOOKUP(SBYLD2!CD$4,'[1]INTERNAL PARAMETERS-1'!$B$5:$J$44,6,FALSE)*VLOOKUP(SBYLD2!CD$4,'[1]INTERNAL PARAMETERS-1'!$B$5:$J$44,3,FALSE) + SBYLD1!CD51*(1-VLOOKUP(SBYLD2!CD$4,'[1]INTERNAL PARAMETERS-1'!$B$5:$J$44,5,FALSE))*VLOOKUP(SBYLD2!CD$4,'[1]INTERNAL PARAMETERS-1'!$B$5:$J$44,8,FALSE)*VLOOKUP(SBYLD2!CD$4,'[1]INTERNAL PARAMETERS-1'!$B$5:$J$44,3,FALSE)</f>
        <v>0.4343840106842719</v>
      </c>
      <c r="CE51" s="44">
        <f>SBYLD1!CE51*VLOOKUP(SBYLD2!CE$4,'[1]INTERNAL PARAMETERS-1'!$B$5:$J$44,5,FALSE)*VLOOKUP(SBYLD2!CE$4,'[1]INTERNAL PARAMETERS-1'!$B$5:$J$44,6,FALSE)*VLOOKUP(SBYLD2!CE$4,'[1]INTERNAL PARAMETERS-1'!$B$5:$J$44,3,FALSE) + SBYLD1!CE51*(1-VLOOKUP(SBYLD2!CE$4,'[1]INTERNAL PARAMETERS-1'!$B$5:$J$44,5,FALSE))*VLOOKUP(SBYLD2!CE$4,'[1]INTERNAL PARAMETERS-1'!$B$5:$J$44,8,FALSE)*VLOOKUP(SBYLD2!CE$4,'[1]INTERNAL PARAMETERS-1'!$B$5:$J$44,3,FALSE)</f>
        <v>0.83539821931995961</v>
      </c>
      <c r="CF51" s="44">
        <f>SBYLD1!CF51*VLOOKUP(SBYLD2!CF$4,'[1]INTERNAL PARAMETERS-1'!$B$5:$J$44,5,FALSE)*VLOOKUP(SBYLD2!CF$4,'[1]INTERNAL PARAMETERS-1'!$B$5:$J$44,6,FALSE)*VLOOKUP(SBYLD2!CF$4,'[1]INTERNAL PARAMETERS-1'!$B$5:$J$44,3,FALSE) + SBYLD1!CF51*(1-VLOOKUP(SBYLD2!CF$4,'[1]INTERNAL PARAMETERS-1'!$B$5:$J$44,5,FALSE))*VLOOKUP(SBYLD2!CF$4,'[1]INTERNAL PARAMETERS-1'!$B$5:$J$44,8,FALSE)*VLOOKUP(SBYLD2!CF$4,'[1]INTERNAL PARAMETERS-1'!$B$5:$J$44,3,FALSE)</f>
        <v>0.95736020449453219</v>
      </c>
      <c r="CG51" s="44">
        <f>SBYLD1!CG51*VLOOKUP(SBYLD2!CG$4,'[1]INTERNAL PARAMETERS-1'!$B$5:$J$44,5,FALSE)*VLOOKUP(SBYLD2!CG$4,'[1]INTERNAL PARAMETERS-1'!$B$5:$J$44,6,FALSE)*VLOOKUP(SBYLD2!CG$4,'[1]INTERNAL PARAMETERS-1'!$B$5:$J$44,3,FALSE) + SBYLD1!CG51*(1-VLOOKUP(SBYLD2!CG$4,'[1]INTERNAL PARAMETERS-1'!$B$5:$J$44,5,FALSE))*VLOOKUP(SBYLD2!CG$4,'[1]INTERNAL PARAMETERS-1'!$B$5:$J$44,8,FALSE)*VLOOKUP(SBYLD2!CG$4,'[1]INTERNAL PARAMETERS-1'!$B$5:$J$44,3,FALSE)</f>
        <v>0</v>
      </c>
      <c r="CH51" s="43">
        <f>SBYLD1!CH51*VLOOKUP(SBYLD2!CH$4,'[1]INTERNAL PARAMETERS-1'!$B$5:$J$44,5,FALSE)*VLOOKUP(SBYLD2!CH$4,'[1]INTERNAL PARAMETERS-1'!$B$5:$J$44,6,FALSE)*VLOOKUP(SBYLD2!CH$4,'[1]INTERNAL PARAMETERS-1'!$B$5:$J$44,3,FALSE) + SBYLD1!CH51*(1-VLOOKUP(SBYLD2!CH$4,'[1]INTERNAL PARAMETERS-1'!$B$5:$J$44,5,FALSE))*VLOOKUP(SBYLD2!CH$4,'[1]INTERNAL PARAMETERS-1'!$B$5:$J$44,8,FALSE)*VLOOKUP(SBYLD2!CH$4,'[1]INTERNAL PARAMETERS-1'!$B$5:$J$44,3,FALSE)</f>
        <v>0</v>
      </c>
      <c r="CJ51" s="45">
        <f t="shared" si="0"/>
        <v>14261.198356918254</v>
      </c>
      <c r="CK51" s="43">
        <f t="shared" si="1"/>
        <v>471.75832301549246</v>
      </c>
    </row>
    <row r="52" spans="2:89">
      <c r="B52" s="58" t="s">
        <v>4</v>
      </c>
      <c r="C52" s="57" t="s">
        <v>59</v>
      </c>
      <c r="D52" s="57" t="s">
        <v>47</v>
      </c>
      <c r="E52" s="128">
        <f>SB!S52</f>
        <v>32601.692213075916</v>
      </c>
      <c r="F52" s="59">
        <f>'[1]INTERNAL PARAMETERS-1'!M16</f>
        <v>30.094999999999999</v>
      </c>
      <c r="G52" s="45">
        <f>SBYLD1!G52*VLOOKUP(SBYLD2!G$4,'[1]INTERNAL PARAMETERS-1'!$B$5:$J$44,5,FALSE)*VLOOKUP(SBYLD2!G$4,'[1]INTERNAL PARAMETERS-1'!$B$5:$J$44,7,FALSE)*SBYLD2!$F52 + SBYLD1!G52*(1-VLOOKUP(SBYLD2!G$4,'[1]INTERNAL PARAMETERS-1'!$B$5:$J$44,5,FALSE))*VLOOKUP(SBYLD2!G$4,'[1]INTERNAL PARAMETERS-1'!$B$5:$J$44,9,FALSE)*SBYLD2!$F52</f>
        <v>5739.0864580209354</v>
      </c>
      <c r="H52" s="44">
        <f>SBYLD1!H52*VLOOKUP(SBYLD2!H$4,'[1]INTERNAL PARAMETERS-1'!$B$5:$J$44,5,FALSE)*VLOOKUP(SBYLD2!H$4,'[1]INTERNAL PARAMETERS-1'!$B$5:$J$44,7,FALSE)*SBYLD2!$F52 + SBYLD1!H52*(1-VLOOKUP(SBYLD2!H$4,'[1]INTERNAL PARAMETERS-1'!$B$5:$J$44,5,FALSE))*VLOOKUP(SBYLD2!H$4,'[1]INTERNAL PARAMETERS-1'!$B$5:$J$44,9,FALSE)*SBYLD2!$F52</f>
        <v>1613.16574574377</v>
      </c>
      <c r="I52" s="44">
        <f>SBYLD1!I52*VLOOKUP(SBYLD2!I$4,'[1]INTERNAL PARAMETERS-1'!$B$5:$J$44,5,FALSE)*VLOOKUP(SBYLD2!I$4,'[1]INTERNAL PARAMETERS-1'!$B$5:$J$44,7,FALSE)*SBYLD2!$F52 + SBYLD1!I52*(1-VLOOKUP(SBYLD2!I$4,'[1]INTERNAL PARAMETERS-1'!$B$5:$J$44,5,FALSE))*VLOOKUP(SBYLD2!I$4,'[1]INTERNAL PARAMETERS-1'!$B$5:$J$44,9,FALSE)*SBYLD2!$F52</f>
        <v>2179.0788650095697</v>
      </c>
      <c r="J52" s="44">
        <f>SBYLD1!J52*VLOOKUP(SBYLD2!J$4,'[1]INTERNAL PARAMETERS-1'!$B$5:$J$44,5,FALSE)*VLOOKUP(SBYLD2!J$4,'[1]INTERNAL PARAMETERS-1'!$B$5:$J$44,7,FALSE)*SBYLD2!$F52 + SBYLD1!J52*(1-VLOOKUP(SBYLD2!J$4,'[1]INTERNAL PARAMETERS-1'!$B$5:$J$44,5,FALSE))*VLOOKUP(SBYLD2!J$4,'[1]INTERNAL PARAMETERS-1'!$B$5:$J$44,9,FALSE)*SBYLD2!$F52</f>
        <v>0</v>
      </c>
      <c r="K52" s="44">
        <f>SBYLD1!K52*VLOOKUP(SBYLD2!K$4,'[1]INTERNAL PARAMETERS-1'!$B$5:$J$44,5,FALSE)*VLOOKUP(SBYLD2!K$4,'[1]INTERNAL PARAMETERS-1'!$B$5:$J$44,7,FALSE)*SBYLD2!$F52 + SBYLD1!K52*(1-VLOOKUP(SBYLD2!K$4,'[1]INTERNAL PARAMETERS-1'!$B$5:$J$44,5,FALSE))*VLOOKUP(SBYLD2!K$4,'[1]INTERNAL PARAMETERS-1'!$B$5:$J$44,9,FALSE)*SBYLD2!$F52</f>
        <v>0</v>
      </c>
      <c r="L52" s="44">
        <f>SBYLD1!L52*VLOOKUP(SBYLD2!L$4,'[1]INTERNAL PARAMETERS-1'!$B$5:$J$44,5,FALSE)*VLOOKUP(SBYLD2!L$4,'[1]INTERNAL PARAMETERS-1'!$B$5:$J$44,7,FALSE)*SBYLD2!$F52 + SBYLD1!L52*(1-VLOOKUP(SBYLD2!L$4,'[1]INTERNAL PARAMETERS-1'!$B$5:$J$44,5,FALSE))*VLOOKUP(SBYLD2!L$4,'[1]INTERNAL PARAMETERS-1'!$B$5:$J$44,9,FALSE)*SBYLD2!$F52</f>
        <v>0</v>
      </c>
      <c r="M52" s="44">
        <f>SBYLD1!M52*VLOOKUP(SBYLD2!M$4,'[1]INTERNAL PARAMETERS-1'!$B$5:$J$44,5,FALSE)*VLOOKUP(SBYLD2!M$4,'[1]INTERNAL PARAMETERS-1'!$B$5:$J$44,7,FALSE)*SBYLD2!$F52 + SBYLD1!M52*(1-VLOOKUP(SBYLD2!M$4,'[1]INTERNAL PARAMETERS-1'!$B$5:$J$44,5,FALSE))*VLOOKUP(SBYLD2!M$4,'[1]INTERNAL PARAMETERS-1'!$B$5:$J$44,9,FALSE)*SBYLD2!$F52</f>
        <v>172.41527086892998</v>
      </c>
      <c r="N52" s="44">
        <f>SBYLD1!N52*VLOOKUP(SBYLD2!N$4,'[1]INTERNAL PARAMETERS-1'!$B$5:$J$44,5,FALSE)*VLOOKUP(SBYLD2!N$4,'[1]INTERNAL PARAMETERS-1'!$B$5:$J$44,7,FALSE)*SBYLD2!$F52 + SBYLD1!N52*(1-VLOOKUP(SBYLD2!N$4,'[1]INTERNAL PARAMETERS-1'!$B$5:$J$44,5,FALSE))*VLOOKUP(SBYLD2!N$4,'[1]INTERNAL PARAMETERS-1'!$B$5:$J$44,9,FALSE)*SBYLD2!$F52</f>
        <v>6.4820764242240152</v>
      </c>
      <c r="O52" s="44">
        <f>SBYLD1!O52*VLOOKUP(SBYLD2!O$4,'[1]INTERNAL PARAMETERS-1'!$B$5:$J$44,5,FALSE)*VLOOKUP(SBYLD2!O$4,'[1]INTERNAL PARAMETERS-1'!$B$5:$J$44,7,FALSE)*SBYLD2!$F52 + SBYLD1!O52*(1-VLOOKUP(SBYLD2!O$4,'[1]INTERNAL PARAMETERS-1'!$B$5:$J$44,5,FALSE))*VLOOKUP(SBYLD2!O$4,'[1]INTERNAL PARAMETERS-1'!$B$5:$J$44,9,FALSE)*SBYLD2!$F52</f>
        <v>0</v>
      </c>
      <c r="P52" s="44">
        <f>SBYLD1!P52*VLOOKUP(SBYLD2!P$4,'[1]INTERNAL PARAMETERS-1'!$B$5:$J$44,5,FALSE)*VLOOKUP(SBYLD2!P$4,'[1]INTERNAL PARAMETERS-1'!$B$5:$J$44,7,FALSE)*SBYLD2!$F52 + SBYLD1!P52*(1-VLOOKUP(SBYLD2!P$4,'[1]INTERNAL PARAMETERS-1'!$B$5:$J$44,5,FALSE))*VLOOKUP(SBYLD2!P$4,'[1]INTERNAL PARAMETERS-1'!$B$5:$J$44,9,FALSE)*SBYLD2!$F52</f>
        <v>0</v>
      </c>
      <c r="Q52" s="44">
        <f>SBYLD1!Q52*VLOOKUP(SBYLD2!Q$4,'[1]INTERNAL PARAMETERS-1'!$B$5:$J$44,5,FALSE)*VLOOKUP(SBYLD2!Q$4,'[1]INTERNAL PARAMETERS-1'!$B$5:$J$44,7,FALSE)*SBYLD2!$F52 + SBYLD1!Q52*(1-VLOOKUP(SBYLD2!Q$4,'[1]INTERNAL PARAMETERS-1'!$B$5:$J$44,5,FALSE))*VLOOKUP(SBYLD2!Q$4,'[1]INTERNAL PARAMETERS-1'!$B$5:$J$44,9,FALSE)*SBYLD2!$F52</f>
        <v>0</v>
      </c>
      <c r="R52" s="44">
        <f>SBYLD1!R52*VLOOKUP(SBYLD2!R$4,'[1]INTERNAL PARAMETERS-1'!$B$5:$J$44,5,FALSE)*VLOOKUP(SBYLD2!R$4,'[1]INTERNAL PARAMETERS-1'!$B$5:$J$44,7,FALSE)*SBYLD2!$F52 + SBYLD1!R52*(1-VLOOKUP(SBYLD2!R$4,'[1]INTERNAL PARAMETERS-1'!$B$5:$J$44,5,FALSE))*VLOOKUP(SBYLD2!R$4,'[1]INTERNAL PARAMETERS-1'!$B$5:$J$44,9,FALSE)*SBYLD2!$F52</f>
        <v>21.139420779257328</v>
      </c>
      <c r="S52" s="44">
        <f>SBYLD1!S52*VLOOKUP(SBYLD2!S$4,'[1]INTERNAL PARAMETERS-1'!$B$5:$J$44,5,FALSE)*VLOOKUP(SBYLD2!S$4,'[1]INTERNAL PARAMETERS-1'!$B$5:$J$44,7,FALSE)*SBYLD2!$F52 + SBYLD1!S52*(1-VLOOKUP(SBYLD2!S$4,'[1]INTERNAL PARAMETERS-1'!$B$5:$J$44,5,FALSE))*VLOOKUP(SBYLD2!S$4,'[1]INTERNAL PARAMETERS-1'!$B$5:$J$44,9,FALSE)*SBYLD2!$F52</f>
        <v>260.49679582372391</v>
      </c>
      <c r="T52" s="44">
        <f>SBYLD1!T52*VLOOKUP(SBYLD2!T$4,'[1]INTERNAL PARAMETERS-1'!$B$5:$J$44,5,FALSE)*VLOOKUP(SBYLD2!T$4,'[1]INTERNAL PARAMETERS-1'!$B$5:$J$44,7,FALSE)*SBYLD2!$F52 + SBYLD1!T52*(1-VLOOKUP(SBYLD2!T$4,'[1]INTERNAL PARAMETERS-1'!$B$5:$J$44,5,FALSE))*VLOOKUP(SBYLD2!T$4,'[1]INTERNAL PARAMETERS-1'!$B$5:$J$44,9,FALSE)*SBYLD2!$F52</f>
        <v>104.0448507869618</v>
      </c>
      <c r="U52" s="44">
        <f>SBYLD1!U52*VLOOKUP(SBYLD2!U$4,'[1]INTERNAL PARAMETERS-1'!$B$5:$J$44,5,FALSE)*VLOOKUP(SBYLD2!U$4,'[1]INTERNAL PARAMETERS-1'!$B$5:$J$44,7,FALSE)*SBYLD2!$F52 + SBYLD1!U52*(1-VLOOKUP(SBYLD2!U$4,'[1]INTERNAL PARAMETERS-1'!$B$5:$J$44,5,FALSE))*VLOOKUP(SBYLD2!U$4,'[1]INTERNAL PARAMETERS-1'!$B$5:$J$44,9,FALSE)*SBYLD2!$F52</f>
        <v>22.393465190868053</v>
      </c>
      <c r="V52" s="44">
        <f>SBYLD1!V52*VLOOKUP(SBYLD2!V$4,'[1]INTERNAL PARAMETERS-1'!$B$5:$J$44,5,FALSE)*VLOOKUP(SBYLD2!V$4,'[1]INTERNAL PARAMETERS-1'!$B$5:$J$44,7,FALSE)*SBYLD2!$F52 + SBYLD1!V52*(1-VLOOKUP(SBYLD2!V$4,'[1]INTERNAL PARAMETERS-1'!$B$5:$J$44,5,FALSE))*VLOOKUP(SBYLD2!V$4,'[1]INTERNAL PARAMETERS-1'!$B$5:$J$44,9,FALSE)*SBYLD2!$F52</f>
        <v>255.03111016019574</v>
      </c>
      <c r="W52" s="44">
        <f>SBYLD1!W52*VLOOKUP(SBYLD2!W$4,'[1]INTERNAL PARAMETERS-1'!$B$5:$J$44,5,FALSE)*VLOOKUP(SBYLD2!W$4,'[1]INTERNAL PARAMETERS-1'!$B$5:$J$44,7,FALSE)*SBYLD2!$F52 + SBYLD1!W52*(1-VLOOKUP(SBYLD2!W$4,'[1]INTERNAL PARAMETERS-1'!$B$5:$J$44,5,FALSE))*VLOOKUP(SBYLD2!W$4,'[1]INTERNAL PARAMETERS-1'!$B$5:$J$44,9,FALSE)*SBYLD2!$F52</f>
        <v>0</v>
      </c>
      <c r="X52" s="44">
        <f>SBYLD1!X52*VLOOKUP(SBYLD2!X$4,'[1]INTERNAL PARAMETERS-1'!$B$5:$J$44,5,FALSE)*VLOOKUP(SBYLD2!X$4,'[1]INTERNAL PARAMETERS-1'!$B$5:$J$44,7,FALSE)*SBYLD2!$F52 + SBYLD1!X52*(1-VLOOKUP(SBYLD2!X$4,'[1]INTERNAL PARAMETERS-1'!$B$5:$J$44,5,FALSE))*VLOOKUP(SBYLD2!X$4,'[1]INTERNAL PARAMETERS-1'!$B$5:$J$44,9,FALSE)*SBYLD2!$F52</f>
        <v>0</v>
      </c>
      <c r="Y52" s="44">
        <f>SBYLD1!Y52*VLOOKUP(SBYLD2!Y$4,'[1]INTERNAL PARAMETERS-1'!$B$5:$J$44,5,FALSE)*VLOOKUP(SBYLD2!Y$4,'[1]INTERNAL PARAMETERS-1'!$B$5:$J$44,7,FALSE)*SBYLD2!$F52 + SBYLD1!Y52*(1-VLOOKUP(SBYLD2!Y$4,'[1]INTERNAL PARAMETERS-1'!$B$5:$J$44,5,FALSE))*VLOOKUP(SBYLD2!Y$4,'[1]INTERNAL PARAMETERS-1'!$B$5:$J$44,9,FALSE)*SBYLD2!$F52</f>
        <v>0</v>
      </c>
      <c r="Z52" s="44">
        <f>SBYLD1!Z52*VLOOKUP(SBYLD2!Z$4,'[1]INTERNAL PARAMETERS-1'!$B$5:$J$44,5,FALSE)*VLOOKUP(SBYLD2!Z$4,'[1]INTERNAL PARAMETERS-1'!$B$5:$J$44,7,FALSE)*SBYLD2!$F52 + SBYLD1!Z52*(1-VLOOKUP(SBYLD2!Z$4,'[1]INTERNAL PARAMETERS-1'!$B$5:$J$44,5,FALSE))*VLOOKUP(SBYLD2!Z$4,'[1]INTERNAL PARAMETERS-1'!$B$5:$J$44,9,FALSE)*SBYLD2!$F52</f>
        <v>0</v>
      </c>
      <c r="AA52" s="44">
        <f>SBYLD1!AA52*VLOOKUP(SBYLD2!AA$4,'[1]INTERNAL PARAMETERS-1'!$B$5:$J$44,5,FALSE)*VLOOKUP(SBYLD2!AA$4,'[1]INTERNAL PARAMETERS-1'!$B$5:$J$44,7,FALSE)*SBYLD2!$F52 + SBYLD1!AA52*(1-VLOOKUP(SBYLD2!AA$4,'[1]INTERNAL PARAMETERS-1'!$B$5:$J$44,5,FALSE))*VLOOKUP(SBYLD2!AA$4,'[1]INTERNAL PARAMETERS-1'!$B$5:$J$44,9,FALSE)*SBYLD2!$F52</f>
        <v>0</v>
      </c>
      <c r="AB52" s="44">
        <f>SBYLD1!AB52*VLOOKUP(SBYLD2!AB$4,'[1]INTERNAL PARAMETERS-1'!$B$5:$J$44,5,FALSE)*VLOOKUP(SBYLD2!AB$4,'[1]INTERNAL PARAMETERS-1'!$B$5:$J$44,7,FALSE)*SBYLD2!$F52 + SBYLD1!AB52*(1-VLOOKUP(SBYLD2!AB$4,'[1]INTERNAL PARAMETERS-1'!$B$5:$J$44,5,FALSE))*VLOOKUP(SBYLD2!AB$4,'[1]INTERNAL PARAMETERS-1'!$B$5:$J$44,9,FALSE)*SBYLD2!$F52</f>
        <v>0</v>
      </c>
      <c r="AC52" s="44">
        <f>SBYLD1!AC52*VLOOKUP(SBYLD2!AC$4,'[1]INTERNAL PARAMETERS-1'!$B$5:$J$44,5,FALSE)*VLOOKUP(SBYLD2!AC$4,'[1]INTERNAL PARAMETERS-1'!$B$5:$J$44,7,FALSE)*SBYLD2!$F52 + SBYLD1!AC52*(1-VLOOKUP(SBYLD2!AC$4,'[1]INTERNAL PARAMETERS-1'!$B$5:$J$44,5,FALSE))*VLOOKUP(SBYLD2!AC$4,'[1]INTERNAL PARAMETERS-1'!$B$5:$J$44,9,FALSE)*SBYLD2!$F52</f>
        <v>0</v>
      </c>
      <c r="AD52" s="44">
        <f>SBYLD1!AD52*VLOOKUP(SBYLD2!AD$4,'[1]INTERNAL PARAMETERS-1'!$B$5:$J$44,5,FALSE)*VLOOKUP(SBYLD2!AD$4,'[1]INTERNAL PARAMETERS-1'!$B$5:$J$44,7,FALSE)*SBYLD2!$F52 + SBYLD1!AD52*(1-VLOOKUP(SBYLD2!AD$4,'[1]INTERNAL PARAMETERS-1'!$B$5:$J$44,5,FALSE))*VLOOKUP(SBYLD2!AD$4,'[1]INTERNAL PARAMETERS-1'!$B$5:$J$44,9,FALSE)*SBYLD2!$F52</f>
        <v>0</v>
      </c>
      <c r="AE52" s="44">
        <f>SBYLD1!AE52*VLOOKUP(SBYLD2!AE$4,'[1]INTERNAL PARAMETERS-1'!$B$5:$J$44,5,FALSE)*VLOOKUP(SBYLD2!AE$4,'[1]INTERNAL PARAMETERS-1'!$B$5:$J$44,7,FALSE)*SBYLD2!$F52 + SBYLD1!AE52*(1-VLOOKUP(SBYLD2!AE$4,'[1]INTERNAL PARAMETERS-1'!$B$5:$J$44,5,FALSE))*VLOOKUP(SBYLD2!AE$4,'[1]INTERNAL PARAMETERS-1'!$B$5:$J$44,9,FALSE)*SBYLD2!$F52</f>
        <v>0</v>
      </c>
      <c r="AF52" s="44">
        <f>SBYLD1!AF52*VLOOKUP(SBYLD2!AF$4,'[1]INTERNAL PARAMETERS-1'!$B$5:$J$44,5,FALSE)*VLOOKUP(SBYLD2!AF$4,'[1]INTERNAL PARAMETERS-1'!$B$5:$J$44,7,FALSE)*SBYLD2!$F52 + SBYLD1!AF52*(1-VLOOKUP(SBYLD2!AF$4,'[1]INTERNAL PARAMETERS-1'!$B$5:$J$44,5,FALSE))*VLOOKUP(SBYLD2!AF$4,'[1]INTERNAL PARAMETERS-1'!$B$5:$J$44,9,FALSE)*SBYLD2!$F52</f>
        <v>32.20362972417086</v>
      </c>
      <c r="AG52" s="44">
        <f>SBYLD1!AG52*VLOOKUP(SBYLD2!AG$4,'[1]INTERNAL PARAMETERS-1'!$B$5:$J$44,5,FALSE)*VLOOKUP(SBYLD2!AG$4,'[1]INTERNAL PARAMETERS-1'!$B$5:$J$44,7,FALSE)*SBYLD2!$F52 + SBYLD1!AG52*(1-VLOOKUP(SBYLD2!AG$4,'[1]INTERNAL PARAMETERS-1'!$B$5:$J$44,5,FALSE))*VLOOKUP(SBYLD2!AG$4,'[1]INTERNAL PARAMETERS-1'!$B$5:$J$44,9,FALSE)*SBYLD2!$F52</f>
        <v>0</v>
      </c>
      <c r="AH52" s="44">
        <f>SBYLD1!AH52*VLOOKUP(SBYLD2!AH$4,'[1]INTERNAL PARAMETERS-1'!$B$5:$J$44,5,FALSE)*VLOOKUP(SBYLD2!AH$4,'[1]INTERNAL PARAMETERS-1'!$B$5:$J$44,7,FALSE)*SBYLD2!$F52 + SBYLD1!AH52*(1-VLOOKUP(SBYLD2!AH$4,'[1]INTERNAL PARAMETERS-1'!$B$5:$J$44,5,FALSE))*VLOOKUP(SBYLD2!AH$4,'[1]INTERNAL PARAMETERS-1'!$B$5:$J$44,9,FALSE)*SBYLD2!$F52</f>
        <v>1.8163991575374596</v>
      </c>
      <c r="AI52" s="44">
        <f>SBYLD1!AI52*VLOOKUP(SBYLD2!AI$4,'[1]INTERNAL PARAMETERS-1'!$B$5:$J$44,5,FALSE)*VLOOKUP(SBYLD2!AI$4,'[1]INTERNAL PARAMETERS-1'!$B$5:$J$44,7,FALSE)*SBYLD2!$F52 + SBYLD1!AI52*(1-VLOOKUP(SBYLD2!AI$4,'[1]INTERNAL PARAMETERS-1'!$B$5:$J$44,5,FALSE))*VLOOKUP(SBYLD2!AI$4,'[1]INTERNAL PARAMETERS-1'!$B$5:$J$44,9,FALSE)*SBYLD2!$F52</f>
        <v>4.9543064581566485</v>
      </c>
      <c r="AJ52" s="44">
        <f>SBYLD1!AJ52*VLOOKUP(SBYLD2!AJ$4,'[1]INTERNAL PARAMETERS-1'!$B$5:$J$44,5,FALSE)*VLOOKUP(SBYLD2!AJ$4,'[1]INTERNAL PARAMETERS-1'!$B$5:$J$44,7,FALSE)*SBYLD2!$F52 + SBYLD1!AJ52*(1-VLOOKUP(SBYLD2!AJ$4,'[1]INTERNAL PARAMETERS-1'!$B$5:$J$44,5,FALSE))*VLOOKUP(SBYLD2!AJ$4,'[1]INTERNAL PARAMETERS-1'!$B$5:$J$44,9,FALSE)*SBYLD2!$F52</f>
        <v>51.527338149439736</v>
      </c>
      <c r="AK52" s="44">
        <f>SBYLD1!AK52*VLOOKUP(SBYLD2!AK$4,'[1]INTERNAL PARAMETERS-1'!$B$5:$J$44,5,FALSE)*VLOOKUP(SBYLD2!AK$4,'[1]INTERNAL PARAMETERS-1'!$B$5:$J$44,7,FALSE)*SBYLD2!$F52 + SBYLD1!AK52*(1-VLOOKUP(SBYLD2!AK$4,'[1]INTERNAL PARAMETERS-1'!$B$5:$J$44,5,FALSE))*VLOOKUP(SBYLD2!AK$4,'[1]INTERNAL PARAMETERS-1'!$B$5:$J$44,9,FALSE)*SBYLD2!$F52</f>
        <v>0</v>
      </c>
      <c r="AL52" s="44">
        <f>SBYLD1!AL52*VLOOKUP(SBYLD2!AL$4,'[1]INTERNAL PARAMETERS-1'!$B$5:$J$44,5,FALSE)*VLOOKUP(SBYLD2!AL$4,'[1]INTERNAL PARAMETERS-1'!$B$5:$J$44,7,FALSE)*SBYLD2!$F52 + SBYLD1!AL52*(1-VLOOKUP(SBYLD2!AL$4,'[1]INTERNAL PARAMETERS-1'!$B$5:$J$44,5,FALSE))*VLOOKUP(SBYLD2!AL$4,'[1]INTERNAL PARAMETERS-1'!$B$5:$J$44,9,FALSE)*SBYLD2!$F52</f>
        <v>0</v>
      </c>
      <c r="AM52" s="44">
        <f>SBYLD1!AM52*VLOOKUP(SBYLD2!AM$4,'[1]INTERNAL PARAMETERS-1'!$B$5:$J$44,5,FALSE)*VLOOKUP(SBYLD2!AM$4,'[1]INTERNAL PARAMETERS-1'!$B$5:$J$44,7,FALSE)*SBYLD2!$F52 + SBYLD1!AM52*(1-VLOOKUP(SBYLD2!AM$4,'[1]INTERNAL PARAMETERS-1'!$B$5:$J$44,5,FALSE))*VLOOKUP(SBYLD2!AM$4,'[1]INTERNAL PARAMETERS-1'!$B$5:$J$44,9,FALSE)*SBYLD2!$F52</f>
        <v>0</v>
      </c>
      <c r="AN52" s="44">
        <f>SBYLD1!AN52*VLOOKUP(SBYLD2!AN$4,'[1]INTERNAL PARAMETERS-1'!$B$5:$J$44,5,FALSE)*VLOOKUP(SBYLD2!AN$4,'[1]INTERNAL PARAMETERS-1'!$B$5:$J$44,7,FALSE)*SBYLD2!$F52 + SBYLD1!AN52*(1-VLOOKUP(SBYLD2!AN$4,'[1]INTERNAL PARAMETERS-1'!$B$5:$J$44,5,FALSE))*VLOOKUP(SBYLD2!AN$4,'[1]INTERNAL PARAMETERS-1'!$B$5:$J$44,9,FALSE)*SBYLD2!$F52</f>
        <v>0</v>
      </c>
      <c r="AO52" s="44">
        <f>SBYLD1!AO52*VLOOKUP(SBYLD2!AO$4,'[1]INTERNAL PARAMETERS-1'!$B$5:$J$44,5,FALSE)*VLOOKUP(SBYLD2!AO$4,'[1]INTERNAL PARAMETERS-1'!$B$5:$J$44,7,FALSE)*SBYLD2!$F52 + SBYLD1!AO52*(1-VLOOKUP(SBYLD2!AO$4,'[1]INTERNAL PARAMETERS-1'!$B$5:$J$44,5,FALSE))*VLOOKUP(SBYLD2!AO$4,'[1]INTERNAL PARAMETERS-1'!$B$5:$J$44,9,FALSE)*SBYLD2!$F52</f>
        <v>0</v>
      </c>
      <c r="AP52" s="44">
        <f>SBYLD1!AP52*VLOOKUP(SBYLD2!AP$4,'[1]INTERNAL PARAMETERS-1'!$B$5:$J$44,5,FALSE)*VLOOKUP(SBYLD2!AP$4,'[1]INTERNAL PARAMETERS-1'!$B$5:$J$44,7,FALSE)*SBYLD2!$F52 + SBYLD1!AP52*(1-VLOOKUP(SBYLD2!AP$4,'[1]INTERNAL PARAMETERS-1'!$B$5:$J$44,5,FALSE))*VLOOKUP(SBYLD2!AP$4,'[1]INTERNAL PARAMETERS-1'!$B$5:$J$44,9,FALSE)*SBYLD2!$F52</f>
        <v>0</v>
      </c>
      <c r="AQ52" s="44">
        <f>SBYLD1!AQ52*VLOOKUP(SBYLD2!AQ$4,'[1]INTERNAL PARAMETERS-1'!$B$5:$J$44,5,FALSE)*VLOOKUP(SBYLD2!AQ$4,'[1]INTERNAL PARAMETERS-1'!$B$5:$J$44,7,FALSE)*SBYLD2!$F52 + SBYLD1!AQ52*(1-VLOOKUP(SBYLD2!AQ$4,'[1]INTERNAL PARAMETERS-1'!$B$5:$J$44,5,FALSE))*VLOOKUP(SBYLD2!AQ$4,'[1]INTERNAL PARAMETERS-1'!$B$5:$J$44,9,FALSE)*SBYLD2!$F52</f>
        <v>0</v>
      </c>
      <c r="AR52" s="44">
        <f>SBYLD1!AR52*VLOOKUP(SBYLD2!AR$4,'[1]INTERNAL PARAMETERS-1'!$B$5:$J$44,5,FALSE)*VLOOKUP(SBYLD2!AR$4,'[1]INTERNAL PARAMETERS-1'!$B$5:$J$44,7,FALSE)*SBYLD2!$F52 + SBYLD1!AR52*(1-VLOOKUP(SBYLD2!AR$4,'[1]INTERNAL PARAMETERS-1'!$B$5:$J$44,5,FALSE))*VLOOKUP(SBYLD2!AR$4,'[1]INTERNAL PARAMETERS-1'!$B$5:$J$44,9,FALSE)*SBYLD2!$F52</f>
        <v>0</v>
      </c>
      <c r="AS52" s="44">
        <f>SBYLD1!AS52*VLOOKUP(SBYLD2!AS$4,'[1]INTERNAL PARAMETERS-1'!$B$5:$J$44,5,FALSE)*VLOOKUP(SBYLD2!AS$4,'[1]INTERNAL PARAMETERS-1'!$B$5:$J$44,7,FALSE)*SBYLD2!$F52 + SBYLD1!AS52*(1-VLOOKUP(SBYLD2!AS$4,'[1]INTERNAL PARAMETERS-1'!$B$5:$J$44,5,FALSE))*VLOOKUP(SBYLD2!AS$4,'[1]INTERNAL PARAMETERS-1'!$B$5:$J$44,9,FALSE)*SBYLD2!$F52</f>
        <v>0</v>
      </c>
      <c r="AT52" s="43">
        <f>SBYLD1!AT52*VLOOKUP(SBYLD2!AT$4,'[1]INTERNAL PARAMETERS-1'!$B$5:$J$44,5,FALSE)*VLOOKUP(SBYLD2!AT$4,'[1]INTERNAL PARAMETERS-1'!$B$5:$J$44,7,FALSE)*SBYLD2!$F52 + SBYLD1!AT52*(1-VLOOKUP(SBYLD2!AT$4,'[1]INTERNAL PARAMETERS-1'!$B$5:$J$44,5,FALSE))*VLOOKUP(SBYLD2!AT$4,'[1]INTERNAL PARAMETERS-1'!$B$5:$J$44,9,FALSE)*SBYLD2!$F52</f>
        <v>0</v>
      </c>
      <c r="AU52" s="45">
        <f>SBYLD1!AU52*VLOOKUP(SBYLD2!AU$4,'[1]INTERNAL PARAMETERS-1'!$B$5:$J$44,5,FALSE)*VLOOKUP(SBYLD2!AU$4,'[1]INTERNAL PARAMETERS-1'!$B$5:$J$44,6,FALSE)*VLOOKUP(SBYLD2!AU$4,'[1]INTERNAL PARAMETERS-1'!$B$5:$J$44,3,FALSE) + SBYLD1!AU52*(1-VLOOKUP(SBYLD2!AU$4,'[1]INTERNAL PARAMETERS-1'!$B$5:$J$44,5,FALSE))*VLOOKUP(SBYLD2!AU$4,'[1]INTERNAL PARAMETERS-1'!$B$5:$J$44,8,FALSE)*VLOOKUP(SBYLD2!AU$4,'[1]INTERNAL PARAMETERS-1'!$B$5:$J$44,3,FALSE)</f>
        <v>0</v>
      </c>
      <c r="AV52" s="44">
        <f>SBYLD1!AV52*VLOOKUP(SBYLD2!AV$4,'[1]INTERNAL PARAMETERS-1'!$B$5:$J$44,5,FALSE)*VLOOKUP(SBYLD2!AV$4,'[1]INTERNAL PARAMETERS-1'!$B$5:$J$44,6,FALSE)*VLOOKUP(SBYLD2!AV$4,'[1]INTERNAL PARAMETERS-1'!$B$5:$J$44,3,FALSE) + SBYLD1!AV52*(1-VLOOKUP(SBYLD2!AV$4,'[1]INTERNAL PARAMETERS-1'!$B$5:$J$44,5,FALSE))*VLOOKUP(SBYLD2!AV$4,'[1]INTERNAL PARAMETERS-1'!$B$5:$J$44,8,FALSE)*VLOOKUP(SBYLD2!AV$4,'[1]INTERNAL PARAMETERS-1'!$B$5:$J$44,3,FALSE)</f>
        <v>0</v>
      </c>
      <c r="AW52" s="44">
        <f>SBYLD1!AW52*VLOOKUP(SBYLD2!AW$4,'[1]INTERNAL PARAMETERS-1'!$B$5:$J$44,5,FALSE)*VLOOKUP(SBYLD2!AW$4,'[1]INTERNAL PARAMETERS-1'!$B$5:$J$44,6,FALSE)*VLOOKUP(SBYLD2!AW$4,'[1]INTERNAL PARAMETERS-1'!$B$5:$J$44,3,FALSE) + SBYLD1!AW52*(1-VLOOKUP(SBYLD2!AW$4,'[1]INTERNAL PARAMETERS-1'!$B$5:$J$44,5,FALSE))*VLOOKUP(SBYLD2!AW$4,'[1]INTERNAL PARAMETERS-1'!$B$5:$J$44,8,FALSE)*VLOOKUP(SBYLD2!AW$4,'[1]INTERNAL PARAMETERS-1'!$B$5:$J$44,3,FALSE)</f>
        <v>85.488924803343536</v>
      </c>
      <c r="AX52" s="44">
        <f>SBYLD1!AX52*VLOOKUP(SBYLD2!AX$4,'[1]INTERNAL PARAMETERS-1'!$B$5:$J$44,5,FALSE)*VLOOKUP(SBYLD2!AX$4,'[1]INTERNAL PARAMETERS-1'!$B$5:$J$44,6,FALSE)*VLOOKUP(SBYLD2!AX$4,'[1]INTERNAL PARAMETERS-1'!$B$5:$J$44,3,FALSE) + SBYLD1!AX52*(1-VLOOKUP(SBYLD2!AX$4,'[1]INTERNAL PARAMETERS-1'!$B$5:$J$44,5,FALSE))*VLOOKUP(SBYLD2!AX$4,'[1]INTERNAL PARAMETERS-1'!$B$5:$J$44,8,FALSE)*VLOOKUP(SBYLD2!AX$4,'[1]INTERNAL PARAMETERS-1'!$B$5:$J$44,3,FALSE)</f>
        <v>0</v>
      </c>
      <c r="AY52" s="44">
        <f>SBYLD1!AY52*VLOOKUP(SBYLD2!AY$4,'[1]INTERNAL PARAMETERS-1'!$B$5:$J$44,5,FALSE)*VLOOKUP(SBYLD2!AY$4,'[1]INTERNAL PARAMETERS-1'!$B$5:$J$44,6,FALSE)*VLOOKUP(SBYLD2!AY$4,'[1]INTERNAL PARAMETERS-1'!$B$5:$J$44,3,FALSE) + SBYLD1!AY52*(1-VLOOKUP(SBYLD2!AY$4,'[1]INTERNAL PARAMETERS-1'!$B$5:$J$44,5,FALSE))*VLOOKUP(SBYLD2!AY$4,'[1]INTERNAL PARAMETERS-1'!$B$5:$J$44,8,FALSE)*VLOOKUP(SBYLD2!AY$4,'[1]INTERNAL PARAMETERS-1'!$B$5:$J$44,3,FALSE)</f>
        <v>0</v>
      </c>
      <c r="AZ52" s="44">
        <f>SBYLD1!AZ52*VLOOKUP(SBYLD2!AZ$4,'[1]INTERNAL PARAMETERS-1'!$B$5:$J$44,5,FALSE)*VLOOKUP(SBYLD2!AZ$4,'[1]INTERNAL PARAMETERS-1'!$B$5:$J$44,6,FALSE)*VLOOKUP(SBYLD2!AZ$4,'[1]INTERNAL PARAMETERS-1'!$B$5:$J$44,3,FALSE) + SBYLD1!AZ52*(1-VLOOKUP(SBYLD2!AZ$4,'[1]INTERNAL PARAMETERS-1'!$B$5:$J$44,5,FALSE))*VLOOKUP(SBYLD2!AZ$4,'[1]INTERNAL PARAMETERS-1'!$B$5:$J$44,8,FALSE)*VLOOKUP(SBYLD2!AZ$4,'[1]INTERNAL PARAMETERS-1'!$B$5:$J$44,3,FALSE)</f>
        <v>0</v>
      </c>
      <c r="BA52" s="44">
        <f>SBYLD1!BA52*VLOOKUP(SBYLD2!BA$4,'[1]INTERNAL PARAMETERS-1'!$B$5:$J$44,5,FALSE)*VLOOKUP(SBYLD2!BA$4,'[1]INTERNAL PARAMETERS-1'!$B$5:$J$44,6,FALSE)*VLOOKUP(SBYLD2!BA$4,'[1]INTERNAL PARAMETERS-1'!$B$5:$J$44,3,FALSE) + SBYLD1!BA52*(1-VLOOKUP(SBYLD2!BA$4,'[1]INTERNAL PARAMETERS-1'!$B$5:$J$44,5,FALSE))*VLOOKUP(SBYLD2!BA$4,'[1]INTERNAL PARAMETERS-1'!$B$5:$J$44,8,FALSE)*VLOOKUP(SBYLD2!BA$4,'[1]INTERNAL PARAMETERS-1'!$B$5:$J$44,3,FALSE)</f>
        <v>67.609332149396863</v>
      </c>
      <c r="BB52" s="44">
        <f>SBYLD1!BB52*VLOOKUP(SBYLD2!BB$4,'[1]INTERNAL PARAMETERS-1'!$B$5:$J$44,5,FALSE)*VLOOKUP(SBYLD2!BB$4,'[1]INTERNAL PARAMETERS-1'!$B$5:$J$44,6,FALSE)*VLOOKUP(SBYLD2!BB$4,'[1]INTERNAL PARAMETERS-1'!$B$5:$J$44,3,FALSE) + SBYLD1!BB52*(1-VLOOKUP(SBYLD2!BB$4,'[1]INTERNAL PARAMETERS-1'!$B$5:$J$44,5,FALSE))*VLOOKUP(SBYLD2!BB$4,'[1]INTERNAL PARAMETERS-1'!$B$5:$J$44,8,FALSE)*VLOOKUP(SBYLD2!BB$4,'[1]INTERNAL PARAMETERS-1'!$B$5:$J$44,3,FALSE)</f>
        <v>12.685463099238644</v>
      </c>
      <c r="BC52" s="44">
        <f>SBYLD1!BC52*VLOOKUP(SBYLD2!BC$4,'[1]INTERNAL PARAMETERS-1'!$B$5:$J$44,5,FALSE)*VLOOKUP(SBYLD2!BC$4,'[1]INTERNAL PARAMETERS-1'!$B$5:$J$44,6,FALSE)*VLOOKUP(SBYLD2!BC$4,'[1]INTERNAL PARAMETERS-1'!$B$5:$J$44,3,FALSE) + SBYLD1!BC52*(1-VLOOKUP(SBYLD2!BC$4,'[1]INTERNAL PARAMETERS-1'!$B$5:$J$44,5,FALSE))*VLOOKUP(SBYLD2!BC$4,'[1]INTERNAL PARAMETERS-1'!$B$5:$J$44,8,FALSE)*VLOOKUP(SBYLD2!BC$4,'[1]INTERNAL PARAMETERS-1'!$B$5:$J$44,3,FALSE)</f>
        <v>55.339401822998823</v>
      </c>
      <c r="BD52" s="44">
        <f>SBYLD1!BD52*VLOOKUP(SBYLD2!BD$4,'[1]INTERNAL PARAMETERS-1'!$B$5:$J$44,5,FALSE)*VLOOKUP(SBYLD2!BD$4,'[1]INTERNAL PARAMETERS-1'!$B$5:$J$44,6,FALSE)*VLOOKUP(SBYLD2!BD$4,'[1]INTERNAL PARAMETERS-1'!$B$5:$J$44,3,FALSE) + SBYLD1!BD52*(1-VLOOKUP(SBYLD2!BD$4,'[1]INTERNAL PARAMETERS-1'!$B$5:$J$44,5,FALSE))*VLOOKUP(SBYLD2!BD$4,'[1]INTERNAL PARAMETERS-1'!$B$5:$J$44,8,FALSE)*VLOOKUP(SBYLD2!BD$4,'[1]INTERNAL PARAMETERS-1'!$B$5:$J$44,3,FALSE)</f>
        <v>9.9679464942541021</v>
      </c>
      <c r="BE52" s="44">
        <f>SBYLD1!BE52*VLOOKUP(SBYLD2!BE$4,'[1]INTERNAL PARAMETERS-1'!$B$5:$J$44,5,FALSE)*VLOOKUP(SBYLD2!BE$4,'[1]INTERNAL PARAMETERS-1'!$B$5:$J$44,6,FALSE)*VLOOKUP(SBYLD2!BE$4,'[1]INTERNAL PARAMETERS-1'!$B$5:$J$44,3,FALSE) + SBYLD1!BE52*(1-VLOOKUP(SBYLD2!BE$4,'[1]INTERNAL PARAMETERS-1'!$B$5:$J$44,5,FALSE))*VLOOKUP(SBYLD2!BE$4,'[1]INTERNAL PARAMETERS-1'!$B$5:$J$44,8,FALSE)*VLOOKUP(SBYLD2!BE$4,'[1]INTERNAL PARAMETERS-1'!$B$5:$J$44,3,FALSE)</f>
        <v>27.380460271367273</v>
      </c>
      <c r="BF52" s="44">
        <f>SBYLD1!BF52*VLOOKUP(SBYLD2!BF$4,'[1]INTERNAL PARAMETERS-1'!$B$5:$J$44,5,FALSE)*VLOOKUP(SBYLD2!BF$4,'[1]INTERNAL PARAMETERS-1'!$B$5:$J$44,6,FALSE)*VLOOKUP(SBYLD2!BF$4,'[1]INTERNAL PARAMETERS-1'!$B$5:$J$44,3,FALSE) + SBYLD1!BF52*(1-VLOOKUP(SBYLD2!BF$4,'[1]INTERNAL PARAMETERS-1'!$B$5:$J$44,5,FALSE))*VLOOKUP(SBYLD2!BF$4,'[1]INTERNAL PARAMETERS-1'!$B$5:$J$44,8,FALSE)*VLOOKUP(SBYLD2!BF$4,'[1]INTERNAL PARAMETERS-1'!$B$5:$J$44,3,FALSE)</f>
        <v>0</v>
      </c>
      <c r="BG52" s="44">
        <f>SBYLD1!BG52*VLOOKUP(SBYLD2!BG$4,'[1]INTERNAL PARAMETERS-1'!$B$5:$J$44,5,FALSE)*VLOOKUP(SBYLD2!BG$4,'[1]INTERNAL PARAMETERS-1'!$B$5:$J$44,6,FALSE)*VLOOKUP(SBYLD2!BG$4,'[1]INTERNAL PARAMETERS-1'!$B$5:$J$44,3,FALSE) + SBYLD1!BG52*(1-VLOOKUP(SBYLD2!BG$4,'[1]INTERNAL PARAMETERS-1'!$B$5:$J$44,5,FALSE))*VLOOKUP(SBYLD2!BG$4,'[1]INTERNAL PARAMETERS-1'!$B$5:$J$44,8,FALSE)*VLOOKUP(SBYLD2!BG$4,'[1]INTERNAL PARAMETERS-1'!$B$5:$J$44,3,FALSE)</f>
        <v>12.909289204874542</v>
      </c>
      <c r="BH52" s="44">
        <f>SBYLD1!BH52*VLOOKUP(SBYLD2!BH$4,'[1]INTERNAL PARAMETERS-1'!$B$5:$J$44,5,FALSE)*VLOOKUP(SBYLD2!BH$4,'[1]INTERNAL PARAMETERS-1'!$B$5:$J$44,6,FALSE)*VLOOKUP(SBYLD2!BH$4,'[1]INTERNAL PARAMETERS-1'!$B$5:$J$44,3,FALSE) + SBYLD1!BH52*(1-VLOOKUP(SBYLD2!BH$4,'[1]INTERNAL PARAMETERS-1'!$B$5:$J$44,5,FALSE))*VLOOKUP(SBYLD2!BH$4,'[1]INTERNAL PARAMETERS-1'!$B$5:$J$44,8,FALSE)*VLOOKUP(SBYLD2!BH$4,'[1]INTERNAL PARAMETERS-1'!$B$5:$J$44,3,FALSE)</f>
        <v>0.10733690636044464</v>
      </c>
      <c r="BI52" s="44">
        <f>SBYLD1!BI52*VLOOKUP(SBYLD2!BI$4,'[1]INTERNAL PARAMETERS-1'!$B$5:$J$44,5,FALSE)*VLOOKUP(SBYLD2!BI$4,'[1]INTERNAL PARAMETERS-1'!$B$5:$J$44,6,FALSE)*VLOOKUP(SBYLD2!BI$4,'[1]INTERNAL PARAMETERS-1'!$B$5:$J$44,3,FALSE) + SBYLD1!BI52*(1-VLOOKUP(SBYLD2!BI$4,'[1]INTERNAL PARAMETERS-1'!$B$5:$J$44,5,FALSE))*VLOOKUP(SBYLD2!BI$4,'[1]INTERNAL PARAMETERS-1'!$B$5:$J$44,8,FALSE)*VLOOKUP(SBYLD2!BI$4,'[1]INTERNAL PARAMETERS-1'!$B$5:$J$44,3,FALSE)</f>
        <v>0</v>
      </c>
      <c r="BJ52" s="44">
        <f>SBYLD1!BJ52*VLOOKUP(SBYLD2!BJ$4,'[1]INTERNAL PARAMETERS-1'!$B$5:$J$44,5,FALSE)*VLOOKUP(SBYLD2!BJ$4,'[1]INTERNAL PARAMETERS-1'!$B$5:$J$44,6,FALSE)*VLOOKUP(SBYLD2!BJ$4,'[1]INTERNAL PARAMETERS-1'!$B$5:$J$44,3,FALSE) + SBYLD1!BJ52*(1-VLOOKUP(SBYLD2!BJ$4,'[1]INTERNAL PARAMETERS-1'!$B$5:$J$44,5,FALSE))*VLOOKUP(SBYLD2!BJ$4,'[1]INTERNAL PARAMETERS-1'!$B$5:$J$44,8,FALSE)*VLOOKUP(SBYLD2!BJ$4,'[1]INTERNAL PARAMETERS-1'!$B$5:$J$44,3,FALSE)</f>
        <v>5.127443255645578</v>
      </c>
      <c r="BK52" s="44">
        <f>SBYLD1!BK52*VLOOKUP(SBYLD2!BK$4,'[1]INTERNAL PARAMETERS-1'!$B$5:$J$44,5,FALSE)*VLOOKUP(SBYLD2!BK$4,'[1]INTERNAL PARAMETERS-1'!$B$5:$J$44,6,FALSE)*VLOOKUP(SBYLD2!BK$4,'[1]INTERNAL PARAMETERS-1'!$B$5:$J$44,3,FALSE) + SBYLD1!BK52*(1-VLOOKUP(SBYLD2!BK$4,'[1]INTERNAL PARAMETERS-1'!$B$5:$J$44,5,FALSE))*VLOOKUP(SBYLD2!BK$4,'[1]INTERNAL PARAMETERS-1'!$B$5:$J$44,8,FALSE)*VLOOKUP(SBYLD2!BK$4,'[1]INTERNAL PARAMETERS-1'!$B$5:$J$44,3,FALSE)</f>
        <v>7.012099252833174</v>
      </c>
      <c r="BL52" s="44">
        <f>SBYLD1!BL52*VLOOKUP(SBYLD2!BL$4,'[1]INTERNAL PARAMETERS-1'!$B$5:$J$44,5,FALSE)*VLOOKUP(SBYLD2!BL$4,'[1]INTERNAL PARAMETERS-1'!$B$5:$J$44,6,FALSE)*VLOOKUP(SBYLD2!BL$4,'[1]INTERNAL PARAMETERS-1'!$B$5:$J$44,3,FALSE) + SBYLD1!BL52*(1-VLOOKUP(SBYLD2!BL$4,'[1]INTERNAL PARAMETERS-1'!$B$5:$J$44,5,FALSE))*VLOOKUP(SBYLD2!BL$4,'[1]INTERNAL PARAMETERS-1'!$B$5:$J$44,8,FALSE)*VLOOKUP(SBYLD2!BL$4,'[1]INTERNAL PARAMETERS-1'!$B$5:$J$44,3,FALSE)</f>
        <v>21.433053417341867</v>
      </c>
      <c r="BM52" s="44">
        <f>SBYLD1!BM52*VLOOKUP(SBYLD2!BM$4,'[1]INTERNAL PARAMETERS-1'!$B$5:$J$44,5,FALSE)*VLOOKUP(SBYLD2!BM$4,'[1]INTERNAL PARAMETERS-1'!$B$5:$J$44,6,FALSE)*VLOOKUP(SBYLD2!BM$4,'[1]INTERNAL PARAMETERS-1'!$B$5:$J$44,3,FALSE) + SBYLD1!BM52*(1-VLOOKUP(SBYLD2!BM$4,'[1]INTERNAL PARAMETERS-1'!$B$5:$J$44,5,FALSE))*VLOOKUP(SBYLD2!BM$4,'[1]INTERNAL PARAMETERS-1'!$B$5:$J$44,8,FALSE)*VLOOKUP(SBYLD2!BM$4,'[1]INTERNAL PARAMETERS-1'!$B$5:$J$44,3,FALSE)</f>
        <v>10.984081486386872</v>
      </c>
      <c r="BN52" s="44">
        <f>SBYLD1!BN52*VLOOKUP(SBYLD2!BN$4,'[1]INTERNAL PARAMETERS-1'!$B$5:$J$44,5,FALSE)*VLOOKUP(SBYLD2!BN$4,'[1]INTERNAL PARAMETERS-1'!$B$5:$J$44,6,FALSE)*VLOOKUP(SBYLD2!BN$4,'[1]INTERNAL PARAMETERS-1'!$B$5:$J$44,3,FALSE) + SBYLD1!BN52*(1-VLOOKUP(SBYLD2!BN$4,'[1]INTERNAL PARAMETERS-1'!$B$5:$J$44,5,FALSE))*VLOOKUP(SBYLD2!BN$4,'[1]INTERNAL PARAMETERS-1'!$B$5:$J$44,8,FALSE)*VLOOKUP(SBYLD2!BN$4,'[1]INTERNAL PARAMETERS-1'!$B$5:$J$44,3,FALSE)</f>
        <v>6.5972639317206321</v>
      </c>
      <c r="BO52" s="44">
        <f>SBYLD1!BO52*VLOOKUP(SBYLD2!BO$4,'[1]INTERNAL PARAMETERS-1'!$B$5:$J$44,5,FALSE)*VLOOKUP(SBYLD2!BO$4,'[1]INTERNAL PARAMETERS-1'!$B$5:$J$44,6,FALSE)*VLOOKUP(SBYLD2!BO$4,'[1]INTERNAL PARAMETERS-1'!$B$5:$J$44,3,FALSE) + SBYLD1!BO52*(1-VLOOKUP(SBYLD2!BO$4,'[1]INTERNAL PARAMETERS-1'!$B$5:$J$44,5,FALSE))*VLOOKUP(SBYLD2!BO$4,'[1]INTERNAL PARAMETERS-1'!$B$5:$J$44,8,FALSE)*VLOOKUP(SBYLD2!BO$4,'[1]INTERNAL PARAMETERS-1'!$B$5:$J$44,3,FALSE)</f>
        <v>4.2256918692194692</v>
      </c>
      <c r="BP52" s="44">
        <f>SBYLD1!BP52*VLOOKUP(SBYLD2!BP$4,'[1]INTERNAL PARAMETERS-1'!$B$5:$J$44,5,FALSE)*VLOOKUP(SBYLD2!BP$4,'[1]INTERNAL PARAMETERS-1'!$B$5:$J$44,6,FALSE)*VLOOKUP(SBYLD2!BP$4,'[1]INTERNAL PARAMETERS-1'!$B$5:$J$44,3,FALSE) + SBYLD1!BP52*(1-VLOOKUP(SBYLD2!BP$4,'[1]INTERNAL PARAMETERS-1'!$B$5:$J$44,5,FALSE))*VLOOKUP(SBYLD2!BP$4,'[1]INTERNAL PARAMETERS-1'!$B$5:$J$44,8,FALSE)*VLOOKUP(SBYLD2!BP$4,'[1]INTERNAL PARAMETERS-1'!$B$5:$J$44,3,FALSE)</f>
        <v>0.42142781618208458</v>
      </c>
      <c r="BQ52" s="44">
        <f>SBYLD1!BQ52*VLOOKUP(SBYLD2!BQ$4,'[1]INTERNAL PARAMETERS-1'!$B$5:$J$44,5,FALSE)*VLOOKUP(SBYLD2!BQ$4,'[1]INTERNAL PARAMETERS-1'!$B$5:$J$44,6,FALSE)*VLOOKUP(SBYLD2!BQ$4,'[1]INTERNAL PARAMETERS-1'!$B$5:$J$44,3,FALSE) + SBYLD1!BQ52*(1-VLOOKUP(SBYLD2!BQ$4,'[1]INTERNAL PARAMETERS-1'!$B$5:$J$44,5,FALSE))*VLOOKUP(SBYLD2!BQ$4,'[1]INTERNAL PARAMETERS-1'!$B$5:$J$44,8,FALSE)*VLOOKUP(SBYLD2!BQ$4,'[1]INTERNAL PARAMETERS-1'!$B$5:$J$44,3,FALSE)</f>
        <v>22.930633852370487</v>
      </c>
      <c r="BR52" s="44">
        <f>SBYLD1!BR52*VLOOKUP(SBYLD2!BR$4,'[1]INTERNAL PARAMETERS-1'!$B$5:$J$44,5,FALSE)*VLOOKUP(SBYLD2!BR$4,'[1]INTERNAL PARAMETERS-1'!$B$5:$J$44,6,FALSE)*VLOOKUP(SBYLD2!BR$4,'[1]INTERNAL PARAMETERS-1'!$B$5:$J$44,3,FALSE) + SBYLD1!BR52*(1-VLOOKUP(SBYLD2!BR$4,'[1]INTERNAL PARAMETERS-1'!$B$5:$J$44,5,FALSE))*VLOOKUP(SBYLD2!BR$4,'[1]INTERNAL PARAMETERS-1'!$B$5:$J$44,8,FALSE)*VLOOKUP(SBYLD2!BR$4,'[1]INTERNAL PARAMETERS-1'!$B$5:$J$44,3,FALSE)</f>
        <v>0.74532054504350709</v>
      </c>
      <c r="BS52" s="44">
        <f>SBYLD1!BS52*VLOOKUP(SBYLD2!BS$4,'[1]INTERNAL PARAMETERS-1'!$B$5:$J$44,5,FALSE)*VLOOKUP(SBYLD2!BS$4,'[1]INTERNAL PARAMETERS-1'!$B$5:$J$44,6,FALSE)*VLOOKUP(SBYLD2!BS$4,'[1]INTERNAL PARAMETERS-1'!$B$5:$J$44,3,FALSE) + SBYLD1!BS52*(1-VLOOKUP(SBYLD2!BS$4,'[1]INTERNAL PARAMETERS-1'!$B$5:$J$44,5,FALSE))*VLOOKUP(SBYLD2!BS$4,'[1]INTERNAL PARAMETERS-1'!$B$5:$J$44,8,FALSE)*VLOOKUP(SBYLD2!BS$4,'[1]INTERNAL PARAMETERS-1'!$B$5:$J$44,3,FALSE)</f>
        <v>7.3918457184937364E-2</v>
      </c>
      <c r="BT52" s="44">
        <f>SBYLD1!BT52*VLOOKUP(SBYLD2!BT$4,'[1]INTERNAL PARAMETERS-1'!$B$5:$J$44,5,FALSE)*VLOOKUP(SBYLD2!BT$4,'[1]INTERNAL PARAMETERS-1'!$B$5:$J$44,6,FALSE)*VLOOKUP(SBYLD2!BT$4,'[1]INTERNAL PARAMETERS-1'!$B$5:$J$44,3,FALSE) + SBYLD1!BT52*(1-VLOOKUP(SBYLD2!BT$4,'[1]INTERNAL PARAMETERS-1'!$B$5:$J$44,5,FALSE))*VLOOKUP(SBYLD2!BT$4,'[1]INTERNAL PARAMETERS-1'!$B$5:$J$44,8,FALSE)*VLOOKUP(SBYLD2!BT$4,'[1]INTERNAL PARAMETERS-1'!$B$5:$J$44,3,FALSE)</f>
        <v>0</v>
      </c>
      <c r="BU52" s="44">
        <f>SBYLD1!BU52*VLOOKUP(SBYLD2!BU$4,'[1]INTERNAL PARAMETERS-1'!$B$5:$J$44,5,FALSE)*VLOOKUP(SBYLD2!BU$4,'[1]INTERNAL PARAMETERS-1'!$B$5:$J$44,6,FALSE)*VLOOKUP(SBYLD2!BU$4,'[1]INTERNAL PARAMETERS-1'!$B$5:$J$44,3,FALSE) + SBYLD1!BU52*(1-VLOOKUP(SBYLD2!BU$4,'[1]INTERNAL PARAMETERS-1'!$B$5:$J$44,5,FALSE))*VLOOKUP(SBYLD2!BU$4,'[1]INTERNAL PARAMETERS-1'!$B$5:$J$44,8,FALSE)*VLOOKUP(SBYLD2!BU$4,'[1]INTERNAL PARAMETERS-1'!$B$5:$J$44,3,FALSE)</f>
        <v>0</v>
      </c>
      <c r="BV52" s="44">
        <f>SBYLD1!BV52*VLOOKUP(SBYLD2!BV$4,'[1]INTERNAL PARAMETERS-1'!$B$5:$J$44,5,FALSE)*VLOOKUP(SBYLD2!BV$4,'[1]INTERNAL PARAMETERS-1'!$B$5:$J$44,6,FALSE)*VLOOKUP(SBYLD2!BV$4,'[1]INTERNAL PARAMETERS-1'!$B$5:$J$44,3,FALSE) + SBYLD1!BV52*(1-VLOOKUP(SBYLD2!BV$4,'[1]INTERNAL PARAMETERS-1'!$B$5:$J$44,5,FALSE))*VLOOKUP(SBYLD2!BV$4,'[1]INTERNAL PARAMETERS-1'!$B$5:$J$44,8,FALSE)*VLOOKUP(SBYLD2!BV$4,'[1]INTERNAL PARAMETERS-1'!$B$5:$J$44,3,FALSE)</f>
        <v>0</v>
      </c>
      <c r="BW52" s="44">
        <f>SBYLD1!BW52*VLOOKUP(SBYLD2!BW$4,'[1]INTERNAL PARAMETERS-1'!$B$5:$J$44,5,FALSE)*VLOOKUP(SBYLD2!BW$4,'[1]INTERNAL PARAMETERS-1'!$B$5:$J$44,6,FALSE)*VLOOKUP(SBYLD2!BW$4,'[1]INTERNAL PARAMETERS-1'!$B$5:$J$44,3,FALSE) + SBYLD1!BW52*(1-VLOOKUP(SBYLD2!BW$4,'[1]INTERNAL PARAMETERS-1'!$B$5:$J$44,5,FALSE))*VLOOKUP(SBYLD2!BW$4,'[1]INTERNAL PARAMETERS-1'!$B$5:$J$44,8,FALSE)*VLOOKUP(SBYLD2!BW$4,'[1]INTERNAL PARAMETERS-1'!$B$5:$J$44,3,FALSE)</f>
        <v>0</v>
      </c>
      <c r="BX52" s="44">
        <f>SBYLD1!BX52*VLOOKUP(SBYLD2!BX$4,'[1]INTERNAL PARAMETERS-1'!$B$5:$J$44,5,FALSE)*VLOOKUP(SBYLD2!BX$4,'[1]INTERNAL PARAMETERS-1'!$B$5:$J$44,6,FALSE)*VLOOKUP(SBYLD2!BX$4,'[1]INTERNAL PARAMETERS-1'!$B$5:$J$44,3,FALSE) + SBYLD1!BX52*(1-VLOOKUP(SBYLD2!BX$4,'[1]INTERNAL PARAMETERS-1'!$B$5:$J$44,5,FALSE))*VLOOKUP(SBYLD2!BX$4,'[1]INTERNAL PARAMETERS-1'!$B$5:$J$44,8,FALSE)*VLOOKUP(SBYLD2!BX$4,'[1]INTERNAL PARAMETERS-1'!$B$5:$J$44,3,FALSE)</f>
        <v>0</v>
      </c>
      <c r="BY52" s="44">
        <f>SBYLD1!BY52*VLOOKUP(SBYLD2!BY$4,'[1]INTERNAL PARAMETERS-1'!$B$5:$J$44,5,FALSE)*VLOOKUP(SBYLD2!BY$4,'[1]INTERNAL PARAMETERS-1'!$B$5:$J$44,6,FALSE)*VLOOKUP(SBYLD2!BY$4,'[1]INTERNAL PARAMETERS-1'!$B$5:$J$44,3,FALSE) + SBYLD1!BY52*(1-VLOOKUP(SBYLD2!BY$4,'[1]INTERNAL PARAMETERS-1'!$B$5:$J$44,5,FALSE))*VLOOKUP(SBYLD2!BY$4,'[1]INTERNAL PARAMETERS-1'!$B$5:$J$44,8,FALSE)*VLOOKUP(SBYLD2!BY$4,'[1]INTERNAL PARAMETERS-1'!$B$5:$J$44,3,FALSE)</f>
        <v>0</v>
      </c>
      <c r="BZ52" s="44">
        <f>SBYLD1!BZ52*VLOOKUP(SBYLD2!BZ$4,'[1]INTERNAL PARAMETERS-1'!$B$5:$J$44,5,FALSE)*VLOOKUP(SBYLD2!BZ$4,'[1]INTERNAL PARAMETERS-1'!$B$5:$J$44,6,FALSE)*VLOOKUP(SBYLD2!BZ$4,'[1]INTERNAL PARAMETERS-1'!$B$5:$J$44,3,FALSE) + SBYLD1!BZ52*(1-VLOOKUP(SBYLD2!BZ$4,'[1]INTERNAL PARAMETERS-1'!$B$5:$J$44,5,FALSE))*VLOOKUP(SBYLD2!BZ$4,'[1]INTERNAL PARAMETERS-1'!$B$5:$J$44,8,FALSE)*VLOOKUP(SBYLD2!BZ$4,'[1]INTERNAL PARAMETERS-1'!$B$5:$J$44,3,FALSE)</f>
        <v>5.1491340290682246E-2</v>
      </c>
      <c r="CA52" s="44">
        <f>SBYLD1!CA52*VLOOKUP(SBYLD2!CA$4,'[1]INTERNAL PARAMETERS-1'!$B$5:$J$44,5,FALSE)*VLOOKUP(SBYLD2!CA$4,'[1]INTERNAL PARAMETERS-1'!$B$5:$J$44,6,FALSE)*VLOOKUP(SBYLD2!CA$4,'[1]INTERNAL PARAMETERS-1'!$B$5:$J$44,3,FALSE) + SBYLD1!CA52*(1-VLOOKUP(SBYLD2!CA$4,'[1]INTERNAL PARAMETERS-1'!$B$5:$J$44,5,FALSE))*VLOOKUP(SBYLD2!CA$4,'[1]INTERNAL PARAMETERS-1'!$B$5:$J$44,8,FALSE)*VLOOKUP(SBYLD2!CA$4,'[1]INTERNAL PARAMETERS-1'!$B$5:$J$44,3,FALSE)</f>
        <v>0</v>
      </c>
      <c r="CB52" s="44">
        <f>SBYLD1!CB52*VLOOKUP(SBYLD2!CB$4,'[1]INTERNAL PARAMETERS-1'!$B$5:$J$44,5,FALSE)*VLOOKUP(SBYLD2!CB$4,'[1]INTERNAL PARAMETERS-1'!$B$5:$J$44,6,FALSE)*VLOOKUP(SBYLD2!CB$4,'[1]INTERNAL PARAMETERS-1'!$B$5:$J$44,3,FALSE) + SBYLD1!CB52*(1-VLOOKUP(SBYLD2!CB$4,'[1]INTERNAL PARAMETERS-1'!$B$5:$J$44,5,FALSE))*VLOOKUP(SBYLD2!CB$4,'[1]INTERNAL PARAMETERS-1'!$B$5:$J$44,8,FALSE)*VLOOKUP(SBYLD2!CB$4,'[1]INTERNAL PARAMETERS-1'!$B$5:$J$44,3,FALSE)</f>
        <v>0</v>
      </c>
      <c r="CC52" s="44">
        <f>SBYLD1!CC52*VLOOKUP(SBYLD2!CC$4,'[1]INTERNAL PARAMETERS-1'!$B$5:$J$44,5,FALSE)*VLOOKUP(SBYLD2!CC$4,'[1]INTERNAL PARAMETERS-1'!$B$5:$J$44,6,FALSE)*VLOOKUP(SBYLD2!CC$4,'[1]INTERNAL PARAMETERS-1'!$B$5:$J$44,3,FALSE) + SBYLD1!CC52*(1-VLOOKUP(SBYLD2!CC$4,'[1]INTERNAL PARAMETERS-1'!$B$5:$J$44,5,FALSE))*VLOOKUP(SBYLD2!CC$4,'[1]INTERNAL PARAMETERS-1'!$B$5:$J$44,8,FALSE)*VLOOKUP(SBYLD2!CC$4,'[1]INTERNAL PARAMETERS-1'!$B$5:$J$44,3,FALSE)</f>
        <v>0.1060107596723711</v>
      </c>
      <c r="CD52" s="44">
        <f>SBYLD1!CD52*VLOOKUP(SBYLD2!CD$4,'[1]INTERNAL PARAMETERS-1'!$B$5:$J$44,5,FALSE)*VLOOKUP(SBYLD2!CD$4,'[1]INTERNAL PARAMETERS-1'!$B$5:$J$44,6,FALSE)*VLOOKUP(SBYLD2!CD$4,'[1]INTERNAL PARAMETERS-1'!$B$5:$J$44,3,FALSE) + SBYLD1!CD52*(1-VLOOKUP(SBYLD2!CD$4,'[1]INTERNAL PARAMETERS-1'!$B$5:$J$44,5,FALSE))*VLOOKUP(SBYLD2!CD$4,'[1]INTERNAL PARAMETERS-1'!$B$5:$J$44,8,FALSE)*VLOOKUP(SBYLD2!CD$4,'[1]INTERNAL PARAMETERS-1'!$B$5:$J$44,3,FALSE)</f>
        <v>0.28648112445406071</v>
      </c>
      <c r="CE52" s="44">
        <f>SBYLD1!CE52*VLOOKUP(SBYLD2!CE$4,'[1]INTERNAL PARAMETERS-1'!$B$5:$J$44,5,FALSE)*VLOOKUP(SBYLD2!CE$4,'[1]INTERNAL PARAMETERS-1'!$B$5:$J$44,6,FALSE)*VLOOKUP(SBYLD2!CE$4,'[1]INTERNAL PARAMETERS-1'!$B$5:$J$44,3,FALSE) + SBYLD1!CE52*(1-VLOOKUP(SBYLD2!CE$4,'[1]INTERNAL PARAMETERS-1'!$B$5:$J$44,5,FALSE))*VLOOKUP(SBYLD2!CE$4,'[1]INTERNAL PARAMETERS-1'!$B$5:$J$44,8,FALSE)*VLOOKUP(SBYLD2!CE$4,'[1]INTERNAL PARAMETERS-1'!$B$5:$J$44,3,FALSE)</f>
        <v>0.71553541767639062</v>
      </c>
      <c r="CF52" s="44">
        <f>SBYLD1!CF52*VLOOKUP(SBYLD2!CF$4,'[1]INTERNAL PARAMETERS-1'!$B$5:$J$44,5,FALSE)*VLOOKUP(SBYLD2!CF$4,'[1]INTERNAL PARAMETERS-1'!$B$5:$J$44,6,FALSE)*VLOOKUP(SBYLD2!CF$4,'[1]INTERNAL PARAMETERS-1'!$B$5:$J$44,3,FALSE) + SBYLD1!CF52*(1-VLOOKUP(SBYLD2!CF$4,'[1]INTERNAL PARAMETERS-1'!$B$5:$J$44,5,FALSE))*VLOOKUP(SBYLD2!CF$4,'[1]INTERNAL PARAMETERS-1'!$B$5:$J$44,8,FALSE)*VLOOKUP(SBYLD2!CF$4,'[1]INTERNAL PARAMETERS-1'!$B$5:$J$44,3,FALSE)</f>
        <v>0.25201304449558792</v>
      </c>
      <c r="CG52" s="44">
        <f>SBYLD1!CG52*VLOOKUP(SBYLD2!CG$4,'[1]INTERNAL PARAMETERS-1'!$B$5:$J$44,5,FALSE)*VLOOKUP(SBYLD2!CG$4,'[1]INTERNAL PARAMETERS-1'!$B$5:$J$44,6,FALSE)*VLOOKUP(SBYLD2!CG$4,'[1]INTERNAL PARAMETERS-1'!$B$5:$J$44,3,FALSE) + SBYLD1!CG52*(1-VLOOKUP(SBYLD2!CG$4,'[1]INTERNAL PARAMETERS-1'!$B$5:$J$44,5,FALSE))*VLOOKUP(SBYLD2!CG$4,'[1]INTERNAL PARAMETERS-1'!$B$5:$J$44,8,FALSE)*VLOOKUP(SBYLD2!CG$4,'[1]INTERNAL PARAMETERS-1'!$B$5:$J$44,3,FALSE)</f>
        <v>1.1131462878577308E-2</v>
      </c>
      <c r="CH52" s="43">
        <f>SBYLD1!CH52*VLOOKUP(SBYLD2!CH$4,'[1]INTERNAL PARAMETERS-1'!$B$5:$J$44,5,FALSE)*VLOOKUP(SBYLD2!CH$4,'[1]INTERNAL PARAMETERS-1'!$B$5:$J$44,6,FALSE)*VLOOKUP(SBYLD2!CH$4,'[1]INTERNAL PARAMETERS-1'!$B$5:$J$44,3,FALSE) + SBYLD1!CH52*(1-VLOOKUP(SBYLD2!CH$4,'[1]INTERNAL PARAMETERS-1'!$B$5:$J$44,5,FALSE))*VLOOKUP(SBYLD2!CH$4,'[1]INTERNAL PARAMETERS-1'!$B$5:$J$44,8,FALSE)*VLOOKUP(SBYLD2!CH$4,'[1]INTERNAL PARAMETERS-1'!$B$5:$J$44,3,FALSE)</f>
        <v>0</v>
      </c>
      <c r="CJ52" s="45">
        <f t="shared" si="0"/>
        <v>10463.835732297739</v>
      </c>
      <c r="CK52" s="43">
        <f t="shared" si="1"/>
        <v>352.46175178523049</v>
      </c>
    </row>
    <row r="53" spans="2:89">
      <c r="B53" s="58" t="s">
        <v>4</v>
      </c>
      <c r="C53" s="57" t="s">
        <v>59</v>
      </c>
      <c r="D53" s="57" t="s">
        <v>46</v>
      </c>
      <c r="E53" s="128">
        <f>SB!S53</f>
        <v>21540.588533931656</v>
      </c>
      <c r="F53" s="59">
        <f>'[1]INTERNAL PARAMETERS-1'!M17</f>
        <v>25.55</v>
      </c>
      <c r="G53" s="45">
        <f>SBYLD1!G53*VLOOKUP(SBYLD2!G$4,'[1]INTERNAL PARAMETERS-1'!$B$5:$J$44,5,FALSE)*VLOOKUP(SBYLD2!G$4,'[1]INTERNAL PARAMETERS-1'!$B$5:$J$44,7,FALSE)*SBYLD2!$F53 + SBYLD1!G53*(1-VLOOKUP(SBYLD2!G$4,'[1]INTERNAL PARAMETERS-1'!$B$5:$J$44,5,FALSE))*VLOOKUP(SBYLD2!G$4,'[1]INTERNAL PARAMETERS-1'!$B$5:$J$44,9,FALSE)*SBYLD2!$F53</f>
        <v>3023.6326193996974</v>
      </c>
      <c r="H53" s="44">
        <f>SBYLD1!H53*VLOOKUP(SBYLD2!H$4,'[1]INTERNAL PARAMETERS-1'!$B$5:$J$44,5,FALSE)*VLOOKUP(SBYLD2!H$4,'[1]INTERNAL PARAMETERS-1'!$B$5:$J$44,7,FALSE)*SBYLD2!$F53 + SBYLD1!H53*(1-VLOOKUP(SBYLD2!H$4,'[1]INTERNAL PARAMETERS-1'!$B$5:$J$44,5,FALSE))*VLOOKUP(SBYLD2!H$4,'[1]INTERNAL PARAMETERS-1'!$B$5:$J$44,9,FALSE)*SBYLD2!$F53</f>
        <v>1024.8000900602663</v>
      </c>
      <c r="I53" s="44">
        <f>SBYLD1!I53*VLOOKUP(SBYLD2!I$4,'[1]INTERNAL PARAMETERS-1'!$B$5:$J$44,5,FALSE)*VLOOKUP(SBYLD2!I$4,'[1]INTERNAL PARAMETERS-1'!$B$5:$J$44,7,FALSE)*SBYLD2!$F53 + SBYLD1!I53*(1-VLOOKUP(SBYLD2!I$4,'[1]INTERNAL PARAMETERS-1'!$B$5:$J$44,5,FALSE))*VLOOKUP(SBYLD2!I$4,'[1]INTERNAL PARAMETERS-1'!$B$5:$J$44,9,FALSE)*SBYLD2!$F53</f>
        <v>1318.8747483728243</v>
      </c>
      <c r="J53" s="44">
        <f>SBYLD1!J53*VLOOKUP(SBYLD2!J$4,'[1]INTERNAL PARAMETERS-1'!$B$5:$J$44,5,FALSE)*VLOOKUP(SBYLD2!J$4,'[1]INTERNAL PARAMETERS-1'!$B$5:$J$44,7,FALSE)*SBYLD2!$F53 + SBYLD1!J53*(1-VLOOKUP(SBYLD2!J$4,'[1]INTERNAL PARAMETERS-1'!$B$5:$J$44,5,FALSE))*VLOOKUP(SBYLD2!J$4,'[1]INTERNAL PARAMETERS-1'!$B$5:$J$44,9,FALSE)*SBYLD2!$F53</f>
        <v>0</v>
      </c>
      <c r="K53" s="44">
        <f>SBYLD1!K53*VLOOKUP(SBYLD2!K$4,'[1]INTERNAL PARAMETERS-1'!$B$5:$J$44,5,FALSE)*VLOOKUP(SBYLD2!K$4,'[1]INTERNAL PARAMETERS-1'!$B$5:$J$44,7,FALSE)*SBYLD2!$F53 + SBYLD1!K53*(1-VLOOKUP(SBYLD2!K$4,'[1]INTERNAL PARAMETERS-1'!$B$5:$J$44,5,FALSE))*VLOOKUP(SBYLD2!K$4,'[1]INTERNAL PARAMETERS-1'!$B$5:$J$44,9,FALSE)*SBYLD2!$F53</f>
        <v>16.11542598764397</v>
      </c>
      <c r="L53" s="44">
        <f>SBYLD1!L53*VLOOKUP(SBYLD2!L$4,'[1]INTERNAL PARAMETERS-1'!$B$5:$J$44,5,FALSE)*VLOOKUP(SBYLD2!L$4,'[1]INTERNAL PARAMETERS-1'!$B$5:$J$44,7,FALSE)*SBYLD2!$F53 + SBYLD1!L53*(1-VLOOKUP(SBYLD2!L$4,'[1]INTERNAL PARAMETERS-1'!$B$5:$J$44,5,FALSE))*VLOOKUP(SBYLD2!L$4,'[1]INTERNAL PARAMETERS-1'!$B$5:$J$44,9,FALSE)*SBYLD2!$F53</f>
        <v>0</v>
      </c>
      <c r="M53" s="44">
        <f>SBYLD1!M53*VLOOKUP(SBYLD2!M$4,'[1]INTERNAL PARAMETERS-1'!$B$5:$J$44,5,FALSE)*VLOOKUP(SBYLD2!M$4,'[1]INTERNAL PARAMETERS-1'!$B$5:$J$44,7,FALSE)*SBYLD2!$F53 + SBYLD1!M53*(1-VLOOKUP(SBYLD2!M$4,'[1]INTERNAL PARAMETERS-1'!$B$5:$J$44,5,FALSE))*VLOOKUP(SBYLD2!M$4,'[1]INTERNAL PARAMETERS-1'!$B$5:$J$44,9,FALSE)*SBYLD2!$F53</f>
        <v>121.86750791611652</v>
      </c>
      <c r="N53" s="44">
        <f>SBYLD1!N53*VLOOKUP(SBYLD2!N$4,'[1]INTERNAL PARAMETERS-1'!$B$5:$J$44,5,FALSE)*VLOOKUP(SBYLD2!N$4,'[1]INTERNAL PARAMETERS-1'!$B$5:$J$44,7,FALSE)*SBYLD2!$F53 + SBYLD1!N53*(1-VLOOKUP(SBYLD2!N$4,'[1]INTERNAL PARAMETERS-1'!$B$5:$J$44,5,FALSE))*VLOOKUP(SBYLD2!N$4,'[1]INTERNAL PARAMETERS-1'!$B$5:$J$44,9,FALSE)*SBYLD2!$F53</f>
        <v>2.9547699454199159</v>
      </c>
      <c r="O53" s="44">
        <f>SBYLD1!O53*VLOOKUP(SBYLD2!O$4,'[1]INTERNAL PARAMETERS-1'!$B$5:$J$44,5,FALSE)*VLOOKUP(SBYLD2!O$4,'[1]INTERNAL PARAMETERS-1'!$B$5:$J$44,7,FALSE)*SBYLD2!$F53 + SBYLD1!O53*(1-VLOOKUP(SBYLD2!O$4,'[1]INTERNAL PARAMETERS-1'!$B$5:$J$44,5,FALSE))*VLOOKUP(SBYLD2!O$4,'[1]INTERNAL PARAMETERS-1'!$B$5:$J$44,9,FALSE)*SBYLD2!$F53</f>
        <v>0</v>
      </c>
      <c r="P53" s="44">
        <f>SBYLD1!P53*VLOOKUP(SBYLD2!P$4,'[1]INTERNAL PARAMETERS-1'!$B$5:$J$44,5,FALSE)*VLOOKUP(SBYLD2!P$4,'[1]INTERNAL PARAMETERS-1'!$B$5:$J$44,7,FALSE)*SBYLD2!$F53 + SBYLD1!P53*(1-VLOOKUP(SBYLD2!P$4,'[1]INTERNAL PARAMETERS-1'!$B$5:$J$44,5,FALSE))*VLOOKUP(SBYLD2!P$4,'[1]INTERNAL PARAMETERS-1'!$B$5:$J$44,9,FALSE)*SBYLD2!$F53</f>
        <v>0</v>
      </c>
      <c r="Q53" s="44">
        <f>SBYLD1!Q53*VLOOKUP(SBYLD2!Q$4,'[1]INTERNAL PARAMETERS-1'!$B$5:$J$44,5,FALSE)*VLOOKUP(SBYLD2!Q$4,'[1]INTERNAL PARAMETERS-1'!$B$5:$J$44,7,FALSE)*SBYLD2!$F53 + SBYLD1!Q53*(1-VLOOKUP(SBYLD2!Q$4,'[1]INTERNAL PARAMETERS-1'!$B$5:$J$44,5,FALSE))*VLOOKUP(SBYLD2!Q$4,'[1]INTERNAL PARAMETERS-1'!$B$5:$J$44,9,FALSE)*SBYLD2!$F53</f>
        <v>0</v>
      </c>
      <c r="R53" s="44">
        <f>SBYLD1!R53*VLOOKUP(SBYLD2!R$4,'[1]INTERNAL PARAMETERS-1'!$B$5:$J$44,5,FALSE)*VLOOKUP(SBYLD2!R$4,'[1]INTERNAL PARAMETERS-1'!$B$5:$J$44,7,FALSE)*SBYLD2!$F53 + SBYLD1!R53*(1-VLOOKUP(SBYLD2!R$4,'[1]INTERNAL PARAMETERS-1'!$B$5:$J$44,5,FALSE))*VLOOKUP(SBYLD2!R$4,'[1]INTERNAL PARAMETERS-1'!$B$5:$J$44,9,FALSE)*SBYLD2!$F53</f>
        <v>3.8199528267007925</v>
      </c>
      <c r="S53" s="44">
        <f>SBYLD1!S53*VLOOKUP(SBYLD2!S$4,'[1]INTERNAL PARAMETERS-1'!$B$5:$J$44,5,FALSE)*VLOOKUP(SBYLD2!S$4,'[1]INTERNAL PARAMETERS-1'!$B$5:$J$44,7,FALSE)*SBYLD2!$F53 + SBYLD1!S53*(1-VLOOKUP(SBYLD2!S$4,'[1]INTERNAL PARAMETERS-1'!$B$5:$J$44,5,FALSE))*VLOOKUP(SBYLD2!S$4,'[1]INTERNAL PARAMETERS-1'!$B$5:$J$44,9,FALSE)*SBYLD2!$F53</f>
        <v>154.037302727015</v>
      </c>
      <c r="T53" s="44">
        <f>SBYLD1!T53*VLOOKUP(SBYLD2!T$4,'[1]INTERNAL PARAMETERS-1'!$B$5:$J$44,5,FALSE)*VLOOKUP(SBYLD2!T$4,'[1]INTERNAL PARAMETERS-1'!$B$5:$J$44,7,FALSE)*SBYLD2!$F53 + SBYLD1!T53*(1-VLOOKUP(SBYLD2!T$4,'[1]INTERNAL PARAMETERS-1'!$B$5:$J$44,5,FALSE))*VLOOKUP(SBYLD2!T$4,'[1]INTERNAL PARAMETERS-1'!$B$5:$J$44,9,FALSE)*SBYLD2!$F53</f>
        <v>50.141834108781289</v>
      </c>
      <c r="U53" s="44">
        <f>SBYLD1!U53*VLOOKUP(SBYLD2!U$4,'[1]INTERNAL PARAMETERS-1'!$B$5:$J$44,5,FALSE)*VLOOKUP(SBYLD2!U$4,'[1]INTERNAL PARAMETERS-1'!$B$5:$J$44,7,FALSE)*SBYLD2!$F53 + SBYLD1!U53*(1-VLOOKUP(SBYLD2!U$4,'[1]INTERNAL PARAMETERS-1'!$B$5:$J$44,5,FALSE))*VLOOKUP(SBYLD2!U$4,'[1]INTERNAL PARAMETERS-1'!$B$5:$J$44,9,FALSE)*SBYLD2!$F53</f>
        <v>32.376587842696651</v>
      </c>
      <c r="V53" s="44">
        <f>SBYLD1!V53*VLOOKUP(SBYLD2!V$4,'[1]INTERNAL PARAMETERS-1'!$B$5:$J$44,5,FALSE)*VLOOKUP(SBYLD2!V$4,'[1]INTERNAL PARAMETERS-1'!$B$5:$J$44,7,FALSE)*SBYLD2!$F53 + SBYLD1!V53*(1-VLOOKUP(SBYLD2!V$4,'[1]INTERNAL PARAMETERS-1'!$B$5:$J$44,5,FALSE))*VLOOKUP(SBYLD2!V$4,'[1]INTERNAL PARAMETERS-1'!$B$5:$J$44,9,FALSE)*SBYLD2!$F53</f>
        <v>205.97390046031228</v>
      </c>
      <c r="W53" s="44">
        <f>SBYLD1!W53*VLOOKUP(SBYLD2!W$4,'[1]INTERNAL PARAMETERS-1'!$B$5:$J$44,5,FALSE)*VLOOKUP(SBYLD2!W$4,'[1]INTERNAL PARAMETERS-1'!$B$5:$J$44,7,FALSE)*SBYLD2!$F53 + SBYLD1!W53*(1-VLOOKUP(SBYLD2!W$4,'[1]INTERNAL PARAMETERS-1'!$B$5:$J$44,5,FALSE))*VLOOKUP(SBYLD2!W$4,'[1]INTERNAL PARAMETERS-1'!$B$5:$J$44,9,FALSE)*SBYLD2!$F53</f>
        <v>0</v>
      </c>
      <c r="X53" s="44">
        <f>SBYLD1!X53*VLOOKUP(SBYLD2!X$4,'[1]INTERNAL PARAMETERS-1'!$B$5:$J$44,5,FALSE)*VLOOKUP(SBYLD2!X$4,'[1]INTERNAL PARAMETERS-1'!$B$5:$J$44,7,FALSE)*SBYLD2!$F53 + SBYLD1!X53*(1-VLOOKUP(SBYLD2!X$4,'[1]INTERNAL PARAMETERS-1'!$B$5:$J$44,5,FALSE))*VLOOKUP(SBYLD2!X$4,'[1]INTERNAL PARAMETERS-1'!$B$5:$J$44,9,FALSE)*SBYLD2!$F53</f>
        <v>0</v>
      </c>
      <c r="Y53" s="44">
        <f>SBYLD1!Y53*VLOOKUP(SBYLD2!Y$4,'[1]INTERNAL PARAMETERS-1'!$B$5:$J$44,5,FALSE)*VLOOKUP(SBYLD2!Y$4,'[1]INTERNAL PARAMETERS-1'!$B$5:$J$44,7,FALSE)*SBYLD2!$F53 + SBYLD1!Y53*(1-VLOOKUP(SBYLD2!Y$4,'[1]INTERNAL PARAMETERS-1'!$B$5:$J$44,5,FALSE))*VLOOKUP(SBYLD2!Y$4,'[1]INTERNAL PARAMETERS-1'!$B$5:$J$44,9,FALSE)*SBYLD2!$F53</f>
        <v>0</v>
      </c>
      <c r="Z53" s="44">
        <f>SBYLD1!Z53*VLOOKUP(SBYLD2!Z$4,'[1]INTERNAL PARAMETERS-1'!$B$5:$J$44,5,FALSE)*VLOOKUP(SBYLD2!Z$4,'[1]INTERNAL PARAMETERS-1'!$B$5:$J$44,7,FALSE)*SBYLD2!$F53 + SBYLD1!Z53*(1-VLOOKUP(SBYLD2!Z$4,'[1]INTERNAL PARAMETERS-1'!$B$5:$J$44,5,FALSE))*VLOOKUP(SBYLD2!Z$4,'[1]INTERNAL PARAMETERS-1'!$B$5:$J$44,9,FALSE)*SBYLD2!$F53</f>
        <v>0</v>
      </c>
      <c r="AA53" s="44">
        <f>SBYLD1!AA53*VLOOKUP(SBYLD2!AA$4,'[1]INTERNAL PARAMETERS-1'!$B$5:$J$44,5,FALSE)*VLOOKUP(SBYLD2!AA$4,'[1]INTERNAL PARAMETERS-1'!$B$5:$J$44,7,FALSE)*SBYLD2!$F53 + SBYLD1!AA53*(1-VLOOKUP(SBYLD2!AA$4,'[1]INTERNAL PARAMETERS-1'!$B$5:$J$44,5,FALSE))*VLOOKUP(SBYLD2!AA$4,'[1]INTERNAL PARAMETERS-1'!$B$5:$J$44,9,FALSE)*SBYLD2!$F53</f>
        <v>0</v>
      </c>
      <c r="AB53" s="44">
        <f>SBYLD1!AB53*VLOOKUP(SBYLD2!AB$4,'[1]INTERNAL PARAMETERS-1'!$B$5:$J$44,5,FALSE)*VLOOKUP(SBYLD2!AB$4,'[1]INTERNAL PARAMETERS-1'!$B$5:$J$44,7,FALSE)*SBYLD2!$F53 + SBYLD1!AB53*(1-VLOOKUP(SBYLD2!AB$4,'[1]INTERNAL PARAMETERS-1'!$B$5:$J$44,5,FALSE))*VLOOKUP(SBYLD2!AB$4,'[1]INTERNAL PARAMETERS-1'!$B$5:$J$44,9,FALSE)*SBYLD2!$F53</f>
        <v>0</v>
      </c>
      <c r="AC53" s="44">
        <f>SBYLD1!AC53*VLOOKUP(SBYLD2!AC$4,'[1]INTERNAL PARAMETERS-1'!$B$5:$J$44,5,FALSE)*VLOOKUP(SBYLD2!AC$4,'[1]INTERNAL PARAMETERS-1'!$B$5:$J$44,7,FALSE)*SBYLD2!$F53 + SBYLD1!AC53*(1-VLOOKUP(SBYLD2!AC$4,'[1]INTERNAL PARAMETERS-1'!$B$5:$J$44,5,FALSE))*VLOOKUP(SBYLD2!AC$4,'[1]INTERNAL PARAMETERS-1'!$B$5:$J$44,9,FALSE)*SBYLD2!$F53</f>
        <v>0</v>
      </c>
      <c r="AD53" s="44">
        <f>SBYLD1!AD53*VLOOKUP(SBYLD2!AD$4,'[1]INTERNAL PARAMETERS-1'!$B$5:$J$44,5,FALSE)*VLOOKUP(SBYLD2!AD$4,'[1]INTERNAL PARAMETERS-1'!$B$5:$J$44,7,FALSE)*SBYLD2!$F53 + SBYLD1!AD53*(1-VLOOKUP(SBYLD2!AD$4,'[1]INTERNAL PARAMETERS-1'!$B$5:$J$44,5,FALSE))*VLOOKUP(SBYLD2!AD$4,'[1]INTERNAL PARAMETERS-1'!$B$5:$J$44,9,FALSE)*SBYLD2!$F53</f>
        <v>0</v>
      </c>
      <c r="AE53" s="44">
        <f>SBYLD1!AE53*VLOOKUP(SBYLD2!AE$4,'[1]INTERNAL PARAMETERS-1'!$B$5:$J$44,5,FALSE)*VLOOKUP(SBYLD2!AE$4,'[1]INTERNAL PARAMETERS-1'!$B$5:$J$44,7,FALSE)*SBYLD2!$F53 + SBYLD1!AE53*(1-VLOOKUP(SBYLD2!AE$4,'[1]INTERNAL PARAMETERS-1'!$B$5:$J$44,5,FALSE))*VLOOKUP(SBYLD2!AE$4,'[1]INTERNAL PARAMETERS-1'!$B$5:$J$44,9,FALSE)*SBYLD2!$F53</f>
        <v>0</v>
      </c>
      <c r="AF53" s="44">
        <f>SBYLD1!AF53*VLOOKUP(SBYLD2!AF$4,'[1]INTERNAL PARAMETERS-1'!$B$5:$J$44,5,FALSE)*VLOOKUP(SBYLD2!AF$4,'[1]INTERNAL PARAMETERS-1'!$B$5:$J$44,7,FALSE)*SBYLD2!$F53 + SBYLD1!AF53*(1-VLOOKUP(SBYLD2!AF$4,'[1]INTERNAL PARAMETERS-1'!$B$5:$J$44,5,FALSE))*VLOOKUP(SBYLD2!AF$4,'[1]INTERNAL PARAMETERS-1'!$B$5:$J$44,9,FALSE)*SBYLD2!$F53</f>
        <v>9.3111350150831829</v>
      </c>
      <c r="AG53" s="44">
        <f>SBYLD1!AG53*VLOOKUP(SBYLD2!AG$4,'[1]INTERNAL PARAMETERS-1'!$B$5:$J$44,5,FALSE)*VLOOKUP(SBYLD2!AG$4,'[1]INTERNAL PARAMETERS-1'!$B$5:$J$44,7,FALSE)*SBYLD2!$F53 + SBYLD1!AG53*(1-VLOOKUP(SBYLD2!AG$4,'[1]INTERNAL PARAMETERS-1'!$B$5:$J$44,5,FALSE))*VLOOKUP(SBYLD2!AG$4,'[1]INTERNAL PARAMETERS-1'!$B$5:$J$44,9,FALSE)*SBYLD2!$F53</f>
        <v>0</v>
      </c>
      <c r="AH53" s="44">
        <f>SBYLD1!AH53*VLOOKUP(SBYLD2!AH$4,'[1]INTERNAL PARAMETERS-1'!$B$5:$J$44,5,FALSE)*VLOOKUP(SBYLD2!AH$4,'[1]INTERNAL PARAMETERS-1'!$B$5:$J$44,7,FALSE)*SBYLD2!$F53 + SBYLD1!AH53*(1-VLOOKUP(SBYLD2!AH$4,'[1]INTERNAL PARAMETERS-1'!$B$5:$J$44,5,FALSE))*VLOOKUP(SBYLD2!AH$4,'[1]INTERNAL PARAMETERS-1'!$B$5:$J$44,9,FALSE)*SBYLD2!$F53</f>
        <v>0</v>
      </c>
      <c r="AI53" s="44">
        <f>SBYLD1!AI53*VLOOKUP(SBYLD2!AI$4,'[1]INTERNAL PARAMETERS-1'!$B$5:$J$44,5,FALSE)*VLOOKUP(SBYLD2!AI$4,'[1]INTERNAL PARAMETERS-1'!$B$5:$J$44,7,FALSE)*SBYLD2!$F53 + SBYLD1!AI53*(1-VLOOKUP(SBYLD2!AI$4,'[1]INTERNAL PARAMETERS-1'!$B$5:$J$44,5,FALSE))*VLOOKUP(SBYLD2!AI$4,'[1]INTERNAL PARAMETERS-1'!$B$5:$J$44,9,FALSE)*SBYLD2!$F53</f>
        <v>5.3723590245850321</v>
      </c>
      <c r="AJ53" s="44">
        <f>SBYLD1!AJ53*VLOOKUP(SBYLD2!AJ$4,'[1]INTERNAL PARAMETERS-1'!$B$5:$J$44,5,FALSE)*VLOOKUP(SBYLD2!AJ$4,'[1]INTERNAL PARAMETERS-1'!$B$5:$J$44,7,FALSE)*SBYLD2!$F53 + SBYLD1!AJ53*(1-VLOOKUP(SBYLD2!AJ$4,'[1]INTERNAL PARAMETERS-1'!$B$5:$J$44,5,FALSE))*VLOOKUP(SBYLD2!AJ$4,'[1]INTERNAL PARAMETERS-1'!$B$5:$J$44,9,FALSE)*SBYLD2!$F53</f>
        <v>23.279983949652422</v>
      </c>
      <c r="AK53" s="44">
        <f>SBYLD1!AK53*VLOOKUP(SBYLD2!AK$4,'[1]INTERNAL PARAMETERS-1'!$B$5:$J$44,5,FALSE)*VLOOKUP(SBYLD2!AK$4,'[1]INTERNAL PARAMETERS-1'!$B$5:$J$44,7,FALSE)*SBYLD2!$F53 + SBYLD1!AK53*(1-VLOOKUP(SBYLD2!AK$4,'[1]INTERNAL PARAMETERS-1'!$B$5:$J$44,5,FALSE))*VLOOKUP(SBYLD2!AK$4,'[1]INTERNAL PARAMETERS-1'!$B$5:$J$44,9,FALSE)*SBYLD2!$F53</f>
        <v>0</v>
      </c>
      <c r="AL53" s="44">
        <f>SBYLD1!AL53*VLOOKUP(SBYLD2!AL$4,'[1]INTERNAL PARAMETERS-1'!$B$5:$J$44,5,FALSE)*VLOOKUP(SBYLD2!AL$4,'[1]INTERNAL PARAMETERS-1'!$B$5:$J$44,7,FALSE)*SBYLD2!$F53 + SBYLD1!AL53*(1-VLOOKUP(SBYLD2!AL$4,'[1]INTERNAL PARAMETERS-1'!$B$5:$J$44,5,FALSE))*VLOOKUP(SBYLD2!AL$4,'[1]INTERNAL PARAMETERS-1'!$B$5:$J$44,9,FALSE)*SBYLD2!$F53</f>
        <v>0</v>
      </c>
      <c r="AM53" s="44">
        <f>SBYLD1!AM53*VLOOKUP(SBYLD2!AM$4,'[1]INTERNAL PARAMETERS-1'!$B$5:$J$44,5,FALSE)*VLOOKUP(SBYLD2!AM$4,'[1]INTERNAL PARAMETERS-1'!$B$5:$J$44,7,FALSE)*SBYLD2!$F53 + SBYLD1!AM53*(1-VLOOKUP(SBYLD2!AM$4,'[1]INTERNAL PARAMETERS-1'!$B$5:$J$44,5,FALSE))*VLOOKUP(SBYLD2!AM$4,'[1]INTERNAL PARAMETERS-1'!$B$5:$J$44,9,FALSE)*SBYLD2!$F53</f>
        <v>0</v>
      </c>
      <c r="AN53" s="44">
        <f>SBYLD1!AN53*VLOOKUP(SBYLD2!AN$4,'[1]INTERNAL PARAMETERS-1'!$B$5:$J$44,5,FALSE)*VLOOKUP(SBYLD2!AN$4,'[1]INTERNAL PARAMETERS-1'!$B$5:$J$44,7,FALSE)*SBYLD2!$F53 + SBYLD1!AN53*(1-VLOOKUP(SBYLD2!AN$4,'[1]INTERNAL PARAMETERS-1'!$B$5:$J$44,5,FALSE))*VLOOKUP(SBYLD2!AN$4,'[1]INTERNAL PARAMETERS-1'!$B$5:$J$44,9,FALSE)*SBYLD2!$F53</f>
        <v>0</v>
      </c>
      <c r="AO53" s="44">
        <f>SBYLD1!AO53*VLOOKUP(SBYLD2!AO$4,'[1]INTERNAL PARAMETERS-1'!$B$5:$J$44,5,FALSE)*VLOOKUP(SBYLD2!AO$4,'[1]INTERNAL PARAMETERS-1'!$B$5:$J$44,7,FALSE)*SBYLD2!$F53 + SBYLD1!AO53*(1-VLOOKUP(SBYLD2!AO$4,'[1]INTERNAL PARAMETERS-1'!$B$5:$J$44,5,FALSE))*VLOOKUP(SBYLD2!AO$4,'[1]INTERNAL PARAMETERS-1'!$B$5:$J$44,9,FALSE)*SBYLD2!$F53</f>
        <v>0</v>
      </c>
      <c r="AP53" s="44">
        <f>SBYLD1!AP53*VLOOKUP(SBYLD2!AP$4,'[1]INTERNAL PARAMETERS-1'!$B$5:$J$44,5,FALSE)*VLOOKUP(SBYLD2!AP$4,'[1]INTERNAL PARAMETERS-1'!$B$5:$J$44,7,FALSE)*SBYLD2!$F53 + SBYLD1!AP53*(1-VLOOKUP(SBYLD2!AP$4,'[1]INTERNAL PARAMETERS-1'!$B$5:$J$44,5,FALSE))*VLOOKUP(SBYLD2!AP$4,'[1]INTERNAL PARAMETERS-1'!$B$5:$J$44,9,FALSE)*SBYLD2!$F53</f>
        <v>0</v>
      </c>
      <c r="AQ53" s="44">
        <f>SBYLD1!AQ53*VLOOKUP(SBYLD2!AQ$4,'[1]INTERNAL PARAMETERS-1'!$B$5:$J$44,5,FALSE)*VLOOKUP(SBYLD2!AQ$4,'[1]INTERNAL PARAMETERS-1'!$B$5:$J$44,7,FALSE)*SBYLD2!$F53 + SBYLD1!AQ53*(1-VLOOKUP(SBYLD2!AQ$4,'[1]INTERNAL PARAMETERS-1'!$B$5:$J$44,5,FALSE))*VLOOKUP(SBYLD2!AQ$4,'[1]INTERNAL PARAMETERS-1'!$B$5:$J$44,9,FALSE)*SBYLD2!$F53</f>
        <v>0</v>
      </c>
      <c r="AR53" s="44">
        <f>SBYLD1!AR53*VLOOKUP(SBYLD2!AR$4,'[1]INTERNAL PARAMETERS-1'!$B$5:$J$44,5,FALSE)*VLOOKUP(SBYLD2!AR$4,'[1]INTERNAL PARAMETERS-1'!$B$5:$J$44,7,FALSE)*SBYLD2!$F53 + SBYLD1!AR53*(1-VLOOKUP(SBYLD2!AR$4,'[1]INTERNAL PARAMETERS-1'!$B$5:$J$44,5,FALSE))*VLOOKUP(SBYLD2!AR$4,'[1]INTERNAL PARAMETERS-1'!$B$5:$J$44,9,FALSE)*SBYLD2!$F53</f>
        <v>0</v>
      </c>
      <c r="AS53" s="44">
        <f>SBYLD1!AS53*VLOOKUP(SBYLD2!AS$4,'[1]INTERNAL PARAMETERS-1'!$B$5:$J$44,5,FALSE)*VLOOKUP(SBYLD2!AS$4,'[1]INTERNAL PARAMETERS-1'!$B$5:$J$44,7,FALSE)*SBYLD2!$F53 + SBYLD1!AS53*(1-VLOOKUP(SBYLD2!AS$4,'[1]INTERNAL PARAMETERS-1'!$B$5:$J$44,5,FALSE))*VLOOKUP(SBYLD2!AS$4,'[1]INTERNAL PARAMETERS-1'!$B$5:$J$44,9,FALSE)*SBYLD2!$F53</f>
        <v>0</v>
      </c>
      <c r="AT53" s="43">
        <f>SBYLD1!AT53*VLOOKUP(SBYLD2!AT$4,'[1]INTERNAL PARAMETERS-1'!$B$5:$J$44,5,FALSE)*VLOOKUP(SBYLD2!AT$4,'[1]INTERNAL PARAMETERS-1'!$B$5:$J$44,7,FALSE)*SBYLD2!$F53 + SBYLD1!AT53*(1-VLOOKUP(SBYLD2!AT$4,'[1]INTERNAL PARAMETERS-1'!$B$5:$J$44,5,FALSE))*VLOOKUP(SBYLD2!AT$4,'[1]INTERNAL PARAMETERS-1'!$B$5:$J$44,9,FALSE)*SBYLD2!$F53</f>
        <v>0</v>
      </c>
      <c r="AU53" s="45">
        <f>SBYLD1!AU53*VLOOKUP(SBYLD2!AU$4,'[1]INTERNAL PARAMETERS-1'!$B$5:$J$44,5,FALSE)*VLOOKUP(SBYLD2!AU$4,'[1]INTERNAL PARAMETERS-1'!$B$5:$J$44,6,FALSE)*VLOOKUP(SBYLD2!AU$4,'[1]INTERNAL PARAMETERS-1'!$B$5:$J$44,3,FALSE) + SBYLD1!AU53*(1-VLOOKUP(SBYLD2!AU$4,'[1]INTERNAL PARAMETERS-1'!$B$5:$J$44,5,FALSE))*VLOOKUP(SBYLD2!AU$4,'[1]INTERNAL PARAMETERS-1'!$B$5:$J$44,8,FALSE)*VLOOKUP(SBYLD2!AU$4,'[1]INTERNAL PARAMETERS-1'!$B$5:$J$44,3,FALSE)</f>
        <v>0</v>
      </c>
      <c r="AV53" s="44">
        <f>SBYLD1!AV53*VLOOKUP(SBYLD2!AV$4,'[1]INTERNAL PARAMETERS-1'!$B$5:$J$44,5,FALSE)*VLOOKUP(SBYLD2!AV$4,'[1]INTERNAL PARAMETERS-1'!$B$5:$J$44,6,FALSE)*VLOOKUP(SBYLD2!AV$4,'[1]INTERNAL PARAMETERS-1'!$B$5:$J$44,3,FALSE) + SBYLD1!AV53*(1-VLOOKUP(SBYLD2!AV$4,'[1]INTERNAL PARAMETERS-1'!$B$5:$J$44,5,FALSE))*VLOOKUP(SBYLD2!AV$4,'[1]INTERNAL PARAMETERS-1'!$B$5:$J$44,8,FALSE)*VLOOKUP(SBYLD2!AV$4,'[1]INTERNAL PARAMETERS-1'!$B$5:$J$44,3,FALSE)</f>
        <v>0</v>
      </c>
      <c r="AW53" s="44">
        <f>SBYLD1!AW53*VLOOKUP(SBYLD2!AW$4,'[1]INTERNAL PARAMETERS-1'!$B$5:$J$44,5,FALSE)*VLOOKUP(SBYLD2!AW$4,'[1]INTERNAL PARAMETERS-1'!$B$5:$J$44,6,FALSE)*VLOOKUP(SBYLD2!AW$4,'[1]INTERNAL PARAMETERS-1'!$B$5:$J$44,3,FALSE) + SBYLD1!AW53*(1-VLOOKUP(SBYLD2!AW$4,'[1]INTERNAL PARAMETERS-1'!$B$5:$J$44,5,FALSE))*VLOOKUP(SBYLD2!AW$4,'[1]INTERNAL PARAMETERS-1'!$B$5:$J$44,8,FALSE)*VLOOKUP(SBYLD2!AW$4,'[1]INTERNAL PARAMETERS-1'!$B$5:$J$44,3,FALSE)</f>
        <v>60.945816942840146</v>
      </c>
      <c r="AX53" s="44">
        <f>SBYLD1!AX53*VLOOKUP(SBYLD2!AX$4,'[1]INTERNAL PARAMETERS-1'!$B$5:$J$44,5,FALSE)*VLOOKUP(SBYLD2!AX$4,'[1]INTERNAL PARAMETERS-1'!$B$5:$J$44,6,FALSE)*VLOOKUP(SBYLD2!AX$4,'[1]INTERNAL PARAMETERS-1'!$B$5:$J$44,3,FALSE) + SBYLD1!AX53*(1-VLOOKUP(SBYLD2!AX$4,'[1]INTERNAL PARAMETERS-1'!$B$5:$J$44,5,FALSE))*VLOOKUP(SBYLD2!AX$4,'[1]INTERNAL PARAMETERS-1'!$B$5:$J$44,8,FALSE)*VLOOKUP(SBYLD2!AX$4,'[1]INTERNAL PARAMETERS-1'!$B$5:$J$44,3,FALSE)</f>
        <v>0</v>
      </c>
      <c r="AY53" s="44">
        <f>SBYLD1!AY53*VLOOKUP(SBYLD2!AY$4,'[1]INTERNAL PARAMETERS-1'!$B$5:$J$44,5,FALSE)*VLOOKUP(SBYLD2!AY$4,'[1]INTERNAL PARAMETERS-1'!$B$5:$J$44,6,FALSE)*VLOOKUP(SBYLD2!AY$4,'[1]INTERNAL PARAMETERS-1'!$B$5:$J$44,3,FALSE) + SBYLD1!AY53*(1-VLOOKUP(SBYLD2!AY$4,'[1]INTERNAL PARAMETERS-1'!$B$5:$J$44,5,FALSE))*VLOOKUP(SBYLD2!AY$4,'[1]INTERNAL PARAMETERS-1'!$B$5:$J$44,8,FALSE)*VLOOKUP(SBYLD2!AY$4,'[1]INTERNAL PARAMETERS-1'!$B$5:$J$44,3,FALSE)</f>
        <v>0</v>
      </c>
      <c r="AZ53" s="44">
        <f>SBYLD1!AZ53*VLOOKUP(SBYLD2!AZ$4,'[1]INTERNAL PARAMETERS-1'!$B$5:$J$44,5,FALSE)*VLOOKUP(SBYLD2!AZ$4,'[1]INTERNAL PARAMETERS-1'!$B$5:$J$44,6,FALSE)*VLOOKUP(SBYLD2!AZ$4,'[1]INTERNAL PARAMETERS-1'!$B$5:$J$44,3,FALSE) + SBYLD1!AZ53*(1-VLOOKUP(SBYLD2!AZ$4,'[1]INTERNAL PARAMETERS-1'!$B$5:$J$44,5,FALSE))*VLOOKUP(SBYLD2!AZ$4,'[1]INTERNAL PARAMETERS-1'!$B$5:$J$44,8,FALSE)*VLOOKUP(SBYLD2!AZ$4,'[1]INTERNAL PARAMETERS-1'!$B$5:$J$44,3,FALSE)</f>
        <v>0</v>
      </c>
      <c r="BA53" s="44">
        <f>SBYLD1!BA53*VLOOKUP(SBYLD2!BA$4,'[1]INTERNAL PARAMETERS-1'!$B$5:$J$44,5,FALSE)*VLOOKUP(SBYLD2!BA$4,'[1]INTERNAL PARAMETERS-1'!$B$5:$J$44,6,FALSE)*VLOOKUP(SBYLD2!BA$4,'[1]INTERNAL PARAMETERS-1'!$B$5:$J$44,3,FALSE) + SBYLD1!BA53*(1-VLOOKUP(SBYLD2!BA$4,'[1]INTERNAL PARAMETERS-1'!$B$5:$J$44,5,FALSE))*VLOOKUP(SBYLD2!BA$4,'[1]INTERNAL PARAMETERS-1'!$B$5:$J$44,8,FALSE)*VLOOKUP(SBYLD2!BA$4,'[1]INTERNAL PARAMETERS-1'!$B$5:$J$44,3,FALSE)</f>
        <v>56.288838942301588</v>
      </c>
      <c r="BB53" s="44">
        <f>SBYLD1!BB53*VLOOKUP(SBYLD2!BB$4,'[1]INTERNAL PARAMETERS-1'!$B$5:$J$44,5,FALSE)*VLOOKUP(SBYLD2!BB$4,'[1]INTERNAL PARAMETERS-1'!$B$5:$J$44,6,FALSE)*VLOOKUP(SBYLD2!BB$4,'[1]INTERNAL PARAMETERS-1'!$B$5:$J$44,3,FALSE) + SBYLD1!BB53*(1-VLOOKUP(SBYLD2!BB$4,'[1]INTERNAL PARAMETERS-1'!$B$5:$J$44,5,FALSE))*VLOOKUP(SBYLD2!BB$4,'[1]INTERNAL PARAMETERS-1'!$B$5:$J$44,8,FALSE)*VLOOKUP(SBYLD2!BB$4,'[1]INTERNAL PARAMETERS-1'!$B$5:$J$44,3,FALSE)</f>
        <v>6.8111319739860372</v>
      </c>
      <c r="BC53" s="44">
        <f>SBYLD1!BC53*VLOOKUP(SBYLD2!BC$4,'[1]INTERNAL PARAMETERS-1'!$B$5:$J$44,5,FALSE)*VLOOKUP(SBYLD2!BC$4,'[1]INTERNAL PARAMETERS-1'!$B$5:$J$44,6,FALSE)*VLOOKUP(SBYLD2!BC$4,'[1]INTERNAL PARAMETERS-1'!$B$5:$J$44,3,FALSE) + SBYLD1!BC53*(1-VLOOKUP(SBYLD2!BC$4,'[1]INTERNAL PARAMETERS-1'!$B$5:$J$44,5,FALSE))*VLOOKUP(SBYLD2!BC$4,'[1]INTERNAL PARAMETERS-1'!$B$5:$J$44,8,FALSE)*VLOOKUP(SBYLD2!BC$4,'[1]INTERNAL PARAMETERS-1'!$B$5:$J$44,3,FALSE)</f>
        <v>37.608621773450977</v>
      </c>
      <c r="BD53" s="44">
        <f>SBYLD1!BD53*VLOOKUP(SBYLD2!BD$4,'[1]INTERNAL PARAMETERS-1'!$B$5:$J$44,5,FALSE)*VLOOKUP(SBYLD2!BD$4,'[1]INTERNAL PARAMETERS-1'!$B$5:$J$44,6,FALSE)*VLOOKUP(SBYLD2!BD$4,'[1]INTERNAL PARAMETERS-1'!$B$5:$J$44,3,FALSE) + SBYLD1!BD53*(1-VLOOKUP(SBYLD2!BD$4,'[1]INTERNAL PARAMETERS-1'!$B$5:$J$44,5,FALSE))*VLOOKUP(SBYLD2!BD$4,'[1]INTERNAL PARAMETERS-1'!$B$5:$J$44,8,FALSE)*VLOOKUP(SBYLD2!BD$4,'[1]INTERNAL PARAMETERS-1'!$B$5:$J$44,3,FALSE)</f>
        <v>6.3656584464703156</v>
      </c>
      <c r="BE53" s="44">
        <f>SBYLD1!BE53*VLOOKUP(SBYLD2!BE$4,'[1]INTERNAL PARAMETERS-1'!$B$5:$J$44,5,FALSE)*VLOOKUP(SBYLD2!BE$4,'[1]INTERNAL PARAMETERS-1'!$B$5:$J$44,6,FALSE)*VLOOKUP(SBYLD2!BE$4,'[1]INTERNAL PARAMETERS-1'!$B$5:$J$44,3,FALSE) + SBYLD1!BE53*(1-VLOOKUP(SBYLD2!BE$4,'[1]INTERNAL PARAMETERS-1'!$B$5:$J$44,5,FALSE))*VLOOKUP(SBYLD2!BE$4,'[1]INTERNAL PARAMETERS-1'!$B$5:$J$44,8,FALSE)*VLOOKUP(SBYLD2!BE$4,'[1]INTERNAL PARAMETERS-1'!$B$5:$J$44,3,FALSE)</f>
        <v>21.507996694624872</v>
      </c>
      <c r="BF53" s="44">
        <f>SBYLD1!BF53*VLOOKUP(SBYLD2!BF$4,'[1]INTERNAL PARAMETERS-1'!$B$5:$J$44,5,FALSE)*VLOOKUP(SBYLD2!BF$4,'[1]INTERNAL PARAMETERS-1'!$B$5:$J$44,6,FALSE)*VLOOKUP(SBYLD2!BF$4,'[1]INTERNAL PARAMETERS-1'!$B$5:$J$44,3,FALSE) + SBYLD1!BF53*(1-VLOOKUP(SBYLD2!BF$4,'[1]INTERNAL PARAMETERS-1'!$B$5:$J$44,5,FALSE))*VLOOKUP(SBYLD2!BF$4,'[1]INTERNAL PARAMETERS-1'!$B$5:$J$44,8,FALSE)*VLOOKUP(SBYLD2!BF$4,'[1]INTERNAL PARAMETERS-1'!$B$5:$J$44,3,FALSE)</f>
        <v>0</v>
      </c>
      <c r="BG53" s="44">
        <f>SBYLD1!BG53*VLOOKUP(SBYLD2!BG$4,'[1]INTERNAL PARAMETERS-1'!$B$5:$J$44,5,FALSE)*VLOOKUP(SBYLD2!BG$4,'[1]INTERNAL PARAMETERS-1'!$B$5:$J$44,6,FALSE)*VLOOKUP(SBYLD2!BG$4,'[1]INTERNAL PARAMETERS-1'!$B$5:$J$44,3,FALSE) + SBYLD1!BG53*(1-VLOOKUP(SBYLD2!BG$4,'[1]INTERNAL PARAMETERS-1'!$B$5:$J$44,5,FALSE))*VLOOKUP(SBYLD2!BG$4,'[1]INTERNAL PARAMETERS-1'!$B$5:$J$44,8,FALSE)*VLOOKUP(SBYLD2!BG$4,'[1]INTERNAL PARAMETERS-1'!$B$5:$J$44,3,FALSE)</f>
        <v>8.9914408803424326</v>
      </c>
      <c r="BH53" s="44">
        <f>SBYLD1!BH53*VLOOKUP(SBYLD2!BH$4,'[1]INTERNAL PARAMETERS-1'!$B$5:$J$44,5,FALSE)*VLOOKUP(SBYLD2!BH$4,'[1]INTERNAL PARAMETERS-1'!$B$5:$J$44,6,FALSE)*VLOOKUP(SBYLD2!BH$4,'[1]INTERNAL PARAMETERS-1'!$B$5:$J$44,3,FALSE) + SBYLD1!BH53*(1-VLOOKUP(SBYLD2!BH$4,'[1]INTERNAL PARAMETERS-1'!$B$5:$J$44,5,FALSE))*VLOOKUP(SBYLD2!BH$4,'[1]INTERNAL PARAMETERS-1'!$B$5:$J$44,8,FALSE)*VLOOKUP(SBYLD2!BH$4,'[1]INTERNAL PARAMETERS-1'!$B$5:$J$44,3,FALSE)</f>
        <v>6.0930135115730956E-2</v>
      </c>
      <c r="BI53" s="44">
        <f>SBYLD1!BI53*VLOOKUP(SBYLD2!BI$4,'[1]INTERNAL PARAMETERS-1'!$B$5:$J$44,5,FALSE)*VLOOKUP(SBYLD2!BI$4,'[1]INTERNAL PARAMETERS-1'!$B$5:$J$44,6,FALSE)*VLOOKUP(SBYLD2!BI$4,'[1]INTERNAL PARAMETERS-1'!$B$5:$J$44,3,FALSE) + SBYLD1!BI53*(1-VLOOKUP(SBYLD2!BI$4,'[1]INTERNAL PARAMETERS-1'!$B$5:$J$44,5,FALSE))*VLOOKUP(SBYLD2!BI$4,'[1]INTERNAL PARAMETERS-1'!$B$5:$J$44,8,FALSE)*VLOOKUP(SBYLD2!BI$4,'[1]INTERNAL PARAMETERS-1'!$B$5:$J$44,3,FALSE)</f>
        <v>0</v>
      </c>
      <c r="BJ53" s="44">
        <f>SBYLD1!BJ53*VLOOKUP(SBYLD2!BJ$4,'[1]INTERNAL PARAMETERS-1'!$B$5:$J$44,5,FALSE)*VLOOKUP(SBYLD2!BJ$4,'[1]INTERNAL PARAMETERS-1'!$B$5:$J$44,6,FALSE)*VLOOKUP(SBYLD2!BJ$4,'[1]INTERNAL PARAMETERS-1'!$B$5:$J$44,3,FALSE) + SBYLD1!BJ53*(1-VLOOKUP(SBYLD2!BJ$4,'[1]INTERNAL PARAMETERS-1'!$B$5:$J$44,5,FALSE))*VLOOKUP(SBYLD2!BJ$4,'[1]INTERNAL PARAMETERS-1'!$B$5:$J$44,8,FALSE)*VLOOKUP(SBYLD2!BJ$4,'[1]INTERNAL PARAMETERS-1'!$B$5:$J$44,3,FALSE)</f>
        <v>4.8777926816583026</v>
      </c>
      <c r="BK53" s="44">
        <f>SBYLD1!BK53*VLOOKUP(SBYLD2!BK$4,'[1]INTERNAL PARAMETERS-1'!$B$5:$J$44,5,FALSE)*VLOOKUP(SBYLD2!BK$4,'[1]INTERNAL PARAMETERS-1'!$B$5:$J$44,6,FALSE)*VLOOKUP(SBYLD2!BK$4,'[1]INTERNAL PARAMETERS-1'!$B$5:$J$44,3,FALSE) + SBYLD1!BK53*(1-VLOOKUP(SBYLD2!BK$4,'[1]INTERNAL PARAMETERS-1'!$B$5:$J$44,5,FALSE))*VLOOKUP(SBYLD2!BK$4,'[1]INTERNAL PARAMETERS-1'!$B$5:$J$44,8,FALSE)*VLOOKUP(SBYLD2!BK$4,'[1]INTERNAL PARAMETERS-1'!$B$5:$J$44,3,FALSE)</f>
        <v>4.5332986315862085</v>
      </c>
      <c r="BL53" s="44">
        <f>SBYLD1!BL53*VLOOKUP(SBYLD2!BL$4,'[1]INTERNAL PARAMETERS-1'!$B$5:$J$44,5,FALSE)*VLOOKUP(SBYLD2!BL$4,'[1]INTERNAL PARAMETERS-1'!$B$5:$J$44,6,FALSE)*VLOOKUP(SBYLD2!BL$4,'[1]INTERNAL PARAMETERS-1'!$B$5:$J$44,3,FALSE) + SBYLD1!BL53*(1-VLOOKUP(SBYLD2!BL$4,'[1]INTERNAL PARAMETERS-1'!$B$5:$J$44,5,FALSE))*VLOOKUP(SBYLD2!BL$4,'[1]INTERNAL PARAMETERS-1'!$B$5:$J$44,8,FALSE)*VLOOKUP(SBYLD2!BL$4,'[1]INTERNAL PARAMETERS-1'!$B$5:$J$44,3,FALSE)</f>
        <v>11.587241902312236</v>
      </c>
      <c r="BM53" s="44">
        <f>SBYLD1!BM53*VLOOKUP(SBYLD2!BM$4,'[1]INTERNAL PARAMETERS-1'!$B$5:$J$44,5,FALSE)*VLOOKUP(SBYLD2!BM$4,'[1]INTERNAL PARAMETERS-1'!$B$5:$J$44,6,FALSE)*VLOOKUP(SBYLD2!BM$4,'[1]INTERNAL PARAMETERS-1'!$B$5:$J$44,3,FALSE) + SBYLD1!BM53*(1-VLOOKUP(SBYLD2!BM$4,'[1]INTERNAL PARAMETERS-1'!$B$5:$J$44,5,FALSE))*VLOOKUP(SBYLD2!BM$4,'[1]INTERNAL PARAMETERS-1'!$B$5:$J$44,8,FALSE)*VLOOKUP(SBYLD2!BM$4,'[1]INTERNAL PARAMETERS-1'!$B$5:$J$44,3,FALSE)</f>
        <v>7.969201922139125</v>
      </c>
      <c r="BN53" s="44">
        <f>SBYLD1!BN53*VLOOKUP(SBYLD2!BN$4,'[1]INTERNAL PARAMETERS-1'!$B$5:$J$44,5,FALSE)*VLOOKUP(SBYLD2!BN$4,'[1]INTERNAL PARAMETERS-1'!$B$5:$J$44,6,FALSE)*VLOOKUP(SBYLD2!BN$4,'[1]INTERNAL PARAMETERS-1'!$B$5:$J$44,3,FALSE) + SBYLD1!BN53*(1-VLOOKUP(SBYLD2!BN$4,'[1]INTERNAL PARAMETERS-1'!$B$5:$J$44,5,FALSE))*VLOOKUP(SBYLD2!BN$4,'[1]INTERNAL PARAMETERS-1'!$B$5:$J$44,8,FALSE)*VLOOKUP(SBYLD2!BN$4,'[1]INTERNAL PARAMETERS-1'!$B$5:$J$44,3,FALSE)</f>
        <v>3.4879675683022349</v>
      </c>
      <c r="BO53" s="44">
        <f>SBYLD1!BO53*VLOOKUP(SBYLD2!BO$4,'[1]INTERNAL PARAMETERS-1'!$B$5:$J$44,5,FALSE)*VLOOKUP(SBYLD2!BO$4,'[1]INTERNAL PARAMETERS-1'!$B$5:$J$44,6,FALSE)*VLOOKUP(SBYLD2!BO$4,'[1]INTERNAL PARAMETERS-1'!$B$5:$J$44,3,FALSE) + SBYLD1!BO53*(1-VLOOKUP(SBYLD2!BO$4,'[1]INTERNAL PARAMETERS-1'!$B$5:$J$44,5,FALSE))*VLOOKUP(SBYLD2!BO$4,'[1]INTERNAL PARAMETERS-1'!$B$5:$J$44,8,FALSE)*VLOOKUP(SBYLD2!BO$4,'[1]INTERNAL PARAMETERS-1'!$B$5:$J$44,3,FALSE)</f>
        <v>1.9679426012278058</v>
      </c>
      <c r="BP53" s="44">
        <f>SBYLD1!BP53*VLOOKUP(SBYLD2!BP$4,'[1]INTERNAL PARAMETERS-1'!$B$5:$J$44,5,FALSE)*VLOOKUP(SBYLD2!BP$4,'[1]INTERNAL PARAMETERS-1'!$B$5:$J$44,6,FALSE)*VLOOKUP(SBYLD2!BP$4,'[1]INTERNAL PARAMETERS-1'!$B$5:$J$44,3,FALSE) + SBYLD1!BP53*(1-VLOOKUP(SBYLD2!BP$4,'[1]INTERNAL PARAMETERS-1'!$B$5:$J$44,5,FALSE))*VLOOKUP(SBYLD2!BP$4,'[1]INTERNAL PARAMETERS-1'!$B$5:$J$44,8,FALSE)*VLOOKUP(SBYLD2!BP$4,'[1]INTERNAL PARAMETERS-1'!$B$5:$J$44,3,FALSE)</f>
        <v>0.27728478651366556</v>
      </c>
      <c r="BQ53" s="44">
        <f>SBYLD1!BQ53*VLOOKUP(SBYLD2!BQ$4,'[1]INTERNAL PARAMETERS-1'!$B$5:$J$44,5,FALSE)*VLOOKUP(SBYLD2!BQ$4,'[1]INTERNAL PARAMETERS-1'!$B$5:$J$44,6,FALSE)*VLOOKUP(SBYLD2!BQ$4,'[1]INTERNAL PARAMETERS-1'!$B$5:$J$44,3,FALSE) + SBYLD1!BQ53*(1-VLOOKUP(SBYLD2!BQ$4,'[1]INTERNAL PARAMETERS-1'!$B$5:$J$44,5,FALSE))*VLOOKUP(SBYLD2!BQ$4,'[1]INTERNAL PARAMETERS-1'!$B$5:$J$44,8,FALSE)*VLOOKUP(SBYLD2!BQ$4,'[1]INTERNAL PARAMETERS-1'!$B$5:$J$44,3,FALSE)</f>
        <v>14.311333481271793</v>
      </c>
      <c r="BR53" s="44">
        <f>SBYLD1!BR53*VLOOKUP(SBYLD2!BR$4,'[1]INTERNAL PARAMETERS-1'!$B$5:$J$44,5,FALSE)*VLOOKUP(SBYLD2!BR$4,'[1]INTERNAL PARAMETERS-1'!$B$5:$J$44,6,FALSE)*VLOOKUP(SBYLD2!BR$4,'[1]INTERNAL PARAMETERS-1'!$B$5:$J$44,3,FALSE) + SBYLD1!BR53*(1-VLOOKUP(SBYLD2!BR$4,'[1]INTERNAL PARAMETERS-1'!$B$5:$J$44,5,FALSE))*VLOOKUP(SBYLD2!BR$4,'[1]INTERNAL PARAMETERS-1'!$B$5:$J$44,8,FALSE)*VLOOKUP(SBYLD2!BR$4,'[1]INTERNAL PARAMETERS-1'!$B$5:$J$44,3,FALSE)</f>
        <v>0.31731276724190116</v>
      </c>
      <c r="BS53" s="44">
        <f>SBYLD1!BS53*VLOOKUP(SBYLD2!BS$4,'[1]INTERNAL PARAMETERS-1'!$B$5:$J$44,5,FALSE)*VLOOKUP(SBYLD2!BS$4,'[1]INTERNAL PARAMETERS-1'!$B$5:$J$44,6,FALSE)*VLOOKUP(SBYLD2!BS$4,'[1]INTERNAL PARAMETERS-1'!$B$5:$J$44,3,FALSE) + SBYLD1!BS53*(1-VLOOKUP(SBYLD2!BS$4,'[1]INTERNAL PARAMETERS-1'!$B$5:$J$44,5,FALSE))*VLOOKUP(SBYLD2!BS$4,'[1]INTERNAL PARAMETERS-1'!$B$5:$J$44,8,FALSE)*VLOOKUP(SBYLD2!BS$4,'[1]INTERNAL PARAMETERS-1'!$B$5:$J$44,3,FALSE)</f>
        <v>6.0318719737894114E-2</v>
      </c>
      <c r="BT53" s="44">
        <f>SBYLD1!BT53*VLOOKUP(SBYLD2!BT$4,'[1]INTERNAL PARAMETERS-1'!$B$5:$J$44,5,FALSE)*VLOOKUP(SBYLD2!BT$4,'[1]INTERNAL PARAMETERS-1'!$B$5:$J$44,6,FALSE)*VLOOKUP(SBYLD2!BT$4,'[1]INTERNAL PARAMETERS-1'!$B$5:$J$44,3,FALSE) + SBYLD1!BT53*(1-VLOOKUP(SBYLD2!BT$4,'[1]INTERNAL PARAMETERS-1'!$B$5:$J$44,5,FALSE))*VLOOKUP(SBYLD2!BT$4,'[1]INTERNAL PARAMETERS-1'!$B$5:$J$44,8,FALSE)*VLOOKUP(SBYLD2!BT$4,'[1]INTERNAL PARAMETERS-1'!$B$5:$J$44,3,FALSE)</f>
        <v>0</v>
      </c>
      <c r="BU53" s="44">
        <f>SBYLD1!BU53*VLOOKUP(SBYLD2!BU$4,'[1]INTERNAL PARAMETERS-1'!$B$5:$J$44,5,FALSE)*VLOOKUP(SBYLD2!BU$4,'[1]INTERNAL PARAMETERS-1'!$B$5:$J$44,6,FALSE)*VLOOKUP(SBYLD2!BU$4,'[1]INTERNAL PARAMETERS-1'!$B$5:$J$44,3,FALSE) + SBYLD1!BU53*(1-VLOOKUP(SBYLD2!BU$4,'[1]INTERNAL PARAMETERS-1'!$B$5:$J$44,5,FALSE))*VLOOKUP(SBYLD2!BU$4,'[1]INTERNAL PARAMETERS-1'!$B$5:$J$44,8,FALSE)*VLOOKUP(SBYLD2!BU$4,'[1]INTERNAL PARAMETERS-1'!$B$5:$J$44,3,FALSE)</f>
        <v>0</v>
      </c>
      <c r="BV53" s="44">
        <f>SBYLD1!BV53*VLOOKUP(SBYLD2!BV$4,'[1]INTERNAL PARAMETERS-1'!$B$5:$J$44,5,FALSE)*VLOOKUP(SBYLD2!BV$4,'[1]INTERNAL PARAMETERS-1'!$B$5:$J$44,6,FALSE)*VLOOKUP(SBYLD2!BV$4,'[1]INTERNAL PARAMETERS-1'!$B$5:$J$44,3,FALSE) + SBYLD1!BV53*(1-VLOOKUP(SBYLD2!BV$4,'[1]INTERNAL PARAMETERS-1'!$B$5:$J$44,5,FALSE))*VLOOKUP(SBYLD2!BV$4,'[1]INTERNAL PARAMETERS-1'!$B$5:$J$44,8,FALSE)*VLOOKUP(SBYLD2!BV$4,'[1]INTERNAL PARAMETERS-1'!$B$5:$J$44,3,FALSE)</f>
        <v>0</v>
      </c>
      <c r="BW53" s="44">
        <f>SBYLD1!BW53*VLOOKUP(SBYLD2!BW$4,'[1]INTERNAL PARAMETERS-1'!$B$5:$J$44,5,FALSE)*VLOOKUP(SBYLD2!BW$4,'[1]INTERNAL PARAMETERS-1'!$B$5:$J$44,6,FALSE)*VLOOKUP(SBYLD2!BW$4,'[1]INTERNAL PARAMETERS-1'!$B$5:$J$44,3,FALSE) + SBYLD1!BW53*(1-VLOOKUP(SBYLD2!BW$4,'[1]INTERNAL PARAMETERS-1'!$B$5:$J$44,5,FALSE))*VLOOKUP(SBYLD2!BW$4,'[1]INTERNAL PARAMETERS-1'!$B$5:$J$44,8,FALSE)*VLOOKUP(SBYLD2!BW$4,'[1]INTERNAL PARAMETERS-1'!$B$5:$J$44,3,FALSE)</f>
        <v>0</v>
      </c>
      <c r="BX53" s="44">
        <f>SBYLD1!BX53*VLOOKUP(SBYLD2!BX$4,'[1]INTERNAL PARAMETERS-1'!$B$5:$J$44,5,FALSE)*VLOOKUP(SBYLD2!BX$4,'[1]INTERNAL PARAMETERS-1'!$B$5:$J$44,6,FALSE)*VLOOKUP(SBYLD2!BX$4,'[1]INTERNAL PARAMETERS-1'!$B$5:$J$44,3,FALSE) + SBYLD1!BX53*(1-VLOOKUP(SBYLD2!BX$4,'[1]INTERNAL PARAMETERS-1'!$B$5:$J$44,5,FALSE))*VLOOKUP(SBYLD2!BX$4,'[1]INTERNAL PARAMETERS-1'!$B$5:$J$44,8,FALSE)*VLOOKUP(SBYLD2!BX$4,'[1]INTERNAL PARAMETERS-1'!$B$5:$J$44,3,FALSE)</f>
        <v>0</v>
      </c>
      <c r="BY53" s="44">
        <f>SBYLD1!BY53*VLOOKUP(SBYLD2!BY$4,'[1]INTERNAL PARAMETERS-1'!$B$5:$J$44,5,FALSE)*VLOOKUP(SBYLD2!BY$4,'[1]INTERNAL PARAMETERS-1'!$B$5:$J$44,6,FALSE)*VLOOKUP(SBYLD2!BY$4,'[1]INTERNAL PARAMETERS-1'!$B$5:$J$44,3,FALSE) + SBYLD1!BY53*(1-VLOOKUP(SBYLD2!BY$4,'[1]INTERNAL PARAMETERS-1'!$B$5:$J$44,5,FALSE))*VLOOKUP(SBYLD2!BY$4,'[1]INTERNAL PARAMETERS-1'!$B$5:$J$44,8,FALSE)*VLOOKUP(SBYLD2!BY$4,'[1]INTERNAL PARAMETERS-1'!$B$5:$J$44,3,FALSE)</f>
        <v>0</v>
      </c>
      <c r="BZ53" s="44">
        <f>SBYLD1!BZ53*VLOOKUP(SBYLD2!BZ$4,'[1]INTERNAL PARAMETERS-1'!$B$5:$J$44,5,FALSE)*VLOOKUP(SBYLD2!BZ$4,'[1]INTERNAL PARAMETERS-1'!$B$5:$J$44,6,FALSE)*VLOOKUP(SBYLD2!BZ$4,'[1]INTERNAL PARAMETERS-1'!$B$5:$J$44,3,FALSE) + SBYLD1!BZ53*(1-VLOOKUP(SBYLD2!BZ$4,'[1]INTERNAL PARAMETERS-1'!$B$5:$J$44,5,FALSE))*VLOOKUP(SBYLD2!BZ$4,'[1]INTERNAL PARAMETERS-1'!$B$5:$J$44,8,FALSE)*VLOOKUP(SBYLD2!BZ$4,'[1]INTERNAL PARAMETERS-1'!$B$5:$J$44,3,FALSE)</f>
        <v>3.8685545301837355E-2</v>
      </c>
      <c r="CA53" s="44">
        <f>SBYLD1!CA53*VLOOKUP(SBYLD2!CA$4,'[1]INTERNAL PARAMETERS-1'!$B$5:$J$44,5,FALSE)*VLOOKUP(SBYLD2!CA$4,'[1]INTERNAL PARAMETERS-1'!$B$5:$J$44,6,FALSE)*VLOOKUP(SBYLD2!CA$4,'[1]INTERNAL PARAMETERS-1'!$B$5:$J$44,3,FALSE) + SBYLD1!CA53*(1-VLOOKUP(SBYLD2!CA$4,'[1]INTERNAL PARAMETERS-1'!$B$5:$J$44,5,FALSE))*VLOOKUP(SBYLD2!CA$4,'[1]INTERNAL PARAMETERS-1'!$B$5:$J$44,8,FALSE)*VLOOKUP(SBYLD2!CA$4,'[1]INTERNAL PARAMETERS-1'!$B$5:$J$44,3,FALSE)</f>
        <v>0</v>
      </c>
      <c r="CB53" s="44">
        <f>SBYLD1!CB53*VLOOKUP(SBYLD2!CB$4,'[1]INTERNAL PARAMETERS-1'!$B$5:$J$44,5,FALSE)*VLOOKUP(SBYLD2!CB$4,'[1]INTERNAL PARAMETERS-1'!$B$5:$J$44,6,FALSE)*VLOOKUP(SBYLD2!CB$4,'[1]INTERNAL PARAMETERS-1'!$B$5:$J$44,3,FALSE) + SBYLD1!CB53*(1-VLOOKUP(SBYLD2!CB$4,'[1]INTERNAL PARAMETERS-1'!$B$5:$J$44,5,FALSE))*VLOOKUP(SBYLD2!CB$4,'[1]INTERNAL PARAMETERS-1'!$B$5:$J$44,8,FALSE)*VLOOKUP(SBYLD2!CB$4,'[1]INTERNAL PARAMETERS-1'!$B$5:$J$44,3,FALSE)</f>
        <v>0</v>
      </c>
      <c r="CC53" s="44">
        <f>SBYLD1!CC53*VLOOKUP(SBYLD2!CC$4,'[1]INTERNAL PARAMETERS-1'!$B$5:$J$44,5,FALSE)*VLOOKUP(SBYLD2!CC$4,'[1]INTERNAL PARAMETERS-1'!$B$5:$J$44,6,FALSE)*VLOOKUP(SBYLD2!CC$4,'[1]INTERNAL PARAMETERS-1'!$B$5:$J$44,3,FALSE) + SBYLD1!CC53*(1-VLOOKUP(SBYLD2!CC$4,'[1]INTERNAL PARAMETERS-1'!$B$5:$J$44,5,FALSE))*VLOOKUP(SBYLD2!CC$4,'[1]INTERNAL PARAMETERS-1'!$B$5:$J$44,8,FALSE)*VLOOKUP(SBYLD2!CC$4,'[1]INTERNAL PARAMETERS-1'!$B$5:$J$44,3,FALSE)</f>
        <v>6.8773906447377894E-2</v>
      </c>
      <c r="CD53" s="44">
        <f>SBYLD1!CD53*VLOOKUP(SBYLD2!CD$4,'[1]INTERNAL PARAMETERS-1'!$B$5:$J$44,5,FALSE)*VLOOKUP(SBYLD2!CD$4,'[1]INTERNAL PARAMETERS-1'!$B$5:$J$44,6,FALSE)*VLOOKUP(SBYLD2!CD$4,'[1]INTERNAL PARAMETERS-1'!$B$5:$J$44,3,FALSE) + SBYLD1!CD53*(1-VLOOKUP(SBYLD2!CD$4,'[1]INTERNAL PARAMETERS-1'!$B$5:$J$44,5,FALSE))*VLOOKUP(SBYLD2!CD$4,'[1]INTERNAL PARAMETERS-1'!$B$5:$J$44,8,FALSE)*VLOOKUP(SBYLD2!CD$4,'[1]INTERNAL PARAMETERS-1'!$B$5:$J$44,3,FALSE)</f>
        <v>0.19235273171713613</v>
      </c>
      <c r="CE53" s="44">
        <f>SBYLD1!CE53*VLOOKUP(SBYLD2!CE$4,'[1]INTERNAL PARAMETERS-1'!$B$5:$J$44,5,FALSE)*VLOOKUP(SBYLD2!CE$4,'[1]INTERNAL PARAMETERS-1'!$B$5:$J$44,6,FALSE)*VLOOKUP(SBYLD2!CE$4,'[1]INTERNAL PARAMETERS-1'!$B$5:$J$44,3,FALSE) + SBYLD1!CE53*(1-VLOOKUP(SBYLD2!CE$4,'[1]INTERNAL PARAMETERS-1'!$B$5:$J$44,5,FALSE))*VLOOKUP(SBYLD2!CE$4,'[1]INTERNAL PARAMETERS-1'!$B$5:$J$44,8,FALSE)*VLOOKUP(SBYLD2!CE$4,'[1]INTERNAL PARAMETERS-1'!$B$5:$J$44,3,FALSE)</f>
        <v>0.34178646267091617</v>
      </c>
      <c r="CF53" s="44">
        <f>SBYLD1!CF53*VLOOKUP(SBYLD2!CF$4,'[1]INTERNAL PARAMETERS-1'!$B$5:$J$44,5,FALSE)*VLOOKUP(SBYLD2!CF$4,'[1]INTERNAL PARAMETERS-1'!$B$5:$J$44,6,FALSE)*VLOOKUP(SBYLD2!CF$4,'[1]INTERNAL PARAMETERS-1'!$B$5:$J$44,3,FALSE) + SBYLD1!CF53*(1-VLOOKUP(SBYLD2!CF$4,'[1]INTERNAL PARAMETERS-1'!$B$5:$J$44,5,FALSE))*VLOOKUP(SBYLD2!CF$4,'[1]INTERNAL PARAMETERS-1'!$B$5:$J$44,8,FALSE)*VLOOKUP(SBYLD2!CF$4,'[1]INTERNAL PARAMETERS-1'!$B$5:$J$44,3,FALSE)</f>
        <v>0</v>
      </c>
      <c r="CG53" s="44">
        <f>SBYLD1!CG53*VLOOKUP(SBYLD2!CG$4,'[1]INTERNAL PARAMETERS-1'!$B$5:$J$44,5,FALSE)*VLOOKUP(SBYLD2!CG$4,'[1]INTERNAL PARAMETERS-1'!$B$5:$J$44,6,FALSE)*VLOOKUP(SBYLD2!CG$4,'[1]INTERNAL PARAMETERS-1'!$B$5:$J$44,3,FALSE) + SBYLD1!CG53*(1-VLOOKUP(SBYLD2!CG$4,'[1]INTERNAL PARAMETERS-1'!$B$5:$J$44,5,FALSE))*VLOOKUP(SBYLD2!CG$4,'[1]INTERNAL PARAMETERS-1'!$B$5:$J$44,8,FALSE)*VLOOKUP(SBYLD2!CG$4,'[1]INTERNAL PARAMETERS-1'!$B$5:$J$44,3,FALSE)</f>
        <v>0</v>
      </c>
      <c r="CH53" s="43">
        <f>SBYLD1!CH53*VLOOKUP(SBYLD2!CH$4,'[1]INTERNAL PARAMETERS-1'!$B$5:$J$44,5,FALSE)*VLOOKUP(SBYLD2!CH$4,'[1]INTERNAL PARAMETERS-1'!$B$5:$J$44,6,FALSE)*VLOOKUP(SBYLD2!CH$4,'[1]INTERNAL PARAMETERS-1'!$B$5:$J$44,3,FALSE) + SBYLD1!CH53*(1-VLOOKUP(SBYLD2!CH$4,'[1]INTERNAL PARAMETERS-1'!$B$5:$J$44,5,FALSE))*VLOOKUP(SBYLD2!CH$4,'[1]INTERNAL PARAMETERS-1'!$B$5:$J$44,8,FALSE)*VLOOKUP(SBYLD2!CH$4,'[1]INTERNAL PARAMETERS-1'!$B$5:$J$44,3,FALSE)</f>
        <v>0</v>
      </c>
      <c r="CJ53" s="45">
        <f t="shared" si="0"/>
        <v>5992.5582176367952</v>
      </c>
      <c r="CK53" s="43">
        <f t="shared" si="1"/>
        <v>248.61172949726046</v>
      </c>
    </row>
    <row r="54" spans="2:89">
      <c r="B54" s="58" t="s">
        <v>4</v>
      </c>
      <c r="C54" s="57" t="s">
        <v>59</v>
      </c>
      <c r="D54" s="57" t="s">
        <v>45</v>
      </c>
      <c r="E54" s="128">
        <f>SB!S54</f>
        <v>11720.644916278135</v>
      </c>
      <c r="F54" s="59">
        <f>'[1]INTERNAL PARAMETERS-1'!M18</f>
        <v>21.115000000000002</v>
      </c>
      <c r="G54" s="45">
        <f>SBYLD1!G54*VLOOKUP(SBYLD2!G$4,'[1]INTERNAL PARAMETERS-1'!$B$5:$J$44,5,FALSE)*VLOOKUP(SBYLD2!G$4,'[1]INTERNAL PARAMETERS-1'!$B$5:$J$44,7,FALSE)*SBYLD2!$F54 + SBYLD1!G54*(1-VLOOKUP(SBYLD2!G$4,'[1]INTERNAL PARAMETERS-1'!$B$5:$J$44,5,FALSE))*VLOOKUP(SBYLD2!G$4,'[1]INTERNAL PARAMETERS-1'!$B$5:$J$44,9,FALSE)*SBYLD2!$F54</f>
        <v>1902.2826941406418</v>
      </c>
      <c r="H54" s="44">
        <f>SBYLD1!H54*VLOOKUP(SBYLD2!H$4,'[1]INTERNAL PARAMETERS-1'!$B$5:$J$44,5,FALSE)*VLOOKUP(SBYLD2!H$4,'[1]INTERNAL PARAMETERS-1'!$B$5:$J$44,7,FALSE)*SBYLD2!$F54 + SBYLD1!H54*(1-VLOOKUP(SBYLD2!H$4,'[1]INTERNAL PARAMETERS-1'!$B$5:$J$44,5,FALSE))*VLOOKUP(SBYLD2!H$4,'[1]INTERNAL PARAMETERS-1'!$B$5:$J$44,9,FALSE)*SBYLD2!$F54</f>
        <v>449.87053265202792</v>
      </c>
      <c r="I54" s="44">
        <f>SBYLD1!I54*VLOOKUP(SBYLD2!I$4,'[1]INTERNAL PARAMETERS-1'!$B$5:$J$44,5,FALSE)*VLOOKUP(SBYLD2!I$4,'[1]INTERNAL PARAMETERS-1'!$B$5:$J$44,7,FALSE)*SBYLD2!$F54 + SBYLD1!I54*(1-VLOOKUP(SBYLD2!I$4,'[1]INTERNAL PARAMETERS-1'!$B$5:$J$44,5,FALSE))*VLOOKUP(SBYLD2!I$4,'[1]INTERNAL PARAMETERS-1'!$B$5:$J$44,9,FALSE)*SBYLD2!$F54</f>
        <v>594.82862387234013</v>
      </c>
      <c r="J54" s="44">
        <f>SBYLD1!J54*VLOOKUP(SBYLD2!J$4,'[1]INTERNAL PARAMETERS-1'!$B$5:$J$44,5,FALSE)*VLOOKUP(SBYLD2!J$4,'[1]INTERNAL PARAMETERS-1'!$B$5:$J$44,7,FALSE)*SBYLD2!$F54 + SBYLD1!J54*(1-VLOOKUP(SBYLD2!J$4,'[1]INTERNAL PARAMETERS-1'!$B$5:$J$44,5,FALSE))*VLOOKUP(SBYLD2!J$4,'[1]INTERNAL PARAMETERS-1'!$B$5:$J$44,9,FALSE)*SBYLD2!$F54</f>
        <v>0</v>
      </c>
      <c r="K54" s="44">
        <f>SBYLD1!K54*VLOOKUP(SBYLD2!K$4,'[1]INTERNAL PARAMETERS-1'!$B$5:$J$44,5,FALSE)*VLOOKUP(SBYLD2!K$4,'[1]INTERNAL PARAMETERS-1'!$B$5:$J$44,7,FALSE)*SBYLD2!$F54 + SBYLD1!K54*(1-VLOOKUP(SBYLD2!K$4,'[1]INTERNAL PARAMETERS-1'!$B$5:$J$44,5,FALSE))*VLOOKUP(SBYLD2!K$4,'[1]INTERNAL PARAMETERS-1'!$B$5:$J$44,9,FALSE)*SBYLD2!$F54</f>
        <v>8.5496167864582802</v>
      </c>
      <c r="L54" s="44">
        <f>SBYLD1!L54*VLOOKUP(SBYLD2!L$4,'[1]INTERNAL PARAMETERS-1'!$B$5:$J$44,5,FALSE)*VLOOKUP(SBYLD2!L$4,'[1]INTERNAL PARAMETERS-1'!$B$5:$J$44,7,FALSE)*SBYLD2!$F54 + SBYLD1!L54*(1-VLOOKUP(SBYLD2!L$4,'[1]INTERNAL PARAMETERS-1'!$B$5:$J$44,5,FALSE))*VLOOKUP(SBYLD2!L$4,'[1]INTERNAL PARAMETERS-1'!$B$5:$J$44,9,FALSE)*SBYLD2!$F54</f>
        <v>0</v>
      </c>
      <c r="M54" s="44">
        <f>SBYLD1!M54*VLOOKUP(SBYLD2!M$4,'[1]INTERNAL PARAMETERS-1'!$B$5:$J$44,5,FALSE)*VLOOKUP(SBYLD2!M$4,'[1]INTERNAL PARAMETERS-1'!$B$5:$J$44,7,FALSE)*SBYLD2!$F54 + SBYLD1!M54*(1-VLOOKUP(SBYLD2!M$4,'[1]INTERNAL PARAMETERS-1'!$B$5:$J$44,5,FALSE))*VLOOKUP(SBYLD2!M$4,'[1]INTERNAL PARAMETERS-1'!$B$5:$J$44,9,FALSE)*SBYLD2!$F54</f>
        <v>62.073034208217202</v>
      </c>
      <c r="N54" s="44">
        <f>SBYLD1!N54*VLOOKUP(SBYLD2!N$4,'[1]INTERNAL PARAMETERS-1'!$B$5:$J$44,5,FALSE)*VLOOKUP(SBYLD2!N$4,'[1]INTERNAL PARAMETERS-1'!$B$5:$J$44,7,FALSE)*SBYLD2!$F54 + SBYLD1!N54*(1-VLOOKUP(SBYLD2!N$4,'[1]INTERNAL PARAMETERS-1'!$B$5:$J$44,5,FALSE))*VLOOKUP(SBYLD2!N$4,'[1]INTERNAL PARAMETERS-1'!$B$5:$J$44,9,FALSE)*SBYLD2!$F54</f>
        <v>1.7731548594391986</v>
      </c>
      <c r="O54" s="44">
        <f>SBYLD1!O54*VLOOKUP(SBYLD2!O$4,'[1]INTERNAL PARAMETERS-1'!$B$5:$J$44,5,FALSE)*VLOOKUP(SBYLD2!O$4,'[1]INTERNAL PARAMETERS-1'!$B$5:$J$44,7,FALSE)*SBYLD2!$F54 + SBYLD1!O54*(1-VLOOKUP(SBYLD2!O$4,'[1]INTERNAL PARAMETERS-1'!$B$5:$J$44,5,FALSE))*VLOOKUP(SBYLD2!O$4,'[1]INTERNAL PARAMETERS-1'!$B$5:$J$44,9,FALSE)*SBYLD2!$F54</f>
        <v>0</v>
      </c>
      <c r="P54" s="44">
        <f>SBYLD1!P54*VLOOKUP(SBYLD2!P$4,'[1]INTERNAL PARAMETERS-1'!$B$5:$J$44,5,FALSE)*VLOOKUP(SBYLD2!P$4,'[1]INTERNAL PARAMETERS-1'!$B$5:$J$44,7,FALSE)*SBYLD2!$F54 + SBYLD1!P54*(1-VLOOKUP(SBYLD2!P$4,'[1]INTERNAL PARAMETERS-1'!$B$5:$J$44,5,FALSE))*VLOOKUP(SBYLD2!P$4,'[1]INTERNAL PARAMETERS-1'!$B$5:$J$44,9,FALSE)*SBYLD2!$F54</f>
        <v>0</v>
      </c>
      <c r="Q54" s="44">
        <f>SBYLD1!Q54*VLOOKUP(SBYLD2!Q$4,'[1]INTERNAL PARAMETERS-1'!$B$5:$J$44,5,FALSE)*VLOOKUP(SBYLD2!Q$4,'[1]INTERNAL PARAMETERS-1'!$B$5:$J$44,7,FALSE)*SBYLD2!$F54 + SBYLD1!Q54*(1-VLOOKUP(SBYLD2!Q$4,'[1]INTERNAL PARAMETERS-1'!$B$5:$J$44,5,FALSE))*VLOOKUP(SBYLD2!Q$4,'[1]INTERNAL PARAMETERS-1'!$B$5:$J$44,9,FALSE)*SBYLD2!$F54</f>
        <v>0</v>
      </c>
      <c r="R54" s="44">
        <f>SBYLD1!R54*VLOOKUP(SBYLD2!R$4,'[1]INTERNAL PARAMETERS-1'!$B$5:$J$44,5,FALSE)*VLOOKUP(SBYLD2!R$4,'[1]INTERNAL PARAMETERS-1'!$B$5:$J$44,7,FALSE)*SBYLD2!$F54 + SBYLD1!R54*(1-VLOOKUP(SBYLD2!R$4,'[1]INTERNAL PARAMETERS-1'!$B$5:$J$44,5,FALSE))*VLOOKUP(SBYLD2!R$4,'[1]INTERNAL PARAMETERS-1'!$B$5:$J$44,9,FALSE)*SBYLD2!$F54</f>
        <v>1.0132879154320922</v>
      </c>
      <c r="S54" s="44">
        <f>SBYLD1!S54*VLOOKUP(SBYLD2!S$4,'[1]INTERNAL PARAMETERS-1'!$B$5:$J$44,5,FALSE)*VLOOKUP(SBYLD2!S$4,'[1]INTERNAL PARAMETERS-1'!$B$5:$J$44,7,FALSE)*SBYLD2!$F54 + SBYLD1!S54*(1-VLOOKUP(SBYLD2!S$4,'[1]INTERNAL PARAMETERS-1'!$B$5:$J$44,5,FALSE))*VLOOKUP(SBYLD2!S$4,'[1]INTERNAL PARAMETERS-1'!$B$5:$J$44,9,FALSE)*SBYLD2!$F54</f>
        <v>60.64474222912078</v>
      </c>
      <c r="T54" s="44">
        <f>SBYLD1!T54*VLOOKUP(SBYLD2!T$4,'[1]INTERNAL PARAMETERS-1'!$B$5:$J$44,5,FALSE)*VLOOKUP(SBYLD2!T$4,'[1]INTERNAL PARAMETERS-1'!$B$5:$J$44,7,FALSE)*SBYLD2!$F54 + SBYLD1!T54*(1-VLOOKUP(SBYLD2!T$4,'[1]INTERNAL PARAMETERS-1'!$B$5:$J$44,5,FALSE))*VLOOKUP(SBYLD2!T$4,'[1]INTERNAL PARAMETERS-1'!$B$5:$J$44,9,FALSE)*SBYLD2!$F54</f>
        <v>22.797493208717633</v>
      </c>
      <c r="U54" s="44">
        <f>SBYLD1!U54*VLOOKUP(SBYLD2!U$4,'[1]INTERNAL PARAMETERS-1'!$B$5:$J$44,5,FALSE)*VLOOKUP(SBYLD2!U$4,'[1]INTERNAL PARAMETERS-1'!$B$5:$J$44,7,FALSE)*SBYLD2!$F54 + SBYLD1!U54*(1-VLOOKUP(SBYLD2!U$4,'[1]INTERNAL PARAMETERS-1'!$B$5:$J$44,5,FALSE))*VLOOKUP(SBYLD2!U$4,'[1]INTERNAL PARAMETERS-1'!$B$5:$J$44,9,FALSE)*SBYLD2!$F54</f>
        <v>7.1557865947358117</v>
      </c>
      <c r="V54" s="44">
        <f>SBYLD1!V54*VLOOKUP(SBYLD2!V$4,'[1]INTERNAL PARAMETERS-1'!$B$5:$J$44,5,FALSE)*VLOOKUP(SBYLD2!V$4,'[1]INTERNAL PARAMETERS-1'!$B$5:$J$44,7,FALSE)*SBYLD2!$F54 + SBYLD1!V54*(1-VLOOKUP(SBYLD2!V$4,'[1]INTERNAL PARAMETERS-1'!$B$5:$J$44,5,FALSE))*VLOOKUP(SBYLD2!V$4,'[1]INTERNAL PARAMETERS-1'!$B$5:$J$44,9,FALSE)*SBYLD2!$F54</f>
        <v>73.512987705981402</v>
      </c>
      <c r="W54" s="44">
        <f>SBYLD1!W54*VLOOKUP(SBYLD2!W$4,'[1]INTERNAL PARAMETERS-1'!$B$5:$J$44,5,FALSE)*VLOOKUP(SBYLD2!W$4,'[1]INTERNAL PARAMETERS-1'!$B$5:$J$44,7,FALSE)*SBYLD2!$F54 + SBYLD1!W54*(1-VLOOKUP(SBYLD2!W$4,'[1]INTERNAL PARAMETERS-1'!$B$5:$J$44,5,FALSE))*VLOOKUP(SBYLD2!W$4,'[1]INTERNAL PARAMETERS-1'!$B$5:$J$44,9,FALSE)*SBYLD2!$F54</f>
        <v>0</v>
      </c>
      <c r="X54" s="44">
        <f>SBYLD1!X54*VLOOKUP(SBYLD2!X$4,'[1]INTERNAL PARAMETERS-1'!$B$5:$J$44,5,FALSE)*VLOOKUP(SBYLD2!X$4,'[1]INTERNAL PARAMETERS-1'!$B$5:$J$44,7,FALSE)*SBYLD2!$F54 + SBYLD1!X54*(1-VLOOKUP(SBYLD2!X$4,'[1]INTERNAL PARAMETERS-1'!$B$5:$J$44,5,FALSE))*VLOOKUP(SBYLD2!X$4,'[1]INTERNAL PARAMETERS-1'!$B$5:$J$44,9,FALSE)*SBYLD2!$F54</f>
        <v>0</v>
      </c>
      <c r="Y54" s="44">
        <f>SBYLD1!Y54*VLOOKUP(SBYLD2!Y$4,'[1]INTERNAL PARAMETERS-1'!$B$5:$J$44,5,FALSE)*VLOOKUP(SBYLD2!Y$4,'[1]INTERNAL PARAMETERS-1'!$B$5:$J$44,7,FALSE)*SBYLD2!$F54 + SBYLD1!Y54*(1-VLOOKUP(SBYLD2!Y$4,'[1]INTERNAL PARAMETERS-1'!$B$5:$J$44,5,FALSE))*VLOOKUP(SBYLD2!Y$4,'[1]INTERNAL PARAMETERS-1'!$B$5:$J$44,9,FALSE)*SBYLD2!$F54</f>
        <v>0</v>
      </c>
      <c r="Z54" s="44">
        <f>SBYLD1!Z54*VLOOKUP(SBYLD2!Z$4,'[1]INTERNAL PARAMETERS-1'!$B$5:$J$44,5,FALSE)*VLOOKUP(SBYLD2!Z$4,'[1]INTERNAL PARAMETERS-1'!$B$5:$J$44,7,FALSE)*SBYLD2!$F54 + SBYLD1!Z54*(1-VLOOKUP(SBYLD2!Z$4,'[1]INTERNAL PARAMETERS-1'!$B$5:$J$44,5,FALSE))*VLOOKUP(SBYLD2!Z$4,'[1]INTERNAL PARAMETERS-1'!$B$5:$J$44,9,FALSE)*SBYLD2!$F54</f>
        <v>0</v>
      </c>
      <c r="AA54" s="44">
        <f>SBYLD1!AA54*VLOOKUP(SBYLD2!AA$4,'[1]INTERNAL PARAMETERS-1'!$B$5:$J$44,5,FALSE)*VLOOKUP(SBYLD2!AA$4,'[1]INTERNAL PARAMETERS-1'!$B$5:$J$44,7,FALSE)*SBYLD2!$F54 + SBYLD1!AA54*(1-VLOOKUP(SBYLD2!AA$4,'[1]INTERNAL PARAMETERS-1'!$B$5:$J$44,5,FALSE))*VLOOKUP(SBYLD2!AA$4,'[1]INTERNAL PARAMETERS-1'!$B$5:$J$44,9,FALSE)*SBYLD2!$F54</f>
        <v>0</v>
      </c>
      <c r="AB54" s="44">
        <f>SBYLD1!AB54*VLOOKUP(SBYLD2!AB$4,'[1]INTERNAL PARAMETERS-1'!$B$5:$J$44,5,FALSE)*VLOOKUP(SBYLD2!AB$4,'[1]INTERNAL PARAMETERS-1'!$B$5:$J$44,7,FALSE)*SBYLD2!$F54 + SBYLD1!AB54*(1-VLOOKUP(SBYLD2!AB$4,'[1]INTERNAL PARAMETERS-1'!$B$5:$J$44,5,FALSE))*VLOOKUP(SBYLD2!AB$4,'[1]INTERNAL PARAMETERS-1'!$B$5:$J$44,9,FALSE)*SBYLD2!$F54</f>
        <v>0</v>
      </c>
      <c r="AC54" s="44">
        <f>SBYLD1!AC54*VLOOKUP(SBYLD2!AC$4,'[1]INTERNAL PARAMETERS-1'!$B$5:$J$44,5,FALSE)*VLOOKUP(SBYLD2!AC$4,'[1]INTERNAL PARAMETERS-1'!$B$5:$J$44,7,FALSE)*SBYLD2!$F54 + SBYLD1!AC54*(1-VLOOKUP(SBYLD2!AC$4,'[1]INTERNAL PARAMETERS-1'!$B$5:$J$44,5,FALSE))*VLOOKUP(SBYLD2!AC$4,'[1]INTERNAL PARAMETERS-1'!$B$5:$J$44,9,FALSE)*SBYLD2!$F54</f>
        <v>0</v>
      </c>
      <c r="AD54" s="44">
        <f>SBYLD1!AD54*VLOOKUP(SBYLD2!AD$4,'[1]INTERNAL PARAMETERS-1'!$B$5:$J$44,5,FALSE)*VLOOKUP(SBYLD2!AD$4,'[1]INTERNAL PARAMETERS-1'!$B$5:$J$44,7,FALSE)*SBYLD2!$F54 + SBYLD1!AD54*(1-VLOOKUP(SBYLD2!AD$4,'[1]INTERNAL PARAMETERS-1'!$B$5:$J$44,5,FALSE))*VLOOKUP(SBYLD2!AD$4,'[1]INTERNAL PARAMETERS-1'!$B$5:$J$44,9,FALSE)*SBYLD2!$F54</f>
        <v>0</v>
      </c>
      <c r="AE54" s="44">
        <f>SBYLD1!AE54*VLOOKUP(SBYLD2!AE$4,'[1]INTERNAL PARAMETERS-1'!$B$5:$J$44,5,FALSE)*VLOOKUP(SBYLD2!AE$4,'[1]INTERNAL PARAMETERS-1'!$B$5:$J$44,7,FALSE)*SBYLD2!$F54 + SBYLD1!AE54*(1-VLOOKUP(SBYLD2!AE$4,'[1]INTERNAL PARAMETERS-1'!$B$5:$J$44,5,FALSE))*VLOOKUP(SBYLD2!AE$4,'[1]INTERNAL PARAMETERS-1'!$B$5:$J$44,9,FALSE)*SBYLD2!$F54</f>
        <v>0</v>
      </c>
      <c r="AF54" s="44">
        <f>SBYLD1!AF54*VLOOKUP(SBYLD2!AF$4,'[1]INTERNAL PARAMETERS-1'!$B$5:$J$44,5,FALSE)*VLOOKUP(SBYLD2!AF$4,'[1]INTERNAL PARAMETERS-1'!$B$5:$J$44,7,FALSE)*SBYLD2!$F54 + SBYLD1!AF54*(1-VLOOKUP(SBYLD2!AF$4,'[1]INTERNAL PARAMETERS-1'!$B$5:$J$44,5,FALSE))*VLOOKUP(SBYLD2!AF$4,'[1]INTERNAL PARAMETERS-1'!$B$5:$J$44,9,FALSE)*SBYLD2!$F54</f>
        <v>4.9397785877314497</v>
      </c>
      <c r="AG54" s="44">
        <f>SBYLD1!AG54*VLOOKUP(SBYLD2!AG$4,'[1]INTERNAL PARAMETERS-1'!$B$5:$J$44,5,FALSE)*VLOOKUP(SBYLD2!AG$4,'[1]INTERNAL PARAMETERS-1'!$B$5:$J$44,7,FALSE)*SBYLD2!$F54 + SBYLD1!AG54*(1-VLOOKUP(SBYLD2!AG$4,'[1]INTERNAL PARAMETERS-1'!$B$5:$J$44,5,FALSE))*VLOOKUP(SBYLD2!AG$4,'[1]INTERNAL PARAMETERS-1'!$B$5:$J$44,9,FALSE)*SBYLD2!$F54</f>
        <v>0</v>
      </c>
      <c r="AH54" s="44">
        <f>SBYLD1!AH54*VLOOKUP(SBYLD2!AH$4,'[1]INTERNAL PARAMETERS-1'!$B$5:$J$44,5,FALSE)*VLOOKUP(SBYLD2!AH$4,'[1]INTERNAL PARAMETERS-1'!$B$5:$J$44,7,FALSE)*SBYLD2!$F54 + SBYLD1!AH54*(1-VLOOKUP(SBYLD2!AH$4,'[1]INTERNAL PARAMETERS-1'!$B$5:$J$44,5,FALSE))*VLOOKUP(SBYLD2!AH$4,'[1]INTERNAL PARAMETERS-1'!$B$5:$J$44,9,FALSE)*SBYLD2!$F54</f>
        <v>0</v>
      </c>
      <c r="AI54" s="44">
        <f>SBYLD1!AI54*VLOOKUP(SBYLD2!AI$4,'[1]INTERNAL PARAMETERS-1'!$B$5:$J$44,5,FALSE)*VLOOKUP(SBYLD2!AI$4,'[1]INTERNAL PARAMETERS-1'!$B$5:$J$44,7,FALSE)*SBYLD2!$F54 + SBYLD1!AI54*(1-VLOOKUP(SBYLD2!AI$4,'[1]INTERNAL PARAMETERS-1'!$B$5:$J$44,5,FALSE))*VLOOKUP(SBYLD2!AI$4,'[1]INTERNAL PARAMETERS-1'!$B$5:$J$44,9,FALSE)*SBYLD2!$F54</f>
        <v>1.2664861535814118</v>
      </c>
      <c r="AJ54" s="44">
        <f>SBYLD1!AJ54*VLOOKUP(SBYLD2!AJ$4,'[1]INTERNAL PARAMETERS-1'!$B$5:$J$44,5,FALSE)*VLOOKUP(SBYLD2!AJ$4,'[1]INTERNAL PARAMETERS-1'!$B$5:$J$44,7,FALSE)*SBYLD2!$F54 + SBYLD1!AJ54*(1-VLOOKUP(SBYLD2!AJ$4,'[1]INTERNAL PARAMETERS-1'!$B$5:$J$44,5,FALSE))*VLOOKUP(SBYLD2!AJ$4,'[1]INTERNAL PARAMETERS-1'!$B$5:$J$44,9,FALSE)*SBYLD2!$F54</f>
        <v>7.4096678815971737</v>
      </c>
      <c r="AK54" s="44">
        <f>SBYLD1!AK54*VLOOKUP(SBYLD2!AK$4,'[1]INTERNAL PARAMETERS-1'!$B$5:$J$44,5,FALSE)*VLOOKUP(SBYLD2!AK$4,'[1]INTERNAL PARAMETERS-1'!$B$5:$J$44,7,FALSE)*SBYLD2!$F54 + SBYLD1!AK54*(1-VLOOKUP(SBYLD2!AK$4,'[1]INTERNAL PARAMETERS-1'!$B$5:$J$44,5,FALSE))*VLOOKUP(SBYLD2!AK$4,'[1]INTERNAL PARAMETERS-1'!$B$5:$J$44,9,FALSE)*SBYLD2!$F54</f>
        <v>11.146167069753014</v>
      </c>
      <c r="AL54" s="44">
        <f>SBYLD1!AL54*VLOOKUP(SBYLD2!AL$4,'[1]INTERNAL PARAMETERS-1'!$B$5:$J$44,5,FALSE)*VLOOKUP(SBYLD2!AL$4,'[1]INTERNAL PARAMETERS-1'!$B$5:$J$44,7,FALSE)*SBYLD2!$F54 + SBYLD1!AL54*(1-VLOOKUP(SBYLD2!AL$4,'[1]INTERNAL PARAMETERS-1'!$B$5:$J$44,5,FALSE))*VLOOKUP(SBYLD2!AL$4,'[1]INTERNAL PARAMETERS-1'!$B$5:$J$44,9,FALSE)*SBYLD2!$F54</f>
        <v>0</v>
      </c>
      <c r="AM54" s="44">
        <f>SBYLD1!AM54*VLOOKUP(SBYLD2!AM$4,'[1]INTERNAL PARAMETERS-1'!$B$5:$J$44,5,FALSE)*VLOOKUP(SBYLD2!AM$4,'[1]INTERNAL PARAMETERS-1'!$B$5:$J$44,7,FALSE)*SBYLD2!$F54 + SBYLD1!AM54*(1-VLOOKUP(SBYLD2!AM$4,'[1]INTERNAL PARAMETERS-1'!$B$5:$J$44,5,FALSE))*VLOOKUP(SBYLD2!AM$4,'[1]INTERNAL PARAMETERS-1'!$B$5:$J$44,9,FALSE)*SBYLD2!$F54</f>
        <v>0</v>
      </c>
      <c r="AN54" s="44">
        <f>SBYLD1!AN54*VLOOKUP(SBYLD2!AN$4,'[1]INTERNAL PARAMETERS-1'!$B$5:$J$44,5,FALSE)*VLOOKUP(SBYLD2!AN$4,'[1]INTERNAL PARAMETERS-1'!$B$5:$J$44,7,FALSE)*SBYLD2!$F54 + SBYLD1!AN54*(1-VLOOKUP(SBYLD2!AN$4,'[1]INTERNAL PARAMETERS-1'!$B$5:$J$44,5,FALSE))*VLOOKUP(SBYLD2!AN$4,'[1]INTERNAL PARAMETERS-1'!$B$5:$J$44,9,FALSE)*SBYLD2!$F54</f>
        <v>0</v>
      </c>
      <c r="AO54" s="44">
        <f>SBYLD1!AO54*VLOOKUP(SBYLD2!AO$4,'[1]INTERNAL PARAMETERS-1'!$B$5:$J$44,5,FALSE)*VLOOKUP(SBYLD2!AO$4,'[1]INTERNAL PARAMETERS-1'!$B$5:$J$44,7,FALSE)*SBYLD2!$F54 + SBYLD1!AO54*(1-VLOOKUP(SBYLD2!AO$4,'[1]INTERNAL PARAMETERS-1'!$B$5:$J$44,5,FALSE))*VLOOKUP(SBYLD2!AO$4,'[1]INTERNAL PARAMETERS-1'!$B$5:$J$44,9,FALSE)*SBYLD2!$F54</f>
        <v>0</v>
      </c>
      <c r="AP54" s="44">
        <f>SBYLD1!AP54*VLOOKUP(SBYLD2!AP$4,'[1]INTERNAL PARAMETERS-1'!$B$5:$J$44,5,FALSE)*VLOOKUP(SBYLD2!AP$4,'[1]INTERNAL PARAMETERS-1'!$B$5:$J$44,7,FALSE)*SBYLD2!$F54 + SBYLD1!AP54*(1-VLOOKUP(SBYLD2!AP$4,'[1]INTERNAL PARAMETERS-1'!$B$5:$J$44,5,FALSE))*VLOOKUP(SBYLD2!AP$4,'[1]INTERNAL PARAMETERS-1'!$B$5:$J$44,9,FALSE)*SBYLD2!$F54</f>
        <v>0</v>
      </c>
      <c r="AQ54" s="44">
        <f>SBYLD1!AQ54*VLOOKUP(SBYLD2!AQ$4,'[1]INTERNAL PARAMETERS-1'!$B$5:$J$44,5,FALSE)*VLOOKUP(SBYLD2!AQ$4,'[1]INTERNAL PARAMETERS-1'!$B$5:$J$44,7,FALSE)*SBYLD2!$F54 + SBYLD1!AQ54*(1-VLOOKUP(SBYLD2!AQ$4,'[1]INTERNAL PARAMETERS-1'!$B$5:$J$44,5,FALSE))*VLOOKUP(SBYLD2!AQ$4,'[1]INTERNAL PARAMETERS-1'!$B$5:$J$44,9,FALSE)*SBYLD2!$F54</f>
        <v>0</v>
      </c>
      <c r="AR54" s="44">
        <f>SBYLD1!AR54*VLOOKUP(SBYLD2!AR$4,'[1]INTERNAL PARAMETERS-1'!$B$5:$J$44,5,FALSE)*VLOOKUP(SBYLD2!AR$4,'[1]INTERNAL PARAMETERS-1'!$B$5:$J$44,7,FALSE)*SBYLD2!$F54 + SBYLD1!AR54*(1-VLOOKUP(SBYLD2!AR$4,'[1]INTERNAL PARAMETERS-1'!$B$5:$J$44,5,FALSE))*VLOOKUP(SBYLD2!AR$4,'[1]INTERNAL PARAMETERS-1'!$B$5:$J$44,9,FALSE)*SBYLD2!$F54</f>
        <v>0</v>
      </c>
      <c r="AS54" s="44">
        <f>SBYLD1!AS54*VLOOKUP(SBYLD2!AS$4,'[1]INTERNAL PARAMETERS-1'!$B$5:$J$44,5,FALSE)*VLOOKUP(SBYLD2!AS$4,'[1]INTERNAL PARAMETERS-1'!$B$5:$J$44,7,FALSE)*SBYLD2!$F54 + SBYLD1!AS54*(1-VLOOKUP(SBYLD2!AS$4,'[1]INTERNAL PARAMETERS-1'!$B$5:$J$44,5,FALSE))*VLOOKUP(SBYLD2!AS$4,'[1]INTERNAL PARAMETERS-1'!$B$5:$J$44,9,FALSE)*SBYLD2!$F54</f>
        <v>0</v>
      </c>
      <c r="AT54" s="43">
        <f>SBYLD1!AT54*VLOOKUP(SBYLD2!AT$4,'[1]INTERNAL PARAMETERS-1'!$B$5:$J$44,5,FALSE)*VLOOKUP(SBYLD2!AT$4,'[1]INTERNAL PARAMETERS-1'!$B$5:$J$44,7,FALSE)*SBYLD2!$F54 + SBYLD1!AT54*(1-VLOOKUP(SBYLD2!AT$4,'[1]INTERNAL PARAMETERS-1'!$B$5:$J$44,5,FALSE))*VLOOKUP(SBYLD2!AT$4,'[1]INTERNAL PARAMETERS-1'!$B$5:$J$44,9,FALSE)*SBYLD2!$F54</f>
        <v>0</v>
      </c>
      <c r="AU54" s="45">
        <f>SBYLD1!AU54*VLOOKUP(SBYLD2!AU$4,'[1]INTERNAL PARAMETERS-1'!$B$5:$J$44,5,FALSE)*VLOOKUP(SBYLD2!AU$4,'[1]INTERNAL PARAMETERS-1'!$B$5:$J$44,6,FALSE)*VLOOKUP(SBYLD2!AU$4,'[1]INTERNAL PARAMETERS-1'!$B$5:$J$44,3,FALSE) + SBYLD1!AU54*(1-VLOOKUP(SBYLD2!AU$4,'[1]INTERNAL PARAMETERS-1'!$B$5:$J$44,5,FALSE))*VLOOKUP(SBYLD2!AU$4,'[1]INTERNAL PARAMETERS-1'!$B$5:$J$44,8,FALSE)*VLOOKUP(SBYLD2!AU$4,'[1]INTERNAL PARAMETERS-1'!$B$5:$J$44,3,FALSE)</f>
        <v>0</v>
      </c>
      <c r="AV54" s="44">
        <f>SBYLD1!AV54*VLOOKUP(SBYLD2!AV$4,'[1]INTERNAL PARAMETERS-1'!$B$5:$J$44,5,FALSE)*VLOOKUP(SBYLD2!AV$4,'[1]INTERNAL PARAMETERS-1'!$B$5:$J$44,6,FALSE)*VLOOKUP(SBYLD2!AV$4,'[1]INTERNAL PARAMETERS-1'!$B$5:$J$44,3,FALSE) + SBYLD1!AV54*(1-VLOOKUP(SBYLD2!AV$4,'[1]INTERNAL PARAMETERS-1'!$B$5:$J$44,5,FALSE))*VLOOKUP(SBYLD2!AV$4,'[1]INTERNAL PARAMETERS-1'!$B$5:$J$44,8,FALSE)*VLOOKUP(SBYLD2!AV$4,'[1]INTERNAL PARAMETERS-1'!$B$5:$J$44,3,FALSE)</f>
        <v>0</v>
      </c>
      <c r="AW54" s="44">
        <f>SBYLD1!AW54*VLOOKUP(SBYLD2!AW$4,'[1]INTERNAL PARAMETERS-1'!$B$5:$J$44,5,FALSE)*VLOOKUP(SBYLD2!AW$4,'[1]INTERNAL PARAMETERS-1'!$B$5:$J$44,6,FALSE)*VLOOKUP(SBYLD2!AW$4,'[1]INTERNAL PARAMETERS-1'!$B$5:$J$44,3,FALSE) + SBYLD1!AW54*(1-VLOOKUP(SBYLD2!AW$4,'[1]INTERNAL PARAMETERS-1'!$B$5:$J$44,5,FALSE))*VLOOKUP(SBYLD2!AW$4,'[1]INTERNAL PARAMETERS-1'!$B$5:$J$44,8,FALSE)*VLOOKUP(SBYLD2!AW$4,'[1]INTERNAL PARAMETERS-1'!$B$5:$J$44,3,FALSE)</f>
        <v>33.260749202850469</v>
      </c>
      <c r="AX54" s="44">
        <f>SBYLD1!AX54*VLOOKUP(SBYLD2!AX$4,'[1]INTERNAL PARAMETERS-1'!$B$5:$J$44,5,FALSE)*VLOOKUP(SBYLD2!AX$4,'[1]INTERNAL PARAMETERS-1'!$B$5:$J$44,6,FALSE)*VLOOKUP(SBYLD2!AX$4,'[1]INTERNAL PARAMETERS-1'!$B$5:$J$44,3,FALSE) + SBYLD1!AX54*(1-VLOOKUP(SBYLD2!AX$4,'[1]INTERNAL PARAMETERS-1'!$B$5:$J$44,5,FALSE))*VLOOKUP(SBYLD2!AX$4,'[1]INTERNAL PARAMETERS-1'!$B$5:$J$44,8,FALSE)*VLOOKUP(SBYLD2!AX$4,'[1]INTERNAL PARAMETERS-1'!$B$5:$J$44,3,FALSE)</f>
        <v>0</v>
      </c>
      <c r="AY54" s="44">
        <f>SBYLD1!AY54*VLOOKUP(SBYLD2!AY$4,'[1]INTERNAL PARAMETERS-1'!$B$5:$J$44,5,FALSE)*VLOOKUP(SBYLD2!AY$4,'[1]INTERNAL PARAMETERS-1'!$B$5:$J$44,6,FALSE)*VLOOKUP(SBYLD2!AY$4,'[1]INTERNAL PARAMETERS-1'!$B$5:$J$44,3,FALSE) + SBYLD1!AY54*(1-VLOOKUP(SBYLD2!AY$4,'[1]INTERNAL PARAMETERS-1'!$B$5:$J$44,5,FALSE))*VLOOKUP(SBYLD2!AY$4,'[1]INTERNAL PARAMETERS-1'!$B$5:$J$44,8,FALSE)*VLOOKUP(SBYLD2!AY$4,'[1]INTERNAL PARAMETERS-1'!$B$5:$J$44,3,FALSE)</f>
        <v>0</v>
      </c>
      <c r="AZ54" s="44">
        <f>SBYLD1!AZ54*VLOOKUP(SBYLD2!AZ$4,'[1]INTERNAL PARAMETERS-1'!$B$5:$J$44,5,FALSE)*VLOOKUP(SBYLD2!AZ$4,'[1]INTERNAL PARAMETERS-1'!$B$5:$J$44,6,FALSE)*VLOOKUP(SBYLD2!AZ$4,'[1]INTERNAL PARAMETERS-1'!$B$5:$J$44,3,FALSE) + SBYLD1!AZ54*(1-VLOOKUP(SBYLD2!AZ$4,'[1]INTERNAL PARAMETERS-1'!$B$5:$J$44,5,FALSE))*VLOOKUP(SBYLD2!AZ$4,'[1]INTERNAL PARAMETERS-1'!$B$5:$J$44,8,FALSE)*VLOOKUP(SBYLD2!AZ$4,'[1]INTERNAL PARAMETERS-1'!$B$5:$J$44,3,FALSE)</f>
        <v>0</v>
      </c>
      <c r="BA54" s="44">
        <f>SBYLD1!BA54*VLOOKUP(SBYLD2!BA$4,'[1]INTERNAL PARAMETERS-1'!$B$5:$J$44,5,FALSE)*VLOOKUP(SBYLD2!BA$4,'[1]INTERNAL PARAMETERS-1'!$B$5:$J$44,6,FALSE)*VLOOKUP(SBYLD2!BA$4,'[1]INTERNAL PARAMETERS-1'!$B$5:$J$44,3,FALSE) + SBYLD1!BA54*(1-VLOOKUP(SBYLD2!BA$4,'[1]INTERNAL PARAMETERS-1'!$B$5:$J$44,5,FALSE))*VLOOKUP(SBYLD2!BA$4,'[1]INTERNAL PARAMETERS-1'!$B$5:$J$44,8,FALSE)*VLOOKUP(SBYLD2!BA$4,'[1]INTERNAL PARAMETERS-1'!$B$5:$J$44,3,FALSE)</f>
        <v>34.692624368256304</v>
      </c>
      <c r="BB54" s="44">
        <f>SBYLD1!BB54*VLOOKUP(SBYLD2!BB$4,'[1]INTERNAL PARAMETERS-1'!$B$5:$J$44,5,FALSE)*VLOOKUP(SBYLD2!BB$4,'[1]INTERNAL PARAMETERS-1'!$B$5:$J$44,6,FALSE)*VLOOKUP(SBYLD2!BB$4,'[1]INTERNAL PARAMETERS-1'!$B$5:$J$44,3,FALSE) + SBYLD1!BB54*(1-VLOOKUP(SBYLD2!BB$4,'[1]INTERNAL PARAMETERS-1'!$B$5:$J$44,5,FALSE))*VLOOKUP(SBYLD2!BB$4,'[1]INTERNAL PARAMETERS-1'!$B$5:$J$44,8,FALSE)*VLOOKUP(SBYLD2!BB$4,'[1]INTERNAL PARAMETERS-1'!$B$5:$J$44,3,FALSE)</f>
        <v>4.9458632899992612</v>
      </c>
      <c r="BC54" s="44">
        <f>SBYLD1!BC54*VLOOKUP(SBYLD2!BC$4,'[1]INTERNAL PARAMETERS-1'!$B$5:$J$44,5,FALSE)*VLOOKUP(SBYLD2!BC$4,'[1]INTERNAL PARAMETERS-1'!$B$5:$J$44,6,FALSE)*VLOOKUP(SBYLD2!BC$4,'[1]INTERNAL PARAMETERS-1'!$B$5:$J$44,3,FALSE) + SBYLD1!BC54*(1-VLOOKUP(SBYLD2!BC$4,'[1]INTERNAL PARAMETERS-1'!$B$5:$J$44,5,FALSE))*VLOOKUP(SBYLD2!BC$4,'[1]INTERNAL PARAMETERS-1'!$B$5:$J$44,8,FALSE)*VLOOKUP(SBYLD2!BC$4,'[1]INTERNAL PARAMETERS-1'!$B$5:$J$44,3,FALSE)</f>
        <v>22.30787658627667</v>
      </c>
      <c r="BD54" s="44">
        <f>SBYLD1!BD54*VLOOKUP(SBYLD2!BD$4,'[1]INTERNAL PARAMETERS-1'!$B$5:$J$44,5,FALSE)*VLOOKUP(SBYLD2!BD$4,'[1]INTERNAL PARAMETERS-1'!$B$5:$J$44,6,FALSE)*VLOOKUP(SBYLD2!BD$4,'[1]INTERNAL PARAMETERS-1'!$B$5:$J$44,3,FALSE) + SBYLD1!BD54*(1-VLOOKUP(SBYLD2!BD$4,'[1]INTERNAL PARAMETERS-1'!$B$5:$J$44,5,FALSE))*VLOOKUP(SBYLD2!BD$4,'[1]INTERNAL PARAMETERS-1'!$B$5:$J$44,8,FALSE)*VLOOKUP(SBYLD2!BD$4,'[1]INTERNAL PARAMETERS-1'!$B$5:$J$44,3,FALSE)</f>
        <v>4.1797937381519477</v>
      </c>
      <c r="BE54" s="44">
        <f>SBYLD1!BE54*VLOOKUP(SBYLD2!BE$4,'[1]INTERNAL PARAMETERS-1'!$B$5:$J$44,5,FALSE)*VLOOKUP(SBYLD2!BE$4,'[1]INTERNAL PARAMETERS-1'!$B$5:$J$44,6,FALSE)*VLOOKUP(SBYLD2!BE$4,'[1]INTERNAL PARAMETERS-1'!$B$5:$J$44,3,FALSE) + SBYLD1!BE54*(1-VLOOKUP(SBYLD2!BE$4,'[1]INTERNAL PARAMETERS-1'!$B$5:$J$44,5,FALSE))*VLOOKUP(SBYLD2!BE$4,'[1]INTERNAL PARAMETERS-1'!$B$5:$J$44,8,FALSE)*VLOOKUP(SBYLD2!BE$4,'[1]INTERNAL PARAMETERS-1'!$B$5:$J$44,3,FALSE)</f>
        <v>11.275920481524723</v>
      </c>
      <c r="BF54" s="44">
        <f>SBYLD1!BF54*VLOOKUP(SBYLD2!BF$4,'[1]INTERNAL PARAMETERS-1'!$B$5:$J$44,5,FALSE)*VLOOKUP(SBYLD2!BF$4,'[1]INTERNAL PARAMETERS-1'!$B$5:$J$44,6,FALSE)*VLOOKUP(SBYLD2!BF$4,'[1]INTERNAL PARAMETERS-1'!$B$5:$J$44,3,FALSE) + SBYLD1!BF54*(1-VLOOKUP(SBYLD2!BF$4,'[1]INTERNAL PARAMETERS-1'!$B$5:$J$44,5,FALSE))*VLOOKUP(SBYLD2!BF$4,'[1]INTERNAL PARAMETERS-1'!$B$5:$J$44,8,FALSE)*VLOOKUP(SBYLD2!BF$4,'[1]INTERNAL PARAMETERS-1'!$B$5:$J$44,3,FALSE)</f>
        <v>0</v>
      </c>
      <c r="BG54" s="44">
        <f>SBYLD1!BG54*VLOOKUP(SBYLD2!BG$4,'[1]INTERNAL PARAMETERS-1'!$B$5:$J$44,5,FALSE)*VLOOKUP(SBYLD2!BG$4,'[1]INTERNAL PARAMETERS-1'!$B$5:$J$44,6,FALSE)*VLOOKUP(SBYLD2!BG$4,'[1]INTERNAL PARAMETERS-1'!$B$5:$J$44,3,FALSE) + SBYLD1!BG54*(1-VLOOKUP(SBYLD2!BG$4,'[1]INTERNAL PARAMETERS-1'!$B$5:$J$44,5,FALSE))*VLOOKUP(SBYLD2!BG$4,'[1]INTERNAL PARAMETERS-1'!$B$5:$J$44,8,FALSE)*VLOOKUP(SBYLD2!BG$4,'[1]INTERNAL PARAMETERS-1'!$B$5:$J$44,3,FALSE)</f>
        <v>4.2834762269155364</v>
      </c>
      <c r="BH54" s="44">
        <f>SBYLD1!BH54*VLOOKUP(SBYLD2!BH$4,'[1]INTERNAL PARAMETERS-1'!$B$5:$J$44,5,FALSE)*VLOOKUP(SBYLD2!BH$4,'[1]INTERNAL PARAMETERS-1'!$B$5:$J$44,6,FALSE)*VLOOKUP(SBYLD2!BH$4,'[1]INTERNAL PARAMETERS-1'!$B$5:$J$44,3,FALSE) + SBYLD1!BH54*(1-VLOOKUP(SBYLD2!BH$4,'[1]INTERNAL PARAMETERS-1'!$B$5:$J$44,5,FALSE))*VLOOKUP(SBYLD2!BH$4,'[1]INTERNAL PARAMETERS-1'!$B$5:$J$44,8,FALSE)*VLOOKUP(SBYLD2!BH$4,'[1]INTERNAL PARAMETERS-1'!$B$5:$J$44,3,FALSE)</f>
        <v>3.3521144579411424E-2</v>
      </c>
      <c r="BI54" s="44">
        <f>SBYLD1!BI54*VLOOKUP(SBYLD2!BI$4,'[1]INTERNAL PARAMETERS-1'!$B$5:$J$44,5,FALSE)*VLOOKUP(SBYLD2!BI$4,'[1]INTERNAL PARAMETERS-1'!$B$5:$J$44,6,FALSE)*VLOOKUP(SBYLD2!BI$4,'[1]INTERNAL PARAMETERS-1'!$B$5:$J$44,3,FALSE) + SBYLD1!BI54*(1-VLOOKUP(SBYLD2!BI$4,'[1]INTERNAL PARAMETERS-1'!$B$5:$J$44,5,FALSE))*VLOOKUP(SBYLD2!BI$4,'[1]INTERNAL PARAMETERS-1'!$B$5:$J$44,8,FALSE)*VLOOKUP(SBYLD2!BI$4,'[1]INTERNAL PARAMETERS-1'!$B$5:$J$44,3,FALSE)</f>
        <v>0</v>
      </c>
      <c r="BJ54" s="44">
        <f>SBYLD1!BJ54*VLOOKUP(SBYLD2!BJ$4,'[1]INTERNAL PARAMETERS-1'!$B$5:$J$44,5,FALSE)*VLOOKUP(SBYLD2!BJ$4,'[1]INTERNAL PARAMETERS-1'!$B$5:$J$44,6,FALSE)*VLOOKUP(SBYLD2!BJ$4,'[1]INTERNAL PARAMETERS-1'!$B$5:$J$44,3,FALSE) + SBYLD1!BJ54*(1-VLOOKUP(SBYLD2!BJ$4,'[1]INTERNAL PARAMETERS-1'!$B$5:$J$44,5,FALSE))*VLOOKUP(SBYLD2!BJ$4,'[1]INTERNAL PARAMETERS-1'!$B$5:$J$44,8,FALSE)*VLOOKUP(SBYLD2!BJ$4,'[1]INTERNAL PARAMETERS-1'!$B$5:$J$44,3,FALSE)</f>
        <v>2.1065658379072252</v>
      </c>
      <c r="BK54" s="44">
        <f>SBYLD1!BK54*VLOOKUP(SBYLD2!BK$4,'[1]INTERNAL PARAMETERS-1'!$B$5:$J$44,5,FALSE)*VLOOKUP(SBYLD2!BK$4,'[1]INTERNAL PARAMETERS-1'!$B$5:$J$44,6,FALSE)*VLOOKUP(SBYLD2!BK$4,'[1]INTERNAL PARAMETERS-1'!$B$5:$J$44,3,FALSE) + SBYLD1!BK54*(1-VLOOKUP(SBYLD2!BK$4,'[1]INTERNAL PARAMETERS-1'!$B$5:$J$44,5,FALSE))*VLOOKUP(SBYLD2!BK$4,'[1]INTERNAL PARAMETERS-1'!$B$5:$J$44,8,FALSE)*VLOOKUP(SBYLD2!BK$4,'[1]INTERNAL PARAMETERS-1'!$B$5:$J$44,3,FALSE)</f>
        <v>2.0108042484216093</v>
      </c>
      <c r="BL54" s="44">
        <f>SBYLD1!BL54*VLOOKUP(SBYLD2!BL$4,'[1]INTERNAL PARAMETERS-1'!$B$5:$J$44,5,FALSE)*VLOOKUP(SBYLD2!BL$4,'[1]INTERNAL PARAMETERS-1'!$B$5:$J$44,6,FALSE)*VLOOKUP(SBYLD2!BL$4,'[1]INTERNAL PARAMETERS-1'!$B$5:$J$44,3,FALSE) + SBYLD1!BL54*(1-VLOOKUP(SBYLD2!BL$4,'[1]INTERNAL PARAMETERS-1'!$B$5:$J$44,5,FALSE))*VLOOKUP(SBYLD2!BL$4,'[1]INTERNAL PARAMETERS-1'!$B$5:$J$44,8,FALSE)*VLOOKUP(SBYLD2!BL$4,'[1]INTERNAL PARAMETERS-1'!$B$5:$J$44,3,FALSE)</f>
        <v>7.6697990083606049</v>
      </c>
      <c r="BM54" s="44">
        <f>SBYLD1!BM54*VLOOKUP(SBYLD2!BM$4,'[1]INTERNAL PARAMETERS-1'!$B$5:$J$44,5,FALSE)*VLOOKUP(SBYLD2!BM$4,'[1]INTERNAL PARAMETERS-1'!$B$5:$J$44,6,FALSE)*VLOOKUP(SBYLD2!BM$4,'[1]INTERNAL PARAMETERS-1'!$B$5:$J$44,3,FALSE) + SBYLD1!BM54*(1-VLOOKUP(SBYLD2!BM$4,'[1]INTERNAL PARAMETERS-1'!$B$5:$J$44,5,FALSE))*VLOOKUP(SBYLD2!BM$4,'[1]INTERNAL PARAMETERS-1'!$B$5:$J$44,8,FALSE)*VLOOKUP(SBYLD2!BM$4,'[1]INTERNAL PARAMETERS-1'!$B$5:$J$44,3,FALSE)</f>
        <v>3.9784312967834965</v>
      </c>
      <c r="BN54" s="44">
        <f>SBYLD1!BN54*VLOOKUP(SBYLD2!BN$4,'[1]INTERNAL PARAMETERS-1'!$B$5:$J$44,5,FALSE)*VLOOKUP(SBYLD2!BN$4,'[1]INTERNAL PARAMETERS-1'!$B$5:$J$44,6,FALSE)*VLOOKUP(SBYLD2!BN$4,'[1]INTERNAL PARAMETERS-1'!$B$5:$J$44,3,FALSE) + SBYLD1!BN54*(1-VLOOKUP(SBYLD2!BN$4,'[1]INTERNAL PARAMETERS-1'!$B$5:$J$44,5,FALSE))*VLOOKUP(SBYLD2!BN$4,'[1]INTERNAL PARAMETERS-1'!$B$5:$J$44,8,FALSE)*VLOOKUP(SBYLD2!BN$4,'[1]INTERNAL PARAMETERS-1'!$B$5:$J$44,3,FALSE)</f>
        <v>1.9324242670451861</v>
      </c>
      <c r="BO54" s="44">
        <f>SBYLD1!BO54*VLOOKUP(SBYLD2!BO$4,'[1]INTERNAL PARAMETERS-1'!$B$5:$J$44,5,FALSE)*VLOOKUP(SBYLD2!BO$4,'[1]INTERNAL PARAMETERS-1'!$B$5:$J$44,6,FALSE)*VLOOKUP(SBYLD2!BO$4,'[1]INTERNAL PARAMETERS-1'!$B$5:$J$44,3,FALSE) + SBYLD1!BO54*(1-VLOOKUP(SBYLD2!BO$4,'[1]INTERNAL PARAMETERS-1'!$B$5:$J$44,5,FALSE))*VLOOKUP(SBYLD2!BO$4,'[1]INTERNAL PARAMETERS-1'!$B$5:$J$44,8,FALSE)*VLOOKUP(SBYLD2!BO$4,'[1]INTERNAL PARAMETERS-1'!$B$5:$J$44,3,FALSE)</f>
        <v>1.0746152536205886</v>
      </c>
      <c r="BP54" s="44">
        <f>SBYLD1!BP54*VLOOKUP(SBYLD2!BP$4,'[1]INTERNAL PARAMETERS-1'!$B$5:$J$44,5,FALSE)*VLOOKUP(SBYLD2!BP$4,'[1]INTERNAL PARAMETERS-1'!$B$5:$J$44,6,FALSE)*VLOOKUP(SBYLD2!BP$4,'[1]INTERNAL PARAMETERS-1'!$B$5:$J$44,3,FALSE) + SBYLD1!BP54*(1-VLOOKUP(SBYLD2!BP$4,'[1]INTERNAL PARAMETERS-1'!$B$5:$J$44,5,FALSE))*VLOOKUP(SBYLD2!BP$4,'[1]INTERNAL PARAMETERS-1'!$B$5:$J$44,8,FALSE)*VLOOKUP(SBYLD2!BP$4,'[1]INTERNAL PARAMETERS-1'!$B$5:$J$44,3,FALSE)</f>
        <v>8.584811639312237E-2</v>
      </c>
      <c r="BQ54" s="44">
        <f>SBYLD1!BQ54*VLOOKUP(SBYLD2!BQ$4,'[1]INTERNAL PARAMETERS-1'!$B$5:$J$44,5,FALSE)*VLOOKUP(SBYLD2!BQ$4,'[1]INTERNAL PARAMETERS-1'!$B$5:$J$44,6,FALSE)*VLOOKUP(SBYLD2!BQ$4,'[1]INTERNAL PARAMETERS-1'!$B$5:$J$44,3,FALSE) + SBYLD1!BQ54*(1-VLOOKUP(SBYLD2!BQ$4,'[1]INTERNAL PARAMETERS-1'!$B$5:$J$44,5,FALSE))*VLOOKUP(SBYLD2!BQ$4,'[1]INTERNAL PARAMETERS-1'!$B$5:$J$44,8,FALSE)*VLOOKUP(SBYLD2!BQ$4,'[1]INTERNAL PARAMETERS-1'!$B$5:$J$44,3,FALSE)</f>
        <v>7.4652123162505211</v>
      </c>
      <c r="BR54" s="44">
        <f>SBYLD1!BR54*VLOOKUP(SBYLD2!BR$4,'[1]INTERNAL PARAMETERS-1'!$B$5:$J$44,5,FALSE)*VLOOKUP(SBYLD2!BR$4,'[1]INTERNAL PARAMETERS-1'!$B$5:$J$44,6,FALSE)*VLOOKUP(SBYLD2!BR$4,'[1]INTERNAL PARAMETERS-1'!$B$5:$J$44,3,FALSE) + SBYLD1!BR54*(1-VLOOKUP(SBYLD2!BR$4,'[1]INTERNAL PARAMETERS-1'!$B$5:$J$44,5,FALSE))*VLOOKUP(SBYLD2!BR$4,'[1]INTERNAL PARAMETERS-1'!$B$5:$J$44,8,FALSE)*VLOOKUP(SBYLD2!BR$4,'[1]INTERNAL PARAMETERS-1'!$B$5:$J$44,3,FALSE)</f>
        <v>0.18103987957049864</v>
      </c>
      <c r="BS54" s="44">
        <f>SBYLD1!BS54*VLOOKUP(SBYLD2!BS$4,'[1]INTERNAL PARAMETERS-1'!$B$5:$J$44,5,FALSE)*VLOOKUP(SBYLD2!BS$4,'[1]INTERNAL PARAMETERS-1'!$B$5:$J$44,6,FALSE)*VLOOKUP(SBYLD2!BS$4,'[1]INTERNAL PARAMETERS-1'!$B$5:$J$44,3,FALSE) + SBYLD1!BS54*(1-VLOOKUP(SBYLD2!BS$4,'[1]INTERNAL PARAMETERS-1'!$B$5:$J$44,5,FALSE))*VLOOKUP(SBYLD2!BS$4,'[1]INTERNAL PARAMETERS-1'!$B$5:$J$44,8,FALSE)*VLOOKUP(SBYLD2!BS$4,'[1]INTERNAL PARAMETERS-1'!$B$5:$J$44,3,FALSE)</f>
        <v>2.3566181687488932E-2</v>
      </c>
      <c r="BT54" s="44">
        <f>SBYLD1!BT54*VLOOKUP(SBYLD2!BT$4,'[1]INTERNAL PARAMETERS-1'!$B$5:$J$44,5,FALSE)*VLOOKUP(SBYLD2!BT$4,'[1]INTERNAL PARAMETERS-1'!$B$5:$J$44,6,FALSE)*VLOOKUP(SBYLD2!BT$4,'[1]INTERNAL PARAMETERS-1'!$B$5:$J$44,3,FALSE) + SBYLD1!BT54*(1-VLOOKUP(SBYLD2!BT$4,'[1]INTERNAL PARAMETERS-1'!$B$5:$J$44,5,FALSE))*VLOOKUP(SBYLD2!BT$4,'[1]INTERNAL PARAMETERS-1'!$B$5:$J$44,8,FALSE)*VLOOKUP(SBYLD2!BT$4,'[1]INTERNAL PARAMETERS-1'!$B$5:$J$44,3,FALSE)</f>
        <v>0</v>
      </c>
      <c r="BU54" s="44">
        <f>SBYLD1!BU54*VLOOKUP(SBYLD2!BU$4,'[1]INTERNAL PARAMETERS-1'!$B$5:$J$44,5,FALSE)*VLOOKUP(SBYLD2!BU$4,'[1]INTERNAL PARAMETERS-1'!$B$5:$J$44,6,FALSE)*VLOOKUP(SBYLD2!BU$4,'[1]INTERNAL PARAMETERS-1'!$B$5:$J$44,3,FALSE) + SBYLD1!BU54*(1-VLOOKUP(SBYLD2!BU$4,'[1]INTERNAL PARAMETERS-1'!$B$5:$J$44,5,FALSE))*VLOOKUP(SBYLD2!BU$4,'[1]INTERNAL PARAMETERS-1'!$B$5:$J$44,8,FALSE)*VLOOKUP(SBYLD2!BU$4,'[1]INTERNAL PARAMETERS-1'!$B$5:$J$44,3,FALSE)</f>
        <v>0</v>
      </c>
      <c r="BV54" s="44">
        <f>SBYLD1!BV54*VLOOKUP(SBYLD2!BV$4,'[1]INTERNAL PARAMETERS-1'!$B$5:$J$44,5,FALSE)*VLOOKUP(SBYLD2!BV$4,'[1]INTERNAL PARAMETERS-1'!$B$5:$J$44,6,FALSE)*VLOOKUP(SBYLD2!BV$4,'[1]INTERNAL PARAMETERS-1'!$B$5:$J$44,3,FALSE) + SBYLD1!BV54*(1-VLOOKUP(SBYLD2!BV$4,'[1]INTERNAL PARAMETERS-1'!$B$5:$J$44,5,FALSE))*VLOOKUP(SBYLD2!BV$4,'[1]INTERNAL PARAMETERS-1'!$B$5:$J$44,8,FALSE)*VLOOKUP(SBYLD2!BV$4,'[1]INTERNAL PARAMETERS-1'!$B$5:$J$44,3,FALSE)</f>
        <v>0</v>
      </c>
      <c r="BW54" s="44">
        <f>SBYLD1!BW54*VLOOKUP(SBYLD2!BW$4,'[1]INTERNAL PARAMETERS-1'!$B$5:$J$44,5,FALSE)*VLOOKUP(SBYLD2!BW$4,'[1]INTERNAL PARAMETERS-1'!$B$5:$J$44,6,FALSE)*VLOOKUP(SBYLD2!BW$4,'[1]INTERNAL PARAMETERS-1'!$B$5:$J$44,3,FALSE) + SBYLD1!BW54*(1-VLOOKUP(SBYLD2!BW$4,'[1]INTERNAL PARAMETERS-1'!$B$5:$J$44,5,FALSE))*VLOOKUP(SBYLD2!BW$4,'[1]INTERNAL PARAMETERS-1'!$B$5:$J$44,8,FALSE)*VLOOKUP(SBYLD2!BW$4,'[1]INTERNAL PARAMETERS-1'!$B$5:$J$44,3,FALSE)</f>
        <v>0</v>
      </c>
      <c r="BX54" s="44">
        <f>SBYLD1!BX54*VLOOKUP(SBYLD2!BX$4,'[1]INTERNAL PARAMETERS-1'!$B$5:$J$44,5,FALSE)*VLOOKUP(SBYLD2!BX$4,'[1]INTERNAL PARAMETERS-1'!$B$5:$J$44,6,FALSE)*VLOOKUP(SBYLD2!BX$4,'[1]INTERNAL PARAMETERS-1'!$B$5:$J$44,3,FALSE) + SBYLD1!BX54*(1-VLOOKUP(SBYLD2!BX$4,'[1]INTERNAL PARAMETERS-1'!$B$5:$J$44,5,FALSE))*VLOOKUP(SBYLD2!BX$4,'[1]INTERNAL PARAMETERS-1'!$B$5:$J$44,8,FALSE)*VLOOKUP(SBYLD2!BX$4,'[1]INTERNAL PARAMETERS-1'!$B$5:$J$44,3,FALSE)</f>
        <v>0</v>
      </c>
      <c r="BY54" s="44">
        <f>SBYLD1!BY54*VLOOKUP(SBYLD2!BY$4,'[1]INTERNAL PARAMETERS-1'!$B$5:$J$44,5,FALSE)*VLOOKUP(SBYLD2!BY$4,'[1]INTERNAL PARAMETERS-1'!$B$5:$J$44,6,FALSE)*VLOOKUP(SBYLD2!BY$4,'[1]INTERNAL PARAMETERS-1'!$B$5:$J$44,3,FALSE) + SBYLD1!BY54*(1-VLOOKUP(SBYLD2!BY$4,'[1]INTERNAL PARAMETERS-1'!$B$5:$J$44,5,FALSE))*VLOOKUP(SBYLD2!BY$4,'[1]INTERNAL PARAMETERS-1'!$B$5:$J$44,8,FALSE)*VLOOKUP(SBYLD2!BY$4,'[1]INTERNAL PARAMETERS-1'!$B$5:$J$44,3,FALSE)</f>
        <v>0</v>
      </c>
      <c r="BZ54" s="44">
        <f>SBYLD1!BZ54*VLOOKUP(SBYLD2!BZ$4,'[1]INTERNAL PARAMETERS-1'!$B$5:$J$44,5,FALSE)*VLOOKUP(SBYLD2!BZ$4,'[1]INTERNAL PARAMETERS-1'!$B$5:$J$44,6,FALSE)*VLOOKUP(SBYLD2!BZ$4,'[1]INTERNAL PARAMETERS-1'!$B$5:$J$44,3,FALSE) + SBYLD1!BZ54*(1-VLOOKUP(SBYLD2!BZ$4,'[1]INTERNAL PARAMETERS-1'!$B$5:$J$44,5,FALSE))*VLOOKUP(SBYLD2!BZ$4,'[1]INTERNAL PARAMETERS-1'!$B$5:$J$44,8,FALSE)*VLOOKUP(SBYLD2!BZ$4,'[1]INTERNAL PARAMETERS-1'!$B$5:$J$44,3,FALSE)</f>
        <v>1.1587663971214067E-2</v>
      </c>
      <c r="CA54" s="44">
        <f>SBYLD1!CA54*VLOOKUP(SBYLD2!CA$4,'[1]INTERNAL PARAMETERS-1'!$B$5:$J$44,5,FALSE)*VLOOKUP(SBYLD2!CA$4,'[1]INTERNAL PARAMETERS-1'!$B$5:$J$44,6,FALSE)*VLOOKUP(SBYLD2!CA$4,'[1]INTERNAL PARAMETERS-1'!$B$5:$J$44,3,FALSE) + SBYLD1!CA54*(1-VLOOKUP(SBYLD2!CA$4,'[1]INTERNAL PARAMETERS-1'!$B$5:$J$44,5,FALSE))*VLOOKUP(SBYLD2!CA$4,'[1]INTERNAL PARAMETERS-1'!$B$5:$J$44,8,FALSE)*VLOOKUP(SBYLD2!CA$4,'[1]INTERNAL PARAMETERS-1'!$B$5:$J$44,3,FALSE)</f>
        <v>0</v>
      </c>
      <c r="CB54" s="44">
        <f>SBYLD1!CB54*VLOOKUP(SBYLD2!CB$4,'[1]INTERNAL PARAMETERS-1'!$B$5:$J$44,5,FALSE)*VLOOKUP(SBYLD2!CB$4,'[1]INTERNAL PARAMETERS-1'!$B$5:$J$44,6,FALSE)*VLOOKUP(SBYLD2!CB$4,'[1]INTERNAL PARAMETERS-1'!$B$5:$J$44,3,FALSE) + SBYLD1!CB54*(1-VLOOKUP(SBYLD2!CB$4,'[1]INTERNAL PARAMETERS-1'!$B$5:$J$44,5,FALSE))*VLOOKUP(SBYLD2!CB$4,'[1]INTERNAL PARAMETERS-1'!$B$5:$J$44,8,FALSE)*VLOOKUP(SBYLD2!CB$4,'[1]INTERNAL PARAMETERS-1'!$B$5:$J$44,3,FALSE)</f>
        <v>0</v>
      </c>
      <c r="CC54" s="44">
        <f>SBYLD1!CC54*VLOOKUP(SBYLD2!CC$4,'[1]INTERNAL PARAMETERS-1'!$B$5:$J$44,5,FALSE)*VLOOKUP(SBYLD2!CC$4,'[1]INTERNAL PARAMETERS-1'!$B$5:$J$44,6,FALSE)*VLOOKUP(SBYLD2!CC$4,'[1]INTERNAL PARAMETERS-1'!$B$5:$J$44,3,FALSE) + SBYLD1!CC54*(1-VLOOKUP(SBYLD2!CC$4,'[1]INTERNAL PARAMETERS-1'!$B$5:$J$44,5,FALSE))*VLOOKUP(SBYLD2!CC$4,'[1]INTERNAL PARAMETERS-1'!$B$5:$J$44,8,FALSE)*VLOOKUP(SBYLD2!CC$4,'[1]INTERNAL PARAMETERS-1'!$B$5:$J$44,3,FALSE)</f>
        <v>4.0464960998182233E-2</v>
      </c>
      <c r="CD54" s="44">
        <f>SBYLD1!CD54*VLOOKUP(SBYLD2!CD$4,'[1]INTERNAL PARAMETERS-1'!$B$5:$J$44,5,FALSE)*VLOOKUP(SBYLD2!CD$4,'[1]INTERNAL PARAMETERS-1'!$B$5:$J$44,6,FALSE)*VLOOKUP(SBYLD2!CD$4,'[1]INTERNAL PARAMETERS-1'!$B$5:$J$44,3,FALSE) + SBYLD1!CD54*(1-VLOOKUP(SBYLD2!CD$4,'[1]INTERNAL PARAMETERS-1'!$B$5:$J$44,5,FALSE))*VLOOKUP(SBYLD2!CD$4,'[1]INTERNAL PARAMETERS-1'!$B$5:$J$44,8,FALSE)*VLOOKUP(SBYLD2!CD$4,'[1]INTERNAL PARAMETERS-1'!$B$5:$J$44,3,FALSE)</f>
        <v>0.10277135101795855</v>
      </c>
      <c r="CE54" s="44">
        <f>SBYLD1!CE54*VLOOKUP(SBYLD2!CE$4,'[1]INTERNAL PARAMETERS-1'!$B$5:$J$44,5,FALSE)*VLOOKUP(SBYLD2!CE$4,'[1]INTERNAL PARAMETERS-1'!$B$5:$J$44,6,FALSE)*VLOOKUP(SBYLD2!CE$4,'[1]INTERNAL PARAMETERS-1'!$B$5:$J$44,3,FALSE) + SBYLD1!CE54*(1-VLOOKUP(SBYLD2!CE$4,'[1]INTERNAL PARAMETERS-1'!$B$5:$J$44,5,FALSE))*VLOOKUP(SBYLD2!CE$4,'[1]INTERNAL PARAMETERS-1'!$B$5:$J$44,8,FALSE)*VLOOKUP(SBYLD2!CE$4,'[1]INTERNAL PARAMETERS-1'!$B$5:$J$44,3,FALSE)</f>
        <v>0.23845203183874278</v>
      </c>
      <c r="CF54" s="44">
        <f>SBYLD1!CF54*VLOOKUP(SBYLD2!CF$4,'[1]INTERNAL PARAMETERS-1'!$B$5:$J$44,5,FALSE)*VLOOKUP(SBYLD2!CF$4,'[1]INTERNAL PARAMETERS-1'!$B$5:$J$44,6,FALSE)*VLOOKUP(SBYLD2!CF$4,'[1]INTERNAL PARAMETERS-1'!$B$5:$J$44,3,FALSE) + SBYLD1!CF54*(1-VLOOKUP(SBYLD2!CF$4,'[1]INTERNAL PARAMETERS-1'!$B$5:$J$44,5,FALSE))*VLOOKUP(SBYLD2!CF$4,'[1]INTERNAL PARAMETERS-1'!$B$5:$J$44,8,FALSE)*VLOOKUP(SBYLD2!CF$4,'[1]INTERNAL PARAMETERS-1'!$B$5:$J$44,3,FALSE)</f>
        <v>4.5910634475600627E-2</v>
      </c>
      <c r="CG54" s="44">
        <f>SBYLD1!CG54*VLOOKUP(SBYLD2!CG$4,'[1]INTERNAL PARAMETERS-1'!$B$5:$J$44,5,FALSE)*VLOOKUP(SBYLD2!CG$4,'[1]INTERNAL PARAMETERS-1'!$B$5:$J$44,6,FALSE)*VLOOKUP(SBYLD2!CG$4,'[1]INTERNAL PARAMETERS-1'!$B$5:$J$44,3,FALSE) + SBYLD1!CG54*(1-VLOOKUP(SBYLD2!CG$4,'[1]INTERNAL PARAMETERS-1'!$B$5:$J$44,5,FALSE))*VLOOKUP(SBYLD2!CG$4,'[1]INTERNAL PARAMETERS-1'!$B$5:$J$44,8,FALSE)*VLOOKUP(SBYLD2!CG$4,'[1]INTERNAL PARAMETERS-1'!$B$5:$J$44,3,FALSE)</f>
        <v>6.0848486194387437E-3</v>
      </c>
      <c r="CH54" s="43">
        <f>SBYLD1!CH54*VLOOKUP(SBYLD2!CH$4,'[1]INTERNAL PARAMETERS-1'!$B$5:$J$44,5,FALSE)*VLOOKUP(SBYLD2!CH$4,'[1]INTERNAL PARAMETERS-1'!$B$5:$J$44,6,FALSE)*VLOOKUP(SBYLD2!CH$4,'[1]INTERNAL PARAMETERS-1'!$B$5:$J$44,3,FALSE) + SBYLD1!CH54*(1-VLOOKUP(SBYLD2!CH$4,'[1]INTERNAL PARAMETERS-1'!$B$5:$J$44,5,FALSE))*VLOOKUP(SBYLD2!CH$4,'[1]INTERNAL PARAMETERS-1'!$B$5:$J$44,8,FALSE)*VLOOKUP(SBYLD2!CH$4,'[1]INTERNAL PARAMETERS-1'!$B$5:$J$44,3,FALSE)</f>
        <v>0</v>
      </c>
      <c r="CJ54" s="45">
        <f t="shared" si="0"/>
        <v>3209.2640538657752</v>
      </c>
      <c r="CK54" s="43">
        <f t="shared" si="1"/>
        <v>141.95340293551581</v>
      </c>
    </row>
    <row r="55" spans="2:89">
      <c r="B55" s="58" t="s">
        <v>4</v>
      </c>
      <c r="C55" s="57" t="s">
        <v>59</v>
      </c>
      <c r="D55" s="57" t="s">
        <v>44</v>
      </c>
      <c r="E55" s="128">
        <f>SB!S55</f>
        <v>5615.61627537816</v>
      </c>
      <c r="F55" s="59">
        <f>'[1]INTERNAL PARAMETERS-1'!M19</f>
        <v>16.865000000000002</v>
      </c>
      <c r="G55" s="45">
        <f>SBYLD1!G55*VLOOKUP(SBYLD2!G$4,'[1]INTERNAL PARAMETERS-1'!$B$5:$J$44,5,FALSE)*VLOOKUP(SBYLD2!G$4,'[1]INTERNAL PARAMETERS-1'!$B$5:$J$44,7,FALSE)*SBYLD2!$F55 + SBYLD1!G55*(1-VLOOKUP(SBYLD2!G$4,'[1]INTERNAL PARAMETERS-1'!$B$5:$J$44,5,FALSE))*VLOOKUP(SBYLD2!G$4,'[1]INTERNAL PARAMETERS-1'!$B$5:$J$44,9,FALSE)*SBYLD2!$F55</f>
        <v>305.82832400408518</v>
      </c>
      <c r="H55" s="44">
        <f>SBYLD1!H55*VLOOKUP(SBYLD2!H$4,'[1]INTERNAL PARAMETERS-1'!$B$5:$J$44,5,FALSE)*VLOOKUP(SBYLD2!H$4,'[1]INTERNAL PARAMETERS-1'!$B$5:$J$44,7,FALSE)*SBYLD2!$F55 + SBYLD1!H55*(1-VLOOKUP(SBYLD2!H$4,'[1]INTERNAL PARAMETERS-1'!$B$5:$J$44,5,FALSE))*VLOOKUP(SBYLD2!H$4,'[1]INTERNAL PARAMETERS-1'!$B$5:$J$44,9,FALSE)*SBYLD2!$F55</f>
        <v>99.899756785822916</v>
      </c>
      <c r="I55" s="44">
        <f>SBYLD1!I55*VLOOKUP(SBYLD2!I$4,'[1]INTERNAL PARAMETERS-1'!$B$5:$J$44,5,FALSE)*VLOOKUP(SBYLD2!I$4,'[1]INTERNAL PARAMETERS-1'!$B$5:$J$44,7,FALSE)*SBYLD2!$F55 + SBYLD1!I55*(1-VLOOKUP(SBYLD2!I$4,'[1]INTERNAL PARAMETERS-1'!$B$5:$J$44,5,FALSE))*VLOOKUP(SBYLD2!I$4,'[1]INTERNAL PARAMETERS-1'!$B$5:$J$44,9,FALSE)*SBYLD2!$F55</f>
        <v>231.35221477341739</v>
      </c>
      <c r="J55" s="44">
        <f>SBYLD1!J55*VLOOKUP(SBYLD2!J$4,'[1]INTERNAL PARAMETERS-1'!$B$5:$J$44,5,FALSE)*VLOOKUP(SBYLD2!J$4,'[1]INTERNAL PARAMETERS-1'!$B$5:$J$44,7,FALSE)*SBYLD2!$F55 + SBYLD1!J55*(1-VLOOKUP(SBYLD2!J$4,'[1]INTERNAL PARAMETERS-1'!$B$5:$J$44,5,FALSE))*VLOOKUP(SBYLD2!J$4,'[1]INTERNAL PARAMETERS-1'!$B$5:$J$44,9,FALSE)*SBYLD2!$F55</f>
        <v>0</v>
      </c>
      <c r="K55" s="44">
        <f>SBYLD1!K55*VLOOKUP(SBYLD2!K$4,'[1]INTERNAL PARAMETERS-1'!$B$5:$J$44,5,FALSE)*VLOOKUP(SBYLD2!K$4,'[1]INTERNAL PARAMETERS-1'!$B$5:$J$44,7,FALSE)*SBYLD2!$F55 + SBYLD1!K55*(1-VLOOKUP(SBYLD2!K$4,'[1]INTERNAL PARAMETERS-1'!$B$5:$J$44,5,FALSE))*VLOOKUP(SBYLD2!K$4,'[1]INTERNAL PARAMETERS-1'!$B$5:$J$44,9,FALSE)*SBYLD2!$F55</f>
        <v>0</v>
      </c>
      <c r="L55" s="44">
        <f>SBYLD1!L55*VLOOKUP(SBYLD2!L$4,'[1]INTERNAL PARAMETERS-1'!$B$5:$J$44,5,FALSE)*VLOOKUP(SBYLD2!L$4,'[1]INTERNAL PARAMETERS-1'!$B$5:$J$44,7,FALSE)*SBYLD2!$F55 + SBYLD1!L55*(1-VLOOKUP(SBYLD2!L$4,'[1]INTERNAL PARAMETERS-1'!$B$5:$J$44,5,FALSE))*VLOOKUP(SBYLD2!L$4,'[1]INTERNAL PARAMETERS-1'!$B$5:$J$44,9,FALSE)*SBYLD2!$F55</f>
        <v>0</v>
      </c>
      <c r="M55" s="44">
        <f>SBYLD1!M55*VLOOKUP(SBYLD2!M$4,'[1]INTERNAL PARAMETERS-1'!$B$5:$J$44,5,FALSE)*VLOOKUP(SBYLD2!M$4,'[1]INTERNAL PARAMETERS-1'!$B$5:$J$44,7,FALSE)*SBYLD2!$F55 + SBYLD1!M55*(1-VLOOKUP(SBYLD2!M$4,'[1]INTERNAL PARAMETERS-1'!$B$5:$J$44,5,FALSE))*VLOOKUP(SBYLD2!M$4,'[1]INTERNAL PARAMETERS-1'!$B$5:$J$44,9,FALSE)*SBYLD2!$F55</f>
        <v>32.675081066899452</v>
      </c>
      <c r="N55" s="44">
        <f>SBYLD1!N55*VLOOKUP(SBYLD2!N$4,'[1]INTERNAL PARAMETERS-1'!$B$5:$J$44,5,FALSE)*VLOOKUP(SBYLD2!N$4,'[1]INTERNAL PARAMETERS-1'!$B$5:$J$44,7,FALSE)*SBYLD2!$F55 + SBYLD1!N55*(1-VLOOKUP(SBYLD2!N$4,'[1]INTERNAL PARAMETERS-1'!$B$5:$J$44,5,FALSE))*VLOOKUP(SBYLD2!N$4,'[1]INTERNAL PARAMETERS-1'!$B$5:$J$44,9,FALSE)*SBYLD2!$F55</f>
        <v>0.55817208226721582</v>
      </c>
      <c r="O55" s="44">
        <f>SBYLD1!O55*VLOOKUP(SBYLD2!O$4,'[1]INTERNAL PARAMETERS-1'!$B$5:$J$44,5,FALSE)*VLOOKUP(SBYLD2!O$4,'[1]INTERNAL PARAMETERS-1'!$B$5:$J$44,7,FALSE)*SBYLD2!$F55 + SBYLD1!O55*(1-VLOOKUP(SBYLD2!O$4,'[1]INTERNAL PARAMETERS-1'!$B$5:$J$44,5,FALSE))*VLOOKUP(SBYLD2!O$4,'[1]INTERNAL PARAMETERS-1'!$B$5:$J$44,9,FALSE)*SBYLD2!$F55</f>
        <v>0</v>
      </c>
      <c r="P55" s="44">
        <f>SBYLD1!P55*VLOOKUP(SBYLD2!P$4,'[1]INTERNAL PARAMETERS-1'!$B$5:$J$44,5,FALSE)*VLOOKUP(SBYLD2!P$4,'[1]INTERNAL PARAMETERS-1'!$B$5:$J$44,7,FALSE)*SBYLD2!$F55 + SBYLD1!P55*(1-VLOOKUP(SBYLD2!P$4,'[1]INTERNAL PARAMETERS-1'!$B$5:$J$44,5,FALSE))*VLOOKUP(SBYLD2!P$4,'[1]INTERNAL PARAMETERS-1'!$B$5:$J$44,9,FALSE)*SBYLD2!$F55</f>
        <v>0</v>
      </c>
      <c r="Q55" s="44">
        <f>SBYLD1!Q55*VLOOKUP(SBYLD2!Q$4,'[1]INTERNAL PARAMETERS-1'!$B$5:$J$44,5,FALSE)*VLOOKUP(SBYLD2!Q$4,'[1]INTERNAL PARAMETERS-1'!$B$5:$J$44,7,FALSE)*SBYLD2!$F55 + SBYLD1!Q55*(1-VLOOKUP(SBYLD2!Q$4,'[1]INTERNAL PARAMETERS-1'!$B$5:$J$44,5,FALSE))*VLOOKUP(SBYLD2!Q$4,'[1]INTERNAL PARAMETERS-1'!$B$5:$J$44,9,FALSE)*SBYLD2!$F55</f>
        <v>0</v>
      </c>
      <c r="R55" s="44">
        <f>SBYLD1!R55*VLOOKUP(SBYLD2!R$4,'[1]INTERNAL PARAMETERS-1'!$B$5:$J$44,5,FALSE)*VLOOKUP(SBYLD2!R$4,'[1]INTERNAL PARAMETERS-1'!$B$5:$J$44,7,FALSE)*SBYLD2!$F55 + SBYLD1!R55*(1-VLOOKUP(SBYLD2!R$4,'[1]INTERNAL PARAMETERS-1'!$B$5:$J$44,5,FALSE))*VLOOKUP(SBYLD2!R$4,'[1]INTERNAL PARAMETERS-1'!$B$5:$J$44,9,FALSE)*SBYLD2!$F55</f>
        <v>0</v>
      </c>
      <c r="S55" s="44">
        <f>SBYLD1!S55*VLOOKUP(SBYLD2!S$4,'[1]INTERNAL PARAMETERS-1'!$B$5:$J$44,5,FALSE)*VLOOKUP(SBYLD2!S$4,'[1]INTERNAL PARAMETERS-1'!$B$5:$J$44,7,FALSE)*SBYLD2!$F55 + SBYLD1!S55*(1-VLOOKUP(SBYLD2!S$4,'[1]INTERNAL PARAMETERS-1'!$B$5:$J$44,5,FALSE))*VLOOKUP(SBYLD2!S$4,'[1]INTERNAL PARAMETERS-1'!$B$5:$J$44,9,FALSE)*SBYLD2!$F55</f>
        <v>21.530544906451958</v>
      </c>
      <c r="T55" s="44">
        <f>SBYLD1!T55*VLOOKUP(SBYLD2!T$4,'[1]INTERNAL PARAMETERS-1'!$B$5:$J$44,5,FALSE)*VLOOKUP(SBYLD2!T$4,'[1]INTERNAL PARAMETERS-1'!$B$5:$J$44,7,FALSE)*SBYLD2!$F55 + SBYLD1!T55*(1-VLOOKUP(SBYLD2!T$4,'[1]INTERNAL PARAMETERS-1'!$B$5:$J$44,5,FALSE))*VLOOKUP(SBYLD2!T$4,'[1]INTERNAL PARAMETERS-1'!$B$5:$J$44,9,FALSE)*SBYLD2!$F55</f>
        <v>9.3461966588684753</v>
      </c>
      <c r="U55" s="44">
        <f>SBYLD1!U55*VLOOKUP(SBYLD2!U$4,'[1]INTERNAL PARAMETERS-1'!$B$5:$J$44,5,FALSE)*VLOOKUP(SBYLD2!U$4,'[1]INTERNAL PARAMETERS-1'!$B$5:$J$44,7,FALSE)*SBYLD2!$F55 + SBYLD1!U55*(1-VLOOKUP(SBYLD2!U$4,'[1]INTERNAL PARAMETERS-1'!$B$5:$J$44,5,FALSE))*VLOOKUP(SBYLD2!U$4,'[1]INTERNAL PARAMETERS-1'!$B$5:$J$44,9,FALSE)*SBYLD2!$F55</f>
        <v>1.1733598945093215</v>
      </c>
      <c r="V55" s="44">
        <f>SBYLD1!V55*VLOOKUP(SBYLD2!V$4,'[1]INTERNAL PARAMETERS-1'!$B$5:$J$44,5,FALSE)*VLOOKUP(SBYLD2!V$4,'[1]INTERNAL PARAMETERS-1'!$B$5:$J$44,7,FALSE)*SBYLD2!$F55 + SBYLD1!V55*(1-VLOOKUP(SBYLD2!V$4,'[1]INTERNAL PARAMETERS-1'!$B$5:$J$44,5,FALSE))*VLOOKUP(SBYLD2!V$4,'[1]INTERNAL PARAMETERS-1'!$B$5:$J$44,9,FALSE)*SBYLD2!$F55</f>
        <v>31.519796073665344</v>
      </c>
      <c r="W55" s="44">
        <f>SBYLD1!W55*VLOOKUP(SBYLD2!W$4,'[1]INTERNAL PARAMETERS-1'!$B$5:$J$44,5,FALSE)*VLOOKUP(SBYLD2!W$4,'[1]INTERNAL PARAMETERS-1'!$B$5:$J$44,7,FALSE)*SBYLD2!$F55 + SBYLD1!W55*(1-VLOOKUP(SBYLD2!W$4,'[1]INTERNAL PARAMETERS-1'!$B$5:$J$44,5,FALSE))*VLOOKUP(SBYLD2!W$4,'[1]INTERNAL PARAMETERS-1'!$B$5:$J$44,9,FALSE)*SBYLD2!$F55</f>
        <v>0</v>
      </c>
      <c r="X55" s="44">
        <f>SBYLD1!X55*VLOOKUP(SBYLD2!X$4,'[1]INTERNAL PARAMETERS-1'!$B$5:$J$44,5,FALSE)*VLOOKUP(SBYLD2!X$4,'[1]INTERNAL PARAMETERS-1'!$B$5:$J$44,7,FALSE)*SBYLD2!$F55 + SBYLD1!X55*(1-VLOOKUP(SBYLD2!X$4,'[1]INTERNAL PARAMETERS-1'!$B$5:$J$44,5,FALSE))*VLOOKUP(SBYLD2!X$4,'[1]INTERNAL PARAMETERS-1'!$B$5:$J$44,9,FALSE)*SBYLD2!$F55</f>
        <v>0</v>
      </c>
      <c r="Y55" s="44">
        <f>SBYLD1!Y55*VLOOKUP(SBYLD2!Y$4,'[1]INTERNAL PARAMETERS-1'!$B$5:$J$44,5,FALSE)*VLOOKUP(SBYLD2!Y$4,'[1]INTERNAL PARAMETERS-1'!$B$5:$J$44,7,FALSE)*SBYLD2!$F55 + SBYLD1!Y55*(1-VLOOKUP(SBYLD2!Y$4,'[1]INTERNAL PARAMETERS-1'!$B$5:$J$44,5,FALSE))*VLOOKUP(SBYLD2!Y$4,'[1]INTERNAL PARAMETERS-1'!$B$5:$J$44,9,FALSE)*SBYLD2!$F55</f>
        <v>0</v>
      </c>
      <c r="Z55" s="44">
        <f>SBYLD1!Z55*VLOOKUP(SBYLD2!Z$4,'[1]INTERNAL PARAMETERS-1'!$B$5:$J$44,5,FALSE)*VLOOKUP(SBYLD2!Z$4,'[1]INTERNAL PARAMETERS-1'!$B$5:$J$44,7,FALSE)*SBYLD2!$F55 + SBYLD1!Z55*(1-VLOOKUP(SBYLD2!Z$4,'[1]INTERNAL PARAMETERS-1'!$B$5:$J$44,5,FALSE))*VLOOKUP(SBYLD2!Z$4,'[1]INTERNAL PARAMETERS-1'!$B$5:$J$44,9,FALSE)*SBYLD2!$F55</f>
        <v>0</v>
      </c>
      <c r="AA55" s="44">
        <f>SBYLD1!AA55*VLOOKUP(SBYLD2!AA$4,'[1]INTERNAL PARAMETERS-1'!$B$5:$J$44,5,FALSE)*VLOOKUP(SBYLD2!AA$4,'[1]INTERNAL PARAMETERS-1'!$B$5:$J$44,7,FALSE)*SBYLD2!$F55 + SBYLD1!AA55*(1-VLOOKUP(SBYLD2!AA$4,'[1]INTERNAL PARAMETERS-1'!$B$5:$J$44,5,FALSE))*VLOOKUP(SBYLD2!AA$4,'[1]INTERNAL PARAMETERS-1'!$B$5:$J$44,9,FALSE)*SBYLD2!$F55</f>
        <v>0</v>
      </c>
      <c r="AB55" s="44">
        <f>SBYLD1!AB55*VLOOKUP(SBYLD2!AB$4,'[1]INTERNAL PARAMETERS-1'!$B$5:$J$44,5,FALSE)*VLOOKUP(SBYLD2!AB$4,'[1]INTERNAL PARAMETERS-1'!$B$5:$J$44,7,FALSE)*SBYLD2!$F55 + SBYLD1!AB55*(1-VLOOKUP(SBYLD2!AB$4,'[1]INTERNAL PARAMETERS-1'!$B$5:$J$44,5,FALSE))*VLOOKUP(SBYLD2!AB$4,'[1]INTERNAL PARAMETERS-1'!$B$5:$J$44,9,FALSE)*SBYLD2!$F55</f>
        <v>0</v>
      </c>
      <c r="AC55" s="44">
        <f>SBYLD1!AC55*VLOOKUP(SBYLD2!AC$4,'[1]INTERNAL PARAMETERS-1'!$B$5:$J$44,5,FALSE)*VLOOKUP(SBYLD2!AC$4,'[1]INTERNAL PARAMETERS-1'!$B$5:$J$44,7,FALSE)*SBYLD2!$F55 + SBYLD1!AC55*(1-VLOOKUP(SBYLD2!AC$4,'[1]INTERNAL PARAMETERS-1'!$B$5:$J$44,5,FALSE))*VLOOKUP(SBYLD2!AC$4,'[1]INTERNAL PARAMETERS-1'!$B$5:$J$44,9,FALSE)*SBYLD2!$F55</f>
        <v>0</v>
      </c>
      <c r="AD55" s="44">
        <f>SBYLD1!AD55*VLOOKUP(SBYLD2!AD$4,'[1]INTERNAL PARAMETERS-1'!$B$5:$J$44,5,FALSE)*VLOOKUP(SBYLD2!AD$4,'[1]INTERNAL PARAMETERS-1'!$B$5:$J$44,7,FALSE)*SBYLD2!$F55 + SBYLD1!AD55*(1-VLOOKUP(SBYLD2!AD$4,'[1]INTERNAL PARAMETERS-1'!$B$5:$J$44,5,FALSE))*VLOOKUP(SBYLD2!AD$4,'[1]INTERNAL PARAMETERS-1'!$B$5:$J$44,9,FALSE)*SBYLD2!$F55</f>
        <v>0</v>
      </c>
      <c r="AE55" s="44">
        <f>SBYLD1!AE55*VLOOKUP(SBYLD2!AE$4,'[1]INTERNAL PARAMETERS-1'!$B$5:$J$44,5,FALSE)*VLOOKUP(SBYLD2!AE$4,'[1]INTERNAL PARAMETERS-1'!$B$5:$J$44,7,FALSE)*SBYLD2!$F55 + SBYLD1!AE55*(1-VLOOKUP(SBYLD2!AE$4,'[1]INTERNAL PARAMETERS-1'!$B$5:$J$44,5,FALSE))*VLOOKUP(SBYLD2!AE$4,'[1]INTERNAL PARAMETERS-1'!$B$5:$J$44,9,FALSE)*SBYLD2!$F55</f>
        <v>0</v>
      </c>
      <c r="AF55" s="44">
        <f>SBYLD1!AF55*VLOOKUP(SBYLD2!AF$4,'[1]INTERNAL PARAMETERS-1'!$B$5:$J$44,5,FALSE)*VLOOKUP(SBYLD2!AF$4,'[1]INTERNAL PARAMETERS-1'!$B$5:$J$44,7,FALSE)*SBYLD2!$F55 + SBYLD1!AF55*(1-VLOOKUP(SBYLD2!AF$4,'[1]INTERNAL PARAMETERS-1'!$B$5:$J$44,5,FALSE))*VLOOKUP(SBYLD2!AF$4,'[1]INTERNAL PARAMETERS-1'!$B$5:$J$44,9,FALSE)*SBYLD2!$F55</f>
        <v>0</v>
      </c>
      <c r="AG55" s="44">
        <f>SBYLD1!AG55*VLOOKUP(SBYLD2!AG$4,'[1]INTERNAL PARAMETERS-1'!$B$5:$J$44,5,FALSE)*VLOOKUP(SBYLD2!AG$4,'[1]INTERNAL PARAMETERS-1'!$B$5:$J$44,7,FALSE)*SBYLD2!$F55 + SBYLD1!AG55*(1-VLOOKUP(SBYLD2!AG$4,'[1]INTERNAL PARAMETERS-1'!$B$5:$J$44,5,FALSE))*VLOOKUP(SBYLD2!AG$4,'[1]INTERNAL PARAMETERS-1'!$B$5:$J$44,9,FALSE)*SBYLD2!$F55</f>
        <v>0</v>
      </c>
      <c r="AH55" s="44">
        <f>SBYLD1!AH55*VLOOKUP(SBYLD2!AH$4,'[1]INTERNAL PARAMETERS-1'!$B$5:$J$44,5,FALSE)*VLOOKUP(SBYLD2!AH$4,'[1]INTERNAL PARAMETERS-1'!$B$5:$J$44,7,FALSE)*SBYLD2!$F55 + SBYLD1!AH55*(1-VLOOKUP(SBYLD2!AH$4,'[1]INTERNAL PARAMETERS-1'!$B$5:$J$44,5,FALSE))*VLOOKUP(SBYLD2!AH$4,'[1]INTERNAL PARAMETERS-1'!$B$5:$J$44,9,FALSE)*SBYLD2!$F55</f>
        <v>0</v>
      </c>
      <c r="AI55" s="44">
        <f>SBYLD1!AI55*VLOOKUP(SBYLD2!AI$4,'[1]INTERNAL PARAMETERS-1'!$B$5:$J$44,5,FALSE)*VLOOKUP(SBYLD2!AI$4,'[1]INTERNAL PARAMETERS-1'!$B$5:$J$44,7,FALSE)*SBYLD2!$F55 + SBYLD1!AI55*(1-VLOOKUP(SBYLD2!AI$4,'[1]INTERNAL PARAMETERS-1'!$B$5:$J$44,5,FALSE))*VLOOKUP(SBYLD2!AI$4,'[1]INTERNAL PARAMETERS-1'!$B$5:$J$44,9,FALSE)*SBYLD2!$F55</f>
        <v>0.25959289701533661</v>
      </c>
      <c r="AJ55" s="44">
        <f>SBYLD1!AJ55*VLOOKUP(SBYLD2!AJ$4,'[1]INTERNAL PARAMETERS-1'!$B$5:$J$44,5,FALSE)*VLOOKUP(SBYLD2!AJ$4,'[1]INTERNAL PARAMETERS-1'!$B$5:$J$44,7,FALSE)*SBYLD2!$F55 + SBYLD1!AJ55*(1-VLOOKUP(SBYLD2!AJ$4,'[1]INTERNAL PARAMETERS-1'!$B$5:$J$44,5,FALSE))*VLOOKUP(SBYLD2!AJ$4,'[1]INTERNAL PARAMETERS-1'!$B$5:$J$44,9,FALSE)*SBYLD2!$F55</f>
        <v>4.050018552176339</v>
      </c>
      <c r="AK55" s="44">
        <f>SBYLD1!AK55*VLOOKUP(SBYLD2!AK$4,'[1]INTERNAL PARAMETERS-1'!$B$5:$J$44,5,FALSE)*VLOOKUP(SBYLD2!AK$4,'[1]INTERNAL PARAMETERS-1'!$B$5:$J$44,7,FALSE)*SBYLD2!$F55 + SBYLD1!AK55*(1-VLOOKUP(SBYLD2!AK$4,'[1]INTERNAL PARAMETERS-1'!$B$5:$J$44,5,FALSE))*VLOOKUP(SBYLD2!AK$4,'[1]INTERNAL PARAMETERS-1'!$B$5:$J$44,9,FALSE)*SBYLD2!$F55</f>
        <v>0</v>
      </c>
      <c r="AL55" s="44">
        <f>SBYLD1!AL55*VLOOKUP(SBYLD2!AL$4,'[1]INTERNAL PARAMETERS-1'!$B$5:$J$44,5,FALSE)*VLOOKUP(SBYLD2!AL$4,'[1]INTERNAL PARAMETERS-1'!$B$5:$J$44,7,FALSE)*SBYLD2!$F55 + SBYLD1!AL55*(1-VLOOKUP(SBYLD2!AL$4,'[1]INTERNAL PARAMETERS-1'!$B$5:$J$44,5,FALSE))*VLOOKUP(SBYLD2!AL$4,'[1]INTERNAL PARAMETERS-1'!$B$5:$J$44,9,FALSE)*SBYLD2!$F55</f>
        <v>0</v>
      </c>
      <c r="AM55" s="44">
        <f>SBYLD1!AM55*VLOOKUP(SBYLD2!AM$4,'[1]INTERNAL PARAMETERS-1'!$B$5:$J$44,5,FALSE)*VLOOKUP(SBYLD2!AM$4,'[1]INTERNAL PARAMETERS-1'!$B$5:$J$44,7,FALSE)*SBYLD2!$F55 + SBYLD1!AM55*(1-VLOOKUP(SBYLD2!AM$4,'[1]INTERNAL PARAMETERS-1'!$B$5:$J$44,5,FALSE))*VLOOKUP(SBYLD2!AM$4,'[1]INTERNAL PARAMETERS-1'!$B$5:$J$44,9,FALSE)*SBYLD2!$F55</f>
        <v>0</v>
      </c>
      <c r="AN55" s="44">
        <f>SBYLD1!AN55*VLOOKUP(SBYLD2!AN$4,'[1]INTERNAL PARAMETERS-1'!$B$5:$J$44,5,FALSE)*VLOOKUP(SBYLD2!AN$4,'[1]INTERNAL PARAMETERS-1'!$B$5:$J$44,7,FALSE)*SBYLD2!$F55 + SBYLD1!AN55*(1-VLOOKUP(SBYLD2!AN$4,'[1]INTERNAL PARAMETERS-1'!$B$5:$J$44,5,FALSE))*VLOOKUP(SBYLD2!AN$4,'[1]INTERNAL PARAMETERS-1'!$B$5:$J$44,9,FALSE)*SBYLD2!$F55</f>
        <v>0</v>
      </c>
      <c r="AO55" s="44">
        <f>SBYLD1!AO55*VLOOKUP(SBYLD2!AO$4,'[1]INTERNAL PARAMETERS-1'!$B$5:$J$44,5,FALSE)*VLOOKUP(SBYLD2!AO$4,'[1]INTERNAL PARAMETERS-1'!$B$5:$J$44,7,FALSE)*SBYLD2!$F55 + SBYLD1!AO55*(1-VLOOKUP(SBYLD2!AO$4,'[1]INTERNAL PARAMETERS-1'!$B$5:$J$44,5,FALSE))*VLOOKUP(SBYLD2!AO$4,'[1]INTERNAL PARAMETERS-1'!$B$5:$J$44,9,FALSE)*SBYLD2!$F55</f>
        <v>0</v>
      </c>
      <c r="AP55" s="44">
        <f>SBYLD1!AP55*VLOOKUP(SBYLD2!AP$4,'[1]INTERNAL PARAMETERS-1'!$B$5:$J$44,5,FALSE)*VLOOKUP(SBYLD2!AP$4,'[1]INTERNAL PARAMETERS-1'!$B$5:$J$44,7,FALSE)*SBYLD2!$F55 + SBYLD1!AP55*(1-VLOOKUP(SBYLD2!AP$4,'[1]INTERNAL PARAMETERS-1'!$B$5:$J$44,5,FALSE))*VLOOKUP(SBYLD2!AP$4,'[1]INTERNAL PARAMETERS-1'!$B$5:$J$44,9,FALSE)*SBYLD2!$F55</f>
        <v>0</v>
      </c>
      <c r="AQ55" s="44">
        <f>SBYLD1!AQ55*VLOOKUP(SBYLD2!AQ$4,'[1]INTERNAL PARAMETERS-1'!$B$5:$J$44,5,FALSE)*VLOOKUP(SBYLD2!AQ$4,'[1]INTERNAL PARAMETERS-1'!$B$5:$J$44,7,FALSE)*SBYLD2!$F55 + SBYLD1!AQ55*(1-VLOOKUP(SBYLD2!AQ$4,'[1]INTERNAL PARAMETERS-1'!$B$5:$J$44,5,FALSE))*VLOOKUP(SBYLD2!AQ$4,'[1]INTERNAL PARAMETERS-1'!$B$5:$J$44,9,FALSE)*SBYLD2!$F55</f>
        <v>0</v>
      </c>
      <c r="AR55" s="44">
        <f>SBYLD1!AR55*VLOOKUP(SBYLD2!AR$4,'[1]INTERNAL PARAMETERS-1'!$B$5:$J$44,5,FALSE)*VLOOKUP(SBYLD2!AR$4,'[1]INTERNAL PARAMETERS-1'!$B$5:$J$44,7,FALSE)*SBYLD2!$F55 + SBYLD1!AR55*(1-VLOOKUP(SBYLD2!AR$4,'[1]INTERNAL PARAMETERS-1'!$B$5:$J$44,5,FALSE))*VLOOKUP(SBYLD2!AR$4,'[1]INTERNAL PARAMETERS-1'!$B$5:$J$44,9,FALSE)*SBYLD2!$F55</f>
        <v>0</v>
      </c>
      <c r="AS55" s="44">
        <f>SBYLD1!AS55*VLOOKUP(SBYLD2!AS$4,'[1]INTERNAL PARAMETERS-1'!$B$5:$J$44,5,FALSE)*VLOOKUP(SBYLD2!AS$4,'[1]INTERNAL PARAMETERS-1'!$B$5:$J$44,7,FALSE)*SBYLD2!$F55 + SBYLD1!AS55*(1-VLOOKUP(SBYLD2!AS$4,'[1]INTERNAL PARAMETERS-1'!$B$5:$J$44,5,FALSE))*VLOOKUP(SBYLD2!AS$4,'[1]INTERNAL PARAMETERS-1'!$B$5:$J$44,9,FALSE)*SBYLD2!$F55</f>
        <v>0</v>
      </c>
      <c r="AT55" s="43">
        <f>SBYLD1!AT55*VLOOKUP(SBYLD2!AT$4,'[1]INTERNAL PARAMETERS-1'!$B$5:$J$44,5,FALSE)*VLOOKUP(SBYLD2!AT$4,'[1]INTERNAL PARAMETERS-1'!$B$5:$J$44,7,FALSE)*SBYLD2!$F55 + SBYLD1!AT55*(1-VLOOKUP(SBYLD2!AT$4,'[1]INTERNAL PARAMETERS-1'!$B$5:$J$44,5,FALSE))*VLOOKUP(SBYLD2!AT$4,'[1]INTERNAL PARAMETERS-1'!$B$5:$J$44,9,FALSE)*SBYLD2!$F55</f>
        <v>0</v>
      </c>
      <c r="AU55" s="45">
        <f>SBYLD1!AU55*VLOOKUP(SBYLD2!AU$4,'[1]INTERNAL PARAMETERS-1'!$B$5:$J$44,5,FALSE)*VLOOKUP(SBYLD2!AU$4,'[1]INTERNAL PARAMETERS-1'!$B$5:$J$44,6,FALSE)*VLOOKUP(SBYLD2!AU$4,'[1]INTERNAL PARAMETERS-1'!$B$5:$J$44,3,FALSE) + SBYLD1!AU55*(1-VLOOKUP(SBYLD2!AU$4,'[1]INTERNAL PARAMETERS-1'!$B$5:$J$44,5,FALSE))*VLOOKUP(SBYLD2!AU$4,'[1]INTERNAL PARAMETERS-1'!$B$5:$J$44,8,FALSE)*VLOOKUP(SBYLD2!AU$4,'[1]INTERNAL PARAMETERS-1'!$B$5:$J$44,3,FALSE)</f>
        <v>0</v>
      </c>
      <c r="AV55" s="44">
        <f>SBYLD1!AV55*VLOOKUP(SBYLD2!AV$4,'[1]INTERNAL PARAMETERS-1'!$B$5:$J$44,5,FALSE)*VLOOKUP(SBYLD2!AV$4,'[1]INTERNAL PARAMETERS-1'!$B$5:$J$44,6,FALSE)*VLOOKUP(SBYLD2!AV$4,'[1]INTERNAL PARAMETERS-1'!$B$5:$J$44,3,FALSE) + SBYLD1!AV55*(1-VLOOKUP(SBYLD2!AV$4,'[1]INTERNAL PARAMETERS-1'!$B$5:$J$44,5,FALSE))*VLOOKUP(SBYLD2!AV$4,'[1]INTERNAL PARAMETERS-1'!$B$5:$J$44,8,FALSE)*VLOOKUP(SBYLD2!AV$4,'[1]INTERNAL PARAMETERS-1'!$B$5:$J$44,3,FALSE)</f>
        <v>0</v>
      </c>
      <c r="AW55" s="44">
        <f>SBYLD1!AW55*VLOOKUP(SBYLD2!AW$4,'[1]INTERNAL PARAMETERS-1'!$B$5:$J$44,5,FALSE)*VLOOKUP(SBYLD2!AW$4,'[1]INTERNAL PARAMETERS-1'!$B$5:$J$44,6,FALSE)*VLOOKUP(SBYLD2!AW$4,'[1]INTERNAL PARAMETERS-1'!$B$5:$J$44,3,FALSE) + SBYLD1!AW55*(1-VLOOKUP(SBYLD2!AW$4,'[1]INTERNAL PARAMETERS-1'!$B$5:$J$44,5,FALSE))*VLOOKUP(SBYLD2!AW$4,'[1]INTERNAL PARAMETERS-1'!$B$5:$J$44,8,FALSE)*VLOOKUP(SBYLD2!AW$4,'[1]INTERNAL PARAMETERS-1'!$B$5:$J$44,3,FALSE)</f>
        <v>16.196402839514494</v>
      </c>
      <c r="AX55" s="44">
        <f>SBYLD1!AX55*VLOOKUP(SBYLD2!AX$4,'[1]INTERNAL PARAMETERS-1'!$B$5:$J$44,5,FALSE)*VLOOKUP(SBYLD2!AX$4,'[1]INTERNAL PARAMETERS-1'!$B$5:$J$44,6,FALSE)*VLOOKUP(SBYLD2!AX$4,'[1]INTERNAL PARAMETERS-1'!$B$5:$J$44,3,FALSE) + SBYLD1!AX55*(1-VLOOKUP(SBYLD2!AX$4,'[1]INTERNAL PARAMETERS-1'!$B$5:$J$44,5,FALSE))*VLOOKUP(SBYLD2!AX$4,'[1]INTERNAL PARAMETERS-1'!$B$5:$J$44,8,FALSE)*VLOOKUP(SBYLD2!AX$4,'[1]INTERNAL PARAMETERS-1'!$B$5:$J$44,3,FALSE)</f>
        <v>0</v>
      </c>
      <c r="AY55" s="44">
        <f>SBYLD1!AY55*VLOOKUP(SBYLD2!AY$4,'[1]INTERNAL PARAMETERS-1'!$B$5:$J$44,5,FALSE)*VLOOKUP(SBYLD2!AY$4,'[1]INTERNAL PARAMETERS-1'!$B$5:$J$44,6,FALSE)*VLOOKUP(SBYLD2!AY$4,'[1]INTERNAL PARAMETERS-1'!$B$5:$J$44,3,FALSE) + SBYLD1!AY55*(1-VLOOKUP(SBYLD2!AY$4,'[1]INTERNAL PARAMETERS-1'!$B$5:$J$44,5,FALSE))*VLOOKUP(SBYLD2!AY$4,'[1]INTERNAL PARAMETERS-1'!$B$5:$J$44,8,FALSE)*VLOOKUP(SBYLD2!AY$4,'[1]INTERNAL PARAMETERS-1'!$B$5:$J$44,3,FALSE)</f>
        <v>0</v>
      </c>
      <c r="AZ55" s="44">
        <f>SBYLD1!AZ55*VLOOKUP(SBYLD2!AZ$4,'[1]INTERNAL PARAMETERS-1'!$B$5:$J$44,5,FALSE)*VLOOKUP(SBYLD2!AZ$4,'[1]INTERNAL PARAMETERS-1'!$B$5:$J$44,6,FALSE)*VLOOKUP(SBYLD2!AZ$4,'[1]INTERNAL PARAMETERS-1'!$B$5:$J$44,3,FALSE) + SBYLD1!AZ55*(1-VLOOKUP(SBYLD2!AZ$4,'[1]INTERNAL PARAMETERS-1'!$B$5:$J$44,5,FALSE))*VLOOKUP(SBYLD2!AZ$4,'[1]INTERNAL PARAMETERS-1'!$B$5:$J$44,8,FALSE)*VLOOKUP(SBYLD2!AZ$4,'[1]INTERNAL PARAMETERS-1'!$B$5:$J$44,3,FALSE)</f>
        <v>0</v>
      </c>
      <c r="BA55" s="44">
        <f>SBYLD1!BA55*VLOOKUP(SBYLD2!BA$4,'[1]INTERNAL PARAMETERS-1'!$B$5:$J$44,5,FALSE)*VLOOKUP(SBYLD2!BA$4,'[1]INTERNAL PARAMETERS-1'!$B$5:$J$44,6,FALSE)*VLOOKUP(SBYLD2!BA$4,'[1]INTERNAL PARAMETERS-1'!$B$5:$J$44,3,FALSE) + SBYLD1!BA55*(1-VLOOKUP(SBYLD2!BA$4,'[1]INTERNAL PARAMETERS-1'!$B$5:$J$44,5,FALSE))*VLOOKUP(SBYLD2!BA$4,'[1]INTERNAL PARAMETERS-1'!$B$5:$J$44,8,FALSE)*VLOOKUP(SBYLD2!BA$4,'[1]INTERNAL PARAMETERS-1'!$B$5:$J$44,3,FALSE)</f>
        <v>22.864178030042634</v>
      </c>
      <c r="BB55" s="44">
        <f>SBYLD1!BB55*VLOOKUP(SBYLD2!BB$4,'[1]INTERNAL PARAMETERS-1'!$B$5:$J$44,5,FALSE)*VLOOKUP(SBYLD2!BB$4,'[1]INTERNAL PARAMETERS-1'!$B$5:$J$44,6,FALSE)*VLOOKUP(SBYLD2!BB$4,'[1]INTERNAL PARAMETERS-1'!$B$5:$J$44,3,FALSE) + SBYLD1!BB55*(1-VLOOKUP(SBYLD2!BB$4,'[1]INTERNAL PARAMETERS-1'!$B$5:$J$44,5,FALSE))*VLOOKUP(SBYLD2!BB$4,'[1]INTERNAL PARAMETERS-1'!$B$5:$J$44,8,FALSE)*VLOOKUP(SBYLD2!BB$4,'[1]INTERNAL PARAMETERS-1'!$B$5:$J$44,3,FALSE)</f>
        <v>1.9492533633037312</v>
      </c>
      <c r="BC55" s="44">
        <f>SBYLD1!BC55*VLOOKUP(SBYLD2!BC$4,'[1]INTERNAL PARAMETERS-1'!$B$5:$J$44,5,FALSE)*VLOOKUP(SBYLD2!BC$4,'[1]INTERNAL PARAMETERS-1'!$B$5:$J$44,6,FALSE)*VLOOKUP(SBYLD2!BC$4,'[1]INTERNAL PARAMETERS-1'!$B$5:$J$44,3,FALSE) + SBYLD1!BC55*(1-VLOOKUP(SBYLD2!BC$4,'[1]INTERNAL PARAMETERS-1'!$B$5:$J$44,5,FALSE))*VLOOKUP(SBYLD2!BC$4,'[1]INTERNAL PARAMETERS-1'!$B$5:$J$44,8,FALSE)*VLOOKUP(SBYLD2!BC$4,'[1]INTERNAL PARAMETERS-1'!$B$5:$J$44,3,FALSE)</f>
        <v>10.847335620797271</v>
      </c>
      <c r="BD55" s="44">
        <f>SBYLD1!BD55*VLOOKUP(SBYLD2!BD$4,'[1]INTERNAL PARAMETERS-1'!$B$5:$J$44,5,FALSE)*VLOOKUP(SBYLD2!BD$4,'[1]INTERNAL PARAMETERS-1'!$B$5:$J$44,6,FALSE)*VLOOKUP(SBYLD2!BD$4,'[1]INTERNAL PARAMETERS-1'!$B$5:$J$44,3,FALSE) + SBYLD1!BD55*(1-VLOOKUP(SBYLD2!BD$4,'[1]INTERNAL PARAMETERS-1'!$B$5:$J$44,5,FALSE))*VLOOKUP(SBYLD2!BD$4,'[1]INTERNAL PARAMETERS-1'!$B$5:$J$44,8,FALSE)*VLOOKUP(SBYLD2!BD$4,'[1]INTERNAL PARAMETERS-1'!$B$5:$J$44,3,FALSE)</f>
        <v>1.8078878045377478</v>
      </c>
      <c r="BE55" s="44">
        <f>SBYLD1!BE55*VLOOKUP(SBYLD2!BE$4,'[1]INTERNAL PARAMETERS-1'!$B$5:$J$44,5,FALSE)*VLOOKUP(SBYLD2!BE$4,'[1]INTERNAL PARAMETERS-1'!$B$5:$J$44,6,FALSE)*VLOOKUP(SBYLD2!BE$4,'[1]INTERNAL PARAMETERS-1'!$B$5:$J$44,3,FALSE) + SBYLD1!BE55*(1-VLOOKUP(SBYLD2!BE$4,'[1]INTERNAL PARAMETERS-1'!$B$5:$J$44,5,FALSE))*VLOOKUP(SBYLD2!BE$4,'[1]INTERNAL PARAMETERS-1'!$B$5:$J$44,8,FALSE)*VLOOKUP(SBYLD2!BE$4,'[1]INTERNAL PARAMETERS-1'!$B$5:$J$44,3,FALSE)</f>
        <v>6.8153047569048688</v>
      </c>
      <c r="BF55" s="44">
        <f>SBYLD1!BF55*VLOOKUP(SBYLD2!BF$4,'[1]INTERNAL PARAMETERS-1'!$B$5:$J$44,5,FALSE)*VLOOKUP(SBYLD2!BF$4,'[1]INTERNAL PARAMETERS-1'!$B$5:$J$44,6,FALSE)*VLOOKUP(SBYLD2!BF$4,'[1]INTERNAL PARAMETERS-1'!$B$5:$J$44,3,FALSE) + SBYLD1!BF55*(1-VLOOKUP(SBYLD2!BF$4,'[1]INTERNAL PARAMETERS-1'!$B$5:$J$44,5,FALSE))*VLOOKUP(SBYLD2!BF$4,'[1]INTERNAL PARAMETERS-1'!$B$5:$J$44,8,FALSE)*VLOOKUP(SBYLD2!BF$4,'[1]INTERNAL PARAMETERS-1'!$B$5:$J$44,3,FALSE)</f>
        <v>0</v>
      </c>
      <c r="BG55" s="44">
        <f>SBYLD1!BG55*VLOOKUP(SBYLD2!BG$4,'[1]INTERNAL PARAMETERS-1'!$B$5:$J$44,5,FALSE)*VLOOKUP(SBYLD2!BG$4,'[1]INTERNAL PARAMETERS-1'!$B$5:$J$44,6,FALSE)*VLOOKUP(SBYLD2!BG$4,'[1]INTERNAL PARAMETERS-1'!$B$5:$J$44,3,FALSE) + SBYLD1!BG55*(1-VLOOKUP(SBYLD2!BG$4,'[1]INTERNAL PARAMETERS-1'!$B$5:$J$44,5,FALSE))*VLOOKUP(SBYLD2!BG$4,'[1]INTERNAL PARAMETERS-1'!$B$5:$J$44,8,FALSE)*VLOOKUP(SBYLD2!BG$4,'[1]INTERNAL PARAMETERS-1'!$B$5:$J$44,3,FALSE)</f>
        <v>1.9039825688702141</v>
      </c>
      <c r="BH55" s="44">
        <f>SBYLD1!BH55*VLOOKUP(SBYLD2!BH$4,'[1]INTERNAL PARAMETERS-1'!$B$5:$J$44,5,FALSE)*VLOOKUP(SBYLD2!BH$4,'[1]INTERNAL PARAMETERS-1'!$B$5:$J$44,6,FALSE)*VLOOKUP(SBYLD2!BH$4,'[1]INTERNAL PARAMETERS-1'!$B$5:$J$44,3,FALSE) + SBYLD1!BH55*(1-VLOOKUP(SBYLD2!BH$4,'[1]INTERNAL PARAMETERS-1'!$B$5:$J$44,5,FALSE))*VLOOKUP(SBYLD2!BH$4,'[1]INTERNAL PARAMETERS-1'!$B$5:$J$44,8,FALSE)*VLOOKUP(SBYLD2!BH$4,'[1]INTERNAL PARAMETERS-1'!$B$5:$J$44,3,FALSE)</f>
        <v>1.7205662490948025E-2</v>
      </c>
      <c r="BI55" s="44">
        <f>SBYLD1!BI55*VLOOKUP(SBYLD2!BI$4,'[1]INTERNAL PARAMETERS-1'!$B$5:$J$44,5,FALSE)*VLOOKUP(SBYLD2!BI$4,'[1]INTERNAL PARAMETERS-1'!$B$5:$J$44,6,FALSE)*VLOOKUP(SBYLD2!BI$4,'[1]INTERNAL PARAMETERS-1'!$B$5:$J$44,3,FALSE) + SBYLD1!BI55*(1-VLOOKUP(SBYLD2!BI$4,'[1]INTERNAL PARAMETERS-1'!$B$5:$J$44,5,FALSE))*VLOOKUP(SBYLD2!BI$4,'[1]INTERNAL PARAMETERS-1'!$B$5:$J$44,8,FALSE)*VLOOKUP(SBYLD2!BI$4,'[1]INTERNAL PARAMETERS-1'!$B$5:$J$44,3,FALSE)</f>
        <v>0</v>
      </c>
      <c r="BJ55" s="44">
        <f>SBYLD1!BJ55*VLOOKUP(SBYLD2!BJ$4,'[1]INTERNAL PARAMETERS-1'!$B$5:$J$44,5,FALSE)*VLOOKUP(SBYLD2!BJ$4,'[1]INTERNAL PARAMETERS-1'!$B$5:$J$44,6,FALSE)*VLOOKUP(SBYLD2!BJ$4,'[1]INTERNAL PARAMETERS-1'!$B$5:$J$44,3,FALSE) + SBYLD1!BJ55*(1-VLOOKUP(SBYLD2!BJ$4,'[1]INTERNAL PARAMETERS-1'!$B$5:$J$44,5,FALSE))*VLOOKUP(SBYLD2!BJ$4,'[1]INTERNAL PARAMETERS-1'!$B$5:$J$44,8,FALSE)*VLOOKUP(SBYLD2!BJ$4,'[1]INTERNAL PARAMETERS-1'!$B$5:$J$44,3,FALSE)</f>
        <v>1.1308346377946445</v>
      </c>
      <c r="BK55" s="44">
        <f>SBYLD1!BK55*VLOOKUP(SBYLD2!BK$4,'[1]INTERNAL PARAMETERS-1'!$B$5:$J$44,5,FALSE)*VLOOKUP(SBYLD2!BK$4,'[1]INTERNAL PARAMETERS-1'!$B$5:$J$44,6,FALSE)*VLOOKUP(SBYLD2!BK$4,'[1]INTERNAL PARAMETERS-1'!$B$5:$J$44,3,FALSE) + SBYLD1!BK55*(1-VLOOKUP(SBYLD2!BK$4,'[1]INTERNAL PARAMETERS-1'!$B$5:$J$44,5,FALSE))*VLOOKUP(SBYLD2!BK$4,'[1]INTERNAL PARAMETERS-1'!$B$5:$J$44,8,FALSE)*VLOOKUP(SBYLD2!BK$4,'[1]INTERNAL PARAMETERS-1'!$B$5:$J$44,3,FALSE)</f>
        <v>0.89851971508776851</v>
      </c>
      <c r="BL55" s="44">
        <f>SBYLD1!BL55*VLOOKUP(SBYLD2!BL$4,'[1]INTERNAL PARAMETERS-1'!$B$5:$J$44,5,FALSE)*VLOOKUP(SBYLD2!BL$4,'[1]INTERNAL PARAMETERS-1'!$B$5:$J$44,6,FALSE)*VLOOKUP(SBYLD2!BL$4,'[1]INTERNAL PARAMETERS-1'!$B$5:$J$44,3,FALSE) + SBYLD1!BL55*(1-VLOOKUP(SBYLD2!BL$4,'[1]INTERNAL PARAMETERS-1'!$B$5:$J$44,5,FALSE))*VLOOKUP(SBYLD2!BL$4,'[1]INTERNAL PARAMETERS-1'!$B$5:$J$44,8,FALSE)*VLOOKUP(SBYLD2!BL$4,'[1]INTERNAL PARAMETERS-1'!$B$5:$J$44,3,FALSE)</f>
        <v>3.3879222762028474</v>
      </c>
      <c r="BM55" s="44">
        <f>SBYLD1!BM55*VLOOKUP(SBYLD2!BM$4,'[1]INTERNAL PARAMETERS-1'!$B$5:$J$44,5,FALSE)*VLOOKUP(SBYLD2!BM$4,'[1]INTERNAL PARAMETERS-1'!$B$5:$J$44,6,FALSE)*VLOOKUP(SBYLD2!BM$4,'[1]INTERNAL PARAMETERS-1'!$B$5:$J$44,3,FALSE) + SBYLD1!BM55*(1-VLOOKUP(SBYLD2!BM$4,'[1]INTERNAL PARAMETERS-1'!$B$5:$J$44,5,FALSE))*VLOOKUP(SBYLD2!BM$4,'[1]INTERNAL PARAMETERS-1'!$B$5:$J$44,8,FALSE)*VLOOKUP(SBYLD2!BM$4,'[1]INTERNAL PARAMETERS-1'!$B$5:$J$44,3,FALSE)</f>
        <v>2.2243285868628688</v>
      </c>
      <c r="BN55" s="44">
        <f>SBYLD1!BN55*VLOOKUP(SBYLD2!BN$4,'[1]INTERNAL PARAMETERS-1'!$B$5:$J$44,5,FALSE)*VLOOKUP(SBYLD2!BN$4,'[1]INTERNAL PARAMETERS-1'!$B$5:$J$44,6,FALSE)*VLOOKUP(SBYLD2!BN$4,'[1]INTERNAL PARAMETERS-1'!$B$5:$J$44,3,FALSE) + SBYLD1!BN55*(1-VLOOKUP(SBYLD2!BN$4,'[1]INTERNAL PARAMETERS-1'!$B$5:$J$44,5,FALSE))*VLOOKUP(SBYLD2!BN$4,'[1]INTERNAL PARAMETERS-1'!$B$5:$J$44,8,FALSE)*VLOOKUP(SBYLD2!BN$4,'[1]INTERNAL PARAMETERS-1'!$B$5:$J$44,3,FALSE)</f>
        <v>0.73784362509205226</v>
      </c>
      <c r="BO55" s="44">
        <f>SBYLD1!BO55*VLOOKUP(SBYLD2!BO$4,'[1]INTERNAL PARAMETERS-1'!$B$5:$J$44,5,FALSE)*VLOOKUP(SBYLD2!BO$4,'[1]INTERNAL PARAMETERS-1'!$B$5:$J$44,6,FALSE)*VLOOKUP(SBYLD2!BO$4,'[1]INTERNAL PARAMETERS-1'!$B$5:$J$44,3,FALSE) + SBYLD1!BO55*(1-VLOOKUP(SBYLD2!BO$4,'[1]INTERNAL PARAMETERS-1'!$B$5:$J$44,5,FALSE))*VLOOKUP(SBYLD2!BO$4,'[1]INTERNAL PARAMETERS-1'!$B$5:$J$44,8,FALSE)*VLOOKUP(SBYLD2!BO$4,'[1]INTERNAL PARAMETERS-1'!$B$5:$J$44,3,FALSE)</f>
        <v>0.47899405834340542</v>
      </c>
      <c r="BP55" s="44">
        <f>SBYLD1!BP55*VLOOKUP(SBYLD2!BP$4,'[1]INTERNAL PARAMETERS-1'!$B$5:$J$44,5,FALSE)*VLOOKUP(SBYLD2!BP$4,'[1]INTERNAL PARAMETERS-1'!$B$5:$J$44,6,FALSE)*VLOOKUP(SBYLD2!BP$4,'[1]INTERNAL PARAMETERS-1'!$B$5:$J$44,3,FALSE) + SBYLD1!BP55*(1-VLOOKUP(SBYLD2!BP$4,'[1]INTERNAL PARAMETERS-1'!$B$5:$J$44,5,FALSE))*VLOOKUP(SBYLD2!BP$4,'[1]INTERNAL PARAMETERS-1'!$B$5:$J$44,8,FALSE)*VLOOKUP(SBYLD2!BP$4,'[1]INTERNAL PARAMETERS-1'!$B$5:$J$44,3,FALSE)</f>
        <v>3.2241455465505761E-2</v>
      </c>
      <c r="BQ55" s="44">
        <f>SBYLD1!BQ55*VLOOKUP(SBYLD2!BQ$4,'[1]INTERNAL PARAMETERS-1'!$B$5:$J$44,5,FALSE)*VLOOKUP(SBYLD2!BQ$4,'[1]INTERNAL PARAMETERS-1'!$B$5:$J$44,6,FALSE)*VLOOKUP(SBYLD2!BQ$4,'[1]INTERNAL PARAMETERS-1'!$B$5:$J$44,3,FALSE) + SBYLD1!BQ55*(1-VLOOKUP(SBYLD2!BQ$4,'[1]INTERNAL PARAMETERS-1'!$B$5:$J$44,5,FALSE))*VLOOKUP(SBYLD2!BQ$4,'[1]INTERNAL PARAMETERS-1'!$B$5:$J$44,8,FALSE)*VLOOKUP(SBYLD2!BQ$4,'[1]INTERNAL PARAMETERS-1'!$B$5:$J$44,3,FALSE)</f>
        <v>3.602185144276369</v>
      </c>
      <c r="BR55" s="44">
        <f>SBYLD1!BR55*VLOOKUP(SBYLD2!BR$4,'[1]INTERNAL PARAMETERS-1'!$B$5:$J$44,5,FALSE)*VLOOKUP(SBYLD2!BR$4,'[1]INTERNAL PARAMETERS-1'!$B$5:$J$44,6,FALSE)*VLOOKUP(SBYLD2!BR$4,'[1]INTERNAL PARAMETERS-1'!$B$5:$J$44,3,FALSE) + SBYLD1!BR55*(1-VLOOKUP(SBYLD2!BR$4,'[1]INTERNAL PARAMETERS-1'!$B$5:$J$44,5,FALSE))*VLOOKUP(SBYLD2!BR$4,'[1]INTERNAL PARAMETERS-1'!$B$5:$J$44,8,FALSE)*VLOOKUP(SBYLD2!BR$4,'[1]INTERNAL PARAMETERS-1'!$B$5:$J$44,3,FALSE)</f>
        <v>4.0653453387085363E-2</v>
      </c>
      <c r="BS55" s="44">
        <f>SBYLD1!BS55*VLOOKUP(SBYLD2!BS$4,'[1]INTERNAL PARAMETERS-1'!$B$5:$J$44,5,FALSE)*VLOOKUP(SBYLD2!BS$4,'[1]INTERNAL PARAMETERS-1'!$B$5:$J$44,6,FALSE)*VLOOKUP(SBYLD2!BS$4,'[1]INTERNAL PARAMETERS-1'!$B$5:$J$44,3,FALSE) + SBYLD1!BS55*(1-VLOOKUP(SBYLD2!BS$4,'[1]INTERNAL PARAMETERS-1'!$B$5:$J$44,5,FALSE))*VLOOKUP(SBYLD2!BS$4,'[1]INTERNAL PARAMETERS-1'!$B$5:$J$44,8,FALSE)*VLOOKUP(SBYLD2!BS$4,'[1]INTERNAL PARAMETERS-1'!$B$5:$J$44,3,FALSE)</f>
        <v>7.7758489176235979E-3</v>
      </c>
      <c r="BT55" s="44">
        <f>SBYLD1!BT55*VLOOKUP(SBYLD2!BT$4,'[1]INTERNAL PARAMETERS-1'!$B$5:$J$44,5,FALSE)*VLOOKUP(SBYLD2!BT$4,'[1]INTERNAL PARAMETERS-1'!$B$5:$J$44,6,FALSE)*VLOOKUP(SBYLD2!BT$4,'[1]INTERNAL PARAMETERS-1'!$B$5:$J$44,3,FALSE) + SBYLD1!BT55*(1-VLOOKUP(SBYLD2!BT$4,'[1]INTERNAL PARAMETERS-1'!$B$5:$J$44,5,FALSE))*VLOOKUP(SBYLD2!BT$4,'[1]INTERNAL PARAMETERS-1'!$B$5:$J$44,8,FALSE)*VLOOKUP(SBYLD2!BT$4,'[1]INTERNAL PARAMETERS-1'!$B$5:$J$44,3,FALSE)</f>
        <v>0</v>
      </c>
      <c r="BU55" s="44">
        <f>SBYLD1!BU55*VLOOKUP(SBYLD2!BU$4,'[1]INTERNAL PARAMETERS-1'!$B$5:$J$44,5,FALSE)*VLOOKUP(SBYLD2!BU$4,'[1]INTERNAL PARAMETERS-1'!$B$5:$J$44,6,FALSE)*VLOOKUP(SBYLD2!BU$4,'[1]INTERNAL PARAMETERS-1'!$B$5:$J$44,3,FALSE) + SBYLD1!BU55*(1-VLOOKUP(SBYLD2!BU$4,'[1]INTERNAL PARAMETERS-1'!$B$5:$J$44,5,FALSE))*VLOOKUP(SBYLD2!BU$4,'[1]INTERNAL PARAMETERS-1'!$B$5:$J$44,8,FALSE)*VLOOKUP(SBYLD2!BU$4,'[1]INTERNAL PARAMETERS-1'!$B$5:$J$44,3,FALSE)</f>
        <v>0</v>
      </c>
      <c r="BV55" s="44">
        <f>SBYLD1!BV55*VLOOKUP(SBYLD2!BV$4,'[1]INTERNAL PARAMETERS-1'!$B$5:$J$44,5,FALSE)*VLOOKUP(SBYLD2!BV$4,'[1]INTERNAL PARAMETERS-1'!$B$5:$J$44,6,FALSE)*VLOOKUP(SBYLD2!BV$4,'[1]INTERNAL PARAMETERS-1'!$B$5:$J$44,3,FALSE) + SBYLD1!BV55*(1-VLOOKUP(SBYLD2!BV$4,'[1]INTERNAL PARAMETERS-1'!$B$5:$J$44,5,FALSE))*VLOOKUP(SBYLD2!BV$4,'[1]INTERNAL PARAMETERS-1'!$B$5:$J$44,8,FALSE)*VLOOKUP(SBYLD2!BV$4,'[1]INTERNAL PARAMETERS-1'!$B$5:$J$44,3,FALSE)</f>
        <v>0</v>
      </c>
      <c r="BW55" s="44">
        <f>SBYLD1!BW55*VLOOKUP(SBYLD2!BW$4,'[1]INTERNAL PARAMETERS-1'!$B$5:$J$44,5,FALSE)*VLOOKUP(SBYLD2!BW$4,'[1]INTERNAL PARAMETERS-1'!$B$5:$J$44,6,FALSE)*VLOOKUP(SBYLD2!BW$4,'[1]INTERNAL PARAMETERS-1'!$B$5:$J$44,3,FALSE) + SBYLD1!BW55*(1-VLOOKUP(SBYLD2!BW$4,'[1]INTERNAL PARAMETERS-1'!$B$5:$J$44,5,FALSE))*VLOOKUP(SBYLD2!BW$4,'[1]INTERNAL PARAMETERS-1'!$B$5:$J$44,8,FALSE)*VLOOKUP(SBYLD2!BW$4,'[1]INTERNAL PARAMETERS-1'!$B$5:$J$44,3,FALSE)</f>
        <v>0</v>
      </c>
      <c r="BX55" s="44">
        <f>SBYLD1!BX55*VLOOKUP(SBYLD2!BX$4,'[1]INTERNAL PARAMETERS-1'!$B$5:$J$44,5,FALSE)*VLOOKUP(SBYLD2!BX$4,'[1]INTERNAL PARAMETERS-1'!$B$5:$J$44,6,FALSE)*VLOOKUP(SBYLD2!BX$4,'[1]INTERNAL PARAMETERS-1'!$B$5:$J$44,3,FALSE) + SBYLD1!BX55*(1-VLOOKUP(SBYLD2!BX$4,'[1]INTERNAL PARAMETERS-1'!$B$5:$J$44,5,FALSE))*VLOOKUP(SBYLD2!BX$4,'[1]INTERNAL PARAMETERS-1'!$B$5:$J$44,8,FALSE)*VLOOKUP(SBYLD2!BX$4,'[1]INTERNAL PARAMETERS-1'!$B$5:$J$44,3,FALSE)</f>
        <v>0</v>
      </c>
      <c r="BY55" s="44">
        <f>SBYLD1!BY55*VLOOKUP(SBYLD2!BY$4,'[1]INTERNAL PARAMETERS-1'!$B$5:$J$44,5,FALSE)*VLOOKUP(SBYLD2!BY$4,'[1]INTERNAL PARAMETERS-1'!$B$5:$J$44,6,FALSE)*VLOOKUP(SBYLD2!BY$4,'[1]INTERNAL PARAMETERS-1'!$B$5:$J$44,3,FALSE) + SBYLD1!BY55*(1-VLOOKUP(SBYLD2!BY$4,'[1]INTERNAL PARAMETERS-1'!$B$5:$J$44,5,FALSE))*VLOOKUP(SBYLD2!BY$4,'[1]INTERNAL PARAMETERS-1'!$B$5:$J$44,8,FALSE)*VLOOKUP(SBYLD2!BY$4,'[1]INTERNAL PARAMETERS-1'!$B$5:$J$44,3,FALSE)</f>
        <v>0</v>
      </c>
      <c r="BZ55" s="44">
        <f>SBYLD1!BZ55*VLOOKUP(SBYLD2!BZ$4,'[1]INTERNAL PARAMETERS-1'!$B$5:$J$44,5,FALSE)*VLOOKUP(SBYLD2!BZ$4,'[1]INTERNAL PARAMETERS-1'!$B$5:$J$44,6,FALSE)*VLOOKUP(SBYLD2!BZ$4,'[1]INTERNAL PARAMETERS-1'!$B$5:$J$44,3,FALSE) + SBYLD1!BZ55*(1-VLOOKUP(SBYLD2!BZ$4,'[1]INTERNAL PARAMETERS-1'!$B$5:$J$44,5,FALSE))*VLOOKUP(SBYLD2!BZ$4,'[1]INTERNAL PARAMETERS-1'!$B$5:$J$44,8,FALSE)*VLOOKUP(SBYLD2!BZ$4,'[1]INTERNAL PARAMETERS-1'!$B$5:$J$44,3,FALSE)</f>
        <v>5.0978190942200545E-3</v>
      </c>
      <c r="CA55" s="44">
        <f>SBYLD1!CA55*VLOOKUP(SBYLD2!CA$4,'[1]INTERNAL PARAMETERS-1'!$B$5:$J$44,5,FALSE)*VLOOKUP(SBYLD2!CA$4,'[1]INTERNAL PARAMETERS-1'!$B$5:$J$44,6,FALSE)*VLOOKUP(SBYLD2!CA$4,'[1]INTERNAL PARAMETERS-1'!$B$5:$J$44,3,FALSE) + SBYLD1!CA55*(1-VLOOKUP(SBYLD2!CA$4,'[1]INTERNAL PARAMETERS-1'!$B$5:$J$44,5,FALSE))*VLOOKUP(SBYLD2!CA$4,'[1]INTERNAL PARAMETERS-1'!$B$5:$J$44,8,FALSE)*VLOOKUP(SBYLD2!CA$4,'[1]INTERNAL PARAMETERS-1'!$B$5:$J$44,3,FALSE)</f>
        <v>0</v>
      </c>
      <c r="CB55" s="44">
        <f>SBYLD1!CB55*VLOOKUP(SBYLD2!CB$4,'[1]INTERNAL PARAMETERS-1'!$B$5:$J$44,5,FALSE)*VLOOKUP(SBYLD2!CB$4,'[1]INTERNAL PARAMETERS-1'!$B$5:$J$44,6,FALSE)*VLOOKUP(SBYLD2!CB$4,'[1]INTERNAL PARAMETERS-1'!$B$5:$J$44,3,FALSE) + SBYLD1!CB55*(1-VLOOKUP(SBYLD2!CB$4,'[1]INTERNAL PARAMETERS-1'!$B$5:$J$44,5,FALSE))*VLOOKUP(SBYLD2!CB$4,'[1]INTERNAL PARAMETERS-1'!$B$5:$J$44,8,FALSE)*VLOOKUP(SBYLD2!CB$4,'[1]INTERNAL PARAMETERS-1'!$B$5:$J$44,3,FALSE)</f>
        <v>0</v>
      </c>
      <c r="CC55" s="44">
        <f>SBYLD1!CC55*VLOOKUP(SBYLD2!CC$4,'[1]INTERNAL PARAMETERS-1'!$B$5:$J$44,5,FALSE)*VLOOKUP(SBYLD2!CC$4,'[1]INTERNAL PARAMETERS-1'!$B$5:$J$44,6,FALSE)*VLOOKUP(SBYLD2!CC$4,'[1]INTERNAL PARAMETERS-1'!$B$5:$J$44,3,FALSE) + SBYLD1!CC55*(1-VLOOKUP(SBYLD2!CC$4,'[1]INTERNAL PARAMETERS-1'!$B$5:$J$44,5,FALSE))*VLOOKUP(SBYLD2!CC$4,'[1]INTERNAL PARAMETERS-1'!$B$5:$J$44,8,FALSE)*VLOOKUP(SBYLD2!CC$4,'[1]INTERNAL PARAMETERS-1'!$B$5:$J$44,3,FALSE)</f>
        <v>8.4965373538911492E-3</v>
      </c>
      <c r="CD55" s="44">
        <f>SBYLD1!CD55*VLOOKUP(SBYLD2!CD$4,'[1]INTERNAL PARAMETERS-1'!$B$5:$J$44,5,FALSE)*VLOOKUP(SBYLD2!CD$4,'[1]INTERNAL PARAMETERS-1'!$B$5:$J$44,6,FALSE)*VLOOKUP(SBYLD2!CD$4,'[1]INTERNAL PARAMETERS-1'!$B$5:$J$44,3,FALSE) + SBYLD1!CD55*(1-VLOOKUP(SBYLD2!CD$4,'[1]INTERNAL PARAMETERS-1'!$B$5:$J$44,5,FALSE))*VLOOKUP(SBYLD2!CD$4,'[1]INTERNAL PARAMETERS-1'!$B$5:$J$44,8,FALSE)*VLOOKUP(SBYLD2!CD$4,'[1]INTERNAL PARAMETERS-1'!$B$5:$J$44,3,FALSE)</f>
        <v>4.7085035235099368E-2</v>
      </c>
      <c r="CE55" s="44">
        <f>SBYLD1!CE55*VLOOKUP(SBYLD2!CE$4,'[1]INTERNAL PARAMETERS-1'!$B$5:$J$44,5,FALSE)*VLOOKUP(SBYLD2!CE$4,'[1]INTERNAL PARAMETERS-1'!$B$5:$J$44,6,FALSE)*VLOOKUP(SBYLD2!CE$4,'[1]INTERNAL PARAMETERS-1'!$B$5:$J$44,3,FALSE) + SBYLD1!CE55*(1-VLOOKUP(SBYLD2!CE$4,'[1]INTERNAL PARAMETERS-1'!$B$5:$J$44,5,FALSE))*VLOOKUP(SBYLD2!CE$4,'[1]INTERNAL PARAMETERS-1'!$B$5:$J$44,8,FALSE)*VLOOKUP(SBYLD2!CE$4,'[1]INTERNAL PARAMETERS-1'!$B$5:$J$44,3,FALSE)</f>
        <v>7.3433763249493952E-2</v>
      </c>
      <c r="CF55" s="44">
        <f>SBYLD1!CF55*VLOOKUP(SBYLD2!CF$4,'[1]INTERNAL PARAMETERS-1'!$B$5:$J$44,5,FALSE)*VLOOKUP(SBYLD2!CF$4,'[1]INTERNAL PARAMETERS-1'!$B$5:$J$44,6,FALSE)*VLOOKUP(SBYLD2!CF$4,'[1]INTERNAL PARAMETERS-1'!$B$5:$J$44,3,FALSE) + SBYLD1!CF55*(1-VLOOKUP(SBYLD2!CF$4,'[1]INTERNAL PARAMETERS-1'!$B$5:$J$44,5,FALSE))*VLOOKUP(SBYLD2!CF$4,'[1]INTERNAL PARAMETERS-1'!$B$5:$J$44,8,FALSE)*VLOOKUP(SBYLD2!CF$4,'[1]INTERNAL PARAMETERS-1'!$B$5:$J$44,3,FALSE)</f>
        <v>4.7122460069665272E-2</v>
      </c>
      <c r="CG55" s="44">
        <f>SBYLD1!CG55*VLOOKUP(SBYLD2!CG$4,'[1]INTERNAL PARAMETERS-1'!$B$5:$J$44,5,FALSE)*VLOOKUP(SBYLD2!CG$4,'[1]INTERNAL PARAMETERS-1'!$B$5:$J$44,6,FALSE)*VLOOKUP(SBYLD2!CG$4,'[1]INTERNAL PARAMETERS-1'!$B$5:$J$44,3,FALSE) + SBYLD1!CG55*(1-VLOOKUP(SBYLD2!CG$4,'[1]INTERNAL PARAMETERS-1'!$B$5:$J$44,5,FALSE))*VLOOKUP(SBYLD2!CG$4,'[1]INTERNAL PARAMETERS-1'!$B$5:$J$44,8,FALSE)*VLOOKUP(SBYLD2!CG$4,'[1]INTERNAL PARAMETERS-1'!$B$5:$J$44,3,FALSE)</f>
        <v>9.3693294270483507E-3</v>
      </c>
      <c r="CH55" s="43">
        <f>SBYLD1!CH55*VLOOKUP(SBYLD2!CH$4,'[1]INTERNAL PARAMETERS-1'!$B$5:$J$44,5,FALSE)*VLOOKUP(SBYLD2!CH$4,'[1]INTERNAL PARAMETERS-1'!$B$5:$J$44,6,FALSE)*VLOOKUP(SBYLD2!CH$4,'[1]INTERNAL PARAMETERS-1'!$B$5:$J$44,3,FALSE) + SBYLD1!CH55*(1-VLOOKUP(SBYLD2!CH$4,'[1]INTERNAL PARAMETERS-1'!$B$5:$J$44,5,FALSE))*VLOOKUP(SBYLD2!CH$4,'[1]INTERNAL PARAMETERS-1'!$B$5:$J$44,8,FALSE)*VLOOKUP(SBYLD2!CH$4,'[1]INTERNAL PARAMETERS-1'!$B$5:$J$44,3,FALSE)</f>
        <v>0</v>
      </c>
      <c r="CJ55" s="45">
        <f t="shared" si="0"/>
        <v>738.19305769517882</v>
      </c>
      <c r="CK55" s="43">
        <f t="shared" si="1"/>
        <v>75.133454392321497</v>
      </c>
    </row>
    <row r="56" spans="2:89">
      <c r="B56" s="58" t="s">
        <v>4</v>
      </c>
      <c r="C56" s="57" t="s">
        <v>59</v>
      </c>
      <c r="D56" s="57" t="s">
        <v>43</v>
      </c>
      <c r="E56" s="128">
        <f>SB!S56</f>
        <v>2542.9277990613928</v>
      </c>
      <c r="F56" s="59">
        <f>'[1]INTERNAL PARAMETERS-1'!M20</f>
        <v>12.89</v>
      </c>
      <c r="G56" s="45">
        <f>SBYLD1!G56*VLOOKUP(SBYLD2!G$4,'[1]INTERNAL PARAMETERS-1'!$B$5:$J$44,5,FALSE)*VLOOKUP(SBYLD2!G$4,'[1]INTERNAL PARAMETERS-1'!$B$5:$J$44,7,FALSE)*SBYLD2!$F56 + SBYLD1!G56*(1-VLOOKUP(SBYLD2!G$4,'[1]INTERNAL PARAMETERS-1'!$B$5:$J$44,5,FALSE))*VLOOKUP(SBYLD2!G$4,'[1]INTERNAL PARAMETERS-1'!$B$5:$J$44,9,FALSE)*SBYLD2!$F56</f>
        <v>65.489381451324476</v>
      </c>
      <c r="H56" s="44">
        <f>SBYLD1!H56*VLOOKUP(SBYLD2!H$4,'[1]INTERNAL PARAMETERS-1'!$B$5:$J$44,5,FALSE)*VLOOKUP(SBYLD2!H$4,'[1]INTERNAL PARAMETERS-1'!$B$5:$J$44,7,FALSE)*SBYLD2!$F56 + SBYLD1!H56*(1-VLOOKUP(SBYLD2!H$4,'[1]INTERNAL PARAMETERS-1'!$B$5:$J$44,5,FALSE))*VLOOKUP(SBYLD2!H$4,'[1]INTERNAL PARAMETERS-1'!$B$5:$J$44,9,FALSE)*SBYLD2!$F56</f>
        <v>36.202521992331633</v>
      </c>
      <c r="I56" s="44">
        <f>SBYLD1!I56*VLOOKUP(SBYLD2!I$4,'[1]INTERNAL PARAMETERS-1'!$B$5:$J$44,5,FALSE)*VLOOKUP(SBYLD2!I$4,'[1]INTERNAL PARAMETERS-1'!$B$5:$J$44,7,FALSE)*SBYLD2!$F56 + SBYLD1!I56*(1-VLOOKUP(SBYLD2!I$4,'[1]INTERNAL PARAMETERS-1'!$B$5:$J$44,5,FALSE))*VLOOKUP(SBYLD2!I$4,'[1]INTERNAL PARAMETERS-1'!$B$5:$J$44,9,FALSE)*SBYLD2!$F56</f>
        <v>78.846440823530116</v>
      </c>
      <c r="J56" s="44">
        <f>SBYLD1!J56*VLOOKUP(SBYLD2!J$4,'[1]INTERNAL PARAMETERS-1'!$B$5:$J$44,5,FALSE)*VLOOKUP(SBYLD2!J$4,'[1]INTERNAL PARAMETERS-1'!$B$5:$J$44,7,FALSE)*SBYLD2!$F56 + SBYLD1!J56*(1-VLOOKUP(SBYLD2!J$4,'[1]INTERNAL PARAMETERS-1'!$B$5:$J$44,5,FALSE))*VLOOKUP(SBYLD2!J$4,'[1]INTERNAL PARAMETERS-1'!$B$5:$J$44,9,FALSE)*SBYLD2!$F56</f>
        <v>0</v>
      </c>
      <c r="K56" s="44">
        <f>SBYLD1!K56*VLOOKUP(SBYLD2!K$4,'[1]INTERNAL PARAMETERS-1'!$B$5:$J$44,5,FALSE)*VLOOKUP(SBYLD2!K$4,'[1]INTERNAL PARAMETERS-1'!$B$5:$J$44,7,FALSE)*SBYLD2!$F56 + SBYLD1!K56*(1-VLOOKUP(SBYLD2!K$4,'[1]INTERNAL PARAMETERS-1'!$B$5:$J$44,5,FALSE))*VLOOKUP(SBYLD2!K$4,'[1]INTERNAL PARAMETERS-1'!$B$5:$J$44,9,FALSE)*SBYLD2!$F56</f>
        <v>0</v>
      </c>
      <c r="L56" s="44">
        <f>SBYLD1!L56*VLOOKUP(SBYLD2!L$4,'[1]INTERNAL PARAMETERS-1'!$B$5:$J$44,5,FALSE)*VLOOKUP(SBYLD2!L$4,'[1]INTERNAL PARAMETERS-1'!$B$5:$J$44,7,FALSE)*SBYLD2!$F56 + SBYLD1!L56*(1-VLOOKUP(SBYLD2!L$4,'[1]INTERNAL PARAMETERS-1'!$B$5:$J$44,5,FALSE))*VLOOKUP(SBYLD2!L$4,'[1]INTERNAL PARAMETERS-1'!$B$5:$J$44,9,FALSE)*SBYLD2!$F56</f>
        <v>0</v>
      </c>
      <c r="M56" s="44">
        <f>SBYLD1!M56*VLOOKUP(SBYLD2!M$4,'[1]INTERNAL PARAMETERS-1'!$B$5:$J$44,5,FALSE)*VLOOKUP(SBYLD2!M$4,'[1]INTERNAL PARAMETERS-1'!$B$5:$J$44,7,FALSE)*SBYLD2!$F56 + SBYLD1!M56*(1-VLOOKUP(SBYLD2!M$4,'[1]INTERNAL PARAMETERS-1'!$B$5:$J$44,5,FALSE))*VLOOKUP(SBYLD2!M$4,'[1]INTERNAL PARAMETERS-1'!$B$5:$J$44,9,FALSE)*SBYLD2!$F56</f>
        <v>15.735386020012196</v>
      </c>
      <c r="N56" s="44">
        <f>SBYLD1!N56*VLOOKUP(SBYLD2!N$4,'[1]INTERNAL PARAMETERS-1'!$B$5:$J$44,5,FALSE)*VLOOKUP(SBYLD2!N$4,'[1]INTERNAL PARAMETERS-1'!$B$5:$J$44,7,FALSE)*SBYLD2!$F56 + SBYLD1!N56*(1-VLOOKUP(SBYLD2!N$4,'[1]INTERNAL PARAMETERS-1'!$B$5:$J$44,5,FALSE))*VLOOKUP(SBYLD2!N$4,'[1]INTERNAL PARAMETERS-1'!$B$5:$J$44,9,FALSE)*SBYLD2!$F56</f>
        <v>0.20847843272300509</v>
      </c>
      <c r="O56" s="44">
        <f>SBYLD1!O56*VLOOKUP(SBYLD2!O$4,'[1]INTERNAL PARAMETERS-1'!$B$5:$J$44,5,FALSE)*VLOOKUP(SBYLD2!O$4,'[1]INTERNAL PARAMETERS-1'!$B$5:$J$44,7,FALSE)*SBYLD2!$F56 + SBYLD1!O56*(1-VLOOKUP(SBYLD2!O$4,'[1]INTERNAL PARAMETERS-1'!$B$5:$J$44,5,FALSE))*VLOOKUP(SBYLD2!O$4,'[1]INTERNAL PARAMETERS-1'!$B$5:$J$44,9,FALSE)*SBYLD2!$F56</f>
        <v>0</v>
      </c>
      <c r="P56" s="44">
        <f>SBYLD1!P56*VLOOKUP(SBYLD2!P$4,'[1]INTERNAL PARAMETERS-1'!$B$5:$J$44,5,FALSE)*VLOOKUP(SBYLD2!P$4,'[1]INTERNAL PARAMETERS-1'!$B$5:$J$44,7,FALSE)*SBYLD2!$F56 + SBYLD1!P56*(1-VLOOKUP(SBYLD2!P$4,'[1]INTERNAL PARAMETERS-1'!$B$5:$J$44,5,FALSE))*VLOOKUP(SBYLD2!P$4,'[1]INTERNAL PARAMETERS-1'!$B$5:$J$44,9,FALSE)*SBYLD2!$F56</f>
        <v>0</v>
      </c>
      <c r="Q56" s="44">
        <f>SBYLD1!Q56*VLOOKUP(SBYLD2!Q$4,'[1]INTERNAL PARAMETERS-1'!$B$5:$J$44,5,FALSE)*VLOOKUP(SBYLD2!Q$4,'[1]INTERNAL PARAMETERS-1'!$B$5:$J$44,7,FALSE)*SBYLD2!$F56 + SBYLD1!Q56*(1-VLOOKUP(SBYLD2!Q$4,'[1]INTERNAL PARAMETERS-1'!$B$5:$J$44,5,FALSE))*VLOOKUP(SBYLD2!Q$4,'[1]INTERNAL PARAMETERS-1'!$B$5:$J$44,9,FALSE)*SBYLD2!$F56</f>
        <v>0</v>
      </c>
      <c r="R56" s="44">
        <f>SBYLD1!R56*VLOOKUP(SBYLD2!R$4,'[1]INTERNAL PARAMETERS-1'!$B$5:$J$44,5,FALSE)*VLOOKUP(SBYLD2!R$4,'[1]INTERNAL PARAMETERS-1'!$B$5:$J$44,7,FALSE)*SBYLD2!$F56 + SBYLD1!R56*(1-VLOOKUP(SBYLD2!R$4,'[1]INTERNAL PARAMETERS-1'!$B$5:$J$44,5,FALSE))*VLOOKUP(SBYLD2!R$4,'[1]INTERNAL PARAMETERS-1'!$B$5:$J$44,9,FALSE)*SBYLD2!$F56</f>
        <v>0</v>
      </c>
      <c r="S56" s="44">
        <f>SBYLD1!S56*VLOOKUP(SBYLD2!S$4,'[1]INTERNAL PARAMETERS-1'!$B$5:$J$44,5,FALSE)*VLOOKUP(SBYLD2!S$4,'[1]INTERNAL PARAMETERS-1'!$B$5:$J$44,7,FALSE)*SBYLD2!$F56 + SBYLD1!S56*(1-VLOOKUP(SBYLD2!S$4,'[1]INTERNAL PARAMETERS-1'!$B$5:$J$44,5,FALSE))*VLOOKUP(SBYLD2!S$4,'[1]INTERNAL PARAMETERS-1'!$B$5:$J$44,9,FALSE)*SBYLD2!$F56</f>
        <v>7.6317964797838114</v>
      </c>
      <c r="T56" s="44">
        <f>SBYLD1!T56*VLOOKUP(SBYLD2!T$4,'[1]INTERNAL PARAMETERS-1'!$B$5:$J$44,5,FALSE)*VLOOKUP(SBYLD2!T$4,'[1]INTERNAL PARAMETERS-1'!$B$5:$J$44,7,FALSE)*SBYLD2!$F56 + SBYLD1!T56*(1-VLOOKUP(SBYLD2!T$4,'[1]INTERNAL PARAMETERS-1'!$B$5:$J$44,5,FALSE))*VLOOKUP(SBYLD2!T$4,'[1]INTERNAL PARAMETERS-1'!$B$5:$J$44,9,FALSE)*SBYLD2!$F56</f>
        <v>2.6685173831865989</v>
      </c>
      <c r="U56" s="44">
        <f>SBYLD1!U56*VLOOKUP(SBYLD2!U$4,'[1]INTERNAL PARAMETERS-1'!$B$5:$J$44,5,FALSE)*VLOOKUP(SBYLD2!U$4,'[1]INTERNAL PARAMETERS-1'!$B$5:$J$44,7,FALSE)*SBYLD2!$F56 + SBYLD1!U56*(1-VLOOKUP(SBYLD2!U$4,'[1]INTERNAL PARAMETERS-1'!$B$5:$J$44,5,FALSE))*VLOOKUP(SBYLD2!U$4,'[1]INTERNAL PARAMETERS-1'!$B$5:$J$44,9,FALSE)*SBYLD2!$F56</f>
        <v>0.75382838110763217</v>
      </c>
      <c r="V56" s="44">
        <f>SBYLD1!V56*VLOOKUP(SBYLD2!V$4,'[1]INTERNAL PARAMETERS-1'!$B$5:$J$44,5,FALSE)*VLOOKUP(SBYLD2!V$4,'[1]INTERNAL PARAMETERS-1'!$B$5:$J$44,7,FALSE)*SBYLD2!$F56 + SBYLD1!V56*(1-VLOOKUP(SBYLD2!V$4,'[1]INTERNAL PARAMETERS-1'!$B$5:$J$44,5,FALSE))*VLOOKUP(SBYLD2!V$4,'[1]INTERNAL PARAMETERS-1'!$B$5:$J$44,9,FALSE)*SBYLD2!$F56</f>
        <v>12.433653727600023</v>
      </c>
      <c r="W56" s="44">
        <f>SBYLD1!W56*VLOOKUP(SBYLD2!W$4,'[1]INTERNAL PARAMETERS-1'!$B$5:$J$44,5,FALSE)*VLOOKUP(SBYLD2!W$4,'[1]INTERNAL PARAMETERS-1'!$B$5:$J$44,7,FALSE)*SBYLD2!$F56 + SBYLD1!W56*(1-VLOOKUP(SBYLD2!W$4,'[1]INTERNAL PARAMETERS-1'!$B$5:$J$44,5,FALSE))*VLOOKUP(SBYLD2!W$4,'[1]INTERNAL PARAMETERS-1'!$B$5:$J$44,9,FALSE)*SBYLD2!$F56</f>
        <v>0</v>
      </c>
      <c r="X56" s="44">
        <f>SBYLD1!X56*VLOOKUP(SBYLD2!X$4,'[1]INTERNAL PARAMETERS-1'!$B$5:$J$44,5,FALSE)*VLOOKUP(SBYLD2!X$4,'[1]INTERNAL PARAMETERS-1'!$B$5:$J$44,7,FALSE)*SBYLD2!$F56 + SBYLD1!X56*(1-VLOOKUP(SBYLD2!X$4,'[1]INTERNAL PARAMETERS-1'!$B$5:$J$44,5,FALSE))*VLOOKUP(SBYLD2!X$4,'[1]INTERNAL PARAMETERS-1'!$B$5:$J$44,9,FALSE)*SBYLD2!$F56</f>
        <v>0</v>
      </c>
      <c r="Y56" s="44">
        <f>SBYLD1!Y56*VLOOKUP(SBYLD2!Y$4,'[1]INTERNAL PARAMETERS-1'!$B$5:$J$44,5,FALSE)*VLOOKUP(SBYLD2!Y$4,'[1]INTERNAL PARAMETERS-1'!$B$5:$J$44,7,FALSE)*SBYLD2!$F56 + SBYLD1!Y56*(1-VLOOKUP(SBYLD2!Y$4,'[1]INTERNAL PARAMETERS-1'!$B$5:$J$44,5,FALSE))*VLOOKUP(SBYLD2!Y$4,'[1]INTERNAL PARAMETERS-1'!$B$5:$J$44,9,FALSE)*SBYLD2!$F56</f>
        <v>0</v>
      </c>
      <c r="Z56" s="44">
        <f>SBYLD1!Z56*VLOOKUP(SBYLD2!Z$4,'[1]INTERNAL PARAMETERS-1'!$B$5:$J$44,5,FALSE)*VLOOKUP(SBYLD2!Z$4,'[1]INTERNAL PARAMETERS-1'!$B$5:$J$44,7,FALSE)*SBYLD2!$F56 + SBYLD1!Z56*(1-VLOOKUP(SBYLD2!Z$4,'[1]INTERNAL PARAMETERS-1'!$B$5:$J$44,5,FALSE))*VLOOKUP(SBYLD2!Z$4,'[1]INTERNAL PARAMETERS-1'!$B$5:$J$44,9,FALSE)*SBYLD2!$F56</f>
        <v>0</v>
      </c>
      <c r="AA56" s="44">
        <f>SBYLD1!AA56*VLOOKUP(SBYLD2!AA$4,'[1]INTERNAL PARAMETERS-1'!$B$5:$J$44,5,FALSE)*VLOOKUP(SBYLD2!AA$4,'[1]INTERNAL PARAMETERS-1'!$B$5:$J$44,7,FALSE)*SBYLD2!$F56 + SBYLD1!AA56*(1-VLOOKUP(SBYLD2!AA$4,'[1]INTERNAL PARAMETERS-1'!$B$5:$J$44,5,FALSE))*VLOOKUP(SBYLD2!AA$4,'[1]INTERNAL PARAMETERS-1'!$B$5:$J$44,9,FALSE)*SBYLD2!$F56</f>
        <v>0</v>
      </c>
      <c r="AB56" s="44">
        <f>SBYLD1!AB56*VLOOKUP(SBYLD2!AB$4,'[1]INTERNAL PARAMETERS-1'!$B$5:$J$44,5,FALSE)*VLOOKUP(SBYLD2!AB$4,'[1]INTERNAL PARAMETERS-1'!$B$5:$J$44,7,FALSE)*SBYLD2!$F56 + SBYLD1!AB56*(1-VLOOKUP(SBYLD2!AB$4,'[1]INTERNAL PARAMETERS-1'!$B$5:$J$44,5,FALSE))*VLOOKUP(SBYLD2!AB$4,'[1]INTERNAL PARAMETERS-1'!$B$5:$J$44,9,FALSE)*SBYLD2!$F56</f>
        <v>0</v>
      </c>
      <c r="AC56" s="44">
        <f>SBYLD1!AC56*VLOOKUP(SBYLD2!AC$4,'[1]INTERNAL PARAMETERS-1'!$B$5:$J$44,5,FALSE)*VLOOKUP(SBYLD2!AC$4,'[1]INTERNAL PARAMETERS-1'!$B$5:$J$44,7,FALSE)*SBYLD2!$F56 + SBYLD1!AC56*(1-VLOOKUP(SBYLD2!AC$4,'[1]INTERNAL PARAMETERS-1'!$B$5:$J$44,5,FALSE))*VLOOKUP(SBYLD2!AC$4,'[1]INTERNAL PARAMETERS-1'!$B$5:$J$44,9,FALSE)*SBYLD2!$F56</f>
        <v>0</v>
      </c>
      <c r="AD56" s="44">
        <f>SBYLD1!AD56*VLOOKUP(SBYLD2!AD$4,'[1]INTERNAL PARAMETERS-1'!$B$5:$J$44,5,FALSE)*VLOOKUP(SBYLD2!AD$4,'[1]INTERNAL PARAMETERS-1'!$B$5:$J$44,7,FALSE)*SBYLD2!$F56 + SBYLD1!AD56*(1-VLOOKUP(SBYLD2!AD$4,'[1]INTERNAL PARAMETERS-1'!$B$5:$J$44,5,FALSE))*VLOOKUP(SBYLD2!AD$4,'[1]INTERNAL PARAMETERS-1'!$B$5:$J$44,9,FALSE)*SBYLD2!$F56</f>
        <v>0</v>
      </c>
      <c r="AE56" s="44">
        <f>SBYLD1!AE56*VLOOKUP(SBYLD2!AE$4,'[1]INTERNAL PARAMETERS-1'!$B$5:$J$44,5,FALSE)*VLOOKUP(SBYLD2!AE$4,'[1]INTERNAL PARAMETERS-1'!$B$5:$J$44,7,FALSE)*SBYLD2!$F56 + SBYLD1!AE56*(1-VLOOKUP(SBYLD2!AE$4,'[1]INTERNAL PARAMETERS-1'!$B$5:$J$44,5,FALSE))*VLOOKUP(SBYLD2!AE$4,'[1]INTERNAL PARAMETERS-1'!$B$5:$J$44,9,FALSE)*SBYLD2!$F56</f>
        <v>0</v>
      </c>
      <c r="AF56" s="44">
        <f>SBYLD1!AF56*VLOOKUP(SBYLD2!AF$4,'[1]INTERNAL PARAMETERS-1'!$B$5:$J$44,5,FALSE)*VLOOKUP(SBYLD2!AF$4,'[1]INTERNAL PARAMETERS-1'!$B$5:$J$44,7,FALSE)*SBYLD2!$F56 + SBYLD1!AF56*(1-VLOOKUP(SBYLD2!AF$4,'[1]INTERNAL PARAMETERS-1'!$B$5:$J$44,5,FALSE))*VLOOKUP(SBYLD2!AF$4,'[1]INTERNAL PARAMETERS-1'!$B$5:$J$44,9,FALSE)*SBYLD2!$F56</f>
        <v>0</v>
      </c>
      <c r="AG56" s="44">
        <f>SBYLD1!AG56*VLOOKUP(SBYLD2!AG$4,'[1]INTERNAL PARAMETERS-1'!$B$5:$J$44,5,FALSE)*VLOOKUP(SBYLD2!AG$4,'[1]INTERNAL PARAMETERS-1'!$B$5:$J$44,7,FALSE)*SBYLD2!$F56 + SBYLD1!AG56*(1-VLOOKUP(SBYLD2!AG$4,'[1]INTERNAL PARAMETERS-1'!$B$5:$J$44,5,FALSE))*VLOOKUP(SBYLD2!AG$4,'[1]INTERNAL PARAMETERS-1'!$B$5:$J$44,9,FALSE)*SBYLD2!$F56</f>
        <v>0</v>
      </c>
      <c r="AH56" s="44">
        <f>SBYLD1!AH56*VLOOKUP(SBYLD2!AH$4,'[1]INTERNAL PARAMETERS-1'!$B$5:$J$44,5,FALSE)*VLOOKUP(SBYLD2!AH$4,'[1]INTERNAL PARAMETERS-1'!$B$5:$J$44,7,FALSE)*SBYLD2!$F56 + SBYLD1!AH56*(1-VLOOKUP(SBYLD2!AH$4,'[1]INTERNAL PARAMETERS-1'!$B$5:$J$44,5,FALSE))*VLOOKUP(SBYLD2!AH$4,'[1]INTERNAL PARAMETERS-1'!$B$5:$J$44,9,FALSE)*SBYLD2!$F56</f>
        <v>0</v>
      </c>
      <c r="AI56" s="44">
        <f>SBYLD1!AI56*VLOOKUP(SBYLD2!AI$4,'[1]INTERNAL PARAMETERS-1'!$B$5:$J$44,5,FALSE)*VLOOKUP(SBYLD2!AI$4,'[1]INTERNAL PARAMETERS-1'!$B$5:$J$44,7,FALSE)*SBYLD2!$F56 + SBYLD1!AI56*(1-VLOOKUP(SBYLD2!AI$4,'[1]INTERNAL PARAMETERS-1'!$B$5:$J$44,5,FALSE))*VLOOKUP(SBYLD2!AI$4,'[1]INTERNAL PARAMETERS-1'!$B$5:$J$44,9,FALSE)*SBYLD2!$F56</f>
        <v>0.16677619051053807</v>
      </c>
      <c r="AJ56" s="44">
        <f>SBYLD1!AJ56*VLOOKUP(SBYLD2!AJ$4,'[1]INTERNAL PARAMETERS-1'!$B$5:$J$44,5,FALSE)*VLOOKUP(SBYLD2!AJ$4,'[1]INTERNAL PARAMETERS-1'!$B$5:$J$44,7,FALSE)*SBYLD2!$F56 + SBYLD1!AJ56*(1-VLOOKUP(SBYLD2!AJ$4,'[1]INTERNAL PARAMETERS-1'!$B$5:$J$44,5,FALSE))*VLOOKUP(SBYLD2!AJ$4,'[1]INTERNAL PARAMETERS-1'!$B$5:$J$44,9,FALSE)*SBYLD2!$F56</f>
        <v>0.43361809532739909</v>
      </c>
      <c r="AK56" s="44">
        <f>SBYLD1!AK56*VLOOKUP(SBYLD2!AK$4,'[1]INTERNAL PARAMETERS-1'!$B$5:$J$44,5,FALSE)*VLOOKUP(SBYLD2!AK$4,'[1]INTERNAL PARAMETERS-1'!$B$5:$J$44,7,FALSE)*SBYLD2!$F56 + SBYLD1!AK56*(1-VLOOKUP(SBYLD2!AK$4,'[1]INTERNAL PARAMETERS-1'!$B$5:$J$44,5,FALSE))*VLOOKUP(SBYLD2!AK$4,'[1]INTERNAL PARAMETERS-1'!$B$5:$J$44,9,FALSE)*SBYLD2!$F56</f>
        <v>0</v>
      </c>
      <c r="AL56" s="44">
        <f>SBYLD1!AL56*VLOOKUP(SBYLD2!AL$4,'[1]INTERNAL PARAMETERS-1'!$B$5:$J$44,5,FALSE)*VLOOKUP(SBYLD2!AL$4,'[1]INTERNAL PARAMETERS-1'!$B$5:$J$44,7,FALSE)*SBYLD2!$F56 + SBYLD1!AL56*(1-VLOOKUP(SBYLD2!AL$4,'[1]INTERNAL PARAMETERS-1'!$B$5:$J$44,5,FALSE))*VLOOKUP(SBYLD2!AL$4,'[1]INTERNAL PARAMETERS-1'!$B$5:$J$44,9,FALSE)*SBYLD2!$F56</f>
        <v>0</v>
      </c>
      <c r="AM56" s="44">
        <f>SBYLD1!AM56*VLOOKUP(SBYLD2!AM$4,'[1]INTERNAL PARAMETERS-1'!$B$5:$J$44,5,FALSE)*VLOOKUP(SBYLD2!AM$4,'[1]INTERNAL PARAMETERS-1'!$B$5:$J$44,7,FALSE)*SBYLD2!$F56 + SBYLD1!AM56*(1-VLOOKUP(SBYLD2!AM$4,'[1]INTERNAL PARAMETERS-1'!$B$5:$J$44,5,FALSE))*VLOOKUP(SBYLD2!AM$4,'[1]INTERNAL PARAMETERS-1'!$B$5:$J$44,9,FALSE)*SBYLD2!$F56</f>
        <v>0</v>
      </c>
      <c r="AN56" s="44">
        <f>SBYLD1!AN56*VLOOKUP(SBYLD2!AN$4,'[1]INTERNAL PARAMETERS-1'!$B$5:$J$44,5,FALSE)*VLOOKUP(SBYLD2!AN$4,'[1]INTERNAL PARAMETERS-1'!$B$5:$J$44,7,FALSE)*SBYLD2!$F56 + SBYLD1!AN56*(1-VLOOKUP(SBYLD2!AN$4,'[1]INTERNAL PARAMETERS-1'!$B$5:$J$44,5,FALSE))*VLOOKUP(SBYLD2!AN$4,'[1]INTERNAL PARAMETERS-1'!$B$5:$J$44,9,FALSE)*SBYLD2!$F56</f>
        <v>0</v>
      </c>
      <c r="AO56" s="44">
        <f>SBYLD1!AO56*VLOOKUP(SBYLD2!AO$4,'[1]INTERNAL PARAMETERS-1'!$B$5:$J$44,5,FALSE)*VLOOKUP(SBYLD2!AO$4,'[1]INTERNAL PARAMETERS-1'!$B$5:$J$44,7,FALSE)*SBYLD2!$F56 + SBYLD1!AO56*(1-VLOOKUP(SBYLD2!AO$4,'[1]INTERNAL PARAMETERS-1'!$B$5:$J$44,5,FALSE))*VLOOKUP(SBYLD2!AO$4,'[1]INTERNAL PARAMETERS-1'!$B$5:$J$44,9,FALSE)*SBYLD2!$F56</f>
        <v>0</v>
      </c>
      <c r="AP56" s="44">
        <f>SBYLD1!AP56*VLOOKUP(SBYLD2!AP$4,'[1]INTERNAL PARAMETERS-1'!$B$5:$J$44,5,FALSE)*VLOOKUP(SBYLD2!AP$4,'[1]INTERNAL PARAMETERS-1'!$B$5:$J$44,7,FALSE)*SBYLD2!$F56 + SBYLD1!AP56*(1-VLOOKUP(SBYLD2!AP$4,'[1]INTERNAL PARAMETERS-1'!$B$5:$J$44,5,FALSE))*VLOOKUP(SBYLD2!AP$4,'[1]INTERNAL PARAMETERS-1'!$B$5:$J$44,9,FALSE)*SBYLD2!$F56</f>
        <v>0</v>
      </c>
      <c r="AQ56" s="44">
        <f>SBYLD1!AQ56*VLOOKUP(SBYLD2!AQ$4,'[1]INTERNAL PARAMETERS-1'!$B$5:$J$44,5,FALSE)*VLOOKUP(SBYLD2!AQ$4,'[1]INTERNAL PARAMETERS-1'!$B$5:$J$44,7,FALSE)*SBYLD2!$F56 + SBYLD1!AQ56*(1-VLOOKUP(SBYLD2!AQ$4,'[1]INTERNAL PARAMETERS-1'!$B$5:$J$44,5,FALSE))*VLOOKUP(SBYLD2!AQ$4,'[1]INTERNAL PARAMETERS-1'!$B$5:$J$44,9,FALSE)*SBYLD2!$F56</f>
        <v>0</v>
      </c>
      <c r="AR56" s="44">
        <f>SBYLD1!AR56*VLOOKUP(SBYLD2!AR$4,'[1]INTERNAL PARAMETERS-1'!$B$5:$J$44,5,FALSE)*VLOOKUP(SBYLD2!AR$4,'[1]INTERNAL PARAMETERS-1'!$B$5:$J$44,7,FALSE)*SBYLD2!$F56 + SBYLD1!AR56*(1-VLOOKUP(SBYLD2!AR$4,'[1]INTERNAL PARAMETERS-1'!$B$5:$J$44,5,FALSE))*VLOOKUP(SBYLD2!AR$4,'[1]INTERNAL PARAMETERS-1'!$B$5:$J$44,9,FALSE)*SBYLD2!$F56</f>
        <v>0</v>
      </c>
      <c r="AS56" s="44">
        <f>SBYLD1!AS56*VLOOKUP(SBYLD2!AS$4,'[1]INTERNAL PARAMETERS-1'!$B$5:$J$44,5,FALSE)*VLOOKUP(SBYLD2!AS$4,'[1]INTERNAL PARAMETERS-1'!$B$5:$J$44,7,FALSE)*SBYLD2!$F56 + SBYLD1!AS56*(1-VLOOKUP(SBYLD2!AS$4,'[1]INTERNAL PARAMETERS-1'!$B$5:$J$44,5,FALSE))*VLOOKUP(SBYLD2!AS$4,'[1]INTERNAL PARAMETERS-1'!$B$5:$J$44,9,FALSE)*SBYLD2!$F56</f>
        <v>0</v>
      </c>
      <c r="AT56" s="43">
        <f>SBYLD1!AT56*VLOOKUP(SBYLD2!AT$4,'[1]INTERNAL PARAMETERS-1'!$B$5:$J$44,5,FALSE)*VLOOKUP(SBYLD2!AT$4,'[1]INTERNAL PARAMETERS-1'!$B$5:$J$44,7,FALSE)*SBYLD2!$F56 + SBYLD1!AT56*(1-VLOOKUP(SBYLD2!AT$4,'[1]INTERNAL PARAMETERS-1'!$B$5:$J$44,5,FALSE))*VLOOKUP(SBYLD2!AT$4,'[1]INTERNAL PARAMETERS-1'!$B$5:$J$44,9,FALSE)*SBYLD2!$F56</f>
        <v>0</v>
      </c>
      <c r="AU56" s="45">
        <f>SBYLD1!AU56*VLOOKUP(SBYLD2!AU$4,'[1]INTERNAL PARAMETERS-1'!$B$5:$J$44,5,FALSE)*VLOOKUP(SBYLD2!AU$4,'[1]INTERNAL PARAMETERS-1'!$B$5:$J$44,6,FALSE)*VLOOKUP(SBYLD2!AU$4,'[1]INTERNAL PARAMETERS-1'!$B$5:$J$44,3,FALSE) + SBYLD1!AU56*(1-VLOOKUP(SBYLD2!AU$4,'[1]INTERNAL PARAMETERS-1'!$B$5:$J$44,5,FALSE))*VLOOKUP(SBYLD2!AU$4,'[1]INTERNAL PARAMETERS-1'!$B$5:$J$44,8,FALSE)*VLOOKUP(SBYLD2!AU$4,'[1]INTERNAL PARAMETERS-1'!$B$5:$J$44,3,FALSE)</f>
        <v>0</v>
      </c>
      <c r="AV56" s="44">
        <f>SBYLD1!AV56*VLOOKUP(SBYLD2!AV$4,'[1]INTERNAL PARAMETERS-1'!$B$5:$J$44,5,FALSE)*VLOOKUP(SBYLD2!AV$4,'[1]INTERNAL PARAMETERS-1'!$B$5:$J$44,6,FALSE)*VLOOKUP(SBYLD2!AV$4,'[1]INTERNAL PARAMETERS-1'!$B$5:$J$44,3,FALSE) + SBYLD1!AV56*(1-VLOOKUP(SBYLD2!AV$4,'[1]INTERNAL PARAMETERS-1'!$B$5:$J$44,5,FALSE))*VLOOKUP(SBYLD2!AV$4,'[1]INTERNAL PARAMETERS-1'!$B$5:$J$44,8,FALSE)*VLOOKUP(SBYLD2!AV$4,'[1]INTERNAL PARAMETERS-1'!$B$5:$J$44,3,FALSE)</f>
        <v>0</v>
      </c>
      <c r="AW56" s="44">
        <f>SBYLD1!AW56*VLOOKUP(SBYLD2!AW$4,'[1]INTERNAL PARAMETERS-1'!$B$5:$J$44,5,FALSE)*VLOOKUP(SBYLD2!AW$4,'[1]INTERNAL PARAMETERS-1'!$B$5:$J$44,6,FALSE)*VLOOKUP(SBYLD2!AW$4,'[1]INTERNAL PARAMETERS-1'!$B$5:$J$44,3,FALSE) + SBYLD1!AW56*(1-VLOOKUP(SBYLD2!AW$4,'[1]INTERNAL PARAMETERS-1'!$B$5:$J$44,5,FALSE))*VLOOKUP(SBYLD2!AW$4,'[1]INTERNAL PARAMETERS-1'!$B$5:$J$44,8,FALSE)*VLOOKUP(SBYLD2!AW$4,'[1]INTERNAL PARAMETERS-1'!$B$5:$J$44,3,FALSE)</f>
        <v>7.2220489985287957</v>
      </c>
      <c r="AX56" s="44">
        <f>SBYLD1!AX56*VLOOKUP(SBYLD2!AX$4,'[1]INTERNAL PARAMETERS-1'!$B$5:$J$44,5,FALSE)*VLOOKUP(SBYLD2!AX$4,'[1]INTERNAL PARAMETERS-1'!$B$5:$J$44,6,FALSE)*VLOOKUP(SBYLD2!AX$4,'[1]INTERNAL PARAMETERS-1'!$B$5:$J$44,3,FALSE) + SBYLD1!AX56*(1-VLOOKUP(SBYLD2!AX$4,'[1]INTERNAL PARAMETERS-1'!$B$5:$J$44,5,FALSE))*VLOOKUP(SBYLD2!AX$4,'[1]INTERNAL PARAMETERS-1'!$B$5:$J$44,8,FALSE)*VLOOKUP(SBYLD2!AX$4,'[1]INTERNAL PARAMETERS-1'!$B$5:$J$44,3,FALSE)</f>
        <v>0</v>
      </c>
      <c r="AY56" s="44">
        <f>SBYLD1!AY56*VLOOKUP(SBYLD2!AY$4,'[1]INTERNAL PARAMETERS-1'!$B$5:$J$44,5,FALSE)*VLOOKUP(SBYLD2!AY$4,'[1]INTERNAL PARAMETERS-1'!$B$5:$J$44,6,FALSE)*VLOOKUP(SBYLD2!AY$4,'[1]INTERNAL PARAMETERS-1'!$B$5:$J$44,3,FALSE) + SBYLD1!AY56*(1-VLOOKUP(SBYLD2!AY$4,'[1]INTERNAL PARAMETERS-1'!$B$5:$J$44,5,FALSE))*VLOOKUP(SBYLD2!AY$4,'[1]INTERNAL PARAMETERS-1'!$B$5:$J$44,8,FALSE)*VLOOKUP(SBYLD2!AY$4,'[1]INTERNAL PARAMETERS-1'!$B$5:$J$44,3,FALSE)</f>
        <v>0</v>
      </c>
      <c r="AZ56" s="44">
        <f>SBYLD1!AZ56*VLOOKUP(SBYLD2!AZ$4,'[1]INTERNAL PARAMETERS-1'!$B$5:$J$44,5,FALSE)*VLOOKUP(SBYLD2!AZ$4,'[1]INTERNAL PARAMETERS-1'!$B$5:$J$44,6,FALSE)*VLOOKUP(SBYLD2!AZ$4,'[1]INTERNAL PARAMETERS-1'!$B$5:$J$44,3,FALSE) + SBYLD1!AZ56*(1-VLOOKUP(SBYLD2!AZ$4,'[1]INTERNAL PARAMETERS-1'!$B$5:$J$44,5,FALSE))*VLOOKUP(SBYLD2!AZ$4,'[1]INTERNAL PARAMETERS-1'!$B$5:$J$44,8,FALSE)*VLOOKUP(SBYLD2!AZ$4,'[1]INTERNAL PARAMETERS-1'!$B$5:$J$44,3,FALSE)</f>
        <v>0</v>
      </c>
      <c r="BA56" s="44">
        <f>SBYLD1!BA56*VLOOKUP(SBYLD2!BA$4,'[1]INTERNAL PARAMETERS-1'!$B$5:$J$44,5,FALSE)*VLOOKUP(SBYLD2!BA$4,'[1]INTERNAL PARAMETERS-1'!$B$5:$J$44,6,FALSE)*VLOOKUP(SBYLD2!BA$4,'[1]INTERNAL PARAMETERS-1'!$B$5:$J$44,3,FALSE) + SBYLD1!BA56*(1-VLOOKUP(SBYLD2!BA$4,'[1]INTERNAL PARAMETERS-1'!$B$5:$J$44,5,FALSE))*VLOOKUP(SBYLD2!BA$4,'[1]INTERNAL PARAMETERS-1'!$B$5:$J$44,8,FALSE)*VLOOKUP(SBYLD2!BA$4,'[1]INTERNAL PARAMETERS-1'!$B$5:$J$44,3,FALSE)</f>
        <v>14.406210257159337</v>
      </c>
      <c r="BB56" s="44">
        <f>SBYLD1!BB56*VLOOKUP(SBYLD2!BB$4,'[1]INTERNAL PARAMETERS-1'!$B$5:$J$44,5,FALSE)*VLOOKUP(SBYLD2!BB$4,'[1]INTERNAL PARAMETERS-1'!$B$5:$J$44,6,FALSE)*VLOOKUP(SBYLD2!BB$4,'[1]INTERNAL PARAMETERS-1'!$B$5:$J$44,3,FALSE) + SBYLD1!BB56*(1-VLOOKUP(SBYLD2!BB$4,'[1]INTERNAL PARAMETERS-1'!$B$5:$J$44,5,FALSE))*VLOOKUP(SBYLD2!BB$4,'[1]INTERNAL PARAMETERS-1'!$B$5:$J$44,8,FALSE)*VLOOKUP(SBYLD2!BB$4,'[1]INTERNAL PARAMETERS-1'!$B$5:$J$44,3,FALSE)</f>
        <v>0.95256526934339669</v>
      </c>
      <c r="BC56" s="44">
        <f>SBYLD1!BC56*VLOOKUP(SBYLD2!BC$4,'[1]INTERNAL PARAMETERS-1'!$B$5:$J$44,5,FALSE)*VLOOKUP(SBYLD2!BC$4,'[1]INTERNAL PARAMETERS-1'!$B$5:$J$44,6,FALSE)*VLOOKUP(SBYLD2!BC$4,'[1]INTERNAL PARAMETERS-1'!$B$5:$J$44,3,FALSE) + SBYLD1!BC56*(1-VLOOKUP(SBYLD2!BC$4,'[1]INTERNAL PARAMETERS-1'!$B$5:$J$44,5,FALSE))*VLOOKUP(SBYLD2!BC$4,'[1]INTERNAL PARAMETERS-1'!$B$5:$J$44,8,FALSE)*VLOOKUP(SBYLD2!BC$4,'[1]INTERNAL PARAMETERS-1'!$B$5:$J$44,3,FALSE)</f>
        <v>4.4709760061581241</v>
      </c>
      <c r="BD56" s="44">
        <f>SBYLD1!BD56*VLOOKUP(SBYLD2!BD$4,'[1]INTERNAL PARAMETERS-1'!$B$5:$J$44,5,FALSE)*VLOOKUP(SBYLD2!BD$4,'[1]INTERNAL PARAMETERS-1'!$B$5:$J$44,6,FALSE)*VLOOKUP(SBYLD2!BD$4,'[1]INTERNAL PARAMETERS-1'!$B$5:$J$44,3,FALSE) + SBYLD1!BD56*(1-VLOOKUP(SBYLD2!BD$4,'[1]INTERNAL PARAMETERS-1'!$B$5:$J$44,5,FALSE))*VLOOKUP(SBYLD2!BD$4,'[1]INTERNAL PARAMETERS-1'!$B$5:$J$44,8,FALSE)*VLOOKUP(SBYLD2!BD$4,'[1]INTERNAL PARAMETERS-1'!$B$5:$J$44,3,FALSE)</f>
        <v>0.62134419377437677</v>
      </c>
      <c r="BE56" s="44">
        <f>SBYLD1!BE56*VLOOKUP(SBYLD2!BE$4,'[1]INTERNAL PARAMETERS-1'!$B$5:$J$44,5,FALSE)*VLOOKUP(SBYLD2!BE$4,'[1]INTERNAL PARAMETERS-1'!$B$5:$J$44,6,FALSE)*VLOOKUP(SBYLD2!BE$4,'[1]INTERNAL PARAMETERS-1'!$B$5:$J$44,3,FALSE) + SBYLD1!BE56*(1-VLOOKUP(SBYLD2!BE$4,'[1]INTERNAL PARAMETERS-1'!$B$5:$J$44,5,FALSE))*VLOOKUP(SBYLD2!BE$4,'[1]INTERNAL PARAMETERS-1'!$B$5:$J$44,8,FALSE)*VLOOKUP(SBYLD2!BE$4,'[1]INTERNAL PARAMETERS-1'!$B$5:$J$44,3,FALSE)</f>
        <v>3.2734222926639118</v>
      </c>
      <c r="BF56" s="44">
        <f>SBYLD1!BF56*VLOOKUP(SBYLD2!BF$4,'[1]INTERNAL PARAMETERS-1'!$B$5:$J$44,5,FALSE)*VLOOKUP(SBYLD2!BF$4,'[1]INTERNAL PARAMETERS-1'!$B$5:$J$44,6,FALSE)*VLOOKUP(SBYLD2!BF$4,'[1]INTERNAL PARAMETERS-1'!$B$5:$J$44,3,FALSE) + SBYLD1!BF56*(1-VLOOKUP(SBYLD2!BF$4,'[1]INTERNAL PARAMETERS-1'!$B$5:$J$44,5,FALSE))*VLOOKUP(SBYLD2!BF$4,'[1]INTERNAL PARAMETERS-1'!$B$5:$J$44,8,FALSE)*VLOOKUP(SBYLD2!BF$4,'[1]INTERNAL PARAMETERS-1'!$B$5:$J$44,3,FALSE)</f>
        <v>0</v>
      </c>
      <c r="BG56" s="44">
        <f>SBYLD1!BG56*VLOOKUP(SBYLD2!BG$4,'[1]INTERNAL PARAMETERS-1'!$B$5:$J$44,5,FALSE)*VLOOKUP(SBYLD2!BG$4,'[1]INTERNAL PARAMETERS-1'!$B$5:$J$44,6,FALSE)*VLOOKUP(SBYLD2!BG$4,'[1]INTERNAL PARAMETERS-1'!$B$5:$J$44,3,FALSE) + SBYLD1!BG56*(1-VLOOKUP(SBYLD2!BG$4,'[1]INTERNAL PARAMETERS-1'!$B$5:$J$44,5,FALSE))*VLOOKUP(SBYLD2!BG$4,'[1]INTERNAL PARAMETERS-1'!$B$5:$J$44,8,FALSE)*VLOOKUP(SBYLD2!BG$4,'[1]INTERNAL PARAMETERS-1'!$B$5:$J$44,3,FALSE)</f>
        <v>0.88301515075985992</v>
      </c>
      <c r="BH56" s="44">
        <f>SBYLD1!BH56*VLOOKUP(SBYLD2!BH$4,'[1]INTERNAL PARAMETERS-1'!$B$5:$J$44,5,FALSE)*VLOOKUP(SBYLD2!BH$4,'[1]INTERNAL PARAMETERS-1'!$B$5:$J$44,6,FALSE)*VLOOKUP(SBYLD2!BH$4,'[1]INTERNAL PARAMETERS-1'!$B$5:$J$44,3,FALSE) + SBYLD1!BH56*(1-VLOOKUP(SBYLD2!BH$4,'[1]INTERNAL PARAMETERS-1'!$B$5:$J$44,5,FALSE))*VLOOKUP(SBYLD2!BH$4,'[1]INTERNAL PARAMETERS-1'!$B$5:$J$44,8,FALSE)*VLOOKUP(SBYLD2!BH$4,'[1]INTERNAL PARAMETERS-1'!$B$5:$J$44,3,FALSE)</f>
        <v>6.4274683801780934E-3</v>
      </c>
      <c r="BI56" s="44">
        <f>SBYLD1!BI56*VLOOKUP(SBYLD2!BI$4,'[1]INTERNAL PARAMETERS-1'!$B$5:$J$44,5,FALSE)*VLOOKUP(SBYLD2!BI$4,'[1]INTERNAL PARAMETERS-1'!$B$5:$J$44,6,FALSE)*VLOOKUP(SBYLD2!BI$4,'[1]INTERNAL PARAMETERS-1'!$B$5:$J$44,3,FALSE) + SBYLD1!BI56*(1-VLOOKUP(SBYLD2!BI$4,'[1]INTERNAL PARAMETERS-1'!$B$5:$J$44,5,FALSE))*VLOOKUP(SBYLD2!BI$4,'[1]INTERNAL PARAMETERS-1'!$B$5:$J$44,8,FALSE)*VLOOKUP(SBYLD2!BI$4,'[1]INTERNAL PARAMETERS-1'!$B$5:$J$44,3,FALSE)</f>
        <v>0</v>
      </c>
      <c r="BJ56" s="44">
        <f>SBYLD1!BJ56*VLOOKUP(SBYLD2!BJ$4,'[1]INTERNAL PARAMETERS-1'!$B$5:$J$44,5,FALSE)*VLOOKUP(SBYLD2!BJ$4,'[1]INTERNAL PARAMETERS-1'!$B$5:$J$44,6,FALSE)*VLOOKUP(SBYLD2!BJ$4,'[1]INTERNAL PARAMETERS-1'!$B$5:$J$44,3,FALSE) + SBYLD1!BJ56*(1-VLOOKUP(SBYLD2!BJ$4,'[1]INTERNAL PARAMETERS-1'!$B$5:$J$44,5,FALSE))*VLOOKUP(SBYLD2!BJ$4,'[1]INTERNAL PARAMETERS-1'!$B$5:$J$44,8,FALSE)*VLOOKUP(SBYLD2!BJ$4,'[1]INTERNAL PARAMETERS-1'!$B$5:$J$44,3,FALSE)</f>
        <v>0.58364383169537115</v>
      </c>
      <c r="BK56" s="44">
        <f>SBYLD1!BK56*VLOOKUP(SBYLD2!BK$4,'[1]INTERNAL PARAMETERS-1'!$B$5:$J$44,5,FALSE)*VLOOKUP(SBYLD2!BK$4,'[1]INTERNAL PARAMETERS-1'!$B$5:$J$44,6,FALSE)*VLOOKUP(SBYLD2!BK$4,'[1]INTERNAL PARAMETERS-1'!$B$5:$J$44,3,FALSE) + SBYLD1!BK56*(1-VLOOKUP(SBYLD2!BK$4,'[1]INTERNAL PARAMETERS-1'!$B$5:$J$44,5,FALSE))*VLOOKUP(SBYLD2!BK$4,'[1]INTERNAL PARAMETERS-1'!$B$5:$J$44,8,FALSE)*VLOOKUP(SBYLD2!BK$4,'[1]INTERNAL PARAMETERS-1'!$B$5:$J$44,3,FALSE)</f>
        <v>0.40823593242455986</v>
      </c>
      <c r="BL56" s="44">
        <f>SBYLD1!BL56*VLOOKUP(SBYLD2!BL$4,'[1]INTERNAL PARAMETERS-1'!$B$5:$J$44,5,FALSE)*VLOOKUP(SBYLD2!BL$4,'[1]INTERNAL PARAMETERS-1'!$B$5:$J$44,6,FALSE)*VLOOKUP(SBYLD2!BL$4,'[1]INTERNAL PARAMETERS-1'!$B$5:$J$44,3,FALSE) + SBYLD1!BL56*(1-VLOOKUP(SBYLD2!BL$4,'[1]INTERNAL PARAMETERS-1'!$B$5:$J$44,5,FALSE))*VLOOKUP(SBYLD2!BL$4,'[1]INTERNAL PARAMETERS-1'!$B$5:$J$44,8,FALSE)*VLOOKUP(SBYLD2!BL$4,'[1]INTERNAL PARAMETERS-1'!$B$5:$J$44,3,FALSE)</f>
        <v>1.1764987757262497</v>
      </c>
      <c r="BM56" s="44">
        <f>SBYLD1!BM56*VLOOKUP(SBYLD2!BM$4,'[1]INTERNAL PARAMETERS-1'!$B$5:$J$44,5,FALSE)*VLOOKUP(SBYLD2!BM$4,'[1]INTERNAL PARAMETERS-1'!$B$5:$J$44,6,FALSE)*VLOOKUP(SBYLD2!BM$4,'[1]INTERNAL PARAMETERS-1'!$B$5:$J$44,3,FALSE) + SBYLD1!BM56*(1-VLOOKUP(SBYLD2!BM$4,'[1]INTERNAL PARAMETERS-1'!$B$5:$J$44,5,FALSE))*VLOOKUP(SBYLD2!BM$4,'[1]INTERNAL PARAMETERS-1'!$B$5:$J$44,8,FALSE)*VLOOKUP(SBYLD2!BM$4,'[1]INTERNAL PARAMETERS-1'!$B$5:$J$44,3,FALSE)</f>
        <v>1.0420838208916963</v>
      </c>
      <c r="BN56" s="44">
        <f>SBYLD1!BN56*VLOOKUP(SBYLD2!BN$4,'[1]INTERNAL PARAMETERS-1'!$B$5:$J$44,5,FALSE)*VLOOKUP(SBYLD2!BN$4,'[1]INTERNAL PARAMETERS-1'!$B$5:$J$44,6,FALSE)*VLOOKUP(SBYLD2!BN$4,'[1]INTERNAL PARAMETERS-1'!$B$5:$J$44,3,FALSE) + SBYLD1!BN56*(1-VLOOKUP(SBYLD2!BN$4,'[1]INTERNAL PARAMETERS-1'!$B$5:$J$44,5,FALSE))*VLOOKUP(SBYLD2!BN$4,'[1]INTERNAL PARAMETERS-1'!$B$5:$J$44,8,FALSE)*VLOOKUP(SBYLD2!BN$4,'[1]INTERNAL PARAMETERS-1'!$B$5:$J$44,3,FALSE)</f>
        <v>0.34906389763950302</v>
      </c>
      <c r="BO56" s="44">
        <f>SBYLD1!BO56*VLOOKUP(SBYLD2!BO$4,'[1]INTERNAL PARAMETERS-1'!$B$5:$J$44,5,FALSE)*VLOOKUP(SBYLD2!BO$4,'[1]INTERNAL PARAMETERS-1'!$B$5:$J$44,6,FALSE)*VLOOKUP(SBYLD2!BO$4,'[1]INTERNAL PARAMETERS-1'!$B$5:$J$44,3,FALSE) + SBYLD1!BO56*(1-VLOOKUP(SBYLD2!BO$4,'[1]INTERNAL PARAMETERS-1'!$B$5:$J$44,5,FALSE))*VLOOKUP(SBYLD2!BO$4,'[1]INTERNAL PARAMETERS-1'!$B$5:$J$44,8,FALSE)*VLOOKUP(SBYLD2!BO$4,'[1]INTERNAL PARAMETERS-1'!$B$5:$J$44,3,FALSE)</f>
        <v>0.19520459524985326</v>
      </c>
      <c r="BP56" s="44">
        <f>SBYLD1!BP56*VLOOKUP(SBYLD2!BP$4,'[1]INTERNAL PARAMETERS-1'!$B$5:$J$44,5,FALSE)*VLOOKUP(SBYLD2!BP$4,'[1]INTERNAL PARAMETERS-1'!$B$5:$J$44,6,FALSE)*VLOOKUP(SBYLD2!BP$4,'[1]INTERNAL PARAMETERS-1'!$B$5:$J$44,3,FALSE) + SBYLD1!BP56*(1-VLOOKUP(SBYLD2!BP$4,'[1]INTERNAL PARAMETERS-1'!$B$5:$J$44,5,FALSE))*VLOOKUP(SBYLD2!BP$4,'[1]INTERNAL PARAMETERS-1'!$B$5:$J$44,8,FALSE)*VLOOKUP(SBYLD2!BP$4,'[1]INTERNAL PARAMETERS-1'!$B$5:$J$44,3,FALSE)</f>
        <v>1.6862274332782208E-2</v>
      </c>
      <c r="BQ56" s="44">
        <f>SBYLD1!BQ56*VLOOKUP(SBYLD2!BQ$4,'[1]INTERNAL PARAMETERS-1'!$B$5:$J$44,5,FALSE)*VLOOKUP(SBYLD2!BQ$4,'[1]INTERNAL PARAMETERS-1'!$B$5:$J$44,6,FALSE)*VLOOKUP(SBYLD2!BQ$4,'[1]INTERNAL PARAMETERS-1'!$B$5:$J$44,3,FALSE) + SBYLD1!BQ56*(1-VLOOKUP(SBYLD2!BQ$4,'[1]INTERNAL PARAMETERS-1'!$B$5:$J$44,5,FALSE))*VLOOKUP(SBYLD2!BQ$4,'[1]INTERNAL PARAMETERS-1'!$B$5:$J$44,8,FALSE)*VLOOKUP(SBYLD2!BQ$4,'[1]INTERNAL PARAMETERS-1'!$B$5:$J$44,3,FALSE)</f>
        <v>1.3950296173915107</v>
      </c>
      <c r="BR56" s="44">
        <f>SBYLD1!BR56*VLOOKUP(SBYLD2!BR$4,'[1]INTERNAL PARAMETERS-1'!$B$5:$J$44,5,FALSE)*VLOOKUP(SBYLD2!BR$4,'[1]INTERNAL PARAMETERS-1'!$B$5:$J$44,6,FALSE)*VLOOKUP(SBYLD2!BR$4,'[1]INTERNAL PARAMETERS-1'!$B$5:$J$44,3,FALSE) + SBYLD1!BR56*(1-VLOOKUP(SBYLD2!BR$4,'[1]INTERNAL PARAMETERS-1'!$B$5:$J$44,5,FALSE))*VLOOKUP(SBYLD2!BR$4,'[1]INTERNAL PARAMETERS-1'!$B$5:$J$44,8,FALSE)*VLOOKUP(SBYLD2!BR$4,'[1]INTERNAL PARAMETERS-1'!$B$5:$J$44,3,FALSE)</f>
        <v>3.2543785657170844E-2</v>
      </c>
      <c r="BS56" s="44">
        <f>SBYLD1!BS56*VLOOKUP(SBYLD2!BS$4,'[1]INTERNAL PARAMETERS-1'!$B$5:$J$44,5,FALSE)*VLOOKUP(SBYLD2!BS$4,'[1]INTERNAL PARAMETERS-1'!$B$5:$J$44,6,FALSE)*VLOOKUP(SBYLD2!BS$4,'[1]INTERNAL PARAMETERS-1'!$B$5:$J$44,3,FALSE) + SBYLD1!BS56*(1-VLOOKUP(SBYLD2!BS$4,'[1]INTERNAL PARAMETERS-1'!$B$5:$J$44,5,FALSE))*VLOOKUP(SBYLD2!BS$4,'[1]INTERNAL PARAMETERS-1'!$B$5:$J$44,8,FALSE)*VLOOKUP(SBYLD2!BS$4,'[1]INTERNAL PARAMETERS-1'!$B$5:$J$44,3,FALSE)</f>
        <v>2.9048659675101405E-3</v>
      </c>
      <c r="BT56" s="44">
        <f>SBYLD1!BT56*VLOOKUP(SBYLD2!BT$4,'[1]INTERNAL PARAMETERS-1'!$B$5:$J$44,5,FALSE)*VLOOKUP(SBYLD2!BT$4,'[1]INTERNAL PARAMETERS-1'!$B$5:$J$44,6,FALSE)*VLOOKUP(SBYLD2!BT$4,'[1]INTERNAL PARAMETERS-1'!$B$5:$J$44,3,FALSE) + SBYLD1!BT56*(1-VLOOKUP(SBYLD2!BT$4,'[1]INTERNAL PARAMETERS-1'!$B$5:$J$44,5,FALSE))*VLOOKUP(SBYLD2!BT$4,'[1]INTERNAL PARAMETERS-1'!$B$5:$J$44,8,FALSE)*VLOOKUP(SBYLD2!BT$4,'[1]INTERNAL PARAMETERS-1'!$B$5:$J$44,3,FALSE)</f>
        <v>0</v>
      </c>
      <c r="BU56" s="44">
        <f>SBYLD1!BU56*VLOOKUP(SBYLD2!BU$4,'[1]INTERNAL PARAMETERS-1'!$B$5:$J$44,5,FALSE)*VLOOKUP(SBYLD2!BU$4,'[1]INTERNAL PARAMETERS-1'!$B$5:$J$44,6,FALSE)*VLOOKUP(SBYLD2!BU$4,'[1]INTERNAL PARAMETERS-1'!$B$5:$J$44,3,FALSE) + SBYLD1!BU56*(1-VLOOKUP(SBYLD2!BU$4,'[1]INTERNAL PARAMETERS-1'!$B$5:$J$44,5,FALSE))*VLOOKUP(SBYLD2!BU$4,'[1]INTERNAL PARAMETERS-1'!$B$5:$J$44,8,FALSE)*VLOOKUP(SBYLD2!BU$4,'[1]INTERNAL PARAMETERS-1'!$B$5:$J$44,3,FALSE)</f>
        <v>0</v>
      </c>
      <c r="BV56" s="44">
        <f>SBYLD1!BV56*VLOOKUP(SBYLD2!BV$4,'[1]INTERNAL PARAMETERS-1'!$B$5:$J$44,5,FALSE)*VLOOKUP(SBYLD2!BV$4,'[1]INTERNAL PARAMETERS-1'!$B$5:$J$44,6,FALSE)*VLOOKUP(SBYLD2!BV$4,'[1]INTERNAL PARAMETERS-1'!$B$5:$J$44,3,FALSE) + SBYLD1!BV56*(1-VLOOKUP(SBYLD2!BV$4,'[1]INTERNAL PARAMETERS-1'!$B$5:$J$44,5,FALSE))*VLOOKUP(SBYLD2!BV$4,'[1]INTERNAL PARAMETERS-1'!$B$5:$J$44,8,FALSE)*VLOOKUP(SBYLD2!BV$4,'[1]INTERNAL PARAMETERS-1'!$B$5:$J$44,3,FALSE)</f>
        <v>0</v>
      </c>
      <c r="BW56" s="44">
        <f>SBYLD1!BW56*VLOOKUP(SBYLD2!BW$4,'[1]INTERNAL PARAMETERS-1'!$B$5:$J$44,5,FALSE)*VLOOKUP(SBYLD2!BW$4,'[1]INTERNAL PARAMETERS-1'!$B$5:$J$44,6,FALSE)*VLOOKUP(SBYLD2!BW$4,'[1]INTERNAL PARAMETERS-1'!$B$5:$J$44,3,FALSE) + SBYLD1!BW56*(1-VLOOKUP(SBYLD2!BW$4,'[1]INTERNAL PARAMETERS-1'!$B$5:$J$44,5,FALSE))*VLOOKUP(SBYLD2!BW$4,'[1]INTERNAL PARAMETERS-1'!$B$5:$J$44,8,FALSE)*VLOOKUP(SBYLD2!BW$4,'[1]INTERNAL PARAMETERS-1'!$B$5:$J$44,3,FALSE)</f>
        <v>0</v>
      </c>
      <c r="BX56" s="44">
        <f>SBYLD1!BX56*VLOOKUP(SBYLD2!BX$4,'[1]INTERNAL PARAMETERS-1'!$B$5:$J$44,5,FALSE)*VLOOKUP(SBYLD2!BX$4,'[1]INTERNAL PARAMETERS-1'!$B$5:$J$44,6,FALSE)*VLOOKUP(SBYLD2!BX$4,'[1]INTERNAL PARAMETERS-1'!$B$5:$J$44,3,FALSE) + SBYLD1!BX56*(1-VLOOKUP(SBYLD2!BX$4,'[1]INTERNAL PARAMETERS-1'!$B$5:$J$44,5,FALSE))*VLOOKUP(SBYLD2!BX$4,'[1]INTERNAL PARAMETERS-1'!$B$5:$J$44,8,FALSE)*VLOOKUP(SBYLD2!BX$4,'[1]INTERNAL PARAMETERS-1'!$B$5:$J$44,3,FALSE)</f>
        <v>0</v>
      </c>
      <c r="BY56" s="44">
        <f>SBYLD1!BY56*VLOOKUP(SBYLD2!BY$4,'[1]INTERNAL PARAMETERS-1'!$B$5:$J$44,5,FALSE)*VLOOKUP(SBYLD2!BY$4,'[1]INTERNAL PARAMETERS-1'!$B$5:$J$44,6,FALSE)*VLOOKUP(SBYLD2!BY$4,'[1]INTERNAL PARAMETERS-1'!$B$5:$J$44,3,FALSE) + SBYLD1!BY56*(1-VLOOKUP(SBYLD2!BY$4,'[1]INTERNAL PARAMETERS-1'!$B$5:$J$44,5,FALSE))*VLOOKUP(SBYLD2!BY$4,'[1]INTERNAL PARAMETERS-1'!$B$5:$J$44,8,FALSE)*VLOOKUP(SBYLD2!BY$4,'[1]INTERNAL PARAMETERS-1'!$B$5:$J$44,3,FALSE)</f>
        <v>0</v>
      </c>
      <c r="BZ56" s="44">
        <f>SBYLD1!BZ56*VLOOKUP(SBYLD2!BZ$4,'[1]INTERNAL PARAMETERS-1'!$B$5:$J$44,5,FALSE)*VLOOKUP(SBYLD2!BZ$4,'[1]INTERNAL PARAMETERS-1'!$B$5:$J$44,6,FALSE)*VLOOKUP(SBYLD2!BZ$4,'[1]INTERNAL PARAMETERS-1'!$B$5:$J$44,3,FALSE) + SBYLD1!BZ56*(1-VLOOKUP(SBYLD2!BZ$4,'[1]INTERNAL PARAMETERS-1'!$B$5:$J$44,5,FALSE))*VLOOKUP(SBYLD2!BZ$4,'[1]INTERNAL PARAMETERS-1'!$B$5:$J$44,8,FALSE)*VLOOKUP(SBYLD2!BZ$4,'[1]INTERNAL PARAMETERS-1'!$B$5:$J$44,3,FALSE)</f>
        <v>2.8566877026831427E-3</v>
      </c>
      <c r="CA56" s="44">
        <f>SBYLD1!CA56*VLOOKUP(SBYLD2!CA$4,'[1]INTERNAL PARAMETERS-1'!$B$5:$J$44,5,FALSE)*VLOOKUP(SBYLD2!CA$4,'[1]INTERNAL PARAMETERS-1'!$B$5:$J$44,6,FALSE)*VLOOKUP(SBYLD2!CA$4,'[1]INTERNAL PARAMETERS-1'!$B$5:$J$44,3,FALSE) + SBYLD1!CA56*(1-VLOOKUP(SBYLD2!CA$4,'[1]INTERNAL PARAMETERS-1'!$B$5:$J$44,5,FALSE))*VLOOKUP(SBYLD2!CA$4,'[1]INTERNAL PARAMETERS-1'!$B$5:$J$44,8,FALSE)*VLOOKUP(SBYLD2!CA$4,'[1]INTERNAL PARAMETERS-1'!$B$5:$J$44,3,FALSE)</f>
        <v>0</v>
      </c>
      <c r="CB56" s="44">
        <f>SBYLD1!CB56*VLOOKUP(SBYLD2!CB$4,'[1]INTERNAL PARAMETERS-1'!$B$5:$J$44,5,FALSE)*VLOOKUP(SBYLD2!CB$4,'[1]INTERNAL PARAMETERS-1'!$B$5:$J$44,6,FALSE)*VLOOKUP(SBYLD2!CB$4,'[1]INTERNAL PARAMETERS-1'!$B$5:$J$44,3,FALSE) + SBYLD1!CB56*(1-VLOOKUP(SBYLD2!CB$4,'[1]INTERNAL PARAMETERS-1'!$B$5:$J$44,5,FALSE))*VLOOKUP(SBYLD2!CB$4,'[1]INTERNAL PARAMETERS-1'!$B$5:$J$44,8,FALSE)*VLOOKUP(SBYLD2!CB$4,'[1]INTERNAL PARAMETERS-1'!$B$5:$J$44,3,FALSE)</f>
        <v>0</v>
      </c>
      <c r="CC56" s="44">
        <f>SBYLD1!CC56*VLOOKUP(SBYLD2!CC$4,'[1]INTERNAL PARAMETERS-1'!$B$5:$J$44,5,FALSE)*VLOOKUP(SBYLD2!CC$4,'[1]INTERNAL PARAMETERS-1'!$B$5:$J$44,6,FALSE)*VLOOKUP(SBYLD2!CC$4,'[1]INTERNAL PARAMETERS-1'!$B$5:$J$44,3,FALSE) + SBYLD1!CC56*(1-VLOOKUP(SBYLD2!CC$4,'[1]INTERNAL PARAMETERS-1'!$B$5:$J$44,5,FALSE))*VLOOKUP(SBYLD2!CC$4,'[1]INTERNAL PARAMETERS-1'!$B$5:$J$44,8,FALSE)*VLOOKUP(SBYLD2!CC$4,'[1]INTERNAL PARAMETERS-1'!$B$5:$J$44,3,FALSE)</f>
        <v>5.2901364203238521E-3</v>
      </c>
      <c r="CD56" s="44">
        <f>SBYLD1!CD56*VLOOKUP(SBYLD2!CD$4,'[1]INTERNAL PARAMETERS-1'!$B$5:$J$44,5,FALSE)*VLOOKUP(SBYLD2!CD$4,'[1]INTERNAL PARAMETERS-1'!$B$5:$J$44,6,FALSE)*VLOOKUP(SBYLD2!CD$4,'[1]INTERNAL PARAMETERS-1'!$B$5:$J$44,3,FALSE) + SBYLD1!CD56*(1-VLOOKUP(SBYLD2!CD$4,'[1]INTERNAL PARAMETERS-1'!$B$5:$J$44,5,FALSE))*VLOOKUP(SBYLD2!CD$4,'[1]INTERNAL PARAMETERS-1'!$B$5:$J$44,8,FALSE)*VLOOKUP(SBYLD2!CD$4,'[1]INTERNAL PARAMETERS-1'!$B$5:$J$44,3,FALSE)</f>
        <v>1.785412269541636E-2</v>
      </c>
      <c r="CE56" s="44">
        <f>SBYLD1!CE56*VLOOKUP(SBYLD2!CE$4,'[1]INTERNAL PARAMETERS-1'!$B$5:$J$44,5,FALSE)*VLOOKUP(SBYLD2!CE$4,'[1]INTERNAL PARAMETERS-1'!$B$5:$J$44,6,FALSE)*VLOOKUP(SBYLD2!CE$4,'[1]INTERNAL PARAMETERS-1'!$B$5:$J$44,3,FALSE) + SBYLD1!CE56*(1-VLOOKUP(SBYLD2!CE$4,'[1]INTERNAL PARAMETERS-1'!$B$5:$J$44,5,FALSE))*VLOOKUP(SBYLD2!CE$4,'[1]INTERNAL PARAMETERS-1'!$B$5:$J$44,8,FALSE)*VLOOKUP(SBYLD2!CE$4,'[1]INTERNAL PARAMETERS-1'!$B$5:$J$44,3,FALSE)</f>
        <v>3.2919924954729556E-2</v>
      </c>
      <c r="CF56" s="44">
        <f>SBYLD1!CF56*VLOOKUP(SBYLD2!CF$4,'[1]INTERNAL PARAMETERS-1'!$B$5:$J$44,5,FALSE)*VLOOKUP(SBYLD2!CF$4,'[1]INTERNAL PARAMETERS-1'!$B$5:$J$44,6,FALSE)*VLOOKUP(SBYLD2!CF$4,'[1]INTERNAL PARAMETERS-1'!$B$5:$J$44,3,FALSE) + SBYLD1!CF56*(1-VLOOKUP(SBYLD2!CF$4,'[1]INTERNAL PARAMETERS-1'!$B$5:$J$44,5,FALSE))*VLOOKUP(SBYLD2!CF$4,'[1]INTERNAL PARAMETERS-1'!$B$5:$J$44,8,FALSE)*VLOOKUP(SBYLD2!CF$4,'[1]INTERNAL PARAMETERS-1'!$B$5:$J$44,3,FALSE)</f>
        <v>0</v>
      </c>
      <c r="CG56" s="44">
        <f>SBYLD1!CG56*VLOOKUP(SBYLD2!CG$4,'[1]INTERNAL PARAMETERS-1'!$B$5:$J$44,5,FALSE)*VLOOKUP(SBYLD2!CG$4,'[1]INTERNAL PARAMETERS-1'!$B$5:$J$44,6,FALSE)*VLOOKUP(SBYLD2!CG$4,'[1]INTERNAL PARAMETERS-1'!$B$5:$J$44,3,FALSE) + SBYLD1!CG56*(1-VLOOKUP(SBYLD2!CG$4,'[1]INTERNAL PARAMETERS-1'!$B$5:$J$44,5,FALSE))*VLOOKUP(SBYLD2!CG$4,'[1]INTERNAL PARAMETERS-1'!$B$5:$J$44,8,FALSE)*VLOOKUP(SBYLD2!CG$4,'[1]INTERNAL PARAMETERS-1'!$B$5:$J$44,3,FALSE)</f>
        <v>1.749918636813809E-3</v>
      </c>
      <c r="CH56" s="43">
        <f>SBYLD1!CH56*VLOOKUP(SBYLD2!CH$4,'[1]INTERNAL PARAMETERS-1'!$B$5:$J$44,5,FALSE)*VLOOKUP(SBYLD2!CH$4,'[1]INTERNAL PARAMETERS-1'!$B$5:$J$44,6,FALSE)*VLOOKUP(SBYLD2!CH$4,'[1]INTERNAL PARAMETERS-1'!$B$5:$J$44,3,FALSE) + SBYLD1!CH56*(1-VLOOKUP(SBYLD2!CH$4,'[1]INTERNAL PARAMETERS-1'!$B$5:$J$44,5,FALSE))*VLOOKUP(SBYLD2!CH$4,'[1]INTERNAL PARAMETERS-1'!$B$5:$J$44,8,FALSE)*VLOOKUP(SBYLD2!CH$4,'[1]INTERNAL PARAMETERS-1'!$B$5:$J$44,3,FALSE)</f>
        <v>0</v>
      </c>
      <c r="CJ56" s="45">
        <f t="shared" si="0"/>
        <v>220.57039897743746</v>
      </c>
      <c r="CK56" s="43">
        <f t="shared" si="1"/>
        <v>37.098751824154149</v>
      </c>
    </row>
    <row r="57" spans="2:89">
      <c r="B57" s="58" t="s">
        <v>4</v>
      </c>
      <c r="C57" s="57" t="s">
        <v>59</v>
      </c>
      <c r="D57" s="57" t="s">
        <v>42</v>
      </c>
      <c r="E57" s="128">
        <f>SB!S57</f>
        <v>1323.7101290115511</v>
      </c>
      <c r="F57" s="59">
        <f>'[1]INTERNAL PARAMETERS-1'!M21</f>
        <v>9.3150000000000013</v>
      </c>
      <c r="G57" s="45">
        <f>SBYLD1!G57*VLOOKUP(SBYLD2!G$4,'[1]INTERNAL PARAMETERS-1'!$B$5:$J$44,5,FALSE)*VLOOKUP(SBYLD2!G$4,'[1]INTERNAL PARAMETERS-1'!$B$5:$J$44,7,FALSE)*SBYLD2!$F57 + SBYLD1!G57*(1-VLOOKUP(SBYLD2!G$4,'[1]INTERNAL PARAMETERS-1'!$B$5:$J$44,5,FALSE))*VLOOKUP(SBYLD2!G$4,'[1]INTERNAL PARAMETERS-1'!$B$5:$J$44,9,FALSE)*SBYLD2!$F57</f>
        <v>21.476181092259353</v>
      </c>
      <c r="H57" s="44">
        <f>SBYLD1!H57*VLOOKUP(SBYLD2!H$4,'[1]INTERNAL PARAMETERS-1'!$B$5:$J$44,5,FALSE)*VLOOKUP(SBYLD2!H$4,'[1]INTERNAL PARAMETERS-1'!$B$5:$J$44,7,FALSE)*SBYLD2!$F57 + SBYLD1!H57*(1-VLOOKUP(SBYLD2!H$4,'[1]INTERNAL PARAMETERS-1'!$B$5:$J$44,5,FALSE))*VLOOKUP(SBYLD2!H$4,'[1]INTERNAL PARAMETERS-1'!$B$5:$J$44,9,FALSE)*SBYLD2!$F57</f>
        <v>3.597594568935353</v>
      </c>
      <c r="I57" s="44">
        <f>SBYLD1!I57*VLOOKUP(SBYLD2!I$4,'[1]INTERNAL PARAMETERS-1'!$B$5:$J$44,5,FALSE)*VLOOKUP(SBYLD2!I$4,'[1]INTERNAL PARAMETERS-1'!$B$5:$J$44,7,FALSE)*SBYLD2!$F57 + SBYLD1!I57*(1-VLOOKUP(SBYLD2!I$4,'[1]INTERNAL PARAMETERS-1'!$B$5:$J$44,5,FALSE))*VLOOKUP(SBYLD2!I$4,'[1]INTERNAL PARAMETERS-1'!$B$5:$J$44,9,FALSE)*SBYLD2!$F57</f>
        <v>31.821724521613731</v>
      </c>
      <c r="J57" s="44">
        <f>SBYLD1!J57*VLOOKUP(SBYLD2!J$4,'[1]INTERNAL PARAMETERS-1'!$B$5:$J$44,5,FALSE)*VLOOKUP(SBYLD2!J$4,'[1]INTERNAL PARAMETERS-1'!$B$5:$J$44,7,FALSE)*SBYLD2!$F57 + SBYLD1!J57*(1-VLOOKUP(SBYLD2!J$4,'[1]INTERNAL PARAMETERS-1'!$B$5:$J$44,5,FALSE))*VLOOKUP(SBYLD2!J$4,'[1]INTERNAL PARAMETERS-1'!$B$5:$J$44,9,FALSE)*SBYLD2!$F57</f>
        <v>0</v>
      </c>
      <c r="K57" s="44">
        <f>SBYLD1!K57*VLOOKUP(SBYLD2!K$4,'[1]INTERNAL PARAMETERS-1'!$B$5:$J$44,5,FALSE)*VLOOKUP(SBYLD2!K$4,'[1]INTERNAL PARAMETERS-1'!$B$5:$J$44,7,FALSE)*SBYLD2!$F57 + SBYLD1!K57*(1-VLOOKUP(SBYLD2!K$4,'[1]INTERNAL PARAMETERS-1'!$B$5:$J$44,5,FALSE))*VLOOKUP(SBYLD2!K$4,'[1]INTERNAL PARAMETERS-1'!$B$5:$J$44,9,FALSE)*SBYLD2!$F57</f>
        <v>0</v>
      </c>
      <c r="L57" s="44">
        <f>SBYLD1!L57*VLOOKUP(SBYLD2!L$4,'[1]INTERNAL PARAMETERS-1'!$B$5:$J$44,5,FALSE)*VLOOKUP(SBYLD2!L$4,'[1]INTERNAL PARAMETERS-1'!$B$5:$J$44,7,FALSE)*SBYLD2!$F57 + SBYLD1!L57*(1-VLOOKUP(SBYLD2!L$4,'[1]INTERNAL PARAMETERS-1'!$B$5:$J$44,5,FALSE))*VLOOKUP(SBYLD2!L$4,'[1]INTERNAL PARAMETERS-1'!$B$5:$J$44,9,FALSE)*SBYLD2!$F57</f>
        <v>0</v>
      </c>
      <c r="M57" s="44">
        <f>SBYLD1!M57*VLOOKUP(SBYLD2!M$4,'[1]INTERNAL PARAMETERS-1'!$B$5:$J$44,5,FALSE)*VLOOKUP(SBYLD2!M$4,'[1]INTERNAL PARAMETERS-1'!$B$5:$J$44,7,FALSE)*SBYLD2!$F57 + SBYLD1!M57*(1-VLOOKUP(SBYLD2!M$4,'[1]INTERNAL PARAMETERS-1'!$B$5:$J$44,5,FALSE))*VLOOKUP(SBYLD2!M$4,'[1]INTERNAL PARAMETERS-1'!$B$5:$J$44,9,FALSE)*SBYLD2!$F57</f>
        <v>8.0891774648087988</v>
      </c>
      <c r="N57" s="44">
        <f>SBYLD1!N57*VLOOKUP(SBYLD2!N$4,'[1]INTERNAL PARAMETERS-1'!$B$5:$J$44,5,FALSE)*VLOOKUP(SBYLD2!N$4,'[1]INTERNAL PARAMETERS-1'!$B$5:$J$44,7,FALSE)*SBYLD2!$F57 + SBYLD1!N57*(1-VLOOKUP(SBYLD2!N$4,'[1]INTERNAL PARAMETERS-1'!$B$5:$J$44,5,FALSE))*VLOOKUP(SBYLD2!N$4,'[1]INTERNAL PARAMETERS-1'!$B$5:$J$44,9,FALSE)*SBYLD2!$F57</f>
        <v>5.165496000891269E-2</v>
      </c>
      <c r="O57" s="44">
        <f>SBYLD1!O57*VLOOKUP(SBYLD2!O$4,'[1]INTERNAL PARAMETERS-1'!$B$5:$J$44,5,FALSE)*VLOOKUP(SBYLD2!O$4,'[1]INTERNAL PARAMETERS-1'!$B$5:$J$44,7,FALSE)*SBYLD2!$F57 + SBYLD1!O57*(1-VLOOKUP(SBYLD2!O$4,'[1]INTERNAL PARAMETERS-1'!$B$5:$J$44,5,FALSE))*VLOOKUP(SBYLD2!O$4,'[1]INTERNAL PARAMETERS-1'!$B$5:$J$44,9,FALSE)*SBYLD2!$F57</f>
        <v>0</v>
      </c>
      <c r="P57" s="44">
        <f>SBYLD1!P57*VLOOKUP(SBYLD2!P$4,'[1]INTERNAL PARAMETERS-1'!$B$5:$J$44,5,FALSE)*VLOOKUP(SBYLD2!P$4,'[1]INTERNAL PARAMETERS-1'!$B$5:$J$44,7,FALSE)*SBYLD2!$F57 + SBYLD1!P57*(1-VLOOKUP(SBYLD2!P$4,'[1]INTERNAL PARAMETERS-1'!$B$5:$J$44,5,FALSE))*VLOOKUP(SBYLD2!P$4,'[1]INTERNAL PARAMETERS-1'!$B$5:$J$44,9,FALSE)*SBYLD2!$F57</f>
        <v>0</v>
      </c>
      <c r="Q57" s="44">
        <f>SBYLD1!Q57*VLOOKUP(SBYLD2!Q$4,'[1]INTERNAL PARAMETERS-1'!$B$5:$J$44,5,FALSE)*VLOOKUP(SBYLD2!Q$4,'[1]INTERNAL PARAMETERS-1'!$B$5:$J$44,7,FALSE)*SBYLD2!$F57 + SBYLD1!Q57*(1-VLOOKUP(SBYLD2!Q$4,'[1]INTERNAL PARAMETERS-1'!$B$5:$J$44,5,FALSE))*VLOOKUP(SBYLD2!Q$4,'[1]INTERNAL PARAMETERS-1'!$B$5:$J$44,9,FALSE)*SBYLD2!$F57</f>
        <v>0</v>
      </c>
      <c r="R57" s="44">
        <f>SBYLD1!R57*VLOOKUP(SBYLD2!R$4,'[1]INTERNAL PARAMETERS-1'!$B$5:$J$44,5,FALSE)*VLOOKUP(SBYLD2!R$4,'[1]INTERNAL PARAMETERS-1'!$B$5:$J$44,7,FALSE)*SBYLD2!$F57 + SBYLD1!R57*(1-VLOOKUP(SBYLD2!R$4,'[1]INTERNAL PARAMETERS-1'!$B$5:$J$44,5,FALSE))*VLOOKUP(SBYLD2!R$4,'[1]INTERNAL PARAMETERS-1'!$B$5:$J$44,9,FALSE)*SBYLD2!$F57</f>
        <v>9.7242149934782834E-2</v>
      </c>
      <c r="S57" s="44">
        <f>SBYLD1!S57*VLOOKUP(SBYLD2!S$4,'[1]INTERNAL PARAMETERS-1'!$B$5:$J$44,5,FALSE)*VLOOKUP(SBYLD2!S$4,'[1]INTERNAL PARAMETERS-1'!$B$5:$J$44,7,FALSE)*SBYLD2!$F57 + SBYLD1!S57*(1-VLOOKUP(SBYLD2!S$4,'[1]INTERNAL PARAMETERS-1'!$B$5:$J$44,5,FALSE))*VLOOKUP(SBYLD2!S$4,'[1]INTERNAL PARAMETERS-1'!$B$5:$J$44,9,FALSE)*SBYLD2!$F57</f>
        <v>2.3316685818925551</v>
      </c>
      <c r="T57" s="44">
        <f>SBYLD1!T57*VLOOKUP(SBYLD2!T$4,'[1]INTERNAL PARAMETERS-1'!$B$5:$J$44,5,FALSE)*VLOOKUP(SBYLD2!T$4,'[1]INTERNAL PARAMETERS-1'!$B$5:$J$44,7,FALSE)*SBYLD2!$F57 + SBYLD1!T57*(1-VLOOKUP(SBYLD2!T$4,'[1]INTERNAL PARAMETERS-1'!$B$5:$J$44,5,FALSE))*VLOOKUP(SBYLD2!T$4,'[1]INTERNAL PARAMETERS-1'!$B$5:$J$44,9,FALSE)*SBYLD2!$F57</f>
        <v>0.91157117347947869</v>
      </c>
      <c r="U57" s="44">
        <f>SBYLD1!U57*VLOOKUP(SBYLD2!U$4,'[1]INTERNAL PARAMETERS-1'!$B$5:$J$44,5,FALSE)*VLOOKUP(SBYLD2!U$4,'[1]INTERNAL PARAMETERS-1'!$B$5:$J$44,7,FALSE)*SBYLD2!$F57 + SBYLD1!U57*(1-VLOOKUP(SBYLD2!U$4,'[1]INTERNAL PARAMETERS-1'!$B$5:$J$44,5,FALSE))*VLOOKUP(SBYLD2!U$4,'[1]INTERNAL PARAMETERS-1'!$B$5:$J$44,9,FALSE)*SBYLD2!$F57</f>
        <v>0.13735453678288079</v>
      </c>
      <c r="V57" s="44">
        <f>SBYLD1!V57*VLOOKUP(SBYLD2!V$4,'[1]INTERNAL PARAMETERS-1'!$B$5:$J$44,5,FALSE)*VLOOKUP(SBYLD2!V$4,'[1]INTERNAL PARAMETERS-1'!$B$5:$J$44,7,FALSE)*SBYLD2!$F57 + SBYLD1!V57*(1-VLOOKUP(SBYLD2!V$4,'[1]INTERNAL PARAMETERS-1'!$B$5:$J$44,5,FALSE))*VLOOKUP(SBYLD2!V$4,'[1]INTERNAL PARAMETERS-1'!$B$5:$J$44,9,FALSE)*SBYLD2!$F57</f>
        <v>2.7829900234997695</v>
      </c>
      <c r="W57" s="44">
        <f>SBYLD1!W57*VLOOKUP(SBYLD2!W$4,'[1]INTERNAL PARAMETERS-1'!$B$5:$J$44,5,FALSE)*VLOOKUP(SBYLD2!W$4,'[1]INTERNAL PARAMETERS-1'!$B$5:$J$44,7,FALSE)*SBYLD2!$F57 + SBYLD1!W57*(1-VLOOKUP(SBYLD2!W$4,'[1]INTERNAL PARAMETERS-1'!$B$5:$J$44,5,FALSE))*VLOOKUP(SBYLD2!W$4,'[1]INTERNAL PARAMETERS-1'!$B$5:$J$44,9,FALSE)*SBYLD2!$F57</f>
        <v>0</v>
      </c>
      <c r="X57" s="44">
        <f>SBYLD1!X57*VLOOKUP(SBYLD2!X$4,'[1]INTERNAL PARAMETERS-1'!$B$5:$J$44,5,FALSE)*VLOOKUP(SBYLD2!X$4,'[1]INTERNAL PARAMETERS-1'!$B$5:$J$44,7,FALSE)*SBYLD2!$F57 + SBYLD1!X57*(1-VLOOKUP(SBYLD2!X$4,'[1]INTERNAL PARAMETERS-1'!$B$5:$J$44,5,FALSE))*VLOOKUP(SBYLD2!X$4,'[1]INTERNAL PARAMETERS-1'!$B$5:$J$44,9,FALSE)*SBYLD2!$F57</f>
        <v>0</v>
      </c>
      <c r="Y57" s="44">
        <f>SBYLD1!Y57*VLOOKUP(SBYLD2!Y$4,'[1]INTERNAL PARAMETERS-1'!$B$5:$J$44,5,FALSE)*VLOOKUP(SBYLD2!Y$4,'[1]INTERNAL PARAMETERS-1'!$B$5:$J$44,7,FALSE)*SBYLD2!$F57 + SBYLD1!Y57*(1-VLOOKUP(SBYLD2!Y$4,'[1]INTERNAL PARAMETERS-1'!$B$5:$J$44,5,FALSE))*VLOOKUP(SBYLD2!Y$4,'[1]INTERNAL PARAMETERS-1'!$B$5:$J$44,9,FALSE)*SBYLD2!$F57</f>
        <v>0</v>
      </c>
      <c r="Z57" s="44">
        <f>SBYLD1!Z57*VLOOKUP(SBYLD2!Z$4,'[1]INTERNAL PARAMETERS-1'!$B$5:$J$44,5,FALSE)*VLOOKUP(SBYLD2!Z$4,'[1]INTERNAL PARAMETERS-1'!$B$5:$J$44,7,FALSE)*SBYLD2!$F57 + SBYLD1!Z57*(1-VLOOKUP(SBYLD2!Z$4,'[1]INTERNAL PARAMETERS-1'!$B$5:$J$44,5,FALSE))*VLOOKUP(SBYLD2!Z$4,'[1]INTERNAL PARAMETERS-1'!$B$5:$J$44,9,FALSE)*SBYLD2!$F57</f>
        <v>0</v>
      </c>
      <c r="AA57" s="44">
        <f>SBYLD1!AA57*VLOOKUP(SBYLD2!AA$4,'[1]INTERNAL PARAMETERS-1'!$B$5:$J$44,5,FALSE)*VLOOKUP(SBYLD2!AA$4,'[1]INTERNAL PARAMETERS-1'!$B$5:$J$44,7,FALSE)*SBYLD2!$F57 + SBYLD1!AA57*(1-VLOOKUP(SBYLD2!AA$4,'[1]INTERNAL PARAMETERS-1'!$B$5:$J$44,5,FALSE))*VLOOKUP(SBYLD2!AA$4,'[1]INTERNAL PARAMETERS-1'!$B$5:$J$44,9,FALSE)*SBYLD2!$F57</f>
        <v>0</v>
      </c>
      <c r="AB57" s="44">
        <f>SBYLD1!AB57*VLOOKUP(SBYLD2!AB$4,'[1]INTERNAL PARAMETERS-1'!$B$5:$J$44,5,FALSE)*VLOOKUP(SBYLD2!AB$4,'[1]INTERNAL PARAMETERS-1'!$B$5:$J$44,7,FALSE)*SBYLD2!$F57 + SBYLD1!AB57*(1-VLOOKUP(SBYLD2!AB$4,'[1]INTERNAL PARAMETERS-1'!$B$5:$J$44,5,FALSE))*VLOOKUP(SBYLD2!AB$4,'[1]INTERNAL PARAMETERS-1'!$B$5:$J$44,9,FALSE)*SBYLD2!$F57</f>
        <v>0</v>
      </c>
      <c r="AC57" s="44">
        <f>SBYLD1!AC57*VLOOKUP(SBYLD2!AC$4,'[1]INTERNAL PARAMETERS-1'!$B$5:$J$44,5,FALSE)*VLOOKUP(SBYLD2!AC$4,'[1]INTERNAL PARAMETERS-1'!$B$5:$J$44,7,FALSE)*SBYLD2!$F57 + SBYLD1!AC57*(1-VLOOKUP(SBYLD2!AC$4,'[1]INTERNAL PARAMETERS-1'!$B$5:$J$44,5,FALSE))*VLOOKUP(SBYLD2!AC$4,'[1]INTERNAL PARAMETERS-1'!$B$5:$J$44,9,FALSE)*SBYLD2!$F57</f>
        <v>0</v>
      </c>
      <c r="AD57" s="44">
        <f>SBYLD1!AD57*VLOOKUP(SBYLD2!AD$4,'[1]INTERNAL PARAMETERS-1'!$B$5:$J$44,5,FALSE)*VLOOKUP(SBYLD2!AD$4,'[1]INTERNAL PARAMETERS-1'!$B$5:$J$44,7,FALSE)*SBYLD2!$F57 + SBYLD1!AD57*(1-VLOOKUP(SBYLD2!AD$4,'[1]INTERNAL PARAMETERS-1'!$B$5:$J$44,5,FALSE))*VLOOKUP(SBYLD2!AD$4,'[1]INTERNAL PARAMETERS-1'!$B$5:$J$44,9,FALSE)*SBYLD2!$F57</f>
        <v>0</v>
      </c>
      <c r="AE57" s="44">
        <f>SBYLD1!AE57*VLOOKUP(SBYLD2!AE$4,'[1]INTERNAL PARAMETERS-1'!$B$5:$J$44,5,FALSE)*VLOOKUP(SBYLD2!AE$4,'[1]INTERNAL PARAMETERS-1'!$B$5:$J$44,7,FALSE)*SBYLD2!$F57 + SBYLD1!AE57*(1-VLOOKUP(SBYLD2!AE$4,'[1]INTERNAL PARAMETERS-1'!$B$5:$J$44,5,FALSE))*VLOOKUP(SBYLD2!AE$4,'[1]INTERNAL PARAMETERS-1'!$B$5:$J$44,9,FALSE)*SBYLD2!$F57</f>
        <v>0</v>
      </c>
      <c r="AF57" s="44">
        <f>SBYLD1!AF57*VLOOKUP(SBYLD2!AF$4,'[1]INTERNAL PARAMETERS-1'!$B$5:$J$44,5,FALSE)*VLOOKUP(SBYLD2!AF$4,'[1]INTERNAL PARAMETERS-1'!$B$5:$J$44,7,FALSE)*SBYLD2!$F57 + SBYLD1!AF57*(1-VLOOKUP(SBYLD2!AF$4,'[1]INTERNAL PARAMETERS-1'!$B$5:$J$44,5,FALSE))*VLOOKUP(SBYLD2!AF$4,'[1]INTERNAL PARAMETERS-1'!$B$5:$J$44,9,FALSE)*SBYLD2!$F57</f>
        <v>0</v>
      </c>
      <c r="AG57" s="44">
        <f>SBYLD1!AG57*VLOOKUP(SBYLD2!AG$4,'[1]INTERNAL PARAMETERS-1'!$B$5:$J$44,5,FALSE)*VLOOKUP(SBYLD2!AG$4,'[1]INTERNAL PARAMETERS-1'!$B$5:$J$44,7,FALSE)*SBYLD2!$F57 + SBYLD1!AG57*(1-VLOOKUP(SBYLD2!AG$4,'[1]INTERNAL PARAMETERS-1'!$B$5:$J$44,5,FALSE))*VLOOKUP(SBYLD2!AG$4,'[1]INTERNAL PARAMETERS-1'!$B$5:$J$44,9,FALSE)*SBYLD2!$F57</f>
        <v>0</v>
      </c>
      <c r="AH57" s="44">
        <f>SBYLD1!AH57*VLOOKUP(SBYLD2!AH$4,'[1]INTERNAL PARAMETERS-1'!$B$5:$J$44,5,FALSE)*VLOOKUP(SBYLD2!AH$4,'[1]INTERNAL PARAMETERS-1'!$B$5:$J$44,7,FALSE)*SBYLD2!$F57 + SBYLD1!AH57*(1-VLOOKUP(SBYLD2!AH$4,'[1]INTERNAL PARAMETERS-1'!$B$5:$J$44,5,FALSE))*VLOOKUP(SBYLD2!AH$4,'[1]INTERNAL PARAMETERS-1'!$B$5:$J$44,9,FALSE)*SBYLD2!$F57</f>
        <v>0</v>
      </c>
      <c r="AI57" s="44">
        <f>SBYLD1!AI57*VLOOKUP(SBYLD2!AI$4,'[1]INTERNAL PARAMETERS-1'!$B$5:$J$44,5,FALSE)*VLOOKUP(SBYLD2!AI$4,'[1]INTERNAL PARAMETERS-1'!$B$5:$J$44,7,FALSE)*SBYLD2!$F57 + SBYLD1!AI57*(1-VLOOKUP(SBYLD2!AI$4,'[1]INTERNAL PARAMETERS-1'!$B$5:$J$44,5,FALSE))*VLOOKUP(SBYLD2!AI$4,'[1]INTERNAL PARAMETERS-1'!$B$5:$J$44,9,FALSE)*SBYLD2!$F57</f>
        <v>3.0388171854619637E-2</v>
      </c>
      <c r="AJ57" s="44">
        <f>SBYLD1!AJ57*VLOOKUP(SBYLD2!AJ$4,'[1]INTERNAL PARAMETERS-1'!$B$5:$J$44,5,FALSE)*VLOOKUP(SBYLD2!AJ$4,'[1]INTERNAL PARAMETERS-1'!$B$5:$J$44,7,FALSE)*SBYLD2!$F57 + SBYLD1!AJ57*(1-VLOOKUP(SBYLD2!AJ$4,'[1]INTERNAL PARAMETERS-1'!$B$5:$J$44,5,FALSE))*VLOOKUP(SBYLD2!AJ$4,'[1]INTERNAL PARAMETERS-1'!$B$5:$J$44,9,FALSE)*SBYLD2!$F57</f>
        <v>0.23702774046603314</v>
      </c>
      <c r="AK57" s="44">
        <f>SBYLD1!AK57*VLOOKUP(SBYLD2!AK$4,'[1]INTERNAL PARAMETERS-1'!$B$5:$J$44,5,FALSE)*VLOOKUP(SBYLD2!AK$4,'[1]INTERNAL PARAMETERS-1'!$B$5:$J$44,7,FALSE)*SBYLD2!$F57 + SBYLD1!AK57*(1-VLOOKUP(SBYLD2!AK$4,'[1]INTERNAL PARAMETERS-1'!$B$5:$J$44,5,FALSE))*VLOOKUP(SBYLD2!AK$4,'[1]INTERNAL PARAMETERS-1'!$B$5:$J$44,9,FALSE)*SBYLD2!$F57</f>
        <v>0.53483182464130552</v>
      </c>
      <c r="AL57" s="44">
        <f>SBYLD1!AL57*VLOOKUP(SBYLD2!AL$4,'[1]INTERNAL PARAMETERS-1'!$B$5:$J$44,5,FALSE)*VLOOKUP(SBYLD2!AL$4,'[1]INTERNAL PARAMETERS-1'!$B$5:$J$44,7,FALSE)*SBYLD2!$F57 + SBYLD1!AL57*(1-VLOOKUP(SBYLD2!AL$4,'[1]INTERNAL PARAMETERS-1'!$B$5:$J$44,5,FALSE))*VLOOKUP(SBYLD2!AL$4,'[1]INTERNAL PARAMETERS-1'!$B$5:$J$44,9,FALSE)*SBYLD2!$F57</f>
        <v>0</v>
      </c>
      <c r="AM57" s="44">
        <f>SBYLD1!AM57*VLOOKUP(SBYLD2!AM$4,'[1]INTERNAL PARAMETERS-1'!$B$5:$J$44,5,FALSE)*VLOOKUP(SBYLD2!AM$4,'[1]INTERNAL PARAMETERS-1'!$B$5:$J$44,7,FALSE)*SBYLD2!$F57 + SBYLD1!AM57*(1-VLOOKUP(SBYLD2!AM$4,'[1]INTERNAL PARAMETERS-1'!$B$5:$J$44,5,FALSE))*VLOOKUP(SBYLD2!AM$4,'[1]INTERNAL PARAMETERS-1'!$B$5:$J$44,9,FALSE)*SBYLD2!$F57</f>
        <v>0</v>
      </c>
      <c r="AN57" s="44">
        <f>SBYLD1!AN57*VLOOKUP(SBYLD2!AN$4,'[1]INTERNAL PARAMETERS-1'!$B$5:$J$44,5,FALSE)*VLOOKUP(SBYLD2!AN$4,'[1]INTERNAL PARAMETERS-1'!$B$5:$J$44,7,FALSE)*SBYLD2!$F57 + SBYLD1!AN57*(1-VLOOKUP(SBYLD2!AN$4,'[1]INTERNAL PARAMETERS-1'!$B$5:$J$44,5,FALSE))*VLOOKUP(SBYLD2!AN$4,'[1]INTERNAL PARAMETERS-1'!$B$5:$J$44,9,FALSE)*SBYLD2!$F57</f>
        <v>0</v>
      </c>
      <c r="AO57" s="44">
        <f>SBYLD1!AO57*VLOOKUP(SBYLD2!AO$4,'[1]INTERNAL PARAMETERS-1'!$B$5:$J$44,5,FALSE)*VLOOKUP(SBYLD2!AO$4,'[1]INTERNAL PARAMETERS-1'!$B$5:$J$44,7,FALSE)*SBYLD2!$F57 + SBYLD1!AO57*(1-VLOOKUP(SBYLD2!AO$4,'[1]INTERNAL PARAMETERS-1'!$B$5:$J$44,5,FALSE))*VLOOKUP(SBYLD2!AO$4,'[1]INTERNAL PARAMETERS-1'!$B$5:$J$44,9,FALSE)*SBYLD2!$F57</f>
        <v>0</v>
      </c>
      <c r="AP57" s="44">
        <f>SBYLD1!AP57*VLOOKUP(SBYLD2!AP$4,'[1]INTERNAL PARAMETERS-1'!$B$5:$J$44,5,FALSE)*VLOOKUP(SBYLD2!AP$4,'[1]INTERNAL PARAMETERS-1'!$B$5:$J$44,7,FALSE)*SBYLD2!$F57 + SBYLD1!AP57*(1-VLOOKUP(SBYLD2!AP$4,'[1]INTERNAL PARAMETERS-1'!$B$5:$J$44,5,FALSE))*VLOOKUP(SBYLD2!AP$4,'[1]INTERNAL PARAMETERS-1'!$B$5:$J$44,9,FALSE)*SBYLD2!$F57</f>
        <v>0</v>
      </c>
      <c r="AQ57" s="44">
        <f>SBYLD1!AQ57*VLOOKUP(SBYLD2!AQ$4,'[1]INTERNAL PARAMETERS-1'!$B$5:$J$44,5,FALSE)*VLOOKUP(SBYLD2!AQ$4,'[1]INTERNAL PARAMETERS-1'!$B$5:$J$44,7,FALSE)*SBYLD2!$F57 + SBYLD1!AQ57*(1-VLOOKUP(SBYLD2!AQ$4,'[1]INTERNAL PARAMETERS-1'!$B$5:$J$44,5,FALSE))*VLOOKUP(SBYLD2!AQ$4,'[1]INTERNAL PARAMETERS-1'!$B$5:$J$44,9,FALSE)*SBYLD2!$F57</f>
        <v>0</v>
      </c>
      <c r="AR57" s="44">
        <f>SBYLD1!AR57*VLOOKUP(SBYLD2!AR$4,'[1]INTERNAL PARAMETERS-1'!$B$5:$J$44,5,FALSE)*VLOOKUP(SBYLD2!AR$4,'[1]INTERNAL PARAMETERS-1'!$B$5:$J$44,7,FALSE)*SBYLD2!$F57 + SBYLD1!AR57*(1-VLOOKUP(SBYLD2!AR$4,'[1]INTERNAL PARAMETERS-1'!$B$5:$J$44,5,FALSE))*VLOOKUP(SBYLD2!AR$4,'[1]INTERNAL PARAMETERS-1'!$B$5:$J$44,9,FALSE)*SBYLD2!$F57</f>
        <v>0</v>
      </c>
      <c r="AS57" s="44">
        <f>SBYLD1!AS57*VLOOKUP(SBYLD2!AS$4,'[1]INTERNAL PARAMETERS-1'!$B$5:$J$44,5,FALSE)*VLOOKUP(SBYLD2!AS$4,'[1]INTERNAL PARAMETERS-1'!$B$5:$J$44,7,FALSE)*SBYLD2!$F57 + SBYLD1!AS57*(1-VLOOKUP(SBYLD2!AS$4,'[1]INTERNAL PARAMETERS-1'!$B$5:$J$44,5,FALSE))*VLOOKUP(SBYLD2!AS$4,'[1]INTERNAL PARAMETERS-1'!$B$5:$J$44,9,FALSE)*SBYLD2!$F57</f>
        <v>0</v>
      </c>
      <c r="AT57" s="43">
        <f>SBYLD1!AT57*VLOOKUP(SBYLD2!AT$4,'[1]INTERNAL PARAMETERS-1'!$B$5:$J$44,5,FALSE)*VLOOKUP(SBYLD2!AT$4,'[1]INTERNAL PARAMETERS-1'!$B$5:$J$44,7,FALSE)*SBYLD2!$F57 + SBYLD1!AT57*(1-VLOOKUP(SBYLD2!AT$4,'[1]INTERNAL PARAMETERS-1'!$B$5:$J$44,5,FALSE))*VLOOKUP(SBYLD2!AT$4,'[1]INTERNAL PARAMETERS-1'!$B$5:$J$44,9,FALSE)*SBYLD2!$F57</f>
        <v>0</v>
      </c>
      <c r="AU57" s="45">
        <f>SBYLD1!AU57*VLOOKUP(SBYLD2!AU$4,'[1]INTERNAL PARAMETERS-1'!$B$5:$J$44,5,FALSE)*VLOOKUP(SBYLD2!AU$4,'[1]INTERNAL PARAMETERS-1'!$B$5:$J$44,6,FALSE)*VLOOKUP(SBYLD2!AU$4,'[1]INTERNAL PARAMETERS-1'!$B$5:$J$44,3,FALSE) + SBYLD1!AU57*(1-VLOOKUP(SBYLD2!AU$4,'[1]INTERNAL PARAMETERS-1'!$B$5:$J$44,5,FALSE))*VLOOKUP(SBYLD2!AU$4,'[1]INTERNAL PARAMETERS-1'!$B$5:$J$44,8,FALSE)*VLOOKUP(SBYLD2!AU$4,'[1]INTERNAL PARAMETERS-1'!$B$5:$J$44,3,FALSE)</f>
        <v>0</v>
      </c>
      <c r="AV57" s="44">
        <f>SBYLD1!AV57*VLOOKUP(SBYLD2!AV$4,'[1]INTERNAL PARAMETERS-1'!$B$5:$J$44,5,FALSE)*VLOOKUP(SBYLD2!AV$4,'[1]INTERNAL PARAMETERS-1'!$B$5:$J$44,6,FALSE)*VLOOKUP(SBYLD2!AV$4,'[1]INTERNAL PARAMETERS-1'!$B$5:$J$44,3,FALSE) + SBYLD1!AV57*(1-VLOOKUP(SBYLD2!AV$4,'[1]INTERNAL PARAMETERS-1'!$B$5:$J$44,5,FALSE))*VLOOKUP(SBYLD2!AV$4,'[1]INTERNAL PARAMETERS-1'!$B$5:$J$44,8,FALSE)*VLOOKUP(SBYLD2!AV$4,'[1]INTERNAL PARAMETERS-1'!$B$5:$J$44,3,FALSE)</f>
        <v>0</v>
      </c>
      <c r="AW57" s="44">
        <f>SBYLD1!AW57*VLOOKUP(SBYLD2!AW$4,'[1]INTERNAL PARAMETERS-1'!$B$5:$J$44,5,FALSE)*VLOOKUP(SBYLD2!AW$4,'[1]INTERNAL PARAMETERS-1'!$B$5:$J$44,6,FALSE)*VLOOKUP(SBYLD2!AW$4,'[1]INTERNAL PARAMETERS-1'!$B$5:$J$44,3,FALSE) + SBYLD1!AW57*(1-VLOOKUP(SBYLD2!AW$4,'[1]INTERNAL PARAMETERS-1'!$B$5:$J$44,5,FALSE))*VLOOKUP(SBYLD2!AW$4,'[1]INTERNAL PARAMETERS-1'!$B$5:$J$44,8,FALSE)*VLOOKUP(SBYLD2!AW$4,'[1]INTERNAL PARAMETERS-1'!$B$5:$J$44,3,FALSE)</f>
        <v>4.0334075481283236</v>
      </c>
      <c r="AX57" s="44">
        <f>SBYLD1!AX57*VLOOKUP(SBYLD2!AX$4,'[1]INTERNAL PARAMETERS-1'!$B$5:$J$44,5,FALSE)*VLOOKUP(SBYLD2!AX$4,'[1]INTERNAL PARAMETERS-1'!$B$5:$J$44,6,FALSE)*VLOOKUP(SBYLD2!AX$4,'[1]INTERNAL PARAMETERS-1'!$B$5:$J$44,3,FALSE) + SBYLD1!AX57*(1-VLOOKUP(SBYLD2!AX$4,'[1]INTERNAL PARAMETERS-1'!$B$5:$J$44,5,FALSE))*VLOOKUP(SBYLD2!AX$4,'[1]INTERNAL PARAMETERS-1'!$B$5:$J$44,8,FALSE)*VLOOKUP(SBYLD2!AX$4,'[1]INTERNAL PARAMETERS-1'!$B$5:$J$44,3,FALSE)</f>
        <v>0</v>
      </c>
      <c r="AY57" s="44">
        <f>SBYLD1!AY57*VLOOKUP(SBYLD2!AY$4,'[1]INTERNAL PARAMETERS-1'!$B$5:$J$44,5,FALSE)*VLOOKUP(SBYLD2!AY$4,'[1]INTERNAL PARAMETERS-1'!$B$5:$J$44,6,FALSE)*VLOOKUP(SBYLD2!AY$4,'[1]INTERNAL PARAMETERS-1'!$B$5:$J$44,3,FALSE) + SBYLD1!AY57*(1-VLOOKUP(SBYLD2!AY$4,'[1]INTERNAL PARAMETERS-1'!$B$5:$J$44,5,FALSE))*VLOOKUP(SBYLD2!AY$4,'[1]INTERNAL PARAMETERS-1'!$B$5:$J$44,8,FALSE)*VLOOKUP(SBYLD2!AY$4,'[1]INTERNAL PARAMETERS-1'!$B$5:$J$44,3,FALSE)</f>
        <v>0</v>
      </c>
      <c r="AZ57" s="44">
        <f>SBYLD1!AZ57*VLOOKUP(SBYLD2!AZ$4,'[1]INTERNAL PARAMETERS-1'!$B$5:$J$44,5,FALSE)*VLOOKUP(SBYLD2!AZ$4,'[1]INTERNAL PARAMETERS-1'!$B$5:$J$44,6,FALSE)*VLOOKUP(SBYLD2!AZ$4,'[1]INTERNAL PARAMETERS-1'!$B$5:$J$44,3,FALSE) + SBYLD1!AZ57*(1-VLOOKUP(SBYLD2!AZ$4,'[1]INTERNAL PARAMETERS-1'!$B$5:$J$44,5,FALSE))*VLOOKUP(SBYLD2!AZ$4,'[1]INTERNAL PARAMETERS-1'!$B$5:$J$44,8,FALSE)*VLOOKUP(SBYLD2!AZ$4,'[1]INTERNAL PARAMETERS-1'!$B$5:$J$44,3,FALSE)</f>
        <v>0</v>
      </c>
      <c r="BA57" s="44">
        <f>SBYLD1!BA57*VLOOKUP(SBYLD2!BA$4,'[1]INTERNAL PARAMETERS-1'!$B$5:$J$44,5,FALSE)*VLOOKUP(SBYLD2!BA$4,'[1]INTERNAL PARAMETERS-1'!$B$5:$J$44,6,FALSE)*VLOOKUP(SBYLD2!BA$4,'[1]INTERNAL PARAMETERS-1'!$B$5:$J$44,3,FALSE) + SBYLD1!BA57*(1-VLOOKUP(SBYLD2!BA$4,'[1]INTERNAL PARAMETERS-1'!$B$5:$J$44,5,FALSE))*VLOOKUP(SBYLD2!BA$4,'[1]INTERNAL PARAMETERS-1'!$B$5:$J$44,8,FALSE)*VLOOKUP(SBYLD2!BA$4,'[1]INTERNAL PARAMETERS-1'!$B$5:$J$44,3,FALSE)</f>
        <v>10.248180569421368</v>
      </c>
      <c r="BB57" s="44">
        <f>SBYLD1!BB57*VLOOKUP(SBYLD2!BB$4,'[1]INTERNAL PARAMETERS-1'!$B$5:$J$44,5,FALSE)*VLOOKUP(SBYLD2!BB$4,'[1]INTERNAL PARAMETERS-1'!$B$5:$J$44,6,FALSE)*VLOOKUP(SBYLD2!BB$4,'[1]INTERNAL PARAMETERS-1'!$B$5:$J$44,3,FALSE) + SBYLD1!BB57*(1-VLOOKUP(SBYLD2!BB$4,'[1]INTERNAL PARAMETERS-1'!$B$5:$J$44,5,FALSE))*VLOOKUP(SBYLD2!BB$4,'[1]INTERNAL PARAMETERS-1'!$B$5:$J$44,8,FALSE)*VLOOKUP(SBYLD2!BB$4,'[1]INTERNAL PARAMETERS-1'!$B$5:$J$44,3,FALSE)</f>
        <v>0.32659963670784181</v>
      </c>
      <c r="BC57" s="44">
        <f>SBYLD1!BC57*VLOOKUP(SBYLD2!BC$4,'[1]INTERNAL PARAMETERS-1'!$B$5:$J$44,5,FALSE)*VLOOKUP(SBYLD2!BC$4,'[1]INTERNAL PARAMETERS-1'!$B$5:$J$44,6,FALSE)*VLOOKUP(SBYLD2!BC$4,'[1]INTERNAL PARAMETERS-1'!$B$5:$J$44,3,FALSE) + SBYLD1!BC57*(1-VLOOKUP(SBYLD2!BC$4,'[1]INTERNAL PARAMETERS-1'!$B$5:$J$44,5,FALSE))*VLOOKUP(SBYLD2!BC$4,'[1]INTERNAL PARAMETERS-1'!$B$5:$J$44,8,FALSE)*VLOOKUP(SBYLD2!BC$4,'[1]INTERNAL PARAMETERS-1'!$B$5:$J$44,3,FALSE)</f>
        <v>1.8695182641677506</v>
      </c>
      <c r="BD57" s="44">
        <f>SBYLD1!BD57*VLOOKUP(SBYLD2!BD$4,'[1]INTERNAL PARAMETERS-1'!$B$5:$J$44,5,FALSE)*VLOOKUP(SBYLD2!BD$4,'[1]INTERNAL PARAMETERS-1'!$B$5:$J$44,6,FALSE)*VLOOKUP(SBYLD2!BD$4,'[1]INTERNAL PARAMETERS-1'!$B$5:$J$44,3,FALSE) + SBYLD1!BD57*(1-VLOOKUP(SBYLD2!BD$4,'[1]INTERNAL PARAMETERS-1'!$B$5:$J$44,5,FALSE))*VLOOKUP(SBYLD2!BD$4,'[1]INTERNAL PARAMETERS-1'!$B$5:$J$44,8,FALSE)*VLOOKUP(SBYLD2!BD$4,'[1]INTERNAL PARAMETERS-1'!$B$5:$J$44,3,FALSE)</f>
        <v>0.35755867031813482</v>
      </c>
      <c r="BE57" s="44">
        <f>SBYLD1!BE57*VLOOKUP(SBYLD2!BE$4,'[1]INTERNAL PARAMETERS-1'!$B$5:$J$44,5,FALSE)*VLOOKUP(SBYLD2!BE$4,'[1]INTERNAL PARAMETERS-1'!$B$5:$J$44,6,FALSE)*VLOOKUP(SBYLD2!BE$4,'[1]INTERNAL PARAMETERS-1'!$B$5:$J$44,3,FALSE) + SBYLD1!BE57*(1-VLOOKUP(SBYLD2!BE$4,'[1]INTERNAL PARAMETERS-1'!$B$5:$J$44,5,FALSE))*VLOOKUP(SBYLD2!BE$4,'[1]INTERNAL PARAMETERS-1'!$B$5:$J$44,8,FALSE)*VLOOKUP(SBYLD2!BE$4,'[1]INTERNAL PARAMETERS-1'!$B$5:$J$44,3,FALSE)</f>
        <v>1.8797346176284842</v>
      </c>
      <c r="BF57" s="44">
        <f>SBYLD1!BF57*VLOOKUP(SBYLD2!BF$4,'[1]INTERNAL PARAMETERS-1'!$B$5:$J$44,5,FALSE)*VLOOKUP(SBYLD2!BF$4,'[1]INTERNAL PARAMETERS-1'!$B$5:$J$44,6,FALSE)*VLOOKUP(SBYLD2!BF$4,'[1]INTERNAL PARAMETERS-1'!$B$5:$J$44,3,FALSE) + SBYLD1!BF57*(1-VLOOKUP(SBYLD2!BF$4,'[1]INTERNAL PARAMETERS-1'!$B$5:$J$44,5,FALSE))*VLOOKUP(SBYLD2!BF$4,'[1]INTERNAL PARAMETERS-1'!$B$5:$J$44,8,FALSE)*VLOOKUP(SBYLD2!BF$4,'[1]INTERNAL PARAMETERS-1'!$B$5:$J$44,3,FALSE)</f>
        <v>0</v>
      </c>
      <c r="BG57" s="44">
        <f>SBYLD1!BG57*VLOOKUP(SBYLD2!BG$4,'[1]INTERNAL PARAMETERS-1'!$B$5:$J$44,5,FALSE)*VLOOKUP(SBYLD2!BG$4,'[1]INTERNAL PARAMETERS-1'!$B$5:$J$44,6,FALSE)*VLOOKUP(SBYLD2!BG$4,'[1]INTERNAL PARAMETERS-1'!$B$5:$J$44,3,FALSE) + SBYLD1!BG57*(1-VLOOKUP(SBYLD2!BG$4,'[1]INTERNAL PARAMETERS-1'!$B$5:$J$44,5,FALSE))*VLOOKUP(SBYLD2!BG$4,'[1]INTERNAL PARAMETERS-1'!$B$5:$J$44,8,FALSE)*VLOOKUP(SBYLD2!BG$4,'[1]INTERNAL PARAMETERS-1'!$B$5:$J$44,3,FALSE)</f>
        <v>0.37331741838411653</v>
      </c>
      <c r="BH57" s="44">
        <f>SBYLD1!BH57*VLOOKUP(SBYLD2!BH$4,'[1]INTERNAL PARAMETERS-1'!$B$5:$J$44,5,FALSE)*VLOOKUP(SBYLD2!BH$4,'[1]INTERNAL PARAMETERS-1'!$B$5:$J$44,6,FALSE)*VLOOKUP(SBYLD2!BH$4,'[1]INTERNAL PARAMETERS-1'!$B$5:$J$44,3,FALSE) + SBYLD1!BH57*(1-VLOOKUP(SBYLD2!BH$4,'[1]INTERNAL PARAMETERS-1'!$B$5:$J$44,5,FALSE))*VLOOKUP(SBYLD2!BH$4,'[1]INTERNAL PARAMETERS-1'!$B$5:$J$44,8,FALSE)*VLOOKUP(SBYLD2!BH$4,'[1]INTERNAL PARAMETERS-1'!$B$5:$J$44,3,FALSE)</f>
        <v>3.0382993015415759E-3</v>
      </c>
      <c r="BI57" s="44">
        <f>SBYLD1!BI57*VLOOKUP(SBYLD2!BI$4,'[1]INTERNAL PARAMETERS-1'!$B$5:$J$44,5,FALSE)*VLOOKUP(SBYLD2!BI$4,'[1]INTERNAL PARAMETERS-1'!$B$5:$J$44,6,FALSE)*VLOOKUP(SBYLD2!BI$4,'[1]INTERNAL PARAMETERS-1'!$B$5:$J$44,3,FALSE) + SBYLD1!BI57*(1-VLOOKUP(SBYLD2!BI$4,'[1]INTERNAL PARAMETERS-1'!$B$5:$J$44,5,FALSE))*VLOOKUP(SBYLD2!BI$4,'[1]INTERNAL PARAMETERS-1'!$B$5:$J$44,8,FALSE)*VLOOKUP(SBYLD2!BI$4,'[1]INTERNAL PARAMETERS-1'!$B$5:$J$44,3,FALSE)</f>
        <v>0</v>
      </c>
      <c r="BJ57" s="44">
        <f>SBYLD1!BJ57*VLOOKUP(SBYLD2!BJ$4,'[1]INTERNAL PARAMETERS-1'!$B$5:$J$44,5,FALSE)*VLOOKUP(SBYLD2!BJ$4,'[1]INTERNAL PARAMETERS-1'!$B$5:$J$44,6,FALSE)*VLOOKUP(SBYLD2!BJ$4,'[1]INTERNAL PARAMETERS-1'!$B$5:$J$44,3,FALSE) + SBYLD1!BJ57*(1-VLOOKUP(SBYLD2!BJ$4,'[1]INTERNAL PARAMETERS-1'!$B$5:$J$44,5,FALSE))*VLOOKUP(SBYLD2!BJ$4,'[1]INTERNAL PARAMETERS-1'!$B$5:$J$44,8,FALSE)*VLOOKUP(SBYLD2!BJ$4,'[1]INTERNAL PARAMETERS-1'!$B$5:$J$44,3,FALSE)</f>
        <v>0.18077186529669759</v>
      </c>
      <c r="BK57" s="44">
        <f>SBYLD1!BK57*VLOOKUP(SBYLD2!BK$4,'[1]INTERNAL PARAMETERS-1'!$B$5:$J$44,5,FALSE)*VLOOKUP(SBYLD2!BK$4,'[1]INTERNAL PARAMETERS-1'!$B$5:$J$44,6,FALSE)*VLOOKUP(SBYLD2!BK$4,'[1]INTERNAL PARAMETERS-1'!$B$5:$J$44,3,FALSE) + SBYLD1!BK57*(1-VLOOKUP(SBYLD2!BK$4,'[1]INTERNAL PARAMETERS-1'!$B$5:$J$44,5,FALSE))*VLOOKUP(SBYLD2!BK$4,'[1]INTERNAL PARAMETERS-1'!$B$5:$J$44,8,FALSE)*VLOOKUP(SBYLD2!BK$4,'[1]INTERNAL PARAMETERS-1'!$B$5:$J$44,3,FALSE)</f>
        <v>0.23671313083992732</v>
      </c>
      <c r="BL57" s="44">
        <f>SBYLD1!BL57*VLOOKUP(SBYLD2!BL$4,'[1]INTERNAL PARAMETERS-1'!$B$5:$J$44,5,FALSE)*VLOOKUP(SBYLD2!BL$4,'[1]INTERNAL PARAMETERS-1'!$B$5:$J$44,6,FALSE)*VLOOKUP(SBYLD2!BL$4,'[1]INTERNAL PARAMETERS-1'!$B$5:$J$44,3,FALSE) + SBYLD1!BL57*(1-VLOOKUP(SBYLD2!BL$4,'[1]INTERNAL PARAMETERS-1'!$B$5:$J$44,5,FALSE))*VLOOKUP(SBYLD2!BL$4,'[1]INTERNAL PARAMETERS-1'!$B$5:$J$44,8,FALSE)*VLOOKUP(SBYLD2!BL$4,'[1]INTERNAL PARAMETERS-1'!$B$5:$J$44,3,FALSE)</f>
        <v>0.54601881327245305</v>
      </c>
      <c r="BM57" s="44">
        <f>SBYLD1!BM57*VLOOKUP(SBYLD2!BM$4,'[1]INTERNAL PARAMETERS-1'!$B$5:$J$44,5,FALSE)*VLOOKUP(SBYLD2!BM$4,'[1]INTERNAL PARAMETERS-1'!$B$5:$J$44,6,FALSE)*VLOOKUP(SBYLD2!BM$4,'[1]INTERNAL PARAMETERS-1'!$B$5:$J$44,3,FALSE) + SBYLD1!BM57*(1-VLOOKUP(SBYLD2!BM$4,'[1]INTERNAL PARAMETERS-1'!$B$5:$J$44,5,FALSE))*VLOOKUP(SBYLD2!BM$4,'[1]INTERNAL PARAMETERS-1'!$B$5:$J$44,8,FALSE)*VLOOKUP(SBYLD2!BM$4,'[1]INTERNAL PARAMETERS-1'!$B$5:$J$44,3,FALSE)</f>
        <v>0.52543070441269391</v>
      </c>
      <c r="BN57" s="44">
        <f>SBYLD1!BN57*VLOOKUP(SBYLD2!BN$4,'[1]INTERNAL PARAMETERS-1'!$B$5:$J$44,5,FALSE)*VLOOKUP(SBYLD2!BN$4,'[1]INTERNAL PARAMETERS-1'!$B$5:$J$44,6,FALSE)*VLOOKUP(SBYLD2!BN$4,'[1]INTERNAL PARAMETERS-1'!$B$5:$J$44,3,FALSE) + SBYLD1!BN57*(1-VLOOKUP(SBYLD2!BN$4,'[1]INTERNAL PARAMETERS-1'!$B$5:$J$44,5,FALSE))*VLOOKUP(SBYLD2!BN$4,'[1]INTERNAL PARAMETERS-1'!$B$5:$J$44,8,FALSE)*VLOOKUP(SBYLD2!BN$4,'[1]INTERNAL PARAMETERS-1'!$B$5:$J$44,3,FALSE)</f>
        <v>0.19479885511709771</v>
      </c>
      <c r="BO57" s="44">
        <f>SBYLD1!BO57*VLOOKUP(SBYLD2!BO$4,'[1]INTERNAL PARAMETERS-1'!$B$5:$J$44,5,FALSE)*VLOOKUP(SBYLD2!BO$4,'[1]INTERNAL PARAMETERS-1'!$B$5:$J$44,6,FALSE)*VLOOKUP(SBYLD2!BO$4,'[1]INTERNAL PARAMETERS-1'!$B$5:$J$44,3,FALSE) + SBYLD1!BO57*(1-VLOOKUP(SBYLD2!BO$4,'[1]INTERNAL PARAMETERS-1'!$B$5:$J$44,5,FALSE))*VLOOKUP(SBYLD2!BO$4,'[1]INTERNAL PARAMETERS-1'!$B$5:$J$44,8,FALSE)*VLOOKUP(SBYLD2!BO$4,'[1]INTERNAL PARAMETERS-1'!$B$5:$J$44,3,FALSE)</f>
        <v>8.612174143697765E-2</v>
      </c>
      <c r="BP57" s="44">
        <f>SBYLD1!BP57*VLOOKUP(SBYLD2!BP$4,'[1]INTERNAL PARAMETERS-1'!$B$5:$J$44,5,FALSE)*VLOOKUP(SBYLD2!BP$4,'[1]INTERNAL PARAMETERS-1'!$B$5:$J$44,6,FALSE)*VLOOKUP(SBYLD2!BP$4,'[1]INTERNAL PARAMETERS-1'!$B$5:$J$44,3,FALSE) + SBYLD1!BP57*(1-VLOOKUP(SBYLD2!BP$4,'[1]INTERNAL PARAMETERS-1'!$B$5:$J$44,5,FALSE))*VLOOKUP(SBYLD2!BP$4,'[1]INTERNAL PARAMETERS-1'!$B$5:$J$44,8,FALSE)*VLOOKUP(SBYLD2!BP$4,'[1]INTERNAL PARAMETERS-1'!$B$5:$J$44,3,FALSE)</f>
        <v>4.5546772609514688E-3</v>
      </c>
      <c r="BQ57" s="44">
        <f>SBYLD1!BQ57*VLOOKUP(SBYLD2!BQ$4,'[1]INTERNAL PARAMETERS-1'!$B$5:$J$44,5,FALSE)*VLOOKUP(SBYLD2!BQ$4,'[1]INTERNAL PARAMETERS-1'!$B$5:$J$44,6,FALSE)*VLOOKUP(SBYLD2!BQ$4,'[1]INTERNAL PARAMETERS-1'!$B$5:$J$44,3,FALSE) + SBYLD1!BQ57*(1-VLOOKUP(SBYLD2!BQ$4,'[1]INTERNAL PARAMETERS-1'!$B$5:$J$44,5,FALSE))*VLOOKUP(SBYLD2!BQ$4,'[1]INTERNAL PARAMETERS-1'!$B$5:$J$44,8,FALSE)*VLOOKUP(SBYLD2!BQ$4,'[1]INTERNAL PARAMETERS-1'!$B$5:$J$44,3,FALSE)</f>
        <v>0.6542707762655684</v>
      </c>
      <c r="BR57" s="44">
        <f>SBYLD1!BR57*VLOOKUP(SBYLD2!BR$4,'[1]INTERNAL PARAMETERS-1'!$B$5:$J$44,5,FALSE)*VLOOKUP(SBYLD2!BR$4,'[1]INTERNAL PARAMETERS-1'!$B$5:$J$44,6,FALSE)*VLOOKUP(SBYLD2!BR$4,'[1]INTERNAL PARAMETERS-1'!$B$5:$J$44,3,FALSE) + SBYLD1!BR57*(1-VLOOKUP(SBYLD2!BR$4,'[1]INTERNAL PARAMETERS-1'!$B$5:$J$44,5,FALSE))*VLOOKUP(SBYLD2!BR$4,'[1]INTERNAL PARAMETERS-1'!$B$5:$J$44,8,FALSE)*VLOOKUP(SBYLD2!BR$4,'[1]INTERNAL PARAMETERS-1'!$B$5:$J$44,3,FALSE)</f>
        <v>1.1076028260828895E-2</v>
      </c>
      <c r="BS57" s="44">
        <f>SBYLD1!BS57*VLOOKUP(SBYLD2!BS$4,'[1]INTERNAL PARAMETERS-1'!$B$5:$J$44,5,FALSE)*VLOOKUP(SBYLD2!BS$4,'[1]INTERNAL PARAMETERS-1'!$B$5:$J$44,6,FALSE)*VLOOKUP(SBYLD2!BS$4,'[1]INTERNAL PARAMETERS-1'!$B$5:$J$44,3,FALSE) + SBYLD1!BS57*(1-VLOOKUP(SBYLD2!BS$4,'[1]INTERNAL PARAMETERS-1'!$B$5:$J$44,5,FALSE))*VLOOKUP(SBYLD2!BS$4,'[1]INTERNAL PARAMETERS-1'!$B$5:$J$44,8,FALSE)*VLOOKUP(SBYLD2!BS$4,'[1]INTERNAL PARAMETERS-1'!$B$5:$J$44,3,FALSE)</f>
        <v>2.1969619729295328E-3</v>
      </c>
      <c r="BT57" s="44">
        <f>SBYLD1!BT57*VLOOKUP(SBYLD2!BT$4,'[1]INTERNAL PARAMETERS-1'!$B$5:$J$44,5,FALSE)*VLOOKUP(SBYLD2!BT$4,'[1]INTERNAL PARAMETERS-1'!$B$5:$J$44,6,FALSE)*VLOOKUP(SBYLD2!BT$4,'[1]INTERNAL PARAMETERS-1'!$B$5:$J$44,3,FALSE) + SBYLD1!BT57*(1-VLOOKUP(SBYLD2!BT$4,'[1]INTERNAL PARAMETERS-1'!$B$5:$J$44,5,FALSE))*VLOOKUP(SBYLD2!BT$4,'[1]INTERNAL PARAMETERS-1'!$B$5:$J$44,8,FALSE)*VLOOKUP(SBYLD2!BT$4,'[1]INTERNAL PARAMETERS-1'!$B$5:$J$44,3,FALSE)</f>
        <v>0</v>
      </c>
      <c r="BU57" s="44">
        <f>SBYLD1!BU57*VLOOKUP(SBYLD2!BU$4,'[1]INTERNAL PARAMETERS-1'!$B$5:$J$44,5,FALSE)*VLOOKUP(SBYLD2!BU$4,'[1]INTERNAL PARAMETERS-1'!$B$5:$J$44,6,FALSE)*VLOOKUP(SBYLD2!BU$4,'[1]INTERNAL PARAMETERS-1'!$B$5:$J$44,3,FALSE) + SBYLD1!BU57*(1-VLOOKUP(SBYLD2!BU$4,'[1]INTERNAL PARAMETERS-1'!$B$5:$J$44,5,FALSE))*VLOOKUP(SBYLD2!BU$4,'[1]INTERNAL PARAMETERS-1'!$B$5:$J$44,8,FALSE)*VLOOKUP(SBYLD2!BU$4,'[1]INTERNAL PARAMETERS-1'!$B$5:$J$44,3,FALSE)</f>
        <v>0</v>
      </c>
      <c r="BV57" s="44">
        <f>SBYLD1!BV57*VLOOKUP(SBYLD2!BV$4,'[1]INTERNAL PARAMETERS-1'!$B$5:$J$44,5,FALSE)*VLOOKUP(SBYLD2!BV$4,'[1]INTERNAL PARAMETERS-1'!$B$5:$J$44,6,FALSE)*VLOOKUP(SBYLD2!BV$4,'[1]INTERNAL PARAMETERS-1'!$B$5:$J$44,3,FALSE) + SBYLD1!BV57*(1-VLOOKUP(SBYLD2!BV$4,'[1]INTERNAL PARAMETERS-1'!$B$5:$J$44,5,FALSE))*VLOOKUP(SBYLD2!BV$4,'[1]INTERNAL PARAMETERS-1'!$B$5:$J$44,8,FALSE)*VLOOKUP(SBYLD2!BV$4,'[1]INTERNAL PARAMETERS-1'!$B$5:$J$44,3,FALSE)</f>
        <v>0</v>
      </c>
      <c r="BW57" s="44">
        <f>SBYLD1!BW57*VLOOKUP(SBYLD2!BW$4,'[1]INTERNAL PARAMETERS-1'!$B$5:$J$44,5,FALSE)*VLOOKUP(SBYLD2!BW$4,'[1]INTERNAL PARAMETERS-1'!$B$5:$J$44,6,FALSE)*VLOOKUP(SBYLD2!BW$4,'[1]INTERNAL PARAMETERS-1'!$B$5:$J$44,3,FALSE) + SBYLD1!BW57*(1-VLOOKUP(SBYLD2!BW$4,'[1]INTERNAL PARAMETERS-1'!$B$5:$J$44,5,FALSE))*VLOOKUP(SBYLD2!BW$4,'[1]INTERNAL PARAMETERS-1'!$B$5:$J$44,8,FALSE)*VLOOKUP(SBYLD2!BW$4,'[1]INTERNAL PARAMETERS-1'!$B$5:$J$44,3,FALSE)</f>
        <v>0</v>
      </c>
      <c r="BX57" s="44">
        <f>SBYLD1!BX57*VLOOKUP(SBYLD2!BX$4,'[1]INTERNAL PARAMETERS-1'!$B$5:$J$44,5,FALSE)*VLOOKUP(SBYLD2!BX$4,'[1]INTERNAL PARAMETERS-1'!$B$5:$J$44,6,FALSE)*VLOOKUP(SBYLD2!BX$4,'[1]INTERNAL PARAMETERS-1'!$B$5:$J$44,3,FALSE) + SBYLD1!BX57*(1-VLOOKUP(SBYLD2!BX$4,'[1]INTERNAL PARAMETERS-1'!$B$5:$J$44,5,FALSE))*VLOOKUP(SBYLD2!BX$4,'[1]INTERNAL PARAMETERS-1'!$B$5:$J$44,8,FALSE)*VLOOKUP(SBYLD2!BX$4,'[1]INTERNAL PARAMETERS-1'!$B$5:$J$44,3,FALSE)</f>
        <v>0</v>
      </c>
      <c r="BY57" s="44">
        <f>SBYLD1!BY57*VLOOKUP(SBYLD2!BY$4,'[1]INTERNAL PARAMETERS-1'!$B$5:$J$44,5,FALSE)*VLOOKUP(SBYLD2!BY$4,'[1]INTERNAL PARAMETERS-1'!$B$5:$J$44,6,FALSE)*VLOOKUP(SBYLD2!BY$4,'[1]INTERNAL PARAMETERS-1'!$B$5:$J$44,3,FALSE) + SBYLD1!BY57*(1-VLOOKUP(SBYLD2!BY$4,'[1]INTERNAL PARAMETERS-1'!$B$5:$J$44,5,FALSE))*VLOOKUP(SBYLD2!BY$4,'[1]INTERNAL PARAMETERS-1'!$B$5:$J$44,8,FALSE)*VLOOKUP(SBYLD2!BY$4,'[1]INTERNAL PARAMETERS-1'!$B$5:$J$44,3,FALSE)</f>
        <v>0</v>
      </c>
      <c r="BZ57" s="44">
        <f>SBYLD1!BZ57*VLOOKUP(SBYLD2!BZ$4,'[1]INTERNAL PARAMETERS-1'!$B$5:$J$44,5,FALSE)*VLOOKUP(SBYLD2!BZ$4,'[1]INTERNAL PARAMETERS-1'!$B$5:$J$44,6,FALSE)*VLOOKUP(SBYLD2!BZ$4,'[1]INTERNAL PARAMETERS-1'!$B$5:$J$44,3,FALSE) + SBYLD1!BZ57*(1-VLOOKUP(SBYLD2!BZ$4,'[1]INTERNAL PARAMETERS-1'!$B$5:$J$44,5,FALSE))*VLOOKUP(SBYLD2!BZ$4,'[1]INTERNAL PARAMETERS-1'!$B$5:$J$44,8,FALSE)*VLOOKUP(SBYLD2!BZ$4,'[1]INTERNAL PARAMETERS-1'!$B$5:$J$44,3,FALSE)</f>
        <v>7.2017485161397353E-4</v>
      </c>
      <c r="CA57" s="44">
        <f>SBYLD1!CA57*VLOOKUP(SBYLD2!CA$4,'[1]INTERNAL PARAMETERS-1'!$B$5:$J$44,5,FALSE)*VLOOKUP(SBYLD2!CA$4,'[1]INTERNAL PARAMETERS-1'!$B$5:$J$44,6,FALSE)*VLOOKUP(SBYLD2!CA$4,'[1]INTERNAL PARAMETERS-1'!$B$5:$J$44,3,FALSE) + SBYLD1!CA57*(1-VLOOKUP(SBYLD2!CA$4,'[1]INTERNAL PARAMETERS-1'!$B$5:$J$44,5,FALSE))*VLOOKUP(SBYLD2!CA$4,'[1]INTERNAL PARAMETERS-1'!$B$5:$J$44,8,FALSE)*VLOOKUP(SBYLD2!CA$4,'[1]INTERNAL PARAMETERS-1'!$B$5:$J$44,3,FALSE)</f>
        <v>0</v>
      </c>
      <c r="CB57" s="44">
        <f>SBYLD1!CB57*VLOOKUP(SBYLD2!CB$4,'[1]INTERNAL PARAMETERS-1'!$B$5:$J$44,5,FALSE)*VLOOKUP(SBYLD2!CB$4,'[1]INTERNAL PARAMETERS-1'!$B$5:$J$44,6,FALSE)*VLOOKUP(SBYLD2!CB$4,'[1]INTERNAL PARAMETERS-1'!$B$5:$J$44,3,FALSE) + SBYLD1!CB57*(1-VLOOKUP(SBYLD2!CB$4,'[1]INTERNAL PARAMETERS-1'!$B$5:$J$44,5,FALSE))*VLOOKUP(SBYLD2!CB$4,'[1]INTERNAL PARAMETERS-1'!$B$5:$J$44,8,FALSE)*VLOOKUP(SBYLD2!CB$4,'[1]INTERNAL PARAMETERS-1'!$B$5:$J$44,3,FALSE)</f>
        <v>0</v>
      </c>
      <c r="CC57" s="44">
        <f>SBYLD1!CC57*VLOOKUP(SBYLD2!CC$4,'[1]INTERNAL PARAMETERS-1'!$B$5:$J$44,5,FALSE)*VLOOKUP(SBYLD2!CC$4,'[1]INTERNAL PARAMETERS-1'!$B$5:$J$44,6,FALSE)*VLOOKUP(SBYLD2!CC$4,'[1]INTERNAL PARAMETERS-1'!$B$5:$J$44,3,FALSE) + SBYLD1!CC57*(1-VLOOKUP(SBYLD2!CC$4,'[1]INTERNAL PARAMETERS-1'!$B$5:$J$44,5,FALSE))*VLOOKUP(SBYLD2!CC$4,'[1]INTERNAL PARAMETERS-1'!$B$5:$J$44,8,FALSE)*VLOOKUP(SBYLD2!CC$4,'[1]INTERNAL PARAMETERS-1'!$B$5:$J$44,3,FALSE)</f>
        <v>3.2008177084374965E-3</v>
      </c>
      <c r="CD57" s="44">
        <f>SBYLD1!CD57*VLOOKUP(SBYLD2!CD$4,'[1]INTERNAL PARAMETERS-1'!$B$5:$J$44,5,FALSE)*VLOOKUP(SBYLD2!CD$4,'[1]INTERNAL PARAMETERS-1'!$B$5:$J$44,6,FALSE)*VLOOKUP(SBYLD2!CD$4,'[1]INTERNAL PARAMETERS-1'!$B$5:$J$44,3,FALSE) + SBYLD1!CD57*(1-VLOOKUP(SBYLD2!CD$4,'[1]INTERNAL PARAMETERS-1'!$B$5:$J$44,5,FALSE))*VLOOKUP(SBYLD2!CD$4,'[1]INTERNAL PARAMETERS-1'!$B$5:$J$44,8,FALSE)*VLOOKUP(SBYLD2!CD$4,'[1]INTERNAL PARAMETERS-1'!$B$5:$J$44,3,FALSE)</f>
        <v>1.0352589598488062E-2</v>
      </c>
      <c r="CE57" s="44">
        <f>SBYLD1!CE57*VLOOKUP(SBYLD2!CE$4,'[1]INTERNAL PARAMETERS-1'!$B$5:$J$44,5,FALSE)*VLOOKUP(SBYLD2!CE$4,'[1]INTERNAL PARAMETERS-1'!$B$5:$J$44,6,FALSE)*VLOOKUP(SBYLD2!CE$4,'[1]INTERNAL PARAMETERS-1'!$B$5:$J$44,3,FALSE) + SBYLD1!CE57*(1-VLOOKUP(SBYLD2!CE$4,'[1]INTERNAL PARAMETERS-1'!$B$5:$J$44,5,FALSE))*VLOOKUP(SBYLD2!CE$4,'[1]INTERNAL PARAMETERS-1'!$B$5:$J$44,8,FALSE)*VLOOKUP(SBYLD2!CE$4,'[1]INTERNAL PARAMETERS-1'!$B$5:$J$44,3,FALSE)</f>
        <v>1.0374157756233673E-2</v>
      </c>
      <c r="CF57" s="44">
        <f>SBYLD1!CF57*VLOOKUP(SBYLD2!CF$4,'[1]INTERNAL PARAMETERS-1'!$B$5:$J$44,5,FALSE)*VLOOKUP(SBYLD2!CF$4,'[1]INTERNAL PARAMETERS-1'!$B$5:$J$44,6,FALSE)*VLOOKUP(SBYLD2!CF$4,'[1]INTERNAL PARAMETERS-1'!$B$5:$J$44,3,FALSE) + SBYLD1!CF57*(1-VLOOKUP(SBYLD2!CF$4,'[1]INTERNAL PARAMETERS-1'!$B$5:$J$44,5,FALSE))*VLOOKUP(SBYLD2!CF$4,'[1]INTERNAL PARAMETERS-1'!$B$5:$J$44,8,FALSE)*VLOOKUP(SBYLD2!CF$4,'[1]INTERNAL PARAMETERS-1'!$B$5:$J$44,3,FALSE)</f>
        <v>0</v>
      </c>
      <c r="CG57" s="44">
        <f>SBYLD1!CG57*VLOOKUP(SBYLD2!CG$4,'[1]INTERNAL PARAMETERS-1'!$B$5:$J$44,5,FALSE)*VLOOKUP(SBYLD2!CG$4,'[1]INTERNAL PARAMETERS-1'!$B$5:$J$44,6,FALSE)*VLOOKUP(SBYLD2!CG$4,'[1]INTERNAL PARAMETERS-1'!$B$5:$J$44,3,FALSE) + SBYLD1!CG57*(1-VLOOKUP(SBYLD2!CG$4,'[1]INTERNAL PARAMETERS-1'!$B$5:$J$44,5,FALSE))*VLOOKUP(SBYLD2!CG$4,'[1]INTERNAL PARAMETERS-1'!$B$5:$J$44,8,FALSE)*VLOOKUP(SBYLD2!CG$4,'[1]INTERNAL PARAMETERS-1'!$B$5:$J$44,3,FALSE)</f>
        <v>1.3236699012704638E-3</v>
      </c>
      <c r="CH57" s="43">
        <f>SBYLD1!CH57*VLOOKUP(SBYLD2!CH$4,'[1]INTERNAL PARAMETERS-1'!$B$5:$J$44,5,FALSE)*VLOOKUP(SBYLD2!CH$4,'[1]INTERNAL PARAMETERS-1'!$B$5:$J$44,6,FALSE)*VLOOKUP(SBYLD2!CH$4,'[1]INTERNAL PARAMETERS-1'!$B$5:$J$44,3,FALSE) + SBYLD1!CH57*(1-VLOOKUP(SBYLD2!CH$4,'[1]INTERNAL PARAMETERS-1'!$B$5:$J$44,5,FALSE))*VLOOKUP(SBYLD2!CH$4,'[1]INTERNAL PARAMETERS-1'!$B$5:$J$44,8,FALSE)*VLOOKUP(SBYLD2!CH$4,'[1]INTERNAL PARAMETERS-1'!$B$5:$J$44,3,FALSE)</f>
        <v>0</v>
      </c>
      <c r="CJ57" s="45">
        <f t="shared" si="0"/>
        <v>72.09940681017757</v>
      </c>
      <c r="CK57" s="43">
        <f t="shared" si="1"/>
        <v>21.559279988009731</v>
      </c>
    </row>
    <row r="58" spans="2:89">
      <c r="B58" s="58" t="s">
        <v>4</v>
      </c>
      <c r="C58" s="57" t="s">
        <v>59</v>
      </c>
      <c r="D58" s="57" t="s">
        <v>40</v>
      </c>
      <c r="E58" s="128">
        <f>SB!S58</f>
        <v>813.50658784147686</v>
      </c>
      <c r="F58" s="59">
        <f>'[1]INTERNAL PARAMETERS-1'!M22</f>
        <v>5.05</v>
      </c>
      <c r="G58" s="45">
        <f>SBYLD1!G58*VLOOKUP(SBYLD2!G$4,'[1]INTERNAL PARAMETERS-1'!$B$5:$J$44,5,FALSE)*VLOOKUP(SBYLD2!G$4,'[1]INTERNAL PARAMETERS-1'!$B$5:$J$44,7,FALSE)*SBYLD2!$F58 + SBYLD1!G58*(1-VLOOKUP(SBYLD2!G$4,'[1]INTERNAL PARAMETERS-1'!$B$5:$J$44,5,FALSE))*VLOOKUP(SBYLD2!G$4,'[1]INTERNAL PARAMETERS-1'!$B$5:$J$44,9,FALSE)*SBYLD2!$F58</f>
        <v>6.2204119166962002</v>
      </c>
      <c r="H58" s="44">
        <f>SBYLD1!H58*VLOOKUP(SBYLD2!H$4,'[1]INTERNAL PARAMETERS-1'!$B$5:$J$44,5,FALSE)*VLOOKUP(SBYLD2!H$4,'[1]INTERNAL PARAMETERS-1'!$B$5:$J$44,7,FALSE)*SBYLD2!$F58 + SBYLD1!H58*(1-VLOOKUP(SBYLD2!H$4,'[1]INTERNAL PARAMETERS-1'!$B$5:$J$44,5,FALSE))*VLOOKUP(SBYLD2!H$4,'[1]INTERNAL PARAMETERS-1'!$B$5:$J$44,9,FALSE)*SBYLD2!$F58</f>
        <v>3.1260474148422333</v>
      </c>
      <c r="I58" s="44">
        <f>SBYLD1!I58*VLOOKUP(SBYLD2!I$4,'[1]INTERNAL PARAMETERS-1'!$B$5:$J$44,5,FALSE)*VLOOKUP(SBYLD2!I$4,'[1]INTERNAL PARAMETERS-1'!$B$5:$J$44,7,FALSE)*SBYLD2!$F58 + SBYLD1!I58*(1-VLOOKUP(SBYLD2!I$4,'[1]INTERNAL PARAMETERS-1'!$B$5:$J$44,5,FALSE))*VLOOKUP(SBYLD2!I$4,'[1]INTERNAL PARAMETERS-1'!$B$5:$J$44,9,FALSE)*SBYLD2!$F58</f>
        <v>9.4096807745353672</v>
      </c>
      <c r="J58" s="44">
        <f>SBYLD1!J58*VLOOKUP(SBYLD2!J$4,'[1]INTERNAL PARAMETERS-1'!$B$5:$J$44,5,FALSE)*VLOOKUP(SBYLD2!J$4,'[1]INTERNAL PARAMETERS-1'!$B$5:$J$44,7,FALSE)*SBYLD2!$F58 + SBYLD1!J58*(1-VLOOKUP(SBYLD2!J$4,'[1]INTERNAL PARAMETERS-1'!$B$5:$J$44,5,FALSE))*VLOOKUP(SBYLD2!J$4,'[1]INTERNAL PARAMETERS-1'!$B$5:$J$44,9,FALSE)*SBYLD2!$F58</f>
        <v>0</v>
      </c>
      <c r="K58" s="44">
        <f>SBYLD1!K58*VLOOKUP(SBYLD2!K$4,'[1]INTERNAL PARAMETERS-1'!$B$5:$J$44,5,FALSE)*VLOOKUP(SBYLD2!K$4,'[1]INTERNAL PARAMETERS-1'!$B$5:$J$44,7,FALSE)*SBYLD2!$F58 + SBYLD1!K58*(1-VLOOKUP(SBYLD2!K$4,'[1]INTERNAL PARAMETERS-1'!$B$5:$J$44,5,FALSE))*VLOOKUP(SBYLD2!K$4,'[1]INTERNAL PARAMETERS-1'!$B$5:$J$44,9,FALSE)*SBYLD2!$F58</f>
        <v>0</v>
      </c>
      <c r="L58" s="44">
        <f>SBYLD1!L58*VLOOKUP(SBYLD2!L$4,'[1]INTERNAL PARAMETERS-1'!$B$5:$J$44,5,FALSE)*VLOOKUP(SBYLD2!L$4,'[1]INTERNAL PARAMETERS-1'!$B$5:$J$44,7,FALSE)*SBYLD2!$F58 + SBYLD1!L58*(1-VLOOKUP(SBYLD2!L$4,'[1]INTERNAL PARAMETERS-1'!$B$5:$J$44,5,FALSE))*VLOOKUP(SBYLD2!L$4,'[1]INTERNAL PARAMETERS-1'!$B$5:$J$44,9,FALSE)*SBYLD2!$F58</f>
        <v>0</v>
      </c>
      <c r="M58" s="44">
        <f>SBYLD1!M58*VLOOKUP(SBYLD2!M$4,'[1]INTERNAL PARAMETERS-1'!$B$5:$J$44,5,FALSE)*VLOOKUP(SBYLD2!M$4,'[1]INTERNAL PARAMETERS-1'!$B$5:$J$44,7,FALSE)*SBYLD2!$F58 + SBYLD1!M58*(1-VLOOKUP(SBYLD2!M$4,'[1]INTERNAL PARAMETERS-1'!$B$5:$J$44,5,FALSE))*VLOOKUP(SBYLD2!M$4,'[1]INTERNAL PARAMETERS-1'!$B$5:$J$44,9,FALSE)*SBYLD2!$F58</f>
        <v>2.5930644550043049</v>
      </c>
      <c r="N58" s="44">
        <f>SBYLD1!N58*VLOOKUP(SBYLD2!N$4,'[1]INTERNAL PARAMETERS-1'!$B$5:$J$44,5,FALSE)*VLOOKUP(SBYLD2!N$4,'[1]INTERNAL PARAMETERS-1'!$B$5:$J$44,7,FALSE)*SBYLD2!$F58 + SBYLD1!N58*(1-VLOOKUP(SBYLD2!N$4,'[1]INTERNAL PARAMETERS-1'!$B$5:$J$44,5,FALSE))*VLOOKUP(SBYLD2!N$4,'[1]INTERNAL PARAMETERS-1'!$B$5:$J$44,9,FALSE)*SBYLD2!$F58</f>
        <v>1.8481699243155097E-2</v>
      </c>
      <c r="O58" s="44">
        <f>SBYLD1!O58*VLOOKUP(SBYLD2!O$4,'[1]INTERNAL PARAMETERS-1'!$B$5:$J$44,5,FALSE)*VLOOKUP(SBYLD2!O$4,'[1]INTERNAL PARAMETERS-1'!$B$5:$J$44,7,FALSE)*SBYLD2!$F58 + SBYLD1!O58*(1-VLOOKUP(SBYLD2!O$4,'[1]INTERNAL PARAMETERS-1'!$B$5:$J$44,5,FALSE))*VLOOKUP(SBYLD2!O$4,'[1]INTERNAL PARAMETERS-1'!$B$5:$J$44,9,FALSE)*SBYLD2!$F58</f>
        <v>0</v>
      </c>
      <c r="P58" s="44">
        <f>SBYLD1!P58*VLOOKUP(SBYLD2!P$4,'[1]INTERNAL PARAMETERS-1'!$B$5:$J$44,5,FALSE)*VLOOKUP(SBYLD2!P$4,'[1]INTERNAL PARAMETERS-1'!$B$5:$J$44,7,FALSE)*SBYLD2!$F58 + SBYLD1!P58*(1-VLOOKUP(SBYLD2!P$4,'[1]INTERNAL PARAMETERS-1'!$B$5:$J$44,5,FALSE))*VLOOKUP(SBYLD2!P$4,'[1]INTERNAL PARAMETERS-1'!$B$5:$J$44,9,FALSE)*SBYLD2!$F58</f>
        <v>0</v>
      </c>
      <c r="Q58" s="44">
        <f>SBYLD1!Q58*VLOOKUP(SBYLD2!Q$4,'[1]INTERNAL PARAMETERS-1'!$B$5:$J$44,5,FALSE)*VLOOKUP(SBYLD2!Q$4,'[1]INTERNAL PARAMETERS-1'!$B$5:$J$44,7,FALSE)*SBYLD2!$F58 + SBYLD1!Q58*(1-VLOOKUP(SBYLD2!Q$4,'[1]INTERNAL PARAMETERS-1'!$B$5:$J$44,5,FALSE))*VLOOKUP(SBYLD2!Q$4,'[1]INTERNAL PARAMETERS-1'!$B$5:$J$44,9,FALSE)*SBYLD2!$F58</f>
        <v>0</v>
      </c>
      <c r="R58" s="44">
        <f>SBYLD1!R58*VLOOKUP(SBYLD2!R$4,'[1]INTERNAL PARAMETERS-1'!$B$5:$J$44,5,FALSE)*VLOOKUP(SBYLD2!R$4,'[1]INTERNAL PARAMETERS-1'!$B$5:$J$44,7,FALSE)*SBYLD2!$F58 + SBYLD1!R58*(1-VLOOKUP(SBYLD2!R$4,'[1]INTERNAL PARAMETERS-1'!$B$5:$J$44,5,FALSE))*VLOOKUP(SBYLD2!R$4,'[1]INTERNAL PARAMETERS-1'!$B$5:$J$44,9,FALSE)*SBYLD2!$F58</f>
        <v>0</v>
      </c>
      <c r="S58" s="44">
        <f>SBYLD1!S58*VLOOKUP(SBYLD2!S$4,'[1]INTERNAL PARAMETERS-1'!$B$5:$J$44,5,FALSE)*VLOOKUP(SBYLD2!S$4,'[1]INTERNAL PARAMETERS-1'!$B$5:$J$44,7,FALSE)*SBYLD2!$F58 + SBYLD1!S58*(1-VLOOKUP(SBYLD2!S$4,'[1]INTERNAL PARAMETERS-1'!$B$5:$J$44,5,FALSE))*VLOOKUP(SBYLD2!S$4,'[1]INTERNAL PARAMETERS-1'!$B$5:$J$44,9,FALSE)*SBYLD2!$F58</f>
        <v>1.1015061526537597</v>
      </c>
      <c r="T58" s="44">
        <f>SBYLD1!T58*VLOOKUP(SBYLD2!T$4,'[1]INTERNAL PARAMETERS-1'!$B$5:$J$44,5,FALSE)*VLOOKUP(SBYLD2!T$4,'[1]INTERNAL PARAMETERS-1'!$B$5:$J$44,7,FALSE)*SBYLD2!$F58 + SBYLD1!T58*(1-VLOOKUP(SBYLD2!T$4,'[1]INTERNAL PARAMETERS-1'!$B$5:$J$44,5,FALSE))*VLOOKUP(SBYLD2!T$4,'[1]INTERNAL PARAMETERS-1'!$B$5:$J$44,9,FALSE)*SBYLD2!$F58</f>
        <v>0.10560970996088626</v>
      </c>
      <c r="U58" s="44">
        <f>SBYLD1!U58*VLOOKUP(SBYLD2!U$4,'[1]INTERNAL PARAMETERS-1'!$B$5:$J$44,5,FALSE)*VLOOKUP(SBYLD2!U$4,'[1]INTERNAL PARAMETERS-1'!$B$5:$J$44,7,FALSE)*SBYLD2!$F58 + SBYLD1!U58*(1-VLOOKUP(SBYLD2!U$4,'[1]INTERNAL PARAMETERS-1'!$B$5:$J$44,5,FALSE))*VLOOKUP(SBYLD2!U$4,'[1]INTERNAL PARAMETERS-1'!$B$5:$J$44,9,FALSE)*SBYLD2!$F58</f>
        <v>7.9559314837200995E-2</v>
      </c>
      <c r="V58" s="44">
        <f>SBYLD1!V58*VLOOKUP(SBYLD2!V$4,'[1]INTERNAL PARAMETERS-1'!$B$5:$J$44,5,FALSE)*VLOOKUP(SBYLD2!V$4,'[1]INTERNAL PARAMETERS-1'!$B$5:$J$44,7,FALSE)*SBYLD2!$F58 + SBYLD1!V58*(1-VLOOKUP(SBYLD2!V$4,'[1]INTERNAL PARAMETERS-1'!$B$5:$J$44,5,FALSE))*VLOOKUP(SBYLD2!V$4,'[1]INTERNAL PARAMETERS-1'!$B$5:$J$44,9,FALSE)*SBYLD2!$F58</f>
        <v>1.2372133769499767</v>
      </c>
      <c r="W58" s="44">
        <f>SBYLD1!W58*VLOOKUP(SBYLD2!W$4,'[1]INTERNAL PARAMETERS-1'!$B$5:$J$44,5,FALSE)*VLOOKUP(SBYLD2!W$4,'[1]INTERNAL PARAMETERS-1'!$B$5:$J$44,7,FALSE)*SBYLD2!$F58 + SBYLD1!W58*(1-VLOOKUP(SBYLD2!W$4,'[1]INTERNAL PARAMETERS-1'!$B$5:$J$44,5,FALSE))*VLOOKUP(SBYLD2!W$4,'[1]INTERNAL PARAMETERS-1'!$B$5:$J$44,9,FALSE)*SBYLD2!$F58</f>
        <v>0</v>
      </c>
      <c r="X58" s="44">
        <f>SBYLD1!X58*VLOOKUP(SBYLD2!X$4,'[1]INTERNAL PARAMETERS-1'!$B$5:$J$44,5,FALSE)*VLOOKUP(SBYLD2!X$4,'[1]INTERNAL PARAMETERS-1'!$B$5:$J$44,7,FALSE)*SBYLD2!$F58 + SBYLD1!X58*(1-VLOOKUP(SBYLD2!X$4,'[1]INTERNAL PARAMETERS-1'!$B$5:$J$44,5,FALSE))*VLOOKUP(SBYLD2!X$4,'[1]INTERNAL PARAMETERS-1'!$B$5:$J$44,9,FALSE)*SBYLD2!$F58</f>
        <v>0</v>
      </c>
      <c r="Y58" s="44">
        <f>SBYLD1!Y58*VLOOKUP(SBYLD2!Y$4,'[1]INTERNAL PARAMETERS-1'!$B$5:$J$44,5,FALSE)*VLOOKUP(SBYLD2!Y$4,'[1]INTERNAL PARAMETERS-1'!$B$5:$J$44,7,FALSE)*SBYLD2!$F58 + SBYLD1!Y58*(1-VLOOKUP(SBYLD2!Y$4,'[1]INTERNAL PARAMETERS-1'!$B$5:$J$44,5,FALSE))*VLOOKUP(SBYLD2!Y$4,'[1]INTERNAL PARAMETERS-1'!$B$5:$J$44,9,FALSE)*SBYLD2!$F58</f>
        <v>0</v>
      </c>
      <c r="Z58" s="44">
        <f>SBYLD1!Z58*VLOOKUP(SBYLD2!Z$4,'[1]INTERNAL PARAMETERS-1'!$B$5:$J$44,5,FALSE)*VLOOKUP(SBYLD2!Z$4,'[1]INTERNAL PARAMETERS-1'!$B$5:$J$44,7,FALSE)*SBYLD2!$F58 + SBYLD1!Z58*(1-VLOOKUP(SBYLD2!Z$4,'[1]INTERNAL PARAMETERS-1'!$B$5:$J$44,5,FALSE))*VLOOKUP(SBYLD2!Z$4,'[1]INTERNAL PARAMETERS-1'!$B$5:$J$44,9,FALSE)*SBYLD2!$F58</f>
        <v>0</v>
      </c>
      <c r="AA58" s="44">
        <f>SBYLD1!AA58*VLOOKUP(SBYLD2!AA$4,'[1]INTERNAL PARAMETERS-1'!$B$5:$J$44,5,FALSE)*VLOOKUP(SBYLD2!AA$4,'[1]INTERNAL PARAMETERS-1'!$B$5:$J$44,7,FALSE)*SBYLD2!$F58 + SBYLD1!AA58*(1-VLOOKUP(SBYLD2!AA$4,'[1]INTERNAL PARAMETERS-1'!$B$5:$J$44,5,FALSE))*VLOOKUP(SBYLD2!AA$4,'[1]INTERNAL PARAMETERS-1'!$B$5:$J$44,9,FALSE)*SBYLD2!$F58</f>
        <v>0</v>
      </c>
      <c r="AB58" s="44">
        <f>SBYLD1!AB58*VLOOKUP(SBYLD2!AB$4,'[1]INTERNAL PARAMETERS-1'!$B$5:$J$44,5,FALSE)*VLOOKUP(SBYLD2!AB$4,'[1]INTERNAL PARAMETERS-1'!$B$5:$J$44,7,FALSE)*SBYLD2!$F58 + SBYLD1!AB58*(1-VLOOKUP(SBYLD2!AB$4,'[1]INTERNAL PARAMETERS-1'!$B$5:$J$44,5,FALSE))*VLOOKUP(SBYLD2!AB$4,'[1]INTERNAL PARAMETERS-1'!$B$5:$J$44,9,FALSE)*SBYLD2!$F58</f>
        <v>0</v>
      </c>
      <c r="AC58" s="44">
        <f>SBYLD1!AC58*VLOOKUP(SBYLD2!AC$4,'[1]INTERNAL PARAMETERS-1'!$B$5:$J$44,5,FALSE)*VLOOKUP(SBYLD2!AC$4,'[1]INTERNAL PARAMETERS-1'!$B$5:$J$44,7,FALSE)*SBYLD2!$F58 + SBYLD1!AC58*(1-VLOOKUP(SBYLD2!AC$4,'[1]INTERNAL PARAMETERS-1'!$B$5:$J$44,5,FALSE))*VLOOKUP(SBYLD2!AC$4,'[1]INTERNAL PARAMETERS-1'!$B$5:$J$44,9,FALSE)*SBYLD2!$F58</f>
        <v>0</v>
      </c>
      <c r="AD58" s="44">
        <f>SBYLD1!AD58*VLOOKUP(SBYLD2!AD$4,'[1]INTERNAL PARAMETERS-1'!$B$5:$J$44,5,FALSE)*VLOOKUP(SBYLD2!AD$4,'[1]INTERNAL PARAMETERS-1'!$B$5:$J$44,7,FALSE)*SBYLD2!$F58 + SBYLD1!AD58*(1-VLOOKUP(SBYLD2!AD$4,'[1]INTERNAL PARAMETERS-1'!$B$5:$J$44,5,FALSE))*VLOOKUP(SBYLD2!AD$4,'[1]INTERNAL PARAMETERS-1'!$B$5:$J$44,9,FALSE)*SBYLD2!$F58</f>
        <v>0</v>
      </c>
      <c r="AE58" s="44">
        <f>SBYLD1!AE58*VLOOKUP(SBYLD2!AE$4,'[1]INTERNAL PARAMETERS-1'!$B$5:$J$44,5,FALSE)*VLOOKUP(SBYLD2!AE$4,'[1]INTERNAL PARAMETERS-1'!$B$5:$J$44,7,FALSE)*SBYLD2!$F58 + SBYLD1!AE58*(1-VLOOKUP(SBYLD2!AE$4,'[1]INTERNAL PARAMETERS-1'!$B$5:$J$44,5,FALSE))*VLOOKUP(SBYLD2!AE$4,'[1]INTERNAL PARAMETERS-1'!$B$5:$J$44,9,FALSE)*SBYLD2!$F58</f>
        <v>0</v>
      </c>
      <c r="AF58" s="44">
        <f>SBYLD1!AF58*VLOOKUP(SBYLD2!AF$4,'[1]INTERNAL PARAMETERS-1'!$B$5:$J$44,5,FALSE)*VLOOKUP(SBYLD2!AF$4,'[1]INTERNAL PARAMETERS-1'!$B$5:$J$44,7,FALSE)*SBYLD2!$F58 + SBYLD1!AF58*(1-VLOOKUP(SBYLD2!AF$4,'[1]INTERNAL PARAMETERS-1'!$B$5:$J$44,5,FALSE))*VLOOKUP(SBYLD2!AF$4,'[1]INTERNAL PARAMETERS-1'!$B$5:$J$44,9,FALSE)*SBYLD2!$F58</f>
        <v>0</v>
      </c>
      <c r="AG58" s="44">
        <f>SBYLD1!AG58*VLOOKUP(SBYLD2!AG$4,'[1]INTERNAL PARAMETERS-1'!$B$5:$J$44,5,FALSE)*VLOOKUP(SBYLD2!AG$4,'[1]INTERNAL PARAMETERS-1'!$B$5:$J$44,7,FALSE)*SBYLD2!$F58 + SBYLD1!AG58*(1-VLOOKUP(SBYLD2!AG$4,'[1]INTERNAL PARAMETERS-1'!$B$5:$J$44,5,FALSE))*VLOOKUP(SBYLD2!AG$4,'[1]INTERNAL PARAMETERS-1'!$B$5:$J$44,9,FALSE)*SBYLD2!$F58</f>
        <v>0</v>
      </c>
      <c r="AH58" s="44">
        <f>SBYLD1!AH58*VLOOKUP(SBYLD2!AH$4,'[1]INTERNAL PARAMETERS-1'!$B$5:$J$44,5,FALSE)*VLOOKUP(SBYLD2!AH$4,'[1]INTERNAL PARAMETERS-1'!$B$5:$J$44,7,FALSE)*SBYLD2!$F58 + SBYLD1!AH58*(1-VLOOKUP(SBYLD2!AH$4,'[1]INTERNAL PARAMETERS-1'!$B$5:$J$44,5,FALSE))*VLOOKUP(SBYLD2!AH$4,'[1]INTERNAL PARAMETERS-1'!$B$5:$J$44,9,FALSE)*SBYLD2!$F58</f>
        <v>0</v>
      </c>
      <c r="AI58" s="44">
        <f>SBYLD1!AI58*VLOOKUP(SBYLD2!AI$4,'[1]INTERNAL PARAMETERS-1'!$B$5:$J$44,5,FALSE)*VLOOKUP(SBYLD2!AI$4,'[1]INTERNAL PARAMETERS-1'!$B$5:$J$44,7,FALSE)*SBYLD2!$F58 + SBYLD1!AI58*(1-VLOOKUP(SBYLD2!AI$4,'[1]INTERNAL PARAMETERS-1'!$B$5:$J$44,5,FALSE))*VLOOKUP(SBYLD2!AI$4,'[1]INTERNAL PARAMETERS-1'!$B$5:$J$44,9,FALSE)*SBYLD2!$F58</f>
        <v>0</v>
      </c>
      <c r="AJ58" s="44">
        <f>SBYLD1!AJ58*VLOOKUP(SBYLD2!AJ$4,'[1]INTERNAL PARAMETERS-1'!$B$5:$J$44,5,FALSE)*VLOOKUP(SBYLD2!AJ$4,'[1]INTERNAL PARAMETERS-1'!$B$5:$J$44,7,FALSE)*SBYLD2!$F58 + SBYLD1!AJ58*(1-VLOOKUP(SBYLD2!AJ$4,'[1]INTERNAL PARAMETERS-1'!$B$5:$J$44,5,FALSE))*VLOOKUP(SBYLD2!AJ$4,'[1]INTERNAL PARAMETERS-1'!$B$5:$J$44,9,FALSE)*SBYLD2!$F58</f>
        <v>0.13729262294915215</v>
      </c>
      <c r="AK58" s="44">
        <f>SBYLD1!AK58*VLOOKUP(SBYLD2!AK$4,'[1]INTERNAL PARAMETERS-1'!$B$5:$J$44,5,FALSE)*VLOOKUP(SBYLD2!AK$4,'[1]INTERNAL PARAMETERS-1'!$B$5:$J$44,7,FALSE)*SBYLD2!$F58 + SBYLD1!AK58*(1-VLOOKUP(SBYLD2!AK$4,'[1]INTERNAL PARAMETERS-1'!$B$5:$J$44,5,FALSE))*VLOOKUP(SBYLD2!AK$4,'[1]INTERNAL PARAMETERS-1'!$B$5:$J$44,9,FALSE)*SBYLD2!$F58</f>
        <v>0</v>
      </c>
      <c r="AL58" s="44">
        <f>SBYLD1!AL58*VLOOKUP(SBYLD2!AL$4,'[1]INTERNAL PARAMETERS-1'!$B$5:$J$44,5,FALSE)*VLOOKUP(SBYLD2!AL$4,'[1]INTERNAL PARAMETERS-1'!$B$5:$J$44,7,FALSE)*SBYLD2!$F58 + SBYLD1!AL58*(1-VLOOKUP(SBYLD2!AL$4,'[1]INTERNAL PARAMETERS-1'!$B$5:$J$44,5,FALSE))*VLOOKUP(SBYLD2!AL$4,'[1]INTERNAL PARAMETERS-1'!$B$5:$J$44,9,FALSE)*SBYLD2!$F58</f>
        <v>0</v>
      </c>
      <c r="AM58" s="44">
        <f>SBYLD1!AM58*VLOOKUP(SBYLD2!AM$4,'[1]INTERNAL PARAMETERS-1'!$B$5:$J$44,5,FALSE)*VLOOKUP(SBYLD2!AM$4,'[1]INTERNAL PARAMETERS-1'!$B$5:$J$44,7,FALSE)*SBYLD2!$F58 + SBYLD1!AM58*(1-VLOOKUP(SBYLD2!AM$4,'[1]INTERNAL PARAMETERS-1'!$B$5:$J$44,5,FALSE))*VLOOKUP(SBYLD2!AM$4,'[1]INTERNAL PARAMETERS-1'!$B$5:$J$44,9,FALSE)*SBYLD2!$F58</f>
        <v>0</v>
      </c>
      <c r="AN58" s="44">
        <f>SBYLD1!AN58*VLOOKUP(SBYLD2!AN$4,'[1]INTERNAL PARAMETERS-1'!$B$5:$J$44,5,FALSE)*VLOOKUP(SBYLD2!AN$4,'[1]INTERNAL PARAMETERS-1'!$B$5:$J$44,7,FALSE)*SBYLD2!$F58 + SBYLD1!AN58*(1-VLOOKUP(SBYLD2!AN$4,'[1]INTERNAL PARAMETERS-1'!$B$5:$J$44,5,FALSE))*VLOOKUP(SBYLD2!AN$4,'[1]INTERNAL PARAMETERS-1'!$B$5:$J$44,9,FALSE)*SBYLD2!$F58</f>
        <v>0</v>
      </c>
      <c r="AO58" s="44">
        <f>SBYLD1!AO58*VLOOKUP(SBYLD2!AO$4,'[1]INTERNAL PARAMETERS-1'!$B$5:$J$44,5,FALSE)*VLOOKUP(SBYLD2!AO$4,'[1]INTERNAL PARAMETERS-1'!$B$5:$J$44,7,FALSE)*SBYLD2!$F58 + SBYLD1!AO58*(1-VLOOKUP(SBYLD2!AO$4,'[1]INTERNAL PARAMETERS-1'!$B$5:$J$44,5,FALSE))*VLOOKUP(SBYLD2!AO$4,'[1]INTERNAL PARAMETERS-1'!$B$5:$J$44,9,FALSE)*SBYLD2!$F58</f>
        <v>0</v>
      </c>
      <c r="AP58" s="44">
        <f>SBYLD1!AP58*VLOOKUP(SBYLD2!AP$4,'[1]INTERNAL PARAMETERS-1'!$B$5:$J$44,5,FALSE)*VLOOKUP(SBYLD2!AP$4,'[1]INTERNAL PARAMETERS-1'!$B$5:$J$44,7,FALSE)*SBYLD2!$F58 + SBYLD1!AP58*(1-VLOOKUP(SBYLD2!AP$4,'[1]INTERNAL PARAMETERS-1'!$B$5:$J$44,5,FALSE))*VLOOKUP(SBYLD2!AP$4,'[1]INTERNAL PARAMETERS-1'!$B$5:$J$44,9,FALSE)*SBYLD2!$F58</f>
        <v>0</v>
      </c>
      <c r="AQ58" s="44">
        <f>SBYLD1!AQ58*VLOOKUP(SBYLD2!AQ$4,'[1]INTERNAL PARAMETERS-1'!$B$5:$J$44,5,FALSE)*VLOOKUP(SBYLD2!AQ$4,'[1]INTERNAL PARAMETERS-1'!$B$5:$J$44,7,FALSE)*SBYLD2!$F58 + SBYLD1!AQ58*(1-VLOOKUP(SBYLD2!AQ$4,'[1]INTERNAL PARAMETERS-1'!$B$5:$J$44,5,FALSE))*VLOOKUP(SBYLD2!AQ$4,'[1]INTERNAL PARAMETERS-1'!$B$5:$J$44,9,FALSE)*SBYLD2!$F58</f>
        <v>0</v>
      </c>
      <c r="AR58" s="44">
        <f>SBYLD1!AR58*VLOOKUP(SBYLD2!AR$4,'[1]INTERNAL PARAMETERS-1'!$B$5:$J$44,5,FALSE)*VLOOKUP(SBYLD2!AR$4,'[1]INTERNAL PARAMETERS-1'!$B$5:$J$44,7,FALSE)*SBYLD2!$F58 + SBYLD1!AR58*(1-VLOOKUP(SBYLD2!AR$4,'[1]INTERNAL PARAMETERS-1'!$B$5:$J$44,5,FALSE))*VLOOKUP(SBYLD2!AR$4,'[1]INTERNAL PARAMETERS-1'!$B$5:$J$44,9,FALSE)*SBYLD2!$F58</f>
        <v>0</v>
      </c>
      <c r="AS58" s="44">
        <f>SBYLD1!AS58*VLOOKUP(SBYLD2!AS$4,'[1]INTERNAL PARAMETERS-1'!$B$5:$J$44,5,FALSE)*VLOOKUP(SBYLD2!AS$4,'[1]INTERNAL PARAMETERS-1'!$B$5:$J$44,7,FALSE)*SBYLD2!$F58 + SBYLD1!AS58*(1-VLOOKUP(SBYLD2!AS$4,'[1]INTERNAL PARAMETERS-1'!$B$5:$J$44,5,FALSE))*VLOOKUP(SBYLD2!AS$4,'[1]INTERNAL PARAMETERS-1'!$B$5:$J$44,9,FALSE)*SBYLD2!$F58</f>
        <v>0</v>
      </c>
      <c r="AT58" s="43">
        <f>SBYLD1!AT58*VLOOKUP(SBYLD2!AT$4,'[1]INTERNAL PARAMETERS-1'!$B$5:$J$44,5,FALSE)*VLOOKUP(SBYLD2!AT$4,'[1]INTERNAL PARAMETERS-1'!$B$5:$J$44,7,FALSE)*SBYLD2!$F58 + SBYLD1!AT58*(1-VLOOKUP(SBYLD2!AT$4,'[1]INTERNAL PARAMETERS-1'!$B$5:$J$44,5,FALSE))*VLOOKUP(SBYLD2!AT$4,'[1]INTERNAL PARAMETERS-1'!$B$5:$J$44,9,FALSE)*SBYLD2!$F58</f>
        <v>0</v>
      </c>
      <c r="AU58" s="45">
        <f>SBYLD1!AU58*VLOOKUP(SBYLD2!AU$4,'[1]INTERNAL PARAMETERS-1'!$B$5:$J$44,5,FALSE)*VLOOKUP(SBYLD2!AU$4,'[1]INTERNAL PARAMETERS-1'!$B$5:$J$44,6,FALSE)*VLOOKUP(SBYLD2!AU$4,'[1]INTERNAL PARAMETERS-1'!$B$5:$J$44,3,FALSE) + SBYLD1!AU58*(1-VLOOKUP(SBYLD2!AU$4,'[1]INTERNAL PARAMETERS-1'!$B$5:$J$44,5,FALSE))*VLOOKUP(SBYLD2!AU$4,'[1]INTERNAL PARAMETERS-1'!$B$5:$J$44,8,FALSE)*VLOOKUP(SBYLD2!AU$4,'[1]INTERNAL PARAMETERS-1'!$B$5:$J$44,3,FALSE)</f>
        <v>0</v>
      </c>
      <c r="AV58" s="44">
        <f>SBYLD1!AV58*VLOOKUP(SBYLD2!AV$4,'[1]INTERNAL PARAMETERS-1'!$B$5:$J$44,5,FALSE)*VLOOKUP(SBYLD2!AV$4,'[1]INTERNAL PARAMETERS-1'!$B$5:$J$44,6,FALSE)*VLOOKUP(SBYLD2!AV$4,'[1]INTERNAL PARAMETERS-1'!$B$5:$J$44,3,FALSE) + SBYLD1!AV58*(1-VLOOKUP(SBYLD2!AV$4,'[1]INTERNAL PARAMETERS-1'!$B$5:$J$44,5,FALSE))*VLOOKUP(SBYLD2!AV$4,'[1]INTERNAL PARAMETERS-1'!$B$5:$J$44,8,FALSE)*VLOOKUP(SBYLD2!AV$4,'[1]INTERNAL PARAMETERS-1'!$B$5:$J$44,3,FALSE)</f>
        <v>0</v>
      </c>
      <c r="AW58" s="44">
        <f>SBYLD1!AW58*VLOOKUP(SBYLD2!AW$4,'[1]INTERNAL PARAMETERS-1'!$B$5:$J$44,5,FALSE)*VLOOKUP(SBYLD2!AW$4,'[1]INTERNAL PARAMETERS-1'!$B$5:$J$44,6,FALSE)*VLOOKUP(SBYLD2!AW$4,'[1]INTERNAL PARAMETERS-1'!$B$5:$J$44,3,FALSE) + SBYLD1!AW58*(1-VLOOKUP(SBYLD2!AW$4,'[1]INTERNAL PARAMETERS-1'!$B$5:$J$44,5,FALSE))*VLOOKUP(SBYLD2!AW$4,'[1]INTERNAL PARAMETERS-1'!$B$5:$J$44,8,FALSE)*VLOOKUP(SBYLD2!AW$4,'[1]INTERNAL PARAMETERS-1'!$B$5:$J$44,3,FALSE)</f>
        <v>2.1999599073240024</v>
      </c>
      <c r="AX58" s="44">
        <f>SBYLD1!AX58*VLOOKUP(SBYLD2!AX$4,'[1]INTERNAL PARAMETERS-1'!$B$5:$J$44,5,FALSE)*VLOOKUP(SBYLD2!AX$4,'[1]INTERNAL PARAMETERS-1'!$B$5:$J$44,6,FALSE)*VLOOKUP(SBYLD2!AX$4,'[1]INTERNAL PARAMETERS-1'!$B$5:$J$44,3,FALSE) + SBYLD1!AX58*(1-VLOOKUP(SBYLD2!AX$4,'[1]INTERNAL PARAMETERS-1'!$B$5:$J$44,5,FALSE))*VLOOKUP(SBYLD2!AX$4,'[1]INTERNAL PARAMETERS-1'!$B$5:$J$44,8,FALSE)*VLOOKUP(SBYLD2!AX$4,'[1]INTERNAL PARAMETERS-1'!$B$5:$J$44,3,FALSE)</f>
        <v>0</v>
      </c>
      <c r="AY58" s="44">
        <f>SBYLD1!AY58*VLOOKUP(SBYLD2!AY$4,'[1]INTERNAL PARAMETERS-1'!$B$5:$J$44,5,FALSE)*VLOOKUP(SBYLD2!AY$4,'[1]INTERNAL PARAMETERS-1'!$B$5:$J$44,6,FALSE)*VLOOKUP(SBYLD2!AY$4,'[1]INTERNAL PARAMETERS-1'!$B$5:$J$44,3,FALSE) + SBYLD1!AY58*(1-VLOOKUP(SBYLD2!AY$4,'[1]INTERNAL PARAMETERS-1'!$B$5:$J$44,5,FALSE))*VLOOKUP(SBYLD2!AY$4,'[1]INTERNAL PARAMETERS-1'!$B$5:$J$44,8,FALSE)*VLOOKUP(SBYLD2!AY$4,'[1]INTERNAL PARAMETERS-1'!$B$5:$J$44,3,FALSE)</f>
        <v>0</v>
      </c>
      <c r="AZ58" s="44">
        <f>SBYLD1!AZ58*VLOOKUP(SBYLD2!AZ$4,'[1]INTERNAL PARAMETERS-1'!$B$5:$J$44,5,FALSE)*VLOOKUP(SBYLD2!AZ$4,'[1]INTERNAL PARAMETERS-1'!$B$5:$J$44,6,FALSE)*VLOOKUP(SBYLD2!AZ$4,'[1]INTERNAL PARAMETERS-1'!$B$5:$J$44,3,FALSE) + SBYLD1!AZ58*(1-VLOOKUP(SBYLD2!AZ$4,'[1]INTERNAL PARAMETERS-1'!$B$5:$J$44,5,FALSE))*VLOOKUP(SBYLD2!AZ$4,'[1]INTERNAL PARAMETERS-1'!$B$5:$J$44,8,FALSE)*VLOOKUP(SBYLD2!AZ$4,'[1]INTERNAL PARAMETERS-1'!$B$5:$J$44,3,FALSE)</f>
        <v>0</v>
      </c>
      <c r="BA58" s="44">
        <f>SBYLD1!BA58*VLOOKUP(SBYLD2!BA$4,'[1]INTERNAL PARAMETERS-1'!$B$5:$J$44,5,FALSE)*VLOOKUP(SBYLD2!BA$4,'[1]INTERNAL PARAMETERS-1'!$B$5:$J$44,6,FALSE)*VLOOKUP(SBYLD2!BA$4,'[1]INTERNAL PARAMETERS-1'!$B$5:$J$44,3,FALSE) + SBYLD1!BA58*(1-VLOOKUP(SBYLD2!BA$4,'[1]INTERNAL PARAMETERS-1'!$B$5:$J$44,5,FALSE))*VLOOKUP(SBYLD2!BA$4,'[1]INTERNAL PARAMETERS-1'!$B$5:$J$44,8,FALSE)*VLOOKUP(SBYLD2!BA$4,'[1]INTERNAL PARAMETERS-1'!$B$5:$J$44,3,FALSE)</f>
        <v>6.059645232678629</v>
      </c>
      <c r="BB58" s="44">
        <f>SBYLD1!BB58*VLOOKUP(SBYLD2!BB$4,'[1]INTERNAL PARAMETERS-1'!$B$5:$J$44,5,FALSE)*VLOOKUP(SBYLD2!BB$4,'[1]INTERNAL PARAMETERS-1'!$B$5:$J$44,6,FALSE)*VLOOKUP(SBYLD2!BB$4,'[1]INTERNAL PARAMETERS-1'!$B$5:$J$44,3,FALSE) + SBYLD1!BB58*(1-VLOOKUP(SBYLD2!BB$4,'[1]INTERNAL PARAMETERS-1'!$B$5:$J$44,5,FALSE))*VLOOKUP(SBYLD2!BB$4,'[1]INTERNAL PARAMETERS-1'!$B$5:$J$44,8,FALSE)*VLOOKUP(SBYLD2!BB$4,'[1]INTERNAL PARAMETERS-1'!$B$5:$J$44,3,FALSE)</f>
        <v>0.21554455054053784</v>
      </c>
      <c r="BC58" s="44">
        <f>SBYLD1!BC58*VLOOKUP(SBYLD2!BC$4,'[1]INTERNAL PARAMETERS-1'!$B$5:$J$44,5,FALSE)*VLOOKUP(SBYLD2!BC$4,'[1]INTERNAL PARAMETERS-1'!$B$5:$J$44,6,FALSE)*VLOOKUP(SBYLD2!BC$4,'[1]INTERNAL PARAMETERS-1'!$B$5:$J$44,3,FALSE) + SBYLD1!BC58*(1-VLOOKUP(SBYLD2!BC$4,'[1]INTERNAL PARAMETERS-1'!$B$5:$J$44,5,FALSE))*VLOOKUP(SBYLD2!BC$4,'[1]INTERNAL PARAMETERS-1'!$B$5:$J$44,8,FALSE)*VLOOKUP(SBYLD2!BC$4,'[1]INTERNAL PARAMETERS-1'!$B$5:$J$44,3,FALSE)</f>
        <v>1.1134179917094325</v>
      </c>
      <c r="BD58" s="44">
        <f>SBYLD1!BD58*VLOOKUP(SBYLD2!BD$4,'[1]INTERNAL PARAMETERS-1'!$B$5:$J$44,5,FALSE)*VLOOKUP(SBYLD2!BD$4,'[1]INTERNAL PARAMETERS-1'!$B$5:$J$44,6,FALSE)*VLOOKUP(SBYLD2!BD$4,'[1]INTERNAL PARAMETERS-1'!$B$5:$J$44,3,FALSE) + SBYLD1!BD58*(1-VLOOKUP(SBYLD2!BD$4,'[1]INTERNAL PARAMETERS-1'!$B$5:$J$44,5,FALSE))*VLOOKUP(SBYLD2!BD$4,'[1]INTERNAL PARAMETERS-1'!$B$5:$J$44,8,FALSE)*VLOOKUP(SBYLD2!BD$4,'[1]INTERNAL PARAMETERS-1'!$B$5:$J$44,3,FALSE)</f>
        <v>0.185570089911958</v>
      </c>
      <c r="BE58" s="44">
        <f>SBYLD1!BE58*VLOOKUP(SBYLD2!BE$4,'[1]INTERNAL PARAMETERS-1'!$B$5:$J$44,5,FALSE)*VLOOKUP(SBYLD2!BE$4,'[1]INTERNAL PARAMETERS-1'!$B$5:$J$44,6,FALSE)*VLOOKUP(SBYLD2!BE$4,'[1]INTERNAL PARAMETERS-1'!$B$5:$J$44,3,FALSE) + SBYLD1!BE58*(1-VLOOKUP(SBYLD2!BE$4,'[1]INTERNAL PARAMETERS-1'!$B$5:$J$44,5,FALSE))*VLOOKUP(SBYLD2!BE$4,'[1]INTERNAL PARAMETERS-1'!$B$5:$J$44,8,FALSE)*VLOOKUP(SBYLD2!BE$4,'[1]INTERNAL PARAMETERS-1'!$B$5:$J$44,3,FALSE)</f>
        <v>1.2736948605289473</v>
      </c>
      <c r="BF58" s="44">
        <f>SBYLD1!BF58*VLOOKUP(SBYLD2!BF$4,'[1]INTERNAL PARAMETERS-1'!$B$5:$J$44,5,FALSE)*VLOOKUP(SBYLD2!BF$4,'[1]INTERNAL PARAMETERS-1'!$B$5:$J$44,6,FALSE)*VLOOKUP(SBYLD2!BF$4,'[1]INTERNAL PARAMETERS-1'!$B$5:$J$44,3,FALSE) + SBYLD1!BF58*(1-VLOOKUP(SBYLD2!BF$4,'[1]INTERNAL PARAMETERS-1'!$B$5:$J$44,5,FALSE))*VLOOKUP(SBYLD2!BF$4,'[1]INTERNAL PARAMETERS-1'!$B$5:$J$44,8,FALSE)*VLOOKUP(SBYLD2!BF$4,'[1]INTERNAL PARAMETERS-1'!$B$5:$J$44,3,FALSE)</f>
        <v>0</v>
      </c>
      <c r="BG58" s="44">
        <f>SBYLD1!BG58*VLOOKUP(SBYLD2!BG$4,'[1]INTERNAL PARAMETERS-1'!$B$5:$J$44,5,FALSE)*VLOOKUP(SBYLD2!BG$4,'[1]INTERNAL PARAMETERS-1'!$B$5:$J$44,6,FALSE)*VLOOKUP(SBYLD2!BG$4,'[1]INTERNAL PARAMETERS-1'!$B$5:$J$44,3,FALSE) + SBYLD1!BG58*(1-VLOOKUP(SBYLD2!BG$4,'[1]INTERNAL PARAMETERS-1'!$B$5:$J$44,5,FALSE))*VLOOKUP(SBYLD2!BG$4,'[1]INTERNAL PARAMETERS-1'!$B$5:$J$44,8,FALSE)*VLOOKUP(SBYLD2!BG$4,'[1]INTERNAL PARAMETERS-1'!$B$5:$J$44,3,FALSE)</f>
        <v>0.32530432807166954</v>
      </c>
      <c r="BH58" s="44">
        <f>SBYLD1!BH58*VLOOKUP(SBYLD2!BH$4,'[1]INTERNAL PARAMETERS-1'!$B$5:$J$44,5,FALSE)*VLOOKUP(SBYLD2!BH$4,'[1]INTERNAL PARAMETERS-1'!$B$5:$J$44,6,FALSE)*VLOOKUP(SBYLD2!BH$4,'[1]INTERNAL PARAMETERS-1'!$B$5:$J$44,3,FALSE) + SBYLD1!BH58*(1-VLOOKUP(SBYLD2!BH$4,'[1]INTERNAL PARAMETERS-1'!$B$5:$J$44,5,FALSE))*VLOOKUP(SBYLD2!BH$4,'[1]INTERNAL PARAMETERS-1'!$B$5:$J$44,8,FALSE)*VLOOKUP(SBYLD2!BH$4,'[1]INTERNAL PARAMETERS-1'!$B$5:$J$44,3,FALSE)</f>
        <v>6.4928489828962939E-4</v>
      </c>
      <c r="BI58" s="44">
        <f>SBYLD1!BI58*VLOOKUP(SBYLD2!BI$4,'[1]INTERNAL PARAMETERS-1'!$B$5:$J$44,5,FALSE)*VLOOKUP(SBYLD2!BI$4,'[1]INTERNAL PARAMETERS-1'!$B$5:$J$44,6,FALSE)*VLOOKUP(SBYLD2!BI$4,'[1]INTERNAL PARAMETERS-1'!$B$5:$J$44,3,FALSE) + SBYLD1!BI58*(1-VLOOKUP(SBYLD2!BI$4,'[1]INTERNAL PARAMETERS-1'!$B$5:$J$44,5,FALSE))*VLOOKUP(SBYLD2!BI$4,'[1]INTERNAL PARAMETERS-1'!$B$5:$J$44,8,FALSE)*VLOOKUP(SBYLD2!BI$4,'[1]INTERNAL PARAMETERS-1'!$B$5:$J$44,3,FALSE)</f>
        <v>0</v>
      </c>
      <c r="BJ58" s="44">
        <f>SBYLD1!BJ58*VLOOKUP(SBYLD2!BJ$4,'[1]INTERNAL PARAMETERS-1'!$B$5:$J$44,5,FALSE)*VLOOKUP(SBYLD2!BJ$4,'[1]INTERNAL PARAMETERS-1'!$B$5:$J$44,6,FALSE)*VLOOKUP(SBYLD2!BJ$4,'[1]INTERNAL PARAMETERS-1'!$B$5:$J$44,3,FALSE) + SBYLD1!BJ58*(1-VLOOKUP(SBYLD2!BJ$4,'[1]INTERNAL PARAMETERS-1'!$B$5:$J$44,5,FALSE))*VLOOKUP(SBYLD2!BJ$4,'[1]INTERNAL PARAMETERS-1'!$B$5:$J$44,8,FALSE)*VLOOKUP(SBYLD2!BJ$4,'[1]INTERNAL PARAMETERS-1'!$B$5:$J$44,3,FALSE)</f>
        <v>0.1482365428837944</v>
      </c>
      <c r="BK58" s="44">
        <f>SBYLD1!BK58*VLOOKUP(SBYLD2!BK$4,'[1]INTERNAL PARAMETERS-1'!$B$5:$J$44,5,FALSE)*VLOOKUP(SBYLD2!BK$4,'[1]INTERNAL PARAMETERS-1'!$B$5:$J$44,6,FALSE)*VLOOKUP(SBYLD2!BK$4,'[1]INTERNAL PARAMETERS-1'!$B$5:$J$44,3,FALSE) + SBYLD1!BK58*(1-VLOOKUP(SBYLD2!BK$4,'[1]INTERNAL PARAMETERS-1'!$B$5:$J$44,5,FALSE))*VLOOKUP(SBYLD2!BK$4,'[1]INTERNAL PARAMETERS-1'!$B$5:$J$44,8,FALSE)*VLOOKUP(SBYLD2!BK$4,'[1]INTERNAL PARAMETERS-1'!$B$5:$J$44,3,FALSE)</f>
        <v>0.14296036535554485</v>
      </c>
      <c r="BL58" s="44">
        <f>SBYLD1!BL58*VLOOKUP(SBYLD2!BL$4,'[1]INTERNAL PARAMETERS-1'!$B$5:$J$44,5,FALSE)*VLOOKUP(SBYLD2!BL$4,'[1]INTERNAL PARAMETERS-1'!$B$5:$J$44,6,FALSE)*VLOOKUP(SBYLD2!BL$4,'[1]INTERNAL PARAMETERS-1'!$B$5:$J$44,3,FALSE) + SBYLD1!BL58*(1-VLOOKUP(SBYLD2!BL$4,'[1]INTERNAL PARAMETERS-1'!$B$5:$J$44,5,FALSE))*VLOOKUP(SBYLD2!BL$4,'[1]INTERNAL PARAMETERS-1'!$B$5:$J$44,8,FALSE)*VLOOKUP(SBYLD2!BL$4,'[1]INTERNAL PARAMETERS-1'!$B$5:$J$44,3,FALSE)</f>
        <v>0.28090893032896191</v>
      </c>
      <c r="BM58" s="44">
        <f>SBYLD1!BM58*VLOOKUP(SBYLD2!BM$4,'[1]INTERNAL PARAMETERS-1'!$B$5:$J$44,5,FALSE)*VLOOKUP(SBYLD2!BM$4,'[1]INTERNAL PARAMETERS-1'!$B$5:$J$44,6,FALSE)*VLOOKUP(SBYLD2!BM$4,'[1]INTERNAL PARAMETERS-1'!$B$5:$J$44,3,FALSE) + SBYLD1!BM58*(1-VLOOKUP(SBYLD2!BM$4,'[1]INTERNAL PARAMETERS-1'!$B$5:$J$44,5,FALSE))*VLOOKUP(SBYLD2!BM$4,'[1]INTERNAL PARAMETERS-1'!$B$5:$J$44,8,FALSE)*VLOOKUP(SBYLD2!BM$4,'[1]INTERNAL PARAMETERS-1'!$B$5:$J$44,3,FALSE)</f>
        <v>0.27245821788086361</v>
      </c>
      <c r="BN58" s="44">
        <f>SBYLD1!BN58*VLOOKUP(SBYLD2!BN$4,'[1]INTERNAL PARAMETERS-1'!$B$5:$J$44,5,FALSE)*VLOOKUP(SBYLD2!BN$4,'[1]INTERNAL PARAMETERS-1'!$B$5:$J$44,6,FALSE)*VLOOKUP(SBYLD2!BN$4,'[1]INTERNAL PARAMETERS-1'!$B$5:$J$44,3,FALSE) + SBYLD1!BN58*(1-VLOOKUP(SBYLD2!BN$4,'[1]INTERNAL PARAMETERS-1'!$B$5:$J$44,5,FALSE))*VLOOKUP(SBYLD2!BN$4,'[1]INTERNAL PARAMETERS-1'!$B$5:$J$44,8,FALSE)*VLOOKUP(SBYLD2!BN$4,'[1]INTERNAL PARAMETERS-1'!$B$5:$J$44,3,FALSE)</f>
        <v>0.12050481994734406</v>
      </c>
      <c r="BO58" s="44">
        <f>SBYLD1!BO58*VLOOKUP(SBYLD2!BO$4,'[1]INTERNAL PARAMETERS-1'!$B$5:$J$44,5,FALSE)*VLOOKUP(SBYLD2!BO$4,'[1]INTERNAL PARAMETERS-1'!$B$5:$J$44,6,FALSE)*VLOOKUP(SBYLD2!BO$4,'[1]INTERNAL PARAMETERS-1'!$B$5:$J$44,3,FALSE) + SBYLD1!BO58*(1-VLOOKUP(SBYLD2!BO$4,'[1]INTERNAL PARAMETERS-1'!$B$5:$J$44,5,FALSE))*VLOOKUP(SBYLD2!BO$4,'[1]INTERNAL PARAMETERS-1'!$B$5:$J$44,8,FALSE)*VLOOKUP(SBYLD2!BO$4,'[1]INTERNAL PARAMETERS-1'!$B$5:$J$44,3,FALSE)</f>
        <v>5.0393058361079893E-2</v>
      </c>
      <c r="BP58" s="44">
        <f>SBYLD1!BP58*VLOOKUP(SBYLD2!BP$4,'[1]INTERNAL PARAMETERS-1'!$B$5:$J$44,5,FALSE)*VLOOKUP(SBYLD2!BP$4,'[1]INTERNAL PARAMETERS-1'!$B$5:$J$44,6,FALSE)*VLOOKUP(SBYLD2!BP$4,'[1]INTERNAL PARAMETERS-1'!$B$5:$J$44,3,FALSE) + SBYLD1!BP58*(1-VLOOKUP(SBYLD2!BP$4,'[1]INTERNAL PARAMETERS-1'!$B$5:$J$44,5,FALSE))*VLOOKUP(SBYLD2!BP$4,'[1]INTERNAL PARAMETERS-1'!$B$5:$J$44,8,FALSE)*VLOOKUP(SBYLD2!BP$4,'[1]INTERNAL PARAMETERS-1'!$B$5:$J$44,3,FALSE)</f>
        <v>2.9200643573872227E-3</v>
      </c>
      <c r="BQ58" s="44">
        <f>SBYLD1!BQ58*VLOOKUP(SBYLD2!BQ$4,'[1]INTERNAL PARAMETERS-1'!$B$5:$J$44,5,FALSE)*VLOOKUP(SBYLD2!BQ$4,'[1]INTERNAL PARAMETERS-1'!$B$5:$J$44,6,FALSE)*VLOOKUP(SBYLD2!BQ$4,'[1]INTERNAL PARAMETERS-1'!$B$5:$J$44,3,FALSE) + SBYLD1!BQ58*(1-VLOOKUP(SBYLD2!BQ$4,'[1]INTERNAL PARAMETERS-1'!$B$5:$J$44,5,FALSE))*VLOOKUP(SBYLD2!BQ$4,'[1]INTERNAL PARAMETERS-1'!$B$5:$J$44,8,FALSE)*VLOOKUP(SBYLD2!BQ$4,'[1]INTERNAL PARAMETERS-1'!$B$5:$J$44,3,FALSE)</f>
        <v>0.43457318128233552</v>
      </c>
      <c r="BR58" s="44">
        <f>SBYLD1!BR58*VLOOKUP(SBYLD2!BR$4,'[1]INTERNAL PARAMETERS-1'!$B$5:$J$44,5,FALSE)*VLOOKUP(SBYLD2!BR$4,'[1]INTERNAL PARAMETERS-1'!$B$5:$J$44,6,FALSE)*VLOOKUP(SBYLD2!BR$4,'[1]INTERNAL PARAMETERS-1'!$B$5:$J$44,3,FALSE) + SBYLD1!BR58*(1-VLOOKUP(SBYLD2!BR$4,'[1]INTERNAL PARAMETERS-1'!$B$5:$J$44,5,FALSE))*VLOOKUP(SBYLD2!BR$4,'[1]INTERNAL PARAMETERS-1'!$B$5:$J$44,8,FALSE)*VLOOKUP(SBYLD2!BR$4,'[1]INTERNAL PARAMETERS-1'!$B$5:$J$44,3,FALSE)</f>
        <v>7.8898993813325356E-3</v>
      </c>
      <c r="BS58" s="44">
        <f>SBYLD1!BS58*VLOOKUP(SBYLD2!BS$4,'[1]INTERNAL PARAMETERS-1'!$B$5:$J$44,5,FALSE)*VLOOKUP(SBYLD2!BS$4,'[1]INTERNAL PARAMETERS-1'!$B$5:$J$44,6,FALSE)*VLOOKUP(SBYLD2!BS$4,'[1]INTERNAL PARAMETERS-1'!$B$5:$J$44,3,FALSE) + SBYLD1!BS58*(1-VLOOKUP(SBYLD2!BS$4,'[1]INTERNAL PARAMETERS-1'!$B$5:$J$44,5,FALSE))*VLOOKUP(SBYLD2!BS$4,'[1]INTERNAL PARAMETERS-1'!$B$5:$J$44,8,FALSE)*VLOOKUP(SBYLD2!BS$4,'[1]INTERNAL PARAMETERS-1'!$B$5:$J$44,3,FALSE)</f>
        <v>3.9125045311397429E-4</v>
      </c>
      <c r="BT58" s="44">
        <f>SBYLD1!BT58*VLOOKUP(SBYLD2!BT$4,'[1]INTERNAL PARAMETERS-1'!$B$5:$J$44,5,FALSE)*VLOOKUP(SBYLD2!BT$4,'[1]INTERNAL PARAMETERS-1'!$B$5:$J$44,6,FALSE)*VLOOKUP(SBYLD2!BT$4,'[1]INTERNAL PARAMETERS-1'!$B$5:$J$44,3,FALSE) + SBYLD1!BT58*(1-VLOOKUP(SBYLD2!BT$4,'[1]INTERNAL PARAMETERS-1'!$B$5:$J$44,5,FALSE))*VLOOKUP(SBYLD2!BT$4,'[1]INTERNAL PARAMETERS-1'!$B$5:$J$44,8,FALSE)*VLOOKUP(SBYLD2!BT$4,'[1]INTERNAL PARAMETERS-1'!$B$5:$J$44,3,FALSE)</f>
        <v>0</v>
      </c>
      <c r="BU58" s="44">
        <f>SBYLD1!BU58*VLOOKUP(SBYLD2!BU$4,'[1]INTERNAL PARAMETERS-1'!$B$5:$J$44,5,FALSE)*VLOOKUP(SBYLD2!BU$4,'[1]INTERNAL PARAMETERS-1'!$B$5:$J$44,6,FALSE)*VLOOKUP(SBYLD2!BU$4,'[1]INTERNAL PARAMETERS-1'!$B$5:$J$44,3,FALSE) + SBYLD1!BU58*(1-VLOOKUP(SBYLD2!BU$4,'[1]INTERNAL PARAMETERS-1'!$B$5:$J$44,5,FALSE))*VLOOKUP(SBYLD2!BU$4,'[1]INTERNAL PARAMETERS-1'!$B$5:$J$44,8,FALSE)*VLOOKUP(SBYLD2!BU$4,'[1]INTERNAL PARAMETERS-1'!$B$5:$J$44,3,FALSE)</f>
        <v>0</v>
      </c>
      <c r="BV58" s="44">
        <f>SBYLD1!BV58*VLOOKUP(SBYLD2!BV$4,'[1]INTERNAL PARAMETERS-1'!$B$5:$J$44,5,FALSE)*VLOOKUP(SBYLD2!BV$4,'[1]INTERNAL PARAMETERS-1'!$B$5:$J$44,6,FALSE)*VLOOKUP(SBYLD2!BV$4,'[1]INTERNAL PARAMETERS-1'!$B$5:$J$44,3,FALSE) + SBYLD1!BV58*(1-VLOOKUP(SBYLD2!BV$4,'[1]INTERNAL PARAMETERS-1'!$B$5:$J$44,5,FALSE))*VLOOKUP(SBYLD2!BV$4,'[1]INTERNAL PARAMETERS-1'!$B$5:$J$44,8,FALSE)*VLOOKUP(SBYLD2!BV$4,'[1]INTERNAL PARAMETERS-1'!$B$5:$J$44,3,FALSE)</f>
        <v>0</v>
      </c>
      <c r="BW58" s="44">
        <f>SBYLD1!BW58*VLOOKUP(SBYLD2!BW$4,'[1]INTERNAL PARAMETERS-1'!$B$5:$J$44,5,FALSE)*VLOOKUP(SBYLD2!BW$4,'[1]INTERNAL PARAMETERS-1'!$B$5:$J$44,6,FALSE)*VLOOKUP(SBYLD2!BW$4,'[1]INTERNAL PARAMETERS-1'!$B$5:$J$44,3,FALSE) + SBYLD1!BW58*(1-VLOOKUP(SBYLD2!BW$4,'[1]INTERNAL PARAMETERS-1'!$B$5:$J$44,5,FALSE))*VLOOKUP(SBYLD2!BW$4,'[1]INTERNAL PARAMETERS-1'!$B$5:$J$44,8,FALSE)*VLOOKUP(SBYLD2!BW$4,'[1]INTERNAL PARAMETERS-1'!$B$5:$J$44,3,FALSE)</f>
        <v>0</v>
      </c>
      <c r="BX58" s="44">
        <f>SBYLD1!BX58*VLOOKUP(SBYLD2!BX$4,'[1]INTERNAL PARAMETERS-1'!$B$5:$J$44,5,FALSE)*VLOOKUP(SBYLD2!BX$4,'[1]INTERNAL PARAMETERS-1'!$B$5:$J$44,6,FALSE)*VLOOKUP(SBYLD2!BX$4,'[1]INTERNAL PARAMETERS-1'!$B$5:$J$44,3,FALSE) + SBYLD1!BX58*(1-VLOOKUP(SBYLD2!BX$4,'[1]INTERNAL PARAMETERS-1'!$B$5:$J$44,5,FALSE))*VLOOKUP(SBYLD2!BX$4,'[1]INTERNAL PARAMETERS-1'!$B$5:$J$44,8,FALSE)*VLOOKUP(SBYLD2!BX$4,'[1]INTERNAL PARAMETERS-1'!$B$5:$J$44,3,FALSE)</f>
        <v>0</v>
      </c>
      <c r="BY58" s="44">
        <f>SBYLD1!BY58*VLOOKUP(SBYLD2!BY$4,'[1]INTERNAL PARAMETERS-1'!$B$5:$J$44,5,FALSE)*VLOOKUP(SBYLD2!BY$4,'[1]INTERNAL PARAMETERS-1'!$B$5:$J$44,6,FALSE)*VLOOKUP(SBYLD2!BY$4,'[1]INTERNAL PARAMETERS-1'!$B$5:$J$44,3,FALSE) + SBYLD1!BY58*(1-VLOOKUP(SBYLD2!BY$4,'[1]INTERNAL PARAMETERS-1'!$B$5:$J$44,5,FALSE))*VLOOKUP(SBYLD2!BY$4,'[1]INTERNAL PARAMETERS-1'!$B$5:$J$44,8,FALSE)*VLOOKUP(SBYLD2!BY$4,'[1]INTERNAL PARAMETERS-1'!$B$5:$J$44,3,FALSE)</f>
        <v>0</v>
      </c>
      <c r="BZ58" s="44">
        <f>SBYLD1!BZ58*VLOOKUP(SBYLD2!BZ$4,'[1]INTERNAL PARAMETERS-1'!$B$5:$J$44,5,FALSE)*VLOOKUP(SBYLD2!BZ$4,'[1]INTERNAL PARAMETERS-1'!$B$5:$J$44,6,FALSE)*VLOOKUP(SBYLD2!BZ$4,'[1]INTERNAL PARAMETERS-1'!$B$5:$J$44,3,FALSE) + SBYLD1!BZ58*(1-VLOOKUP(SBYLD2!BZ$4,'[1]INTERNAL PARAMETERS-1'!$B$5:$J$44,5,FALSE))*VLOOKUP(SBYLD2!BZ$4,'[1]INTERNAL PARAMETERS-1'!$B$5:$J$44,8,FALSE)*VLOOKUP(SBYLD2!BZ$4,'[1]INTERNAL PARAMETERS-1'!$B$5:$J$44,3,FALSE)</f>
        <v>7.695228424173386E-4</v>
      </c>
      <c r="CA58" s="44">
        <f>SBYLD1!CA58*VLOOKUP(SBYLD2!CA$4,'[1]INTERNAL PARAMETERS-1'!$B$5:$J$44,5,FALSE)*VLOOKUP(SBYLD2!CA$4,'[1]INTERNAL PARAMETERS-1'!$B$5:$J$44,6,FALSE)*VLOOKUP(SBYLD2!CA$4,'[1]INTERNAL PARAMETERS-1'!$B$5:$J$44,3,FALSE) + SBYLD1!CA58*(1-VLOOKUP(SBYLD2!CA$4,'[1]INTERNAL PARAMETERS-1'!$B$5:$J$44,5,FALSE))*VLOOKUP(SBYLD2!CA$4,'[1]INTERNAL PARAMETERS-1'!$B$5:$J$44,8,FALSE)*VLOOKUP(SBYLD2!CA$4,'[1]INTERNAL PARAMETERS-1'!$B$5:$J$44,3,FALSE)</f>
        <v>0</v>
      </c>
      <c r="CB58" s="44">
        <f>SBYLD1!CB58*VLOOKUP(SBYLD2!CB$4,'[1]INTERNAL PARAMETERS-1'!$B$5:$J$44,5,FALSE)*VLOOKUP(SBYLD2!CB$4,'[1]INTERNAL PARAMETERS-1'!$B$5:$J$44,6,FALSE)*VLOOKUP(SBYLD2!CB$4,'[1]INTERNAL PARAMETERS-1'!$B$5:$J$44,3,FALSE) + SBYLD1!CB58*(1-VLOOKUP(SBYLD2!CB$4,'[1]INTERNAL PARAMETERS-1'!$B$5:$J$44,5,FALSE))*VLOOKUP(SBYLD2!CB$4,'[1]INTERNAL PARAMETERS-1'!$B$5:$J$44,8,FALSE)*VLOOKUP(SBYLD2!CB$4,'[1]INTERNAL PARAMETERS-1'!$B$5:$J$44,3,FALSE)</f>
        <v>0</v>
      </c>
      <c r="CC58" s="44">
        <f>SBYLD1!CC58*VLOOKUP(SBYLD2!CC$4,'[1]INTERNAL PARAMETERS-1'!$B$5:$J$44,5,FALSE)*VLOOKUP(SBYLD2!CC$4,'[1]INTERNAL PARAMETERS-1'!$B$5:$J$44,6,FALSE)*VLOOKUP(SBYLD2!CC$4,'[1]INTERNAL PARAMETERS-1'!$B$5:$J$44,3,FALSE) + SBYLD1!CC58*(1-VLOOKUP(SBYLD2!CC$4,'[1]INTERNAL PARAMETERS-1'!$B$5:$J$44,5,FALSE))*VLOOKUP(SBYLD2!CC$4,'[1]INTERNAL PARAMETERS-1'!$B$5:$J$44,8,FALSE)*VLOOKUP(SBYLD2!CC$4,'[1]INTERNAL PARAMETERS-1'!$B$5:$J$44,3,FALSE)</f>
        <v>1.7100507609274192E-3</v>
      </c>
      <c r="CD58" s="44">
        <f>SBYLD1!CD58*VLOOKUP(SBYLD2!CD$4,'[1]INTERNAL PARAMETERS-1'!$B$5:$J$44,5,FALSE)*VLOOKUP(SBYLD2!CD$4,'[1]INTERNAL PARAMETERS-1'!$B$5:$J$44,6,FALSE)*VLOOKUP(SBYLD2!CD$4,'[1]INTERNAL PARAMETERS-1'!$B$5:$J$44,3,FALSE) + SBYLD1!CD58*(1-VLOOKUP(SBYLD2!CD$4,'[1]INTERNAL PARAMETERS-1'!$B$5:$J$44,5,FALSE))*VLOOKUP(SBYLD2!CD$4,'[1]INTERNAL PARAMETERS-1'!$B$5:$J$44,8,FALSE)*VLOOKUP(SBYLD2!CD$4,'[1]INTERNAL PARAMETERS-1'!$B$5:$J$44,3,FALSE)</f>
        <v>8.657113268213985E-3</v>
      </c>
      <c r="CE58" s="44">
        <f>SBYLD1!CE58*VLOOKUP(SBYLD2!CE$4,'[1]INTERNAL PARAMETERS-1'!$B$5:$J$44,5,FALSE)*VLOOKUP(SBYLD2!CE$4,'[1]INTERNAL PARAMETERS-1'!$B$5:$J$44,6,FALSE)*VLOOKUP(SBYLD2!CE$4,'[1]INTERNAL PARAMETERS-1'!$B$5:$J$44,3,FALSE) + SBYLD1!CE58*(1-VLOOKUP(SBYLD2!CE$4,'[1]INTERNAL PARAMETERS-1'!$B$5:$J$44,5,FALSE))*VLOOKUP(SBYLD2!CE$4,'[1]INTERNAL PARAMETERS-1'!$B$5:$J$44,8,FALSE)*VLOOKUP(SBYLD2!CE$4,'[1]INTERNAL PARAMETERS-1'!$B$5:$J$44,3,FALSE)</f>
        <v>8.8678346602379041E-3</v>
      </c>
      <c r="CF58" s="44">
        <f>SBYLD1!CF58*VLOOKUP(SBYLD2!CF$4,'[1]INTERNAL PARAMETERS-1'!$B$5:$J$44,5,FALSE)*VLOOKUP(SBYLD2!CF$4,'[1]INTERNAL PARAMETERS-1'!$B$5:$J$44,6,FALSE)*VLOOKUP(SBYLD2!CF$4,'[1]INTERNAL PARAMETERS-1'!$B$5:$J$44,3,FALSE) + SBYLD1!CF58*(1-VLOOKUP(SBYLD2!CF$4,'[1]INTERNAL PARAMETERS-1'!$B$5:$J$44,5,FALSE))*VLOOKUP(SBYLD2!CF$4,'[1]INTERNAL PARAMETERS-1'!$B$5:$J$44,8,FALSE)*VLOOKUP(SBYLD2!CF$4,'[1]INTERNAL PARAMETERS-1'!$B$5:$J$44,3,FALSE)</f>
        <v>0</v>
      </c>
      <c r="CG58" s="44">
        <f>SBYLD1!CG58*VLOOKUP(SBYLD2!CG$4,'[1]INTERNAL PARAMETERS-1'!$B$5:$J$44,5,FALSE)*VLOOKUP(SBYLD2!CG$4,'[1]INTERNAL PARAMETERS-1'!$B$5:$J$44,6,FALSE)*VLOOKUP(SBYLD2!CG$4,'[1]INTERNAL PARAMETERS-1'!$B$5:$J$44,3,FALSE) + SBYLD1!CG58*(1-VLOOKUP(SBYLD2!CG$4,'[1]INTERNAL PARAMETERS-1'!$B$5:$J$44,5,FALSE))*VLOOKUP(SBYLD2!CG$4,'[1]INTERNAL PARAMETERS-1'!$B$5:$J$44,8,FALSE)*VLOOKUP(SBYLD2!CG$4,'[1]INTERNAL PARAMETERS-1'!$B$5:$J$44,3,FALSE)</f>
        <v>1.4142272475973414E-3</v>
      </c>
      <c r="CH58" s="43">
        <f>SBYLD1!CH58*VLOOKUP(SBYLD2!CH$4,'[1]INTERNAL PARAMETERS-1'!$B$5:$J$44,5,FALSE)*VLOOKUP(SBYLD2!CH$4,'[1]INTERNAL PARAMETERS-1'!$B$5:$J$44,6,FALSE)*VLOOKUP(SBYLD2!CH$4,'[1]INTERNAL PARAMETERS-1'!$B$5:$J$44,3,FALSE) + SBYLD1!CH58*(1-VLOOKUP(SBYLD2!CH$4,'[1]INTERNAL PARAMETERS-1'!$B$5:$J$44,5,FALSE))*VLOOKUP(SBYLD2!CH$4,'[1]INTERNAL PARAMETERS-1'!$B$5:$J$44,8,FALSE)*VLOOKUP(SBYLD2!CH$4,'[1]INTERNAL PARAMETERS-1'!$B$5:$J$44,3,FALSE)</f>
        <v>0</v>
      </c>
      <c r="CJ58" s="45">
        <f t="shared" si="0"/>
        <v>24.028867437672236</v>
      </c>
      <c r="CK58" s="43">
        <f t="shared" si="1"/>
        <v>12.856441324674615</v>
      </c>
    </row>
    <row r="59" spans="2:89">
      <c r="B59" s="58" t="s">
        <v>4</v>
      </c>
      <c r="C59" s="57" t="s">
        <v>41</v>
      </c>
      <c r="D59" s="57" t="s">
        <v>58</v>
      </c>
      <c r="E59" s="128">
        <f>SB!S59</f>
        <v>10278.592042407654</v>
      </c>
      <c r="F59" s="59">
        <f>'[1]INTERNAL PARAMETERS-1'!M5</f>
        <v>85.012</v>
      </c>
      <c r="G59" s="45">
        <f>SBYLD1!G59*VLOOKUP(SBYLD2!G$4,'[1]INTERNAL PARAMETERS-1'!$B$5:$J$44,5,FALSE)*VLOOKUP(SBYLD2!G$4,'[1]INTERNAL PARAMETERS-1'!$B$5:$J$44,7,FALSE)*SBYLD2!$F59 + SBYLD1!G59*(1-VLOOKUP(SBYLD2!G$4,'[1]INTERNAL PARAMETERS-1'!$B$5:$J$44,5,FALSE))*VLOOKUP(SBYLD2!G$4,'[1]INTERNAL PARAMETERS-1'!$B$5:$J$44,9,FALSE)*SBYLD2!$F59</f>
        <v>648.4846532115356</v>
      </c>
      <c r="H59" s="44">
        <f>SBYLD1!H59*VLOOKUP(SBYLD2!H$4,'[1]INTERNAL PARAMETERS-1'!$B$5:$J$44,5,FALSE)*VLOOKUP(SBYLD2!H$4,'[1]INTERNAL PARAMETERS-1'!$B$5:$J$44,7,FALSE)*SBYLD2!$F59 + SBYLD1!H59*(1-VLOOKUP(SBYLD2!H$4,'[1]INTERNAL PARAMETERS-1'!$B$5:$J$44,5,FALSE))*VLOOKUP(SBYLD2!H$4,'[1]INTERNAL PARAMETERS-1'!$B$5:$J$44,9,FALSE)*SBYLD2!$F59</f>
        <v>217.26254369056539</v>
      </c>
      <c r="I59" s="44">
        <f>SBYLD1!I59*VLOOKUP(SBYLD2!I$4,'[1]INTERNAL PARAMETERS-1'!$B$5:$J$44,5,FALSE)*VLOOKUP(SBYLD2!I$4,'[1]INTERNAL PARAMETERS-1'!$B$5:$J$44,7,FALSE)*SBYLD2!$F59 + SBYLD1!I59*(1-VLOOKUP(SBYLD2!I$4,'[1]INTERNAL PARAMETERS-1'!$B$5:$J$44,5,FALSE))*VLOOKUP(SBYLD2!I$4,'[1]INTERNAL PARAMETERS-1'!$B$5:$J$44,9,FALSE)*SBYLD2!$F59</f>
        <v>2346.7488877572814</v>
      </c>
      <c r="J59" s="44">
        <f>SBYLD1!J59*VLOOKUP(SBYLD2!J$4,'[1]INTERNAL PARAMETERS-1'!$B$5:$J$44,5,FALSE)*VLOOKUP(SBYLD2!J$4,'[1]INTERNAL PARAMETERS-1'!$B$5:$J$44,7,FALSE)*SBYLD2!$F59 + SBYLD1!J59*(1-VLOOKUP(SBYLD2!J$4,'[1]INTERNAL PARAMETERS-1'!$B$5:$J$44,5,FALSE))*VLOOKUP(SBYLD2!J$4,'[1]INTERNAL PARAMETERS-1'!$B$5:$J$44,9,FALSE)*SBYLD2!$F59</f>
        <v>0</v>
      </c>
      <c r="K59" s="44">
        <f>SBYLD1!K59*VLOOKUP(SBYLD2!K$4,'[1]INTERNAL PARAMETERS-1'!$B$5:$J$44,5,FALSE)*VLOOKUP(SBYLD2!K$4,'[1]INTERNAL PARAMETERS-1'!$B$5:$J$44,7,FALSE)*SBYLD2!$F59 + SBYLD1!K59*(1-VLOOKUP(SBYLD2!K$4,'[1]INTERNAL PARAMETERS-1'!$B$5:$J$44,5,FALSE))*VLOOKUP(SBYLD2!K$4,'[1]INTERNAL PARAMETERS-1'!$B$5:$J$44,9,FALSE)*SBYLD2!$F59</f>
        <v>0</v>
      </c>
      <c r="L59" s="44">
        <f>SBYLD1!L59*VLOOKUP(SBYLD2!L$4,'[1]INTERNAL PARAMETERS-1'!$B$5:$J$44,5,FALSE)*VLOOKUP(SBYLD2!L$4,'[1]INTERNAL PARAMETERS-1'!$B$5:$J$44,7,FALSE)*SBYLD2!$F59 + SBYLD1!L59*(1-VLOOKUP(SBYLD2!L$4,'[1]INTERNAL PARAMETERS-1'!$B$5:$J$44,5,FALSE))*VLOOKUP(SBYLD2!L$4,'[1]INTERNAL PARAMETERS-1'!$B$5:$J$44,9,FALSE)*SBYLD2!$F59</f>
        <v>0</v>
      </c>
      <c r="M59" s="44">
        <f>SBYLD1!M59*VLOOKUP(SBYLD2!M$4,'[1]INTERNAL PARAMETERS-1'!$B$5:$J$44,5,FALSE)*VLOOKUP(SBYLD2!M$4,'[1]INTERNAL PARAMETERS-1'!$B$5:$J$44,7,FALSE)*SBYLD2!$F59 + SBYLD1!M59*(1-VLOOKUP(SBYLD2!M$4,'[1]INTERNAL PARAMETERS-1'!$B$5:$J$44,5,FALSE))*VLOOKUP(SBYLD2!M$4,'[1]INTERNAL PARAMETERS-1'!$B$5:$J$44,9,FALSE)*SBYLD2!$F59</f>
        <v>25.542521979115463</v>
      </c>
      <c r="N59" s="44">
        <f>SBYLD1!N59*VLOOKUP(SBYLD2!N$4,'[1]INTERNAL PARAMETERS-1'!$B$5:$J$44,5,FALSE)*VLOOKUP(SBYLD2!N$4,'[1]INTERNAL PARAMETERS-1'!$B$5:$J$44,7,FALSE)*SBYLD2!$F59 + SBYLD1!N59*(1-VLOOKUP(SBYLD2!N$4,'[1]INTERNAL PARAMETERS-1'!$B$5:$J$44,5,FALSE))*VLOOKUP(SBYLD2!N$4,'[1]INTERNAL PARAMETERS-1'!$B$5:$J$44,9,FALSE)*SBYLD2!$F59</f>
        <v>18.533004404342925</v>
      </c>
      <c r="O59" s="44">
        <f>SBYLD1!O59*VLOOKUP(SBYLD2!O$4,'[1]INTERNAL PARAMETERS-1'!$B$5:$J$44,5,FALSE)*VLOOKUP(SBYLD2!O$4,'[1]INTERNAL PARAMETERS-1'!$B$5:$J$44,7,FALSE)*SBYLD2!$F59 + SBYLD1!O59*(1-VLOOKUP(SBYLD2!O$4,'[1]INTERNAL PARAMETERS-1'!$B$5:$J$44,5,FALSE))*VLOOKUP(SBYLD2!O$4,'[1]INTERNAL PARAMETERS-1'!$B$5:$J$44,9,FALSE)*SBYLD2!$F59</f>
        <v>0</v>
      </c>
      <c r="P59" s="44">
        <f>SBYLD1!P59*VLOOKUP(SBYLD2!P$4,'[1]INTERNAL PARAMETERS-1'!$B$5:$J$44,5,FALSE)*VLOOKUP(SBYLD2!P$4,'[1]INTERNAL PARAMETERS-1'!$B$5:$J$44,7,FALSE)*SBYLD2!$F59 + SBYLD1!P59*(1-VLOOKUP(SBYLD2!P$4,'[1]INTERNAL PARAMETERS-1'!$B$5:$J$44,5,FALSE))*VLOOKUP(SBYLD2!P$4,'[1]INTERNAL PARAMETERS-1'!$B$5:$J$44,9,FALSE)*SBYLD2!$F59</f>
        <v>0</v>
      </c>
      <c r="Q59" s="44">
        <f>SBYLD1!Q59*VLOOKUP(SBYLD2!Q$4,'[1]INTERNAL PARAMETERS-1'!$B$5:$J$44,5,FALSE)*VLOOKUP(SBYLD2!Q$4,'[1]INTERNAL PARAMETERS-1'!$B$5:$J$44,7,FALSE)*SBYLD2!$F59 + SBYLD1!Q59*(1-VLOOKUP(SBYLD2!Q$4,'[1]INTERNAL PARAMETERS-1'!$B$5:$J$44,5,FALSE))*VLOOKUP(SBYLD2!Q$4,'[1]INTERNAL PARAMETERS-1'!$B$5:$J$44,9,FALSE)*SBYLD2!$F59</f>
        <v>0</v>
      </c>
      <c r="R59" s="44">
        <f>SBYLD1!R59*VLOOKUP(SBYLD2!R$4,'[1]INTERNAL PARAMETERS-1'!$B$5:$J$44,5,FALSE)*VLOOKUP(SBYLD2!R$4,'[1]INTERNAL PARAMETERS-1'!$B$5:$J$44,7,FALSE)*SBYLD2!$F59 + SBYLD1!R59*(1-VLOOKUP(SBYLD2!R$4,'[1]INTERNAL PARAMETERS-1'!$B$5:$J$44,5,FALSE))*VLOOKUP(SBYLD2!R$4,'[1]INTERNAL PARAMETERS-1'!$B$5:$J$44,9,FALSE)*SBYLD2!$F59</f>
        <v>58.718208316988793</v>
      </c>
      <c r="S59" s="44">
        <f>SBYLD1!S59*VLOOKUP(SBYLD2!S$4,'[1]INTERNAL PARAMETERS-1'!$B$5:$J$44,5,FALSE)*VLOOKUP(SBYLD2!S$4,'[1]INTERNAL PARAMETERS-1'!$B$5:$J$44,7,FALSE)*SBYLD2!$F59 + SBYLD1!S59*(1-VLOOKUP(SBYLD2!S$4,'[1]INTERNAL PARAMETERS-1'!$B$5:$J$44,5,FALSE))*VLOOKUP(SBYLD2!S$4,'[1]INTERNAL PARAMETERS-1'!$B$5:$J$44,9,FALSE)*SBYLD2!$F59</f>
        <v>926.86182051307628</v>
      </c>
      <c r="T59" s="44">
        <f>SBYLD1!T59*VLOOKUP(SBYLD2!T$4,'[1]INTERNAL PARAMETERS-1'!$B$5:$J$44,5,FALSE)*VLOOKUP(SBYLD2!T$4,'[1]INTERNAL PARAMETERS-1'!$B$5:$J$44,7,FALSE)*SBYLD2!$F59 + SBYLD1!T59*(1-VLOOKUP(SBYLD2!T$4,'[1]INTERNAL PARAMETERS-1'!$B$5:$J$44,5,FALSE))*VLOOKUP(SBYLD2!T$4,'[1]INTERNAL PARAMETERS-1'!$B$5:$J$44,9,FALSE)*SBYLD2!$F59</f>
        <v>110.096640594354</v>
      </c>
      <c r="U59" s="44">
        <f>SBYLD1!U59*VLOOKUP(SBYLD2!U$4,'[1]INTERNAL PARAMETERS-1'!$B$5:$J$44,5,FALSE)*VLOOKUP(SBYLD2!U$4,'[1]INTERNAL PARAMETERS-1'!$B$5:$J$44,7,FALSE)*SBYLD2!$F59 + SBYLD1!U59*(1-VLOOKUP(SBYLD2!U$4,'[1]INTERNAL PARAMETERS-1'!$B$5:$J$44,5,FALSE))*VLOOKUP(SBYLD2!U$4,'[1]INTERNAL PARAMETERS-1'!$B$5:$J$44,9,FALSE)*SBYLD2!$F59</f>
        <v>33.176577617613376</v>
      </c>
      <c r="V59" s="44">
        <f>SBYLD1!V59*VLOOKUP(SBYLD2!V$4,'[1]INTERNAL PARAMETERS-1'!$B$5:$J$44,5,FALSE)*VLOOKUP(SBYLD2!V$4,'[1]INTERNAL PARAMETERS-1'!$B$5:$J$44,7,FALSE)*SBYLD2!$F59 + SBYLD1!V59*(1-VLOOKUP(SBYLD2!V$4,'[1]INTERNAL PARAMETERS-1'!$B$5:$J$44,5,FALSE))*VLOOKUP(SBYLD2!V$4,'[1]INTERNAL PARAMETERS-1'!$B$5:$J$44,9,FALSE)*SBYLD2!$F59</f>
        <v>515.91490514713371</v>
      </c>
      <c r="W59" s="44">
        <f>SBYLD1!W59*VLOOKUP(SBYLD2!W$4,'[1]INTERNAL PARAMETERS-1'!$B$5:$J$44,5,FALSE)*VLOOKUP(SBYLD2!W$4,'[1]INTERNAL PARAMETERS-1'!$B$5:$J$44,7,FALSE)*SBYLD2!$F59 + SBYLD1!W59*(1-VLOOKUP(SBYLD2!W$4,'[1]INTERNAL PARAMETERS-1'!$B$5:$J$44,5,FALSE))*VLOOKUP(SBYLD2!W$4,'[1]INTERNAL PARAMETERS-1'!$B$5:$J$44,9,FALSE)*SBYLD2!$F59</f>
        <v>0</v>
      </c>
      <c r="X59" s="44">
        <f>SBYLD1!X59*VLOOKUP(SBYLD2!X$4,'[1]INTERNAL PARAMETERS-1'!$B$5:$J$44,5,FALSE)*VLOOKUP(SBYLD2!X$4,'[1]INTERNAL PARAMETERS-1'!$B$5:$J$44,7,FALSE)*SBYLD2!$F59 + SBYLD1!X59*(1-VLOOKUP(SBYLD2!X$4,'[1]INTERNAL PARAMETERS-1'!$B$5:$J$44,5,FALSE))*VLOOKUP(SBYLD2!X$4,'[1]INTERNAL PARAMETERS-1'!$B$5:$J$44,9,FALSE)*SBYLD2!$F59</f>
        <v>0</v>
      </c>
      <c r="Y59" s="44">
        <f>SBYLD1!Y59*VLOOKUP(SBYLD2!Y$4,'[1]INTERNAL PARAMETERS-1'!$B$5:$J$44,5,FALSE)*VLOOKUP(SBYLD2!Y$4,'[1]INTERNAL PARAMETERS-1'!$B$5:$J$44,7,FALSE)*SBYLD2!$F59 + SBYLD1!Y59*(1-VLOOKUP(SBYLD2!Y$4,'[1]INTERNAL PARAMETERS-1'!$B$5:$J$44,5,FALSE))*VLOOKUP(SBYLD2!Y$4,'[1]INTERNAL PARAMETERS-1'!$B$5:$J$44,9,FALSE)*SBYLD2!$F59</f>
        <v>0</v>
      </c>
      <c r="Z59" s="44">
        <f>SBYLD1!Z59*VLOOKUP(SBYLD2!Z$4,'[1]INTERNAL PARAMETERS-1'!$B$5:$J$44,5,FALSE)*VLOOKUP(SBYLD2!Z$4,'[1]INTERNAL PARAMETERS-1'!$B$5:$J$44,7,FALSE)*SBYLD2!$F59 + SBYLD1!Z59*(1-VLOOKUP(SBYLD2!Z$4,'[1]INTERNAL PARAMETERS-1'!$B$5:$J$44,5,FALSE))*VLOOKUP(SBYLD2!Z$4,'[1]INTERNAL PARAMETERS-1'!$B$5:$J$44,9,FALSE)*SBYLD2!$F59</f>
        <v>0</v>
      </c>
      <c r="AA59" s="44">
        <f>SBYLD1!AA59*VLOOKUP(SBYLD2!AA$4,'[1]INTERNAL PARAMETERS-1'!$B$5:$J$44,5,FALSE)*VLOOKUP(SBYLD2!AA$4,'[1]INTERNAL PARAMETERS-1'!$B$5:$J$44,7,FALSE)*SBYLD2!$F59 + SBYLD1!AA59*(1-VLOOKUP(SBYLD2!AA$4,'[1]INTERNAL PARAMETERS-1'!$B$5:$J$44,5,FALSE))*VLOOKUP(SBYLD2!AA$4,'[1]INTERNAL PARAMETERS-1'!$B$5:$J$44,9,FALSE)*SBYLD2!$F59</f>
        <v>0</v>
      </c>
      <c r="AB59" s="44">
        <f>SBYLD1!AB59*VLOOKUP(SBYLD2!AB$4,'[1]INTERNAL PARAMETERS-1'!$B$5:$J$44,5,FALSE)*VLOOKUP(SBYLD2!AB$4,'[1]INTERNAL PARAMETERS-1'!$B$5:$J$44,7,FALSE)*SBYLD2!$F59 + SBYLD1!AB59*(1-VLOOKUP(SBYLD2!AB$4,'[1]INTERNAL PARAMETERS-1'!$B$5:$J$44,5,FALSE))*VLOOKUP(SBYLD2!AB$4,'[1]INTERNAL PARAMETERS-1'!$B$5:$J$44,9,FALSE)*SBYLD2!$F59</f>
        <v>0</v>
      </c>
      <c r="AC59" s="44">
        <f>SBYLD1!AC59*VLOOKUP(SBYLD2!AC$4,'[1]INTERNAL PARAMETERS-1'!$B$5:$J$44,5,FALSE)*VLOOKUP(SBYLD2!AC$4,'[1]INTERNAL PARAMETERS-1'!$B$5:$J$44,7,FALSE)*SBYLD2!$F59 + SBYLD1!AC59*(1-VLOOKUP(SBYLD2!AC$4,'[1]INTERNAL PARAMETERS-1'!$B$5:$J$44,5,FALSE))*VLOOKUP(SBYLD2!AC$4,'[1]INTERNAL PARAMETERS-1'!$B$5:$J$44,9,FALSE)*SBYLD2!$F59</f>
        <v>0</v>
      </c>
      <c r="AD59" s="44">
        <f>SBYLD1!AD59*VLOOKUP(SBYLD2!AD$4,'[1]INTERNAL PARAMETERS-1'!$B$5:$J$44,5,FALSE)*VLOOKUP(SBYLD2!AD$4,'[1]INTERNAL PARAMETERS-1'!$B$5:$J$44,7,FALSE)*SBYLD2!$F59 + SBYLD1!AD59*(1-VLOOKUP(SBYLD2!AD$4,'[1]INTERNAL PARAMETERS-1'!$B$5:$J$44,5,FALSE))*VLOOKUP(SBYLD2!AD$4,'[1]INTERNAL PARAMETERS-1'!$B$5:$J$44,9,FALSE)*SBYLD2!$F59</f>
        <v>0</v>
      </c>
      <c r="AE59" s="44">
        <f>SBYLD1!AE59*VLOOKUP(SBYLD2!AE$4,'[1]INTERNAL PARAMETERS-1'!$B$5:$J$44,5,FALSE)*VLOOKUP(SBYLD2!AE$4,'[1]INTERNAL PARAMETERS-1'!$B$5:$J$44,7,FALSE)*SBYLD2!$F59 + SBYLD1!AE59*(1-VLOOKUP(SBYLD2!AE$4,'[1]INTERNAL PARAMETERS-1'!$B$5:$J$44,5,FALSE))*VLOOKUP(SBYLD2!AE$4,'[1]INTERNAL PARAMETERS-1'!$B$5:$J$44,9,FALSE)*SBYLD2!$F59</f>
        <v>0</v>
      </c>
      <c r="AF59" s="44">
        <f>SBYLD1!AF59*VLOOKUP(SBYLD2!AF$4,'[1]INTERNAL PARAMETERS-1'!$B$5:$J$44,5,FALSE)*VLOOKUP(SBYLD2!AF$4,'[1]INTERNAL PARAMETERS-1'!$B$5:$J$44,7,FALSE)*SBYLD2!$F59 + SBYLD1!AF59*(1-VLOOKUP(SBYLD2!AF$4,'[1]INTERNAL PARAMETERS-1'!$B$5:$J$44,5,FALSE))*VLOOKUP(SBYLD2!AF$4,'[1]INTERNAL PARAMETERS-1'!$B$5:$J$44,9,FALSE)*SBYLD2!$F59</f>
        <v>0</v>
      </c>
      <c r="AG59" s="44">
        <f>SBYLD1!AG59*VLOOKUP(SBYLD2!AG$4,'[1]INTERNAL PARAMETERS-1'!$B$5:$J$44,5,FALSE)*VLOOKUP(SBYLD2!AG$4,'[1]INTERNAL PARAMETERS-1'!$B$5:$J$44,7,FALSE)*SBYLD2!$F59 + SBYLD1!AG59*(1-VLOOKUP(SBYLD2!AG$4,'[1]INTERNAL PARAMETERS-1'!$B$5:$J$44,5,FALSE))*VLOOKUP(SBYLD2!AG$4,'[1]INTERNAL PARAMETERS-1'!$B$5:$J$44,9,FALSE)*SBYLD2!$F59</f>
        <v>0</v>
      </c>
      <c r="AH59" s="44">
        <f>SBYLD1!AH59*VLOOKUP(SBYLD2!AH$4,'[1]INTERNAL PARAMETERS-1'!$B$5:$J$44,5,FALSE)*VLOOKUP(SBYLD2!AH$4,'[1]INTERNAL PARAMETERS-1'!$B$5:$J$44,7,FALSE)*SBYLD2!$F59 + SBYLD1!AH59*(1-VLOOKUP(SBYLD2!AH$4,'[1]INTERNAL PARAMETERS-1'!$B$5:$J$44,5,FALSE))*VLOOKUP(SBYLD2!AH$4,'[1]INTERNAL PARAMETERS-1'!$B$5:$J$44,9,FALSE)*SBYLD2!$F59</f>
        <v>0</v>
      </c>
      <c r="AI59" s="44">
        <f>SBYLD1!AI59*VLOOKUP(SBYLD2!AI$4,'[1]INTERNAL PARAMETERS-1'!$B$5:$J$44,5,FALSE)*VLOOKUP(SBYLD2!AI$4,'[1]INTERNAL PARAMETERS-1'!$B$5:$J$44,7,FALSE)*SBYLD2!$F59 + SBYLD1!AI59*(1-VLOOKUP(SBYLD2!AI$4,'[1]INTERNAL PARAMETERS-1'!$B$5:$J$44,5,FALSE))*VLOOKUP(SBYLD2!AI$4,'[1]INTERNAL PARAMETERS-1'!$B$5:$J$44,9,FALSE)*SBYLD2!$F59</f>
        <v>1.8349877000892352</v>
      </c>
      <c r="AJ59" s="44">
        <f>SBYLD1!AJ59*VLOOKUP(SBYLD2!AJ$4,'[1]INTERNAL PARAMETERS-1'!$B$5:$J$44,5,FALSE)*VLOOKUP(SBYLD2!AJ$4,'[1]INTERNAL PARAMETERS-1'!$B$5:$J$44,7,FALSE)*SBYLD2!$F59 + SBYLD1!AJ59*(1-VLOOKUP(SBYLD2!AJ$4,'[1]INTERNAL PARAMETERS-1'!$B$5:$J$44,5,FALSE))*VLOOKUP(SBYLD2!AJ$4,'[1]INTERNAL PARAMETERS-1'!$B$5:$J$44,9,FALSE)*SBYLD2!$F59</f>
        <v>0</v>
      </c>
      <c r="AK59" s="44">
        <f>SBYLD1!AK59*VLOOKUP(SBYLD2!AK$4,'[1]INTERNAL PARAMETERS-1'!$B$5:$J$44,5,FALSE)*VLOOKUP(SBYLD2!AK$4,'[1]INTERNAL PARAMETERS-1'!$B$5:$J$44,7,FALSE)*SBYLD2!$F59 + SBYLD1!AK59*(1-VLOOKUP(SBYLD2!AK$4,'[1]INTERNAL PARAMETERS-1'!$B$5:$J$44,5,FALSE))*VLOOKUP(SBYLD2!AK$4,'[1]INTERNAL PARAMETERS-1'!$B$5:$J$44,9,FALSE)*SBYLD2!$F59</f>
        <v>0</v>
      </c>
      <c r="AL59" s="44">
        <f>SBYLD1!AL59*VLOOKUP(SBYLD2!AL$4,'[1]INTERNAL PARAMETERS-1'!$B$5:$J$44,5,FALSE)*VLOOKUP(SBYLD2!AL$4,'[1]INTERNAL PARAMETERS-1'!$B$5:$J$44,7,FALSE)*SBYLD2!$F59 + SBYLD1!AL59*(1-VLOOKUP(SBYLD2!AL$4,'[1]INTERNAL PARAMETERS-1'!$B$5:$J$44,5,FALSE))*VLOOKUP(SBYLD2!AL$4,'[1]INTERNAL PARAMETERS-1'!$B$5:$J$44,9,FALSE)*SBYLD2!$F59</f>
        <v>0</v>
      </c>
      <c r="AM59" s="44">
        <f>SBYLD1!AM59*VLOOKUP(SBYLD2!AM$4,'[1]INTERNAL PARAMETERS-1'!$B$5:$J$44,5,FALSE)*VLOOKUP(SBYLD2!AM$4,'[1]INTERNAL PARAMETERS-1'!$B$5:$J$44,7,FALSE)*SBYLD2!$F59 + SBYLD1!AM59*(1-VLOOKUP(SBYLD2!AM$4,'[1]INTERNAL PARAMETERS-1'!$B$5:$J$44,5,FALSE))*VLOOKUP(SBYLD2!AM$4,'[1]INTERNAL PARAMETERS-1'!$B$5:$J$44,9,FALSE)*SBYLD2!$F59</f>
        <v>0</v>
      </c>
      <c r="AN59" s="44">
        <f>SBYLD1!AN59*VLOOKUP(SBYLD2!AN$4,'[1]INTERNAL PARAMETERS-1'!$B$5:$J$44,5,FALSE)*VLOOKUP(SBYLD2!AN$4,'[1]INTERNAL PARAMETERS-1'!$B$5:$J$44,7,FALSE)*SBYLD2!$F59 + SBYLD1!AN59*(1-VLOOKUP(SBYLD2!AN$4,'[1]INTERNAL PARAMETERS-1'!$B$5:$J$44,5,FALSE))*VLOOKUP(SBYLD2!AN$4,'[1]INTERNAL PARAMETERS-1'!$B$5:$J$44,9,FALSE)*SBYLD2!$F59</f>
        <v>0</v>
      </c>
      <c r="AO59" s="44">
        <f>SBYLD1!AO59*VLOOKUP(SBYLD2!AO$4,'[1]INTERNAL PARAMETERS-1'!$B$5:$J$44,5,FALSE)*VLOOKUP(SBYLD2!AO$4,'[1]INTERNAL PARAMETERS-1'!$B$5:$J$44,7,FALSE)*SBYLD2!$F59 + SBYLD1!AO59*(1-VLOOKUP(SBYLD2!AO$4,'[1]INTERNAL PARAMETERS-1'!$B$5:$J$44,5,FALSE))*VLOOKUP(SBYLD2!AO$4,'[1]INTERNAL PARAMETERS-1'!$B$5:$J$44,9,FALSE)*SBYLD2!$F59</f>
        <v>0</v>
      </c>
      <c r="AP59" s="44">
        <f>SBYLD1!AP59*VLOOKUP(SBYLD2!AP$4,'[1]INTERNAL PARAMETERS-1'!$B$5:$J$44,5,FALSE)*VLOOKUP(SBYLD2!AP$4,'[1]INTERNAL PARAMETERS-1'!$B$5:$J$44,7,FALSE)*SBYLD2!$F59 + SBYLD1!AP59*(1-VLOOKUP(SBYLD2!AP$4,'[1]INTERNAL PARAMETERS-1'!$B$5:$J$44,5,FALSE))*VLOOKUP(SBYLD2!AP$4,'[1]INTERNAL PARAMETERS-1'!$B$5:$J$44,9,FALSE)*SBYLD2!$F59</f>
        <v>0</v>
      </c>
      <c r="AQ59" s="44">
        <f>SBYLD1!AQ59*VLOOKUP(SBYLD2!AQ$4,'[1]INTERNAL PARAMETERS-1'!$B$5:$J$44,5,FALSE)*VLOOKUP(SBYLD2!AQ$4,'[1]INTERNAL PARAMETERS-1'!$B$5:$J$44,7,FALSE)*SBYLD2!$F59 + SBYLD1!AQ59*(1-VLOOKUP(SBYLD2!AQ$4,'[1]INTERNAL PARAMETERS-1'!$B$5:$J$44,5,FALSE))*VLOOKUP(SBYLD2!AQ$4,'[1]INTERNAL PARAMETERS-1'!$B$5:$J$44,9,FALSE)*SBYLD2!$F59</f>
        <v>0</v>
      </c>
      <c r="AR59" s="44">
        <f>SBYLD1!AR59*VLOOKUP(SBYLD2!AR$4,'[1]INTERNAL PARAMETERS-1'!$B$5:$J$44,5,FALSE)*VLOOKUP(SBYLD2!AR$4,'[1]INTERNAL PARAMETERS-1'!$B$5:$J$44,7,FALSE)*SBYLD2!$F59 + SBYLD1!AR59*(1-VLOOKUP(SBYLD2!AR$4,'[1]INTERNAL PARAMETERS-1'!$B$5:$J$44,5,FALSE))*VLOOKUP(SBYLD2!AR$4,'[1]INTERNAL PARAMETERS-1'!$B$5:$J$44,9,FALSE)*SBYLD2!$F59</f>
        <v>0</v>
      </c>
      <c r="AS59" s="44">
        <f>SBYLD1!AS59*VLOOKUP(SBYLD2!AS$4,'[1]INTERNAL PARAMETERS-1'!$B$5:$J$44,5,FALSE)*VLOOKUP(SBYLD2!AS$4,'[1]INTERNAL PARAMETERS-1'!$B$5:$J$44,7,FALSE)*SBYLD2!$F59 + SBYLD1!AS59*(1-VLOOKUP(SBYLD2!AS$4,'[1]INTERNAL PARAMETERS-1'!$B$5:$J$44,5,FALSE))*VLOOKUP(SBYLD2!AS$4,'[1]INTERNAL PARAMETERS-1'!$B$5:$J$44,9,FALSE)*SBYLD2!$F59</f>
        <v>0</v>
      </c>
      <c r="AT59" s="43">
        <f>SBYLD1!AT59*VLOOKUP(SBYLD2!AT$4,'[1]INTERNAL PARAMETERS-1'!$B$5:$J$44,5,FALSE)*VLOOKUP(SBYLD2!AT$4,'[1]INTERNAL PARAMETERS-1'!$B$5:$J$44,7,FALSE)*SBYLD2!$F59 + SBYLD1!AT59*(1-VLOOKUP(SBYLD2!AT$4,'[1]INTERNAL PARAMETERS-1'!$B$5:$J$44,5,FALSE))*VLOOKUP(SBYLD2!AT$4,'[1]INTERNAL PARAMETERS-1'!$B$5:$J$44,9,FALSE)*SBYLD2!$F59</f>
        <v>0</v>
      </c>
      <c r="AU59" s="45">
        <f>SBYLD1!AU59*VLOOKUP(SBYLD2!AU$4,'[1]INTERNAL PARAMETERS-1'!$B$5:$J$44,5,FALSE)*VLOOKUP(SBYLD2!AU$4,'[1]INTERNAL PARAMETERS-1'!$B$5:$J$44,6,FALSE)*VLOOKUP(SBYLD2!AU$4,'[1]INTERNAL PARAMETERS-1'!$B$5:$J$44,3,FALSE) + SBYLD1!AU59*(1-VLOOKUP(SBYLD2!AU$4,'[1]INTERNAL PARAMETERS-1'!$B$5:$J$44,5,FALSE))*VLOOKUP(SBYLD2!AU$4,'[1]INTERNAL PARAMETERS-1'!$B$5:$J$44,8,FALSE)*VLOOKUP(SBYLD2!AU$4,'[1]INTERNAL PARAMETERS-1'!$B$5:$J$44,3,FALSE)</f>
        <v>0</v>
      </c>
      <c r="AV59" s="44">
        <f>SBYLD1!AV59*VLOOKUP(SBYLD2!AV$4,'[1]INTERNAL PARAMETERS-1'!$B$5:$J$44,5,FALSE)*VLOOKUP(SBYLD2!AV$4,'[1]INTERNAL PARAMETERS-1'!$B$5:$J$44,6,FALSE)*VLOOKUP(SBYLD2!AV$4,'[1]INTERNAL PARAMETERS-1'!$B$5:$J$44,3,FALSE) + SBYLD1!AV59*(1-VLOOKUP(SBYLD2!AV$4,'[1]INTERNAL PARAMETERS-1'!$B$5:$J$44,5,FALSE))*VLOOKUP(SBYLD2!AV$4,'[1]INTERNAL PARAMETERS-1'!$B$5:$J$44,8,FALSE)*VLOOKUP(SBYLD2!AV$4,'[1]INTERNAL PARAMETERS-1'!$B$5:$J$44,3,FALSE)</f>
        <v>0</v>
      </c>
      <c r="AW59" s="44">
        <f>SBYLD1!AW59*VLOOKUP(SBYLD2!AW$4,'[1]INTERNAL PARAMETERS-1'!$B$5:$J$44,5,FALSE)*VLOOKUP(SBYLD2!AW$4,'[1]INTERNAL PARAMETERS-1'!$B$5:$J$44,6,FALSE)*VLOOKUP(SBYLD2!AW$4,'[1]INTERNAL PARAMETERS-1'!$B$5:$J$44,3,FALSE) + SBYLD1!AW59*(1-VLOOKUP(SBYLD2!AW$4,'[1]INTERNAL PARAMETERS-1'!$B$5:$J$44,5,FALSE))*VLOOKUP(SBYLD2!AW$4,'[1]INTERNAL PARAMETERS-1'!$B$5:$J$44,8,FALSE)*VLOOKUP(SBYLD2!AW$4,'[1]INTERNAL PARAMETERS-1'!$B$5:$J$44,3,FALSE)</f>
        <v>32.592497532809162</v>
      </c>
      <c r="AX59" s="44">
        <f>SBYLD1!AX59*VLOOKUP(SBYLD2!AX$4,'[1]INTERNAL PARAMETERS-1'!$B$5:$J$44,5,FALSE)*VLOOKUP(SBYLD2!AX$4,'[1]INTERNAL PARAMETERS-1'!$B$5:$J$44,6,FALSE)*VLOOKUP(SBYLD2!AX$4,'[1]INTERNAL PARAMETERS-1'!$B$5:$J$44,3,FALSE) + SBYLD1!AX59*(1-VLOOKUP(SBYLD2!AX$4,'[1]INTERNAL PARAMETERS-1'!$B$5:$J$44,5,FALSE))*VLOOKUP(SBYLD2!AX$4,'[1]INTERNAL PARAMETERS-1'!$B$5:$J$44,8,FALSE)*VLOOKUP(SBYLD2!AX$4,'[1]INTERNAL PARAMETERS-1'!$B$5:$J$44,3,FALSE)</f>
        <v>0</v>
      </c>
      <c r="AY59" s="44">
        <f>SBYLD1!AY59*VLOOKUP(SBYLD2!AY$4,'[1]INTERNAL PARAMETERS-1'!$B$5:$J$44,5,FALSE)*VLOOKUP(SBYLD2!AY$4,'[1]INTERNAL PARAMETERS-1'!$B$5:$J$44,6,FALSE)*VLOOKUP(SBYLD2!AY$4,'[1]INTERNAL PARAMETERS-1'!$B$5:$J$44,3,FALSE) + SBYLD1!AY59*(1-VLOOKUP(SBYLD2!AY$4,'[1]INTERNAL PARAMETERS-1'!$B$5:$J$44,5,FALSE))*VLOOKUP(SBYLD2!AY$4,'[1]INTERNAL PARAMETERS-1'!$B$5:$J$44,8,FALSE)*VLOOKUP(SBYLD2!AY$4,'[1]INTERNAL PARAMETERS-1'!$B$5:$J$44,3,FALSE)</f>
        <v>0</v>
      </c>
      <c r="AZ59" s="44">
        <f>SBYLD1!AZ59*VLOOKUP(SBYLD2!AZ$4,'[1]INTERNAL PARAMETERS-1'!$B$5:$J$44,5,FALSE)*VLOOKUP(SBYLD2!AZ$4,'[1]INTERNAL PARAMETERS-1'!$B$5:$J$44,6,FALSE)*VLOOKUP(SBYLD2!AZ$4,'[1]INTERNAL PARAMETERS-1'!$B$5:$J$44,3,FALSE) + SBYLD1!AZ59*(1-VLOOKUP(SBYLD2!AZ$4,'[1]INTERNAL PARAMETERS-1'!$B$5:$J$44,5,FALSE))*VLOOKUP(SBYLD2!AZ$4,'[1]INTERNAL PARAMETERS-1'!$B$5:$J$44,8,FALSE)*VLOOKUP(SBYLD2!AZ$4,'[1]INTERNAL PARAMETERS-1'!$B$5:$J$44,3,FALSE)</f>
        <v>0</v>
      </c>
      <c r="BA59" s="44">
        <f>SBYLD1!BA59*VLOOKUP(SBYLD2!BA$4,'[1]INTERNAL PARAMETERS-1'!$B$5:$J$44,5,FALSE)*VLOOKUP(SBYLD2!BA$4,'[1]INTERNAL PARAMETERS-1'!$B$5:$J$44,6,FALSE)*VLOOKUP(SBYLD2!BA$4,'[1]INTERNAL PARAMETERS-1'!$B$5:$J$44,3,FALSE) + SBYLD1!BA59*(1-VLOOKUP(SBYLD2!BA$4,'[1]INTERNAL PARAMETERS-1'!$B$5:$J$44,5,FALSE))*VLOOKUP(SBYLD2!BA$4,'[1]INTERNAL PARAMETERS-1'!$B$5:$J$44,8,FALSE)*VLOOKUP(SBYLD2!BA$4,'[1]INTERNAL PARAMETERS-1'!$B$5:$J$44,3,FALSE)</f>
        <v>3.5457556782435731</v>
      </c>
      <c r="BB59" s="44">
        <f>SBYLD1!BB59*VLOOKUP(SBYLD2!BB$4,'[1]INTERNAL PARAMETERS-1'!$B$5:$J$44,5,FALSE)*VLOOKUP(SBYLD2!BB$4,'[1]INTERNAL PARAMETERS-1'!$B$5:$J$44,6,FALSE)*VLOOKUP(SBYLD2!BB$4,'[1]INTERNAL PARAMETERS-1'!$B$5:$J$44,3,FALSE) + SBYLD1!BB59*(1-VLOOKUP(SBYLD2!BB$4,'[1]INTERNAL PARAMETERS-1'!$B$5:$J$44,5,FALSE))*VLOOKUP(SBYLD2!BB$4,'[1]INTERNAL PARAMETERS-1'!$B$5:$J$44,8,FALSE)*VLOOKUP(SBYLD2!BB$4,'[1]INTERNAL PARAMETERS-1'!$B$5:$J$44,3,FALSE)</f>
        <v>12.839618572199287</v>
      </c>
      <c r="BC59" s="44">
        <f>SBYLD1!BC59*VLOOKUP(SBYLD2!BC$4,'[1]INTERNAL PARAMETERS-1'!$B$5:$J$44,5,FALSE)*VLOOKUP(SBYLD2!BC$4,'[1]INTERNAL PARAMETERS-1'!$B$5:$J$44,6,FALSE)*VLOOKUP(SBYLD2!BC$4,'[1]INTERNAL PARAMETERS-1'!$B$5:$J$44,3,FALSE) + SBYLD1!BC59*(1-VLOOKUP(SBYLD2!BC$4,'[1]INTERNAL PARAMETERS-1'!$B$5:$J$44,5,FALSE))*VLOOKUP(SBYLD2!BC$4,'[1]INTERNAL PARAMETERS-1'!$B$5:$J$44,8,FALSE)*VLOOKUP(SBYLD2!BC$4,'[1]INTERNAL PARAMETERS-1'!$B$5:$J$44,3,FALSE)</f>
        <v>2.4335744836098252</v>
      </c>
      <c r="BD59" s="44">
        <f>SBYLD1!BD59*VLOOKUP(SBYLD2!BD$4,'[1]INTERNAL PARAMETERS-1'!$B$5:$J$44,5,FALSE)*VLOOKUP(SBYLD2!BD$4,'[1]INTERNAL PARAMETERS-1'!$B$5:$J$44,6,FALSE)*VLOOKUP(SBYLD2!BD$4,'[1]INTERNAL PARAMETERS-1'!$B$5:$J$44,3,FALSE) + SBYLD1!BD59*(1-VLOOKUP(SBYLD2!BD$4,'[1]INTERNAL PARAMETERS-1'!$B$5:$J$44,5,FALSE))*VLOOKUP(SBYLD2!BD$4,'[1]INTERNAL PARAMETERS-1'!$B$5:$J$44,8,FALSE)*VLOOKUP(SBYLD2!BD$4,'[1]INTERNAL PARAMETERS-1'!$B$5:$J$44,3,FALSE)</f>
        <v>3.9207562076954932</v>
      </c>
      <c r="BE59" s="44">
        <f>SBYLD1!BE59*VLOOKUP(SBYLD2!BE$4,'[1]INTERNAL PARAMETERS-1'!$B$5:$J$44,5,FALSE)*VLOOKUP(SBYLD2!BE$4,'[1]INTERNAL PARAMETERS-1'!$B$5:$J$44,6,FALSE)*VLOOKUP(SBYLD2!BE$4,'[1]INTERNAL PARAMETERS-1'!$B$5:$J$44,3,FALSE) + SBYLD1!BE59*(1-VLOOKUP(SBYLD2!BE$4,'[1]INTERNAL PARAMETERS-1'!$B$5:$J$44,5,FALSE))*VLOOKUP(SBYLD2!BE$4,'[1]INTERNAL PARAMETERS-1'!$B$5:$J$44,8,FALSE)*VLOOKUP(SBYLD2!BE$4,'[1]INTERNAL PARAMETERS-1'!$B$5:$J$44,3,FALSE)</f>
        <v>3.0337122496835818</v>
      </c>
      <c r="BF59" s="44">
        <f>SBYLD1!BF59*VLOOKUP(SBYLD2!BF$4,'[1]INTERNAL PARAMETERS-1'!$B$5:$J$44,5,FALSE)*VLOOKUP(SBYLD2!BF$4,'[1]INTERNAL PARAMETERS-1'!$B$5:$J$44,6,FALSE)*VLOOKUP(SBYLD2!BF$4,'[1]INTERNAL PARAMETERS-1'!$B$5:$J$44,3,FALSE) + SBYLD1!BF59*(1-VLOOKUP(SBYLD2!BF$4,'[1]INTERNAL PARAMETERS-1'!$B$5:$J$44,5,FALSE))*VLOOKUP(SBYLD2!BF$4,'[1]INTERNAL PARAMETERS-1'!$B$5:$J$44,8,FALSE)*VLOOKUP(SBYLD2!BF$4,'[1]INTERNAL PARAMETERS-1'!$B$5:$J$44,3,FALSE)</f>
        <v>0</v>
      </c>
      <c r="BG59" s="44">
        <f>SBYLD1!BG59*VLOOKUP(SBYLD2!BG$4,'[1]INTERNAL PARAMETERS-1'!$B$5:$J$44,5,FALSE)*VLOOKUP(SBYLD2!BG$4,'[1]INTERNAL PARAMETERS-1'!$B$5:$J$44,6,FALSE)*VLOOKUP(SBYLD2!BG$4,'[1]INTERNAL PARAMETERS-1'!$B$5:$J$44,3,FALSE) + SBYLD1!BG59*(1-VLOOKUP(SBYLD2!BG$4,'[1]INTERNAL PARAMETERS-1'!$B$5:$J$44,5,FALSE))*VLOOKUP(SBYLD2!BG$4,'[1]INTERNAL PARAMETERS-1'!$B$5:$J$44,8,FALSE)*VLOOKUP(SBYLD2!BG$4,'[1]INTERNAL PARAMETERS-1'!$B$5:$J$44,3,FALSE)</f>
        <v>16.260318634286737</v>
      </c>
      <c r="BH59" s="44">
        <f>SBYLD1!BH59*VLOOKUP(SBYLD2!BH$4,'[1]INTERNAL PARAMETERS-1'!$B$5:$J$44,5,FALSE)*VLOOKUP(SBYLD2!BH$4,'[1]INTERNAL PARAMETERS-1'!$B$5:$J$44,6,FALSE)*VLOOKUP(SBYLD2!BH$4,'[1]INTERNAL PARAMETERS-1'!$B$5:$J$44,3,FALSE) + SBYLD1!BH59*(1-VLOOKUP(SBYLD2!BH$4,'[1]INTERNAL PARAMETERS-1'!$B$5:$J$44,5,FALSE))*VLOOKUP(SBYLD2!BH$4,'[1]INTERNAL PARAMETERS-1'!$B$5:$J$44,8,FALSE)*VLOOKUP(SBYLD2!BH$4,'[1]INTERNAL PARAMETERS-1'!$B$5:$J$44,3,FALSE)</f>
        <v>4.0208388162005393E-2</v>
      </c>
      <c r="BI59" s="44">
        <f>SBYLD1!BI59*VLOOKUP(SBYLD2!BI$4,'[1]INTERNAL PARAMETERS-1'!$B$5:$J$44,5,FALSE)*VLOOKUP(SBYLD2!BI$4,'[1]INTERNAL PARAMETERS-1'!$B$5:$J$44,6,FALSE)*VLOOKUP(SBYLD2!BI$4,'[1]INTERNAL PARAMETERS-1'!$B$5:$J$44,3,FALSE) + SBYLD1!BI59*(1-VLOOKUP(SBYLD2!BI$4,'[1]INTERNAL PARAMETERS-1'!$B$5:$J$44,5,FALSE))*VLOOKUP(SBYLD2!BI$4,'[1]INTERNAL PARAMETERS-1'!$B$5:$J$44,8,FALSE)*VLOOKUP(SBYLD2!BI$4,'[1]INTERNAL PARAMETERS-1'!$B$5:$J$44,3,FALSE)</f>
        <v>0</v>
      </c>
      <c r="BJ59" s="44">
        <f>SBYLD1!BJ59*VLOOKUP(SBYLD2!BJ$4,'[1]INTERNAL PARAMETERS-1'!$B$5:$J$44,5,FALSE)*VLOOKUP(SBYLD2!BJ$4,'[1]INTERNAL PARAMETERS-1'!$B$5:$J$44,6,FALSE)*VLOOKUP(SBYLD2!BJ$4,'[1]INTERNAL PARAMETERS-1'!$B$5:$J$44,3,FALSE) + SBYLD1!BJ59*(1-VLOOKUP(SBYLD2!BJ$4,'[1]INTERNAL PARAMETERS-1'!$B$5:$J$44,5,FALSE))*VLOOKUP(SBYLD2!BJ$4,'[1]INTERNAL PARAMETERS-1'!$B$5:$J$44,8,FALSE)*VLOOKUP(SBYLD2!BJ$4,'[1]INTERNAL PARAMETERS-1'!$B$5:$J$44,3,FALSE)</f>
        <v>3.6719764791112808</v>
      </c>
      <c r="BK59" s="44">
        <f>SBYLD1!BK59*VLOOKUP(SBYLD2!BK$4,'[1]INTERNAL PARAMETERS-1'!$B$5:$J$44,5,FALSE)*VLOOKUP(SBYLD2!BK$4,'[1]INTERNAL PARAMETERS-1'!$B$5:$J$44,6,FALSE)*VLOOKUP(SBYLD2!BK$4,'[1]INTERNAL PARAMETERS-1'!$B$5:$J$44,3,FALSE) + SBYLD1!BK59*(1-VLOOKUP(SBYLD2!BK$4,'[1]INTERNAL PARAMETERS-1'!$B$5:$J$44,5,FALSE))*VLOOKUP(SBYLD2!BK$4,'[1]INTERNAL PARAMETERS-1'!$B$5:$J$44,8,FALSE)*VLOOKUP(SBYLD2!BK$4,'[1]INTERNAL PARAMETERS-1'!$B$5:$J$44,3,FALSE)</f>
        <v>1.0896229387921403</v>
      </c>
      <c r="BL59" s="44">
        <f>SBYLD1!BL59*VLOOKUP(SBYLD2!BL$4,'[1]INTERNAL PARAMETERS-1'!$B$5:$J$44,5,FALSE)*VLOOKUP(SBYLD2!BL$4,'[1]INTERNAL PARAMETERS-1'!$B$5:$J$44,6,FALSE)*VLOOKUP(SBYLD2!BL$4,'[1]INTERNAL PARAMETERS-1'!$B$5:$J$44,3,FALSE) + SBYLD1!BL59*(1-VLOOKUP(SBYLD2!BL$4,'[1]INTERNAL PARAMETERS-1'!$B$5:$J$44,5,FALSE))*VLOOKUP(SBYLD2!BL$4,'[1]INTERNAL PARAMETERS-1'!$B$5:$J$44,8,FALSE)*VLOOKUP(SBYLD2!BL$4,'[1]INTERNAL PARAMETERS-1'!$B$5:$J$44,3,FALSE)</f>
        <v>0.33454600974495935</v>
      </c>
      <c r="BM59" s="44">
        <f>SBYLD1!BM59*VLOOKUP(SBYLD2!BM$4,'[1]INTERNAL PARAMETERS-1'!$B$5:$J$44,5,FALSE)*VLOOKUP(SBYLD2!BM$4,'[1]INTERNAL PARAMETERS-1'!$B$5:$J$44,6,FALSE)*VLOOKUP(SBYLD2!BM$4,'[1]INTERNAL PARAMETERS-1'!$B$5:$J$44,3,FALSE) + SBYLD1!BM59*(1-VLOOKUP(SBYLD2!BM$4,'[1]INTERNAL PARAMETERS-1'!$B$5:$J$44,5,FALSE))*VLOOKUP(SBYLD2!BM$4,'[1]INTERNAL PARAMETERS-1'!$B$5:$J$44,8,FALSE)*VLOOKUP(SBYLD2!BM$4,'[1]INTERNAL PARAMETERS-1'!$B$5:$J$44,3,FALSE)</f>
        <v>0</v>
      </c>
      <c r="BN59" s="44">
        <f>SBYLD1!BN59*VLOOKUP(SBYLD2!BN$4,'[1]INTERNAL PARAMETERS-1'!$B$5:$J$44,5,FALSE)*VLOOKUP(SBYLD2!BN$4,'[1]INTERNAL PARAMETERS-1'!$B$5:$J$44,6,FALSE)*VLOOKUP(SBYLD2!BN$4,'[1]INTERNAL PARAMETERS-1'!$B$5:$J$44,3,FALSE) + SBYLD1!BN59*(1-VLOOKUP(SBYLD2!BN$4,'[1]INTERNAL PARAMETERS-1'!$B$5:$J$44,5,FALSE))*VLOOKUP(SBYLD2!BN$4,'[1]INTERNAL PARAMETERS-1'!$B$5:$J$44,8,FALSE)*VLOOKUP(SBYLD2!BN$4,'[1]INTERNAL PARAMETERS-1'!$B$5:$J$44,3,FALSE)</f>
        <v>2.9002286647654802</v>
      </c>
      <c r="BO59" s="44">
        <f>SBYLD1!BO59*VLOOKUP(SBYLD2!BO$4,'[1]INTERNAL PARAMETERS-1'!$B$5:$J$44,5,FALSE)*VLOOKUP(SBYLD2!BO$4,'[1]INTERNAL PARAMETERS-1'!$B$5:$J$44,6,FALSE)*VLOOKUP(SBYLD2!BO$4,'[1]INTERNAL PARAMETERS-1'!$B$5:$J$44,3,FALSE) + SBYLD1!BO59*(1-VLOOKUP(SBYLD2!BO$4,'[1]INTERNAL PARAMETERS-1'!$B$5:$J$44,5,FALSE))*VLOOKUP(SBYLD2!BO$4,'[1]INTERNAL PARAMETERS-1'!$B$5:$J$44,8,FALSE)*VLOOKUP(SBYLD2!BO$4,'[1]INTERNAL PARAMETERS-1'!$B$5:$J$44,3,FALSE)</f>
        <v>0.96335020338583877</v>
      </c>
      <c r="BP59" s="44">
        <f>SBYLD1!BP59*VLOOKUP(SBYLD2!BP$4,'[1]INTERNAL PARAMETERS-1'!$B$5:$J$44,5,FALSE)*VLOOKUP(SBYLD2!BP$4,'[1]INTERNAL PARAMETERS-1'!$B$5:$J$44,6,FALSE)*VLOOKUP(SBYLD2!BP$4,'[1]INTERNAL PARAMETERS-1'!$B$5:$J$44,3,FALSE) + SBYLD1!BP59*(1-VLOOKUP(SBYLD2!BP$4,'[1]INTERNAL PARAMETERS-1'!$B$5:$J$44,5,FALSE))*VLOOKUP(SBYLD2!BP$4,'[1]INTERNAL PARAMETERS-1'!$B$5:$J$44,8,FALSE)*VLOOKUP(SBYLD2!BP$4,'[1]INTERNAL PARAMETERS-1'!$B$5:$J$44,3,FALSE)</f>
        <v>5.1236058665337529E-2</v>
      </c>
      <c r="BQ59" s="44">
        <f>SBYLD1!BQ59*VLOOKUP(SBYLD2!BQ$4,'[1]INTERNAL PARAMETERS-1'!$B$5:$J$44,5,FALSE)*VLOOKUP(SBYLD2!BQ$4,'[1]INTERNAL PARAMETERS-1'!$B$5:$J$44,6,FALSE)*VLOOKUP(SBYLD2!BQ$4,'[1]INTERNAL PARAMETERS-1'!$B$5:$J$44,3,FALSE) + SBYLD1!BQ59*(1-VLOOKUP(SBYLD2!BQ$4,'[1]INTERNAL PARAMETERS-1'!$B$5:$J$44,5,FALSE))*VLOOKUP(SBYLD2!BQ$4,'[1]INTERNAL PARAMETERS-1'!$B$5:$J$44,8,FALSE)*VLOOKUP(SBYLD2!BQ$4,'[1]INTERNAL PARAMETERS-1'!$B$5:$J$44,3,FALSE)</f>
        <v>4.3098288396572393</v>
      </c>
      <c r="BR59" s="44">
        <f>SBYLD1!BR59*VLOOKUP(SBYLD2!BR$4,'[1]INTERNAL PARAMETERS-1'!$B$5:$J$44,5,FALSE)*VLOOKUP(SBYLD2!BR$4,'[1]INTERNAL PARAMETERS-1'!$B$5:$J$44,6,FALSE)*VLOOKUP(SBYLD2!BR$4,'[1]INTERNAL PARAMETERS-1'!$B$5:$J$44,3,FALSE) + SBYLD1!BR59*(1-VLOOKUP(SBYLD2!BR$4,'[1]INTERNAL PARAMETERS-1'!$B$5:$J$44,5,FALSE))*VLOOKUP(SBYLD2!BR$4,'[1]INTERNAL PARAMETERS-1'!$B$5:$J$44,8,FALSE)*VLOOKUP(SBYLD2!BR$4,'[1]INTERNAL PARAMETERS-1'!$B$5:$J$44,3,FALSE)</f>
        <v>7.3289698814772403E-2</v>
      </c>
      <c r="BS59" s="44">
        <f>SBYLD1!BS59*VLOOKUP(SBYLD2!BS$4,'[1]INTERNAL PARAMETERS-1'!$B$5:$J$44,5,FALSE)*VLOOKUP(SBYLD2!BS$4,'[1]INTERNAL PARAMETERS-1'!$B$5:$J$44,6,FALSE)*VLOOKUP(SBYLD2!BS$4,'[1]INTERNAL PARAMETERS-1'!$B$5:$J$44,3,FALSE) + SBYLD1!BS59*(1-VLOOKUP(SBYLD2!BS$4,'[1]INTERNAL PARAMETERS-1'!$B$5:$J$44,5,FALSE))*VLOOKUP(SBYLD2!BS$4,'[1]INTERNAL PARAMETERS-1'!$B$5:$J$44,8,FALSE)*VLOOKUP(SBYLD2!BS$4,'[1]INTERNAL PARAMETERS-1'!$B$5:$J$44,3,FALSE)</f>
        <v>2.1806078747501224E-2</v>
      </c>
      <c r="BT59" s="44">
        <f>SBYLD1!BT59*VLOOKUP(SBYLD2!BT$4,'[1]INTERNAL PARAMETERS-1'!$B$5:$J$44,5,FALSE)*VLOOKUP(SBYLD2!BT$4,'[1]INTERNAL PARAMETERS-1'!$B$5:$J$44,6,FALSE)*VLOOKUP(SBYLD2!BT$4,'[1]INTERNAL PARAMETERS-1'!$B$5:$J$44,3,FALSE) + SBYLD1!BT59*(1-VLOOKUP(SBYLD2!BT$4,'[1]INTERNAL PARAMETERS-1'!$B$5:$J$44,5,FALSE))*VLOOKUP(SBYLD2!BT$4,'[1]INTERNAL PARAMETERS-1'!$B$5:$J$44,8,FALSE)*VLOOKUP(SBYLD2!BT$4,'[1]INTERNAL PARAMETERS-1'!$B$5:$J$44,3,FALSE)</f>
        <v>0</v>
      </c>
      <c r="BU59" s="44">
        <f>SBYLD1!BU59*VLOOKUP(SBYLD2!BU$4,'[1]INTERNAL PARAMETERS-1'!$B$5:$J$44,5,FALSE)*VLOOKUP(SBYLD2!BU$4,'[1]INTERNAL PARAMETERS-1'!$B$5:$J$44,6,FALSE)*VLOOKUP(SBYLD2!BU$4,'[1]INTERNAL PARAMETERS-1'!$B$5:$J$44,3,FALSE) + SBYLD1!BU59*(1-VLOOKUP(SBYLD2!BU$4,'[1]INTERNAL PARAMETERS-1'!$B$5:$J$44,5,FALSE))*VLOOKUP(SBYLD2!BU$4,'[1]INTERNAL PARAMETERS-1'!$B$5:$J$44,8,FALSE)*VLOOKUP(SBYLD2!BU$4,'[1]INTERNAL PARAMETERS-1'!$B$5:$J$44,3,FALSE)</f>
        <v>0</v>
      </c>
      <c r="BV59" s="44">
        <f>SBYLD1!BV59*VLOOKUP(SBYLD2!BV$4,'[1]INTERNAL PARAMETERS-1'!$B$5:$J$44,5,FALSE)*VLOOKUP(SBYLD2!BV$4,'[1]INTERNAL PARAMETERS-1'!$B$5:$J$44,6,FALSE)*VLOOKUP(SBYLD2!BV$4,'[1]INTERNAL PARAMETERS-1'!$B$5:$J$44,3,FALSE) + SBYLD1!BV59*(1-VLOOKUP(SBYLD2!BV$4,'[1]INTERNAL PARAMETERS-1'!$B$5:$J$44,5,FALSE))*VLOOKUP(SBYLD2!BV$4,'[1]INTERNAL PARAMETERS-1'!$B$5:$J$44,8,FALSE)*VLOOKUP(SBYLD2!BV$4,'[1]INTERNAL PARAMETERS-1'!$B$5:$J$44,3,FALSE)</f>
        <v>0</v>
      </c>
      <c r="BW59" s="44">
        <f>SBYLD1!BW59*VLOOKUP(SBYLD2!BW$4,'[1]INTERNAL PARAMETERS-1'!$B$5:$J$44,5,FALSE)*VLOOKUP(SBYLD2!BW$4,'[1]INTERNAL PARAMETERS-1'!$B$5:$J$44,6,FALSE)*VLOOKUP(SBYLD2!BW$4,'[1]INTERNAL PARAMETERS-1'!$B$5:$J$44,3,FALSE) + SBYLD1!BW59*(1-VLOOKUP(SBYLD2!BW$4,'[1]INTERNAL PARAMETERS-1'!$B$5:$J$44,5,FALSE))*VLOOKUP(SBYLD2!BW$4,'[1]INTERNAL PARAMETERS-1'!$B$5:$J$44,8,FALSE)*VLOOKUP(SBYLD2!BW$4,'[1]INTERNAL PARAMETERS-1'!$B$5:$J$44,3,FALSE)</f>
        <v>0</v>
      </c>
      <c r="BX59" s="44">
        <f>SBYLD1!BX59*VLOOKUP(SBYLD2!BX$4,'[1]INTERNAL PARAMETERS-1'!$B$5:$J$44,5,FALSE)*VLOOKUP(SBYLD2!BX$4,'[1]INTERNAL PARAMETERS-1'!$B$5:$J$44,6,FALSE)*VLOOKUP(SBYLD2!BX$4,'[1]INTERNAL PARAMETERS-1'!$B$5:$J$44,3,FALSE) + SBYLD1!BX59*(1-VLOOKUP(SBYLD2!BX$4,'[1]INTERNAL PARAMETERS-1'!$B$5:$J$44,5,FALSE))*VLOOKUP(SBYLD2!BX$4,'[1]INTERNAL PARAMETERS-1'!$B$5:$J$44,8,FALSE)*VLOOKUP(SBYLD2!BX$4,'[1]INTERNAL PARAMETERS-1'!$B$5:$J$44,3,FALSE)</f>
        <v>0</v>
      </c>
      <c r="BY59" s="44">
        <f>SBYLD1!BY59*VLOOKUP(SBYLD2!BY$4,'[1]INTERNAL PARAMETERS-1'!$B$5:$J$44,5,FALSE)*VLOOKUP(SBYLD2!BY$4,'[1]INTERNAL PARAMETERS-1'!$B$5:$J$44,6,FALSE)*VLOOKUP(SBYLD2!BY$4,'[1]INTERNAL PARAMETERS-1'!$B$5:$J$44,3,FALSE) + SBYLD1!BY59*(1-VLOOKUP(SBYLD2!BY$4,'[1]INTERNAL PARAMETERS-1'!$B$5:$J$44,5,FALSE))*VLOOKUP(SBYLD2!BY$4,'[1]INTERNAL PARAMETERS-1'!$B$5:$J$44,8,FALSE)*VLOOKUP(SBYLD2!BY$4,'[1]INTERNAL PARAMETERS-1'!$B$5:$J$44,3,FALSE)</f>
        <v>0</v>
      </c>
      <c r="BZ59" s="44">
        <f>SBYLD1!BZ59*VLOOKUP(SBYLD2!BZ$4,'[1]INTERNAL PARAMETERS-1'!$B$5:$J$44,5,FALSE)*VLOOKUP(SBYLD2!BZ$4,'[1]INTERNAL PARAMETERS-1'!$B$5:$J$44,6,FALSE)*VLOOKUP(SBYLD2!BZ$4,'[1]INTERNAL PARAMETERS-1'!$B$5:$J$44,3,FALSE) + SBYLD1!BZ59*(1-VLOOKUP(SBYLD2!BZ$4,'[1]INTERNAL PARAMETERS-1'!$B$5:$J$44,5,FALSE))*VLOOKUP(SBYLD2!BZ$4,'[1]INTERNAL PARAMETERS-1'!$B$5:$J$44,8,FALSE)*VLOOKUP(SBYLD2!BZ$4,'[1]INTERNAL PARAMETERS-1'!$B$5:$J$44,3,FALSE)</f>
        <v>9.5311041250074283E-3</v>
      </c>
      <c r="CA59" s="44">
        <f>SBYLD1!CA59*VLOOKUP(SBYLD2!CA$4,'[1]INTERNAL PARAMETERS-1'!$B$5:$J$44,5,FALSE)*VLOOKUP(SBYLD2!CA$4,'[1]INTERNAL PARAMETERS-1'!$B$5:$J$44,6,FALSE)*VLOOKUP(SBYLD2!CA$4,'[1]INTERNAL PARAMETERS-1'!$B$5:$J$44,3,FALSE) + SBYLD1!CA59*(1-VLOOKUP(SBYLD2!CA$4,'[1]INTERNAL PARAMETERS-1'!$B$5:$J$44,5,FALSE))*VLOOKUP(SBYLD2!CA$4,'[1]INTERNAL PARAMETERS-1'!$B$5:$J$44,8,FALSE)*VLOOKUP(SBYLD2!CA$4,'[1]INTERNAL PARAMETERS-1'!$B$5:$J$44,3,FALSE)</f>
        <v>0</v>
      </c>
      <c r="CB59" s="44">
        <f>SBYLD1!CB59*VLOOKUP(SBYLD2!CB$4,'[1]INTERNAL PARAMETERS-1'!$B$5:$J$44,5,FALSE)*VLOOKUP(SBYLD2!CB$4,'[1]INTERNAL PARAMETERS-1'!$B$5:$J$44,6,FALSE)*VLOOKUP(SBYLD2!CB$4,'[1]INTERNAL PARAMETERS-1'!$B$5:$J$44,3,FALSE) + SBYLD1!CB59*(1-VLOOKUP(SBYLD2!CB$4,'[1]INTERNAL PARAMETERS-1'!$B$5:$J$44,5,FALSE))*VLOOKUP(SBYLD2!CB$4,'[1]INTERNAL PARAMETERS-1'!$B$5:$J$44,8,FALSE)*VLOOKUP(SBYLD2!CB$4,'[1]INTERNAL PARAMETERS-1'!$B$5:$J$44,3,FALSE)</f>
        <v>0</v>
      </c>
      <c r="CC59" s="44">
        <f>SBYLD1!CC59*VLOOKUP(SBYLD2!CC$4,'[1]INTERNAL PARAMETERS-1'!$B$5:$J$44,5,FALSE)*VLOOKUP(SBYLD2!CC$4,'[1]INTERNAL PARAMETERS-1'!$B$5:$J$44,6,FALSE)*VLOOKUP(SBYLD2!CC$4,'[1]INTERNAL PARAMETERS-1'!$B$5:$J$44,3,FALSE) + SBYLD1!CC59*(1-VLOOKUP(SBYLD2!CC$4,'[1]INTERNAL PARAMETERS-1'!$B$5:$J$44,5,FALSE))*VLOOKUP(SBYLD2!CC$4,'[1]INTERNAL PARAMETERS-1'!$B$5:$J$44,8,FALSE)*VLOOKUP(SBYLD2!CC$4,'[1]INTERNAL PARAMETERS-1'!$B$5:$J$44,3,FALSE)</f>
        <v>2.1179916206890678E-2</v>
      </c>
      <c r="CD59" s="44">
        <f>SBYLD1!CD59*VLOOKUP(SBYLD2!CD$4,'[1]INTERNAL PARAMETERS-1'!$B$5:$J$44,5,FALSE)*VLOOKUP(SBYLD2!CD$4,'[1]INTERNAL PARAMETERS-1'!$B$5:$J$44,6,FALSE)*VLOOKUP(SBYLD2!CD$4,'[1]INTERNAL PARAMETERS-1'!$B$5:$J$44,3,FALSE) + SBYLD1!CD59*(1-VLOOKUP(SBYLD2!CD$4,'[1]INTERNAL PARAMETERS-1'!$B$5:$J$44,5,FALSE))*VLOOKUP(SBYLD2!CD$4,'[1]INTERNAL PARAMETERS-1'!$B$5:$J$44,8,FALSE)*VLOOKUP(SBYLD2!CD$4,'[1]INTERNAL PARAMETERS-1'!$B$5:$J$44,3,FALSE)</f>
        <v>0.1777118331998688</v>
      </c>
      <c r="CE59" s="44">
        <f>SBYLD1!CE59*VLOOKUP(SBYLD2!CE$4,'[1]INTERNAL PARAMETERS-1'!$B$5:$J$44,5,FALSE)*VLOOKUP(SBYLD2!CE$4,'[1]INTERNAL PARAMETERS-1'!$B$5:$J$44,6,FALSE)*VLOOKUP(SBYLD2!CE$4,'[1]INTERNAL PARAMETERS-1'!$B$5:$J$44,3,FALSE) + SBYLD1!CE59*(1-VLOOKUP(SBYLD2!CE$4,'[1]INTERNAL PARAMETERS-1'!$B$5:$J$44,5,FALSE))*VLOOKUP(SBYLD2!CE$4,'[1]INTERNAL PARAMETERS-1'!$B$5:$J$44,8,FALSE)*VLOOKUP(SBYLD2!CE$4,'[1]INTERNAL PARAMETERS-1'!$B$5:$J$44,3,FALSE)</f>
        <v>0.32949734768903732</v>
      </c>
      <c r="CF59" s="44">
        <f>SBYLD1!CF59*VLOOKUP(SBYLD2!CF$4,'[1]INTERNAL PARAMETERS-1'!$B$5:$J$44,5,FALSE)*VLOOKUP(SBYLD2!CF$4,'[1]INTERNAL PARAMETERS-1'!$B$5:$J$44,6,FALSE)*VLOOKUP(SBYLD2!CF$4,'[1]INTERNAL PARAMETERS-1'!$B$5:$J$44,3,FALSE) + SBYLD1!CF59*(1-VLOOKUP(SBYLD2!CF$4,'[1]INTERNAL PARAMETERS-1'!$B$5:$J$44,5,FALSE))*VLOOKUP(SBYLD2!CF$4,'[1]INTERNAL PARAMETERS-1'!$B$5:$J$44,8,FALSE)*VLOOKUP(SBYLD2!CF$4,'[1]INTERNAL PARAMETERS-1'!$B$5:$J$44,3,FALSE)</f>
        <v>1.5859045464829877</v>
      </c>
      <c r="CG59" s="44">
        <f>SBYLD1!CG59*VLOOKUP(SBYLD2!CG$4,'[1]INTERNAL PARAMETERS-1'!$B$5:$J$44,5,FALSE)*VLOOKUP(SBYLD2!CG$4,'[1]INTERNAL PARAMETERS-1'!$B$5:$J$44,6,FALSE)*VLOOKUP(SBYLD2!CG$4,'[1]INTERNAL PARAMETERS-1'!$B$5:$J$44,3,FALSE) + SBYLD1!CG59*(1-VLOOKUP(SBYLD2!CG$4,'[1]INTERNAL PARAMETERS-1'!$B$5:$J$44,5,FALSE))*VLOOKUP(SBYLD2!CG$4,'[1]INTERNAL PARAMETERS-1'!$B$5:$J$44,8,FALSE)*VLOOKUP(SBYLD2!CG$4,'[1]INTERNAL PARAMETERS-1'!$B$5:$J$44,3,FALSE)</f>
        <v>8.7581202339167986E-3</v>
      </c>
      <c r="CH59" s="43">
        <f>SBYLD1!CH59*VLOOKUP(SBYLD2!CH$4,'[1]INTERNAL PARAMETERS-1'!$B$5:$J$44,5,FALSE)*VLOOKUP(SBYLD2!CH$4,'[1]INTERNAL PARAMETERS-1'!$B$5:$J$44,6,FALSE)*VLOOKUP(SBYLD2!CH$4,'[1]INTERNAL PARAMETERS-1'!$B$5:$J$44,3,FALSE) + SBYLD1!CH59*(1-VLOOKUP(SBYLD2!CH$4,'[1]INTERNAL PARAMETERS-1'!$B$5:$J$44,5,FALSE))*VLOOKUP(SBYLD2!CH$4,'[1]INTERNAL PARAMETERS-1'!$B$5:$J$44,8,FALSE)*VLOOKUP(SBYLD2!CH$4,'[1]INTERNAL PARAMETERS-1'!$B$5:$J$44,3,FALSE)</f>
        <v>0</v>
      </c>
      <c r="CJ59" s="45">
        <f t="shared" si="0"/>
        <v>4903.1747509320958</v>
      </c>
      <c r="CK59" s="43">
        <f t="shared" si="1"/>
        <v>90.214909586311933</v>
      </c>
    </row>
    <row r="60" spans="2:89">
      <c r="B60" s="58" t="s">
        <v>4</v>
      </c>
      <c r="C60" s="57" t="s">
        <v>41</v>
      </c>
      <c r="D60" s="57" t="s">
        <v>57</v>
      </c>
      <c r="E60" s="128">
        <f>SB!S60</f>
        <v>26950.557389722111</v>
      </c>
      <c r="F60" s="59">
        <f>'[1]INTERNAL PARAMETERS-1'!M6</f>
        <v>78.760000000000005</v>
      </c>
      <c r="G60" s="45">
        <f>SBYLD1!G60*VLOOKUP(SBYLD2!G$4,'[1]INTERNAL PARAMETERS-1'!$B$5:$J$44,5,FALSE)*VLOOKUP(SBYLD2!G$4,'[1]INTERNAL PARAMETERS-1'!$B$5:$J$44,7,FALSE)*SBYLD2!$F60 + SBYLD1!G60*(1-VLOOKUP(SBYLD2!G$4,'[1]INTERNAL PARAMETERS-1'!$B$5:$J$44,5,FALSE))*VLOOKUP(SBYLD2!G$4,'[1]INTERNAL PARAMETERS-1'!$B$5:$J$44,9,FALSE)*SBYLD2!$F60</f>
        <v>1906.2205810440037</v>
      </c>
      <c r="H60" s="44">
        <f>SBYLD1!H60*VLOOKUP(SBYLD2!H$4,'[1]INTERNAL PARAMETERS-1'!$B$5:$J$44,5,FALSE)*VLOOKUP(SBYLD2!H$4,'[1]INTERNAL PARAMETERS-1'!$B$5:$J$44,7,FALSE)*SBYLD2!$F60 + SBYLD1!H60*(1-VLOOKUP(SBYLD2!H$4,'[1]INTERNAL PARAMETERS-1'!$B$5:$J$44,5,FALSE))*VLOOKUP(SBYLD2!H$4,'[1]INTERNAL PARAMETERS-1'!$B$5:$J$44,9,FALSE)*SBYLD2!$F60</f>
        <v>0</v>
      </c>
      <c r="I60" s="44">
        <f>SBYLD1!I60*VLOOKUP(SBYLD2!I$4,'[1]INTERNAL PARAMETERS-1'!$B$5:$J$44,5,FALSE)*VLOOKUP(SBYLD2!I$4,'[1]INTERNAL PARAMETERS-1'!$B$5:$J$44,7,FALSE)*SBYLD2!$F60 + SBYLD1!I60*(1-VLOOKUP(SBYLD2!I$4,'[1]INTERNAL PARAMETERS-1'!$B$5:$J$44,5,FALSE))*VLOOKUP(SBYLD2!I$4,'[1]INTERNAL PARAMETERS-1'!$B$5:$J$44,9,FALSE)*SBYLD2!$F60</f>
        <v>4938.7286991420115</v>
      </c>
      <c r="J60" s="44">
        <f>SBYLD1!J60*VLOOKUP(SBYLD2!J$4,'[1]INTERNAL PARAMETERS-1'!$B$5:$J$44,5,FALSE)*VLOOKUP(SBYLD2!J$4,'[1]INTERNAL PARAMETERS-1'!$B$5:$J$44,7,FALSE)*SBYLD2!$F60 + SBYLD1!J60*(1-VLOOKUP(SBYLD2!J$4,'[1]INTERNAL PARAMETERS-1'!$B$5:$J$44,5,FALSE))*VLOOKUP(SBYLD2!J$4,'[1]INTERNAL PARAMETERS-1'!$B$5:$J$44,9,FALSE)*SBYLD2!$F60</f>
        <v>0</v>
      </c>
      <c r="K60" s="44">
        <f>SBYLD1!K60*VLOOKUP(SBYLD2!K$4,'[1]INTERNAL PARAMETERS-1'!$B$5:$J$44,5,FALSE)*VLOOKUP(SBYLD2!K$4,'[1]INTERNAL PARAMETERS-1'!$B$5:$J$44,7,FALSE)*SBYLD2!$F60 + SBYLD1!K60*(1-VLOOKUP(SBYLD2!K$4,'[1]INTERNAL PARAMETERS-1'!$B$5:$J$44,5,FALSE))*VLOOKUP(SBYLD2!K$4,'[1]INTERNAL PARAMETERS-1'!$B$5:$J$44,9,FALSE)*SBYLD2!$F60</f>
        <v>0</v>
      </c>
      <c r="L60" s="44">
        <f>SBYLD1!L60*VLOOKUP(SBYLD2!L$4,'[1]INTERNAL PARAMETERS-1'!$B$5:$J$44,5,FALSE)*VLOOKUP(SBYLD2!L$4,'[1]INTERNAL PARAMETERS-1'!$B$5:$J$44,7,FALSE)*SBYLD2!$F60 + SBYLD1!L60*(1-VLOOKUP(SBYLD2!L$4,'[1]INTERNAL PARAMETERS-1'!$B$5:$J$44,5,FALSE))*VLOOKUP(SBYLD2!L$4,'[1]INTERNAL PARAMETERS-1'!$B$5:$J$44,9,FALSE)*SBYLD2!$F60</f>
        <v>0</v>
      </c>
      <c r="M60" s="44">
        <f>SBYLD1!M60*VLOOKUP(SBYLD2!M$4,'[1]INTERNAL PARAMETERS-1'!$B$5:$J$44,5,FALSE)*VLOOKUP(SBYLD2!M$4,'[1]INTERNAL PARAMETERS-1'!$B$5:$J$44,7,FALSE)*SBYLD2!$F60 + SBYLD1!M60*(1-VLOOKUP(SBYLD2!M$4,'[1]INTERNAL PARAMETERS-1'!$B$5:$J$44,5,FALSE))*VLOOKUP(SBYLD2!M$4,'[1]INTERNAL PARAMETERS-1'!$B$5:$J$44,9,FALSE)*SBYLD2!$F60</f>
        <v>37.54248099463571</v>
      </c>
      <c r="N60" s="44">
        <f>SBYLD1!N60*VLOOKUP(SBYLD2!N$4,'[1]INTERNAL PARAMETERS-1'!$B$5:$J$44,5,FALSE)*VLOOKUP(SBYLD2!N$4,'[1]INTERNAL PARAMETERS-1'!$B$5:$J$44,7,FALSE)*SBYLD2!$F60 + SBYLD1!N60*(1-VLOOKUP(SBYLD2!N$4,'[1]INTERNAL PARAMETERS-1'!$B$5:$J$44,5,FALSE))*VLOOKUP(SBYLD2!N$4,'[1]INTERNAL PARAMETERS-1'!$B$5:$J$44,9,FALSE)*SBYLD2!$F60</f>
        <v>33.288823596042619</v>
      </c>
      <c r="O60" s="44">
        <f>SBYLD1!O60*VLOOKUP(SBYLD2!O$4,'[1]INTERNAL PARAMETERS-1'!$B$5:$J$44,5,FALSE)*VLOOKUP(SBYLD2!O$4,'[1]INTERNAL PARAMETERS-1'!$B$5:$J$44,7,FALSE)*SBYLD2!$F60 + SBYLD1!O60*(1-VLOOKUP(SBYLD2!O$4,'[1]INTERNAL PARAMETERS-1'!$B$5:$J$44,5,FALSE))*VLOOKUP(SBYLD2!O$4,'[1]INTERNAL PARAMETERS-1'!$B$5:$J$44,9,FALSE)*SBYLD2!$F60</f>
        <v>0</v>
      </c>
      <c r="P60" s="44">
        <f>SBYLD1!P60*VLOOKUP(SBYLD2!P$4,'[1]INTERNAL PARAMETERS-1'!$B$5:$J$44,5,FALSE)*VLOOKUP(SBYLD2!P$4,'[1]INTERNAL PARAMETERS-1'!$B$5:$J$44,7,FALSE)*SBYLD2!$F60 + SBYLD1!P60*(1-VLOOKUP(SBYLD2!P$4,'[1]INTERNAL PARAMETERS-1'!$B$5:$J$44,5,FALSE))*VLOOKUP(SBYLD2!P$4,'[1]INTERNAL PARAMETERS-1'!$B$5:$J$44,9,FALSE)*SBYLD2!$F60</f>
        <v>0</v>
      </c>
      <c r="Q60" s="44">
        <f>SBYLD1!Q60*VLOOKUP(SBYLD2!Q$4,'[1]INTERNAL PARAMETERS-1'!$B$5:$J$44,5,FALSE)*VLOOKUP(SBYLD2!Q$4,'[1]INTERNAL PARAMETERS-1'!$B$5:$J$44,7,FALSE)*SBYLD2!$F60 + SBYLD1!Q60*(1-VLOOKUP(SBYLD2!Q$4,'[1]INTERNAL PARAMETERS-1'!$B$5:$J$44,5,FALSE))*VLOOKUP(SBYLD2!Q$4,'[1]INTERNAL PARAMETERS-1'!$B$5:$J$44,9,FALSE)*SBYLD2!$F60</f>
        <v>0</v>
      </c>
      <c r="R60" s="44">
        <f>SBYLD1!R60*VLOOKUP(SBYLD2!R$4,'[1]INTERNAL PARAMETERS-1'!$B$5:$J$44,5,FALSE)*VLOOKUP(SBYLD2!R$4,'[1]INTERNAL PARAMETERS-1'!$B$5:$J$44,7,FALSE)*SBYLD2!$F60 + SBYLD1!R60*(1-VLOOKUP(SBYLD2!R$4,'[1]INTERNAL PARAMETERS-1'!$B$5:$J$44,5,FALSE))*VLOOKUP(SBYLD2!R$4,'[1]INTERNAL PARAMETERS-1'!$B$5:$J$44,9,FALSE)*SBYLD2!$F60</f>
        <v>44.384956619663484</v>
      </c>
      <c r="S60" s="44">
        <f>SBYLD1!S60*VLOOKUP(SBYLD2!S$4,'[1]INTERNAL PARAMETERS-1'!$B$5:$J$44,5,FALSE)*VLOOKUP(SBYLD2!S$4,'[1]INTERNAL PARAMETERS-1'!$B$5:$J$44,7,FALSE)*SBYLD2!$F60 + SBYLD1!S60*(1-VLOOKUP(SBYLD2!S$4,'[1]INTERNAL PARAMETERS-1'!$B$5:$J$44,5,FALSE))*VLOOKUP(SBYLD2!S$4,'[1]INTERNAL PARAMETERS-1'!$B$5:$J$44,9,FALSE)*SBYLD2!$F60</f>
        <v>1556.2285015226278</v>
      </c>
      <c r="T60" s="44">
        <f>SBYLD1!T60*VLOOKUP(SBYLD2!T$4,'[1]INTERNAL PARAMETERS-1'!$B$5:$J$44,5,FALSE)*VLOOKUP(SBYLD2!T$4,'[1]INTERNAL PARAMETERS-1'!$B$5:$J$44,7,FALSE)*SBYLD2!$F60 + SBYLD1!T60*(1-VLOOKUP(SBYLD2!T$4,'[1]INTERNAL PARAMETERS-1'!$B$5:$J$44,5,FALSE))*VLOOKUP(SBYLD2!T$4,'[1]INTERNAL PARAMETERS-1'!$B$5:$J$44,9,FALSE)*SBYLD2!$F60</f>
        <v>208.05766809352264</v>
      </c>
      <c r="U60" s="44">
        <f>SBYLD1!U60*VLOOKUP(SBYLD2!U$4,'[1]INTERNAL PARAMETERS-1'!$B$5:$J$44,5,FALSE)*VLOOKUP(SBYLD2!U$4,'[1]INTERNAL PARAMETERS-1'!$B$5:$J$44,7,FALSE)*SBYLD2!$F60 + SBYLD1!U60*(1-VLOOKUP(SBYLD2!U$4,'[1]INTERNAL PARAMETERS-1'!$B$5:$J$44,5,FALSE))*VLOOKUP(SBYLD2!U$4,'[1]INTERNAL PARAMETERS-1'!$B$5:$J$44,9,FALSE)*SBYLD2!$F60</f>
        <v>146.28382048079621</v>
      </c>
      <c r="V60" s="44">
        <f>SBYLD1!V60*VLOOKUP(SBYLD2!V$4,'[1]INTERNAL PARAMETERS-1'!$B$5:$J$44,5,FALSE)*VLOOKUP(SBYLD2!V$4,'[1]INTERNAL PARAMETERS-1'!$B$5:$J$44,7,FALSE)*SBYLD2!$F60 + SBYLD1!V60*(1-VLOOKUP(SBYLD2!V$4,'[1]INTERNAL PARAMETERS-1'!$B$5:$J$44,5,FALSE))*VLOOKUP(SBYLD2!V$4,'[1]INTERNAL PARAMETERS-1'!$B$5:$J$44,9,FALSE)*SBYLD2!$F60</f>
        <v>1029.1117280829928</v>
      </c>
      <c r="W60" s="44">
        <f>SBYLD1!W60*VLOOKUP(SBYLD2!W$4,'[1]INTERNAL PARAMETERS-1'!$B$5:$J$44,5,FALSE)*VLOOKUP(SBYLD2!W$4,'[1]INTERNAL PARAMETERS-1'!$B$5:$J$44,7,FALSE)*SBYLD2!$F60 + SBYLD1!W60*(1-VLOOKUP(SBYLD2!W$4,'[1]INTERNAL PARAMETERS-1'!$B$5:$J$44,5,FALSE))*VLOOKUP(SBYLD2!W$4,'[1]INTERNAL PARAMETERS-1'!$B$5:$J$44,9,FALSE)*SBYLD2!$F60</f>
        <v>0</v>
      </c>
      <c r="X60" s="44">
        <f>SBYLD1!X60*VLOOKUP(SBYLD2!X$4,'[1]INTERNAL PARAMETERS-1'!$B$5:$J$44,5,FALSE)*VLOOKUP(SBYLD2!X$4,'[1]INTERNAL PARAMETERS-1'!$B$5:$J$44,7,FALSE)*SBYLD2!$F60 + SBYLD1!X60*(1-VLOOKUP(SBYLD2!X$4,'[1]INTERNAL PARAMETERS-1'!$B$5:$J$44,5,FALSE))*VLOOKUP(SBYLD2!X$4,'[1]INTERNAL PARAMETERS-1'!$B$5:$J$44,9,FALSE)*SBYLD2!$F60</f>
        <v>0</v>
      </c>
      <c r="Y60" s="44">
        <f>SBYLD1!Y60*VLOOKUP(SBYLD2!Y$4,'[1]INTERNAL PARAMETERS-1'!$B$5:$J$44,5,FALSE)*VLOOKUP(SBYLD2!Y$4,'[1]INTERNAL PARAMETERS-1'!$B$5:$J$44,7,FALSE)*SBYLD2!$F60 + SBYLD1!Y60*(1-VLOOKUP(SBYLD2!Y$4,'[1]INTERNAL PARAMETERS-1'!$B$5:$J$44,5,FALSE))*VLOOKUP(SBYLD2!Y$4,'[1]INTERNAL PARAMETERS-1'!$B$5:$J$44,9,FALSE)*SBYLD2!$F60</f>
        <v>0</v>
      </c>
      <c r="Z60" s="44">
        <f>SBYLD1!Z60*VLOOKUP(SBYLD2!Z$4,'[1]INTERNAL PARAMETERS-1'!$B$5:$J$44,5,FALSE)*VLOOKUP(SBYLD2!Z$4,'[1]INTERNAL PARAMETERS-1'!$B$5:$J$44,7,FALSE)*SBYLD2!$F60 + SBYLD1!Z60*(1-VLOOKUP(SBYLD2!Z$4,'[1]INTERNAL PARAMETERS-1'!$B$5:$J$44,5,FALSE))*VLOOKUP(SBYLD2!Z$4,'[1]INTERNAL PARAMETERS-1'!$B$5:$J$44,9,FALSE)*SBYLD2!$F60</f>
        <v>0</v>
      </c>
      <c r="AA60" s="44">
        <f>SBYLD1!AA60*VLOOKUP(SBYLD2!AA$4,'[1]INTERNAL PARAMETERS-1'!$B$5:$J$44,5,FALSE)*VLOOKUP(SBYLD2!AA$4,'[1]INTERNAL PARAMETERS-1'!$B$5:$J$44,7,FALSE)*SBYLD2!$F60 + SBYLD1!AA60*(1-VLOOKUP(SBYLD2!AA$4,'[1]INTERNAL PARAMETERS-1'!$B$5:$J$44,5,FALSE))*VLOOKUP(SBYLD2!AA$4,'[1]INTERNAL PARAMETERS-1'!$B$5:$J$44,9,FALSE)*SBYLD2!$F60</f>
        <v>0</v>
      </c>
      <c r="AB60" s="44">
        <f>SBYLD1!AB60*VLOOKUP(SBYLD2!AB$4,'[1]INTERNAL PARAMETERS-1'!$B$5:$J$44,5,FALSE)*VLOOKUP(SBYLD2!AB$4,'[1]INTERNAL PARAMETERS-1'!$B$5:$J$44,7,FALSE)*SBYLD2!$F60 + SBYLD1!AB60*(1-VLOOKUP(SBYLD2!AB$4,'[1]INTERNAL PARAMETERS-1'!$B$5:$J$44,5,FALSE))*VLOOKUP(SBYLD2!AB$4,'[1]INTERNAL PARAMETERS-1'!$B$5:$J$44,9,FALSE)*SBYLD2!$F60</f>
        <v>0</v>
      </c>
      <c r="AC60" s="44">
        <f>SBYLD1!AC60*VLOOKUP(SBYLD2!AC$4,'[1]INTERNAL PARAMETERS-1'!$B$5:$J$44,5,FALSE)*VLOOKUP(SBYLD2!AC$4,'[1]INTERNAL PARAMETERS-1'!$B$5:$J$44,7,FALSE)*SBYLD2!$F60 + SBYLD1!AC60*(1-VLOOKUP(SBYLD2!AC$4,'[1]INTERNAL PARAMETERS-1'!$B$5:$J$44,5,FALSE))*VLOOKUP(SBYLD2!AC$4,'[1]INTERNAL PARAMETERS-1'!$B$5:$J$44,9,FALSE)*SBYLD2!$F60</f>
        <v>0</v>
      </c>
      <c r="AD60" s="44">
        <f>SBYLD1!AD60*VLOOKUP(SBYLD2!AD$4,'[1]INTERNAL PARAMETERS-1'!$B$5:$J$44,5,FALSE)*VLOOKUP(SBYLD2!AD$4,'[1]INTERNAL PARAMETERS-1'!$B$5:$J$44,7,FALSE)*SBYLD2!$F60 + SBYLD1!AD60*(1-VLOOKUP(SBYLD2!AD$4,'[1]INTERNAL PARAMETERS-1'!$B$5:$J$44,5,FALSE))*VLOOKUP(SBYLD2!AD$4,'[1]INTERNAL PARAMETERS-1'!$B$5:$J$44,9,FALSE)*SBYLD2!$F60</f>
        <v>0</v>
      </c>
      <c r="AE60" s="44">
        <f>SBYLD1!AE60*VLOOKUP(SBYLD2!AE$4,'[1]INTERNAL PARAMETERS-1'!$B$5:$J$44,5,FALSE)*VLOOKUP(SBYLD2!AE$4,'[1]INTERNAL PARAMETERS-1'!$B$5:$J$44,7,FALSE)*SBYLD2!$F60 + SBYLD1!AE60*(1-VLOOKUP(SBYLD2!AE$4,'[1]INTERNAL PARAMETERS-1'!$B$5:$J$44,5,FALSE))*VLOOKUP(SBYLD2!AE$4,'[1]INTERNAL PARAMETERS-1'!$B$5:$J$44,9,FALSE)*SBYLD2!$F60</f>
        <v>0</v>
      </c>
      <c r="AF60" s="44">
        <f>SBYLD1!AF60*VLOOKUP(SBYLD2!AF$4,'[1]INTERNAL PARAMETERS-1'!$B$5:$J$44,5,FALSE)*VLOOKUP(SBYLD2!AF$4,'[1]INTERNAL PARAMETERS-1'!$B$5:$J$44,7,FALSE)*SBYLD2!$F60 + SBYLD1!AF60*(1-VLOOKUP(SBYLD2!AF$4,'[1]INTERNAL PARAMETERS-1'!$B$5:$J$44,5,FALSE))*VLOOKUP(SBYLD2!AF$4,'[1]INTERNAL PARAMETERS-1'!$B$5:$J$44,9,FALSE)*SBYLD2!$F60</f>
        <v>18.030008919903281</v>
      </c>
      <c r="AG60" s="44">
        <f>SBYLD1!AG60*VLOOKUP(SBYLD2!AG$4,'[1]INTERNAL PARAMETERS-1'!$B$5:$J$44,5,FALSE)*VLOOKUP(SBYLD2!AG$4,'[1]INTERNAL PARAMETERS-1'!$B$5:$J$44,7,FALSE)*SBYLD2!$F60 + SBYLD1!AG60*(1-VLOOKUP(SBYLD2!AG$4,'[1]INTERNAL PARAMETERS-1'!$B$5:$J$44,5,FALSE))*VLOOKUP(SBYLD2!AG$4,'[1]INTERNAL PARAMETERS-1'!$B$5:$J$44,9,FALSE)*SBYLD2!$F60</f>
        <v>0</v>
      </c>
      <c r="AH60" s="44">
        <f>SBYLD1!AH60*VLOOKUP(SBYLD2!AH$4,'[1]INTERNAL PARAMETERS-1'!$B$5:$J$44,5,FALSE)*VLOOKUP(SBYLD2!AH$4,'[1]INTERNAL PARAMETERS-1'!$B$5:$J$44,7,FALSE)*SBYLD2!$F60 + SBYLD1!AH60*(1-VLOOKUP(SBYLD2!AH$4,'[1]INTERNAL PARAMETERS-1'!$B$5:$J$44,5,FALSE))*VLOOKUP(SBYLD2!AH$4,'[1]INTERNAL PARAMETERS-1'!$B$5:$J$44,9,FALSE)*SBYLD2!$F60</f>
        <v>5.0853871312547714</v>
      </c>
      <c r="AI60" s="44">
        <f>SBYLD1!AI60*VLOOKUP(SBYLD2!AI$4,'[1]INTERNAL PARAMETERS-1'!$B$5:$J$44,5,FALSE)*VLOOKUP(SBYLD2!AI$4,'[1]INTERNAL PARAMETERS-1'!$B$5:$J$44,7,FALSE)*SBYLD2!$F60 + SBYLD1!AI60*(1-VLOOKUP(SBYLD2!AI$4,'[1]INTERNAL PARAMETERS-1'!$B$5:$J$44,5,FALSE))*VLOOKUP(SBYLD2!AI$4,'[1]INTERNAL PARAMETERS-1'!$B$5:$J$44,9,FALSE)*SBYLD2!$F60</f>
        <v>13.870298943644839</v>
      </c>
      <c r="AJ60" s="44">
        <f>SBYLD1!AJ60*VLOOKUP(SBYLD2!AJ$4,'[1]INTERNAL PARAMETERS-1'!$B$5:$J$44,5,FALSE)*VLOOKUP(SBYLD2!AJ$4,'[1]INTERNAL PARAMETERS-1'!$B$5:$J$44,7,FALSE)*SBYLD2!$F60 + SBYLD1!AJ60*(1-VLOOKUP(SBYLD2!AJ$4,'[1]INTERNAL PARAMETERS-1'!$B$5:$J$44,5,FALSE))*VLOOKUP(SBYLD2!AJ$4,'[1]INTERNAL PARAMETERS-1'!$B$5:$J$44,9,FALSE)*SBYLD2!$F60</f>
        <v>18.030008919903281</v>
      </c>
      <c r="AK60" s="44">
        <f>SBYLD1!AK60*VLOOKUP(SBYLD2!AK$4,'[1]INTERNAL PARAMETERS-1'!$B$5:$J$44,5,FALSE)*VLOOKUP(SBYLD2!AK$4,'[1]INTERNAL PARAMETERS-1'!$B$5:$J$44,7,FALSE)*SBYLD2!$F60 + SBYLD1!AK60*(1-VLOOKUP(SBYLD2!AK$4,'[1]INTERNAL PARAMETERS-1'!$B$5:$J$44,5,FALSE))*VLOOKUP(SBYLD2!AK$4,'[1]INTERNAL PARAMETERS-1'!$B$5:$J$44,9,FALSE)*SBYLD2!$F60</f>
        <v>0</v>
      </c>
      <c r="AL60" s="44">
        <f>SBYLD1!AL60*VLOOKUP(SBYLD2!AL$4,'[1]INTERNAL PARAMETERS-1'!$B$5:$J$44,5,FALSE)*VLOOKUP(SBYLD2!AL$4,'[1]INTERNAL PARAMETERS-1'!$B$5:$J$44,7,FALSE)*SBYLD2!$F60 + SBYLD1!AL60*(1-VLOOKUP(SBYLD2!AL$4,'[1]INTERNAL PARAMETERS-1'!$B$5:$J$44,5,FALSE))*VLOOKUP(SBYLD2!AL$4,'[1]INTERNAL PARAMETERS-1'!$B$5:$J$44,9,FALSE)*SBYLD2!$F60</f>
        <v>0</v>
      </c>
      <c r="AM60" s="44">
        <f>SBYLD1!AM60*VLOOKUP(SBYLD2!AM$4,'[1]INTERNAL PARAMETERS-1'!$B$5:$J$44,5,FALSE)*VLOOKUP(SBYLD2!AM$4,'[1]INTERNAL PARAMETERS-1'!$B$5:$J$44,7,FALSE)*SBYLD2!$F60 + SBYLD1!AM60*(1-VLOOKUP(SBYLD2!AM$4,'[1]INTERNAL PARAMETERS-1'!$B$5:$J$44,5,FALSE))*VLOOKUP(SBYLD2!AM$4,'[1]INTERNAL PARAMETERS-1'!$B$5:$J$44,9,FALSE)*SBYLD2!$F60</f>
        <v>0</v>
      </c>
      <c r="AN60" s="44">
        <f>SBYLD1!AN60*VLOOKUP(SBYLD2!AN$4,'[1]INTERNAL PARAMETERS-1'!$B$5:$J$44,5,FALSE)*VLOOKUP(SBYLD2!AN$4,'[1]INTERNAL PARAMETERS-1'!$B$5:$J$44,7,FALSE)*SBYLD2!$F60 + SBYLD1!AN60*(1-VLOOKUP(SBYLD2!AN$4,'[1]INTERNAL PARAMETERS-1'!$B$5:$J$44,5,FALSE))*VLOOKUP(SBYLD2!AN$4,'[1]INTERNAL PARAMETERS-1'!$B$5:$J$44,9,FALSE)*SBYLD2!$F60</f>
        <v>0</v>
      </c>
      <c r="AO60" s="44">
        <f>SBYLD1!AO60*VLOOKUP(SBYLD2!AO$4,'[1]INTERNAL PARAMETERS-1'!$B$5:$J$44,5,FALSE)*VLOOKUP(SBYLD2!AO$4,'[1]INTERNAL PARAMETERS-1'!$B$5:$J$44,7,FALSE)*SBYLD2!$F60 + SBYLD1!AO60*(1-VLOOKUP(SBYLD2!AO$4,'[1]INTERNAL PARAMETERS-1'!$B$5:$J$44,5,FALSE))*VLOOKUP(SBYLD2!AO$4,'[1]INTERNAL PARAMETERS-1'!$B$5:$J$44,9,FALSE)*SBYLD2!$F60</f>
        <v>0</v>
      </c>
      <c r="AP60" s="44">
        <f>SBYLD1!AP60*VLOOKUP(SBYLD2!AP$4,'[1]INTERNAL PARAMETERS-1'!$B$5:$J$44,5,FALSE)*VLOOKUP(SBYLD2!AP$4,'[1]INTERNAL PARAMETERS-1'!$B$5:$J$44,7,FALSE)*SBYLD2!$F60 + SBYLD1!AP60*(1-VLOOKUP(SBYLD2!AP$4,'[1]INTERNAL PARAMETERS-1'!$B$5:$J$44,5,FALSE))*VLOOKUP(SBYLD2!AP$4,'[1]INTERNAL PARAMETERS-1'!$B$5:$J$44,9,FALSE)*SBYLD2!$F60</f>
        <v>0</v>
      </c>
      <c r="AQ60" s="44">
        <f>SBYLD1!AQ60*VLOOKUP(SBYLD2!AQ$4,'[1]INTERNAL PARAMETERS-1'!$B$5:$J$44,5,FALSE)*VLOOKUP(SBYLD2!AQ$4,'[1]INTERNAL PARAMETERS-1'!$B$5:$J$44,7,FALSE)*SBYLD2!$F60 + SBYLD1!AQ60*(1-VLOOKUP(SBYLD2!AQ$4,'[1]INTERNAL PARAMETERS-1'!$B$5:$J$44,5,FALSE))*VLOOKUP(SBYLD2!AQ$4,'[1]INTERNAL PARAMETERS-1'!$B$5:$J$44,9,FALSE)*SBYLD2!$F60</f>
        <v>0</v>
      </c>
      <c r="AR60" s="44">
        <f>SBYLD1!AR60*VLOOKUP(SBYLD2!AR$4,'[1]INTERNAL PARAMETERS-1'!$B$5:$J$44,5,FALSE)*VLOOKUP(SBYLD2!AR$4,'[1]INTERNAL PARAMETERS-1'!$B$5:$J$44,7,FALSE)*SBYLD2!$F60 + SBYLD1!AR60*(1-VLOOKUP(SBYLD2!AR$4,'[1]INTERNAL PARAMETERS-1'!$B$5:$J$44,5,FALSE))*VLOOKUP(SBYLD2!AR$4,'[1]INTERNAL PARAMETERS-1'!$B$5:$J$44,9,FALSE)*SBYLD2!$F60</f>
        <v>0</v>
      </c>
      <c r="AS60" s="44">
        <f>SBYLD1!AS60*VLOOKUP(SBYLD2!AS$4,'[1]INTERNAL PARAMETERS-1'!$B$5:$J$44,5,FALSE)*VLOOKUP(SBYLD2!AS$4,'[1]INTERNAL PARAMETERS-1'!$B$5:$J$44,7,FALSE)*SBYLD2!$F60 + SBYLD1!AS60*(1-VLOOKUP(SBYLD2!AS$4,'[1]INTERNAL PARAMETERS-1'!$B$5:$J$44,5,FALSE))*VLOOKUP(SBYLD2!AS$4,'[1]INTERNAL PARAMETERS-1'!$B$5:$J$44,9,FALSE)*SBYLD2!$F60</f>
        <v>0</v>
      </c>
      <c r="AT60" s="43">
        <f>SBYLD1!AT60*VLOOKUP(SBYLD2!AT$4,'[1]INTERNAL PARAMETERS-1'!$B$5:$J$44,5,FALSE)*VLOOKUP(SBYLD2!AT$4,'[1]INTERNAL PARAMETERS-1'!$B$5:$J$44,7,FALSE)*SBYLD2!$F60 + SBYLD1!AT60*(1-VLOOKUP(SBYLD2!AT$4,'[1]INTERNAL PARAMETERS-1'!$B$5:$J$44,5,FALSE))*VLOOKUP(SBYLD2!AT$4,'[1]INTERNAL PARAMETERS-1'!$B$5:$J$44,9,FALSE)*SBYLD2!$F60</f>
        <v>0</v>
      </c>
      <c r="AU60" s="45">
        <f>SBYLD1!AU60*VLOOKUP(SBYLD2!AU$4,'[1]INTERNAL PARAMETERS-1'!$B$5:$J$44,5,FALSE)*VLOOKUP(SBYLD2!AU$4,'[1]INTERNAL PARAMETERS-1'!$B$5:$J$44,6,FALSE)*VLOOKUP(SBYLD2!AU$4,'[1]INTERNAL PARAMETERS-1'!$B$5:$J$44,3,FALSE) + SBYLD1!AU60*(1-VLOOKUP(SBYLD2!AU$4,'[1]INTERNAL PARAMETERS-1'!$B$5:$J$44,5,FALSE))*VLOOKUP(SBYLD2!AU$4,'[1]INTERNAL PARAMETERS-1'!$B$5:$J$44,8,FALSE)*VLOOKUP(SBYLD2!AU$4,'[1]INTERNAL PARAMETERS-1'!$B$5:$J$44,3,FALSE)</f>
        <v>0</v>
      </c>
      <c r="AV60" s="44">
        <f>SBYLD1!AV60*VLOOKUP(SBYLD2!AV$4,'[1]INTERNAL PARAMETERS-1'!$B$5:$J$44,5,FALSE)*VLOOKUP(SBYLD2!AV$4,'[1]INTERNAL PARAMETERS-1'!$B$5:$J$44,6,FALSE)*VLOOKUP(SBYLD2!AV$4,'[1]INTERNAL PARAMETERS-1'!$B$5:$J$44,3,FALSE) + SBYLD1!AV60*(1-VLOOKUP(SBYLD2!AV$4,'[1]INTERNAL PARAMETERS-1'!$B$5:$J$44,5,FALSE))*VLOOKUP(SBYLD2!AV$4,'[1]INTERNAL PARAMETERS-1'!$B$5:$J$44,8,FALSE)*VLOOKUP(SBYLD2!AV$4,'[1]INTERNAL PARAMETERS-1'!$B$5:$J$44,3,FALSE)</f>
        <v>0</v>
      </c>
      <c r="AW60" s="44">
        <f>SBYLD1!AW60*VLOOKUP(SBYLD2!AW$4,'[1]INTERNAL PARAMETERS-1'!$B$5:$J$44,5,FALSE)*VLOOKUP(SBYLD2!AW$4,'[1]INTERNAL PARAMETERS-1'!$B$5:$J$44,6,FALSE)*VLOOKUP(SBYLD2!AW$4,'[1]INTERNAL PARAMETERS-1'!$B$5:$J$44,3,FALSE) + SBYLD1!AW60*(1-VLOOKUP(SBYLD2!AW$4,'[1]INTERNAL PARAMETERS-1'!$B$5:$J$44,5,FALSE))*VLOOKUP(SBYLD2!AW$4,'[1]INTERNAL PARAMETERS-1'!$B$5:$J$44,8,FALSE)*VLOOKUP(SBYLD2!AW$4,'[1]INTERNAL PARAMETERS-1'!$B$5:$J$44,3,FALSE)</f>
        <v>74.035619761805435</v>
      </c>
      <c r="AX60" s="44">
        <f>SBYLD1!AX60*VLOOKUP(SBYLD2!AX$4,'[1]INTERNAL PARAMETERS-1'!$B$5:$J$44,5,FALSE)*VLOOKUP(SBYLD2!AX$4,'[1]INTERNAL PARAMETERS-1'!$B$5:$J$44,6,FALSE)*VLOOKUP(SBYLD2!AX$4,'[1]INTERNAL PARAMETERS-1'!$B$5:$J$44,3,FALSE) + SBYLD1!AX60*(1-VLOOKUP(SBYLD2!AX$4,'[1]INTERNAL PARAMETERS-1'!$B$5:$J$44,5,FALSE))*VLOOKUP(SBYLD2!AX$4,'[1]INTERNAL PARAMETERS-1'!$B$5:$J$44,8,FALSE)*VLOOKUP(SBYLD2!AX$4,'[1]INTERNAL PARAMETERS-1'!$B$5:$J$44,3,FALSE)</f>
        <v>0</v>
      </c>
      <c r="AY60" s="44">
        <f>SBYLD1!AY60*VLOOKUP(SBYLD2!AY$4,'[1]INTERNAL PARAMETERS-1'!$B$5:$J$44,5,FALSE)*VLOOKUP(SBYLD2!AY$4,'[1]INTERNAL PARAMETERS-1'!$B$5:$J$44,6,FALSE)*VLOOKUP(SBYLD2!AY$4,'[1]INTERNAL PARAMETERS-1'!$B$5:$J$44,3,FALSE) + SBYLD1!AY60*(1-VLOOKUP(SBYLD2!AY$4,'[1]INTERNAL PARAMETERS-1'!$B$5:$J$44,5,FALSE))*VLOOKUP(SBYLD2!AY$4,'[1]INTERNAL PARAMETERS-1'!$B$5:$J$44,8,FALSE)*VLOOKUP(SBYLD2!AY$4,'[1]INTERNAL PARAMETERS-1'!$B$5:$J$44,3,FALSE)</f>
        <v>0</v>
      </c>
      <c r="AZ60" s="44">
        <f>SBYLD1!AZ60*VLOOKUP(SBYLD2!AZ$4,'[1]INTERNAL PARAMETERS-1'!$B$5:$J$44,5,FALSE)*VLOOKUP(SBYLD2!AZ$4,'[1]INTERNAL PARAMETERS-1'!$B$5:$J$44,6,FALSE)*VLOOKUP(SBYLD2!AZ$4,'[1]INTERNAL PARAMETERS-1'!$B$5:$J$44,3,FALSE) + SBYLD1!AZ60*(1-VLOOKUP(SBYLD2!AZ$4,'[1]INTERNAL PARAMETERS-1'!$B$5:$J$44,5,FALSE))*VLOOKUP(SBYLD2!AZ$4,'[1]INTERNAL PARAMETERS-1'!$B$5:$J$44,8,FALSE)*VLOOKUP(SBYLD2!AZ$4,'[1]INTERNAL PARAMETERS-1'!$B$5:$J$44,3,FALSE)</f>
        <v>0</v>
      </c>
      <c r="BA60" s="44">
        <f>SBYLD1!BA60*VLOOKUP(SBYLD2!BA$4,'[1]INTERNAL PARAMETERS-1'!$B$5:$J$44,5,FALSE)*VLOOKUP(SBYLD2!BA$4,'[1]INTERNAL PARAMETERS-1'!$B$5:$J$44,6,FALSE)*VLOOKUP(SBYLD2!BA$4,'[1]INTERNAL PARAMETERS-1'!$B$5:$J$44,3,FALSE) + SBYLD1!BA60*(1-VLOOKUP(SBYLD2!BA$4,'[1]INTERNAL PARAMETERS-1'!$B$5:$J$44,5,FALSE))*VLOOKUP(SBYLD2!BA$4,'[1]INTERNAL PARAMETERS-1'!$B$5:$J$44,8,FALSE)*VLOOKUP(SBYLD2!BA$4,'[1]INTERNAL PARAMETERS-1'!$B$5:$J$44,3,FALSE)</f>
        <v>5.6252590490832279</v>
      </c>
      <c r="BB60" s="44">
        <f>SBYLD1!BB60*VLOOKUP(SBYLD2!BB$4,'[1]INTERNAL PARAMETERS-1'!$B$5:$J$44,5,FALSE)*VLOOKUP(SBYLD2!BB$4,'[1]INTERNAL PARAMETERS-1'!$B$5:$J$44,6,FALSE)*VLOOKUP(SBYLD2!BB$4,'[1]INTERNAL PARAMETERS-1'!$B$5:$J$44,3,FALSE) + SBYLD1!BB60*(1-VLOOKUP(SBYLD2!BB$4,'[1]INTERNAL PARAMETERS-1'!$B$5:$J$44,5,FALSE))*VLOOKUP(SBYLD2!BB$4,'[1]INTERNAL PARAMETERS-1'!$B$5:$J$44,8,FALSE)*VLOOKUP(SBYLD2!BB$4,'[1]INTERNAL PARAMETERS-1'!$B$5:$J$44,3,FALSE)</f>
        <v>24.893116246146182</v>
      </c>
      <c r="BC60" s="44">
        <f>SBYLD1!BC60*VLOOKUP(SBYLD2!BC$4,'[1]INTERNAL PARAMETERS-1'!$B$5:$J$44,5,FALSE)*VLOOKUP(SBYLD2!BC$4,'[1]INTERNAL PARAMETERS-1'!$B$5:$J$44,6,FALSE)*VLOOKUP(SBYLD2!BC$4,'[1]INTERNAL PARAMETERS-1'!$B$5:$J$44,3,FALSE) + SBYLD1!BC60*(1-VLOOKUP(SBYLD2!BC$4,'[1]INTERNAL PARAMETERS-1'!$B$5:$J$44,5,FALSE))*VLOOKUP(SBYLD2!BC$4,'[1]INTERNAL PARAMETERS-1'!$B$5:$J$44,8,FALSE)*VLOOKUP(SBYLD2!BC$4,'[1]INTERNAL PARAMETERS-1'!$B$5:$J$44,3,FALSE)</f>
        <v>4.3204129975882397</v>
      </c>
      <c r="BD60" s="44">
        <f>SBYLD1!BD60*VLOOKUP(SBYLD2!BD$4,'[1]INTERNAL PARAMETERS-1'!$B$5:$J$44,5,FALSE)*VLOOKUP(SBYLD2!BD$4,'[1]INTERNAL PARAMETERS-1'!$B$5:$J$44,6,FALSE)*VLOOKUP(SBYLD2!BD$4,'[1]INTERNAL PARAMETERS-1'!$B$5:$J$44,3,FALSE) + SBYLD1!BD60*(1-VLOOKUP(SBYLD2!BD$4,'[1]INTERNAL PARAMETERS-1'!$B$5:$J$44,5,FALSE))*VLOOKUP(SBYLD2!BD$4,'[1]INTERNAL PARAMETERS-1'!$B$5:$J$44,8,FALSE)*VLOOKUP(SBYLD2!BD$4,'[1]INTERNAL PARAMETERS-1'!$B$5:$J$44,3,FALSE)</f>
        <v>16.086695321406637</v>
      </c>
      <c r="BE60" s="44">
        <f>SBYLD1!BE60*VLOOKUP(SBYLD2!BE$4,'[1]INTERNAL PARAMETERS-1'!$B$5:$J$44,5,FALSE)*VLOOKUP(SBYLD2!BE$4,'[1]INTERNAL PARAMETERS-1'!$B$5:$J$44,6,FALSE)*VLOOKUP(SBYLD2!BE$4,'[1]INTERNAL PARAMETERS-1'!$B$5:$J$44,3,FALSE) + SBYLD1!BE60*(1-VLOOKUP(SBYLD2!BE$4,'[1]INTERNAL PARAMETERS-1'!$B$5:$J$44,5,FALSE))*VLOOKUP(SBYLD2!BE$4,'[1]INTERNAL PARAMETERS-1'!$B$5:$J$44,8,FALSE)*VLOOKUP(SBYLD2!BE$4,'[1]INTERNAL PARAMETERS-1'!$B$5:$J$44,3,FALSE)</f>
        <v>10.519686571762886</v>
      </c>
      <c r="BF60" s="44">
        <f>SBYLD1!BF60*VLOOKUP(SBYLD2!BF$4,'[1]INTERNAL PARAMETERS-1'!$B$5:$J$44,5,FALSE)*VLOOKUP(SBYLD2!BF$4,'[1]INTERNAL PARAMETERS-1'!$B$5:$J$44,6,FALSE)*VLOOKUP(SBYLD2!BF$4,'[1]INTERNAL PARAMETERS-1'!$B$5:$J$44,3,FALSE) + SBYLD1!BF60*(1-VLOOKUP(SBYLD2!BF$4,'[1]INTERNAL PARAMETERS-1'!$B$5:$J$44,5,FALSE))*VLOOKUP(SBYLD2!BF$4,'[1]INTERNAL PARAMETERS-1'!$B$5:$J$44,8,FALSE)*VLOOKUP(SBYLD2!BF$4,'[1]INTERNAL PARAMETERS-1'!$B$5:$J$44,3,FALSE)</f>
        <v>0</v>
      </c>
      <c r="BG60" s="44">
        <f>SBYLD1!BG60*VLOOKUP(SBYLD2!BG$4,'[1]INTERNAL PARAMETERS-1'!$B$5:$J$44,5,FALSE)*VLOOKUP(SBYLD2!BG$4,'[1]INTERNAL PARAMETERS-1'!$B$5:$J$44,6,FALSE)*VLOOKUP(SBYLD2!BG$4,'[1]INTERNAL PARAMETERS-1'!$B$5:$J$44,3,FALSE) + SBYLD1!BG60*(1-VLOOKUP(SBYLD2!BG$4,'[1]INTERNAL PARAMETERS-1'!$B$5:$J$44,5,FALSE))*VLOOKUP(SBYLD2!BG$4,'[1]INTERNAL PARAMETERS-1'!$B$5:$J$44,8,FALSE)*VLOOKUP(SBYLD2!BG$4,'[1]INTERNAL PARAMETERS-1'!$B$5:$J$44,3,FALSE)</f>
        <v>29.468765967322955</v>
      </c>
      <c r="BH60" s="44">
        <f>SBYLD1!BH60*VLOOKUP(SBYLD2!BH$4,'[1]INTERNAL PARAMETERS-1'!$B$5:$J$44,5,FALSE)*VLOOKUP(SBYLD2!BH$4,'[1]INTERNAL PARAMETERS-1'!$B$5:$J$44,6,FALSE)*VLOOKUP(SBYLD2!BH$4,'[1]INTERNAL PARAMETERS-1'!$B$5:$J$44,3,FALSE) + SBYLD1!BH60*(1-VLOOKUP(SBYLD2!BH$4,'[1]INTERNAL PARAMETERS-1'!$B$5:$J$44,5,FALSE))*VLOOKUP(SBYLD2!BH$4,'[1]INTERNAL PARAMETERS-1'!$B$5:$J$44,8,FALSE)*VLOOKUP(SBYLD2!BH$4,'[1]INTERNAL PARAMETERS-1'!$B$5:$J$44,3,FALSE)</f>
        <v>8.2016427667190042E-2</v>
      </c>
      <c r="BI60" s="44">
        <f>SBYLD1!BI60*VLOOKUP(SBYLD2!BI$4,'[1]INTERNAL PARAMETERS-1'!$B$5:$J$44,5,FALSE)*VLOOKUP(SBYLD2!BI$4,'[1]INTERNAL PARAMETERS-1'!$B$5:$J$44,6,FALSE)*VLOOKUP(SBYLD2!BI$4,'[1]INTERNAL PARAMETERS-1'!$B$5:$J$44,3,FALSE) + SBYLD1!BI60*(1-VLOOKUP(SBYLD2!BI$4,'[1]INTERNAL PARAMETERS-1'!$B$5:$J$44,5,FALSE))*VLOOKUP(SBYLD2!BI$4,'[1]INTERNAL PARAMETERS-1'!$B$5:$J$44,8,FALSE)*VLOOKUP(SBYLD2!BI$4,'[1]INTERNAL PARAMETERS-1'!$B$5:$J$44,3,FALSE)</f>
        <v>0</v>
      </c>
      <c r="BJ60" s="44">
        <f>SBYLD1!BJ60*VLOOKUP(SBYLD2!BJ$4,'[1]INTERNAL PARAMETERS-1'!$B$5:$J$44,5,FALSE)*VLOOKUP(SBYLD2!BJ$4,'[1]INTERNAL PARAMETERS-1'!$B$5:$J$44,6,FALSE)*VLOOKUP(SBYLD2!BJ$4,'[1]INTERNAL PARAMETERS-1'!$B$5:$J$44,3,FALSE) + SBYLD1!BJ60*(1-VLOOKUP(SBYLD2!BJ$4,'[1]INTERNAL PARAMETERS-1'!$B$5:$J$44,5,FALSE))*VLOOKUP(SBYLD2!BJ$4,'[1]INTERNAL PARAMETERS-1'!$B$5:$J$44,8,FALSE)*VLOOKUP(SBYLD2!BJ$4,'[1]INTERNAL PARAMETERS-1'!$B$5:$J$44,3,FALSE)</f>
        <v>7.906037486111436</v>
      </c>
      <c r="BK60" s="44">
        <f>SBYLD1!BK60*VLOOKUP(SBYLD2!BK$4,'[1]INTERNAL PARAMETERS-1'!$B$5:$J$44,5,FALSE)*VLOOKUP(SBYLD2!BK$4,'[1]INTERNAL PARAMETERS-1'!$B$5:$J$44,6,FALSE)*VLOOKUP(SBYLD2!BK$4,'[1]INTERNAL PARAMETERS-1'!$B$5:$J$44,3,FALSE) + SBYLD1!BK60*(1-VLOOKUP(SBYLD2!BK$4,'[1]INTERNAL PARAMETERS-1'!$B$5:$J$44,5,FALSE))*VLOOKUP(SBYLD2!BK$4,'[1]INTERNAL PARAMETERS-1'!$B$5:$J$44,8,FALSE)*VLOOKUP(SBYLD2!BK$4,'[1]INTERNAL PARAMETERS-1'!$B$5:$J$44,3,FALSE)</f>
        <v>4.6766575514114477</v>
      </c>
      <c r="BL60" s="44">
        <f>SBYLD1!BL60*VLOOKUP(SBYLD2!BL$4,'[1]INTERNAL PARAMETERS-1'!$B$5:$J$44,5,FALSE)*VLOOKUP(SBYLD2!BL$4,'[1]INTERNAL PARAMETERS-1'!$B$5:$J$44,6,FALSE)*VLOOKUP(SBYLD2!BL$4,'[1]INTERNAL PARAMETERS-1'!$B$5:$J$44,3,FALSE) + SBYLD1!BL60*(1-VLOOKUP(SBYLD2!BL$4,'[1]INTERNAL PARAMETERS-1'!$B$5:$J$44,5,FALSE))*VLOOKUP(SBYLD2!BL$4,'[1]INTERNAL PARAMETERS-1'!$B$5:$J$44,8,FALSE)*VLOOKUP(SBYLD2!BL$4,'[1]INTERNAL PARAMETERS-1'!$B$5:$J$44,3,FALSE)</f>
        <v>1.5467234346981895</v>
      </c>
      <c r="BM60" s="44">
        <f>SBYLD1!BM60*VLOOKUP(SBYLD2!BM$4,'[1]INTERNAL PARAMETERS-1'!$B$5:$J$44,5,FALSE)*VLOOKUP(SBYLD2!BM$4,'[1]INTERNAL PARAMETERS-1'!$B$5:$J$44,6,FALSE)*VLOOKUP(SBYLD2!BM$4,'[1]INTERNAL PARAMETERS-1'!$B$5:$J$44,3,FALSE) + SBYLD1!BM60*(1-VLOOKUP(SBYLD2!BM$4,'[1]INTERNAL PARAMETERS-1'!$B$5:$J$44,5,FALSE))*VLOOKUP(SBYLD2!BM$4,'[1]INTERNAL PARAMETERS-1'!$B$5:$J$44,8,FALSE)*VLOOKUP(SBYLD2!BM$4,'[1]INTERNAL PARAMETERS-1'!$B$5:$J$44,3,FALSE)</f>
        <v>0.13904389122057148</v>
      </c>
      <c r="BN60" s="44">
        <f>SBYLD1!BN60*VLOOKUP(SBYLD2!BN$4,'[1]INTERNAL PARAMETERS-1'!$B$5:$J$44,5,FALSE)*VLOOKUP(SBYLD2!BN$4,'[1]INTERNAL PARAMETERS-1'!$B$5:$J$44,6,FALSE)*VLOOKUP(SBYLD2!BN$4,'[1]INTERNAL PARAMETERS-1'!$B$5:$J$44,3,FALSE) + SBYLD1!BN60*(1-VLOOKUP(SBYLD2!BN$4,'[1]INTERNAL PARAMETERS-1'!$B$5:$J$44,5,FALSE))*VLOOKUP(SBYLD2!BN$4,'[1]INTERNAL PARAMETERS-1'!$B$5:$J$44,8,FALSE)*VLOOKUP(SBYLD2!BN$4,'[1]INTERNAL PARAMETERS-1'!$B$5:$J$44,3,FALSE)</f>
        <v>11.162659629348735</v>
      </c>
      <c r="BO60" s="44">
        <f>SBYLD1!BO60*VLOOKUP(SBYLD2!BO$4,'[1]INTERNAL PARAMETERS-1'!$B$5:$J$44,5,FALSE)*VLOOKUP(SBYLD2!BO$4,'[1]INTERNAL PARAMETERS-1'!$B$5:$J$44,6,FALSE)*VLOOKUP(SBYLD2!BO$4,'[1]INTERNAL PARAMETERS-1'!$B$5:$J$44,3,FALSE) + SBYLD1!BO60*(1-VLOOKUP(SBYLD2!BO$4,'[1]INTERNAL PARAMETERS-1'!$B$5:$J$44,5,FALSE))*VLOOKUP(SBYLD2!BO$4,'[1]INTERNAL PARAMETERS-1'!$B$5:$J$44,8,FALSE)*VLOOKUP(SBYLD2!BO$4,'[1]INTERNAL PARAMETERS-1'!$B$5:$J$44,3,FALSE)</f>
        <v>8.727169678124767</v>
      </c>
      <c r="BP60" s="44">
        <f>SBYLD1!BP60*VLOOKUP(SBYLD2!BP$4,'[1]INTERNAL PARAMETERS-1'!$B$5:$J$44,5,FALSE)*VLOOKUP(SBYLD2!BP$4,'[1]INTERNAL PARAMETERS-1'!$B$5:$J$44,6,FALSE)*VLOOKUP(SBYLD2!BP$4,'[1]INTERNAL PARAMETERS-1'!$B$5:$J$44,3,FALSE) + SBYLD1!BP60*(1-VLOOKUP(SBYLD2!BP$4,'[1]INTERNAL PARAMETERS-1'!$B$5:$J$44,5,FALSE))*VLOOKUP(SBYLD2!BP$4,'[1]INTERNAL PARAMETERS-1'!$B$5:$J$44,8,FALSE)*VLOOKUP(SBYLD2!BP$4,'[1]INTERNAL PARAMETERS-1'!$B$5:$J$44,3,FALSE)</f>
        <v>0.18442659335457204</v>
      </c>
      <c r="BQ60" s="44">
        <f>SBYLD1!BQ60*VLOOKUP(SBYLD2!BQ$4,'[1]INTERNAL PARAMETERS-1'!$B$5:$J$44,5,FALSE)*VLOOKUP(SBYLD2!BQ$4,'[1]INTERNAL PARAMETERS-1'!$B$5:$J$44,6,FALSE)*VLOOKUP(SBYLD2!BQ$4,'[1]INTERNAL PARAMETERS-1'!$B$5:$J$44,3,FALSE) + SBYLD1!BQ60*(1-VLOOKUP(SBYLD2!BQ$4,'[1]INTERNAL PARAMETERS-1'!$B$5:$J$44,5,FALSE))*VLOOKUP(SBYLD2!BQ$4,'[1]INTERNAL PARAMETERS-1'!$B$5:$J$44,8,FALSE)*VLOOKUP(SBYLD2!BQ$4,'[1]INTERNAL PARAMETERS-1'!$B$5:$J$44,3,FALSE)</f>
        <v>13.604158805936574</v>
      </c>
      <c r="BR60" s="44">
        <f>SBYLD1!BR60*VLOOKUP(SBYLD2!BR$4,'[1]INTERNAL PARAMETERS-1'!$B$5:$J$44,5,FALSE)*VLOOKUP(SBYLD2!BR$4,'[1]INTERNAL PARAMETERS-1'!$B$5:$J$44,6,FALSE)*VLOOKUP(SBYLD2!BR$4,'[1]INTERNAL PARAMETERS-1'!$B$5:$J$44,3,FALSE) + SBYLD1!BR60*(1-VLOOKUP(SBYLD2!BR$4,'[1]INTERNAL PARAMETERS-1'!$B$5:$J$44,5,FALSE))*VLOOKUP(SBYLD2!BR$4,'[1]INTERNAL PARAMETERS-1'!$B$5:$J$44,8,FALSE)*VLOOKUP(SBYLD2!BR$4,'[1]INTERNAL PARAMETERS-1'!$B$5:$J$44,3,FALSE)</f>
        <v>0.29898907047659046</v>
      </c>
      <c r="BS60" s="44">
        <f>SBYLD1!BS60*VLOOKUP(SBYLD2!BS$4,'[1]INTERNAL PARAMETERS-1'!$B$5:$J$44,5,FALSE)*VLOOKUP(SBYLD2!BS$4,'[1]INTERNAL PARAMETERS-1'!$B$5:$J$44,6,FALSE)*VLOOKUP(SBYLD2!BS$4,'[1]INTERNAL PARAMETERS-1'!$B$5:$J$44,3,FALSE) + SBYLD1!BS60*(1-VLOOKUP(SBYLD2!BS$4,'[1]INTERNAL PARAMETERS-1'!$B$5:$J$44,5,FALSE))*VLOOKUP(SBYLD2!BS$4,'[1]INTERNAL PARAMETERS-1'!$B$5:$J$44,8,FALSE)*VLOOKUP(SBYLD2!BS$4,'[1]INTERNAL PARAMETERS-1'!$B$5:$J$44,3,FALSE)</f>
        <v>2.6357497553938698E-2</v>
      </c>
      <c r="BT60" s="44">
        <f>SBYLD1!BT60*VLOOKUP(SBYLD2!BT$4,'[1]INTERNAL PARAMETERS-1'!$B$5:$J$44,5,FALSE)*VLOOKUP(SBYLD2!BT$4,'[1]INTERNAL PARAMETERS-1'!$B$5:$J$44,6,FALSE)*VLOOKUP(SBYLD2!BT$4,'[1]INTERNAL PARAMETERS-1'!$B$5:$J$44,3,FALSE) + SBYLD1!BT60*(1-VLOOKUP(SBYLD2!BT$4,'[1]INTERNAL PARAMETERS-1'!$B$5:$J$44,5,FALSE))*VLOOKUP(SBYLD2!BT$4,'[1]INTERNAL PARAMETERS-1'!$B$5:$J$44,8,FALSE)*VLOOKUP(SBYLD2!BT$4,'[1]INTERNAL PARAMETERS-1'!$B$5:$J$44,3,FALSE)</f>
        <v>0</v>
      </c>
      <c r="BU60" s="44">
        <f>SBYLD1!BU60*VLOOKUP(SBYLD2!BU$4,'[1]INTERNAL PARAMETERS-1'!$B$5:$J$44,5,FALSE)*VLOOKUP(SBYLD2!BU$4,'[1]INTERNAL PARAMETERS-1'!$B$5:$J$44,6,FALSE)*VLOOKUP(SBYLD2!BU$4,'[1]INTERNAL PARAMETERS-1'!$B$5:$J$44,3,FALSE) + SBYLD1!BU60*(1-VLOOKUP(SBYLD2!BU$4,'[1]INTERNAL PARAMETERS-1'!$B$5:$J$44,5,FALSE))*VLOOKUP(SBYLD2!BU$4,'[1]INTERNAL PARAMETERS-1'!$B$5:$J$44,8,FALSE)*VLOOKUP(SBYLD2!BU$4,'[1]INTERNAL PARAMETERS-1'!$B$5:$J$44,3,FALSE)</f>
        <v>0</v>
      </c>
      <c r="BV60" s="44">
        <f>SBYLD1!BV60*VLOOKUP(SBYLD2!BV$4,'[1]INTERNAL PARAMETERS-1'!$B$5:$J$44,5,FALSE)*VLOOKUP(SBYLD2!BV$4,'[1]INTERNAL PARAMETERS-1'!$B$5:$J$44,6,FALSE)*VLOOKUP(SBYLD2!BV$4,'[1]INTERNAL PARAMETERS-1'!$B$5:$J$44,3,FALSE) + SBYLD1!BV60*(1-VLOOKUP(SBYLD2!BV$4,'[1]INTERNAL PARAMETERS-1'!$B$5:$J$44,5,FALSE))*VLOOKUP(SBYLD2!BV$4,'[1]INTERNAL PARAMETERS-1'!$B$5:$J$44,8,FALSE)*VLOOKUP(SBYLD2!BV$4,'[1]INTERNAL PARAMETERS-1'!$B$5:$J$44,3,FALSE)</f>
        <v>0</v>
      </c>
      <c r="BW60" s="44">
        <f>SBYLD1!BW60*VLOOKUP(SBYLD2!BW$4,'[1]INTERNAL PARAMETERS-1'!$B$5:$J$44,5,FALSE)*VLOOKUP(SBYLD2!BW$4,'[1]INTERNAL PARAMETERS-1'!$B$5:$J$44,6,FALSE)*VLOOKUP(SBYLD2!BW$4,'[1]INTERNAL PARAMETERS-1'!$B$5:$J$44,3,FALSE) + SBYLD1!BW60*(1-VLOOKUP(SBYLD2!BW$4,'[1]INTERNAL PARAMETERS-1'!$B$5:$J$44,5,FALSE))*VLOOKUP(SBYLD2!BW$4,'[1]INTERNAL PARAMETERS-1'!$B$5:$J$44,8,FALSE)*VLOOKUP(SBYLD2!BW$4,'[1]INTERNAL PARAMETERS-1'!$B$5:$J$44,3,FALSE)</f>
        <v>0</v>
      </c>
      <c r="BX60" s="44">
        <f>SBYLD1!BX60*VLOOKUP(SBYLD2!BX$4,'[1]INTERNAL PARAMETERS-1'!$B$5:$J$44,5,FALSE)*VLOOKUP(SBYLD2!BX$4,'[1]INTERNAL PARAMETERS-1'!$B$5:$J$44,6,FALSE)*VLOOKUP(SBYLD2!BX$4,'[1]INTERNAL PARAMETERS-1'!$B$5:$J$44,3,FALSE) + SBYLD1!BX60*(1-VLOOKUP(SBYLD2!BX$4,'[1]INTERNAL PARAMETERS-1'!$B$5:$J$44,5,FALSE))*VLOOKUP(SBYLD2!BX$4,'[1]INTERNAL PARAMETERS-1'!$B$5:$J$44,8,FALSE)*VLOOKUP(SBYLD2!BX$4,'[1]INTERNAL PARAMETERS-1'!$B$5:$J$44,3,FALSE)</f>
        <v>0</v>
      </c>
      <c r="BY60" s="44">
        <f>SBYLD1!BY60*VLOOKUP(SBYLD2!BY$4,'[1]INTERNAL PARAMETERS-1'!$B$5:$J$44,5,FALSE)*VLOOKUP(SBYLD2!BY$4,'[1]INTERNAL PARAMETERS-1'!$B$5:$J$44,6,FALSE)*VLOOKUP(SBYLD2!BY$4,'[1]INTERNAL PARAMETERS-1'!$B$5:$J$44,3,FALSE) + SBYLD1!BY60*(1-VLOOKUP(SBYLD2!BY$4,'[1]INTERNAL PARAMETERS-1'!$B$5:$J$44,5,FALSE))*VLOOKUP(SBYLD2!BY$4,'[1]INTERNAL PARAMETERS-1'!$B$5:$J$44,8,FALSE)*VLOOKUP(SBYLD2!BY$4,'[1]INTERNAL PARAMETERS-1'!$B$5:$J$44,3,FALSE)</f>
        <v>0</v>
      </c>
      <c r="BZ60" s="44">
        <f>SBYLD1!BZ60*VLOOKUP(SBYLD2!BZ$4,'[1]INTERNAL PARAMETERS-1'!$B$5:$J$44,5,FALSE)*VLOOKUP(SBYLD2!BZ$4,'[1]INTERNAL PARAMETERS-1'!$B$5:$J$44,6,FALSE)*VLOOKUP(SBYLD2!BZ$4,'[1]INTERNAL PARAMETERS-1'!$B$5:$J$44,3,FALSE) + SBYLD1!BZ60*(1-VLOOKUP(SBYLD2!BZ$4,'[1]INTERNAL PARAMETERS-1'!$B$5:$J$44,5,FALSE))*VLOOKUP(SBYLD2!BZ$4,'[1]INTERNAL PARAMETERS-1'!$B$5:$J$44,8,FALSE)*VLOOKUP(SBYLD2!BZ$4,'[1]INTERNAL PARAMETERS-1'!$B$5:$J$44,3,FALSE)</f>
        <v>6.4797153190169227E-3</v>
      </c>
      <c r="CA60" s="44">
        <f>SBYLD1!CA60*VLOOKUP(SBYLD2!CA$4,'[1]INTERNAL PARAMETERS-1'!$B$5:$J$44,5,FALSE)*VLOOKUP(SBYLD2!CA$4,'[1]INTERNAL PARAMETERS-1'!$B$5:$J$44,6,FALSE)*VLOOKUP(SBYLD2!CA$4,'[1]INTERNAL PARAMETERS-1'!$B$5:$J$44,3,FALSE) + SBYLD1!CA60*(1-VLOOKUP(SBYLD2!CA$4,'[1]INTERNAL PARAMETERS-1'!$B$5:$J$44,5,FALSE))*VLOOKUP(SBYLD2!CA$4,'[1]INTERNAL PARAMETERS-1'!$B$5:$J$44,8,FALSE)*VLOOKUP(SBYLD2!CA$4,'[1]INTERNAL PARAMETERS-1'!$B$5:$J$44,3,FALSE)</f>
        <v>0</v>
      </c>
      <c r="CB60" s="44">
        <f>SBYLD1!CB60*VLOOKUP(SBYLD2!CB$4,'[1]INTERNAL PARAMETERS-1'!$B$5:$J$44,5,FALSE)*VLOOKUP(SBYLD2!CB$4,'[1]INTERNAL PARAMETERS-1'!$B$5:$J$44,6,FALSE)*VLOOKUP(SBYLD2!CB$4,'[1]INTERNAL PARAMETERS-1'!$B$5:$J$44,3,FALSE) + SBYLD1!CB60*(1-VLOOKUP(SBYLD2!CB$4,'[1]INTERNAL PARAMETERS-1'!$B$5:$J$44,5,FALSE))*VLOOKUP(SBYLD2!CB$4,'[1]INTERNAL PARAMETERS-1'!$B$5:$J$44,8,FALSE)*VLOOKUP(SBYLD2!CB$4,'[1]INTERNAL PARAMETERS-1'!$B$5:$J$44,3,FALSE)</f>
        <v>0</v>
      </c>
      <c r="CC60" s="44">
        <f>SBYLD1!CC60*VLOOKUP(SBYLD2!CC$4,'[1]INTERNAL PARAMETERS-1'!$B$5:$J$44,5,FALSE)*VLOOKUP(SBYLD2!CC$4,'[1]INTERNAL PARAMETERS-1'!$B$5:$J$44,6,FALSE)*VLOOKUP(SBYLD2!CC$4,'[1]INTERNAL PARAMETERS-1'!$B$5:$J$44,3,FALSE) + SBYLD1!CC60*(1-VLOOKUP(SBYLD2!CC$4,'[1]INTERNAL PARAMETERS-1'!$B$5:$J$44,5,FALSE))*VLOOKUP(SBYLD2!CC$4,'[1]INTERNAL PARAMETERS-1'!$B$5:$J$44,8,FALSE)*VLOOKUP(SBYLD2!CC$4,'[1]INTERNAL PARAMETERS-1'!$B$5:$J$44,3,FALSE)</f>
        <v>5.2201838786391938E-2</v>
      </c>
      <c r="CD60" s="44">
        <f>SBYLD1!CD60*VLOOKUP(SBYLD2!CD$4,'[1]INTERNAL PARAMETERS-1'!$B$5:$J$44,5,FALSE)*VLOOKUP(SBYLD2!CD$4,'[1]INTERNAL PARAMETERS-1'!$B$5:$J$44,6,FALSE)*VLOOKUP(SBYLD2!CD$4,'[1]INTERNAL PARAMETERS-1'!$B$5:$J$44,3,FALSE) + SBYLD1!CD60*(1-VLOOKUP(SBYLD2!CD$4,'[1]INTERNAL PARAMETERS-1'!$B$5:$J$44,5,FALSE))*VLOOKUP(SBYLD2!CD$4,'[1]INTERNAL PARAMETERS-1'!$B$5:$J$44,8,FALSE)*VLOOKUP(SBYLD2!CD$4,'[1]INTERNAL PARAMETERS-1'!$B$5:$J$44,3,FALSE)</f>
        <v>0.46576672700314192</v>
      </c>
      <c r="CE60" s="44">
        <f>SBYLD1!CE60*VLOOKUP(SBYLD2!CE$4,'[1]INTERNAL PARAMETERS-1'!$B$5:$J$44,5,FALSE)*VLOOKUP(SBYLD2!CE$4,'[1]INTERNAL PARAMETERS-1'!$B$5:$J$44,6,FALSE)*VLOOKUP(SBYLD2!CE$4,'[1]INTERNAL PARAMETERS-1'!$B$5:$J$44,3,FALSE) + SBYLD1!CE60*(1-VLOOKUP(SBYLD2!CE$4,'[1]INTERNAL PARAMETERS-1'!$B$5:$J$44,5,FALSE))*VLOOKUP(SBYLD2!CE$4,'[1]INTERNAL PARAMETERS-1'!$B$5:$J$44,8,FALSE)*VLOOKUP(SBYLD2!CE$4,'[1]INTERNAL PARAMETERS-1'!$B$5:$J$44,3,FALSE)</f>
        <v>0.63475496970338008</v>
      </c>
      <c r="CF60" s="44">
        <f>SBYLD1!CF60*VLOOKUP(SBYLD2!CF$4,'[1]INTERNAL PARAMETERS-1'!$B$5:$J$44,5,FALSE)*VLOOKUP(SBYLD2!CF$4,'[1]INTERNAL PARAMETERS-1'!$B$5:$J$44,6,FALSE)*VLOOKUP(SBYLD2!CF$4,'[1]INTERNAL PARAMETERS-1'!$B$5:$J$44,3,FALSE) + SBYLD1!CF60*(1-VLOOKUP(SBYLD2!CF$4,'[1]INTERNAL PARAMETERS-1'!$B$5:$J$44,5,FALSE))*VLOOKUP(SBYLD2!CF$4,'[1]INTERNAL PARAMETERS-1'!$B$5:$J$44,8,FALSE)*VLOOKUP(SBYLD2!CF$4,'[1]INTERNAL PARAMETERS-1'!$B$5:$J$44,3,FALSE)</f>
        <v>0.62898987101069914</v>
      </c>
      <c r="CG60" s="44">
        <f>SBYLD1!CG60*VLOOKUP(SBYLD2!CG$4,'[1]INTERNAL PARAMETERS-1'!$B$5:$J$44,5,FALSE)*VLOOKUP(SBYLD2!CG$4,'[1]INTERNAL PARAMETERS-1'!$B$5:$J$44,6,FALSE)*VLOOKUP(SBYLD2!CG$4,'[1]INTERNAL PARAMETERS-1'!$B$5:$J$44,3,FALSE) + SBYLD1!CG60*(1-VLOOKUP(SBYLD2!CG$4,'[1]INTERNAL PARAMETERS-1'!$B$5:$J$44,5,FALSE))*VLOOKUP(SBYLD2!CG$4,'[1]INTERNAL PARAMETERS-1'!$B$5:$J$44,8,FALSE)*VLOOKUP(SBYLD2!CG$4,'[1]INTERNAL PARAMETERS-1'!$B$5:$J$44,3,FALSE)</f>
        <v>0</v>
      </c>
      <c r="CH60" s="43">
        <f>SBYLD1!CH60*VLOOKUP(SBYLD2!CH$4,'[1]INTERNAL PARAMETERS-1'!$B$5:$J$44,5,FALSE)*VLOOKUP(SBYLD2!CH$4,'[1]INTERNAL PARAMETERS-1'!$B$5:$J$44,6,FALSE)*VLOOKUP(SBYLD2!CH$4,'[1]INTERNAL PARAMETERS-1'!$B$5:$J$44,3,FALSE) + SBYLD1!CH60*(1-VLOOKUP(SBYLD2!CH$4,'[1]INTERNAL PARAMETERS-1'!$B$5:$J$44,5,FALSE))*VLOOKUP(SBYLD2!CH$4,'[1]INTERNAL PARAMETERS-1'!$B$5:$J$44,8,FALSE)*VLOOKUP(SBYLD2!CH$4,'[1]INTERNAL PARAMETERS-1'!$B$5:$J$44,3,FALSE)</f>
        <v>0</v>
      </c>
      <c r="CJ60" s="45">
        <f t="shared" si="0"/>
        <v>9954.8629634910012</v>
      </c>
      <c r="CK60" s="43">
        <f t="shared" si="1"/>
        <v>215.09198910284218</v>
      </c>
    </row>
    <row r="61" spans="2:89">
      <c r="B61" s="58" t="s">
        <v>4</v>
      </c>
      <c r="C61" s="57" t="s">
        <v>41</v>
      </c>
      <c r="D61" s="57" t="s">
        <v>56</v>
      </c>
      <c r="E61" s="128">
        <f>SB!S61</f>
        <v>44684.850895572636</v>
      </c>
      <c r="F61" s="56">
        <f>'[1]INTERNAL PARAMETERS-1'!M7</f>
        <v>73.784999999999997</v>
      </c>
      <c r="G61" s="45">
        <f>SBYLD1!G61*VLOOKUP(SBYLD2!G$4,'[1]INTERNAL PARAMETERS-1'!$B$5:$J$44,5,FALSE)*VLOOKUP(SBYLD2!G$4,'[1]INTERNAL PARAMETERS-1'!$B$5:$J$44,7,FALSE)*SBYLD2!$F61 + SBYLD1!G61*(1-VLOOKUP(SBYLD2!G$4,'[1]INTERNAL PARAMETERS-1'!$B$5:$J$44,5,FALSE))*VLOOKUP(SBYLD2!G$4,'[1]INTERNAL PARAMETERS-1'!$B$5:$J$44,9,FALSE)*SBYLD2!$F61</f>
        <v>5871.1737583332651</v>
      </c>
      <c r="H61" s="44">
        <f>SBYLD1!H61*VLOOKUP(SBYLD2!H$4,'[1]INTERNAL PARAMETERS-1'!$B$5:$J$44,5,FALSE)*VLOOKUP(SBYLD2!H$4,'[1]INTERNAL PARAMETERS-1'!$B$5:$J$44,7,FALSE)*SBYLD2!$F61 + SBYLD1!H61*(1-VLOOKUP(SBYLD2!H$4,'[1]INTERNAL PARAMETERS-1'!$B$5:$J$44,5,FALSE))*VLOOKUP(SBYLD2!H$4,'[1]INTERNAL PARAMETERS-1'!$B$5:$J$44,9,FALSE)*SBYLD2!$F61</f>
        <v>2950.5389345783469</v>
      </c>
      <c r="I61" s="44">
        <f>SBYLD1!I61*VLOOKUP(SBYLD2!I$4,'[1]INTERNAL PARAMETERS-1'!$B$5:$J$44,5,FALSE)*VLOOKUP(SBYLD2!I$4,'[1]INTERNAL PARAMETERS-1'!$B$5:$J$44,7,FALSE)*SBYLD2!$F61 + SBYLD1!I61*(1-VLOOKUP(SBYLD2!I$4,'[1]INTERNAL PARAMETERS-1'!$B$5:$J$44,5,FALSE))*VLOOKUP(SBYLD2!I$4,'[1]INTERNAL PARAMETERS-1'!$B$5:$J$44,9,FALSE)*SBYLD2!$F61</f>
        <v>9292.694822144942</v>
      </c>
      <c r="J61" s="44">
        <f>SBYLD1!J61*VLOOKUP(SBYLD2!J$4,'[1]INTERNAL PARAMETERS-1'!$B$5:$J$44,5,FALSE)*VLOOKUP(SBYLD2!J$4,'[1]INTERNAL PARAMETERS-1'!$B$5:$J$44,7,FALSE)*SBYLD2!$F61 + SBYLD1!J61*(1-VLOOKUP(SBYLD2!J$4,'[1]INTERNAL PARAMETERS-1'!$B$5:$J$44,5,FALSE))*VLOOKUP(SBYLD2!J$4,'[1]INTERNAL PARAMETERS-1'!$B$5:$J$44,9,FALSE)*SBYLD2!$F61</f>
        <v>0</v>
      </c>
      <c r="K61" s="44">
        <f>SBYLD1!K61*VLOOKUP(SBYLD2!K$4,'[1]INTERNAL PARAMETERS-1'!$B$5:$J$44,5,FALSE)*VLOOKUP(SBYLD2!K$4,'[1]INTERNAL PARAMETERS-1'!$B$5:$J$44,7,FALSE)*SBYLD2!$F61 + SBYLD1!K61*(1-VLOOKUP(SBYLD2!K$4,'[1]INTERNAL PARAMETERS-1'!$B$5:$J$44,5,FALSE))*VLOOKUP(SBYLD2!K$4,'[1]INTERNAL PARAMETERS-1'!$B$5:$J$44,9,FALSE)*SBYLD2!$F61</f>
        <v>0</v>
      </c>
      <c r="L61" s="44">
        <f>SBYLD1!L61*VLOOKUP(SBYLD2!L$4,'[1]INTERNAL PARAMETERS-1'!$B$5:$J$44,5,FALSE)*VLOOKUP(SBYLD2!L$4,'[1]INTERNAL PARAMETERS-1'!$B$5:$J$44,7,FALSE)*SBYLD2!$F61 + SBYLD1!L61*(1-VLOOKUP(SBYLD2!L$4,'[1]INTERNAL PARAMETERS-1'!$B$5:$J$44,5,FALSE))*VLOOKUP(SBYLD2!L$4,'[1]INTERNAL PARAMETERS-1'!$B$5:$J$44,9,FALSE)*SBYLD2!$F61</f>
        <v>0</v>
      </c>
      <c r="M61" s="44">
        <f>SBYLD1!M61*VLOOKUP(SBYLD2!M$4,'[1]INTERNAL PARAMETERS-1'!$B$5:$J$44,5,FALSE)*VLOOKUP(SBYLD2!M$4,'[1]INTERNAL PARAMETERS-1'!$B$5:$J$44,7,FALSE)*SBYLD2!$F61 + SBYLD1!M61*(1-VLOOKUP(SBYLD2!M$4,'[1]INTERNAL PARAMETERS-1'!$B$5:$J$44,5,FALSE))*VLOOKUP(SBYLD2!M$4,'[1]INTERNAL PARAMETERS-1'!$B$5:$J$44,9,FALSE)*SBYLD2!$F61</f>
        <v>85.021885265961345</v>
      </c>
      <c r="N61" s="44">
        <f>SBYLD1!N61*VLOOKUP(SBYLD2!N$4,'[1]INTERNAL PARAMETERS-1'!$B$5:$J$44,5,FALSE)*VLOOKUP(SBYLD2!N$4,'[1]INTERNAL PARAMETERS-1'!$B$5:$J$44,7,FALSE)*SBYLD2!$F61 + SBYLD1!N61*(1-VLOOKUP(SBYLD2!N$4,'[1]INTERNAL PARAMETERS-1'!$B$5:$J$44,5,FALSE))*VLOOKUP(SBYLD2!N$4,'[1]INTERNAL PARAMETERS-1'!$B$5:$J$44,9,FALSE)*SBYLD2!$F61</f>
        <v>41.63113552896872</v>
      </c>
      <c r="O61" s="44">
        <f>SBYLD1!O61*VLOOKUP(SBYLD2!O$4,'[1]INTERNAL PARAMETERS-1'!$B$5:$J$44,5,FALSE)*VLOOKUP(SBYLD2!O$4,'[1]INTERNAL PARAMETERS-1'!$B$5:$J$44,7,FALSE)*SBYLD2!$F61 + SBYLD1!O61*(1-VLOOKUP(SBYLD2!O$4,'[1]INTERNAL PARAMETERS-1'!$B$5:$J$44,5,FALSE))*VLOOKUP(SBYLD2!O$4,'[1]INTERNAL PARAMETERS-1'!$B$5:$J$44,9,FALSE)*SBYLD2!$F61</f>
        <v>0</v>
      </c>
      <c r="P61" s="44">
        <f>SBYLD1!P61*VLOOKUP(SBYLD2!P$4,'[1]INTERNAL PARAMETERS-1'!$B$5:$J$44,5,FALSE)*VLOOKUP(SBYLD2!P$4,'[1]INTERNAL PARAMETERS-1'!$B$5:$J$44,7,FALSE)*SBYLD2!$F61 + SBYLD1!P61*(1-VLOOKUP(SBYLD2!P$4,'[1]INTERNAL PARAMETERS-1'!$B$5:$J$44,5,FALSE))*VLOOKUP(SBYLD2!P$4,'[1]INTERNAL PARAMETERS-1'!$B$5:$J$44,9,FALSE)*SBYLD2!$F61</f>
        <v>0</v>
      </c>
      <c r="Q61" s="44">
        <f>SBYLD1!Q61*VLOOKUP(SBYLD2!Q$4,'[1]INTERNAL PARAMETERS-1'!$B$5:$J$44,5,FALSE)*VLOOKUP(SBYLD2!Q$4,'[1]INTERNAL PARAMETERS-1'!$B$5:$J$44,7,FALSE)*SBYLD2!$F61 + SBYLD1!Q61*(1-VLOOKUP(SBYLD2!Q$4,'[1]INTERNAL PARAMETERS-1'!$B$5:$J$44,5,FALSE))*VLOOKUP(SBYLD2!Q$4,'[1]INTERNAL PARAMETERS-1'!$B$5:$J$44,9,FALSE)*SBYLD2!$F61</f>
        <v>0</v>
      </c>
      <c r="R61" s="44">
        <f>SBYLD1!R61*VLOOKUP(SBYLD2!R$4,'[1]INTERNAL PARAMETERS-1'!$B$5:$J$44,5,FALSE)*VLOOKUP(SBYLD2!R$4,'[1]INTERNAL PARAMETERS-1'!$B$5:$J$44,7,FALSE)*SBYLD2!$F61 + SBYLD1!R61*(1-VLOOKUP(SBYLD2!R$4,'[1]INTERNAL PARAMETERS-1'!$B$5:$J$44,5,FALSE))*VLOOKUP(SBYLD2!R$4,'[1]INTERNAL PARAMETERS-1'!$B$5:$J$44,9,FALSE)*SBYLD2!$F61</f>
        <v>37.528589183629421</v>
      </c>
      <c r="S61" s="44">
        <f>SBYLD1!S61*VLOOKUP(SBYLD2!S$4,'[1]INTERNAL PARAMETERS-1'!$B$5:$J$44,5,FALSE)*VLOOKUP(SBYLD2!S$4,'[1]INTERNAL PARAMETERS-1'!$B$5:$J$44,7,FALSE)*SBYLD2!$F61 + SBYLD1!S61*(1-VLOOKUP(SBYLD2!S$4,'[1]INTERNAL PARAMETERS-1'!$B$5:$J$44,5,FALSE))*VLOOKUP(SBYLD2!S$4,'[1]INTERNAL PARAMETERS-1'!$B$5:$J$44,9,FALSE)*SBYLD2!$F61</f>
        <v>2543.2718756450781</v>
      </c>
      <c r="T61" s="44">
        <f>SBYLD1!T61*VLOOKUP(SBYLD2!T$4,'[1]INTERNAL PARAMETERS-1'!$B$5:$J$44,5,FALSE)*VLOOKUP(SBYLD2!T$4,'[1]INTERNAL PARAMETERS-1'!$B$5:$J$44,7,FALSE)*SBYLD2!$F61 + SBYLD1!T61*(1-VLOOKUP(SBYLD2!T$4,'[1]INTERNAL PARAMETERS-1'!$B$5:$J$44,5,FALSE))*VLOOKUP(SBYLD2!T$4,'[1]INTERNAL PARAMETERS-1'!$B$5:$J$44,9,FALSE)*SBYLD2!$F61</f>
        <v>140.72231822344034</v>
      </c>
      <c r="U61" s="44">
        <f>SBYLD1!U61*VLOOKUP(SBYLD2!U$4,'[1]INTERNAL PARAMETERS-1'!$B$5:$J$44,5,FALSE)*VLOOKUP(SBYLD2!U$4,'[1]INTERNAL PARAMETERS-1'!$B$5:$J$44,7,FALSE)*SBYLD2!$F61 + SBYLD1!U61*(1-VLOOKUP(SBYLD2!U$4,'[1]INTERNAL PARAMETERS-1'!$B$5:$J$44,5,FALSE))*VLOOKUP(SBYLD2!U$4,'[1]INTERNAL PARAMETERS-1'!$B$5:$J$44,9,FALSE)*SBYLD2!$F61</f>
        <v>185.52451139447322</v>
      </c>
      <c r="V61" s="44">
        <f>SBYLD1!V61*VLOOKUP(SBYLD2!V$4,'[1]INTERNAL PARAMETERS-1'!$B$5:$J$44,5,FALSE)*VLOOKUP(SBYLD2!V$4,'[1]INTERNAL PARAMETERS-1'!$B$5:$J$44,7,FALSE)*SBYLD2!$F61 + SBYLD1!V61*(1-VLOOKUP(SBYLD2!V$4,'[1]INTERNAL PARAMETERS-1'!$B$5:$J$44,5,FALSE))*VLOOKUP(SBYLD2!V$4,'[1]INTERNAL PARAMETERS-1'!$B$5:$J$44,9,FALSE)*SBYLD2!$F61</f>
        <v>1198.978730933409</v>
      </c>
      <c r="W61" s="44">
        <f>SBYLD1!W61*VLOOKUP(SBYLD2!W$4,'[1]INTERNAL PARAMETERS-1'!$B$5:$J$44,5,FALSE)*VLOOKUP(SBYLD2!W$4,'[1]INTERNAL PARAMETERS-1'!$B$5:$J$44,7,FALSE)*SBYLD2!$F61 + SBYLD1!W61*(1-VLOOKUP(SBYLD2!W$4,'[1]INTERNAL PARAMETERS-1'!$B$5:$J$44,5,FALSE))*VLOOKUP(SBYLD2!W$4,'[1]INTERNAL PARAMETERS-1'!$B$5:$J$44,9,FALSE)*SBYLD2!$F61</f>
        <v>0</v>
      </c>
      <c r="X61" s="44">
        <f>SBYLD1!X61*VLOOKUP(SBYLD2!X$4,'[1]INTERNAL PARAMETERS-1'!$B$5:$J$44,5,FALSE)*VLOOKUP(SBYLD2!X$4,'[1]INTERNAL PARAMETERS-1'!$B$5:$J$44,7,FALSE)*SBYLD2!$F61 + SBYLD1!X61*(1-VLOOKUP(SBYLD2!X$4,'[1]INTERNAL PARAMETERS-1'!$B$5:$J$44,5,FALSE))*VLOOKUP(SBYLD2!X$4,'[1]INTERNAL PARAMETERS-1'!$B$5:$J$44,9,FALSE)*SBYLD2!$F61</f>
        <v>0</v>
      </c>
      <c r="Y61" s="44">
        <f>SBYLD1!Y61*VLOOKUP(SBYLD2!Y$4,'[1]INTERNAL PARAMETERS-1'!$B$5:$J$44,5,FALSE)*VLOOKUP(SBYLD2!Y$4,'[1]INTERNAL PARAMETERS-1'!$B$5:$J$44,7,FALSE)*SBYLD2!$F61 + SBYLD1!Y61*(1-VLOOKUP(SBYLD2!Y$4,'[1]INTERNAL PARAMETERS-1'!$B$5:$J$44,5,FALSE))*VLOOKUP(SBYLD2!Y$4,'[1]INTERNAL PARAMETERS-1'!$B$5:$J$44,9,FALSE)*SBYLD2!$F61</f>
        <v>0</v>
      </c>
      <c r="Z61" s="44">
        <f>SBYLD1!Z61*VLOOKUP(SBYLD2!Z$4,'[1]INTERNAL PARAMETERS-1'!$B$5:$J$44,5,FALSE)*VLOOKUP(SBYLD2!Z$4,'[1]INTERNAL PARAMETERS-1'!$B$5:$J$44,7,FALSE)*SBYLD2!$F61 + SBYLD1!Z61*(1-VLOOKUP(SBYLD2!Z$4,'[1]INTERNAL PARAMETERS-1'!$B$5:$J$44,5,FALSE))*VLOOKUP(SBYLD2!Z$4,'[1]INTERNAL PARAMETERS-1'!$B$5:$J$44,9,FALSE)*SBYLD2!$F61</f>
        <v>0</v>
      </c>
      <c r="AA61" s="44">
        <f>SBYLD1!AA61*VLOOKUP(SBYLD2!AA$4,'[1]INTERNAL PARAMETERS-1'!$B$5:$J$44,5,FALSE)*VLOOKUP(SBYLD2!AA$4,'[1]INTERNAL PARAMETERS-1'!$B$5:$J$44,7,FALSE)*SBYLD2!$F61 + SBYLD1!AA61*(1-VLOOKUP(SBYLD2!AA$4,'[1]INTERNAL PARAMETERS-1'!$B$5:$J$44,5,FALSE))*VLOOKUP(SBYLD2!AA$4,'[1]INTERNAL PARAMETERS-1'!$B$5:$J$44,9,FALSE)*SBYLD2!$F61</f>
        <v>0</v>
      </c>
      <c r="AB61" s="44">
        <f>SBYLD1!AB61*VLOOKUP(SBYLD2!AB$4,'[1]INTERNAL PARAMETERS-1'!$B$5:$J$44,5,FALSE)*VLOOKUP(SBYLD2!AB$4,'[1]INTERNAL PARAMETERS-1'!$B$5:$J$44,7,FALSE)*SBYLD2!$F61 + SBYLD1!AB61*(1-VLOOKUP(SBYLD2!AB$4,'[1]INTERNAL PARAMETERS-1'!$B$5:$J$44,5,FALSE))*VLOOKUP(SBYLD2!AB$4,'[1]INTERNAL PARAMETERS-1'!$B$5:$J$44,9,FALSE)*SBYLD2!$F61</f>
        <v>0</v>
      </c>
      <c r="AC61" s="44">
        <f>SBYLD1!AC61*VLOOKUP(SBYLD2!AC$4,'[1]INTERNAL PARAMETERS-1'!$B$5:$J$44,5,FALSE)*VLOOKUP(SBYLD2!AC$4,'[1]INTERNAL PARAMETERS-1'!$B$5:$J$44,7,FALSE)*SBYLD2!$F61 + SBYLD1!AC61*(1-VLOOKUP(SBYLD2!AC$4,'[1]INTERNAL PARAMETERS-1'!$B$5:$J$44,5,FALSE))*VLOOKUP(SBYLD2!AC$4,'[1]INTERNAL PARAMETERS-1'!$B$5:$J$44,9,FALSE)*SBYLD2!$F61</f>
        <v>0</v>
      </c>
      <c r="AD61" s="44">
        <f>SBYLD1!AD61*VLOOKUP(SBYLD2!AD$4,'[1]INTERNAL PARAMETERS-1'!$B$5:$J$44,5,FALSE)*VLOOKUP(SBYLD2!AD$4,'[1]INTERNAL PARAMETERS-1'!$B$5:$J$44,7,FALSE)*SBYLD2!$F61 + SBYLD1!AD61*(1-VLOOKUP(SBYLD2!AD$4,'[1]INTERNAL PARAMETERS-1'!$B$5:$J$44,5,FALSE))*VLOOKUP(SBYLD2!AD$4,'[1]INTERNAL PARAMETERS-1'!$B$5:$J$44,9,FALSE)*SBYLD2!$F61</f>
        <v>0</v>
      </c>
      <c r="AE61" s="44">
        <f>SBYLD1!AE61*VLOOKUP(SBYLD2!AE$4,'[1]INTERNAL PARAMETERS-1'!$B$5:$J$44,5,FALSE)*VLOOKUP(SBYLD2!AE$4,'[1]INTERNAL PARAMETERS-1'!$B$5:$J$44,7,FALSE)*SBYLD2!$F61 + SBYLD1!AE61*(1-VLOOKUP(SBYLD2!AE$4,'[1]INTERNAL PARAMETERS-1'!$B$5:$J$44,5,FALSE))*VLOOKUP(SBYLD2!AE$4,'[1]INTERNAL PARAMETERS-1'!$B$5:$J$44,9,FALSE)*SBYLD2!$F61</f>
        <v>0</v>
      </c>
      <c r="AF61" s="44">
        <f>SBYLD1!AF61*VLOOKUP(SBYLD2!AF$4,'[1]INTERNAL PARAMETERS-1'!$B$5:$J$44,5,FALSE)*VLOOKUP(SBYLD2!AF$4,'[1]INTERNAL PARAMETERS-1'!$B$5:$J$44,7,FALSE)*SBYLD2!$F61 + SBYLD1!AF61*(1-VLOOKUP(SBYLD2!AF$4,'[1]INTERNAL PARAMETERS-1'!$B$5:$J$44,5,FALSE))*VLOOKUP(SBYLD2!AF$4,'[1]INTERNAL PARAMETERS-1'!$B$5:$J$44,9,FALSE)*SBYLD2!$F61</f>
        <v>22.862554743913684</v>
      </c>
      <c r="AG61" s="44">
        <f>SBYLD1!AG61*VLOOKUP(SBYLD2!AG$4,'[1]INTERNAL PARAMETERS-1'!$B$5:$J$44,5,FALSE)*VLOOKUP(SBYLD2!AG$4,'[1]INTERNAL PARAMETERS-1'!$B$5:$J$44,7,FALSE)*SBYLD2!$F61 + SBYLD1!AG61*(1-VLOOKUP(SBYLD2!AG$4,'[1]INTERNAL PARAMETERS-1'!$B$5:$J$44,5,FALSE))*VLOOKUP(SBYLD2!AG$4,'[1]INTERNAL PARAMETERS-1'!$B$5:$J$44,9,FALSE)*SBYLD2!$F61</f>
        <v>144.25051467457558</v>
      </c>
      <c r="AH61" s="44">
        <f>SBYLD1!AH61*VLOOKUP(SBYLD2!AH$4,'[1]INTERNAL PARAMETERS-1'!$B$5:$J$44,5,FALSE)*VLOOKUP(SBYLD2!AH$4,'[1]INTERNAL PARAMETERS-1'!$B$5:$J$44,7,FALSE)*SBYLD2!$F61 + SBYLD1!AH61*(1-VLOOKUP(SBYLD2!AH$4,'[1]INTERNAL PARAMETERS-1'!$B$5:$J$44,5,FALSE))*VLOOKUP(SBYLD2!AH$4,'[1]INTERNAL PARAMETERS-1'!$B$5:$J$44,9,FALSE)*SBYLD2!$F61</f>
        <v>0</v>
      </c>
      <c r="AI61" s="44">
        <f>SBYLD1!AI61*VLOOKUP(SBYLD2!AI$4,'[1]INTERNAL PARAMETERS-1'!$B$5:$J$44,5,FALSE)*VLOOKUP(SBYLD2!AI$4,'[1]INTERNAL PARAMETERS-1'!$B$5:$J$44,7,FALSE)*SBYLD2!$F61 + SBYLD1!AI61*(1-VLOOKUP(SBYLD2!AI$4,'[1]INTERNAL PARAMETERS-1'!$B$5:$J$44,5,FALSE))*VLOOKUP(SBYLD2!AI$4,'[1]INTERNAL PARAMETERS-1'!$B$5:$J$44,9,FALSE)*SBYLD2!$F61</f>
        <v>2.9310967620402164</v>
      </c>
      <c r="AJ61" s="44">
        <f>SBYLD1!AJ61*VLOOKUP(SBYLD2!AJ$4,'[1]INTERNAL PARAMETERS-1'!$B$5:$J$44,5,FALSE)*VLOOKUP(SBYLD2!AJ$4,'[1]INTERNAL PARAMETERS-1'!$B$5:$J$44,7,FALSE)*SBYLD2!$F61 + SBYLD1!AJ61*(1-VLOOKUP(SBYLD2!AJ$4,'[1]INTERNAL PARAMETERS-1'!$B$5:$J$44,5,FALSE))*VLOOKUP(SBYLD2!AJ$4,'[1]INTERNAL PARAMETERS-1'!$B$5:$J$44,9,FALSE)*SBYLD2!$F61</f>
        <v>0</v>
      </c>
      <c r="AK61" s="44">
        <f>SBYLD1!AK61*VLOOKUP(SBYLD2!AK$4,'[1]INTERNAL PARAMETERS-1'!$B$5:$J$44,5,FALSE)*VLOOKUP(SBYLD2!AK$4,'[1]INTERNAL PARAMETERS-1'!$B$5:$J$44,7,FALSE)*SBYLD2!$F61 + SBYLD1!AK61*(1-VLOOKUP(SBYLD2!AK$4,'[1]INTERNAL PARAMETERS-1'!$B$5:$J$44,5,FALSE))*VLOOKUP(SBYLD2!AK$4,'[1]INTERNAL PARAMETERS-1'!$B$5:$J$44,9,FALSE)*SBYLD2!$F61</f>
        <v>0</v>
      </c>
      <c r="AL61" s="44">
        <f>SBYLD1!AL61*VLOOKUP(SBYLD2!AL$4,'[1]INTERNAL PARAMETERS-1'!$B$5:$J$44,5,FALSE)*VLOOKUP(SBYLD2!AL$4,'[1]INTERNAL PARAMETERS-1'!$B$5:$J$44,7,FALSE)*SBYLD2!$F61 + SBYLD1!AL61*(1-VLOOKUP(SBYLD2!AL$4,'[1]INTERNAL PARAMETERS-1'!$B$5:$J$44,5,FALSE))*VLOOKUP(SBYLD2!AL$4,'[1]INTERNAL PARAMETERS-1'!$B$5:$J$44,9,FALSE)*SBYLD2!$F61</f>
        <v>0</v>
      </c>
      <c r="AM61" s="44">
        <f>SBYLD1!AM61*VLOOKUP(SBYLD2!AM$4,'[1]INTERNAL PARAMETERS-1'!$B$5:$J$44,5,FALSE)*VLOOKUP(SBYLD2!AM$4,'[1]INTERNAL PARAMETERS-1'!$B$5:$J$44,7,FALSE)*SBYLD2!$F61 + SBYLD1!AM61*(1-VLOOKUP(SBYLD2!AM$4,'[1]INTERNAL PARAMETERS-1'!$B$5:$J$44,5,FALSE))*VLOOKUP(SBYLD2!AM$4,'[1]INTERNAL PARAMETERS-1'!$B$5:$J$44,9,FALSE)*SBYLD2!$F61</f>
        <v>0</v>
      </c>
      <c r="AN61" s="44">
        <f>SBYLD1!AN61*VLOOKUP(SBYLD2!AN$4,'[1]INTERNAL PARAMETERS-1'!$B$5:$J$44,5,FALSE)*VLOOKUP(SBYLD2!AN$4,'[1]INTERNAL PARAMETERS-1'!$B$5:$J$44,7,FALSE)*SBYLD2!$F61 + SBYLD1!AN61*(1-VLOOKUP(SBYLD2!AN$4,'[1]INTERNAL PARAMETERS-1'!$B$5:$J$44,5,FALSE))*VLOOKUP(SBYLD2!AN$4,'[1]INTERNAL PARAMETERS-1'!$B$5:$J$44,9,FALSE)*SBYLD2!$F61</f>
        <v>0</v>
      </c>
      <c r="AO61" s="44">
        <f>SBYLD1!AO61*VLOOKUP(SBYLD2!AO$4,'[1]INTERNAL PARAMETERS-1'!$B$5:$J$44,5,FALSE)*VLOOKUP(SBYLD2!AO$4,'[1]INTERNAL PARAMETERS-1'!$B$5:$J$44,7,FALSE)*SBYLD2!$F61 + SBYLD1!AO61*(1-VLOOKUP(SBYLD2!AO$4,'[1]INTERNAL PARAMETERS-1'!$B$5:$J$44,5,FALSE))*VLOOKUP(SBYLD2!AO$4,'[1]INTERNAL PARAMETERS-1'!$B$5:$J$44,9,FALSE)*SBYLD2!$F61</f>
        <v>0</v>
      </c>
      <c r="AP61" s="44">
        <f>SBYLD1!AP61*VLOOKUP(SBYLD2!AP$4,'[1]INTERNAL PARAMETERS-1'!$B$5:$J$44,5,FALSE)*VLOOKUP(SBYLD2!AP$4,'[1]INTERNAL PARAMETERS-1'!$B$5:$J$44,7,FALSE)*SBYLD2!$F61 + SBYLD1!AP61*(1-VLOOKUP(SBYLD2!AP$4,'[1]INTERNAL PARAMETERS-1'!$B$5:$J$44,5,FALSE))*VLOOKUP(SBYLD2!AP$4,'[1]INTERNAL PARAMETERS-1'!$B$5:$J$44,9,FALSE)*SBYLD2!$F61</f>
        <v>0</v>
      </c>
      <c r="AQ61" s="44">
        <f>SBYLD1!AQ61*VLOOKUP(SBYLD2!AQ$4,'[1]INTERNAL PARAMETERS-1'!$B$5:$J$44,5,FALSE)*VLOOKUP(SBYLD2!AQ$4,'[1]INTERNAL PARAMETERS-1'!$B$5:$J$44,7,FALSE)*SBYLD2!$F61 + SBYLD1!AQ61*(1-VLOOKUP(SBYLD2!AQ$4,'[1]INTERNAL PARAMETERS-1'!$B$5:$J$44,5,FALSE))*VLOOKUP(SBYLD2!AQ$4,'[1]INTERNAL PARAMETERS-1'!$B$5:$J$44,9,FALSE)*SBYLD2!$F61</f>
        <v>0</v>
      </c>
      <c r="AR61" s="44">
        <f>SBYLD1!AR61*VLOOKUP(SBYLD2!AR$4,'[1]INTERNAL PARAMETERS-1'!$B$5:$J$44,5,FALSE)*VLOOKUP(SBYLD2!AR$4,'[1]INTERNAL PARAMETERS-1'!$B$5:$J$44,7,FALSE)*SBYLD2!$F61 + SBYLD1!AR61*(1-VLOOKUP(SBYLD2!AR$4,'[1]INTERNAL PARAMETERS-1'!$B$5:$J$44,5,FALSE))*VLOOKUP(SBYLD2!AR$4,'[1]INTERNAL PARAMETERS-1'!$B$5:$J$44,9,FALSE)*SBYLD2!$F61</f>
        <v>0</v>
      </c>
      <c r="AS61" s="44">
        <f>SBYLD1!AS61*VLOOKUP(SBYLD2!AS$4,'[1]INTERNAL PARAMETERS-1'!$B$5:$J$44,5,FALSE)*VLOOKUP(SBYLD2!AS$4,'[1]INTERNAL PARAMETERS-1'!$B$5:$J$44,7,FALSE)*SBYLD2!$F61 + SBYLD1!AS61*(1-VLOOKUP(SBYLD2!AS$4,'[1]INTERNAL PARAMETERS-1'!$B$5:$J$44,5,FALSE))*VLOOKUP(SBYLD2!AS$4,'[1]INTERNAL PARAMETERS-1'!$B$5:$J$44,9,FALSE)*SBYLD2!$F61</f>
        <v>0</v>
      </c>
      <c r="AT61" s="43">
        <f>SBYLD1!AT61*VLOOKUP(SBYLD2!AT$4,'[1]INTERNAL PARAMETERS-1'!$B$5:$J$44,5,FALSE)*VLOOKUP(SBYLD2!AT$4,'[1]INTERNAL PARAMETERS-1'!$B$5:$J$44,7,FALSE)*SBYLD2!$F61 + SBYLD1!AT61*(1-VLOOKUP(SBYLD2!AT$4,'[1]INTERNAL PARAMETERS-1'!$B$5:$J$44,5,FALSE))*VLOOKUP(SBYLD2!AT$4,'[1]INTERNAL PARAMETERS-1'!$B$5:$J$44,9,FALSE)*SBYLD2!$F61</f>
        <v>0</v>
      </c>
      <c r="AU61" s="45">
        <f>SBYLD1!AU61*VLOOKUP(SBYLD2!AU$4,'[1]INTERNAL PARAMETERS-1'!$B$5:$J$44,5,FALSE)*VLOOKUP(SBYLD2!AU$4,'[1]INTERNAL PARAMETERS-1'!$B$5:$J$44,6,FALSE)*VLOOKUP(SBYLD2!AU$4,'[1]INTERNAL PARAMETERS-1'!$B$5:$J$44,3,FALSE) + SBYLD1!AU61*(1-VLOOKUP(SBYLD2!AU$4,'[1]INTERNAL PARAMETERS-1'!$B$5:$J$44,5,FALSE))*VLOOKUP(SBYLD2!AU$4,'[1]INTERNAL PARAMETERS-1'!$B$5:$J$44,8,FALSE)*VLOOKUP(SBYLD2!AU$4,'[1]INTERNAL PARAMETERS-1'!$B$5:$J$44,3,FALSE)</f>
        <v>0</v>
      </c>
      <c r="AV61" s="44">
        <f>SBYLD1!AV61*VLOOKUP(SBYLD2!AV$4,'[1]INTERNAL PARAMETERS-1'!$B$5:$J$44,5,FALSE)*VLOOKUP(SBYLD2!AV$4,'[1]INTERNAL PARAMETERS-1'!$B$5:$J$44,6,FALSE)*VLOOKUP(SBYLD2!AV$4,'[1]INTERNAL PARAMETERS-1'!$B$5:$J$44,3,FALSE) + SBYLD1!AV61*(1-VLOOKUP(SBYLD2!AV$4,'[1]INTERNAL PARAMETERS-1'!$B$5:$J$44,5,FALSE))*VLOOKUP(SBYLD2!AV$4,'[1]INTERNAL PARAMETERS-1'!$B$5:$J$44,8,FALSE)*VLOOKUP(SBYLD2!AV$4,'[1]INTERNAL PARAMETERS-1'!$B$5:$J$44,3,FALSE)</f>
        <v>0</v>
      </c>
      <c r="AW61" s="44">
        <f>SBYLD1!AW61*VLOOKUP(SBYLD2!AW$4,'[1]INTERNAL PARAMETERS-1'!$B$5:$J$44,5,FALSE)*VLOOKUP(SBYLD2!AW$4,'[1]INTERNAL PARAMETERS-1'!$B$5:$J$44,6,FALSE)*VLOOKUP(SBYLD2!AW$4,'[1]INTERNAL PARAMETERS-1'!$B$5:$J$44,3,FALSE) + SBYLD1!AW61*(1-VLOOKUP(SBYLD2!AW$4,'[1]INTERNAL PARAMETERS-1'!$B$5:$J$44,5,FALSE))*VLOOKUP(SBYLD2!AW$4,'[1]INTERNAL PARAMETERS-1'!$B$5:$J$44,8,FALSE)*VLOOKUP(SBYLD2!AW$4,'[1]INTERNAL PARAMETERS-1'!$B$5:$J$44,3,FALSE)</f>
        <v>148.69790418966804</v>
      </c>
      <c r="AX61" s="44">
        <f>SBYLD1!AX61*VLOOKUP(SBYLD2!AX$4,'[1]INTERNAL PARAMETERS-1'!$B$5:$J$44,5,FALSE)*VLOOKUP(SBYLD2!AX$4,'[1]INTERNAL PARAMETERS-1'!$B$5:$J$44,6,FALSE)*VLOOKUP(SBYLD2!AX$4,'[1]INTERNAL PARAMETERS-1'!$B$5:$J$44,3,FALSE) + SBYLD1!AX61*(1-VLOOKUP(SBYLD2!AX$4,'[1]INTERNAL PARAMETERS-1'!$B$5:$J$44,5,FALSE))*VLOOKUP(SBYLD2!AX$4,'[1]INTERNAL PARAMETERS-1'!$B$5:$J$44,8,FALSE)*VLOOKUP(SBYLD2!AX$4,'[1]INTERNAL PARAMETERS-1'!$B$5:$J$44,3,FALSE)</f>
        <v>0</v>
      </c>
      <c r="AY61" s="44">
        <f>SBYLD1!AY61*VLOOKUP(SBYLD2!AY$4,'[1]INTERNAL PARAMETERS-1'!$B$5:$J$44,5,FALSE)*VLOOKUP(SBYLD2!AY$4,'[1]INTERNAL PARAMETERS-1'!$B$5:$J$44,6,FALSE)*VLOOKUP(SBYLD2!AY$4,'[1]INTERNAL PARAMETERS-1'!$B$5:$J$44,3,FALSE) + SBYLD1!AY61*(1-VLOOKUP(SBYLD2!AY$4,'[1]INTERNAL PARAMETERS-1'!$B$5:$J$44,5,FALSE))*VLOOKUP(SBYLD2!AY$4,'[1]INTERNAL PARAMETERS-1'!$B$5:$J$44,8,FALSE)*VLOOKUP(SBYLD2!AY$4,'[1]INTERNAL PARAMETERS-1'!$B$5:$J$44,3,FALSE)</f>
        <v>0</v>
      </c>
      <c r="AZ61" s="44">
        <f>SBYLD1!AZ61*VLOOKUP(SBYLD2!AZ$4,'[1]INTERNAL PARAMETERS-1'!$B$5:$J$44,5,FALSE)*VLOOKUP(SBYLD2!AZ$4,'[1]INTERNAL PARAMETERS-1'!$B$5:$J$44,6,FALSE)*VLOOKUP(SBYLD2!AZ$4,'[1]INTERNAL PARAMETERS-1'!$B$5:$J$44,3,FALSE) + SBYLD1!AZ61*(1-VLOOKUP(SBYLD2!AZ$4,'[1]INTERNAL PARAMETERS-1'!$B$5:$J$44,5,FALSE))*VLOOKUP(SBYLD2!AZ$4,'[1]INTERNAL PARAMETERS-1'!$B$5:$J$44,8,FALSE)*VLOOKUP(SBYLD2!AZ$4,'[1]INTERNAL PARAMETERS-1'!$B$5:$J$44,3,FALSE)</f>
        <v>0</v>
      </c>
      <c r="BA61" s="44">
        <f>SBYLD1!BA61*VLOOKUP(SBYLD2!BA$4,'[1]INTERNAL PARAMETERS-1'!$B$5:$J$44,5,FALSE)*VLOOKUP(SBYLD2!BA$4,'[1]INTERNAL PARAMETERS-1'!$B$5:$J$44,6,FALSE)*VLOOKUP(SBYLD2!BA$4,'[1]INTERNAL PARAMETERS-1'!$B$5:$J$44,3,FALSE) + SBYLD1!BA61*(1-VLOOKUP(SBYLD2!BA$4,'[1]INTERNAL PARAMETERS-1'!$B$5:$J$44,5,FALSE))*VLOOKUP(SBYLD2!BA$4,'[1]INTERNAL PARAMETERS-1'!$B$5:$J$44,8,FALSE)*VLOOKUP(SBYLD2!BA$4,'[1]INTERNAL PARAMETERS-1'!$B$5:$J$44,3,FALSE)</f>
        <v>13.598403195955598</v>
      </c>
      <c r="BB61" s="44">
        <f>SBYLD1!BB61*VLOOKUP(SBYLD2!BB$4,'[1]INTERNAL PARAMETERS-1'!$B$5:$J$44,5,FALSE)*VLOOKUP(SBYLD2!BB$4,'[1]INTERNAL PARAMETERS-1'!$B$5:$J$44,6,FALSE)*VLOOKUP(SBYLD2!BB$4,'[1]INTERNAL PARAMETERS-1'!$B$5:$J$44,3,FALSE) + SBYLD1!BB61*(1-VLOOKUP(SBYLD2!BB$4,'[1]INTERNAL PARAMETERS-1'!$B$5:$J$44,5,FALSE))*VLOOKUP(SBYLD2!BB$4,'[1]INTERNAL PARAMETERS-1'!$B$5:$J$44,8,FALSE)*VLOOKUP(SBYLD2!BB$4,'[1]INTERNAL PARAMETERS-1'!$B$5:$J$44,3,FALSE)</f>
        <v>33.230486703100631</v>
      </c>
      <c r="BC61" s="44">
        <f>SBYLD1!BC61*VLOOKUP(SBYLD2!BC$4,'[1]INTERNAL PARAMETERS-1'!$B$5:$J$44,5,FALSE)*VLOOKUP(SBYLD2!BC$4,'[1]INTERNAL PARAMETERS-1'!$B$5:$J$44,6,FALSE)*VLOOKUP(SBYLD2!BC$4,'[1]INTERNAL PARAMETERS-1'!$B$5:$J$44,3,FALSE) + SBYLD1!BC61*(1-VLOOKUP(SBYLD2!BC$4,'[1]INTERNAL PARAMETERS-1'!$B$5:$J$44,5,FALSE))*VLOOKUP(SBYLD2!BC$4,'[1]INTERNAL PARAMETERS-1'!$B$5:$J$44,8,FALSE)*VLOOKUP(SBYLD2!BC$4,'[1]INTERNAL PARAMETERS-1'!$B$5:$J$44,3,FALSE)</f>
        <v>9.7063223412951789</v>
      </c>
      <c r="BD61" s="44">
        <f>SBYLD1!BD61*VLOOKUP(SBYLD2!BD$4,'[1]INTERNAL PARAMETERS-1'!$B$5:$J$44,5,FALSE)*VLOOKUP(SBYLD2!BD$4,'[1]INTERNAL PARAMETERS-1'!$B$5:$J$44,6,FALSE)*VLOOKUP(SBYLD2!BD$4,'[1]INTERNAL PARAMETERS-1'!$B$5:$J$44,3,FALSE) + SBYLD1!BD61*(1-VLOOKUP(SBYLD2!BD$4,'[1]INTERNAL PARAMETERS-1'!$B$5:$J$44,5,FALSE))*VLOOKUP(SBYLD2!BD$4,'[1]INTERNAL PARAMETERS-1'!$B$5:$J$44,8,FALSE)*VLOOKUP(SBYLD2!BD$4,'[1]INTERNAL PARAMETERS-1'!$B$5:$J$44,3,FALSE)</f>
        <v>27.7500926044764</v>
      </c>
      <c r="BE61" s="44">
        <f>SBYLD1!BE61*VLOOKUP(SBYLD2!BE$4,'[1]INTERNAL PARAMETERS-1'!$B$5:$J$44,5,FALSE)*VLOOKUP(SBYLD2!BE$4,'[1]INTERNAL PARAMETERS-1'!$B$5:$J$44,6,FALSE)*VLOOKUP(SBYLD2!BE$4,'[1]INTERNAL PARAMETERS-1'!$B$5:$J$44,3,FALSE) + SBYLD1!BE61*(1-VLOOKUP(SBYLD2!BE$4,'[1]INTERNAL PARAMETERS-1'!$B$5:$J$44,5,FALSE))*VLOOKUP(SBYLD2!BE$4,'[1]INTERNAL PARAMETERS-1'!$B$5:$J$44,8,FALSE)*VLOOKUP(SBYLD2!BE$4,'[1]INTERNAL PARAMETERS-1'!$B$5:$J$44,3,FALSE)</f>
        <v>31.553079052729323</v>
      </c>
      <c r="BF61" s="44">
        <f>SBYLD1!BF61*VLOOKUP(SBYLD2!BF$4,'[1]INTERNAL PARAMETERS-1'!$B$5:$J$44,5,FALSE)*VLOOKUP(SBYLD2!BF$4,'[1]INTERNAL PARAMETERS-1'!$B$5:$J$44,6,FALSE)*VLOOKUP(SBYLD2!BF$4,'[1]INTERNAL PARAMETERS-1'!$B$5:$J$44,3,FALSE) + SBYLD1!BF61*(1-VLOOKUP(SBYLD2!BF$4,'[1]INTERNAL PARAMETERS-1'!$B$5:$J$44,5,FALSE))*VLOOKUP(SBYLD2!BF$4,'[1]INTERNAL PARAMETERS-1'!$B$5:$J$44,8,FALSE)*VLOOKUP(SBYLD2!BF$4,'[1]INTERNAL PARAMETERS-1'!$B$5:$J$44,3,FALSE)</f>
        <v>0</v>
      </c>
      <c r="BG61" s="44">
        <f>SBYLD1!BG61*VLOOKUP(SBYLD2!BG$4,'[1]INTERNAL PARAMETERS-1'!$B$5:$J$44,5,FALSE)*VLOOKUP(SBYLD2!BG$4,'[1]INTERNAL PARAMETERS-1'!$B$5:$J$44,6,FALSE)*VLOOKUP(SBYLD2!BG$4,'[1]INTERNAL PARAMETERS-1'!$B$5:$J$44,3,FALSE) + SBYLD1!BG61*(1-VLOOKUP(SBYLD2!BG$4,'[1]INTERNAL PARAMETERS-1'!$B$5:$J$44,5,FALSE))*VLOOKUP(SBYLD2!BG$4,'[1]INTERNAL PARAMETERS-1'!$B$5:$J$44,8,FALSE)*VLOOKUP(SBYLD2!BG$4,'[1]INTERNAL PARAMETERS-1'!$B$5:$J$44,3,FALSE)</f>
        <v>51.406614028650615</v>
      </c>
      <c r="BH61" s="44">
        <f>SBYLD1!BH61*VLOOKUP(SBYLD2!BH$4,'[1]INTERNAL PARAMETERS-1'!$B$5:$J$44,5,FALSE)*VLOOKUP(SBYLD2!BH$4,'[1]INTERNAL PARAMETERS-1'!$B$5:$J$44,6,FALSE)*VLOOKUP(SBYLD2!BH$4,'[1]INTERNAL PARAMETERS-1'!$B$5:$J$44,3,FALSE) + SBYLD1!BH61*(1-VLOOKUP(SBYLD2!BH$4,'[1]INTERNAL PARAMETERS-1'!$B$5:$J$44,5,FALSE))*VLOOKUP(SBYLD2!BH$4,'[1]INTERNAL PARAMETERS-1'!$B$5:$J$44,8,FALSE)*VLOOKUP(SBYLD2!BH$4,'[1]INTERNAL PARAMETERS-1'!$B$5:$J$44,3,FALSE)</f>
        <v>5.9213090576258523E-2</v>
      </c>
      <c r="BI61" s="44">
        <f>SBYLD1!BI61*VLOOKUP(SBYLD2!BI$4,'[1]INTERNAL PARAMETERS-1'!$B$5:$J$44,5,FALSE)*VLOOKUP(SBYLD2!BI$4,'[1]INTERNAL PARAMETERS-1'!$B$5:$J$44,6,FALSE)*VLOOKUP(SBYLD2!BI$4,'[1]INTERNAL PARAMETERS-1'!$B$5:$J$44,3,FALSE) + SBYLD1!BI61*(1-VLOOKUP(SBYLD2!BI$4,'[1]INTERNAL PARAMETERS-1'!$B$5:$J$44,5,FALSE))*VLOOKUP(SBYLD2!BI$4,'[1]INTERNAL PARAMETERS-1'!$B$5:$J$44,8,FALSE)*VLOOKUP(SBYLD2!BI$4,'[1]INTERNAL PARAMETERS-1'!$B$5:$J$44,3,FALSE)</f>
        <v>0</v>
      </c>
      <c r="BJ61" s="44">
        <f>SBYLD1!BJ61*VLOOKUP(SBYLD2!BJ$4,'[1]INTERNAL PARAMETERS-1'!$B$5:$J$44,5,FALSE)*VLOOKUP(SBYLD2!BJ$4,'[1]INTERNAL PARAMETERS-1'!$B$5:$J$44,6,FALSE)*VLOOKUP(SBYLD2!BJ$4,'[1]INTERNAL PARAMETERS-1'!$B$5:$J$44,3,FALSE) + SBYLD1!BJ61*(1-VLOOKUP(SBYLD2!BJ$4,'[1]INTERNAL PARAMETERS-1'!$B$5:$J$44,5,FALSE))*VLOOKUP(SBYLD2!BJ$4,'[1]INTERNAL PARAMETERS-1'!$B$5:$J$44,8,FALSE)*VLOOKUP(SBYLD2!BJ$4,'[1]INTERNAL PARAMETERS-1'!$B$5:$J$44,3,FALSE)</f>
        <v>9.8320809724902176</v>
      </c>
      <c r="BK61" s="44">
        <f>SBYLD1!BK61*VLOOKUP(SBYLD2!BK$4,'[1]INTERNAL PARAMETERS-1'!$B$5:$J$44,5,FALSE)*VLOOKUP(SBYLD2!BK$4,'[1]INTERNAL PARAMETERS-1'!$B$5:$J$44,6,FALSE)*VLOOKUP(SBYLD2!BK$4,'[1]INTERNAL PARAMETERS-1'!$B$5:$J$44,3,FALSE) + SBYLD1!BK61*(1-VLOOKUP(SBYLD2!BK$4,'[1]INTERNAL PARAMETERS-1'!$B$5:$J$44,5,FALSE))*VLOOKUP(SBYLD2!BK$4,'[1]INTERNAL PARAMETERS-1'!$B$5:$J$44,8,FALSE)*VLOOKUP(SBYLD2!BK$4,'[1]INTERNAL PARAMETERS-1'!$B$5:$J$44,3,FALSE)</f>
        <v>6.8323865801416224</v>
      </c>
      <c r="BL61" s="44">
        <f>SBYLD1!BL61*VLOOKUP(SBYLD2!BL$4,'[1]INTERNAL PARAMETERS-1'!$B$5:$J$44,5,FALSE)*VLOOKUP(SBYLD2!BL$4,'[1]INTERNAL PARAMETERS-1'!$B$5:$J$44,6,FALSE)*VLOOKUP(SBYLD2!BL$4,'[1]INTERNAL PARAMETERS-1'!$B$5:$J$44,3,FALSE) + SBYLD1!BL61*(1-VLOOKUP(SBYLD2!BL$4,'[1]INTERNAL PARAMETERS-1'!$B$5:$J$44,5,FALSE))*VLOOKUP(SBYLD2!BL$4,'[1]INTERNAL PARAMETERS-1'!$B$5:$J$44,8,FALSE)*VLOOKUP(SBYLD2!BL$4,'[1]INTERNAL PARAMETERS-1'!$B$5:$J$44,3,FALSE)</f>
        <v>8.9912118258663583</v>
      </c>
      <c r="BM61" s="44">
        <f>SBYLD1!BM61*VLOOKUP(SBYLD2!BM$4,'[1]INTERNAL PARAMETERS-1'!$B$5:$J$44,5,FALSE)*VLOOKUP(SBYLD2!BM$4,'[1]INTERNAL PARAMETERS-1'!$B$5:$J$44,6,FALSE)*VLOOKUP(SBYLD2!BM$4,'[1]INTERNAL PARAMETERS-1'!$B$5:$J$44,3,FALSE) + SBYLD1!BM61*(1-VLOOKUP(SBYLD2!BM$4,'[1]INTERNAL PARAMETERS-1'!$B$5:$J$44,5,FALSE))*VLOOKUP(SBYLD2!BM$4,'[1]INTERNAL PARAMETERS-1'!$B$5:$J$44,8,FALSE)*VLOOKUP(SBYLD2!BM$4,'[1]INTERNAL PARAMETERS-1'!$B$5:$J$44,3,FALSE)</f>
        <v>0.75295658387094178</v>
      </c>
      <c r="BN61" s="44">
        <f>SBYLD1!BN61*VLOOKUP(SBYLD2!BN$4,'[1]INTERNAL PARAMETERS-1'!$B$5:$J$44,5,FALSE)*VLOOKUP(SBYLD2!BN$4,'[1]INTERNAL PARAMETERS-1'!$B$5:$J$44,6,FALSE)*VLOOKUP(SBYLD2!BN$4,'[1]INTERNAL PARAMETERS-1'!$B$5:$J$44,3,FALSE) + SBYLD1!BN61*(1-VLOOKUP(SBYLD2!BN$4,'[1]INTERNAL PARAMETERS-1'!$B$5:$J$44,5,FALSE))*VLOOKUP(SBYLD2!BN$4,'[1]INTERNAL PARAMETERS-1'!$B$5:$J$44,8,FALSE)*VLOOKUP(SBYLD2!BN$4,'[1]INTERNAL PARAMETERS-1'!$B$5:$J$44,3,FALSE)</f>
        <v>11.645623864307044</v>
      </c>
      <c r="BO61" s="44">
        <f>SBYLD1!BO61*VLOOKUP(SBYLD2!BO$4,'[1]INTERNAL PARAMETERS-1'!$B$5:$J$44,5,FALSE)*VLOOKUP(SBYLD2!BO$4,'[1]INTERNAL PARAMETERS-1'!$B$5:$J$44,6,FALSE)*VLOOKUP(SBYLD2!BO$4,'[1]INTERNAL PARAMETERS-1'!$B$5:$J$44,3,FALSE) + SBYLD1!BO61*(1-VLOOKUP(SBYLD2!BO$4,'[1]INTERNAL PARAMETERS-1'!$B$5:$J$44,5,FALSE))*VLOOKUP(SBYLD2!BO$4,'[1]INTERNAL PARAMETERS-1'!$B$5:$J$44,8,FALSE)*VLOOKUP(SBYLD2!BO$4,'[1]INTERNAL PARAMETERS-1'!$B$5:$J$44,3,FALSE)</f>
        <v>13.537642954963641</v>
      </c>
      <c r="BP61" s="44">
        <f>SBYLD1!BP61*VLOOKUP(SBYLD2!BP$4,'[1]INTERNAL PARAMETERS-1'!$B$5:$J$44,5,FALSE)*VLOOKUP(SBYLD2!BP$4,'[1]INTERNAL PARAMETERS-1'!$B$5:$J$44,6,FALSE)*VLOOKUP(SBYLD2!BP$4,'[1]INTERNAL PARAMETERS-1'!$B$5:$J$44,3,FALSE) + SBYLD1!BP61*(1-VLOOKUP(SBYLD2!BP$4,'[1]INTERNAL PARAMETERS-1'!$B$5:$J$44,5,FALSE))*VLOOKUP(SBYLD2!BP$4,'[1]INTERNAL PARAMETERS-1'!$B$5:$J$44,8,FALSE)*VLOOKUP(SBYLD2!BP$4,'[1]INTERNAL PARAMETERS-1'!$B$5:$J$44,3,FALSE)</f>
        <v>0.44384645772040526</v>
      </c>
      <c r="BQ61" s="44">
        <f>SBYLD1!BQ61*VLOOKUP(SBYLD2!BQ$4,'[1]INTERNAL PARAMETERS-1'!$B$5:$J$44,5,FALSE)*VLOOKUP(SBYLD2!BQ$4,'[1]INTERNAL PARAMETERS-1'!$B$5:$J$44,6,FALSE)*VLOOKUP(SBYLD2!BQ$4,'[1]INTERNAL PARAMETERS-1'!$B$5:$J$44,3,FALSE) + SBYLD1!BQ61*(1-VLOOKUP(SBYLD2!BQ$4,'[1]INTERNAL PARAMETERS-1'!$B$5:$J$44,5,FALSE))*VLOOKUP(SBYLD2!BQ$4,'[1]INTERNAL PARAMETERS-1'!$B$5:$J$44,8,FALSE)*VLOOKUP(SBYLD2!BQ$4,'[1]INTERNAL PARAMETERS-1'!$B$5:$J$44,3,FALSE)</f>
        <v>22.796045500881871</v>
      </c>
      <c r="BR61" s="44">
        <f>SBYLD1!BR61*VLOOKUP(SBYLD2!BR$4,'[1]INTERNAL PARAMETERS-1'!$B$5:$J$44,5,FALSE)*VLOOKUP(SBYLD2!BR$4,'[1]INTERNAL PARAMETERS-1'!$B$5:$J$44,6,FALSE)*VLOOKUP(SBYLD2!BR$4,'[1]INTERNAL PARAMETERS-1'!$B$5:$J$44,3,FALSE) + SBYLD1!BR61*(1-VLOOKUP(SBYLD2!BR$4,'[1]INTERNAL PARAMETERS-1'!$B$5:$J$44,5,FALSE))*VLOOKUP(SBYLD2!BR$4,'[1]INTERNAL PARAMETERS-1'!$B$5:$J$44,8,FALSE)*VLOOKUP(SBYLD2!BR$4,'[1]INTERNAL PARAMETERS-1'!$B$5:$J$44,3,FALSE)</f>
        <v>0.76452520732624973</v>
      </c>
      <c r="BS61" s="44">
        <f>SBYLD1!BS61*VLOOKUP(SBYLD2!BS$4,'[1]INTERNAL PARAMETERS-1'!$B$5:$J$44,5,FALSE)*VLOOKUP(SBYLD2!BS$4,'[1]INTERNAL PARAMETERS-1'!$B$5:$J$44,6,FALSE)*VLOOKUP(SBYLD2!BS$4,'[1]INTERNAL PARAMETERS-1'!$B$5:$J$44,3,FALSE) + SBYLD1!BS61*(1-VLOOKUP(SBYLD2!BS$4,'[1]INTERNAL PARAMETERS-1'!$B$5:$J$44,5,FALSE))*VLOOKUP(SBYLD2!BS$4,'[1]INTERNAL PARAMETERS-1'!$B$5:$J$44,8,FALSE)*VLOOKUP(SBYLD2!BS$4,'[1]INTERNAL PARAMETERS-1'!$B$5:$J$44,3,FALSE)</f>
        <v>4.9063599261976162E-2</v>
      </c>
      <c r="BT61" s="44">
        <f>SBYLD1!BT61*VLOOKUP(SBYLD2!BT$4,'[1]INTERNAL PARAMETERS-1'!$B$5:$J$44,5,FALSE)*VLOOKUP(SBYLD2!BT$4,'[1]INTERNAL PARAMETERS-1'!$B$5:$J$44,6,FALSE)*VLOOKUP(SBYLD2!BT$4,'[1]INTERNAL PARAMETERS-1'!$B$5:$J$44,3,FALSE) + SBYLD1!BT61*(1-VLOOKUP(SBYLD2!BT$4,'[1]INTERNAL PARAMETERS-1'!$B$5:$J$44,5,FALSE))*VLOOKUP(SBYLD2!BT$4,'[1]INTERNAL PARAMETERS-1'!$B$5:$J$44,8,FALSE)*VLOOKUP(SBYLD2!BT$4,'[1]INTERNAL PARAMETERS-1'!$B$5:$J$44,3,FALSE)</f>
        <v>0</v>
      </c>
      <c r="BU61" s="44">
        <f>SBYLD1!BU61*VLOOKUP(SBYLD2!BU$4,'[1]INTERNAL PARAMETERS-1'!$B$5:$J$44,5,FALSE)*VLOOKUP(SBYLD2!BU$4,'[1]INTERNAL PARAMETERS-1'!$B$5:$J$44,6,FALSE)*VLOOKUP(SBYLD2!BU$4,'[1]INTERNAL PARAMETERS-1'!$B$5:$J$44,3,FALSE) + SBYLD1!BU61*(1-VLOOKUP(SBYLD2!BU$4,'[1]INTERNAL PARAMETERS-1'!$B$5:$J$44,5,FALSE))*VLOOKUP(SBYLD2!BU$4,'[1]INTERNAL PARAMETERS-1'!$B$5:$J$44,8,FALSE)*VLOOKUP(SBYLD2!BU$4,'[1]INTERNAL PARAMETERS-1'!$B$5:$J$44,3,FALSE)</f>
        <v>0</v>
      </c>
      <c r="BV61" s="44">
        <f>SBYLD1!BV61*VLOOKUP(SBYLD2!BV$4,'[1]INTERNAL PARAMETERS-1'!$B$5:$J$44,5,FALSE)*VLOOKUP(SBYLD2!BV$4,'[1]INTERNAL PARAMETERS-1'!$B$5:$J$44,6,FALSE)*VLOOKUP(SBYLD2!BV$4,'[1]INTERNAL PARAMETERS-1'!$B$5:$J$44,3,FALSE) + SBYLD1!BV61*(1-VLOOKUP(SBYLD2!BV$4,'[1]INTERNAL PARAMETERS-1'!$B$5:$J$44,5,FALSE))*VLOOKUP(SBYLD2!BV$4,'[1]INTERNAL PARAMETERS-1'!$B$5:$J$44,8,FALSE)*VLOOKUP(SBYLD2!BV$4,'[1]INTERNAL PARAMETERS-1'!$B$5:$J$44,3,FALSE)</f>
        <v>0</v>
      </c>
      <c r="BW61" s="44">
        <f>SBYLD1!BW61*VLOOKUP(SBYLD2!BW$4,'[1]INTERNAL PARAMETERS-1'!$B$5:$J$44,5,FALSE)*VLOOKUP(SBYLD2!BW$4,'[1]INTERNAL PARAMETERS-1'!$B$5:$J$44,6,FALSE)*VLOOKUP(SBYLD2!BW$4,'[1]INTERNAL PARAMETERS-1'!$B$5:$J$44,3,FALSE) + SBYLD1!BW61*(1-VLOOKUP(SBYLD2!BW$4,'[1]INTERNAL PARAMETERS-1'!$B$5:$J$44,5,FALSE))*VLOOKUP(SBYLD2!BW$4,'[1]INTERNAL PARAMETERS-1'!$B$5:$J$44,8,FALSE)*VLOOKUP(SBYLD2!BW$4,'[1]INTERNAL PARAMETERS-1'!$B$5:$J$44,3,FALSE)</f>
        <v>0</v>
      </c>
      <c r="BX61" s="44">
        <f>SBYLD1!BX61*VLOOKUP(SBYLD2!BX$4,'[1]INTERNAL PARAMETERS-1'!$B$5:$J$44,5,FALSE)*VLOOKUP(SBYLD2!BX$4,'[1]INTERNAL PARAMETERS-1'!$B$5:$J$44,6,FALSE)*VLOOKUP(SBYLD2!BX$4,'[1]INTERNAL PARAMETERS-1'!$B$5:$J$44,3,FALSE) + SBYLD1!BX61*(1-VLOOKUP(SBYLD2!BX$4,'[1]INTERNAL PARAMETERS-1'!$B$5:$J$44,5,FALSE))*VLOOKUP(SBYLD2!BX$4,'[1]INTERNAL PARAMETERS-1'!$B$5:$J$44,8,FALSE)*VLOOKUP(SBYLD2!BX$4,'[1]INTERNAL PARAMETERS-1'!$B$5:$J$44,3,FALSE)</f>
        <v>0</v>
      </c>
      <c r="BY61" s="44">
        <f>SBYLD1!BY61*VLOOKUP(SBYLD2!BY$4,'[1]INTERNAL PARAMETERS-1'!$B$5:$J$44,5,FALSE)*VLOOKUP(SBYLD2!BY$4,'[1]INTERNAL PARAMETERS-1'!$B$5:$J$44,6,FALSE)*VLOOKUP(SBYLD2!BY$4,'[1]INTERNAL PARAMETERS-1'!$B$5:$J$44,3,FALSE) + SBYLD1!BY61*(1-VLOOKUP(SBYLD2!BY$4,'[1]INTERNAL PARAMETERS-1'!$B$5:$J$44,5,FALSE))*VLOOKUP(SBYLD2!BY$4,'[1]INTERNAL PARAMETERS-1'!$B$5:$J$44,8,FALSE)*VLOOKUP(SBYLD2!BY$4,'[1]INTERNAL PARAMETERS-1'!$B$5:$J$44,3,FALSE)</f>
        <v>0</v>
      </c>
      <c r="BZ61" s="44">
        <f>SBYLD1!BZ61*VLOOKUP(SBYLD2!BZ$4,'[1]INTERNAL PARAMETERS-1'!$B$5:$J$44,5,FALSE)*VLOOKUP(SBYLD2!BZ$4,'[1]INTERNAL PARAMETERS-1'!$B$5:$J$44,6,FALSE)*VLOOKUP(SBYLD2!BZ$4,'[1]INTERNAL PARAMETERS-1'!$B$5:$J$44,3,FALSE) + SBYLD1!BZ61*(1-VLOOKUP(SBYLD2!BZ$4,'[1]INTERNAL PARAMETERS-1'!$B$5:$J$44,5,FALSE))*VLOOKUP(SBYLD2!BZ$4,'[1]INTERNAL PARAMETERS-1'!$B$5:$J$44,8,FALSE)*VLOOKUP(SBYLD2!BZ$4,'[1]INTERNAL PARAMETERS-1'!$B$5:$J$44,3,FALSE)</f>
        <v>7.018094410356672E-2</v>
      </c>
      <c r="CA61" s="44">
        <f>SBYLD1!CA61*VLOOKUP(SBYLD2!CA$4,'[1]INTERNAL PARAMETERS-1'!$B$5:$J$44,5,FALSE)*VLOOKUP(SBYLD2!CA$4,'[1]INTERNAL PARAMETERS-1'!$B$5:$J$44,6,FALSE)*VLOOKUP(SBYLD2!CA$4,'[1]INTERNAL PARAMETERS-1'!$B$5:$J$44,3,FALSE) + SBYLD1!CA61*(1-VLOOKUP(SBYLD2!CA$4,'[1]INTERNAL PARAMETERS-1'!$B$5:$J$44,5,FALSE))*VLOOKUP(SBYLD2!CA$4,'[1]INTERNAL PARAMETERS-1'!$B$5:$J$44,8,FALSE)*VLOOKUP(SBYLD2!CA$4,'[1]INTERNAL PARAMETERS-1'!$B$5:$J$44,3,FALSE)</f>
        <v>0</v>
      </c>
      <c r="CB61" s="44">
        <f>SBYLD1!CB61*VLOOKUP(SBYLD2!CB$4,'[1]INTERNAL PARAMETERS-1'!$B$5:$J$44,5,FALSE)*VLOOKUP(SBYLD2!CB$4,'[1]INTERNAL PARAMETERS-1'!$B$5:$J$44,6,FALSE)*VLOOKUP(SBYLD2!CB$4,'[1]INTERNAL PARAMETERS-1'!$B$5:$J$44,3,FALSE) + SBYLD1!CB61*(1-VLOOKUP(SBYLD2!CB$4,'[1]INTERNAL PARAMETERS-1'!$B$5:$J$44,5,FALSE))*VLOOKUP(SBYLD2!CB$4,'[1]INTERNAL PARAMETERS-1'!$B$5:$J$44,8,FALSE)*VLOOKUP(SBYLD2!CB$4,'[1]INTERNAL PARAMETERS-1'!$B$5:$J$44,3,FALSE)</f>
        <v>0</v>
      </c>
      <c r="CC61" s="44">
        <f>SBYLD1!CC61*VLOOKUP(SBYLD2!CC$4,'[1]INTERNAL PARAMETERS-1'!$B$5:$J$44,5,FALSE)*VLOOKUP(SBYLD2!CC$4,'[1]INTERNAL PARAMETERS-1'!$B$5:$J$44,6,FALSE)*VLOOKUP(SBYLD2!CC$4,'[1]INTERNAL PARAMETERS-1'!$B$5:$J$44,3,FALSE) + SBYLD1!CC61*(1-VLOOKUP(SBYLD2!CC$4,'[1]INTERNAL PARAMETERS-1'!$B$5:$J$44,5,FALSE))*VLOOKUP(SBYLD2!CC$4,'[1]INTERNAL PARAMETERS-1'!$B$5:$J$44,8,FALSE)*VLOOKUP(SBYLD2!CC$4,'[1]INTERNAL PARAMETERS-1'!$B$5:$J$44,3,FALSE)</f>
        <v>0.16813884790700079</v>
      </c>
      <c r="CD61" s="44">
        <f>SBYLD1!CD61*VLOOKUP(SBYLD2!CD$4,'[1]INTERNAL PARAMETERS-1'!$B$5:$J$44,5,FALSE)*VLOOKUP(SBYLD2!CD$4,'[1]INTERNAL PARAMETERS-1'!$B$5:$J$44,6,FALSE)*VLOOKUP(SBYLD2!CD$4,'[1]INTERNAL PARAMETERS-1'!$B$5:$J$44,3,FALSE) + SBYLD1!CD61*(1-VLOOKUP(SBYLD2!CD$4,'[1]INTERNAL PARAMETERS-1'!$B$5:$J$44,5,FALSE))*VLOOKUP(SBYLD2!CD$4,'[1]INTERNAL PARAMETERS-1'!$B$5:$J$44,8,FALSE)*VLOOKUP(SBYLD2!CD$4,'[1]INTERNAL PARAMETERS-1'!$B$5:$J$44,3,FALSE)</f>
        <v>0.4897970551891489</v>
      </c>
      <c r="CE61" s="44">
        <f>SBYLD1!CE61*VLOOKUP(SBYLD2!CE$4,'[1]INTERNAL PARAMETERS-1'!$B$5:$J$44,5,FALSE)*VLOOKUP(SBYLD2!CE$4,'[1]INTERNAL PARAMETERS-1'!$B$5:$J$44,6,FALSE)*VLOOKUP(SBYLD2!CE$4,'[1]INTERNAL PARAMETERS-1'!$B$5:$J$44,3,FALSE) + SBYLD1!CE61*(1-VLOOKUP(SBYLD2!CE$4,'[1]INTERNAL PARAMETERS-1'!$B$5:$J$44,5,FALSE))*VLOOKUP(SBYLD2!CE$4,'[1]INTERNAL PARAMETERS-1'!$B$5:$J$44,8,FALSE)*VLOOKUP(SBYLD2!CE$4,'[1]INTERNAL PARAMETERS-1'!$B$5:$J$44,3,FALSE)</f>
        <v>0.9603839186431441</v>
      </c>
      <c r="CF61" s="44">
        <f>SBYLD1!CF61*VLOOKUP(SBYLD2!CF$4,'[1]INTERNAL PARAMETERS-1'!$B$5:$J$44,5,FALSE)*VLOOKUP(SBYLD2!CF$4,'[1]INTERNAL PARAMETERS-1'!$B$5:$J$44,6,FALSE)*VLOOKUP(SBYLD2!CF$4,'[1]INTERNAL PARAMETERS-1'!$B$5:$J$44,3,FALSE) + SBYLD1!CF61*(1-VLOOKUP(SBYLD2!CF$4,'[1]INTERNAL PARAMETERS-1'!$B$5:$J$44,5,FALSE))*VLOOKUP(SBYLD2!CF$4,'[1]INTERNAL PARAMETERS-1'!$B$5:$J$44,8,FALSE)*VLOOKUP(SBYLD2!CF$4,'[1]INTERNAL PARAMETERS-1'!$B$5:$J$44,3,FALSE)</f>
        <v>2.1895307777597313</v>
      </c>
      <c r="CG61" s="44">
        <f>SBYLD1!CG61*VLOOKUP(SBYLD2!CG$4,'[1]INTERNAL PARAMETERS-1'!$B$5:$J$44,5,FALSE)*VLOOKUP(SBYLD2!CG$4,'[1]INTERNAL PARAMETERS-1'!$B$5:$J$44,6,FALSE)*VLOOKUP(SBYLD2!CG$4,'[1]INTERNAL PARAMETERS-1'!$B$5:$J$44,3,FALSE) + SBYLD1!CG61*(1-VLOOKUP(SBYLD2!CG$4,'[1]INTERNAL PARAMETERS-1'!$B$5:$J$44,5,FALSE))*VLOOKUP(SBYLD2!CG$4,'[1]INTERNAL PARAMETERS-1'!$B$5:$J$44,8,FALSE)*VLOOKUP(SBYLD2!CG$4,'[1]INTERNAL PARAMETERS-1'!$B$5:$J$44,3,FALSE)</f>
        <v>0</v>
      </c>
      <c r="CH61" s="43">
        <f>SBYLD1!CH61*VLOOKUP(SBYLD2!CH$4,'[1]INTERNAL PARAMETERS-1'!$B$5:$J$44,5,FALSE)*VLOOKUP(SBYLD2!CH$4,'[1]INTERNAL PARAMETERS-1'!$B$5:$J$44,6,FALSE)*VLOOKUP(SBYLD2!CH$4,'[1]INTERNAL PARAMETERS-1'!$B$5:$J$44,3,FALSE) + SBYLD1!CH61*(1-VLOOKUP(SBYLD2!CH$4,'[1]INTERNAL PARAMETERS-1'!$B$5:$J$44,5,FALSE))*VLOOKUP(SBYLD2!CH$4,'[1]INTERNAL PARAMETERS-1'!$B$5:$J$44,8,FALSE)*VLOOKUP(SBYLD2!CH$4,'[1]INTERNAL PARAMETERS-1'!$B$5:$J$44,3,FALSE)</f>
        <v>0</v>
      </c>
      <c r="CJ61" s="45">
        <f t="shared" si="0"/>
        <v>22517.130727412045</v>
      </c>
      <c r="CK61" s="43">
        <f t="shared" si="1"/>
        <v>395.52553029688499</v>
      </c>
    </row>
    <row r="62" spans="2:89">
      <c r="B62" s="58" t="s">
        <v>4</v>
      </c>
      <c r="C62" s="57" t="s">
        <v>41</v>
      </c>
      <c r="D62" s="57" t="s">
        <v>55</v>
      </c>
      <c r="E62" s="128">
        <f>SB!S62</f>
        <v>63481.701151569294</v>
      </c>
      <c r="F62" s="56">
        <f>'[1]INTERNAL PARAMETERS-1'!M8</f>
        <v>68.824999999999989</v>
      </c>
      <c r="G62" s="45">
        <f>SBYLD1!G62*VLOOKUP(SBYLD2!G$4,'[1]INTERNAL PARAMETERS-1'!$B$5:$J$44,5,FALSE)*VLOOKUP(SBYLD2!G$4,'[1]INTERNAL PARAMETERS-1'!$B$5:$J$44,7,FALSE)*SBYLD2!$F62 + SBYLD1!G62*(1-VLOOKUP(SBYLD2!G$4,'[1]INTERNAL PARAMETERS-1'!$B$5:$J$44,5,FALSE))*VLOOKUP(SBYLD2!G$4,'[1]INTERNAL PARAMETERS-1'!$B$5:$J$44,9,FALSE)*SBYLD2!$F62</f>
        <v>12038.956790331855</v>
      </c>
      <c r="H62" s="44">
        <f>SBYLD1!H62*VLOOKUP(SBYLD2!H$4,'[1]INTERNAL PARAMETERS-1'!$B$5:$J$44,5,FALSE)*VLOOKUP(SBYLD2!H$4,'[1]INTERNAL PARAMETERS-1'!$B$5:$J$44,7,FALSE)*SBYLD2!$F62 + SBYLD1!H62*(1-VLOOKUP(SBYLD2!H$4,'[1]INTERNAL PARAMETERS-1'!$B$5:$J$44,5,FALSE))*VLOOKUP(SBYLD2!H$4,'[1]INTERNAL PARAMETERS-1'!$B$5:$J$44,9,FALSE)*SBYLD2!$F62</f>
        <v>6540.672120951499</v>
      </c>
      <c r="I62" s="44">
        <f>SBYLD1!I62*VLOOKUP(SBYLD2!I$4,'[1]INTERNAL PARAMETERS-1'!$B$5:$J$44,5,FALSE)*VLOOKUP(SBYLD2!I$4,'[1]INTERNAL PARAMETERS-1'!$B$5:$J$44,7,FALSE)*SBYLD2!$F62 + SBYLD1!I62*(1-VLOOKUP(SBYLD2!I$4,'[1]INTERNAL PARAMETERS-1'!$B$5:$J$44,5,FALSE))*VLOOKUP(SBYLD2!I$4,'[1]INTERNAL PARAMETERS-1'!$B$5:$J$44,9,FALSE)*SBYLD2!$F62</f>
        <v>13691.111903169038</v>
      </c>
      <c r="J62" s="44">
        <f>SBYLD1!J62*VLOOKUP(SBYLD2!J$4,'[1]INTERNAL PARAMETERS-1'!$B$5:$J$44,5,FALSE)*VLOOKUP(SBYLD2!J$4,'[1]INTERNAL PARAMETERS-1'!$B$5:$J$44,7,FALSE)*SBYLD2!$F62 + SBYLD1!J62*(1-VLOOKUP(SBYLD2!J$4,'[1]INTERNAL PARAMETERS-1'!$B$5:$J$44,5,FALSE))*VLOOKUP(SBYLD2!J$4,'[1]INTERNAL PARAMETERS-1'!$B$5:$J$44,9,FALSE)*SBYLD2!$F62</f>
        <v>0</v>
      </c>
      <c r="K62" s="44">
        <f>SBYLD1!K62*VLOOKUP(SBYLD2!K$4,'[1]INTERNAL PARAMETERS-1'!$B$5:$J$44,5,FALSE)*VLOOKUP(SBYLD2!K$4,'[1]INTERNAL PARAMETERS-1'!$B$5:$J$44,7,FALSE)*SBYLD2!$F62 + SBYLD1!K62*(1-VLOOKUP(SBYLD2!K$4,'[1]INTERNAL PARAMETERS-1'!$B$5:$J$44,5,FALSE))*VLOOKUP(SBYLD2!K$4,'[1]INTERNAL PARAMETERS-1'!$B$5:$J$44,9,FALSE)*SBYLD2!$F62</f>
        <v>0</v>
      </c>
      <c r="L62" s="44">
        <f>SBYLD1!L62*VLOOKUP(SBYLD2!L$4,'[1]INTERNAL PARAMETERS-1'!$B$5:$J$44,5,FALSE)*VLOOKUP(SBYLD2!L$4,'[1]INTERNAL PARAMETERS-1'!$B$5:$J$44,7,FALSE)*SBYLD2!$F62 + SBYLD1!L62*(1-VLOOKUP(SBYLD2!L$4,'[1]INTERNAL PARAMETERS-1'!$B$5:$J$44,5,FALSE))*VLOOKUP(SBYLD2!L$4,'[1]INTERNAL PARAMETERS-1'!$B$5:$J$44,9,FALSE)*SBYLD2!$F62</f>
        <v>74.554801587097288</v>
      </c>
      <c r="M62" s="44">
        <f>SBYLD1!M62*VLOOKUP(SBYLD2!M$4,'[1]INTERNAL PARAMETERS-1'!$B$5:$J$44,5,FALSE)*VLOOKUP(SBYLD2!M$4,'[1]INTERNAL PARAMETERS-1'!$B$5:$J$44,7,FALSE)*SBYLD2!$F62 + SBYLD1!M62*(1-VLOOKUP(SBYLD2!M$4,'[1]INTERNAL PARAMETERS-1'!$B$5:$J$44,5,FALSE))*VLOOKUP(SBYLD2!M$4,'[1]INTERNAL PARAMETERS-1'!$B$5:$J$44,9,FALSE)*SBYLD2!$F62</f>
        <v>96.121997463230713</v>
      </c>
      <c r="N62" s="44">
        <f>SBYLD1!N62*VLOOKUP(SBYLD2!N$4,'[1]INTERNAL PARAMETERS-1'!$B$5:$J$44,5,FALSE)*VLOOKUP(SBYLD2!N$4,'[1]INTERNAL PARAMETERS-1'!$B$5:$J$44,7,FALSE)*SBYLD2!$F62 + SBYLD1!N62*(1-VLOOKUP(SBYLD2!N$4,'[1]INTERNAL PARAMETERS-1'!$B$5:$J$44,5,FALSE))*VLOOKUP(SBYLD2!N$4,'[1]INTERNAL PARAMETERS-1'!$B$5:$J$44,9,FALSE)*SBYLD2!$F62</f>
        <v>61.181009757041913</v>
      </c>
      <c r="O62" s="44">
        <f>SBYLD1!O62*VLOOKUP(SBYLD2!O$4,'[1]INTERNAL PARAMETERS-1'!$B$5:$J$44,5,FALSE)*VLOOKUP(SBYLD2!O$4,'[1]INTERNAL PARAMETERS-1'!$B$5:$J$44,7,FALSE)*SBYLD2!$F62 + SBYLD1!O62*(1-VLOOKUP(SBYLD2!O$4,'[1]INTERNAL PARAMETERS-1'!$B$5:$J$44,5,FALSE))*VLOOKUP(SBYLD2!O$4,'[1]INTERNAL PARAMETERS-1'!$B$5:$J$44,9,FALSE)*SBYLD2!$F62</f>
        <v>0</v>
      </c>
      <c r="P62" s="44">
        <f>SBYLD1!P62*VLOOKUP(SBYLD2!P$4,'[1]INTERNAL PARAMETERS-1'!$B$5:$J$44,5,FALSE)*VLOOKUP(SBYLD2!P$4,'[1]INTERNAL PARAMETERS-1'!$B$5:$J$44,7,FALSE)*SBYLD2!$F62 + SBYLD1!P62*(1-VLOOKUP(SBYLD2!P$4,'[1]INTERNAL PARAMETERS-1'!$B$5:$J$44,5,FALSE))*VLOOKUP(SBYLD2!P$4,'[1]INTERNAL PARAMETERS-1'!$B$5:$J$44,9,FALSE)*SBYLD2!$F62</f>
        <v>0</v>
      </c>
      <c r="Q62" s="44">
        <f>SBYLD1!Q62*VLOOKUP(SBYLD2!Q$4,'[1]INTERNAL PARAMETERS-1'!$B$5:$J$44,5,FALSE)*VLOOKUP(SBYLD2!Q$4,'[1]INTERNAL PARAMETERS-1'!$B$5:$J$44,7,FALSE)*SBYLD2!$F62 + SBYLD1!Q62*(1-VLOOKUP(SBYLD2!Q$4,'[1]INTERNAL PARAMETERS-1'!$B$5:$J$44,5,FALSE))*VLOOKUP(SBYLD2!Q$4,'[1]INTERNAL PARAMETERS-1'!$B$5:$J$44,9,FALSE)*SBYLD2!$F62</f>
        <v>0</v>
      </c>
      <c r="R62" s="44">
        <f>SBYLD1!R62*VLOOKUP(SBYLD2!R$4,'[1]INTERNAL PARAMETERS-1'!$B$5:$J$44,5,FALSE)*VLOOKUP(SBYLD2!R$4,'[1]INTERNAL PARAMETERS-1'!$B$5:$J$44,7,FALSE)*SBYLD2!$F62 + SBYLD1!R62*(1-VLOOKUP(SBYLD2!R$4,'[1]INTERNAL PARAMETERS-1'!$B$5:$J$44,5,FALSE))*VLOOKUP(SBYLD2!R$4,'[1]INTERNAL PARAMETERS-1'!$B$5:$J$44,9,FALSE)*SBYLD2!$F62</f>
        <v>61.873844242606481</v>
      </c>
      <c r="S62" s="44">
        <f>SBYLD1!S62*VLOOKUP(SBYLD2!S$4,'[1]INTERNAL PARAMETERS-1'!$B$5:$J$44,5,FALSE)*VLOOKUP(SBYLD2!S$4,'[1]INTERNAL PARAMETERS-1'!$B$5:$J$44,7,FALSE)*SBYLD2!$F62 + SBYLD1!S62*(1-VLOOKUP(SBYLD2!S$4,'[1]INTERNAL PARAMETERS-1'!$B$5:$J$44,5,FALSE))*VLOOKUP(SBYLD2!S$4,'[1]INTERNAL PARAMETERS-1'!$B$5:$J$44,9,FALSE)*SBYLD2!$F62</f>
        <v>2558.0430076298562</v>
      </c>
      <c r="T62" s="44">
        <f>SBYLD1!T62*VLOOKUP(SBYLD2!T$4,'[1]INTERNAL PARAMETERS-1'!$B$5:$J$44,5,FALSE)*VLOOKUP(SBYLD2!T$4,'[1]INTERNAL PARAMETERS-1'!$B$5:$J$44,7,FALSE)*SBYLD2!$F62 + SBYLD1!T62*(1-VLOOKUP(SBYLD2!T$4,'[1]INTERNAL PARAMETERS-1'!$B$5:$J$44,5,FALSE))*VLOOKUP(SBYLD2!T$4,'[1]INTERNAL PARAMETERS-1'!$B$5:$J$44,9,FALSE)*SBYLD2!$F62</f>
        <v>182.29750008321889</v>
      </c>
      <c r="U62" s="44">
        <f>SBYLD1!U62*VLOOKUP(SBYLD2!U$4,'[1]INTERNAL PARAMETERS-1'!$B$5:$J$44,5,FALSE)*VLOOKUP(SBYLD2!U$4,'[1]INTERNAL PARAMETERS-1'!$B$5:$J$44,7,FALSE)*SBYLD2!$F62 + SBYLD1!U62*(1-VLOOKUP(SBYLD2!U$4,'[1]INTERNAL PARAMETERS-1'!$B$5:$J$44,5,FALSE))*VLOOKUP(SBYLD2!U$4,'[1]INTERNAL PARAMETERS-1'!$B$5:$J$44,9,FALSE)*SBYLD2!$F62</f>
        <v>199.75566207230253</v>
      </c>
      <c r="V62" s="44">
        <f>SBYLD1!V62*VLOOKUP(SBYLD2!V$4,'[1]INTERNAL PARAMETERS-1'!$B$5:$J$44,5,FALSE)*VLOOKUP(SBYLD2!V$4,'[1]INTERNAL PARAMETERS-1'!$B$5:$J$44,7,FALSE)*SBYLD2!$F62 + SBYLD1!V62*(1-VLOOKUP(SBYLD2!V$4,'[1]INTERNAL PARAMETERS-1'!$B$5:$J$44,5,FALSE))*VLOOKUP(SBYLD2!V$4,'[1]INTERNAL PARAMETERS-1'!$B$5:$J$44,9,FALSE)*SBYLD2!$F62</f>
        <v>1500.250097825</v>
      </c>
      <c r="W62" s="44">
        <f>SBYLD1!W62*VLOOKUP(SBYLD2!W$4,'[1]INTERNAL PARAMETERS-1'!$B$5:$J$44,5,FALSE)*VLOOKUP(SBYLD2!W$4,'[1]INTERNAL PARAMETERS-1'!$B$5:$J$44,7,FALSE)*SBYLD2!$F62 + SBYLD1!W62*(1-VLOOKUP(SBYLD2!W$4,'[1]INTERNAL PARAMETERS-1'!$B$5:$J$44,5,FALSE))*VLOOKUP(SBYLD2!W$4,'[1]INTERNAL PARAMETERS-1'!$B$5:$J$44,9,FALSE)*SBYLD2!$F62</f>
        <v>0</v>
      </c>
      <c r="X62" s="44">
        <f>SBYLD1!X62*VLOOKUP(SBYLD2!X$4,'[1]INTERNAL PARAMETERS-1'!$B$5:$J$44,5,FALSE)*VLOOKUP(SBYLD2!X$4,'[1]INTERNAL PARAMETERS-1'!$B$5:$J$44,7,FALSE)*SBYLD2!$F62 + SBYLD1!X62*(1-VLOOKUP(SBYLD2!X$4,'[1]INTERNAL PARAMETERS-1'!$B$5:$J$44,5,FALSE))*VLOOKUP(SBYLD2!X$4,'[1]INTERNAL PARAMETERS-1'!$B$5:$J$44,9,FALSE)*SBYLD2!$F62</f>
        <v>0</v>
      </c>
      <c r="Y62" s="44">
        <f>SBYLD1!Y62*VLOOKUP(SBYLD2!Y$4,'[1]INTERNAL PARAMETERS-1'!$B$5:$J$44,5,FALSE)*VLOOKUP(SBYLD2!Y$4,'[1]INTERNAL PARAMETERS-1'!$B$5:$J$44,7,FALSE)*SBYLD2!$F62 + SBYLD1!Y62*(1-VLOOKUP(SBYLD2!Y$4,'[1]INTERNAL PARAMETERS-1'!$B$5:$J$44,5,FALSE))*VLOOKUP(SBYLD2!Y$4,'[1]INTERNAL PARAMETERS-1'!$B$5:$J$44,9,FALSE)*SBYLD2!$F62</f>
        <v>0</v>
      </c>
      <c r="Z62" s="44">
        <f>SBYLD1!Z62*VLOOKUP(SBYLD2!Z$4,'[1]INTERNAL PARAMETERS-1'!$B$5:$J$44,5,FALSE)*VLOOKUP(SBYLD2!Z$4,'[1]INTERNAL PARAMETERS-1'!$B$5:$J$44,7,FALSE)*SBYLD2!$F62 + SBYLD1!Z62*(1-VLOOKUP(SBYLD2!Z$4,'[1]INTERNAL PARAMETERS-1'!$B$5:$J$44,5,FALSE))*VLOOKUP(SBYLD2!Z$4,'[1]INTERNAL PARAMETERS-1'!$B$5:$J$44,9,FALSE)*SBYLD2!$F62</f>
        <v>0</v>
      </c>
      <c r="AA62" s="44">
        <f>SBYLD1!AA62*VLOOKUP(SBYLD2!AA$4,'[1]INTERNAL PARAMETERS-1'!$B$5:$J$44,5,FALSE)*VLOOKUP(SBYLD2!AA$4,'[1]INTERNAL PARAMETERS-1'!$B$5:$J$44,7,FALSE)*SBYLD2!$F62 + SBYLD1!AA62*(1-VLOOKUP(SBYLD2!AA$4,'[1]INTERNAL PARAMETERS-1'!$B$5:$J$44,5,FALSE))*VLOOKUP(SBYLD2!AA$4,'[1]INTERNAL PARAMETERS-1'!$B$5:$J$44,9,FALSE)*SBYLD2!$F62</f>
        <v>0</v>
      </c>
      <c r="AB62" s="44">
        <f>SBYLD1!AB62*VLOOKUP(SBYLD2!AB$4,'[1]INTERNAL PARAMETERS-1'!$B$5:$J$44,5,FALSE)*VLOOKUP(SBYLD2!AB$4,'[1]INTERNAL PARAMETERS-1'!$B$5:$J$44,7,FALSE)*SBYLD2!$F62 + SBYLD1!AB62*(1-VLOOKUP(SBYLD2!AB$4,'[1]INTERNAL PARAMETERS-1'!$B$5:$J$44,5,FALSE))*VLOOKUP(SBYLD2!AB$4,'[1]INTERNAL PARAMETERS-1'!$B$5:$J$44,9,FALSE)*SBYLD2!$F62</f>
        <v>0</v>
      </c>
      <c r="AC62" s="44">
        <f>SBYLD1!AC62*VLOOKUP(SBYLD2!AC$4,'[1]INTERNAL PARAMETERS-1'!$B$5:$J$44,5,FALSE)*VLOOKUP(SBYLD2!AC$4,'[1]INTERNAL PARAMETERS-1'!$B$5:$J$44,7,FALSE)*SBYLD2!$F62 + SBYLD1!AC62*(1-VLOOKUP(SBYLD2!AC$4,'[1]INTERNAL PARAMETERS-1'!$B$5:$J$44,5,FALSE))*VLOOKUP(SBYLD2!AC$4,'[1]INTERNAL PARAMETERS-1'!$B$5:$J$44,9,FALSE)*SBYLD2!$F62</f>
        <v>0</v>
      </c>
      <c r="AD62" s="44">
        <f>SBYLD1!AD62*VLOOKUP(SBYLD2!AD$4,'[1]INTERNAL PARAMETERS-1'!$B$5:$J$44,5,FALSE)*VLOOKUP(SBYLD2!AD$4,'[1]INTERNAL PARAMETERS-1'!$B$5:$J$44,7,FALSE)*SBYLD2!$F62 + SBYLD1!AD62*(1-VLOOKUP(SBYLD2!AD$4,'[1]INTERNAL PARAMETERS-1'!$B$5:$J$44,5,FALSE))*VLOOKUP(SBYLD2!AD$4,'[1]INTERNAL PARAMETERS-1'!$B$5:$J$44,9,FALSE)*SBYLD2!$F62</f>
        <v>0</v>
      </c>
      <c r="AE62" s="44">
        <f>SBYLD1!AE62*VLOOKUP(SBYLD2!AE$4,'[1]INTERNAL PARAMETERS-1'!$B$5:$J$44,5,FALSE)*VLOOKUP(SBYLD2!AE$4,'[1]INTERNAL PARAMETERS-1'!$B$5:$J$44,7,FALSE)*SBYLD2!$F62 + SBYLD1!AE62*(1-VLOOKUP(SBYLD2!AE$4,'[1]INTERNAL PARAMETERS-1'!$B$5:$J$44,5,FALSE))*VLOOKUP(SBYLD2!AE$4,'[1]INTERNAL PARAMETERS-1'!$B$5:$J$44,9,FALSE)*SBYLD2!$F62</f>
        <v>0</v>
      </c>
      <c r="AF62" s="44">
        <f>SBYLD1!AF62*VLOOKUP(SBYLD2!AF$4,'[1]INTERNAL PARAMETERS-1'!$B$5:$J$44,5,FALSE)*VLOOKUP(SBYLD2!AF$4,'[1]INTERNAL PARAMETERS-1'!$B$5:$J$44,7,FALSE)*SBYLD2!$F62 + SBYLD1!AF62*(1-VLOOKUP(SBYLD2!AF$4,'[1]INTERNAL PARAMETERS-1'!$B$5:$J$44,5,FALSE))*VLOOKUP(SBYLD2!AF$4,'[1]INTERNAL PARAMETERS-1'!$B$5:$J$44,9,FALSE)*SBYLD2!$F62</f>
        <v>0</v>
      </c>
      <c r="AG62" s="44">
        <f>SBYLD1!AG62*VLOOKUP(SBYLD2!AG$4,'[1]INTERNAL PARAMETERS-1'!$B$5:$J$44,5,FALSE)*VLOOKUP(SBYLD2!AG$4,'[1]INTERNAL PARAMETERS-1'!$B$5:$J$44,7,FALSE)*SBYLD2!$F62 + SBYLD1!AG62*(1-VLOOKUP(SBYLD2!AG$4,'[1]INTERNAL PARAMETERS-1'!$B$5:$J$44,5,FALSE))*VLOOKUP(SBYLD2!AG$4,'[1]INTERNAL PARAMETERS-1'!$B$5:$J$44,9,FALSE)*SBYLD2!$F62</f>
        <v>0</v>
      </c>
      <c r="AH62" s="44">
        <f>SBYLD1!AH62*VLOOKUP(SBYLD2!AH$4,'[1]INTERNAL PARAMETERS-1'!$B$5:$J$44,5,FALSE)*VLOOKUP(SBYLD2!AH$4,'[1]INTERNAL PARAMETERS-1'!$B$5:$J$44,7,FALSE)*SBYLD2!$F62 + SBYLD1!AH62*(1-VLOOKUP(SBYLD2!AH$4,'[1]INTERNAL PARAMETERS-1'!$B$5:$J$44,5,FALSE))*VLOOKUP(SBYLD2!AH$4,'[1]INTERNAL PARAMETERS-1'!$B$5:$J$44,9,FALSE)*SBYLD2!$F62</f>
        <v>0</v>
      </c>
      <c r="AI62" s="44">
        <f>SBYLD1!AI62*VLOOKUP(SBYLD2!AI$4,'[1]INTERNAL PARAMETERS-1'!$B$5:$J$44,5,FALSE)*VLOOKUP(SBYLD2!AI$4,'[1]INTERNAL PARAMETERS-1'!$B$5:$J$44,7,FALSE)*SBYLD2!$F62 + SBYLD1!AI62*(1-VLOOKUP(SBYLD2!AI$4,'[1]INTERNAL PARAMETERS-1'!$B$5:$J$44,5,FALSE))*VLOOKUP(SBYLD2!AI$4,'[1]INTERNAL PARAMETERS-1'!$B$5:$J$44,9,FALSE)*SBYLD2!$F62</f>
        <v>8.2860514070516871</v>
      </c>
      <c r="AJ62" s="44">
        <f>SBYLD1!AJ62*VLOOKUP(SBYLD2!AJ$4,'[1]INTERNAL PARAMETERS-1'!$B$5:$J$44,5,FALSE)*VLOOKUP(SBYLD2!AJ$4,'[1]INTERNAL PARAMETERS-1'!$B$5:$J$44,7,FALSE)*SBYLD2!$F62 + SBYLD1!AJ62*(1-VLOOKUP(SBYLD2!AJ$4,'[1]INTERNAL PARAMETERS-1'!$B$5:$J$44,5,FALSE))*VLOOKUP(SBYLD2!AJ$4,'[1]INTERNAL PARAMETERS-1'!$B$5:$J$44,9,FALSE)*SBYLD2!$F62</f>
        <v>0</v>
      </c>
      <c r="AK62" s="44">
        <f>SBYLD1!AK62*VLOOKUP(SBYLD2!AK$4,'[1]INTERNAL PARAMETERS-1'!$B$5:$J$44,5,FALSE)*VLOOKUP(SBYLD2!AK$4,'[1]INTERNAL PARAMETERS-1'!$B$5:$J$44,7,FALSE)*SBYLD2!$F62 + SBYLD1!AK62*(1-VLOOKUP(SBYLD2!AK$4,'[1]INTERNAL PARAMETERS-1'!$B$5:$J$44,5,FALSE))*VLOOKUP(SBYLD2!AK$4,'[1]INTERNAL PARAMETERS-1'!$B$5:$J$44,9,FALSE)*SBYLD2!$F62</f>
        <v>0</v>
      </c>
      <c r="AL62" s="44">
        <f>SBYLD1!AL62*VLOOKUP(SBYLD2!AL$4,'[1]INTERNAL PARAMETERS-1'!$B$5:$J$44,5,FALSE)*VLOOKUP(SBYLD2!AL$4,'[1]INTERNAL PARAMETERS-1'!$B$5:$J$44,7,FALSE)*SBYLD2!$F62 + SBYLD1!AL62*(1-VLOOKUP(SBYLD2!AL$4,'[1]INTERNAL PARAMETERS-1'!$B$5:$J$44,5,FALSE))*VLOOKUP(SBYLD2!AL$4,'[1]INTERNAL PARAMETERS-1'!$B$5:$J$44,9,FALSE)*SBYLD2!$F62</f>
        <v>0</v>
      </c>
      <c r="AM62" s="44">
        <f>SBYLD1!AM62*VLOOKUP(SBYLD2!AM$4,'[1]INTERNAL PARAMETERS-1'!$B$5:$J$44,5,FALSE)*VLOOKUP(SBYLD2!AM$4,'[1]INTERNAL PARAMETERS-1'!$B$5:$J$44,7,FALSE)*SBYLD2!$F62 + SBYLD1!AM62*(1-VLOOKUP(SBYLD2!AM$4,'[1]INTERNAL PARAMETERS-1'!$B$5:$J$44,5,FALSE))*VLOOKUP(SBYLD2!AM$4,'[1]INTERNAL PARAMETERS-1'!$B$5:$J$44,9,FALSE)*SBYLD2!$F62</f>
        <v>0</v>
      </c>
      <c r="AN62" s="44">
        <f>SBYLD1!AN62*VLOOKUP(SBYLD2!AN$4,'[1]INTERNAL PARAMETERS-1'!$B$5:$J$44,5,FALSE)*VLOOKUP(SBYLD2!AN$4,'[1]INTERNAL PARAMETERS-1'!$B$5:$J$44,7,FALSE)*SBYLD2!$F62 + SBYLD1!AN62*(1-VLOOKUP(SBYLD2!AN$4,'[1]INTERNAL PARAMETERS-1'!$B$5:$J$44,5,FALSE))*VLOOKUP(SBYLD2!AN$4,'[1]INTERNAL PARAMETERS-1'!$B$5:$J$44,9,FALSE)*SBYLD2!$F62</f>
        <v>0</v>
      </c>
      <c r="AO62" s="44">
        <f>SBYLD1!AO62*VLOOKUP(SBYLD2!AO$4,'[1]INTERNAL PARAMETERS-1'!$B$5:$J$44,5,FALSE)*VLOOKUP(SBYLD2!AO$4,'[1]INTERNAL PARAMETERS-1'!$B$5:$J$44,7,FALSE)*SBYLD2!$F62 + SBYLD1!AO62*(1-VLOOKUP(SBYLD2!AO$4,'[1]INTERNAL PARAMETERS-1'!$B$5:$J$44,5,FALSE))*VLOOKUP(SBYLD2!AO$4,'[1]INTERNAL PARAMETERS-1'!$B$5:$J$44,9,FALSE)*SBYLD2!$F62</f>
        <v>0</v>
      </c>
      <c r="AP62" s="44">
        <f>SBYLD1!AP62*VLOOKUP(SBYLD2!AP$4,'[1]INTERNAL PARAMETERS-1'!$B$5:$J$44,5,FALSE)*VLOOKUP(SBYLD2!AP$4,'[1]INTERNAL PARAMETERS-1'!$B$5:$J$44,7,FALSE)*SBYLD2!$F62 + SBYLD1!AP62*(1-VLOOKUP(SBYLD2!AP$4,'[1]INTERNAL PARAMETERS-1'!$B$5:$J$44,5,FALSE))*VLOOKUP(SBYLD2!AP$4,'[1]INTERNAL PARAMETERS-1'!$B$5:$J$44,9,FALSE)*SBYLD2!$F62</f>
        <v>0</v>
      </c>
      <c r="AQ62" s="44">
        <f>SBYLD1!AQ62*VLOOKUP(SBYLD2!AQ$4,'[1]INTERNAL PARAMETERS-1'!$B$5:$J$44,5,FALSE)*VLOOKUP(SBYLD2!AQ$4,'[1]INTERNAL PARAMETERS-1'!$B$5:$J$44,7,FALSE)*SBYLD2!$F62 + SBYLD1!AQ62*(1-VLOOKUP(SBYLD2!AQ$4,'[1]INTERNAL PARAMETERS-1'!$B$5:$J$44,5,FALSE))*VLOOKUP(SBYLD2!AQ$4,'[1]INTERNAL PARAMETERS-1'!$B$5:$J$44,9,FALSE)*SBYLD2!$F62</f>
        <v>0</v>
      </c>
      <c r="AR62" s="44">
        <f>SBYLD1!AR62*VLOOKUP(SBYLD2!AR$4,'[1]INTERNAL PARAMETERS-1'!$B$5:$J$44,5,FALSE)*VLOOKUP(SBYLD2!AR$4,'[1]INTERNAL PARAMETERS-1'!$B$5:$J$44,7,FALSE)*SBYLD2!$F62 + SBYLD1!AR62*(1-VLOOKUP(SBYLD2!AR$4,'[1]INTERNAL PARAMETERS-1'!$B$5:$J$44,5,FALSE))*VLOOKUP(SBYLD2!AR$4,'[1]INTERNAL PARAMETERS-1'!$B$5:$J$44,9,FALSE)*SBYLD2!$F62</f>
        <v>0</v>
      </c>
      <c r="AS62" s="44">
        <f>SBYLD1!AS62*VLOOKUP(SBYLD2!AS$4,'[1]INTERNAL PARAMETERS-1'!$B$5:$J$44,5,FALSE)*VLOOKUP(SBYLD2!AS$4,'[1]INTERNAL PARAMETERS-1'!$B$5:$J$44,7,FALSE)*SBYLD2!$F62 + SBYLD1!AS62*(1-VLOOKUP(SBYLD2!AS$4,'[1]INTERNAL PARAMETERS-1'!$B$5:$J$44,5,FALSE))*VLOOKUP(SBYLD2!AS$4,'[1]INTERNAL PARAMETERS-1'!$B$5:$J$44,9,FALSE)*SBYLD2!$F62</f>
        <v>0</v>
      </c>
      <c r="AT62" s="43">
        <f>SBYLD1!AT62*VLOOKUP(SBYLD2!AT$4,'[1]INTERNAL PARAMETERS-1'!$B$5:$J$44,5,FALSE)*VLOOKUP(SBYLD2!AT$4,'[1]INTERNAL PARAMETERS-1'!$B$5:$J$44,7,FALSE)*SBYLD2!$F62 + SBYLD1!AT62*(1-VLOOKUP(SBYLD2!AT$4,'[1]INTERNAL PARAMETERS-1'!$B$5:$J$44,5,FALSE))*VLOOKUP(SBYLD2!AT$4,'[1]INTERNAL PARAMETERS-1'!$B$5:$J$44,9,FALSE)*SBYLD2!$F62</f>
        <v>0</v>
      </c>
      <c r="AU62" s="45">
        <f>SBYLD1!AU62*VLOOKUP(SBYLD2!AU$4,'[1]INTERNAL PARAMETERS-1'!$B$5:$J$44,5,FALSE)*VLOOKUP(SBYLD2!AU$4,'[1]INTERNAL PARAMETERS-1'!$B$5:$J$44,6,FALSE)*VLOOKUP(SBYLD2!AU$4,'[1]INTERNAL PARAMETERS-1'!$B$5:$J$44,3,FALSE) + SBYLD1!AU62*(1-VLOOKUP(SBYLD2!AU$4,'[1]INTERNAL PARAMETERS-1'!$B$5:$J$44,5,FALSE))*VLOOKUP(SBYLD2!AU$4,'[1]INTERNAL PARAMETERS-1'!$B$5:$J$44,8,FALSE)*VLOOKUP(SBYLD2!AU$4,'[1]INTERNAL PARAMETERS-1'!$B$5:$J$44,3,FALSE)</f>
        <v>0</v>
      </c>
      <c r="AV62" s="44">
        <f>SBYLD1!AV62*VLOOKUP(SBYLD2!AV$4,'[1]INTERNAL PARAMETERS-1'!$B$5:$J$44,5,FALSE)*VLOOKUP(SBYLD2!AV$4,'[1]INTERNAL PARAMETERS-1'!$B$5:$J$44,6,FALSE)*VLOOKUP(SBYLD2!AV$4,'[1]INTERNAL PARAMETERS-1'!$B$5:$J$44,3,FALSE) + SBYLD1!AV62*(1-VLOOKUP(SBYLD2!AV$4,'[1]INTERNAL PARAMETERS-1'!$B$5:$J$44,5,FALSE))*VLOOKUP(SBYLD2!AV$4,'[1]INTERNAL PARAMETERS-1'!$B$5:$J$44,8,FALSE)*VLOOKUP(SBYLD2!AV$4,'[1]INTERNAL PARAMETERS-1'!$B$5:$J$44,3,FALSE)</f>
        <v>0</v>
      </c>
      <c r="AW62" s="44">
        <f>SBYLD1!AW62*VLOOKUP(SBYLD2!AW$4,'[1]INTERNAL PARAMETERS-1'!$B$5:$J$44,5,FALSE)*VLOOKUP(SBYLD2!AW$4,'[1]INTERNAL PARAMETERS-1'!$B$5:$J$44,6,FALSE)*VLOOKUP(SBYLD2!AW$4,'[1]INTERNAL PARAMETERS-1'!$B$5:$J$44,3,FALSE) + SBYLD1!AW62*(1-VLOOKUP(SBYLD2!AW$4,'[1]INTERNAL PARAMETERS-1'!$B$5:$J$44,5,FALSE))*VLOOKUP(SBYLD2!AW$4,'[1]INTERNAL PARAMETERS-1'!$B$5:$J$44,8,FALSE)*VLOOKUP(SBYLD2!AW$4,'[1]INTERNAL PARAMETERS-1'!$B$5:$J$44,3,FALSE)</f>
        <v>234.86794843221452</v>
      </c>
      <c r="AX62" s="44">
        <f>SBYLD1!AX62*VLOOKUP(SBYLD2!AX$4,'[1]INTERNAL PARAMETERS-1'!$B$5:$J$44,5,FALSE)*VLOOKUP(SBYLD2!AX$4,'[1]INTERNAL PARAMETERS-1'!$B$5:$J$44,6,FALSE)*VLOOKUP(SBYLD2!AX$4,'[1]INTERNAL PARAMETERS-1'!$B$5:$J$44,3,FALSE) + SBYLD1!AX62*(1-VLOOKUP(SBYLD2!AX$4,'[1]INTERNAL PARAMETERS-1'!$B$5:$J$44,5,FALSE))*VLOOKUP(SBYLD2!AX$4,'[1]INTERNAL PARAMETERS-1'!$B$5:$J$44,8,FALSE)*VLOOKUP(SBYLD2!AX$4,'[1]INTERNAL PARAMETERS-1'!$B$5:$J$44,3,FALSE)</f>
        <v>0</v>
      </c>
      <c r="AY62" s="44">
        <f>SBYLD1!AY62*VLOOKUP(SBYLD2!AY$4,'[1]INTERNAL PARAMETERS-1'!$B$5:$J$44,5,FALSE)*VLOOKUP(SBYLD2!AY$4,'[1]INTERNAL PARAMETERS-1'!$B$5:$J$44,6,FALSE)*VLOOKUP(SBYLD2!AY$4,'[1]INTERNAL PARAMETERS-1'!$B$5:$J$44,3,FALSE) + SBYLD1!AY62*(1-VLOOKUP(SBYLD2!AY$4,'[1]INTERNAL PARAMETERS-1'!$B$5:$J$44,5,FALSE))*VLOOKUP(SBYLD2!AY$4,'[1]INTERNAL PARAMETERS-1'!$B$5:$J$44,8,FALSE)*VLOOKUP(SBYLD2!AY$4,'[1]INTERNAL PARAMETERS-1'!$B$5:$J$44,3,FALSE)</f>
        <v>0</v>
      </c>
      <c r="AZ62" s="44">
        <f>SBYLD1!AZ62*VLOOKUP(SBYLD2!AZ$4,'[1]INTERNAL PARAMETERS-1'!$B$5:$J$44,5,FALSE)*VLOOKUP(SBYLD2!AZ$4,'[1]INTERNAL PARAMETERS-1'!$B$5:$J$44,6,FALSE)*VLOOKUP(SBYLD2!AZ$4,'[1]INTERNAL PARAMETERS-1'!$B$5:$J$44,3,FALSE) + SBYLD1!AZ62*(1-VLOOKUP(SBYLD2!AZ$4,'[1]INTERNAL PARAMETERS-1'!$B$5:$J$44,5,FALSE))*VLOOKUP(SBYLD2!AZ$4,'[1]INTERNAL PARAMETERS-1'!$B$5:$J$44,8,FALSE)*VLOOKUP(SBYLD2!AZ$4,'[1]INTERNAL PARAMETERS-1'!$B$5:$J$44,3,FALSE)</f>
        <v>0</v>
      </c>
      <c r="BA62" s="44">
        <f>SBYLD1!BA62*VLOOKUP(SBYLD2!BA$4,'[1]INTERNAL PARAMETERS-1'!$B$5:$J$44,5,FALSE)*VLOOKUP(SBYLD2!BA$4,'[1]INTERNAL PARAMETERS-1'!$B$5:$J$44,6,FALSE)*VLOOKUP(SBYLD2!BA$4,'[1]INTERNAL PARAMETERS-1'!$B$5:$J$44,3,FALSE) + SBYLD1!BA62*(1-VLOOKUP(SBYLD2!BA$4,'[1]INTERNAL PARAMETERS-1'!$B$5:$J$44,5,FALSE))*VLOOKUP(SBYLD2!BA$4,'[1]INTERNAL PARAMETERS-1'!$B$5:$J$44,8,FALSE)*VLOOKUP(SBYLD2!BA$4,'[1]INTERNAL PARAMETERS-1'!$B$5:$J$44,3,FALSE)</f>
        <v>16.48169343518089</v>
      </c>
      <c r="BB62" s="44">
        <f>SBYLD1!BB62*VLOOKUP(SBYLD2!BB$4,'[1]INTERNAL PARAMETERS-1'!$B$5:$J$44,5,FALSE)*VLOOKUP(SBYLD2!BB$4,'[1]INTERNAL PARAMETERS-1'!$B$5:$J$44,6,FALSE)*VLOOKUP(SBYLD2!BB$4,'[1]INTERNAL PARAMETERS-1'!$B$5:$J$44,3,FALSE) + SBYLD1!BB62*(1-VLOOKUP(SBYLD2!BB$4,'[1]INTERNAL PARAMETERS-1'!$B$5:$J$44,5,FALSE))*VLOOKUP(SBYLD2!BB$4,'[1]INTERNAL PARAMETERS-1'!$B$5:$J$44,8,FALSE)*VLOOKUP(SBYLD2!BB$4,'[1]INTERNAL PARAMETERS-1'!$B$5:$J$44,3,FALSE)</f>
        <v>52.354853335443025</v>
      </c>
      <c r="BC62" s="44">
        <f>SBYLD1!BC62*VLOOKUP(SBYLD2!BC$4,'[1]INTERNAL PARAMETERS-1'!$B$5:$J$44,5,FALSE)*VLOOKUP(SBYLD2!BC$4,'[1]INTERNAL PARAMETERS-1'!$B$5:$J$44,6,FALSE)*VLOOKUP(SBYLD2!BC$4,'[1]INTERNAL PARAMETERS-1'!$B$5:$J$44,3,FALSE) + SBYLD1!BC62*(1-VLOOKUP(SBYLD2!BC$4,'[1]INTERNAL PARAMETERS-1'!$B$5:$J$44,5,FALSE))*VLOOKUP(SBYLD2!BC$4,'[1]INTERNAL PARAMETERS-1'!$B$5:$J$44,8,FALSE)*VLOOKUP(SBYLD2!BC$4,'[1]INTERNAL PARAMETERS-1'!$B$5:$J$44,3,FALSE)</f>
        <v>21.492659781880199</v>
      </c>
      <c r="BD62" s="44">
        <f>SBYLD1!BD62*VLOOKUP(SBYLD2!BD$4,'[1]INTERNAL PARAMETERS-1'!$B$5:$J$44,5,FALSE)*VLOOKUP(SBYLD2!BD$4,'[1]INTERNAL PARAMETERS-1'!$B$5:$J$44,6,FALSE)*VLOOKUP(SBYLD2!BD$4,'[1]INTERNAL PARAMETERS-1'!$B$5:$J$44,3,FALSE) + SBYLD1!BD62*(1-VLOOKUP(SBYLD2!BD$4,'[1]INTERNAL PARAMETERS-1'!$B$5:$J$44,5,FALSE))*VLOOKUP(SBYLD2!BD$4,'[1]INTERNAL PARAMETERS-1'!$B$5:$J$44,8,FALSE)*VLOOKUP(SBYLD2!BD$4,'[1]INTERNAL PARAMETERS-1'!$B$5:$J$44,3,FALSE)</f>
        <v>44.116569735204678</v>
      </c>
      <c r="BE62" s="44">
        <f>SBYLD1!BE62*VLOOKUP(SBYLD2!BE$4,'[1]INTERNAL PARAMETERS-1'!$B$5:$J$44,5,FALSE)*VLOOKUP(SBYLD2!BE$4,'[1]INTERNAL PARAMETERS-1'!$B$5:$J$44,6,FALSE)*VLOOKUP(SBYLD2!BE$4,'[1]INTERNAL PARAMETERS-1'!$B$5:$J$44,3,FALSE) + SBYLD1!BE62*(1-VLOOKUP(SBYLD2!BE$4,'[1]INTERNAL PARAMETERS-1'!$B$5:$J$44,5,FALSE))*VLOOKUP(SBYLD2!BE$4,'[1]INTERNAL PARAMETERS-1'!$B$5:$J$44,8,FALSE)*VLOOKUP(SBYLD2!BE$4,'[1]INTERNAL PARAMETERS-1'!$B$5:$J$44,3,FALSE)</f>
        <v>82.071329522037715</v>
      </c>
      <c r="BF62" s="44">
        <f>SBYLD1!BF62*VLOOKUP(SBYLD2!BF$4,'[1]INTERNAL PARAMETERS-1'!$B$5:$J$44,5,FALSE)*VLOOKUP(SBYLD2!BF$4,'[1]INTERNAL PARAMETERS-1'!$B$5:$J$44,6,FALSE)*VLOOKUP(SBYLD2!BF$4,'[1]INTERNAL PARAMETERS-1'!$B$5:$J$44,3,FALSE) + SBYLD1!BF62*(1-VLOOKUP(SBYLD2!BF$4,'[1]INTERNAL PARAMETERS-1'!$B$5:$J$44,5,FALSE))*VLOOKUP(SBYLD2!BF$4,'[1]INTERNAL PARAMETERS-1'!$B$5:$J$44,8,FALSE)*VLOOKUP(SBYLD2!BF$4,'[1]INTERNAL PARAMETERS-1'!$B$5:$J$44,3,FALSE)</f>
        <v>0</v>
      </c>
      <c r="BG62" s="44">
        <f>SBYLD1!BG62*VLOOKUP(SBYLD2!BG$4,'[1]INTERNAL PARAMETERS-1'!$B$5:$J$44,5,FALSE)*VLOOKUP(SBYLD2!BG$4,'[1]INTERNAL PARAMETERS-1'!$B$5:$J$44,6,FALSE)*VLOOKUP(SBYLD2!BG$4,'[1]INTERNAL PARAMETERS-1'!$B$5:$J$44,3,FALSE) + SBYLD1!BG62*(1-VLOOKUP(SBYLD2!BG$4,'[1]INTERNAL PARAMETERS-1'!$B$5:$J$44,5,FALSE))*VLOOKUP(SBYLD2!BG$4,'[1]INTERNAL PARAMETERS-1'!$B$5:$J$44,8,FALSE)*VLOOKUP(SBYLD2!BG$4,'[1]INTERNAL PARAMETERS-1'!$B$5:$J$44,3,FALSE)</f>
        <v>55.431408501753111</v>
      </c>
      <c r="BH62" s="44">
        <f>SBYLD1!BH62*VLOOKUP(SBYLD2!BH$4,'[1]INTERNAL PARAMETERS-1'!$B$5:$J$44,5,FALSE)*VLOOKUP(SBYLD2!BH$4,'[1]INTERNAL PARAMETERS-1'!$B$5:$J$44,6,FALSE)*VLOOKUP(SBYLD2!BH$4,'[1]INTERNAL PARAMETERS-1'!$B$5:$J$44,3,FALSE) + SBYLD1!BH62*(1-VLOOKUP(SBYLD2!BH$4,'[1]INTERNAL PARAMETERS-1'!$B$5:$J$44,5,FALSE))*VLOOKUP(SBYLD2!BH$4,'[1]INTERNAL PARAMETERS-1'!$B$5:$J$44,8,FALSE)*VLOOKUP(SBYLD2!BH$4,'[1]INTERNAL PARAMETERS-1'!$B$5:$J$44,3,FALSE)</f>
        <v>8.2235118567932086E-2</v>
      </c>
      <c r="BI62" s="44">
        <f>SBYLD1!BI62*VLOOKUP(SBYLD2!BI$4,'[1]INTERNAL PARAMETERS-1'!$B$5:$J$44,5,FALSE)*VLOOKUP(SBYLD2!BI$4,'[1]INTERNAL PARAMETERS-1'!$B$5:$J$44,6,FALSE)*VLOOKUP(SBYLD2!BI$4,'[1]INTERNAL PARAMETERS-1'!$B$5:$J$44,3,FALSE) + SBYLD1!BI62*(1-VLOOKUP(SBYLD2!BI$4,'[1]INTERNAL PARAMETERS-1'!$B$5:$J$44,5,FALSE))*VLOOKUP(SBYLD2!BI$4,'[1]INTERNAL PARAMETERS-1'!$B$5:$J$44,8,FALSE)*VLOOKUP(SBYLD2!BI$4,'[1]INTERNAL PARAMETERS-1'!$B$5:$J$44,3,FALSE)</f>
        <v>0</v>
      </c>
      <c r="BJ62" s="44">
        <f>SBYLD1!BJ62*VLOOKUP(SBYLD2!BJ$4,'[1]INTERNAL PARAMETERS-1'!$B$5:$J$44,5,FALSE)*VLOOKUP(SBYLD2!BJ$4,'[1]INTERNAL PARAMETERS-1'!$B$5:$J$44,6,FALSE)*VLOOKUP(SBYLD2!BJ$4,'[1]INTERNAL PARAMETERS-1'!$B$5:$J$44,3,FALSE) + SBYLD1!BJ62*(1-VLOOKUP(SBYLD2!BJ$4,'[1]INTERNAL PARAMETERS-1'!$B$5:$J$44,5,FALSE))*VLOOKUP(SBYLD2!BJ$4,'[1]INTERNAL PARAMETERS-1'!$B$5:$J$44,8,FALSE)*VLOOKUP(SBYLD2!BJ$4,'[1]INTERNAL PARAMETERS-1'!$B$5:$J$44,3,FALSE)</f>
        <v>13.189231549302821</v>
      </c>
      <c r="BK62" s="44">
        <f>SBYLD1!BK62*VLOOKUP(SBYLD2!BK$4,'[1]INTERNAL PARAMETERS-1'!$B$5:$J$44,5,FALSE)*VLOOKUP(SBYLD2!BK$4,'[1]INTERNAL PARAMETERS-1'!$B$5:$J$44,6,FALSE)*VLOOKUP(SBYLD2!BK$4,'[1]INTERNAL PARAMETERS-1'!$B$5:$J$44,3,FALSE) + SBYLD1!BK62*(1-VLOOKUP(SBYLD2!BK$4,'[1]INTERNAL PARAMETERS-1'!$B$5:$J$44,5,FALSE))*VLOOKUP(SBYLD2!BK$4,'[1]INTERNAL PARAMETERS-1'!$B$5:$J$44,8,FALSE)*VLOOKUP(SBYLD2!BK$4,'[1]INTERNAL PARAMETERS-1'!$B$5:$J$44,3,FALSE)</f>
        <v>14.308293135058053</v>
      </c>
      <c r="BL62" s="44">
        <f>SBYLD1!BL62*VLOOKUP(SBYLD2!BL$4,'[1]INTERNAL PARAMETERS-1'!$B$5:$J$44,5,FALSE)*VLOOKUP(SBYLD2!BL$4,'[1]INTERNAL PARAMETERS-1'!$B$5:$J$44,6,FALSE)*VLOOKUP(SBYLD2!BL$4,'[1]INTERNAL PARAMETERS-1'!$B$5:$J$44,3,FALSE) + SBYLD1!BL62*(1-VLOOKUP(SBYLD2!BL$4,'[1]INTERNAL PARAMETERS-1'!$B$5:$J$44,5,FALSE))*VLOOKUP(SBYLD2!BL$4,'[1]INTERNAL PARAMETERS-1'!$B$5:$J$44,8,FALSE)*VLOOKUP(SBYLD2!BL$4,'[1]INTERNAL PARAMETERS-1'!$B$5:$J$44,3,FALSE)</f>
        <v>35.08158732595696</v>
      </c>
      <c r="BM62" s="44">
        <f>SBYLD1!BM62*VLOOKUP(SBYLD2!BM$4,'[1]INTERNAL PARAMETERS-1'!$B$5:$J$44,5,FALSE)*VLOOKUP(SBYLD2!BM$4,'[1]INTERNAL PARAMETERS-1'!$B$5:$J$44,6,FALSE)*VLOOKUP(SBYLD2!BM$4,'[1]INTERNAL PARAMETERS-1'!$B$5:$J$44,3,FALSE) + SBYLD1!BM62*(1-VLOOKUP(SBYLD2!BM$4,'[1]INTERNAL PARAMETERS-1'!$B$5:$J$44,5,FALSE))*VLOOKUP(SBYLD2!BM$4,'[1]INTERNAL PARAMETERS-1'!$B$5:$J$44,8,FALSE)*VLOOKUP(SBYLD2!BM$4,'[1]INTERNAL PARAMETERS-1'!$B$5:$J$44,3,FALSE)</f>
        <v>4.1828985021751928</v>
      </c>
      <c r="BN62" s="44">
        <f>SBYLD1!BN62*VLOOKUP(SBYLD2!BN$4,'[1]INTERNAL PARAMETERS-1'!$B$5:$J$44,5,FALSE)*VLOOKUP(SBYLD2!BN$4,'[1]INTERNAL PARAMETERS-1'!$B$5:$J$44,6,FALSE)*VLOOKUP(SBYLD2!BN$4,'[1]INTERNAL PARAMETERS-1'!$B$5:$J$44,3,FALSE) + SBYLD1!BN62*(1-VLOOKUP(SBYLD2!BN$4,'[1]INTERNAL PARAMETERS-1'!$B$5:$J$44,5,FALSE))*VLOOKUP(SBYLD2!BN$4,'[1]INTERNAL PARAMETERS-1'!$B$5:$J$44,8,FALSE)*VLOOKUP(SBYLD2!BN$4,'[1]INTERNAL PARAMETERS-1'!$B$5:$J$44,3,FALSE)</f>
        <v>10.122644245815883</v>
      </c>
      <c r="BO62" s="44">
        <f>SBYLD1!BO62*VLOOKUP(SBYLD2!BO$4,'[1]INTERNAL PARAMETERS-1'!$B$5:$J$44,5,FALSE)*VLOOKUP(SBYLD2!BO$4,'[1]INTERNAL PARAMETERS-1'!$B$5:$J$44,6,FALSE)*VLOOKUP(SBYLD2!BO$4,'[1]INTERNAL PARAMETERS-1'!$B$5:$J$44,3,FALSE) + SBYLD1!BO62*(1-VLOOKUP(SBYLD2!BO$4,'[1]INTERNAL PARAMETERS-1'!$B$5:$J$44,5,FALSE))*VLOOKUP(SBYLD2!BO$4,'[1]INTERNAL PARAMETERS-1'!$B$5:$J$44,8,FALSE)*VLOOKUP(SBYLD2!BO$4,'[1]INTERNAL PARAMETERS-1'!$B$5:$J$44,3,FALSE)</f>
        <v>7.4421925314048254</v>
      </c>
      <c r="BP62" s="44">
        <f>SBYLD1!BP62*VLOOKUP(SBYLD2!BP$4,'[1]INTERNAL PARAMETERS-1'!$B$5:$J$44,5,FALSE)*VLOOKUP(SBYLD2!BP$4,'[1]INTERNAL PARAMETERS-1'!$B$5:$J$44,6,FALSE)*VLOOKUP(SBYLD2!BP$4,'[1]INTERNAL PARAMETERS-1'!$B$5:$J$44,3,FALSE) + SBYLD1!BP62*(1-VLOOKUP(SBYLD2!BP$4,'[1]INTERNAL PARAMETERS-1'!$B$5:$J$44,5,FALSE))*VLOOKUP(SBYLD2!BP$4,'[1]INTERNAL PARAMETERS-1'!$B$5:$J$44,8,FALSE)*VLOOKUP(SBYLD2!BP$4,'[1]INTERNAL PARAMETERS-1'!$B$5:$J$44,3,FALSE)</f>
        <v>0.67804974458330991</v>
      </c>
      <c r="BQ62" s="44">
        <f>SBYLD1!BQ62*VLOOKUP(SBYLD2!BQ$4,'[1]INTERNAL PARAMETERS-1'!$B$5:$J$44,5,FALSE)*VLOOKUP(SBYLD2!BQ$4,'[1]INTERNAL PARAMETERS-1'!$B$5:$J$44,6,FALSE)*VLOOKUP(SBYLD2!BQ$4,'[1]INTERNAL PARAMETERS-1'!$B$5:$J$44,3,FALSE) + SBYLD1!BQ62*(1-VLOOKUP(SBYLD2!BQ$4,'[1]INTERNAL PARAMETERS-1'!$B$5:$J$44,5,FALSE))*VLOOKUP(SBYLD2!BQ$4,'[1]INTERNAL PARAMETERS-1'!$B$5:$J$44,8,FALSE)*VLOOKUP(SBYLD2!BQ$4,'[1]INTERNAL PARAMETERS-1'!$B$5:$J$44,3,FALSE)</f>
        <v>35.062854514674726</v>
      </c>
      <c r="BR62" s="44">
        <f>SBYLD1!BR62*VLOOKUP(SBYLD2!BR$4,'[1]INTERNAL PARAMETERS-1'!$B$5:$J$44,5,FALSE)*VLOOKUP(SBYLD2!BR$4,'[1]INTERNAL PARAMETERS-1'!$B$5:$J$44,6,FALSE)*VLOOKUP(SBYLD2!BR$4,'[1]INTERNAL PARAMETERS-1'!$B$5:$J$44,3,FALSE) + SBYLD1!BR62*(1-VLOOKUP(SBYLD2!BR$4,'[1]INTERNAL PARAMETERS-1'!$B$5:$J$44,5,FALSE))*VLOOKUP(SBYLD2!BR$4,'[1]INTERNAL PARAMETERS-1'!$B$5:$J$44,8,FALSE)*VLOOKUP(SBYLD2!BR$4,'[1]INTERNAL PARAMETERS-1'!$B$5:$J$44,3,FALSE)</f>
        <v>1.3021316658626785</v>
      </c>
      <c r="BS62" s="44">
        <f>SBYLD1!BS62*VLOOKUP(SBYLD2!BS$4,'[1]INTERNAL PARAMETERS-1'!$B$5:$J$44,5,FALSE)*VLOOKUP(SBYLD2!BS$4,'[1]INTERNAL PARAMETERS-1'!$B$5:$J$44,6,FALSE)*VLOOKUP(SBYLD2!BS$4,'[1]INTERNAL PARAMETERS-1'!$B$5:$J$44,3,FALSE) + SBYLD1!BS62*(1-VLOOKUP(SBYLD2!BS$4,'[1]INTERNAL PARAMETERS-1'!$B$5:$J$44,5,FALSE))*VLOOKUP(SBYLD2!BS$4,'[1]INTERNAL PARAMETERS-1'!$B$5:$J$44,8,FALSE)*VLOOKUP(SBYLD2!BS$4,'[1]INTERNAL PARAMETERS-1'!$B$5:$J$44,3,FALSE)</f>
        <v>8.5593233644531322E-2</v>
      </c>
      <c r="BT62" s="44">
        <f>SBYLD1!BT62*VLOOKUP(SBYLD2!BT$4,'[1]INTERNAL PARAMETERS-1'!$B$5:$J$44,5,FALSE)*VLOOKUP(SBYLD2!BT$4,'[1]INTERNAL PARAMETERS-1'!$B$5:$J$44,6,FALSE)*VLOOKUP(SBYLD2!BT$4,'[1]INTERNAL PARAMETERS-1'!$B$5:$J$44,3,FALSE) + SBYLD1!BT62*(1-VLOOKUP(SBYLD2!BT$4,'[1]INTERNAL PARAMETERS-1'!$B$5:$J$44,5,FALSE))*VLOOKUP(SBYLD2!BT$4,'[1]INTERNAL PARAMETERS-1'!$B$5:$J$44,8,FALSE)*VLOOKUP(SBYLD2!BT$4,'[1]INTERNAL PARAMETERS-1'!$B$5:$J$44,3,FALSE)</f>
        <v>0</v>
      </c>
      <c r="BU62" s="44">
        <f>SBYLD1!BU62*VLOOKUP(SBYLD2!BU$4,'[1]INTERNAL PARAMETERS-1'!$B$5:$J$44,5,FALSE)*VLOOKUP(SBYLD2!BU$4,'[1]INTERNAL PARAMETERS-1'!$B$5:$J$44,6,FALSE)*VLOOKUP(SBYLD2!BU$4,'[1]INTERNAL PARAMETERS-1'!$B$5:$J$44,3,FALSE) + SBYLD1!BU62*(1-VLOOKUP(SBYLD2!BU$4,'[1]INTERNAL PARAMETERS-1'!$B$5:$J$44,5,FALSE))*VLOOKUP(SBYLD2!BU$4,'[1]INTERNAL PARAMETERS-1'!$B$5:$J$44,8,FALSE)*VLOOKUP(SBYLD2!BU$4,'[1]INTERNAL PARAMETERS-1'!$B$5:$J$44,3,FALSE)</f>
        <v>0</v>
      </c>
      <c r="BV62" s="44">
        <f>SBYLD1!BV62*VLOOKUP(SBYLD2!BV$4,'[1]INTERNAL PARAMETERS-1'!$B$5:$J$44,5,FALSE)*VLOOKUP(SBYLD2!BV$4,'[1]INTERNAL PARAMETERS-1'!$B$5:$J$44,6,FALSE)*VLOOKUP(SBYLD2!BV$4,'[1]INTERNAL PARAMETERS-1'!$B$5:$J$44,3,FALSE) + SBYLD1!BV62*(1-VLOOKUP(SBYLD2!BV$4,'[1]INTERNAL PARAMETERS-1'!$B$5:$J$44,5,FALSE))*VLOOKUP(SBYLD2!BV$4,'[1]INTERNAL PARAMETERS-1'!$B$5:$J$44,8,FALSE)*VLOOKUP(SBYLD2!BV$4,'[1]INTERNAL PARAMETERS-1'!$B$5:$J$44,3,FALSE)</f>
        <v>0</v>
      </c>
      <c r="BW62" s="44">
        <f>SBYLD1!BW62*VLOOKUP(SBYLD2!BW$4,'[1]INTERNAL PARAMETERS-1'!$B$5:$J$44,5,FALSE)*VLOOKUP(SBYLD2!BW$4,'[1]INTERNAL PARAMETERS-1'!$B$5:$J$44,6,FALSE)*VLOOKUP(SBYLD2!BW$4,'[1]INTERNAL PARAMETERS-1'!$B$5:$J$44,3,FALSE) + SBYLD1!BW62*(1-VLOOKUP(SBYLD2!BW$4,'[1]INTERNAL PARAMETERS-1'!$B$5:$J$44,5,FALSE))*VLOOKUP(SBYLD2!BW$4,'[1]INTERNAL PARAMETERS-1'!$B$5:$J$44,8,FALSE)*VLOOKUP(SBYLD2!BW$4,'[1]INTERNAL PARAMETERS-1'!$B$5:$J$44,3,FALSE)</f>
        <v>0</v>
      </c>
      <c r="BX62" s="44">
        <f>SBYLD1!BX62*VLOOKUP(SBYLD2!BX$4,'[1]INTERNAL PARAMETERS-1'!$B$5:$J$44,5,FALSE)*VLOOKUP(SBYLD2!BX$4,'[1]INTERNAL PARAMETERS-1'!$B$5:$J$44,6,FALSE)*VLOOKUP(SBYLD2!BX$4,'[1]INTERNAL PARAMETERS-1'!$B$5:$J$44,3,FALSE) + SBYLD1!BX62*(1-VLOOKUP(SBYLD2!BX$4,'[1]INTERNAL PARAMETERS-1'!$B$5:$J$44,5,FALSE))*VLOOKUP(SBYLD2!BX$4,'[1]INTERNAL PARAMETERS-1'!$B$5:$J$44,8,FALSE)*VLOOKUP(SBYLD2!BX$4,'[1]INTERNAL PARAMETERS-1'!$B$5:$J$44,3,FALSE)</f>
        <v>0</v>
      </c>
      <c r="BY62" s="44">
        <f>SBYLD1!BY62*VLOOKUP(SBYLD2!BY$4,'[1]INTERNAL PARAMETERS-1'!$B$5:$J$44,5,FALSE)*VLOOKUP(SBYLD2!BY$4,'[1]INTERNAL PARAMETERS-1'!$B$5:$J$44,6,FALSE)*VLOOKUP(SBYLD2!BY$4,'[1]INTERNAL PARAMETERS-1'!$B$5:$J$44,3,FALSE) + SBYLD1!BY62*(1-VLOOKUP(SBYLD2!BY$4,'[1]INTERNAL PARAMETERS-1'!$B$5:$J$44,5,FALSE))*VLOOKUP(SBYLD2!BY$4,'[1]INTERNAL PARAMETERS-1'!$B$5:$J$44,8,FALSE)*VLOOKUP(SBYLD2!BY$4,'[1]INTERNAL PARAMETERS-1'!$B$5:$J$44,3,FALSE)</f>
        <v>0</v>
      </c>
      <c r="BZ62" s="44">
        <f>SBYLD1!BZ62*VLOOKUP(SBYLD2!BZ$4,'[1]INTERNAL PARAMETERS-1'!$B$5:$J$44,5,FALSE)*VLOOKUP(SBYLD2!BZ$4,'[1]INTERNAL PARAMETERS-1'!$B$5:$J$44,6,FALSE)*VLOOKUP(SBYLD2!BZ$4,'[1]INTERNAL PARAMETERS-1'!$B$5:$J$44,3,FALSE) + SBYLD1!BZ62*(1-VLOOKUP(SBYLD2!BZ$4,'[1]INTERNAL PARAMETERS-1'!$B$5:$J$44,5,FALSE))*VLOOKUP(SBYLD2!BZ$4,'[1]INTERNAL PARAMETERS-1'!$B$5:$J$44,8,FALSE)*VLOOKUP(SBYLD2!BZ$4,'[1]INTERNAL PARAMETERS-1'!$B$5:$J$44,3,FALSE)</f>
        <v>0.21265029861365367</v>
      </c>
      <c r="CA62" s="44">
        <f>SBYLD1!CA62*VLOOKUP(SBYLD2!CA$4,'[1]INTERNAL PARAMETERS-1'!$B$5:$J$44,5,FALSE)*VLOOKUP(SBYLD2!CA$4,'[1]INTERNAL PARAMETERS-1'!$B$5:$J$44,6,FALSE)*VLOOKUP(SBYLD2!CA$4,'[1]INTERNAL PARAMETERS-1'!$B$5:$J$44,3,FALSE) + SBYLD1!CA62*(1-VLOOKUP(SBYLD2!CA$4,'[1]INTERNAL PARAMETERS-1'!$B$5:$J$44,5,FALSE))*VLOOKUP(SBYLD2!CA$4,'[1]INTERNAL PARAMETERS-1'!$B$5:$J$44,8,FALSE)*VLOOKUP(SBYLD2!CA$4,'[1]INTERNAL PARAMETERS-1'!$B$5:$J$44,3,FALSE)</f>
        <v>0</v>
      </c>
      <c r="CB62" s="44">
        <f>SBYLD1!CB62*VLOOKUP(SBYLD2!CB$4,'[1]INTERNAL PARAMETERS-1'!$B$5:$J$44,5,FALSE)*VLOOKUP(SBYLD2!CB$4,'[1]INTERNAL PARAMETERS-1'!$B$5:$J$44,6,FALSE)*VLOOKUP(SBYLD2!CB$4,'[1]INTERNAL PARAMETERS-1'!$B$5:$J$44,3,FALSE) + SBYLD1!CB62*(1-VLOOKUP(SBYLD2!CB$4,'[1]INTERNAL PARAMETERS-1'!$B$5:$J$44,5,FALSE))*VLOOKUP(SBYLD2!CB$4,'[1]INTERNAL PARAMETERS-1'!$B$5:$J$44,8,FALSE)*VLOOKUP(SBYLD2!CB$4,'[1]INTERNAL PARAMETERS-1'!$B$5:$J$44,3,FALSE)</f>
        <v>0</v>
      </c>
      <c r="CC62" s="44">
        <f>SBYLD1!CC62*VLOOKUP(SBYLD2!CC$4,'[1]INTERNAL PARAMETERS-1'!$B$5:$J$44,5,FALSE)*VLOOKUP(SBYLD2!CC$4,'[1]INTERNAL PARAMETERS-1'!$B$5:$J$44,6,FALSE)*VLOOKUP(SBYLD2!CC$4,'[1]INTERNAL PARAMETERS-1'!$B$5:$J$44,3,FALSE) + SBYLD1!CC62*(1-VLOOKUP(SBYLD2!CC$4,'[1]INTERNAL PARAMETERS-1'!$B$5:$J$44,5,FALSE))*VLOOKUP(SBYLD2!CC$4,'[1]INTERNAL PARAMETERS-1'!$B$5:$J$44,8,FALSE)*VLOOKUP(SBYLD2!CC$4,'[1]INTERNAL PARAMETERS-1'!$B$5:$J$44,3,FALSE)</f>
        <v>0.28796613596248355</v>
      </c>
      <c r="CD62" s="44">
        <f>SBYLD1!CD62*VLOOKUP(SBYLD2!CD$4,'[1]INTERNAL PARAMETERS-1'!$B$5:$J$44,5,FALSE)*VLOOKUP(SBYLD2!CD$4,'[1]INTERNAL PARAMETERS-1'!$B$5:$J$44,6,FALSE)*VLOOKUP(SBYLD2!CD$4,'[1]INTERNAL PARAMETERS-1'!$B$5:$J$44,3,FALSE) + SBYLD1!CD62*(1-VLOOKUP(SBYLD2!CD$4,'[1]INTERNAL PARAMETERS-1'!$B$5:$J$44,5,FALSE))*VLOOKUP(SBYLD2!CD$4,'[1]INTERNAL PARAMETERS-1'!$B$5:$J$44,8,FALSE)*VLOOKUP(SBYLD2!CD$4,'[1]INTERNAL PARAMETERS-1'!$B$5:$J$44,3,FALSE)</f>
        <v>0.73468126180560545</v>
      </c>
      <c r="CE62" s="44">
        <f>SBYLD1!CE62*VLOOKUP(SBYLD2!CE$4,'[1]INTERNAL PARAMETERS-1'!$B$5:$J$44,5,FALSE)*VLOOKUP(SBYLD2!CE$4,'[1]INTERNAL PARAMETERS-1'!$B$5:$J$44,6,FALSE)*VLOOKUP(SBYLD2!CE$4,'[1]INTERNAL PARAMETERS-1'!$B$5:$J$44,3,FALSE) + SBYLD1!CE62*(1-VLOOKUP(SBYLD2!CE$4,'[1]INTERNAL PARAMETERS-1'!$B$5:$J$44,5,FALSE))*VLOOKUP(SBYLD2!CE$4,'[1]INTERNAL PARAMETERS-1'!$B$5:$J$44,8,FALSE)*VLOOKUP(SBYLD2!CE$4,'[1]INTERNAL PARAMETERS-1'!$B$5:$J$44,3,FALSE)</f>
        <v>1.0721169694286463</v>
      </c>
      <c r="CF62" s="44">
        <f>SBYLD1!CF62*VLOOKUP(SBYLD2!CF$4,'[1]INTERNAL PARAMETERS-1'!$B$5:$J$44,5,FALSE)*VLOOKUP(SBYLD2!CF$4,'[1]INTERNAL PARAMETERS-1'!$B$5:$J$44,6,FALSE)*VLOOKUP(SBYLD2!CF$4,'[1]INTERNAL PARAMETERS-1'!$B$5:$J$44,3,FALSE) + SBYLD1!CF62*(1-VLOOKUP(SBYLD2!CF$4,'[1]INTERNAL PARAMETERS-1'!$B$5:$J$44,5,FALSE))*VLOOKUP(SBYLD2!CF$4,'[1]INTERNAL PARAMETERS-1'!$B$5:$J$44,8,FALSE)*VLOOKUP(SBYLD2!CF$4,'[1]INTERNAL PARAMETERS-1'!$B$5:$J$44,3,FALSE)</f>
        <v>5.1602089913727758</v>
      </c>
      <c r="CG62" s="44">
        <f>SBYLD1!CG62*VLOOKUP(SBYLD2!CG$4,'[1]INTERNAL PARAMETERS-1'!$B$5:$J$44,5,FALSE)*VLOOKUP(SBYLD2!CG$4,'[1]INTERNAL PARAMETERS-1'!$B$5:$J$44,6,FALSE)*VLOOKUP(SBYLD2!CG$4,'[1]INTERNAL PARAMETERS-1'!$B$5:$J$44,3,FALSE) + SBYLD1!CG62*(1-VLOOKUP(SBYLD2!CG$4,'[1]INTERNAL PARAMETERS-1'!$B$5:$J$44,5,FALSE))*VLOOKUP(SBYLD2!CG$4,'[1]INTERNAL PARAMETERS-1'!$B$5:$J$44,8,FALSE)*VLOOKUP(SBYLD2!CG$4,'[1]INTERNAL PARAMETERS-1'!$B$5:$J$44,3,FALSE)</f>
        <v>4.8849416706013865E-2</v>
      </c>
      <c r="CH62" s="43">
        <f>SBYLD1!CH62*VLOOKUP(SBYLD2!CH$4,'[1]INTERNAL PARAMETERS-1'!$B$5:$J$44,5,FALSE)*VLOOKUP(SBYLD2!CH$4,'[1]INTERNAL PARAMETERS-1'!$B$5:$J$44,6,FALSE)*VLOOKUP(SBYLD2!CH$4,'[1]INTERNAL PARAMETERS-1'!$B$5:$J$44,3,FALSE) + SBYLD1!CH62*(1-VLOOKUP(SBYLD2!CH$4,'[1]INTERNAL PARAMETERS-1'!$B$5:$J$44,5,FALSE))*VLOOKUP(SBYLD2!CH$4,'[1]INTERNAL PARAMETERS-1'!$B$5:$J$44,8,FALSE)*VLOOKUP(SBYLD2!CH$4,'[1]INTERNAL PARAMETERS-1'!$B$5:$J$44,3,FALSE)</f>
        <v>0</v>
      </c>
      <c r="CJ62" s="45">
        <f t="shared" si="0"/>
        <v>37013.104786519798</v>
      </c>
      <c r="CK62" s="43">
        <f t="shared" si="1"/>
        <v>635.8706473846504</v>
      </c>
    </row>
    <row r="63" spans="2:89">
      <c r="B63" s="58" t="s">
        <v>4</v>
      </c>
      <c r="C63" s="57" t="s">
        <v>41</v>
      </c>
      <c r="D63" s="57" t="s">
        <v>54</v>
      </c>
      <c r="E63" s="128">
        <f>SB!S63</f>
        <v>59236.310512055628</v>
      </c>
      <c r="F63" s="56">
        <f>'[1]INTERNAL PARAMETERS-1'!M9</f>
        <v>63.875</v>
      </c>
      <c r="G63" s="45">
        <f>SBYLD1!G63*VLOOKUP(SBYLD2!G$4,'[1]INTERNAL PARAMETERS-1'!$B$5:$J$44,5,FALSE)*VLOOKUP(SBYLD2!G$4,'[1]INTERNAL PARAMETERS-1'!$B$5:$J$44,7,FALSE)*SBYLD2!$F63 + SBYLD1!G63*(1-VLOOKUP(SBYLD2!G$4,'[1]INTERNAL PARAMETERS-1'!$B$5:$J$44,5,FALSE))*VLOOKUP(SBYLD2!G$4,'[1]INTERNAL PARAMETERS-1'!$B$5:$J$44,9,FALSE)*SBYLD2!$F63</f>
        <v>10346.770839789426</v>
      </c>
      <c r="H63" s="44">
        <f>SBYLD1!H63*VLOOKUP(SBYLD2!H$4,'[1]INTERNAL PARAMETERS-1'!$B$5:$J$44,5,FALSE)*VLOOKUP(SBYLD2!H$4,'[1]INTERNAL PARAMETERS-1'!$B$5:$J$44,7,FALSE)*SBYLD2!$F63 + SBYLD1!H63*(1-VLOOKUP(SBYLD2!H$4,'[1]INTERNAL PARAMETERS-1'!$B$5:$J$44,5,FALSE))*VLOOKUP(SBYLD2!H$4,'[1]INTERNAL PARAMETERS-1'!$B$5:$J$44,9,FALSE)*SBYLD2!$F63</f>
        <v>9470.8946779085963</v>
      </c>
      <c r="I63" s="44">
        <f>SBYLD1!I63*VLOOKUP(SBYLD2!I$4,'[1]INTERNAL PARAMETERS-1'!$B$5:$J$44,5,FALSE)*VLOOKUP(SBYLD2!I$4,'[1]INTERNAL PARAMETERS-1'!$B$5:$J$44,7,FALSE)*SBYLD2!$F63 + SBYLD1!I63*(1-VLOOKUP(SBYLD2!I$4,'[1]INTERNAL PARAMETERS-1'!$B$5:$J$44,5,FALSE))*VLOOKUP(SBYLD2!I$4,'[1]INTERNAL PARAMETERS-1'!$B$5:$J$44,9,FALSE)*SBYLD2!$F63</f>
        <v>10569.266174248707</v>
      </c>
      <c r="J63" s="44">
        <f>SBYLD1!J63*VLOOKUP(SBYLD2!J$4,'[1]INTERNAL PARAMETERS-1'!$B$5:$J$44,5,FALSE)*VLOOKUP(SBYLD2!J$4,'[1]INTERNAL PARAMETERS-1'!$B$5:$J$44,7,FALSE)*SBYLD2!$F63 + SBYLD1!J63*(1-VLOOKUP(SBYLD2!J$4,'[1]INTERNAL PARAMETERS-1'!$B$5:$J$44,5,FALSE))*VLOOKUP(SBYLD2!J$4,'[1]INTERNAL PARAMETERS-1'!$B$5:$J$44,9,FALSE)*SBYLD2!$F63</f>
        <v>0</v>
      </c>
      <c r="K63" s="44">
        <f>SBYLD1!K63*VLOOKUP(SBYLD2!K$4,'[1]INTERNAL PARAMETERS-1'!$B$5:$J$44,5,FALSE)*VLOOKUP(SBYLD2!K$4,'[1]INTERNAL PARAMETERS-1'!$B$5:$J$44,7,FALSE)*SBYLD2!$F63 + SBYLD1!K63*(1-VLOOKUP(SBYLD2!K$4,'[1]INTERNAL PARAMETERS-1'!$B$5:$J$44,5,FALSE))*VLOOKUP(SBYLD2!K$4,'[1]INTERNAL PARAMETERS-1'!$B$5:$J$44,9,FALSE)*SBYLD2!$F63</f>
        <v>0</v>
      </c>
      <c r="L63" s="44">
        <f>SBYLD1!L63*VLOOKUP(SBYLD2!L$4,'[1]INTERNAL PARAMETERS-1'!$B$5:$J$44,5,FALSE)*VLOOKUP(SBYLD2!L$4,'[1]INTERNAL PARAMETERS-1'!$B$5:$J$44,7,FALSE)*SBYLD2!$F63 + SBYLD1!L63*(1-VLOOKUP(SBYLD2!L$4,'[1]INTERNAL PARAMETERS-1'!$B$5:$J$44,5,FALSE))*VLOOKUP(SBYLD2!L$4,'[1]INTERNAL PARAMETERS-1'!$B$5:$J$44,9,FALSE)*SBYLD2!$F63</f>
        <v>0</v>
      </c>
      <c r="M63" s="44">
        <f>SBYLD1!M63*VLOOKUP(SBYLD2!M$4,'[1]INTERNAL PARAMETERS-1'!$B$5:$J$44,5,FALSE)*VLOOKUP(SBYLD2!M$4,'[1]INTERNAL PARAMETERS-1'!$B$5:$J$44,7,FALSE)*SBYLD2!$F63 + SBYLD1!M63*(1-VLOOKUP(SBYLD2!M$4,'[1]INTERNAL PARAMETERS-1'!$B$5:$J$44,5,FALSE))*VLOOKUP(SBYLD2!M$4,'[1]INTERNAL PARAMETERS-1'!$B$5:$J$44,9,FALSE)*SBYLD2!$F63</f>
        <v>90.969882900707773</v>
      </c>
      <c r="N63" s="44">
        <f>SBYLD1!N63*VLOOKUP(SBYLD2!N$4,'[1]INTERNAL PARAMETERS-1'!$B$5:$J$44,5,FALSE)*VLOOKUP(SBYLD2!N$4,'[1]INTERNAL PARAMETERS-1'!$B$5:$J$44,7,FALSE)*SBYLD2!$F63 + SBYLD1!N63*(1-VLOOKUP(SBYLD2!N$4,'[1]INTERNAL PARAMETERS-1'!$B$5:$J$44,5,FALSE))*VLOOKUP(SBYLD2!N$4,'[1]INTERNAL PARAMETERS-1'!$B$5:$J$44,9,FALSE)*SBYLD2!$F63</f>
        <v>42.661719269321466</v>
      </c>
      <c r="O63" s="44">
        <f>SBYLD1!O63*VLOOKUP(SBYLD2!O$4,'[1]INTERNAL PARAMETERS-1'!$B$5:$J$44,5,FALSE)*VLOOKUP(SBYLD2!O$4,'[1]INTERNAL PARAMETERS-1'!$B$5:$J$44,7,FALSE)*SBYLD2!$F63 + SBYLD1!O63*(1-VLOOKUP(SBYLD2!O$4,'[1]INTERNAL PARAMETERS-1'!$B$5:$J$44,5,FALSE))*VLOOKUP(SBYLD2!O$4,'[1]INTERNAL PARAMETERS-1'!$B$5:$J$44,9,FALSE)*SBYLD2!$F63</f>
        <v>0</v>
      </c>
      <c r="P63" s="44">
        <f>SBYLD1!P63*VLOOKUP(SBYLD2!P$4,'[1]INTERNAL PARAMETERS-1'!$B$5:$J$44,5,FALSE)*VLOOKUP(SBYLD2!P$4,'[1]INTERNAL PARAMETERS-1'!$B$5:$J$44,7,FALSE)*SBYLD2!$F63 + SBYLD1!P63*(1-VLOOKUP(SBYLD2!P$4,'[1]INTERNAL PARAMETERS-1'!$B$5:$J$44,5,FALSE))*VLOOKUP(SBYLD2!P$4,'[1]INTERNAL PARAMETERS-1'!$B$5:$J$44,9,FALSE)*SBYLD2!$F63</f>
        <v>0</v>
      </c>
      <c r="Q63" s="44">
        <f>SBYLD1!Q63*VLOOKUP(SBYLD2!Q$4,'[1]INTERNAL PARAMETERS-1'!$B$5:$J$44,5,FALSE)*VLOOKUP(SBYLD2!Q$4,'[1]INTERNAL PARAMETERS-1'!$B$5:$J$44,7,FALSE)*SBYLD2!$F63 + SBYLD1!Q63*(1-VLOOKUP(SBYLD2!Q$4,'[1]INTERNAL PARAMETERS-1'!$B$5:$J$44,5,FALSE))*VLOOKUP(SBYLD2!Q$4,'[1]INTERNAL PARAMETERS-1'!$B$5:$J$44,9,FALSE)*SBYLD2!$F63</f>
        <v>0</v>
      </c>
      <c r="R63" s="44">
        <f>SBYLD1!R63*VLOOKUP(SBYLD2!R$4,'[1]INTERNAL PARAMETERS-1'!$B$5:$J$44,5,FALSE)*VLOOKUP(SBYLD2!R$4,'[1]INTERNAL PARAMETERS-1'!$B$5:$J$44,7,FALSE)*SBYLD2!$F63 + SBYLD1!R63*(1-VLOOKUP(SBYLD2!R$4,'[1]INTERNAL PARAMETERS-1'!$B$5:$J$44,5,FALSE))*VLOOKUP(SBYLD2!R$4,'[1]INTERNAL PARAMETERS-1'!$B$5:$J$44,9,FALSE)*SBYLD2!$F63</f>
        <v>90.343109793037698</v>
      </c>
      <c r="S63" s="44">
        <f>SBYLD1!S63*VLOOKUP(SBYLD2!S$4,'[1]INTERNAL PARAMETERS-1'!$B$5:$J$44,5,FALSE)*VLOOKUP(SBYLD2!S$4,'[1]INTERNAL PARAMETERS-1'!$B$5:$J$44,7,FALSE)*SBYLD2!$F63 + SBYLD1!S63*(1-VLOOKUP(SBYLD2!S$4,'[1]INTERNAL PARAMETERS-1'!$B$5:$J$44,5,FALSE))*VLOOKUP(SBYLD2!S$4,'[1]INTERNAL PARAMETERS-1'!$B$5:$J$44,9,FALSE)*SBYLD2!$F63</f>
        <v>1855.9285222536826</v>
      </c>
      <c r="T63" s="44">
        <f>SBYLD1!T63*VLOOKUP(SBYLD2!T$4,'[1]INTERNAL PARAMETERS-1'!$B$5:$J$44,5,FALSE)*VLOOKUP(SBYLD2!T$4,'[1]INTERNAL PARAMETERS-1'!$B$5:$J$44,7,FALSE)*SBYLD2!$F63 + SBYLD1!T63*(1-VLOOKUP(SBYLD2!T$4,'[1]INTERNAL PARAMETERS-1'!$B$5:$J$44,5,FALSE))*VLOOKUP(SBYLD2!T$4,'[1]INTERNAL PARAMETERS-1'!$B$5:$J$44,9,FALSE)*SBYLD2!$F63</f>
        <v>338.78666172389137</v>
      </c>
      <c r="U63" s="44">
        <f>SBYLD1!U63*VLOOKUP(SBYLD2!U$4,'[1]INTERNAL PARAMETERS-1'!$B$5:$J$44,5,FALSE)*VLOOKUP(SBYLD2!U$4,'[1]INTERNAL PARAMETERS-1'!$B$5:$J$44,7,FALSE)*SBYLD2!$F63 + SBYLD1!U63*(1-VLOOKUP(SBYLD2!U$4,'[1]INTERNAL PARAMETERS-1'!$B$5:$J$44,5,FALSE))*VLOOKUP(SBYLD2!U$4,'[1]INTERNAL PARAMETERS-1'!$B$5:$J$44,9,FALSE)*SBYLD2!$F63</f>
        <v>241.04138612344585</v>
      </c>
      <c r="V63" s="44">
        <f>SBYLD1!V63*VLOOKUP(SBYLD2!V$4,'[1]INTERNAL PARAMETERS-1'!$B$5:$J$44,5,FALSE)*VLOOKUP(SBYLD2!V$4,'[1]INTERNAL PARAMETERS-1'!$B$5:$J$44,7,FALSE)*SBYLD2!$F63 + SBYLD1!V63*(1-VLOOKUP(SBYLD2!V$4,'[1]INTERNAL PARAMETERS-1'!$B$5:$J$44,5,FALSE))*VLOOKUP(SBYLD2!V$4,'[1]INTERNAL PARAMETERS-1'!$B$5:$J$44,9,FALSE)*SBYLD2!$F63</f>
        <v>948.78370379702574</v>
      </c>
      <c r="W63" s="44">
        <f>SBYLD1!W63*VLOOKUP(SBYLD2!W$4,'[1]INTERNAL PARAMETERS-1'!$B$5:$J$44,5,FALSE)*VLOOKUP(SBYLD2!W$4,'[1]INTERNAL PARAMETERS-1'!$B$5:$J$44,7,FALSE)*SBYLD2!$F63 + SBYLD1!W63*(1-VLOOKUP(SBYLD2!W$4,'[1]INTERNAL PARAMETERS-1'!$B$5:$J$44,5,FALSE))*VLOOKUP(SBYLD2!W$4,'[1]INTERNAL PARAMETERS-1'!$B$5:$J$44,9,FALSE)*SBYLD2!$F63</f>
        <v>0</v>
      </c>
      <c r="X63" s="44">
        <f>SBYLD1!X63*VLOOKUP(SBYLD2!X$4,'[1]INTERNAL PARAMETERS-1'!$B$5:$J$44,5,FALSE)*VLOOKUP(SBYLD2!X$4,'[1]INTERNAL PARAMETERS-1'!$B$5:$J$44,7,FALSE)*SBYLD2!$F63 + SBYLD1!X63*(1-VLOOKUP(SBYLD2!X$4,'[1]INTERNAL PARAMETERS-1'!$B$5:$J$44,5,FALSE))*VLOOKUP(SBYLD2!X$4,'[1]INTERNAL PARAMETERS-1'!$B$5:$J$44,9,FALSE)*SBYLD2!$F63</f>
        <v>0</v>
      </c>
      <c r="Y63" s="44">
        <f>SBYLD1!Y63*VLOOKUP(SBYLD2!Y$4,'[1]INTERNAL PARAMETERS-1'!$B$5:$J$44,5,FALSE)*VLOOKUP(SBYLD2!Y$4,'[1]INTERNAL PARAMETERS-1'!$B$5:$J$44,7,FALSE)*SBYLD2!$F63 + SBYLD1!Y63*(1-VLOOKUP(SBYLD2!Y$4,'[1]INTERNAL PARAMETERS-1'!$B$5:$J$44,5,FALSE))*VLOOKUP(SBYLD2!Y$4,'[1]INTERNAL PARAMETERS-1'!$B$5:$J$44,9,FALSE)*SBYLD2!$F63</f>
        <v>0</v>
      </c>
      <c r="Z63" s="44">
        <f>SBYLD1!Z63*VLOOKUP(SBYLD2!Z$4,'[1]INTERNAL PARAMETERS-1'!$B$5:$J$44,5,FALSE)*VLOOKUP(SBYLD2!Z$4,'[1]INTERNAL PARAMETERS-1'!$B$5:$J$44,7,FALSE)*SBYLD2!$F63 + SBYLD1!Z63*(1-VLOOKUP(SBYLD2!Z$4,'[1]INTERNAL PARAMETERS-1'!$B$5:$J$44,5,FALSE))*VLOOKUP(SBYLD2!Z$4,'[1]INTERNAL PARAMETERS-1'!$B$5:$J$44,9,FALSE)*SBYLD2!$F63</f>
        <v>0</v>
      </c>
      <c r="AA63" s="44">
        <f>SBYLD1!AA63*VLOOKUP(SBYLD2!AA$4,'[1]INTERNAL PARAMETERS-1'!$B$5:$J$44,5,FALSE)*VLOOKUP(SBYLD2!AA$4,'[1]INTERNAL PARAMETERS-1'!$B$5:$J$44,7,FALSE)*SBYLD2!$F63 + SBYLD1!AA63*(1-VLOOKUP(SBYLD2!AA$4,'[1]INTERNAL PARAMETERS-1'!$B$5:$J$44,5,FALSE))*VLOOKUP(SBYLD2!AA$4,'[1]INTERNAL PARAMETERS-1'!$B$5:$J$44,9,FALSE)*SBYLD2!$F63</f>
        <v>0</v>
      </c>
      <c r="AB63" s="44">
        <f>SBYLD1!AB63*VLOOKUP(SBYLD2!AB$4,'[1]INTERNAL PARAMETERS-1'!$B$5:$J$44,5,FALSE)*VLOOKUP(SBYLD2!AB$4,'[1]INTERNAL PARAMETERS-1'!$B$5:$J$44,7,FALSE)*SBYLD2!$F63 + SBYLD1!AB63*(1-VLOOKUP(SBYLD2!AB$4,'[1]INTERNAL PARAMETERS-1'!$B$5:$J$44,5,FALSE))*VLOOKUP(SBYLD2!AB$4,'[1]INTERNAL PARAMETERS-1'!$B$5:$J$44,9,FALSE)*SBYLD2!$F63</f>
        <v>0</v>
      </c>
      <c r="AC63" s="44">
        <f>SBYLD1!AC63*VLOOKUP(SBYLD2!AC$4,'[1]INTERNAL PARAMETERS-1'!$B$5:$J$44,5,FALSE)*VLOOKUP(SBYLD2!AC$4,'[1]INTERNAL PARAMETERS-1'!$B$5:$J$44,7,FALSE)*SBYLD2!$F63 + SBYLD1!AC63*(1-VLOOKUP(SBYLD2!AC$4,'[1]INTERNAL PARAMETERS-1'!$B$5:$J$44,5,FALSE))*VLOOKUP(SBYLD2!AC$4,'[1]INTERNAL PARAMETERS-1'!$B$5:$J$44,9,FALSE)*SBYLD2!$F63</f>
        <v>0</v>
      </c>
      <c r="AD63" s="44">
        <f>SBYLD1!AD63*VLOOKUP(SBYLD2!AD$4,'[1]INTERNAL PARAMETERS-1'!$B$5:$J$44,5,FALSE)*VLOOKUP(SBYLD2!AD$4,'[1]INTERNAL PARAMETERS-1'!$B$5:$J$44,7,FALSE)*SBYLD2!$F63 + SBYLD1!AD63*(1-VLOOKUP(SBYLD2!AD$4,'[1]INTERNAL PARAMETERS-1'!$B$5:$J$44,5,FALSE))*VLOOKUP(SBYLD2!AD$4,'[1]INTERNAL PARAMETERS-1'!$B$5:$J$44,9,FALSE)*SBYLD2!$F63</f>
        <v>0</v>
      </c>
      <c r="AE63" s="44">
        <f>SBYLD1!AE63*VLOOKUP(SBYLD2!AE$4,'[1]INTERNAL PARAMETERS-1'!$B$5:$J$44,5,FALSE)*VLOOKUP(SBYLD2!AE$4,'[1]INTERNAL PARAMETERS-1'!$B$5:$J$44,7,FALSE)*SBYLD2!$F63 + SBYLD1!AE63*(1-VLOOKUP(SBYLD2!AE$4,'[1]INTERNAL PARAMETERS-1'!$B$5:$J$44,5,FALSE))*VLOOKUP(SBYLD2!AE$4,'[1]INTERNAL PARAMETERS-1'!$B$5:$J$44,9,FALSE)*SBYLD2!$F63</f>
        <v>0</v>
      </c>
      <c r="AF63" s="44">
        <f>SBYLD1!AF63*VLOOKUP(SBYLD2!AF$4,'[1]INTERNAL PARAMETERS-1'!$B$5:$J$44,5,FALSE)*VLOOKUP(SBYLD2!AF$4,'[1]INTERNAL PARAMETERS-1'!$B$5:$J$44,7,FALSE)*SBYLD2!$F63 + SBYLD1!AF63*(1-VLOOKUP(SBYLD2!AF$4,'[1]INTERNAL PARAMETERS-1'!$B$5:$J$44,5,FALSE))*VLOOKUP(SBYLD2!AF$4,'[1]INTERNAL PARAMETERS-1'!$B$5:$J$44,9,FALSE)*SBYLD2!$F63</f>
        <v>73.398857871708984</v>
      </c>
      <c r="AG63" s="44">
        <f>SBYLD1!AG63*VLOOKUP(SBYLD2!AG$4,'[1]INTERNAL PARAMETERS-1'!$B$5:$J$44,5,FALSE)*VLOOKUP(SBYLD2!AG$4,'[1]INTERNAL PARAMETERS-1'!$B$5:$J$44,7,FALSE)*SBYLD2!$F63 + SBYLD1!AG63*(1-VLOOKUP(SBYLD2!AG$4,'[1]INTERNAL PARAMETERS-1'!$B$5:$J$44,5,FALSE))*VLOOKUP(SBYLD2!AG$4,'[1]INTERNAL PARAMETERS-1'!$B$5:$J$44,9,FALSE)*SBYLD2!$F63</f>
        <v>0</v>
      </c>
      <c r="AH63" s="44">
        <f>SBYLD1!AH63*VLOOKUP(SBYLD2!AH$4,'[1]INTERNAL PARAMETERS-1'!$B$5:$J$44,5,FALSE)*VLOOKUP(SBYLD2!AH$4,'[1]INTERNAL PARAMETERS-1'!$B$5:$J$44,7,FALSE)*SBYLD2!$F63 + SBYLD1!AH63*(1-VLOOKUP(SBYLD2!AH$4,'[1]INTERNAL PARAMETERS-1'!$B$5:$J$44,5,FALSE))*VLOOKUP(SBYLD2!AH$4,'[1]INTERNAL PARAMETERS-1'!$B$5:$J$44,9,FALSE)*SBYLD2!$F63</f>
        <v>0</v>
      </c>
      <c r="AI63" s="44">
        <f>SBYLD1!AI63*VLOOKUP(SBYLD2!AI$4,'[1]INTERNAL PARAMETERS-1'!$B$5:$J$44,5,FALSE)*VLOOKUP(SBYLD2!AI$4,'[1]INTERNAL PARAMETERS-1'!$B$5:$J$44,7,FALSE)*SBYLD2!$F63 + SBYLD1!AI63*(1-VLOOKUP(SBYLD2!AI$4,'[1]INTERNAL PARAMETERS-1'!$B$5:$J$44,5,FALSE))*VLOOKUP(SBYLD2!AI$4,'[1]INTERNAL PARAMETERS-1'!$B$5:$J$44,9,FALSE)*SBYLD2!$F63</f>
        <v>3.1367033278508116</v>
      </c>
      <c r="AJ63" s="44">
        <f>SBYLD1!AJ63*VLOOKUP(SBYLD2!AJ$4,'[1]INTERNAL PARAMETERS-1'!$B$5:$J$44,5,FALSE)*VLOOKUP(SBYLD2!AJ$4,'[1]INTERNAL PARAMETERS-1'!$B$5:$J$44,7,FALSE)*SBYLD2!$F63 + SBYLD1!AJ63*(1-VLOOKUP(SBYLD2!AJ$4,'[1]INTERNAL PARAMETERS-1'!$B$5:$J$44,5,FALSE))*VLOOKUP(SBYLD2!AJ$4,'[1]INTERNAL PARAMETERS-1'!$B$5:$J$44,9,FALSE)*SBYLD2!$F63</f>
        <v>122.33142978618166</v>
      </c>
      <c r="AK63" s="44">
        <f>SBYLD1!AK63*VLOOKUP(SBYLD2!AK$4,'[1]INTERNAL PARAMETERS-1'!$B$5:$J$44,5,FALSE)*VLOOKUP(SBYLD2!AK$4,'[1]INTERNAL PARAMETERS-1'!$B$5:$J$44,7,FALSE)*SBYLD2!$F63 + SBYLD1!AK63*(1-VLOOKUP(SBYLD2!AK$4,'[1]INTERNAL PARAMETERS-1'!$B$5:$J$44,5,FALSE))*VLOOKUP(SBYLD2!AK$4,'[1]INTERNAL PARAMETERS-1'!$B$5:$J$44,9,FALSE)*SBYLD2!$F63</f>
        <v>0</v>
      </c>
      <c r="AL63" s="44">
        <f>SBYLD1!AL63*VLOOKUP(SBYLD2!AL$4,'[1]INTERNAL PARAMETERS-1'!$B$5:$J$44,5,FALSE)*VLOOKUP(SBYLD2!AL$4,'[1]INTERNAL PARAMETERS-1'!$B$5:$J$44,7,FALSE)*SBYLD2!$F63 + SBYLD1!AL63*(1-VLOOKUP(SBYLD2!AL$4,'[1]INTERNAL PARAMETERS-1'!$B$5:$J$44,5,FALSE))*VLOOKUP(SBYLD2!AL$4,'[1]INTERNAL PARAMETERS-1'!$B$5:$J$44,9,FALSE)*SBYLD2!$F63</f>
        <v>0</v>
      </c>
      <c r="AM63" s="44">
        <f>SBYLD1!AM63*VLOOKUP(SBYLD2!AM$4,'[1]INTERNAL PARAMETERS-1'!$B$5:$J$44,5,FALSE)*VLOOKUP(SBYLD2!AM$4,'[1]INTERNAL PARAMETERS-1'!$B$5:$J$44,7,FALSE)*SBYLD2!$F63 + SBYLD1!AM63*(1-VLOOKUP(SBYLD2!AM$4,'[1]INTERNAL PARAMETERS-1'!$B$5:$J$44,5,FALSE))*VLOOKUP(SBYLD2!AM$4,'[1]INTERNAL PARAMETERS-1'!$B$5:$J$44,9,FALSE)*SBYLD2!$F63</f>
        <v>0</v>
      </c>
      <c r="AN63" s="44">
        <f>SBYLD1!AN63*VLOOKUP(SBYLD2!AN$4,'[1]INTERNAL PARAMETERS-1'!$B$5:$J$44,5,FALSE)*VLOOKUP(SBYLD2!AN$4,'[1]INTERNAL PARAMETERS-1'!$B$5:$J$44,7,FALSE)*SBYLD2!$F63 + SBYLD1!AN63*(1-VLOOKUP(SBYLD2!AN$4,'[1]INTERNAL PARAMETERS-1'!$B$5:$J$44,5,FALSE))*VLOOKUP(SBYLD2!AN$4,'[1]INTERNAL PARAMETERS-1'!$B$5:$J$44,9,FALSE)*SBYLD2!$F63</f>
        <v>0</v>
      </c>
      <c r="AO63" s="44">
        <f>SBYLD1!AO63*VLOOKUP(SBYLD2!AO$4,'[1]INTERNAL PARAMETERS-1'!$B$5:$J$44,5,FALSE)*VLOOKUP(SBYLD2!AO$4,'[1]INTERNAL PARAMETERS-1'!$B$5:$J$44,7,FALSE)*SBYLD2!$F63 + SBYLD1!AO63*(1-VLOOKUP(SBYLD2!AO$4,'[1]INTERNAL PARAMETERS-1'!$B$5:$J$44,5,FALSE))*VLOOKUP(SBYLD2!AO$4,'[1]INTERNAL PARAMETERS-1'!$B$5:$J$44,9,FALSE)*SBYLD2!$F63</f>
        <v>0</v>
      </c>
      <c r="AP63" s="44">
        <f>SBYLD1!AP63*VLOOKUP(SBYLD2!AP$4,'[1]INTERNAL PARAMETERS-1'!$B$5:$J$44,5,FALSE)*VLOOKUP(SBYLD2!AP$4,'[1]INTERNAL PARAMETERS-1'!$B$5:$J$44,7,FALSE)*SBYLD2!$F63 + SBYLD1!AP63*(1-VLOOKUP(SBYLD2!AP$4,'[1]INTERNAL PARAMETERS-1'!$B$5:$J$44,5,FALSE))*VLOOKUP(SBYLD2!AP$4,'[1]INTERNAL PARAMETERS-1'!$B$5:$J$44,9,FALSE)*SBYLD2!$F63</f>
        <v>0</v>
      </c>
      <c r="AQ63" s="44">
        <f>SBYLD1!AQ63*VLOOKUP(SBYLD2!AQ$4,'[1]INTERNAL PARAMETERS-1'!$B$5:$J$44,5,FALSE)*VLOOKUP(SBYLD2!AQ$4,'[1]INTERNAL PARAMETERS-1'!$B$5:$J$44,7,FALSE)*SBYLD2!$F63 + SBYLD1!AQ63*(1-VLOOKUP(SBYLD2!AQ$4,'[1]INTERNAL PARAMETERS-1'!$B$5:$J$44,5,FALSE))*VLOOKUP(SBYLD2!AQ$4,'[1]INTERNAL PARAMETERS-1'!$B$5:$J$44,9,FALSE)*SBYLD2!$F63</f>
        <v>0</v>
      </c>
      <c r="AR63" s="44">
        <f>SBYLD1!AR63*VLOOKUP(SBYLD2!AR$4,'[1]INTERNAL PARAMETERS-1'!$B$5:$J$44,5,FALSE)*VLOOKUP(SBYLD2!AR$4,'[1]INTERNAL PARAMETERS-1'!$B$5:$J$44,7,FALSE)*SBYLD2!$F63 + SBYLD1!AR63*(1-VLOOKUP(SBYLD2!AR$4,'[1]INTERNAL PARAMETERS-1'!$B$5:$J$44,5,FALSE))*VLOOKUP(SBYLD2!AR$4,'[1]INTERNAL PARAMETERS-1'!$B$5:$J$44,9,FALSE)*SBYLD2!$F63</f>
        <v>0</v>
      </c>
      <c r="AS63" s="44">
        <f>SBYLD1!AS63*VLOOKUP(SBYLD2!AS$4,'[1]INTERNAL PARAMETERS-1'!$B$5:$J$44,5,FALSE)*VLOOKUP(SBYLD2!AS$4,'[1]INTERNAL PARAMETERS-1'!$B$5:$J$44,7,FALSE)*SBYLD2!$F63 + SBYLD1!AS63*(1-VLOOKUP(SBYLD2!AS$4,'[1]INTERNAL PARAMETERS-1'!$B$5:$J$44,5,FALSE))*VLOOKUP(SBYLD2!AS$4,'[1]INTERNAL PARAMETERS-1'!$B$5:$J$44,9,FALSE)*SBYLD2!$F63</f>
        <v>0</v>
      </c>
      <c r="AT63" s="43">
        <f>SBYLD1!AT63*VLOOKUP(SBYLD2!AT$4,'[1]INTERNAL PARAMETERS-1'!$B$5:$J$44,5,FALSE)*VLOOKUP(SBYLD2!AT$4,'[1]INTERNAL PARAMETERS-1'!$B$5:$J$44,7,FALSE)*SBYLD2!$F63 + SBYLD1!AT63*(1-VLOOKUP(SBYLD2!AT$4,'[1]INTERNAL PARAMETERS-1'!$B$5:$J$44,5,FALSE))*VLOOKUP(SBYLD2!AT$4,'[1]INTERNAL PARAMETERS-1'!$B$5:$J$44,9,FALSE)*SBYLD2!$F63</f>
        <v>0</v>
      </c>
      <c r="AU63" s="45">
        <f>SBYLD1!AU63*VLOOKUP(SBYLD2!AU$4,'[1]INTERNAL PARAMETERS-1'!$B$5:$J$44,5,FALSE)*VLOOKUP(SBYLD2!AU$4,'[1]INTERNAL PARAMETERS-1'!$B$5:$J$44,6,FALSE)*VLOOKUP(SBYLD2!AU$4,'[1]INTERNAL PARAMETERS-1'!$B$5:$J$44,3,FALSE) + SBYLD1!AU63*(1-VLOOKUP(SBYLD2!AU$4,'[1]INTERNAL PARAMETERS-1'!$B$5:$J$44,5,FALSE))*VLOOKUP(SBYLD2!AU$4,'[1]INTERNAL PARAMETERS-1'!$B$5:$J$44,8,FALSE)*VLOOKUP(SBYLD2!AU$4,'[1]INTERNAL PARAMETERS-1'!$B$5:$J$44,3,FALSE)</f>
        <v>0</v>
      </c>
      <c r="AV63" s="44">
        <f>SBYLD1!AV63*VLOOKUP(SBYLD2!AV$4,'[1]INTERNAL PARAMETERS-1'!$B$5:$J$44,5,FALSE)*VLOOKUP(SBYLD2!AV$4,'[1]INTERNAL PARAMETERS-1'!$B$5:$J$44,6,FALSE)*VLOOKUP(SBYLD2!AV$4,'[1]INTERNAL PARAMETERS-1'!$B$5:$J$44,3,FALSE) + SBYLD1!AV63*(1-VLOOKUP(SBYLD2!AV$4,'[1]INTERNAL PARAMETERS-1'!$B$5:$J$44,5,FALSE))*VLOOKUP(SBYLD2!AV$4,'[1]INTERNAL PARAMETERS-1'!$B$5:$J$44,8,FALSE)*VLOOKUP(SBYLD2!AV$4,'[1]INTERNAL PARAMETERS-1'!$B$5:$J$44,3,FALSE)</f>
        <v>0</v>
      </c>
      <c r="AW63" s="44">
        <f>SBYLD1!AW63*VLOOKUP(SBYLD2!AW$4,'[1]INTERNAL PARAMETERS-1'!$B$5:$J$44,5,FALSE)*VLOOKUP(SBYLD2!AW$4,'[1]INTERNAL PARAMETERS-1'!$B$5:$J$44,6,FALSE)*VLOOKUP(SBYLD2!AW$4,'[1]INTERNAL PARAMETERS-1'!$B$5:$J$44,3,FALSE) + SBYLD1!AW63*(1-VLOOKUP(SBYLD2!AW$4,'[1]INTERNAL PARAMETERS-1'!$B$5:$J$44,5,FALSE))*VLOOKUP(SBYLD2!AW$4,'[1]INTERNAL PARAMETERS-1'!$B$5:$J$44,8,FALSE)*VLOOKUP(SBYLD2!AW$4,'[1]INTERNAL PARAMETERS-1'!$B$5:$J$44,3,FALSE)</f>
        <v>195.36428679695149</v>
      </c>
      <c r="AX63" s="44">
        <f>SBYLD1!AX63*VLOOKUP(SBYLD2!AX$4,'[1]INTERNAL PARAMETERS-1'!$B$5:$J$44,5,FALSE)*VLOOKUP(SBYLD2!AX$4,'[1]INTERNAL PARAMETERS-1'!$B$5:$J$44,6,FALSE)*VLOOKUP(SBYLD2!AX$4,'[1]INTERNAL PARAMETERS-1'!$B$5:$J$44,3,FALSE) + SBYLD1!AX63*(1-VLOOKUP(SBYLD2!AX$4,'[1]INTERNAL PARAMETERS-1'!$B$5:$J$44,5,FALSE))*VLOOKUP(SBYLD2!AX$4,'[1]INTERNAL PARAMETERS-1'!$B$5:$J$44,8,FALSE)*VLOOKUP(SBYLD2!AX$4,'[1]INTERNAL PARAMETERS-1'!$B$5:$J$44,3,FALSE)</f>
        <v>0</v>
      </c>
      <c r="AY63" s="44">
        <f>SBYLD1!AY63*VLOOKUP(SBYLD2!AY$4,'[1]INTERNAL PARAMETERS-1'!$B$5:$J$44,5,FALSE)*VLOOKUP(SBYLD2!AY$4,'[1]INTERNAL PARAMETERS-1'!$B$5:$J$44,6,FALSE)*VLOOKUP(SBYLD2!AY$4,'[1]INTERNAL PARAMETERS-1'!$B$5:$J$44,3,FALSE) + SBYLD1!AY63*(1-VLOOKUP(SBYLD2!AY$4,'[1]INTERNAL PARAMETERS-1'!$B$5:$J$44,5,FALSE))*VLOOKUP(SBYLD2!AY$4,'[1]INTERNAL PARAMETERS-1'!$B$5:$J$44,8,FALSE)*VLOOKUP(SBYLD2!AY$4,'[1]INTERNAL PARAMETERS-1'!$B$5:$J$44,3,FALSE)</f>
        <v>0</v>
      </c>
      <c r="AZ63" s="44">
        <f>SBYLD1!AZ63*VLOOKUP(SBYLD2!AZ$4,'[1]INTERNAL PARAMETERS-1'!$B$5:$J$44,5,FALSE)*VLOOKUP(SBYLD2!AZ$4,'[1]INTERNAL PARAMETERS-1'!$B$5:$J$44,6,FALSE)*VLOOKUP(SBYLD2!AZ$4,'[1]INTERNAL PARAMETERS-1'!$B$5:$J$44,3,FALSE) + SBYLD1!AZ63*(1-VLOOKUP(SBYLD2!AZ$4,'[1]INTERNAL PARAMETERS-1'!$B$5:$J$44,5,FALSE))*VLOOKUP(SBYLD2!AZ$4,'[1]INTERNAL PARAMETERS-1'!$B$5:$J$44,8,FALSE)*VLOOKUP(SBYLD2!AZ$4,'[1]INTERNAL PARAMETERS-1'!$B$5:$J$44,3,FALSE)</f>
        <v>0</v>
      </c>
      <c r="BA63" s="44">
        <f>SBYLD1!BA63*VLOOKUP(SBYLD2!BA$4,'[1]INTERNAL PARAMETERS-1'!$B$5:$J$44,5,FALSE)*VLOOKUP(SBYLD2!BA$4,'[1]INTERNAL PARAMETERS-1'!$B$5:$J$44,6,FALSE)*VLOOKUP(SBYLD2!BA$4,'[1]INTERNAL PARAMETERS-1'!$B$5:$J$44,3,FALSE) + SBYLD1!BA63*(1-VLOOKUP(SBYLD2!BA$4,'[1]INTERNAL PARAMETERS-1'!$B$5:$J$44,5,FALSE))*VLOOKUP(SBYLD2!BA$4,'[1]INTERNAL PARAMETERS-1'!$B$5:$J$44,8,FALSE)*VLOOKUP(SBYLD2!BA$4,'[1]INTERNAL PARAMETERS-1'!$B$5:$J$44,3,FALSE)</f>
        <v>16.807069168010113</v>
      </c>
      <c r="BB63" s="44">
        <f>SBYLD1!BB63*VLOOKUP(SBYLD2!BB$4,'[1]INTERNAL PARAMETERS-1'!$B$5:$J$44,5,FALSE)*VLOOKUP(SBYLD2!BB$4,'[1]INTERNAL PARAMETERS-1'!$B$5:$J$44,6,FALSE)*VLOOKUP(SBYLD2!BB$4,'[1]INTERNAL PARAMETERS-1'!$B$5:$J$44,3,FALSE) + SBYLD1!BB63*(1-VLOOKUP(SBYLD2!BB$4,'[1]INTERNAL PARAMETERS-1'!$B$5:$J$44,5,FALSE))*VLOOKUP(SBYLD2!BB$4,'[1]INTERNAL PARAMETERS-1'!$B$5:$J$44,8,FALSE)*VLOOKUP(SBYLD2!BB$4,'[1]INTERNAL PARAMETERS-1'!$B$5:$J$44,3,FALSE)</f>
        <v>39.336341650679245</v>
      </c>
      <c r="BC63" s="44">
        <f>SBYLD1!BC63*VLOOKUP(SBYLD2!BC$4,'[1]INTERNAL PARAMETERS-1'!$B$5:$J$44,5,FALSE)*VLOOKUP(SBYLD2!BC$4,'[1]INTERNAL PARAMETERS-1'!$B$5:$J$44,6,FALSE)*VLOOKUP(SBYLD2!BC$4,'[1]INTERNAL PARAMETERS-1'!$B$5:$J$44,3,FALSE) + SBYLD1!BC63*(1-VLOOKUP(SBYLD2!BC$4,'[1]INTERNAL PARAMETERS-1'!$B$5:$J$44,5,FALSE))*VLOOKUP(SBYLD2!BC$4,'[1]INTERNAL PARAMETERS-1'!$B$5:$J$44,8,FALSE)*VLOOKUP(SBYLD2!BC$4,'[1]INTERNAL PARAMETERS-1'!$B$5:$J$44,3,FALSE)</f>
        <v>30.760724188265328</v>
      </c>
      <c r="BD63" s="44">
        <f>SBYLD1!BD63*VLOOKUP(SBYLD2!BD$4,'[1]INTERNAL PARAMETERS-1'!$B$5:$J$44,5,FALSE)*VLOOKUP(SBYLD2!BD$4,'[1]INTERNAL PARAMETERS-1'!$B$5:$J$44,6,FALSE)*VLOOKUP(SBYLD2!BD$4,'[1]INTERNAL PARAMETERS-1'!$B$5:$J$44,3,FALSE) + SBYLD1!BD63*(1-VLOOKUP(SBYLD2!BD$4,'[1]INTERNAL PARAMETERS-1'!$B$5:$J$44,5,FALSE))*VLOOKUP(SBYLD2!BD$4,'[1]INTERNAL PARAMETERS-1'!$B$5:$J$44,8,FALSE)*VLOOKUP(SBYLD2!BD$4,'[1]INTERNAL PARAMETERS-1'!$B$5:$J$44,3,FALSE)</f>
        <v>34.144385297183796</v>
      </c>
      <c r="BE63" s="44">
        <f>SBYLD1!BE63*VLOOKUP(SBYLD2!BE$4,'[1]INTERNAL PARAMETERS-1'!$B$5:$J$44,5,FALSE)*VLOOKUP(SBYLD2!BE$4,'[1]INTERNAL PARAMETERS-1'!$B$5:$J$44,6,FALSE)*VLOOKUP(SBYLD2!BE$4,'[1]INTERNAL PARAMETERS-1'!$B$5:$J$44,3,FALSE) + SBYLD1!BE63*(1-VLOOKUP(SBYLD2!BE$4,'[1]INTERNAL PARAMETERS-1'!$B$5:$J$44,5,FALSE))*VLOOKUP(SBYLD2!BE$4,'[1]INTERNAL PARAMETERS-1'!$B$5:$J$44,8,FALSE)*VLOOKUP(SBYLD2!BE$4,'[1]INTERNAL PARAMETERS-1'!$B$5:$J$44,3,FALSE)</f>
        <v>101.12019136456786</v>
      </c>
      <c r="BF63" s="44">
        <f>SBYLD1!BF63*VLOOKUP(SBYLD2!BF$4,'[1]INTERNAL PARAMETERS-1'!$B$5:$J$44,5,FALSE)*VLOOKUP(SBYLD2!BF$4,'[1]INTERNAL PARAMETERS-1'!$B$5:$J$44,6,FALSE)*VLOOKUP(SBYLD2!BF$4,'[1]INTERNAL PARAMETERS-1'!$B$5:$J$44,3,FALSE) + SBYLD1!BF63*(1-VLOOKUP(SBYLD2!BF$4,'[1]INTERNAL PARAMETERS-1'!$B$5:$J$44,5,FALSE))*VLOOKUP(SBYLD2!BF$4,'[1]INTERNAL PARAMETERS-1'!$B$5:$J$44,8,FALSE)*VLOOKUP(SBYLD2!BF$4,'[1]INTERNAL PARAMETERS-1'!$B$5:$J$44,3,FALSE)</f>
        <v>0</v>
      </c>
      <c r="BG63" s="44">
        <f>SBYLD1!BG63*VLOOKUP(SBYLD2!BG$4,'[1]INTERNAL PARAMETERS-1'!$B$5:$J$44,5,FALSE)*VLOOKUP(SBYLD2!BG$4,'[1]INTERNAL PARAMETERS-1'!$B$5:$J$44,6,FALSE)*VLOOKUP(SBYLD2!BG$4,'[1]INTERNAL PARAMETERS-1'!$B$5:$J$44,3,FALSE) + SBYLD1!BG63*(1-VLOOKUP(SBYLD2!BG$4,'[1]INTERNAL PARAMETERS-1'!$B$5:$J$44,5,FALSE))*VLOOKUP(SBYLD2!BG$4,'[1]INTERNAL PARAMETERS-1'!$B$5:$J$44,8,FALSE)*VLOOKUP(SBYLD2!BG$4,'[1]INTERNAL PARAMETERS-1'!$B$5:$J$44,3,FALSE)</f>
        <v>43.333585542091257</v>
      </c>
      <c r="BH63" s="44">
        <f>SBYLD1!BH63*VLOOKUP(SBYLD2!BH$4,'[1]INTERNAL PARAMETERS-1'!$B$5:$J$44,5,FALSE)*VLOOKUP(SBYLD2!BH$4,'[1]INTERNAL PARAMETERS-1'!$B$5:$J$44,6,FALSE)*VLOOKUP(SBYLD2!BH$4,'[1]INTERNAL PARAMETERS-1'!$B$5:$J$44,3,FALSE) + SBYLD1!BH63*(1-VLOOKUP(SBYLD2!BH$4,'[1]INTERNAL PARAMETERS-1'!$B$5:$J$44,5,FALSE))*VLOOKUP(SBYLD2!BH$4,'[1]INTERNAL PARAMETERS-1'!$B$5:$J$44,8,FALSE)*VLOOKUP(SBYLD2!BH$4,'[1]INTERNAL PARAMETERS-1'!$B$5:$J$44,3,FALSE)</f>
        <v>0.16467141612300193</v>
      </c>
      <c r="BI63" s="44">
        <f>SBYLD1!BI63*VLOOKUP(SBYLD2!BI$4,'[1]INTERNAL PARAMETERS-1'!$B$5:$J$44,5,FALSE)*VLOOKUP(SBYLD2!BI$4,'[1]INTERNAL PARAMETERS-1'!$B$5:$J$44,6,FALSE)*VLOOKUP(SBYLD2!BI$4,'[1]INTERNAL PARAMETERS-1'!$B$5:$J$44,3,FALSE) + SBYLD1!BI63*(1-VLOOKUP(SBYLD2!BI$4,'[1]INTERNAL PARAMETERS-1'!$B$5:$J$44,5,FALSE))*VLOOKUP(SBYLD2!BI$4,'[1]INTERNAL PARAMETERS-1'!$B$5:$J$44,8,FALSE)*VLOOKUP(SBYLD2!BI$4,'[1]INTERNAL PARAMETERS-1'!$B$5:$J$44,3,FALSE)</f>
        <v>0</v>
      </c>
      <c r="BJ63" s="44">
        <f>SBYLD1!BJ63*VLOOKUP(SBYLD2!BJ$4,'[1]INTERNAL PARAMETERS-1'!$B$5:$J$44,5,FALSE)*VLOOKUP(SBYLD2!BJ$4,'[1]INTERNAL PARAMETERS-1'!$B$5:$J$44,6,FALSE)*VLOOKUP(SBYLD2!BJ$4,'[1]INTERNAL PARAMETERS-1'!$B$5:$J$44,3,FALSE) + SBYLD1!BJ63*(1-VLOOKUP(SBYLD2!BJ$4,'[1]INTERNAL PARAMETERS-1'!$B$5:$J$44,5,FALSE))*VLOOKUP(SBYLD2!BJ$4,'[1]INTERNAL PARAMETERS-1'!$B$5:$J$44,8,FALSE)*VLOOKUP(SBYLD2!BJ$4,'[1]INTERNAL PARAMETERS-1'!$B$5:$J$44,3,FALSE)</f>
        <v>8.9874886022261311</v>
      </c>
      <c r="BK63" s="44">
        <f>SBYLD1!BK63*VLOOKUP(SBYLD2!BK$4,'[1]INTERNAL PARAMETERS-1'!$B$5:$J$44,5,FALSE)*VLOOKUP(SBYLD2!BK$4,'[1]INTERNAL PARAMETERS-1'!$B$5:$J$44,6,FALSE)*VLOOKUP(SBYLD2!BK$4,'[1]INTERNAL PARAMETERS-1'!$B$5:$J$44,3,FALSE) + SBYLD1!BK63*(1-VLOOKUP(SBYLD2!BK$4,'[1]INTERNAL PARAMETERS-1'!$B$5:$J$44,5,FALSE))*VLOOKUP(SBYLD2!BK$4,'[1]INTERNAL PARAMETERS-1'!$B$5:$J$44,8,FALSE)*VLOOKUP(SBYLD2!BK$4,'[1]INTERNAL PARAMETERS-1'!$B$5:$J$44,3,FALSE)</f>
        <v>12.318250826302386</v>
      </c>
      <c r="BL63" s="44">
        <f>SBYLD1!BL63*VLOOKUP(SBYLD2!BL$4,'[1]INTERNAL PARAMETERS-1'!$B$5:$J$44,5,FALSE)*VLOOKUP(SBYLD2!BL$4,'[1]INTERNAL PARAMETERS-1'!$B$5:$J$44,6,FALSE)*VLOOKUP(SBYLD2!BL$4,'[1]INTERNAL PARAMETERS-1'!$B$5:$J$44,3,FALSE) + SBYLD1!BL63*(1-VLOOKUP(SBYLD2!BL$4,'[1]INTERNAL PARAMETERS-1'!$B$5:$J$44,5,FALSE))*VLOOKUP(SBYLD2!BL$4,'[1]INTERNAL PARAMETERS-1'!$B$5:$J$44,8,FALSE)*VLOOKUP(SBYLD2!BL$4,'[1]INTERNAL PARAMETERS-1'!$B$5:$J$44,3,FALSE)</f>
        <v>46.582567230863297</v>
      </c>
      <c r="BM63" s="44">
        <f>SBYLD1!BM63*VLOOKUP(SBYLD2!BM$4,'[1]INTERNAL PARAMETERS-1'!$B$5:$J$44,5,FALSE)*VLOOKUP(SBYLD2!BM$4,'[1]INTERNAL PARAMETERS-1'!$B$5:$J$44,6,FALSE)*VLOOKUP(SBYLD2!BM$4,'[1]INTERNAL PARAMETERS-1'!$B$5:$J$44,3,FALSE) + SBYLD1!BM63*(1-VLOOKUP(SBYLD2!BM$4,'[1]INTERNAL PARAMETERS-1'!$B$5:$J$44,5,FALSE))*VLOOKUP(SBYLD2!BM$4,'[1]INTERNAL PARAMETERS-1'!$B$5:$J$44,8,FALSE)*VLOOKUP(SBYLD2!BM$4,'[1]INTERNAL PARAMETERS-1'!$B$5:$J$44,3,FALSE)</f>
        <v>9.0738226177177381</v>
      </c>
      <c r="BN63" s="44">
        <f>SBYLD1!BN63*VLOOKUP(SBYLD2!BN$4,'[1]INTERNAL PARAMETERS-1'!$B$5:$J$44,5,FALSE)*VLOOKUP(SBYLD2!BN$4,'[1]INTERNAL PARAMETERS-1'!$B$5:$J$44,6,FALSE)*VLOOKUP(SBYLD2!BN$4,'[1]INTERNAL PARAMETERS-1'!$B$5:$J$44,3,FALSE) + SBYLD1!BN63*(1-VLOOKUP(SBYLD2!BN$4,'[1]INTERNAL PARAMETERS-1'!$B$5:$J$44,5,FALSE))*VLOOKUP(SBYLD2!BN$4,'[1]INTERNAL PARAMETERS-1'!$B$5:$J$44,8,FALSE)*VLOOKUP(SBYLD2!BN$4,'[1]INTERNAL PARAMETERS-1'!$B$5:$J$44,3,FALSE)</f>
        <v>10.264609387735494</v>
      </c>
      <c r="BO63" s="44">
        <f>SBYLD1!BO63*VLOOKUP(SBYLD2!BO$4,'[1]INTERNAL PARAMETERS-1'!$B$5:$J$44,5,FALSE)*VLOOKUP(SBYLD2!BO$4,'[1]INTERNAL PARAMETERS-1'!$B$5:$J$44,6,FALSE)*VLOOKUP(SBYLD2!BO$4,'[1]INTERNAL PARAMETERS-1'!$B$5:$J$44,3,FALSE) + SBYLD1!BO63*(1-VLOOKUP(SBYLD2!BO$4,'[1]INTERNAL PARAMETERS-1'!$B$5:$J$44,5,FALSE))*VLOOKUP(SBYLD2!BO$4,'[1]INTERNAL PARAMETERS-1'!$B$5:$J$44,8,FALSE)*VLOOKUP(SBYLD2!BO$4,'[1]INTERNAL PARAMETERS-1'!$B$5:$J$44,3,FALSE)</f>
        <v>7.656006188291844</v>
      </c>
      <c r="BP63" s="44">
        <f>SBYLD1!BP63*VLOOKUP(SBYLD2!BP$4,'[1]INTERNAL PARAMETERS-1'!$B$5:$J$44,5,FALSE)*VLOOKUP(SBYLD2!BP$4,'[1]INTERNAL PARAMETERS-1'!$B$5:$J$44,6,FALSE)*VLOOKUP(SBYLD2!BP$4,'[1]INTERNAL PARAMETERS-1'!$B$5:$J$44,3,FALSE) + SBYLD1!BP63*(1-VLOOKUP(SBYLD2!BP$4,'[1]INTERNAL PARAMETERS-1'!$B$5:$J$44,5,FALSE))*VLOOKUP(SBYLD2!BP$4,'[1]INTERNAL PARAMETERS-1'!$B$5:$J$44,8,FALSE)*VLOOKUP(SBYLD2!BP$4,'[1]INTERNAL PARAMETERS-1'!$B$5:$J$44,3,FALSE)</f>
        <v>0.59658019523442274</v>
      </c>
      <c r="BQ63" s="44">
        <f>SBYLD1!BQ63*VLOOKUP(SBYLD2!BQ$4,'[1]INTERNAL PARAMETERS-1'!$B$5:$J$44,5,FALSE)*VLOOKUP(SBYLD2!BQ$4,'[1]INTERNAL PARAMETERS-1'!$B$5:$J$44,6,FALSE)*VLOOKUP(SBYLD2!BQ$4,'[1]INTERNAL PARAMETERS-1'!$B$5:$J$44,3,FALSE) + SBYLD1!BQ63*(1-VLOOKUP(SBYLD2!BQ$4,'[1]INTERNAL PARAMETERS-1'!$B$5:$J$44,5,FALSE))*VLOOKUP(SBYLD2!BQ$4,'[1]INTERNAL PARAMETERS-1'!$B$5:$J$44,8,FALSE)*VLOOKUP(SBYLD2!BQ$4,'[1]INTERNAL PARAMETERS-1'!$B$5:$J$44,3,FALSE)</f>
        <v>35.806846294274948</v>
      </c>
      <c r="BR63" s="44">
        <f>SBYLD1!BR63*VLOOKUP(SBYLD2!BR$4,'[1]INTERNAL PARAMETERS-1'!$B$5:$J$44,5,FALSE)*VLOOKUP(SBYLD2!BR$4,'[1]INTERNAL PARAMETERS-1'!$B$5:$J$44,6,FALSE)*VLOOKUP(SBYLD2!BR$4,'[1]INTERNAL PARAMETERS-1'!$B$5:$J$44,3,FALSE) + SBYLD1!BR63*(1-VLOOKUP(SBYLD2!BR$4,'[1]INTERNAL PARAMETERS-1'!$B$5:$J$44,5,FALSE))*VLOOKUP(SBYLD2!BR$4,'[1]INTERNAL PARAMETERS-1'!$B$5:$J$44,8,FALSE)*VLOOKUP(SBYLD2!BR$4,'[1]INTERNAL PARAMETERS-1'!$B$5:$J$44,3,FALSE)</f>
        <v>1.5007640335733186</v>
      </c>
      <c r="BS63" s="44">
        <f>SBYLD1!BS63*VLOOKUP(SBYLD2!BS$4,'[1]INTERNAL PARAMETERS-1'!$B$5:$J$44,5,FALSE)*VLOOKUP(SBYLD2!BS$4,'[1]INTERNAL PARAMETERS-1'!$B$5:$J$44,6,FALSE)*VLOOKUP(SBYLD2!BS$4,'[1]INTERNAL PARAMETERS-1'!$B$5:$J$44,3,FALSE) + SBYLD1!BS63*(1-VLOOKUP(SBYLD2!BS$4,'[1]INTERNAL PARAMETERS-1'!$B$5:$J$44,5,FALSE))*VLOOKUP(SBYLD2!BS$4,'[1]INTERNAL PARAMETERS-1'!$B$5:$J$44,8,FALSE)*VLOOKUP(SBYLD2!BS$4,'[1]INTERNAL PARAMETERS-1'!$B$5:$J$44,3,FALSE)</f>
        <v>0.14884321122229016</v>
      </c>
      <c r="BT63" s="44">
        <f>SBYLD1!BT63*VLOOKUP(SBYLD2!BT$4,'[1]INTERNAL PARAMETERS-1'!$B$5:$J$44,5,FALSE)*VLOOKUP(SBYLD2!BT$4,'[1]INTERNAL PARAMETERS-1'!$B$5:$J$44,6,FALSE)*VLOOKUP(SBYLD2!BT$4,'[1]INTERNAL PARAMETERS-1'!$B$5:$J$44,3,FALSE) + SBYLD1!BT63*(1-VLOOKUP(SBYLD2!BT$4,'[1]INTERNAL PARAMETERS-1'!$B$5:$J$44,5,FALSE))*VLOOKUP(SBYLD2!BT$4,'[1]INTERNAL PARAMETERS-1'!$B$5:$J$44,8,FALSE)*VLOOKUP(SBYLD2!BT$4,'[1]INTERNAL PARAMETERS-1'!$B$5:$J$44,3,FALSE)</f>
        <v>0</v>
      </c>
      <c r="BU63" s="44">
        <f>SBYLD1!BU63*VLOOKUP(SBYLD2!BU$4,'[1]INTERNAL PARAMETERS-1'!$B$5:$J$44,5,FALSE)*VLOOKUP(SBYLD2!BU$4,'[1]INTERNAL PARAMETERS-1'!$B$5:$J$44,6,FALSE)*VLOOKUP(SBYLD2!BU$4,'[1]INTERNAL PARAMETERS-1'!$B$5:$J$44,3,FALSE) + SBYLD1!BU63*(1-VLOOKUP(SBYLD2!BU$4,'[1]INTERNAL PARAMETERS-1'!$B$5:$J$44,5,FALSE))*VLOOKUP(SBYLD2!BU$4,'[1]INTERNAL PARAMETERS-1'!$B$5:$J$44,8,FALSE)*VLOOKUP(SBYLD2!BU$4,'[1]INTERNAL PARAMETERS-1'!$B$5:$J$44,3,FALSE)</f>
        <v>0</v>
      </c>
      <c r="BV63" s="44">
        <f>SBYLD1!BV63*VLOOKUP(SBYLD2!BV$4,'[1]INTERNAL PARAMETERS-1'!$B$5:$J$44,5,FALSE)*VLOOKUP(SBYLD2!BV$4,'[1]INTERNAL PARAMETERS-1'!$B$5:$J$44,6,FALSE)*VLOOKUP(SBYLD2!BV$4,'[1]INTERNAL PARAMETERS-1'!$B$5:$J$44,3,FALSE) + SBYLD1!BV63*(1-VLOOKUP(SBYLD2!BV$4,'[1]INTERNAL PARAMETERS-1'!$B$5:$J$44,5,FALSE))*VLOOKUP(SBYLD2!BV$4,'[1]INTERNAL PARAMETERS-1'!$B$5:$J$44,8,FALSE)*VLOOKUP(SBYLD2!BV$4,'[1]INTERNAL PARAMETERS-1'!$B$5:$J$44,3,FALSE)</f>
        <v>0</v>
      </c>
      <c r="BW63" s="44">
        <f>SBYLD1!BW63*VLOOKUP(SBYLD2!BW$4,'[1]INTERNAL PARAMETERS-1'!$B$5:$J$44,5,FALSE)*VLOOKUP(SBYLD2!BW$4,'[1]INTERNAL PARAMETERS-1'!$B$5:$J$44,6,FALSE)*VLOOKUP(SBYLD2!BW$4,'[1]INTERNAL PARAMETERS-1'!$B$5:$J$44,3,FALSE) + SBYLD1!BW63*(1-VLOOKUP(SBYLD2!BW$4,'[1]INTERNAL PARAMETERS-1'!$B$5:$J$44,5,FALSE))*VLOOKUP(SBYLD2!BW$4,'[1]INTERNAL PARAMETERS-1'!$B$5:$J$44,8,FALSE)*VLOOKUP(SBYLD2!BW$4,'[1]INTERNAL PARAMETERS-1'!$B$5:$J$44,3,FALSE)</f>
        <v>0</v>
      </c>
      <c r="BX63" s="44">
        <f>SBYLD1!BX63*VLOOKUP(SBYLD2!BX$4,'[1]INTERNAL PARAMETERS-1'!$B$5:$J$44,5,FALSE)*VLOOKUP(SBYLD2!BX$4,'[1]INTERNAL PARAMETERS-1'!$B$5:$J$44,6,FALSE)*VLOOKUP(SBYLD2!BX$4,'[1]INTERNAL PARAMETERS-1'!$B$5:$J$44,3,FALSE) + SBYLD1!BX63*(1-VLOOKUP(SBYLD2!BX$4,'[1]INTERNAL PARAMETERS-1'!$B$5:$J$44,5,FALSE))*VLOOKUP(SBYLD2!BX$4,'[1]INTERNAL PARAMETERS-1'!$B$5:$J$44,8,FALSE)*VLOOKUP(SBYLD2!BX$4,'[1]INTERNAL PARAMETERS-1'!$B$5:$J$44,3,FALSE)</f>
        <v>0</v>
      </c>
      <c r="BY63" s="44">
        <f>SBYLD1!BY63*VLOOKUP(SBYLD2!BY$4,'[1]INTERNAL PARAMETERS-1'!$B$5:$J$44,5,FALSE)*VLOOKUP(SBYLD2!BY$4,'[1]INTERNAL PARAMETERS-1'!$B$5:$J$44,6,FALSE)*VLOOKUP(SBYLD2!BY$4,'[1]INTERNAL PARAMETERS-1'!$B$5:$J$44,3,FALSE) + SBYLD1!BY63*(1-VLOOKUP(SBYLD2!BY$4,'[1]INTERNAL PARAMETERS-1'!$B$5:$J$44,5,FALSE))*VLOOKUP(SBYLD2!BY$4,'[1]INTERNAL PARAMETERS-1'!$B$5:$J$44,8,FALSE)*VLOOKUP(SBYLD2!BY$4,'[1]INTERNAL PARAMETERS-1'!$B$5:$J$44,3,FALSE)</f>
        <v>0</v>
      </c>
      <c r="BZ63" s="44">
        <f>SBYLD1!BZ63*VLOOKUP(SBYLD2!BZ$4,'[1]INTERNAL PARAMETERS-1'!$B$5:$J$44,5,FALSE)*VLOOKUP(SBYLD2!BZ$4,'[1]INTERNAL PARAMETERS-1'!$B$5:$J$44,6,FALSE)*VLOOKUP(SBYLD2!BZ$4,'[1]INTERNAL PARAMETERS-1'!$B$5:$J$44,3,FALSE) + SBYLD1!BZ63*(1-VLOOKUP(SBYLD2!BZ$4,'[1]INTERNAL PARAMETERS-1'!$B$5:$J$44,5,FALSE))*VLOOKUP(SBYLD2!BZ$4,'[1]INTERNAL PARAMETERS-1'!$B$5:$J$44,8,FALSE)*VLOOKUP(SBYLD2!BZ$4,'[1]INTERNAL PARAMETERS-1'!$B$5:$J$44,3,FALSE)</f>
        <v>0.15179551001496791</v>
      </c>
      <c r="CA63" s="44">
        <f>SBYLD1!CA63*VLOOKUP(SBYLD2!CA$4,'[1]INTERNAL PARAMETERS-1'!$B$5:$J$44,5,FALSE)*VLOOKUP(SBYLD2!CA$4,'[1]INTERNAL PARAMETERS-1'!$B$5:$J$44,6,FALSE)*VLOOKUP(SBYLD2!CA$4,'[1]INTERNAL PARAMETERS-1'!$B$5:$J$44,3,FALSE) + SBYLD1!CA63*(1-VLOOKUP(SBYLD2!CA$4,'[1]INTERNAL PARAMETERS-1'!$B$5:$J$44,5,FALSE))*VLOOKUP(SBYLD2!CA$4,'[1]INTERNAL PARAMETERS-1'!$B$5:$J$44,8,FALSE)*VLOOKUP(SBYLD2!CA$4,'[1]INTERNAL PARAMETERS-1'!$B$5:$J$44,3,FALSE)</f>
        <v>0</v>
      </c>
      <c r="CB63" s="44">
        <f>SBYLD1!CB63*VLOOKUP(SBYLD2!CB$4,'[1]INTERNAL PARAMETERS-1'!$B$5:$J$44,5,FALSE)*VLOOKUP(SBYLD2!CB$4,'[1]INTERNAL PARAMETERS-1'!$B$5:$J$44,6,FALSE)*VLOOKUP(SBYLD2!CB$4,'[1]INTERNAL PARAMETERS-1'!$B$5:$J$44,3,FALSE) + SBYLD1!CB63*(1-VLOOKUP(SBYLD2!CB$4,'[1]INTERNAL PARAMETERS-1'!$B$5:$J$44,5,FALSE))*VLOOKUP(SBYLD2!CB$4,'[1]INTERNAL PARAMETERS-1'!$B$5:$J$44,8,FALSE)*VLOOKUP(SBYLD2!CB$4,'[1]INTERNAL PARAMETERS-1'!$B$5:$J$44,3,FALSE)</f>
        <v>0</v>
      </c>
      <c r="CC63" s="44">
        <f>SBYLD1!CC63*VLOOKUP(SBYLD2!CC$4,'[1]INTERNAL PARAMETERS-1'!$B$5:$J$44,5,FALSE)*VLOOKUP(SBYLD2!CC$4,'[1]INTERNAL PARAMETERS-1'!$B$5:$J$44,6,FALSE)*VLOOKUP(SBYLD2!CC$4,'[1]INTERNAL PARAMETERS-1'!$B$5:$J$44,3,FALSE) + SBYLD1!CC63*(1-VLOOKUP(SBYLD2!CC$4,'[1]INTERNAL PARAMETERS-1'!$B$5:$J$44,5,FALSE))*VLOOKUP(SBYLD2!CC$4,'[1]INTERNAL PARAMETERS-1'!$B$5:$J$44,8,FALSE)*VLOOKUP(SBYLD2!CC$4,'[1]INTERNAL PARAMETERS-1'!$B$5:$J$44,3,FALSE)</f>
        <v>0.32828667599475408</v>
      </c>
      <c r="CD63" s="44">
        <f>SBYLD1!CD63*VLOOKUP(SBYLD2!CD$4,'[1]INTERNAL PARAMETERS-1'!$B$5:$J$44,5,FALSE)*VLOOKUP(SBYLD2!CD$4,'[1]INTERNAL PARAMETERS-1'!$B$5:$J$44,6,FALSE)*VLOOKUP(SBYLD2!CD$4,'[1]INTERNAL PARAMETERS-1'!$B$5:$J$44,3,FALSE) + SBYLD1!CD63*(1-VLOOKUP(SBYLD2!CD$4,'[1]INTERNAL PARAMETERS-1'!$B$5:$J$44,5,FALSE))*VLOOKUP(SBYLD2!CD$4,'[1]INTERNAL PARAMETERS-1'!$B$5:$J$44,8,FALSE)*VLOOKUP(SBYLD2!CD$4,'[1]INTERNAL PARAMETERS-1'!$B$5:$J$44,3,FALSE)</f>
        <v>0.71605650073455296</v>
      </c>
      <c r="CE63" s="44">
        <f>SBYLD1!CE63*VLOOKUP(SBYLD2!CE$4,'[1]INTERNAL PARAMETERS-1'!$B$5:$J$44,5,FALSE)*VLOOKUP(SBYLD2!CE$4,'[1]INTERNAL PARAMETERS-1'!$B$5:$J$44,6,FALSE)*VLOOKUP(SBYLD2!CE$4,'[1]INTERNAL PARAMETERS-1'!$B$5:$J$44,3,FALSE) + SBYLD1!CE63*(1-VLOOKUP(SBYLD2!CE$4,'[1]INTERNAL PARAMETERS-1'!$B$5:$J$44,5,FALSE))*VLOOKUP(SBYLD2!CE$4,'[1]INTERNAL PARAMETERS-1'!$B$5:$J$44,8,FALSE)*VLOOKUP(SBYLD2!CE$4,'[1]INTERNAL PARAMETERS-1'!$B$5:$J$44,3,FALSE)</f>
        <v>1.3744071139504133</v>
      </c>
      <c r="CF63" s="44">
        <f>SBYLD1!CF63*VLOOKUP(SBYLD2!CF$4,'[1]INTERNAL PARAMETERS-1'!$B$5:$J$44,5,FALSE)*VLOOKUP(SBYLD2!CF$4,'[1]INTERNAL PARAMETERS-1'!$B$5:$J$44,6,FALSE)*VLOOKUP(SBYLD2!CF$4,'[1]INTERNAL PARAMETERS-1'!$B$5:$J$44,3,FALSE) + SBYLD1!CF63*(1-VLOOKUP(SBYLD2!CF$4,'[1]INTERNAL PARAMETERS-1'!$B$5:$J$44,5,FALSE))*VLOOKUP(SBYLD2!CF$4,'[1]INTERNAL PARAMETERS-1'!$B$5:$J$44,8,FALSE)*VLOOKUP(SBYLD2!CF$4,'[1]INTERNAL PARAMETERS-1'!$B$5:$J$44,3,FALSE)</f>
        <v>1.6537906192719878</v>
      </c>
      <c r="CG63" s="44">
        <f>SBYLD1!CG63*VLOOKUP(SBYLD2!CG$4,'[1]INTERNAL PARAMETERS-1'!$B$5:$J$44,5,FALSE)*VLOOKUP(SBYLD2!CG$4,'[1]INTERNAL PARAMETERS-1'!$B$5:$J$44,6,FALSE)*VLOOKUP(SBYLD2!CG$4,'[1]INTERNAL PARAMETERS-1'!$B$5:$J$44,3,FALSE) + SBYLD1!CG63*(1-VLOOKUP(SBYLD2!CG$4,'[1]INTERNAL PARAMETERS-1'!$B$5:$J$44,5,FALSE))*VLOOKUP(SBYLD2!CG$4,'[1]INTERNAL PARAMETERS-1'!$B$5:$J$44,8,FALSE)*VLOOKUP(SBYLD2!CG$4,'[1]INTERNAL PARAMETERS-1'!$B$5:$J$44,3,FALSE)</f>
        <v>1.9925100040049354E-2</v>
      </c>
      <c r="CH63" s="43">
        <f>SBYLD1!CH63*VLOOKUP(SBYLD2!CH$4,'[1]INTERNAL PARAMETERS-1'!$B$5:$J$44,5,FALSE)*VLOOKUP(SBYLD2!CH$4,'[1]INTERNAL PARAMETERS-1'!$B$5:$J$44,6,FALSE)*VLOOKUP(SBYLD2!CH$4,'[1]INTERNAL PARAMETERS-1'!$B$5:$J$44,3,FALSE) + SBYLD1!CH63*(1-VLOOKUP(SBYLD2!CH$4,'[1]INTERNAL PARAMETERS-1'!$B$5:$J$44,5,FALSE))*VLOOKUP(SBYLD2!CH$4,'[1]INTERNAL PARAMETERS-1'!$B$5:$J$44,8,FALSE)*VLOOKUP(SBYLD2!CH$4,'[1]INTERNAL PARAMETERS-1'!$B$5:$J$44,3,FALSE)</f>
        <v>0</v>
      </c>
      <c r="CJ63" s="45">
        <f t="shared" si="0"/>
        <v>34194.313668793584</v>
      </c>
      <c r="CK63" s="43">
        <f t="shared" si="1"/>
        <v>598.2112955313205</v>
      </c>
    </row>
    <row r="64" spans="2:89">
      <c r="B64" s="58" t="s">
        <v>4</v>
      </c>
      <c r="C64" s="57" t="s">
        <v>41</v>
      </c>
      <c r="D64" s="57" t="s">
        <v>53</v>
      </c>
      <c r="E64" s="128">
        <f>SB!S64</f>
        <v>43611.21121700501</v>
      </c>
      <c r="F64" s="56">
        <f>'[1]INTERNAL PARAMETERS-1'!M10</f>
        <v>58.935000000000002</v>
      </c>
      <c r="G64" s="45">
        <f>SBYLD1!G64*VLOOKUP(SBYLD2!G$4,'[1]INTERNAL PARAMETERS-1'!$B$5:$J$44,5,FALSE)*VLOOKUP(SBYLD2!G$4,'[1]INTERNAL PARAMETERS-1'!$B$5:$J$44,7,FALSE)*SBYLD2!$F64 + SBYLD1!G64*(1-VLOOKUP(SBYLD2!G$4,'[1]INTERNAL PARAMETERS-1'!$B$5:$J$44,5,FALSE))*VLOOKUP(SBYLD2!G$4,'[1]INTERNAL PARAMETERS-1'!$B$5:$J$44,9,FALSE)*SBYLD2!$F64</f>
        <v>10698.62506438677</v>
      </c>
      <c r="H64" s="44">
        <f>SBYLD1!H64*VLOOKUP(SBYLD2!H$4,'[1]INTERNAL PARAMETERS-1'!$B$5:$J$44,5,FALSE)*VLOOKUP(SBYLD2!H$4,'[1]INTERNAL PARAMETERS-1'!$B$5:$J$44,7,FALSE)*SBYLD2!$F64 + SBYLD1!H64*(1-VLOOKUP(SBYLD2!H$4,'[1]INTERNAL PARAMETERS-1'!$B$5:$J$44,5,FALSE))*VLOOKUP(SBYLD2!H$4,'[1]INTERNAL PARAMETERS-1'!$B$5:$J$44,9,FALSE)*SBYLD2!$F64</f>
        <v>4427.7809976015687</v>
      </c>
      <c r="I64" s="44">
        <f>SBYLD1!I64*VLOOKUP(SBYLD2!I$4,'[1]INTERNAL PARAMETERS-1'!$B$5:$J$44,5,FALSE)*VLOOKUP(SBYLD2!I$4,'[1]INTERNAL PARAMETERS-1'!$B$5:$J$44,7,FALSE)*SBYLD2!$F64 + SBYLD1!I64*(1-VLOOKUP(SBYLD2!I$4,'[1]INTERNAL PARAMETERS-1'!$B$5:$J$44,5,FALSE))*VLOOKUP(SBYLD2!I$4,'[1]INTERNAL PARAMETERS-1'!$B$5:$J$44,9,FALSE)*SBYLD2!$F64</f>
        <v>7171.2727419339808</v>
      </c>
      <c r="J64" s="44">
        <f>SBYLD1!J64*VLOOKUP(SBYLD2!J$4,'[1]INTERNAL PARAMETERS-1'!$B$5:$J$44,5,FALSE)*VLOOKUP(SBYLD2!J$4,'[1]INTERNAL PARAMETERS-1'!$B$5:$J$44,7,FALSE)*SBYLD2!$F64 + SBYLD1!J64*(1-VLOOKUP(SBYLD2!J$4,'[1]INTERNAL PARAMETERS-1'!$B$5:$J$44,5,FALSE))*VLOOKUP(SBYLD2!J$4,'[1]INTERNAL PARAMETERS-1'!$B$5:$J$44,9,FALSE)*SBYLD2!$F64</f>
        <v>0</v>
      </c>
      <c r="K64" s="44">
        <f>SBYLD1!K64*VLOOKUP(SBYLD2!K$4,'[1]INTERNAL PARAMETERS-1'!$B$5:$J$44,5,FALSE)*VLOOKUP(SBYLD2!K$4,'[1]INTERNAL PARAMETERS-1'!$B$5:$J$44,7,FALSE)*SBYLD2!$F64 + SBYLD1!K64*(1-VLOOKUP(SBYLD2!K$4,'[1]INTERNAL PARAMETERS-1'!$B$5:$J$44,5,FALSE))*VLOOKUP(SBYLD2!K$4,'[1]INTERNAL PARAMETERS-1'!$B$5:$J$44,9,FALSE)*SBYLD2!$F64</f>
        <v>144.23983914675705</v>
      </c>
      <c r="L64" s="44">
        <f>SBYLD1!L64*VLOOKUP(SBYLD2!L$4,'[1]INTERNAL PARAMETERS-1'!$B$5:$J$44,5,FALSE)*VLOOKUP(SBYLD2!L$4,'[1]INTERNAL PARAMETERS-1'!$B$5:$J$44,7,FALSE)*SBYLD2!$F64 + SBYLD1!L64*(1-VLOOKUP(SBYLD2!L$4,'[1]INTERNAL PARAMETERS-1'!$B$5:$J$44,5,FALSE))*VLOOKUP(SBYLD2!L$4,'[1]INTERNAL PARAMETERS-1'!$B$5:$J$44,9,FALSE)*SBYLD2!$F64</f>
        <v>0</v>
      </c>
      <c r="M64" s="44">
        <f>SBYLD1!M64*VLOOKUP(SBYLD2!M$4,'[1]INTERNAL PARAMETERS-1'!$B$5:$J$44,5,FALSE)*VLOOKUP(SBYLD2!M$4,'[1]INTERNAL PARAMETERS-1'!$B$5:$J$44,7,FALSE)*SBYLD2!$F64 + SBYLD1!M64*(1-VLOOKUP(SBYLD2!M$4,'[1]INTERNAL PARAMETERS-1'!$B$5:$J$44,5,FALSE))*VLOOKUP(SBYLD2!M$4,'[1]INTERNAL PARAMETERS-1'!$B$5:$J$44,9,FALSE)*SBYLD2!$F64</f>
        <v>75.915501901445822</v>
      </c>
      <c r="N64" s="44">
        <f>SBYLD1!N64*VLOOKUP(SBYLD2!N$4,'[1]INTERNAL PARAMETERS-1'!$B$5:$J$44,5,FALSE)*VLOOKUP(SBYLD2!N$4,'[1]INTERNAL PARAMETERS-1'!$B$5:$J$44,7,FALSE)*SBYLD2!$F64 + SBYLD1!N64*(1-VLOOKUP(SBYLD2!N$4,'[1]INTERNAL PARAMETERS-1'!$B$5:$J$44,5,FALSE))*VLOOKUP(SBYLD2!N$4,'[1]INTERNAL PARAMETERS-1'!$B$5:$J$44,9,FALSE)*SBYLD2!$F64</f>
        <v>25.910648463125899</v>
      </c>
      <c r="O64" s="44">
        <f>SBYLD1!O64*VLOOKUP(SBYLD2!O$4,'[1]INTERNAL PARAMETERS-1'!$B$5:$J$44,5,FALSE)*VLOOKUP(SBYLD2!O$4,'[1]INTERNAL PARAMETERS-1'!$B$5:$J$44,7,FALSE)*SBYLD2!$F64 + SBYLD1!O64*(1-VLOOKUP(SBYLD2!O$4,'[1]INTERNAL PARAMETERS-1'!$B$5:$J$44,5,FALSE))*VLOOKUP(SBYLD2!O$4,'[1]INTERNAL PARAMETERS-1'!$B$5:$J$44,9,FALSE)*SBYLD2!$F64</f>
        <v>0</v>
      </c>
      <c r="P64" s="44">
        <f>SBYLD1!P64*VLOOKUP(SBYLD2!P$4,'[1]INTERNAL PARAMETERS-1'!$B$5:$J$44,5,FALSE)*VLOOKUP(SBYLD2!P$4,'[1]INTERNAL PARAMETERS-1'!$B$5:$J$44,7,FALSE)*SBYLD2!$F64 + SBYLD1!P64*(1-VLOOKUP(SBYLD2!P$4,'[1]INTERNAL PARAMETERS-1'!$B$5:$J$44,5,FALSE))*VLOOKUP(SBYLD2!P$4,'[1]INTERNAL PARAMETERS-1'!$B$5:$J$44,9,FALSE)*SBYLD2!$F64</f>
        <v>0</v>
      </c>
      <c r="Q64" s="44">
        <f>SBYLD1!Q64*VLOOKUP(SBYLD2!Q$4,'[1]INTERNAL PARAMETERS-1'!$B$5:$J$44,5,FALSE)*VLOOKUP(SBYLD2!Q$4,'[1]INTERNAL PARAMETERS-1'!$B$5:$J$44,7,FALSE)*SBYLD2!$F64 + SBYLD1!Q64*(1-VLOOKUP(SBYLD2!Q$4,'[1]INTERNAL PARAMETERS-1'!$B$5:$J$44,5,FALSE))*VLOOKUP(SBYLD2!Q$4,'[1]INTERNAL PARAMETERS-1'!$B$5:$J$44,9,FALSE)*SBYLD2!$F64</f>
        <v>0</v>
      </c>
      <c r="R64" s="44">
        <f>SBYLD1!R64*VLOOKUP(SBYLD2!R$4,'[1]INTERNAL PARAMETERS-1'!$B$5:$J$44,5,FALSE)*VLOOKUP(SBYLD2!R$4,'[1]INTERNAL PARAMETERS-1'!$B$5:$J$44,7,FALSE)*SBYLD2!$F64 + SBYLD1!R64*(1-VLOOKUP(SBYLD2!R$4,'[1]INTERNAL PARAMETERS-1'!$B$5:$J$44,5,FALSE))*VLOOKUP(SBYLD2!R$4,'[1]INTERNAL PARAMETERS-1'!$B$5:$J$44,9,FALSE)*SBYLD2!$F64</f>
        <v>59.834878345967141</v>
      </c>
      <c r="S64" s="44">
        <f>SBYLD1!S64*VLOOKUP(SBYLD2!S$4,'[1]INTERNAL PARAMETERS-1'!$B$5:$J$44,5,FALSE)*VLOOKUP(SBYLD2!S$4,'[1]INTERNAL PARAMETERS-1'!$B$5:$J$44,7,FALSE)*SBYLD2!$F64 + SBYLD1!S64*(1-VLOOKUP(SBYLD2!S$4,'[1]INTERNAL PARAMETERS-1'!$B$5:$J$44,5,FALSE))*VLOOKUP(SBYLD2!S$4,'[1]INTERNAL PARAMETERS-1'!$B$5:$J$44,9,FALSE)*SBYLD2!$F64</f>
        <v>1177.1407888141837</v>
      </c>
      <c r="T64" s="44">
        <f>SBYLD1!T64*VLOOKUP(SBYLD2!T$4,'[1]INTERNAL PARAMETERS-1'!$B$5:$J$44,5,FALSE)*VLOOKUP(SBYLD2!T$4,'[1]INTERNAL PARAMETERS-1'!$B$5:$J$44,7,FALSE)*SBYLD2!$F64 + SBYLD1!T64*(1-VLOOKUP(SBYLD2!T$4,'[1]INTERNAL PARAMETERS-1'!$B$5:$J$44,5,FALSE))*VLOOKUP(SBYLD2!T$4,'[1]INTERNAL PARAMETERS-1'!$B$5:$J$44,9,FALSE)*SBYLD2!$F64</f>
        <v>176.29699207502489</v>
      </c>
      <c r="U64" s="44">
        <f>SBYLD1!U64*VLOOKUP(SBYLD2!U$4,'[1]INTERNAL PARAMETERS-1'!$B$5:$J$44,5,FALSE)*VLOOKUP(SBYLD2!U$4,'[1]INTERNAL PARAMETERS-1'!$B$5:$J$44,7,FALSE)*SBYLD2!$F64 + SBYLD1!U64*(1-VLOOKUP(SBYLD2!U$4,'[1]INTERNAL PARAMETERS-1'!$B$5:$J$44,5,FALSE))*VLOOKUP(SBYLD2!U$4,'[1]INTERNAL PARAMETERS-1'!$B$5:$J$44,9,FALSE)*SBYLD2!$F64</f>
        <v>132.81040069651874</v>
      </c>
      <c r="V64" s="44">
        <f>SBYLD1!V64*VLOOKUP(SBYLD2!V$4,'[1]INTERNAL PARAMETERS-1'!$B$5:$J$44,5,FALSE)*VLOOKUP(SBYLD2!V$4,'[1]INTERNAL PARAMETERS-1'!$B$5:$J$44,7,FALSE)*SBYLD2!$F64 + SBYLD1!V64*(1-VLOOKUP(SBYLD2!V$4,'[1]INTERNAL PARAMETERS-1'!$B$5:$J$44,5,FALSE))*VLOOKUP(SBYLD2!V$4,'[1]INTERNAL PARAMETERS-1'!$B$5:$J$44,9,FALSE)*SBYLD2!$F64</f>
        <v>546.20735194268161</v>
      </c>
      <c r="W64" s="44">
        <f>SBYLD1!W64*VLOOKUP(SBYLD2!W$4,'[1]INTERNAL PARAMETERS-1'!$B$5:$J$44,5,FALSE)*VLOOKUP(SBYLD2!W$4,'[1]INTERNAL PARAMETERS-1'!$B$5:$J$44,7,FALSE)*SBYLD2!$F64 + SBYLD1!W64*(1-VLOOKUP(SBYLD2!W$4,'[1]INTERNAL PARAMETERS-1'!$B$5:$J$44,5,FALSE))*VLOOKUP(SBYLD2!W$4,'[1]INTERNAL PARAMETERS-1'!$B$5:$J$44,9,FALSE)*SBYLD2!$F64</f>
        <v>0</v>
      </c>
      <c r="X64" s="44">
        <f>SBYLD1!X64*VLOOKUP(SBYLD2!X$4,'[1]INTERNAL PARAMETERS-1'!$B$5:$J$44,5,FALSE)*VLOOKUP(SBYLD2!X$4,'[1]INTERNAL PARAMETERS-1'!$B$5:$J$44,7,FALSE)*SBYLD2!$F64 + SBYLD1!X64*(1-VLOOKUP(SBYLD2!X$4,'[1]INTERNAL PARAMETERS-1'!$B$5:$J$44,5,FALSE))*VLOOKUP(SBYLD2!X$4,'[1]INTERNAL PARAMETERS-1'!$B$5:$J$44,9,FALSE)*SBYLD2!$F64</f>
        <v>0</v>
      </c>
      <c r="Y64" s="44">
        <f>SBYLD1!Y64*VLOOKUP(SBYLD2!Y$4,'[1]INTERNAL PARAMETERS-1'!$B$5:$J$44,5,FALSE)*VLOOKUP(SBYLD2!Y$4,'[1]INTERNAL PARAMETERS-1'!$B$5:$J$44,7,FALSE)*SBYLD2!$F64 + SBYLD1!Y64*(1-VLOOKUP(SBYLD2!Y$4,'[1]INTERNAL PARAMETERS-1'!$B$5:$J$44,5,FALSE))*VLOOKUP(SBYLD2!Y$4,'[1]INTERNAL PARAMETERS-1'!$B$5:$J$44,9,FALSE)*SBYLD2!$F64</f>
        <v>0</v>
      </c>
      <c r="Z64" s="44">
        <f>SBYLD1!Z64*VLOOKUP(SBYLD2!Z$4,'[1]INTERNAL PARAMETERS-1'!$B$5:$J$44,5,FALSE)*VLOOKUP(SBYLD2!Z$4,'[1]INTERNAL PARAMETERS-1'!$B$5:$J$44,7,FALSE)*SBYLD2!$F64 + SBYLD1!Z64*(1-VLOOKUP(SBYLD2!Z$4,'[1]INTERNAL PARAMETERS-1'!$B$5:$J$44,5,FALSE))*VLOOKUP(SBYLD2!Z$4,'[1]INTERNAL PARAMETERS-1'!$B$5:$J$44,9,FALSE)*SBYLD2!$F64</f>
        <v>0</v>
      </c>
      <c r="AA64" s="44">
        <f>SBYLD1!AA64*VLOOKUP(SBYLD2!AA$4,'[1]INTERNAL PARAMETERS-1'!$B$5:$J$44,5,FALSE)*VLOOKUP(SBYLD2!AA$4,'[1]INTERNAL PARAMETERS-1'!$B$5:$J$44,7,FALSE)*SBYLD2!$F64 + SBYLD1!AA64*(1-VLOOKUP(SBYLD2!AA$4,'[1]INTERNAL PARAMETERS-1'!$B$5:$J$44,5,FALSE))*VLOOKUP(SBYLD2!AA$4,'[1]INTERNAL PARAMETERS-1'!$B$5:$J$44,9,FALSE)*SBYLD2!$F64</f>
        <v>0</v>
      </c>
      <c r="AB64" s="44">
        <f>SBYLD1!AB64*VLOOKUP(SBYLD2!AB$4,'[1]INTERNAL PARAMETERS-1'!$B$5:$J$44,5,FALSE)*VLOOKUP(SBYLD2!AB$4,'[1]INTERNAL PARAMETERS-1'!$B$5:$J$44,7,FALSE)*SBYLD2!$F64 + SBYLD1!AB64*(1-VLOOKUP(SBYLD2!AB$4,'[1]INTERNAL PARAMETERS-1'!$B$5:$J$44,5,FALSE))*VLOOKUP(SBYLD2!AB$4,'[1]INTERNAL PARAMETERS-1'!$B$5:$J$44,9,FALSE)*SBYLD2!$F64</f>
        <v>0</v>
      </c>
      <c r="AC64" s="44">
        <f>SBYLD1!AC64*VLOOKUP(SBYLD2!AC$4,'[1]INTERNAL PARAMETERS-1'!$B$5:$J$44,5,FALSE)*VLOOKUP(SBYLD2!AC$4,'[1]INTERNAL PARAMETERS-1'!$B$5:$J$44,7,FALSE)*SBYLD2!$F64 + SBYLD1!AC64*(1-VLOOKUP(SBYLD2!AC$4,'[1]INTERNAL PARAMETERS-1'!$B$5:$J$44,5,FALSE))*VLOOKUP(SBYLD2!AC$4,'[1]INTERNAL PARAMETERS-1'!$B$5:$J$44,9,FALSE)*SBYLD2!$F64</f>
        <v>0</v>
      </c>
      <c r="AD64" s="44">
        <f>SBYLD1!AD64*VLOOKUP(SBYLD2!AD$4,'[1]INTERNAL PARAMETERS-1'!$B$5:$J$44,5,FALSE)*VLOOKUP(SBYLD2!AD$4,'[1]INTERNAL PARAMETERS-1'!$B$5:$J$44,7,FALSE)*SBYLD2!$F64 + SBYLD1!AD64*(1-VLOOKUP(SBYLD2!AD$4,'[1]INTERNAL PARAMETERS-1'!$B$5:$J$44,5,FALSE))*VLOOKUP(SBYLD2!AD$4,'[1]INTERNAL PARAMETERS-1'!$B$5:$J$44,9,FALSE)*SBYLD2!$F64</f>
        <v>0</v>
      </c>
      <c r="AE64" s="44">
        <f>SBYLD1!AE64*VLOOKUP(SBYLD2!AE$4,'[1]INTERNAL PARAMETERS-1'!$B$5:$J$44,5,FALSE)*VLOOKUP(SBYLD2!AE$4,'[1]INTERNAL PARAMETERS-1'!$B$5:$J$44,7,FALSE)*SBYLD2!$F64 + SBYLD1!AE64*(1-VLOOKUP(SBYLD2!AE$4,'[1]INTERNAL PARAMETERS-1'!$B$5:$J$44,5,FALSE))*VLOOKUP(SBYLD2!AE$4,'[1]INTERNAL PARAMETERS-1'!$B$5:$J$44,9,FALSE)*SBYLD2!$F64</f>
        <v>0</v>
      </c>
      <c r="AF64" s="44">
        <f>SBYLD1!AF64*VLOOKUP(SBYLD2!AF$4,'[1]INTERNAL PARAMETERS-1'!$B$5:$J$44,5,FALSE)*VLOOKUP(SBYLD2!AF$4,'[1]INTERNAL PARAMETERS-1'!$B$5:$J$44,7,FALSE)*SBYLD2!$F64 + SBYLD1!AF64*(1-VLOOKUP(SBYLD2!AF$4,'[1]INTERNAL PARAMETERS-1'!$B$5:$J$44,5,FALSE))*VLOOKUP(SBYLD2!AF$4,'[1]INTERNAL PARAMETERS-1'!$B$5:$J$44,9,FALSE)*SBYLD2!$F64</f>
        <v>41.669286864618698</v>
      </c>
      <c r="AG64" s="44">
        <f>SBYLD1!AG64*VLOOKUP(SBYLD2!AG$4,'[1]INTERNAL PARAMETERS-1'!$B$5:$J$44,5,FALSE)*VLOOKUP(SBYLD2!AG$4,'[1]INTERNAL PARAMETERS-1'!$B$5:$J$44,7,FALSE)*SBYLD2!$F64 + SBYLD1!AG64*(1-VLOOKUP(SBYLD2!AG$4,'[1]INTERNAL PARAMETERS-1'!$B$5:$J$44,5,FALSE))*VLOOKUP(SBYLD2!AG$4,'[1]INTERNAL PARAMETERS-1'!$B$5:$J$44,9,FALSE)*SBYLD2!$F64</f>
        <v>65.725066950153277</v>
      </c>
      <c r="AH64" s="44">
        <f>SBYLD1!AH64*VLOOKUP(SBYLD2!AH$4,'[1]INTERNAL PARAMETERS-1'!$B$5:$J$44,5,FALSE)*VLOOKUP(SBYLD2!AH$4,'[1]INTERNAL PARAMETERS-1'!$B$5:$J$44,7,FALSE)*SBYLD2!$F64 + SBYLD1!AH64*(1-VLOOKUP(SBYLD2!AH$4,'[1]INTERNAL PARAMETERS-1'!$B$5:$J$44,5,FALSE))*VLOOKUP(SBYLD2!AH$4,'[1]INTERNAL PARAMETERS-1'!$B$5:$J$44,9,FALSE)*SBYLD2!$F64</f>
        <v>0</v>
      </c>
      <c r="AI64" s="44">
        <f>SBYLD1!AI64*VLOOKUP(SBYLD2!AI$4,'[1]INTERNAL PARAMETERS-1'!$B$5:$J$44,5,FALSE)*VLOOKUP(SBYLD2!AI$4,'[1]INTERNAL PARAMETERS-1'!$B$5:$J$44,7,FALSE)*SBYLD2!$F64 + SBYLD1!AI64*(1-VLOOKUP(SBYLD2!AI$4,'[1]INTERNAL PARAMETERS-1'!$B$5:$J$44,5,FALSE))*VLOOKUP(SBYLD2!AI$4,'[1]INTERNAL PARAMETERS-1'!$B$5:$J$44,9,FALSE)*SBYLD2!$F64</f>
        <v>5.3422162646947049</v>
      </c>
      <c r="AJ64" s="44">
        <f>SBYLD1!AJ64*VLOOKUP(SBYLD2!AJ$4,'[1]INTERNAL PARAMETERS-1'!$B$5:$J$44,5,FALSE)*VLOOKUP(SBYLD2!AJ$4,'[1]INTERNAL PARAMETERS-1'!$B$5:$J$44,7,FALSE)*SBYLD2!$F64 + SBYLD1!AJ64*(1-VLOOKUP(SBYLD2!AJ$4,'[1]INTERNAL PARAMETERS-1'!$B$5:$J$44,5,FALSE))*VLOOKUP(SBYLD2!AJ$4,'[1]INTERNAL PARAMETERS-1'!$B$5:$J$44,9,FALSE)*SBYLD2!$F64</f>
        <v>83.338573729237396</v>
      </c>
      <c r="AK64" s="44">
        <f>SBYLD1!AK64*VLOOKUP(SBYLD2!AK$4,'[1]INTERNAL PARAMETERS-1'!$B$5:$J$44,5,FALSE)*VLOOKUP(SBYLD2!AK$4,'[1]INTERNAL PARAMETERS-1'!$B$5:$J$44,7,FALSE)*SBYLD2!$F64 + SBYLD1!AK64*(1-VLOOKUP(SBYLD2!AK$4,'[1]INTERNAL PARAMETERS-1'!$B$5:$J$44,5,FALSE))*VLOOKUP(SBYLD2!AK$4,'[1]INTERNAL PARAMETERS-1'!$B$5:$J$44,9,FALSE)*SBYLD2!$F64</f>
        <v>0</v>
      </c>
      <c r="AL64" s="44">
        <f>SBYLD1!AL64*VLOOKUP(SBYLD2!AL$4,'[1]INTERNAL PARAMETERS-1'!$B$5:$J$44,5,FALSE)*VLOOKUP(SBYLD2!AL$4,'[1]INTERNAL PARAMETERS-1'!$B$5:$J$44,7,FALSE)*SBYLD2!$F64 + SBYLD1!AL64*(1-VLOOKUP(SBYLD2!AL$4,'[1]INTERNAL PARAMETERS-1'!$B$5:$J$44,5,FALSE))*VLOOKUP(SBYLD2!AL$4,'[1]INTERNAL PARAMETERS-1'!$B$5:$J$44,9,FALSE)*SBYLD2!$F64</f>
        <v>0</v>
      </c>
      <c r="AM64" s="44">
        <f>SBYLD1!AM64*VLOOKUP(SBYLD2!AM$4,'[1]INTERNAL PARAMETERS-1'!$B$5:$J$44,5,FALSE)*VLOOKUP(SBYLD2!AM$4,'[1]INTERNAL PARAMETERS-1'!$B$5:$J$44,7,FALSE)*SBYLD2!$F64 + SBYLD1!AM64*(1-VLOOKUP(SBYLD2!AM$4,'[1]INTERNAL PARAMETERS-1'!$B$5:$J$44,5,FALSE))*VLOOKUP(SBYLD2!AM$4,'[1]INTERNAL PARAMETERS-1'!$B$5:$J$44,9,FALSE)*SBYLD2!$F64</f>
        <v>0</v>
      </c>
      <c r="AN64" s="44">
        <f>SBYLD1!AN64*VLOOKUP(SBYLD2!AN$4,'[1]INTERNAL PARAMETERS-1'!$B$5:$J$44,5,FALSE)*VLOOKUP(SBYLD2!AN$4,'[1]INTERNAL PARAMETERS-1'!$B$5:$J$44,7,FALSE)*SBYLD2!$F64 + SBYLD1!AN64*(1-VLOOKUP(SBYLD2!AN$4,'[1]INTERNAL PARAMETERS-1'!$B$5:$J$44,5,FALSE))*VLOOKUP(SBYLD2!AN$4,'[1]INTERNAL PARAMETERS-1'!$B$5:$J$44,9,FALSE)*SBYLD2!$F64</f>
        <v>0</v>
      </c>
      <c r="AO64" s="44">
        <f>SBYLD1!AO64*VLOOKUP(SBYLD2!AO$4,'[1]INTERNAL PARAMETERS-1'!$B$5:$J$44,5,FALSE)*VLOOKUP(SBYLD2!AO$4,'[1]INTERNAL PARAMETERS-1'!$B$5:$J$44,7,FALSE)*SBYLD2!$F64 + SBYLD1!AO64*(1-VLOOKUP(SBYLD2!AO$4,'[1]INTERNAL PARAMETERS-1'!$B$5:$J$44,5,FALSE))*VLOOKUP(SBYLD2!AO$4,'[1]INTERNAL PARAMETERS-1'!$B$5:$J$44,9,FALSE)*SBYLD2!$F64</f>
        <v>0</v>
      </c>
      <c r="AP64" s="44">
        <f>SBYLD1!AP64*VLOOKUP(SBYLD2!AP$4,'[1]INTERNAL PARAMETERS-1'!$B$5:$J$44,5,FALSE)*VLOOKUP(SBYLD2!AP$4,'[1]INTERNAL PARAMETERS-1'!$B$5:$J$44,7,FALSE)*SBYLD2!$F64 + SBYLD1!AP64*(1-VLOOKUP(SBYLD2!AP$4,'[1]INTERNAL PARAMETERS-1'!$B$5:$J$44,5,FALSE))*VLOOKUP(SBYLD2!AP$4,'[1]INTERNAL PARAMETERS-1'!$B$5:$J$44,9,FALSE)*SBYLD2!$F64</f>
        <v>0</v>
      </c>
      <c r="AQ64" s="44">
        <f>SBYLD1!AQ64*VLOOKUP(SBYLD2!AQ$4,'[1]INTERNAL PARAMETERS-1'!$B$5:$J$44,5,FALSE)*VLOOKUP(SBYLD2!AQ$4,'[1]INTERNAL PARAMETERS-1'!$B$5:$J$44,7,FALSE)*SBYLD2!$F64 + SBYLD1!AQ64*(1-VLOOKUP(SBYLD2!AQ$4,'[1]INTERNAL PARAMETERS-1'!$B$5:$J$44,5,FALSE))*VLOOKUP(SBYLD2!AQ$4,'[1]INTERNAL PARAMETERS-1'!$B$5:$J$44,9,FALSE)*SBYLD2!$F64</f>
        <v>0</v>
      </c>
      <c r="AR64" s="44">
        <f>SBYLD1!AR64*VLOOKUP(SBYLD2!AR$4,'[1]INTERNAL PARAMETERS-1'!$B$5:$J$44,5,FALSE)*VLOOKUP(SBYLD2!AR$4,'[1]INTERNAL PARAMETERS-1'!$B$5:$J$44,7,FALSE)*SBYLD2!$F64 + SBYLD1!AR64*(1-VLOOKUP(SBYLD2!AR$4,'[1]INTERNAL PARAMETERS-1'!$B$5:$J$44,5,FALSE))*VLOOKUP(SBYLD2!AR$4,'[1]INTERNAL PARAMETERS-1'!$B$5:$J$44,9,FALSE)*SBYLD2!$F64</f>
        <v>0</v>
      </c>
      <c r="AS64" s="44">
        <f>SBYLD1!AS64*VLOOKUP(SBYLD2!AS$4,'[1]INTERNAL PARAMETERS-1'!$B$5:$J$44,5,FALSE)*VLOOKUP(SBYLD2!AS$4,'[1]INTERNAL PARAMETERS-1'!$B$5:$J$44,7,FALSE)*SBYLD2!$F64 + SBYLD1!AS64*(1-VLOOKUP(SBYLD2!AS$4,'[1]INTERNAL PARAMETERS-1'!$B$5:$J$44,5,FALSE))*VLOOKUP(SBYLD2!AS$4,'[1]INTERNAL PARAMETERS-1'!$B$5:$J$44,9,FALSE)*SBYLD2!$F64</f>
        <v>0</v>
      </c>
      <c r="AT64" s="43">
        <f>SBYLD1!AT64*VLOOKUP(SBYLD2!AT$4,'[1]INTERNAL PARAMETERS-1'!$B$5:$J$44,5,FALSE)*VLOOKUP(SBYLD2!AT$4,'[1]INTERNAL PARAMETERS-1'!$B$5:$J$44,7,FALSE)*SBYLD2!$F64 + SBYLD1!AT64*(1-VLOOKUP(SBYLD2!AT$4,'[1]INTERNAL PARAMETERS-1'!$B$5:$J$44,5,FALSE))*VLOOKUP(SBYLD2!AT$4,'[1]INTERNAL PARAMETERS-1'!$B$5:$J$44,9,FALSE)*SBYLD2!$F64</f>
        <v>0</v>
      </c>
      <c r="AU64" s="45">
        <f>SBYLD1!AU64*VLOOKUP(SBYLD2!AU$4,'[1]INTERNAL PARAMETERS-1'!$B$5:$J$44,5,FALSE)*VLOOKUP(SBYLD2!AU$4,'[1]INTERNAL PARAMETERS-1'!$B$5:$J$44,6,FALSE)*VLOOKUP(SBYLD2!AU$4,'[1]INTERNAL PARAMETERS-1'!$B$5:$J$44,3,FALSE) + SBYLD1!AU64*(1-VLOOKUP(SBYLD2!AU$4,'[1]INTERNAL PARAMETERS-1'!$B$5:$J$44,5,FALSE))*VLOOKUP(SBYLD2!AU$4,'[1]INTERNAL PARAMETERS-1'!$B$5:$J$44,8,FALSE)*VLOOKUP(SBYLD2!AU$4,'[1]INTERNAL PARAMETERS-1'!$B$5:$J$44,3,FALSE)</f>
        <v>0</v>
      </c>
      <c r="AV64" s="44">
        <f>SBYLD1!AV64*VLOOKUP(SBYLD2!AV$4,'[1]INTERNAL PARAMETERS-1'!$B$5:$J$44,5,FALSE)*VLOOKUP(SBYLD2!AV$4,'[1]INTERNAL PARAMETERS-1'!$B$5:$J$44,6,FALSE)*VLOOKUP(SBYLD2!AV$4,'[1]INTERNAL PARAMETERS-1'!$B$5:$J$44,3,FALSE) + SBYLD1!AV64*(1-VLOOKUP(SBYLD2!AV$4,'[1]INTERNAL PARAMETERS-1'!$B$5:$J$44,5,FALSE))*VLOOKUP(SBYLD2!AV$4,'[1]INTERNAL PARAMETERS-1'!$B$5:$J$44,8,FALSE)*VLOOKUP(SBYLD2!AV$4,'[1]INTERNAL PARAMETERS-1'!$B$5:$J$44,3,FALSE)</f>
        <v>0</v>
      </c>
      <c r="AW64" s="44">
        <f>SBYLD1!AW64*VLOOKUP(SBYLD2!AW$4,'[1]INTERNAL PARAMETERS-1'!$B$5:$J$44,5,FALSE)*VLOOKUP(SBYLD2!AW$4,'[1]INTERNAL PARAMETERS-1'!$B$5:$J$44,6,FALSE)*VLOOKUP(SBYLD2!AW$4,'[1]INTERNAL PARAMETERS-1'!$B$5:$J$44,3,FALSE) + SBYLD1!AW64*(1-VLOOKUP(SBYLD2!AW$4,'[1]INTERNAL PARAMETERS-1'!$B$5:$J$44,5,FALSE))*VLOOKUP(SBYLD2!AW$4,'[1]INTERNAL PARAMETERS-1'!$B$5:$J$44,8,FALSE)*VLOOKUP(SBYLD2!AW$4,'[1]INTERNAL PARAMETERS-1'!$B$5:$J$44,3,FALSE)</f>
        <v>143.66606824570886</v>
      </c>
      <c r="AX64" s="44">
        <f>SBYLD1!AX64*VLOOKUP(SBYLD2!AX$4,'[1]INTERNAL PARAMETERS-1'!$B$5:$J$44,5,FALSE)*VLOOKUP(SBYLD2!AX$4,'[1]INTERNAL PARAMETERS-1'!$B$5:$J$44,6,FALSE)*VLOOKUP(SBYLD2!AX$4,'[1]INTERNAL PARAMETERS-1'!$B$5:$J$44,3,FALSE) + SBYLD1!AX64*(1-VLOOKUP(SBYLD2!AX$4,'[1]INTERNAL PARAMETERS-1'!$B$5:$J$44,5,FALSE))*VLOOKUP(SBYLD2!AX$4,'[1]INTERNAL PARAMETERS-1'!$B$5:$J$44,8,FALSE)*VLOOKUP(SBYLD2!AX$4,'[1]INTERNAL PARAMETERS-1'!$B$5:$J$44,3,FALSE)</f>
        <v>0</v>
      </c>
      <c r="AY64" s="44">
        <f>SBYLD1!AY64*VLOOKUP(SBYLD2!AY$4,'[1]INTERNAL PARAMETERS-1'!$B$5:$J$44,5,FALSE)*VLOOKUP(SBYLD2!AY$4,'[1]INTERNAL PARAMETERS-1'!$B$5:$J$44,6,FALSE)*VLOOKUP(SBYLD2!AY$4,'[1]INTERNAL PARAMETERS-1'!$B$5:$J$44,3,FALSE) + SBYLD1!AY64*(1-VLOOKUP(SBYLD2!AY$4,'[1]INTERNAL PARAMETERS-1'!$B$5:$J$44,5,FALSE))*VLOOKUP(SBYLD2!AY$4,'[1]INTERNAL PARAMETERS-1'!$B$5:$J$44,8,FALSE)*VLOOKUP(SBYLD2!AY$4,'[1]INTERNAL PARAMETERS-1'!$B$5:$J$44,3,FALSE)</f>
        <v>0</v>
      </c>
      <c r="AZ64" s="44">
        <f>SBYLD1!AZ64*VLOOKUP(SBYLD2!AZ$4,'[1]INTERNAL PARAMETERS-1'!$B$5:$J$44,5,FALSE)*VLOOKUP(SBYLD2!AZ$4,'[1]INTERNAL PARAMETERS-1'!$B$5:$J$44,6,FALSE)*VLOOKUP(SBYLD2!AZ$4,'[1]INTERNAL PARAMETERS-1'!$B$5:$J$44,3,FALSE) + SBYLD1!AZ64*(1-VLOOKUP(SBYLD2!AZ$4,'[1]INTERNAL PARAMETERS-1'!$B$5:$J$44,5,FALSE))*VLOOKUP(SBYLD2!AZ$4,'[1]INTERNAL PARAMETERS-1'!$B$5:$J$44,8,FALSE)*VLOOKUP(SBYLD2!AZ$4,'[1]INTERNAL PARAMETERS-1'!$B$5:$J$44,3,FALSE)</f>
        <v>0</v>
      </c>
      <c r="BA64" s="44">
        <f>SBYLD1!BA64*VLOOKUP(SBYLD2!BA$4,'[1]INTERNAL PARAMETERS-1'!$B$5:$J$44,5,FALSE)*VLOOKUP(SBYLD2!BA$4,'[1]INTERNAL PARAMETERS-1'!$B$5:$J$44,6,FALSE)*VLOOKUP(SBYLD2!BA$4,'[1]INTERNAL PARAMETERS-1'!$B$5:$J$44,3,FALSE) + SBYLD1!BA64*(1-VLOOKUP(SBYLD2!BA$4,'[1]INTERNAL PARAMETERS-1'!$B$5:$J$44,5,FALSE))*VLOOKUP(SBYLD2!BA$4,'[1]INTERNAL PARAMETERS-1'!$B$5:$J$44,8,FALSE)*VLOOKUP(SBYLD2!BA$4,'[1]INTERNAL PARAMETERS-1'!$B$5:$J$44,3,FALSE)</f>
        <v>15.201360016655919</v>
      </c>
      <c r="BB64" s="44">
        <f>SBYLD1!BB64*VLOOKUP(SBYLD2!BB$4,'[1]INTERNAL PARAMETERS-1'!$B$5:$J$44,5,FALSE)*VLOOKUP(SBYLD2!BB$4,'[1]INTERNAL PARAMETERS-1'!$B$5:$J$44,6,FALSE)*VLOOKUP(SBYLD2!BB$4,'[1]INTERNAL PARAMETERS-1'!$B$5:$J$44,3,FALSE) + SBYLD1!BB64*(1-VLOOKUP(SBYLD2!BB$4,'[1]INTERNAL PARAMETERS-1'!$B$5:$J$44,5,FALSE))*VLOOKUP(SBYLD2!BB$4,'[1]INTERNAL PARAMETERS-1'!$B$5:$J$44,8,FALSE)*VLOOKUP(SBYLD2!BB$4,'[1]INTERNAL PARAMETERS-1'!$B$5:$J$44,3,FALSE)</f>
        <v>25.893545528223921</v>
      </c>
      <c r="BC64" s="44">
        <f>SBYLD1!BC64*VLOOKUP(SBYLD2!BC$4,'[1]INTERNAL PARAMETERS-1'!$B$5:$J$44,5,FALSE)*VLOOKUP(SBYLD2!BC$4,'[1]INTERNAL PARAMETERS-1'!$B$5:$J$44,6,FALSE)*VLOOKUP(SBYLD2!BC$4,'[1]INTERNAL PARAMETERS-1'!$B$5:$J$44,3,FALSE) + SBYLD1!BC64*(1-VLOOKUP(SBYLD2!BC$4,'[1]INTERNAL PARAMETERS-1'!$B$5:$J$44,5,FALSE))*VLOOKUP(SBYLD2!BC$4,'[1]INTERNAL PARAMETERS-1'!$B$5:$J$44,8,FALSE)*VLOOKUP(SBYLD2!BC$4,'[1]INTERNAL PARAMETERS-1'!$B$5:$J$44,3,FALSE)</f>
        <v>29.809194194536797</v>
      </c>
      <c r="BD64" s="44">
        <f>SBYLD1!BD64*VLOOKUP(SBYLD2!BD$4,'[1]INTERNAL PARAMETERS-1'!$B$5:$J$44,5,FALSE)*VLOOKUP(SBYLD2!BD$4,'[1]INTERNAL PARAMETERS-1'!$B$5:$J$44,6,FALSE)*VLOOKUP(SBYLD2!BD$4,'[1]INTERNAL PARAMETERS-1'!$B$5:$J$44,3,FALSE) + SBYLD1!BD64*(1-VLOOKUP(SBYLD2!BD$4,'[1]INTERNAL PARAMETERS-1'!$B$5:$J$44,5,FALSE))*VLOOKUP(SBYLD2!BD$4,'[1]INTERNAL PARAMETERS-1'!$B$5:$J$44,8,FALSE)*VLOOKUP(SBYLD2!BD$4,'[1]INTERNAL PARAMETERS-1'!$B$5:$J$44,3,FALSE)</f>
        <v>25.692657157074066</v>
      </c>
      <c r="BE64" s="44">
        <f>SBYLD1!BE64*VLOOKUP(SBYLD2!BE$4,'[1]INTERNAL PARAMETERS-1'!$B$5:$J$44,5,FALSE)*VLOOKUP(SBYLD2!BE$4,'[1]INTERNAL PARAMETERS-1'!$B$5:$J$44,6,FALSE)*VLOOKUP(SBYLD2!BE$4,'[1]INTERNAL PARAMETERS-1'!$B$5:$J$44,3,FALSE) + SBYLD1!BE64*(1-VLOOKUP(SBYLD2!BE$4,'[1]INTERNAL PARAMETERS-1'!$B$5:$J$44,5,FALSE))*VLOOKUP(SBYLD2!BE$4,'[1]INTERNAL PARAMETERS-1'!$B$5:$J$44,8,FALSE)*VLOOKUP(SBYLD2!BE$4,'[1]INTERNAL PARAMETERS-1'!$B$5:$J$44,3,FALSE)</f>
        <v>61.792646512002875</v>
      </c>
      <c r="BF64" s="44">
        <f>SBYLD1!BF64*VLOOKUP(SBYLD2!BF$4,'[1]INTERNAL PARAMETERS-1'!$B$5:$J$44,5,FALSE)*VLOOKUP(SBYLD2!BF$4,'[1]INTERNAL PARAMETERS-1'!$B$5:$J$44,6,FALSE)*VLOOKUP(SBYLD2!BF$4,'[1]INTERNAL PARAMETERS-1'!$B$5:$J$44,3,FALSE) + SBYLD1!BF64*(1-VLOOKUP(SBYLD2!BF$4,'[1]INTERNAL PARAMETERS-1'!$B$5:$J$44,5,FALSE))*VLOOKUP(SBYLD2!BF$4,'[1]INTERNAL PARAMETERS-1'!$B$5:$J$44,8,FALSE)*VLOOKUP(SBYLD2!BF$4,'[1]INTERNAL PARAMETERS-1'!$B$5:$J$44,3,FALSE)</f>
        <v>0</v>
      </c>
      <c r="BG64" s="44">
        <f>SBYLD1!BG64*VLOOKUP(SBYLD2!BG$4,'[1]INTERNAL PARAMETERS-1'!$B$5:$J$44,5,FALSE)*VLOOKUP(SBYLD2!BG$4,'[1]INTERNAL PARAMETERS-1'!$B$5:$J$44,6,FALSE)*VLOOKUP(SBYLD2!BG$4,'[1]INTERNAL PARAMETERS-1'!$B$5:$J$44,3,FALSE) + SBYLD1!BG64*(1-VLOOKUP(SBYLD2!BG$4,'[1]INTERNAL PARAMETERS-1'!$B$5:$J$44,5,FALSE))*VLOOKUP(SBYLD2!BG$4,'[1]INTERNAL PARAMETERS-1'!$B$5:$J$44,8,FALSE)*VLOOKUP(SBYLD2!BG$4,'[1]INTERNAL PARAMETERS-1'!$B$5:$J$44,3,FALSE)</f>
        <v>29.788553372440802</v>
      </c>
      <c r="BH64" s="44">
        <f>SBYLD1!BH64*VLOOKUP(SBYLD2!BH$4,'[1]INTERNAL PARAMETERS-1'!$B$5:$J$44,5,FALSE)*VLOOKUP(SBYLD2!BH$4,'[1]INTERNAL PARAMETERS-1'!$B$5:$J$44,6,FALSE)*VLOOKUP(SBYLD2!BH$4,'[1]INTERNAL PARAMETERS-1'!$B$5:$J$44,3,FALSE) + SBYLD1!BH64*(1-VLOOKUP(SBYLD2!BH$4,'[1]INTERNAL PARAMETERS-1'!$B$5:$J$44,5,FALSE))*VLOOKUP(SBYLD2!BH$4,'[1]INTERNAL PARAMETERS-1'!$B$5:$J$44,8,FALSE)*VLOOKUP(SBYLD2!BH$4,'[1]INTERNAL PARAMETERS-1'!$B$5:$J$44,3,FALSE)</f>
        <v>9.2874062876648317E-2</v>
      </c>
      <c r="BI64" s="44">
        <f>SBYLD1!BI64*VLOOKUP(SBYLD2!BI$4,'[1]INTERNAL PARAMETERS-1'!$B$5:$J$44,5,FALSE)*VLOOKUP(SBYLD2!BI$4,'[1]INTERNAL PARAMETERS-1'!$B$5:$J$44,6,FALSE)*VLOOKUP(SBYLD2!BI$4,'[1]INTERNAL PARAMETERS-1'!$B$5:$J$44,3,FALSE) + SBYLD1!BI64*(1-VLOOKUP(SBYLD2!BI$4,'[1]INTERNAL PARAMETERS-1'!$B$5:$J$44,5,FALSE))*VLOOKUP(SBYLD2!BI$4,'[1]INTERNAL PARAMETERS-1'!$B$5:$J$44,8,FALSE)*VLOOKUP(SBYLD2!BI$4,'[1]INTERNAL PARAMETERS-1'!$B$5:$J$44,3,FALSE)</f>
        <v>0</v>
      </c>
      <c r="BJ64" s="44">
        <f>SBYLD1!BJ64*VLOOKUP(SBYLD2!BJ$4,'[1]INTERNAL PARAMETERS-1'!$B$5:$J$44,5,FALSE)*VLOOKUP(SBYLD2!BJ$4,'[1]INTERNAL PARAMETERS-1'!$B$5:$J$44,6,FALSE)*VLOOKUP(SBYLD2!BJ$4,'[1]INTERNAL PARAMETERS-1'!$B$5:$J$44,3,FALSE) + SBYLD1!BJ64*(1-VLOOKUP(SBYLD2!BJ$4,'[1]INTERNAL PARAMETERS-1'!$B$5:$J$44,5,FALSE))*VLOOKUP(SBYLD2!BJ$4,'[1]INTERNAL PARAMETERS-1'!$B$5:$J$44,8,FALSE)*VLOOKUP(SBYLD2!BJ$4,'[1]INTERNAL PARAMETERS-1'!$B$5:$J$44,3,FALSE)</f>
        <v>5.6077197673411066</v>
      </c>
      <c r="BK64" s="44">
        <f>SBYLD1!BK64*VLOOKUP(SBYLD2!BK$4,'[1]INTERNAL PARAMETERS-1'!$B$5:$J$44,5,FALSE)*VLOOKUP(SBYLD2!BK$4,'[1]INTERNAL PARAMETERS-1'!$B$5:$J$44,6,FALSE)*VLOOKUP(SBYLD2!BK$4,'[1]INTERNAL PARAMETERS-1'!$B$5:$J$44,3,FALSE) + SBYLD1!BK64*(1-VLOOKUP(SBYLD2!BK$4,'[1]INTERNAL PARAMETERS-1'!$B$5:$J$44,5,FALSE))*VLOOKUP(SBYLD2!BK$4,'[1]INTERNAL PARAMETERS-1'!$B$5:$J$44,8,FALSE)*VLOOKUP(SBYLD2!BK$4,'[1]INTERNAL PARAMETERS-1'!$B$5:$J$44,3,FALSE)</f>
        <v>9.1522077956411625</v>
      </c>
      <c r="BL64" s="44">
        <f>SBYLD1!BL64*VLOOKUP(SBYLD2!BL$4,'[1]INTERNAL PARAMETERS-1'!$B$5:$J$44,5,FALSE)*VLOOKUP(SBYLD2!BL$4,'[1]INTERNAL PARAMETERS-1'!$B$5:$J$44,6,FALSE)*VLOOKUP(SBYLD2!BL$4,'[1]INTERNAL PARAMETERS-1'!$B$5:$J$44,3,FALSE) + SBYLD1!BL64*(1-VLOOKUP(SBYLD2!BL$4,'[1]INTERNAL PARAMETERS-1'!$B$5:$J$44,5,FALSE))*VLOOKUP(SBYLD2!BL$4,'[1]INTERNAL PARAMETERS-1'!$B$5:$J$44,8,FALSE)*VLOOKUP(SBYLD2!BL$4,'[1]INTERNAL PARAMETERS-1'!$B$5:$J$44,3,FALSE)</f>
        <v>30.909219207574264</v>
      </c>
      <c r="BM64" s="44">
        <f>SBYLD1!BM64*VLOOKUP(SBYLD2!BM$4,'[1]INTERNAL PARAMETERS-1'!$B$5:$J$44,5,FALSE)*VLOOKUP(SBYLD2!BM$4,'[1]INTERNAL PARAMETERS-1'!$B$5:$J$44,6,FALSE)*VLOOKUP(SBYLD2!BM$4,'[1]INTERNAL PARAMETERS-1'!$B$5:$J$44,3,FALSE) + SBYLD1!BM64*(1-VLOOKUP(SBYLD2!BM$4,'[1]INTERNAL PARAMETERS-1'!$B$5:$J$44,5,FALSE))*VLOOKUP(SBYLD2!BM$4,'[1]INTERNAL PARAMETERS-1'!$B$5:$J$44,8,FALSE)*VLOOKUP(SBYLD2!BM$4,'[1]INTERNAL PARAMETERS-1'!$B$5:$J$44,3,FALSE)</f>
        <v>5.5829518715539503</v>
      </c>
      <c r="BN64" s="44">
        <f>SBYLD1!BN64*VLOOKUP(SBYLD2!BN$4,'[1]INTERNAL PARAMETERS-1'!$B$5:$J$44,5,FALSE)*VLOOKUP(SBYLD2!BN$4,'[1]INTERNAL PARAMETERS-1'!$B$5:$J$44,6,FALSE)*VLOOKUP(SBYLD2!BN$4,'[1]INTERNAL PARAMETERS-1'!$B$5:$J$44,3,FALSE) + SBYLD1!BN64*(1-VLOOKUP(SBYLD2!BN$4,'[1]INTERNAL PARAMETERS-1'!$B$5:$J$44,5,FALSE))*VLOOKUP(SBYLD2!BN$4,'[1]INTERNAL PARAMETERS-1'!$B$5:$J$44,8,FALSE)*VLOOKUP(SBYLD2!BN$4,'[1]INTERNAL PARAMETERS-1'!$B$5:$J$44,3,FALSE)</f>
        <v>7.906383703618924</v>
      </c>
      <c r="BO64" s="44">
        <f>SBYLD1!BO64*VLOOKUP(SBYLD2!BO$4,'[1]INTERNAL PARAMETERS-1'!$B$5:$J$44,5,FALSE)*VLOOKUP(SBYLD2!BO$4,'[1]INTERNAL PARAMETERS-1'!$B$5:$J$44,6,FALSE)*VLOOKUP(SBYLD2!BO$4,'[1]INTERNAL PARAMETERS-1'!$B$5:$J$44,3,FALSE) + SBYLD1!BO64*(1-VLOOKUP(SBYLD2!BO$4,'[1]INTERNAL PARAMETERS-1'!$B$5:$J$44,5,FALSE))*VLOOKUP(SBYLD2!BO$4,'[1]INTERNAL PARAMETERS-1'!$B$5:$J$44,8,FALSE)*VLOOKUP(SBYLD2!BO$4,'[1]INTERNAL PARAMETERS-1'!$B$5:$J$44,3,FALSE)</f>
        <v>7.1513515857616525</v>
      </c>
      <c r="BP64" s="44">
        <f>SBYLD1!BP64*VLOOKUP(SBYLD2!BP$4,'[1]INTERNAL PARAMETERS-1'!$B$5:$J$44,5,FALSE)*VLOOKUP(SBYLD2!BP$4,'[1]INTERNAL PARAMETERS-1'!$B$5:$J$44,6,FALSE)*VLOOKUP(SBYLD2!BP$4,'[1]INTERNAL PARAMETERS-1'!$B$5:$J$44,3,FALSE) + SBYLD1!BP64*(1-VLOOKUP(SBYLD2!BP$4,'[1]INTERNAL PARAMETERS-1'!$B$5:$J$44,5,FALSE))*VLOOKUP(SBYLD2!BP$4,'[1]INTERNAL PARAMETERS-1'!$B$5:$J$44,8,FALSE)*VLOOKUP(SBYLD2!BP$4,'[1]INTERNAL PARAMETERS-1'!$B$5:$J$44,3,FALSE)</f>
        <v>0.56957979133797887</v>
      </c>
      <c r="BQ64" s="44">
        <f>SBYLD1!BQ64*VLOOKUP(SBYLD2!BQ$4,'[1]INTERNAL PARAMETERS-1'!$B$5:$J$44,5,FALSE)*VLOOKUP(SBYLD2!BQ$4,'[1]INTERNAL PARAMETERS-1'!$B$5:$J$44,6,FALSE)*VLOOKUP(SBYLD2!BQ$4,'[1]INTERNAL PARAMETERS-1'!$B$5:$J$44,3,FALSE) + SBYLD1!BQ64*(1-VLOOKUP(SBYLD2!BQ$4,'[1]INTERNAL PARAMETERS-1'!$B$5:$J$44,5,FALSE))*VLOOKUP(SBYLD2!BQ$4,'[1]INTERNAL PARAMETERS-1'!$B$5:$J$44,8,FALSE)*VLOOKUP(SBYLD2!BQ$4,'[1]INTERNAL PARAMETERS-1'!$B$5:$J$44,3,FALSE)</f>
        <v>28.255664345171194</v>
      </c>
      <c r="BR64" s="44">
        <f>SBYLD1!BR64*VLOOKUP(SBYLD2!BR$4,'[1]INTERNAL PARAMETERS-1'!$B$5:$J$44,5,FALSE)*VLOOKUP(SBYLD2!BR$4,'[1]INTERNAL PARAMETERS-1'!$B$5:$J$44,6,FALSE)*VLOOKUP(SBYLD2!BR$4,'[1]INTERNAL PARAMETERS-1'!$B$5:$J$44,3,FALSE) + SBYLD1!BR64*(1-VLOOKUP(SBYLD2!BR$4,'[1]INTERNAL PARAMETERS-1'!$B$5:$J$44,5,FALSE))*VLOOKUP(SBYLD2!BR$4,'[1]INTERNAL PARAMETERS-1'!$B$5:$J$44,8,FALSE)*VLOOKUP(SBYLD2!BR$4,'[1]INTERNAL PARAMETERS-1'!$B$5:$J$44,3,FALSE)</f>
        <v>0.88919413765618871</v>
      </c>
      <c r="BS64" s="44">
        <f>SBYLD1!BS64*VLOOKUP(SBYLD2!BS$4,'[1]INTERNAL PARAMETERS-1'!$B$5:$J$44,5,FALSE)*VLOOKUP(SBYLD2!BS$4,'[1]INTERNAL PARAMETERS-1'!$B$5:$J$44,6,FALSE)*VLOOKUP(SBYLD2!BS$4,'[1]INTERNAL PARAMETERS-1'!$B$5:$J$44,3,FALSE) + SBYLD1!BS64*(1-VLOOKUP(SBYLD2!BS$4,'[1]INTERNAL PARAMETERS-1'!$B$5:$J$44,5,FALSE))*VLOOKUP(SBYLD2!BS$4,'[1]INTERNAL PARAMETERS-1'!$B$5:$J$44,8,FALSE)*VLOOKUP(SBYLD2!BS$4,'[1]INTERNAL PARAMETERS-1'!$B$5:$J$44,3,FALSE)</f>
        <v>6.1053486785511292E-2</v>
      </c>
      <c r="BT64" s="44">
        <f>SBYLD1!BT64*VLOOKUP(SBYLD2!BT$4,'[1]INTERNAL PARAMETERS-1'!$B$5:$J$44,5,FALSE)*VLOOKUP(SBYLD2!BT$4,'[1]INTERNAL PARAMETERS-1'!$B$5:$J$44,6,FALSE)*VLOOKUP(SBYLD2!BT$4,'[1]INTERNAL PARAMETERS-1'!$B$5:$J$44,3,FALSE) + SBYLD1!BT64*(1-VLOOKUP(SBYLD2!BT$4,'[1]INTERNAL PARAMETERS-1'!$B$5:$J$44,5,FALSE))*VLOOKUP(SBYLD2!BT$4,'[1]INTERNAL PARAMETERS-1'!$B$5:$J$44,8,FALSE)*VLOOKUP(SBYLD2!BT$4,'[1]INTERNAL PARAMETERS-1'!$B$5:$J$44,3,FALSE)</f>
        <v>0</v>
      </c>
      <c r="BU64" s="44">
        <f>SBYLD1!BU64*VLOOKUP(SBYLD2!BU$4,'[1]INTERNAL PARAMETERS-1'!$B$5:$J$44,5,FALSE)*VLOOKUP(SBYLD2!BU$4,'[1]INTERNAL PARAMETERS-1'!$B$5:$J$44,6,FALSE)*VLOOKUP(SBYLD2!BU$4,'[1]INTERNAL PARAMETERS-1'!$B$5:$J$44,3,FALSE) + SBYLD1!BU64*(1-VLOOKUP(SBYLD2!BU$4,'[1]INTERNAL PARAMETERS-1'!$B$5:$J$44,5,FALSE))*VLOOKUP(SBYLD2!BU$4,'[1]INTERNAL PARAMETERS-1'!$B$5:$J$44,8,FALSE)*VLOOKUP(SBYLD2!BU$4,'[1]INTERNAL PARAMETERS-1'!$B$5:$J$44,3,FALSE)</f>
        <v>0</v>
      </c>
      <c r="BV64" s="44">
        <f>SBYLD1!BV64*VLOOKUP(SBYLD2!BV$4,'[1]INTERNAL PARAMETERS-1'!$B$5:$J$44,5,FALSE)*VLOOKUP(SBYLD2!BV$4,'[1]INTERNAL PARAMETERS-1'!$B$5:$J$44,6,FALSE)*VLOOKUP(SBYLD2!BV$4,'[1]INTERNAL PARAMETERS-1'!$B$5:$J$44,3,FALSE) + SBYLD1!BV64*(1-VLOOKUP(SBYLD2!BV$4,'[1]INTERNAL PARAMETERS-1'!$B$5:$J$44,5,FALSE))*VLOOKUP(SBYLD2!BV$4,'[1]INTERNAL PARAMETERS-1'!$B$5:$J$44,8,FALSE)*VLOOKUP(SBYLD2!BV$4,'[1]INTERNAL PARAMETERS-1'!$B$5:$J$44,3,FALSE)</f>
        <v>0</v>
      </c>
      <c r="BW64" s="44">
        <f>SBYLD1!BW64*VLOOKUP(SBYLD2!BW$4,'[1]INTERNAL PARAMETERS-1'!$B$5:$J$44,5,FALSE)*VLOOKUP(SBYLD2!BW$4,'[1]INTERNAL PARAMETERS-1'!$B$5:$J$44,6,FALSE)*VLOOKUP(SBYLD2!BW$4,'[1]INTERNAL PARAMETERS-1'!$B$5:$J$44,3,FALSE) + SBYLD1!BW64*(1-VLOOKUP(SBYLD2!BW$4,'[1]INTERNAL PARAMETERS-1'!$B$5:$J$44,5,FALSE))*VLOOKUP(SBYLD2!BW$4,'[1]INTERNAL PARAMETERS-1'!$B$5:$J$44,8,FALSE)*VLOOKUP(SBYLD2!BW$4,'[1]INTERNAL PARAMETERS-1'!$B$5:$J$44,3,FALSE)</f>
        <v>0</v>
      </c>
      <c r="BX64" s="44">
        <f>SBYLD1!BX64*VLOOKUP(SBYLD2!BX$4,'[1]INTERNAL PARAMETERS-1'!$B$5:$J$44,5,FALSE)*VLOOKUP(SBYLD2!BX$4,'[1]INTERNAL PARAMETERS-1'!$B$5:$J$44,6,FALSE)*VLOOKUP(SBYLD2!BX$4,'[1]INTERNAL PARAMETERS-1'!$B$5:$J$44,3,FALSE) + SBYLD1!BX64*(1-VLOOKUP(SBYLD2!BX$4,'[1]INTERNAL PARAMETERS-1'!$B$5:$J$44,5,FALSE))*VLOOKUP(SBYLD2!BX$4,'[1]INTERNAL PARAMETERS-1'!$B$5:$J$44,8,FALSE)*VLOOKUP(SBYLD2!BX$4,'[1]INTERNAL PARAMETERS-1'!$B$5:$J$44,3,FALSE)</f>
        <v>0</v>
      </c>
      <c r="BY64" s="44">
        <f>SBYLD1!BY64*VLOOKUP(SBYLD2!BY$4,'[1]INTERNAL PARAMETERS-1'!$B$5:$J$44,5,FALSE)*VLOOKUP(SBYLD2!BY$4,'[1]INTERNAL PARAMETERS-1'!$B$5:$J$44,6,FALSE)*VLOOKUP(SBYLD2!BY$4,'[1]INTERNAL PARAMETERS-1'!$B$5:$J$44,3,FALSE) + SBYLD1!BY64*(1-VLOOKUP(SBYLD2!BY$4,'[1]INTERNAL PARAMETERS-1'!$B$5:$J$44,5,FALSE))*VLOOKUP(SBYLD2!BY$4,'[1]INTERNAL PARAMETERS-1'!$B$5:$J$44,8,FALSE)*VLOOKUP(SBYLD2!BY$4,'[1]INTERNAL PARAMETERS-1'!$B$5:$J$44,3,FALSE)</f>
        <v>0</v>
      </c>
      <c r="BZ64" s="44">
        <f>SBYLD1!BZ64*VLOOKUP(SBYLD2!BZ$4,'[1]INTERNAL PARAMETERS-1'!$B$5:$J$44,5,FALSE)*VLOOKUP(SBYLD2!BZ$4,'[1]INTERNAL PARAMETERS-1'!$B$5:$J$44,6,FALSE)*VLOOKUP(SBYLD2!BZ$4,'[1]INTERNAL PARAMETERS-1'!$B$5:$J$44,3,FALSE) + SBYLD1!BZ64*(1-VLOOKUP(SBYLD2!BZ$4,'[1]INTERNAL PARAMETERS-1'!$B$5:$J$44,5,FALSE))*VLOOKUP(SBYLD2!BZ$4,'[1]INTERNAL PARAMETERS-1'!$B$5:$J$44,8,FALSE)*VLOOKUP(SBYLD2!BZ$4,'[1]INTERNAL PARAMETERS-1'!$B$5:$J$44,3,FALSE)</f>
        <v>9.0060134993829394E-2</v>
      </c>
      <c r="CA64" s="44">
        <f>SBYLD1!CA64*VLOOKUP(SBYLD2!CA$4,'[1]INTERNAL PARAMETERS-1'!$B$5:$J$44,5,FALSE)*VLOOKUP(SBYLD2!CA$4,'[1]INTERNAL PARAMETERS-1'!$B$5:$J$44,6,FALSE)*VLOOKUP(SBYLD2!CA$4,'[1]INTERNAL PARAMETERS-1'!$B$5:$J$44,3,FALSE) + SBYLD1!CA64*(1-VLOOKUP(SBYLD2!CA$4,'[1]INTERNAL PARAMETERS-1'!$B$5:$J$44,5,FALSE))*VLOOKUP(SBYLD2!CA$4,'[1]INTERNAL PARAMETERS-1'!$B$5:$J$44,8,FALSE)*VLOOKUP(SBYLD2!CA$4,'[1]INTERNAL PARAMETERS-1'!$B$5:$J$44,3,FALSE)</f>
        <v>0</v>
      </c>
      <c r="CB64" s="44">
        <f>SBYLD1!CB64*VLOOKUP(SBYLD2!CB$4,'[1]INTERNAL PARAMETERS-1'!$B$5:$J$44,5,FALSE)*VLOOKUP(SBYLD2!CB$4,'[1]INTERNAL PARAMETERS-1'!$B$5:$J$44,6,FALSE)*VLOOKUP(SBYLD2!CB$4,'[1]INTERNAL PARAMETERS-1'!$B$5:$J$44,3,FALSE) + SBYLD1!CB64*(1-VLOOKUP(SBYLD2!CB$4,'[1]INTERNAL PARAMETERS-1'!$B$5:$J$44,5,FALSE))*VLOOKUP(SBYLD2!CB$4,'[1]INTERNAL PARAMETERS-1'!$B$5:$J$44,8,FALSE)*VLOOKUP(SBYLD2!CB$4,'[1]INTERNAL PARAMETERS-1'!$B$5:$J$44,3,FALSE)</f>
        <v>0</v>
      </c>
      <c r="CC64" s="44">
        <f>SBYLD1!CC64*VLOOKUP(SBYLD2!CC$4,'[1]INTERNAL PARAMETERS-1'!$B$5:$J$44,5,FALSE)*VLOOKUP(SBYLD2!CC$4,'[1]INTERNAL PARAMETERS-1'!$B$5:$J$44,6,FALSE)*VLOOKUP(SBYLD2!CC$4,'[1]INTERNAL PARAMETERS-1'!$B$5:$J$44,3,FALSE) + SBYLD1!CC64*(1-VLOOKUP(SBYLD2!CC$4,'[1]INTERNAL PARAMETERS-1'!$B$5:$J$44,5,FALSE))*VLOOKUP(SBYLD2!CC$4,'[1]INTERNAL PARAMETERS-1'!$B$5:$J$44,8,FALSE)*VLOOKUP(SBYLD2!CC$4,'[1]INTERNAL PARAMETERS-1'!$B$5:$J$44,3,FALSE)</f>
        <v>0.27796531125325041</v>
      </c>
      <c r="CD64" s="44">
        <f>SBYLD1!CD64*VLOOKUP(SBYLD2!CD$4,'[1]INTERNAL PARAMETERS-1'!$B$5:$J$44,5,FALSE)*VLOOKUP(SBYLD2!CD$4,'[1]INTERNAL PARAMETERS-1'!$B$5:$J$44,6,FALSE)*VLOOKUP(SBYLD2!CD$4,'[1]INTERNAL PARAMETERS-1'!$B$5:$J$44,3,FALSE) + SBYLD1!CD64*(1-VLOOKUP(SBYLD2!CD$4,'[1]INTERNAL PARAMETERS-1'!$B$5:$J$44,5,FALSE))*VLOOKUP(SBYLD2!CD$4,'[1]INTERNAL PARAMETERS-1'!$B$5:$J$44,8,FALSE)*VLOOKUP(SBYLD2!CD$4,'[1]INTERNAL PARAMETERS-1'!$B$5:$J$44,3,FALSE)</f>
        <v>0.466982043855319</v>
      </c>
      <c r="CE64" s="44">
        <f>SBYLD1!CE64*VLOOKUP(SBYLD2!CE$4,'[1]INTERNAL PARAMETERS-1'!$B$5:$J$44,5,FALSE)*VLOOKUP(SBYLD2!CE$4,'[1]INTERNAL PARAMETERS-1'!$B$5:$J$44,6,FALSE)*VLOOKUP(SBYLD2!CE$4,'[1]INTERNAL PARAMETERS-1'!$B$5:$J$44,3,FALSE) + SBYLD1!CE64*(1-VLOOKUP(SBYLD2!CE$4,'[1]INTERNAL PARAMETERS-1'!$B$5:$J$44,5,FALSE))*VLOOKUP(SBYLD2!CE$4,'[1]INTERNAL PARAMETERS-1'!$B$5:$J$44,8,FALSE)*VLOOKUP(SBYLD2!CE$4,'[1]INTERNAL PARAMETERS-1'!$B$5:$J$44,3,FALSE)</f>
        <v>0.89370276198360876</v>
      </c>
      <c r="CF64" s="44">
        <f>SBYLD1!CF64*VLOOKUP(SBYLD2!CF$4,'[1]INTERNAL PARAMETERS-1'!$B$5:$J$44,5,FALSE)*VLOOKUP(SBYLD2!CF$4,'[1]INTERNAL PARAMETERS-1'!$B$5:$J$44,6,FALSE)*VLOOKUP(SBYLD2!CF$4,'[1]INTERNAL PARAMETERS-1'!$B$5:$J$44,3,FALSE) + SBYLD1!CF64*(1-VLOOKUP(SBYLD2!CF$4,'[1]INTERNAL PARAMETERS-1'!$B$5:$J$44,5,FALSE))*VLOOKUP(SBYLD2!CF$4,'[1]INTERNAL PARAMETERS-1'!$B$5:$J$44,8,FALSE)*VLOOKUP(SBYLD2!CF$4,'[1]INTERNAL PARAMETERS-1'!$B$5:$J$44,3,FALSE)</f>
        <v>0.27750427179661552</v>
      </c>
      <c r="CG64" s="44">
        <f>SBYLD1!CG64*VLOOKUP(SBYLD2!CG$4,'[1]INTERNAL PARAMETERS-1'!$B$5:$J$44,5,FALSE)*VLOOKUP(SBYLD2!CG$4,'[1]INTERNAL PARAMETERS-1'!$B$5:$J$44,6,FALSE)*VLOOKUP(SBYLD2!CG$4,'[1]INTERNAL PARAMETERS-1'!$B$5:$J$44,3,FALSE) + SBYLD1!CG64*(1-VLOOKUP(SBYLD2!CG$4,'[1]INTERNAL PARAMETERS-1'!$B$5:$J$44,5,FALSE))*VLOOKUP(SBYLD2!CG$4,'[1]INTERNAL PARAMETERS-1'!$B$5:$J$44,8,FALSE)*VLOOKUP(SBYLD2!CG$4,'[1]INTERNAL PARAMETERS-1'!$B$5:$J$44,3,FALSE)</f>
        <v>0</v>
      </c>
      <c r="CH64" s="43">
        <f>SBYLD1!CH64*VLOOKUP(SBYLD2!CH$4,'[1]INTERNAL PARAMETERS-1'!$B$5:$J$44,5,FALSE)*VLOOKUP(SBYLD2!CH$4,'[1]INTERNAL PARAMETERS-1'!$B$5:$J$44,6,FALSE)*VLOOKUP(SBYLD2!CH$4,'[1]INTERNAL PARAMETERS-1'!$B$5:$J$44,3,FALSE) + SBYLD1!CH64*(1-VLOOKUP(SBYLD2!CH$4,'[1]INTERNAL PARAMETERS-1'!$B$5:$J$44,5,FALSE))*VLOOKUP(SBYLD2!CH$4,'[1]INTERNAL PARAMETERS-1'!$B$5:$J$44,8,FALSE)*VLOOKUP(SBYLD2!CH$4,'[1]INTERNAL PARAMETERS-1'!$B$5:$J$44,3,FALSE)</f>
        <v>0</v>
      </c>
      <c r="CJ64" s="45">
        <f t="shared" si="0"/>
        <v>24832.110349116723</v>
      </c>
      <c r="CK64" s="43">
        <f t="shared" si="1"/>
        <v>430.02843930584436</v>
      </c>
    </row>
    <row r="65" spans="2:89">
      <c r="B65" s="58" t="s">
        <v>4</v>
      </c>
      <c r="C65" s="57" t="s">
        <v>41</v>
      </c>
      <c r="D65" s="57" t="s">
        <v>52</v>
      </c>
      <c r="E65" s="128">
        <f>SB!S65</f>
        <v>37516.679725083675</v>
      </c>
      <c r="F65" s="56">
        <f>'[1]INTERNAL PARAMETERS-1'!M11</f>
        <v>53.995000000000005</v>
      </c>
      <c r="G65" s="45">
        <f>SBYLD1!G65*VLOOKUP(SBYLD2!G$4,'[1]INTERNAL PARAMETERS-1'!$B$5:$J$44,5,FALSE)*VLOOKUP(SBYLD2!G$4,'[1]INTERNAL PARAMETERS-1'!$B$5:$J$44,7,FALSE)*SBYLD2!$F65 + SBYLD1!G65*(1-VLOOKUP(SBYLD2!G$4,'[1]INTERNAL PARAMETERS-1'!$B$5:$J$44,5,FALSE))*VLOOKUP(SBYLD2!G$4,'[1]INTERNAL PARAMETERS-1'!$B$5:$J$44,9,FALSE)*SBYLD2!$F65</f>
        <v>12051.957935042346</v>
      </c>
      <c r="H65" s="44">
        <f>SBYLD1!H65*VLOOKUP(SBYLD2!H$4,'[1]INTERNAL PARAMETERS-1'!$B$5:$J$44,5,FALSE)*VLOOKUP(SBYLD2!H$4,'[1]INTERNAL PARAMETERS-1'!$B$5:$J$44,7,FALSE)*SBYLD2!$F65 + SBYLD1!H65*(1-VLOOKUP(SBYLD2!H$4,'[1]INTERNAL PARAMETERS-1'!$B$5:$J$44,5,FALSE))*VLOOKUP(SBYLD2!H$4,'[1]INTERNAL PARAMETERS-1'!$B$5:$J$44,9,FALSE)*SBYLD2!$F65</f>
        <v>4758.8133684814311</v>
      </c>
      <c r="I65" s="44">
        <f>SBYLD1!I65*VLOOKUP(SBYLD2!I$4,'[1]INTERNAL PARAMETERS-1'!$B$5:$J$44,5,FALSE)*VLOOKUP(SBYLD2!I$4,'[1]INTERNAL PARAMETERS-1'!$B$5:$J$44,7,FALSE)*SBYLD2!$F65 + SBYLD1!I65*(1-VLOOKUP(SBYLD2!I$4,'[1]INTERNAL PARAMETERS-1'!$B$5:$J$44,5,FALSE))*VLOOKUP(SBYLD2!I$4,'[1]INTERNAL PARAMETERS-1'!$B$5:$J$44,9,FALSE)*SBYLD2!$F65</f>
        <v>5427.6001855447885</v>
      </c>
      <c r="J65" s="44">
        <f>SBYLD1!J65*VLOOKUP(SBYLD2!J$4,'[1]INTERNAL PARAMETERS-1'!$B$5:$J$44,5,FALSE)*VLOOKUP(SBYLD2!J$4,'[1]INTERNAL PARAMETERS-1'!$B$5:$J$44,7,FALSE)*SBYLD2!$F65 + SBYLD1!J65*(1-VLOOKUP(SBYLD2!J$4,'[1]INTERNAL PARAMETERS-1'!$B$5:$J$44,5,FALSE))*VLOOKUP(SBYLD2!J$4,'[1]INTERNAL PARAMETERS-1'!$B$5:$J$44,9,FALSE)*SBYLD2!$F65</f>
        <v>0</v>
      </c>
      <c r="K65" s="44">
        <f>SBYLD1!K65*VLOOKUP(SBYLD2!K$4,'[1]INTERNAL PARAMETERS-1'!$B$5:$J$44,5,FALSE)*VLOOKUP(SBYLD2!K$4,'[1]INTERNAL PARAMETERS-1'!$B$5:$J$44,7,FALSE)*SBYLD2!$F65 + SBYLD1!K65*(1-VLOOKUP(SBYLD2!K$4,'[1]INTERNAL PARAMETERS-1'!$B$5:$J$44,5,FALSE))*VLOOKUP(SBYLD2!K$4,'[1]INTERNAL PARAMETERS-1'!$B$5:$J$44,9,FALSE)*SBYLD2!$F65</f>
        <v>0</v>
      </c>
      <c r="L65" s="44">
        <f>SBYLD1!L65*VLOOKUP(SBYLD2!L$4,'[1]INTERNAL PARAMETERS-1'!$B$5:$J$44,5,FALSE)*VLOOKUP(SBYLD2!L$4,'[1]INTERNAL PARAMETERS-1'!$B$5:$J$44,7,FALSE)*SBYLD2!$F65 + SBYLD1!L65*(1-VLOOKUP(SBYLD2!L$4,'[1]INTERNAL PARAMETERS-1'!$B$5:$J$44,5,FALSE))*VLOOKUP(SBYLD2!L$4,'[1]INTERNAL PARAMETERS-1'!$B$5:$J$44,9,FALSE)*SBYLD2!$F65</f>
        <v>0</v>
      </c>
      <c r="M65" s="44">
        <f>SBYLD1!M65*VLOOKUP(SBYLD2!M$4,'[1]INTERNAL PARAMETERS-1'!$B$5:$J$44,5,FALSE)*VLOOKUP(SBYLD2!M$4,'[1]INTERNAL PARAMETERS-1'!$B$5:$J$44,7,FALSE)*SBYLD2!$F65 + SBYLD1!M65*(1-VLOOKUP(SBYLD2!M$4,'[1]INTERNAL PARAMETERS-1'!$B$5:$J$44,5,FALSE))*VLOOKUP(SBYLD2!M$4,'[1]INTERNAL PARAMETERS-1'!$B$5:$J$44,9,FALSE)*SBYLD2!$F65</f>
        <v>83.357183389350226</v>
      </c>
      <c r="N65" s="44">
        <f>SBYLD1!N65*VLOOKUP(SBYLD2!N$4,'[1]INTERNAL PARAMETERS-1'!$B$5:$J$44,5,FALSE)*VLOOKUP(SBYLD2!N$4,'[1]INTERNAL PARAMETERS-1'!$B$5:$J$44,7,FALSE)*SBYLD2!$F65 + SBYLD1!N65*(1-VLOOKUP(SBYLD2!N$4,'[1]INTERNAL PARAMETERS-1'!$B$5:$J$44,5,FALSE))*VLOOKUP(SBYLD2!N$4,'[1]INTERNAL PARAMETERS-1'!$B$5:$J$44,9,FALSE)*SBYLD2!$F65</f>
        <v>18.878380224063829</v>
      </c>
      <c r="O65" s="44">
        <f>SBYLD1!O65*VLOOKUP(SBYLD2!O$4,'[1]INTERNAL PARAMETERS-1'!$B$5:$J$44,5,FALSE)*VLOOKUP(SBYLD2!O$4,'[1]INTERNAL PARAMETERS-1'!$B$5:$J$44,7,FALSE)*SBYLD2!$F65 + SBYLD1!O65*(1-VLOOKUP(SBYLD2!O$4,'[1]INTERNAL PARAMETERS-1'!$B$5:$J$44,5,FALSE))*VLOOKUP(SBYLD2!O$4,'[1]INTERNAL PARAMETERS-1'!$B$5:$J$44,9,FALSE)*SBYLD2!$F65</f>
        <v>0</v>
      </c>
      <c r="P65" s="44">
        <f>SBYLD1!P65*VLOOKUP(SBYLD2!P$4,'[1]INTERNAL PARAMETERS-1'!$B$5:$J$44,5,FALSE)*VLOOKUP(SBYLD2!P$4,'[1]INTERNAL PARAMETERS-1'!$B$5:$J$44,7,FALSE)*SBYLD2!$F65 + SBYLD1!P65*(1-VLOOKUP(SBYLD2!P$4,'[1]INTERNAL PARAMETERS-1'!$B$5:$J$44,5,FALSE))*VLOOKUP(SBYLD2!P$4,'[1]INTERNAL PARAMETERS-1'!$B$5:$J$44,9,FALSE)*SBYLD2!$F65</f>
        <v>0</v>
      </c>
      <c r="Q65" s="44">
        <f>SBYLD1!Q65*VLOOKUP(SBYLD2!Q$4,'[1]INTERNAL PARAMETERS-1'!$B$5:$J$44,5,FALSE)*VLOOKUP(SBYLD2!Q$4,'[1]INTERNAL PARAMETERS-1'!$B$5:$J$44,7,FALSE)*SBYLD2!$F65 + SBYLD1!Q65*(1-VLOOKUP(SBYLD2!Q$4,'[1]INTERNAL PARAMETERS-1'!$B$5:$J$44,5,FALSE))*VLOOKUP(SBYLD2!Q$4,'[1]INTERNAL PARAMETERS-1'!$B$5:$J$44,9,FALSE)*SBYLD2!$F65</f>
        <v>0</v>
      </c>
      <c r="R65" s="44">
        <f>SBYLD1!R65*VLOOKUP(SBYLD2!R$4,'[1]INTERNAL PARAMETERS-1'!$B$5:$J$44,5,FALSE)*VLOOKUP(SBYLD2!R$4,'[1]INTERNAL PARAMETERS-1'!$B$5:$J$44,7,FALSE)*SBYLD2!$F65 + SBYLD1!R65*(1-VLOOKUP(SBYLD2!R$4,'[1]INTERNAL PARAMETERS-1'!$B$5:$J$44,5,FALSE))*VLOOKUP(SBYLD2!R$4,'[1]INTERNAL PARAMETERS-1'!$B$5:$J$44,9,FALSE)*SBYLD2!$F65</f>
        <v>38.974720462583385</v>
      </c>
      <c r="S65" s="44">
        <f>SBYLD1!S65*VLOOKUP(SBYLD2!S$4,'[1]INTERNAL PARAMETERS-1'!$B$5:$J$44,5,FALSE)*VLOOKUP(SBYLD2!S$4,'[1]INTERNAL PARAMETERS-1'!$B$5:$J$44,7,FALSE)*SBYLD2!$F65 + SBYLD1!S65*(1-VLOOKUP(SBYLD2!S$4,'[1]INTERNAL PARAMETERS-1'!$B$5:$J$44,5,FALSE))*VLOOKUP(SBYLD2!S$4,'[1]INTERNAL PARAMETERS-1'!$B$5:$J$44,9,FALSE)*SBYLD2!$F65</f>
        <v>738.29634709516995</v>
      </c>
      <c r="T65" s="44">
        <f>SBYLD1!T65*VLOOKUP(SBYLD2!T$4,'[1]INTERNAL PARAMETERS-1'!$B$5:$J$44,5,FALSE)*VLOOKUP(SBYLD2!T$4,'[1]INTERNAL PARAMETERS-1'!$B$5:$J$44,7,FALSE)*SBYLD2!$F65 + SBYLD1!T65*(1-VLOOKUP(SBYLD2!T$4,'[1]INTERNAL PARAMETERS-1'!$B$5:$J$44,5,FALSE))*VLOOKUP(SBYLD2!T$4,'[1]INTERNAL PARAMETERS-1'!$B$5:$J$44,9,FALSE)*SBYLD2!$F65</f>
        <v>160.77072190815647</v>
      </c>
      <c r="U65" s="44">
        <f>SBYLD1!U65*VLOOKUP(SBYLD2!U$4,'[1]INTERNAL PARAMETERS-1'!$B$5:$J$44,5,FALSE)*VLOOKUP(SBYLD2!U$4,'[1]INTERNAL PARAMETERS-1'!$B$5:$J$44,7,FALSE)*SBYLD2!$F65 + SBYLD1!U65*(1-VLOOKUP(SBYLD2!U$4,'[1]INTERNAL PARAMETERS-1'!$B$5:$J$44,5,FALSE))*VLOOKUP(SBYLD2!U$4,'[1]INTERNAL PARAMETERS-1'!$B$5:$J$44,9,FALSE)*SBYLD2!$F65</f>
        <v>154.1450194295173</v>
      </c>
      <c r="V65" s="44">
        <f>SBYLD1!V65*VLOOKUP(SBYLD2!V$4,'[1]INTERNAL PARAMETERS-1'!$B$5:$J$44,5,FALSE)*VLOOKUP(SBYLD2!V$4,'[1]INTERNAL PARAMETERS-1'!$B$5:$J$44,7,FALSE)*SBYLD2!$F65 + SBYLD1!V65*(1-VLOOKUP(SBYLD2!V$4,'[1]INTERNAL PARAMETERS-1'!$B$5:$J$44,5,FALSE))*VLOOKUP(SBYLD2!V$4,'[1]INTERNAL PARAMETERS-1'!$B$5:$J$44,9,FALSE)*SBYLD2!$F65</f>
        <v>461.77735988074568</v>
      </c>
      <c r="W65" s="44">
        <f>SBYLD1!W65*VLOOKUP(SBYLD2!W$4,'[1]INTERNAL PARAMETERS-1'!$B$5:$J$44,5,FALSE)*VLOOKUP(SBYLD2!W$4,'[1]INTERNAL PARAMETERS-1'!$B$5:$J$44,7,FALSE)*SBYLD2!$F65 + SBYLD1!W65*(1-VLOOKUP(SBYLD2!W$4,'[1]INTERNAL PARAMETERS-1'!$B$5:$J$44,5,FALSE))*VLOOKUP(SBYLD2!W$4,'[1]INTERNAL PARAMETERS-1'!$B$5:$J$44,9,FALSE)*SBYLD2!$F65</f>
        <v>0</v>
      </c>
      <c r="X65" s="44">
        <f>SBYLD1!X65*VLOOKUP(SBYLD2!X$4,'[1]INTERNAL PARAMETERS-1'!$B$5:$J$44,5,FALSE)*VLOOKUP(SBYLD2!X$4,'[1]INTERNAL PARAMETERS-1'!$B$5:$J$44,7,FALSE)*SBYLD2!$F65 + SBYLD1!X65*(1-VLOOKUP(SBYLD2!X$4,'[1]INTERNAL PARAMETERS-1'!$B$5:$J$44,5,FALSE))*VLOOKUP(SBYLD2!X$4,'[1]INTERNAL PARAMETERS-1'!$B$5:$J$44,9,FALSE)*SBYLD2!$F65</f>
        <v>0</v>
      </c>
      <c r="Y65" s="44">
        <f>SBYLD1!Y65*VLOOKUP(SBYLD2!Y$4,'[1]INTERNAL PARAMETERS-1'!$B$5:$J$44,5,FALSE)*VLOOKUP(SBYLD2!Y$4,'[1]INTERNAL PARAMETERS-1'!$B$5:$J$44,7,FALSE)*SBYLD2!$F65 + SBYLD1!Y65*(1-VLOOKUP(SBYLD2!Y$4,'[1]INTERNAL PARAMETERS-1'!$B$5:$J$44,5,FALSE))*VLOOKUP(SBYLD2!Y$4,'[1]INTERNAL PARAMETERS-1'!$B$5:$J$44,9,FALSE)*SBYLD2!$F65</f>
        <v>0</v>
      </c>
      <c r="Z65" s="44">
        <f>SBYLD1!Z65*VLOOKUP(SBYLD2!Z$4,'[1]INTERNAL PARAMETERS-1'!$B$5:$J$44,5,FALSE)*VLOOKUP(SBYLD2!Z$4,'[1]INTERNAL PARAMETERS-1'!$B$5:$J$44,7,FALSE)*SBYLD2!$F65 + SBYLD1!Z65*(1-VLOOKUP(SBYLD2!Z$4,'[1]INTERNAL PARAMETERS-1'!$B$5:$J$44,5,FALSE))*VLOOKUP(SBYLD2!Z$4,'[1]INTERNAL PARAMETERS-1'!$B$5:$J$44,9,FALSE)*SBYLD2!$F65</f>
        <v>0</v>
      </c>
      <c r="AA65" s="44">
        <f>SBYLD1!AA65*VLOOKUP(SBYLD2!AA$4,'[1]INTERNAL PARAMETERS-1'!$B$5:$J$44,5,FALSE)*VLOOKUP(SBYLD2!AA$4,'[1]INTERNAL PARAMETERS-1'!$B$5:$J$44,7,FALSE)*SBYLD2!$F65 + SBYLD1!AA65*(1-VLOOKUP(SBYLD2!AA$4,'[1]INTERNAL PARAMETERS-1'!$B$5:$J$44,5,FALSE))*VLOOKUP(SBYLD2!AA$4,'[1]INTERNAL PARAMETERS-1'!$B$5:$J$44,9,FALSE)*SBYLD2!$F65</f>
        <v>0</v>
      </c>
      <c r="AB65" s="44">
        <f>SBYLD1!AB65*VLOOKUP(SBYLD2!AB$4,'[1]INTERNAL PARAMETERS-1'!$B$5:$J$44,5,FALSE)*VLOOKUP(SBYLD2!AB$4,'[1]INTERNAL PARAMETERS-1'!$B$5:$J$44,7,FALSE)*SBYLD2!$F65 + SBYLD1!AB65*(1-VLOOKUP(SBYLD2!AB$4,'[1]INTERNAL PARAMETERS-1'!$B$5:$J$44,5,FALSE))*VLOOKUP(SBYLD2!AB$4,'[1]INTERNAL PARAMETERS-1'!$B$5:$J$44,9,FALSE)*SBYLD2!$F65</f>
        <v>0</v>
      </c>
      <c r="AC65" s="44">
        <f>SBYLD1!AC65*VLOOKUP(SBYLD2!AC$4,'[1]INTERNAL PARAMETERS-1'!$B$5:$J$44,5,FALSE)*VLOOKUP(SBYLD2!AC$4,'[1]INTERNAL PARAMETERS-1'!$B$5:$J$44,7,FALSE)*SBYLD2!$F65 + SBYLD1!AC65*(1-VLOOKUP(SBYLD2!AC$4,'[1]INTERNAL PARAMETERS-1'!$B$5:$J$44,5,FALSE))*VLOOKUP(SBYLD2!AC$4,'[1]INTERNAL PARAMETERS-1'!$B$5:$J$44,9,FALSE)*SBYLD2!$F65</f>
        <v>0</v>
      </c>
      <c r="AD65" s="44">
        <f>SBYLD1!AD65*VLOOKUP(SBYLD2!AD$4,'[1]INTERNAL PARAMETERS-1'!$B$5:$J$44,5,FALSE)*VLOOKUP(SBYLD2!AD$4,'[1]INTERNAL PARAMETERS-1'!$B$5:$J$44,7,FALSE)*SBYLD2!$F65 + SBYLD1!AD65*(1-VLOOKUP(SBYLD2!AD$4,'[1]INTERNAL PARAMETERS-1'!$B$5:$J$44,5,FALSE))*VLOOKUP(SBYLD2!AD$4,'[1]INTERNAL PARAMETERS-1'!$B$5:$J$44,9,FALSE)*SBYLD2!$F65</f>
        <v>0</v>
      </c>
      <c r="AE65" s="44">
        <f>SBYLD1!AE65*VLOOKUP(SBYLD2!AE$4,'[1]INTERNAL PARAMETERS-1'!$B$5:$J$44,5,FALSE)*VLOOKUP(SBYLD2!AE$4,'[1]INTERNAL PARAMETERS-1'!$B$5:$J$44,7,FALSE)*SBYLD2!$F65 + SBYLD1!AE65*(1-VLOOKUP(SBYLD2!AE$4,'[1]INTERNAL PARAMETERS-1'!$B$5:$J$44,5,FALSE))*VLOOKUP(SBYLD2!AE$4,'[1]INTERNAL PARAMETERS-1'!$B$5:$J$44,9,FALSE)*SBYLD2!$F65</f>
        <v>0</v>
      </c>
      <c r="AF65" s="44">
        <f>SBYLD1!AF65*VLOOKUP(SBYLD2!AF$4,'[1]INTERNAL PARAMETERS-1'!$B$5:$J$44,5,FALSE)*VLOOKUP(SBYLD2!AF$4,'[1]INTERNAL PARAMETERS-1'!$B$5:$J$44,7,FALSE)*SBYLD2!$F65 + SBYLD1!AF65*(1-VLOOKUP(SBYLD2!AF$4,'[1]INTERNAL PARAMETERS-1'!$B$5:$J$44,5,FALSE))*VLOOKUP(SBYLD2!AF$4,'[1]INTERNAL PARAMETERS-1'!$B$5:$J$44,9,FALSE)*SBYLD2!$F65</f>
        <v>19.000176225509399</v>
      </c>
      <c r="AG65" s="44">
        <f>SBYLD1!AG65*VLOOKUP(SBYLD2!AG$4,'[1]INTERNAL PARAMETERS-1'!$B$5:$J$44,5,FALSE)*VLOOKUP(SBYLD2!AG$4,'[1]INTERNAL PARAMETERS-1'!$B$5:$J$44,7,FALSE)*SBYLD2!$F65 + SBYLD1!AG65*(1-VLOOKUP(SBYLD2!AG$4,'[1]INTERNAL PARAMETERS-1'!$B$5:$J$44,5,FALSE))*VLOOKUP(SBYLD2!AG$4,'[1]INTERNAL PARAMETERS-1'!$B$5:$J$44,9,FALSE)*SBYLD2!$F65</f>
        <v>0</v>
      </c>
      <c r="AH65" s="44">
        <f>SBYLD1!AH65*VLOOKUP(SBYLD2!AH$4,'[1]INTERNAL PARAMETERS-1'!$B$5:$J$44,5,FALSE)*VLOOKUP(SBYLD2!AH$4,'[1]INTERNAL PARAMETERS-1'!$B$5:$J$44,7,FALSE)*SBYLD2!$F65 + SBYLD1!AH65*(1-VLOOKUP(SBYLD2!AH$4,'[1]INTERNAL PARAMETERS-1'!$B$5:$J$44,5,FALSE))*VLOOKUP(SBYLD2!AH$4,'[1]INTERNAL PARAMETERS-1'!$B$5:$J$44,9,FALSE)*SBYLD2!$F65</f>
        <v>0</v>
      </c>
      <c r="AI65" s="44">
        <f>SBYLD1!AI65*VLOOKUP(SBYLD2!AI$4,'[1]INTERNAL PARAMETERS-1'!$B$5:$J$44,5,FALSE)*VLOOKUP(SBYLD2!AI$4,'[1]INTERNAL PARAMETERS-1'!$B$5:$J$44,7,FALSE)*SBYLD2!$F65 + SBYLD1!AI65*(1-VLOOKUP(SBYLD2!AI$4,'[1]INTERNAL PARAMETERS-1'!$B$5:$J$44,5,FALSE))*VLOOKUP(SBYLD2!AI$4,'[1]INTERNAL PARAMETERS-1'!$B$5:$J$44,9,FALSE)*SBYLD2!$F65</f>
        <v>9.7436801156458461</v>
      </c>
      <c r="AJ65" s="44">
        <f>SBYLD1!AJ65*VLOOKUP(SBYLD2!AJ$4,'[1]INTERNAL PARAMETERS-1'!$B$5:$J$44,5,FALSE)*VLOOKUP(SBYLD2!AJ$4,'[1]INTERNAL PARAMETERS-1'!$B$5:$J$44,7,FALSE)*SBYLD2!$F65 + SBYLD1!AJ65*(1-VLOOKUP(SBYLD2!AJ$4,'[1]INTERNAL PARAMETERS-1'!$B$5:$J$44,5,FALSE))*VLOOKUP(SBYLD2!AJ$4,'[1]INTERNAL PARAMETERS-1'!$B$5:$J$44,9,FALSE)*SBYLD2!$F65</f>
        <v>0</v>
      </c>
      <c r="AK65" s="44">
        <f>SBYLD1!AK65*VLOOKUP(SBYLD2!AK$4,'[1]INTERNAL PARAMETERS-1'!$B$5:$J$44,5,FALSE)*VLOOKUP(SBYLD2!AK$4,'[1]INTERNAL PARAMETERS-1'!$B$5:$J$44,7,FALSE)*SBYLD2!$F65 + SBYLD1!AK65*(1-VLOOKUP(SBYLD2!AK$4,'[1]INTERNAL PARAMETERS-1'!$B$5:$J$44,5,FALSE))*VLOOKUP(SBYLD2!AK$4,'[1]INTERNAL PARAMETERS-1'!$B$5:$J$44,9,FALSE)*SBYLD2!$F65</f>
        <v>0</v>
      </c>
      <c r="AL65" s="44">
        <f>SBYLD1!AL65*VLOOKUP(SBYLD2!AL$4,'[1]INTERNAL PARAMETERS-1'!$B$5:$J$44,5,FALSE)*VLOOKUP(SBYLD2!AL$4,'[1]INTERNAL PARAMETERS-1'!$B$5:$J$44,7,FALSE)*SBYLD2!$F65 + SBYLD1!AL65*(1-VLOOKUP(SBYLD2!AL$4,'[1]INTERNAL PARAMETERS-1'!$B$5:$J$44,5,FALSE))*VLOOKUP(SBYLD2!AL$4,'[1]INTERNAL PARAMETERS-1'!$B$5:$J$44,9,FALSE)*SBYLD2!$F65</f>
        <v>0</v>
      </c>
      <c r="AM65" s="44">
        <f>SBYLD1!AM65*VLOOKUP(SBYLD2!AM$4,'[1]INTERNAL PARAMETERS-1'!$B$5:$J$44,5,FALSE)*VLOOKUP(SBYLD2!AM$4,'[1]INTERNAL PARAMETERS-1'!$B$5:$J$44,7,FALSE)*SBYLD2!$F65 + SBYLD1!AM65*(1-VLOOKUP(SBYLD2!AM$4,'[1]INTERNAL PARAMETERS-1'!$B$5:$J$44,5,FALSE))*VLOOKUP(SBYLD2!AM$4,'[1]INTERNAL PARAMETERS-1'!$B$5:$J$44,9,FALSE)*SBYLD2!$F65</f>
        <v>0</v>
      </c>
      <c r="AN65" s="44">
        <f>SBYLD1!AN65*VLOOKUP(SBYLD2!AN$4,'[1]INTERNAL PARAMETERS-1'!$B$5:$J$44,5,FALSE)*VLOOKUP(SBYLD2!AN$4,'[1]INTERNAL PARAMETERS-1'!$B$5:$J$44,7,FALSE)*SBYLD2!$F65 + SBYLD1!AN65*(1-VLOOKUP(SBYLD2!AN$4,'[1]INTERNAL PARAMETERS-1'!$B$5:$J$44,5,FALSE))*VLOOKUP(SBYLD2!AN$4,'[1]INTERNAL PARAMETERS-1'!$B$5:$J$44,9,FALSE)*SBYLD2!$F65</f>
        <v>0</v>
      </c>
      <c r="AO65" s="44">
        <f>SBYLD1!AO65*VLOOKUP(SBYLD2!AO$4,'[1]INTERNAL PARAMETERS-1'!$B$5:$J$44,5,FALSE)*VLOOKUP(SBYLD2!AO$4,'[1]INTERNAL PARAMETERS-1'!$B$5:$J$44,7,FALSE)*SBYLD2!$F65 + SBYLD1!AO65*(1-VLOOKUP(SBYLD2!AO$4,'[1]INTERNAL PARAMETERS-1'!$B$5:$J$44,5,FALSE))*VLOOKUP(SBYLD2!AO$4,'[1]INTERNAL PARAMETERS-1'!$B$5:$J$44,9,FALSE)*SBYLD2!$F65</f>
        <v>0</v>
      </c>
      <c r="AP65" s="44">
        <f>SBYLD1!AP65*VLOOKUP(SBYLD2!AP$4,'[1]INTERNAL PARAMETERS-1'!$B$5:$J$44,5,FALSE)*VLOOKUP(SBYLD2!AP$4,'[1]INTERNAL PARAMETERS-1'!$B$5:$J$44,7,FALSE)*SBYLD2!$F65 + SBYLD1!AP65*(1-VLOOKUP(SBYLD2!AP$4,'[1]INTERNAL PARAMETERS-1'!$B$5:$J$44,5,FALSE))*VLOOKUP(SBYLD2!AP$4,'[1]INTERNAL PARAMETERS-1'!$B$5:$J$44,9,FALSE)*SBYLD2!$F65</f>
        <v>0</v>
      </c>
      <c r="AQ65" s="44">
        <f>SBYLD1!AQ65*VLOOKUP(SBYLD2!AQ$4,'[1]INTERNAL PARAMETERS-1'!$B$5:$J$44,5,FALSE)*VLOOKUP(SBYLD2!AQ$4,'[1]INTERNAL PARAMETERS-1'!$B$5:$J$44,7,FALSE)*SBYLD2!$F65 + SBYLD1!AQ65*(1-VLOOKUP(SBYLD2!AQ$4,'[1]INTERNAL PARAMETERS-1'!$B$5:$J$44,5,FALSE))*VLOOKUP(SBYLD2!AQ$4,'[1]INTERNAL PARAMETERS-1'!$B$5:$J$44,9,FALSE)*SBYLD2!$F65</f>
        <v>0</v>
      </c>
      <c r="AR65" s="44">
        <f>SBYLD1!AR65*VLOOKUP(SBYLD2!AR$4,'[1]INTERNAL PARAMETERS-1'!$B$5:$J$44,5,FALSE)*VLOOKUP(SBYLD2!AR$4,'[1]INTERNAL PARAMETERS-1'!$B$5:$J$44,7,FALSE)*SBYLD2!$F65 + SBYLD1!AR65*(1-VLOOKUP(SBYLD2!AR$4,'[1]INTERNAL PARAMETERS-1'!$B$5:$J$44,5,FALSE))*VLOOKUP(SBYLD2!AR$4,'[1]INTERNAL PARAMETERS-1'!$B$5:$J$44,9,FALSE)*SBYLD2!$F65</f>
        <v>0</v>
      </c>
      <c r="AS65" s="44">
        <f>SBYLD1!AS65*VLOOKUP(SBYLD2!AS$4,'[1]INTERNAL PARAMETERS-1'!$B$5:$J$44,5,FALSE)*VLOOKUP(SBYLD2!AS$4,'[1]INTERNAL PARAMETERS-1'!$B$5:$J$44,7,FALSE)*SBYLD2!$F65 + SBYLD1!AS65*(1-VLOOKUP(SBYLD2!AS$4,'[1]INTERNAL PARAMETERS-1'!$B$5:$J$44,5,FALSE))*VLOOKUP(SBYLD2!AS$4,'[1]INTERNAL PARAMETERS-1'!$B$5:$J$44,9,FALSE)*SBYLD2!$F65</f>
        <v>0</v>
      </c>
      <c r="AT65" s="43">
        <f>SBYLD1!AT65*VLOOKUP(SBYLD2!AT$4,'[1]INTERNAL PARAMETERS-1'!$B$5:$J$44,5,FALSE)*VLOOKUP(SBYLD2!AT$4,'[1]INTERNAL PARAMETERS-1'!$B$5:$J$44,7,FALSE)*SBYLD2!$F65 + SBYLD1!AT65*(1-VLOOKUP(SBYLD2!AT$4,'[1]INTERNAL PARAMETERS-1'!$B$5:$J$44,5,FALSE))*VLOOKUP(SBYLD2!AT$4,'[1]INTERNAL PARAMETERS-1'!$B$5:$J$44,9,FALSE)*SBYLD2!$F65</f>
        <v>0</v>
      </c>
      <c r="AU65" s="45">
        <f>SBYLD1!AU65*VLOOKUP(SBYLD2!AU$4,'[1]INTERNAL PARAMETERS-1'!$B$5:$J$44,5,FALSE)*VLOOKUP(SBYLD2!AU$4,'[1]INTERNAL PARAMETERS-1'!$B$5:$J$44,6,FALSE)*VLOOKUP(SBYLD2!AU$4,'[1]INTERNAL PARAMETERS-1'!$B$5:$J$44,3,FALSE) + SBYLD1!AU65*(1-VLOOKUP(SBYLD2!AU$4,'[1]INTERNAL PARAMETERS-1'!$B$5:$J$44,5,FALSE))*VLOOKUP(SBYLD2!AU$4,'[1]INTERNAL PARAMETERS-1'!$B$5:$J$44,8,FALSE)*VLOOKUP(SBYLD2!AU$4,'[1]INTERNAL PARAMETERS-1'!$B$5:$J$44,3,FALSE)</f>
        <v>0</v>
      </c>
      <c r="AV65" s="44">
        <f>SBYLD1!AV65*VLOOKUP(SBYLD2!AV$4,'[1]INTERNAL PARAMETERS-1'!$B$5:$J$44,5,FALSE)*VLOOKUP(SBYLD2!AV$4,'[1]INTERNAL PARAMETERS-1'!$B$5:$J$44,6,FALSE)*VLOOKUP(SBYLD2!AV$4,'[1]INTERNAL PARAMETERS-1'!$B$5:$J$44,3,FALSE) + SBYLD1!AV65*(1-VLOOKUP(SBYLD2!AV$4,'[1]INTERNAL PARAMETERS-1'!$B$5:$J$44,5,FALSE))*VLOOKUP(SBYLD2!AV$4,'[1]INTERNAL PARAMETERS-1'!$B$5:$J$44,8,FALSE)*VLOOKUP(SBYLD2!AV$4,'[1]INTERNAL PARAMETERS-1'!$B$5:$J$44,3,FALSE)</f>
        <v>0</v>
      </c>
      <c r="AW65" s="44">
        <f>SBYLD1!AW65*VLOOKUP(SBYLD2!AW$4,'[1]INTERNAL PARAMETERS-1'!$B$5:$J$44,5,FALSE)*VLOOKUP(SBYLD2!AW$4,'[1]INTERNAL PARAMETERS-1'!$B$5:$J$44,6,FALSE)*VLOOKUP(SBYLD2!AW$4,'[1]INTERNAL PARAMETERS-1'!$B$5:$J$44,3,FALSE) + SBYLD1!AW65*(1-VLOOKUP(SBYLD2!AW$4,'[1]INTERNAL PARAMETERS-1'!$B$5:$J$44,5,FALSE))*VLOOKUP(SBYLD2!AW$4,'[1]INTERNAL PARAMETERS-1'!$B$5:$J$44,8,FALSE)*VLOOKUP(SBYLD2!AW$4,'[1]INTERNAL PARAMETERS-1'!$B$5:$J$44,3,FALSE)</f>
        <v>118.68219155754797</v>
      </c>
      <c r="AX65" s="44">
        <f>SBYLD1!AX65*VLOOKUP(SBYLD2!AX$4,'[1]INTERNAL PARAMETERS-1'!$B$5:$J$44,5,FALSE)*VLOOKUP(SBYLD2!AX$4,'[1]INTERNAL PARAMETERS-1'!$B$5:$J$44,6,FALSE)*VLOOKUP(SBYLD2!AX$4,'[1]INTERNAL PARAMETERS-1'!$B$5:$J$44,3,FALSE) + SBYLD1!AX65*(1-VLOOKUP(SBYLD2!AX$4,'[1]INTERNAL PARAMETERS-1'!$B$5:$J$44,5,FALSE))*VLOOKUP(SBYLD2!AX$4,'[1]INTERNAL PARAMETERS-1'!$B$5:$J$44,8,FALSE)*VLOOKUP(SBYLD2!AX$4,'[1]INTERNAL PARAMETERS-1'!$B$5:$J$44,3,FALSE)</f>
        <v>0</v>
      </c>
      <c r="AY65" s="44">
        <f>SBYLD1!AY65*VLOOKUP(SBYLD2!AY$4,'[1]INTERNAL PARAMETERS-1'!$B$5:$J$44,5,FALSE)*VLOOKUP(SBYLD2!AY$4,'[1]INTERNAL PARAMETERS-1'!$B$5:$J$44,6,FALSE)*VLOOKUP(SBYLD2!AY$4,'[1]INTERNAL PARAMETERS-1'!$B$5:$J$44,3,FALSE) + SBYLD1!AY65*(1-VLOOKUP(SBYLD2!AY$4,'[1]INTERNAL PARAMETERS-1'!$B$5:$J$44,5,FALSE))*VLOOKUP(SBYLD2!AY$4,'[1]INTERNAL PARAMETERS-1'!$B$5:$J$44,8,FALSE)*VLOOKUP(SBYLD2!AY$4,'[1]INTERNAL PARAMETERS-1'!$B$5:$J$44,3,FALSE)</f>
        <v>0</v>
      </c>
      <c r="AZ65" s="44">
        <f>SBYLD1!AZ65*VLOOKUP(SBYLD2!AZ$4,'[1]INTERNAL PARAMETERS-1'!$B$5:$J$44,5,FALSE)*VLOOKUP(SBYLD2!AZ$4,'[1]INTERNAL PARAMETERS-1'!$B$5:$J$44,6,FALSE)*VLOOKUP(SBYLD2!AZ$4,'[1]INTERNAL PARAMETERS-1'!$B$5:$J$44,3,FALSE) + SBYLD1!AZ65*(1-VLOOKUP(SBYLD2!AZ$4,'[1]INTERNAL PARAMETERS-1'!$B$5:$J$44,5,FALSE))*VLOOKUP(SBYLD2!AZ$4,'[1]INTERNAL PARAMETERS-1'!$B$5:$J$44,8,FALSE)*VLOOKUP(SBYLD2!AZ$4,'[1]INTERNAL PARAMETERS-1'!$B$5:$J$44,3,FALSE)</f>
        <v>0</v>
      </c>
      <c r="BA65" s="44">
        <f>SBYLD1!BA65*VLOOKUP(SBYLD2!BA$4,'[1]INTERNAL PARAMETERS-1'!$B$5:$J$44,5,FALSE)*VLOOKUP(SBYLD2!BA$4,'[1]INTERNAL PARAMETERS-1'!$B$5:$J$44,6,FALSE)*VLOOKUP(SBYLD2!BA$4,'[1]INTERNAL PARAMETERS-1'!$B$5:$J$44,3,FALSE) + SBYLD1!BA65*(1-VLOOKUP(SBYLD2!BA$4,'[1]INTERNAL PARAMETERS-1'!$B$5:$J$44,5,FALSE))*VLOOKUP(SBYLD2!BA$4,'[1]INTERNAL PARAMETERS-1'!$B$5:$J$44,8,FALSE)*VLOOKUP(SBYLD2!BA$4,'[1]INTERNAL PARAMETERS-1'!$B$5:$J$44,3,FALSE)</f>
        <v>18.218589517539026</v>
      </c>
      <c r="BB65" s="44">
        <f>SBYLD1!BB65*VLOOKUP(SBYLD2!BB$4,'[1]INTERNAL PARAMETERS-1'!$B$5:$J$44,5,FALSE)*VLOOKUP(SBYLD2!BB$4,'[1]INTERNAL PARAMETERS-1'!$B$5:$J$44,6,FALSE)*VLOOKUP(SBYLD2!BB$4,'[1]INTERNAL PARAMETERS-1'!$B$5:$J$44,3,FALSE) + SBYLD1!BB65*(1-VLOOKUP(SBYLD2!BB$4,'[1]INTERNAL PARAMETERS-1'!$B$5:$J$44,5,FALSE))*VLOOKUP(SBYLD2!BB$4,'[1]INTERNAL PARAMETERS-1'!$B$5:$J$44,8,FALSE)*VLOOKUP(SBYLD2!BB$4,'[1]INTERNAL PARAMETERS-1'!$B$5:$J$44,3,FALSE)</f>
        <v>20.591961151573969</v>
      </c>
      <c r="BC65" s="44">
        <f>SBYLD1!BC65*VLOOKUP(SBYLD2!BC$4,'[1]INTERNAL PARAMETERS-1'!$B$5:$J$44,5,FALSE)*VLOOKUP(SBYLD2!BC$4,'[1]INTERNAL PARAMETERS-1'!$B$5:$J$44,6,FALSE)*VLOOKUP(SBYLD2!BC$4,'[1]INTERNAL PARAMETERS-1'!$B$5:$J$44,3,FALSE) + SBYLD1!BC65*(1-VLOOKUP(SBYLD2!BC$4,'[1]INTERNAL PARAMETERS-1'!$B$5:$J$44,5,FALSE))*VLOOKUP(SBYLD2!BC$4,'[1]INTERNAL PARAMETERS-1'!$B$5:$J$44,8,FALSE)*VLOOKUP(SBYLD2!BC$4,'[1]INTERNAL PARAMETERS-1'!$B$5:$J$44,3,FALSE)</f>
        <v>24.86680473094432</v>
      </c>
      <c r="BD65" s="44">
        <f>SBYLD1!BD65*VLOOKUP(SBYLD2!BD$4,'[1]INTERNAL PARAMETERS-1'!$B$5:$J$44,5,FALSE)*VLOOKUP(SBYLD2!BD$4,'[1]INTERNAL PARAMETERS-1'!$B$5:$J$44,6,FALSE)*VLOOKUP(SBYLD2!BD$4,'[1]INTERNAL PARAMETERS-1'!$B$5:$J$44,3,FALSE) + SBYLD1!BD65*(1-VLOOKUP(SBYLD2!BD$4,'[1]INTERNAL PARAMETERS-1'!$B$5:$J$44,5,FALSE))*VLOOKUP(SBYLD2!BD$4,'[1]INTERNAL PARAMETERS-1'!$B$5:$J$44,8,FALSE)*VLOOKUP(SBYLD2!BD$4,'[1]INTERNAL PARAMETERS-1'!$B$5:$J$44,3,FALSE)</f>
        <v>22.606186119040292</v>
      </c>
      <c r="BE65" s="44">
        <f>SBYLD1!BE65*VLOOKUP(SBYLD2!BE$4,'[1]INTERNAL PARAMETERS-1'!$B$5:$J$44,5,FALSE)*VLOOKUP(SBYLD2!BE$4,'[1]INTERNAL PARAMETERS-1'!$B$5:$J$44,6,FALSE)*VLOOKUP(SBYLD2!BE$4,'[1]INTERNAL PARAMETERS-1'!$B$5:$J$44,3,FALSE) + SBYLD1!BE65*(1-VLOOKUP(SBYLD2!BE$4,'[1]INTERNAL PARAMETERS-1'!$B$5:$J$44,5,FALSE))*VLOOKUP(SBYLD2!BE$4,'[1]INTERNAL PARAMETERS-1'!$B$5:$J$44,8,FALSE)*VLOOKUP(SBYLD2!BE$4,'[1]INTERNAL PARAMETERS-1'!$B$5:$J$44,3,FALSE)</f>
        <v>51.994228073792662</v>
      </c>
      <c r="BF65" s="44">
        <f>SBYLD1!BF65*VLOOKUP(SBYLD2!BF$4,'[1]INTERNAL PARAMETERS-1'!$B$5:$J$44,5,FALSE)*VLOOKUP(SBYLD2!BF$4,'[1]INTERNAL PARAMETERS-1'!$B$5:$J$44,6,FALSE)*VLOOKUP(SBYLD2!BF$4,'[1]INTERNAL PARAMETERS-1'!$B$5:$J$44,3,FALSE) + SBYLD1!BF65*(1-VLOOKUP(SBYLD2!BF$4,'[1]INTERNAL PARAMETERS-1'!$B$5:$J$44,5,FALSE))*VLOOKUP(SBYLD2!BF$4,'[1]INTERNAL PARAMETERS-1'!$B$5:$J$44,8,FALSE)*VLOOKUP(SBYLD2!BF$4,'[1]INTERNAL PARAMETERS-1'!$B$5:$J$44,3,FALSE)</f>
        <v>0</v>
      </c>
      <c r="BG65" s="44">
        <f>SBYLD1!BG65*VLOOKUP(SBYLD2!BG$4,'[1]INTERNAL PARAMETERS-1'!$B$5:$J$44,5,FALSE)*VLOOKUP(SBYLD2!BG$4,'[1]INTERNAL PARAMETERS-1'!$B$5:$J$44,6,FALSE)*VLOOKUP(SBYLD2!BG$4,'[1]INTERNAL PARAMETERS-1'!$B$5:$J$44,3,FALSE) + SBYLD1!BG65*(1-VLOOKUP(SBYLD2!BG$4,'[1]INTERNAL PARAMETERS-1'!$B$5:$J$44,5,FALSE))*VLOOKUP(SBYLD2!BG$4,'[1]INTERNAL PARAMETERS-1'!$B$5:$J$44,8,FALSE)*VLOOKUP(SBYLD2!BG$4,'[1]INTERNAL PARAMETERS-1'!$B$5:$J$44,3,FALSE)</f>
        <v>20.392546740887351</v>
      </c>
      <c r="BH65" s="44">
        <f>SBYLD1!BH65*VLOOKUP(SBYLD2!BH$4,'[1]INTERNAL PARAMETERS-1'!$B$5:$J$44,5,FALSE)*VLOOKUP(SBYLD2!BH$4,'[1]INTERNAL PARAMETERS-1'!$B$5:$J$44,6,FALSE)*VLOOKUP(SBYLD2!BH$4,'[1]INTERNAL PARAMETERS-1'!$B$5:$J$44,3,FALSE) + SBYLD1!BH65*(1-VLOOKUP(SBYLD2!BH$4,'[1]INTERNAL PARAMETERS-1'!$B$5:$J$44,5,FALSE))*VLOOKUP(SBYLD2!BH$4,'[1]INTERNAL PARAMETERS-1'!$B$5:$J$44,8,FALSE)*VLOOKUP(SBYLD2!BH$4,'[1]INTERNAL PARAMETERS-1'!$B$5:$J$44,3,FALSE)</f>
        <v>9.2443471560748933E-2</v>
      </c>
      <c r="BI65" s="44">
        <f>SBYLD1!BI65*VLOOKUP(SBYLD2!BI$4,'[1]INTERNAL PARAMETERS-1'!$B$5:$J$44,5,FALSE)*VLOOKUP(SBYLD2!BI$4,'[1]INTERNAL PARAMETERS-1'!$B$5:$J$44,6,FALSE)*VLOOKUP(SBYLD2!BI$4,'[1]INTERNAL PARAMETERS-1'!$B$5:$J$44,3,FALSE) + SBYLD1!BI65*(1-VLOOKUP(SBYLD2!BI$4,'[1]INTERNAL PARAMETERS-1'!$B$5:$J$44,5,FALSE))*VLOOKUP(SBYLD2!BI$4,'[1]INTERNAL PARAMETERS-1'!$B$5:$J$44,8,FALSE)*VLOOKUP(SBYLD2!BI$4,'[1]INTERNAL PARAMETERS-1'!$B$5:$J$44,3,FALSE)</f>
        <v>0</v>
      </c>
      <c r="BJ65" s="44">
        <f>SBYLD1!BJ65*VLOOKUP(SBYLD2!BJ$4,'[1]INTERNAL PARAMETERS-1'!$B$5:$J$44,5,FALSE)*VLOOKUP(SBYLD2!BJ$4,'[1]INTERNAL PARAMETERS-1'!$B$5:$J$44,6,FALSE)*VLOOKUP(SBYLD2!BJ$4,'[1]INTERNAL PARAMETERS-1'!$B$5:$J$44,3,FALSE) + SBYLD1!BJ65*(1-VLOOKUP(SBYLD2!BJ$4,'[1]INTERNAL PARAMETERS-1'!$B$5:$J$44,5,FALSE))*VLOOKUP(SBYLD2!BJ$4,'[1]INTERNAL PARAMETERS-1'!$B$5:$J$44,8,FALSE)*VLOOKUP(SBYLD2!BJ$4,'[1]INTERNAL PARAMETERS-1'!$B$5:$J$44,3,FALSE)</f>
        <v>5.174651899595732</v>
      </c>
      <c r="BK65" s="44">
        <f>SBYLD1!BK65*VLOOKUP(SBYLD2!BK$4,'[1]INTERNAL PARAMETERS-1'!$B$5:$J$44,5,FALSE)*VLOOKUP(SBYLD2!BK$4,'[1]INTERNAL PARAMETERS-1'!$B$5:$J$44,6,FALSE)*VLOOKUP(SBYLD2!BK$4,'[1]INTERNAL PARAMETERS-1'!$B$5:$J$44,3,FALSE) + SBYLD1!BK65*(1-VLOOKUP(SBYLD2!BK$4,'[1]INTERNAL PARAMETERS-1'!$B$5:$J$44,5,FALSE))*VLOOKUP(SBYLD2!BK$4,'[1]INTERNAL PARAMETERS-1'!$B$5:$J$44,8,FALSE)*VLOOKUP(SBYLD2!BK$4,'[1]INTERNAL PARAMETERS-1'!$B$5:$J$44,3,FALSE)</f>
        <v>7.970958221220136</v>
      </c>
      <c r="BL65" s="44">
        <f>SBYLD1!BL65*VLOOKUP(SBYLD2!BL$4,'[1]INTERNAL PARAMETERS-1'!$B$5:$J$44,5,FALSE)*VLOOKUP(SBYLD2!BL$4,'[1]INTERNAL PARAMETERS-1'!$B$5:$J$44,6,FALSE)*VLOOKUP(SBYLD2!BL$4,'[1]INTERNAL PARAMETERS-1'!$B$5:$J$44,3,FALSE) + SBYLD1!BL65*(1-VLOOKUP(SBYLD2!BL$4,'[1]INTERNAL PARAMETERS-1'!$B$5:$J$44,5,FALSE))*VLOOKUP(SBYLD2!BL$4,'[1]INTERNAL PARAMETERS-1'!$B$5:$J$44,8,FALSE)*VLOOKUP(SBYLD2!BL$4,'[1]INTERNAL PARAMETERS-1'!$B$5:$J$44,3,FALSE)</f>
        <v>28.528140149861457</v>
      </c>
      <c r="BM65" s="44">
        <f>SBYLD1!BM65*VLOOKUP(SBYLD2!BM$4,'[1]INTERNAL PARAMETERS-1'!$B$5:$J$44,5,FALSE)*VLOOKUP(SBYLD2!BM$4,'[1]INTERNAL PARAMETERS-1'!$B$5:$J$44,6,FALSE)*VLOOKUP(SBYLD2!BM$4,'[1]INTERNAL PARAMETERS-1'!$B$5:$J$44,3,FALSE) + SBYLD1!BM65*(1-VLOOKUP(SBYLD2!BM$4,'[1]INTERNAL PARAMETERS-1'!$B$5:$J$44,5,FALSE))*VLOOKUP(SBYLD2!BM$4,'[1]INTERNAL PARAMETERS-1'!$B$5:$J$44,8,FALSE)*VLOOKUP(SBYLD2!BM$4,'[1]INTERNAL PARAMETERS-1'!$B$5:$J$44,3,FALSE)</f>
        <v>7.5874198375281363</v>
      </c>
      <c r="BN65" s="44">
        <f>SBYLD1!BN65*VLOOKUP(SBYLD2!BN$4,'[1]INTERNAL PARAMETERS-1'!$B$5:$J$44,5,FALSE)*VLOOKUP(SBYLD2!BN$4,'[1]INTERNAL PARAMETERS-1'!$B$5:$J$44,6,FALSE)*VLOOKUP(SBYLD2!BN$4,'[1]INTERNAL PARAMETERS-1'!$B$5:$J$44,3,FALSE) + SBYLD1!BN65*(1-VLOOKUP(SBYLD2!BN$4,'[1]INTERNAL PARAMETERS-1'!$B$5:$J$44,5,FALSE))*VLOOKUP(SBYLD2!BN$4,'[1]INTERNAL PARAMETERS-1'!$B$5:$J$44,8,FALSE)*VLOOKUP(SBYLD2!BN$4,'[1]INTERNAL PARAMETERS-1'!$B$5:$J$44,3,FALSE)</f>
        <v>6.9125098683893373</v>
      </c>
      <c r="BO65" s="44">
        <f>SBYLD1!BO65*VLOOKUP(SBYLD2!BO$4,'[1]INTERNAL PARAMETERS-1'!$B$5:$J$44,5,FALSE)*VLOOKUP(SBYLD2!BO$4,'[1]INTERNAL PARAMETERS-1'!$B$5:$J$44,6,FALSE)*VLOOKUP(SBYLD2!BO$4,'[1]INTERNAL PARAMETERS-1'!$B$5:$J$44,3,FALSE) + SBYLD1!BO65*(1-VLOOKUP(SBYLD2!BO$4,'[1]INTERNAL PARAMETERS-1'!$B$5:$J$44,5,FALSE))*VLOOKUP(SBYLD2!BO$4,'[1]INTERNAL PARAMETERS-1'!$B$5:$J$44,8,FALSE)*VLOOKUP(SBYLD2!BO$4,'[1]INTERNAL PARAMETERS-1'!$B$5:$J$44,3,FALSE)</f>
        <v>5.7285209986241892</v>
      </c>
      <c r="BP65" s="44">
        <f>SBYLD1!BP65*VLOOKUP(SBYLD2!BP$4,'[1]INTERNAL PARAMETERS-1'!$B$5:$J$44,5,FALSE)*VLOOKUP(SBYLD2!BP$4,'[1]INTERNAL PARAMETERS-1'!$B$5:$J$44,6,FALSE)*VLOOKUP(SBYLD2!BP$4,'[1]INTERNAL PARAMETERS-1'!$B$5:$J$44,3,FALSE) + SBYLD1!BP65*(1-VLOOKUP(SBYLD2!BP$4,'[1]INTERNAL PARAMETERS-1'!$B$5:$J$44,5,FALSE))*VLOOKUP(SBYLD2!BP$4,'[1]INTERNAL PARAMETERS-1'!$B$5:$J$44,8,FALSE)*VLOOKUP(SBYLD2!BP$4,'[1]INTERNAL PARAMETERS-1'!$B$5:$J$44,3,FALSE)</f>
        <v>0.42834957962251796</v>
      </c>
      <c r="BQ65" s="44">
        <f>SBYLD1!BQ65*VLOOKUP(SBYLD2!BQ$4,'[1]INTERNAL PARAMETERS-1'!$B$5:$J$44,5,FALSE)*VLOOKUP(SBYLD2!BQ$4,'[1]INTERNAL PARAMETERS-1'!$B$5:$J$44,6,FALSE)*VLOOKUP(SBYLD2!BQ$4,'[1]INTERNAL PARAMETERS-1'!$B$5:$J$44,3,FALSE) + SBYLD1!BQ65*(1-VLOOKUP(SBYLD2!BQ$4,'[1]INTERNAL PARAMETERS-1'!$B$5:$J$44,5,FALSE))*VLOOKUP(SBYLD2!BQ$4,'[1]INTERNAL PARAMETERS-1'!$B$5:$J$44,8,FALSE)*VLOOKUP(SBYLD2!BQ$4,'[1]INTERNAL PARAMETERS-1'!$B$5:$J$44,3,FALSE)</f>
        <v>26.534734066188445</v>
      </c>
      <c r="BR65" s="44">
        <f>SBYLD1!BR65*VLOOKUP(SBYLD2!BR$4,'[1]INTERNAL PARAMETERS-1'!$B$5:$J$44,5,FALSE)*VLOOKUP(SBYLD2!BR$4,'[1]INTERNAL PARAMETERS-1'!$B$5:$J$44,6,FALSE)*VLOOKUP(SBYLD2!BR$4,'[1]INTERNAL PARAMETERS-1'!$B$5:$J$44,3,FALSE) + SBYLD1!BR65*(1-VLOOKUP(SBYLD2!BR$4,'[1]INTERNAL PARAMETERS-1'!$B$5:$J$44,5,FALSE))*VLOOKUP(SBYLD2!BR$4,'[1]INTERNAL PARAMETERS-1'!$B$5:$J$44,8,FALSE)*VLOOKUP(SBYLD2!BR$4,'[1]INTERNAL PARAMETERS-1'!$B$5:$J$44,3,FALSE)</f>
        <v>0.8169767760828095</v>
      </c>
      <c r="BS65" s="44">
        <f>SBYLD1!BS65*VLOOKUP(SBYLD2!BS$4,'[1]INTERNAL PARAMETERS-1'!$B$5:$J$44,5,FALSE)*VLOOKUP(SBYLD2!BS$4,'[1]INTERNAL PARAMETERS-1'!$B$5:$J$44,6,FALSE)*VLOOKUP(SBYLD2!BS$4,'[1]INTERNAL PARAMETERS-1'!$B$5:$J$44,3,FALSE) + SBYLD1!BS65*(1-VLOOKUP(SBYLD2!BS$4,'[1]INTERNAL PARAMETERS-1'!$B$5:$J$44,5,FALSE))*VLOOKUP(SBYLD2!BS$4,'[1]INTERNAL PARAMETERS-1'!$B$5:$J$44,8,FALSE)*VLOOKUP(SBYLD2!BS$4,'[1]INTERNAL PARAMETERS-1'!$B$5:$J$44,3,FALSE)</f>
        <v>8.6089866492760972E-2</v>
      </c>
      <c r="BT65" s="44">
        <f>SBYLD1!BT65*VLOOKUP(SBYLD2!BT$4,'[1]INTERNAL PARAMETERS-1'!$B$5:$J$44,5,FALSE)*VLOOKUP(SBYLD2!BT$4,'[1]INTERNAL PARAMETERS-1'!$B$5:$J$44,6,FALSE)*VLOOKUP(SBYLD2!BT$4,'[1]INTERNAL PARAMETERS-1'!$B$5:$J$44,3,FALSE) + SBYLD1!BT65*(1-VLOOKUP(SBYLD2!BT$4,'[1]INTERNAL PARAMETERS-1'!$B$5:$J$44,5,FALSE))*VLOOKUP(SBYLD2!BT$4,'[1]INTERNAL PARAMETERS-1'!$B$5:$J$44,8,FALSE)*VLOOKUP(SBYLD2!BT$4,'[1]INTERNAL PARAMETERS-1'!$B$5:$J$44,3,FALSE)</f>
        <v>0</v>
      </c>
      <c r="BU65" s="44">
        <f>SBYLD1!BU65*VLOOKUP(SBYLD2!BU$4,'[1]INTERNAL PARAMETERS-1'!$B$5:$J$44,5,FALSE)*VLOOKUP(SBYLD2!BU$4,'[1]INTERNAL PARAMETERS-1'!$B$5:$J$44,6,FALSE)*VLOOKUP(SBYLD2!BU$4,'[1]INTERNAL PARAMETERS-1'!$B$5:$J$44,3,FALSE) + SBYLD1!BU65*(1-VLOOKUP(SBYLD2!BU$4,'[1]INTERNAL PARAMETERS-1'!$B$5:$J$44,5,FALSE))*VLOOKUP(SBYLD2!BU$4,'[1]INTERNAL PARAMETERS-1'!$B$5:$J$44,8,FALSE)*VLOOKUP(SBYLD2!BU$4,'[1]INTERNAL PARAMETERS-1'!$B$5:$J$44,3,FALSE)</f>
        <v>0</v>
      </c>
      <c r="BV65" s="44">
        <f>SBYLD1!BV65*VLOOKUP(SBYLD2!BV$4,'[1]INTERNAL PARAMETERS-1'!$B$5:$J$44,5,FALSE)*VLOOKUP(SBYLD2!BV$4,'[1]INTERNAL PARAMETERS-1'!$B$5:$J$44,6,FALSE)*VLOOKUP(SBYLD2!BV$4,'[1]INTERNAL PARAMETERS-1'!$B$5:$J$44,3,FALSE) + SBYLD1!BV65*(1-VLOOKUP(SBYLD2!BV$4,'[1]INTERNAL PARAMETERS-1'!$B$5:$J$44,5,FALSE))*VLOOKUP(SBYLD2!BV$4,'[1]INTERNAL PARAMETERS-1'!$B$5:$J$44,8,FALSE)*VLOOKUP(SBYLD2!BV$4,'[1]INTERNAL PARAMETERS-1'!$B$5:$J$44,3,FALSE)</f>
        <v>0</v>
      </c>
      <c r="BW65" s="44">
        <f>SBYLD1!BW65*VLOOKUP(SBYLD2!BW$4,'[1]INTERNAL PARAMETERS-1'!$B$5:$J$44,5,FALSE)*VLOOKUP(SBYLD2!BW$4,'[1]INTERNAL PARAMETERS-1'!$B$5:$J$44,6,FALSE)*VLOOKUP(SBYLD2!BW$4,'[1]INTERNAL PARAMETERS-1'!$B$5:$J$44,3,FALSE) + SBYLD1!BW65*(1-VLOOKUP(SBYLD2!BW$4,'[1]INTERNAL PARAMETERS-1'!$B$5:$J$44,5,FALSE))*VLOOKUP(SBYLD2!BW$4,'[1]INTERNAL PARAMETERS-1'!$B$5:$J$44,8,FALSE)*VLOOKUP(SBYLD2!BW$4,'[1]INTERNAL PARAMETERS-1'!$B$5:$J$44,3,FALSE)</f>
        <v>0</v>
      </c>
      <c r="BX65" s="44">
        <f>SBYLD1!BX65*VLOOKUP(SBYLD2!BX$4,'[1]INTERNAL PARAMETERS-1'!$B$5:$J$44,5,FALSE)*VLOOKUP(SBYLD2!BX$4,'[1]INTERNAL PARAMETERS-1'!$B$5:$J$44,6,FALSE)*VLOOKUP(SBYLD2!BX$4,'[1]INTERNAL PARAMETERS-1'!$B$5:$J$44,3,FALSE) + SBYLD1!BX65*(1-VLOOKUP(SBYLD2!BX$4,'[1]INTERNAL PARAMETERS-1'!$B$5:$J$44,5,FALSE))*VLOOKUP(SBYLD2!BX$4,'[1]INTERNAL PARAMETERS-1'!$B$5:$J$44,8,FALSE)*VLOOKUP(SBYLD2!BX$4,'[1]INTERNAL PARAMETERS-1'!$B$5:$J$44,3,FALSE)</f>
        <v>0</v>
      </c>
      <c r="BY65" s="44">
        <f>SBYLD1!BY65*VLOOKUP(SBYLD2!BY$4,'[1]INTERNAL PARAMETERS-1'!$B$5:$J$44,5,FALSE)*VLOOKUP(SBYLD2!BY$4,'[1]INTERNAL PARAMETERS-1'!$B$5:$J$44,6,FALSE)*VLOOKUP(SBYLD2!BY$4,'[1]INTERNAL PARAMETERS-1'!$B$5:$J$44,3,FALSE) + SBYLD1!BY65*(1-VLOOKUP(SBYLD2!BY$4,'[1]INTERNAL PARAMETERS-1'!$B$5:$J$44,5,FALSE))*VLOOKUP(SBYLD2!BY$4,'[1]INTERNAL PARAMETERS-1'!$B$5:$J$44,8,FALSE)*VLOOKUP(SBYLD2!BY$4,'[1]INTERNAL PARAMETERS-1'!$B$5:$J$44,3,FALSE)</f>
        <v>0</v>
      </c>
      <c r="BZ65" s="44">
        <f>SBYLD1!BZ65*VLOOKUP(SBYLD2!BZ$4,'[1]INTERNAL PARAMETERS-1'!$B$5:$J$44,5,FALSE)*VLOOKUP(SBYLD2!BZ$4,'[1]INTERNAL PARAMETERS-1'!$B$5:$J$44,6,FALSE)*VLOOKUP(SBYLD2!BZ$4,'[1]INTERNAL PARAMETERS-1'!$B$5:$J$44,3,FALSE) + SBYLD1!BZ65*(1-VLOOKUP(SBYLD2!BZ$4,'[1]INTERNAL PARAMETERS-1'!$B$5:$J$44,5,FALSE))*VLOOKUP(SBYLD2!BZ$4,'[1]INTERNAL PARAMETERS-1'!$B$5:$J$44,8,FALSE)*VLOOKUP(SBYLD2!BZ$4,'[1]INTERNAL PARAMETERS-1'!$B$5:$J$44,3,FALSE)</f>
        <v>0.10458251328084729</v>
      </c>
      <c r="CA65" s="44">
        <f>SBYLD1!CA65*VLOOKUP(SBYLD2!CA$4,'[1]INTERNAL PARAMETERS-1'!$B$5:$J$44,5,FALSE)*VLOOKUP(SBYLD2!CA$4,'[1]INTERNAL PARAMETERS-1'!$B$5:$J$44,6,FALSE)*VLOOKUP(SBYLD2!CA$4,'[1]INTERNAL PARAMETERS-1'!$B$5:$J$44,3,FALSE) + SBYLD1!CA65*(1-VLOOKUP(SBYLD2!CA$4,'[1]INTERNAL PARAMETERS-1'!$B$5:$J$44,5,FALSE))*VLOOKUP(SBYLD2!CA$4,'[1]INTERNAL PARAMETERS-1'!$B$5:$J$44,8,FALSE)*VLOOKUP(SBYLD2!CA$4,'[1]INTERNAL PARAMETERS-1'!$B$5:$J$44,3,FALSE)</f>
        <v>0</v>
      </c>
      <c r="CB65" s="44">
        <f>SBYLD1!CB65*VLOOKUP(SBYLD2!CB$4,'[1]INTERNAL PARAMETERS-1'!$B$5:$J$44,5,FALSE)*VLOOKUP(SBYLD2!CB$4,'[1]INTERNAL PARAMETERS-1'!$B$5:$J$44,6,FALSE)*VLOOKUP(SBYLD2!CB$4,'[1]INTERNAL PARAMETERS-1'!$B$5:$J$44,3,FALSE) + SBYLD1!CB65*(1-VLOOKUP(SBYLD2!CB$4,'[1]INTERNAL PARAMETERS-1'!$B$5:$J$44,5,FALSE))*VLOOKUP(SBYLD2!CB$4,'[1]INTERNAL PARAMETERS-1'!$B$5:$J$44,8,FALSE)*VLOOKUP(SBYLD2!CB$4,'[1]INTERNAL PARAMETERS-1'!$B$5:$J$44,3,FALSE)</f>
        <v>0</v>
      </c>
      <c r="CC65" s="44">
        <f>SBYLD1!CC65*VLOOKUP(SBYLD2!CC$4,'[1]INTERNAL PARAMETERS-1'!$B$5:$J$44,5,FALSE)*VLOOKUP(SBYLD2!CC$4,'[1]INTERNAL PARAMETERS-1'!$B$5:$J$44,6,FALSE)*VLOOKUP(SBYLD2!CC$4,'[1]INTERNAL PARAMETERS-1'!$B$5:$J$44,3,FALSE) + SBYLD1!CC65*(1-VLOOKUP(SBYLD2!CC$4,'[1]INTERNAL PARAMETERS-1'!$B$5:$J$44,5,FALSE))*VLOOKUP(SBYLD2!CC$4,'[1]INTERNAL PARAMETERS-1'!$B$5:$J$44,8,FALSE)*VLOOKUP(SBYLD2!CC$4,'[1]INTERNAL PARAMETERS-1'!$B$5:$J$44,3,FALSE)</f>
        <v>0.29880718080242086</v>
      </c>
      <c r="CD65" s="44">
        <f>SBYLD1!CD65*VLOOKUP(SBYLD2!CD$4,'[1]INTERNAL PARAMETERS-1'!$B$5:$J$44,5,FALSE)*VLOOKUP(SBYLD2!CD$4,'[1]INTERNAL PARAMETERS-1'!$B$5:$J$44,6,FALSE)*VLOOKUP(SBYLD2!CD$4,'[1]INTERNAL PARAMETERS-1'!$B$5:$J$44,3,FALSE) + SBYLD1!CD65*(1-VLOOKUP(SBYLD2!CD$4,'[1]INTERNAL PARAMETERS-1'!$B$5:$J$44,5,FALSE))*VLOOKUP(SBYLD2!CD$4,'[1]INTERNAL PARAMETERS-1'!$B$5:$J$44,8,FALSE)*VLOOKUP(SBYLD2!CD$4,'[1]INTERNAL PARAMETERS-1'!$B$5:$J$44,3,FALSE)</f>
        <v>0.37558402586970951</v>
      </c>
      <c r="CE65" s="44">
        <f>SBYLD1!CE65*VLOOKUP(SBYLD2!CE$4,'[1]INTERNAL PARAMETERS-1'!$B$5:$J$44,5,FALSE)*VLOOKUP(SBYLD2!CE$4,'[1]INTERNAL PARAMETERS-1'!$B$5:$J$44,6,FALSE)*VLOOKUP(SBYLD2!CE$4,'[1]INTERNAL PARAMETERS-1'!$B$5:$J$44,3,FALSE) + SBYLD1!CE65*(1-VLOOKUP(SBYLD2!CE$4,'[1]INTERNAL PARAMETERS-1'!$B$5:$J$44,5,FALSE))*VLOOKUP(SBYLD2!CE$4,'[1]INTERNAL PARAMETERS-1'!$B$5:$J$44,8,FALSE)*VLOOKUP(SBYLD2!CE$4,'[1]INTERNAL PARAMETERS-1'!$B$5:$J$44,3,FALSE)</f>
        <v>0.68867940718272247</v>
      </c>
      <c r="CF65" s="44">
        <f>SBYLD1!CF65*VLOOKUP(SBYLD2!CF$4,'[1]INTERNAL PARAMETERS-1'!$B$5:$J$44,5,FALSE)*VLOOKUP(SBYLD2!CF$4,'[1]INTERNAL PARAMETERS-1'!$B$5:$J$44,6,FALSE)*VLOOKUP(SBYLD2!CF$4,'[1]INTERNAL PARAMETERS-1'!$B$5:$J$44,3,FALSE) + SBYLD1!CF65*(1-VLOOKUP(SBYLD2!CF$4,'[1]INTERNAL PARAMETERS-1'!$B$5:$J$44,5,FALSE))*VLOOKUP(SBYLD2!CF$4,'[1]INTERNAL PARAMETERS-1'!$B$5:$J$44,8,FALSE)*VLOOKUP(SBYLD2!CF$4,'[1]INTERNAL PARAMETERS-1'!$B$5:$J$44,3,FALSE)</f>
        <v>0.55244744284003122</v>
      </c>
      <c r="CG65" s="44">
        <f>SBYLD1!CG65*VLOOKUP(SBYLD2!CG$4,'[1]INTERNAL PARAMETERS-1'!$B$5:$J$44,5,FALSE)*VLOOKUP(SBYLD2!CG$4,'[1]INTERNAL PARAMETERS-1'!$B$5:$J$44,6,FALSE)*VLOOKUP(SBYLD2!CG$4,'[1]INTERNAL PARAMETERS-1'!$B$5:$J$44,3,FALSE) + SBYLD1!CG65*(1-VLOOKUP(SBYLD2!CG$4,'[1]INTERNAL PARAMETERS-1'!$B$5:$J$44,5,FALSE))*VLOOKUP(SBYLD2!CG$4,'[1]INTERNAL PARAMETERS-1'!$B$5:$J$44,8,FALSE)*VLOOKUP(SBYLD2!CG$4,'[1]INTERNAL PARAMETERS-1'!$B$5:$J$44,3,FALSE)</f>
        <v>1.830490418110068E-2</v>
      </c>
      <c r="CH65" s="43">
        <f>SBYLD1!CH65*VLOOKUP(SBYLD2!CH$4,'[1]INTERNAL PARAMETERS-1'!$B$5:$J$44,5,FALSE)*VLOOKUP(SBYLD2!CH$4,'[1]INTERNAL PARAMETERS-1'!$B$5:$J$44,6,FALSE)*VLOOKUP(SBYLD2!CH$4,'[1]INTERNAL PARAMETERS-1'!$B$5:$J$44,3,FALSE) + SBYLD1!CH65*(1-VLOOKUP(SBYLD2!CH$4,'[1]INTERNAL PARAMETERS-1'!$B$5:$J$44,5,FALSE))*VLOOKUP(SBYLD2!CH$4,'[1]INTERNAL PARAMETERS-1'!$B$5:$J$44,8,FALSE)*VLOOKUP(SBYLD2!CH$4,'[1]INTERNAL PARAMETERS-1'!$B$5:$J$44,3,FALSE)</f>
        <v>0</v>
      </c>
      <c r="CJ65" s="45">
        <f t="shared" si="0"/>
        <v>23923.315077799311</v>
      </c>
      <c r="CK65" s="43">
        <f t="shared" si="1"/>
        <v>369.25170810064878</v>
      </c>
    </row>
    <row r="66" spans="2:89">
      <c r="B66" s="58" t="s">
        <v>4</v>
      </c>
      <c r="C66" s="57" t="s">
        <v>41</v>
      </c>
      <c r="D66" s="57" t="s">
        <v>51</v>
      </c>
      <c r="E66" s="128">
        <f>SB!S66</f>
        <v>37037.649458136737</v>
      </c>
      <c r="F66" s="56">
        <f>'[1]INTERNAL PARAMETERS-1'!M12</f>
        <v>49.09</v>
      </c>
      <c r="G66" s="45">
        <f>SBYLD1!G66*VLOOKUP(SBYLD2!G$4,'[1]INTERNAL PARAMETERS-1'!$B$5:$J$44,5,FALSE)*VLOOKUP(SBYLD2!G$4,'[1]INTERNAL PARAMETERS-1'!$B$5:$J$44,7,FALSE)*SBYLD2!$F66 + SBYLD1!G66*(1-VLOOKUP(SBYLD2!G$4,'[1]INTERNAL PARAMETERS-1'!$B$5:$J$44,5,FALSE))*VLOOKUP(SBYLD2!G$4,'[1]INTERNAL PARAMETERS-1'!$B$5:$J$44,9,FALSE)*SBYLD2!$F66</f>
        <v>9853.2008202168017</v>
      </c>
      <c r="H66" s="44">
        <f>SBYLD1!H66*VLOOKUP(SBYLD2!H$4,'[1]INTERNAL PARAMETERS-1'!$B$5:$J$44,5,FALSE)*VLOOKUP(SBYLD2!H$4,'[1]INTERNAL PARAMETERS-1'!$B$5:$J$44,7,FALSE)*SBYLD2!$F66 + SBYLD1!H66*(1-VLOOKUP(SBYLD2!H$4,'[1]INTERNAL PARAMETERS-1'!$B$5:$J$44,5,FALSE))*VLOOKUP(SBYLD2!H$4,'[1]INTERNAL PARAMETERS-1'!$B$5:$J$44,9,FALSE)*SBYLD2!$F66</f>
        <v>2971.0268343628991</v>
      </c>
      <c r="I66" s="44">
        <f>SBYLD1!I66*VLOOKUP(SBYLD2!I$4,'[1]INTERNAL PARAMETERS-1'!$B$5:$J$44,5,FALSE)*VLOOKUP(SBYLD2!I$4,'[1]INTERNAL PARAMETERS-1'!$B$5:$J$44,7,FALSE)*SBYLD2!$F66 + SBYLD1!I66*(1-VLOOKUP(SBYLD2!I$4,'[1]INTERNAL PARAMETERS-1'!$B$5:$J$44,5,FALSE))*VLOOKUP(SBYLD2!I$4,'[1]INTERNAL PARAMETERS-1'!$B$5:$J$44,9,FALSE)*SBYLD2!$F66</f>
        <v>4363.9131443573251</v>
      </c>
      <c r="J66" s="44">
        <f>SBYLD1!J66*VLOOKUP(SBYLD2!J$4,'[1]INTERNAL PARAMETERS-1'!$B$5:$J$44,5,FALSE)*VLOOKUP(SBYLD2!J$4,'[1]INTERNAL PARAMETERS-1'!$B$5:$J$44,7,FALSE)*SBYLD2!$F66 + SBYLD1!J66*(1-VLOOKUP(SBYLD2!J$4,'[1]INTERNAL PARAMETERS-1'!$B$5:$J$44,5,FALSE))*VLOOKUP(SBYLD2!J$4,'[1]INTERNAL PARAMETERS-1'!$B$5:$J$44,9,FALSE)*SBYLD2!$F66</f>
        <v>0</v>
      </c>
      <c r="K66" s="44">
        <f>SBYLD1!K66*VLOOKUP(SBYLD2!K$4,'[1]INTERNAL PARAMETERS-1'!$B$5:$J$44,5,FALSE)*VLOOKUP(SBYLD2!K$4,'[1]INTERNAL PARAMETERS-1'!$B$5:$J$44,7,FALSE)*SBYLD2!$F66 + SBYLD1!K66*(1-VLOOKUP(SBYLD2!K$4,'[1]INTERNAL PARAMETERS-1'!$B$5:$J$44,5,FALSE))*VLOOKUP(SBYLD2!K$4,'[1]INTERNAL PARAMETERS-1'!$B$5:$J$44,9,FALSE)*SBYLD2!$F66</f>
        <v>0</v>
      </c>
      <c r="L66" s="44">
        <f>SBYLD1!L66*VLOOKUP(SBYLD2!L$4,'[1]INTERNAL PARAMETERS-1'!$B$5:$J$44,5,FALSE)*VLOOKUP(SBYLD2!L$4,'[1]INTERNAL PARAMETERS-1'!$B$5:$J$44,7,FALSE)*SBYLD2!$F66 + SBYLD1!L66*(1-VLOOKUP(SBYLD2!L$4,'[1]INTERNAL PARAMETERS-1'!$B$5:$J$44,5,FALSE))*VLOOKUP(SBYLD2!L$4,'[1]INTERNAL PARAMETERS-1'!$B$5:$J$44,9,FALSE)*SBYLD2!$F66</f>
        <v>0</v>
      </c>
      <c r="M66" s="44">
        <f>SBYLD1!M66*VLOOKUP(SBYLD2!M$4,'[1]INTERNAL PARAMETERS-1'!$B$5:$J$44,5,FALSE)*VLOOKUP(SBYLD2!M$4,'[1]INTERNAL PARAMETERS-1'!$B$5:$J$44,7,FALSE)*SBYLD2!$F66 + SBYLD1!M66*(1-VLOOKUP(SBYLD2!M$4,'[1]INTERNAL PARAMETERS-1'!$B$5:$J$44,5,FALSE))*VLOOKUP(SBYLD2!M$4,'[1]INTERNAL PARAMETERS-1'!$B$5:$J$44,9,FALSE)*SBYLD2!$F66</f>
        <v>66.532722580529082</v>
      </c>
      <c r="N66" s="44">
        <f>SBYLD1!N66*VLOOKUP(SBYLD2!N$4,'[1]INTERNAL PARAMETERS-1'!$B$5:$J$44,5,FALSE)*VLOOKUP(SBYLD2!N$4,'[1]INTERNAL PARAMETERS-1'!$B$5:$J$44,7,FALSE)*SBYLD2!$F66 + SBYLD1!N66*(1-VLOOKUP(SBYLD2!N$4,'[1]INTERNAL PARAMETERS-1'!$B$5:$J$44,5,FALSE))*VLOOKUP(SBYLD2!N$4,'[1]INTERNAL PARAMETERS-1'!$B$5:$J$44,9,FALSE)*SBYLD2!$F66</f>
        <v>13.383018909876537</v>
      </c>
      <c r="O66" s="44">
        <f>SBYLD1!O66*VLOOKUP(SBYLD2!O$4,'[1]INTERNAL PARAMETERS-1'!$B$5:$J$44,5,FALSE)*VLOOKUP(SBYLD2!O$4,'[1]INTERNAL PARAMETERS-1'!$B$5:$J$44,7,FALSE)*SBYLD2!$F66 + SBYLD1!O66*(1-VLOOKUP(SBYLD2!O$4,'[1]INTERNAL PARAMETERS-1'!$B$5:$J$44,5,FALSE))*VLOOKUP(SBYLD2!O$4,'[1]INTERNAL PARAMETERS-1'!$B$5:$J$44,9,FALSE)*SBYLD2!$F66</f>
        <v>0</v>
      </c>
      <c r="P66" s="44">
        <f>SBYLD1!P66*VLOOKUP(SBYLD2!P$4,'[1]INTERNAL PARAMETERS-1'!$B$5:$J$44,5,FALSE)*VLOOKUP(SBYLD2!P$4,'[1]INTERNAL PARAMETERS-1'!$B$5:$J$44,7,FALSE)*SBYLD2!$F66 + SBYLD1!P66*(1-VLOOKUP(SBYLD2!P$4,'[1]INTERNAL PARAMETERS-1'!$B$5:$J$44,5,FALSE))*VLOOKUP(SBYLD2!P$4,'[1]INTERNAL PARAMETERS-1'!$B$5:$J$44,9,FALSE)*SBYLD2!$F66</f>
        <v>0</v>
      </c>
      <c r="Q66" s="44">
        <f>SBYLD1!Q66*VLOOKUP(SBYLD2!Q$4,'[1]INTERNAL PARAMETERS-1'!$B$5:$J$44,5,FALSE)*VLOOKUP(SBYLD2!Q$4,'[1]INTERNAL PARAMETERS-1'!$B$5:$J$44,7,FALSE)*SBYLD2!$F66 + SBYLD1!Q66*(1-VLOOKUP(SBYLD2!Q$4,'[1]INTERNAL PARAMETERS-1'!$B$5:$J$44,5,FALSE))*VLOOKUP(SBYLD2!Q$4,'[1]INTERNAL PARAMETERS-1'!$B$5:$J$44,9,FALSE)*SBYLD2!$F66</f>
        <v>0</v>
      </c>
      <c r="R66" s="44">
        <f>SBYLD1!R66*VLOOKUP(SBYLD2!R$4,'[1]INTERNAL PARAMETERS-1'!$B$5:$J$44,5,FALSE)*VLOOKUP(SBYLD2!R$4,'[1]INTERNAL PARAMETERS-1'!$B$5:$J$44,7,FALSE)*SBYLD2!$F66 + SBYLD1!R66*(1-VLOOKUP(SBYLD2!R$4,'[1]INTERNAL PARAMETERS-1'!$B$5:$J$44,5,FALSE))*VLOOKUP(SBYLD2!R$4,'[1]INTERNAL PARAMETERS-1'!$B$5:$J$44,9,FALSE)*SBYLD2!$F66</f>
        <v>22.941045406468589</v>
      </c>
      <c r="S66" s="44">
        <f>SBYLD1!S66*VLOOKUP(SBYLD2!S$4,'[1]INTERNAL PARAMETERS-1'!$B$5:$J$44,5,FALSE)*VLOOKUP(SBYLD2!S$4,'[1]INTERNAL PARAMETERS-1'!$B$5:$J$44,7,FALSE)*SBYLD2!$F66 + SBYLD1!S66*(1-VLOOKUP(SBYLD2!S$4,'[1]INTERNAL PARAMETERS-1'!$B$5:$J$44,5,FALSE))*VLOOKUP(SBYLD2!S$4,'[1]INTERNAL PARAMETERS-1'!$B$5:$J$44,9,FALSE)*SBYLD2!$F66</f>
        <v>762.67945089296461</v>
      </c>
      <c r="T66" s="44">
        <f>SBYLD1!T66*VLOOKUP(SBYLD2!T$4,'[1]INTERNAL PARAMETERS-1'!$B$5:$J$44,5,FALSE)*VLOOKUP(SBYLD2!T$4,'[1]INTERNAL PARAMETERS-1'!$B$5:$J$44,7,FALSE)*SBYLD2!$F66 + SBYLD1!T66*(1-VLOOKUP(SBYLD2!T$4,'[1]INTERNAL PARAMETERS-1'!$B$5:$J$44,5,FALSE))*VLOOKUP(SBYLD2!T$4,'[1]INTERNAL PARAMETERS-1'!$B$5:$J$44,9,FALSE)*SBYLD2!$F66</f>
        <v>215.08320975491441</v>
      </c>
      <c r="U66" s="44">
        <f>SBYLD1!U66*VLOOKUP(SBYLD2!U$4,'[1]INTERNAL PARAMETERS-1'!$B$5:$J$44,5,FALSE)*VLOOKUP(SBYLD2!U$4,'[1]INTERNAL PARAMETERS-1'!$B$5:$J$44,7,FALSE)*SBYLD2!$F66 + SBYLD1!U66*(1-VLOOKUP(SBYLD2!U$4,'[1]INTERNAL PARAMETERS-1'!$B$5:$J$44,5,FALSE))*VLOOKUP(SBYLD2!U$4,'[1]INTERNAL PARAMETERS-1'!$B$5:$J$44,9,FALSE)*SBYLD2!$F66</f>
        <v>129.62512471206531</v>
      </c>
      <c r="V66" s="44">
        <f>SBYLD1!V66*VLOOKUP(SBYLD2!V$4,'[1]INTERNAL PARAMETERS-1'!$B$5:$J$44,5,FALSE)*VLOOKUP(SBYLD2!V$4,'[1]INTERNAL PARAMETERS-1'!$B$5:$J$44,7,FALSE)*SBYLD2!$F66 + SBYLD1!V66*(1-VLOOKUP(SBYLD2!V$4,'[1]INTERNAL PARAMETERS-1'!$B$5:$J$44,5,FALSE))*VLOOKUP(SBYLD2!V$4,'[1]INTERNAL PARAMETERS-1'!$B$5:$J$44,9,FALSE)*SBYLD2!$F66</f>
        <v>391.95601348041964</v>
      </c>
      <c r="W66" s="44">
        <f>SBYLD1!W66*VLOOKUP(SBYLD2!W$4,'[1]INTERNAL PARAMETERS-1'!$B$5:$J$44,5,FALSE)*VLOOKUP(SBYLD2!W$4,'[1]INTERNAL PARAMETERS-1'!$B$5:$J$44,7,FALSE)*SBYLD2!$F66 + SBYLD1!W66*(1-VLOOKUP(SBYLD2!W$4,'[1]INTERNAL PARAMETERS-1'!$B$5:$J$44,5,FALSE))*VLOOKUP(SBYLD2!W$4,'[1]INTERNAL PARAMETERS-1'!$B$5:$J$44,9,FALSE)*SBYLD2!$F66</f>
        <v>0</v>
      </c>
      <c r="X66" s="44">
        <f>SBYLD1!X66*VLOOKUP(SBYLD2!X$4,'[1]INTERNAL PARAMETERS-1'!$B$5:$J$44,5,FALSE)*VLOOKUP(SBYLD2!X$4,'[1]INTERNAL PARAMETERS-1'!$B$5:$J$44,7,FALSE)*SBYLD2!$F66 + SBYLD1!X66*(1-VLOOKUP(SBYLD2!X$4,'[1]INTERNAL PARAMETERS-1'!$B$5:$J$44,5,FALSE))*VLOOKUP(SBYLD2!X$4,'[1]INTERNAL PARAMETERS-1'!$B$5:$J$44,9,FALSE)*SBYLD2!$F66</f>
        <v>0</v>
      </c>
      <c r="Y66" s="44">
        <f>SBYLD1!Y66*VLOOKUP(SBYLD2!Y$4,'[1]INTERNAL PARAMETERS-1'!$B$5:$J$44,5,FALSE)*VLOOKUP(SBYLD2!Y$4,'[1]INTERNAL PARAMETERS-1'!$B$5:$J$44,7,FALSE)*SBYLD2!$F66 + SBYLD1!Y66*(1-VLOOKUP(SBYLD2!Y$4,'[1]INTERNAL PARAMETERS-1'!$B$5:$J$44,5,FALSE))*VLOOKUP(SBYLD2!Y$4,'[1]INTERNAL PARAMETERS-1'!$B$5:$J$44,9,FALSE)*SBYLD2!$F66</f>
        <v>0</v>
      </c>
      <c r="Z66" s="44">
        <f>SBYLD1!Z66*VLOOKUP(SBYLD2!Z$4,'[1]INTERNAL PARAMETERS-1'!$B$5:$J$44,5,FALSE)*VLOOKUP(SBYLD2!Z$4,'[1]INTERNAL PARAMETERS-1'!$B$5:$J$44,7,FALSE)*SBYLD2!$F66 + SBYLD1!Z66*(1-VLOOKUP(SBYLD2!Z$4,'[1]INTERNAL PARAMETERS-1'!$B$5:$J$44,5,FALSE))*VLOOKUP(SBYLD2!Z$4,'[1]INTERNAL PARAMETERS-1'!$B$5:$J$44,9,FALSE)*SBYLD2!$F66</f>
        <v>0</v>
      </c>
      <c r="AA66" s="44">
        <f>SBYLD1!AA66*VLOOKUP(SBYLD2!AA$4,'[1]INTERNAL PARAMETERS-1'!$B$5:$J$44,5,FALSE)*VLOOKUP(SBYLD2!AA$4,'[1]INTERNAL PARAMETERS-1'!$B$5:$J$44,7,FALSE)*SBYLD2!$F66 + SBYLD1!AA66*(1-VLOOKUP(SBYLD2!AA$4,'[1]INTERNAL PARAMETERS-1'!$B$5:$J$44,5,FALSE))*VLOOKUP(SBYLD2!AA$4,'[1]INTERNAL PARAMETERS-1'!$B$5:$J$44,9,FALSE)*SBYLD2!$F66</f>
        <v>0</v>
      </c>
      <c r="AB66" s="44">
        <f>SBYLD1!AB66*VLOOKUP(SBYLD2!AB$4,'[1]INTERNAL PARAMETERS-1'!$B$5:$J$44,5,FALSE)*VLOOKUP(SBYLD2!AB$4,'[1]INTERNAL PARAMETERS-1'!$B$5:$J$44,7,FALSE)*SBYLD2!$F66 + SBYLD1!AB66*(1-VLOOKUP(SBYLD2!AB$4,'[1]INTERNAL PARAMETERS-1'!$B$5:$J$44,5,FALSE))*VLOOKUP(SBYLD2!AB$4,'[1]INTERNAL PARAMETERS-1'!$B$5:$J$44,9,FALSE)*SBYLD2!$F66</f>
        <v>0</v>
      </c>
      <c r="AC66" s="44">
        <f>SBYLD1!AC66*VLOOKUP(SBYLD2!AC$4,'[1]INTERNAL PARAMETERS-1'!$B$5:$J$44,5,FALSE)*VLOOKUP(SBYLD2!AC$4,'[1]INTERNAL PARAMETERS-1'!$B$5:$J$44,7,FALSE)*SBYLD2!$F66 + SBYLD1!AC66*(1-VLOOKUP(SBYLD2!AC$4,'[1]INTERNAL PARAMETERS-1'!$B$5:$J$44,5,FALSE))*VLOOKUP(SBYLD2!AC$4,'[1]INTERNAL PARAMETERS-1'!$B$5:$J$44,9,FALSE)*SBYLD2!$F66</f>
        <v>0</v>
      </c>
      <c r="AD66" s="44">
        <f>SBYLD1!AD66*VLOOKUP(SBYLD2!AD$4,'[1]INTERNAL PARAMETERS-1'!$B$5:$J$44,5,FALSE)*VLOOKUP(SBYLD2!AD$4,'[1]INTERNAL PARAMETERS-1'!$B$5:$J$44,7,FALSE)*SBYLD2!$F66 + SBYLD1!AD66*(1-VLOOKUP(SBYLD2!AD$4,'[1]INTERNAL PARAMETERS-1'!$B$5:$J$44,5,FALSE))*VLOOKUP(SBYLD2!AD$4,'[1]INTERNAL PARAMETERS-1'!$B$5:$J$44,9,FALSE)*SBYLD2!$F66</f>
        <v>0</v>
      </c>
      <c r="AE66" s="44">
        <f>SBYLD1!AE66*VLOOKUP(SBYLD2!AE$4,'[1]INTERNAL PARAMETERS-1'!$B$5:$J$44,5,FALSE)*VLOOKUP(SBYLD2!AE$4,'[1]INTERNAL PARAMETERS-1'!$B$5:$J$44,7,FALSE)*SBYLD2!$F66 + SBYLD1!AE66*(1-VLOOKUP(SBYLD2!AE$4,'[1]INTERNAL PARAMETERS-1'!$B$5:$J$44,5,FALSE))*VLOOKUP(SBYLD2!AE$4,'[1]INTERNAL PARAMETERS-1'!$B$5:$J$44,9,FALSE)*SBYLD2!$F66</f>
        <v>0</v>
      </c>
      <c r="AF66" s="44">
        <f>SBYLD1!AF66*VLOOKUP(SBYLD2!AF$4,'[1]INTERNAL PARAMETERS-1'!$B$5:$J$44,5,FALSE)*VLOOKUP(SBYLD2!AF$4,'[1]INTERNAL PARAMETERS-1'!$B$5:$J$44,7,FALSE)*SBYLD2!$F66 + SBYLD1!AF66*(1-VLOOKUP(SBYLD2!AF$4,'[1]INTERNAL PARAMETERS-1'!$B$5:$J$44,5,FALSE))*VLOOKUP(SBYLD2!AF$4,'[1]INTERNAL PARAMETERS-1'!$B$5:$J$44,9,FALSE)*SBYLD2!$F66</f>
        <v>0</v>
      </c>
      <c r="AG66" s="44">
        <f>SBYLD1!AG66*VLOOKUP(SBYLD2!AG$4,'[1]INTERNAL PARAMETERS-1'!$B$5:$J$44,5,FALSE)*VLOOKUP(SBYLD2!AG$4,'[1]INTERNAL PARAMETERS-1'!$B$5:$J$44,7,FALSE)*SBYLD2!$F66 + SBYLD1!AG66*(1-VLOOKUP(SBYLD2!AG$4,'[1]INTERNAL PARAMETERS-1'!$B$5:$J$44,5,FALSE))*VLOOKUP(SBYLD2!AG$4,'[1]INTERNAL PARAMETERS-1'!$B$5:$J$44,9,FALSE)*SBYLD2!$F66</f>
        <v>58.793883384744547</v>
      </c>
      <c r="AH66" s="44">
        <f>SBYLD1!AH66*VLOOKUP(SBYLD2!AH$4,'[1]INTERNAL PARAMETERS-1'!$B$5:$J$44,5,FALSE)*VLOOKUP(SBYLD2!AH$4,'[1]INTERNAL PARAMETERS-1'!$B$5:$J$44,7,FALSE)*SBYLD2!$F66 + SBYLD1!AH66*(1-VLOOKUP(SBYLD2!AH$4,'[1]INTERNAL PARAMETERS-1'!$B$5:$J$44,5,FALSE))*VLOOKUP(SBYLD2!AH$4,'[1]INTERNAL PARAMETERS-1'!$B$5:$J$44,9,FALSE)*SBYLD2!$F66</f>
        <v>5.2579895709934137</v>
      </c>
      <c r="AI66" s="44">
        <f>SBYLD1!AI66*VLOOKUP(SBYLD2!AI$4,'[1]INTERNAL PARAMETERS-1'!$B$5:$J$44,5,FALSE)*VLOOKUP(SBYLD2!AI$4,'[1]INTERNAL PARAMETERS-1'!$B$5:$J$44,7,FALSE)*SBYLD2!$F66 + SBYLD1!AI66*(1-VLOOKUP(SBYLD2!AI$4,'[1]INTERNAL PARAMETERS-1'!$B$5:$J$44,5,FALSE))*VLOOKUP(SBYLD2!AI$4,'[1]INTERNAL PARAMETERS-1'!$B$5:$J$44,9,FALSE)*SBYLD2!$F66</f>
        <v>9.5590719490638953</v>
      </c>
      <c r="AJ66" s="44">
        <f>SBYLD1!AJ66*VLOOKUP(SBYLD2!AJ$4,'[1]INTERNAL PARAMETERS-1'!$B$5:$J$44,5,FALSE)*VLOOKUP(SBYLD2!AJ$4,'[1]INTERNAL PARAMETERS-1'!$B$5:$J$44,7,FALSE)*SBYLD2!$F66 + SBYLD1!AJ66*(1-VLOOKUP(SBYLD2!AJ$4,'[1]INTERNAL PARAMETERS-1'!$B$5:$J$44,5,FALSE))*VLOOKUP(SBYLD2!AJ$4,'[1]INTERNAL PARAMETERS-1'!$B$5:$J$44,9,FALSE)*SBYLD2!$F66</f>
        <v>37.283926048862391</v>
      </c>
      <c r="AK66" s="44">
        <f>SBYLD1!AK66*VLOOKUP(SBYLD2!AK$4,'[1]INTERNAL PARAMETERS-1'!$B$5:$J$44,5,FALSE)*VLOOKUP(SBYLD2!AK$4,'[1]INTERNAL PARAMETERS-1'!$B$5:$J$44,7,FALSE)*SBYLD2!$F66 + SBYLD1!AK66*(1-VLOOKUP(SBYLD2!AK$4,'[1]INTERNAL PARAMETERS-1'!$B$5:$J$44,5,FALSE))*VLOOKUP(SBYLD2!AK$4,'[1]INTERNAL PARAMETERS-1'!$B$5:$J$44,9,FALSE)*SBYLD2!$F66</f>
        <v>0</v>
      </c>
      <c r="AL66" s="44">
        <f>SBYLD1!AL66*VLOOKUP(SBYLD2!AL$4,'[1]INTERNAL PARAMETERS-1'!$B$5:$J$44,5,FALSE)*VLOOKUP(SBYLD2!AL$4,'[1]INTERNAL PARAMETERS-1'!$B$5:$J$44,7,FALSE)*SBYLD2!$F66 + SBYLD1!AL66*(1-VLOOKUP(SBYLD2!AL$4,'[1]INTERNAL PARAMETERS-1'!$B$5:$J$44,5,FALSE))*VLOOKUP(SBYLD2!AL$4,'[1]INTERNAL PARAMETERS-1'!$B$5:$J$44,9,FALSE)*SBYLD2!$F66</f>
        <v>0</v>
      </c>
      <c r="AM66" s="44">
        <f>SBYLD1!AM66*VLOOKUP(SBYLD2!AM$4,'[1]INTERNAL PARAMETERS-1'!$B$5:$J$44,5,FALSE)*VLOOKUP(SBYLD2!AM$4,'[1]INTERNAL PARAMETERS-1'!$B$5:$J$44,7,FALSE)*SBYLD2!$F66 + SBYLD1!AM66*(1-VLOOKUP(SBYLD2!AM$4,'[1]INTERNAL PARAMETERS-1'!$B$5:$J$44,5,FALSE))*VLOOKUP(SBYLD2!AM$4,'[1]INTERNAL PARAMETERS-1'!$B$5:$J$44,9,FALSE)*SBYLD2!$F66</f>
        <v>0</v>
      </c>
      <c r="AN66" s="44">
        <f>SBYLD1!AN66*VLOOKUP(SBYLD2!AN$4,'[1]INTERNAL PARAMETERS-1'!$B$5:$J$44,5,FALSE)*VLOOKUP(SBYLD2!AN$4,'[1]INTERNAL PARAMETERS-1'!$B$5:$J$44,7,FALSE)*SBYLD2!$F66 + SBYLD1!AN66*(1-VLOOKUP(SBYLD2!AN$4,'[1]INTERNAL PARAMETERS-1'!$B$5:$J$44,5,FALSE))*VLOOKUP(SBYLD2!AN$4,'[1]INTERNAL PARAMETERS-1'!$B$5:$J$44,9,FALSE)*SBYLD2!$F66</f>
        <v>0</v>
      </c>
      <c r="AO66" s="44">
        <f>SBYLD1!AO66*VLOOKUP(SBYLD2!AO$4,'[1]INTERNAL PARAMETERS-1'!$B$5:$J$44,5,FALSE)*VLOOKUP(SBYLD2!AO$4,'[1]INTERNAL PARAMETERS-1'!$B$5:$J$44,7,FALSE)*SBYLD2!$F66 + SBYLD1!AO66*(1-VLOOKUP(SBYLD2!AO$4,'[1]INTERNAL PARAMETERS-1'!$B$5:$J$44,5,FALSE))*VLOOKUP(SBYLD2!AO$4,'[1]INTERNAL PARAMETERS-1'!$B$5:$J$44,9,FALSE)*SBYLD2!$F66</f>
        <v>0</v>
      </c>
      <c r="AP66" s="44">
        <f>SBYLD1!AP66*VLOOKUP(SBYLD2!AP$4,'[1]INTERNAL PARAMETERS-1'!$B$5:$J$44,5,FALSE)*VLOOKUP(SBYLD2!AP$4,'[1]INTERNAL PARAMETERS-1'!$B$5:$J$44,7,FALSE)*SBYLD2!$F66 + SBYLD1!AP66*(1-VLOOKUP(SBYLD2!AP$4,'[1]INTERNAL PARAMETERS-1'!$B$5:$J$44,5,FALSE))*VLOOKUP(SBYLD2!AP$4,'[1]INTERNAL PARAMETERS-1'!$B$5:$J$44,9,FALSE)*SBYLD2!$F66</f>
        <v>0</v>
      </c>
      <c r="AQ66" s="44">
        <f>SBYLD1!AQ66*VLOOKUP(SBYLD2!AQ$4,'[1]INTERNAL PARAMETERS-1'!$B$5:$J$44,5,FALSE)*VLOOKUP(SBYLD2!AQ$4,'[1]INTERNAL PARAMETERS-1'!$B$5:$J$44,7,FALSE)*SBYLD2!$F66 + SBYLD1!AQ66*(1-VLOOKUP(SBYLD2!AQ$4,'[1]INTERNAL PARAMETERS-1'!$B$5:$J$44,5,FALSE))*VLOOKUP(SBYLD2!AQ$4,'[1]INTERNAL PARAMETERS-1'!$B$5:$J$44,9,FALSE)*SBYLD2!$F66</f>
        <v>0</v>
      </c>
      <c r="AR66" s="44">
        <f>SBYLD1!AR66*VLOOKUP(SBYLD2!AR$4,'[1]INTERNAL PARAMETERS-1'!$B$5:$J$44,5,FALSE)*VLOOKUP(SBYLD2!AR$4,'[1]INTERNAL PARAMETERS-1'!$B$5:$J$44,7,FALSE)*SBYLD2!$F66 + SBYLD1!AR66*(1-VLOOKUP(SBYLD2!AR$4,'[1]INTERNAL PARAMETERS-1'!$B$5:$J$44,5,FALSE))*VLOOKUP(SBYLD2!AR$4,'[1]INTERNAL PARAMETERS-1'!$B$5:$J$44,9,FALSE)*SBYLD2!$F66</f>
        <v>0</v>
      </c>
      <c r="AS66" s="44">
        <f>SBYLD1!AS66*VLOOKUP(SBYLD2!AS$4,'[1]INTERNAL PARAMETERS-1'!$B$5:$J$44,5,FALSE)*VLOOKUP(SBYLD2!AS$4,'[1]INTERNAL PARAMETERS-1'!$B$5:$J$44,7,FALSE)*SBYLD2!$F66 + SBYLD1!AS66*(1-VLOOKUP(SBYLD2!AS$4,'[1]INTERNAL PARAMETERS-1'!$B$5:$J$44,5,FALSE))*VLOOKUP(SBYLD2!AS$4,'[1]INTERNAL PARAMETERS-1'!$B$5:$J$44,9,FALSE)*SBYLD2!$F66</f>
        <v>0</v>
      </c>
      <c r="AT66" s="43">
        <f>SBYLD1!AT66*VLOOKUP(SBYLD2!AT$4,'[1]INTERNAL PARAMETERS-1'!$B$5:$J$44,5,FALSE)*VLOOKUP(SBYLD2!AT$4,'[1]INTERNAL PARAMETERS-1'!$B$5:$J$44,7,FALSE)*SBYLD2!$F66 + SBYLD1!AT66*(1-VLOOKUP(SBYLD2!AT$4,'[1]INTERNAL PARAMETERS-1'!$B$5:$J$44,5,FALSE))*VLOOKUP(SBYLD2!AT$4,'[1]INTERNAL PARAMETERS-1'!$B$5:$J$44,9,FALSE)*SBYLD2!$F66</f>
        <v>0</v>
      </c>
      <c r="AU66" s="45">
        <f>SBYLD1!AU66*VLOOKUP(SBYLD2!AU$4,'[1]INTERNAL PARAMETERS-1'!$B$5:$J$44,5,FALSE)*VLOOKUP(SBYLD2!AU$4,'[1]INTERNAL PARAMETERS-1'!$B$5:$J$44,6,FALSE)*VLOOKUP(SBYLD2!AU$4,'[1]INTERNAL PARAMETERS-1'!$B$5:$J$44,3,FALSE) + SBYLD1!AU66*(1-VLOOKUP(SBYLD2!AU$4,'[1]INTERNAL PARAMETERS-1'!$B$5:$J$44,5,FALSE))*VLOOKUP(SBYLD2!AU$4,'[1]INTERNAL PARAMETERS-1'!$B$5:$J$44,8,FALSE)*VLOOKUP(SBYLD2!AU$4,'[1]INTERNAL PARAMETERS-1'!$B$5:$J$44,3,FALSE)</f>
        <v>0</v>
      </c>
      <c r="AV66" s="44">
        <f>SBYLD1!AV66*VLOOKUP(SBYLD2!AV$4,'[1]INTERNAL PARAMETERS-1'!$B$5:$J$44,5,FALSE)*VLOOKUP(SBYLD2!AV$4,'[1]INTERNAL PARAMETERS-1'!$B$5:$J$44,6,FALSE)*VLOOKUP(SBYLD2!AV$4,'[1]INTERNAL PARAMETERS-1'!$B$5:$J$44,3,FALSE) + SBYLD1!AV66*(1-VLOOKUP(SBYLD2!AV$4,'[1]INTERNAL PARAMETERS-1'!$B$5:$J$44,5,FALSE))*VLOOKUP(SBYLD2!AV$4,'[1]INTERNAL PARAMETERS-1'!$B$5:$J$44,8,FALSE)*VLOOKUP(SBYLD2!AV$4,'[1]INTERNAL PARAMETERS-1'!$B$5:$J$44,3,FALSE)</f>
        <v>0</v>
      </c>
      <c r="AW66" s="44">
        <f>SBYLD1!AW66*VLOOKUP(SBYLD2!AW$4,'[1]INTERNAL PARAMETERS-1'!$B$5:$J$44,5,FALSE)*VLOOKUP(SBYLD2!AW$4,'[1]INTERNAL PARAMETERS-1'!$B$5:$J$44,6,FALSE)*VLOOKUP(SBYLD2!AW$4,'[1]INTERNAL PARAMETERS-1'!$B$5:$J$44,3,FALSE) + SBYLD1!AW66*(1-VLOOKUP(SBYLD2!AW$4,'[1]INTERNAL PARAMETERS-1'!$B$5:$J$44,5,FALSE))*VLOOKUP(SBYLD2!AW$4,'[1]INTERNAL PARAMETERS-1'!$B$5:$J$44,8,FALSE)*VLOOKUP(SBYLD2!AW$4,'[1]INTERNAL PARAMETERS-1'!$B$5:$J$44,3,FALSE)</f>
        <v>104.95770363844601</v>
      </c>
      <c r="AX66" s="44">
        <f>SBYLD1!AX66*VLOOKUP(SBYLD2!AX$4,'[1]INTERNAL PARAMETERS-1'!$B$5:$J$44,5,FALSE)*VLOOKUP(SBYLD2!AX$4,'[1]INTERNAL PARAMETERS-1'!$B$5:$J$44,6,FALSE)*VLOOKUP(SBYLD2!AX$4,'[1]INTERNAL PARAMETERS-1'!$B$5:$J$44,3,FALSE) + SBYLD1!AX66*(1-VLOOKUP(SBYLD2!AX$4,'[1]INTERNAL PARAMETERS-1'!$B$5:$J$44,5,FALSE))*VLOOKUP(SBYLD2!AX$4,'[1]INTERNAL PARAMETERS-1'!$B$5:$J$44,8,FALSE)*VLOOKUP(SBYLD2!AX$4,'[1]INTERNAL PARAMETERS-1'!$B$5:$J$44,3,FALSE)</f>
        <v>0</v>
      </c>
      <c r="AY66" s="44">
        <f>SBYLD1!AY66*VLOOKUP(SBYLD2!AY$4,'[1]INTERNAL PARAMETERS-1'!$B$5:$J$44,5,FALSE)*VLOOKUP(SBYLD2!AY$4,'[1]INTERNAL PARAMETERS-1'!$B$5:$J$44,6,FALSE)*VLOOKUP(SBYLD2!AY$4,'[1]INTERNAL PARAMETERS-1'!$B$5:$J$44,3,FALSE) + SBYLD1!AY66*(1-VLOOKUP(SBYLD2!AY$4,'[1]INTERNAL PARAMETERS-1'!$B$5:$J$44,5,FALSE))*VLOOKUP(SBYLD2!AY$4,'[1]INTERNAL PARAMETERS-1'!$B$5:$J$44,8,FALSE)*VLOOKUP(SBYLD2!AY$4,'[1]INTERNAL PARAMETERS-1'!$B$5:$J$44,3,FALSE)</f>
        <v>0</v>
      </c>
      <c r="AZ66" s="44">
        <f>SBYLD1!AZ66*VLOOKUP(SBYLD2!AZ$4,'[1]INTERNAL PARAMETERS-1'!$B$5:$J$44,5,FALSE)*VLOOKUP(SBYLD2!AZ$4,'[1]INTERNAL PARAMETERS-1'!$B$5:$J$44,6,FALSE)*VLOOKUP(SBYLD2!AZ$4,'[1]INTERNAL PARAMETERS-1'!$B$5:$J$44,3,FALSE) + SBYLD1!AZ66*(1-VLOOKUP(SBYLD2!AZ$4,'[1]INTERNAL PARAMETERS-1'!$B$5:$J$44,5,FALSE))*VLOOKUP(SBYLD2!AZ$4,'[1]INTERNAL PARAMETERS-1'!$B$5:$J$44,8,FALSE)*VLOOKUP(SBYLD2!AZ$4,'[1]INTERNAL PARAMETERS-1'!$B$5:$J$44,3,FALSE)</f>
        <v>0</v>
      </c>
      <c r="BA66" s="44">
        <f>SBYLD1!BA66*VLOOKUP(SBYLD2!BA$4,'[1]INTERNAL PARAMETERS-1'!$B$5:$J$44,5,FALSE)*VLOOKUP(SBYLD2!BA$4,'[1]INTERNAL PARAMETERS-1'!$B$5:$J$44,6,FALSE)*VLOOKUP(SBYLD2!BA$4,'[1]INTERNAL PARAMETERS-1'!$B$5:$J$44,3,FALSE) + SBYLD1!BA66*(1-VLOOKUP(SBYLD2!BA$4,'[1]INTERNAL PARAMETERS-1'!$B$5:$J$44,5,FALSE))*VLOOKUP(SBYLD2!BA$4,'[1]INTERNAL PARAMETERS-1'!$B$5:$J$44,8,FALSE)*VLOOKUP(SBYLD2!BA$4,'[1]INTERNAL PARAMETERS-1'!$B$5:$J$44,3,FALSE)</f>
        <v>15.994384359171253</v>
      </c>
      <c r="BB66" s="44">
        <f>SBYLD1!BB66*VLOOKUP(SBYLD2!BB$4,'[1]INTERNAL PARAMETERS-1'!$B$5:$J$44,5,FALSE)*VLOOKUP(SBYLD2!BB$4,'[1]INTERNAL PARAMETERS-1'!$B$5:$J$44,6,FALSE)*VLOOKUP(SBYLD2!BB$4,'[1]INTERNAL PARAMETERS-1'!$B$5:$J$44,3,FALSE) + SBYLD1!BB66*(1-VLOOKUP(SBYLD2!BB$4,'[1]INTERNAL PARAMETERS-1'!$B$5:$J$44,5,FALSE))*VLOOKUP(SBYLD2!BB$4,'[1]INTERNAL PARAMETERS-1'!$B$5:$J$44,8,FALSE)*VLOOKUP(SBYLD2!BB$4,'[1]INTERNAL PARAMETERS-1'!$B$5:$J$44,3,FALSE)</f>
        <v>16.056378096997499</v>
      </c>
      <c r="BC66" s="44">
        <f>SBYLD1!BC66*VLOOKUP(SBYLD2!BC$4,'[1]INTERNAL PARAMETERS-1'!$B$5:$J$44,5,FALSE)*VLOOKUP(SBYLD2!BC$4,'[1]INTERNAL PARAMETERS-1'!$B$5:$J$44,6,FALSE)*VLOOKUP(SBYLD2!BC$4,'[1]INTERNAL PARAMETERS-1'!$B$5:$J$44,3,FALSE) + SBYLD1!BC66*(1-VLOOKUP(SBYLD2!BC$4,'[1]INTERNAL PARAMETERS-1'!$B$5:$J$44,5,FALSE))*VLOOKUP(SBYLD2!BC$4,'[1]INTERNAL PARAMETERS-1'!$B$5:$J$44,8,FALSE)*VLOOKUP(SBYLD2!BC$4,'[1]INTERNAL PARAMETERS-1'!$B$5:$J$44,3,FALSE)</f>
        <v>30.797973085004319</v>
      </c>
      <c r="BD66" s="44">
        <f>SBYLD1!BD66*VLOOKUP(SBYLD2!BD$4,'[1]INTERNAL PARAMETERS-1'!$B$5:$J$44,5,FALSE)*VLOOKUP(SBYLD2!BD$4,'[1]INTERNAL PARAMETERS-1'!$B$5:$J$44,6,FALSE)*VLOOKUP(SBYLD2!BD$4,'[1]INTERNAL PARAMETERS-1'!$B$5:$J$44,3,FALSE) + SBYLD1!BD66*(1-VLOOKUP(SBYLD2!BD$4,'[1]INTERNAL PARAMETERS-1'!$B$5:$J$44,5,FALSE))*VLOOKUP(SBYLD2!BD$4,'[1]INTERNAL PARAMETERS-1'!$B$5:$J$44,8,FALSE)*VLOOKUP(SBYLD2!BD$4,'[1]INTERNAL PARAMETERS-1'!$B$5:$J$44,3,FALSE)</f>
        <v>20.430350640082683</v>
      </c>
      <c r="BE66" s="44">
        <f>SBYLD1!BE66*VLOOKUP(SBYLD2!BE$4,'[1]INTERNAL PARAMETERS-1'!$B$5:$J$44,5,FALSE)*VLOOKUP(SBYLD2!BE$4,'[1]INTERNAL PARAMETERS-1'!$B$5:$J$44,6,FALSE)*VLOOKUP(SBYLD2!BE$4,'[1]INTERNAL PARAMETERS-1'!$B$5:$J$44,3,FALSE) + SBYLD1!BE66*(1-VLOOKUP(SBYLD2!BE$4,'[1]INTERNAL PARAMETERS-1'!$B$5:$J$44,5,FALSE))*VLOOKUP(SBYLD2!BE$4,'[1]INTERNAL PARAMETERS-1'!$B$5:$J$44,8,FALSE)*VLOOKUP(SBYLD2!BE$4,'[1]INTERNAL PARAMETERS-1'!$B$5:$J$44,3,FALSE)</f>
        <v>45.501572085400895</v>
      </c>
      <c r="BF66" s="44">
        <f>SBYLD1!BF66*VLOOKUP(SBYLD2!BF$4,'[1]INTERNAL PARAMETERS-1'!$B$5:$J$44,5,FALSE)*VLOOKUP(SBYLD2!BF$4,'[1]INTERNAL PARAMETERS-1'!$B$5:$J$44,6,FALSE)*VLOOKUP(SBYLD2!BF$4,'[1]INTERNAL PARAMETERS-1'!$B$5:$J$44,3,FALSE) + SBYLD1!BF66*(1-VLOOKUP(SBYLD2!BF$4,'[1]INTERNAL PARAMETERS-1'!$B$5:$J$44,5,FALSE))*VLOOKUP(SBYLD2!BF$4,'[1]INTERNAL PARAMETERS-1'!$B$5:$J$44,8,FALSE)*VLOOKUP(SBYLD2!BF$4,'[1]INTERNAL PARAMETERS-1'!$B$5:$J$44,3,FALSE)</f>
        <v>0</v>
      </c>
      <c r="BG66" s="44">
        <f>SBYLD1!BG66*VLOOKUP(SBYLD2!BG$4,'[1]INTERNAL PARAMETERS-1'!$B$5:$J$44,5,FALSE)*VLOOKUP(SBYLD2!BG$4,'[1]INTERNAL PARAMETERS-1'!$B$5:$J$44,6,FALSE)*VLOOKUP(SBYLD2!BG$4,'[1]INTERNAL PARAMETERS-1'!$B$5:$J$44,3,FALSE) + SBYLD1!BG66*(1-VLOOKUP(SBYLD2!BG$4,'[1]INTERNAL PARAMETERS-1'!$B$5:$J$44,5,FALSE))*VLOOKUP(SBYLD2!BG$4,'[1]INTERNAL PARAMETERS-1'!$B$5:$J$44,8,FALSE)*VLOOKUP(SBYLD2!BG$4,'[1]INTERNAL PARAMETERS-1'!$B$5:$J$44,3,FALSE)</f>
        <v>23.170921473468621</v>
      </c>
      <c r="BH66" s="44">
        <f>SBYLD1!BH66*VLOOKUP(SBYLD2!BH$4,'[1]INTERNAL PARAMETERS-1'!$B$5:$J$44,5,FALSE)*VLOOKUP(SBYLD2!BH$4,'[1]INTERNAL PARAMETERS-1'!$B$5:$J$44,6,FALSE)*VLOOKUP(SBYLD2!BH$4,'[1]INTERNAL PARAMETERS-1'!$B$5:$J$44,3,FALSE) + SBYLD1!BH66*(1-VLOOKUP(SBYLD2!BH$4,'[1]INTERNAL PARAMETERS-1'!$B$5:$J$44,5,FALSE))*VLOOKUP(SBYLD2!BH$4,'[1]INTERNAL PARAMETERS-1'!$B$5:$J$44,8,FALSE)*VLOOKUP(SBYLD2!BH$4,'[1]INTERNAL PARAMETERS-1'!$B$5:$J$44,3,FALSE)</f>
        <v>0.13603050389760185</v>
      </c>
      <c r="BI66" s="44">
        <f>SBYLD1!BI66*VLOOKUP(SBYLD2!BI$4,'[1]INTERNAL PARAMETERS-1'!$B$5:$J$44,5,FALSE)*VLOOKUP(SBYLD2!BI$4,'[1]INTERNAL PARAMETERS-1'!$B$5:$J$44,6,FALSE)*VLOOKUP(SBYLD2!BI$4,'[1]INTERNAL PARAMETERS-1'!$B$5:$J$44,3,FALSE) + SBYLD1!BI66*(1-VLOOKUP(SBYLD2!BI$4,'[1]INTERNAL PARAMETERS-1'!$B$5:$J$44,5,FALSE))*VLOOKUP(SBYLD2!BI$4,'[1]INTERNAL PARAMETERS-1'!$B$5:$J$44,8,FALSE)*VLOOKUP(SBYLD2!BI$4,'[1]INTERNAL PARAMETERS-1'!$B$5:$J$44,3,FALSE)</f>
        <v>0</v>
      </c>
      <c r="BJ66" s="44">
        <f>SBYLD1!BJ66*VLOOKUP(SBYLD2!BJ$4,'[1]INTERNAL PARAMETERS-1'!$B$5:$J$44,5,FALSE)*VLOOKUP(SBYLD2!BJ$4,'[1]INTERNAL PARAMETERS-1'!$B$5:$J$44,6,FALSE)*VLOOKUP(SBYLD2!BJ$4,'[1]INTERNAL PARAMETERS-1'!$B$5:$J$44,3,FALSE) + SBYLD1!BJ66*(1-VLOOKUP(SBYLD2!BJ$4,'[1]INTERNAL PARAMETERS-1'!$B$5:$J$44,5,FALSE))*VLOOKUP(SBYLD2!BJ$4,'[1]INTERNAL PARAMETERS-1'!$B$5:$J$44,8,FALSE)*VLOOKUP(SBYLD2!BJ$4,'[1]INTERNAL PARAMETERS-1'!$B$5:$J$44,3,FALSE)</f>
        <v>4.8311035788613674</v>
      </c>
      <c r="BK66" s="44">
        <f>SBYLD1!BK66*VLOOKUP(SBYLD2!BK$4,'[1]INTERNAL PARAMETERS-1'!$B$5:$J$44,5,FALSE)*VLOOKUP(SBYLD2!BK$4,'[1]INTERNAL PARAMETERS-1'!$B$5:$J$44,6,FALSE)*VLOOKUP(SBYLD2!BK$4,'[1]INTERNAL PARAMETERS-1'!$B$5:$J$44,3,FALSE) + SBYLD1!BK66*(1-VLOOKUP(SBYLD2!BK$4,'[1]INTERNAL PARAMETERS-1'!$B$5:$J$44,5,FALSE))*VLOOKUP(SBYLD2!BK$4,'[1]INTERNAL PARAMETERS-1'!$B$5:$J$44,8,FALSE)*VLOOKUP(SBYLD2!BK$4,'[1]INTERNAL PARAMETERS-1'!$B$5:$J$44,3,FALSE)</f>
        <v>6.9119142536769917</v>
      </c>
      <c r="BL66" s="44">
        <f>SBYLD1!BL66*VLOOKUP(SBYLD2!BL$4,'[1]INTERNAL PARAMETERS-1'!$B$5:$J$44,5,FALSE)*VLOOKUP(SBYLD2!BL$4,'[1]INTERNAL PARAMETERS-1'!$B$5:$J$44,6,FALSE)*VLOOKUP(SBYLD2!BL$4,'[1]INTERNAL PARAMETERS-1'!$B$5:$J$44,3,FALSE) + SBYLD1!BL66*(1-VLOOKUP(SBYLD2!BL$4,'[1]INTERNAL PARAMETERS-1'!$B$5:$J$44,5,FALSE))*VLOOKUP(SBYLD2!BL$4,'[1]INTERNAL PARAMETERS-1'!$B$5:$J$44,8,FALSE)*VLOOKUP(SBYLD2!BL$4,'[1]INTERNAL PARAMETERS-1'!$B$5:$J$44,3,FALSE)</f>
        <v>30.181133134184446</v>
      </c>
      <c r="BM66" s="44">
        <f>SBYLD1!BM66*VLOOKUP(SBYLD2!BM$4,'[1]INTERNAL PARAMETERS-1'!$B$5:$J$44,5,FALSE)*VLOOKUP(SBYLD2!BM$4,'[1]INTERNAL PARAMETERS-1'!$B$5:$J$44,6,FALSE)*VLOOKUP(SBYLD2!BM$4,'[1]INTERNAL PARAMETERS-1'!$B$5:$J$44,3,FALSE) + SBYLD1!BM66*(1-VLOOKUP(SBYLD2!BM$4,'[1]INTERNAL PARAMETERS-1'!$B$5:$J$44,5,FALSE))*VLOOKUP(SBYLD2!BM$4,'[1]INTERNAL PARAMETERS-1'!$B$5:$J$44,8,FALSE)*VLOOKUP(SBYLD2!BM$4,'[1]INTERNAL PARAMETERS-1'!$B$5:$J$44,3,FALSE)</f>
        <v>8.6488968927673398</v>
      </c>
      <c r="BN66" s="44">
        <f>SBYLD1!BN66*VLOOKUP(SBYLD2!BN$4,'[1]INTERNAL PARAMETERS-1'!$B$5:$J$44,5,FALSE)*VLOOKUP(SBYLD2!BN$4,'[1]INTERNAL PARAMETERS-1'!$B$5:$J$44,6,FALSE)*VLOOKUP(SBYLD2!BN$4,'[1]INTERNAL PARAMETERS-1'!$B$5:$J$44,3,FALSE) + SBYLD1!BN66*(1-VLOOKUP(SBYLD2!BN$4,'[1]INTERNAL PARAMETERS-1'!$B$5:$J$44,5,FALSE))*VLOOKUP(SBYLD2!BN$4,'[1]INTERNAL PARAMETERS-1'!$B$5:$J$44,8,FALSE)*VLOOKUP(SBYLD2!BN$4,'[1]INTERNAL PARAMETERS-1'!$B$5:$J$44,3,FALSE)</f>
        <v>7.1915544594747631</v>
      </c>
      <c r="BO66" s="44">
        <f>SBYLD1!BO66*VLOOKUP(SBYLD2!BO$4,'[1]INTERNAL PARAMETERS-1'!$B$5:$J$44,5,FALSE)*VLOOKUP(SBYLD2!BO$4,'[1]INTERNAL PARAMETERS-1'!$B$5:$J$44,6,FALSE)*VLOOKUP(SBYLD2!BO$4,'[1]INTERNAL PARAMETERS-1'!$B$5:$J$44,3,FALSE) + SBYLD1!BO66*(1-VLOOKUP(SBYLD2!BO$4,'[1]INTERNAL PARAMETERS-1'!$B$5:$J$44,5,FALSE))*VLOOKUP(SBYLD2!BO$4,'[1]INTERNAL PARAMETERS-1'!$B$5:$J$44,8,FALSE)*VLOOKUP(SBYLD2!BO$4,'[1]INTERNAL PARAMETERS-1'!$B$5:$J$44,3,FALSE)</f>
        <v>6.4876940011387081</v>
      </c>
      <c r="BP66" s="44">
        <f>SBYLD1!BP66*VLOOKUP(SBYLD2!BP$4,'[1]INTERNAL PARAMETERS-1'!$B$5:$J$44,5,FALSE)*VLOOKUP(SBYLD2!BP$4,'[1]INTERNAL PARAMETERS-1'!$B$5:$J$44,6,FALSE)*VLOOKUP(SBYLD2!BP$4,'[1]INTERNAL PARAMETERS-1'!$B$5:$J$44,3,FALSE) + SBYLD1!BP66*(1-VLOOKUP(SBYLD2!BP$4,'[1]INTERNAL PARAMETERS-1'!$B$5:$J$44,5,FALSE))*VLOOKUP(SBYLD2!BP$4,'[1]INTERNAL PARAMETERS-1'!$B$5:$J$44,8,FALSE)*VLOOKUP(SBYLD2!BP$4,'[1]INTERNAL PARAMETERS-1'!$B$5:$J$44,3,FALSE)</f>
        <v>0.41465222858617712</v>
      </c>
      <c r="BQ66" s="44">
        <f>SBYLD1!BQ66*VLOOKUP(SBYLD2!BQ$4,'[1]INTERNAL PARAMETERS-1'!$B$5:$J$44,5,FALSE)*VLOOKUP(SBYLD2!BQ$4,'[1]INTERNAL PARAMETERS-1'!$B$5:$J$44,6,FALSE)*VLOOKUP(SBYLD2!BQ$4,'[1]INTERNAL PARAMETERS-1'!$B$5:$J$44,3,FALSE) + SBYLD1!BQ66*(1-VLOOKUP(SBYLD2!BQ$4,'[1]INTERNAL PARAMETERS-1'!$B$5:$J$44,5,FALSE))*VLOOKUP(SBYLD2!BQ$4,'[1]INTERNAL PARAMETERS-1'!$B$5:$J$44,8,FALSE)*VLOOKUP(SBYLD2!BQ$4,'[1]INTERNAL PARAMETERS-1'!$B$5:$J$44,3,FALSE)</f>
        <v>27.446143991185945</v>
      </c>
      <c r="BR66" s="44">
        <f>SBYLD1!BR66*VLOOKUP(SBYLD2!BR$4,'[1]INTERNAL PARAMETERS-1'!$B$5:$J$44,5,FALSE)*VLOOKUP(SBYLD2!BR$4,'[1]INTERNAL PARAMETERS-1'!$B$5:$J$44,6,FALSE)*VLOOKUP(SBYLD2!BR$4,'[1]INTERNAL PARAMETERS-1'!$B$5:$J$44,3,FALSE) + SBYLD1!BR66*(1-VLOOKUP(SBYLD2!BR$4,'[1]INTERNAL PARAMETERS-1'!$B$5:$J$44,5,FALSE))*VLOOKUP(SBYLD2!BR$4,'[1]INTERNAL PARAMETERS-1'!$B$5:$J$44,8,FALSE)*VLOOKUP(SBYLD2!BR$4,'[1]INTERNAL PARAMETERS-1'!$B$5:$J$44,3,FALSE)</f>
        <v>0.93670056968236037</v>
      </c>
      <c r="BS66" s="44">
        <f>SBYLD1!BS66*VLOOKUP(SBYLD2!BS$4,'[1]INTERNAL PARAMETERS-1'!$B$5:$J$44,5,FALSE)*VLOOKUP(SBYLD2!BS$4,'[1]INTERNAL PARAMETERS-1'!$B$5:$J$44,6,FALSE)*VLOOKUP(SBYLD2!BS$4,'[1]INTERNAL PARAMETERS-1'!$B$5:$J$44,3,FALSE) + SBYLD1!BS66*(1-VLOOKUP(SBYLD2!BS$4,'[1]INTERNAL PARAMETERS-1'!$B$5:$J$44,5,FALSE))*VLOOKUP(SBYLD2!BS$4,'[1]INTERNAL PARAMETERS-1'!$B$5:$J$44,8,FALSE)*VLOOKUP(SBYLD2!BS$4,'[1]INTERNAL PARAMETERS-1'!$B$5:$J$44,3,FALSE)</f>
        <v>6.0111876912551057E-2</v>
      </c>
      <c r="BT66" s="44">
        <f>SBYLD1!BT66*VLOOKUP(SBYLD2!BT$4,'[1]INTERNAL PARAMETERS-1'!$B$5:$J$44,5,FALSE)*VLOOKUP(SBYLD2!BT$4,'[1]INTERNAL PARAMETERS-1'!$B$5:$J$44,6,FALSE)*VLOOKUP(SBYLD2!BT$4,'[1]INTERNAL PARAMETERS-1'!$B$5:$J$44,3,FALSE) + SBYLD1!BT66*(1-VLOOKUP(SBYLD2!BT$4,'[1]INTERNAL PARAMETERS-1'!$B$5:$J$44,5,FALSE))*VLOOKUP(SBYLD2!BT$4,'[1]INTERNAL PARAMETERS-1'!$B$5:$J$44,8,FALSE)*VLOOKUP(SBYLD2!BT$4,'[1]INTERNAL PARAMETERS-1'!$B$5:$J$44,3,FALSE)</f>
        <v>0</v>
      </c>
      <c r="BU66" s="44">
        <f>SBYLD1!BU66*VLOOKUP(SBYLD2!BU$4,'[1]INTERNAL PARAMETERS-1'!$B$5:$J$44,5,FALSE)*VLOOKUP(SBYLD2!BU$4,'[1]INTERNAL PARAMETERS-1'!$B$5:$J$44,6,FALSE)*VLOOKUP(SBYLD2!BU$4,'[1]INTERNAL PARAMETERS-1'!$B$5:$J$44,3,FALSE) + SBYLD1!BU66*(1-VLOOKUP(SBYLD2!BU$4,'[1]INTERNAL PARAMETERS-1'!$B$5:$J$44,5,FALSE))*VLOOKUP(SBYLD2!BU$4,'[1]INTERNAL PARAMETERS-1'!$B$5:$J$44,8,FALSE)*VLOOKUP(SBYLD2!BU$4,'[1]INTERNAL PARAMETERS-1'!$B$5:$J$44,3,FALSE)</f>
        <v>0</v>
      </c>
      <c r="BV66" s="44">
        <f>SBYLD1!BV66*VLOOKUP(SBYLD2!BV$4,'[1]INTERNAL PARAMETERS-1'!$B$5:$J$44,5,FALSE)*VLOOKUP(SBYLD2!BV$4,'[1]INTERNAL PARAMETERS-1'!$B$5:$J$44,6,FALSE)*VLOOKUP(SBYLD2!BV$4,'[1]INTERNAL PARAMETERS-1'!$B$5:$J$44,3,FALSE) + SBYLD1!BV66*(1-VLOOKUP(SBYLD2!BV$4,'[1]INTERNAL PARAMETERS-1'!$B$5:$J$44,5,FALSE))*VLOOKUP(SBYLD2!BV$4,'[1]INTERNAL PARAMETERS-1'!$B$5:$J$44,8,FALSE)*VLOOKUP(SBYLD2!BV$4,'[1]INTERNAL PARAMETERS-1'!$B$5:$J$44,3,FALSE)</f>
        <v>0</v>
      </c>
      <c r="BW66" s="44">
        <f>SBYLD1!BW66*VLOOKUP(SBYLD2!BW$4,'[1]INTERNAL PARAMETERS-1'!$B$5:$J$44,5,FALSE)*VLOOKUP(SBYLD2!BW$4,'[1]INTERNAL PARAMETERS-1'!$B$5:$J$44,6,FALSE)*VLOOKUP(SBYLD2!BW$4,'[1]INTERNAL PARAMETERS-1'!$B$5:$J$44,3,FALSE) + SBYLD1!BW66*(1-VLOOKUP(SBYLD2!BW$4,'[1]INTERNAL PARAMETERS-1'!$B$5:$J$44,5,FALSE))*VLOOKUP(SBYLD2!BW$4,'[1]INTERNAL PARAMETERS-1'!$B$5:$J$44,8,FALSE)*VLOOKUP(SBYLD2!BW$4,'[1]INTERNAL PARAMETERS-1'!$B$5:$J$44,3,FALSE)</f>
        <v>0</v>
      </c>
      <c r="BX66" s="44">
        <f>SBYLD1!BX66*VLOOKUP(SBYLD2!BX$4,'[1]INTERNAL PARAMETERS-1'!$B$5:$J$44,5,FALSE)*VLOOKUP(SBYLD2!BX$4,'[1]INTERNAL PARAMETERS-1'!$B$5:$J$44,6,FALSE)*VLOOKUP(SBYLD2!BX$4,'[1]INTERNAL PARAMETERS-1'!$B$5:$J$44,3,FALSE) + SBYLD1!BX66*(1-VLOOKUP(SBYLD2!BX$4,'[1]INTERNAL PARAMETERS-1'!$B$5:$J$44,5,FALSE))*VLOOKUP(SBYLD2!BX$4,'[1]INTERNAL PARAMETERS-1'!$B$5:$J$44,8,FALSE)*VLOOKUP(SBYLD2!BX$4,'[1]INTERNAL PARAMETERS-1'!$B$5:$J$44,3,FALSE)</f>
        <v>0</v>
      </c>
      <c r="BY66" s="44">
        <f>SBYLD1!BY66*VLOOKUP(SBYLD2!BY$4,'[1]INTERNAL PARAMETERS-1'!$B$5:$J$44,5,FALSE)*VLOOKUP(SBYLD2!BY$4,'[1]INTERNAL PARAMETERS-1'!$B$5:$J$44,6,FALSE)*VLOOKUP(SBYLD2!BY$4,'[1]INTERNAL PARAMETERS-1'!$B$5:$J$44,3,FALSE) + SBYLD1!BY66*(1-VLOOKUP(SBYLD2!BY$4,'[1]INTERNAL PARAMETERS-1'!$B$5:$J$44,5,FALSE))*VLOOKUP(SBYLD2!BY$4,'[1]INTERNAL PARAMETERS-1'!$B$5:$J$44,8,FALSE)*VLOOKUP(SBYLD2!BY$4,'[1]INTERNAL PARAMETERS-1'!$B$5:$J$44,3,FALSE)</f>
        <v>0</v>
      </c>
      <c r="BZ66" s="44">
        <f>SBYLD1!BZ66*VLOOKUP(SBYLD2!BZ$4,'[1]INTERNAL PARAMETERS-1'!$B$5:$J$44,5,FALSE)*VLOOKUP(SBYLD2!BZ$4,'[1]INTERNAL PARAMETERS-1'!$B$5:$J$44,6,FALSE)*VLOOKUP(SBYLD2!BZ$4,'[1]INTERNAL PARAMETERS-1'!$B$5:$J$44,3,FALSE) + SBYLD1!BZ66*(1-VLOOKUP(SBYLD2!BZ$4,'[1]INTERNAL PARAMETERS-1'!$B$5:$J$44,5,FALSE))*VLOOKUP(SBYLD2!BZ$4,'[1]INTERNAL PARAMETERS-1'!$B$5:$J$44,8,FALSE)*VLOOKUP(SBYLD2!BZ$4,'[1]INTERNAL PARAMETERS-1'!$B$5:$J$44,3,FALSE)</f>
        <v>4.2991539069100741E-2</v>
      </c>
      <c r="CA66" s="44">
        <f>SBYLD1!CA66*VLOOKUP(SBYLD2!CA$4,'[1]INTERNAL PARAMETERS-1'!$B$5:$J$44,5,FALSE)*VLOOKUP(SBYLD2!CA$4,'[1]INTERNAL PARAMETERS-1'!$B$5:$J$44,6,FALSE)*VLOOKUP(SBYLD2!CA$4,'[1]INTERNAL PARAMETERS-1'!$B$5:$J$44,3,FALSE) + SBYLD1!CA66*(1-VLOOKUP(SBYLD2!CA$4,'[1]INTERNAL PARAMETERS-1'!$B$5:$J$44,5,FALSE))*VLOOKUP(SBYLD2!CA$4,'[1]INTERNAL PARAMETERS-1'!$B$5:$J$44,8,FALSE)*VLOOKUP(SBYLD2!CA$4,'[1]INTERNAL PARAMETERS-1'!$B$5:$J$44,3,FALSE)</f>
        <v>0</v>
      </c>
      <c r="CB66" s="44">
        <f>SBYLD1!CB66*VLOOKUP(SBYLD2!CB$4,'[1]INTERNAL PARAMETERS-1'!$B$5:$J$44,5,FALSE)*VLOOKUP(SBYLD2!CB$4,'[1]INTERNAL PARAMETERS-1'!$B$5:$J$44,6,FALSE)*VLOOKUP(SBYLD2!CB$4,'[1]INTERNAL PARAMETERS-1'!$B$5:$J$44,3,FALSE) + SBYLD1!CB66*(1-VLOOKUP(SBYLD2!CB$4,'[1]INTERNAL PARAMETERS-1'!$B$5:$J$44,5,FALSE))*VLOOKUP(SBYLD2!CB$4,'[1]INTERNAL PARAMETERS-1'!$B$5:$J$44,8,FALSE)*VLOOKUP(SBYLD2!CB$4,'[1]INTERNAL PARAMETERS-1'!$B$5:$J$44,3,FALSE)</f>
        <v>0</v>
      </c>
      <c r="CC66" s="44">
        <f>SBYLD1!CC66*VLOOKUP(SBYLD2!CC$4,'[1]INTERNAL PARAMETERS-1'!$B$5:$J$44,5,FALSE)*VLOOKUP(SBYLD2!CC$4,'[1]INTERNAL PARAMETERS-1'!$B$5:$J$44,6,FALSE)*VLOOKUP(SBYLD2!CC$4,'[1]INTERNAL PARAMETERS-1'!$B$5:$J$44,3,FALSE) + SBYLD1!CC66*(1-VLOOKUP(SBYLD2!CC$4,'[1]INTERNAL PARAMETERS-1'!$B$5:$J$44,5,FALSE))*VLOOKUP(SBYLD2!CC$4,'[1]INTERNAL PARAMETERS-1'!$B$5:$J$44,8,FALSE)*VLOOKUP(SBYLD2!CC$4,'[1]INTERNAL PARAMETERS-1'!$B$5:$J$44,3,FALSE)</f>
        <v>0.2776596523504698</v>
      </c>
      <c r="CD66" s="44">
        <f>SBYLD1!CD66*VLOOKUP(SBYLD2!CD$4,'[1]INTERNAL PARAMETERS-1'!$B$5:$J$44,5,FALSE)*VLOOKUP(SBYLD2!CD$4,'[1]INTERNAL PARAMETERS-1'!$B$5:$J$44,6,FALSE)*VLOOKUP(SBYLD2!CD$4,'[1]INTERNAL PARAMETERS-1'!$B$5:$J$44,3,FALSE) + SBYLD1!CD66*(1-VLOOKUP(SBYLD2!CD$4,'[1]INTERNAL PARAMETERS-1'!$B$5:$J$44,5,FALSE))*VLOOKUP(SBYLD2!CD$4,'[1]INTERNAL PARAMETERS-1'!$B$5:$J$44,8,FALSE)*VLOOKUP(SBYLD2!CD$4,'[1]INTERNAL PARAMETERS-1'!$B$5:$J$44,3,FALSE)</f>
        <v>0.38738041100019649</v>
      </c>
      <c r="CE66" s="44">
        <f>SBYLD1!CE66*VLOOKUP(SBYLD2!CE$4,'[1]INTERNAL PARAMETERS-1'!$B$5:$J$44,5,FALSE)*VLOOKUP(SBYLD2!CE$4,'[1]INTERNAL PARAMETERS-1'!$B$5:$J$44,6,FALSE)*VLOOKUP(SBYLD2!CE$4,'[1]INTERNAL PARAMETERS-1'!$B$5:$J$44,3,FALSE) + SBYLD1!CE66*(1-VLOOKUP(SBYLD2!CE$4,'[1]INTERNAL PARAMETERS-1'!$B$5:$J$44,5,FALSE))*VLOOKUP(SBYLD2!CE$4,'[1]INTERNAL PARAMETERS-1'!$B$5:$J$44,8,FALSE)*VLOOKUP(SBYLD2!CE$4,'[1]INTERNAL PARAMETERS-1'!$B$5:$J$44,3,FALSE)</f>
        <v>0.8979866849378616</v>
      </c>
      <c r="CF66" s="44">
        <f>SBYLD1!CF66*VLOOKUP(SBYLD2!CF$4,'[1]INTERNAL PARAMETERS-1'!$B$5:$J$44,5,FALSE)*VLOOKUP(SBYLD2!CF$4,'[1]INTERNAL PARAMETERS-1'!$B$5:$J$44,6,FALSE)*VLOOKUP(SBYLD2!CF$4,'[1]INTERNAL PARAMETERS-1'!$B$5:$J$44,3,FALSE) + SBYLD1!CF66*(1-VLOOKUP(SBYLD2!CF$4,'[1]INTERNAL PARAMETERS-1'!$B$5:$J$44,5,FALSE))*VLOOKUP(SBYLD2!CF$4,'[1]INTERNAL PARAMETERS-1'!$B$5:$J$44,8,FALSE)*VLOOKUP(SBYLD2!CF$4,'[1]INTERNAL PARAMETERS-1'!$B$5:$J$44,3,FALSE)</f>
        <v>0.74518219110435269</v>
      </c>
      <c r="CG66" s="44">
        <f>SBYLD1!CG66*VLOOKUP(SBYLD2!CG$4,'[1]INTERNAL PARAMETERS-1'!$B$5:$J$44,5,FALSE)*VLOOKUP(SBYLD2!CG$4,'[1]INTERNAL PARAMETERS-1'!$B$5:$J$44,6,FALSE)*VLOOKUP(SBYLD2!CG$4,'[1]INTERNAL PARAMETERS-1'!$B$5:$J$44,3,FALSE) + SBYLD1!CG66*(1-VLOOKUP(SBYLD2!CG$4,'[1]INTERNAL PARAMETERS-1'!$B$5:$J$44,5,FALSE))*VLOOKUP(SBYLD2!CG$4,'[1]INTERNAL PARAMETERS-1'!$B$5:$J$44,8,FALSE)*VLOOKUP(SBYLD2!CG$4,'[1]INTERNAL PARAMETERS-1'!$B$5:$J$44,3,FALSE)</f>
        <v>1.975431553600332E-2</v>
      </c>
      <c r="CH66" s="43">
        <f>SBYLD1!CH66*VLOOKUP(SBYLD2!CH$4,'[1]INTERNAL PARAMETERS-1'!$B$5:$J$44,5,FALSE)*VLOOKUP(SBYLD2!CH$4,'[1]INTERNAL PARAMETERS-1'!$B$5:$J$44,6,FALSE)*VLOOKUP(SBYLD2!CH$4,'[1]INTERNAL PARAMETERS-1'!$B$5:$J$44,3,FALSE) + SBYLD1!CH66*(1-VLOOKUP(SBYLD2!CH$4,'[1]INTERNAL PARAMETERS-1'!$B$5:$J$44,5,FALSE))*VLOOKUP(SBYLD2!CH$4,'[1]INTERNAL PARAMETERS-1'!$B$5:$J$44,8,FALSE)*VLOOKUP(SBYLD2!CH$4,'[1]INTERNAL PARAMETERS-1'!$B$5:$J$44,3,FALSE)</f>
        <v>0</v>
      </c>
      <c r="CJ66" s="45">
        <f t="shared" si="0"/>
        <v>18901.236255627926</v>
      </c>
      <c r="CK66" s="43">
        <f t="shared" si="1"/>
        <v>352.52617366293748</v>
      </c>
    </row>
    <row r="67" spans="2:89">
      <c r="B67" s="58" t="s">
        <v>4</v>
      </c>
      <c r="C67" s="57" t="s">
        <v>41</v>
      </c>
      <c r="D67" s="57" t="s">
        <v>50</v>
      </c>
      <c r="E67" s="128">
        <f>SB!S67</f>
        <v>32577.25066199345</v>
      </c>
      <c r="F67" s="56">
        <f>'[1]INTERNAL PARAMETERS-1'!M13</f>
        <v>44.225000000000001</v>
      </c>
      <c r="G67" s="45">
        <f>SBYLD1!G67*VLOOKUP(SBYLD2!G$4,'[1]INTERNAL PARAMETERS-1'!$B$5:$J$44,5,FALSE)*VLOOKUP(SBYLD2!G$4,'[1]INTERNAL PARAMETERS-1'!$B$5:$J$44,7,FALSE)*SBYLD2!$F67 + SBYLD1!G67*(1-VLOOKUP(SBYLD2!G$4,'[1]INTERNAL PARAMETERS-1'!$B$5:$J$44,5,FALSE))*VLOOKUP(SBYLD2!G$4,'[1]INTERNAL PARAMETERS-1'!$B$5:$J$44,9,FALSE)*SBYLD2!$F67</f>
        <v>4989.0263789425535</v>
      </c>
      <c r="H67" s="44">
        <f>SBYLD1!H67*VLOOKUP(SBYLD2!H$4,'[1]INTERNAL PARAMETERS-1'!$B$5:$J$44,5,FALSE)*VLOOKUP(SBYLD2!H$4,'[1]INTERNAL PARAMETERS-1'!$B$5:$J$44,7,FALSE)*SBYLD2!$F67 + SBYLD1!H67*(1-VLOOKUP(SBYLD2!H$4,'[1]INTERNAL PARAMETERS-1'!$B$5:$J$44,5,FALSE))*VLOOKUP(SBYLD2!H$4,'[1]INTERNAL PARAMETERS-1'!$B$5:$J$44,9,FALSE)*SBYLD2!$F67</f>
        <v>2393.2697111791827</v>
      </c>
      <c r="I67" s="44">
        <f>SBYLD1!I67*VLOOKUP(SBYLD2!I$4,'[1]INTERNAL PARAMETERS-1'!$B$5:$J$44,5,FALSE)*VLOOKUP(SBYLD2!I$4,'[1]INTERNAL PARAMETERS-1'!$B$5:$J$44,7,FALSE)*SBYLD2!$F67 + SBYLD1!I67*(1-VLOOKUP(SBYLD2!I$4,'[1]INTERNAL PARAMETERS-1'!$B$5:$J$44,5,FALSE))*VLOOKUP(SBYLD2!I$4,'[1]INTERNAL PARAMETERS-1'!$B$5:$J$44,9,FALSE)*SBYLD2!$F67</f>
        <v>3417.6142292134764</v>
      </c>
      <c r="J67" s="44">
        <f>SBYLD1!J67*VLOOKUP(SBYLD2!J$4,'[1]INTERNAL PARAMETERS-1'!$B$5:$J$44,5,FALSE)*VLOOKUP(SBYLD2!J$4,'[1]INTERNAL PARAMETERS-1'!$B$5:$J$44,7,FALSE)*SBYLD2!$F67 + SBYLD1!J67*(1-VLOOKUP(SBYLD2!J$4,'[1]INTERNAL PARAMETERS-1'!$B$5:$J$44,5,FALSE))*VLOOKUP(SBYLD2!J$4,'[1]INTERNAL PARAMETERS-1'!$B$5:$J$44,9,FALSE)*SBYLD2!$F67</f>
        <v>0</v>
      </c>
      <c r="K67" s="44">
        <f>SBYLD1!K67*VLOOKUP(SBYLD2!K$4,'[1]INTERNAL PARAMETERS-1'!$B$5:$J$44,5,FALSE)*VLOOKUP(SBYLD2!K$4,'[1]INTERNAL PARAMETERS-1'!$B$5:$J$44,7,FALSE)*SBYLD2!$F67 + SBYLD1!K67*(1-VLOOKUP(SBYLD2!K$4,'[1]INTERNAL PARAMETERS-1'!$B$5:$J$44,5,FALSE))*VLOOKUP(SBYLD2!K$4,'[1]INTERNAL PARAMETERS-1'!$B$5:$J$44,9,FALSE)*SBYLD2!$F67</f>
        <v>51.969973260517698</v>
      </c>
      <c r="L67" s="44">
        <f>SBYLD1!L67*VLOOKUP(SBYLD2!L$4,'[1]INTERNAL PARAMETERS-1'!$B$5:$J$44,5,FALSE)*VLOOKUP(SBYLD2!L$4,'[1]INTERNAL PARAMETERS-1'!$B$5:$J$44,7,FALSE)*SBYLD2!$F67 + SBYLD1!L67*(1-VLOOKUP(SBYLD2!L$4,'[1]INTERNAL PARAMETERS-1'!$B$5:$J$44,5,FALSE))*VLOOKUP(SBYLD2!L$4,'[1]INTERNAL PARAMETERS-1'!$B$5:$J$44,9,FALSE)*SBYLD2!$F67</f>
        <v>0</v>
      </c>
      <c r="M67" s="44">
        <f>SBYLD1!M67*VLOOKUP(SBYLD2!M$4,'[1]INTERNAL PARAMETERS-1'!$B$5:$J$44,5,FALSE)*VLOOKUP(SBYLD2!M$4,'[1]INTERNAL PARAMETERS-1'!$B$5:$J$44,7,FALSE)*SBYLD2!$F67 + SBYLD1!M67*(1-VLOOKUP(SBYLD2!M$4,'[1]INTERNAL PARAMETERS-1'!$B$5:$J$44,5,FALSE))*VLOOKUP(SBYLD2!M$4,'[1]INTERNAL PARAMETERS-1'!$B$5:$J$44,9,FALSE)*SBYLD2!$F67</f>
        <v>93.789881680773121</v>
      </c>
      <c r="N67" s="44">
        <f>SBYLD1!N67*VLOOKUP(SBYLD2!N$4,'[1]INTERNAL PARAMETERS-1'!$B$5:$J$44,5,FALSE)*VLOOKUP(SBYLD2!N$4,'[1]INTERNAL PARAMETERS-1'!$B$5:$J$44,7,FALSE)*SBYLD2!$F67 + SBYLD1!N67*(1-VLOOKUP(SBYLD2!N$4,'[1]INTERNAL PARAMETERS-1'!$B$5:$J$44,5,FALSE))*VLOOKUP(SBYLD2!N$4,'[1]INTERNAL PARAMETERS-1'!$B$5:$J$44,9,FALSE)*SBYLD2!$F67</f>
        <v>11.261709656690984</v>
      </c>
      <c r="O67" s="44">
        <f>SBYLD1!O67*VLOOKUP(SBYLD2!O$4,'[1]INTERNAL PARAMETERS-1'!$B$5:$J$44,5,FALSE)*VLOOKUP(SBYLD2!O$4,'[1]INTERNAL PARAMETERS-1'!$B$5:$J$44,7,FALSE)*SBYLD2!$F67 + SBYLD1!O67*(1-VLOOKUP(SBYLD2!O$4,'[1]INTERNAL PARAMETERS-1'!$B$5:$J$44,5,FALSE))*VLOOKUP(SBYLD2!O$4,'[1]INTERNAL PARAMETERS-1'!$B$5:$J$44,9,FALSE)*SBYLD2!$F67</f>
        <v>0</v>
      </c>
      <c r="P67" s="44">
        <f>SBYLD1!P67*VLOOKUP(SBYLD2!P$4,'[1]INTERNAL PARAMETERS-1'!$B$5:$J$44,5,FALSE)*VLOOKUP(SBYLD2!P$4,'[1]INTERNAL PARAMETERS-1'!$B$5:$J$44,7,FALSE)*SBYLD2!$F67 + SBYLD1!P67*(1-VLOOKUP(SBYLD2!P$4,'[1]INTERNAL PARAMETERS-1'!$B$5:$J$44,5,FALSE))*VLOOKUP(SBYLD2!P$4,'[1]INTERNAL PARAMETERS-1'!$B$5:$J$44,9,FALSE)*SBYLD2!$F67</f>
        <v>0</v>
      </c>
      <c r="Q67" s="44">
        <f>SBYLD1!Q67*VLOOKUP(SBYLD2!Q$4,'[1]INTERNAL PARAMETERS-1'!$B$5:$J$44,5,FALSE)*VLOOKUP(SBYLD2!Q$4,'[1]INTERNAL PARAMETERS-1'!$B$5:$J$44,7,FALSE)*SBYLD2!$F67 + SBYLD1!Q67*(1-VLOOKUP(SBYLD2!Q$4,'[1]INTERNAL PARAMETERS-1'!$B$5:$J$44,5,FALSE))*VLOOKUP(SBYLD2!Q$4,'[1]INTERNAL PARAMETERS-1'!$B$5:$J$44,9,FALSE)*SBYLD2!$F67</f>
        <v>0</v>
      </c>
      <c r="R67" s="44">
        <f>SBYLD1!R67*VLOOKUP(SBYLD2!R$4,'[1]INTERNAL PARAMETERS-1'!$B$5:$J$44,5,FALSE)*VLOOKUP(SBYLD2!R$4,'[1]INTERNAL PARAMETERS-1'!$B$5:$J$44,7,FALSE)*SBYLD2!$F67 + SBYLD1!R67*(1-VLOOKUP(SBYLD2!R$4,'[1]INTERNAL PARAMETERS-1'!$B$5:$J$44,5,FALSE))*VLOOKUP(SBYLD2!R$4,'[1]INTERNAL PARAMETERS-1'!$B$5:$J$44,9,FALSE)*SBYLD2!$F67</f>
        <v>6.159404238283579</v>
      </c>
      <c r="S67" s="44">
        <f>SBYLD1!S67*VLOOKUP(SBYLD2!S$4,'[1]INTERNAL PARAMETERS-1'!$B$5:$J$44,5,FALSE)*VLOOKUP(SBYLD2!S$4,'[1]INTERNAL PARAMETERS-1'!$B$5:$J$44,7,FALSE)*SBYLD2!$F67 + SBYLD1!S67*(1-VLOOKUP(SBYLD2!S$4,'[1]INTERNAL PARAMETERS-1'!$B$5:$J$44,5,FALSE))*VLOOKUP(SBYLD2!S$4,'[1]INTERNAL PARAMETERS-1'!$B$5:$J$44,9,FALSE)*SBYLD2!$F67</f>
        <v>561.81301665348292</v>
      </c>
      <c r="T67" s="44">
        <f>SBYLD1!T67*VLOOKUP(SBYLD2!T$4,'[1]INTERNAL PARAMETERS-1'!$B$5:$J$44,5,FALSE)*VLOOKUP(SBYLD2!T$4,'[1]INTERNAL PARAMETERS-1'!$B$5:$J$44,7,FALSE)*SBYLD2!$F67 + SBYLD1!T67*(1-VLOOKUP(SBYLD2!T$4,'[1]INTERNAL PARAMETERS-1'!$B$5:$J$44,5,FALSE))*VLOOKUP(SBYLD2!T$4,'[1]INTERNAL PARAMETERS-1'!$B$5:$J$44,9,FALSE)*SBYLD2!$F67</f>
        <v>138.60388410830686</v>
      </c>
      <c r="U67" s="44">
        <f>SBYLD1!U67*VLOOKUP(SBYLD2!U$4,'[1]INTERNAL PARAMETERS-1'!$B$5:$J$44,5,FALSE)*VLOOKUP(SBYLD2!U$4,'[1]INTERNAL PARAMETERS-1'!$B$5:$J$44,7,FALSE)*SBYLD2!$F67 + SBYLD1!U67*(1-VLOOKUP(SBYLD2!U$4,'[1]INTERNAL PARAMETERS-1'!$B$5:$J$44,5,FALSE))*VLOOKUP(SBYLD2!U$4,'[1]INTERNAL PARAMETERS-1'!$B$5:$J$44,9,FALSE)*SBYLD2!$F67</f>
        <v>87.014609055106718</v>
      </c>
      <c r="V67" s="44">
        <f>SBYLD1!V67*VLOOKUP(SBYLD2!V$4,'[1]INTERNAL PARAMETERS-1'!$B$5:$J$44,5,FALSE)*VLOOKUP(SBYLD2!V$4,'[1]INTERNAL PARAMETERS-1'!$B$5:$J$44,7,FALSE)*SBYLD2!$F67 + SBYLD1!V67*(1-VLOOKUP(SBYLD2!V$4,'[1]INTERNAL PARAMETERS-1'!$B$5:$J$44,5,FALSE))*VLOOKUP(SBYLD2!V$4,'[1]INTERNAL PARAMETERS-1'!$B$5:$J$44,9,FALSE)*SBYLD2!$F67</f>
        <v>303.43058317177764</v>
      </c>
      <c r="W67" s="44">
        <f>SBYLD1!W67*VLOOKUP(SBYLD2!W$4,'[1]INTERNAL PARAMETERS-1'!$B$5:$J$44,5,FALSE)*VLOOKUP(SBYLD2!W$4,'[1]INTERNAL PARAMETERS-1'!$B$5:$J$44,7,FALSE)*SBYLD2!$F67 + SBYLD1!W67*(1-VLOOKUP(SBYLD2!W$4,'[1]INTERNAL PARAMETERS-1'!$B$5:$J$44,5,FALSE))*VLOOKUP(SBYLD2!W$4,'[1]INTERNAL PARAMETERS-1'!$B$5:$J$44,9,FALSE)*SBYLD2!$F67</f>
        <v>0</v>
      </c>
      <c r="X67" s="44">
        <f>SBYLD1!X67*VLOOKUP(SBYLD2!X$4,'[1]INTERNAL PARAMETERS-1'!$B$5:$J$44,5,FALSE)*VLOOKUP(SBYLD2!X$4,'[1]INTERNAL PARAMETERS-1'!$B$5:$J$44,7,FALSE)*SBYLD2!$F67 + SBYLD1!X67*(1-VLOOKUP(SBYLD2!X$4,'[1]INTERNAL PARAMETERS-1'!$B$5:$J$44,5,FALSE))*VLOOKUP(SBYLD2!X$4,'[1]INTERNAL PARAMETERS-1'!$B$5:$J$44,9,FALSE)*SBYLD2!$F67</f>
        <v>0</v>
      </c>
      <c r="Y67" s="44">
        <f>SBYLD1!Y67*VLOOKUP(SBYLD2!Y$4,'[1]INTERNAL PARAMETERS-1'!$B$5:$J$44,5,FALSE)*VLOOKUP(SBYLD2!Y$4,'[1]INTERNAL PARAMETERS-1'!$B$5:$J$44,7,FALSE)*SBYLD2!$F67 + SBYLD1!Y67*(1-VLOOKUP(SBYLD2!Y$4,'[1]INTERNAL PARAMETERS-1'!$B$5:$J$44,5,FALSE))*VLOOKUP(SBYLD2!Y$4,'[1]INTERNAL PARAMETERS-1'!$B$5:$J$44,9,FALSE)*SBYLD2!$F67</f>
        <v>0</v>
      </c>
      <c r="Z67" s="44">
        <f>SBYLD1!Z67*VLOOKUP(SBYLD2!Z$4,'[1]INTERNAL PARAMETERS-1'!$B$5:$J$44,5,FALSE)*VLOOKUP(SBYLD2!Z$4,'[1]INTERNAL PARAMETERS-1'!$B$5:$J$44,7,FALSE)*SBYLD2!$F67 + SBYLD1!Z67*(1-VLOOKUP(SBYLD2!Z$4,'[1]INTERNAL PARAMETERS-1'!$B$5:$J$44,5,FALSE))*VLOOKUP(SBYLD2!Z$4,'[1]INTERNAL PARAMETERS-1'!$B$5:$J$44,9,FALSE)*SBYLD2!$F67</f>
        <v>0</v>
      </c>
      <c r="AA67" s="44">
        <f>SBYLD1!AA67*VLOOKUP(SBYLD2!AA$4,'[1]INTERNAL PARAMETERS-1'!$B$5:$J$44,5,FALSE)*VLOOKUP(SBYLD2!AA$4,'[1]INTERNAL PARAMETERS-1'!$B$5:$J$44,7,FALSE)*SBYLD2!$F67 + SBYLD1!AA67*(1-VLOOKUP(SBYLD2!AA$4,'[1]INTERNAL PARAMETERS-1'!$B$5:$J$44,5,FALSE))*VLOOKUP(SBYLD2!AA$4,'[1]INTERNAL PARAMETERS-1'!$B$5:$J$44,9,FALSE)*SBYLD2!$F67</f>
        <v>0</v>
      </c>
      <c r="AB67" s="44">
        <f>SBYLD1!AB67*VLOOKUP(SBYLD2!AB$4,'[1]INTERNAL PARAMETERS-1'!$B$5:$J$44,5,FALSE)*VLOOKUP(SBYLD2!AB$4,'[1]INTERNAL PARAMETERS-1'!$B$5:$J$44,7,FALSE)*SBYLD2!$F67 + SBYLD1!AB67*(1-VLOOKUP(SBYLD2!AB$4,'[1]INTERNAL PARAMETERS-1'!$B$5:$J$44,5,FALSE))*VLOOKUP(SBYLD2!AB$4,'[1]INTERNAL PARAMETERS-1'!$B$5:$J$44,9,FALSE)*SBYLD2!$F67</f>
        <v>0</v>
      </c>
      <c r="AC67" s="44">
        <f>SBYLD1!AC67*VLOOKUP(SBYLD2!AC$4,'[1]INTERNAL PARAMETERS-1'!$B$5:$J$44,5,FALSE)*VLOOKUP(SBYLD2!AC$4,'[1]INTERNAL PARAMETERS-1'!$B$5:$J$44,7,FALSE)*SBYLD2!$F67 + SBYLD1!AC67*(1-VLOOKUP(SBYLD2!AC$4,'[1]INTERNAL PARAMETERS-1'!$B$5:$J$44,5,FALSE))*VLOOKUP(SBYLD2!AC$4,'[1]INTERNAL PARAMETERS-1'!$B$5:$J$44,9,FALSE)*SBYLD2!$F67</f>
        <v>0</v>
      </c>
      <c r="AD67" s="44">
        <f>SBYLD1!AD67*VLOOKUP(SBYLD2!AD$4,'[1]INTERNAL PARAMETERS-1'!$B$5:$J$44,5,FALSE)*VLOOKUP(SBYLD2!AD$4,'[1]INTERNAL PARAMETERS-1'!$B$5:$J$44,7,FALSE)*SBYLD2!$F67 + SBYLD1!AD67*(1-VLOOKUP(SBYLD2!AD$4,'[1]INTERNAL PARAMETERS-1'!$B$5:$J$44,5,FALSE))*VLOOKUP(SBYLD2!AD$4,'[1]INTERNAL PARAMETERS-1'!$B$5:$J$44,9,FALSE)*SBYLD2!$F67</f>
        <v>0</v>
      </c>
      <c r="AE67" s="44">
        <f>SBYLD1!AE67*VLOOKUP(SBYLD2!AE$4,'[1]INTERNAL PARAMETERS-1'!$B$5:$J$44,5,FALSE)*VLOOKUP(SBYLD2!AE$4,'[1]INTERNAL PARAMETERS-1'!$B$5:$J$44,7,FALSE)*SBYLD2!$F67 + SBYLD1!AE67*(1-VLOOKUP(SBYLD2!AE$4,'[1]INTERNAL PARAMETERS-1'!$B$5:$J$44,5,FALSE))*VLOOKUP(SBYLD2!AE$4,'[1]INTERNAL PARAMETERS-1'!$B$5:$J$44,9,FALSE)*SBYLD2!$F67</f>
        <v>0</v>
      </c>
      <c r="AF67" s="44">
        <f>SBYLD1!AF67*VLOOKUP(SBYLD2!AF$4,'[1]INTERNAL PARAMETERS-1'!$B$5:$J$44,5,FALSE)*VLOOKUP(SBYLD2!AF$4,'[1]INTERNAL PARAMETERS-1'!$B$5:$J$44,7,FALSE)*SBYLD2!$F67 + SBYLD1!AF67*(1-VLOOKUP(SBYLD2!AF$4,'[1]INTERNAL PARAMETERS-1'!$B$5:$J$44,5,FALSE))*VLOOKUP(SBYLD2!AF$4,'[1]INTERNAL PARAMETERS-1'!$B$5:$J$44,9,FALSE)*SBYLD2!$F67</f>
        <v>0</v>
      </c>
      <c r="AG67" s="44">
        <f>SBYLD1!AG67*VLOOKUP(SBYLD2!AG$4,'[1]INTERNAL PARAMETERS-1'!$B$5:$J$44,5,FALSE)*VLOOKUP(SBYLD2!AG$4,'[1]INTERNAL PARAMETERS-1'!$B$5:$J$44,7,FALSE)*SBYLD2!$F67 + SBYLD1!AG67*(1-VLOOKUP(SBYLD2!AG$4,'[1]INTERNAL PARAMETERS-1'!$B$5:$J$44,5,FALSE))*VLOOKUP(SBYLD2!AG$4,'[1]INTERNAL PARAMETERS-1'!$B$5:$J$44,9,FALSE)*SBYLD2!$F67</f>
        <v>0</v>
      </c>
      <c r="AH67" s="44">
        <f>SBYLD1!AH67*VLOOKUP(SBYLD2!AH$4,'[1]INTERNAL PARAMETERS-1'!$B$5:$J$44,5,FALSE)*VLOOKUP(SBYLD2!AH$4,'[1]INTERNAL PARAMETERS-1'!$B$5:$J$44,7,FALSE)*SBYLD2!$F67 + SBYLD1!AH67*(1-VLOOKUP(SBYLD2!AH$4,'[1]INTERNAL PARAMETERS-1'!$B$5:$J$44,5,FALSE))*VLOOKUP(SBYLD2!AH$4,'[1]INTERNAL PARAMETERS-1'!$B$5:$J$44,9,FALSE)*SBYLD2!$F67</f>
        <v>4.2345904138199604</v>
      </c>
      <c r="AI67" s="44">
        <f>SBYLD1!AI67*VLOOKUP(SBYLD2!AI$4,'[1]INTERNAL PARAMETERS-1'!$B$5:$J$44,5,FALSE)*VLOOKUP(SBYLD2!AI$4,'[1]INTERNAL PARAMETERS-1'!$B$5:$J$44,7,FALSE)*SBYLD2!$F67 + SBYLD1!AI67*(1-VLOOKUP(SBYLD2!AI$4,'[1]INTERNAL PARAMETERS-1'!$B$5:$J$44,5,FALSE))*VLOOKUP(SBYLD2!AI$4,'[1]INTERNAL PARAMETERS-1'!$B$5:$J$44,9,FALSE)*SBYLD2!$F67</f>
        <v>1.9248138244636184</v>
      </c>
      <c r="AJ67" s="44">
        <f>SBYLD1!AJ67*VLOOKUP(SBYLD2!AJ$4,'[1]INTERNAL PARAMETERS-1'!$B$5:$J$44,5,FALSE)*VLOOKUP(SBYLD2!AJ$4,'[1]INTERNAL PARAMETERS-1'!$B$5:$J$44,7,FALSE)*SBYLD2!$F67 + SBYLD1!AJ67*(1-VLOOKUP(SBYLD2!AJ$4,'[1]INTERNAL PARAMETERS-1'!$B$5:$J$44,5,FALSE))*VLOOKUP(SBYLD2!AJ$4,'[1]INTERNAL PARAMETERS-1'!$B$5:$J$44,9,FALSE)*SBYLD2!$F67</f>
        <v>45.046262335199721</v>
      </c>
      <c r="AK67" s="44">
        <f>SBYLD1!AK67*VLOOKUP(SBYLD2!AK$4,'[1]INTERNAL PARAMETERS-1'!$B$5:$J$44,5,FALSE)*VLOOKUP(SBYLD2!AK$4,'[1]INTERNAL PARAMETERS-1'!$B$5:$J$44,7,FALSE)*SBYLD2!$F67 + SBYLD1!AK67*(1-VLOOKUP(SBYLD2!AK$4,'[1]INTERNAL PARAMETERS-1'!$B$5:$J$44,5,FALSE))*VLOOKUP(SBYLD2!AK$4,'[1]INTERNAL PARAMETERS-1'!$B$5:$J$44,9,FALSE)*SBYLD2!$F67</f>
        <v>0</v>
      </c>
      <c r="AL67" s="44">
        <f>SBYLD1!AL67*VLOOKUP(SBYLD2!AL$4,'[1]INTERNAL PARAMETERS-1'!$B$5:$J$44,5,FALSE)*VLOOKUP(SBYLD2!AL$4,'[1]INTERNAL PARAMETERS-1'!$B$5:$J$44,7,FALSE)*SBYLD2!$F67 + SBYLD1!AL67*(1-VLOOKUP(SBYLD2!AL$4,'[1]INTERNAL PARAMETERS-1'!$B$5:$J$44,5,FALSE))*VLOOKUP(SBYLD2!AL$4,'[1]INTERNAL PARAMETERS-1'!$B$5:$J$44,9,FALSE)*SBYLD2!$F67</f>
        <v>0</v>
      </c>
      <c r="AM67" s="44">
        <f>SBYLD1!AM67*VLOOKUP(SBYLD2!AM$4,'[1]INTERNAL PARAMETERS-1'!$B$5:$J$44,5,FALSE)*VLOOKUP(SBYLD2!AM$4,'[1]INTERNAL PARAMETERS-1'!$B$5:$J$44,7,FALSE)*SBYLD2!$F67 + SBYLD1!AM67*(1-VLOOKUP(SBYLD2!AM$4,'[1]INTERNAL PARAMETERS-1'!$B$5:$J$44,5,FALSE))*VLOOKUP(SBYLD2!AM$4,'[1]INTERNAL PARAMETERS-1'!$B$5:$J$44,9,FALSE)*SBYLD2!$F67</f>
        <v>0</v>
      </c>
      <c r="AN67" s="44">
        <f>SBYLD1!AN67*VLOOKUP(SBYLD2!AN$4,'[1]INTERNAL PARAMETERS-1'!$B$5:$J$44,5,FALSE)*VLOOKUP(SBYLD2!AN$4,'[1]INTERNAL PARAMETERS-1'!$B$5:$J$44,7,FALSE)*SBYLD2!$F67 + SBYLD1!AN67*(1-VLOOKUP(SBYLD2!AN$4,'[1]INTERNAL PARAMETERS-1'!$B$5:$J$44,5,FALSE))*VLOOKUP(SBYLD2!AN$4,'[1]INTERNAL PARAMETERS-1'!$B$5:$J$44,9,FALSE)*SBYLD2!$F67</f>
        <v>0</v>
      </c>
      <c r="AO67" s="44">
        <f>SBYLD1!AO67*VLOOKUP(SBYLD2!AO$4,'[1]INTERNAL PARAMETERS-1'!$B$5:$J$44,5,FALSE)*VLOOKUP(SBYLD2!AO$4,'[1]INTERNAL PARAMETERS-1'!$B$5:$J$44,7,FALSE)*SBYLD2!$F67 + SBYLD1!AO67*(1-VLOOKUP(SBYLD2!AO$4,'[1]INTERNAL PARAMETERS-1'!$B$5:$J$44,5,FALSE))*VLOOKUP(SBYLD2!AO$4,'[1]INTERNAL PARAMETERS-1'!$B$5:$J$44,9,FALSE)*SBYLD2!$F67</f>
        <v>0</v>
      </c>
      <c r="AP67" s="44">
        <f>SBYLD1!AP67*VLOOKUP(SBYLD2!AP$4,'[1]INTERNAL PARAMETERS-1'!$B$5:$J$44,5,FALSE)*VLOOKUP(SBYLD2!AP$4,'[1]INTERNAL PARAMETERS-1'!$B$5:$J$44,7,FALSE)*SBYLD2!$F67 + SBYLD1!AP67*(1-VLOOKUP(SBYLD2!AP$4,'[1]INTERNAL PARAMETERS-1'!$B$5:$J$44,5,FALSE))*VLOOKUP(SBYLD2!AP$4,'[1]INTERNAL PARAMETERS-1'!$B$5:$J$44,9,FALSE)*SBYLD2!$F67</f>
        <v>0</v>
      </c>
      <c r="AQ67" s="44">
        <f>SBYLD1!AQ67*VLOOKUP(SBYLD2!AQ$4,'[1]INTERNAL PARAMETERS-1'!$B$5:$J$44,5,FALSE)*VLOOKUP(SBYLD2!AQ$4,'[1]INTERNAL PARAMETERS-1'!$B$5:$J$44,7,FALSE)*SBYLD2!$F67 + SBYLD1!AQ67*(1-VLOOKUP(SBYLD2!AQ$4,'[1]INTERNAL PARAMETERS-1'!$B$5:$J$44,5,FALSE))*VLOOKUP(SBYLD2!AQ$4,'[1]INTERNAL PARAMETERS-1'!$B$5:$J$44,9,FALSE)*SBYLD2!$F67</f>
        <v>0</v>
      </c>
      <c r="AR67" s="44">
        <f>SBYLD1!AR67*VLOOKUP(SBYLD2!AR$4,'[1]INTERNAL PARAMETERS-1'!$B$5:$J$44,5,FALSE)*VLOOKUP(SBYLD2!AR$4,'[1]INTERNAL PARAMETERS-1'!$B$5:$J$44,7,FALSE)*SBYLD2!$F67 + SBYLD1!AR67*(1-VLOOKUP(SBYLD2!AR$4,'[1]INTERNAL PARAMETERS-1'!$B$5:$J$44,5,FALSE))*VLOOKUP(SBYLD2!AR$4,'[1]INTERNAL PARAMETERS-1'!$B$5:$J$44,9,FALSE)*SBYLD2!$F67</f>
        <v>0</v>
      </c>
      <c r="AS67" s="44">
        <f>SBYLD1!AS67*VLOOKUP(SBYLD2!AS$4,'[1]INTERNAL PARAMETERS-1'!$B$5:$J$44,5,FALSE)*VLOOKUP(SBYLD2!AS$4,'[1]INTERNAL PARAMETERS-1'!$B$5:$J$44,7,FALSE)*SBYLD2!$F67 + SBYLD1!AS67*(1-VLOOKUP(SBYLD2!AS$4,'[1]INTERNAL PARAMETERS-1'!$B$5:$J$44,5,FALSE))*VLOOKUP(SBYLD2!AS$4,'[1]INTERNAL PARAMETERS-1'!$B$5:$J$44,9,FALSE)*SBYLD2!$F67</f>
        <v>0</v>
      </c>
      <c r="AT67" s="43">
        <f>SBYLD1!AT67*VLOOKUP(SBYLD2!AT$4,'[1]INTERNAL PARAMETERS-1'!$B$5:$J$44,5,FALSE)*VLOOKUP(SBYLD2!AT$4,'[1]INTERNAL PARAMETERS-1'!$B$5:$J$44,7,FALSE)*SBYLD2!$F67 + SBYLD1!AT67*(1-VLOOKUP(SBYLD2!AT$4,'[1]INTERNAL PARAMETERS-1'!$B$5:$J$44,5,FALSE))*VLOOKUP(SBYLD2!AT$4,'[1]INTERNAL PARAMETERS-1'!$B$5:$J$44,9,FALSE)*SBYLD2!$F67</f>
        <v>0</v>
      </c>
      <c r="AU67" s="45">
        <f>SBYLD1!AU67*VLOOKUP(SBYLD2!AU$4,'[1]INTERNAL PARAMETERS-1'!$B$5:$J$44,5,FALSE)*VLOOKUP(SBYLD2!AU$4,'[1]INTERNAL PARAMETERS-1'!$B$5:$J$44,6,FALSE)*VLOOKUP(SBYLD2!AU$4,'[1]INTERNAL PARAMETERS-1'!$B$5:$J$44,3,FALSE) + SBYLD1!AU67*(1-VLOOKUP(SBYLD2!AU$4,'[1]INTERNAL PARAMETERS-1'!$B$5:$J$44,5,FALSE))*VLOOKUP(SBYLD2!AU$4,'[1]INTERNAL PARAMETERS-1'!$B$5:$J$44,8,FALSE)*VLOOKUP(SBYLD2!AU$4,'[1]INTERNAL PARAMETERS-1'!$B$5:$J$44,3,FALSE)</f>
        <v>0</v>
      </c>
      <c r="AV67" s="44">
        <f>SBYLD1!AV67*VLOOKUP(SBYLD2!AV$4,'[1]INTERNAL PARAMETERS-1'!$B$5:$J$44,5,FALSE)*VLOOKUP(SBYLD2!AV$4,'[1]INTERNAL PARAMETERS-1'!$B$5:$J$44,6,FALSE)*VLOOKUP(SBYLD2!AV$4,'[1]INTERNAL PARAMETERS-1'!$B$5:$J$44,3,FALSE) + SBYLD1!AV67*(1-VLOOKUP(SBYLD2!AV$4,'[1]INTERNAL PARAMETERS-1'!$B$5:$J$44,5,FALSE))*VLOOKUP(SBYLD2!AV$4,'[1]INTERNAL PARAMETERS-1'!$B$5:$J$44,8,FALSE)*VLOOKUP(SBYLD2!AV$4,'[1]INTERNAL PARAMETERS-1'!$B$5:$J$44,3,FALSE)</f>
        <v>0</v>
      </c>
      <c r="AW67" s="44">
        <f>SBYLD1!AW67*VLOOKUP(SBYLD2!AW$4,'[1]INTERNAL PARAMETERS-1'!$B$5:$J$44,5,FALSE)*VLOOKUP(SBYLD2!AW$4,'[1]INTERNAL PARAMETERS-1'!$B$5:$J$44,6,FALSE)*VLOOKUP(SBYLD2!AW$4,'[1]INTERNAL PARAMETERS-1'!$B$5:$J$44,3,FALSE) + SBYLD1!AW67*(1-VLOOKUP(SBYLD2!AW$4,'[1]INTERNAL PARAMETERS-1'!$B$5:$J$44,5,FALSE))*VLOOKUP(SBYLD2!AW$4,'[1]INTERNAL PARAMETERS-1'!$B$5:$J$44,8,FALSE)*VLOOKUP(SBYLD2!AW$4,'[1]INTERNAL PARAMETERS-1'!$B$5:$J$44,3,FALSE)</f>
        <v>91.240246891393213</v>
      </c>
      <c r="AX67" s="44">
        <f>SBYLD1!AX67*VLOOKUP(SBYLD2!AX$4,'[1]INTERNAL PARAMETERS-1'!$B$5:$J$44,5,FALSE)*VLOOKUP(SBYLD2!AX$4,'[1]INTERNAL PARAMETERS-1'!$B$5:$J$44,6,FALSE)*VLOOKUP(SBYLD2!AX$4,'[1]INTERNAL PARAMETERS-1'!$B$5:$J$44,3,FALSE) + SBYLD1!AX67*(1-VLOOKUP(SBYLD2!AX$4,'[1]INTERNAL PARAMETERS-1'!$B$5:$J$44,5,FALSE))*VLOOKUP(SBYLD2!AX$4,'[1]INTERNAL PARAMETERS-1'!$B$5:$J$44,8,FALSE)*VLOOKUP(SBYLD2!AX$4,'[1]INTERNAL PARAMETERS-1'!$B$5:$J$44,3,FALSE)</f>
        <v>0</v>
      </c>
      <c r="AY67" s="44">
        <f>SBYLD1!AY67*VLOOKUP(SBYLD2!AY$4,'[1]INTERNAL PARAMETERS-1'!$B$5:$J$44,5,FALSE)*VLOOKUP(SBYLD2!AY$4,'[1]INTERNAL PARAMETERS-1'!$B$5:$J$44,6,FALSE)*VLOOKUP(SBYLD2!AY$4,'[1]INTERNAL PARAMETERS-1'!$B$5:$J$44,3,FALSE) + SBYLD1!AY67*(1-VLOOKUP(SBYLD2!AY$4,'[1]INTERNAL PARAMETERS-1'!$B$5:$J$44,5,FALSE))*VLOOKUP(SBYLD2!AY$4,'[1]INTERNAL PARAMETERS-1'!$B$5:$J$44,8,FALSE)*VLOOKUP(SBYLD2!AY$4,'[1]INTERNAL PARAMETERS-1'!$B$5:$J$44,3,FALSE)</f>
        <v>0</v>
      </c>
      <c r="AZ67" s="44">
        <f>SBYLD1!AZ67*VLOOKUP(SBYLD2!AZ$4,'[1]INTERNAL PARAMETERS-1'!$B$5:$J$44,5,FALSE)*VLOOKUP(SBYLD2!AZ$4,'[1]INTERNAL PARAMETERS-1'!$B$5:$J$44,6,FALSE)*VLOOKUP(SBYLD2!AZ$4,'[1]INTERNAL PARAMETERS-1'!$B$5:$J$44,3,FALSE) + SBYLD1!AZ67*(1-VLOOKUP(SBYLD2!AZ$4,'[1]INTERNAL PARAMETERS-1'!$B$5:$J$44,5,FALSE))*VLOOKUP(SBYLD2!AZ$4,'[1]INTERNAL PARAMETERS-1'!$B$5:$J$44,8,FALSE)*VLOOKUP(SBYLD2!AZ$4,'[1]INTERNAL PARAMETERS-1'!$B$5:$J$44,3,FALSE)</f>
        <v>0</v>
      </c>
      <c r="BA67" s="44">
        <f>SBYLD1!BA67*VLOOKUP(SBYLD2!BA$4,'[1]INTERNAL PARAMETERS-1'!$B$5:$J$44,5,FALSE)*VLOOKUP(SBYLD2!BA$4,'[1]INTERNAL PARAMETERS-1'!$B$5:$J$44,6,FALSE)*VLOOKUP(SBYLD2!BA$4,'[1]INTERNAL PARAMETERS-1'!$B$5:$J$44,3,FALSE) + SBYLD1!BA67*(1-VLOOKUP(SBYLD2!BA$4,'[1]INTERNAL PARAMETERS-1'!$B$5:$J$44,5,FALSE))*VLOOKUP(SBYLD2!BA$4,'[1]INTERNAL PARAMETERS-1'!$B$5:$J$44,8,FALSE)*VLOOKUP(SBYLD2!BA$4,'[1]INTERNAL PARAMETERS-1'!$B$5:$J$44,3,FALSE)</f>
        <v>25.027266100694174</v>
      </c>
      <c r="BB67" s="44">
        <f>SBYLD1!BB67*VLOOKUP(SBYLD2!BB$4,'[1]INTERNAL PARAMETERS-1'!$B$5:$J$44,5,FALSE)*VLOOKUP(SBYLD2!BB$4,'[1]INTERNAL PARAMETERS-1'!$B$5:$J$44,6,FALSE)*VLOOKUP(SBYLD2!BB$4,'[1]INTERNAL PARAMETERS-1'!$B$5:$J$44,3,FALSE) + SBYLD1!BB67*(1-VLOOKUP(SBYLD2!BB$4,'[1]INTERNAL PARAMETERS-1'!$B$5:$J$44,5,FALSE))*VLOOKUP(SBYLD2!BB$4,'[1]INTERNAL PARAMETERS-1'!$B$5:$J$44,8,FALSE)*VLOOKUP(SBYLD2!BB$4,'[1]INTERNAL PARAMETERS-1'!$B$5:$J$44,3,FALSE)</f>
        <v>14.997643005634265</v>
      </c>
      <c r="BC67" s="44">
        <f>SBYLD1!BC67*VLOOKUP(SBYLD2!BC$4,'[1]INTERNAL PARAMETERS-1'!$B$5:$J$44,5,FALSE)*VLOOKUP(SBYLD2!BC$4,'[1]INTERNAL PARAMETERS-1'!$B$5:$J$44,6,FALSE)*VLOOKUP(SBYLD2!BC$4,'[1]INTERNAL PARAMETERS-1'!$B$5:$J$44,3,FALSE) + SBYLD1!BC67*(1-VLOOKUP(SBYLD2!BC$4,'[1]INTERNAL PARAMETERS-1'!$B$5:$J$44,5,FALSE))*VLOOKUP(SBYLD2!BC$4,'[1]INTERNAL PARAMETERS-1'!$B$5:$J$44,8,FALSE)*VLOOKUP(SBYLD2!BC$4,'[1]INTERNAL PARAMETERS-1'!$B$5:$J$44,3,FALSE)</f>
        <v>29.44638024592086</v>
      </c>
      <c r="BD67" s="44">
        <f>SBYLD1!BD67*VLOOKUP(SBYLD2!BD$4,'[1]INTERNAL PARAMETERS-1'!$B$5:$J$44,5,FALSE)*VLOOKUP(SBYLD2!BD$4,'[1]INTERNAL PARAMETERS-1'!$B$5:$J$44,6,FALSE)*VLOOKUP(SBYLD2!BD$4,'[1]INTERNAL PARAMETERS-1'!$B$5:$J$44,3,FALSE) + SBYLD1!BD67*(1-VLOOKUP(SBYLD2!BD$4,'[1]INTERNAL PARAMETERS-1'!$B$5:$J$44,5,FALSE))*VLOOKUP(SBYLD2!BD$4,'[1]INTERNAL PARAMETERS-1'!$B$5:$J$44,8,FALSE)*VLOOKUP(SBYLD2!BD$4,'[1]INTERNAL PARAMETERS-1'!$B$5:$J$44,3,FALSE)</f>
        <v>12.950967264289615</v>
      </c>
      <c r="BE67" s="44">
        <f>SBYLD1!BE67*VLOOKUP(SBYLD2!BE$4,'[1]INTERNAL PARAMETERS-1'!$B$5:$J$44,5,FALSE)*VLOOKUP(SBYLD2!BE$4,'[1]INTERNAL PARAMETERS-1'!$B$5:$J$44,6,FALSE)*VLOOKUP(SBYLD2!BE$4,'[1]INTERNAL PARAMETERS-1'!$B$5:$J$44,3,FALSE) + SBYLD1!BE67*(1-VLOOKUP(SBYLD2!BE$4,'[1]INTERNAL PARAMETERS-1'!$B$5:$J$44,5,FALSE))*VLOOKUP(SBYLD2!BE$4,'[1]INTERNAL PARAMETERS-1'!$B$5:$J$44,8,FALSE)*VLOOKUP(SBYLD2!BE$4,'[1]INTERNAL PARAMETERS-1'!$B$5:$J$44,3,FALSE)</f>
        <v>38.237766385949847</v>
      </c>
      <c r="BF67" s="44">
        <f>SBYLD1!BF67*VLOOKUP(SBYLD2!BF$4,'[1]INTERNAL PARAMETERS-1'!$B$5:$J$44,5,FALSE)*VLOOKUP(SBYLD2!BF$4,'[1]INTERNAL PARAMETERS-1'!$B$5:$J$44,6,FALSE)*VLOOKUP(SBYLD2!BF$4,'[1]INTERNAL PARAMETERS-1'!$B$5:$J$44,3,FALSE) + SBYLD1!BF67*(1-VLOOKUP(SBYLD2!BF$4,'[1]INTERNAL PARAMETERS-1'!$B$5:$J$44,5,FALSE))*VLOOKUP(SBYLD2!BF$4,'[1]INTERNAL PARAMETERS-1'!$B$5:$J$44,8,FALSE)*VLOOKUP(SBYLD2!BF$4,'[1]INTERNAL PARAMETERS-1'!$B$5:$J$44,3,FALSE)</f>
        <v>0</v>
      </c>
      <c r="BG67" s="44">
        <f>SBYLD1!BG67*VLOOKUP(SBYLD2!BG$4,'[1]INTERNAL PARAMETERS-1'!$B$5:$J$44,5,FALSE)*VLOOKUP(SBYLD2!BG$4,'[1]INTERNAL PARAMETERS-1'!$B$5:$J$44,6,FALSE)*VLOOKUP(SBYLD2!BG$4,'[1]INTERNAL PARAMETERS-1'!$B$5:$J$44,3,FALSE) + SBYLD1!BG67*(1-VLOOKUP(SBYLD2!BG$4,'[1]INTERNAL PARAMETERS-1'!$B$5:$J$44,5,FALSE))*VLOOKUP(SBYLD2!BG$4,'[1]INTERNAL PARAMETERS-1'!$B$5:$J$44,8,FALSE)*VLOOKUP(SBYLD2!BG$4,'[1]INTERNAL PARAMETERS-1'!$B$5:$J$44,3,FALSE)</f>
        <v>18.946031186312307</v>
      </c>
      <c r="BH67" s="44">
        <f>SBYLD1!BH67*VLOOKUP(SBYLD2!BH$4,'[1]INTERNAL PARAMETERS-1'!$B$5:$J$44,5,FALSE)*VLOOKUP(SBYLD2!BH$4,'[1]INTERNAL PARAMETERS-1'!$B$5:$J$44,6,FALSE)*VLOOKUP(SBYLD2!BH$4,'[1]INTERNAL PARAMETERS-1'!$B$5:$J$44,3,FALSE) + SBYLD1!BH67*(1-VLOOKUP(SBYLD2!BH$4,'[1]INTERNAL PARAMETERS-1'!$B$5:$J$44,5,FALSE))*VLOOKUP(SBYLD2!BH$4,'[1]INTERNAL PARAMETERS-1'!$B$5:$J$44,8,FALSE)*VLOOKUP(SBYLD2!BH$4,'[1]INTERNAL PARAMETERS-1'!$B$5:$J$44,3,FALSE)</f>
        <v>9.7303931743364755E-2</v>
      </c>
      <c r="BI67" s="44">
        <f>SBYLD1!BI67*VLOOKUP(SBYLD2!BI$4,'[1]INTERNAL PARAMETERS-1'!$B$5:$J$44,5,FALSE)*VLOOKUP(SBYLD2!BI$4,'[1]INTERNAL PARAMETERS-1'!$B$5:$J$44,6,FALSE)*VLOOKUP(SBYLD2!BI$4,'[1]INTERNAL PARAMETERS-1'!$B$5:$J$44,3,FALSE) + SBYLD1!BI67*(1-VLOOKUP(SBYLD2!BI$4,'[1]INTERNAL PARAMETERS-1'!$B$5:$J$44,5,FALSE))*VLOOKUP(SBYLD2!BI$4,'[1]INTERNAL PARAMETERS-1'!$B$5:$J$44,8,FALSE)*VLOOKUP(SBYLD2!BI$4,'[1]INTERNAL PARAMETERS-1'!$B$5:$J$44,3,FALSE)</f>
        <v>0</v>
      </c>
      <c r="BJ67" s="44">
        <f>SBYLD1!BJ67*VLOOKUP(SBYLD2!BJ$4,'[1]INTERNAL PARAMETERS-1'!$B$5:$J$44,5,FALSE)*VLOOKUP(SBYLD2!BJ$4,'[1]INTERNAL PARAMETERS-1'!$B$5:$J$44,6,FALSE)*VLOOKUP(SBYLD2!BJ$4,'[1]INTERNAL PARAMETERS-1'!$B$5:$J$44,3,FALSE) + SBYLD1!BJ67*(1-VLOOKUP(SBYLD2!BJ$4,'[1]INTERNAL PARAMETERS-1'!$B$5:$J$44,5,FALSE))*VLOOKUP(SBYLD2!BJ$4,'[1]INTERNAL PARAMETERS-1'!$B$5:$J$44,8,FALSE)*VLOOKUP(SBYLD2!BJ$4,'[1]INTERNAL PARAMETERS-1'!$B$5:$J$44,3,FALSE)</f>
        <v>4.1513902334849897</v>
      </c>
      <c r="BK67" s="44">
        <f>SBYLD1!BK67*VLOOKUP(SBYLD2!BK$4,'[1]INTERNAL PARAMETERS-1'!$B$5:$J$44,5,FALSE)*VLOOKUP(SBYLD2!BK$4,'[1]INTERNAL PARAMETERS-1'!$B$5:$J$44,6,FALSE)*VLOOKUP(SBYLD2!BK$4,'[1]INTERNAL PARAMETERS-1'!$B$5:$J$44,3,FALSE) + SBYLD1!BK67*(1-VLOOKUP(SBYLD2!BK$4,'[1]INTERNAL PARAMETERS-1'!$B$5:$J$44,5,FALSE))*VLOOKUP(SBYLD2!BK$4,'[1]INTERNAL PARAMETERS-1'!$B$5:$J$44,8,FALSE)*VLOOKUP(SBYLD2!BK$4,'[1]INTERNAL PARAMETERS-1'!$B$5:$J$44,3,FALSE)</f>
        <v>6.3175953824152371</v>
      </c>
      <c r="BL67" s="44">
        <f>SBYLD1!BL67*VLOOKUP(SBYLD2!BL$4,'[1]INTERNAL PARAMETERS-1'!$B$5:$J$44,5,FALSE)*VLOOKUP(SBYLD2!BL$4,'[1]INTERNAL PARAMETERS-1'!$B$5:$J$44,6,FALSE)*VLOOKUP(SBYLD2!BL$4,'[1]INTERNAL PARAMETERS-1'!$B$5:$J$44,3,FALSE) + SBYLD1!BL67*(1-VLOOKUP(SBYLD2!BL$4,'[1]INTERNAL PARAMETERS-1'!$B$5:$J$44,5,FALSE))*VLOOKUP(SBYLD2!BL$4,'[1]INTERNAL PARAMETERS-1'!$B$5:$J$44,8,FALSE)*VLOOKUP(SBYLD2!BL$4,'[1]INTERNAL PARAMETERS-1'!$B$5:$J$44,3,FALSE)</f>
        <v>26.176707730582116</v>
      </c>
      <c r="BM67" s="44">
        <f>SBYLD1!BM67*VLOOKUP(SBYLD2!BM$4,'[1]INTERNAL PARAMETERS-1'!$B$5:$J$44,5,FALSE)*VLOOKUP(SBYLD2!BM$4,'[1]INTERNAL PARAMETERS-1'!$B$5:$J$44,6,FALSE)*VLOOKUP(SBYLD2!BM$4,'[1]INTERNAL PARAMETERS-1'!$B$5:$J$44,3,FALSE) + SBYLD1!BM67*(1-VLOOKUP(SBYLD2!BM$4,'[1]INTERNAL PARAMETERS-1'!$B$5:$J$44,5,FALSE))*VLOOKUP(SBYLD2!BM$4,'[1]INTERNAL PARAMETERS-1'!$B$5:$J$44,8,FALSE)*VLOOKUP(SBYLD2!BM$4,'[1]INTERNAL PARAMETERS-1'!$B$5:$J$44,3,FALSE)</f>
        <v>9.3831250337787075</v>
      </c>
      <c r="BN67" s="44">
        <f>SBYLD1!BN67*VLOOKUP(SBYLD2!BN$4,'[1]INTERNAL PARAMETERS-1'!$B$5:$J$44,5,FALSE)*VLOOKUP(SBYLD2!BN$4,'[1]INTERNAL PARAMETERS-1'!$B$5:$J$44,6,FALSE)*VLOOKUP(SBYLD2!BN$4,'[1]INTERNAL PARAMETERS-1'!$B$5:$J$44,3,FALSE) + SBYLD1!BN67*(1-VLOOKUP(SBYLD2!BN$4,'[1]INTERNAL PARAMETERS-1'!$B$5:$J$44,5,FALSE))*VLOOKUP(SBYLD2!BN$4,'[1]INTERNAL PARAMETERS-1'!$B$5:$J$44,8,FALSE)*VLOOKUP(SBYLD2!BN$4,'[1]INTERNAL PARAMETERS-1'!$B$5:$J$44,3,FALSE)</f>
        <v>6.6355017829686185</v>
      </c>
      <c r="BO67" s="44">
        <f>SBYLD1!BO67*VLOOKUP(SBYLD2!BO$4,'[1]INTERNAL PARAMETERS-1'!$B$5:$J$44,5,FALSE)*VLOOKUP(SBYLD2!BO$4,'[1]INTERNAL PARAMETERS-1'!$B$5:$J$44,6,FALSE)*VLOOKUP(SBYLD2!BO$4,'[1]INTERNAL PARAMETERS-1'!$B$5:$J$44,3,FALSE) + SBYLD1!BO67*(1-VLOOKUP(SBYLD2!BO$4,'[1]INTERNAL PARAMETERS-1'!$B$5:$J$44,5,FALSE))*VLOOKUP(SBYLD2!BO$4,'[1]INTERNAL PARAMETERS-1'!$B$5:$J$44,8,FALSE)*VLOOKUP(SBYLD2!BO$4,'[1]INTERNAL PARAMETERS-1'!$B$5:$J$44,3,FALSE)</f>
        <v>6.3481923465185757</v>
      </c>
      <c r="BP67" s="44">
        <f>SBYLD1!BP67*VLOOKUP(SBYLD2!BP$4,'[1]INTERNAL PARAMETERS-1'!$B$5:$J$44,5,FALSE)*VLOOKUP(SBYLD2!BP$4,'[1]INTERNAL PARAMETERS-1'!$B$5:$J$44,6,FALSE)*VLOOKUP(SBYLD2!BP$4,'[1]INTERNAL PARAMETERS-1'!$B$5:$J$44,3,FALSE) + SBYLD1!BP67*(1-VLOOKUP(SBYLD2!BP$4,'[1]INTERNAL PARAMETERS-1'!$B$5:$J$44,5,FALSE))*VLOOKUP(SBYLD2!BP$4,'[1]INTERNAL PARAMETERS-1'!$B$5:$J$44,8,FALSE)*VLOOKUP(SBYLD2!BP$4,'[1]INTERNAL PARAMETERS-1'!$B$5:$J$44,3,FALSE)</f>
        <v>0.35860261561355494</v>
      </c>
      <c r="BQ67" s="44">
        <f>SBYLD1!BQ67*VLOOKUP(SBYLD2!BQ$4,'[1]INTERNAL PARAMETERS-1'!$B$5:$J$44,5,FALSE)*VLOOKUP(SBYLD2!BQ$4,'[1]INTERNAL PARAMETERS-1'!$B$5:$J$44,6,FALSE)*VLOOKUP(SBYLD2!BQ$4,'[1]INTERNAL PARAMETERS-1'!$B$5:$J$44,3,FALSE) + SBYLD1!BQ67*(1-VLOOKUP(SBYLD2!BQ$4,'[1]INTERNAL PARAMETERS-1'!$B$5:$J$44,5,FALSE))*VLOOKUP(SBYLD2!BQ$4,'[1]INTERNAL PARAMETERS-1'!$B$5:$J$44,8,FALSE)*VLOOKUP(SBYLD2!BQ$4,'[1]INTERNAL PARAMETERS-1'!$B$5:$J$44,3,FALSE)</f>
        <v>25.248720516563147</v>
      </c>
      <c r="BR67" s="44">
        <f>SBYLD1!BR67*VLOOKUP(SBYLD2!BR$4,'[1]INTERNAL PARAMETERS-1'!$B$5:$J$44,5,FALSE)*VLOOKUP(SBYLD2!BR$4,'[1]INTERNAL PARAMETERS-1'!$B$5:$J$44,6,FALSE)*VLOOKUP(SBYLD2!BR$4,'[1]INTERNAL PARAMETERS-1'!$B$5:$J$44,3,FALSE) + SBYLD1!BR67*(1-VLOOKUP(SBYLD2!BR$4,'[1]INTERNAL PARAMETERS-1'!$B$5:$J$44,5,FALSE))*VLOOKUP(SBYLD2!BR$4,'[1]INTERNAL PARAMETERS-1'!$B$5:$J$44,8,FALSE)*VLOOKUP(SBYLD2!BR$4,'[1]INTERNAL PARAMETERS-1'!$B$5:$J$44,3,FALSE)</f>
        <v>1.0838842757403073</v>
      </c>
      <c r="BS67" s="44">
        <f>SBYLD1!BS67*VLOOKUP(SBYLD2!BS$4,'[1]INTERNAL PARAMETERS-1'!$B$5:$J$44,5,FALSE)*VLOOKUP(SBYLD2!BS$4,'[1]INTERNAL PARAMETERS-1'!$B$5:$J$44,6,FALSE)*VLOOKUP(SBYLD2!BS$4,'[1]INTERNAL PARAMETERS-1'!$B$5:$J$44,3,FALSE) + SBYLD1!BS67*(1-VLOOKUP(SBYLD2!BS$4,'[1]INTERNAL PARAMETERS-1'!$B$5:$J$44,5,FALSE))*VLOOKUP(SBYLD2!BS$4,'[1]INTERNAL PARAMETERS-1'!$B$5:$J$44,8,FALSE)*VLOOKUP(SBYLD2!BS$4,'[1]INTERNAL PARAMETERS-1'!$B$5:$J$44,3,FALSE)</f>
        <v>5.3748494563803345E-2</v>
      </c>
      <c r="BT67" s="44">
        <f>SBYLD1!BT67*VLOOKUP(SBYLD2!BT$4,'[1]INTERNAL PARAMETERS-1'!$B$5:$J$44,5,FALSE)*VLOOKUP(SBYLD2!BT$4,'[1]INTERNAL PARAMETERS-1'!$B$5:$J$44,6,FALSE)*VLOOKUP(SBYLD2!BT$4,'[1]INTERNAL PARAMETERS-1'!$B$5:$J$44,3,FALSE) + SBYLD1!BT67*(1-VLOOKUP(SBYLD2!BT$4,'[1]INTERNAL PARAMETERS-1'!$B$5:$J$44,5,FALSE))*VLOOKUP(SBYLD2!BT$4,'[1]INTERNAL PARAMETERS-1'!$B$5:$J$44,8,FALSE)*VLOOKUP(SBYLD2!BT$4,'[1]INTERNAL PARAMETERS-1'!$B$5:$J$44,3,FALSE)</f>
        <v>0</v>
      </c>
      <c r="BU67" s="44">
        <f>SBYLD1!BU67*VLOOKUP(SBYLD2!BU$4,'[1]INTERNAL PARAMETERS-1'!$B$5:$J$44,5,FALSE)*VLOOKUP(SBYLD2!BU$4,'[1]INTERNAL PARAMETERS-1'!$B$5:$J$44,6,FALSE)*VLOOKUP(SBYLD2!BU$4,'[1]INTERNAL PARAMETERS-1'!$B$5:$J$44,3,FALSE) + SBYLD1!BU67*(1-VLOOKUP(SBYLD2!BU$4,'[1]INTERNAL PARAMETERS-1'!$B$5:$J$44,5,FALSE))*VLOOKUP(SBYLD2!BU$4,'[1]INTERNAL PARAMETERS-1'!$B$5:$J$44,8,FALSE)*VLOOKUP(SBYLD2!BU$4,'[1]INTERNAL PARAMETERS-1'!$B$5:$J$44,3,FALSE)</f>
        <v>0</v>
      </c>
      <c r="BV67" s="44">
        <f>SBYLD1!BV67*VLOOKUP(SBYLD2!BV$4,'[1]INTERNAL PARAMETERS-1'!$B$5:$J$44,5,FALSE)*VLOOKUP(SBYLD2!BV$4,'[1]INTERNAL PARAMETERS-1'!$B$5:$J$44,6,FALSE)*VLOOKUP(SBYLD2!BV$4,'[1]INTERNAL PARAMETERS-1'!$B$5:$J$44,3,FALSE) + SBYLD1!BV67*(1-VLOOKUP(SBYLD2!BV$4,'[1]INTERNAL PARAMETERS-1'!$B$5:$J$44,5,FALSE))*VLOOKUP(SBYLD2!BV$4,'[1]INTERNAL PARAMETERS-1'!$B$5:$J$44,8,FALSE)*VLOOKUP(SBYLD2!BV$4,'[1]INTERNAL PARAMETERS-1'!$B$5:$J$44,3,FALSE)</f>
        <v>0</v>
      </c>
      <c r="BW67" s="44">
        <f>SBYLD1!BW67*VLOOKUP(SBYLD2!BW$4,'[1]INTERNAL PARAMETERS-1'!$B$5:$J$44,5,FALSE)*VLOOKUP(SBYLD2!BW$4,'[1]INTERNAL PARAMETERS-1'!$B$5:$J$44,6,FALSE)*VLOOKUP(SBYLD2!BW$4,'[1]INTERNAL PARAMETERS-1'!$B$5:$J$44,3,FALSE) + SBYLD1!BW67*(1-VLOOKUP(SBYLD2!BW$4,'[1]INTERNAL PARAMETERS-1'!$B$5:$J$44,5,FALSE))*VLOOKUP(SBYLD2!BW$4,'[1]INTERNAL PARAMETERS-1'!$B$5:$J$44,8,FALSE)*VLOOKUP(SBYLD2!BW$4,'[1]INTERNAL PARAMETERS-1'!$B$5:$J$44,3,FALSE)</f>
        <v>0</v>
      </c>
      <c r="BX67" s="44">
        <f>SBYLD1!BX67*VLOOKUP(SBYLD2!BX$4,'[1]INTERNAL PARAMETERS-1'!$B$5:$J$44,5,FALSE)*VLOOKUP(SBYLD2!BX$4,'[1]INTERNAL PARAMETERS-1'!$B$5:$J$44,6,FALSE)*VLOOKUP(SBYLD2!BX$4,'[1]INTERNAL PARAMETERS-1'!$B$5:$J$44,3,FALSE) + SBYLD1!BX67*(1-VLOOKUP(SBYLD2!BX$4,'[1]INTERNAL PARAMETERS-1'!$B$5:$J$44,5,FALSE))*VLOOKUP(SBYLD2!BX$4,'[1]INTERNAL PARAMETERS-1'!$B$5:$J$44,8,FALSE)*VLOOKUP(SBYLD2!BX$4,'[1]INTERNAL PARAMETERS-1'!$B$5:$J$44,3,FALSE)</f>
        <v>0</v>
      </c>
      <c r="BY67" s="44">
        <f>SBYLD1!BY67*VLOOKUP(SBYLD2!BY$4,'[1]INTERNAL PARAMETERS-1'!$B$5:$J$44,5,FALSE)*VLOOKUP(SBYLD2!BY$4,'[1]INTERNAL PARAMETERS-1'!$B$5:$J$44,6,FALSE)*VLOOKUP(SBYLD2!BY$4,'[1]INTERNAL PARAMETERS-1'!$B$5:$J$44,3,FALSE) + SBYLD1!BY67*(1-VLOOKUP(SBYLD2!BY$4,'[1]INTERNAL PARAMETERS-1'!$B$5:$J$44,5,FALSE))*VLOOKUP(SBYLD2!BY$4,'[1]INTERNAL PARAMETERS-1'!$B$5:$J$44,8,FALSE)*VLOOKUP(SBYLD2!BY$4,'[1]INTERNAL PARAMETERS-1'!$B$5:$J$44,3,FALSE)</f>
        <v>0</v>
      </c>
      <c r="BZ67" s="44">
        <f>SBYLD1!BZ67*VLOOKUP(SBYLD2!BZ$4,'[1]INTERNAL PARAMETERS-1'!$B$5:$J$44,5,FALSE)*VLOOKUP(SBYLD2!BZ$4,'[1]INTERNAL PARAMETERS-1'!$B$5:$J$44,6,FALSE)*VLOOKUP(SBYLD2!BZ$4,'[1]INTERNAL PARAMETERS-1'!$B$5:$J$44,3,FALSE) + SBYLD1!BZ67*(1-VLOOKUP(SBYLD2!BZ$4,'[1]INTERNAL PARAMETERS-1'!$B$5:$J$44,5,FALSE))*VLOOKUP(SBYLD2!BZ$4,'[1]INTERNAL PARAMETERS-1'!$B$5:$J$44,8,FALSE)*VLOOKUP(SBYLD2!BZ$4,'[1]INTERNAL PARAMETERS-1'!$B$5:$J$44,3,FALSE)</f>
        <v>3.8441658822065974E-2</v>
      </c>
      <c r="CA67" s="44">
        <f>SBYLD1!CA67*VLOOKUP(SBYLD2!CA$4,'[1]INTERNAL PARAMETERS-1'!$B$5:$J$44,5,FALSE)*VLOOKUP(SBYLD2!CA$4,'[1]INTERNAL PARAMETERS-1'!$B$5:$J$44,6,FALSE)*VLOOKUP(SBYLD2!CA$4,'[1]INTERNAL PARAMETERS-1'!$B$5:$J$44,3,FALSE) + SBYLD1!CA67*(1-VLOOKUP(SBYLD2!CA$4,'[1]INTERNAL PARAMETERS-1'!$B$5:$J$44,5,FALSE))*VLOOKUP(SBYLD2!CA$4,'[1]INTERNAL PARAMETERS-1'!$B$5:$J$44,8,FALSE)*VLOOKUP(SBYLD2!CA$4,'[1]INTERNAL PARAMETERS-1'!$B$5:$J$44,3,FALSE)</f>
        <v>0</v>
      </c>
      <c r="CB67" s="44">
        <f>SBYLD1!CB67*VLOOKUP(SBYLD2!CB$4,'[1]INTERNAL PARAMETERS-1'!$B$5:$J$44,5,FALSE)*VLOOKUP(SBYLD2!CB$4,'[1]INTERNAL PARAMETERS-1'!$B$5:$J$44,6,FALSE)*VLOOKUP(SBYLD2!CB$4,'[1]INTERNAL PARAMETERS-1'!$B$5:$J$44,3,FALSE) + SBYLD1!CB67*(1-VLOOKUP(SBYLD2!CB$4,'[1]INTERNAL PARAMETERS-1'!$B$5:$J$44,5,FALSE))*VLOOKUP(SBYLD2!CB$4,'[1]INTERNAL PARAMETERS-1'!$B$5:$J$44,8,FALSE)*VLOOKUP(SBYLD2!CB$4,'[1]INTERNAL PARAMETERS-1'!$B$5:$J$44,3,FALSE)</f>
        <v>0</v>
      </c>
      <c r="CC67" s="44">
        <f>SBYLD1!CC67*VLOOKUP(SBYLD2!CC$4,'[1]INTERNAL PARAMETERS-1'!$B$5:$J$44,5,FALSE)*VLOOKUP(SBYLD2!CC$4,'[1]INTERNAL PARAMETERS-1'!$B$5:$J$44,6,FALSE)*VLOOKUP(SBYLD2!CC$4,'[1]INTERNAL PARAMETERS-1'!$B$5:$J$44,3,FALSE) + SBYLD1!CC67*(1-VLOOKUP(SBYLD2!CC$4,'[1]INTERNAL PARAMETERS-1'!$B$5:$J$44,5,FALSE))*VLOOKUP(SBYLD2!CC$4,'[1]INTERNAL PARAMETERS-1'!$B$5:$J$44,8,FALSE)*VLOOKUP(SBYLD2!CC$4,'[1]INTERNAL PARAMETERS-1'!$B$5:$J$44,3,FALSE)</f>
        <v>0.19487747914581538</v>
      </c>
      <c r="CD67" s="44">
        <f>SBYLD1!CD67*VLOOKUP(SBYLD2!CD$4,'[1]INTERNAL PARAMETERS-1'!$B$5:$J$44,5,FALSE)*VLOOKUP(SBYLD2!CD$4,'[1]INTERNAL PARAMETERS-1'!$B$5:$J$44,6,FALSE)*VLOOKUP(SBYLD2!CD$4,'[1]INTERNAL PARAMETERS-1'!$B$5:$J$44,3,FALSE) + SBYLD1!CD67*(1-VLOOKUP(SBYLD2!CD$4,'[1]INTERNAL PARAMETERS-1'!$B$5:$J$44,5,FALSE))*VLOOKUP(SBYLD2!CD$4,'[1]INTERNAL PARAMETERS-1'!$B$5:$J$44,8,FALSE)*VLOOKUP(SBYLD2!CD$4,'[1]INTERNAL PARAMETERS-1'!$B$5:$J$44,3,FALSE)</f>
        <v>0.28430716519252364</v>
      </c>
      <c r="CE67" s="44">
        <f>SBYLD1!CE67*VLOOKUP(SBYLD2!CE$4,'[1]INTERNAL PARAMETERS-1'!$B$5:$J$44,5,FALSE)*VLOOKUP(SBYLD2!CE$4,'[1]INTERNAL PARAMETERS-1'!$B$5:$J$44,6,FALSE)*VLOOKUP(SBYLD2!CE$4,'[1]INTERNAL PARAMETERS-1'!$B$5:$J$44,3,FALSE) + SBYLD1!CE67*(1-VLOOKUP(SBYLD2!CE$4,'[1]INTERNAL PARAMETERS-1'!$B$5:$J$44,5,FALSE))*VLOOKUP(SBYLD2!CE$4,'[1]INTERNAL PARAMETERS-1'!$B$5:$J$44,8,FALSE)*VLOOKUP(SBYLD2!CE$4,'[1]INTERNAL PARAMETERS-1'!$B$5:$J$44,3,FALSE)</f>
        <v>0.58143138474652589</v>
      </c>
      <c r="CF67" s="44">
        <f>SBYLD1!CF67*VLOOKUP(SBYLD2!CF$4,'[1]INTERNAL PARAMETERS-1'!$B$5:$J$44,5,FALSE)*VLOOKUP(SBYLD2!CF$4,'[1]INTERNAL PARAMETERS-1'!$B$5:$J$44,6,FALSE)*VLOOKUP(SBYLD2!CF$4,'[1]INTERNAL PARAMETERS-1'!$B$5:$J$44,3,FALSE) + SBYLD1!CF67*(1-VLOOKUP(SBYLD2!CF$4,'[1]INTERNAL PARAMETERS-1'!$B$5:$J$44,5,FALSE))*VLOOKUP(SBYLD2!CF$4,'[1]INTERNAL PARAMETERS-1'!$B$5:$J$44,8,FALSE)*VLOOKUP(SBYLD2!CF$4,'[1]INTERNAL PARAMETERS-1'!$B$5:$J$44,3,FALSE)</f>
        <v>0.39977700763078927</v>
      </c>
      <c r="CG67" s="44">
        <f>SBYLD1!CG67*VLOOKUP(SBYLD2!CG$4,'[1]INTERNAL PARAMETERS-1'!$B$5:$J$44,5,FALSE)*VLOOKUP(SBYLD2!CG$4,'[1]INTERNAL PARAMETERS-1'!$B$5:$J$44,6,FALSE)*VLOOKUP(SBYLD2!CG$4,'[1]INTERNAL PARAMETERS-1'!$B$5:$J$44,3,FALSE) + SBYLD1!CG67*(1-VLOOKUP(SBYLD2!CG$4,'[1]INTERNAL PARAMETERS-1'!$B$5:$J$44,5,FALSE))*VLOOKUP(SBYLD2!CG$4,'[1]INTERNAL PARAMETERS-1'!$B$5:$J$44,8,FALSE)*VLOOKUP(SBYLD2!CG$4,'[1]INTERNAL PARAMETERS-1'!$B$5:$J$44,3,FALSE)</f>
        <v>0</v>
      </c>
      <c r="CH67" s="43">
        <f>SBYLD1!CH67*VLOOKUP(SBYLD2!CH$4,'[1]INTERNAL PARAMETERS-1'!$B$5:$J$44,5,FALSE)*VLOOKUP(SBYLD2!CH$4,'[1]INTERNAL PARAMETERS-1'!$B$5:$J$44,6,FALSE)*VLOOKUP(SBYLD2!CH$4,'[1]INTERNAL PARAMETERS-1'!$B$5:$J$44,3,FALSE) + SBYLD1!CH67*(1-VLOOKUP(SBYLD2!CH$4,'[1]INTERNAL PARAMETERS-1'!$B$5:$J$44,5,FALSE))*VLOOKUP(SBYLD2!CH$4,'[1]INTERNAL PARAMETERS-1'!$B$5:$J$44,8,FALSE)*VLOOKUP(SBYLD2!CH$4,'[1]INTERNAL PARAMETERS-1'!$B$5:$J$44,3,FALSE)</f>
        <v>0</v>
      </c>
      <c r="CJ67" s="45">
        <f t="shared" si="0"/>
        <v>12105.159047733638</v>
      </c>
      <c r="CK67" s="43">
        <f t="shared" si="1"/>
        <v>318.19990811970445</v>
      </c>
    </row>
    <row r="68" spans="2:89">
      <c r="B68" s="58" t="s">
        <v>4</v>
      </c>
      <c r="C68" s="57" t="s">
        <v>41</v>
      </c>
      <c r="D68" s="57" t="s">
        <v>49</v>
      </c>
      <c r="E68" s="128">
        <f>SB!S68</f>
        <v>27774.441908010343</v>
      </c>
      <c r="F68" s="56">
        <f>'[1]INTERNAL PARAMETERS-1'!M14</f>
        <v>39.424999999999997</v>
      </c>
      <c r="G68" s="45">
        <f>SBYLD1!G68*VLOOKUP(SBYLD2!G$4,'[1]INTERNAL PARAMETERS-1'!$B$5:$J$44,5,FALSE)*VLOOKUP(SBYLD2!G$4,'[1]INTERNAL PARAMETERS-1'!$B$5:$J$44,7,FALSE)*SBYLD2!$F68 + SBYLD1!G68*(1-VLOOKUP(SBYLD2!G$4,'[1]INTERNAL PARAMETERS-1'!$B$5:$J$44,5,FALSE))*VLOOKUP(SBYLD2!G$4,'[1]INTERNAL PARAMETERS-1'!$B$5:$J$44,9,FALSE)*SBYLD2!$F68</f>
        <v>2715.9882861048768</v>
      </c>
      <c r="H68" s="44">
        <f>SBYLD1!H68*VLOOKUP(SBYLD2!H$4,'[1]INTERNAL PARAMETERS-1'!$B$5:$J$44,5,FALSE)*VLOOKUP(SBYLD2!H$4,'[1]INTERNAL PARAMETERS-1'!$B$5:$J$44,7,FALSE)*SBYLD2!$F68 + SBYLD1!H68*(1-VLOOKUP(SBYLD2!H$4,'[1]INTERNAL PARAMETERS-1'!$B$5:$J$44,5,FALSE))*VLOOKUP(SBYLD2!H$4,'[1]INTERNAL PARAMETERS-1'!$B$5:$J$44,9,FALSE)*SBYLD2!$F68</f>
        <v>1637.8866232005882</v>
      </c>
      <c r="I68" s="44">
        <f>SBYLD1!I68*VLOOKUP(SBYLD2!I$4,'[1]INTERNAL PARAMETERS-1'!$B$5:$J$44,5,FALSE)*VLOOKUP(SBYLD2!I$4,'[1]INTERNAL PARAMETERS-1'!$B$5:$J$44,7,FALSE)*SBYLD2!$F68 + SBYLD1!I68*(1-VLOOKUP(SBYLD2!I$4,'[1]INTERNAL PARAMETERS-1'!$B$5:$J$44,5,FALSE))*VLOOKUP(SBYLD2!I$4,'[1]INTERNAL PARAMETERS-1'!$B$5:$J$44,9,FALSE)*SBYLD2!$F68</f>
        <v>2525.1808479537835</v>
      </c>
      <c r="J68" s="44">
        <f>SBYLD1!J68*VLOOKUP(SBYLD2!J$4,'[1]INTERNAL PARAMETERS-1'!$B$5:$J$44,5,FALSE)*VLOOKUP(SBYLD2!J$4,'[1]INTERNAL PARAMETERS-1'!$B$5:$J$44,7,FALSE)*SBYLD2!$F68 + SBYLD1!J68*(1-VLOOKUP(SBYLD2!J$4,'[1]INTERNAL PARAMETERS-1'!$B$5:$J$44,5,FALSE))*VLOOKUP(SBYLD2!J$4,'[1]INTERNAL PARAMETERS-1'!$B$5:$J$44,9,FALSE)*SBYLD2!$F68</f>
        <v>0</v>
      </c>
      <c r="K68" s="44">
        <f>SBYLD1!K68*VLOOKUP(SBYLD2!K$4,'[1]INTERNAL PARAMETERS-1'!$B$5:$J$44,5,FALSE)*VLOOKUP(SBYLD2!K$4,'[1]INTERNAL PARAMETERS-1'!$B$5:$J$44,7,FALSE)*SBYLD2!$F68 + SBYLD1!K68*(1-VLOOKUP(SBYLD2!K$4,'[1]INTERNAL PARAMETERS-1'!$B$5:$J$44,5,FALSE))*VLOOKUP(SBYLD2!K$4,'[1]INTERNAL PARAMETERS-1'!$B$5:$J$44,9,FALSE)*SBYLD2!$F68</f>
        <v>0</v>
      </c>
      <c r="L68" s="44">
        <f>SBYLD1!L68*VLOOKUP(SBYLD2!L$4,'[1]INTERNAL PARAMETERS-1'!$B$5:$J$44,5,FALSE)*VLOOKUP(SBYLD2!L$4,'[1]INTERNAL PARAMETERS-1'!$B$5:$J$44,7,FALSE)*SBYLD2!$F68 + SBYLD1!L68*(1-VLOOKUP(SBYLD2!L$4,'[1]INTERNAL PARAMETERS-1'!$B$5:$J$44,5,FALSE))*VLOOKUP(SBYLD2!L$4,'[1]INTERNAL PARAMETERS-1'!$B$5:$J$44,9,FALSE)*SBYLD2!$F68</f>
        <v>0</v>
      </c>
      <c r="M68" s="44">
        <f>SBYLD1!M68*VLOOKUP(SBYLD2!M$4,'[1]INTERNAL PARAMETERS-1'!$B$5:$J$44,5,FALSE)*VLOOKUP(SBYLD2!M$4,'[1]INTERNAL PARAMETERS-1'!$B$5:$J$44,7,FALSE)*SBYLD2!$F68 + SBYLD1!M68*(1-VLOOKUP(SBYLD2!M$4,'[1]INTERNAL PARAMETERS-1'!$B$5:$J$44,5,FALSE))*VLOOKUP(SBYLD2!M$4,'[1]INTERNAL PARAMETERS-1'!$B$5:$J$44,9,FALSE)*SBYLD2!$F68</f>
        <v>65.97082155374784</v>
      </c>
      <c r="N68" s="44">
        <f>SBYLD1!N68*VLOOKUP(SBYLD2!N$4,'[1]INTERNAL PARAMETERS-1'!$B$5:$J$44,5,FALSE)*VLOOKUP(SBYLD2!N$4,'[1]INTERNAL PARAMETERS-1'!$B$5:$J$44,7,FALSE)*SBYLD2!$F68 + SBYLD1!N68*(1-VLOOKUP(SBYLD2!N$4,'[1]INTERNAL PARAMETERS-1'!$B$5:$J$44,5,FALSE))*VLOOKUP(SBYLD2!N$4,'[1]INTERNAL PARAMETERS-1'!$B$5:$J$44,9,FALSE)*SBYLD2!$F68</f>
        <v>6.5325402308411977</v>
      </c>
      <c r="O68" s="44">
        <f>SBYLD1!O68*VLOOKUP(SBYLD2!O$4,'[1]INTERNAL PARAMETERS-1'!$B$5:$J$44,5,FALSE)*VLOOKUP(SBYLD2!O$4,'[1]INTERNAL PARAMETERS-1'!$B$5:$J$44,7,FALSE)*SBYLD2!$F68 + SBYLD1!O68*(1-VLOOKUP(SBYLD2!O$4,'[1]INTERNAL PARAMETERS-1'!$B$5:$J$44,5,FALSE))*VLOOKUP(SBYLD2!O$4,'[1]INTERNAL PARAMETERS-1'!$B$5:$J$44,9,FALSE)*SBYLD2!$F68</f>
        <v>0</v>
      </c>
      <c r="P68" s="44">
        <f>SBYLD1!P68*VLOOKUP(SBYLD2!P$4,'[1]INTERNAL PARAMETERS-1'!$B$5:$J$44,5,FALSE)*VLOOKUP(SBYLD2!P$4,'[1]INTERNAL PARAMETERS-1'!$B$5:$J$44,7,FALSE)*SBYLD2!$F68 + SBYLD1!P68*(1-VLOOKUP(SBYLD2!P$4,'[1]INTERNAL PARAMETERS-1'!$B$5:$J$44,5,FALSE))*VLOOKUP(SBYLD2!P$4,'[1]INTERNAL PARAMETERS-1'!$B$5:$J$44,9,FALSE)*SBYLD2!$F68</f>
        <v>0</v>
      </c>
      <c r="Q68" s="44">
        <f>SBYLD1!Q68*VLOOKUP(SBYLD2!Q$4,'[1]INTERNAL PARAMETERS-1'!$B$5:$J$44,5,FALSE)*VLOOKUP(SBYLD2!Q$4,'[1]INTERNAL PARAMETERS-1'!$B$5:$J$44,7,FALSE)*SBYLD2!$F68 + SBYLD1!Q68*(1-VLOOKUP(SBYLD2!Q$4,'[1]INTERNAL PARAMETERS-1'!$B$5:$J$44,5,FALSE))*VLOOKUP(SBYLD2!Q$4,'[1]INTERNAL PARAMETERS-1'!$B$5:$J$44,9,FALSE)*SBYLD2!$F68</f>
        <v>0</v>
      </c>
      <c r="R68" s="44">
        <f>SBYLD1!R68*VLOOKUP(SBYLD2!R$4,'[1]INTERNAL PARAMETERS-1'!$B$5:$J$44,5,FALSE)*VLOOKUP(SBYLD2!R$4,'[1]INTERNAL PARAMETERS-1'!$B$5:$J$44,7,FALSE)*SBYLD2!$F68 + SBYLD1!R68*(1-VLOOKUP(SBYLD2!R$4,'[1]INTERNAL PARAMETERS-1'!$B$5:$J$44,5,FALSE))*VLOOKUP(SBYLD2!R$4,'[1]INTERNAL PARAMETERS-1'!$B$5:$J$44,9,FALSE)*SBYLD2!$F68</f>
        <v>19.675092464108396</v>
      </c>
      <c r="S68" s="44">
        <f>SBYLD1!S68*VLOOKUP(SBYLD2!S$4,'[1]INTERNAL PARAMETERS-1'!$B$5:$J$44,5,FALSE)*VLOOKUP(SBYLD2!S$4,'[1]INTERNAL PARAMETERS-1'!$B$5:$J$44,7,FALSE)*SBYLD2!$F68 + SBYLD1!S68*(1-VLOOKUP(SBYLD2!S$4,'[1]INTERNAL PARAMETERS-1'!$B$5:$J$44,5,FALSE))*VLOOKUP(SBYLD2!S$4,'[1]INTERNAL PARAMETERS-1'!$B$5:$J$44,9,FALSE)*SBYLD2!$F68</f>
        <v>415.83639710126869</v>
      </c>
      <c r="T68" s="44">
        <f>SBYLD1!T68*VLOOKUP(SBYLD2!T$4,'[1]INTERNAL PARAMETERS-1'!$B$5:$J$44,5,FALSE)*VLOOKUP(SBYLD2!T$4,'[1]INTERNAL PARAMETERS-1'!$B$5:$J$44,7,FALSE)*SBYLD2!$F68 + SBYLD1!T68*(1-VLOOKUP(SBYLD2!T$4,'[1]INTERNAL PARAMETERS-1'!$B$5:$J$44,5,FALSE))*VLOOKUP(SBYLD2!T$4,'[1]INTERNAL PARAMETERS-1'!$B$5:$J$44,9,FALSE)*SBYLD2!$F68</f>
        <v>64.557254636797339</v>
      </c>
      <c r="U68" s="44">
        <f>SBYLD1!U68*VLOOKUP(SBYLD2!U$4,'[1]INTERNAL PARAMETERS-1'!$B$5:$J$44,5,FALSE)*VLOOKUP(SBYLD2!U$4,'[1]INTERNAL PARAMETERS-1'!$B$5:$J$44,7,FALSE)*SBYLD2!$F68 + SBYLD1!U68*(1-VLOOKUP(SBYLD2!U$4,'[1]INTERNAL PARAMETERS-1'!$B$5:$J$44,5,FALSE))*VLOOKUP(SBYLD2!U$4,'[1]INTERNAL PARAMETERS-1'!$B$5:$J$44,9,FALSE)*SBYLD2!$F68</f>
        <v>55.579661494444984</v>
      </c>
      <c r="V68" s="44">
        <f>SBYLD1!V68*VLOOKUP(SBYLD2!V$4,'[1]INTERNAL PARAMETERS-1'!$B$5:$J$44,5,FALSE)*VLOOKUP(SBYLD2!V$4,'[1]INTERNAL PARAMETERS-1'!$B$5:$J$44,7,FALSE)*SBYLD2!$F68 + SBYLD1!V68*(1-VLOOKUP(SBYLD2!V$4,'[1]INTERNAL PARAMETERS-1'!$B$5:$J$44,5,FALSE))*VLOOKUP(SBYLD2!V$4,'[1]INTERNAL PARAMETERS-1'!$B$5:$J$44,9,FALSE)*SBYLD2!$F68</f>
        <v>252.09491317384212</v>
      </c>
      <c r="W68" s="44">
        <f>SBYLD1!W68*VLOOKUP(SBYLD2!W$4,'[1]INTERNAL PARAMETERS-1'!$B$5:$J$44,5,FALSE)*VLOOKUP(SBYLD2!W$4,'[1]INTERNAL PARAMETERS-1'!$B$5:$J$44,7,FALSE)*SBYLD2!$F68 + SBYLD1!W68*(1-VLOOKUP(SBYLD2!W$4,'[1]INTERNAL PARAMETERS-1'!$B$5:$J$44,5,FALSE))*VLOOKUP(SBYLD2!W$4,'[1]INTERNAL PARAMETERS-1'!$B$5:$J$44,9,FALSE)*SBYLD2!$F68</f>
        <v>0</v>
      </c>
      <c r="X68" s="44">
        <f>SBYLD1!X68*VLOOKUP(SBYLD2!X$4,'[1]INTERNAL PARAMETERS-1'!$B$5:$J$44,5,FALSE)*VLOOKUP(SBYLD2!X$4,'[1]INTERNAL PARAMETERS-1'!$B$5:$J$44,7,FALSE)*SBYLD2!$F68 + SBYLD1!X68*(1-VLOOKUP(SBYLD2!X$4,'[1]INTERNAL PARAMETERS-1'!$B$5:$J$44,5,FALSE))*VLOOKUP(SBYLD2!X$4,'[1]INTERNAL PARAMETERS-1'!$B$5:$J$44,9,FALSE)*SBYLD2!$F68</f>
        <v>0</v>
      </c>
      <c r="Y68" s="44">
        <f>SBYLD1!Y68*VLOOKUP(SBYLD2!Y$4,'[1]INTERNAL PARAMETERS-1'!$B$5:$J$44,5,FALSE)*VLOOKUP(SBYLD2!Y$4,'[1]INTERNAL PARAMETERS-1'!$B$5:$J$44,7,FALSE)*SBYLD2!$F68 + SBYLD1!Y68*(1-VLOOKUP(SBYLD2!Y$4,'[1]INTERNAL PARAMETERS-1'!$B$5:$J$44,5,FALSE))*VLOOKUP(SBYLD2!Y$4,'[1]INTERNAL PARAMETERS-1'!$B$5:$J$44,9,FALSE)*SBYLD2!$F68</f>
        <v>0</v>
      </c>
      <c r="Z68" s="44">
        <f>SBYLD1!Z68*VLOOKUP(SBYLD2!Z$4,'[1]INTERNAL PARAMETERS-1'!$B$5:$J$44,5,FALSE)*VLOOKUP(SBYLD2!Z$4,'[1]INTERNAL PARAMETERS-1'!$B$5:$J$44,7,FALSE)*SBYLD2!$F68 + SBYLD1!Z68*(1-VLOOKUP(SBYLD2!Z$4,'[1]INTERNAL PARAMETERS-1'!$B$5:$J$44,5,FALSE))*VLOOKUP(SBYLD2!Z$4,'[1]INTERNAL PARAMETERS-1'!$B$5:$J$44,9,FALSE)*SBYLD2!$F68</f>
        <v>0</v>
      </c>
      <c r="AA68" s="44">
        <f>SBYLD1!AA68*VLOOKUP(SBYLD2!AA$4,'[1]INTERNAL PARAMETERS-1'!$B$5:$J$44,5,FALSE)*VLOOKUP(SBYLD2!AA$4,'[1]INTERNAL PARAMETERS-1'!$B$5:$J$44,7,FALSE)*SBYLD2!$F68 + SBYLD1!AA68*(1-VLOOKUP(SBYLD2!AA$4,'[1]INTERNAL PARAMETERS-1'!$B$5:$J$44,5,FALSE))*VLOOKUP(SBYLD2!AA$4,'[1]INTERNAL PARAMETERS-1'!$B$5:$J$44,9,FALSE)*SBYLD2!$F68</f>
        <v>0</v>
      </c>
      <c r="AB68" s="44">
        <f>SBYLD1!AB68*VLOOKUP(SBYLD2!AB$4,'[1]INTERNAL PARAMETERS-1'!$B$5:$J$44,5,FALSE)*VLOOKUP(SBYLD2!AB$4,'[1]INTERNAL PARAMETERS-1'!$B$5:$J$44,7,FALSE)*SBYLD2!$F68 + SBYLD1!AB68*(1-VLOOKUP(SBYLD2!AB$4,'[1]INTERNAL PARAMETERS-1'!$B$5:$J$44,5,FALSE))*VLOOKUP(SBYLD2!AB$4,'[1]INTERNAL PARAMETERS-1'!$B$5:$J$44,9,FALSE)*SBYLD2!$F68</f>
        <v>0</v>
      </c>
      <c r="AC68" s="44">
        <f>SBYLD1!AC68*VLOOKUP(SBYLD2!AC$4,'[1]INTERNAL PARAMETERS-1'!$B$5:$J$44,5,FALSE)*VLOOKUP(SBYLD2!AC$4,'[1]INTERNAL PARAMETERS-1'!$B$5:$J$44,7,FALSE)*SBYLD2!$F68 + SBYLD1!AC68*(1-VLOOKUP(SBYLD2!AC$4,'[1]INTERNAL PARAMETERS-1'!$B$5:$J$44,5,FALSE))*VLOOKUP(SBYLD2!AC$4,'[1]INTERNAL PARAMETERS-1'!$B$5:$J$44,9,FALSE)*SBYLD2!$F68</f>
        <v>0</v>
      </c>
      <c r="AD68" s="44">
        <f>SBYLD1!AD68*VLOOKUP(SBYLD2!AD$4,'[1]INTERNAL PARAMETERS-1'!$B$5:$J$44,5,FALSE)*VLOOKUP(SBYLD2!AD$4,'[1]INTERNAL PARAMETERS-1'!$B$5:$J$44,7,FALSE)*SBYLD2!$F68 + SBYLD1!AD68*(1-VLOOKUP(SBYLD2!AD$4,'[1]INTERNAL PARAMETERS-1'!$B$5:$J$44,5,FALSE))*VLOOKUP(SBYLD2!AD$4,'[1]INTERNAL PARAMETERS-1'!$B$5:$J$44,9,FALSE)*SBYLD2!$F68</f>
        <v>0</v>
      </c>
      <c r="AE68" s="44">
        <f>SBYLD1!AE68*VLOOKUP(SBYLD2!AE$4,'[1]INTERNAL PARAMETERS-1'!$B$5:$J$44,5,FALSE)*VLOOKUP(SBYLD2!AE$4,'[1]INTERNAL PARAMETERS-1'!$B$5:$J$44,7,FALSE)*SBYLD2!$F68 + SBYLD1!AE68*(1-VLOOKUP(SBYLD2!AE$4,'[1]INTERNAL PARAMETERS-1'!$B$5:$J$44,5,FALSE))*VLOOKUP(SBYLD2!AE$4,'[1]INTERNAL PARAMETERS-1'!$B$5:$J$44,9,FALSE)*SBYLD2!$F68</f>
        <v>0</v>
      </c>
      <c r="AF68" s="44">
        <f>SBYLD1!AF68*VLOOKUP(SBYLD2!AF$4,'[1]INTERNAL PARAMETERS-1'!$B$5:$J$44,5,FALSE)*VLOOKUP(SBYLD2!AF$4,'[1]INTERNAL PARAMETERS-1'!$B$5:$J$44,7,FALSE)*SBYLD2!$F68 + SBYLD1!AF68*(1-VLOOKUP(SBYLD2!AF$4,'[1]INTERNAL PARAMETERS-1'!$B$5:$J$44,5,FALSE))*VLOOKUP(SBYLD2!AF$4,'[1]INTERNAL PARAMETERS-1'!$B$5:$J$44,9,FALSE)*SBYLD2!$F68</f>
        <v>0</v>
      </c>
      <c r="AG68" s="44">
        <f>SBYLD1!AG68*VLOOKUP(SBYLD2!AG$4,'[1]INTERNAL PARAMETERS-1'!$B$5:$J$44,5,FALSE)*VLOOKUP(SBYLD2!AG$4,'[1]INTERNAL PARAMETERS-1'!$B$5:$J$44,7,FALSE)*SBYLD2!$F68 + SBYLD1!AG68*(1-VLOOKUP(SBYLD2!AG$4,'[1]INTERNAL PARAMETERS-1'!$B$5:$J$44,5,FALSE))*VLOOKUP(SBYLD2!AG$4,'[1]INTERNAL PARAMETERS-1'!$B$5:$J$44,9,FALSE)*SBYLD2!$F68</f>
        <v>0</v>
      </c>
      <c r="AH68" s="44">
        <f>SBYLD1!AH68*VLOOKUP(SBYLD2!AH$4,'[1]INTERNAL PARAMETERS-1'!$B$5:$J$44,5,FALSE)*VLOOKUP(SBYLD2!AH$4,'[1]INTERNAL PARAMETERS-1'!$B$5:$J$44,7,FALSE)*SBYLD2!$F68 + SBYLD1!AH68*(1-VLOOKUP(SBYLD2!AH$4,'[1]INTERNAL PARAMETERS-1'!$B$5:$J$44,5,FALSE))*VLOOKUP(SBYLD2!AH$4,'[1]INTERNAL PARAMETERS-1'!$B$5:$J$44,9,FALSE)*SBYLD2!$F68</f>
        <v>0</v>
      </c>
      <c r="AI68" s="44">
        <f>SBYLD1!AI68*VLOOKUP(SBYLD2!AI$4,'[1]INTERNAL PARAMETERS-1'!$B$5:$J$44,5,FALSE)*VLOOKUP(SBYLD2!AI$4,'[1]INTERNAL PARAMETERS-1'!$B$5:$J$44,7,FALSE)*SBYLD2!$F68 + SBYLD1!AI68*(1-VLOOKUP(SBYLD2!AI$4,'[1]INTERNAL PARAMETERS-1'!$B$5:$J$44,5,FALSE))*VLOOKUP(SBYLD2!AI$4,'[1]INTERNAL PARAMETERS-1'!$B$5:$J$44,9,FALSE)*SBYLD2!$F68</f>
        <v>1.5368428469154123</v>
      </c>
      <c r="AJ68" s="44">
        <f>SBYLD1!AJ68*VLOOKUP(SBYLD2!AJ$4,'[1]INTERNAL PARAMETERS-1'!$B$5:$J$44,5,FALSE)*VLOOKUP(SBYLD2!AJ$4,'[1]INTERNAL PARAMETERS-1'!$B$5:$J$44,7,FALSE)*SBYLD2!$F68 + SBYLD1!AJ68*(1-VLOOKUP(SBYLD2!AJ$4,'[1]INTERNAL PARAMETERS-1'!$B$5:$J$44,5,FALSE))*VLOOKUP(SBYLD2!AJ$4,'[1]INTERNAL PARAMETERS-1'!$B$5:$J$44,9,FALSE)*SBYLD2!$F68</f>
        <v>59.945412087204424</v>
      </c>
      <c r="AK68" s="44">
        <f>SBYLD1!AK68*VLOOKUP(SBYLD2!AK$4,'[1]INTERNAL PARAMETERS-1'!$B$5:$J$44,5,FALSE)*VLOOKUP(SBYLD2!AK$4,'[1]INTERNAL PARAMETERS-1'!$B$5:$J$44,7,FALSE)*SBYLD2!$F68 + SBYLD1!AK68*(1-VLOOKUP(SBYLD2!AK$4,'[1]INTERNAL PARAMETERS-1'!$B$5:$J$44,5,FALSE))*VLOOKUP(SBYLD2!AK$4,'[1]INTERNAL PARAMETERS-1'!$B$5:$J$44,9,FALSE)*SBYLD2!$F68</f>
        <v>0</v>
      </c>
      <c r="AL68" s="44">
        <f>SBYLD1!AL68*VLOOKUP(SBYLD2!AL$4,'[1]INTERNAL PARAMETERS-1'!$B$5:$J$44,5,FALSE)*VLOOKUP(SBYLD2!AL$4,'[1]INTERNAL PARAMETERS-1'!$B$5:$J$44,7,FALSE)*SBYLD2!$F68 + SBYLD1!AL68*(1-VLOOKUP(SBYLD2!AL$4,'[1]INTERNAL PARAMETERS-1'!$B$5:$J$44,5,FALSE))*VLOOKUP(SBYLD2!AL$4,'[1]INTERNAL PARAMETERS-1'!$B$5:$J$44,9,FALSE)*SBYLD2!$F68</f>
        <v>0</v>
      </c>
      <c r="AM68" s="44">
        <f>SBYLD1!AM68*VLOOKUP(SBYLD2!AM$4,'[1]INTERNAL PARAMETERS-1'!$B$5:$J$44,5,FALSE)*VLOOKUP(SBYLD2!AM$4,'[1]INTERNAL PARAMETERS-1'!$B$5:$J$44,7,FALSE)*SBYLD2!$F68 + SBYLD1!AM68*(1-VLOOKUP(SBYLD2!AM$4,'[1]INTERNAL PARAMETERS-1'!$B$5:$J$44,5,FALSE))*VLOOKUP(SBYLD2!AM$4,'[1]INTERNAL PARAMETERS-1'!$B$5:$J$44,9,FALSE)*SBYLD2!$F68</f>
        <v>0</v>
      </c>
      <c r="AN68" s="44">
        <f>SBYLD1!AN68*VLOOKUP(SBYLD2!AN$4,'[1]INTERNAL PARAMETERS-1'!$B$5:$J$44,5,FALSE)*VLOOKUP(SBYLD2!AN$4,'[1]INTERNAL PARAMETERS-1'!$B$5:$J$44,7,FALSE)*SBYLD2!$F68 + SBYLD1!AN68*(1-VLOOKUP(SBYLD2!AN$4,'[1]INTERNAL PARAMETERS-1'!$B$5:$J$44,5,FALSE))*VLOOKUP(SBYLD2!AN$4,'[1]INTERNAL PARAMETERS-1'!$B$5:$J$44,9,FALSE)*SBYLD2!$F68</f>
        <v>0</v>
      </c>
      <c r="AO68" s="44">
        <f>SBYLD1!AO68*VLOOKUP(SBYLD2!AO$4,'[1]INTERNAL PARAMETERS-1'!$B$5:$J$44,5,FALSE)*VLOOKUP(SBYLD2!AO$4,'[1]INTERNAL PARAMETERS-1'!$B$5:$J$44,7,FALSE)*SBYLD2!$F68 + SBYLD1!AO68*(1-VLOOKUP(SBYLD2!AO$4,'[1]INTERNAL PARAMETERS-1'!$B$5:$J$44,5,FALSE))*VLOOKUP(SBYLD2!AO$4,'[1]INTERNAL PARAMETERS-1'!$B$5:$J$44,9,FALSE)*SBYLD2!$F68</f>
        <v>0</v>
      </c>
      <c r="AP68" s="44">
        <f>SBYLD1!AP68*VLOOKUP(SBYLD2!AP$4,'[1]INTERNAL PARAMETERS-1'!$B$5:$J$44,5,FALSE)*VLOOKUP(SBYLD2!AP$4,'[1]INTERNAL PARAMETERS-1'!$B$5:$J$44,7,FALSE)*SBYLD2!$F68 + SBYLD1!AP68*(1-VLOOKUP(SBYLD2!AP$4,'[1]INTERNAL PARAMETERS-1'!$B$5:$J$44,5,FALSE))*VLOOKUP(SBYLD2!AP$4,'[1]INTERNAL PARAMETERS-1'!$B$5:$J$44,9,FALSE)*SBYLD2!$F68</f>
        <v>0</v>
      </c>
      <c r="AQ68" s="44">
        <f>SBYLD1!AQ68*VLOOKUP(SBYLD2!AQ$4,'[1]INTERNAL PARAMETERS-1'!$B$5:$J$44,5,FALSE)*VLOOKUP(SBYLD2!AQ$4,'[1]INTERNAL PARAMETERS-1'!$B$5:$J$44,7,FALSE)*SBYLD2!$F68 + SBYLD1!AQ68*(1-VLOOKUP(SBYLD2!AQ$4,'[1]INTERNAL PARAMETERS-1'!$B$5:$J$44,5,FALSE))*VLOOKUP(SBYLD2!AQ$4,'[1]INTERNAL PARAMETERS-1'!$B$5:$J$44,9,FALSE)*SBYLD2!$F68</f>
        <v>0</v>
      </c>
      <c r="AR68" s="44">
        <f>SBYLD1!AR68*VLOOKUP(SBYLD2!AR$4,'[1]INTERNAL PARAMETERS-1'!$B$5:$J$44,5,FALSE)*VLOOKUP(SBYLD2!AR$4,'[1]INTERNAL PARAMETERS-1'!$B$5:$J$44,7,FALSE)*SBYLD2!$F68 + SBYLD1!AR68*(1-VLOOKUP(SBYLD2!AR$4,'[1]INTERNAL PARAMETERS-1'!$B$5:$J$44,5,FALSE))*VLOOKUP(SBYLD2!AR$4,'[1]INTERNAL PARAMETERS-1'!$B$5:$J$44,9,FALSE)*SBYLD2!$F68</f>
        <v>0</v>
      </c>
      <c r="AS68" s="44">
        <f>SBYLD1!AS68*VLOOKUP(SBYLD2!AS$4,'[1]INTERNAL PARAMETERS-1'!$B$5:$J$44,5,FALSE)*VLOOKUP(SBYLD2!AS$4,'[1]INTERNAL PARAMETERS-1'!$B$5:$J$44,7,FALSE)*SBYLD2!$F68 + SBYLD1!AS68*(1-VLOOKUP(SBYLD2!AS$4,'[1]INTERNAL PARAMETERS-1'!$B$5:$J$44,5,FALSE))*VLOOKUP(SBYLD2!AS$4,'[1]INTERNAL PARAMETERS-1'!$B$5:$J$44,9,FALSE)*SBYLD2!$F68</f>
        <v>0</v>
      </c>
      <c r="AT68" s="43">
        <f>SBYLD1!AT68*VLOOKUP(SBYLD2!AT$4,'[1]INTERNAL PARAMETERS-1'!$B$5:$J$44,5,FALSE)*VLOOKUP(SBYLD2!AT$4,'[1]INTERNAL PARAMETERS-1'!$B$5:$J$44,7,FALSE)*SBYLD2!$F68 + SBYLD1!AT68*(1-VLOOKUP(SBYLD2!AT$4,'[1]INTERNAL PARAMETERS-1'!$B$5:$J$44,5,FALSE))*VLOOKUP(SBYLD2!AT$4,'[1]INTERNAL PARAMETERS-1'!$B$5:$J$44,9,FALSE)*SBYLD2!$F68</f>
        <v>0</v>
      </c>
      <c r="AU68" s="45">
        <f>SBYLD1!AU68*VLOOKUP(SBYLD2!AU$4,'[1]INTERNAL PARAMETERS-1'!$B$5:$J$44,5,FALSE)*VLOOKUP(SBYLD2!AU$4,'[1]INTERNAL PARAMETERS-1'!$B$5:$J$44,6,FALSE)*VLOOKUP(SBYLD2!AU$4,'[1]INTERNAL PARAMETERS-1'!$B$5:$J$44,3,FALSE) + SBYLD1!AU68*(1-VLOOKUP(SBYLD2!AU$4,'[1]INTERNAL PARAMETERS-1'!$B$5:$J$44,5,FALSE))*VLOOKUP(SBYLD2!AU$4,'[1]INTERNAL PARAMETERS-1'!$B$5:$J$44,8,FALSE)*VLOOKUP(SBYLD2!AU$4,'[1]INTERNAL PARAMETERS-1'!$B$5:$J$44,3,FALSE)</f>
        <v>0</v>
      </c>
      <c r="AV68" s="44">
        <f>SBYLD1!AV68*VLOOKUP(SBYLD2!AV$4,'[1]INTERNAL PARAMETERS-1'!$B$5:$J$44,5,FALSE)*VLOOKUP(SBYLD2!AV$4,'[1]INTERNAL PARAMETERS-1'!$B$5:$J$44,6,FALSE)*VLOOKUP(SBYLD2!AV$4,'[1]INTERNAL PARAMETERS-1'!$B$5:$J$44,3,FALSE) + SBYLD1!AV68*(1-VLOOKUP(SBYLD2!AV$4,'[1]INTERNAL PARAMETERS-1'!$B$5:$J$44,5,FALSE))*VLOOKUP(SBYLD2!AV$4,'[1]INTERNAL PARAMETERS-1'!$B$5:$J$44,8,FALSE)*VLOOKUP(SBYLD2!AV$4,'[1]INTERNAL PARAMETERS-1'!$B$5:$J$44,3,FALSE)</f>
        <v>0</v>
      </c>
      <c r="AW68" s="44">
        <f>SBYLD1!AW68*VLOOKUP(SBYLD2!AW$4,'[1]INTERNAL PARAMETERS-1'!$B$5:$J$44,5,FALSE)*VLOOKUP(SBYLD2!AW$4,'[1]INTERNAL PARAMETERS-1'!$B$5:$J$44,6,FALSE)*VLOOKUP(SBYLD2!AW$4,'[1]INTERNAL PARAMETERS-1'!$B$5:$J$44,3,FALSE) + SBYLD1!AW68*(1-VLOOKUP(SBYLD2!AW$4,'[1]INTERNAL PARAMETERS-1'!$B$5:$J$44,5,FALSE))*VLOOKUP(SBYLD2!AW$4,'[1]INTERNAL PARAMETERS-1'!$B$5:$J$44,8,FALSE)*VLOOKUP(SBYLD2!AW$4,'[1]INTERNAL PARAMETERS-1'!$B$5:$J$44,3,FALSE)</f>
        <v>75.622675586617873</v>
      </c>
      <c r="AX68" s="44">
        <f>SBYLD1!AX68*VLOOKUP(SBYLD2!AX$4,'[1]INTERNAL PARAMETERS-1'!$B$5:$J$44,5,FALSE)*VLOOKUP(SBYLD2!AX$4,'[1]INTERNAL PARAMETERS-1'!$B$5:$J$44,6,FALSE)*VLOOKUP(SBYLD2!AX$4,'[1]INTERNAL PARAMETERS-1'!$B$5:$J$44,3,FALSE) + SBYLD1!AX68*(1-VLOOKUP(SBYLD2!AX$4,'[1]INTERNAL PARAMETERS-1'!$B$5:$J$44,5,FALSE))*VLOOKUP(SBYLD2!AX$4,'[1]INTERNAL PARAMETERS-1'!$B$5:$J$44,8,FALSE)*VLOOKUP(SBYLD2!AX$4,'[1]INTERNAL PARAMETERS-1'!$B$5:$J$44,3,FALSE)</f>
        <v>0</v>
      </c>
      <c r="AY68" s="44">
        <f>SBYLD1!AY68*VLOOKUP(SBYLD2!AY$4,'[1]INTERNAL PARAMETERS-1'!$B$5:$J$44,5,FALSE)*VLOOKUP(SBYLD2!AY$4,'[1]INTERNAL PARAMETERS-1'!$B$5:$J$44,6,FALSE)*VLOOKUP(SBYLD2!AY$4,'[1]INTERNAL PARAMETERS-1'!$B$5:$J$44,3,FALSE) + SBYLD1!AY68*(1-VLOOKUP(SBYLD2!AY$4,'[1]INTERNAL PARAMETERS-1'!$B$5:$J$44,5,FALSE))*VLOOKUP(SBYLD2!AY$4,'[1]INTERNAL PARAMETERS-1'!$B$5:$J$44,8,FALSE)*VLOOKUP(SBYLD2!AY$4,'[1]INTERNAL PARAMETERS-1'!$B$5:$J$44,3,FALSE)</f>
        <v>0</v>
      </c>
      <c r="AZ68" s="44">
        <f>SBYLD1!AZ68*VLOOKUP(SBYLD2!AZ$4,'[1]INTERNAL PARAMETERS-1'!$B$5:$J$44,5,FALSE)*VLOOKUP(SBYLD2!AZ$4,'[1]INTERNAL PARAMETERS-1'!$B$5:$J$44,6,FALSE)*VLOOKUP(SBYLD2!AZ$4,'[1]INTERNAL PARAMETERS-1'!$B$5:$J$44,3,FALSE) + SBYLD1!AZ68*(1-VLOOKUP(SBYLD2!AZ$4,'[1]INTERNAL PARAMETERS-1'!$B$5:$J$44,5,FALSE))*VLOOKUP(SBYLD2!AZ$4,'[1]INTERNAL PARAMETERS-1'!$B$5:$J$44,8,FALSE)*VLOOKUP(SBYLD2!AZ$4,'[1]INTERNAL PARAMETERS-1'!$B$5:$J$44,3,FALSE)</f>
        <v>0</v>
      </c>
      <c r="BA68" s="44">
        <f>SBYLD1!BA68*VLOOKUP(SBYLD2!BA$4,'[1]INTERNAL PARAMETERS-1'!$B$5:$J$44,5,FALSE)*VLOOKUP(SBYLD2!BA$4,'[1]INTERNAL PARAMETERS-1'!$B$5:$J$44,6,FALSE)*VLOOKUP(SBYLD2!BA$4,'[1]INTERNAL PARAMETERS-1'!$B$5:$J$44,3,FALSE) + SBYLD1!BA68*(1-VLOOKUP(SBYLD2!BA$4,'[1]INTERNAL PARAMETERS-1'!$B$5:$J$44,5,FALSE))*VLOOKUP(SBYLD2!BA$4,'[1]INTERNAL PARAMETERS-1'!$B$5:$J$44,8,FALSE)*VLOOKUP(SBYLD2!BA$4,'[1]INTERNAL PARAMETERS-1'!$B$5:$J$44,3,FALSE)</f>
        <v>19.747196845254596</v>
      </c>
      <c r="BB68" s="44">
        <f>SBYLD1!BB68*VLOOKUP(SBYLD2!BB$4,'[1]INTERNAL PARAMETERS-1'!$B$5:$J$44,5,FALSE)*VLOOKUP(SBYLD2!BB$4,'[1]INTERNAL PARAMETERS-1'!$B$5:$J$44,6,FALSE)*VLOOKUP(SBYLD2!BB$4,'[1]INTERNAL PARAMETERS-1'!$B$5:$J$44,3,FALSE) + SBYLD1!BB68*(1-VLOOKUP(SBYLD2!BB$4,'[1]INTERNAL PARAMETERS-1'!$B$5:$J$44,5,FALSE))*VLOOKUP(SBYLD2!BB$4,'[1]INTERNAL PARAMETERS-1'!$B$5:$J$44,8,FALSE)*VLOOKUP(SBYLD2!BB$4,'[1]INTERNAL PARAMETERS-1'!$B$5:$J$44,3,FALSE)</f>
        <v>9.7588112441333692</v>
      </c>
      <c r="BC68" s="44">
        <f>SBYLD1!BC68*VLOOKUP(SBYLD2!BC$4,'[1]INTERNAL PARAMETERS-1'!$B$5:$J$44,5,FALSE)*VLOOKUP(SBYLD2!BC$4,'[1]INTERNAL PARAMETERS-1'!$B$5:$J$44,6,FALSE)*VLOOKUP(SBYLD2!BC$4,'[1]INTERNAL PARAMETERS-1'!$B$5:$J$44,3,FALSE) + SBYLD1!BC68*(1-VLOOKUP(SBYLD2!BC$4,'[1]INTERNAL PARAMETERS-1'!$B$5:$J$44,5,FALSE))*VLOOKUP(SBYLD2!BC$4,'[1]INTERNAL PARAMETERS-1'!$B$5:$J$44,8,FALSE)*VLOOKUP(SBYLD2!BC$4,'[1]INTERNAL PARAMETERS-1'!$B$5:$J$44,3,FALSE)</f>
        <v>24.053896067839563</v>
      </c>
      <c r="BD68" s="44">
        <f>SBYLD1!BD68*VLOOKUP(SBYLD2!BD$4,'[1]INTERNAL PARAMETERS-1'!$B$5:$J$44,5,FALSE)*VLOOKUP(SBYLD2!BD$4,'[1]INTERNAL PARAMETERS-1'!$B$5:$J$44,6,FALSE)*VLOOKUP(SBYLD2!BD$4,'[1]INTERNAL PARAMETERS-1'!$B$5:$J$44,3,FALSE) + SBYLD1!BD68*(1-VLOOKUP(SBYLD2!BD$4,'[1]INTERNAL PARAMETERS-1'!$B$5:$J$44,5,FALSE))*VLOOKUP(SBYLD2!BD$4,'[1]INTERNAL PARAMETERS-1'!$B$5:$J$44,8,FALSE)*VLOOKUP(SBYLD2!BD$4,'[1]INTERNAL PARAMETERS-1'!$B$5:$J$44,3,FALSE)</f>
        <v>12.57638727925486</v>
      </c>
      <c r="BE68" s="44">
        <f>SBYLD1!BE68*VLOOKUP(SBYLD2!BE$4,'[1]INTERNAL PARAMETERS-1'!$B$5:$J$44,5,FALSE)*VLOOKUP(SBYLD2!BE$4,'[1]INTERNAL PARAMETERS-1'!$B$5:$J$44,6,FALSE)*VLOOKUP(SBYLD2!BE$4,'[1]INTERNAL PARAMETERS-1'!$B$5:$J$44,3,FALSE) + SBYLD1!BE68*(1-VLOOKUP(SBYLD2!BE$4,'[1]INTERNAL PARAMETERS-1'!$B$5:$J$44,5,FALSE))*VLOOKUP(SBYLD2!BE$4,'[1]INTERNAL PARAMETERS-1'!$B$5:$J$44,8,FALSE)*VLOOKUP(SBYLD2!BE$4,'[1]INTERNAL PARAMETERS-1'!$B$5:$J$44,3,FALSE)</f>
        <v>46.577072493127552</v>
      </c>
      <c r="BF68" s="44">
        <f>SBYLD1!BF68*VLOOKUP(SBYLD2!BF$4,'[1]INTERNAL PARAMETERS-1'!$B$5:$J$44,5,FALSE)*VLOOKUP(SBYLD2!BF$4,'[1]INTERNAL PARAMETERS-1'!$B$5:$J$44,6,FALSE)*VLOOKUP(SBYLD2!BF$4,'[1]INTERNAL PARAMETERS-1'!$B$5:$J$44,3,FALSE) + SBYLD1!BF68*(1-VLOOKUP(SBYLD2!BF$4,'[1]INTERNAL PARAMETERS-1'!$B$5:$J$44,5,FALSE))*VLOOKUP(SBYLD2!BF$4,'[1]INTERNAL PARAMETERS-1'!$B$5:$J$44,8,FALSE)*VLOOKUP(SBYLD2!BF$4,'[1]INTERNAL PARAMETERS-1'!$B$5:$J$44,3,FALSE)</f>
        <v>0</v>
      </c>
      <c r="BG68" s="44">
        <f>SBYLD1!BG68*VLOOKUP(SBYLD2!BG$4,'[1]INTERNAL PARAMETERS-1'!$B$5:$J$44,5,FALSE)*VLOOKUP(SBYLD2!BG$4,'[1]INTERNAL PARAMETERS-1'!$B$5:$J$44,6,FALSE)*VLOOKUP(SBYLD2!BG$4,'[1]INTERNAL PARAMETERS-1'!$B$5:$J$44,3,FALSE) + SBYLD1!BG68*(1-VLOOKUP(SBYLD2!BG$4,'[1]INTERNAL PARAMETERS-1'!$B$5:$J$44,5,FALSE))*VLOOKUP(SBYLD2!BG$4,'[1]INTERNAL PARAMETERS-1'!$B$5:$J$44,8,FALSE)*VLOOKUP(SBYLD2!BG$4,'[1]INTERNAL PARAMETERS-1'!$B$5:$J$44,3,FALSE)</f>
        <v>15.730592818218312</v>
      </c>
      <c r="BH68" s="44">
        <f>SBYLD1!BH68*VLOOKUP(SBYLD2!BH$4,'[1]INTERNAL PARAMETERS-1'!$B$5:$J$44,5,FALSE)*VLOOKUP(SBYLD2!BH$4,'[1]INTERNAL PARAMETERS-1'!$B$5:$J$44,6,FALSE)*VLOOKUP(SBYLD2!BH$4,'[1]INTERNAL PARAMETERS-1'!$B$5:$J$44,3,FALSE) + SBYLD1!BH68*(1-VLOOKUP(SBYLD2!BH$4,'[1]INTERNAL PARAMETERS-1'!$B$5:$J$44,5,FALSE))*VLOOKUP(SBYLD2!BH$4,'[1]INTERNAL PARAMETERS-1'!$B$5:$J$44,8,FALSE)*VLOOKUP(SBYLD2!BH$4,'[1]INTERNAL PARAMETERS-1'!$B$5:$J$44,3,FALSE)</f>
        <v>5.0838904222967767E-2</v>
      </c>
      <c r="BI68" s="44">
        <f>SBYLD1!BI68*VLOOKUP(SBYLD2!BI$4,'[1]INTERNAL PARAMETERS-1'!$B$5:$J$44,5,FALSE)*VLOOKUP(SBYLD2!BI$4,'[1]INTERNAL PARAMETERS-1'!$B$5:$J$44,6,FALSE)*VLOOKUP(SBYLD2!BI$4,'[1]INTERNAL PARAMETERS-1'!$B$5:$J$44,3,FALSE) + SBYLD1!BI68*(1-VLOOKUP(SBYLD2!BI$4,'[1]INTERNAL PARAMETERS-1'!$B$5:$J$44,5,FALSE))*VLOOKUP(SBYLD2!BI$4,'[1]INTERNAL PARAMETERS-1'!$B$5:$J$44,8,FALSE)*VLOOKUP(SBYLD2!BI$4,'[1]INTERNAL PARAMETERS-1'!$B$5:$J$44,3,FALSE)</f>
        <v>0</v>
      </c>
      <c r="BJ68" s="44">
        <f>SBYLD1!BJ68*VLOOKUP(SBYLD2!BJ$4,'[1]INTERNAL PARAMETERS-1'!$B$5:$J$44,5,FALSE)*VLOOKUP(SBYLD2!BJ$4,'[1]INTERNAL PARAMETERS-1'!$B$5:$J$44,6,FALSE)*VLOOKUP(SBYLD2!BJ$4,'[1]INTERNAL PARAMETERS-1'!$B$5:$J$44,3,FALSE) + SBYLD1!BJ68*(1-VLOOKUP(SBYLD2!BJ$4,'[1]INTERNAL PARAMETERS-1'!$B$5:$J$44,5,FALSE))*VLOOKUP(SBYLD2!BJ$4,'[1]INTERNAL PARAMETERS-1'!$B$5:$J$44,8,FALSE)*VLOOKUP(SBYLD2!BJ$4,'[1]INTERNAL PARAMETERS-1'!$B$5:$J$44,3,FALSE)</f>
        <v>3.868961691281307</v>
      </c>
      <c r="BK68" s="44">
        <f>SBYLD1!BK68*VLOOKUP(SBYLD2!BK$4,'[1]INTERNAL PARAMETERS-1'!$B$5:$J$44,5,FALSE)*VLOOKUP(SBYLD2!BK$4,'[1]INTERNAL PARAMETERS-1'!$B$5:$J$44,6,FALSE)*VLOOKUP(SBYLD2!BK$4,'[1]INTERNAL PARAMETERS-1'!$B$5:$J$44,3,FALSE) + SBYLD1!BK68*(1-VLOOKUP(SBYLD2!BK$4,'[1]INTERNAL PARAMETERS-1'!$B$5:$J$44,5,FALSE))*VLOOKUP(SBYLD2!BK$4,'[1]INTERNAL PARAMETERS-1'!$B$5:$J$44,8,FALSE)*VLOOKUP(SBYLD2!BK$4,'[1]INTERNAL PARAMETERS-1'!$B$5:$J$44,3,FALSE)</f>
        <v>5.1048414005264569</v>
      </c>
      <c r="BL68" s="44">
        <f>SBYLD1!BL68*VLOOKUP(SBYLD2!BL$4,'[1]INTERNAL PARAMETERS-1'!$B$5:$J$44,5,FALSE)*VLOOKUP(SBYLD2!BL$4,'[1]INTERNAL PARAMETERS-1'!$B$5:$J$44,6,FALSE)*VLOOKUP(SBYLD2!BL$4,'[1]INTERNAL PARAMETERS-1'!$B$5:$J$44,3,FALSE) + SBYLD1!BL68*(1-VLOOKUP(SBYLD2!BL$4,'[1]INTERNAL PARAMETERS-1'!$B$5:$J$44,5,FALSE))*VLOOKUP(SBYLD2!BL$4,'[1]INTERNAL PARAMETERS-1'!$B$5:$J$44,8,FALSE)*VLOOKUP(SBYLD2!BL$4,'[1]INTERNAL PARAMETERS-1'!$B$5:$J$44,3,FALSE)</f>
        <v>20.665700203298101</v>
      </c>
      <c r="BM68" s="44">
        <f>SBYLD1!BM68*VLOOKUP(SBYLD2!BM$4,'[1]INTERNAL PARAMETERS-1'!$B$5:$J$44,5,FALSE)*VLOOKUP(SBYLD2!BM$4,'[1]INTERNAL PARAMETERS-1'!$B$5:$J$44,6,FALSE)*VLOOKUP(SBYLD2!BM$4,'[1]INTERNAL PARAMETERS-1'!$B$5:$J$44,3,FALSE) + SBYLD1!BM68*(1-VLOOKUP(SBYLD2!BM$4,'[1]INTERNAL PARAMETERS-1'!$B$5:$J$44,5,FALSE))*VLOOKUP(SBYLD2!BM$4,'[1]INTERNAL PARAMETERS-1'!$B$5:$J$44,8,FALSE)*VLOOKUP(SBYLD2!BM$4,'[1]INTERNAL PARAMETERS-1'!$B$5:$J$44,3,FALSE)</f>
        <v>9.4199352784137336</v>
      </c>
      <c r="BN68" s="44">
        <f>SBYLD1!BN68*VLOOKUP(SBYLD2!BN$4,'[1]INTERNAL PARAMETERS-1'!$B$5:$J$44,5,FALSE)*VLOOKUP(SBYLD2!BN$4,'[1]INTERNAL PARAMETERS-1'!$B$5:$J$44,6,FALSE)*VLOOKUP(SBYLD2!BN$4,'[1]INTERNAL PARAMETERS-1'!$B$5:$J$44,3,FALSE) + SBYLD1!BN68*(1-VLOOKUP(SBYLD2!BN$4,'[1]INTERNAL PARAMETERS-1'!$B$5:$J$44,5,FALSE))*VLOOKUP(SBYLD2!BN$4,'[1]INTERNAL PARAMETERS-1'!$B$5:$J$44,8,FALSE)*VLOOKUP(SBYLD2!BN$4,'[1]INTERNAL PARAMETERS-1'!$B$5:$J$44,3,FALSE)</f>
        <v>5.6367808958300261</v>
      </c>
      <c r="BO68" s="44">
        <f>SBYLD1!BO68*VLOOKUP(SBYLD2!BO$4,'[1]INTERNAL PARAMETERS-1'!$B$5:$J$44,5,FALSE)*VLOOKUP(SBYLD2!BO$4,'[1]INTERNAL PARAMETERS-1'!$B$5:$J$44,6,FALSE)*VLOOKUP(SBYLD2!BO$4,'[1]INTERNAL PARAMETERS-1'!$B$5:$J$44,3,FALSE) + SBYLD1!BO68*(1-VLOOKUP(SBYLD2!BO$4,'[1]INTERNAL PARAMETERS-1'!$B$5:$J$44,5,FALSE))*VLOOKUP(SBYLD2!BO$4,'[1]INTERNAL PARAMETERS-1'!$B$5:$J$44,8,FALSE)*VLOOKUP(SBYLD2!BO$4,'[1]INTERNAL PARAMETERS-1'!$B$5:$J$44,3,FALSE)</f>
        <v>5.2446535914730994</v>
      </c>
      <c r="BP68" s="44">
        <f>SBYLD1!BP68*VLOOKUP(SBYLD2!BP$4,'[1]INTERNAL PARAMETERS-1'!$B$5:$J$44,5,FALSE)*VLOOKUP(SBYLD2!BP$4,'[1]INTERNAL PARAMETERS-1'!$B$5:$J$44,6,FALSE)*VLOOKUP(SBYLD2!BP$4,'[1]INTERNAL PARAMETERS-1'!$B$5:$J$44,3,FALSE) + SBYLD1!BP68*(1-VLOOKUP(SBYLD2!BP$4,'[1]INTERNAL PARAMETERS-1'!$B$5:$J$44,5,FALSE))*VLOOKUP(SBYLD2!BP$4,'[1]INTERNAL PARAMETERS-1'!$B$5:$J$44,8,FALSE)*VLOOKUP(SBYLD2!BP$4,'[1]INTERNAL PARAMETERS-1'!$B$5:$J$44,3,FALSE)</f>
        <v>0.29940916814885021</v>
      </c>
      <c r="BQ68" s="44">
        <f>SBYLD1!BQ68*VLOOKUP(SBYLD2!BQ$4,'[1]INTERNAL PARAMETERS-1'!$B$5:$J$44,5,FALSE)*VLOOKUP(SBYLD2!BQ$4,'[1]INTERNAL PARAMETERS-1'!$B$5:$J$44,6,FALSE)*VLOOKUP(SBYLD2!BQ$4,'[1]INTERNAL PARAMETERS-1'!$B$5:$J$44,3,FALSE) + SBYLD1!BQ68*(1-VLOOKUP(SBYLD2!BQ$4,'[1]INTERNAL PARAMETERS-1'!$B$5:$J$44,5,FALSE))*VLOOKUP(SBYLD2!BQ$4,'[1]INTERNAL PARAMETERS-1'!$B$5:$J$44,8,FALSE)*VLOOKUP(SBYLD2!BQ$4,'[1]INTERNAL PARAMETERS-1'!$B$5:$J$44,3,FALSE)</f>
        <v>21.839203361051581</v>
      </c>
      <c r="BR68" s="44">
        <f>SBYLD1!BR68*VLOOKUP(SBYLD2!BR$4,'[1]INTERNAL PARAMETERS-1'!$B$5:$J$44,5,FALSE)*VLOOKUP(SBYLD2!BR$4,'[1]INTERNAL PARAMETERS-1'!$B$5:$J$44,6,FALSE)*VLOOKUP(SBYLD2!BR$4,'[1]INTERNAL PARAMETERS-1'!$B$5:$J$44,3,FALSE) + SBYLD1!BR68*(1-VLOOKUP(SBYLD2!BR$4,'[1]INTERNAL PARAMETERS-1'!$B$5:$J$44,5,FALSE))*VLOOKUP(SBYLD2!BR$4,'[1]INTERNAL PARAMETERS-1'!$B$5:$J$44,8,FALSE)*VLOOKUP(SBYLD2!BR$4,'[1]INTERNAL PARAMETERS-1'!$B$5:$J$44,3,FALSE)</f>
        <v>0.82369858219500236</v>
      </c>
      <c r="BS68" s="44">
        <f>SBYLD1!BS68*VLOOKUP(SBYLD2!BS$4,'[1]INTERNAL PARAMETERS-1'!$B$5:$J$44,5,FALSE)*VLOOKUP(SBYLD2!BS$4,'[1]INTERNAL PARAMETERS-1'!$B$5:$J$44,6,FALSE)*VLOOKUP(SBYLD2!BS$4,'[1]INTERNAL PARAMETERS-1'!$B$5:$J$44,3,FALSE) + SBYLD1!BS68*(1-VLOOKUP(SBYLD2!BS$4,'[1]INTERNAL PARAMETERS-1'!$B$5:$J$44,5,FALSE))*VLOOKUP(SBYLD2!BS$4,'[1]INTERNAL PARAMETERS-1'!$B$5:$J$44,8,FALSE)*VLOOKUP(SBYLD2!BS$4,'[1]INTERNAL PARAMETERS-1'!$B$5:$J$44,3,FALSE)</f>
        <v>2.1881811750270208E-2</v>
      </c>
      <c r="BT68" s="44">
        <f>SBYLD1!BT68*VLOOKUP(SBYLD2!BT$4,'[1]INTERNAL PARAMETERS-1'!$B$5:$J$44,5,FALSE)*VLOOKUP(SBYLD2!BT$4,'[1]INTERNAL PARAMETERS-1'!$B$5:$J$44,6,FALSE)*VLOOKUP(SBYLD2!BT$4,'[1]INTERNAL PARAMETERS-1'!$B$5:$J$44,3,FALSE) + SBYLD1!BT68*(1-VLOOKUP(SBYLD2!BT$4,'[1]INTERNAL PARAMETERS-1'!$B$5:$J$44,5,FALSE))*VLOOKUP(SBYLD2!BT$4,'[1]INTERNAL PARAMETERS-1'!$B$5:$J$44,8,FALSE)*VLOOKUP(SBYLD2!BT$4,'[1]INTERNAL PARAMETERS-1'!$B$5:$J$44,3,FALSE)</f>
        <v>0</v>
      </c>
      <c r="BU68" s="44">
        <f>SBYLD1!BU68*VLOOKUP(SBYLD2!BU$4,'[1]INTERNAL PARAMETERS-1'!$B$5:$J$44,5,FALSE)*VLOOKUP(SBYLD2!BU$4,'[1]INTERNAL PARAMETERS-1'!$B$5:$J$44,6,FALSE)*VLOOKUP(SBYLD2!BU$4,'[1]INTERNAL PARAMETERS-1'!$B$5:$J$44,3,FALSE) + SBYLD1!BU68*(1-VLOOKUP(SBYLD2!BU$4,'[1]INTERNAL PARAMETERS-1'!$B$5:$J$44,5,FALSE))*VLOOKUP(SBYLD2!BU$4,'[1]INTERNAL PARAMETERS-1'!$B$5:$J$44,8,FALSE)*VLOOKUP(SBYLD2!BU$4,'[1]INTERNAL PARAMETERS-1'!$B$5:$J$44,3,FALSE)</f>
        <v>0</v>
      </c>
      <c r="BV68" s="44">
        <f>SBYLD1!BV68*VLOOKUP(SBYLD2!BV$4,'[1]INTERNAL PARAMETERS-1'!$B$5:$J$44,5,FALSE)*VLOOKUP(SBYLD2!BV$4,'[1]INTERNAL PARAMETERS-1'!$B$5:$J$44,6,FALSE)*VLOOKUP(SBYLD2!BV$4,'[1]INTERNAL PARAMETERS-1'!$B$5:$J$44,3,FALSE) + SBYLD1!BV68*(1-VLOOKUP(SBYLD2!BV$4,'[1]INTERNAL PARAMETERS-1'!$B$5:$J$44,5,FALSE))*VLOOKUP(SBYLD2!BV$4,'[1]INTERNAL PARAMETERS-1'!$B$5:$J$44,8,FALSE)*VLOOKUP(SBYLD2!BV$4,'[1]INTERNAL PARAMETERS-1'!$B$5:$J$44,3,FALSE)</f>
        <v>0</v>
      </c>
      <c r="BW68" s="44">
        <f>SBYLD1!BW68*VLOOKUP(SBYLD2!BW$4,'[1]INTERNAL PARAMETERS-1'!$B$5:$J$44,5,FALSE)*VLOOKUP(SBYLD2!BW$4,'[1]INTERNAL PARAMETERS-1'!$B$5:$J$44,6,FALSE)*VLOOKUP(SBYLD2!BW$4,'[1]INTERNAL PARAMETERS-1'!$B$5:$J$44,3,FALSE) + SBYLD1!BW68*(1-VLOOKUP(SBYLD2!BW$4,'[1]INTERNAL PARAMETERS-1'!$B$5:$J$44,5,FALSE))*VLOOKUP(SBYLD2!BW$4,'[1]INTERNAL PARAMETERS-1'!$B$5:$J$44,8,FALSE)*VLOOKUP(SBYLD2!BW$4,'[1]INTERNAL PARAMETERS-1'!$B$5:$J$44,3,FALSE)</f>
        <v>0</v>
      </c>
      <c r="BX68" s="44">
        <f>SBYLD1!BX68*VLOOKUP(SBYLD2!BX$4,'[1]INTERNAL PARAMETERS-1'!$B$5:$J$44,5,FALSE)*VLOOKUP(SBYLD2!BX$4,'[1]INTERNAL PARAMETERS-1'!$B$5:$J$44,6,FALSE)*VLOOKUP(SBYLD2!BX$4,'[1]INTERNAL PARAMETERS-1'!$B$5:$J$44,3,FALSE) + SBYLD1!BX68*(1-VLOOKUP(SBYLD2!BX$4,'[1]INTERNAL PARAMETERS-1'!$B$5:$J$44,5,FALSE))*VLOOKUP(SBYLD2!BX$4,'[1]INTERNAL PARAMETERS-1'!$B$5:$J$44,8,FALSE)*VLOOKUP(SBYLD2!BX$4,'[1]INTERNAL PARAMETERS-1'!$B$5:$J$44,3,FALSE)</f>
        <v>0</v>
      </c>
      <c r="BY68" s="44">
        <f>SBYLD1!BY68*VLOOKUP(SBYLD2!BY$4,'[1]INTERNAL PARAMETERS-1'!$B$5:$J$44,5,FALSE)*VLOOKUP(SBYLD2!BY$4,'[1]INTERNAL PARAMETERS-1'!$B$5:$J$44,6,FALSE)*VLOOKUP(SBYLD2!BY$4,'[1]INTERNAL PARAMETERS-1'!$B$5:$J$44,3,FALSE) + SBYLD1!BY68*(1-VLOOKUP(SBYLD2!BY$4,'[1]INTERNAL PARAMETERS-1'!$B$5:$J$44,5,FALSE))*VLOOKUP(SBYLD2!BY$4,'[1]INTERNAL PARAMETERS-1'!$B$5:$J$44,8,FALSE)*VLOOKUP(SBYLD2!BY$4,'[1]INTERNAL PARAMETERS-1'!$B$5:$J$44,3,FALSE)</f>
        <v>0</v>
      </c>
      <c r="BZ68" s="44">
        <f>SBYLD1!BZ68*VLOOKUP(SBYLD2!BZ$4,'[1]INTERNAL PARAMETERS-1'!$B$5:$J$44,5,FALSE)*VLOOKUP(SBYLD2!BZ$4,'[1]INTERNAL PARAMETERS-1'!$B$5:$J$44,6,FALSE)*VLOOKUP(SBYLD2!BZ$4,'[1]INTERNAL PARAMETERS-1'!$B$5:$J$44,3,FALSE) + SBYLD1!BZ68*(1-VLOOKUP(SBYLD2!BZ$4,'[1]INTERNAL PARAMETERS-1'!$B$5:$J$44,5,FALSE))*VLOOKUP(SBYLD2!BZ$4,'[1]INTERNAL PARAMETERS-1'!$B$5:$J$44,8,FALSE)*VLOOKUP(SBYLD2!BZ$4,'[1]INTERNAL PARAMETERS-1'!$B$5:$J$44,3,FALSE)</f>
        <v>4.7342486380462741E-2</v>
      </c>
      <c r="CA68" s="44">
        <f>SBYLD1!CA68*VLOOKUP(SBYLD2!CA$4,'[1]INTERNAL PARAMETERS-1'!$B$5:$J$44,5,FALSE)*VLOOKUP(SBYLD2!CA$4,'[1]INTERNAL PARAMETERS-1'!$B$5:$J$44,6,FALSE)*VLOOKUP(SBYLD2!CA$4,'[1]INTERNAL PARAMETERS-1'!$B$5:$J$44,3,FALSE) + SBYLD1!CA68*(1-VLOOKUP(SBYLD2!CA$4,'[1]INTERNAL PARAMETERS-1'!$B$5:$J$44,5,FALSE))*VLOOKUP(SBYLD2!CA$4,'[1]INTERNAL PARAMETERS-1'!$B$5:$J$44,8,FALSE)*VLOOKUP(SBYLD2!CA$4,'[1]INTERNAL PARAMETERS-1'!$B$5:$J$44,3,FALSE)</f>
        <v>0</v>
      </c>
      <c r="CB68" s="44">
        <f>SBYLD1!CB68*VLOOKUP(SBYLD2!CB$4,'[1]INTERNAL PARAMETERS-1'!$B$5:$J$44,5,FALSE)*VLOOKUP(SBYLD2!CB$4,'[1]INTERNAL PARAMETERS-1'!$B$5:$J$44,6,FALSE)*VLOOKUP(SBYLD2!CB$4,'[1]INTERNAL PARAMETERS-1'!$B$5:$J$44,3,FALSE) + SBYLD1!CB68*(1-VLOOKUP(SBYLD2!CB$4,'[1]INTERNAL PARAMETERS-1'!$B$5:$J$44,5,FALSE))*VLOOKUP(SBYLD2!CB$4,'[1]INTERNAL PARAMETERS-1'!$B$5:$J$44,8,FALSE)*VLOOKUP(SBYLD2!CB$4,'[1]INTERNAL PARAMETERS-1'!$B$5:$J$44,3,FALSE)</f>
        <v>0</v>
      </c>
      <c r="CC68" s="44">
        <f>SBYLD1!CC68*VLOOKUP(SBYLD2!CC$4,'[1]INTERNAL PARAMETERS-1'!$B$5:$J$44,5,FALSE)*VLOOKUP(SBYLD2!CC$4,'[1]INTERNAL PARAMETERS-1'!$B$5:$J$44,6,FALSE)*VLOOKUP(SBYLD2!CC$4,'[1]INTERNAL PARAMETERS-1'!$B$5:$J$44,3,FALSE) + SBYLD1!CC68*(1-VLOOKUP(SBYLD2!CC$4,'[1]INTERNAL PARAMETERS-1'!$B$5:$J$44,5,FALSE))*VLOOKUP(SBYLD2!CC$4,'[1]INTERNAL PARAMETERS-1'!$B$5:$J$44,8,FALSE)*VLOOKUP(SBYLD2!CC$4,'[1]INTERNAL PARAMETERS-1'!$B$5:$J$44,3,FALSE)</f>
        <v>0.18649776177818378</v>
      </c>
      <c r="CD68" s="44">
        <f>SBYLD1!CD68*VLOOKUP(SBYLD2!CD$4,'[1]INTERNAL PARAMETERS-1'!$B$5:$J$44,5,FALSE)*VLOOKUP(SBYLD2!CD$4,'[1]INTERNAL PARAMETERS-1'!$B$5:$J$44,6,FALSE)*VLOOKUP(SBYLD2!CD$4,'[1]INTERNAL PARAMETERS-1'!$B$5:$J$44,3,FALSE) + SBYLD1!CD68*(1-VLOOKUP(SBYLD2!CD$4,'[1]INTERNAL PARAMETERS-1'!$B$5:$J$44,5,FALSE))*VLOOKUP(SBYLD2!CD$4,'[1]INTERNAL PARAMETERS-1'!$B$5:$J$44,8,FALSE)*VLOOKUP(SBYLD2!CD$4,'[1]INTERNAL PARAMETERS-1'!$B$5:$J$44,3,FALSE)</f>
        <v>0.22774239358116605</v>
      </c>
      <c r="CE68" s="44">
        <f>SBYLD1!CE68*VLOOKUP(SBYLD2!CE$4,'[1]INTERNAL PARAMETERS-1'!$B$5:$J$44,5,FALSE)*VLOOKUP(SBYLD2!CE$4,'[1]INTERNAL PARAMETERS-1'!$B$5:$J$44,6,FALSE)*VLOOKUP(SBYLD2!CE$4,'[1]INTERNAL PARAMETERS-1'!$B$5:$J$44,3,FALSE) + SBYLD1!CE68*(1-VLOOKUP(SBYLD2!CE$4,'[1]INTERNAL PARAMETERS-1'!$B$5:$J$44,5,FALSE))*VLOOKUP(SBYLD2!CE$4,'[1]INTERNAL PARAMETERS-1'!$B$5:$J$44,8,FALSE)*VLOOKUP(SBYLD2!CE$4,'[1]INTERNAL PARAMETERS-1'!$B$5:$J$44,3,FALSE)</f>
        <v>0.61994908607594834</v>
      </c>
      <c r="CF68" s="44">
        <f>SBYLD1!CF68*VLOOKUP(SBYLD2!CF$4,'[1]INTERNAL PARAMETERS-1'!$B$5:$J$44,5,FALSE)*VLOOKUP(SBYLD2!CF$4,'[1]INTERNAL PARAMETERS-1'!$B$5:$J$44,6,FALSE)*VLOOKUP(SBYLD2!CF$4,'[1]INTERNAL PARAMETERS-1'!$B$5:$J$44,3,FALSE) + SBYLD1!CF68*(1-VLOOKUP(SBYLD2!CF$4,'[1]INTERNAL PARAMETERS-1'!$B$5:$J$44,5,FALSE))*VLOOKUP(SBYLD2!CF$4,'[1]INTERNAL PARAMETERS-1'!$B$5:$J$44,8,FALSE)*VLOOKUP(SBYLD2!CF$4,'[1]INTERNAL PARAMETERS-1'!$B$5:$J$44,3,FALSE)</f>
        <v>1.1935514274593726</v>
      </c>
      <c r="CG68" s="44">
        <f>SBYLD1!CG68*VLOOKUP(SBYLD2!CG$4,'[1]INTERNAL PARAMETERS-1'!$B$5:$J$44,5,FALSE)*VLOOKUP(SBYLD2!CG$4,'[1]INTERNAL PARAMETERS-1'!$B$5:$J$44,6,FALSE)*VLOOKUP(SBYLD2!CG$4,'[1]INTERNAL PARAMETERS-1'!$B$5:$J$44,3,FALSE) + SBYLD1!CG68*(1-VLOOKUP(SBYLD2!CG$4,'[1]INTERNAL PARAMETERS-1'!$B$5:$J$44,5,FALSE))*VLOOKUP(SBYLD2!CG$4,'[1]INTERNAL PARAMETERS-1'!$B$5:$J$44,8,FALSE)*VLOOKUP(SBYLD2!CG$4,'[1]INTERNAL PARAMETERS-1'!$B$5:$J$44,3,FALSE)</f>
        <v>3.1639024521091658E-2</v>
      </c>
      <c r="CH68" s="43">
        <f>SBYLD1!CH68*VLOOKUP(SBYLD2!CH$4,'[1]INTERNAL PARAMETERS-1'!$B$5:$J$44,5,FALSE)*VLOOKUP(SBYLD2!CH$4,'[1]INTERNAL PARAMETERS-1'!$B$5:$J$44,6,FALSE)*VLOOKUP(SBYLD2!CH$4,'[1]INTERNAL PARAMETERS-1'!$B$5:$J$44,3,FALSE) + SBYLD1!CH68*(1-VLOOKUP(SBYLD2!CH$4,'[1]INTERNAL PARAMETERS-1'!$B$5:$J$44,5,FALSE))*VLOOKUP(SBYLD2!CH$4,'[1]INTERNAL PARAMETERS-1'!$B$5:$J$44,8,FALSE)*VLOOKUP(SBYLD2!CH$4,'[1]INTERNAL PARAMETERS-1'!$B$5:$J$44,3,FALSE)</f>
        <v>0</v>
      </c>
      <c r="CJ68" s="45">
        <f t="shared" si="0"/>
        <v>7820.7846928484178</v>
      </c>
      <c r="CK68" s="43">
        <f t="shared" si="1"/>
        <v>279.34925940243374</v>
      </c>
    </row>
    <row r="69" spans="2:89">
      <c r="B69" s="58" t="s">
        <v>4</v>
      </c>
      <c r="C69" s="57" t="s">
        <v>41</v>
      </c>
      <c r="D69" s="57" t="s">
        <v>48</v>
      </c>
      <c r="E69" s="128">
        <f>SB!S69</f>
        <v>23278.698939022059</v>
      </c>
      <c r="F69" s="56">
        <f>'[1]INTERNAL PARAMETERS-1'!M15</f>
        <v>34.72</v>
      </c>
      <c r="G69" s="45">
        <f>SBYLD1!G69*VLOOKUP(SBYLD2!G$4,'[1]INTERNAL PARAMETERS-1'!$B$5:$J$44,5,FALSE)*VLOOKUP(SBYLD2!G$4,'[1]INTERNAL PARAMETERS-1'!$B$5:$J$44,7,FALSE)*SBYLD2!$F69 + SBYLD1!G69*(1-VLOOKUP(SBYLD2!G$4,'[1]INTERNAL PARAMETERS-1'!$B$5:$J$44,5,FALSE))*VLOOKUP(SBYLD2!G$4,'[1]INTERNAL PARAMETERS-1'!$B$5:$J$44,9,FALSE)*SBYLD2!$F69</f>
        <v>1739.3484725817602</v>
      </c>
      <c r="H69" s="44">
        <f>SBYLD1!H69*VLOOKUP(SBYLD2!H$4,'[1]INTERNAL PARAMETERS-1'!$B$5:$J$44,5,FALSE)*VLOOKUP(SBYLD2!H$4,'[1]INTERNAL PARAMETERS-1'!$B$5:$J$44,7,FALSE)*SBYLD2!$F69 + SBYLD1!H69*(1-VLOOKUP(SBYLD2!H$4,'[1]INTERNAL PARAMETERS-1'!$B$5:$J$44,5,FALSE))*VLOOKUP(SBYLD2!H$4,'[1]INTERNAL PARAMETERS-1'!$B$5:$J$44,9,FALSE)*SBYLD2!$F69</f>
        <v>806.87794337607056</v>
      </c>
      <c r="I69" s="44">
        <f>SBYLD1!I69*VLOOKUP(SBYLD2!I$4,'[1]INTERNAL PARAMETERS-1'!$B$5:$J$44,5,FALSE)*VLOOKUP(SBYLD2!I$4,'[1]INTERNAL PARAMETERS-1'!$B$5:$J$44,7,FALSE)*SBYLD2!$F69 + SBYLD1!I69*(1-VLOOKUP(SBYLD2!I$4,'[1]INTERNAL PARAMETERS-1'!$B$5:$J$44,5,FALSE))*VLOOKUP(SBYLD2!I$4,'[1]INTERNAL PARAMETERS-1'!$B$5:$J$44,9,FALSE)*SBYLD2!$F69</f>
        <v>1812.8021063662252</v>
      </c>
      <c r="J69" s="44">
        <f>SBYLD1!J69*VLOOKUP(SBYLD2!J$4,'[1]INTERNAL PARAMETERS-1'!$B$5:$J$44,5,FALSE)*VLOOKUP(SBYLD2!J$4,'[1]INTERNAL PARAMETERS-1'!$B$5:$J$44,7,FALSE)*SBYLD2!$F69 + SBYLD1!J69*(1-VLOOKUP(SBYLD2!J$4,'[1]INTERNAL PARAMETERS-1'!$B$5:$J$44,5,FALSE))*VLOOKUP(SBYLD2!J$4,'[1]INTERNAL PARAMETERS-1'!$B$5:$J$44,9,FALSE)*SBYLD2!$F69</f>
        <v>0</v>
      </c>
      <c r="K69" s="44">
        <f>SBYLD1!K69*VLOOKUP(SBYLD2!K$4,'[1]INTERNAL PARAMETERS-1'!$B$5:$J$44,5,FALSE)*VLOOKUP(SBYLD2!K$4,'[1]INTERNAL PARAMETERS-1'!$B$5:$J$44,7,FALSE)*SBYLD2!$F69 + SBYLD1!K69*(1-VLOOKUP(SBYLD2!K$4,'[1]INTERNAL PARAMETERS-1'!$B$5:$J$44,5,FALSE))*VLOOKUP(SBYLD2!K$4,'[1]INTERNAL PARAMETERS-1'!$B$5:$J$44,9,FALSE)*SBYLD2!$F69</f>
        <v>0</v>
      </c>
      <c r="L69" s="44">
        <f>SBYLD1!L69*VLOOKUP(SBYLD2!L$4,'[1]INTERNAL PARAMETERS-1'!$B$5:$J$44,5,FALSE)*VLOOKUP(SBYLD2!L$4,'[1]INTERNAL PARAMETERS-1'!$B$5:$J$44,7,FALSE)*SBYLD2!$F69 + SBYLD1!L69*(1-VLOOKUP(SBYLD2!L$4,'[1]INTERNAL PARAMETERS-1'!$B$5:$J$44,5,FALSE))*VLOOKUP(SBYLD2!L$4,'[1]INTERNAL PARAMETERS-1'!$B$5:$J$44,9,FALSE)*SBYLD2!$F69</f>
        <v>0</v>
      </c>
      <c r="M69" s="44">
        <f>SBYLD1!M69*VLOOKUP(SBYLD2!M$4,'[1]INTERNAL PARAMETERS-1'!$B$5:$J$44,5,FALSE)*VLOOKUP(SBYLD2!M$4,'[1]INTERNAL PARAMETERS-1'!$B$5:$J$44,7,FALSE)*SBYLD2!$F69 + SBYLD1!M69*(1-VLOOKUP(SBYLD2!M$4,'[1]INTERNAL PARAMETERS-1'!$B$5:$J$44,5,FALSE))*VLOOKUP(SBYLD2!M$4,'[1]INTERNAL PARAMETERS-1'!$B$5:$J$44,9,FALSE)*SBYLD2!$F69</f>
        <v>81.028126532356779</v>
      </c>
      <c r="N69" s="44">
        <f>SBYLD1!N69*VLOOKUP(SBYLD2!N$4,'[1]INTERNAL PARAMETERS-1'!$B$5:$J$44,5,FALSE)*VLOOKUP(SBYLD2!N$4,'[1]INTERNAL PARAMETERS-1'!$B$5:$J$44,7,FALSE)*SBYLD2!$F69 + SBYLD1!N69*(1-VLOOKUP(SBYLD2!N$4,'[1]INTERNAL PARAMETERS-1'!$B$5:$J$44,5,FALSE))*VLOOKUP(SBYLD2!N$4,'[1]INTERNAL PARAMETERS-1'!$B$5:$J$44,9,FALSE)*SBYLD2!$F69</f>
        <v>5.9629663005006854</v>
      </c>
      <c r="O69" s="44">
        <f>SBYLD1!O69*VLOOKUP(SBYLD2!O$4,'[1]INTERNAL PARAMETERS-1'!$B$5:$J$44,5,FALSE)*VLOOKUP(SBYLD2!O$4,'[1]INTERNAL PARAMETERS-1'!$B$5:$J$44,7,FALSE)*SBYLD2!$F69 + SBYLD1!O69*(1-VLOOKUP(SBYLD2!O$4,'[1]INTERNAL PARAMETERS-1'!$B$5:$J$44,5,FALSE))*VLOOKUP(SBYLD2!O$4,'[1]INTERNAL PARAMETERS-1'!$B$5:$J$44,9,FALSE)*SBYLD2!$F69</f>
        <v>0</v>
      </c>
      <c r="P69" s="44">
        <f>SBYLD1!P69*VLOOKUP(SBYLD2!P$4,'[1]INTERNAL PARAMETERS-1'!$B$5:$J$44,5,FALSE)*VLOOKUP(SBYLD2!P$4,'[1]INTERNAL PARAMETERS-1'!$B$5:$J$44,7,FALSE)*SBYLD2!$F69 + SBYLD1!P69*(1-VLOOKUP(SBYLD2!P$4,'[1]INTERNAL PARAMETERS-1'!$B$5:$J$44,5,FALSE))*VLOOKUP(SBYLD2!P$4,'[1]INTERNAL PARAMETERS-1'!$B$5:$J$44,9,FALSE)*SBYLD2!$F69</f>
        <v>0</v>
      </c>
      <c r="Q69" s="44">
        <f>SBYLD1!Q69*VLOOKUP(SBYLD2!Q$4,'[1]INTERNAL PARAMETERS-1'!$B$5:$J$44,5,FALSE)*VLOOKUP(SBYLD2!Q$4,'[1]INTERNAL PARAMETERS-1'!$B$5:$J$44,7,FALSE)*SBYLD2!$F69 + SBYLD1!Q69*(1-VLOOKUP(SBYLD2!Q$4,'[1]INTERNAL PARAMETERS-1'!$B$5:$J$44,5,FALSE))*VLOOKUP(SBYLD2!Q$4,'[1]INTERNAL PARAMETERS-1'!$B$5:$J$44,9,FALSE)*SBYLD2!$F69</f>
        <v>0</v>
      </c>
      <c r="R69" s="44">
        <f>SBYLD1!R69*VLOOKUP(SBYLD2!R$4,'[1]INTERNAL PARAMETERS-1'!$B$5:$J$44,5,FALSE)*VLOOKUP(SBYLD2!R$4,'[1]INTERNAL PARAMETERS-1'!$B$5:$J$44,7,FALSE)*SBYLD2!$F69 + SBYLD1!R69*(1-VLOOKUP(SBYLD2!R$4,'[1]INTERNAL PARAMETERS-1'!$B$5:$J$44,5,FALSE))*VLOOKUP(SBYLD2!R$4,'[1]INTERNAL PARAMETERS-1'!$B$5:$J$44,9,FALSE)*SBYLD2!$F69</f>
        <v>3.6351241548076159</v>
      </c>
      <c r="S69" s="44">
        <f>SBYLD1!S69*VLOOKUP(SBYLD2!S$4,'[1]INTERNAL PARAMETERS-1'!$B$5:$J$44,5,FALSE)*VLOOKUP(SBYLD2!S$4,'[1]INTERNAL PARAMETERS-1'!$B$5:$J$44,7,FALSE)*SBYLD2!$F69 + SBYLD1!S69*(1-VLOOKUP(SBYLD2!S$4,'[1]INTERNAL PARAMETERS-1'!$B$5:$J$44,5,FALSE))*VLOOKUP(SBYLD2!S$4,'[1]INTERNAL PARAMETERS-1'!$B$5:$J$44,9,FALSE)*SBYLD2!$F69</f>
        <v>269.12007537817431</v>
      </c>
      <c r="T69" s="44">
        <f>SBYLD1!T69*VLOOKUP(SBYLD2!T$4,'[1]INTERNAL PARAMETERS-1'!$B$5:$J$44,5,FALSE)*VLOOKUP(SBYLD2!T$4,'[1]INTERNAL PARAMETERS-1'!$B$5:$J$44,7,FALSE)*SBYLD2!$F69 + SBYLD1!T69*(1-VLOOKUP(SBYLD2!T$4,'[1]INTERNAL PARAMETERS-1'!$B$5:$J$44,5,FALSE))*VLOOKUP(SBYLD2!T$4,'[1]INTERNAL PARAMETERS-1'!$B$5:$J$44,9,FALSE)*SBYLD2!$F69</f>
        <v>54.519588194269765</v>
      </c>
      <c r="U69" s="44">
        <f>SBYLD1!U69*VLOOKUP(SBYLD2!U$4,'[1]INTERNAL PARAMETERS-1'!$B$5:$J$44,5,FALSE)*VLOOKUP(SBYLD2!U$4,'[1]INTERNAL PARAMETERS-1'!$B$5:$J$44,7,FALSE)*SBYLD2!$F69 + SBYLD1!U69*(1-VLOOKUP(SBYLD2!U$4,'[1]INTERNAL PARAMETERS-1'!$B$5:$J$44,5,FALSE))*VLOOKUP(SBYLD2!U$4,'[1]INTERNAL PARAMETERS-1'!$B$5:$J$44,9,FALSE)*SBYLD2!$F69</f>
        <v>25.66941111467801</v>
      </c>
      <c r="V69" s="44">
        <f>SBYLD1!V69*VLOOKUP(SBYLD2!V$4,'[1]INTERNAL PARAMETERS-1'!$B$5:$J$44,5,FALSE)*VLOOKUP(SBYLD2!V$4,'[1]INTERNAL PARAMETERS-1'!$B$5:$J$44,7,FALSE)*SBYLD2!$F69 + SBYLD1!V69*(1-VLOOKUP(SBYLD2!V$4,'[1]INTERNAL PARAMETERS-1'!$B$5:$J$44,5,FALSE))*VLOOKUP(SBYLD2!V$4,'[1]INTERNAL PARAMETERS-1'!$B$5:$J$44,9,FALSE)*SBYLD2!$F69</f>
        <v>174.18664119351214</v>
      </c>
      <c r="W69" s="44">
        <f>SBYLD1!W69*VLOOKUP(SBYLD2!W$4,'[1]INTERNAL PARAMETERS-1'!$B$5:$J$44,5,FALSE)*VLOOKUP(SBYLD2!W$4,'[1]INTERNAL PARAMETERS-1'!$B$5:$J$44,7,FALSE)*SBYLD2!$F69 + SBYLD1!W69*(1-VLOOKUP(SBYLD2!W$4,'[1]INTERNAL PARAMETERS-1'!$B$5:$J$44,5,FALSE))*VLOOKUP(SBYLD2!W$4,'[1]INTERNAL PARAMETERS-1'!$B$5:$J$44,9,FALSE)*SBYLD2!$F69</f>
        <v>0</v>
      </c>
      <c r="X69" s="44">
        <f>SBYLD1!X69*VLOOKUP(SBYLD2!X$4,'[1]INTERNAL PARAMETERS-1'!$B$5:$J$44,5,FALSE)*VLOOKUP(SBYLD2!X$4,'[1]INTERNAL PARAMETERS-1'!$B$5:$J$44,7,FALSE)*SBYLD2!$F69 + SBYLD1!X69*(1-VLOOKUP(SBYLD2!X$4,'[1]INTERNAL PARAMETERS-1'!$B$5:$J$44,5,FALSE))*VLOOKUP(SBYLD2!X$4,'[1]INTERNAL PARAMETERS-1'!$B$5:$J$44,9,FALSE)*SBYLD2!$F69</f>
        <v>0</v>
      </c>
      <c r="Y69" s="44">
        <f>SBYLD1!Y69*VLOOKUP(SBYLD2!Y$4,'[1]INTERNAL PARAMETERS-1'!$B$5:$J$44,5,FALSE)*VLOOKUP(SBYLD2!Y$4,'[1]INTERNAL PARAMETERS-1'!$B$5:$J$44,7,FALSE)*SBYLD2!$F69 + SBYLD1!Y69*(1-VLOOKUP(SBYLD2!Y$4,'[1]INTERNAL PARAMETERS-1'!$B$5:$J$44,5,FALSE))*VLOOKUP(SBYLD2!Y$4,'[1]INTERNAL PARAMETERS-1'!$B$5:$J$44,9,FALSE)*SBYLD2!$F69</f>
        <v>0</v>
      </c>
      <c r="Z69" s="44">
        <f>SBYLD1!Z69*VLOOKUP(SBYLD2!Z$4,'[1]INTERNAL PARAMETERS-1'!$B$5:$J$44,5,FALSE)*VLOOKUP(SBYLD2!Z$4,'[1]INTERNAL PARAMETERS-1'!$B$5:$J$44,7,FALSE)*SBYLD2!$F69 + SBYLD1!Z69*(1-VLOOKUP(SBYLD2!Z$4,'[1]INTERNAL PARAMETERS-1'!$B$5:$J$44,5,FALSE))*VLOOKUP(SBYLD2!Z$4,'[1]INTERNAL PARAMETERS-1'!$B$5:$J$44,9,FALSE)*SBYLD2!$F69</f>
        <v>0</v>
      </c>
      <c r="AA69" s="44">
        <f>SBYLD1!AA69*VLOOKUP(SBYLD2!AA$4,'[1]INTERNAL PARAMETERS-1'!$B$5:$J$44,5,FALSE)*VLOOKUP(SBYLD2!AA$4,'[1]INTERNAL PARAMETERS-1'!$B$5:$J$44,7,FALSE)*SBYLD2!$F69 + SBYLD1!AA69*(1-VLOOKUP(SBYLD2!AA$4,'[1]INTERNAL PARAMETERS-1'!$B$5:$J$44,5,FALSE))*VLOOKUP(SBYLD2!AA$4,'[1]INTERNAL PARAMETERS-1'!$B$5:$J$44,9,FALSE)*SBYLD2!$F69</f>
        <v>0</v>
      </c>
      <c r="AB69" s="44">
        <f>SBYLD1!AB69*VLOOKUP(SBYLD2!AB$4,'[1]INTERNAL PARAMETERS-1'!$B$5:$J$44,5,FALSE)*VLOOKUP(SBYLD2!AB$4,'[1]INTERNAL PARAMETERS-1'!$B$5:$J$44,7,FALSE)*SBYLD2!$F69 + SBYLD1!AB69*(1-VLOOKUP(SBYLD2!AB$4,'[1]INTERNAL PARAMETERS-1'!$B$5:$J$44,5,FALSE))*VLOOKUP(SBYLD2!AB$4,'[1]INTERNAL PARAMETERS-1'!$B$5:$J$44,9,FALSE)*SBYLD2!$F69</f>
        <v>0</v>
      </c>
      <c r="AC69" s="44">
        <f>SBYLD1!AC69*VLOOKUP(SBYLD2!AC$4,'[1]INTERNAL PARAMETERS-1'!$B$5:$J$44,5,FALSE)*VLOOKUP(SBYLD2!AC$4,'[1]INTERNAL PARAMETERS-1'!$B$5:$J$44,7,FALSE)*SBYLD2!$F69 + SBYLD1!AC69*(1-VLOOKUP(SBYLD2!AC$4,'[1]INTERNAL PARAMETERS-1'!$B$5:$J$44,5,FALSE))*VLOOKUP(SBYLD2!AC$4,'[1]INTERNAL PARAMETERS-1'!$B$5:$J$44,9,FALSE)*SBYLD2!$F69</f>
        <v>0</v>
      </c>
      <c r="AD69" s="44">
        <f>SBYLD1!AD69*VLOOKUP(SBYLD2!AD$4,'[1]INTERNAL PARAMETERS-1'!$B$5:$J$44,5,FALSE)*VLOOKUP(SBYLD2!AD$4,'[1]INTERNAL PARAMETERS-1'!$B$5:$J$44,7,FALSE)*SBYLD2!$F69 + SBYLD1!AD69*(1-VLOOKUP(SBYLD2!AD$4,'[1]INTERNAL PARAMETERS-1'!$B$5:$J$44,5,FALSE))*VLOOKUP(SBYLD2!AD$4,'[1]INTERNAL PARAMETERS-1'!$B$5:$J$44,9,FALSE)*SBYLD2!$F69</f>
        <v>0</v>
      </c>
      <c r="AE69" s="44">
        <f>SBYLD1!AE69*VLOOKUP(SBYLD2!AE$4,'[1]INTERNAL PARAMETERS-1'!$B$5:$J$44,5,FALSE)*VLOOKUP(SBYLD2!AE$4,'[1]INTERNAL PARAMETERS-1'!$B$5:$J$44,7,FALSE)*SBYLD2!$F69 + SBYLD1!AE69*(1-VLOOKUP(SBYLD2!AE$4,'[1]INTERNAL PARAMETERS-1'!$B$5:$J$44,5,FALSE))*VLOOKUP(SBYLD2!AE$4,'[1]INTERNAL PARAMETERS-1'!$B$5:$J$44,9,FALSE)*SBYLD2!$F69</f>
        <v>0</v>
      </c>
      <c r="AF69" s="44">
        <f>SBYLD1!AF69*VLOOKUP(SBYLD2!AF$4,'[1]INTERNAL PARAMETERS-1'!$B$5:$J$44,5,FALSE)*VLOOKUP(SBYLD2!AF$4,'[1]INTERNAL PARAMETERS-1'!$B$5:$J$44,7,FALSE)*SBYLD2!$F69 + SBYLD1!AF69*(1-VLOOKUP(SBYLD2!AF$4,'[1]INTERNAL PARAMETERS-1'!$B$5:$J$44,5,FALSE))*VLOOKUP(SBYLD2!AF$4,'[1]INTERNAL PARAMETERS-1'!$B$5:$J$44,9,FALSE)*SBYLD2!$F69</f>
        <v>8.8606151273435625</v>
      </c>
      <c r="AG69" s="44">
        <f>SBYLD1!AG69*VLOOKUP(SBYLD2!AG$4,'[1]INTERNAL PARAMETERS-1'!$B$5:$J$44,5,FALSE)*VLOOKUP(SBYLD2!AG$4,'[1]INTERNAL PARAMETERS-1'!$B$5:$J$44,7,FALSE)*SBYLD2!$F69 + SBYLD1!AG69*(1-VLOOKUP(SBYLD2!AG$4,'[1]INTERNAL PARAMETERS-1'!$B$5:$J$44,5,FALSE))*VLOOKUP(SBYLD2!AG$4,'[1]INTERNAL PARAMETERS-1'!$B$5:$J$44,9,FALSE)*SBYLD2!$F69</f>
        <v>0</v>
      </c>
      <c r="AH69" s="44">
        <f>SBYLD1!AH69*VLOOKUP(SBYLD2!AH$4,'[1]INTERNAL PARAMETERS-1'!$B$5:$J$44,5,FALSE)*VLOOKUP(SBYLD2!AH$4,'[1]INTERNAL PARAMETERS-1'!$B$5:$J$44,7,FALSE)*SBYLD2!$F69 + SBYLD1!AH69*(1-VLOOKUP(SBYLD2!AH$4,'[1]INTERNAL PARAMETERS-1'!$B$5:$J$44,5,FALSE))*VLOOKUP(SBYLD2!AH$4,'[1]INTERNAL PARAMETERS-1'!$B$5:$J$44,9,FALSE)*SBYLD2!$F69</f>
        <v>0</v>
      </c>
      <c r="AI69" s="44">
        <f>SBYLD1!AI69*VLOOKUP(SBYLD2!AI$4,'[1]INTERNAL PARAMETERS-1'!$B$5:$J$44,5,FALSE)*VLOOKUP(SBYLD2!AI$4,'[1]INTERNAL PARAMETERS-1'!$B$5:$J$44,7,FALSE)*SBYLD2!$F69 + SBYLD1!AI69*(1-VLOOKUP(SBYLD2!AI$4,'[1]INTERNAL PARAMETERS-1'!$B$5:$J$44,5,FALSE))*VLOOKUP(SBYLD2!AI$4,'[1]INTERNAL PARAMETERS-1'!$B$5:$J$44,9,FALSE)*SBYLD2!$F69</f>
        <v>0</v>
      </c>
      <c r="AJ69" s="44">
        <f>SBYLD1!AJ69*VLOOKUP(SBYLD2!AJ$4,'[1]INTERNAL PARAMETERS-1'!$B$5:$J$44,5,FALSE)*VLOOKUP(SBYLD2!AJ$4,'[1]INTERNAL PARAMETERS-1'!$B$5:$J$44,7,FALSE)*SBYLD2!$F69 + SBYLD1!AJ69*(1-VLOOKUP(SBYLD2!AJ$4,'[1]INTERNAL PARAMETERS-1'!$B$5:$J$44,5,FALSE))*VLOOKUP(SBYLD2!AJ$4,'[1]INTERNAL PARAMETERS-1'!$B$5:$J$44,9,FALSE)*SBYLD2!$F69</f>
        <v>8.8606151273435625</v>
      </c>
      <c r="AK69" s="44">
        <f>SBYLD1!AK69*VLOOKUP(SBYLD2!AK$4,'[1]INTERNAL PARAMETERS-1'!$B$5:$J$44,5,FALSE)*VLOOKUP(SBYLD2!AK$4,'[1]INTERNAL PARAMETERS-1'!$B$5:$J$44,7,FALSE)*SBYLD2!$F69 + SBYLD1!AK69*(1-VLOOKUP(SBYLD2!AK$4,'[1]INTERNAL PARAMETERS-1'!$B$5:$J$44,5,FALSE))*VLOOKUP(SBYLD2!AK$4,'[1]INTERNAL PARAMETERS-1'!$B$5:$J$44,9,FALSE)*SBYLD2!$F69</f>
        <v>0</v>
      </c>
      <c r="AL69" s="44">
        <f>SBYLD1!AL69*VLOOKUP(SBYLD2!AL$4,'[1]INTERNAL PARAMETERS-1'!$B$5:$J$44,5,FALSE)*VLOOKUP(SBYLD2!AL$4,'[1]INTERNAL PARAMETERS-1'!$B$5:$J$44,7,FALSE)*SBYLD2!$F69 + SBYLD1!AL69*(1-VLOOKUP(SBYLD2!AL$4,'[1]INTERNAL PARAMETERS-1'!$B$5:$J$44,5,FALSE))*VLOOKUP(SBYLD2!AL$4,'[1]INTERNAL PARAMETERS-1'!$B$5:$J$44,9,FALSE)*SBYLD2!$F69</f>
        <v>0</v>
      </c>
      <c r="AM69" s="44">
        <f>SBYLD1!AM69*VLOOKUP(SBYLD2!AM$4,'[1]INTERNAL PARAMETERS-1'!$B$5:$J$44,5,FALSE)*VLOOKUP(SBYLD2!AM$4,'[1]INTERNAL PARAMETERS-1'!$B$5:$J$44,7,FALSE)*SBYLD2!$F69 + SBYLD1!AM69*(1-VLOOKUP(SBYLD2!AM$4,'[1]INTERNAL PARAMETERS-1'!$B$5:$J$44,5,FALSE))*VLOOKUP(SBYLD2!AM$4,'[1]INTERNAL PARAMETERS-1'!$B$5:$J$44,9,FALSE)*SBYLD2!$F69</f>
        <v>0</v>
      </c>
      <c r="AN69" s="44">
        <f>SBYLD1!AN69*VLOOKUP(SBYLD2!AN$4,'[1]INTERNAL PARAMETERS-1'!$B$5:$J$44,5,FALSE)*VLOOKUP(SBYLD2!AN$4,'[1]INTERNAL PARAMETERS-1'!$B$5:$J$44,7,FALSE)*SBYLD2!$F69 + SBYLD1!AN69*(1-VLOOKUP(SBYLD2!AN$4,'[1]INTERNAL PARAMETERS-1'!$B$5:$J$44,5,FALSE))*VLOOKUP(SBYLD2!AN$4,'[1]INTERNAL PARAMETERS-1'!$B$5:$J$44,9,FALSE)*SBYLD2!$F69</f>
        <v>0</v>
      </c>
      <c r="AO69" s="44">
        <f>SBYLD1!AO69*VLOOKUP(SBYLD2!AO$4,'[1]INTERNAL PARAMETERS-1'!$B$5:$J$44,5,FALSE)*VLOOKUP(SBYLD2!AO$4,'[1]INTERNAL PARAMETERS-1'!$B$5:$J$44,7,FALSE)*SBYLD2!$F69 + SBYLD1!AO69*(1-VLOOKUP(SBYLD2!AO$4,'[1]INTERNAL PARAMETERS-1'!$B$5:$J$44,5,FALSE))*VLOOKUP(SBYLD2!AO$4,'[1]INTERNAL PARAMETERS-1'!$B$5:$J$44,9,FALSE)*SBYLD2!$F69</f>
        <v>0</v>
      </c>
      <c r="AP69" s="44">
        <f>SBYLD1!AP69*VLOOKUP(SBYLD2!AP$4,'[1]INTERNAL PARAMETERS-1'!$B$5:$J$44,5,FALSE)*VLOOKUP(SBYLD2!AP$4,'[1]INTERNAL PARAMETERS-1'!$B$5:$J$44,7,FALSE)*SBYLD2!$F69 + SBYLD1!AP69*(1-VLOOKUP(SBYLD2!AP$4,'[1]INTERNAL PARAMETERS-1'!$B$5:$J$44,5,FALSE))*VLOOKUP(SBYLD2!AP$4,'[1]INTERNAL PARAMETERS-1'!$B$5:$J$44,9,FALSE)*SBYLD2!$F69</f>
        <v>0</v>
      </c>
      <c r="AQ69" s="44">
        <f>SBYLD1!AQ69*VLOOKUP(SBYLD2!AQ$4,'[1]INTERNAL PARAMETERS-1'!$B$5:$J$44,5,FALSE)*VLOOKUP(SBYLD2!AQ$4,'[1]INTERNAL PARAMETERS-1'!$B$5:$J$44,7,FALSE)*SBYLD2!$F69 + SBYLD1!AQ69*(1-VLOOKUP(SBYLD2!AQ$4,'[1]INTERNAL PARAMETERS-1'!$B$5:$J$44,5,FALSE))*VLOOKUP(SBYLD2!AQ$4,'[1]INTERNAL PARAMETERS-1'!$B$5:$J$44,9,FALSE)*SBYLD2!$F69</f>
        <v>0</v>
      </c>
      <c r="AR69" s="44">
        <f>SBYLD1!AR69*VLOOKUP(SBYLD2!AR$4,'[1]INTERNAL PARAMETERS-1'!$B$5:$J$44,5,FALSE)*VLOOKUP(SBYLD2!AR$4,'[1]INTERNAL PARAMETERS-1'!$B$5:$J$44,7,FALSE)*SBYLD2!$F69 + SBYLD1!AR69*(1-VLOOKUP(SBYLD2!AR$4,'[1]INTERNAL PARAMETERS-1'!$B$5:$J$44,5,FALSE))*VLOOKUP(SBYLD2!AR$4,'[1]INTERNAL PARAMETERS-1'!$B$5:$J$44,9,FALSE)*SBYLD2!$F69</f>
        <v>0</v>
      </c>
      <c r="AS69" s="44">
        <f>SBYLD1!AS69*VLOOKUP(SBYLD2!AS$4,'[1]INTERNAL PARAMETERS-1'!$B$5:$J$44,5,FALSE)*VLOOKUP(SBYLD2!AS$4,'[1]INTERNAL PARAMETERS-1'!$B$5:$J$44,7,FALSE)*SBYLD2!$F69 + SBYLD1!AS69*(1-VLOOKUP(SBYLD2!AS$4,'[1]INTERNAL PARAMETERS-1'!$B$5:$J$44,5,FALSE))*VLOOKUP(SBYLD2!AS$4,'[1]INTERNAL PARAMETERS-1'!$B$5:$J$44,9,FALSE)*SBYLD2!$F69</f>
        <v>0</v>
      </c>
      <c r="AT69" s="43">
        <f>SBYLD1!AT69*VLOOKUP(SBYLD2!AT$4,'[1]INTERNAL PARAMETERS-1'!$B$5:$J$44,5,FALSE)*VLOOKUP(SBYLD2!AT$4,'[1]INTERNAL PARAMETERS-1'!$B$5:$J$44,7,FALSE)*SBYLD2!$F69 + SBYLD1!AT69*(1-VLOOKUP(SBYLD2!AT$4,'[1]INTERNAL PARAMETERS-1'!$B$5:$J$44,5,FALSE))*VLOOKUP(SBYLD2!AT$4,'[1]INTERNAL PARAMETERS-1'!$B$5:$J$44,9,FALSE)*SBYLD2!$F69</f>
        <v>0</v>
      </c>
      <c r="AU69" s="45">
        <f>SBYLD1!AU69*VLOOKUP(SBYLD2!AU$4,'[1]INTERNAL PARAMETERS-1'!$B$5:$J$44,5,FALSE)*VLOOKUP(SBYLD2!AU$4,'[1]INTERNAL PARAMETERS-1'!$B$5:$J$44,6,FALSE)*VLOOKUP(SBYLD2!AU$4,'[1]INTERNAL PARAMETERS-1'!$B$5:$J$44,3,FALSE) + SBYLD1!AU69*(1-VLOOKUP(SBYLD2!AU$4,'[1]INTERNAL PARAMETERS-1'!$B$5:$J$44,5,FALSE))*VLOOKUP(SBYLD2!AU$4,'[1]INTERNAL PARAMETERS-1'!$B$5:$J$44,8,FALSE)*VLOOKUP(SBYLD2!AU$4,'[1]INTERNAL PARAMETERS-1'!$B$5:$J$44,3,FALSE)</f>
        <v>0</v>
      </c>
      <c r="AV69" s="44">
        <f>SBYLD1!AV69*VLOOKUP(SBYLD2!AV$4,'[1]INTERNAL PARAMETERS-1'!$B$5:$J$44,5,FALSE)*VLOOKUP(SBYLD2!AV$4,'[1]INTERNAL PARAMETERS-1'!$B$5:$J$44,6,FALSE)*VLOOKUP(SBYLD2!AV$4,'[1]INTERNAL PARAMETERS-1'!$B$5:$J$44,3,FALSE) + SBYLD1!AV69*(1-VLOOKUP(SBYLD2!AV$4,'[1]INTERNAL PARAMETERS-1'!$B$5:$J$44,5,FALSE))*VLOOKUP(SBYLD2!AV$4,'[1]INTERNAL PARAMETERS-1'!$B$5:$J$44,8,FALSE)*VLOOKUP(SBYLD2!AV$4,'[1]INTERNAL PARAMETERS-1'!$B$5:$J$44,3,FALSE)</f>
        <v>0</v>
      </c>
      <c r="AW69" s="44">
        <f>SBYLD1!AW69*VLOOKUP(SBYLD2!AW$4,'[1]INTERNAL PARAMETERS-1'!$B$5:$J$44,5,FALSE)*VLOOKUP(SBYLD2!AW$4,'[1]INTERNAL PARAMETERS-1'!$B$5:$J$44,6,FALSE)*VLOOKUP(SBYLD2!AW$4,'[1]INTERNAL PARAMETERS-1'!$B$5:$J$44,3,FALSE) + SBYLD1!AW69*(1-VLOOKUP(SBYLD2!AW$4,'[1]INTERNAL PARAMETERS-1'!$B$5:$J$44,5,FALSE))*VLOOKUP(SBYLD2!AW$4,'[1]INTERNAL PARAMETERS-1'!$B$5:$J$44,8,FALSE)*VLOOKUP(SBYLD2!AW$4,'[1]INTERNAL PARAMETERS-1'!$B$5:$J$44,3,FALSE)</f>
        <v>61.645578830005945</v>
      </c>
      <c r="AX69" s="44">
        <f>SBYLD1!AX69*VLOOKUP(SBYLD2!AX$4,'[1]INTERNAL PARAMETERS-1'!$B$5:$J$44,5,FALSE)*VLOOKUP(SBYLD2!AX$4,'[1]INTERNAL PARAMETERS-1'!$B$5:$J$44,6,FALSE)*VLOOKUP(SBYLD2!AX$4,'[1]INTERNAL PARAMETERS-1'!$B$5:$J$44,3,FALSE) + SBYLD1!AX69*(1-VLOOKUP(SBYLD2!AX$4,'[1]INTERNAL PARAMETERS-1'!$B$5:$J$44,5,FALSE))*VLOOKUP(SBYLD2!AX$4,'[1]INTERNAL PARAMETERS-1'!$B$5:$J$44,8,FALSE)*VLOOKUP(SBYLD2!AX$4,'[1]INTERNAL PARAMETERS-1'!$B$5:$J$44,3,FALSE)</f>
        <v>0</v>
      </c>
      <c r="AY69" s="44">
        <f>SBYLD1!AY69*VLOOKUP(SBYLD2!AY$4,'[1]INTERNAL PARAMETERS-1'!$B$5:$J$44,5,FALSE)*VLOOKUP(SBYLD2!AY$4,'[1]INTERNAL PARAMETERS-1'!$B$5:$J$44,6,FALSE)*VLOOKUP(SBYLD2!AY$4,'[1]INTERNAL PARAMETERS-1'!$B$5:$J$44,3,FALSE) + SBYLD1!AY69*(1-VLOOKUP(SBYLD2!AY$4,'[1]INTERNAL PARAMETERS-1'!$B$5:$J$44,5,FALSE))*VLOOKUP(SBYLD2!AY$4,'[1]INTERNAL PARAMETERS-1'!$B$5:$J$44,8,FALSE)*VLOOKUP(SBYLD2!AY$4,'[1]INTERNAL PARAMETERS-1'!$B$5:$J$44,3,FALSE)</f>
        <v>0</v>
      </c>
      <c r="AZ69" s="44">
        <f>SBYLD1!AZ69*VLOOKUP(SBYLD2!AZ$4,'[1]INTERNAL PARAMETERS-1'!$B$5:$J$44,5,FALSE)*VLOOKUP(SBYLD2!AZ$4,'[1]INTERNAL PARAMETERS-1'!$B$5:$J$44,6,FALSE)*VLOOKUP(SBYLD2!AZ$4,'[1]INTERNAL PARAMETERS-1'!$B$5:$J$44,3,FALSE) + SBYLD1!AZ69*(1-VLOOKUP(SBYLD2!AZ$4,'[1]INTERNAL PARAMETERS-1'!$B$5:$J$44,5,FALSE))*VLOOKUP(SBYLD2!AZ$4,'[1]INTERNAL PARAMETERS-1'!$B$5:$J$44,8,FALSE)*VLOOKUP(SBYLD2!AZ$4,'[1]INTERNAL PARAMETERS-1'!$B$5:$J$44,3,FALSE)</f>
        <v>0</v>
      </c>
      <c r="BA69" s="44">
        <f>SBYLD1!BA69*VLOOKUP(SBYLD2!BA$4,'[1]INTERNAL PARAMETERS-1'!$B$5:$J$44,5,FALSE)*VLOOKUP(SBYLD2!BA$4,'[1]INTERNAL PARAMETERS-1'!$B$5:$J$44,6,FALSE)*VLOOKUP(SBYLD2!BA$4,'[1]INTERNAL PARAMETERS-1'!$B$5:$J$44,3,FALSE) + SBYLD1!BA69*(1-VLOOKUP(SBYLD2!BA$4,'[1]INTERNAL PARAMETERS-1'!$B$5:$J$44,5,FALSE))*VLOOKUP(SBYLD2!BA$4,'[1]INTERNAL PARAMETERS-1'!$B$5:$J$44,8,FALSE)*VLOOKUP(SBYLD2!BA$4,'[1]INTERNAL PARAMETERS-1'!$B$5:$J$44,3,FALSE)</f>
        <v>27.54110404787717</v>
      </c>
      <c r="BB69" s="44">
        <f>SBYLD1!BB69*VLOOKUP(SBYLD2!BB$4,'[1]INTERNAL PARAMETERS-1'!$B$5:$J$44,5,FALSE)*VLOOKUP(SBYLD2!BB$4,'[1]INTERNAL PARAMETERS-1'!$B$5:$J$44,6,FALSE)*VLOOKUP(SBYLD2!BB$4,'[1]INTERNAL PARAMETERS-1'!$B$5:$J$44,3,FALSE) + SBYLD1!BB69*(1-VLOOKUP(SBYLD2!BB$4,'[1]INTERNAL PARAMETERS-1'!$B$5:$J$44,5,FALSE))*VLOOKUP(SBYLD2!BB$4,'[1]INTERNAL PARAMETERS-1'!$B$5:$J$44,8,FALSE)*VLOOKUP(SBYLD2!BB$4,'[1]INTERNAL PARAMETERS-1'!$B$5:$J$44,3,FALSE)</f>
        <v>10.115076352532247</v>
      </c>
      <c r="BC69" s="44">
        <f>SBYLD1!BC69*VLOOKUP(SBYLD2!BC$4,'[1]INTERNAL PARAMETERS-1'!$B$5:$J$44,5,FALSE)*VLOOKUP(SBYLD2!BC$4,'[1]INTERNAL PARAMETERS-1'!$B$5:$J$44,6,FALSE)*VLOOKUP(SBYLD2!BC$4,'[1]INTERNAL PARAMETERS-1'!$B$5:$J$44,3,FALSE) + SBYLD1!BC69*(1-VLOOKUP(SBYLD2!BC$4,'[1]INTERNAL PARAMETERS-1'!$B$5:$J$44,5,FALSE))*VLOOKUP(SBYLD2!BC$4,'[1]INTERNAL PARAMETERS-1'!$B$5:$J$44,8,FALSE)*VLOOKUP(SBYLD2!BC$4,'[1]INTERNAL PARAMETERS-1'!$B$5:$J$44,3,FALSE)</f>
        <v>25.613011784068068</v>
      </c>
      <c r="BD69" s="44">
        <f>SBYLD1!BD69*VLOOKUP(SBYLD2!BD$4,'[1]INTERNAL PARAMETERS-1'!$B$5:$J$44,5,FALSE)*VLOOKUP(SBYLD2!BD$4,'[1]INTERNAL PARAMETERS-1'!$B$5:$J$44,6,FALSE)*VLOOKUP(SBYLD2!BD$4,'[1]INTERNAL PARAMETERS-1'!$B$5:$J$44,3,FALSE) + SBYLD1!BD69*(1-VLOOKUP(SBYLD2!BD$4,'[1]INTERNAL PARAMETERS-1'!$B$5:$J$44,5,FALSE))*VLOOKUP(SBYLD2!BD$4,'[1]INTERNAL PARAMETERS-1'!$B$5:$J$44,8,FALSE)*VLOOKUP(SBYLD2!BD$4,'[1]INTERNAL PARAMETERS-1'!$B$5:$J$44,3,FALSE)</f>
        <v>7.9912485950890186</v>
      </c>
      <c r="BE69" s="44">
        <f>SBYLD1!BE69*VLOOKUP(SBYLD2!BE$4,'[1]INTERNAL PARAMETERS-1'!$B$5:$J$44,5,FALSE)*VLOOKUP(SBYLD2!BE$4,'[1]INTERNAL PARAMETERS-1'!$B$5:$J$44,6,FALSE)*VLOOKUP(SBYLD2!BE$4,'[1]INTERNAL PARAMETERS-1'!$B$5:$J$44,3,FALSE) + SBYLD1!BE69*(1-VLOOKUP(SBYLD2!BE$4,'[1]INTERNAL PARAMETERS-1'!$B$5:$J$44,5,FALSE))*VLOOKUP(SBYLD2!BE$4,'[1]INTERNAL PARAMETERS-1'!$B$5:$J$44,8,FALSE)*VLOOKUP(SBYLD2!BE$4,'[1]INTERNAL PARAMETERS-1'!$B$5:$J$44,3,FALSE)</f>
        <v>30.805572231465245</v>
      </c>
      <c r="BF69" s="44">
        <f>SBYLD1!BF69*VLOOKUP(SBYLD2!BF$4,'[1]INTERNAL PARAMETERS-1'!$B$5:$J$44,5,FALSE)*VLOOKUP(SBYLD2!BF$4,'[1]INTERNAL PARAMETERS-1'!$B$5:$J$44,6,FALSE)*VLOOKUP(SBYLD2!BF$4,'[1]INTERNAL PARAMETERS-1'!$B$5:$J$44,3,FALSE) + SBYLD1!BF69*(1-VLOOKUP(SBYLD2!BF$4,'[1]INTERNAL PARAMETERS-1'!$B$5:$J$44,5,FALSE))*VLOOKUP(SBYLD2!BF$4,'[1]INTERNAL PARAMETERS-1'!$B$5:$J$44,8,FALSE)*VLOOKUP(SBYLD2!BF$4,'[1]INTERNAL PARAMETERS-1'!$B$5:$J$44,3,FALSE)</f>
        <v>0</v>
      </c>
      <c r="BG69" s="44">
        <f>SBYLD1!BG69*VLOOKUP(SBYLD2!BG$4,'[1]INTERNAL PARAMETERS-1'!$B$5:$J$44,5,FALSE)*VLOOKUP(SBYLD2!BG$4,'[1]INTERNAL PARAMETERS-1'!$B$5:$J$44,6,FALSE)*VLOOKUP(SBYLD2!BG$4,'[1]INTERNAL PARAMETERS-1'!$B$5:$J$44,3,FALSE) + SBYLD1!BG69*(1-VLOOKUP(SBYLD2!BG$4,'[1]INTERNAL PARAMETERS-1'!$B$5:$J$44,5,FALSE))*VLOOKUP(SBYLD2!BG$4,'[1]INTERNAL PARAMETERS-1'!$B$5:$J$44,8,FALSE)*VLOOKUP(SBYLD2!BG$4,'[1]INTERNAL PARAMETERS-1'!$B$5:$J$44,3,FALSE)</f>
        <v>11.560075526907939</v>
      </c>
      <c r="BH69" s="44">
        <f>SBYLD1!BH69*VLOOKUP(SBYLD2!BH$4,'[1]INTERNAL PARAMETERS-1'!$B$5:$J$44,5,FALSE)*VLOOKUP(SBYLD2!BH$4,'[1]INTERNAL PARAMETERS-1'!$B$5:$J$44,6,FALSE)*VLOOKUP(SBYLD2!BH$4,'[1]INTERNAL PARAMETERS-1'!$B$5:$J$44,3,FALSE) + SBYLD1!BH69*(1-VLOOKUP(SBYLD2!BH$4,'[1]INTERNAL PARAMETERS-1'!$B$5:$J$44,5,FALSE))*VLOOKUP(SBYLD2!BH$4,'[1]INTERNAL PARAMETERS-1'!$B$5:$J$44,8,FALSE)*VLOOKUP(SBYLD2!BH$4,'[1]INTERNAL PARAMETERS-1'!$B$5:$J$44,3,FALSE)</f>
        <v>4.8752364087079669E-2</v>
      </c>
      <c r="BI69" s="44">
        <f>SBYLD1!BI69*VLOOKUP(SBYLD2!BI$4,'[1]INTERNAL PARAMETERS-1'!$B$5:$J$44,5,FALSE)*VLOOKUP(SBYLD2!BI$4,'[1]INTERNAL PARAMETERS-1'!$B$5:$J$44,6,FALSE)*VLOOKUP(SBYLD2!BI$4,'[1]INTERNAL PARAMETERS-1'!$B$5:$J$44,3,FALSE) + SBYLD1!BI69*(1-VLOOKUP(SBYLD2!BI$4,'[1]INTERNAL PARAMETERS-1'!$B$5:$J$44,5,FALSE))*VLOOKUP(SBYLD2!BI$4,'[1]INTERNAL PARAMETERS-1'!$B$5:$J$44,8,FALSE)*VLOOKUP(SBYLD2!BI$4,'[1]INTERNAL PARAMETERS-1'!$B$5:$J$44,3,FALSE)</f>
        <v>0</v>
      </c>
      <c r="BJ69" s="44">
        <f>SBYLD1!BJ69*VLOOKUP(SBYLD2!BJ$4,'[1]INTERNAL PARAMETERS-1'!$B$5:$J$44,5,FALSE)*VLOOKUP(SBYLD2!BJ$4,'[1]INTERNAL PARAMETERS-1'!$B$5:$J$44,6,FALSE)*VLOOKUP(SBYLD2!BJ$4,'[1]INTERNAL PARAMETERS-1'!$B$5:$J$44,3,FALSE) + SBYLD1!BJ69*(1-VLOOKUP(SBYLD2!BJ$4,'[1]INTERNAL PARAMETERS-1'!$B$5:$J$44,5,FALSE))*VLOOKUP(SBYLD2!BJ$4,'[1]INTERNAL PARAMETERS-1'!$B$5:$J$44,8,FALSE)*VLOOKUP(SBYLD2!BJ$4,'[1]INTERNAL PARAMETERS-1'!$B$5:$J$44,3,FALSE)</f>
        <v>3.0355485088306882</v>
      </c>
      <c r="BK69" s="44">
        <f>SBYLD1!BK69*VLOOKUP(SBYLD2!BK$4,'[1]INTERNAL PARAMETERS-1'!$B$5:$J$44,5,FALSE)*VLOOKUP(SBYLD2!BK$4,'[1]INTERNAL PARAMETERS-1'!$B$5:$J$44,6,FALSE)*VLOOKUP(SBYLD2!BK$4,'[1]INTERNAL PARAMETERS-1'!$B$5:$J$44,3,FALSE) + SBYLD1!BK69*(1-VLOOKUP(SBYLD2!BK$4,'[1]INTERNAL PARAMETERS-1'!$B$5:$J$44,5,FALSE))*VLOOKUP(SBYLD2!BK$4,'[1]INTERNAL PARAMETERS-1'!$B$5:$J$44,8,FALSE)*VLOOKUP(SBYLD2!BK$4,'[1]INTERNAL PARAMETERS-1'!$B$5:$J$44,3,FALSE)</f>
        <v>4.3349655495711801</v>
      </c>
      <c r="BL69" s="44">
        <f>SBYLD1!BL69*VLOOKUP(SBYLD2!BL$4,'[1]INTERNAL PARAMETERS-1'!$B$5:$J$44,5,FALSE)*VLOOKUP(SBYLD2!BL$4,'[1]INTERNAL PARAMETERS-1'!$B$5:$J$44,6,FALSE)*VLOOKUP(SBYLD2!BL$4,'[1]INTERNAL PARAMETERS-1'!$B$5:$J$44,3,FALSE) + SBYLD1!BL69*(1-VLOOKUP(SBYLD2!BL$4,'[1]INTERNAL PARAMETERS-1'!$B$5:$J$44,5,FALSE))*VLOOKUP(SBYLD2!BL$4,'[1]INTERNAL PARAMETERS-1'!$B$5:$J$44,8,FALSE)*VLOOKUP(SBYLD2!BL$4,'[1]INTERNAL PARAMETERS-1'!$B$5:$J$44,3,FALSE)</f>
        <v>17.340105118917176</v>
      </c>
      <c r="BM69" s="44">
        <f>SBYLD1!BM69*VLOOKUP(SBYLD2!BM$4,'[1]INTERNAL PARAMETERS-1'!$B$5:$J$44,5,FALSE)*VLOOKUP(SBYLD2!BM$4,'[1]INTERNAL PARAMETERS-1'!$B$5:$J$44,6,FALSE)*VLOOKUP(SBYLD2!BM$4,'[1]INTERNAL PARAMETERS-1'!$B$5:$J$44,3,FALSE) + SBYLD1!BM69*(1-VLOOKUP(SBYLD2!BM$4,'[1]INTERNAL PARAMETERS-1'!$B$5:$J$44,5,FALSE))*VLOOKUP(SBYLD2!BM$4,'[1]INTERNAL PARAMETERS-1'!$B$5:$J$44,8,FALSE)*VLOOKUP(SBYLD2!BM$4,'[1]INTERNAL PARAMETERS-1'!$B$5:$J$44,3,FALSE)</f>
        <v>9.1438915662070155</v>
      </c>
      <c r="BN69" s="44">
        <f>SBYLD1!BN69*VLOOKUP(SBYLD2!BN$4,'[1]INTERNAL PARAMETERS-1'!$B$5:$J$44,5,FALSE)*VLOOKUP(SBYLD2!BN$4,'[1]INTERNAL PARAMETERS-1'!$B$5:$J$44,6,FALSE)*VLOOKUP(SBYLD2!BN$4,'[1]INTERNAL PARAMETERS-1'!$B$5:$J$44,3,FALSE) + SBYLD1!BN69*(1-VLOOKUP(SBYLD2!BN$4,'[1]INTERNAL PARAMETERS-1'!$B$5:$J$44,5,FALSE))*VLOOKUP(SBYLD2!BN$4,'[1]INTERNAL PARAMETERS-1'!$B$5:$J$44,8,FALSE)*VLOOKUP(SBYLD2!BN$4,'[1]INTERNAL PARAMETERS-1'!$B$5:$J$44,3,FALSE)</f>
        <v>4.6782728354409375</v>
      </c>
      <c r="BO69" s="44">
        <f>SBYLD1!BO69*VLOOKUP(SBYLD2!BO$4,'[1]INTERNAL PARAMETERS-1'!$B$5:$J$44,5,FALSE)*VLOOKUP(SBYLD2!BO$4,'[1]INTERNAL PARAMETERS-1'!$B$5:$J$44,6,FALSE)*VLOOKUP(SBYLD2!BO$4,'[1]INTERNAL PARAMETERS-1'!$B$5:$J$44,3,FALSE) + SBYLD1!BO69*(1-VLOOKUP(SBYLD2!BO$4,'[1]INTERNAL PARAMETERS-1'!$B$5:$J$44,5,FALSE))*VLOOKUP(SBYLD2!BO$4,'[1]INTERNAL PARAMETERS-1'!$B$5:$J$44,8,FALSE)*VLOOKUP(SBYLD2!BO$4,'[1]INTERNAL PARAMETERS-1'!$B$5:$J$44,3,FALSE)</f>
        <v>4.3389738324204998</v>
      </c>
      <c r="BP69" s="44">
        <f>SBYLD1!BP69*VLOOKUP(SBYLD2!BP$4,'[1]INTERNAL PARAMETERS-1'!$B$5:$J$44,5,FALSE)*VLOOKUP(SBYLD2!BP$4,'[1]INTERNAL PARAMETERS-1'!$B$5:$J$44,6,FALSE)*VLOOKUP(SBYLD2!BP$4,'[1]INTERNAL PARAMETERS-1'!$B$5:$J$44,3,FALSE) + SBYLD1!BP69*(1-VLOOKUP(SBYLD2!BP$4,'[1]INTERNAL PARAMETERS-1'!$B$5:$J$44,5,FALSE))*VLOOKUP(SBYLD2!BP$4,'[1]INTERNAL PARAMETERS-1'!$B$5:$J$44,8,FALSE)*VLOOKUP(SBYLD2!BP$4,'[1]INTERNAL PARAMETERS-1'!$B$5:$J$44,3,FALSE)</f>
        <v>0.33801378302466795</v>
      </c>
      <c r="BQ69" s="44">
        <f>SBYLD1!BQ69*VLOOKUP(SBYLD2!BQ$4,'[1]INTERNAL PARAMETERS-1'!$B$5:$J$44,5,FALSE)*VLOOKUP(SBYLD2!BQ$4,'[1]INTERNAL PARAMETERS-1'!$B$5:$J$44,6,FALSE)*VLOOKUP(SBYLD2!BQ$4,'[1]INTERNAL PARAMETERS-1'!$B$5:$J$44,3,FALSE) + SBYLD1!BQ69*(1-VLOOKUP(SBYLD2!BQ$4,'[1]INTERNAL PARAMETERS-1'!$B$5:$J$44,5,FALSE))*VLOOKUP(SBYLD2!BQ$4,'[1]INTERNAL PARAMETERS-1'!$B$5:$J$44,8,FALSE)*VLOOKUP(SBYLD2!BQ$4,'[1]INTERNAL PARAMETERS-1'!$B$5:$J$44,3,FALSE)</f>
        <v>19.152325369127578</v>
      </c>
      <c r="BR69" s="44">
        <f>SBYLD1!BR69*VLOOKUP(SBYLD2!BR$4,'[1]INTERNAL PARAMETERS-1'!$B$5:$J$44,5,FALSE)*VLOOKUP(SBYLD2!BR$4,'[1]INTERNAL PARAMETERS-1'!$B$5:$J$44,6,FALSE)*VLOOKUP(SBYLD2!BR$4,'[1]INTERNAL PARAMETERS-1'!$B$5:$J$44,3,FALSE) + SBYLD1!BR69*(1-VLOOKUP(SBYLD2!BR$4,'[1]INTERNAL PARAMETERS-1'!$B$5:$J$44,5,FALSE))*VLOOKUP(SBYLD2!BR$4,'[1]INTERNAL PARAMETERS-1'!$B$5:$J$44,8,FALSE)*VLOOKUP(SBYLD2!BR$4,'[1]INTERNAL PARAMETERS-1'!$B$5:$J$44,3,FALSE)</f>
        <v>0.5306995631502418</v>
      </c>
      <c r="BS69" s="44">
        <f>SBYLD1!BS69*VLOOKUP(SBYLD2!BS$4,'[1]INTERNAL PARAMETERS-1'!$B$5:$J$44,5,FALSE)*VLOOKUP(SBYLD2!BS$4,'[1]INTERNAL PARAMETERS-1'!$B$5:$J$44,6,FALSE)*VLOOKUP(SBYLD2!BS$4,'[1]INTERNAL PARAMETERS-1'!$B$5:$J$44,3,FALSE) + SBYLD1!BS69*(1-VLOOKUP(SBYLD2!BS$4,'[1]INTERNAL PARAMETERS-1'!$B$5:$J$44,5,FALSE))*VLOOKUP(SBYLD2!BS$4,'[1]INTERNAL PARAMETERS-1'!$B$5:$J$44,8,FALSE)*VLOOKUP(SBYLD2!BS$4,'[1]INTERNAL PARAMETERS-1'!$B$5:$J$44,3,FALSE)</f>
        <v>3.3048901130958361E-2</v>
      </c>
      <c r="BT69" s="44">
        <f>SBYLD1!BT69*VLOOKUP(SBYLD2!BT$4,'[1]INTERNAL PARAMETERS-1'!$B$5:$J$44,5,FALSE)*VLOOKUP(SBYLD2!BT$4,'[1]INTERNAL PARAMETERS-1'!$B$5:$J$44,6,FALSE)*VLOOKUP(SBYLD2!BT$4,'[1]INTERNAL PARAMETERS-1'!$B$5:$J$44,3,FALSE) + SBYLD1!BT69*(1-VLOOKUP(SBYLD2!BT$4,'[1]INTERNAL PARAMETERS-1'!$B$5:$J$44,5,FALSE))*VLOOKUP(SBYLD2!BT$4,'[1]INTERNAL PARAMETERS-1'!$B$5:$J$44,8,FALSE)*VLOOKUP(SBYLD2!BT$4,'[1]INTERNAL PARAMETERS-1'!$B$5:$J$44,3,FALSE)</f>
        <v>0</v>
      </c>
      <c r="BU69" s="44">
        <f>SBYLD1!BU69*VLOOKUP(SBYLD2!BU$4,'[1]INTERNAL PARAMETERS-1'!$B$5:$J$44,5,FALSE)*VLOOKUP(SBYLD2!BU$4,'[1]INTERNAL PARAMETERS-1'!$B$5:$J$44,6,FALSE)*VLOOKUP(SBYLD2!BU$4,'[1]INTERNAL PARAMETERS-1'!$B$5:$J$44,3,FALSE) + SBYLD1!BU69*(1-VLOOKUP(SBYLD2!BU$4,'[1]INTERNAL PARAMETERS-1'!$B$5:$J$44,5,FALSE))*VLOOKUP(SBYLD2!BU$4,'[1]INTERNAL PARAMETERS-1'!$B$5:$J$44,8,FALSE)*VLOOKUP(SBYLD2!BU$4,'[1]INTERNAL PARAMETERS-1'!$B$5:$J$44,3,FALSE)</f>
        <v>0</v>
      </c>
      <c r="BV69" s="44">
        <f>SBYLD1!BV69*VLOOKUP(SBYLD2!BV$4,'[1]INTERNAL PARAMETERS-1'!$B$5:$J$44,5,FALSE)*VLOOKUP(SBYLD2!BV$4,'[1]INTERNAL PARAMETERS-1'!$B$5:$J$44,6,FALSE)*VLOOKUP(SBYLD2!BV$4,'[1]INTERNAL PARAMETERS-1'!$B$5:$J$44,3,FALSE) + SBYLD1!BV69*(1-VLOOKUP(SBYLD2!BV$4,'[1]INTERNAL PARAMETERS-1'!$B$5:$J$44,5,FALSE))*VLOOKUP(SBYLD2!BV$4,'[1]INTERNAL PARAMETERS-1'!$B$5:$J$44,8,FALSE)*VLOOKUP(SBYLD2!BV$4,'[1]INTERNAL PARAMETERS-1'!$B$5:$J$44,3,FALSE)</f>
        <v>0</v>
      </c>
      <c r="BW69" s="44">
        <f>SBYLD1!BW69*VLOOKUP(SBYLD2!BW$4,'[1]INTERNAL PARAMETERS-1'!$B$5:$J$44,5,FALSE)*VLOOKUP(SBYLD2!BW$4,'[1]INTERNAL PARAMETERS-1'!$B$5:$J$44,6,FALSE)*VLOOKUP(SBYLD2!BW$4,'[1]INTERNAL PARAMETERS-1'!$B$5:$J$44,3,FALSE) + SBYLD1!BW69*(1-VLOOKUP(SBYLD2!BW$4,'[1]INTERNAL PARAMETERS-1'!$B$5:$J$44,5,FALSE))*VLOOKUP(SBYLD2!BW$4,'[1]INTERNAL PARAMETERS-1'!$B$5:$J$44,8,FALSE)*VLOOKUP(SBYLD2!BW$4,'[1]INTERNAL PARAMETERS-1'!$B$5:$J$44,3,FALSE)</f>
        <v>0</v>
      </c>
      <c r="BX69" s="44">
        <f>SBYLD1!BX69*VLOOKUP(SBYLD2!BX$4,'[1]INTERNAL PARAMETERS-1'!$B$5:$J$44,5,FALSE)*VLOOKUP(SBYLD2!BX$4,'[1]INTERNAL PARAMETERS-1'!$B$5:$J$44,6,FALSE)*VLOOKUP(SBYLD2!BX$4,'[1]INTERNAL PARAMETERS-1'!$B$5:$J$44,3,FALSE) + SBYLD1!BX69*(1-VLOOKUP(SBYLD2!BX$4,'[1]INTERNAL PARAMETERS-1'!$B$5:$J$44,5,FALSE))*VLOOKUP(SBYLD2!BX$4,'[1]INTERNAL PARAMETERS-1'!$B$5:$J$44,8,FALSE)*VLOOKUP(SBYLD2!BX$4,'[1]INTERNAL PARAMETERS-1'!$B$5:$J$44,3,FALSE)</f>
        <v>0</v>
      </c>
      <c r="BY69" s="44">
        <f>SBYLD1!BY69*VLOOKUP(SBYLD2!BY$4,'[1]INTERNAL PARAMETERS-1'!$B$5:$J$44,5,FALSE)*VLOOKUP(SBYLD2!BY$4,'[1]INTERNAL PARAMETERS-1'!$B$5:$J$44,6,FALSE)*VLOOKUP(SBYLD2!BY$4,'[1]INTERNAL PARAMETERS-1'!$B$5:$J$44,3,FALSE) + SBYLD1!BY69*(1-VLOOKUP(SBYLD2!BY$4,'[1]INTERNAL PARAMETERS-1'!$B$5:$J$44,5,FALSE))*VLOOKUP(SBYLD2!BY$4,'[1]INTERNAL PARAMETERS-1'!$B$5:$J$44,8,FALSE)*VLOOKUP(SBYLD2!BY$4,'[1]INTERNAL PARAMETERS-1'!$B$5:$J$44,3,FALSE)</f>
        <v>0</v>
      </c>
      <c r="BZ69" s="44">
        <f>SBYLD1!BZ69*VLOOKUP(SBYLD2!BZ$4,'[1]INTERNAL PARAMETERS-1'!$B$5:$J$44,5,FALSE)*VLOOKUP(SBYLD2!BZ$4,'[1]INTERNAL PARAMETERS-1'!$B$5:$J$44,6,FALSE)*VLOOKUP(SBYLD2!BZ$4,'[1]INTERNAL PARAMETERS-1'!$B$5:$J$44,3,FALSE) + SBYLD1!BZ69*(1-VLOOKUP(SBYLD2!BZ$4,'[1]INTERNAL PARAMETERS-1'!$B$5:$J$44,5,FALSE))*VLOOKUP(SBYLD2!BZ$4,'[1]INTERNAL PARAMETERS-1'!$B$5:$J$44,8,FALSE)*VLOOKUP(SBYLD2!BZ$4,'[1]INTERNAL PARAMETERS-1'!$B$5:$J$44,3,FALSE)</f>
        <v>2.5278521774660122E-2</v>
      </c>
      <c r="CA69" s="44">
        <f>SBYLD1!CA69*VLOOKUP(SBYLD2!CA$4,'[1]INTERNAL PARAMETERS-1'!$B$5:$J$44,5,FALSE)*VLOOKUP(SBYLD2!CA$4,'[1]INTERNAL PARAMETERS-1'!$B$5:$J$44,6,FALSE)*VLOOKUP(SBYLD2!CA$4,'[1]INTERNAL PARAMETERS-1'!$B$5:$J$44,3,FALSE) + SBYLD1!CA69*(1-VLOOKUP(SBYLD2!CA$4,'[1]INTERNAL PARAMETERS-1'!$B$5:$J$44,5,FALSE))*VLOOKUP(SBYLD2!CA$4,'[1]INTERNAL PARAMETERS-1'!$B$5:$J$44,8,FALSE)*VLOOKUP(SBYLD2!CA$4,'[1]INTERNAL PARAMETERS-1'!$B$5:$J$44,3,FALSE)</f>
        <v>0</v>
      </c>
      <c r="CB69" s="44">
        <f>SBYLD1!CB69*VLOOKUP(SBYLD2!CB$4,'[1]INTERNAL PARAMETERS-1'!$B$5:$J$44,5,FALSE)*VLOOKUP(SBYLD2!CB$4,'[1]INTERNAL PARAMETERS-1'!$B$5:$J$44,6,FALSE)*VLOOKUP(SBYLD2!CB$4,'[1]INTERNAL PARAMETERS-1'!$B$5:$J$44,3,FALSE) + SBYLD1!CB69*(1-VLOOKUP(SBYLD2!CB$4,'[1]INTERNAL PARAMETERS-1'!$B$5:$J$44,5,FALSE))*VLOOKUP(SBYLD2!CB$4,'[1]INTERNAL PARAMETERS-1'!$B$5:$J$44,8,FALSE)*VLOOKUP(SBYLD2!CB$4,'[1]INTERNAL PARAMETERS-1'!$B$5:$J$44,3,FALSE)</f>
        <v>0</v>
      </c>
      <c r="CC69" s="44">
        <f>SBYLD1!CC69*VLOOKUP(SBYLD2!CC$4,'[1]INTERNAL PARAMETERS-1'!$B$5:$J$44,5,FALSE)*VLOOKUP(SBYLD2!CC$4,'[1]INTERNAL PARAMETERS-1'!$B$5:$J$44,6,FALSE)*VLOOKUP(SBYLD2!CC$4,'[1]INTERNAL PARAMETERS-1'!$B$5:$J$44,3,FALSE) + SBYLD1!CC69*(1-VLOOKUP(SBYLD2!CC$4,'[1]INTERNAL PARAMETERS-1'!$B$5:$J$44,5,FALSE))*VLOOKUP(SBYLD2!CC$4,'[1]INTERNAL PARAMETERS-1'!$B$5:$J$44,8,FALSE)*VLOOKUP(SBYLD2!CC$4,'[1]INTERNAL PARAMETERS-1'!$B$5:$J$44,3,FALSE)</f>
        <v>0.11636134746514494</v>
      </c>
      <c r="CD69" s="44">
        <f>SBYLD1!CD69*VLOOKUP(SBYLD2!CD$4,'[1]INTERNAL PARAMETERS-1'!$B$5:$J$44,5,FALSE)*VLOOKUP(SBYLD2!CD$4,'[1]INTERNAL PARAMETERS-1'!$B$5:$J$44,6,FALSE)*VLOOKUP(SBYLD2!CD$4,'[1]INTERNAL PARAMETERS-1'!$B$5:$J$44,3,FALSE) + SBYLD1!CD69*(1-VLOOKUP(SBYLD2!CD$4,'[1]INTERNAL PARAMETERS-1'!$B$5:$J$44,5,FALSE))*VLOOKUP(SBYLD2!CD$4,'[1]INTERNAL PARAMETERS-1'!$B$5:$J$44,8,FALSE)*VLOOKUP(SBYLD2!CD$4,'[1]INTERNAL PARAMETERS-1'!$B$5:$J$44,3,FALSE)</f>
        <v>0.20463527005990906</v>
      </c>
      <c r="CE69" s="44">
        <f>SBYLD1!CE69*VLOOKUP(SBYLD2!CE$4,'[1]INTERNAL PARAMETERS-1'!$B$5:$J$44,5,FALSE)*VLOOKUP(SBYLD2!CE$4,'[1]INTERNAL PARAMETERS-1'!$B$5:$J$44,6,FALSE)*VLOOKUP(SBYLD2!CE$4,'[1]INTERNAL PARAMETERS-1'!$B$5:$J$44,3,FALSE) + SBYLD1!CE69*(1-VLOOKUP(SBYLD2!CE$4,'[1]INTERNAL PARAMETERS-1'!$B$5:$J$44,5,FALSE))*VLOOKUP(SBYLD2!CE$4,'[1]INTERNAL PARAMETERS-1'!$B$5:$J$44,8,FALSE)*VLOOKUP(SBYLD2!CE$4,'[1]INTERNAL PARAMETERS-1'!$B$5:$J$44,3,FALSE)</f>
        <v>0.49938189232668412</v>
      </c>
      <c r="CF69" s="44">
        <f>SBYLD1!CF69*VLOOKUP(SBYLD2!CF$4,'[1]INTERNAL PARAMETERS-1'!$B$5:$J$44,5,FALSE)*VLOOKUP(SBYLD2!CF$4,'[1]INTERNAL PARAMETERS-1'!$B$5:$J$44,6,FALSE)*VLOOKUP(SBYLD2!CF$4,'[1]INTERNAL PARAMETERS-1'!$B$5:$J$44,3,FALSE) + SBYLD1!CF69*(1-VLOOKUP(SBYLD2!CF$4,'[1]INTERNAL PARAMETERS-1'!$B$5:$J$44,5,FALSE))*VLOOKUP(SBYLD2!CF$4,'[1]INTERNAL PARAMETERS-1'!$B$5:$J$44,8,FALSE)*VLOOKUP(SBYLD2!CF$4,'[1]INTERNAL PARAMETERS-1'!$B$5:$J$44,3,FALSE)</f>
        <v>0.40058417120638506</v>
      </c>
      <c r="CG69" s="44">
        <f>SBYLD1!CG69*VLOOKUP(SBYLD2!CG$4,'[1]INTERNAL PARAMETERS-1'!$B$5:$J$44,5,FALSE)*VLOOKUP(SBYLD2!CG$4,'[1]INTERNAL PARAMETERS-1'!$B$5:$J$44,6,FALSE)*VLOOKUP(SBYLD2!CG$4,'[1]INTERNAL PARAMETERS-1'!$B$5:$J$44,3,FALSE) + SBYLD1!CG69*(1-VLOOKUP(SBYLD2!CG$4,'[1]INTERNAL PARAMETERS-1'!$B$5:$J$44,5,FALSE))*VLOOKUP(SBYLD2!CG$4,'[1]INTERNAL PARAMETERS-1'!$B$5:$J$44,8,FALSE)*VLOOKUP(SBYLD2!CG$4,'[1]INTERNAL PARAMETERS-1'!$B$5:$J$44,3,FALSE)</f>
        <v>0</v>
      </c>
      <c r="CH69" s="43">
        <f>SBYLD1!CH69*VLOOKUP(SBYLD2!CH$4,'[1]INTERNAL PARAMETERS-1'!$B$5:$J$44,5,FALSE)*VLOOKUP(SBYLD2!CH$4,'[1]INTERNAL PARAMETERS-1'!$B$5:$J$44,6,FALSE)*VLOOKUP(SBYLD2!CH$4,'[1]INTERNAL PARAMETERS-1'!$B$5:$J$44,3,FALSE) + SBYLD1!CH69*(1-VLOOKUP(SBYLD2!CH$4,'[1]INTERNAL PARAMETERS-1'!$B$5:$J$44,5,FALSE))*VLOOKUP(SBYLD2!CH$4,'[1]INTERNAL PARAMETERS-1'!$B$5:$J$44,8,FALSE)*VLOOKUP(SBYLD2!CH$4,'[1]INTERNAL PARAMETERS-1'!$B$5:$J$44,3,FALSE)</f>
        <v>0</v>
      </c>
      <c r="CJ69" s="45">
        <f t="shared" ref="CJ69:CJ132" si="2">SUM(G69:AT69)</f>
        <v>4990.8716854470422</v>
      </c>
      <c r="CK69" s="43">
        <f t="shared" ref="CK69:CK132" si="3">SUM(AU69:CH69)</f>
        <v>239.49250596268644</v>
      </c>
    </row>
    <row r="70" spans="2:89">
      <c r="B70" s="58" t="s">
        <v>4</v>
      </c>
      <c r="C70" s="57" t="s">
        <v>41</v>
      </c>
      <c r="D70" s="57" t="s">
        <v>47</v>
      </c>
      <c r="E70" s="128">
        <f>SB!S70</f>
        <v>18392.905015107281</v>
      </c>
      <c r="F70" s="56">
        <f>'[1]INTERNAL PARAMETERS-1'!M16</f>
        <v>30.094999999999999</v>
      </c>
      <c r="G70" s="45">
        <f>SBYLD1!G70*VLOOKUP(SBYLD2!G$4,'[1]INTERNAL PARAMETERS-1'!$B$5:$J$44,5,FALSE)*VLOOKUP(SBYLD2!G$4,'[1]INTERNAL PARAMETERS-1'!$B$5:$J$44,7,FALSE)*SBYLD2!$F70 + SBYLD1!G70*(1-VLOOKUP(SBYLD2!G$4,'[1]INTERNAL PARAMETERS-1'!$B$5:$J$44,5,FALSE))*VLOOKUP(SBYLD2!G$4,'[1]INTERNAL PARAMETERS-1'!$B$5:$J$44,9,FALSE)*SBYLD2!$F70</f>
        <v>1056.6690852459108</v>
      </c>
      <c r="H70" s="44">
        <f>SBYLD1!H70*VLOOKUP(SBYLD2!H$4,'[1]INTERNAL PARAMETERS-1'!$B$5:$J$44,5,FALSE)*VLOOKUP(SBYLD2!H$4,'[1]INTERNAL PARAMETERS-1'!$B$5:$J$44,7,FALSE)*SBYLD2!$F70 + SBYLD1!H70*(1-VLOOKUP(SBYLD2!H$4,'[1]INTERNAL PARAMETERS-1'!$B$5:$J$44,5,FALSE))*VLOOKUP(SBYLD2!H$4,'[1]INTERNAL PARAMETERS-1'!$B$5:$J$44,9,FALSE)*SBYLD2!$F70</f>
        <v>965.51291696058024</v>
      </c>
      <c r="I70" s="44">
        <f>SBYLD1!I70*VLOOKUP(SBYLD2!I$4,'[1]INTERNAL PARAMETERS-1'!$B$5:$J$44,5,FALSE)*VLOOKUP(SBYLD2!I$4,'[1]INTERNAL PARAMETERS-1'!$B$5:$J$44,7,FALSE)*SBYLD2!$F70 + SBYLD1!I70*(1-VLOOKUP(SBYLD2!I$4,'[1]INTERNAL PARAMETERS-1'!$B$5:$J$44,5,FALSE))*VLOOKUP(SBYLD2!I$4,'[1]INTERNAL PARAMETERS-1'!$B$5:$J$44,9,FALSE)*SBYLD2!$F70</f>
        <v>1059.8748912368426</v>
      </c>
      <c r="J70" s="44">
        <f>SBYLD1!J70*VLOOKUP(SBYLD2!J$4,'[1]INTERNAL PARAMETERS-1'!$B$5:$J$44,5,FALSE)*VLOOKUP(SBYLD2!J$4,'[1]INTERNAL PARAMETERS-1'!$B$5:$J$44,7,FALSE)*SBYLD2!$F70 + SBYLD1!J70*(1-VLOOKUP(SBYLD2!J$4,'[1]INTERNAL PARAMETERS-1'!$B$5:$J$44,5,FALSE))*VLOOKUP(SBYLD2!J$4,'[1]INTERNAL PARAMETERS-1'!$B$5:$J$44,9,FALSE)*SBYLD2!$F70</f>
        <v>0</v>
      </c>
      <c r="K70" s="44">
        <f>SBYLD1!K70*VLOOKUP(SBYLD2!K$4,'[1]INTERNAL PARAMETERS-1'!$B$5:$J$44,5,FALSE)*VLOOKUP(SBYLD2!K$4,'[1]INTERNAL PARAMETERS-1'!$B$5:$J$44,7,FALSE)*SBYLD2!$F70 + SBYLD1!K70*(1-VLOOKUP(SBYLD2!K$4,'[1]INTERNAL PARAMETERS-1'!$B$5:$J$44,5,FALSE))*VLOOKUP(SBYLD2!K$4,'[1]INTERNAL PARAMETERS-1'!$B$5:$J$44,9,FALSE)*SBYLD2!$F70</f>
        <v>0</v>
      </c>
      <c r="L70" s="44">
        <f>SBYLD1!L70*VLOOKUP(SBYLD2!L$4,'[1]INTERNAL PARAMETERS-1'!$B$5:$J$44,5,FALSE)*VLOOKUP(SBYLD2!L$4,'[1]INTERNAL PARAMETERS-1'!$B$5:$J$44,7,FALSE)*SBYLD2!$F70 + SBYLD1!L70*(1-VLOOKUP(SBYLD2!L$4,'[1]INTERNAL PARAMETERS-1'!$B$5:$J$44,5,FALSE))*VLOOKUP(SBYLD2!L$4,'[1]INTERNAL PARAMETERS-1'!$B$5:$J$44,9,FALSE)*SBYLD2!$F70</f>
        <v>0</v>
      </c>
      <c r="M70" s="44">
        <f>SBYLD1!M70*VLOOKUP(SBYLD2!M$4,'[1]INTERNAL PARAMETERS-1'!$B$5:$J$44,5,FALSE)*VLOOKUP(SBYLD2!M$4,'[1]INTERNAL PARAMETERS-1'!$B$5:$J$44,7,FALSE)*SBYLD2!$F70 + SBYLD1!M70*(1-VLOOKUP(SBYLD2!M$4,'[1]INTERNAL PARAMETERS-1'!$B$5:$J$44,5,FALSE))*VLOOKUP(SBYLD2!M$4,'[1]INTERNAL PARAMETERS-1'!$B$5:$J$44,9,FALSE)*SBYLD2!$F70</f>
        <v>78.512455552309319</v>
      </c>
      <c r="N70" s="44">
        <f>SBYLD1!N70*VLOOKUP(SBYLD2!N$4,'[1]INTERNAL PARAMETERS-1'!$B$5:$J$44,5,FALSE)*VLOOKUP(SBYLD2!N$4,'[1]INTERNAL PARAMETERS-1'!$B$5:$J$44,7,FALSE)*SBYLD2!$F70 + SBYLD1!N70*(1-VLOOKUP(SBYLD2!N$4,'[1]INTERNAL PARAMETERS-1'!$B$5:$J$44,5,FALSE))*VLOOKUP(SBYLD2!N$4,'[1]INTERNAL PARAMETERS-1'!$B$5:$J$44,9,FALSE)*SBYLD2!$F70</f>
        <v>3.5880243145789259</v>
      </c>
      <c r="O70" s="44">
        <f>SBYLD1!O70*VLOOKUP(SBYLD2!O$4,'[1]INTERNAL PARAMETERS-1'!$B$5:$J$44,5,FALSE)*VLOOKUP(SBYLD2!O$4,'[1]INTERNAL PARAMETERS-1'!$B$5:$J$44,7,FALSE)*SBYLD2!$F70 + SBYLD1!O70*(1-VLOOKUP(SBYLD2!O$4,'[1]INTERNAL PARAMETERS-1'!$B$5:$J$44,5,FALSE))*VLOOKUP(SBYLD2!O$4,'[1]INTERNAL PARAMETERS-1'!$B$5:$J$44,9,FALSE)*SBYLD2!$F70</f>
        <v>0</v>
      </c>
      <c r="P70" s="44">
        <f>SBYLD1!P70*VLOOKUP(SBYLD2!P$4,'[1]INTERNAL PARAMETERS-1'!$B$5:$J$44,5,FALSE)*VLOOKUP(SBYLD2!P$4,'[1]INTERNAL PARAMETERS-1'!$B$5:$J$44,7,FALSE)*SBYLD2!$F70 + SBYLD1!P70*(1-VLOOKUP(SBYLD2!P$4,'[1]INTERNAL PARAMETERS-1'!$B$5:$J$44,5,FALSE))*VLOOKUP(SBYLD2!P$4,'[1]INTERNAL PARAMETERS-1'!$B$5:$J$44,9,FALSE)*SBYLD2!$F70</f>
        <v>0</v>
      </c>
      <c r="Q70" s="44">
        <f>SBYLD1!Q70*VLOOKUP(SBYLD2!Q$4,'[1]INTERNAL PARAMETERS-1'!$B$5:$J$44,5,FALSE)*VLOOKUP(SBYLD2!Q$4,'[1]INTERNAL PARAMETERS-1'!$B$5:$J$44,7,FALSE)*SBYLD2!$F70 + SBYLD1!Q70*(1-VLOOKUP(SBYLD2!Q$4,'[1]INTERNAL PARAMETERS-1'!$B$5:$J$44,5,FALSE))*VLOOKUP(SBYLD2!Q$4,'[1]INTERNAL PARAMETERS-1'!$B$5:$J$44,9,FALSE)*SBYLD2!$F70</f>
        <v>0</v>
      </c>
      <c r="R70" s="44">
        <f>SBYLD1!R70*VLOOKUP(SBYLD2!R$4,'[1]INTERNAL PARAMETERS-1'!$B$5:$J$44,5,FALSE)*VLOOKUP(SBYLD2!R$4,'[1]INTERNAL PARAMETERS-1'!$B$5:$J$44,7,FALSE)*SBYLD2!$F70 + SBYLD1!R70*(1-VLOOKUP(SBYLD2!R$4,'[1]INTERNAL PARAMETERS-1'!$B$5:$J$44,5,FALSE))*VLOOKUP(SBYLD2!R$4,'[1]INTERNAL PARAMETERS-1'!$B$5:$J$44,9,FALSE)*SBYLD2!$F70</f>
        <v>10.438331742719836</v>
      </c>
      <c r="S70" s="44">
        <f>SBYLD1!S70*VLOOKUP(SBYLD2!S$4,'[1]INTERNAL PARAMETERS-1'!$B$5:$J$44,5,FALSE)*VLOOKUP(SBYLD2!S$4,'[1]INTERNAL PARAMETERS-1'!$B$5:$J$44,7,FALSE)*SBYLD2!$F70 + SBYLD1!S70*(1-VLOOKUP(SBYLD2!S$4,'[1]INTERNAL PARAMETERS-1'!$B$5:$J$44,5,FALSE))*VLOOKUP(SBYLD2!S$4,'[1]INTERNAL PARAMETERS-1'!$B$5:$J$44,9,FALSE)*SBYLD2!$F70</f>
        <v>151.27385395485746</v>
      </c>
      <c r="T70" s="44">
        <f>SBYLD1!T70*VLOOKUP(SBYLD2!T$4,'[1]INTERNAL PARAMETERS-1'!$B$5:$J$44,5,FALSE)*VLOOKUP(SBYLD2!T$4,'[1]INTERNAL PARAMETERS-1'!$B$5:$J$44,7,FALSE)*SBYLD2!$F70 + SBYLD1!T70*(1-VLOOKUP(SBYLD2!T$4,'[1]INTERNAL PARAMETERS-1'!$B$5:$J$44,5,FALSE))*VLOOKUP(SBYLD2!T$4,'[1]INTERNAL PARAMETERS-1'!$B$5:$J$44,9,FALSE)*SBYLD2!$F70</f>
        <v>39.142083431770097</v>
      </c>
      <c r="U70" s="44">
        <f>SBYLD1!U70*VLOOKUP(SBYLD2!U$4,'[1]INTERNAL PARAMETERS-1'!$B$5:$J$44,5,FALSE)*VLOOKUP(SBYLD2!U$4,'[1]INTERNAL PARAMETERS-1'!$B$5:$J$44,7,FALSE)*SBYLD2!$F70 + SBYLD1!U70*(1-VLOOKUP(SBYLD2!U$4,'[1]INTERNAL PARAMETERS-1'!$B$5:$J$44,5,FALSE))*VLOOKUP(SBYLD2!U$4,'[1]INTERNAL PARAMETERS-1'!$B$5:$J$44,9,FALSE)*SBYLD2!$F70</f>
        <v>18.429553989281345</v>
      </c>
      <c r="V70" s="44">
        <f>SBYLD1!V70*VLOOKUP(SBYLD2!V$4,'[1]INTERNAL PARAMETERS-1'!$B$5:$J$44,5,FALSE)*VLOOKUP(SBYLD2!V$4,'[1]INTERNAL PARAMETERS-1'!$B$5:$J$44,7,FALSE)*SBYLD2!$F70 + SBYLD1!V70*(1-VLOOKUP(SBYLD2!V$4,'[1]INTERNAL PARAMETERS-1'!$B$5:$J$44,5,FALSE))*VLOOKUP(SBYLD2!V$4,'[1]INTERNAL PARAMETERS-1'!$B$5:$J$44,9,FALSE)*SBYLD2!$F70</f>
        <v>144.16511235036103</v>
      </c>
      <c r="W70" s="44">
        <f>SBYLD1!W70*VLOOKUP(SBYLD2!W$4,'[1]INTERNAL PARAMETERS-1'!$B$5:$J$44,5,FALSE)*VLOOKUP(SBYLD2!W$4,'[1]INTERNAL PARAMETERS-1'!$B$5:$J$44,7,FALSE)*SBYLD2!$F70 + SBYLD1!W70*(1-VLOOKUP(SBYLD2!W$4,'[1]INTERNAL PARAMETERS-1'!$B$5:$J$44,5,FALSE))*VLOOKUP(SBYLD2!W$4,'[1]INTERNAL PARAMETERS-1'!$B$5:$J$44,9,FALSE)*SBYLD2!$F70</f>
        <v>0</v>
      </c>
      <c r="X70" s="44">
        <f>SBYLD1!X70*VLOOKUP(SBYLD2!X$4,'[1]INTERNAL PARAMETERS-1'!$B$5:$J$44,5,FALSE)*VLOOKUP(SBYLD2!X$4,'[1]INTERNAL PARAMETERS-1'!$B$5:$J$44,7,FALSE)*SBYLD2!$F70 + SBYLD1!X70*(1-VLOOKUP(SBYLD2!X$4,'[1]INTERNAL PARAMETERS-1'!$B$5:$J$44,5,FALSE))*VLOOKUP(SBYLD2!X$4,'[1]INTERNAL PARAMETERS-1'!$B$5:$J$44,9,FALSE)*SBYLD2!$F70</f>
        <v>0</v>
      </c>
      <c r="Y70" s="44">
        <f>SBYLD1!Y70*VLOOKUP(SBYLD2!Y$4,'[1]INTERNAL PARAMETERS-1'!$B$5:$J$44,5,FALSE)*VLOOKUP(SBYLD2!Y$4,'[1]INTERNAL PARAMETERS-1'!$B$5:$J$44,7,FALSE)*SBYLD2!$F70 + SBYLD1!Y70*(1-VLOOKUP(SBYLD2!Y$4,'[1]INTERNAL PARAMETERS-1'!$B$5:$J$44,5,FALSE))*VLOOKUP(SBYLD2!Y$4,'[1]INTERNAL PARAMETERS-1'!$B$5:$J$44,9,FALSE)*SBYLD2!$F70</f>
        <v>0</v>
      </c>
      <c r="Z70" s="44">
        <f>SBYLD1!Z70*VLOOKUP(SBYLD2!Z$4,'[1]INTERNAL PARAMETERS-1'!$B$5:$J$44,5,FALSE)*VLOOKUP(SBYLD2!Z$4,'[1]INTERNAL PARAMETERS-1'!$B$5:$J$44,7,FALSE)*SBYLD2!$F70 + SBYLD1!Z70*(1-VLOOKUP(SBYLD2!Z$4,'[1]INTERNAL PARAMETERS-1'!$B$5:$J$44,5,FALSE))*VLOOKUP(SBYLD2!Z$4,'[1]INTERNAL PARAMETERS-1'!$B$5:$J$44,9,FALSE)*SBYLD2!$F70</f>
        <v>0</v>
      </c>
      <c r="AA70" s="44">
        <f>SBYLD1!AA70*VLOOKUP(SBYLD2!AA$4,'[1]INTERNAL PARAMETERS-1'!$B$5:$J$44,5,FALSE)*VLOOKUP(SBYLD2!AA$4,'[1]INTERNAL PARAMETERS-1'!$B$5:$J$44,7,FALSE)*SBYLD2!$F70 + SBYLD1!AA70*(1-VLOOKUP(SBYLD2!AA$4,'[1]INTERNAL PARAMETERS-1'!$B$5:$J$44,5,FALSE))*VLOOKUP(SBYLD2!AA$4,'[1]INTERNAL PARAMETERS-1'!$B$5:$J$44,9,FALSE)*SBYLD2!$F70</f>
        <v>0</v>
      </c>
      <c r="AB70" s="44">
        <f>SBYLD1!AB70*VLOOKUP(SBYLD2!AB$4,'[1]INTERNAL PARAMETERS-1'!$B$5:$J$44,5,FALSE)*VLOOKUP(SBYLD2!AB$4,'[1]INTERNAL PARAMETERS-1'!$B$5:$J$44,7,FALSE)*SBYLD2!$F70 + SBYLD1!AB70*(1-VLOOKUP(SBYLD2!AB$4,'[1]INTERNAL PARAMETERS-1'!$B$5:$J$44,5,FALSE))*VLOOKUP(SBYLD2!AB$4,'[1]INTERNAL PARAMETERS-1'!$B$5:$J$44,9,FALSE)*SBYLD2!$F70</f>
        <v>0</v>
      </c>
      <c r="AC70" s="44">
        <f>SBYLD1!AC70*VLOOKUP(SBYLD2!AC$4,'[1]INTERNAL PARAMETERS-1'!$B$5:$J$44,5,FALSE)*VLOOKUP(SBYLD2!AC$4,'[1]INTERNAL PARAMETERS-1'!$B$5:$J$44,7,FALSE)*SBYLD2!$F70 + SBYLD1!AC70*(1-VLOOKUP(SBYLD2!AC$4,'[1]INTERNAL PARAMETERS-1'!$B$5:$J$44,5,FALSE))*VLOOKUP(SBYLD2!AC$4,'[1]INTERNAL PARAMETERS-1'!$B$5:$J$44,9,FALSE)*SBYLD2!$F70</f>
        <v>0</v>
      </c>
      <c r="AD70" s="44">
        <f>SBYLD1!AD70*VLOOKUP(SBYLD2!AD$4,'[1]INTERNAL PARAMETERS-1'!$B$5:$J$44,5,FALSE)*VLOOKUP(SBYLD2!AD$4,'[1]INTERNAL PARAMETERS-1'!$B$5:$J$44,7,FALSE)*SBYLD2!$F70 + SBYLD1!AD70*(1-VLOOKUP(SBYLD2!AD$4,'[1]INTERNAL PARAMETERS-1'!$B$5:$J$44,5,FALSE))*VLOOKUP(SBYLD2!AD$4,'[1]INTERNAL PARAMETERS-1'!$B$5:$J$44,9,FALSE)*SBYLD2!$F70</f>
        <v>0</v>
      </c>
      <c r="AE70" s="44">
        <f>SBYLD1!AE70*VLOOKUP(SBYLD2!AE$4,'[1]INTERNAL PARAMETERS-1'!$B$5:$J$44,5,FALSE)*VLOOKUP(SBYLD2!AE$4,'[1]INTERNAL PARAMETERS-1'!$B$5:$J$44,7,FALSE)*SBYLD2!$F70 + SBYLD1!AE70*(1-VLOOKUP(SBYLD2!AE$4,'[1]INTERNAL PARAMETERS-1'!$B$5:$J$44,5,FALSE))*VLOOKUP(SBYLD2!AE$4,'[1]INTERNAL PARAMETERS-1'!$B$5:$J$44,9,FALSE)*SBYLD2!$F70</f>
        <v>0</v>
      </c>
      <c r="AF70" s="44">
        <f>SBYLD1!AF70*VLOOKUP(SBYLD2!AF$4,'[1]INTERNAL PARAMETERS-1'!$B$5:$J$44,5,FALSE)*VLOOKUP(SBYLD2!AF$4,'[1]INTERNAL PARAMETERS-1'!$B$5:$J$44,7,FALSE)*SBYLD2!$F70 + SBYLD1!AF70*(1-VLOOKUP(SBYLD2!AF$4,'[1]INTERNAL PARAMETERS-1'!$B$5:$J$44,5,FALSE))*VLOOKUP(SBYLD2!AF$4,'[1]INTERNAL PARAMETERS-1'!$B$5:$J$44,9,FALSE)*SBYLD2!$F70</f>
        <v>6.3597790134908623</v>
      </c>
      <c r="AG70" s="44">
        <f>SBYLD1!AG70*VLOOKUP(SBYLD2!AG$4,'[1]INTERNAL PARAMETERS-1'!$B$5:$J$44,5,FALSE)*VLOOKUP(SBYLD2!AG$4,'[1]INTERNAL PARAMETERS-1'!$B$5:$J$44,7,FALSE)*SBYLD2!$F70 + SBYLD1!AG70*(1-VLOOKUP(SBYLD2!AG$4,'[1]INTERNAL PARAMETERS-1'!$B$5:$J$44,5,FALSE))*VLOOKUP(SBYLD2!AG$4,'[1]INTERNAL PARAMETERS-1'!$B$5:$J$44,9,FALSE)*SBYLD2!$F70</f>
        <v>0</v>
      </c>
      <c r="AH70" s="44">
        <f>SBYLD1!AH70*VLOOKUP(SBYLD2!AH$4,'[1]INTERNAL PARAMETERS-1'!$B$5:$J$44,5,FALSE)*VLOOKUP(SBYLD2!AH$4,'[1]INTERNAL PARAMETERS-1'!$B$5:$J$44,7,FALSE)*SBYLD2!$F70 + SBYLD1!AH70*(1-VLOOKUP(SBYLD2!AH$4,'[1]INTERNAL PARAMETERS-1'!$B$5:$J$44,5,FALSE))*VLOOKUP(SBYLD2!AH$4,'[1]INTERNAL PARAMETERS-1'!$B$5:$J$44,9,FALSE)*SBYLD2!$F70</f>
        <v>1.7937838243179354</v>
      </c>
      <c r="AI70" s="44">
        <f>SBYLD1!AI70*VLOOKUP(SBYLD2!AI$4,'[1]INTERNAL PARAMETERS-1'!$B$5:$J$44,5,FALSE)*VLOOKUP(SBYLD2!AI$4,'[1]INTERNAL PARAMETERS-1'!$B$5:$J$44,7,FALSE)*SBYLD2!$F70 + SBYLD1!AI70*(1-VLOOKUP(SBYLD2!AI$4,'[1]INTERNAL PARAMETERS-1'!$B$5:$J$44,5,FALSE))*VLOOKUP(SBYLD2!AI$4,'[1]INTERNAL PARAMETERS-1'!$B$5:$J$44,9,FALSE)*SBYLD2!$F70</f>
        <v>1.6309893347999742</v>
      </c>
      <c r="AJ70" s="44">
        <f>SBYLD1!AJ70*VLOOKUP(SBYLD2!AJ$4,'[1]INTERNAL PARAMETERS-1'!$B$5:$J$44,5,FALSE)*VLOOKUP(SBYLD2!AJ$4,'[1]INTERNAL PARAMETERS-1'!$B$5:$J$44,7,FALSE)*SBYLD2!$F70 + SBYLD1!AJ70*(1-VLOOKUP(SBYLD2!AJ$4,'[1]INTERNAL PARAMETERS-1'!$B$5:$J$44,5,FALSE))*VLOOKUP(SBYLD2!AJ$4,'[1]INTERNAL PARAMETERS-1'!$B$5:$J$44,9,FALSE)*SBYLD2!$F70</f>
        <v>12.7217168114398</v>
      </c>
      <c r="AK70" s="44">
        <f>SBYLD1!AK70*VLOOKUP(SBYLD2!AK$4,'[1]INTERNAL PARAMETERS-1'!$B$5:$J$44,5,FALSE)*VLOOKUP(SBYLD2!AK$4,'[1]INTERNAL PARAMETERS-1'!$B$5:$J$44,7,FALSE)*SBYLD2!$F70 + SBYLD1!AK70*(1-VLOOKUP(SBYLD2!AK$4,'[1]INTERNAL PARAMETERS-1'!$B$5:$J$44,5,FALSE))*VLOOKUP(SBYLD2!AK$4,'[1]INTERNAL PARAMETERS-1'!$B$5:$J$44,9,FALSE)*SBYLD2!$F70</f>
        <v>0</v>
      </c>
      <c r="AL70" s="44">
        <f>SBYLD1!AL70*VLOOKUP(SBYLD2!AL$4,'[1]INTERNAL PARAMETERS-1'!$B$5:$J$44,5,FALSE)*VLOOKUP(SBYLD2!AL$4,'[1]INTERNAL PARAMETERS-1'!$B$5:$J$44,7,FALSE)*SBYLD2!$F70 + SBYLD1!AL70*(1-VLOOKUP(SBYLD2!AL$4,'[1]INTERNAL PARAMETERS-1'!$B$5:$J$44,5,FALSE))*VLOOKUP(SBYLD2!AL$4,'[1]INTERNAL PARAMETERS-1'!$B$5:$J$44,9,FALSE)*SBYLD2!$F70</f>
        <v>0</v>
      </c>
      <c r="AM70" s="44">
        <f>SBYLD1!AM70*VLOOKUP(SBYLD2!AM$4,'[1]INTERNAL PARAMETERS-1'!$B$5:$J$44,5,FALSE)*VLOOKUP(SBYLD2!AM$4,'[1]INTERNAL PARAMETERS-1'!$B$5:$J$44,7,FALSE)*SBYLD2!$F70 + SBYLD1!AM70*(1-VLOOKUP(SBYLD2!AM$4,'[1]INTERNAL PARAMETERS-1'!$B$5:$J$44,5,FALSE))*VLOOKUP(SBYLD2!AM$4,'[1]INTERNAL PARAMETERS-1'!$B$5:$J$44,9,FALSE)*SBYLD2!$F70</f>
        <v>0</v>
      </c>
      <c r="AN70" s="44">
        <f>SBYLD1!AN70*VLOOKUP(SBYLD2!AN$4,'[1]INTERNAL PARAMETERS-1'!$B$5:$J$44,5,FALSE)*VLOOKUP(SBYLD2!AN$4,'[1]INTERNAL PARAMETERS-1'!$B$5:$J$44,7,FALSE)*SBYLD2!$F70 + SBYLD1!AN70*(1-VLOOKUP(SBYLD2!AN$4,'[1]INTERNAL PARAMETERS-1'!$B$5:$J$44,5,FALSE))*VLOOKUP(SBYLD2!AN$4,'[1]INTERNAL PARAMETERS-1'!$B$5:$J$44,9,FALSE)*SBYLD2!$F70</f>
        <v>0</v>
      </c>
      <c r="AO70" s="44">
        <f>SBYLD1!AO70*VLOOKUP(SBYLD2!AO$4,'[1]INTERNAL PARAMETERS-1'!$B$5:$J$44,5,FALSE)*VLOOKUP(SBYLD2!AO$4,'[1]INTERNAL PARAMETERS-1'!$B$5:$J$44,7,FALSE)*SBYLD2!$F70 + SBYLD1!AO70*(1-VLOOKUP(SBYLD2!AO$4,'[1]INTERNAL PARAMETERS-1'!$B$5:$J$44,5,FALSE))*VLOOKUP(SBYLD2!AO$4,'[1]INTERNAL PARAMETERS-1'!$B$5:$J$44,9,FALSE)*SBYLD2!$F70</f>
        <v>0</v>
      </c>
      <c r="AP70" s="44">
        <f>SBYLD1!AP70*VLOOKUP(SBYLD2!AP$4,'[1]INTERNAL PARAMETERS-1'!$B$5:$J$44,5,FALSE)*VLOOKUP(SBYLD2!AP$4,'[1]INTERNAL PARAMETERS-1'!$B$5:$J$44,7,FALSE)*SBYLD2!$F70 + SBYLD1!AP70*(1-VLOOKUP(SBYLD2!AP$4,'[1]INTERNAL PARAMETERS-1'!$B$5:$J$44,5,FALSE))*VLOOKUP(SBYLD2!AP$4,'[1]INTERNAL PARAMETERS-1'!$B$5:$J$44,9,FALSE)*SBYLD2!$F70</f>
        <v>0</v>
      </c>
      <c r="AQ70" s="44">
        <f>SBYLD1!AQ70*VLOOKUP(SBYLD2!AQ$4,'[1]INTERNAL PARAMETERS-1'!$B$5:$J$44,5,FALSE)*VLOOKUP(SBYLD2!AQ$4,'[1]INTERNAL PARAMETERS-1'!$B$5:$J$44,7,FALSE)*SBYLD2!$F70 + SBYLD1!AQ70*(1-VLOOKUP(SBYLD2!AQ$4,'[1]INTERNAL PARAMETERS-1'!$B$5:$J$44,5,FALSE))*VLOOKUP(SBYLD2!AQ$4,'[1]INTERNAL PARAMETERS-1'!$B$5:$J$44,9,FALSE)*SBYLD2!$F70</f>
        <v>0</v>
      </c>
      <c r="AR70" s="44">
        <f>SBYLD1!AR70*VLOOKUP(SBYLD2!AR$4,'[1]INTERNAL PARAMETERS-1'!$B$5:$J$44,5,FALSE)*VLOOKUP(SBYLD2!AR$4,'[1]INTERNAL PARAMETERS-1'!$B$5:$J$44,7,FALSE)*SBYLD2!$F70 + SBYLD1!AR70*(1-VLOOKUP(SBYLD2!AR$4,'[1]INTERNAL PARAMETERS-1'!$B$5:$J$44,5,FALSE))*VLOOKUP(SBYLD2!AR$4,'[1]INTERNAL PARAMETERS-1'!$B$5:$J$44,9,FALSE)*SBYLD2!$F70</f>
        <v>0</v>
      </c>
      <c r="AS70" s="44">
        <f>SBYLD1!AS70*VLOOKUP(SBYLD2!AS$4,'[1]INTERNAL PARAMETERS-1'!$B$5:$J$44,5,FALSE)*VLOOKUP(SBYLD2!AS$4,'[1]INTERNAL PARAMETERS-1'!$B$5:$J$44,7,FALSE)*SBYLD2!$F70 + SBYLD1!AS70*(1-VLOOKUP(SBYLD2!AS$4,'[1]INTERNAL PARAMETERS-1'!$B$5:$J$44,5,FALSE))*VLOOKUP(SBYLD2!AS$4,'[1]INTERNAL PARAMETERS-1'!$B$5:$J$44,9,FALSE)*SBYLD2!$F70</f>
        <v>0</v>
      </c>
      <c r="AT70" s="43">
        <f>SBYLD1!AT70*VLOOKUP(SBYLD2!AT$4,'[1]INTERNAL PARAMETERS-1'!$B$5:$J$44,5,FALSE)*VLOOKUP(SBYLD2!AT$4,'[1]INTERNAL PARAMETERS-1'!$B$5:$J$44,7,FALSE)*SBYLD2!$F70 + SBYLD1!AT70*(1-VLOOKUP(SBYLD2!AT$4,'[1]INTERNAL PARAMETERS-1'!$B$5:$J$44,5,FALSE))*VLOOKUP(SBYLD2!AT$4,'[1]INTERNAL PARAMETERS-1'!$B$5:$J$44,9,FALSE)*SBYLD2!$F70</f>
        <v>0</v>
      </c>
      <c r="AU70" s="45">
        <f>SBYLD1!AU70*VLOOKUP(SBYLD2!AU$4,'[1]INTERNAL PARAMETERS-1'!$B$5:$J$44,5,FALSE)*VLOOKUP(SBYLD2!AU$4,'[1]INTERNAL PARAMETERS-1'!$B$5:$J$44,6,FALSE)*VLOOKUP(SBYLD2!AU$4,'[1]INTERNAL PARAMETERS-1'!$B$5:$J$44,3,FALSE) + SBYLD1!AU70*(1-VLOOKUP(SBYLD2!AU$4,'[1]INTERNAL PARAMETERS-1'!$B$5:$J$44,5,FALSE))*VLOOKUP(SBYLD2!AU$4,'[1]INTERNAL PARAMETERS-1'!$B$5:$J$44,8,FALSE)*VLOOKUP(SBYLD2!AU$4,'[1]INTERNAL PARAMETERS-1'!$B$5:$J$44,3,FALSE)</f>
        <v>0</v>
      </c>
      <c r="AV70" s="44">
        <f>SBYLD1!AV70*VLOOKUP(SBYLD2!AV$4,'[1]INTERNAL PARAMETERS-1'!$B$5:$J$44,5,FALSE)*VLOOKUP(SBYLD2!AV$4,'[1]INTERNAL PARAMETERS-1'!$B$5:$J$44,6,FALSE)*VLOOKUP(SBYLD2!AV$4,'[1]INTERNAL PARAMETERS-1'!$B$5:$J$44,3,FALSE) + SBYLD1!AV70*(1-VLOOKUP(SBYLD2!AV$4,'[1]INTERNAL PARAMETERS-1'!$B$5:$J$44,5,FALSE))*VLOOKUP(SBYLD2!AV$4,'[1]INTERNAL PARAMETERS-1'!$B$5:$J$44,8,FALSE)*VLOOKUP(SBYLD2!AV$4,'[1]INTERNAL PARAMETERS-1'!$B$5:$J$44,3,FALSE)</f>
        <v>0</v>
      </c>
      <c r="AW70" s="44">
        <f>SBYLD1!AW70*VLOOKUP(SBYLD2!AW$4,'[1]INTERNAL PARAMETERS-1'!$B$5:$J$44,5,FALSE)*VLOOKUP(SBYLD2!AW$4,'[1]INTERNAL PARAMETERS-1'!$B$5:$J$44,6,FALSE)*VLOOKUP(SBYLD2!AW$4,'[1]INTERNAL PARAMETERS-1'!$B$5:$J$44,3,FALSE) + SBYLD1!AW70*(1-VLOOKUP(SBYLD2!AW$4,'[1]INTERNAL PARAMETERS-1'!$B$5:$J$44,5,FALSE))*VLOOKUP(SBYLD2!AW$4,'[1]INTERNAL PARAMETERS-1'!$B$5:$J$44,8,FALSE)*VLOOKUP(SBYLD2!AW$4,'[1]INTERNAL PARAMETERS-1'!$B$5:$J$44,3,FALSE)</f>
        <v>41.580672610259313</v>
      </c>
      <c r="AX70" s="44">
        <f>SBYLD1!AX70*VLOOKUP(SBYLD2!AX$4,'[1]INTERNAL PARAMETERS-1'!$B$5:$J$44,5,FALSE)*VLOOKUP(SBYLD2!AX$4,'[1]INTERNAL PARAMETERS-1'!$B$5:$J$44,6,FALSE)*VLOOKUP(SBYLD2!AX$4,'[1]INTERNAL PARAMETERS-1'!$B$5:$J$44,3,FALSE) + SBYLD1!AX70*(1-VLOOKUP(SBYLD2!AX$4,'[1]INTERNAL PARAMETERS-1'!$B$5:$J$44,5,FALSE))*VLOOKUP(SBYLD2!AX$4,'[1]INTERNAL PARAMETERS-1'!$B$5:$J$44,8,FALSE)*VLOOKUP(SBYLD2!AX$4,'[1]INTERNAL PARAMETERS-1'!$B$5:$J$44,3,FALSE)</f>
        <v>0</v>
      </c>
      <c r="AY70" s="44">
        <f>SBYLD1!AY70*VLOOKUP(SBYLD2!AY$4,'[1]INTERNAL PARAMETERS-1'!$B$5:$J$44,5,FALSE)*VLOOKUP(SBYLD2!AY$4,'[1]INTERNAL PARAMETERS-1'!$B$5:$J$44,6,FALSE)*VLOOKUP(SBYLD2!AY$4,'[1]INTERNAL PARAMETERS-1'!$B$5:$J$44,3,FALSE) + SBYLD1!AY70*(1-VLOOKUP(SBYLD2!AY$4,'[1]INTERNAL PARAMETERS-1'!$B$5:$J$44,5,FALSE))*VLOOKUP(SBYLD2!AY$4,'[1]INTERNAL PARAMETERS-1'!$B$5:$J$44,8,FALSE)*VLOOKUP(SBYLD2!AY$4,'[1]INTERNAL PARAMETERS-1'!$B$5:$J$44,3,FALSE)</f>
        <v>0</v>
      </c>
      <c r="AZ70" s="44">
        <f>SBYLD1!AZ70*VLOOKUP(SBYLD2!AZ$4,'[1]INTERNAL PARAMETERS-1'!$B$5:$J$44,5,FALSE)*VLOOKUP(SBYLD2!AZ$4,'[1]INTERNAL PARAMETERS-1'!$B$5:$J$44,6,FALSE)*VLOOKUP(SBYLD2!AZ$4,'[1]INTERNAL PARAMETERS-1'!$B$5:$J$44,3,FALSE) + SBYLD1!AZ70*(1-VLOOKUP(SBYLD2!AZ$4,'[1]INTERNAL PARAMETERS-1'!$B$5:$J$44,5,FALSE))*VLOOKUP(SBYLD2!AZ$4,'[1]INTERNAL PARAMETERS-1'!$B$5:$J$44,8,FALSE)*VLOOKUP(SBYLD2!AZ$4,'[1]INTERNAL PARAMETERS-1'!$B$5:$J$44,3,FALSE)</f>
        <v>0</v>
      </c>
      <c r="BA70" s="44">
        <f>SBYLD1!BA70*VLOOKUP(SBYLD2!BA$4,'[1]INTERNAL PARAMETERS-1'!$B$5:$J$44,5,FALSE)*VLOOKUP(SBYLD2!BA$4,'[1]INTERNAL PARAMETERS-1'!$B$5:$J$44,6,FALSE)*VLOOKUP(SBYLD2!BA$4,'[1]INTERNAL PARAMETERS-1'!$B$5:$J$44,3,FALSE) + SBYLD1!BA70*(1-VLOOKUP(SBYLD2!BA$4,'[1]INTERNAL PARAMETERS-1'!$B$5:$J$44,5,FALSE))*VLOOKUP(SBYLD2!BA$4,'[1]INTERNAL PARAMETERS-1'!$B$5:$J$44,8,FALSE)*VLOOKUP(SBYLD2!BA$4,'[1]INTERNAL PARAMETERS-1'!$B$5:$J$44,3,FALSE)</f>
        <v>30.787149296863099</v>
      </c>
      <c r="BB70" s="44">
        <f>SBYLD1!BB70*VLOOKUP(SBYLD2!BB$4,'[1]INTERNAL PARAMETERS-1'!$B$5:$J$44,5,FALSE)*VLOOKUP(SBYLD2!BB$4,'[1]INTERNAL PARAMETERS-1'!$B$5:$J$44,6,FALSE)*VLOOKUP(SBYLD2!BB$4,'[1]INTERNAL PARAMETERS-1'!$B$5:$J$44,3,FALSE) + SBYLD1!BB70*(1-VLOOKUP(SBYLD2!BB$4,'[1]INTERNAL PARAMETERS-1'!$B$5:$J$44,5,FALSE))*VLOOKUP(SBYLD2!BB$4,'[1]INTERNAL PARAMETERS-1'!$B$5:$J$44,8,FALSE)*VLOOKUP(SBYLD2!BB$4,'[1]INTERNAL PARAMETERS-1'!$B$5:$J$44,3,FALSE)</f>
        <v>7.0217854685677805</v>
      </c>
      <c r="BC70" s="44">
        <f>SBYLD1!BC70*VLOOKUP(SBYLD2!BC$4,'[1]INTERNAL PARAMETERS-1'!$B$5:$J$44,5,FALSE)*VLOOKUP(SBYLD2!BC$4,'[1]INTERNAL PARAMETERS-1'!$B$5:$J$44,6,FALSE)*VLOOKUP(SBYLD2!BC$4,'[1]INTERNAL PARAMETERS-1'!$B$5:$J$44,3,FALSE) + SBYLD1!BC70*(1-VLOOKUP(SBYLD2!BC$4,'[1]INTERNAL PARAMETERS-1'!$B$5:$J$44,5,FALSE))*VLOOKUP(SBYLD2!BC$4,'[1]INTERNAL PARAMETERS-1'!$B$5:$J$44,8,FALSE)*VLOOKUP(SBYLD2!BC$4,'[1]INTERNAL PARAMETERS-1'!$B$5:$J$44,3,FALSE)</f>
        <v>18.669350294395244</v>
      </c>
      <c r="BD70" s="44">
        <f>SBYLD1!BD70*VLOOKUP(SBYLD2!BD$4,'[1]INTERNAL PARAMETERS-1'!$B$5:$J$44,5,FALSE)*VLOOKUP(SBYLD2!BD$4,'[1]INTERNAL PARAMETERS-1'!$B$5:$J$44,6,FALSE)*VLOOKUP(SBYLD2!BD$4,'[1]INTERNAL PARAMETERS-1'!$B$5:$J$44,3,FALSE) + SBYLD1!BD70*(1-VLOOKUP(SBYLD2!BD$4,'[1]INTERNAL PARAMETERS-1'!$B$5:$J$44,5,FALSE))*VLOOKUP(SBYLD2!BD$4,'[1]INTERNAL PARAMETERS-1'!$B$5:$J$44,8,FALSE)*VLOOKUP(SBYLD2!BD$4,'[1]INTERNAL PARAMETERS-1'!$B$5:$J$44,3,FALSE)</f>
        <v>6.7039995987747885</v>
      </c>
      <c r="BE70" s="44">
        <f>SBYLD1!BE70*VLOOKUP(SBYLD2!BE$4,'[1]INTERNAL PARAMETERS-1'!$B$5:$J$44,5,FALSE)*VLOOKUP(SBYLD2!BE$4,'[1]INTERNAL PARAMETERS-1'!$B$5:$J$44,6,FALSE)*VLOOKUP(SBYLD2!BE$4,'[1]INTERNAL PARAMETERS-1'!$B$5:$J$44,3,FALSE) + SBYLD1!BE70*(1-VLOOKUP(SBYLD2!BE$4,'[1]INTERNAL PARAMETERS-1'!$B$5:$J$44,5,FALSE))*VLOOKUP(SBYLD2!BE$4,'[1]INTERNAL PARAMETERS-1'!$B$5:$J$44,8,FALSE)*VLOOKUP(SBYLD2!BE$4,'[1]INTERNAL PARAMETERS-1'!$B$5:$J$44,3,FALSE)</f>
        <v>26.2778308471229</v>
      </c>
      <c r="BF70" s="44">
        <f>SBYLD1!BF70*VLOOKUP(SBYLD2!BF$4,'[1]INTERNAL PARAMETERS-1'!$B$5:$J$44,5,FALSE)*VLOOKUP(SBYLD2!BF$4,'[1]INTERNAL PARAMETERS-1'!$B$5:$J$44,6,FALSE)*VLOOKUP(SBYLD2!BF$4,'[1]INTERNAL PARAMETERS-1'!$B$5:$J$44,3,FALSE) + SBYLD1!BF70*(1-VLOOKUP(SBYLD2!BF$4,'[1]INTERNAL PARAMETERS-1'!$B$5:$J$44,5,FALSE))*VLOOKUP(SBYLD2!BF$4,'[1]INTERNAL PARAMETERS-1'!$B$5:$J$44,8,FALSE)*VLOOKUP(SBYLD2!BF$4,'[1]INTERNAL PARAMETERS-1'!$B$5:$J$44,3,FALSE)</f>
        <v>0</v>
      </c>
      <c r="BG70" s="44">
        <f>SBYLD1!BG70*VLOOKUP(SBYLD2!BG$4,'[1]INTERNAL PARAMETERS-1'!$B$5:$J$44,5,FALSE)*VLOOKUP(SBYLD2!BG$4,'[1]INTERNAL PARAMETERS-1'!$B$5:$J$44,6,FALSE)*VLOOKUP(SBYLD2!BG$4,'[1]INTERNAL PARAMETERS-1'!$B$5:$J$44,3,FALSE) + SBYLD1!BG70*(1-VLOOKUP(SBYLD2!BG$4,'[1]INTERNAL PARAMETERS-1'!$B$5:$J$44,5,FALSE))*VLOOKUP(SBYLD2!BG$4,'[1]INTERNAL PARAMETERS-1'!$B$5:$J$44,8,FALSE)*VLOOKUP(SBYLD2!BG$4,'[1]INTERNAL PARAMETERS-1'!$B$5:$J$44,3,FALSE)</f>
        <v>7.496590979801069</v>
      </c>
      <c r="BH70" s="44">
        <f>SBYLD1!BH70*VLOOKUP(SBYLD2!BH$4,'[1]INTERNAL PARAMETERS-1'!$B$5:$J$44,5,FALSE)*VLOOKUP(SBYLD2!BH$4,'[1]INTERNAL PARAMETERS-1'!$B$5:$J$44,6,FALSE)*VLOOKUP(SBYLD2!BH$4,'[1]INTERNAL PARAMETERS-1'!$B$5:$J$44,3,FALSE) + SBYLD1!BH70*(1-VLOOKUP(SBYLD2!BH$4,'[1]INTERNAL PARAMETERS-1'!$B$5:$J$44,5,FALSE))*VLOOKUP(SBYLD2!BH$4,'[1]INTERNAL PARAMETERS-1'!$B$5:$J$44,8,FALSE)*VLOOKUP(SBYLD2!BH$4,'[1]INTERNAL PARAMETERS-1'!$B$5:$J$44,3,FALSE)</f>
        <v>4.038056772911542E-2</v>
      </c>
      <c r="BI70" s="44">
        <f>SBYLD1!BI70*VLOOKUP(SBYLD2!BI$4,'[1]INTERNAL PARAMETERS-1'!$B$5:$J$44,5,FALSE)*VLOOKUP(SBYLD2!BI$4,'[1]INTERNAL PARAMETERS-1'!$B$5:$J$44,6,FALSE)*VLOOKUP(SBYLD2!BI$4,'[1]INTERNAL PARAMETERS-1'!$B$5:$J$44,3,FALSE) + SBYLD1!BI70*(1-VLOOKUP(SBYLD2!BI$4,'[1]INTERNAL PARAMETERS-1'!$B$5:$J$44,5,FALSE))*VLOOKUP(SBYLD2!BI$4,'[1]INTERNAL PARAMETERS-1'!$B$5:$J$44,8,FALSE)*VLOOKUP(SBYLD2!BI$4,'[1]INTERNAL PARAMETERS-1'!$B$5:$J$44,3,FALSE)</f>
        <v>0</v>
      </c>
      <c r="BJ70" s="44">
        <f>SBYLD1!BJ70*VLOOKUP(SBYLD2!BJ$4,'[1]INTERNAL PARAMETERS-1'!$B$5:$J$44,5,FALSE)*VLOOKUP(SBYLD2!BJ$4,'[1]INTERNAL PARAMETERS-1'!$B$5:$J$44,6,FALSE)*VLOOKUP(SBYLD2!BJ$4,'[1]INTERNAL PARAMETERS-1'!$B$5:$J$44,3,FALSE) + SBYLD1!BJ70*(1-VLOOKUP(SBYLD2!BJ$4,'[1]INTERNAL PARAMETERS-1'!$B$5:$J$44,5,FALSE))*VLOOKUP(SBYLD2!BJ$4,'[1]INTERNAL PARAMETERS-1'!$B$5:$J$44,8,FALSE)*VLOOKUP(SBYLD2!BJ$4,'[1]INTERNAL PARAMETERS-1'!$B$5:$J$44,3,FALSE)</f>
        <v>2.898463769992313</v>
      </c>
      <c r="BK70" s="44">
        <f>SBYLD1!BK70*VLOOKUP(SBYLD2!BK$4,'[1]INTERNAL PARAMETERS-1'!$B$5:$J$44,5,FALSE)*VLOOKUP(SBYLD2!BK$4,'[1]INTERNAL PARAMETERS-1'!$B$5:$J$44,6,FALSE)*VLOOKUP(SBYLD2!BK$4,'[1]INTERNAL PARAMETERS-1'!$B$5:$J$44,3,FALSE) + SBYLD1!BK70*(1-VLOOKUP(SBYLD2!BK$4,'[1]INTERNAL PARAMETERS-1'!$B$5:$J$44,5,FALSE))*VLOOKUP(SBYLD2!BK$4,'[1]INTERNAL PARAMETERS-1'!$B$5:$J$44,8,FALSE)*VLOOKUP(SBYLD2!BK$4,'[1]INTERNAL PARAMETERS-1'!$B$5:$J$44,3,FALSE)</f>
        <v>2.7357181805427762</v>
      </c>
      <c r="BL70" s="44">
        <f>SBYLD1!BL70*VLOOKUP(SBYLD2!BL$4,'[1]INTERNAL PARAMETERS-1'!$B$5:$J$44,5,FALSE)*VLOOKUP(SBYLD2!BL$4,'[1]INTERNAL PARAMETERS-1'!$B$5:$J$44,6,FALSE)*VLOOKUP(SBYLD2!BL$4,'[1]INTERNAL PARAMETERS-1'!$B$5:$J$44,3,FALSE) + SBYLD1!BL70*(1-VLOOKUP(SBYLD2!BL$4,'[1]INTERNAL PARAMETERS-1'!$B$5:$J$44,5,FALSE))*VLOOKUP(SBYLD2!BL$4,'[1]INTERNAL PARAMETERS-1'!$B$5:$J$44,8,FALSE)*VLOOKUP(SBYLD2!BL$4,'[1]INTERNAL PARAMETERS-1'!$B$5:$J$44,3,FALSE)</f>
        <v>14.614713824546689</v>
      </c>
      <c r="BM70" s="44">
        <f>SBYLD1!BM70*VLOOKUP(SBYLD2!BM$4,'[1]INTERNAL PARAMETERS-1'!$B$5:$J$44,5,FALSE)*VLOOKUP(SBYLD2!BM$4,'[1]INTERNAL PARAMETERS-1'!$B$5:$J$44,6,FALSE)*VLOOKUP(SBYLD2!BM$4,'[1]INTERNAL PARAMETERS-1'!$B$5:$J$44,3,FALSE) + SBYLD1!BM70*(1-VLOOKUP(SBYLD2!BM$4,'[1]INTERNAL PARAMETERS-1'!$B$5:$J$44,5,FALSE))*VLOOKUP(SBYLD2!BM$4,'[1]INTERNAL PARAMETERS-1'!$B$5:$J$44,8,FALSE)*VLOOKUP(SBYLD2!BM$4,'[1]INTERNAL PARAMETERS-1'!$B$5:$J$44,3,FALSE)</f>
        <v>8.7933589793732949</v>
      </c>
      <c r="BN70" s="44">
        <f>SBYLD1!BN70*VLOOKUP(SBYLD2!BN$4,'[1]INTERNAL PARAMETERS-1'!$B$5:$J$44,5,FALSE)*VLOOKUP(SBYLD2!BN$4,'[1]INTERNAL PARAMETERS-1'!$B$5:$J$44,6,FALSE)*VLOOKUP(SBYLD2!BN$4,'[1]INTERNAL PARAMETERS-1'!$B$5:$J$44,3,FALSE) + SBYLD1!BN70*(1-VLOOKUP(SBYLD2!BN$4,'[1]INTERNAL PARAMETERS-1'!$B$5:$J$44,5,FALSE))*VLOOKUP(SBYLD2!BN$4,'[1]INTERNAL PARAMETERS-1'!$B$5:$J$44,8,FALSE)*VLOOKUP(SBYLD2!BN$4,'[1]INTERNAL PARAMETERS-1'!$B$5:$J$44,3,FALSE)</f>
        <v>4.4498641469360765</v>
      </c>
      <c r="BO70" s="44">
        <f>SBYLD1!BO70*VLOOKUP(SBYLD2!BO$4,'[1]INTERNAL PARAMETERS-1'!$B$5:$J$44,5,FALSE)*VLOOKUP(SBYLD2!BO$4,'[1]INTERNAL PARAMETERS-1'!$B$5:$J$44,6,FALSE)*VLOOKUP(SBYLD2!BO$4,'[1]INTERNAL PARAMETERS-1'!$B$5:$J$44,3,FALSE) + SBYLD1!BO70*(1-VLOOKUP(SBYLD2!BO$4,'[1]INTERNAL PARAMETERS-1'!$B$5:$J$44,5,FALSE))*VLOOKUP(SBYLD2!BO$4,'[1]INTERNAL PARAMETERS-1'!$B$5:$J$44,8,FALSE)*VLOOKUP(SBYLD2!BO$4,'[1]INTERNAL PARAMETERS-1'!$B$5:$J$44,3,FALSE)</f>
        <v>4.7521967589539802</v>
      </c>
      <c r="BP70" s="44">
        <f>SBYLD1!BP70*VLOOKUP(SBYLD2!BP$4,'[1]INTERNAL PARAMETERS-1'!$B$5:$J$44,5,FALSE)*VLOOKUP(SBYLD2!BP$4,'[1]INTERNAL PARAMETERS-1'!$B$5:$J$44,6,FALSE)*VLOOKUP(SBYLD2!BP$4,'[1]INTERNAL PARAMETERS-1'!$B$5:$J$44,3,FALSE) + SBYLD1!BP70*(1-VLOOKUP(SBYLD2!BP$4,'[1]INTERNAL PARAMETERS-1'!$B$5:$J$44,5,FALSE))*VLOOKUP(SBYLD2!BP$4,'[1]INTERNAL PARAMETERS-1'!$B$5:$J$44,8,FALSE)*VLOOKUP(SBYLD2!BP$4,'[1]INTERNAL PARAMETERS-1'!$B$5:$J$44,3,FALSE)</f>
        <v>0.2837587893030078</v>
      </c>
      <c r="BQ70" s="44">
        <f>SBYLD1!BQ70*VLOOKUP(SBYLD2!BQ$4,'[1]INTERNAL PARAMETERS-1'!$B$5:$J$44,5,FALSE)*VLOOKUP(SBYLD2!BQ$4,'[1]INTERNAL PARAMETERS-1'!$B$5:$J$44,6,FALSE)*VLOOKUP(SBYLD2!BQ$4,'[1]INTERNAL PARAMETERS-1'!$B$5:$J$44,3,FALSE) + SBYLD1!BQ70*(1-VLOOKUP(SBYLD2!BQ$4,'[1]INTERNAL PARAMETERS-1'!$B$5:$J$44,5,FALSE))*VLOOKUP(SBYLD2!BQ$4,'[1]INTERNAL PARAMETERS-1'!$B$5:$J$44,8,FALSE)*VLOOKUP(SBYLD2!BQ$4,'[1]INTERNAL PARAMETERS-1'!$B$5:$J$44,3,FALSE)</f>
        <v>15.251768473404471</v>
      </c>
      <c r="BR70" s="44">
        <f>SBYLD1!BR70*VLOOKUP(SBYLD2!BR$4,'[1]INTERNAL PARAMETERS-1'!$B$5:$J$44,5,FALSE)*VLOOKUP(SBYLD2!BR$4,'[1]INTERNAL PARAMETERS-1'!$B$5:$J$44,6,FALSE)*VLOOKUP(SBYLD2!BR$4,'[1]INTERNAL PARAMETERS-1'!$B$5:$J$44,3,FALSE) + SBYLD1!BR70*(1-VLOOKUP(SBYLD2!BR$4,'[1]INTERNAL PARAMETERS-1'!$B$5:$J$44,5,FALSE))*VLOOKUP(SBYLD2!BR$4,'[1]INTERNAL PARAMETERS-1'!$B$5:$J$44,8,FALSE)*VLOOKUP(SBYLD2!BR$4,'[1]INTERNAL PARAMETERS-1'!$B$5:$J$44,3,FALSE)</f>
        <v>0.2351243378440509</v>
      </c>
      <c r="BS70" s="44">
        <f>SBYLD1!BS70*VLOOKUP(SBYLD2!BS$4,'[1]INTERNAL PARAMETERS-1'!$B$5:$J$44,5,FALSE)*VLOOKUP(SBYLD2!BS$4,'[1]INTERNAL PARAMETERS-1'!$B$5:$J$44,6,FALSE)*VLOOKUP(SBYLD2!BS$4,'[1]INTERNAL PARAMETERS-1'!$B$5:$J$44,3,FALSE) + SBYLD1!BS70*(1-VLOOKUP(SBYLD2!BS$4,'[1]INTERNAL PARAMETERS-1'!$B$5:$J$44,5,FALSE))*VLOOKUP(SBYLD2!BS$4,'[1]INTERNAL PARAMETERS-1'!$B$5:$J$44,8,FALSE)*VLOOKUP(SBYLD2!BS$4,'[1]INTERNAL PARAMETERS-1'!$B$5:$J$44,3,FALSE)</f>
        <v>5.4749043691341273E-2</v>
      </c>
      <c r="BT70" s="44">
        <f>SBYLD1!BT70*VLOOKUP(SBYLD2!BT$4,'[1]INTERNAL PARAMETERS-1'!$B$5:$J$44,5,FALSE)*VLOOKUP(SBYLD2!BT$4,'[1]INTERNAL PARAMETERS-1'!$B$5:$J$44,6,FALSE)*VLOOKUP(SBYLD2!BT$4,'[1]INTERNAL PARAMETERS-1'!$B$5:$J$44,3,FALSE) + SBYLD1!BT70*(1-VLOOKUP(SBYLD2!BT$4,'[1]INTERNAL PARAMETERS-1'!$B$5:$J$44,5,FALSE))*VLOOKUP(SBYLD2!BT$4,'[1]INTERNAL PARAMETERS-1'!$B$5:$J$44,8,FALSE)*VLOOKUP(SBYLD2!BT$4,'[1]INTERNAL PARAMETERS-1'!$B$5:$J$44,3,FALSE)</f>
        <v>0</v>
      </c>
      <c r="BU70" s="44">
        <f>SBYLD1!BU70*VLOOKUP(SBYLD2!BU$4,'[1]INTERNAL PARAMETERS-1'!$B$5:$J$44,5,FALSE)*VLOOKUP(SBYLD2!BU$4,'[1]INTERNAL PARAMETERS-1'!$B$5:$J$44,6,FALSE)*VLOOKUP(SBYLD2!BU$4,'[1]INTERNAL PARAMETERS-1'!$B$5:$J$44,3,FALSE) + SBYLD1!BU70*(1-VLOOKUP(SBYLD2!BU$4,'[1]INTERNAL PARAMETERS-1'!$B$5:$J$44,5,FALSE))*VLOOKUP(SBYLD2!BU$4,'[1]INTERNAL PARAMETERS-1'!$B$5:$J$44,8,FALSE)*VLOOKUP(SBYLD2!BU$4,'[1]INTERNAL PARAMETERS-1'!$B$5:$J$44,3,FALSE)</f>
        <v>0</v>
      </c>
      <c r="BV70" s="44">
        <f>SBYLD1!BV70*VLOOKUP(SBYLD2!BV$4,'[1]INTERNAL PARAMETERS-1'!$B$5:$J$44,5,FALSE)*VLOOKUP(SBYLD2!BV$4,'[1]INTERNAL PARAMETERS-1'!$B$5:$J$44,6,FALSE)*VLOOKUP(SBYLD2!BV$4,'[1]INTERNAL PARAMETERS-1'!$B$5:$J$44,3,FALSE) + SBYLD1!BV70*(1-VLOOKUP(SBYLD2!BV$4,'[1]INTERNAL PARAMETERS-1'!$B$5:$J$44,5,FALSE))*VLOOKUP(SBYLD2!BV$4,'[1]INTERNAL PARAMETERS-1'!$B$5:$J$44,8,FALSE)*VLOOKUP(SBYLD2!BV$4,'[1]INTERNAL PARAMETERS-1'!$B$5:$J$44,3,FALSE)</f>
        <v>0</v>
      </c>
      <c r="BW70" s="44">
        <f>SBYLD1!BW70*VLOOKUP(SBYLD2!BW$4,'[1]INTERNAL PARAMETERS-1'!$B$5:$J$44,5,FALSE)*VLOOKUP(SBYLD2!BW$4,'[1]INTERNAL PARAMETERS-1'!$B$5:$J$44,6,FALSE)*VLOOKUP(SBYLD2!BW$4,'[1]INTERNAL PARAMETERS-1'!$B$5:$J$44,3,FALSE) + SBYLD1!BW70*(1-VLOOKUP(SBYLD2!BW$4,'[1]INTERNAL PARAMETERS-1'!$B$5:$J$44,5,FALSE))*VLOOKUP(SBYLD2!BW$4,'[1]INTERNAL PARAMETERS-1'!$B$5:$J$44,8,FALSE)*VLOOKUP(SBYLD2!BW$4,'[1]INTERNAL PARAMETERS-1'!$B$5:$J$44,3,FALSE)</f>
        <v>0</v>
      </c>
      <c r="BX70" s="44">
        <f>SBYLD1!BX70*VLOOKUP(SBYLD2!BX$4,'[1]INTERNAL PARAMETERS-1'!$B$5:$J$44,5,FALSE)*VLOOKUP(SBYLD2!BX$4,'[1]INTERNAL PARAMETERS-1'!$B$5:$J$44,6,FALSE)*VLOOKUP(SBYLD2!BX$4,'[1]INTERNAL PARAMETERS-1'!$B$5:$J$44,3,FALSE) + SBYLD1!BX70*(1-VLOOKUP(SBYLD2!BX$4,'[1]INTERNAL PARAMETERS-1'!$B$5:$J$44,5,FALSE))*VLOOKUP(SBYLD2!BX$4,'[1]INTERNAL PARAMETERS-1'!$B$5:$J$44,8,FALSE)*VLOOKUP(SBYLD2!BX$4,'[1]INTERNAL PARAMETERS-1'!$B$5:$J$44,3,FALSE)</f>
        <v>0</v>
      </c>
      <c r="BY70" s="44">
        <f>SBYLD1!BY70*VLOOKUP(SBYLD2!BY$4,'[1]INTERNAL PARAMETERS-1'!$B$5:$J$44,5,FALSE)*VLOOKUP(SBYLD2!BY$4,'[1]INTERNAL PARAMETERS-1'!$B$5:$J$44,6,FALSE)*VLOOKUP(SBYLD2!BY$4,'[1]INTERNAL PARAMETERS-1'!$B$5:$J$44,3,FALSE) + SBYLD1!BY70*(1-VLOOKUP(SBYLD2!BY$4,'[1]INTERNAL PARAMETERS-1'!$B$5:$J$44,5,FALSE))*VLOOKUP(SBYLD2!BY$4,'[1]INTERNAL PARAMETERS-1'!$B$5:$J$44,8,FALSE)*VLOOKUP(SBYLD2!BY$4,'[1]INTERNAL PARAMETERS-1'!$B$5:$J$44,3,FALSE)</f>
        <v>0</v>
      </c>
      <c r="BZ70" s="44">
        <f>SBYLD1!BZ70*VLOOKUP(SBYLD2!BZ$4,'[1]INTERNAL PARAMETERS-1'!$B$5:$J$44,5,FALSE)*VLOOKUP(SBYLD2!BZ$4,'[1]INTERNAL PARAMETERS-1'!$B$5:$J$44,6,FALSE)*VLOOKUP(SBYLD2!BZ$4,'[1]INTERNAL PARAMETERS-1'!$B$5:$J$44,3,FALSE) + SBYLD1!BZ70*(1-VLOOKUP(SBYLD2!BZ$4,'[1]INTERNAL PARAMETERS-1'!$B$5:$J$44,5,FALSE))*VLOOKUP(SBYLD2!BZ$4,'[1]INTERNAL PARAMETERS-1'!$B$5:$J$44,8,FALSE)*VLOOKUP(SBYLD2!BZ$4,'[1]INTERNAL PARAMETERS-1'!$B$5:$J$44,3,FALSE)</f>
        <v>2.3929225320957287E-2</v>
      </c>
      <c r="CA70" s="44">
        <f>SBYLD1!CA70*VLOOKUP(SBYLD2!CA$4,'[1]INTERNAL PARAMETERS-1'!$B$5:$J$44,5,FALSE)*VLOOKUP(SBYLD2!CA$4,'[1]INTERNAL PARAMETERS-1'!$B$5:$J$44,6,FALSE)*VLOOKUP(SBYLD2!CA$4,'[1]INTERNAL PARAMETERS-1'!$B$5:$J$44,3,FALSE) + SBYLD1!CA70*(1-VLOOKUP(SBYLD2!CA$4,'[1]INTERNAL PARAMETERS-1'!$B$5:$J$44,5,FALSE))*VLOOKUP(SBYLD2!CA$4,'[1]INTERNAL PARAMETERS-1'!$B$5:$J$44,8,FALSE)*VLOOKUP(SBYLD2!CA$4,'[1]INTERNAL PARAMETERS-1'!$B$5:$J$44,3,FALSE)</f>
        <v>0</v>
      </c>
      <c r="CB70" s="44">
        <f>SBYLD1!CB70*VLOOKUP(SBYLD2!CB$4,'[1]INTERNAL PARAMETERS-1'!$B$5:$J$44,5,FALSE)*VLOOKUP(SBYLD2!CB$4,'[1]INTERNAL PARAMETERS-1'!$B$5:$J$44,6,FALSE)*VLOOKUP(SBYLD2!CB$4,'[1]INTERNAL PARAMETERS-1'!$B$5:$J$44,3,FALSE) + SBYLD1!CB70*(1-VLOOKUP(SBYLD2!CB$4,'[1]INTERNAL PARAMETERS-1'!$B$5:$J$44,5,FALSE))*VLOOKUP(SBYLD2!CB$4,'[1]INTERNAL PARAMETERS-1'!$B$5:$J$44,8,FALSE)*VLOOKUP(SBYLD2!CB$4,'[1]INTERNAL PARAMETERS-1'!$B$5:$J$44,3,FALSE)</f>
        <v>0</v>
      </c>
      <c r="CC70" s="44">
        <f>SBYLD1!CC70*VLOOKUP(SBYLD2!CC$4,'[1]INTERNAL PARAMETERS-1'!$B$5:$J$44,5,FALSE)*VLOOKUP(SBYLD2!CC$4,'[1]INTERNAL PARAMETERS-1'!$B$5:$J$44,6,FALSE)*VLOOKUP(SBYLD2!CC$4,'[1]INTERNAL PARAMETERS-1'!$B$5:$J$44,3,FALSE) + SBYLD1!CC70*(1-VLOOKUP(SBYLD2!CC$4,'[1]INTERNAL PARAMETERS-1'!$B$5:$J$44,5,FALSE))*VLOOKUP(SBYLD2!CC$4,'[1]INTERNAL PARAMETERS-1'!$B$5:$J$44,8,FALSE)*VLOOKUP(SBYLD2!CC$4,'[1]INTERNAL PARAMETERS-1'!$B$5:$J$44,3,FALSE)</f>
        <v>0.10136692776222976</v>
      </c>
      <c r="CD70" s="44">
        <f>SBYLD1!CD70*VLOOKUP(SBYLD2!CD$4,'[1]INTERNAL PARAMETERS-1'!$B$5:$J$44,5,FALSE)*VLOOKUP(SBYLD2!CD$4,'[1]INTERNAL PARAMETERS-1'!$B$5:$J$44,6,FALSE)*VLOOKUP(SBYLD2!CD$4,'[1]INTERNAL PARAMETERS-1'!$B$5:$J$44,3,FALSE) + SBYLD1!CD70*(1-VLOOKUP(SBYLD2!CD$4,'[1]INTERNAL PARAMETERS-1'!$B$5:$J$44,5,FALSE))*VLOOKUP(SBYLD2!CD$4,'[1]INTERNAL PARAMETERS-1'!$B$5:$J$44,8,FALSE)*VLOOKUP(SBYLD2!CD$4,'[1]INTERNAL PARAMETERS-1'!$B$5:$J$44,3,FALSE)</f>
        <v>0.10095126069814571</v>
      </c>
      <c r="CE70" s="44">
        <f>SBYLD1!CE70*VLOOKUP(SBYLD2!CE$4,'[1]INTERNAL PARAMETERS-1'!$B$5:$J$44,5,FALSE)*VLOOKUP(SBYLD2!CE$4,'[1]INTERNAL PARAMETERS-1'!$B$5:$J$44,6,FALSE)*VLOOKUP(SBYLD2!CE$4,'[1]INTERNAL PARAMETERS-1'!$B$5:$J$44,3,FALSE) + SBYLD1!CE70*(1-VLOOKUP(SBYLD2!CE$4,'[1]INTERNAL PARAMETERS-1'!$B$5:$J$44,5,FALSE))*VLOOKUP(SBYLD2!CE$4,'[1]INTERNAL PARAMETERS-1'!$B$5:$J$44,8,FALSE)*VLOOKUP(SBYLD2!CE$4,'[1]INTERNAL PARAMETERS-1'!$B$5:$J$44,3,FALSE)</f>
        <v>0.25852328853754603</v>
      </c>
      <c r="CF70" s="44">
        <f>SBYLD1!CF70*VLOOKUP(SBYLD2!CF$4,'[1]INTERNAL PARAMETERS-1'!$B$5:$J$44,5,FALSE)*VLOOKUP(SBYLD2!CF$4,'[1]INTERNAL PARAMETERS-1'!$B$5:$J$44,6,FALSE)*VLOOKUP(SBYLD2!CF$4,'[1]INTERNAL PARAMETERS-1'!$B$5:$J$44,3,FALSE) + SBYLD1!CF70*(1-VLOOKUP(SBYLD2!CF$4,'[1]INTERNAL PARAMETERS-1'!$B$5:$J$44,5,FALSE))*VLOOKUP(SBYLD2!CF$4,'[1]INTERNAL PARAMETERS-1'!$B$5:$J$44,8,FALSE)*VLOOKUP(SBYLD2!CF$4,'[1]INTERNAL PARAMETERS-1'!$B$5:$J$44,3,FALSE)</f>
        <v>0.16591217970714323</v>
      </c>
      <c r="CG70" s="44">
        <f>SBYLD1!CG70*VLOOKUP(SBYLD2!CG$4,'[1]INTERNAL PARAMETERS-1'!$B$5:$J$44,5,FALSE)*VLOOKUP(SBYLD2!CG$4,'[1]INTERNAL PARAMETERS-1'!$B$5:$J$44,6,FALSE)*VLOOKUP(SBYLD2!CG$4,'[1]INTERNAL PARAMETERS-1'!$B$5:$J$44,3,FALSE) + SBYLD1!CG70*(1-VLOOKUP(SBYLD2!CG$4,'[1]INTERNAL PARAMETERS-1'!$B$5:$J$44,5,FALSE))*VLOOKUP(SBYLD2!CG$4,'[1]INTERNAL PARAMETERS-1'!$B$5:$J$44,8,FALSE)*VLOOKUP(SBYLD2!CG$4,'[1]INTERNAL PARAMETERS-1'!$B$5:$J$44,3,FALSE)</f>
        <v>1.0992869034170837E-2</v>
      </c>
      <c r="CH70" s="43">
        <f>SBYLD1!CH70*VLOOKUP(SBYLD2!CH$4,'[1]INTERNAL PARAMETERS-1'!$B$5:$J$44,5,FALSE)*VLOOKUP(SBYLD2!CH$4,'[1]INTERNAL PARAMETERS-1'!$B$5:$J$44,6,FALSE)*VLOOKUP(SBYLD2!CH$4,'[1]INTERNAL PARAMETERS-1'!$B$5:$J$44,3,FALSE) + SBYLD1!CH70*(1-VLOOKUP(SBYLD2!CH$4,'[1]INTERNAL PARAMETERS-1'!$B$5:$J$44,5,FALSE))*VLOOKUP(SBYLD2!CH$4,'[1]INTERNAL PARAMETERS-1'!$B$5:$J$44,8,FALSE)*VLOOKUP(SBYLD2!CH$4,'[1]INTERNAL PARAMETERS-1'!$B$5:$J$44,3,FALSE)</f>
        <v>0</v>
      </c>
      <c r="CJ70" s="45">
        <f t="shared" si="2"/>
        <v>3550.1125777632601</v>
      </c>
      <c r="CK70" s="43">
        <f t="shared" si="3"/>
        <v>193.30915171916146</v>
      </c>
    </row>
    <row r="71" spans="2:89">
      <c r="B71" s="58" t="s">
        <v>4</v>
      </c>
      <c r="C71" s="57" t="s">
        <v>41</v>
      </c>
      <c r="D71" s="57" t="s">
        <v>46</v>
      </c>
      <c r="E71" s="128">
        <f>SB!S71</f>
        <v>14514.125862548331</v>
      </c>
      <c r="F71" s="56">
        <f>'[1]INTERNAL PARAMETERS-1'!M17</f>
        <v>25.55</v>
      </c>
      <c r="G71" s="45">
        <f>SBYLD1!G71*VLOOKUP(SBYLD2!G$4,'[1]INTERNAL PARAMETERS-1'!$B$5:$J$44,5,FALSE)*VLOOKUP(SBYLD2!G$4,'[1]INTERNAL PARAMETERS-1'!$B$5:$J$44,7,FALSE)*SBYLD2!$F71 + SBYLD1!G71*(1-VLOOKUP(SBYLD2!G$4,'[1]INTERNAL PARAMETERS-1'!$B$5:$J$44,5,FALSE))*VLOOKUP(SBYLD2!G$4,'[1]INTERNAL PARAMETERS-1'!$B$5:$J$44,9,FALSE)*SBYLD2!$F71</f>
        <v>879.84892799084423</v>
      </c>
      <c r="H71" s="44">
        <f>SBYLD1!H71*VLOOKUP(SBYLD2!H$4,'[1]INTERNAL PARAMETERS-1'!$B$5:$J$44,5,FALSE)*VLOOKUP(SBYLD2!H$4,'[1]INTERNAL PARAMETERS-1'!$B$5:$J$44,7,FALSE)*SBYLD2!$F71 + SBYLD1!H71*(1-VLOOKUP(SBYLD2!H$4,'[1]INTERNAL PARAMETERS-1'!$B$5:$J$44,5,FALSE))*VLOOKUP(SBYLD2!H$4,'[1]INTERNAL PARAMETERS-1'!$B$5:$J$44,9,FALSE)*SBYLD2!$F71</f>
        <v>147.38472970209375</v>
      </c>
      <c r="I71" s="44">
        <f>SBYLD1!I71*VLOOKUP(SBYLD2!I$4,'[1]INTERNAL PARAMETERS-1'!$B$5:$J$44,5,FALSE)*VLOOKUP(SBYLD2!I$4,'[1]INTERNAL PARAMETERS-1'!$B$5:$J$44,7,FALSE)*SBYLD2!$F71 + SBYLD1!I71*(1-VLOOKUP(SBYLD2!I$4,'[1]INTERNAL PARAMETERS-1'!$B$5:$J$44,5,FALSE))*VLOOKUP(SBYLD2!I$4,'[1]INTERNAL PARAMETERS-1'!$B$5:$J$44,9,FALSE)*SBYLD2!$F71</f>
        <v>796.21663831524188</v>
      </c>
      <c r="J71" s="44">
        <f>SBYLD1!J71*VLOOKUP(SBYLD2!J$4,'[1]INTERNAL PARAMETERS-1'!$B$5:$J$44,5,FALSE)*VLOOKUP(SBYLD2!J$4,'[1]INTERNAL PARAMETERS-1'!$B$5:$J$44,7,FALSE)*SBYLD2!$F71 + SBYLD1!J71*(1-VLOOKUP(SBYLD2!J$4,'[1]INTERNAL PARAMETERS-1'!$B$5:$J$44,5,FALSE))*VLOOKUP(SBYLD2!J$4,'[1]INTERNAL PARAMETERS-1'!$B$5:$J$44,9,FALSE)*SBYLD2!$F71</f>
        <v>0</v>
      </c>
      <c r="K71" s="44">
        <f>SBYLD1!K71*VLOOKUP(SBYLD2!K$4,'[1]INTERNAL PARAMETERS-1'!$B$5:$J$44,5,FALSE)*VLOOKUP(SBYLD2!K$4,'[1]INTERNAL PARAMETERS-1'!$B$5:$J$44,7,FALSE)*SBYLD2!$F71 + SBYLD1!K71*(1-VLOOKUP(SBYLD2!K$4,'[1]INTERNAL PARAMETERS-1'!$B$5:$J$44,5,FALSE))*VLOOKUP(SBYLD2!K$4,'[1]INTERNAL PARAMETERS-1'!$B$5:$J$44,9,FALSE)*SBYLD2!$F71</f>
        <v>0</v>
      </c>
      <c r="L71" s="44">
        <f>SBYLD1!L71*VLOOKUP(SBYLD2!L$4,'[1]INTERNAL PARAMETERS-1'!$B$5:$J$44,5,FALSE)*VLOOKUP(SBYLD2!L$4,'[1]INTERNAL PARAMETERS-1'!$B$5:$J$44,7,FALSE)*SBYLD2!$F71 + SBYLD1!L71*(1-VLOOKUP(SBYLD2!L$4,'[1]INTERNAL PARAMETERS-1'!$B$5:$J$44,5,FALSE))*VLOOKUP(SBYLD2!L$4,'[1]INTERNAL PARAMETERS-1'!$B$5:$J$44,9,FALSE)*SBYLD2!$F71</f>
        <v>0</v>
      </c>
      <c r="M71" s="44">
        <f>SBYLD1!M71*VLOOKUP(SBYLD2!M$4,'[1]INTERNAL PARAMETERS-1'!$B$5:$J$44,5,FALSE)*VLOOKUP(SBYLD2!M$4,'[1]INTERNAL PARAMETERS-1'!$B$5:$J$44,7,FALSE)*SBYLD2!$F71 + SBYLD1!M71*(1-VLOOKUP(SBYLD2!M$4,'[1]INTERNAL PARAMETERS-1'!$B$5:$J$44,5,FALSE))*VLOOKUP(SBYLD2!M$4,'[1]INTERNAL PARAMETERS-1'!$B$5:$J$44,9,FALSE)*SBYLD2!$F71</f>
        <v>71.117369252434045</v>
      </c>
      <c r="N71" s="44">
        <f>SBYLD1!N71*VLOOKUP(SBYLD2!N$4,'[1]INTERNAL PARAMETERS-1'!$B$5:$J$44,5,FALSE)*VLOOKUP(SBYLD2!N$4,'[1]INTERNAL PARAMETERS-1'!$B$5:$J$44,7,FALSE)*SBYLD2!$F71 + SBYLD1!N71*(1-VLOOKUP(SBYLD2!N$4,'[1]INTERNAL PARAMETERS-1'!$B$5:$J$44,5,FALSE))*VLOOKUP(SBYLD2!N$4,'[1]INTERNAL PARAMETERS-1'!$B$5:$J$44,9,FALSE)*SBYLD2!$F71</f>
        <v>2.36518219999867</v>
      </c>
      <c r="O71" s="44">
        <f>SBYLD1!O71*VLOOKUP(SBYLD2!O$4,'[1]INTERNAL PARAMETERS-1'!$B$5:$J$44,5,FALSE)*VLOOKUP(SBYLD2!O$4,'[1]INTERNAL PARAMETERS-1'!$B$5:$J$44,7,FALSE)*SBYLD2!$F71 + SBYLD1!O71*(1-VLOOKUP(SBYLD2!O$4,'[1]INTERNAL PARAMETERS-1'!$B$5:$J$44,5,FALSE))*VLOOKUP(SBYLD2!O$4,'[1]INTERNAL PARAMETERS-1'!$B$5:$J$44,9,FALSE)*SBYLD2!$F71</f>
        <v>0</v>
      </c>
      <c r="P71" s="44">
        <f>SBYLD1!P71*VLOOKUP(SBYLD2!P$4,'[1]INTERNAL PARAMETERS-1'!$B$5:$J$44,5,FALSE)*VLOOKUP(SBYLD2!P$4,'[1]INTERNAL PARAMETERS-1'!$B$5:$J$44,7,FALSE)*SBYLD2!$F71 + SBYLD1!P71*(1-VLOOKUP(SBYLD2!P$4,'[1]INTERNAL PARAMETERS-1'!$B$5:$J$44,5,FALSE))*VLOOKUP(SBYLD2!P$4,'[1]INTERNAL PARAMETERS-1'!$B$5:$J$44,9,FALSE)*SBYLD2!$F71</f>
        <v>0</v>
      </c>
      <c r="Q71" s="44">
        <f>SBYLD1!Q71*VLOOKUP(SBYLD2!Q$4,'[1]INTERNAL PARAMETERS-1'!$B$5:$J$44,5,FALSE)*VLOOKUP(SBYLD2!Q$4,'[1]INTERNAL PARAMETERS-1'!$B$5:$J$44,7,FALSE)*SBYLD2!$F71 + SBYLD1!Q71*(1-VLOOKUP(SBYLD2!Q$4,'[1]INTERNAL PARAMETERS-1'!$B$5:$J$44,5,FALSE))*VLOOKUP(SBYLD2!Q$4,'[1]INTERNAL PARAMETERS-1'!$B$5:$J$44,9,FALSE)*SBYLD2!$F71</f>
        <v>0</v>
      </c>
      <c r="R71" s="44">
        <f>SBYLD1!R71*VLOOKUP(SBYLD2!R$4,'[1]INTERNAL PARAMETERS-1'!$B$5:$J$44,5,FALSE)*VLOOKUP(SBYLD2!R$4,'[1]INTERNAL PARAMETERS-1'!$B$5:$J$44,7,FALSE)*SBYLD2!$F71 + SBYLD1!R71*(1-VLOOKUP(SBYLD2!R$4,'[1]INTERNAL PARAMETERS-1'!$B$5:$J$44,5,FALSE))*VLOOKUP(SBYLD2!R$4,'[1]INTERNAL PARAMETERS-1'!$B$5:$J$44,9,FALSE)*SBYLD2!$F71</f>
        <v>1.9918338708810956</v>
      </c>
      <c r="S71" s="44">
        <f>SBYLD1!S71*VLOOKUP(SBYLD2!S$4,'[1]INTERNAL PARAMETERS-1'!$B$5:$J$44,5,FALSE)*VLOOKUP(SBYLD2!S$4,'[1]INTERNAL PARAMETERS-1'!$B$5:$J$44,7,FALSE)*SBYLD2!$F71 + SBYLD1!S71*(1-VLOOKUP(SBYLD2!S$4,'[1]INTERNAL PARAMETERS-1'!$B$5:$J$44,5,FALSE))*VLOOKUP(SBYLD2!S$4,'[1]INTERNAL PARAMETERS-1'!$B$5:$J$44,9,FALSE)*SBYLD2!$F71</f>
        <v>83.793568069558376</v>
      </c>
      <c r="T71" s="44">
        <f>SBYLD1!T71*VLOOKUP(SBYLD2!T$4,'[1]INTERNAL PARAMETERS-1'!$B$5:$J$44,5,FALSE)*VLOOKUP(SBYLD2!T$4,'[1]INTERNAL PARAMETERS-1'!$B$5:$J$44,7,FALSE)*SBYLD2!$F71 + SBYLD1!T71*(1-VLOOKUP(SBYLD2!T$4,'[1]INTERNAL PARAMETERS-1'!$B$5:$J$44,5,FALSE))*VLOOKUP(SBYLD2!T$4,'[1]INTERNAL PARAMETERS-1'!$B$5:$J$44,9,FALSE)*SBYLD2!$F71</f>
        <v>11.2029530159588</v>
      </c>
      <c r="U71" s="44">
        <f>SBYLD1!U71*VLOOKUP(SBYLD2!U$4,'[1]INTERNAL PARAMETERS-1'!$B$5:$J$44,5,FALSE)*VLOOKUP(SBYLD2!U$4,'[1]INTERNAL PARAMETERS-1'!$B$5:$J$44,7,FALSE)*SBYLD2!$F71 + SBYLD1!U71*(1-VLOOKUP(SBYLD2!U$4,'[1]INTERNAL PARAMETERS-1'!$B$5:$J$44,5,FALSE))*VLOOKUP(SBYLD2!U$4,'[1]INTERNAL PARAMETERS-1'!$B$5:$J$44,9,FALSE)*SBYLD2!$F71</f>
        <v>2.8134653426195477</v>
      </c>
      <c r="V71" s="44">
        <f>SBYLD1!V71*VLOOKUP(SBYLD2!V$4,'[1]INTERNAL PARAMETERS-1'!$B$5:$J$44,5,FALSE)*VLOOKUP(SBYLD2!V$4,'[1]INTERNAL PARAMETERS-1'!$B$5:$J$44,7,FALSE)*SBYLD2!$F71 + SBYLD1!V71*(1-VLOOKUP(SBYLD2!V$4,'[1]INTERNAL PARAMETERS-1'!$B$5:$J$44,5,FALSE))*VLOOKUP(SBYLD2!V$4,'[1]INTERNAL PARAMETERS-1'!$B$5:$J$44,9,FALSE)*SBYLD2!$F71</f>
        <v>72.916238654534766</v>
      </c>
      <c r="W71" s="44">
        <f>SBYLD1!W71*VLOOKUP(SBYLD2!W$4,'[1]INTERNAL PARAMETERS-1'!$B$5:$J$44,5,FALSE)*VLOOKUP(SBYLD2!W$4,'[1]INTERNAL PARAMETERS-1'!$B$5:$J$44,7,FALSE)*SBYLD2!$F71 + SBYLD1!W71*(1-VLOOKUP(SBYLD2!W$4,'[1]INTERNAL PARAMETERS-1'!$B$5:$J$44,5,FALSE))*VLOOKUP(SBYLD2!W$4,'[1]INTERNAL PARAMETERS-1'!$B$5:$J$44,9,FALSE)*SBYLD2!$F71</f>
        <v>0</v>
      </c>
      <c r="X71" s="44">
        <f>SBYLD1!X71*VLOOKUP(SBYLD2!X$4,'[1]INTERNAL PARAMETERS-1'!$B$5:$J$44,5,FALSE)*VLOOKUP(SBYLD2!X$4,'[1]INTERNAL PARAMETERS-1'!$B$5:$J$44,7,FALSE)*SBYLD2!$F71 + SBYLD1!X71*(1-VLOOKUP(SBYLD2!X$4,'[1]INTERNAL PARAMETERS-1'!$B$5:$J$44,5,FALSE))*VLOOKUP(SBYLD2!X$4,'[1]INTERNAL PARAMETERS-1'!$B$5:$J$44,9,FALSE)*SBYLD2!$F71</f>
        <v>0</v>
      </c>
      <c r="Y71" s="44">
        <f>SBYLD1!Y71*VLOOKUP(SBYLD2!Y$4,'[1]INTERNAL PARAMETERS-1'!$B$5:$J$44,5,FALSE)*VLOOKUP(SBYLD2!Y$4,'[1]INTERNAL PARAMETERS-1'!$B$5:$J$44,7,FALSE)*SBYLD2!$F71 + SBYLD1!Y71*(1-VLOOKUP(SBYLD2!Y$4,'[1]INTERNAL PARAMETERS-1'!$B$5:$J$44,5,FALSE))*VLOOKUP(SBYLD2!Y$4,'[1]INTERNAL PARAMETERS-1'!$B$5:$J$44,9,FALSE)*SBYLD2!$F71</f>
        <v>0</v>
      </c>
      <c r="Z71" s="44">
        <f>SBYLD1!Z71*VLOOKUP(SBYLD2!Z$4,'[1]INTERNAL PARAMETERS-1'!$B$5:$J$44,5,FALSE)*VLOOKUP(SBYLD2!Z$4,'[1]INTERNAL PARAMETERS-1'!$B$5:$J$44,7,FALSE)*SBYLD2!$F71 + SBYLD1!Z71*(1-VLOOKUP(SBYLD2!Z$4,'[1]INTERNAL PARAMETERS-1'!$B$5:$J$44,5,FALSE))*VLOOKUP(SBYLD2!Z$4,'[1]INTERNAL PARAMETERS-1'!$B$5:$J$44,9,FALSE)*SBYLD2!$F71</f>
        <v>0</v>
      </c>
      <c r="AA71" s="44">
        <f>SBYLD1!AA71*VLOOKUP(SBYLD2!AA$4,'[1]INTERNAL PARAMETERS-1'!$B$5:$J$44,5,FALSE)*VLOOKUP(SBYLD2!AA$4,'[1]INTERNAL PARAMETERS-1'!$B$5:$J$44,7,FALSE)*SBYLD2!$F71 + SBYLD1!AA71*(1-VLOOKUP(SBYLD2!AA$4,'[1]INTERNAL PARAMETERS-1'!$B$5:$J$44,5,FALSE))*VLOOKUP(SBYLD2!AA$4,'[1]INTERNAL PARAMETERS-1'!$B$5:$J$44,9,FALSE)*SBYLD2!$F71</f>
        <v>0</v>
      </c>
      <c r="AB71" s="44">
        <f>SBYLD1!AB71*VLOOKUP(SBYLD2!AB$4,'[1]INTERNAL PARAMETERS-1'!$B$5:$J$44,5,FALSE)*VLOOKUP(SBYLD2!AB$4,'[1]INTERNAL PARAMETERS-1'!$B$5:$J$44,7,FALSE)*SBYLD2!$F71 + SBYLD1!AB71*(1-VLOOKUP(SBYLD2!AB$4,'[1]INTERNAL PARAMETERS-1'!$B$5:$J$44,5,FALSE))*VLOOKUP(SBYLD2!AB$4,'[1]INTERNAL PARAMETERS-1'!$B$5:$J$44,9,FALSE)*SBYLD2!$F71</f>
        <v>0</v>
      </c>
      <c r="AC71" s="44">
        <f>SBYLD1!AC71*VLOOKUP(SBYLD2!AC$4,'[1]INTERNAL PARAMETERS-1'!$B$5:$J$44,5,FALSE)*VLOOKUP(SBYLD2!AC$4,'[1]INTERNAL PARAMETERS-1'!$B$5:$J$44,7,FALSE)*SBYLD2!$F71 + SBYLD1!AC71*(1-VLOOKUP(SBYLD2!AC$4,'[1]INTERNAL PARAMETERS-1'!$B$5:$J$44,5,FALSE))*VLOOKUP(SBYLD2!AC$4,'[1]INTERNAL PARAMETERS-1'!$B$5:$J$44,9,FALSE)*SBYLD2!$F71</f>
        <v>0</v>
      </c>
      <c r="AD71" s="44">
        <f>SBYLD1!AD71*VLOOKUP(SBYLD2!AD$4,'[1]INTERNAL PARAMETERS-1'!$B$5:$J$44,5,FALSE)*VLOOKUP(SBYLD2!AD$4,'[1]INTERNAL PARAMETERS-1'!$B$5:$J$44,7,FALSE)*SBYLD2!$F71 + SBYLD1!AD71*(1-VLOOKUP(SBYLD2!AD$4,'[1]INTERNAL PARAMETERS-1'!$B$5:$J$44,5,FALSE))*VLOOKUP(SBYLD2!AD$4,'[1]INTERNAL PARAMETERS-1'!$B$5:$J$44,9,FALSE)*SBYLD2!$F71</f>
        <v>0</v>
      </c>
      <c r="AE71" s="44">
        <f>SBYLD1!AE71*VLOOKUP(SBYLD2!AE$4,'[1]INTERNAL PARAMETERS-1'!$B$5:$J$44,5,FALSE)*VLOOKUP(SBYLD2!AE$4,'[1]INTERNAL PARAMETERS-1'!$B$5:$J$44,7,FALSE)*SBYLD2!$F71 + SBYLD1!AE71*(1-VLOOKUP(SBYLD2!AE$4,'[1]INTERNAL PARAMETERS-1'!$B$5:$J$44,5,FALSE))*VLOOKUP(SBYLD2!AE$4,'[1]INTERNAL PARAMETERS-1'!$B$5:$J$44,9,FALSE)*SBYLD2!$F71</f>
        <v>0</v>
      </c>
      <c r="AF71" s="44">
        <f>SBYLD1!AF71*VLOOKUP(SBYLD2!AF$4,'[1]INTERNAL PARAMETERS-1'!$B$5:$J$44,5,FALSE)*VLOOKUP(SBYLD2!AF$4,'[1]INTERNAL PARAMETERS-1'!$B$5:$J$44,7,FALSE)*SBYLD2!$F71 + SBYLD1!AF71*(1-VLOOKUP(SBYLD2!AF$4,'[1]INTERNAL PARAMETERS-1'!$B$5:$J$44,5,FALSE))*VLOOKUP(SBYLD2!AF$4,'[1]INTERNAL PARAMETERS-1'!$B$5:$J$44,9,FALSE)*SBYLD2!$F71</f>
        <v>0</v>
      </c>
      <c r="AG71" s="44">
        <f>SBYLD1!AG71*VLOOKUP(SBYLD2!AG$4,'[1]INTERNAL PARAMETERS-1'!$B$5:$J$44,5,FALSE)*VLOOKUP(SBYLD2!AG$4,'[1]INTERNAL PARAMETERS-1'!$B$5:$J$44,7,FALSE)*SBYLD2!$F71 + SBYLD1!AG71*(1-VLOOKUP(SBYLD2!AG$4,'[1]INTERNAL PARAMETERS-1'!$B$5:$J$44,5,FALSE))*VLOOKUP(SBYLD2!AG$4,'[1]INTERNAL PARAMETERS-1'!$B$5:$J$44,9,FALSE)*SBYLD2!$F71</f>
        <v>0</v>
      </c>
      <c r="AH71" s="44">
        <f>SBYLD1!AH71*VLOOKUP(SBYLD2!AH$4,'[1]INTERNAL PARAMETERS-1'!$B$5:$J$44,5,FALSE)*VLOOKUP(SBYLD2!AH$4,'[1]INTERNAL PARAMETERS-1'!$B$5:$J$44,7,FALSE)*SBYLD2!$F71 + SBYLD1!AH71*(1-VLOOKUP(SBYLD2!AH$4,'[1]INTERNAL PARAMETERS-1'!$B$5:$J$44,5,FALSE))*VLOOKUP(SBYLD2!AH$4,'[1]INTERNAL PARAMETERS-1'!$B$5:$J$44,9,FALSE)*SBYLD2!$F71</f>
        <v>0</v>
      </c>
      <c r="AI71" s="44">
        <f>SBYLD1!AI71*VLOOKUP(SBYLD2!AI$4,'[1]INTERNAL PARAMETERS-1'!$B$5:$J$44,5,FALSE)*VLOOKUP(SBYLD2!AI$4,'[1]INTERNAL PARAMETERS-1'!$B$5:$J$44,7,FALSE)*SBYLD2!$F71 + SBYLD1!AI71*(1-VLOOKUP(SBYLD2!AI$4,'[1]INTERNAL PARAMETERS-1'!$B$5:$J$44,5,FALSE))*VLOOKUP(SBYLD2!AI$4,'[1]INTERNAL PARAMETERS-1'!$B$5:$J$44,9,FALSE)*SBYLD2!$F71</f>
        <v>0</v>
      </c>
      <c r="AJ71" s="44">
        <f>SBYLD1!AJ71*VLOOKUP(SBYLD2!AJ$4,'[1]INTERNAL PARAMETERS-1'!$B$5:$J$44,5,FALSE)*VLOOKUP(SBYLD2!AJ$4,'[1]INTERNAL PARAMETERS-1'!$B$5:$J$44,7,FALSE)*SBYLD2!$F71 + SBYLD1!AJ71*(1-VLOOKUP(SBYLD2!AJ$4,'[1]INTERNAL PARAMETERS-1'!$B$5:$J$44,5,FALSE))*VLOOKUP(SBYLD2!AJ$4,'[1]INTERNAL PARAMETERS-1'!$B$5:$J$44,9,FALSE)*SBYLD2!$F71</f>
        <v>4.8550950602726699</v>
      </c>
      <c r="AK71" s="44">
        <f>SBYLD1!AK71*VLOOKUP(SBYLD2!AK$4,'[1]INTERNAL PARAMETERS-1'!$B$5:$J$44,5,FALSE)*VLOOKUP(SBYLD2!AK$4,'[1]INTERNAL PARAMETERS-1'!$B$5:$J$44,7,FALSE)*SBYLD2!$F71 + SBYLD1!AK71*(1-VLOOKUP(SBYLD2!AK$4,'[1]INTERNAL PARAMETERS-1'!$B$5:$J$44,5,FALSE))*VLOOKUP(SBYLD2!AK$4,'[1]INTERNAL PARAMETERS-1'!$B$5:$J$44,9,FALSE)*SBYLD2!$F71</f>
        <v>10.955086289846024</v>
      </c>
      <c r="AL71" s="44">
        <f>SBYLD1!AL71*VLOOKUP(SBYLD2!AL$4,'[1]INTERNAL PARAMETERS-1'!$B$5:$J$44,5,FALSE)*VLOOKUP(SBYLD2!AL$4,'[1]INTERNAL PARAMETERS-1'!$B$5:$J$44,7,FALSE)*SBYLD2!$F71 + SBYLD1!AL71*(1-VLOOKUP(SBYLD2!AL$4,'[1]INTERNAL PARAMETERS-1'!$B$5:$J$44,5,FALSE))*VLOOKUP(SBYLD2!AL$4,'[1]INTERNAL PARAMETERS-1'!$B$5:$J$44,9,FALSE)*SBYLD2!$F71</f>
        <v>0</v>
      </c>
      <c r="AM71" s="44">
        <f>SBYLD1!AM71*VLOOKUP(SBYLD2!AM$4,'[1]INTERNAL PARAMETERS-1'!$B$5:$J$44,5,FALSE)*VLOOKUP(SBYLD2!AM$4,'[1]INTERNAL PARAMETERS-1'!$B$5:$J$44,7,FALSE)*SBYLD2!$F71 + SBYLD1!AM71*(1-VLOOKUP(SBYLD2!AM$4,'[1]INTERNAL PARAMETERS-1'!$B$5:$J$44,5,FALSE))*VLOOKUP(SBYLD2!AM$4,'[1]INTERNAL PARAMETERS-1'!$B$5:$J$44,9,FALSE)*SBYLD2!$F71</f>
        <v>0</v>
      </c>
      <c r="AN71" s="44">
        <f>SBYLD1!AN71*VLOOKUP(SBYLD2!AN$4,'[1]INTERNAL PARAMETERS-1'!$B$5:$J$44,5,FALSE)*VLOOKUP(SBYLD2!AN$4,'[1]INTERNAL PARAMETERS-1'!$B$5:$J$44,7,FALSE)*SBYLD2!$F71 + SBYLD1!AN71*(1-VLOOKUP(SBYLD2!AN$4,'[1]INTERNAL PARAMETERS-1'!$B$5:$J$44,5,FALSE))*VLOOKUP(SBYLD2!AN$4,'[1]INTERNAL PARAMETERS-1'!$B$5:$J$44,9,FALSE)*SBYLD2!$F71</f>
        <v>0</v>
      </c>
      <c r="AO71" s="44">
        <f>SBYLD1!AO71*VLOOKUP(SBYLD2!AO$4,'[1]INTERNAL PARAMETERS-1'!$B$5:$J$44,5,FALSE)*VLOOKUP(SBYLD2!AO$4,'[1]INTERNAL PARAMETERS-1'!$B$5:$J$44,7,FALSE)*SBYLD2!$F71 + SBYLD1!AO71*(1-VLOOKUP(SBYLD2!AO$4,'[1]INTERNAL PARAMETERS-1'!$B$5:$J$44,5,FALSE))*VLOOKUP(SBYLD2!AO$4,'[1]INTERNAL PARAMETERS-1'!$B$5:$J$44,9,FALSE)*SBYLD2!$F71</f>
        <v>0</v>
      </c>
      <c r="AP71" s="44">
        <f>SBYLD1!AP71*VLOOKUP(SBYLD2!AP$4,'[1]INTERNAL PARAMETERS-1'!$B$5:$J$44,5,FALSE)*VLOOKUP(SBYLD2!AP$4,'[1]INTERNAL PARAMETERS-1'!$B$5:$J$44,7,FALSE)*SBYLD2!$F71 + SBYLD1!AP71*(1-VLOOKUP(SBYLD2!AP$4,'[1]INTERNAL PARAMETERS-1'!$B$5:$J$44,5,FALSE))*VLOOKUP(SBYLD2!AP$4,'[1]INTERNAL PARAMETERS-1'!$B$5:$J$44,9,FALSE)*SBYLD2!$F71</f>
        <v>0</v>
      </c>
      <c r="AQ71" s="44">
        <f>SBYLD1!AQ71*VLOOKUP(SBYLD2!AQ$4,'[1]INTERNAL PARAMETERS-1'!$B$5:$J$44,5,FALSE)*VLOOKUP(SBYLD2!AQ$4,'[1]INTERNAL PARAMETERS-1'!$B$5:$J$44,7,FALSE)*SBYLD2!$F71 + SBYLD1!AQ71*(1-VLOOKUP(SBYLD2!AQ$4,'[1]INTERNAL PARAMETERS-1'!$B$5:$J$44,5,FALSE))*VLOOKUP(SBYLD2!AQ$4,'[1]INTERNAL PARAMETERS-1'!$B$5:$J$44,9,FALSE)*SBYLD2!$F71</f>
        <v>0</v>
      </c>
      <c r="AR71" s="44">
        <f>SBYLD1!AR71*VLOOKUP(SBYLD2!AR$4,'[1]INTERNAL PARAMETERS-1'!$B$5:$J$44,5,FALSE)*VLOOKUP(SBYLD2!AR$4,'[1]INTERNAL PARAMETERS-1'!$B$5:$J$44,7,FALSE)*SBYLD2!$F71 + SBYLD1!AR71*(1-VLOOKUP(SBYLD2!AR$4,'[1]INTERNAL PARAMETERS-1'!$B$5:$J$44,5,FALSE))*VLOOKUP(SBYLD2!AR$4,'[1]INTERNAL PARAMETERS-1'!$B$5:$J$44,9,FALSE)*SBYLD2!$F71</f>
        <v>0</v>
      </c>
      <c r="AS71" s="44">
        <f>SBYLD1!AS71*VLOOKUP(SBYLD2!AS$4,'[1]INTERNAL PARAMETERS-1'!$B$5:$J$44,5,FALSE)*VLOOKUP(SBYLD2!AS$4,'[1]INTERNAL PARAMETERS-1'!$B$5:$J$44,7,FALSE)*SBYLD2!$F71 + SBYLD1!AS71*(1-VLOOKUP(SBYLD2!AS$4,'[1]INTERNAL PARAMETERS-1'!$B$5:$J$44,5,FALSE))*VLOOKUP(SBYLD2!AS$4,'[1]INTERNAL PARAMETERS-1'!$B$5:$J$44,9,FALSE)*SBYLD2!$F71</f>
        <v>0</v>
      </c>
      <c r="AT71" s="43">
        <f>SBYLD1!AT71*VLOOKUP(SBYLD2!AT$4,'[1]INTERNAL PARAMETERS-1'!$B$5:$J$44,5,FALSE)*VLOOKUP(SBYLD2!AT$4,'[1]INTERNAL PARAMETERS-1'!$B$5:$J$44,7,FALSE)*SBYLD2!$F71 + SBYLD1!AT71*(1-VLOOKUP(SBYLD2!AT$4,'[1]INTERNAL PARAMETERS-1'!$B$5:$J$44,5,FALSE))*VLOOKUP(SBYLD2!AT$4,'[1]INTERNAL PARAMETERS-1'!$B$5:$J$44,9,FALSE)*SBYLD2!$F71</f>
        <v>0</v>
      </c>
      <c r="AU71" s="45">
        <f>SBYLD1!AU71*VLOOKUP(SBYLD2!AU$4,'[1]INTERNAL PARAMETERS-1'!$B$5:$J$44,5,FALSE)*VLOOKUP(SBYLD2!AU$4,'[1]INTERNAL PARAMETERS-1'!$B$5:$J$44,6,FALSE)*VLOOKUP(SBYLD2!AU$4,'[1]INTERNAL PARAMETERS-1'!$B$5:$J$44,3,FALSE) + SBYLD1!AU71*(1-VLOOKUP(SBYLD2!AU$4,'[1]INTERNAL PARAMETERS-1'!$B$5:$J$44,5,FALSE))*VLOOKUP(SBYLD2!AU$4,'[1]INTERNAL PARAMETERS-1'!$B$5:$J$44,8,FALSE)*VLOOKUP(SBYLD2!AU$4,'[1]INTERNAL PARAMETERS-1'!$B$5:$J$44,3,FALSE)</f>
        <v>0</v>
      </c>
      <c r="AV71" s="44">
        <f>SBYLD1!AV71*VLOOKUP(SBYLD2!AV$4,'[1]INTERNAL PARAMETERS-1'!$B$5:$J$44,5,FALSE)*VLOOKUP(SBYLD2!AV$4,'[1]INTERNAL PARAMETERS-1'!$B$5:$J$44,6,FALSE)*VLOOKUP(SBYLD2!AV$4,'[1]INTERNAL PARAMETERS-1'!$B$5:$J$44,3,FALSE) + SBYLD1!AV71*(1-VLOOKUP(SBYLD2!AV$4,'[1]INTERNAL PARAMETERS-1'!$B$5:$J$44,5,FALSE))*VLOOKUP(SBYLD2!AV$4,'[1]INTERNAL PARAMETERS-1'!$B$5:$J$44,8,FALSE)*VLOOKUP(SBYLD2!AV$4,'[1]INTERNAL PARAMETERS-1'!$B$5:$J$44,3,FALSE)</f>
        <v>0</v>
      </c>
      <c r="AW71" s="44">
        <f>SBYLD1!AW71*VLOOKUP(SBYLD2!AW$4,'[1]INTERNAL PARAMETERS-1'!$B$5:$J$44,5,FALSE)*VLOOKUP(SBYLD2!AW$4,'[1]INTERNAL PARAMETERS-1'!$B$5:$J$44,6,FALSE)*VLOOKUP(SBYLD2!AW$4,'[1]INTERNAL PARAMETERS-1'!$B$5:$J$44,3,FALSE) + SBYLD1!AW71*(1-VLOOKUP(SBYLD2!AW$4,'[1]INTERNAL PARAMETERS-1'!$B$5:$J$44,5,FALSE))*VLOOKUP(SBYLD2!AW$4,'[1]INTERNAL PARAMETERS-1'!$B$5:$J$44,8,FALSE)*VLOOKUP(SBYLD2!AW$4,'[1]INTERNAL PARAMETERS-1'!$B$5:$J$44,3,FALSE)</f>
        <v>36.793542029274455</v>
      </c>
      <c r="AX71" s="44">
        <f>SBYLD1!AX71*VLOOKUP(SBYLD2!AX$4,'[1]INTERNAL PARAMETERS-1'!$B$5:$J$44,5,FALSE)*VLOOKUP(SBYLD2!AX$4,'[1]INTERNAL PARAMETERS-1'!$B$5:$J$44,6,FALSE)*VLOOKUP(SBYLD2!AX$4,'[1]INTERNAL PARAMETERS-1'!$B$5:$J$44,3,FALSE) + SBYLD1!AX71*(1-VLOOKUP(SBYLD2!AX$4,'[1]INTERNAL PARAMETERS-1'!$B$5:$J$44,5,FALSE))*VLOOKUP(SBYLD2!AX$4,'[1]INTERNAL PARAMETERS-1'!$B$5:$J$44,8,FALSE)*VLOOKUP(SBYLD2!AX$4,'[1]INTERNAL PARAMETERS-1'!$B$5:$J$44,3,FALSE)</f>
        <v>0</v>
      </c>
      <c r="AY71" s="44">
        <f>SBYLD1!AY71*VLOOKUP(SBYLD2!AY$4,'[1]INTERNAL PARAMETERS-1'!$B$5:$J$44,5,FALSE)*VLOOKUP(SBYLD2!AY$4,'[1]INTERNAL PARAMETERS-1'!$B$5:$J$44,6,FALSE)*VLOOKUP(SBYLD2!AY$4,'[1]INTERNAL PARAMETERS-1'!$B$5:$J$44,3,FALSE) + SBYLD1!AY71*(1-VLOOKUP(SBYLD2!AY$4,'[1]INTERNAL PARAMETERS-1'!$B$5:$J$44,5,FALSE))*VLOOKUP(SBYLD2!AY$4,'[1]INTERNAL PARAMETERS-1'!$B$5:$J$44,8,FALSE)*VLOOKUP(SBYLD2!AY$4,'[1]INTERNAL PARAMETERS-1'!$B$5:$J$44,3,FALSE)</f>
        <v>0</v>
      </c>
      <c r="AZ71" s="44">
        <f>SBYLD1!AZ71*VLOOKUP(SBYLD2!AZ$4,'[1]INTERNAL PARAMETERS-1'!$B$5:$J$44,5,FALSE)*VLOOKUP(SBYLD2!AZ$4,'[1]INTERNAL PARAMETERS-1'!$B$5:$J$44,6,FALSE)*VLOOKUP(SBYLD2!AZ$4,'[1]INTERNAL PARAMETERS-1'!$B$5:$J$44,3,FALSE) + SBYLD1!AZ71*(1-VLOOKUP(SBYLD2!AZ$4,'[1]INTERNAL PARAMETERS-1'!$B$5:$J$44,5,FALSE))*VLOOKUP(SBYLD2!AZ$4,'[1]INTERNAL PARAMETERS-1'!$B$5:$J$44,8,FALSE)*VLOOKUP(SBYLD2!AZ$4,'[1]INTERNAL PARAMETERS-1'!$B$5:$J$44,3,FALSE)</f>
        <v>0</v>
      </c>
      <c r="BA71" s="44">
        <f>SBYLD1!BA71*VLOOKUP(SBYLD2!BA$4,'[1]INTERNAL PARAMETERS-1'!$B$5:$J$44,5,FALSE)*VLOOKUP(SBYLD2!BA$4,'[1]INTERNAL PARAMETERS-1'!$B$5:$J$44,6,FALSE)*VLOOKUP(SBYLD2!BA$4,'[1]INTERNAL PARAMETERS-1'!$B$5:$J$44,3,FALSE) + SBYLD1!BA71*(1-VLOOKUP(SBYLD2!BA$4,'[1]INTERNAL PARAMETERS-1'!$B$5:$J$44,5,FALSE))*VLOOKUP(SBYLD2!BA$4,'[1]INTERNAL PARAMETERS-1'!$B$5:$J$44,8,FALSE)*VLOOKUP(SBYLD2!BA$4,'[1]INTERNAL PARAMETERS-1'!$B$5:$J$44,3,FALSE)</f>
        <v>32.848084057038918</v>
      </c>
      <c r="BB71" s="44">
        <f>SBYLD1!BB71*VLOOKUP(SBYLD2!BB$4,'[1]INTERNAL PARAMETERS-1'!$B$5:$J$44,5,FALSE)*VLOOKUP(SBYLD2!BB$4,'[1]INTERNAL PARAMETERS-1'!$B$5:$J$44,6,FALSE)*VLOOKUP(SBYLD2!BB$4,'[1]INTERNAL PARAMETERS-1'!$B$5:$J$44,3,FALSE) + SBYLD1!BB71*(1-VLOOKUP(SBYLD2!BB$4,'[1]INTERNAL PARAMETERS-1'!$B$5:$J$44,5,FALSE))*VLOOKUP(SBYLD2!BB$4,'[1]INTERNAL PARAMETERS-1'!$B$5:$J$44,8,FALSE)*VLOOKUP(SBYLD2!BB$4,'[1]INTERNAL PARAMETERS-1'!$B$5:$J$44,3,FALSE)</f>
        <v>5.452054949890246</v>
      </c>
      <c r="BC71" s="44">
        <f>SBYLD1!BC71*VLOOKUP(SBYLD2!BC$4,'[1]INTERNAL PARAMETERS-1'!$B$5:$J$44,5,FALSE)*VLOOKUP(SBYLD2!BC$4,'[1]INTERNAL PARAMETERS-1'!$B$5:$J$44,6,FALSE)*VLOOKUP(SBYLD2!BC$4,'[1]INTERNAL PARAMETERS-1'!$B$5:$J$44,3,FALSE) + SBYLD1!BC71*(1-VLOOKUP(SBYLD2!BC$4,'[1]INTERNAL PARAMETERS-1'!$B$5:$J$44,5,FALSE))*VLOOKUP(SBYLD2!BC$4,'[1]INTERNAL PARAMETERS-1'!$B$5:$J$44,8,FALSE)*VLOOKUP(SBYLD2!BC$4,'[1]INTERNAL PARAMETERS-1'!$B$5:$J$44,3,FALSE)</f>
        <v>16.937171899805545</v>
      </c>
      <c r="BD71" s="44">
        <f>SBYLD1!BD71*VLOOKUP(SBYLD2!BD$4,'[1]INTERNAL PARAMETERS-1'!$B$5:$J$44,5,FALSE)*VLOOKUP(SBYLD2!BD$4,'[1]INTERNAL PARAMETERS-1'!$B$5:$J$44,6,FALSE)*VLOOKUP(SBYLD2!BD$4,'[1]INTERNAL PARAMETERS-1'!$B$5:$J$44,3,FALSE) + SBYLD1!BD71*(1-VLOOKUP(SBYLD2!BD$4,'[1]INTERNAL PARAMETERS-1'!$B$5:$J$44,5,FALSE))*VLOOKUP(SBYLD2!BD$4,'[1]INTERNAL PARAMETERS-1'!$B$5:$J$44,8,FALSE)*VLOOKUP(SBYLD2!BD$4,'[1]INTERNAL PARAMETERS-1'!$B$5:$J$44,3,FALSE)</f>
        <v>3.9672632377331638</v>
      </c>
      <c r="BE71" s="44">
        <f>SBYLD1!BE71*VLOOKUP(SBYLD2!BE$4,'[1]INTERNAL PARAMETERS-1'!$B$5:$J$44,5,FALSE)*VLOOKUP(SBYLD2!BE$4,'[1]INTERNAL PARAMETERS-1'!$B$5:$J$44,6,FALSE)*VLOOKUP(SBYLD2!BE$4,'[1]INTERNAL PARAMETERS-1'!$B$5:$J$44,3,FALSE) + SBYLD1!BE71*(1-VLOOKUP(SBYLD2!BE$4,'[1]INTERNAL PARAMETERS-1'!$B$5:$J$44,5,FALSE))*VLOOKUP(SBYLD2!BE$4,'[1]INTERNAL PARAMETERS-1'!$B$5:$J$44,8,FALSE)*VLOOKUP(SBYLD2!BE$4,'[1]INTERNAL PARAMETERS-1'!$B$5:$J$44,3,FALSE)</f>
        <v>21.570639433531934</v>
      </c>
      <c r="BF71" s="44">
        <f>SBYLD1!BF71*VLOOKUP(SBYLD2!BF$4,'[1]INTERNAL PARAMETERS-1'!$B$5:$J$44,5,FALSE)*VLOOKUP(SBYLD2!BF$4,'[1]INTERNAL PARAMETERS-1'!$B$5:$J$44,6,FALSE)*VLOOKUP(SBYLD2!BF$4,'[1]INTERNAL PARAMETERS-1'!$B$5:$J$44,3,FALSE) + SBYLD1!BF71*(1-VLOOKUP(SBYLD2!BF$4,'[1]INTERNAL PARAMETERS-1'!$B$5:$J$44,5,FALSE))*VLOOKUP(SBYLD2!BF$4,'[1]INTERNAL PARAMETERS-1'!$B$5:$J$44,8,FALSE)*VLOOKUP(SBYLD2!BF$4,'[1]INTERNAL PARAMETERS-1'!$B$5:$J$44,3,FALSE)</f>
        <v>0</v>
      </c>
      <c r="BG71" s="44">
        <f>SBYLD1!BG71*VLOOKUP(SBYLD2!BG$4,'[1]INTERNAL PARAMETERS-1'!$B$5:$J$44,5,FALSE)*VLOOKUP(SBYLD2!BG$4,'[1]INTERNAL PARAMETERS-1'!$B$5:$J$44,6,FALSE)*VLOOKUP(SBYLD2!BG$4,'[1]INTERNAL PARAMETERS-1'!$B$5:$J$44,3,FALSE) + SBYLD1!BG71*(1-VLOOKUP(SBYLD2!BG$4,'[1]INTERNAL PARAMETERS-1'!$B$5:$J$44,5,FALSE))*VLOOKUP(SBYLD2!BG$4,'[1]INTERNAL PARAMETERS-1'!$B$5:$J$44,8,FALSE)*VLOOKUP(SBYLD2!BG$4,'[1]INTERNAL PARAMETERS-1'!$B$5:$J$44,3,FALSE)</f>
        <v>4.891184798175825</v>
      </c>
      <c r="BH71" s="44">
        <f>SBYLD1!BH71*VLOOKUP(SBYLD2!BH$4,'[1]INTERNAL PARAMETERS-1'!$B$5:$J$44,5,FALSE)*VLOOKUP(SBYLD2!BH$4,'[1]INTERNAL PARAMETERS-1'!$B$5:$J$44,6,FALSE)*VLOOKUP(SBYLD2!BH$4,'[1]INTERNAL PARAMETERS-1'!$B$5:$J$44,3,FALSE) + SBYLD1!BH71*(1-VLOOKUP(SBYLD2!BH$4,'[1]INTERNAL PARAMETERS-1'!$B$5:$J$44,5,FALSE))*VLOOKUP(SBYLD2!BH$4,'[1]INTERNAL PARAMETERS-1'!$B$5:$J$44,8,FALSE)*VLOOKUP(SBYLD2!BH$4,'[1]INTERNAL PARAMETERS-1'!$B$5:$J$44,3,FALSE)</f>
        <v>1.3613332122568144E-2</v>
      </c>
      <c r="BI71" s="44">
        <f>SBYLD1!BI71*VLOOKUP(SBYLD2!BI$4,'[1]INTERNAL PARAMETERS-1'!$B$5:$J$44,5,FALSE)*VLOOKUP(SBYLD2!BI$4,'[1]INTERNAL PARAMETERS-1'!$B$5:$J$44,6,FALSE)*VLOOKUP(SBYLD2!BI$4,'[1]INTERNAL PARAMETERS-1'!$B$5:$J$44,3,FALSE) + SBYLD1!BI71*(1-VLOOKUP(SBYLD2!BI$4,'[1]INTERNAL PARAMETERS-1'!$B$5:$J$44,5,FALSE))*VLOOKUP(SBYLD2!BI$4,'[1]INTERNAL PARAMETERS-1'!$B$5:$J$44,8,FALSE)*VLOOKUP(SBYLD2!BI$4,'[1]INTERNAL PARAMETERS-1'!$B$5:$J$44,3,FALSE)</f>
        <v>0</v>
      </c>
      <c r="BJ71" s="44">
        <f>SBYLD1!BJ71*VLOOKUP(SBYLD2!BJ$4,'[1]INTERNAL PARAMETERS-1'!$B$5:$J$44,5,FALSE)*VLOOKUP(SBYLD2!BJ$4,'[1]INTERNAL PARAMETERS-1'!$B$5:$J$44,6,FALSE)*VLOOKUP(SBYLD2!BJ$4,'[1]INTERNAL PARAMETERS-1'!$B$5:$J$44,3,FALSE) + SBYLD1!BJ71*(1-VLOOKUP(SBYLD2!BJ$4,'[1]INTERNAL PARAMETERS-1'!$B$5:$J$44,5,FALSE))*VLOOKUP(SBYLD2!BJ$4,'[1]INTERNAL PARAMETERS-1'!$B$5:$J$44,8,FALSE)*VLOOKUP(SBYLD2!BJ$4,'[1]INTERNAL PARAMETERS-1'!$B$5:$J$44,3,FALSE)</f>
        <v>1.726773608152707</v>
      </c>
      <c r="BK71" s="44">
        <f>SBYLD1!BK71*VLOOKUP(SBYLD2!BK$4,'[1]INTERNAL PARAMETERS-1'!$B$5:$J$44,5,FALSE)*VLOOKUP(SBYLD2!BK$4,'[1]INTERNAL PARAMETERS-1'!$B$5:$J$44,6,FALSE)*VLOOKUP(SBYLD2!BK$4,'[1]INTERNAL PARAMETERS-1'!$B$5:$J$44,3,FALSE) + SBYLD1!BK71*(1-VLOOKUP(SBYLD2!BK$4,'[1]INTERNAL PARAMETERS-1'!$B$5:$J$44,5,FALSE))*VLOOKUP(SBYLD2!BK$4,'[1]INTERNAL PARAMETERS-1'!$B$5:$J$44,8,FALSE)*VLOOKUP(SBYLD2!BK$4,'[1]INTERNAL PARAMETERS-1'!$B$5:$J$44,3,FALSE)</f>
        <v>2.1905209867655371</v>
      </c>
      <c r="BL71" s="44">
        <f>SBYLD1!BL71*VLOOKUP(SBYLD2!BL$4,'[1]INTERNAL PARAMETERS-1'!$B$5:$J$44,5,FALSE)*VLOOKUP(SBYLD2!BL$4,'[1]INTERNAL PARAMETERS-1'!$B$5:$J$44,6,FALSE)*VLOOKUP(SBYLD2!BL$4,'[1]INTERNAL PARAMETERS-1'!$B$5:$J$44,3,FALSE) + SBYLD1!BL71*(1-VLOOKUP(SBYLD2!BL$4,'[1]INTERNAL PARAMETERS-1'!$B$5:$J$44,5,FALSE))*VLOOKUP(SBYLD2!BL$4,'[1]INTERNAL PARAMETERS-1'!$B$5:$J$44,8,FALSE)*VLOOKUP(SBYLD2!BL$4,'[1]INTERNAL PARAMETERS-1'!$B$5:$J$44,3,FALSE)</f>
        <v>9.741207692368631</v>
      </c>
      <c r="BM71" s="44">
        <f>SBYLD1!BM71*VLOOKUP(SBYLD2!BM$4,'[1]INTERNAL PARAMETERS-1'!$B$5:$J$44,5,FALSE)*VLOOKUP(SBYLD2!BM$4,'[1]INTERNAL PARAMETERS-1'!$B$5:$J$44,6,FALSE)*VLOOKUP(SBYLD2!BM$4,'[1]INTERNAL PARAMETERS-1'!$B$5:$J$44,3,FALSE) + SBYLD1!BM71*(1-VLOOKUP(SBYLD2!BM$4,'[1]INTERNAL PARAMETERS-1'!$B$5:$J$44,5,FALSE))*VLOOKUP(SBYLD2!BM$4,'[1]INTERNAL PARAMETERS-1'!$B$5:$J$44,8,FALSE)*VLOOKUP(SBYLD2!BM$4,'[1]INTERNAL PARAMETERS-1'!$B$5:$J$44,3,FALSE)</f>
        <v>6.0013570299619419</v>
      </c>
      <c r="BN71" s="44">
        <f>SBYLD1!BN71*VLOOKUP(SBYLD2!BN$4,'[1]INTERNAL PARAMETERS-1'!$B$5:$J$44,5,FALSE)*VLOOKUP(SBYLD2!BN$4,'[1]INTERNAL PARAMETERS-1'!$B$5:$J$44,6,FALSE)*VLOOKUP(SBYLD2!BN$4,'[1]INTERNAL PARAMETERS-1'!$B$5:$J$44,3,FALSE) + SBYLD1!BN71*(1-VLOOKUP(SBYLD2!BN$4,'[1]INTERNAL PARAMETERS-1'!$B$5:$J$44,5,FALSE))*VLOOKUP(SBYLD2!BN$4,'[1]INTERNAL PARAMETERS-1'!$B$5:$J$44,8,FALSE)*VLOOKUP(SBYLD2!BN$4,'[1]INTERNAL PARAMETERS-1'!$B$5:$J$44,3,FALSE)</f>
        <v>3.4072350952640731</v>
      </c>
      <c r="BO71" s="44">
        <f>SBYLD1!BO71*VLOOKUP(SBYLD2!BO$4,'[1]INTERNAL PARAMETERS-1'!$B$5:$J$44,5,FALSE)*VLOOKUP(SBYLD2!BO$4,'[1]INTERNAL PARAMETERS-1'!$B$5:$J$44,6,FALSE)*VLOOKUP(SBYLD2!BO$4,'[1]INTERNAL PARAMETERS-1'!$B$5:$J$44,3,FALSE) + SBYLD1!BO71*(1-VLOOKUP(SBYLD2!BO$4,'[1]INTERNAL PARAMETERS-1'!$B$5:$J$44,5,FALSE))*VLOOKUP(SBYLD2!BO$4,'[1]INTERNAL PARAMETERS-1'!$B$5:$J$44,8,FALSE)*VLOOKUP(SBYLD2!BO$4,'[1]INTERNAL PARAMETERS-1'!$B$5:$J$44,3,FALSE)</f>
        <v>3.4302040918494758</v>
      </c>
      <c r="BP71" s="44">
        <f>SBYLD1!BP71*VLOOKUP(SBYLD2!BP$4,'[1]INTERNAL PARAMETERS-1'!$B$5:$J$44,5,FALSE)*VLOOKUP(SBYLD2!BP$4,'[1]INTERNAL PARAMETERS-1'!$B$5:$J$44,6,FALSE)*VLOOKUP(SBYLD2!BP$4,'[1]INTERNAL PARAMETERS-1'!$B$5:$J$44,3,FALSE) + SBYLD1!BP71*(1-VLOOKUP(SBYLD2!BP$4,'[1]INTERNAL PARAMETERS-1'!$B$5:$J$44,5,FALSE))*VLOOKUP(SBYLD2!BP$4,'[1]INTERNAL PARAMETERS-1'!$B$5:$J$44,8,FALSE)*VLOOKUP(SBYLD2!BP$4,'[1]INTERNAL PARAMETERS-1'!$B$5:$J$44,3,FALSE)</f>
        <v>0.16327205430665992</v>
      </c>
      <c r="BQ71" s="44">
        <f>SBYLD1!BQ71*VLOOKUP(SBYLD2!BQ$4,'[1]INTERNAL PARAMETERS-1'!$B$5:$J$44,5,FALSE)*VLOOKUP(SBYLD2!BQ$4,'[1]INTERNAL PARAMETERS-1'!$B$5:$J$44,6,FALSE)*VLOOKUP(SBYLD2!BQ$4,'[1]INTERNAL PARAMETERS-1'!$B$5:$J$44,3,FALSE) + SBYLD1!BQ71*(1-VLOOKUP(SBYLD2!BQ$4,'[1]INTERNAL PARAMETERS-1'!$B$5:$J$44,5,FALSE))*VLOOKUP(SBYLD2!BQ$4,'[1]INTERNAL PARAMETERS-1'!$B$5:$J$44,8,FALSE)*VLOOKUP(SBYLD2!BQ$4,'[1]INTERNAL PARAMETERS-1'!$B$5:$J$44,3,FALSE)</f>
        <v>12.85366158279704</v>
      </c>
      <c r="BR71" s="44">
        <f>SBYLD1!BR71*VLOOKUP(SBYLD2!BR$4,'[1]INTERNAL PARAMETERS-1'!$B$5:$J$44,5,FALSE)*VLOOKUP(SBYLD2!BR$4,'[1]INTERNAL PARAMETERS-1'!$B$5:$J$44,6,FALSE)*VLOOKUP(SBYLD2!BR$4,'[1]INTERNAL PARAMETERS-1'!$B$5:$J$44,3,FALSE) + SBYLD1!BR71*(1-VLOOKUP(SBYLD2!BR$4,'[1]INTERNAL PARAMETERS-1'!$B$5:$J$44,5,FALSE))*VLOOKUP(SBYLD2!BR$4,'[1]INTERNAL PARAMETERS-1'!$B$5:$J$44,8,FALSE)*VLOOKUP(SBYLD2!BR$4,'[1]INTERNAL PARAMETERS-1'!$B$5:$J$44,3,FALSE)</f>
        <v>0.21138616497157312</v>
      </c>
      <c r="BS71" s="44">
        <f>SBYLD1!BS71*VLOOKUP(SBYLD2!BS$4,'[1]INTERNAL PARAMETERS-1'!$B$5:$J$44,5,FALSE)*VLOOKUP(SBYLD2!BS$4,'[1]INTERNAL PARAMETERS-1'!$B$5:$J$44,6,FALSE)*VLOOKUP(SBYLD2!BS$4,'[1]INTERNAL PARAMETERS-1'!$B$5:$J$44,3,FALSE) + SBYLD1!BS71*(1-VLOOKUP(SBYLD2!BS$4,'[1]INTERNAL PARAMETERS-1'!$B$5:$J$44,5,FALSE))*VLOOKUP(SBYLD2!BS$4,'[1]INTERNAL PARAMETERS-1'!$B$5:$J$44,8,FALSE)*VLOOKUP(SBYLD2!BS$4,'[1]INTERNAL PARAMETERS-1'!$B$5:$J$44,3,FALSE)</f>
        <v>1.3672564856341492E-2</v>
      </c>
      <c r="BT71" s="44">
        <f>SBYLD1!BT71*VLOOKUP(SBYLD2!BT$4,'[1]INTERNAL PARAMETERS-1'!$B$5:$J$44,5,FALSE)*VLOOKUP(SBYLD2!BT$4,'[1]INTERNAL PARAMETERS-1'!$B$5:$J$44,6,FALSE)*VLOOKUP(SBYLD2!BT$4,'[1]INTERNAL PARAMETERS-1'!$B$5:$J$44,3,FALSE) + SBYLD1!BT71*(1-VLOOKUP(SBYLD2!BT$4,'[1]INTERNAL PARAMETERS-1'!$B$5:$J$44,5,FALSE))*VLOOKUP(SBYLD2!BT$4,'[1]INTERNAL PARAMETERS-1'!$B$5:$J$44,8,FALSE)*VLOOKUP(SBYLD2!BT$4,'[1]INTERNAL PARAMETERS-1'!$B$5:$J$44,3,FALSE)</f>
        <v>0</v>
      </c>
      <c r="BU71" s="44">
        <f>SBYLD1!BU71*VLOOKUP(SBYLD2!BU$4,'[1]INTERNAL PARAMETERS-1'!$B$5:$J$44,5,FALSE)*VLOOKUP(SBYLD2!BU$4,'[1]INTERNAL PARAMETERS-1'!$B$5:$J$44,6,FALSE)*VLOOKUP(SBYLD2!BU$4,'[1]INTERNAL PARAMETERS-1'!$B$5:$J$44,3,FALSE) + SBYLD1!BU71*(1-VLOOKUP(SBYLD2!BU$4,'[1]INTERNAL PARAMETERS-1'!$B$5:$J$44,5,FALSE))*VLOOKUP(SBYLD2!BU$4,'[1]INTERNAL PARAMETERS-1'!$B$5:$J$44,8,FALSE)*VLOOKUP(SBYLD2!BU$4,'[1]INTERNAL PARAMETERS-1'!$B$5:$J$44,3,FALSE)</f>
        <v>0</v>
      </c>
      <c r="BV71" s="44">
        <f>SBYLD1!BV71*VLOOKUP(SBYLD2!BV$4,'[1]INTERNAL PARAMETERS-1'!$B$5:$J$44,5,FALSE)*VLOOKUP(SBYLD2!BV$4,'[1]INTERNAL PARAMETERS-1'!$B$5:$J$44,6,FALSE)*VLOOKUP(SBYLD2!BV$4,'[1]INTERNAL PARAMETERS-1'!$B$5:$J$44,3,FALSE) + SBYLD1!BV71*(1-VLOOKUP(SBYLD2!BV$4,'[1]INTERNAL PARAMETERS-1'!$B$5:$J$44,5,FALSE))*VLOOKUP(SBYLD2!BV$4,'[1]INTERNAL PARAMETERS-1'!$B$5:$J$44,8,FALSE)*VLOOKUP(SBYLD2!BV$4,'[1]INTERNAL PARAMETERS-1'!$B$5:$J$44,3,FALSE)</f>
        <v>0</v>
      </c>
      <c r="BW71" s="44">
        <f>SBYLD1!BW71*VLOOKUP(SBYLD2!BW$4,'[1]INTERNAL PARAMETERS-1'!$B$5:$J$44,5,FALSE)*VLOOKUP(SBYLD2!BW$4,'[1]INTERNAL PARAMETERS-1'!$B$5:$J$44,6,FALSE)*VLOOKUP(SBYLD2!BW$4,'[1]INTERNAL PARAMETERS-1'!$B$5:$J$44,3,FALSE) + SBYLD1!BW71*(1-VLOOKUP(SBYLD2!BW$4,'[1]INTERNAL PARAMETERS-1'!$B$5:$J$44,5,FALSE))*VLOOKUP(SBYLD2!BW$4,'[1]INTERNAL PARAMETERS-1'!$B$5:$J$44,8,FALSE)*VLOOKUP(SBYLD2!BW$4,'[1]INTERNAL PARAMETERS-1'!$B$5:$J$44,3,FALSE)</f>
        <v>0</v>
      </c>
      <c r="BX71" s="44">
        <f>SBYLD1!BX71*VLOOKUP(SBYLD2!BX$4,'[1]INTERNAL PARAMETERS-1'!$B$5:$J$44,5,FALSE)*VLOOKUP(SBYLD2!BX$4,'[1]INTERNAL PARAMETERS-1'!$B$5:$J$44,6,FALSE)*VLOOKUP(SBYLD2!BX$4,'[1]INTERNAL PARAMETERS-1'!$B$5:$J$44,3,FALSE) + SBYLD1!BX71*(1-VLOOKUP(SBYLD2!BX$4,'[1]INTERNAL PARAMETERS-1'!$B$5:$J$44,5,FALSE))*VLOOKUP(SBYLD2!BX$4,'[1]INTERNAL PARAMETERS-1'!$B$5:$J$44,8,FALSE)*VLOOKUP(SBYLD2!BX$4,'[1]INTERNAL PARAMETERS-1'!$B$5:$J$44,3,FALSE)</f>
        <v>0</v>
      </c>
      <c r="BY71" s="44">
        <f>SBYLD1!BY71*VLOOKUP(SBYLD2!BY$4,'[1]INTERNAL PARAMETERS-1'!$B$5:$J$44,5,FALSE)*VLOOKUP(SBYLD2!BY$4,'[1]INTERNAL PARAMETERS-1'!$B$5:$J$44,6,FALSE)*VLOOKUP(SBYLD2!BY$4,'[1]INTERNAL PARAMETERS-1'!$B$5:$J$44,3,FALSE) + SBYLD1!BY71*(1-VLOOKUP(SBYLD2!BY$4,'[1]INTERNAL PARAMETERS-1'!$B$5:$J$44,5,FALSE))*VLOOKUP(SBYLD2!BY$4,'[1]INTERNAL PARAMETERS-1'!$B$5:$J$44,8,FALSE)*VLOOKUP(SBYLD2!BY$4,'[1]INTERNAL PARAMETERS-1'!$B$5:$J$44,3,FALSE)</f>
        <v>0</v>
      </c>
      <c r="BZ71" s="44">
        <f>SBYLD1!BZ71*VLOOKUP(SBYLD2!BZ$4,'[1]INTERNAL PARAMETERS-1'!$B$5:$J$44,5,FALSE)*VLOOKUP(SBYLD2!BZ$4,'[1]INTERNAL PARAMETERS-1'!$B$5:$J$44,6,FALSE)*VLOOKUP(SBYLD2!BZ$4,'[1]INTERNAL PARAMETERS-1'!$B$5:$J$44,3,FALSE) + SBYLD1!BZ71*(1-VLOOKUP(SBYLD2!BZ$4,'[1]INTERNAL PARAMETERS-1'!$B$5:$J$44,5,FALSE))*VLOOKUP(SBYLD2!BZ$4,'[1]INTERNAL PARAMETERS-1'!$B$5:$J$44,8,FALSE)*VLOOKUP(SBYLD2!BZ$4,'[1]INTERNAL PARAMETERS-1'!$B$5:$J$44,3,FALSE)</f>
        <v>1.0756480071188934E-2</v>
      </c>
      <c r="CA71" s="44">
        <f>SBYLD1!CA71*VLOOKUP(SBYLD2!CA$4,'[1]INTERNAL PARAMETERS-1'!$B$5:$J$44,5,FALSE)*VLOOKUP(SBYLD2!CA$4,'[1]INTERNAL PARAMETERS-1'!$B$5:$J$44,6,FALSE)*VLOOKUP(SBYLD2!CA$4,'[1]INTERNAL PARAMETERS-1'!$B$5:$J$44,3,FALSE) + SBYLD1!CA71*(1-VLOOKUP(SBYLD2!CA$4,'[1]INTERNAL PARAMETERS-1'!$B$5:$J$44,5,FALSE))*VLOOKUP(SBYLD2!CA$4,'[1]INTERNAL PARAMETERS-1'!$B$5:$J$44,8,FALSE)*VLOOKUP(SBYLD2!CA$4,'[1]INTERNAL PARAMETERS-1'!$B$5:$J$44,3,FALSE)</f>
        <v>0</v>
      </c>
      <c r="CB71" s="44">
        <f>SBYLD1!CB71*VLOOKUP(SBYLD2!CB$4,'[1]INTERNAL PARAMETERS-1'!$B$5:$J$44,5,FALSE)*VLOOKUP(SBYLD2!CB$4,'[1]INTERNAL PARAMETERS-1'!$B$5:$J$44,6,FALSE)*VLOOKUP(SBYLD2!CB$4,'[1]INTERNAL PARAMETERS-1'!$B$5:$J$44,3,FALSE) + SBYLD1!CB71*(1-VLOOKUP(SBYLD2!CB$4,'[1]INTERNAL PARAMETERS-1'!$B$5:$J$44,5,FALSE))*VLOOKUP(SBYLD2!CB$4,'[1]INTERNAL PARAMETERS-1'!$B$5:$J$44,8,FALSE)*VLOOKUP(SBYLD2!CB$4,'[1]INTERNAL PARAMETERS-1'!$B$5:$J$44,3,FALSE)</f>
        <v>0</v>
      </c>
      <c r="CC71" s="44">
        <f>SBYLD1!CC71*VLOOKUP(SBYLD2!CC$4,'[1]INTERNAL PARAMETERS-1'!$B$5:$J$44,5,FALSE)*VLOOKUP(SBYLD2!CC$4,'[1]INTERNAL PARAMETERS-1'!$B$5:$J$44,6,FALSE)*VLOOKUP(SBYLD2!CC$4,'[1]INTERNAL PARAMETERS-1'!$B$5:$J$44,3,FALSE) + SBYLD1!CC71*(1-VLOOKUP(SBYLD2!CC$4,'[1]INTERNAL PARAMETERS-1'!$B$5:$J$44,5,FALSE))*VLOOKUP(SBYLD2!CC$4,'[1]INTERNAL PARAMETERS-1'!$B$5:$J$44,8,FALSE)*VLOOKUP(SBYLD2!CC$4,'[1]INTERNAL PARAMETERS-1'!$B$5:$J$44,3,FALSE)</f>
        <v>5.3783735536311487E-2</v>
      </c>
      <c r="CD71" s="44">
        <f>SBYLD1!CD71*VLOOKUP(SBYLD2!CD$4,'[1]INTERNAL PARAMETERS-1'!$B$5:$J$44,5,FALSE)*VLOOKUP(SBYLD2!CD$4,'[1]INTERNAL PARAMETERS-1'!$B$5:$J$44,6,FALSE)*VLOOKUP(SBYLD2!CD$4,'[1]INTERNAL PARAMETERS-1'!$B$5:$J$44,3,FALSE) + SBYLD1!CD71*(1-VLOOKUP(SBYLD2!CD$4,'[1]INTERNAL PARAMETERS-1'!$B$5:$J$44,5,FALSE))*VLOOKUP(SBYLD2!CD$4,'[1]INTERNAL PARAMETERS-1'!$B$5:$J$44,8,FALSE)*VLOOKUP(SBYLD2!CD$4,'[1]INTERNAL PARAMETERS-1'!$B$5:$J$44,3,FALSE)</f>
        <v>8.7398570246506171E-2</v>
      </c>
      <c r="CE71" s="44">
        <f>SBYLD1!CE71*VLOOKUP(SBYLD2!CE$4,'[1]INTERNAL PARAMETERS-1'!$B$5:$J$44,5,FALSE)*VLOOKUP(SBYLD2!CE$4,'[1]INTERNAL PARAMETERS-1'!$B$5:$J$44,6,FALSE)*VLOOKUP(SBYLD2!CE$4,'[1]INTERNAL PARAMETERS-1'!$B$5:$J$44,3,FALSE) + SBYLD1!CE71*(1-VLOOKUP(SBYLD2!CE$4,'[1]INTERNAL PARAMETERS-1'!$B$5:$J$44,5,FALSE))*VLOOKUP(SBYLD2!CE$4,'[1]INTERNAL PARAMETERS-1'!$B$5:$J$44,8,FALSE)*VLOOKUP(SBYLD2!CE$4,'[1]INTERNAL PARAMETERS-1'!$B$5:$J$44,3,FALSE)</f>
        <v>0.37187611427963951</v>
      </c>
      <c r="CF71" s="44">
        <f>SBYLD1!CF71*VLOOKUP(SBYLD2!CF$4,'[1]INTERNAL PARAMETERS-1'!$B$5:$J$44,5,FALSE)*VLOOKUP(SBYLD2!CF$4,'[1]INTERNAL PARAMETERS-1'!$B$5:$J$44,6,FALSE)*VLOOKUP(SBYLD2!CF$4,'[1]INTERNAL PARAMETERS-1'!$B$5:$J$44,3,FALSE) + SBYLD1!CF71*(1-VLOOKUP(SBYLD2!CF$4,'[1]INTERNAL PARAMETERS-1'!$B$5:$J$44,5,FALSE))*VLOOKUP(SBYLD2!CF$4,'[1]INTERNAL PARAMETERS-1'!$B$5:$J$44,8,FALSE)*VLOOKUP(SBYLD2!CF$4,'[1]INTERNAL PARAMETERS-1'!$B$5:$J$44,3,FALSE)</f>
        <v>7.4581948593697822E-2</v>
      </c>
      <c r="CG71" s="44">
        <f>SBYLD1!CG71*VLOOKUP(SBYLD2!CG$4,'[1]INTERNAL PARAMETERS-1'!$B$5:$J$44,5,FALSE)*VLOOKUP(SBYLD2!CG$4,'[1]INTERNAL PARAMETERS-1'!$B$5:$J$44,6,FALSE)*VLOOKUP(SBYLD2!CG$4,'[1]INTERNAL PARAMETERS-1'!$B$5:$J$44,3,FALSE) + SBYLD1!CG71*(1-VLOOKUP(SBYLD2!CG$4,'[1]INTERNAL PARAMETERS-1'!$B$5:$J$44,5,FALSE))*VLOOKUP(SBYLD2!CG$4,'[1]INTERNAL PARAMETERS-1'!$B$5:$J$44,8,FALSE)*VLOOKUP(SBYLD2!CG$4,'[1]INTERNAL PARAMETERS-1'!$B$5:$J$44,3,FALSE)</f>
        <v>1.9769705738943676E-2</v>
      </c>
      <c r="CH71" s="43">
        <f>SBYLD1!CH71*VLOOKUP(SBYLD2!CH$4,'[1]INTERNAL PARAMETERS-1'!$B$5:$J$44,5,FALSE)*VLOOKUP(SBYLD2!CH$4,'[1]INTERNAL PARAMETERS-1'!$B$5:$J$44,6,FALSE)*VLOOKUP(SBYLD2!CH$4,'[1]INTERNAL PARAMETERS-1'!$B$5:$J$44,3,FALSE) + SBYLD1!CH71*(1-VLOOKUP(SBYLD2!CH$4,'[1]INTERNAL PARAMETERS-1'!$B$5:$J$44,5,FALSE))*VLOOKUP(SBYLD2!CH$4,'[1]INTERNAL PARAMETERS-1'!$B$5:$J$44,8,FALSE)*VLOOKUP(SBYLD2!CH$4,'[1]INTERNAL PARAMETERS-1'!$B$5:$J$44,3,FALSE)</f>
        <v>0</v>
      </c>
      <c r="CJ71" s="45">
        <f t="shared" si="2"/>
        <v>2085.4610877642835</v>
      </c>
      <c r="CK71" s="43">
        <f t="shared" si="3"/>
        <v>162.83101116333296</v>
      </c>
    </row>
    <row r="72" spans="2:89">
      <c r="B72" s="58" t="s">
        <v>4</v>
      </c>
      <c r="C72" s="57" t="s">
        <v>41</v>
      </c>
      <c r="D72" s="57" t="s">
        <v>45</v>
      </c>
      <c r="E72" s="128">
        <f>SB!S72</f>
        <v>10619.982472082153</v>
      </c>
      <c r="F72" s="56">
        <f>'[1]INTERNAL PARAMETERS-1'!M18</f>
        <v>21.115000000000002</v>
      </c>
      <c r="G72" s="45">
        <f>SBYLD1!G72*VLOOKUP(SBYLD2!G$4,'[1]INTERNAL PARAMETERS-1'!$B$5:$J$44,5,FALSE)*VLOOKUP(SBYLD2!G$4,'[1]INTERNAL PARAMETERS-1'!$B$5:$J$44,7,FALSE)*SBYLD2!$F72 + SBYLD1!G72*(1-VLOOKUP(SBYLD2!G$4,'[1]INTERNAL PARAMETERS-1'!$B$5:$J$44,5,FALSE))*VLOOKUP(SBYLD2!G$4,'[1]INTERNAL PARAMETERS-1'!$B$5:$J$44,9,FALSE)*SBYLD2!$F72</f>
        <v>367.90301192601174</v>
      </c>
      <c r="H72" s="44">
        <f>SBYLD1!H72*VLOOKUP(SBYLD2!H$4,'[1]INTERNAL PARAMETERS-1'!$B$5:$J$44,5,FALSE)*VLOOKUP(SBYLD2!H$4,'[1]INTERNAL PARAMETERS-1'!$B$5:$J$44,7,FALSE)*SBYLD2!$F72 + SBYLD1!H72*(1-VLOOKUP(SBYLD2!H$4,'[1]INTERNAL PARAMETERS-1'!$B$5:$J$44,5,FALSE))*VLOOKUP(SBYLD2!H$4,'[1]INTERNAL PARAMETERS-1'!$B$5:$J$44,9,FALSE)*SBYLD2!$F72</f>
        <v>138.66467108838296</v>
      </c>
      <c r="I72" s="44">
        <f>SBYLD1!I72*VLOOKUP(SBYLD2!I$4,'[1]INTERNAL PARAMETERS-1'!$B$5:$J$44,5,FALSE)*VLOOKUP(SBYLD2!I$4,'[1]INTERNAL PARAMETERS-1'!$B$5:$J$44,7,FALSE)*SBYLD2!$F72 + SBYLD1!I72*(1-VLOOKUP(SBYLD2!I$4,'[1]INTERNAL PARAMETERS-1'!$B$5:$J$44,5,FALSE))*VLOOKUP(SBYLD2!I$4,'[1]INTERNAL PARAMETERS-1'!$B$5:$J$44,9,FALSE)*SBYLD2!$F72</f>
        <v>438.29138322064642</v>
      </c>
      <c r="J72" s="44">
        <f>SBYLD1!J72*VLOOKUP(SBYLD2!J$4,'[1]INTERNAL PARAMETERS-1'!$B$5:$J$44,5,FALSE)*VLOOKUP(SBYLD2!J$4,'[1]INTERNAL PARAMETERS-1'!$B$5:$J$44,7,FALSE)*SBYLD2!$F72 + SBYLD1!J72*(1-VLOOKUP(SBYLD2!J$4,'[1]INTERNAL PARAMETERS-1'!$B$5:$J$44,5,FALSE))*VLOOKUP(SBYLD2!J$4,'[1]INTERNAL PARAMETERS-1'!$B$5:$J$44,9,FALSE)*SBYLD2!$F72</f>
        <v>0</v>
      </c>
      <c r="K72" s="44">
        <f>SBYLD1!K72*VLOOKUP(SBYLD2!K$4,'[1]INTERNAL PARAMETERS-1'!$B$5:$J$44,5,FALSE)*VLOOKUP(SBYLD2!K$4,'[1]INTERNAL PARAMETERS-1'!$B$5:$J$44,7,FALSE)*SBYLD2!$F72 + SBYLD1!K72*(1-VLOOKUP(SBYLD2!K$4,'[1]INTERNAL PARAMETERS-1'!$B$5:$J$44,5,FALSE))*VLOOKUP(SBYLD2!K$4,'[1]INTERNAL PARAMETERS-1'!$B$5:$J$44,9,FALSE)*SBYLD2!$F72</f>
        <v>0</v>
      </c>
      <c r="L72" s="44">
        <f>SBYLD1!L72*VLOOKUP(SBYLD2!L$4,'[1]INTERNAL PARAMETERS-1'!$B$5:$J$44,5,FALSE)*VLOOKUP(SBYLD2!L$4,'[1]INTERNAL PARAMETERS-1'!$B$5:$J$44,7,FALSE)*SBYLD2!$F72 + SBYLD1!L72*(1-VLOOKUP(SBYLD2!L$4,'[1]INTERNAL PARAMETERS-1'!$B$5:$J$44,5,FALSE))*VLOOKUP(SBYLD2!L$4,'[1]INTERNAL PARAMETERS-1'!$B$5:$J$44,9,FALSE)*SBYLD2!$F72</f>
        <v>0</v>
      </c>
      <c r="M72" s="44">
        <f>SBYLD1!M72*VLOOKUP(SBYLD2!M$4,'[1]INTERNAL PARAMETERS-1'!$B$5:$J$44,5,FALSE)*VLOOKUP(SBYLD2!M$4,'[1]INTERNAL PARAMETERS-1'!$B$5:$J$44,7,FALSE)*SBYLD2!$F72 + SBYLD1!M72*(1-VLOOKUP(SBYLD2!M$4,'[1]INTERNAL PARAMETERS-1'!$B$5:$J$44,5,FALSE))*VLOOKUP(SBYLD2!M$4,'[1]INTERNAL PARAMETERS-1'!$B$5:$J$44,9,FALSE)*SBYLD2!$F72</f>
        <v>68.380988914280564</v>
      </c>
      <c r="N72" s="44">
        <f>SBYLD1!N72*VLOOKUP(SBYLD2!N$4,'[1]INTERNAL PARAMETERS-1'!$B$5:$J$44,5,FALSE)*VLOOKUP(SBYLD2!N$4,'[1]INTERNAL PARAMETERS-1'!$B$5:$J$44,7,FALSE)*SBYLD2!$F72 + SBYLD1!N72*(1-VLOOKUP(SBYLD2!N$4,'[1]INTERNAL PARAMETERS-1'!$B$5:$J$44,5,FALSE))*VLOOKUP(SBYLD2!N$4,'[1]INTERNAL PARAMETERS-1'!$B$5:$J$44,9,FALSE)*SBYLD2!$F72</f>
        <v>1.4054076040428172</v>
      </c>
      <c r="O72" s="44">
        <f>SBYLD1!O72*VLOOKUP(SBYLD2!O$4,'[1]INTERNAL PARAMETERS-1'!$B$5:$J$44,5,FALSE)*VLOOKUP(SBYLD2!O$4,'[1]INTERNAL PARAMETERS-1'!$B$5:$J$44,7,FALSE)*SBYLD2!$F72 + SBYLD1!O72*(1-VLOOKUP(SBYLD2!O$4,'[1]INTERNAL PARAMETERS-1'!$B$5:$J$44,5,FALSE))*VLOOKUP(SBYLD2!O$4,'[1]INTERNAL PARAMETERS-1'!$B$5:$J$44,9,FALSE)*SBYLD2!$F72</f>
        <v>0</v>
      </c>
      <c r="P72" s="44">
        <f>SBYLD1!P72*VLOOKUP(SBYLD2!P$4,'[1]INTERNAL PARAMETERS-1'!$B$5:$J$44,5,FALSE)*VLOOKUP(SBYLD2!P$4,'[1]INTERNAL PARAMETERS-1'!$B$5:$J$44,7,FALSE)*SBYLD2!$F72 + SBYLD1!P72*(1-VLOOKUP(SBYLD2!P$4,'[1]INTERNAL PARAMETERS-1'!$B$5:$J$44,5,FALSE))*VLOOKUP(SBYLD2!P$4,'[1]INTERNAL PARAMETERS-1'!$B$5:$J$44,9,FALSE)*SBYLD2!$F72</f>
        <v>0</v>
      </c>
      <c r="Q72" s="44">
        <f>SBYLD1!Q72*VLOOKUP(SBYLD2!Q$4,'[1]INTERNAL PARAMETERS-1'!$B$5:$J$44,5,FALSE)*VLOOKUP(SBYLD2!Q$4,'[1]INTERNAL PARAMETERS-1'!$B$5:$J$44,7,FALSE)*SBYLD2!$F72 + SBYLD1!Q72*(1-VLOOKUP(SBYLD2!Q$4,'[1]INTERNAL PARAMETERS-1'!$B$5:$J$44,5,FALSE))*VLOOKUP(SBYLD2!Q$4,'[1]INTERNAL PARAMETERS-1'!$B$5:$J$44,9,FALSE)*SBYLD2!$F72</f>
        <v>0</v>
      </c>
      <c r="R72" s="44">
        <f>SBYLD1!R72*VLOOKUP(SBYLD2!R$4,'[1]INTERNAL PARAMETERS-1'!$B$5:$J$44,5,FALSE)*VLOOKUP(SBYLD2!R$4,'[1]INTERNAL PARAMETERS-1'!$B$5:$J$44,7,FALSE)*SBYLD2!$F72 + SBYLD1!R72*(1-VLOOKUP(SBYLD2!R$4,'[1]INTERNAL PARAMETERS-1'!$B$5:$J$44,5,FALSE))*VLOOKUP(SBYLD2!R$4,'[1]INTERNAL PARAMETERS-1'!$B$5:$J$44,9,FALSE)*SBYLD2!$F72</f>
        <v>1.2492910686478194</v>
      </c>
      <c r="S72" s="44">
        <f>SBYLD1!S72*VLOOKUP(SBYLD2!S$4,'[1]INTERNAL PARAMETERS-1'!$B$5:$J$44,5,FALSE)*VLOOKUP(SBYLD2!S$4,'[1]INTERNAL PARAMETERS-1'!$B$5:$J$44,7,FALSE)*SBYLD2!$F72 + SBYLD1!S72*(1-VLOOKUP(SBYLD2!S$4,'[1]INTERNAL PARAMETERS-1'!$B$5:$J$44,5,FALSE))*VLOOKUP(SBYLD2!S$4,'[1]INTERNAL PARAMETERS-1'!$B$5:$J$44,9,FALSE)*SBYLD2!$F72</f>
        <v>46.966072047801418</v>
      </c>
      <c r="T72" s="44">
        <f>SBYLD1!T72*VLOOKUP(SBYLD2!T$4,'[1]INTERNAL PARAMETERS-1'!$B$5:$J$44,5,FALSE)*VLOOKUP(SBYLD2!T$4,'[1]INTERNAL PARAMETERS-1'!$B$5:$J$44,7,FALSE)*SBYLD2!$F72 + SBYLD1!T72*(1-VLOOKUP(SBYLD2!T$4,'[1]INTERNAL PARAMETERS-1'!$B$5:$J$44,5,FALSE))*VLOOKUP(SBYLD2!T$4,'[1]INTERNAL PARAMETERS-1'!$B$5:$J$44,9,FALSE)*SBYLD2!$F72</f>
        <v>14.053851799498272</v>
      </c>
      <c r="U72" s="44">
        <f>SBYLD1!U72*VLOOKUP(SBYLD2!U$4,'[1]INTERNAL PARAMETERS-1'!$B$5:$J$44,5,FALSE)*VLOOKUP(SBYLD2!U$4,'[1]INTERNAL PARAMETERS-1'!$B$5:$J$44,7,FALSE)*SBYLD2!$F72 + SBYLD1!U72*(1-VLOOKUP(SBYLD2!U$4,'[1]INTERNAL PARAMETERS-1'!$B$5:$J$44,5,FALSE))*VLOOKUP(SBYLD2!U$4,'[1]INTERNAL PARAMETERS-1'!$B$5:$J$44,9,FALSE)*SBYLD2!$F72</f>
        <v>7.05849453786018</v>
      </c>
      <c r="V72" s="44">
        <f>SBYLD1!V72*VLOOKUP(SBYLD2!V$4,'[1]INTERNAL PARAMETERS-1'!$B$5:$J$44,5,FALSE)*VLOOKUP(SBYLD2!V$4,'[1]INTERNAL PARAMETERS-1'!$B$5:$J$44,7,FALSE)*SBYLD2!$F72 + SBYLD1!V72*(1-VLOOKUP(SBYLD2!V$4,'[1]INTERNAL PARAMETERS-1'!$B$5:$J$44,5,FALSE))*VLOOKUP(SBYLD2!V$4,'[1]INTERNAL PARAMETERS-1'!$B$5:$J$44,9,FALSE)*SBYLD2!$F72</f>
        <v>36.587418090071303</v>
      </c>
      <c r="W72" s="44">
        <f>SBYLD1!W72*VLOOKUP(SBYLD2!W$4,'[1]INTERNAL PARAMETERS-1'!$B$5:$J$44,5,FALSE)*VLOOKUP(SBYLD2!W$4,'[1]INTERNAL PARAMETERS-1'!$B$5:$J$44,7,FALSE)*SBYLD2!$F72 + SBYLD1!W72*(1-VLOOKUP(SBYLD2!W$4,'[1]INTERNAL PARAMETERS-1'!$B$5:$J$44,5,FALSE))*VLOOKUP(SBYLD2!W$4,'[1]INTERNAL PARAMETERS-1'!$B$5:$J$44,9,FALSE)*SBYLD2!$F72</f>
        <v>0</v>
      </c>
      <c r="X72" s="44">
        <f>SBYLD1!X72*VLOOKUP(SBYLD2!X$4,'[1]INTERNAL PARAMETERS-1'!$B$5:$J$44,5,FALSE)*VLOOKUP(SBYLD2!X$4,'[1]INTERNAL PARAMETERS-1'!$B$5:$J$44,7,FALSE)*SBYLD2!$F72 + SBYLD1!X72*(1-VLOOKUP(SBYLD2!X$4,'[1]INTERNAL PARAMETERS-1'!$B$5:$J$44,5,FALSE))*VLOOKUP(SBYLD2!X$4,'[1]INTERNAL PARAMETERS-1'!$B$5:$J$44,9,FALSE)*SBYLD2!$F72</f>
        <v>0</v>
      </c>
      <c r="Y72" s="44">
        <f>SBYLD1!Y72*VLOOKUP(SBYLD2!Y$4,'[1]INTERNAL PARAMETERS-1'!$B$5:$J$44,5,FALSE)*VLOOKUP(SBYLD2!Y$4,'[1]INTERNAL PARAMETERS-1'!$B$5:$J$44,7,FALSE)*SBYLD2!$F72 + SBYLD1!Y72*(1-VLOOKUP(SBYLD2!Y$4,'[1]INTERNAL PARAMETERS-1'!$B$5:$J$44,5,FALSE))*VLOOKUP(SBYLD2!Y$4,'[1]INTERNAL PARAMETERS-1'!$B$5:$J$44,9,FALSE)*SBYLD2!$F72</f>
        <v>0</v>
      </c>
      <c r="Z72" s="44">
        <f>SBYLD1!Z72*VLOOKUP(SBYLD2!Z$4,'[1]INTERNAL PARAMETERS-1'!$B$5:$J$44,5,FALSE)*VLOOKUP(SBYLD2!Z$4,'[1]INTERNAL PARAMETERS-1'!$B$5:$J$44,7,FALSE)*SBYLD2!$F72 + SBYLD1!Z72*(1-VLOOKUP(SBYLD2!Z$4,'[1]INTERNAL PARAMETERS-1'!$B$5:$J$44,5,FALSE))*VLOOKUP(SBYLD2!Z$4,'[1]INTERNAL PARAMETERS-1'!$B$5:$J$44,9,FALSE)*SBYLD2!$F72</f>
        <v>0</v>
      </c>
      <c r="AA72" s="44">
        <f>SBYLD1!AA72*VLOOKUP(SBYLD2!AA$4,'[1]INTERNAL PARAMETERS-1'!$B$5:$J$44,5,FALSE)*VLOOKUP(SBYLD2!AA$4,'[1]INTERNAL PARAMETERS-1'!$B$5:$J$44,7,FALSE)*SBYLD2!$F72 + SBYLD1!AA72*(1-VLOOKUP(SBYLD2!AA$4,'[1]INTERNAL PARAMETERS-1'!$B$5:$J$44,5,FALSE))*VLOOKUP(SBYLD2!AA$4,'[1]INTERNAL PARAMETERS-1'!$B$5:$J$44,9,FALSE)*SBYLD2!$F72</f>
        <v>0</v>
      </c>
      <c r="AB72" s="44">
        <f>SBYLD1!AB72*VLOOKUP(SBYLD2!AB$4,'[1]INTERNAL PARAMETERS-1'!$B$5:$J$44,5,FALSE)*VLOOKUP(SBYLD2!AB$4,'[1]INTERNAL PARAMETERS-1'!$B$5:$J$44,7,FALSE)*SBYLD2!$F72 + SBYLD1!AB72*(1-VLOOKUP(SBYLD2!AB$4,'[1]INTERNAL PARAMETERS-1'!$B$5:$J$44,5,FALSE))*VLOOKUP(SBYLD2!AB$4,'[1]INTERNAL PARAMETERS-1'!$B$5:$J$44,9,FALSE)*SBYLD2!$F72</f>
        <v>0</v>
      </c>
      <c r="AC72" s="44">
        <f>SBYLD1!AC72*VLOOKUP(SBYLD2!AC$4,'[1]INTERNAL PARAMETERS-1'!$B$5:$J$44,5,FALSE)*VLOOKUP(SBYLD2!AC$4,'[1]INTERNAL PARAMETERS-1'!$B$5:$J$44,7,FALSE)*SBYLD2!$F72 + SBYLD1!AC72*(1-VLOOKUP(SBYLD2!AC$4,'[1]INTERNAL PARAMETERS-1'!$B$5:$J$44,5,FALSE))*VLOOKUP(SBYLD2!AC$4,'[1]INTERNAL PARAMETERS-1'!$B$5:$J$44,9,FALSE)*SBYLD2!$F72</f>
        <v>0</v>
      </c>
      <c r="AD72" s="44">
        <f>SBYLD1!AD72*VLOOKUP(SBYLD2!AD$4,'[1]INTERNAL PARAMETERS-1'!$B$5:$J$44,5,FALSE)*VLOOKUP(SBYLD2!AD$4,'[1]INTERNAL PARAMETERS-1'!$B$5:$J$44,7,FALSE)*SBYLD2!$F72 + SBYLD1!AD72*(1-VLOOKUP(SBYLD2!AD$4,'[1]INTERNAL PARAMETERS-1'!$B$5:$J$44,5,FALSE))*VLOOKUP(SBYLD2!AD$4,'[1]INTERNAL PARAMETERS-1'!$B$5:$J$44,9,FALSE)*SBYLD2!$F72</f>
        <v>0</v>
      </c>
      <c r="AE72" s="44">
        <f>SBYLD1!AE72*VLOOKUP(SBYLD2!AE$4,'[1]INTERNAL PARAMETERS-1'!$B$5:$J$44,5,FALSE)*VLOOKUP(SBYLD2!AE$4,'[1]INTERNAL PARAMETERS-1'!$B$5:$J$44,7,FALSE)*SBYLD2!$F72 + SBYLD1!AE72*(1-VLOOKUP(SBYLD2!AE$4,'[1]INTERNAL PARAMETERS-1'!$B$5:$J$44,5,FALSE))*VLOOKUP(SBYLD2!AE$4,'[1]INTERNAL PARAMETERS-1'!$B$5:$J$44,9,FALSE)*SBYLD2!$F72</f>
        <v>0</v>
      </c>
      <c r="AF72" s="44">
        <f>SBYLD1!AF72*VLOOKUP(SBYLD2!AF$4,'[1]INTERNAL PARAMETERS-1'!$B$5:$J$44,5,FALSE)*VLOOKUP(SBYLD2!AF$4,'[1]INTERNAL PARAMETERS-1'!$B$5:$J$44,7,FALSE)*SBYLD2!$F72 + SBYLD1!AF72*(1-VLOOKUP(SBYLD2!AF$4,'[1]INTERNAL PARAMETERS-1'!$B$5:$J$44,5,FALSE))*VLOOKUP(SBYLD2!AF$4,'[1]INTERNAL PARAMETERS-1'!$B$5:$J$44,9,FALSE)*SBYLD2!$F72</f>
        <v>0</v>
      </c>
      <c r="AG72" s="44">
        <f>SBYLD1!AG72*VLOOKUP(SBYLD2!AG$4,'[1]INTERNAL PARAMETERS-1'!$B$5:$J$44,5,FALSE)*VLOOKUP(SBYLD2!AG$4,'[1]INTERNAL PARAMETERS-1'!$B$5:$J$44,7,FALSE)*SBYLD2!$F72 + SBYLD1!AG72*(1-VLOOKUP(SBYLD2!AG$4,'[1]INTERNAL PARAMETERS-1'!$B$5:$J$44,5,FALSE))*VLOOKUP(SBYLD2!AG$4,'[1]INTERNAL PARAMETERS-1'!$B$5:$J$44,9,FALSE)*SBYLD2!$F72</f>
        <v>0</v>
      </c>
      <c r="AH72" s="44">
        <f>SBYLD1!AH72*VLOOKUP(SBYLD2!AH$4,'[1]INTERNAL PARAMETERS-1'!$B$5:$J$44,5,FALSE)*VLOOKUP(SBYLD2!AH$4,'[1]INTERNAL PARAMETERS-1'!$B$5:$J$44,7,FALSE)*SBYLD2!$F72 + SBYLD1!AH72*(1-VLOOKUP(SBYLD2!AH$4,'[1]INTERNAL PARAMETERS-1'!$B$5:$J$44,5,FALSE))*VLOOKUP(SBYLD2!AH$4,'[1]INTERNAL PARAMETERS-1'!$B$5:$J$44,9,FALSE)*SBYLD2!$F72</f>
        <v>0</v>
      </c>
      <c r="AI72" s="44">
        <f>SBYLD1!AI72*VLOOKUP(SBYLD2!AI$4,'[1]INTERNAL PARAMETERS-1'!$B$5:$J$44,5,FALSE)*VLOOKUP(SBYLD2!AI$4,'[1]INTERNAL PARAMETERS-1'!$B$5:$J$44,7,FALSE)*SBYLD2!$F72 + SBYLD1!AI72*(1-VLOOKUP(SBYLD2!AI$4,'[1]INTERNAL PARAMETERS-1'!$B$5:$J$44,5,FALSE))*VLOOKUP(SBYLD2!AI$4,'[1]INTERNAL PARAMETERS-1'!$B$5:$J$44,9,FALSE)*SBYLD2!$F72</f>
        <v>0.3904034589524436</v>
      </c>
      <c r="AJ72" s="44">
        <f>SBYLD1!AJ72*VLOOKUP(SBYLD2!AJ$4,'[1]INTERNAL PARAMETERS-1'!$B$5:$J$44,5,FALSE)*VLOOKUP(SBYLD2!AJ$4,'[1]INTERNAL PARAMETERS-1'!$B$5:$J$44,7,FALSE)*SBYLD2!$F72 + SBYLD1!AJ72*(1-VLOOKUP(SBYLD2!AJ$4,'[1]INTERNAL PARAMETERS-1'!$B$5:$J$44,5,FALSE))*VLOOKUP(SBYLD2!AJ$4,'[1]INTERNAL PARAMETERS-1'!$B$5:$J$44,9,FALSE)*SBYLD2!$F72</f>
        <v>15.224860359518695</v>
      </c>
      <c r="AK72" s="44">
        <f>SBYLD1!AK72*VLOOKUP(SBYLD2!AK$4,'[1]INTERNAL PARAMETERS-1'!$B$5:$J$44,5,FALSE)*VLOOKUP(SBYLD2!AK$4,'[1]INTERNAL PARAMETERS-1'!$B$5:$J$44,7,FALSE)*SBYLD2!$F72 + SBYLD1!AK72*(1-VLOOKUP(SBYLD2!AK$4,'[1]INTERNAL PARAMETERS-1'!$B$5:$J$44,5,FALSE))*VLOOKUP(SBYLD2!AK$4,'[1]INTERNAL PARAMETERS-1'!$B$5:$J$44,9,FALSE)*SBYLD2!$F72</f>
        <v>0</v>
      </c>
      <c r="AL72" s="44">
        <f>SBYLD1!AL72*VLOOKUP(SBYLD2!AL$4,'[1]INTERNAL PARAMETERS-1'!$B$5:$J$44,5,FALSE)*VLOOKUP(SBYLD2!AL$4,'[1]INTERNAL PARAMETERS-1'!$B$5:$J$44,7,FALSE)*SBYLD2!$F72 + SBYLD1!AL72*(1-VLOOKUP(SBYLD2!AL$4,'[1]INTERNAL PARAMETERS-1'!$B$5:$J$44,5,FALSE))*VLOOKUP(SBYLD2!AL$4,'[1]INTERNAL PARAMETERS-1'!$B$5:$J$44,9,FALSE)*SBYLD2!$F72</f>
        <v>0</v>
      </c>
      <c r="AM72" s="44">
        <f>SBYLD1!AM72*VLOOKUP(SBYLD2!AM$4,'[1]INTERNAL PARAMETERS-1'!$B$5:$J$44,5,FALSE)*VLOOKUP(SBYLD2!AM$4,'[1]INTERNAL PARAMETERS-1'!$B$5:$J$44,7,FALSE)*SBYLD2!$F72 + SBYLD1!AM72*(1-VLOOKUP(SBYLD2!AM$4,'[1]INTERNAL PARAMETERS-1'!$B$5:$J$44,5,FALSE))*VLOOKUP(SBYLD2!AM$4,'[1]INTERNAL PARAMETERS-1'!$B$5:$J$44,9,FALSE)*SBYLD2!$F72</f>
        <v>0</v>
      </c>
      <c r="AN72" s="44">
        <f>SBYLD1!AN72*VLOOKUP(SBYLD2!AN$4,'[1]INTERNAL PARAMETERS-1'!$B$5:$J$44,5,FALSE)*VLOOKUP(SBYLD2!AN$4,'[1]INTERNAL PARAMETERS-1'!$B$5:$J$44,7,FALSE)*SBYLD2!$F72 + SBYLD1!AN72*(1-VLOOKUP(SBYLD2!AN$4,'[1]INTERNAL PARAMETERS-1'!$B$5:$J$44,5,FALSE))*VLOOKUP(SBYLD2!AN$4,'[1]INTERNAL PARAMETERS-1'!$B$5:$J$44,9,FALSE)*SBYLD2!$F72</f>
        <v>0</v>
      </c>
      <c r="AO72" s="44">
        <f>SBYLD1!AO72*VLOOKUP(SBYLD2!AO$4,'[1]INTERNAL PARAMETERS-1'!$B$5:$J$44,5,FALSE)*VLOOKUP(SBYLD2!AO$4,'[1]INTERNAL PARAMETERS-1'!$B$5:$J$44,7,FALSE)*SBYLD2!$F72 + SBYLD1!AO72*(1-VLOOKUP(SBYLD2!AO$4,'[1]INTERNAL PARAMETERS-1'!$B$5:$J$44,5,FALSE))*VLOOKUP(SBYLD2!AO$4,'[1]INTERNAL PARAMETERS-1'!$B$5:$J$44,9,FALSE)*SBYLD2!$F72</f>
        <v>0</v>
      </c>
      <c r="AP72" s="44">
        <f>SBYLD1!AP72*VLOOKUP(SBYLD2!AP$4,'[1]INTERNAL PARAMETERS-1'!$B$5:$J$44,5,FALSE)*VLOOKUP(SBYLD2!AP$4,'[1]INTERNAL PARAMETERS-1'!$B$5:$J$44,7,FALSE)*SBYLD2!$F72 + SBYLD1!AP72*(1-VLOOKUP(SBYLD2!AP$4,'[1]INTERNAL PARAMETERS-1'!$B$5:$J$44,5,FALSE))*VLOOKUP(SBYLD2!AP$4,'[1]INTERNAL PARAMETERS-1'!$B$5:$J$44,9,FALSE)*SBYLD2!$F72</f>
        <v>0</v>
      </c>
      <c r="AQ72" s="44">
        <f>SBYLD1!AQ72*VLOOKUP(SBYLD2!AQ$4,'[1]INTERNAL PARAMETERS-1'!$B$5:$J$44,5,FALSE)*VLOOKUP(SBYLD2!AQ$4,'[1]INTERNAL PARAMETERS-1'!$B$5:$J$44,7,FALSE)*SBYLD2!$F72 + SBYLD1!AQ72*(1-VLOOKUP(SBYLD2!AQ$4,'[1]INTERNAL PARAMETERS-1'!$B$5:$J$44,5,FALSE))*VLOOKUP(SBYLD2!AQ$4,'[1]INTERNAL PARAMETERS-1'!$B$5:$J$44,9,FALSE)*SBYLD2!$F72</f>
        <v>0</v>
      </c>
      <c r="AR72" s="44">
        <f>SBYLD1!AR72*VLOOKUP(SBYLD2!AR$4,'[1]INTERNAL PARAMETERS-1'!$B$5:$J$44,5,FALSE)*VLOOKUP(SBYLD2!AR$4,'[1]INTERNAL PARAMETERS-1'!$B$5:$J$44,7,FALSE)*SBYLD2!$F72 + SBYLD1!AR72*(1-VLOOKUP(SBYLD2!AR$4,'[1]INTERNAL PARAMETERS-1'!$B$5:$J$44,5,FALSE))*VLOOKUP(SBYLD2!AR$4,'[1]INTERNAL PARAMETERS-1'!$B$5:$J$44,9,FALSE)*SBYLD2!$F72</f>
        <v>0</v>
      </c>
      <c r="AS72" s="44">
        <f>SBYLD1!AS72*VLOOKUP(SBYLD2!AS$4,'[1]INTERNAL PARAMETERS-1'!$B$5:$J$44,5,FALSE)*VLOOKUP(SBYLD2!AS$4,'[1]INTERNAL PARAMETERS-1'!$B$5:$J$44,7,FALSE)*SBYLD2!$F72 + SBYLD1!AS72*(1-VLOOKUP(SBYLD2!AS$4,'[1]INTERNAL PARAMETERS-1'!$B$5:$J$44,5,FALSE))*VLOOKUP(SBYLD2!AS$4,'[1]INTERNAL PARAMETERS-1'!$B$5:$J$44,9,FALSE)*SBYLD2!$F72</f>
        <v>0</v>
      </c>
      <c r="AT72" s="43">
        <f>SBYLD1!AT72*VLOOKUP(SBYLD2!AT$4,'[1]INTERNAL PARAMETERS-1'!$B$5:$J$44,5,FALSE)*VLOOKUP(SBYLD2!AT$4,'[1]INTERNAL PARAMETERS-1'!$B$5:$J$44,7,FALSE)*SBYLD2!$F72 + SBYLD1!AT72*(1-VLOOKUP(SBYLD2!AT$4,'[1]INTERNAL PARAMETERS-1'!$B$5:$J$44,5,FALSE))*VLOOKUP(SBYLD2!AT$4,'[1]INTERNAL PARAMETERS-1'!$B$5:$J$44,9,FALSE)*SBYLD2!$F72</f>
        <v>0</v>
      </c>
      <c r="AU72" s="45">
        <f>SBYLD1!AU72*VLOOKUP(SBYLD2!AU$4,'[1]INTERNAL PARAMETERS-1'!$B$5:$J$44,5,FALSE)*VLOOKUP(SBYLD2!AU$4,'[1]INTERNAL PARAMETERS-1'!$B$5:$J$44,6,FALSE)*VLOOKUP(SBYLD2!AU$4,'[1]INTERNAL PARAMETERS-1'!$B$5:$J$44,3,FALSE) + SBYLD1!AU72*(1-VLOOKUP(SBYLD2!AU$4,'[1]INTERNAL PARAMETERS-1'!$B$5:$J$44,5,FALSE))*VLOOKUP(SBYLD2!AU$4,'[1]INTERNAL PARAMETERS-1'!$B$5:$J$44,8,FALSE)*VLOOKUP(SBYLD2!AU$4,'[1]INTERNAL PARAMETERS-1'!$B$5:$J$44,3,FALSE)</f>
        <v>0</v>
      </c>
      <c r="AV72" s="44">
        <f>SBYLD1!AV72*VLOOKUP(SBYLD2!AV$4,'[1]INTERNAL PARAMETERS-1'!$B$5:$J$44,5,FALSE)*VLOOKUP(SBYLD2!AV$4,'[1]INTERNAL PARAMETERS-1'!$B$5:$J$44,6,FALSE)*VLOOKUP(SBYLD2!AV$4,'[1]INTERNAL PARAMETERS-1'!$B$5:$J$44,3,FALSE) + SBYLD1!AV72*(1-VLOOKUP(SBYLD2!AV$4,'[1]INTERNAL PARAMETERS-1'!$B$5:$J$44,5,FALSE))*VLOOKUP(SBYLD2!AV$4,'[1]INTERNAL PARAMETERS-1'!$B$5:$J$44,8,FALSE)*VLOOKUP(SBYLD2!AV$4,'[1]INTERNAL PARAMETERS-1'!$B$5:$J$44,3,FALSE)</f>
        <v>0</v>
      </c>
      <c r="AW72" s="44">
        <f>SBYLD1!AW72*VLOOKUP(SBYLD2!AW$4,'[1]INTERNAL PARAMETERS-1'!$B$5:$J$44,5,FALSE)*VLOOKUP(SBYLD2!AW$4,'[1]INTERNAL PARAMETERS-1'!$B$5:$J$44,6,FALSE)*VLOOKUP(SBYLD2!AW$4,'[1]INTERNAL PARAMETERS-1'!$B$5:$J$44,3,FALSE) + SBYLD1!AW72*(1-VLOOKUP(SBYLD2!AW$4,'[1]INTERNAL PARAMETERS-1'!$B$5:$J$44,5,FALSE))*VLOOKUP(SBYLD2!AW$4,'[1]INTERNAL PARAMETERS-1'!$B$5:$J$44,8,FALSE)*VLOOKUP(SBYLD2!AW$4,'[1]INTERNAL PARAMETERS-1'!$B$5:$J$44,3,FALSE)</f>
        <v>24.50773078163266</v>
      </c>
      <c r="AX72" s="44">
        <f>SBYLD1!AX72*VLOOKUP(SBYLD2!AX$4,'[1]INTERNAL PARAMETERS-1'!$B$5:$J$44,5,FALSE)*VLOOKUP(SBYLD2!AX$4,'[1]INTERNAL PARAMETERS-1'!$B$5:$J$44,6,FALSE)*VLOOKUP(SBYLD2!AX$4,'[1]INTERNAL PARAMETERS-1'!$B$5:$J$44,3,FALSE) + SBYLD1!AX72*(1-VLOOKUP(SBYLD2!AX$4,'[1]INTERNAL PARAMETERS-1'!$B$5:$J$44,5,FALSE))*VLOOKUP(SBYLD2!AX$4,'[1]INTERNAL PARAMETERS-1'!$B$5:$J$44,8,FALSE)*VLOOKUP(SBYLD2!AX$4,'[1]INTERNAL PARAMETERS-1'!$B$5:$J$44,3,FALSE)</f>
        <v>0</v>
      </c>
      <c r="AY72" s="44">
        <f>SBYLD1!AY72*VLOOKUP(SBYLD2!AY$4,'[1]INTERNAL PARAMETERS-1'!$B$5:$J$44,5,FALSE)*VLOOKUP(SBYLD2!AY$4,'[1]INTERNAL PARAMETERS-1'!$B$5:$J$44,6,FALSE)*VLOOKUP(SBYLD2!AY$4,'[1]INTERNAL PARAMETERS-1'!$B$5:$J$44,3,FALSE) + SBYLD1!AY72*(1-VLOOKUP(SBYLD2!AY$4,'[1]INTERNAL PARAMETERS-1'!$B$5:$J$44,5,FALSE))*VLOOKUP(SBYLD2!AY$4,'[1]INTERNAL PARAMETERS-1'!$B$5:$J$44,8,FALSE)*VLOOKUP(SBYLD2!AY$4,'[1]INTERNAL PARAMETERS-1'!$B$5:$J$44,3,FALSE)</f>
        <v>0</v>
      </c>
      <c r="AZ72" s="44">
        <f>SBYLD1!AZ72*VLOOKUP(SBYLD2!AZ$4,'[1]INTERNAL PARAMETERS-1'!$B$5:$J$44,5,FALSE)*VLOOKUP(SBYLD2!AZ$4,'[1]INTERNAL PARAMETERS-1'!$B$5:$J$44,6,FALSE)*VLOOKUP(SBYLD2!AZ$4,'[1]INTERNAL PARAMETERS-1'!$B$5:$J$44,3,FALSE) + SBYLD1!AZ72*(1-VLOOKUP(SBYLD2!AZ$4,'[1]INTERNAL PARAMETERS-1'!$B$5:$J$44,5,FALSE))*VLOOKUP(SBYLD2!AZ$4,'[1]INTERNAL PARAMETERS-1'!$B$5:$J$44,8,FALSE)*VLOOKUP(SBYLD2!AZ$4,'[1]INTERNAL PARAMETERS-1'!$B$5:$J$44,3,FALSE)</f>
        <v>0</v>
      </c>
      <c r="BA72" s="44">
        <f>SBYLD1!BA72*VLOOKUP(SBYLD2!BA$4,'[1]INTERNAL PARAMETERS-1'!$B$5:$J$44,5,FALSE)*VLOOKUP(SBYLD2!BA$4,'[1]INTERNAL PARAMETERS-1'!$B$5:$J$44,6,FALSE)*VLOOKUP(SBYLD2!BA$4,'[1]INTERNAL PARAMETERS-1'!$B$5:$J$44,3,FALSE) + SBYLD1!BA72*(1-VLOOKUP(SBYLD2!BA$4,'[1]INTERNAL PARAMETERS-1'!$B$5:$J$44,5,FALSE))*VLOOKUP(SBYLD2!BA$4,'[1]INTERNAL PARAMETERS-1'!$B$5:$J$44,8,FALSE)*VLOOKUP(SBYLD2!BA$4,'[1]INTERNAL PARAMETERS-1'!$B$5:$J$44,3,FALSE)</f>
        <v>38.21814081740164</v>
      </c>
      <c r="BB72" s="44">
        <f>SBYLD1!BB72*VLOOKUP(SBYLD2!BB$4,'[1]INTERNAL PARAMETERS-1'!$B$5:$J$44,5,FALSE)*VLOOKUP(SBYLD2!BB$4,'[1]INTERNAL PARAMETERS-1'!$B$5:$J$44,6,FALSE)*VLOOKUP(SBYLD2!BB$4,'[1]INTERNAL PARAMETERS-1'!$B$5:$J$44,3,FALSE) + SBYLD1!BB72*(1-VLOOKUP(SBYLD2!BB$4,'[1]INTERNAL PARAMETERS-1'!$B$5:$J$44,5,FALSE))*VLOOKUP(SBYLD2!BB$4,'[1]INTERNAL PARAMETERS-1'!$B$5:$J$44,8,FALSE)*VLOOKUP(SBYLD2!BB$4,'[1]INTERNAL PARAMETERS-1'!$B$5:$J$44,3,FALSE)</f>
        <v>3.920105364355817</v>
      </c>
      <c r="BC72" s="44">
        <f>SBYLD1!BC72*VLOOKUP(SBYLD2!BC$4,'[1]INTERNAL PARAMETERS-1'!$B$5:$J$44,5,FALSE)*VLOOKUP(SBYLD2!BC$4,'[1]INTERNAL PARAMETERS-1'!$B$5:$J$44,6,FALSE)*VLOOKUP(SBYLD2!BC$4,'[1]INTERNAL PARAMETERS-1'!$B$5:$J$44,3,FALSE) + SBYLD1!BC72*(1-VLOOKUP(SBYLD2!BC$4,'[1]INTERNAL PARAMETERS-1'!$B$5:$J$44,5,FALSE))*VLOOKUP(SBYLD2!BC$4,'[1]INTERNAL PARAMETERS-1'!$B$5:$J$44,8,FALSE)*VLOOKUP(SBYLD2!BC$4,'[1]INTERNAL PARAMETERS-1'!$B$5:$J$44,3,FALSE)</f>
        <v>11.059632937632742</v>
      </c>
      <c r="BD72" s="44">
        <f>SBYLD1!BD72*VLOOKUP(SBYLD2!BD$4,'[1]INTERNAL PARAMETERS-1'!$B$5:$J$44,5,FALSE)*VLOOKUP(SBYLD2!BD$4,'[1]INTERNAL PARAMETERS-1'!$B$5:$J$44,6,FALSE)*VLOOKUP(SBYLD2!BD$4,'[1]INTERNAL PARAMETERS-1'!$B$5:$J$44,3,FALSE) + SBYLD1!BD72*(1-VLOOKUP(SBYLD2!BD$4,'[1]INTERNAL PARAMETERS-1'!$B$5:$J$44,5,FALSE))*VLOOKUP(SBYLD2!BD$4,'[1]INTERNAL PARAMETERS-1'!$B$5:$J$44,8,FALSE)*VLOOKUP(SBYLD2!BD$4,'[1]INTERNAL PARAMETERS-1'!$B$5:$J$44,3,FALSE)</f>
        <v>2.1424398930522073</v>
      </c>
      <c r="BE72" s="44">
        <f>SBYLD1!BE72*VLOOKUP(SBYLD2!BE$4,'[1]INTERNAL PARAMETERS-1'!$B$5:$J$44,5,FALSE)*VLOOKUP(SBYLD2!BE$4,'[1]INTERNAL PARAMETERS-1'!$B$5:$J$44,6,FALSE)*VLOOKUP(SBYLD2!BE$4,'[1]INTERNAL PARAMETERS-1'!$B$5:$J$44,3,FALSE) + SBYLD1!BE72*(1-VLOOKUP(SBYLD2!BE$4,'[1]INTERNAL PARAMETERS-1'!$B$5:$J$44,5,FALSE))*VLOOKUP(SBYLD2!BE$4,'[1]INTERNAL PARAMETERS-1'!$B$5:$J$44,8,FALSE)*VLOOKUP(SBYLD2!BE$4,'[1]INTERNAL PARAMETERS-1'!$B$5:$J$44,3,FALSE)</f>
        <v>17.280761997888426</v>
      </c>
      <c r="BF72" s="44">
        <f>SBYLD1!BF72*VLOOKUP(SBYLD2!BF$4,'[1]INTERNAL PARAMETERS-1'!$B$5:$J$44,5,FALSE)*VLOOKUP(SBYLD2!BF$4,'[1]INTERNAL PARAMETERS-1'!$B$5:$J$44,6,FALSE)*VLOOKUP(SBYLD2!BF$4,'[1]INTERNAL PARAMETERS-1'!$B$5:$J$44,3,FALSE) + SBYLD1!BF72*(1-VLOOKUP(SBYLD2!BF$4,'[1]INTERNAL PARAMETERS-1'!$B$5:$J$44,5,FALSE))*VLOOKUP(SBYLD2!BF$4,'[1]INTERNAL PARAMETERS-1'!$B$5:$J$44,8,FALSE)*VLOOKUP(SBYLD2!BF$4,'[1]INTERNAL PARAMETERS-1'!$B$5:$J$44,3,FALSE)</f>
        <v>0</v>
      </c>
      <c r="BG72" s="44">
        <f>SBYLD1!BG72*VLOOKUP(SBYLD2!BG$4,'[1]INTERNAL PARAMETERS-1'!$B$5:$J$44,5,FALSE)*VLOOKUP(SBYLD2!BG$4,'[1]INTERNAL PARAMETERS-1'!$B$5:$J$44,6,FALSE)*VLOOKUP(SBYLD2!BG$4,'[1]INTERNAL PARAMETERS-1'!$B$5:$J$44,3,FALSE) + SBYLD1!BG72*(1-VLOOKUP(SBYLD2!BG$4,'[1]INTERNAL PARAMETERS-1'!$B$5:$J$44,5,FALSE))*VLOOKUP(SBYLD2!BG$4,'[1]INTERNAL PARAMETERS-1'!$B$5:$J$44,8,FALSE)*VLOOKUP(SBYLD2!BG$4,'[1]INTERNAL PARAMETERS-1'!$B$5:$J$44,3,FALSE)</f>
        <v>3.3173206067608065</v>
      </c>
      <c r="BH72" s="44">
        <f>SBYLD1!BH72*VLOOKUP(SBYLD2!BH$4,'[1]INTERNAL PARAMETERS-1'!$B$5:$J$44,5,FALSE)*VLOOKUP(SBYLD2!BH$4,'[1]INTERNAL PARAMETERS-1'!$B$5:$J$44,6,FALSE)*VLOOKUP(SBYLD2!BH$4,'[1]INTERNAL PARAMETERS-1'!$B$5:$J$44,3,FALSE) + SBYLD1!BH72*(1-VLOOKUP(SBYLD2!BH$4,'[1]INTERNAL PARAMETERS-1'!$B$5:$J$44,5,FALSE))*VLOOKUP(SBYLD2!BH$4,'[1]INTERNAL PARAMETERS-1'!$B$5:$J$44,8,FALSE)*VLOOKUP(SBYLD2!BH$4,'[1]INTERNAL PARAMETERS-1'!$B$5:$J$44,3,FALSE)</f>
        <v>2.066460525968954E-2</v>
      </c>
      <c r="BI72" s="44">
        <f>SBYLD1!BI72*VLOOKUP(SBYLD2!BI$4,'[1]INTERNAL PARAMETERS-1'!$B$5:$J$44,5,FALSE)*VLOOKUP(SBYLD2!BI$4,'[1]INTERNAL PARAMETERS-1'!$B$5:$J$44,6,FALSE)*VLOOKUP(SBYLD2!BI$4,'[1]INTERNAL PARAMETERS-1'!$B$5:$J$44,3,FALSE) + SBYLD1!BI72*(1-VLOOKUP(SBYLD2!BI$4,'[1]INTERNAL PARAMETERS-1'!$B$5:$J$44,5,FALSE))*VLOOKUP(SBYLD2!BI$4,'[1]INTERNAL PARAMETERS-1'!$B$5:$J$44,8,FALSE)*VLOOKUP(SBYLD2!BI$4,'[1]INTERNAL PARAMETERS-1'!$B$5:$J$44,3,FALSE)</f>
        <v>0</v>
      </c>
      <c r="BJ72" s="44">
        <f>SBYLD1!BJ72*VLOOKUP(SBYLD2!BJ$4,'[1]INTERNAL PARAMETERS-1'!$B$5:$J$44,5,FALSE)*VLOOKUP(SBYLD2!BJ$4,'[1]INTERNAL PARAMETERS-1'!$B$5:$J$44,6,FALSE)*VLOOKUP(SBYLD2!BJ$4,'[1]INTERNAL PARAMETERS-1'!$B$5:$J$44,3,FALSE) + SBYLD1!BJ72*(1-VLOOKUP(SBYLD2!BJ$4,'[1]INTERNAL PARAMETERS-1'!$B$5:$J$44,5,FALSE))*VLOOKUP(SBYLD2!BJ$4,'[1]INTERNAL PARAMETERS-1'!$B$5:$J$44,8,FALSE)*VLOOKUP(SBYLD2!BJ$4,'[1]INTERNAL PARAMETERS-1'!$B$5:$J$44,3,FALSE)</f>
        <v>1.048437935267075</v>
      </c>
      <c r="BK72" s="44">
        <f>SBYLD1!BK72*VLOOKUP(SBYLD2!BK$4,'[1]INTERNAL PARAMETERS-1'!$B$5:$J$44,5,FALSE)*VLOOKUP(SBYLD2!BK$4,'[1]INTERNAL PARAMETERS-1'!$B$5:$J$44,6,FALSE)*VLOOKUP(SBYLD2!BK$4,'[1]INTERNAL PARAMETERS-1'!$B$5:$J$44,3,FALSE) + SBYLD1!BK72*(1-VLOOKUP(SBYLD2!BK$4,'[1]INTERNAL PARAMETERS-1'!$B$5:$J$44,5,FALSE))*VLOOKUP(SBYLD2!BK$4,'[1]INTERNAL PARAMETERS-1'!$B$5:$J$44,8,FALSE)*VLOOKUP(SBYLD2!BK$4,'[1]INTERNAL PARAMETERS-1'!$B$5:$J$44,3,FALSE)</f>
        <v>1.5166820691870093</v>
      </c>
      <c r="BL72" s="44">
        <f>SBYLD1!BL72*VLOOKUP(SBYLD2!BL$4,'[1]INTERNAL PARAMETERS-1'!$B$5:$J$44,5,FALSE)*VLOOKUP(SBYLD2!BL$4,'[1]INTERNAL PARAMETERS-1'!$B$5:$J$44,6,FALSE)*VLOOKUP(SBYLD2!BL$4,'[1]INTERNAL PARAMETERS-1'!$B$5:$J$44,3,FALSE) + SBYLD1!BL72*(1-VLOOKUP(SBYLD2!BL$4,'[1]INTERNAL PARAMETERS-1'!$B$5:$J$44,5,FALSE))*VLOOKUP(SBYLD2!BL$4,'[1]INTERNAL PARAMETERS-1'!$B$5:$J$44,8,FALSE)*VLOOKUP(SBYLD2!BL$4,'[1]INTERNAL PARAMETERS-1'!$B$5:$J$44,3,FALSE)</f>
        <v>6.5908332246588772</v>
      </c>
      <c r="BM72" s="44">
        <f>SBYLD1!BM72*VLOOKUP(SBYLD2!BM$4,'[1]INTERNAL PARAMETERS-1'!$B$5:$J$44,5,FALSE)*VLOOKUP(SBYLD2!BM$4,'[1]INTERNAL PARAMETERS-1'!$B$5:$J$44,6,FALSE)*VLOOKUP(SBYLD2!BM$4,'[1]INTERNAL PARAMETERS-1'!$B$5:$J$44,3,FALSE) + SBYLD1!BM72*(1-VLOOKUP(SBYLD2!BM$4,'[1]INTERNAL PARAMETERS-1'!$B$5:$J$44,5,FALSE))*VLOOKUP(SBYLD2!BM$4,'[1]INTERNAL PARAMETERS-1'!$B$5:$J$44,8,FALSE)*VLOOKUP(SBYLD2!BM$4,'[1]INTERNAL PARAMETERS-1'!$B$5:$J$44,3,FALSE)</f>
        <v>3.6788728646225466</v>
      </c>
      <c r="BN72" s="44">
        <f>SBYLD1!BN72*VLOOKUP(SBYLD2!BN$4,'[1]INTERNAL PARAMETERS-1'!$B$5:$J$44,5,FALSE)*VLOOKUP(SBYLD2!BN$4,'[1]INTERNAL PARAMETERS-1'!$B$5:$J$44,6,FALSE)*VLOOKUP(SBYLD2!BN$4,'[1]INTERNAL PARAMETERS-1'!$B$5:$J$44,3,FALSE) + SBYLD1!BN72*(1-VLOOKUP(SBYLD2!BN$4,'[1]INTERNAL PARAMETERS-1'!$B$5:$J$44,5,FALSE))*VLOOKUP(SBYLD2!BN$4,'[1]INTERNAL PARAMETERS-1'!$B$5:$J$44,8,FALSE)*VLOOKUP(SBYLD2!BN$4,'[1]INTERNAL PARAMETERS-1'!$B$5:$J$44,3,FALSE)</f>
        <v>3.0072624573964561</v>
      </c>
      <c r="BO72" s="44">
        <f>SBYLD1!BO72*VLOOKUP(SBYLD2!BO$4,'[1]INTERNAL PARAMETERS-1'!$B$5:$J$44,5,FALSE)*VLOOKUP(SBYLD2!BO$4,'[1]INTERNAL PARAMETERS-1'!$B$5:$J$44,6,FALSE)*VLOOKUP(SBYLD2!BO$4,'[1]INTERNAL PARAMETERS-1'!$B$5:$J$44,3,FALSE) + SBYLD1!BO72*(1-VLOOKUP(SBYLD2!BO$4,'[1]INTERNAL PARAMETERS-1'!$B$5:$J$44,5,FALSE))*VLOOKUP(SBYLD2!BO$4,'[1]INTERNAL PARAMETERS-1'!$B$5:$J$44,8,FALSE)*VLOOKUP(SBYLD2!BO$4,'[1]INTERNAL PARAMETERS-1'!$B$5:$J$44,3,FALSE)</f>
        <v>2.8242111186129386</v>
      </c>
      <c r="BP72" s="44">
        <f>SBYLD1!BP72*VLOOKUP(SBYLD2!BP$4,'[1]INTERNAL PARAMETERS-1'!$B$5:$J$44,5,FALSE)*VLOOKUP(SBYLD2!BP$4,'[1]INTERNAL PARAMETERS-1'!$B$5:$J$44,6,FALSE)*VLOOKUP(SBYLD2!BP$4,'[1]INTERNAL PARAMETERS-1'!$B$5:$J$44,3,FALSE) + SBYLD1!BP72*(1-VLOOKUP(SBYLD2!BP$4,'[1]INTERNAL PARAMETERS-1'!$B$5:$J$44,5,FALSE))*VLOOKUP(SBYLD2!BP$4,'[1]INTERNAL PARAMETERS-1'!$B$5:$J$44,8,FALSE)*VLOOKUP(SBYLD2!BP$4,'[1]INTERNAL PARAMETERS-1'!$B$5:$J$44,3,FALSE)</f>
        <v>0.10584594160879493</v>
      </c>
      <c r="BQ72" s="44">
        <f>SBYLD1!BQ72*VLOOKUP(SBYLD2!BQ$4,'[1]INTERNAL PARAMETERS-1'!$B$5:$J$44,5,FALSE)*VLOOKUP(SBYLD2!BQ$4,'[1]INTERNAL PARAMETERS-1'!$B$5:$J$44,6,FALSE)*VLOOKUP(SBYLD2!BQ$4,'[1]INTERNAL PARAMETERS-1'!$B$5:$J$44,3,FALSE) + SBYLD1!BQ72*(1-VLOOKUP(SBYLD2!BQ$4,'[1]INTERNAL PARAMETERS-1'!$B$5:$J$44,5,FALSE))*VLOOKUP(SBYLD2!BQ$4,'[1]INTERNAL PARAMETERS-1'!$B$5:$J$44,8,FALSE)*VLOOKUP(SBYLD2!BQ$4,'[1]INTERNAL PARAMETERS-1'!$B$5:$J$44,3,FALSE)</f>
        <v>8.6362172854384589</v>
      </c>
      <c r="BR72" s="44">
        <f>SBYLD1!BR72*VLOOKUP(SBYLD2!BR$4,'[1]INTERNAL PARAMETERS-1'!$B$5:$J$44,5,FALSE)*VLOOKUP(SBYLD2!BR$4,'[1]INTERNAL PARAMETERS-1'!$B$5:$J$44,6,FALSE)*VLOOKUP(SBYLD2!BR$4,'[1]INTERNAL PARAMETERS-1'!$B$5:$J$44,3,FALSE) + SBYLD1!BR72*(1-VLOOKUP(SBYLD2!BR$4,'[1]INTERNAL PARAMETERS-1'!$B$5:$J$44,5,FALSE))*VLOOKUP(SBYLD2!BR$4,'[1]INTERNAL PARAMETERS-1'!$B$5:$J$44,8,FALSE)*VLOOKUP(SBYLD2!BR$4,'[1]INTERNAL PARAMETERS-1'!$B$5:$J$44,3,FALSE)</f>
        <v>0.13253239182244847</v>
      </c>
      <c r="BS72" s="44">
        <f>SBYLD1!BS72*VLOOKUP(SBYLD2!BS$4,'[1]INTERNAL PARAMETERS-1'!$B$5:$J$44,5,FALSE)*VLOOKUP(SBYLD2!BS$4,'[1]INTERNAL PARAMETERS-1'!$B$5:$J$44,6,FALSE)*VLOOKUP(SBYLD2!BS$4,'[1]INTERNAL PARAMETERS-1'!$B$5:$J$44,3,FALSE) + SBYLD1!BS72*(1-VLOOKUP(SBYLD2!BS$4,'[1]INTERNAL PARAMETERS-1'!$B$5:$J$44,5,FALSE))*VLOOKUP(SBYLD2!BS$4,'[1]INTERNAL PARAMETERS-1'!$B$5:$J$44,8,FALSE)*VLOOKUP(SBYLD2!BS$4,'[1]INTERNAL PARAMETERS-1'!$B$5:$J$44,3,FALSE)</f>
        <v>1.2452216573299108E-2</v>
      </c>
      <c r="BT72" s="44">
        <f>SBYLD1!BT72*VLOOKUP(SBYLD2!BT$4,'[1]INTERNAL PARAMETERS-1'!$B$5:$J$44,5,FALSE)*VLOOKUP(SBYLD2!BT$4,'[1]INTERNAL PARAMETERS-1'!$B$5:$J$44,6,FALSE)*VLOOKUP(SBYLD2!BT$4,'[1]INTERNAL PARAMETERS-1'!$B$5:$J$44,3,FALSE) + SBYLD1!BT72*(1-VLOOKUP(SBYLD2!BT$4,'[1]INTERNAL PARAMETERS-1'!$B$5:$J$44,5,FALSE))*VLOOKUP(SBYLD2!BT$4,'[1]INTERNAL PARAMETERS-1'!$B$5:$J$44,8,FALSE)*VLOOKUP(SBYLD2!BT$4,'[1]INTERNAL PARAMETERS-1'!$B$5:$J$44,3,FALSE)</f>
        <v>0</v>
      </c>
      <c r="BU72" s="44">
        <f>SBYLD1!BU72*VLOOKUP(SBYLD2!BU$4,'[1]INTERNAL PARAMETERS-1'!$B$5:$J$44,5,FALSE)*VLOOKUP(SBYLD2!BU$4,'[1]INTERNAL PARAMETERS-1'!$B$5:$J$44,6,FALSE)*VLOOKUP(SBYLD2!BU$4,'[1]INTERNAL PARAMETERS-1'!$B$5:$J$44,3,FALSE) + SBYLD1!BU72*(1-VLOOKUP(SBYLD2!BU$4,'[1]INTERNAL PARAMETERS-1'!$B$5:$J$44,5,FALSE))*VLOOKUP(SBYLD2!BU$4,'[1]INTERNAL PARAMETERS-1'!$B$5:$J$44,8,FALSE)*VLOOKUP(SBYLD2!BU$4,'[1]INTERNAL PARAMETERS-1'!$B$5:$J$44,3,FALSE)</f>
        <v>0</v>
      </c>
      <c r="BV72" s="44">
        <f>SBYLD1!BV72*VLOOKUP(SBYLD2!BV$4,'[1]INTERNAL PARAMETERS-1'!$B$5:$J$44,5,FALSE)*VLOOKUP(SBYLD2!BV$4,'[1]INTERNAL PARAMETERS-1'!$B$5:$J$44,6,FALSE)*VLOOKUP(SBYLD2!BV$4,'[1]INTERNAL PARAMETERS-1'!$B$5:$J$44,3,FALSE) + SBYLD1!BV72*(1-VLOOKUP(SBYLD2!BV$4,'[1]INTERNAL PARAMETERS-1'!$B$5:$J$44,5,FALSE))*VLOOKUP(SBYLD2!BV$4,'[1]INTERNAL PARAMETERS-1'!$B$5:$J$44,8,FALSE)*VLOOKUP(SBYLD2!BV$4,'[1]INTERNAL PARAMETERS-1'!$B$5:$J$44,3,FALSE)</f>
        <v>0</v>
      </c>
      <c r="BW72" s="44">
        <f>SBYLD1!BW72*VLOOKUP(SBYLD2!BW$4,'[1]INTERNAL PARAMETERS-1'!$B$5:$J$44,5,FALSE)*VLOOKUP(SBYLD2!BW$4,'[1]INTERNAL PARAMETERS-1'!$B$5:$J$44,6,FALSE)*VLOOKUP(SBYLD2!BW$4,'[1]INTERNAL PARAMETERS-1'!$B$5:$J$44,3,FALSE) + SBYLD1!BW72*(1-VLOOKUP(SBYLD2!BW$4,'[1]INTERNAL PARAMETERS-1'!$B$5:$J$44,5,FALSE))*VLOOKUP(SBYLD2!BW$4,'[1]INTERNAL PARAMETERS-1'!$B$5:$J$44,8,FALSE)*VLOOKUP(SBYLD2!BW$4,'[1]INTERNAL PARAMETERS-1'!$B$5:$J$44,3,FALSE)</f>
        <v>0</v>
      </c>
      <c r="BX72" s="44">
        <f>SBYLD1!BX72*VLOOKUP(SBYLD2!BX$4,'[1]INTERNAL PARAMETERS-1'!$B$5:$J$44,5,FALSE)*VLOOKUP(SBYLD2!BX$4,'[1]INTERNAL PARAMETERS-1'!$B$5:$J$44,6,FALSE)*VLOOKUP(SBYLD2!BX$4,'[1]INTERNAL PARAMETERS-1'!$B$5:$J$44,3,FALSE) + SBYLD1!BX72*(1-VLOOKUP(SBYLD2!BX$4,'[1]INTERNAL PARAMETERS-1'!$B$5:$J$44,5,FALSE))*VLOOKUP(SBYLD2!BX$4,'[1]INTERNAL PARAMETERS-1'!$B$5:$J$44,8,FALSE)*VLOOKUP(SBYLD2!BX$4,'[1]INTERNAL PARAMETERS-1'!$B$5:$J$44,3,FALSE)</f>
        <v>0</v>
      </c>
      <c r="BY72" s="44">
        <f>SBYLD1!BY72*VLOOKUP(SBYLD2!BY$4,'[1]INTERNAL PARAMETERS-1'!$B$5:$J$44,5,FALSE)*VLOOKUP(SBYLD2!BY$4,'[1]INTERNAL PARAMETERS-1'!$B$5:$J$44,6,FALSE)*VLOOKUP(SBYLD2!BY$4,'[1]INTERNAL PARAMETERS-1'!$B$5:$J$44,3,FALSE) + SBYLD1!BY72*(1-VLOOKUP(SBYLD2!BY$4,'[1]INTERNAL PARAMETERS-1'!$B$5:$J$44,5,FALSE))*VLOOKUP(SBYLD2!BY$4,'[1]INTERNAL PARAMETERS-1'!$B$5:$J$44,8,FALSE)*VLOOKUP(SBYLD2!BY$4,'[1]INTERNAL PARAMETERS-1'!$B$5:$J$44,3,FALSE)</f>
        <v>0</v>
      </c>
      <c r="BZ72" s="44">
        <f>SBYLD1!BZ72*VLOOKUP(SBYLD2!BZ$4,'[1]INTERNAL PARAMETERS-1'!$B$5:$J$44,5,FALSE)*VLOOKUP(SBYLD2!BZ$4,'[1]INTERNAL PARAMETERS-1'!$B$5:$J$44,6,FALSE)*VLOOKUP(SBYLD2!BZ$4,'[1]INTERNAL PARAMETERS-1'!$B$5:$J$44,3,FALSE) + SBYLD1!BZ72*(1-VLOOKUP(SBYLD2!BZ$4,'[1]INTERNAL PARAMETERS-1'!$B$5:$J$44,5,FALSE))*VLOOKUP(SBYLD2!BZ$4,'[1]INTERNAL PARAMETERS-1'!$B$5:$J$44,8,FALSE)*VLOOKUP(SBYLD2!BZ$4,'[1]INTERNAL PARAMETERS-1'!$B$5:$J$44,3,FALSE)</f>
        <v>8.1641854509584937E-3</v>
      </c>
      <c r="CA72" s="44">
        <f>SBYLD1!CA72*VLOOKUP(SBYLD2!CA$4,'[1]INTERNAL PARAMETERS-1'!$B$5:$J$44,5,FALSE)*VLOOKUP(SBYLD2!CA$4,'[1]INTERNAL PARAMETERS-1'!$B$5:$J$44,6,FALSE)*VLOOKUP(SBYLD2!CA$4,'[1]INTERNAL PARAMETERS-1'!$B$5:$J$44,3,FALSE) + SBYLD1!CA72*(1-VLOOKUP(SBYLD2!CA$4,'[1]INTERNAL PARAMETERS-1'!$B$5:$J$44,5,FALSE))*VLOOKUP(SBYLD2!CA$4,'[1]INTERNAL PARAMETERS-1'!$B$5:$J$44,8,FALSE)*VLOOKUP(SBYLD2!CA$4,'[1]INTERNAL PARAMETERS-1'!$B$5:$J$44,3,FALSE)</f>
        <v>0</v>
      </c>
      <c r="CB72" s="44">
        <f>SBYLD1!CB72*VLOOKUP(SBYLD2!CB$4,'[1]INTERNAL PARAMETERS-1'!$B$5:$J$44,5,FALSE)*VLOOKUP(SBYLD2!CB$4,'[1]INTERNAL PARAMETERS-1'!$B$5:$J$44,6,FALSE)*VLOOKUP(SBYLD2!CB$4,'[1]INTERNAL PARAMETERS-1'!$B$5:$J$44,3,FALSE) + SBYLD1!CB72*(1-VLOOKUP(SBYLD2!CB$4,'[1]INTERNAL PARAMETERS-1'!$B$5:$J$44,5,FALSE))*VLOOKUP(SBYLD2!CB$4,'[1]INTERNAL PARAMETERS-1'!$B$5:$J$44,8,FALSE)*VLOOKUP(SBYLD2!CB$4,'[1]INTERNAL PARAMETERS-1'!$B$5:$J$44,3,FALSE)</f>
        <v>0</v>
      </c>
      <c r="CC72" s="44">
        <f>SBYLD1!CC72*VLOOKUP(SBYLD2!CC$4,'[1]INTERNAL PARAMETERS-1'!$B$5:$J$44,5,FALSE)*VLOOKUP(SBYLD2!CC$4,'[1]INTERNAL PARAMETERS-1'!$B$5:$J$44,6,FALSE)*VLOOKUP(SBYLD2!CC$4,'[1]INTERNAL PARAMETERS-1'!$B$5:$J$44,3,FALSE) + SBYLD1!CC72*(1-VLOOKUP(SBYLD2!CC$4,'[1]INTERNAL PARAMETERS-1'!$B$5:$J$44,5,FALSE))*VLOOKUP(SBYLD2!CC$4,'[1]INTERNAL PARAMETERS-1'!$B$5:$J$44,8,FALSE)*VLOOKUP(SBYLD2!CC$4,'[1]INTERNAL PARAMETERS-1'!$B$5:$J$44,3,FALSE)</f>
        <v>2.9480803843968242E-2</v>
      </c>
      <c r="CD72" s="44">
        <f>SBYLD1!CD72*VLOOKUP(SBYLD2!CD$4,'[1]INTERNAL PARAMETERS-1'!$B$5:$J$44,5,FALSE)*VLOOKUP(SBYLD2!CD$4,'[1]INTERNAL PARAMETERS-1'!$B$5:$J$44,6,FALSE)*VLOOKUP(SBYLD2!CD$4,'[1]INTERNAL PARAMETERS-1'!$B$5:$J$44,3,FALSE) + SBYLD1!CD72*(1-VLOOKUP(SBYLD2!CD$4,'[1]INTERNAL PARAMETERS-1'!$B$5:$J$44,5,FALSE))*VLOOKUP(SBYLD2!CD$4,'[1]INTERNAL PARAMETERS-1'!$B$5:$J$44,8,FALSE)*VLOOKUP(SBYLD2!CD$4,'[1]INTERNAL PARAMETERS-1'!$B$5:$J$44,3,FALSE)</f>
        <v>7.1434424555777601E-2</v>
      </c>
      <c r="CE72" s="44">
        <f>SBYLD1!CE72*VLOOKUP(SBYLD2!CE$4,'[1]INTERNAL PARAMETERS-1'!$B$5:$J$44,5,FALSE)*VLOOKUP(SBYLD2!CE$4,'[1]INTERNAL PARAMETERS-1'!$B$5:$J$44,6,FALSE)*VLOOKUP(SBYLD2!CE$4,'[1]INTERNAL PARAMETERS-1'!$B$5:$J$44,3,FALSE) + SBYLD1!CE72*(1-VLOOKUP(SBYLD2!CE$4,'[1]INTERNAL PARAMETERS-1'!$B$5:$J$44,5,FALSE))*VLOOKUP(SBYLD2!CE$4,'[1]INTERNAL PARAMETERS-1'!$B$5:$J$44,8,FALSE)*VLOOKUP(SBYLD2!CE$4,'[1]INTERNAL PARAMETERS-1'!$B$5:$J$44,3,FALSE)</f>
        <v>0.19991859594509642</v>
      </c>
      <c r="CF72" s="44">
        <f>SBYLD1!CF72*VLOOKUP(SBYLD2!CF$4,'[1]INTERNAL PARAMETERS-1'!$B$5:$J$44,5,FALSE)*VLOOKUP(SBYLD2!CF$4,'[1]INTERNAL PARAMETERS-1'!$B$5:$J$44,6,FALSE)*VLOOKUP(SBYLD2!CF$4,'[1]INTERNAL PARAMETERS-1'!$B$5:$J$44,3,FALSE) + SBYLD1!CF72*(1-VLOOKUP(SBYLD2!CF$4,'[1]INTERNAL PARAMETERS-1'!$B$5:$J$44,5,FALSE))*VLOOKUP(SBYLD2!CF$4,'[1]INTERNAL PARAMETERS-1'!$B$5:$J$44,8,FALSE)*VLOOKUP(SBYLD2!CF$4,'[1]INTERNAL PARAMETERS-1'!$B$5:$J$44,3,FALSE)</f>
        <v>5.6603601733338102E-2</v>
      </c>
      <c r="CG72" s="44">
        <f>SBYLD1!CG72*VLOOKUP(SBYLD2!CG$4,'[1]INTERNAL PARAMETERS-1'!$B$5:$J$44,5,FALSE)*VLOOKUP(SBYLD2!CG$4,'[1]INTERNAL PARAMETERS-1'!$B$5:$J$44,6,FALSE)*VLOOKUP(SBYLD2!CG$4,'[1]INTERNAL PARAMETERS-1'!$B$5:$J$44,3,FALSE) + SBYLD1!CG72*(1-VLOOKUP(SBYLD2!CG$4,'[1]INTERNAL PARAMETERS-1'!$B$5:$J$44,5,FALSE))*VLOOKUP(SBYLD2!CG$4,'[1]INTERNAL PARAMETERS-1'!$B$5:$J$44,8,FALSE)*VLOOKUP(SBYLD2!CG$4,'[1]INTERNAL PARAMETERS-1'!$B$5:$J$44,3,FALSE)</f>
        <v>0</v>
      </c>
      <c r="CH72" s="43">
        <f>SBYLD1!CH72*VLOOKUP(SBYLD2!CH$4,'[1]INTERNAL PARAMETERS-1'!$B$5:$J$44,5,FALSE)*VLOOKUP(SBYLD2!CH$4,'[1]INTERNAL PARAMETERS-1'!$B$5:$J$44,6,FALSE)*VLOOKUP(SBYLD2!CH$4,'[1]INTERNAL PARAMETERS-1'!$B$5:$J$44,3,FALSE) + SBYLD1!CH72*(1-VLOOKUP(SBYLD2!CH$4,'[1]INTERNAL PARAMETERS-1'!$B$5:$J$44,5,FALSE))*VLOOKUP(SBYLD2!CH$4,'[1]INTERNAL PARAMETERS-1'!$B$5:$J$44,8,FALSE)*VLOOKUP(SBYLD2!CH$4,'[1]INTERNAL PARAMETERS-1'!$B$5:$J$44,3,FALSE)</f>
        <v>0</v>
      </c>
      <c r="CJ72" s="45">
        <f t="shared" si="2"/>
        <v>1136.1758541157149</v>
      </c>
      <c r="CK72" s="43">
        <f t="shared" si="3"/>
        <v>128.38574612070104</v>
      </c>
    </row>
    <row r="73" spans="2:89">
      <c r="B73" s="58" t="s">
        <v>4</v>
      </c>
      <c r="C73" s="57" t="s">
        <v>41</v>
      </c>
      <c r="D73" s="57" t="s">
        <v>44</v>
      </c>
      <c r="E73" s="128">
        <f>SB!S73</f>
        <v>6532.5495618161694</v>
      </c>
      <c r="F73" s="56">
        <f>'[1]INTERNAL PARAMETERS-1'!M19</f>
        <v>16.865000000000002</v>
      </c>
      <c r="G73" s="45">
        <f>SBYLD1!G73*VLOOKUP(SBYLD2!G$4,'[1]INTERNAL PARAMETERS-1'!$B$5:$J$44,5,FALSE)*VLOOKUP(SBYLD2!G$4,'[1]INTERNAL PARAMETERS-1'!$B$5:$J$44,7,FALSE)*SBYLD2!$F73 + SBYLD1!G73*(1-VLOOKUP(SBYLD2!G$4,'[1]INTERNAL PARAMETERS-1'!$B$5:$J$44,5,FALSE))*VLOOKUP(SBYLD2!G$4,'[1]INTERNAL PARAMETERS-1'!$B$5:$J$44,9,FALSE)*SBYLD2!$F73</f>
        <v>156.69225685307364</v>
      </c>
      <c r="H73" s="44">
        <f>SBYLD1!H73*VLOOKUP(SBYLD2!H$4,'[1]INTERNAL PARAMETERS-1'!$B$5:$J$44,5,FALSE)*VLOOKUP(SBYLD2!H$4,'[1]INTERNAL PARAMETERS-1'!$B$5:$J$44,7,FALSE)*SBYLD2!$F73 + SBYLD1!H73*(1-VLOOKUP(SBYLD2!H$4,'[1]INTERNAL PARAMETERS-1'!$B$5:$J$44,5,FALSE))*VLOOKUP(SBYLD2!H$4,'[1]INTERNAL PARAMETERS-1'!$B$5:$J$44,9,FALSE)*SBYLD2!$F73</f>
        <v>29.529032961042041</v>
      </c>
      <c r="I73" s="44">
        <f>SBYLD1!I73*VLOOKUP(SBYLD2!I$4,'[1]INTERNAL PARAMETERS-1'!$B$5:$J$44,5,FALSE)*VLOOKUP(SBYLD2!I$4,'[1]INTERNAL PARAMETERS-1'!$B$5:$J$44,7,FALSE)*SBYLD2!$F73 + SBYLD1!I73*(1-VLOOKUP(SBYLD2!I$4,'[1]INTERNAL PARAMETERS-1'!$B$5:$J$44,5,FALSE))*VLOOKUP(SBYLD2!I$4,'[1]INTERNAL PARAMETERS-1'!$B$5:$J$44,9,FALSE)*SBYLD2!$F73</f>
        <v>198.51595026472432</v>
      </c>
      <c r="J73" s="44">
        <f>SBYLD1!J73*VLOOKUP(SBYLD2!J$4,'[1]INTERNAL PARAMETERS-1'!$B$5:$J$44,5,FALSE)*VLOOKUP(SBYLD2!J$4,'[1]INTERNAL PARAMETERS-1'!$B$5:$J$44,7,FALSE)*SBYLD2!$F73 + SBYLD1!J73*(1-VLOOKUP(SBYLD2!J$4,'[1]INTERNAL PARAMETERS-1'!$B$5:$J$44,5,FALSE))*VLOOKUP(SBYLD2!J$4,'[1]INTERNAL PARAMETERS-1'!$B$5:$J$44,9,FALSE)*SBYLD2!$F73</f>
        <v>0</v>
      </c>
      <c r="K73" s="44">
        <f>SBYLD1!K73*VLOOKUP(SBYLD2!K$4,'[1]INTERNAL PARAMETERS-1'!$B$5:$J$44,5,FALSE)*VLOOKUP(SBYLD2!K$4,'[1]INTERNAL PARAMETERS-1'!$B$5:$J$44,7,FALSE)*SBYLD2!$F73 + SBYLD1!K73*(1-VLOOKUP(SBYLD2!K$4,'[1]INTERNAL PARAMETERS-1'!$B$5:$J$44,5,FALSE))*VLOOKUP(SBYLD2!K$4,'[1]INTERNAL PARAMETERS-1'!$B$5:$J$44,9,FALSE)*SBYLD2!$F73</f>
        <v>0</v>
      </c>
      <c r="L73" s="44">
        <f>SBYLD1!L73*VLOOKUP(SBYLD2!L$4,'[1]INTERNAL PARAMETERS-1'!$B$5:$J$44,5,FALSE)*VLOOKUP(SBYLD2!L$4,'[1]INTERNAL PARAMETERS-1'!$B$5:$J$44,7,FALSE)*SBYLD2!$F73 + SBYLD1!L73*(1-VLOOKUP(SBYLD2!L$4,'[1]INTERNAL PARAMETERS-1'!$B$5:$J$44,5,FALSE))*VLOOKUP(SBYLD2!L$4,'[1]INTERNAL PARAMETERS-1'!$B$5:$J$44,9,FALSE)*SBYLD2!$F73</f>
        <v>0</v>
      </c>
      <c r="M73" s="44">
        <f>SBYLD1!M73*VLOOKUP(SBYLD2!M$4,'[1]INTERNAL PARAMETERS-1'!$B$5:$J$44,5,FALSE)*VLOOKUP(SBYLD2!M$4,'[1]INTERNAL PARAMETERS-1'!$B$5:$J$44,7,FALSE)*SBYLD2!$F73 + SBYLD1!M73*(1-VLOOKUP(SBYLD2!M$4,'[1]INTERNAL PARAMETERS-1'!$B$5:$J$44,5,FALSE))*VLOOKUP(SBYLD2!M$4,'[1]INTERNAL PARAMETERS-1'!$B$5:$J$44,9,FALSE)*SBYLD2!$F73</f>
        <v>48.508013873978655</v>
      </c>
      <c r="N73" s="44">
        <f>SBYLD1!N73*VLOOKUP(SBYLD2!N$4,'[1]INTERNAL PARAMETERS-1'!$B$5:$J$44,5,FALSE)*VLOOKUP(SBYLD2!N$4,'[1]INTERNAL PARAMETERS-1'!$B$5:$J$44,7,FALSE)*SBYLD2!$F73 + SBYLD1!N73*(1-VLOOKUP(SBYLD2!N$4,'[1]INTERNAL PARAMETERS-1'!$B$5:$J$44,5,FALSE))*VLOOKUP(SBYLD2!N$4,'[1]INTERNAL PARAMETERS-1'!$B$5:$J$44,9,FALSE)*SBYLD2!$F73</f>
        <v>0.94774713023094681</v>
      </c>
      <c r="O73" s="44">
        <f>SBYLD1!O73*VLOOKUP(SBYLD2!O$4,'[1]INTERNAL PARAMETERS-1'!$B$5:$J$44,5,FALSE)*VLOOKUP(SBYLD2!O$4,'[1]INTERNAL PARAMETERS-1'!$B$5:$J$44,7,FALSE)*SBYLD2!$F73 + SBYLD1!O73*(1-VLOOKUP(SBYLD2!O$4,'[1]INTERNAL PARAMETERS-1'!$B$5:$J$44,5,FALSE))*VLOOKUP(SBYLD2!O$4,'[1]INTERNAL PARAMETERS-1'!$B$5:$J$44,9,FALSE)*SBYLD2!$F73</f>
        <v>0</v>
      </c>
      <c r="P73" s="44">
        <f>SBYLD1!P73*VLOOKUP(SBYLD2!P$4,'[1]INTERNAL PARAMETERS-1'!$B$5:$J$44,5,FALSE)*VLOOKUP(SBYLD2!P$4,'[1]INTERNAL PARAMETERS-1'!$B$5:$J$44,7,FALSE)*SBYLD2!$F73 + SBYLD1!P73*(1-VLOOKUP(SBYLD2!P$4,'[1]INTERNAL PARAMETERS-1'!$B$5:$J$44,5,FALSE))*VLOOKUP(SBYLD2!P$4,'[1]INTERNAL PARAMETERS-1'!$B$5:$J$44,9,FALSE)*SBYLD2!$F73</f>
        <v>0</v>
      </c>
      <c r="Q73" s="44">
        <f>SBYLD1!Q73*VLOOKUP(SBYLD2!Q$4,'[1]INTERNAL PARAMETERS-1'!$B$5:$J$44,5,FALSE)*VLOOKUP(SBYLD2!Q$4,'[1]INTERNAL PARAMETERS-1'!$B$5:$J$44,7,FALSE)*SBYLD2!$F73 + SBYLD1!Q73*(1-VLOOKUP(SBYLD2!Q$4,'[1]INTERNAL PARAMETERS-1'!$B$5:$J$44,5,FALSE))*VLOOKUP(SBYLD2!Q$4,'[1]INTERNAL PARAMETERS-1'!$B$5:$J$44,9,FALSE)*SBYLD2!$F73</f>
        <v>0</v>
      </c>
      <c r="R73" s="44">
        <f>SBYLD1!R73*VLOOKUP(SBYLD2!R$4,'[1]INTERNAL PARAMETERS-1'!$B$5:$J$44,5,FALSE)*VLOOKUP(SBYLD2!R$4,'[1]INTERNAL PARAMETERS-1'!$B$5:$J$44,7,FALSE)*SBYLD2!$F73 + SBYLD1!R73*(1-VLOOKUP(SBYLD2!R$4,'[1]INTERNAL PARAMETERS-1'!$B$5:$J$44,5,FALSE))*VLOOKUP(SBYLD2!R$4,'[1]INTERNAL PARAMETERS-1'!$B$5:$J$44,9,FALSE)*SBYLD2!$F73</f>
        <v>0</v>
      </c>
      <c r="S73" s="44">
        <f>SBYLD1!S73*VLOOKUP(SBYLD2!S$4,'[1]INTERNAL PARAMETERS-1'!$B$5:$J$44,5,FALSE)*VLOOKUP(SBYLD2!S$4,'[1]INTERNAL PARAMETERS-1'!$B$5:$J$44,7,FALSE)*SBYLD2!$F73 + SBYLD1!S73*(1-VLOOKUP(SBYLD2!S$4,'[1]INTERNAL PARAMETERS-1'!$B$5:$J$44,5,FALSE))*VLOOKUP(SBYLD2!S$4,'[1]INTERNAL PARAMETERS-1'!$B$5:$J$44,9,FALSE)*SBYLD2!$F73</f>
        <v>23.3112031996463</v>
      </c>
      <c r="T73" s="44">
        <f>SBYLD1!T73*VLOOKUP(SBYLD2!T$4,'[1]INTERNAL PARAMETERS-1'!$B$5:$J$44,5,FALSE)*VLOOKUP(SBYLD2!T$4,'[1]INTERNAL PARAMETERS-1'!$B$5:$J$44,7,FALSE)*SBYLD2!$F73 + SBYLD1!T73*(1-VLOOKUP(SBYLD2!T$4,'[1]INTERNAL PARAMETERS-1'!$B$5:$J$44,5,FALSE))*VLOOKUP(SBYLD2!T$4,'[1]INTERNAL PARAMETERS-1'!$B$5:$J$44,9,FALSE)*SBYLD2!$F73</f>
        <v>3.990630202496996</v>
      </c>
      <c r="U73" s="44">
        <f>SBYLD1!U73*VLOOKUP(SBYLD2!U$4,'[1]INTERNAL PARAMETERS-1'!$B$5:$J$44,5,FALSE)*VLOOKUP(SBYLD2!U$4,'[1]INTERNAL PARAMETERS-1'!$B$5:$J$44,7,FALSE)*SBYLD2!$F73 + SBYLD1!U73*(1-VLOOKUP(SBYLD2!U$4,'[1]INTERNAL PARAMETERS-1'!$B$5:$J$44,5,FALSE))*VLOOKUP(SBYLD2!U$4,'[1]INTERNAL PARAMETERS-1'!$B$5:$J$44,9,FALSE)*SBYLD2!$F73</f>
        <v>2.2545815706741554</v>
      </c>
      <c r="V73" s="44">
        <f>SBYLD1!V73*VLOOKUP(SBYLD2!V$4,'[1]INTERNAL PARAMETERS-1'!$B$5:$J$44,5,FALSE)*VLOOKUP(SBYLD2!V$4,'[1]INTERNAL PARAMETERS-1'!$B$5:$J$44,7,FALSE)*SBYLD2!$F73 + SBYLD1!V73*(1-VLOOKUP(SBYLD2!V$4,'[1]INTERNAL PARAMETERS-1'!$B$5:$J$44,5,FALSE))*VLOOKUP(SBYLD2!V$4,'[1]INTERNAL PARAMETERS-1'!$B$5:$J$44,9,FALSE)*SBYLD2!$F73</f>
        <v>24.082749276514349</v>
      </c>
      <c r="W73" s="44">
        <f>SBYLD1!W73*VLOOKUP(SBYLD2!W$4,'[1]INTERNAL PARAMETERS-1'!$B$5:$J$44,5,FALSE)*VLOOKUP(SBYLD2!W$4,'[1]INTERNAL PARAMETERS-1'!$B$5:$J$44,7,FALSE)*SBYLD2!$F73 + SBYLD1!W73*(1-VLOOKUP(SBYLD2!W$4,'[1]INTERNAL PARAMETERS-1'!$B$5:$J$44,5,FALSE))*VLOOKUP(SBYLD2!W$4,'[1]INTERNAL PARAMETERS-1'!$B$5:$J$44,9,FALSE)*SBYLD2!$F73</f>
        <v>0</v>
      </c>
      <c r="X73" s="44">
        <f>SBYLD1!X73*VLOOKUP(SBYLD2!X$4,'[1]INTERNAL PARAMETERS-1'!$B$5:$J$44,5,FALSE)*VLOOKUP(SBYLD2!X$4,'[1]INTERNAL PARAMETERS-1'!$B$5:$J$44,7,FALSE)*SBYLD2!$F73 + SBYLD1!X73*(1-VLOOKUP(SBYLD2!X$4,'[1]INTERNAL PARAMETERS-1'!$B$5:$J$44,5,FALSE))*VLOOKUP(SBYLD2!X$4,'[1]INTERNAL PARAMETERS-1'!$B$5:$J$44,9,FALSE)*SBYLD2!$F73</f>
        <v>0</v>
      </c>
      <c r="Y73" s="44">
        <f>SBYLD1!Y73*VLOOKUP(SBYLD2!Y$4,'[1]INTERNAL PARAMETERS-1'!$B$5:$J$44,5,FALSE)*VLOOKUP(SBYLD2!Y$4,'[1]INTERNAL PARAMETERS-1'!$B$5:$J$44,7,FALSE)*SBYLD2!$F73 + SBYLD1!Y73*(1-VLOOKUP(SBYLD2!Y$4,'[1]INTERNAL PARAMETERS-1'!$B$5:$J$44,5,FALSE))*VLOOKUP(SBYLD2!Y$4,'[1]INTERNAL PARAMETERS-1'!$B$5:$J$44,9,FALSE)*SBYLD2!$F73</f>
        <v>0</v>
      </c>
      <c r="Z73" s="44">
        <f>SBYLD1!Z73*VLOOKUP(SBYLD2!Z$4,'[1]INTERNAL PARAMETERS-1'!$B$5:$J$44,5,FALSE)*VLOOKUP(SBYLD2!Z$4,'[1]INTERNAL PARAMETERS-1'!$B$5:$J$44,7,FALSE)*SBYLD2!$F73 + SBYLD1!Z73*(1-VLOOKUP(SBYLD2!Z$4,'[1]INTERNAL PARAMETERS-1'!$B$5:$J$44,5,FALSE))*VLOOKUP(SBYLD2!Z$4,'[1]INTERNAL PARAMETERS-1'!$B$5:$J$44,9,FALSE)*SBYLD2!$F73</f>
        <v>0</v>
      </c>
      <c r="AA73" s="44">
        <f>SBYLD1!AA73*VLOOKUP(SBYLD2!AA$4,'[1]INTERNAL PARAMETERS-1'!$B$5:$J$44,5,FALSE)*VLOOKUP(SBYLD2!AA$4,'[1]INTERNAL PARAMETERS-1'!$B$5:$J$44,7,FALSE)*SBYLD2!$F73 + SBYLD1!AA73*(1-VLOOKUP(SBYLD2!AA$4,'[1]INTERNAL PARAMETERS-1'!$B$5:$J$44,5,FALSE))*VLOOKUP(SBYLD2!AA$4,'[1]INTERNAL PARAMETERS-1'!$B$5:$J$44,9,FALSE)*SBYLD2!$F73</f>
        <v>0</v>
      </c>
      <c r="AB73" s="44">
        <f>SBYLD1!AB73*VLOOKUP(SBYLD2!AB$4,'[1]INTERNAL PARAMETERS-1'!$B$5:$J$44,5,FALSE)*VLOOKUP(SBYLD2!AB$4,'[1]INTERNAL PARAMETERS-1'!$B$5:$J$44,7,FALSE)*SBYLD2!$F73 + SBYLD1!AB73*(1-VLOOKUP(SBYLD2!AB$4,'[1]INTERNAL PARAMETERS-1'!$B$5:$J$44,5,FALSE))*VLOOKUP(SBYLD2!AB$4,'[1]INTERNAL PARAMETERS-1'!$B$5:$J$44,9,FALSE)*SBYLD2!$F73</f>
        <v>0</v>
      </c>
      <c r="AC73" s="44">
        <f>SBYLD1!AC73*VLOOKUP(SBYLD2!AC$4,'[1]INTERNAL PARAMETERS-1'!$B$5:$J$44,5,FALSE)*VLOOKUP(SBYLD2!AC$4,'[1]INTERNAL PARAMETERS-1'!$B$5:$J$44,7,FALSE)*SBYLD2!$F73 + SBYLD1!AC73*(1-VLOOKUP(SBYLD2!AC$4,'[1]INTERNAL PARAMETERS-1'!$B$5:$J$44,5,FALSE))*VLOOKUP(SBYLD2!AC$4,'[1]INTERNAL PARAMETERS-1'!$B$5:$J$44,9,FALSE)*SBYLD2!$F73</f>
        <v>0</v>
      </c>
      <c r="AD73" s="44">
        <f>SBYLD1!AD73*VLOOKUP(SBYLD2!AD$4,'[1]INTERNAL PARAMETERS-1'!$B$5:$J$44,5,FALSE)*VLOOKUP(SBYLD2!AD$4,'[1]INTERNAL PARAMETERS-1'!$B$5:$J$44,7,FALSE)*SBYLD2!$F73 + SBYLD1!AD73*(1-VLOOKUP(SBYLD2!AD$4,'[1]INTERNAL PARAMETERS-1'!$B$5:$J$44,5,FALSE))*VLOOKUP(SBYLD2!AD$4,'[1]INTERNAL PARAMETERS-1'!$B$5:$J$44,9,FALSE)*SBYLD2!$F73</f>
        <v>0</v>
      </c>
      <c r="AE73" s="44">
        <f>SBYLD1!AE73*VLOOKUP(SBYLD2!AE$4,'[1]INTERNAL PARAMETERS-1'!$B$5:$J$44,5,FALSE)*VLOOKUP(SBYLD2!AE$4,'[1]INTERNAL PARAMETERS-1'!$B$5:$J$44,7,FALSE)*SBYLD2!$F73 + SBYLD1!AE73*(1-VLOOKUP(SBYLD2!AE$4,'[1]INTERNAL PARAMETERS-1'!$B$5:$J$44,5,FALSE))*VLOOKUP(SBYLD2!AE$4,'[1]INTERNAL PARAMETERS-1'!$B$5:$J$44,9,FALSE)*SBYLD2!$F73</f>
        <v>0</v>
      </c>
      <c r="AF73" s="44">
        <f>SBYLD1!AF73*VLOOKUP(SBYLD2!AF$4,'[1]INTERNAL PARAMETERS-1'!$B$5:$J$44,5,FALSE)*VLOOKUP(SBYLD2!AF$4,'[1]INTERNAL PARAMETERS-1'!$B$5:$J$44,7,FALSE)*SBYLD2!$F73 + SBYLD1!AF73*(1-VLOOKUP(SBYLD2!AF$4,'[1]INTERNAL PARAMETERS-1'!$B$5:$J$44,5,FALSE))*VLOOKUP(SBYLD2!AF$4,'[1]INTERNAL PARAMETERS-1'!$B$5:$J$44,9,FALSE)*SBYLD2!$F73</f>
        <v>0</v>
      </c>
      <c r="AG73" s="44">
        <f>SBYLD1!AG73*VLOOKUP(SBYLD2!AG$4,'[1]INTERNAL PARAMETERS-1'!$B$5:$J$44,5,FALSE)*VLOOKUP(SBYLD2!AG$4,'[1]INTERNAL PARAMETERS-1'!$B$5:$J$44,7,FALSE)*SBYLD2!$F73 + SBYLD1!AG73*(1-VLOOKUP(SBYLD2!AG$4,'[1]INTERNAL PARAMETERS-1'!$B$5:$J$44,5,FALSE))*VLOOKUP(SBYLD2!AG$4,'[1]INTERNAL PARAMETERS-1'!$B$5:$J$44,9,FALSE)*SBYLD2!$F73</f>
        <v>0</v>
      </c>
      <c r="AH73" s="44">
        <f>SBYLD1!AH73*VLOOKUP(SBYLD2!AH$4,'[1]INTERNAL PARAMETERS-1'!$B$5:$J$44,5,FALSE)*VLOOKUP(SBYLD2!AH$4,'[1]INTERNAL PARAMETERS-1'!$B$5:$J$44,7,FALSE)*SBYLD2!$F73 + SBYLD1!AH73*(1-VLOOKUP(SBYLD2!AH$4,'[1]INTERNAL PARAMETERS-1'!$B$5:$J$44,5,FALSE))*VLOOKUP(SBYLD2!AH$4,'[1]INTERNAL PARAMETERS-1'!$B$5:$J$44,9,FALSE)*SBYLD2!$F73</f>
        <v>0</v>
      </c>
      <c r="AI73" s="44">
        <f>SBYLD1!AI73*VLOOKUP(SBYLD2!AI$4,'[1]INTERNAL PARAMETERS-1'!$B$5:$J$44,5,FALSE)*VLOOKUP(SBYLD2!AI$4,'[1]INTERNAL PARAMETERS-1'!$B$5:$J$44,7,FALSE)*SBYLD2!$F73 + SBYLD1!AI73*(1-VLOOKUP(SBYLD2!AI$4,'[1]INTERNAL PARAMETERS-1'!$B$5:$J$44,5,FALSE))*VLOOKUP(SBYLD2!AI$4,'[1]INTERNAL PARAMETERS-1'!$B$5:$J$44,9,FALSE)*SBYLD2!$F73</f>
        <v>0.16624871557528487</v>
      </c>
      <c r="AJ73" s="44">
        <f>SBYLD1!AJ73*VLOOKUP(SBYLD2!AJ$4,'[1]INTERNAL PARAMETERS-1'!$B$5:$J$44,5,FALSE)*VLOOKUP(SBYLD2!AJ$4,'[1]INTERNAL PARAMETERS-1'!$B$5:$J$44,7,FALSE)*SBYLD2!$F73 + SBYLD1!AJ73*(1-VLOOKUP(SBYLD2!AJ$4,'[1]INTERNAL PARAMETERS-1'!$B$5:$J$44,5,FALSE))*VLOOKUP(SBYLD2!AJ$4,'[1]INTERNAL PARAMETERS-1'!$B$5:$J$44,9,FALSE)*SBYLD2!$F73</f>
        <v>2.5939096316230477</v>
      </c>
      <c r="AK73" s="44">
        <f>SBYLD1!AK73*VLOOKUP(SBYLD2!AK$4,'[1]INTERNAL PARAMETERS-1'!$B$5:$J$44,5,FALSE)*VLOOKUP(SBYLD2!AK$4,'[1]INTERNAL PARAMETERS-1'!$B$5:$J$44,7,FALSE)*SBYLD2!$F73 + SBYLD1!AK73*(1-VLOOKUP(SBYLD2!AK$4,'[1]INTERNAL PARAMETERS-1'!$B$5:$J$44,5,FALSE))*VLOOKUP(SBYLD2!AK$4,'[1]INTERNAL PARAMETERS-1'!$B$5:$J$44,9,FALSE)*SBYLD2!$F73</f>
        <v>0</v>
      </c>
      <c r="AL73" s="44">
        <f>SBYLD1!AL73*VLOOKUP(SBYLD2!AL$4,'[1]INTERNAL PARAMETERS-1'!$B$5:$J$44,5,FALSE)*VLOOKUP(SBYLD2!AL$4,'[1]INTERNAL PARAMETERS-1'!$B$5:$J$44,7,FALSE)*SBYLD2!$F73 + SBYLD1!AL73*(1-VLOOKUP(SBYLD2!AL$4,'[1]INTERNAL PARAMETERS-1'!$B$5:$J$44,5,FALSE))*VLOOKUP(SBYLD2!AL$4,'[1]INTERNAL PARAMETERS-1'!$B$5:$J$44,9,FALSE)*SBYLD2!$F73</f>
        <v>0</v>
      </c>
      <c r="AM73" s="44">
        <f>SBYLD1!AM73*VLOOKUP(SBYLD2!AM$4,'[1]INTERNAL PARAMETERS-1'!$B$5:$J$44,5,FALSE)*VLOOKUP(SBYLD2!AM$4,'[1]INTERNAL PARAMETERS-1'!$B$5:$J$44,7,FALSE)*SBYLD2!$F73 + SBYLD1!AM73*(1-VLOOKUP(SBYLD2!AM$4,'[1]INTERNAL PARAMETERS-1'!$B$5:$J$44,5,FALSE))*VLOOKUP(SBYLD2!AM$4,'[1]INTERNAL PARAMETERS-1'!$B$5:$J$44,9,FALSE)*SBYLD2!$F73</f>
        <v>0</v>
      </c>
      <c r="AN73" s="44">
        <f>SBYLD1!AN73*VLOOKUP(SBYLD2!AN$4,'[1]INTERNAL PARAMETERS-1'!$B$5:$J$44,5,FALSE)*VLOOKUP(SBYLD2!AN$4,'[1]INTERNAL PARAMETERS-1'!$B$5:$J$44,7,FALSE)*SBYLD2!$F73 + SBYLD1!AN73*(1-VLOOKUP(SBYLD2!AN$4,'[1]INTERNAL PARAMETERS-1'!$B$5:$J$44,5,FALSE))*VLOOKUP(SBYLD2!AN$4,'[1]INTERNAL PARAMETERS-1'!$B$5:$J$44,9,FALSE)*SBYLD2!$F73</f>
        <v>0</v>
      </c>
      <c r="AO73" s="44">
        <f>SBYLD1!AO73*VLOOKUP(SBYLD2!AO$4,'[1]INTERNAL PARAMETERS-1'!$B$5:$J$44,5,FALSE)*VLOOKUP(SBYLD2!AO$4,'[1]INTERNAL PARAMETERS-1'!$B$5:$J$44,7,FALSE)*SBYLD2!$F73 + SBYLD1!AO73*(1-VLOOKUP(SBYLD2!AO$4,'[1]INTERNAL PARAMETERS-1'!$B$5:$J$44,5,FALSE))*VLOOKUP(SBYLD2!AO$4,'[1]INTERNAL PARAMETERS-1'!$B$5:$J$44,9,FALSE)*SBYLD2!$F73</f>
        <v>0</v>
      </c>
      <c r="AP73" s="44">
        <f>SBYLD1!AP73*VLOOKUP(SBYLD2!AP$4,'[1]INTERNAL PARAMETERS-1'!$B$5:$J$44,5,FALSE)*VLOOKUP(SBYLD2!AP$4,'[1]INTERNAL PARAMETERS-1'!$B$5:$J$44,7,FALSE)*SBYLD2!$F73 + SBYLD1!AP73*(1-VLOOKUP(SBYLD2!AP$4,'[1]INTERNAL PARAMETERS-1'!$B$5:$J$44,5,FALSE))*VLOOKUP(SBYLD2!AP$4,'[1]INTERNAL PARAMETERS-1'!$B$5:$J$44,9,FALSE)*SBYLD2!$F73</f>
        <v>0</v>
      </c>
      <c r="AQ73" s="44">
        <f>SBYLD1!AQ73*VLOOKUP(SBYLD2!AQ$4,'[1]INTERNAL PARAMETERS-1'!$B$5:$J$44,5,FALSE)*VLOOKUP(SBYLD2!AQ$4,'[1]INTERNAL PARAMETERS-1'!$B$5:$J$44,7,FALSE)*SBYLD2!$F73 + SBYLD1!AQ73*(1-VLOOKUP(SBYLD2!AQ$4,'[1]INTERNAL PARAMETERS-1'!$B$5:$J$44,5,FALSE))*VLOOKUP(SBYLD2!AQ$4,'[1]INTERNAL PARAMETERS-1'!$B$5:$J$44,9,FALSE)*SBYLD2!$F73</f>
        <v>0</v>
      </c>
      <c r="AR73" s="44">
        <f>SBYLD1!AR73*VLOOKUP(SBYLD2!AR$4,'[1]INTERNAL PARAMETERS-1'!$B$5:$J$44,5,FALSE)*VLOOKUP(SBYLD2!AR$4,'[1]INTERNAL PARAMETERS-1'!$B$5:$J$44,7,FALSE)*SBYLD2!$F73 + SBYLD1!AR73*(1-VLOOKUP(SBYLD2!AR$4,'[1]INTERNAL PARAMETERS-1'!$B$5:$J$44,5,FALSE))*VLOOKUP(SBYLD2!AR$4,'[1]INTERNAL PARAMETERS-1'!$B$5:$J$44,9,FALSE)*SBYLD2!$F73</f>
        <v>0</v>
      </c>
      <c r="AS73" s="44">
        <f>SBYLD1!AS73*VLOOKUP(SBYLD2!AS$4,'[1]INTERNAL PARAMETERS-1'!$B$5:$J$44,5,FALSE)*VLOOKUP(SBYLD2!AS$4,'[1]INTERNAL PARAMETERS-1'!$B$5:$J$44,7,FALSE)*SBYLD2!$F73 + SBYLD1!AS73*(1-VLOOKUP(SBYLD2!AS$4,'[1]INTERNAL PARAMETERS-1'!$B$5:$J$44,5,FALSE))*VLOOKUP(SBYLD2!AS$4,'[1]INTERNAL PARAMETERS-1'!$B$5:$J$44,9,FALSE)*SBYLD2!$F73</f>
        <v>0</v>
      </c>
      <c r="AT73" s="43">
        <f>SBYLD1!AT73*VLOOKUP(SBYLD2!AT$4,'[1]INTERNAL PARAMETERS-1'!$B$5:$J$44,5,FALSE)*VLOOKUP(SBYLD2!AT$4,'[1]INTERNAL PARAMETERS-1'!$B$5:$J$44,7,FALSE)*SBYLD2!$F73 + SBYLD1!AT73*(1-VLOOKUP(SBYLD2!AT$4,'[1]INTERNAL PARAMETERS-1'!$B$5:$J$44,5,FALSE))*VLOOKUP(SBYLD2!AT$4,'[1]INTERNAL PARAMETERS-1'!$B$5:$J$44,9,FALSE)*SBYLD2!$F73</f>
        <v>0</v>
      </c>
      <c r="AU73" s="45">
        <f>SBYLD1!AU73*VLOOKUP(SBYLD2!AU$4,'[1]INTERNAL PARAMETERS-1'!$B$5:$J$44,5,FALSE)*VLOOKUP(SBYLD2!AU$4,'[1]INTERNAL PARAMETERS-1'!$B$5:$J$44,6,FALSE)*VLOOKUP(SBYLD2!AU$4,'[1]INTERNAL PARAMETERS-1'!$B$5:$J$44,3,FALSE) + SBYLD1!AU73*(1-VLOOKUP(SBYLD2!AU$4,'[1]INTERNAL PARAMETERS-1'!$B$5:$J$44,5,FALSE))*VLOOKUP(SBYLD2!AU$4,'[1]INTERNAL PARAMETERS-1'!$B$5:$J$44,8,FALSE)*VLOOKUP(SBYLD2!AU$4,'[1]INTERNAL PARAMETERS-1'!$B$5:$J$44,3,FALSE)</f>
        <v>0</v>
      </c>
      <c r="AV73" s="44">
        <f>SBYLD1!AV73*VLOOKUP(SBYLD2!AV$4,'[1]INTERNAL PARAMETERS-1'!$B$5:$J$44,5,FALSE)*VLOOKUP(SBYLD2!AV$4,'[1]INTERNAL PARAMETERS-1'!$B$5:$J$44,6,FALSE)*VLOOKUP(SBYLD2!AV$4,'[1]INTERNAL PARAMETERS-1'!$B$5:$J$44,3,FALSE) + SBYLD1!AV73*(1-VLOOKUP(SBYLD2!AV$4,'[1]INTERNAL PARAMETERS-1'!$B$5:$J$44,5,FALSE))*VLOOKUP(SBYLD2!AV$4,'[1]INTERNAL PARAMETERS-1'!$B$5:$J$44,8,FALSE)*VLOOKUP(SBYLD2!AV$4,'[1]INTERNAL PARAMETERS-1'!$B$5:$J$44,3,FALSE)</f>
        <v>0</v>
      </c>
      <c r="AW73" s="44">
        <f>SBYLD1!AW73*VLOOKUP(SBYLD2!AW$4,'[1]INTERNAL PARAMETERS-1'!$B$5:$J$44,5,FALSE)*VLOOKUP(SBYLD2!AW$4,'[1]INTERNAL PARAMETERS-1'!$B$5:$J$44,6,FALSE)*VLOOKUP(SBYLD2!AW$4,'[1]INTERNAL PARAMETERS-1'!$B$5:$J$44,3,FALSE) + SBYLD1!AW73*(1-VLOOKUP(SBYLD2!AW$4,'[1]INTERNAL PARAMETERS-1'!$B$5:$J$44,5,FALSE))*VLOOKUP(SBYLD2!AW$4,'[1]INTERNAL PARAMETERS-1'!$B$5:$J$44,8,FALSE)*VLOOKUP(SBYLD2!AW$4,'[1]INTERNAL PARAMETERS-1'!$B$5:$J$44,3,FALSE)</f>
        <v>13.897616254529735</v>
      </c>
      <c r="AX73" s="44">
        <f>SBYLD1!AX73*VLOOKUP(SBYLD2!AX$4,'[1]INTERNAL PARAMETERS-1'!$B$5:$J$44,5,FALSE)*VLOOKUP(SBYLD2!AX$4,'[1]INTERNAL PARAMETERS-1'!$B$5:$J$44,6,FALSE)*VLOOKUP(SBYLD2!AX$4,'[1]INTERNAL PARAMETERS-1'!$B$5:$J$44,3,FALSE) + SBYLD1!AX73*(1-VLOOKUP(SBYLD2!AX$4,'[1]INTERNAL PARAMETERS-1'!$B$5:$J$44,5,FALSE))*VLOOKUP(SBYLD2!AX$4,'[1]INTERNAL PARAMETERS-1'!$B$5:$J$44,8,FALSE)*VLOOKUP(SBYLD2!AX$4,'[1]INTERNAL PARAMETERS-1'!$B$5:$J$44,3,FALSE)</f>
        <v>0</v>
      </c>
      <c r="AY73" s="44">
        <f>SBYLD1!AY73*VLOOKUP(SBYLD2!AY$4,'[1]INTERNAL PARAMETERS-1'!$B$5:$J$44,5,FALSE)*VLOOKUP(SBYLD2!AY$4,'[1]INTERNAL PARAMETERS-1'!$B$5:$J$44,6,FALSE)*VLOOKUP(SBYLD2!AY$4,'[1]INTERNAL PARAMETERS-1'!$B$5:$J$44,3,FALSE) + SBYLD1!AY73*(1-VLOOKUP(SBYLD2!AY$4,'[1]INTERNAL PARAMETERS-1'!$B$5:$J$44,5,FALSE))*VLOOKUP(SBYLD2!AY$4,'[1]INTERNAL PARAMETERS-1'!$B$5:$J$44,8,FALSE)*VLOOKUP(SBYLD2!AY$4,'[1]INTERNAL PARAMETERS-1'!$B$5:$J$44,3,FALSE)</f>
        <v>0</v>
      </c>
      <c r="AZ73" s="44">
        <f>SBYLD1!AZ73*VLOOKUP(SBYLD2!AZ$4,'[1]INTERNAL PARAMETERS-1'!$B$5:$J$44,5,FALSE)*VLOOKUP(SBYLD2!AZ$4,'[1]INTERNAL PARAMETERS-1'!$B$5:$J$44,6,FALSE)*VLOOKUP(SBYLD2!AZ$4,'[1]INTERNAL PARAMETERS-1'!$B$5:$J$44,3,FALSE) + SBYLD1!AZ73*(1-VLOOKUP(SBYLD2!AZ$4,'[1]INTERNAL PARAMETERS-1'!$B$5:$J$44,5,FALSE))*VLOOKUP(SBYLD2!AZ$4,'[1]INTERNAL PARAMETERS-1'!$B$5:$J$44,8,FALSE)*VLOOKUP(SBYLD2!AZ$4,'[1]INTERNAL PARAMETERS-1'!$B$5:$J$44,3,FALSE)</f>
        <v>0</v>
      </c>
      <c r="BA73" s="44">
        <f>SBYLD1!BA73*VLOOKUP(SBYLD2!BA$4,'[1]INTERNAL PARAMETERS-1'!$B$5:$J$44,5,FALSE)*VLOOKUP(SBYLD2!BA$4,'[1]INTERNAL PARAMETERS-1'!$B$5:$J$44,6,FALSE)*VLOOKUP(SBYLD2!BA$4,'[1]INTERNAL PARAMETERS-1'!$B$5:$J$44,3,FALSE) + SBYLD1!BA73*(1-VLOOKUP(SBYLD2!BA$4,'[1]INTERNAL PARAMETERS-1'!$B$5:$J$44,5,FALSE))*VLOOKUP(SBYLD2!BA$4,'[1]INTERNAL PARAMETERS-1'!$B$5:$J$44,8,FALSE)*VLOOKUP(SBYLD2!BA$4,'[1]INTERNAL PARAMETERS-1'!$B$5:$J$44,3,FALSE)</f>
        <v>33.943171030781727</v>
      </c>
      <c r="BB73" s="44">
        <f>SBYLD1!BB73*VLOOKUP(SBYLD2!BB$4,'[1]INTERNAL PARAMETERS-1'!$B$5:$J$44,5,FALSE)*VLOOKUP(SBYLD2!BB$4,'[1]INTERNAL PARAMETERS-1'!$B$5:$J$44,6,FALSE)*VLOOKUP(SBYLD2!BB$4,'[1]INTERNAL PARAMETERS-1'!$B$5:$J$44,3,FALSE) + SBYLD1!BB73*(1-VLOOKUP(SBYLD2!BB$4,'[1]INTERNAL PARAMETERS-1'!$B$5:$J$44,5,FALSE))*VLOOKUP(SBYLD2!BB$4,'[1]INTERNAL PARAMETERS-1'!$B$5:$J$44,8,FALSE)*VLOOKUP(SBYLD2!BB$4,'[1]INTERNAL PARAMETERS-1'!$B$5:$J$44,3,FALSE)</f>
        <v>3.309730708243698</v>
      </c>
      <c r="BC73" s="44">
        <f>SBYLD1!BC73*VLOOKUP(SBYLD2!BC$4,'[1]INTERNAL PARAMETERS-1'!$B$5:$J$44,5,FALSE)*VLOOKUP(SBYLD2!BC$4,'[1]INTERNAL PARAMETERS-1'!$B$5:$J$44,6,FALSE)*VLOOKUP(SBYLD2!BC$4,'[1]INTERNAL PARAMETERS-1'!$B$5:$J$44,3,FALSE) + SBYLD1!BC73*(1-VLOOKUP(SBYLD2!BC$4,'[1]INTERNAL PARAMETERS-1'!$B$5:$J$44,5,FALSE))*VLOOKUP(SBYLD2!BC$4,'[1]INTERNAL PARAMETERS-1'!$B$5:$J$44,8,FALSE)*VLOOKUP(SBYLD2!BC$4,'[1]INTERNAL PARAMETERS-1'!$B$5:$J$44,3,FALSE)</f>
        <v>7.9661524391913492</v>
      </c>
      <c r="BD73" s="44">
        <f>SBYLD1!BD73*VLOOKUP(SBYLD2!BD$4,'[1]INTERNAL PARAMETERS-1'!$B$5:$J$44,5,FALSE)*VLOOKUP(SBYLD2!BD$4,'[1]INTERNAL PARAMETERS-1'!$B$5:$J$44,6,FALSE)*VLOOKUP(SBYLD2!BD$4,'[1]INTERNAL PARAMETERS-1'!$B$5:$J$44,3,FALSE) + SBYLD1!BD73*(1-VLOOKUP(SBYLD2!BD$4,'[1]INTERNAL PARAMETERS-1'!$B$5:$J$44,5,FALSE))*VLOOKUP(SBYLD2!BD$4,'[1]INTERNAL PARAMETERS-1'!$B$5:$J$44,8,FALSE)*VLOOKUP(SBYLD2!BD$4,'[1]INTERNAL PARAMETERS-1'!$B$5:$J$44,3,FALSE)</f>
        <v>1.5129500841878383</v>
      </c>
      <c r="BE73" s="44">
        <f>SBYLD1!BE73*VLOOKUP(SBYLD2!BE$4,'[1]INTERNAL PARAMETERS-1'!$B$5:$J$44,5,FALSE)*VLOOKUP(SBYLD2!BE$4,'[1]INTERNAL PARAMETERS-1'!$B$5:$J$44,6,FALSE)*VLOOKUP(SBYLD2!BE$4,'[1]INTERNAL PARAMETERS-1'!$B$5:$J$44,3,FALSE) + SBYLD1!BE73*(1-VLOOKUP(SBYLD2!BE$4,'[1]INTERNAL PARAMETERS-1'!$B$5:$J$44,5,FALSE))*VLOOKUP(SBYLD2!BE$4,'[1]INTERNAL PARAMETERS-1'!$B$5:$J$44,8,FALSE)*VLOOKUP(SBYLD2!BE$4,'[1]INTERNAL PARAMETERS-1'!$B$5:$J$44,3,FALSE)</f>
        <v>13.579672489921311</v>
      </c>
      <c r="BF73" s="44">
        <f>SBYLD1!BF73*VLOOKUP(SBYLD2!BF$4,'[1]INTERNAL PARAMETERS-1'!$B$5:$J$44,5,FALSE)*VLOOKUP(SBYLD2!BF$4,'[1]INTERNAL PARAMETERS-1'!$B$5:$J$44,6,FALSE)*VLOOKUP(SBYLD2!BF$4,'[1]INTERNAL PARAMETERS-1'!$B$5:$J$44,3,FALSE) + SBYLD1!BF73*(1-VLOOKUP(SBYLD2!BF$4,'[1]INTERNAL PARAMETERS-1'!$B$5:$J$44,5,FALSE))*VLOOKUP(SBYLD2!BF$4,'[1]INTERNAL PARAMETERS-1'!$B$5:$J$44,8,FALSE)*VLOOKUP(SBYLD2!BF$4,'[1]INTERNAL PARAMETERS-1'!$B$5:$J$44,3,FALSE)</f>
        <v>0</v>
      </c>
      <c r="BG73" s="44">
        <f>SBYLD1!BG73*VLOOKUP(SBYLD2!BG$4,'[1]INTERNAL PARAMETERS-1'!$B$5:$J$44,5,FALSE)*VLOOKUP(SBYLD2!BG$4,'[1]INTERNAL PARAMETERS-1'!$B$5:$J$44,6,FALSE)*VLOOKUP(SBYLD2!BG$4,'[1]INTERNAL PARAMETERS-1'!$B$5:$J$44,3,FALSE) + SBYLD1!BG73*(1-VLOOKUP(SBYLD2!BG$4,'[1]INTERNAL PARAMETERS-1'!$B$5:$J$44,5,FALSE))*VLOOKUP(SBYLD2!BG$4,'[1]INTERNAL PARAMETERS-1'!$B$5:$J$44,8,FALSE)*VLOOKUP(SBYLD2!BG$4,'[1]INTERNAL PARAMETERS-1'!$B$5:$J$44,3,FALSE)</f>
        <v>2.0614491990036781</v>
      </c>
      <c r="BH73" s="44">
        <f>SBYLD1!BH73*VLOOKUP(SBYLD2!BH$4,'[1]INTERNAL PARAMETERS-1'!$B$5:$J$44,5,FALSE)*VLOOKUP(SBYLD2!BH$4,'[1]INTERNAL PARAMETERS-1'!$B$5:$J$44,6,FALSE)*VLOOKUP(SBYLD2!BH$4,'[1]INTERNAL PARAMETERS-1'!$B$5:$J$44,3,FALSE) + SBYLD1!BH73*(1-VLOOKUP(SBYLD2!BH$4,'[1]INTERNAL PARAMETERS-1'!$B$5:$J$44,5,FALSE))*VLOOKUP(SBYLD2!BH$4,'[1]INTERNAL PARAMETERS-1'!$B$5:$J$44,8,FALSE)*VLOOKUP(SBYLD2!BH$4,'[1]INTERNAL PARAMETERS-1'!$B$5:$J$44,3,FALSE)</f>
        <v>7.3464574838787502E-3</v>
      </c>
      <c r="BI73" s="44">
        <f>SBYLD1!BI73*VLOOKUP(SBYLD2!BI$4,'[1]INTERNAL PARAMETERS-1'!$B$5:$J$44,5,FALSE)*VLOOKUP(SBYLD2!BI$4,'[1]INTERNAL PARAMETERS-1'!$B$5:$J$44,6,FALSE)*VLOOKUP(SBYLD2!BI$4,'[1]INTERNAL PARAMETERS-1'!$B$5:$J$44,3,FALSE) + SBYLD1!BI73*(1-VLOOKUP(SBYLD2!BI$4,'[1]INTERNAL PARAMETERS-1'!$B$5:$J$44,5,FALSE))*VLOOKUP(SBYLD2!BI$4,'[1]INTERNAL PARAMETERS-1'!$B$5:$J$44,8,FALSE)*VLOOKUP(SBYLD2!BI$4,'[1]INTERNAL PARAMETERS-1'!$B$5:$J$44,3,FALSE)</f>
        <v>0</v>
      </c>
      <c r="BJ73" s="44">
        <f>SBYLD1!BJ73*VLOOKUP(SBYLD2!BJ$4,'[1]INTERNAL PARAMETERS-1'!$B$5:$J$44,5,FALSE)*VLOOKUP(SBYLD2!BJ$4,'[1]INTERNAL PARAMETERS-1'!$B$5:$J$44,6,FALSE)*VLOOKUP(SBYLD2!BJ$4,'[1]INTERNAL PARAMETERS-1'!$B$5:$J$44,3,FALSE) + SBYLD1!BJ73*(1-VLOOKUP(SBYLD2!BJ$4,'[1]INTERNAL PARAMETERS-1'!$B$5:$J$44,5,FALSE))*VLOOKUP(SBYLD2!BJ$4,'[1]INTERNAL PARAMETERS-1'!$B$5:$J$44,8,FALSE)*VLOOKUP(SBYLD2!BJ$4,'[1]INTERNAL PARAMETERS-1'!$B$5:$J$44,3,FALSE)</f>
        <v>0.86401596607916842</v>
      </c>
      <c r="BK73" s="44">
        <f>SBYLD1!BK73*VLOOKUP(SBYLD2!BK$4,'[1]INTERNAL PARAMETERS-1'!$B$5:$J$44,5,FALSE)*VLOOKUP(SBYLD2!BK$4,'[1]INTERNAL PARAMETERS-1'!$B$5:$J$44,6,FALSE)*VLOOKUP(SBYLD2!BK$4,'[1]INTERNAL PARAMETERS-1'!$B$5:$J$44,3,FALSE) + SBYLD1!BK73*(1-VLOOKUP(SBYLD2!BK$4,'[1]INTERNAL PARAMETERS-1'!$B$5:$J$44,5,FALSE))*VLOOKUP(SBYLD2!BK$4,'[1]INTERNAL PARAMETERS-1'!$B$5:$J$44,8,FALSE)*VLOOKUP(SBYLD2!BK$4,'[1]INTERNAL PARAMETERS-1'!$B$5:$J$44,3,FALSE)</f>
        <v>0.83986090355258947</v>
      </c>
      <c r="BL73" s="44">
        <f>SBYLD1!BL73*VLOOKUP(SBYLD2!BL$4,'[1]INTERNAL PARAMETERS-1'!$B$5:$J$44,5,FALSE)*VLOOKUP(SBYLD2!BL$4,'[1]INTERNAL PARAMETERS-1'!$B$5:$J$44,6,FALSE)*VLOOKUP(SBYLD2!BL$4,'[1]INTERNAL PARAMETERS-1'!$B$5:$J$44,3,FALSE) + SBYLD1!BL73*(1-VLOOKUP(SBYLD2!BL$4,'[1]INTERNAL PARAMETERS-1'!$B$5:$J$44,5,FALSE))*VLOOKUP(SBYLD2!BL$4,'[1]INTERNAL PARAMETERS-1'!$B$5:$J$44,8,FALSE)*VLOOKUP(SBYLD2!BL$4,'[1]INTERNAL PARAMETERS-1'!$B$5:$J$44,3,FALSE)</f>
        <v>3.3616804539715974</v>
      </c>
      <c r="BM73" s="44">
        <f>SBYLD1!BM73*VLOOKUP(SBYLD2!BM$4,'[1]INTERNAL PARAMETERS-1'!$B$5:$J$44,5,FALSE)*VLOOKUP(SBYLD2!BM$4,'[1]INTERNAL PARAMETERS-1'!$B$5:$J$44,6,FALSE)*VLOOKUP(SBYLD2!BM$4,'[1]INTERNAL PARAMETERS-1'!$B$5:$J$44,3,FALSE) + SBYLD1!BM73*(1-VLOOKUP(SBYLD2!BM$4,'[1]INTERNAL PARAMETERS-1'!$B$5:$J$44,5,FALSE))*VLOOKUP(SBYLD2!BM$4,'[1]INTERNAL PARAMETERS-1'!$B$5:$J$44,8,FALSE)*VLOOKUP(SBYLD2!BM$4,'[1]INTERNAL PARAMETERS-1'!$B$5:$J$44,3,FALSE)</f>
        <v>2.3353782697983725</v>
      </c>
      <c r="BN73" s="44">
        <f>SBYLD1!BN73*VLOOKUP(SBYLD2!BN$4,'[1]INTERNAL PARAMETERS-1'!$B$5:$J$44,5,FALSE)*VLOOKUP(SBYLD2!BN$4,'[1]INTERNAL PARAMETERS-1'!$B$5:$J$44,6,FALSE)*VLOOKUP(SBYLD2!BN$4,'[1]INTERNAL PARAMETERS-1'!$B$5:$J$44,3,FALSE) + SBYLD1!BN73*(1-VLOOKUP(SBYLD2!BN$4,'[1]INTERNAL PARAMETERS-1'!$B$5:$J$44,5,FALSE))*VLOOKUP(SBYLD2!BN$4,'[1]INTERNAL PARAMETERS-1'!$B$5:$J$44,8,FALSE)*VLOOKUP(SBYLD2!BN$4,'[1]INTERNAL PARAMETERS-1'!$B$5:$J$44,3,FALSE)</f>
        <v>1.5880974509478083</v>
      </c>
      <c r="BO73" s="44">
        <f>SBYLD1!BO73*VLOOKUP(SBYLD2!BO$4,'[1]INTERNAL PARAMETERS-1'!$B$5:$J$44,5,FALSE)*VLOOKUP(SBYLD2!BO$4,'[1]INTERNAL PARAMETERS-1'!$B$5:$J$44,6,FALSE)*VLOOKUP(SBYLD2!BO$4,'[1]INTERNAL PARAMETERS-1'!$B$5:$J$44,3,FALSE) + SBYLD1!BO73*(1-VLOOKUP(SBYLD2!BO$4,'[1]INTERNAL PARAMETERS-1'!$B$5:$J$44,5,FALSE))*VLOOKUP(SBYLD2!BO$4,'[1]INTERNAL PARAMETERS-1'!$B$5:$J$44,8,FALSE)*VLOOKUP(SBYLD2!BO$4,'[1]INTERNAL PARAMETERS-1'!$B$5:$J$44,3,FALSE)</f>
        <v>1.1775145562424676</v>
      </c>
      <c r="BP73" s="44">
        <f>SBYLD1!BP73*VLOOKUP(SBYLD2!BP$4,'[1]INTERNAL PARAMETERS-1'!$B$5:$J$44,5,FALSE)*VLOOKUP(SBYLD2!BP$4,'[1]INTERNAL PARAMETERS-1'!$B$5:$J$44,6,FALSE)*VLOOKUP(SBYLD2!BP$4,'[1]INTERNAL PARAMETERS-1'!$B$5:$J$44,3,FALSE) + SBYLD1!BP73*(1-VLOOKUP(SBYLD2!BP$4,'[1]INTERNAL PARAMETERS-1'!$B$5:$J$44,5,FALSE))*VLOOKUP(SBYLD2!BP$4,'[1]INTERNAL PARAMETERS-1'!$B$5:$J$44,8,FALSE)*VLOOKUP(SBYLD2!BP$4,'[1]INTERNAL PARAMETERS-1'!$B$5:$J$44,3,FALSE)</f>
        <v>3.7168436377283981E-2</v>
      </c>
      <c r="BQ73" s="44">
        <f>SBYLD1!BQ73*VLOOKUP(SBYLD2!BQ$4,'[1]INTERNAL PARAMETERS-1'!$B$5:$J$44,5,FALSE)*VLOOKUP(SBYLD2!BQ$4,'[1]INTERNAL PARAMETERS-1'!$B$5:$J$44,6,FALSE)*VLOOKUP(SBYLD2!BQ$4,'[1]INTERNAL PARAMETERS-1'!$B$5:$J$44,3,FALSE) + SBYLD1!BQ73*(1-VLOOKUP(SBYLD2!BQ$4,'[1]INTERNAL PARAMETERS-1'!$B$5:$J$44,5,FALSE))*VLOOKUP(SBYLD2!BQ$4,'[1]INTERNAL PARAMETERS-1'!$B$5:$J$44,8,FALSE)*VLOOKUP(SBYLD2!BQ$4,'[1]INTERNAL PARAMETERS-1'!$B$5:$J$44,3,FALSE)</f>
        <v>4.9169317449385073</v>
      </c>
      <c r="BR73" s="44">
        <f>SBYLD1!BR73*VLOOKUP(SBYLD2!BR$4,'[1]INTERNAL PARAMETERS-1'!$B$5:$J$44,5,FALSE)*VLOOKUP(SBYLD2!BR$4,'[1]INTERNAL PARAMETERS-1'!$B$5:$J$44,6,FALSE)*VLOOKUP(SBYLD2!BR$4,'[1]INTERNAL PARAMETERS-1'!$B$5:$J$44,3,FALSE) + SBYLD1!BR73*(1-VLOOKUP(SBYLD2!BR$4,'[1]INTERNAL PARAMETERS-1'!$B$5:$J$44,5,FALSE))*VLOOKUP(SBYLD2!BR$4,'[1]INTERNAL PARAMETERS-1'!$B$5:$J$44,8,FALSE)*VLOOKUP(SBYLD2!BR$4,'[1]INTERNAL PARAMETERS-1'!$B$5:$J$44,3,FALSE)</f>
        <v>0.11902532621834208</v>
      </c>
      <c r="BS73" s="44">
        <f>SBYLD1!BS73*VLOOKUP(SBYLD2!BS$4,'[1]INTERNAL PARAMETERS-1'!$B$5:$J$44,5,FALSE)*VLOOKUP(SBYLD2!BS$4,'[1]INTERNAL PARAMETERS-1'!$B$5:$J$44,6,FALSE)*VLOOKUP(SBYLD2!BS$4,'[1]INTERNAL PARAMETERS-1'!$B$5:$J$44,3,FALSE) + SBYLD1!BS73*(1-VLOOKUP(SBYLD2!BS$4,'[1]INTERNAL PARAMETERS-1'!$B$5:$J$44,5,FALSE))*VLOOKUP(SBYLD2!BS$4,'[1]INTERNAL PARAMETERS-1'!$B$5:$J$44,8,FALSE)*VLOOKUP(SBYLD2!BS$4,'[1]INTERNAL PARAMETERS-1'!$B$5:$J$44,3,FALSE)</f>
        <v>1.2173730276714954E-2</v>
      </c>
      <c r="BT73" s="44">
        <f>SBYLD1!BT73*VLOOKUP(SBYLD2!BT$4,'[1]INTERNAL PARAMETERS-1'!$B$5:$J$44,5,FALSE)*VLOOKUP(SBYLD2!BT$4,'[1]INTERNAL PARAMETERS-1'!$B$5:$J$44,6,FALSE)*VLOOKUP(SBYLD2!BT$4,'[1]INTERNAL PARAMETERS-1'!$B$5:$J$44,3,FALSE) + SBYLD1!BT73*(1-VLOOKUP(SBYLD2!BT$4,'[1]INTERNAL PARAMETERS-1'!$B$5:$J$44,5,FALSE))*VLOOKUP(SBYLD2!BT$4,'[1]INTERNAL PARAMETERS-1'!$B$5:$J$44,8,FALSE)*VLOOKUP(SBYLD2!BT$4,'[1]INTERNAL PARAMETERS-1'!$B$5:$J$44,3,FALSE)</f>
        <v>0</v>
      </c>
      <c r="BU73" s="44">
        <f>SBYLD1!BU73*VLOOKUP(SBYLD2!BU$4,'[1]INTERNAL PARAMETERS-1'!$B$5:$J$44,5,FALSE)*VLOOKUP(SBYLD2!BU$4,'[1]INTERNAL PARAMETERS-1'!$B$5:$J$44,6,FALSE)*VLOOKUP(SBYLD2!BU$4,'[1]INTERNAL PARAMETERS-1'!$B$5:$J$44,3,FALSE) + SBYLD1!BU73*(1-VLOOKUP(SBYLD2!BU$4,'[1]INTERNAL PARAMETERS-1'!$B$5:$J$44,5,FALSE))*VLOOKUP(SBYLD2!BU$4,'[1]INTERNAL PARAMETERS-1'!$B$5:$J$44,8,FALSE)*VLOOKUP(SBYLD2!BU$4,'[1]INTERNAL PARAMETERS-1'!$B$5:$J$44,3,FALSE)</f>
        <v>0</v>
      </c>
      <c r="BV73" s="44">
        <f>SBYLD1!BV73*VLOOKUP(SBYLD2!BV$4,'[1]INTERNAL PARAMETERS-1'!$B$5:$J$44,5,FALSE)*VLOOKUP(SBYLD2!BV$4,'[1]INTERNAL PARAMETERS-1'!$B$5:$J$44,6,FALSE)*VLOOKUP(SBYLD2!BV$4,'[1]INTERNAL PARAMETERS-1'!$B$5:$J$44,3,FALSE) + SBYLD1!BV73*(1-VLOOKUP(SBYLD2!BV$4,'[1]INTERNAL PARAMETERS-1'!$B$5:$J$44,5,FALSE))*VLOOKUP(SBYLD2!BV$4,'[1]INTERNAL PARAMETERS-1'!$B$5:$J$44,8,FALSE)*VLOOKUP(SBYLD2!BV$4,'[1]INTERNAL PARAMETERS-1'!$B$5:$J$44,3,FALSE)</f>
        <v>0</v>
      </c>
      <c r="BW73" s="44">
        <f>SBYLD1!BW73*VLOOKUP(SBYLD2!BW$4,'[1]INTERNAL PARAMETERS-1'!$B$5:$J$44,5,FALSE)*VLOOKUP(SBYLD2!BW$4,'[1]INTERNAL PARAMETERS-1'!$B$5:$J$44,6,FALSE)*VLOOKUP(SBYLD2!BW$4,'[1]INTERNAL PARAMETERS-1'!$B$5:$J$44,3,FALSE) + SBYLD1!BW73*(1-VLOOKUP(SBYLD2!BW$4,'[1]INTERNAL PARAMETERS-1'!$B$5:$J$44,5,FALSE))*VLOOKUP(SBYLD2!BW$4,'[1]INTERNAL PARAMETERS-1'!$B$5:$J$44,8,FALSE)*VLOOKUP(SBYLD2!BW$4,'[1]INTERNAL PARAMETERS-1'!$B$5:$J$44,3,FALSE)</f>
        <v>0</v>
      </c>
      <c r="BX73" s="44">
        <f>SBYLD1!BX73*VLOOKUP(SBYLD2!BX$4,'[1]INTERNAL PARAMETERS-1'!$B$5:$J$44,5,FALSE)*VLOOKUP(SBYLD2!BX$4,'[1]INTERNAL PARAMETERS-1'!$B$5:$J$44,6,FALSE)*VLOOKUP(SBYLD2!BX$4,'[1]INTERNAL PARAMETERS-1'!$B$5:$J$44,3,FALSE) + SBYLD1!BX73*(1-VLOOKUP(SBYLD2!BX$4,'[1]INTERNAL PARAMETERS-1'!$B$5:$J$44,5,FALSE))*VLOOKUP(SBYLD2!BX$4,'[1]INTERNAL PARAMETERS-1'!$B$5:$J$44,8,FALSE)*VLOOKUP(SBYLD2!BX$4,'[1]INTERNAL PARAMETERS-1'!$B$5:$J$44,3,FALSE)</f>
        <v>0</v>
      </c>
      <c r="BY73" s="44">
        <f>SBYLD1!BY73*VLOOKUP(SBYLD2!BY$4,'[1]INTERNAL PARAMETERS-1'!$B$5:$J$44,5,FALSE)*VLOOKUP(SBYLD2!BY$4,'[1]INTERNAL PARAMETERS-1'!$B$5:$J$44,6,FALSE)*VLOOKUP(SBYLD2!BY$4,'[1]INTERNAL PARAMETERS-1'!$B$5:$J$44,3,FALSE) + SBYLD1!BY73*(1-VLOOKUP(SBYLD2!BY$4,'[1]INTERNAL PARAMETERS-1'!$B$5:$J$44,5,FALSE))*VLOOKUP(SBYLD2!BY$4,'[1]INTERNAL PARAMETERS-1'!$B$5:$J$44,8,FALSE)*VLOOKUP(SBYLD2!BY$4,'[1]INTERNAL PARAMETERS-1'!$B$5:$J$44,3,FALSE)</f>
        <v>0</v>
      </c>
      <c r="BZ73" s="44">
        <f>SBYLD1!BZ73*VLOOKUP(SBYLD2!BZ$4,'[1]INTERNAL PARAMETERS-1'!$B$5:$J$44,5,FALSE)*VLOOKUP(SBYLD2!BZ$4,'[1]INTERNAL PARAMETERS-1'!$B$5:$J$44,6,FALSE)*VLOOKUP(SBYLD2!BZ$4,'[1]INTERNAL PARAMETERS-1'!$B$5:$J$44,3,FALSE) + SBYLD1!BZ73*(1-VLOOKUP(SBYLD2!BZ$4,'[1]INTERNAL PARAMETERS-1'!$B$5:$J$44,5,FALSE))*VLOOKUP(SBYLD2!BZ$4,'[1]INTERNAL PARAMETERS-1'!$B$5:$J$44,8,FALSE)*VLOOKUP(SBYLD2!BZ$4,'[1]INTERNAL PARAMETERS-1'!$B$5:$J$44,3,FALSE)</f>
        <v>2.1767281433714815E-3</v>
      </c>
      <c r="CA73" s="44">
        <f>SBYLD1!CA73*VLOOKUP(SBYLD2!CA$4,'[1]INTERNAL PARAMETERS-1'!$B$5:$J$44,5,FALSE)*VLOOKUP(SBYLD2!CA$4,'[1]INTERNAL PARAMETERS-1'!$B$5:$J$44,6,FALSE)*VLOOKUP(SBYLD2!CA$4,'[1]INTERNAL PARAMETERS-1'!$B$5:$J$44,3,FALSE) + SBYLD1!CA73*(1-VLOOKUP(SBYLD2!CA$4,'[1]INTERNAL PARAMETERS-1'!$B$5:$J$44,5,FALSE))*VLOOKUP(SBYLD2!CA$4,'[1]INTERNAL PARAMETERS-1'!$B$5:$J$44,8,FALSE)*VLOOKUP(SBYLD2!CA$4,'[1]INTERNAL PARAMETERS-1'!$B$5:$J$44,3,FALSE)</f>
        <v>0</v>
      </c>
      <c r="CB73" s="44">
        <f>SBYLD1!CB73*VLOOKUP(SBYLD2!CB$4,'[1]INTERNAL PARAMETERS-1'!$B$5:$J$44,5,FALSE)*VLOOKUP(SBYLD2!CB$4,'[1]INTERNAL PARAMETERS-1'!$B$5:$J$44,6,FALSE)*VLOOKUP(SBYLD2!CB$4,'[1]INTERNAL PARAMETERS-1'!$B$5:$J$44,3,FALSE) + SBYLD1!CB73*(1-VLOOKUP(SBYLD2!CB$4,'[1]INTERNAL PARAMETERS-1'!$B$5:$J$44,5,FALSE))*VLOOKUP(SBYLD2!CB$4,'[1]INTERNAL PARAMETERS-1'!$B$5:$J$44,8,FALSE)*VLOOKUP(SBYLD2!CB$4,'[1]INTERNAL PARAMETERS-1'!$B$5:$J$44,3,FALSE)</f>
        <v>0</v>
      </c>
      <c r="CC73" s="44">
        <f>SBYLD1!CC73*VLOOKUP(SBYLD2!CC$4,'[1]INTERNAL PARAMETERS-1'!$B$5:$J$44,5,FALSE)*VLOOKUP(SBYLD2!CC$4,'[1]INTERNAL PARAMETERS-1'!$B$5:$J$44,6,FALSE)*VLOOKUP(SBYLD2!CC$4,'[1]INTERNAL PARAMETERS-1'!$B$5:$J$44,3,FALSE) + SBYLD1!CC73*(1-VLOOKUP(SBYLD2!CC$4,'[1]INTERNAL PARAMETERS-1'!$B$5:$J$44,5,FALSE))*VLOOKUP(SBYLD2!CC$4,'[1]INTERNAL PARAMETERS-1'!$B$5:$J$44,8,FALSE)*VLOOKUP(SBYLD2!CC$4,'[1]INTERNAL PARAMETERS-1'!$B$5:$J$44,3,FALSE)</f>
        <v>1.7534253704183395E-2</v>
      </c>
      <c r="CD73" s="44">
        <f>SBYLD1!CD73*VLOOKUP(SBYLD2!CD$4,'[1]INTERNAL PARAMETERS-1'!$B$5:$J$44,5,FALSE)*VLOOKUP(SBYLD2!CD$4,'[1]INTERNAL PARAMETERS-1'!$B$5:$J$44,6,FALSE)*VLOOKUP(SBYLD2!CD$4,'[1]INTERNAL PARAMETERS-1'!$B$5:$J$44,3,FALSE) + SBYLD1!CD73*(1-VLOOKUP(SBYLD2!CD$4,'[1]INTERNAL PARAMETERS-1'!$B$5:$J$44,5,FALSE))*VLOOKUP(SBYLD2!CD$4,'[1]INTERNAL PARAMETERS-1'!$B$5:$J$44,8,FALSE)*VLOOKUP(SBYLD2!CD$4,'[1]INTERNAL PARAMETERS-1'!$B$5:$J$44,3,FALSE)</f>
        <v>3.8091690862418495E-2</v>
      </c>
      <c r="CE73" s="44">
        <f>SBYLD1!CE73*VLOOKUP(SBYLD2!CE$4,'[1]INTERNAL PARAMETERS-1'!$B$5:$J$44,5,FALSE)*VLOOKUP(SBYLD2!CE$4,'[1]INTERNAL PARAMETERS-1'!$B$5:$J$44,6,FALSE)*VLOOKUP(SBYLD2!CE$4,'[1]INTERNAL PARAMETERS-1'!$B$5:$J$44,3,FALSE) + SBYLD1!CE73*(1-VLOOKUP(SBYLD2!CE$4,'[1]INTERNAL PARAMETERS-1'!$B$5:$J$44,5,FALSE))*VLOOKUP(SBYLD2!CE$4,'[1]INTERNAL PARAMETERS-1'!$B$5:$J$44,8,FALSE)*VLOOKUP(SBYLD2!CE$4,'[1]INTERNAL PARAMETERS-1'!$B$5:$J$44,3,FALSE)</f>
        <v>7.5250523989430829E-2</v>
      </c>
      <c r="CF73" s="44">
        <f>SBYLD1!CF73*VLOOKUP(SBYLD2!CF$4,'[1]INTERNAL PARAMETERS-1'!$B$5:$J$44,5,FALSE)*VLOOKUP(SBYLD2!CF$4,'[1]INTERNAL PARAMETERS-1'!$B$5:$J$44,6,FALSE)*VLOOKUP(SBYLD2!CF$4,'[1]INTERNAL PARAMETERS-1'!$B$5:$J$44,3,FALSE) + SBYLD1!CF73*(1-VLOOKUP(SBYLD2!CF$4,'[1]INTERNAL PARAMETERS-1'!$B$5:$J$44,5,FALSE))*VLOOKUP(SBYLD2!CF$4,'[1]INTERNAL PARAMETERS-1'!$B$5:$J$44,8,FALSE)*VLOOKUP(SBYLD2!CF$4,'[1]INTERNAL PARAMETERS-1'!$B$5:$J$44,3,FALSE)</f>
        <v>0.12073283111880573</v>
      </c>
      <c r="CG73" s="44">
        <f>SBYLD1!CG73*VLOOKUP(SBYLD2!CG$4,'[1]INTERNAL PARAMETERS-1'!$B$5:$J$44,5,FALSE)*VLOOKUP(SBYLD2!CG$4,'[1]INTERNAL PARAMETERS-1'!$B$5:$J$44,6,FALSE)*VLOOKUP(SBYLD2!CG$4,'[1]INTERNAL PARAMETERS-1'!$B$5:$J$44,3,FALSE) + SBYLD1!CG73*(1-VLOOKUP(SBYLD2!CG$4,'[1]INTERNAL PARAMETERS-1'!$B$5:$J$44,5,FALSE))*VLOOKUP(SBYLD2!CG$4,'[1]INTERNAL PARAMETERS-1'!$B$5:$J$44,8,FALSE)*VLOOKUP(SBYLD2!CG$4,'[1]INTERNAL PARAMETERS-1'!$B$5:$J$44,3,FALSE)</f>
        <v>0</v>
      </c>
      <c r="CH73" s="43">
        <f>SBYLD1!CH73*VLOOKUP(SBYLD2!CH$4,'[1]INTERNAL PARAMETERS-1'!$B$5:$J$44,5,FALSE)*VLOOKUP(SBYLD2!CH$4,'[1]INTERNAL PARAMETERS-1'!$B$5:$J$44,6,FALSE)*VLOOKUP(SBYLD2!CH$4,'[1]INTERNAL PARAMETERS-1'!$B$5:$J$44,3,FALSE) + SBYLD1!CH73*(1-VLOOKUP(SBYLD2!CH$4,'[1]INTERNAL PARAMETERS-1'!$B$5:$J$44,5,FALSE))*VLOOKUP(SBYLD2!CH$4,'[1]INTERNAL PARAMETERS-1'!$B$5:$J$44,8,FALSE)*VLOOKUP(SBYLD2!CH$4,'[1]INTERNAL PARAMETERS-1'!$B$5:$J$44,3,FALSE)</f>
        <v>0</v>
      </c>
      <c r="CJ73" s="45">
        <f t="shared" si="2"/>
        <v>490.59232367957975</v>
      </c>
      <c r="CK73" s="43">
        <f t="shared" si="3"/>
        <v>91.783721529564275</v>
      </c>
    </row>
    <row r="74" spans="2:89">
      <c r="B74" s="58" t="s">
        <v>4</v>
      </c>
      <c r="C74" s="57" t="s">
        <v>41</v>
      </c>
      <c r="D74" s="57" t="s">
        <v>43</v>
      </c>
      <c r="E74" s="128">
        <f>SB!S74</f>
        <v>4017.5397425372712</v>
      </c>
      <c r="F74" s="56">
        <f>'[1]INTERNAL PARAMETERS-1'!M20</f>
        <v>12.89</v>
      </c>
      <c r="G74" s="45">
        <f>SBYLD1!G74*VLOOKUP(SBYLD2!G$4,'[1]INTERNAL PARAMETERS-1'!$B$5:$J$44,5,FALSE)*VLOOKUP(SBYLD2!G$4,'[1]INTERNAL PARAMETERS-1'!$B$5:$J$44,7,FALSE)*SBYLD2!$F74 + SBYLD1!G74*(1-VLOOKUP(SBYLD2!G$4,'[1]INTERNAL PARAMETERS-1'!$B$5:$J$44,5,FALSE))*VLOOKUP(SBYLD2!G$4,'[1]INTERNAL PARAMETERS-1'!$B$5:$J$44,9,FALSE)*SBYLD2!$F74</f>
        <v>55.592955057876381</v>
      </c>
      <c r="H74" s="44">
        <f>SBYLD1!H74*VLOOKUP(SBYLD2!H$4,'[1]INTERNAL PARAMETERS-1'!$B$5:$J$44,5,FALSE)*VLOOKUP(SBYLD2!H$4,'[1]INTERNAL PARAMETERS-1'!$B$5:$J$44,7,FALSE)*SBYLD2!$F74 + SBYLD1!H74*(1-VLOOKUP(SBYLD2!H$4,'[1]INTERNAL PARAMETERS-1'!$B$5:$J$44,5,FALSE))*VLOOKUP(SBYLD2!H$4,'[1]INTERNAL PARAMETERS-1'!$B$5:$J$44,9,FALSE)*SBYLD2!$F74</f>
        <v>18.625881298032212</v>
      </c>
      <c r="I74" s="44">
        <f>SBYLD1!I74*VLOOKUP(SBYLD2!I$4,'[1]INTERNAL PARAMETERS-1'!$B$5:$J$44,5,FALSE)*VLOOKUP(SBYLD2!I$4,'[1]INTERNAL PARAMETERS-1'!$B$5:$J$44,7,FALSE)*SBYLD2!$F74 + SBYLD1!I74*(1-VLOOKUP(SBYLD2!I$4,'[1]INTERNAL PARAMETERS-1'!$B$5:$J$44,5,FALSE))*VLOOKUP(SBYLD2!I$4,'[1]INTERNAL PARAMETERS-1'!$B$5:$J$44,9,FALSE)*SBYLD2!$F74</f>
        <v>101.12183427980844</v>
      </c>
      <c r="J74" s="44">
        <f>SBYLD1!J74*VLOOKUP(SBYLD2!J$4,'[1]INTERNAL PARAMETERS-1'!$B$5:$J$44,5,FALSE)*VLOOKUP(SBYLD2!J$4,'[1]INTERNAL PARAMETERS-1'!$B$5:$J$44,7,FALSE)*SBYLD2!$F74 + SBYLD1!J74*(1-VLOOKUP(SBYLD2!J$4,'[1]INTERNAL PARAMETERS-1'!$B$5:$J$44,5,FALSE))*VLOOKUP(SBYLD2!J$4,'[1]INTERNAL PARAMETERS-1'!$B$5:$J$44,9,FALSE)*SBYLD2!$F74</f>
        <v>0</v>
      </c>
      <c r="K74" s="44">
        <f>SBYLD1!K74*VLOOKUP(SBYLD2!K$4,'[1]INTERNAL PARAMETERS-1'!$B$5:$J$44,5,FALSE)*VLOOKUP(SBYLD2!K$4,'[1]INTERNAL PARAMETERS-1'!$B$5:$J$44,7,FALSE)*SBYLD2!$F74 + SBYLD1!K74*(1-VLOOKUP(SBYLD2!K$4,'[1]INTERNAL PARAMETERS-1'!$B$5:$J$44,5,FALSE))*VLOOKUP(SBYLD2!K$4,'[1]INTERNAL PARAMETERS-1'!$B$5:$J$44,9,FALSE)*SBYLD2!$F74</f>
        <v>0</v>
      </c>
      <c r="L74" s="44">
        <f>SBYLD1!L74*VLOOKUP(SBYLD2!L$4,'[1]INTERNAL PARAMETERS-1'!$B$5:$J$44,5,FALSE)*VLOOKUP(SBYLD2!L$4,'[1]INTERNAL PARAMETERS-1'!$B$5:$J$44,7,FALSE)*SBYLD2!$F74 + SBYLD1!L74*(1-VLOOKUP(SBYLD2!L$4,'[1]INTERNAL PARAMETERS-1'!$B$5:$J$44,5,FALSE))*VLOOKUP(SBYLD2!L$4,'[1]INTERNAL PARAMETERS-1'!$B$5:$J$44,9,FALSE)*SBYLD2!$F74</f>
        <v>0</v>
      </c>
      <c r="M74" s="44">
        <f>SBYLD1!M74*VLOOKUP(SBYLD2!M$4,'[1]INTERNAL PARAMETERS-1'!$B$5:$J$44,5,FALSE)*VLOOKUP(SBYLD2!M$4,'[1]INTERNAL PARAMETERS-1'!$B$5:$J$44,7,FALSE)*SBYLD2!$F74 + SBYLD1!M74*(1-VLOOKUP(SBYLD2!M$4,'[1]INTERNAL PARAMETERS-1'!$B$5:$J$44,5,FALSE))*VLOOKUP(SBYLD2!M$4,'[1]INTERNAL PARAMETERS-1'!$B$5:$J$44,9,FALSE)*SBYLD2!$F74</f>
        <v>30.610743245457822</v>
      </c>
      <c r="N74" s="44">
        <f>SBYLD1!N74*VLOOKUP(SBYLD2!N$4,'[1]INTERNAL PARAMETERS-1'!$B$5:$J$44,5,FALSE)*VLOOKUP(SBYLD2!N$4,'[1]INTERNAL PARAMETERS-1'!$B$5:$J$44,7,FALSE)*SBYLD2!$F74 + SBYLD1!N74*(1-VLOOKUP(SBYLD2!N$4,'[1]INTERNAL PARAMETERS-1'!$B$5:$J$44,5,FALSE))*VLOOKUP(SBYLD2!N$4,'[1]INTERNAL PARAMETERS-1'!$B$5:$J$44,9,FALSE)*SBYLD2!$F74</f>
        <v>0.38540630272147736</v>
      </c>
      <c r="O74" s="44">
        <f>SBYLD1!O74*VLOOKUP(SBYLD2!O$4,'[1]INTERNAL PARAMETERS-1'!$B$5:$J$44,5,FALSE)*VLOOKUP(SBYLD2!O$4,'[1]INTERNAL PARAMETERS-1'!$B$5:$J$44,7,FALSE)*SBYLD2!$F74 + SBYLD1!O74*(1-VLOOKUP(SBYLD2!O$4,'[1]INTERNAL PARAMETERS-1'!$B$5:$J$44,5,FALSE))*VLOOKUP(SBYLD2!O$4,'[1]INTERNAL PARAMETERS-1'!$B$5:$J$44,9,FALSE)*SBYLD2!$F74</f>
        <v>0</v>
      </c>
      <c r="P74" s="44">
        <f>SBYLD1!P74*VLOOKUP(SBYLD2!P$4,'[1]INTERNAL PARAMETERS-1'!$B$5:$J$44,5,FALSE)*VLOOKUP(SBYLD2!P$4,'[1]INTERNAL PARAMETERS-1'!$B$5:$J$44,7,FALSE)*SBYLD2!$F74 + SBYLD1!P74*(1-VLOOKUP(SBYLD2!P$4,'[1]INTERNAL PARAMETERS-1'!$B$5:$J$44,5,FALSE))*VLOOKUP(SBYLD2!P$4,'[1]INTERNAL PARAMETERS-1'!$B$5:$J$44,9,FALSE)*SBYLD2!$F74</f>
        <v>0</v>
      </c>
      <c r="Q74" s="44">
        <f>SBYLD1!Q74*VLOOKUP(SBYLD2!Q$4,'[1]INTERNAL PARAMETERS-1'!$B$5:$J$44,5,FALSE)*VLOOKUP(SBYLD2!Q$4,'[1]INTERNAL PARAMETERS-1'!$B$5:$J$44,7,FALSE)*SBYLD2!$F74 + SBYLD1!Q74*(1-VLOOKUP(SBYLD2!Q$4,'[1]INTERNAL PARAMETERS-1'!$B$5:$J$44,5,FALSE))*VLOOKUP(SBYLD2!Q$4,'[1]INTERNAL PARAMETERS-1'!$B$5:$J$44,9,FALSE)*SBYLD2!$F74</f>
        <v>0</v>
      </c>
      <c r="R74" s="44">
        <f>SBYLD1!R74*VLOOKUP(SBYLD2!R$4,'[1]INTERNAL PARAMETERS-1'!$B$5:$J$44,5,FALSE)*VLOOKUP(SBYLD2!R$4,'[1]INTERNAL PARAMETERS-1'!$B$5:$J$44,7,FALSE)*SBYLD2!$F74 + SBYLD1!R74*(1-VLOOKUP(SBYLD2!R$4,'[1]INTERNAL PARAMETERS-1'!$B$5:$J$44,5,FALSE))*VLOOKUP(SBYLD2!R$4,'[1]INTERNAL PARAMETERS-1'!$B$5:$J$44,9,FALSE)*SBYLD2!$F74</f>
        <v>0</v>
      </c>
      <c r="S74" s="44">
        <f>SBYLD1!S74*VLOOKUP(SBYLD2!S$4,'[1]INTERNAL PARAMETERS-1'!$B$5:$J$44,5,FALSE)*VLOOKUP(SBYLD2!S$4,'[1]INTERNAL PARAMETERS-1'!$B$5:$J$44,7,FALSE)*SBYLD2!$F74 + SBYLD1!S74*(1-VLOOKUP(SBYLD2!S$4,'[1]INTERNAL PARAMETERS-1'!$B$5:$J$44,5,FALSE))*VLOOKUP(SBYLD2!S$4,'[1]INTERNAL PARAMETERS-1'!$B$5:$J$44,9,FALSE)*SBYLD2!$F74</f>
        <v>9.6443410538249648</v>
      </c>
      <c r="T74" s="44">
        <f>SBYLD1!T74*VLOOKUP(SBYLD2!T$4,'[1]INTERNAL PARAMETERS-1'!$B$5:$J$44,5,FALSE)*VLOOKUP(SBYLD2!T$4,'[1]INTERNAL PARAMETERS-1'!$B$5:$J$44,7,FALSE)*SBYLD2!$F74 + SBYLD1!T74*(1-VLOOKUP(SBYLD2!T$4,'[1]INTERNAL PARAMETERS-1'!$B$5:$J$44,5,FALSE))*VLOOKUP(SBYLD2!T$4,'[1]INTERNAL PARAMETERS-1'!$B$5:$J$44,9,FALSE)*SBYLD2!$F74</f>
        <v>6.1350977602162544</v>
      </c>
      <c r="U74" s="44">
        <f>SBYLD1!U74*VLOOKUP(SBYLD2!U$4,'[1]INTERNAL PARAMETERS-1'!$B$5:$J$44,5,FALSE)*VLOOKUP(SBYLD2!U$4,'[1]INTERNAL PARAMETERS-1'!$B$5:$J$44,7,FALSE)*SBYLD2!$F74 + SBYLD1!U74*(1-VLOOKUP(SBYLD2!U$4,'[1]INTERNAL PARAMETERS-1'!$B$5:$J$44,5,FALSE))*VLOOKUP(SBYLD2!U$4,'[1]INTERNAL PARAMETERS-1'!$B$5:$J$44,9,FALSE)*SBYLD2!$F74</f>
        <v>0</v>
      </c>
      <c r="V74" s="44">
        <f>SBYLD1!V74*VLOOKUP(SBYLD2!V$4,'[1]INTERNAL PARAMETERS-1'!$B$5:$J$44,5,FALSE)*VLOOKUP(SBYLD2!V$4,'[1]INTERNAL PARAMETERS-1'!$B$5:$J$44,7,FALSE)*SBYLD2!$F74 + SBYLD1!V74*(1-VLOOKUP(SBYLD2!V$4,'[1]INTERNAL PARAMETERS-1'!$B$5:$J$44,5,FALSE))*VLOOKUP(SBYLD2!V$4,'[1]INTERNAL PARAMETERS-1'!$B$5:$J$44,9,FALSE)*SBYLD2!$F74</f>
        <v>8.7117836673241271</v>
      </c>
      <c r="W74" s="44">
        <f>SBYLD1!W74*VLOOKUP(SBYLD2!W$4,'[1]INTERNAL PARAMETERS-1'!$B$5:$J$44,5,FALSE)*VLOOKUP(SBYLD2!W$4,'[1]INTERNAL PARAMETERS-1'!$B$5:$J$44,7,FALSE)*SBYLD2!$F74 + SBYLD1!W74*(1-VLOOKUP(SBYLD2!W$4,'[1]INTERNAL PARAMETERS-1'!$B$5:$J$44,5,FALSE))*VLOOKUP(SBYLD2!W$4,'[1]INTERNAL PARAMETERS-1'!$B$5:$J$44,9,FALSE)*SBYLD2!$F74</f>
        <v>0</v>
      </c>
      <c r="X74" s="44">
        <f>SBYLD1!X74*VLOOKUP(SBYLD2!X$4,'[1]INTERNAL PARAMETERS-1'!$B$5:$J$44,5,FALSE)*VLOOKUP(SBYLD2!X$4,'[1]INTERNAL PARAMETERS-1'!$B$5:$J$44,7,FALSE)*SBYLD2!$F74 + SBYLD1!X74*(1-VLOOKUP(SBYLD2!X$4,'[1]INTERNAL PARAMETERS-1'!$B$5:$J$44,5,FALSE))*VLOOKUP(SBYLD2!X$4,'[1]INTERNAL PARAMETERS-1'!$B$5:$J$44,9,FALSE)*SBYLD2!$F74</f>
        <v>0</v>
      </c>
      <c r="Y74" s="44">
        <f>SBYLD1!Y74*VLOOKUP(SBYLD2!Y$4,'[1]INTERNAL PARAMETERS-1'!$B$5:$J$44,5,FALSE)*VLOOKUP(SBYLD2!Y$4,'[1]INTERNAL PARAMETERS-1'!$B$5:$J$44,7,FALSE)*SBYLD2!$F74 + SBYLD1!Y74*(1-VLOOKUP(SBYLD2!Y$4,'[1]INTERNAL PARAMETERS-1'!$B$5:$J$44,5,FALSE))*VLOOKUP(SBYLD2!Y$4,'[1]INTERNAL PARAMETERS-1'!$B$5:$J$44,9,FALSE)*SBYLD2!$F74</f>
        <v>0</v>
      </c>
      <c r="Z74" s="44">
        <f>SBYLD1!Z74*VLOOKUP(SBYLD2!Z$4,'[1]INTERNAL PARAMETERS-1'!$B$5:$J$44,5,FALSE)*VLOOKUP(SBYLD2!Z$4,'[1]INTERNAL PARAMETERS-1'!$B$5:$J$44,7,FALSE)*SBYLD2!$F74 + SBYLD1!Z74*(1-VLOOKUP(SBYLD2!Z$4,'[1]INTERNAL PARAMETERS-1'!$B$5:$J$44,5,FALSE))*VLOOKUP(SBYLD2!Z$4,'[1]INTERNAL PARAMETERS-1'!$B$5:$J$44,9,FALSE)*SBYLD2!$F74</f>
        <v>0</v>
      </c>
      <c r="AA74" s="44">
        <f>SBYLD1!AA74*VLOOKUP(SBYLD2!AA$4,'[1]INTERNAL PARAMETERS-1'!$B$5:$J$44,5,FALSE)*VLOOKUP(SBYLD2!AA$4,'[1]INTERNAL PARAMETERS-1'!$B$5:$J$44,7,FALSE)*SBYLD2!$F74 + SBYLD1!AA74*(1-VLOOKUP(SBYLD2!AA$4,'[1]INTERNAL PARAMETERS-1'!$B$5:$J$44,5,FALSE))*VLOOKUP(SBYLD2!AA$4,'[1]INTERNAL PARAMETERS-1'!$B$5:$J$44,9,FALSE)*SBYLD2!$F74</f>
        <v>0</v>
      </c>
      <c r="AB74" s="44">
        <f>SBYLD1!AB74*VLOOKUP(SBYLD2!AB$4,'[1]INTERNAL PARAMETERS-1'!$B$5:$J$44,5,FALSE)*VLOOKUP(SBYLD2!AB$4,'[1]INTERNAL PARAMETERS-1'!$B$5:$J$44,7,FALSE)*SBYLD2!$F74 + SBYLD1!AB74*(1-VLOOKUP(SBYLD2!AB$4,'[1]INTERNAL PARAMETERS-1'!$B$5:$J$44,5,FALSE))*VLOOKUP(SBYLD2!AB$4,'[1]INTERNAL PARAMETERS-1'!$B$5:$J$44,9,FALSE)*SBYLD2!$F74</f>
        <v>0</v>
      </c>
      <c r="AC74" s="44">
        <f>SBYLD1!AC74*VLOOKUP(SBYLD2!AC$4,'[1]INTERNAL PARAMETERS-1'!$B$5:$J$44,5,FALSE)*VLOOKUP(SBYLD2!AC$4,'[1]INTERNAL PARAMETERS-1'!$B$5:$J$44,7,FALSE)*SBYLD2!$F74 + SBYLD1!AC74*(1-VLOOKUP(SBYLD2!AC$4,'[1]INTERNAL PARAMETERS-1'!$B$5:$J$44,5,FALSE))*VLOOKUP(SBYLD2!AC$4,'[1]INTERNAL PARAMETERS-1'!$B$5:$J$44,9,FALSE)*SBYLD2!$F74</f>
        <v>0</v>
      </c>
      <c r="AD74" s="44">
        <f>SBYLD1!AD74*VLOOKUP(SBYLD2!AD$4,'[1]INTERNAL PARAMETERS-1'!$B$5:$J$44,5,FALSE)*VLOOKUP(SBYLD2!AD$4,'[1]INTERNAL PARAMETERS-1'!$B$5:$J$44,7,FALSE)*SBYLD2!$F74 + SBYLD1!AD74*(1-VLOOKUP(SBYLD2!AD$4,'[1]INTERNAL PARAMETERS-1'!$B$5:$J$44,5,FALSE))*VLOOKUP(SBYLD2!AD$4,'[1]INTERNAL PARAMETERS-1'!$B$5:$J$44,9,FALSE)*SBYLD2!$F74</f>
        <v>0</v>
      </c>
      <c r="AE74" s="44">
        <f>SBYLD1!AE74*VLOOKUP(SBYLD2!AE$4,'[1]INTERNAL PARAMETERS-1'!$B$5:$J$44,5,FALSE)*VLOOKUP(SBYLD2!AE$4,'[1]INTERNAL PARAMETERS-1'!$B$5:$J$44,7,FALSE)*SBYLD2!$F74 + SBYLD1!AE74*(1-VLOOKUP(SBYLD2!AE$4,'[1]INTERNAL PARAMETERS-1'!$B$5:$J$44,5,FALSE))*VLOOKUP(SBYLD2!AE$4,'[1]INTERNAL PARAMETERS-1'!$B$5:$J$44,9,FALSE)*SBYLD2!$F74</f>
        <v>0</v>
      </c>
      <c r="AF74" s="44">
        <f>SBYLD1!AF74*VLOOKUP(SBYLD2!AF$4,'[1]INTERNAL PARAMETERS-1'!$B$5:$J$44,5,FALSE)*VLOOKUP(SBYLD2!AF$4,'[1]INTERNAL PARAMETERS-1'!$B$5:$J$44,7,FALSE)*SBYLD2!$F74 + SBYLD1!AF74*(1-VLOOKUP(SBYLD2!AF$4,'[1]INTERNAL PARAMETERS-1'!$B$5:$J$44,5,FALSE))*VLOOKUP(SBYLD2!AF$4,'[1]INTERNAL PARAMETERS-1'!$B$5:$J$44,9,FALSE)*SBYLD2!$F74</f>
        <v>0.61357191932636301</v>
      </c>
      <c r="AG74" s="44">
        <f>SBYLD1!AG74*VLOOKUP(SBYLD2!AG$4,'[1]INTERNAL PARAMETERS-1'!$B$5:$J$44,5,FALSE)*VLOOKUP(SBYLD2!AG$4,'[1]INTERNAL PARAMETERS-1'!$B$5:$J$44,7,FALSE)*SBYLD2!$F74 + SBYLD1!AG74*(1-VLOOKUP(SBYLD2!AG$4,'[1]INTERNAL PARAMETERS-1'!$B$5:$J$44,5,FALSE))*VLOOKUP(SBYLD2!AG$4,'[1]INTERNAL PARAMETERS-1'!$B$5:$J$44,9,FALSE)*SBYLD2!$F74</f>
        <v>0</v>
      </c>
      <c r="AH74" s="44">
        <f>SBYLD1!AH74*VLOOKUP(SBYLD2!AH$4,'[1]INTERNAL PARAMETERS-1'!$B$5:$J$44,5,FALSE)*VLOOKUP(SBYLD2!AH$4,'[1]INTERNAL PARAMETERS-1'!$B$5:$J$44,7,FALSE)*SBYLD2!$F74 + SBYLD1!AH74*(1-VLOOKUP(SBYLD2!AH$4,'[1]INTERNAL PARAMETERS-1'!$B$5:$J$44,5,FALSE))*VLOOKUP(SBYLD2!AH$4,'[1]INTERNAL PARAMETERS-1'!$B$5:$J$44,9,FALSE)*SBYLD2!$F74</f>
        <v>0</v>
      </c>
      <c r="AI74" s="44">
        <f>SBYLD1!AI74*VLOOKUP(SBYLD2!AI$4,'[1]INTERNAL PARAMETERS-1'!$B$5:$J$44,5,FALSE)*VLOOKUP(SBYLD2!AI$4,'[1]INTERNAL PARAMETERS-1'!$B$5:$J$44,7,FALSE)*SBYLD2!$F74 + SBYLD1!AI74*(1-VLOOKUP(SBYLD2!AI$4,'[1]INTERNAL PARAMETERS-1'!$B$5:$J$44,5,FALSE))*VLOOKUP(SBYLD2!AI$4,'[1]INTERNAL PARAMETERS-1'!$B$5:$J$44,9,FALSE)*SBYLD2!$F74</f>
        <v>7.8663066580302948E-2</v>
      </c>
      <c r="AJ74" s="44">
        <f>SBYLD1!AJ74*VLOOKUP(SBYLD2!AJ$4,'[1]INTERNAL PARAMETERS-1'!$B$5:$J$44,5,FALSE)*VLOOKUP(SBYLD2!AJ$4,'[1]INTERNAL PARAMETERS-1'!$B$5:$J$44,7,FALSE)*SBYLD2!$F74 + SBYLD1!AJ74*(1-VLOOKUP(SBYLD2!AJ$4,'[1]INTERNAL PARAMETERS-1'!$B$5:$J$44,5,FALSE))*VLOOKUP(SBYLD2!AJ$4,'[1]INTERNAL PARAMETERS-1'!$B$5:$J$44,9,FALSE)*SBYLD2!$F74</f>
        <v>1.8405137922386918</v>
      </c>
      <c r="AK74" s="44">
        <f>SBYLD1!AK74*VLOOKUP(SBYLD2!AK$4,'[1]INTERNAL PARAMETERS-1'!$B$5:$J$44,5,FALSE)*VLOOKUP(SBYLD2!AK$4,'[1]INTERNAL PARAMETERS-1'!$B$5:$J$44,7,FALSE)*SBYLD2!$F74 + SBYLD1!AK74*(1-VLOOKUP(SBYLD2!AK$4,'[1]INTERNAL PARAMETERS-1'!$B$5:$J$44,5,FALSE))*VLOOKUP(SBYLD2!AK$4,'[1]INTERNAL PARAMETERS-1'!$B$5:$J$44,9,FALSE)*SBYLD2!$F74</f>
        <v>0</v>
      </c>
      <c r="AL74" s="44">
        <f>SBYLD1!AL74*VLOOKUP(SBYLD2!AL$4,'[1]INTERNAL PARAMETERS-1'!$B$5:$J$44,5,FALSE)*VLOOKUP(SBYLD2!AL$4,'[1]INTERNAL PARAMETERS-1'!$B$5:$J$44,7,FALSE)*SBYLD2!$F74 + SBYLD1!AL74*(1-VLOOKUP(SBYLD2!AL$4,'[1]INTERNAL PARAMETERS-1'!$B$5:$J$44,5,FALSE))*VLOOKUP(SBYLD2!AL$4,'[1]INTERNAL PARAMETERS-1'!$B$5:$J$44,9,FALSE)*SBYLD2!$F74</f>
        <v>0</v>
      </c>
      <c r="AM74" s="44">
        <f>SBYLD1!AM74*VLOOKUP(SBYLD2!AM$4,'[1]INTERNAL PARAMETERS-1'!$B$5:$J$44,5,FALSE)*VLOOKUP(SBYLD2!AM$4,'[1]INTERNAL PARAMETERS-1'!$B$5:$J$44,7,FALSE)*SBYLD2!$F74 + SBYLD1!AM74*(1-VLOOKUP(SBYLD2!AM$4,'[1]INTERNAL PARAMETERS-1'!$B$5:$J$44,5,FALSE))*VLOOKUP(SBYLD2!AM$4,'[1]INTERNAL PARAMETERS-1'!$B$5:$J$44,9,FALSE)*SBYLD2!$F74</f>
        <v>0</v>
      </c>
      <c r="AN74" s="44">
        <f>SBYLD1!AN74*VLOOKUP(SBYLD2!AN$4,'[1]INTERNAL PARAMETERS-1'!$B$5:$J$44,5,FALSE)*VLOOKUP(SBYLD2!AN$4,'[1]INTERNAL PARAMETERS-1'!$B$5:$J$44,7,FALSE)*SBYLD2!$F74 + SBYLD1!AN74*(1-VLOOKUP(SBYLD2!AN$4,'[1]INTERNAL PARAMETERS-1'!$B$5:$J$44,5,FALSE))*VLOOKUP(SBYLD2!AN$4,'[1]INTERNAL PARAMETERS-1'!$B$5:$J$44,9,FALSE)*SBYLD2!$F74</f>
        <v>0</v>
      </c>
      <c r="AO74" s="44">
        <f>SBYLD1!AO74*VLOOKUP(SBYLD2!AO$4,'[1]INTERNAL PARAMETERS-1'!$B$5:$J$44,5,FALSE)*VLOOKUP(SBYLD2!AO$4,'[1]INTERNAL PARAMETERS-1'!$B$5:$J$44,7,FALSE)*SBYLD2!$F74 + SBYLD1!AO74*(1-VLOOKUP(SBYLD2!AO$4,'[1]INTERNAL PARAMETERS-1'!$B$5:$J$44,5,FALSE))*VLOOKUP(SBYLD2!AO$4,'[1]INTERNAL PARAMETERS-1'!$B$5:$J$44,9,FALSE)*SBYLD2!$F74</f>
        <v>0</v>
      </c>
      <c r="AP74" s="44">
        <f>SBYLD1!AP74*VLOOKUP(SBYLD2!AP$4,'[1]INTERNAL PARAMETERS-1'!$B$5:$J$44,5,FALSE)*VLOOKUP(SBYLD2!AP$4,'[1]INTERNAL PARAMETERS-1'!$B$5:$J$44,7,FALSE)*SBYLD2!$F74 + SBYLD1!AP74*(1-VLOOKUP(SBYLD2!AP$4,'[1]INTERNAL PARAMETERS-1'!$B$5:$J$44,5,FALSE))*VLOOKUP(SBYLD2!AP$4,'[1]INTERNAL PARAMETERS-1'!$B$5:$J$44,9,FALSE)*SBYLD2!$F74</f>
        <v>0</v>
      </c>
      <c r="AQ74" s="44">
        <f>SBYLD1!AQ74*VLOOKUP(SBYLD2!AQ$4,'[1]INTERNAL PARAMETERS-1'!$B$5:$J$44,5,FALSE)*VLOOKUP(SBYLD2!AQ$4,'[1]INTERNAL PARAMETERS-1'!$B$5:$J$44,7,FALSE)*SBYLD2!$F74 + SBYLD1!AQ74*(1-VLOOKUP(SBYLD2!AQ$4,'[1]INTERNAL PARAMETERS-1'!$B$5:$J$44,5,FALSE))*VLOOKUP(SBYLD2!AQ$4,'[1]INTERNAL PARAMETERS-1'!$B$5:$J$44,9,FALSE)*SBYLD2!$F74</f>
        <v>0</v>
      </c>
      <c r="AR74" s="44">
        <f>SBYLD1!AR74*VLOOKUP(SBYLD2!AR$4,'[1]INTERNAL PARAMETERS-1'!$B$5:$J$44,5,FALSE)*VLOOKUP(SBYLD2!AR$4,'[1]INTERNAL PARAMETERS-1'!$B$5:$J$44,7,FALSE)*SBYLD2!$F74 + SBYLD1!AR74*(1-VLOOKUP(SBYLD2!AR$4,'[1]INTERNAL PARAMETERS-1'!$B$5:$J$44,5,FALSE))*VLOOKUP(SBYLD2!AR$4,'[1]INTERNAL PARAMETERS-1'!$B$5:$J$44,9,FALSE)*SBYLD2!$F74</f>
        <v>0</v>
      </c>
      <c r="AS74" s="44">
        <f>SBYLD1!AS74*VLOOKUP(SBYLD2!AS$4,'[1]INTERNAL PARAMETERS-1'!$B$5:$J$44,5,FALSE)*VLOOKUP(SBYLD2!AS$4,'[1]INTERNAL PARAMETERS-1'!$B$5:$J$44,7,FALSE)*SBYLD2!$F74 + SBYLD1!AS74*(1-VLOOKUP(SBYLD2!AS$4,'[1]INTERNAL PARAMETERS-1'!$B$5:$J$44,5,FALSE))*VLOOKUP(SBYLD2!AS$4,'[1]INTERNAL PARAMETERS-1'!$B$5:$J$44,9,FALSE)*SBYLD2!$F74</f>
        <v>0</v>
      </c>
      <c r="AT74" s="43">
        <f>SBYLD1!AT74*VLOOKUP(SBYLD2!AT$4,'[1]INTERNAL PARAMETERS-1'!$B$5:$J$44,5,FALSE)*VLOOKUP(SBYLD2!AT$4,'[1]INTERNAL PARAMETERS-1'!$B$5:$J$44,7,FALSE)*SBYLD2!$F74 + SBYLD1!AT74*(1-VLOOKUP(SBYLD2!AT$4,'[1]INTERNAL PARAMETERS-1'!$B$5:$J$44,5,FALSE))*VLOOKUP(SBYLD2!AT$4,'[1]INTERNAL PARAMETERS-1'!$B$5:$J$44,9,FALSE)*SBYLD2!$F74</f>
        <v>0</v>
      </c>
      <c r="AU74" s="45">
        <f>SBYLD1!AU74*VLOOKUP(SBYLD2!AU$4,'[1]INTERNAL PARAMETERS-1'!$B$5:$J$44,5,FALSE)*VLOOKUP(SBYLD2!AU$4,'[1]INTERNAL PARAMETERS-1'!$B$5:$J$44,6,FALSE)*VLOOKUP(SBYLD2!AU$4,'[1]INTERNAL PARAMETERS-1'!$B$5:$J$44,3,FALSE) + SBYLD1!AU74*(1-VLOOKUP(SBYLD2!AU$4,'[1]INTERNAL PARAMETERS-1'!$B$5:$J$44,5,FALSE))*VLOOKUP(SBYLD2!AU$4,'[1]INTERNAL PARAMETERS-1'!$B$5:$J$44,8,FALSE)*VLOOKUP(SBYLD2!AU$4,'[1]INTERNAL PARAMETERS-1'!$B$5:$J$44,3,FALSE)</f>
        <v>0</v>
      </c>
      <c r="AV74" s="44">
        <f>SBYLD1!AV74*VLOOKUP(SBYLD2!AV$4,'[1]INTERNAL PARAMETERS-1'!$B$5:$J$44,5,FALSE)*VLOOKUP(SBYLD2!AV$4,'[1]INTERNAL PARAMETERS-1'!$B$5:$J$44,6,FALSE)*VLOOKUP(SBYLD2!AV$4,'[1]INTERNAL PARAMETERS-1'!$B$5:$J$44,3,FALSE) + SBYLD1!AV74*(1-VLOOKUP(SBYLD2!AV$4,'[1]INTERNAL PARAMETERS-1'!$B$5:$J$44,5,FALSE))*VLOOKUP(SBYLD2!AV$4,'[1]INTERNAL PARAMETERS-1'!$B$5:$J$44,8,FALSE)*VLOOKUP(SBYLD2!AV$4,'[1]INTERNAL PARAMETERS-1'!$B$5:$J$44,3,FALSE)</f>
        <v>0</v>
      </c>
      <c r="AW74" s="44">
        <f>SBYLD1!AW74*VLOOKUP(SBYLD2!AW$4,'[1]INTERNAL PARAMETERS-1'!$B$5:$J$44,5,FALSE)*VLOOKUP(SBYLD2!AW$4,'[1]INTERNAL PARAMETERS-1'!$B$5:$J$44,6,FALSE)*VLOOKUP(SBYLD2!AW$4,'[1]INTERNAL PARAMETERS-1'!$B$5:$J$44,3,FALSE) + SBYLD1!AW74*(1-VLOOKUP(SBYLD2!AW$4,'[1]INTERNAL PARAMETERS-1'!$B$5:$J$44,5,FALSE))*VLOOKUP(SBYLD2!AW$4,'[1]INTERNAL PARAMETERS-1'!$B$5:$J$44,8,FALSE)*VLOOKUP(SBYLD2!AW$4,'[1]INTERNAL PARAMETERS-1'!$B$5:$J$44,3,FALSE)</f>
        <v>9.2623945274133419</v>
      </c>
      <c r="AX74" s="44">
        <f>SBYLD1!AX74*VLOOKUP(SBYLD2!AX$4,'[1]INTERNAL PARAMETERS-1'!$B$5:$J$44,5,FALSE)*VLOOKUP(SBYLD2!AX$4,'[1]INTERNAL PARAMETERS-1'!$B$5:$J$44,6,FALSE)*VLOOKUP(SBYLD2!AX$4,'[1]INTERNAL PARAMETERS-1'!$B$5:$J$44,3,FALSE) + SBYLD1!AX74*(1-VLOOKUP(SBYLD2!AX$4,'[1]INTERNAL PARAMETERS-1'!$B$5:$J$44,5,FALSE))*VLOOKUP(SBYLD2!AX$4,'[1]INTERNAL PARAMETERS-1'!$B$5:$J$44,8,FALSE)*VLOOKUP(SBYLD2!AX$4,'[1]INTERNAL PARAMETERS-1'!$B$5:$J$44,3,FALSE)</f>
        <v>0</v>
      </c>
      <c r="AY74" s="44">
        <f>SBYLD1!AY74*VLOOKUP(SBYLD2!AY$4,'[1]INTERNAL PARAMETERS-1'!$B$5:$J$44,5,FALSE)*VLOOKUP(SBYLD2!AY$4,'[1]INTERNAL PARAMETERS-1'!$B$5:$J$44,6,FALSE)*VLOOKUP(SBYLD2!AY$4,'[1]INTERNAL PARAMETERS-1'!$B$5:$J$44,3,FALSE) + SBYLD1!AY74*(1-VLOOKUP(SBYLD2!AY$4,'[1]INTERNAL PARAMETERS-1'!$B$5:$J$44,5,FALSE))*VLOOKUP(SBYLD2!AY$4,'[1]INTERNAL PARAMETERS-1'!$B$5:$J$44,8,FALSE)*VLOOKUP(SBYLD2!AY$4,'[1]INTERNAL PARAMETERS-1'!$B$5:$J$44,3,FALSE)</f>
        <v>0</v>
      </c>
      <c r="AZ74" s="44">
        <f>SBYLD1!AZ74*VLOOKUP(SBYLD2!AZ$4,'[1]INTERNAL PARAMETERS-1'!$B$5:$J$44,5,FALSE)*VLOOKUP(SBYLD2!AZ$4,'[1]INTERNAL PARAMETERS-1'!$B$5:$J$44,6,FALSE)*VLOOKUP(SBYLD2!AZ$4,'[1]INTERNAL PARAMETERS-1'!$B$5:$J$44,3,FALSE) + SBYLD1!AZ74*(1-VLOOKUP(SBYLD2!AZ$4,'[1]INTERNAL PARAMETERS-1'!$B$5:$J$44,5,FALSE))*VLOOKUP(SBYLD2!AZ$4,'[1]INTERNAL PARAMETERS-1'!$B$5:$J$44,8,FALSE)*VLOOKUP(SBYLD2!AZ$4,'[1]INTERNAL PARAMETERS-1'!$B$5:$J$44,3,FALSE)</f>
        <v>0</v>
      </c>
      <c r="BA74" s="44">
        <f>SBYLD1!BA74*VLOOKUP(SBYLD2!BA$4,'[1]INTERNAL PARAMETERS-1'!$B$5:$J$44,5,FALSE)*VLOOKUP(SBYLD2!BA$4,'[1]INTERNAL PARAMETERS-1'!$B$5:$J$44,6,FALSE)*VLOOKUP(SBYLD2!BA$4,'[1]INTERNAL PARAMETERS-1'!$B$5:$J$44,3,FALSE) + SBYLD1!BA74*(1-VLOOKUP(SBYLD2!BA$4,'[1]INTERNAL PARAMETERS-1'!$B$5:$J$44,5,FALSE))*VLOOKUP(SBYLD2!BA$4,'[1]INTERNAL PARAMETERS-1'!$B$5:$J$44,8,FALSE)*VLOOKUP(SBYLD2!BA$4,'[1]INTERNAL PARAMETERS-1'!$B$5:$J$44,3,FALSE)</f>
        <v>28.025038773192009</v>
      </c>
      <c r="BB74" s="44">
        <f>SBYLD1!BB74*VLOOKUP(SBYLD2!BB$4,'[1]INTERNAL PARAMETERS-1'!$B$5:$J$44,5,FALSE)*VLOOKUP(SBYLD2!BB$4,'[1]INTERNAL PARAMETERS-1'!$B$5:$J$44,6,FALSE)*VLOOKUP(SBYLD2!BB$4,'[1]INTERNAL PARAMETERS-1'!$B$5:$J$44,3,FALSE) + SBYLD1!BB74*(1-VLOOKUP(SBYLD2!BB$4,'[1]INTERNAL PARAMETERS-1'!$B$5:$J$44,5,FALSE))*VLOOKUP(SBYLD2!BB$4,'[1]INTERNAL PARAMETERS-1'!$B$5:$J$44,8,FALSE)*VLOOKUP(SBYLD2!BB$4,'[1]INTERNAL PARAMETERS-1'!$B$5:$J$44,3,FALSE)</f>
        <v>1.7609718845416833</v>
      </c>
      <c r="BC74" s="44">
        <f>SBYLD1!BC74*VLOOKUP(SBYLD2!BC$4,'[1]INTERNAL PARAMETERS-1'!$B$5:$J$44,5,FALSE)*VLOOKUP(SBYLD2!BC$4,'[1]INTERNAL PARAMETERS-1'!$B$5:$J$44,6,FALSE)*VLOOKUP(SBYLD2!BC$4,'[1]INTERNAL PARAMETERS-1'!$B$5:$J$44,3,FALSE) + SBYLD1!BC74*(1-VLOOKUP(SBYLD2!BC$4,'[1]INTERNAL PARAMETERS-1'!$B$5:$J$44,5,FALSE))*VLOOKUP(SBYLD2!BC$4,'[1]INTERNAL PARAMETERS-1'!$B$5:$J$44,8,FALSE)*VLOOKUP(SBYLD2!BC$4,'[1]INTERNAL PARAMETERS-1'!$B$5:$J$44,3,FALSE)</f>
        <v>4.4144857248666822</v>
      </c>
      <c r="BD74" s="44">
        <f>SBYLD1!BD74*VLOOKUP(SBYLD2!BD$4,'[1]INTERNAL PARAMETERS-1'!$B$5:$J$44,5,FALSE)*VLOOKUP(SBYLD2!BD$4,'[1]INTERNAL PARAMETERS-1'!$B$5:$J$44,6,FALSE)*VLOOKUP(SBYLD2!BD$4,'[1]INTERNAL PARAMETERS-1'!$B$5:$J$44,3,FALSE) + SBYLD1!BD74*(1-VLOOKUP(SBYLD2!BD$4,'[1]INTERNAL PARAMETERS-1'!$B$5:$J$44,5,FALSE))*VLOOKUP(SBYLD2!BD$4,'[1]INTERNAL PARAMETERS-1'!$B$5:$J$44,8,FALSE)*VLOOKUP(SBYLD2!BD$4,'[1]INTERNAL PARAMETERS-1'!$B$5:$J$44,3,FALSE)</f>
        <v>0.64975324269162471</v>
      </c>
      <c r="BE74" s="44">
        <f>SBYLD1!BE74*VLOOKUP(SBYLD2!BE$4,'[1]INTERNAL PARAMETERS-1'!$B$5:$J$44,5,FALSE)*VLOOKUP(SBYLD2!BE$4,'[1]INTERNAL PARAMETERS-1'!$B$5:$J$44,6,FALSE)*VLOOKUP(SBYLD2!BE$4,'[1]INTERNAL PARAMETERS-1'!$B$5:$J$44,3,FALSE) + SBYLD1!BE74*(1-VLOOKUP(SBYLD2!BE$4,'[1]INTERNAL PARAMETERS-1'!$B$5:$J$44,5,FALSE))*VLOOKUP(SBYLD2!BE$4,'[1]INTERNAL PARAMETERS-1'!$B$5:$J$44,8,FALSE)*VLOOKUP(SBYLD2!BE$4,'[1]INTERNAL PARAMETERS-1'!$B$5:$J$44,3,FALSE)</f>
        <v>8.5334652325159563</v>
      </c>
      <c r="BF74" s="44">
        <f>SBYLD1!BF74*VLOOKUP(SBYLD2!BF$4,'[1]INTERNAL PARAMETERS-1'!$B$5:$J$44,5,FALSE)*VLOOKUP(SBYLD2!BF$4,'[1]INTERNAL PARAMETERS-1'!$B$5:$J$44,6,FALSE)*VLOOKUP(SBYLD2!BF$4,'[1]INTERNAL PARAMETERS-1'!$B$5:$J$44,3,FALSE) + SBYLD1!BF74*(1-VLOOKUP(SBYLD2!BF$4,'[1]INTERNAL PARAMETERS-1'!$B$5:$J$44,5,FALSE))*VLOOKUP(SBYLD2!BF$4,'[1]INTERNAL PARAMETERS-1'!$B$5:$J$44,8,FALSE)*VLOOKUP(SBYLD2!BF$4,'[1]INTERNAL PARAMETERS-1'!$B$5:$J$44,3,FALSE)</f>
        <v>0</v>
      </c>
      <c r="BG74" s="44">
        <f>SBYLD1!BG74*VLOOKUP(SBYLD2!BG$4,'[1]INTERNAL PARAMETERS-1'!$B$5:$J$44,5,FALSE)*VLOOKUP(SBYLD2!BG$4,'[1]INTERNAL PARAMETERS-1'!$B$5:$J$44,6,FALSE)*VLOOKUP(SBYLD2!BG$4,'[1]INTERNAL PARAMETERS-1'!$B$5:$J$44,3,FALSE) + SBYLD1!BG74*(1-VLOOKUP(SBYLD2!BG$4,'[1]INTERNAL PARAMETERS-1'!$B$5:$J$44,5,FALSE))*VLOOKUP(SBYLD2!BG$4,'[1]INTERNAL PARAMETERS-1'!$B$5:$J$44,8,FALSE)*VLOOKUP(SBYLD2!BG$4,'[1]INTERNAL PARAMETERS-1'!$B$5:$J$44,3,FALSE)</f>
        <v>1.1158708558569943</v>
      </c>
      <c r="BH74" s="44">
        <f>SBYLD1!BH74*VLOOKUP(SBYLD2!BH$4,'[1]INTERNAL PARAMETERS-1'!$B$5:$J$44,5,FALSE)*VLOOKUP(SBYLD2!BH$4,'[1]INTERNAL PARAMETERS-1'!$B$5:$J$44,6,FALSE)*VLOOKUP(SBYLD2!BH$4,'[1]INTERNAL PARAMETERS-1'!$B$5:$J$44,3,FALSE) + SBYLD1!BH74*(1-VLOOKUP(SBYLD2!BH$4,'[1]INTERNAL PARAMETERS-1'!$B$5:$J$44,5,FALSE))*VLOOKUP(SBYLD2!BH$4,'[1]INTERNAL PARAMETERS-1'!$B$5:$J$44,8,FALSE)*VLOOKUP(SBYLD2!BH$4,'[1]INTERNAL PARAMETERS-1'!$B$5:$J$44,3,FALSE)</f>
        <v>1.4777174438340175E-2</v>
      </c>
      <c r="BI74" s="44">
        <f>SBYLD1!BI74*VLOOKUP(SBYLD2!BI$4,'[1]INTERNAL PARAMETERS-1'!$B$5:$J$44,5,FALSE)*VLOOKUP(SBYLD2!BI$4,'[1]INTERNAL PARAMETERS-1'!$B$5:$J$44,6,FALSE)*VLOOKUP(SBYLD2!BI$4,'[1]INTERNAL PARAMETERS-1'!$B$5:$J$44,3,FALSE) + SBYLD1!BI74*(1-VLOOKUP(SBYLD2!BI$4,'[1]INTERNAL PARAMETERS-1'!$B$5:$J$44,5,FALSE))*VLOOKUP(SBYLD2!BI$4,'[1]INTERNAL PARAMETERS-1'!$B$5:$J$44,8,FALSE)*VLOOKUP(SBYLD2!BI$4,'[1]INTERNAL PARAMETERS-1'!$B$5:$J$44,3,FALSE)</f>
        <v>0</v>
      </c>
      <c r="BJ74" s="44">
        <f>SBYLD1!BJ74*VLOOKUP(SBYLD2!BJ$4,'[1]INTERNAL PARAMETERS-1'!$B$5:$J$44,5,FALSE)*VLOOKUP(SBYLD2!BJ$4,'[1]INTERNAL PARAMETERS-1'!$B$5:$J$44,6,FALSE)*VLOOKUP(SBYLD2!BJ$4,'[1]INTERNAL PARAMETERS-1'!$B$5:$J$44,3,FALSE) + SBYLD1!BJ74*(1-VLOOKUP(SBYLD2!BJ$4,'[1]INTERNAL PARAMETERS-1'!$B$5:$J$44,5,FALSE))*VLOOKUP(SBYLD2!BJ$4,'[1]INTERNAL PARAMETERS-1'!$B$5:$J$44,8,FALSE)*VLOOKUP(SBYLD2!BJ$4,'[1]INTERNAL PARAMETERS-1'!$B$5:$J$44,3,FALSE)</f>
        <v>0.40893681872541926</v>
      </c>
      <c r="BK74" s="44">
        <f>SBYLD1!BK74*VLOOKUP(SBYLD2!BK$4,'[1]INTERNAL PARAMETERS-1'!$B$5:$J$44,5,FALSE)*VLOOKUP(SBYLD2!BK$4,'[1]INTERNAL PARAMETERS-1'!$B$5:$J$44,6,FALSE)*VLOOKUP(SBYLD2!BK$4,'[1]INTERNAL PARAMETERS-1'!$B$5:$J$44,3,FALSE) + SBYLD1!BK74*(1-VLOOKUP(SBYLD2!BK$4,'[1]INTERNAL PARAMETERS-1'!$B$5:$J$44,5,FALSE))*VLOOKUP(SBYLD2!BK$4,'[1]INTERNAL PARAMETERS-1'!$B$5:$J$44,8,FALSE)*VLOOKUP(SBYLD2!BK$4,'[1]INTERNAL PARAMETERS-1'!$B$5:$J$44,3,FALSE)</f>
        <v>0.43317745420965559</v>
      </c>
      <c r="BL74" s="44">
        <f>SBYLD1!BL74*VLOOKUP(SBYLD2!BL$4,'[1]INTERNAL PARAMETERS-1'!$B$5:$J$44,5,FALSE)*VLOOKUP(SBYLD2!BL$4,'[1]INTERNAL PARAMETERS-1'!$B$5:$J$44,6,FALSE)*VLOOKUP(SBYLD2!BL$4,'[1]INTERNAL PARAMETERS-1'!$B$5:$J$44,3,FALSE) + SBYLD1!BL74*(1-VLOOKUP(SBYLD2!BL$4,'[1]INTERNAL PARAMETERS-1'!$B$5:$J$44,5,FALSE))*VLOOKUP(SBYLD2!BL$4,'[1]INTERNAL PARAMETERS-1'!$B$5:$J$44,8,FALSE)*VLOOKUP(SBYLD2!BL$4,'[1]INTERNAL PARAMETERS-1'!$B$5:$J$44,3,FALSE)</f>
        <v>2.0428053328268181</v>
      </c>
      <c r="BM74" s="44">
        <f>SBYLD1!BM74*VLOOKUP(SBYLD2!BM$4,'[1]INTERNAL PARAMETERS-1'!$B$5:$J$44,5,FALSE)*VLOOKUP(SBYLD2!BM$4,'[1]INTERNAL PARAMETERS-1'!$B$5:$J$44,6,FALSE)*VLOOKUP(SBYLD2!BM$4,'[1]INTERNAL PARAMETERS-1'!$B$5:$J$44,3,FALSE) + SBYLD1!BM74*(1-VLOOKUP(SBYLD2!BM$4,'[1]INTERNAL PARAMETERS-1'!$B$5:$J$44,5,FALSE))*VLOOKUP(SBYLD2!BM$4,'[1]INTERNAL PARAMETERS-1'!$B$5:$J$44,8,FALSE)*VLOOKUP(SBYLD2!BM$4,'[1]INTERNAL PARAMETERS-1'!$B$5:$J$44,3,FALSE)</f>
        <v>1.1707970150780098</v>
      </c>
      <c r="BN74" s="44">
        <f>SBYLD1!BN74*VLOOKUP(SBYLD2!BN$4,'[1]INTERNAL PARAMETERS-1'!$B$5:$J$44,5,FALSE)*VLOOKUP(SBYLD2!BN$4,'[1]INTERNAL PARAMETERS-1'!$B$5:$J$44,6,FALSE)*VLOOKUP(SBYLD2!BN$4,'[1]INTERNAL PARAMETERS-1'!$B$5:$J$44,3,FALSE) + SBYLD1!BN74*(1-VLOOKUP(SBYLD2!BN$4,'[1]INTERNAL PARAMETERS-1'!$B$5:$J$44,5,FALSE))*VLOOKUP(SBYLD2!BN$4,'[1]INTERNAL PARAMETERS-1'!$B$5:$J$44,8,FALSE)*VLOOKUP(SBYLD2!BN$4,'[1]INTERNAL PARAMETERS-1'!$B$5:$J$44,3,FALSE)</f>
        <v>0.96853111853955465</v>
      </c>
      <c r="BO74" s="44">
        <f>SBYLD1!BO74*VLOOKUP(SBYLD2!BO$4,'[1]INTERNAL PARAMETERS-1'!$B$5:$J$44,5,FALSE)*VLOOKUP(SBYLD2!BO$4,'[1]INTERNAL PARAMETERS-1'!$B$5:$J$44,6,FALSE)*VLOOKUP(SBYLD2!BO$4,'[1]INTERNAL PARAMETERS-1'!$B$5:$J$44,3,FALSE) + SBYLD1!BO74*(1-VLOOKUP(SBYLD2!BO$4,'[1]INTERNAL PARAMETERS-1'!$B$5:$J$44,5,FALSE))*VLOOKUP(SBYLD2!BO$4,'[1]INTERNAL PARAMETERS-1'!$B$5:$J$44,8,FALSE)*VLOOKUP(SBYLD2!BO$4,'[1]INTERNAL PARAMETERS-1'!$B$5:$J$44,3,FALSE)</f>
        <v>0.75181030649737612</v>
      </c>
      <c r="BP74" s="44">
        <f>SBYLD1!BP74*VLOOKUP(SBYLD2!BP$4,'[1]INTERNAL PARAMETERS-1'!$B$5:$J$44,5,FALSE)*VLOOKUP(SBYLD2!BP$4,'[1]INTERNAL PARAMETERS-1'!$B$5:$J$44,6,FALSE)*VLOOKUP(SBYLD2!BP$4,'[1]INTERNAL PARAMETERS-1'!$B$5:$J$44,3,FALSE) + SBYLD1!BP74*(1-VLOOKUP(SBYLD2!BP$4,'[1]INTERNAL PARAMETERS-1'!$B$5:$J$44,5,FALSE))*VLOOKUP(SBYLD2!BP$4,'[1]INTERNAL PARAMETERS-1'!$B$5:$J$44,8,FALSE)*VLOOKUP(SBYLD2!BP$4,'[1]INTERNAL PARAMETERS-1'!$B$5:$J$44,3,FALSE)</f>
        <v>1.7892439101335998E-2</v>
      </c>
      <c r="BQ74" s="44">
        <f>SBYLD1!BQ74*VLOOKUP(SBYLD2!BQ$4,'[1]INTERNAL PARAMETERS-1'!$B$5:$J$44,5,FALSE)*VLOOKUP(SBYLD2!BQ$4,'[1]INTERNAL PARAMETERS-1'!$B$5:$J$44,6,FALSE)*VLOOKUP(SBYLD2!BQ$4,'[1]INTERNAL PARAMETERS-1'!$B$5:$J$44,3,FALSE) + SBYLD1!BQ74*(1-VLOOKUP(SBYLD2!BQ$4,'[1]INTERNAL PARAMETERS-1'!$B$5:$J$44,5,FALSE))*VLOOKUP(SBYLD2!BQ$4,'[1]INTERNAL PARAMETERS-1'!$B$5:$J$44,8,FALSE)*VLOOKUP(SBYLD2!BQ$4,'[1]INTERNAL PARAMETERS-1'!$B$5:$J$44,3,FALSE)</f>
        <v>2.3265176669756871</v>
      </c>
      <c r="BR74" s="44">
        <f>SBYLD1!BR74*VLOOKUP(SBYLD2!BR$4,'[1]INTERNAL PARAMETERS-1'!$B$5:$J$44,5,FALSE)*VLOOKUP(SBYLD2!BR$4,'[1]INTERNAL PARAMETERS-1'!$B$5:$J$44,6,FALSE)*VLOOKUP(SBYLD2!BR$4,'[1]INTERNAL PARAMETERS-1'!$B$5:$J$44,3,FALSE) + SBYLD1!BR74*(1-VLOOKUP(SBYLD2!BR$4,'[1]INTERNAL PARAMETERS-1'!$B$5:$J$44,5,FALSE))*VLOOKUP(SBYLD2!BR$4,'[1]INTERNAL PARAMETERS-1'!$B$5:$J$44,8,FALSE)*VLOOKUP(SBYLD2!BR$4,'[1]INTERNAL PARAMETERS-1'!$B$5:$J$44,3,FALSE)</f>
        <v>5.9855051593021603E-2</v>
      </c>
      <c r="BS74" s="44">
        <f>SBYLD1!BS74*VLOOKUP(SBYLD2!BS$4,'[1]INTERNAL PARAMETERS-1'!$B$5:$J$44,5,FALSE)*VLOOKUP(SBYLD2!BS$4,'[1]INTERNAL PARAMETERS-1'!$B$5:$J$44,6,FALSE)*VLOOKUP(SBYLD2!BS$4,'[1]INTERNAL PARAMETERS-1'!$B$5:$J$44,3,FALSE) + SBYLD1!BS74*(1-VLOOKUP(SBYLD2!BS$4,'[1]INTERNAL PARAMETERS-1'!$B$5:$J$44,5,FALSE))*VLOOKUP(SBYLD2!BS$4,'[1]INTERNAL PARAMETERS-1'!$B$5:$J$44,8,FALSE)*VLOOKUP(SBYLD2!BS$4,'[1]INTERNAL PARAMETERS-1'!$B$5:$J$44,3,FALSE)</f>
        <v>7.5344626847950119E-3</v>
      </c>
      <c r="BT74" s="44">
        <f>SBYLD1!BT74*VLOOKUP(SBYLD2!BT$4,'[1]INTERNAL PARAMETERS-1'!$B$5:$J$44,5,FALSE)*VLOOKUP(SBYLD2!BT$4,'[1]INTERNAL PARAMETERS-1'!$B$5:$J$44,6,FALSE)*VLOOKUP(SBYLD2!BT$4,'[1]INTERNAL PARAMETERS-1'!$B$5:$J$44,3,FALSE) + SBYLD1!BT74*(1-VLOOKUP(SBYLD2!BT$4,'[1]INTERNAL PARAMETERS-1'!$B$5:$J$44,5,FALSE))*VLOOKUP(SBYLD2!BT$4,'[1]INTERNAL PARAMETERS-1'!$B$5:$J$44,8,FALSE)*VLOOKUP(SBYLD2!BT$4,'[1]INTERNAL PARAMETERS-1'!$B$5:$J$44,3,FALSE)</f>
        <v>0</v>
      </c>
      <c r="BU74" s="44">
        <f>SBYLD1!BU74*VLOOKUP(SBYLD2!BU$4,'[1]INTERNAL PARAMETERS-1'!$B$5:$J$44,5,FALSE)*VLOOKUP(SBYLD2!BU$4,'[1]INTERNAL PARAMETERS-1'!$B$5:$J$44,6,FALSE)*VLOOKUP(SBYLD2!BU$4,'[1]INTERNAL PARAMETERS-1'!$B$5:$J$44,3,FALSE) + SBYLD1!BU74*(1-VLOOKUP(SBYLD2!BU$4,'[1]INTERNAL PARAMETERS-1'!$B$5:$J$44,5,FALSE))*VLOOKUP(SBYLD2!BU$4,'[1]INTERNAL PARAMETERS-1'!$B$5:$J$44,8,FALSE)*VLOOKUP(SBYLD2!BU$4,'[1]INTERNAL PARAMETERS-1'!$B$5:$J$44,3,FALSE)</f>
        <v>0</v>
      </c>
      <c r="BV74" s="44">
        <f>SBYLD1!BV74*VLOOKUP(SBYLD2!BV$4,'[1]INTERNAL PARAMETERS-1'!$B$5:$J$44,5,FALSE)*VLOOKUP(SBYLD2!BV$4,'[1]INTERNAL PARAMETERS-1'!$B$5:$J$44,6,FALSE)*VLOOKUP(SBYLD2!BV$4,'[1]INTERNAL PARAMETERS-1'!$B$5:$J$44,3,FALSE) + SBYLD1!BV74*(1-VLOOKUP(SBYLD2!BV$4,'[1]INTERNAL PARAMETERS-1'!$B$5:$J$44,5,FALSE))*VLOOKUP(SBYLD2!BV$4,'[1]INTERNAL PARAMETERS-1'!$B$5:$J$44,8,FALSE)*VLOOKUP(SBYLD2!BV$4,'[1]INTERNAL PARAMETERS-1'!$B$5:$J$44,3,FALSE)</f>
        <v>0</v>
      </c>
      <c r="BW74" s="44">
        <f>SBYLD1!BW74*VLOOKUP(SBYLD2!BW$4,'[1]INTERNAL PARAMETERS-1'!$B$5:$J$44,5,FALSE)*VLOOKUP(SBYLD2!BW$4,'[1]INTERNAL PARAMETERS-1'!$B$5:$J$44,6,FALSE)*VLOOKUP(SBYLD2!BW$4,'[1]INTERNAL PARAMETERS-1'!$B$5:$J$44,3,FALSE) + SBYLD1!BW74*(1-VLOOKUP(SBYLD2!BW$4,'[1]INTERNAL PARAMETERS-1'!$B$5:$J$44,5,FALSE))*VLOOKUP(SBYLD2!BW$4,'[1]INTERNAL PARAMETERS-1'!$B$5:$J$44,8,FALSE)*VLOOKUP(SBYLD2!BW$4,'[1]INTERNAL PARAMETERS-1'!$B$5:$J$44,3,FALSE)</f>
        <v>0</v>
      </c>
      <c r="BX74" s="44">
        <f>SBYLD1!BX74*VLOOKUP(SBYLD2!BX$4,'[1]INTERNAL PARAMETERS-1'!$B$5:$J$44,5,FALSE)*VLOOKUP(SBYLD2!BX$4,'[1]INTERNAL PARAMETERS-1'!$B$5:$J$44,6,FALSE)*VLOOKUP(SBYLD2!BX$4,'[1]INTERNAL PARAMETERS-1'!$B$5:$J$44,3,FALSE) + SBYLD1!BX74*(1-VLOOKUP(SBYLD2!BX$4,'[1]INTERNAL PARAMETERS-1'!$B$5:$J$44,5,FALSE))*VLOOKUP(SBYLD2!BX$4,'[1]INTERNAL PARAMETERS-1'!$B$5:$J$44,8,FALSE)*VLOOKUP(SBYLD2!BX$4,'[1]INTERNAL PARAMETERS-1'!$B$5:$J$44,3,FALSE)</f>
        <v>0</v>
      </c>
      <c r="BY74" s="44">
        <f>SBYLD1!BY74*VLOOKUP(SBYLD2!BY$4,'[1]INTERNAL PARAMETERS-1'!$B$5:$J$44,5,FALSE)*VLOOKUP(SBYLD2!BY$4,'[1]INTERNAL PARAMETERS-1'!$B$5:$J$44,6,FALSE)*VLOOKUP(SBYLD2!BY$4,'[1]INTERNAL PARAMETERS-1'!$B$5:$J$44,3,FALSE) + SBYLD1!BY74*(1-VLOOKUP(SBYLD2!BY$4,'[1]INTERNAL PARAMETERS-1'!$B$5:$J$44,5,FALSE))*VLOOKUP(SBYLD2!BY$4,'[1]INTERNAL PARAMETERS-1'!$B$5:$J$44,8,FALSE)*VLOOKUP(SBYLD2!BY$4,'[1]INTERNAL PARAMETERS-1'!$B$5:$J$44,3,FALSE)</f>
        <v>0</v>
      </c>
      <c r="BZ74" s="44">
        <f>SBYLD1!BZ74*VLOOKUP(SBYLD2!BZ$4,'[1]INTERNAL PARAMETERS-1'!$B$5:$J$44,5,FALSE)*VLOOKUP(SBYLD2!BZ$4,'[1]INTERNAL PARAMETERS-1'!$B$5:$J$44,6,FALSE)*VLOOKUP(SBYLD2!BZ$4,'[1]INTERNAL PARAMETERS-1'!$B$5:$J$44,3,FALSE) + SBYLD1!BZ74*(1-VLOOKUP(SBYLD2!BZ$4,'[1]INTERNAL PARAMETERS-1'!$B$5:$J$44,5,FALSE))*VLOOKUP(SBYLD2!BZ$4,'[1]INTERNAL PARAMETERS-1'!$B$5:$J$44,8,FALSE)*VLOOKUP(SBYLD2!BZ$4,'[1]INTERNAL PARAMETERS-1'!$B$5:$J$44,3,FALSE)</f>
        <v>2.0207931220332423E-3</v>
      </c>
      <c r="CA74" s="44">
        <f>SBYLD1!CA74*VLOOKUP(SBYLD2!CA$4,'[1]INTERNAL PARAMETERS-1'!$B$5:$J$44,5,FALSE)*VLOOKUP(SBYLD2!CA$4,'[1]INTERNAL PARAMETERS-1'!$B$5:$J$44,6,FALSE)*VLOOKUP(SBYLD2!CA$4,'[1]INTERNAL PARAMETERS-1'!$B$5:$J$44,3,FALSE) + SBYLD1!CA74*(1-VLOOKUP(SBYLD2!CA$4,'[1]INTERNAL PARAMETERS-1'!$B$5:$J$44,5,FALSE))*VLOOKUP(SBYLD2!CA$4,'[1]INTERNAL PARAMETERS-1'!$B$5:$J$44,8,FALSE)*VLOOKUP(SBYLD2!CA$4,'[1]INTERNAL PARAMETERS-1'!$B$5:$J$44,3,FALSE)</f>
        <v>0</v>
      </c>
      <c r="CB74" s="44">
        <f>SBYLD1!CB74*VLOOKUP(SBYLD2!CB$4,'[1]INTERNAL PARAMETERS-1'!$B$5:$J$44,5,FALSE)*VLOOKUP(SBYLD2!CB$4,'[1]INTERNAL PARAMETERS-1'!$B$5:$J$44,6,FALSE)*VLOOKUP(SBYLD2!CB$4,'[1]INTERNAL PARAMETERS-1'!$B$5:$J$44,3,FALSE) + SBYLD1!CB74*(1-VLOOKUP(SBYLD2!CB$4,'[1]INTERNAL PARAMETERS-1'!$B$5:$J$44,5,FALSE))*VLOOKUP(SBYLD2!CB$4,'[1]INTERNAL PARAMETERS-1'!$B$5:$J$44,8,FALSE)*VLOOKUP(SBYLD2!CB$4,'[1]INTERNAL PARAMETERS-1'!$B$5:$J$44,3,FALSE)</f>
        <v>0</v>
      </c>
      <c r="CC74" s="44">
        <f>SBYLD1!CC74*VLOOKUP(SBYLD2!CC$4,'[1]INTERNAL PARAMETERS-1'!$B$5:$J$44,5,FALSE)*VLOOKUP(SBYLD2!CC$4,'[1]INTERNAL PARAMETERS-1'!$B$5:$J$44,6,FALSE)*VLOOKUP(SBYLD2!CC$4,'[1]INTERNAL PARAMETERS-1'!$B$5:$J$44,3,FALSE) + SBYLD1!CC74*(1-VLOOKUP(SBYLD2!CC$4,'[1]INTERNAL PARAMETERS-1'!$B$5:$J$44,5,FALSE))*VLOOKUP(SBYLD2!CC$4,'[1]INTERNAL PARAMETERS-1'!$B$5:$J$44,8,FALSE)*VLOOKUP(SBYLD2!CC$4,'[1]INTERNAL PARAMETERS-1'!$B$5:$J$44,3,FALSE)</f>
        <v>6.7359770734441403E-3</v>
      </c>
      <c r="CD74" s="44">
        <f>SBYLD1!CD74*VLOOKUP(SBYLD2!CD$4,'[1]INTERNAL PARAMETERS-1'!$B$5:$J$44,5,FALSE)*VLOOKUP(SBYLD2!CD$4,'[1]INTERNAL PARAMETERS-1'!$B$5:$J$44,6,FALSE)*VLOOKUP(SBYLD2!CD$4,'[1]INTERNAL PARAMETERS-1'!$B$5:$J$44,3,FALSE) + SBYLD1!CD74*(1-VLOOKUP(SBYLD2!CD$4,'[1]INTERNAL PARAMETERS-1'!$B$5:$J$44,5,FALSE))*VLOOKUP(SBYLD2!CD$4,'[1]INTERNAL PARAMETERS-1'!$B$5:$J$44,8,FALSE)*VLOOKUP(SBYLD2!CD$4,'[1]INTERNAL PARAMETERS-1'!$B$5:$J$44,3,FALSE)</f>
        <v>2.9750596206099791E-2</v>
      </c>
      <c r="CE74" s="44">
        <f>SBYLD1!CE74*VLOOKUP(SBYLD2!CE$4,'[1]INTERNAL PARAMETERS-1'!$B$5:$J$44,5,FALSE)*VLOOKUP(SBYLD2!CE$4,'[1]INTERNAL PARAMETERS-1'!$B$5:$J$44,6,FALSE)*VLOOKUP(SBYLD2!CE$4,'[1]INTERNAL PARAMETERS-1'!$B$5:$J$44,3,FALSE) + SBYLD1!CE74*(1-VLOOKUP(SBYLD2!CE$4,'[1]INTERNAL PARAMETERS-1'!$B$5:$J$44,5,FALSE))*VLOOKUP(SBYLD2!CE$4,'[1]INTERNAL PARAMETERS-1'!$B$5:$J$44,8,FALSE)*VLOOKUP(SBYLD2!CE$4,'[1]INTERNAL PARAMETERS-1'!$B$5:$J$44,3,FALSE)</f>
        <v>5.4336455828072047E-2</v>
      </c>
      <c r="CF74" s="44">
        <f>SBYLD1!CF74*VLOOKUP(SBYLD2!CF$4,'[1]INTERNAL PARAMETERS-1'!$B$5:$J$44,5,FALSE)*VLOOKUP(SBYLD2!CF$4,'[1]INTERNAL PARAMETERS-1'!$B$5:$J$44,6,FALSE)*VLOOKUP(SBYLD2!CF$4,'[1]INTERNAL PARAMETERS-1'!$B$5:$J$44,3,FALSE) + SBYLD1!CF74*(1-VLOOKUP(SBYLD2!CF$4,'[1]INTERNAL PARAMETERS-1'!$B$5:$J$44,5,FALSE))*VLOOKUP(SBYLD2!CF$4,'[1]INTERNAL PARAMETERS-1'!$B$5:$J$44,8,FALSE)*VLOOKUP(SBYLD2!CF$4,'[1]INTERNAL PARAMETERS-1'!$B$5:$J$44,3,FALSE)</f>
        <v>5.6041925922498279E-2</v>
      </c>
      <c r="CG74" s="44">
        <f>SBYLD1!CG74*VLOOKUP(SBYLD2!CG$4,'[1]INTERNAL PARAMETERS-1'!$B$5:$J$44,5,FALSE)*VLOOKUP(SBYLD2!CG$4,'[1]INTERNAL PARAMETERS-1'!$B$5:$J$44,6,FALSE)*VLOOKUP(SBYLD2!CG$4,'[1]INTERNAL PARAMETERS-1'!$B$5:$J$44,3,FALSE) + SBYLD1!CG74*(1-VLOOKUP(SBYLD2!CG$4,'[1]INTERNAL PARAMETERS-1'!$B$5:$J$44,5,FALSE))*VLOOKUP(SBYLD2!CG$4,'[1]INTERNAL PARAMETERS-1'!$B$5:$J$44,8,FALSE)*VLOOKUP(SBYLD2!CG$4,'[1]INTERNAL PARAMETERS-1'!$B$5:$J$44,3,FALSE)</f>
        <v>2.4761442112883557E-3</v>
      </c>
      <c r="CH74" s="43">
        <f>SBYLD1!CH74*VLOOKUP(SBYLD2!CH$4,'[1]INTERNAL PARAMETERS-1'!$B$5:$J$44,5,FALSE)*VLOOKUP(SBYLD2!CH$4,'[1]INTERNAL PARAMETERS-1'!$B$5:$J$44,6,FALSE)*VLOOKUP(SBYLD2!CH$4,'[1]INTERNAL PARAMETERS-1'!$B$5:$J$44,3,FALSE) + SBYLD1!CH74*(1-VLOOKUP(SBYLD2!CH$4,'[1]INTERNAL PARAMETERS-1'!$B$5:$J$44,5,FALSE))*VLOOKUP(SBYLD2!CH$4,'[1]INTERNAL PARAMETERS-1'!$B$5:$J$44,8,FALSE)*VLOOKUP(SBYLD2!CH$4,'[1]INTERNAL PARAMETERS-1'!$B$5:$J$44,3,FALSE)</f>
        <v>0</v>
      </c>
      <c r="CJ74" s="45">
        <f t="shared" si="2"/>
        <v>233.36079144340707</v>
      </c>
      <c r="CK74" s="43">
        <f t="shared" si="3"/>
        <v>62.115976974111746</v>
      </c>
    </row>
    <row r="75" spans="2:89">
      <c r="B75" s="58" t="s">
        <v>4</v>
      </c>
      <c r="C75" s="57" t="s">
        <v>41</v>
      </c>
      <c r="D75" s="57" t="s">
        <v>42</v>
      </c>
      <c r="E75" s="128">
        <f>SB!S75</f>
        <v>2216.2969525958224</v>
      </c>
      <c r="F75" s="56">
        <f>'[1]INTERNAL PARAMETERS-1'!M21</f>
        <v>9.3150000000000013</v>
      </c>
      <c r="G75" s="45">
        <f>SBYLD1!G75*VLOOKUP(SBYLD2!G$4,'[1]INTERNAL PARAMETERS-1'!$B$5:$J$44,5,FALSE)*VLOOKUP(SBYLD2!G$4,'[1]INTERNAL PARAMETERS-1'!$B$5:$J$44,7,FALSE)*SBYLD2!$F75 + SBYLD1!G75*(1-VLOOKUP(SBYLD2!G$4,'[1]INTERNAL PARAMETERS-1'!$B$5:$J$44,5,FALSE))*VLOOKUP(SBYLD2!G$4,'[1]INTERNAL PARAMETERS-1'!$B$5:$J$44,9,FALSE)*SBYLD2!$F75</f>
        <v>16.020524380067599</v>
      </c>
      <c r="H75" s="44">
        <f>SBYLD1!H75*VLOOKUP(SBYLD2!H$4,'[1]INTERNAL PARAMETERS-1'!$B$5:$J$44,5,FALSE)*VLOOKUP(SBYLD2!H$4,'[1]INTERNAL PARAMETERS-1'!$B$5:$J$44,7,FALSE)*SBYLD2!$F75 + SBYLD1!H75*(1-VLOOKUP(SBYLD2!H$4,'[1]INTERNAL PARAMETERS-1'!$B$5:$J$44,5,FALSE))*VLOOKUP(SBYLD2!H$4,'[1]INTERNAL PARAMETERS-1'!$B$5:$J$44,9,FALSE)*SBYLD2!$F75</f>
        <v>13.418843204366416</v>
      </c>
      <c r="I75" s="44">
        <f>SBYLD1!I75*VLOOKUP(SBYLD2!I$4,'[1]INTERNAL PARAMETERS-1'!$B$5:$J$44,5,FALSE)*VLOOKUP(SBYLD2!I$4,'[1]INTERNAL PARAMETERS-1'!$B$5:$J$44,7,FALSE)*SBYLD2!$F75 + SBYLD1!I75*(1-VLOOKUP(SBYLD2!I$4,'[1]INTERNAL PARAMETERS-1'!$B$5:$J$44,5,FALSE))*VLOOKUP(SBYLD2!I$4,'[1]INTERNAL PARAMETERS-1'!$B$5:$J$44,9,FALSE)*SBYLD2!$F75</f>
        <v>37.253870664922779</v>
      </c>
      <c r="J75" s="44">
        <f>SBYLD1!J75*VLOOKUP(SBYLD2!J$4,'[1]INTERNAL PARAMETERS-1'!$B$5:$J$44,5,FALSE)*VLOOKUP(SBYLD2!J$4,'[1]INTERNAL PARAMETERS-1'!$B$5:$J$44,7,FALSE)*SBYLD2!$F75 + SBYLD1!J75*(1-VLOOKUP(SBYLD2!J$4,'[1]INTERNAL PARAMETERS-1'!$B$5:$J$44,5,FALSE))*VLOOKUP(SBYLD2!J$4,'[1]INTERNAL PARAMETERS-1'!$B$5:$J$44,9,FALSE)*SBYLD2!$F75</f>
        <v>0</v>
      </c>
      <c r="K75" s="44">
        <f>SBYLD1!K75*VLOOKUP(SBYLD2!K$4,'[1]INTERNAL PARAMETERS-1'!$B$5:$J$44,5,FALSE)*VLOOKUP(SBYLD2!K$4,'[1]INTERNAL PARAMETERS-1'!$B$5:$J$44,7,FALSE)*SBYLD2!$F75 + SBYLD1!K75*(1-VLOOKUP(SBYLD2!K$4,'[1]INTERNAL PARAMETERS-1'!$B$5:$J$44,5,FALSE))*VLOOKUP(SBYLD2!K$4,'[1]INTERNAL PARAMETERS-1'!$B$5:$J$44,9,FALSE)*SBYLD2!$F75</f>
        <v>0</v>
      </c>
      <c r="L75" s="44">
        <f>SBYLD1!L75*VLOOKUP(SBYLD2!L$4,'[1]INTERNAL PARAMETERS-1'!$B$5:$J$44,5,FALSE)*VLOOKUP(SBYLD2!L$4,'[1]INTERNAL PARAMETERS-1'!$B$5:$J$44,7,FALSE)*SBYLD2!$F75 + SBYLD1!L75*(1-VLOOKUP(SBYLD2!L$4,'[1]INTERNAL PARAMETERS-1'!$B$5:$J$44,5,FALSE))*VLOOKUP(SBYLD2!L$4,'[1]INTERNAL PARAMETERS-1'!$B$5:$J$44,9,FALSE)*SBYLD2!$F75</f>
        <v>0</v>
      </c>
      <c r="M75" s="44">
        <f>SBYLD1!M75*VLOOKUP(SBYLD2!M$4,'[1]INTERNAL PARAMETERS-1'!$B$5:$J$44,5,FALSE)*VLOOKUP(SBYLD2!M$4,'[1]INTERNAL PARAMETERS-1'!$B$5:$J$44,7,FALSE)*SBYLD2!$F75 + SBYLD1!M75*(1-VLOOKUP(SBYLD2!M$4,'[1]INTERNAL PARAMETERS-1'!$B$5:$J$44,5,FALSE))*VLOOKUP(SBYLD2!M$4,'[1]INTERNAL PARAMETERS-1'!$B$5:$J$44,9,FALSE)*SBYLD2!$F75</f>
        <v>13.830296874031873</v>
      </c>
      <c r="N75" s="44">
        <f>SBYLD1!N75*VLOOKUP(SBYLD2!N$4,'[1]INTERNAL PARAMETERS-1'!$B$5:$J$44,5,FALSE)*VLOOKUP(SBYLD2!N$4,'[1]INTERNAL PARAMETERS-1'!$B$5:$J$44,7,FALSE)*SBYLD2!$F75 + SBYLD1!N75*(1-VLOOKUP(SBYLD2!N$4,'[1]INTERNAL PARAMETERS-1'!$B$5:$J$44,5,FALSE))*VLOOKUP(SBYLD2!N$4,'[1]INTERNAL PARAMETERS-1'!$B$5:$J$44,9,FALSE)*SBYLD2!$F75</f>
        <v>0.16546657263868367</v>
      </c>
      <c r="O75" s="44">
        <f>SBYLD1!O75*VLOOKUP(SBYLD2!O$4,'[1]INTERNAL PARAMETERS-1'!$B$5:$J$44,5,FALSE)*VLOOKUP(SBYLD2!O$4,'[1]INTERNAL PARAMETERS-1'!$B$5:$J$44,7,FALSE)*SBYLD2!$F75 + SBYLD1!O75*(1-VLOOKUP(SBYLD2!O$4,'[1]INTERNAL PARAMETERS-1'!$B$5:$J$44,5,FALSE))*VLOOKUP(SBYLD2!O$4,'[1]INTERNAL PARAMETERS-1'!$B$5:$J$44,9,FALSE)*SBYLD2!$F75</f>
        <v>0</v>
      </c>
      <c r="P75" s="44">
        <f>SBYLD1!P75*VLOOKUP(SBYLD2!P$4,'[1]INTERNAL PARAMETERS-1'!$B$5:$J$44,5,FALSE)*VLOOKUP(SBYLD2!P$4,'[1]INTERNAL PARAMETERS-1'!$B$5:$J$44,7,FALSE)*SBYLD2!$F75 + SBYLD1!P75*(1-VLOOKUP(SBYLD2!P$4,'[1]INTERNAL PARAMETERS-1'!$B$5:$J$44,5,FALSE))*VLOOKUP(SBYLD2!P$4,'[1]INTERNAL PARAMETERS-1'!$B$5:$J$44,9,FALSE)*SBYLD2!$F75</f>
        <v>0</v>
      </c>
      <c r="Q75" s="44">
        <f>SBYLD1!Q75*VLOOKUP(SBYLD2!Q$4,'[1]INTERNAL PARAMETERS-1'!$B$5:$J$44,5,FALSE)*VLOOKUP(SBYLD2!Q$4,'[1]INTERNAL PARAMETERS-1'!$B$5:$J$44,7,FALSE)*SBYLD2!$F75 + SBYLD1!Q75*(1-VLOOKUP(SBYLD2!Q$4,'[1]INTERNAL PARAMETERS-1'!$B$5:$J$44,5,FALSE))*VLOOKUP(SBYLD2!Q$4,'[1]INTERNAL PARAMETERS-1'!$B$5:$J$44,9,FALSE)*SBYLD2!$F75</f>
        <v>0</v>
      </c>
      <c r="R75" s="44">
        <f>SBYLD1!R75*VLOOKUP(SBYLD2!R$4,'[1]INTERNAL PARAMETERS-1'!$B$5:$J$44,5,FALSE)*VLOOKUP(SBYLD2!R$4,'[1]INTERNAL PARAMETERS-1'!$B$5:$J$44,7,FALSE)*SBYLD2!$F75 + SBYLD1!R75*(1-VLOOKUP(SBYLD2!R$4,'[1]INTERNAL PARAMETERS-1'!$B$5:$J$44,5,FALSE))*VLOOKUP(SBYLD2!R$4,'[1]INTERNAL PARAMETERS-1'!$B$5:$J$44,9,FALSE)*SBYLD2!$F75</f>
        <v>0.14507518152029591</v>
      </c>
      <c r="S75" s="44">
        <f>SBYLD1!S75*VLOOKUP(SBYLD2!S$4,'[1]INTERNAL PARAMETERS-1'!$B$5:$J$44,5,FALSE)*VLOOKUP(SBYLD2!S$4,'[1]INTERNAL PARAMETERS-1'!$B$5:$J$44,7,FALSE)*SBYLD2!$F75 + SBYLD1!S75*(1-VLOOKUP(SBYLD2!S$4,'[1]INTERNAL PARAMETERS-1'!$B$5:$J$44,5,FALSE))*VLOOKUP(SBYLD2!S$4,'[1]INTERNAL PARAMETERS-1'!$B$5:$J$44,9,FALSE)*SBYLD2!$F75</f>
        <v>2.823240822014395</v>
      </c>
      <c r="T75" s="44">
        <f>SBYLD1!T75*VLOOKUP(SBYLD2!T$4,'[1]INTERNAL PARAMETERS-1'!$B$5:$J$44,5,FALSE)*VLOOKUP(SBYLD2!T$4,'[1]INTERNAL PARAMETERS-1'!$B$5:$J$44,7,FALSE)*SBYLD2!$F75 + SBYLD1!T75*(1-VLOOKUP(SBYLD2!T$4,'[1]INTERNAL PARAMETERS-1'!$B$5:$J$44,5,FALSE))*VLOOKUP(SBYLD2!T$4,'[1]INTERNAL PARAMETERS-1'!$B$5:$J$44,9,FALSE)*SBYLD2!$F75</f>
        <v>1.3600178923344342</v>
      </c>
      <c r="U75" s="44">
        <f>SBYLD1!U75*VLOOKUP(SBYLD2!U$4,'[1]INTERNAL PARAMETERS-1'!$B$5:$J$44,5,FALSE)*VLOOKUP(SBYLD2!U$4,'[1]INTERNAL PARAMETERS-1'!$B$5:$J$44,7,FALSE)*SBYLD2!$F75 + SBYLD1!U75*(1-VLOOKUP(SBYLD2!U$4,'[1]INTERNAL PARAMETERS-1'!$B$5:$J$44,5,FALSE))*VLOOKUP(SBYLD2!U$4,'[1]INTERNAL PARAMETERS-1'!$B$5:$J$44,9,FALSE)*SBYLD2!$F75</f>
        <v>0.40979073053301968</v>
      </c>
      <c r="V75" s="44">
        <f>SBYLD1!V75*VLOOKUP(SBYLD2!V$4,'[1]INTERNAL PARAMETERS-1'!$B$5:$J$44,5,FALSE)*VLOOKUP(SBYLD2!V$4,'[1]INTERNAL PARAMETERS-1'!$B$5:$J$44,7,FALSE)*SBYLD2!$F75 + SBYLD1!V75*(1-VLOOKUP(SBYLD2!V$4,'[1]INTERNAL PARAMETERS-1'!$B$5:$J$44,5,FALSE))*VLOOKUP(SBYLD2!V$4,'[1]INTERNAL PARAMETERS-1'!$B$5:$J$44,9,FALSE)*SBYLD2!$F75</f>
        <v>3.8624068407927701</v>
      </c>
      <c r="W75" s="44">
        <f>SBYLD1!W75*VLOOKUP(SBYLD2!W$4,'[1]INTERNAL PARAMETERS-1'!$B$5:$J$44,5,FALSE)*VLOOKUP(SBYLD2!W$4,'[1]INTERNAL PARAMETERS-1'!$B$5:$J$44,7,FALSE)*SBYLD2!$F75 + SBYLD1!W75*(1-VLOOKUP(SBYLD2!W$4,'[1]INTERNAL PARAMETERS-1'!$B$5:$J$44,5,FALSE))*VLOOKUP(SBYLD2!W$4,'[1]INTERNAL PARAMETERS-1'!$B$5:$J$44,9,FALSE)*SBYLD2!$F75</f>
        <v>0</v>
      </c>
      <c r="X75" s="44">
        <f>SBYLD1!X75*VLOOKUP(SBYLD2!X$4,'[1]INTERNAL PARAMETERS-1'!$B$5:$J$44,5,FALSE)*VLOOKUP(SBYLD2!X$4,'[1]INTERNAL PARAMETERS-1'!$B$5:$J$44,7,FALSE)*SBYLD2!$F75 + SBYLD1!X75*(1-VLOOKUP(SBYLD2!X$4,'[1]INTERNAL PARAMETERS-1'!$B$5:$J$44,5,FALSE))*VLOOKUP(SBYLD2!X$4,'[1]INTERNAL PARAMETERS-1'!$B$5:$J$44,9,FALSE)*SBYLD2!$F75</f>
        <v>0</v>
      </c>
      <c r="Y75" s="44">
        <f>SBYLD1!Y75*VLOOKUP(SBYLD2!Y$4,'[1]INTERNAL PARAMETERS-1'!$B$5:$J$44,5,FALSE)*VLOOKUP(SBYLD2!Y$4,'[1]INTERNAL PARAMETERS-1'!$B$5:$J$44,7,FALSE)*SBYLD2!$F75 + SBYLD1!Y75*(1-VLOOKUP(SBYLD2!Y$4,'[1]INTERNAL PARAMETERS-1'!$B$5:$J$44,5,FALSE))*VLOOKUP(SBYLD2!Y$4,'[1]INTERNAL PARAMETERS-1'!$B$5:$J$44,9,FALSE)*SBYLD2!$F75</f>
        <v>0</v>
      </c>
      <c r="Z75" s="44">
        <f>SBYLD1!Z75*VLOOKUP(SBYLD2!Z$4,'[1]INTERNAL PARAMETERS-1'!$B$5:$J$44,5,FALSE)*VLOOKUP(SBYLD2!Z$4,'[1]INTERNAL PARAMETERS-1'!$B$5:$J$44,7,FALSE)*SBYLD2!$F75 + SBYLD1!Z75*(1-VLOOKUP(SBYLD2!Z$4,'[1]INTERNAL PARAMETERS-1'!$B$5:$J$44,5,FALSE))*VLOOKUP(SBYLD2!Z$4,'[1]INTERNAL PARAMETERS-1'!$B$5:$J$44,9,FALSE)*SBYLD2!$F75</f>
        <v>0</v>
      </c>
      <c r="AA75" s="44">
        <f>SBYLD1!AA75*VLOOKUP(SBYLD2!AA$4,'[1]INTERNAL PARAMETERS-1'!$B$5:$J$44,5,FALSE)*VLOOKUP(SBYLD2!AA$4,'[1]INTERNAL PARAMETERS-1'!$B$5:$J$44,7,FALSE)*SBYLD2!$F75 + SBYLD1!AA75*(1-VLOOKUP(SBYLD2!AA$4,'[1]INTERNAL PARAMETERS-1'!$B$5:$J$44,5,FALSE))*VLOOKUP(SBYLD2!AA$4,'[1]INTERNAL PARAMETERS-1'!$B$5:$J$44,9,FALSE)*SBYLD2!$F75</f>
        <v>0</v>
      </c>
      <c r="AB75" s="44">
        <f>SBYLD1!AB75*VLOOKUP(SBYLD2!AB$4,'[1]INTERNAL PARAMETERS-1'!$B$5:$J$44,5,FALSE)*VLOOKUP(SBYLD2!AB$4,'[1]INTERNAL PARAMETERS-1'!$B$5:$J$44,7,FALSE)*SBYLD2!$F75 + SBYLD1!AB75*(1-VLOOKUP(SBYLD2!AB$4,'[1]INTERNAL PARAMETERS-1'!$B$5:$J$44,5,FALSE))*VLOOKUP(SBYLD2!AB$4,'[1]INTERNAL PARAMETERS-1'!$B$5:$J$44,9,FALSE)*SBYLD2!$F75</f>
        <v>0</v>
      </c>
      <c r="AC75" s="44">
        <f>SBYLD1!AC75*VLOOKUP(SBYLD2!AC$4,'[1]INTERNAL PARAMETERS-1'!$B$5:$J$44,5,FALSE)*VLOOKUP(SBYLD2!AC$4,'[1]INTERNAL PARAMETERS-1'!$B$5:$J$44,7,FALSE)*SBYLD2!$F75 + SBYLD1!AC75*(1-VLOOKUP(SBYLD2!AC$4,'[1]INTERNAL PARAMETERS-1'!$B$5:$J$44,5,FALSE))*VLOOKUP(SBYLD2!AC$4,'[1]INTERNAL PARAMETERS-1'!$B$5:$J$44,9,FALSE)*SBYLD2!$F75</f>
        <v>0</v>
      </c>
      <c r="AD75" s="44">
        <f>SBYLD1!AD75*VLOOKUP(SBYLD2!AD$4,'[1]INTERNAL PARAMETERS-1'!$B$5:$J$44,5,FALSE)*VLOOKUP(SBYLD2!AD$4,'[1]INTERNAL PARAMETERS-1'!$B$5:$J$44,7,FALSE)*SBYLD2!$F75 + SBYLD1!AD75*(1-VLOOKUP(SBYLD2!AD$4,'[1]INTERNAL PARAMETERS-1'!$B$5:$J$44,5,FALSE))*VLOOKUP(SBYLD2!AD$4,'[1]INTERNAL PARAMETERS-1'!$B$5:$J$44,9,FALSE)*SBYLD2!$F75</f>
        <v>0</v>
      </c>
      <c r="AE75" s="44">
        <f>SBYLD1!AE75*VLOOKUP(SBYLD2!AE$4,'[1]INTERNAL PARAMETERS-1'!$B$5:$J$44,5,FALSE)*VLOOKUP(SBYLD2!AE$4,'[1]INTERNAL PARAMETERS-1'!$B$5:$J$44,7,FALSE)*SBYLD2!$F75 + SBYLD1!AE75*(1-VLOOKUP(SBYLD2!AE$4,'[1]INTERNAL PARAMETERS-1'!$B$5:$J$44,5,FALSE))*VLOOKUP(SBYLD2!AE$4,'[1]INTERNAL PARAMETERS-1'!$B$5:$J$44,9,FALSE)*SBYLD2!$F75</f>
        <v>0</v>
      </c>
      <c r="AF75" s="44">
        <f>SBYLD1!AF75*VLOOKUP(SBYLD2!AF$4,'[1]INTERNAL PARAMETERS-1'!$B$5:$J$44,5,FALSE)*VLOOKUP(SBYLD2!AF$4,'[1]INTERNAL PARAMETERS-1'!$B$5:$J$44,7,FALSE)*SBYLD2!$F75 + SBYLD1!AF75*(1-VLOOKUP(SBYLD2!AF$4,'[1]INTERNAL PARAMETERS-1'!$B$5:$J$44,5,FALSE))*VLOOKUP(SBYLD2!AF$4,'[1]INTERNAL PARAMETERS-1'!$B$5:$J$44,9,FALSE)*SBYLD2!$F75</f>
        <v>0</v>
      </c>
      <c r="AG75" s="44">
        <f>SBYLD1!AG75*VLOOKUP(SBYLD2!AG$4,'[1]INTERNAL PARAMETERS-1'!$B$5:$J$44,5,FALSE)*VLOOKUP(SBYLD2!AG$4,'[1]INTERNAL PARAMETERS-1'!$B$5:$J$44,7,FALSE)*SBYLD2!$F75 + SBYLD1!AG75*(1-VLOOKUP(SBYLD2!AG$4,'[1]INTERNAL PARAMETERS-1'!$B$5:$J$44,5,FALSE))*VLOOKUP(SBYLD2!AG$4,'[1]INTERNAL PARAMETERS-1'!$B$5:$J$44,9,FALSE)*SBYLD2!$F75</f>
        <v>0</v>
      </c>
      <c r="AH75" s="44">
        <f>SBYLD1!AH75*VLOOKUP(SBYLD2!AH$4,'[1]INTERNAL PARAMETERS-1'!$B$5:$J$44,5,FALSE)*VLOOKUP(SBYLD2!AH$4,'[1]INTERNAL PARAMETERS-1'!$B$5:$J$44,7,FALSE)*SBYLD2!$F75 + SBYLD1!AH75*(1-VLOOKUP(SBYLD2!AH$4,'[1]INTERNAL PARAMETERS-1'!$B$5:$J$44,5,FALSE))*VLOOKUP(SBYLD2!AH$4,'[1]INTERNAL PARAMETERS-1'!$B$5:$J$44,9,FALSE)*SBYLD2!$F75</f>
        <v>0</v>
      </c>
      <c r="AI75" s="44">
        <f>SBYLD1!AI75*VLOOKUP(SBYLD2!AI$4,'[1]INTERNAL PARAMETERS-1'!$B$5:$J$44,5,FALSE)*VLOOKUP(SBYLD2!AI$4,'[1]INTERNAL PARAMETERS-1'!$B$5:$J$44,7,FALSE)*SBYLD2!$F75 + SBYLD1!AI75*(1-VLOOKUP(SBYLD2!AI$4,'[1]INTERNAL PARAMETERS-1'!$B$5:$J$44,5,FALSE))*VLOOKUP(SBYLD2!AI$4,'[1]INTERNAL PARAMETERS-1'!$B$5:$J$44,9,FALSE)*SBYLD2!$F75</f>
        <v>4.533599422509247E-2</v>
      </c>
      <c r="AJ75" s="44">
        <f>SBYLD1!AJ75*VLOOKUP(SBYLD2!AJ$4,'[1]INTERNAL PARAMETERS-1'!$B$5:$J$44,5,FALSE)*VLOOKUP(SBYLD2!AJ$4,'[1]INTERNAL PARAMETERS-1'!$B$5:$J$44,7,FALSE)*SBYLD2!$F75 + SBYLD1!AJ75*(1-VLOOKUP(SBYLD2!AJ$4,'[1]INTERNAL PARAMETERS-1'!$B$5:$J$44,5,FALSE))*VLOOKUP(SBYLD2!AJ$4,'[1]INTERNAL PARAMETERS-1'!$B$5:$J$44,9,FALSE)*SBYLD2!$F75</f>
        <v>0.70716099516760023</v>
      </c>
      <c r="AK75" s="44">
        <f>SBYLD1!AK75*VLOOKUP(SBYLD2!AK$4,'[1]INTERNAL PARAMETERS-1'!$B$5:$J$44,5,FALSE)*VLOOKUP(SBYLD2!AK$4,'[1]INTERNAL PARAMETERS-1'!$B$5:$J$44,7,FALSE)*SBYLD2!$F75 + SBYLD1!AK75*(1-VLOOKUP(SBYLD2!AK$4,'[1]INTERNAL PARAMETERS-1'!$B$5:$J$44,5,FALSE))*VLOOKUP(SBYLD2!AK$4,'[1]INTERNAL PARAMETERS-1'!$B$5:$J$44,9,FALSE)*SBYLD2!$F75</f>
        <v>0</v>
      </c>
      <c r="AL75" s="44">
        <f>SBYLD1!AL75*VLOOKUP(SBYLD2!AL$4,'[1]INTERNAL PARAMETERS-1'!$B$5:$J$44,5,FALSE)*VLOOKUP(SBYLD2!AL$4,'[1]INTERNAL PARAMETERS-1'!$B$5:$J$44,7,FALSE)*SBYLD2!$F75 + SBYLD1!AL75*(1-VLOOKUP(SBYLD2!AL$4,'[1]INTERNAL PARAMETERS-1'!$B$5:$J$44,5,FALSE))*VLOOKUP(SBYLD2!AL$4,'[1]INTERNAL PARAMETERS-1'!$B$5:$J$44,9,FALSE)*SBYLD2!$F75</f>
        <v>0</v>
      </c>
      <c r="AM75" s="44">
        <f>SBYLD1!AM75*VLOOKUP(SBYLD2!AM$4,'[1]INTERNAL PARAMETERS-1'!$B$5:$J$44,5,FALSE)*VLOOKUP(SBYLD2!AM$4,'[1]INTERNAL PARAMETERS-1'!$B$5:$J$44,7,FALSE)*SBYLD2!$F75 + SBYLD1!AM75*(1-VLOOKUP(SBYLD2!AM$4,'[1]INTERNAL PARAMETERS-1'!$B$5:$J$44,5,FALSE))*VLOOKUP(SBYLD2!AM$4,'[1]INTERNAL PARAMETERS-1'!$B$5:$J$44,9,FALSE)*SBYLD2!$F75</f>
        <v>0</v>
      </c>
      <c r="AN75" s="44">
        <f>SBYLD1!AN75*VLOOKUP(SBYLD2!AN$4,'[1]INTERNAL PARAMETERS-1'!$B$5:$J$44,5,FALSE)*VLOOKUP(SBYLD2!AN$4,'[1]INTERNAL PARAMETERS-1'!$B$5:$J$44,7,FALSE)*SBYLD2!$F75 + SBYLD1!AN75*(1-VLOOKUP(SBYLD2!AN$4,'[1]INTERNAL PARAMETERS-1'!$B$5:$J$44,5,FALSE))*VLOOKUP(SBYLD2!AN$4,'[1]INTERNAL PARAMETERS-1'!$B$5:$J$44,9,FALSE)*SBYLD2!$F75</f>
        <v>0</v>
      </c>
      <c r="AO75" s="44">
        <f>SBYLD1!AO75*VLOOKUP(SBYLD2!AO$4,'[1]INTERNAL PARAMETERS-1'!$B$5:$J$44,5,FALSE)*VLOOKUP(SBYLD2!AO$4,'[1]INTERNAL PARAMETERS-1'!$B$5:$J$44,7,FALSE)*SBYLD2!$F75 + SBYLD1!AO75*(1-VLOOKUP(SBYLD2!AO$4,'[1]INTERNAL PARAMETERS-1'!$B$5:$J$44,5,FALSE))*VLOOKUP(SBYLD2!AO$4,'[1]INTERNAL PARAMETERS-1'!$B$5:$J$44,9,FALSE)*SBYLD2!$F75</f>
        <v>0</v>
      </c>
      <c r="AP75" s="44">
        <f>SBYLD1!AP75*VLOOKUP(SBYLD2!AP$4,'[1]INTERNAL PARAMETERS-1'!$B$5:$J$44,5,FALSE)*VLOOKUP(SBYLD2!AP$4,'[1]INTERNAL PARAMETERS-1'!$B$5:$J$44,7,FALSE)*SBYLD2!$F75 + SBYLD1!AP75*(1-VLOOKUP(SBYLD2!AP$4,'[1]INTERNAL PARAMETERS-1'!$B$5:$J$44,5,FALSE))*VLOOKUP(SBYLD2!AP$4,'[1]INTERNAL PARAMETERS-1'!$B$5:$J$44,9,FALSE)*SBYLD2!$F75</f>
        <v>0</v>
      </c>
      <c r="AQ75" s="44">
        <f>SBYLD1!AQ75*VLOOKUP(SBYLD2!AQ$4,'[1]INTERNAL PARAMETERS-1'!$B$5:$J$44,5,FALSE)*VLOOKUP(SBYLD2!AQ$4,'[1]INTERNAL PARAMETERS-1'!$B$5:$J$44,7,FALSE)*SBYLD2!$F75 + SBYLD1!AQ75*(1-VLOOKUP(SBYLD2!AQ$4,'[1]INTERNAL PARAMETERS-1'!$B$5:$J$44,5,FALSE))*VLOOKUP(SBYLD2!AQ$4,'[1]INTERNAL PARAMETERS-1'!$B$5:$J$44,9,FALSE)*SBYLD2!$F75</f>
        <v>0</v>
      </c>
      <c r="AR75" s="44">
        <f>SBYLD1!AR75*VLOOKUP(SBYLD2!AR$4,'[1]INTERNAL PARAMETERS-1'!$B$5:$J$44,5,FALSE)*VLOOKUP(SBYLD2!AR$4,'[1]INTERNAL PARAMETERS-1'!$B$5:$J$44,7,FALSE)*SBYLD2!$F75 + SBYLD1!AR75*(1-VLOOKUP(SBYLD2!AR$4,'[1]INTERNAL PARAMETERS-1'!$B$5:$J$44,5,FALSE))*VLOOKUP(SBYLD2!AR$4,'[1]INTERNAL PARAMETERS-1'!$B$5:$J$44,9,FALSE)*SBYLD2!$F75</f>
        <v>0</v>
      </c>
      <c r="AS75" s="44">
        <f>SBYLD1!AS75*VLOOKUP(SBYLD2!AS$4,'[1]INTERNAL PARAMETERS-1'!$B$5:$J$44,5,FALSE)*VLOOKUP(SBYLD2!AS$4,'[1]INTERNAL PARAMETERS-1'!$B$5:$J$44,7,FALSE)*SBYLD2!$F75 + SBYLD1!AS75*(1-VLOOKUP(SBYLD2!AS$4,'[1]INTERNAL PARAMETERS-1'!$B$5:$J$44,5,FALSE))*VLOOKUP(SBYLD2!AS$4,'[1]INTERNAL PARAMETERS-1'!$B$5:$J$44,9,FALSE)*SBYLD2!$F75</f>
        <v>0</v>
      </c>
      <c r="AT75" s="43">
        <f>SBYLD1!AT75*VLOOKUP(SBYLD2!AT$4,'[1]INTERNAL PARAMETERS-1'!$B$5:$J$44,5,FALSE)*VLOOKUP(SBYLD2!AT$4,'[1]INTERNAL PARAMETERS-1'!$B$5:$J$44,7,FALSE)*SBYLD2!$F75 + SBYLD1!AT75*(1-VLOOKUP(SBYLD2!AT$4,'[1]INTERNAL PARAMETERS-1'!$B$5:$J$44,5,FALSE))*VLOOKUP(SBYLD2!AT$4,'[1]INTERNAL PARAMETERS-1'!$B$5:$J$44,9,FALSE)*SBYLD2!$F75</f>
        <v>0</v>
      </c>
      <c r="AU75" s="45">
        <f>SBYLD1!AU75*VLOOKUP(SBYLD2!AU$4,'[1]INTERNAL PARAMETERS-1'!$B$5:$J$44,5,FALSE)*VLOOKUP(SBYLD2!AU$4,'[1]INTERNAL PARAMETERS-1'!$B$5:$J$44,6,FALSE)*VLOOKUP(SBYLD2!AU$4,'[1]INTERNAL PARAMETERS-1'!$B$5:$J$44,3,FALSE) + SBYLD1!AU75*(1-VLOOKUP(SBYLD2!AU$4,'[1]INTERNAL PARAMETERS-1'!$B$5:$J$44,5,FALSE))*VLOOKUP(SBYLD2!AU$4,'[1]INTERNAL PARAMETERS-1'!$B$5:$J$44,8,FALSE)*VLOOKUP(SBYLD2!AU$4,'[1]INTERNAL PARAMETERS-1'!$B$5:$J$44,3,FALSE)</f>
        <v>0</v>
      </c>
      <c r="AV75" s="44">
        <f>SBYLD1!AV75*VLOOKUP(SBYLD2!AV$4,'[1]INTERNAL PARAMETERS-1'!$B$5:$J$44,5,FALSE)*VLOOKUP(SBYLD2!AV$4,'[1]INTERNAL PARAMETERS-1'!$B$5:$J$44,6,FALSE)*VLOOKUP(SBYLD2!AV$4,'[1]INTERNAL PARAMETERS-1'!$B$5:$J$44,3,FALSE) + SBYLD1!AV75*(1-VLOOKUP(SBYLD2!AV$4,'[1]INTERNAL PARAMETERS-1'!$B$5:$J$44,5,FALSE))*VLOOKUP(SBYLD2!AV$4,'[1]INTERNAL PARAMETERS-1'!$B$5:$J$44,8,FALSE)*VLOOKUP(SBYLD2!AV$4,'[1]INTERNAL PARAMETERS-1'!$B$5:$J$44,3,FALSE)</f>
        <v>0</v>
      </c>
      <c r="AW75" s="44">
        <f>SBYLD1!AW75*VLOOKUP(SBYLD2!AW$4,'[1]INTERNAL PARAMETERS-1'!$B$5:$J$44,5,FALSE)*VLOOKUP(SBYLD2!AW$4,'[1]INTERNAL PARAMETERS-1'!$B$5:$J$44,6,FALSE)*VLOOKUP(SBYLD2!AW$4,'[1]INTERNAL PARAMETERS-1'!$B$5:$J$44,3,FALSE) + SBYLD1!AW75*(1-VLOOKUP(SBYLD2!AW$4,'[1]INTERNAL PARAMETERS-1'!$B$5:$J$44,5,FALSE))*VLOOKUP(SBYLD2!AW$4,'[1]INTERNAL PARAMETERS-1'!$B$5:$J$44,8,FALSE)*VLOOKUP(SBYLD2!AW$4,'[1]INTERNAL PARAMETERS-1'!$B$5:$J$44,3,FALSE)</f>
        <v>4.7219327486427467</v>
      </c>
      <c r="AX75" s="44">
        <f>SBYLD1!AX75*VLOOKUP(SBYLD2!AX$4,'[1]INTERNAL PARAMETERS-1'!$B$5:$J$44,5,FALSE)*VLOOKUP(SBYLD2!AX$4,'[1]INTERNAL PARAMETERS-1'!$B$5:$J$44,6,FALSE)*VLOOKUP(SBYLD2!AX$4,'[1]INTERNAL PARAMETERS-1'!$B$5:$J$44,3,FALSE) + SBYLD1!AX75*(1-VLOOKUP(SBYLD2!AX$4,'[1]INTERNAL PARAMETERS-1'!$B$5:$J$44,5,FALSE))*VLOOKUP(SBYLD2!AX$4,'[1]INTERNAL PARAMETERS-1'!$B$5:$J$44,8,FALSE)*VLOOKUP(SBYLD2!AX$4,'[1]INTERNAL PARAMETERS-1'!$B$5:$J$44,3,FALSE)</f>
        <v>0</v>
      </c>
      <c r="AY75" s="44">
        <f>SBYLD1!AY75*VLOOKUP(SBYLD2!AY$4,'[1]INTERNAL PARAMETERS-1'!$B$5:$J$44,5,FALSE)*VLOOKUP(SBYLD2!AY$4,'[1]INTERNAL PARAMETERS-1'!$B$5:$J$44,6,FALSE)*VLOOKUP(SBYLD2!AY$4,'[1]INTERNAL PARAMETERS-1'!$B$5:$J$44,3,FALSE) + SBYLD1!AY75*(1-VLOOKUP(SBYLD2!AY$4,'[1]INTERNAL PARAMETERS-1'!$B$5:$J$44,5,FALSE))*VLOOKUP(SBYLD2!AY$4,'[1]INTERNAL PARAMETERS-1'!$B$5:$J$44,8,FALSE)*VLOOKUP(SBYLD2!AY$4,'[1]INTERNAL PARAMETERS-1'!$B$5:$J$44,3,FALSE)</f>
        <v>0</v>
      </c>
      <c r="AZ75" s="44">
        <f>SBYLD1!AZ75*VLOOKUP(SBYLD2!AZ$4,'[1]INTERNAL PARAMETERS-1'!$B$5:$J$44,5,FALSE)*VLOOKUP(SBYLD2!AZ$4,'[1]INTERNAL PARAMETERS-1'!$B$5:$J$44,6,FALSE)*VLOOKUP(SBYLD2!AZ$4,'[1]INTERNAL PARAMETERS-1'!$B$5:$J$44,3,FALSE) + SBYLD1!AZ75*(1-VLOOKUP(SBYLD2!AZ$4,'[1]INTERNAL PARAMETERS-1'!$B$5:$J$44,5,FALSE))*VLOOKUP(SBYLD2!AZ$4,'[1]INTERNAL PARAMETERS-1'!$B$5:$J$44,8,FALSE)*VLOOKUP(SBYLD2!AZ$4,'[1]INTERNAL PARAMETERS-1'!$B$5:$J$44,3,FALSE)</f>
        <v>0</v>
      </c>
      <c r="BA75" s="44">
        <f>SBYLD1!BA75*VLOOKUP(SBYLD2!BA$4,'[1]INTERNAL PARAMETERS-1'!$B$5:$J$44,5,FALSE)*VLOOKUP(SBYLD2!BA$4,'[1]INTERNAL PARAMETERS-1'!$B$5:$J$44,6,FALSE)*VLOOKUP(SBYLD2!BA$4,'[1]INTERNAL PARAMETERS-1'!$B$5:$J$44,3,FALSE) + SBYLD1!BA75*(1-VLOOKUP(SBYLD2!BA$4,'[1]INTERNAL PARAMETERS-1'!$B$5:$J$44,5,FALSE))*VLOOKUP(SBYLD2!BA$4,'[1]INTERNAL PARAMETERS-1'!$B$5:$J$44,8,FALSE)*VLOOKUP(SBYLD2!BA$4,'[1]INTERNAL PARAMETERS-1'!$B$5:$J$44,3,FALSE)</f>
        <v>17.521605912392069</v>
      </c>
      <c r="BB75" s="44">
        <f>SBYLD1!BB75*VLOOKUP(SBYLD2!BB$4,'[1]INTERNAL PARAMETERS-1'!$B$5:$J$44,5,FALSE)*VLOOKUP(SBYLD2!BB$4,'[1]INTERNAL PARAMETERS-1'!$B$5:$J$44,6,FALSE)*VLOOKUP(SBYLD2!BB$4,'[1]INTERNAL PARAMETERS-1'!$B$5:$J$44,3,FALSE) + SBYLD1!BB75*(1-VLOOKUP(SBYLD2!BB$4,'[1]INTERNAL PARAMETERS-1'!$B$5:$J$44,5,FALSE))*VLOOKUP(SBYLD2!BB$4,'[1]INTERNAL PARAMETERS-1'!$B$5:$J$44,8,FALSE)*VLOOKUP(SBYLD2!BB$4,'[1]INTERNAL PARAMETERS-1'!$B$5:$J$44,3,FALSE)</f>
        <v>1.0461981289262705</v>
      </c>
      <c r="BC75" s="44">
        <f>SBYLD1!BC75*VLOOKUP(SBYLD2!BC$4,'[1]INTERNAL PARAMETERS-1'!$B$5:$J$44,5,FALSE)*VLOOKUP(SBYLD2!BC$4,'[1]INTERNAL PARAMETERS-1'!$B$5:$J$44,6,FALSE)*VLOOKUP(SBYLD2!BC$4,'[1]INTERNAL PARAMETERS-1'!$B$5:$J$44,3,FALSE) + SBYLD1!BC75*(1-VLOOKUP(SBYLD2!BC$4,'[1]INTERNAL PARAMETERS-1'!$B$5:$J$44,5,FALSE))*VLOOKUP(SBYLD2!BC$4,'[1]INTERNAL PARAMETERS-1'!$B$5:$J$44,8,FALSE)*VLOOKUP(SBYLD2!BC$4,'[1]INTERNAL PARAMETERS-1'!$B$5:$J$44,3,FALSE)</f>
        <v>2.5301169346073209</v>
      </c>
      <c r="BD75" s="44">
        <f>SBYLD1!BD75*VLOOKUP(SBYLD2!BD$4,'[1]INTERNAL PARAMETERS-1'!$B$5:$J$44,5,FALSE)*VLOOKUP(SBYLD2!BD$4,'[1]INTERNAL PARAMETERS-1'!$B$5:$J$44,6,FALSE)*VLOOKUP(SBYLD2!BD$4,'[1]INTERNAL PARAMETERS-1'!$B$5:$J$44,3,FALSE) + SBYLD1!BD75*(1-VLOOKUP(SBYLD2!BD$4,'[1]INTERNAL PARAMETERS-1'!$B$5:$J$44,5,FALSE))*VLOOKUP(SBYLD2!BD$4,'[1]INTERNAL PARAMETERS-1'!$B$5:$J$44,8,FALSE)*VLOOKUP(SBYLD2!BD$4,'[1]INTERNAL PARAMETERS-1'!$B$5:$J$44,3,FALSE)</f>
        <v>0.2591097615290785</v>
      </c>
      <c r="BE75" s="44">
        <f>SBYLD1!BE75*VLOOKUP(SBYLD2!BE$4,'[1]INTERNAL PARAMETERS-1'!$B$5:$J$44,5,FALSE)*VLOOKUP(SBYLD2!BE$4,'[1]INTERNAL PARAMETERS-1'!$B$5:$J$44,6,FALSE)*VLOOKUP(SBYLD2!BE$4,'[1]INTERNAL PARAMETERS-1'!$B$5:$J$44,3,FALSE) + SBYLD1!BE75*(1-VLOOKUP(SBYLD2!BE$4,'[1]INTERNAL PARAMETERS-1'!$B$5:$J$44,5,FALSE))*VLOOKUP(SBYLD2!BE$4,'[1]INTERNAL PARAMETERS-1'!$B$5:$J$44,8,FALSE)*VLOOKUP(SBYLD2!BE$4,'[1]INTERNAL PARAMETERS-1'!$B$5:$J$44,3,FALSE)</f>
        <v>5.3695334182367569</v>
      </c>
      <c r="BF75" s="44">
        <f>SBYLD1!BF75*VLOOKUP(SBYLD2!BF$4,'[1]INTERNAL PARAMETERS-1'!$B$5:$J$44,5,FALSE)*VLOOKUP(SBYLD2!BF$4,'[1]INTERNAL PARAMETERS-1'!$B$5:$J$44,6,FALSE)*VLOOKUP(SBYLD2!BF$4,'[1]INTERNAL PARAMETERS-1'!$B$5:$J$44,3,FALSE) + SBYLD1!BF75*(1-VLOOKUP(SBYLD2!BF$4,'[1]INTERNAL PARAMETERS-1'!$B$5:$J$44,5,FALSE))*VLOOKUP(SBYLD2!BF$4,'[1]INTERNAL PARAMETERS-1'!$B$5:$J$44,8,FALSE)*VLOOKUP(SBYLD2!BF$4,'[1]INTERNAL PARAMETERS-1'!$B$5:$J$44,3,FALSE)</f>
        <v>0</v>
      </c>
      <c r="BG75" s="44">
        <f>SBYLD1!BG75*VLOOKUP(SBYLD2!BG$4,'[1]INTERNAL PARAMETERS-1'!$B$5:$J$44,5,FALSE)*VLOOKUP(SBYLD2!BG$4,'[1]INTERNAL PARAMETERS-1'!$B$5:$J$44,6,FALSE)*VLOOKUP(SBYLD2!BG$4,'[1]INTERNAL PARAMETERS-1'!$B$5:$J$44,3,FALSE) + SBYLD1!BG75*(1-VLOOKUP(SBYLD2!BG$4,'[1]INTERNAL PARAMETERS-1'!$B$5:$J$44,5,FALSE))*VLOOKUP(SBYLD2!BG$4,'[1]INTERNAL PARAMETERS-1'!$B$5:$J$44,8,FALSE)*VLOOKUP(SBYLD2!BG$4,'[1]INTERNAL PARAMETERS-1'!$B$5:$J$44,3,FALSE)</f>
        <v>0.45202177673792232</v>
      </c>
      <c r="BH75" s="44">
        <f>SBYLD1!BH75*VLOOKUP(SBYLD2!BH$4,'[1]INTERNAL PARAMETERS-1'!$B$5:$J$44,5,FALSE)*VLOOKUP(SBYLD2!BH$4,'[1]INTERNAL PARAMETERS-1'!$B$5:$J$44,6,FALSE)*VLOOKUP(SBYLD2!BH$4,'[1]INTERNAL PARAMETERS-1'!$B$5:$J$44,3,FALSE) + SBYLD1!BH75*(1-VLOOKUP(SBYLD2!BH$4,'[1]INTERNAL PARAMETERS-1'!$B$5:$J$44,5,FALSE))*VLOOKUP(SBYLD2!BH$4,'[1]INTERNAL PARAMETERS-1'!$B$5:$J$44,8,FALSE)*VLOOKUP(SBYLD2!BH$4,'[1]INTERNAL PARAMETERS-1'!$B$5:$J$44,3,FALSE)</f>
        <v>4.5329882433549559E-3</v>
      </c>
      <c r="BI75" s="44">
        <f>SBYLD1!BI75*VLOOKUP(SBYLD2!BI$4,'[1]INTERNAL PARAMETERS-1'!$B$5:$J$44,5,FALSE)*VLOOKUP(SBYLD2!BI$4,'[1]INTERNAL PARAMETERS-1'!$B$5:$J$44,6,FALSE)*VLOOKUP(SBYLD2!BI$4,'[1]INTERNAL PARAMETERS-1'!$B$5:$J$44,3,FALSE) + SBYLD1!BI75*(1-VLOOKUP(SBYLD2!BI$4,'[1]INTERNAL PARAMETERS-1'!$B$5:$J$44,5,FALSE))*VLOOKUP(SBYLD2!BI$4,'[1]INTERNAL PARAMETERS-1'!$B$5:$J$44,8,FALSE)*VLOOKUP(SBYLD2!BI$4,'[1]INTERNAL PARAMETERS-1'!$B$5:$J$44,3,FALSE)</f>
        <v>0</v>
      </c>
      <c r="BJ75" s="44">
        <f>SBYLD1!BJ75*VLOOKUP(SBYLD2!BJ$4,'[1]INTERNAL PARAMETERS-1'!$B$5:$J$44,5,FALSE)*VLOOKUP(SBYLD2!BJ$4,'[1]INTERNAL PARAMETERS-1'!$B$5:$J$44,6,FALSE)*VLOOKUP(SBYLD2!BJ$4,'[1]INTERNAL PARAMETERS-1'!$B$5:$J$44,3,FALSE) + SBYLD1!BJ75*(1-VLOOKUP(SBYLD2!BJ$4,'[1]INTERNAL PARAMETERS-1'!$B$5:$J$44,5,FALSE))*VLOOKUP(SBYLD2!BJ$4,'[1]INTERNAL PARAMETERS-1'!$B$5:$J$44,8,FALSE)*VLOOKUP(SBYLD2!BJ$4,'[1]INTERNAL PARAMETERS-1'!$B$5:$J$44,3,FALSE)</f>
        <v>0.25088645063369253</v>
      </c>
      <c r="BK75" s="44">
        <f>SBYLD1!BK75*VLOOKUP(SBYLD2!BK$4,'[1]INTERNAL PARAMETERS-1'!$B$5:$J$44,5,FALSE)*VLOOKUP(SBYLD2!BK$4,'[1]INTERNAL PARAMETERS-1'!$B$5:$J$44,6,FALSE)*VLOOKUP(SBYLD2!BK$4,'[1]INTERNAL PARAMETERS-1'!$B$5:$J$44,3,FALSE) + SBYLD1!BK75*(1-VLOOKUP(SBYLD2!BK$4,'[1]INTERNAL PARAMETERS-1'!$B$5:$J$44,5,FALSE))*VLOOKUP(SBYLD2!BK$4,'[1]INTERNAL PARAMETERS-1'!$B$5:$J$44,8,FALSE)*VLOOKUP(SBYLD2!BK$4,'[1]INTERNAL PARAMETERS-1'!$B$5:$J$44,3,FALSE)</f>
        <v>0.21496939009324575</v>
      </c>
      <c r="BL75" s="44">
        <f>SBYLD1!BL75*VLOOKUP(SBYLD2!BL$4,'[1]INTERNAL PARAMETERS-1'!$B$5:$J$44,5,FALSE)*VLOOKUP(SBYLD2!BL$4,'[1]INTERNAL PARAMETERS-1'!$B$5:$J$44,6,FALSE)*VLOOKUP(SBYLD2!BL$4,'[1]INTERNAL PARAMETERS-1'!$B$5:$J$44,3,FALSE) + SBYLD1!BL75*(1-VLOOKUP(SBYLD2!BL$4,'[1]INTERNAL PARAMETERS-1'!$B$5:$J$44,5,FALSE))*VLOOKUP(SBYLD2!BL$4,'[1]INTERNAL PARAMETERS-1'!$B$5:$J$44,8,FALSE)*VLOOKUP(SBYLD2!BL$4,'[1]INTERNAL PARAMETERS-1'!$B$5:$J$44,3,FALSE)</f>
        <v>0.90514829968601984</v>
      </c>
      <c r="BM75" s="44">
        <f>SBYLD1!BM75*VLOOKUP(SBYLD2!BM$4,'[1]INTERNAL PARAMETERS-1'!$B$5:$J$44,5,FALSE)*VLOOKUP(SBYLD2!BM$4,'[1]INTERNAL PARAMETERS-1'!$B$5:$J$44,6,FALSE)*VLOOKUP(SBYLD2!BM$4,'[1]INTERNAL PARAMETERS-1'!$B$5:$J$44,3,FALSE) + SBYLD1!BM75*(1-VLOOKUP(SBYLD2!BM$4,'[1]INTERNAL PARAMETERS-1'!$B$5:$J$44,5,FALSE))*VLOOKUP(SBYLD2!BM$4,'[1]INTERNAL PARAMETERS-1'!$B$5:$J$44,8,FALSE)*VLOOKUP(SBYLD2!BM$4,'[1]INTERNAL PARAMETERS-1'!$B$5:$J$44,3,FALSE)</f>
        <v>0.66863482240791416</v>
      </c>
      <c r="BN75" s="44">
        <f>SBYLD1!BN75*VLOOKUP(SBYLD2!BN$4,'[1]INTERNAL PARAMETERS-1'!$B$5:$J$44,5,FALSE)*VLOOKUP(SBYLD2!BN$4,'[1]INTERNAL PARAMETERS-1'!$B$5:$J$44,6,FALSE)*VLOOKUP(SBYLD2!BN$4,'[1]INTERNAL PARAMETERS-1'!$B$5:$J$44,3,FALSE) + SBYLD1!BN75*(1-VLOOKUP(SBYLD2!BN$4,'[1]INTERNAL PARAMETERS-1'!$B$5:$J$44,5,FALSE))*VLOOKUP(SBYLD2!BN$4,'[1]INTERNAL PARAMETERS-1'!$B$5:$J$44,8,FALSE)*VLOOKUP(SBYLD2!BN$4,'[1]INTERNAL PARAMETERS-1'!$B$5:$J$44,3,FALSE)</f>
        <v>0.53154635783275728</v>
      </c>
      <c r="BO75" s="44">
        <f>SBYLD1!BO75*VLOOKUP(SBYLD2!BO$4,'[1]INTERNAL PARAMETERS-1'!$B$5:$J$44,5,FALSE)*VLOOKUP(SBYLD2!BO$4,'[1]INTERNAL PARAMETERS-1'!$B$5:$J$44,6,FALSE)*VLOOKUP(SBYLD2!BO$4,'[1]INTERNAL PARAMETERS-1'!$B$5:$J$44,3,FALSE) + SBYLD1!BO75*(1-VLOOKUP(SBYLD2!BO$4,'[1]INTERNAL PARAMETERS-1'!$B$5:$J$44,5,FALSE))*VLOOKUP(SBYLD2!BO$4,'[1]INTERNAL PARAMETERS-1'!$B$5:$J$44,8,FALSE)*VLOOKUP(SBYLD2!BO$4,'[1]INTERNAL PARAMETERS-1'!$B$5:$J$44,3,FALSE)</f>
        <v>0.36405246530484286</v>
      </c>
      <c r="BP75" s="44">
        <f>SBYLD1!BP75*VLOOKUP(SBYLD2!BP$4,'[1]INTERNAL PARAMETERS-1'!$B$5:$J$44,5,FALSE)*VLOOKUP(SBYLD2!BP$4,'[1]INTERNAL PARAMETERS-1'!$B$5:$J$44,6,FALSE)*VLOOKUP(SBYLD2!BP$4,'[1]INTERNAL PARAMETERS-1'!$B$5:$J$44,3,FALSE) + SBYLD1!BP75*(1-VLOOKUP(SBYLD2!BP$4,'[1]INTERNAL PARAMETERS-1'!$B$5:$J$44,5,FALSE))*VLOOKUP(SBYLD2!BP$4,'[1]INTERNAL PARAMETERS-1'!$B$5:$J$44,8,FALSE)*VLOOKUP(SBYLD2!BP$4,'[1]INTERNAL PARAMETERS-1'!$B$5:$J$44,3,FALSE)</f>
        <v>1.7667982538179128E-2</v>
      </c>
      <c r="BQ75" s="44">
        <f>SBYLD1!BQ75*VLOOKUP(SBYLD2!BQ$4,'[1]INTERNAL PARAMETERS-1'!$B$5:$J$44,5,FALSE)*VLOOKUP(SBYLD2!BQ$4,'[1]INTERNAL PARAMETERS-1'!$B$5:$J$44,6,FALSE)*VLOOKUP(SBYLD2!BQ$4,'[1]INTERNAL PARAMETERS-1'!$B$5:$J$44,3,FALSE) + SBYLD1!BQ75*(1-VLOOKUP(SBYLD2!BQ$4,'[1]INTERNAL PARAMETERS-1'!$B$5:$J$44,5,FALSE))*VLOOKUP(SBYLD2!BQ$4,'[1]INTERNAL PARAMETERS-1'!$B$5:$J$44,8,FALSE)*VLOOKUP(SBYLD2!BQ$4,'[1]INTERNAL PARAMETERS-1'!$B$5:$J$44,3,FALSE)</f>
        <v>1.2399605303584307</v>
      </c>
      <c r="BR75" s="44">
        <f>SBYLD1!BR75*VLOOKUP(SBYLD2!BR$4,'[1]INTERNAL PARAMETERS-1'!$B$5:$J$44,5,FALSE)*VLOOKUP(SBYLD2!BR$4,'[1]INTERNAL PARAMETERS-1'!$B$5:$J$44,6,FALSE)*VLOOKUP(SBYLD2!BR$4,'[1]INTERNAL PARAMETERS-1'!$B$5:$J$44,3,FALSE) + SBYLD1!BR75*(1-VLOOKUP(SBYLD2!BR$4,'[1]INTERNAL PARAMETERS-1'!$B$5:$J$44,5,FALSE))*VLOOKUP(SBYLD2!BR$4,'[1]INTERNAL PARAMETERS-1'!$B$5:$J$44,8,FALSE)*VLOOKUP(SBYLD2!BR$4,'[1]INTERNAL PARAMETERS-1'!$B$5:$J$44,3,FALSE)</f>
        <v>4.5902417014529129E-2</v>
      </c>
      <c r="BS75" s="44">
        <f>SBYLD1!BS75*VLOOKUP(SBYLD2!BS$4,'[1]INTERNAL PARAMETERS-1'!$B$5:$J$44,5,FALSE)*VLOOKUP(SBYLD2!BS$4,'[1]INTERNAL PARAMETERS-1'!$B$5:$J$44,6,FALSE)*VLOOKUP(SBYLD2!BS$4,'[1]INTERNAL PARAMETERS-1'!$B$5:$J$44,3,FALSE) + SBYLD1!BS75*(1-VLOOKUP(SBYLD2!BS$4,'[1]INTERNAL PARAMETERS-1'!$B$5:$J$44,5,FALSE))*VLOOKUP(SBYLD2!BS$4,'[1]INTERNAL PARAMETERS-1'!$B$5:$J$44,8,FALSE)*VLOOKUP(SBYLD2!BS$4,'[1]INTERNAL PARAMETERS-1'!$B$5:$J$44,3,FALSE)</f>
        <v>4.9167084014789895E-3</v>
      </c>
      <c r="BT75" s="44">
        <f>SBYLD1!BT75*VLOOKUP(SBYLD2!BT$4,'[1]INTERNAL PARAMETERS-1'!$B$5:$J$44,5,FALSE)*VLOOKUP(SBYLD2!BT$4,'[1]INTERNAL PARAMETERS-1'!$B$5:$J$44,6,FALSE)*VLOOKUP(SBYLD2!BT$4,'[1]INTERNAL PARAMETERS-1'!$B$5:$J$44,3,FALSE) + SBYLD1!BT75*(1-VLOOKUP(SBYLD2!BT$4,'[1]INTERNAL PARAMETERS-1'!$B$5:$J$44,5,FALSE))*VLOOKUP(SBYLD2!BT$4,'[1]INTERNAL PARAMETERS-1'!$B$5:$J$44,8,FALSE)*VLOOKUP(SBYLD2!BT$4,'[1]INTERNAL PARAMETERS-1'!$B$5:$J$44,3,FALSE)</f>
        <v>0</v>
      </c>
      <c r="BU75" s="44">
        <f>SBYLD1!BU75*VLOOKUP(SBYLD2!BU$4,'[1]INTERNAL PARAMETERS-1'!$B$5:$J$44,5,FALSE)*VLOOKUP(SBYLD2!BU$4,'[1]INTERNAL PARAMETERS-1'!$B$5:$J$44,6,FALSE)*VLOOKUP(SBYLD2!BU$4,'[1]INTERNAL PARAMETERS-1'!$B$5:$J$44,3,FALSE) + SBYLD1!BU75*(1-VLOOKUP(SBYLD2!BU$4,'[1]INTERNAL PARAMETERS-1'!$B$5:$J$44,5,FALSE))*VLOOKUP(SBYLD2!BU$4,'[1]INTERNAL PARAMETERS-1'!$B$5:$J$44,8,FALSE)*VLOOKUP(SBYLD2!BU$4,'[1]INTERNAL PARAMETERS-1'!$B$5:$J$44,3,FALSE)</f>
        <v>0</v>
      </c>
      <c r="BV75" s="44">
        <f>SBYLD1!BV75*VLOOKUP(SBYLD2!BV$4,'[1]INTERNAL PARAMETERS-1'!$B$5:$J$44,5,FALSE)*VLOOKUP(SBYLD2!BV$4,'[1]INTERNAL PARAMETERS-1'!$B$5:$J$44,6,FALSE)*VLOOKUP(SBYLD2!BV$4,'[1]INTERNAL PARAMETERS-1'!$B$5:$J$44,3,FALSE) + SBYLD1!BV75*(1-VLOOKUP(SBYLD2!BV$4,'[1]INTERNAL PARAMETERS-1'!$B$5:$J$44,5,FALSE))*VLOOKUP(SBYLD2!BV$4,'[1]INTERNAL PARAMETERS-1'!$B$5:$J$44,8,FALSE)*VLOOKUP(SBYLD2!BV$4,'[1]INTERNAL PARAMETERS-1'!$B$5:$J$44,3,FALSE)</f>
        <v>0</v>
      </c>
      <c r="BW75" s="44">
        <f>SBYLD1!BW75*VLOOKUP(SBYLD2!BW$4,'[1]INTERNAL PARAMETERS-1'!$B$5:$J$44,5,FALSE)*VLOOKUP(SBYLD2!BW$4,'[1]INTERNAL PARAMETERS-1'!$B$5:$J$44,6,FALSE)*VLOOKUP(SBYLD2!BW$4,'[1]INTERNAL PARAMETERS-1'!$B$5:$J$44,3,FALSE) + SBYLD1!BW75*(1-VLOOKUP(SBYLD2!BW$4,'[1]INTERNAL PARAMETERS-1'!$B$5:$J$44,5,FALSE))*VLOOKUP(SBYLD2!BW$4,'[1]INTERNAL PARAMETERS-1'!$B$5:$J$44,8,FALSE)*VLOOKUP(SBYLD2!BW$4,'[1]INTERNAL PARAMETERS-1'!$B$5:$J$44,3,FALSE)</f>
        <v>0</v>
      </c>
      <c r="BX75" s="44">
        <f>SBYLD1!BX75*VLOOKUP(SBYLD2!BX$4,'[1]INTERNAL PARAMETERS-1'!$B$5:$J$44,5,FALSE)*VLOOKUP(SBYLD2!BX$4,'[1]INTERNAL PARAMETERS-1'!$B$5:$J$44,6,FALSE)*VLOOKUP(SBYLD2!BX$4,'[1]INTERNAL PARAMETERS-1'!$B$5:$J$44,3,FALSE) + SBYLD1!BX75*(1-VLOOKUP(SBYLD2!BX$4,'[1]INTERNAL PARAMETERS-1'!$B$5:$J$44,5,FALSE))*VLOOKUP(SBYLD2!BX$4,'[1]INTERNAL PARAMETERS-1'!$B$5:$J$44,8,FALSE)*VLOOKUP(SBYLD2!BX$4,'[1]INTERNAL PARAMETERS-1'!$B$5:$J$44,3,FALSE)</f>
        <v>0</v>
      </c>
      <c r="BY75" s="44">
        <f>SBYLD1!BY75*VLOOKUP(SBYLD2!BY$4,'[1]INTERNAL PARAMETERS-1'!$B$5:$J$44,5,FALSE)*VLOOKUP(SBYLD2!BY$4,'[1]INTERNAL PARAMETERS-1'!$B$5:$J$44,6,FALSE)*VLOOKUP(SBYLD2!BY$4,'[1]INTERNAL PARAMETERS-1'!$B$5:$J$44,3,FALSE) + SBYLD1!BY75*(1-VLOOKUP(SBYLD2!BY$4,'[1]INTERNAL PARAMETERS-1'!$B$5:$J$44,5,FALSE))*VLOOKUP(SBYLD2!BY$4,'[1]INTERNAL PARAMETERS-1'!$B$5:$J$44,8,FALSE)*VLOOKUP(SBYLD2!BY$4,'[1]INTERNAL PARAMETERS-1'!$B$5:$J$44,3,FALSE)</f>
        <v>0</v>
      </c>
      <c r="BZ75" s="44">
        <f>SBYLD1!BZ75*VLOOKUP(SBYLD2!BZ$4,'[1]INTERNAL PARAMETERS-1'!$B$5:$J$44,5,FALSE)*VLOOKUP(SBYLD2!BZ$4,'[1]INTERNAL PARAMETERS-1'!$B$5:$J$44,6,FALSE)*VLOOKUP(SBYLD2!BZ$4,'[1]INTERNAL PARAMETERS-1'!$B$5:$J$44,3,FALSE) + SBYLD1!BZ75*(1-VLOOKUP(SBYLD2!BZ$4,'[1]INTERNAL PARAMETERS-1'!$B$5:$J$44,5,FALSE))*VLOOKUP(SBYLD2!BZ$4,'[1]INTERNAL PARAMETERS-1'!$B$5:$J$44,8,FALSE)*VLOOKUP(SBYLD2!BZ$4,'[1]INTERNAL PARAMETERS-1'!$B$5:$J$44,3,FALSE)</f>
        <v>5.3726751679820711E-4</v>
      </c>
      <c r="CA75" s="44">
        <f>SBYLD1!CA75*VLOOKUP(SBYLD2!CA$4,'[1]INTERNAL PARAMETERS-1'!$B$5:$J$44,5,FALSE)*VLOOKUP(SBYLD2!CA$4,'[1]INTERNAL PARAMETERS-1'!$B$5:$J$44,6,FALSE)*VLOOKUP(SBYLD2!CA$4,'[1]INTERNAL PARAMETERS-1'!$B$5:$J$44,3,FALSE) + SBYLD1!CA75*(1-VLOOKUP(SBYLD2!CA$4,'[1]INTERNAL PARAMETERS-1'!$B$5:$J$44,5,FALSE))*VLOOKUP(SBYLD2!CA$4,'[1]INTERNAL PARAMETERS-1'!$B$5:$J$44,8,FALSE)*VLOOKUP(SBYLD2!CA$4,'[1]INTERNAL PARAMETERS-1'!$B$5:$J$44,3,FALSE)</f>
        <v>0</v>
      </c>
      <c r="CB75" s="44">
        <f>SBYLD1!CB75*VLOOKUP(SBYLD2!CB$4,'[1]INTERNAL PARAMETERS-1'!$B$5:$J$44,5,FALSE)*VLOOKUP(SBYLD2!CB$4,'[1]INTERNAL PARAMETERS-1'!$B$5:$J$44,6,FALSE)*VLOOKUP(SBYLD2!CB$4,'[1]INTERNAL PARAMETERS-1'!$B$5:$J$44,3,FALSE) + SBYLD1!CB75*(1-VLOOKUP(SBYLD2!CB$4,'[1]INTERNAL PARAMETERS-1'!$B$5:$J$44,5,FALSE))*VLOOKUP(SBYLD2!CB$4,'[1]INTERNAL PARAMETERS-1'!$B$5:$J$44,8,FALSE)*VLOOKUP(SBYLD2!CB$4,'[1]INTERNAL PARAMETERS-1'!$B$5:$J$44,3,FALSE)</f>
        <v>0</v>
      </c>
      <c r="CC75" s="44">
        <f>SBYLD1!CC75*VLOOKUP(SBYLD2!CC$4,'[1]INTERNAL PARAMETERS-1'!$B$5:$J$44,5,FALSE)*VLOOKUP(SBYLD2!CC$4,'[1]INTERNAL PARAMETERS-1'!$B$5:$J$44,6,FALSE)*VLOOKUP(SBYLD2!CC$4,'[1]INTERNAL PARAMETERS-1'!$B$5:$J$44,3,FALSE) + SBYLD1!CC75*(1-VLOOKUP(SBYLD2!CC$4,'[1]INTERNAL PARAMETERS-1'!$B$5:$J$44,5,FALSE))*VLOOKUP(SBYLD2!CC$4,'[1]INTERNAL PARAMETERS-1'!$B$5:$J$44,8,FALSE)*VLOOKUP(SBYLD2!CC$4,'[1]INTERNAL PARAMETERS-1'!$B$5:$J$44,3,FALSE)</f>
        <v>3.581579564205413E-3</v>
      </c>
      <c r="CD75" s="44">
        <f>SBYLD1!CD75*VLOOKUP(SBYLD2!CD$4,'[1]INTERNAL PARAMETERS-1'!$B$5:$J$44,5,FALSE)*VLOOKUP(SBYLD2!CD$4,'[1]INTERNAL PARAMETERS-1'!$B$5:$J$44,6,FALSE)*VLOOKUP(SBYLD2!CD$4,'[1]INTERNAL PARAMETERS-1'!$B$5:$J$44,3,FALSE) + SBYLD1!CD75*(1-VLOOKUP(SBYLD2!CD$4,'[1]INTERNAL PARAMETERS-1'!$B$5:$J$44,5,FALSE))*VLOOKUP(SBYLD2!CD$4,'[1]INTERNAL PARAMETERS-1'!$B$5:$J$44,8,FALSE)*VLOOKUP(SBYLD2!CD$4,'[1]INTERNAL PARAMETERS-1'!$B$5:$J$44,3,FALSE)</f>
        <v>1.6788641464643126E-2</v>
      </c>
      <c r="CE75" s="44">
        <f>SBYLD1!CE75*VLOOKUP(SBYLD2!CE$4,'[1]INTERNAL PARAMETERS-1'!$B$5:$J$44,5,FALSE)*VLOOKUP(SBYLD2!CE$4,'[1]INTERNAL PARAMETERS-1'!$B$5:$J$44,6,FALSE)*VLOOKUP(SBYLD2!CE$4,'[1]INTERNAL PARAMETERS-1'!$B$5:$J$44,3,FALSE) + SBYLD1!CE75*(1-VLOOKUP(SBYLD2!CE$4,'[1]INTERNAL PARAMETERS-1'!$B$5:$J$44,5,FALSE))*VLOOKUP(SBYLD2!CE$4,'[1]INTERNAL PARAMETERS-1'!$B$5:$J$44,8,FALSE)*VLOOKUP(SBYLD2!CE$4,'[1]INTERNAL PARAMETERS-1'!$B$5:$J$44,3,FALSE)</f>
        <v>2.7859748678819483E-2</v>
      </c>
      <c r="CF75" s="44">
        <f>SBYLD1!CF75*VLOOKUP(SBYLD2!CF$4,'[1]INTERNAL PARAMETERS-1'!$B$5:$J$44,5,FALSE)*VLOOKUP(SBYLD2!CF$4,'[1]INTERNAL PARAMETERS-1'!$B$5:$J$44,6,FALSE)*VLOOKUP(SBYLD2!CF$4,'[1]INTERNAL PARAMETERS-1'!$B$5:$J$44,3,FALSE) + SBYLD1!CF75*(1-VLOOKUP(SBYLD2!CF$4,'[1]INTERNAL PARAMETERS-1'!$B$5:$J$44,5,FALSE))*VLOOKUP(SBYLD2!CF$4,'[1]INTERNAL PARAMETERS-1'!$B$5:$J$44,8,FALSE)*VLOOKUP(SBYLD2!CF$4,'[1]INTERNAL PARAMETERS-1'!$B$5:$J$44,3,FALSE)</f>
        <v>1.4899846030094723E-2</v>
      </c>
      <c r="CG75" s="44">
        <f>SBYLD1!CG75*VLOOKUP(SBYLD2!CG$4,'[1]INTERNAL PARAMETERS-1'!$B$5:$J$44,5,FALSE)*VLOOKUP(SBYLD2!CG$4,'[1]INTERNAL PARAMETERS-1'!$B$5:$J$44,6,FALSE)*VLOOKUP(SBYLD2!CG$4,'[1]INTERNAL PARAMETERS-1'!$B$5:$J$44,3,FALSE) + SBYLD1!CG75*(1-VLOOKUP(SBYLD2!CG$4,'[1]INTERNAL PARAMETERS-1'!$B$5:$J$44,5,FALSE))*VLOOKUP(SBYLD2!CG$4,'[1]INTERNAL PARAMETERS-1'!$B$5:$J$44,8,FALSE)*VLOOKUP(SBYLD2!CG$4,'[1]INTERNAL PARAMETERS-1'!$B$5:$J$44,3,FALSE)</f>
        <v>1.9747779263267437E-3</v>
      </c>
      <c r="CH75" s="43">
        <f>SBYLD1!CH75*VLOOKUP(SBYLD2!CH$4,'[1]INTERNAL PARAMETERS-1'!$B$5:$J$44,5,FALSE)*VLOOKUP(SBYLD2!CH$4,'[1]INTERNAL PARAMETERS-1'!$B$5:$J$44,6,FALSE)*VLOOKUP(SBYLD2!CH$4,'[1]INTERNAL PARAMETERS-1'!$B$5:$J$44,3,FALSE) + SBYLD1!CH75*(1-VLOOKUP(SBYLD2!CH$4,'[1]INTERNAL PARAMETERS-1'!$B$5:$J$44,5,FALSE))*VLOOKUP(SBYLD2!CH$4,'[1]INTERNAL PARAMETERS-1'!$B$5:$J$44,8,FALSE)*VLOOKUP(SBYLD2!CH$4,'[1]INTERNAL PARAMETERS-1'!$B$5:$J$44,3,FALSE)</f>
        <v>0</v>
      </c>
      <c r="CJ75" s="45">
        <f t="shared" si="2"/>
        <v>90.04203015261497</v>
      </c>
      <c r="CK75" s="43">
        <f t="shared" si="3"/>
        <v>36.214378954767511</v>
      </c>
    </row>
    <row r="76" spans="2:89">
      <c r="B76" s="58" t="s">
        <v>4</v>
      </c>
      <c r="C76" s="57" t="s">
        <v>41</v>
      </c>
      <c r="D76" s="57" t="s">
        <v>40</v>
      </c>
      <c r="E76" s="128">
        <f>SB!S76</f>
        <v>1117.4048199030201</v>
      </c>
      <c r="F76" s="56">
        <f>'[1]INTERNAL PARAMETERS-1'!M22</f>
        <v>5.05</v>
      </c>
      <c r="G76" s="45">
        <f>SBYLD1!G76*VLOOKUP(SBYLD2!G$4,'[1]INTERNAL PARAMETERS-1'!$B$5:$J$44,5,FALSE)*VLOOKUP(SBYLD2!G$4,'[1]INTERNAL PARAMETERS-1'!$B$5:$J$44,7,FALSE)*SBYLD2!$F76 + SBYLD1!G76*(1-VLOOKUP(SBYLD2!G$4,'[1]INTERNAL PARAMETERS-1'!$B$5:$J$44,5,FALSE))*VLOOKUP(SBYLD2!G$4,'[1]INTERNAL PARAMETERS-1'!$B$5:$J$44,9,FALSE)*SBYLD2!$F76</f>
        <v>0</v>
      </c>
      <c r="H76" s="44">
        <f>SBYLD1!H76*VLOOKUP(SBYLD2!H$4,'[1]INTERNAL PARAMETERS-1'!$B$5:$J$44,5,FALSE)*VLOOKUP(SBYLD2!H$4,'[1]INTERNAL PARAMETERS-1'!$B$5:$J$44,7,FALSE)*SBYLD2!$F76 + SBYLD1!H76*(1-VLOOKUP(SBYLD2!H$4,'[1]INTERNAL PARAMETERS-1'!$B$5:$J$44,5,FALSE))*VLOOKUP(SBYLD2!H$4,'[1]INTERNAL PARAMETERS-1'!$B$5:$J$44,9,FALSE)*SBYLD2!$F76</f>
        <v>0</v>
      </c>
      <c r="I76" s="44">
        <f>SBYLD1!I76*VLOOKUP(SBYLD2!I$4,'[1]INTERNAL PARAMETERS-1'!$B$5:$J$44,5,FALSE)*VLOOKUP(SBYLD2!I$4,'[1]INTERNAL PARAMETERS-1'!$B$5:$J$44,7,FALSE)*SBYLD2!$F76 + SBYLD1!I76*(1-VLOOKUP(SBYLD2!I$4,'[1]INTERNAL PARAMETERS-1'!$B$5:$J$44,5,FALSE))*VLOOKUP(SBYLD2!I$4,'[1]INTERNAL PARAMETERS-1'!$B$5:$J$44,9,FALSE)*SBYLD2!$F76</f>
        <v>10.985240454108625</v>
      </c>
      <c r="J76" s="44">
        <f>SBYLD1!J76*VLOOKUP(SBYLD2!J$4,'[1]INTERNAL PARAMETERS-1'!$B$5:$J$44,5,FALSE)*VLOOKUP(SBYLD2!J$4,'[1]INTERNAL PARAMETERS-1'!$B$5:$J$44,7,FALSE)*SBYLD2!$F76 + SBYLD1!J76*(1-VLOOKUP(SBYLD2!J$4,'[1]INTERNAL PARAMETERS-1'!$B$5:$J$44,5,FALSE))*VLOOKUP(SBYLD2!J$4,'[1]INTERNAL PARAMETERS-1'!$B$5:$J$44,9,FALSE)*SBYLD2!$F76</f>
        <v>0</v>
      </c>
      <c r="K76" s="44">
        <f>SBYLD1!K76*VLOOKUP(SBYLD2!K$4,'[1]INTERNAL PARAMETERS-1'!$B$5:$J$44,5,FALSE)*VLOOKUP(SBYLD2!K$4,'[1]INTERNAL PARAMETERS-1'!$B$5:$J$44,7,FALSE)*SBYLD2!$F76 + SBYLD1!K76*(1-VLOOKUP(SBYLD2!K$4,'[1]INTERNAL PARAMETERS-1'!$B$5:$J$44,5,FALSE))*VLOOKUP(SBYLD2!K$4,'[1]INTERNAL PARAMETERS-1'!$B$5:$J$44,9,FALSE)*SBYLD2!$F76</f>
        <v>0</v>
      </c>
      <c r="L76" s="44">
        <f>SBYLD1!L76*VLOOKUP(SBYLD2!L$4,'[1]INTERNAL PARAMETERS-1'!$B$5:$J$44,5,FALSE)*VLOOKUP(SBYLD2!L$4,'[1]INTERNAL PARAMETERS-1'!$B$5:$J$44,7,FALSE)*SBYLD2!$F76 + SBYLD1!L76*(1-VLOOKUP(SBYLD2!L$4,'[1]INTERNAL PARAMETERS-1'!$B$5:$J$44,5,FALSE))*VLOOKUP(SBYLD2!L$4,'[1]INTERNAL PARAMETERS-1'!$B$5:$J$44,9,FALSE)*SBYLD2!$F76</f>
        <v>0</v>
      </c>
      <c r="M76" s="44">
        <f>SBYLD1!M76*VLOOKUP(SBYLD2!M$4,'[1]INTERNAL PARAMETERS-1'!$B$5:$J$44,5,FALSE)*VLOOKUP(SBYLD2!M$4,'[1]INTERNAL PARAMETERS-1'!$B$5:$J$44,7,FALSE)*SBYLD2!$F76 + SBYLD1!M76*(1-VLOOKUP(SBYLD2!M$4,'[1]INTERNAL PARAMETERS-1'!$B$5:$J$44,5,FALSE))*VLOOKUP(SBYLD2!M$4,'[1]INTERNAL PARAMETERS-1'!$B$5:$J$44,9,FALSE)*SBYLD2!$F76</f>
        <v>3.8337110323292576</v>
      </c>
      <c r="N76" s="44">
        <f>SBYLD1!N76*VLOOKUP(SBYLD2!N$4,'[1]INTERNAL PARAMETERS-1'!$B$5:$J$44,5,FALSE)*VLOOKUP(SBYLD2!N$4,'[1]INTERNAL PARAMETERS-1'!$B$5:$J$44,7,FALSE)*SBYLD2!$F76 + SBYLD1!N76*(1-VLOOKUP(SBYLD2!N$4,'[1]INTERNAL PARAMETERS-1'!$B$5:$J$44,5,FALSE))*VLOOKUP(SBYLD2!N$4,'[1]INTERNAL PARAMETERS-1'!$B$5:$J$44,9,FALSE)*SBYLD2!$F76</f>
        <v>6.4229962686140923E-2</v>
      </c>
      <c r="O76" s="44">
        <f>SBYLD1!O76*VLOOKUP(SBYLD2!O$4,'[1]INTERNAL PARAMETERS-1'!$B$5:$J$44,5,FALSE)*VLOOKUP(SBYLD2!O$4,'[1]INTERNAL PARAMETERS-1'!$B$5:$J$44,7,FALSE)*SBYLD2!$F76 + SBYLD1!O76*(1-VLOOKUP(SBYLD2!O$4,'[1]INTERNAL PARAMETERS-1'!$B$5:$J$44,5,FALSE))*VLOOKUP(SBYLD2!O$4,'[1]INTERNAL PARAMETERS-1'!$B$5:$J$44,9,FALSE)*SBYLD2!$F76</f>
        <v>0</v>
      </c>
      <c r="P76" s="44">
        <f>SBYLD1!P76*VLOOKUP(SBYLD2!P$4,'[1]INTERNAL PARAMETERS-1'!$B$5:$J$44,5,FALSE)*VLOOKUP(SBYLD2!P$4,'[1]INTERNAL PARAMETERS-1'!$B$5:$J$44,7,FALSE)*SBYLD2!$F76 + SBYLD1!P76*(1-VLOOKUP(SBYLD2!P$4,'[1]INTERNAL PARAMETERS-1'!$B$5:$J$44,5,FALSE))*VLOOKUP(SBYLD2!P$4,'[1]INTERNAL PARAMETERS-1'!$B$5:$J$44,9,FALSE)*SBYLD2!$F76</f>
        <v>0</v>
      </c>
      <c r="Q76" s="44">
        <f>SBYLD1!Q76*VLOOKUP(SBYLD2!Q$4,'[1]INTERNAL PARAMETERS-1'!$B$5:$J$44,5,FALSE)*VLOOKUP(SBYLD2!Q$4,'[1]INTERNAL PARAMETERS-1'!$B$5:$J$44,7,FALSE)*SBYLD2!$F76 + SBYLD1!Q76*(1-VLOOKUP(SBYLD2!Q$4,'[1]INTERNAL PARAMETERS-1'!$B$5:$J$44,5,FALSE))*VLOOKUP(SBYLD2!Q$4,'[1]INTERNAL PARAMETERS-1'!$B$5:$J$44,9,FALSE)*SBYLD2!$F76</f>
        <v>0</v>
      </c>
      <c r="R76" s="44">
        <f>SBYLD1!R76*VLOOKUP(SBYLD2!R$4,'[1]INTERNAL PARAMETERS-1'!$B$5:$J$44,5,FALSE)*VLOOKUP(SBYLD2!R$4,'[1]INTERNAL PARAMETERS-1'!$B$5:$J$44,7,FALSE)*SBYLD2!$F76 + SBYLD1!R76*(1-VLOOKUP(SBYLD2!R$4,'[1]INTERNAL PARAMETERS-1'!$B$5:$J$44,5,FALSE))*VLOOKUP(SBYLD2!R$4,'[1]INTERNAL PARAMETERS-1'!$B$5:$J$44,9,FALSE)*SBYLD2!$F76</f>
        <v>7.473900696119018E-2</v>
      </c>
      <c r="S76" s="44">
        <f>SBYLD1!S76*VLOOKUP(SBYLD2!S$4,'[1]INTERNAL PARAMETERS-1'!$B$5:$J$44,5,FALSE)*VLOOKUP(SBYLD2!S$4,'[1]INTERNAL PARAMETERS-1'!$B$5:$J$44,7,FALSE)*SBYLD2!$F76 + SBYLD1!S76*(1-VLOOKUP(SBYLD2!S$4,'[1]INTERNAL PARAMETERS-1'!$B$5:$J$44,5,FALSE))*VLOOKUP(SBYLD2!S$4,'[1]INTERNAL PARAMETERS-1'!$B$5:$J$44,9,FALSE)*SBYLD2!$F76</f>
        <v>1.216153428245939</v>
      </c>
      <c r="T76" s="44">
        <f>SBYLD1!T76*VLOOKUP(SBYLD2!T$4,'[1]INTERNAL PARAMETERS-1'!$B$5:$J$44,5,FALSE)*VLOOKUP(SBYLD2!T$4,'[1]INTERNAL PARAMETERS-1'!$B$5:$J$44,7,FALSE)*SBYLD2!$F76 + SBYLD1!T76*(1-VLOOKUP(SBYLD2!T$4,'[1]INTERNAL PARAMETERS-1'!$B$5:$J$44,5,FALSE))*VLOOKUP(SBYLD2!T$4,'[1]INTERNAL PARAMETERS-1'!$B$5:$J$44,9,FALSE)*SBYLD2!$F76</f>
        <v>0.28027127610446317</v>
      </c>
      <c r="U76" s="44">
        <f>SBYLD1!U76*VLOOKUP(SBYLD2!U$4,'[1]INTERNAL PARAMETERS-1'!$B$5:$J$44,5,FALSE)*VLOOKUP(SBYLD2!U$4,'[1]INTERNAL PARAMETERS-1'!$B$5:$J$44,7,FALSE)*SBYLD2!$F76 + SBYLD1!U76*(1-VLOOKUP(SBYLD2!U$4,'[1]INTERNAL PARAMETERS-1'!$B$5:$J$44,5,FALSE))*VLOOKUP(SBYLD2!U$4,'[1]INTERNAL PARAMETERS-1'!$B$5:$J$44,9,FALSE)*SBYLD2!$F76</f>
        <v>0.21113769466536225</v>
      </c>
      <c r="V76" s="44">
        <f>SBYLD1!V76*VLOOKUP(SBYLD2!V$4,'[1]INTERNAL PARAMETERS-1'!$B$5:$J$44,5,FALSE)*VLOOKUP(SBYLD2!V$4,'[1]INTERNAL PARAMETERS-1'!$B$5:$J$44,7,FALSE)*SBYLD2!$F76 + SBYLD1!V76*(1-VLOOKUP(SBYLD2!V$4,'[1]INTERNAL PARAMETERS-1'!$B$5:$J$44,5,FALSE))*VLOOKUP(SBYLD2!V$4,'[1]INTERNAL PARAMETERS-1'!$B$5:$J$44,9,FALSE)*SBYLD2!$F76</f>
        <v>0.69648614048453616</v>
      </c>
      <c r="W76" s="44">
        <f>SBYLD1!W76*VLOOKUP(SBYLD2!W$4,'[1]INTERNAL PARAMETERS-1'!$B$5:$J$44,5,FALSE)*VLOOKUP(SBYLD2!W$4,'[1]INTERNAL PARAMETERS-1'!$B$5:$J$44,7,FALSE)*SBYLD2!$F76 + SBYLD1!W76*(1-VLOOKUP(SBYLD2!W$4,'[1]INTERNAL PARAMETERS-1'!$B$5:$J$44,5,FALSE))*VLOOKUP(SBYLD2!W$4,'[1]INTERNAL PARAMETERS-1'!$B$5:$J$44,9,FALSE)*SBYLD2!$F76</f>
        <v>0</v>
      </c>
      <c r="X76" s="44">
        <f>SBYLD1!X76*VLOOKUP(SBYLD2!X$4,'[1]INTERNAL PARAMETERS-1'!$B$5:$J$44,5,FALSE)*VLOOKUP(SBYLD2!X$4,'[1]INTERNAL PARAMETERS-1'!$B$5:$J$44,7,FALSE)*SBYLD2!$F76 + SBYLD1!X76*(1-VLOOKUP(SBYLD2!X$4,'[1]INTERNAL PARAMETERS-1'!$B$5:$J$44,5,FALSE))*VLOOKUP(SBYLD2!X$4,'[1]INTERNAL PARAMETERS-1'!$B$5:$J$44,9,FALSE)*SBYLD2!$F76</f>
        <v>0</v>
      </c>
      <c r="Y76" s="44">
        <f>SBYLD1!Y76*VLOOKUP(SBYLD2!Y$4,'[1]INTERNAL PARAMETERS-1'!$B$5:$J$44,5,FALSE)*VLOOKUP(SBYLD2!Y$4,'[1]INTERNAL PARAMETERS-1'!$B$5:$J$44,7,FALSE)*SBYLD2!$F76 + SBYLD1!Y76*(1-VLOOKUP(SBYLD2!Y$4,'[1]INTERNAL PARAMETERS-1'!$B$5:$J$44,5,FALSE))*VLOOKUP(SBYLD2!Y$4,'[1]INTERNAL PARAMETERS-1'!$B$5:$J$44,9,FALSE)*SBYLD2!$F76</f>
        <v>0</v>
      </c>
      <c r="Z76" s="44">
        <f>SBYLD1!Z76*VLOOKUP(SBYLD2!Z$4,'[1]INTERNAL PARAMETERS-1'!$B$5:$J$44,5,FALSE)*VLOOKUP(SBYLD2!Z$4,'[1]INTERNAL PARAMETERS-1'!$B$5:$J$44,7,FALSE)*SBYLD2!$F76 + SBYLD1!Z76*(1-VLOOKUP(SBYLD2!Z$4,'[1]INTERNAL PARAMETERS-1'!$B$5:$J$44,5,FALSE))*VLOOKUP(SBYLD2!Z$4,'[1]INTERNAL PARAMETERS-1'!$B$5:$J$44,9,FALSE)*SBYLD2!$F76</f>
        <v>0</v>
      </c>
      <c r="AA76" s="44">
        <f>SBYLD1!AA76*VLOOKUP(SBYLD2!AA$4,'[1]INTERNAL PARAMETERS-1'!$B$5:$J$44,5,FALSE)*VLOOKUP(SBYLD2!AA$4,'[1]INTERNAL PARAMETERS-1'!$B$5:$J$44,7,FALSE)*SBYLD2!$F76 + SBYLD1!AA76*(1-VLOOKUP(SBYLD2!AA$4,'[1]INTERNAL PARAMETERS-1'!$B$5:$J$44,5,FALSE))*VLOOKUP(SBYLD2!AA$4,'[1]INTERNAL PARAMETERS-1'!$B$5:$J$44,9,FALSE)*SBYLD2!$F76</f>
        <v>0</v>
      </c>
      <c r="AB76" s="44">
        <f>SBYLD1!AB76*VLOOKUP(SBYLD2!AB$4,'[1]INTERNAL PARAMETERS-1'!$B$5:$J$44,5,FALSE)*VLOOKUP(SBYLD2!AB$4,'[1]INTERNAL PARAMETERS-1'!$B$5:$J$44,7,FALSE)*SBYLD2!$F76 + SBYLD1!AB76*(1-VLOOKUP(SBYLD2!AB$4,'[1]INTERNAL PARAMETERS-1'!$B$5:$J$44,5,FALSE))*VLOOKUP(SBYLD2!AB$4,'[1]INTERNAL PARAMETERS-1'!$B$5:$J$44,9,FALSE)*SBYLD2!$F76</f>
        <v>0</v>
      </c>
      <c r="AC76" s="44">
        <f>SBYLD1!AC76*VLOOKUP(SBYLD2!AC$4,'[1]INTERNAL PARAMETERS-1'!$B$5:$J$44,5,FALSE)*VLOOKUP(SBYLD2!AC$4,'[1]INTERNAL PARAMETERS-1'!$B$5:$J$44,7,FALSE)*SBYLD2!$F76 + SBYLD1!AC76*(1-VLOOKUP(SBYLD2!AC$4,'[1]INTERNAL PARAMETERS-1'!$B$5:$J$44,5,FALSE))*VLOOKUP(SBYLD2!AC$4,'[1]INTERNAL PARAMETERS-1'!$B$5:$J$44,9,FALSE)*SBYLD2!$F76</f>
        <v>0</v>
      </c>
      <c r="AD76" s="44">
        <f>SBYLD1!AD76*VLOOKUP(SBYLD2!AD$4,'[1]INTERNAL PARAMETERS-1'!$B$5:$J$44,5,FALSE)*VLOOKUP(SBYLD2!AD$4,'[1]INTERNAL PARAMETERS-1'!$B$5:$J$44,7,FALSE)*SBYLD2!$F76 + SBYLD1!AD76*(1-VLOOKUP(SBYLD2!AD$4,'[1]INTERNAL PARAMETERS-1'!$B$5:$J$44,5,FALSE))*VLOOKUP(SBYLD2!AD$4,'[1]INTERNAL PARAMETERS-1'!$B$5:$J$44,9,FALSE)*SBYLD2!$F76</f>
        <v>0</v>
      </c>
      <c r="AE76" s="44">
        <f>SBYLD1!AE76*VLOOKUP(SBYLD2!AE$4,'[1]INTERNAL PARAMETERS-1'!$B$5:$J$44,5,FALSE)*VLOOKUP(SBYLD2!AE$4,'[1]INTERNAL PARAMETERS-1'!$B$5:$J$44,7,FALSE)*SBYLD2!$F76 + SBYLD1!AE76*(1-VLOOKUP(SBYLD2!AE$4,'[1]INTERNAL PARAMETERS-1'!$B$5:$J$44,5,FALSE))*VLOOKUP(SBYLD2!AE$4,'[1]INTERNAL PARAMETERS-1'!$B$5:$J$44,9,FALSE)*SBYLD2!$F76</f>
        <v>0</v>
      </c>
      <c r="AF76" s="44">
        <f>SBYLD1!AF76*VLOOKUP(SBYLD2!AF$4,'[1]INTERNAL PARAMETERS-1'!$B$5:$J$44,5,FALSE)*VLOOKUP(SBYLD2!AF$4,'[1]INTERNAL PARAMETERS-1'!$B$5:$J$44,7,FALSE)*SBYLD2!$F76 + SBYLD1!AF76*(1-VLOOKUP(SBYLD2!AF$4,'[1]INTERNAL PARAMETERS-1'!$B$5:$J$44,5,FALSE))*VLOOKUP(SBYLD2!AF$4,'[1]INTERNAL PARAMETERS-1'!$B$5:$J$44,9,FALSE)*SBYLD2!$F76</f>
        <v>0</v>
      </c>
      <c r="AG76" s="44">
        <f>SBYLD1!AG76*VLOOKUP(SBYLD2!AG$4,'[1]INTERNAL PARAMETERS-1'!$B$5:$J$44,5,FALSE)*VLOOKUP(SBYLD2!AG$4,'[1]INTERNAL PARAMETERS-1'!$B$5:$J$44,7,FALSE)*SBYLD2!$F76 + SBYLD1!AG76*(1-VLOOKUP(SBYLD2!AG$4,'[1]INTERNAL PARAMETERS-1'!$B$5:$J$44,5,FALSE))*VLOOKUP(SBYLD2!AG$4,'[1]INTERNAL PARAMETERS-1'!$B$5:$J$44,9,FALSE)*SBYLD2!$F76</f>
        <v>0</v>
      </c>
      <c r="AH76" s="44">
        <f>SBYLD1!AH76*VLOOKUP(SBYLD2!AH$4,'[1]INTERNAL PARAMETERS-1'!$B$5:$J$44,5,FALSE)*VLOOKUP(SBYLD2!AH$4,'[1]INTERNAL PARAMETERS-1'!$B$5:$J$44,7,FALSE)*SBYLD2!$F76 + SBYLD1!AH76*(1-VLOOKUP(SBYLD2!AH$4,'[1]INTERNAL PARAMETERS-1'!$B$5:$J$44,5,FALSE))*VLOOKUP(SBYLD2!AH$4,'[1]INTERNAL PARAMETERS-1'!$B$5:$J$44,9,FALSE)*SBYLD2!$F76</f>
        <v>0</v>
      </c>
      <c r="AI76" s="44">
        <f>SBYLD1!AI76*VLOOKUP(SBYLD2!AI$4,'[1]INTERNAL PARAMETERS-1'!$B$5:$J$44,5,FALSE)*VLOOKUP(SBYLD2!AI$4,'[1]INTERNAL PARAMETERS-1'!$B$5:$J$44,7,FALSE)*SBYLD2!$F76 + SBYLD1!AI76*(1-VLOOKUP(SBYLD2!AI$4,'[1]INTERNAL PARAMETERS-1'!$B$5:$J$44,5,FALSE))*VLOOKUP(SBYLD2!AI$4,'[1]INTERNAL PARAMETERS-1'!$B$5:$J$44,9,FALSE)*SBYLD2!$F76</f>
        <v>0</v>
      </c>
      <c r="AJ76" s="44">
        <f>SBYLD1!AJ76*VLOOKUP(SBYLD2!AJ$4,'[1]INTERNAL PARAMETERS-1'!$B$5:$J$44,5,FALSE)*VLOOKUP(SBYLD2!AJ$4,'[1]INTERNAL PARAMETERS-1'!$B$5:$J$44,7,FALSE)*SBYLD2!$F76 + SBYLD1!AJ76*(1-VLOOKUP(SBYLD2!AJ$4,'[1]INTERNAL PARAMETERS-1'!$B$5:$J$44,5,FALSE))*VLOOKUP(SBYLD2!AJ$4,'[1]INTERNAL PARAMETERS-1'!$B$5:$J$44,9,FALSE)*SBYLD2!$F76</f>
        <v>0.54652898840370323</v>
      </c>
      <c r="AK76" s="44">
        <f>SBYLD1!AK76*VLOOKUP(SBYLD2!AK$4,'[1]INTERNAL PARAMETERS-1'!$B$5:$J$44,5,FALSE)*VLOOKUP(SBYLD2!AK$4,'[1]INTERNAL PARAMETERS-1'!$B$5:$J$44,7,FALSE)*SBYLD2!$F76 + SBYLD1!AK76*(1-VLOOKUP(SBYLD2!AK$4,'[1]INTERNAL PARAMETERS-1'!$B$5:$J$44,5,FALSE))*VLOOKUP(SBYLD2!AK$4,'[1]INTERNAL PARAMETERS-1'!$B$5:$J$44,9,FALSE)*SBYLD2!$F76</f>
        <v>0</v>
      </c>
      <c r="AL76" s="44">
        <f>SBYLD1!AL76*VLOOKUP(SBYLD2!AL$4,'[1]INTERNAL PARAMETERS-1'!$B$5:$J$44,5,FALSE)*VLOOKUP(SBYLD2!AL$4,'[1]INTERNAL PARAMETERS-1'!$B$5:$J$44,7,FALSE)*SBYLD2!$F76 + SBYLD1!AL76*(1-VLOOKUP(SBYLD2!AL$4,'[1]INTERNAL PARAMETERS-1'!$B$5:$J$44,5,FALSE))*VLOOKUP(SBYLD2!AL$4,'[1]INTERNAL PARAMETERS-1'!$B$5:$J$44,9,FALSE)*SBYLD2!$F76</f>
        <v>0</v>
      </c>
      <c r="AM76" s="44">
        <f>SBYLD1!AM76*VLOOKUP(SBYLD2!AM$4,'[1]INTERNAL PARAMETERS-1'!$B$5:$J$44,5,FALSE)*VLOOKUP(SBYLD2!AM$4,'[1]INTERNAL PARAMETERS-1'!$B$5:$J$44,7,FALSE)*SBYLD2!$F76 + SBYLD1!AM76*(1-VLOOKUP(SBYLD2!AM$4,'[1]INTERNAL PARAMETERS-1'!$B$5:$J$44,5,FALSE))*VLOOKUP(SBYLD2!AM$4,'[1]INTERNAL PARAMETERS-1'!$B$5:$J$44,9,FALSE)*SBYLD2!$F76</f>
        <v>0</v>
      </c>
      <c r="AN76" s="44">
        <f>SBYLD1!AN76*VLOOKUP(SBYLD2!AN$4,'[1]INTERNAL PARAMETERS-1'!$B$5:$J$44,5,FALSE)*VLOOKUP(SBYLD2!AN$4,'[1]INTERNAL PARAMETERS-1'!$B$5:$J$44,7,FALSE)*SBYLD2!$F76 + SBYLD1!AN76*(1-VLOOKUP(SBYLD2!AN$4,'[1]INTERNAL PARAMETERS-1'!$B$5:$J$44,5,FALSE))*VLOOKUP(SBYLD2!AN$4,'[1]INTERNAL PARAMETERS-1'!$B$5:$J$44,9,FALSE)*SBYLD2!$F76</f>
        <v>0</v>
      </c>
      <c r="AO76" s="44">
        <f>SBYLD1!AO76*VLOOKUP(SBYLD2!AO$4,'[1]INTERNAL PARAMETERS-1'!$B$5:$J$44,5,FALSE)*VLOOKUP(SBYLD2!AO$4,'[1]INTERNAL PARAMETERS-1'!$B$5:$J$44,7,FALSE)*SBYLD2!$F76 + SBYLD1!AO76*(1-VLOOKUP(SBYLD2!AO$4,'[1]INTERNAL PARAMETERS-1'!$B$5:$J$44,5,FALSE))*VLOOKUP(SBYLD2!AO$4,'[1]INTERNAL PARAMETERS-1'!$B$5:$J$44,9,FALSE)*SBYLD2!$F76</f>
        <v>0</v>
      </c>
      <c r="AP76" s="44">
        <f>SBYLD1!AP76*VLOOKUP(SBYLD2!AP$4,'[1]INTERNAL PARAMETERS-1'!$B$5:$J$44,5,FALSE)*VLOOKUP(SBYLD2!AP$4,'[1]INTERNAL PARAMETERS-1'!$B$5:$J$44,7,FALSE)*SBYLD2!$F76 + SBYLD1!AP76*(1-VLOOKUP(SBYLD2!AP$4,'[1]INTERNAL PARAMETERS-1'!$B$5:$J$44,5,FALSE))*VLOOKUP(SBYLD2!AP$4,'[1]INTERNAL PARAMETERS-1'!$B$5:$J$44,9,FALSE)*SBYLD2!$F76</f>
        <v>0</v>
      </c>
      <c r="AQ76" s="44">
        <f>SBYLD1!AQ76*VLOOKUP(SBYLD2!AQ$4,'[1]INTERNAL PARAMETERS-1'!$B$5:$J$44,5,FALSE)*VLOOKUP(SBYLD2!AQ$4,'[1]INTERNAL PARAMETERS-1'!$B$5:$J$44,7,FALSE)*SBYLD2!$F76 + SBYLD1!AQ76*(1-VLOOKUP(SBYLD2!AQ$4,'[1]INTERNAL PARAMETERS-1'!$B$5:$J$44,5,FALSE))*VLOOKUP(SBYLD2!AQ$4,'[1]INTERNAL PARAMETERS-1'!$B$5:$J$44,9,FALSE)*SBYLD2!$F76</f>
        <v>0</v>
      </c>
      <c r="AR76" s="44">
        <f>SBYLD1!AR76*VLOOKUP(SBYLD2!AR$4,'[1]INTERNAL PARAMETERS-1'!$B$5:$J$44,5,FALSE)*VLOOKUP(SBYLD2!AR$4,'[1]INTERNAL PARAMETERS-1'!$B$5:$J$44,7,FALSE)*SBYLD2!$F76 + SBYLD1!AR76*(1-VLOOKUP(SBYLD2!AR$4,'[1]INTERNAL PARAMETERS-1'!$B$5:$J$44,5,FALSE))*VLOOKUP(SBYLD2!AR$4,'[1]INTERNAL PARAMETERS-1'!$B$5:$J$44,9,FALSE)*SBYLD2!$F76</f>
        <v>0</v>
      </c>
      <c r="AS76" s="44">
        <f>SBYLD1!AS76*VLOOKUP(SBYLD2!AS$4,'[1]INTERNAL PARAMETERS-1'!$B$5:$J$44,5,FALSE)*VLOOKUP(SBYLD2!AS$4,'[1]INTERNAL PARAMETERS-1'!$B$5:$J$44,7,FALSE)*SBYLD2!$F76 + SBYLD1!AS76*(1-VLOOKUP(SBYLD2!AS$4,'[1]INTERNAL PARAMETERS-1'!$B$5:$J$44,5,FALSE))*VLOOKUP(SBYLD2!AS$4,'[1]INTERNAL PARAMETERS-1'!$B$5:$J$44,9,FALSE)*SBYLD2!$F76</f>
        <v>0</v>
      </c>
      <c r="AT76" s="43">
        <f>SBYLD1!AT76*VLOOKUP(SBYLD2!AT$4,'[1]INTERNAL PARAMETERS-1'!$B$5:$J$44,5,FALSE)*VLOOKUP(SBYLD2!AT$4,'[1]INTERNAL PARAMETERS-1'!$B$5:$J$44,7,FALSE)*SBYLD2!$F76 + SBYLD1!AT76*(1-VLOOKUP(SBYLD2!AT$4,'[1]INTERNAL PARAMETERS-1'!$B$5:$J$44,5,FALSE))*VLOOKUP(SBYLD2!AT$4,'[1]INTERNAL PARAMETERS-1'!$B$5:$J$44,9,FALSE)*SBYLD2!$F76</f>
        <v>0</v>
      </c>
      <c r="AU76" s="45">
        <f>SBYLD1!AU76*VLOOKUP(SBYLD2!AU$4,'[1]INTERNAL PARAMETERS-1'!$B$5:$J$44,5,FALSE)*VLOOKUP(SBYLD2!AU$4,'[1]INTERNAL PARAMETERS-1'!$B$5:$J$44,6,FALSE)*VLOOKUP(SBYLD2!AU$4,'[1]INTERNAL PARAMETERS-1'!$B$5:$J$44,3,FALSE) + SBYLD1!AU76*(1-VLOOKUP(SBYLD2!AU$4,'[1]INTERNAL PARAMETERS-1'!$B$5:$J$44,5,FALSE))*VLOOKUP(SBYLD2!AU$4,'[1]INTERNAL PARAMETERS-1'!$B$5:$J$44,8,FALSE)*VLOOKUP(SBYLD2!AU$4,'[1]INTERNAL PARAMETERS-1'!$B$5:$J$44,3,FALSE)</f>
        <v>0</v>
      </c>
      <c r="AV76" s="44">
        <f>SBYLD1!AV76*VLOOKUP(SBYLD2!AV$4,'[1]INTERNAL PARAMETERS-1'!$B$5:$J$44,5,FALSE)*VLOOKUP(SBYLD2!AV$4,'[1]INTERNAL PARAMETERS-1'!$B$5:$J$44,6,FALSE)*VLOOKUP(SBYLD2!AV$4,'[1]INTERNAL PARAMETERS-1'!$B$5:$J$44,3,FALSE) + SBYLD1!AV76*(1-VLOOKUP(SBYLD2!AV$4,'[1]INTERNAL PARAMETERS-1'!$B$5:$J$44,5,FALSE))*VLOOKUP(SBYLD2!AV$4,'[1]INTERNAL PARAMETERS-1'!$B$5:$J$44,8,FALSE)*VLOOKUP(SBYLD2!AV$4,'[1]INTERNAL PARAMETERS-1'!$B$5:$J$44,3,FALSE)</f>
        <v>0</v>
      </c>
      <c r="AW76" s="44">
        <f>SBYLD1!AW76*VLOOKUP(SBYLD2!AW$4,'[1]INTERNAL PARAMETERS-1'!$B$5:$J$44,5,FALSE)*VLOOKUP(SBYLD2!AW$4,'[1]INTERNAL PARAMETERS-1'!$B$5:$J$44,6,FALSE)*VLOOKUP(SBYLD2!AW$4,'[1]INTERNAL PARAMETERS-1'!$B$5:$J$44,3,FALSE) + SBYLD1!AW76*(1-VLOOKUP(SBYLD2!AW$4,'[1]INTERNAL PARAMETERS-1'!$B$5:$J$44,5,FALSE))*VLOOKUP(SBYLD2!AW$4,'[1]INTERNAL PARAMETERS-1'!$B$5:$J$44,8,FALSE)*VLOOKUP(SBYLD2!AW$4,'[1]INTERNAL PARAMETERS-1'!$B$5:$J$44,3,FALSE)</f>
        <v>2.5683218326336918</v>
      </c>
      <c r="AX76" s="44">
        <f>SBYLD1!AX76*VLOOKUP(SBYLD2!AX$4,'[1]INTERNAL PARAMETERS-1'!$B$5:$J$44,5,FALSE)*VLOOKUP(SBYLD2!AX$4,'[1]INTERNAL PARAMETERS-1'!$B$5:$J$44,6,FALSE)*VLOOKUP(SBYLD2!AX$4,'[1]INTERNAL PARAMETERS-1'!$B$5:$J$44,3,FALSE) + SBYLD1!AX76*(1-VLOOKUP(SBYLD2!AX$4,'[1]INTERNAL PARAMETERS-1'!$B$5:$J$44,5,FALSE))*VLOOKUP(SBYLD2!AX$4,'[1]INTERNAL PARAMETERS-1'!$B$5:$J$44,8,FALSE)*VLOOKUP(SBYLD2!AX$4,'[1]INTERNAL PARAMETERS-1'!$B$5:$J$44,3,FALSE)</f>
        <v>0</v>
      </c>
      <c r="AY76" s="44">
        <f>SBYLD1!AY76*VLOOKUP(SBYLD2!AY$4,'[1]INTERNAL PARAMETERS-1'!$B$5:$J$44,5,FALSE)*VLOOKUP(SBYLD2!AY$4,'[1]INTERNAL PARAMETERS-1'!$B$5:$J$44,6,FALSE)*VLOOKUP(SBYLD2!AY$4,'[1]INTERNAL PARAMETERS-1'!$B$5:$J$44,3,FALSE) + SBYLD1!AY76*(1-VLOOKUP(SBYLD2!AY$4,'[1]INTERNAL PARAMETERS-1'!$B$5:$J$44,5,FALSE))*VLOOKUP(SBYLD2!AY$4,'[1]INTERNAL PARAMETERS-1'!$B$5:$J$44,8,FALSE)*VLOOKUP(SBYLD2!AY$4,'[1]INTERNAL PARAMETERS-1'!$B$5:$J$44,3,FALSE)</f>
        <v>0</v>
      </c>
      <c r="AZ76" s="44">
        <f>SBYLD1!AZ76*VLOOKUP(SBYLD2!AZ$4,'[1]INTERNAL PARAMETERS-1'!$B$5:$J$44,5,FALSE)*VLOOKUP(SBYLD2!AZ$4,'[1]INTERNAL PARAMETERS-1'!$B$5:$J$44,6,FALSE)*VLOOKUP(SBYLD2!AZ$4,'[1]INTERNAL PARAMETERS-1'!$B$5:$J$44,3,FALSE) + SBYLD1!AZ76*(1-VLOOKUP(SBYLD2!AZ$4,'[1]INTERNAL PARAMETERS-1'!$B$5:$J$44,5,FALSE))*VLOOKUP(SBYLD2!AZ$4,'[1]INTERNAL PARAMETERS-1'!$B$5:$J$44,8,FALSE)*VLOOKUP(SBYLD2!AZ$4,'[1]INTERNAL PARAMETERS-1'!$B$5:$J$44,3,FALSE)</f>
        <v>0</v>
      </c>
      <c r="BA76" s="44">
        <f>SBYLD1!BA76*VLOOKUP(SBYLD2!BA$4,'[1]INTERNAL PARAMETERS-1'!$B$5:$J$44,5,FALSE)*VLOOKUP(SBYLD2!BA$4,'[1]INTERNAL PARAMETERS-1'!$B$5:$J$44,6,FALSE)*VLOOKUP(SBYLD2!BA$4,'[1]INTERNAL PARAMETERS-1'!$B$5:$J$44,3,FALSE) + SBYLD1!BA76*(1-VLOOKUP(SBYLD2!BA$4,'[1]INTERNAL PARAMETERS-1'!$B$5:$J$44,5,FALSE))*VLOOKUP(SBYLD2!BA$4,'[1]INTERNAL PARAMETERS-1'!$B$5:$J$44,8,FALSE)*VLOOKUP(SBYLD2!BA$4,'[1]INTERNAL PARAMETERS-1'!$B$5:$J$44,3,FALSE)</f>
        <v>8.9588705501278749</v>
      </c>
      <c r="BB76" s="44">
        <f>SBYLD1!BB76*VLOOKUP(SBYLD2!BB$4,'[1]INTERNAL PARAMETERS-1'!$B$5:$J$44,5,FALSE)*VLOOKUP(SBYLD2!BB$4,'[1]INTERNAL PARAMETERS-1'!$B$5:$J$44,6,FALSE)*VLOOKUP(SBYLD2!BB$4,'[1]INTERNAL PARAMETERS-1'!$B$5:$J$44,3,FALSE) + SBYLD1!BB76*(1-VLOOKUP(SBYLD2!BB$4,'[1]INTERNAL PARAMETERS-1'!$B$5:$J$44,5,FALSE))*VLOOKUP(SBYLD2!BB$4,'[1]INTERNAL PARAMETERS-1'!$B$5:$J$44,8,FALSE)*VLOOKUP(SBYLD2!BB$4,'[1]INTERNAL PARAMETERS-1'!$B$5:$J$44,3,FALSE)</f>
        <v>0.74908796297760294</v>
      </c>
      <c r="BC76" s="44">
        <f>SBYLD1!BC76*VLOOKUP(SBYLD2!BC$4,'[1]INTERNAL PARAMETERS-1'!$B$5:$J$44,5,FALSE)*VLOOKUP(SBYLD2!BC$4,'[1]INTERNAL PARAMETERS-1'!$B$5:$J$44,6,FALSE)*VLOOKUP(SBYLD2!BC$4,'[1]INTERNAL PARAMETERS-1'!$B$5:$J$44,3,FALSE) + SBYLD1!BC76*(1-VLOOKUP(SBYLD2!BC$4,'[1]INTERNAL PARAMETERS-1'!$B$5:$J$44,5,FALSE))*VLOOKUP(SBYLD2!BC$4,'[1]INTERNAL PARAMETERS-1'!$B$5:$J$44,8,FALSE)*VLOOKUP(SBYLD2!BC$4,'[1]INTERNAL PARAMETERS-1'!$B$5:$J$44,3,FALSE)</f>
        <v>1.3036286294691146</v>
      </c>
      <c r="BD76" s="44">
        <f>SBYLD1!BD76*VLOOKUP(SBYLD2!BD$4,'[1]INTERNAL PARAMETERS-1'!$B$5:$J$44,5,FALSE)*VLOOKUP(SBYLD2!BD$4,'[1]INTERNAL PARAMETERS-1'!$B$5:$J$44,6,FALSE)*VLOOKUP(SBYLD2!BD$4,'[1]INTERNAL PARAMETERS-1'!$B$5:$J$44,3,FALSE) + SBYLD1!BD76*(1-VLOOKUP(SBYLD2!BD$4,'[1]INTERNAL PARAMETERS-1'!$B$5:$J$44,5,FALSE))*VLOOKUP(SBYLD2!BD$4,'[1]INTERNAL PARAMETERS-1'!$B$5:$J$44,8,FALSE)*VLOOKUP(SBYLD2!BD$4,'[1]INTERNAL PARAMETERS-1'!$B$5:$J$44,3,FALSE)</f>
        <v>7.2424298792612044E-2</v>
      </c>
      <c r="BE76" s="44">
        <f>SBYLD1!BE76*VLOOKUP(SBYLD2!BE$4,'[1]INTERNAL PARAMETERS-1'!$B$5:$J$44,5,FALSE)*VLOOKUP(SBYLD2!BE$4,'[1]INTERNAL PARAMETERS-1'!$B$5:$J$44,6,FALSE)*VLOOKUP(SBYLD2!BE$4,'[1]INTERNAL PARAMETERS-1'!$B$5:$J$44,3,FALSE) + SBYLD1!BE76*(1-VLOOKUP(SBYLD2!BE$4,'[1]INTERNAL PARAMETERS-1'!$B$5:$J$44,5,FALSE))*VLOOKUP(SBYLD2!BE$4,'[1]INTERNAL PARAMETERS-1'!$B$5:$J$44,8,FALSE)*VLOOKUP(SBYLD2!BE$4,'[1]INTERNAL PARAMETERS-1'!$B$5:$J$44,3,FALSE)</f>
        <v>2.8277099805984194</v>
      </c>
      <c r="BF76" s="44">
        <f>SBYLD1!BF76*VLOOKUP(SBYLD2!BF$4,'[1]INTERNAL PARAMETERS-1'!$B$5:$J$44,5,FALSE)*VLOOKUP(SBYLD2!BF$4,'[1]INTERNAL PARAMETERS-1'!$B$5:$J$44,6,FALSE)*VLOOKUP(SBYLD2!BF$4,'[1]INTERNAL PARAMETERS-1'!$B$5:$J$44,3,FALSE) + SBYLD1!BF76*(1-VLOOKUP(SBYLD2!BF$4,'[1]INTERNAL PARAMETERS-1'!$B$5:$J$44,5,FALSE))*VLOOKUP(SBYLD2!BF$4,'[1]INTERNAL PARAMETERS-1'!$B$5:$J$44,8,FALSE)*VLOOKUP(SBYLD2!BF$4,'[1]INTERNAL PARAMETERS-1'!$B$5:$J$44,3,FALSE)</f>
        <v>0</v>
      </c>
      <c r="BG76" s="44">
        <f>SBYLD1!BG76*VLOOKUP(SBYLD2!BG$4,'[1]INTERNAL PARAMETERS-1'!$B$5:$J$44,5,FALSE)*VLOOKUP(SBYLD2!BG$4,'[1]INTERNAL PARAMETERS-1'!$B$5:$J$44,6,FALSE)*VLOOKUP(SBYLD2!BG$4,'[1]INTERNAL PARAMETERS-1'!$B$5:$J$44,3,FALSE) + SBYLD1!BG76*(1-VLOOKUP(SBYLD2!BG$4,'[1]INTERNAL PARAMETERS-1'!$B$5:$J$44,5,FALSE))*VLOOKUP(SBYLD2!BG$4,'[1]INTERNAL PARAMETERS-1'!$B$5:$J$44,8,FALSE)*VLOOKUP(SBYLD2!BG$4,'[1]INTERNAL PARAMETERS-1'!$B$5:$J$44,3,FALSE)</f>
        <v>0.35916274535051018</v>
      </c>
      <c r="BH76" s="44">
        <f>SBYLD1!BH76*VLOOKUP(SBYLD2!BH$4,'[1]INTERNAL PARAMETERS-1'!$B$5:$J$44,5,FALSE)*VLOOKUP(SBYLD2!BH$4,'[1]INTERNAL PARAMETERS-1'!$B$5:$J$44,6,FALSE)*VLOOKUP(SBYLD2!BH$4,'[1]INTERNAL PARAMETERS-1'!$B$5:$J$44,3,FALSE) + SBYLD1!BH76*(1-VLOOKUP(SBYLD2!BH$4,'[1]INTERNAL PARAMETERS-1'!$B$5:$J$44,5,FALSE))*VLOOKUP(SBYLD2!BH$4,'[1]INTERNAL PARAMETERS-1'!$B$5:$J$44,8,FALSE)*VLOOKUP(SBYLD2!BH$4,'[1]INTERNAL PARAMETERS-1'!$B$5:$J$44,3,FALSE)</f>
        <v>1.7230982555144581E-3</v>
      </c>
      <c r="BI76" s="44">
        <f>SBYLD1!BI76*VLOOKUP(SBYLD2!BI$4,'[1]INTERNAL PARAMETERS-1'!$B$5:$J$44,5,FALSE)*VLOOKUP(SBYLD2!BI$4,'[1]INTERNAL PARAMETERS-1'!$B$5:$J$44,6,FALSE)*VLOOKUP(SBYLD2!BI$4,'[1]INTERNAL PARAMETERS-1'!$B$5:$J$44,3,FALSE) + SBYLD1!BI76*(1-VLOOKUP(SBYLD2!BI$4,'[1]INTERNAL PARAMETERS-1'!$B$5:$J$44,5,FALSE))*VLOOKUP(SBYLD2!BI$4,'[1]INTERNAL PARAMETERS-1'!$B$5:$J$44,8,FALSE)*VLOOKUP(SBYLD2!BI$4,'[1]INTERNAL PARAMETERS-1'!$B$5:$J$44,3,FALSE)</f>
        <v>0</v>
      </c>
      <c r="BJ76" s="44">
        <f>SBYLD1!BJ76*VLOOKUP(SBYLD2!BJ$4,'[1]INTERNAL PARAMETERS-1'!$B$5:$J$44,5,FALSE)*VLOOKUP(SBYLD2!BJ$4,'[1]INTERNAL PARAMETERS-1'!$B$5:$J$44,6,FALSE)*VLOOKUP(SBYLD2!BJ$4,'[1]INTERNAL PARAMETERS-1'!$B$5:$J$44,3,FALSE) + SBYLD1!BJ76*(1-VLOOKUP(SBYLD2!BJ$4,'[1]INTERNAL PARAMETERS-1'!$B$5:$J$44,5,FALSE))*VLOOKUP(SBYLD2!BJ$4,'[1]INTERNAL PARAMETERS-1'!$B$5:$J$44,8,FALSE)*VLOOKUP(SBYLD2!BJ$4,'[1]INTERNAL PARAMETERS-1'!$B$5:$J$44,3,FALSE)</f>
        <v>8.3449386787610547E-2</v>
      </c>
      <c r="BK76" s="44">
        <f>SBYLD1!BK76*VLOOKUP(SBYLD2!BK$4,'[1]INTERNAL PARAMETERS-1'!$B$5:$J$44,5,FALSE)*VLOOKUP(SBYLD2!BK$4,'[1]INTERNAL PARAMETERS-1'!$B$5:$J$44,6,FALSE)*VLOOKUP(SBYLD2!BK$4,'[1]INTERNAL PARAMETERS-1'!$B$5:$J$44,3,FALSE) + SBYLD1!BK76*(1-VLOOKUP(SBYLD2!BK$4,'[1]INTERNAL PARAMETERS-1'!$B$5:$J$44,5,FALSE))*VLOOKUP(SBYLD2!BK$4,'[1]INTERNAL PARAMETERS-1'!$B$5:$J$44,8,FALSE)*VLOOKUP(SBYLD2!BK$4,'[1]INTERNAL PARAMETERS-1'!$B$5:$J$44,3,FALSE)</f>
        <v>0.13133190536288911</v>
      </c>
      <c r="BL76" s="44">
        <f>SBYLD1!BL76*VLOOKUP(SBYLD2!BL$4,'[1]INTERNAL PARAMETERS-1'!$B$5:$J$44,5,FALSE)*VLOOKUP(SBYLD2!BL$4,'[1]INTERNAL PARAMETERS-1'!$B$5:$J$44,6,FALSE)*VLOOKUP(SBYLD2!BL$4,'[1]INTERNAL PARAMETERS-1'!$B$5:$J$44,3,FALSE) + SBYLD1!BL76*(1-VLOOKUP(SBYLD2!BL$4,'[1]INTERNAL PARAMETERS-1'!$B$5:$J$44,5,FALSE))*VLOOKUP(SBYLD2!BL$4,'[1]INTERNAL PARAMETERS-1'!$B$5:$J$44,8,FALSE)*VLOOKUP(SBYLD2!BL$4,'[1]INTERNAL PARAMETERS-1'!$B$5:$J$44,3,FALSE)</f>
        <v>0.27239603225032327</v>
      </c>
      <c r="BM76" s="44">
        <f>SBYLD1!BM76*VLOOKUP(SBYLD2!BM$4,'[1]INTERNAL PARAMETERS-1'!$B$5:$J$44,5,FALSE)*VLOOKUP(SBYLD2!BM$4,'[1]INTERNAL PARAMETERS-1'!$B$5:$J$44,6,FALSE)*VLOOKUP(SBYLD2!BM$4,'[1]INTERNAL PARAMETERS-1'!$B$5:$J$44,3,FALSE) + SBYLD1!BM76*(1-VLOOKUP(SBYLD2!BM$4,'[1]INTERNAL PARAMETERS-1'!$B$5:$J$44,5,FALSE))*VLOOKUP(SBYLD2!BM$4,'[1]INTERNAL PARAMETERS-1'!$B$5:$J$44,8,FALSE)*VLOOKUP(SBYLD2!BM$4,'[1]INTERNAL PARAMETERS-1'!$B$5:$J$44,3,FALSE)</f>
        <v>0.2629373238921015</v>
      </c>
      <c r="BN76" s="44">
        <f>SBYLD1!BN76*VLOOKUP(SBYLD2!BN$4,'[1]INTERNAL PARAMETERS-1'!$B$5:$J$44,5,FALSE)*VLOOKUP(SBYLD2!BN$4,'[1]INTERNAL PARAMETERS-1'!$B$5:$J$44,6,FALSE)*VLOOKUP(SBYLD2!BN$4,'[1]INTERNAL PARAMETERS-1'!$B$5:$J$44,3,FALSE) + SBYLD1!BN76*(1-VLOOKUP(SBYLD2!BN$4,'[1]INTERNAL PARAMETERS-1'!$B$5:$J$44,5,FALSE))*VLOOKUP(SBYLD2!BN$4,'[1]INTERNAL PARAMETERS-1'!$B$5:$J$44,8,FALSE)*VLOOKUP(SBYLD2!BN$4,'[1]INTERNAL PARAMETERS-1'!$B$5:$J$44,3,FALSE)</f>
        <v>0.22531854806167431</v>
      </c>
      <c r="BO76" s="44">
        <f>SBYLD1!BO76*VLOOKUP(SBYLD2!BO$4,'[1]INTERNAL PARAMETERS-1'!$B$5:$J$44,5,FALSE)*VLOOKUP(SBYLD2!BO$4,'[1]INTERNAL PARAMETERS-1'!$B$5:$J$44,6,FALSE)*VLOOKUP(SBYLD2!BO$4,'[1]INTERNAL PARAMETERS-1'!$B$5:$J$44,3,FALSE) + SBYLD1!BO76*(1-VLOOKUP(SBYLD2!BO$4,'[1]INTERNAL PARAMETERS-1'!$B$5:$J$44,5,FALSE))*VLOOKUP(SBYLD2!BO$4,'[1]INTERNAL PARAMETERS-1'!$B$5:$J$44,8,FALSE)*VLOOKUP(SBYLD2!BO$4,'[1]INTERNAL PARAMETERS-1'!$B$5:$J$44,3,FALSE)</f>
        <v>0.17153298308192055</v>
      </c>
      <c r="BP76" s="44">
        <f>SBYLD1!BP76*VLOOKUP(SBYLD2!BP$4,'[1]INTERNAL PARAMETERS-1'!$B$5:$J$44,5,FALSE)*VLOOKUP(SBYLD2!BP$4,'[1]INTERNAL PARAMETERS-1'!$B$5:$J$44,6,FALSE)*VLOOKUP(SBYLD2!BP$4,'[1]INTERNAL PARAMETERS-1'!$B$5:$J$44,3,FALSE) + SBYLD1!BP76*(1-VLOOKUP(SBYLD2!BP$4,'[1]INTERNAL PARAMETERS-1'!$B$5:$J$44,5,FALSE))*VLOOKUP(SBYLD2!BP$4,'[1]INTERNAL PARAMETERS-1'!$B$5:$J$44,8,FALSE)*VLOOKUP(SBYLD2!BP$4,'[1]INTERNAL PARAMETERS-1'!$B$5:$J$44,3,FALSE)</f>
        <v>7.1037577384241183E-3</v>
      </c>
      <c r="BQ76" s="44">
        <f>SBYLD1!BQ76*VLOOKUP(SBYLD2!BQ$4,'[1]INTERNAL PARAMETERS-1'!$B$5:$J$44,5,FALSE)*VLOOKUP(SBYLD2!BQ$4,'[1]INTERNAL PARAMETERS-1'!$B$5:$J$44,6,FALSE)*VLOOKUP(SBYLD2!BQ$4,'[1]INTERNAL PARAMETERS-1'!$B$5:$J$44,3,FALSE) + SBYLD1!BQ76*(1-VLOOKUP(SBYLD2!BQ$4,'[1]INTERNAL PARAMETERS-1'!$B$5:$J$44,5,FALSE))*VLOOKUP(SBYLD2!BQ$4,'[1]INTERNAL PARAMETERS-1'!$B$5:$J$44,8,FALSE)*VLOOKUP(SBYLD2!BQ$4,'[1]INTERNAL PARAMETERS-1'!$B$5:$J$44,3,FALSE)</f>
        <v>0.55994054955914074</v>
      </c>
      <c r="BR76" s="44">
        <f>SBYLD1!BR76*VLOOKUP(SBYLD2!BR$4,'[1]INTERNAL PARAMETERS-1'!$B$5:$J$44,5,FALSE)*VLOOKUP(SBYLD2!BR$4,'[1]INTERNAL PARAMETERS-1'!$B$5:$J$44,6,FALSE)*VLOOKUP(SBYLD2!BR$4,'[1]INTERNAL PARAMETERS-1'!$B$5:$J$44,3,FALSE) + SBYLD1!BR76*(1-VLOOKUP(SBYLD2!BR$4,'[1]INTERNAL PARAMETERS-1'!$B$5:$J$44,5,FALSE))*VLOOKUP(SBYLD2!BR$4,'[1]INTERNAL PARAMETERS-1'!$B$5:$J$44,8,FALSE)*VLOOKUP(SBYLD2!BR$4,'[1]INTERNAL PARAMETERS-1'!$B$5:$J$44,3,FALSE)</f>
        <v>1.5704108907267547E-2</v>
      </c>
      <c r="BS76" s="44">
        <f>SBYLD1!BS76*VLOOKUP(SBYLD2!BS$4,'[1]INTERNAL PARAMETERS-1'!$B$5:$J$44,5,FALSE)*VLOOKUP(SBYLD2!BS$4,'[1]INTERNAL PARAMETERS-1'!$B$5:$J$44,6,FALSE)*VLOOKUP(SBYLD2!BS$4,'[1]INTERNAL PARAMETERS-1'!$B$5:$J$44,3,FALSE) + SBYLD1!BS76*(1-VLOOKUP(SBYLD2!BS$4,'[1]INTERNAL PARAMETERS-1'!$B$5:$J$44,5,FALSE))*VLOOKUP(SBYLD2!BS$4,'[1]INTERNAL PARAMETERS-1'!$B$5:$J$44,8,FALSE)*VLOOKUP(SBYLD2!BS$4,'[1]INTERNAL PARAMETERS-1'!$B$5:$J$44,3,FALSE)</f>
        <v>5.1915805758445612E-4</v>
      </c>
      <c r="BT76" s="44">
        <f>SBYLD1!BT76*VLOOKUP(SBYLD2!BT$4,'[1]INTERNAL PARAMETERS-1'!$B$5:$J$44,5,FALSE)*VLOOKUP(SBYLD2!BT$4,'[1]INTERNAL PARAMETERS-1'!$B$5:$J$44,6,FALSE)*VLOOKUP(SBYLD2!BT$4,'[1]INTERNAL PARAMETERS-1'!$B$5:$J$44,3,FALSE) + SBYLD1!BT76*(1-VLOOKUP(SBYLD2!BT$4,'[1]INTERNAL PARAMETERS-1'!$B$5:$J$44,5,FALSE))*VLOOKUP(SBYLD2!BT$4,'[1]INTERNAL PARAMETERS-1'!$B$5:$J$44,8,FALSE)*VLOOKUP(SBYLD2!BT$4,'[1]INTERNAL PARAMETERS-1'!$B$5:$J$44,3,FALSE)</f>
        <v>0</v>
      </c>
      <c r="BU76" s="44">
        <f>SBYLD1!BU76*VLOOKUP(SBYLD2!BU$4,'[1]INTERNAL PARAMETERS-1'!$B$5:$J$44,5,FALSE)*VLOOKUP(SBYLD2!BU$4,'[1]INTERNAL PARAMETERS-1'!$B$5:$J$44,6,FALSE)*VLOOKUP(SBYLD2!BU$4,'[1]INTERNAL PARAMETERS-1'!$B$5:$J$44,3,FALSE) + SBYLD1!BU76*(1-VLOOKUP(SBYLD2!BU$4,'[1]INTERNAL PARAMETERS-1'!$B$5:$J$44,5,FALSE))*VLOOKUP(SBYLD2!BU$4,'[1]INTERNAL PARAMETERS-1'!$B$5:$J$44,8,FALSE)*VLOOKUP(SBYLD2!BU$4,'[1]INTERNAL PARAMETERS-1'!$B$5:$J$44,3,FALSE)</f>
        <v>0</v>
      </c>
      <c r="BV76" s="44">
        <f>SBYLD1!BV76*VLOOKUP(SBYLD2!BV$4,'[1]INTERNAL PARAMETERS-1'!$B$5:$J$44,5,FALSE)*VLOOKUP(SBYLD2!BV$4,'[1]INTERNAL PARAMETERS-1'!$B$5:$J$44,6,FALSE)*VLOOKUP(SBYLD2!BV$4,'[1]INTERNAL PARAMETERS-1'!$B$5:$J$44,3,FALSE) + SBYLD1!BV76*(1-VLOOKUP(SBYLD2!BV$4,'[1]INTERNAL PARAMETERS-1'!$B$5:$J$44,5,FALSE))*VLOOKUP(SBYLD2!BV$4,'[1]INTERNAL PARAMETERS-1'!$B$5:$J$44,8,FALSE)*VLOOKUP(SBYLD2!BV$4,'[1]INTERNAL PARAMETERS-1'!$B$5:$J$44,3,FALSE)</f>
        <v>0</v>
      </c>
      <c r="BW76" s="44">
        <f>SBYLD1!BW76*VLOOKUP(SBYLD2!BW$4,'[1]INTERNAL PARAMETERS-1'!$B$5:$J$44,5,FALSE)*VLOOKUP(SBYLD2!BW$4,'[1]INTERNAL PARAMETERS-1'!$B$5:$J$44,6,FALSE)*VLOOKUP(SBYLD2!BW$4,'[1]INTERNAL PARAMETERS-1'!$B$5:$J$44,3,FALSE) + SBYLD1!BW76*(1-VLOOKUP(SBYLD2!BW$4,'[1]INTERNAL PARAMETERS-1'!$B$5:$J$44,5,FALSE))*VLOOKUP(SBYLD2!BW$4,'[1]INTERNAL PARAMETERS-1'!$B$5:$J$44,8,FALSE)*VLOOKUP(SBYLD2!BW$4,'[1]INTERNAL PARAMETERS-1'!$B$5:$J$44,3,FALSE)</f>
        <v>0</v>
      </c>
      <c r="BX76" s="44">
        <f>SBYLD1!BX76*VLOOKUP(SBYLD2!BX$4,'[1]INTERNAL PARAMETERS-1'!$B$5:$J$44,5,FALSE)*VLOOKUP(SBYLD2!BX$4,'[1]INTERNAL PARAMETERS-1'!$B$5:$J$44,6,FALSE)*VLOOKUP(SBYLD2!BX$4,'[1]INTERNAL PARAMETERS-1'!$B$5:$J$44,3,FALSE) + SBYLD1!BX76*(1-VLOOKUP(SBYLD2!BX$4,'[1]INTERNAL PARAMETERS-1'!$B$5:$J$44,5,FALSE))*VLOOKUP(SBYLD2!BX$4,'[1]INTERNAL PARAMETERS-1'!$B$5:$J$44,8,FALSE)*VLOOKUP(SBYLD2!BX$4,'[1]INTERNAL PARAMETERS-1'!$B$5:$J$44,3,FALSE)</f>
        <v>0</v>
      </c>
      <c r="BY76" s="44">
        <f>SBYLD1!BY76*VLOOKUP(SBYLD2!BY$4,'[1]INTERNAL PARAMETERS-1'!$B$5:$J$44,5,FALSE)*VLOOKUP(SBYLD2!BY$4,'[1]INTERNAL PARAMETERS-1'!$B$5:$J$44,6,FALSE)*VLOOKUP(SBYLD2!BY$4,'[1]INTERNAL PARAMETERS-1'!$B$5:$J$44,3,FALSE) + SBYLD1!BY76*(1-VLOOKUP(SBYLD2!BY$4,'[1]INTERNAL PARAMETERS-1'!$B$5:$J$44,5,FALSE))*VLOOKUP(SBYLD2!BY$4,'[1]INTERNAL PARAMETERS-1'!$B$5:$J$44,8,FALSE)*VLOOKUP(SBYLD2!BY$4,'[1]INTERNAL PARAMETERS-1'!$B$5:$J$44,3,FALSE)</f>
        <v>0</v>
      </c>
      <c r="BZ76" s="44">
        <f>SBYLD1!BZ76*VLOOKUP(SBYLD2!BZ$4,'[1]INTERNAL PARAMETERS-1'!$B$5:$J$44,5,FALSE)*VLOOKUP(SBYLD2!BZ$4,'[1]INTERNAL PARAMETERS-1'!$B$5:$J$44,6,FALSE)*VLOOKUP(SBYLD2!BZ$4,'[1]INTERNAL PARAMETERS-1'!$B$5:$J$44,3,FALSE) + SBYLD1!BZ76*(1-VLOOKUP(SBYLD2!BZ$4,'[1]INTERNAL PARAMETERS-1'!$B$5:$J$44,5,FALSE))*VLOOKUP(SBYLD2!BZ$4,'[1]INTERNAL PARAMETERS-1'!$B$5:$J$44,8,FALSE)*VLOOKUP(SBYLD2!BZ$4,'[1]INTERNAL PARAMETERS-1'!$B$5:$J$44,3,FALSE)</f>
        <v>0</v>
      </c>
      <c r="CA76" s="44">
        <f>SBYLD1!CA76*VLOOKUP(SBYLD2!CA$4,'[1]INTERNAL PARAMETERS-1'!$B$5:$J$44,5,FALSE)*VLOOKUP(SBYLD2!CA$4,'[1]INTERNAL PARAMETERS-1'!$B$5:$J$44,6,FALSE)*VLOOKUP(SBYLD2!CA$4,'[1]INTERNAL PARAMETERS-1'!$B$5:$J$44,3,FALSE) + SBYLD1!CA76*(1-VLOOKUP(SBYLD2!CA$4,'[1]INTERNAL PARAMETERS-1'!$B$5:$J$44,5,FALSE))*VLOOKUP(SBYLD2!CA$4,'[1]INTERNAL PARAMETERS-1'!$B$5:$J$44,8,FALSE)*VLOOKUP(SBYLD2!CA$4,'[1]INTERNAL PARAMETERS-1'!$B$5:$J$44,3,FALSE)</f>
        <v>0</v>
      </c>
      <c r="CB76" s="44">
        <f>SBYLD1!CB76*VLOOKUP(SBYLD2!CB$4,'[1]INTERNAL PARAMETERS-1'!$B$5:$J$44,5,FALSE)*VLOOKUP(SBYLD2!CB$4,'[1]INTERNAL PARAMETERS-1'!$B$5:$J$44,6,FALSE)*VLOOKUP(SBYLD2!CB$4,'[1]INTERNAL PARAMETERS-1'!$B$5:$J$44,3,FALSE) + SBYLD1!CB76*(1-VLOOKUP(SBYLD2!CB$4,'[1]INTERNAL PARAMETERS-1'!$B$5:$J$44,5,FALSE))*VLOOKUP(SBYLD2!CB$4,'[1]INTERNAL PARAMETERS-1'!$B$5:$J$44,8,FALSE)*VLOOKUP(SBYLD2!CB$4,'[1]INTERNAL PARAMETERS-1'!$B$5:$J$44,3,FALSE)</f>
        <v>0</v>
      </c>
      <c r="CC76" s="44">
        <f>SBYLD1!CC76*VLOOKUP(SBYLD2!CC$4,'[1]INTERNAL PARAMETERS-1'!$B$5:$J$44,5,FALSE)*VLOOKUP(SBYLD2!CC$4,'[1]INTERNAL PARAMETERS-1'!$B$5:$J$44,6,FALSE)*VLOOKUP(SBYLD2!CC$4,'[1]INTERNAL PARAMETERS-1'!$B$5:$J$44,3,FALSE) + SBYLD1!CC76*(1-VLOOKUP(SBYLD2!CC$4,'[1]INTERNAL PARAMETERS-1'!$B$5:$J$44,5,FALSE))*VLOOKUP(SBYLD2!CC$4,'[1]INTERNAL PARAMETERS-1'!$B$5:$J$44,8,FALSE)*VLOOKUP(SBYLD2!CC$4,'[1]INTERNAL PARAMETERS-1'!$B$5:$J$44,3,FALSE)</f>
        <v>3.4037194031340001E-3</v>
      </c>
      <c r="CD76" s="44">
        <f>SBYLD1!CD76*VLOOKUP(SBYLD2!CD$4,'[1]INTERNAL PARAMETERS-1'!$B$5:$J$44,5,FALSE)*VLOOKUP(SBYLD2!CD$4,'[1]INTERNAL PARAMETERS-1'!$B$5:$J$44,6,FALSE)*VLOOKUP(SBYLD2!CD$4,'[1]INTERNAL PARAMETERS-1'!$B$5:$J$44,3,FALSE) + SBYLD1!CD76*(1-VLOOKUP(SBYLD2!CD$4,'[1]INTERNAL PARAMETERS-1'!$B$5:$J$44,5,FALSE))*VLOOKUP(SBYLD2!CD$4,'[1]INTERNAL PARAMETERS-1'!$B$5:$J$44,8,FALSE)*VLOOKUP(SBYLD2!CD$4,'[1]INTERNAL PARAMETERS-1'!$B$5:$J$44,3,FALSE)</f>
        <v>1.0211132511385609E-2</v>
      </c>
      <c r="CE76" s="44">
        <f>SBYLD1!CE76*VLOOKUP(SBYLD2!CE$4,'[1]INTERNAL PARAMETERS-1'!$B$5:$J$44,5,FALSE)*VLOOKUP(SBYLD2!CE$4,'[1]INTERNAL PARAMETERS-1'!$B$5:$J$44,6,FALSE)*VLOOKUP(SBYLD2!CE$4,'[1]INTERNAL PARAMETERS-1'!$B$5:$J$44,3,FALSE) + SBYLD1!CE76*(1-VLOOKUP(SBYLD2!CE$4,'[1]INTERNAL PARAMETERS-1'!$B$5:$J$44,5,FALSE))*VLOOKUP(SBYLD2!CE$4,'[1]INTERNAL PARAMETERS-1'!$B$5:$J$44,8,FALSE)*VLOOKUP(SBYLD2!CE$4,'[1]INTERNAL PARAMETERS-1'!$B$5:$J$44,3,FALSE)</f>
        <v>2.9417268277566063E-3</v>
      </c>
      <c r="CF76" s="44">
        <f>SBYLD1!CF76*VLOOKUP(SBYLD2!CF$4,'[1]INTERNAL PARAMETERS-1'!$B$5:$J$44,5,FALSE)*VLOOKUP(SBYLD2!CF$4,'[1]INTERNAL PARAMETERS-1'!$B$5:$J$44,6,FALSE)*VLOOKUP(SBYLD2!CF$4,'[1]INTERNAL PARAMETERS-1'!$B$5:$J$44,3,FALSE) + SBYLD1!CF76*(1-VLOOKUP(SBYLD2!CF$4,'[1]INTERNAL PARAMETERS-1'!$B$5:$J$44,5,FALSE))*VLOOKUP(SBYLD2!CF$4,'[1]INTERNAL PARAMETERS-1'!$B$5:$J$44,8,FALSE)*VLOOKUP(SBYLD2!CF$4,'[1]INTERNAL PARAMETERS-1'!$B$5:$J$44,3,FALSE)</f>
        <v>0</v>
      </c>
      <c r="CG76" s="44">
        <f>SBYLD1!CG76*VLOOKUP(SBYLD2!CG$4,'[1]INTERNAL PARAMETERS-1'!$B$5:$J$44,5,FALSE)*VLOOKUP(SBYLD2!CG$4,'[1]INTERNAL PARAMETERS-1'!$B$5:$J$44,6,FALSE)*VLOOKUP(SBYLD2!CG$4,'[1]INTERNAL PARAMETERS-1'!$B$5:$J$44,3,FALSE) + SBYLD1!CG76*(1-VLOOKUP(SBYLD2!CG$4,'[1]INTERNAL PARAMETERS-1'!$B$5:$J$44,5,FALSE))*VLOOKUP(SBYLD2!CG$4,'[1]INTERNAL PARAMETERS-1'!$B$5:$J$44,8,FALSE)*VLOOKUP(SBYLD2!CG$4,'[1]INTERNAL PARAMETERS-1'!$B$5:$J$44,3,FALSE)</f>
        <v>0</v>
      </c>
      <c r="CH76" s="43">
        <f>SBYLD1!CH76*VLOOKUP(SBYLD2!CH$4,'[1]INTERNAL PARAMETERS-1'!$B$5:$J$44,5,FALSE)*VLOOKUP(SBYLD2!CH$4,'[1]INTERNAL PARAMETERS-1'!$B$5:$J$44,6,FALSE)*VLOOKUP(SBYLD2!CH$4,'[1]INTERNAL PARAMETERS-1'!$B$5:$J$44,3,FALSE) + SBYLD1!CH76*(1-VLOOKUP(SBYLD2!CH$4,'[1]INTERNAL PARAMETERS-1'!$B$5:$J$44,5,FALSE))*VLOOKUP(SBYLD2!CH$4,'[1]INTERNAL PARAMETERS-1'!$B$5:$J$44,8,FALSE)*VLOOKUP(SBYLD2!CH$4,'[1]INTERNAL PARAMETERS-1'!$B$5:$J$44,3,FALSE)</f>
        <v>0</v>
      </c>
      <c r="CJ76" s="45">
        <f t="shared" si="2"/>
        <v>17.908497983989218</v>
      </c>
      <c r="CK76" s="43">
        <f t="shared" si="3"/>
        <v>18.587719430646555</v>
      </c>
    </row>
    <row r="77" spans="2:89">
      <c r="B77" s="58" t="s">
        <v>10</v>
      </c>
      <c r="C77" s="57" t="s">
        <v>59</v>
      </c>
      <c r="D77" s="57" t="s">
        <v>58</v>
      </c>
      <c r="E77" s="128">
        <f>SB!S77</f>
        <v>14683.699563271944</v>
      </c>
      <c r="F77" s="59">
        <f>'[1]INTERNAL PARAMETERS-1'!M5</f>
        <v>85.012</v>
      </c>
      <c r="G77" s="45">
        <f>SBYLD1!G77*VLOOKUP(SBYLD2!G$4,'[1]INTERNAL PARAMETERS-1'!$B$5:$J$44,5,FALSE)*VLOOKUP(SBYLD2!G$4,'[1]INTERNAL PARAMETERS-1'!$B$5:$J$44,7,FALSE)*SBYLD2!$F77 + SBYLD1!G77*(1-VLOOKUP(SBYLD2!G$4,'[1]INTERNAL PARAMETERS-1'!$B$5:$J$44,5,FALSE))*VLOOKUP(SBYLD2!G$4,'[1]INTERNAL PARAMETERS-1'!$B$5:$J$44,9,FALSE)*SBYLD2!$F77</f>
        <v>1024.0467331714415</v>
      </c>
      <c r="H77" s="44">
        <f>SBYLD1!H77*VLOOKUP(SBYLD2!H$4,'[1]INTERNAL PARAMETERS-1'!$B$5:$J$44,5,FALSE)*VLOOKUP(SBYLD2!H$4,'[1]INTERNAL PARAMETERS-1'!$B$5:$J$44,7,FALSE)*SBYLD2!$F77 + SBYLD1!H77*(1-VLOOKUP(SBYLD2!H$4,'[1]INTERNAL PARAMETERS-1'!$B$5:$J$44,5,FALSE))*VLOOKUP(SBYLD2!H$4,'[1]INTERNAL PARAMETERS-1'!$B$5:$J$44,9,FALSE)*SBYLD2!$F77</f>
        <v>617.5353848950939</v>
      </c>
      <c r="I77" s="44">
        <f>SBYLD1!I77*VLOOKUP(SBYLD2!I$4,'[1]INTERNAL PARAMETERS-1'!$B$5:$J$44,5,FALSE)*VLOOKUP(SBYLD2!I$4,'[1]INTERNAL PARAMETERS-1'!$B$5:$J$44,7,FALSE)*SBYLD2!$F77 + SBYLD1!I77*(1-VLOOKUP(SBYLD2!I$4,'[1]INTERNAL PARAMETERS-1'!$B$5:$J$44,5,FALSE))*VLOOKUP(SBYLD2!I$4,'[1]INTERNAL PARAMETERS-1'!$B$5:$J$44,9,FALSE)*SBYLD2!$F77</f>
        <v>3385.708948938724</v>
      </c>
      <c r="J77" s="44">
        <f>SBYLD1!J77*VLOOKUP(SBYLD2!J$4,'[1]INTERNAL PARAMETERS-1'!$B$5:$J$44,5,FALSE)*VLOOKUP(SBYLD2!J$4,'[1]INTERNAL PARAMETERS-1'!$B$5:$J$44,7,FALSE)*SBYLD2!$F77 + SBYLD1!J77*(1-VLOOKUP(SBYLD2!J$4,'[1]INTERNAL PARAMETERS-1'!$B$5:$J$44,5,FALSE))*VLOOKUP(SBYLD2!J$4,'[1]INTERNAL PARAMETERS-1'!$B$5:$J$44,9,FALSE)*SBYLD2!$F77</f>
        <v>0</v>
      </c>
      <c r="K77" s="44">
        <f>SBYLD1!K77*VLOOKUP(SBYLD2!K$4,'[1]INTERNAL PARAMETERS-1'!$B$5:$J$44,5,FALSE)*VLOOKUP(SBYLD2!K$4,'[1]INTERNAL PARAMETERS-1'!$B$5:$J$44,7,FALSE)*SBYLD2!$F77 + SBYLD1!K77*(1-VLOOKUP(SBYLD2!K$4,'[1]INTERNAL PARAMETERS-1'!$B$5:$J$44,5,FALSE))*VLOOKUP(SBYLD2!K$4,'[1]INTERNAL PARAMETERS-1'!$B$5:$J$44,9,FALSE)*SBYLD2!$F77</f>
        <v>46.94946028680009</v>
      </c>
      <c r="L77" s="44">
        <f>SBYLD1!L77*VLOOKUP(SBYLD2!L$4,'[1]INTERNAL PARAMETERS-1'!$B$5:$J$44,5,FALSE)*VLOOKUP(SBYLD2!L$4,'[1]INTERNAL PARAMETERS-1'!$B$5:$J$44,7,FALSE)*SBYLD2!$F77 + SBYLD1!L77*(1-VLOOKUP(SBYLD2!L$4,'[1]INTERNAL PARAMETERS-1'!$B$5:$J$44,5,FALSE))*VLOOKUP(SBYLD2!L$4,'[1]INTERNAL PARAMETERS-1'!$B$5:$J$44,9,FALSE)*SBYLD2!$F77</f>
        <v>0</v>
      </c>
      <c r="M77" s="44">
        <f>SBYLD1!M77*VLOOKUP(SBYLD2!M$4,'[1]INTERNAL PARAMETERS-1'!$B$5:$J$44,5,FALSE)*VLOOKUP(SBYLD2!M$4,'[1]INTERNAL PARAMETERS-1'!$B$5:$J$44,7,FALSE)*SBYLD2!$F77 + SBYLD1!M77*(1-VLOOKUP(SBYLD2!M$4,'[1]INTERNAL PARAMETERS-1'!$B$5:$J$44,5,FALSE))*VLOOKUP(SBYLD2!M$4,'[1]INTERNAL PARAMETERS-1'!$B$5:$J$44,9,FALSE)*SBYLD2!$F77</f>
        <v>33.276158667946582</v>
      </c>
      <c r="N77" s="44">
        <f>SBYLD1!N77*VLOOKUP(SBYLD2!N$4,'[1]INTERNAL PARAMETERS-1'!$B$5:$J$44,5,FALSE)*VLOOKUP(SBYLD2!N$4,'[1]INTERNAL PARAMETERS-1'!$B$5:$J$44,7,FALSE)*SBYLD2!$F77 + SBYLD1!N77*(1-VLOOKUP(SBYLD2!N$4,'[1]INTERNAL PARAMETERS-1'!$B$5:$J$44,5,FALSE))*VLOOKUP(SBYLD2!N$4,'[1]INTERNAL PARAMETERS-1'!$B$5:$J$44,9,FALSE)*SBYLD2!$F77</f>
        <v>24.86148745294016</v>
      </c>
      <c r="O77" s="44">
        <f>SBYLD1!O77*VLOOKUP(SBYLD2!O$4,'[1]INTERNAL PARAMETERS-1'!$B$5:$J$44,5,FALSE)*VLOOKUP(SBYLD2!O$4,'[1]INTERNAL PARAMETERS-1'!$B$5:$J$44,7,FALSE)*SBYLD2!$F77 + SBYLD1!O77*(1-VLOOKUP(SBYLD2!O$4,'[1]INTERNAL PARAMETERS-1'!$B$5:$J$44,5,FALSE))*VLOOKUP(SBYLD2!O$4,'[1]INTERNAL PARAMETERS-1'!$B$5:$J$44,9,FALSE)*SBYLD2!$F77</f>
        <v>0</v>
      </c>
      <c r="P77" s="44">
        <f>SBYLD1!P77*VLOOKUP(SBYLD2!P$4,'[1]INTERNAL PARAMETERS-1'!$B$5:$J$44,5,FALSE)*VLOOKUP(SBYLD2!P$4,'[1]INTERNAL PARAMETERS-1'!$B$5:$J$44,7,FALSE)*SBYLD2!$F77 + SBYLD1!P77*(1-VLOOKUP(SBYLD2!P$4,'[1]INTERNAL PARAMETERS-1'!$B$5:$J$44,5,FALSE))*VLOOKUP(SBYLD2!P$4,'[1]INTERNAL PARAMETERS-1'!$B$5:$J$44,9,FALSE)*SBYLD2!$F77</f>
        <v>0</v>
      </c>
      <c r="Q77" s="44">
        <f>SBYLD1!Q77*VLOOKUP(SBYLD2!Q$4,'[1]INTERNAL PARAMETERS-1'!$B$5:$J$44,5,FALSE)*VLOOKUP(SBYLD2!Q$4,'[1]INTERNAL PARAMETERS-1'!$B$5:$J$44,7,FALSE)*SBYLD2!$F77 + SBYLD1!Q77*(1-VLOOKUP(SBYLD2!Q$4,'[1]INTERNAL PARAMETERS-1'!$B$5:$J$44,5,FALSE))*VLOOKUP(SBYLD2!Q$4,'[1]INTERNAL PARAMETERS-1'!$B$5:$J$44,9,FALSE)*SBYLD2!$F77</f>
        <v>0</v>
      </c>
      <c r="R77" s="44">
        <f>SBYLD1!R77*VLOOKUP(SBYLD2!R$4,'[1]INTERNAL PARAMETERS-1'!$B$5:$J$44,5,FALSE)*VLOOKUP(SBYLD2!R$4,'[1]INTERNAL PARAMETERS-1'!$B$5:$J$44,7,FALSE)*SBYLD2!$F77 + SBYLD1!R77*(1-VLOOKUP(SBYLD2!R$4,'[1]INTERNAL PARAMETERS-1'!$B$5:$J$44,5,FALSE))*VLOOKUP(SBYLD2!R$4,'[1]INTERNAL PARAMETERS-1'!$B$5:$J$44,9,FALSE)*SBYLD2!$F77</f>
        <v>72.324962629256532</v>
      </c>
      <c r="S77" s="44">
        <f>SBYLD1!S77*VLOOKUP(SBYLD2!S$4,'[1]INTERNAL PARAMETERS-1'!$B$5:$J$44,5,FALSE)*VLOOKUP(SBYLD2!S$4,'[1]INTERNAL PARAMETERS-1'!$B$5:$J$44,7,FALSE)*SBYLD2!$F77 + SBYLD1!S77*(1-VLOOKUP(SBYLD2!S$4,'[1]INTERNAL PARAMETERS-1'!$B$5:$J$44,5,FALSE))*VLOOKUP(SBYLD2!S$4,'[1]INTERNAL PARAMETERS-1'!$B$5:$J$44,9,FALSE)*SBYLD2!$F77</f>
        <v>1160.2594368440439</v>
      </c>
      <c r="T77" s="44">
        <f>SBYLD1!T77*VLOOKUP(SBYLD2!T$4,'[1]INTERNAL PARAMETERS-1'!$B$5:$J$44,5,FALSE)*VLOOKUP(SBYLD2!T$4,'[1]INTERNAL PARAMETERS-1'!$B$5:$J$44,7,FALSE)*SBYLD2!$F77 + SBYLD1!T77*(1-VLOOKUP(SBYLD2!T$4,'[1]INTERNAL PARAMETERS-1'!$B$5:$J$44,5,FALSE))*VLOOKUP(SBYLD2!T$4,'[1]INTERNAL PARAMETERS-1'!$B$5:$J$44,9,FALSE)*SBYLD2!$F77</f>
        <v>187.76413729918397</v>
      </c>
      <c r="U77" s="44">
        <f>SBYLD1!U77*VLOOKUP(SBYLD2!U$4,'[1]INTERNAL PARAMETERS-1'!$B$5:$J$44,5,FALSE)*VLOOKUP(SBYLD2!U$4,'[1]INTERNAL PARAMETERS-1'!$B$5:$J$44,7,FALSE)*SBYLD2!$F77 + SBYLD1!U77*(1-VLOOKUP(SBYLD2!U$4,'[1]INTERNAL PARAMETERS-1'!$B$5:$J$44,5,FALSE))*VLOOKUP(SBYLD2!U$4,'[1]INTERNAL PARAMETERS-1'!$B$5:$J$44,9,FALSE)*SBYLD2!$F77</f>
        <v>47.149661144017315</v>
      </c>
      <c r="V77" s="44">
        <f>SBYLD1!V77*VLOOKUP(SBYLD2!V$4,'[1]INTERNAL PARAMETERS-1'!$B$5:$J$44,5,FALSE)*VLOOKUP(SBYLD2!V$4,'[1]INTERNAL PARAMETERS-1'!$B$5:$J$44,7,FALSE)*SBYLD2!$F77 + SBYLD1!V77*(1-VLOOKUP(SBYLD2!V$4,'[1]INTERNAL PARAMETERS-1'!$B$5:$J$44,5,FALSE))*VLOOKUP(SBYLD2!V$4,'[1]INTERNAL PARAMETERS-1'!$B$5:$J$44,9,FALSE)*SBYLD2!$F77</f>
        <v>859.13055927161975</v>
      </c>
      <c r="W77" s="44">
        <f>SBYLD1!W77*VLOOKUP(SBYLD2!W$4,'[1]INTERNAL PARAMETERS-1'!$B$5:$J$44,5,FALSE)*VLOOKUP(SBYLD2!W$4,'[1]INTERNAL PARAMETERS-1'!$B$5:$J$44,7,FALSE)*SBYLD2!$F77 + SBYLD1!W77*(1-VLOOKUP(SBYLD2!W$4,'[1]INTERNAL PARAMETERS-1'!$B$5:$J$44,5,FALSE))*VLOOKUP(SBYLD2!W$4,'[1]INTERNAL PARAMETERS-1'!$B$5:$J$44,9,FALSE)*SBYLD2!$F77</f>
        <v>0</v>
      </c>
      <c r="X77" s="44">
        <f>SBYLD1!X77*VLOOKUP(SBYLD2!X$4,'[1]INTERNAL PARAMETERS-1'!$B$5:$J$44,5,FALSE)*VLOOKUP(SBYLD2!X$4,'[1]INTERNAL PARAMETERS-1'!$B$5:$J$44,7,FALSE)*SBYLD2!$F77 + SBYLD1!X77*(1-VLOOKUP(SBYLD2!X$4,'[1]INTERNAL PARAMETERS-1'!$B$5:$J$44,5,FALSE))*VLOOKUP(SBYLD2!X$4,'[1]INTERNAL PARAMETERS-1'!$B$5:$J$44,9,FALSE)*SBYLD2!$F77</f>
        <v>0</v>
      </c>
      <c r="Y77" s="44">
        <f>SBYLD1!Y77*VLOOKUP(SBYLD2!Y$4,'[1]INTERNAL PARAMETERS-1'!$B$5:$J$44,5,FALSE)*VLOOKUP(SBYLD2!Y$4,'[1]INTERNAL PARAMETERS-1'!$B$5:$J$44,7,FALSE)*SBYLD2!$F77 + SBYLD1!Y77*(1-VLOOKUP(SBYLD2!Y$4,'[1]INTERNAL PARAMETERS-1'!$B$5:$J$44,5,FALSE))*VLOOKUP(SBYLD2!Y$4,'[1]INTERNAL PARAMETERS-1'!$B$5:$J$44,9,FALSE)*SBYLD2!$F77</f>
        <v>0</v>
      </c>
      <c r="Z77" s="44">
        <f>SBYLD1!Z77*VLOOKUP(SBYLD2!Z$4,'[1]INTERNAL PARAMETERS-1'!$B$5:$J$44,5,FALSE)*VLOOKUP(SBYLD2!Z$4,'[1]INTERNAL PARAMETERS-1'!$B$5:$J$44,7,FALSE)*SBYLD2!$F77 + SBYLD1!Z77*(1-VLOOKUP(SBYLD2!Z$4,'[1]INTERNAL PARAMETERS-1'!$B$5:$J$44,5,FALSE))*VLOOKUP(SBYLD2!Z$4,'[1]INTERNAL PARAMETERS-1'!$B$5:$J$44,9,FALSE)*SBYLD2!$F77</f>
        <v>0</v>
      </c>
      <c r="AA77" s="44">
        <f>SBYLD1!AA77*VLOOKUP(SBYLD2!AA$4,'[1]INTERNAL PARAMETERS-1'!$B$5:$J$44,5,FALSE)*VLOOKUP(SBYLD2!AA$4,'[1]INTERNAL PARAMETERS-1'!$B$5:$J$44,7,FALSE)*SBYLD2!$F77 + SBYLD1!AA77*(1-VLOOKUP(SBYLD2!AA$4,'[1]INTERNAL PARAMETERS-1'!$B$5:$J$44,5,FALSE))*VLOOKUP(SBYLD2!AA$4,'[1]INTERNAL PARAMETERS-1'!$B$5:$J$44,9,FALSE)*SBYLD2!$F77</f>
        <v>0</v>
      </c>
      <c r="AB77" s="44">
        <f>SBYLD1!AB77*VLOOKUP(SBYLD2!AB$4,'[1]INTERNAL PARAMETERS-1'!$B$5:$J$44,5,FALSE)*VLOOKUP(SBYLD2!AB$4,'[1]INTERNAL PARAMETERS-1'!$B$5:$J$44,7,FALSE)*SBYLD2!$F77 + SBYLD1!AB77*(1-VLOOKUP(SBYLD2!AB$4,'[1]INTERNAL PARAMETERS-1'!$B$5:$J$44,5,FALSE))*VLOOKUP(SBYLD2!AB$4,'[1]INTERNAL PARAMETERS-1'!$B$5:$J$44,9,FALSE)*SBYLD2!$F77</f>
        <v>0</v>
      </c>
      <c r="AC77" s="44">
        <f>SBYLD1!AC77*VLOOKUP(SBYLD2!AC$4,'[1]INTERNAL PARAMETERS-1'!$B$5:$J$44,5,FALSE)*VLOOKUP(SBYLD2!AC$4,'[1]INTERNAL PARAMETERS-1'!$B$5:$J$44,7,FALSE)*SBYLD2!$F77 + SBYLD1!AC77*(1-VLOOKUP(SBYLD2!AC$4,'[1]INTERNAL PARAMETERS-1'!$B$5:$J$44,5,FALSE))*VLOOKUP(SBYLD2!AC$4,'[1]INTERNAL PARAMETERS-1'!$B$5:$J$44,9,FALSE)*SBYLD2!$F77</f>
        <v>0</v>
      </c>
      <c r="AD77" s="44">
        <f>SBYLD1!AD77*VLOOKUP(SBYLD2!AD$4,'[1]INTERNAL PARAMETERS-1'!$B$5:$J$44,5,FALSE)*VLOOKUP(SBYLD2!AD$4,'[1]INTERNAL PARAMETERS-1'!$B$5:$J$44,7,FALSE)*SBYLD2!$F77 + SBYLD1!AD77*(1-VLOOKUP(SBYLD2!AD$4,'[1]INTERNAL PARAMETERS-1'!$B$5:$J$44,5,FALSE))*VLOOKUP(SBYLD2!AD$4,'[1]INTERNAL PARAMETERS-1'!$B$5:$J$44,9,FALSE)*SBYLD2!$F77</f>
        <v>0</v>
      </c>
      <c r="AE77" s="44">
        <f>SBYLD1!AE77*VLOOKUP(SBYLD2!AE$4,'[1]INTERNAL PARAMETERS-1'!$B$5:$J$44,5,FALSE)*VLOOKUP(SBYLD2!AE$4,'[1]INTERNAL PARAMETERS-1'!$B$5:$J$44,7,FALSE)*SBYLD2!$F77 + SBYLD1!AE77*(1-VLOOKUP(SBYLD2!AE$4,'[1]INTERNAL PARAMETERS-1'!$B$5:$J$44,5,FALSE))*VLOOKUP(SBYLD2!AE$4,'[1]INTERNAL PARAMETERS-1'!$B$5:$J$44,9,FALSE)*SBYLD2!$F77</f>
        <v>0</v>
      </c>
      <c r="AF77" s="44">
        <f>SBYLD1!AF77*VLOOKUP(SBYLD2!AF$4,'[1]INTERNAL PARAMETERS-1'!$B$5:$J$44,5,FALSE)*VLOOKUP(SBYLD2!AF$4,'[1]INTERNAL PARAMETERS-1'!$B$5:$J$44,7,FALSE)*SBYLD2!$F77 + SBYLD1!AF77*(1-VLOOKUP(SBYLD2!AF$4,'[1]INTERNAL PARAMETERS-1'!$B$5:$J$44,5,FALSE))*VLOOKUP(SBYLD2!AF$4,'[1]INTERNAL PARAMETERS-1'!$B$5:$J$44,9,FALSE)*SBYLD2!$F77</f>
        <v>0</v>
      </c>
      <c r="AG77" s="44">
        <f>SBYLD1!AG77*VLOOKUP(SBYLD2!AG$4,'[1]INTERNAL PARAMETERS-1'!$B$5:$J$44,5,FALSE)*VLOOKUP(SBYLD2!AG$4,'[1]INTERNAL PARAMETERS-1'!$B$5:$J$44,7,FALSE)*SBYLD2!$F77 + SBYLD1!AG77*(1-VLOOKUP(SBYLD2!AG$4,'[1]INTERNAL PARAMETERS-1'!$B$5:$J$44,5,FALSE))*VLOOKUP(SBYLD2!AG$4,'[1]INTERNAL PARAMETERS-1'!$B$5:$J$44,9,FALSE)*SBYLD2!$F77</f>
        <v>0</v>
      </c>
      <c r="AH77" s="44">
        <f>SBYLD1!AH77*VLOOKUP(SBYLD2!AH$4,'[1]INTERNAL PARAMETERS-1'!$B$5:$J$44,5,FALSE)*VLOOKUP(SBYLD2!AH$4,'[1]INTERNAL PARAMETERS-1'!$B$5:$J$44,7,FALSE)*SBYLD2!$F77 + SBYLD1!AH77*(1-VLOOKUP(SBYLD2!AH$4,'[1]INTERNAL PARAMETERS-1'!$B$5:$J$44,5,FALSE))*VLOOKUP(SBYLD2!AH$4,'[1]INTERNAL PARAMETERS-1'!$B$5:$J$44,9,FALSE)*SBYLD2!$F77</f>
        <v>7.6496500381149026</v>
      </c>
      <c r="AI77" s="44">
        <f>SBYLD1!AI77*VLOOKUP(SBYLD2!AI$4,'[1]INTERNAL PARAMETERS-1'!$B$5:$J$44,5,FALSE)*VLOOKUP(SBYLD2!AI$4,'[1]INTERNAL PARAMETERS-1'!$B$5:$J$44,7,FALSE)*SBYLD2!$F77 + SBYLD1!AI77*(1-VLOOKUP(SBYLD2!AI$4,'[1]INTERNAL PARAMETERS-1'!$B$5:$J$44,5,FALSE))*VLOOKUP(SBYLD2!AI$4,'[1]INTERNAL PARAMETERS-1'!$B$5:$J$44,9,FALSE)*SBYLD2!$F77</f>
        <v>17.385568268442963</v>
      </c>
      <c r="AJ77" s="44">
        <f>SBYLD1!AJ77*VLOOKUP(SBYLD2!AJ$4,'[1]INTERNAL PARAMETERS-1'!$B$5:$J$44,5,FALSE)*VLOOKUP(SBYLD2!AJ$4,'[1]INTERNAL PARAMETERS-1'!$B$5:$J$44,7,FALSE)*SBYLD2!$F77 + SBYLD1!AJ77*(1-VLOOKUP(SBYLD2!AJ$4,'[1]INTERNAL PARAMETERS-1'!$B$5:$J$44,5,FALSE))*VLOOKUP(SBYLD2!AJ$4,'[1]INTERNAL PARAMETERS-1'!$B$5:$J$44,9,FALSE)*SBYLD2!$F77</f>
        <v>13.563177416186692</v>
      </c>
      <c r="AK77" s="44">
        <f>SBYLD1!AK77*VLOOKUP(SBYLD2!AK$4,'[1]INTERNAL PARAMETERS-1'!$B$5:$J$44,5,FALSE)*VLOOKUP(SBYLD2!AK$4,'[1]INTERNAL PARAMETERS-1'!$B$5:$J$44,7,FALSE)*SBYLD2!$F77 + SBYLD1!AK77*(1-VLOOKUP(SBYLD2!AK$4,'[1]INTERNAL PARAMETERS-1'!$B$5:$J$44,5,FALSE))*VLOOKUP(SBYLD2!AK$4,'[1]INTERNAL PARAMETERS-1'!$B$5:$J$44,9,FALSE)*SBYLD2!$F77</f>
        <v>0</v>
      </c>
      <c r="AL77" s="44">
        <f>SBYLD1!AL77*VLOOKUP(SBYLD2!AL$4,'[1]INTERNAL PARAMETERS-1'!$B$5:$J$44,5,FALSE)*VLOOKUP(SBYLD2!AL$4,'[1]INTERNAL PARAMETERS-1'!$B$5:$J$44,7,FALSE)*SBYLD2!$F77 + SBYLD1!AL77*(1-VLOOKUP(SBYLD2!AL$4,'[1]INTERNAL PARAMETERS-1'!$B$5:$J$44,5,FALSE))*VLOOKUP(SBYLD2!AL$4,'[1]INTERNAL PARAMETERS-1'!$B$5:$J$44,9,FALSE)*SBYLD2!$F77</f>
        <v>0</v>
      </c>
      <c r="AM77" s="44">
        <f>SBYLD1!AM77*VLOOKUP(SBYLD2!AM$4,'[1]INTERNAL PARAMETERS-1'!$B$5:$J$44,5,FALSE)*VLOOKUP(SBYLD2!AM$4,'[1]INTERNAL PARAMETERS-1'!$B$5:$J$44,7,FALSE)*SBYLD2!$F77 + SBYLD1!AM77*(1-VLOOKUP(SBYLD2!AM$4,'[1]INTERNAL PARAMETERS-1'!$B$5:$J$44,5,FALSE))*VLOOKUP(SBYLD2!AM$4,'[1]INTERNAL PARAMETERS-1'!$B$5:$J$44,9,FALSE)*SBYLD2!$F77</f>
        <v>0</v>
      </c>
      <c r="AN77" s="44">
        <f>SBYLD1!AN77*VLOOKUP(SBYLD2!AN$4,'[1]INTERNAL PARAMETERS-1'!$B$5:$J$44,5,FALSE)*VLOOKUP(SBYLD2!AN$4,'[1]INTERNAL PARAMETERS-1'!$B$5:$J$44,7,FALSE)*SBYLD2!$F77 + SBYLD1!AN77*(1-VLOOKUP(SBYLD2!AN$4,'[1]INTERNAL PARAMETERS-1'!$B$5:$J$44,5,FALSE))*VLOOKUP(SBYLD2!AN$4,'[1]INTERNAL PARAMETERS-1'!$B$5:$J$44,9,FALSE)*SBYLD2!$F77</f>
        <v>0</v>
      </c>
      <c r="AO77" s="44">
        <f>SBYLD1!AO77*VLOOKUP(SBYLD2!AO$4,'[1]INTERNAL PARAMETERS-1'!$B$5:$J$44,5,FALSE)*VLOOKUP(SBYLD2!AO$4,'[1]INTERNAL PARAMETERS-1'!$B$5:$J$44,7,FALSE)*SBYLD2!$F77 + SBYLD1!AO77*(1-VLOOKUP(SBYLD2!AO$4,'[1]INTERNAL PARAMETERS-1'!$B$5:$J$44,5,FALSE))*VLOOKUP(SBYLD2!AO$4,'[1]INTERNAL PARAMETERS-1'!$B$5:$J$44,9,FALSE)*SBYLD2!$F77</f>
        <v>0</v>
      </c>
      <c r="AP77" s="44">
        <f>SBYLD1!AP77*VLOOKUP(SBYLD2!AP$4,'[1]INTERNAL PARAMETERS-1'!$B$5:$J$44,5,FALSE)*VLOOKUP(SBYLD2!AP$4,'[1]INTERNAL PARAMETERS-1'!$B$5:$J$44,7,FALSE)*SBYLD2!$F77 + SBYLD1!AP77*(1-VLOOKUP(SBYLD2!AP$4,'[1]INTERNAL PARAMETERS-1'!$B$5:$J$44,5,FALSE))*VLOOKUP(SBYLD2!AP$4,'[1]INTERNAL PARAMETERS-1'!$B$5:$J$44,9,FALSE)*SBYLD2!$F77</f>
        <v>0</v>
      </c>
      <c r="AQ77" s="44">
        <f>SBYLD1!AQ77*VLOOKUP(SBYLD2!AQ$4,'[1]INTERNAL PARAMETERS-1'!$B$5:$J$44,5,FALSE)*VLOOKUP(SBYLD2!AQ$4,'[1]INTERNAL PARAMETERS-1'!$B$5:$J$44,7,FALSE)*SBYLD2!$F77 + SBYLD1!AQ77*(1-VLOOKUP(SBYLD2!AQ$4,'[1]INTERNAL PARAMETERS-1'!$B$5:$J$44,5,FALSE))*VLOOKUP(SBYLD2!AQ$4,'[1]INTERNAL PARAMETERS-1'!$B$5:$J$44,9,FALSE)*SBYLD2!$F77</f>
        <v>0</v>
      </c>
      <c r="AR77" s="44">
        <f>SBYLD1!AR77*VLOOKUP(SBYLD2!AR$4,'[1]INTERNAL PARAMETERS-1'!$B$5:$J$44,5,FALSE)*VLOOKUP(SBYLD2!AR$4,'[1]INTERNAL PARAMETERS-1'!$B$5:$J$44,7,FALSE)*SBYLD2!$F77 + SBYLD1!AR77*(1-VLOOKUP(SBYLD2!AR$4,'[1]INTERNAL PARAMETERS-1'!$B$5:$J$44,5,FALSE))*VLOOKUP(SBYLD2!AR$4,'[1]INTERNAL PARAMETERS-1'!$B$5:$J$44,9,FALSE)*SBYLD2!$F77</f>
        <v>0</v>
      </c>
      <c r="AS77" s="44">
        <f>SBYLD1!AS77*VLOOKUP(SBYLD2!AS$4,'[1]INTERNAL PARAMETERS-1'!$B$5:$J$44,5,FALSE)*VLOOKUP(SBYLD2!AS$4,'[1]INTERNAL PARAMETERS-1'!$B$5:$J$44,7,FALSE)*SBYLD2!$F77 + SBYLD1!AS77*(1-VLOOKUP(SBYLD2!AS$4,'[1]INTERNAL PARAMETERS-1'!$B$5:$J$44,5,FALSE))*VLOOKUP(SBYLD2!AS$4,'[1]INTERNAL PARAMETERS-1'!$B$5:$J$44,9,FALSE)*SBYLD2!$F77</f>
        <v>0</v>
      </c>
      <c r="AT77" s="43">
        <f>SBYLD1!AT77*VLOOKUP(SBYLD2!AT$4,'[1]INTERNAL PARAMETERS-1'!$B$5:$J$44,5,FALSE)*VLOOKUP(SBYLD2!AT$4,'[1]INTERNAL PARAMETERS-1'!$B$5:$J$44,7,FALSE)*SBYLD2!$F77 + SBYLD1!AT77*(1-VLOOKUP(SBYLD2!AT$4,'[1]INTERNAL PARAMETERS-1'!$B$5:$J$44,5,FALSE))*VLOOKUP(SBYLD2!AT$4,'[1]INTERNAL PARAMETERS-1'!$B$5:$J$44,9,FALSE)*SBYLD2!$F77</f>
        <v>0</v>
      </c>
      <c r="AU77" s="45">
        <f>SBYLD1!AU77*VLOOKUP(SBYLD2!AU$4,'[1]INTERNAL PARAMETERS-1'!$B$5:$J$44,5,FALSE)*VLOOKUP(SBYLD2!AU$4,'[1]INTERNAL PARAMETERS-1'!$B$5:$J$44,6,FALSE)*VLOOKUP(SBYLD2!AU$4,'[1]INTERNAL PARAMETERS-1'!$B$5:$J$44,3,FALSE) + SBYLD1!AU77*(1-VLOOKUP(SBYLD2!AU$4,'[1]INTERNAL PARAMETERS-1'!$B$5:$J$44,5,FALSE))*VLOOKUP(SBYLD2!AU$4,'[1]INTERNAL PARAMETERS-1'!$B$5:$J$44,8,FALSE)*VLOOKUP(SBYLD2!AU$4,'[1]INTERNAL PARAMETERS-1'!$B$5:$J$44,3,FALSE)</f>
        <v>0</v>
      </c>
      <c r="AV77" s="44">
        <f>SBYLD1!AV77*VLOOKUP(SBYLD2!AV$4,'[1]INTERNAL PARAMETERS-1'!$B$5:$J$44,5,FALSE)*VLOOKUP(SBYLD2!AV$4,'[1]INTERNAL PARAMETERS-1'!$B$5:$J$44,6,FALSE)*VLOOKUP(SBYLD2!AV$4,'[1]INTERNAL PARAMETERS-1'!$B$5:$J$44,3,FALSE) + SBYLD1!AV77*(1-VLOOKUP(SBYLD2!AV$4,'[1]INTERNAL PARAMETERS-1'!$B$5:$J$44,5,FALSE))*VLOOKUP(SBYLD2!AV$4,'[1]INTERNAL PARAMETERS-1'!$B$5:$J$44,8,FALSE)*VLOOKUP(SBYLD2!AV$4,'[1]INTERNAL PARAMETERS-1'!$B$5:$J$44,3,FALSE)</f>
        <v>0</v>
      </c>
      <c r="AW77" s="44">
        <f>SBYLD1!AW77*VLOOKUP(SBYLD2!AW$4,'[1]INTERNAL PARAMETERS-1'!$B$5:$J$44,5,FALSE)*VLOOKUP(SBYLD2!AW$4,'[1]INTERNAL PARAMETERS-1'!$B$5:$J$44,6,FALSE)*VLOOKUP(SBYLD2!AW$4,'[1]INTERNAL PARAMETERS-1'!$B$5:$J$44,3,FALSE) + SBYLD1!AW77*(1-VLOOKUP(SBYLD2!AW$4,'[1]INTERNAL PARAMETERS-1'!$B$5:$J$44,5,FALSE))*VLOOKUP(SBYLD2!AW$4,'[1]INTERNAL PARAMETERS-1'!$B$5:$J$44,8,FALSE)*VLOOKUP(SBYLD2!AW$4,'[1]INTERNAL PARAMETERS-1'!$B$5:$J$44,3,FALSE)</f>
        <v>47.021950725436255</v>
      </c>
      <c r="AX77" s="44">
        <f>SBYLD1!AX77*VLOOKUP(SBYLD2!AX$4,'[1]INTERNAL PARAMETERS-1'!$B$5:$J$44,5,FALSE)*VLOOKUP(SBYLD2!AX$4,'[1]INTERNAL PARAMETERS-1'!$B$5:$J$44,6,FALSE)*VLOOKUP(SBYLD2!AX$4,'[1]INTERNAL PARAMETERS-1'!$B$5:$J$44,3,FALSE) + SBYLD1!AX77*(1-VLOOKUP(SBYLD2!AX$4,'[1]INTERNAL PARAMETERS-1'!$B$5:$J$44,5,FALSE))*VLOOKUP(SBYLD2!AX$4,'[1]INTERNAL PARAMETERS-1'!$B$5:$J$44,8,FALSE)*VLOOKUP(SBYLD2!AX$4,'[1]INTERNAL PARAMETERS-1'!$B$5:$J$44,3,FALSE)</f>
        <v>0</v>
      </c>
      <c r="AY77" s="44">
        <f>SBYLD1!AY77*VLOOKUP(SBYLD2!AY$4,'[1]INTERNAL PARAMETERS-1'!$B$5:$J$44,5,FALSE)*VLOOKUP(SBYLD2!AY$4,'[1]INTERNAL PARAMETERS-1'!$B$5:$J$44,6,FALSE)*VLOOKUP(SBYLD2!AY$4,'[1]INTERNAL PARAMETERS-1'!$B$5:$J$44,3,FALSE) + SBYLD1!AY77*(1-VLOOKUP(SBYLD2!AY$4,'[1]INTERNAL PARAMETERS-1'!$B$5:$J$44,5,FALSE))*VLOOKUP(SBYLD2!AY$4,'[1]INTERNAL PARAMETERS-1'!$B$5:$J$44,8,FALSE)*VLOOKUP(SBYLD2!AY$4,'[1]INTERNAL PARAMETERS-1'!$B$5:$J$44,3,FALSE)</f>
        <v>0</v>
      </c>
      <c r="AZ77" s="44">
        <f>SBYLD1!AZ77*VLOOKUP(SBYLD2!AZ$4,'[1]INTERNAL PARAMETERS-1'!$B$5:$J$44,5,FALSE)*VLOOKUP(SBYLD2!AZ$4,'[1]INTERNAL PARAMETERS-1'!$B$5:$J$44,6,FALSE)*VLOOKUP(SBYLD2!AZ$4,'[1]INTERNAL PARAMETERS-1'!$B$5:$J$44,3,FALSE) + SBYLD1!AZ77*(1-VLOOKUP(SBYLD2!AZ$4,'[1]INTERNAL PARAMETERS-1'!$B$5:$J$44,5,FALSE))*VLOOKUP(SBYLD2!AZ$4,'[1]INTERNAL PARAMETERS-1'!$B$5:$J$44,8,FALSE)*VLOOKUP(SBYLD2!AZ$4,'[1]INTERNAL PARAMETERS-1'!$B$5:$J$44,3,FALSE)</f>
        <v>0</v>
      </c>
      <c r="BA77" s="44">
        <f>SBYLD1!BA77*VLOOKUP(SBYLD2!BA$4,'[1]INTERNAL PARAMETERS-1'!$B$5:$J$44,5,FALSE)*VLOOKUP(SBYLD2!BA$4,'[1]INTERNAL PARAMETERS-1'!$B$5:$J$44,6,FALSE)*VLOOKUP(SBYLD2!BA$4,'[1]INTERNAL PARAMETERS-1'!$B$5:$J$44,3,FALSE) + SBYLD1!BA77*(1-VLOOKUP(SBYLD2!BA$4,'[1]INTERNAL PARAMETERS-1'!$B$5:$J$44,5,FALSE))*VLOOKUP(SBYLD2!BA$4,'[1]INTERNAL PARAMETERS-1'!$B$5:$J$44,8,FALSE)*VLOOKUP(SBYLD2!BA$4,'[1]INTERNAL PARAMETERS-1'!$B$5:$J$44,3,FALSE)</f>
        <v>4.6193217977253029</v>
      </c>
      <c r="BB77" s="44">
        <f>SBYLD1!BB77*VLOOKUP(SBYLD2!BB$4,'[1]INTERNAL PARAMETERS-1'!$B$5:$J$44,5,FALSE)*VLOOKUP(SBYLD2!BB$4,'[1]INTERNAL PARAMETERS-1'!$B$5:$J$44,6,FALSE)*VLOOKUP(SBYLD2!BB$4,'[1]INTERNAL PARAMETERS-1'!$B$5:$J$44,3,FALSE) + SBYLD1!BB77*(1-VLOOKUP(SBYLD2!BB$4,'[1]INTERNAL PARAMETERS-1'!$B$5:$J$44,5,FALSE))*VLOOKUP(SBYLD2!BB$4,'[1]INTERNAL PARAMETERS-1'!$B$5:$J$44,8,FALSE)*VLOOKUP(SBYLD2!BB$4,'[1]INTERNAL PARAMETERS-1'!$B$5:$J$44,3,FALSE)</f>
        <v>17.223975620405486</v>
      </c>
      <c r="BC77" s="44">
        <f>SBYLD1!BC77*VLOOKUP(SBYLD2!BC$4,'[1]INTERNAL PARAMETERS-1'!$B$5:$J$44,5,FALSE)*VLOOKUP(SBYLD2!BC$4,'[1]INTERNAL PARAMETERS-1'!$B$5:$J$44,6,FALSE)*VLOOKUP(SBYLD2!BC$4,'[1]INTERNAL PARAMETERS-1'!$B$5:$J$44,3,FALSE) + SBYLD1!BC77*(1-VLOOKUP(SBYLD2!BC$4,'[1]INTERNAL PARAMETERS-1'!$B$5:$J$44,5,FALSE))*VLOOKUP(SBYLD2!BC$4,'[1]INTERNAL PARAMETERS-1'!$B$5:$J$44,8,FALSE)*VLOOKUP(SBYLD2!BC$4,'[1]INTERNAL PARAMETERS-1'!$B$5:$J$44,3,FALSE)</f>
        <v>3.586718589491229</v>
      </c>
      <c r="BD77" s="44">
        <f>SBYLD1!BD77*VLOOKUP(SBYLD2!BD$4,'[1]INTERNAL PARAMETERS-1'!$B$5:$J$44,5,FALSE)*VLOOKUP(SBYLD2!BD$4,'[1]INTERNAL PARAMETERS-1'!$B$5:$J$44,6,FALSE)*VLOOKUP(SBYLD2!BD$4,'[1]INTERNAL PARAMETERS-1'!$B$5:$J$44,3,FALSE) + SBYLD1!BD77*(1-VLOOKUP(SBYLD2!BD$4,'[1]INTERNAL PARAMETERS-1'!$B$5:$J$44,5,FALSE))*VLOOKUP(SBYLD2!BD$4,'[1]INTERNAL PARAMETERS-1'!$B$5:$J$44,8,FALSE)*VLOOKUP(SBYLD2!BD$4,'[1]INTERNAL PARAMETERS-1'!$B$5:$J$44,3,FALSE)</f>
        <v>6.6610520938275908</v>
      </c>
      <c r="BE77" s="44">
        <f>SBYLD1!BE77*VLOOKUP(SBYLD2!BE$4,'[1]INTERNAL PARAMETERS-1'!$B$5:$J$44,5,FALSE)*VLOOKUP(SBYLD2!BE$4,'[1]INTERNAL PARAMETERS-1'!$B$5:$J$44,6,FALSE)*VLOOKUP(SBYLD2!BE$4,'[1]INTERNAL PARAMETERS-1'!$B$5:$J$44,3,FALSE) + SBYLD1!BE77*(1-VLOOKUP(SBYLD2!BE$4,'[1]INTERNAL PARAMETERS-1'!$B$5:$J$44,5,FALSE))*VLOOKUP(SBYLD2!BE$4,'[1]INTERNAL PARAMETERS-1'!$B$5:$J$44,8,FALSE)*VLOOKUP(SBYLD2!BE$4,'[1]INTERNAL PARAMETERS-1'!$B$5:$J$44,3,FALSE)</f>
        <v>3.8804055277394034</v>
      </c>
      <c r="BF77" s="44">
        <f>SBYLD1!BF77*VLOOKUP(SBYLD2!BF$4,'[1]INTERNAL PARAMETERS-1'!$B$5:$J$44,5,FALSE)*VLOOKUP(SBYLD2!BF$4,'[1]INTERNAL PARAMETERS-1'!$B$5:$J$44,6,FALSE)*VLOOKUP(SBYLD2!BF$4,'[1]INTERNAL PARAMETERS-1'!$B$5:$J$44,3,FALSE) + SBYLD1!BF77*(1-VLOOKUP(SBYLD2!BF$4,'[1]INTERNAL PARAMETERS-1'!$B$5:$J$44,5,FALSE))*VLOOKUP(SBYLD2!BF$4,'[1]INTERNAL PARAMETERS-1'!$B$5:$J$44,8,FALSE)*VLOOKUP(SBYLD2!BF$4,'[1]INTERNAL PARAMETERS-1'!$B$5:$J$44,3,FALSE)</f>
        <v>0</v>
      </c>
      <c r="BG77" s="44">
        <f>SBYLD1!BG77*VLOOKUP(SBYLD2!BG$4,'[1]INTERNAL PARAMETERS-1'!$B$5:$J$44,5,FALSE)*VLOOKUP(SBYLD2!BG$4,'[1]INTERNAL PARAMETERS-1'!$B$5:$J$44,6,FALSE)*VLOOKUP(SBYLD2!BG$4,'[1]INTERNAL PARAMETERS-1'!$B$5:$J$44,3,FALSE) + SBYLD1!BG77*(1-VLOOKUP(SBYLD2!BG$4,'[1]INTERNAL PARAMETERS-1'!$B$5:$J$44,5,FALSE))*VLOOKUP(SBYLD2!BG$4,'[1]INTERNAL PARAMETERS-1'!$B$5:$J$44,8,FALSE)*VLOOKUP(SBYLD2!BG$4,'[1]INTERNAL PARAMETERS-1'!$B$5:$J$44,3,FALSE)</f>
        <v>20.354909139615458</v>
      </c>
      <c r="BH77" s="44">
        <f>SBYLD1!BH77*VLOOKUP(SBYLD2!BH$4,'[1]INTERNAL PARAMETERS-1'!$B$5:$J$44,5,FALSE)*VLOOKUP(SBYLD2!BH$4,'[1]INTERNAL PARAMETERS-1'!$B$5:$J$44,6,FALSE)*VLOOKUP(SBYLD2!BH$4,'[1]INTERNAL PARAMETERS-1'!$B$5:$J$44,3,FALSE) + SBYLD1!BH77*(1-VLOOKUP(SBYLD2!BH$4,'[1]INTERNAL PARAMETERS-1'!$B$5:$J$44,5,FALSE))*VLOOKUP(SBYLD2!BH$4,'[1]INTERNAL PARAMETERS-1'!$B$5:$J$44,8,FALSE)*VLOOKUP(SBYLD2!BH$4,'[1]INTERNAL PARAMETERS-1'!$B$5:$J$44,3,FALSE)</f>
        <v>6.8573330436540403E-2</v>
      </c>
      <c r="BI77" s="44">
        <f>SBYLD1!BI77*VLOOKUP(SBYLD2!BI$4,'[1]INTERNAL PARAMETERS-1'!$B$5:$J$44,5,FALSE)*VLOOKUP(SBYLD2!BI$4,'[1]INTERNAL PARAMETERS-1'!$B$5:$J$44,6,FALSE)*VLOOKUP(SBYLD2!BI$4,'[1]INTERNAL PARAMETERS-1'!$B$5:$J$44,3,FALSE) + SBYLD1!BI77*(1-VLOOKUP(SBYLD2!BI$4,'[1]INTERNAL PARAMETERS-1'!$B$5:$J$44,5,FALSE))*VLOOKUP(SBYLD2!BI$4,'[1]INTERNAL PARAMETERS-1'!$B$5:$J$44,8,FALSE)*VLOOKUP(SBYLD2!BI$4,'[1]INTERNAL PARAMETERS-1'!$B$5:$J$44,3,FALSE)</f>
        <v>0</v>
      </c>
      <c r="BJ77" s="44">
        <f>SBYLD1!BJ77*VLOOKUP(SBYLD2!BJ$4,'[1]INTERNAL PARAMETERS-1'!$B$5:$J$44,5,FALSE)*VLOOKUP(SBYLD2!BJ$4,'[1]INTERNAL PARAMETERS-1'!$B$5:$J$44,6,FALSE)*VLOOKUP(SBYLD2!BJ$4,'[1]INTERNAL PARAMETERS-1'!$B$5:$J$44,3,FALSE) + SBYLD1!BJ77*(1-VLOOKUP(SBYLD2!BJ$4,'[1]INTERNAL PARAMETERS-1'!$B$5:$J$44,5,FALSE))*VLOOKUP(SBYLD2!BJ$4,'[1]INTERNAL PARAMETERS-1'!$B$5:$J$44,8,FALSE)*VLOOKUP(SBYLD2!BJ$4,'[1]INTERNAL PARAMETERS-1'!$B$5:$J$44,3,FALSE)</f>
        <v>6.1147820593231694</v>
      </c>
      <c r="BK77" s="44">
        <f>SBYLD1!BK77*VLOOKUP(SBYLD2!BK$4,'[1]INTERNAL PARAMETERS-1'!$B$5:$J$44,5,FALSE)*VLOOKUP(SBYLD2!BK$4,'[1]INTERNAL PARAMETERS-1'!$B$5:$J$44,6,FALSE)*VLOOKUP(SBYLD2!BK$4,'[1]INTERNAL PARAMETERS-1'!$B$5:$J$44,3,FALSE) + SBYLD1!BK77*(1-VLOOKUP(SBYLD2!BK$4,'[1]INTERNAL PARAMETERS-1'!$B$5:$J$44,5,FALSE))*VLOOKUP(SBYLD2!BK$4,'[1]INTERNAL PARAMETERS-1'!$B$5:$J$44,8,FALSE)*VLOOKUP(SBYLD2!BK$4,'[1]INTERNAL PARAMETERS-1'!$B$5:$J$44,3,FALSE)</f>
        <v>1.2904927695885808</v>
      </c>
      <c r="BL77" s="44">
        <f>SBYLD1!BL77*VLOOKUP(SBYLD2!BL$4,'[1]INTERNAL PARAMETERS-1'!$B$5:$J$44,5,FALSE)*VLOOKUP(SBYLD2!BL$4,'[1]INTERNAL PARAMETERS-1'!$B$5:$J$44,6,FALSE)*VLOOKUP(SBYLD2!BL$4,'[1]INTERNAL PARAMETERS-1'!$B$5:$J$44,3,FALSE) + SBYLD1!BL77*(1-VLOOKUP(SBYLD2!BL$4,'[1]INTERNAL PARAMETERS-1'!$B$5:$J$44,5,FALSE))*VLOOKUP(SBYLD2!BL$4,'[1]INTERNAL PARAMETERS-1'!$B$5:$J$44,8,FALSE)*VLOOKUP(SBYLD2!BL$4,'[1]INTERNAL PARAMETERS-1'!$B$5:$J$44,3,FALSE)</f>
        <v>0.50714432503919959</v>
      </c>
      <c r="BM77" s="44">
        <f>SBYLD1!BM77*VLOOKUP(SBYLD2!BM$4,'[1]INTERNAL PARAMETERS-1'!$B$5:$J$44,5,FALSE)*VLOOKUP(SBYLD2!BM$4,'[1]INTERNAL PARAMETERS-1'!$B$5:$J$44,6,FALSE)*VLOOKUP(SBYLD2!BM$4,'[1]INTERNAL PARAMETERS-1'!$B$5:$J$44,3,FALSE) + SBYLD1!BM77*(1-VLOOKUP(SBYLD2!BM$4,'[1]INTERNAL PARAMETERS-1'!$B$5:$J$44,5,FALSE))*VLOOKUP(SBYLD2!BM$4,'[1]INTERNAL PARAMETERS-1'!$B$5:$J$44,8,FALSE)*VLOOKUP(SBYLD2!BM$4,'[1]INTERNAL PARAMETERS-1'!$B$5:$J$44,3,FALSE)</f>
        <v>9.6886872907594832E-2</v>
      </c>
      <c r="BN77" s="44">
        <f>SBYLD1!BN77*VLOOKUP(SBYLD2!BN$4,'[1]INTERNAL PARAMETERS-1'!$B$5:$J$44,5,FALSE)*VLOOKUP(SBYLD2!BN$4,'[1]INTERNAL PARAMETERS-1'!$B$5:$J$44,6,FALSE)*VLOOKUP(SBYLD2!BN$4,'[1]INTERNAL PARAMETERS-1'!$B$5:$J$44,3,FALSE) + SBYLD1!BN77*(1-VLOOKUP(SBYLD2!BN$4,'[1]INTERNAL PARAMETERS-1'!$B$5:$J$44,5,FALSE))*VLOOKUP(SBYLD2!BN$4,'[1]INTERNAL PARAMETERS-1'!$B$5:$J$44,8,FALSE)*VLOOKUP(SBYLD2!BN$4,'[1]INTERNAL PARAMETERS-1'!$B$5:$J$44,3,FALSE)</f>
        <v>3.615640751911823</v>
      </c>
      <c r="BO77" s="44">
        <f>SBYLD1!BO77*VLOOKUP(SBYLD2!BO$4,'[1]INTERNAL PARAMETERS-1'!$B$5:$J$44,5,FALSE)*VLOOKUP(SBYLD2!BO$4,'[1]INTERNAL PARAMETERS-1'!$B$5:$J$44,6,FALSE)*VLOOKUP(SBYLD2!BO$4,'[1]INTERNAL PARAMETERS-1'!$B$5:$J$44,3,FALSE) + SBYLD1!BO77*(1-VLOOKUP(SBYLD2!BO$4,'[1]INTERNAL PARAMETERS-1'!$B$5:$J$44,5,FALSE))*VLOOKUP(SBYLD2!BO$4,'[1]INTERNAL PARAMETERS-1'!$B$5:$J$44,8,FALSE)*VLOOKUP(SBYLD2!BO$4,'[1]INTERNAL PARAMETERS-1'!$B$5:$J$44,3,FALSE)</f>
        <v>1.5426740028375994</v>
      </c>
      <c r="BP77" s="44">
        <f>SBYLD1!BP77*VLOOKUP(SBYLD2!BP$4,'[1]INTERNAL PARAMETERS-1'!$B$5:$J$44,5,FALSE)*VLOOKUP(SBYLD2!BP$4,'[1]INTERNAL PARAMETERS-1'!$B$5:$J$44,6,FALSE)*VLOOKUP(SBYLD2!BP$4,'[1]INTERNAL PARAMETERS-1'!$B$5:$J$44,3,FALSE) + SBYLD1!BP77*(1-VLOOKUP(SBYLD2!BP$4,'[1]INTERNAL PARAMETERS-1'!$B$5:$J$44,5,FALSE))*VLOOKUP(SBYLD2!BP$4,'[1]INTERNAL PARAMETERS-1'!$B$5:$J$44,8,FALSE)*VLOOKUP(SBYLD2!BP$4,'[1]INTERNAL PARAMETERS-1'!$B$5:$J$44,3,FALSE)</f>
        <v>5.9966902357715172E-2</v>
      </c>
      <c r="BQ77" s="44">
        <f>SBYLD1!BQ77*VLOOKUP(SBYLD2!BQ$4,'[1]INTERNAL PARAMETERS-1'!$B$5:$J$44,5,FALSE)*VLOOKUP(SBYLD2!BQ$4,'[1]INTERNAL PARAMETERS-1'!$B$5:$J$44,6,FALSE)*VLOOKUP(SBYLD2!BQ$4,'[1]INTERNAL PARAMETERS-1'!$B$5:$J$44,3,FALSE) + SBYLD1!BQ77*(1-VLOOKUP(SBYLD2!BQ$4,'[1]INTERNAL PARAMETERS-1'!$B$5:$J$44,5,FALSE))*VLOOKUP(SBYLD2!BQ$4,'[1]INTERNAL PARAMETERS-1'!$B$5:$J$44,8,FALSE)*VLOOKUP(SBYLD2!BQ$4,'[1]INTERNAL PARAMETERS-1'!$B$5:$J$44,3,FALSE)</f>
        <v>7.2615193920580436</v>
      </c>
      <c r="BR77" s="44">
        <f>SBYLD1!BR77*VLOOKUP(SBYLD2!BR$4,'[1]INTERNAL PARAMETERS-1'!$B$5:$J$44,5,FALSE)*VLOOKUP(SBYLD2!BR$4,'[1]INTERNAL PARAMETERS-1'!$B$5:$J$44,6,FALSE)*VLOOKUP(SBYLD2!BR$4,'[1]INTERNAL PARAMETERS-1'!$B$5:$J$44,3,FALSE) + SBYLD1!BR77*(1-VLOOKUP(SBYLD2!BR$4,'[1]INTERNAL PARAMETERS-1'!$B$5:$J$44,5,FALSE))*VLOOKUP(SBYLD2!BR$4,'[1]INTERNAL PARAMETERS-1'!$B$5:$J$44,8,FALSE)*VLOOKUP(SBYLD2!BR$4,'[1]INTERNAL PARAMETERS-1'!$B$5:$J$44,3,FALSE)</f>
        <v>0.12344901605794331</v>
      </c>
      <c r="BS77" s="44">
        <f>SBYLD1!BS77*VLOOKUP(SBYLD2!BS$4,'[1]INTERNAL PARAMETERS-1'!$B$5:$J$44,5,FALSE)*VLOOKUP(SBYLD2!BS$4,'[1]INTERNAL PARAMETERS-1'!$B$5:$J$44,6,FALSE)*VLOOKUP(SBYLD2!BS$4,'[1]INTERNAL PARAMETERS-1'!$B$5:$J$44,3,FALSE) + SBYLD1!BS77*(1-VLOOKUP(SBYLD2!BS$4,'[1]INTERNAL PARAMETERS-1'!$B$5:$J$44,5,FALSE))*VLOOKUP(SBYLD2!BS$4,'[1]INTERNAL PARAMETERS-1'!$B$5:$J$44,8,FALSE)*VLOOKUP(SBYLD2!BS$4,'[1]INTERNAL PARAMETERS-1'!$B$5:$J$44,3,FALSE)</f>
        <v>4.1321377835069915E-2</v>
      </c>
      <c r="BT77" s="44">
        <f>SBYLD1!BT77*VLOOKUP(SBYLD2!BT$4,'[1]INTERNAL PARAMETERS-1'!$B$5:$J$44,5,FALSE)*VLOOKUP(SBYLD2!BT$4,'[1]INTERNAL PARAMETERS-1'!$B$5:$J$44,6,FALSE)*VLOOKUP(SBYLD2!BT$4,'[1]INTERNAL PARAMETERS-1'!$B$5:$J$44,3,FALSE) + SBYLD1!BT77*(1-VLOOKUP(SBYLD2!BT$4,'[1]INTERNAL PARAMETERS-1'!$B$5:$J$44,5,FALSE))*VLOOKUP(SBYLD2!BT$4,'[1]INTERNAL PARAMETERS-1'!$B$5:$J$44,8,FALSE)*VLOOKUP(SBYLD2!BT$4,'[1]INTERNAL PARAMETERS-1'!$B$5:$J$44,3,FALSE)</f>
        <v>0</v>
      </c>
      <c r="BU77" s="44">
        <f>SBYLD1!BU77*VLOOKUP(SBYLD2!BU$4,'[1]INTERNAL PARAMETERS-1'!$B$5:$J$44,5,FALSE)*VLOOKUP(SBYLD2!BU$4,'[1]INTERNAL PARAMETERS-1'!$B$5:$J$44,6,FALSE)*VLOOKUP(SBYLD2!BU$4,'[1]INTERNAL PARAMETERS-1'!$B$5:$J$44,3,FALSE) + SBYLD1!BU77*(1-VLOOKUP(SBYLD2!BU$4,'[1]INTERNAL PARAMETERS-1'!$B$5:$J$44,5,FALSE))*VLOOKUP(SBYLD2!BU$4,'[1]INTERNAL PARAMETERS-1'!$B$5:$J$44,8,FALSE)*VLOOKUP(SBYLD2!BU$4,'[1]INTERNAL PARAMETERS-1'!$B$5:$J$44,3,FALSE)</f>
        <v>0</v>
      </c>
      <c r="BV77" s="44">
        <f>SBYLD1!BV77*VLOOKUP(SBYLD2!BV$4,'[1]INTERNAL PARAMETERS-1'!$B$5:$J$44,5,FALSE)*VLOOKUP(SBYLD2!BV$4,'[1]INTERNAL PARAMETERS-1'!$B$5:$J$44,6,FALSE)*VLOOKUP(SBYLD2!BV$4,'[1]INTERNAL PARAMETERS-1'!$B$5:$J$44,3,FALSE) + SBYLD1!BV77*(1-VLOOKUP(SBYLD2!BV$4,'[1]INTERNAL PARAMETERS-1'!$B$5:$J$44,5,FALSE))*VLOOKUP(SBYLD2!BV$4,'[1]INTERNAL PARAMETERS-1'!$B$5:$J$44,8,FALSE)*VLOOKUP(SBYLD2!BV$4,'[1]INTERNAL PARAMETERS-1'!$B$5:$J$44,3,FALSE)</f>
        <v>0</v>
      </c>
      <c r="BW77" s="44">
        <f>SBYLD1!BW77*VLOOKUP(SBYLD2!BW$4,'[1]INTERNAL PARAMETERS-1'!$B$5:$J$44,5,FALSE)*VLOOKUP(SBYLD2!BW$4,'[1]INTERNAL PARAMETERS-1'!$B$5:$J$44,6,FALSE)*VLOOKUP(SBYLD2!BW$4,'[1]INTERNAL PARAMETERS-1'!$B$5:$J$44,3,FALSE) + SBYLD1!BW77*(1-VLOOKUP(SBYLD2!BW$4,'[1]INTERNAL PARAMETERS-1'!$B$5:$J$44,5,FALSE))*VLOOKUP(SBYLD2!BW$4,'[1]INTERNAL PARAMETERS-1'!$B$5:$J$44,8,FALSE)*VLOOKUP(SBYLD2!BW$4,'[1]INTERNAL PARAMETERS-1'!$B$5:$J$44,3,FALSE)</f>
        <v>0</v>
      </c>
      <c r="BX77" s="44">
        <f>SBYLD1!BX77*VLOOKUP(SBYLD2!BX$4,'[1]INTERNAL PARAMETERS-1'!$B$5:$J$44,5,FALSE)*VLOOKUP(SBYLD2!BX$4,'[1]INTERNAL PARAMETERS-1'!$B$5:$J$44,6,FALSE)*VLOOKUP(SBYLD2!BX$4,'[1]INTERNAL PARAMETERS-1'!$B$5:$J$44,3,FALSE) + SBYLD1!BX77*(1-VLOOKUP(SBYLD2!BX$4,'[1]INTERNAL PARAMETERS-1'!$B$5:$J$44,5,FALSE))*VLOOKUP(SBYLD2!BX$4,'[1]INTERNAL PARAMETERS-1'!$B$5:$J$44,8,FALSE)*VLOOKUP(SBYLD2!BX$4,'[1]INTERNAL PARAMETERS-1'!$B$5:$J$44,3,FALSE)</f>
        <v>0</v>
      </c>
      <c r="BY77" s="44">
        <f>SBYLD1!BY77*VLOOKUP(SBYLD2!BY$4,'[1]INTERNAL PARAMETERS-1'!$B$5:$J$44,5,FALSE)*VLOOKUP(SBYLD2!BY$4,'[1]INTERNAL PARAMETERS-1'!$B$5:$J$44,6,FALSE)*VLOOKUP(SBYLD2!BY$4,'[1]INTERNAL PARAMETERS-1'!$B$5:$J$44,3,FALSE) + SBYLD1!BY77*(1-VLOOKUP(SBYLD2!BY$4,'[1]INTERNAL PARAMETERS-1'!$B$5:$J$44,5,FALSE))*VLOOKUP(SBYLD2!BY$4,'[1]INTERNAL PARAMETERS-1'!$B$5:$J$44,8,FALSE)*VLOOKUP(SBYLD2!BY$4,'[1]INTERNAL PARAMETERS-1'!$B$5:$J$44,3,FALSE)</f>
        <v>0</v>
      </c>
      <c r="BZ77" s="44">
        <f>SBYLD1!BZ77*VLOOKUP(SBYLD2!BZ$4,'[1]INTERNAL PARAMETERS-1'!$B$5:$J$44,5,FALSE)*VLOOKUP(SBYLD2!BZ$4,'[1]INTERNAL PARAMETERS-1'!$B$5:$J$44,6,FALSE)*VLOOKUP(SBYLD2!BZ$4,'[1]INTERNAL PARAMETERS-1'!$B$5:$J$44,3,FALSE) + SBYLD1!BZ77*(1-VLOOKUP(SBYLD2!BZ$4,'[1]INTERNAL PARAMETERS-1'!$B$5:$J$44,5,FALSE))*VLOOKUP(SBYLD2!BZ$4,'[1]INTERNAL PARAMETERS-1'!$B$5:$J$44,8,FALSE)*VLOOKUP(SBYLD2!BZ$4,'[1]INTERNAL PARAMETERS-1'!$B$5:$J$44,3,FALSE)</f>
        <v>4.5151164073442248E-3</v>
      </c>
      <c r="CA77" s="44">
        <f>SBYLD1!CA77*VLOOKUP(SBYLD2!CA$4,'[1]INTERNAL PARAMETERS-1'!$B$5:$J$44,5,FALSE)*VLOOKUP(SBYLD2!CA$4,'[1]INTERNAL PARAMETERS-1'!$B$5:$J$44,6,FALSE)*VLOOKUP(SBYLD2!CA$4,'[1]INTERNAL PARAMETERS-1'!$B$5:$J$44,3,FALSE) + SBYLD1!CA77*(1-VLOOKUP(SBYLD2!CA$4,'[1]INTERNAL PARAMETERS-1'!$B$5:$J$44,5,FALSE))*VLOOKUP(SBYLD2!CA$4,'[1]INTERNAL PARAMETERS-1'!$B$5:$J$44,8,FALSE)*VLOOKUP(SBYLD2!CA$4,'[1]INTERNAL PARAMETERS-1'!$B$5:$J$44,3,FALSE)</f>
        <v>0</v>
      </c>
      <c r="CB77" s="44">
        <f>SBYLD1!CB77*VLOOKUP(SBYLD2!CB$4,'[1]INTERNAL PARAMETERS-1'!$B$5:$J$44,5,FALSE)*VLOOKUP(SBYLD2!CB$4,'[1]INTERNAL PARAMETERS-1'!$B$5:$J$44,6,FALSE)*VLOOKUP(SBYLD2!CB$4,'[1]INTERNAL PARAMETERS-1'!$B$5:$J$44,3,FALSE) + SBYLD1!CB77*(1-VLOOKUP(SBYLD2!CB$4,'[1]INTERNAL PARAMETERS-1'!$B$5:$J$44,5,FALSE))*VLOOKUP(SBYLD2!CB$4,'[1]INTERNAL PARAMETERS-1'!$B$5:$J$44,8,FALSE)*VLOOKUP(SBYLD2!CB$4,'[1]INTERNAL PARAMETERS-1'!$B$5:$J$44,3,FALSE)</f>
        <v>0</v>
      </c>
      <c r="CC77" s="44">
        <f>SBYLD1!CC77*VLOOKUP(SBYLD2!CC$4,'[1]INTERNAL PARAMETERS-1'!$B$5:$J$44,5,FALSE)*VLOOKUP(SBYLD2!CC$4,'[1]INTERNAL PARAMETERS-1'!$B$5:$J$44,6,FALSE)*VLOOKUP(SBYLD2!CC$4,'[1]INTERNAL PARAMETERS-1'!$B$5:$J$44,3,FALSE) + SBYLD1!CC77*(1-VLOOKUP(SBYLD2!CC$4,'[1]INTERNAL PARAMETERS-1'!$B$5:$J$44,5,FALSE))*VLOOKUP(SBYLD2!CC$4,'[1]INTERNAL PARAMETERS-1'!$B$5:$J$44,8,FALSE)*VLOOKUP(SBYLD2!CC$4,'[1]INTERNAL PARAMETERS-1'!$B$5:$J$44,3,FALSE)</f>
        <v>1.3796414152399766E-2</v>
      </c>
      <c r="CD77" s="44">
        <f>SBYLD1!CD77*VLOOKUP(SBYLD2!CD$4,'[1]INTERNAL PARAMETERS-1'!$B$5:$J$44,5,FALSE)*VLOOKUP(SBYLD2!CD$4,'[1]INTERNAL PARAMETERS-1'!$B$5:$J$44,6,FALSE)*VLOOKUP(SBYLD2!CD$4,'[1]INTERNAL PARAMETERS-1'!$B$5:$J$44,3,FALSE) + SBYLD1!CD77*(1-VLOOKUP(SBYLD2!CD$4,'[1]INTERNAL PARAMETERS-1'!$B$5:$J$44,5,FALSE))*VLOOKUP(SBYLD2!CD$4,'[1]INTERNAL PARAMETERS-1'!$B$5:$J$44,8,FALSE)*VLOOKUP(SBYLD2!CD$4,'[1]INTERNAL PARAMETERS-1'!$B$5:$J$44,3,FALSE)</f>
        <v>0.29254343685306833</v>
      </c>
      <c r="CE77" s="44">
        <f>SBYLD1!CE77*VLOOKUP(SBYLD2!CE$4,'[1]INTERNAL PARAMETERS-1'!$B$5:$J$44,5,FALSE)*VLOOKUP(SBYLD2!CE$4,'[1]INTERNAL PARAMETERS-1'!$B$5:$J$44,6,FALSE)*VLOOKUP(SBYLD2!CE$4,'[1]INTERNAL PARAMETERS-1'!$B$5:$J$44,3,FALSE) + SBYLD1!CE77*(1-VLOOKUP(SBYLD2!CE$4,'[1]INTERNAL PARAMETERS-1'!$B$5:$J$44,5,FALSE))*VLOOKUP(SBYLD2!CE$4,'[1]INTERNAL PARAMETERS-1'!$B$5:$J$44,8,FALSE)*VLOOKUP(SBYLD2!CE$4,'[1]INTERNAL PARAMETERS-1'!$B$5:$J$44,3,FALSE)</f>
        <v>0.3642193901924341</v>
      </c>
      <c r="CF77" s="44">
        <f>SBYLD1!CF77*VLOOKUP(SBYLD2!CF$4,'[1]INTERNAL PARAMETERS-1'!$B$5:$J$44,5,FALSE)*VLOOKUP(SBYLD2!CF$4,'[1]INTERNAL PARAMETERS-1'!$B$5:$J$44,6,FALSE)*VLOOKUP(SBYLD2!CF$4,'[1]INTERNAL PARAMETERS-1'!$B$5:$J$44,3,FALSE) + SBYLD1!CF77*(1-VLOOKUP(SBYLD2!CF$4,'[1]INTERNAL PARAMETERS-1'!$B$5:$J$44,5,FALSE))*VLOOKUP(SBYLD2!CF$4,'[1]INTERNAL PARAMETERS-1'!$B$5:$J$44,8,FALSE)*VLOOKUP(SBYLD2!CF$4,'[1]INTERNAL PARAMETERS-1'!$B$5:$J$44,3,FALSE)</f>
        <v>2.3165089562303773</v>
      </c>
      <c r="CG77" s="44">
        <f>SBYLD1!CG77*VLOOKUP(SBYLD2!CG$4,'[1]INTERNAL PARAMETERS-1'!$B$5:$J$44,5,FALSE)*VLOOKUP(SBYLD2!CG$4,'[1]INTERNAL PARAMETERS-1'!$B$5:$J$44,6,FALSE)*VLOOKUP(SBYLD2!CG$4,'[1]INTERNAL PARAMETERS-1'!$B$5:$J$44,3,FALSE) + SBYLD1!CG77*(1-VLOOKUP(SBYLD2!CG$4,'[1]INTERNAL PARAMETERS-1'!$B$5:$J$44,5,FALSE))*VLOOKUP(SBYLD2!CG$4,'[1]INTERNAL PARAMETERS-1'!$B$5:$J$44,8,FALSE)*VLOOKUP(SBYLD2!CG$4,'[1]INTERNAL PARAMETERS-1'!$B$5:$J$44,3,FALSE)</f>
        <v>1.6595740366280115E-2</v>
      </c>
      <c r="CH77" s="43">
        <f>SBYLD1!CH77*VLOOKUP(SBYLD2!CH$4,'[1]INTERNAL PARAMETERS-1'!$B$5:$J$44,5,FALSE)*VLOOKUP(SBYLD2!CH$4,'[1]INTERNAL PARAMETERS-1'!$B$5:$J$44,6,FALSE)*VLOOKUP(SBYLD2!CH$4,'[1]INTERNAL PARAMETERS-1'!$B$5:$J$44,3,FALSE) + SBYLD1!CH77*(1-VLOOKUP(SBYLD2!CH$4,'[1]INTERNAL PARAMETERS-1'!$B$5:$J$44,5,FALSE))*VLOOKUP(SBYLD2!CH$4,'[1]INTERNAL PARAMETERS-1'!$B$5:$J$44,8,FALSE)*VLOOKUP(SBYLD2!CH$4,'[1]INTERNAL PARAMETERS-1'!$B$5:$J$44,3,FALSE)</f>
        <v>0</v>
      </c>
      <c r="CJ77" s="45">
        <f t="shared" si="2"/>
        <v>7497.60532632381</v>
      </c>
      <c r="CK77" s="43">
        <f t="shared" si="3"/>
        <v>127.07896334879592</v>
      </c>
    </row>
    <row r="78" spans="2:89">
      <c r="B78" s="58" t="s">
        <v>10</v>
      </c>
      <c r="C78" s="57" t="s">
        <v>59</v>
      </c>
      <c r="D78" s="57" t="s">
        <v>57</v>
      </c>
      <c r="E78" s="128">
        <f>SB!S78</f>
        <v>34935.115195816659</v>
      </c>
      <c r="F78" s="59">
        <f>'[1]INTERNAL PARAMETERS-1'!M6</f>
        <v>78.760000000000005</v>
      </c>
      <c r="G78" s="45">
        <f>SBYLD1!G78*VLOOKUP(SBYLD2!G$4,'[1]INTERNAL PARAMETERS-1'!$B$5:$J$44,5,FALSE)*VLOOKUP(SBYLD2!G$4,'[1]INTERNAL PARAMETERS-1'!$B$5:$J$44,7,FALSE)*SBYLD2!$F78 + SBYLD1!G78*(1-VLOOKUP(SBYLD2!G$4,'[1]INTERNAL PARAMETERS-1'!$B$5:$J$44,5,FALSE))*VLOOKUP(SBYLD2!G$4,'[1]INTERNAL PARAMETERS-1'!$B$5:$J$44,9,FALSE)*SBYLD2!$F78</f>
        <v>2224.1490674921779</v>
      </c>
      <c r="H78" s="44">
        <f>SBYLD1!H78*VLOOKUP(SBYLD2!H$4,'[1]INTERNAL PARAMETERS-1'!$B$5:$J$44,5,FALSE)*VLOOKUP(SBYLD2!H$4,'[1]INTERNAL PARAMETERS-1'!$B$5:$J$44,7,FALSE)*SBYLD2!$F78 + SBYLD1!H78*(1-VLOOKUP(SBYLD2!H$4,'[1]INTERNAL PARAMETERS-1'!$B$5:$J$44,5,FALSE))*VLOOKUP(SBYLD2!H$4,'[1]INTERNAL PARAMETERS-1'!$B$5:$J$44,9,FALSE)*SBYLD2!$F78</f>
        <v>465.69733129629543</v>
      </c>
      <c r="I78" s="44">
        <f>SBYLD1!I78*VLOOKUP(SBYLD2!I$4,'[1]INTERNAL PARAMETERS-1'!$B$5:$J$44,5,FALSE)*VLOOKUP(SBYLD2!I$4,'[1]INTERNAL PARAMETERS-1'!$B$5:$J$44,7,FALSE)*SBYLD2!$F78 + SBYLD1!I78*(1-VLOOKUP(SBYLD2!I$4,'[1]INTERNAL PARAMETERS-1'!$B$5:$J$44,5,FALSE))*VLOOKUP(SBYLD2!I$4,'[1]INTERNAL PARAMETERS-1'!$B$5:$J$44,9,FALSE)*SBYLD2!$F78</f>
        <v>6025.6959762780671</v>
      </c>
      <c r="J78" s="44">
        <f>SBYLD1!J78*VLOOKUP(SBYLD2!J$4,'[1]INTERNAL PARAMETERS-1'!$B$5:$J$44,5,FALSE)*VLOOKUP(SBYLD2!J$4,'[1]INTERNAL PARAMETERS-1'!$B$5:$J$44,7,FALSE)*SBYLD2!$F78 + SBYLD1!J78*(1-VLOOKUP(SBYLD2!J$4,'[1]INTERNAL PARAMETERS-1'!$B$5:$J$44,5,FALSE))*VLOOKUP(SBYLD2!J$4,'[1]INTERNAL PARAMETERS-1'!$B$5:$J$44,9,FALSE)*SBYLD2!$F78</f>
        <v>0</v>
      </c>
      <c r="K78" s="44">
        <f>SBYLD1!K78*VLOOKUP(SBYLD2!K$4,'[1]INTERNAL PARAMETERS-1'!$B$5:$J$44,5,FALSE)*VLOOKUP(SBYLD2!K$4,'[1]INTERNAL PARAMETERS-1'!$B$5:$J$44,7,FALSE)*SBYLD2!$F78 + SBYLD1!K78*(1-VLOOKUP(SBYLD2!K$4,'[1]INTERNAL PARAMETERS-1'!$B$5:$J$44,5,FALSE))*VLOOKUP(SBYLD2!K$4,'[1]INTERNAL PARAMETERS-1'!$B$5:$J$44,9,FALSE)*SBYLD2!$F78</f>
        <v>0</v>
      </c>
      <c r="L78" s="44">
        <f>SBYLD1!L78*VLOOKUP(SBYLD2!L$4,'[1]INTERNAL PARAMETERS-1'!$B$5:$J$44,5,FALSE)*VLOOKUP(SBYLD2!L$4,'[1]INTERNAL PARAMETERS-1'!$B$5:$J$44,7,FALSE)*SBYLD2!$F78 + SBYLD1!L78*(1-VLOOKUP(SBYLD2!L$4,'[1]INTERNAL PARAMETERS-1'!$B$5:$J$44,5,FALSE))*VLOOKUP(SBYLD2!L$4,'[1]INTERNAL PARAMETERS-1'!$B$5:$J$44,9,FALSE)*SBYLD2!$F78</f>
        <v>0</v>
      </c>
      <c r="M78" s="44">
        <f>SBYLD1!M78*VLOOKUP(SBYLD2!M$4,'[1]INTERNAL PARAMETERS-1'!$B$5:$J$44,5,FALSE)*VLOOKUP(SBYLD2!M$4,'[1]INTERNAL PARAMETERS-1'!$B$5:$J$44,7,FALSE)*SBYLD2!$F78 + SBYLD1!M78*(1-VLOOKUP(SBYLD2!M$4,'[1]INTERNAL PARAMETERS-1'!$B$5:$J$44,5,FALSE))*VLOOKUP(SBYLD2!M$4,'[1]INTERNAL PARAMETERS-1'!$B$5:$J$44,9,FALSE)*SBYLD2!$F78</f>
        <v>41.977606925275673</v>
      </c>
      <c r="N78" s="44">
        <f>SBYLD1!N78*VLOOKUP(SBYLD2!N$4,'[1]INTERNAL PARAMETERS-1'!$B$5:$J$44,5,FALSE)*VLOOKUP(SBYLD2!N$4,'[1]INTERNAL PARAMETERS-1'!$B$5:$J$44,7,FALSE)*SBYLD2!$F78 + SBYLD1!N78*(1-VLOOKUP(SBYLD2!N$4,'[1]INTERNAL PARAMETERS-1'!$B$5:$J$44,5,FALSE))*VLOOKUP(SBYLD2!N$4,'[1]INTERNAL PARAMETERS-1'!$B$5:$J$44,9,FALSE)*SBYLD2!$F78</f>
        <v>51.134165590426477</v>
      </c>
      <c r="O78" s="44">
        <f>SBYLD1!O78*VLOOKUP(SBYLD2!O$4,'[1]INTERNAL PARAMETERS-1'!$B$5:$J$44,5,FALSE)*VLOOKUP(SBYLD2!O$4,'[1]INTERNAL PARAMETERS-1'!$B$5:$J$44,7,FALSE)*SBYLD2!$F78 + SBYLD1!O78*(1-VLOOKUP(SBYLD2!O$4,'[1]INTERNAL PARAMETERS-1'!$B$5:$J$44,5,FALSE))*VLOOKUP(SBYLD2!O$4,'[1]INTERNAL PARAMETERS-1'!$B$5:$J$44,9,FALSE)*SBYLD2!$F78</f>
        <v>0</v>
      </c>
      <c r="P78" s="44">
        <f>SBYLD1!P78*VLOOKUP(SBYLD2!P$4,'[1]INTERNAL PARAMETERS-1'!$B$5:$J$44,5,FALSE)*VLOOKUP(SBYLD2!P$4,'[1]INTERNAL PARAMETERS-1'!$B$5:$J$44,7,FALSE)*SBYLD2!$F78 + SBYLD1!P78*(1-VLOOKUP(SBYLD2!P$4,'[1]INTERNAL PARAMETERS-1'!$B$5:$J$44,5,FALSE))*VLOOKUP(SBYLD2!P$4,'[1]INTERNAL PARAMETERS-1'!$B$5:$J$44,9,FALSE)*SBYLD2!$F78</f>
        <v>0</v>
      </c>
      <c r="Q78" s="44">
        <f>SBYLD1!Q78*VLOOKUP(SBYLD2!Q$4,'[1]INTERNAL PARAMETERS-1'!$B$5:$J$44,5,FALSE)*VLOOKUP(SBYLD2!Q$4,'[1]INTERNAL PARAMETERS-1'!$B$5:$J$44,7,FALSE)*SBYLD2!$F78 + SBYLD1!Q78*(1-VLOOKUP(SBYLD2!Q$4,'[1]INTERNAL PARAMETERS-1'!$B$5:$J$44,5,FALSE))*VLOOKUP(SBYLD2!Q$4,'[1]INTERNAL PARAMETERS-1'!$B$5:$J$44,9,FALSE)*SBYLD2!$F78</f>
        <v>0</v>
      </c>
      <c r="R78" s="44">
        <f>SBYLD1!R78*VLOOKUP(SBYLD2!R$4,'[1]INTERNAL PARAMETERS-1'!$B$5:$J$44,5,FALSE)*VLOOKUP(SBYLD2!R$4,'[1]INTERNAL PARAMETERS-1'!$B$5:$J$44,7,FALSE)*SBYLD2!$F78 + SBYLD1!R78*(1-VLOOKUP(SBYLD2!R$4,'[1]INTERNAL PARAMETERS-1'!$B$5:$J$44,5,FALSE))*VLOOKUP(SBYLD2!R$4,'[1]INTERNAL PARAMETERS-1'!$B$5:$J$44,9,FALSE)*SBYLD2!$F78</f>
        <v>55.381984134571688</v>
      </c>
      <c r="S78" s="44">
        <f>SBYLD1!S78*VLOOKUP(SBYLD2!S$4,'[1]INTERNAL PARAMETERS-1'!$B$5:$J$44,5,FALSE)*VLOOKUP(SBYLD2!S$4,'[1]INTERNAL PARAMETERS-1'!$B$5:$J$44,7,FALSE)*SBYLD2!$F78 + SBYLD1!S78*(1-VLOOKUP(SBYLD2!S$4,'[1]INTERNAL PARAMETERS-1'!$B$5:$J$44,5,FALSE))*VLOOKUP(SBYLD2!S$4,'[1]INTERNAL PARAMETERS-1'!$B$5:$J$44,9,FALSE)*SBYLD2!$F78</f>
        <v>2211.1368876208462</v>
      </c>
      <c r="T78" s="44">
        <f>SBYLD1!T78*VLOOKUP(SBYLD2!T$4,'[1]INTERNAL PARAMETERS-1'!$B$5:$J$44,5,FALSE)*VLOOKUP(SBYLD2!T$4,'[1]INTERNAL PARAMETERS-1'!$B$5:$J$44,7,FALSE)*SBYLD2!$F78 + SBYLD1!T78*(1-VLOOKUP(SBYLD2!T$4,'[1]INTERNAL PARAMETERS-1'!$B$5:$J$44,5,FALSE))*VLOOKUP(SBYLD2!T$4,'[1]INTERNAL PARAMETERS-1'!$B$5:$J$44,9,FALSE)*SBYLD2!$F78</f>
        <v>320.96677331409268</v>
      </c>
      <c r="U78" s="44">
        <f>SBYLD1!U78*VLOOKUP(SBYLD2!U$4,'[1]INTERNAL PARAMETERS-1'!$B$5:$J$44,5,FALSE)*VLOOKUP(SBYLD2!U$4,'[1]INTERNAL PARAMETERS-1'!$B$5:$J$44,7,FALSE)*SBYLD2!$F78 + SBYLD1!U78*(1-VLOOKUP(SBYLD2!U$4,'[1]INTERNAL PARAMETERS-1'!$B$5:$J$44,5,FALSE))*VLOOKUP(SBYLD2!U$4,'[1]INTERNAL PARAMETERS-1'!$B$5:$J$44,9,FALSE)*SBYLD2!$F78</f>
        <v>106.67608006223098</v>
      </c>
      <c r="V78" s="44">
        <f>SBYLD1!V78*VLOOKUP(SBYLD2!V$4,'[1]INTERNAL PARAMETERS-1'!$B$5:$J$44,5,FALSE)*VLOOKUP(SBYLD2!V$4,'[1]INTERNAL PARAMETERS-1'!$B$5:$J$44,7,FALSE)*SBYLD2!$F78 + SBYLD1!V78*(1-VLOOKUP(SBYLD2!V$4,'[1]INTERNAL PARAMETERS-1'!$B$5:$J$44,5,FALSE))*VLOOKUP(SBYLD2!V$4,'[1]INTERNAL PARAMETERS-1'!$B$5:$J$44,9,FALSE)*SBYLD2!$F78</f>
        <v>1290.2330223081026</v>
      </c>
      <c r="W78" s="44">
        <f>SBYLD1!W78*VLOOKUP(SBYLD2!W$4,'[1]INTERNAL PARAMETERS-1'!$B$5:$J$44,5,FALSE)*VLOOKUP(SBYLD2!W$4,'[1]INTERNAL PARAMETERS-1'!$B$5:$J$44,7,FALSE)*SBYLD2!$F78 + SBYLD1!W78*(1-VLOOKUP(SBYLD2!W$4,'[1]INTERNAL PARAMETERS-1'!$B$5:$J$44,5,FALSE))*VLOOKUP(SBYLD2!W$4,'[1]INTERNAL PARAMETERS-1'!$B$5:$J$44,9,FALSE)*SBYLD2!$F78</f>
        <v>0</v>
      </c>
      <c r="X78" s="44">
        <f>SBYLD1!X78*VLOOKUP(SBYLD2!X$4,'[1]INTERNAL PARAMETERS-1'!$B$5:$J$44,5,FALSE)*VLOOKUP(SBYLD2!X$4,'[1]INTERNAL PARAMETERS-1'!$B$5:$J$44,7,FALSE)*SBYLD2!$F78 + SBYLD1!X78*(1-VLOOKUP(SBYLD2!X$4,'[1]INTERNAL PARAMETERS-1'!$B$5:$J$44,5,FALSE))*VLOOKUP(SBYLD2!X$4,'[1]INTERNAL PARAMETERS-1'!$B$5:$J$44,9,FALSE)*SBYLD2!$F78</f>
        <v>0</v>
      </c>
      <c r="Y78" s="44">
        <f>SBYLD1!Y78*VLOOKUP(SBYLD2!Y$4,'[1]INTERNAL PARAMETERS-1'!$B$5:$J$44,5,FALSE)*VLOOKUP(SBYLD2!Y$4,'[1]INTERNAL PARAMETERS-1'!$B$5:$J$44,7,FALSE)*SBYLD2!$F78 + SBYLD1!Y78*(1-VLOOKUP(SBYLD2!Y$4,'[1]INTERNAL PARAMETERS-1'!$B$5:$J$44,5,FALSE))*VLOOKUP(SBYLD2!Y$4,'[1]INTERNAL PARAMETERS-1'!$B$5:$J$44,9,FALSE)*SBYLD2!$F78</f>
        <v>0</v>
      </c>
      <c r="Z78" s="44">
        <f>SBYLD1!Z78*VLOOKUP(SBYLD2!Z$4,'[1]INTERNAL PARAMETERS-1'!$B$5:$J$44,5,FALSE)*VLOOKUP(SBYLD2!Z$4,'[1]INTERNAL PARAMETERS-1'!$B$5:$J$44,7,FALSE)*SBYLD2!$F78 + SBYLD1!Z78*(1-VLOOKUP(SBYLD2!Z$4,'[1]INTERNAL PARAMETERS-1'!$B$5:$J$44,5,FALSE))*VLOOKUP(SBYLD2!Z$4,'[1]INTERNAL PARAMETERS-1'!$B$5:$J$44,9,FALSE)*SBYLD2!$F78</f>
        <v>0</v>
      </c>
      <c r="AA78" s="44">
        <f>SBYLD1!AA78*VLOOKUP(SBYLD2!AA$4,'[1]INTERNAL PARAMETERS-1'!$B$5:$J$44,5,FALSE)*VLOOKUP(SBYLD2!AA$4,'[1]INTERNAL PARAMETERS-1'!$B$5:$J$44,7,FALSE)*SBYLD2!$F78 + SBYLD1!AA78*(1-VLOOKUP(SBYLD2!AA$4,'[1]INTERNAL PARAMETERS-1'!$B$5:$J$44,5,FALSE))*VLOOKUP(SBYLD2!AA$4,'[1]INTERNAL PARAMETERS-1'!$B$5:$J$44,9,FALSE)*SBYLD2!$F78</f>
        <v>0</v>
      </c>
      <c r="AB78" s="44">
        <f>SBYLD1!AB78*VLOOKUP(SBYLD2!AB$4,'[1]INTERNAL PARAMETERS-1'!$B$5:$J$44,5,FALSE)*VLOOKUP(SBYLD2!AB$4,'[1]INTERNAL PARAMETERS-1'!$B$5:$J$44,7,FALSE)*SBYLD2!$F78 + SBYLD1!AB78*(1-VLOOKUP(SBYLD2!AB$4,'[1]INTERNAL PARAMETERS-1'!$B$5:$J$44,5,FALSE))*VLOOKUP(SBYLD2!AB$4,'[1]INTERNAL PARAMETERS-1'!$B$5:$J$44,9,FALSE)*SBYLD2!$F78</f>
        <v>0</v>
      </c>
      <c r="AC78" s="44">
        <f>SBYLD1!AC78*VLOOKUP(SBYLD2!AC$4,'[1]INTERNAL PARAMETERS-1'!$B$5:$J$44,5,FALSE)*VLOOKUP(SBYLD2!AC$4,'[1]INTERNAL PARAMETERS-1'!$B$5:$J$44,7,FALSE)*SBYLD2!$F78 + SBYLD1!AC78*(1-VLOOKUP(SBYLD2!AC$4,'[1]INTERNAL PARAMETERS-1'!$B$5:$J$44,5,FALSE))*VLOOKUP(SBYLD2!AC$4,'[1]INTERNAL PARAMETERS-1'!$B$5:$J$44,9,FALSE)*SBYLD2!$F78</f>
        <v>0</v>
      </c>
      <c r="AD78" s="44">
        <f>SBYLD1!AD78*VLOOKUP(SBYLD2!AD$4,'[1]INTERNAL PARAMETERS-1'!$B$5:$J$44,5,FALSE)*VLOOKUP(SBYLD2!AD$4,'[1]INTERNAL PARAMETERS-1'!$B$5:$J$44,7,FALSE)*SBYLD2!$F78 + SBYLD1!AD78*(1-VLOOKUP(SBYLD2!AD$4,'[1]INTERNAL PARAMETERS-1'!$B$5:$J$44,5,FALSE))*VLOOKUP(SBYLD2!AD$4,'[1]INTERNAL PARAMETERS-1'!$B$5:$J$44,9,FALSE)*SBYLD2!$F78</f>
        <v>0</v>
      </c>
      <c r="AE78" s="44">
        <f>SBYLD1!AE78*VLOOKUP(SBYLD2!AE$4,'[1]INTERNAL PARAMETERS-1'!$B$5:$J$44,5,FALSE)*VLOOKUP(SBYLD2!AE$4,'[1]INTERNAL PARAMETERS-1'!$B$5:$J$44,7,FALSE)*SBYLD2!$F78 + SBYLD1!AE78*(1-VLOOKUP(SBYLD2!AE$4,'[1]INTERNAL PARAMETERS-1'!$B$5:$J$44,5,FALSE))*VLOOKUP(SBYLD2!AE$4,'[1]INTERNAL PARAMETERS-1'!$B$5:$J$44,9,FALSE)*SBYLD2!$F78</f>
        <v>0</v>
      </c>
      <c r="AF78" s="44">
        <f>SBYLD1!AF78*VLOOKUP(SBYLD2!AF$4,'[1]INTERNAL PARAMETERS-1'!$B$5:$J$44,5,FALSE)*VLOOKUP(SBYLD2!AF$4,'[1]INTERNAL PARAMETERS-1'!$B$5:$J$44,7,FALSE)*SBYLD2!$F78 + SBYLD1!AF78*(1-VLOOKUP(SBYLD2!AF$4,'[1]INTERNAL PARAMETERS-1'!$B$5:$J$44,5,FALSE))*VLOOKUP(SBYLD2!AF$4,'[1]INTERNAL PARAMETERS-1'!$B$5:$J$44,9,FALSE)*SBYLD2!$F78</f>
        <v>0</v>
      </c>
      <c r="AG78" s="44">
        <f>SBYLD1!AG78*VLOOKUP(SBYLD2!AG$4,'[1]INTERNAL PARAMETERS-1'!$B$5:$J$44,5,FALSE)*VLOOKUP(SBYLD2!AG$4,'[1]INTERNAL PARAMETERS-1'!$B$5:$J$44,7,FALSE)*SBYLD2!$F78 + SBYLD1!AG78*(1-VLOOKUP(SBYLD2!AG$4,'[1]INTERNAL PARAMETERS-1'!$B$5:$J$44,5,FALSE))*VLOOKUP(SBYLD2!AG$4,'[1]INTERNAL PARAMETERS-1'!$B$5:$J$44,9,FALSE)*SBYLD2!$F78</f>
        <v>0</v>
      </c>
      <c r="AH78" s="44">
        <f>SBYLD1!AH78*VLOOKUP(SBYLD2!AH$4,'[1]INTERNAL PARAMETERS-1'!$B$5:$J$44,5,FALSE)*VLOOKUP(SBYLD2!AH$4,'[1]INTERNAL PARAMETERS-1'!$B$5:$J$44,7,FALSE)*SBYLD2!$F78 + SBYLD1!AH78*(1-VLOOKUP(SBYLD2!AH$4,'[1]INTERNAL PARAMETERS-1'!$B$5:$J$44,5,FALSE))*VLOOKUP(SBYLD2!AH$4,'[1]INTERNAL PARAMETERS-1'!$B$5:$J$44,9,FALSE)*SBYLD2!$F78</f>
        <v>0</v>
      </c>
      <c r="AI78" s="44">
        <f>SBYLD1!AI78*VLOOKUP(SBYLD2!AI$4,'[1]INTERNAL PARAMETERS-1'!$B$5:$J$44,5,FALSE)*VLOOKUP(SBYLD2!AI$4,'[1]INTERNAL PARAMETERS-1'!$B$5:$J$44,7,FALSE)*SBYLD2!$F78 + SBYLD1!AI78*(1-VLOOKUP(SBYLD2!AI$4,'[1]INTERNAL PARAMETERS-1'!$B$5:$J$44,5,FALSE))*VLOOKUP(SBYLD2!AI$4,'[1]INTERNAL PARAMETERS-1'!$B$5:$J$44,9,FALSE)*SBYLD2!$F78</f>
        <v>22.027050575780688</v>
      </c>
      <c r="AJ78" s="44">
        <f>SBYLD1!AJ78*VLOOKUP(SBYLD2!AJ$4,'[1]INTERNAL PARAMETERS-1'!$B$5:$J$44,5,FALSE)*VLOOKUP(SBYLD2!AJ$4,'[1]INTERNAL PARAMETERS-1'!$B$5:$J$44,7,FALSE)*SBYLD2!$F78 + SBYLD1!AJ78*(1-VLOOKUP(SBYLD2!AJ$4,'[1]INTERNAL PARAMETERS-1'!$B$5:$J$44,5,FALSE))*VLOOKUP(SBYLD2!AJ$4,'[1]INTERNAL PARAMETERS-1'!$B$5:$J$44,9,FALSE)*SBYLD2!$F78</f>
        <v>12.276046324264957</v>
      </c>
      <c r="AK78" s="44">
        <f>SBYLD1!AK78*VLOOKUP(SBYLD2!AK$4,'[1]INTERNAL PARAMETERS-1'!$B$5:$J$44,5,FALSE)*VLOOKUP(SBYLD2!AK$4,'[1]INTERNAL PARAMETERS-1'!$B$5:$J$44,7,FALSE)*SBYLD2!$F78 + SBYLD1!AK78*(1-VLOOKUP(SBYLD2!AK$4,'[1]INTERNAL PARAMETERS-1'!$B$5:$J$44,5,FALSE))*VLOOKUP(SBYLD2!AK$4,'[1]INTERNAL PARAMETERS-1'!$B$5:$J$44,9,FALSE)*SBYLD2!$F78</f>
        <v>0</v>
      </c>
      <c r="AL78" s="44">
        <f>SBYLD1!AL78*VLOOKUP(SBYLD2!AL$4,'[1]INTERNAL PARAMETERS-1'!$B$5:$J$44,5,FALSE)*VLOOKUP(SBYLD2!AL$4,'[1]INTERNAL PARAMETERS-1'!$B$5:$J$44,7,FALSE)*SBYLD2!$F78 + SBYLD1!AL78*(1-VLOOKUP(SBYLD2!AL$4,'[1]INTERNAL PARAMETERS-1'!$B$5:$J$44,5,FALSE))*VLOOKUP(SBYLD2!AL$4,'[1]INTERNAL PARAMETERS-1'!$B$5:$J$44,9,FALSE)*SBYLD2!$F78</f>
        <v>0</v>
      </c>
      <c r="AM78" s="44">
        <f>SBYLD1!AM78*VLOOKUP(SBYLD2!AM$4,'[1]INTERNAL PARAMETERS-1'!$B$5:$J$44,5,FALSE)*VLOOKUP(SBYLD2!AM$4,'[1]INTERNAL PARAMETERS-1'!$B$5:$J$44,7,FALSE)*SBYLD2!$F78 + SBYLD1!AM78*(1-VLOOKUP(SBYLD2!AM$4,'[1]INTERNAL PARAMETERS-1'!$B$5:$J$44,5,FALSE))*VLOOKUP(SBYLD2!AM$4,'[1]INTERNAL PARAMETERS-1'!$B$5:$J$44,9,FALSE)*SBYLD2!$F78</f>
        <v>0</v>
      </c>
      <c r="AN78" s="44">
        <f>SBYLD1!AN78*VLOOKUP(SBYLD2!AN$4,'[1]INTERNAL PARAMETERS-1'!$B$5:$J$44,5,FALSE)*VLOOKUP(SBYLD2!AN$4,'[1]INTERNAL PARAMETERS-1'!$B$5:$J$44,7,FALSE)*SBYLD2!$F78 + SBYLD1!AN78*(1-VLOOKUP(SBYLD2!AN$4,'[1]INTERNAL PARAMETERS-1'!$B$5:$J$44,5,FALSE))*VLOOKUP(SBYLD2!AN$4,'[1]INTERNAL PARAMETERS-1'!$B$5:$J$44,9,FALSE)*SBYLD2!$F78</f>
        <v>0</v>
      </c>
      <c r="AO78" s="44">
        <f>SBYLD1!AO78*VLOOKUP(SBYLD2!AO$4,'[1]INTERNAL PARAMETERS-1'!$B$5:$J$44,5,FALSE)*VLOOKUP(SBYLD2!AO$4,'[1]INTERNAL PARAMETERS-1'!$B$5:$J$44,7,FALSE)*SBYLD2!$F78 + SBYLD1!AO78*(1-VLOOKUP(SBYLD2!AO$4,'[1]INTERNAL PARAMETERS-1'!$B$5:$J$44,5,FALSE))*VLOOKUP(SBYLD2!AO$4,'[1]INTERNAL PARAMETERS-1'!$B$5:$J$44,9,FALSE)*SBYLD2!$F78</f>
        <v>0</v>
      </c>
      <c r="AP78" s="44">
        <f>SBYLD1!AP78*VLOOKUP(SBYLD2!AP$4,'[1]INTERNAL PARAMETERS-1'!$B$5:$J$44,5,FALSE)*VLOOKUP(SBYLD2!AP$4,'[1]INTERNAL PARAMETERS-1'!$B$5:$J$44,7,FALSE)*SBYLD2!$F78 + SBYLD1!AP78*(1-VLOOKUP(SBYLD2!AP$4,'[1]INTERNAL PARAMETERS-1'!$B$5:$J$44,5,FALSE))*VLOOKUP(SBYLD2!AP$4,'[1]INTERNAL PARAMETERS-1'!$B$5:$J$44,9,FALSE)*SBYLD2!$F78</f>
        <v>0</v>
      </c>
      <c r="AQ78" s="44">
        <f>SBYLD1!AQ78*VLOOKUP(SBYLD2!AQ$4,'[1]INTERNAL PARAMETERS-1'!$B$5:$J$44,5,FALSE)*VLOOKUP(SBYLD2!AQ$4,'[1]INTERNAL PARAMETERS-1'!$B$5:$J$44,7,FALSE)*SBYLD2!$F78 + SBYLD1!AQ78*(1-VLOOKUP(SBYLD2!AQ$4,'[1]INTERNAL PARAMETERS-1'!$B$5:$J$44,5,FALSE))*VLOOKUP(SBYLD2!AQ$4,'[1]INTERNAL PARAMETERS-1'!$B$5:$J$44,9,FALSE)*SBYLD2!$F78</f>
        <v>0</v>
      </c>
      <c r="AR78" s="44">
        <f>SBYLD1!AR78*VLOOKUP(SBYLD2!AR$4,'[1]INTERNAL PARAMETERS-1'!$B$5:$J$44,5,FALSE)*VLOOKUP(SBYLD2!AR$4,'[1]INTERNAL PARAMETERS-1'!$B$5:$J$44,7,FALSE)*SBYLD2!$F78 + SBYLD1!AR78*(1-VLOOKUP(SBYLD2!AR$4,'[1]INTERNAL PARAMETERS-1'!$B$5:$J$44,5,FALSE))*VLOOKUP(SBYLD2!AR$4,'[1]INTERNAL PARAMETERS-1'!$B$5:$J$44,9,FALSE)*SBYLD2!$F78</f>
        <v>0</v>
      </c>
      <c r="AS78" s="44">
        <f>SBYLD1!AS78*VLOOKUP(SBYLD2!AS$4,'[1]INTERNAL PARAMETERS-1'!$B$5:$J$44,5,FALSE)*VLOOKUP(SBYLD2!AS$4,'[1]INTERNAL PARAMETERS-1'!$B$5:$J$44,7,FALSE)*SBYLD2!$F78 + SBYLD1!AS78*(1-VLOOKUP(SBYLD2!AS$4,'[1]INTERNAL PARAMETERS-1'!$B$5:$J$44,5,FALSE))*VLOOKUP(SBYLD2!AS$4,'[1]INTERNAL PARAMETERS-1'!$B$5:$J$44,9,FALSE)*SBYLD2!$F78</f>
        <v>0</v>
      </c>
      <c r="AT78" s="43">
        <f>SBYLD1!AT78*VLOOKUP(SBYLD2!AT$4,'[1]INTERNAL PARAMETERS-1'!$B$5:$J$44,5,FALSE)*VLOOKUP(SBYLD2!AT$4,'[1]INTERNAL PARAMETERS-1'!$B$5:$J$44,7,FALSE)*SBYLD2!$F78 + SBYLD1!AT78*(1-VLOOKUP(SBYLD2!AT$4,'[1]INTERNAL PARAMETERS-1'!$B$5:$J$44,5,FALSE))*VLOOKUP(SBYLD2!AT$4,'[1]INTERNAL PARAMETERS-1'!$B$5:$J$44,9,FALSE)*SBYLD2!$F78</f>
        <v>0</v>
      </c>
      <c r="AU78" s="45">
        <f>SBYLD1!AU78*VLOOKUP(SBYLD2!AU$4,'[1]INTERNAL PARAMETERS-1'!$B$5:$J$44,5,FALSE)*VLOOKUP(SBYLD2!AU$4,'[1]INTERNAL PARAMETERS-1'!$B$5:$J$44,6,FALSE)*VLOOKUP(SBYLD2!AU$4,'[1]INTERNAL PARAMETERS-1'!$B$5:$J$44,3,FALSE) + SBYLD1!AU78*(1-VLOOKUP(SBYLD2!AU$4,'[1]INTERNAL PARAMETERS-1'!$B$5:$J$44,5,FALSE))*VLOOKUP(SBYLD2!AU$4,'[1]INTERNAL PARAMETERS-1'!$B$5:$J$44,8,FALSE)*VLOOKUP(SBYLD2!AU$4,'[1]INTERNAL PARAMETERS-1'!$B$5:$J$44,3,FALSE)</f>
        <v>0</v>
      </c>
      <c r="AV78" s="44">
        <f>SBYLD1!AV78*VLOOKUP(SBYLD2!AV$4,'[1]INTERNAL PARAMETERS-1'!$B$5:$J$44,5,FALSE)*VLOOKUP(SBYLD2!AV$4,'[1]INTERNAL PARAMETERS-1'!$B$5:$J$44,6,FALSE)*VLOOKUP(SBYLD2!AV$4,'[1]INTERNAL PARAMETERS-1'!$B$5:$J$44,3,FALSE) + SBYLD1!AV78*(1-VLOOKUP(SBYLD2!AV$4,'[1]INTERNAL PARAMETERS-1'!$B$5:$J$44,5,FALSE))*VLOOKUP(SBYLD2!AV$4,'[1]INTERNAL PARAMETERS-1'!$B$5:$J$44,8,FALSE)*VLOOKUP(SBYLD2!AV$4,'[1]INTERNAL PARAMETERS-1'!$B$5:$J$44,3,FALSE)</f>
        <v>0</v>
      </c>
      <c r="AW78" s="44">
        <f>SBYLD1!AW78*VLOOKUP(SBYLD2!AW$4,'[1]INTERNAL PARAMETERS-1'!$B$5:$J$44,5,FALSE)*VLOOKUP(SBYLD2!AW$4,'[1]INTERNAL PARAMETERS-1'!$B$5:$J$44,6,FALSE)*VLOOKUP(SBYLD2!AW$4,'[1]INTERNAL PARAMETERS-1'!$B$5:$J$44,3,FALSE) + SBYLD1!AW78*(1-VLOOKUP(SBYLD2!AW$4,'[1]INTERNAL PARAMETERS-1'!$B$5:$J$44,5,FALSE))*VLOOKUP(SBYLD2!AW$4,'[1]INTERNAL PARAMETERS-1'!$B$5:$J$44,8,FALSE)*VLOOKUP(SBYLD2!AW$4,'[1]INTERNAL PARAMETERS-1'!$B$5:$J$44,3,FALSE)</f>
        <v>90.330156458577278</v>
      </c>
      <c r="AX78" s="44">
        <f>SBYLD1!AX78*VLOOKUP(SBYLD2!AX$4,'[1]INTERNAL PARAMETERS-1'!$B$5:$J$44,5,FALSE)*VLOOKUP(SBYLD2!AX$4,'[1]INTERNAL PARAMETERS-1'!$B$5:$J$44,6,FALSE)*VLOOKUP(SBYLD2!AX$4,'[1]INTERNAL PARAMETERS-1'!$B$5:$J$44,3,FALSE) + SBYLD1!AX78*(1-VLOOKUP(SBYLD2!AX$4,'[1]INTERNAL PARAMETERS-1'!$B$5:$J$44,5,FALSE))*VLOOKUP(SBYLD2!AX$4,'[1]INTERNAL PARAMETERS-1'!$B$5:$J$44,8,FALSE)*VLOOKUP(SBYLD2!AX$4,'[1]INTERNAL PARAMETERS-1'!$B$5:$J$44,3,FALSE)</f>
        <v>0</v>
      </c>
      <c r="AY78" s="44">
        <f>SBYLD1!AY78*VLOOKUP(SBYLD2!AY$4,'[1]INTERNAL PARAMETERS-1'!$B$5:$J$44,5,FALSE)*VLOOKUP(SBYLD2!AY$4,'[1]INTERNAL PARAMETERS-1'!$B$5:$J$44,6,FALSE)*VLOOKUP(SBYLD2!AY$4,'[1]INTERNAL PARAMETERS-1'!$B$5:$J$44,3,FALSE) + SBYLD1!AY78*(1-VLOOKUP(SBYLD2!AY$4,'[1]INTERNAL PARAMETERS-1'!$B$5:$J$44,5,FALSE))*VLOOKUP(SBYLD2!AY$4,'[1]INTERNAL PARAMETERS-1'!$B$5:$J$44,8,FALSE)*VLOOKUP(SBYLD2!AY$4,'[1]INTERNAL PARAMETERS-1'!$B$5:$J$44,3,FALSE)</f>
        <v>0</v>
      </c>
      <c r="AZ78" s="44">
        <f>SBYLD1!AZ78*VLOOKUP(SBYLD2!AZ$4,'[1]INTERNAL PARAMETERS-1'!$B$5:$J$44,5,FALSE)*VLOOKUP(SBYLD2!AZ$4,'[1]INTERNAL PARAMETERS-1'!$B$5:$J$44,6,FALSE)*VLOOKUP(SBYLD2!AZ$4,'[1]INTERNAL PARAMETERS-1'!$B$5:$J$44,3,FALSE) + SBYLD1!AZ78*(1-VLOOKUP(SBYLD2!AZ$4,'[1]INTERNAL PARAMETERS-1'!$B$5:$J$44,5,FALSE))*VLOOKUP(SBYLD2!AZ$4,'[1]INTERNAL PARAMETERS-1'!$B$5:$J$44,8,FALSE)*VLOOKUP(SBYLD2!AZ$4,'[1]INTERNAL PARAMETERS-1'!$B$5:$J$44,3,FALSE)</f>
        <v>0</v>
      </c>
      <c r="BA78" s="44">
        <f>SBYLD1!BA78*VLOOKUP(SBYLD2!BA$4,'[1]INTERNAL PARAMETERS-1'!$B$5:$J$44,5,FALSE)*VLOOKUP(SBYLD2!BA$4,'[1]INTERNAL PARAMETERS-1'!$B$5:$J$44,6,FALSE)*VLOOKUP(SBYLD2!BA$4,'[1]INTERNAL PARAMETERS-1'!$B$5:$J$44,3,FALSE) + SBYLD1!BA78*(1-VLOOKUP(SBYLD2!BA$4,'[1]INTERNAL PARAMETERS-1'!$B$5:$J$44,5,FALSE))*VLOOKUP(SBYLD2!BA$4,'[1]INTERNAL PARAMETERS-1'!$B$5:$J$44,8,FALSE)*VLOOKUP(SBYLD2!BA$4,'[1]INTERNAL PARAMETERS-1'!$B$5:$J$44,3,FALSE)</f>
        <v>6.2898057602800979</v>
      </c>
      <c r="BB78" s="44">
        <f>SBYLD1!BB78*VLOOKUP(SBYLD2!BB$4,'[1]INTERNAL PARAMETERS-1'!$B$5:$J$44,5,FALSE)*VLOOKUP(SBYLD2!BB$4,'[1]INTERNAL PARAMETERS-1'!$B$5:$J$44,6,FALSE)*VLOOKUP(SBYLD2!BB$4,'[1]INTERNAL PARAMETERS-1'!$B$5:$J$44,3,FALSE) + SBYLD1!BB78*(1-VLOOKUP(SBYLD2!BB$4,'[1]INTERNAL PARAMETERS-1'!$B$5:$J$44,5,FALSE))*VLOOKUP(SBYLD2!BB$4,'[1]INTERNAL PARAMETERS-1'!$B$5:$J$44,8,FALSE)*VLOOKUP(SBYLD2!BB$4,'[1]INTERNAL PARAMETERS-1'!$B$5:$J$44,3,FALSE)</f>
        <v>38.237720372416391</v>
      </c>
      <c r="BC78" s="44">
        <f>SBYLD1!BC78*VLOOKUP(SBYLD2!BC$4,'[1]INTERNAL PARAMETERS-1'!$B$5:$J$44,5,FALSE)*VLOOKUP(SBYLD2!BC$4,'[1]INTERNAL PARAMETERS-1'!$B$5:$J$44,6,FALSE)*VLOOKUP(SBYLD2!BC$4,'[1]INTERNAL PARAMETERS-1'!$B$5:$J$44,3,FALSE) + SBYLD1!BC78*(1-VLOOKUP(SBYLD2!BC$4,'[1]INTERNAL PARAMETERS-1'!$B$5:$J$44,5,FALSE))*VLOOKUP(SBYLD2!BC$4,'[1]INTERNAL PARAMETERS-1'!$B$5:$J$44,8,FALSE)*VLOOKUP(SBYLD2!BC$4,'[1]INTERNAL PARAMETERS-1'!$B$5:$J$44,3,FALSE)</f>
        <v>6.2563257937790304</v>
      </c>
      <c r="BD78" s="44">
        <f>SBYLD1!BD78*VLOOKUP(SBYLD2!BD$4,'[1]INTERNAL PARAMETERS-1'!$B$5:$J$44,5,FALSE)*VLOOKUP(SBYLD2!BD$4,'[1]INTERNAL PARAMETERS-1'!$B$5:$J$44,6,FALSE)*VLOOKUP(SBYLD2!BD$4,'[1]INTERNAL PARAMETERS-1'!$B$5:$J$44,3,FALSE) + SBYLD1!BD78*(1-VLOOKUP(SBYLD2!BD$4,'[1]INTERNAL PARAMETERS-1'!$B$5:$J$44,5,FALSE))*VLOOKUP(SBYLD2!BD$4,'[1]INTERNAL PARAMETERS-1'!$B$5:$J$44,8,FALSE)*VLOOKUP(SBYLD2!BD$4,'[1]INTERNAL PARAMETERS-1'!$B$5:$J$44,3,FALSE)</f>
        <v>24.712497826502666</v>
      </c>
      <c r="BE78" s="44">
        <f>SBYLD1!BE78*VLOOKUP(SBYLD2!BE$4,'[1]INTERNAL PARAMETERS-1'!$B$5:$J$44,5,FALSE)*VLOOKUP(SBYLD2!BE$4,'[1]INTERNAL PARAMETERS-1'!$B$5:$J$44,6,FALSE)*VLOOKUP(SBYLD2!BE$4,'[1]INTERNAL PARAMETERS-1'!$B$5:$J$44,3,FALSE) + SBYLD1!BE78*(1-VLOOKUP(SBYLD2!BE$4,'[1]INTERNAL PARAMETERS-1'!$B$5:$J$44,5,FALSE))*VLOOKUP(SBYLD2!BE$4,'[1]INTERNAL PARAMETERS-1'!$B$5:$J$44,8,FALSE)*VLOOKUP(SBYLD2!BE$4,'[1]INTERNAL PARAMETERS-1'!$B$5:$J$44,3,FALSE)</f>
        <v>11.230843215687569</v>
      </c>
      <c r="BF78" s="44">
        <f>SBYLD1!BF78*VLOOKUP(SBYLD2!BF$4,'[1]INTERNAL PARAMETERS-1'!$B$5:$J$44,5,FALSE)*VLOOKUP(SBYLD2!BF$4,'[1]INTERNAL PARAMETERS-1'!$B$5:$J$44,6,FALSE)*VLOOKUP(SBYLD2!BF$4,'[1]INTERNAL PARAMETERS-1'!$B$5:$J$44,3,FALSE) + SBYLD1!BF78*(1-VLOOKUP(SBYLD2!BF$4,'[1]INTERNAL PARAMETERS-1'!$B$5:$J$44,5,FALSE))*VLOOKUP(SBYLD2!BF$4,'[1]INTERNAL PARAMETERS-1'!$B$5:$J$44,8,FALSE)*VLOOKUP(SBYLD2!BF$4,'[1]INTERNAL PARAMETERS-1'!$B$5:$J$44,3,FALSE)</f>
        <v>0</v>
      </c>
      <c r="BG78" s="44">
        <f>SBYLD1!BG78*VLOOKUP(SBYLD2!BG$4,'[1]INTERNAL PARAMETERS-1'!$B$5:$J$44,5,FALSE)*VLOOKUP(SBYLD2!BG$4,'[1]INTERNAL PARAMETERS-1'!$B$5:$J$44,6,FALSE)*VLOOKUP(SBYLD2!BG$4,'[1]INTERNAL PARAMETERS-1'!$B$5:$J$44,3,FALSE) + SBYLD1!BG78*(1-VLOOKUP(SBYLD2!BG$4,'[1]INTERNAL PARAMETERS-1'!$B$5:$J$44,5,FALSE))*VLOOKUP(SBYLD2!BG$4,'[1]INTERNAL PARAMETERS-1'!$B$5:$J$44,8,FALSE)*VLOOKUP(SBYLD2!BG$4,'[1]INTERNAL PARAMETERS-1'!$B$5:$J$44,3,FALSE)</f>
        <v>41.870120871877731</v>
      </c>
      <c r="BH78" s="44">
        <f>SBYLD1!BH78*VLOOKUP(SBYLD2!BH$4,'[1]INTERNAL PARAMETERS-1'!$B$5:$J$44,5,FALSE)*VLOOKUP(SBYLD2!BH$4,'[1]INTERNAL PARAMETERS-1'!$B$5:$J$44,6,FALSE)*VLOOKUP(SBYLD2!BH$4,'[1]INTERNAL PARAMETERS-1'!$B$5:$J$44,3,FALSE) + SBYLD1!BH78*(1-VLOOKUP(SBYLD2!BH$4,'[1]INTERNAL PARAMETERS-1'!$B$5:$J$44,5,FALSE))*VLOOKUP(SBYLD2!BH$4,'[1]INTERNAL PARAMETERS-1'!$B$5:$J$44,8,FALSE)*VLOOKUP(SBYLD2!BH$4,'[1]INTERNAL PARAMETERS-1'!$B$5:$J$44,3,FALSE)</f>
        <v>0.12652524844820279</v>
      </c>
      <c r="BI78" s="44">
        <f>SBYLD1!BI78*VLOOKUP(SBYLD2!BI$4,'[1]INTERNAL PARAMETERS-1'!$B$5:$J$44,5,FALSE)*VLOOKUP(SBYLD2!BI$4,'[1]INTERNAL PARAMETERS-1'!$B$5:$J$44,6,FALSE)*VLOOKUP(SBYLD2!BI$4,'[1]INTERNAL PARAMETERS-1'!$B$5:$J$44,3,FALSE) + SBYLD1!BI78*(1-VLOOKUP(SBYLD2!BI$4,'[1]INTERNAL PARAMETERS-1'!$B$5:$J$44,5,FALSE))*VLOOKUP(SBYLD2!BI$4,'[1]INTERNAL PARAMETERS-1'!$B$5:$J$44,8,FALSE)*VLOOKUP(SBYLD2!BI$4,'[1]INTERNAL PARAMETERS-1'!$B$5:$J$44,3,FALSE)</f>
        <v>0</v>
      </c>
      <c r="BJ78" s="44">
        <f>SBYLD1!BJ78*VLOOKUP(SBYLD2!BJ$4,'[1]INTERNAL PARAMETERS-1'!$B$5:$J$44,5,FALSE)*VLOOKUP(SBYLD2!BJ$4,'[1]INTERNAL PARAMETERS-1'!$B$5:$J$44,6,FALSE)*VLOOKUP(SBYLD2!BJ$4,'[1]INTERNAL PARAMETERS-1'!$B$5:$J$44,3,FALSE) + SBYLD1!BJ78*(1-VLOOKUP(SBYLD2!BJ$4,'[1]INTERNAL PARAMETERS-1'!$B$5:$J$44,5,FALSE))*VLOOKUP(SBYLD2!BJ$4,'[1]INTERNAL PARAMETERS-1'!$B$5:$J$44,8,FALSE)*VLOOKUP(SBYLD2!BJ$4,'[1]INTERNAL PARAMETERS-1'!$B$5:$J$44,3,FALSE)</f>
        <v>9.912073064397223</v>
      </c>
      <c r="BK78" s="44">
        <f>SBYLD1!BK78*VLOOKUP(SBYLD2!BK$4,'[1]INTERNAL PARAMETERS-1'!$B$5:$J$44,5,FALSE)*VLOOKUP(SBYLD2!BK$4,'[1]INTERNAL PARAMETERS-1'!$B$5:$J$44,6,FALSE)*VLOOKUP(SBYLD2!BK$4,'[1]INTERNAL PARAMETERS-1'!$B$5:$J$44,3,FALSE) + SBYLD1!BK78*(1-VLOOKUP(SBYLD2!BK$4,'[1]INTERNAL PARAMETERS-1'!$B$5:$J$44,5,FALSE))*VLOOKUP(SBYLD2!BK$4,'[1]INTERNAL PARAMETERS-1'!$B$5:$J$44,8,FALSE)*VLOOKUP(SBYLD2!BK$4,'[1]INTERNAL PARAMETERS-1'!$B$5:$J$44,3,FALSE)</f>
        <v>5.2628536610854706</v>
      </c>
      <c r="BL78" s="44">
        <f>SBYLD1!BL78*VLOOKUP(SBYLD2!BL$4,'[1]INTERNAL PARAMETERS-1'!$B$5:$J$44,5,FALSE)*VLOOKUP(SBYLD2!BL$4,'[1]INTERNAL PARAMETERS-1'!$B$5:$J$44,6,FALSE)*VLOOKUP(SBYLD2!BL$4,'[1]INTERNAL PARAMETERS-1'!$B$5:$J$44,3,FALSE) + SBYLD1!BL78*(1-VLOOKUP(SBYLD2!BL$4,'[1]INTERNAL PARAMETERS-1'!$B$5:$J$44,5,FALSE))*VLOOKUP(SBYLD2!BL$4,'[1]INTERNAL PARAMETERS-1'!$B$5:$J$44,8,FALSE)*VLOOKUP(SBYLD2!BL$4,'[1]INTERNAL PARAMETERS-1'!$B$5:$J$44,3,FALSE)</f>
        <v>0.92887191583954909</v>
      </c>
      <c r="BM78" s="44">
        <f>SBYLD1!BM78*VLOOKUP(SBYLD2!BM$4,'[1]INTERNAL PARAMETERS-1'!$B$5:$J$44,5,FALSE)*VLOOKUP(SBYLD2!BM$4,'[1]INTERNAL PARAMETERS-1'!$B$5:$J$44,6,FALSE)*VLOOKUP(SBYLD2!BM$4,'[1]INTERNAL PARAMETERS-1'!$B$5:$J$44,3,FALSE) + SBYLD1!BM78*(1-VLOOKUP(SBYLD2!BM$4,'[1]INTERNAL PARAMETERS-1'!$B$5:$J$44,5,FALSE))*VLOOKUP(SBYLD2!BM$4,'[1]INTERNAL PARAMETERS-1'!$B$5:$J$44,8,FALSE)*VLOOKUP(SBYLD2!BM$4,'[1]INTERNAL PARAMETERS-1'!$B$5:$J$44,3,FALSE)</f>
        <v>0.4258929420160984</v>
      </c>
      <c r="BN78" s="44">
        <f>SBYLD1!BN78*VLOOKUP(SBYLD2!BN$4,'[1]INTERNAL PARAMETERS-1'!$B$5:$J$44,5,FALSE)*VLOOKUP(SBYLD2!BN$4,'[1]INTERNAL PARAMETERS-1'!$B$5:$J$44,6,FALSE)*VLOOKUP(SBYLD2!BN$4,'[1]INTERNAL PARAMETERS-1'!$B$5:$J$44,3,FALSE) + SBYLD1!BN78*(1-VLOOKUP(SBYLD2!BN$4,'[1]INTERNAL PARAMETERS-1'!$B$5:$J$44,5,FALSE))*VLOOKUP(SBYLD2!BN$4,'[1]INTERNAL PARAMETERS-1'!$B$5:$J$44,8,FALSE)*VLOOKUP(SBYLD2!BN$4,'[1]INTERNAL PARAMETERS-1'!$B$5:$J$44,3,FALSE)</f>
        <v>13.687687410570007</v>
      </c>
      <c r="BO78" s="44">
        <f>SBYLD1!BO78*VLOOKUP(SBYLD2!BO$4,'[1]INTERNAL PARAMETERS-1'!$B$5:$J$44,5,FALSE)*VLOOKUP(SBYLD2!BO$4,'[1]INTERNAL PARAMETERS-1'!$B$5:$J$44,6,FALSE)*VLOOKUP(SBYLD2!BO$4,'[1]INTERNAL PARAMETERS-1'!$B$5:$J$44,3,FALSE) + SBYLD1!BO78*(1-VLOOKUP(SBYLD2!BO$4,'[1]INTERNAL PARAMETERS-1'!$B$5:$J$44,5,FALSE))*VLOOKUP(SBYLD2!BO$4,'[1]INTERNAL PARAMETERS-1'!$B$5:$J$44,8,FALSE)*VLOOKUP(SBYLD2!BO$4,'[1]INTERNAL PARAMETERS-1'!$B$5:$J$44,3,FALSE)</f>
        <v>11.201302120536841</v>
      </c>
      <c r="BP78" s="44">
        <f>SBYLD1!BP78*VLOOKUP(SBYLD2!BP$4,'[1]INTERNAL PARAMETERS-1'!$B$5:$J$44,5,FALSE)*VLOOKUP(SBYLD2!BP$4,'[1]INTERNAL PARAMETERS-1'!$B$5:$J$44,6,FALSE)*VLOOKUP(SBYLD2!BP$4,'[1]INTERNAL PARAMETERS-1'!$B$5:$J$44,3,FALSE) + SBYLD1!BP78*(1-VLOOKUP(SBYLD2!BP$4,'[1]INTERNAL PARAMETERS-1'!$B$5:$J$44,5,FALSE))*VLOOKUP(SBYLD2!BP$4,'[1]INTERNAL PARAMETERS-1'!$B$5:$J$44,8,FALSE)*VLOOKUP(SBYLD2!BP$4,'[1]INTERNAL PARAMETERS-1'!$B$5:$J$44,3,FALSE)</f>
        <v>0.30682887578945311</v>
      </c>
      <c r="BQ78" s="44">
        <f>SBYLD1!BQ78*VLOOKUP(SBYLD2!BQ$4,'[1]INTERNAL PARAMETERS-1'!$B$5:$J$44,5,FALSE)*VLOOKUP(SBYLD2!BQ$4,'[1]INTERNAL PARAMETERS-1'!$B$5:$J$44,6,FALSE)*VLOOKUP(SBYLD2!BQ$4,'[1]INTERNAL PARAMETERS-1'!$B$5:$J$44,3,FALSE) + SBYLD1!BQ78*(1-VLOOKUP(SBYLD2!BQ$4,'[1]INTERNAL PARAMETERS-1'!$B$5:$J$44,5,FALSE))*VLOOKUP(SBYLD2!BQ$4,'[1]INTERNAL PARAMETERS-1'!$B$5:$J$44,8,FALSE)*VLOOKUP(SBYLD2!BQ$4,'[1]INTERNAL PARAMETERS-1'!$B$5:$J$44,3,FALSE)</f>
        <v>16.96577313243025</v>
      </c>
      <c r="BR78" s="44">
        <f>SBYLD1!BR78*VLOOKUP(SBYLD2!BR$4,'[1]INTERNAL PARAMETERS-1'!$B$5:$J$44,5,FALSE)*VLOOKUP(SBYLD2!BR$4,'[1]INTERNAL PARAMETERS-1'!$B$5:$J$44,6,FALSE)*VLOOKUP(SBYLD2!BR$4,'[1]INTERNAL PARAMETERS-1'!$B$5:$J$44,3,FALSE) + SBYLD1!BR78*(1-VLOOKUP(SBYLD2!BR$4,'[1]INTERNAL PARAMETERS-1'!$B$5:$J$44,5,FALSE))*VLOOKUP(SBYLD2!BR$4,'[1]INTERNAL PARAMETERS-1'!$B$5:$J$44,8,FALSE)*VLOOKUP(SBYLD2!BR$4,'[1]INTERNAL PARAMETERS-1'!$B$5:$J$44,3,FALSE)</f>
        <v>0.41451649989536532</v>
      </c>
      <c r="BS78" s="44">
        <f>SBYLD1!BS78*VLOOKUP(SBYLD2!BS$4,'[1]INTERNAL PARAMETERS-1'!$B$5:$J$44,5,FALSE)*VLOOKUP(SBYLD2!BS$4,'[1]INTERNAL PARAMETERS-1'!$B$5:$J$44,6,FALSE)*VLOOKUP(SBYLD2!BS$4,'[1]INTERNAL PARAMETERS-1'!$B$5:$J$44,3,FALSE) + SBYLD1!BS78*(1-VLOOKUP(SBYLD2!BS$4,'[1]INTERNAL PARAMETERS-1'!$B$5:$J$44,5,FALSE))*VLOOKUP(SBYLD2!BS$4,'[1]INTERNAL PARAMETERS-1'!$B$5:$J$44,8,FALSE)*VLOOKUP(SBYLD2!BS$4,'[1]INTERNAL PARAMETERS-1'!$B$5:$J$44,3,FALSE)</f>
        <v>6.5030772421577912E-2</v>
      </c>
      <c r="BT78" s="44">
        <f>SBYLD1!BT78*VLOOKUP(SBYLD2!BT$4,'[1]INTERNAL PARAMETERS-1'!$B$5:$J$44,5,FALSE)*VLOOKUP(SBYLD2!BT$4,'[1]INTERNAL PARAMETERS-1'!$B$5:$J$44,6,FALSE)*VLOOKUP(SBYLD2!BT$4,'[1]INTERNAL PARAMETERS-1'!$B$5:$J$44,3,FALSE) + SBYLD1!BT78*(1-VLOOKUP(SBYLD2!BT$4,'[1]INTERNAL PARAMETERS-1'!$B$5:$J$44,5,FALSE))*VLOOKUP(SBYLD2!BT$4,'[1]INTERNAL PARAMETERS-1'!$B$5:$J$44,8,FALSE)*VLOOKUP(SBYLD2!BT$4,'[1]INTERNAL PARAMETERS-1'!$B$5:$J$44,3,FALSE)</f>
        <v>0</v>
      </c>
      <c r="BU78" s="44">
        <f>SBYLD1!BU78*VLOOKUP(SBYLD2!BU$4,'[1]INTERNAL PARAMETERS-1'!$B$5:$J$44,5,FALSE)*VLOOKUP(SBYLD2!BU$4,'[1]INTERNAL PARAMETERS-1'!$B$5:$J$44,6,FALSE)*VLOOKUP(SBYLD2!BU$4,'[1]INTERNAL PARAMETERS-1'!$B$5:$J$44,3,FALSE) + SBYLD1!BU78*(1-VLOOKUP(SBYLD2!BU$4,'[1]INTERNAL PARAMETERS-1'!$B$5:$J$44,5,FALSE))*VLOOKUP(SBYLD2!BU$4,'[1]INTERNAL PARAMETERS-1'!$B$5:$J$44,8,FALSE)*VLOOKUP(SBYLD2!BU$4,'[1]INTERNAL PARAMETERS-1'!$B$5:$J$44,3,FALSE)</f>
        <v>0</v>
      </c>
      <c r="BV78" s="44">
        <f>SBYLD1!BV78*VLOOKUP(SBYLD2!BV$4,'[1]INTERNAL PARAMETERS-1'!$B$5:$J$44,5,FALSE)*VLOOKUP(SBYLD2!BV$4,'[1]INTERNAL PARAMETERS-1'!$B$5:$J$44,6,FALSE)*VLOOKUP(SBYLD2!BV$4,'[1]INTERNAL PARAMETERS-1'!$B$5:$J$44,3,FALSE) + SBYLD1!BV78*(1-VLOOKUP(SBYLD2!BV$4,'[1]INTERNAL PARAMETERS-1'!$B$5:$J$44,5,FALSE))*VLOOKUP(SBYLD2!BV$4,'[1]INTERNAL PARAMETERS-1'!$B$5:$J$44,8,FALSE)*VLOOKUP(SBYLD2!BV$4,'[1]INTERNAL PARAMETERS-1'!$B$5:$J$44,3,FALSE)</f>
        <v>0</v>
      </c>
      <c r="BW78" s="44">
        <f>SBYLD1!BW78*VLOOKUP(SBYLD2!BW$4,'[1]INTERNAL PARAMETERS-1'!$B$5:$J$44,5,FALSE)*VLOOKUP(SBYLD2!BW$4,'[1]INTERNAL PARAMETERS-1'!$B$5:$J$44,6,FALSE)*VLOOKUP(SBYLD2!BW$4,'[1]INTERNAL PARAMETERS-1'!$B$5:$J$44,3,FALSE) + SBYLD1!BW78*(1-VLOOKUP(SBYLD2!BW$4,'[1]INTERNAL PARAMETERS-1'!$B$5:$J$44,5,FALSE))*VLOOKUP(SBYLD2!BW$4,'[1]INTERNAL PARAMETERS-1'!$B$5:$J$44,8,FALSE)*VLOOKUP(SBYLD2!BW$4,'[1]INTERNAL PARAMETERS-1'!$B$5:$J$44,3,FALSE)</f>
        <v>0</v>
      </c>
      <c r="BX78" s="44">
        <f>SBYLD1!BX78*VLOOKUP(SBYLD2!BX$4,'[1]INTERNAL PARAMETERS-1'!$B$5:$J$44,5,FALSE)*VLOOKUP(SBYLD2!BX$4,'[1]INTERNAL PARAMETERS-1'!$B$5:$J$44,6,FALSE)*VLOOKUP(SBYLD2!BX$4,'[1]INTERNAL PARAMETERS-1'!$B$5:$J$44,3,FALSE) + SBYLD1!BX78*(1-VLOOKUP(SBYLD2!BX$4,'[1]INTERNAL PARAMETERS-1'!$B$5:$J$44,5,FALSE))*VLOOKUP(SBYLD2!BX$4,'[1]INTERNAL PARAMETERS-1'!$B$5:$J$44,8,FALSE)*VLOOKUP(SBYLD2!BX$4,'[1]INTERNAL PARAMETERS-1'!$B$5:$J$44,3,FALSE)</f>
        <v>0</v>
      </c>
      <c r="BY78" s="44">
        <f>SBYLD1!BY78*VLOOKUP(SBYLD2!BY$4,'[1]INTERNAL PARAMETERS-1'!$B$5:$J$44,5,FALSE)*VLOOKUP(SBYLD2!BY$4,'[1]INTERNAL PARAMETERS-1'!$B$5:$J$44,6,FALSE)*VLOOKUP(SBYLD2!BY$4,'[1]INTERNAL PARAMETERS-1'!$B$5:$J$44,3,FALSE) + SBYLD1!BY78*(1-VLOOKUP(SBYLD2!BY$4,'[1]INTERNAL PARAMETERS-1'!$B$5:$J$44,5,FALSE))*VLOOKUP(SBYLD2!BY$4,'[1]INTERNAL PARAMETERS-1'!$B$5:$J$44,8,FALSE)*VLOOKUP(SBYLD2!BY$4,'[1]INTERNAL PARAMETERS-1'!$B$5:$J$44,3,FALSE)</f>
        <v>0</v>
      </c>
      <c r="BZ78" s="44">
        <f>SBYLD1!BZ78*VLOOKUP(SBYLD2!BZ$4,'[1]INTERNAL PARAMETERS-1'!$B$5:$J$44,5,FALSE)*VLOOKUP(SBYLD2!BZ$4,'[1]INTERNAL PARAMETERS-1'!$B$5:$J$44,6,FALSE)*VLOOKUP(SBYLD2!BZ$4,'[1]INTERNAL PARAMETERS-1'!$B$5:$J$44,3,FALSE) + SBYLD1!BZ78*(1-VLOOKUP(SBYLD2!BZ$4,'[1]INTERNAL PARAMETERS-1'!$B$5:$J$44,5,FALSE))*VLOOKUP(SBYLD2!BZ$4,'[1]INTERNAL PARAMETERS-1'!$B$5:$J$44,8,FALSE)*VLOOKUP(SBYLD2!BZ$4,'[1]INTERNAL PARAMETERS-1'!$B$5:$J$44,3,FALSE)</f>
        <v>2.4257337120146778E-2</v>
      </c>
      <c r="CA78" s="44">
        <f>SBYLD1!CA78*VLOOKUP(SBYLD2!CA$4,'[1]INTERNAL PARAMETERS-1'!$B$5:$J$44,5,FALSE)*VLOOKUP(SBYLD2!CA$4,'[1]INTERNAL PARAMETERS-1'!$B$5:$J$44,6,FALSE)*VLOOKUP(SBYLD2!CA$4,'[1]INTERNAL PARAMETERS-1'!$B$5:$J$44,3,FALSE) + SBYLD1!CA78*(1-VLOOKUP(SBYLD2!CA$4,'[1]INTERNAL PARAMETERS-1'!$B$5:$J$44,5,FALSE))*VLOOKUP(SBYLD2!CA$4,'[1]INTERNAL PARAMETERS-1'!$B$5:$J$44,8,FALSE)*VLOOKUP(SBYLD2!CA$4,'[1]INTERNAL PARAMETERS-1'!$B$5:$J$44,3,FALSE)</f>
        <v>0</v>
      </c>
      <c r="CB78" s="44">
        <f>SBYLD1!CB78*VLOOKUP(SBYLD2!CB$4,'[1]INTERNAL PARAMETERS-1'!$B$5:$J$44,5,FALSE)*VLOOKUP(SBYLD2!CB$4,'[1]INTERNAL PARAMETERS-1'!$B$5:$J$44,6,FALSE)*VLOOKUP(SBYLD2!CB$4,'[1]INTERNAL PARAMETERS-1'!$B$5:$J$44,3,FALSE) + SBYLD1!CB78*(1-VLOOKUP(SBYLD2!CB$4,'[1]INTERNAL PARAMETERS-1'!$B$5:$J$44,5,FALSE))*VLOOKUP(SBYLD2!CB$4,'[1]INTERNAL PARAMETERS-1'!$B$5:$J$44,8,FALSE)*VLOOKUP(SBYLD2!CB$4,'[1]INTERNAL PARAMETERS-1'!$B$5:$J$44,3,FALSE)</f>
        <v>0</v>
      </c>
      <c r="CC78" s="44">
        <f>SBYLD1!CC78*VLOOKUP(SBYLD2!CC$4,'[1]INTERNAL PARAMETERS-1'!$B$5:$J$44,5,FALSE)*VLOOKUP(SBYLD2!CC$4,'[1]INTERNAL PARAMETERS-1'!$B$5:$J$44,6,FALSE)*VLOOKUP(SBYLD2!CC$4,'[1]INTERNAL PARAMETERS-1'!$B$5:$J$44,3,FALSE) + SBYLD1!CC78*(1-VLOOKUP(SBYLD2!CC$4,'[1]INTERNAL PARAMETERS-1'!$B$5:$J$44,5,FALSE))*VLOOKUP(SBYLD2!CC$4,'[1]INTERNAL PARAMETERS-1'!$B$5:$J$44,8,FALSE)*VLOOKUP(SBYLD2!CC$4,'[1]INTERNAL PARAMETERS-1'!$B$5:$J$44,3,FALSE)</f>
        <v>5.3905193600326175E-2</v>
      </c>
      <c r="CD78" s="44">
        <f>SBYLD1!CD78*VLOOKUP(SBYLD2!CD$4,'[1]INTERNAL PARAMETERS-1'!$B$5:$J$44,5,FALSE)*VLOOKUP(SBYLD2!CD$4,'[1]INTERNAL PARAMETERS-1'!$B$5:$J$44,6,FALSE)*VLOOKUP(SBYLD2!CD$4,'[1]INTERNAL PARAMETERS-1'!$B$5:$J$44,3,FALSE) + SBYLD1!CD78*(1-VLOOKUP(SBYLD2!CD$4,'[1]INTERNAL PARAMETERS-1'!$B$5:$J$44,5,FALSE))*VLOOKUP(SBYLD2!CD$4,'[1]INTERNAL PARAMETERS-1'!$B$5:$J$44,8,FALSE)*VLOOKUP(SBYLD2!CD$4,'[1]INTERNAL PARAMETERS-1'!$B$5:$J$44,3,FALSE)</f>
        <v>0.57519583966135002</v>
      </c>
      <c r="CE78" s="44">
        <f>SBYLD1!CE78*VLOOKUP(SBYLD2!CE$4,'[1]INTERNAL PARAMETERS-1'!$B$5:$J$44,5,FALSE)*VLOOKUP(SBYLD2!CE$4,'[1]INTERNAL PARAMETERS-1'!$B$5:$J$44,6,FALSE)*VLOOKUP(SBYLD2!CE$4,'[1]INTERNAL PARAMETERS-1'!$B$5:$J$44,3,FALSE) + SBYLD1!CE78*(1-VLOOKUP(SBYLD2!CE$4,'[1]INTERNAL PARAMETERS-1'!$B$5:$J$44,5,FALSE))*VLOOKUP(SBYLD2!CE$4,'[1]INTERNAL PARAMETERS-1'!$B$5:$J$44,8,FALSE)*VLOOKUP(SBYLD2!CE$4,'[1]INTERNAL PARAMETERS-1'!$B$5:$J$44,3,FALSE)</f>
        <v>0.68614317734876784</v>
      </c>
      <c r="CF78" s="44">
        <f>SBYLD1!CF78*VLOOKUP(SBYLD2!CF$4,'[1]INTERNAL PARAMETERS-1'!$B$5:$J$44,5,FALSE)*VLOOKUP(SBYLD2!CF$4,'[1]INTERNAL PARAMETERS-1'!$B$5:$J$44,6,FALSE)*VLOOKUP(SBYLD2!CF$4,'[1]INTERNAL PARAMETERS-1'!$B$5:$J$44,3,FALSE) + SBYLD1!CF78*(1-VLOOKUP(SBYLD2!CF$4,'[1]INTERNAL PARAMETERS-1'!$B$5:$J$44,5,FALSE))*VLOOKUP(SBYLD2!CF$4,'[1]INTERNAL PARAMETERS-1'!$B$5:$J$44,8,FALSE)*VLOOKUP(SBYLD2!CF$4,'[1]INTERNAL PARAMETERS-1'!$B$5:$J$44,3,FALSE)</f>
        <v>0.42807021986696026</v>
      </c>
      <c r="CG78" s="44">
        <f>SBYLD1!CG78*VLOOKUP(SBYLD2!CG$4,'[1]INTERNAL PARAMETERS-1'!$B$5:$J$44,5,FALSE)*VLOOKUP(SBYLD2!CG$4,'[1]INTERNAL PARAMETERS-1'!$B$5:$J$44,6,FALSE)*VLOOKUP(SBYLD2!CG$4,'[1]INTERNAL PARAMETERS-1'!$B$5:$J$44,3,FALSE) + SBYLD1!CG78*(1-VLOOKUP(SBYLD2!CG$4,'[1]INTERNAL PARAMETERS-1'!$B$5:$J$44,5,FALSE))*VLOOKUP(SBYLD2!CG$4,'[1]INTERNAL PARAMETERS-1'!$B$5:$J$44,8,FALSE)*VLOOKUP(SBYLD2!CG$4,'[1]INTERNAL PARAMETERS-1'!$B$5:$J$44,3,FALSE)</f>
        <v>8.1080456925269172E-3</v>
      </c>
      <c r="CH78" s="43">
        <f>SBYLD1!CH78*VLOOKUP(SBYLD2!CH$4,'[1]INTERNAL PARAMETERS-1'!$B$5:$J$44,5,FALSE)*VLOOKUP(SBYLD2!CH$4,'[1]INTERNAL PARAMETERS-1'!$B$5:$J$44,6,FALSE)*VLOOKUP(SBYLD2!CH$4,'[1]INTERNAL PARAMETERS-1'!$B$5:$J$44,3,FALSE) + SBYLD1!CH78*(1-VLOOKUP(SBYLD2!CH$4,'[1]INTERNAL PARAMETERS-1'!$B$5:$J$44,5,FALSE))*VLOOKUP(SBYLD2!CH$4,'[1]INTERNAL PARAMETERS-1'!$B$5:$J$44,8,FALSE)*VLOOKUP(SBYLD2!CH$4,'[1]INTERNAL PARAMETERS-1'!$B$5:$J$44,3,FALSE)</f>
        <v>0</v>
      </c>
      <c r="CJ78" s="45">
        <f t="shared" si="2"/>
        <v>12827.351991922131</v>
      </c>
      <c r="CK78" s="43">
        <f t="shared" si="3"/>
        <v>280.00050575584089</v>
      </c>
    </row>
    <row r="79" spans="2:89">
      <c r="B79" s="58" t="s">
        <v>10</v>
      </c>
      <c r="C79" s="57" t="s">
        <v>59</v>
      </c>
      <c r="D79" s="57" t="s">
        <v>56</v>
      </c>
      <c r="E79" s="128">
        <f>SB!S79</f>
        <v>69452.438408456859</v>
      </c>
      <c r="F79" s="59">
        <f>'[1]INTERNAL PARAMETERS-1'!M7</f>
        <v>73.784999999999997</v>
      </c>
      <c r="G79" s="45">
        <f>SBYLD1!G79*VLOOKUP(SBYLD2!G$4,'[1]INTERNAL PARAMETERS-1'!$B$5:$J$44,5,FALSE)*VLOOKUP(SBYLD2!G$4,'[1]INTERNAL PARAMETERS-1'!$B$5:$J$44,7,FALSE)*SBYLD2!$F79 + SBYLD1!G79*(1-VLOOKUP(SBYLD2!G$4,'[1]INTERNAL PARAMETERS-1'!$B$5:$J$44,5,FALSE))*VLOOKUP(SBYLD2!G$4,'[1]INTERNAL PARAMETERS-1'!$B$5:$J$44,9,FALSE)*SBYLD2!$F79</f>
        <v>1853.8760185271378</v>
      </c>
      <c r="H79" s="44">
        <f>SBYLD1!H79*VLOOKUP(SBYLD2!H$4,'[1]INTERNAL PARAMETERS-1'!$B$5:$J$44,5,FALSE)*VLOOKUP(SBYLD2!H$4,'[1]INTERNAL PARAMETERS-1'!$B$5:$J$44,7,FALSE)*SBYLD2!$F79 + SBYLD1!H79*(1-VLOOKUP(SBYLD2!H$4,'[1]INTERNAL PARAMETERS-1'!$B$5:$J$44,5,FALSE))*VLOOKUP(SBYLD2!H$4,'[1]INTERNAL PARAMETERS-1'!$B$5:$J$44,9,FALSE)*SBYLD2!$F79</f>
        <v>1513.8325252030877</v>
      </c>
      <c r="I79" s="44">
        <f>SBYLD1!I79*VLOOKUP(SBYLD2!I$4,'[1]INTERNAL PARAMETERS-1'!$B$5:$J$44,5,FALSE)*VLOOKUP(SBYLD2!I$4,'[1]INTERNAL PARAMETERS-1'!$B$5:$J$44,7,FALSE)*SBYLD2!$F79 + SBYLD1!I79*(1-VLOOKUP(SBYLD2!I$4,'[1]INTERNAL PARAMETERS-1'!$B$5:$J$44,5,FALSE))*VLOOKUP(SBYLD2!I$4,'[1]INTERNAL PARAMETERS-1'!$B$5:$J$44,9,FALSE)*SBYLD2!$F79</f>
        <v>11250.331120693863</v>
      </c>
      <c r="J79" s="44">
        <f>SBYLD1!J79*VLOOKUP(SBYLD2!J$4,'[1]INTERNAL PARAMETERS-1'!$B$5:$J$44,5,FALSE)*VLOOKUP(SBYLD2!J$4,'[1]INTERNAL PARAMETERS-1'!$B$5:$J$44,7,FALSE)*SBYLD2!$F79 + SBYLD1!J79*(1-VLOOKUP(SBYLD2!J$4,'[1]INTERNAL PARAMETERS-1'!$B$5:$J$44,5,FALSE))*VLOOKUP(SBYLD2!J$4,'[1]INTERNAL PARAMETERS-1'!$B$5:$J$44,9,FALSE)*SBYLD2!$F79</f>
        <v>0</v>
      </c>
      <c r="K79" s="44">
        <f>SBYLD1!K79*VLOOKUP(SBYLD2!K$4,'[1]INTERNAL PARAMETERS-1'!$B$5:$J$44,5,FALSE)*VLOOKUP(SBYLD2!K$4,'[1]INTERNAL PARAMETERS-1'!$B$5:$J$44,7,FALSE)*SBYLD2!$F79 + SBYLD1!K79*(1-VLOOKUP(SBYLD2!K$4,'[1]INTERNAL PARAMETERS-1'!$B$5:$J$44,5,FALSE))*VLOOKUP(SBYLD2!K$4,'[1]INTERNAL PARAMETERS-1'!$B$5:$J$44,9,FALSE)*SBYLD2!$F79</f>
        <v>0</v>
      </c>
      <c r="L79" s="44">
        <f>SBYLD1!L79*VLOOKUP(SBYLD2!L$4,'[1]INTERNAL PARAMETERS-1'!$B$5:$J$44,5,FALSE)*VLOOKUP(SBYLD2!L$4,'[1]INTERNAL PARAMETERS-1'!$B$5:$J$44,7,FALSE)*SBYLD2!$F79 + SBYLD1!L79*(1-VLOOKUP(SBYLD2!L$4,'[1]INTERNAL PARAMETERS-1'!$B$5:$J$44,5,FALSE))*VLOOKUP(SBYLD2!L$4,'[1]INTERNAL PARAMETERS-1'!$B$5:$J$44,9,FALSE)*SBYLD2!$F79</f>
        <v>0</v>
      </c>
      <c r="M79" s="44">
        <f>SBYLD1!M79*VLOOKUP(SBYLD2!M$4,'[1]INTERNAL PARAMETERS-1'!$B$5:$J$44,5,FALSE)*VLOOKUP(SBYLD2!M$4,'[1]INTERNAL PARAMETERS-1'!$B$5:$J$44,7,FALSE)*SBYLD2!$F79 + SBYLD1!M79*(1-VLOOKUP(SBYLD2!M$4,'[1]INTERNAL PARAMETERS-1'!$B$5:$J$44,5,FALSE))*VLOOKUP(SBYLD2!M$4,'[1]INTERNAL PARAMETERS-1'!$B$5:$J$44,9,FALSE)*SBYLD2!$F79</f>
        <v>131.20201315262563</v>
      </c>
      <c r="N79" s="44">
        <f>SBYLD1!N79*VLOOKUP(SBYLD2!N$4,'[1]INTERNAL PARAMETERS-1'!$B$5:$J$44,5,FALSE)*VLOOKUP(SBYLD2!N$4,'[1]INTERNAL PARAMETERS-1'!$B$5:$J$44,7,FALSE)*SBYLD2!$F79 + SBYLD1!N79*(1-VLOOKUP(SBYLD2!N$4,'[1]INTERNAL PARAMETERS-1'!$B$5:$J$44,5,FALSE))*VLOOKUP(SBYLD2!N$4,'[1]INTERNAL PARAMETERS-1'!$B$5:$J$44,9,FALSE)*SBYLD2!$F79</f>
        <v>72.977409322990141</v>
      </c>
      <c r="O79" s="44">
        <f>SBYLD1!O79*VLOOKUP(SBYLD2!O$4,'[1]INTERNAL PARAMETERS-1'!$B$5:$J$44,5,FALSE)*VLOOKUP(SBYLD2!O$4,'[1]INTERNAL PARAMETERS-1'!$B$5:$J$44,7,FALSE)*SBYLD2!$F79 + SBYLD1!O79*(1-VLOOKUP(SBYLD2!O$4,'[1]INTERNAL PARAMETERS-1'!$B$5:$J$44,5,FALSE))*VLOOKUP(SBYLD2!O$4,'[1]INTERNAL PARAMETERS-1'!$B$5:$J$44,9,FALSE)*SBYLD2!$F79</f>
        <v>0</v>
      </c>
      <c r="P79" s="44">
        <f>SBYLD1!P79*VLOOKUP(SBYLD2!P$4,'[1]INTERNAL PARAMETERS-1'!$B$5:$J$44,5,FALSE)*VLOOKUP(SBYLD2!P$4,'[1]INTERNAL PARAMETERS-1'!$B$5:$J$44,7,FALSE)*SBYLD2!$F79 + SBYLD1!P79*(1-VLOOKUP(SBYLD2!P$4,'[1]INTERNAL PARAMETERS-1'!$B$5:$J$44,5,FALSE))*VLOOKUP(SBYLD2!P$4,'[1]INTERNAL PARAMETERS-1'!$B$5:$J$44,9,FALSE)*SBYLD2!$F79</f>
        <v>0</v>
      </c>
      <c r="Q79" s="44">
        <f>SBYLD1!Q79*VLOOKUP(SBYLD2!Q$4,'[1]INTERNAL PARAMETERS-1'!$B$5:$J$44,5,FALSE)*VLOOKUP(SBYLD2!Q$4,'[1]INTERNAL PARAMETERS-1'!$B$5:$J$44,7,FALSE)*SBYLD2!$F79 + SBYLD1!Q79*(1-VLOOKUP(SBYLD2!Q$4,'[1]INTERNAL PARAMETERS-1'!$B$5:$J$44,5,FALSE))*VLOOKUP(SBYLD2!Q$4,'[1]INTERNAL PARAMETERS-1'!$B$5:$J$44,9,FALSE)*SBYLD2!$F79</f>
        <v>0</v>
      </c>
      <c r="R79" s="44">
        <f>SBYLD1!R79*VLOOKUP(SBYLD2!R$4,'[1]INTERNAL PARAMETERS-1'!$B$5:$J$44,5,FALSE)*VLOOKUP(SBYLD2!R$4,'[1]INTERNAL PARAMETERS-1'!$B$5:$J$44,7,FALSE)*SBYLD2!$F79 + SBYLD1!R79*(1-VLOOKUP(SBYLD2!R$4,'[1]INTERNAL PARAMETERS-1'!$B$5:$J$44,5,FALSE))*VLOOKUP(SBYLD2!R$4,'[1]INTERNAL PARAMETERS-1'!$B$5:$J$44,9,FALSE)*SBYLD2!$F79</f>
        <v>37.765870178656883</v>
      </c>
      <c r="S79" s="44">
        <f>SBYLD1!S79*VLOOKUP(SBYLD2!S$4,'[1]INTERNAL PARAMETERS-1'!$B$5:$J$44,5,FALSE)*VLOOKUP(SBYLD2!S$4,'[1]INTERNAL PARAMETERS-1'!$B$5:$J$44,7,FALSE)*SBYLD2!$F79 + SBYLD1!S79*(1-VLOOKUP(SBYLD2!S$4,'[1]INTERNAL PARAMETERS-1'!$B$5:$J$44,5,FALSE))*VLOOKUP(SBYLD2!S$4,'[1]INTERNAL PARAMETERS-1'!$B$5:$J$44,9,FALSE)*SBYLD2!$F79</f>
        <v>3735.1505363252809</v>
      </c>
      <c r="T79" s="44">
        <f>SBYLD1!T79*VLOOKUP(SBYLD2!T$4,'[1]INTERNAL PARAMETERS-1'!$B$5:$J$44,5,FALSE)*VLOOKUP(SBYLD2!T$4,'[1]INTERNAL PARAMETERS-1'!$B$5:$J$44,7,FALSE)*SBYLD2!$F79 + SBYLD1!T79*(1-VLOOKUP(SBYLD2!T$4,'[1]INTERNAL PARAMETERS-1'!$B$5:$J$44,5,FALSE))*VLOOKUP(SBYLD2!T$4,'[1]INTERNAL PARAMETERS-1'!$B$5:$J$44,9,FALSE)*SBYLD2!$F79</f>
        <v>354.07040656941228</v>
      </c>
      <c r="U79" s="44">
        <f>SBYLD1!U79*VLOOKUP(SBYLD2!U$4,'[1]INTERNAL PARAMETERS-1'!$B$5:$J$44,5,FALSE)*VLOOKUP(SBYLD2!U$4,'[1]INTERNAL PARAMETERS-1'!$B$5:$J$44,7,FALSE)*SBYLD2!$F79 + SBYLD1!U79*(1-VLOOKUP(SBYLD2!U$4,'[1]INTERNAL PARAMETERS-1'!$B$5:$J$44,5,FALSE))*VLOOKUP(SBYLD2!U$4,'[1]INTERNAL PARAMETERS-1'!$B$5:$J$44,9,FALSE)*SBYLD2!$F79</f>
        <v>168.92745064623728</v>
      </c>
      <c r="V79" s="44">
        <f>SBYLD1!V79*VLOOKUP(SBYLD2!V$4,'[1]INTERNAL PARAMETERS-1'!$B$5:$J$44,5,FALSE)*VLOOKUP(SBYLD2!V$4,'[1]INTERNAL PARAMETERS-1'!$B$5:$J$44,7,FALSE)*SBYLD2!$F79 + SBYLD1!V79*(1-VLOOKUP(SBYLD2!V$4,'[1]INTERNAL PARAMETERS-1'!$B$5:$J$44,5,FALSE))*VLOOKUP(SBYLD2!V$4,'[1]INTERNAL PARAMETERS-1'!$B$5:$J$44,9,FALSE)*SBYLD2!$F79</f>
        <v>2254.1160418158574</v>
      </c>
      <c r="W79" s="44">
        <f>SBYLD1!W79*VLOOKUP(SBYLD2!W$4,'[1]INTERNAL PARAMETERS-1'!$B$5:$J$44,5,FALSE)*VLOOKUP(SBYLD2!W$4,'[1]INTERNAL PARAMETERS-1'!$B$5:$J$44,7,FALSE)*SBYLD2!$F79 + SBYLD1!W79*(1-VLOOKUP(SBYLD2!W$4,'[1]INTERNAL PARAMETERS-1'!$B$5:$J$44,5,FALSE))*VLOOKUP(SBYLD2!W$4,'[1]INTERNAL PARAMETERS-1'!$B$5:$J$44,9,FALSE)*SBYLD2!$F79</f>
        <v>0</v>
      </c>
      <c r="X79" s="44">
        <f>SBYLD1!X79*VLOOKUP(SBYLD2!X$4,'[1]INTERNAL PARAMETERS-1'!$B$5:$J$44,5,FALSE)*VLOOKUP(SBYLD2!X$4,'[1]INTERNAL PARAMETERS-1'!$B$5:$J$44,7,FALSE)*SBYLD2!$F79 + SBYLD1!X79*(1-VLOOKUP(SBYLD2!X$4,'[1]INTERNAL PARAMETERS-1'!$B$5:$J$44,5,FALSE))*VLOOKUP(SBYLD2!X$4,'[1]INTERNAL PARAMETERS-1'!$B$5:$J$44,9,FALSE)*SBYLD2!$F79</f>
        <v>0</v>
      </c>
      <c r="Y79" s="44">
        <f>SBYLD1!Y79*VLOOKUP(SBYLD2!Y$4,'[1]INTERNAL PARAMETERS-1'!$B$5:$J$44,5,FALSE)*VLOOKUP(SBYLD2!Y$4,'[1]INTERNAL PARAMETERS-1'!$B$5:$J$44,7,FALSE)*SBYLD2!$F79 + SBYLD1!Y79*(1-VLOOKUP(SBYLD2!Y$4,'[1]INTERNAL PARAMETERS-1'!$B$5:$J$44,5,FALSE))*VLOOKUP(SBYLD2!Y$4,'[1]INTERNAL PARAMETERS-1'!$B$5:$J$44,9,FALSE)*SBYLD2!$F79</f>
        <v>0</v>
      </c>
      <c r="Z79" s="44">
        <f>SBYLD1!Z79*VLOOKUP(SBYLD2!Z$4,'[1]INTERNAL PARAMETERS-1'!$B$5:$J$44,5,FALSE)*VLOOKUP(SBYLD2!Z$4,'[1]INTERNAL PARAMETERS-1'!$B$5:$J$44,7,FALSE)*SBYLD2!$F79 + SBYLD1!Z79*(1-VLOOKUP(SBYLD2!Z$4,'[1]INTERNAL PARAMETERS-1'!$B$5:$J$44,5,FALSE))*VLOOKUP(SBYLD2!Z$4,'[1]INTERNAL PARAMETERS-1'!$B$5:$J$44,9,FALSE)*SBYLD2!$F79</f>
        <v>0</v>
      </c>
      <c r="AA79" s="44">
        <f>SBYLD1!AA79*VLOOKUP(SBYLD2!AA$4,'[1]INTERNAL PARAMETERS-1'!$B$5:$J$44,5,FALSE)*VLOOKUP(SBYLD2!AA$4,'[1]INTERNAL PARAMETERS-1'!$B$5:$J$44,7,FALSE)*SBYLD2!$F79 + SBYLD1!AA79*(1-VLOOKUP(SBYLD2!AA$4,'[1]INTERNAL PARAMETERS-1'!$B$5:$J$44,5,FALSE))*VLOOKUP(SBYLD2!AA$4,'[1]INTERNAL PARAMETERS-1'!$B$5:$J$44,9,FALSE)*SBYLD2!$F79</f>
        <v>0</v>
      </c>
      <c r="AB79" s="44">
        <f>SBYLD1!AB79*VLOOKUP(SBYLD2!AB$4,'[1]INTERNAL PARAMETERS-1'!$B$5:$J$44,5,FALSE)*VLOOKUP(SBYLD2!AB$4,'[1]INTERNAL PARAMETERS-1'!$B$5:$J$44,7,FALSE)*SBYLD2!$F79 + SBYLD1!AB79*(1-VLOOKUP(SBYLD2!AB$4,'[1]INTERNAL PARAMETERS-1'!$B$5:$J$44,5,FALSE))*VLOOKUP(SBYLD2!AB$4,'[1]INTERNAL PARAMETERS-1'!$B$5:$J$44,9,FALSE)*SBYLD2!$F79</f>
        <v>0</v>
      </c>
      <c r="AC79" s="44">
        <f>SBYLD1!AC79*VLOOKUP(SBYLD2!AC$4,'[1]INTERNAL PARAMETERS-1'!$B$5:$J$44,5,FALSE)*VLOOKUP(SBYLD2!AC$4,'[1]INTERNAL PARAMETERS-1'!$B$5:$J$44,7,FALSE)*SBYLD2!$F79 + SBYLD1!AC79*(1-VLOOKUP(SBYLD2!AC$4,'[1]INTERNAL PARAMETERS-1'!$B$5:$J$44,5,FALSE))*VLOOKUP(SBYLD2!AC$4,'[1]INTERNAL PARAMETERS-1'!$B$5:$J$44,9,FALSE)*SBYLD2!$F79</f>
        <v>0</v>
      </c>
      <c r="AD79" s="44">
        <f>SBYLD1!AD79*VLOOKUP(SBYLD2!AD$4,'[1]INTERNAL PARAMETERS-1'!$B$5:$J$44,5,FALSE)*VLOOKUP(SBYLD2!AD$4,'[1]INTERNAL PARAMETERS-1'!$B$5:$J$44,7,FALSE)*SBYLD2!$F79 + SBYLD1!AD79*(1-VLOOKUP(SBYLD2!AD$4,'[1]INTERNAL PARAMETERS-1'!$B$5:$J$44,5,FALSE))*VLOOKUP(SBYLD2!AD$4,'[1]INTERNAL PARAMETERS-1'!$B$5:$J$44,9,FALSE)*SBYLD2!$F79</f>
        <v>0</v>
      </c>
      <c r="AE79" s="44">
        <f>SBYLD1!AE79*VLOOKUP(SBYLD2!AE$4,'[1]INTERNAL PARAMETERS-1'!$B$5:$J$44,5,FALSE)*VLOOKUP(SBYLD2!AE$4,'[1]INTERNAL PARAMETERS-1'!$B$5:$J$44,7,FALSE)*SBYLD2!$F79 + SBYLD1!AE79*(1-VLOOKUP(SBYLD2!AE$4,'[1]INTERNAL PARAMETERS-1'!$B$5:$J$44,5,FALSE))*VLOOKUP(SBYLD2!AE$4,'[1]INTERNAL PARAMETERS-1'!$B$5:$J$44,9,FALSE)*SBYLD2!$F79</f>
        <v>0</v>
      </c>
      <c r="AF79" s="44">
        <f>SBYLD1!AF79*VLOOKUP(SBYLD2!AF$4,'[1]INTERNAL PARAMETERS-1'!$B$5:$J$44,5,FALSE)*VLOOKUP(SBYLD2!AF$4,'[1]INTERNAL PARAMETERS-1'!$B$5:$J$44,7,FALSE)*SBYLD2!$F79 + SBYLD1!AF79*(1-VLOOKUP(SBYLD2!AF$4,'[1]INTERNAL PARAMETERS-1'!$B$5:$J$44,5,FALSE))*VLOOKUP(SBYLD2!AF$4,'[1]INTERNAL PARAMETERS-1'!$B$5:$J$44,9,FALSE)*SBYLD2!$F79</f>
        <v>15.349046672697723</v>
      </c>
      <c r="AG79" s="44">
        <f>SBYLD1!AG79*VLOOKUP(SBYLD2!AG$4,'[1]INTERNAL PARAMETERS-1'!$B$5:$J$44,5,FALSE)*VLOOKUP(SBYLD2!AG$4,'[1]INTERNAL PARAMETERS-1'!$B$5:$J$44,7,FALSE)*SBYLD2!$F79 + SBYLD1!AG79*(1-VLOOKUP(SBYLD2!AG$4,'[1]INTERNAL PARAMETERS-1'!$B$5:$J$44,5,FALSE))*VLOOKUP(SBYLD2!AG$4,'[1]INTERNAL PARAMETERS-1'!$B$5:$J$44,9,FALSE)*SBYLD2!$F79</f>
        <v>0</v>
      </c>
      <c r="AH79" s="44">
        <f>SBYLD1!AH79*VLOOKUP(SBYLD2!AH$4,'[1]INTERNAL PARAMETERS-1'!$B$5:$J$44,5,FALSE)*VLOOKUP(SBYLD2!AH$4,'[1]INTERNAL PARAMETERS-1'!$B$5:$J$44,7,FALSE)*SBYLD2!$F79 + SBYLD1!AH79*(1-VLOOKUP(SBYLD2!AH$4,'[1]INTERNAL PARAMETERS-1'!$B$5:$J$44,5,FALSE))*VLOOKUP(SBYLD2!AH$4,'[1]INTERNAL PARAMETERS-1'!$B$5:$J$44,9,FALSE)*SBYLD2!$F79</f>
        <v>8.652799581613948</v>
      </c>
      <c r="AI79" s="44">
        <f>SBYLD1!AI79*VLOOKUP(SBYLD2!AI$4,'[1]INTERNAL PARAMETERS-1'!$B$5:$J$44,5,FALSE)*VLOOKUP(SBYLD2!AI$4,'[1]INTERNAL PARAMETERS-1'!$B$5:$J$44,7,FALSE)*SBYLD2!$F79 + SBYLD1!AI79*(1-VLOOKUP(SBYLD2!AI$4,'[1]INTERNAL PARAMETERS-1'!$B$5:$J$44,5,FALSE))*VLOOKUP(SBYLD2!AI$4,'[1]INTERNAL PARAMETERS-1'!$B$5:$J$44,9,FALSE)*SBYLD2!$F79</f>
        <v>21.638404639244833</v>
      </c>
      <c r="AJ79" s="44">
        <f>SBYLD1!AJ79*VLOOKUP(SBYLD2!AJ$4,'[1]INTERNAL PARAMETERS-1'!$B$5:$J$44,5,FALSE)*VLOOKUP(SBYLD2!AJ$4,'[1]INTERNAL PARAMETERS-1'!$B$5:$J$44,7,FALSE)*SBYLD2!$F79 + SBYLD1!AJ79*(1-VLOOKUP(SBYLD2!AJ$4,'[1]INTERNAL PARAMETERS-1'!$B$5:$J$44,5,FALSE))*VLOOKUP(SBYLD2!AJ$4,'[1]INTERNAL PARAMETERS-1'!$B$5:$J$44,9,FALSE)*SBYLD2!$F79</f>
        <v>15.349046672697723</v>
      </c>
      <c r="AK79" s="44">
        <f>SBYLD1!AK79*VLOOKUP(SBYLD2!AK$4,'[1]INTERNAL PARAMETERS-1'!$B$5:$J$44,5,FALSE)*VLOOKUP(SBYLD2!AK$4,'[1]INTERNAL PARAMETERS-1'!$B$5:$J$44,7,FALSE)*SBYLD2!$F79 + SBYLD1!AK79*(1-VLOOKUP(SBYLD2!AK$4,'[1]INTERNAL PARAMETERS-1'!$B$5:$J$44,5,FALSE))*VLOOKUP(SBYLD2!AK$4,'[1]INTERNAL PARAMETERS-1'!$B$5:$J$44,9,FALSE)*SBYLD2!$F79</f>
        <v>0</v>
      </c>
      <c r="AL79" s="44">
        <f>SBYLD1!AL79*VLOOKUP(SBYLD2!AL$4,'[1]INTERNAL PARAMETERS-1'!$B$5:$J$44,5,FALSE)*VLOOKUP(SBYLD2!AL$4,'[1]INTERNAL PARAMETERS-1'!$B$5:$J$44,7,FALSE)*SBYLD2!$F79 + SBYLD1!AL79*(1-VLOOKUP(SBYLD2!AL$4,'[1]INTERNAL PARAMETERS-1'!$B$5:$J$44,5,FALSE))*VLOOKUP(SBYLD2!AL$4,'[1]INTERNAL PARAMETERS-1'!$B$5:$J$44,9,FALSE)*SBYLD2!$F79</f>
        <v>0</v>
      </c>
      <c r="AM79" s="44">
        <f>SBYLD1!AM79*VLOOKUP(SBYLD2!AM$4,'[1]INTERNAL PARAMETERS-1'!$B$5:$J$44,5,FALSE)*VLOOKUP(SBYLD2!AM$4,'[1]INTERNAL PARAMETERS-1'!$B$5:$J$44,7,FALSE)*SBYLD2!$F79 + SBYLD1!AM79*(1-VLOOKUP(SBYLD2!AM$4,'[1]INTERNAL PARAMETERS-1'!$B$5:$J$44,5,FALSE))*VLOOKUP(SBYLD2!AM$4,'[1]INTERNAL PARAMETERS-1'!$B$5:$J$44,9,FALSE)*SBYLD2!$F79</f>
        <v>0</v>
      </c>
      <c r="AN79" s="44">
        <f>SBYLD1!AN79*VLOOKUP(SBYLD2!AN$4,'[1]INTERNAL PARAMETERS-1'!$B$5:$J$44,5,FALSE)*VLOOKUP(SBYLD2!AN$4,'[1]INTERNAL PARAMETERS-1'!$B$5:$J$44,7,FALSE)*SBYLD2!$F79 + SBYLD1!AN79*(1-VLOOKUP(SBYLD2!AN$4,'[1]INTERNAL PARAMETERS-1'!$B$5:$J$44,5,FALSE))*VLOOKUP(SBYLD2!AN$4,'[1]INTERNAL PARAMETERS-1'!$B$5:$J$44,9,FALSE)*SBYLD2!$F79</f>
        <v>0</v>
      </c>
      <c r="AO79" s="44">
        <f>SBYLD1!AO79*VLOOKUP(SBYLD2!AO$4,'[1]INTERNAL PARAMETERS-1'!$B$5:$J$44,5,FALSE)*VLOOKUP(SBYLD2!AO$4,'[1]INTERNAL PARAMETERS-1'!$B$5:$J$44,7,FALSE)*SBYLD2!$F79 + SBYLD1!AO79*(1-VLOOKUP(SBYLD2!AO$4,'[1]INTERNAL PARAMETERS-1'!$B$5:$J$44,5,FALSE))*VLOOKUP(SBYLD2!AO$4,'[1]INTERNAL PARAMETERS-1'!$B$5:$J$44,9,FALSE)*SBYLD2!$F79</f>
        <v>0</v>
      </c>
      <c r="AP79" s="44">
        <f>SBYLD1!AP79*VLOOKUP(SBYLD2!AP$4,'[1]INTERNAL PARAMETERS-1'!$B$5:$J$44,5,FALSE)*VLOOKUP(SBYLD2!AP$4,'[1]INTERNAL PARAMETERS-1'!$B$5:$J$44,7,FALSE)*SBYLD2!$F79 + SBYLD1!AP79*(1-VLOOKUP(SBYLD2!AP$4,'[1]INTERNAL PARAMETERS-1'!$B$5:$J$44,5,FALSE))*VLOOKUP(SBYLD2!AP$4,'[1]INTERNAL PARAMETERS-1'!$B$5:$J$44,9,FALSE)*SBYLD2!$F79</f>
        <v>0</v>
      </c>
      <c r="AQ79" s="44">
        <f>SBYLD1!AQ79*VLOOKUP(SBYLD2!AQ$4,'[1]INTERNAL PARAMETERS-1'!$B$5:$J$44,5,FALSE)*VLOOKUP(SBYLD2!AQ$4,'[1]INTERNAL PARAMETERS-1'!$B$5:$J$44,7,FALSE)*SBYLD2!$F79 + SBYLD1!AQ79*(1-VLOOKUP(SBYLD2!AQ$4,'[1]INTERNAL PARAMETERS-1'!$B$5:$J$44,5,FALSE))*VLOOKUP(SBYLD2!AQ$4,'[1]INTERNAL PARAMETERS-1'!$B$5:$J$44,9,FALSE)*SBYLD2!$F79</f>
        <v>0</v>
      </c>
      <c r="AR79" s="44">
        <f>SBYLD1!AR79*VLOOKUP(SBYLD2!AR$4,'[1]INTERNAL PARAMETERS-1'!$B$5:$J$44,5,FALSE)*VLOOKUP(SBYLD2!AR$4,'[1]INTERNAL PARAMETERS-1'!$B$5:$J$44,7,FALSE)*SBYLD2!$F79 + SBYLD1!AR79*(1-VLOOKUP(SBYLD2!AR$4,'[1]INTERNAL PARAMETERS-1'!$B$5:$J$44,5,FALSE))*VLOOKUP(SBYLD2!AR$4,'[1]INTERNAL PARAMETERS-1'!$B$5:$J$44,9,FALSE)*SBYLD2!$F79</f>
        <v>0</v>
      </c>
      <c r="AS79" s="44">
        <f>SBYLD1!AS79*VLOOKUP(SBYLD2!AS$4,'[1]INTERNAL PARAMETERS-1'!$B$5:$J$44,5,FALSE)*VLOOKUP(SBYLD2!AS$4,'[1]INTERNAL PARAMETERS-1'!$B$5:$J$44,7,FALSE)*SBYLD2!$F79 + SBYLD1!AS79*(1-VLOOKUP(SBYLD2!AS$4,'[1]INTERNAL PARAMETERS-1'!$B$5:$J$44,5,FALSE))*VLOOKUP(SBYLD2!AS$4,'[1]INTERNAL PARAMETERS-1'!$B$5:$J$44,9,FALSE)*SBYLD2!$F79</f>
        <v>0</v>
      </c>
      <c r="AT79" s="43">
        <f>SBYLD1!AT79*VLOOKUP(SBYLD2!AT$4,'[1]INTERNAL PARAMETERS-1'!$B$5:$J$44,5,FALSE)*VLOOKUP(SBYLD2!AT$4,'[1]INTERNAL PARAMETERS-1'!$B$5:$J$44,7,FALSE)*SBYLD2!$F79 + SBYLD1!AT79*(1-VLOOKUP(SBYLD2!AT$4,'[1]INTERNAL PARAMETERS-1'!$B$5:$J$44,5,FALSE))*VLOOKUP(SBYLD2!AT$4,'[1]INTERNAL PARAMETERS-1'!$B$5:$J$44,9,FALSE)*SBYLD2!$F79</f>
        <v>0</v>
      </c>
      <c r="AU79" s="45">
        <f>SBYLD1!AU79*VLOOKUP(SBYLD2!AU$4,'[1]INTERNAL PARAMETERS-1'!$B$5:$J$44,5,FALSE)*VLOOKUP(SBYLD2!AU$4,'[1]INTERNAL PARAMETERS-1'!$B$5:$J$44,6,FALSE)*VLOOKUP(SBYLD2!AU$4,'[1]INTERNAL PARAMETERS-1'!$B$5:$J$44,3,FALSE) + SBYLD1!AU79*(1-VLOOKUP(SBYLD2!AU$4,'[1]INTERNAL PARAMETERS-1'!$B$5:$J$44,5,FALSE))*VLOOKUP(SBYLD2!AU$4,'[1]INTERNAL PARAMETERS-1'!$B$5:$J$44,8,FALSE)*VLOOKUP(SBYLD2!AU$4,'[1]INTERNAL PARAMETERS-1'!$B$5:$J$44,3,FALSE)</f>
        <v>0</v>
      </c>
      <c r="AV79" s="44">
        <f>SBYLD1!AV79*VLOOKUP(SBYLD2!AV$4,'[1]INTERNAL PARAMETERS-1'!$B$5:$J$44,5,FALSE)*VLOOKUP(SBYLD2!AV$4,'[1]INTERNAL PARAMETERS-1'!$B$5:$J$44,6,FALSE)*VLOOKUP(SBYLD2!AV$4,'[1]INTERNAL PARAMETERS-1'!$B$5:$J$44,3,FALSE) + SBYLD1!AV79*(1-VLOOKUP(SBYLD2!AV$4,'[1]INTERNAL PARAMETERS-1'!$B$5:$J$44,5,FALSE))*VLOOKUP(SBYLD2!AV$4,'[1]INTERNAL PARAMETERS-1'!$B$5:$J$44,8,FALSE)*VLOOKUP(SBYLD2!AV$4,'[1]INTERNAL PARAMETERS-1'!$B$5:$J$44,3,FALSE)</f>
        <v>0</v>
      </c>
      <c r="AW79" s="44">
        <f>SBYLD1!AW79*VLOOKUP(SBYLD2!AW$4,'[1]INTERNAL PARAMETERS-1'!$B$5:$J$44,5,FALSE)*VLOOKUP(SBYLD2!AW$4,'[1]INTERNAL PARAMETERS-1'!$B$5:$J$44,6,FALSE)*VLOOKUP(SBYLD2!AW$4,'[1]INTERNAL PARAMETERS-1'!$B$5:$J$44,3,FALSE) + SBYLD1!AW79*(1-VLOOKUP(SBYLD2!AW$4,'[1]INTERNAL PARAMETERS-1'!$B$5:$J$44,5,FALSE))*VLOOKUP(SBYLD2!AW$4,'[1]INTERNAL PARAMETERS-1'!$B$5:$J$44,8,FALSE)*VLOOKUP(SBYLD2!AW$4,'[1]INTERNAL PARAMETERS-1'!$B$5:$J$44,3,FALSE)</f>
        <v>180.02320006252364</v>
      </c>
      <c r="AX79" s="44">
        <f>SBYLD1!AX79*VLOOKUP(SBYLD2!AX$4,'[1]INTERNAL PARAMETERS-1'!$B$5:$J$44,5,FALSE)*VLOOKUP(SBYLD2!AX$4,'[1]INTERNAL PARAMETERS-1'!$B$5:$J$44,6,FALSE)*VLOOKUP(SBYLD2!AX$4,'[1]INTERNAL PARAMETERS-1'!$B$5:$J$44,3,FALSE) + SBYLD1!AX79*(1-VLOOKUP(SBYLD2!AX$4,'[1]INTERNAL PARAMETERS-1'!$B$5:$J$44,5,FALSE))*VLOOKUP(SBYLD2!AX$4,'[1]INTERNAL PARAMETERS-1'!$B$5:$J$44,8,FALSE)*VLOOKUP(SBYLD2!AX$4,'[1]INTERNAL PARAMETERS-1'!$B$5:$J$44,3,FALSE)</f>
        <v>0</v>
      </c>
      <c r="AY79" s="44">
        <f>SBYLD1!AY79*VLOOKUP(SBYLD2!AY$4,'[1]INTERNAL PARAMETERS-1'!$B$5:$J$44,5,FALSE)*VLOOKUP(SBYLD2!AY$4,'[1]INTERNAL PARAMETERS-1'!$B$5:$J$44,6,FALSE)*VLOOKUP(SBYLD2!AY$4,'[1]INTERNAL PARAMETERS-1'!$B$5:$J$44,3,FALSE) + SBYLD1!AY79*(1-VLOOKUP(SBYLD2!AY$4,'[1]INTERNAL PARAMETERS-1'!$B$5:$J$44,5,FALSE))*VLOOKUP(SBYLD2!AY$4,'[1]INTERNAL PARAMETERS-1'!$B$5:$J$44,8,FALSE)*VLOOKUP(SBYLD2!AY$4,'[1]INTERNAL PARAMETERS-1'!$B$5:$J$44,3,FALSE)</f>
        <v>0</v>
      </c>
      <c r="AZ79" s="44">
        <f>SBYLD1!AZ79*VLOOKUP(SBYLD2!AZ$4,'[1]INTERNAL PARAMETERS-1'!$B$5:$J$44,5,FALSE)*VLOOKUP(SBYLD2!AZ$4,'[1]INTERNAL PARAMETERS-1'!$B$5:$J$44,6,FALSE)*VLOOKUP(SBYLD2!AZ$4,'[1]INTERNAL PARAMETERS-1'!$B$5:$J$44,3,FALSE) + SBYLD1!AZ79*(1-VLOOKUP(SBYLD2!AZ$4,'[1]INTERNAL PARAMETERS-1'!$B$5:$J$44,5,FALSE))*VLOOKUP(SBYLD2!AZ$4,'[1]INTERNAL PARAMETERS-1'!$B$5:$J$44,8,FALSE)*VLOOKUP(SBYLD2!AZ$4,'[1]INTERNAL PARAMETERS-1'!$B$5:$J$44,3,FALSE)</f>
        <v>0</v>
      </c>
      <c r="BA79" s="44">
        <f>SBYLD1!BA79*VLOOKUP(SBYLD2!BA$4,'[1]INTERNAL PARAMETERS-1'!$B$5:$J$44,5,FALSE)*VLOOKUP(SBYLD2!BA$4,'[1]INTERNAL PARAMETERS-1'!$B$5:$J$44,6,FALSE)*VLOOKUP(SBYLD2!BA$4,'[1]INTERNAL PARAMETERS-1'!$B$5:$J$44,3,FALSE) + SBYLD1!BA79*(1-VLOOKUP(SBYLD2!BA$4,'[1]INTERNAL PARAMETERS-1'!$B$5:$J$44,5,FALSE))*VLOOKUP(SBYLD2!BA$4,'[1]INTERNAL PARAMETERS-1'!$B$5:$J$44,8,FALSE)*VLOOKUP(SBYLD2!BA$4,'[1]INTERNAL PARAMETERS-1'!$B$5:$J$44,3,FALSE)</f>
        <v>20.984454407114345</v>
      </c>
      <c r="BB79" s="44">
        <f>SBYLD1!BB79*VLOOKUP(SBYLD2!BB$4,'[1]INTERNAL PARAMETERS-1'!$B$5:$J$44,5,FALSE)*VLOOKUP(SBYLD2!BB$4,'[1]INTERNAL PARAMETERS-1'!$B$5:$J$44,6,FALSE)*VLOOKUP(SBYLD2!BB$4,'[1]INTERNAL PARAMETERS-1'!$B$5:$J$44,3,FALSE) + SBYLD1!BB79*(1-VLOOKUP(SBYLD2!BB$4,'[1]INTERNAL PARAMETERS-1'!$B$5:$J$44,5,FALSE))*VLOOKUP(SBYLD2!BB$4,'[1]INTERNAL PARAMETERS-1'!$B$5:$J$44,8,FALSE)*VLOOKUP(SBYLD2!BB$4,'[1]INTERNAL PARAMETERS-1'!$B$5:$J$44,3,FALSE)</f>
        <v>58.251469707014962</v>
      </c>
      <c r="BC79" s="44">
        <f>SBYLD1!BC79*VLOOKUP(SBYLD2!BC$4,'[1]INTERNAL PARAMETERS-1'!$B$5:$J$44,5,FALSE)*VLOOKUP(SBYLD2!BC$4,'[1]INTERNAL PARAMETERS-1'!$B$5:$J$44,6,FALSE)*VLOOKUP(SBYLD2!BC$4,'[1]INTERNAL PARAMETERS-1'!$B$5:$J$44,3,FALSE) + SBYLD1!BC79*(1-VLOOKUP(SBYLD2!BC$4,'[1]INTERNAL PARAMETERS-1'!$B$5:$J$44,5,FALSE))*VLOOKUP(SBYLD2!BC$4,'[1]INTERNAL PARAMETERS-1'!$B$5:$J$44,8,FALSE)*VLOOKUP(SBYLD2!BC$4,'[1]INTERNAL PARAMETERS-1'!$B$5:$J$44,3,FALSE)</f>
        <v>11.187892875175319</v>
      </c>
      <c r="BD79" s="44">
        <f>SBYLD1!BD79*VLOOKUP(SBYLD2!BD$4,'[1]INTERNAL PARAMETERS-1'!$B$5:$J$44,5,FALSE)*VLOOKUP(SBYLD2!BD$4,'[1]INTERNAL PARAMETERS-1'!$B$5:$J$44,6,FALSE)*VLOOKUP(SBYLD2!BD$4,'[1]INTERNAL PARAMETERS-1'!$B$5:$J$44,3,FALSE) + SBYLD1!BD79*(1-VLOOKUP(SBYLD2!BD$4,'[1]INTERNAL PARAMETERS-1'!$B$5:$J$44,5,FALSE))*VLOOKUP(SBYLD2!BD$4,'[1]INTERNAL PARAMETERS-1'!$B$5:$J$44,8,FALSE)*VLOOKUP(SBYLD2!BD$4,'[1]INTERNAL PARAMETERS-1'!$B$5:$J$44,3,FALSE)</f>
        <v>50.596038602401926</v>
      </c>
      <c r="BE79" s="44">
        <f>SBYLD1!BE79*VLOOKUP(SBYLD2!BE$4,'[1]INTERNAL PARAMETERS-1'!$B$5:$J$44,5,FALSE)*VLOOKUP(SBYLD2!BE$4,'[1]INTERNAL PARAMETERS-1'!$B$5:$J$44,6,FALSE)*VLOOKUP(SBYLD2!BE$4,'[1]INTERNAL PARAMETERS-1'!$B$5:$J$44,3,FALSE) + SBYLD1!BE79*(1-VLOOKUP(SBYLD2!BE$4,'[1]INTERNAL PARAMETERS-1'!$B$5:$J$44,5,FALSE))*VLOOKUP(SBYLD2!BE$4,'[1]INTERNAL PARAMETERS-1'!$B$5:$J$44,8,FALSE)*VLOOKUP(SBYLD2!BE$4,'[1]INTERNAL PARAMETERS-1'!$B$5:$J$44,3,FALSE)</f>
        <v>19.484076974019267</v>
      </c>
      <c r="BF79" s="44">
        <f>SBYLD1!BF79*VLOOKUP(SBYLD2!BF$4,'[1]INTERNAL PARAMETERS-1'!$B$5:$J$44,5,FALSE)*VLOOKUP(SBYLD2!BF$4,'[1]INTERNAL PARAMETERS-1'!$B$5:$J$44,6,FALSE)*VLOOKUP(SBYLD2!BF$4,'[1]INTERNAL PARAMETERS-1'!$B$5:$J$44,3,FALSE) + SBYLD1!BF79*(1-VLOOKUP(SBYLD2!BF$4,'[1]INTERNAL PARAMETERS-1'!$B$5:$J$44,5,FALSE))*VLOOKUP(SBYLD2!BF$4,'[1]INTERNAL PARAMETERS-1'!$B$5:$J$44,8,FALSE)*VLOOKUP(SBYLD2!BF$4,'[1]INTERNAL PARAMETERS-1'!$B$5:$J$44,3,FALSE)</f>
        <v>0</v>
      </c>
      <c r="BG79" s="44">
        <f>SBYLD1!BG79*VLOOKUP(SBYLD2!BG$4,'[1]INTERNAL PARAMETERS-1'!$B$5:$J$44,5,FALSE)*VLOOKUP(SBYLD2!BG$4,'[1]INTERNAL PARAMETERS-1'!$B$5:$J$44,6,FALSE)*VLOOKUP(SBYLD2!BG$4,'[1]INTERNAL PARAMETERS-1'!$B$5:$J$44,3,FALSE) + SBYLD1!BG79*(1-VLOOKUP(SBYLD2!BG$4,'[1]INTERNAL PARAMETERS-1'!$B$5:$J$44,5,FALSE))*VLOOKUP(SBYLD2!BG$4,'[1]INTERNAL PARAMETERS-1'!$B$5:$J$44,8,FALSE)*VLOOKUP(SBYLD2!BG$4,'[1]INTERNAL PARAMETERS-1'!$B$5:$J$44,3,FALSE)</f>
        <v>75.497804146903917</v>
      </c>
      <c r="BH79" s="44">
        <f>SBYLD1!BH79*VLOOKUP(SBYLD2!BH$4,'[1]INTERNAL PARAMETERS-1'!$B$5:$J$44,5,FALSE)*VLOOKUP(SBYLD2!BH$4,'[1]INTERNAL PARAMETERS-1'!$B$5:$J$44,6,FALSE)*VLOOKUP(SBYLD2!BH$4,'[1]INTERNAL PARAMETERS-1'!$B$5:$J$44,3,FALSE) + SBYLD1!BH79*(1-VLOOKUP(SBYLD2!BH$4,'[1]INTERNAL PARAMETERS-1'!$B$5:$J$44,5,FALSE))*VLOOKUP(SBYLD2!BH$4,'[1]INTERNAL PARAMETERS-1'!$B$5:$J$44,8,FALSE)*VLOOKUP(SBYLD2!BH$4,'[1]INTERNAL PARAMETERS-1'!$B$5:$J$44,3,FALSE)</f>
        <v>0.14898562871369059</v>
      </c>
      <c r="BI79" s="44">
        <f>SBYLD1!BI79*VLOOKUP(SBYLD2!BI$4,'[1]INTERNAL PARAMETERS-1'!$B$5:$J$44,5,FALSE)*VLOOKUP(SBYLD2!BI$4,'[1]INTERNAL PARAMETERS-1'!$B$5:$J$44,6,FALSE)*VLOOKUP(SBYLD2!BI$4,'[1]INTERNAL PARAMETERS-1'!$B$5:$J$44,3,FALSE) + SBYLD1!BI79*(1-VLOOKUP(SBYLD2!BI$4,'[1]INTERNAL PARAMETERS-1'!$B$5:$J$44,5,FALSE))*VLOOKUP(SBYLD2!BI$4,'[1]INTERNAL PARAMETERS-1'!$B$5:$J$44,8,FALSE)*VLOOKUP(SBYLD2!BI$4,'[1]INTERNAL PARAMETERS-1'!$B$5:$J$44,3,FALSE)</f>
        <v>0</v>
      </c>
      <c r="BJ79" s="44">
        <f>SBYLD1!BJ79*VLOOKUP(SBYLD2!BJ$4,'[1]INTERNAL PARAMETERS-1'!$B$5:$J$44,5,FALSE)*VLOOKUP(SBYLD2!BJ$4,'[1]INTERNAL PARAMETERS-1'!$B$5:$J$44,6,FALSE)*VLOOKUP(SBYLD2!BJ$4,'[1]INTERNAL PARAMETERS-1'!$B$5:$J$44,3,FALSE) + SBYLD1!BJ79*(1-VLOOKUP(SBYLD2!BJ$4,'[1]INTERNAL PARAMETERS-1'!$B$5:$J$44,5,FALSE))*VLOOKUP(SBYLD2!BJ$4,'[1]INTERNAL PARAMETERS-1'!$B$5:$J$44,8,FALSE)*VLOOKUP(SBYLD2!BJ$4,'[1]INTERNAL PARAMETERS-1'!$B$5:$J$44,3,FALSE)</f>
        <v>18.484607668785717</v>
      </c>
      <c r="BK79" s="44">
        <f>SBYLD1!BK79*VLOOKUP(SBYLD2!BK$4,'[1]INTERNAL PARAMETERS-1'!$B$5:$J$44,5,FALSE)*VLOOKUP(SBYLD2!BK$4,'[1]INTERNAL PARAMETERS-1'!$B$5:$J$44,6,FALSE)*VLOOKUP(SBYLD2!BK$4,'[1]INTERNAL PARAMETERS-1'!$B$5:$J$44,3,FALSE) + SBYLD1!BK79*(1-VLOOKUP(SBYLD2!BK$4,'[1]INTERNAL PARAMETERS-1'!$B$5:$J$44,5,FALSE))*VLOOKUP(SBYLD2!BK$4,'[1]INTERNAL PARAMETERS-1'!$B$5:$J$44,8,FALSE)*VLOOKUP(SBYLD2!BK$4,'[1]INTERNAL PARAMETERS-1'!$B$5:$J$44,3,FALSE)</f>
        <v>11.73366377948112</v>
      </c>
      <c r="BL79" s="44">
        <f>SBYLD1!BL79*VLOOKUP(SBYLD2!BL$4,'[1]INTERNAL PARAMETERS-1'!$B$5:$J$44,5,FALSE)*VLOOKUP(SBYLD2!BL$4,'[1]INTERNAL PARAMETERS-1'!$B$5:$J$44,6,FALSE)*VLOOKUP(SBYLD2!BL$4,'[1]INTERNAL PARAMETERS-1'!$B$5:$J$44,3,FALSE) + SBYLD1!BL79*(1-VLOOKUP(SBYLD2!BL$4,'[1]INTERNAL PARAMETERS-1'!$B$5:$J$44,5,FALSE))*VLOOKUP(SBYLD2!BL$4,'[1]INTERNAL PARAMETERS-1'!$B$5:$J$44,8,FALSE)*VLOOKUP(SBYLD2!BL$4,'[1]INTERNAL PARAMETERS-1'!$B$5:$J$44,3,FALSE)</f>
        <v>5.6193475046411514</v>
      </c>
      <c r="BM79" s="44">
        <f>SBYLD1!BM79*VLOOKUP(SBYLD2!BM$4,'[1]INTERNAL PARAMETERS-1'!$B$5:$J$44,5,FALSE)*VLOOKUP(SBYLD2!BM$4,'[1]INTERNAL PARAMETERS-1'!$B$5:$J$44,6,FALSE)*VLOOKUP(SBYLD2!BM$4,'[1]INTERNAL PARAMETERS-1'!$B$5:$J$44,3,FALSE) + SBYLD1!BM79*(1-VLOOKUP(SBYLD2!BM$4,'[1]INTERNAL PARAMETERS-1'!$B$5:$J$44,5,FALSE))*VLOOKUP(SBYLD2!BM$4,'[1]INTERNAL PARAMETERS-1'!$B$5:$J$44,8,FALSE)*VLOOKUP(SBYLD2!BM$4,'[1]INTERNAL PARAMETERS-1'!$B$5:$J$44,3,FALSE)</f>
        <v>0.75777054118782083</v>
      </c>
      <c r="BN79" s="44">
        <f>SBYLD1!BN79*VLOOKUP(SBYLD2!BN$4,'[1]INTERNAL PARAMETERS-1'!$B$5:$J$44,5,FALSE)*VLOOKUP(SBYLD2!BN$4,'[1]INTERNAL PARAMETERS-1'!$B$5:$J$44,6,FALSE)*VLOOKUP(SBYLD2!BN$4,'[1]INTERNAL PARAMETERS-1'!$B$5:$J$44,3,FALSE) + SBYLD1!BN79*(1-VLOOKUP(SBYLD2!BN$4,'[1]INTERNAL PARAMETERS-1'!$B$5:$J$44,5,FALSE))*VLOOKUP(SBYLD2!BN$4,'[1]INTERNAL PARAMETERS-1'!$B$5:$J$44,8,FALSE)*VLOOKUP(SBYLD2!BN$4,'[1]INTERNAL PARAMETERS-1'!$B$5:$J$44,3,FALSE)</f>
        <v>18.622575332246228</v>
      </c>
      <c r="BO79" s="44">
        <f>SBYLD1!BO79*VLOOKUP(SBYLD2!BO$4,'[1]INTERNAL PARAMETERS-1'!$B$5:$J$44,5,FALSE)*VLOOKUP(SBYLD2!BO$4,'[1]INTERNAL PARAMETERS-1'!$B$5:$J$44,6,FALSE)*VLOOKUP(SBYLD2!BO$4,'[1]INTERNAL PARAMETERS-1'!$B$5:$J$44,3,FALSE) + SBYLD1!BO79*(1-VLOOKUP(SBYLD2!BO$4,'[1]INTERNAL PARAMETERS-1'!$B$5:$J$44,5,FALSE))*VLOOKUP(SBYLD2!BO$4,'[1]INTERNAL PARAMETERS-1'!$B$5:$J$44,8,FALSE)*VLOOKUP(SBYLD2!BO$4,'[1]INTERNAL PARAMETERS-1'!$B$5:$J$44,3,FALSE)</f>
        <v>33.298604661682361</v>
      </c>
      <c r="BP79" s="44">
        <f>SBYLD1!BP79*VLOOKUP(SBYLD2!BP$4,'[1]INTERNAL PARAMETERS-1'!$B$5:$J$44,5,FALSE)*VLOOKUP(SBYLD2!BP$4,'[1]INTERNAL PARAMETERS-1'!$B$5:$J$44,6,FALSE)*VLOOKUP(SBYLD2!BP$4,'[1]INTERNAL PARAMETERS-1'!$B$5:$J$44,3,FALSE) + SBYLD1!BP79*(1-VLOOKUP(SBYLD2!BP$4,'[1]INTERNAL PARAMETERS-1'!$B$5:$J$44,5,FALSE))*VLOOKUP(SBYLD2!BP$4,'[1]INTERNAL PARAMETERS-1'!$B$5:$J$44,8,FALSE)*VLOOKUP(SBYLD2!BP$4,'[1]INTERNAL PARAMETERS-1'!$B$5:$J$44,3,FALSE)</f>
        <v>1.0124998947168242</v>
      </c>
      <c r="BQ79" s="44">
        <f>SBYLD1!BQ79*VLOOKUP(SBYLD2!BQ$4,'[1]INTERNAL PARAMETERS-1'!$B$5:$J$44,5,FALSE)*VLOOKUP(SBYLD2!BQ$4,'[1]INTERNAL PARAMETERS-1'!$B$5:$J$44,6,FALSE)*VLOOKUP(SBYLD2!BQ$4,'[1]INTERNAL PARAMETERS-1'!$B$5:$J$44,3,FALSE) + SBYLD1!BQ79*(1-VLOOKUP(SBYLD2!BQ$4,'[1]INTERNAL PARAMETERS-1'!$B$5:$J$44,5,FALSE))*VLOOKUP(SBYLD2!BQ$4,'[1]INTERNAL PARAMETERS-1'!$B$5:$J$44,8,FALSE)*VLOOKUP(SBYLD2!BQ$4,'[1]INTERNAL PARAMETERS-1'!$B$5:$J$44,3,FALSE)</f>
        <v>35.38279431960563</v>
      </c>
      <c r="BR79" s="44">
        <f>SBYLD1!BR79*VLOOKUP(SBYLD2!BR$4,'[1]INTERNAL PARAMETERS-1'!$B$5:$J$44,5,FALSE)*VLOOKUP(SBYLD2!BR$4,'[1]INTERNAL PARAMETERS-1'!$B$5:$J$44,6,FALSE)*VLOOKUP(SBYLD2!BR$4,'[1]INTERNAL PARAMETERS-1'!$B$5:$J$44,3,FALSE) + SBYLD1!BR79*(1-VLOOKUP(SBYLD2!BR$4,'[1]INTERNAL PARAMETERS-1'!$B$5:$J$44,5,FALSE))*VLOOKUP(SBYLD2!BR$4,'[1]INTERNAL PARAMETERS-1'!$B$5:$J$44,8,FALSE)*VLOOKUP(SBYLD2!BR$4,'[1]INTERNAL PARAMETERS-1'!$B$5:$J$44,3,FALSE)</f>
        <v>0.93538494609402278</v>
      </c>
      <c r="BS79" s="44">
        <f>SBYLD1!BS79*VLOOKUP(SBYLD2!BS$4,'[1]INTERNAL PARAMETERS-1'!$B$5:$J$44,5,FALSE)*VLOOKUP(SBYLD2!BS$4,'[1]INTERNAL PARAMETERS-1'!$B$5:$J$44,6,FALSE)*VLOOKUP(SBYLD2!BS$4,'[1]INTERNAL PARAMETERS-1'!$B$5:$J$44,3,FALSE) + SBYLD1!BS79*(1-VLOOKUP(SBYLD2!BS$4,'[1]INTERNAL PARAMETERS-1'!$B$5:$J$44,5,FALSE))*VLOOKUP(SBYLD2!BS$4,'[1]INTERNAL PARAMETERS-1'!$B$5:$J$44,8,FALSE)*VLOOKUP(SBYLD2!BS$4,'[1]INTERNAL PARAMETERS-1'!$B$5:$J$44,3,FALSE)</f>
        <v>8.9776760394787103E-2</v>
      </c>
      <c r="BT79" s="44">
        <f>SBYLD1!BT79*VLOOKUP(SBYLD2!BT$4,'[1]INTERNAL PARAMETERS-1'!$B$5:$J$44,5,FALSE)*VLOOKUP(SBYLD2!BT$4,'[1]INTERNAL PARAMETERS-1'!$B$5:$J$44,6,FALSE)*VLOOKUP(SBYLD2!BT$4,'[1]INTERNAL PARAMETERS-1'!$B$5:$J$44,3,FALSE) + SBYLD1!BT79*(1-VLOOKUP(SBYLD2!BT$4,'[1]INTERNAL PARAMETERS-1'!$B$5:$J$44,5,FALSE))*VLOOKUP(SBYLD2!BT$4,'[1]INTERNAL PARAMETERS-1'!$B$5:$J$44,8,FALSE)*VLOOKUP(SBYLD2!BT$4,'[1]INTERNAL PARAMETERS-1'!$B$5:$J$44,3,FALSE)</f>
        <v>0</v>
      </c>
      <c r="BU79" s="44">
        <f>SBYLD1!BU79*VLOOKUP(SBYLD2!BU$4,'[1]INTERNAL PARAMETERS-1'!$B$5:$J$44,5,FALSE)*VLOOKUP(SBYLD2!BU$4,'[1]INTERNAL PARAMETERS-1'!$B$5:$J$44,6,FALSE)*VLOOKUP(SBYLD2!BU$4,'[1]INTERNAL PARAMETERS-1'!$B$5:$J$44,3,FALSE) + SBYLD1!BU79*(1-VLOOKUP(SBYLD2!BU$4,'[1]INTERNAL PARAMETERS-1'!$B$5:$J$44,5,FALSE))*VLOOKUP(SBYLD2!BU$4,'[1]INTERNAL PARAMETERS-1'!$B$5:$J$44,8,FALSE)*VLOOKUP(SBYLD2!BU$4,'[1]INTERNAL PARAMETERS-1'!$B$5:$J$44,3,FALSE)</f>
        <v>0</v>
      </c>
      <c r="BV79" s="44">
        <f>SBYLD1!BV79*VLOOKUP(SBYLD2!BV$4,'[1]INTERNAL PARAMETERS-1'!$B$5:$J$44,5,FALSE)*VLOOKUP(SBYLD2!BV$4,'[1]INTERNAL PARAMETERS-1'!$B$5:$J$44,6,FALSE)*VLOOKUP(SBYLD2!BV$4,'[1]INTERNAL PARAMETERS-1'!$B$5:$J$44,3,FALSE) + SBYLD1!BV79*(1-VLOOKUP(SBYLD2!BV$4,'[1]INTERNAL PARAMETERS-1'!$B$5:$J$44,5,FALSE))*VLOOKUP(SBYLD2!BV$4,'[1]INTERNAL PARAMETERS-1'!$B$5:$J$44,8,FALSE)*VLOOKUP(SBYLD2!BV$4,'[1]INTERNAL PARAMETERS-1'!$B$5:$J$44,3,FALSE)</f>
        <v>0</v>
      </c>
      <c r="BW79" s="44">
        <f>SBYLD1!BW79*VLOOKUP(SBYLD2!BW$4,'[1]INTERNAL PARAMETERS-1'!$B$5:$J$44,5,FALSE)*VLOOKUP(SBYLD2!BW$4,'[1]INTERNAL PARAMETERS-1'!$B$5:$J$44,6,FALSE)*VLOOKUP(SBYLD2!BW$4,'[1]INTERNAL PARAMETERS-1'!$B$5:$J$44,3,FALSE) + SBYLD1!BW79*(1-VLOOKUP(SBYLD2!BW$4,'[1]INTERNAL PARAMETERS-1'!$B$5:$J$44,5,FALSE))*VLOOKUP(SBYLD2!BW$4,'[1]INTERNAL PARAMETERS-1'!$B$5:$J$44,8,FALSE)*VLOOKUP(SBYLD2!BW$4,'[1]INTERNAL PARAMETERS-1'!$B$5:$J$44,3,FALSE)</f>
        <v>0</v>
      </c>
      <c r="BX79" s="44">
        <f>SBYLD1!BX79*VLOOKUP(SBYLD2!BX$4,'[1]INTERNAL PARAMETERS-1'!$B$5:$J$44,5,FALSE)*VLOOKUP(SBYLD2!BX$4,'[1]INTERNAL PARAMETERS-1'!$B$5:$J$44,6,FALSE)*VLOOKUP(SBYLD2!BX$4,'[1]INTERNAL PARAMETERS-1'!$B$5:$J$44,3,FALSE) + SBYLD1!BX79*(1-VLOOKUP(SBYLD2!BX$4,'[1]INTERNAL PARAMETERS-1'!$B$5:$J$44,5,FALSE))*VLOOKUP(SBYLD2!BX$4,'[1]INTERNAL PARAMETERS-1'!$B$5:$J$44,8,FALSE)*VLOOKUP(SBYLD2!BX$4,'[1]INTERNAL PARAMETERS-1'!$B$5:$J$44,3,FALSE)</f>
        <v>0</v>
      </c>
      <c r="BY79" s="44">
        <f>SBYLD1!BY79*VLOOKUP(SBYLD2!BY$4,'[1]INTERNAL PARAMETERS-1'!$B$5:$J$44,5,FALSE)*VLOOKUP(SBYLD2!BY$4,'[1]INTERNAL PARAMETERS-1'!$B$5:$J$44,6,FALSE)*VLOOKUP(SBYLD2!BY$4,'[1]INTERNAL PARAMETERS-1'!$B$5:$J$44,3,FALSE) + SBYLD1!BY79*(1-VLOOKUP(SBYLD2!BY$4,'[1]INTERNAL PARAMETERS-1'!$B$5:$J$44,5,FALSE))*VLOOKUP(SBYLD2!BY$4,'[1]INTERNAL PARAMETERS-1'!$B$5:$J$44,8,FALSE)*VLOOKUP(SBYLD2!BY$4,'[1]INTERNAL PARAMETERS-1'!$B$5:$J$44,3,FALSE)</f>
        <v>0</v>
      </c>
      <c r="BZ79" s="44">
        <f>SBYLD1!BZ79*VLOOKUP(SBYLD2!BZ$4,'[1]INTERNAL PARAMETERS-1'!$B$5:$J$44,5,FALSE)*VLOOKUP(SBYLD2!BZ$4,'[1]INTERNAL PARAMETERS-1'!$B$5:$J$44,6,FALSE)*VLOOKUP(SBYLD2!BZ$4,'[1]INTERNAL PARAMETERS-1'!$B$5:$J$44,3,FALSE) + SBYLD1!BZ79*(1-VLOOKUP(SBYLD2!BZ$4,'[1]INTERNAL PARAMETERS-1'!$B$5:$J$44,5,FALSE))*VLOOKUP(SBYLD2!BZ$4,'[1]INTERNAL PARAMETERS-1'!$B$5:$J$44,8,FALSE)*VLOOKUP(SBYLD2!BZ$4,'[1]INTERNAL PARAMETERS-1'!$B$5:$J$44,3,FALSE)</f>
        <v>4.7086049302058543E-2</v>
      </c>
      <c r="CA79" s="44">
        <f>SBYLD1!CA79*VLOOKUP(SBYLD2!CA$4,'[1]INTERNAL PARAMETERS-1'!$B$5:$J$44,5,FALSE)*VLOOKUP(SBYLD2!CA$4,'[1]INTERNAL PARAMETERS-1'!$B$5:$J$44,6,FALSE)*VLOOKUP(SBYLD2!CA$4,'[1]INTERNAL PARAMETERS-1'!$B$5:$J$44,3,FALSE) + SBYLD1!CA79*(1-VLOOKUP(SBYLD2!CA$4,'[1]INTERNAL PARAMETERS-1'!$B$5:$J$44,5,FALSE))*VLOOKUP(SBYLD2!CA$4,'[1]INTERNAL PARAMETERS-1'!$B$5:$J$44,8,FALSE)*VLOOKUP(SBYLD2!CA$4,'[1]INTERNAL PARAMETERS-1'!$B$5:$J$44,3,FALSE)</f>
        <v>0</v>
      </c>
      <c r="CB79" s="44">
        <f>SBYLD1!CB79*VLOOKUP(SBYLD2!CB$4,'[1]INTERNAL PARAMETERS-1'!$B$5:$J$44,5,FALSE)*VLOOKUP(SBYLD2!CB$4,'[1]INTERNAL PARAMETERS-1'!$B$5:$J$44,6,FALSE)*VLOOKUP(SBYLD2!CB$4,'[1]INTERNAL PARAMETERS-1'!$B$5:$J$44,3,FALSE) + SBYLD1!CB79*(1-VLOOKUP(SBYLD2!CB$4,'[1]INTERNAL PARAMETERS-1'!$B$5:$J$44,5,FALSE))*VLOOKUP(SBYLD2!CB$4,'[1]INTERNAL PARAMETERS-1'!$B$5:$J$44,8,FALSE)*VLOOKUP(SBYLD2!CB$4,'[1]INTERNAL PARAMETERS-1'!$B$5:$J$44,3,FALSE)</f>
        <v>0</v>
      </c>
      <c r="CC79" s="44">
        <f>SBYLD1!CC79*VLOOKUP(SBYLD2!CC$4,'[1]INTERNAL PARAMETERS-1'!$B$5:$J$44,5,FALSE)*VLOOKUP(SBYLD2!CC$4,'[1]INTERNAL PARAMETERS-1'!$B$5:$J$44,6,FALSE)*VLOOKUP(SBYLD2!CC$4,'[1]INTERNAL PARAMETERS-1'!$B$5:$J$44,3,FALSE) + SBYLD1!CC79*(1-VLOOKUP(SBYLD2!CC$4,'[1]INTERNAL PARAMETERS-1'!$B$5:$J$44,5,FALSE))*VLOOKUP(SBYLD2!CC$4,'[1]INTERNAL PARAMETERS-1'!$B$5:$J$44,8,FALSE)*VLOOKUP(SBYLD2!CC$4,'[1]INTERNAL PARAMETERS-1'!$B$5:$J$44,3,FALSE)</f>
        <v>0.11935178589133874</v>
      </c>
      <c r="CD79" s="44">
        <f>SBYLD1!CD79*VLOOKUP(SBYLD2!CD$4,'[1]INTERNAL PARAMETERS-1'!$B$5:$J$44,5,FALSE)*VLOOKUP(SBYLD2!CD$4,'[1]INTERNAL PARAMETERS-1'!$B$5:$J$44,6,FALSE)*VLOOKUP(SBYLD2!CD$4,'[1]INTERNAL PARAMETERS-1'!$B$5:$J$44,3,FALSE) + SBYLD1!CD79*(1-VLOOKUP(SBYLD2!CD$4,'[1]INTERNAL PARAMETERS-1'!$B$5:$J$44,5,FALSE))*VLOOKUP(SBYLD2!CD$4,'[1]INTERNAL PARAMETERS-1'!$B$5:$J$44,8,FALSE)*VLOOKUP(SBYLD2!CD$4,'[1]INTERNAL PARAMETERS-1'!$B$5:$J$44,3,FALSE)</f>
        <v>1.0680309840315334</v>
      </c>
      <c r="CE79" s="44">
        <f>SBYLD1!CE79*VLOOKUP(SBYLD2!CE$4,'[1]INTERNAL PARAMETERS-1'!$B$5:$J$44,5,FALSE)*VLOOKUP(SBYLD2!CE$4,'[1]INTERNAL PARAMETERS-1'!$B$5:$J$44,6,FALSE)*VLOOKUP(SBYLD2!CE$4,'[1]INTERNAL PARAMETERS-1'!$B$5:$J$44,3,FALSE) + SBYLD1!CE79*(1-VLOOKUP(SBYLD2!CE$4,'[1]INTERNAL PARAMETERS-1'!$B$5:$J$44,5,FALSE))*VLOOKUP(SBYLD2!CE$4,'[1]INTERNAL PARAMETERS-1'!$B$5:$J$44,8,FALSE)*VLOOKUP(SBYLD2!CE$4,'[1]INTERNAL PARAMETERS-1'!$B$5:$J$44,3,FALSE)</f>
        <v>1.2378485222444564</v>
      </c>
      <c r="CF79" s="44">
        <f>SBYLD1!CF79*VLOOKUP(SBYLD2!CF$4,'[1]INTERNAL PARAMETERS-1'!$B$5:$J$44,5,FALSE)*VLOOKUP(SBYLD2!CF$4,'[1]INTERNAL PARAMETERS-1'!$B$5:$J$44,6,FALSE)*VLOOKUP(SBYLD2!CF$4,'[1]INTERNAL PARAMETERS-1'!$B$5:$J$44,3,FALSE) + SBYLD1!CF79*(1-VLOOKUP(SBYLD2!CF$4,'[1]INTERNAL PARAMETERS-1'!$B$5:$J$44,5,FALSE))*VLOOKUP(SBYLD2!CF$4,'[1]INTERNAL PARAMETERS-1'!$B$5:$J$44,8,FALSE)*VLOOKUP(SBYLD2!CF$4,'[1]INTERNAL PARAMETERS-1'!$B$5:$J$44,3,FALSE)</f>
        <v>0.73450404277513659</v>
      </c>
      <c r="CG79" s="44">
        <f>SBYLD1!CG79*VLOOKUP(SBYLD2!CG$4,'[1]INTERNAL PARAMETERS-1'!$B$5:$J$44,5,FALSE)*VLOOKUP(SBYLD2!CG$4,'[1]INTERNAL PARAMETERS-1'!$B$5:$J$44,6,FALSE)*VLOOKUP(SBYLD2!CG$4,'[1]INTERNAL PARAMETERS-1'!$B$5:$J$44,3,FALSE) + SBYLD1!CG79*(1-VLOOKUP(SBYLD2!CG$4,'[1]INTERNAL PARAMETERS-1'!$B$5:$J$44,5,FALSE))*VLOOKUP(SBYLD2!CG$4,'[1]INTERNAL PARAMETERS-1'!$B$5:$J$44,8,FALSE)*VLOOKUP(SBYLD2!CG$4,'[1]INTERNAL PARAMETERS-1'!$B$5:$J$44,3,FALSE)</f>
        <v>1.0821231832715099E-2</v>
      </c>
      <c r="CH79" s="43">
        <f>SBYLD1!CH79*VLOOKUP(SBYLD2!CH$4,'[1]INTERNAL PARAMETERS-1'!$B$5:$J$44,5,FALSE)*VLOOKUP(SBYLD2!CH$4,'[1]INTERNAL PARAMETERS-1'!$B$5:$J$44,6,FALSE)*VLOOKUP(SBYLD2!CH$4,'[1]INTERNAL PARAMETERS-1'!$B$5:$J$44,3,FALSE) + SBYLD1!CH79*(1-VLOOKUP(SBYLD2!CH$4,'[1]INTERNAL PARAMETERS-1'!$B$5:$J$44,5,FALSE))*VLOOKUP(SBYLD2!CH$4,'[1]INTERNAL PARAMETERS-1'!$B$5:$J$44,8,FALSE)*VLOOKUP(SBYLD2!CH$4,'[1]INTERNAL PARAMETERS-1'!$B$5:$J$44,3,FALSE)</f>
        <v>0</v>
      </c>
      <c r="CJ79" s="45">
        <f t="shared" si="2"/>
        <v>21433.238690001406</v>
      </c>
      <c r="CK79" s="43">
        <f t="shared" si="3"/>
        <v>545.32859042877999</v>
      </c>
    </row>
    <row r="80" spans="2:89">
      <c r="B80" s="58" t="s">
        <v>10</v>
      </c>
      <c r="C80" s="57" t="s">
        <v>59</v>
      </c>
      <c r="D80" s="57" t="s">
        <v>55</v>
      </c>
      <c r="E80" s="128">
        <f>SB!S80</f>
        <v>201869.29413707461</v>
      </c>
      <c r="F80" s="59">
        <f>'[1]INTERNAL PARAMETERS-1'!M8</f>
        <v>68.824999999999989</v>
      </c>
      <c r="G80" s="45">
        <f>SBYLD1!G80*VLOOKUP(SBYLD2!G$4,'[1]INTERNAL PARAMETERS-1'!$B$5:$J$44,5,FALSE)*VLOOKUP(SBYLD2!G$4,'[1]INTERNAL PARAMETERS-1'!$B$5:$J$44,7,FALSE)*SBYLD2!$F80 + SBYLD1!G80*(1-VLOOKUP(SBYLD2!G$4,'[1]INTERNAL PARAMETERS-1'!$B$5:$J$44,5,FALSE))*VLOOKUP(SBYLD2!G$4,'[1]INTERNAL PARAMETERS-1'!$B$5:$J$44,9,FALSE)*SBYLD2!$F80</f>
        <v>25467.441831045104</v>
      </c>
      <c r="H80" s="44">
        <f>SBYLD1!H80*VLOOKUP(SBYLD2!H$4,'[1]INTERNAL PARAMETERS-1'!$B$5:$J$44,5,FALSE)*VLOOKUP(SBYLD2!H$4,'[1]INTERNAL PARAMETERS-1'!$B$5:$J$44,7,FALSE)*SBYLD2!$F80 + SBYLD1!H80*(1-VLOOKUP(SBYLD2!H$4,'[1]INTERNAL PARAMETERS-1'!$B$5:$J$44,5,FALSE))*VLOOKUP(SBYLD2!H$4,'[1]INTERNAL PARAMETERS-1'!$B$5:$J$44,9,FALSE)*SBYLD2!$F80</f>
        <v>18927.469568410477</v>
      </c>
      <c r="I80" s="44">
        <f>SBYLD1!I80*VLOOKUP(SBYLD2!I$4,'[1]INTERNAL PARAMETERS-1'!$B$5:$J$44,5,FALSE)*VLOOKUP(SBYLD2!I$4,'[1]INTERNAL PARAMETERS-1'!$B$5:$J$44,7,FALSE)*SBYLD2!$F80 + SBYLD1!I80*(1-VLOOKUP(SBYLD2!I$4,'[1]INTERNAL PARAMETERS-1'!$B$5:$J$44,5,FALSE))*VLOOKUP(SBYLD2!I$4,'[1]INTERNAL PARAMETERS-1'!$B$5:$J$44,9,FALSE)*SBYLD2!$F80</f>
        <v>35719.22044215061</v>
      </c>
      <c r="J80" s="44">
        <f>SBYLD1!J80*VLOOKUP(SBYLD2!J$4,'[1]INTERNAL PARAMETERS-1'!$B$5:$J$44,5,FALSE)*VLOOKUP(SBYLD2!J$4,'[1]INTERNAL PARAMETERS-1'!$B$5:$J$44,7,FALSE)*SBYLD2!$F80 + SBYLD1!J80*(1-VLOOKUP(SBYLD2!J$4,'[1]INTERNAL PARAMETERS-1'!$B$5:$J$44,5,FALSE))*VLOOKUP(SBYLD2!J$4,'[1]INTERNAL PARAMETERS-1'!$B$5:$J$44,9,FALSE)*SBYLD2!$F80</f>
        <v>0</v>
      </c>
      <c r="K80" s="44">
        <f>SBYLD1!K80*VLOOKUP(SBYLD2!K$4,'[1]INTERNAL PARAMETERS-1'!$B$5:$J$44,5,FALSE)*VLOOKUP(SBYLD2!K$4,'[1]INTERNAL PARAMETERS-1'!$B$5:$J$44,7,FALSE)*SBYLD2!$F80 + SBYLD1!K80*(1-VLOOKUP(SBYLD2!K$4,'[1]INTERNAL PARAMETERS-1'!$B$5:$J$44,5,FALSE))*VLOOKUP(SBYLD2!K$4,'[1]INTERNAL PARAMETERS-1'!$B$5:$J$44,9,FALSE)*SBYLD2!$F80</f>
        <v>164.49391853368795</v>
      </c>
      <c r="L80" s="44">
        <f>SBYLD1!L80*VLOOKUP(SBYLD2!L$4,'[1]INTERNAL PARAMETERS-1'!$B$5:$J$44,5,FALSE)*VLOOKUP(SBYLD2!L$4,'[1]INTERNAL PARAMETERS-1'!$B$5:$J$44,7,FALSE)*SBYLD2!$F80 + SBYLD1!L80*(1-VLOOKUP(SBYLD2!L$4,'[1]INTERNAL PARAMETERS-1'!$B$5:$J$44,5,FALSE))*VLOOKUP(SBYLD2!L$4,'[1]INTERNAL PARAMETERS-1'!$B$5:$J$44,9,FALSE)*SBYLD2!$F80</f>
        <v>0</v>
      </c>
      <c r="M80" s="44">
        <f>SBYLD1!M80*VLOOKUP(SBYLD2!M$4,'[1]INTERNAL PARAMETERS-1'!$B$5:$J$44,5,FALSE)*VLOOKUP(SBYLD2!M$4,'[1]INTERNAL PARAMETERS-1'!$B$5:$J$44,7,FALSE)*SBYLD2!$F80 + SBYLD1!M80*(1-VLOOKUP(SBYLD2!M$4,'[1]INTERNAL PARAMETERS-1'!$B$5:$J$44,5,FALSE))*VLOOKUP(SBYLD2!M$4,'[1]INTERNAL PARAMETERS-1'!$B$5:$J$44,9,FALSE)*SBYLD2!$F80</f>
        <v>473.31344933628304</v>
      </c>
      <c r="N80" s="44">
        <f>SBYLD1!N80*VLOOKUP(SBYLD2!N$4,'[1]INTERNAL PARAMETERS-1'!$B$5:$J$44,5,FALSE)*VLOOKUP(SBYLD2!N$4,'[1]INTERNAL PARAMETERS-1'!$B$5:$J$44,7,FALSE)*SBYLD2!$F80 + SBYLD1!N80*(1-VLOOKUP(SBYLD2!N$4,'[1]INTERNAL PARAMETERS-1'!$B$5:$J$44,5,FALSE))*VLOOKUP(SBYLD2!N$4,'[1]INTERNAL PARAMETERS-1'!$B$5:$J$44,9,FALSE)*SBYLD2!$F80</f>
        <v>280.443062059591</v>
      </c>
      <c r="O80" s="44">
        <f>SBYLD1!O80*VLOOKUP(SBYLD2!O$4,'[1]INTERNAL PARAMETERS-1'!$B$5:$J$44,5,FALSE)*VLOOKUP(SBYLD2!O$4,'[1]INTERNAL PARAMETERS-1'!$B$5:$J$44,7,FALSE)*SBYLD2!$F80 + SBYLD1!O80*(1-VLOOKUP(SBYLD2!O$4,'[1]INTERNAL PARAMETERS-1'!$B$5:$J$44,5,FALSE))*VLOOKUP(SBYLD2!O$4,'[1]INTERNAL PARAMETERS-1'!$B$5:$J$44,9,FALSE)*SBYLD2!$F80</f>
        <v>0</v>
      </c>
      <c r="P80" s="44">
        <f>SBYLD1!P80*VLOOKUP(SBYLD2!P$4,'[1]INTERNAL PARAMETERS-1'!$B$5:$J$44,5,FALSE)*VLOOKUP(SBYLD2!P$4,'[1]INTERNAL PARAMETERS-1'!$B$5:$J$44,7,FALSE)*SBYLD2!$F80 + SBYLD1!P80*(1-VLOOKUP(SBYLD2!P$4,'[1]INTERNAL PARAMETERS-1'!$B$5:$J$44,5,FALSE))*VLOOKUP(SBYLD2!P$4,'[1]INTERNAL PARAMETERS-1'!$B$5:$J$44,9,FALSE)*SBYLD2!$F80</f>
        <v>0</v>
      </c>
      <c r="Q80" s="44">
        <f>SBYLD1!Q80*VLOOKUP(SBYLD2!Q$4,'[1]INTERNAL PARAMETERS-1'!$B$5:$J$44,5,FALSE)*VLOOKUP(SBYLD2!Q$4,'[1]INTERNAL PARAMETERS-1'!$B$5:$J$44,7,FALSE)*SBYLD2!$F80 + SBYLD1!Q80*(1-VLOOKUP(SBYLD2!Q$4,'[1]INTERNAL PARAMETERS-1'!$B$5:$J$44,5,FALSE))*VLOOKUP(SBYLD2!Q$4,'[1]INTERNAL PARAMETERS-1'!$B$5:$J$44,9,FALSE)*SBYLD2!$F80</f>
        <v>0</v>
      </c>
      <c r="R80" s="44">
        <f>SBYLD1!R80*VLOOKUP(SBYLD2!R$4,'[1]INTERNAL PARAMETERS-1'!$B$5:$J$44,5,FALSE)*VLOOKUP(SBYLD2!R$4,'[1]INTERNAL PARAMETERS-1'!$B$5:$J$44,7,FALSE)*SBYLD2!$F80 + SBYLD1!R80*(1-VLOOKUP(SBYLD2!R$4,'[1]INTERNAL PARAMETERS-1'!$B$5:$J$44,5,FALSE))*VLOOKUP(SBYLD2!R$4,'[1]INTERNAL PARAMETERS-1'!$B$5:$J$44,9,FALSE)*SBYLD2!$F80</f>
        <v>292.3224837154267</v>
      </c>
      <c r="S80" s="44">
        <f>SBYLD1!S80*VLOOKUP(SBYLD2!S$4,'[1]INTERNAL PARAMETERS-1'!$B$5:$J$44,5,FALSE)*VLOOKUP(SBYLD2!S$4,'[1]INTERNAL PARAMETERS-1'!$B$5:$J$44,7,FALSE)*SBYLD2!$F80 + SBYLD1!S80*(1-VLOOKUP(SBYLD2!S$4,'[1]INTERNAL PARAMETERS-1'!$B$5:$J$44,5,FALSE))*VLOOKUP(SBYLD2!S$4,'[1]INTERNAL PARAMETERS-1'!$B$5:$J$44,9,FALSE)*SBYLD2!$F80</f>
        <v>5283.3718262441944</v>
      </c>
      <c r="T80" s="44">
        <f>SBYLD1!T80*VLOOKUP(SBYLD2!T$4,'[1]INTERNAL PARAMETERS-1'!$B$5:$J$44,5,FALSE)*VLOOKUP(SBYLD2!T$4,'[1]INTERNAL PARAMETERS-1'!$B$5:$J$44,7,FALSE)*SBYLD2!$F80 + SBYLD1!T80*(1-VLOOKUP(SBYLD2!T$4,'[1]INTERNAL PARAMETERS-1'!$B$5:$J$44,5,FALSE))*VLOOKUP(SBYLD2!T$4,'[1]INTERNAL PARAMETERS-1'!$B$5:$J$44,9,FALSE)*SBYLD2!$F80</f>
        <v>986.58838253956515</v>
      </c>
      <c r="U80" s="44">
        <f>SBYLD1!U80*VLOOKUP(SBYLD2!U$4,'[1]INTERNAL PARAMETERS-1'!$B$5:$J$44,5,FALSE)*VLOOKUP(SBYLD2!U$4,'[1]INTERNAL PARAMETERS-1'!$B$5:$J$44,7,FALSE)*SBYLD2!$F80 + SBYLD1!U80*(1-VLOOKUP(SBYLD2!U$4,'[1]INTERNAL PARAMETERS-1'!$B$5:$J$44,5,FALSE))*VLOOKUP(SBYLD2!U$4,'[1]INTERNAL PARAMETERS-1'!$B$5:$J$44,9,FALSE)*SBYLD2!$F80</f>
        <v>467.94910946163827</v>
      </c>
      <c r="V80" s="44">
        <f>SBYLD1!V80*VLOOKUP(SBYLD2!V$4,'[1]INTERNAL PARAMETERS-1'!$B$5:$J$44,5,FALSE)*VLOOKUP(SBYLD2!V$4,'[1]INTERNAL PARAMETERS-1'!$B$5:$J$44,7,FALSE)*SBYLD2!$F80 + SBYLD1!V80*(1-VLOOKUP(SBYLD2!V$4,'[1]INTERNAL PARAMETERS-1'!$B$5:$J$44,5,FALSE))*VLOOKUP(SBYLD2!V$4,'[1]INTERNAL PARAMETERS-1'!$B$5:$J$44,9,FALSE)*SBYLD2!$F80</f>
        <v>5694.5408361259233</v>
      </c>
      <c r="W80" s="44">
        <f>SBYLD1!W80*VLOOKUP(SBYLD2!W$4,'[1]INTERNAL PARAMETERS-1'!$B$5:$J$44,5,FALSE)*VLOOKUP(SBYLD2!W$4,'[1]INTERNAL PARAMETERS-1'!$B$5:$J$44,7,FALSE)*SBYLD2!$F80 + SBYLD1!W80*(1-VLOOKUP(SBYLD2!W$4,'[1]INTERNAL PARAMETERS-1'!$B$5:$J$44,5,FALSE))*VLOOKUP(SBYLD2!W$4,'[1]INTERNAL PARAMETERS-1'!$B$5:$J$44,9,FALSE)*SBYLD2!$F80</f>
        <v>0</v>
      </c>
      <c r="X80" s="44">
        <f>SBYLD1!X80*VLOOKUP(SBYLD2!X$4,'[1]INTERNAL PARAMETERS-1'!$B$5:$J$44,5,FALSE)*VLOOKUP(SBYLD2!X$4,'[1]INTERNAL PARAMETERS-1'!$B$5:$J$44,7,FALSE)*SBYLD2!$F80 + SBYLD1!X80*(1-VLOOKUP(SBYLD2!X$4,'[1]INTERNAL PARAMETERS-1'!$B$5:$J$44,5,FALSE))*VLOOKUP(SBYLD2!X$4,'[1]INTERNAL PARAMETERS-1'!$B$5:$J$44,9,FALSE)*SBYLD2!$F80</f>
        <v>0</v>
      </c>
      <c r="Y80" s="44">
        <f>SBYLD1!Y80*VLOOKUP(SBYLD2!Y$4,'[1]INTERNAL PARAMETERS-1'!$B$5:$J$44,5,FALSE)*VLOOKUP(SBYLD2!Y$4,'[1]INTERNAL PARAMETERS-1'!$B$5:$J$44,7,FALSE)*SBYLD2!$F80 + SBYLD1!Y80*(1-VLOOKUP(SBYLD2!Y$4,'[1]INTERNAL PARAMETERS-1'!$B$5:$J$44,5,FALSE))*VLOOKUP(SBYLD2!Y$4,'[1]INTERNAL PARAMETERS-1'!$B$5:$J$44,9,FALSE)*SBYLD2!$F80</f>
        <v>0</v>
      </c>
      <c r="Z80" s="44">
        <f>SBYLD1!Z80*VLOOKUP(SBYLD2!Z$4,'[1]INTERNAL PARAMETERS-1'!$B$5:$J$44,5,FALSE)*VLOOKUP(SBYLD2!Z$4,'[1]INTERNAL PARAMETERS-1'!$B$5:$J$44,7,FALSE)*SBYLD2!$F80 + SBYLD1!Z80*(1-VLOOKUP(SBYLD2!Z$4,'[1]INTERNAL PARAMETERS-1'!$B$5:$J$44,5,FALSE))*VLOOKUP(SBYLD2!Z$4,'[1]INTERNAL PARAMETERS-1'!$B$5:$J$44,9,FALSE)*SBYLD2!$F80</f>
        <v>0</v>
      </c>
      <c r="AA80" s="44">
        <f>SBYLD1!AA80*VLOOKUP(SBYLD2!AA$4,'[1]INTERNAL PARAMETERS-1'!$B$5:$J$44,5,FALSE)*VLOOKUP(SBYLD2!AA$4,'[1]INTERNAL PARAMETERS-1'!$B$5:$J$44,7,FALSE)*SBYLD2!$F80 + SBYLD1!AA80*(1-VLOOKUP(SBYLD2!AA$4,'[1]INTERNAL PARAMETERS-1'!$B$5:$J$44,5,FALSE))*VLOOKUP(SBYLD2!AA$4,'[1]INTERNAL PARAMETERS-1'!$B$5:$J$44,9,FALSE)*SBYLD2!$F80</f>
        <v>0</v>
      </c>
      <c r="AB80" s="44">
        <f>SBYLD1!AB80*VLOOKUP(SBYLD2!AB$4,'[1]INTERNAL PARAMETERS-1'!$B$5:$J$44,5,FALSE)*VLOOKUP(SBYLD2!AB$4,'[1]INTERNAL PARAMETERS-1'!$B$5:$J$44,7,FALSE)*SBYLD2!$F80 + SBYLD1!AB80*(1-VLOOKUP(SBYLD2!AB$4,'[1]INTERNAL PARAMETERS-1'!$B$5:$J$44,5,FALSE))*VLOOKUP(SBYLD2!AB$4,'[1]INTERNAL PARAMETERS-1'!$B$5:$J$44,9,FALSE)*SBYLD2!$F80</f>
        <v>0</v>
      </c>
      <c r="AC80" s="44">
        <f>SBYLD1!AC80*VLOOKUP(SBYLD2!AC$4,'[1]INTERNAL PARAMETERS-1'!$B$5:$J$44,5,FALSE)*VLOOKUP(SBYLD2!AC$4,'[1]INTERNAL PARAMETERS-1'!$B$5:$J$44,7,FALSE)*SBYLD2!$F80 + SBYLD1!AC80*(1-VLOOKUP(SBYLD2!AC$4,'[1]INTERNAL PARAMETERS-1'!$B$5:$J$44,5,FALSE))*VLOOKUP(SBYLD2!AC$4,'[1]INTERNAL PARAMETERS-1'!$B$5:$J$44,9,FALSE)*SBYLD2!$F80</f>
        <v>0</v>
      </c>
      <c r="AD80" s="44">
        <f>SBYLD1!AD80*VLOOKUP(SBYLD2!AD$4,'[1]INTERNAL PARAMETERS-1'!$B$5:$J$44,5,FALSE)*VLOOKUP(SBYLD2!AD$4,'[1]INTERNAL PARAMETERS-1'!$B$5:$J$44,7,FALSE)*SBYLD2!$F80 + SBYLD1!AD80*(1-VLOOKUP(SBYLD2!AD$4,'[1]INTERNAL PARAMETERS-1'!$B$5:$J$44,5,FALSE))*VLOOKUP(SBYLD2!AD$4,'[1]INTERNAL PARAMETERS-1'!$B$5:$J$44,9,FALSE)*SBYLD2!$F80</f>
        <v>0</v>
      </c>
      <c r="AE80" s="44">
        <f>SBYLD1!AE80*VLOOKUP(SBYLD2!AE$4,'[1]INTERNAL PARAMETERS-1'!$B$5:$J$44,5,FALSE)*VLOOKUP(SBYLD2!AE$4,'[1]INTERNAL PARAMETERS-1'!$B$5:$J$44,7,FALSE)*SBYLD2!$F80 + SBYLD1!AE80*(1-VLOOKUP(SBYLD2!AE$4,'[1]INTERNAL PARAMETERS-1'!$B$5:$J$44,5,FALSE))*VLOOKUP(SBYLD2!AE$4,'[1]INTERNAL PARAMETERS-1'!$B$5:$J$44,9,FALSE)*SBYLD2!$F80</f>
        <v>0</v>
      </c>
      <c r="AF80" s="44">
        <f>SBYLD1!AF80*VLOOKUP(SBYLD2!AF$4,'[1]INTERNAL PARAMETERS-1'!$B$5:$J$44,5,FALSE)*VLOOKUP(SBYLD2!AF$4,'[1]INTERNAL PARAMETERS-1'!$B$5:$J$44,7,FALSE)*SBYLD2!$F80 + SBYLD1!AF80*(1-VLOOKUP(SBYLD2!AF$4,'[1]INTERNAL PARAMETERS-1'!$B$5:$J$44,5,FALSE))*VLOOKUP(SBYLD2!AF$4,'[1]INTERNAL PARAMETERS-1'!$B$5:$J$44,9,FALSE)*SBYLD2!$F80</f>
        <v>94.986745457093988</v>
      </c>
      <c r="AG80" s="44">
        <f>SBYLD1!AG80*VLOOKUP(SBYLD2!AG$4,'[1]INTERNAL PARAMETERS-1'!$B$5:$J$44,5,FALSE)*VLOOKUP(SBYLD2!AG$4,'[1]INTERNAL PARAMETERS-1'!$B$5:$J$44,7,FALSE)*SBYLD2!$F80 + SBYLD1!AG80*(1-VLOOKUP(SBYLD2!AG$4,'[1]INTERNAL PARAMETERS-1'!$B$5:$J$44,5,FALSE))*VLOOKUP(SBYLD2!AG$4,'[1]INTERNAL PARAMETERS-1'!$B$5:$J$44,9,FALSE)*SBYLD2!$F80</f>
        <v>0</v>
      </c>
      <c r="AH80" s="44">
        <f>SBYLD1!AH80*VLOOKUP(SBYLD2!AH$4,'[1]INTERNAL PARAMETERS-1'!$B$5:$J$44,5,FALSE)*VLOOKUP(SBYLD2!AH$4,'[1]INTERNAL PARAMETERS-1'!$B$5:$J$44,7,FALSE)*SBYLD2!$F80 + SBYLD1!AH80*(1-VLOOKUP(SBYLD2!AH$4,'[1]INTERNAL PARAMETERS-1'!$B$5:$J$44,5,FALSE))*VLOOKUP(SBYLD2!AH$4,'[1]INTERNAL PARAMETERS-1'!$B$5:$J$44,9,FALSE)*SBYLD2!$F80</f>
        <v>26.791133334052152</v>
      </c>
      <c r="AI80" s="44">
        <f>SBYLD1!AI80*VLOOKUP(SBYLD2!AI$4,'[1]INTERNAL PARAMETERS-1'!$B$5:$J$44,5,FALSE)*VLOOKUP(SBYLD2!AI$4,'[1]INTERNAL PARAMETERS-1'!$B$5:$J$44,7,FALSE)*SBYLD2!$F80 + SBYLD1!AI80*(1-VLOOKUP(SBYLD2!AI$4,'[1]INTERNAL PARAMETERS-1'!$B$5:$J$44,5,FALSE))*VLOOKUP(SBYLD2!AI$4,'[1]INTERNAL PARAMETERS-1'!$B$5:$J$44,9,FALSE)*SBYLD2!$F80</f>
        <v>76.12333119186421</v>
      </c>
      <c r="AJ80" s="44">
        <f>SBYLD1!AJ80*VLOOKUP(SBYLD2!AJ$4,'[1]INTERNAL PARAMETERS-1'!$B$5:$J$44,5,FALSE)*VLOOKUP(SBYLD2!AJ$4,'[1]INTERNAL PARAMETERS-1'!$B$5:$J$44,7,FALSE)*SBYLD2!$F80 + SBYLD1!AJ80*(1-VLOOKUP(SBYLD2!AJ$4,'[1]INTERNAL PARAMETERS-1'!$B$5:$J$44,5,FALSE))*VLOOKUP(SBYLD2!AJ$4,'[1]INTERNAL PARAMETERS-1'!$B$5:$J$44,9,FALSE)*SBYLD2!$F80</f>
        <v>380.00116707963497</v>
      </c>
      <c r="AK80" s="44">
        <f>SBYLD1!AK80*VLOOKUP(SBYLD2!AK$4,'[1]INTERNAL PARAMETERS-1'!$B$5:$J$44,5,FALSE)*VLOOKUP(SBYLD2!AK$4,'[1]INTERNAL PARAMETERS-1'!$B$5:$J$44,7,FALSE)*SBYLD2!$F80 + SBYLD1!AK80*(1-VLOOKUP(SBYLD2!AK$4,'[1]INTERNAL PARAMETERS-1'!$B$5:$J$44,5,FALSE))*VLOOKUP(SBYLD2!AK$4,'[1]INTERNAL PARAMETERS-1'!$B$5:$J$44,9,FALSE)*SBYLD2!$F80</f>
        <v>107.22566541455214</v>
      </c>
      <c r="AL80" s="44">
        <f>SBYLD1!AL80*VLOOKUP(SBYLD2!AL$4,'[1]INTERNAL PARAMETERS-1'!$B$5:$J$44,5,FALSE)*VLOOKUP(SBYLD2!AL$4,'[1]INTERNAL PARAMETERS-1'!$B$5:$J$44,7,FALSE)*SBYLD2!$F80 + SBYLD1!AL80*(1-VLOOKUP(SBYLD2!AL$4,'[1]INTERNAL PARAMETERS-1'!$B$5:$J$44,5,FALSE))*VLOOKUP(SBYLD2!AL$4,'[1]INTERNAL PARAMETERS-1'!$B$5:$J$44,9,FALSE)*SBYLD2!$F80</f>
        <v>0</v>
      </c>
      <c r="AM80" s="44">
        <f>SBYLD1!AM80*VLOOKUP(SBYLD2!AM$4,'[1]INTERNAL PARAMETERS-1'!$B$5:$J$44,5,FALSE)*VLOOKUP(SBYLD2!AM$4,'[1]INTERNAL PARAMETERS-1'!$B$5:$J$44,7,FALSE)*SBYLD2!$F80 + SBYLD1!AM80*(1-VLOOKUP(SBYLD2!AM$4,'[1]INTERNAL PARAMETERS-1'!$B$5:$J$44,5,FALSE))*VLOOKUP(SBYLD2!AM$4,'[1]INTERNAL PARAMETERS-1'!$B$5:$J$44,9,FALSE)*SBYLD2!$F80</f>
        <v>0</v>
      </c>
      <c r="AN80" s="44">
        <f>SBYLD1!AN80*VLOOKUP(SBYLD2!AN$4,'[1]INTERNAL PARAMETERS-1'!$B$5:$J$44,5,FALSE)*VLOOKUP(SBYLD2!AN$4,'[1]INTERNAL PARAMETERS-1'!$B$5:$J$44,7,FALSE)*SBYLD2!$F80 + SBYLD1!AN80*(1-VLOOKUP(SBYLD2!AN$4,'[1]INTERNAL PARAMETERS-1'!$B$5:$J$44,5,FALSE))*VLOOKUP(SBYLD2!AN$4,'[1]INTERNAL PARAMETERS-1'!$B$5:$J$44,9,FALSE)*SBYLD2!$F80</f>
        <v>0</v>
      </c>
      <c r="AO80" s="44">
        <f>SBYLD1!AO80*VLOOKUP(SBYLD2!AO$4,'[1]INTERNAL PARAMETERS-1'!$B$5:$J$44,5,FALSE)*VLOOKUP(SBYLD2!AO$4,'[1]INTERNAL PARAMETERS-1'!$B$5:$J$44,7,FALSE)*SBYLD2!$F80 + SBYLD1!AO80*(1-VLOOKUP(SBYLD2!AO$4,'[1]INTERNAL PARAMETERS-1'!$B$5:$J$44,5,FALSE))*VLOOKUP(SBYLD2!AO$4,'[1]INTERNAL PARAMETERS-1'!$B$5:$J$44,9,FALSE)*SBYLD2!$F80</f>
        <v>0</v>
      </c>
      <c r="AP80" s="44">
        <f>SBYLD1!AP80*VLOOKUP(SBYLD2!AP$4,'[1]INTERNAL PARAMETERS-1'!$B$5:$J$44,5,FALSE)*VLOOKUP(SBYLD2!AP$4,'[1]INTERNAL PARAMETERS-1'!$B$5:$J$44,7,FALSE)*SBYLD2!$F80 + SBYLD1!AP80*(1-VLOOKUP(SBYLD2!AP$4,'[1]INTERNAL PARAMETERS-1'!$B$5:$J$44,5,FALSE))*VLOOKUP(SBYLD2!AP$4,'[1]INTERNAL PARAMETERS-1'!$B$5:$J$44,9,FALSE)*SBYLD2!$F80</f>
        <v>0</v>
      </c>
      <c r="AQ80" s="44">
        <f>SBYLD1!AQ80*VLOOKUP(SBYLD2!AQ$4,'[1]INTERNAL PARAMETERS-1'!$B$5:$J$44,5,FALSE)*VLOOKUP(SBYLD2!AQ$4,'[1]INTERNAL PARAMETERS-1'!$B$5:$J$44,7,FALSE)*SBYLD2!$F80 + SBYLD1!AQ80*(1-VLOOKUP(SBYLD2!AQ$4,'[1]INTERNAL PARAMETERS-1'!$B$5:$J$44,5,FALSE))*VLOOKUP(SBYLD2!AQ$4,'[1]INTERNAL PARAMETERS-1'!$B$5:$J$44,9,FALSE)*SBYLD2!$F80</f>
        <v>0</v>
      </c>
      <c r="AR80" s="44">
        <f>SBYLD1!AR80*VLOOKUP(SBYLD2!AR$4,'[1]INTERNAL PARAMETERS-1'!$B$5:$J$44,5,FALSE)*VLOOKUP(SBYLD2!AR$4,'[1]INTERNAL PARAMETERS-1'!$B$5:$J$44,7,FALSE)*SBYLD2!$F80 + SBYLD1!AR80*(1-VLOOKUP(SBYLD2!AR$4,'[1]INTERNAL PARAMETERS-1'!$B$5:$J$44,5,FALSE))*VLOOKUP(SBYLD2!AR$4,'[1]INTERNAL PARAMETERS-1'!$B$5:$J$44,9,FALSE)*SBYLD2!$F80</f>
        <v>0</v>
      </c>
      <c r="AS80" s="44">
        <f>SBYLD1!AS80*VLOOKUP(SBYLD2!AS$4,'[1]INTERNAL PARAMETERS-1'!$B$5:$J$44,5,FALSE)*VLOOKUP(SBYLD2!AS$4,'[1]INTERNAL PARAMETERS-1'!$B$5:$J$44,7,FALSE)*SBYLD2!$F80 + SBYLD1!AS80*(1-VLOOKUP(SBYLD2!AS$4,'[1]INTERNAL PARAMETERS-1'!$B$5:$J$44,5,FALSE))*VLOOKUP(SBYLD2!AS$4,'[1]INTERNAL PARAMETERS-1'!$B$5:$J$44,9,FALSE)*SBYLD2!$F80</f>
        <v>0</v>
      </c>
      <c r="AT80" s="43">
        <f>SBYLD1!AT80*VLOOKUP(SBYLD2!AT$4,'[1]INTERNAL PARAMETERS-1'!$B$5:$J$44,5,FALSE)*VLOOKUP(SBYLD2!AT$4,'[1]INTERNAL PARAMETERS-1'!$B$5:$J$44,7,FALSE)*SBYLD2!$F80 + SBYLD1!AT80*(1-VLOOKUP(SBYLD2!AT$4,'[1]INTERNAL PARAMETERS-1'!$B$5:$J$44,5,FALSE))*VLOOKUP(SBYLD2!AT$4,'[1]INTERNAL PARAMETERS-1'!$B$5:$J$44,9,FALSE)*SBYLD2!$F80</f>
        <v>0</v>
      </c>
      <c r="AU80" s="45">
        <f>SBYLD1!AU80*VLOOKUP(SBYLD2!AU$4,'[1]INTERNAL PARAMETERS-1'!$B$5:$J$44,5,FALSE)*VLOOKUP(SBYLD2!AU$4,'[1]INTERNAL PARAMETERS-1'!$B$5:$J$44,6,FALSE)*VLOOKUP(SBYLD2!AU$4,'[1]INTERNAL PARAMETERS-1'!$B$5:$J$44,3,FALSE) + SBYLD1!AU80*(1-VLOOKUP(SBYLD2!AU$4,'[1]INTERNAL PARAMETERS-1'!$B$5:$J$44,5,FALSE))*VLOOKUP(SBYLD2!AU$4,'[1]INTERNAL PARAMETERS-1'!$B$5:$J$44,8,FALSE)*VLOOKUP(SBYLD2!AU$4,'[1]INTERNAL PARAMETERS-1'!$B$5:$J$44,3,FALSE)</f>
        <v>0</v>
      </c>
      <c r="AV80" s="44">
        <f>SBYLD1!AV80*VLOOKUP(SBYLD2!AV$4,'[1]INTERNAL PARAMETERS-1'!$B$5:$J$44,5,FALSE)*VLOOKUP(SBYLD2!AV$4,'[1]INTERNAL PARAMETERS-1'!$B$5:$J$44,6,FALSE)*VLOOKUP(SBYLD2!AV$4,'[1]INTERNAL PARAMETERS-1'!$B$5:$J$44,3,FALSE) + SBYLD1!AV80*(1-VLOOKUP(SBYLD2!AV$4,'[1]INTERNAL PARAMETERS-1'!$B$5:$J$44,5,FALSE))*VLOOKUP(SBYLD2!AV$4,'[1]INTERNAL PARAMETERS-1'!$B$5:$J$44,8,FALSE)*VLOOKUP(SBYLD2!AV$4,'[1]INTERNAL PARAMETERS-1'!$B$5:$J$44,3,FALSE)</f>
        <v>0</v>
      </c>
      <c r="AW80" s="44">
        <f>SBYLD1!AW80*VLOOKUP(SBYLD2!AW$4,'[1]INTERNAL PARAMETERS-1'!$B$5:$J$44,5,FALSE)*VLOOKUP(SBYLD2!AW$4,'[1]INTERNAL PARAMETERS-1'!$B$5:$J$44,6,FALSE)*VLOOKUP(SBYLD2!AW$4,'[1]INTERNAL PARAMETERS-1'!$B$5:$J$44,3,FALSE) + SBYLD1!AW80*(1-VLOOKUP(SBYLD2!AW$4,'[1]INTERNAL PARAMETERS-1'!$B$5:$J$44,5,FALSE))*VLOOKUP(SBYLD2!AW$4,'[1]INTERNAL PARAMETERS-1'!$B$5:$J$44,8,FALSE)*VLOOKUP(SBYLD2!AW$4,'[1]INTERNAL PARAMETERS-1'!$B$5:$J$44,3,FALSE)</f>
        <v>612.7552009054931</v>
      </c>
      <c r="AX80" s="44">
        <f>SBYLD1!AX80*VLOOKUP(SBYLD2!AX$4,'[1]INTERNAL PARAMETERS-1'!$B$5:$J$44,5,FALSE)*VLOOKUP(SBYLD2!AX$4,'[1]INTERNAL PARAMETERS-1'!$B$5:$J$44,6,FALSE)*VLOOKUP(SBYLD2!AX$4,'[1]INTERNAL PARAMETERS-1'!$B$5:$J$44,3,FALSE) + SBYLD1!AX80*(1-VLOOKUP(SBYLD2!AX$4,'[1]INTERNAL PARAMETERS-1'!$B$5:$J$44,5,FALSE))*VLOOKUP(SBYLD2!AX$4,'[1]INTERNAL PARAMETERS-1'!$B$5:$J$44,8,FALSE)*VLOOKUP(SBYLD2!AX$4,'[1]INTERNAL PARAMETERS-1'!$B$5:$J$44,3,FALSE)</f>
        <v>0</v>
      </c>
      <c r="AY80" s="44">
        <f>SBYLD1!AY80*VLOOKUP(SBYLD2!AY$4,'[1]INTERNAL PARAMETERS-1'!$B$5:$J$44,5,FALSE)*VLOOKUP(SBYLD2!AY$4,'[1]INTERNAL PARAMETERS-1'!$B$5:$J$44,6,FALSE)*VLOOKUP(SBYLD2!AY$4,'[1]INTERNAL PARAMETERS-1'!$B$5:$J$44,3,FALSE) + SBYLD1!AY80*(1-VLOOKUP(SBYLD2!AY$4,'[1]INTERNAL PARAMETERS-1'!$B$5:$J$44,5,FALSE))*VLOOKUP(SBYLD2!AY$4,'[1]INTERNAL PARAMETERS-1'!$B$5:$J$44,8,FALSE)*VLOOKUP(SBYLD2!AY$4,'[1]INTERNAL PARAMETERS-1'!$B$5:$J$44,3,FALSE)</f>
        <v>0</v>
      </c>
      <c r="AZ80" s="44">
        <f>SBYLD1!AZ80*VLOOKUP(SBYLD2!AZ$4,'[1]INTERNAL PARAMETERS-1'!$B$5:$J$44,5,FALSE)*VLOOKUP(SBYLD2!AZ$4,'[1]INTERNAL PARAMETERS-1'!$B$5:$J$44,6,FALSE)*VLOOKUP(SBYLD2!AZ$4,'[1]INTERNAL PARAMETERS-1'!$B$5:$J$44,3,FALSE) + SBYLD1!AZ80*(1-VLOOKUP(SBYLD2!AZ$4,'[1]INTERNAL PARAMETERS-1'!$B$5:$J$44,5,FALSE))*VLOOKUP(SBYLD2!AZ$4,'[1]INTERNAL PARAMETERS-1'!$B$5:$J$44,8,FALSE)*VLOOKUP(SBYLD2!AZ$4,'[1]INTERNAL PARAMETERS-1'!$B$5:$J$44,3,FALSE)</f>
        <v>0</v>
      </c>
      <c r="BA80" s="44">
        <f>SBYLD1!BA80*VLOOKUP(SBYLD2!BA$4,'[1]INTERNAL PARAMETERS-1'!$B$5:$J$44,5,FALSE)*VLOOKUP(SBYLD2!BA$4,'[1]INTERNAL PARAMETERS-1'!$B$5:$J$44,6,FALSE)*VLOOKUP(SBYLD2!BA$4,'[1]INTERNAL PARAMETERS-1'!$B$5:$J$44,3,FALSE) + SBYLD1!BA80*(1-VLOOKUP(SBYLD2!BA$4,'[1]INTERNAL PARAMETERS-1'!$B$5:$J$44,5,FALSE))*VLOOKUP(SBYLD2!BA$4,'[1]INTERNAL PARAMETERS-1'!$B$5:$J$44,8,FALSE)*VLOOKUP(SBYLD2!BA$4,'[1]INTERNAL PARAMETERS-1'!$B$5:$J$44,3,FALSE)</f>
        <v>81.157356032813794</v>
      </c>
      <c r="BB80" s="44">
        <f>SBYLD1!BB80*VLOOKUP(SBYLD2!BB$4,'[1]INTERNAL PARAMETERS-1'!$B$5:$J$44,5,FALSE)*VLOOKUP(SBYLD2!BB$4,'[1]INTERNAL PARAMETERS-1'!$B$5:$J$44,6,FALSE)*VLOOKUP(SBYLD2!BB$4,'[1]INTERNAL PARAMETERS-1'!$B$5:$J$44,3,FALSE) + SBYLD1!BB80*(1-VLOOKUP(SBYLD2!BB$4,'[1]INTERNAL PARAMETERS-1'!$B$5:$J$44,5,FALSE))*VLOOKUP(SBYLD2!BB$4,'[1]INTERNAL PARAMETERS-1'!$B$5:$J$44,8,FALSE)*VLOOKUP(SBYLD2!BB$4,'[1]INTERNAL PARAMETERS-1'!$B$5:$J$44,3,FALSE)</f>
        <v>239.98550271365011</v>
      </c>
      <c r="BC80" s="44">
        <f>SBYLD1!BC80*VLOOKUP(SBYLD2!BC$4,'[1]INTERNAL PARAMETERS-1'!$B$5:$J$44,5,FALSE)*VLOOKUP(SBYLD2!BC$4,'[1]INTERNAL PARAMETERS-1'!$B$5:$J$44,6,FALSE)*VLOOKUP(SBYLD2!BC$4,'[1]INTERNAL PARAMETERS-1'!$B$5:$J$44,3,FALSE) + SBYLD1!BC80*(1-VLOOKUP(SBYLD2!BC$4,'[1]INTERNAL PARAMETERS-1'!$B$5:$J$44,5,FALSE))*VLOOKUP(SBYLD2!BC$4,'[1]INTERNAL PARAMETERS-1'!$B$5:$J$44,8,FALSE)*VLOOKUP(SBYLD2!BC$4,'[1]INTERNAL PARAMETERS-1'!$B$5:$J$44,3,FALSE)</f>
        <v>88.678311634634511</v>
      </c>
      <c r="BD80" s="44">
        <f>SBYLD1!BD80*VLOOKUP(SBYLD2!BD$4,'[1]INTERNAL PARAMETERS-1'!$B$5:$J$44,5,FALSE)*VLOOKUP(SBYLD2!BD$4,'[1]INTERNAL PARAMETERS-1'!$B$5:$J$44,6,FALSE)*VLOOKUP(SBYLD2!BD$4,'[1]INTERNAL PARAMETERS-1'!$B$5:$J$44,3,FALSE) + SBYLD1!BD80*(1-VLOOKUP(SBYLD2!BD$4,'[1]INTERNAL PARAMETERS-1'!$B$5:$J$44,5,FALSE))*VLOOKUP(SBYLD2!BD$4,'[1]INTERNAL PARAMETERS-1'!$B$5:$J$44,8,FALSE)*VLOOKUP(SBYLD2!BD$4,'[1]INTERNAL PARAMETERS-1'!$B$5:$J$44,3,FALSE)</f>
        <v>157.40376606904752</v>
      </c>
      <c r="BE80" s="44">
        <f>SBYLD1!BE80*VLOOKUP(SBYLD2!BE$4,'[1]INTERNAL PARAMETERS-1'!$B$5:$J$44,5,FALSE)*VLOOKUP(SBYLD2!BE$4,'[1]INTERNAL PARAMETERS-1'!$B$5:$J$44,6,FALSE)*VLOOKUP(SBYLD2!BE$4,'[1]INTERNAL PARAMETERS-1'!$B$5:$J$44,3,FALSE) + SBYLD1!BE80*(1-VLOOKUP(SBYLD2!BE$4,'[1]INTERNAL PARAMETERS-1'!$B$5:$J$44,5,FALSE))*VLOOKUP(SBYLD2!BE$4,'[1]INTERNAL PARAMETERS-1'!$B$5:$J$44,8,FALSE)*VLOOKUP(SBYLD2!BE$4,'[1]INTERNAL PARAMETERS-1'!$B$5:$J$44,3,FALSE)</f>
        <v>109.44165921114337</v>
      </c>
      <c r="BF80" s="44">
        <f>SBYLD1!BF80*VLOOKUP(SBYLD2!BF$4,'[1]INTERNAL PARAMETERS-1'!$B$5:$J$44,5,FALSE)*VLOOKUP(SBYLD2!BF$4,'[1]INTERNAL PARAMETERS-1'!$B$5:$J$44,6,FALSE)*VLOOKUP(SBYLD2!BF$4,'[1]INTERNAL PARAMETERS-1'!$B$5:$J$44,3,FALSE) + SBYLD1!BF80*(1-VLOOKUP(SBYLD2!BF$4,'[1]INTERNAL PARAMETERS-1'!$B$5:$J$44,5,FALSE))*VLOOKUP(SBYLD2!BF$4,'[1]INTERNAL PARAMETERS-1'!$B$5:$J$44,8,FALSE)*VLOOKUP(SBYLD2!BF$4,'[1]INTERNAL PARAMETERS-1'!$B$5:$J$44,3,FALSE)</f>
        <v>0</v>
      </c>
      <c r="BG80" s="44">
        <f>SBYLD1!BG80*VLOOKUP(SBYLD2!BG$4,'[1]INTERNAL PARAMETERS-1'!$B$5:$J$44,5,FALSE)*VLOOKUP(SBYLD2!BG$4,'[1]INTERNAL PARAMETERS-1'!$B$5:$J$44,6,FALSE)*VLOOKUP(SBYLD2!BG$4,'[1]INTERNAL PARAMETERS-1'!$B$5:$J$44,3,FALSE) + SBYLD1!BG80*(1-VLOOKUP(SBYLD2!BG$4,'[1]INTERNAL PARAMETERS-1'!$B$5:$J$44,5,FALSE))*VLOOKUP(SBYLD2!BG$4,'[1]INTERNAL PARAMETERS-1'!$B$5:$J$44,8,FALSE)*VLOOKUP(SBYLD2!BG$4,'[1]INTERNAL PARAMETERS-1'!$B$5:$J$44,3,FALSE)</f>
        <v>114.48781005388486</v>
      </c>
      <c r="BH80" s="44">
        <f>SBYLD1!BH80*VLOOKUP(SBYLD2!BH$4,'[1]INTERNAL PARAMETERS-1'!$B$5:$J$44,5,FALSE)*VLOOKUP(SBYLD2!BH$4,'[1]INTERNAL PARAMETERS-1'!$B$5:$J$44,6,FALSE)*VLOOKUP(SBYLD2!BH$4,'[1]INTERNAL PARAMETERS-1'!$B$5:$J$44,3,FALSE) + SBYLD1!BH80*(1-VLOOKUP(SBYLD2!BH$4,'[1]INTERNAL PARAMETERS-1'!$B$5:$J$44,5,FALSE))*VLOOKUP(SBYLD2!BH$4,'[1]INTERNAL PARAMETERS-1'!$B$5:$J$44,8,FALSE)*VLOOKUP(SBYLD2!BH$4,'[1]INTERNAL PARAMETERS-1'!$B$5:$J$44,3,FALSE)</f>
        <v>0.44505389585073069</v>
      </c>
      <c r="BI80" s="44">
        <f>SBYLD1!BI80*VLOOKUP(SBYLD2!BI$4,'[1]INTERNAL PARAMETERS-1'!$B$5:$J$44,5,FALSE)*VLOOKUP(SBYLD2!BI$4,'[1]INTERNAL PARAMETERS-1'!$B$5:$J$44,6,FALSE)*VLOOKUP(SBYLD2!BI$4,'[1]INTERNAL PARAMETERS-1'!$B$5:$J$44,3,FALSE) + SBYLD1!BI80*(1-VLOOKUP(SBYLD2!BI$4,'[1]INTERNAL PARAMETERS-1'!$B$5:$J$44,5,FALSE))*VLOOKUP(SBYLD2!BI$4,'[1]INTERNAL PARAMETERS-1'!$B$5:$J$44,8,FALSE)*VLOOKUP(SBYLD2!BI$4,'[1]INTERNAL PARAMETERS-1'!$B$5:$J$44,3,FALSE)</f>
        <v>0</v>
      </c>
      <c r="BJ80" s="44">
        <f>SBYLD1!BJ80*VLOOKUP(SBYLD2!BJ$4,'[1]INTERNAL PARAMETERS-1'!$B$5:$J$44,5,FALSE)*VLOOKUP(SBYLD2!BJ$4,'[1]INTERNAL PARAMETERS-1'!$B$5:$J$44,6,FALSE)*VLOOKUP(SBYLD2!BJ$4,'[1]INTERNAL PARAMETERS-1'!$B$5:$J$44,3,FALSE) + SBYLD1!BJ80*(1-VLOOKUP(SBYLD2!BJ$4,'[1]INTERNAL PARAMETERS-1'!$B$5:$J$44,5,FALSE))*VLOOKUP(SBYLD2!BJ$4,'[1]INTERNAL PARAMETERS-1'!$B$5:$J$44,8,FALSE)*VLOOKUP(SBYLD2!BJ$4,'[1]INTERNAL PARAMETERS-1'!$B$5:$J$44,3,FALSE)</f>
        <v>50.062731382928582</v>
      </c>
      <c r="BK80" s="44">
        <f>SBYLD1!BK80*VLOOKUP(SBYLD2!BK$4,'[1]INTERNAL PARAMETERS-1'!$B$5:$J$44,5,FALSE)*VLOOKUP(SBYLD2!BK$4,'[1]INTERNAL PARAMETERS-1'!$B$5:$J$44,6,FALSE)*VLOOKUP(SBYLD2!BK$4,'[1]INTERNAL PARAMETERS-1'!$B$5:$J$44,3,FALSE) + SBYLD1!BK80*(1-VLOOKUP(SBYLD2!BK$4,'[1]INTERNAL PARAMETERS-1'!$B$5:$J$44,5,FALSE))*VLOOKUP(SBYLD2!BK$4,'[1]INTERNAL PARAMETERS-1'!$B$5:$J$44,8,FALSE)*VLOOKUP(SBYLD2!BK$4,'[1]INTERNAL PARAMETERS-1'!$B$5:$J$44,3,FALSE)</f>
        <v>50.740682137661757</v>
      </c>
      <c r="BL80" s="44">
        <f>SBYLD1!BL80*VLOOKUP(SBYLD2!BL$4,'[1]INTERNAL PARAMETERS-1'!$B$5:$J$44,5,FALSE)*VLOOKUP(SBYLD2!BL$4,'[1]INTERNAL PARAMETERS-1'!$B$5:$J$44,6,FALSE)*VLOOKUP(SBYLD2!BL$4,'[1]INTERNAL PARAMETERS-1'!$B$5:$J$44,3,FALSE) + SBYLD1!BL80*(1-VLOOKUP(SBYLD2!BL$4,'[1]INTERNAL PARAMETERS-1'!$B$5:$J$44,5,FALSE))*VLOOKUP(SBYLD2!BL$4,'[1]INTERNAL PARAMETERS-1'!$B$5:$J$44,8,FALSE)*VLOOKUP(SBYLD2!BL$4,'[1]INTERNAL PARAMETERS-1'!$B$5:$J$44,3,FALSE)</f>
        <v>69.668250360593859</v>
      </c>
      <c r="BM80" s="44">
        <f>SBYLD1!BM80*VLOOKUP(SBYLD2!BM$4,'[1]INTERNAL PARAMETERS-1'!$B$5:$J$44,5,FALSE)*VLOOKUP(SBYLD2!BM$4,'[1]INTERNAL PARAMETERS-1'!$B$5:$J$44,6,FALSE)*VLOOKUP(SBYLD2!BM$4,'[1]INTERNAL PARAMETERS-1'!$B$5:$J$44,3,FALSE) + SBYLD1!BM80*(1-VLOOKUP(SBYLD2!BM$4,'[1]INTERNAL PARAMETERS-1'!$B$5:$J$44,5,FALSE))*VLOOKUP(SBYLD2!BM$4,'[1]INTERNAL PARAMETERS-1'!$B$5:$J$44,8,FALSE)*VLOOKUP(SBYLD2!BM$4,'[1]INTERNAL PARAMETERS-1'!$B$5:$J$44,3,FALSE)</f>
        <v>6.7072711973324388</v>
      </c>
      <c r="BN80" s="44">
        <f>SBYLD1!BN80*VLOOKUP(SBYLD2!BN$4,'[1]INTERNAL PARAMETERS-1'!$B$5:$J$44,5,FALSE)*VLOOKUP(SBYLD2!BN$4,'[1]INTERNAL PARAMETERS-1'!$B$5:$J$44,6,FALSE)*VLOOKUP(SBYLD2!BN$4,'[1]INTERNAL PARAMETERS-1'!$B$5:$J$44,3,FALSE) + SBYLD1!BN80*(1-VLOOKUP(SBYLD2!BN$4,'[1]INTERNAL PARAMETERS-1'!$B$5:$J$44,5,FALSE))*VLOOKUP(SBYLD2!BN$4,'[1]INTERNAL PARAMETERS-1'!$B$5:$J$44,8,FALSE)*VLOOKUP(SBYLD2!BN$4,'[1]INTERNAL PARAMETERS-1'!$B$5:$J$44,3,FALSE)</f>
        <v>33.616883458146702</v>
      </c>
      <c r="BO80" s="44">
        <f>SBYLD1!BO80*VLOOKUP(SBYLD2!BO$4,'[1]INTERNAL PARAMETERS-1'!$B$5:$J$44,5,FALSE)*VLOOKUP(SBYLD2!BO$4,'[1]INTERNAL PARAMETERS-1'!$B$5:$J$44,6,FALSE)*VLOOKUP(SBYLD2!BO$4,'[1]INTERNAL PARAMETERS-1'!$B$5:$J$44,3,FALSE) + SBYLD1!BO80*(1-VLOOKUP(SBYLD2!BO$4,'[1]INTERNAL PARAMETERS-1'!$B$5:$J$44,5,FALSE))*VLOOKUP(SBYLD2!BO$4,'[1]INTERNAL PARAMETERS-1'!$B$5:$J$44,8,FALSE)*VLOOKUP(SBYLD2!BO$4,'[1]INTERNAL PARAMETERS-1'!$B$5:$J$44,3,FALSE)</f>
        <v>40.326333185791803</v>
      </c>
      <c r="BP80" s="44">
        <f>SBYLD1!BP80*VLOOKUP(SBYLD2!BP$4,'[1]INTERNAL PARAMETERS-1'!$B$5:$J$44,5,FALSE)*VLOOKUP(SBYLD2!BP$4,'[1]INTERNAL PARAMETERS-1'!$B$5:$J$44,6,FALSE)*VLOOKUP(SBYLD2!BP$4,'[1]INTERNAL PARAMETERS-1'!$B$5:$J$44,3,FALSE) + SBYLD1!BP80*(1-VLOOKUP(SBYLD2!BP$4,'[1]INTERNAL PARAMETERS-1'!$B$5:$J$44,5,FALSE))*VLOOKUP(SBYLD2!BP$4,'[1]INTERNAL PARAMETERS-1'!$B$5:$J$44,8,FALSE)*VLOOKUP(SBYLD2!BP$4,'[1]INTERNAL PARAMETERS-1'!$B$5:$J$44,3,FALSE)</f>
        <v>3.879529897950361</v>
      </c>
      <c r="BQ80" s="44">
        <f>SBYLD1!BQ80*VLOOKUP(SBYLD2!BQ$4,'[1]INTERNAL PARAMETERS-1'!$B$5:$J$44,5,FALSE)*VLOOKUP(SBYLD2!BQ$4,'[1]INTERNAL PARAMETERS-1'!$B$5:$J$44,6,FALSE)*VLOOKUP(SBYLD2!BQ$4,'[1]INTERNAL PARAMETERS-1'!$B$5:$J$44,3,FALSE) + SBYLD1!BQ80*(1-VLOOKUP(SBYLD2!BQ$4,'[1]INTERNAL PARAMETERS-1'!$B$5:$J$44,5,FALSE))*VLOOKUP(SBYLD2!BQ$4,'[1]INTERNAL PARAMETERS-1'!$B$5:$J$44,8,FALSE)*VLOOKUP(SBYLD2!BQ$4,'[1]INTERNAL PARAMETERS-1'!$B$5:$J$44,3,FALSE)</f>
        <v>136.70629221531127</v>
      </c>
      <c r="BR80" s="44">
        <f>SBYLD1!BR80*VLOOKUP(SBYLD2!BR$4,'[1]INTERNAL PARAMETERS-1'!$B$5:$J$44,5,FALSE)*VLOOKUP(SBYLD2!BR$4,'[1]INTERNAL PARAMETERS-1'!$B$5:$J$44,6,FALSE)*VLOOKUP(SBYLD2!BR$4,'[1]INTERNAL PARAMETERS-1'!$B$5:$J$44,3,FALSE) + SBYLD1!BR80*(1-VLOOKUP(SBYLD2!BR$4,'[1]INTERNAL PARAMETERS-1'!$B$5:$J$44,5,FALSE))*VLOOKUP(SBYLD2!BR$4,'[1]INTERNAL PARAMETERS-1'!$B$5:$J$44,8,FALSE)*VLOOKUP(SBYLD2!BR$4,'[1]INTERNAL PARAMETERS-1'!$B$5:$J$44,3,FALSE)</f>
        <v>6.5931683716428982</v>
      </c>
      <c r="BS80" s="44">
        <f>SBYLD1!BS80*VLOOKUP(SBYLD2!BS$4,'[1]INTERNAL PARAMETERS-1'!$B$5:$J$44,5,FALSE)*VLOOKUP(SBYLD2!BS$4,'[1]INTERNAL PARAMETERS-1'!$B$5:$J$44,6,FALSE)*VLOOKUP(SBYLD2!BS$4,'[1]INTERNAL PARAMETERS-1'!$B$5:$J$44,3,FALSE) + SBYLD1!BS80*(1-VLOOKUP(SBYLD2!BS$4,'[1]INTERNAL PARAMETERS-1'!$B$5:$J$44,5,FALSE))*VLOOKUP(SBYLD2!BS$4,'[1]INTERNAL PARAMETERS-1'!$B$5:$J$44,8,FALSE)*VLOOKUP(SBYLD2!BS$4,'[1]INTERNAL PARAMETERS-1'!$B$5:$J$44,3,FALSE)</f>
        <v>0.3526041703168184</v>
      </c>
      <c r="BT80" s="44">
        <f>SBYLD1!BT80*VLOOKUP(SBYLD2!BT$4,'[1]INTERNAL PARAMETERS-1'!$B$5:$J$44,5,FALSE)*VLOOKUP(SBYLD2!BT$4,'[1]INTERNAL PARAMETERS-1'!$B$5:$J$44,6,FALSE)*VLOOKUP(SBYLD2!BT$4,'[1]INTERNAL PARAMETERS-1'!$B$5:$J$44,3,FALSE) + SBYLD1!BT80*(1-VLOOKUP(SBYLD2!BT$4,'[1]INTERNAL PARAMETERS-1'!$B$5:$J$44,5,FALSE))*VLOOKUP(SBYLD2!BT$4,'[1]INTERNAL PARAMETERS-1'!$B$5:$J$44,8,FALSE)*VLOOKUP(SBYLD2!BT$4,'[1]INTERNAL PARAMETERS-1'!$B$5:$J$44,3,FALSE)</f>
        <v>0</v>
      </c>
      <c r="BU80" s="44">
        <f>SBYLD1!BU80*VLOOKUP(SBYLD2!BU$4,'[1]INTERNAL PARAMETERS-1'!$B$5:$J$44,5,FALSE)*VLOOKUP(SBYLD2!BU$4,'[1]INTERNAL PARAMETERS-1'!$B$5:$J$44,6,FALSE)*VLOOKUP(SBYLD2!BU$4,'[1]INTERNAL PARAMETERS-1'!$B$5:$J$44,3,FALSE) + SBYLD1!BU80*(1-VLOOKUP(SBYLD2!BU$4,'[1]INTERNAL PARAMETERS-1'!$B$5:$J$44,5,FALSE))*VLOOKUP(SBYLD2!BU$4,'[1]INTERNAL PARAMETERS-1'!$B$5:$J$44,8,FALSE)*VLOOKUP(SBYLD2!BU$4,'[1]INTERNAL PARAMETERS-1'!$B$5:$J$44,3,FALSE)</f>
        <v>0</v>
      </c>
      <c r="BV80" s="44">
        <f>SBYLD1!BV80*VLOOKUP(SBYLD2!BV$4,'[1]INTERNAL PARAMETERS-1'!$B$5:$J$44,5,FALSE)*VLOOKUP(SBYLD2!BV$4,'[1]INTERNAL PARAMETERS-1'!$B$5:$J$44,6,FALSE)*VLOOKUP(SBYLD2!BV$4,'[1]INTERNAL PARAMETERS-1'!$B$5:$J$44,3,FALSE) + SBYLD1!BV80*(1-VLOOKUP(SBYLD2!BV$4,'[1]INTERNAL PARAMETERS-1'!$B$5:$J$44,5,FALSE))*VLOOKUP(SBYLD2!BV$4,'[1]INTERNAL PARAMETERS-1'!$B$5:$J$44,8,FALSE)*VLOOKUP(SBYLD2!BV$4,'[1]INTERNAL PARAMETERS-1'!$B$5:$J$44,3,FALSE)</f>
        <v>0</v>
      </c>
      <c r="BW80" s="44">
        <f>SBYLD1!BW80*VLOOKUP(SBYLD2!BW$4,'[1]INTERNAL PARAMETERS-1'!$B$5:$J$44,5,FALSE)*VLOOKUP(SBYLD2!BW$4,'[1]INTERNAL PARAMETERS-1'!$B$5:$J$44,6,FALSE)*VLOOKUP(SBYLD2!BW$4,'[1]INTERNAL PARAMETERS-1'!$B$5:$J$44,3,FALSE) + SBYLD1!BW80*(1-VLOOKUP(SBYLD2!BW$4,'[1]INTERNAL PARAMETERS-1'!$B$5:$J$44,5,FALSE))*VLOOKUP(SBYLD2!BW$4,'[1]INTERNAL PARAMETERS-1'!$B$5:$J$44,8,FALSE)*VLOOKUP(SBYLD2!BW$4,'[1]INTERNAL PARAMETERS-1'!$B$5:$J$44,3,FALSE)</f>
        <v>0</v>
      </c>
      <c r="BX80" s="44">
        <f>SBYLD1!BX80*VLOOKUP(SBYLD2!BX$4,'[1]INTERNAL PARAMETERS-1'!$B$5:$J$44,5,FALSE)*VLOOKUP(SBYLD2!BX$4,'[1]INTERNAL PARAMETERS-1'!$B$5:$J$44,6,FALSE)*VLOOKUP(SBYLD2!BX$4,'[1]INTERNAL PARAMETERS-1'!$B$5:$J$44,3,FALSE) + SBYLD1!BX80*(1-VLOOKUP(SBYLD2!BX$4,'[1]INTERNAL PARAMETERS-1'!$B$5:$J$44,5,FALSE))*VLOOKUP(SBYLD2!BX$4,'[1]INTERNAL PARAMETERS-1'!$B$5:$J$44,8,FALSE)*VLOOKUP(SBYLD2!BX$4,'[1]INTERNAL PARAMETERS-1'!$B$5:$J$44,3,FALSE)</f>
        <v>0</v>
      </c>
      <c r="BY80" s="44">
        <f>SBYLD1!BY80*VLOOKUP(SBYLD2!BY$4,'[1]INTERNAL PARAMETERS-1'!$B$5:$J$44,5,FALSE)*VLOOKUP(SBYLD2!BY$4,'[1]INTERNAL PARAMETERS-1'!$B$5:$J$44,6,FALSE)*VLOOKUP(SBYLD2!BY$4,'[1]INTERNAL PARAMETERS-1'!$B$5:$J$44,3,FALSE) + SBYLD1!BY80*(1-VLOOKUP(SBYLD2!BY$4,'[1]INTERNAL PARAMETERS-1'!$B$5:$J$44,5,FALSE))*VLOOKUP(SBYLD2!BY$4,'[1]INTERNAL PARAMETERS-1'!$B$5:$J$44,8,FALSE)*VLOOKUP(SBYLD2!BY$4,'[1]INTERNAL PARAMETERS-1'!$B$5:$J$44,3,FALSE)</f>
        <v>0</v>
      </c>
      <c r="BZ80" s="44">
        <f>SBYLD1!BZ80*VLOOKUP(SBYLD2!BZ$4,'[1]INTERNAL PARAMETERS-1'!$B$5:$J$44,5,FALSE)*VLOOKUP(SBYLD2!BZ$4,'[1]INTERNAL PARAMETERS-1'!$B$5:$J$44,6,FALSE)*VLOOKUP(SBYLD2!BZ$4,'[1]INTERNAL PARAMETERS-1'!$B$5:$J$44,3,FALSE) + SBYLD1!BZ80*(1-VLOOKUP(SBYLD2!BZ$4,'[1]INTERNAL PARAMETERS-1'!$B$5:$J$44,5,FALSE))*VLOOKUP(SBYLD2!BZ$4,'[1]INTERNAL PARAMETERS-1'!$B$5:$J$44,8,FALSE)*VLOOKUP(SBYLD2!BZ$4,'[1]INTERNAL PARAMETERS-1'!$B$5:$J$44,3,FALSE)</f>
        <v>0.5421121218913505</v>
      </c>
      <c r="CA80" s="44">
        <f>SBYLD1!CA80*VLOOKUP(SBYLD2!CA$4,'[1]INTERNAL PARAMETERS-1'!$B$5:$J$44,5,FALSE)*VLOOKUP(SBYLD2!CA$4,'[1]INTERNAL PARAMETERS-1'!$B$5:$J$44,6,FALSE)*VLOOKUP(SBYLD2!CA$4,'[1]INTERNAL PARAMETERS-1'!$B$5:$J$44,3,FALSE) + SBYLD1!CA80*(1-VLOOKUP(SBYLD2!CA$4,'[1]INTERNAL PARAMETERS-1'!$B$5:$J$44,5,FALSE))*VLOOKUP(SBYLD2!CA$4,'[1]INTERNAL PARAMETERS-1'!$B$5:$J$44,8,FALSE)*VLOOKUP(SBYLD2!CA$4,'[1]INTERNAL PARAMETERS-1'!$B$5:$J$44,3,FALSE)</f>
        <v>0</v>
      </c>
      <c r="CB80" s="44">
        <f>SBYLD1!CB80*VLOOKUP(SBYLD2!CB$4,'[1]INTERNAL PARAMETERS-1'!$B$5:$J$44,5,FALSE)*VLOOKUP(SBYLD2!CB$4,'[1]INTERNAL PARAMETERS-1'!$B$5:$J$44,6,FALSE)*VLOOKUP(SBYLD2!CB$4,'[1]INTERNAL PARAMETERS-1'!$B$5:$J$44,3,FALSE) + SBYLD1!CB80*(1-VLOOKUP(SBYLD2!CB$4,'[1]INTERNAL PARAMETERS-1'!$B$5:$J$44,5,FALSE))*VLOOKUP(SBYLD2!CB$4,'[1]INTERNAL PARAMETERS-1'!$B$5:$J$44,8,FALSE)*VLOOKUP(SBYLD2!CB$4,'[1]INTERNAL PARAMETERS-1'!$B$5:$J$44,3,FALSE)</f>
        <v>0</v>
      </c>
      <c r="CC80" s="44">
        <f>SBYLD1!CC80*VLOOKUP(SBYLD2!CC$4,'[1]INTERNAL PARAMETERS-1'!$B$5:$J$44,5,FALSE)*VLOOKUP(SBYLD2!CC$4,'[1]INTERNAL PARAMETERS-1'!$B$5:$J$44,6,FALSE)*VLOOKUP(SBYLD2!CC$4,'[1]INTERNAL PARAMETERS-1'!$B$5:$J$44,3,FALSE) + SBYLD1!CC80*(1-VLOOKUP(SBYLD2!CC$4,'[1]INTERNAL PARAMETERS-1'!$B$5:$J$44,5,FALSE))*VLOOKUP(SBYLD2!CC$4,'[1]INTERNAL PARAMETERS-1'!$B$5:$J$44,8,FALSE)*VLOOKUP(SBYLD2!CC$4,'[1]INTERNAL PARAMETERS-1'!$B$5:$J$44,3,FALSE)</f>
        <v>0.53180435793710823</v>
      </c>
      <c r="CD80" s="44">
        <f>SBYLD1!CD80*VLOOKUP(SBYLD2!CD$4,'[1]INTERNAL PARAMETERS-1'!$B$5:$J$44,5,FALSE)*VLOOKUP(SBYLD2!CD$4,'[1]INTERNAL PARAMETERS-1'!$B$5:$J$44,6,FALSE)*VLOOKUP(SBYLD2!CD$4,'[1]INTERNAL PARAMETERS-1'!$B$5:$J$44,3,FALSE) + SBYLD1!CD80*(1-VLOOKUP(SBYLD2!CD$4,'[1]INTERNAL PARAMETERS-1'!$B$5:$J$44,5,FALSE))*VLOOKUP(SBYLD2!CD$4,'[1]INTERNAL PARAMETERS-1'!$B$5:$J$44,8,FALSE)*VLOOKUP(SBYLD2!CD$4,'[1]INTERNAL PARAMETERS-1'!$B$5:$J$44,3,FALSE)</f>
        <v>3.0341390979638927</v>
      </c>
      <c r="CE80" s="44">
        <f>SBYLD1!CE80*VLOOKUP(SBYLD2!CE$4,'[1]INTERNAL PARAMETERS-1'!$B$5:$J$44,5,FALSE)*VLOOKUP(SBYLD2!CE$4,'[1]INTERNAL PARAMETERS-1'!$B$5:$J$44,6,FALSE)*VLOOKUP(SBYLD2!CE$4,'[1]INTERNAL PARAMETERS-1'!$B$5:$J$44,3,FALSE) + SBYLD1!CE80*(1-VLOOKUP(SBYLD2!CE$4,'[1]INTERNAL PARAMETERS-1'!$B$5:$J$44,5,FALSE))*VLOOKUP(SBYLD2!CE$4,'[1]INTERNAL PARAMETERS-1'!$B$5:$J$44,8,FALSE)*VLOOKUP(SBYLD2!CE$4,'[1]INTERNAL PARAMETERS-1'!$B$5:$J$44,3,FALSE)</f>
        <v>2.6170585327984202</v>
      </c>
      <c r="CF80" s="44">
        <f>SBYLD1!CF80*VLOOKUP(SBYLD2!CF$4,'[1]INTERNAL PARAMETERS-1'!$B$5:$J$44,5,FALSE)*VLOOKUP(SBYLD2!CF$4,'[1]INTERNAL PARAMETERS-1'!$B$5:$J$44,6,FALSE)*VLOOKUP(SBYLD2!CF$4,'[1]INTERNAL PARAMETERS-1'!$B$5:$J$44,3,FALSE) + SBYLD1!CF80*(1-VLOOKUP(SBYLD2!CF$4,'[1]INTERNAL PARAMETERS-1'!$B$5:$J$44,5,FALSE))*VLOOKUP(SBYLD2!CF$4,'[1]INTERNAL PARAMETERS-1'!$B$5:$J$44,8,FALSE)*VLOOKUP(SBYLD2!CF$4,'[1]INTERNAL PARAMETERS-1'!$B$5:$J$44,3,FALSE)</f>
        <v>3.3860476109415072</v>
      </c>
      <c r="CG80" s="44">
        <f>SBYLD1!CG80*VLOOKUP(SBYLD2!CG$4,'[1]INTERNAL PARAMETERS-1'!$B$5:$J$44,5,FALSE)*VLOOKUP(SBYLD2!CG$4,'[1]INTERNAL PARAMETERS-1'!$B$5:$J$44,6,FALSE)*VLOOKUP(SBYLD2!CG$4,'[1]INTERNAL PARAMETERS-1'!$B$5:$J$44,3,FALSE) + SBYLD1!CG80*(1-VLOOKUP(SBYLD2!CG$4,'[1]INTERNAL PARAMETERS-1'!$B$5:$J$44,5,FALSE))*VLOOKUP(SBYLD2!CG$4,'[1]INTERNAL PARAMETERS-1'!$B$5:$J$44,8,FALSE)*VLOOKUP(SBYLD2!CG$4,'[1]INTERNAL PARAMETERS-1'!$B$5:$J$44,3,FALSE)</f>
        <v>3.5916816941830777E-2</v>
      </c>
      <c r="CH80" s="43">
        <f>SBYLD1!CH80*VLOOKUP(SBYLD2!CH$4,'[1]INTERNAL PARAMETERS-1'!$B$5:$J$44,5,FALSE)*VLOOKUP(SBYLD2!CH$4,'[1]INTERNAL PARAMETERS-1'!$B$5:$J$44,6,FALSE)*VLOOKUP(SBYLD2!CH$4,'[1]INTERNAL PARAMETERS-1'!$B$5:$J$44,3,FALSE) + SBYLD1!CH80*(1-VLOOKUP(SBYLD2!CH$4,'[1]INTERNAL PARAMETERS-1'!$B$5:$J$44,5,FALSE))*VLOOKUP(SBYLD2!CH$4,'[1]INTERNAL PARAMETERS-1'!$B$5:$J$44,8,FALSE)*VLOOKUP(SBYLD2!CH$4,'[1]INTERNAL PARAMETERS-1'!$B$5:$J$44,3,FALSE)</f>
        <v>0</v>
      </c>
      <c r="CJ80" s="45">
        <f t="shared" si="2"/>
        <v>94442.282952099704</v>
      </c>
      <c r="CK80" s="43">
        <f t="shared" si="3"/>
        <v>1813.1554854326685</v>
      </c>
    </row>
    <row r="81" spans="2:89">
      <c r="B81" s="58" t="s">
        <v>10</v>
      </c>
      <c r="C81" s="57" t="s">
        <v>59</v>
      </c>
      <c r="D81" s="57" t="s">
        <v>54</v>
      </c>
      <c r="E81" s="128">
        <f>SB!S81</f>
        <v>280228.85394459165</v>
      </c>
      <c r="F81" s="59">
        <f>'[1]INTERNAL PARAMETERS-1'!M9</f>
        <v>63.875</v>
      </c>
      <c r="G81" s="45">
        <f>SBYLD1!G81*VLOOKUP(SBYLD2!G$4,'[1]INTERNAL PARAMETERS-1'!$B$5:$J$44,5,FALSE)*VLOOKUP(SBYLD2!G$4,'[1]INTERNAL PARAMETERS-1'!$B$5:$J$44,7,FALSE)*SBYLD2!$F81 + SBYLD1!G81*(1-VLOOKUP(SBYLD2!G$4,'[1]INTERNAL PARAMETERS-1'!$B$5:$J$44,5,FALSE))*VLOOKUP(SBYLD2!G$4,'[1]INTERNAL PARAMETERS-1'!$B$5:$J$44,9,FALSE)*SBYLD2!$F81</f>
        <v>65483.90537965062</v>
      </c>
      <c r="H81" s="44">
        <f>SBYLD1!H81*VLOOKUP(SBYLD2!H$4,'[1]INTERNAL PARAMETERS-1'!$B$5:$J$44,5,FALSE)*VLOOKUP(SBYLD2!H$4,'[1]INTERNAL PARAMETERS-1'!$B$5:$J$44,7,FALSE)*SBYLD2!$F81 + SBYLD1!H81*(1-VLOOKUP(SBYLD2!H$4,'[1]INTERNAL PARAMETERS-1'!$B$5:$J$44,5,FALSE))*VLOOKUP(SBYLD2!H$4,'[1]INTERNAL PARAMETERS-1'!$B$5:$J$44,9,FALSE)*SBYLD2!$F81</f>
        <v>40254.264866971323</v>
      </c>
      <c r="I81" s="44">
        <f>SBYLD1!I81*VLOOKUP(SBYLD2!I$4,'[1]INTERNAL PARAMETERS-1'!$B$5:$J$44,5,FALSE)*VLOOKUP(SBYLD2!I$4,'[1]INTERNAL PARAMETERS-1'!$B$5:$J$44,7,FALSE)*SBYLD2!$F81 + SBYLD1!I81*(1-VLOOKUP(SBYLD2!I$4,'[1]INTERNAL PARAMETERS-1'!$B$5:$J$44,5,FALSE))*VLOOKUP(SBYLD2!I$4,'[1]INTERNAL PARAMETERS-1'!$B$5:$J$44,9,FALSE)*SBYLD2!$F81</f>
        <v>47811.014546379534</v>
      </c>
      <c r="J81" s="44">
        <f>SBYLD1!J81*VLOOKUP(SBYLD2!J$4,'[1]INTERNAL PARAMETERS-1'!$B$5:$J$44,5,FALSE)*VLOOKUP(SBYLD2!J$4,'[1]INTERNAL PARAMETERS-1'!$B$5:$J$44,7,FALSE)*SBYLD2!$F81 + SBYLD1!J81*(1-VLOOKUP(SBYLD2!J$4,'[1]INTERNAL PARAMETERS-1'!$B$5:$J$44,5,FALSE))*VLOOKUP(SBYLD2!J$4,'[1]INTERNAL PARAMETERS-1'!$B$5:$J$44,9,FALSE)*SBYLD2!$F81</f>
        <v>0</v>
      </c>
      <c r="K81" s="44">
        <f>SBYLD1!K81*VLOOKUP(SBYLD2!K$4,'[1]INTERNAL PARAMETERS-1'!$B$5:$J$44,5,FALSE)*VLOOKUP(SBYLD2!K$4,'[1]INTERNAL PARAMETERS-1'!$B$5:$J$44,7,FALSE)*SBYLD2!$F81 + SBYLD1!K81*(1-VLOOKUP(SBYLD2!K$4,'[1]INTERNAL PARAMETERS-1'!$B$5:$J$44,5,FALSE))*VLOOKUP(SBYLD2!K$4,'[1]INTERNAL PARAMETERS-1'!$B$5:$J$44,9,FALSE)*SBYLD2!$F81</f>
        <v>267.98413157135911</v>
      </c>
      <c r="L81" s="44">
        <f>SBYLD1!L81*VLOOKUP(SBYLD2!L$4,'[1]INTERNAL PARAMETERS-1'!$B$5:$J$44,5,FALSE)*VLOOKUP(SBYLD2!L$4,'[1]INTERNAL PARAMETERS-1'!$B$5:$J$44,7,FALSE)*SBYLD2!$F81 + SBYLD1!L81*(1-VLOOKUP(SBYLD2!L$4,'[1]INTERNAL PARAMETERS-1'!$B$5:$J$44,5,FALSE))*VLOOKUP(SBYLD2!L$4,'[1]INTERNAL PARAMETERS-1'!$B$5:$J$44,9,FALSE)*SBYLD2!$F81</f>
        <v>0</v>
      </c>
      <c r="M81" s="44">
        <f>SBYLD1!M81*VLOOKUP(SBYLD2!M$4,'[1]INTERNAL PARAMETERS-1'!$B$5:$J$44,5,FALSE)*VLOOKUP(SBYLD2!M$4,'[1]INTERNAL PARAMETERS-1'!$B$5:$J$44,7,FALSE)*SBYLD2!$F81 + SBYLD1!M81*(1-VLOOKUP(SBYLD2!M$4,'[1]INTERNAL PARAMETERS-1'!$B$5:$J$44,5,FALSE))*VLOOKUP(SBYLD2!M$4,'[1]INTERNAL PARAMETERS-1'!$B$5:$J$44,9,FALSE)*SBYLD2!$F81</f>
        <v>739.82629708059687</v>
      </c>
      <c r="N81" s="44">
        <f>SBYLD1!N81*VLOOKUP(SBYLD2!N$4,'[1]INTERNAL PARAMETERS-1'!$B$5:$J$44,5,FALSE)*VLOOKUP(SBYLD2!N$4,'[1]INTERNAL PARAMETERS-1'!$B$5:$J$44,7,FALSE)*SBYLD2!$F81 + SBYLD1!N81*(1-VLOOKUP(SBYLD2!N$4,'[1]INTERNAL PARAMETERS-1'!$B$5:$J$44,5,FALSE))*VLOOKUP(SBYLD2!N$4,'[1]INTERNAL PARAMETERS-1'!$B$5:$J$44,9,FALSE)*SBYLD2!$F81</f>
        <v>299.53489331963124</v>
      </c>
      <c r="O81" s="44">
        <f>SBYLD1!O81*VLOOKUP(SBYLD2!O$4,'[1]INTERNAL PARAMETERS-1'!$B$5:$J$44,5,FALSE)*VLOOKUP(SBYLD2!O$4,'[1]INTERNAL PARAMETERS-1'!$B$5:$J$44,7,FALSE)*SBYLD2!$F81 + SBYLD1!O81*(1-VLOOKUP(SBYLD2!O$4,'[1]INTERNAL PARAMETERS-1'!$B$5:$J$44,5,FALSE))*VLOOKUP(SBYLD2!O$4,'[1]INTERNAL PARAMETERS-1'!$B$5:$J$44,9,FALSE)*SBYLD2!$F81</f>
        <v>0</v>
      </c>
      <c r="P81" s="44">
        <f>SBYLD1!P81*VLOOKUP(SBYLD2!P$4,'[1]INTERNAL PARAMETERS-1'!$B$5:$J$44,5,FALSE)*VLOOKUP(SBYLD2!P$4,'[1]INTERNAL PARAMETERS-1'!$B$5:$J$44,7,FALSE)*SBYLD2!$F81 + SBYLD1!P81*(1-VLOOKUP(SBYLD2!P$4,'[1]INTERNAL PARAMETERS-1'!$B$5:$J$44,5,FALSE))*VLOOKUP(SBYLD2!P$4,'[1]INTERNAL PARAMETERS-1'!$B$5:$J$44,9,FALSE)*SBYLD2!$F81</f>
        <v>0</v>
      </c>
      <c r="Q81" s="44">
        <f>SBYLD1!Q81*VLOOKUP(SBYLD2!Q$4,'[1]INTERNAL PARAMETERS-1'!$B$5:$J$44,5,FALSE)*VLOOKUP(SBYLD2!Q$4,'[1]INTERNAL PARAMETERS-1'!$B$5:$J$44,7,FALSE)*SBYLD2!$F81 + SBYLD1!Q81*(1-VLOOKUP(SBYLD2!Q$4,'[1]INTERNAL PARAMETERS-1'!$B$5:$J$44,5,FALSE))*VLOOKUP(SBYLD2!Q$4,'[1]INTERNAL PARAMETERS-1'!$B$5:$J$44,9,FALSE)*SBYLD2!$F81</f>
        <v>0</v>
      </c>
      <c r="R81" s="44">
        <f>SBYLD1!R81*VLOOKUP(SBYLD2!R$4,'[1]INTERNAL PARAMETERS-1'!$B$5:$J$44,5,FALSE)*VLOOKUP(SBYLD2!R$4,'[1]INTERNAL PARAMETERS-1'!$B$5:$J$44,7,FALSE)*SBYLD2!$F81 + SBYLD1!R81*(1-VLOOKUP(SBYLD2!R$4,'[1]INTERNAL PARAMETERS-1'!$B$5:$J$44,5,FALSE))*VLOOKUP(SBYLD2!R$4,'[1]INTERNAL PARAMETERS-1'!$B$5:$J$44,9,FALSE)*SBYLD2!$F81</f>
        <v>222.35621521103775</v>
      </c>
      <c r="S81" s="44">
        <f>SBYLD1!S81*VLOOKUP(SBYLD2!S$4,'[1]INTERNAL PARAMETERS-1'!$B$5:$J$44,5,FALSE)*VLOOKUP(SBYLD2!S$4,'[1]INTERNAL PARAMETERS-1'!$B$5:$J$44,7,FALSE)*SBYLD2!$F81 + SBYLD1!S81*(1-VLOOKUP(SBYLD2!S$4,'[1]INTERNAL PARAMETERS-1'!$B$5:$J$44,5,FALSE))*VLOOKUP(SBYLD2!S$4,'[1]INTERNAL PARAMETERS-1'!$B$5:$J$44,9,FALSE)*SBYLD2!$F81</f>
        <v>6433.2754093703888</v>
      </c>
      <c r="T81" s="44">
        <f>SBYLD1!T81*VLOOKUP(SBYLD2!T$4,'[1]INTERNAL PARAMETERS-1'!$B$5:$J$44,5,FALSE)*VLOOKUP(SBYLD2!T$4,'[1]INTERNAL PARAMETERS-1'!$B$5:$J$44,7,FALSE)*SBYLD2!$F81 + SBYLD1!T81*(1-VLOOKUP(SBYLD2!T$4,'[1]INTERNAL PARAMETERS-1'!$B$5:$J$44,5,FALSE))*VLOOKUP(SBYLD2!T$4,'[1]INTERNAL PARAMETERS-1'!$B$5:$J$44,9,FALSE)*SBYLD2!$F81</f>
        <v>1161.3988172778991</v>
      </c>
      <c r="U81" s="44">
        <f>SBYLD1!U81*VLOOKUP(SBYLD2!U$4,'[1]INTERNAL PARAMETERS-1'!$B$5:$J$44,5,FALSE)*VLOOKUP(SBYLD2!U$4,'[1]INTERNAL PARAMETERS-1'!$B$5:$J$44,7,FALSE)*SBYLD2!$F81 + SBYLD1!U81*(1-VLOOKUP(SBYLD2!U$4,'[1]INTERNAL PARAMETERS-1'!$B$5:$J$44,5,FALSE))*VLOOKUP(SBYLD2!U$4,'[1]INTERNAL PARAMETERS-1'!$B$5:$J$44,9,FALSE)*SBYLD2!$F81</f>
        <v>852.50940457139893</v>
      </c>
      <c r="V81" s="44">
        <f>SBYLD1!V81*VLOOKUP(SBYLD2!V$4,'[1]INTERNAL PARAMETERS-1'!$B$5:$J$44,5,FALSE)*VLOOKUP(SBYLD2!V$4,'[1]INTERNAL PARAMETERS-1'!$B$5:$J$44,7,FALSE)*SBYLD2!$F81 + SBYLD1!V81*(1-VLOOKUP(SBYLD2!V$4,'[1]INTERNAL PARAMETERS-1'!$B$5:$J$44,5,FALSE))*VLOOKUP(SBYLD2!V$4,'[1]INTERNAL PARAMETERS-1'!$B$5:$J$44,9,FALSE)*SBYLD2!$F81</f>
        <v>5803.9302982667004</v>
      </c>
      <c r="W81" s="44">
        <f>SBYLD1!W81*VLOOKUP(SBYLD2!W$4,'[1]INTERNAL PARAMETERS-1'!$B$5:$J$44,5,FALSE)*VLOOKUP(SBYLD2!W$4,'[1]INTERNAL PARAMETERS-1'!$B$5:$J$44,7,FALSE)*SBYLD2!$F81 + SBYLD1!W81*(1-VLOOKUP(SBYLD2!W$4,'[1]INTERNAL PARAMETERS-1'!$B$5:$J$44,5,FALSE))*VLOOKUP(SBYLD2!W$4,'[1]INTERNAL PARAMETERS-1'!$B$5:$J$44,9,FALSE)*SBYLD2!$F81</f>
        <v>0</v>
      </c>
      <c r="X81" s="44">
        <f>SBYLD1!X81*VLOOKUP(SBYLD2!X$4,'[1]INTERNAL PARAMETERS-1'!$B$5:$J$44,5,FALSE)*VLOOKUP(SBYLD2!X$4,'[1]INTERNAL PARAMETERS-1'!$B$5:$J$44,7,FALSE)*SBYLD2!$F81 + SBYLD1!X81*(1-VLOOKUP(SBYLD2!X$4,'[1]INTERNAL PARAMETERS-1'!$B$5:$J$44,5,FALSE))*VLOOKUP(SBYLD2!X$4,'[1]INTERNAL PARAMETERS-1'!$B$5:$J$44,9,FALSE)*SBYLD2!$F81</f>
        <v>0</v>
      </c>
      <c r="Y81" s="44">
        <f>SBYLD1!Y81*VLOOKUP(SBYLD2!Y$4,'[1]INTERNAL PARAMETERS-1'!$B$5:$J$44,5,FALSE)*VLOOKUP(SBYLD2!Y$4,'[1]INTERNAL PARAMETERS-1'!$B$5:$J$44,7,FALSE)*SBYLD2!$F81 + SBYLD1!Y81*(1-VLOOKUP(SBYLD2!Y$4,'[1]INTERNAL PARAMETERS-1'!$B$5:$J$44,5,FALSE))*VLOOKUP(SBYLD2!Y$4,'[1]INTERNAL PARAMETERS-1'!$B$5:$J$44,9,FALSE)*SBYLD2!$F81</f>
        <v>0</v>
      </c>
      <c r="Z81" s="44">
        <f>SBYLD1!Z81*VLOOKUP(SBYLD2!Z$4,'[1]INTERNAL PARAMETERS-1'!$B$5:$J$44,5,FALSE)*VLOOKUP(SBYLD2!Z$4,'[1]INTERNAL PARAMETERS-1'!$B$5:$J$44,7,FALSE)*SBYLD2!$F81 + SBYLD1!Z81*(1-VLOOKUP(SBYLD2!Z$4,'[1]INTERNAL PARAMETERS-1'!$B$5:$J$44,5,FALSE))*VLOOKUP(SBYLD2!Z$4,'[1]INTERNAL PARAMETERS-1'!$B$5:$J$44,9,FALSE)*SBYLD2!$F81</f>
        <v>0</v>
      </c>
      <c r="AA81" s="44">
        <f>SBYLD1!AA81*VLOOKUP(SBYLD2!AA$4,'[1]INTERNAL PARAMETERS-1'!$B$5:$J$44,5,FALSE)*VLOOKUP(SBYLD2!AA$4,'[1]INTERNAL PARAMETERS-1'!$B$5:$J$44,7,FALSE)*SBYLD2!$F81 + SBYLD1!AA81*(1-VLOOKUP(SBYLD2!AA$4,'[1]INTERNAL PARAMETERS-1'!$B$5:$J$44,5,FALSE))*VLOOKUP(SBYLD2!AA$4,'[1]INTERNAL PARAMETERS-1'!$B$5:$J$44,9,FALSE)*SBYLD2!$F81</f>
        <v>0</v>
      </c>
      <c r="AB81" s="44">
        <f>SBYLD1!AB81*VLOOKUP(SBYLD2!AB$4,'[1]INTERNAL PARAMETERS-1'!$B$5:$J$44,5,FALSE)*VLOOKUP(SBYLD2!AB$4,'[1]INTERNAL PARAMETERS-1'!$B$5:$J$44,7,FALSE)*SBYLD2!$F81 + SBYLD1!AB81*(1-VLOOKUP(SBYLD2!AB$4,'[1]INTERNAL PARAMETERS-1'!$B$5:$J$44,5,FALSE))*VLOOKUP(SBYLD2!AB$4,'[1]INTERNAL PARAMETERS-1'!$B$5:$J$44,9,FALSE)*SBYLD2!$F81</f>
        <v>0</v>
      </c>
      <c r="AC81" s="44">
        <f>SBYLD1!AC81*VLOOKUP(SBYLD2!AC$4,'[1]INTERNAL PARAMETERS-1'!$B$5:$J$44,5,FALSE)*VLOOKUP(SBYLD2!AC$4,'[1]INTERNAL PARAMETERS-1'!$B$5:$J$44,7,FALSE)*SBYLD2!$F81 + SBYLD1!AC81*(1-VLOOKUP(SBYLD2!AC$4,'[1]INTERNAL PARAMETERS-1'!$B$5:$J$44,5,FALSE))*VLOOKUP(SBYLD2!AC$4,'[1]INTERNAL PARAMETERS-1'!$B$5:$J$44,9,FALSE)*SBYLD2!$F81</f>
        <v>0</v>
      </c>
      <c r="AD81" s="44">
        <f>SBYLD1!AD81*VLOOKUP(SBYLD2!AD$4,'[1]INTERNAL PARAMETERS-1'!$B$5:$J$44,5,FALSE)*VLOOKUP(SBYLD2!AD$4,'[1]INTERNAL PARAMETERS-1'!$B$5:$J$44,7,FALSE)*SBYLD2!$F81 + SBYLD1!AD81*(1-VLOOKUP(SBYLD2!AD$4,'[1]INTERNAL PARAMETERS-1'!$B$5:$J$44,5,FALSE))*VLOOKUP(SBYLD2!AD$4,'[1]INTERNAL PARAMETERS-1'!$B$5:$J$44,9,FALSE)*SBYLD2!$F81</f>
        <v>0</v>
      </c>
      <c r="AE81" s="44">
        <f>SBYLD1!AE81*VLOOKUP(SBYLD2!AE$4,'[1]INTERNAL PARAMETERS-1'!$B$5:$J$44,5,FALSE)*VLOOKUP(SBYLD2!AE$4,'[1]INTERNAL PARAMETERS-1'!$B$5:$J$44,7,FALSE)*SBYLD2!$F81 + SBYLD1!AE81*(1-VLOOKUP(SBYLD2!AE$4,'[1]INTERNAL PARAMETERS-1'!$B$5:$J$44,5,FALSE))*VLOOKUP(SBYLD2!AE$4,'[1]INTERNAL PARAMETERS-1'!$B$5:$J$44,9,FALSE)*SBYLD2!$F81</f>
        <v>0</v>
      </c>
      <c r="AF81" s="44">
        <f>SBYLD1!AF81*VLOOKUP(SBYLD2!AF$4,'[1]INTERNAL PARAMETERS-1'!$B$5:$J$44,5,FALSE)*VLOOKUP(SBYLD2!AF$4,'[1]INTERNAL PARAMETERS-1'!$B$5:$J$44,7,FALSE)*SBYLD2!$F81 + SBYLD1!AF81*(1-VLOOKUP(SBYLD2!AF$4,'[1]INTERNAL PARAMETERS-1'!$B$5:$J$44,5,FALSE))*VLOOKUP(SBYLD2!AF$4,'[1]INTERNAL PARAMETERS-1'!$B$5:$J$44,9,FALSE)*SBYLD2!$F81</f>
        <v>38.743723259941007</v>
      </c>
      <c r="AG81" s="44">
        <f>SBYLD1!AG81*VLOOKUP(SBYLD2!AG$4,'[1]INTERNAL PARAMETERS-1'!$B$5:$J$44,5,FALSE)*VLOOKUP(SBYLD2!AG$4,'[1]INTERNAL PARAMETERS-1'!$B$5:$J$44,7,FALSE)*SBYLD2!$F81 + SBYLD1!AG81*(1-VLOOKUP(SBYLD2!AG$4,'[1]INTERNAL PARAMETERS-1'!$B$5:$J$44,5,FALSE))*VLOOKUP(SBYLD2!AG$4,'[1]INTERNAL PARAMETERS-1'!$B$5:$J$44,9,FALSE)*SBYLD2!$F81</f>
        <v>0</v>
      </c>
      <c r="AH81" s="44">
        <f>SBYLD1!AH81*VLOOKUP(SBYLD2!AH$4,'[1]INTERNAL PARAMETERS-1'!$B$5:$J$44,5,FALSE)*VLOOKUP(SBYLD2!AH$4,'[1]INTERNAL PARAMETERS-1'!$B$5:$J$44,7,FALSE)*SBYLD2!$F81 + SBYLD1!AH81*(1-VLOOKUP(SBYLD2!AH$4,'[1]INTERNAL PARAMETERS-1'!$B$5:$J$44,5,FALSE))*VLOOKUP(SBYLD2!AH$4,'[1]INTERNAL PARAMETERS-1'!$B$5:$J$44,9,FALSE)*SBYLD2!$F81</f>
        <v>10.927716816906438</v>
      </c>
      <c r="AI81" s="44">
        <f>SBYLD1!AI81*VLOOKUP(SBYLD2!AI$4,'[1]INTERNAL PARAMETERS-1'!$B$5:$J$44,5,FALSE)*VLOOKUP(SBYLD2!AI$4,'[1]INTERNAL PARAMETERS-1'!$B$5:$J$44,7,FALSE)*SBYLD2!$F81 + SBYLD1!AI81*(1-VLOOKUP(SBYLD2!AI$4,'[1]INTERNAL PARAMETERS-1'!$B$5:$J$44,5,FALSE))*VLOOKUP(SBYLD2!AI$4,'[1]INTERNAL PARAMETERS-1'!$B$5:$J$44,9,FALSE)*SBYLD2!$F81</f>
        <v>44.668496833071281</v>
      </c>
      <c r="AJ81" s="44">
        <f>SBYLD1!AJ81*VLOOKUP(SBYLD2!AJ$4,'[1]INTERNAL PARAMETERS-1'!$B$5:$J$44,5,FALSE)*VLOOKUP(SBYLD2!AJ$4,'[1]INTERNAL PARAMETERS-1'!$B$5:$J$44,7,FALSE)*SBYLD2!$F81 + SBYLD1!AJ81*(1-VLOOKUP(SBYLD2!AJ$4,'[1]INTERNAL PARAMETERS-1'!$B$5:$J$44,5,FALSE))*VLOOKUP(SBYLD2!AJ$4,'[1]INTERNAL PARAMETERS-1'!$B$5:$J$44,9,FALSE)*SBYLD2!$F81</f>
        <v>735.57227385585304</v>
      </c>
      <c r="AK81" s="44">
        <f>SBYLD1!AK81*VLOOKUP(SBYLD2!AK$4,'[1]INTERNAL PARAMETERS-1'!$B$5:$J$44,5,FALSE)*VLOOKUP(SBYLD2!AK$4,'[1]INTERNAL PARAMETERS-1'!$B$5:$J$44,7,FALSE)*SBYLD2!$F81 + SBYLD1!AK81*(1-VLOOKUP(SBYLD2!AK$4,'[1]INTERNAL PARAMETERS-1'!$B$5:$J$44,5,FALSE))*VLOOKUP(SBYLD2!AK$4,'[1]INTERNAL PARAMETERS-1'!$B$5:$J$44,9,FALSE)*SBYLD2!$F81</f>
        <v>87.421734535251503</v>
      </c>
      <c r="AL81" s="44">
        <f>SBYLD1!AL81*VLOOKUP(SBYLD2!AL$4,'[1]INTERNAL PARAMETERS-1'!$B$5:$J$44,5,FALSE)*VLOOKUP(SBYLD2!AL$4,'[1]INTERNAL PARAMETERS-1'!$B$5:$J$44,7,FALSE)*SBYLD2!$F81 + SBYLD1!AL81*(1-VLOOKUP(SBYLD2!AL$4,'[1]INTERNAL PARAMETERS-1'!$B$5:$J$44,5,FALSE))*VLOOKUP(SBYLD2!AL$4,'[1]INTERNAL PARAMETERS-1'!$B$5:$J$44,9,FALSE)*SBYLD2!$F81</f>
        <v>0</v>
      </c>
      <c r="AM81" s="44">
        <f>SBYLD1!AM81*VLOOKUP(SBYLD2!AM$4,'[1]INTERNAL PARAMETERS-1'!$B$5:$J$44,5,FALSE)*VLOOKUP(SBYLD2!AM$4,'[1]INTERNAL PARAMETERS-1'!$B$5:$J$44,7,FALSE)*SBYLD2!$F81 + SBYLD1!AM81*(1-VLOOKUP(SBYLD2!AM$4,'[1]INTERNAL PARAMETERS-1'!$B$5:$J$44,5,FALSE))*VLOOKUP(SBYLD2!AM$4,'[1]INTERNAL PARAMETERS-1'!$B$5:$J$44,9,FALSE)*SBYLD2!$F81</f>
        <v>0</v>
      </c>
      <c r="AN81" s="44">
        <f>SBYLD1!AN81*VLOOKUP(SBYLD2!AN$4,'[1]INTERNAL PARAMETERS-1'!$B$5:$J$44,5,FALSE)*VLOOKUP(SBYLD2!AN$4,'[1]INTERNAL PARAMETERS-1'!$B$5:$J$44,7,FALSE)*SBYLD2!$F81 + SBYLD1!AN81*(1-VLOOKUP(SBYLD2!AN$4,'[1]INTERNAL PARAMETERS-1'!$B$5:$J$44,5,FALSE))*VLOOKUP(SBYLD2!AN$4,'[1]INTERNAL PARAMETERS-1'!$B$5:$J$44,9,FALSE)*SBYLD2!$F81</f>
        <v>0</v>
      </c>
      <c r="AO81" s="44">
        <f>SBYLD1!AO81*VLOOKUP(SBYLD2!AO$4,'[1]INTERNAL PARAMETERS-1'!$B$5:$J$44,5,FALSE)*VLOOKUP(SBYLD2!AO$4,'[1]INTERNAL PARAMETERS-1'!$B$5:$J$44,7,FALSE)*SBYLD2!$F81 + SBYLD1!AO81*(1-VLOOKUP(SBYLD2!AO$4,'[1]INTERNAL PARAMETERS-1'!$B$5:$J$44,5,FALSE))*VLOOKUP(SBYLD2!AO$4,'[1]INTERNAL PARAMETERS-1'!$B$5:$J$44,9,FALSE)*SBYLD2!$F81</f>
        <v>0</v>
      </c>
      <c r="AP81" s="44">
        <f>SBYLD1!AP81*VLOOKUP(SBYLD2!AP$4,'[1]INTERNAL PARAMETERS-1'!$B$5:$J$44,5,FALSE)*VLOOKUP(SBYLD2!AP$4,'[1]INTERNAL PARAMETERS-1'!$B$5:$J$44,7,FALSE)*SBYLD2!$F81 + SBYLD1!AP81*(1-VLOOKUP(SBYLD2!AP$4,'[1]INTERNAL PARAMETERS-1'!$B$5:$J$44,5,FALSE))*VLOOKUP(SBYLD2!AP$4,'[1]INTERNAL PARAMETERS-1'!$B$5:$J$44,9,FALSE)*SBYLD2!$F81</f>
        <v>0</v>
      </c>
      <c r="AQ81" s="44">
        <f>SBYLD1!AQ81*VLOOKUP(SBYLD2!AQ$4,'[1]INTERNAL PARAMETERS-1'!$B$5:$J$44,5,FALSE)*VLOOKUP(SBYLD2!AQ$4,'[1]INTERNAL PARAMETERS-1'!$B$5:$J$44,7,FALSE)*SBYLD2!$F81 + SBYLD1!AQ81*(1-VLOOKUP(SBYLD2!AQ$4,'[1]INTERNAL PARAMETERS-1'!$B$5:$J$44,5,FALSE))*VLOOKUP(SBYLD2!AQ$4,'[1]INTERNAL PARAMETERS-1'!$B$5:$J$44,9,FALSE)*SBYLD2!$F81</f>
        <v>0</v>
      </c>
      <c r="AR81" s="44">
        <f>SBYLD1!AR81*VLOOKUP(SBYLD2!AR$4,'[1]INTERNAL PARAMETERS-1'!$B$5:$J$44,5,FALSE)*VLOOKUP(SBYLD2!AR$4,'[1]INTERNAL PARAMETERS-1'!$B$5:$J$44,7,FALSE)*SBYLD2!$F81 + SBYLD1!AR81*(1-VLOOKUP(SBYLD2!AR$4,'[1]INTERNAL PARAMETERS-1'!$B$5:$J$44,5,FALSE))*VLOOKUP(SBYLD2!AR$4,'[1]INTERNAL PARAMETERS-1'!$B$5:$J$44,9,FALSE)*SBYLD2!$F81</f>
        <v>0</v>
      </c>
      <c r="AS81" s="44">
        <f>SBYLD1!AS81*VLOOKUP(SBYLD2!AS$4,'[1]INTERNAL PARAMETERS-1'!$B$5:$J$44,5,FALSE)*VLOOKUP(SBYLD2!AS$4,'[1]INTERNAL PARAMETERS-1'!$B$5:$J$44,7,FALSE)*SBYLD2!$F81 + SBYLD1!AS81*(1-VLOOKUP(SBYLD2!AS$4,'[1]INTERNAL PARAMETERS-1'!$B$5:$J$44,5,FALSE))*VLOOKUP(SBYLD2!AS$4,'[1]INTERNAL PARAMETERS-1'!$B$5:$J$44,9,FALSE)*SBYLD2!$F81</f>
        <v>0</v>
      </c>
      <c r="AT81" s="43">
        <f>SBYLD1!AT81*VLOOKUP(SBYLD2!AT$4,'[1]INTERNAL PARAMETERS-1'!$B$5:$J$44,5,FALSE)*VLOOKUP(SBYLD2!AT$4,'[1]INTERNAL PARAMETERS-1'!$B$5:$J$44,7,FALSE)*SBYLD2!$F81 + SBYLD1!AT81*(1-VLOOKUP(SBYLD2!AT$4,'[1]INTERNAL PARAMETERS-1'!$B$5:$J$44,5,FALSE))*VLOOKUP(SBYLD2!AT$4,'[1]INTERNAL PARAMETERS-1'!$B$5:$J$44,9,FALSE)*SBYLD2!$F81</f>
        <v>0</v>
      </c>
      <c r="AU81" s="45">
        <f>SBYLD1!AU81*VLOOKUP(SBYLD2!AU$4,'[1]INTERNAL PARAMETERS-1'!$B$5:$J$44,5,FALSE)*VLOOKUP(SBYLD2!AU$4,'[1]INTERNAL PARAMETERS-1'!$B$5:$J$44,6,FALSE)*VLOOKUP(SBYLD2!AU$4,'[1]INTERNAL PARAMETERS-1'!$B$5:$J$44,3,FALSE) + SBYLD1!AU81*(1-VLOOKUP(SBYLD2!AU$4,'[1]INTERNAL PARAMETERS-1'!$B$5:$J$44,5,FALSE))*VLOOKUP(SBYLD2!AU$4,'[1]INTERNAL PARAMETERS-1'!$B$5:$J$44,8,FALSE)*VLOOKUP(SBYLD2!AU$4,'[1]INTERNAL PARAMETERS-1'!$B$5:$J$44,3,FALSE)</f>
        <v>0</v>
      </c>
      <c r="AV81" s="44">
        <f>SBYLD1!AV81*VLOOKUP(SBYLD2!AV$4,'[1]INTERNAL PARAMETERS-1'!$B$5:$J$44,5,FALSE)*VLOOKUP(SBYLD2!AV$4,'[1]INTERNAL PARAMETERS-1'!$B$5:$J$44,6,FALSE)*VLOOKUP(SBYLD2!AV$4,'[1]INTERNAL PARAMETERS-1'!$B$5:$J$44,3,FALSE) + SBYLD1!AV81*(1-VLOOKUP(SBYLD2!AV$4,'[1]INTERNAL PARAMETERS-1'!$B$5:$J$44,5,FALSE))*VLOOKUP(SBYLD2!AV$4,'[1]INTERNAL PARAMETERS-1'!$B$5:$J$44,8,FALSE)*VLOOKUP(SBYLD2!AV$4,'[1]INTERNAL PARAMETERS-1'!$B$5:$J$44,3,FALSE)</f>
        <v>0</v>
      </c>
      <c r="AW81" s="44">
        <f>SBYLD1!AW81*VLOOKUP(SBYLD2!AW$4,'[1]INTERNAL PARAMETERS-1'!$B$5:$J$44,5,FALSE)*VLOOKUP(SBYLD2!AW$4,'[1]INTERNAL PARAMETERS-1'!$B$5:$J$44,6,FALSE)*VLOOKUP(SBYLD2!AW$4,'[1]INTERNAL PARAMETERS-1'!$B$5:$J$44,3,FALSE) + SBYLD1!AW81*(1-VLOOKUP(SBYLD2!AW$4,'[1]INTERNAL PARAMETERS-1'!$B$5:$J$44,5,FALSE))*VLOOKUP(SBYLD2!AW$4,'[1]INTERNAL PARAMETERS-1'!$B$5:$J$44,8,FALSE)*VLOOKUP(SBYLD2!AW$4,'[1]INTERNAL PARAMETERS-1'!$B$5:$J$44,3,FALSE)</f>
        <v>883.74770810955226</v>
      </c>
      <c r="AX81" s="44">
        <f>SBYLD1!AX81*VLOOKUP(SBYLD2!AX$4,'[1]INTERNAL PARAMETERS-1'!$B$5:$J$44,5,FALSE)*VLOOKUP(SBYLD2!AX$4,'[1]INTERNAL PARAMETERS-1'!$B$5:$J$44,6,FALSE)*VLOOKUP(SBYLD2!AX$4,'[1]INTERNAL PARAMETERS-1'!$B$5:$J$44,3,FALSE) + SBYLD1!AX81*(1-VLOOKUP(SBYLD2!AX$4,'[1]INTERNAL PARAMETERS-1'!$B$5:$J$44,5,FALSE))*VLOOKUP(SBYLD2!AX$4,'[1]INTERNAL PARAMETERS-1'!$B$5:$J$44,8,FALSE)*VLOOKUP(SBYLD2!AX$4,'[1]INTERNAL PARAMETERS-1'!$B$5:$J$44,3,FALSE)</f>
        <v>0</v>
      </c>
      <c r="AY81" s="44">
        <f>SBYLD1!AY81*VLOOKUP(SBYLD2!AY$4,'[1]INTERNAL PARAMETERS-1'!$B$5:$J$44,5,FALSE)*VLOOKUP(SBYLD2!AY$4,'[1]INTERNAL PARAMETERS-1'!$B$5:$J$44,6,FALSE)*VLOOKUP(SBYLD2!AY$4,'[1]INTERNAL PARAMETERS-1'!$B$5:$J$44,3,FALSE) + SBYLD1!AY81*(1-VLOOKUP(SBYLD2!AY$4,'[1]INTERNAL PARAMETERS-1'!$B$5:$J$44,5,FALSE))*VLOOKUP(SBYLD2!AY$4,'[1]INTERNAL PARAMETERS-1'!$B$5:$J$44,8,FALSE)*VLOOKUP(SBYLD2!AY$4,'[1]INTERNAL PARAMETERS-1'!$B$5:$J$44,3,FALSE)</f>
        <v>0</v>
      </c>
      <c r="AZ81" s="44">
        <f>SBYLD1!AZ81*VLOOKUP(SBYLD2!AZ$4,'[1]INTERNAL PARAMETERS-1'!$B$5:$J$44,5,FALSE)*VLOOKUP(SBYLD2!AZ$4,'[1]INTERNAL PARAMETERS-1'!$B$5:$J$44,6,FALSE)*VLOOKUP(SBYLD2!AZ$4,'[1]INTERNAL PARAMETERS-1'!$B$5:$J$44,3,FALSE) + SBYLD1!AZ81*(1-VLOOKUP(SBYLD2!AZ$4,'[1]INTERNAL PARAMETERS-1'!$B$5:$J$44,5,FALSE))*VLOOKUP(SBYLD2!AZ$4,'[1]INTERNAL PARAMETERS-1'!$B$5:$J$44,8,FALSE)*VLOOKUP(SBYLD2!AZ$4,'[1]INTERNAL PARAMETERS-1'!$B$5:$J$44,3,FALSE)</f>
        <v>0</v>
      </c>
      <c r="BA81" s="44">
        <f>SBYLD1!BA81*VLOOKUP(SBYLD2!BA$4,'[1]INTERNAL PARAMETERS-1'!$B$5:$J$44,5,FALSE)*VLOOKUP(SBYLD2!BA$4,'[1]INTERNAL PARAMETERS-1'!$B$5:$J$44,6,FALSE)*VLOOKUP(SBYLD2!BA$4,'[1]INTERNAL PARAMETERS-1'!$B$5:$J$44,3,FALSE) + SBYLD1!BA81*(1-VLOOKUP(SBYLD2!BA$4,'[1]INTERNAL PARAMETERS-1'!$B$5:$J$44,5,FALSE))*VLOOKUP(SBYLD2!BA$4,'[1]INTERNAL PARAMETERS-1'!$B$5:$J$44,8,FALSE)*VLOOKUP(SBYLD2!BA$4,'[1]INTERNAL PARAMETERS-1'!$B$5:$J$44,3,FALSE)</f>
        <v>136.68602564783168</v>
      </c>
      <c r="BB81" s="44">
        <f>SBYLD1!BB81*VLOOKUP(SBYLD2!BB$4,'[1]INTERNAL PARAMETERS-1'!$B$5:$J$44,5,FALSE)*VLOOKUP(SBYLD2!BB$4,'[1]INTERNAL PARAMETERS-1'!$B$5:$J$44,6,FALSE)*VLOOKUP(SBYLD2!BB$4,'[1]INTERNAL PARAMETERS-1'!$B$5:$J$44,3,FALSE) + SBYLD1!BB81*(1-VLOOKUP(SBYLD2!BB$4,'[1]INTERNAL PARAMETERS-1'!$B$5:$J$44,5,FALSE))*VLOOKUP(SBYLD2!BB$4,'[1]INTERNAL PARAMETERS-1'!$B$5:$J$44,8,FALSE)*VLOOKUP(SBYLD2!BB$4,'[1]INTERNAL PARAMETERS-1'!$B$5:$J$44,3,FALSE)</f>
        <v>276.18687436241663</v>
      </c>
      <c r="BC81" s="44">
        <f>SBYLD1!BC81*VLOOKUP(SBYLD2!BC$4,'[1]INTERNAL PARAMETERS-1'!$B$5:$J$44,5,FALSE)*VLOOKUP(SBYLD2!BC$4,'[1]INTERNAL PARAMETERS-1'!$B$5:$J$44,6,FALSE)*VLOOKUP(SBYLD2!BC$4,'[1]INTERNAL PARAMETERS-1'!$B$5:$J$44,3,FALSE) + SBYLD1!BC81*(1-VLOOKUP(SBYLD2!BC$4,'[1]INTERNAL PARAMETERS-1'!$B$5:$J$44,5,FALSE))*VLOOKUP(SBYLD2!BC$4,'[1]INTERNAL PARAMETERS-1'!$B$5:$J$44,8,FALSE)*VLOOKUP(SBYLD2!BC$4,'[1]INTERNAL PARAMETERS-1'!$B$5:$J$44,3,FALSE)</f>
        <v>177.64779263533882</v>
      </c>
      <c r="BD81" s="44">
        <f>SBYLD1!BD81*VLOOKUP(SBYLD2!BD$4,'[1]INTERNAL PARAMETERS-1'!$B$5:$J$44,5,FALSE)*VLOOKUP(SBYLD2!BD$4,'[1]INTERNAL PARAMETERS-1'!$B$5:$J$44,6,FALSE)*VLOOKUP(SBYLD2!BD$4,'[1]INTERNAL PARAMETERS-1'!$B$5:$J$44,3,FALSE) + SBYLD1!BD81*(1-VLOOKUP(SBYLD2!BD$4,'[1]INTERNAL PARAMETERS-1'!$B$5:$J$44,5,FALSE))*VLOOKUP(SBYLD2!BD$4,'[1]INTERNAL PARAMETERS-1'!$B$5:$J$44,8,FALSE)*VLOOKUP(SBYLD2!BD$4,'[1]INTERNAL PARAMETERS-1'!$B$5:$J$44,3,FALSE)</f>
        <v>172.05071728862126</v>
      </c>
      <c r="BE81" s="44">
        <f>SBYLD1!BE81*VLOOKUP(SBYLD2!BE$4,'[1]INTERNAL PARAMETERS-1'!$B$5:$J$44,5,FALSE)*VLOOKUP(SBYLD2!BE$4,'[1]INTERNAL PARAMETERS-1'!$B$5:$J$44,6,FALSE)*VLOOKUP(SBYLD2!BE$4,'[1]INTERNAL PARAMETERS-1'!$B$5:$J$44,3,FALSE) + SBYLD1!BE81*(1-VLOOKUP(SBYLD2!BE$4,'[1]INTERNAL PARAMETERS-1'!$B$5:$J$44,5,FALSE))*VLOOKUP(SBYLD2!BE$4,'[1]INTERNAL PARAMETERS-1'!$B$5:$J$44,8,FALSE)*VLOOKUP(SBYLD2!BE$4,'[1]INTERNAL PARAMETERS-1'!$B$5:$J$44,3,FALSE)</f>
        <v>216.78586817296804</v>
      </c>
      <c r="BF81" s="44">
        <f>SBYLD1!BF81*VLOOKUP(SBYLD2!BF$4,'[1]INTERNAL PARAMETERS-1'!$B$5:$J$44,5,FALSE)*VLOOKUP(SBYLD2!BF$4,'[1]INTERNAL PARAMETERS-1'!$B$5:$J$44,6,FALSE)*VLOOKUP(SBYLD2!BF$4,'[1]INTERNAL PARAMETERS-1'!$B$5:$J$44,3,FALSE) + SBYLD1!BF81*(1-VLOOKUP(SBYLD2!BF$4,'[1]INTERNAL PARAMETERS-1'!$B$5:$J$44,5,FALSE))*VLOOKUP(SBYLD2!BF$4,'[1]INTERNAL PARAMETERS-1'!$B$5:$J$44,8,FALSE)*VLOOKUP(SBYLD2!BF$4,'[1]INTERNAL PARAMETERS-1'!$B$5:$J$44,3,FALSE)</f>
        <v>0</v>
      </c>
      <c r="BG81" s="44">
        <f>SBYLD1!BG81*VLOOKUP(SBYLD2!BG$4,'[1]INTERNAL PARAMETERS-1'!$B$5:$J$44,5,FALSE)*VLOOKUP(SBYLD2!BG$4,'[1]INTERNAL PARAMETERS-1'!$B$5:$J$44,6,FALSE)*VLOOKUP(SBYLD2!BG$4,'[1]INTERNAL PARAMETERS-1'!$B$5:$J$44,3,FALSE) + SBYLD1!BG81*(1-VLOOKUP(SBYLD2!BG$4,'[1]INTERNAL PARAMETERS-1'!$B$5:$J$44,5,FALSE))*VLOOKUP(SBYLD2!BG$4,'[1]INTERNAL PARAMETERS-1'!$B$5:$J$44,8,FALSE)*VLOOKUP(SBYLD2!BG$4,'[1]INTERNAL PARAMETERS-1'!$B$5:$J$44,3,FALSE)</f>
        <v>150.20885067775177</v>
      </c>
      <c r="BH81" s="44">
        <f>SBYLD1!BH81*VLOOKUP(SBYLD2!BH$4,'[1]INTERNAL PARAMETERS-1'!$B$5:$J$44,5,FALSE)*VLOOKUP(SBYLD2!BH$4,'[1]INTERNAL PARAMETERS-1'!$B$5:$J$44,6,FALSE)*VLOOKUP(SBYLD2!BH$4,'[1]INTERNAL PARAMETERS-1'!$B$5:$J$44,3,FALSE) + SBYLD1!BH81*(1-VLOOKUP(SBYLD2!BH$4,'[1]INTERNAL PARAMETERS-1'!$B$5:$J$44,5,FALSE))*VLOOKUP(SBYLD2!BH$4,'[1]INTERNAL PARAMETERS-1'!$B$5:$J$44,8,FALSE)*VLOOKUP(SBYLD2!BH$4,'[1]INTERNAL PARAMETERS-1'!$B$5:$J$44,3,FALSE)</f>
        <v>0.56451215331670257</v>
      </c>
      <c r="BI81" s="44">
        <f>SBYLD1!BI81*VLOOKUP(SBYLD2!BI$4,'[1]INTERNAL PARAMETERS-1'!$B$5:$J$44,5,FALSE)*VLOOKUP(SBYLD2!BI$4,'[1]INTERNAL PARAMETERS-1'!$B$5:$J$44,6,FALSE)*VLOOKUP(SBYLD2!BI$4,'[1]INTERNAL PARAMETERS-1'!$B$5:$J$44,3,FALSE) + SBYLD1!BI81*(1-VLOOKUP(SBYLD2!BI$4,'[1]INTERNAL PARAMETERS-1'!$B$5:$J$44,5,FALSE))*VLOOKUP(SBYLD2!BI$4,'[1]INTERNAL PARAMETERS-1'!$B$5:$J$44,8,FALSE)*VLOOKUP(SBYLD2!BI$4,'[1]INTERNAL PARAMETERS-1'!$B$5:$J$44,3,FALSE)</f>
        <v>0</v>
      </c>
      <c r="BJ81" s="44">
        <f>SBYLD1!BJ81*VLOOKUP(SBYLD2!BJ$4,'[1]INTERNAL PARAMETERS-1'!$B$5:$J$44,5,FALSE)*VLOOKUP(SBYLD2!BJ$4,'[1]INTERNAL PARAMETERS-1'!$B$5:$J$44,6,FALSE)*VLOOKUP(SBYLD2!BJ$4,'[1]INTERNAL PARAMETERS-1'!$B$5:$J$44,3,FALSE) + SBYLD1!BJ81*(1-VLOOKUP(SBYLD2!BJ$4,'[1]INTERNAL PARAMETERS-1'!$B$5:$J$44,5,FALSE))*VLOOKUP(SBYLD2!BJ$4,'[1]INTERNAL PARAMETERS-1'!$B$5:$J$44,8,FALSE)*VLOOKUP(SBYLD2!BJ$4,'[1]INTERNAL PARAMETERS-1'!$B$5:$J$44,3,FALSE)</f>
        <v>54.978555380991367</v>
      </c>
      <c r="BK81" s="44">
        <f>SBYLD1!BK81*VLOOKUP(SBYLD2!BK$4,'[1]INTERNAL PARAMETERS-1'!$B$5:$J$44,5,FALSE)*VLOOKUP(SBYLD2!BK$4,'[1]INTERNAL PARAMETERS-1'!$B$5:$J$44,6,FALSE)*VLOOKUP(SBYLD2!BK$4,'[1]INTERNAL PARAMETERS-1'!$B$5:$J$44,3,FALSE) + SBYLD1!BK81*(1-VLOOKUP(SBYLD2!BK$4,'[1]INTERNAL PARAMETERS-1'!$B$5:$J$44,5,FALSE))*VLOOKUP(SBYLD2!BK$4,'[1]INTERNAL PARAMETERS-1'!$B$5:$J$44,8,FALSE)*VLOOKUP(SBYLD2!BK$4,'[1]INTERNAL PARAMETERS-1'!$B$5:$J$44,3,FALSE)</f>
        <v>64.599966429917856</v>
      </c>
      <c r="BL81" s="44">
        <f>SBYLD1!BL81*VLOOKUP(SBYLD2!BL$4,'[1]INTERNAL PARAMETERS-1'!$B$5:$J$44,5,FALSE)*VLOOKUP(SBYLD2!BL$4,'[1]INTERNAL PARAMETERS-1'!$B$5:$J$44,6,FALSE)*VLOOKUP(SBYLD2!BL$4,'[1]INTERNAL PARAMETERS-1'!$B$5:$J$44,3,FALSE) + SBYLD1!BL81*(1-VLOOKUP(SBYLD2!BL$4,'[1]INTERNAL PARAMETERS-1'!$B$5:$J$44,5,FALSE))*VLOOKUP(SBYLD2!BL$4,'[1]INTERNAL PARAMETERS-1'!$B$5:$J$44,8,FALSE)*VLOOKUP(SBYLD2!BL$4,'[1]INTERNAL PARAMETERS-1'!$B$5:$J$44,3,FALSE)</f>
        <v>164.51007542428115</v>
      </c>
      <c r="BM81" s="44">
        <f>SBYLD1!BM81*VLOOKUP(SBYLD2!BM$4,'[1]INTERNAL PARAMETERS-1'!$B$5:$J$44,5,FALSE)*VLOOKUP(SBYLD2!BM$4,'[1]INTERNAL PARAMETERS-1'!$B$5:$J$44,6,FALSE)*VLOOKUP(SBYLD2!BM$4,'[1]INTERNAL PARAMETERS-1'!$B$5:$J$44,3,FALSE) + SBYLD1!BM81*(1-VLOOKUP(SBYLD2!BM$4,'[1]INTERNAL PARAMETERS-1'!$B$5:$J$44,5,FALSE))*VLOOKUP(SBYLD2!BM$4,'[1]INTERNAL PARAMETERS-1'!$B$5:$J$44,8,FALSE)*VLOOKUP(SBYLD2!BM$4,'[1]INTERNAL PARAMETERS-1'!$B$5:$J$44,3,FALSE)</f>
        <v>20.615062454940237</v>
      </c>
      <c r="BN81" s="44">
        <f>SBYLD1!BN81*VLOOKUP(SBYLD2!BN$4,'[1]INTERNAL PARAMETERS-1'!$B$5:$J$44,5,FALSE)*VLOOKUP(SBYLD2!BN$4,'[1]INTERNAL PARAMETERS-1'!$B$5:$J$44,6,FALSE)*VLOOKUP(SBYLD2!BN$4,'[1]INTERNAL PARAMETERS-1'!$B$5:$J$44,3,FALSE) + SBYLD1!BN81*(1-VLOOKUP(SBYLD2!BN$4,'[1]INTERNAL PARAMETERS-1'!$B$5:$J$44,5,FALSE))*VLOOKUP(SBYLD2!BN$4,'[1]INTERNAL PARAMETERS-1'!$B$5:$J$44,8,FALSE)*VLOOKUP(SBYLD2!BN$4,'[1]INTERNAL PARAMETERS-1'!$B$5:$J$44,3,FALSE)</f>
        <v>49.150385187953241</v>
      </c>
      <c r="BO81" s="44">
        <f>SBYLD1!BO81*VLOOKUP(SBYLD2!BO$4,'[1]INTERNAL PARAMETERS-1'!$B$5:$J$44,5,FALSE)*VLOOKUP(SBYLD2!BO$4,'[1]INTERNAL PARAMETERS-1'!$B$5:$J$44,6,FALSE)*VLOOKUP(SBYLD2!BO$4,'[1]INTERNAL PARAMETERS-1'!$B$5:$J$44,3,FALSE) + SBYLD1!BO81*(1-VLOOKUP(SBYLD2!BO$4,'[1]INTERNAL PARAMETERS-1'!$B$5:$J$44,5,FALSE))*VLOOKUP(SBYLD2!BO$4,'[1]INTERNAL PARAMETERS-1'!$B$5:$J$44,8,FALSE)*VLOOKUP(SBYLD2!BO$4,'[1]INTERNAL PARAMETERS-1'!$B$5:$J$44,3,FALSE)</f>
        <v>45.230478227811929</v>
      </c>
      <c r="BP81" s="44">
        <f>SBYLD1!BP81*VLOOKUP(SBYLD2!BP$4,'[1]INTERNAL PARAMETERS-1'!$B$5:$J$44,5,FALSE)*VLOOKUP(SBYLD2!BP$4,'[1]INTERNAL PARAMETERS-1'!$B$5:$J$44,6,FALSE)*VLOOKUP(SBYLD2!BP$4,'[1]INTERNAL PARAMETERS-1'!$B$5:$J$44,3,FALSE) + SBYLD1!BP81*(1-VLOOKUP(SBYLD2!BP$4,'[1]INTERNAL PARAMETERS-1'!$B$5:$J$44,5,FALSE))*VLOOKUP(SBYLD2!BP$4,'[1]INTERNAL PARAMETERS-1'!$B$5:$J$44,8,FALSE)*VLOOKUP(SBYLD2!BP$4,'[1]INTERNAL PARAMETERS-1'!$B$5:$J$44,3,FALSE)</f>
        <v>4.1446043140726134</v>
      </c>
      <c r="BQ81" s="44">
        <f>SBYLD1!BQ81*VLOOKUP(SBYLD2!BQ$4,'[1]INTERNAL PARAMETERS-1'!$B$5:$J$44,5,FALSE)*VLOOKUP(SBYLD2!BQ$4,'[1]INTERNAL PARAMETERS-1'!$B$5:$J$44,6,FALSE)*VLOOKUP(SBYLD2!BQ$4,'[1]INTERNAL PARAMETERS-1'!$B$5:$J$44,3,FALSE) + SBYLD1!BQ81*(1-VLOOKUP(SBYLD2!BQ$4,'[1]INTERNAL PARAMETERS-1'!$B$5:$J$44,5,FALSE))*VLOOKUP(SBYLD2!BQ$4,'[1]INTERNAL PARAMETERS-1'!$B$5:$J$44,8,FALSE)*VLOOKUP(SBYLD2!BQ$4,'[1]INTERNAL PARAMETERS-1'!$B$5:$J$44,3,FALSE)</f>
        <v>174.03602041275636</v>
      </c>
      <c r="BR81" s="44">
        <f>SBYLD1!BR81*VLOOKUP(SBYLD2!BR$4,'[1]INTERNAL PARAMETERS-1'!$B$5:$J$44,5,FALSE)*VLOOKUP(SBYLD2!BR$4,'[1]INTERNAL PARAMETERS-1'!$B$5:$J$44,6,FALSE)*VLOOKUP(SBYLD2!BR$4,'[1]INTERNAL PARAMETERS-1'!$B$5:$J$44,3,FALSE) + SBYLD1!BR81*(1-VLOOKUP(SBYLD2!BR$4,'[1]INTERNAL PARAMETERS-1'!$B$5:$J$44,5,FALSE))*VLOOKUP(SBYLD2!BR$4,'[1]INTERNAL PARAMETERS-1'!$B$5:$J$44,8,FALSE)*VLOOKUP(SBYLD2!BR$4,'[1]INTERNAL PARAMETERS-1'!$B$5:$J$44,3,FALSE)</f>
        <v>9.0585017010789848</v>
      </c>
      <c r="BS81" s="44">
        <f>SBYLD1!BS81*VLOOKUP(SBYLD2!BS$4,'[1]INTERNAL PARAMETERS-1'!$B$5:$J$44,5,FALSE)*VLOOKUP(SBYLD2!BS$4,'[1]INTERNAL PARAMETERS-1'!$B$5:$J$44,6,FALSE)*VLOOKUP(SBYLD2!BS$4,'[1]INTERNAL PARAMETERS-1'!$B$5:$J$44,3,FALSE) + SBYLD1!BS81*(1-VLOOKUP(SBYLD2!BS$4,'[1]INTERNAL PARAMETERS-1'!$B$5:$J$44,5,FALSE))*VLOOKUP(SBYLD2!BS$4,'[1]INTERNAL PARAMETERS-1'!$B$5:$J$44,8,FALSE)*VLOOKUP(SBYLD2!BS$4,'[1]INTERNAL PARAMETERS-1'!$B$5:$J$44,3,FALSE)</f>
        <v>0.68033504661918898</v>
      </c>
      <c r="BT81" s="44">
        <f>SBYLD1!BT81*VLOOKUP(SBYLD2!BT$4,'[1]INTERNAL PARAMETERS-1'!$B$5:$J$44,5,FALSE)*VLOOKUP(SBYLD2!BT$4,'[1]INTERNAL PARAMETERS-1'!$B$5:$J$44,6,FALSE)*VLOOKUP(SBYLD2!BT$4,'[1]INTERNAL PARAMETERS-1'!$B$5:$J$44,3,FALSE) + SBYLD1!BT81*(1-VLOOKUP(SBYLD2!BT$4,'[1]INTERNAL PARAMETERS-1'!$B$5:$J$44,5,FALSE))*VLOOKUP(SBYLD2!BT$4,'[1]INTERNAL PARAMETERS-1'!$B$5:$J$44,8,FALSE)*VLOOKUP(SBYLD2!BT$4,'[1]INTERNAL PARAMETERS-1'!$B$5:$J$44,3,FALSE)</f>
        <v>0</v>
      </c>
      <c r="BU81" s="44">
        <f>SBYLD1!BU81*VLOOKUP(SBYLD2!BU$4,'[1]INTERNAL PARAMETERS-1'!$B$5:$J$44,5,FALSE)*VLOOKUP(SBYLD2!BU$4,'[1]INTERNAL PARAMETERS-1'!$B$5:$J$44,6,FALSE)*VLOOKUP(SBYLD2!BU$4,'[1]INTERNAL PARAMETERS-1'!$B$5:$J$44,3,FALSE) + SBYLD1!BU81*(1-VLOOKUP(SBYLD2!BU$4,'[1]INTERNAL PARAMETERS-1'!$B$5:$J$44,5,FALSE))*VLOOKUP(SBYLD2!BU$4,'[1]INTERNAL PARAMETERS-1'!$B$5:$J$44,8,FALSE)*VLOOKUP(SBYLD2!BU$4,'[1]INTERNAL PARAMETERS-1'!$B$5:$J$44,3,FALSE)</f>
        <v>0</v>
      </c>
      <c r="BV81" s="44">
        <f>SBYLD1!BV81*VLOOKUP(SBYLD2!BV$4,'[1]INTERNAL PARAMETERS-1'!$B$5:$J$44,5,FALSE)*VLOOKUP(SBYLD2!BV$4,'[1]INTERNAL PARAMETERS-1'!$B$5:$J$44,6,FALSE)*VLOOKUP(SBYLD2!BV$4,'[1]INTERNAL PARAMETERS-1'!$B$5:$J$44,3,FALSE) + SBYLD1!BV81*(1-VLOOKUP(SBYLD2!BV$4,'[1]INTERNAL PARAMETERS-1'!$B$5:$J$44,5,FALSE))*VLOOKUP(SBYLD2!BV$4,'[1]INTERNAL PARAMETERS-1'!$B$5:$J$44,8,FALSE)*VLOOKUP(SBYLD2!BV$4,'[1]INTERNAL PARAMETERS-1'!$B$5:$J$44,3,FALSE)</f>
        <v>0</v>
      </c>
      <c r="BW81" s="44">
        <f>SBYLD1!BW81*VLOOKUP(SBYLD2!BW$4,'[1]INTERNAL PARAMETERS-1'!$B$5:$J$44,5,FALSE)*VLOOKUP(SBYLD2!BW$4,'[1]INTERNAL PARAMETERS-1'!$B$5:$J$44,6,FALSE)*VLOOKUP(SBYLD2!BW$4,'[1]INTERNAL PARAMETERS-1'!$B$5:$J$44,3,FALSE) + SBYLD1!BW81*(1-VLOOKUP(SBYLD2!BW$4,'[1]INTERNAL PARAMETERS-1'!$B$5:$J$44,5,FALSE))*VLOOKUP(SBYLD2!BW$4,'[1]INTERNAL PARAMETERS-1'!$B$5:$J$44,8,FALSE)*VLOOKUP(SBYLD2!BW$4,'[1]INTERNAL PARAMETERS-1'!$B$5:$J$44,3,FALSE)</f>
        <v>0</v>
      </c>
      <c r="BX81" s="44">
        <f>SBYLD1!BX81*VLOOKUP(SBYLD2!BX$4,'[1]INTERNAL PARAMETERS-1'!$B$5:$J$44,5,FALSE)*VLOOKUP(SBYLD2!BX$4,'[1]INTERNAL PARAMETERS-1'!$B$5:$J$44,6,FALSE)*VLOOKUP(SBYLD2!BX$4,'[1]INTERNAL PARAMETERS-1'!$B$5:$J$44,3,FALSE) + SBYLD1!BX81*(1-VLOOKUP(SBYLD2!BX$4,'[1]INTERNAL PARAMETERS-1'!$B$5:$J$44,5,FALSE))*VLOOKUP(SBYLD2!BX$4,'[1]INTERNAL PARAMETERS-1'!$B$5:$J$44,8,FALSE)*VLOOKUP(SBYLD2!BX$4,'[1]INTERNAL PARAMETERS-1'!$B$5:$J$44,3,FALSE)</f>
        <v>0</v>
      </c>
      <c r="BY81" s="44">
        <f>SBYLD1!BY81*VLOOKUP(SBYLD2!BY$4,'[1]INTERNAL PARAMETERS-1'!$B$5:$J$44,5,FALSE)*VLOOKUP(SBYLD2!BY$4,'[1]INTERNAL PARAMETERS-1'!$B$5:$J$44,6,FALSE)*VLOOKUP(SBYLD2!BY$4,'[1]INTERNAL PARAMETERS-1'!$B$5:$J$44,3,FALSE) + SBYLD1!BY81*(1-VLOOKUP(SBYLD2!BY$4,'[1]INTERNAL PARAMETERS-1'!$B$5:$J$44,5,FALSE))*VLOOKUP(SBYLD2!BY$4,'[1]INTERNAL PARAMETERS-1'!$B$5:$J$44,8,FALSE)*VLOOKUP(SBYLD2!BY$4,'[1]INTERNAL PARAMETERS-1'!$B$5:$J$44,3,FALSE)</f>
        <v>0</v>
      </c>
      <c r="BZ81" s="44">
        <f>SBYLD1!BZ81*VLOOKUP(SBYLD2!BZ$4,'[1]INTERNAL PARAMETERS-1'!$B$5:$J$44,5,FALSE)*VLOOKUP(SBYLD2!BZ$4,'[1]INTERNAL PARAMETERS-1'!$B$5:$J$44,6,FALSE)*VLOOKUP(SBYLD2!BZ$4,'[1]INTERNAL PARAMETERS-1'!$B$5:$J$44,3,FALSE) + SBYLD1!BZ81*(1-VLOOKUP(SBYLD2!BZ$4,'[1]INTERNAL PARAMETERS-1'!$B$5:$J$44,5,FALSE))*VLOOKUP(SBYLD2!BZ$4,'[1]INTERNAL PARAMETERS-1'!$B$5:$J$44,8,FALSE)*VLOOKUP(SBYLD2!BZ$4,'[1]INTERNAL PARAMETERS-1'!$B$5:$J$44,3,FALSE)</f>
        <v>0.95211761493581748</v>
      </c>
      <c r="CA81" s="44">
        <f>SBYLD1!CA81*VLOOKUP(SBYLD2!CA$4,'[1]INTERNAL PARAMETERS-1'!$B$5:$J$44,5,FALSE)*VLOOKUP(SBYLD2!CA$4,'[1]INTERNAL PARAMETERS-1'!$B$5:$J$44,6,FALSE)*VLOOKUP(SBYLD2!CA$4,'[1]INTERNAL PARAMETERS-1'!$B$5:$J$44,3,FALSE) + SBYLD1!CA81*(1-VLOOKUP(SBYLD2!CA$4,'[1]INTERNAL PARAMETERS-1'!$B$5:$J$44,5,FALSE))*VLOOKUP(SBYLD2!CA$4,'[1]INTERNAL PARAMETERS-1'!$B$5:$J$44,8,FALSE)*VLOOKUP(SBYLD2!CA$4,'[1]INTERNAL PARAMETERS-1'!$B$5:$J$44,3,FALSE)</f>
        <v>0</v>
      </c>
      <c r="CB81" s="44">
        <f>SBYLD1!CB81*VLOOKUP(SBYLD2!CB$4,'[1]INTERNAL PARAMETERS-1'!$B$5:$J$44,5,FALSE)*VLOOKUP(SBYLD2!CB$4,'[1]INTERNAL PARAMETERS-1'!$B$5:$J$44,6,FALSE)*VLOOKUP(SBYLD2!CB$4,'[1]INTERNAL PARAMETERS-1'!$B$5:$J$44,3,FALSE) + SBYLD1!CB81*(1-VLOOKUP(SBYLD2!CB$4,'[1]INTERNAL PARAMETERS-1'!$B$5:$J$44,5,FALSE))*VLOOKUP(SBYLD2!CB$4,'[1]INTERNAL PARAMETERS-1'!$B$5:$J$44,8,FALSE)*VLOOKUP(SBYLD2!CB$4,'[1]INTERNAL PARAMETERS-1'!$B$5:$J$44,3,FALSE)</f>
        <v>0</v>
      </c>
      <c r="CC81" s="44">
        <f>SBYLD1!CC81*VLOOKUP(SBYLD2!CC$4,'[1]INTERNAL PARAMETERS-1'!$B$5:$J$44,5,FALSE)*VLOOKUP(SBYLD2!CC$4,'[1]INTERNAL PARAMETERS-1'!$B$5:$J$44,6,FALSE)*VLOOKUP(SBYLD2!CC$4,'[1]INTERNAL PARAMETERS-1'!$B$5:$J$44,3,FALSE) + SBYLD1!CC81*(1-VLOOKUP(SBYLD2!CC$4,'[1]INTERNAL PARAMETERS-1'!$B$5:$J$44,5,FALSE))*VLOOKUP(SBYLD2!CC$4,'[1]INTERNAL PARAMETERS-1'!$B$5:$J$44,8,FALSE)*VLOOKUP(SBYLD2!CC$4,'[1]INTERNAL PARAMETERS-1'!$B$5:$J$44,3,FALSE)</f>
        <v>1.0769761452596853</v>
      </c>
      <c r="CD81" s="44">
        <f>SBYLD1!CD81*VLOOKUP(SBYLD2!CD$4,'[1]INTERNAL PARAMETERS-1'!$B$5:$J$44,5,FALSE)*VLOOKUP(SBYLD2!CD$4,'[1]INTERNAL PARAMETERS-1'!$B$5:$J$44,6,FALSE)*VLOOKUP(SBYLD2!CD$4,'[1]INTERNAL PARAMETERS-1'!$B$5:$J$44,3,FALSE) + SBYLD1!CD81*(1-VLOOKUP(SBYLD2!CD$4,'[1]INTERNAL PARAMETERS-1'!$B$5:$J$44,5,FALSE))*VLOOKUP(SBYLD2!CD$4,'[1]INTERNAL PARAMETERS-1'!$B$5:$J$44,8,FALSE)*VLOOKUP(SBYLD2!CD$4,'[1]INTERNAL PARAMETERS-1'!$B$5:$J$44,3,FALSE)</f>
        <v>4.1387272187488993</v>
      </c>
      <c r="CE81" s="44">
        <f>SBYLD1!CE81*VLOOKUP(SBYLD2!CE$4,'[1]INTERNAL PARAMETERS-1'!$B$5:$J$44,5,FALSE)*VLOOKUP(SBYLD2!CE$4,'[1]INTERNAL PARAMETERS-1'!$B$5:$J$44,6,FALSE)*VLOOKUP(SBYLD2!CE$4,'[1]INTERNAL PARAMETERS-1'!$B$5:$J$44,3,FALSE) + SBYLD1!CE81*(1-VLOOKUP(SBYLD2!CE$4,'[1]INTERNAL PARAMETERS-1'!$B$5:$J$44,5,FALSE))*VLOOKUP(SBYLD2!CE$4,'[1]INTERNAL PARAMETERS-1'!$B$5:$J$44,8,FALSE)*VLOOKUP(SBYLD2!CE$4,'[1]INTERNAL PARAMETERS-1'!$B$5:$J$44,3,FALSE)</f>
        <v>5.3871760173532364</v>
      </c>
      <c r="CF81" s="44">
        <f>SBYLD1!CF81*VLOOKUP(SBYLD2!CF$4,'[1]INTERNAL PARAMETERS-1'!$B$5:$J$44,5,FALSE)*VLOOKUP(SBYLD2!CF$4,'[1]INTERNAL PARAMETERS-1'!$B$5:$J$44,6,FALSE)*VLOOKUP(SBYLD2!CF$4,'[1]INTERNAL PARAMETERS-1'!$B$5:$J$44,3,FALSE) + SBYLD1!CF81*(1-VLOOKUP(SBYLD2!CF$4,'[1]INTERNAL PARAMETERS-1'!$B$5:$J$44,5,FALSE))*VLOOKUP(SBYLD2!CF$4,'[1]INTERNAL PARAMETERS-1'!$B$5:$J$44,8,FALSE)*VLOOKUP(SBYLD2!CF$4,'[1]INTERNAL PARAMETERS-1'!$B$5:$J$44,3,FALSE)</f>
        <v>3.5684159738527148</v>
      </c>
      <c r="CG81" s="44">
        <f>SBYLD1!CG81*VLOOKUP(SBYLD2!CG$4,'[1]INTERNAL PARAMETERS-1'!$B$5:$J$44,5,FALSE)*VLOOKUP(SBYLD2!CG$4,'[1]INTERNAL PARAMETERS-1'!$B$5:$J$44,6,FALSE)*VLOOKUP(SBYLD2!CG$4,'[1]INTERNAL PARAMETERS-1'!$B$5:$J$44,3,FALSE) + SBYLD1!CG81*(1-VLOOKUP(SBYLD2!CG$4,'[1]INTERNAL PARAMETERS-1'!$B$5:$J$44,5,FALSE))*VLOOKUP(SBYLD2!CG$4,'[1]INTERNAL PARAMETERS-1'!$B$5:$J$44,8,FALSE)*VLOOKUP(SBYLD2!CG$4,'[1]INTERNAL PARAMETERS-1'!$B$5:$J$44,3,FALSE)</f>
        <v>9.4600657742964056E-2</v>
      </c>
      <c r="CH81" s="43">
        <f>SBYLD1!CH81*VLOOKUP(SBYLD2!CH$4,'[1]INTERNAL PARAMETERS-1'!$B$5:$J$44,5,FALSE)*VLOOKUP(SBYLD2!CH$4,'[1]INTERNAL PARAMETERS-1'!$B$5:$J$44,6,FALSE)*VLOOKUP(SBYLD2!CH$4,'[1]INTERNAL PARAMETERS-1'!$B$5:$J$44,3,FALSE) + SBYLD1!CH81*(1-VLOOKUP(SBYLD2!CH$4,'[1]INTERNAL PARAMETERS-1'!$B$5:$J$44,5,FALSE))*VLOOKUP(SBYLD2!CH$4,'[1]INTERNAL PARAMETERS-1'!$B$5:$J$44,8,FALSE)*VLOOKUP(SBYLD2!CH$4,'[1]INTERNAL PARAMETERS-1'!$B$5:$J$44,3,FALSE)</f>
        <v>0</v>
      </c>
      <c r="CJ81" s="45">
        <f t="shared" si="2"/>
        <v>170247.33420497153</v>
      </c>
      <c r="CK81" s="43">
        <f t="shared" si="3"/>
        <v>2616.1003472561142</v>
      </c>
    </row>
    <row r="82" spans="2:89">
      <c r="B82" s="58" t="s">
        <v>10</v>
      </c>
      <c r="C82" s="57" t="s">
        <v>59</v>
      </c>
      <c r="D82" s="57" t="s">
        <v>53</v>
      </c>
      <c r="E82" s="128">
        <f>SB!S82</f>
        <v>224421.07175489387</v>
      </c>
      <c r="F82" s="59">
        <f>'[1]INTERNAL PARAMETERS-1'!M10</f>
        <v>58.935000000000002</v>
      </c>
      <c r="G82" s="45">
        <f>SBYLD1!G82*VLOOKUP(SBYLD2!G$4,'[1]INTERNAL PARAMETERS-1'!$B$5:$J$44,5,FALSE)*VLOOKUP(SBYLD2!G$4,'[1]INTERNAL PARAMETERS-1'!$B$5:$J$44,7,FALSE)*SBYLD2!$F82 + SBYLD1!G82*(1-VLOOKUP(SBYLD2!G$4,'[1]INTERNAL PARAMETERS-1'!$B$5:$J$44,5,FALSE))*VLOOKUP(SBYLD2!G$4,'[1]INTERNAL PARAMETERS-1'!$B$5:$J$44,9,FALSE)*SBYLD2!$F82</f>
        <v>42673.511994597138</v>
      </c>
      <c r="H82" s="44">
        <f>SBYLD1!H82*VLOOKUP(SBYLD2!H$4,'[1]INTERNAL PARAMETERS-1'!$B$5:$J$44,5,FALSE)*VLOOKUP(SBYLD2!H$4,'[1]INTERNAL PARAMETERS-1'!$B$5:$J$44,7,FALSE)*SBYLD2!$F82 + SBYLD1!H82*(1-VLOOKUP(SBYLD2!H$4,'[1]INTERNAL PARAMETERS-1'!$B$5:$J$44,5,FALSE))*VLOOKUP(SBYLD2!H$4,'[1]INTERNAL PARAMETERS-1'!$B$5:$J$44,9,FALSE)*SBYLD2!$F82</f>
        <v>35656.38807729775</v>
      </c>
      <c r="I82" s="44">
        <f>SBYLD1!I82*VLOOKUP(SBYLD2!I$4,'[1]INTERNAL PARAMETERS-1'!$B$5:$J$44,5,FALSE)*VLOOKUP(SBYLD2!I$4,'[1]INTERNAL PARAMETERS-1'!$B$5:$J$44,7,FALSE)*SBYLD2!$F82 + SBYLD1!I82*(1-VLOOKUP(SBYLD2!I$4,'[1]INTERNAL PARAMETERS-1'!$B$5:$J$44,5,FALSE))*VLOOKUP(SBYLD2!I$4,'[1]INTERNAL PARAMETERS-1'!$B$5:$J$44,9,FALSE)*SBYLD2!$F82</f>
        <v>33015.7599438662</v>
      </c>
      <c r="J82" s="44">
        <f>SBYLD1!J82*VLOOKUP(SBYLD2!J$4,'[1]INTERNAL PARAMETERS-1'!$B$5:$J$44,5,FALSE)*VLOOKUP(SBYLD2!J$4,'[1]INTERNAL PARAMETERS-1'!$B$5:$J$44,7,FALSE)*SBYLD2!$F82 + SBYLD1!J82*(1-VLOOKUP(SBYLD2!J$4,'[1]INTERNAL PARAMETERS-1'!$B$5:$J$44,5,FALSE))*VLOOKUP(SBYLD2!J$4,'[1]INTERNAL PARAMETERS-1'!$B$5:$J$44,9,FALSE)*SBYLD2!$F82</f>
        <v>0</v>
      </c>
      <c r="K82" s="44">
        <f>SBYLD1!K82*VLOOKUP(SBYLD2!K$4,'[1]INTERNAL PARAMETERS-1'!$B$5:$J$44,5,FALSE)*VLOOKUP(SBYLD2!K$4,'[1]INTERNAL PARAMETERS-1'!$B$5:$J$44,7,FALSE)*SBYLD2!$F82 + SBYLD1!K82*(1-VLOOKUP(SBYLD2!K$4,'[1]INTERNAL PARAMETERS-1'!$B$5:$J$44,5,FALSE))*VLOOKUP(SBYLD2!K$4,'[1]INTERNAL PARAMETERS-1'!$B$5:$J$44,9,FALSE)*SBYLD2!$F82</f>
        <v>235.69187949424668</v>
      </c>
      <c r="L82" s="44">
        <f>SBYLD1!L82*VLOOKUP(SBYLD2!L$4,'[1]INTERNAL PARAMETERS-1'!$B$5:$J$44,5,FALSE)*VLOOKUP(SBYLD2!L$4,'[1]INTERNAL PARAMETERS-1'!$B$5:$J$44,7,FALSE)*SBYLD2!$F82 + SBYLD1!L82*(1-VLOOKUP(SBYLD2!L$4,'[1]INTERNAL PARAMETERS-1'!$B$5:$J$44,5,FALSE))*VLOOKUP(SBYLD2!L$4,'[1]INTERNAL PARAMETERS-1'!$B$5:$J$44,9,FALSE)*SBYLD2!$F82</f>
        <v>0</v>
      </c>
      <c r="M82" s="44">
        <f>SBYLD1!M82*VLOOKUP(SBYLD2!M$4,'[1]INTERNAL PARAMETERS-1'!$B$5:$J$44,5,FALSE)*VLOOKUP(SBYLD2!M$4,'[1]INTERNAL PARAMETERS-1'!$B$5:$J$44,7,FALSE)*SBYLD2!$F82 + SBYLD1!M82*(1-VLOOKUP(SBYLD2!M$4,'[1]INTERNAL PARAMETERS-1'!$B$5:$J$44,5,FALSE))*VLOOKUP(SBYLD2!M$4,'[1]INTERNAL PARAMETERS-1'!$B$5:$J$44,9,FALSE)*SBYLD2!$F82</f>
        <v>678.42042610342105</v>
      </c>
      <c r="N82" s="44">
        <f>SBYLD1!N82*VLOOKUP(SBYLD2!N$4,'[1]INTERNAL PARAMETERS-1'!$B$5:$J$44,5,FALSE)*VLOOKUP(SBYLD2!N$4,'[1]INTERNAL PARAMETERS-1'!$B$5:$J$44,7,FALSE)*SBYLD2!$F82 + SBYLD1!N82*(1-VLOOKUP(SBYLD2!N$4,'[1]INTERNAL PARAMETERS-1'!$B$5:$J$44,5,FALSE))*VLOOKUP(SBYLD2!N$4,'[1]INTERNAL PARAMETERS-1'!$B$5:$J$44,9,FALSE)*SBYLD2!$F82</f>
        <v>174.36272302264959</v>
      </c>
      <c r="O82" s="44">
        <f>SBYLD1!O82*VLOOKUP(SBYLD2!O$4,'[1]INTERNAL PARAMETERS-1'!$B$5:$J$44,5,FALSE)*VLOOKUP(SBYLD2!O$4,'[1]INTERNAL PARAMETERS-1'!$B$5:$J$44,7,FALSE)*SBYLD2!$F82 + SBYLD1!O82*(1-VLOOKUP(SBYLD2!O$4,'[1]INTERNAL PARAMETERS-1'!$B$5:$J$44,5,FALSE))*VLOOKUP(SBYLD2!O$4,'[1]INTERNAL PARAMETERS-1'!$B$5:$J$44,9,FALSE)*SBYLD2!$F82</f>
        <v>0</v>
      </c>
      <c r="P82" s="44">
        <f>SBYLD1!P82*VLOOKUP(SBYLD2!P$4,'[1]INTERNAL PARAMETERS-1'!$B$5:$J$44,5,FALSE)*VLOOKUP(SBYLD2!P$4,'[1]INTERNAL PARAMETERS-1'!$B$5:$J$44,7,FALSE)*SBYLD2!$F82 + SBYLD1!P82*(1-VLOOKUP(SBYLD2!P$4,'[1]INTERNAL PARAMETERS-1'!$B$5:$J$44,5,FALSE))*VLOOKUP(SBYLD2!P$4,'[1]INTERNAL PARAMETERS-1'!$B$5:$J$44,9,FALSE)*SBYLD2!$F82</f>
        <v>0</v>
      </c>
      <c r="Q82" s="44">
        <f>SBYLD1!Q82*VLOOKUP(SBYLD2!Q$4,'[1]INTERNAL PARAMETERS-1'!$B$5:$J$44,5,FALSE)*VLOOKUP(SBYLD2!Q$4,'[1]INTERNAL PARAMETERS-1'!$B$5:$J$44,7,FALSE)*SBYLD2!$F82 + SBYLD1!Q82*(1-VLOOKUP(SBYLD2!Q$4,'[1]INTERNAL PARAMETERS-1'!$B$5:$J$44,5,FALSE))*VLOOKUP(SBYLD2!Q$4,'[1]INTERNAL PARAMETERS-1'!$B$5:$J$44,9,FALSE)*SBYLD2!$F82</f>
        <v>0</v>
      </c>
      <c r="R82" s="44">
        <f>SBYLD1!R82*VLOOKUP(SBYLD2!R$4,'[1]INTERNAL PARAMETERS-1'!$B$5:$J$44,5,FALSE)*VLOOKUP(SBYLD2!R$4,'[1]INTERNAL PARAMETERS-1'!$B$5:$J$44,7,FALSE)*SBYLD2!$F82 + SBYLD1!R82*(1-VLOOKUP(SBYLD2!R$4,'[1]INTERNAL PARAMETERS-1'!$B$5:$J$44,5,FALSE))*VLOOKUP(SBYLD2!R$4,'[1]INTERNAL PARAMETERS-1'!$B$5:$J$44,9,FALSE)*SBYLD2!$F82</f>
        <v>237.43774526827809</v>
      </c>
      <c r="S82" s="44">
        <f>SBYLD1!S82*VLOOKUP(SBYLD2!S$4,'[1]INTERNAL PARAMETERS-1'!$B$5:$J$44,5,FALSE)*VLOOKUP(SBYLD2!S$4,'[1]INTERNAL PARAMETERS-1'!$B$5:$J$44,7,FALSE)*SBYLD2!$F82 + SBYLD1!S82*(1-VLOOKUP(SBYLD2!S$4,'[1]INTERNAL PARAMETERS-1'!$B$5:$J$44,5,FALSE))*VLOOKUP(SBYLD2!S$4,'[1]INTERNAL PARAMETERS-1'!$B$5:$J$44,9,FALSE)*SBYLD2!$F82</f>
        <v>4288.4728687615288</v>
      </c>
      <c r="T82" s="44">
        <f>SBYLD1!T82*VLOOKUP(SBYLD2!T$4,'[1]INTERNAL PARAMETERS-1'!$B$5:$J$44,5,FALSE)*VLOOKUP(SBYLD2!T$4,'[1]INTERNAL PARAMETERS-1'!$B$5:$J$44,7,FALSE)*SBYLD2!$F82 + SBYLD1!T82*(1-VLOOKUP(SBYLD2!T$4,'[1]INTERNAL PARAMETERS-1'!$B$5:$J$44,5,FALSE))*VLOOKUP(SBYLD2!T$4,'[1]INTERNAL PARAMETERS-1'!$B$5:$J$44,9,FALSE)*SBYLD2!$F82</f>
        <v>1335.5476383664725</v>
      </c>
      <c r="U82" s="44">
        <f>SBYLD1!U82*VLOOKUP(SBYLD2!U$4,'[1]INTERNAL PARAMETERS-1'!$B$5:$J$44,5,FALSE)*VLOOKUP(SBYLD2!U$4,'[1]INTERNAL PARAMETERS-1'!$B$5:$J$44,7,FALSE)*SBYLD2!$F82 + SBYLD1!U82*(1-VLOOKUP(SBYLD2!U$4,'[1]INTERNAL PARAMETERS-1'!$B$5:$J$44,5,FALSE))*VLOOKUP(SBYLD2!U$4,'[1]INTERNAL PARAMETERS-1'!$B$5:$J$44,9,FALSE)*SBYLD2!$F82</f>
        <v>828.55800501707688</v>
      </c>
      <c r="V82" s="44">
        <f>SBYLD1!V82*VLOOKUP(SBYLD2!V$4,'[1]INTERNAL PARAMETERS-1'!$B$5:$J$44,5,FALSE)*VLOOKUP(SBYLD2!V$4,'[1]INTERNAL PARAMETERS-1'!$B$5:$J$44,7,FALSE)*SBYLD2!$F82 + SBYLD1!V82*(1-VLOOKUP(SBYLD2!V$4,'[1]INTERNAL PARAMETERS-1'!$B$5:$J$44,5,FALSE))*VLOOKUP(SBYLD2!V$4,'[1]INTERNAL PARAMETERS-1'!$B$5:$J$44,9,FALSE)*SBYLD2!$F82</f>
        <v>4109.0302053866817</v>
      </c>
      <c r="W82" s="44">
        <f>SBYLD1!W82*VLOOKUP(SBYLD2!W$4,'[1]INTERNAL PARAMETERS-1'!$B$5:$J$44,5,FALSE)*VLOOKUP(SBYLD2!W$4,'[1]INTERNAL PARAMETERS-1'!$B$5:$J$44,7,FALSE)*SBYLD2!$F82 + SBYLD1!W82*(1-VLOOKUP(SBYLD2!W$4,'[1]INTERNAL PARAMETERS-1'!$B$5:$J$44,5,FALSE))*VLOOKUP(SBYLD2!W$4,'[1]INTERNAL PARAMETERS-1'!$B$5:$J$44,9,FALSE)*SBYLD2!$F82</f>
        <v>0</v>
      </c>
      <c r="X82" s="44">
        <f>SBYLD1!X82*VLOOKUP(SBYLD2!X$4,'[1]INTERNAL PARAMETERS-1'!$B$5:$J$44,5,FALSE)*VLOOKUP(SBYLD2!X$4,'[1]INTERNAL PARAMETERS-1'!$B$5:$J$44,7,FALSE)*SBYLD2!$F82 + SBYLD1!X82*(1-VLOOKUP(SBYLD2!X$4,'[1]INTERNAL PARAMETERS-1'!$B$5:$J$44,5,FALSE))*VLOOKUP(SBYLD2!X$4,'[1]INTERNAL PARAMETERS-1'!$B$5:$J$44,9,FALSE)*SBYLD2!$F82</f>
        <v>0</v>
      </c>
      <c r="Y82" s="44">
        <f>SBYLD1!Y82*VLOOKUP(SBYLD2!Y$4,'[1]INTERNAL PARAMETERS-1'!$B$5:$J$44,5,FALSE)*VLOOKUP(SBYLD2!Y$4,'[1]INTERNAL PARAMETERS-1'!$B$5:$J$44,7,FALSE)*SBYLD2!$F82 + SBYLD1!Y82*(1-VLOOKUP(SBYLD2!Y$4,'[1]INTERNAL PARAMETERS-1'!$B$5:$J$44,5,FALSE))*VLOOKUP(SBYLD2!Y$4,'[1]INTERNAL PARAMETERS-1'!$B$5:$J$44,9,FALSE)*SBYLD2!$F82</f>
        <v>0</v>
      </c>
      <c r="Z82" s="44">
        <f>SBYLD1!Z82*VLOOKUP(SBYLD2!Z$4,'[1]INTERNAL PARAMETERS-1'!$B$5:$J$44,5,FALSE)*VLOOKUP(SBYLD2!Z$4,'[1]INTERNAL PARAMETERS-1'!$B$5:$J$44,7,FALSE)*SBYLD2!$F82 + SBYLD1!Z82*(1-VLOOKUP(SBYLD2!Z$4,'[1]INTERNAL PARAMETERS-1'!$B$5:$J$44,5,FALSE))*VLOOKUP(SBYLD2!Z$4,'[1]INTERNAL PARAMETERS-1'!$B$5:$J$44,9,FALSE)*SBYLD2!$F82</f>
        <v>0</v>
      </c>
      <c r="AA82" s="44">
        <f>SBYLD1!AA82*VLOOKUP(SBYLD2!AA$4,'[1]INTERNAL PARAMETERS-1'!$B$5:$J$44,5,FALSE)*VLOOKUP(SBYLD2!AA$4,'[1]INTERNAL PARAMETERS-1'!$B$5:$J$44,7,FALSE)*SBYLD2!$F82 + SBYLD1!AA82*(1-VLOOKUP(SBYLD2!AA$4,'[1]INTERNAL PARAMETERS-1'!$B$5:$J$44,5,FALSE))*VLOOKUP(SBYLD2!AA$4,'[1]INTERNAL PARAMETERS-1'!$B$5:$J$44,9,FALSE)*SBYLD2!$F82</f>
        <v>0</v>
      </c>
      <c r="AB82" s="44">
        <f>SBYLD1!AB82*VLOOKUP(SBYLD2!AB$4,'[1]INTERNAL PARAMETERS-1'!$B$5:$J$44,5,FALSE)*VLOOKUP(SBYLD2!AB$4,'[1]INTERNAL PARAMETERS-1'!$B$5:$J$44,7,FALSE)*SBYLD2!$F82 + SBYLD1!AB82*(1-VLOOKUP(SBYLD2!AB$4,'[1]INTERNAL PARAMETERS-1'!$B$5:$J$44,5,FALSE))*VLOOKUP(SBYLD2!AB$4,'[1]INTERNAL PARAMETERS-1'!$B$5:$J$44,9,FALSE)*SBYLD2!$F82</f>
        <v>0</v>
      </c>
      <c r="AC82" s="44">
        <f>SBYLD1!AC82*VLOOKUP(SBYLD2!AC$4,'[1]INTERNAL PARAMETERS-1'!$B$5:$J$44,5,FALSE)*VLOOKUP(SBYLD2!AC$4,'[1]INTERNAL PARAMETERS-1'!$B$5:$J$44,7,FALSE)*SBYLD2!$F82 + SBYLD1!AC82*(1-VLOOKUP(SBYLD2!AC$4,'[1]INTERNAL PARAMETERS-1'!$B$5:$J$44,5,FALSE))*VLOOKUP(SBYLD2!AC$4,'[1]INTERNAL PARAMETERS-1'!$B$5:$J$44,9,FALSE)*SBYLD2!$F82</f>
        <v>0</v>
      </c>
      <c r="AD82" s="44">
        <f>SBYLD1!AD82*VLOOKUP(SBYLD2!AD$4,'[1]INTERNAL PARAMETERS-1'!$B$5:$J$44,5,FALSE)*VLOOKUP(SBYLD2!AD$4,'[1]INTERNAL PARAMETERS-1'!$B$5:$J$44,7,FALSE)*SBYLD2!$F82 + SBYLD1!AD82*(1-VLOOKUP(SBYLD2!AD$4,'[1]INTERNAL PARAMETERS-1'!$B$5:$J$44,5,FALSE))*VLOOKUP(SBYLD2!AD$4,'[1]INTERNAL PARAMETERS-1'!$B$5:$J$44,9,FALSE)*SBYLD2!$F82</f>
        <v>0</v>
      </c>
      <c r="AE82" s="44">
        <f>SBYLD1!AE82*VLOOKUP(SBYLD2!AE$4,'[1]INTERNAL PARAMETERS-1'!$B$5:$J$44,5,FALSE)*VLOOKUP(SBYLD2!AE$4,'[1]INTERNAL PARAMETERS-1'!$B$5:$J$44,7,FALSE)*SBYLD2!$F82 + SBYLD1!AE82*(1-VLOOKUP(SBYLD2!AE$4,'[1]INTERNAL PARAMETERS-1'!$B$5:$J$44,5,FALSE))*VLOOKUP(SBYLD2!AE$4,'[1]INTERNAL PARAMETERS-1'!$B$5:$J$44,9,FALSE)*SBYLD2!$F82</f>
        <v>0</v>
      </c>
      <c r="AF82" s="44">
        <f>SBYLD1!AF82*VLOOKUP(SBYLD2!AF$4,'[1]INTERNAL PARAMETERS-1'!$B$5:$J$44,5,FALSE)*VLOOKUP(SBYLD2!AF$4,'[1]INTERNAL PARAMETERS-1'!$B$5:$J$44,7,FALSE)*SBYLD2!$F82 + SBYLD1!AF82*(1-VLOOKUP(SBYLD2!AF$4,'[1]INTERNAL PARAMETERS-1'!$B$5:$J$44,5,FALSE))*VLOOKUP(SBYLD2!AF$4,'[1]INTERNAL PARAMETERS-1'!$B$5:$J$44,9,FALSE)*SBYLD2!$F82</f>
        <v>340.44382593613403</v>
      </c>
      <c r="AG82" s="44">
        <f>SBYLD1!AG82*VLOOKUP(SBYLD2!AG$4,'[1]INTERNAL PARAMETERS-1'!$B$5:$J$44,5,FALSE)*VLOOKUP(SBYLD2!AG$4,'[1]INTERNAL PARAMETERS-1'!$B$5:$J$44,7,FALSE)*SBYLD2!$F82 + SBYLD1!AG82*(1-VLOOKUP(SBYLD2!AG$4,'[1]INTERNAL PARAMETERS-1'!$B$5:$J$44,5,FALSE))*VLOOKUP(SBYLD2!AG$4,'[1]INTERNAL PARAMETERS-1'!$B$5:$J$44,9,FALSE)*SBYLD2!$F82</f>
        <v>0</v>
      </c>
      <c r="AH82" s="44">
        <f>SBYLD1!AH82*VLOOKUP(SBYLD2!AH$4,'[1]INTERNAL PARAMETERS-1'!$B$5:$J$44,5,FALSE)*VLOOKUP(SBYLD2!AH$4,'[1]INTERNAL PARAMETERS-1'!$B$5:$J$44,7,FALSE)*SBYLD2!$F82 + SBYLD1!AH82*(1-VLOOKUP(SBYLD2!AH$4,'[1]INTERNAL PARAMETERS-1'!$B$5:$J$44,5,FALSE))*VLOOKUP(SBYLD2!AH$4,'[1]INTERNAL PARAMETERS-1'!$B$5:$J$44,9,FALSE)*SBYLD2!$F82</f>
        <v>0</v>
      </c>
      <c r="AI82" s="44">
        <f>SBYLD1!AI82*VLOOKUP(SBYLD2!AI$4,'[1]INTERNAL PARAMETERS-1'!$B$5:$J$44,5,FALSE)*VLOOKUP(SBYLD2!AI$4,'[1]INTERNAL PARAMETERS-1'!$B$5:$J$44,7,FALSE)*SBYLD2!$F82 + SBYLD1!AI82*(1-VLOOKUP(SBYLD2!AI$4,'[1]INTERNAL PARAMETERS-1'!$B$5:$J$44,5,FALSE))*VLOOKUP(SBYLD2!AI$4,'[1]INTERNAL PARAMETERS-1'!$B$5:$J$44,9,FALSE)*SBYLD2!$F82</f>
        <v>61.105302091100988</v>
      </c>
      <c r="AJ82" s="44">
        <f>SBYLD1!AJ82*VLOOKUP(SBYLD2!AJ$4,'[1]INTERNAL PARAMETERS-1'!$B$5:$J$44,5,FALSE)*VLOOKUP(SBYLD2!AJ$4,'[1]INTERNAL PARAMETERS-1'!$B$5:$J$44,7,FALSE)*SBYLD2!$F82 + SBYLD1!AJ82*(1-VLOOKUP(SBYLD2!AJ$4,'[1]INTERNAL PARAMETERS-1'!$B$5:$J$44,5,FALSE))*VLOOKUP(SBYLD2!AJ$4,'[1]INTERNAL PARAMETERS-1'!$B$5:$J$44,9,FALSE)*SBYLD2!$F82</f>
        <v>442.57697371697424</v>
      </c>
      <c r="AK82" s="44">
        <f>SBYLD1!AK82*VLOOKUP(SBYLD2!AK$4,'[1]INTERNAL PARAMETERS-1'!$B$5:$J$44,5,FALSE)*VLOOKUP(SBYLD2!AK$4,'[1]INTERNAL PARAMETERS-1'!$B$5:$J$44,7,FALSE)*SBYLD2!$F82 + SBYLD1!AK82*(1-VLOOKUP(SBYLD2!AK$4,'[1]INTERNAL PARAMETERS-1'!$B$5:$J$44,5,FALSE))*VLOOKUP(SBYLD2!AK$4,'[1]INTERNAL PARAMETERS-1'!$B$5:$J$44,9,FALSE)*SBYLD2!$F82</f>
        <v>153.6361881147682</v>
      </c>
      <c r="AL82" s="44">
        <f>SBYLD1!AL82*VLOOKUP(SBYLD2!AL$4,'[1]INTERNAL PARAMETERS-1'!$B$5:$J$44,5,FALSE)*VLOOKUP(SBYLD2!AL$4,'[1]INTERNAL PARAMETERS-1'!$B$5:$J$44,7,FALSE)*SBYLD2!$F82 + SBYLD1!AL82*(1-VLOOKUP(SBYLD2!AL$4,'[1]INTERNAL PARAMETERS-1'!$B$5:$J$44,5,FALSE))*VLOOKUP(SBYLD2!AL$4,'[1]INTERNAL PARAMETERS-1'!$B$5:$J$44,9,FALSE)*SBYLD2!$F82</f>
        <v>0</v>
      </c>
      <c r="AM82" s="44">
        <f>SBYLD1!AM82*VLOOKUP(SBYLD2!AM$4,'[1]INTERNAL PARAMETERS-1'!$B$5:$J$44,5,FALSE)*VLOOKUP(SBYLD2!AM$4,'[1]INTERNAL PARAMETERS-1'!$B$5:$J$44,7,FALSE)*SBYLD2!$F82 + SBYLD1!AM82*(1-VLOOKUP(SBYLD2!AM$4,'[1]INTERNAL PARAMETERS-1'!$B$5:$J$44,5,FALSE))*VLOOKUP(SBYLD2!AM$4,'[1]INTERNAL PARAMETERS-1'!$B$5:$J$44,9,FALSE)*SBYLD2!$F82</f>
        <v>0</v>
      </c>
      <c r="AN82" s="44">
        <f>SBYLD1!AN82*VLOOKUP(SBYLD2!AN$4,'[1]INTERNAL PARAMETERS-1'!$B$5:$J$44,5,FALSE)*VLOOKUP(SBYLD2!AN$4,'[1]INTERNAL PARAMETERS-1'!$B$5:$J$44,7,FALSE)*SBYLD2!$F82 + SBYLD1!AN82*(1-VLOOKUP(SBYLD2!AN$4,'[1]INTERNAL PARAMETERS-1'!$B$5:$J$44,5,FALSE))*VLOOKUP(SBYLD2!AN$4,'[1]INTERNAL PARAMETERS-1'!$B$5:$J$44,9,FALSE)*SBYLD2!$F82</f>
        <v>0</v>
      </c>
      <c r="AO82" s="44">
        <f>SBYLD1!AO82*VLOOKUP(SBYLD2!AO$4,'[1]INTERNAL PARAMETERS-1'!$B$5:$J$44,5,FALSE)*VLOOKUP(SBYLD2!AO$4,'[1]INTERNAL PARAMETERS-1'!$B$5:$J$44,7,FALSE)*SBYLD2!$F82 + SBYLD1!AO82*(1-VLOOKUP(SBYLD2!AO$4,'[1]INTERNAL PARAMETERS-1'!$B$5:$J$44,5,FALSE))*VLOOKUP(SBYLD2!AO$4,'[1]INTERNAL PARAMETERS-1'!$B$5:$J$44,9,FALSE)*SBYLD2!$F82</f>
        <v>0</v>
      </c>
      <c r="AP82" s="44">
        <f>SBYLD1!AP82*VLOOKUP(SBYLD2!AP$4,'[1]INTERNAL PARAMETERS-1'!$B$5:$J$44,5,FALSE)*VLOOKUP(SBYLD2!AP$4,'[1]INTERNAL PARAMETERS-1'!$B$5:$J$44,7,FALSE)*SBYLD2!$F82 + SBYLD1!AP82*(1-VLOOKUP(SBYLD2!AP$4,'[1]INTERNAL PARAMETERS-1'!$B$5:$J$44,5,FALSE))*VLOOKUP(SBYLD2!AP$4,'[1]INTERNAL PARAMETERS-1'!$B$5:$J$44,9,FALSE)*SBYLD2!$F82</f>
        <v>0</v>
      </c>
      <c r="AQ82" s="44">
        <f>SBYLD1!AQ82*VLOOKUP(SBYLD2!AQ$4,'[1]INTERNAL PARAMETERS-1'!$B$5:$J$44,5,FALSE)*VLOOKUP(SBYLD2!AQ$4,'[1]INTERNAL PARAMETERS-1'!$B$5:$J$44,7,FALSE)*SBYLD2!$F82 + SBYLD1!AQ82*(1-VLOOKUP(SBYLD2!AQ$4,'[1]INTERNAL PARAMETERS-1'!$B$5:$J$44,5,FALSE))*VLOOKUP(SBYLD2!AQ$4,'[1]INTERNAL PARAMETERS-1'!$B$5:$J$44,9,FALSE)*SBYLD2!$F82</f>
        <v>0</v>
      </c>
      <c r="AR82" s="44">
        <f>SBYLD1!AR82*VLOOKUP(SBYLD2!AR$4,'[1]INTERNAL PARAMETERS-1'!$B$5:$J$44,5,FALSE)*VLOOKUP(SBYLD2!AR$4,'[1]INTERNAL PARAMETERS-1'!$B$5:$J$44,7,FALSE)*SBYLD2!$F82 + SBYLD1!AR82*(1-VLOOKUP(SBYLD2!AR$4,'[1]INTERNAL PARAMETERS-1'!$B$5:$J$44,5,FALSE))*VLOOKUP(SBYLD2!AR$4,'[1]INTERNAL PARAMETERS-1'!$B$5:$J$44,9,FALSE)*SBYLD2!$F82</f>
        <v>0</v>
      </c>
      <c r="AS82" s="44">
        <f>SBYLD1!AS82*VLOOKUP(SBYLD2!AS$4,'[1]INTERNAL PARAMETERS-1'!$B$5:$J$44,5,FALSE)*VLOOKUP(SBYLD2!AS$4,'[1]INTERNAL PARAMETERS-1'!$B$5:$J$44,7,FALSE)*SBYLD2!$F82 + SBYLD1!AS82*(1-VLOOKUP(SBYLD2!AS$4,'[1]INTERNAL PARAMETERS-1'!$B$5:$J$44,5,FALSE))*VLOOKUP(SBYLD2!AS$4,'[1]INTERNAL PARAMETERS-1'!$B$5:$J$44,9,FALSE)*SBYLD2!$F82</f>
        <v>0</v>
      </c>
      <c r="AT82" s="43">
        <f>SBYLD1!AT82*VLOOKUP(SBYLD2!AT$4,'[1]INTERNAL PARAMETERS-1'!$B$5:$J$44,5,FALSE)*VLOOKUP(SBYLD2!AT$4,'[1]INTERNAL PARAMETERS-1'!$B$5:$J$44,7,FALSE)*SBYLD2!$F82 + SBYLD1!AT82*(1-VLOOKUP(SBYLD2!AT$4,'[1]INTERNAL PARAMETERS-1'!$B$5:$J$44,5,FALSE))*VLOOKUP(SBYLD2!AT$4,'[1]INTERNAL PARAMETERS-1'!$B$5:$J$44,9,FALSE)*SBYLD2!$F82</f>
        <v>0</v>
      </c>
      <c r="AU82" s="45">
        <f>SBYLD1!AU82*VLOOKUP(SBYLD2!AU$4,'[1]INTERNAL PARAMETERS-1'!$B$5:$J$44,5,FALSE)*VLOOKUP(SBYLD2!AU$4,'[1]INTERNAL PARAMETERS-1'!$B$5:$J$44,6,FALSE)*VLOOKUP(SBYLD2!AU$4,'[1]INTERNAL PARAMETERS-1'!$B$5:$J$44,3,FALSE) + SBYLD1!AU82*(1-VLOOKUP(SBYLD2!AU$4,'[1]INTERNAL PARAMETERS-1'!$B$5:$J$44,5,FALSE))*VLOOKUP(SBYLD2!AU$4,'[1]INTERNAL PARAMETERS-1'!$B$5:$J$44,8,FALSE)*VLOOKUP(SBYLD2!AU$4,'[1]INTERNAL PARAMETERS-1'!$B$5:$J$44,3,FALSE)</f>
        <v>0</v>
      </c>
      <c r="AV82" s="44">
        <f>SBYLD1!AV82*VLOOKUP(SBYLD2!AV$4,'[1]INTERNAL PARAMETERS-1'!$B$5:$J$44,5,FALSE)*VLOOKUP(SBYLD2!AV$4,'[1]INTERNAL PARAMETERS-1'!$B$5:$J$44,6,FALSE)*VLOOKUP(SBYLD2!AV$4,'[1]INTERNAL PARAMETERS-1'!$B$5:$J$44,3,FALSE) + SBYLD1!AV82*(1-VLOOKUP(SBYLD2!AV$4,'[1]INTERNAL PARAMETERS-1'!$B$5:$J$44,5,FALSE))*VLOOKUP(SBYLD2!AV$4,'[1]INTERNAL PARAMETERS-1'!$B$5:$J$44,8,FALSE)*VLOOKUP(SBYLD2!AV$4,'[1]INTERNAL PARAMETERS-1'!$B$5:$J$44,3,FALSE)</f>
        <v>0</v>
      </c>
      <c r="AW82" s="44">
        <f>SBYLD1!AW82*VLOOKUP(SBYLD2!AW$4,'[1]INTERNAL PARAMETERS-1'!$B$5:$J$44,5,FALSE)*VLOOKUP(SBYLD2!AW$4,'[1]INTERNAL PARAMETERS-1'!$B$5:$J$44,6,FALSE)*VLOOKUP(SBYLD2!AW$4,'[1]INTERNAL PARAMETERS-1'!$B$5:$J$44,3,FALSE) + SBYLD1!AW82*(1-VLOOKUP(SBYLD2!AW$4,'[1]INTERNAL PARAMETERS-1'!$B$5:$J$44,5,FALSE))*VLOOKUP(SBYLD2!AW$4,'[1]INTERNAL PARAMETERS-1'!$B$5:$J$44,8,FALSE)*VLOOKUP(SBYLD2!AW$4,'[1]INTERNAL PARAMETERS-1'!$B$5:$J$44,3,FALSE)</f>
        <v>661.42295684046792</v>
      </c>
      <c r="AX82" s="44">
        <f>SBYLD1!AX82*VLOOKUP(SBYLD2!AX$4,'[1]INTERNAL PARAMETERS-1'!$B$5:$J$44,5,FALSE)*VLOOKUP(SBYLD2!AX$4,'[1]INTERNAL PARAMETERS-1'!$B$5:$J$44,6,FALSE)*VLOOKUP(SBYLD2!AX$4,'[1]INTERNAL PARAMETERS-1'!$B$5:$J$44,3,FALSE) + SBYLD1!AX82*(1-VLOOKUP(SBYLD2!AX$4,'[1]INTERNAL PARAMETERS-1'!$B$5:$J$44,5,FALSE))*VLOOKUP(SBYLD2!AX$4,'[1]INTERNAL PARAMETERS-1'!$B$5:$J$44,8,FALSE)*VLOOKUP(SBYLD2!AX$4,'[1]INTERNAL PARAMETERS-1'!$B$5:$J$44,3,FALSE)</f>
        <v>0</v>
      </c>
      <c r="AY82" s="44">
        <f>SBYLD1!AY82*VLOOKUP(SBYLD2!AY$4,'[1]INTERNAL PARAMETERS-1'!$B$5:$J$44,5,FALSE)*VLOOKUP(SBYLD2!AY$4,'[1]INTERNAL PARAMETERS-1'!$B$5:$J$44,6,FALSE)*VLOOKUP(SBYLD2!AY$4,'[1]INTERNAL PARAMETERS-1'!$B$5:$J$44,3,FALSE) + SBYLD1!AY82*(1-VLOOKUP(SBYLD2!AY$4,'[1]INTERNAL PARAMETERS-1'!$B$5:$J$44,5,FALSE))*VLOOKUP(SBYLD2!AY$4,'[1]INTERNAL PARAMETERS-1'!$B$5:$J$44,8,FALSE)*VLOOKUP(SBYLD2!AY$4,'[1]INTERNAL PARAMETERS-1'!$B$5:$J$44,3,FALSE)</f>
        <v>0</v>
      </c>
      <c r="AZ82" s="44">
        <f>SBYLD1!AZ82*VLOOKUP(SBYLD2!AZ$4,'[1]INTERNAL PARAMETERS-1'!$B$5:$J$44,5,FALSE)*VLOOKUP(SBYLD2!AZ$4,'[1]INTERNAL PARAMETERS-1'!$B$5:$J$44,6,FALSE)*VLOOKUP(SBYLD2!AZ$4,'[1]INTERNAL PARAMETERS-1'!$B$5:$J$44,3,FALSE) + SBYLD1!AZ82*(1-VLOOKUP(SBYLD2!AZ$4,'[1]INTERNAL PARAMETERS-1'!$B$5:$J$44,5,FALSE))*VLOOKUP(SBYLD2!AZ$4,'[1]INTERNAL PARAMETERS-1'!$B$5:$J$44,8,FALSE)*VLOOKUP(SBYLD2!AZ$4,'[1]INTERNAL PARAMETERS-1'!$B$5:$J$44,3,FALSE)</f>
        <v>0</v>
      </c>
      <c r="BA82" s="44">
        <f>SBYLD1!BA82*VLOOKUP(SBYLD2!BA$4,'[1]INTERNAL PARAMETERS-1'!$B$5:$J$44,5,FALSE)*VLOOKUP(SBYLD2!BA$4,'[1]INTERNAL PARAMETERS-1'!$B$5:$J$44,6,FALSE)*VLOOKUP(SBYLD2!BA$4,'[1]INTERNAL PARAMETERS-1'!$B$5:$J$44,3,FALSE) + SBYLD1!BA82*(1-VLOOKUP(SBYLD2!BA$4,'[1]INTERNAL PARAMETERS-1'!$B$5:$J$44,5,FALSE))*VLOOKUP(SBYLD2!BA$4,'[1]INTERNAL PARAMETERS-1'!$B$5:$J$44,8,FALSE)*VLOOKUP(SBYLD2!BA$4,'[1]INTERNAL PARAMETERS-1'!$B$5:$J$44,3,FALSE)</f>
        <v>135.84726283229384</v>
      </c>
      <c r="BB82" s="44">
        <f>SBYLD1!BB82*VLOOKUP(SBYLD2!BB$4,'[1]INTERNAL PARAMETERS-1'!$B$5:$J$44,5,FALSE)*VLOOKUP(SBYLD2!BB$4,'[1]INTERNAL PARAMETERS-1'!$B$5:$J$44,6,FALSE)*VLOOKUP(SBYLD2!BB$4,'[1]INTERNAL PARAMETERS-1'!$B$5:$J$44,3,FALSE) + SBYLD1!BB82*(1-VLOOKUP(SBYLD2!BB$4,'[1]INTERNAL PARAMETERS-1'!$B$5:$J$44,5,FALSE))*VLOOKUP(SBYLD2!BB$4,'[1]INTERNAL PARAMETERS-1'!$B$5:$J$44,8,FALSE)*VLOOKUP(SBYLD2!BB$4,'[1]INTERNAL PARAMETERS-1'!$B$5:$J$44,3,FALSE)</f>
        <v>174.24763079308107</v>
      </c>
      <c r="BC82" s="44">
        <f>SBYLD1!BC82*VLOOKUP(SBYLD2!BC$4,'[1]INTERNAL PARAMETERS-1'!$B$5:$J$44,5,FALSE)*VLOOKUP(SBYLD2!BC$4,'[1]INTERNAL PARAMETERS-1'!$B$5:$J$44,6,FALSE)*VLOOKUP(SBYLD2!BC$4,'[1]INTERNAL PARAMETERS-1'!$B$5:$J$44,3,FALSE) + SBYLD1!BC82*(1-VLOOKUP(SBYLD2!BC$4,'[1]INTERNAL PARAMETERS-1'!$B$5:$J$44,5,FALSE))*VLOOKUP(SBYLD2!BC$4,'[1]INTERNAL PARAMETERS-1'!$B$5:$J$44,8,FALSE)*VLOOKUP(SBYLD2!BC$4,'[1]INTERNAL PARAMETERS-1'!$B$5:$J$44,3,FALSE)</f>
        <v>165.36785516077728</v>
      </c>
      <c r="BD82" s="44">
        <f>SBYLD1!BD82*VLOOKUP(SBYLD2!BD$4,'[1]INTERNAL PARAMETERS-1'!$B$5:$J$44,5,FALSE)*VLOOKUP(SBYLD2!BD$4,'[1]INTERNAL PARAMETERS-1'!$B$5:$J$44,6,FALSE)*VLOOKUP(SBYLD2!BD$4,'[1]INTERNAL PARAMETERS-1'!$B$5:$J$44,3,FALSE) + SBYLD1!BD82*(1-VLOOKUP(SBYLD2!BD$4,'[1]INTERNAL PARAMETERS-1'!$B$5:$J$44,5,FALSE))*VLOOKUP(SBYLD2!BD$4,'[1]INTERNAL PARAMETERS-1'!$B$5:$J$44,8,FALSE)*VLOOKUP(SBYLD2!BD$4,'[1]INTERNAL PARAMETERS-1'!$B$5:$J$44,3,FALSE)</f>
        <v>127.56271080318388</v>
      </c>
      <c r="BE82" s="44">
        <f>SBYLD1!BE82*VLOOKUP(SBYLD2!BE$4,'[1]INTERNAL PARAMETERS-1'!$B$5:$J$44,5,FALSE)*VLOOKUP(SBYLD2!BE$4,'[1]INTERNAL PARAMETERS-1'!$B$5:$J$44,6,FALSE)*VLOOKUP(SBYLD2!BE$4,'[1]INTERNAL PARAMETERS-1'!$B$5:$J$44,3,FALSE) + SBYLD1!BE82*(1-VLOOKUP(SBYLD2!BE$4,'[1]INTERNAL PARAMETERS-1'!$B$5:$J$44,5,FALSE))*VLOOKUP(SBYLD2!BE$4,'[1]INTERNAL PARAMETERS-1'!$B$5:$J$44,8,FALSE)*VLOOKUP(SBYLD2!BE$4,'[1]INTERNAL PARAMETERS-1'!$B$5:$J$44,3,FALSE)</f>
        <v>175.90672795229639</v>
      </c>
      <c r="BF82" s="44">
        <f>SBYLD1!BF82*VLOOKUP(SBYLD2!BF$4,'[1]INTERNAL PARAMETERS-1'!$B$5:$J$44,5,FALSE)*VLOOKUP(SBYLD2!BF$4,'[1]INTERNAL PARAMETERS-1'!$B$5:$J$44,6,FALSE)*VLOOKUP(SBYLD2!BF$4,'[1]INTERNAL PARAMETERS-1'!$B$5:$J$44,3,FALSE) + SBYLD1!BF82*(1-VLOOKUP(SBYLD2!BF$4,'[1]INTERNAL PARAMETERS-1'!$B$5:$J$44,5,FALSE))*VLOOKUP(SBYLD2!BF$4,'[1]INTERNAL PARAMETERS-1'!$B$5:$J$44,8,FALSE)*VLOOKUP(SBYLD2!BF$4,'[1]INTERNAL PARAMETERS-1'!$B$5:$J$44,3,FALSE)</f>
        <v>0</v>
      </c>
      <c r="BG82" s="44">
        <f>SBYLD1!BG82*VLOOKUP(SBYLD2!BG$4,'[1]INTERNAL PARAMETERS-1'!$B$5:$J$44,5,FALSE)*VLOOKUP(SBYLD2!BG$4,'[1]INTERNAL PARAMETERS-1'!$B$5:$J$44,6,FALSE)*VLOOKUP(SBYLD2!BG$4,'[1]INTERNAL PARAMETERS-1'!$B$5:$J$44,3,FALSE) + SBYLD1!BG82*(1-VLOOKUP(SBYLD2!BG$4,'[1]INTERNAL PARAMETERS-1'!$B$5:$J$44,5,FALSE))*VLOOKUP(SBYLD2!BG$4,'[1]INTERNAL PARAMETERS-1'!$B$5:$J$44,8,FALSE)*VLOOKUP(SBYLD2!BG$4,'[1]INTERNAL PARAMETERS-1'!$B$5:$J$44,3,FALSE)</f>
        <v>108.52346987827688</v>
      </c>
      <c r="BH82" s="44">
        <f>SBYLD1!BH82*VLOOKUP(SBYLD2!BH$4,'[1]INTERNAL PARAMETERS-1'!$B$5:$J$44,5,FALSE)*VLOOKUP(SBYLD2!BH$4,'[1]INTERNAL PARAMETERS-1'!$B$5:$J$44,6,FALSE)*VLOOKUP(SBYLD2!BH$4,'[1]INTERNAL PARAMETERS-1'!$B$5:$J$44,3,FALSE) + SBYLD1!BH82*(1-VLOOKUP(SBYLD2!BH$4,'[1]INTERNAL PARAMETERS-1'!$B$5:$J$44,5,FALSE))*VLOOKUP(SBYLD2!BH$4,'[1]INTERNAL PARAMETERS-1'!$B$5:$J$44,8,FALSE)*VLOOKUP(SBYLD2!BH$4,'[1]INTERNAL PARAMETERS-1'!$B$5:$J$44,3,FALSE)</f>
        <v>0.70357261278525673</v>
      </c>
      <c r="BI82" s="44">
        <f>SBYLD1!BI82*VLOOKUP(SBYLD2!BI$4,'[1]INTERNAL PARAMETERS-1'!$B$5:$J$44,5,FALSE)*VLOOKUP(SBYLD2!BI$4,'[1]INTERNAL PARAMETERS-1'!$B$5:$J$44,6,FALSE)*VLOOKUP(SBYLD2!BI$4,'[1]INTERNAL PARAMETERS-1'!$B$5:$J$44,3,FALSE) + SBYLD1!BI82*(1-VLOOKUP(SBYLD2!BI$4,'[1]INTERNAL PARAMETERS-1'!$B$5:$J$44,5,FALSE))*VLOOKUP(SBYLD2!BI$4,'[1]INTERNAL PARAMETERS-1'!$B$5:$J$44,8,FALSE)*VLOOKUP(SBYLD2!BI$4,'[1]INTERNAL PARAMETERS-1'!$B$5:$J$44,3,FALSE)</f>
        <v>0</v>
      </c>
      <c r="BJ82" s="44">
        <f>SBYLD1!BJ82*VLOOKUP(SBYLD2!BJ$4,'[1]INTERNAL PARAMETERS-1'!$B$5:$J$44,5,FALSE)*VLOOKUP(SBYLD2!BJ$4,'[1]INTERNAL PARAMETERS-1'!$B$5:$J$44,6,FALSE)*VLOOKUP(SBYLD2!BJ$4,'[1]INTERNAL PARAMETERS-1'!$B$5:$J$44,3,FALSE) + SBYLD1!BJ82*(1-VLOOKUP(SBYLD2!BJ$4,'[1]INTERNAL PARAMETERS-1'!$B$5:$J$44,5,FALSE))*VLOOKUP(SBYLD2!BJ$4,'[1]INTERNAL PARAMETERS-1'!$B$5:$J$44,8,FALSE)*VLOOKUP(SBYLD2!BJ$4,'[1]INTERNAL PARAMETERS-1'!$B$5:$J$44,3,FALSE)</f>
        <v>42.185975390837683</v>
      </c>
      <c r="BK82" s="44">
        <f>SBYLD1!BK82*VLOOKUP(SBYLD2!BK$4,'[1]INTERNAL PARAMETERS-1'!$B$5:$J$44,5,FALSE)*VLOOKUP(SBYLD2!BK$4,'[1]INTERNAL PARAMETERS-1'!$B$5:$J$44,6,FALSE)*VLOOKUP(SBYLD2!BK$4,'[1]INTERNAL PARAMETERS-1'!$B$5:$J$44,3,FALSE) + SBYLD1!BK82*(1-VLOOKUP(SBYLD2!BK$4,'[1]INTERNAL PARAMETERS-1'!$B$5:$J$44,5,FALSE))*VLOOKUP(SBYLD2!BK$4,'[1]INTERNAL PARAMETERS-1'!$B$5:$J$44,8,FALSE)*VLOOKUP(SBYLD2!BK$4,'[1]INTERNAL PARAMETERS-1'!$B$5:$J$44,3,FALSE)</f>
        <v>57.01208697748509</v>
      </c>
      <c r="BL82" s="44">
        <f>SBYLD1!BL82*VLOOKUP(SBYLD2!BL$4,'[1]INTERNAL PARAMETERS-1'!$B$5:$J$44,5,FALSE)*VLOOKUP(SBYLD2!BL$4,'[1]INTERNAL PARAMETERS-1'!$B$5:$J$44,6,FALSE)*VLOOKUP(SBYLD2!BL$4,'[1]INTERNAL PARAMETERS-1'!$B$5:$J$44,3,FALSE) + SBYLD1!BL82*(1-VLOOKUP(SBYLD2!BL$4,'[1]INTERNAL PARAMETERS-1'!$B$5:$J$44,5,FALSE))*VLOOKUP(SBYLD2!BL$4,'[1]INTERNAL PARAMETERS-1'!$B$5:$J$44,8,FALSE)*VLOOKUP(SBYLD2!BL$4,'[1]INTERNAL PARAMETERS-1'!$B$5:$J$44,3,FALSE)</f>
        <v>153.5758208187909</v>
      </c>
      <c r="BM82" s="44">
        <f>SBYLD1!BM82*VLOOKUP(SBYLD2!BM$4,'[1]INTERNAL PARAMETERS-1'!$B$5:$J$44,5,FALSE)*VLOOKUP(SBYLD2!BM$4,'[1]INTERNAL PARAMETERS-1'!$B$5:$J$44,6,FALSE)*VLOOKUP(SBYLD2!BM$4,'[1]INTERNAL PARAMETERS-1'!$B$5:$J$44,3,FALSE) + SBYLD1!BM82*(1-VLOOKUP(SBYLD2!BM$4,'[1]INTERNAL PARAMETERS-1'!$B$5:$J$44,5,FALSE))*VLOOKUP(SBYLD2!BM$4,'[1]INTERNAL PARAMETERS-1'!$B$5:$J$44,8,FALSE)*VLOOKUP(SBYLD2!BM$4,'[1]INTERNAL PARAMETERS-1'!$B$5:$J$44,3,FALSE)</f>
        <v>20.173918149358791</v>
      </c>
      <c r="BN82" s="44">
        <f>SBYLD1!BN82*VLOOKUP(SBYLD2!BN$4,'[1]INTERNAL PARAMETERS-1'!$B$5:$J$44,5,FALSE)*VLOOKUP(SBYLD2!BN$4,'[1]INTERNAL PARAMETERS-1'!$B$5:$J$44,6,FALSE)*VLOOKUP(SBYLD2!BN$4,'[1]INTERNAL PARAMETERS-1'!$B$5:$J$44,3,FALSE) + SBYLD1!BN82*(1-VLOOKUP(SBYLD2!BN$4,'[1]INTERNAL PARAMETERS-1'!$B$5:$J$44,5,FALSE))*VLOOKUP(SBYLD2!BN$4,'[1]INTERNAL PARAMETERS-1'!$B$5:$J$44,8,FALSE)*VLOOKUP(SBYLD2!BN$4,'[1]INTERNAL PARAMETERS-1'!$B$5:$J$44,3,FALSE)</f>
        <v>42.77029627121194</v>
      </c>
      <c r="BO82" s="44">
        <f>SBYLD1!BO82*VLOOKUP(SBYLD2!BO$4,'[1]INTERNAL PARAMETERS-1'!$B$5:$J$44,5,FALSE)*VLOOKUP(SBYLD2!BO$4,'[1]INTERNAL PARAMETERS-1'!$B$5:$J$44,6,FALSE)*VLOOKUP(SBYLD2!BO$4,'[1]INTERNAL PARAMETERS-1'!$B$5:$J$44,3,FALSE) + SBYLD1!BO82*(1-VLOOKUP(SBYLD2!BO$4,'[1]INTERNAL PARAMETERS-1'!$B$5:$J$44,5,FALSE))*VLOOKUP(SBYLD2!BO$4,'[1]INTERNAL PARAMETERS-1'!$B$5:$J$44,8,FALSE)*VLOOKUP(SBYLD2!BO$4,'[1]INTERNAL PARAMETERS-1'!$B$5:$J$44,3,FALSE)</f>
        <v>38.918074074215625</v>
      </c>
      <c r="BP82" s="44">
        <f>SBYLD1!BP82*VLOOKUP(SBYLD2!BP$4,'[1]INTERNAL PARAMETERS-1'!$B$5:$J$44,5,FALSE)*VLOOKUP(SBYLD2!BP$4,'[1]INTERNAL PARAMETERS-1'!$B$5:$J$44,6,FALSE)*VLOOKUP(SBYLD2!BP$4,'[1]INTERNAL PARAMETERS-1'!$B$5:$J$44,3,FALSE) + SBYLD1!BP82*(1-VLOOKUP(SBYLD2!BP$4,'[1]INTERNAL PARAMETERS-1'!$B$5:$J$44,5,FALSE))*VLOOKUP(SBYLD2!BP$4,'[1]INTERNAL PARAMETERS-1'!$B$5:$J$44,8,FALSE)*VLOOKUP(SBYLD2!BP$4,'[1]INTERNAL PARAMETERS-1'!$B$5:$J$44,3,FALSE)</f>
        <v>3.950091043608158</v>
      </c>
      <c r="BQ82" s="44">
        <f>SBYLD1!BQ82*VLOOKUP(SBYLD2!BQ$4,'[1]INTERNAL PARAMETERS-1'!$B$5:$J$44,5,FALSE)*VLOOKUP(SBYLD2!BQ$4,'[1]INTERNAL PARAMETERS-1'!$B$5:$J$44,6,FALSE)*VLOOKUP(SBYLD2!BQ$4,'[1]INTERNAL PARAMETERS-1'!$B$5:$J$44,3,FALSE) + SBYLD1!BQ82*(1-VLOOKUP(SBYLD2!BQ$4,'[1]INTERNAL PARAMETERS-1'!$B$5:$J$44,5,FALSE))*VLOOKUP(SBYLD2!BQ$4,'[1]INTERNAL PARAMETERS-1'!$B$5:$J$44,8,FALSE)*VLOOKUP(SBYLD2!BQ$4,'[1]INTERNAL PARAMETERS-1'!$B$5:$J$44,3,FALSE)</f>
        <v>150.9476589189301</v>
      </c>
      <c r="BR82" s="44">
        <f>SBYLD1!BR82*VLOOKUP(SBYLD2!BR$4,'[1]INTERNAL PARAMETERS-1'!$B$5:$J$44,5,FALSE)*VLOOKUP(SBYLD2!BR$4,'[1]INTERNAL PARAMETERS-1'!$B$5:$J$44,6,FALSE)*VLOOKUP(SBYLD2!BR$4,'[1]INTERNAL PARAMETERS-1'!$B$5:$J$44,3,FALSE) + SBYLD1!BR82*(1-VLOOKUP(SBYLD2!BR$4,'[1]INTERNAL PARAMETERS-1'!$B$5:$J$44,5,FALSE))*VLOOKUP(SBYLD2!BR$4,'[1]INTERNAL PARAMETERS-1'!$B$5:$J$44,8,FALSE)*VLOOKUP(SBYLD2!BR$4,'[1]INTERNAL PARAMETERS-1'!$B$5:$J$44,3,FALSE)</f>
        <v>7.8510697245746499</v>
      </c>
      <c r="BS82" s="44">
        <f>SBYLD1!BS82*VLOOKUP(SBYLD2!BS$4,'[1]INTERNAL PARAMETERS-1'!$B$5:$J$44,5,FALSE)*VLOOKUP(SBYLD2!BS$4,'[1]INTERNAL PARAMETERS-1'!$B$5:$J$44,6,FALSE)*VLOOKUP(SBYLD2!BS$4,'[1]INTERNAL PARAMETERS-1'!$B$5:$J$44,3,FALSE) + SBYLD1!BS82*(1-VLOOKUP(SBYLD2!BS$4,'[1]INTERNAL PARAMETERS-1'!$B$5:$J$44,5,FALSE))*VLOOKUP(SBYLD2!BS$4,'[1]INTERNAL PARAMETERS-1'!$B$5:$J$44,8,FALSE)*VLOOKUP(SBYLD2!BS$4,'[1]INTERNAL PARAMETERS-1'!$B$5:$J$44,3,FALSE)</f>
        <v>0.47384305028369811</v>
      </c>
      <c r="BT82" s="44">
        <f>SBYLD1!BT82*VLOOKUP(SBYLD2!BT$4,'[1]INTERNAL PARAMETERS-1'!$B$5:$J$44,5,FALSE)*VLOOKUP(SBYLD2!BT$4,'[1]INTERNAL PARAMETERS-1'!$B$5:$J$44,6,FALSE)*VLOOKUP(SBYLD2!BT$4,'[1]INTERNAL PARAMETERS-1'!$B$5:$J$44,3,FALSE) + SBYLD1!BT82*(1-VLOOKUP(SBYLD2!BT$4,'[1]INTERNAL PARAMETERS-1'!$B$5:$J$44,5,FALSE))*VLOOKUP(SBYLD2!BT$4,'[1]INTERNAL PARAMETERS-1'!$B$5:$J$44,8,FALSE)*VLOOKUP(SBYLD2!BT$4,'[1]INTERNAL PARAMETERS-1'!$B$5:$J$44,3,FALSE)</f>
        <v>0</v>
      </c>
      <c r="BU82" s="44">
        <f>SBYLD1!BU82*VLOOKUP(SBYLD2!BU$4,'[1]INTERNAL PARAMETERS-1'!$B$5:$J$44,5,FALSE)*VLOOKUP(SBYLD2!BU$4,'[1]INTERNAL PARAMETERS-1'!$B$5:$J$44,6,FALSE)*VLOOKUP(SBYLD2!BU$4,'[1]INTERNAL PARAMETERS-1'!$B$5:$J$44,3,FALSE) + SBYLD1!BU82*(1-VLOOKUP(SBYLD2!BU$4,'[1]INTERNAL PARAMETERS-1'!$B$5:$J$44,5,FALSE))*VLOOKUP(SBYLD2!BU$4,'[1]INTERNAL PARAMETERS-1'!$B$5:$J$44,8,FALSE)*VLOOKUP(SBYLD2!BU$4,'[1]INTERNAL PARAMETERS-1'!$B$5:$J$44,3,FALSE)</f>
        <v>0</v>
      </c>
      <c r="BV82" s="44">
        <f>SBYLD1!BV82*VLOOKUP(SBYLD2!BV$4,'[1]INTERNAL PARAMETERS-1'!$B$5:$J$44,5,FALSE)*VLOOKUP(SBYLD2!BV$4,'[1]INTERNAL PARAMETERS-1'!$B$5:$J$44,6,FALSE)*VLOOKUP(SBYLD2!BV$4,'[1]INTERNAL PARAMETERS-1'!$B$5:$J$44,3,FALSE) + SBYLD1!BV82*(1-VLOOKUP(SBYLD2!BV$4,'[1]INTERNAL PARAMETERS-1'!$B$5:$J$44,5,FALSE))*VLOOKUP(SBYLD2!BV$4,'[1]INTERNAL PARAMETERS-1'!$B$5:$J$44,8,FALSE)*VLOOKUP(SBYLD2!BV$4,'[1]INTERNAL PARAMETERS-1'!$B$5:$J$44,3,FALSE)</f>
        <v>0</v>
      </c>
      <c r="BW82" s="44">
        <f>SBYLD1!BW82*VLOOKUP(SBYLD2!BW$4,'[1]INTERNAL PARAMETERS-1'!$B$5:$J$44,5,FALSE)*VLOOKUP(SBYLD2!BW$4,'[1]INTERNAL PARAMETERS-1'!$B$5:$J$44,6,FALSE)*VLOOKUP(SBYLD2!BW$4,'[1]INTERNAL PARAMETERS-1'!$B$5:$J$44,3,FALSE) + SBYLD1!BW82*(1-VLOOKUP(SBYLD2!BW$4,'[1]INTERNAL PARAMETERS-1'!$B$5:$J$44,5,FALSE))*VLOOKUP(SBYLD2!BW$4,'[1]INTERNAL PARAMETERS-1'!$B$5:$J$44,8,FALSE)*VLOOKUP(SBYLD2!BW$4,'[1]INTERNAL PARAMETERS-1'!$B$5:$J$44,3,FALSE)</f>
        <v>0</v>
      </c>
      <c r="BX82" s="44">
        <f>SBYLD1!BX82*VLOOKUP(SBYLD2!BX$4,'[1]INTERNAL PARAMETERS-1'!$B$5:$J$44,5,FALSE)*VLOOKUP(SBYLD2!BX$4,'[1]INTERNAL PARAMETERS-1'!$B$5:$J$44,6,FALSE)*VLOOKUP(SBYLD2!BX$4,'[1]INTERNAL PARAMETERS-1'!$B$5:$J$44,3,FALSE) + SBYLD1!BX82*(1-VLOOKUP(SBYLD2!BX$4,'[1]INTERNAL PARAMETERS-1'!$B$5:$J$44,5,FALSE))*VLOOKUP(SBYLD2!BX$4,'[1]INTERNAL PARAMETERS-1'!$B$5:$J$44,8,FALSE)*VLOOKUP(SBYLD2!BX$4,'[1]INTERNAL PARAMETERS-1'!$B$5:$J$44,3,FALSE)</f>
        <v>0</v>
      </c>
      <c r="BY82" s="44">
        <f>SBYLD1!BY82*VLOOKUP(SBYLD2!BY$4,'[1]INTERNAL PARAMETERS-1'!$B$5:$J$44,5,FALSE)*VLOOKUP(SBYLD2!BY$4,'[1]INTERNAL PARAMETERS-1'!$B$5:$J$44,6,FALSE)*VLOOKUP(SBYLD2!BY$4,'[1]INTERNAL PARAMETERS-1'!$B$5:$J$44,3,FALSE) + SBYLD1!BY82*(1-VLOOKUP(SBYLD2!BY$4,'[1]INTERNAL PARAMETERS-1'!$B$5:$J$44,5,FALSE))*VLOOKUP(SBYLD2!BY$4,'[1]INTERNAL PARAMETERS-1'!$B$5:$J$44,8,FALSE)*VLOOKUP(SBYLD2!BY$4,'[1]INTERNAL PARAMETERS-1'!$B$5:$J$44,3,FALSE)</f>
        <v>0</v>
      </c>
      <c r="BZ82" s="44">
        <f>SBYLD1!BZ82*VLOOKUP(SBYLD2!BZ$4,'[1]INTERNAL PARAMETERS-1'!$B$5:$J$44,5,FALSE)*VLOOKUP(SBYLD2!BZ$4,'[1]INTERNAL PARAMETERS-1'!$B$5:$J$44,6,FALSE)*VLOOKUP(SBYLD2!BZ$4,'[1]INTERNAL PARAMETERS-1'!$B$5:$J$44,3,FALSE) + SBYLD1!BZ82*(1-VLOOKUP(SBYLD2!BZ$4,'[1]INTERNAL PARAMETERS-1'!$B$5:$J$44,5,FALSE))*VLOOKUP(SBYLD2!BZ$4,'[1]INTERNAL PARAMETERS-1'!$B$5:$J$44,8,FALSE)*VLOOKUP(SBYLD2!BZ$4,'[1]INTERNAL PARAMETERS-1'!$B$5:$J$44,3,FALSE)</f>
        <v>0.6785316450835478</v>
      </c>
      <c r="CA82" s="44">
        <f>SBYLD1!CA82*VLOOKUP(SBYLD2!CA$4,'[1]INTERNAL PARAMETERS-1'!$B$5:$J$44,5,FALSE)*VLOOKUP(SBYLD2!CA$4,'[1]INTERNAL PARAMETERS-1'!$B$5:$J$44,6,FALSE)*VLOOKUP(SBYLD2!CA$4,'[1]INTERNAL PARAMETERS-1'!$B$5:$J$44,3,FALSE) + SBYLD1!CA82*(1-VLOOKUP(SBYLD2!CA$4,'[1]INTERNAL PARAMETERS-1'!$B$5:$J$44,5,FALSE))*VLOOKUP(SBYLD2!CA$4,'[1]INTERNAL PARAMETERS-1'!$B$5:$J$44,8,FALSE)*VLOOKUP(SBYLD2!CA$4,'[1]INTERNAL PARAMETERS-1'!$B$5:$J$44,3,FALSE)</f>
        <v>0</v>
      </c>
      <c r="CB82" s="44">
        <f>SBYLD1!CB82*VLOOKUP(SBYLD2!CB$4,'[1]INTERNAL PARAMETERS-1'!$B$5:$J$44,5,FALSE)*VLOOKUP(SBYLD2!CB$4,'[1]INTERNAL PARAMETERS-1'!$B$5:$J$44,6,FALSE)*VLOOKUP(SBYLD2!CB$4,'[1]INTERNAL PARAMETERS-1'!$B$5:$J$44,3,FALSE) + SBYLD1!CB82*(1-VLOOKUP(SBYLD2!CB$4,'[1]INTERNAL PARAMETERS-1'!$B$5:$J$44,5,FALSE))*VLOOKUP(SBYLD2!CB$4,'[1]INTERNAL PARAMETERS-1'!$B$5:$J$44,8,FALSE)*VLOOKUP(SBYLD2!CB$4,'[1]INTERNAL PARAMETERS-1'!$B$5:$J$44,3,FALSE)</f>
        <v>0</v>
      </c>
      <c r="CC82" s="44">
        <f>SBYLD1!CC82*VLOOKUP(SBYLD2!CC$4,'[1]INTERNAL PARAMETERS-1'!$B$5:$J$44,5,FALSE)*VLOOKUP(SBYLD2!CC$4,'[1]INTERNAL PARAMETERS-1'!$B$5:$J$44,6,FALSE)*VLOOKUP(SBYLD2!CC$4,'[1]INTERNAL PARAMETERS-1'!$B$5:$J$44,3,FALSE) + SBYLD1!CC82*(1-VLOOKUP(SBYLD2!CC$4,'[1]INTERNAL PARAMETERS-1'!$B$5:$J$44,5,FALSE))*VLOOKUP(SBYLD2!CC$4,'[1]INTERNAL PARAMETERS-1'!$B$5:$J$44,8,FALSE)*VLOOKUP(SBYLD2!CC$4,'[1]INTERNAL PARAMETERS-1'!$B$5:$J$44,3,FALSE)</f>
        <v>0.81751032763908815</v>
      </c>
      <c r="CD82" s="44">
        <f>SBYLD1!CD82*VLOOKUP(SBYLD2!CD$4,'[1]INTERNAL PARAMETERS-1'!$B$5:$J$44,5,FALSE)*VLOOKUP(SBYLD2!CD$4,'[1]INTERNAL PARAMETERS-1'!$B$5:$J$44,6,FALSE)*VLOOKUP(SBYLD2!CD$4,'[1]INTERNAL PARAMETERS-1'!$B$5:$J$44,3,FALSE) + SBYLD1!CD82*(1-VLOOKUP(SBYLD2!CD$4,'[1]INTERNAL PARAMETERS-1'!$B$5:$J$44,5,FALSE))*VLOOKUP(SBYLD2!CD$4,'[1]INTERNAL PARAMETERS-1'!$B$5:$J$44,8,FALSE)*VLOOKUP(SBYLD2!CD$4,'[1]INTERNAL PARAMETERS-1'!$B$5:$J$44,3,FALSE)</f>
        <v>2.7999794097140578</v>
      </c>
      <c r="CE82" s="44">
        <f>SBYLD1!CE82*VLOOKUP(SBYLD2!CE$4,'[1]INTERNAL PARAMETERS-1'!$B$5:$J$44,5,FALSE)*VLOOKUP(SBYLD2!CE$4,'[1]INTERNAL PARAMETERS-1'!$B$5:$J$44,6,FALSE)*VLOOKUP(SBYLD2!CE$4,'[1]INTERNAL PARAMETERS-1'!$B$5:$J$44,3,FALSE) + SBYLD1!CE82*(1-VLOOKUP(SBYLD2!CE$4,'[1]INTERNAL PARAMETERS-1'!$B$5:$J$44,5,FALSE))*VLOOKUP(SBYLD2!CE$4,'[1]INTERNAL PARAMETERS-1'!$B$5:$J$44,8,FALSE)*VLOOKUP(SBYLD2!CE$4,'[1]INTERNAL PARAMETERS-1'!$B$5:$J$44,3,FALSE)</f>
        <v>4.8046440153518768</v>
      </c>
      <c r="CF82" s="44">
        <f>SBYLD1!CF82*VLOOKUP(SBYLD2!CF$4,'[1]INTERNAL PARAMETERS-1'!$B$5:$J$44,5,FALSE)*VLOOKUP(SBYLD2!CF$4,'[1]INTERNAL PARAMETERS-1'!$B$5:$J$44,6,FALSE)*VLOOKUP(SBYLD2!CF$4,'[1]INTERNAL PARAMETERS-1'!$B$5:$J$44,3,FALSE) + SBYLD1!CF82*(1-VLOOKUP(SBYLD2!CF$4,'[1]INTERNAL PARAMETERS-1'!$B$5:$J$44,5,FALSE))*VLOOKUP(SBYLD2!CF$4,'[1]INTERNAL PARAMETERS-1'!$B$5:$J$44,8,FALSE)*VLOOKUP(SBYLD2!CF$4,'[1]INTERNAL PARAMETERS-1'!$B$5:$J$44,3,FALSE)</f>
        <v>1.1336241043793673</v>
      </c>
      <c r="CG82" s="44">
        <f>SBYLD1!CG82*VLOOKUP(SBYLD2!CG$4,'[1]INTERNAL PARAMETERS-1'!$B$5:$J$44,5,FALSE)*VLOOKUP(SBYLD2!CG$4,'[1]INTERNAL PARAMETERS-1'!$B$5:$J$44,6,FALSE)*VLOOKUP(SBYLD2!CG$4,'[1]INTERNAL PARAMETERS-1'!$B$5:$J$44,3,FALSE) + SBYLD1!CG82*(1-VLOOKUP(SBYLD2!CG$4,'[1]INTERNAL PARAMETERS-1'!$B$5:$J$44,5,FALSE))*VLOOKUP(SBYLD2!CG$4,'[1]INTERNAL PARAMETERS-1'!$B$5:$J$44,8,FALSE)*VLOOKUP(SBYLD2!CG$4,'[1]INTERNAL PARAMETERS-1'!$B$5:$J$44,3,FALSE)</f>
        <v>0</v>
      </c>
      <c r="CH82" s="43">
        <f>SBYLD1!CH82*VLOOKUP(SBYLD2!CH$4,'[1]INTERNAL PARAMETERS-1'!$B$5:$J$44,5,FALSE)*VLOOKUP(SBYLD2!CH$4,'[1]INTERNAL PARAMETERS-1'!$B$5:$J$44,6,FALSE)*VLOOKUP(SBYLD2!CH$4,'[1]INTERNAL PARAMETERS-1'!$B$5:$J$44,3,FALSE) + SBYLD1!CH82*(1-VLOOKUP(SBYLD2!CH$4,'[1]INTERNAL PARAMETERS-1'!$B$5:$J$44,5,FALSE))*VLOOKUP(SBYLD2!CH$4,'[1]INTERNAL PARAMETERS-1'!$B$5:$J$44,8,FALSE)*VLOOKUP(SBYLD2!CH$4,'[1]INTERNAL PARAMETERS-1'!$B$5:$J$44,3,FALSE)</f>
        <v>0</v>
      </c>
      <c r="CJ82" s="45">
        <f t="shared" si="2"/>
        <v>124230.94379704045</v>
      </c>
      <c r="CK82" s="43">
        <f t="shared" si="3"/>
        <v>2077.6753107946279</v>
      </c>
    </row>
    <row r="83" spans="2:89">
      <c r="B83" s="58" t="s">
        <v>10</v>
      </c>
      <c r="C83" s="57" t="s">
        <v>59</v>
      </c>
      <c r="D83" s="57" t="s">
        <v>52</v>
      </c>
      <c r="E83" s="128">
        <f>SB!S83</f>
        <v>166992.90026081225</v>
      </c>
      <c r="F83" s="59">
        <f>'[1]INTERNAL PARAMETERS-1'!M11</f>
        <v>53.995000000000005</v>
      </c>
      <c r="G83" s="45">
        <f>SBYLD1!G83*VLOOKUP(SBYLD2!G$4,'[1]INTERNAL PARAMETERS-1'!$B$5:$J$44,5,FALSE)*VLOOKUP(SBYLD2!G$4,'[1]INTERNAL PARAMETERS-1'!$B$5:$J$44,7,FALSE)*SBYLD2!$F83 + SBYLD1!G83*(1-VLOOKUP(SBYLD2!G$4,'[1]INTERNAL PARAMETERS-1'!$B$5:$J$44,5,FALSE))*VLOOKUP(SBYLD2!G$4,'[1]INTERNAL PARAMETERS-1'!$B$5:$J$44,9,FALSE)*SBYLD2!$F83</f>
        <v>30000.123751293388</v>
      </c>
      <c r="H83" s="44">
        <f>SBYLD1!H83*VLOOKUP(SBYLD2!H$4,'[1]INTERNAL PARAMETERS-1'!$B$5:$J$44,5,FALSE)*VLOOKUP(SBYLD2!H$4,'[1]INTERNAL PARAMETERS-1'!$B$5:$J$44,7,FALSE)*SBYLD2!$F83 + SBYLD1!H83*(1-VLOOKUP(SBYLD2!H$4,'[1]INTERNAL PARAMETERS-1'!$B$5:$J$44,5,FALSE))*VLOOKUP(SBYLD2!H$4,'[1]INTERNAL PARAMETERS-1'!$B$5:$J$44,9,FALSE)*SBYLD2!$F83</f>
        <v>22720.919206137311</v>
      </c>
      <c r="I83" s="44">
        <f>SBYLD1!I83*VLOOKUP(SBYLD2!I$4,'[1]INTERNAL PARAMETERS-1'!$B$5:$J$44,5,FALSE)*VLOOKUP(SBYLD2!I$4,'[1]INTERNAL PARAMETERS-1'!$B$5:$J$44,7,FALSE)*SBYLD2!$F83 + SBYLD1!I83*(1-VLOOKUP(SBYLD2!I$4,'[1]INTERNAL PARAMETERS-1'!$B$5:$J$44,5,FALSE))*VLOOKUP(SBYLD2!I$4,'[1]INTERNAL PARAMETERS-1'!$B$5:$J$44,9,FALSE)*SBYLD2!$F83</f>
        <v>19899.865150602647</v>
      </c>
      <c r="J83" s="44">
        <f>SBYLD1!J83*VLOOKUP(SBYLD2!J$4,'[1]INTERNAL PARAMETERS-1'!$B$5:$J$44,5,FALSE)*VLOOKUP(SBYLD2!J$4,'[1]INTERNAL PARAMETERS-1'!$B$5:$J$44,7,FALSE)*SBYLD2!$F83 + SBYLD1!J83*(1-VLOOKUP(SBYLD2!J$4,'[1]INTERNAL PARAMETERS-1'!$B$5:$J$44,5,FALSE))*VLOOKUP(SBYLD2!J$4,'[1]INTERNAL PARAMETERS-1'!$B$5:$J$44,9,FALSE)*SBYLD2!$F83</f>
        <v>0</v>
      </c>
      <c r="K83" s="44">
        <f>SBYLD1!K83*VLOOKUP(SBYLD2!K$4,'[1]INTERNAL PARAMETERS-1'!$B$5:$J$44,5,FALSE)*VLOOKUP(SBYLD2!K$4,'[1]INTERNAL PARAMETERS-1'!$B$5:$J$44,7,FALSE)*SBYLD2!$F83 + SBYLD1!K83*(1-VLOOKUP(SBYLD2!K$4,'[1]INTERNAL PARAMETERS-1'!$B$5:$J$44,5,FALSE))*VLOOKUP(SBYLD2!K$4,'[1]INTERNAL PARAMETERS-1'!$B$5:$J$44,9,FALSE)*SBYLD2!$F83</f>
        <v>290.56128026697314</v>
      </c>
      <c r="L83" s="44">
        <f>SBYLD1!L83*VLOOKUP(SBYLD2!L$4,'[1]INTERNAL PARAMETERS-1'!$B$5:$J$44,5,FALSE)*VLOOKUP(SBYLD2!L$4,'[1]INTERNAL PARAMETERS-1'!$B$5:$J$44,7,FALSE)*SBYLD2!$F83 + SBYLD1!L83*(1-VLOOKUP(SBYLD2!L$4,'[1]INTERNAL PARAMETERS-1'!$B$5:$J$44,5,FALSE))*VLOOKUP(SBYLD2!L$4,'[1]INTERNAL PARAMETERS-1'!$B$5:$J$44,9,FALSE)*SBYLD2!$F83</f>
        <v>96.894335606414174</v>
      </c>
      <c r="M83" s="44">
        <f>SBYLD1!M83*VLOOKUP(SBYLD2!M$4,'[1]INTERNAL PARAMETERS-1'!$B$5:$J$44,5,FALSE)*VLOOKUP(SBYLD2!M$4,'[1]INTERNAL PARAMETERS-1'!$B$5:$J$44,7,FALSE)*SBYLD2!$F83 + SBYLD1!M83*(1-VLOOKUP(SBYLD2!M$4,'[1]INTERNAL PARAMETERS-1'!$B$5:$J$44,5,FALSE))*VLOOKUP(SBYLD2!M$4,'[1]INTERNAL PARAMETERS-1'!$B$5:$J$44,9,FALSE)*SBYLD2!$F83</f>
        <v>582.51384994247701</v>
      </c>
      <c r="N83" s="44">
        <f>SBYLD1!N83*VLOOKUP(SBYLD2!N$4,'[1]INTERNAL PARAMETERS-1'!$B$5:$J$44,5,FALSE)*VLOOKUP(SBYLD2!N$4,'[1]INTERNAL PARAMETERS-1'!$B$5:$J$44,7,FALSE)*SBYLD2!$F83 + SBYLD1!N83*(1-VLOOKUP(SBYLD2!N$4,'[1]INTERNAL PARAMETERS-1'!$B$5:$J$44,5,FALSE))*VLOOKUP(SBYLD2!N$4,'[1]INTERNAL PARAMETERS-1'!$B$5:$J$44,9,FALSE)*SBYLD2!$F83</f>
        <v>110.65619859908959</v>
      </c>
      <c r="O83" s="44">
        <f>SBYLD1!O83*VLOOKUP(SBYLD2!O$4,'[1]INTERNAL PARAMETERS-1'!$B$5:$J$44,5,FALSE)*VLOOKUP(SBYLD2!O$4,'[1]INTERNAL PARAMETERS-1'!$B$5:$J$44,7,FALSE)*SBYLD2!$F83 + SBYLD1!O83*(1-VLOOKUP(SBYLD2!O$4,'[1]INTERNAL PARAMETERS-1'!$B$5:$J$44,5,FALSE))*VLOOKUP(SBYLD2!O$4,'[1]INTERNAL PARAMETERS-1'!$B$5:$J$44,9,FALSE)*SBYLD2!$F83</f>
        <v>0</v>
      </c>
      <c r="P83" s="44">
        <f>SBYLD1!P83*VLOOKUP(SBYLD2!P$4,'[1]INTERNAL PARAMETERS-1'!$B$5:$J$44,5,FALSE)*VLOOKUP(SBYLD2!P$4,'[1]INTERNAL PARAMETERS-1'!$B$5:$J$44,7,FALSE)*SBYLD2!$F83 + SBYLD1!P83*(1-VLOOKUP(SBYLD2!P$4,'[1]INTERNAL PARAMETERS-1'!$B$5:$J$44,5,FALSE))*VLOOKUP(SBYLD2!P$4,'[1]INTERNAL PARAMETERS-1'!$B$5:$J$44,9,FALSE)*SBYLD2!$F83</f>
        <v>0</v>
      </c>
      <c r="Q83" s="44">
        <f>SBYLD1!Q83*VLOOKUP(SBYLD2!Q$4,'[1]INTERNAL PARAMETERS-1'!$B$5:$J$44,5,FALSE)*VLOOKUP(SBYLD2!Q$4,'[1]INTERNAL PARAMETERS-1'!$B$5:$J$44,7,FALSE)*SBYLD2!$F83 + SBYLD1!Q83*(1-VLOOKUP(SBYLD2!Q$4,'[1]INTERNAL PARAMETERS-1'!$B$5:$J$44,5,FALSE))*VLOOKUP(SBYLD2!Q$4,'[1]INTERNAL PARAMETERS-1'!$B$5:$J$44,9,FALSE)*SBYLD2!$F83</f>
        <v>0</v>
      </c>
      <c r="R83" s="44">
        <f>SBYLD1!R83*VLOOKUP(SBYLD2!R$4,'[1]INTERNAL PARAMETERS-1'!$B$5:$J$44,5,FALSE)*VLOOKUP(SBYLD2!R$4,'[1]INTERNAL PARAMETERS-1'!$B$5:$J$44,7,FALSE)*SBYLD2!$F83 + SBYLD1!R83*(1-VLOOKUP(SBYLD2!R$4,'[1]INTERNAL PARAMETERS-1'!$B$5:$J$44,5,FALSE))*VLOOKUP(SBYLD2!R$4,'[1]INTERNAL PARAMETERS-1'!$B$5:$J$44,9,FALSE)*SBYLD2!$F83</f>
        <v>195.12315489696655</v>
      </c>
      <c r="S83" s="44">
        <f>SBYLD1!S83*VLOOKUP(SBYLD2!S$4,'[1]INTERNAL PARAMETERS-1'!$B$5:$J$44,5,FALSE)*VLOOKUP(SBYLD2!S$4,'[1]INTERNAL PARAMETERS-1'!$B$5:$J$44,7,FALSE)*SBYLD2!$F83 + SBYLD1!S83*(1-VLOOKUP(SBYLD2!S$4,'[1]INTERNAL PARAMETERS-1'!$B$5:$J$44,5,FALSE))*VLOOKUP(SBYLD2!S$4,'[1]INTERNAL PARAMETERS-1'!$B$5:$J$44,9,FALSE)*SBYLD2!$F83</f>
        <v>2607.3602076556649</v>
      </c>
      <c r="T83" s="44">
        <f>SBYLD1!T83*VLOOKUP(SBYLD2!T$4,'[1]INTERNAL PARAMETERS-1'!$B$5:$J$44,5,FALSE)*VLOOKUP(SBYLD2!T$4,'[1]INTERNAL PARAMETERS-1'!$B$5:$J$44,7,FALSE)*SBYLD2!$F83 + SBYLD1!T83*(1-VLOOKUP(SBYLD2!T$4,'[1]INTERNAL PARAMETERS-1'!$B$5:$J$44,5,FALSE))*VLOOKUP(SBYLD2!T$4,'[1]INTERNAL PARAMETERS-1'!$B$5:$J$44,9,FALSE)*SBYLD2!$F83</f>
        <v>688.67473205016699</v>
      </c>
      <c r="U83" s="44">
        <f>SBYLD1!U83*VLOOKUP(SBYLD2!U$4,'[1]INTERNAL PARAMETERS-1'!$B$5:$J$44,5,FALSE)*VLOOKUP(SBYLD2!U$4,'[1]INTERNAL PARAMETERS-1'!$B$5:$J$44,7,FALSE)*SBYLD2!$F83 + SBYLD1!U83*(1-VLOOKUP(SBYLD2!U$4,'[1]INTERNAL PARAMETERS-1'!$B$5:$J$44,5,FALSE))*VLOOKUP(SBYLD2!U$4,'[1]INTERNAL PARAMETERS-1'!$B$5:$J$44,9,FALSE)*SBYLD2!$F83</f>
        <v>518.80163147779251</v>
      </c>
      <c r="V83" s="44">
        <f>SBYLD1!V83*VLOOKUP(SBYLD2!V$4,'[1]INTERNAL PARAMETERS-1'!$B$5:$J$44,5,FALSE)*VLOOKUP(SBYLD2!V$4,'[1]INTERNAL PARAMETERS-1'!$B$5:$J$44,7,FALSE)*SBYLD2!$F83 + SBYLD1!V83*(1-VLOOKUP(SBYLD2!V$4,'[1]INTERNAL PARAMETERS-1'!$B$5:$J$44,5,FALSE))*VLOOKUP(SBYLD2!V$4,'[1]INTERNAL PARAMETERS-1'!$B$5:$J$44,9,FALSE)*SBYLD2!$F83</f>
        <v>2551.8001065642757</v>
      </c>
      <c r="W83" s="44">
        <f>SBYLD1!W83*VLOOKUP(SBYLD2!W$4,'[1]INTERNAL PARAMETERS-1'!$B$5:$J$44,5,FALSE)*VLOOKUP(SBYLD2!W$4,'[1]INTERNAL PARAMETERS-1'!$B$5:$J$44,7,FALSE)*SBYLD2!$F83 + SBYLD1!W83*(1-VLOOKUP(SBYLD2!W$4,'[1]INTERNAL PARAMETERS-1'!$B$5:$J$44,5,FALSE))*VLOOKUP(SBYLD2!W$4,'[1]INTERNAL PARAMETERS-1'!$B$5:$J$44,9,FALSE)*SBYLD2!$F83</f>
        <v>0</v>
      </c>
      <c r="X83" s="44">
        <f>SBYLD1!X83*VLOOKUP(SBYLD2!X$4,'[1]INTERNAL PARAMETERS-1'!$B$5:$J$44,5,FALSE)*VLOOKUP(SBYLD2!X$4,'[1]INTERNAL PARAMETERS-1'!$B$5:$J$44,7,FALSE)*SBYLD2!$F83 + SBYLD1!X83*(1-VLOOKUP(SBYLD2!X$4,'[1]INTERNAL PARAMETERS-1'!$B$5:$J$44,5,FALSE))*VLOOKUP(SBYLD2!X$4,'[1]INTERNAL PARAMETERS-1'!$B$5:$J$44,9,FALSE)*SBYLD2!$F83</f>
        <v>0</v>
      </c>
      <c r="Y83" s="44">
        <f>SBYLD1!Y83*VLOOKUP(SBYLD2!Y$4,'[1]INTERNAL PARAMETERS-1'!$B$5:$J$44,5,FALSE)*VLOOKUP(SBYLD2!Y$4,'[1]INTERNAL PARAMETERS-1'!$B$5:$J$44,7,FALSE)*SBYLD2!$F83 + SBYLD1!Y83*(1-VLOOKUP(SBYLD2!Y$4,'[1]INTERNAL PARAMETERS-1'!$B$5:$J$44,5,FALSE))*VLOOKUP(SBYLD2!Y$4,'[1]INTERNAL PARAMETERS-1'!$B$5:$J$44,9,FALSE)*SBYLD2!$F83</f>
        <v>0</v>
      </c>
      <c r="Z83" s="44">
        <f>SBYLD1!Z83*VLOOKUP(SBYLD2!Z$4,'[1]INTERNAL PARAMETERS-1'!$B$5:$J$44,5,FALSE)*VLOOKUP(SBYLD2!Z$4,'[1]INTERNAL PARAMETERS-1'!$B$5:$J$44,7,FALSE)*SBYLD2!$F83 + SBYLD1!Z83*(1-VLOOKUP(SBYLD2!Z$4,'[1]INTERNAL PARAMETERS-1'!$B$5:$J$44,5,FALSE))*VLOOKUP(SBYLD2!Z$4,'[1]INTERNAL PARAMETERS-1'!$B$5:$J$44,9,FALSE)*SBYLD2!$F83</f>
        <v>0</v>
      </c>
      <c r="AA83" s="44">
        <f>SBYLD1!AA83*VLOOKUP(SBYLD2!AA$4,'[1]INTERNAL PARAMETERS-1'!$B$5:$J$44,5,FALSE)*VLOOKUP(SBYLD2!AA$4,'[1]INTERNAL PARAMETERS-1'!$B$5:$J$44,7,FALSE)*SBYLD2!$F83 + SBYLD1!AA83*(1-VLOOKUP(SBYLD2!AA$4,'[1]INTERNAL PARAMETERS-1'!$B$5:$J$44,5,FALSE))*VLOOKUP(SBYLD2!AA$4,'[1]INTERNAL PARAMETERS-1'!$B$5:$J$44,9,FALSE)*SBYLD2!$F83</f>
        <v>0</v>
      </c>
      <c r="AB83" s="44">
        <f>SBYLD1!AB83*VLOOKUP(SBYLD2!AB$4,'[1]INTERNAL PARAMETERS-1'!$B$5:$J$44,5,FALSE)*VLOOKUP(SBYLD2!AB$4,'[1]INTERNAL PARAMETERS-1'!$B$5:$J$44,7,FALSE)*SBYLD2!$F83 + SBYLD1!AB83*(1-VLOOKUP(SBYLD2!AB$4,'[1]INTERNAL PARAMETERS-1'!$B$5:$J$44,5,FALSE))*VLOOKUP(SBYLD2!AB$4,'[1]INTERNAL PARAMETERS-1'!$B$5:$J$44,9,FALSE)*SBYLD2!$F83</f>
        <v>0</v>
      </c>
      <c r="AC83" s="44">
        <f>SBYLD1!AC83*VLOOKUP(SBYLD2!AC$4,'[1]INTERNAL PARAMETERS-1'!$B$5:$J$44,5,FALSE)*VLOOKUP(SBYLD2!AC$4,'[1]INTERNAL PARAMETERS-1'!$B$5:$J$44,7,FALSE)*SBYLD2!$F83 + SBYLD1!AC83*(1-VLOOKUP(SBYLD2!AC$4,'[1]INTERNAL PARAMETERS-1'!$B$5:$J$44,5,FALSE))*VLOOKUP(SBYLD2!AC$4,'[1]INTERNAL PARAMETERS-1'!$B$5:$J$44,9,FALSE)*SBYLD2!$F83</f>
        <v>0</v>
      </c>
      <c r="AD83" s="44">
        <f>SBYLD1!AD83*VLOOKUP(SBYLD2!AD$4,'[1]INTERNAL PARAMETERS-1'!$B$5:$J$44,5,FALSE)*VLOOKUP(SBYLD2!AD$4,'[1]INTERNAL PARAMETERS-1'!$B$5:$J$44,7,FALSE)*SBYLD2!$F83 + SBYLD1!AD83*(1-VLOOKUP(SBYLD2!AD$4,'[1]INTERNAL PARAMETERS-1'!$B$5:$J$44,5,FALSE))*VLOOKUP(SBYLD2!AD$4,'[1]INTERNAL PARAMETERS-1'!$B$5:$J$44,9,FALSE)*SBYLD2!$F83</f>
        <v>0</v>
      </c>
      <c r="AE83" s="44">
        <f>SBYLD1!AE83*VLOOKUP(SBYLD2!AE$4,'[1]INTERNAL PARAMETERS-1'!$B$5:$J$44,5,FALSE)*VLOOKUP(SBYLD2!AE$4,'[1]INTERNAL PARAMETERS-1'!$B$5:$J$44,7,FALSE)*SBYLD2!$F83 + SBYLD1!AE83*(1-VLOOKUP(SBYLD2!AE$4,'[1]INTERNAL PARAMETERS-1'!$B$5:$J$44,5,FALSE))*VLOOKUP(SBYLD2!AE$4,'[1]INTERNAL PARAMETERS-1'!$B$5:$J$44,9,FALSE)*SBYLD2!$F83</f>
        <v>0</v>
      </c>
      <c r="AF83" s="44">
        <f>SBYLD1!AF83*VLOOKUP(SBYLD2!AF$4,'[1]INTERNAL PARAMETERS-1'!$B$5:$J$44,5,FALSE)*VLOOKUP(SBYLD2!AF$4,'[1]INTERNAL PARAMETERS-1'!$B$5:$J$44,7,FALSE)*SBYLD2!$F83 + SBYLD1!AF83*(1-VLOOKUP(SBYLD2!AF$4,'[1]INTERNAL PARAMETERS-1'!$B$5:$J$44,5,FALSE))*VLOOKUP(SBYLD2!AF$4,'[1]INTERNAL PARAMETERS-1'!$B$5:$J$44,9,FALSE)*SBYLD2!$F83</f>
        <v>111.89645691498963</v>
      </c>
      <c r="AG83" s="44">
        <f>SBYLD1!AG83*VLOOKUP(SBYLD2!AG$4,'[1]INTERNAL PARAMETERS-1'!$B$5:$J$44,5,FALSE)*VLOOKUP(SBYLD2!AG$4,'[1]INTERNAL PARAMETERS-1'!$B$5:$J$44,7,FALSE)*SBYLD2!$F83 + SBYLD1!AG83*(1-VLOOKUP(SBYLD2!AG$4,'[1]INTERNAL PARAMETERS-1'!$B$5:$J$44,5,FALSE))*VLOOKUP(SBYLD2!AG$4,'[1]INTERNAL PARAMETERS-1'!$B$5:$J$44,9,FALSE)*SBYLD2!$F83</f>
        <v>0</v>
      </c>
      <c r="AH83" s="44">
        <f>SBYLD1!AH83*VLOOKUP(SBYLD2!AH$4,'[1]INTERNAL PARAMETERS-1'!$B$5:$J$44,5,FALSE)*VLOOKUP(SBYLD2!AH$4,'[1]INTERNAL PARAMETERS-1'!$B$5:$J$44,7,FALSE)*SBYLD2!$F83 + SBYLD1!AH83*(1-VLOOKUP(SBYLD2!AH$4,'[1]INTERNAL PARAMETERS-1'!$B$5:$J$44,5,FALSE))*VLOOKUP(SBYLD2!AH$4,'[1]INTERNAL PARAMETERS-1'!$B$5:$J$44,9,FALSE)*SBYLD2!$F83</f>
        <v>7.8950940123744875</v>
      </c>
      <c r="AI83" s="44">
        <f>SBYLD1!AI83*VLOOKUP(SBYLD2!AI$4,'[1]INTERNAL PARAMETERS-1'!$B$5:$J$44,5,FALSE)*VLOOKUP(SBYLD2!AI$4,'[1]INTERNAL PARAMETERS-1'!$B$5:$J$44,7,FALSE)*SBYLD2!$F83 + SBYLD1!AI83*(1-VLOOKUP(SBYLD2!AI$4,'[1]INTERNAL PARAMETERS-1'!$B$5:$J$44,5,FALSE))*VLOOKUP(SBYLD2!AI$4,'[1]INTERNAL PARAMETERS-1'!$B$5:$J$44,9,FALSE)*SBYLD2!$F83</f>
        <v>39.457436498573273</v>
      </c>
      <c r="AJ83" s="44">
        <f>SBYLD1!AJ83*VLOOKUP(SBYLD2!AJ$4,'[1]INTERNAL PARAMETERS-1'!$B$5:$J$44,5,FALSE)*VLOOKUP(SBYLD2!AJ$4,'[1]INTERNAL PARAMETERS-1'!$B$5:$J$44,7,FALSE)*SBYLD2!$F83 + SBYLD1!AJ83*(1-VLOOKUP(SBYLD2!AJ$4,'[1]INTERNAL PARAMETERS-1'!$B$5:$J$44,5,FALSE))*VLOOKUP(SBYLD2!AJ$4,'[1]INTERNAL PARAMETERS-1'!$B$5:$J$44,9,FALSE)*SBYLD2!$F83</f>
        <v>475.61269006135603</v>
      </c>
      <c r="AK83" s="44">
        <f>SBYLD1!AK83*VLOOKUP(SBYLD2!AK$4,'[1]INTERNAL PARAMETERS-1'!$B$5:$J$44,5,FALSE)*VLOOKUP(SBYLD2!AK$4,'[1]INTERNAL PARAMETERS-1'!$B$5:$J$44,7,FALSE)*SBYLD2!$F83 + SBYLD1!AK83*(1-VLOOKUP(SBYLD2!AK$4,'[1]INTERNAL PARAMETERS-1'!$B$5:$J$44,5,FALSE))*VLOOKUP(SBYLD2!AK$4,'[1]INTERNAL PARAMETERS-1'!$B$5:$J$44,9,FALSE)*SBYLD2!$F83</f>
        <v>63.1607520989959</v>
      </c>
      <c r="AL83" s="44">
        <f>SBYLD1!AL83*VLOOKUP(SBYLD2!AL$4,'[1]INTERNAL PARAMETERS-1'!$B$5:$J$44,5,FALSE)*VLOOKUP(SBYLD2!AL$4,'[1]INTERNAL PARAMETERS-1'!$B$5:$J$44,7,FALSE)*SBYLD2!$F83 + SBYLD1!AL83*(1-VLOOKUP(SBYLD2!AL$4,'[1]INTERNAL PARAMETERS-1'!$B$5:$J$44,5,FALSE))*VLOOKUP(SBYLD2!AL$4,'[1]INTERNAL PARAMETERS-1'!$B$5:$J$44,9,FALSE)*SBYLD2!$F83</f>
        <v>0</v>
      </c>
      <c r="AM83" s="44">
        <f>SBYLD1!AM83*VLOOKUP(SBYLD2!AM$4,'[1]INTERNAL PARAMETERS-1'!$B$5:$J$44,5,FALSE)*VLOOKUP(SBYLD2!AM$4,'[1]INTERNAL PARAMETERS-1'!$B$5:$J$44,7,FALSE)*SBYLD2!$F83 + SBYLD1!AM83*(1-VLOOKUP(SBYLD2!AM$4,'[1]INTERNAL PARAMETERS-1'!$B$5:$J$44,5,FALSE))*VLOOKUP(SBYLD2!AM$4,'[1]INTERNAL PARAMETERS-1'!$B$5:$J$44,9,FALSE)*SBYLD2!$F83</f>
        <v>0</v>
      </c>
      <c r="AN83" s="44">
        <f>SBYLD1!AN83*VLOOKUP(SBYLD2!AN$4,'[1]INTERNAL PARAMETERS-1'!$B$5:$J$44,5,FALSE)*VLOOKUP(SBYLD2!AN$4,'[1]INTERNAL PARAMETERS-1'!$B$5:$J$44,7,FALSE)*SBYLD2!$F83 + SBYLD1!AN83*(1-VLOOKUP(SBYLD2!AN$4,'[1]INTERNAL PARAMETERS-1'!$B$5:$J$44,5,FALSE))*VLOOKUP(SBYLD2!AN$4,'[1]INTERNAL PARAMETERS-1'!$B$5:$J$44,9,FALSE)*SBYLD2!$F83</f>
        <v>0</v>
      </c>
      <c r="AO83" s="44">
        <f>SBYLD1!AO83*VLOOKUP(SBYLD2!AO$4,'[1]INTERNAL PARAMETERS-1'!$B$5:$J$44,5,FALSE)*VLOOKUP(SBYLD2!AO$4,'[1]INTERNAL PARAMETERS-1'!$B$5:$J$44,7,FALSE)*SBYLD2!$F83 + SBYLD1!AO83*(1-VLOOKUP(SBYLD2!AO$4,'[1]INTERNAL PARAMETERS-1'!$B$5:$J$44,5,FALSE))*VLOOKUP(SBYLD2!AO$4,'[1]INTERNAL PARAMETERS-1'!$B$5:$J$44,9,FALSE)*SBYLD2!$F83</f>
        <v>0</v>
      </c>
      <c r="AP83" s="44">
        <f>SBYLD1!AP83*VLOOKUP(SBYLD2!AP$4,'[1]INTERNAL PARAMETERS-1'!$B$5:$J$44,5,FALSE)*VLOOKUP(SBYLD2!AP$4,'[1]INTERNAL PARAMETERS-1'!$B$5:$J$44,7,FALSE)*SBYLD2!$F83 + SBYLD1!AP83*(1-VLOOKUP(SBYLD2!AP$4,'[1]INTERNAL PARAMETERS-1'!$B$5:$J$44,5,FALSE))*VLOOKUP(SBYLD2!AP$4,'[1]INTERNAL PARAMETERS-1'!$B$5:$J$44,9,FALSE)*SBYLD2!$F83</f>
        <v>0</v>
      </c>
      <c r="AQ83" s="44">
        <f>SBYLD1!AQ83*VLOOKUP(SBYLD2!AQ$4,'[1]INTERNAL PARAMETERS-1'!$B$5:$J$44,5,FALSE)*VLOOKUP(SBYLD2!AQ$4,'[1]INTERNAL PARAMETERS-1'!$B$5:$J$44,7,FALSE)*SBYLD2!$F83 + SBYLD1!AQ83*(1-VLOOKUP(SBYLD2!AQ$4,'[1]INTERNAL PARAMETERS-1'!$B$5:$J$44,5,FALSE))*VLOOKUP(SBYLD2!AQ$4,'[1]INTERNAL PARAMETERS-1'!$B$5:$J$44,9,FALSE)*SBYLD2!$F83</f>
        <v>0</v>
      </c>
      <c r="AR83" s="44">
        <f>SBYLD1!AR83*VLOOKUP(SBYLD2!AR$4,'[1]INTERNAL PARAMETERS-1'!$B$5:$J$44,5,FALSE)*VLOOKUP(SBYLD2!AR$4,'[1]INTERNAL PARAMETERS-1'!$B$5:$J$44,7,FALSE)*SBYLD2!$F83 + SBYLD1!AR83*(1-VLOOKUP(SBYLD2!AR$4,'[1]INTERNAL PARAMETERS-1'!$B$5:$J$44,5,FALSE))*VLOOKUP(SBYLD2!AR$4,'[1]INTERNAL PARAMETERS-1'!$B$5:$J$44,9,FALSE)*SBYLD2!$F83</f>
        <v>0</v>
      </c>
      <c r="AS83" s="44">
        <f>SBYLD1!AS83*VLOOKUP(SBYLD2!AS$4,'[1]INTERNAL PARAMETERS-1'!$B$5:$J$44,5,FALSE)*VLOOKUP(SBYLD2!AS$4,'[1]INTERNAL PARAMETERS-1'!$B$5:$J$44,7,FALSE)*SBYLD2!$F83 + SBYLD1!AS83*(1-VLOOKUP(SBYLD2!AS$4,'[1]INTERNAL PARAMETERS-1'!$B$5:$J$44,5,FALSE))*VLOOKUP(SBYLD2!AS$4,'[1]INTERNAL PARAMETERS-1'!$B$5:$J$44,9,FALSE)*SBYLD2!$F83</f>
        <v>0</v>
      </c>
      <c r="AT83" s="43">
        <f>SBYLD1!AT83*VLOOKUP(SBYLD2!AT$4,'[1]INTERNAL PARAMETERS-1'!$B$5:$J$44,5,FALSE)*VLOOKUP(SBYLD2!AT$4,'[1]INTERNAL PARAMETERS-1'!$B$5:$J$44,7,FALSE)*SBYLD2!$F83 + SBYLD1!AT83*(1-VLOOKUP(SBYLD2!AT$4,'[1]INTERNAL PARAMETERS-1'!$B$5:$J$44,5,FALSE))*VLOOKUP(SBYLD2!AT$4,'[1]INTERNAL PARAMETERS-1'!$B$5:$J$44,9,FALSE)*SBYLD2!$F83</f>
        <v>0</v>
      </c>
      <c r="AU83" s="45">
        <f>SBYLD1!AU83*VLOOKUP(SBYLD2!AU$4,'[1]INTERNAL PARAMETERS-1'!$B$5:$J$44,5,FALSE)*VLOOKUP(SBYLD2!AU$4,'[1]INTERNAL PARAMETERS-1'!$B$5:$J$44,6,FALSE)*VLOOKUP(SBYLD2!AU$4,'[1]INTERNAL PARAMETERS-1'!$B$5:$J$44,3,FALSE) + SBYLD1!AU83*(1-VLOOKUP(SBYLD2!AU$4,'[1]INTERNAL PARAMETERS-1'!$B$5:$J$44,5,FALSE))*VLOOKUP(SBYLD2!AU$4,'[1]INTERNAL PARAMETERS-1'!$B$5:$J$44,8,FALSE)*VLOOKUP(SBYLD2!AU$4,'[1]INTERNAL PARAMETERS-1'!$B$5:$J$44,3,FALSE)</f>
        <v>0</v>
      </c>
      <c r="AV83" s="44">
        <f>SBYLD1!AV83*VLOOKUP(SBYLD2!AV$4,'[1]INTERNAL PARAMETERS-1'!$B$5:$J$44,5,FALSE)*VLOOKUP(SBYLD2!AV$4,'[1]INTERNAL PARAMETERS-1'!$B$5:$J$44,6,FALSE)*VLOOKUP(SBYLD2!AV$4,'[1]INTERNAL PARAMETERS-1'!$B$5:$J$44,3,FALSE) + SBYLD1!AV83*(1-VLOOKUP(SBYLD2!AV$4,'[1]INTERNAL PARAMETERS-1'!$B$5:$J$44,5,FALSE))*VLOOKUP(SBYLD2!AV$4,'[1]INTERNAL PARAMETERS-1'!$B$5:$J$44,8,FALSE)*VLOOKUP(SBYLD2!AV$4,'[1]INTERNAL PARAMETERS-1'!$B$5:$J$44,3,FALSE)</f>
        <v>0</v>
      </c>
      <c r="AW83" s="44">
        <f>SBYLD1!AW83*VLOOKUP(SBYLD2!AW$4,'[1]INTERNAL PARAMETERS-1'!$B$5:$J$44,5,FALSE)*VLOOKUP(SBYLD2!AW$4,'[1]INTERNAL PARAMETERS-1'!$B$5:$J$44,6,FALSE)*VLOOKUP(SBYLD2!AW$4,'[1]INTERNAL PARAMETERS-1'!$B$5:$J$44,3,FALSE) + SBYLD1!AW83*(1-VLOOKUP(SBYLD2!AW$4,'[1]INTERNAL PARAMETERS-1'!$B$5:$J$44,5,FALSE))*VLOOKUP(SBYLD2!AW$4,'[1]INTERNAL PARAMETERS-1'!$B$5:$J$44,8,FALSE)*VLOOKUP(SBYLD2!AW$4,'[1]INTERNAL PARAMETERS-1'!$B$5:$J$44,3,FALSE)</f>
        <v>435.13883245549681</v>
      </c>
      <c r="AX83" s="44">
        <f>SBYLD1!AX83*VLOOKUP(SBYLD2!AX$4,'[1]INTERNAL PARAMETERS-1'!$B$5:$J$44,5,FALSE)*VLOOKUP(SBYLD2!AX$4,'[1]INTERNAL PARAMETERS-1'!$B$5:$J$44,6,FALSE)*VLOOKUP(SBYLD2!AX$4,'[1]INTERNAL PARAMETERS-1'!$B$5:$J$44,3,FALSE) + SBYLD1!AX83*(1-VLOOKUP(SBYLD2!AX$4,'[1]INTERNAL PARAMETERS-1'!$B$5:$J$44,5,FALSE))*VLOOKUP(SBYLD2!AX$4,'[1]INTERNAL PARAMETERS-1'!$B$5:$J$44,8,FALSE)*VLOOKUP(SBYLD2!AX$4,'[1]INTERNAL PARAMETERS-1'!$B$5:$J$44,3,FALSE)</f>
        <v>0</v>
      </c>
      <c r="AY83" s="44">
        <f>SBYLD1!AY83*VLOOKUP(SBYLD2!AY$4,'[1]INTERNAL PARAMETERS-1'!$B$5:$J$44,5,FALSE)*VLOOKUP(SBYLD2!AY$4,'[1]INTERNAL PARAMETERS-1'!$B$5:$J$44,6,FALSE)*VLOOKUP(SBYLD2!AY$4,'[1]INTERNAL PARAMETERS-1'!$B$5:$J$44,3,FALSE) + SBYLD1!AY83*(1-VLOOKUP(SBYLD2!AY$4,'[1]INTERNAL PARAMETERS-1'!$B$5:$J$44,5,FALSE))*VLOOKUP(SBYLD2!AY$4,'[1]INTERNAL PARAMETERS-1'!$B$5:$J$44,8,FALSE)*VLOOKUP(SBYLD2!AY$4,'[1]INTERNAL PARAMETERS-1'!$B$5:$J$44,3,FALSE)</f>
        <v>0</v>
      </c>
      <c r="AZ83" s="44">
        <f>SBYLD1!AZ83*VLOOKUP(SBYLD2!AZ$4,'[1]INTERNAL PARAMETERS-1'!$B$5:$J$44,5,FALSE)*VLOOKUP(SBYLD2!AZ$4,'[1]INTERNAL PARAMETERS-1'!$B$5:$J$44,6,FALSE)*VLOOKUP(SBYLD2!AZ$4,'[1]INTERNAL PARAMETERS-1'!$B$5:$J$44,3,FALSE) + SBYLD1!AZ83*(1-VLOOKUP(SBYLD2!AZ$4,'[1]INTERNAL PARAMETERS-1'!$B$5:$J$44,5,FALSE))*VLOOKUP(SBYLD2!AZ$4,'[1]INTERNAL PARAMETERS-1'!$B$5:$J$44,8,FALSE)*VLOOKUP(SBYLD2!AZ$4,'[1]INTERNAL PARAMETERS-1'!$B$5:$J$44,3,FALSE)</f>
        <v>0</v>
      </c>
      <c r="BA83" s="44">
        <f>SBYLD1!BA83*VLOOKUP(SBYLD2!BA$4,'[1]INTERNAL PARAMETERS-1'!$B$5:$J$44,5,FALSE)*VLOOKUP(SBYLD2!BA$4,'[1]INTERNAL PARAMETERS-1'!$B$5:$J$44,6,FALSE)*VLOOKUP(SBYLD2!BA$4,'[1]INTERNAL PARAMETERS-1'!$B$5:$J$44,3,FALSE) + SBYLD1!BA83*(1-VLOOKUP(SBYLD2!BA$4,'[1]INTERNAL PARAMETERS-1'!$B$5:$J$44,5,FALSE))*VLOOKUP(SBYLD2!BA$4,'[1]INTERNAL PARAMETERS-1'!$B$5:$J$44,8,FALSE)*VLOOKUP(SBYLD2!BA$4,'[1]INTERNAL PARAMETERS-1'!$B$5:$J$44,3,FALSE)</f>
        <v>127.31453114020627</v>
      </c>
      <c r="BB83" s="44">
        <f>SBYLD1!BB83*VLOOKUP(SBYLD2!BB$4,'[1]INTERNAL PARAMETERS-1'!$B$5:$J$44,5,FALSE)*VLOOKUP(SBYLD2!BB$4,'[1]INTERNAL PARAMETERS-1'!$B$5:$J$44,6,FALSE)*VLOOKUP(SBYLD2!BB$4,'[1]INTERNAL PARAMETERS-1'!$B$5:$J$44,3,FALSE) + SBYLD1!BB83*(1-VLOOKUP(SBYLD2!BB$4,'[1]INTERNAL PARAMETERS-1'!$B$5:$J$44,5,FALSE))*VLOOKUP(SBYLD2!BB$4,'[1]INTERNAL PARAMETERS-1'!$B$5:$J$44,8,FALSE)*VLOOKUP(SBYLD2!BB$4,'[1]INTERNAL PARAMETERS-1'!$B$5:$J$44,3,FALSE)</f>
        <v>120.70040520895922</v>
      </c>
      <c r="BC83" s="44">
        <f>SBYLD1!BC83*VLOOKUP(SBYLD2!BC$4,'[1]INTERNAL PARAMETERS-1'!$B$5:$J$44,5,FALSE)*VLOOKUP(SBYLD2!BC$4,'[1]INTERNAL PARAMETERS-1'!$B$5:$J$44,6,FALSE)*VLOOKUP(SBYLD2!BC$4,'[1]INTERNAL PARAMETERS-1'!$B$5:$J$44,3,FALSE) + SBYLD1!BC83*(1-VLOOKUP(SBYLD2!BC$4,'[1]INTERNAL PARAMETERS-1'!$B$5:$J$44,5,FALSE))*VLOOKUP(SBYLD2!BC$4,'[1]INTERNAL PARAMETERS-1'!$B$5:$J$44,8,FALSE)*VLOOKUP(SBYLD2!BC$4,'[1]INTERNAL PARAMETERS-1'!$B$5:$J$44,3,FALSE)</f>
        <v>152.9158195772184</v>
      </c>
      <c r="BD83" s="44">
        <f>SBYLD1!BD83*VLOOKUP(SBYLD2!BD$4,'[1]INTERNAL PARAMETERS-1'!$B$5:$J$44,5,FALSE)*VLOOKUP(SBYLD2!BD$4,'[1]INTERNAL PARAMETERS-1'!$B$5:$J$44,6,FALSE)*VLOOKUP(SBYLD2!BD$4,'[1]INTERNAL PARAMETERS-1'!$B$5:$J$44,3,FALSE) + SBYLD1!BD83*(1-VLOOKUP(SBYLD2!BD$4,'[1]INTERNAL PARAMETERS-1'!$B$5:$J$44,5,FALSE))*VLOOKUP(SBYLD2!BD$4,'[1]INTERNAL PARAMETERS-1'!$B$5:$J$44,8,FALSE)*VLOOKUP(SBYLD2!BD$4,'[1]INTERNAL PARAMETERS-1'!$B$5:$J$44,3,FALSE)</f>
        <v>91.749439447035044</v>
      </c>
      <c r="BE83" s="44">
        <f>SBYLD1!BE83*VLOOKUP(SBYLD2!BE$4,'[1]INTERNAL PARAMETERS-1'!$B$5:$J$44,5,FALSE)*VLOOKUP(SBYLD2!BE$4,'[1]INTERNAL PARAMETERS-1'!$B$5:$J$44,6,FALSE)*VLOOKUP(SBYLD2!BE$4,'[1]INTERNAL PARAMETERS-1'!$B$5:$J$44,3,FALSE) + SBYLD1!BE83*(1-VLOOKUP(SBYLD2!BE$4,'[1]INTERNAL PARAMETERS-1'!$B$5:$J$44,5,FALSE))*VLOOKUP(SBYLD2!BE$4,'[1]INTERNAL PARAMETERS-1'!$B$5:$J$44,8,FALSE)*VLOOKUP(SBYLD2!BE$4,'[1]INTERNAL PARAMETERS-1'!$B$5:$J$44,3,FALSE)</f>
        <v>129.31470351928377</v>
      </c>
      <c r="BF83" s="44">
        <f>SBYLD1!BF83*VLOOKUP(SBYLD2!BF$4,'[1]INTERNAL PARAMETERS-1'!$B$5:$J$44,5,FALSE)*VLOOKUP(SBYLD2!BF$4,'[1]INTERNAL PARAMETERS-1'!$B$5:$J$44,6,FALSE)*VLOOKUP(SBYLD2!BF$4,'[1]INTERNAL PARAMETERS-1'!$B$5:$J$44,3,FALSE) + SBYLD1!BF83*(1-VLOOKUP(SBYLD2!BF$4,'[1]INTERNAL PARAMETERS-1'!$B$5:$J$44,5,FALSE))*VLOOKUP(SBYLD2!BF$4,'[1]INTERNAL PARAMETERS-1'!$B$5:$J$44,8,FALSE)*VLOOKUP(SBYLD2!BF$4,'[1]INTERNAL PARAMETERS-1'!$B$5:$J$44,3,FALSE)</f>
        <v>0</v>
      </c>
      <c r="BG83" s="44">
        <f>SBYLD1!BG83*VLOOKUP(SBYLD2!BG$4,'[1]INTERNAL PARAMETERS-1'!$B$5:$J$44,5,FALSE)*VLOOKUP(SBYLD2!BG$4,'[1]INTERNAL PARAMETERS-1'!$B$5:$J$44,6,FALSE)*VLOOKUP(SBYLD2!BG$4,'[1]INTERNAL PARAMETERS-1'!$B$5:$J$44,3,FALSE) + SBYLD1!BG83*(1-VLOOKUP(SBYLD2!BG$4,'[1]INTERNAL PARAMETERS-1'!$B$5:$J$44,5,FALSE))*VLOOKUP(SBYLD2!BG$4,'[1]INTERNAL PARAMETERS-1'!$B$5:$J$44,8,FALSE)*VLOOKUP(SBYLD2!BG$4,'[1]INTERNAL PARAMETERS-1'!$B$5:$J$44,3,FALSE)</f>
        <v>72.018119978716257</v>
      </c>
      <c r="BH83" s="44">
        <f>SBYLD1!BH83*VLOOKUP(SBYLD2!BH$4,'[1]INTERNAL PARAMETERS-1'!$B$5:$J$44,5,FALSE)*VLOOKUP(SBYLD2!BH$4,'[1]INTERNAL PARAMETERS-1'!$B$5:$J$44,6,FALSE)*VLOOKUP(SBYLD2!BH$4,'[1]INTERNAL PARAMETERS-1'!$B$5:$J$44,3,FALSE) + SBYLD1!BH83*(1-VLOOKUP(SBYLD2!BH$4,'[1]INTERNAL PARAMETERS-1'!$B$5:$J$44,5,FALSE))*VLOOKUP(SBYLD2!BH$4,'[1]INTERNAL PARAMETERS-1'!$B$5:$J$44,8,FALSE)*VLOOKUP(SBYLD2!BH$4,'[1]INTERNAL PARAMETERS-1'!$B$5:$J$44,3,FALSE)</f>
        <v>0.39598928369093883</v>
      </c>
      <c r="BI83" s="44">
        <f>SBYLD1!BI83*VLOOKUP(SBYLD2!BI$4,'[1]INTERNAL PARAMETERS-1'!$B$5:$J$44,5,FALSE)*VLOOKUP(SBYLD2!BI$4,'[1]INTERNAL PARAMETERS-1'!$B$5:$J$44,6,FALSE)*VLOOKUP(SBYLD2!BI$4,'[1]INTERNAL PARAMETERS-1'!$B$5:$J$44,3,FALSE) + SBYLD1!BI83*(1-VLOOKUP(SBYLD2!BI$4,'[1]INTERNAL PARAMETERS-1'!$B$5:$J$44,5,FALSE))*VLOOKUP(SBYLD2!BI$4,'[1]INTERNAL PARAMETERS-1'!$B$5:$J$44,8,FALSE)*VLOOKUP(SBYLD2!BI$4,'[1]INTERNAL PARAMETERS-1'!$B$5:$J$44,3,FALSE)</f>
        <v>0</v>
      </c>
      <c r="BJ83" s="44">
        <f>SBYLD1!BJ83*VLOOKUP(SBYLD2!BJ$4,'[1]INTERNAL PARAMETERS-1'!$B$5:$J$44,5,FALSE)*VLOOKUP(SBYLD2!BJ$4,'[1]INTERNAL PARAMETERS-1'!$B$5:$J$44,6,FALSE)*VLOOKUP(SBYLD2!BJ$4,'[1]INTERNAL PARAMETERS-1'!$B$5:$J$44,3,FALSE) + SBYLD1!BJ83*(1-VLOOKUP(SBYLD2!BJ$4,'[1]INTERNAL PARAMETERS-1'!$B$5:$J$44,5,FALSE))*VLOOKUP(SBYLD2!BJ$4,'[1]INTERNAL PARAMETERS-1'!$B$5:$J$44,8,FALSE)*VLOOKUP(SBYLD2!BJ$4,'[1]INTERNAL PARAMETERS-1'!$B$5:$J$44,3,FALSE)</f>
        <v>28.595332764325079</v>
      </c>
      <c r="BK83" s="44">
        <f>SBYLD1!BK83*VLOOKUP(SBYLD2!BK$4,'[1]INTERNAL PARAMETERS-1'!$B$5:$J$44,5,FALSE)*VLOOKUP(SBYLD2!BK$4,'[1]INTERNAL PARAMETERS-1'!$B$5:$J$44,6,FALSE)*VLOOKUP(SBYLD2!BK$4,'[1]INTERNAL PARAMETERS-1'!$B$5:$J$44,3,FALSE) + SBYLD1!BK83*(1-VLOOKUP(SBYLD2!BK$4,'[1]INTERNAL PARAMETERS-1'!$B$5:$J$44,5,FALSE))*VLOOKUP(SBYLD2!BK$4,'[1]INTERNAL PARAMETERS-1'!$B$5:$J$44,8,FALSE)*VLOOKUP(SBYLD2!BK$4,'[1]INTERNAL PARAMETERS-1'!$B$5:$J$44,3,FALSE)</f>
        <v>36.469522657794514</v>
      </c>
      <c r="BL83" s="44">
        <f>SBYLD1!BL83*VLOOKUP(SBYLD2!BL$4,'[1]INTERNAL PARAMETERS-1'!$B$5:$J$44,5,FALSE)*VLOOKUP(SBYLD2!BL$4,'[1]INTERNAL PARAMETERS-1'!$B$5:$J$44,6,FALSE)*VLOOKUP(SBYLD2!BL$4,'[1]INTERNAL PARAMETERS-1'!$B$5:$J$44,3,FALSE) + SBYLD1!BL83*(1-VLOOKUP(SBYLD2!BL$4,'[1]INTERNAL PARAMETERS-1'!$B$5:$J$44,5,FALSE))*VLOOKUP(SBYLD2!BL$4,'[1]INTERNAL PARAMETERS-1'!$B$5:$J$44,8,FALSE)*VLOOKUP(SBYLD2!BL$4,'[1]INTERNAL PARAMETERS-1'!$B$5:$J$44,3,FALSE)</f>
        <v>103.57817511046767</v>
      </c>
      <c r="BM83" s="44">
        <f>SBYLD1!BM83*VLOOKUP(SBYLD2!BM$4,'[1]INTERNAL PARAMETERS-1'!$B$5:$J$44,5,FALSE)*VLOOKUP(SBYLD2!BM$4,'[1]INTERNAL PARAMETERS-1'!$B$5:$J$44,6,FALSE)*VLOOKUP(SBYLD2!BM$4,'[1]INTERNAL PARAMETERS-1'!$B$5:$J$44,3,FALSE) + SBYLD1!BM83*(1-VLOOKUP(SBYLD2!BM$4,'[1]INTERNAL PARAMETERS-1'!$B$5:$J$44,5,FALSE))*VLOOKUP(SBYLD2!BM$4,'[1]INTERNAL PARAMETERS-1'!$B$5:$J$44,8,FALSE)*VLOOKUP(SBYLD2!BM$4,'[1]INTERNAL PARAMETERS-1'!$B$5:$J$44,3,FALSE)</f>
        <v>24.862815382429346</v>
      </c>
      <c r="BN83" s="44">
        <f>SBYLD1!BN83*VLOOKUP(SBYLD2!BN$4,'[1]INTERNAL PARAMETERS-1'!$B$5:$J$44,5,FALSE)*VLOOKUP(SBYLD2!BN$4,'[1]INTERNAL PARAMETERS-1'!$B$5:$J$44,6,FALSE)*VLOOKUP(SBYLD2!BN$4,'[1]INTERNAL PARAMETERS-1'!$B$5:$J$44,3,FALSE) + SBYLD1!BN83*(1-VLOOKUP(SBYLD2!BN$4,'[1]INTERNAL PARAMETERS-1'!$B$5:$J$44,5,FALSE))*VLOOKUP(SBYLD2!BN$4,'[1]INTERNAL PARAMETERS-1'!$B$5:$J$44,8,FALSE)*VLOOKUP(SBYLD2!BN$4,'[1]INTERNAL PARAMETERS-1'!$B$5:$J$44,3,FALSE)</f>
        <v>39.148947311223964</v>
      </c>
      <c r="BO83" s="44">
        <f>SBYLD1!BO83*VLOOKUP(SBYLD2!BO$4,'[1]INTERNAL PARAMETERS-1'!$B$5:$J$44,5,FALSE)*VLOOKUP(SBYLD2!BO$4,'[1]INTERNAL PARAMETERS-1'!$B$5:$J$44,6,FALSE)*VLOOKUP(SBYLD2!BO$4,'[1]INTERNAL PARAMETERS-1'!$B$5:$J$44,3,FALSE) + SBYLD1!BO83*(1-VLOOKUP(SBYLD2!BO$4,'[1]INTERNAL PARAMETERS-1'!$B$5:$J$44,5,FALSE))*VLOOKUP(SBYLD2!BO$4,'[1]INTERNAL PARAMETERS-1'!$B$5:$J$44,8,FALSE)*VLOOKUP(SBYLD2!BO$4,'[1]INTERNAL PARAMETERS-1'!$B$5:$J$44,3,FALSE)</f>
        <v>31.778521873296448</v>
      </c>
      <c r="BP83" s="44">
        <f>SBYLD1!BP83*VLOOKUP(SBYLD2!BP$4,'[1]INTERNAL PARAMETERS-1'!$B$5:$J$44,5,FALSE)*VLOOKUP(SBYLD2!BP$4,'[1]INTERNAL PARAMETERS-1'!$B$5:$J$44,6,FALSE)*VLOOKUP(SBYLD2!BP$4,'[1]INTERNAL PARAMETERS-1'!$B$5:$J$44,3,FALSE) + SBYLD1!BP83*(1-VLOOKUP(SBYLD2!BP$4,'[1]INTERNAL PARAMETERS-1'!$B$5:$J$44,5,FALSE))*VLOOKUP(SBYLD2!BP$4,'[1]INTERNAL PARAMETERS-1'!$B$5:$J$44,8,FALSE)*VLOOKUP(SBYLD2!BP$4,'[1]INTERNAL PARAMETERS-1'!$B$5:$J$44,3,FALSE)</f>
        <v>2.8383663241898853</v>
      </c>
      <c r="BQ83" s="44">
        <f>SBYLD1!BQ83*VLOOKUP(SBYLD2!BQ$4,'[1]INTERNAL PARAMETERS-1'!$B$5:$J$44,5,FALSE)*VLOOKUP(SBYLD2!BQ$4,'[1]INTERNAL PARAMETERS-1'!$B$5:$J$44,6,FALSE)*VLOOKUP(SBYLD2!BQ$4,'[1]INTERNAL PARAMETERS-1'!$B$5:$J$44,3,FALSE) + SBYLD1!BQ83*(1-VLOOKUP(SBYLD2!BQ$4,'[1]INTERNAL PARAMETERS-1'!$B$5:$J$44,5,FALSE))*VLOOKUP(SBYLD2!BQ$4,'[1]INTERNAL PARAMETERS-1'!$B$5:$J$44,8,FALSE)*VLOOKUP(SBYLD2!BQ$4,'[1]INTERNAL PARAMETERS-1'!$B$5:$J$44,3,FALSE)</f>
        <v>122.49938049556795</v>
      </c>
      <c r="BR83" s="44">
        <f>SBYLD1!BR83*VLOOKUP(SBYLD2!BR$4,'[1]INTERNAL PARAMETERS-1'!$B$5:$J$44,5,FALSE)*VLOOKUP(SBYLD2!BR$4,'[1]INTERNAL PARAMETERS-1'!$B$5:$J$44,6,FALSE)*VLOOKUP(SBYLD2!BR$4,'[1]INTERNAL PARAMETERS-1'!$B$5:$J$44,3,FALSE) + SBYLD1!BR83*(1-VLOOKUP(SBYLD2!BR$4,'[1]INTERNAL PARAMETERS-1'!$B$5:$J$44,5,FALSE))*VLOOKUP(SBYLD2!BR$4,'[1]INTERNAL PARAMETERS-1'!$B$5:$J$44,8,FALSE)*VLOOKUP(SBYLD2!BR$4,'[1]INTERNAL PARAMETERS-1'!$B$5:$J$44,3,FALSE)</f>
        <v>5.4135115581039459</v>
      </c>
      <c r="BS83" s="44">
        <f>SBYLD1!BS83*VLOOKUP(SBYLD2!BS$4,'[1]INTERNAL PARAMETERS-1'!$B$5:$J$44,5,FALSE)*VLOOKUP(SBYLD2!BS$4,'[1]INTERNAL PARAMETERS-1'!$B$5:$J$44,6,FALSE)*VLOOKUP(SBYLD2!BS$4,'[1]INTERNAL PARAMETERS-1'!$B$5:$J$44,3,FALSE) + SBYLD1!BS83*(1-VLOOKUP(SBYLD2!BS$4,'[1]INTERNAL PARAMETERS-1'!$B$5:$J$44,5,FALSE))*VLOOKUP(SBYLD2!BS$4,'[1]INTERNAL PARAMETERS-1'!$B$5:$J$44,8,FALSE)*VLOOKUP(SBYLD2!BS$4,'[1]INTERNAL PARAMETERS-1'!$B$5:$J$44,3,FALSE)</f>
        <v>0.40267646123219214</v>
      </c>
      <c r="BT83" s="44">
        <f>SBYLD1!BT83*VLOOKUP(SBYLD2!BT$4,'[1]INTERNAL PARAMETERS-1'!$B$5:$J$44,5,FALSE)*VLOOKUP(SBYLD2!BT$4,'[1]INTERNAL PARAMETERS-1'!$B$5:$J$44,6,FALSE)*VLOOKUP(SBYLD2!BT$4,'[1]INTERNAL PARAMETERS-1'!$B$5:$J$44,3,FALSE) + SBYLD1!BT83*(1-VLOOKUP(SBYLD2!BT$4,'[1]INTERNAL PARAMETERS-1'!$B$5:$J$44,5,FALSE))*VLOOKUP(SBYLD2!BT$4,'[1]INTERNAL PARAMETERS-1'!$B$5:$J$44,8,FALSE)*VLOOKUP(SBYLD2!BT$4,'[1]INTERNAL PARAMETERS-1'!$B$5:$J$44,3,FALSE)</f>
        <v>0</v>
      </c>
      <c r="BU83" s="44">
        <f>SBYLD1!BU83*VLOOKUP(SBYLD2!BU$4,'[1]INTERNAL PARAMETERS-1'!$B$5:$J$44,5,FALSE)*VLOOKUP(SBYLD2!BU$4,'[1]INTERNAL PARAMETERS-1'!$B$5:$J$44,6,FALSE)*VLOOKUP(SBYLD2!BU$4,'[1]INTERNAL PARAMETERS-1'!$B$5:$J$44,3,FALSE) + SBYLD1!BU83*(1-VLOOKUP(SBYLD2!BU$4,'[1]INTERNAL PARAMETERS-1'!$B$5:$J$44,5,FALSE))*VLOOKUP(SBYLD2!BU$4,'[1]INTERNAL PARAMETERS-1'!$B$5:$J$44,8,FALSE)*VLOOKUP(SBYLD2!BU$4,'[1]INTERNAL PARAMETERS-1'!$B$5:$J$44,3,FALSE)</f>
        <v>0</v>
      </c>
      <c r="BV83" s="44">
        <f>SBYLD1!BV83*VLOOKUP(SBYLD2!BV$4,'[1]INTERNAL PARAMETERS-1'!$B$5:$J$44,5,FALSE)*VLOOKUP(SBYLD2!BV$4,'[1]INTERNAL PARAMETERS-1'!$B$5:$J$44,6,FALSE)*VLOOKUP(SBYLD2!BV$4,'[1]INTERNAL PARAMETERS-1'!$B$5:$J$44,3,FALSE) + SBYLD1!BV83*(1-VLOOKUP(SBYLD2!BV$4,'[1]INTERNAL PARAMETERS-1'!$B$5:$J$44,5,FALSE))*VLOOKUP(SBYLD2!BV$4,'[1]INTERNAL PARAMETERS-1'!$B$5:$J$44,8,FALSE)*VLOOKUP(SBYLD2!BV$4,'[1]INTERNAL PARAMETERS-1'!$B$5:$J$44,3,FALSE)</f>
        <v>0</v>
      </c>
      <c r="BW83" s="44">
        <f>SBYLD1!BW83*VLOOKUP(SBYLD2!BW$4,'[1]INTERNAL PARAMETERS-1'!$B$5:$J$44,5,FALSE)*VLOOKUP(SBYLD2!BW$4,'[1]INTERNAL PARAMETERS-1'!$B$5:$J$44,6,FALSE)*VLOOKUP(SBYLD2!BW$4,'[1]INTERNAL PARAMETERS-1'!$B$5:$J$44,3,FALSE) + SBYLD1!BW83*(1-VLOOKUP(SBYLD2!BW$4,'[1]INTERNAL PARAMETERS-1'!$B$5:$J$44,5,FALSE))*VLOOKUP(SBYLD2!BW$4,'[1]INTERNAL PARAMETERS-1'!$B$5:$J$44,8,FALSE)*VLOOKUP(SBYLD2!BW$4,'[1]INTERNAL PARAMETERS-1'!$B$5:$J$44,3,FALSE)</f>
        <v>0</v>
      </c>
      <c r="BX83" s="44">
        <f>SBYLD1!BX83*VLOOKUP(SBYLD2!BX$4,'[1]INTERNAL PARAMETERS-1'!$B$5:$J$44,5,FALSE)*VLOOKUP(SBYLD2!BX$4,'[1]INTERNAL PARAMETERS-1'!$B$5:$J$44,6,FALSE)*VLOOKUP(SBYLD2!BX$4,'[1]INTERNAL PARAMETERS-1'!$B$5:$J$44,3,FALSE) + SBYLD1!BX83*(1-VLOOKUP(SBYLD2!BX$4,'[1]INTERNAL PARAMETERS-1'!$B$5:$J$44,5,FALSE))*VLOOKUP(SBYLD2!BX$4,'[1]INTERNAL PARAMETERS-1'!$B$5:$J$44,8,FALSE)*VLOOKUP(SBYLD2!BX$4,'[1]INTERNAL PARAMETERS-1'!$B$5:$J$44,3,FALSE)</f>
        <v>0</v>
      </c>
      <c r="BY83" s="44">
        <f>SBYLD1!BY83*VLOOKUP(SBYLD2!BY$4,'[1]INTERNAL PARAMETERS-1'!$B$5:$J$44,5,FALSE)*VLOOKUP(SBYLD2!BY$4,'[1]INTERNAL PARAMETERS-1'!$B$5:$J$44,6,FALSE)*VLOOKUP(SBYLD2!BY$4,'[1]INTERNAL PARAMETERS-1'!$B$5:$J$44,3,FALSE) + SBYLD1!BY83*(1-VLOOKUP(SBYLD2!BY$4,'[1]INTERNAL PARAMETERS-1'!$B$5:$J$44,5,FALSE))*VLOOKUP(SBYLD2!BY$4,'[1]INTERNAL PARAMETERS-1'!$B$5:$J$44,8,FALSE)*VLOOKUP(SBYLD2!BY$4,'[1]INTERNAL PARAMETERS-1'!$B$5:$J$44,3,FALSE)</f>
        <v>0</v>
      </c>
      <c r="BZ83" s="44">
        <f>SBYLD1!BZ83*VLOOKUP(SBYLD2!BZ$4,'[1]INTERNAL PARAMETERS-1'!$B$5:$J$44,5,FALSE)*VLOOKUP(SBYLD2!BZ$4,'[1]INTERNAL PARAMETERS-1'!$B$5:$J$44,6,FALSE)*VLOOKUP(SBYLD2!BZ$4,'[1]INTERNAL PARAMETERS-1'!$B$5:$J$44,3,FALSE) + SBYLD1!BZ83*(1-VLOOKUP(SBYLD2!BZ$4,'[1]INTERNAL PARAMETERS-1'!$B$5:$J$44,5,FALSE))*VLOOKUP(SBYLD2!BZ$4,'[1]INTERNAL PARAMETERS-1'!$B$5:$J$44,8,FALSE)*VLOOKUP(SBYLD2!BZ$4,'[1]INTERNAL PARAMETERS-1'!$B$5:$J$44,3,FALSE)</f>
        <v>0.33733054144039248</v>
      </c>
      <c r="CA83" s="44">
        <f>SBYLD1!CA83*VLOOKUP(SBYLD2!CA$4,'[1]INTERNAL PARAMETERS-1'!$B$5:$J$44,5,FALSE)*VLOOKUP(SBYLD2!CA$4,'[1]INTERNAL PARAMETERS-1'!$B$5:$J$44,6,FALSE)*VLOOKUP(SBYLD2!CA$4,'[1]INTERNAL PARAMETERS-1'!$B$5:$J$44,3,FALSE) + SBYLD1!CA83*(1-VLOOKUP(SBYLD2!CA$4,'[1]INTERNAL PARAMETERS-1'!$B$5:$J$44,5,FALSE))*VLOOKUP(SBYLD2!CA$4,'[1]INTERNAL PARAMETERS-1'!$B$5:$J$44,8,FALSE)*VLOOKUP(SBYLD2!CA$4,'[1]INTERNAL PARAMETERS-1'!$B$5:$J$44,3,FALSE)</f>
        <v>0</v>
      </c>
      <c r="CB83" s="44">
        <f>SBYLD1!CB83*VLOOKUP(SBYLD2!CB$4,'[1]INTERNAL PARAMETERS-1'!$B$5:$J$44,5,FALSE)*VLOOKUP(SBYLD2!CB$4,'[1]INTERNAL PARAMETERS-1'!$B$5:$J$44,6,FALSE)*VLOOKUP(SBYLD2!CB$4,'[1]INTERNAL PARAMETERS-1'!$B$5:$J$44,3,FALSE) + SBYLD1!CB83*(1-VLOOKUP(SBYLD2!CB$4,'[1]INTERNAL PARAMETERS-1'!$B$5:$J$44,5,FALSE))*VLOOKUP(SBYLD2!CB$4,'[1]INTERNAL PARAMETERS-1'!$B$5:$J$44,8,FALSE)*VLOOKUP(SBYLD2!CB$4,'[1]INTERNAL PARAMETERS-1'!$B$5:$J$44,3,FALSE)</f>
        <v>0</v>
      </c>
      <c r="CC83" s="44">
        <f>SBYLD1!CC83*VLOOKUP(SBYLD2!CC$4,'[1]INTERNAL PARAMETERS-1'!$B$5:$J$44,5,FALSE)*VLOOKUP(SBYLD2!CC$4,'[1]INTERNAL PARAMETERS-1'!$B$5:$J$44,6,FALSE)*VLOOKUP(SBYLD2!CC$4,'[1]INTERNAL PARAMETERS-1'!$B$5:$J$44,3,FALSE) + SBYLD1!CC83*(1-VLOOKUP(SBYLD2!CC$4,'[1]INTERNAL PARAMETERS-1'!$B$5:$J$44,5,FALSE))*VLOOKUP(SBYLD2!CC$4,'[1]INTERNAL PARAMETERS-1'!$B$5:$J$44,8,FALSE)*VLOOKUP(SBYLD2!CC$4,'[1]INTERNAL PARAMETERS-1'!$B$5:$J$44,3,FALSE)</f>
        <v>0.65592049724520773</v>
      </c>
      <c r="CD83" s="44">
        <f>SBYLD1!CD83*VLOOKUP(SBYLD2!CD$4,'[1]INTERNAL PARAMETERS-1'!$B$5:$J$44,5,FALSE)*VLOOKUP(SBYLD2!CD$4,'[1]INTERNAL PARAMETERS-1'!$B$5:$J$44,6,FALSE)*VLOOKUP(SBYLD2!CD$4,'[1]INTERNAL PARAMETERS-1'!$B$5:$J$44,3,FALSE) + SBYLD1!CD83*(1-VLOOKUP(SBYLD2!CD$4,'[1]INTERNAL PARAMETERS-1'!$B$5:$J$44,5,FALSE))*VLOOKUP(SBYLD2!CD$4,'[1]INTERNAL PARAMETERS-1'!$B$5:$J$44,8,FALSE)*VLOOKUP(SBYLD2!CD$4,'[1]INTERNAL PARAMETERS-1'!$B$5:$J$44,3,FALSE)</f>
        <v>2.0288714291570611</v>
      </c>
      <c r="CE83" s="44">
        <f>SBYLD1!CE83*VLOOKUP(SBYLD2!CE$4,'[1]INTERNAL PARAMETERS-1'!$B$5:$J$44,5,FALSE)*VLOOKUP(SBYLD2!CE$4,'[1]INTERNAL PARAMETERS-1'!$B$5:$J$44,6,FALSE)*VLOOKUP(SBYLD2!CE$4,'[1]INTERNAL PARAMETERS-1'!$B$5:$J$44,3,FALSE) + SBYLD1!CE83*(1-VLOOKUP(SBYLD2!CE$4,'[1]INTERNAL PARAMETERS-1'!$B$5:$J$44,5,FALSE))*VLOOKUP(SBYLD2!CE$4,'[1]INTERNAL PARAMETERS-1'!$B$5:$J$44,8,FALSE)*VLOOKUP(SBYLD2!CE$4,'[1]INTERNAL PARAMETERS-1'!$B$5:$J$44,3,FALSE)</f>
        <v>3.2535355551517009</v>
      </c>
      <c r="CF83" s="44">
        <f>SBYLD1!CF83*VLOOKUP(SBYLD2!CF$4,'[1]INTERNAL PARAMETERS-1'!$B$5:$J$44,5,FALSE)*VLOOKUP(SBYLD2!CF$4,'[1]INTERNAL PARAMETERS-1'!$B$5:$J$44,6,FALSE)*VLOOKUP(SBYLD2!CF$4,'[1]INTERNAL PARAMETERS-1'!$B$5:$J$44,3,FALSE) + SBYLD1!CF83*(1-VLOOKUP(SBYLD2!CF$4,'[1]INTERNAL PARAMETERS-1'!$B$5:$J$44,5,FALSE))*VLOOKUP(SBYLD2!CF$4,'[1]INTERNAL PARAMETERS-1'!$B$5:$J$44,8,FALSE)*VLOOKUP(SBYLD2!CF$4,'[1]INTERNAL PARAMETERS-1'!$B$5:$J$44,3,FALSE)</f>
        <v>3.2540027146469193</v>
      </c>
      <c r="CG83" s="44">
        <f>SBYLD1!CG83*VLOOKUP(SBYLD2!CG$4,'[1]INTERNAL PARAMETERS-1'!$B$5:$J$44,5,FALSE)*VLOOKUP(SBYLD2!CG$4,'[1]INTERNAL PARAMETERS-1'!$B$5:$J$44,6,FALSE)*VLOOKUP(SBYLD2!CG$4,'[1]INTERNAL PARAMETERS-1'!$B$5:$J$44,3,FALSE) + SBYLD1!CG83*(1-VLOOKUP(SBYLD2!CG$4,'[1]INTERNAL PARAMETERS-1'!$B$5:$J$44,5,FALSE))*VLOOKUP(SBYLD2!CG$4,'[1]INTERNAL PARAMETERS-1'!$B$5:$J$44,8,FALSE)*VLOOKUP(SBYLD2!CG$4,'[1]INTERNAL PARAMETERS-1'!$B$5:$J$44,3,FALSE)</f>
        <v>5.3900919068413315E-2</v>
      </c>
      <c r="CH83" s="43">
        <f>SBYLD1!CH83*VLOOKUP(SBYLD2!CH$4,'[1]INTERNAL PARAMETERS-1'!$B$5:$J$44,5,FALSE)*VLOOKUP(SBYLD2!CH$4,'[1]INTERNAL PARAMETERS-1'!$B$5:$J$44,6,FALSE)*VLOOKUP(SBYLD2!CH$4,'[1]INTERNAL PARAMETERS-1'!$B$5:$J$44,3,FALSE) + SBYLD1!CH83*(1-VLOOKUP(SBYLD2!CH$4,'[1]INTERNAL PARAMETERS-1'!$B$5:$J$44,5,FALSE))*VLOOKUP(SBYLD2!CH$4,'[1]INTERNAL PARAMETERS-1'!$B$5:$J$44,8,FALSE)*VLOOKUP(SBYLD2!CH$4,'[1]INTERNAL PARAMETERS-1'!$B$5:$J$44,3,FALSE)</f>
        <v>0</v>
      </c>
      <c r="CJ83" s="45">
        <f t="shared" si="2"/>
        <v>80961.316034679447</v>
      </c>
      <c r="CK83" s="43">
        <f t="shared" si="3"/>
        <v>1534.7186522059474</v>
      </c>
    </row>
    <row r="84" spans="2:89">
      <c r="B84" s="58" t="s">
        <v>10</v>
      </c>
      <c r="C84" s="57" t="s">
        <v>59</v>
      </c>
      <c r="D84" s="57" t="s">
        <v>51</v>
      </c>
      <c r="E84" s="128">
        <f>SB!S84</f>
        <v>140209.57755795008</v>
      </c>
      <c r="F84" s="59">
        <f>'[1]INTERNAL PARAMETERS-1'!M12</f>
        <v>49.09</v>
      </c>
      <c r="G84" s="45">
        <f>SBYLD1!G84*VLOOKUP(SBYLD2!G$4,'[1]INTERNAL PARAMETERS-1'!$B$5:$J$44,5,FALSE)*VLOOKUP(SBYLD2!G$4,'[1]INTERNAL PARAMETERS-1'!$B$5:$J$44,7,FALSE)*SBYLD2!$F84 + SBYLD1!G84*(1-VLOOKUP(SBYLD2!G$4,'[1]INTERNAL PARAMETERS-1'!$B$5:$J$44,5,FALSE))*VLOOKUP(SBYLD2!G$4,'[1]INTERNAL PARAMETERS-1'!$B$5:$J$44,9,FALSE)*SBYLD2!$F84</f>
        <v>31858.119629181696</v>
      </c>
      <c r="H84" s="44">
        <f>SBYLD1!H84*VLOOKUP(SBYLD2!H$4,'[1]INTERNAL PARAMETERS-1'!$B$5:$J$44,5,FALSE)*VLOOKUP(SBYLD2!H$4,'[1]INTERNAL PARAMETERS-1'!$B$5:$J$44,7,FALSE)*SBYLD2!$F84 + SBYLD1!H84*(1-VLOOKUP(SBYLD2!H$4,'[1]INTERNAL PARAMETERS-1'!$B$5:$J$44,5,FALSE))*VLOOKUP(SBYLD2!H$4,'[1]INTERNAL PARAMETERS-1'!$B$5:$J$44,9,FALSE)*SBYLD2!$F84</f>
        <v>16781.731272225872</v>
      </c>
      <c r="I84" s="44">
        <f>SBYLD1!I84*VLOOKUP(SBYLD2!I$4,'[1]INTERNAL PARAMETERS-1'!$B$5:$J$44,5,FALSE)*VLOOKUP(SBYLD2!I$4,'[1]INTERNAL PARAMETERS-1'!$B$5:$J$44,7,FALSE)*SBYLD2!$F84 + SBYLD1!I84*(1-VLOOKUP(SBYLD2!I$4,'[1]INTERNAL PARAMETERS-1'!$B$5:$J$44,5,FALSE))*VLOOKUP(SBYLD2!I$4,'[1]INTERNAL PARAMETERS-1'!$B$5:$J$44,9,FALSE)*SBYLD2!$F84</f>
        <v>14609.142083064675</v>
      </c>
      <c r="J84" s="44">
        <f>SBYLD1!J84*VLOOKUP(SBYLD2!J$4,'[1]INTERNAL PARAMETERS-1'!$B$5:$J$44,5,FALSE)*VLOOKUP(SBYLD2!J$4,'[1]INTERNAL PARAMETERS-1'!$B$5:$J$44,7,FALSE)*SBYLD2!$F84 + SBYLD1!J84*(1-VLOOKUP(SBYLD2!J$4,'[1]INTERNAL PARAMETERS-1'!$B$5:$J$44,5,FALSE))*VLOOKUP(SBYLD2!J$4,'[1]INTERNAL PARAMETERS-1'!$B$5:$J$44,9,FALSE)*SBYLD2!$F84</f>
        <v>0</v>
      </c>
      <c r="K84" s="44">
        <f>SBYLD1!K84*VLOOKUP(SBYLD2!K$4,'[1]INTERNAL PARAMETERS-1'!$B$5:$J$44,5,FALSE)*VLOOKUP(SBYLD2!K$4,'[1]INTERNAL PARAMETERS-1'!$B$5:$J$44,7,FALSE)*SBYLD2!$F84 + SBYLD1!K84*(1-VLOOKUP(SBYLD2!K$4,'[1]INTERNAL PARAMETERS-1'!$B$5:$J$44,5,FALSE))*VLOOKUP(SBYLD2!K$4,'[1]INTERNAL PARAMETERS-1'!$B$5:$J$44,9,FALSE)*SBYLD2!$F84</f>
        <v>87.994283711177104</v>
      </c>
      <c r="L84" s="44">
        <f>SBYLD1!L84*VLOOKUP(SBYLD2!L$4,'[1]INTERNAL PARAMETERS-1'!$B$5:$J$44,5,FALSE)*VLOOKUP(SBYLD2!L$4,'[1]INTERNAL PARAMETERS-1'!$B$5:$J$44,7,FALSE)*SBYLD2!$F84 + SBYLD1!L84*(1-VLOOKUP(SBYLD2!L$4,'[1]INTERNAL PARAMETERS-1'!$B$5:$J$44,5,FALSE))*VLOOKUP(SBYLD2!L$4,'[1]INTERNAL PARAMETERS-1'!$B$5:$J$44,9,FALSE)*SBYLD2!$F84</f>
        <v>0</v>
      </c>
      <c r="M84" s="44">
        <f>SBYLD1!M84*VLOOKUP(SBYLD2!M$4,'[1]INTERNAL PARAMETERS-1'!$B$5:$J$44,5,FALSE)*VLOOKUP(SBYLD2!M$4,'[1]INTERNAL PARAMETERS-1'!$B$5:$J$44,7,FALSE)*SBYLD2!$F84 + SBYLD1!M84*(1-VLOOKUP(SBYLD2!M$4,'[1]INTERNAL PARAMETERS-1'!$B$5:$J$44,5,FALSE))*VLOOKUP(SBYLD2!M$4,'[1]INTERNAL PARAMETERS-1'!$B$5:$J$44,9,FALSE)*SBYLD2!$F84</f>
        <v>504.58432469301749</v>
      </c>
      <c r="N84" s="44">
        <f>SBYLD1!N84*VLOOKUP(SBYLD2!N$4,'[1]INTERNAL PARAMETERS-1'!$B$5:$J$44,5,FALSE)*VLOOKUP(SBYLD2!N$4,'[1]INTERNAL PARAMETERS-1'!$B$5:$J$44,7,FALSE)*SBYLD2!$F84 + SBYLD1!N84*(1-VLOOKUP(SBYLD2!N$4,'[1]INTERNAL PARAMETERS-1'!$B$5:$J$44,5,FALSE))*VLOOKUP(SBYLD2!N$4,'[1]INTERNAL PARAMETERS-1'!$B$5:$J$44,9,FALSE)*SBYLD2!$F84</f>
        <v>70.868625530101156</v>
      </c>
      <c r="O84" s="44">
        <f>SBYLD1!O84*VLOOKUP(SBYLD2!O$4,'[1]INTERNAL PARAMETERS-1'!$B$5:$J$44,5,FALSE)*VLOOKUP(SBYLD2!O$4,'[1]INTERNAL PARAMETERS-1'!$B$5:$J$44,7,FALSE)*SBYLD2!$F84 + SBYLD1!O84*(1-VLOOKUP(SBYLD2!O$4,'[1]INTERNAL PARAMETERS-1'!$B$5:$J$44,5,FALSE))*VLOOKUP(SBYLD2!O$4,'[1]INTERNAL PARAMETERS-1'!$B$5:$J$44,9,FALSE)*SBYLD2!$F84</f>
        <v>0</v>
      </c>
      <c r="P84" s="44">
        <f>SBYLD1!P84*VLOOKUP(SBYLD2!P$4,'[1]INTERNAL PARAMETERS-1'!$B$5:$J$44,5,FALSE)*VLOOKUP(SBYLD2!P$4,'[1]INTERNAL PARAMETERS-1'!$B$5:$J$44,7,FALSE)*SBYLD2!$F84 + SBYLD1!P84*(1-VLOOKUP(SBYLD2!P$4,'[1]INTERNAL PARAMETERS-1'!$B$5:$J$44,5,FALSE))*VLOOKUP(SBYLD2!P$4,'[1]INTERNAL PARAMETERS-1'!$B$5:$J$44,9,FALSE)*SBYLD2!$F84</f>
        <v>0</v>
      </c>
      <c r="Q84" s="44">
        <f>SBYLD1!Q84*VLOOKUP(SBYLD2!Q$4,'[1]INTERNAL PARAMETERS-1'!$B$5:$J$44,5,FALSE)*VLOOKUP(SBYLD2!Q$4,'[1]INTERNAL PARAMETERS-1'!$B$5:$J$44,7,FALSE)*SBYLD2!$F84 + SBYLD1!Q84*(1-VLOOKUP(SBYLD2!Q$4,'[1]INTERNAL PARAMETERS-1'!$B$5:$J$44,5,FALSE))*VLOOKUP(SBYLD2!Q$4,'[1]INTERNAL PARAMETERS-1'!$B$5:$J$44,9,FALSE)*SBYLD2!$F84</f>
        <v>0</v>
      </c>
      <c r="R84" s="44">
        <f>SBYLD1!R84*VLOOKUP(SBYLD2!R$4,'[1]INTERNAL PARAMETERS-1'!$B$5:$J$44,5,FALSE)*VLOOKUP(SBYLD2!R$4,'[1]INTERNAL PARAMETERS-1'!$B$5:$J$44,7,FALSE)*SBYLD2!$F84 + SBYLD1!R84*(1-VLOOKUP(SBYLD2!R$4,'[1]INTERNAL PARAMETERS-1'!$B$5:$J$44,5,FALSE))*VLOOKUP(SBYLD2!R$4,'[1]INTERNAL PARAMETERS-1'!$B$5:$J$44,9,FALSE)*SBYLD2!$F84</f>
        <v>145.97229214647768</v>
      </c>
      <c r="S84" s="44">
        <f>SBYLD1!S84*VLOOKUP(SBYLD2!S$4,'[1]INTERNAL PARAMETERS-1'!$B$5:$J$44,5,FALSE)*VLOOKUP(SBYLD2!S$4,'[1]INTERNAL PARAMETERS-1'!$B$5:$J$44,7,FALSE)*SBYLD2!$F84 + SBYLD1!S84*(1-VLOOKUP(SBYLD2!S$4,'[1]INTERNAL PARAMETERS-1'!$B$5:$J$44,5,FALSE))*VLOOKUP(SBYLD2!S$4,'[1]INTERNAL PARAMETERS-1'!$B$5:$J$44,9,FALSE)*SBYLD2!$F84</f>
        <v>1819.4177011481313</v>
      </c>
      <c r="T84" s="44">
        <f>SBYLD1!T84*VLOOKUP(SBYLD2!T$4,'[1]INTERNAL PARAMETERS-1'!$B$5:$J$44,5,FALSE)*VLOOKUP(SBYLD2!T$4,'[1]INTERNAL PARAMETERS-1'!$B$5:$J$44,7,FALSE)*SBYLD2!$F84 + SBYLD1!T84*(1-VLOOKUP(SBYLD2!T$4,'[1]INTERNAL PARAMETERS-1'!$B$5:$J$44,5,FALSE))*VLOOKUP(SBYLD2!T$4,'[1]INTERNAL PARAMETERS-1'!$B$5:$J$44,9,FALSE)*SBYLD2!$F84</f>
        <v>606.05895135674268</v>
      </c>
      <c r="U84" s="44">
        <f>SBYLD1!U84*VLOOKUP(SBYLD2!U$4,'[1]INTERNAL PARAMETERS-1'!$B$5:$J$44,5,FALSE)*VLOOKUP(SBYLD2!U$4,'[1]INTERNAL PARAMETERS-1'!$B$5:$J$44,7,FALSE)*SBYLD2!$F84 + SBYLD1!U84*(1-VLOOKUP(SBYLD2!U$4,'[1]INTERNAL PARAMETERS-1'!$B$5:$J$44,5,FALSE))*VLOOKUP(SBYLD2!U$4,'[1]INTERNAL PARAMETERS-1'!$B$5:$J$44,9,FALSE)*SBYLD2!$F84</f>
        <v>427.1026202165595</v>
      </c>
      <c r="V84" s="44">
        <f>SBYLD1!V84*VLOOKUP(SBYLD2!V$4,'[1]INTERNAL PARAMETERS-1'!$B$5:$J$44,5,FALSE)*VLOOKUP(SBYLD2!V$4,'[1]INTERNAL PARAMETERS-1'!$B$5:$J$44,7,FALSE)*SBYLD2!$F84 + SBYLD1!V84*(1-VLOOKUP(SBYLD2!V$4,'[1]INTERNAL PARAMETERS-1'!$B$5:$J$44,5,FALSE))*VLOOKUP(SBYLD2!V$4,'[1]INTERNAL PARAMETERS-1'!$B$5:$J$44,9,FALSE)*SBYLD2!$F84</f>
        <v>2012.6665216295753</v>
      </c>
      <c r="W84" s="44">
        <f>SBYLD1!W84*VLOOKUP(SBYLD2!W$4,'[1]INTERNAL PARAMETERS-1'!$B$5:$J$44,5,FALSE)*VLOOKUP(SBYLD2!W$4,'[1]INTERNAL PARAMETERS-1'!$B$5:$J$44,7,FALSE)*SBYLD2!$F84 + SBYLD1!W84*(1-VLOOKUP(SBYLD2!W$4,'[1]INTERNAL PARAMETERS-1'!$B$5:$J$44,5,FALSE))*VLOOKUP(SBYLD2!W$4,'[1]INTERNAL PARAMETERS-1'!$B$5:$J$44,9,FALSE)*SBYLD2!$F84</f>
        <v>0</v>
      </c>
      <c r="X84" s="44">
        <f>SBYLD1!X84*VLOOKUP(SBYLD2!X$4,'[1]INTERNAL PARAMETERS-1'!$B$5:$J$44,5,FALSE)*VLOOKUP(SBYLD2!X$4,'[1]INTERNAL PARAMETERS-1'!$B$5:$J$44,7,FALSE)*SBYLD2!$F84 + SBYLD1!X84*(1-VLOOKUP(SBYLD2!X$4,'[1]INTERNAL PARAMETERS-1'!$B$5:$J$44,5,FALSE))*VLOOKUP(SBYLD2!X$4,'[1]INTERNAL PARAMETERS-1'!$B$5:$J$44,9,FALSE)*SBYLD2!$F84</f>
        <v>0</v>
      </c>
      <c r="Y84" s="44">
        <f>SBYLD1!Y84*VLOOKUP(SBYLD2!Y$4,'[1]INTERNAL PARAMETERS-1'!$B$5:$J$44,5,FALSE)*VLOOKUP(SBYLD2!Y$4,'[1]INTERNAL PARAMETERS-1'!$B$5:$J$44,7,FALSE)*SBYLD2!$F84 + SBYLD1!Y84*(1-VLOOKUP(SBYLD2!Y$4,'[1]INTERNAL PARAMETERS-1'!$B$5:$J$44,5,FALSE))*VLOOKUP(SBYLD2!Y$4,'[1]INTERNAL PARAMETERS-1'!$B$5:$J$44,9,FALSE)*SBYLD2!$F84</f>
        <v>0</v>
      </c>
      <c r="Z84" s="44">
        <f>SBYLD1!Z84*VLOOKUP(SBYLD2!Z$4,'[1]INTERNAL PARAMETERS-1'!$B$5:$J$44,5,FALSE)*VLOOKUP(SBYLD2!Z$4,'[1]INTERNAL PARAMETERS-1'!$B$5:$J$44,7,FALSE)*SBYLD2!$F84 + SBYLD1!Z84*(1-VLOOKUP(SBYLD2!Z$4,'[1]INTERNAL PARAMETERS-1'!$B$5:$J$44,5,FALSE))*VLOOKUP(SBYLD2!Z$4,'[1]INTERNAL PARAMETERS-1'!$B$5:$J$44,9,FALSE)*SBYLD2!$F84</f>
        <v>0</v>
      </c>
      <c r="AA84" s="44">
        <f>SBYLD1!AA84*VLOOKUP(SBYLD2!AA$4,'[1]INTERNAL PARAMETERS-1'!$B$5:$J$44,5,FALSE)*VLOOKUP(SBYLD2!AA$4,'[1]INTERNAL PARAMETERS-1'!$B$5:$J$44,7,FALSE)*SBYLD2!$F84 + SBYLD1!AA84*(1-VLOOKUP(SBYLD2!AA$4,'[1]INTERNAL PARAMETERS-1'!$B$5:$J$44,5,FALSE))*VLOOKUP(SBYLD2!AA$4,'[1]INTERNAL PARAMETERS-1'!$B$5:$J$44,9,FALSE)*SBYLD2!$F84</f>
        <v>0</v>
      </c>
      <c r="AB84" s="44">
        <f>SBYLD1!AB84*VLOOKUP(SBYLD2!AB$4,'[1]INTERNAL PARAMETERS-1'!$B$5:$J$44,5,FALSE)*VLOOKUP(SBYLD2!AB$4,'[1]INTERNAL PARAMETERS-1'!$B$5:$J$44,7,FALSE)*SBYLD2!$F84 + SBYLD1!AB84*(1-VLOOKUP(SBYLD2!AB$4,'[1]INTERNAL PARAMETERS-1'!$B$5:$J$44,5,FALSE))*VLOOKUP(SBYLD2!AB$4,'[1]INTERNAL PARAMETERS-1'!$B$5:$J$44,9,FALSE)*SBYLD2!$F84</f>
        <v>0</v>
      </c>
      <c r="AC84" s="44">
        <f>SBYLD1!AC84*VLOOKUP(SBYLD2!AC$4,'[1]INTERNAL PARAMETERS-1'!$B$5:$J$44,5,FALSE)*VLOOKUP(SBYLD2!AC$4,'[1]INTERNAL PARAMETERS-1'!$B$5:$J$44,7,FALSE)*SBYLD2!$F84 + SBYLD1!AC84*(1-VLOOKUP(SBYLD2!AC$4,'[1]INTERNAL PARAMETERS-1'!$B$5:$J$44,5,FALSE))*VLOOKUP(SBYLD2!AC$4,'[1]INTERNAL PARAMETERS-1'!$B$5:$J$44,9,FALSE)*SBYLD2!$F84</f>
        <v>0</v>
      </c>
      <c r="AD84" s="44">
        <f>SBYLD1!AD84*VLOOKUP(SBYLD2!AD$4,'[1]INTERNAL PARAMETERS-1'!$B$5:$J$44,5,FALSE)*VLOOKUP(SBYLD2!AD$4,'[1]INTERNAL PARAMETERS-1'!$B$5:$J$44,7,FALSE)*SBYLD2!$F84 + SBYLD1!AD84*(1-VLOOKUP(SBYLD2!AD$4,'[1]INTERNAL PARAMETERS-1'!$B$5:$J$44,5,FALSE))*VLOOKUP(SBYLD2!AD$4,'[1]INTERNAL PARAMETERS-1'!$B$5:$J$44,9,FALSE)*SBYLD2!$F84</f>
        <v>0</v>
      </c>
      <c r="AE84" s="44">
        <f>SBYLD1!AE84*VLOOKUP(SBYLD2!AE$4,'[1]INTERNAL PARAMETERS-1'!$B$5:$J$44,5,FALSE)*VLOOKUP(SBYLD2!AE$4,'[1]INTERNAL PARAMETERS-1'!$B$5:$J$44,7,FALSE)*SBYLD2!$F84 + SBYLD1!AE84*(1-VLOOKUP(SBYLD2!AE$4,'[1]INTERNAL PARAMETERS-1'!$B$5:$J$44,5,FALSE))*VLOOKUP(SBYLD2!AE$4,'[1]INTERNAL PARAMETERS-1'!$B$5:$J$44,9,FALSE)*SBYLD2!$F84</f>
        <v>0</v>
      </c>
      <c r="AF84" s="44">
        <f>SBYLD1!AF84*VLOOKUP(SBYLD2!AF$4,'[1]INTERNAL PARAMETERS-1'!$B$5:$J$44,5,FALSE)*VLOOKUP(SBYLD2!AF$4,'[1]INTERNAL PARAMETERS-1'!$B$5:$J$44,7,FALSE)*SBYLD2!$F84 + SBYLD1!AF84*(1-VLOOKUP(SBYLD2!AF$4,'[1]INTERNAL PARAMETERS-1'!$B$5:$J$44,5,FALSE))*VLOOKUP(SBYLD2!AF$4,'[1]INTERNAL PARAMETERS-1'!$B$5:$J$44,9,FALSE)*SBYLD2!$F84</f>
        <v>152.49658183554058</v>
      </c>
      <c r="AG84" s="44">
        <f>SBYLD1!AG84*VLOOKUP(SBYLD2!AG$4,'[1]INTERNAL PARAMETERS-1'!$B$5:$J$44,5,FALSE)*VLOOKUP(SBYLD2!AG$4,'[1]INTERNAL PARAMETERS-1'!$B$5:$J$44,7,FALSE)*SBYLD2!$F84 + SBYLD1!AG84*(1-VLOOKUP(SBYLD2!AG$4,'[1]INTERNAL PARAMETERS-1'!$B$5:$J$44,5,FALSE))*VLOOKUP(SBYLD2!AG$4,'[1]INTERNAL PARAMETERS-1'!$B$5:$J$44,9,FALSE)*SBYLD2!$F84</f>
        <v>0</v>
      </c>
      <c r="AH84" s="44">
        <f>SBYLD1!AH84*VLOOKUP(SBYLD2!AH$4,'[1]INTERNAL PARAMETERS-1'!$B$5:$J$44,5,FALSE)*VLOOKUP(SBYLD2!AH$4,'[1]INTERNAL PARAMETERS-1'!$B$5:$J$44,7,FALSE)*SBYLD2!$F84 + SBYLD1!AH84*(1-VLOOKUP(SBYLD2!AH$4,'[1]INTERNAL PARAMETERS-1'!$B$5:$J$44,5,FALSE))*VLOOKUP(SBYLD2!AH$4,'[1]INTERNAL PARAMETERS-1'!$B$5:$J$44,9,FALSE)*SBYLD2!$F84</f>
        <v>21.50214261908696</v>
      </c>
      <c r="AI84" s="44">
        <f>SBYLD1!AI84*VLOOKUP(SBYLD2!AI$4,'[1]INTERNAL PARAMETERS-1'!$B$5:$J$44,5,FALSE)*VLOOKUP(SBYLD2!AI$4,'[1]INTERNAL PARAMETERS-1'!$B$5:$J$44,7,FALSE)*SBYLD2!$F84 + SBYLD1!AI84*(1-VLOOKUP(SBYLD2!AI$4,'[1]INTERNAL PARAMETERS-1'!$B$5:$J$44,5,FALSE))*VLOOKUP(SBYLD2!AI$4,'[1]INTERNAL PARAMETERS-1'!$B$5:$J$44,9,FALSE)*SBYLD2!$F84</f>
        <v>35.842640105280203</v>
      </c>
      <c r="AJ84" s="44">
        <f>SBYLD1!AJ84*VLOOKUP(SBYLD2!AJ$4,'[1]INTERNAL PARAMETERS-1'!$B$5:$J$44,5,FALSE)*VLOOKUP(SBYLD2!AJ$4,'[1]INTERNAL PARAMETERS-1'!$B$5:$J$44,7,FALSE)*SBYLD2!$F84 + SBYLD1!AJ84*(1-VLOOKUP(SBYLD2!AJ$4,'[1]INTERNAL PARAMETERS-1'!$B$5:$J$44,5,FALSE))*VLOOKUP(SBYLD2!AJ$4,'[1]INTERNAL PARAMETERS-1'!$B$5:$J$44,9,FALSE)*SBYLD2!$F84</f>
        <v>406.64860380683058</v>
      </c>
      <c r="AK84" s="44">
        <f>SBYLD1!AK84*VLOOKUP(SBYLD2!AK$4,'[1]INTERNAL PARAMETERS-1'!$B$5:$J$44,5,FALSE)*VLOOKUP(SBYLD2!AK$4,'[1]INTERNAL PARAMETERS-1'!$B$5:$J$44,7,FALSE)*SBYLD2!$F84 + SBYLD1!AK84*(1-VLOOKUP(SBYLD2!AK$4,'[1]INTERNAL PARAMETERS-1'!$B$5:$J$44,5,FALSE))*VLOOKUP(SBYLD2!AK$4,'[1]INTERNAL PARAMETERS-1'!$B$5:$J$44,9,FALSE)*SBYLD2!$F84</f>
        <v>172.01714095269568</v>
      </c>
      <c r="AL84" s="44">
        <f>SBYLD1!AL84*VLOOKUP(SBYLD2!AL$4,'[1]INTERNAL PARAMETERS-1'!$B$5:$J$44,5,FALSE)*VLOOKUP(SBYLD2!AL$4,'[1]INTERNAL PARAMETERS-1'!$B$5:$J$44,7,FALSE)*SBYLD2!$F84 + SBYLD1!AL84*(1-VLOOKUP(SBYLD2!AL$4,'[1]INTERNAL PARAMETERS-1'!$B$5:$J$44,5,FALSE))*VLOOKUP(SBYLD2!AL$4,'[1]INTERNAL PARAMETERS-1'!$B$5:$J$44,9,FALSE)*SBYLD2!$F84</f>
        <v>0</v>
      </c>
      <c r="AM84" s="44">
        <f>SBYLD1!AM84*VLOOKUP(SBYLD2!AM$4,'[1]INTERNAL PARAMETERS-1'!$B$5:$J$44,5,FALSE)*VLOOKUP(SBYLD2!AM$4,'[1]INTERNAL PARAMETERS-1'!$B$5:$J$44,7,FALSE)*SBYLD2!$F84 + SBYLD1!AM84*(1-VLOOKUP(SBYLD2!AM$4,'[1]INTERNAL PARAMETERS-1'!$B$5:$J$44,5,FALSE))*VLOOKUP(SBYLD2!AM$4,'[1]INTERNAL PARAMETERS-1'!$B$5:$J$44,9,FALSE)*SBYLD2!$F84</f>
        <v>0</v>
      </c>
      <c r="AN84" s="44">
        <f>SBYLD1!AN84*VLOOKUP(SBYLD2!AN$4,'[1]INTERNAL PARAMETERS-1'!$B$5:$J$44,5,FALSE)*VLOOKUP(SBYLD2!AN$4,'[1]INTERNAL PARAMETERS-1'!$B$5:$J$44,7,FALSE)*SBYLD2!$F84 + SBYLD1!AN84*(1-VLOOKUP(SBYLD2!AN$4,'[1]INTERNAL PARAMETERS-1'!$B$5:$J$44,5,FALSE))*VLOOKUP(SBYLD2!AN$4,'[1]INTERNAL PARAMETERS-1'!$B$5:$J$44,9,FALSE)*SBYLD2!$F84</f>
        <v>0</v>
      </c>
      <c r="AO84" s="44">
        <f>SBYLD1!AO84*VLOOKUP(SBYLD2!AO$4,'[1]INTERNAL PARAMETERS-1'!$B$5:$J$44,5,FALSE)*VLOOKUP(SBYLD2!AO$4,'[1]INTERNAL PARAMETERS-1'!$B$5:$J$44,7,FALSE)*SBYLD2!$F84 + SBYLD1!AO84*(1-VLOOKUP(SBYLD2!AO$4,'[1]INTERNAL PARAMETERS-1'!$B$5:$J$44,5,FALSE))*VLOOKUP(SBYLD2!AO$4,'[1]INTERNAL PARAMETERS-1'!$B$5:$J$44,9,FALSE)*SBYLD2!$F84</f>
        <v>0</v>
      </c>
      <c r="AP84" s="44">
        <f>SBYLD1!AP84*VLOOKUP(SBYLD2!AP$4,'[1]INTERNAL PARAMETERS-1'!$B$5:$J$44,5,FALSE)*VLOOKUP(SBYLD2!AP$4,'[1]INTERNAL PARAMETERS-1'!$B$5:$J$44,7,FALSE)*SBYLD2!$F84 + SBYLD1!AP84*(1-VLOOKUP(SBYLD2!AP$4,'[1]INTERNAL PARAMETERS-1'!$B$5:$J$44,5,FALSE))*VLOOKUP(SBYLD2!AP$4,'[1]INTERNAL PARAMETERS-1'!$B$5:$J$44,9,FALSE)*SBYLD2!$F84</f>
        <v>0</v>
      </c>
      <c r="AQ84" s="44">
        <f>SBYLD1!AQ84*VLOOKUP(SBYLD2!AQ$4,'[1]INTERNAL PARAMETERS-1'!$B$5:$J$44,5,FALSE)*VLOOKUP(SBYLD2!AQ$4,'[1]INTERNAL PARAMETERS-1'!$B$5:$J$44,7,FALSE)*SBYLD2!$F84 + SBYLD1!AQ84*(1-VLOOKUP(SBYLD2!AQ$4,'[1]INTERNAL PARAMETERS-1'!$B$5:$J$44,5,FALSE))*VLOOKUP(SBYLD2!AQ$4,'[1]INTERNAL PARAMETERS-1'!$B$5:$J$44,9,FALSE)*SBYLD2!$F84</f>
        <v>0</v>
      </c>
      <c r="AR84" s="44">
        <f>SBYLD1!AR84*VLOOKUP(SBYLD2!AR$4,'[1]INTERNAL PARAMETERS-1'!$B$5:$J$44,5,FALSE)*VLOOKUP(SBYLD2!AR$4,'[1]INTERNAL PARAMETERS-1'!$B$5:$J$44,7,FALSE)*SBYLD2!$F84 + SBYLD1!AR84*(1-VLOOKUP(SBYLD2!AR$4,'[1]INTERNAL PARAMETERS-1'!$B$5:$J$44,5,FALSE))*VLOOKUP(SBYLD2!AR$4,'[1]INTERNAL PARAMETERS-1'!$B$5:$J$44,9,FALSE)*SBYLD2!$F84</f>
        <v>0</v>
      </c>
      <c r="AS84" s="44">
        <f>SBYLD1!AS84*VLOOKUP(SBYLD2!AS$4,'[1]INTERNAL PARAMETERS-1'!$B$5:$J$44,5,FALSE)*VLOOKUP(SBYLD2!AS$4,'[1]INTERNAL PARAMETERS-1'!$B$5:$J$44,7,FALSE)*SBYLD2!$F84 + SBYLD1!AS84*(1-VLOOKUP(SBYLD2!AS$4,'[1]INTERNAL PARAMETERS-1'!$B$5:$J$44,5,FALSE))*VLOOKUP(SBYLD2!AS$4,'[1]INTERNAL PARAMETERS-1'!$B$5:$J$44,9,FALSE)*SBYLD2!$F84</f>
        <v>0</v>
      </c>
      <c r="AT84" s="43">
        <f>SBYLD1!AT84*VLOOKUP(SBYLD2!AT$4,'[1]INTERNAL PARAMETERS-1'!$B$5:$J$44,5,FALSE)*VLOOKUP(SBYLD2!AT$4,'[1]INTERNAL PARAMETERS-1'!$B$5:$J$44,7,FALSE)*SBYLD2!$F84 + SBYLD1!AT84*(1-VLOOKUP(SBYLD2!AT$4,'[1]INTERNAL PARAMETERS-1'!$B$5:$J$44,5,FALSE))*VLOOKUP(SBYLD2!AT$4,'[1]INTERNAL PARAMETERS-1'!$B$5:$J$44,9,FALSE)*SBYLD2!$F84</f>
        <v>0</v>
      </c>
      <c r="AU84" s="45">
        <f>SBYLD1!AU84*VLOOKUP(SBYLD2!AU$4,'[1]INTERNAL PARAMETERS-1'!$B$5:$J$44,5,FALSE)*VLOOKUP(SBYLD2!AU$4,'[1]INTERNAL PARAMETERS-1'!$B$5:$J$44,6,FALSE)*VLOOKUP(SBYLD2!AU$4,'[1]INTERNAL PARAMETERS-1'!$B$5:$J$44,3,FALSE) + SBYLD1!AU84*(1-VLOOKUP(SBYLD2!AU$4,'[1]INTERNAL PARAMETERS-1'!$B$5:$J$44,5,FALSE))*VLOOKUP(SBYLD2!AU$4,'[1]INTERNAL PARAMETERS-1'!$B$5:$J$44,8,FALSE)*VLOOKUP(SBYLD2!AU$4,'[1]INTERNAL PARAMETERS-1'!$B$5:$J$44,3,FALSE)</f>
        <v>0</v>
      </c>
      <c r="AV84" s="44">
        <f>SBYLD1!AV84*VLOOKUP(SBYLD2!AV$4,'[1]INTERNAL PARAMETERS-1'!$B$5:$J$44,5,FALSE)*VLOOKUP(SBYLD2!AV$4,'[1]INTERNAL PARAMETERS-1'!$B$5:$J$44,6,FALSE)*VLOOKUP(SBYLD2!AV$4,'[1]INTERNAL PARAMETERS-1'!$B$5:$J$44,3,FALSE) + SBYLD1!AV84*(1-VLOOKUP(SBYLD2!AV$4,'[1]INTERNAL PARAMETERS-1'!$B$5:$J$44,5,FALSE))*VLOOKUP(SBYLD2!AV$4,'[1]INTERNAL PARAMETERS-1'!$B$5:$J$44,8,FALSE)*VLOOKUP(SBYLD2!AV$4,'[1]INTERNAL PARAMETERS-1'!$B$5:$J$44,3,FALSE)</f>
        <v>0</v>
      </c>
      <c r="AW84" s="44">
        <f>SBYLD1!AW84*VLOOKUP(SBYLD2!AW$4,'[1]INTERNAL PARAMETERS-1'!$B$5:$J$44,5,FALSE)*VLOOKUP(SBYLD2!AW$4,'[1]INTERNAL PARAMETERS-1'!$B$5:$J$44,6,FALSE)*VLOOKUP(SBYLD2!AW$4,'[1]INTERNAL PARAMETERS-1'!$B$5:$J$44,3,FALSE) + SBYLD1!AW84*(1-VLOOKUP(SBYLD2!AW$4,'[1]INTERNAL PARAMETERS-1'!$B$5:$J$44,5,FALSE))*VLOOKUP(SBYLD2!AW$4,'[1]INTERNAL PARAMETERS-1'!$B$5:$J$44,8,FALSE)*VLOOKUP(SBYLD2!AW$4,'[1]INTERNAL PARAMETERS-1'!$B$5:$J$44,3,FALSE)</f>
        <v>351.36858925547369</v>
      </c>
      <c r="AX84" s="44">
        <f>SBYLD1!AX84*VLOOKUP(SBYLD2!AX$4,'[1]INTERNAL PARAMETERS-1'!$B$5:$J$44,5,FALSE)*VLOOKUP(SBYLD2!AX$4,'[1]INTERNAL PARAMETERS-1'!$B$5:$J$44,6,FALSE)*VLOOKUP(SBYLD2!AX$4,'[1]INTERNAL PARAMETERS-1'!$B$5:$J$44,3,FALSE) + SBYLD1!AX84*(1-VLOOKUP(SBYLD2!AX$4,'[1]INTERNAL PARAMETERS-1'!$B$5:$J$44,5,FALSE))*VLOOKUP(SBYLD2!AX$4,'[1]INTERNAL PARAMETERS-1'!$B$5:$J$44,8,FALSE)*VLOOKUP(SBYLD2!AX$4,'[1]INTERNAL PARAMETERS-1'!$B$5:$J$44,3,FALSE)</f>
        <v>0</v>
      </c>
      <c r="AY84" s="44">
        <f>SBYLD1!AY84*VLOOKUP(SBYLD2!AY$4,'[1]INTERNAL PARAMETERS-1'!$B$5:$J$44,5,FALSE)*VLOOKUP(SBYLD2!AY$4,'[1]INTERNAL PARAMETERS-1'!$B$5:$J$44,6,FALSE)*VLOOKUP(SBYLD2!AY$4,'[1]INTERNAL PARAMETERS-1'!$B$5:$J$44,3,FALSE) + SBYLD1!AY84*(1-VLOOKUP(SBYLD2!AY$4,'[1]INTERNAL PARAMETERS-1'!$B$5:$J$44,5,FALSE))*VLOOKUP(SBYLD2!AY$4,'[1]INTERNAL PARAMETERS-1'!$B$5:$J$44,8,FALSE)*VLOOKUP(SBYLD2!AY$4,'[1]INTERNAL PARAMETERS-1'!$B$5:$J$44,3,FALSE)</f>
        <v>0</v>
      </c>
      <c r="AZ84" s="44">
        <f>SBYLD1!AZ84*VLOOKUP(SBYLD2!AZ$4,'[1]INTERNAL PARAMETERS-1'!$B$5:$J$44,5,FALSE)*VLOOKUP(SBYLD2!AZ$4,'[1]INTERNAL PARAMETERS-1'!$B$5:$J$44,6,FALSE)*VLOOKUP(SBYLD2!AZ$4,'[1]INTERNAL PARAMETERS-1'!$B$5:$J$44,3,FALSE) + SBYLD1!AZ84*(1-VLOOKUP(SBYLD2!AZ$4,'[1]INTERNAL PARAMETERS-1'!$B$5:$J$44,5,FALSE))*VLOOKUP(SBYLD2!AZ$4,'[1]INTERNAL PARAMETERS-1'!$B$5:$J$44,8,FALSE)*VLOOKUP(SBYLD2!AZ$4,'[1]INTERNAL PARAMETERS-1'!$B$5:$J$44,3,FALSE)</f>
        <v>0</v>
      </c>
      <c r="BA84" s="44">
        <f>SBYLD1!BA84*VLOOKUP(SBYLD2!BA$4,'[1]INTERNAL PARAMETERS-1'!$B$5:$J$44,5,FALSE)*VLOOKUP(SBYLD2!BA$4,'[1]INTERNAL PARAMETERS-1'!$B$5:$J$44,6,FALSE)*VLOOKUP(SBYLD2!BA$4,'[1]INTERNAL PARAMETERS-1'!$B$5:$J$44,3,FALSE) + SBYLD1!BA84*(1-VLOOKUP(SBYLD2!BA$4,'[1]INTERNAL PARAMETERS-1'!$B$5:$J$44,5,FALSE))*VLOOKUP(SBYLD2!BA$4,'[1]INTERNAL PARAMETERS-1'!$B$5:$J$44,8,FALSE)*VLOOKUP(SBYLD2!BA$4,'[1]INTERNAL PARAMETERS-1'!$B$5:$J$44,3,FALSE)</f>
        <v>121.3014486365667</v>
      </c>
      <c r="BB84" s="44">
        <f>SBYLD1!BB84*VLOOKUP(SBYLD2!BB$4,'[1]INTERNAL PARAMETERS-1'!$B$5:$J$44,5,FALSE)*VLOOKUP(SBYLD2!BB$4,'[1]INTERNAL PARAMETERS-1'!$B$5:$J$44,6,FALSE)*VLOOKUP(SBYLD2!BB$4,'[1]INTERNAL PARAMETERS-1'!$B$5:$J$44,3,FALSE) + SBYLD1!BB84*(1-VLOOKUP(SBYLD2!BB$4,'[1]INTERNAL PARAMETERS-1'!$B$5:$J$44,5,FALSE))*VLOOKUP(SBYLD2!BB$4,'[1]INTERNAL PARAMETERS-1'!$B$5:$J$44,8,FALSE)*VLOOKUP(SBYLD2!BB$4,'[1]INTERNAL PARAMETERS-1'!$B$5:$J$44,3,FALSE)</f>
        <v>85.025169163145989</v>
      </c>
      <c r="BC84" s="44">
        <f>SBYLD1!BC84*VLOOKUP(SBYLD2!BC$4,'[1]INTERNAL PARAMETERS-1'!$B$5:$J$44,5,FALSE)*VLOOKUP(SBYLD2!BC$4,'[1]INTERNAL PARAMETERS-1'!$B$5:$J$44,6,FALSE)*VLOOKUP(SBYLD2!BC$4,'[1]INTERNAL PARAMETERS-1'!$B$5:$J$44,3,FALSE) + SBYLD1!BC84*(1-VLOOKUP(SBYLD2!BC$4,'[1]INTERNAL PARAMETERS-1'!$B$5:$J$44,5,FALSE))*VLOOKUP(SBYLD2!BC$4,'[1]INTERNAL PARAMETERS-1'!$B$5:$J$44,8,FALSE)*VLOOKUP(SBYLD2!BC$4,'[1]INTERNAL PARAMETERS-1'!$B$5:$J$44,3,FALSE)</f>
        <v>155.28149540557266</v>
      </c>
      <c r="BD84" s="44">
        <f>SBYLD1!BD84*VLOOKUP(SBYLD2!BD$4,'[1]INTERNAL PARAMETERS-1'!$B$5:$J$44,5,FALSE)*VLOOKUP(SBYLD2!BD$4,'[1]INTERNAL PARAMETERS-1'!$B$5:$J$44,6,FALSE)*VLOOKUP(SBYLD2!BD$4,'[1]INTERNAL PARAMETERS-1'!$B$5:$J$44,3,FALSE) + SBYLD1!BD84*(1-VLOOKUP(SBYLD2!BD$4,'[1]INTERNAL PARAMETERS-1'!$B$5:$J$44,5,FALSE))*VLOOKUP(SBYLD2!BD$4,'[1]INTERNAL PARAMETERS-1'!$B$5:$J$44,8,FALSE)*VLOOKUP(SBYLD2!BD$4,'[1]INTERNAL PARAMETERS-1'!$B$5:$J$44,3,FALSE)</f>
        <v>67.143111584646462</v>
      </c>
      <c r="BE84" s="44">
        <f>SBYLD1!BE84*VLOOKUP(SBYLD2!BE$4,'[1]INTERNAL PARAMETERS-1'!$B$5:$J$44,5,FALSE)*VLOOKUP(SBYLD2!BE$4,'[1]INTERNAL PARAMETERS-1'!$B$5:$J$44,6,FALSE)*VLOOKUP(SBYLD2!BE$4,'[1]INTERNAL PARAMETERS-1'!$B$5:$J$44,3,FALSE) + SBYLD1!BE84*(1-VLOOKUP(SBYLD2!BE$4,'[1]INTERNAL PARAMETERS-1'!$B$5:$J$44,5,FALSE))*VLOOKUP(SBYLD2!BE$4,'[1]INTERNAL PARAMETERS-1'!$B$5:$J$44,8,FALSE)*VLOOKUP(SBYLD2!BE$4,'[1]INTERNAL PARAMETERS-1'!$B$5:$J$44,3,FALSE)</f>
        <v>124.07507563992058</v>
      </c>
      <c r="BF84" s="44">
        <f>SBYLD1!BF84*VLOOKUP(SBYLD2!BF$4,'[1]INTERNAL PARAMETERS-1'!$B$5:$J$44,5,FALSE)*VLOOKUP(SBYLD2!BF$4,'[1]INTERNAL PARAMETERS-1'!$B$5:$J$44,6,FALSE)*VLOOKUP(SBYLD2!BF$4,'[1]INTERNAL PARAMETERS-1'!$B$5:$J$44,3,FALSE) + SBYLD1!BF84*(1-VLOOKUP(SBYLD2!BF$4,'[1]INTERNAL PARAMETERS-1'!$B$5:$J$44,5,FALSE))*VLOOKUP(SBYLD2!BF$4,'[1]INTERNAL PARAMETERS-1'!$B$5:$J$44,8,FALSE)*VLOOKUP(SBYLD2!BF$4,'[1]INTERNAL PARAMETERS-1'!$B$5:$J$44,3,FALSE)</f>
        <v>0</v>
      </c>
      <c r="BG84" s="44">
        <f>SBYLD1!BG84*VLOOKUP(SBYLD2!BG$4,'[1]INTERNAL PARAMETERS-1'!$B$5:$J$44,5,FALSE)*VLOOKUP(SBYLD2!BG$4,'[1]INTERNAL PARAMETERS-1'!$B$5:$J$44,6,FALSE)*VLOOKUP(SBYLD2!BG$4,'[1]INTERNAL PARAMETERS-1'!$B$5:$J$44,3,FALSE) + SBYLD1!BG84*(1-VLOOKUP(SBYLD2!BG$4,'[1]INTERNAL PARAMETERS-1'!$B$5:$J$44,5,FALSE))*VLOOKUP(SBYLD2!BG$4,'[1]INTERNAL PARAMETERS-1'!$B$5:$J$44,8,FALSE)*VLOOKUP(SBYLD2!BG$4,'[1]INTERNAL PARAMETERS-1'!$B$5:$J$44,3,FALSE)</f>
        <v>55.275626780534033</v>
      </c>
      <c r="BH84" s="44">
        <f>SBYLD1!BH84*VLOOKUP(SBYLD2!BH$4,'[1]INTERNAL PARAMETERS-1'!$B$5:$J$44,5,FALSE)*VLOOKUP(SBYLD2!BH$4,'[1]INTERNAL PARAMETERS-1'!$B$5:$J$44,6,FALSE)*VLOOKUP(SBYLD2!BH$4,'[1]INTERNAL PARAMETERS-1'!$B$5:$J$44,3,FALSE) + SBYLD1!BH84*(1-VLOOKUP(SBYLD2!BH$4,'[1]INTERNAL PARAMETERS-1'!$B$5:$J$44,5,FALSE))*VLOOKUP(SBYLD2!BH$4,'[1]INTERNAL PARAMETERS-1'!$B$5:$J$44,8,FALSE)*VLOOKUP(SBYLD2!BH$4,'[1]INTERNAL PARAMETERS-1'!$B$5:$J$44,3,FALSE)</f>
        <v>0.38330516193547814</v>
      </c>
      <c r="BI84" s="44">
        <f>SBYLD1!BI84*VLOOKUP(SBYLD2!BI$4,'[1]INTERNAL PARAMETERS-1'!$B$5:$J$44,5,FALSE)*VLOOKUP(SBYLD2!BI$4,'[1]INTERNAL PARAMETERS-1'!$B$5:$J$44,6,FALSE)*VLOOKUP(SBYLD2!BI$4,'[1]INTERNAL PARAMETERS-1'!$B$5:$J$44,3,FALSE) + SBYLD1!BI84*(1-VLOOKUP(SBYLD2!BI$4,'[1]INTERNAL PARAMETERS-1'!$B$5:$J$44,5,FALSE))*VLOOKUP(SBYLD2!BI$4,'[1]INTERNAL PARAMETERS-1'!$B$5:$J$44,8,FALSE)*VLOOKUP(SBYLD2!BI$4,'[1]INTERNAL PARAMETERS-1'!$B$5:$J$44,3,FALSE)</f>
        <v>0</v>
      </c>
      <c r="BJ84" s="44">
        <f>SBYLD1!BJ84*VLOOKUP(SBYLD2!BJ$4,'[1]INTERNAL PARAMETERS-1'!$B$5:$J$44,5,FALSE)*VLOOKUP(SBYLD2!BJ$4,'[1]INTERNAL PARAMETERS-1'!$B$5:$J$44,6,FALSE)*VLOOKUP(SBYLD2!BJ$4,'[1]INTERNAL PARAMETERS-1'!$B$5:$J$44,3,FALSE) + SBYLD1!BJ84*(1-VLOOKUP(SBYLD2!BJ$4,'[1]INTERNAL PARAMETERS-1'!$B$5:$J$44,5,FALSE))*VLOOKUP(SBYLD2!BJ$4,'[1]INTERNAL PARAMETERS-1'!$B$5:$J$44,8,FALSE)*VLOOKUP(SBYLD2!BJ$4,'[1]INTERNAL PARAMETERS-1'!$B$5:$J$44,3,FALSE)</f>
        <v>24.807376596570158</v>
      </c>
      <c r="BK84" s="44">
        <f>SBYLD1!BK84*VLOOKUP(SBYLD2!BK$4,'[1]INTERNAL PARAMETERS-1'!$B$5:$J$44,5,FALSE)*VLOOKUP(SBYLD2!BK$4,'[1]INTERNAL PARAMETERS-1'!$B$5:$J$44,6,FALSE)*VLOOKUP(SBYLD2!BK$4,'[1]INTERNAL PARAMETERS-1'!$B$5:$J$44,3,FALSE) + SBYLD1!BK84*(1-VLOOKUP(SBYLD2!BK$4,'[1]INTERNAL PARAMETERS-1'!$B$5:$J$44,5,FALSE))*VLOOKUP(SBYLD2!BK$4,'[1]INTERNAL PARAMETERS-1'!$B$5:$J$44,8,FALSE)*VLOOKUP(SBYLD2!BK$4,'[1]INTERNAL PARAMETERS-1'!$B$5:$J$44,3,FALSE)</f>
        <v>31.098640039589785</v>
      </c>
      <c r="BL84" s="44">
        <f>SBYLD1!BL84*VLOOKUP(SBYLD2!BL$4,'[1]INTERNAL PARAMETERS-1'!$B$5:$J$44,5,FALSE)*VLOOKUP(SBYLD2!BL$4,'[1]INTERNAL PARAMETERS-1'!$B$5:$J$44,6,FALSE)*VLOOKUP(SBYLD2!BL$4,'[1]INTERNAL PARAMETERS-1'!$B$5:$J$44,3,FALSE) + SBYLD1!BL84*(1-VLOOKUP(SBYLD2!BL$4,'[1]INTERNAL PARAMETERS-1'!$B$5:$J$44,5,FALSE))*VLOOKUP(SBYLD2!BL$4,'[1]INTERNAL PARAMETERS-1'!$B$5:$J$44,8,FALSE)*VLOOKUP(SBYLD2!BL$4,'[1]INTERNAL PARAMETERS-1'!$B$5:$J$44,3,FALSE)</f>
        <v>86.825521048103468</v>
      </c>
      <c r="BM84" s="44">
        <f>SBYLD1!BM84*VLOOKUP(SBYLD2!BM$4,'[1]INTERNAL PARAMETERS-1'!$B$5:$J$44,5,FALSE)*VLOOKUP(SBYLD2!BM$4,'[1]INTERNAL PARAMETERS-1'!$B$5:$J$44,6,FALSE)*VLOOKUP(SBYLD2!BM$4,'[1]INTERNAL PARAMETERS-1'!$B$5:$J$44,3,FALSE) + SBYLD1!BM84*(1-VLOOKUP(SBYLD2!BM$4,'[1]INTERNAL PARAMETERS-1'!$B$5:$J$44,5,FALSE))*VLOOKUP(SBYLD2!BM$4,'[1]INTERNAL PARAMETERS-1'!$B$5:$J$44,8,FALSE)*VLOOKUP(SBYLD2!BM$4,'[1]INTERNAL PARAMETERS-1'!$B$5:$J$44,3,FALSE)</f>
        <v>25.470806980220896</v>
      </c>
      <c r="BN84" s="44">
        <f>SBYLD1!BN84*VLOOKUP(SBYLD2!BN$4,'[1]INTERNAL PARAMETERS-1'!$B$5:$J$44,5,FALSE)*VLOOKUP(SBYLD2!BN$4,'[1]INTERNAL PARAMETERS-1'!$B$5:$J$44,6,FALSE)*VLOOKUP(SBYLD2!BN$4,'[1]INTERNAL PARAMETERS-1'!$B$5:$J$44,3,FALSE) + SBYLD1!BN84*(1-VLOOKUP(SBYLD2!BN$4,'[1]INTERNAL PARAMETERS-1'!$B$5:$J$44,5,FALSE))*VLOOKUP(SBYLD2!BN$4,'[1]INTERNAL PARAMETERS-1'!$B$5:$J$44,8,FALSE)*VLOOKUP(SBYLD2!BN$4,'[1]INTERNAL PARAMETERS-1'!$B$5:$J$44,3,FALSE)</f>
        <v>32.33589284476097</v>
      </c>
      <c r="BO84" s="44">
        <f>SBYLD1!BO84*VLOOKUP(SBYLD2!BO$4,'[1]INTERNAL PARAMETERS-1'!$B$5:$J$44,5,FALSE)*VLOOKUP(SBYLD2!BO$4,'[1]INTERNAL PARAMETERS-1'!$B$5:$J$44,6,FALSE)*VLOOKUP(SBYLD2!BO$4,'[1]INTERNAL PARAMETERS-1'!$B$5:$J$44,3,FALSE) + SBYLD1!BO84*(1-VLOOKUP(SBYLD2!BO$4,'[1]INTERNAL PARAMETERS-1'!$B$5:$J$44,5,FALSE))*VLOOKUP(SBYLD2!BO$4,'[1]INTERNAL PARAMETERS-1'!$B$5:$J$44,8,FALSE)*VLOOKUP(SBYLD2!BO$4,'[1]INTERNAL PARAMETERS-1'!$B$5:$J$44,3,FALSE)</f>
        <v>26.661464486380186</v>
      </c>
      <c r="BP84" s="44">
        <f>SBYLD1!BP84*VLOOKUP(SBYLD2!BP$4,'[1]INTERNAL PARAMETERS-1'!$B$5:$J$44,5,FALSE)*VLOOKUP(SBYLD2!BP$4,'[1]INTERNAL PARAMETERS-1'!$B$5:$J$44,6,FALSE)*VLOOKUP(SBYLD2!BP$4,'[1]INTERNAL PARAMETERS-1'!$B$5:$J$44,3,FALSE) + SBYLD1!BP84*(1-VLOOKUP(SBYLD2!BP$4,'[1]INTERNAL PARAMETERS-1'!$B$5:$J$44,5,FALSE))*VLOOKUP(SBYLD2!BP$4,'[1]INTERNAL PARAMETERS-1'!$B$5:$J$44,8,FALSE)*VLOOKUP(SBYLD2!BP$4,'[1]INTERNAL PARAMETERS-1'!$B$5:$J$44,3,FALSE)</f>
        <v>2.4189198160225982</v>
      </c>
      <c r="BQ84" s="44">
        <f>SBYLD1!BQ84*VLOOKUP(SBYLD2!BQ$4,'[1]INTERNAL PARAMETERS-1'!$B$5:$J$44,5,FALSE)*VLOOKUP(SBYLD2!BQ$4,'[1]INTERNAL PARAMETERS-1'!$B$5:$J$44,6,FALSE)*VLOOKUP(SBYLD2!BQ$4,'[1]INTERNAL PARAMETERS-1'!$B$5:$J$44,3,FALSE) + SBYLD1!BQ84*(1-VLOOKUP(SBYLD2!BQ$4,'[1]INTERNAL PARAMETERS-1'!$B$5:$J$44,5,FALSE))*VLOOKUP(SBYLD2!BQ$4,'[1]INTERNAL PARAMETERS-1'!$B$5:$J$44,8,FALSE)*VLOOKUP(SBYLD2!BQ$4,'[1]INTERNAL PARAMETERS-1'!$B$5:$J$44,3,FALSE)</f>
        <v>104.10580135386456</v>
      </c>
      <c r="BR84" s="44">
        <f>SBYLD1!BR84*VLOOKUP(SBYLD2!BR$4,'[1]INTERNAL PARAMETERS-1'!$B$5:$J$44,5,FALSE)*VLOOKUP(SBYLD2!BR$4,'[1]INTERNAL PARAMETERS-1'!$B$5:$J$44,6,FALSE)*VLOOKUP(SBYLD2!BR$4,'[1]INTERNAL PARAMETERS-1'!$B$5:$J$44,3,FALSE) + SBYLD1!BR84*(1-VLOOKUP(SBYLD2!BR$4,'[1]INTERNAL PARAMETERS-1'!$B$5:$J$44,5,FALSE))*VLOOKUP(SBYLD2!BR$4,'[1]INTERNAL PARAMETERS-1'!$B$5:$J$44,8,FALSE)*VLOOKUP(SBYLD2!BR$4,'[1]INTERNAL PARAMETERS-1'!$B$5:$J$44,3,FALSE)</f>
        <v>4.2820941252206612</v>
      </c>
      <c r="BS84" s="44">
        <f>SBYLD1!BS84*VLOOKUP(SBYLD2!BS$4,'[1]INTERNAL PARAMETERS-1'!$B$5:$J$44,5,FALSE)*VLOOKUP(SBYLD2!BS$4,'[1]INTERNAL PARAMETERS-1'!$B$5:$J$44,6,FALSE)*VLOOKUP(SBYLD2!BS$4,'[1]INTERNAL PARAMETERS-1'!$B$5:$J$44,3,FALSE) + SBYLD1!BS84*(1-VLOOKUP(SBYLD2!BS$4,'[1]INTERNAL PARAMETERS-1'!$B$5:$J$44,5,FALSE))*VLOOKUP(SBYLD2!BS$4,'[1]INTERNAL PARAMETERS-1'!$B$5:$J$44,8,FALSE)*VLOOKUP(SBYLD2!BS$4,'[1]INTERNAL PARAMETERS-1'!$B$5:$J$44,3,FALSE)</f>
        <v>0.27567275861565299</v>
      </c>
      <c r="BT84" s="44">
        <f>SBYLD1!BT84*VLOOKUP(SBYLD2!BT$4,'[1]INTERNAL PARAMETERS-1'!$B$5:$J$44,5,FALSE)*VLOOKUP(SBYLD2!BT$4,'[1]INTERNAL PARAMETERS-1'!$B$5:$J$44,6,FALSE)*VLOOKUP(SBYLD2!BT$4,'[1]INTERNAL PARAMETERS-1'!$B$5:$J$44,3,FALSE) + SBYLD1!BT84*(1-VLOOKUP(SBYLD2!BT$4,'[1]INTERNAL PARAMETERS-1'!$B$5:$J$44,5,FALSE))*VLOOKUP(SBYLD2!BT$4,'[1]INTERNAL PARAMETERS-1'!$B$5:$J$44,8,FALSE)*VLOOKUP(SBYLD2!BT$4,'[1]INTERNAL PARAMETERS-1'!$B$5:$J$44,3,FALSE)</f>
        <v>0</v>
      </c>
      <c r="BU84" s="44">
        <f>SBYLD1!BU84*VLOOKUP(SBYLD2!BU$4,'[1]INTERNAL PARAMETERS-1'!$B$5:$J$44,5,FALSE)*VLOOKUP(SBYLD2!BU$4,'[1]INTERNAL PARAMETERS-1'!$B$5:$J$44,6,FALSE)*VLOOKUP(SBYLD2!BU$4,'[1]INTERNAL PARAMETERS-1'!$B$5:$J$44,3,FALSE) + SBYLD1!BU84*(1-VLOOKUP(SBYLD2!BU$4,'[1]INTERNAL PARAMETERS-1'!$B$5:$J$44,5,FALSE))*VLOOKUP(SBYLD2!BU$4,'[1]INTERNAL PARAMETERS-1'!$B$5:$J$44,8,FALSE)*VLOOKUP(SBYLD2!BU$4,'[1]INTERNAL PARAMETERS-1'!$B$5:$J$44,3,FALSE)</f>
        <v>0</v>
      </c>
      <c r="BV84" s="44">
        <f>SBYLD1!BV84*VLOOKUP(SBYLD2!BV$4,'[1]INTERNAL PARAMETERS-1'!$B$5:$J$44,5,FALSE)*VLOOKUP(SBYLD2!BV$4,'[1]INTERNAL PARAMETERS-1'!$B$5:$J$44,6,FALSE)*VLOOKUP(SBYLD2!BV$4,'[1]INTERNAL PARAMETERS-1'!$B$5:$J$44,3,FALSE) + SBYLD1!BV84*(1-VLOOKUP(SBYLD2!BV$4,'[1]INTERNAL PARAMETERS-1'!$B$5:$J$44,5,FALSE))*VLOOKUP(SBYLD2!BV$4,'[1]INTERNAL PARAMETERS-1'!$B$5:$J$44,8,FALSE)*VLOOKUP(SBYLD2!BV$4,'[1]INTERNAL PARAMETERS-1'!$B$5:$J$44,3,FALSE)</f>
        <v>0</v>
      </c>
      <c r="BW84" s="44">
        <f>SBYLD1!BW84*VLOOKUP(SBYLD2!BW$4,'[1]INTERNAL PARAMETERS-1'!$B$5:$J$44,5,FALSE)*VLOOKUP(SBYLD2!BW$4,'[1]INTERNAL PARAMETERS-1'!$B$5:$J$44,6,FALSE)*VLOOKUP(SBYLD2!BW$4,'[1]INTERNAL PARAMETERS-1'!$B$5:$J$44,3,FALSE) + SBYLD1!BW84*(1-VLOOKUP(SBYLD2!BW$4,'[1]INTERNAL PARAMETERS-1'!$B$5:$J$44,5,FALSE))*VLOOKUP(SBYLD2!BW$4,'[1]INTERNAL PARAMETERS-1'!$B$5:$J$44,8,FALSE)*VLOOKUP(SBYLD2!BW$4,'[1]INTERNAL PARAMETERS-1'!$B$5:$J$44,3,FALSE)</f>
        <v>0</v>
      </c>
      <c r="BX84" s="44">
        <f>SBYLD1!BX84*VLOOKUP(SBYLD2!BX$4,'[1]INTERNAL PARAMETERS-1'!$B$5:$J$44,5,FALSE)*VLOOKUP(SBYLD2!BX$4,'[1]INTERNAL PARAMETERS-1'!$B$5:$J$44,6,FALSE)*VLOOKUP(SBYLD2!BX$4,'[1]INTERNAL PARAMETERS-1'!$B$5:$J$44,3,FALSE) + SBYLD1!BX84*(1-VLOOKUP(SBYLD2!BX$4,'[1]INTERNAL PARAMETERS-1'!$B$5:$J$44,5,FALSE))*VLOOKUP(SBYLD2!BX$4,'[1]INTERNAL PARAMETERS-1'!$B$5:$J$44,8,FALSE)*VLOOKUP(SBYLD2!BX$4,'[1]INTERNAL PARAMETERS-1'!$B$5:$J$44,3,FALSE)</f>
        <v>0</v>
      </c>
      <c r="BY84" s="44">
        <f>SBYLD1!BY84*VLOOKUP(SBYLD2!BY$4,'[1]INTERNAL PARAMETERS-1'!$B$5:$J$44,5,FALSE)*VLOOKUP(SBYLD2!BY$4,'[1]INTERNAL PARAMETERS-1'!$B$5:$J$44,6,FALSE)*VLOOKUP(SBYLD2!BY$4,'[1]INTERNAL PARAMETERS-1'!$B$5:$J$44,3,FALSE) + SBYLD1!BY84*(1-VLOOKUP(SBYLD2!BY$4,'[1]INTERNAL PARAMETERS-1'!$B$5:$J$44,5,FALSE))*VLOOKUP(SBYLD2!BY$4,'[1]INTERNAL PARAMETERS-1'!$B$5:$J$44,8,FALSE)*VLOOKUP(SBYLD2!BY$4,'[1]INTERNAL PARAMETERS-1'!$B$5:$J$44,3,FALSE)</f>
        <v>0</v>
      </c>
      <c r="BZ84" s="44">
        <f>SBYLD1!BZ84*VLOOKUP(SBYLD2!BZ$4,'[1]INTERNAL PARAMETERS-1'!$B$5:$J$44,5,FALSE)*VLOOKUP(SBYLD2!BZ$4,'[1]INTERNAL PARAMETERS-1'!$B$5:$J$44,6,FALSE)*VLOOKUP(SBYLD2!BZ$4,'[1]INTERNAL PARAMETERS-1'!$B$5:$J$44,3,FALSE) + SBYLD1!BZ84*(1-VLOOKUP(SBYLD2!BZ$4,'[1]INTERNAL PARAMETERS-1'!$B$5:$J$44,5,FALSE))*VLOOKUP(SBYLD2!BZ$4,'[1]INTERNAL PARAMETERS-1'!$B$5:$J$44,8,FALSE)*VLOOKUP(SBYLD2!BZ$4,'[1]INTERNAL PARAMETERS-1'!$B$5:$J$44,3,FALSE)</f>
        <v>0.31506518932849154</v>
      </c>
      <c r="CA84" s="44">
        <f>SBYLD1!CA84*VLOOKUP(SBYLD2!CA$4,'[1]INTERNAL PARAMETERS-1'!$B$5:$J$44,5,FALSE)*VLOOKUP(SBYLD2!CA$4,'[1]INTERNAL PARAMETERS-1'!$B$5:$J$44,6,FALSE)*VLOOKUP(SBYLD2!CA$4,'[1]INTERNAL PARAMETERS-1'!$B$5:$J$44,3,FALSE) + SBYLD1!CA84*(1-VLOOKUP(SBYLD2!CA$4,'[1]INTERNAL PARAMETERS-1'!$B$5:$J$44,5,FALSE))*VLOOKUP(SBYLD2!CA$4,'[1]INTERNAL PARAMETERS-1'!$B$5:$J$44,8,FALSE)*VLOOKUP(SBYLD2!CA$4,'[1]INTERNAL PARAMETERS-1'!$B$5:$J$44,3,FALSE)</f>
        <v>0</v>
      </c>
      <c r="CB84" s="44">
        <f>SBYLD1!CB84*VLOOKUP(SBYLD2!CB$4,'[1]INTERNAL PARAMETERS-1'!$B$5:$J$44,5,FALSE)*VLOOKUP(SBYLD2!CB$4,'[1]INTERNAL PARAMETERS-1'!$B$5:$J$44,6,FALSE)*VLOOKUP(SBYLD2!CB$4,'[1]INTERNAL PARAMETERS-1'!$B$5:$J$44,3,FALSE) + SBYLD1!CB84*(1-VLOOKUP(SBYLD2!CB$4,'[1]INTERNAL PARAMETERS-1'!$B$5:$J$44,5,FALSE))*VLOOKUP(SBYLD2!CB$4,'[1]INTERNAL PARAMETERS-1'!$B$5:$J$44,8,FALSE)*VLOOKUP(SBYLD2!CB$4,'[1]INTERNAL PARAMETERS-1'!$B$5:$J$44,3,FALSE)</f>
        <v>0</v>
      </c>
      <c r="CC84" s="44">
        <f>SBYLD1!CC84*VLOOKUP(SBYLD2!CC$4,'[1]INTERNAL PARAMETERS-1'!$B$5:$J$44,5,FALSE)*VLOOKUP(SBYLD2!CC$4,'[1]INTERNAL PARAMETERS-1'!$B$5:$J$44,6,FALSE)*VLOOKUP(SBYLD2!CC$4,'[1]INTERNAL PARAMETERS-1'!$B$5:$J$44,3,FALSE) + SBYLD1!CC84*(1-VLOOKUP(SBYLD2!CC$4,'[1]INTERNAL PARAMETERS-1'!$B$5:$J$44,5,FALSE))*VLOOKUP(SBYLD2!CC$4,'[1]INTERNAL PARAMETERS-1'!$B$5:$J$44,8,FALSE)*VLOOKUP(SBYLD2!CC$4,'[1]INTERNAL PARAMETERS-1'!$B$5:$J$44,3,FALSE)</f>
        <v>0.57395386536027648</v>
      </c>
      <c r="CD84" s="44">
        <f>SBYLD1!CD84*VLOOKUP(SBYLD2!CD$4,'[1]INTERNAL PARAMETERS-1'!$B$5:$J$44,5,FALSE)*VLOOKUP(SBYLD2!CD$4,'[1]INTERNAL PARAMETERS-1'!$B$5:$J$44,6,FALSE)*VLOOKUP(SBYLD2!CD$4,'[1]INTERNAL PARAMETERS-1'!$B$5:$J$44,3,FALSE) + SBYLD1!CD84*(1-VLOOKUP(SBYLD2!CD$4,'[1]INTERNAL PARAMETERS-1'!$B$5:$J$44,5,FALSE))*VLOOKUP(SBYLD2!CD$4,'[1]INTERNAL PARAMETERS-1'!$B$5:$J$44,8,FALSE)*VLOOKUP(SBYLD2!CD$4,'[1]INTERNAL PARAMETERS-1'!$B$5:$J$44,3,FALSE)</f>
        <v>1.6455433637309618</v>
      </c>
      <c r="CE84" s="44">
        <f>SBYLD1!CE84*VLOOKUP(SBYLD2!CE$4,'[1]INTERNAL PARAMETERS-1'!$B$5:$J$44,5,FALSE)*VLOOKUP(SBYLD2!CE$4,'[1]INTERNAL PARAMETERS-1'!$B$5:$J$44,6,FALSE)*VLOOKUP(SBYLD2!CE$4,'[1]INTERNAL PARAMETERS-1'!$B$5:$J$44,3,FALSE) + SBYLD1!CE84*(1-VLOOKUP(SBYLD2!CE$4,'[1]INTERNAL PARAMETERS-1'!$B$5:$J$44,5,FALSE))*VLOOKUP(SBYLD2!CE$4,'[1]INTERNAL PARAMETERS-1'!$B$5:$J$44,8,FALSE)*VLOOKUP(SBYLD2!CE$4,'[1]INTERNAL PARAMETERS-1'!$B$5:$J$44,3,FALSE)</f>
        <v>2.3219702884749176</v>
      </c>
      <c r="CF84" s="44">
        <f>SBYLD1!CF84*VLOOKUP(SBYLD2!CF$4,'[1]INTERNAL PARAMETERS-1'!$B$5:$J$44,5,FALSE)*VLOOKUP(SBYLD2!CF$4,'[1]INTERNAL PARAMETERS-1'!$B$5:$J$44,6,FALSE)*VLOOKUP(SBYLD2!CF$4,'[1]INTERNAL PARAMETERS-1'!$B$5:$J$44,3,FALSE) + SBYLD1!CF84*(1-VLOOKUP(SBYLD2!CF$4,'[1]INTERNAL PARAMETERS-1'!$B$5:$J$44,5,FALSE))*VLOOKUP(SBYLD2!CF$4,'[1]INTERNAL PARAMETERS-1'!$B$5:$J$44,8,FALSE)*VLOOKUP(SBYLD2!CF$4,'[1]INTERNAL PARAMETERS-1'!$B$5:$J$44,3,FALSE)</f>
        <v>1.0160087174310279</v>
      </c>
      <c r="CG84" s="44">
        <f>SBYLD1!CG84*VLOOKUP(SBYLD2!CG$4,'[1]INTERNAL PARAMETERS-1'!$B$5:$J$44,5,FALSE)*VLOOKUP(SBYLD2!CG$4,'[1]INTERNAL PARAMETERS-1'!$B$5:$J$44,6,FALSE)*VLOOKUP(SBYLD2!CG$4,'[1]INTERNAL PARAMETERS-1'!$B$5:$J$44,3,FALSE) + SBYLD1!CG84*(1-VLOOKUP(SBYLD2!CG$4,'[1]INTERNAL PARAMETERS-1'!$B$5:$J$44,5,FALSE))*VLOOKUP(SBYLD2!CG$4,'[1]INTERNAL PARAMETERS-1'!$B$5:$J$44,8,FALSE)*VLOOKUP(SBYLD2!CG$4,'[1]INTERNAL PARAMETERS-1'!$B$5:$J$44,3,FALSE)</f>
        <v>0</v>
      </c>
      <c r="CH84" s="43">
        <f>SBYLD1!CH84*VLOOKUP(SBYLD2!CH$4,'[1]INTERNAL PARAMETERS-1'!$B$5:$J$44,5,FALSE)*VLOOKUP(SBYLD2!CH$4,'[1]INTERNAL PARAMETERS-1'!$B$5:$J$44,6,FALSE)*VLOOKUP(SBYLD2!CH$4,'[1]INTERNAL PARAMETERS-1'!$B$5:$J$44,3,FALSE) + SBYLD1!CH84*(1-VLOOKUP(SBYLD2!CH$4,'[1]INTERNAL PARAMETERS-1'!$B$5:$J$44,5,FALSE))*VLOOKUP(SBYLD2!CH$4,'[1]INTERNAL PARAMETERS-1'!$B$5:$J$44,8,FALSE)*VLOOKUP(SBYLD2!CH$4,'[1]INTERNAL PARAMETERS-1'!$B$5:$J$44,3,FALSE)</f>
        <v>0</v>
      </c>
      <c r="CJ84" s="45">
        <f t="shared" si="2"/>
        <v>69712.165414223477</v>
      </c>
      <c r="CK84" s="43">
        <f t="shared" si="3"/>
        <v>1304.0085531014702</v>
      </c>
    </row>
    <row r="85" spans="2:89">
      <c r="B85" s="58" t="s">
        <v>10</v>
      </c>
      <c r="C85" s="57" t="s">
        <v>59</v>
      </c>
      <c r="D85" s="57" t="s">
        <v>50</v>
      </c>
      <c r="E85" s="128">
        <f>SB!S85</f>
        <v>125545.80555316483</v>
      </c>
      <c r="F85" s="59">
        <f>'[1]INTERNAL PARAMETERS-1'!M13</f>
        <v>44.225000000000001</v>
      </c>
      <c r="G85" s="45">
        <f>SBYLD1!G85*VLOOKUP(SBYLD2!G$4,'[1]INTERNAL PARAMETERS-1'!$B$5:$J$44,5,FALSE)*VLOOKUP(SBYLD2!G$4,'[1]INTERNAL PARAMETERS-1'!$B$5:$J$44,7,FALSE)*SBYLD2!$F85 + SBYLD1!G85*(1-VLOOKUP(SBYLD2!G$4,'[1]INTERNAL PARAMETERS-1'!$B$5:$J$44,5,FALSE))*VLOOKUP(SBYLD2!G$4,'[1]INTERNAL PARAMETERS-1'!$B$5:$J$44,9,FALSE)*SBYLD2!$F85</f>
        <v>24599.069136676775</v>
      </c>
      <c r="H85" s="44">
        <f>SBYLD1!H85*VLOOKUP(SBYLD2!H$4,'[1]INTERNAL PARAMETERS-1'!$B$5:$J$44,5,FALSE)*VLOOKUP(SBYLD2!H$4,'[1]INTERNAL PARAMETERS-1'!$B$5:$J$44,7,FALSE)*SBYLD2!$F85 + SBYLD1!H85*(1-VLOOKUP(SBYLD2!H$4,'[1]INTERNAL PARAMETERS-1'!$B$5:$J$44,5,FALSE))*VLOOKUP(SBYLD2!H$4,'[1]INTERNAL PARAMETERS-1'!$B$5:$J$44,9,FALSE)*SBYLD2!$F85</f>
        <v>11839.886013327799</v>
      </c>
      <c r="I85" s="44">
        <f>SBYLD1!I85*VLOOKUP(SBYLD2!I$4,'[1]INTERNAL PARAMETERS-1'!$B$5:$J$44,5,FALSE)*VLOOKUP(SBYLD2!I$4,'[1]INTERNAL PARAMETERS-1'!$B$5:$J$44,7,FALSE)*SBYLD2!$F85 + SBYLD1!I85*(1-VLOOKUP(SBYLD2!I$4,'[1]INTERNAL PARAMETERS-1'!$B$5:$J$44,5,FALSE))*VLOOKUP(SBYLD2!I$4,'[1]INTERNAL PARAMETERS-1'!$B$5:$J$44,9,FALSE)*SBYLD2!$F85</f>
        <v>12109.173918010092</v>
      </c>
      <c r="J85" s="44">
        <f>SBYLD1!J85*VLOOKUP(SBYLD2!J$4,'[1]INTERNAL PARAMETERS-1'!$B$5:$J$44,5,FALSE)*VLOOKUP(SBYLD2!J$4,'[1]INTERNAL PARAMETERS-1'!$B$5:$J$44,7,FALSE)*SBYLD2!$F85 + SBYLD1!J85*(1-VLOOKUP(SBYLD2!J$4,'[1]INTERNAL PARAMETERS-1'!$B$5:$J$44,5,FALSE))*VLOOKUP(SBYLD2!J$4,'[1]INTERNAL PARAMETERS-1'!$B$5:$J$44,9,FALSE)*SBYLD2!$F85</f>
        <v>0</v>
      </c>
      <c r="K85" s="44">
        <f>SBYLD1!K85*VLOOKUP(SBYLD2!K$4,'[1]INTERNAL PARAMETERS-1'!$B$5:$J$44,5,FALSE)*VLOOKUP(SBYLD2!K$4,'[1]INTERNAL PARAMETERS-1'!$B$5:$J$44,7,FALSE)*SBYLD2!$F85 + SBYLD1!K85*(1-VLOOKUP(SBYLD2!K$4,'[1]INTERNAL PARAMETERS-1'!$B$5:$J$44,5,FALSE))*VLOOKUP(SBYLD2!K$4,'[1]INTERNAL PARAMETERS-1'!$B$5:$J$44,9,FALSE)*SBYLD2!$F85</f>
        <v>158.83081867796608</v>
      </c>
      <c r="L85" s="44">
        <f>SBYLD1!L85*VLOOKUP(SBYLD2!L$4,'[1]INTERNAL PARAMETERS-1'!$B$5:$J$44,5,FALSE)*VLOOKUP(SBYLD2!L$4,'[1]INTERNAL PARAMETERS-1'!$B$5:$J$44,7,FALSE)*SBYLD2!$F85 + SBYLD1!L85*(1-VLOOKUP(SBYLD2!L$4,'[1]INTERNAL PARAMETERS-1'!$B$5:$J$44,5,FALSE))*VLOOKUP(SBYLD2!L$4,'[1]INTERNAL PARAMETERS-1'!$B$5:$J$44,9,FALSE)*SBYLD2!$F85</f>
        <v>0</v>
      </c>
      <c r="M85" s="44">
        <f>SBYLD1!M85*VLOOKUP(SBYLD2!M$4,'[1]INTERNAL PARAMETERS-1'!$B$5:$J$44,5,FALSE)*VLOOKUP(SBYLD2!M$4,'[1]INTERNAL PARAMETERS-1'!$B$5:$J$44,7,FALSE)*SBYLD2!$F85 + SBYLD1!M85*(1-VLOOKUP(SBYLD2!M$4,'[1]INTERNAL PARAMETERS-1'!$B$5:$J$44,5,FALSE))*VLOOKUP(SBYLD2!M$4,'[1]INTERNAL PARAMETERS-1'!$B$5:$J$44,9,FALSE)*SBYLD2!$F85</f>
        <v>458.87523578504528</v>
      </c>
      <c r="N85" s="44">
        <f>SBYLD1!N85*VLOOKUP(SBYLD2!N$4,'[1]INTERNAL PARAMETERS-1'!$B$5:$J$44,5,FALSE)*VLOOKUP(SBYLD2!N$4,'[1]INTERNAL PARAMETERS-1'!$B$5:$J$44,7,FALSE)*SBYLD2!$F85 + SBYLD1!N85*(1-VLOOKUP(SBYLD2!N$4,'[1]INTERNAL PARAMETERS-1'!$B$5:$J$44,5,FALSE))*VLOOKUP(SBYLD2!N$4,'[1]INTERNAL PARAMETERS-1'!$B$5:$J$44,9,FALSE)*SBYLD2!$F85</f>
        <v>54.11679945083808</v>
      </c>
      <c r="O85" s="44">
        <f>SBYLD1!O85*VLOOKUP(SBYLD2!O$4,'[1]INTERNAL PARAMETERS-1'!$B$5:$J$44,5,FALSE)*VLOOKUP(SBYLD2!O$4,'[1]INTERNAL PARAMETERS-1'!$B$5:$J$44,7,FALSE)*SBYLD2!$F85 + SBYLD1!O85*(1-VLOOKUP(SBYLD2!O$4,'[1]INTERNAL PARAMETERS-1'!$B$5:$J$44,5,FALSE))*VLOOKUP(SBYLD2!O$4,'[1]INTERNAL PARAMETERS-1'!$B$5:$J$44,9,FALSE)*SBYLD2!$F85</f>
        <v>0</v>
      </c>
      <c r="P85" s="44">
        <f>SBYLD1!P85*VLOOKUP(SBYLD2!P$4,'[1]INTERNAL PARAMETERS-1'!$B$5:$J$44,5,FALSE)*VLOOKUP(SBYLD2!P$4,'[1]INTERNAL PARAMETERS-1'!$B$5:$J$44,7,FALSE)*SBYLD2!$F85 + SBYLD1!P85*(1-VLOOKUP(SBYLD2!P$4,'[1]INTERNAL PARAMETERS-1'!$B$5:$J$44,5,FALSE))*VLOOKUP(SBYLD2!P$4,'[1]INTERNAL PARAMETERS-1'!$B$5:$J$44,9,FALSE)*SBYLD2!$F85</f>
        <v>0</v>
      </c>
      <c r="Q85" s="44">
        <f>SBYLD1!Q85*VLOOKUP(SBYLD2!Q$4,'[1]INTERNAL PARAMETERS-1'!$B$5:$J$44,5,FALSE)*VLOOKUP(SBYLD2!Q$4,'[1]INTERNAL PARAMETERS-1'!$B$5:$J$44,7,FALSE)*SBYLD2!$F85 + SBYLD1!Q85*(1-VLOOKUP(SBYLD2!Q$4,'[1]INTERNAL PARAMETERS-1'!$B$5:$J$44,5,FALSE))*VLOOKUP(SBYLD2!Q$4,'[1]INTERNAL PARAMETERS-1'!$B$5:$J$44,9,FALSE)*SBYLD2!$F85</f>
        <v>0</v>
      </c>
      <c r="R85" s="44">
        <f>SBYLD1!R85*VLOOKUP(SBYLD2!R$4,'[1]INTERNAL PARAMETERS-1'!$B$5:$J$44,5,FALSE)*VLOOKUP(SBYLD2!R$4,'[1]INTERNAL PARAMETERS-1'!$B$5:$J$44,7,FALSE)*SBYLD2!$F85 + SBYLD1!R85*(1-VLOOKUP(SBYLD2!R$4,'[1]INTERNAL PARAMETERS-1'!$B$5:$J$44,5,FALSE))*VLOOKUP(SBYLD2!R$4,'[1]INTERNAL PARAMETERS-1'!$B$5:$J$44,9,FALSE)*SBYLD2!$F85</f>
        <v>112.93747632757493</v>
      </c>
      <c r="S85" s="44">
        <f>SBYLD1!S85*VLOOKUP(SBYLD2!S$4,'[1]INTERNAL PARAMETERS-1'!$B$5:$J$44,5,FALSE)*VLOOKUP(SBYLD2!S$4,'[1]INTERNAL PARAMETERS-1'!$B$5:$J$44,7,FALSE)*SBYLD2!$F85 + SBYLD1!S85*(1-VLOOKUP(SBYLD2!S$4,'[1]INTERNAL PARAMETERS-1'!$B$5:$J$44,5,FALSE))*VLOOKUP(SBYLD2!S$4,'[1]INTERNAL PARAMETERS-1'!$B$5:$J$44,9,FALSE)*SBYLD2!$F85</f>
        <v>1334.4160695809803</v>
      </c>
      <c r="T85" s="44">
        <f>SBYLD1!T85*VLOOKUP(SBYLD2!T$4,'[1]INTERNAL PARAMETERS-1'!$B$5:$J$44,5,FALSE)*VLOOKUP(SBYLD2!T$4,'[1]INTERNAL PARAMETERS-1'!$B$5:$J$44,7,FALSE)*SBYLD2!$F85 + SBYLD1!T85*(1-VLOOKUP(SBYLD2!T$4,'[1]INTERNAL PARAMETERS-1'!$B$5:$J$44,5,FALSE))*VLOOKUP(SBYLD2!T$4,'[1]INTERNAL PARAMETERS-1'!$B$5:$J$44,9,FALSE)*SBYLD2!$F85</f>
        <v>317.64498056618038</v>
      </c>
      <c r="U85" s="44">
        <f>SBYLD1!U85*VLOOKUP(SBYLD2!U$4,'[1]INTERNAL PARAMETERS-1'!$B$5:$J$44,5,FALSE)*VLOOKUP(SBYLD2!U$4,'[1]INTERNAL PARAMETERS-1'!$B$5:$J$44,7,FALSE)*SBYLD2!$F85 + SBYLD1!U85*(1-VLOOKUP(SBYLD2!U$4,'[1]INTERNAL PARAMETERS-1'!$B$5:$J$44,5,FALSE))*VLOOKUP(SBYLD2!U$4,'[1]INTERNAL PARAMETERS-1'!$B$5:$J$44,9,FALSE)*SBYLD2!$F85</f>
        <v>132.93472974142529</v>
      </c>
      <c r="V85" s="44">
        <f>SBYLD1!V85*VLOOKUP(SBYLD2!V$4,'[1]INTERNAL PARAMETERS-1'!$B$5:$J$44,5,FALSE)*VLOOKUP(SBYLD2!V$4,'[1]INTERNAL PARAMETERS-1'!$B$5:$J$44,7,FALSE)*SBYLD2!$F85 + SBYLD1!V85*(1-VLOOKUP(SBYLD2!V$4,'[1]INTERNAL PARAMETERS-1'!$B$5:$J$44,5,FALSE))*VLOOKUP(SBYLD2!V$4,'[1]INTERNAL PARAMETERS-1'!$B$5:$J$44,9,FALSE)*SBYLD2!$F85</f>
        <v>1829.2657237484536</v>
      </c>
      <c r="W85" s="44">
        <f>SBYLD1!W85*VLOOKUP(SBYLD2!W$4,'[1]INTERNAL PARAMETERS-1'!$B$5:$J$44,5,FALSE)*VLOOKUP(SBYLD2!W$4,'[1]INTERNAL PARAMETERS-1'!$B$5:$J$44,7,FALSE)*SBYLD2!$F85 + SBYLD1!W85*(1-VLOOKUP(SBYLD2!W$4,'[1]INTERNAL PARAMETERS-1'!$B$5:$J$44,5,FALSE))*VLOOKUP(SBYLD2!W$4,'[1]INTERNAL PARAMETERS-1'!$B$5:$J$44,9,FALSE)*SBYLD2!$F85</f>
        <v>0</v>
      </c>
      <c r="X85" s="44">
        <f>SBYLD1!X85*VLOOKUP(SBYLD2!X$4,'[1]INTERNAL PARAMETERS-1'!$B$5:$J$44,5,FALSE)*VLOOKUP(SBYLD2!X$4,'[1]INTERNAL PARAMETERS-1'!$B$5:$J$44,7,FALSE)*SBYLD2!$F85 + SBYLD1!X85*(1-VLOOKUP(SBYLD2!X$4,'[1]INTERNAL PARAMETERS-1'!$B$5:$J$44,5,FALSE))*VLOOKUP(SBYLD2!X$4,'[1]INTERNAL PARAMETERS-1'!$B$5:$J$44,9,FALSE)*SBYLD2!$F85</f>
        <v>0</v>
      </c>
      <c r="Y85" s="44">
        <f>SBYLD1!Y85*VLOOKUP(SBYLD2!Y$4,'[1]INTERNAL PARAMETERS-1'!$B$5:$J$44,5,FALSE)*VLOOKUP(SBYLD2!Y$4,'[1]INTERNAL PARAMETERS-1'!$B$5:$J$44,7,FALSE)*SBYLD2!$F85 + SBYLD1!Y85*(1-VLOOKUP(SBYLD2!Y$4,'[1]INTERNAL PARAMETERS-1'!$B$5:$J$44,5,FALSE))*VLOOKUP(SBYLD2!Y$4,'[1]INTERNAL PARAMETERS-1'!$B$5:$J$44,9,FALSE)*SBYLD2!$F85</f>
        <v>0</v>
      </c>
      <c r="Z85" s="44">
        <f>SBYLD1!Z85*VLOOKUP(SBYLD2!Z$4,'[1]INTERNAL PARAMETERS-1'!$B$5:$J$44,5,FALSE)*VLOOKUP(SBYLD2!Z$4,'[1]INTERNAL PARAMETERS-1'!$B$5:$J$44,7,FALSE)*SBYLD2!$F85 + SBYLD1!Z85*(1-VLOOKUP(SBYLD2!Z$4,'[1]INTERNAL PARAMETERS-1'!$B$5:$J$44,5,FALSE))*VLOOKUP(SBYLD2!Z$4,'[1]INTERNAL PARAMETERS-1'!$B$5:$J$44,9,FALSE)*SBYLD2!$F85</f>
        <v>0</v>
      </c>
      <c r="AA85" s="44">
        <f>SBYLD1!AA85*VLOOKUP(SBYLD2!AA$4,'[1]INTERNAL PARAMETERS-1'!$B$5:$J$44,5,FALSE)*VLOOKUP(SBYLD2!AA$4,'[1]INTERNAL PARAMETERS-1'!$B$5:$J$44,7,FALSE)*SBYLD2!$F85 + SBYLD1!AA85*(1-VLOOKUP(SBYLD2!AA$4,'[1]INTERNAL PARAMETERS-1'!$B$5:$J$44,5,FALSE))*VLOOKUP(SBYLD2!AA$4,'[1]INTERNAL PARAMETERS-1'!$B$5:$J$44,9,FALSE)*SBYLD2!$F85</f>
        <v>0</v>
      </c>
      <c r="AB85" s="44">
        <f>SBYLD1!AB85*VLOOKUP(SBYLD2!AB$4,'[1]INTERNAL PARAMETERS-1'!$B$5:$J$44,5,FALSE)*VLOOKUP(SBYLD2!AB$4,'[1]INTERNAL PARAMETERS-1'!$B$5:$J$44,7,FALSE)*SBYLD2!$F85 + SBYLD1!AB85*(1-VLOOKUP(SBYLD2!AB$4,'[1]INTERNAL PARAMETERS-1'!$B$5:$J$44,5,FALSE))*VLOOKUP(SBYLD2!AB$4,'[1]INTERNAL PARAMETERS-1'!$B$5:$J$44,9,FALSE)*SBYLD2!$F85</f>
        <v>0</v>
      </c>
      <c r="AC85" s="44">
        <f>SBYLD1!AC85*VLOOKUP(SBYLD2!AC$4,'[1]INTERNAL PARAMETERS-1'!$B$5:$J$44,5,FALSE)*VLOOKUP(SBYLD2!AC$4,'[1]INTERNAL PARAMETERS-1'!$B$5:$J$44,7,FALSE)*SBYLD2!$F85 + SBYLD1!AC85*(1-VLOOKUP(SBYLD2!AC$4,'[1]INTERNAL PARAMETERS-1'!$B$5:$J$44,5,FALSE))*VLOOKUP(SBYLD2!AC$4,'[1]INTERNAL PARAMETERS-1'!$B$5:$J$44,9,FALSE)*SBYLD2!$F85</f>
        <v>0</v>
      </c>
      <c r="AD85" s="44">
        <f>SBYLD1!AD85*VLOOKUP(SBYLD2!AD$4,'[1]INTERNAL PARAMETERS-1'!$B$5:$J$44,5,FALSE)*VLOOKUP(SBYLD2!AD$4,'[1]INTERNAL PARAMETERS-1'!$B$5:$J$44,7,FALSE)*SBYLD2!$F85 + SBYLD1!AD85*(1-VLOOKUP(SBYLD2!AD$4,'[1]INTERNAL PARAMETERS-1'!$B$5:$J$44,5,FALSE))*VLOOKUP(SBYLD2!AD$4,'[1]INTERNAL PARAMETERS-1'!$B$5:$J$44,9,FALSE)*SBYLD2!$F85</f>
        <v>0</v>
      </c>
      <c r="AE85" s="44">
        <f>SBYLD1!AE85*VLOOKUP(SBYLD2!AE$4,'[1]INTERNAL PARAMETERS-1'!$B$5:$J$44,5,FALSE)*VLOOKUP(SBYLD2!AE$4,'[1]INTERNAL PARAMETERS-1'!$B$5:$J$44,7,FALSE)*SBYLD2!$F85 + SBYLD1!AE85*(1-VLOOKUP(SBYLD2!AE$4,'[1]INTERNAL PARAMETERS-1'!$B$5:$J$44,5,FALSE))*VLOOKUP(SBYLD2!AE$4,'[1]INTERNAL PARAMETERS-1'!$B$5:$J$44,9,FALSE)*SBYLD2!$F85</f>
        <v>0</v>
      </c>
      <c r="AF85" s="44">
        <f>SBYLD1!AF85*VLOOKUP(SBYLD2!AF$4,'[1]INTERNAL PARAMETERS-1'!$B$5:$J$44,5,FALSE)*VLOOKUP(SBYLD2!AF$4,'[1]INTERNAL PARAMETERS-1'!$B$5:$J$44,7,FALSE)*SBYLD2!$F85 + SBYLD1!AF85*(1-VLOOKUP(SBYLD2!AF$4,'[1]INTERNAL PARAMETERS-1'!$B$5:$J$44,5,FALSE))*VLOOKUP(SBYLD2!AF$4,'[1]INTERNAL PARAMETERS-1'!$B$5:$J$44,9,FALSE)*SBYLD2!$F85</f>
        <v>91.768917458380386</v>
      </c>
      <c r="AG85" s="44">
        <f>SBYLD1!AG85*VLOOKUP(SBYLD2!AG$4,'[1]INTERNAL PARAMETERS-1'!$B$5:$J$44,5,FALSE)*VLOOKUP(SBYLD2!AG$4,'[1]INTERNAL PARAMETERS-1'!$B$5:$J$44,7,FALSE)*SBYLD2!$F85 + SBYLD1!AG85*(1-VLOOKUP(SBYLD2!AG$4,'[1]INTERNAL PARAMETERS-1'!$B$5:$J$44,5,FALSE))*VLOOKUP(SBYLD2!AG$4,'[1]INTERNAL PARAMETERS-1'!$B$5:$J$44,9,FALSE)*SBYLD2!$F85</f>
        <v>0</v>
      </c>
      <c r="AH85" s="44">
        <f>SBYLD1!AH85*VLOOKUP(SBYLD2!AH$4,'[1]INTERNAL PARAMETERS-1'!$B$5:$J$44,5,FALSE)*VLOOKUP(SBYLD2!AH$4,'[1]INTERNAL PARAMETERS-1'!$B$5:$J$44,7,FALSE)*SBYLD2!$F85 + SBYLD1!AH85*(1-VLOOKUP(SBYLD2!AH$4,'[1]INTERNAL PARAMETERS-1'!$B$5:$J$44,5,FALSE))*VLOOKUP(SBYLD2!AH$4,'[1]INTERNAL PARAMETERS-1'!$B$5:$J$44,9,FALSE)*SBYLD2!$F85</f>
        <v>12.941770410797234</v>
      </c>
      <c r="AI85" s="44">
        <f>SBYLD1!AI85*VLOOKUP(SBYLD2!AI$4,'[1]INTERNAL PARAMETERS-1'!$B$5:$J$44,5,FALSE)*VLOOKUP(SBYLD2!AI$4,'[1]INTERNAL PARAMETERS-1'!$B$5:$J$44,7,FALSE)*SBYLD2!$F85 + SBYLD1!AI85*(1-VLOOKUP(SBYLD2!AI$4,'[1]INTERNAL PARAMETERS-1'!$B$5:$J$44,5,FALSE))*VLOOKUP(SBYLD2!AI$4,'[1]INTERNAL PARAMETERS-1'!$B$5:$J$44,9,FALSE)*SBYLD2!$F85</f>
        <v>23.527715524369679</v>
      </c>
      <c r="AJ85" s="44">
        <f>SBYLD1!AJ85*VLOOKUP(SBYLD2!AJ$4,'[1]INTERNAL PARAMETERS-1'!$B$5:$J$44,5,FALSE)*VLOOKUP(SBYLD2!AJ$4,'[1]INTERNAL PARAMETERS-1'!$B$5:$J$44,7,FALSE)*SBYLD2!$F85 + SBYLD1!AJ85*(1-VLOOKUP(SBYLD2!AJ$4,'[1]INTERNAL PARAMETERS-1'!$B$5:$J$44,5,FALSE))*VLOOKUP(SBYLD2!AJ$4,'[1]INTERNAL PARAMETERS-1'!$B$5:$J$44,9,FALSE)*SBYLD2!$F85</f>
        <v>137.65337618757059</v>
      </c>
      <c r="AK85" s="44">
        <f>SBYLD1!AK85*VLOOKUP(SBYLD2!AK$4,'[1]INTERNAL PARAMETERS-1'!$B$5:$J$44,5,FALSE)*VLOOKUP(SBYLD2!AK$4,'[1]INTERNAL PARAMETERS-1'!$B$5:$J$44,7,FALSE)*SBYLD2!$F85 + SBYLD1!AK85*(1-VLOOKUP(SBYLD2!AK$4,'[1]INTERNAL PARAMETERS-1'!$B$5:$J$44,5,FALSE))*VLOOKUP(SBYLD2!AK$4,'[1]INTERNAL PARAMETERS-1'!$B$5:$J$44,9,FALSE)*SBYLD2!$F85</f>
        <v>0</v>
      </c>
      <c r="AL85" s="44">
        <f>SBYLD1!AL85*VLOOKUP(SBYLD2!AL$4,'[1]INTERNAL PARAMETERS-1'!$B$5:$J$44,5,FALSE)*VLOOKUP(SBYLD2!AL$4,'[1]INTERNAL PARAMETERS-1'!$B$5:$J$44,7,FALSE)*SBYLD2!$F85 + SBYLD1!AL85*(1-VLOOKUP(SBYLD2!AL$4,'[1]INTERNAL PARAMETERS-1'!$B$5:$J$44,5,FALSE))*VLOOKUP(SBYLD2!AL$4,'[1]INTERNAL PARAMETERS-1'!$B$5:$J$44,9,FALSE)*SBYLD2!$F85</f>
        <v>0</v>
      </c>
      <c r="AM85" s="44">
        <f>SBYLD1!AM85*VLOOKUP(SBYLD2!AM$4,'[1]INTERNAL PARAMETERS-1'!$B$5:$J$44,5,FALSE)*VLOOKUP(SBYLD2!AM$4,'[1]INTERNAL PARAMETERS-1'!$B$5:$J$44,7,FALSE)*SBYLD2!$F85 + SBYLD1!AM85*(1-VLOOKUP(SBYLD2!AM$4,'[1]INTERNAL PARAMETERS-1'!$B$5:$J$44,5,FALSE))*VLOOKUP(SBYLD2!AM$4,'[1]INTERNAL PARAMETERS-1'!$B$5:$J$44,9,FALSE)*SBYLD2!$F85</f>
        <v>0</v>
      </c>
      <c r="AN85" s="44">
        <f>SBYLD1!AN85*VLOOKUP(SBYLD2!AN$4,'[1]INTERNAL PARAMETERS-1'!$B$5:$J$44,5,FALSE)*VLOOKUP(SBYLD2!AN$4,'[1]INTERNAL PARAMETERS-1'!$B$5:$J$44,7,FALSE)*SBYLD2!$F85 + SBYLD1!AN85*(1-VLOOKUP(SBYLD2!AN$4,'[1]INTERNAL PARAMETERS-1'!$B$5:$J$44,5,FALSE))*VLOOKUP(SBYLD2!AN$4,'[1]INTERNAL PARAMETERS-1'!$B$5:$J$44,9,FALSE)*SBYLD2!$F85</f>
        <v>0</v>
      </c>
      <c r="AO85" s="44">
        <f>SBYLD1!AO85*VLOOKUP(SBYLD2!AO$4,'[1]INTERNAL PARAMETERS-1'!$B$5:$J$44,5,FALSE)*VLOOKUP(SBYLD2!AO$4,'[1]INTERNAL PARAMETERS-1'!$B$5:$J$44,7,FALSE)*SBYLD2!$F85 + SBYLD1!AO85*(1-VLOOKUP(SBYLD2!AO$4,'[1]INTERNAL PARAMETERS-1'!$B$5:$J$44,5,FALSE))*VLOOKUP(SBYLD2!AO$4,'[1]INTERNAL PARAMETERS-1'!$B$5:$J$44,9,FALSE)*SBYLD2!$F85</f>
        <v>0</v>
      </c>
      <c r="AP85" s="44">
        <f>SBYLD1!AP85*VLOOKUP(SBYLD2!AP$4,'[1]INTERNAL PARAMETERS-1'!$B$5:$J$44,5,FALSE)*VLOOKUP(SBYLD2!AP$4,'[1]INTERNAL PARAMETERS-1'!$B$5:$J$44,7,FALSE)*SBYLD2!$F85 + SBYLD1!AP85*(1-VLOOKUP(SBYLD2!AP$4,'[1]INTERNAL PARAMETERS-1'!$B$5:$J$44,5,FALSE))*VLOOKUP(SBYLD2!AP$4,'[1]INTERNAL PARAMETERS-1'!$B$5:$J$44,9,FALSE)*SBYLD2!$F85</f>
        <v>0</v>
      </c>
      <c r="AQ85" s="44">
        <f>SBYLD1!AQ85*VLOOKUP(SBYLD2!AQ$4,'[1]INTERNAL PARAMETERS-1'!$B$5:$J$44,5,FALSE)*VLOOKUP(SBYLD2!AQ$4,'[1]INTERNAL PARAMETERS-1'!$B$5:$J$44,7,FALSE)*SBYLD2!$F85 + SBYLD1!AQ85*(1-VLOOKUP(SBYLD2!AQ$4,'[1]INTERNAL PARAMETERS-1'!$B$5:$J$44,5,FALSE))*VLOOKUP(SBYLD2!AQ$4,'[1]INTERNAL PARAMETERS-1'!$B$5:$J$44,9,FALSE)*SBYLD2!$F85</f>
        <v>0</v>
      </c>
      <c r="AR85" s="44">
        <f>SBYLD1!AR85*VLOOKUP(SBYLD2!AR$4,'[1]INTERNAL PARAMETERS-1'!$B$5:$J$44,5,FALSE)*VLOOKUP(SBYLD2!AR$4,'[1]INTERNAL PARAMETERS-1'!$B$5:$J$44,7,FALSE)*SBYLD2!$F85 + SBYLD1!AR85*(1-VLOOKUP(SBYLD2!AR$4,'[1]INTERNAL PARAMETERS-1'!$B$5:$J$44,5,FALSE))*VLOOKUP(SBYLD2!AR$4,'[1]INTERNAL PARAMETERS-1'!$B$5:$J$44,9,FALSE)*SBYLD2!$F85</f>
        <v>0</v>
      </c>
      <c r="AS85" s="44">
        <f>SBYLD1!AS85*VLOOKUP(SBYLD2!AS$4,'[1]INTERNAL PARAMETERS-1'!$B$5:$J$44,5,FALSE)*VLOOKUP(SBYLD2!AS$4,'[1]INTERNAL PARAMETERS-1'!$B$5:$J$44,7,FALSE)*SBYLD2!$F85 + SBYLD1!AS85*(1-VLOOKUP(SBYLD2!AS$4,'[1]INTERNAL PARAMETERS-1'!$B$5:$J$44,5,FALSE))*VLOOKUP(SBYLD2!AS$4,'[1]INTERNAL PARAMETERS-1'!$B$5:$J$44,9,FALSE)*SBYLD2!$F85</f>
        <v>0</v>
      </c>
      <c r="AT85" s="43">
        <f>SBYLD1!AT85*VLOOKUP(SBYLD2!AT$4,'[1]INTERNAL PARAMETERS-1'!$B$5:$J$44,5,FALSE)*VLOOKUP(SBYLD2!AT$4,'[1]INTERNAL PARAMETERS-1'!$B$5:$J$44,7,FALSE)*SBYLD2!$F85 + SBYLD1!AT85*(1-VLOOKUP(SBYLD2!AT$4,'[1]INTERNAL PARAMETERS-1'!$B$5:$J$44,5,FALSE))*VLOOKUP(SBYLD2!AT$4,'[1]INTERNAL PARAMETERS-1'!$B$5:$J$44,9,FALSE)*SBYLD2!$F85</f>
        <v>0</v>
      </c>
      <c r="AU85" s="45">
        <f>SBYLD1!AU85*VLOOKUP(SBYLD2!AU$4,'[1]INTERNAL PARAMETERS-1'!$B$5:$J$44,5,FALSE)*VLOOKUP(SBYLD2!AU$4,'[1]INTERNAL PARAMETERS-1'!$B$5:$J$44,6,FALSE)*VLOOKUP(SBYLD2!AU$4,'[1]INTERNAL PARAMETERS-1'!$B$5:$J$44,3,FALSE) + SBYLD1!AU85*(1-VLOOKUP(SBYLD2!AU$4,'[1]INTERNAL PARAMETERS-1'!$B$5:$J$44,5,FALSE))*VLOOKUP(SBYLD2!AU$4,'[1]INTERNAL PARAMETERS-1'!$B$5:$J$44,8,FALSE)*VLOOKUP(SBYLD2!AU$4,'[1]INTERNAL PARAMETERS-1'!$B$5:$J$44,3,FALSE)</f>
        <v>0</v>
      </c>
      <c r="AV85" s="44">
        <f>SBYLD1!AV85*VLOOKUP(SBYLD2!AV$4,'[1]INTERNAL PARAMETERS-1'!$B$5:$J$44,5,FALSE)*VLOOKUP(SBYLD2!AV$4,'[1]INTERNAL PARAMETERS-1'!$B$5:$J$44,6,FALSE)*VLOOKUP(SBYLD2!AV$4,'[1]INTERNAL PARAMETERS-1'!$B$5:$J$44,3,FALSE) + SBYLD1!AV85*(1-VLOOKUP(SBYLD2!AV$4,'[1]INTERNAL PARAMETERS-1'!$B$5:$J$44,5,FALSE))*VLOOKUP(SBYLD2!AV$4,'[1]INTERNAL PARAMETERS-1'!$B$5:$J$44,8,FALSE)*VLOOKUP(SBYLD2!AV$4,'[1]INTERNAL PARAMETERS-1'!$B$5:$J$44,3,FALSE)</f>
        <v>0</v>
      </c>
      <c r="AW85" s="44">
        <f>SBYLD1!AW85*VLOOKUP(SBYLD2!AW$4,'[1]INTERNAL PARAMETERS-1'!$B$5:$J$44,5,FALSE)*VLOOKUP(SBYLD2!AW$4,'[1]INTERNAL PARAMETERS-1'!$B$5:$J$44,6,FALSE)*VLOOKUP(SBYLD2!AW$4,'[1]INTERNAL PARAMETERS-1'!$B$5:$J$44,3,FALSE) + SBYLD1!AW85*(1-VLOOKUP(SBYLD2!AW$4,'[1]INTERNAL PARAMETERS-1'!$B$5:$J$44,5,FALSE))*VLOOKUP(SBYLD2!AW$4,'[1]INTERNAL PARAMETERS-1'!$B$5:$J$44,8,FALSE)*VLOOKUP(SBYLD2!AW$4,'[1]INTERNAL PARAMETERS-1'!$B$5:$J$44,3,FALSE)</f>
        <v>323.27932406353739</v>
      </c>
      <c r="AX85" s="44">
        <f>SBYLD1!AX85*VLOOKUP(SBYLD2!AX$4,'[1]INTERNAL PARAMETERS-1'!$B$5:$J$44,5,FALSE)*VLOOKUP(SBYLD2!AX$4,'[1]INTERNAL PARAMETERS-1'!$B$5:$J$44,6,FALSE)*VLOOKUP(SBYLD2!AX$4,'[1]INTERNAL PARAMETERS-1'!$B$5:$J$44,3,FALSE) + SBYLD1!AX85*(1-VLOOKUP(SBYLD2!AX$4,'[1]INTERNAL PARAMETERS-1'!$B$5:$J$44,5,FALSE))*VLOOKUP(SBYLD2!AX$4,'[1]INTERNAL PARAMETERS-1'!$B$5:$J$44,8,FALSE)*VLOOKUP(SBYLD2!AX$4,'[1]INTERNAL PARAMETERS-1'!$B$5:$J$44,3,FALSE)</f>
        <v>0</v>
      </c>
      <c r="AY85" s="44">
        <f>SBYLD1!AY85*VLOOKUP(SBYLD2!AY$4,'[1]INTERNAL PARAMETERS-1'!$B$5:$J$44,5,FALSE)*VLOOKUP(SBYLD2!AY$4,'[1]INTERNAL PARAMETERS-1'!$B$5:$J$44,6,FALSE)*VLOOKUP(SBYLD2!AY$4,'[1]INTERNAL PARAMETERS-1'!$B$5:$J$44,3,FALSE) + SBYLD1!AY85*(1-VLOOKUP(SBYLD2!AY$4,'[1]INTERNAL PARAMETERS-1'!$B$5:$J$44,5,FALSE))*VLOOKUP(SBYLD2!AY$4,'[1]INTERNAL PARAMETERS-1'!$B$5:$J$44,8,FALSE)*VLOOKUP(SBYLD2!AY$4,'[1]INTERNAL PARAMETERS-1'!$B$5:$J$44,3,FALSE)</f>
        <v>0</v>
      </c>
      <c r="AZ85" s="44">
        <f>SBYLD1!AZ85*VLOOKUP(SBYLD2!AZ$4,'[1]INTERNAL PARAMETERS-1'!$B$5:$J$44,5,FALSE)*VLOOKUP(SBYLD2!AZ$4,'[1]INTERNAL PARAMETERS-1'!$B$5:$J$44,6,FALSE)*VLOOKUP(SBYLD2!AZ$4,'[1]INTERNAL PARAMETERS-1'!$B$5:$J$44,3,FALSE) + SBYLD1!AZ85*(1-VLOOKUP(SBYLD2!AZ$4,'[1]INTERNAL PARAMETERS-1'!$B$5:$J$44,5,FALSE))*VLOOKUP(SBYLD2!AZ$4,'[1]INTERNAL PARAMETERS-1'!$B$5:$J$44,8,FALSE)*VLOOKUP(SBYLD2!AZ$4,'[1]INTERNAL PARAMETERS-1'!$B$5:$J$44,3,FALSE)</f>
        <v>0</v>
      </c>
      <c r="BA85" s="44">
        <f>SBYLD1!BA85*VLOOKUP(SBYLD2!BA$4,'[1]INTERNAL PARAMETERS-1'!$B$5:$J$44,5,FALSE)*VLOOKUP(SBYLD2!BA$4,'[1]INTERNAL PARAMETERS-1'!$B$5:$J$44,6,FALSE)*VLOOKUP(SBYLD2!BA$4,'[1]INTERNAL PARAMETERS-1'!$B$5:$J$44,3,FALSE) + SBYLD1!BA85*(1-VLOOKUP(SBYLD2!BA$4,'[1]INTERNAL PARAMETERS-1'!$B$5:$J$44,5,FALSE))*VLOOKUP(SBYLD2!BA$4,'[1]INTERNAL PARAMETERS-1'!$B$5:$J$44,8,FALSE)*VLOOKUP(SBYLD2!BA$4,'[1]INTERNAL PARAMETERS-1'!$B$5:$J$44,3,FALSE)</f>
        <v>122.4480981018809</v>
      </c>
      <c r="BB85" s="44">
        <f>SBYLD1!BB85*VLOOKUP(SBYLD2!BB$4,'[1]INTERNAL PARAMETERS-1'!$B$5:$J$44,5,FALSE)*VLOOKUP(SBYLD2!BB$4,'[1]INTERNAL PARAMETERS-1'!$B$5:$J$44,6,FALSE)*VLOOKUP(SBYLD2!BB$4,'[1]INTERNAL PARAMETERS-1'!$B$5:$J$44,3,FALSE) + SBYLD1!BB85*(1-VLOOKUP(SBYLD2!BB$4,'[1]INTERNAL PARAMETERS-1'!$B$5:$J$44,5,FALSE))*VLOOKUP(SBYLD2!BB$4,'[1]INTERNAL PARAMETERS-1'!$B$5:$J$44,8,FALSE)*VLOOKUP(SBYLD2!BB$4,'[1]INTERNAL PARAMETERS-1'!$B$5:$J$44,3,FALSE)</f>
        <v>72.069380539300184</v>
      </c>
      <c r="BC85" s="44">
        <f>SBYLD1!BC85*VLOOKUP(SBYLD2!BC$4,'[1]INTERNAL PARAMETERS-1'!$B$5:$J$44,5,FALSE)*VLOOKUP(SBYLD2!BC$4,'[1]INTERNAL PARAMETERS-1'!$B$5:$J$44,6,FALSE)*VLOOKUP(SBYLD2!BC$4,'[1]INTERNAL PARAMETERS-1'!$B$5:$J$44,3,FALSE) + SBYLD1!BC85*(1-VLOOKUP(SBYLD2!BC$4,'[1]INTERNAL PARAMETERS-1'!$B$5:$J$44,5,FALSE))*VLOOKUP(SBYLD2!BC$4,'[1]INTERNAL PARAMETERS-1'!$B$5:$J$44,8,FALSE)*VLOOKUP(SBYLD2!BC$4,'[1]INTERNAL PARAMETERS-1'!$B$5:$J$44,3,FALSE)</f>
        <v>165.78960529798906</v>
      </c>
      <c r="BD85" s="44">
        <f>SBYLD1!BD85*VLOOKUP(SBYLD2!BD$4,'[1]INTERNAL PARAMETERS-1'!$B$5:$J$44,5,FALSE)*VLOOKUP(SBYLD2!BD$4,'[1]INTERNAL PARAMETERS-1'!$B$5:$J$44,6,FALSE)*VLOOKUP(SBYLD2!BD$4,'[1]INTERNAL PARAMETERS-1'!$B$5:$J$44,3,FALSE) + SBYLD1!BD85*(1-VLOOKUP(SBYLD2!BD$4,'[1]INTERNAL PARAMETERS-1'!$B$5:$J$44,5,FALSE))*VLOOKUP(SBYLD2!BD$4,'[1]INTERNAL PARAMETERS-1'!$B$5:$J$44,8,FALSE)*VLOOKUP(SBYLD2!BD$4,'[1]INTERNAL PARAMETERS-1'!$B$5:$J$44,3,FALSE)</f>
        <v>56.651678979616413</v>
      </c>
      <c r="BE85" s="44">
        <f>SBYLD1!BE85*VLOOKUP(SBYLD2!BE$4,'[1]INTERNAL PARAMETERS-1'!$B$5:$J$44,5,FALSE)*VLOOKUP(SBYLD2!BE$4,'[1]INTERNAL PARAMETERS-1'!$B$5:$J$44,6,FALSE)*VLOOKUP(SBYLD2!BE$4,'[1]INTERNAL PARAMETERS-1'!$B$5:$J$44,3,FALSE) + SBYLD1!BE85*(1-VLOOKUP(SBYLD2!BE$4,'[1]INTERNAL PARAMETERS-1'!$B$5:$J$44,5,FALSE))*VLOOKUP(SBYLD2!BE$4,'[1]INTERNAL PARAMETERS-1'!$B$5:$J$44,8,FALSE)*VLOOKUP(SBYLD2!BE$4,'[1]INTERNAL PARAMETERS-1'!$B$5:$J$44,3,FALSE)</f>
        <v>113.56777196532417</v>
      </c>
      <c r="BF85" s="44">
        <f>SBYLD1!BF85*VLOOKUP(SBYLD2!BF$4,'[1]INTERNAL PARAMETERS-1'!$B$5:$J$44,5,FALSE)*VLOOKUP(SBYLD2!BF$4,'[1]INTERNAL PARAMETERS-1'!$B$5:$J$44,6,FALSE)*VLOOKUP(SBYLD2!BF$4,'[1]INTERNAL PARAMETERS-1'!$B$5:$J$44,3,FALSE) + SBYLD1!BF85*(1-VLOOKUP(SBYLD2!BF$4,'[1]INTERNAL PARAMETERS-1'!$B$5:$J$44,5,FALSE))*VLOOKUP(SBYLD2!BF$4,'[1]INTERNAL PARAMETERS-1'!$B$5:$J$44,8,FALSE)*VLOOKUP(SBYLD2!BF$4,'[1]INTERNAL PARAMETERS-1'!$B$5:$J$44,3,FALSE)</f>
        <v>0</v>
      </c>
      <c r="BG85" s="44">
        <f>SBYLD1!BG85*VLOOKUP(SBYLD2!BG$4,'[1]INTERNAL PARAMETERS-1'!$B$5:$J$44,5,FALSE)*VLOOKUP(SBYLD2!BG$4,'[1]INTERNAL PARAMETERS-1'!$B$5:$J$44,6,FALSE)*VLOOKUP(SBYLD2!BG$4,'[1]INTERNAL PARAMETERS-1'!$B$5:$J$44,3,FALSE) + SBYLD1!BG85*(1-VLOOKUP(SBYLD2!BG$4,'[1]INTERNAL PARAMETERS-1'!$B$5:$J$44,5,FALSE))*VLOOKUP(SBYLD2!BG$4,'[1]INTERNAL PARAMETERS-1'!$B$5:$J$44,8,FALSE)*VLOOKUP(SBYLD2!BG$4,'[1]INTERNAL PARAMETERS-1'!$B$5:$J$44,3,FALSE)</f>
        <v>45.000538827655895</v>
      </c>
      <c r="BH85" s="44">
        <f>SBYLD1!BH85*VLOOKUP(SBYLD2!BH$4,'[1]INTERNAL PARAMETERS-1'!$B$5:$J$44,5,FALSE)*VLOOKUP(SBYLD2!BH$4,'[1]INTERNAL PARAMETERS-1'!$B$5:$J$44,6,FALSE)*VLOOKUP(SBYLD2!BH$4,'[1]INTERNAL PARAMETERS-1'!$B$5:$J$44,3,FALSE) + SBYLD1!BH85*(1-VLOOKUP(SBYLD2!BH$4,'[1]INTERNAL PARAMETERS-1'!$B$5:$J$44,5,FALSE))*VLOOKUP(SBYLD2!BH$4,'[1]INTERNAL PARAMETERS-1'!$B$5:$J$44,8,FALSE)*VLOOKUP(SBYLD2!BH$4,'[1]INTERNAL PARAMETERS-1'!$B$5:$J$44,3,FALSE)</f>
        <v>0.22299595503025046</v>
      </c>
      <c r="BI85" s="44">
        <f>SBYLD1!BI85*VLOOKUP(SBYLD2!BI$4,'[1]INTERNAL PARAMETERS-1'!$B$5:$J$44,5,FALSE)*VLOOKUP(SBYLD2!BI$4,'[1]INTERNAL PARAMETERS-1'!$B$5:$J$44,6,FALSE)*VLOOKUP(SBYLD2!BI$4,'[1]INTERNAL PARAMETERS-1'!$B$5:$J$44,3,FALSE) + SBYLD1!BI85*(1-VLOOKUP(SBYLD2!BI$4,'[1]INTERNAL PARAMETERS-1'!$B$5:$J$44,5,FALSE))*VLOOKUP(SBYLD2!BI$4,'[1]INTERNAL PARAMETERS-1'!$B$5:$J$44,8,FALSE)*VLOOKUP(SBYLD2!BI$4,'[1]INTERNAL PARAMETERS-1'!$B$5:$J$44,3,FALSE)</f>
        <v>0</v>
      </c>
      <c r="BJ85" s="44">
        <f>SBYLD1!BJ85*VLOOKUP(SBYLD2!BJ$4,'[1]INTERNAL PARAMETERS-1'!$B$5:$J$44,5,FALSE)*VLOOKUP(SBYLD2!BJ$4,'[1]INTERNAL PARAMETERS-1'!$B$5:$J$44,6,FALSE)*VLOOKUP(SBYLD2!BJ$4,'[1]INTERNAL PARAMETERS-1'!$B$5:$J$44,3,FALSE) + SBYLD1!BJ85*(1-VLOOKUP(SBYLD2!BJ$4,'[1]INTERNAL PARAMETERS-1'!$B$5:$J$44,5,FALSE))*VLOOKUP(SBYLD2!BJ$4,'[1]INTERNAL PARAMETERS-1'!$B$5:$J$44,8,FALSE)*VLOOKUP(SBYLD2!BJ$4,'[1]INTERNAL PARAMETERS-1'!$B$5:$J$44,3,FALSE)</f>
        <v>25.027127393151005</v>
      </c>
      <c r="BK85" s="44">
        <f>SBYLD1!BK85*VLOOKUP(SBYLD2!BK$4,'[1]INTERNAL PARAMETERS-1'!$B$5:$J$44,5,FALSE)*VLOOKUP(SBYLD2!BK$4,'[1]INTERNAL PARAMETERS-1'!$B$5:$J$44,6,FALSE)*VLOOKUP(SBYLD2!BK$4,'[1]INTERNAL PARAMETERS-1'!$B$5:$J$44,3,FALSE) + SBYLD1!BK85*(1-VLOOKUP(SBYLD2!BK$4,'[1]INTERNAL PARAMETERS-1'!$B$5:$J$44,5,FALSE))*VLOOKUP(SBYLD2!BK$4,'[1]INTERNAL PARAMETERS-1'!$B$5:$J$44,8,FALSE)*VLOOKUP(SBYLD2!BK$4,'[1]INTERNAL PARAMETERS-1'!$B$5:$J$44,3,FALSE)</f>
        <v>30.949320760699543</v>
      </c>
      <c r="BL85" s="44">
        <f>SBYLD1!BL85*VLOOKUP(SBYLD2!BL$4,'[1]INTERNAL PARAMETERS-1'!$B$5:$J$44,5,FALSE)*VLOOKUP(SBYLD2!BL$4,'[1]INTERNAL PARAMETERS-1'!$B$5:$J$44,6,FALSE)*VLOOKUP(SBYLD2!BL$4,'[1]INTERNAL PARAMETERS-1'!$B$5:$J$44,3,FALSE) + SBYLD1!BL85*(1-VLOOKUP(SBYLD2!BL$4,'[1]INTERNAL PARAMETERS-1'!$B$5:$J$44,5,FALSE))*VLOOKUP(SBYLD2!BL$4,'[1]INTERNAL PARAMETERS-1'!$B$5:$J$44,8,FALSE)*VLOOKUP(SBYLD2!BL$4,'[1]INTERNAL PARAMETERS-1'!$B$5:$J$44,3,FALSE)</f>
        <v>83.489969116390327</v>
      </c>
      <c r="BM85" s="44">
        <f>SBYLD1!BM85*VLOOKUP(SBYLD2!BM$4,'[1]INTERNAL PARAMETERS-1'!$B$5:$J$44,5,FALSE)*VLOOKUP(SBYLD2!BM$4,'[1]INTERNAL PARAMETERS-1'!$B$5:$J$44,6,FALSE)*VLOOKUP(SBYLD2!BM$4,'[1]INTERNAL PARAMETERS-1'!$B$5:$J$44,3,FALSE) + SBYLD1!BM85*(1-VLOOKUP(SBYLD2!BM$4,'[1]INTERNAL PARAMETERS-1'!$B$5:$J$44,5,FALSE))*VLOOKUP(SBYLD2!BM$4,'[1]INTERNAL PARAMETERS-1'!$B$5:$J$44,8,FALSE)*VLOOKUP(SBYLD2!BM$4,'[1]INTERNAL PARAMETERS-1'!$B$5:$J$44,3,FALSE)</f>
        <v>27.253250835939063</v>
      </c>
      <c r="BN85" s="44">
        <f>SBYLD1!BN85*VLOOKUP(SBYLD2!BN$4,'[1]INTERNAL PARAMETERS-1'!$B$5:$J$44,5,FALSE)*VLOOKUP(SBYLD2!BN$4,'[1]INTERNAL PARAMETERS-1'!$B$5:$J$44,6,FALSE)*VLOOKUP(SBYLD2!BN$4,'[1]INTERNAL PARAMETERS-1'!$B$5:$J$44,3,FALSE) + SBYLD1!BN85*(1-VLOOKUP(SBYLD2!BN$4,'[1]INTERNAL PARAMETERS-1'!$B$5:$J$44,5,FALSE))*VLOOKUP(SBYLD2!BN$4,'[1]INTERNAL PARAMETERS-1'!$B$5:$J$44,8,FALSE)*VLOOKUP(SBYLD2!BN$4,'[1]INTERNAL PARAMETERS-1'!$B$5:$J$44,3,FALSE)</f>
        <v>28.427365796223292</v>
      </c>
      <c r="BO85" s="44">
        <f>SBYLD1!BO85*VLOOKUP(SBYLD2!BO$4,'[1]INTERNAL PARAMETERS-1'!$B$5:$J$44,5,FALSE)*VLOOKUP(SBYLD2!BO$4,'[1]INTERNAL PARAMETERS-1'!$B$5:$J$44,6,FALSE)*VLOOKUP(SBYLD2!BO$4,'[1]INTERNAL PARAMETERS-1'!$B$5:$J$44,3,FALSE) + SBYLD1!BO85*(1-VLOOKUP(SBYLD2!BO$4,'[1]INTERNAL PARAMETERS-1'!$B$5:$J$44,5,FALSE))*VLOOKUP(SBYLD2!BO$4,'[1]INTERNAL PARAMETERS-1'!$B$5:$J$44,8,FALSE)*VLOOKUP(SBYLD2!BO$4,'[1]INTERNAL PARAMETERS-1'!$B$5:$J$44,3,FALSE)</f>
        <v>21.487744726258612</v>
      </c>
      <c r="BP85" s="44">
        <f>SBYLD1!BP85*VLOOKUP(SBYLD2!BP$4,'[1]INTERNAL PARAMETERS-1'!$B$5:$J$44,5,FALSE)*VLOOKUP(SBYLD2!BP$4,'[1]INTERNAL PARAMETERS-1'!$B$5:$J$44,6,FALSE)*VLOOKUP(SBYLD2!BP$4,'[1]INTERNAL PARAMETERS-1'!$B$5:$J$44,3,FALSE) + SBYLD1!BP85*(1-VLOOKUP(SBYLD2!BP$4,'[1]INTERNAL PARAMETERS-1'!$B$5:$J$44,5,FALSE))*VLOOKUP(SBYLD2!BP$4,'[1]INTERNAL PARAMETERS-1'!$B$5:$J$44,8,FALSE)*VLOOKUP(SBYLD2!BP$4,'[1]INTERNAL PARAMETERS-1'!$B$5:$J$44,3,FALSE)</f>
        <v>1.7457610869781637</v>
      </c>
      <c r="BQ85" s="44">
        <f>SBYLD1!BQ85*VLOOKUP(SBYLD2!BQ$4,'[1]INTERNAL PARAMETERS-1'!$B$5:$J$44,5,FALSE)*VLOOKUP(SBYLD2!BQ$4,'[1]INTERNAL PARAMETERS-1'!$B$5:$J$44,6,FALSE)*VLOOKUP(SBYLD2!BQ$4,'[1]INTERNAL PARAMETERS-1'!$B$5:$J$44,3,FALSE) + SBYLD1!BQ85*(1-VLOOKUP(SBYLD2!BQ$4,'[1]INTERNAL PARAMETERS-1'!$B$5:$J$44,5,FALSE))*VLOOKUP(SBYLD2!BQ$4,'[1]INTERNAL PARAMETERS-1'!$B$5:$J$44,8,FALSE)*VLOOKUP(SBYLD2!BQ$4,'[1]INTERNAL PARAMETERS-1'!$B$5:$J$44,3,FALSE)</f>
        <v>95.836450203424874</v>
      </c>
      <c r="BR85" s="44">
        <f>SBYLD1!BR85*VLOOKUP(SBYLD2!BR$4,'[1]INTERNAL PARAMETERS-1'!$B$5:$J$44,5,FALSE)*VLOOKUP(SBYLD2!BR$4,'[1]INTERNAL PARAMETERS-1'!$B$5:$J$44,6,FALSE)*VLOOKUP(SBYLD2!BR$4,'[1]INTERNAL PARAMETERS-1'!$B$5:$J$44,3,FALSE) + SBYLD1!BR85*(1-VLOOKUP(SBYLD2!BR$4,'[1]INTERNAL PARAMETERS-1'!$B$5:$J$44,5,FALSE))*VLOOKUP(SBYLD2!BR$4,'[1]INTERNAL PARAMETERS-1'!$B$5:$J$44,8,FALSE)*VLOOKUP(SBYLD2!BR$4,'[1]INTERNAL PARAMETERS-1'!$B$5:$J$44,3,FALSE)</f>
        <v>3.4624580363970812</v>
      </c>
      <c r="BS85" s="44">
        <f>SBYLD1!BS85*VLOOKUP(SBYLD2!BS$4,'[1]INTERNAL PARAMETERS-1'!$B$5:$J$44,5,FALSE)*VLOOKUP(SBYLD2!BS$4,'[1]INTERNAL PARAMETERS-1'!$B$5:$J$44,6,FALSE)*VLOOKUP(SBYLD2!BS$4,'[1]INTERNAL PARAMETERS-1'!$B$5:$J$44,3,FALSE) + SBYLD1!BS85*(1-VLOOKUP(SBYLD2!BS$4,'[1]INTERNAL PARAMETERS-1'!$B$5:$J$44,5,FALSE))*VLOOKUP(SBYLD2!BS$4,'[1]INTERNAL PARAMETERS-1'!$B$5:$J$44,8,FALSE)*VLOOKUP(SBYLD2!BS$4,'[1]INTERNAL PARAMETERS-1'!$B$5:$J$44,3,FALSE)</f>
        <v>0.18663032777703775</v>
      </c>
      <c r="BT85" s="44">
        <f>SBYLD1!BT85*VLOOKUP(SBYLD2!BT$4,'[1]INTERNAL PARAMETERS-1'!$B$5:$J$44,5,FALSE)*VLOOKUP(SBYLD2!BT$4,'[1]INTERNAL PARAMETERS-1'!$B$5:$J$44,6,FALSE)*VLOOKUP(SBYLD2!BT$4,'[1]INTERNAL PARAMETERS-1'!$B$5:$J$44,3,FALSE) + SBYLD1!BT85*(1-VLOOKUP(SBYLD2!BT$4,'[1]INTERNAL PARAMETERS-1'!$B$5:$J$44,5,FALSE))*VLOOKUP(SBYLD2!BT$4,'[1]INTERNAL PARAMETERS-1'!$B$5:$J$44,8,FALSE)*VLOOKUP(SBYLD2!BT$4,'[1]INTERNAL PARAMETERS-1'!$B$5:$J$44,3,FALSE)</f>
        <v>0</v>
      </c>
      <c r="BU85" s="44">
        <f>SBYLD1!BU85*VLOOKUP(SBYLD2!BU$4,'[1]INTERNAL PARAMETERS-1'!$B$5:$J$44,5,FALSE)*VLOOKUP(SBYLD2!BU$4,'[1]INTERNAL PARAMETERS-1'!$B$5:$J$44,6,FALSE)*VLOOKUP(SBYLD2!BU$4,'[1]INTERNAL PARAMETERS-1'!$B$5:$J$44,3,FALSE) + SBYLD1!BU85*(1-VLOOKUP(SBYLD2!BU$4,'[1]INTERNAL PARAMETERS-1'!$B$5:$J$44,5,FALSE))*VLOOKUP(SBYLD2!BU$4,'[1]INTERNAL PARAMETERS-1'!$B$5:$J$44,8,FALSE)*VLOOKUP(SBYLD2!BU$4,'[1]INTERNAL PARAMETERS-1'!$B$5:$J$44,3,FALSE)</f>
        <v>0</v>
      </c>
      <c r="BV85" s="44">
        <f>SBYLD1!BV85*VLOOKUP(SBYLD2!BV$4,'[1]INTERNAL PARAMETERS-1'!$B$5:$J$44,5,FALSE)*VLOOKUP(SBYLD2!BV$4,'[1]INTERNAL PARAMETERS-1'!$B$5:$J$44,6,FALSE)*VLOOKUP(SBYLD2!BV$4,'[1]INTERNAL PARAMETERS-1'!$B$5:$J$44,3,FALSE) + SBYLD1!BV85*(1-VLOOKUP(SBYLD2!BV$4,'[1]INTERNAL PARAMETERS-1'!$B$5:$J$44,5,FALSE))*VLOOKUP(SBYLD2!BV$4,'[1]INTERNAL PARAMETERS-1'!$B$5:$J$44,8,FALSE)*VLOOKUP(SBYLD2!BV$4,'[1]INTERNAL PARAMETERS-1'!$B$5:$J$44,3,FALSE)</f>
        <v>0</v>
      </c>
      <c r="BW85" s="44">
        <f>SBYLD1!BW85*VLOOKUP(SBYLD2!BW$4,'[1]INTERNAL PARAMETERS-1'!$B$5:$J$44,5,FALSE)*VLOOKUP(SBYLD2!BW$4,'[1]INTERNAL PARAMETERS-1'!$B$5:$J$44,6,FALSE)*VLOOKUP(SBYLD2!BW$4,'[1]INTERNAL PARAMETERS-1'!$B$5:$J$44,3,FALSE) + SBYLD1!BW85*(1-VLOOKUP(SBYLD2!BW$4,'[1]INTERNAL PARAMETERS-1'!$B$5:$J$44,5,FALSE))*VLOOKUP(SBYLD2!BW$4,'[1]INTERNAL PARAMETERS-1'!$B$5:$J$44,8,FALSE)*VLOOKUP(SBYLD2!BW$4,'[1]INTERNAL PARAMETERS-1'!$B$5:$J$44,3,FALSE)</f>
        <v>0</v>
      </c>
      <c r="BX85" s="44">
        <f>SBYLD1!BX85*VLOOKUP(SBYLD2!BX$4,'[1]INTERNAL PARAMETERS-1'!$B$5:$J$44,5,FALSE)*VLOOKUP(SBYLD2!BX$4,'[1]INTERNAL PARAMETERS-1'!$B$5:$J$44,6,FALSE)*VLOOKUP(SBYLD2!BX$4,'[1]INTERNAL PARAMETERS-1'!$B$5:$J$44,3,FALSE) + SBYLD1!BX85*(1-VLOOKUP(SBYLD2!BX$4,'[1]INTERNAL PARAMETERS-1'!$B$5:$J$44,5,FALSE))*VLOOKUP(SBYLD2!BX$4,'[1]INTERNAL PARAMETERS-1'!$B$5:$J$44,8,FALSE)*VLOOKUP(SBYLD2!BX$4,'[1]INTERNAL PARAMETERS-1'!$B$5:$J$44,3,FALSE)</f>
        <v>0</v>
      </c>
      <c r="BY85" s="44">
        <f>SBYLD1!BY85*VLOOKUP(SBYLD2!BY$4,'[1]INTERNAL PARAMETERS-1'!$B$5:$J$44,5,FALSE)*VLOOKUP(SBYLD2!BY$4,'[1]INTERNAL PARAMETERS-1'!$B$5:$J$44,6,FALSE)*VLOOKUP(SBYLD2!BY$4,'[1]INTERNAL PARAMETERS-1'!$B$5:$J$44,3,FALSE) + SBYLD1!BY85*(1-VLOOKUP(SBYLD2!BY$4,'[1]INTERNAL PARAMETERS-1'!$B$5:$J$44,5,FALSE))*VLOOKUP(SBYLD2!BY$4,'[1]INTERNAL PARAMETERS-1'!$B$5:$J$44,8,FALSE)*VLOOKUP(SBYLD2!BY$4,'[1]INTERNAL PARAMETERS-1'!$B$5:$J$44,3,FALSE)</f>
        <v>0</v>
      </c>
      <c r="BZ85" s="44">
        <f>SBYLD1!BZ85*VLOOKUP(SBYLD2!BZ$4,'[1]INTERNAL PARAMETERS-1'!$B$5:$J$44,5,FALSE)*VLOOKUP(SBYLD2!BZ$4,'[1]INTERNAL PARAMETERS-1'!$B$5:$J$44,6,FALSE)*VLOOKUP(SBYLD2!BZ$4,'[1]INTERNAL PARAMETERS-1'!$B$5:$J$44,3,FALSE) + SBYLD1!BZ85*(1-VLOOKUP(SBYLD2!BZ$4,'[1]INTERNAL PARAMETERS-1'!$B$5:$J$44,5,FALSE))*VLOOKUP(SBYLD2!BZ$4,'[1]INTERNAL PARAMETERS-1'!$B$5:$J$44,8,FALSE)*VLOOKUP(SBYLD2!BZ$4,'[1]INTERNAL PARAMETERS-1'!$B$5:$J$44,3,FALSE)</f>
        <v>0.25694622191215011</v>
      </c>
      <c r="CA85" s="44">
        <f>SBYLD1!CA85*VLOOKUP(SBYLD2!CA$4,'[1]INTERNAL PARAMETERS-1'!$B$5:$J$44,5,FALSE)*VLOOKUP(SBYLD2!CA$4,'[1]INTERNAL PARAMETERS-1'!$B$5:$J$44,6,FALSE)*VLOOKUP(SBYLD2!CA$4,'[1]INTERNAL PARAMETERS-1'!$B$5:$J$44,3,FALSE) + SBYLD1!CA85*(1-VLOOKUP(SBYLD2!CA$4,'[1]INTERNAL PARAMETERS-1'!$B$5:$J$44,5,FALSE))*VLOOKUP(SBYLD2!CA$4,'[1]INTERNAL PARAMETERS-1'!$B$5:$J$44,8,FALSE)*VLOOKUP(SBYLD2!CA$4,'[1]INTERNAL PARAMETERS-1'!$B$5:$J$44,3,FALSE)</f>
        <v>0</v>
      </c>
      <c r="CB85" s="44">
        <f>SBYLD1!CB85*VLOOKUP(SBYLD2!CB$4,'[1]INTERNAL PARAMETERS-1'!$B$5:$J$44,5,FALSE)*VLOOKUP(SBYLD2!CB$4,'[1]INTERNAL PARAMETERS-1'!$B$5:$J$44,6,FALSE)*VLOOKUP(SBYLD2!CB$4,'[1]INTERNAL PARAMETERS-1'!$B$5:$J$44,3,FALSE) + SBYLD1!CB85*(1-VLOOKUP(SBYLD2!CB$4,'[1]INTERNAL PARAMETERS-1'!$B$5:$J$44,5,FALSE))*VLOOKUP(SBYLD2!CB$4,'[1]INTERNAL PARAMETERS-1'!$B$5:$J$44,8,FALSE)*VLOOKUP(SBYLD2!CB$4,'[1]INTERNAL PARAMETERS-1'!$B$5:$J$44,3,FALSE)</f>
        <v>0</v>
      </c>
      <c r="CC85" s="44">
        <f>SBYLD1!CC85*VLOOKUP(SBYLD2!CC$4,'[1]INTERNAL PARAMETERS-1'!$B$5:$J$44,5,FALSE)*VLOOKUP(SBYLD2!CC$4,'[1]INTERNAL PARAMETERS-1'!$B$5:$J$44,6,FALSE)*VLOOKUP(SBYLD2!CC$4,'[1]INTERNAL PARAMETERS-1'!$B$5:$J$44,3,FALSE) + SBYLD1!CC85*(1-VLOOKUP(SBYLD2!CC$4,'[1]INTERNAL PARAMETERS-1'!$B$5:$J$44,5,FALSE))*VLOOKUP(SBYLD2!CC$4,'[1]INTERNAL PARAMETERS-1'!$B$5:$J$44,8,FALSE)*VLOOKUP(SBYLD2!CC$4,'[1]INTERNAL PARAMETERS-1'!$B$5:$J$44,3,FALSE)</f>
        <v>0.44048198736914645</v>
      </c>
      <c r="CD85" s="44">
        <f>SBYLD1!CD85*VLOOKUP(SBYLD2!CD$4,'[1]INTERNAL PARAMETERS-1'!$B$5:$J$44,5,FALSE)*VLOOKUP(SBYLD2!CD$4,'[1]INTERNAL PARAMETERS-1'!$B$5:$J$44,6,FALSE)*VLOOKUP(SBYLD2!CD$4,'[1]INTERNAL PARAMETERS-1'!$B$5:$J$44,3,FALSE) + SBYLD1!CD85*(1-VLOOKUP(SBYLD2!CD$4,'[1]INTERNAL PARAMETERS-1'!$B$5:$J$44,5,FALSE))*VLOOKUP(SBYLD2!CD$4,'[1]INTERNAL PARAMETERS-1'!$B$5:$J$44,8,FALSE)*VLOOKUP(SBYLD2!CD$4,'[1]INTERNAL PARAMETERS-1'!$B$5:$J$44,3,FALSE)</f>
        <v>1.3397976137893164</v>
      </c>
      <c r="CE85" s="44">
        <f>SBYLD1!CE85*VLOOKUP(SBYLD2!CE$4,'[1]INTERNAL PARAMETERS-1'!$B$5:$J$44,5,FALSE)*VLOOKUP(SBYLD2!CE$4,'[1]INTERNAL PARAMETERS-1'!$B$5:$J$44,6,FALSE)*VLOOKUP(SBYLD2!CE$4,'[1]INTERNAL PARAMETERS-1'!$B$5:$J$44,3,FALSE) + SBYLD1!CE85*(1-VLOOKUP(SBYLD2!CE$4,'[1]INTERNAL PARAMETERS-1'!$B$5:$J$44,5,FALSE))*VLOOKUP(SBYLD2!CE$4,'[1]INTERNAL PARAMETERS-1'!$B$5:$J$44,8,FALSE)*VLOOKUP(SBYLD2!CE$4,'[1]INTERNAL PARAMETERS-1'!$B$5:$J$44,3,FALSE)</f>
        <v>2.4111222611451972</v>
      </c>
      <c r="CF85" s="44">
        <f>SBYLD1!CF85*VLOOKUP(SBYLD2!CF$4,'[1]INTERNAL PARAMETERS-1'!$B$5:$J$44,5,FALSE)*VLOOKUP(SBYLD2!CF$4,'[1]INTERNAL PARAMETERS-1'!$B$5:$J$44,6,FALSE)*VLOOKUP(SBYLD2!CF$4,'[1]INTERNAL PARAMETERS-1'!$B$5:$J$44,3,FALSE) + SBYLD1!CF85*(1-VLOOKUP(SBYLD2!CF$4,'[1]INTERNAL PARAMETERS-1'!$B$5:$J$44,5,FALSE))*VLOOKUP(SBYLD2!CF$4,'[1]INTERNAL PARAMETERS-1'!$B$5:$J$44,8,FALSE)*VLOOKUP(SBYLD2!CF$4,'[1]INTERNAL PARAMETERS-1'!$B$5:$J$44,3,FALSE)</f>
        <v>1.2216475234514774</v>
      </c>
      <c r="CG85" s="44">
        <f>SBYLD1!CG85*VLOOKUP(SBYLD2!CG$4,'[1]INTERNAL PARAMETERS-1'!$B$5:$J$44,5,FALSE)*VLOOKUP(SBYLD2!CG$4,'[1]INTERNAL PARAMETERS-1'!$B$5:$J$44,6,FALSE)*VLOOKUP(SBYLD2!CG$4,'[1]INTERNAL PARAMETERS-1'!$B$5:$J$44,3,FALSE) + SBYLD1!CG85*(1-VLOOKUP(SBYLD2!CG$4,'[1]INTERNAL PARAMETERS-1'!$B$5:$J$44,5,FALSE))*VLOOKUP(SBYLD2!CG$4,'[1]INTERNAL PARAMETERS-1'!$B$5:$J$44,8,FALSE)*VLOOKUP(SBYLD2!CG$4,'[1]INTERNAL PARAMETERS-1'!$B$5:$J$44,3,FALSE)</f>
        <v>0</v>
      </c>
      <c r="CH85" s="43">
        <f>SBYLD1!CH85*VLOOKUP(SBYLD2!CH$4,'[1]INTERNAL PARAMETERS-1'!$B$5:$J$44,5,FALSE)*VLOOKUP(SBYLD2!CH$4,'[1]INTERNAL PARAMETERS-1'!$B$5:$J$44,6,FALSE)*VLOOKUP(SBYLD2!CH$4,'[1]INTERNAL PARAMETERS-1'!$B$5:$J$44,3,FALSE) + SBYLD1!CH85*(1-VLOOKUP(SBYLD2!CH$4,'[1]INTERNAL PARAMETERS-1'!$B$5:$J$44,5,FALSE))*VLOOKUP(SBYLD2!CH$4,'[1]INTERNAL PARAMETERS-1'!$B$5:$J$44,8,FALSE)*VLOOKUP(SBYLD2!CH$4,'[1]INTERNAL PARAMETERS-1'!$B$5:$J$44,3,FALSE)</f>
        <v>0</v>
      </c>
      <c r="CJ85" s="45">
        <f t="shared" si="2"/>
        <v>53213.042681474253</v>
      </c>
      <c r="CK85" s="43">
        <f t="shared" si="3"/>
        <v>1222.5654676212405</v>
      </c>
    </row>
    <row r="86" spans="2:89">
      <c r="B86" s="58" t="s">
        <v>10</v>
      </c>
      <c r="C86" s="57" t="s">
        <v>59</v>
      </c>
      <c r="D86" s="57" t="s">
        <v>49</v>
      </c>
      <c r="E86" s="128">
        <f>SB!S86</f>
        <v>113230.98110848109</v>
      </c>
      <c r="F86" s="59">
        <f>'[1]INTERNAL PARAMETERS-1'!M14</f>
        <v>39.424999999999997</v>
      </c>
      <c r="G86" s="45">
        <f>SBYLD1!G86*VLOOKUP(SBYLD2!G$4,'[1]INTERNAL PARAMETERS-1'!$B$5:$J$44,5,FALSE)*VLOOKUP(SBYLD2!G$4,'[1]INTERNAL PARAMETERS-1'!$B$5:$J$44,7,FALSE)*SBYLD2!$F86 + SBYLD1!G86*(1-VLOOKUP(SBYLD2!G$4,'[1]INTERNAL PARAMETERS-1'!$B$5:$J$44,5,FALSE))*VLOOKUP(SBYLD2!G$4,'[1]INTERNAL PARAMETERS-1'!$B$5:$J$44,9,FALSE)*SBYLD2!$F86</f>
        <v>23750.867096767692</v>
      </c>
      <c r="H86" s="44">
        <f>SBYLD1!H86*VLOOKUP(SBYLD2!H$4,'[1]INTERNAL PARAMETERS-1'!$B$5:$J$44,5,FALSE)*VLOOKUP(SBYLD2!H$4,'[1]INTERNAL PARAMETERS-1'!$B$5:$J$44,7,FALSE)*SBYLD2!$F86 + SBYLD1!H86*(1-VLOOKUP(SBYLD2!H$4,'[1]INTERNAL PARAMETERS-1'!$B$5:$J$44,5,FALSE))*VLOOKUP(SBYLD2!H$4,'[1]INTERNAL PARAMETERS-1'!$B$5:$J$44,9,FALSE)*SBYLD2!$F86</f>
        <v>8116.4623454740968</v>
      </c>
      <c r="I86" s="44">
        <f>SBYLD1!I86*VLOOKUP(SBYLD2!I$4,'[1]INTERNAL PARAMETERS-1'!$B$5:$J$44,5,FALSE)*VLOOKUP(SBYLD2!I$4,'[1]INTERNAL PARAMETERS-1'!$B$5:$J$44,7,FALSE)*SBYLD2!$F86 + SBYLD1!I86*(1-VLOOKUP(SBYLD2!I$4,'[1]INTERNAL PARAMETERS-1'!$B$5:$J$44,5,FALSE))*VLOOKUP(SBYLD2!I$4,'[1]INTERNAL PARAMETERS-1'!$B$5:$J$44,9,FALSE)*SBYLD2!$F86</f>
        <v>9515.7934700372625</v>
      </c>
      <c r="J86" s="44">
        <f>SBYLD1!J86*VLOOKUP(SBYLD2!J$4,'[1]INTERNAL PARAMETERS-1'!$B$5:$J$44,5,FALSE)*VLOOKUP(SBYLD2!J$4,'[1]INTERNAL PARAMETERS-1'!$B$5:$J$44,7,FALSE)*SBYLD2!$F86 + SBYLD1!J86*(1-VLOOKUP(SBYLD2!J$4,'[1]INTERNAL PARAMETERS-1'!$B$5:$J$44,5,FALSE))*VLOOKUP(SBYLD2!J$4,'[1]INTERNAL PARAMETERS-1'!$B$5:$J$44,9,FALSE)*SBYLD2!$F86</f>
        <v>0</v>
      </c>
      <c r="K86" s="44">
        <f>SBYLD1!K86*VLOOKUP(SBYLD2!K$4,'[1]INTERNAL PARAMETERS-1'!$B$5:$J$44,5,FALSE)*VLOOKUP(SBYLD2!K$4,'[1]INTERNAL PARAMETERS-1'!$B$5:$J$44,7,FALSE)*SBYLD2!$F86 + SBYLD1!K86*(1-VLOOKUP(SBYLD2!K$4,'[1]INTERNAL PARAMETERS-1'!$B$5:$J$44,5,FALSE))*VLOOKUP(SBYLD2!K$4,'[1]INTERNAL PARAMETERS-1'!$B$5:$J$44,9,FALSE)*SBYLD2!$F86</f>
        <v>72.559992266501141</v>
      </c>
      <c r="L86" s="44">
        <f>SBYLD1!L86*VLOOKUP(SBYLD2!L$4,'[1]INTERNAL PARAMETERS-1'!$B$5:$J$44,5,FALSE)*VLOOKUP(SBYLD2!L$4,'[1]INTERNAL PARAMETERS-1'!$B$5:$J$44,7,FALSE)*SBYLD2!$F86 + SBYLD1!L86*(1-VLOOKUP(SBYLD2!L$4,'[1]INTERNAL PARAMETERS-1'!$B$5:$J$44,5,FALSE))*VLOOKUP(SBYLD2!L$4,'[1]INTERNAL PARAMETERS-1'!$B$5:$J$44,9,FALSE)*SBYLD2!$F86</f>
        <v>0</v>
      </c>
      <c r="M86" s="44">
        <f>SBYLD1!M86*VLOOKUP(SBYLD2!M$4,'[1]INTERNAL PARAMETERS-1'!$B$5:$J$44,5,FALSE)*VLOOKUP(SBYLD2!M$4,'[1]INTERNAL PARAMETERS-1'!$B$5:$J$44,7,FALSE)*SBYLD2!$F86 + SBYLD1!M86*(1-VLOOKUP(SBYLD2!M$4,'[1]INTERNAL PARAMETERS-1'!$B$5:$J$44,5,FALSE))*VLOOKUP(SBYLD2!M$4,'[1]INTERNAL PARAMETERS-1'!$B$5:$J$44,9,FALSE)*SBYLD2!$F86</f>
        <v>511.41545005798474</v>
      </c>
      <c r="N86" s="44">
        <f>SBYLD1!N86*VLOOKUP(SBYLD2!N$4,'[1]INTERNAL PARAMETERS-1'!$B$5:$J$44,5,FALSE)*VLOOKUP(SBYLD2!N$4,'[1]INTERNAL PARAMETERS-1'!$B$5:$J$44,7,FALSE)*SBYLD2!$F86 + SBYLD1!N86*(1-VLOOKUP(SBYLD2!N$4,'[1]INTERNAL PARAMETERS-1'!$B$5:$J$44,5,FALSE))*VLOOKUP(SBYLD2!N$4,'[1]INTERNAL PARAMETERS-1'!$B$5:$J$44,9,FALSE)*SBYLD2!$F86</f>
        <v>36.291602874969108</v>
      </c>
      <c r="O86" s="44">
        <f>SBYLD1!O86*VLOOKUP(SBYLD2!O$4,'[1]INTERNAL PARAMETERS-1'!$B$5:$J$44,5,FALSE)*VLOOKUP(SBYLD2!O$4,'[1]INTERNAL PARAMETERS-1'!$B$5:$J$44,7,FALSE)*SBYLD2!$F86 + SBYLD1!O86*(1-VLOOKUP(SBYLD2!O$4,'[1]INTERNAL PARAMETERS-1'!$B$5:$J$44,5,FALSE))*VLOOKUP(SBYLD2!O$4,'[1]INTERNAL PARAMETERS-1'!$B$5:$J$44,9,FALSE)*SBYLD2!$F86</f>
        <v>0</v>
      </c>
      <c r="P86" s="44">
        <f>SBYLD1!P86*VLOOKUP(SBYLD2!P$4,'[1]INTERNAL PARAMETERS-1'!$B$5:$J$44,5,FALSE)*VLOOKUP(SBYLD2!P$4,'[1]INTERNAL PARAMETERS-1'!$B$5:$J$44,7,FALSE)*SBYLD2!$F86 + SBYLD1!P86*(1-VLOOKUP(SBYLD2!P$4,'[1]INTERNAL PARAMETERS-1'!$B$5:$J$44,5,FALSE))*VLOOKUP(SBYLD2!P$4,'[1]INTERNAL PARAMETERS-1'!$B$5:$J$44,9,FALSE)*SBYLD2!$F86</f>
        <v>0</v>
      </c>
      <c r="Q86" s="44">
        <f>SBYLD1!Q86*VLOOKUP(SBYLD2!Q$4,'[1]INTERNAL PARAMETERS-1'!$B$5:$J$44,5,FALSE)*VLOOKUP(SBYLD2!Q$4,'[1]INTERNAL PARAMETERS-1'!$B$5:$J$44,7,FALSE)*SBYLD2!$F86 + SBYLD1!Q86*(1-VLOOKUP(SBYLD2!Q$4,'[1]INTERNAL PARAMETERS-1'!$B$5:$J$44,5,FALSE))*VLOOKUP(SBYLD2!Q$4,'[1]INTERNAL PARAMETERS-1'!$B$5:$J$44,9,FALSE)*SBYLD2!$F86</f>
        <v>0</v>
      </c>
      <c r="R86" s="44">
        <f>SBYLD1!R86*VLOOKUP(SBYLD2!R$4,'[1]INTERNAL PARAMETERS-1'!$B$5:$J$44,5,FALSE)*VLOOKUP(SBYLD2!R$4,'[1]INTERNAL PARAMETERS-1'!$B$5:$J$44,7,FALSE)*SBYLD2!$F86 + SBYLD1!R86*(1-VLOOKUP(SBYLD2!R$4,'[1]INTERNAL PARAMETERS-1'!$B$5:$J$44,5,FALSE))*VLOOKUP(SBYLD2!R$4,'[1]INTERNAL PARAMETERS-1'!$B$5:$J$44,9,FALSE)*SBYLD2!$F86</f>
        <v>86.025598312562067</v>
      </c>
      <c r="S86" s="44">
        <f>SBYLD1!S86*VLOOKUP(SBYLD2!S$4,'[1]INTERNAL PARAMETERS-1'!$B$5:$J$44,5,FALSE)*VLOOKUP(SBYLD2!S$4,'[1]INTERNAL PARAMETERS-1'!$B$5:$J$44,7,FALSE)*SBYLD2!$F86 + SBYLD1!S86*(1-VLOOKUP(SBYLD2!S$4,'[1]INTERNAL PARAMETERS-1'!$B$5:$J$44,5,FALSE))*VLOOKUP(SBYLD2!S$4,'[1]INTERNAL PARAMETERS-1'!$B$5:$J$44,9,FALSE)*SBYLD2!$F86</f>
        <v>1047.7784307657666</v>
      </c>
      <c r="T86" s="44">
        <f>SBYLD1!T86*VLOOKUP(SBYLD2!T$4,'[1]INTERNAL PARAMETERS-1'!$B$5:$J$44,5,FALSE)*VLOOKUP(SBYLD2!T$4,'[1]INTERNAL PARAMETERS-1'!$B$5:$J$44,7,FALSE)*SBYLD2!$F86 + SBYLD1!T86*(1-VLOOKUP(SBYLD2!T$4,'[1]INTERNAL PARAMETERS-1'!$B$5:$J$44,5,FALSE))*VLOOKUP(SBYLD2!T$4,'[1]INTERNAL PARAMETERS-1'!$B$5:$J$44,9,FALSE)*SBYLD2!$F86</f>
        <v>451.6317126620927</v>
      </c>
      <c r="U86" s="44">
        <f>SBYLD1!U86*VLOOKUP(SBYLD2!U$4,'[1]INTERNAL PARAMETERS-1'!$B$5:$J$44,5,FALSE)*VLOOKUP(SBYLD2!U$4,'[1]INTERNAL PARAMETERS-1'!$B$5:$J$44,7,FALSE)*SBYLD2!$F86 + SBYLD1!U86*(1-VLOOKUP(SBYLD2!U$4,'[1]INTERNAL PARAMETERS-1'!$B$5:$J$44,5,FALSE))*VLOOKUP(SBYLD2!U$4,'[1]INTERNAL PARAMETERS-1'!$B$5:$J$44,9,FALSE)*SBYLD2!$F86</f>
        <v>218.71806592228262</v>
      </c>
      <c r="V86" s="44">
        <f>SBYLD1!V86*VLOOKUP(SBYLD2!V$4,'[1]INTERNAL PARAMETERS-1'!$B$5:$J$44,5,FALSE)*VLOOKUP(SBYLD2!V$4,'[1]INTERNAL PARAMETERS-1'!$B$5:$J$44,7,FALSE)*SBYLD2!$F86 + SBYLD1!V86*(1-VLOOKUP(SBYLD2!V$4,'[1]INTERNAL PARAMETERS-1'!$B$5:$J$44,5,FALSE))*VLOOKUP(SBYLD2!V$4,'[1]INTERNAL PARAMETERS-1'!$B$5:$J$44,9,FALSE)*SBYLD2!$F86</f>
        <v>1253.994160921997</v>
      </c>
      <c r="W86" s="44">
        <f>SBYLD1!W86*VLOOKUP(SBYLD2!W$4,'[1]INTERNAL PARAMETERS-1'!$B$5:$J$44,5,FALSE)*VLOOKUP(SBYLD2!W$4,'[1]INTERNAL PARAMETERS-1'!$B$5:$J$44,7,FALSE)*SBYLD2!$F86 + SBYLD1!W86*(1-VLOOKUP(SBYLD2!W$4,'[1]INTERNAL PARAMETERS-1'!$B$5:$J$44,5,FALSE))*VLOOKUP(SBYLD2!W$4,'[1]INTERNAL PARAMETERS-1'!$B$5:$J$44,9,FALSE)*SBYLD2!$F86</f>
        <v>0</v>
      </c>
      <c r="X86" s="44">
        <f>SBYLD1!X86*VLOOKUP(SBYLD2!X$4,'[1]INTERNAL PARAMETERS-1'!$B$5:$J$44,5,FALSE)*VLOOKUP(SBYLD2!X$4,'[1]INTERNAL PARAMETERS-1'!$B$5:$J$44,7,FALSE)*SBYLD2!$F86 + SBYLD1!X86*(1-VLOOKUP(SBYLD2!X$4,'[1]INTERNAL PARAMETERS-1'!$B$5:$J$44,5,FALSE))*VLOOKUP(SBYLD2!X$4,'[1]INTERNAL PARAMETERS-1'!$B$5:$J$44,9,FALSE)*SBYLD2!$F86</f>
        <v>0</v>
      </c>
      <c r="Y86" s="44">
        <f>SBYLD1!Y86*VLOOKUP(SBYLD2!Y$4,'[1]INTERNAL PARAMETERS-1'!$B$5:$J$44,5,FALSE)*VLOOKUP(SBYLD2!Y$4,'[1]INTERNAL PARAMETERS-1'!$B$5:$J$44,7,FALSE)*SBYLD2!$F86 + SBYLD1!Y86*(1-VLOOKUP(SBYLD2!Y$4,'[1]INTERNAL PARAMETERS-1'!$B$5:$J$44,5,FALSE))*VLOOKUP(SBYLD2!Y$4,'[1]INTERNAL PARAMETERS-1'!$B$5:$J$44,9,FALSE)*SBYLD2!$F86</f>
        <v>0</v>
      </c>
      <c r="Z86" s="44">
        <f>SBYLD1!Z86*VLOOKUP(SBYLD2!Z$4,'[1]INTERNAL PARAMETERS-1'!$B$5:$J$44,5,FALSE)*VLOOKUP(SBYLD2!Z$4,'[1]INTERNAL PARAMETERS-1'!$B$5:$J$44,7,FALSE)*SBYLD2!$F86 + SBYLD1!Z86*(1-VLOOKUP(SBYLD2!Z$4,'[1]INTERNAL PARAMETERS-1'!$B$5:$J$44,5,FALSE))*VLOOKUP(SBYLD2!Z$4,'[1]INTERNAL PARAMETERS-1'!$B$5:$J$44,9,FALSE)*SBYLD2!$F86</f>
        <v>0</v>
      </c>
      <c r="AA86" s="44">
        <f>SBYLD1!AA86*VLOOKUP(SBYLD2!AA$4,'[1]INTERNAL PARAMETERS-1'!$B$5:$J$44,5,FALSE)*VLOOKUP(SBYLD2!AA$4,'[1]INTERNAL PARAMETERS-1'!$B$5:$J$44,7,FALSE)*SBYLD2!$F86 + SBYLD1!AA86*(1-VLOOKUP(SBYLD2!AA$4,'[1]INTERNAL PARAMETERS-1'!$B$5:$J$44,5,FALSE))*VLOOKUP(SBYLD2!AA$4,'[1]INTERNAL PARAMETERS-1'!$B$5:$J$44,9,FALSE)*SBYLD2!$F86</f>
        <v>0</v>
      </c>
      <c r="AB86" s="44">
        <f>SBYLD1!AB86*VLOOKUP(SBYLD2!AB$4,'[1]INTERNAL PARAMETERS-1'!$B$5:$J$44,5,FALSE)*VLOOKUP(SBYLD2!AB$4,'[1]INTERNAL PARAMETERS-1'!$B$5:$J$44,7,FALSE)*SBYLD2!$F86 + SBYLD1!AB86*(1-VLOOKUP(SBYLD2!AB$4,'[1]INTERNAL PARAMETERS-1'!$B$5:$J$44,5,FALSE))*VLOOKUP(SBYLD2!AB$4,'[1]INTERNAL PARAMETERS-1'!$B$5:$J$44,9,FALSE)*SBYLD2!$F86</f>
        <v>0</v>
      </c>
      <c r="AC86" s="44">
        <f>SBYLD1!AC86*VLOOKUP(SBYLD2!AC$4,'[1]INTERNAL PARAMETERS-1'!$B$5:$J$44,5,FALSE)*VLOOKUP(SBYLD2!AC$4,'[1]INTERNAL PARAMETERS-1'!$B$5:$J$44,7,FALSE)*SBYLD2!$F86 + SBYLD1!AC86*(1-VLOOKUP(SBYLD2!AC$4,'[1]INTERNAL PARAMETERS-1'!$B$5:$J$44,5,FALSE))*VLOOKUP(SBYLD2!AC$4,'[1]INTERNAL PARAMETERS-1'!$B$5:$J$44,9,FALSE)*SBYLD2!$F86</f>
        <v>0</v>
      </c>
      <c r="AD86" s="44">
        <f>SBYLD1!AD86*VLOOKUP(SBYLD2!AD$4,'[1]INTERNAL PARAMETERS-1'!$B$5:$J$44,5,FALSE)*VLOOKUP(SBYLD2!AD$4,'[1]INTERNAL PARAMETERS-1'!$B$5:$J$44,7,FALSE)*SBYLD2!$F86 + SBYLD1!AD86*(1-VLOOKUP(SBYLD2!AD$4,'[1]INTERNAL PARAMETERS-1'!$B$5:$J$44,5,FALSE))*VLOOKUP(SBYLD2!AD$4,'[1]INTERNAL PARAMETERS-1'!$B$5:$J$44,9,FALSE)*SBYLD2!$F86</f>
        <v>0</v>
      </c>
      <c r="AE86" s="44">
        <f>SBYLD1!AE86*VLOOKUP(SBYLD2!AE$4,'[1]INTERNAL PARAMETERS-1'!$B$5:$J$44,5,FALSE)*VLOOKUP(SBYLD2!AE$4,'[1]INTERNAL PARAMETERS-1'!$B$5:$J$44,7,FALSE)*SBYLD2!$F86 + SBYLD1!AE86*(1-VLOOKUP(SBYLD2!AE$4,'[1]INTERNAL PARAMETERS-1'!$B$5:$J$44,5,FALSE))*VLOOKUP(SBYLD2!AE$4,'[1]INTERNAL PARAMETERS-1'!$B$5:$J$44,9,FALSE)*SBYLD2!$F86</f>
        <v>0</v>
      </c>
      <c r="AF86" s="44">
        <f>SBYLD1!AF86*VLOOKUP(SBYLD2!AF$4,'[1]INTERNAL PARAMETERS-1'!$B$5:$J$44,5,FALSE)*VLOOKUP(SBYLD2!AF$4,'[1]INTERNAL PARAMETERS-1'!$B$5:$J$44,7,FALSE)*SBYLD2!$F86 + SBYLD1!AF86*(1-VLOOKUP(SBYLD2!AF$4,'[1]INTERNAL PARAMETERS-1'!$B$5:$J$44,5,FALSE))*VLOOKUP(SBYLD2!AF$4,'[1]INTERNAL PARAMETERS-1'!$B$5:$J$44,9,FALSE)*SBYLD2!$F86</f>
        <v>41.940961199889564</v>
      </c>
      <c r="AG86" s="44">
        <f>SBYLD1!AG86*VLOOKUP(SBYLD2!AG$4,'[1]INTERNAL PARAMETERS-1'!$B$5:$J$44,5,FALSE)*VLOOKUP(SBYLD2!AG$4,'[1]INTERNAL PARAMETERS-1'!$B$5:$J$44,7,FALSE)*SBYLD2!$F86 + SBYLD1!AG86*(1-VLOOKUP(SBYLD2!AG$4,'[1]INTERNAL PARAMETERS-1'!$B$5:$J$44,5,FALSE))*VLOOKUP(SBYLD2!AG$4,'[1]INTERNAL PARAMETERS-1'!$B$5:$J$44,9,FALSE)*SBYLD2!$F86</f>
        <v>0</v>
      </c>
      <c r="AH86" s="44">
        <f>SBYLD1!AH86*VLOOKUP(SBYLD2!AH$4,'[1]INTERNAL PARAMETERS-1'!$B$5:$J$44,5,FALSE)*VLOOKUP(SBYLD2!AH$4,'[1]INTERNAL PARAMETERS-1'!$B$5:$J$44,7,FALSE)*SBYLD2!$F86 + SBYLD1!AH86*(1-VLOOKUP(SBYLD2!AH$4,'[1]INTERNAL PARAMETERS-1'!$B$5:$J$44,5,FALSE))*VLOOKUP(SBYLD2!AH$4,'[1]INTERNAL PARAMETERS-1'!$B$5:$J$44,9,FALSE)*SBYLD2!$F86</f>
        <v>11.829501876891927</v>
      </c>
      <c r="AI86" s="44">
        <f>SBYLD1!AI86*VLOOKUP(SBYLD2!AI$4,'[1]INTERNAL PARAMETERS-1'!$B$5:$J$44,5,FALSE)*VLOOKUP(SBYLD2!AI$4,'[1]INTERNAL PARAMETERS-1'!$B$5:$J$44,7,FALSE)*SBYLD2!$F86 + SBYLD1!AI86*(1-VLOOKUP(SBYLD2!AI$4,'[1]INTERNAL PARAMETERS-1'!$B$5:$J$44,5,FALSE))*VLOOKUP(SBYLD2!AI$4,'[1]INTERNAL PARAMETERS-1'!$B$5:$J$44,9,FALSE)*SBYLD2!$F86</f>
        <v>10.754092615356297</v>
      </c>
      <c r="AJ86" s="44">
        <f>SBYLD1!AJ86*VLOOKUP(SBYLD2!AJ$4,'[1]INTERNAL PARAMETERS-1'!$B$5:$J$44,5,FALSE)*VLOOKUP(SBYLD2!AJ$4,'[1]INTERNAL PARAMETERS-1'!$B$5:$J$44,7,FALSE)*SBYLD2!$F86 + SBYLD1!AJ86*(1-VLOOKUP(SBYLD2!AJ$4,'[1]INTERNAL PARAMETERS-1'!$B$5:$J$44,5,FALSE))*VLOOKUP(SBYLD2!AJ$4,'[1]INTERNAL PARAMETERS-1'!$B$5:$J$44,9,FALSE)*SBYLD2!$F86</f>
        <v>167.74643468698045</v>
      </c>
      <c r="AK86" s="44">
        <f>SBYLD1!AK86*VLOOKUP(SBYLD2!AK$4,'[1]INTERNAL PARAMETERS-1'!$B$5:$J$44,5,FALSE)*VLOOKUP(SBYLD2!AK$4,'[1]INTERNAL PARAMETERS-1'!$B$5:$J$44,7,FALSE)*SBYLD2!$F86 + SBYLD1!AK86*(1-VLOOKUP(SBYLD2!AK$4,'[1]INTERNAL PARAMETERS-1'!$B$5:$J$44,5,FALSE))*VLOOKUP(SBYLD2!AK$4,'[1]INTERNAL PARAMETERS-1'!$B$5:$J$44,9,FALSE)*SBYLD2!$F86</f>
        <v>47.298365329274816</v>
      </c>
      <c r="AL86" s="44">
        <f>SBYLD1!AL86*VLOOKUP(SBYLD2!AL$4,'[1]INTERNAL PARAMETERS-1'!$B$5:$J$44,5,FALSE)*VLOOKUP(SBYLD2!AL$4,'[1]INTERNAL PARAMETERS-1'!$B$5:$J$44,7,FALSE)*SBYLD2!$F86 + SBYLD1!AL86*(1-VLOOKUP(SBYLD2!AL$4,'[1]INTERNAL PARAMETERS-1'!$B$5:$J$44,5,FALSE))*VLOOKUP(SBYLD2!AL$4,'[1]INTERNAL PARAMETERS-1'!$B$5:$J$44,9,FALSE)*SBYLD2!$F86</f>
        <v>0</v>
      </c>
      <c r="AM86" s="44">
        <f>SBYLD1!AM86*VLOOKUP(SBYLD2!AM$4,'[1]INTERNAL PARAMETERS-1'!$B$5:$J$44,5,FALSE)*VLOOKUP(SBYLD2!AM$4,'[1]INTERNAL PARAMETERS-1'!$B$5:$J$44,7,FALSE)*SBYLD2!$F86 + SBYLD1!AM86*(1-VLOOKUP(SBYLD2!AM$4,'[1]INTERNAL PARAMETERS-1'!$B$5:$J$44,5,FALSE))*VLOOKUP(SBYLD2!AM$4,'[1]INTERNAL PARAMETERS-1'!$B$5:$J$44,9,FALSE)*SBYLD2!$F86</f>
        <v>0</v>
      </c>
      <c r="AN86" s="44">
        <f>SBYLD1!AN86*VLOOKUP(SBYLD2!AN$4,'[1]INTERNAL PARAMETERS-1'!$B$5:$J$44,5,FALSE)*VLOOKUP(SBYLD2!AN$4,'[1]INTERNAL PARAMETERS-1'!$B$5:$J$44,7,FALSE)*SBYLD2!$F86 + SBYLD1!AN86*(1-VLOOKUP(SBYLD2!AN$4,'[1]INTERNAL PARAMETERS-1'!$B$5:$J$44,5,FALSE))*VLOOKUP(SBYLD2!AN$4,'[1]INTERNAL PARAMETERS-1'!$B$5:$J$44,9,FALSE)*SBYLD2!$F86</f>
        <v>0</v>
      </c>
      <c r="AO86" s="44">
        <f>SBYLD1!AO86*VLOOKUP(SBYLD2!AO$4,'[1]INTERNAL PARAMETERS-1'!$B$5:$J$44,5,FALSE)*VLOOKUP(SBYLD2!AO$4,'[1]INTERNAL PARAMETERS-1'!$B$5:$J$44,7,FALSE)*SBYLD2!$F86 + SBYLD1!AO86*(1-VLOOKUP(SBYLD2!AO$4,'[1]INTERNAL PARAMETERS-1'!$B$5:$J$44,5,FALSE))*VLOOKUP(SBYLD2!AO$4,'[1]INTERNAL PARAMETERS-1'!$B$5:$J$44,9,FALSE)*SBYLD2!$F86</f>
        <v>0</v>
      </c>
      <c r="AP86" s="44">
        <f>SBYLD1!AP86*VLOOKUP(SBYLD2!AP$4,'[1]INTERNAL PARAMETERS-1'!$B$5:$J$44,5,FALSE)*VLOOKUP(SBYLD2!AP$4,'[1]INTERNAL PARAMETERS-1'!$B$5:$J$44,7,FALSE)*SBYLD2!$F86 + SBYLD1!AP86*(1-VLOOKUP(SBYLD2!AP$4,'[1]INTERNAL PARAMETERS-1'!$B$5:$J$44,5,FALSE))*VLOOKUP(SBYLD2!AP$4,'[1]INTERNAL PARAMETERS-1'!$B$5:$J$44,9,FALSE)*SBYLD2!$F86</f>
        <v>0</v>
      </c>
      <c r="AQ86" s="44">
        <f>SBYLD1!AQ86*VLOOKUP(SBYLD2!AQ$4,'[1]INTERNAL PARAMETERS-1'!$B$5:$J$44,5,FALSE)*VLOOKUP(SBYLD2!AQ$4,'[1]INTERNAL PARAMETERS-1'!$B$5:$J$44,7,FALSE)*SBYLD2!$F86 + SBYLD1!AQ86*(1-VLOOKUP(SBYLD2!AQ$4,'[1]INTERNAL PARAMETERS-1'!$B$5:$J$44,5,FALSE))*VLOOKUP(SBYLD2!AQ$4,'[1]INTERNAL PARAMETERS-1'!$B$5:$J$44,9,FALSE)*SBYLD2!$F86</f>
        <v>0</v>
      </c>
      <c r="AR86" s="44">
        <f>SBYLD1!AR86*VLOOKUP(SBYLD2!AR$4,'[1]INTERNAL PARAMETERS-1'!$B$5:$J$44,5,FALSE)*VLOOKUP(SBYLD2!AR$4,'[1]INTERNAL PARAMETERS-1'!$B$5:$J$44,7,FALSE)*SBYLD2!$F86 + SBYLD1!AR86*(1-VLOOKUP(SBYLD2!AR$4,'[1]INTERNAL PARAMETERS-1'!$B$5:$J$44,5,FALSE))*VLOOKUP(SBYLD2!AR$4,'[1]INTERNAL PARAMETERS-1'!$B$5:$J$44,9,FALSE)*SBYLD2!$F86</f>
        <v>0</v>
      </c>
      <c r="AS86" s="44">
        <f>SBYLD1!AS86*VLOOKUP(SBYLD2!AS$4,'[1]INTERNAL PARAMETERS-1'!$B$5:$J$44,5,FALSE)*VLOOKUP(SBYLD2!AS$4,'[1]INTERNAL PARAMETERS-1'!$B$5:$J$44,7,FALSE)*SBYLD2!$F86 + SBYLD1!AS86*(1-VLOOKUP(SBYLD2!AS$4,'[1]INTERNAL PARAMETERS-1'!$B$5:$J$44,5,FALSE))*VLOOKUP(SBYLD2!AS$4,'[1]INTERNAL PARAMETERS-1'!$B$5:$J$44,9,FALSE)*SBYLD2!$F86</f>
        <v>0</v>
      </c>
      <c r="AT86" s="43">
        <f>SBYLD1!AT86*VLOOKUP(SBYLD2!AT$4,'[1]INTERNAL PARAMETERS-1'!$B$5:$J$44,5,FALSE)*VLOOKUP(SBYLD2!AT$4,'[1]INTERNAL PARAMETERS-1'!$B$5:$J$44,7,FALSE)*SBYLD2!$F86 + SBYLD1!AT86*(1-VLOOKUP(SBYLD2!AT$4,'[1]INTERNAL PARAMETERS-1'!$B$5:$J$44,5,FALSE))*VLOOKUP(SBYLD2!AT$4,'[1]INTERNAL PARAMETERS-1'!$B$5:$J$44,9,FALSE)*SBYLD2!$F86</f>
        <v>0</v>
      </c>
      <c r="AU86" s="45">
        <f>SBYLD1!AU86*VLOOKUP(SBYLD2!AU$4,'[1]INTERNAL PARAMETERS-1'!$B$5:$J$44,5,FALSE)*VLOOKUP(SBYLD2!AU$4,'[1]INTERNAL PARAMETERS-1'!$B$5:$J$44,6,FALSE)*VLOOKUP(SBYLD2!AU$4,'[1]INTERNAL PARAMETERS-1'!$B$5:$J$44,3,FALSE) + SBYLD1!AU86*(1-VLOOKUP(SBYLD2!AU$4,'[1]INTERNAL PARAMETERS-1'!$B$5:$J$44,5,FALSE))*VLOOKUP(SBYLD2!AU$4,'[1]INTERNAL PARAMETERS-1'!$B$5:$J$44,8,FALSE)*VLOOKUP(SBYLD2!AU$4,'[1]INTERNAL PARAMETERS-1'!$B$5:$J$44,3,FALSE)</f>
        <v>0</v>
      </c>
      <c r="AV86" s="44">
        <f>SBYLD1!AV86*VLOOKUP(SBYLD2!AV$4,'[1]INTERNAL PARAMETERS-1'!$B$5:$J$44,5,FALSE)*VLOOKUP(SBYLD2!AV$4,'[1]INTERNAL PARAMETERS-1'!$B$5:$J$44,6,FALSE)*VLOOKUP(SBYLD2!AV$4,'[1]INTERNAL PARAMETERS-1'!$B$5:$J$44,3,FALSE) + SBYLD1!AV86*(1-VLOOKUP(SBYLD2!AV$4,'[1]INTERNAL PARAMETERS-1'!$B$5:$J$44,5,FALSE))*VLOOKUP(SBYLD2!AV$4,'[1]INTERNAL PARAMETERS-1'!$B$5:$J$44,8,FALSE)*VLOOKUP(SBYLD2!AV$4,'[1]INTERNAL PARAMETERS-1'!$B$5:$J$44,3,FALSE)</f>
        <v>0</v>
      </c>
      <c r="AW86" s="44">
        <f>SBYLD1!AW86*VLOOKUP(SBYLD2!AW$4,'[1]INTERNAL PARAMETERS-1'!$B$5:$J$44,5,FALSE)*VLOOKUP(SBYLD2!AW$4,'[1]INTERNAL PARAMETERS-1'!$B$5:$J$44,6,FALSE)*VLOOKUP(SBYLD2!AW$4,'[1]INTERNAL PARAMETERS-1'!$B$5:$J$44,3,FALSE) + SBYLD1!AW86*(1-VLOOKUP(SBYLD2!AW$4,'[1]INTERNAL PARAMETERS-1'!$B$5:$J$44,5,FALSE))*VLOOKUP(SBYLD2!AW$4,'[1]INTERNAL PARAMETERS-1'!$B$5:$J$44,8,FALSE)*VLOOKUP(SBYLD2!AW$4,'[1]INTERNAL PARAMETERS-1'!$B$5:$J$44,3,FALSE)</f>
        <v>284.97355471272567</v>
      </c>
      <c r="AX86" s="44">
        <f>SBYLD1!AX86*VLOOKUP(SBYLD2!AX$4,'[1]INTERNAL PARAMETERS-1'!$B$5:$J$44,5,FALSE)*VLOOKUP(SBYLD2!AX$4,'[1]INTERNAL PARAMETERS-1'!$B$5:$J$44,6,FALSE)*VLOOKUP(SBYLD2!AX$4,'[1]INTERNAL PARAMETERS-1'!$B$5:$J$44,3,FALSE) + SBYLD1!AX86*(1-VLOOKUP(SBYLD2!AX$4,'[1]INTERNAL PARAMETERS-1'!$B$5:$J$44,5,FALSE))*VLOOKUP(SBYLD2!AX$4,'[1]INTERNAL PARAMETERS-1'!$B$5:$J$44,8,FALSE)*VLOOKUP(SBYLD2!AX$4,'[1]INTERNAL PARAMETERS-1'!$B$5:$J$44,3,FALSE)</f>
        <v>0</v>
      </c>
      <c r="AY86" s="44">
        <f>SBYLD1!AY86*VLOOKUP(SBYLD2!AY$4,'[1]INTERNAL PARAMETERS-1'!$B$5:$J$44,5,FALSE)*VLOOKUP(SBYLD2!AY$4,'[1]INTERNAL PARAMETERS-1'!$B$5:$J$44,6,FALSE)*VLOOKUP(SBYLD2!AY$4,'[1]INTERNAL PARAMETERS-1'!$B$5:$J$44,3,FALSE) + SBYLD1!AY86*(1-VLOOKUP(SBYLD2!AY$4,'[1]INTERNAL PARAMETERS-1'!$B$5:$J$44,5,FALSE))*VLOOKUP(SBYLD2!AY$4,'[1]INTERNAL PARAMETERS-1'!$B$5:$J$44,8,FALSE)*VLOOKUP(SBYLD2!AY$4,'[1]INTERNAL PARAMETERS-1'!$B$5:$J$44,3,FALSE)</f>
        <v>0</v>
      </c>
      <c r="AZ86" s="44">
        <f>SBYLD1!AZ86*VLOOKUP(SBYLD2!AZ$4,'[1]INTERNAL PARAMETERS-1'!$B$5:$J$44,5,FALSE)*VLOOKUP(SBYLD2!AZ$4,'[1]INTERNAL PARAMETERS-1'!$B$5:$J$44,6,FALSE)*VLOOKUP(SBYLD2!AZ$4,'[1]INTERNAL PARAMETERS-1'!$B$5:$J$44,3,FALSE) + SBYLD1!AZ86*(1-VLOOKUP(SBYLD2!AZ$4,'[1]INTERNAL PARAMETERS-1'!$B$5:$J$44,5,FALSE))*VLOOKUP(SBYLD2!AZ$4,'[1]INTERNAL PARAMETERS-1'!$B$5:$J$44,8,FALSE)*VLOOKUP(SBYLD2!AZ$4,'[1]INTERNAL PARAMETERS-1'!$B$5:$J$44,3,FALSE)</f>
        <v>0</v>
      </c>
      <c r="BA86" s="44">
        <f>SBYLD1!BA86*VLOOKUP(SBYLD2!BA$4,'[1]INTERNAL PARAMETERS-1'!$B$5:$J$44,5,FALSE)*VLOOKUP(SBYLD2!BA$4,'[1]INTERNAL PARAMETERS-1'!$B$5:$J$44,6,FALSE)*VLOOKUP(SBYLD2!BA$4,'[1]INTERNAL PARAMETERS-1'!$B$5:$J$44,3,FALSE) + SBYLD1!BA86*(1-VLOOKUP(SBYLD2!BA$4,'[1]INTERNAL PARAMETERS-1'!$B$5:$J$44,5,FALSE))*VLOOKUP(SBYLD2!BA$4,'[1]INTERNAL PARAMETERS-1'!$B$5:$J$44,8,FALSE)*VLOOKUP(SBYLD2!BA$4,'[1]INTERNAL PARAMETERS-1'!$B$5:$J$44,3,FALSE)</f>
        <v>153.08315591873605</v>
      </c>
      <c r="BB86" s="44">
        <f>SBYLD1!BB86*VLOOKUP(SBYLD2!BB$4,'[1]INTERNAL PARAMETERS-1'!$B$5:$J$44,5,FALSE)*VLOOKUP(SBYLD2!BB$4,'[1]INTERNAL PARAMETERS-1'!$B$5:$J$44,6,FALSE)*VLOOKUP(SBYLD2!BB$4,'[1]INTERNAL PARAMETERS-1'!$B$5:$J$44,3,FALSE) + SBYLD1!BB86*(1-VLOOKUP(SBYLD2!BB$4,'[1]INTERNAL PARAMETERS-1'!$B$5:$J$44,5,FALSE))*VLOOKUP(SBYLD2!BB$4,'[1]INTERNAL PARAMETERS-1'!$B$5:$J$44,8,FALSE)*VLOOKUP(SBYLD2!BB$4,'[1]INTERNAL PARAMETERS-1'!$B$5:$J$44,3,FALSE)</f>
        <v>54.215188837538264</v>
      </c>
      <c r="BC86" s="44">
        <f>SBYLD1!BC86*VLOOKUP(SBYLD2!BC$4,'[1]INTERNAL PARAMETERS-1'!$B$5:$J$44,5,FALSE)*VLOOKUP(SBYLD2!BC$4,'[1]INTERNAL PARAMETERS-1'!$B$5:$J$44,6,FALSE)*VLOOKUP(SBYLD2!BC$4,'[1]INTERNAL PARAMETERS-1'!$B$5:$J$44,3,FALSE) + SBYLD1!BC86*(1-VLOOKUP(SBYLD2!BC$4,'[1]INTERNAL PARAMETERS-1'!$B$5:$J$44,5,FALSE))*VLOOKUP(SBYLD2!BC$4,'[1]INTERNAL PARAMETERS-1'!$B$5:$J$44,8,FALSE)*VLOOKUP(SBYLD2!BC$4,'[1]INTERNAL PARAMETERS-1'!$B$5:$J$44,3,FALSE)</f>
        <v>172.12062077636051</v>
      </c>
      <c r="BD86" s="44">
        <f>SBYLD1!BD86*VLOOKUP(SBYLD2!BD$4,'[1]INTERNAL PARAMETERS-1'!$B$5:$J$44,5,FALSE)*VLOOKUP(SBYLD2!BD$4,'[1]INTERNAL PARAMETERS-1'!$B$5:$J$44,6,FALSE)*VLOOKUP(SBYLD2!BD$4,'[1]INTERNAL PARAMETERS-1'!$B$5:$J$44,3,FALSE) + SBYLD1!BD86*(1-VLOOKUP(SBYLD2!BD$4,'[1]INTERNAL PARAMETERS-1'!$B$5:$J$44,5,FALSE))*VLOOKUP(SBYLD2!BD$4,'[1]INTERNAL PARAMETERS-1'!$B$5:$J$44,8,FALSE)*VLOOKUP(SBYLD2!BD$4,'[1]INTERNAL PARAMETERS-1'!$B$5:$J$44,3,FALSE)</f>
        <v>47.62155205074243</v>
      </c>
      <c r="BE86" s="44">
        <f>SBYLD1!BE86*VLOOKUP(SBYLD2!BE$4,'[1]INTERNAL PARAMETERS-1'!$B$5:$J$44,5,FALSE)*VLOOKUP(SBYLD2!BE$4,'[1]INTERNAL PARAMETERS-1'!$B$5:$J$44,6,FALSE)*VLOOKUP(SBYLD2!BE$4,'[1]INTERNAL PARAMETERS-1'!$B$5:$J$44,3,FALSE) + SBYLD1!BE86*(1-VLOOKUP(SBYLD2!BE$4,'[1]INTERNAL PARAMETERS-1'!$B$5:$J$44,5,FALSE))*VLOOKUP(SBYLD2!BE$4,'[1]INTERNAL PARAMETERS-1'!$B$5:$J$44,8,FALSE)*VLOOKUP(SBYLD2!BE$4,'[1]INTERNAL PARAMETERS-1'!$B$5:$J$44,3,FALSE)</f>
        <v>101.10775614899107</v>
      </c>
      <c r="BF86" s="44">
        <f>SBYLD1!BF86*VLOOKUP(SBYLD2!BF$4,'[1]INTERNAL PARAMETERS-1'!$B$5:$J$44,5,FALSE)*VLOOKUP(SBYLD2!BF$4,'[1]INTERNAL PARAMETERS-1'!$B$5:$J$44,6,FALSE)*VLOOKUP(SBYLD2!BF$4,'[1]INTERNAL PARAMETERS-1'!$B$5:$J$44,3,FALSE) + SBYLD1!BF86*(1-VLOOKUP(SBYLD2!BF$4,'[1]INTERNAL PARAMETERS-1'!$B$5:$J$44,5,FALSE))*VLOOKUP(SBYLD2!BF$4,'[1]INTERNAL PARAMETERS-1'!$B$5:$J$44,8,FALSE)*VLOOKUP(SBYLD2!BF$4,'[1]INTERNAL PARAMETERS-1'!$B$5:$J$44,3,FALSE)</f>
        <v>0</v>
      </c>
      <c r="BG86" s="44">
        <f>SBYLD1!BG86*VLOOKUP(SBYLD2!BG$4,'[1]INTERNAL PARAMETERS-1'!$B$5:$J$44,5,FALSE)*VLOOKUP(SBYLD2!BG$4,'[1]INTERNAL PARAMETERS-1'!$B$5:$J$44,6,FALSE)*VLOOKUP(SBYLD2!BG$4,'[1]INTERNAL PARAMETERS-1'!$B$5:$J$44,3,FALSE) + SBYLD1!BG86*(1-VLOOKUP(SBYLD2!BG$4,'[1]INTERNAL PARAMETERS-1'!$B$5:$J$44,5,FALSE))*VLOOKUP(SBYLD2!BG$4,'[1]INTERNAL PARAMETERS-1'!$B$5:$J$44,8,FALSE)*VLOOKUP(SBYLD2!BG$4,'[1]INTERNAL PARAMETERS-1'!$B$5:$J$44,3,FALSE)</f>
        <v>39.636203018741803</v>
      </c>
      <c r="BH86" s="44">
        <f>SBYLD1!BH86*VLOOKUP(SBYLD2!BH$4,'[1]INTERNAL PARAMETERS-1'!$B$5:$J$44,5,FALSE)*VLOOKUP(SBYLD2!BH$4,'[1]INTERNAL PARAMETERS-1'!$B$5:$J$44,6,FALSE)*VLOOKUP(SBYLD2!BH$4,'[1]INTERNAL PARAMETERS-1'!$B$5:$J$44,3,FALSE) + SBYLD1!BH86*(1-VLOOKUP(SBYLD2!BH$4,'[1]INTERNAL PARAMETERS-1'!$B$5:$J$44,5,FALSE))*VLOOKUP(SBYLD2!BH$4,'[1]INTERNAL PARAMETERS-1'!$B$5:$J$44,8,FALSE)*VLOOKUP(SBYLD2!BH$4,'[1]INTERNAL PARAMETERS-1'!$B$5:$J$44,3,FALSE)</f>
        <v>0.35566043682092513</v>
      </c>
      <c r="BI86" s="44">
        <f>SBYLD1!BI86*VLOOKUP(SBYLD2!BI$4,'[1]INTERNAL PARAMETERS-1'!$B$5:$J$44,5,FALSE)*VLOOKUP(SBYLD2!BI$4,'[1]INTERNAL PARAMETERS-1'!$B$5:$J$44,6,FALSE)*VLOOKUP(SBYLD2!BI$4,'[1]INTERNAL PARAMETERS-1'!$B$5:$J$44,3,FALSE) + SBYLD1!BI86*(1-VLOOKUP(SBYLD2!BI$4,'[1]INTERNAL PARAMETERS-1'!$B$5:$J$44,5,FALSE))*VLOOKUP(SBYLD2!BI$4,'[1]INTERNAL PARAMETERS-1'!$B$5:$J$44,8,FALSE)*VLOOKUP(SBYLD2!BI$4,'[1]INTERNAL PARAMETERS-1'!$B$5:$J$44,3,FALSE)</f>
        <v>0</v>
      </c>
      <c r="BJ86" s="44">
        <f>SBYLD1!BJ86*VLOOKUP(SBYLD2!BJ$4,'[1]INTERNAL PARAMETERS-1'!$B$5:$J$44,5,FALSE)*VLOOKUP(SBYLD2!BJ$4,'[1]INTERNAL PARAMETERS-1'!$B$5:$J$44,6,FALSE)*VLOOKUP(SBYLD2!BJ$4,'[1]INTERNAL PARAMETERS-1'!$B$5:$J$44,3,FALSE) + SBYLD1!BJ86*(1-VLOOKUP(SBYLD2!BJ$4,'[1]INTERNAL PARAMETERS-1'!$B$5:$J$44,5,FALSE))*VLOOKUP(SBYLD2!BJ$4,'[1]INTERNAL PARAMETERS-1'!$B$5:$J$44,8,FALSE)*VLOOKUP(SBYLD2!BJ$4,'[1]INTERNAL PARAMETERS-1'!$B$5:$J$44,3,FALSE)</f>
        <v>19.245352112091219</v>
      </c>
      <c r="BK86" s="44">
        <f>SBYLD1!BK86*VLOOKUP(SBYLD2!BK$4,'[1]INTERNAL PARAMETERS-1'!$B$5:$J$44,5,FALSE)*VLOOKUP(SBYLD2!BK$4,'[1]INTERNAL PARAMETERS-1'!$B$5:$J$44,6,FALSE)*VLOOKUP(SBYLD2!BK$4,'[1]INTERNAL PARAMETERS-1'!$B$5:$J$44,3,FALSE) + SBYLD1!BK86*(1-VLOOKUP(SBYLD2!BK$4,'[1]INTERNAL PARAMETERS-1'!$B$5:$J$44,5,FALSE))*VLOOKUP(SBYLD2!BK$4,'[1]INTERNAL PARAMETERS-1'!$B$5:$J$44,8,FALSE)*VLOOKUP(SBYLD2!BK$4,'[1]INTERNAL PARAMETERS-1'!$B$5:$J$44,3,FALSE)</f>
        <v>30.549320185816413</v>
      </c>
      <c r="BL86" s="44">
        <f>SBYLD1!BL86*VLOOKUP(SBYLD2!BL$4,'[1]INTERNAL PARAMETERS-1'!$B$5:$J$44,5,FALSE)*VLOOKUP(SBYLD2!BL$4,'[1]INTERNAL PARAMETERS-1'!$B$5:$J$44,6,FALSE)*VLOOKUP(SBYLD2!BL$4,'[1]INTERNAL PARAMETERS-1'!$B$5:$J$44,3,FALSE) + SBYLD1!BL86*(1-VLOOKUP(SBYLD2!BL$4,'[1]INTERNAL PARAMETERS-1'!$B$5:$J$44,5,FALSE))*VLOOKUP(SBYLD2!BL$4,'[1]INTERNAL PARAMETERS-1'!$B$5:$J$44,8,FALSE)*VLOOKUP(SBYLD2!BL$4,'[1]INTERNAL PARAMETERS-1'!$B$5:$J$44,3,FALSE)</f>
        <v>68.05960807764022</v>
      </c>
      <c r="BM86" s="44">
        <f>SBYLD1!BM86*VLOOKUP(SBYLD2!BM$4,'[1]INTERNAL PARAMETERS-1'!$B$5:$J$44,5,FALSE)*VLOOKUP(SBYLD2!BM$4,'[1]INTERNAL PARAMETERS-1'!$B$5:$J$44,6,FALSE)*VLOOKUP(SBYLD2!BM$4,'[1]INTERNAL PARAMETERS-1'!$B$5:$J$44,3,FALSE) + SBYLD1!BM86*(1-VLOOKUP(SBYLD2!BM$4,'[1]INTERNAL PARAMETERS-1'!$B$5:$J$44,5,FALSE))*VLOOKUP(SBYLD2!BM$4,'[1]INTERNAL PARAMETERS-1'!$B$5:$J$44,8,FALSE)*VLOOKUP(SBYLD2!BM$4,'[1]INTERNAL PARAMETERS-1'!$B$5:$J$44,3,FALSE)</f>
        <v>29.719742028740317</v>
      </c>
      <c r="BN86" s="44">
        <f>SBYLD1!BN86*VLOOKUP(SBYLD2!BN$4,'[1]INTERNAL PARAMETERS-1'!$B$5:$J$44,5,FALSE)*VLOOKUP(SBYLD2!BN$4,'[1]INTERNAL PARAMETERS-1'!$B$5:$J$44,6,FALSE)*VLOOKUP(SBYLD2!BN$4,'[1]INTERNAL PARAMETERS-1'!$B$5:$J$44,3,FALSE) + SBYLD1!BN86*(1-VLOOKUP(SBYLD2!BN$4,'[1]INTERNAL PARAMETERS-1'!$B$5:$J$44,5,FALSE))*VLOOKUP(SBYLD2!BN$4,'[1]INTERNAL PARAMETERS-1'!$B$5:$J$44,8,FALSE)*VLOOKUP(SBYLD2!BN$4,'[1]INTERNAL PARAMETERS-1'!$B$5:$J$44,3,FALSE)</f>
        <v>26.628605469607006</v>
      </c>
      <c r="BO86" s="44">
        <f>SBYLD1!BO86*VLOOKUP(SBYLD2!BO$4,'[1]INTERNAL PARAMETERS-1'!$B$5:$J$44,5,FALSE)*VLOOKUP(SBYLD2!BO$4,'[1]INTERNAL PARAMETERS-1'!$B$5:$J$44,6,FALSE)*VLOOKUP(SBYLD2!BO$4,'[1]INTERNAL PARAMETERS-1'!$B$5:$J$44,3,FALSE) + SBYLD1!BO86*(1-VLOOKUP(SBYLD2!BO$4,'[1]INTERNAL PARAMETERS-1'!$B$5:$J$44,5,FALSE))*VLOOKUP(SBYLD2!BO$4,'[1]INTERNAL PARAMETERS-1'!$B$5:$J$44,8,FALSE)*VLOOKUP(SBYLD2!BO$4,'[1]INTERNAL PARAMETERS-1'!$B$5:$J$44,3,FALSE)</f>
        <v>19.802661701698291</v>
      </c>
      <c r="BP86" s="44">
        <f>SBYLD1!BP86*VLOOKUP(SBYLD2!BP$4,'[1]INTERNAL PARAMETERS-1'!$B$5:$J$44,5,FALSE)*VLOOKUP(SBYLD2!BP$4,'[1]INTERNAL PARAMETERS-1'!$B$5:$J$44,6,FALSE)*VLOOKUP(SBYLD2!BP$4,'[1]INTERNAL PARAMETERS-1'!$B$5:$J$44,3,FALSE) + SBYLD1!BP86*(1-VLOOKUP(SBYLD2!BP$4,'[1]INTERNAL PARAMETERS-1'!$B$5:$J$44,5,FALSE))*VLOOKUP(SBYLD2!BP$4,'[1]INTERNAL PARAMETERS-1'!$B$5:$J$44,8,FALSE)*VLOOKUP(SBYLD2!BP$4,'[1]INTERNAL PARAMETERS-1'!$B$5:$J$44,3,FALSE)</f>
        <v>1.6376027155206854</v>
      </c>
      <c r="BQ86" s="44">
        <f>SBYLD1!BQ86*VLOOKUP(SBYLD2!BQ$4,'[1]INTERNAL PARAMETERS-1'!$B$5:$J$44,5,FALSE)*VLOOKUP(SBYLD2!BQ$4,'[1]INTERNAL PARAMETERS-1'!$B$5:$J$44,6,FALSE)*VLOOKUP(SBYLD2!BQ$4,'[1]INTERNAL PARAMETERS-1'!$B$5:$J$44,3,FALSE) + SBYLD1!BQ86*(1-VLOOKUP(SBYLD2!BQ$4,'[1]INTERNAL PARAMETERS-1'!$B$5:$J$44,5,FALSE))*VLOOKUP(SBYLD2!BQ$4,'[1]INTERNAL PARAMETERS-1'!$B$5:$J$44,8,FALSE)*VLOOKUP(SBYLD2!BQ$4,'[1]INTERNAL PARAMETERS-1'!$B$5:$J$44,3,FALSE)</f>
        <v>82.983451945755178</v>
      </c>
      <c r="BR86" s="44">
        <f>SBYLD1!BR86*VLOOKUP(SBYLD2!BR$4,'[1]INTERNAL PARAMETERS-1'!$B$5:$J$44,5,FALSE)*VLOOKUP(SBYLD2!BR$4,'[1]INTERNAL PARAMETERS-1'!$B$5:$J$44,6,FALSE)*VLOOKUP(SBYLD2!BR$4,'[1]INTERNAL PARAMETERS-1'!$B$5:$J$44,3,FALSE) + SBYLD1!BR86*(1-VLOOKUP(SBYLD2!BR$4,'[1]INTERNAL PARAMETERS-1'!$B$5:$J$44,5,FALSE))*VLOOKUP(SBYLD2!BR$4,'[1]INTERNAL PARAMETERS-1'!$B$5:$J$44,8,FALSE)*VLOOKUP(SBYLD2!BR$4,'[1]INTERNAL PARAMETERS-1'!$B$5:$J$44,3,FALSE)</f>
        <v>2.3152799846428129</v>
      </c>
      <c r="BS86" s="44">
        <f>SBYLD1!BS86*VLOOKUP(SBYLD2!BS$4,'[1]INTERNAL PARAMETERS-1'!$B$5:$J$44,5,FALSE)*VLOOKUP(SBYLD2!BS$4,'[1]INTERNAL PARAMETERS-1'!$B$5:$J$44,6,FALSE)*VLOOKUP(SBYLD2!BS$4,'[1]INTERNAL PARAMETERS-1'!$B$5:$J$44,3,FALSE) + SBYLD1!BS86*(1-VLOOKUP(SBYLD2!BS$4,'[1]INTERNAL PARAMETERS-1'!$B$5:$J$44,5,FALSE))*VLOOKUP(SBYLD2!BS$4,'[1]INTERNAL PARAMETERS-1'!$B$5:$J$44,8,FALSE)*VLOOKUP(SBYLD2!BS$4,'[1]INTERNAL PARAMETERS-1'!$B$5:$J$44,3,FALSE)</f>
        <v>0.24492922996407299</v>
      </c>
      <c r="BT86" s="44">
        <f>SBYLD1!BT86*VLOOKUP(SBYLD2!BT$4,'[1]INTERNAL PARAMETERS-1'!$B$5:$J$44,5,FALSE)*VLOOKUP(SBYLD2!BT$4,'[1]INTERNAL PARAMETERS-1'!$B$5:$J$44,6,FALSE)*VLOOKUP(SBYLD2!BT$4,'[1]INTERNAL PARAMETERS-1'!$B$5:$J$44,3,FALSE) + SBYLD1!BT86*(1-VLOOKUP(SBYLD2!BT$4,'[1]INTERNAL PARAMETERS-1'!$B$5:$J$44,5,FALSE))*VLOOKUP(SBYLD2!BT$4,'[1]INTERNAL PARAMETERS-1'!$B$5:$J$44,8,FALSE)*VLOOKUP(SBYLD2!BT$4,'[1]INTERNAL PARAMETERS-1'!$B$5:$J$44,3,FALSE)</f>
        <v>0</v>
      </c>
      <c r="BU86" s="44">
        <f>SBYLD1!BU86*VLOOKUP(SBYLD2!BU$4,'[1]INTERNAL PARAMETERS-1'!$B$5:$J$44,5,FALSE)*VLOOKUP(SBYLD2!BU$4,'[1]INTERNAL PARAMETERS-1'!$B$5:$J$44,6,FALSE)*VLOOKUP(SBYLD2!BU$4,'[1]INTERNAL PARAMETERS-1'!$B$5:$J$44,3,FALSE) + SBYLD1!BU86*(1-VLOOKUP(SBYLD2!BU$4,'[1]INTERNAL PARAMETERS-1'!$B$5:$J$44,5,FALSE))*VLOOKUP(SBYLD2!BU$4,'[1]INTERNAL PARAMETERS-1'!$B$5:$J$44,8,FALSE)*VLOOKUP(SBYLD2!BU$4,'[1]INTERNAL PARAMETERS-1'!$B$5:$J$44,3,FALSE)</f>
        <v>0</v>
      </c>
      <c r="BV86" s="44">
        <f>SBYLD1!BV86*VLOOKUP(SBYLD2!BV$4,'[1]INTERNAL PARAMETERS-1'!$B$5:$J$44,5,FALSE)*VLOOKUP(SBYLD2!BV$4,'[1]INTERNAL PARAMETERS-1'!$B$5:$J$44,6,FALSE)*VLOOKUP(SBYLD2!BV$4,'[1]INTERNAL PARAMETERS-1'!$B$5:$J$44,3,FALSE) + SBYLD1!BV86*(1-VLOOKUP(SBYLD2!BV$4,'[1]INTERNAL PARAMETERS-1'!$B$5:$J$44,5,FALSE))*VLOOKUP(SBYLD2!BV$4,'[1]INTERNAL PARAMETERS-1'!$B$5:$J$44,8,FALSE)*VLOOKUP(SBYLD2!BV$4,'[1]INTERNAL PARAMETERS-1'!$B$5:$J$44,3,FALSE)</f>
        <v>0</v>
      </c>
      <c r="BW86" s="44">
        <f>SBYLD1!BW86*VLOOKUP(SBYLD2!BW$4,'[1]INTERNAL PARAMETERS-1'!$B$5:$J$44,5,FALSE)*VLOOKUP(SBYLD2!BW$4,'[1]INTERNAL PARAMETERS-1'!$B$5:$J$44,6,FALSE)*VLOOKUP(SBYLD2!BW$4,'[1]INTERNAL PARAMETERS-1'!$B$5:$J$44,3,FALSE) + SBYLD1!BW86*(1-VLOOKUP(SBYLD2!BW$4,'[1]INTERNAL PARAMETERS-1'!$B$5:$J$44,5,FALSE))*VLOOKUP(SBYLD2!BW$4,'[1]INTERNAL PARAMETERS-1'!$B$5:$J$44,8,FALSE)*VLOOKUP(SBYLD2!BW$4,'[1]INTERNAL PARAMETERS-1'!$B$5:$J$44,3,FALSE)</f>
        <v>0</v>
      </c>
      <c r="BX86" s="44">
        <f>SBYLD1!BX86*VLOOKUP(SBYLD2!BX$4,'[1]INTERNAL PARAMETERS-1'!$B$5:$J$44,5,FALSE)*VLOOKUP(SBYLD2!BX$4,'[1]INTERNAL PARAMETERS-1'!$B$5:$J$44,6,FALSE)*VLOOKUP(SBYLD2!BX$4,'[1]INTERNAL PARAMETERS-1'!$B$5:$J$44,3,FALSE) + SBYLD1!BX86*(1-VLOOKUP(SBYLD2!BX$4,'[1]INTERNAL PARAMETERS-1'!$B$5:$J$44,5,FALSE))*VLOOKUP(SBYLD2!BX$4,'[1]INTERNAL PARAMETERS-1'!$B$5:$J$44,8,FALSE)*VLOOKUP(SBYLD2!BX$4,'[1]INTERNAL PARAMETERS-1'!$B$5:$J$44,3,FALSE)</f>
        <v>0</v>
      </c>
      <c r="BY86" s="44">
        <f>SBYLD1!BY86*VLOOKUP(SBYLD2!BY$4,'[1]INTERNAL PARAMETERS-1'!$B$5:$J$44,5,FALSE)*VLOOKUP(SBYLD2!BY$4,'[1]INTERNAL PARAMETERS-1'!$B$5:$J$44,6,FALSE)*VLOOKUP(SBYLD2!BY$4,'[1]INTERNAL PARAMETERS-1'!$B$5:$J$44,3,FALSE) + SBYLD1!BY86*(1-VLOOKUP(SBYLD2!BY$4,'[1]INTERNAL PARAMETERS-1'!$B$5:$J$44,5,FALSE))*VLOOKUP(SBYLD2!BY$4,'[1]INTERNAL PARAMETERS-1'!$B$5:$J$44,8,FALSE)*VLOOKUP(SBYLD2!BY$4,'[1]INTERNAL PARAMETERS-1'!$B$5:$J$44,3,FALSE)</f>
        <v>0</v>
      </c>
      <c r="BZ86" s="44">
        <f>SBYLD1!BZ86*VLOOKUP(SBYLD2!BZ$4,'[1]INTERNAL PARAMETERS-1'!$B$5:$J$44,5,FALSE)*VLOOKUP(SBYLD2!BZ$4,'[1]INTERNAL PARAMETERS-1'!$B$5:$J$44,6,FALSE)*VLOOKUP(SBYLD2!BZ$4,'[1]INTERNAL PARAMETERS-1'!$B$5:$J$44,3,FALSE) + SBYLD1!BZ86*(1-VLOOKUP(SBYLD2!BZ$4,'[1]INTERNAL PARAMETERS-1'!$B$5:$J$44,5,FALSE))*VLOOKUP(SBYLD2!BZ$4,'[1]INTERNAL PARAMETERS-1'!$B$5:$J$44,8,FALSE)*VLOOKUP(SBYLD2!BZ$4,'[1]INTERNAL PARAMETERS-1'!$B$5:$J$44,3,FALSE)</f>
        <v>0.24839798860560347</v>
      </c>
      <c r="CA86" s="44">
        <f>SBYLD1!CA86*VLOOKUP(SBYLD2!CA$4,'[1]INTERNAL PARAMETERS-1'!$B$5:$J$44,5,FALSE)*VLOOKUP(SBYLD2!CA$4,'[1]INTERNAL PARAMETERS-1'!$B$5:$J$44,6,FALSE)*VLOOKUP(SBYLD2!CA$4,'[1]INTERNAL PARAMETERS-1'!$B$5:$J$44,3,FALSE) + SBYLD1!CA86*(1-VLOOKUP(SBYLD2!CA$4,'[1]INTERNAL PARAMETERS-1'!$B$5:$J$44,5,FALSE))*VLOOKUP(SBYLD2!CA$4,'[1]INTERNAL PARAMETERS-1'!$B$5:$J$44,8,FALSE)*VLOOKUP(SBYLD2!CA$4,'[1]INTERNAL PARAMETERS-1'!$B$5:$J$44,3,FALSE)</f>
        <v>0</v>
      </c>
      <c r="CB86" s="44">
        <f>SBYLD1!CB86*VLOOKUP(SBYLD2!CB$4,'[1]INTERNAL PARAMETERS-1'!$B$5:$J$44,5,FALSE)*VLOOKUP(SBYLD2!CB$4,'[1]INTERNAL PARAMETERS-1'!$B$5:$J$44,6,FALSE)*VLOOKUP(SBYLD2!CB$4,'[1]INTERNAL PARAMETERS-1'!$B$5:$J$44,3,FALSE) + SBYLD1!CB86*(1-VLOOKUP(SBYLD2!CB$4,'[1]INTERNAL PARAMETERS-1'!$B$5:$J$44,5,FALSE))*VLOOKUP(SBYLD2!CB$4,'[1]INTERNAL PARAMETERS-1'!$B$5:$J$44,8,FALSE)*VLOOKUP(SBYLD2!CB$4,'[1]INTERNAL PARAMETERS-1'!$B$5:$J$44,3,FALSE)</f>
        <v>0</v>
      </c>
      <c r="CC86" s="44">
        <f>SBYLD1!CC86*VLOOKUP(SBYLD2!CC$4,'[1]INTERNAL PARAMETERS-1'!$B$5:$J$44,5,FALSE)*VLOOKUP(SBYLD2!CC$4,'[1]INTERNAL PARAMETERS-1'!$B$5:$J$44,6,FALSE)*VLOOKUP(SBYLD2!CC$4,'[1]INTERNAL PARAMETERS-1'!$B$5:$J$44,3,FALSE) + SBYLD1!CC86*(1-VLOOKUP(SBYLD2!CC$4,'[1]INTERNAL PARAMETERS-1'!$B$5:$J$44,5,FALSE))*VLOOKUP(SBYLD2!CC$4,'[1]INTERNAL PARAMETERS-1'!$B$5:$J$44,8,FALSE)*VLOOKUP(SBYLD2!CC$4,'[1]INTERNAL PARAMETERS-1'!$B$5:$J$44,3,FALSE)</f>
        <v>0.50180969935021102</v>
      </c>
      <c r="CD86" s="44">
        <f>SBYLD1!CD86*VLOOKUP(SBYLD2!CD$4,'[1]INTERNAL PARAMETERS-1'!$B$5:$J$44,5,FALSE)*VLOOKUP(SBYLD2!CD$4,'[1]INTERNAL PARAMETERS-1'!$B$5:$J$44,6,FALSE)*VLOOKUP(SBYLD2!CD$4,'[1]INTERNAL PARAMETERS-1'!$B$5:$J$44,3,FALSE) + SBYLD1!CD86*(1-VLOOKUP(SBYLD2!CD$4,'[1]INTERNAL PARAMETERS-1'!$B$5:$J$44,5,FALSE))*VLOOKUP(SBYLD2!CD$4,'[1]INTERNAL PARAMETERS-1'!$B$5:$J$44,8,FALSE)*VLOOKUP(SBYLD2!CD$4,'[1]INTERNAL PARAMETERS-1'!$B$5:$J$44,3,FALSE)</f>
        <v>1.1353450523985327</v>
      </c>
      <c r="CE86" s="44">
        <f>SBYLD1!CE86*VLOOKUP(SBYLD2!CE$4,'[1]INTERNAL PARAMETERS-1'!$B$5:$J$44,5,FALSE)*VLOOKUP(SBYLD2!CE$4,'[1]INTERNAL PARAMETERS-1'!$B$5:$J$44,6,FALSE)*VLOOKUP(SBYLD2!CE$4,'[1]INTERNAL PARAMETERS-1'!$B$5:$J$44,3,FALSE) + SBYLD1!CE86*(1-VLOOKUP(SBYLD2!CE$4,'[1]INTERNAL PARAMETERS-1'!$B$5:$J$44,5,FALSE))*VLOOKUP(SBYLD2!CE$4,'[1]INTERNAL PARAMETERS-1'!$B$5:$J$44,8,FALSE)*VLOOKUP(SBYLD2!CE$4,'[1]INTERNAL PARAMETERS-1'!$B$5:$J$44,3,FALSE)</f>
        <v>2.3420283571794704</v>
      </c>
      <c r="CF86" s="44">
        <f>SBYLD1!CF86*VLOOKUP(SBYLD2!CF$4,'[1]INTERNAL PARAMETERS-1'!$B$5:$J$44,5,FALSE)*VLOOKUP(SBYLD2!CF$4,'[1]INTERNAL PARAMETERS-1'!$B$5:$J$44,6,FALSE)*VLOOKUP(SBYLD2!CF$4,'[1]INTERNAL PARAMETERS-1'!$B$5:$J$44,3,FALSE) + SBYLD1!CF86*(1-VLOOKUP(SBYLD2!CF$4,'[1]INTERNAL PARAMETERS-1'!$B$5:$J$44,5,FALSE))*VLOOKUP(SBYLD2!CF$4,'[1]INTERNAL PARAMETERS-1'!$B$5:$J$44,8,FALSE)*VLOOKUP(SBYLD2!CF$4,'[1]INTERNAL PARAMETERS-1'!$B$5:$J$44,3,FALSE)</f>
        <v>1.043752482328977</v>
      </c>
      <c r="CG86" s="44">
        <f>SBYLD1!CG86*VLOOKUP(SBYLD2!CG$4,'[1]INTERNAL PARAMETERS-1'!$B$5:$J$44,5,FALSE)*VLOOKUP(SBYLD2!CG$4,'[1]INTERNAL PARAMETERS-1'!$B$5:$J$44,6,FALSE)*VLOOKUP(SBYLD2!CG$4,'[1]INTERNAL PARAMETERS-1'!$B$5:$J$44,3,FALSE) + SBYLD1!CG86*(1-VLOOKUP(SBYLD2!CG$4,'[1]INTERNAL PARAMETERS-1'!$B$5:$J$44,5,FALSE))*VLOOKUP(SBYLD2!CG$4,'[1]INTERNAL PARAMETERS-1'!$B$5:$J$44,8,FALSE)*VLOOKUP(SBYLD2!CG$4,'[1]INTERNAL PARAMETERS-1'!$B$5:$J$44,3,FALSE)</f>
        <v>0</v>
      </c>
      <c r="CH86" s="43">
        <f>SBYLD1!CH86*VLOOKUP(SBYLD2!CH$4,'[1]INTERNAL PARAMETERS-1'!$B$5:$J$44,5,FALSE)*VLOOKUP(SBYLD2!CH$4,'[1]INTERNAL PARAMETERS-1'!$B$5:$J$44,6,FALSE)*VLOOKUP(SBYLD2!CH$4,'[1]INTERNAL PARAMETERS-1'!$B$5:$J$44,3,FALSE) + SBYLD1!CH86*(1-VLOOKUP(SBYLD2!CH$4,'[1]INTERNAL PARAMETERS-1'!$B$5:$J$44,5,FALSE))*VLOOKUP(SBYLD2!CH$4,'[1]INTERNAL PARAMETERS-1'!$B$5:$J$44,8,FALSE)*VLOOKUP(SBYLD2!CH$4,'[1]INTERNAL PARAMETERS-1'!$B$5:$J$44,3,FALSE)</f>
        <v>0</v>
      </c>
      <c r="CJ86" s="45">
        <f t="shared" si="2"/>
        <v>45341.107281771598</v>
      </c>
      <c r="CK86" s="43">
        <f t="shared" si="3"/>
        <v>1139.5715789319956</v>
      </c>
    </row>
    <row r="87" spans="2:89">
      <c r="B87" s="58" t="s">
        <v>10</v>
      </c>
      <c r="C87" s="57" t="s">
        <v>59</v>
      </c>
      <c r="D87" s="57" t="s">
        <v>48</v>
      </c>
      <c r="E87" s="128">
        <f>SB!S87</f>
        <v>111587.06093768805</v>
      </c>
      <c r="F87" s="59">
        <f>'[1]INTERNAL PARAMETERS-1'!M15</f>
        <v>34.72</v>
      </c>
      <c r="G87" s="45">
        <f>SBYLD1!G87*VLOOKUP(SBYLD2!G$4,'[1]INTERNAL PARAMETERS-1'!$B$5:$J$44,5,FALSE)*VLOOKUP(SBYLD2!G$4,'[1]INTERNAL PARAMETERS-1'!$B$5:$J$44,7,FALSE)*SBYLD2!$F87 + SBYLD1!G87*(1-VLOOKUP(SBYLD2!G$4,'[1]INTERNAL PARAMETERS-1'!$B$5:$J$44,5,FALSE))*VLOOKUP(SBYLD2!G$4,'[1]INTERNAL PARAMETERS-1'!$B$5:$J$44,9,FALSE)*SBYLD2!$F87</f>
        <v>18263.245067391126</v>
      </c>
      <c r="H87" s="44">
        <f>SBYLD1!H87*VLOOKUP(SBYLD2!H$4,'[1]INTERNAL PARAMETERS-1'!$B$5:$J$44,5,FALSE)*VLOOKUP(SBYLD2!H$4,'[1]INTERNAL PARAMETERS-1'!$B$5:$J$44,7,FALSE)*SBYLD2!$F87 + SBYLD1!H87*(1-VLOOKUP(SBYLD2!H$4,'[1]INTERNAL PARAMETERS-1'!$B$5:$J$44,5,FALSE))*VLOOKUP(SBYLD2!H$4,'[1]INTERNAL PARAMETERS-1'!$B$5:$J$44,9,FALSE)*SBYLD2!$F87</f>
        <v>5063.7818895022847</v>
      </c>
      <c r="I87" s="44">
        <f>SBYLD1!I87*VLOOKUP(SBYLD2!I$4,'[1]INTERNAL PARAMETERS-1'!$B$5:$J$44,5,FALSE)*VLOOKUP(SBYLD2!I$4,'[1]INTERNAL PARAMETERS-1'!$B$5:$J$44,7,FALSE)*SBYLD2!$F87 + SBYLD1!I87*(1-VLOOKUP(SBYLD2!I$4,'[1]INTERNAL PARAMETERS-1'!$B$5:$J$44,5,FALSE))*VLOOKUP(SBYLD2!I$4,'[1]INTERNAL PARAMETERS-1'!$B$5:$J$44,9,FALSE)*SBYLD2!$F87</f>
        <v>8400.162832475391</v>
      </c>
      <c r="J87" s="44">
        <f>SBYLD1!J87*VLOOKUP(SBYLD2!J$4,'[1]INTERNAL PARAMETERS-1'!$B$5:$J$44,5,FALSE)*VLOOKUP(SBYLD2!J$4,'[1]INTERNAL PARAMETERS-1'!$B$5:$J$44,7,FALSE)*SBYLD2!$F87 + SBYLD1!J87*(1-VLOOKUP(SBYLD2!J$4,'[1]INTERNAL PARAMETERS-1'!$B$5:$J$44,5,FALSE))*VLOOKUP(SBYLD2!J$4,'[1]INTERNAL PARAMETERS-1'!$B$5:$J$44,9,FALSE)*SBYLD2!$F87</f>
        <v>0</v>
      </c>
      <c r="K87" s="44">
        <f>SBYLD1!K87*VLOOKUP(SBYLD2!K$4,'[1]INTERNAL PARAMETERS-1'!$B$5:$J$44,5,FALSE)*VLOOKUP(SBYLD2!K$4,'[1]INTERNAL PARAMETERS-1'!$B$5:$J$44,7,FALSE)*SBYLD2!$F87 + SBYLD1!K87*(1-VLOOKUP(SBYLD2!K$4,'[1]INTERNAL PARAMETERS-1'!$B$5:$J$44,5,FALSE))*VLOOKUP(SBYLD2!K$4,'[1]INTERNAL PARAMETERS-1'!$B$5:$J$44,9,FALSE)*SBYLD2!$F87</f>
        <v>0</v>
      </c>
      <c r="L87" s="44">
        <f>SBYLD1!L87*VLOOKUP(SBYLD2!L$4,'[1]INTERNAL PARAMETERS-1'!$B$5:$J$44,5,FALSE)*VLOOKUP(SBYLD2!L$4,'[1]INTERNAL PARAMETERS-1'!$B$5:$J$44,7,FALSE)*SBYLD2!$F87 + SBYLD1!L87*(1-VLOOKUP(SBYLD2!L$4,'[1]INTERNAL PARAMETERS-1'!$B$5:$J$44,5,FALSE))*VLOOKUP(SBYLD2!L$4,'[1]INTERNAL PARAMETERS-1'!$B$5:$J$44,9,FALSE)*SBYLD2!$F87</f>
        <v>0</v>
      </c>
      <c r="M87" s="44">
        <f>SBYLD1!M87*VLOOKUP(SBYLD2!M$4,'[1]INTERNAL PARAMETERS-1'!$B$5:$J$44,5,FALSE)*VLOOKUP(SBYLD2!M$4,'[1]INTERNAL PARAMETERS-1'!$B$5:$J$44,7,FALSE)*SBYLD2!$F87 + SBYLD1!M87*(1-VLOOKUP(SBYLD2!M$4,'[1]INTERNAL PARAMETERS-1'!$B$5:$J$44,5,FALSE))*VLOOKUP(SBYLD2!M$4,'[1]INTERNAL PARAMETERS-1'!$B$5:$J$44,9,FALSE)*SBYLD2!$F87</f>
        <v>500.76750118539701</v>
      </c>
      <c r="N87" s="44">
        <f>SBYLD1!N87*VLOOKUP(SBYLD2!N$4,'[1]INTERNAL PARAMETERS-1'!$B$5:$J$44,5,FALSE)*VLOOKUP(SBYLD2!N$4,'[1]INTERNAL PARAMETERS-1'!$B$5:$J$44,7,FALSE)*SBYLD2!$F87 + SBYLD1!N87*(1-VLOOKUP(SBYLD2!N$4,'[1]INTERNAL PARAMETERS-1'!$B$5:$J$44,5,FALSE))*VLOOKUP(SBYLD2!N$4,'[1]INTERNAL PARAMETERS-1'!$B$5:$J$44,9,FALSE)*SBYLD2!$F87</f>
        <v>28.868785839106415</v>
      </c>
      <c r="O87" s="44">
        <f>SBYLD1!O87*VLOOKUP(SBYLD2!O$4,'[1]INTERNAL PARAMETERS-1'!$B$5:$J$44,5,FALSE)*VLOOKUP(SBYLD2!O$4,'[1]INTERNAL PARAMETERS-1'!$B$5:$J$44,7,FALSE)*SBYLD2!$F87 + SBYLD1!O87*(1-VLOOKUP(SBYLD2!O$4,'[1]INTERNAL PARAMETERS-1'!$B$5:$J$44,5,FALSE))*VLOOKUP(SBYLD2!O$4,'[1]INTERNAL PARAMETERS-1'!$B$5:$J$44,9,FALSE)*SBYLD2!$F87</f>
        <v>0</v>
      </c>
      <c r="P87" s="44">
        <f>SBYLD1!P87*VLOOKUP(SBYLD2!P$4,'[1]INTERNAL PARAMETERS-1'!$B$5:$J$44,5,FALSE)*VLOOKUP(SBYLD2!P$4,'[1]INTERNAL PARAMETERS-1'!$B$5:$J$44,7,FALSE)*SBYLD2!$F87 + SBYLD1!P87*(1-VLOOKUP(SBYLD2!P$4,'[1]INTERNAL PARAMETERS-1'!$B$5:$J$44,5,FALSE))*VLOOKUP(SBYLD2!P$4,'[1]INTERNAL PARAMETERS-1'!$B$5:$J$44,9,FALSE)*SBYLD2!$F87</f>
        <v>0</v>
      </c>
      <c r="Q87" s="44">
        <f>SBYLD1!Q87*VLOOKUP(SBYLD2!Q$4,'[1]INTERNAL PARAMETERS-1'!$B$5:$J$44,5,FALSE)*VLOOKUP(SBYLD2!Q$4,'[1]INTERNAL PARAMETERS-1'!$B$5:$J$44,7,FALSE)*SBYLD2!$F87 + SBYLD1!Q87*(1-VLOOKUP(SBYLD2!Q$4,'[1]INTERNAL PARAMETERS-1'!$B$5:$J$44,5,FALSE))*VLOOKUP(SBYLD2!Q$4,'[1]INTERNAL PARAMETERS-1'!$B$5:$J$44,9,FALSE)*SBYLD2!$F87</f>
        <v>0</v>
      </c>
      <c r="R87" s="44">
        <f>SBYLD1!R87*VLOOKUP(SBYLD2!R$4,'[1]INTERNAL PARAMETERS-1'!$B$5:$J$44,5,FALSE)*VLOOKUP(SBYLD2!R$4,'[1]INTERNAL PARAMETERS-1'!$B$5:$J$44,7,FALSE)*SBYLD2!$F87 + SBYLD1!R87*(1-VLOOKUP(SBYLD2!R$4,'[1]INTERNAL PARAMETERS-1'!$B$5:$J$44,5,FALSE))*VLOOKUP(SBYLD2!R$4,'[1]INTERNAL PARAMETERS-1'!$B$5:$J$44,9,FALSE)*SBYLD2!$F87</f>
        <v>59.875024508563705</v>
      </c>
      <c r="S87" s="44">
        <f>SBYLD1!S87*VLOOKUP(SBYLD2!S$4,'[1]INTERNAL PARAMETERS-1'!$B$5:$J$44,5,FALSE)*VLOOKUP(SBYLD2!S$4,'[1]INTERNAL PARAMETERS-1'!$B$5:$J$44,7,FALSE)*SBYLD2!$F87 + SBYLD1!S87*(1-VLOOKUP(SBYLD2!S$4,'[1]INTERNAL PARAMETERS-1'!$B$5:$J$44,5,FALSE))*VLOOKUP(SBYLD2!S$4,'[1]INTERNAL PARAMETERS-1'!$B$5:$J$44,9,FALSE)*SBYLD2!$F87</f>
        <v>991.46487590500396</v>
      </c>
      <c r="T87" s="44">
        <f>SBYLD1!T87*VLOOKUP(SBYLD2!T$4,'[1]INTERNAL PARAMETERS-1'!$B$5:$J$44,5,FALSE)*VLOOKUP(SBYLD2!T$4,'[1]INTERNAL PARAMETERS-1'!$B$5:$J$44,7,FALSE)*SBYLD2!$F87 + SBYLD1!T87*(1-VLOOKUP(SBYLD2!T$4,'[1]INTERNAL PARAMETERS-1'!$B$5:$J$44,5,FALSE))*VLOOKUP(SBYLD2!T$4,'[1]INTERNAL PARAMETERS-1'!$B$5:$J$44,9,FALSE)*SBYLD2!$F87</f>
        <v>208.49172849828182</v>
      </c>
      <c r="U87" s="44">
        <f>SBYLD1!U87*VLOOKUP(SBYLD2!U$4,'[1]INTERNAL PARAMETERS-1'!$B$5:$J$44,5,FALSE)*VLOOKUP(SBYLD2!U$4,'[1]INTERNAL PARAMETERS-1'!$B$5:$J$44,7,FALSE)*SBYLD2!$F87 + SBYLD1!U87*(1-VLOOKUP(SBYLD2!U$4,'[1]INTERNAL PARAMETERS-1'!$B$5:$J$44,5,FALSE))*VLOOKUP(SBYLD2!U$4,'[1]INTERNAL PARAMETERS-1'!$B$5:$J$44,9,FALSE)*SBYLD2!$F87</f>
        <v>229.56282140995978</v>
      </c>
      <c r="V87" s="44">
        <f>SBYLD1!V87*VLOOKUP(SBYLD2!V$4,'[1]INTERNAL PARAMETERS-1'!$B$5:$J$44,5,FALSE)*VLOOKUP(SBYLD2!V$4,'[1]INTERNAL PARAMETERS-1'!$B$5:$J$44,7,FALSE)*SBYLD2!$F87 + SBYLD1!V87*(1-VLOOKUP(SBYLD2!V$4,'[1]INTERNAL PARAMETERS-1'!$B$5:$J$44,5,FALSE))*VLOOKUP(SBYLD2!V$4,'[1]INTERNAL PARAMETERS-1'!$B$5:$J$44,9,FALSE)*SBYLD2!$F87</f>
        <v>1115.9413999405301</v>
      </c>
      <c r="W87" s="44">
        <f>SBYLD1!W87*VLOOKUP(SBYLD2!W$4,'[1]INTERNAL PARAMETERS-1'!$B$5:$J$44,5,FALSE)*VLOOKUP(SBYLD2!W$4,'[1]INTERNAL PARAMETERS-1'!$B$5:$J$44,7,FALSE)*SBYLD2!$F87 + SBYLD1!W87*(1-VLOOKUP(SBYLD2!W$4,'[1]INTERNAL PARAMETERS-1'!$B$5:$J$44,5,FALSE))*VLOOKUP(SBYLD2!W$4,'[1]INTERNAL PARAMETERS-1'!$B$5:$J$44,9,FALSE)*SBYLD2!$F87</f>
        <v>0</v>
      </c>
      <c r="X87" s="44">
        <f>SBYLD1!X87*VLOOKUP(SBYLD2!X$4,'[1]INTERNAL PARAMETERS-1'!$B$5:$J$44,5,FALSE)*VLOOKUP(SBYLD2!X$4,'[1]INTERNAL PARAMETERS-1'!$B$5:$J$44,7,FALSE)*SBYLD2!$F87 + SBYLD1!X87*(1-VLOOKUP(SBYLD2!X$4,'[1]INTERNAL PARAMETERS-1'!$B$5:$J$44,5,FALSE))*VLOOKUP(SBYLD2!X$4,'[1]INTERNAL PARAMETERS-1'!$B$5:$J$44,9,FALSE)*SBYLD2!$F87</f>
        <v>0</v>
      </c>
      <c r="Y87" s="44">
        <f>SBYLD1!Y87*VLOOKUP(SBYLD2!Y$4,'[1]INTERNAL PARAMETERS-1'!$B$5:$J$44,5,FALSE)*VLOOKUP(SBYLD2!Y$4,'[1]INTERNAL PARAMETERS-1'!$B$5:$J$44,7,FALSE)*SBYLD2!$F87 + SBYLD1!Y87*(1-VLOOKUP(SBYLD2!Y$4,'[1]INTERNAL PARAMETERS-1'!$B$5:$J$44,5,FALSE))*VLOOKUP(SBYLD2!Y$4,'[1]INTERNAL PARAMETERS-1'!$B$5:$J$44,9,FALSE)*SBYLD2!$F87</f>
        <v>0</v>
      </c>
      <c r="Z87" s="44">
        <f>SBYLD1!Z87*VLOOKUP(SBYLD2!Z$4,'[1]INTERNAL PARAMETERS-1'!$B$5:$J$44,5,FALSE)*VLOOKUP(SBYLD2!Z$4,'[1]INTERNAL PARAMETERS-1'!$B$5:$J$44,7,FALSE)*SBYLD2!$F87 + SBYLD1!Z87*(1-VLOOKUP(SBYLD2!Z$4,'[1]INTERNAL PARAMETERS-1'!$B$5:$J$44,5,FALSE))*VLOOKUP(SBYLD2!Z$4,'[1]INTERNAL PARAMETERS-1'!$B$5:$J$44,9,FALSE)*SBYLD2!$F87</f>
        <v>0</v>
      </c>
      <c r="AA87" s="44">
        <f>SBYLD1!AA87*VLOOKUP(SBYLD2!AA$4,'[1]INTERNAL PARAMETERS-1'!$B$5:$J$44,5,FALSE)*VLOOKUP(SBYLD2!AA$4,'[1]INTERNAL PARAMETERS-1'!$B$5:$J$44,7,FALSE)*SBYLD2!$F87 + SBYLD1!AA87*(1-VLOOKUP(SBYLD2!AA$4,'[1]INTERNAL PARAMETERS-1'!$B$5:$J$44,5,FALSE))*VLOOKUP(SBYLD2!AA$4,'[1]INTERNAL PARAMETERS-1'!$B$5:$J$44,9,FALSE)*SBYLD2!$F87</f>
        <v>0</v>
      </c>
      <c r="AB87" s="44">
        <f>SBYLD1!AB87*VLOOKUP(SBYLD2!AB$4,'[1]INTERNAL PARAMETERS-1'!$B$5:$J$44,5,FALSE)*VLOOKUP(SBYLD2!AB$4,'[1]INTERNAL PARAMETERS-1'!$B$5:$J$44,7,FALSE)*SBYLD2!$F87 + SBYLD1!AB87*(1-VLOOKUP(SBYLD2!AB$4,'[1]INTERNAL PARAMETERS-1'!$B$5:$J$44,5,FALSE))*VLOOKUP(SBYLD2!AB$4,'[1]INTERNAL PARAMETERS-1'!$B$5:$J$44,9,FALSE)*SBYLD2!$F87</f>
        <v>0</v>
      </c>
      <c r="AC87" s="44">
        <f>SBYLD1!AC87*VLOOKUP(SBYLD2!AC$4,'[1]INTERNAL PARAMETERS-1'!$B$5:$J$44,5,FALSE)*VLOOKUP(SBYLD2!AC$4,'[1]INTERNAL PARAMETERS-1'!$B$5:$J$44,7,FALSE)*SBYLD2!$F87 + SBYLD1!AC87*(1-VLOOKUP(SBYLD2!AC$4,'[1]INTERNAL PARAMETERS-1'!$B$5:$J$44,5,FALSE))*VLOOKUP(SBYLD2!AC$4,'[1]INTERNAL PARAMETERS-1'!$B$5:$J$44,9,FALSE)*SBYLD2!$F87</f>
        <v>0</v>
      </c>
      <c r="AD87" s="44">
        <f>SBYLD1!AD87*VLOOKUP(SBYLD2!AD$4,'[1]INTERNAL PARAMETERS-1'!$B$5:$J$44,5,FALSE)*VLOOKUP(SBYLD2!AD$4,'[1]INTERNAL PARAMETERS-1'!$B$5:$J$44,7,FALSE)*SBYLD2!$F87 + SBYLD1!AD87*(1-VLOOKUP(SBYLD2!AD$4,'[1]INTERNAL PARAMETERS-1'!$B$5:$J$44,5,FALSE))*VLOOKUP(SBYLD2!AD$4,'[1]INTERNAL PARAMETERS-1'!$B$5:$J$44,9,FALSE)*SBYLD2!$F87</f>
        <v>0</v>
      </c>
      <c r="AE87" s="44">
        <f>SBYLD1!AE87*VLOOKUP(SBYLD2!AE$4,'[1]INTERNAL PARAMETERS-1'!$B$5:$J$44,5,FALSE)*VLOOKUP(SBYLD2!AE$4,'[1]INTERNAL PARAMETERS-1'!$B$5:$J$44,7,FALSE)*SBYLD2!$F87 + SBYLD1!AE87*(1-VLOOKUP(SBYLD2!AE$4,'[1]INTERNAL PARAMETERS-1'!$B$5:$J$44,5,FALSE))*VLOOKUP(SBYLD2!AE$4,'[1]INTERNAL PARAMETERS-1'!$B$5:$J$44,9,FALSE)*SBYLD2!$F87</f>
        <v>0</v>
      </c>
      <c r="AF87" s="44">
        <f>SBYLD1!AF87*VLOOKUP(SBYLD2!AF$4,'[1]INTERNAL PARAMETERS-1'!$B$5:$J$44,5,FALSE)*VLOOKUP(SBYLD2!AF$4,'[1]INTERNAL PARAMETERS-1'!$B$5:$J$44,7,FALSE)*SBYLD2!$F87 + SBYLD1!AF87*(1-VLOOKUP(SBYLD2!AF$4,'[1]INTERNAL PARAMETERS-1'!$B$5:$J$44,5,FALSE))*VLOOKUP(SBYLD2!AF$4,'[1]INTERNAL PARAMETERS-1'!$B$5:$J$44,9,FALSE)*SBYLD2!$F87</f>
        <v>83.405989725926545</v>
      </c>
      <c r="AG87" s="44">
        <f>SBYLD1!AG87*VLOOKUP(SBYLD2!AG$4,'[1]INTERNAL PARAMETERS-1'!$B$5:$J$44,5,FALSE)*VLOOKUP(SBYLD2!AG$4,'[1]INTERNAL PARAMETERS-1'!$B$5:$J$44,7,FALSE)*SBYLD2!$F87 + SBYLD1!AG87*(1-VLOOKUP(SBYLD2!AG$4,'[1]INTERNAL PARAMETERS-1'!$B$5:$J$44,5,FALSE))*VLOOKUP(SBYLD2!AG$4,'[1]INTERNAL PARAMETERS-1'!$B$5:$J$44,9,FALSE)*SBYLD2!$F87</f>
        <v>0</v>
      </c>
      <c r="AH87" s="44">
        <f>SBYLD1!AH87*VLOOKUP(SBYLD2!AH$4,'[1]INTERNAL PARAMETERS-1'!$B$5:$J$44,5,FALSE)*VLOOKUP(SBYLD2!AH$4,'[1]INTERNAL PARAMETERS-1'!$B$5:$J$44,7,FALSE)*SBYLD2!$F87 + SBYLD1!AH87*(1-VLOOKUP(SBYLD2!AH$4,'[1]INTERNAL PARAMETERS-1'!$B$5:$J$44,5,FALSE))*VLOOKUP(SBYLD2!AH$4,'[1]INTERNAL PARAMETERS-1'!$B$5:$J$44,9,FALSE)*SBYLD2!$F87</f>
        <v>0</v>
      </c>
      <c r="AI87" s="44">
        <f>SBYLD1!AI87*VLOOKUP(SBYLD2!AI$4,'[1]INTERNAL PARAMETERS-1'!$B$5:$J$44,5,FALSE)*VLOOKUP(SBYLD2!AI$4,'[1]INTERNAL PARAMETERS-1'!$B$5:$J$44,7,FALSE)*SBYLD2!$F87 + SBYLD1!AI87*(1-VLOOKUP(SBYLD2!AI$4,'[1]INTERNAL PARAMETERS-1'!$B$5:$J$44,5,FALSE))*VLOOKUP(SBYLD2!AI$4,'[1]INTERNAL PARAMETERS-1'!$B$5:$J$44,9,FALSE)*SBYLD2!$F87</f>
        <v>18.710945158926155</v>
      </c>
      <c r="AJ87" s="44">
        <f>SBYLD1!AJ87*VLOOKUP(SBYLD2!AJ$4,'[1]INTERNAL PARAMETERS-1'!$B$5:$J$44,5,FALSE)*VLOOKUP(SBYLD2!AJ$4,'[1]INTERNAL PARAMETERS-1'!$B$5:$J$44,7,FALSE)*SBYLD2!$F87 + SBYLD1!AJ87*(1-VLOOKUP(SBYLD2!AJ$4,'[1]INTERNAL PARAMETERS-1'!$B$5:$J$44,5,FALSE))*VLOOKUP(SBYLD2!AJ$4,'[1]INTERNAL PARAMETERS-1'!$B$5:$J$44,9,FALSE)*SBYLD2!$F87</f>
        <v>145.94537223962402</v>
      </c>
      <c r="AK87" s="44">
        <f>SBYLD1!AK87*VLOOKUP(SBYLD2!AK$4,'[1]INTERNAL PARAMETERS-1'!$B$5:$J$44,5,FALSE)*VLOOKUP(SBYLD2!AK$4,'[1]INTERNAL PARAMETERS-1'!$B$5:$J$44,7,FALSE)*SBYLD2!$F87 + SBYLD1!AK87*(1-VLOOKUP(SBYLD2!AK$4,'[1]INTERNAL PARAMETERS-1'!$B$5:$J$44,5,FALSE))*VLOOKUP(SBYLD2!AK$4,'[1]INTERNAL PARAMETERS-1'!$B$5:$J$44,9,FALSE)*SBYLD2!$F87</f>
        <v>0</v>
      </c>
      <c r="AL87" s="44">
        <f>SBYLD1!AL87*VLOOKUP(SBYLD2!AL$4,'[1]INTERNAL PARAMETERS-1'!$B$5:$J$44,5,FALSE)*VLOOKUP(SBYLD2!AL$4,'[1]INTERNAL PARAMETERS-1'!$B$5:$J$44,7,FALSE)*SBYLD2!$F87 + SBYLD1!AL87*(1-VLOOKUP(SBYLD2!AL$4,'[1]INTERNAL PARAMETERS-1'!$B$5:$J$44,5,FALSE))*VLOOKUP(SBYLD2!AL$4,'[1]INTERNAL PARAMETERS-1'!$B$5:$J$44,9,FALSE)*SBYLD2!$F87</f>
        <v>0</v>
      </c>
      <c r="AM87" s="44">
        <f>SBYLD1!AM87*VLOOKUP(SBYLD2!AM$4,'[1]INTERNAL PARAMETERS-1'!$B$5:$J$44,5,FALSE)*VLOOKUP(SBYLD2!AM$4,'[1]INTERNAL PARAMETERS-1'!$B$5:$J$44,7,FALSE)*SBYLD2!$F87 + SBYLD1!AM87*(1-VLOOKUP(SBYLD2!AM$4,'[1]INTERNAL PARAMETERS-1'!$B$5:$J$44,5,FALSE))*VLOOKUP(SBYLD2!AM$4,'[1]INTERNAL PARAMETERS-1'!$B$5:$J$44,9,FALSE)*SBYLD2!$F87</f>
        <v>0</v>
      </c>
      <c r="AN87" s="44">
        <f>SBYLD1!AN87*VLOOKUP(SBYLD2!AN$4,'[1]INTERNAL PARAMETERS-1'!$B$5:$J$44,5,FALSE)*VLOOKUP(SBYLD2!AN$4,'[1]INTERNAL PARAMETERS-1'!$B$5:$J$44,7,FALSE)*SBYLD2!$F87 + SBYLD1!AN87*(1-VLOOKUP(SBYLD2!AN$4,'[1]INTERNAL PARAMETERS-1'!$B$5:$J$44,5,FALSE))*VLOOKUP(SBYLD2!AN$4,'[1]INTERNAL PARAMETERS-1'!$B$5:$J$44,9,FALSE)*SBYLD2!$F87</f>
        <v>0</v>
      </c>
      <c r="AO87" s="44">
        <f>SBYLD1!AO87*VLOOKUP(SBYLD2!AO$4,'[1]INTERNAL PARAMETERS-1'!$B$5:$J$44,5,FALSE)*VLOOKUP(SBYLD2!AO$4,'[1]INTERNAL PARAMETERS-1'!$B$5:$J$44,7,FALSE)*SBYLD2!$F87 + SBYLD1!AO87*(1-VLOOKUP(SBYLD2!AO$4,'[1]INTERNAL PARAMETERS-1'!$B$5:$J$44,5,FALSE))*VLOOKUP(SBYLD2!AO$4,'[1]INTERNAL PARAMETERS-1'!$B$5:$J$44,9,FALSE)*SBYLD2!$F87</f>
        <v>0</v>
      </c>
      <c r="AP87" s="44">
        <f>SBYLD1!AP87*VLOOKUP(SBYLD2!AP$4,'[1]INTERNAL PARAMETERS-1'!$B$5:$J$44,5,FALSE)*VLOOKUP(SBYLD2!AP$4,'[1]INTERNAL PARAMETERS-1'!$B$5:$J$44,7,FALSE)*SBYLD2!$F87 + SBYLD1!AP87*(1-VLOOKUP(SBYLD2!AP$4,'[1]INTERNAL PARAMETERS-1'!$B$5:$J$44,5,FALSE))*VLOOKUP(SBYLD2!AP$4,'[1]INTERNAL PARAMETERS-1'!$B$5:$J$44,9,FALSE)*SBYLD2!$F87</f>
        <v>0</v>
      </c>
      <c r="AQ87" s="44">
        <f>SBYLD1!AQ87*VLOOKUP(SBYLD2!AQ$4,'[1]INTERNAL PARAMETERS-1'!$B$5:$J$44,5,FALSE)*VLOOKUP(SBYLD2!AQ$4,'[1]INTERNAL PARAMETERS-1'!$B$5:$J$44,7,FALSE)*SBYLD2!$F87 + SBYLD1!AQ87*(1-VLOOKUP(SBYLD2!AQ$4,'[1]INTERNAL PARAMETERS-1'!$B$5:$J$44,5,FALSE))*VLOOKUP(SBYLD2!AQ$4,'[1]INTERNAL PARAMETERS-1'!$B$5:$J$44,9,FALSE)*SBYLD2!$F87</f>
        <v>0</v>
      </c>
      <c r="AR87" s="44">
        <f>SBYLD1!AR87*VLOOKUP(SBYLD2!AR$4,'[1]INTERNAL PARAMETERS-1'!$B$5:$J$44,5,FALSE)*VLOOKUP(SBYLD2!AR$4,'[1]INTERNAL PARAMETERS-1'!$B$5:$J$44,7,FALSE)*SBYLD2!$F87 + SBYLD1!AR87*(1-VLOOKUP(SBYLD2!AR$4,'[1]INTERNAL PARAMETERS-1'!$B$5:$J$44,5,FALSE))*VLOOKUP(SBYLD2!AR$4,'[1]INTERNAL PARAMETERS-1'!$B$5:$J$44,9,FALSE)*SBYLD2!$F87</f>
        <v>0</v>
      </c>
      <c r="AS87" s="44">
        <f>SBYLD1!AS87*VLOOKUP(SBYLD2!AS$4,'[1]INTERNAL PARAMETERS-1'!$B$5:$J$44,5,FALSE)*VLOOKUP(SBYLD2!AS$4,'[1]INTERNAL PARAMETERS-1'!$B$5:$J$44,7,FALSE)*SBYLD2!$F87 + SBYLD1!AS87*(1-VLOOKUP(SBYLD2!AS$4,'[1]INTERNAL PARAMETERS-1'!$B$5:$J$44,5,FALSE))*VLOOKUP(SBYLD2!AS$4,'[1]INTERNAL PARAMETERS-1'!$B$5:$J$44,9,FALSE)*SBYLD2!$F87</f>
        <v>0</v>
      </c>
      <c r="AT87" s="43">
        <f>SBYLD1!AT87*VLOOKUP(SBYLD2!AT$4,'[1]INTERNAL PARAMETERS-1'!$B$5:$J$44,5,FALSE)*VLOOKUP(SBYLD2!AT$4,'[1]INTERNAL PARAMETERS-1'!$B$5:$J$44,7,FALSE)*SBYLD2!$F87 + SBYLD1!AT87*(1-VLOOKUP(SBYLD2!AT$4,'[1]INTERNAL PARAMETERS-1'!$B$5:$J$44,5,FALSE))*VLOOKUP(SBYLD2!AT$4,'[1]INTERNAL PARAMETERS-1'!$B$5:$J$44,9,FALSE)*SBYLD2!$F87</f>
        <v>0</v>
      </c>
      <c r="AU87" s="45">
        <f>SBYLD1!AU87*VLOOKUP(SBYLD2!AU$4,'[1]INTERNAL PARAMETERS-1'!$B$5:$J$44,5,FALSE)*VLOOKUP(SBYLD2!AU$4,'[1]INTERNAL PARAMETERS-1'!$B$5:$J$44,6,FALSE)*VLOOKUP(SBYLD2!AU$4,'[1]INTERNAL PARAMETERS-1'!$B$5:$J$44,3,FALSE) + SBYLD1!AU87*(1-VLOOKUP(SBYLD2!AU$4,'[1]INTERNAL PARAMETERS-1'!$B$5:$J$44,5,FALSE))*VLOOKUP(SBYLD2!AU$4,'[1]INTERNAL PARAMETERS-1'!$B$5:$J$44,8,FALSE)*VLOOKUP(SBYLD2!AU$4,'[1]INTERNAL PARAMETERS-1'!$B$5:$J$44,3,FALSE)</f>
        <v>0</v>
      </c>
      <c r="AV87" s="44">
        <f>SBYLD1!AV87*VLOOKUP(SBYLD2!AV$4,'[1]INTERNAL PARAMETERS-1'!$B$5:$J$44,5,FALSE)*VLOOKUP(SBYLD2!AV$4,'[1]INTERNAL PARAMETERS-1'!$B$5:$J$44,6,FALSE)*VLOOKUP(SBYLD2!AV$4,'[1]INTERNAL PARAMETERS-1'!$B$5:$J$44,3,FALSE) + SBYLD1!AV87*(1-VLOOKUP(SBYLD2!AV$4,'[1]INTERNAL PARAMETERS-1'!$B$5:$J$44,5,FALSE))*VLOOKUP(SBYLD2!AV$4,'[1]INTERNAL PARAMETERS-1'!$B$5:$J$44,8,FALSE)*VLOOKUP(SBYLD2!AV$4,'[1]INTERNAL PARAMETERS-1'!$B$5:$J$44,3,FALSE)</f>
        <v>0</v>
      </c>
      <c r="AW87" s="44">
        <f>SBYLD1!AW87*VLOOKUP(SBYLD2!AW$4,'[1]INTERNAL PARAMETERS-1'!$B$5:$J$44,5,FALSE)*VLOOKUP(SBYLD2!AW$4,'[1]INTERNAL PARAMETERS-1'!$B$5:$J$44,6,FALSE)*VLOOKUP(SBYLD2!AW$4,'[1]INTERNAL PARAMETERS-1'!$B$5:$J$44,3,FALSE) + SBYLD1!AW87*(1-VLOOKUP(SBYLD2!AW$4,'[1]INTERNAL PARAMETERS-1'!$B$5:$J$44,5,FALSE))*VLOOKUP(SBYLD2!AW$4,'[1]INTERNAL PARAMETERS-1'!$B$5:$J$44,8,FALSE)*VLOOKUP(SBYLD2!AW$4,'[1]INTERNAL PARAMETERS-1'!$B$5:$J$44,3,FALSE)</f>
        <v>285.65329787278739</v>
      </c>
      <c r="AX87" s="44">
        <f>SBYLD1!AX87*VLOOKUP(SBYLD2!AX$4,'[1]INTERNAL PARAMETERS-1'!$B$5:$J$44,5,FALSE)*VLOOKUP(SBYLD2!AX$4,'[1]INTERNAL PARAMETERS-1'!$B$5:$J$44,6,FALSE)*VLOOKUP(SBYLD2!AX$4,'[1]INTERNAL PARAMETERS-1'!$B$5:$J$44,3,FALSE) + SBYLD1!AX87*(1-VLOOKUP(SBYLD2!AX$4,'[1]INTERNAL PARAMETERS-1'!$B$5:$J$44,5,FALSE))*VLOOKUP(SBYLD2!AX$4,'[1]INTERNAL PARAMETERS-1'!$B$5:$J$44,8,FALSE)*VLOOKUP(SBYLD2!AX$4,'[1]INTERNAL PARAMETERS-1'!$B$5:$J$44,3,FALSE)</f>
        <v>0</v>
      </c>
      <c r="AY87" s="44">
        <f>SBYLD1!AY87*VLOOKUP(SBYLD2!AY$4,'[1]INTERNAL PARAMETERS-1'!$B$5:$J$44,5,FALSE)*VLOOKUP(SBYLD2!AY$4,'[1]INTERNAL PARAMETERS-1'!$B$5:$J$44,6,FALSE)*VLOOKUP(SBYLD2!AY$4,'[1]INTERNAL PARAMETERS-1'!$B$5:$J$44,3,FALSE) + SBYLD1!AY87*(1-VLOOKUP(SBYLD2!AY$4,'[1]INTERNAL PARAMETERS-1'!$B$5:$J$44,5,FALSE))*VLOOKUP(SBYLD2!AY$4,'[1]INTERNAL PARAMETERS-1'!$B$5:$J$44,8,FALSE)*VLOOKUP(SBYLD2!AY$4,'[1]INTERNAL PARAMETERS-1'!$B$5:$J$44,3,FALSE)</f>
        <v>0</v>
      </c>
      <c r="AZ87" s="44">
        <f>SBYLD1!AZ87*VLOOKUP(SBYLD2!AZ$4,'[1]INTERNAL PARAMETERS-1'!$B$5:$J$44,5,FALSE)*VLOOKUP(SBYLD2!AZ$4,'[1]INTERNAL PARAMETERS-1'!$B$5:$J$44,6,FALSE)*VLOOKUP(SBYLD2!AZ$4,'[1]INTERNAL PARAMETERS-1'!$B$5:$J$44,3,FALSE) + SBYLD1!AZ87*(1-VLOOKUP(SBYLD2!AZ$4,'[1]INTERNAL PARAMETERS-1'!$B$5:$J$44,5,FALSE))*VLOOKUP(SBYLD2!AZ$4,'[1]INTERNAL PARAMETERS-1'!$B$5:$J$44,8,FALSE)*VLOOKUP(SBYLD2!AZ$4,'[1]INTERNAL PARAMETERS-1'!$B$5:$J$44,3,FALSE)</f>
        <v>0</v>
      </c>
      <c r="BA87" s="44">
        <f>SBYLD1!BA87*VLOOKUP(SBYLD2!BA$4,'[1]INTERNAL PARAMETERS-1'!$B$5:$J$44,5,FALSE)*VLOOKUP(SBYLD2!BA$4,'[1]INTERNAL PARAMETERS-1'!$B$5:$J$44,6,FALSE)*VLOOKUP(SBYLD2!BA$4,'[1]INTERNAL PARAMETERS-1'!$B$5:$J$44,3,FALSE) + SBYLD1!BA87*(1-VLOOKUP(SBYLD2!BA$4,'[1]INTERNAL PARAMETERS-1'!$B$5:$J$44,5,FALSE))*VLOOKUP(SBYLD2!BA$4,'[1]INTERNAL PARAMETERS-1'!$B$5:$J$44,8,FALSE)*VLOOKUP(SBYLD2!BA$4,'[1]INTERNAL PARAMETERS-1'!$B$5:$J$44,3,FALSE)</f>
        <v>170.20867252107905</v>
      </c>
      <c r="BB87" s="44">
        <f>SBYLD1!BB87*VLOOKUP(SBYLD2!BB$4,'[1]INTERNAL PARAMETERS-1'!$B$5:$J$44,5,FALSE)*VLOOKUP(SBYLD2!BB$4,'[1]INTERNAL PARAMETERS-1'!$B$5:$J$44,6,FALSE)*VLOOKUP(SBYLD2!BB$4,'[1]INTERNAL PARAMETERS-1'!$B$5:$J$44,3,FALSE) + SBYLD1!BB87*(1-VLOOKUP(SBYLD2!BB$4,'[1]INTERNAL PARAMETERS-1'!$B$5:$J$44,5,FALSE))*VLOOKUP(SBYLD2!BB$4,'[1]INTERNAL PARAMETERS-1'!$B$5:$J$44,8,FALSE)*VLOOKUP(SBYLD2!BB$4,'[1]INTERNAL PARAMETERS-1'!$B$5:$J$44,3,FALSE)</f>
        <v>48.970589175213725</v>
      </c>
      <c r="BC87" s="44">
        <f>SBYLD1!BC87*VLOOKUP(SBYLD2!BC$4,'[1]INTERNAL PARAMETERS-1'!$B$5:$J$44,5,FALSE)*VLOOKUP(SBYLD2!BC$4,'[1]INTERNAL PARAMETERS-1'!$B$5:$J$44,6,FALSE)*VLOOKUP(SBYLD2!BC$4,'[1]INTERNAL PARAMETERS-1'!$B$5:$J$44,3,FALSE) + SBYLD1!BC87*(1-VLOOKUP(SBYLD2!BC$4,'[1]INTERNAL PARAMETERS-1'!$B$5:$J$44,5,FALSE))*VLOOKUP(SBYLD2!BC$4,'[1]INTERNAL PARAMETERS-1'!$B$5:$J$44,8,FALSE)*VLOOKUP(SBYLD2!BC$4,'[1]INTERNAL PARAMETERS-1'!$B$5:$J$44,3,FALSE)</f>
        <v>171.19137468283512</v>
      </c>
      <c r="BD87" s="44">
        <f>SBYLD1!BD87*VLOOKUP(SBYLD2!BD$4,'[1]INTERNAL PARAMETERS-1'!$B$5:$J$44,5,FALSE)*VLOOKUP(SBYLD2!BD$4,'[1]INTERNAL PARAMETERS-1'!$B$5:$J$44,6,FALSE)*VLOOKUP(SBYLD2!BD$4,'[1]INTERNAL PARAMETERS-1'!$B$5:$J$44,3,FALSE) + SBYLD1!BD87*(1-VLOOKUP(SBYLD2!BD$4,'[1]INTERNAL PARAMETERS-1'!$B$5:$J$44,5,FALSE))*VLOOKUP(SBYLD2!BD$4,'[1]INTERNAL PARAMETERS-1'!$B$5:$J$44,8,FALSE)*VLOOKUP(SBYLD2!BD$4,'[1]INTERNAL PARAMETERS-1'!$B$5:$J$44,3,FALSE)</f>
        <v>42.9184113133023</v>
      </c>
      <c r="BE87" s="44">
        <f>SBYLD1!BE87*VLOOKUP(SBYLD2!BE$4,'[1]INTERNAL PARAMETERS-1'!$B$5:$J$44,5,FALSE)*VLOOKUP(SBYLD2!BE$4,'[1]INTERNAL PARAMETERS-1'!$B$5:$J$44,6,FALSE)*VLOOKUP(SBYLD2!BE$4,'[1]INTERNAL PARAMETERS-1'!$B$5:$J$44,3,FALSE) + SBYLD1!BE87*(1-VLOOKUP(SBYLD2!BE$4,'[1]INTERNAL PARAMETERS-1'!$B$5:$J$44,5,FALSE))*VLOOKUP(SBYLD2!BE$4,'[1]INTERNAL PARAMETERS-1'!$B$5:$J$44,8,FALSE)*VLOOKUP(SBYLD2!BE$4,'[1]INTERNAL PARAMETERS-1'!$B$5:$J$44,3,FALSE)</f>
        <v>108.74848481030644</v>
      </c>
      <c r="BF87" s="44">
        <f>SBYLD1!BF87*VLOOKUP(SBYLD2!BF$4,'[1]INTERNAL PARAMETERS-1'!$B$5:$J$44,5,FALSE)*VLOOKUP(SBYLD2!BF$4,'[1]INTERNAL PARAMETERS-1'!$B$5:$J$44,6,FALSE)*VLOOKUP(SBYLD2!BF$4,'[1]INTERNAL PARAMETERS-1'!$B$5:$J$44,3,FALSE) + SBYLD1!BF87*(1-VLOOKUP(SBYLD2!BF$4,'[1]INTERNAL PARAMETERS-1'!$B$5:$J$44,5,FALSE))*VLOOKUP(SBYLD2!BF$4,'[1]INTERNAL PARAMETERS-1'!$B$5:$J$44,8,FALSE)*VLOOKUP(SBYLD2!BF$4,'[1]INTERNAL PARAMETERS-1'!$B$5:$J$44,3,FALSE)</f>
        <v>0</v>
      </c>
      <c r="BG87" s="44">
        <f>SBYLD1!BG87*VLOOKUP(SBYLD2!BG$4,'[1]INTERNAL PARAMETERS-1'!$B$5:$J$44,5,FALSE)*VLOOKUP(SBYLD2!BG$4,'[1]INTERNAL PARAMETERS-1'!$B$5:$J$44,6,FALSE)*VLOOKUP(SBYLD2!BG$4,'[1]INTERNAL PARAMETERS-1'!$B$5:$J$44,3,FALSE) + SBYLD1!BG87*(1-VLOOKUP(SBYLD2!BG$4,'[1]INTERNAL PARAMETERS-1'!$B$5:$J$44,5,FALSE))*VLOOKUP(SBYLD2!BG$4,'[1]INTERNAL PARAMETERS-1'!$B$5:$J$44,8,FALSE)*VLOOKUP(SBYLD2!BG$4,'[1]INTERNAL PARAMETERS-1'!$B$5:$J$44,3,FALSE)</f>
        <v>42.588457333152846</v>
      </c>
      <c r="BH87" s="44">
        <f>SBYLD1!BH87*VLOOKUP(SBYLD2!BH$4,'[1]INTERNAL PARAMETERS-1'!$B$5:$J$44,5,FALSE)*VLOOKUP(SBYLD2!BH$4,'[1]INTERNAL PARAMETERS-1'!$B$5:$J$44,6,FALSE)*VLOOKUP(SBYLD2!BH$4,'[1]INTERNAL PARAMETERS-1'!$B$5:$J$44,3,FALSE) + SBYLD1!BH87*(1-VLOOKUP(SBYLD2!BH$4,'[1]INTERNAL PARAMETERS-1'!$B$5:$J$44,5,FALSE))*VLOOKUP(SBYLD2!BH$4,'[1]INTERNAL PARAMETERS-1'!$B$5:$J$44,8,FALSE)*VLOOKUP(SBYLD2!BH$4,'[1]INTERNAL PARAMETERS-1'!$B$5:$J$44,3,FALSE)</f>
        <v>0.18643693016670893</v>
      </c>
      <c r="BI87" s="44">
        <f>SBYLD1!BI87*VLOOKUP(SBYLD2!BI$4,'[1]INTERNAL PARAMETERS-1'!$B$5:$J$44,5,FALSE)*VLOOKUP(SBYLD2!BI$4,'[1]INTERNAL PARAMETERS-1'!$B$5:$J$44,6,FALSE)*VLOOKUP(SBYLD2!BI$4,'[1]INTERNAL PARAMETERS-1'!$B$5:$J$44,3,FALSE) + SBYLD1!BI87*(1-VLOOKUP(SBYLD2!BI$4,'[1]INTERNAL PARAMETERS-1'!$B$5:$J$44,5,FALSE))*VLOOKUP(SBYLD2!BI$4,'[1]INTERNAL PARAMETERS-1'!$B$5:$J$44,8,FALSE)*VLOOKUP(SBYLD2!BI$4,'[1]INTERNAL PARAMETERS-1'!$B$5:$J$44,3,FALSE)</f>
        <v>0</v>
      </c>
      <c r="BJ87" s="44">
        <f>SBYLD1!BJ87*VLOOKUP(SBYLD2!BJ$4,'[1]INTERNAL PARAMETERS-1'!$B$5:$J$44,5,FALSE)*VLOOKUP(SBYLD2!BJ$4,'[1]INTERNAL PARAMETERS-1'!$B$5:$J$44,6,FALSE)*VLOOKUP(SBYLD2!BJ$4,'[1]INTERNAL PARAMETERS-1'!$B$5:$J$44,3,FALSE) + SBYLD1!BJ87*(1-VLOOKUP(SBYLD2!BJ$4,'[1]INTERNAL PARAMETERS-1'!$B$5:$J$44,5,FALSE))*VLOOKUP(SBYLD2!BJ$4,'[1]INTERNAL PARAMETERS-1'!$B$5:$J$44,8,FALSE)*VLOOKUP(SBYLD2!BJ$4,'[1]INTERNAL PARAMETERS-1'!$B$5:$J$44,3,FALSE)</f>
        <v>19.447497404629203</v>
      </c>
      <c r="BK87" s="44">
        <f>SBYLD1!BK87*VLOOKUP(SBYLD2!BK$4,'[1]INTERNAL PARAMETERS-1'!$B$5:$J$44,5,FALSE)*VLOOKUP(SBYLD2!BK$4,'[1]INTERNAL PARAMETERS-1'!$B$5:$J$44,6,FALSE)*VLOOKUP(SBYLD2!BK$4,'[1]INTERNAL PARAMETERS-1'!$B$5:$J$44,3,FALSE) + SBYLD1!BK87*(1-VLOOKUP(SBYLD2!BK$4,'[1]INTERNAL PARAMETERS-1'!$B$5:$J$44,5,FALSE))*VLOOKUP(SBYLD2!BK$4,'[1]INTERNAL PARAMETERS-1'!$B$5:$J$44,8,FALSE)*VLOOKUP(SBYLD2!BK$4,'[1]INTERNAL PARAMETERS-1'!$B$5:$J$44,3,FALSE)</f>
        <v>23.8048308043833</v>
      </c>
      <c r="BL87" s="44">
        <f>SBYLD1!BL87*VLOOKUP(SBYLD2!BL$4,'[1]INTERNAL PARAMETERS-1'!$B$5:$J$44,5,FALSE)*VLOOKUP(SBYLD2!BL$4,'[1]INTERNAL PARAMETERS-1'!$B$5:$J$44,6,FALSE)*VLOOKUP(SBYLD2!BL$4,'[1]INTERNAL PARAMETERS-1'!$B$5:$J$44,3,FALSE) + SBYLD1!BL87*(1-VLOOKUP(SBYLD2!BL$4,'[1]INTERNAL PARAMETERS-1'!$B$5:$J$44,5,FALSE))*VLOOKUP(SBYLD2!BL$4,'[1]INTERNAL PARAMETERS-1'!$B$5:$J$44,8,FALSE)*VLOOKUP(SBYLD2!BL$4,'[1]INTERNAL PARAMETERS-1'!$B$5:$J$44,3,FALSE)</f>
        <v>74.935639672514739</v>
      </c>
      <c r="BM87" s="44">
        <f>SBYLD1!BM87*VLOOKUP(SBYLD2!BM$4,'[1]INTERNAL PARAMETERS-1'!$B$5:$J$44,5,FALSE)*VLOOKUP(SBYLD2!BM$4,'[1]INTERNAL PARAMETERS-1'!$B$5:$J$44,6,FALSE)*VLOOKUP(SBYLD2!BM$4,'[1]INTERNAL PARAMETERS-1'!$B$5:$J$44,3,FALSE) + SBYLD1!BM87*(1-VLOOKUP(SBYLD2!BM$4,'[1]INTERNAL PARAMETERS-1'!$B$5:$J$44,5,FALSE))*VLOOKUP(SBYLD2!BM$4,'[1]INTERNAL PARAMETERS-1'!$B$5:$J$44,8,FALSE)*VLOOKUP(SBYLD2!BM$4,'[1]INTERNAL PARAMETERS-1'!$B$5:$J$44,3,FALSE)</f>
        <v>38.844709720206843</v>
      </c>
      <c r="BN87" s="44">
        <f>SBYLD1!BN87*VLOOKUP(SBYLD2!BN$4,'[1]INTERNAL PARAMETERS-1'!$B$5:$J$44,5,FALSE)*VLOOKUP(SBYLD2!BN$4,'[1]INTERNAL PARAMETERS-1'!$B$5:$J$44,6,FALSE)*VLOOKUP(SBYLD2!BN$4,'[1]INTERNAL PARAMETERS-1'!$B$5:$J$44,3,FALSE) + SBYLD1!BN87*(1-VLOOKUP(SBYLD2!BN$4,'[1]INTERNAL PARAMETERS-1'!$B$5:$J$44,5,FALSE))*VLOOKUP(SBYLD2!BN$4,'[1]INTERNAL PARAMETERS-1'!$B$5:$J$44,8,FALSE)*VLOOKUP(SBYLD2!BN$4,'[1]INTERNAL PARAMETERS-1'!$B$5:$J$44,3,FALSE)</f>
        <v>25.831218163950481</v>
      </c>
      <c r="BO87" s="44">
        <f>SBYLD1!BO87*VLOOKUP(SBYLD2!BO$4,'[1]INTERNAL PARAMETERS-1'!$B$5:$J$44,5,FALSE)*VLOOKUP(SBYLD2!BO$4,'[1]INTERNAL PARAMETERS-1'!$B$5:$J$44,6,FALSE)*VLOOKUP(SBYLD2!BO$4,'[1]INTERNAL PARAMETERS-1'!$B$5:$J$44,3,FALSE) + SBYLD1!BO87*(1-VLOOKUP(SBYLD2!BO$4,'[1]INTERNAL PARAMETERS-1'!$B$5:$J$44,5,FALSE))*VLOOKUP(SBYLD2!BO$4,'[1]INTERNAL PARAMETERS-1'!$B$5:$J$44,8,FALSE)*VLOOKUP(SBYLD2!BO$4,'[1]INTERNAL PARAMETERS-1'!$B$5:$J$44,3,FALSE)</f>
        <v>17.470860794775099</v>
      </c>
      <c r="BP87" s="44">
        <f>SBYLD1!BP87*VLOOKUP(SBYLD2!BP$4,'[1]INTERNAL PARAMETERS-1'!$B$5:$J$44,5,FALSE)*VLOOKUP(SBYLD2!BP$4,'[1]INTERNAL PARAMETERS-1'!$B$5:$J$44,6,FALSE)*VLOOKUP(SBYLD2!BP$4,'[1]INTERNAL PARAMETERS-1'!$B$5:$J$44,3,FALSE) + SBYLD1!BP87*(1-VLOOKUP(SBYLD2!BP$4,'[1]INTERNAL PARAMETERS-1'!$B$5:$J$44,5,FALSE))*VLOOKUP(SBYLD2!BP$4,'[1]INTERNAL PARAMETERS-1'!$B$5:$J$44,8,FALSE)*VLOOKUP(SBYLD2!BP$4,'[1]INTERNAL PARAMETERS-1'!$B$5:$J$44,3,FALSE)</f>
        <v>1.5264885387364597</v>
      </c>
      <c r="BQ87" s="44">
        <f>SBYLD1!BQ87*VLOOKUP(SBYLD2!BQ$4,'[1]INTERNAL PARAMETERS-1'!$B$5:$J$44,5,FALSE)*VLOOKUP(SBYLD2!BQ$4,'[1]INTERNAL PARAMETERS-1'!$B$5:$J$44,6,FALSE)*VLOOKUP(SBYLD2!BQ$4,'[1]INTERNAL PARAMETERS-1'!$B$5:$J$44,3,FALSE) + SBYLD1!BQ87*(1-VLOOKUP(SBYLD2!BQ$4,'[1]INTERNAL PARAMETERS-1'!$B$5:$J$44,5,FALSE))*VLOOKUP(SBYLD2!BQ$4,'[1]INTERNAL PARAMETERS-1'!$B$5:$J$44,8,FALSE)*VLOOKUP(SBYLD2!BQ$4,'[1]INTERNAL PARAMETERS-1'!$B$5:$J$44,3,FALSE)</f>
        <v>80.757237826122875</v>
      </c>
      <c r="BR87" s="44">
        <f>SBYLD1!BR87*VLOOKUP(SBYLD2!BR$4,'[1]INTERNAL PARAMETERS-1'!$B$5:$J$44,5,FALSE)*VLOOKUP(SBYLD2!BR$4,'[1]INTERNAL PARAMETERS-1'!$B$5:$J$44,6,FALSE)*VLOOKUP(SBYLD2!BR$4,'[1]INTERNAL PARAMETERS-1'!$B$5:$J$44,3,FALSE) + SBYLD1!BR87*(1-VLOOKUP(SBYLD2!BR$4,'[1]INTERNAL PARAMETERS-1'!$B$5:$J$44,5,FALSE))*VLOOKUP(SBYLD2!BR$4,'[1]INTERNAL PARAMETERS-1'!$B$5:$J$44,8,FALSE)*VLOOKUP(SBYLD2!BR$4,'[1]INTERNAL PARAMETERS-1'!$B$5:$J$44,3,FALSE)</f>
        <v>2.0912939402739901</v>
      </c>
      <c r="BS87" s="44">
        <f>SBYLD1!BS87*VLOOKUP(SBYLD2!BS$4,'[1]INTERNAL PARAMETERS-1'!$B$5:$J$44,5,FALSE)*VLOOKUP(SBYLD2!BS$4,'[1]INTERNAL PARAMETERS-1'!$B$5:$J$44,6,FALSE)*VLOOKUP(SBYLD2!BS$4,'[1]INTERNAL PARAMETERS-1'!$B$5:$J$44,3,FALSE) + SBYLD1!BS87*(1-VLOOKUP(SBYLD2!BS$4,'[1]INTERNAL PARAMETERS-1'!$B$5:$J$44,5,FALSE))*VLOOKUP(SBYLD2!BS$4,'[1]INTERNAL PARAMETERS-1'!$B$5:$J$44,8,FALSE)*VLOOKUP(SBYLD2!BS$4,'[1]INTERNAL PARAMETERS-1'!$B$5:$J$44,3,FALSE)</f>
        <v>0.2592602011740423</v>
      </c>
      <c r="BT87" s="44">
        <f>SBYLD1!BT87*VLOOKUP(SBYLD2!BT$4,'[1]INTERNAL PARAMETERS-1'!$B$5:$J$44,5,FALSE)*VLOOKUP(SBYLD2!BT$4,'[1]INTERNAL PARAMETERS-1'!$B$5:$J$44,6,FALSE)*VLOOKUP(SBYLD2!BT$4,'[1]INTERNAL PARAMETERS-1'!$B$5:$J$44,3,FALSE) + SBYLD1!BT87*(1-VLOOKUP(SBYLD2!BT$4,'[1]INTERNAL PARAMETERS-1'!$B$5:$J$44,5,FALSE))*VLOOKUP(SBYLD2!BT$4,'[1]INTERNAL PARAMETERS-1'!$B$5:$J$44,8,FALSE)*VLOOKUP(SBYLD2!BT$4,'[1]INTERNAL PARAMETERS-1'!$B$5:$J$44,3,FALSE)</f>
        <v>0</v>
      </c>
      <c r="BU87" s="44">
        <f>SBYLD1!BU87*VLOOKUP(SBYLD2!BU$4,'[1]INTERNAL PARAMETERS-1'!$B$5:$J$44,5,FALSE)*VLOOKUP(SBYLD2!BU$4,'[1]INTERNAL PARAMETERS-1'!$B$5:$J$44,6,FALSE)*VLOOKUP(SBYLD2!BU$4,'[1]INTERNAL PARAMETERS-1'!$B$5:$J$44,3,FALSE) + SBYLD1!BU87*(1-VLOOKUP(SBYLD2!BU$4,'[1]INTERNAL PARAMETERS-1'!$B$5:$J$44,5,FALSE))*VLOOKUP(SBYLD2!BU$4,'[1]INTERNAL PARAMETERS-1'!$B$5:$J$44,8,FALSE)*VLOOKUP(SBYLD2!BU$4,'[1]INTERNAL PARAMETERS-1'!$B$5:$J$44,3,FALSE)</f>
        <v>0</v>
      </c>
      <c r="BV87" s="44">
        <f>SBYLD1!BV87*VLOOKUP(SBYLD2!BV$4,'[1]INTERNAL PARAMETERS-1'!$B$5:$J$44,5,FALSE)*VLOOKUP(SBYLD2!BV$4,'[1]INTERNAL PARAMETERS-1'!$B$5:$J$44,6,FALSE)*VLOOKUP(SBYLD2!BV$4,'[1]INTERNAL PARAMETERS-1'!$B$5:$J$44,3,FALSE) + SBYLD1!BV87*(1-VLOOKUP(SBYLD2!BV$4,'[1]INTERNAL PARAMETERS-1'!$B$5:$J$44,5,FALSE))*VLOOKUP(SBYLD2!BV$4,'[1]INTERNAL PARAMETERS-1'!$B$5:$J$44,8,FALSE)*VLOOKUP(SBYLD2!BV$4,'[1]INTERNAL PARAMETERS-1'!$B$5:$J$44,3,FALSE)</f>
        <v>0</v>
      </c>
      <c r="BW87" s="44">
        <f>SBYLD1!BW87*VLOOKUP(SBYLD2!BW$4,'[1]INTERNAL PARAMETERS-1'!$B$5:$J$44,5,FALSE)*VLOOKUP(SBYLD2!BW$4,'[1]INTERNAL PARAMETERS-1'!$B$5:$J$44,6,FALSE)*VLOOKUP(SBYLD2!BW$4,'[1]INTERNAL PARAMETERS-1'!$B$5:$J$44,3,FALSE) + SBYLD1!BW87*(1-VLOOKUP(SBYLD2!BW$4,'[1]INTERNAL PARAMETERS-1'!$B$5:$J$44,5,FALSE))*VLOOKUP(SBYLD2!BW$4,'[1]INTERNAL PARAMETERS-1'!$B$5:$J$44,8,FALSE)*VLOOKUP(SBYLD2!BW$4,'[1]INTERNAL PARAMETERS-1'!$B$5:$J$44,3,FALSE)</f>
        <v>0</v>
      </c>
      <c r="BX87" s="44">
        <f>SBYLD1!BX87*VLOOKUP(SBYLD2!BX$4,'[1]INTERNAL PARAMETERS-1'!$B$5:$J$44,5,FALSE)*VLOOKUP(SBYLD2!BX$4,'[1]INTERNAL PARAMETERS-1'!$B$5:$J$44,6,FALSE)*VLOOKUP(SBYLD2!BX$4,'[1]INTERNAL PARAMETERS-1'!$B$5:$J$44,3,FALSE) + SBYLD1!BX87*(1-VLOOKUP(SBYLD2!BX$4,'[1]INTERNAL PARAMETERS-1'!$B$5:$J$44,5,FALSE))*VLOOKUP(SBYLD2!BX$4,'[1]INTERNAL PARAMETERS-1'!$B$5:$J$44,8,FALSE)*VLOOKUP(SBYLD2!BX$4,'[1]INTERNAL PARAMETERS-1'!$B$5:$J$44,3,FALSE)</f>
        <v>0</v>
      </c>
      <c r="BY87" s="44">
        <f>SBYLD1!BY87*VLOOKUP(SBYLD2!BY$4,'[1]INTERNAL PARAMETERS-1'!$B$5:$J$44,5,FALSE)*VLOOKUP(SBYLD2!BY$4,'[1]INTERNAL PARAMETERS-1'!$B$5:$J$44,6,FALSE)*VLOOKUP(SBYLD2!BY$4,'[1]INTERNAL PARAMETERS-1'!$B$5:$J$44,3,FALSE) + SBYLD1!BY87*(1-VLOOKUP(SBYLD2!BY$4,'[1]INTERNAL PARAMETERS-1'!$B$5:$J$44,5,FALSE))*VLOOKUP(SBYLD2!BY$4,'[1]INTERNAL PARAMETERS-1'!$B$5:$J$44,8,FALSE)*VLOOKUP(SBYLD2!BY$4,'[1]INTERNAL PARAMETERS-1'!$B$5:$J$44,3,FALSE)</f>
        <v>0</v>
      </c>
      <c r="BZ87" s="44">
        <f>SBYLD1!BZ87*VLOOKUP(SBYLD2!BZ$4,'[1]INTERNAL PARAMETERS-1'!$B$5:$J$44,5,FALSE)*VLOOKUP(SBYLD2!BZ$4,'[1]INTERNAL PARAMETERS-1'!$B$5:$J$44,6,FALSE)*VLOOKUP(SBYLD2!BZ$4,'[1]INTERNAL PARAMETERS-1'!$B$5:$J$44,3,FALSE) + SBYLD1!BZ87*(1-VLOOKUP(SBYLD2!BZ$4,'[1]INTERNAL PARAMETERS-1'!$B$5:$J$44,5,FALSE))*VLOOKUP(SBYLD2!BZ$4,'[1]INTERNAL PARAMETERS-1'!$B$5:$J$44,8,FALSE)*VLOOKUP(SBYLD2!BZ$4,'[1]INTERNAL PARAMETERS-1'!$B$5:$J$44,3,FALSE)</f>
        <v>9.3488308717697574E-2</v>
      </c>
      <c r="CA87" s="44">
        <f>SBYLD1!CA87*VLOOKUP(SBYLD2!CA$4,'[1]INTERNAL PARAMETERS-1'!$B$5:$J$44,5,FALSE)*VLOOKUP(SBYLD2!CA$4,'[1]INTERNAL PARAMETERS-1'!$B$5:$J$44,6,FALSE)*VLOOKUP(SBYLD2!CA$4,'[1]INTERNAL PARAMETERS-1'!$B$5:$J$44,3,FALSE) + SBYLD1!CA87*(1-VLOOKUP(SBYLD2!CA$4,'[1]INTERNAL PARAMETERS-1'!$B$5:$J$44,5,FALSE))*VLOOKUP(SBYLD2!CA$4,'[1]INTERNAL PARAMETERS-1'!$B$5:$J$44,8,FALSE)*VLOOKUP(SBYLD2!CA$4,'[1]INTERNAL PARAMETERS-1'!$B$5:$J$44,3,FALSE)</f>
        <v>0</v>
      </c>
      <c r="CB87" s="44">
        <f>SBYLD1!CB87*VLOOKUP(SBYLD2!CB$4,'[1]INTERNAL PARAMETERS-1'!$B$5:$J$44,5,FALSE)*VLOOKUP(SBYLD2!CB$4,'[1]INTERNAL PARAMETERS-1'!$B$5:$J$44,6,FALSE)*VLOOKUP(SBYLD2!CB$4,'[1]INTERNAL PARAMETERS-1'!$B$5:$J$44,3,FALSE) + SBYLD1!CB87*(1-VLOOKUP(SBYLD2!CB$4,'[1]INTERNAL PARAMETERS-1'!$B$5:$J$44,5,FALSE))*VLOOKUP(SBYLD2!CB$4,'[1]INTERNAL PARAMETERS-1'!$B$5:$J$44,8,FALSE)*VLOOKUP(SBYLD2!CB$4,'[1]INTERNAL PARAMETERS-1'!$B$5:$J$44,3,FALSE)</f>
        <v>0</v>
      </c>
      <c r="CC87" s="44">
        <f>SBYLD1!CC87*VLOOKUP(SBYLD2!CC$4,'[1]INTERNAL PARAMETERS-1'!$B$5:$J$44,5,FALSE)*VLOOKUP(SBYLD2!CC$4,'[1]INTERNAL PARAMETERS-1'!$B$5:$J$44,6,FALSE)*VLOOKUP(SBYLD2!CC$4,'[1]INTERNAL PARAMETERS-1'!$B$5:$J$44,3,FALSE) + SBYLD1!CC87*(1-VLOOKUP(SBYLD2!CC$4,'[1]INTERNAL PARAMETERS-1'!$B$5:$J$44,5,FALSE))*VLOOKUP(SBYLD2!CC$4,'[1]INTERNAL PARAMETERS-1'!$B$5:$J$44,8,FALSE)*VLOOKUP(SBYLD2!CC$4,'[1]INTERNAL PARAMETERS-1'!$B$5:$J$44,3,FALSE)</f>
        <v>0.42965915765833523</v>
      </c>
      <c r="CD87" s="44">
        <f>SBYLD1!CD87*VLOOKUP(SBYLD2!CD$4,'[1]INTERNAL PARAMETERS-1'!$B$5:$J$44,5,FALSE)*VLOOKUP(SBYLD2!CD$4,'[1]INTERNAL PARAMETERS-1'!$B$5:$J$44,6,FALSE)*VLOOKUP(SBYLD2!CD$4,'[1]INTERNAL PARAMETERS-1'!$B$5:$J$44,3,FALSE) + SBYLD1!CD87*(1-VLOOKUP(SBYLD2!CD$4,'[1]INTERNAL PARAMETERS-1'!$B$5:$J$44,5,FALSE))*VLOOKUP(SBYLD2!CD$4,'[1]INTERNAL PARAMETERS-1'!$B$5:$J$44,8,FALSE)*VLOOKUP(SBYLD2!CD$4,'[1]INTERNAL PARAMETERS-1'!$B$5:$J$44,3,FALSE)</f>
        <v>1.0694276621778391</v>
      </c>
      <c r="CE87" s="44">
        <f>SBYLD1!CE87*VLOOKUP(SBYLD2!CE$4,'[1]INTERNAL PARAMETERS-1'!$B$5:$J$44,5,FALSE)*VLOOKUP(SBYLD2!CE$4,'[1]INTERNAL PARAMETERS-1'!$B$5:$J$44,6,FALSE)*VLOOKUP(SBYLD2!CE$4,'[1]INTERNAL PARAMETERS-1'!$B$5:$J$44,3,FALSE) + SBYLD1!CE87*(1-VLOOKUP(SBYLD2!CE$4,'[1]INTERNAL PARAMETERS-1'!$B$5:$J$44,5,FALSE))*VLOOKUP(SBYLD2!CE$4,'[1]INTERNAL PARAMETERS-1'!$B$5:$J$44,8,FALSE)*VLOOKUP(SBYLD2!CE$4,'[1]INTERNAL PARAMETERS-1'!$B$5:$J$44,3,FALSE)</f>
        <v>2.0567008515519056</v>
      </c>
      <c r="CF87" s="44">
        <f>SBYLD1!CF87*VLOOKUP(SBYLD2!CF$4,'[1]INTERNAL PARAMETERS-1'!$B$5:$J$44,5,FALSE)*VLOOKUP(SBYLD2!CF$4,'[1]INTERNAL PARAMETERS-1'!$B$5:$J$44,6,FALSE)*VLOOKUP(SBYLD2!CF$4,'[1]INTERNAL PARAMETERS-1'!$B$5:$J$44,3,FALSE) + SBYLD1!CF87*(1-VLOOKUP(SBYLD2!CF$4,'[1]INTERNAL PARAMETERS-1'!$B$5:$J$44,5,FALSE))*VLOOKUP(SBYLD2!CF$4,'[1]INTERNAL PARAMETERS-1'!$B$5:$J$44,8,FALSE)*VLOOKUP(SBYLD2!CF$4,'[1]INTERNAL PARAMETERS-1'!$B$5:$J$44,3,FALSE)</f>
        <v>2.356964023012452</v>
      </c>
      <c r="CG87" s="44">
        <f>SBYLD1!CG87*VLOOKUP(SBYLD2!CG$4,'[1]INTERNAL PARAMETERS-1'!$B$5:$J$44,5,FALSE)*VLOOKUP(SBYLD2!CG$4,'[1]INTERNAL PARAMETERS-1'!$B$5:$J$44,6,FALSE)*VLOOKUP(SBYLD2!CG$4,'[1]INTERNAL PARAMETERS-1'!$B$5:$J$44,3,FALSE) + SBYLD1!CG87*(1-VLOOKUP(SBYLD2!CG$4,'[1]INTERNAL PARAMETERS-1'!$B$5:$J$44,5,FALSE))*VLOOKUP(SBYLD2!CG$4,'[1]INTERNAL PARAMETERS-1'!$B$5:$J$44,8,FALSE)*VLOOKUP(SBYLD2!CG$4,'[1]INTERNAL PARAMETERS-1'!$B$5:$J$44,3,FALSE)</f>
        <v>0</v>
      </c>
      <c r="CH87" s="43">
        <f>SBYLD1!CH87*VLOOKUP(SBYLD2!CH$4,'[1]INTERNAL PARAMETERS-1'!$B$5:$J$44,5,FALSE)*VLOOKUP(SBYLD2!CH$4,'[1]INTERNAL PARAMETERS-1'!$B$5:$J$44,6,FALSE)*VLOOKUP(SBYLD2!CH$4,'[1]INTERNAL PARAMETERS-1'!$B$5:$J$44,3,FALSE) + SBYLD1!CH87*(1-VLOOKUP(SBYLD2!CH$4,'[1]INTERNAL PARAMETERS-1'!$B$5:$J$44,5,FALSE))*VLOOKUP(SBYLD2!CH$4,'[1]INTERNAL PARAMETERS-1'!$B$5:$J$44,8,FALSE)*VLOOKUP(SBYLD2!CH$4,'[1]INTERNAL PARAMETERS-1'!$B$5:$J$44,3,FALSE)</f>
        <v>0</v>
      </c>
      <c r="CJ87" s="45">
        <f t="shared" si="2"/>
        <v>35110.224233780122</v>
      </c>
      <c r="CK87" s="43">
        <f t="shared" si="3"/>
        <v>1161.4410017087289</v>
      </c>
    </row>
    <row r="88" spans="2:89">
      <c r="B88" s="58" t="s">
        <v>10</v>
      </c>
      <c r="C88" s="57" t="s">
        <v>59</v>
      </c>
      <c r="D88" s="57" t="s">
        <v>47</v>
      </c>
      <c r="E88" s="128">
        <f>SB!S88</f>
        <v>96896.583848819457</v>
      </c>
      <c r="F88" s="59">
        <f>'[1]INTERNAL PARAMETERS-1'!M16</f>
        <v>30.094999999999999</v>
      </c>
      <c r="G88" s="45">
        <f>SBYLD1!G88*VLOOKUP(SBYLD2!G$4,'[1]INTERNAL PARAMETERS-1'!$B$5:$J$44,5,FALSE)*VLOOKUP(SBYLD2!G$4,'[1]INTERNAL PARAMETERS-1'!$B$5:$J$44,7,FALSE)*SBYLD2!$F88 + SBYLD1!G88*(1-VLOOKUP(SBYLD2!G$4,'[1]INTERNAL PARAMETERS-1'!$B$5:$J$44,5,FALSE))*VLOOKUP(SBYLD2!G$4,'[1]INTERNAL PARAMETERS-1'!$B$5:$J$44,9,FALSE)*SBYLD2!$F88</f>
        <v>17057.33152011691</v>
      </c>
      <c r="H88" s="44">
        <f>SBYLD1!H88*VLOOKUP(SBYLD2!H$4,'[1]INTERNAL PARAMETERS-1'!$B$5:$J$44,5,FALSE)*VLOOKUP(SBYLD2!H$4,'[1]INTERNAL PARAMETERS-1'!$B$5:$J$44,7,FALSE)*SBYLD2!$F88 + SBYLD1!H88*(1-VLOOKUP(SBYLD2!H$4,'[1]INTERNAL PARAMETERS-1'!$B$5:$J$44,5,FALSE))*VLOOKUP(SBYLD2!H$4,'[1]INTERNAL PARAMETERS-1'!$B$5:$J$44,9,FALSE)*SBYLD2!$F88</f>
        <v>4794.5440660841386</v>
      </c>
      <c r="I88" s="44">
        <f>SBYLD1!I88*VLOOKUP(SBYLD2!I$4,'[1]INTERNAL PARAMETERS-1'!$B$5:$J$44,5,FALSE)*VLOOKUP(SBYLD2!I$4,'[1]INTERNAL PARAMETERS-1'!$B$5:$J$44,7,FALSE)*SBYLD2!$F88 + SBYLD1!I88*(1-VLOOKUP(SBYLD2!I$4,'[1]INTERNAL PARAMETERS-1'!$B$5:$J$44,5,FALSE))*VLOOKUP(SBYLD2!I$4,'[1]INTERNAL PARAMETERS-1'!$B$5:$J$44,9,FALSE)*SBYLD2!$F88</f>
        <v>6476.5134452715229</v>
      </c>
      <c r="J88" s="44">
        <f>SBYLD1!J88*VLOOKUP(SBYLD2!J$4,'[1]INTERNAL PARAMETERS-1'!$B$5:$J$44,5,FALSE)*VLOOKUP(SBYLD2!J$4,'[1]INTERNAL PARAMETERS-1'!$B$5:$J$44,7,FALSE)*SBYLD2!$F88 + SBYLD1!J88*(1-VLOOKUP(SBYLD2!J$4,'[1]INTERNAL PARAMETERS-1'!$B$5:$J$44,5,FALSE))*VLOOKUP(SBYLD2!J$4,'[1]INTERNAL PARAMETERS-1'!$B$5:$J$44,9,FALSE)*SBYLD2!$F88</f>
        <v>0</v>
      </c>
      <c r="K88" s="44">
        <f>SBYLD1!K88*VLOOKUP(SBYLD2!K$4,'[1]INTERNAL PARAMETERS-1'!$B$5:$J$44,5,FALSE)*VLOOKUP(SBYLD2!K$4,'[1]INTERNAL PARAMETERS-1'!$B$5:$J$44,7,FALSE)*SBYLD2!$F88 + SBYLD1!K88*(1-VLOOKUP(SBYLD2!K$4,'[1]INTERNAL PARAMETERS-1'!$B$5:$J$44,5,FALSE))*VLOOKUP(SBYLD2!K$4,'[1]INTERNAL PARAMETERS-1'!$B$5:$J$44,9,FALSE)*SBYLD2!$F88</f>
        <v>0</v>
      </c>
      <c r="L88" s="44">
        <f>SBYLD1!L88*VLOOKUP(SBYLD2!L$4,'[1]INTERNAL PARAMETERS-1'!$B$5:$J$44,5,FALSE)*VLOOKUP(SBYLD2!L$4,'[1]INTERNAL PARAMETERS-1'!$B$5:$J$44,7,FALSE)*SBYLD2!$F88 + SBYLD1!L88*(1-VLOOKUP(SBYLD2!L$4,'[1]INTERNAL PARAMETERS-1'!$B$5:$J$44,5,FALSE))*VLOOKUP(SBYLD2!L$4,'[1]INTERNAL PARAMETERS-1'!$B$5:$J$44,9,FALSE)*SBYLD2!$F88</f>
        <v>0</v>
      </c>
      <c r="M88" s="44">
        <f>SBYLD1!M88*VLOOKUP(SBYLD2!M$4,'[1]INTERNAL PARAMETERS-1'!$B$5:$J$44,5,FALSE)*VLOOKUP(SBYLD2!M$4,'[1]INTERNAL PARAMETERS-1'!$B$5:$J$44,7,FALSE)*SBYLD2!$F88 + SBYLD1!M88*(1-VLOOKUP(SBYLD2!M$4,'[1]INTERNAL PARAMETERS-1'!$B$5:$J$44,5,FALSE))*VLOOKUP(SBYLD2!M$4,'[1]INTERNAL PARAMETERS-1'!$B$5:$J$44,9,FALSE)*SBYLD2!$F88</f>
        <v>512.441214443082</v>
      </c>
      <c r="N88" s="44">
        <f>SBYLD1!N88*VLOOKUP(SBYLD2!N$4,'[1]INTERNAL PARAMETERS-1'!$B$5:$J$44,5,FALSE)*VLOOKUP(SBYLD2!N$4,'[1]INTERNAL PARAMETERS-1'!$B$5:$J$44,7,FALSE)*SBYLD2!$F88 + SBYLD1!N88*(1-VLOOKUP(SBYLD2!N$4,'[1]INTERNAL PARAMETERS-1'!$B$5:$J$44,5,FALSE))*VLOOKUP(SBYLD2!N$4,'[1]INTERNAL PARAMETERS-1'!$B$5:$J$44,9,FALSE)*SBYLD2!$F88</f>
        <v>19.265596940466875</v>
      </c>
      <c r="O88" s="44">
        <f>SBYLD1!O88*VLOOKUP(SBYLD2!O$4,'[1]INTERNAL PARAMETERS-1'!$B$5:$J$44,5,FALSE)*VLOOKUP(SBYLD2!O$4,'[1]INTERNAL PARAMETERS-1'!$B$5:$J$44,7,FALSE)*SBYLD2!$F88 + SBYLD1!O88*(1-VLOOKUP(SBYLD2!O$4,'[1]INTERNAL PARAMETERS-1'!$B$5:$J$44,5,FALSE))*VLOOKUP(SBYLD2!O$4,'[1]INTERNAL PARAMETERS-1'!$B$5:$J$44,9,FALSE)*SBYLD2!$F88</f>
        <v>0</v>
      </c>
      <c r="P88" s="44">
        <f>SBYLD1!P88*VLOOKUP(SBYLD2!P$4,'[1]INTERNAL PARAMETERS-1'!$B$5:$J$44,5,FALSE)*VLOOKUP(SBYLD2!P$4,'[1]INTERNAL PARAMETERS-1'!$B$5:$J$44,7,FALSE)*SBYLD2!$F88 + SBYLD1!P88*(1-VLOOKUP(SBYLD2!P$4,'[1]INTERNAL PARAMETERS-1'!$B$5:$J$44,5,FALSE))*VLOOKUP(SBYLD2!P$4,'[1]INTERNAL PARAMETERS-1'!$B$5:$J$44,9,FALSE)*SBYLD2!$F88</f>
        <v>0</v>
      </c>
      <c r="Q88" s="44">
        <f>SBYLD1!Q88*VLOOKUP(SBYLD2!Q$4,'[1]INTERNAL PARAMETERS-1'!$B$5:$J$44,5,FALSE)*VLOOKUP(SBYLD2!Q$4,'[1]INTERNAL PARAMETERS-1'!$B$5:$J$44,7,FALSE)*SBYLD2!$F88 + SBYLD1!Q88*(1-VLOOKUP(SBYLD2!Q$4,'[1]INTERNAL PARAMETERS-1'!$B$5:$J$44,5,FALSE))*VLOOKUP(SBYLD2!Q$4,'[1]INTERNAL PARAMETERS-1'!$B$5:$J$44,9,FALSE)*SBYLD2!$F88</f>
        <v>0</v>
      </c>
      <c r="R88" s="44">
        <f>SBYLD1!R88*VLOOKUP(SBYLD2!R$4,'[1]INTERNAL PARAMETERS-1'!$B$5:$J$44,5,FALSE)*VLOOKUP(SBYLD2!R$4,'[1]INTERNAL PARAMETERS-1'!$B$5:$J$44,7,FALSE)*SBYLD2!$F88 + SBYLD1!R88*(1-VLOOKUP(SBYLD2!R$4,'[1]INTERNAL PARAMETERS-1'!$B$5:$J$44,5,FALSE))*VLOOKUP(SBYLD2!R$4,'[1]INTERNAL PARAMETERS-1'!$B$5:$J$44,9,FALSE)*SBYLD2!$F88</f>
        <v>62.829182137706198</v>
      </c>
      <c r="S88" s="44">
        <f>SBYLD1!S88*VLOOKUP(SBYLD2!S$4,'[1]INTERNAL PARAMETERS-1'!$B$5:$J$44,5,FALSE)*VLOOKUP(SBYLD2!S$4,'[1]INTERNAL PARAMETERS-1'!$B$5:$J$44,7,FALSE)*SBYLD2!$F88 + SBYLD1!S88*(1-VLOOKUP(SBYLD2!S$4,'[1]INTERNAL PARAMETERS-1'!$B$5:$J$44,5,FALSE))*VLOOKUP(SBYLD2!S$4,'[1]INTERNAL PARAMETERS-1'!$B$5:$J$44,9,FALSE)*SBYLD2!$F88</f>
        <v>774.23127161351715</v>
      </c>
      <c r="T88" s="44">
        <f>SBYLD1!T88*VLOOKUP(SBYLD2!T$4,'[1]INTERNAL PARAMETERS-1'!$B$5:$J$44,5,FALSE)*VLOOKUP(SBYLD2!T$4,'[1]INTERNAL PARAMETERS-1'!$B$5:$J$44,7,FALSE)*SBYLD2!$F88 + SBYLD1!T88*(1-VLOOKUP(SBYLD2!T$4,'[1]INTERNAL PARAMETERS-1'!$B$5:$J$44,5,FALSE))*VLOOKUP(SBYLD2!T$4,'[1]INTERNAL PARAMETERS-1'!$B$5:$J$44,9,FALSE)*SBYLD2!$F88</f>
        <v>309.23519375700437</v>
      </c>
      <c r="U88" s="44">
        <f>SBYLD1!U88*VLOOKUP(SBYLD2!U$4,'[1]INTERNAL PARAMETERS-1'!$B$5:$J$44,5,FALSE)*VLOOKUP(SBYLD2!U$4,'[1]INTERNAL PARAMETERS-1'!$B$5:$J$44,7,FALSE)*SBYLD2!$F88 + SBYLD1!U88*(1-VLOOKUP(SBYLD2!U$4,'[1]INTERNAL PARAMETERS-1'!$B$5:$J$44,5,FALSE))*VLOOKUP(SBYLD2!U$4,'[1]INTERNAL PARAMETERS-1'!$B$5:$J$44,9,FALSE)*SBYLD2!$F88</f>
        <v>66.556369631091741</v>
      </c>
      <c r="V88" s="44">
        <f>SBYLD1!V88*VLOOKUP(SBYLD2!V$4,'[1]INTERNAL PARAMETERS-1'!$B$5:$J$44,5,FALSE)*VLOOKUP(SBYLD2!V$4,'[1]INTERNAL PARAMETERS-1'!$B$5:$J$44,7,FALSE)*SBYLD2!$F88 + SBYLD1!V88*(1-VLOOKUP(SBYLD2!V$4,'[1]INTERNAL PARAMETERS-1'!$B$5:$J$44,5,FALSE))*VLOOKUP(SBYLD2!V$4,'[1]INTERNAL PARAMETERS-1'!$B$5:$J$44,9,FALSE)*SBYLD2!$F88</f>
        <v>757.98652377263852</v>
      </c>
      <c r="W88" s="44">
        <f>SBYLD1!W88*VLOOKUP(SBYLD2!W$4,'[1]INTERNAL PARAMETERS-1'!$B$5:$J$44,5,FALSE)*VLOOKUP(SBYLD2!W$4,'[1]INTERNAL PARAMETERS-1'!$B$5:$J$44,7,FALSE)*SBYLD2!$F88 + SBYLD1!W88*(1-VLOOKUP(SBYLD2!W$4,'[1]INTERNAL PARAMETERS-1'!$B$5:$J$44,5,FALSE))*VLOOKUP(SBYLD2!W$4,'[1]INTERNAL PARAMETERS-1'!$B$5:$J$44,9,FALSE)*SBYLD2!$F88</f>
        <v>0</v>
      </c>
      <c r="X88" s="44">
        <f>SBYLD1!X88*VLOOKUP(SBYLD2!X$4,'[1]INTERNAL PARAMETERS-1'!$B$5:$J$44,5,FALSE)*VLOOKUP(SBYLD2!X$4,'[1]INTERNAL PARAMETERS-1'!$B$5:$J$44,7,FALSE)*SBYLD2!$F88 + SBYLD1!X88*(1-VLOOKUP(SBYLD2!X$4,'[1]INTERNAL PARAMETERS-1'!$B$5:$J$44,5,FALSE))*VLOOKUP(SBYLD2!X$4,'[1]INTERNAL PARAMETERS-1'!$B$5:$J$44,9,FALSE)*SBYLD2!$F88</f>
        <v>0</v>
      </c>
      <c r="Y88" s="44">
        <f>SBYLD1!Y88*VLOOKUP(SBYLD2!Y$4,'[1]INTERNAL PARAMETERS-1'!$B$5:$J$44,5,FALSE)*VLOOKUP(SBYLD2!Y$4,'[1]INTERNAL PARAMETERS-1'!$B$5:$J$44,7,FALSE)*SBYLD2!$F88 + SBYLD1!Y88*(1-VLOOKUP(SBYLD2!Y$4,'[1]INTERNAL PARAMETERS-1'!$B$5:$J$44,5,FALSE))*VLOOKUP(SBYLD2!Y$4,'[1]INTERNAL PARAMETERS-1'!$B$5:$J$44,9,FALSE)*SBYLD2!$F88</f>
        <v>0</v>
      </c>
      <c r="Z88" s="44">
        <f>SBYLD1!Z88*VLOOKUP(SBYLD2!Z$4,'[1]INTERNAL PARAMETERS-1'!$B$5:$J$44,5,FALSE)*VLOOKUP(SBYLD2!Z$4,'[1]INTERNAL PARAMETERS-1'!$B$5:$J$44,7,FALSE)*SBYLD2!$F88 + SBYLD1!Z88*(1-VLOOKUP(SBYLD2!Z$4,'[1]INTERNAL PARAMETERS-1'!$B$5:$J$44,5,FALSE))*VLOOKUP(SBYLD2!Z$4,'[1]INTERNAL PARAMETERS-1'!$B$5:$J$44,9,FALSE)*SBYLD2!$F88</f>
        <v>0</v>
      </c>
      <c r="AA88" s="44">
        <f>SBYLD1!AA88*VLOOKUP(SBYLD2!AA$4,'[1]INTERNAL PARAMETERS-1'!$B$5:$J$44,5,FALSE)*VLOOKUP(SBYLD2!AA$4,'[1]INTERNAL PARAMETERS-1'!$B$5:$J$44,7,FALSE)*SBYLD2!$F88 + SBYLD1!AA88*(1-VLOOKUP(SBYLD2!AA$4,'[1]INTERNAL PARAMETERS-1'!$B$5:$J$44,5,FALSE))*VLOOKUP(SBYLD2!AA$4,'[1]INTERNAL PARAMETERS-1'!$B$5:$J$44,9,FALSE)*SBYLD2!$F88</f>
        <v>0</v>
      </c>
      <c r="AB88" s="44">
        <f>SBYLD1!AB88*VLOOKUP(SBYLD2!AB$4,'[1]INTERNAL PARAMETERS-1'!$B$5:$J$44,5,FALSE)*VLOOKUP(SBYLD2!AB$4,'[1]INTERNAL PARAMETERS-1'!$B$5:$J$44,7,FALSE)*SBYLD2!$F88 + SBYLD1!AB88*(1-VLOOKUP(SBYLD2!AB$4,'[1]INTERNAL PARAMETERS-1'!$B$5:$J$44,5,FALSE))*VLOOKUP(SBYLD2!AB$4,'[1]INTERNAL PARAMETERS-1'!$B$5:$J$44,9,FALSE)*SBYLD2!$F88</f>
        <v>0</v>
      </c>
      <c r="AC88" s="44">
        <f>SBYLD1!AC88*VLOOKUP(SBYLD2!AC$4,'[1]INTERNAL PARAMETERS-1'!$B$5:$J$44,5,FALSE)*VLOOKUP(SBYLD2!AC$4,'[1]INTERNAL PARAMETERS-1'!$B$5:$J$44,7,FALSE)*SBYLD2!$F88 + SBYLD1!AC88*(1-VLOOKUP(SBYLD2!AC$4,'[1]INTERNAL PARAMETERS-1'!$B$5:$J$44,5,FALSE))*VLOOKUP(SBYLD2!AC$4,'[1]INTERNAL PARAMETERS-1'!$B$5:$J$44,9,FALSE)*SBYLD2!$F88</f>
        <v>0</v>
      </c>
      <c r="AD88" s="44">
        <f>SBYLD1!AD88*VLOOKUP(SBYLD2!AD$4,'[1]INTERNAL PARAMETERS-1'!$B$5:$J$44,5,FALSE)*VLOOKUP(SBYLD2!AD$4,'[1]INTERNAL PARAMETERS-1'!$B$5:$J$44,7,FALSE)*SBYLD2!$F88 + SBYLD1!AD88*(1-VLOOKUP(SBYLD2!AD$4,'[1]INTERNAL PARAMETERS-1'!$B$5:$J$44,5,FALSE))*VLOOKUP(SBYLD2!AD$4,'[1]INTERNAL PARAMETERS-1'!$B$5:$J$44,9,FALSE)*SBYLD2!$F88</f>
        <v>0</v>
      </c>
      <c r="AE88" s="44">
        <f>SBYLD1!AE88*VLOOKUP(SBYLD2!AE$4,'[1]INTERNAL PARAMETERS-1'!$B$5:$J$44,5,FALSE)*VLOOKUP(SBYLD2!AE$4,'[1]INTERNAL PARAMETERS-1'!$B$5:$J$44,7,FALSE)*SBYLD2!$F88 + SBYLD1!AE88*(1-VLOOKUP(SBYLD2!AE$4,'[1]INTERNAL PARAMETERS-1'!$B$5:$J$44,5,FALSE))*VLOOKUP(SBYLD2!AE$4,'[1]INTERNAL PARAMETERS-1'!$B$5:$J$44,9,FALSE)*SBYLD2!$F88</f>
        <v>0</v>
      </c>
      <c r="AF88" s="44">
        <f>SBYLD1!AF88*VLOOKUP(SBYLD2!AF$4,'[1]INTERNAL PARAMETERS-1'!$B$5:$J$44,5,FALSE)*VLOOKUP(SBYLD2!AF$4,'[1]INTERNAL PARAMETERS-1'!$B$5:$J$44,7,FALSE)*SBYLD2!$F88 + SBYLD1!AF88*(1-VLOOKUP(SBYLD2!AF$4,'[1]INTERNAL PARAMETERS-1'!$B$5:$J$44,5,FALSE))*VLOOKUP(SBYLD2!AF$4,'[1]INTERNAL PARAMETERS-1'!$B$5:$J$44,9,FALSE)*SBYLD2!$F88</f>
        <v>95.713488962788105</v>
      </c>
      <c r="AG88" s="44">
        <f>SBYLD1!AG88*VLOOKUP(SBYLD2!AG$4,'[1]INTERNAL PARAMETERS-1'!$B$5:$J$44,5,FALSE)*VLOOKUP(SBYLD2!AG$4,'[1]INTERNAL PARAMETERS-1'!$B$5:$J$44,7,FALSE)*SBYLD2!$F88 + SBYLD1!AG88*(1-VLOOKUP(SBYLD2!AG$4,'[1]INTERNAL PARAMETERS-1'!$B$5:$J$44,5,FALSE))*VLOOKUP(SBYLD2!AG$4,'[1]INTERNAL PARAMETERS-1'!$B$5:$J$44,9,FALSE)*SBYLD2!$F88</f>
        <v>0</v>
      </c>
      <c r="AH88" s="44">
        <f>SBYLD1!AH88*VLOOKUP(SBYLD2!AH$4,'[1]INTERNAL PARAMETERS-1'!$B$5:$J$44,5,FALSE)*VLOOKUP(SBYLD2!AH$4,'[1]INTERNAL PARAMETERS-1'!$B$5:$J$44,7,FALSE)*SBYLD2!$F88 + SBYLD1!AH88*(1-VLOOKUP(SBYLD2!AH$4,'[1]INTERNAL PARAMETERS-1'!$B$5:$J$44,5,FALSE))*VLOOKUP(SBYLD2!AH$4,'[1]INTERNAL PARAMETERS-1'!$B$5:$J$44,9,FALSE)*SBYLD2!$F88</f>
        <v>5.3985809117191188</v>
      </c>
      <c r="AI88" s="44">
        <f>SBYLD1!AI88*VLOOKUP(SBYLD2!AI$4,'[1]INTERNAL PARAMETERS-1'!$B$5:$J$44,5,FALSE)*VLOOKUP(SBYLD2!AI$4,'[1]INTERNAL PARAMETERS-1'!$B$5:$J$44,7,FALSE)*SBYLD2!$F88 + SBYLD1!AI88*(1-VLOOKUP(SBYLD2!AI$4,'[1]INTERNAL PARAMETERS-1'!$B$5:$J$44,5,FALSE))*VLOOKUP(SBYLD2!AI$4,'[1]INTERNAL PARAMETERS-1'!$B$5:$J$44,9,FALSE)*SBYLD2!$F88</f>
        <v>14.724860537852154</v>
      </c>
      <c r="AJ88" s="44">
        <f>SBYLD1!AJ88*VLOOKUP(SBYLD2!AJ$4,'[1]INTERNAL PARAMETERS-1'!$B$5:$J$44,5,FALSE)*VLOOKUP(SBYLD2!AJ$4,'[1]INTERNAL PARAMETERS-1'!$B$5:$J$44,7,FALSE)*SBYLD2!$F88 + SBYLD1!AJ88*(1-VLOOKUP(SBYLD2!AJ$4,'[1]INTERNAL PARAMETERS-1'!$B$5:$J$44,5,FALSE))*VLOOKUP(SBYLD2!AJ$4,'[1]INTERNAL PARAMETERS-1'!$B$5:$J$44,9,FALSE)*SBYLD2!$F88</f>
        <v>153.14613146065884</v>
      </c>
      <c r="AK88" s="44">
        <f>SBYLD1!AK88*VLOOKUP(SBYLD2!AK$4,'[1]INTERNAL PARAMETERS-1'!$B$5:$J$44,5,FALSE)*VLOOKUP(SBYLD2!AK$4,'[1]INTERNAL PARAMETERS-1'!$B$5:$J$44,7,FALSE)*SBYLD2!$F88 + SBYLD1!AK88*(1-VLOOKUP(SBYLD2!AK$4,'[1]INTERNAL PARAMETERS-1'!$B$5:$J$44,5,FALSE))*VLOOKUP(SBYLD2!AK$4,'[1]INTERNAL PARAMETERS-1'!$B$5:$J$44,9,FALSE)*SBYLD2!$F88</f>
        <v>0</v>
      </c>
      <c r="AL88" s="44">
        <f>SBYLD1!AL88*VLOOKUP(SBYLD2!AL$4,'[1]INTERNAL PARAMETERS-1'!$B$5:$J$44,5,FALSE)*VLOOKUP(SBYLD2!AL$4,'[1]INTERNAL PARAMETERS-1'!$B$5:$J$44,7,FALSE)*SBYLD2!$F88 + SBYLD1!AL88*(1-VLOOKUP(SBYLD2!AL$4,'[1]INTERNAL PARAMETERS-1'!$B$5:$J$44,5,FALSE))*VLOOKUP(SBYLD2!AL$4,'[1]INTERNAL PARAMETERS-1'!$B$5:$J$44,9,FALSE)*SBYLD2!$F88</f>
        <v>0</v>
      </c>
      <c r="AM88" s="44">
        <f>SBYLD1!AM88*VLOOKUP(SBYLD2!AM$4,'[1]INTERNAL PARAMETERS-1'!$B$5:$J$44,5,FALSE)*VLOOKUP(SBYLD2!AM$4,'[1]INTERNAL PARAMETERS-1'!$B$5:$J$44,7,FALSE)*SBYLD2!$F88 + SBYLD1!AM88*(1-VLOOKUP(SBYLD2!AM$4,'[1]INTERNAL PARAMETERS-1'!$B$5:$J$44,5,FALSE))*VLOOKUP(SBYLD2!AM$4,'[1]INTERNAL PARAMETERS-1'!$B$5:$J$44,9,FALSE)*SBYLD2!$F88</f>
        <v>0</v>
      </c>
      <c r="AN88" s="44">
        <f>SBYLD1!AN88*VLOOKUP(SBYLD2!AN$4,'[1]INTERNAL PARAMETERS-1'!$B$5:$J$44,5,FALSE)*VLOOKUP(SBYLD2!AN$4,'[1]INTERNAL PARAMETERS-1'!$B$5:$J$44,7,FALSE)*SBYLD2!$F88 + SBYLD1!AN88*(1-VLOOKUP(SBYLD2!AN$4,'[1]INTERNAL PARAMETERS-1'!$B$5:$J$44,5,FALSE))*VLOOKUP(SBYLD2!AN$4,'[1]INTERNAL PARAMETERS-1'!$B$5:$J$44,9,FALSE)*SBYLD2!$F88</f>
        <v>0</v>
      </c>
      <c r="AO88" s="44">
        <f>SBYLD1!AO88*VLOOKUP(SBYLD2!AO$4,'[1]INTERNAL PARAMETERS-1'!$B$5:$J$44,5,FALSE)*VLOOKUP(SBYLD2!AO$4,'[1]INTERNAL PARAMETERS-1'!$B$5:$J$44,7,FALSE)*SBYLD2!$F88 + SBYLD1!AO88*(1-VLOOKUP(SBYLD2!AO$4,'[1]INTERNAL PARAMETERS-1'!$B$5:$J$44,5,FALSE))*VLOOKUP(SBYLD2!AO$4,'[1]INTERNAL PARAMETERS-1'!$B$5:$J$44,9,FALSE)*SBYLD2!$F88</f>
        <v>0</v>
      </c>
      <c r="AP88" s="44">
        <f>SBYLD1!AP88*VLOOKUP(SBYLD2!AP$4,'[1]INTERNAL PARAMETERS-1'!$B$5:$J$44,5,FALSE)*VLOOKUP(SBYLD2!AP$4,'[1]INTERNAL PARAMETERS-1'!$B$5:$J$44,7,FALSE)*SBYLD2!$F88 + SBYLD1!AP88*(1-VLOOKUP(SBYLD2!AP$4,'[1]INTERNAL PARAMETERS-1'!$B$5:$J$44,5,FALSE))*VLOOKUP(SBYLD2!AP$4,'[1]INTERNAL PARAMETERS-1'!$B$5:$J$44,9,FALSE)*SBYLD2!$F88</f>
        <v>0</v>
      </c>
      <c r="AQ88" s="44">
        <f>SBYLD1!AQ88*VLOOKUP(SBYLD2!AQ$4,'[1]INTERNAL PARAMETERS-1'!$B$5:$J$44,5,FALSE)*VLOOKUP(SBYLD2!AQ$4,'[1]INTERNAL PARAMETERS-1'!$B$5:$J$44,7,FALSE)*SBYLD2!$F88 + SBYLD1!AQ88*(1-VLOOKUP(SBYLD2!AQ$4,'[1]INTERNAL PARAMETERS-1'!$B$5:$J$44,5,FALSE))*VLOOKUP(SBYLD2!AQ$4,'[1]INTERNAL PARAMETERS-1'!$B$5:$J$44,9,FALSE)*SBYLD2!$F88</f>
        <v>0</v>
      </c>
      <c r="AR88" s="44">
        <f>SBYLD1!AR88*VLOOKUP(SBYLD2!AR$4,'[1]INTERNAL PARAMETERS-1'!$B$5:$J$44,5,FALSE)*VLOOKUP(SBYLD2!AR$4,'[1]INTERNAL PARAMETERS-1'!$B$5:$J$44,7,FALSE)*SBYLD2!$F88 + SBYLD1!AR88*(1-VLOOKUP(SBYLD2!AR$4,'[1]INTERNAL PARAMETERS-1'!$B$5:$J$44,5,FALSE))*VLOOKUP(SBYLD2!AR$4,'[1]INTERNAL PARAMETERS-1'!$B$5:$J$44,9,FALSE)*SBYLD2!$F88</f>
        <v>0</v>
      </c>
      <c r="AS88" s="44">
        <f>SBYLD1!AS88*VLOOKUP(SBYLD2!AS$4,'[1]INTERNAL PARAMETERS-1'!$B$5:$J$44,5,FALSE)*VLOOKUP(SBYLD2!AS$4,'[1]INTERNAL PARAMETERS-1'!$B$5:$J$44,7,FALSE)*SBYLD2!$F88 + SBYLD1!AS88*(1-VLOOKUP(SBYLD2!AS$4,'[1]INTERNAL PARAMETERS-1'!$B$5:$J$44,5,FALSE))*VLOOKUP(SBYLD2!AS$4,'[1]INTERNAL PARAMETERS-1'!$B$5:$J$44,9,FALSE)*SBYLD2!$F88</f>
        <v>0</v>
      </c>
      <c r="AT88" s="43">
        <f>SBYLD1!AT88*VLOOKUP(SBYLD2!AT$4,'[1]INTERNAL PARAMETERS-1'!$B$5:$J$44,5,FALSE)*VLOOKUP(SBYLD2!AT$4,'[1]INTERNAL PARAMETERS-1'!$B$5:$J$44,7,FALSE)*SBYLD2!$F88 + SBYLD1!AT88*(1-VLOOKUP(SBYLD2!AT$4,'[1]INTERNAL PARAMETERS-1'!$B$5:$J$44,5,FALSE))*VLOOKUP(SBYLD2!AT$4,'[1]INTERNAL PARAMETERS-1'!$B$5:$J$44,9,FALSE)*SBYLD2!$F88</f>
        <v>0</v>
      </c>
      <c r="AU88" s="45">
        <f>SBYLD1!AU88*VLOOKUP(SBYLD2!AU$4,'[1]INTERNAL PARAMETERS-1'!$B$5:$J$44,5,FALSE)*VLOOKUP(SBYLD2!AU$4,'[1]INTERNAL PARAMETERS-1'!$B$5:$J$44,6,FALSE)*VLOOKUP(SBYLD2!AU$4,'[1]INTERNAL PARAMETERS-1'!$B$5:$J$44,3,FALSE) + SBYLD1!AU88*(1-VLOOKUP(SBYLD2!AU$4,'[1]INTERNAL PARAMETERS-1'!$B$5:$J$44,5,FALSE))*VLOOKUP(SBYLD2!AU$4,'[1]INTERNAL PARAMETERS-1'!$B$5:$J$44,8,FALSE)*VLOOKUP(SBYLD2!AU$4,'[1]INTERNAL PARAMETERS-1'!$B$5:$J$44,3,FALSE)</f>
        <v>0</v>
      </c>
      <c r="AV88" s="44">
        <f>SBYLD1!AV88*VLOOKUP(SBYLD2!AV$4,'[1]INTERNAL PARAMETERS-1'!$B$5:$J$44,5,FALSE)*VLOOKUP(SBYLD2!AV$4,'[1]INTERNAL PARAMETERS-1'!$B$5:$J$44,6,FALSE)*VLOOKUP(SBYLD2!AV$4,'[1]INTERNAL PARAMETERS-1'!$B$5:$J$44,3,FALSE) + SBYLD1!AV88*(1-VLOOKUP(SBYLD2!AV$4,'[1]INTERNAL PARAMETERS-1'!$B$5:$J$44,5,FALSE))*VLOOKUP(SBYLD2!AV$4,'[1]INTERNAL PARAMETERS-1'!$B$5:$J$44,8,FALSE)*VLOOKUP(SBYLD2!AV$4,'[1]INTERNAL PARAMETERS-1'!$B$5:$J$44,3,FALSE)</f>
        <v>0</v>
      </c>
      <c r="AW88" s="44">
        <f>SBYLD1!AW88*VLOOKUP(SBYLD2!AW$4,'[1]INTERNAL PARAMETERS-1'!$B$5:$J$44,5,FALSE)*VLOOKUP(SBYLD2!AW$4,'[1]INTERNAL PARAMETERS-1'!$B$5:$J$44,6,FALSE)*VLOOKUP(SBYLD2!AW$4,'[1]INTERNAL PARAMETERS-1'!$B$5:$J$44,3,FALSE) + SBYLD1!AW88*(1-VLOOKUP(SBYLD2!AW$4,'[1]INTERNAL PARAMETERS-1'!$B$5:$J$44,5,FALSE))*VLOOKUP(SBYLD2!AW$4,'[1]INTERNAL PARAMETERS-1'!$B$5:$J$44,8,FALSE)*VLOOKUP(SBYLD2!AW$4,'[1]INTERNAL PARAMETERS-1'!$B$5:$J$44,3,FALSE)</f>
        <v>254.08450322803219</v>
      </c>
      <c r="AX88" s="44">
        <f>SBYLD1!AX88*VLOOKUP(SBYLD2!AX$4,'[1]INTERNAL PARAMETERS-1'!$B$5:$J$44,5,FALSE)*VLOOKUP(SBYLD2!AX$4,'[1]INTERNAL PARAMETERS-1'!$B$5:$J$44,6,FALSE)*VLOOKUP(SBYLD2!AX$4,'[1]INTERNAL PARAMETERS-1'!$B$5:$J$44,3,FALSE) + SBYLD1!AX88*(1-VLOOKUP(SBYLD2!AX$4,'[1]INTERNAL PARAMETERS-1'!$B$5:$J$44,5,FALSE))*VLOOKUP(SBYLD2!AX$4,'[1]INTERNAL PARAMETERS-1'!$B$5:$J$44,8,FALSE)*VLOOKUP(SBYLD2!AX$4,'[1]INTERNAL PARAMETERS-1'!$B$5:$J$44,3,FALSE)</f>
        <v>0</v>
      </c>
      <c r="AY88" s="44">
        <f>SBYLD1!AY88*VLOOKUP(SBYLD2!AY$4,'[1]INTERNAL PARAMETERS-1'!$B$5:$J$44,5,FALSE)*VLOOKUP(SBYLD2!AY$4,'[1]INTERNAL PARAMETERS-1'!$B$5:$J$44,6,FALSE)*VLOOKUP(SBYLD2!AY$4,'[1]INTERNAL PARAMETERS-1'!$B$5:$J$44,3,FALSE) + SBYLD1!AY88*(1-VLOOKUP(SBYLD2!AY$4,'[1]INTERNAL PARAMETERS-1'!$B$5:$J$44,5,FALSE))*VLOOKUP(SBYLD2!AY$4,'[1]INTERNAL PARAMETERS-1'!$B$5:$J$44,8,FALSE)*VLOOKUP(SBYLD2!AY$4,'[1]INTERNAL PARAMETERS-1'!$B$5:$J$44,3,FALSE)</f>
        <v>0</v>
      </c>
      <c r="AZ88" s="44">
        <f>SBYLD1!AZ88*VLOOKUP(SBYLD2!AZ$4,'[1]INTERNAL PARAMETERS-1'!$B$5:$J$44,5,FALSE)*VLOOKUP(SBYLD2!AZ$4,'[1]INTERNAL PARAMETERS-1'!$B$5:$J$44,6,FALSE)*VLOOKUP(SBYLD2!AZ$4,'[1]INTERNAL PARAMETERS-1'!$B$5:$J$44,3,FALSE) + SBYLD1!AZ88*(1-VLOOKUP(SBYLD2!AZ$4,'[1]INTERNAL PARAMETERS-1'!$B$5:$J$44,5,FALSE))*VLOOKUP(SBYLD2!AZ$4,'[1]INTERNAL PARAMETERS-1'!$B$5:$J$44,8,FALSE)*VLOOKUP(SBYLD2!AZ$4,'[1]INTERNAL PARAMETERS-1'!$B$5:$J$44,3,FALSE)</f>
        <v>0</v>
      </c>
      <c r="BA88" s="44">
        <f>SBYLD1!BA88*VLOOKUP(SBYLD2!BA$4,'[1]INTERNAL PARAMETERS-1'!$B$5:$J$44,5,FALSE)*VLOOKUP(SBYLD2!BA$4,'[1]INTERNAL PARAMETERS-1'!$B$5:$J$44,6,FALSE)*VLOOKUP(SBYLD2!BA$4,'[1]INTERNAL PARAMETERS-1'!$B$5:$J$44,3,FALSE) + SBYLD1!BA88*(1-VLOOKUP(SBYLD2!BA$4,'[1]INTERNAL PARAMETERS-1'!$B$5:$J$44,5,FALSE))*VLOOKUP(SBYLD2!BA$4,'[1]INTERNAL PARAMETERS-1'!$B$5:$J$44,8,FALSE)*VLOOKUP(SBYLD2!BA$4,'[1]INTERNAL PARAMETERS-1'!$B$5:$J$44,3,FALSE)</f>
        <v>200.94396569234499</v>
      </c>
      <c r="BB88" s="44">
        <f>SBYLD1!BB88*VLOOKUP(SBYLD2!BB$4,'[1]INTERNAL PARAMETERS-1'!$B$5:$J$44,5,FALSE)*VLOOKUP(SBYLD2!BB$4,'[1]INTERNAL PARAMETERS-1'!$B$5:$J$44,6,FALSE)*VLOOKUP(SBYLD2!BB$4,'[1]INTERNAL PARAMETERS-1'!$B$5:$J$44,3,FALSE) + SBYLD1!BB88*(1-VLOOKUP(SBYLD2!BB$4,'[1]INTERNAL PARAMETERS-1'!$B$5:$J$44,5,FALSE))*VLOOKUP(SBYLD2!BB$4,'[1]INTERNAL PARAMETERS-1'!$B$5:$J$44,8,FALSE)*VLOOKUP(SBYLD2!BB$4,'[1]INTERNAL PARAMETERS-1'!$B$5:$J$44,3,FALSE)</f>
        <v>37.70289072183445</v>
      </c>
      <c r="BC88" s="44">
        <f>SBYLD1!BC88*VLOOKUP(SBYLD2!BC$4,'[1]INTERNAL PARAMETERS-1'!$B$5:$J$44,5,FALSE)*VLOOKUP(SBYLD2!BC$4,'[1]INTERNAL PARAMETERS-1'!$B$5:$J$44,6,FALSE)*VLOOKUP(SBYLD2!BC$4,'[1]INTERNAL PARAMETERS-1'!$B$5:$J$44,3,FALSE) + SBYLD1!BC88*(1-VLOOKUP(SBYLD2!BC$4,'[1]INTERNAL PARAMETERS-1'!$B$5:$J$44,5,FALSE))*VLOOKUP(SBYLD2!BC$4,'[1]INTERNAL PARAMETERS-1'!$B$5:$J$44,8,FALSE)*VLOOKUP(SBYLD2!BC$4,'[1]INTERNAL PARAMETERS-1'!$B$5:$J$44,3,FALSE)</f>
        <v>164.47609387389537</v>
      </c>
      <c r="BD88" s="44">
        <f>SBYLD1!BD88*VLOOKUP(SBYLD2!BD$4,'[1]INTERNAL PARAMETERS-1'!$B$5:$J$44,5,FALSE)*VLOOKUP(SBYLD2!BD$4,'[1]INTERNAL PARAMETERS-1'!$B$5:$J$44,6,FALSE)*VLOOKUP(SBYLD2!BD$4,'[1]INTERNAL PARAMETERS-1'!$B$5:$J$44,3,FALSE) + SBYLD1!BD88*(1-VLOOKUP(SBYLD2!BD$4,'[1]INTERNAL PARAMETERS-1'!$B$5:$J$44,5,FALSE))*VLOOKUP(SBYLD2!BD$4,'[1]INTERNAL PARAMETERS-1'!$B$5:$J$44,8,FALSE)*VLOOKUP(SBYLD2!BD$4,'[1]INTERNAL PARAMETERS-1'!$B$5:$J$44,3,FALSE)</f>
        <v>29.626068394500415</v>
      </c>
      <c r="BE88" s="44">
        <f>SBYLD1!BE88*VLOOKUP(SBYLD2!BE$4,'[1]INTERNAL PARAMETERS-1'!$B$5:$J$44,5,FALSE)*VLOOKUP(SBYLD2!BE$4,'[1]INTERNAL PARAMETERS-1'!$B$5:$J$44,6,FALSE)*VLOOKUP(SBYLD2!BE$4,'[1]INTERNAL PARAMETERS-1'!$B$5:$J$44,3,FALSE) + SBYLD1!BE88*(1-VLOOKUP(SBYLD2!BE$4,'[1]INTERNAL PARAMETERS-1'!$B$5:$J$44,5,FALSE))*VLOOKUP(SBYLD2!BE$4,'[1]INTERNAL PARAMETERS-1'!$B$5:$J$44,8,FALSE)*VLOOKUP(SBYLD2!BE$4,'[1]INTERNAL PARAMETERS-1'!$B$5:$J$44,3,FALSE)</f>
        <v>81.378385120748803</v>
      </c>
      <c r="BF88" s="44">
        <f>SBYLD1!BF88*VLOOKUP(SBYLD2!BF$4,'[1]INTERNAL PARAMETERS-1'!$B$5:$J$44,5,FALSE)*VLOOKUP(SBYLD2!BF$4,'[1]INTERNAL PARAMETERS-1'!$B$5:$J$44,6,FALSE)*VLOOKUP(SBYLD2!BF$4,'[1]INTERNAL PARAMETERS-1'!$B$5:$J$44,3,FALSE) + SBYLD1!BF88*(1-VLOOKUP(SBYLD2!BF$4,'[1]INTERNAL PARAMETERS-1'!$B$5:$J$44,5,FALSE))*VLOOKUP(SBYLD2!BF$4,'[1]INTERNAL PARAMETERS-1'!$B$5:$J$44,8,FALSE)*VLOOKUP(SBYLD2!BF$4,'[1]INTERNAL PARAMETERS-1'!$B$5:$J$44,3,FALSE)</f>
        <v>0</v>
      </c>
      <c r="BG88" s="44">
        <f>SBYLD1!BG88*VLOOKUP(SBYLD2!BG$4,'[1]INTERNAL PARAMETERS-1'!$B$5:$J$44,5,FALSE)*VLOOKUP(SBYLD2!BG$4,'[1]INTERNAL PARAMETERS-1'!$B$5:$J$44,6,FALSE)*VLOOKUP(SBYLD2!BG$4,'[1]INTERNAL PARAMETERS-1'!$B$5:$J$44,3,FALSE) + SBYLD1!BG88*(1-VLOOKUP(SBYLD2!BG$4,'[1]INTERNAL PARAMETERS-1'!$B$5:$J$44,5,FALSE))*VLOOKUP(SBYLD2!BG$4,'[1]INTERNAL PARAMETERS-1'!$B$5:$J$44,8,FALSE)*VLOOKUP(SBYLD2!BG$4,'[1]INTERNAL PARAMETERS-1'!$B$5:$J$44,3,FALSE)</f>
        <v>38.368131804124189</v>
      </c>
      <c r="BH88" s="44">
        <f>SBYLD1!BH88*VLOOKUP(SBYLD2!BH$4,'[1]INTERNAL PARAMETERS-1'!$B$5:$J$44,5,FALSE)*VLOOKUP(SBYLD2!BH$4,'[1]INTERNAL PARAMETERS-1'!$B$5:$J$44,6,FALSE)*VLOOKUP(SBYLD2!BH$4,'[1]INTERNAL PARAMETERS-1'!$B$5:$J$44,3,FALSE) + SBYLD1!BH88*(1-VLOOKUP(SBYLD2!BH$4,'[1]INTERNAL PARAMETERS-1'!$B$5:$J$44,5,FALSE))*VLOOKUP(SBYLD2!BH$4,'[1]INTERNAL PARAMETERS-1'!$B$5:$J$44,8,FALSE)*VLOOKUP(SBYLD2!BH$4,'[1]INTERNAL PARAMETERS-1'!$B$5:$J$44,3,FALSE)</f>
        <v>0.3190196226395951</v>
      </c>
      <c r="BI88" s="44">
        <f>SBYLD1!BI88*VLOOKUP(SBYLD2!BI$4,'[1]INTERNAL PARAMETERS-1'!$B$5:$J$44,5,FALSE)*VLOOKUP(SBYLD2!BI$4,'[1]INTERNAL PARAMETERS-1'!$B$5:$J$44,6,FALSE)*VLOOKUP(SBYLD2!BI$4,'[1]INTERNAL PARAMETERS-1'!$B$5:$J$44,3,FALSE) + SBYLD1!BI88*(1-VLOOKUP(SBYLD2!BI$4,'[1]INTERNAL PARAMETERS-1'!$B$5:$J$44,5,FALSE))*VLOOKUP(SBYLD2!BI$4,'[1]INTERNAL PARAMETERS-1'!$B$5:$J$44,8,FALSE)*VLOOKUP(SBYLD2!BI$4,'[1]INTERNAL PARAMETERS-1'!$B$5:$J$44,3,FALSE)</f>
        <v>0</v>
      </c>
      <c r="BJ88" s="44">
        <f>SBYLD1!BJ88*VLOOKUP(SBYLD2!BJ$4,'[1]INTERNAL PARAMETERS-1'!$B$5:$J$44,5,FALSE)*VLOOKUP(SBYLD2!BJ$4,'[1]INTERNAL PARAMETERS-1'!$B$5:$J$44,6,FALSE)*VLOOKUP(SBYLD2!BJ$4,'[1]INTERNAL PARAMETERS-1'!$B$5:$J$44,3,FALSE) + SBYLD1!BJ88*(1-VLOOKUP(SBYLD2!BJ$4,'[1]INTERNAL PARAMETERS-1'!$B$5:$J$44,5,FALSE))*VLOOKUP(SBYLD2!BJ$4,'[1]INTERNAL PARAMETERS-1'!$B$5:$J$44,8,FALSE)*VLOOKUP(SBYLD2!BJ$4,'[1]INTERNAL PARAMETERS-1'!$B$5:$J$44,3,FALSE)</f>
        <v>15.239446225783819</v>
      </c>
      <c r="BK88" s="44">
        <f>SBYLD1!BK88*VLOOKUP(SBYLD2!BK$4,'[1]INTERNAL PARAMETERS-1'!$B$5:$J$44,5,FALSE)*VLOOKUP(SBYLD2!BK$4,'[1]INTERNAL PARAMETERS-1'!$B$5:$J$44,6,FALSE)*VLOOKUP(SBYLD2!BK$4,'[1]INTERNAL PARAMETERS-1'!$B$5:$J$44,3,FALSE) + SBYLD1!BK88*(1-VLOOKUP(SBYLD2!BK$4,'[1]INTERNAL PARAMETERS-1'!$B$5:$J$44,5,FALSE))*VLOOKUP(SBYLD2!BK$4,'[1]INTERNAL PARAMETERS-1'!$B$5:$J$44,8,FALSE)*VLOOKUP(SBYLD2!BK$4,'[1]INTERNAL PARAMETERS-1'!$B$5:$J$44,3,FALSE)</f>
        <v>20.840895581974735</v>
      </c>
      <c r="BL88" s="44">
        <f>SBYLD1!BL88*VLOOKUP(SBYLD2!BL$4,'[1]INTERNAL PARAMETERS-1'!$B$5:$J$44,5,FALSE)*VLOOKUP(SBYLD2!BL$4,'[1]INTERNAL PARAMETERS-1'!$B$5:$J$44,6,FALSE)*VLOOKUP(SBYLD2!BL$4,'[1]INTERNAL PARAMETERS-1'!$B$5:$J$44,3,FALSE) + SBYLD1!BL88*(1-VLOOKUP(SBYLD2!BL$4,'[1]INTERNAL PARAMETERS-1'!$B$5:$J$44,5,FALSE))*VLOOKUP(SBYLD2!BL$4,'[1]INTERNAL PARAMETERS-1'!$B$5:$J$44,8,FALSE)*VLOOKUP(SBYLD2!BL$4,'[1]INTERNAL PARAMETERS-1'!$B$5:$J$44,3,FALSE)</f>
        <v>63.701897558456551</v>
      </c>
      <c r="BM88" s="44">
        <f>SBYLD1!BM88*VLOOKUP(SBYLD2!BM$4,'[1]INTERNAL PARAMETERS-1'!$B$5:$J$44,5,FALSE)*VLOOKUP(SBYLD2!BM$4,'[1]INTERNAL PARAMETERS-1'!$B$5:$J$44,6,FALSE)*VLOOKUP(SBYLD2!BM$4,'[1]INTERNAL PARAMETERS-1'!$B$5:$J$44,3,FALSE) + SBYLD1!BM88*(1-VLOOKUP(SBYLD2!BM$4,'[1]INTERNAL PARAMETERS-1'!$B$5:$J$44,5,FALSE))*VLOOKUP(SBYLD2!BM$4,'[1]INTERNAL PARAMETERS-1'!$B$5:$J$44,8,FALSE)*VLOOKUP(SBYLD2!BM$4,'[1]INTERNAL PARAMETERS-1'!$B$5:$J$44,3,FALSE)</f>
        <v>32.646157315756525</v>
      </c>
      <c r="BN88" s="44">
        <f>SBYLD1!BN88*VLOOKUP(SBYLD2!BN$4,'[1]INTERNAL PARAMETERS-1'!$B$5:$J$44,5,FALSE)*VLOOKUP(SBYLD2!BN$4,'[1]INTERNAL PARAMETERS-1'!$B$5:$J$44,6,FALSE)*VLOOKUP(SBYLD2!BN$4,'[1]INTERNAL PARAMETERS-1'!$B$5:$J$44,3,FALSE) + SBYLD1!BN88*(1-VLOOKUP(SBYLD2!BN$4,'[1]INTERNAL PARAMETERS-1'!$B$5:$J$44,5,FALSE))*VLOOKUP(SBYLD2!BN$4,'[1]INTERNAL PARAMETERS-1'!$B$5:$J$44,8,FALSE)*VLOOKUP(SBYLD2!BN$4,'[1]INTERNAL PARAMETERS-1'!$B$5:$J$44,3,FALSE)</f>
        <v>19.607949598283994</v>
      </c>
      <c r="BO88" s="44">
        <f>SBYLD1!BO88*VLOOKUP(SBYLD2!BO$4,'[1]INTERNAL PARAMETERS-1'!$B$5:$J$44,5,FALSE)*VLOOKUP(SBYLD2!BO$4,'[1]INTERNAL PARAMETERS-1'!$B$5:$J$44,6,FALSE)*VLOOKUP(SBYLD2!BO$4,'[1]INTERNAL PARAMETERS-1'!$B$5:$J$44,3,FALSE) + SBYLD1!BO88*(1-VLOOKUP(SBYLD2!BO$4,'[1]INTERNAL PARAMETERS-1'!$B$5:$J$44,5,FALSE))*VLOOKUP(SBYLD2!BO$4,'[1]INTERNAL PARAMETERS-1'!$B$5:$J$44,8,FALSE)*VLOOKUP(SBYLD2!BO$4,'[1]INTERNAL PARAMETERS-1'!$B$5:$J$44,3,FALSE)</f>
        <v>12.559320658848325</v>
      </c>
      <c r="BP88" s="44">
        <f>SBYLD1!BP88*VLOOKUP(SBYLD2!BP$4,'[1]INTERNAL PARAMETERS-1'!$B$5:$J$44,5,FALSE)*VLOOKUP(SBYLD2!BP$4,'[1]INTERNAL PARAMETERS-1'!$B$5:$J$44,6,FALSE)*VLOOKUP(SBYLD2!BP$4,'[1]INTERNAL PARAMETERS-1'!$B$5:$J$44,3,FALSE) + SBYLD1!BP88*(1-VLOOKUP(SBYLD2!BP$4,'[1]INTERNAL PARAMETERS-1'!$B$5:$J$44,5,FALSE))*VLOOKUP(SBYLD2!BP$4,'[1]INTERNAL PARAMETERS-1'!$B$5:$J$44,8,FALSE)*VLOOKUP(SBYLD2!BP$4,'[1]INTERNAL PARAMETERS-1'!$B$5:$J$44,3,FALSE)</f>
        <v>1.2525397595936485</v>
      </c>
      <c r="BQ88" s="44">
        <f>SBYLD1!BQ88*VLOOKUP(SBYLD2!BQ$4,'[1]INTERNAL PARAMETERS-1'!$B$5:$J$44,5,FALSE)*VLOOKUP(SBYLD2!BQ$4,'[1]INTERNAL PARAMETERS-1'!$B$5:$J$44,6,FALSE)*VLOOKUP(SBYLD2!BQ$4,'[1]INTERNAL PARAMETERS-1'!$B$5:$J$44,3,FALSE) + SBYLD1!BQ88*(1-VLOOKUP(SBYLD2!BQ$4,'[1]INTERNAL PARAMETERS-1'!$B$5:$J$44,5,FALSE))*VLOOKUP(SBYLD2!BQ$4,'[1]INTERNAL PARAMETERS-1'!$B$5:$J$44,8,FALSE)*VLOOKUP(SBYLD2!BQ$4,'[1]INTERNAL PARAMETERS-1'!$B$5:$J$44,3,FALSE)</f>
        <v>68.152906642423716</v>
      </c>
      <c r="BR88" s="44">
        <f>SBYLD1!BR88*VLOOKUP(SBYLD2!BR$4,'[1]INTERNAL PARAMETERS-1'!$B$5:$J$44,5,FALSE)*VLOOKUP(SBYLD2!BR$4,'[1]INTERNAL PARAMETERS-1'!$B$5:$J$44,6,FALSE)*VLOOKUP(SBYLD2!BR$4,'[1]INTERNAL PARAMETERS-1'!$B$5:$J$44,3,FALSE) + SBYLD1!BR88*(1-VLOOKUP(SBYLD2!BR$4,'[1]INTERNAL PARAMETERS-1'!$B$5:$J$44,5,FALSE))*VLOOKUP(SBYLD2!BR$4,'[1]INTERNAL PARAMETERS-1'!$B$5:$J$44,8,FALSE)*VLOOKUP(SBYLD2!BR$4,'[1]INTERNAL PARAMETERS-1'!$B$5:$J$44,3,FALSE)</f>
        <v>2.2151922119579526</v>
      </c>
      <c r="BS88" s="44">
        <f>SBYLD1!BS88*VLOOKUP(SBYLD2!BS$4,'[1]INTERNAL PARAMETERS-1'!$B$5:$J$44,5,FALSE)*VLOOKUP(SBYLD2!BS$4,'[1]INTERNAL PARAMETERS-1'!$B$5:$J$44,6,FALSE)*VLOOKUP(SBYLD2!BS$4,'[1]INTERNAL PARAMETERS-1'!$B$5:$J$44,3,FALSE) + SBYLD1!BS88*(1-VLOOKUP(SBYLD2!BS$4,'[1]INTERNAL PARAMETERS-1'!$B$5:$J$44,5,FALSE))*VLOOKUP(SBYLD2!BS$4,'[1]INTERNAL PARAMETERS-1'!$B$5:$J$44,8,FALSE)*VLOOKUP(SBYLD2!BS$4,'[1]INTERNAL PARAMETERS-1'!$B$5:$J$44,3,FALSE)</f>
        <v>0.21969552800461489</v>
      </c>
      <c r="BT88" s="44">
        <f>SBYLD1!BT88*VLOOKUP(SBYLD2!BT$4,'[1]INTERNAL PARAMETERS-1'!$B$5:$J$44,5,FALSE)*VLOOKUP(SBYLD2!BT$4,'[1]INTERNAL PARAMETERS-1'!$B$5:$J$44,6,FALSE)*VLOOKUP(SBYLD2!BT$4,'[1]INTERNAL PARAMETERS-1'!$B$5:$J$44,3,FALSE) + SBYLD1!BT88*(1-VLOOKUP(SBYLD2!BT$4,'[1]INTERNAL PARAMETERS-1'!$B$5:$J$44,5,FALSE))*VLOOKUP(SBYLD2!BT$4,'[1]INTERNAL PARAMETERS-1'!$B$5:$J$44,8,FALSE)*VLOOKUP(SBYLD2!BT$4,'[1]INTERNAL PARAMETERS-1'!$B$5:$J$44,3,FALSE)</f>
        <v>0</v>
      </c>
      <c r="BU88" s="44">
        <f>SBYLD1!BU88*VLOOKUP(SBYLD2!BU$4,'[1]INTERNAL PARAMETERS-1'!$B$5:$J$44,5,FALSE)*VLOOKUP(SBYLD2!BU$4,'[1]INTERNAL PARAMETERS-1'!$B$5:$J$44,6,FALSE)*VLOOKUP(SBYLD2!BU$4,'[1]INTERNAL PARAMETERS-1'!$B$5:$J$44,3,FALSE) + SBYLD1!BU88*(1-VLOOKUP(SBYLD2!BU$4,'[1]INTERNAL PARAMETERS-1'!$B$5:$J$44,5,FALSE))*VLOOKUP(SBYLD2!BU$4,'[1]INTERNAL PARAMETERS-1'!$B$5:$J$44,8,FALSE)*VLOOKUP(SBYLD2!BU$4,'[1]INTERNAL PARAMETERS-1'!$B$5:$J$44,3,FALSE)</f>
        <v>0</v>
      </c>
      <c r="BV88" s="44">
        <f>SBYLD1!BV88*VLOOKUP(SBYLD2!BV$4,'[1]INTERNAL PARAMETERS-1'!$B$5:$J$44,5,FALSE)*VLOOKUP(SBYLD2!BV$4,'[1]INTERNAL PARAMETERS-1'!$B$5:$J$44,6,FALSE)*VLOOKUP(SBYLD2!BV$4,'[1]INTERNAL PARAMETERS-1'!$B$5:$J$44,3,FALSE) + SBYLD1!BV88*(1-VLOOKUP(SBYLD2!BV$4,'[1]INTERNAL PARAMETERS-1'!$B$5:$J$44,5,FALSE))*VLOOKUP(SBYLD2!BV$4,'[1]INTERNAL PARAMETERS-1'!$B$5:$J$44,8,FALSE)*VLOOKUP(SBYLD2!BV$4,'[1]INTERNAL PARAMETERS-1'!$B$5:$J$44,3,FALSE)</f>
        <v>0</v>
      </c>
      <c r="BW88" s="44">
        <f>SBYLD1!BW88*VLOOKUP(SBYLD2!BW$4,'[1]INTERNAL PARAMETERS-1'!$B$5:$J$44,5,FALSE)*VLOOKUP(SBYLD2!BW$4,'[1]INTERNAL PARAMETERS-1'!$B$5:$J$44,6,FALSE)*VLOOKUP(SBYLD2!BW$4,'[1]INTERNAL PARAMETERS-1'!$B$5:$J$44,3,FALSE) + SBYLD1!BW88*(1-VLOOKUP(SBYLD2!BW$4,'[1]INTERNAL PARAMETERS-1'!$B$5:$J$44,5,FALSE))*VLOOKUP(SBYLD2!BW$4,'[1]INTERNAL PARAMETERS-1'!$B$5:$J$44,8,FALSE)*VLOOKUP(SBYLD2!BW$4,'[1]INTERNAL PARAMETERS-1'!$B$5:$J$44,3,FALSE)</f>
        <v>0</v>
      </c>
      <c r="BX88" s="44">
        <f>SBYLD1!BX88*VLOOKUP(SBYLD2!BX$4,'[1]INTERNAL PARAMETERS-1'!$B$5:$J$44,5,FALSE)*VLOOKUP(SBYLD2!BX$4,'[1]INTERNAL PARAMETERS-1'!$B$5:$J$44,6,FALSE)*VLOOKUP(SBYLD2!BX$4,'[1]INTERNAL PARAMETERS-1'!$B$5:$J$44,3,FALSE) + SBYLD1!BX88*(1-VLOOKUP(SBYLD2!BX$4,'[1]INTERNAL PARAMETERS-1'!$B$5:$J$44,5,FALSE))*VLOOKUP(SBYLD2!BX$4,'[1]INTERNAL PARAMETERS-1'!$B$5:$J$44,8,FALSE)*VLOOKUP(SBYLD2!BX$4,'[1]INTERNAL PARAMETERS-1'!$B$5:$J$44,3,FALSE)</f>
        <v>0</v>
      </c>
      <c r="BY88" s="44">
        <f>SBYLD1!BY88*VLOOKUP(SBYLD2!BY$4,'[1]INTERNAL PARAMETERS-1'!$B$5:$J$44,5,FALSE)*VLOOKUP(SBYLD2!BY$4,'[1]INTERNAL PARAMETERS-1'!$B$5:$J$44,6,FALSE)*VLOOKUP(SBYLD2!BY$4,'[1]INTERNAL PARAMETERS-1'!$B$5:$J$44,3,FALSE) + SBYLD1!BY88*(1-VLOOKUP(SBYLD2!BY$4,'[1]INTERNAL PARAMETERS-1'!$B$5:$J$44,5,FALSE))*VLOOKUP(SBYLD2!BY$4,'[1]INTERNAL PARAMETERS-1'!$B$5:$J$44,8,FALSE)*VLOOKUP(SBYLD2!BY$4,'[1]INTERNAL PARAMETERS-1'!$B$5:$J$44,3,FALSE)</f>
        <v>0</v>
      </c>
      <c r="BZ88" s="44">
        <f>SBYLD1!BZ88*VLOOKUP(SBYLD2!BZ$4,'[1]INTERNAL PARAMETERS-1'!$B$5:$J$44,5,FALSE)*VLOOKUP(SBYLD2!BZ$4,'[1]INTERNAL PARAMETERS-1'!$B$5:$J$44,6,FALSE)*VLOOKUP(SBYLD2!BZ$4,'[1]INTERNAL PARAMETERS-1'!$B$5:$J$44,3,FALSE) + SBYLD1!BZ88*(1-VLOOKUP(SBYLD2!BZ$4,'[1]INTERNAL PARAMETERS-1'!$B$5:$J$44,5,FALSE))*VLOOKUP(SBYLD2!BZ$4,'[1]INTERNAL PARAMETERS-1'!$B$5:$J$44,8,FALSE)*VLOOKUP(SBYLD2!BZ$4,'[1]INTERNAL PARAMETERS-1'!$B$5:$J$44,3,FALSE)</f>
        <v>0.15303914101621574</v>
      </c>
      <c r="CA88" s="44">
        <f>SBYLD1!CA88*VLOOKUP(SBYLD2!CA$4,'[1]INTERNAL PARAMETERS-1'!$B$5:$J$44,5,FALSE)*VLOOKUP(SBYLD2!CA$4,'[1]INTERNAL PARAMETERS-1'!$B$5:$J$44,6,FALSE)*VLOOKUP(SBYLD2!CA$4,'[1]INTERNAL PARAMETERS-1'!$B$5:$J$44,3,FALSE) + SBYLD1!CA88*(1-VLOOKUP(SBYLD2!CA$4,'[1]INTERNAL PARAMETERS-1'!$B$5:$J$44,5,FALSE))*VLOOKUP(SBYLD2!CA$4,'[1]INTERNAL PARAMETERS-1'!$B$5:$J$44,8,FALSE)*VLOOKUP(SBYLD2!CA$4,'[1]INTERNAL PARAMETERS-1'!$B$5:$J$44,3,FALSE)</f>
        <v>0</v>
      </c>
      <c r="CB88" s="44">
        <f>SBYLD1!CB88*VLOOKUP(SBYLD2!CB$4,'[1]INTERNAL PARAMETERS-1'!$B$5:$J$44,5,FALSE)*VLOOKUP(SBYLD2!CB$4,'[1]INTERNAL PARAMETERS-1'!$B$5:$J$44,6,FALSE)*VLOOKUP(SBYLD2!CB$4,'[1]INTERNAL PARAMETERS-1'!$B$5:$J$44,3,FALSE) + SBYLD1!CB88*(1-VLOOKUP(SBYLD2!CB$4,'[1]INTERNAL PARAMETERS-1'!$B$5:$J$44,5,FALSE))*VLOOKUP(SBYLD2!CB$4,'[1]INTERNAL PARAMETERS-1'!$B$5:$J$44,8,FALSE)*VLOOKUP(SBYLD2!CB$4,'[1]INTERNAL PARAMETERS-1'!$B$5:$J$44,3,FALSE)</f>
        <v>0</v>
      </c>
      <c r="CC88" s="44">
        <f>SBYLD1!CC88*VLOOKUP(SBYLD2!CC$4,'[1]INTERNAL PARAMETERS-1'!$B$5:$J$44,5,FALSE)*VLOOKUP(SBYLD2!CC$4,'[1]INTERNAL PARAMETERS-1'!$B$5:$J$44,6,FALSE)*VLOOKUP(SBYLD2!CC$4,'[1]INTERNAL PARAMETERS-1'!$B$5:$J$44,3,FALSE) + SBYLD1!CC88*(1-VLOOKUP(SBYLD2!CC$4,'[1]INTERNAL PARAMETERS-1'!$B$5:$J$44,5,FALSE))*VLOOKUP(SBYLD2!CC$4,'[1]INTERNAL PARAMETERS-1'!$B$5:$J$44,8,FALSE)*VLOOKUP(SBYLD2!CC$4,'[1]INTERNAL PARAMETERS-1'!$B$5:$J$44,3,FALSE)</f>
        <v>0.31507813754989744</v>
      </c>
      <c r="CD88" s="44">
        <f>SBYLD1!CD88*VLOOKUP(SBYLD2!CD$4,'[1]INTERNAL PARAMETERS-1'!$B$5:$J$44,5,FALSE)*VLOOKUP(SBYLD2!CD$4,'[1]INTERNAL PARAMETERS-1'!$B$5:$J$44,6,FALSE)*VLOOKUP(SBYLD2!CD$4,'[1]INTERNAL PARAMETERS-1'!$B$5:$J$44,3,FALSE) + SBYLD1!CD88*(1-VLOOKUP(SBYLD2!CD$4,'[1]INTERNAL PARAMETERS-1'!$B$5:$J$44,5,FALSE))*VLOOKUP(SBYLD2!CD$4,'[1]INTERNAL PARAMETERS-1'!$B$5:$J$44,8,FALSE)*VLOOKUP(SBYLD2!CD$4,'[1]INTERNAL PARAMETERS-1'!$B$5:$J$44,3,FALSE)</f>
        <v>0.85146016701652538</v>
      </c>
      <c r="CE88" s="44">
        <f>SBYLD1!CE88*VLOOKUP(SBYLD2!CE$4,'[1]INTERNAL PARAMETERS-1'!$B$5:$J$44,5,FALSE)*VLOOKUP(SBYLD2!CE$4,'[1]INTERNAL PARAMETERS-1'!$B$5:$J$44,6,FALSE)*VLOOKUP(SBYLD2!CE$4,'[1]INTERNAL PARAMETERS-1'!$B$5:$J$44,3,FALSE) + SBYLD1!CE88*(1-VLOOKUP(SBYLD2!CE$4,'[1]INTERNAL PARAMETERS-1'!$B$5:$J$44,5,FALSE))*VLOOKUP(SBYLD2!CE$4,'[1]INTERNAL PARAMETERS-1'!$B$5:$J$44,8,FALSE)*VLOOKUP(SBYLD2!CE$4,'[1]INTERNAL PARAMETERS-1'!$B$5:$J$44,3,FALSE)</f>
        <v>2.1266668350384683</v>
      </c>
      <c r="CF88" s="44">
        <f>SBYLD1!CF88*VLOOKUP(SBYLD2!CF$4,'[1]INTERNAL PARAMETERS-1'!$B$5:$J$44,5,FALSE)*VLOOKUP(SBYLD2!CF$4,'[1]INTERNAL PARAMETERS-1'!$B$5:$J$44,6,FALSE)*VLOOKUP(SBYLD2!CF$4,'[1]INTERNAL PARAMETERS-1'!$B$5:$J$44,3,FALSE) + SBYLD1!CF88*(1-VLOOKUP(SBYLD2!CF$4,'[1]INTERNAL PARAMETERS-1'!$B$5:$J$44,5,FALSE))*VLOOKUP(SBYLD2!CF$4,'[1]INTERNAL PARAMETERS-1'!$B$5:$J$44,8,FALSE)*VLOOKUP(SBYLD2!CF$4,'[1]INTERNAL PARAMETERS-1'!$B$5:$J$44,3,FALSE)</f>
        <v>0.7490164294959184</v>
      </c>
      <c r="CG88" s="44">
        <f>SBYLD1!CG88*VLOOKUP(SBYLD2!CG$4,'[1]INTERNAL PARAMETERS-1'!$B$5:$J$44,5,FALSE)*VLOOKUP(SBYLD2!CG$4,'[1]INTERNAL PARAMETERS-1'!$B$5:$J$44,6,FALSE)*VLOOKUP(SBYLD2!CG$4,'[1]INTERNAL PARAMETERS-1'!$B$5:$J$44,3,FALSE) + SBYLD1!CG88*(1-VLOOKUP(SBYLD2!CG$4,'[1]INTERNAL PARAMETERS-1'!$B$5:$J$44,5,FALSE))*VLOOKUP(SBYLD2!CG$4,'[1]INTERNAL PARAMETERS-1'!$B$5:$J$44,8,FALSE)*VLOOKUP(SBYLD2!CG$4,'[1]INTERNAL PARAMETERS-1'!$B$5:$J$44,3,FALSE)</f>
        <v>3.3084194499004592E-2</v>
      </c>
      <c r="CH88" s="43">
        <f>SBYLD1!CH88*VLOOKUP(SBYLD2!CH$4,'[1]INTERNAL PARAMETERS-1'!$B$5:$J$44,5,FALSE)*VLOOKUP(SBYLD2!CH$4,'[1]INTERNAL PARAMETERS-1'!$B$5:$J$44,6,FALSE)*VLOOKUP(SBYLD2!CH$4,'[1]INTERNAL PARAMETERS-1'!$B$5:$J$44,3,FALSE) + SBYLD1!CH88*(1-VLOOKUP(SBYLD2!CH$4,'[1]INTERNAL PARAMETERS-1'!$B$5:$J$44,5,FALSE))*VLOOKUP(SBYLD2!CH$4,'[1]INTERNAL PARAMETERS-1'!$B$5:$J$44,8,FALSE)*VLOOKUP(SBYLD2!CH$4,'[1]INTERNAL PARAMETERS-1'!$B$5:$J$44,3,FALSE)</f>
        <v>0</v>
      </c>
      <c r="CJ88" s="45">
        <f t="shared" si="2"/>
        <v>31099.917445641098</v>
      </c>
      <c r="CK88" s="43">
        <f t="shared" si="3"/>
        <v>1047.56340444382</v>
      </c>
    </row>
    <row r="89" spans="2:89">
      <c r="B89" s="58" t="s">
        <v>10</v>
      </c>
      <c r="C89" s="57" t="s">
        <v>59</v>
      </c>
      <c r="D89" s="57" t="s">
        <v>46</v>
      </c>
      <c r="E89" s="128">
        <f>SB!S89</f>
        <v>62010.160711044031</v>
      </c>
      <c r="F89" s="59">
        <f>'[1]INTERNAL PARAMETERS-1'!M17</f>
        <v>25.55</v>
      </c>
      <c r="G89" s="45">
        <f>SBYLD1!G89*VLOOKUP(SBYLD2!G$4,'[1]INTERNAL PARAMETERS-1'!$B$5:$J$44,5,FALSE)*VLOOKUP(SBYLD2!G$4,'[1]INTERNAL PARAMETERS-1'!$B$5:$J$44,7,FALSE)*SBYLD2!$F89 + SBYLD1!G89*(1-VLOOKUP(SBYLD2!G$4,'[1]INTERNAL PARAMETERS-1'!$B$5:$J$44,5,FALSE))*VLOOKUP(SBYLD2!G$4,'[1]INTERNAL PARAMETERS-1'!$B$5:$J$44,9,FALSE)*SBYLD2!$F89</f>
        <v>8704.3092794228269</v>
      </c>
      <c r="H89" s="44">
        <f>SBYLD1!H89*VLOOKUP(SBYLD2!H$4,'[1]INTERNAL PARAMETERS-1'!$B$5:$J$44,5,FALSE)*VLOOKUP(SBYLD2!H$4,'[1]INTERNAL PARAMETERS-1'!$B$5:$J$44,7,FALSE)*SBYLD2!$F89 + SBYLD1!H89*(1-VLOOKUP(SBYLD2!H$4,'[1]INTERNAL PARAMETERS-1'!$B$5:$J$44,5,FALSE))*VLOOKUP(SBYLD2!H$4,'[1]INTERNAL PARAMETERS-1'!$B$5:$J$44,9,FALSE)*SBYLD2!$F89</f>
        <v>2950.152368456691</v>
      </c>
      <c r="I89" s="44">
        <f>SBYLD1!I89*VLOOKUP(SBYLD2!I$4,'[1]INTERNAL PARAMETERS-1'!$B$5:$J$44,5,FALSE)*VLOOKUP(SBYLD2!I$4,'[1]INTERNAL PARAMETERS-1'!$B$5:$J$44,7,FALSE)*SBYLD2!$F89 + SBYLD1!I89*(1-VLOOKUP(SBYLD2!I$4,'[1]INTERNAL PARAMETERS-1'!$B$5:$J$44,5,FALSE))*VLOOKUP(SBYLD2!I$4,'[1]INTERNAL PARAMETERS-1'!$B$5:$J$44,9,FALSE)*SBYLD2!$F89</f>
        <v>3796.7224050312047</v>
      </c>
      <c r="J89" s="44">
        <f>SBYLD1!J89*VLOOKUP(SBYLD2!J$4,'[1]INTERNAL PARAMETERS-1'!$B$5:$J$44,5,FALSE)*VLOOKUP(SBYLD2!J$4,'[1]INTERNAL PARAMETERS-1'!$B$5:$J$44,7,FALSE)*SBYLD2!$F89 + SBYLD1!J89*(1-VLOOKUP(SBYLD2!J$4,'[1]INTERNAL PARAMETERS-1'!$B$5:$J$44,5,FALSE))*VLOOKUP(SBYLD2!J$4,'[1]INTERNAL PARAMETERS-1'!$B$5:$J$44,9,FALSE)*SBYLD2!$F89</f>
        <v>0</v>
      </c>
      <c r="K89" s="44">
        <f>SBYLD1!K89*VLOOKUP(SBYLD2!K$4,'[1]INTERNAL PARAMETERS-1'!$B$5:$J$44,5,FALSE)*VLOOKUP(SBYLD2!K$4,'[1]INTERNAL PARAMETERS-1'!$B$5:$J$44,7,FALSE)*SBYLD2!$F89 + SBYLD1!K89*(1-VLOOKUP(SBYLD2!K$4,'[1]INTERNAL PARAMETERS-1'!$B$5:$J$44,5,FALSE))*VLOOKUP(SBYLD2!K$4,'[1]INTERNAL PARAMETERS-1'!$B$5:$J$44,9,FALSE)*SBYLD2!$F89</f>
        <v>46.392425807984132</v>
      </c>
      <c r="L89" s="44">
        <f>SBYLD1!L89*VLOOKUP(SBYLD2!L$4,'[1]INTERNAL PARAMETERS-1'!$B$5:$J$44,5,FALSE)*VLOOKUP(SBYLD2!L$4,'[1]INTERNAL PARAMETERS-1'!$B$5:$J$44,7,FALSE)*SBYLD2!$F89 + SBYLD1!L89*(1-VLOOKUP(SBYLD2!L$4,'[1]INTERNAL PARAMETERS-1'!$B$5:$J$44,5,FALSE))*VLOOKUP(SBYLD2!L$4,'[1]INTERNAL PARAMETERS-1'!$B$5:$J$44,9,FALSE)*SBYLD2!$F89</f>
        <v>0</v>
      </c>
      <c r="M89" s="44">
        <f>SBYLD1!M89*VLOOKUP(SBYLD2!M$4,'[1]INTERNAL PARAMETERS-1'!$B$5:$J$44,5,FALSE)*VLOOKUP(SBYLD2!M$4,'[1]INTERNAL PARAMETERS-1'!$B$5:$J$44,7,FALSE)*SBYLD2!$F89 + SBYLD1!M89*(1-VLOOKUP(SBYLD2!M$4,'[1]INTERNAL PARAMETERS-1'!$B$5:$J$44,5,FALSE))*VLOOKUP(SBYLD2!M$4,'[1]INTERNAL PARAMETERS-1'!$B$5:$J$44,9,FALSE)*SBYLD2!$F89</f>
        <v>350.82717166379501</v>
      </c>
      <c r="N89" s="44">
        <f>SBYLD1!N89*VLOOKUP(SBYLD2!N$4,'[1]INTERNAL PARAMETERS-1'!$B$5:$J$44,5,FALSE)*VLOOKUP(SBYLD2!N$4,'[1]INTERNAL PARAMETERS-1'!$B$5:$J$44,7,FALSE)*SBYLD2!$F89 + SBYLD1!N89*(1-VLOOKUP(SBYLD2!N$4,'[1]INTERNAL PARAMETERS-1'!$B$5:$J$44,5,FALSE))*VLOOKUP(SBYLD2!N$4,'[1]INTERNAL PARAMETERS-1'!$B$5:$J$44,9,FALSE)*SBYLD2!$F89</f>
        <v>8.5060702446001759</v>
      </c>
      <c r="O89" s="44">
        <f>SBYLD1!O89*VLOOKUP(SBYLD2!O$4,'[1]INTERNAL PARAMETERS-1'!$B$5:$J$44,5,FALSE)*VLOOKUP(SBYLD2!O$4,'[1]INTERNAL PARAMETERS-1'!$B$5:$J$44,7,FALSE)*SBYLD2!$F89 + SBYLD1!O89*(1-VLOOKUP(SBYLD2!O$4,'[1]INTERNAL PARAMETERS-1'!$B$5:$J$44,5,FALSE))*VLOOKUP(SBYLD2!O$4,'[1]INTERNAL PARAMETERS-1'!$B$5:$J$44,9,FALSE)*SBYLD2!$F89</f>
        <v>0</v>
      </c>
      <c r="P89" s="44">
        <f>SBYLD1!P89*VLOOKUP(SBYLD2!P$4,'[1]INTERNAL PARAMETERS-1'!$B$5:$J$44,5,FALSE)*VLOOKUP(SBYLD2!P$4,'[1]INTERNAL PARAMETERS-1'!$B$5:$J$44,7,FALSE)*SBYLD2!$F89 + SBYLD1!P89*(1-VLOOKUP(SBYLD2!P$4,'[1]INTERNAL PARAMETERS-1'!$B$5:$J$44,5,FALSE))*VLOOKUP(SBYLD2!P$4,'[1]INTERNAL PARAMETERS-1'!$B$5:$J$44,9,FALSE)*SBYLD2!$F89</f>
        <v>0</v>
      </c>
      <c r="Q89" s="44">
        <f>SBYLD1!Q89*VLOOKUP(SBYLD2!Q$4,'[1]INTERNAL PARAMETERS-1'!$B$5:$J$44,5,FALSE)*VLOOKUP(SBYLD2!Q$4,'[1]INTERNAL PARAMETERS-1'!$B$5:$J$44,7,FALSE)*SBYLD2!$F89 + SBYLD1!Q89*(1-VLOOKUP(SBYLD2!Q$4,'[1]INTERNAL PARAMETERS-1'!$B$5:$J$44,5,FALSE))*VLOOKUP(SBYLD2!Q$4,'[1]INTERNAL PARAMETERS-1'!$B$5:$J$44,9,FALSE)*SBYLD2!$F89</f>
        <v>0</v>
      </c>
      <c r="R89" s="44">
        <f>SBYLD1!R89*VLOOKUP(SBYLD2!R$4,'[1]INTERNAL PARAMETERS-1'!$B$5:$J$44,5,FALSE)*VLOOKUP(SBYLD2!R$4,'[1]INTERNAL PARAMETERS-1'!$B$5:$J$44,7,FALSE)*SBYLD2!$F89 + SBYLD1!R89*(1-VLOOKUP(SBYLD2!R$4,'[1]INTERNAL PARAMETERS-1'!$B$5:$J$44,5,FALSE))*VLOOKUP(SBYLD2!R$4,'[1]INTERNAL PARAMETERS-1'!$B$5:$J$44,9,FALSE)*SBYLD2!$F89</f>
        <v>10.996723154485128</v>
      </c>
      <c r="S89" s="44">
        <f>SBYLD1!S89*VLOOKUP(SBYLD2!S$4,'[1]INTERNAL PARAMETERS-1'!$B$5:$J$44,5,FALSE)*VLOOKUP(SBYLD2!S$4,'[1]INTERNAL PARAMETERS-1'!$B$5:$J$44,7,FALSE)*SBYLD2!$F89 + SBYLD1!S89*(1-VLOOKUP(SBYLD2!S$4,'[1]INTERNAL PARAMETERS-1'!$B$5:$J$44,5,FALSE))*VLOOKUP(SBYLD2!S$4,'[1]INTERNAL PARAMETERS-1'!$B$5:$J$44,9,FALSE)*SBYLD2!$F89</f>
        <v>443.4362544250551</v>
      </c>
      <c r="T89" s="44">
        <f>SBYLD1!T89*VLOOKUP(SBYLD2!T$4,'[1]INTERNAL PARAMETERS-1'!$B$5:$J$44,5,FALSE)*VLOOKUP(SBYLD2!T$4,'[1]INTERNAL PARAMETERS-1'!$B$5:$J$44,7,FALSE)*SBYLD2!$F89 + SBYLD1!T89*(1-VLOOKUP(SBYLD2!T$4,'[1]INTERNAL PARAMETERS-1'!$B$5:$J$44,5,FALSE))*VLOOKUP(SBYLD2!T$4,'[1]INTERNAL PARAMETERS-1'!$B$5:$J$44,9,FALSE)*SBYLD2!$F89</f>
        <v>144.34625063907282</v>
      </c>
      <c r="U89" s="44">
        <f>SBYLD1!U89*VLOOKUP(SBYLD2!U$4,'[1]INTERNAL PARAMETERS-1'!$B$5:$J$44,5,FALSE)*VLOOKUP(SBYLD2!U$4,'[1]INTERNAL PARAMETERS-1'!$B$5:$J$44,7,FALSE)*SBYLD2!$F89 + SBYLD1!U89*(1-VLOOKUP(SBYLD2!U$4,'[1]INTERNAL PARAMETERS-1'!$B$5:$J$44,5,FALSE))*VLOOKUP(SBYLD2!U$4,'[1]INTERNAL PARAMETERS-1'!$B$5:$J$44,9,FALSE)*SBYLD2!$F89</f>
        <v>93.204390039681343</v>
      </c>
      <c r="V89" s="44">
        <f>SBYLD1!V89*VLOOKUP(SBYLD2!V$4,'[1]INTERNAL PARAMETERS-1'!$B$5:$J$44,5,FALSE)*VLOOKUP(SBYLD2!V$4,'[1]INTERNAL PARAMETERS-1'!$B$5:$J$44,7,FALSE)*SBYLD2!$F89 + SBYLD1!V89*(1-VLOOKUP(SBYLD2!V$4,'[1]INTERNAL PARAMETERS-1'!$B$5:$J$44,5,FALSE))*VLOOKUP(SBYLD2!V$4,'[1]INTERNAL PARAMETERS-1'!$B$5:$J$44,9,FALSE)*SBYLD2!$F89</f>
        <v>592.94919680141527</v>
      </c>
      <c r="W89" s="44">
        <f>SBYLD1!W89*VLOOKUP(SBYLD2!W$4,'[1]INTERNAL PARAMETERS-1'!$B$5:$J$44,5,FALSE)*VLOOKUP(SBYLD2!W$4,'[1]INTERNAL PARAMETERS-1'!$B$5:$J$44,7,FALSE)*SBYLD2!$F89 + SBYLD1!W89*(1-VLOOKUP(SBYLD2!W$4,'[1]INTERNAL PARAMETERS-1'!$B$5:$J$44,5,FALSE))*VLOOKUP(SBYLD2!W$4,'[1]INTERNAL PARAMETERS-1'!$B$5:$J$44,9,FALSE)*SBYLD2!$F89</f>
        <v>0</v>
      </c>
      <c r="X89" s="44">
        <f>SBYLD1!X89*VLOOKUP(SBYLD2!X$4,'[1]INTERNAL PARAMETERS-1'!$B$5:$J$44,5,FALSE)*VLOOKUP(SBYLD2!X$4,'[1]INTERNAL PARAMETERS-1'!$B$5:$J$44,7,FALSE)*SBYLD2!$F89 + SBYLD1!X89*(1-VLOOKUP(SBYLD2!X$4,'[1]INTERNAL PARAMETERS-1'!$B$5:$J$44,5,FALSE))*VLOOKUP(SBYLD2!X$4,'[1]INTERNAL PARAMETERS-1'!$B$5:$J$44,9,FALSE)*SBYLD2!$F89</f>
        <v>0</v>
      </c>
      <c r="Y89" s="44">
        <f>SBYLD1!Y89*VLOOKUP(SBYLD2!Y$4,'[1]INTERNAL PARAMETERS-1'!$B$5:$J$44,5,FALSE)*VLOOKUP(SBYLD2!Y$4,'[1]INTERNAL PARAMETERS-1'!$B$5:$J$44,7,FALSE)*SBYLD2!$F89 + SBYLD1!Y89*(1-VLOOKUP(SBYLD2!Y$4,'[1]INTERNAL PARAMETERS-1'!$B$5:$J$44,5,FALSE))*VLOOKUP(SBYLD2!Y$4,'[1]INTERNAL PARAMETERS-1'!$B$5:$J$44,9,FALSE)*SBYLD2!$F89</f>
        <v>0</v>
      </c>
      <c r="Z89" s="44">
        <f>SBYLD1!Z89*VLOOKUP(SBYLD2!Z$4,'[1]INTERNAL PARAMETERS-1'!$B$5:$J$44,5,FALSE)*VLOOKUP(SBYLD2!Z$4,'[1]INTERNAL PARAMETERS-1'!$B$5:$J$44,7,FALSE)*SBYLD2!$F89 + SBYLD1!Z89*(1-VLOOKUP(SBYLD2!Z$4,'[1]INTERNAL PARAMETERS-1'!$B$5:$J$44,5,FALSE))*VLOOKUP(SBYLD2!Z$4,'[1]INTERNAL PARAMETERS-1'!$B$5:$J$44,9,FALSE)*SBYLD2!$F89</f>
        <v>0</v>
      </c>
      <c r="AA89" s="44">
        <f>SBYLD1!AA89*VLOOKUP(SBYLD2!AA$4,'[1]INTERNAL PARAMETERS-1'!$B$5:$J$44,5,FALSE)*VLOOKUP(SBYLD2!AA$4,'[1]INTERNAL PARAMETERS-1'!$B$5:$J$44,7,FALSE)*SBYLD2!$F89 + SBYLD1!AA89*(1-VLOOKUP(SBYLD2!AA$4,'[1]INTERNAL PARAMETERS-1'!$B$5:$J$44,5,FALSE))*VLOOKUP(SBYLD2!AA$4,'[1]INTERNAL PARAMETERS-1'!$B$5:$J$44,9,FALSE)*SBYLD2!$F89</f>
        <v>0</v>
      </c>
      <c r="AB89" s="44">
        <f>SBYLD1!AB89*VLOOKUP(SBYLD2!AB$4,'[1]INTERNAL PARAMETERS-1'!$B$5:$J$44,5,FALSE)*VLOOKUP(SBYLD2!AB$4,'[1]INTERNAL PARAMETERS-1'!$B$5:$J$44,7,FALSE)*SBYLD2!$F89 + SBYLD1!AB89*(1-VLOOKUP(SBYLD2!AB$4,'[1]INTERNAL PARAMETERS-1'!$B$5:$J$44,5,FALSE))*VLOOKUP(SBYLD2!AB$4,'[1]INTERNAL PARAMETERS-1'!$B$5:$J$44,9,FALSE)*SBYLD2!$F89</f>
        <v>0</v>
      </c>
      <c r="AC89" s="44">
        <f>SBYLD1!AC89*VLOOKUP(SBYLD2!AC$4,'[1]INTERNAL PARAMETERS-1'!$B$5:$J$44,5,FALSE)*VLOOKUP(SBYLD2!AC$4,'[1]INTERNAL PARAMETERS-1'!$B$5:$J$44,7,FALSE)*SBYLD2!$F89 + SBYLD1!AC89*(1-VLOOKUP(SBYLD2!AC$4,'[1]INTERNAL PARAMETERS-1'!$B$5:$J$44,5,FALSE))*VLOOKUP(SBYLD2!AC$4,'[1]INTERNAL PARAMETERS-1'!$B$5:$J$44,9,FALSE)*SBYLD2!$F89</f>
        <v>0</v>
      </c>
      <c r="AD89" s="44">
        <f>SBYLD1!AD89*VLOOKUP(SBYLD2!AD$4,'[1]INTERNAL PARAMETERS-1'!$B$5:$J$44,5,FALSE)*VLOOKUP(SBYLD2!AD$4,'[1]INTERNAL PARAMETERS-1'!$B$5:$J$44,7,FALSE)*SBYLD2!$F89 + SBYLD1!AD89*(1-VLOOKUP(SBYLD2!AD$4,'[1]INTERNAL PARAMETERS-1'!$B$5:$J$44,5,FALSE))*VLOOKUP(SBYLD2!AD$4,'[1]INTERNAL PARAMETERS-1'!$B$5:$J$44,9,FALSE)*SBYLD2!$F89</f>
        <v>0</v>
      </c>
      <c r="AE89" s="44">
        <f>SBYLD1!AE89*VLOOKUP(SBYLD2!AE$4,'[1]INTERNAL PARAMETERS-1'!$B$5:$J$44,5,FALSE)*VLOOKUP(SBYLD2!AE$4,'[1]INTERNAL PARAMETERS-1'!$B$5:$J$44,7,FALSE)*SBYLD2!$F89 + SBYLD1!AE89*(1-VLOOKUP(SBYLD2!AE$4,'[1]INTERNAL PARAMETERS-1'!$B$5:$J$44,5,FALSE))*VLOOKUP(SBYLD2!AE$4,'[1]INTERNAL PARAMETERS-1'!$B$5:$J$44,9,FALSE)*SBYLD2!$F89</f>
        <v>0</v>
      </c>
      <c r="AF89" s="44">
        <f>SBYLD1!AF89*VLOOKUP(SBYLD2!AF$4,'[1]INTERNAL PARAMETERS-1'!$B$5:$J$44,5,FALSE)*VLOOKUP(SBYLD2!AF$4,'[1]INTERNAL PARAMETERS-1'!$B$5:$J$44,7,FALSE)*SBYLD2!$F89 + SBYLD1!AF89*(1-VLOOKUP(SBYLD2!AF$4,'[1]INTERNAL PARAMETERS-1'!$B$5:$J$44,5,FALSE))*VLOOKUP(SBYLD2!AF$4,'[1]INTERNAL PARAMETERS-1'!$B$5:$J$44,9,FALSE)*SBYLD2!$F89</f>
        <v>26.804512689057496</v>
      </c>
      <c r="AG89" s="44">
        <f>SBYLD1!AG89*VLOOKUP(SBYLD2!AG$4,'[1]INTERNAL PARAMETERS-1'!$B$5:$J$44,5,FALSE)*VLOOKUP(SBYLD2!AG$4,'[1]INTERNAL PARAMETERS-1'!$B$5:$J$44,7,FALSE)*SBYLD2!$F89 + SBYLD1!AG89*(1-VLOOKUP(SBYLD2!AG$4,'[1]INTERNAL PARAMETERS-1'!$B$5:$J$44,5,FALSE))*VLOOKUP(SBYLD2!AG$4,'[1]INTERNAL PARAMETERS-1'!$B$5:$J$44,9,FALSE)*SBYLD2!$F89</f>
        <v>0</v>
      </c>
      <c r="AH89" s="44">
        <f>SBYLD1!AH89*VLOOKUP(SBYLD2!AH$4,'[1]INTERNAL PARAMETERS-1'!$B$5:$J$44,5,FALSE)*VLOOKUP(SBYLD2!AH$4,'[1]INTERNAL PARAMETERS-1'!$B$5:$J$44,7,FALSE)*SBYLD2!$F89 + SBYLD1!AH89*(1-VLOOKUP(SBYLD2!AH$4,'[1]INTERNAL PARAMETERS-1'!$B$5:$J$44,5,FALSE))*VLOOKUP(SBYLD2!AH$4,'[1]INTERNAL PARAMETERS-1'!$B$5:$J$44,9,FALSE)*SBYLD2!$F89</f>
        <v>0</v>
      </c>
      <c r="AI89" s="44">
        <f>SBYLD1!AI89*VLOOKUP(SBYLD2!AI$4,'[1]INTERNAL PARAMETERS-1'!$B$5:$J$44,5,FALSE)*VLOOKUP(SBYLD2!AI$4,'[1]INTERNAL PARAMETERS-1'!$B$5:$J$44,7,FALSE)*SBYLD2!$F89 + SBYLD1!AI89*(1-VLOOKUP(SBYLD2!AI$4,'[1]INTERNAL PARAMETERS-1'!$B$5:$J$44,5,FALSE))*VLOOKUP(SBYLD2!AI$4,'[1]INTERNAL PARAMETERS-1'!$B$5:$J$44,9,FALSE)*SBYLD2!$F89</f>
        <v>15.465726295600879</v>
      </c>
      <c r="AJ89" s="44">
        <f>SBYLD1!AJ89*VLOOKUP(SBYLD2!AJ$4,'[1]INTERNAL PARAMETERS-1'!$B$5:$J$44,5,FALSE)*VLOOKUP(SBYLD2!AJ$4,'[1]INTERNAL PARAMETERS-1'!$B$5:$J$44,7,FALSE)*SBYLD2!$F89 + SBYLD1!AJ89*(1-VLOOKUP(SBYLD2!AJ$4,'[1]INTERNAL PARAMETERS-1'!$B$5:$J$44,5,FALSE))*VLOOKUP(SBYLD2!AJ$4,'[1]INTERNAL PARAMETERS-1'!$B$5:$J$44,9,FALSE)*SBYLD2!$F89</f>
        <v>67.01746072510781</v>
      </c>
      <c r="AK89" s="44">
        <f>SBYLD1!AK89*VLOOKUP(SBYLD2!AK$4,'[1]INTERNAL PARAMETERS-1'!$B$5:$J$44,5,FALSE)*VLOOKUP(SBYLD2!AK$4,'[1]INTERNAL PARAMETERS-1'!$B$5:$J$44,7,FALSE)*SBYLD2!$F89 + SBYLD1!AK89*(1-VLOOKUP(SBYLD2!AK$4,'[1]INTERNAL PARAMETERS-1'!$B$5:$J$44,5,FALSE))*VLOOKUP(SBYLD2!AK$4,'[1]INTERNAL PARAMETERS-1'!$B$5:$J$44,9,FALSE)*SBYLD2!$F89</f>
        <v>0</v>
      </c>
      <c r="AL89" s="44">
        <f>SBYLD1!AL89*VLOOKUP(SBYLD2!AL$4,'[1]INTERNAL PARAMETERS-1'!$B$5:$J$44,5,FALSE)*VLOOKUP(SBYLD2!AL$4,'[1]INTERNAL PARAMETERS-1'!$B$5:$J$44,7,FALSE)*SBYLD2!$F89 + SBYLD1!AL89*(1-VLOOKUP(SBYLD2!AL$4,'[1]INTERNAL PARAMETERS-1'!$B$5:$J$44,5,FALSE))*VLOOKUP(SBYLD2!AL$4,'[1]INTERNAL PARAMETERS-1'!$B$5:$J$44,9,FALSE)*SBYLD2!$F89</f>
        <v>0</v>
      </c>
      <c r="AM89" s="44">
        <f>SBYLD1!AM89*VLOOKUP(SBYLD2!AM$4,'[1]INTERNAL PARAMETERS-1'!$B$5:$J$44,5,FALSE)*VLOOKUP(SBYLD2!AM$4,'[1]INTERNAL PARAMETERS-1'!$B$5:$J$44,7,FALSE)*SBYLD2!$F89 + SBYLD1!AM89*(1-VLOOKUP(SBYLD2!AM$4,'[1]INTERNAL PARAMETERS-1'!$B$5:$J$44,5,FALSE))*VLOOKUP(SBYLD2!AM$4,'[1]INTERNAL PARAMETERS-1'!$B$5:$J$44,9,FALSE)*SBYLD2!$F89</f>
        <v>0</v>
      </c>
      <c r="AN89" s="44">
        <f>SBYLD1!AN89*VLOOKUP(SBYLD2!AN$4,'[1]INTERNAL PARAMETERS-1'!$B$5:$J$44,5,FALSE)*VLOOKUP(SBYLD2!AN$4,'[1]INTERNAL PARAMETERS-1'!$B$5:$J$44,7,FALSE)*SBYLD2!$F89 + SBYLD1!AN89*(1-VLOOKUP(SBYLD2!AN$4,'[1]INTERNAL PARAMETERS-1'!$B$5:$J$44,5,FALSE))*VLOOKUP(SBYLD2!AN$4,'[1]INTERNAL PARAMETERS-1'!$B$5:$J$44,9,FALSE)*SBYLD2!$F89</f>
        <v>0</v>
      </c>
      <c r="AO89" s="44">
        <f>SBYLD1!AO89*VLOOKUP(SBYLD2!AO$4,'[1]INTERNAL PARAMETERS-1'!$B$5:$J$44,5,FALSE)*VLOOKUP(SBYLD2!AO$4,'[1]INTERNAL PARAMETERS-1'!$B$5:$J$44,7,FALSE)*SBYLD2!$F89 + SBYLD1!AO89*(1-VLOOKUP(SBYLD2!AO$4,'[1]INTERNAL PARAMETERS-1'!$B$5:$J$44,5,FALSE))*VLOOKUP(SBYLD2!AO$4,'[1]INTERNAL PARAMETERS-1'!$B$5:$J$44,9,FALSE)*SBYLD2!$F89</f>
        <v>0</v>
      </c>
      <c r="AP89" s="44">
        <f>SBYLD1!AP89*VLOOKUP(SBYLD2!AP$4,'[1]INTERNAL PARAMETERS-1'!$B$5:$J$44,5,FALSE)*VLOOKUP(SBYLD2!AP$4,'[1]INTERNAL PARAMETERS-1'!$B$5:$J$44,7,FALSE)*SBYLD2!$F89 + SBYLD1!AP89*(1-VLOOKUP(SBYLD2!AP$4,'[1]INTERNAL PARAMETERS-1'!$B$5:$J$44,5,FALSE))*VLOOKUP(SBYLD2!AP$4,'[1]INTERNAL PARAMETERS-1'!$B$5:$J$44,9,FALSE)*SBYLD2!$F89</f>
        <v>0</v>
      </c>
      <c r="AQ89" s="44">
        <f>SBYLD1!AQ89*VLOOKUP(SBYLD2!AQ$4,'[1]INTERNAL PARAMETERS-1'!$B$5:$J$44,5,FALSE)*VLOOKUP(SBYLD2!AQ$4,'[1]INTERNAL PARAMETERS-1'!$B$5:$J$44,7,FALSE)*SBYLD2!$F89 + SBYLD1!AQ89*(1-VLOOKUP(SBYLD2!AQ$4,'[1]INTERNAL PARAMETERS-1'!$B$5:$J$44,5,FALSE))*VLOOKUP(SBYLD2!AQ$4,'[1]INTERNAL PARAMETERS-1'!$B$5:$J$44,9,FALSE)*SBYLD2!$F89</f>
        <v>0</v>
      </c>
      <c r="AR89" s="44">
        <f>SBYLD1!AR89*VLOOKUP(SBYLD2!AR$4,'[1]INTERNAL PARAMETERS-1'!$B$5:$J$44,5,FALSE)*VLOOKUP(SBYLD2!AR$4,'[1]INTERNAL PARAMETERS-1'!$B$5:$J$44,7,FALSE)*SBYLD2!$F89 + SBYLD1!AR89*(1-VLOOKUP(SBYLD2!AR$4,'[1]INTERNAL PARAMETERS-1'!$B$5:$J$44,5,FALSE))*VLOOKUP(SBYLD2!AR$4,'[1]INTERNAL PARAMETERS-1'!$B$5:$J$44,9,FALSE)*SBYLD2!$F89</f>
        <v>0</v>
      </c>
      <c r="AS89" s="44">
        <f>SBYLD1!AS89*VLOOKUP(SBYLD2!AS$4,'[1]INTERNAL PARAMETERS-1'!$B$5:$J$44,5,FALSE)*VLOOKUP(SBYLD2!AS$4,'[1]INTERNAL PARAMETERS-1'!$B$5:$J$44,7,FALSE)*SBYLD2!$F89 + SBYLD1!AS89*(1-VLOOKUP(SBYLD2!AS$4,'[1]INTERNAL PARAMETERS-1'!$B$5:$J$44,5,FALSE))*VLOOKUP(SBYLD2!AS$4,'[1]INTERNAL PARAMETERS-1'!$B$5:$J$44,9,FALSE)*SBYLD2!$F89</f>
        <v>0</v>
      </c>
      <c r="AT89" s="43">
        <f>SBYLD1!AT89*VLOOKUP(SBYLD2!AT$4,'[1]INTERNAL PARAMETERS-1'!$B$5:$J$44,5,FALSE)*VLOOKUP(SBYLD2!AT$4,'[1]INTERNAL PARAMETERS-1'!$B$5:$J$44,7,FALSE)*SBYLD2!$F89 + SBYLD1!AT89*(1-VLOOKUP(SBYLD2!AT$4,'[1]INTERNAL PARAMETERS-1'!$B$5:$J$44,5,FALSE))*VLOOKUP(SBYLD2!AT$4,'[1]INTERNAL PARAMETERS-1'!$B$5:$J$44,9,FALSE)*SBYLD2!$F89</f>
        <v>0</v>
      </c>
      <c r="AU89" s="45">
        <f>SBYLD1!AU89*VLOOKUP(SBYLD2!AU$4,'[1]INTERNAL PARAMETERS-1'!$B$5:$J$44,5,FALSE)*VLOOKUP(SBYLD2!AU$4,'[1]INTERNAL PARAMETERS-1'!$B$5:$J$44,6,FALSE)*VLOOKUP(SBYLD2!AU$4,'[1]INTERNAL PARAMETERS-1'!$B$5:$J$44,3,FALSE) + SBYLD1!AU89*(1-VLOOKUP(SBYLD2!AU$4,'[1]INTERNAL PARAMETERS-1'!$B$5:$J$44,5,FALSE))*VLOOKUP(SBYLD2!AU$4,'[1]INTERNAL PARAMETERS-1'!$B$5:$J$44,8,FALSE)*VLOOKUP(SBYLD2!AU$4,'[1]INTERNAL PARAMETERS-1'!$B$5:$J$44,3,FALSE)</f>
        <v>0</v>
      </c>
      <c r="AV89" s="44">
        <f>SBYLD1!AV89*VLOOKUP(SBYLD2!AV$4,'[1]INTERNAL PARAMETERS-1'!$B$5:$J$44,5,FALSE)*VLOOKUP(SBYLD2!AV$4,'[1]INTERNAL PARAMETERS-1'!$B$5:$J$44,6,FALSE)*VLOOKUP(SBYLD2!AV$4,'[1]INTERNAL PARAMETERS-1'!$B$5:$J$44,3,FALSE) + SBYLD1!AV89*(1-VLOOKUP(SBYLD2!AV$4,'[1]INTERNAL PARAMETERS-1'!$B$5:$J$44,5,FALSE))*VLOOKUP(SBYLD2!AV$4,'[1]INTERNAL PARAMETERS-1'!$B$5:$J$44,8,FALSE)*VLOOKUP(SBYLD2!AV$4,'[1]INTERNAL PARAMETERS-1'!$B$5:$J$44,3,FALSE)</f>
        <v>0</v>
      </c>
      <c r="AW89" s="44">
        <f>SBYLD1!AW89*VLOOKUP(SBYLD2!AW$4,'[1]INTERNAL PARAMETERS-1'!$B$5:$J$44,5,FALSE)*VLOOKUP(SBYLD2!AW$4,'[1]INTERNAL PARAMETERS-1'!$B$5:$J$44,6,FALSE)*VLOOKUP(SBYLD2!AW$4,'[1]INTERNAL PARAMETERS-1'!$B$5:$J$44,3,FALSE) + SBYLD1!AW89*(1-VLOOKUP(SBYLD2!AW$4,'[1]INTERNAL PARAMETERS-1'!$B$5:$J$44,5,FALSE))*VLOOKUP(SBYLD2!AW$4,'[1]INTERNAL PARAMETERS-1'!$B$5:$J$44,8,FALSE)*VLOOKUP(SBYLD2!AW$4,'[1]INTERNAL PARAMETERS-1'!$B$5:$J$44,3,FALSE)</f>
        <v>175.44831225656327</v>
      </c>
      <c r="AX89" s="44">
        <f>SBYLD1!AX89*VLOOKUP(SBYLD2!AX$4,'[1]INTERNAL PARAMETERS-1'!$B$5:$J$44,5,FALSE)*VLOOKUP(SBYLD2!AX$4,'[1]INTERNAL PARAMETERS-1'!$B$5:$J$44,6,FALSE)*VLOOKUP(SBYLD2!AX$4,'[1]INTERNAL PARAMETERS-1'!$B$5:$J$44,3,FALSE) + SBYLD1!AX89*(1-VLOOKUP(SBYLD2!AX$4,'[1]INTERNAL PARAMETERS-1'!$B$5:$J$44,5,FALSE))*VLOOKUP(SBYLD2!AX$4,'[1]INTERNAL PARAMETERS-1'!$B$5:$J$44,8,FALSE)*VLOOKUP(SBYLD2!AX$4,'[1]INTERNAL PARAMETERS-1'!$B$5:$J$44,3,FALSE)</f>
        <v>0</v>
      </c>
      <c r="AY89" s="44">
        <f>SBYLD1!AY89*VLOOKUP(SBYLD2!AY$4,'[1]INTERNAL PARAMETERS-1'!$B$5:$J$44,5,FALSE)*VLOOKUP(SBYLD2!AY$4,'[1]INTERNAL PARAMETERS-1'!$B$5:$J$44,6,FALSE)*VLOOKUP(SBYLD2!AY$4,'[1]INTERNAL PARAMETERS-1'!$B$5:$J$44,3,FALSE) + SBYLD1!AY89*(1-VLOOKUP(SBYLD2!AY$4,'[1]INTERNAL PARAMETERS-1'!$B$5:$J$44,5,FALSE))*VLOOKUP(SBYLD2!AY$4,'[1]INTERNAL PARAMETERS-1'!$B$5:$J$44,8,FALSE)*VLOOKUP(SBYLD2!AY$4,'[1]INTERNAL PARAMETERS-1'!$B$5:$J$44,3,FALSE)</f>
        <v>0</v>
      </c>
      <c r="AZ89" s="44">
        <f>SBYLD1!AZ89*VLOOKUP(SBYLD2!AZ$4,'[1]INTERNAL PARAMETERS-1'!$B$5:$J$44,5,FALSE)*VLOOKUP(SBYLD2!AZ$4,'[1]INTERNAL PARAMETERS-1'!$B$5:$J$44,6,FALSE)*VLOOKUP(SBYLD2!AZ$4,'[1]INTERNAL PARAMETERS-1'!$B$5:$J$44,3,FALSE) + SBYLD1!AZ89*(1-VLOOKUP(SBYLD2!AZ$4,'[1]INTERNAL PARAMETERS-1'!$B$5:$J$44,5,FALSE))*VLOOKUP(SBYLD2!AZ$4,'[1]INTERNAL PARAMETERS-1'!$B$5:$J$44,8,FALSE)*VLOOKUP(SBYLD2!AZ$4,'[1]INTERNAL PARAMETERS-1'!$B$5:$J$44,3,FALSE)</f>
        <v>0</v>
      </c>
      <c r="BA89" s="44">
        <f>SBYLD1!BA89*VLOOKUP(SBYLD2!BA$4,'[1]INTERNAL PARAMETERS-1'!$B$5:$J$44,5,FALSE)*VLOOKUP(SBYLD2!BA$4,'[1]INTERNAL PARAMETERS-1'!$B$5:$J$44,6,FALSE)*VLOOKUP(SBYLD2!BA$4,'[1]INTERNAL PARAMETERS-1'!$B$5:$J$44,3,FALSE) + SBYLD1!BA89*(1-VLOOKUP(SBYLD2!BA$4,'[1]INTERNAL PARAMETERS-1'!$B$5:$J$44,5,FALSE))*VLOOKUP(SBYLD2!BA$4,'[1]INTERNAL PARAMETERS-1'!$B$5:$J$44,8,FALSE)*VLOOKUP(SBYLD2!BA$4,'[1]INTERNAL PARAMETERS-1'!$B$5:$J$44,3,FALSE)</f>
        <v>162.04199544278197</v>
      </c>
      <c r="BB89" s="44">
        <f>SBYLD1!BB89*VLOOKUP(SBYLD2!BB$4,'[1]INTERNAL PARAMETERS-1'!$B$5:$J$44,5,FALSE)*VLOOKUP(SBYLD2!BB$4,'[1]INTERNAL PARAMETERS-1'!$B$5:$J$44,6,FALSE)*VLOOKUP(SBYLD2!BB$4,'[1]INTERNAL PARAMETERS-1'!$B$5:$J$44,3,FALSE) + SBYLD1!BB89*(1-VLOOKUP(SBYLD2!BB$4,'[1]INTERNAL PARAMETERS-1'!$B$5:$J$44,5,FALSE))*VLOOKUP(SBYLD2!BB$4,'[1]INTERNAL PARAMETERS-1'!$B$5:$J$44,8,FALSE)*VLOOKUP(SBYLD2!BB$4,'[1]INTERNAL PARAMETERS-1'!$B$5:$J$44,3,FALSE)</f>
        <v>19.60760671258755</v>
      </c>
      <c r="BC89" s="44">
        <f>SBYLD1!BC89*VLOOKUP(SBYLD2!BC$4,'[1]INTERNAL PARAMETERS-1'!$B$5:$J$44,5,FALSE)*VLOOKUP(SBYLD2!BC$4,'[1]INTERNAL PARAMETERS-1'!$B$5:$J$44,6,FALSE)*VLOOKUP(SBYLD2!BC$4,'[1]INTERNAL PARAMETERS-1'!$B$5:$J$44,3,FALSE) + SBYLD1!BC89*(1-VLOOKUP(SBYLD2!BC$4,'[1]INTERNAL PARAMETERS-1'!$B$5:$J$44,5,FALSE))*VLOOKUP(SBYLD2!BC$4,'[1]INTERNAL PARAMETERS-1'!$B$5:$J$44,8,FALSE)*VLOOKUP(SBYLD2!BC$4,'[1]INTERNAL PARAMETERS-1'!$B$5:$J$44,3,FALSE)</f>
        <v>108.26615422410187</v>
      </c>
      <c r="BD89" s="44">
        <f>SBYLD1!BD89*VLOOKUP(SBYLD2!BD$4,'[1]INTERNAL PARAMETERS-1'!$B$5:$J$44,5,FALSE)*VLOOKUP(SBYLD2!BD$4,'[1]INTERNAL PARAMETERS-1'!$B$5:$J$44,6,FALSE)*VLOOKUP(SBYLD2!BD$4,'[1]INTERNAL PARAMETERS-1'!$B$5:$J$44,3,FALSE) + SBYLD1!BD89*(1-VLOOKUP(SBYLD2!BD$4,'[1]INTERNAL PARAMETERS-1'!$B$5:$J$44,5,FALSE))*VLOOKUP(SBYLD2!BD$4,'[1]INTERNAL PARAMETERS-1'!$B$5:$J$44,8,FALSE)*VLOOKUP(SBYLD2!BD$4,'[1]INTERNAL PARAMETERS-1'!$B$5:$J$44,3,FALSE)</f>
        <v>18.325195835547156</v>
      </c>
      <c r="BE89" s="44">
        <f>SBYLD1!BE89*VLOOKUP(SBYLD2!BE$4,'[1]INTERNAL PARAMETERS-1'!$B$5:$J$44,5,FALSE)*VLOOKUP(SBYLD2!BE$4,'[1]INTERNAL PARAMETERS-1'!$B$5:$J$44,6,FALSE)*VLOOKUP(SBYLD2!BE$4,'[1]INTERNAL PARAMETERS-1'!$B$5:$J$44,3,FALSE) + SBYLD1!BE89*(1-VLOOKUP(SBYLD2!BE$4,'[1]INTERNAL PARAMETERS-1'!$B$5:$J$44,5,FALSE))*VLOOKUP(SBYLD2!BE$4,'[1]INTERNAL PARAMETERS-1'!$B$5:$J$44,8,FALSE)*VLOOKUP(SBYLD2!BE$4,'[1]INTERNAL PARAMETERS-1'!$B$5:$J$44,3,FALSE)</f>
        <v>61.916336663938786</v>
      </c>
      <c r="BF89" s="44">
        <f>SBYLD1!BF89*VLOOKUP(SBYLD2!BF$4,'[1]INTERNAL PARAMETERS-1'!$B$5:$J$44,5,FALSE)*VLOOKUP(SBYLD2!BF$4,'[1]INTERNAL PARAMETERS-1'!$B$5:$J$44,6,FALSE)*VLOOKUP(SBYLD2!BF$4,'[1]INTERNAL PARAMETERS-1'!$B$5:$J$44,3,FALSE) + SBYLD1!BF89*(1-VLOOKUP(SBYLD2!BF$4,'[1]INTERNAL PARAMETERS-1'!$B$5:$J$44,5,FALSE))*VLOOKUP(SBYLD2!BF$4,'[1]INTERNAL PARAMETERS-1'!$B$5:$J$44,8,FALSE)*VLOOKUP(SBYLD2!BF$4,'[1]INTERNAL PARAMETERS-1'!$B$5:$J$44,3,FALSE)</f>
        <v>0</v>
      </c>
      <c r="BG89" s="44">
        <f>SBYLD1!BG89*VLOOKUP(SBYLD2!BG$4,'[1]INTERNAL PARAMETERS-1'!$B$5:$J$44,5,FALSE)*VLOOKUP(SBYLD2!BG$4,'[1]INTERNAL PARAMETERS-1'!$B$5:$J$44,6,FALSE)*VLOOKUP(SBYLD2!BG$4,'[1]INTERNAL PARAMETERS-1'!$B$5:$J$44,3,FALSE) + SBYLD1!BG89*(1-VLOOKUP(SBYLD2!BG$4,'[1]INTERNAL PARAMETERS-1'!$B$5:$J$44,5,FALSE))*VLOOKUP(SBYLD2!BG$4,'[1]INTERNAL PARAMETERS-1'!$B$5:$J$44,8,FALSE)*VLOOKUP(SBYLD2!BG$4,'[1]INTERNAL PARAMETERS-1'!$B$5:$J$44,3,FALSE)</f>
        <v>25.884190356990107</v>
      </c>
      <c r="BH89" s="44">
        <f>SBYLD1!BH89*VLOOKUP(SBYLD2!BH$4,'[1]INTERNAL PARAMETERS-1'!$B$5:$J$44,5,FALSE)*VLOOKUP(SBYLD2!BH$4,'[1]INTERNAL PARAMETERS-1'!$B$5:$J$44,6,FALSE)*VLOOKUP(SBYLD2!BH$4,'[1]INTERNAL PARAMETERS-1'!$B$5:$J$44,3,FALSE) + SBYLD1!BH89*(1-VLOOKUP(SBYLD2!BH$4,'[1]INTERNAL PARAMETERS-1'!$B$5:$J$44,5,FALSE))*VLOOKUP(SBYLD2!BH$4,'[1]INTERNAL PARAMETERS-1'!$B$5:$J$44,8,FALSE)*VLOOKUP(SBYLD2!BH$4,'[1]INTERNAL PARAMETERS-1'!$B$5:$J$44,3,FALSE)</f>
        <v>0.17540316805738079</v>
      </c>
      <c r="BI89" s="44">
        <f>SBYLD1!BI89*VLOOKUP(SBYLD2!BI$4,'[1]INTERNAL PARAMETERS-1'!$B$5:$J$44,5,FALSE)*VLOOKUP(SBYLD2!BI$4,'[1]INTERNAL PARAMETERS-1'!$B$5:$J$44,6,FALSE)*VLOOKUP(SBYLD2!BI$4,'[1]INTERNAL PARAMETERS-1'!$B$5:$J$44,3,FALSE) + SBYLD1!BI89*(1-VLOOKUP(SBYLD2!BI$4,'[1]INTERNAL PARAMETERS-1'!$B$5:$J$44,5,FALSE))*VLOOKUP(SBYLD2!BI$4,'[1]INTERNAL PARAMETERS-1'!$B$5:$J$44,8,FALSE)*VLOOKUP(SBYLD2!BI$4,'[1]INTERNAL PARAMETERS-1'!$B$5:$J$44,3,FALSE)</f>
        <v>0</v>
      </c>
      <c r="BJ89" s="44">
        <f>SBYLD1!BJ89*VLOOKUP(SBYLD2!BJ$4,'[1]INTERNAL PARAMETERS-1'!$B$5:$J$44,5,FALSE)*VLOOKUP(SBYLD2!BJ$4,'[1]INTERNAL PARAMETERS-1'!$B$5:$J$44,6,FALSE)*VLOOKUP(SBYLD2!BJ$4,'[1]INTERNAL PARAMETERS-1'!$B$5:$J$44,3,FALSE) + SBYLD1!BJ89*(1-VLOOKUP(SBYLD2!BJ$4,'[1]INTERNAL PARAMETERS-1'!$B$5:$J$44,5,FALSE))*VLOOKUP(SBYLD2!BJ$4,'[1]INTERNAL PARAMETERS-1'!$B$5:$J$44,8,FALSE)*VLOOKUP(SBYLD2!BJ$4,'[1]INTERNAL PARAMETERS-1'!$B$5:$J$44,3,FALSE)</f>
        <v>14.041989039822095</v>
      </c>
      <c r="BK89" s="44">
        <f>SBYLD1!BK89*VLOOKUP(SBYLD2!BK$4,'[1]INTERNAL PARAMETERS-1'!$B$5:$J$44,5,FALSE)*VLOOKUP(SBYLD2!BK$4,'[1]INTERNAL PARAMETERS-1'!$B$5:$J$44,6,FALSE)*VLOOKUP(SBYLD2!BK$4,'[1]INTERNAL PARAMETERS-1'!$B$5:$J$44,3,FALSE) + SBYLD1!BK89*(1-VLOOKUP(SBYLD2!BK$4,'[1]INTERNAL PARAMETERS-1'!$B$5:$J$44,5,FALSE))*VLOOKUP(SBYLD2!BK$4,'[1]INTERNAL PARAMETERS-1'!$B$5:$J$44,8,FALSE)*VLOOKUP(SBYLD2!BK$4,'[1]INTERNAL PARAMETERS-1'!$B$5:$J$44,3,FALSE)</f>
        <v>13.050273731054254</v>
      </c>
      <c r="BL89" s="44">
        <f>SBYLD1!BL89*VLOOKUP(SBYLD2!BL$4,'[1]INTERNAL PARAMETERS-1'!$B$5:$J$44,5,FALSE)*VLOOKUP(SBYLD2!BL$4,'[1]INTERNAL PARAMETERS-1'!$B$5:$J$44,6,FALSE)*VLOOKUP(SBYLD2!BL$4,'[1]INTERNAL PARAMETERS-1'!$B$5:$J$44,3,FALSE) + SBYLD1!BL89*(1-VLOOKUP(SBYLD2!BL$4,'[1]INTERNAL PARAMETERS-1'!$B$5:$J$44,5,FALSE))*VLOOKUP(SBYLD2!BL$4,'[1]INTERNAL PARAMETERS-1'!$B$5:$J$44,8,FALSE)*VLOOKUP(SBYLD2!BL$4,'[1]INTERNAL PARAMETERS-1'!$B$5:$J$44,3,FALSE)</f>
        <v>33.356875622421896</v>
      </c>
      <c r="BM89" s="44">
        <f>SBYLD1!BM89*VLOOKUP(SBYLD2!BM$4,'[1]INTERNAL PARAMETERS-1'!$B$5:$J$44,5,FALSE)*VLOOKUP(SBYLD2!BM$4,'[1]INTERNAL PARAMETERS-1'!$B$5:$J$44,6,FALSE)*VLOOKUP(SBYLD2!BM$4,'[1]INTERNAL PARAMETERS-1'!$B$5:$J$44,3,FALSE) + SBYLD1!BM89*(1-VLOOKUP(SBYLD2!BM$4,'[1]INTERNAL PARAMETERS-1'!$B$5:$J$44,5,FALSE))*VLOOKUP(SBYLD2!BM$4,'[1]INTERNAL PARAMETERS-1'!$B$5:$J$44,8,FALSE)*VLOOKUP(SBYLD2!BM$4,'[1]INTERNAL PARAMETERS-1'!$B$5:$J$44,3,FALSE)</f>
        <v>22.941410869631913</v>
      </c>
      <c r="BN89" s="44">
        <f>SBYLD1!BN89*VLOOKUP(SBYLD2!BN$4,'[1]INTERNAL PARAMETERS-1'!$B$5:$J$44,5,FALSE)*VLOOKUP(SBYLD2!BN$4,'[1]INTERNAL PARAMETERS-1'!$B$5:$J$44,6,FALSE)*VLOOKUP(SBYLD2!BN$4,'[1]INTERNAL PARAMETERS-1'!$B$5:$J$44,3,FALSE) + SBYLD1!BN89*(1-VLOOKUP(SBYLD2!BN$4,'[1]INTERNAL PARAMETERS-1'!$B$5:$J$44,5,FALSE))*VLOOKUP(SBYLD2!BN$4,'[1]INTERNAL PARAMETERS-1'!$B$5:$J$44,8,FALSE)*VLOOKUP(SBYLD2!BN$4,'[1]INTERNAL PARAMETERS-1'!$B$5:$J$44,3,FALSE)</f>
        <v>10.041017640935049</v>
      </c>
      <c r="BO89" s="44">
        <f>SBYLD1!BO89*VLOOKUP(SBYLD2!BO$4,'[1]INTERNAL PARAMETERS-1'!$B$5:$J$44,5,FALSE)*VLOOKUP(SBYLD2!BO$4,'[1]INTERNAL PARAMETERS-1'!$B$5:$J$44,6,FALSE)*VLOOKUP(SBYLD2!BO$4,'[1]INTERNAL PARAMETERS-1'!$B$5:$J$44,3,FALSE) + SBYLD1!BO89*(1-VLOOKUP(SBYLD2!BO$4,'[1]INTERNAL PARAMETERS-1'!$B$5:$J$44,5,FALSE))*VLOOKUP(SBYLD2!BO$4,'[1]INTERNAL PARAMETERS-1'!$B$5:$J$44,8,FALSE)*VLOOKUP(SBYLD2!BO$4,'[1]INTERNAL PARAMETERS-1'!$B$5:$J$44,3,FALSE)</f>
        <v>5.6652322558418291</v>
      </c>
      <c r="BP89" s="44">
        <f>SBYLD1!BP89*VLOOKUP(SBYLD2!BP$4,'[1]INTERNAL PARAMETERS-1'!$B$5:$J$44,5,FALSE)*VLOOKUP(SBYLD2!BP$4,'[1]INTERNAL PARAMETERS-1'!$B$5:$J$44,6,FALSE)*VLOOKUP(SBYLD2!BP$4,'[1]INTERNAL PARAMETERS-1'!$B$5:$J$44,3,FALSE) + SBYLD1!BP89*(1-VLOOKUP(SBYLD2!BP$4,'[1]INTERNAL PARAMETERS-1'!$B$5:$J$44,5,FALSE))*VLOOKUP(SBYLD2!BP$4,'[1]INTERNAL PARAMETERS-1'!$B$5:$J$44,8,FALSE)*VLOOKUP(SBYLD2!BP$4,'[1]INTERNAL PARAMETERS-1'!$B$5:$J$44,3,FALSE)</f>
        <v>0.79823604389241576</v>
      </c>
      <c r="BQ89" s="44">
        <f>SBYLD1!BQ89*VLOOKUP(SBYLD2!BQ$4,'[1]INTERNAL PARAMETERS-1'!$B$5:$J$44,5,FALSE)*VLOOKUP(SBYLD2!BQ$4,'[1]INTERNAL PARAMETERS-1'!$B$5:$J$44,6,FALSE)*VLOOKUP(SBYLD2!BQ$4,'[1]INTERNAL PARAMETERS-1'!$B$5:$J$44,3,FALSE) + SBYLD1!BQ89*(1-VLOOKUP(SBYLD2!BQ$4,'[1]INTERNAL PARAMETERS-1'!$B$5:$J$44,5,FALSE))*VLOOKUP(SBYLD2!BQ$4,'[1]INTERNAL PARAMETERS-1'!$B$5:$J$44,8,FALSE)*VLOOKUP(SBYLD2!BQ$4,'[1]INTERNAL PARAMETERS-1'!$B$5:$J$44,3,FALSE)</f>
        <v>41.198878469131103</v>
      </c>
      <c r="BR89" s="44">
        <f>SBYLD1!BR89*VLOOKUP(SBYLD2!BR$4,'[1]INTERNAL PARAMETERS-1'!$B$5:$J$44,5,FALSE)*VLOOKUP(SBYLD2!BR$4,'[1]INTERNAL PARAMETERS-1'!$B$5:$J$44,6,FALSE)*VLOOKUP(SBYLD2!BR$4,'[1]INTERNAL PARAMETERS-1'!$B$5:$J$44,3,FALSE) + SBYLD1!BR89*(1-VLOOKUP(SBYLD2!BR$4,'[1]INTERNAL PARAMETERS-1'!$B$5:$J$44,5,FALSE))*VLOOKUP(SBYLD2!BR$4,'[1]INTERNAL PARAMETERS-1'!$B$5:$J$44,8,FALSE)*VLOOKUP(SBYLD2!BR$4,'[1]INTERNAL PARAMETERS-1'!$B$5:$J$44,3,FALSE)</f>
        <v>0.91346694921269</v>
      </c>
      <c r="BS89" s="44">
        <f>SBYLD1!BS89*VLOOKUP(SBYLD2!BS$4,'[1]INTERNAL PARAMETERS-1'!$B$5:$J$44,5,FALSE)*VLOOKUP(SBYLD2!BS$4,'[1]INTERNAL PARAMETERS-1'!$B$5:$J$44,6,FALSE)*VLOOKUP(SBYLD2!BS$4,'[1]INTERNAL PARAMETERS-1'!$B$5:$J$44,3,FALSE) + SBYLD1!BS89*(1-VLOOKUP(SBYLD2!BS$4,'[1]INTERNAL PARAMETERS-1'!$B$5:$J$44,5,FALSE))*VLOOKUP(SBYLD2!BS$4,'[1]INTERNAL PARAMETERS-1'!$B$5:$J$44,8,FALSE)*VLOOKUP(SBYLD2!BS$4,'[1]INTERNAL PARAMETERS-1'!$B$5:$J$44,3,FALSE)</f>
        <v>0.17364305060371221</v>
      </c>
      <c r="BT89" s="44">
        <f>SBYLD1!BT89*VLOOKUP(SBYLD2!BT$4,'[1]INTERNAL PARAMETERS-1'!$B$5:$J$44,5,FALSE)*VLOOKUP(SBYLD2!BT$4,'[1]INTERNAL PARAMETERS-1'!$B$5:$J$44,6,FALSE)*VLOOKUP(SBYLD2!BT$4,'[1]INTERNAL PARAMETERS-1'!$B$5:$J$44,3,FALSE) + SBYLD1!BT89*(1-VLOOKUP(SBYLD2!BT$4,'[1]INTERNAL PARAMETERS-1'!$B$5:$J$44,5,FALSE))*VLOOKUP(SBYLD2!BT$4,'[1]INTERNAL PARAMETERS-1'!$B$5:$J$44,8,FALSE)*VLOOKUP(SBYLD2!BT$4,'[1]INTERNAL PARAMETERS-1'!$B$5:$J$44,3,FALSE)</f>
        <v>0</v>
      </c>
      <c r="BU89" s="44">
        <f>SBYLD1!BU89*VLOOKUP(SBYLD2!BU$4,'[1]INTERNAL PARAMETERS-1'!$B$5:$J$44,5,FALSE)*VLOOKUP(SBYLD2!BU$4,'[1]INTERNAL PARAMETERS-1'!$B$5:$J$44,6,FALSE)*VLOOKUP(SBYLD2!BU$4,'[1]INTERNAL PARAMETERS-1'!$B$5:$J$44,3,FALSE) + SBYLD1!BU89*(1-VLOOKUP(SBYLD2!BU$4,'[1]INTERNAL PARAMETERS-1'!$B$5:$J$44,5,FALSE))*VLOOKUP(SBYLD2!BU$4,'[1]INTERNAL PARAMETERS-1'!$B$5:$J$44,8,FALSE)*VLOOKUP(SBYLD2!BU$4,'[1]INTERNAL PARAMETERS-1'!$B$5:$J$44,3,FALSE)</f>
        <v>0</v>
      </c>
      <c r="BV89" s="44">
        <f>SBYLD1!BV89*VLOOKUP(SBYLD2!BV$4,'[1]INTERNAL PARAMETERS-1'!$B$5:$J$44,5,FALSE)*VLOOKUP(SBYLD2!BV$4,'[1]INTERNAL PARAMETERS-1'!$B$5:$J$44,6,FALSE)*VLOOKUP(SBYLD2!BV$4,'[1]INTERNAL PARAMETERS-1'!$B$5:$J$44,3,FALSE) + SBYLD1!BV89*(1-VLOOKUP(SBYLD2!BV$4,'[1]INTERNAL PARAMETERS-1'!$B$5:$J$44,5,FALSE))*VLOOKUP(SBYLD2!BV$4,'[1]INTERNAL PARAMETERS-1'!$B$5:$J$44,8,FALSE)*VLOOKUP(SBYLD2!BV$4,'[1]INTERNAL PARAMETERS-1'!$B$5:$J$44,3,FALSE)</f>
        <v>0</v>
      </c>
      <c r="BW89" s="44">
        <f>SBYLD1!BW89*VLOOKUP(SBYLD2!BW$4,'[1]INTERNAL PARAMETERS-1'!$B$5:$J$44,5,FALSE)*VLOOKUP(SBYLD2!BW$4,'[1]INTERNAL PARAMETERS-1'!$B$5:$J$44,6,FALSE)*VLOOKUP(SBYLD2!BW$4,'[1]INTERNAL PARAMETERS-1'!$B$5:$J$44,3,FALSE) + SBYLD1!BW89*(1-VLOOKUP(SBYLD2!BW$4,'[1]INTERNAL PARAMETERS-1'!$B$5:$J$44,5,FALSE))*VLOOKUP(SBYLD2!BW$4,'[1]INTERNAL PARAMETERS-1'!$B$5:$J$44,8,FALSE)*VLOOKUP(SBYLD2!BW$4,'[1]INTERNAL PARAMETERS-1'!$B$5:$J$44,3,FALSE)</f>
        <v>0</v>
      </c>
      <c r="BX89" s="44">
        <f>SBYLD1!BX89*VLOOKUP(SBYLD2!BX$4,'[1]INTERNAL PARAMETERS-1'!$B$5:$J$44,5,FALSE)*VLOOKUP(SBYLD2!BX$4,'[1]INTERNAL PARAMETERS-1'!$B$5:$J$44,6,FALSE)*VLOOKUP(SBYLD2!BX$4,'[1]INTERNAL PARAMETERS-1'!$B$5:$J$44,3,FALSE) + SBYLD1!BX89*(1-VLOOKUP(SBYLD2!BX$4,'[1]INTERNAL PARAMETERS-1'!$B$5:$J$44,5,FALSE))*VLOOKUP(SBYLD2!BX$4,'[1]INTERNAL PARAMETERS-1'!$B$5:$J$44,8,FALSE)*VLOOKUP(SBYLD2!BX$4,'[1]INTERNAL PARAMETERS-1'!$B$5:$J$44,3,FALSE)</f>
        <v>0</v>
      </c>
      <c r="BY89" s="44">
        <f>SBYLD1!BY89*VLOOKUP(SBYLD2!BY$4,'[1]INTERNAL PARAMETERS-1'!$B$5:$J$44,5,FALSE)*VLOOKUP(SBYLD2!BY$4,'[1]INTERNAL PARAMETERS-1'!$B$5:$J$44,6,FALSE)*VLOOKUP(SBYLD2!BY$4,'[1]INTERNAL PARAMETERS-1'!$B$5:$J$44,3,FALSE) + SBYLD1!BY89*(1-VLOOKUP(SBYLD2!BY$4,'[1]INTERNAL PARAMETERS-1'!$B$5:$J$44,5,FALSE))*VLOOKUP(SBYLD2!BY$4,'[1]INTERNAL PARAMETERS-1'!$B$5:$J$44,8,FALSE)*VLOOKUP(SBYLD2!BY$4,'[1]INTERNAL PARAMETERS-1'!$B$5:$J$44,3,FALSE)</f>
        <v>0</v>
      </c>
      <c r="BZ89" s="44">
        <f>SBYLD1!BZ89*VLOOKUP(SBYLD2!BZ$4,'[1]INTERNAL PARAMETERS-1'!$B$5:$J$44,5,FALSE)*VLOOKUP(SBYLD2!BZ$4,'[1]INTERNAL PARAMETERS-1'!$B$5:$J$44,6,FALSE)*VLOOKUP(SBYLD2!BZ$4,'[1]INTERNAL PARAMETERS-1'!$B$5:$J$44,3,FALSE) + SBYLD1!BZ89*(1-VLOOKUP(SBYLD2!BZ$4,'[1]INTERNAL PARAMETERS-1'!$B$5:$J$44,5,FALSE))*VLOOKUP(SBYLD2!BZ$4,'[1]INTERNAL PARAMETERS-1'!$B$5:$J$44,8,FALSE)*VLOOKUP(SBYLD2!BZ$4,'[1]INTERNAL PARAMETERS-1'!$B$5:$J$44,3,FALSE)</f>
        <v>0.11136635740395226</v>
      </c>
      <c r="CA89" s="44">
        <f>SBYLD1!CA89*VLOOKUP(SBYLD2!CA$4,'[1]INTERNAL PARAMETERS-1'!$B$5:$J$44,5,FALSE)*VLOOKUP(SBYLD2!CA$4,'[1]INTERNAL PARAMETERS-1'!$B$5:$J$44,6,FALSE)*VLOOKUP(SBYLD2!CA$4,'[1]INTERNAL PARAMETERS-1'!$B$5:$J$44,3,FALSE) + SBYLD1!CA89*(1-VLOOKUP(SBYLD2!CA$4,'[1]INTERNAL PARAMETERS-1'!$B$5:$J$44,5,FALSE))*VLOOKUP(SBYLD2!CA$4,'[1]INTERNAL PARAMETERS-1'!$B$5:$J$44,8,FALSE)*VLOOKUP(SBYLD2!CA$4,'[1]INTERNAL PARAMETERS-1'!$B$5:$J$44,3,FALSE)</f>
        <v>0</v>
      </c>
      <c r="CB89" s="44">
        <f>SBYLD1!CB89*VLOOKUP(SBYLD2!CB$4,'[1]INTERNAL PARAMETERS-1'!$B$5:$J$44,5,FALSE)*VLOOKUP(SBYLD2!CB$4,'[1]INTERNAL PARAMETERS-1'!$B$5:$J$44,6,FALSE)*VLOOKUP(SBYLD2!CB$4,'[1]INTERNAL PARAMETERS-1'!$B$5:$J$44,3,FALSE) + SBYLD1!CB89*(1-VLOOKUP(SBYLD2!CB$4,'[1]INTERNAL PARAMETERS-1'!$B$5:$J$44,5,FALSE))*VLOOKUP(SBYLD2!CB$4,'[1]INTERNAL PARAMETERS-1'!$B$5:$J$44,8,FALSE)*VLOOKUP(SBYLD2!CB$4,'[1]INTERNAL PARAMETERS-1'!$B$5:$J$44,3,FALSE)</f>
        <v>0</v>
      </c>
      <c r="CC89" s="44">
        <f>SBYLD1!CC89*VLOOKUP(SBYLD2!CC$4,'[1]INTERNAL PARAMETERS-1'!$B$5:$J$44,5,FALSE)*VLOOKUP(SBYLD2!CC$4,'[1]INTERNAL PARAMETERS-1'!$B$5:$J$44,6,FALSE)*VLOOKUP(SBYLD2!CC$4,'[1]INTERNAL PARAMETERS-1'!$B$5:$J$44,3,FALSE) + SBYLD1!CC89*(1-VLOOKUP(SBYLD2!CC$4,'[1]INTERNAL PARAMETERS-1'!$B$5:$J$44,5,FALSE))*VLOOKUP(SBYLD2!CC$4,'[1]INTERNAL PARAMETERS-1'!$B$5:$J$44,8,FALSE)*VLOOKUP(SBYLD2!CC$4,'[1]INTERNAL PARAMETERS-1'!$B$5:$J$44,3,FALSE)</f>
        <v>0.1979834944997117</v>
      </c>
      <c r="CD89" s="44">
        <f>SBYLD1!CD89*VLOOKUP(SBYLD2!CD$4,'[1]INTERNAL PARAMETERS-1'!$B$5:$J$44,5,FALSE)*VLOOKUP(SBYLD2!CD$4,'[1]INTERNAL PARAMETERS-1'!$B$5:$J$44,6,FALSE)*VLOOKUP(SBYLD2!CD$4,'[1]INTERNAL PARAMETERS-1'!$B$5:$J$44,3,FALSE) + SBYLD1!CD89*(1-VLOOKUP(SBYLD2!CD$4,'[1]INTERNAL PARAMETERS-1'!$B$5:$J$44,5,FALSE))*VLOOKUP(SBYLD2!CD$4,'[1]INTERNAL PARAMETERS-1'!$B$5:$J$44,8,FALSE)*VLOOKUP(SBYLD2!CD$4,'[1]INTERNAL PARAMETERS-1'!$B$5:$J$44,3,FALSE)</f>
        <v>0.55373713620678133</v>
      </c>
      <c r="CE89" s="44">
        <f>SBYLD1!CE89*VLOOKUP(SBYLD2!CE$4,'[1]INTERNAL PARAMETERS-1'!$B$5:$J$44,5,FALSE)*VLOOKUP(SBYLD2!CE$4,'[1]INTERNAL PARAMETERS-1'!$B$5:$J$44,6,FALSE)*VLOOKUP(SBYLD2!CE$4,'[1]INTERNAL PARAMETERS-1'!$B$5:$J$44,3,FALSE) + SBYLD1!CE89*(1-VLOOKUP(SBYLD2!CE$4,'[1]INTERNAL PARAMETERS-1'!$B$5:$J$44,5,FALSE))*VLOOKUP(SBYLD2!CE$4,'[1]INTERNAL PARAMETERS-1'!$B$5:$J$44,8,FALSE)*VLOOKUP(SBYLD2!CE$4,'[1]INTERNAL PARAMETERS-1'!$B$5:$J$44,3,FALSE)</f>
        <v>0.98392081746962001</v>
      </c>
      <c r="CF89" s="44">
        <f>SBYLD1!CF89*VLOOKUP(SBYLD2!CF$4,'[1]INTERNAL PARAMETERS-1'!$B$5:$J$44,5,FALSE)*VLOOKUP(SBYLD2!CF$4,'[1]INTERNAL PARAMETERS-1'!$B$5:$J$44,6,FALSE)*VLOOKUP(SBYLD2!CF$4,'[1]INTERNAL PARAMETERS-1'!$B$5:$J$44,3,FALSE) + SBYLD1!CF89*(1-VLOOKUP(SBYLD2!CF$4,'[1]INTERNAL PARAMETERS-1'!$B$5:$J$44,5,FALSE))*VLOOKUP(SBYLD2!CF$4,'[1]INTERNAL PARAMETERS-1'!$B$5:$J$44,8,FALSE)*VLOOKUP(SBYLD2!CF$4,'[1]INTERNAL PARAMETERS-1'!$B$5:$J$44,3,FALSE)</f>
        <v>0</v>
      </c>
      <c r="CG89" s="44">
        <f>SBYLD1!CG89*VLOOKUP(SBYLD2!CG$4,'[1]INTERNAL PARAMETERS-1'!$B$5:$J$44,5,FALSE)*VLOOKUP(SBYLD2!CG$4,'[1]INTERNAL PARAMETERS-1'!$B$5:$J$44,6,FALSE)*VLOOKUP(SBYLD2!CG$4,'[1]INTERNAL PARAMETERS-1'!$B$5:$J$44,3,FALSE) + SBYLD1!CG89*(1-VLOOKUP(SBYLD2!CG$4,'[1]INTERNAL PARAMETERS-1'!$B$5:$J$44,5,FALSE))*VLOOKUP(SBYLD2!CG$4,'[1]INTERNAL PARAMETERS-1'!$B$5:$J$44,8,FALSE)*VLOOKUP(SBYLD2!CG$4,'[1]INTERNAL PARAMETERS-1'!$B$5:$J$44,3,FALSE)</f>
        <v>0</v>
      </c>
      <c r="CH89" s="43">
        <f>SBYLD1!CH89*VLOOKUP(SBYLD2!CH$4,'[1]INTERNAL PARAMETERS-1'!$B$5:$J$44,5,FALSE)*VLOOKUP(SBYLD2!CH$4,'[1]INTERNAL PARAMETERS-1'!$B$5:$J$44,6,FALSE)*VLOOKUP(SBYLD2!CH$4,'[1]INTERNAL PARAMETERS-1'!$B$5:$J$44,3,FALSE) + SBYLD1!CH89*(1-VLOOKUP(SBYLD2!CH$4,'[1]INTERNAL PARAMETERS-1'!$B$5:$J$44,5,FALSE))*VLOOKUP(SBYLD2!CH$4,'[1]INTERNAL PARAMETERS-1'!$B$5:$J$44,8,FALSE)*VLOOKUP(SBYLD2!CH$4,'[1]INTERNAL PARAMETERS-1'!$B$5:$J$44,3,FALSE)</f>
        <v>0</v>
      </c>
      <c r="CJ89" s="45">
        <f t="shared" si="2"/>
        <v>17251.13023539658</v>
      </c>
      <c r="CK89" s="43">
        <f t="shared" si="3"/>
        <v>715.69322613869508</v>
      </c>
    </row>
    <row r="90" spans="2:89">
      <c r="B90" s="58" t="s">
        <v>10</v>
      </c>
      <c r="C90" s="57" t="s">
        <v>59</v>
      </c>
      <c r="D90" s="57" t="s">
        <v>45</v>
      </c>
      <c r="E90" s="128">
        <f>SB!S90</f>
        <v>34995.869004660635</v>
      </c>
      <c r="F90" s="59">
        <f>'[1]INTERNAL PARAMETERS-1'!M18</f>
        <v>21.115000000000002</v>
      </c>
      <c r="G90" s="45">
        <f>SBYLD1!G90*VLOOKUP(SBYLD2!G$4,'[1]INTERNAL PARAMETERS-1'!$B$5:$J$44,5,FALSE)*VLOOKUP(SBYLD2!G$4,'[1]INTERNAL PARAMETERS-1'!$B$5:$J$44,7,FALSE)*SBYLD2!$F90 + SBYLD1!G90*(1-VLOOKUP(SBYLD2!G$4,'[1]INTERNAL PARAMETERS-1'!$B$5:$J$44,5,FALSE))*VLOOKUP(SBYLD2!G$4,'[1]INTERNAL PARAMETERS-1'!$B$5:$J$44,9,FALSE)*SBYLD2!$F90</f>
        <v>5679.8953000888796</v>
      </c>
      <c r="H90" s="44">
        <f>SBYLD1!H90*VLOOKUP(SBYLD2!H$4,'[1]INTERNAL PARAMETERS-1'!$B$5:$J$44,5,FALSE)*VLOOKUP(SBYLD2!H$4,'[1]INTERNAL PARAMETERS-1'!$B$5:$J$44,7,FALSE)*SBYLD2!$F90 + SBYLD1!H90*(1-VLOOKUP(SBYLD2!H$4,'[1]INTERNAL PARAMETERS-1'!$B$5:$J$44,5,FALSE))*VLOOKUP(SBYLD2!H$4,'[1]INTERNAL PARAMETERS-1'!$B$5:$J$44,9,FALSE)*SBYLD2!$F90</f>
        <v>1343.2375387366162</v>
      </c>
      <c r="I90" s="44">
        <f>SBYLD1!I90*VLOOKUP(SBYLD2!I$4,'[1]INTERNAL PARAMETERS-1'!$B$5:$J$44,5,FALSE)*VLOOKUP(SBYLD2!I$4,'[1]INTERNAL PARAMETERS-1'!$B$5:$J$44,7,FALSE)*SBYLD2!$F90 + SBYLD1!I90*(1-VLOOKUP(SBYLD2!I$4,'[1]INTERNAL PARAMETERS-1'!$B$5:$J$44,5,FALSE))*VLOOKUP(SBYLD2!I$4,'[1]INTERNAL PARAMETERS-1'!$B$5:$J$44,9,FALSE)*SBYLD2!$F90</f>
        <v>1776.0579515849047</v>
      </c>
      <c r="J90" s="44">
        <f>SBYLD1!J90*VLOOKUP(SBYLD2!J$4,'[1]INTERNAL PARAMETERS-1'!$B$5:$J$44,5,FALSE)*VLOOKUP(SBYLD2!J$4,'[1]INTERNAL PARAMETERS-1'!$B$5:$J$44,7,FALSE)*SBYLD2!$F90 + SBYLD1!J90*(1-VLOOKUP(SBYLD2!J$4,'[1]INTERNAL PARAMETERS-1'!$B$5:$J$44,5,FALSE))*VLOOKUP(SBYLD2!J$4,'[1]INTERNAL PARAMETERS-1'!$B$5:$J$44,9,FALSE)*SBYLD2!$F90</f>
        <v>0</v>
      </c>
      <c r="K90" s="44">
        <f>SBYLD1!K90*VLOOKUP(SBYLD2!K$4,'[1]INTERNAL PARAMETERS-1'!$B$5:$J$44,5,FALSE)*VLOOKUP(SBYLD2!K$4,'[1]INTERNAL PARAMETERS-1'!$B$5:$J$44,7,FALSE)*SBYLD2!$F90 + SBYLD1!K90*(1-VLOOKUP(SBYLD2!K$4,'[1]INTERNAL PARAMETERS-1'!$B$5:$J$44,5,FALSE))*VLOOKUP(SBYLD2!K$4,'[1]INTERNAL PARAMETERS-1'!$B$5:$J$44,9,FALSE)*SBYLD2!$F90</f>
        <v>25.527713810645178</v>
      </c>
      <c r="L90" s="44">
        <f>SBYLD1!L90*VLOOKUP(SBYLD2!L$4,'[1]INTERNAL PARAMETERS-1'!$B$5:$J$44,5,FALSE)*VLOOKUP(SBYLD2!L$4,'[1]INTERNAL PARAMETERS-1'!$B$5:$J$44,7,FALSE)*SBYLD2!$F90 + SBYLD1!L90*(1-VLOOKUP(SBYLD2!L$4,'[1]INTERNAL PARAMETERS-1'!$B$5:$J$44,5,FALSE))*VLOOKUP(SBYLD2!L$4,'[1]INTERNAL PARAMETERS-1'!$B$5:$J$44,9,FALSE)*SBYLD2!$F90</f>
        <v>0</v>
      </c>
      <c r="M90" s="44">
        <f>SBYLD1!M90*VLOOKUP(SBYLD2!M$4,'[1]INTERNAL PARAMETERS-1'!$B$5:$J$44,5,FALSE)*VLOOKUP(SBYLD2!M$4,'[1]INTERNAL PARAMETERS-1'!$B$5:$J$44,7,FALSE)*SBYLD2!$F90 + SBYLD1!M90*(1-VLOOKUP(SBYLD2!M$4,'[1]INTERNAL PARAMETERS-1'!$B$5:$J$44,5,FALSE))*VLOOKUP(SBYLD2!M$4,'[1]INTERNAL PARAMETERS-1'!$B$5:$J$44,9,FALSE)*SBYLD2!$F90</f>
        <v>185.33961137715252</v>
      </c>
      <c r="N90" s="44">
        <f>SBYLD1!N90*VLOOKUP(SBYLD2!N$4,'[1]INTERNAL PARAMETERS-1'!$B$5:$J$44,5,FALSE)*VLOOKUP(SBYLD2!N$4,'[1]INTERNAL PARAMETERS-1'!$B$5:$J$44,7,FALSE)*SBYLD2!$F90 + SBYLD1!N90*(1-VLOOKUP(SBYLD2!N$4,'[1]INTERNAL PARAMETERS-1'!$B$5:$J$44,5,FALSE))*VLOOKUP(SBYLD2!N$4,'[1]INTERNAL PARAMETERS-1'!$B$5:$J$44,9,FALSE)*SBYLD2!$F90</f>
        <v>5.2943413633945724</v>
      </c>
      <c r="O90" s="44">
        <f>SBYLD1!O90*VLOOKUP(SBYLD2!O$4,'[1]INTERNAL PARAMETERS-1'!$B$5:$J$44,5,FALSE)*VLOOKUP(SBYLD2!O$4,'[1]INTERNAL PARAMETERS-1'!$B$5:$J$44,7,FALSE)*SBYLD2!$F90 + SBYLD1!O90*(1-VLOOKUP(SBYLD2!O$4,'[1]INTERNAL PARAMETERS-1'!$B$5:$J$44,5,FALSE))*VLOOKUP(SBYLD2!O$4,'[1]INTERNAL PARAMETERS-1'!$B$5:$J$44,9,FALSE)*SBYLD2!$F90</f>
        <v>0</v>
      </c>
      <c r="P90" s="44">
        <f>SBYLD1!P90*VLOOKUP(SBYLD2!P$4,'[1]INTERNAL PARAMETERS-1'!$B$5:$J$44,5,FALSE)*VLOOKUP(SBYLD2!P$4,'[1]INTERNAL PARAMETERS-1'!$B$5:$J$44,7,FALSE)*SBYLD2!$F90 + SBYLD1!P90*(1-VLOOKUP(SBYLD2!P$4,'[1]INTERNAL PARAMETERS-1'!$B$5:$J$44,5,FALSE))*VLOOKUP(SBYLD2!P$4,'[1]INTERNAL PARAMETERS-1'!$B$5:$J$44,9,FALSE)*SBYLD2!$F90</f>
        <v>0</v>
      </c>
      <c r="Q90" s="44">
        <f>SBYLD1!Q90*VLOOKUP(SBYLD2!Q$4,'[1]INTERNAL PARAMETERS-1'!$B$5:$J$44,5,FALSE)*VLOOKUP(SBYLD2!Q$4,'[1]INTERNAL PARAMETERS-1'!$B$5:$J$44,7,FALSE)*SBYLD2!$F90 + SBYLD1!Q90*(1-VLOOKUP(SBYLD2!Q$4,'[1]INTERNAL PARAMETERS-1'!$B$5:$J$44,5,FALSE))*VLOOKUP(SBYLD2!Q$4,'[1]INTERNAL PARAMETERS-1'!$B$5:$J$44,9,FALSE)*SBYLD2!$F90</f>
        <v>0</v>
      </c>
      <c r="R90" s="44">
        <f>SBYLD1!R90*VLOOKUP(SBYLD2!R$4,'[1]INTERNAL PARAMETERS-1'!$B$5:$J$44,5,FALSE)*VLOOKUP(SBYLD2!R$4,'[1]INTERNAL PARAMETERS-1'!$B$5:$J$44,7,FALSE)*SBYLD2!$F90 + SBYLD1!R90*(1-VLOOKUP(SBYLD2!R$4,'[1]INTERNAL PARAMETERS-1'!$B$5:$J$44,5,FALSE))*VLOOKUP(SBYLD2!R$4,'[1]INTERNAL PARAMETERS-1'!$B$5:$J$44,9,FALSE)*SBYLD2!$F90</f>
        <v>3.0255068220023915</v>
      </c>
      <c r="S90" s="44">
        <f>SBYLD1!S90*VLOOKUP(SBYLD2!S$4,'[1]INTERNAL PARAMETERS-1'!$B$5:$J$44,5,FALSE)*VLOOKUP(SBYLD2!S$4,'[1]INTERNAL PARAMETERS-1'!$B$5:$J$44,7,FALSE)*SBYLD2!$F90 + SBYLD1!S90*(1-VLOOKUP(SBYLD2!S$4,'[1]INTERNAL PARAMETERS-1'!$B$5:$J$44,5,FALSE))*VLOOKUP(SBYLD2!S$4,'[1]INTERNAL PARAMETERS-1'!$B$5:$J$44,9,FALSE)*SBYLD2!$F90</f>
        <v>181.07497241249575</v>
      </c>
      <c r="T90" s="44">
        <f>SBYLD1!T90*VLOOKUP(SBYLD2!T$4,'[1]INTERNAL PARAMETERS-1'!$B$5:$J$44,5,FALSE)*VLOOKUP(SBYLD2!T$4,'[1]INTERNAL PARAMETERS-1'!$B$5:$J$44,7,FALSE)*SBYLD2!$F90 + SBYLD1!T90*(1-VLOOKUP(SBYLD2!T$4,'[1]INTERNAL PARAMETERS-1'!$B$5:$J$44,5,FALSE))*VLOOKUP(SBYLD2!T$4,'[1]INTERNAL PARAMETERS-1'!$B$5:$J$44,9,FALSE)*SBYLD2!$F90</f>
        <v>68.069469868409612</v>
      </c>
      <c r="U90" s="44">
        <f>SBYLD1!U90*VLOOKUP(SBYLD2!U$4,'[1]INTERNAL PARAMETERS-1'!$B$5:$J$44,5,FALSE)*VLOOKUP(SBYLD2!U$4,'[1]INTERNAL PARAMETERS-1'!$B$5:$J$44,7,FALSE)*SBYLD2!$F90 + SBYLD1!U90*(1-VLOOKUP(SBYLD2!U$4,'[1]INTERNAL PARAMETERS-1'!$B$5:$J$44,5,FALSE))*VLOOKUP(SBYLD2!U$4,'[1]INTERNAL PARAMETERS-1'!$B$5:$J$44,9,FALSE)*SBYLD2!$F90</f>
        <v>21.365971931022571</v>
      </c>
      <c r="V90" s="44">
        <f>SBYLD1!V90*VLOOKUP(SBYLD2!V$4,'[1]INTERNAL PARAMETERS-1'!$B$5:$J$44,5,FALSE)*VLOOKUP(SBYLD2!V$4,'[1]INTERNAL PARAMETERS-1'!$B$5:$J$44,7,FALSE)*SBYLD2!$F90 + SBYLD1!V90*(1-VLOOKUP(SBYLD2!V$4,'[1]INTERNAL PARAMETERS-1'!$B$5:$J$44,5,FALSE))*VLOOKUP(SBYLD2!V$4,'[1]INTERNAL PARAMETERS-1'!$B$5:$J$44,9,FALSE)*SBYLD2!$F90</f>
        <v>219.4973831454227</v>
      </c>
      <c r="W90" s="44">
        <f>SBYLD1!W90*VLOOKUP(SBYLD2!W$4,'[1]INTERNAL PARAMETERS-1'!$B$5:$J$44,5,FALSE)*VLOOKUP(SBYLD2!W$4,'[1]INTERNAL PARAMETERS-1'!$B$5:$J$44,7,FALSE)*SBYLD2!$F90 + SBYLD1!W90*(1-VLOOKUP(SBYLD2!W$4,'[1]INTERNAL PARAMETERS-1'!$B$5:$J$44,5,FALSE))*VLOOKUP(SBYLD2!W$4,'[1]INTERNAL PARAMETERS-1'!$B$5:$J$44,9,FALSE)*SBYLD2!$F90</f>
        <v>0</v>
      </c>
      <c r="X90" s="44">
        <f>SBYLD1!X90*VLOOKUP(SBYLD2!X$4,'[1]INTERNAL PARAMETERS-1'!$B$5:$J$44,5,FALSE)*VLOOKUP(SBYLD2!X$4,'[1]INTERNAL PARAMETERS-1'!$B$5:$J$44,7,FALSE)*SBYLD2!$F90 + SBYLD1!X90*(1-VLOOKUP(SBYLD2!X$4,'[1]INTERNAL PARAMETERS-1'!$B$5:$J$44,5,FALSE))*VLOOKUP(SBYLD2!X$4,'[1]INTERNAL PARAMETERS-1'!$B$5:$J$44,9,FALSE)*SBYLD2!$F90</f>
        <v>0</v>
      </c>
      <c r="Y90" s="44">
        <f>SBYLD1!Y90*VLOOKUP(SBYLD2!Y$4,'[1]INTERNAL PARAMETERS-1'!$B$5:$J$44,5,FALSE)*VLOOKUP(SBYLD2!Y$4,'[1]INTERNAL PARAMETERS-1'!$B$5:$J$44,7,FALSE)*SBYLD2!$F90 + SBYLD1!Y90*(1-VLOOKUP(SBYLD2!Y$4,'[1]INTERNAL PARAMETERS-1'!$B$5:$J$44,5,FALSE))*VLOOKUP(SBYLD2!Y$4,'[1]INTERNAL PARAMETERS-1'!$B$5:$J$44,9,FALSE)*SBYLD2!$F90</f>
        <v>0</v>
      </c>
      <c r="Z90" s="44">
        <f>SBYLD1!Z90*VLOOKUP(SBYLD2!Z$4,'[1]INTERNAL PARAMETERS-1'!$B$5:$J$44,5,FALSE)*VLOOKUP(SBYLD2!Z$4,'[1]INTERNAL PARAMETERS-1'!$B$5:$J$44,7,FALSE)*SBYLD2!$F90 + SBYLD1!Z90*(1-VLOOKUP(SBYLD2!Z$4,'[1]INTERNAL PARAMETERS-1'!$B$5:$J$44,5,FALSE))*VLOOKUP(SBYLD2!Z$4,'[1]INTERNAL PARAMETERS-1'!$B$5:$J$44,9,FALSE)*SBYLD2!$F90</f>
        <v>0</v>
      </c>
      <c r="AA90" s="44">
        <f>SBYLD1!AA90*VLOOKUP(SBYLD2!AA$4,'[1]INTERNAL PARAMETERS-1'!$B$5:$J$44,5,FALSE)*VLOOKUP(SBYLD2!AA$4,'[1]INTERNAL PARAMETERS-1'!$B$5:$J$44,7,FALSE)*SBYLD2!$F90 + SBYLD1!AA90*(1-VLOOKUP(SBYLD2!AA$4,'[1]INTERNAL PARAMETERS-1'!$B$5:$J$44,5,FALSE))*VLOOKUP(SBYLD2!AA$4,'[1]INTERNAL PARAMETERS-1'!$B$5:$J$44,9,FALSE)*SBYLD2!$F90</f>
        <v>0</v>
      </c>
      <c r="AB90" s="44">
        <f>SBYLD1!AB90*VLOOKUP(SBYLD2!AB$4,'[1]INTERNAL PARAMETERS-1'!$B$5:$J$44,5,FALSE)*VLOOKUP(SBYLD2!AB$4,'[1]INTERNAL PARAMETERS-1'!$B$5:$J$44,7,FALSE)*SBYLD2!$F90 + SBYLD1!AB90*(1-VLOOKUP(SBYLD2!AB$4,'[1]INTERNAL PARAMETERS-1'!$B$5:$J$44,5,FALSE))*VLOOKUP(SBYLD2!AB$4,'[1]INTERNAL PARAMETERS-1'!$B$5:$J$44,9,FALSE)*SBYLD2!$F90</f>
        <v>0</v>
      </c>
      <c r="AC90" s="44">
        <f>SBYLD1!AC90*VLOOKUP(SBYLD2!AC$4,'[1]INTERNAL PARAMETERS-1'!$B$5:$J$44,5,FALSE)*VLOOKUP(SBYLD2!AC$4,'[1]INTERNAL PARAMETERS-1'!$B$5:$J$44,7,FALSE)*SBYLD2!$F90 + SBYLD1!AC90*(1-VLOOKUP(SBYLD2!AC$4,'[1]INTERNAL PARAMETERS-1'!$B$5:$J$44,5,FALSE))*VLOOKUP(SBYLD2!AC$4,'[1]INTERNAL PARAMETERS-1'!$B$5:$J$44,9,FALSE)*SBYLD2!$F90</f>
        <v>0</v>
      </c>
      <c r="AD90" s="44">
        <f>SBYLD1!AD90*VLOOKUP(SBYLD2!AD$4,'[1]INTERNAL PARAMETERS-1'!$B$5:$J$44,5,FALSE)*VLOOKUP(SBYLD2!AD$4,'[1]INTERNAL PARAMETERS-1'!$B$5:$J$44,7,FALSE)*SBYLD2!$F90 + SBYLD1!AD90*(1-VLOOKUP(SBYLD2!AD$4,'[1]INTERNAL PARAMETERS-1'!$B$5:$J$44,5,FALSE))*VLOOKUP(SBYLD2!AD$4,'[1]INTERNAL PARAMETERS-1'!$B$5:$J$44,9,FALSE)*SBYLD2!$F90</f>
        <v>0</v>
      </c>
      <c r="AE90" s="44">
        <f>SBYLD1!AE90*VLOOKUP(SBYLD2!AE$4,'[1]INTERNAL PARAMETERS-1'!$B$5:$J$44,5,FALSE)*VLOOKUP(SBYLD2!AE$4,'[1]INTERNAL PARAMETERS-1'!$B$5:$J$44,7,FALSE)*SBYLD2!$F90 + SBYLD1!AE90*(1-VLOOKUP(SBYLD2!AE$4,'[1]INTERNAL PARAMETERS-1'!$B$5:$J$44,5,FALSE))*VLOOKUP(SBYLD2!AE$4,'[1]INTERNAL PARAMETERS-1'!$B$5:$J$44,9,FALSE)*SBYLD2!$F90</f>
        <v>0</v>
      </c>
      <c r="AF90" s="44">
        <f>SBYLD1!AF90*VLOOKUP(SBYLD2!AF$4,'[1]INTERNAL PARAMETERS-1'!$B$5:$J$44,5,FALSE)*VLOOKUP(SBYLD2!AF$4,'[1]INTERNAL PARAMETERS-1'!$B$5:$J$44,7,FALSE)*SBYLD2!$F90 + SBYLD1!AF90*(1-VLOOKUP(SBYLD2!AF$4,'[1]INTERNAL PARAMETERS-1'!$B$5:$J$44,5,FALSE))*VLOOKUP(SBYLD2!AF$4,'[1]INTERNAL PARAMETERS-1'!$B$5:$J$44,9,FALSE)*SBYLD2!$F90</f>
        <v>14.749345757261658</v>
      </c>
      <c r="AG90" s="44">
        <f>SBYLD1!AG90*VLOOKUP(SBYLD2!AG$4,'[1]INTERNAL PARAMETERS-1'!$B$5:$J$44,5,FALSE)*VLOOKUP(SBYLD2!AG$4,'[1]INTERNAL PARAMETERS-1'!$B$5:$J$44,7,FALSE)*SBYLD2!$F90 + SBYLD1!AG90*(1-VLOOKUP(SBYLD2!AG$4,'[1]INTERNAL PARAMETERS-1'!$B$5:$J$44,5,FALSE))*VLOOKUP(SBYLD2!AG$4,'[1]INTERNAL PARAMETERS-1'!$B$5:$J$44,9,FALSE)*SBYLD2!$F90</f>
        <v>0</v>
      </c>
      <c r="AH90" s="44">
        <f>SBYLD1!AH90*VLOOKUP(SBYLD2!AH$4,'[1]INTERNAL PARAMETERS-1'!$B$5:$J$44,5,FALSE)*VLOOKUP(SBYLD2!AH$4,'[1]INTERNAL PARAMETERS-1'!$B$5:$J$44,7,FALSE)*SBYLD2!$F90 + SBYLD1!AH90*(1-VLOOKUP(SBYLD2!AH$4,'[1]INTERNAL PARAMETERS-1'!$B$5:$J$44,5,FALSE))*VLOOKUP(SBYLD2!AH$4,'[1]INTERNAL PARAMETERS-1'!$B$5:$J$44,9,FALSE)*SBYLD2!$F90</f>
        <v>0</v>
      </c>
      <c r="AI90" s="44">
        <f>SBYLD1!AI90*VLOOKUP(SBYLD2!AI$4,'[1]INTERNAL PARAMETERS-1'!$B$5:$J$44,5,FALSE)*VLOOKUP(SBYLD2!AI$4,'[1]INTERNAL PARAMETERS-1'!$B$5:$J$44,7,FALSE)*SBYLD2!$F90 + SBYLD1!AI90*(1-VLOOKUP(SBYLD2!AI$4,'[1]INTERNAL PARAMETERS-1'!$B$5:$J$44,5,FALSE))*VLOOKUP(SBYLD2!AI$4,'[1]INTERNAL PARAMETERS-1'!$B$5:$J$44,9,FALSE)*SBYLD2!$F90</f>
        <v>3.7815140586159726</v>
      </c>
      <c r="AJ90" s="44">
        <f>SBYLD1!AJ90*VLOOKUP(SBYLD2!AJ$4,'[1]INTERNAL PARAMETERS-1'!$B$5:$J$44,5,FALSE)*VLOOKUP(SBYLD2!AJ$4,'[1]INTERNAL PARAMETERS-1'!$B$5:$J$44,7,FALSE)*SBYLD2!$F90 + SBYLD1!AJ90*(1-VLOOKUP(SBYLD2!AJ$4,'[1]INTERNAL PARAMETERS-1'!$B$5:$J$44,5,FALSE))*VLOOKUP(SBYLD2!AJ$4,'[1]INTERNAL PARAMETERS-1'!$B$5:$J$44,9,FALSE)*SBYLD2!$F90</f>
        <v>22.124018635892487</v>
      </c>
      <c r="AK90" s="44">
        <f>SBYLD1!AK90*VLOOKUP(SBYLD2!AK$4,'[1]INTERNAL PARAMETERS-1'!$B$5:$J$44,5,FALSE)*VLOOKUP(SBYLD2!AK$4,'[1]INTERNAL PARAMETERS-1'!$B$5:$J$44,7,FALSE)*SBYLD2!$F90 + SBYLD1!AK90*(1-VLOOKUP(SBYLD2!AK$4,'[1]INTERNAL PARAMETERS-1'!$B$5:$J$44,5,FALSE))*VLOOKUP(SBYLD2!AK$4,'[1]INTERNAL PARAMETERS-1'!$B$5:$J$44,9,FALSE)*SBYLD2!$F90</f>
        <v>33.280575042026307</v>
      </c>
      <c r="AL90" s="44">
        <f>SBYLD1!AL90*VLOOKUP(SBYLD2!AL$4,'[1]INTERNAL PARAMETERS-1'!$B$5:$J$44,5,FALSE)*VLOOKUP(SBYLD2!AL$4,'[1]INTERNAL PARAMETERS-1'!$B$5:$J$44,7,FALSE)*SBYLD2!$F90 + SBYLD1!AL90*(1-VLOOKUP(SBYLD2!AL$4,'[1]INTERNAL PARAMETERS-1'!$B$5:$J$44,5,FALSE))*VLOOKUP(SBYLD2!AL$4,'[1]INTERNAL PARAMETERS-1'!$B$5:$J$44,9,FALSE)*SBYLD2!$F90</f>
        <v>0</v>
      </c>
      <c r="AM90" s="44">
        <f>SBYLD1!AM90*VLOOKUP(SBYLD2!AM$4,'[1]INTERNAL PARAMETERS-1'!$B$5:$J$44,5,FALSE)*VLOOKUP(SBYLD2!AM$4,'[1]INTERNAL PARAMETERS-1'!$B$5:$J$44,7,FALSE)*SBYLD2!$F90 + SBYLD1!AM90*(1-VLOOKUP(SBYLD2!AM$4,'[1]INTERNAL PARAMETERS-1'!$B$5:$J$44,5,FALSE))*VLOOKUP(SBYLD2!AM$4,'[1]INTERNAL PARAMETERS-1'!$B$5:$J$44,9,FALSE)*SBYLD2!$F90</f>
        <v>0</v>
      </c>
      <c r="AN90" s="44">
        <f>SBYLD1!AN90*VLOOKUP(SBYLD2!AN$4,'[1]INTERNAL PARAMETERS-1'!$B$5:$J$44,5,FALSE)*VLOOKUP(SBYLD2!AN$4,'[1]INTERNAL PARAMETERS-1'!$B$5:$J$44,7,FALSE)*SBYLD2!$F90 + SBYLD1!AN90*(1-VLOOKUP(SBYLD2!AN$4,'[1]INTERNAL PARAMETERS-1'!$B$5:$J$44,5,FALSE))*VLOOKUP(SBYLD2!AN$4,'[1]INTERNAL PARAMETERS-1'!$B$5:$J$44,9,FALSE)*SBYLD2!$F90</f>
        <v>0</v>
      </c>
      <c r="AO90" s="44">
        <f>SBYLD1!AO90*VLOOKUP(SBYLD2!AO$4,'[1]INTERNAL PARAMETERS-1'!$B$5:$J$44,5,FALSE)*VLOOKUP(SBYLD2!AO$4,'[1]INTERNAL PARAMETERS-1'!$B$5:$J$44,7,FALSE)*SBYLD2!$F90 + SBYLD1!AO90*(1-VLOOKUP(SBYLD2!AO$4,'[1]INTERNAL PARAMETERS-1'!$B$5:$J$44,5,FALSE))*VLOOKUP(SBYLD2!AO$4,'[1]INTERNAL PARAMETERS-1'!$B$5:$J$44,9,FALSE)*SBYLD2!$F90</f>
        <v>0</v>
      </c>
      <c r="AP90" s="44">
        <f>SBYLD1!AP90*VLOOKUP(SBYLD2!AP$4,'[1]INTERNAL PARAMETERS-1'!$B$5:$J$44,5,FALSE)*VLOOKUP(SBYLD2!AP$4,'[1]INTERNAL PARAMETERS-1'!$B$5:$J$44,7,FALSE)*SBYLD2!$F90 + SBYLD1!AP90*(1-VLOOKUP(SBYLD2!AP$4,'[1]INTERNAL PARAMETERS-1'!$B$5:$J$44,5,FALSE))*VLOOKUP(SBYLD2!AP$4,'[1]INTERNAL PARAMETERS-1'!$B$5:$J$44,9,FALSE)*SBYLD2!$F90</f>
        <v>0</v>
      </c>
      <c r="AQ90" s="44">
        <f>SBYLD1!AQ90*VLOOKUP(SBYLD2!AQ$4,'[1]INTERNAL PARAMETERS-1'!$B$5:$J$44,5,FALSE)*VLOOKUP(SBYLD2!AQ$4,'[1]INTERNAL PARAMETERS-1'!$B$5:$J$44,7,FALSE)*SBYLD2!$F90 + SBYLD1!AQ90*(1-VLOOKUP(SBYLD2!AQ$4,'[1]INTERNAL PARAMETERS-1'!$B$5:$J$44,5,FALSE))*VLOOKUP(SBYLD2!AQ$4,'[1]INTERNAL PARAMETERS-1'!$B$5:$J$44,9,FALSE)*SBYLD2!$F90</f>
        <v>0</v>
      </c>
      <c r="AR90" s="44">
        <f>SBYLD1!AR90*VLOOKUP(SBYLD2!AR$4,'[1]INTERNAL PARAMETERS-1'!$B$5:$J$44,5,FALSE)*VLOOKUP(SBYLD2!AR$4,'[1]INTERNAL PARAMETERS-1'!$B$5:$J$44,7,FALSE)*SBYLD2!$F90 + SBYLD1!AR90*(1-VLOOKUP(SBYLD2!AR$4,'[1]INTERNAL PARAMETERS-1'!$B$5:$J$44,5,FALSE))*VLOOKUP(SBYLD2!AR$4,'[1]INTERNAL PARAMETERS-1'!$B$5:$J$44,9,FALSE)*SBYLD2!$F90</f>
        <v>0</v>
      </c>
      <c r="AS90" s="44">
        <f>SBYLD1!AS90*VLOOKUP(SBYLD2!AS$4,'[1]INTERNAL PARAMETERS-1'!$B$5:$J$44,5,FALSE)*VLOOKUP(SBYLD2!AS$4,'[1]INTERNAL PARAMETERS-1'!$B$5:$J$44,7,FALSE)*SBYLD2!$F90 + SBYLD1!AS90*(1-VLOOKUP(SBYLD2!AS$4,'[1]INTERNAL PARAMETERS-1'!$B$5:$J$44,5,FALSE))*VLOOKUP(SBYLD2!AS$4,'[1]INTERNAL PARAMETERS-1'!$B$5:$J$44,9,FALSE)*SBYLD2!$F90</f>
        <v>0</v>
      </c>
      <c r="AT90" s="43">
        <f>SBYLD1!AT90*VLOOKUP(SBYLD2!AT$4,'[1]INTERNAL PARAMETERS-1'!$B$5:$J$44,5,FALSE)*VLOOKUP(SBYLD2!AT$4,'[1]INTERNAL PARAMETERS-1'!$B$5:$J$44,7,FALSE)*SBYLD2!$F90 + SBYLD1!AT90*(1-VLOOKUP(SBYLD2!AT$4,'[1]INTERNAL PARAMETERS-1'!$B$5:$J$44,5,FALSE))*VLOOKUP(SBYLD2!AT$4,'[1]INTERNAL PARAMETERS-1'!$B$5:$J$44,9,FALSE)*SBYLD2!$F90</f>
        <v>0</v>
      </c>
      <c r="AU90" s="45">
        <f>SBYLD1!AU90*VLOOKUP(SBYLD2!AU$4,'[1]INTERNAL PARAMETERS-1'!$B$5:$J$44,5,FALSE)*VLOOKUP(SBYLD2!AU$4,'[1]INTERNAL PARAMETERS-1'!$B$5:$J$44,6,FALSE)*VLOOKUP(SBYLD2!AU$4,'[1]INTERNAL PARAMETERS-1'!$B$5:$J$44,3,FALSE) + SBYLD1!AU90*(1-VLOOKUP(SBYLD2!AU$4,'[1]INTERNAL PARAMETERS-1'!$B$5:$J$44,5,FALSE))*VLOOKUP(SBYLD2!AU$4,'[1]INTERNAL PARAMETERS-1'!$B$5:$J$44,8,FALSE)*VLOOKUP(SBYLD2!AU$4,'[1]INTERNAL PARAMETERS-1'!$B$5:$J$44,3,FALSE)</f>
        <v>0</v>
      </c>
      <c r="AV90" s="44">
        <f>SBYLD1!AV90*VLOOKUP(SBYLD2!AV$4,'[1]INTERNAL PARAMETERS-1'!$B$5:$J$44,5,FALSE)*VLOOKUP(SBYLD2!AV$4,'[1]INTERNAL PARAMETERS-1'!$B$5:$J$44,6,FALSE)*VLOOKUP(SBYLD2!AV$4,'[1]INTERNAL PARAMETERS-1'!$B$5:$J$44,3,FALSE) + SBYLD1!AV90*(1-VLOOKUP(SBYLD2!AV$4,'[1]INTERNAL PARAMETERS-1'!$B$5:$J$44,5,FALSE))*VLOOKUP(SBYLD2!AV$4,'[1]INTERNAL PARAMETERS-1'!$B$5:$J$44,8,FALSE)*VLOOKUP(SBYLD2!AV$4,'[1]INTERNAL PARAMETERS-1'!$B$5:$J$44,3,FALSE)</f>
        <v>0</v>
      </c>
      <c r="AW90" s="44">
        <f>SBYLD1!AW90*VLOOKUP(SBYLD2!AW$4,'[1]INTERNAL PARAMETERS-1'!$B$5:$J$44,5,FALSE)*VLOOKUP(SBYLD2!AW$4,'[1]INTERNAL PARAMETERS-1'!$B$5:$J$44,6,FALSE)*VLOOKUP(SBYLD2!AW$4,'[1]INTERNAL PARAMETERS-1'!$B$5:$J$44,3,FALSE) + SBYLD1!AW90*(1-VLOOKUP(SBYLD2!AW$4,'[1]INTERNAL PARAMETERS-1'!$B$5:$J$44,5,FALSE))*VLOOKUP(SBYLD2!AW$4,'[1]INTERNAL PARAMETERS-1'!$B$5:$J$44,8,FALSE)*VLOOKUP(SBYLD2!AW$4,'[1]INTERNAL PARAMETERS-1'!$B$5:$J$44,3,FALSE)</f>
        <v>99.310987613252237</v>
      </c>
      <c r="AX90" s="44">
        <f>SBYLD1!AX90*VLOOKUP(SBYLD2!AX$4,'[1]INTERNAL PARAMETERS-1'!$B$5:$J$44,5,FALSE)*VLOOKUP(SBYLD2!AX$4,'[1]INTERNAL PARAMETERS-1'!$B$5:$J$44,6,FALSE)*VLOOKUP(SBYLD2!AX$4,'[1]INTERNAL PARAMETERS-1'!$B$5:$J$44,3,FALSE) + SBYLD1!AX90*(1-VLOOKUP(SBYLD2!AX$4,'[1]INTERNAL PARAMETERS-1'!$B$5:$J$44,5,FALSE))*VLOOKUP(SBYLD2!AX$4,'[1]INTERNAL PARAMETERS-1'!$B$5:$J$44,8,FALSE)*VLOOKUP(SBYLD2!AX$4,'[1]INTERNAL PARAMETERS-1'!$B$5:$J$44,3,FALSE)</f>
        <v>0</v>
      </c>
      <c r="AY90" s="44">
        <f>SBYLD1!AY90*VLOOKUP(SBYLD2!AY$4,'[1]INTERNAL PARAMETERS-1'!$B$5:$J$44,5,FALSE)*VLOOKUP(SBYLD2!AY$4,'[1]INTERNAL PARAMETERS-1'!$B$5:$J$44,6,FALSE)*VLOOKUP(SBYLD2!AY$4,'[1]INTERNAL PARAMETERS-1'!$B$5:$J$44,3,FALSE) + SBYLD1!AY90*(1-VLOOKUP(SBYLD2!AY$4,'[1]INTERNAL PARAMETERS-1'!$B$5:$J$44,5,FALSE))*VLOOKUP(SBYLD2!AY$4,'[1]INTERNAL PARAMETERS-1'!$B$5:$J$44,8,FALSE)*VLOOKUP(SBYLD2!AY$4,'[1]INTERNAL PARAMETERS-1'!$B$5:$J$44,3,FALSE)</f>
        <v>0</v>
      </c>
      <c r="AZ90" s="44">
        <f>SBYLD1!AZ90*VLOOKUP(SBYLD2!AZ$4,'[1]INTERNAL PARAMETERS-1'!$B$5:$J$44,5,FALSE)*VLOOKUP(SBYLD2!AZ$4,'[1]INTERNAL PARAMETERS-1'!$B$5:$J$44,6,FALSE)*VLOOKUP(SBYLD2!AZ$4,'[1]INTERNAL PARAMETERS-1'!$B$5:$J$44,3,FALSE) + SBYLD1!AZ90*(1-VLOOKUP(SBYLD2!AZ$4,'[1]INTERNAL PARAMETERS-1'!$B$5:$J$44,5,FALSE))*VLOOKUP(SBYLD2!AZ$4,'[1]INTERNAL PARAMETERS-1'!$B$5:$J$44,8,FALSE)*VLOOKUP(SBYLD2!AZ$4,'[1]INTERNAL PARAMETERS-1'!$B$5:$J$44,3,FALSE)</f>
        <v>0</v>
      </c>
      <c r="BA90" s="44">
        <f>SBYLD1!BA90*VLOOKUP(SBYLD2!BA$4,'[1]INTERNAL PARAMETERS-1'!$B$5:$J$44,5,FALSE)*VLOOKUP(SBYLD2!BA$4,'[1]INTERNAL PARAMETERS-1'!$B$5:$J$44,6,FALSE)*VLOOKUP(SBYLD2!BA$4,'[1]INTERNAL PARAMETERS-1'!$B$5:$J$44,3,FALSE) + SBYLD1!BA90*(1-VLOOKUP(SBYLD2!BA$4,'[1]INTERNAL PARAMETERS-1'!$B$5:$J$44,5,FALSE))*VLOOKUP(SBYLD2!BA$4,'[1]INTERNAL PARAMETERS-1'!$B$5:$J$44,8,FALSE)*VLOOKUP(SBYLD2!BA$4,'[1]INTERNAL PARAMETERS-1'!$B$5:$J$44,3,FALSE)</f>
        <v>103.58632536791582</v>
      </c>
      <c r="BB90" s="44">
        <f>SBYLD1!BB90*VLOOKUP(SBYLD2!BB$4,'[1]INTERNAL PARAMETERS-1'!$B$5:$J$44,5,FALSE)*VLOOKUP(SBYLD2!BB$4,'[1]INTERNAL PARAMETERS-1'!$B$5:$J$44,6,FALSE)*VLOOKUP(SBYLD2!BB$4,'[1]INTERNAL PARAMETERS-1'!$B$5:$J$44,3,FALSE) + SBYLD1!BB90*(1-VLOOKUP(SBYLD2!BB$4,'[1]INTERNAL PARAMETERS-1'!$B$5:$J$44,5,FALSE))*VLOOKUP(SBYLD2!BB$4,'[1]INTERNAL PARAMETERS-1'!$B$5:$J$44,8,FALSE)*VLOOKUP(SBYLD2!BB$4,'[1]INTERNAL PARAMETERS-1'!$B$5:$J$44,3,FALSE)</f>
        <v>14.76751365203347</v>
      </c>
      <c r="BC90" s="44">
        <f>SBYLD1!BC90*VLOOKUP(SBYLD2!BC$4,'[1]INTERNAL PARAMETERS-1'!$B$5:$J$44,5,FALSE)*VLOOKUP(SBYLD2!BC$4,'[1]INTERNAL PARAMETERS-1'!$B$5:$J$44,6,FALSE)*VLOOKUP(SBYLD2!BC$4,'[1]INTERNAL PARAMETERS-1'!$B$5:$J$44,3,FALSE) + SBYLD1!BC90*(1-VLOOKUP(SBYLD2!BC$4,'[1]INTERNAL PARAMETERS-1'!$B$5:$J$44,5,FALSE))*VLOOKUP(SBYLD2!BC$4,'[1]INTERNAL PARAMETERS-1'!$B$5:$J$44,8,FALSE)*VLOOKUP(SBYLD2!BC$4,'[1]INTERNAL PARAMETERS-1'!$B$5:$J$44,3,FALSE)</f>
        <v>66.607557208838202</v>
      </c>
      <c r="BD90" s="44">
        <f>SBYLD1!BD90*VLOOKUP(SBYLD2!BD$4,'[1]INTERNAL PARAMETERS-1'!$B$5:$J$44,5,FALSE)*VLOOKUP(SBYLD2!BD$4,'[1]INTERNAL PARAMETERS-1'!$B$5:$J$44,6,FALSE)*VLOOKUP(SBYLD2!BD$4,'[1]INTERNAL PARAMETERS-1'!$B$5:$J$44,3,FALSE) + SBYLD1!BD90*(1-VLOOKUP(SBYLD2!BD$4,'[1]INTERNAL PARAMETERS-1'!$B$5:$J$44,5,FALSE))*VLOOKUP(SBYLD2!BD$4,'[1]INTERNAL PARAMETERS-1'!$B$5:$J$44,8,FALSE)*VLOOKUP(SBYLD2!BD$4,'[1]INTERNAL PARAMETERS-1'!$B$5:$J$44,3,FALSE)</f>
        <v>12.480159169715366</v>
      </c>
      <c r="BE90" s="44">
        <f>SBYLD1!BE90*VLOOKUP(SBYLD2!BE$4,'[1]INTERNAL PARAMETERS-1'!$B$5:$J$44,5,FALSE)*VLOOKUP(SBYLD2!BE$4,'[1]INTERNAL PARAMETERS-1'!$B$5:$J$44,6,FALSE)*VLOOKUP(SBYLD2!BE$4,'[1]INTERNAL PARAMETERS-1'!$B$5:$J$44,3,FALSE) + SBYLD1!BE90*(1-VLOOKUP(SBYLD2!BE$4,'[1]INTERNAL PARAMETERS-1'!$B$5:$J$44,5,FALSE))*VLOOKUP(SBYLD2!BE$4,'[1]INTERNAL PARAMETERS-1'!$B$5:$J$44,8,FALSE)*VLOOKUP(SBYLD2!BE$4,'[1]INTERNAL PARAMETERS-1'!$B$5:$J$44,3,FALSE)</f>
        <v>33.667996846347329</v>
      </c>
      <c r="BF90" s="44">
        <f>SBYLD1!BF90*VLOOKUP(SBYLD2!BF$4,'[1]INTERNAL PARAMETERS-1'!$B$5:$J$44,5,FALSE)*VLOOKUP(SBYLD2!BF$4,'[1]INTERNAL PARAMETERS-1'!$B$5:$J$44,6,FALSE)*VLOOKUP(SBYLD2!BF$4,'[1]INTERNAL PARAMETERS-1'!$B$5:$J$44,3,FALSE) + SBYLD1!BF90*(1-VLOOKUP(SBYLD2!BF$4,'[1]INTERNAL PARAMETERS-1'!$B$5:$J$44,5,FALSE))*VLOOKUP(SBYLD2!BF$4,'[1]INTERNAL PARAMETERS-1'!$B$5:$J$44,8,FALSE)*VLOOKUP(SBYLD2!BF$4,'[1]INTERNAL PARAMETERS-1'!$B$5:$J$44,3,FALSE)</f>
        <v>0</v>
      </c>
      <c r="BG90" s="44">
        <f>SBYLD1!BG90*VLOOKUP(SBYLD2!BG$4,'[1]INTERNAL PARAMETERS-1'!$B$5:$J$44,5,FALSE)*VLOOKUP(SBYLD2!BG$4,'[1]INTERNAL PARAMETERS-1'!$B$5:$J$44,6,FALSE)*VLOOKUP(SBYLD2!BG$4,'[1]INTERNAL PARAMETERS-1'!$B$5:$J$44,3,FALSE) + SBYLD1!BG90*(1-VLOOKUP(SBYLD2!BG$4,'[1]INTERNAL PARAMETERS-1'!$B$5:$J$44,5,FALSE))*VLOOKUP(SBYLD2!BG$4,'[1]INTERNAL PARAMETERS-1'!$B$5:$J$44,8,FALSE)*VLOOKUP(SBYLD2!BG$4,'[1]INTERNAL PARAMETERS-1'!$B$5:$J$44,3,FALSE)</f>
        <v>12.789737594858885</v>
      </c>
      <c r="BH90" s="44">
        <f>SBYLD1!BH90*VLOOKUP(SBYLD2!BH$4,'[1]INTERNAL PARAMETERS-1'!$B$5:$J$44,5,FALSE)*VLOOKUP(SBYLD2!BH$4,'[1]INTERNAL PARAMETERS-1'!$B$5:$J$44,6,FALSE)*VLOOKUP(SBYLD2!BH$4,'[1]INTERNAL PARAMETERS-1'!$B$5:$J$44,3,FALSE) + SBYLD1!BH90*(1-VLOOKUP(SBYLD2!BH$4,'[1]INTERNAL PARAMETERS-1'!$B$5:$J$44,5,FALSE))*VLOOKUP(SBYLD2!BH$4,'[1]INTERNAL PARAMETERS-1'!$B$5:$J$44,8,FALSE)*VLOOKUP(SBYLD2!BH$4,'[1]INTERNAL PARAMETERS-1'!$B$5:$J$44,3,FALSE)</f>
        <v>0.10008848429134802</v>
      </c>
      <c r="BI90" s="44">
        <f>SBYLD1!BI90*VLOOKUP(SBYLD2!BI$4,'[1]INTERNAL PARAMETERS-1'!$B$5:$J$44,5,FALSE)*VLOOKUP(SBYLD2!BI$4,'[1]INTERNAL PARAMETERS-1'!$B$5:$J$44,6,FALSE)*VLOOKUP(SBYLD2!BI$4,'[1]INTERNAL PARAMETERS-1'!$B$5:$J$44,3,FALSE) + SBYLD1!BI90*(1-VLOOKUP(SBYLD2!BI$4,'[1]INTERNAL PARAMETERS-1'!$B$5:$J$44,5,FALSE))*VLOOKUP(SBYLD2!BI$4,'[1]INTERNAL PARAMETERS-1'!$B$5:$J$44,8,FALSE)*VLOOKUP(SBYLD2!BI$4,'[1]INTERNAL PARAMETERS-1'!$B$5:$J$44,3,FALSE)</f>
        <v>0</v>
      </c>
      <c r="BJ90" s="44">
        <f>SBYLD1!BJ90*VLOOKUP(SBYLD2!BJ$4,'[1]INTERNAL PARAMETERS-1'!$B$5:$J$44,5,FALSE)*VLOOKUP(SBYLD2!BJ$4,'[1]INTERNAL PARAMETERS-1'!$B$5:$J$44,6,FALSE)*VLOOKUP(SBYLD2!BJ$4,'[1]INTERNAL PARAMETERS-1'!$B$5:$J$44,3,FALSE) + SBYLD1!BJ90*(1-VLOOKUP(SBYLD2!BJ$4,'[1]INTERNAL PARAMETERS-1'!$B$5:$J$44,5,FALSE))*VLOOKUP(SBYLD2!BJ$4,'[1]INTERNAL PARAMETERS-1'!$B$5:$J$44,8,FALSE)*VLOOKUP(SBYLD2!BJ$4,'[1]INTERNAL PARAMETERS-1'!$B$5:$J$44,3,FALSE)</f>
        <v>6.2898503145255589</v>
      </c>
      <c r="BK90" s="44">
        <f>SBYLD1!BK90*VLOOKUP(SBYLD2!BK$4,'[1]INTERNAL PARAMETERS-1'!$B$5:$J$44,5,FALSE)*VLOOKUP(SBYLD2!BK$4,'[1]INTERNAL PARAMETERS-1'!$B$5:$J$44,6,FALSE)*VLOOKUP(SBYLD2!BK$4,'[1]INTERNAL PARAMETERS-1'!$B$5:$J$44,3,FALSE) + SBYLD1!BK90*(1-VLOOKUP(SBYLD2!BK$4,'[1]INTERNAL PARAMETERS-1'!$B$5:$J$44,5,FALSE))*VLOOKUP(SBYLD2!BK$4,'[1]INTERNAL PARAMETERS-1'!$B$5:$J$44,8,FALSE)*VLOOKUP(SBYLD2!BK$4,'[1]INTERNAL PARAMETERS-1'!$B$5:$J$44,3,FALSE)</f>
        <v>6.0039223587470891</v>
      </c>
      <c r="BL90" s="44">
        <f>SBYLD1!BL90*VLOOKUP(SBYLD2!BL$4,'[1]INTERNAL PARAMETERS-1'!$B$5:$J$44,5,FALSE)*VLOOKUP(SBYLD2!BL$4,'[1]INTERNAL PARAMETERS-1'!$B$5:$J$44,6,FALSE)*VLOOKUP(SBYLD2!BL$4,'[1]INTERNAL PARAMETERS-1'!$B$5:$J$44,3,FALSE) + SBYLD1!BL90*(1-VLOOKUP(SBYLD2!BL$4,'[1]INTERNAL PARAMETERS-1'!$B$5:$J$44,5,FALSE))*VLOOKUP(SBYLD2!BL$4,'[1]INTERNAL PARAMETERS-1'!$B$5:$J$44,8,FALSE)*VLOOKUP(SBYLD2!BL$4,'[1]INTERNAL PARAMETERS-1'!$B$5:$J$44,3,FALSE)</f>
        <v>22.90072630865923</v>
      </c>
      <c r="BM90" s="44">
        <f>SBYLD1!BM90*VLOOKUP(SBYLD2!BM$4,'[1]INTERNAL PARAMETERS-1'!$B$5:$J$44,5,FALSE)*VLOOKUP(SBYLD2!BM$4,'[1]INTERNAL PARAMETERS-1'!$B$5:$J$44,6,FALSE)*VLOOKUP(SBYLD2!BM$4,'[1]INTERNAL PARAMETERS-1'!$B$5:$J$44,3,FALSE) + SBYLD1!BM90*(1-VLOOKUP(SBYLD2!BM$4,'[1]INTERNAL PARAMETERS-1'!$B$5:$J$44,5,FALSE))*VLOOKUP(SBYLD2!BM$4,'[1]INTERNAL PARAMETERS-1'!$B$5:$J$44,8,FALSE)*VLOOKUP(SBYLD2!BM$4,'[1]INTERNAL PARAMETERS-1'!$B$5:$J$44,3,FALSE)</f>
        <v>11.878924880055932</v>
      </c>
      <c r="BN90" s="44">
        <f>SBYLD1!BN90*VLOOKUP(SBYLD2!BN$4,'[1]INTERNAL PARAMETERS-1'!$B$5:$J$44,5,FALSE)*VLOOKUP(SBYLD2!BN$4,'[1]INTERNAL PARAMETERS-1'!$B$5:$J$44,6,FALSE)*VLOOKUP(SBYLD2!BN$4,'[1]INTERNAL PARAMETERS-1'!$B$5:$J$44,3,FALSE) + SBYLD1!BN90*(1-VLOOKUP(SBYLD2!BN$4,'[1]INTERNAL PARAMETERS-1'!$B$5:$J$44,5,FALSE))*VLOOKUP(SBYLD2!BN$4,'[1]INTERNAL PARAMETERS-1'!$B$5:$J$44,8,FALSE)*VLOOKUP(SBYLD2!BN$4,'[1]INTERNAL PARAMETERS-1'!$B$5:$J$44,3,FALSE)</f>
        <v>5.7698929533320786</v>
      </c>
      <c r="BO90" s="44">
        <f>SBYLD1!BO90*VLOOKUP(SBYLD2!BO$4,'[1]INTERNAL PARAMETERS-1'!$B$5:$J$44,5,FALSE)*VLOOKUP(SBYLD2!BO$4,'[1]INTERNAL PARAMETERS-1'!$B$5:$J$44,6,FALSE)*VLOOKUP(SBYLD2!BO$4,'[1]INTERNAL PARAMETERS-1'!$B$5:$J$44,3,FALSE) + SBYLD1!BO90*(1-VLOOKUP(SBYLD2!BO$4,'[1]INTERNAL PARAMETERS-1'!$B$5:$J$44,5,FALSE))*VLOOKUP(SBYLD2!BO$4,'[1]INTERNAL PARAMETERS-1'!$B$5:$J$44,8,FALSE)*VLOOKUP(SBYLD2!BO$4,'[1]INTERNAL PARAMETERS-1'!$B$5:$J$44,3,FALSE)</f>
        <v>3.2086199108281099</v>
      </c>
      <c r="BP90" s="44">
        <f>SBYLD1!BP90*VLOOKUP(SBYLD2!BP$4,'[1]INTERNAL PARAMETERS-1'!$B$5:$J$44,5,FALSE)*VLOOKUP(SBYLD2!BP$4,'[1]INTERNAL PARAMETERS-1'!$B$5:$J$44,6,FALSE)*VLOOKUP(SBYLD2!BP$4,'[1]INTERNAL PARAMETERS-1'!$B$5:$J$44,3,FALSE) + SBYLD1!BP90*(1-VLOOKUP(SBYLD2!BP$4,'[1]INTERNAL PARAMETERS-1'!$B$5:$J$44,5,FALSE))*VLOOKUP(SBYLD2!BP$4,'[1]INTERNAL PARAMETERS-1'!$B$5:$J$44,8,FALSE)*VLOOKUP(SBYLD2!BP$4,'[1]INTERNAL PARAMETERS-1'!$B$5:$J$44,3,FALSE)</f>
        <v>0.25632799705569337</v>
      </c>
      <c r="BQ90" s="44">
        <f>SBYLD1!BQ90*VLOOKUP(SBYLD2!BQ$4,'[1]INTERNAL PARAMETERS-1'!$B$5:$J$44,5,FALSE)*VLOOKUP(SBYLD2!BQ$4,'[1]INTERNAL PARAMETERS-1'!$B$5:$J$44,6,FALSE)*VLOOKUP(SBYLD2!BQ$4,'[1]INTERNAL PARAMETERS-1'!$B$5:$J$44,3,FALSE) + SBYLD1!BQ90*(1-VLOOKUP(SBYLD2!BQ$4,'[1]INTERNAL PARAMETERS-1'!$B$5:$J$44,5,FALSE))*VLOOKUP(SBYLD2!BQ$4,'[1]INTERNAL PARAMETERS-1'!$B$5:$J$44,8,FALSE)*VLOOKUP(SBYLD2!BQ$4,'[1]INTERNAL PARAMETERS-1'!$B$5:$J$44,3,FALSE)</f>
        <v>22.289864950063031</v>
      </c>
      <c r="BR90" s="44">
        <f>SBYLD1!BR90*VLOOKUP(SBYLD2!BR$4,'[1]INTERNAL PARAMETERS-1'!$B$5:$J$44,5,FALSE)*VLOOKUP(SBYLD2!BR$4,'[1]INTERNAL PARAMETERS-1'!$B$5:$J$44,6,FALSE)*VLOOKUP(SBYLD2!BR$4,'[1]INTERNAL PARAMETERS-1'!$B$5:$J$44,3,FALSE) + SBYLD1!BR90*(1-VLOOKUP(SBYLD2!BR$4,'[1]INTERNAL PARAMETERS-1'!$B$5:$J$44,5,FALSE))*VLOOKUP(SBYLD2!BR$4,'[1]INTERNAL PARAMETERS-1'!$B$5:$J$44,8,FALSE)*VLOOKUP(SBYLD2!BR$4,'[1]INTERNAL PARAMETERS-1'!$B$5:$J$44,3,FALSE)</f>
        <v>0.54055454758035437</v>
      </c>
      <c r="BS90" s="44">
        <f>SBYLD1!BS90*VLOOKUP(SBYLD2!BS$4,'[1]INTERNAL PARAMETERS-1'!$B$5:$J$44,5,FALSE)*VLOOKUP(SBYLD2!BS$4,'[1]INTERNAL PARAMETERS-1'!$B$5:$J$44,6,FALSE)*VLOOKUP(SBYLD2!BS$4,'[1]INTERNAL PARAMETERS-1'!$B$5:$J$44,3,FALSE) + SBYLD1!BS90*(1-VLOOKUP(SBYLD2!BS$4,'[1]INTERNAL PARAMETERS-1'!$B$5:$J$44,5,FALSE))*VLOOKUP(SBYLD2!BS$4,'[1]INTERNAL PARAMETERS-1'!$B$5:$J$44,8,FALSE)*VLOOKUP(SBYLD2!BS$4,'[1]INTERNAL PARAMETERS-1'!$B$5:$J$44,3,FALSE)</f>
        <v>7.0364644024834319E-2</v>
      </c>
      <c r="BT90" s="44">
        <f>SBYLD1!BT90*VLOOKUP(SBYLD2!BT$4,'[1]INTERNAL PARAMETERS-1'!$B$5:$J$44,5,FALSE)*VLOOKUP(SBYLD2!BT$4,'[1]INTERNAL PARAMETERS-1'!$B$5:$J$44,6,FALSE)*VLOOKUP(SBYLD2!BT$4,'[1]INTERNAL PARAMETERS-1'!$B$5:$J$44,3,FALSE) + SBYLD1!BT90*(1-VLOOKUP(SBYLD2!BT$4,'[1]INTERNAL PARAMETERS-1'!$B$5:$J$44,5,FALSE))*VLOOKUP(SBYLD2!BT$4,'[1]INTERNAL PARAMETERS-1'!$B$5:$J$44,8,FALSE)*VLOOKUP(SBYLD2!BT$4,'[1]INTERNAL PARAMETERS-1'!$B$5:$J$44,3,FALSE)</f>
        <v>0</v>
      </c>
      <c r="BU90" s="44">
        <f>SBYLD1!BU90*VLOOKUP(SBYLD2!BU$4,'[1]INTERNAL PARAMETERS-1'!$B$5:$J$44,5,FALSE)*VLOOKUP(SBYLD2!BU$4,'[1]INTERNAL PARAMETERS-1'!$B$5:$J$44,6,FALSE)*VLOOKUP(SBYLD2!BU$4,'[1]INTERNAL PARAMETERS-1'!$B$5:$J$44,3,FALSE) + SBYLD1!BU90*(1-VLOOKUP(SBYLD2!BU$4,'[1]INTERNAL PARAMETERS-1'!$B$5:$J$44,5,FALSE))*VLOOKUP(SBYLD2!BU$4,'[1]INTERNAL PARAMETERS-1'!$B$5:$J$44,8,FALSE)*VLOOKUP(SBYLD2!BU$4,'[1]INTERNAL PARAMETERS-1'!$B$5:$J$44,3,FALSE)</f>
        <v>0</v>
      </c>
      <c r="BV90" s="44">
        <f>SBYLD1!BV90*VLOOKUP(SBYLD2!BV$4,'[1]INTERNAL PARAMETERS-1'!$B$5:$J$44,5,FALSE)*VLOOKUP(SBYLD2!BV$4,'[1]INTERNAL PARAMETERS-1'!$B$5:$J$44,6,FALSE)*VLOOKUP(SBYLD2!BV$4,'[1]INTERNAL PARAMETERS-1'!$B$5:$J$44,3,FALSE) + SBYLD1!BV90*(1-VLOOKUP(SBYLD2!BV$4,'[1]INTERNAL PARAMETERS-1'!$B$5:$J$44,5,FALSE))*VLOOKUP(SBYLD2!BV$4,'[1]INTERNAL PARAMETERS-1'!$B$5:$J$44,8,FALSE)*VLOOKUP(SBYLD2!BV$4,'[1]INTERNAL PARAMETERS-1'!$B$5:$J$44,3,FALSE)</f>
        <v>0</v>
      </c>
      <c r="BW90" s="44">
        <f>SBYLD1!BW90*VLOOKUP(SBYLD2!BW$4,'[1]INTERNAL PARAMETERS-1'!$B$5:$J$44,5,FALSE)*VLOOKUP(SBYLD2!BW$4,'[1]INTERNAL PARAMETERS-1'!$B$5:$J$44,6,FALSE)*VLOOKUP(SBYLD2!BW$4,'[1]INTERNAL PARAMETERS-1'!$B$5:$J$44,3,FALSE) + SBYLD1!BW90*(1-VLOOKUP(SBYLD2!BW$4,'[1]INTERNAL PARAMETERS-1'!$B$5:$J$44,5,FALSE))*VLOOKUP(SBYLD2!BW$4,'[1]INTERNAL PARAMETERS-1'!$B$5:$J$44,8,FALSE)*VLOOKUP(SBYLD2!BW$4,'[1]INTERNAL PARAMETERS-1'!$B$5:$J$44,3,FALSE)</f>
        <v>0</v>
      </c>
      <c r="BX90" s="44">
        <f>SBYLD1!BX90*VLOOKUP(SBYLD2!BX$4,'[1]INTERNAL PARAMETERS-1'!$B$5:$J$44,5,FALSE)*VLOOKUP(SBYLD2!BX$4,'[1]INTERNAL PARAMETERS-1'!$B$5:$J$44,6,FALSE)*VLOOKUP(SBYLD2!BX$4,'[1]INTERNAL PARAMETERS-1'!$B$5:$J$44,3,FALSE) + SBYLD1!BX90*(1-VLOOKUP(SBYLD2!BX$4,'[1]INTERNAL PARAMETERS-1'!$B$5:$J$44,5,FALSE))*VLOOKUP(SBYLD2!BX$4,'[1]INTERNAL PARAMETERS-1'!$B$5:$J$44,8,FALSE)*VLOOKUP(SBYLD2!BX$4,'[1]INTERNAL PARAMETERS-1'!$B$5:$J$44,3,FALSE)</f>
        <v>0</v>
      </c>
      <c r="BY90" s="44">
        <f>SBYLD1!BY90*VLOOKUP(SBYLD2!BY$4,'[1]INTERNAL PARAMETERS-1'!$B$5:$J$44,5,FALSE)*VLOOKUP(SBYLD2!BY$4,'[1]INTERNAL PARAMETERS-1'!$B$5:$J$44,6,FALSE)*VLOOKUP(SBYLD2!BY$4,'[1]INTERNAL PARAMETERS-1'!$B$5:$J$44,3,FALSE) + SBYLD1!BY90*(1-VLOOKUP(SBYLD2!BY$4,'[1]INTERNAL PARAMETERS-1'!$B$5:$J$44,5,FALSE))*VLOOKUP(SBYLD2!BY$4,'[1]INTERNAL PARAMETERS-1'!$B$5:$J$44,8,FALSE)*VLOOKUP(SBYLD2!BY$4,'[1]INTERNAL PARAMETERS-1'!$B$5:$J$44,3,FALSE)</f>
        <v>0</v>
      </c>
      <c r="BZ90" s="44">
        <f>SBYLD1!BZ90*VLOOKUP(SBYLD2!BZ$4,'[1]INTERNAL PARAMETERS-1'!$B$5:$J$44,5,FALSE)*VLOOKUP(SBYLD2!BZ$4,'[1]INTERNAL PARAMETERS-1'!$B$5:$J$44,6,FALSE)*VLOOKUP(SBYLD2!BZ$4,'[1]INTERNAL PARAMETERS-1'!$B$5:$J$44,3,FALSE) + SBYLD1!BZ90*(1-VLOOKUP(SBYLD2!BZ$4,'[1]INTERNAL PARAMETERS-1'!$B$5:$J$44,5,FALSE))*VLOOKUP(SBYLD2!BZ$4,'[1]INTERNAL PARAMETERS-1'!$B$5:$J$44,8,FALSE)*VLOOKUP(SBYLD2!BZ$4,'[1]INTERNAL PARAMETERS-1'!$B$5:$J$44,3,FALSE)</f>
        <v>3.4598810330259994E-2</v>
      </c>
      <c r="CA90" s="44">
        <f>SBYLD1!CA90*VLOOKUP(SBYLD2!CA$4,'[1]INTERNAL PARAMETERS-1'!$B$5:$J$44,5,FALSE)*VLOOKUP(SBYLD2!CA$4,'[1]INTERNAL PARAMETERS-1'!$B$5:$J$44,6,FALSE)*VLOOKUP(SBYLD2!CA$4,'[1]INTERNAL PARAMETERS-1'!$B$5:$J$44,3,FALSE) + SBYLD1!CA90*(1-VLOOKUP(SBYLD2!CA$4,'[1]INTERNAL PARAMETERS-1'!$B$5:$J$44,5,FALSE))*VLOOKUP(SBYLD2!CA$4,'[1]INTERNAL PARAMETERS-1'!$B$5:$J$44,8,FALSE)*VLOOKUP(SBYLD2!CA$4,'[1]INTERNAL PARAMETERS-1'!$B$5:$J$44,3,FALSE)</f>
        <v>0</v>
      </c>
      <c r="CB90" s="44">
        <f>SBYLD1!CB90*VLOOKUP(SBYLD2!CB$4,'[1]INTERNAL PARAMETERS-1'!$B$5:$J$44,5,FALSE)*VLOOKUP(SBYLD2!CB$4,'[1]INTERNAL PARAMETERS-1'!$B$5:$J$44,6,FALSE)*VLOOKUP(SBYLD2!CB$4,'[1]INTERNAL PARAMETERS-1'!$B$5:$J$44,3,FALSE) + SBYLD1!CB90*(1-VLOOKUP(SBYLD2!CB$4,'[1]INTERNAL PARAMETERS-1'!$B$5:$J$44,5,FALSE))*VLOOKUP(SBYLD2!CB$4,'[1]INTERNAL PARAMETERS-1'!$B$5:$J$44,8,FALSE)*VLOOKUP(SBYLD2!CB$4,'[1]INTERNAL PARAMETERS-1'!$B$5:$J$44,3,FALSE)</f>
        <v>0</v>
      </c>
      <c r="CC90" s="44">
        <f>SBYLD1!CC90*VLOOKUP(SBYLD2!CC$4,'[1]INTERNAL PARAMETERS-1'!$B$5:$J$44,5,FALSE)*VLOOKUP(SBYLD2!CC$4,'[1]INTERNAL PARAMETERS-1'!$B$5:$J$44,6,FALSE)*VLOOKUP(SBYLD2!CC$4,'[1]INTERNAL PARAMETERS-1'!$B$5:$J$44,3,FALSE) + SBYLD1!CC90*(1-VLOOKUP(SBYLD2!CC$4,'[1]INTERNAL PARAMETERS-1'!$B$5:$J$44,5,FALSE))*VLOOKUP(SBYLD2!CC$4,'[1]INTERNAL PARAMETERS-1'!$B$5:$J$44,8,FALSE)*VLOOKUP(SBYLD2!CC$4,'[1]INTERNAL PARAMETERS-1'!$B$5:$J$44,3,FALSE)</f>
        <v>0.12082154902622613</v>
      </c>
      <c r="CD90" s="44">
        <f>SBYLD1!CD90*VLOOKUP(SBYLD2!CD$4,'[1]INTERNAL PARAMETERS-1'!$B$5:$J$44,5,FALSE)*VLOOKUP(SBYLD2!CD$4,'[1]INTERNAL PARAMETERS-1'!$B$5:$J$44,6,FALSE)*VLOOKUP(SBYLD2!CD$4,'[1]INTERNAL PARAMETERS-1'!$B$5:$J$44,3,FALSE) + SBYLD1!CD90*(1-VLOOKUP(SBYLD2!CD$4,'[1]INTERNAL PARAMETERS-1'!$B$5:$J$44,5,FALSE))*VLOOKUP(SBYLD2!CD$4,'[1]INTERNAL PARAMETERS-1'!$B$5:$J$44,8,FALSE)*VLOOKUP(SBYLD2!CD$4,'[1]INTERNAL PARAMETERS-1'!$B$5:$J$44,3,FALSE)</f>
        <v>0.30685792150066754</v>
      </c>
      <c r="CE90" s="44">
        <f>SBYLD1!CE90*VLOOKUP(SBYLD2!CE$4,'[1]INTERNAL PARAMETERS-1'!$B$5:$J$44,5,FALSE)*VLOOKUP(SBYLD2!CE$4,'[1]INTERNAL PARAMETERS-1'!$B$5:$J$44,6,FALSE)*VLOOKUP(SBYLD2!CE$4,'[1]INTERNAL PARAMETERS-1'!$B$5:$J$44,3,FALSE) + SBYLD1!CE90*(1-VLOOKUP(SBYLD2!CE$4,'[1]INTERNAL PARAMETERS-1'!$B$5:$J$44,5,FALSE))*VLOOKUP(SBYLD2!CE$4,'[1]INTERNAL PARAMETERS-1'!$B$5:$J$44,8,FALSE)*VLOOKUP(SBYLD2!CE$4,'[1]INTERNAL PARAMETERS-1'!$B$5:$J$44,3,FALSE)</f>
        <v>0.71197755155385201</v>
      </c>
      <c r="CF90" s="44">
        <f>SBYLD1!CF90*VLOOKUP(SBYLD2!CF$4,'[1]INTERNAL PARAMETERS-1'!$B$5:$J$44,5,FALSE)*VLOOKUP(SBYLD2!CF$4,'[1]INTERNAL PARAMETERS-1'!$B$5:$J$44,6,FALSE)*VLOOKUP(SBYLD2!CF$4,'[1]INTERNAL PARAMETERS-1'!$B$5:$J$44,3,FALSE) + SBYLD1!CF90*(1-VLOOKUP(SBYLD2!CF$4,'[1]INTERNAL PARAMETERS-1'!$B$5:$J$44,5,FALSE))*VLOOKUP(SBYLD2!CF$4,'[1]INTERNAL PARAMETERS-1'!$B$5:$J$44,8,FALSE)*VLOOKUP(SBYLD2!CF$4,'[1]INTERNAL PARAMETERS-1'!$B$5:$J$44,3,FALSE)</f>
        <v>0.13708141160368625</v>
      </c>
      <c r="CG90" s="44">
        <f>SBYLD1!CG90*VLOOKUP(SBYLD2!CG$4,'[1]INTERNAL PARAMETERS-1'!$B$5:$J$44,5,FALSE)*VLOOKUP(SBYLD2!CG$4,'[1]INTERNAL PARAMETERS-1'!$B$5:$J$44,6,FALSE)*VLOOKUP(SBYLD2!CG$4,'[1]INTERNAL PARAMETERS-1'!$B$5:$J$44,3,FALSE) + SBYLD1!CG90*(1-VLOOKUP(SBYLD2!CG$4,'[1]INTERNAL PARAMETERS-1'!$B$5:$J$44,5,FALSE))*VLOOKUP(SBYLD2!CG$4,'[1]INTERNAL PARAMETERS-1'!$B$5:$J$44,8,FALSE)*VLOOKUP(SBYLD2!CG$4,'[1]INTERNAL PARAMETERS-1'!$B$5:$J$44,3,FALSE)</f>
        <v>1.8168331753086537E-2</v>
      </c>
      <c r="CH90" s="43">
        <f>SBYLD1!CH90*VLOOKUP(SBYLD2!CH$4,'[1]INTERNAL PARAMETERS-1'!$B$5:$J$44,5,FALSE)*VLOOKUP(SBYLD2!CH$4,'[1]INTERNAL PARAMETERS-1'!$B$5:$J$44,6,FALSE)*VLOOKUP(SBYLD2!CH$4,'[1]INTERNAL PARAMETERS-1'!$B$5:$J$44,3,FALSE) + SBYLD1!CH90*(1-VLOOKUP(SBYLD2!CH$4,'[1]INTERNAL PARAMETERS-1'!$B$5:$J$44,5,FALSE))*VLOOKUP(SBYLD2!CH$4,'[1]INTERNAL PARAMETERS-1'!$B$5:$J$44,8,FALSE)*VLOOKUP(SBYLD2!CH$4,'[1]INTERNAL PARAMETERS-1'!$B$5:$J$44,3,FALSE)</f>
        <v>0</v>
      </c>
      <c r="CJ90" s="45">
        <f t="shared" si="2"/>
        <v>9582.3212146347414</v>
      </c>
      <c r="CK90" s="43">
        <f t="shared" si="3"/>
        <v>423.84892037789234</v>
      </c>
    </row>
    <row r="91" spans="2:89">
      <c r="B91" s="58" t="s">
        <v>10</v>
      </c>
      <c r="C91" s="57" t="s">
        <v>59</v>
      </c>
      <c r="D91" s="57" t="s">
        <v>44</v>
      </c>
      <c r="E91" s="128">
        <f>SB!S91</f>
        <v>22019.728061267218</v>
      </c>
      <c r="F91" s="59">
        <f>'[1]INTERNAL PARAMETERS-1'!M19</f>
        <v>16.865000000000002</v>
      </c>
      <c r="G91" s="45">
        <f>SBYLD1!G91*VLOOKUP(SBYLD2!G$4,'[1]INTERNAL PARAMETERS-1'!$B$5:$J$44,5,FALSE)*VLOOKUP(SBYLD2!G$4,'[1]INTERNAL PARAMETERS-1'!$B$5:$J$44,7,FALSE)*SBYLD2!$F91 + SBYLD1!G91*(1-VLOOKUP(SBYLD2!G$4,'[1]INTERNAL PARAMETERS-1'!$B$5:$J$44,5,FALSE))*VLOOKUP(SBYLD2!G$4,'[1]INTERNAL PARAMETERS-1'!$B$5:$J$44,9,FALSE)*SBYLD2!$F91</f>
        <v>1199.2016900317117</v>
      </c>
      <c r="H91" s="44">
        <f>SBYLD1!H91*VLOOKUP(SBYLD2!H$4,'[1]INTERNAL PARAMETERS-1'!$B$5:$J$44,5,FALSE)*VLOOKUP(SBYLD2!H$4,'[1]INTERNAL PARAMETERS-1'!$B$5:$J$44,7,FALSE)*SBYLD2!$F91 + SBYLD1!H91*(1-VLOOKUP(SBYLD2!H$4,'[1]INTERNAL PARAMETERS-1'!$B$5:$J$44,5,FALSE))*VLOOKUP(SBYLD2!H$4,'[1]INTERNAL PARAMETERS-1'!$B$5:$J$44,9,FALSE)*SBYLD2!$F91</f>
        <v>391.72289735242305</v>
      </c>
      <c r="I91" s="44">
        <f>SBYLD1!I91*VLOOKUP(SBYLD2!I$4,'[1]INTERNAL PARAMETERS-1'!$B$5:$J$44,5,FALSE)*VLOOKUP(SBYLD2!I$4,'[1]INTERNAL PARAMETERS-1'!$B$5:$J$44,7,FALSE)*SBYLD2!$F91 + SBYLD1!I91*(1-VLOOKUP(SBYLD2!I$4,'[1]INTERNAL PARAMETERS-1'!$B$5:$J$44,5,FALSE))*VLOOKUP(SBYLD2!I$4,'[1]INTERNAL PARAMETERS-1'!$B$5:$J$44,9,FALSE)*SBYLD2!$F91</f>
        <v>907.16897413712331</v>
      </c>
      <c r="J91" s="44">
        <f>SBYLD1!J91*VLOOKUP(SBYLD2!J$4,'[1]INTERNAL PARAMETERS-1'!$B$5:$J$44,5,FALSE)*VLOOKUP(SBYLD2!J$4,'[1]INTERNAL PARAMETERS-1'!$B$5:$J$44,7,FALSE)*SBYLD2!$F91 + SBYLD1!J91*(1-VLOOKUP(SBYLD2!J$4,'[1]INTERNAL PARAMETERS-1'!$B$5:$J$44,5,FALSE))*VLOOKUP(SBYLD2!J$4,'[1]INTERNAL PARAMETERS-1'!$B$5:$J$44,9,FALSE)*SBYLD2!$F91</f>
        <v>0</v>
      </c>
      <c r="K91" s="44">
        <f>SBYLD1!K91*VLOOKUP(SBYLD2!K$4,'[1]INTERNAL PARAMETERS-1'!$B$5:$J$44,5,FALSE)*VLOOKUP(SBYLD2!K$4,'[1]INTERNAL PARAMETERS-1'!$B$5:$J$44,7,FALSE)*SBYLD2!$F91 + SBYLD1!K91*(1-VLOOKUP(SBYLD2!K$4,'[1]INTERNAL PARAMETERS-1'!$B$5:$J$44,5,FALSE))*VLOOKUP(SBYLD2!K$4,'[1]INTERNAL PARAMETERS-1'!$B$5:$J$44,9,FALSE)*SBYLD2!$F91</f>
        <v>0</v>
      </c>
      <c r="L91" s="44">
        <f>SBYLD1!L91*VLOOKUP(SBYLD2!L$4,'[1]INTERNAL PARAMETERS-1'!$B$5:$J$44,5,FALSE)*VLOOKUP(SBYLD2!L$4,'[1]INTERNAL PARAMETERS-1'!$B$5:$J$44,7,FALSE)*SBYLD2!$F91 + SBYLD1!L91*(1-VLOOKUP(SBYLD2!L$4,'[1]INTERNAL PARAMETERS-1'!$B$5:$J$44,5,FALSE))*VLOOKUP(SBYLD2!L$4,'[1]INTERNAL PARAMETERS-1'!$B$5:$J$44,9,FALSE)*SBYLD2!$F91</f>
        <v>0</v>
      </c>
      <c r="M91" s="44">
        <f>SBYLD1!M91*VLOOKUP(SBYLD2!M$4,'[1]INTERNAL PARAMETERS-1'!$B$5:$J$44,5,FALSE)*VLOOKUP(SBYLD2!M$4,'[1]INTERNAL PARAMETERS-1'!$B$5:$J$44,7,FALSE)*SBYLD2!$F91 + SBYLD1!M91*(1-VLOOKUP(SBYLD2!M$4,'[1]INTERNAL PARAMETERS-1'!$B$5:$J$44,5,FALSE))*VLOOKUP(SBYLD2!M$4,'[1]INTERNAL PARAMETERS-1'!$B$5:$J$44,9,FALSE)*SBYLD2!$F91</f>
        <v>128.1242100938486</v>
      </c>
      <c r="N91" s="44">
        <f>SBYLD1!N91*VLOOKUP(SBYLD2!N$4,'[1]INTERNAL PARAMETERS-1'!$B$5:$J$44,5,FALSE)*VLOOKUP(SBYLD2!N$4,'[1]INTERNAL PARAMETERS-1'!$B$5:$J$44,7,FALSE)*SBYLD2!$F91 + SBYLD1!N91*(1-VLOOKUP(SBYLD2!N$4,'[1]INTERNAL PARAMETERS-1'!$B$5:$J$44,5,FALSE))*VLOOKUP(SBYLD2!N$4,'[1]INTERNAL PARAMETERS-1'!$B$5:$J$44,9,FALSE)*SBYLD2!$F91</f>
        <v>2.1886818579119702</v>
      </c>
      <c r="O91" s="44">
        <f>SBYLD1!O91*VLOOKUP(SBYLD2!O$4,'[1]INTERNAL PARAMETERS-1'!$B$5:$J$44,5,FALSE)*VLOOKUP(SBYLD2!O$4,'[1]INTERNAL PARAMETERS-1'!$B$5:$J$44,7,FALSE)*SBYLD2!$F91 + SBYLD1!O91*(1-VLOOKUP(SBYLD2!O$4,'[1]INTERNAL PARAMETERS-1'!$B$5:$J$44,5,FALSE))*VLOOKUP(SBYLD2!O$4,'[1]INTERNAL PARAMETERS-1'!$B$5:$J$44,9,FALSE)*SBYLD2!$F91</f>
        <v>0</v>
      </c>
      <c r="P91" s="44">
        <f>SBYLD1!P91*VLOOKUP(SBYLD2!P$4,'[1]INTERNAL PARAMETERS-1'!$B$5:$J$44,5,FALSE)*VLOOKUP(SBYLD2!P$4,'[1]INTERNAL PARAMETERS-1'!$B$5:$J$44,7,FALSE)*SBYLD2!$F91 + SBYLD1!P91*(1-VLOOKUP(SBYLD2!P$4,'[1]INTERNAL PARAMETERS-1'!$B$5:$J$44,5,FALSE))*VLOOKUP(SBYLD2!P$4,'[1]INTERNAL PARAMETERS-1'!$B$5:$J$44,9,FALSE)*SBYLD2!$F91</f>
        <v>0</v>
      </c>
      <c r="Q91" s="44">
        <f>SBYLD1!Q91*VLOOKUP(SBYLD2!Q$4,'[1]INTERNAL PARAMETERS-1'!$B$5:$J$44,5,FALSE)*VLOOKUP(SBYLD2!Q$4,'[1]INTERNAL PARAMETERS-1'!$B$5:$J$44,7,FALSE)*SBYLD2!$F91 + SBYLD1!Q91*(1-VLOOKUP(SBYLD2!Q$4,'[1]INTERNAL PARAMETERS-1'!$B$5:$J$44,5,FALSE))*VLOOKUP(SBYLD2!Q$4,'[1]INTERNAL PARAMETERS-1'!$B$5:$J$44,9,FALSE)*SBYLD2!$F91</f>
        <v>0</v>
      </c>
      <c r="R91" s="44">
        <f>SBYLD1!R91*VLOOKUP(SBYLD2!R$4,'[1]INTERNAL PARAMETERS-1'!$B$5:$J$44,5,FALSE)*VLOOKUP(SBYLD2!R$4,'[1]INTERNAL PARAMETERS-1'!$B$5:$J$44,7,FALSE)*SBYLD2!$F91 + SBYLD1!R91*(1-VLOOKUP(SBYLD2!R$4,'[1]INTERNAL PARAMETERS-1'!$B$5:$J$44,5,FALSE))*VLOOKUP(SBYLD2!R$4,'[1]INTERNAL PARAMETERS-1'!$B$5:$J$44,9,FALSE)*SBYLD2!$F91</f>
        <v>0</v>
      </c>
      <c r="S91" s="44">
        <f>SBYLD1!S91*VLOOKUP(SBYLD2!S$4,'[1]INTERNAL PARAMETERS-1'!$B$5:$J$44,5,FALSE)*VLOOKUP(SBYLD2!S$4,'[1]INTERNAL PARAMETERS-1'!$B$5:$J$44,7,FALSE)*SBYLD2!$F91 + SBYLD1!S91*(1-VLOOKUP(SBYLD2!S$4,'[1]INTERNAL PARAMETERS-1'!$B$5:$J$44,5,FALSE))*VLOOKUP(SBYLD2!S$4,'[1]INTERNAL PARAMETERS-1'!$B$5:$J$44,9,FALSE)*SBYLD2!$F91</f>
        <v>84.424704360528651</v>
      </c>
      <c r="T91" s="44">
        <f>SBYLD1!T91*VLOOKUP(SBYLD2!T$4,'[1]INTERNAL PARAMETERS-1'!$B$5:$J$44,5,FALSE)*VLOOKUP(SBYLD2!T$4,'[1]INTERNAL PARAMETERS-1'!$B$5:$J$44,7,FALSE)*SBYLD2!$F91 + SBYLD1!T91*(1-VLOOKUP(SBYLD2!T$4,'[1]INTERNAL PARAMETERS-1'!$B$5:$J$44,5,FALSE))*VLOOKUP(SBYLD2!T$4,'[1]INTERNAL PARAMETERS-1'!$B$5:$J$44,9,FALSE)*SBYLD2!$F91</f>
        <v>36.647929406741618</v>
      </c>
      <c r="U91" s="44">
        <f>SBYLD1!U91*VLOOKUP(SBYLD2!U$4,'[1]INTERNAL PARAMETERS-1'!$B$5:$J$44,5,FALSE)*VLOOKUP(SBYLD2!U$4,'[1]INTERNAL PARAMETERS-1'!$B$5:$J$44,7,FALSE)*SBYLD2!$F91 + SBYLD1!U91*(1-VLOOKUP(SBYLD2!U$4,'[1]INTERNAL PARAMETERS-1'!$B$5:$J$44,5,FALSE))*VLOOKUP(SBYLD2!U$4,'[1]INTERNAL PARAMETERS-1'!$B$5:$J$44,9,FALSE)*SBYLD2!$F91</f>
        <v>4.6009314967576849</v>
      </c>
      <c r="V91" s="44">
        <f>SBYLD1!V91*VLOOKUP(SBYLD2!V$4,'[1]INTERNAL PARAMETERS-1'!$B$5:$J$44,5,FALSE)*VLOOKUP(SBYLD2!V$4,'[1]INTERNAL PARAMETERS-1'!$B$5:$J$44,7,FALSE)*SBYLD2!$F91 + SBYLD1!V91*(1-VLOOKUP(SBYLD2!V$4,'[1]INTERNAL PARAMETERS-1'!$B$5:$J$44,5,FALSE))*VLOOKUP(SBYLD2!V$4,'[1]INTERNAL PARAMETERS-1'!$B$5:$J$44,9,FALSE)*SBYLD2!$F91</f>
        <v>123.59415317101072</v>
      </c>
      <c r="W91" s="44">
        <f>SBYLD1!W91*VLOOKUP(SBYLD2!W$4,'[1]INTERNAL PARAMETERS-1'!$B$5:$J$44,5,FALSE)*VLOOKUP(SBYLD2!W$4,'[1]INTERNAL PARAMETERS-1'!$B$5:$J$44,7,FALSE)*SBYLD2!$F91 + SBYLD1!W91*(1-VLOOKUP(SBYLD2!W$4,'[1]INTERNAL PARAMETERS-1'!$B$5:$J$44,5,FALSE))*VLOOKUP(SBYLD2!W$4,'[1]INTERNAL PARAMETERS-1'!$B$5:$J$44,9,FALSE)*SBYLD2!$F91</f>
        <v>0</v>
      </c>
      <c r="X91" s="44">
        <f>SBYLD1!X91*VLOOKUP(SBYLD2!X$4,'[1]INTERNAL PARAMETERS-1'!$B$5:$J$44,5,FALSE)*VLOOKUP(SBYLD2!X$4,'[1]INTERNAL PARAMETERS-1'!$B$5:$J$44,7,FALSE)*SBYLD2!$F91 + SBYLD1!X91*(1-VLOOKUP(SBYLD2!X$4,'[1]INTERNAL PARAMETERS-1'!$B$5:$J$44,5,FALSE))*VLOOKUP(SBYLD2!X$4,'[1]INTERNAL PARAMETERS-1'!$B$5:$J$44,9,FALSE)*SBYLD2!$F91</f>
        <v>0</v>
      </c>
      <c r="Y91" s="44">
        <f>SBYLD1!Y91*VLOOKUP(SBYLD2!Y$4,'[1]INTERNAL PARAMETERS-1'!$B$5:$J$44,5,FALSE)*VLOOKUP(SBYLD2!Y$4,'[1]INTERNAL PARAMETERS-1'!$B$5:$J$44,7,FALSE)*SBYLD2!$F91 + SBYLD1!Y91*(1-VLOOKUP(SBYLD2!Y$4,'[1]INTERNAL PARAMETERS-1'!$B$5:$J$44,5,FALSE))*VLOOKUP(SBYLD2!Y$4,'[1]INTERNAL PARAMETERS-1'!$B$5:$J$44,9,FALSE)*SBYLD2!$F91</f>
        <v>0</v>
      </c>
      <c r="Z91" s="44">
        <f>SBYLD1!Z91*VLOOKUP(SBYLD2!Z$4,'[1]INTERNAL PARAMETERS-1'!$B$5:$J$44,5,FALSE)*VLOOKUP(SBYLD2!Z$4,'[1]INTERNAL PARAMETERS-1'!$B$5:$J$44,7,FALSE)*SBYLD2!$F91 + SBYLD1!Z91*(1-VLOOKUP(SBYLD2!Z$4,'[1]INTERNAL PARAMETERS-1'!$B$5:$J$44,5,FALSE))*VLOOKUP(SBYLD2!Z$4,'[1]INTERNAL PARAMETERS-1'!$B$5:$J$44,9,FALSE)*SBYLD2!$F91</f>
        <v>0</v>
      </c>
      <c r="AA91" s="44">
        <f>SBYLD1!AA91*VLOOKUP(SBYLD2!AA$4,'[1]INTERNAL PARAMETERS-1'!$B$5:$J$44,5,FALSE)*VLOOKUP(SBYLD2!AA$4,'[1]INTERNAL PARAMETERS-1'!$B$5:$J$44,7,FALSE)*SBYLD2!$F91 + SBYLD1!AA91*(1-VLOOKUP(SBYLD2!AA$4,'[1]INTERNAL PARAMETERS-1'!$B$5:$J$44,5,FALSE))*VLOOKUP(SBYLD2!AA$4,'[1]INTERNAL PARAMETERS-1'!$B$5:$J$44,9,FALSE)*SBYLD2!$F91</f>
        <v>0</v>
      </c>
      <c r="AB91" s="44">
        <f>SBYLD1!AB91*VLOOKUP(SBYLD2!AB$4,'[1]INTERNAL PARAMETERS-1'!$B$5:$J$44,5,FALSE)*VLOOKUP(SBYLD2!AB$4,'[1]INTERNAL PARAMETERS-1'!$B$5:$J$44,7,FALSE)*SBYLD2!$F91 + SBYLD1!AB91*(1-VLOOKUP(SBYLD2!AB$4,'[1]INTERNAL PARAMETERS-1'!$B$5:$J$44,5,FALSE))*VLOOKUP(SBYLD2!AB$4,'[1]INTERNAL PARAMETERS-1'!$B$5:$J$44,9,FALSE)*SBYLD2!$F91</f>
        <v>0</v>
      </c>
      <c r="AC91" s="44">
        <f>SBYLD1!AC91*VLOOKUP(SBYLD2!AC$4,'[1]INTERNAL PARAMETERS-1'!$B$5:$J$44,5,FALSE)*VLOOKUP(SBYLD2!AC$4,'[1]INTERNAL PARAMETERS-1'!$B$5:$J$44,7,FALSE)*SBYLD2!$F91 + SBYLD1!AC91*(1-VLOOKUP(SBYLD2!AC$4,'[1]INTERNAL PARAMETERS-1'!$B$5:$J$44,5,FALSE))*VLOOKUP(SBYLD2!AC$4,'[1]INTERNAL PARAMETERS-1'!$B$5:$J$44,9,FALSE)*SBYLD2!$F91</f>
        <v>0</v>
      </c>
      <c r="AD91" s="44">
        <f>SBYLD1!AD91*VLOOKUP(SBYLD2!AD$4,'[1]INTERNAL PARAMETERS-1'!$B$5:$J$44,5,FALSE)*VLOOKUP(SBYLD2!AD$4,'[1]INTERNAL PARAMETERS-1'!$B$5:$J$44,7,FALSE)*SBYLD2!$F91 + SBYLD1!AD91*(1-VLOOKUP(SBYLD2!AD$4,'[1]INTERNAL PARAMETERS-1'!$B$5:$J$44,5,FALSE))*VLOOKUP(SBYLD2!AD$4,'[1]INTERNAL PARAMETERS-1'!$B$5:$J$44,9,FALSE)*SBYLD2!$F91</f>
        <v>0</v>
      </c>
      <c r="AE91" s="44">
        <f>SBYLD1!AE91*VLOOKUP(SBYLD2!AE$4,'[1]INTERNAL PARAMETERS-1'!$B$5:$J$44,5,FALSE)*VLOOKUP(SBYLD2!AE$4,'[1]INTERNAL PARAMETERS-1'!$B$5:$J$44,7,FALSE)*SBYLD2!$F91 + SBYLD1!AE91*(1-VLOOKUP(SBYLD2!AE$4,'[1]INTERNAL PARAMETERS-1'!$B$5:$J$44,5,FALSE))*VLOOKUP(SBYLD2!AE$4,'[1]INTERNAL PARAMETERS-1'!$B$5:$J$44,9,FALSE)*SBYLD2!$F91</f>
        <v>0</v>
      </c>
      <c r="AF91" s="44">
        <f>SBYLD1!AF91*VLOOKUP(SBYLD2!AF$4,'[1]INTERNAL PARAMETERS-1'!$B$5:$J$44,5,FALSE)*VLOOKUP(SBYLD2!AF$4,'[1]INTERNAL PARAMETERS-1'!$B$5:$J$44,7,FALSE)*SBYLD2!$F91 + SBYLD1!AF91*(1-VLOOKUP(SBYLD2!AF$4,'[1]INTERNAL PARAMETERS-1'!$B$5:$J$44,5,FALSE))*VLOOKUP(SBYLD2!AF$4,'[1]INTERNAL PARAMETERS-1'!$B$5:$J$44,9,FALSE)*SBYLD2!$F91</f>
        <v>0</v>
      </c>
      <c r="AG91" s="44">
        <f>SBYLD1!AG91*VLOOKUP(SBYLD2!AG$4,'[1]INTERNAL PARAMETERS-1'!$B$5:$J$44,5,FALSE)*VLOOKUP(SBYLD2!AG$4,'[1]INTERNAL PARAMETERS-1'!$B$5:$J$44,7,FALSE)*SBYLD2!$F91 + SBYLD1!AG91*(1-VLOOKUP(SBYLD2!AG$4,'[1]INTERNAL PARAMETERS-1'!$B$5:$J$44,5,FALSE))*VLOOKUP(SBYLD2!AG$4,'[1]INTERNAL PARAMETERS-1'!$B$5:$J$44,9,FALSE)*SBYLD2!$F91</f>
        <v>0</v>
      </c>
      <c r="AH91" s="44">
        <f>SBYLD1!AH91*VLOOKUP(SBYLD2!AH$4,'[1]INTERNAL PARAMETERS-1'!$B$5:$J$44,5,FALSE)*VLOOKUP(SBYLD2!AH$4,'[1]INTERNAL PARAMETERS-1'!$B$5:$J$44,7,FALSE)*SBYLD2!$F91 + SBYLD1!AH91*(1-VLOOKUP(SBYLD2!AH$4,'[1]INTERNAL PARAMETERS-1'!$B$5:$J$44,5,FALSE))*VLOOKUP(SBYLD2!AH$4,'[1]INTERNAL PARAMETERS-1'!$B$5:$J$44,9,FALSE)*SBYLD2!$F91</f>
        <v>0</v>
      </c>
      <c r="AI91" s="44">
        <f>SBYLD1!AI91*VLOOKUP(SBYLD2!AI$4,'[1]INTERNAL PARAMETERS-1'!$B$5:$J$44,5,FALSE)*VLOOKUP(SBYLD2!AI$4,'[1]INTERNAL PARAMETERS-1'!$B$5:$J$44,7,FALSE)*SBYLD2!$F91 + SBYLD1!AI91*(1-VLOOKUP(SBYLD2!AI$4,'[1]INTERNAL PARAMETERS-1'!$B$5:$J$44,5,FALSE))*VLOOKUP(SBYLD2!AI$4,'[1]INTERNAL PARAMETERS-1'!$B$5:$J$44,9,FALSE)*SBYLD2!$F91</f>
        <v>1.0179051983977176</v>
      </c>
      <c r="AJ91" s="44">
        <f>SBYLD1!AJ91*VLOOKUP(SBYLD2!AJ$4,'[1]INTERNAL PARAMETERS-1'!$B$5:$J$44,5,FALSE)*VLOOKUP(SBYLD2!AJ$4,'[1]INTERNAL PARAMETERS-1'!$B$5:$J$44,7,FALSE)*SBYLD2!$F91 + SBYLD1!AJ91*(1-VLOOKUP(SBYLD2!AJ$4,'[1]INTERNAL PARAMETERS-1'!$B$5:$J$44,5,FALSE))*VLOOKUP(SBYLD2!AJ$4,'[1]INTERNAL PARAMETERS-1'!$B$5:$J$44,9,FALSE)*SBYLD2!$F91</f>
        <v>15.880769409588034</v>
      </c>
      <c r="AK91" s="44">
        <f>SBYLD1!AK91*VLOOKUP(SBYLD2!AK$4,'[1]INTERNAL PARAMETERS-1'!$B$5:$J$44,5,FALSE)*VLOOKUP(SBYLD2!AK$4,'[1]INTERNAL PARAMETERS-1'!$B$5:$J$44,7,FALSE)*SBYLD2!$F91 + SBYLD1!AK91*(1-VLOOKUP(SBYLD2!AK$4,'[1]INTERNAL PARAMETERS-1'!$B$5:$J$44,5,FALSE))*VLOOKUP(SBYLD2!AK$4,'[1]INTERNAL PARAMETERS-1'!$B$5:$J$44,9,FALSE)*SBYLD2!$F91</f>
        <v>0</v>
      </c>
      <c r="AL91" s="44">
        <f>SBYLD1!AL91*VLOOKUP(SBYLD2!AL$4,'[1]INTERNAL PARAMETERS-1'!$B$5:$J$44,5,FALSE)*VLOOKUP(SBYLD2!AL$4,'[1]INTERNAL PARAMETERS-1'!$B$5:$J$44,7,FALSE)*SBYLD2!$F91 + SBYLD1!AL91*(1-VLOOKUP(SBYLD2!AL$4,'[1]INTERNAL PARAMETERS-1'!$B$5:$J$44,5,FALSE))*VLOOKUP(SBYLD2!AL$4,'[1]INTERNAL PARAMETERS-1'!$B$5:$J$44,9,FALSE)*SBYLD2!$F91</f>
        <v>0</v>
      </c>
      <c r="AM91" s="44">
        <f>SBYLD1!AM91*VLOOKUP(SBYLD2!AM$4,'[1]INTERNAL PARAMETERS-1'!$B$5:$J$44,5,FALSE)*VLOOKUP(SBYLD2!AM$4,'[1]INTERNAL PARAMETERS-1'!$B$5:$J$44,7,FALSE)*SBYLD2!$F91 + SBYLD1!AM91*(1-VLOOKUP(SBYLD2!AM$4,'[1]INTERNAL PARAMETERS-1'!$B$5:$J$44,5,FALSE))*VLOOKUP(SBYLD2!AM$4,'[1]INTERNAL PARAMETERS-1'!$B$5:$J$44,9,FALSE)*SBYLD2!$F91</f>
        <v>0</v>
      </c>
      <c r="AN91" s="44">
        <f>SBYLD1!AN91*VLOOKUP(SBYLD2!AN$4,'[1]INTERNAL PARAMETERS-1'!$B$5:$J$44,5,FALSE)*VLOOKUP(SBYLD2!AN$4,'[1]INTERNAL PARAMETERS-1'!$B$5:$J$44,7,FALSE)*SBYLD2!$F91 + SBYLD1!AN91*(1-VLOOKUP(SBYLD2!AN$4,'[1]INTERNAL PARAMETERS-1'!$B$5:$J$44,5,FALSE))*VLOOKUP(SBYLD2!AN$4,'[1]INTERNAL PARAMETERS-1'!$B$5:$J$44,9,FALSE)*SBYLD2!$F91</f>
        <v>0</v>
      </c>
      <c r="AO91" s="44">
        <f>SBYLD1!AO91*VLOOKUP(SBYLD2!AO$4,'[1]INTERNAL PARAMETERS-1'!$B$5:$J$44,5,FALSE)*VLOOKUP(SBYLD2!AO$4,'[1]INTERNAL PARAMETERS-1'!$B$5:$J$44,7,FALSE)*SBYLD2!$F91 + SBYLD1!AO91*(1-VLOOKUP(SBYLD2!AO$4,'[1]INTERNAL PARAMETERS-1'!$B$5:$J$44,5,FALSE))*VLOOKUP(SBYLD2!AO$4,'[1]INTERNAL PARAMETERS-1'!$B$5:$J$44,9,FALSE)*SBYLD2!$F91</f>
        <v>0</v>
      </c>
      <c r="AP91" s="44">
        <f>SBYLD1!AP91*VLOOKUP(SBYLD2!AP$4,'[1]INTERNAL PARAMETERS-1'!$B$5:$J$44,5,FALSE)*VLOOKUP(SBYLD2!AP$4,'[1]INTERNAL PARAMETERS-1'!$B$5:$J$44,7,FALSE)*SBYLD2!$F91 + SBYLD1!AP91*(1-VLOOKUP(SBYLD2!AP$4,'[1]INTERNAL PARAMETERS-1'!$B$5:$J$44,5,FALSE))*VLOOKUP(SBYLD2!AP$4,'[1]INTERNAL PARAMETERS-1'!$B$5:$J$44,9,FALSE)*SBYLD2!$F91</f>
        <v>0</v>
      </c>
      <c r="AQ91" s="44">
        <f>SBYLD1!AQ91*VLOOKUP(SBYLD2!AQ$4,'[1]INTERNAL PARAMETERS-1'!$B$5:$J$44,5,FALSE)*VLOOKUP(SBYLD2!AQ$4,'[1]INTERNAL PARAMETERS-1'!$B$5:$J$44,7,FALSE)*SBYLD2!$F91 + SBYLD1!AQ91*(1-VLOOKUP(SBYLD2!AQ$4,'[1]INTERNAL PARAMETERS-1'!$B$5:$J$44,5,FALSE))*VLOOKUP(SBYLD2!AQ$4,'[1]INTERNAL PARAMETERS-1'!$B$5:$J$44,9,FALSE)*SBYLD2!$F91</f>
        <v>0</v>
      </c>
      <c r="AR91" s="44">
        <f>SBYLD1!AR91*VLOOKUP(SBYLD2!AR$4,'[1]INTERNAL PARAMETERS-1'!$B$5:$J$44,5,FALSE)*VLOOKUP(SBYLD2!AR$4,'[1]INTERNAL PARAMETERS-1'!$B$5:$J$44,7,FALSE)*SBYLD2!$F91 + SBYLD1!AR91*(1-VLOOKUP(SBYLD2!AR$4,'[1]INTERNAL PARAMETERS-1'!$B$5:$J$44,5,FALSE))*VLOOKUP(SBYLD2!AR$4,'[1]INTERNAL PARAMETERS-1'!$B$5:$J$44,9,FALSE)*SBYLD2!$F91</f>
        <v>0</v>
      </c>
      <c r="AS91" s="44">
        <f>SBYLD1!AS91*VLOOKUP(SBYLD2!AS$4,'[1]INTERNAL PARAMETERS-1'!$B$5:$J$44,5,FALSE)*VLOOKUP(SBYLD2!AS$4,'[1]INTERNAL PARAMETERS-1'!$B$5:$J$44,7,FALSE)*SBYLD2!$F91 + SBYLD1!AS91*(1-VLOOKUP(SBYLD2!AS$4,'[1]INTERNAL PARAMETERS-1'!$B$5:$J$44,5,FALSE))*VLOOKUP(SBYLD2!AS$4,'[1]INTERNAL PARAMETERS-1'!$B$5:$J$44,9,FALSE)*SBYLD2!$F91</f>
        <v>0</v>
      </c>
      <c r="AT91" s="43">
        <f>SBYLD1!AT91*VLOOKUP(SBYLD2!AT$4,'[1]INTERNAL PARAMETERS-1'!$B$5:$J$44,5,FALSE)*VLOOKUP(SBYLD2!AT$4,'[1]INTERNAL PARAMETERS-1'!$B$5:$J$44,7,FALSE)*SBYLD2!$F91 + SBYLD1!AT91*(1-VLOOKUP(SBYLD2!AT$4,'[1]INTERNAL PARAMETERS-1'!$B$5:$J$44,5,FALSE))*VLOOKUP(SBYLD2!AT$4,'[1]INTERNAL PARAMETERS-1'!$B$5:$J$44,9,FALSE)*SBYLD2!$F91</f>
        <v>0</v>
      </c>
      <c r="AU91" s="45">
        <f>SBYLD1!AU91*VLOOKUP(SBYLD2!AU$4,'[1]INTERNAL PARAMETERS-1'!$B$5:$J$44,5,FALSE)*VLOOKUP(SBYLD2!AU$4,'[1]INTERNAL PARAMETERS-1'!$B$5:$J$44,6,FALSE)*VLOOKUP(SBYLD2!AU$4,'[1]INTERNAL PARAMETERS-1'!$B$5:$J$44,3,FALSE) + SBYLD1!AU91*(1-VLOOKUP(SBYLD2!AU$4,'[1]INTERNAL PARAMETERS-1'!$B$5:$J$44,5,FALSE))*VLOOKUP(SBYLD2!AU$4,'[1]INTERNAL PARAMETERS-1'!$B$5:$J$44,8,FALSE)*VLOOKUP(SBYLD2!AU$4,'[1]INTERNAL PARAMETERS-1'!$B$5:$J$44,3,FALSE)</f>
        <v>0</v>
      </c>
      <c r="AV91" s="44">
        <f>SBYLD1!AV91*VLOOKUP(SBYLD2!AV$4,'[1]INTERNAL PARAMETERS-1'!$B$5:$J$44,5,FALSE)*VLOOKUP(SBYLD2!AV$4,'[1]INTERNAL PARAMETERS-1'!$B$5:$J$44,6,FALSE)*VLOOKUP(SBYLD2!AV$4,'[1]INTERNAL PARAMETERS-1'!$B$5:$J$44,3,FALSE) + SBYLD1!AV91*(1-VLOOKUP(SBYLD2!AV$4,'[1]INTERNAL PARAMETERS-1'!$B$5:$J$44,5,FALSE))*VLOOKUP(SBYLD2!AV$4,'[1]INTERNAL PARAMETERS-1'!$B$5:$J$44,8,FALSE)*VLOOKUP(SBYLD2!AV$4,'[1]INTERNAL PARAMETERS-1'!$B$5:$J$44,3,FALSE)</f>
        <v>0</v>
      </c>
      <c r="AW91" s="44">
        <f>SBYLD1!AW91*VLOOKUP(SBYLD2!AW$4,'[1]INTERNAL PARAMETERS-1'!$B$5:$J$44,5,FALSE)*VLOOKUP(SBYLD2!AW$4,'[1]INTERNAL PARAMETERS-1'!$B$5:$J$44,6,FALSE)*VLOOKUP(SBYLD2!AW$4,'[1]INTERNAL PARAMETERS-1'!$B$5:$J$44,3,FALSE) + SBYLD1!AW91*(1-VLOOKUP(SBYLD2!AW$4,'[1]INTERNAL PARAMETERS-1'!$B$5:$J$44,5,FALSE))*VLOOKUP(SBYLD2!AW$4,'[1]INTERNAL PARAMETERS-1'!$B$5:$J$44,8,FALSE)*VLOOKUP(SBYLD2!AW$4,'[1]INTERNAL PARAMETERS-1'!$B$5:$J$44,3,FALSE)</f>
        <v>63.508681613547203</v>
      </c>
      <c r="AX91" s="44">
        <f>SBYLD1!AX91*VLOOKUP(SBYLD2!AX$4,'[1]INTERNAL PARAMETERS-1'!$B$5:$J$44,5,FALSE)*VLOOKUP(SBYLD2!AX$4,'[1]INTERNAL PARAMETERS-1'!$B$5:$J$44,6,FALSE)*VLOOKUP(SBYLD2!AX$4,'[1]INTERNAL PARAMETERS-1'!$B$5:$J$44,3,FALSE) + SBYLD1!AX91*(1-VLOOKUP(SBYLD2!AX$4,'[1]INTERNAL PARAMETERS-1'!$B$5:$J$44,5,FALSE))*VLOOKUP(SBYLD2!AX$4,'[1]INTERNAL PARAMETERS-1'!$B$5:$J$44,8,FALSE)*VLOOKUP(SBYLD2!AX$4,'[1]INTERNAL PARAMETERS-1'!$B$5:$J$44,3,FALSE)</f>
        <v>0</v>
      </c>
      <c r="AY91" s="44">
        <f>SBYLD1!AY91*VLOOKUP(SBYLD2!AY$4,'[1]INTERNAL PARAMETERS-1'!$B$5:$J$44,5,FALSE)*VLOOKUP(SBYLD2!AY$4,'[1]INTERNAL PARAMETERS-1'!$B$5:$J$44,6,FALSE)*VLOOKUP(SBYLD2!AY$4,'[1]INTERNAL PARAMETERS-1'!$B$5:$J$44,3,FALSE) + SBYLD1!AY91*(1-VLOOKUP(SBYLD2!AY$4,'[1]INTERNAL PARAMETERS-1'!$B$5:$J$44,5,FALSE))*VLOOKUP(SBYLD2!AY$4,'[1]INTERNAL PARAMETERS-1'!$B$5:$J$44,8,FALSE)*VLOOKUP(SBYLD2!AY$4,'[1]INTERNAL PARAMETERS-1'!$B$5:$J$44,3,FALSE)</f>
        <v>0</v>
      </c>
      <c r="AZ91" s="44">
        <f>SBYLD1!AZ91*VLOOKUP(SBYLD2!AZ$4,'[1]INTERNAL PARAMETERS-1'!$B$5:$J$44,5,FALSE)*VLOOKUP(SBYLD2!AZ$4,'[1]INTERNAL PARAMETERS-1'!$B$5:$J$44,6,FALSE)*VLOOKUP(SBYLD2!AZ$4,'[1]INTERNAL PARAMETERS-1'!$B$5:$J$44,3,FALSE) + SBYLD1!AZ91*(1-VLOOKUP(SBYLD2!AZ$4,'[1]INTERNAL PARAMETERS-1'!$B$5:$J$44,5,FALSE))*VLOOKUP(SBYLD2!AZ$4,'[1]INTERNAL PARAMETERS-1'!$B$5:$J$44,8,FALSE)*VLOOKUP(SBYLD2!AZ$4,'[1]INTERNAL PARAMETERS-1'!$B$5:$J$44,3,FALSE)</f>
        <v>0</v>
      </c>
      <c r="BA91" s="44">
        <f>SBYLD1!BA91*VLOOKUP(SBYLD2!BA$4,'[1]INTERNAL PARAMETERS-1'!$B$5:$J$44,5,FALSE)*VLOOKUP(SBYLD2!BA$4,'[1]INTERNAL PARAMETERS-1'!$B$5:$J$44,6,FALSE)*VLOOKUP(SBYLD2!BA$4,'[1]INTERNAL PARAMETERS-1'!$B$5:$J$44,3,FALSE) + SBYLD1!BA91*(1-VLOOKUP(SBYLD2!BA$4,'[1]INTERNAL PARAMETERS-1'!$B$5:$J$44,5,FALSE))*VLOOKUP(SBYLD2!BA$4,'[1]INTERNAL PARAMETERS-1'!$B$5:$J$44,8,FALSE)*VLOOKUP(SBYLD2!BA$4,'[1]INTERNAL PARAMETERS-1'!$B$5:$J$44,3,FALSE)</f>
        <v>89.654092779342477</v>
      </c>
      <c r="BB91" s="44">
        <f>SBYLD1!BB91*VLOOKUP(SBYLD2!BB$4,'[1]INTERNAL PARAMETERS-1'!$B$5:$J$44,5,FALSE)*VLOOKUP(SBYLD2!BB$4,'[1]INTERNAL PARAMETERS-1'!$B$5:$J$44,6,FALSE)*VLOOKUP(SBYLD2!BB$4,'[1]INTERNAL PARAMETERS-1'!$B$5:$J$44,3,FALSE) + SBYLD1!BB91*(1-VLOOKUP(SBYLD2!BB$4,'[1]INTERNAL PARAMETERS-1'!$B$5:$J$44,5,FALSE))*VLOOKUP(SBYLD2!BB$4,'[1]INTERNAL PARAMETERS-1'!$B$5:$J$44,8,FALSE)*VLOOKUP(SBYLD2!BB$4,'[1]INTERNAL PARAMETERS-1'!$B$5:$J$44,3,FALSE)</f>
        <v>7.6433336748188472</v>
      </c>
      <c r="BC91" s="44">
        <f>SBYLD1!BC91*VLOOKUP(SBYLD2!BC$4,'[1]INTERNAL PARAMETERS-1'!$B$5:$J$44,5,FALSE)*VLOOKUP(SBYLD2!BC$4,'[1]INTERNAL PARAMETERS-1'!$B$5:$J$44,6,FALSE)*VLOOKUP(SBYLD2!BC$4,'[1]INTERNAL PARAMETERS-1'!$B$5:$J$44,3,FALSE) + SBYLD1!BC91*(1-VLOOKUP(SBYLD2!BC$4,'[1]INTERNAL PARAMETERS-1'!$B$5:$J$44,5,FALSE))*VLOOKUP(SBYLD2!BC$4,'[1]INTERNAL PARAMETERS-1'!$B$5:$J$44,8,FALSE)*VLOOKUP(SBYLD2!BC$4,'[1]INTERNAL PARAMETERS-1'!$B$5:$J$44,3,FALSE)</f>
        <v>42.534134963338175</v>
      </c>
      <c r="BD91" s="44">
        <f>SBYLD1!BD91*VLOOKUP(SBYLD2!BD$4,'[1]INTERNAL PARAMETERS-1'!$B$5:$J$44,5,FALSE)*VLOOKUP(SBYLD2!BD$4,'[1]INTERNAL PARAMETERS-1'!$B$5:$J$44,6,FALSE)*VLOOKUP(SBYLD2!BD$4,'[1]INTERNAL PARAMETERS-1'!$B$5:$J$44,3,FALSE) + SBYLD1!BD91*(1-VLOOKUP(SBYLD2!BD$4,'[1]INTERNAL PARAMETERS-1'!$B$5:$J$44,5,FALSE))*VLOOKUP(SBYLD2!BD$4,'[1]INTERNAL PARAMETERS-1'!$B$5:$J$44,8,FALSE)*VLOOKUP(SBYLD2!BD$4,'[1]INTERNAL PARAMETERS-1'!$B$5:$J$44,3,FALSE)</f>
        <v>7.0890167470571779</v>
      </c>
      <c r="BE91" s="44">
        <f>SBYLD1!BE91*VLOOKUP(SBYLD2!BE$4,'[1]INTERNAL PARAMETERS-1'!$B$5:$J$44,5,FALSE)*VLOOKUP(SBYLD2!BE$4,'[1]INTERNAL PARAMETERS-1'!$B$5:$J$44,6,FALSE)*VLOOKUP(SBYLD2!BE$4,'[1]INTERNAL PARAMETERS-1'!$B$5:$J$44,3,FALSE) + SBYLD1!BE91*(1-VLOOKUP(SBYLD2!BE$4,'[1]INTERNAL PARAMETERS-1'!$B$5:$J$44,5,FALSE))*VLOOKUP(SBYLD2!BE$4,'[1]INTERNAL PARAMETERS-1'!$B$5:$J$44,8,FALSE)*VLOOKUP(SBYLD2!BE$4,'[1]INTERNAL PARAMETERS-1'!$B$5:$J$44,3,FALSE)</f>
        <v>26.723898151605841</v>
      </c>
      <c r="BF91" s="44">
        <f>SBYLD1!BF91*VLOOKUP(SBYLD2!BF$4,'[1]INTERNAL PARAMETERS-1'!$B$5:$J$44,5,FALSE)*VLOOKUP(SBYLD2!BF$4,'[1]INTERNAL PARAMETERS-1'!$B$5:$J$44,6,FALSE)*VLOOKUP(SBYLD2!BF$4,'[1]INTERNAL PARAMETERS-1'!$B$5:$J$44,3,FALSE) + SBYLD1!BF91*(1-VLOOKUP(SBYLD2!BF$4,'[1]INTERNAL PARAMETERS-1'!$B$5:$J$44,5,FALSE))*VLOOKUP(SBYLD2!BF$4,'[1]INTERNAL PARAMETERS-1'!$B$5:$J$44,8,FALSE)*VLOOKUP(SBYLD2!BF$4,'[1]INTERNAL PARAMETERS-1'!$B$5:$J$44,3,FALSE)</f>
        <v>0</v>
      </c>
      <c r="BG91" s="44">
        <f>SBYLD1!BG91*VLOOKUP(SBYLD2!BG$4,'[1]INTERNAL PARAMETERS-1'!$B$5:$J$44,5,FALSE)*VLOOKUP(SBYLD2!BG$4,'[1]INTERNAL PARAMETERS-1'!$B$5:$J$44,6,FALSE)*VLOOKUP(SBYLD2!BG$4,'[1]INTERNAL PARAMETERS-1'!$B$5:$J$44,3,FALSE) + SBYLD1!BG91*(1-VLOOKUP(SBYLD2!BG$4,'[1]INTERNAL PARAMETERS-1'!$B$5:$J$44,5,FALSE))*VLOOKUP(SBYLD2!BG$4,'[1]INTERNAL PARAMETERS-1'!$B$5:$J$44,8,FALSE)*VLOOKUP(SBYLD2!BG$4,'[1]INTERNAL PARAMETERS-1'!$B$5:$J$44,3,FALSE)</f>
        <v>7.4658196614568064</v>
      </c>
      <c r="BH91" s="44">
        <f>SBYLD1!BH91*VLOOKUP(SBYLD2!BH$4,'[1]INTERNAL PARAMETERS-1'!$B$5:$J$44,5,FALSE)*VLOOKUP(SBYLD2!BH$4,'[1]INTERNAL PARAMETERS-1'!$B$5:$J$44,6,FALSE)*VLOOKUP(SBYLD2!BH$4,'[1]INTERNAL PARAMETERS-1'!$B$5:$J$44,3,FALSE) + SBYLD1!BH91*(1-VLOOKUP(SBYLD2!BH$4,'[1]INTERNAL PARAMETERS-1'!$B$5:$J$44,5,FALSE))*VLOOKUP(SBYLD2!BH$4,'[1]INTERNAL PARAMETERS-1'!$B$5:$J$44,8,FALSE)*VLOOKUP(SBYLD2!BH$4,'[1]INTERNAL PARAMETERS-1'!$B$5:$J$44,3,FALSE)</f>
        <v>6.7466149855317195E-2</v>
      </c>
      <c r="BI91" s="44">
        <f>SBYLD1!BI91*VLOOKUP(SBYLD2!BI$4,'[1]INTERNAL PARAMETERS-1'!$B$5:$J$44,5,FALSE)*VLOOKUP(SBYLD2!BI$4,'[1]INTERNAL PARAMETERS-1'!$B$5:$J$44,6,FALSE)*VLOOKUP(SBYLD2!BI$4,'[1]INTERNAL PARAMETERS-1'!$B$5:$J$44,3,FALSE) + SBYLD1!BI91*(1-VLOOKUP(SBYLD2!BI$4,'[1]INTERNAL PARAMETERS-1'!$B$5:$J$44,5,FALSE))*VLOOKUP(SBYLD2!BI$4,'[1]INTERNAL PARAMETERS-1'!$B$5:$J$44,8,FALSE)*VLOOKUP(SBYLD2!BI$4,'[1]INTERNAL PARAMETERS-1'!$B$5:$J$44,3,FALSE)</f>
        <v>0</v>
      </c>
      <c r="BJ91" s="44">
        <f>SBYLD1!BJ91*VLOOKUP(SBYLD2!BJ$4,'[1]INTERNAL PARAMETERS-1'!$B$5:$J$44,5,FALSE)*VLOOKUP(SBYLD2!BJ$4,'[1]INTERNAL PARAMETERS-1'!$B$5:$J$44,6,FALSE)*VLOOKUP(SBYLD2!BJ$4,'[1]INTERNAL PARAMETERS-1'!$B$5:$J$44,3,FALSE) + SBYLD1!BJ91*(1-VLOOKUP(SBYLD2!BJ$4,'[1]INTERNAL PARAMETERS-1'!$B$5:$J$44,5,FALSE))*VLOOKUP(SBYLD2!BJ$4,'[1]INTERNAL PARAMETERS-1'!$B$5:$J$44,8,FALSE)*VLOOKUP(SBYLD2!BJ$4,'[1]INTERNAL PARAMETERS-1'!$B$5:$J$44,3,FALSE)</f>
        <v>4.4341831751712508</v>
      </c>
      <c r="BK91" s="44">
        <f>SBYLD1!BK91*VLOOKUP(SBYLD2!BK$4,'[1]INTERNAL PARAMETERS-1'!$B$5:$J$44,5,FALSE)*VLOOKUP(SBYLD2!BK$4,'[1]INTERNAL PARAMETERS-1'!$B$5:$J$44,6,FALSE)*VLOOKUP(SBYLD2!BK$4,'[1]INTERNAL PARAMETERS-1'!$B$5:$J$44,3,FALSE) + SBYLD1!BK91*(1-VLOOKUP(SBYLD2!BK$4,'[1]INTERNAL PARAMETERS-1'!$B$5:$J$44,5,FALSE))*VLOOKUP(SBYLD2!BK$4,'[1]INTERNAL PARAMETERS-1'!$B$5:$J$44,8,FALSE)*VLOOKUP(SBYLD2!BK$4,'[1]INTERNAL PARAMETERS-1'!$B$5:$J$44,3,FALSE)</f>
        <v>3.5232392695114503</v>
      </c>
      <c r="BL91" s="44">
        <f>SBYLD1!BL91*VLOOKUP(SBYLD2!BL$4,'[1]INTERNAL PARAMETERS-1'!$B$5:$J$44,5,FALSE)*VLOOKUP(SBYLD2!BL$4,'[1]INTERNAL PARAMETERS-1'!$B$5:$J$44,6,FALSE)*VLOOKUP(SBYLD2!BL$4,'[1]INTERNAL PARAMETERS-1'!$B$5:$J$44,3,FALSE) + SBYLD1!BL91*(1-VLOOKUP(SBYLD2!BL$4,'[1]INTERNAL PARAMETERS-1'!$B$5:$J$44,5,FALSE))*VLOOKUP(SBYLD2!BL$4,'[1]INTERNAL PARAMETERS-1'!$B$5:$J$44,8,FALSE)*VLOOKUP(SBYLD2!BL$4,'[1]INTERNAL PARAMETERS-1'!$B$5:$J$44,3,FALSE)</f>
        <v>13.284584194576658</v>
      </c>
      <c r="BM91" s="44">
        <f>SBYLD1!BM91*VLOOKUP(SBYLD2!BM$4,'[1]INTERNAL PARAMETERS-1'!$B$5:$J$44,5,FALSE)*VLOOKUP(SBYLD2!BM$4,'[1]INTERNAL PARAMETERS-1'!$B$5:$J$44,6,FALSE)*VLOOKUP(SBYLD2!BM$4,'[1]INTERNAL PARAMETERS-1'!$B$5:$J$44,3,FALSE) + SBYLD1!BM91*(1-VLOOKUP(SBYLD2!BM$4,'[1]INTERNAL PARAMETERS-1'!$B$5:$J$44,5,FALSE))*VLOOKUP(SBYLD2!BM$4,'[1]INTERNAL PARAMETERS-1'!$B$5:$J$44,8,FALSE)*VLOOKUP(SBYLD2!BM$4,'[1]INTERNAL PARAMETERS-1'!$B$5:$J$44,3,FALSE)</f>
        <v>8.7219475476580506</v>
      </c>
      <c r="BN91" s="44">
        <f>SBYLD1!BN91*VLOOKUP(SBYLD2!BN$4,'[1]INTERNAL PARAMETERS-1'!$B$5:$J$44,5,FALSE)*VLOOKUP(SBYLD2!BN$4,'[1]INTERNAL PARAMETERS-1'!$B$5:$J$44,6,FALSE)*VLOOKUP(SBYLD2!BN$4,'[1]INTERNAL PARAMETERS-1'!$B$5:$J$44,3,FALSE) + SBYLD1!BN91*(1-VLOOKUP(SBYLD2!BN$4,'[1]INTERNAL PARAMETERS-1'!$B$5:$J$44,5,FALSE))*VLOOKUP(SBYLD2!BN$4,'[1]INTERNAL PARAMETERS-1'!$B$5:$J$44,8,FALSE)*VLOOKUP(SBYLD2!BN$4,'[1]INTERNAL PARAMETERS-1'!$B$5:$J$44,3,FALSE)</f>
        <v>2.8932026654852763</v>
      </c>
      <c r="BO91" s="44">
        <f>SBYLD1!BO91*VLOOKUP(SBYLD2!BO$4,'[1]INTERNAL PARAMETERS-1'!$B$5:$J$44,5,FALSE)*VLOOKUP(SBYLD2!BO$4,'[1]INTERNAL PARAMETERS-1'!$B$5:$J$44,6,FALSE)*VLOOKUP(SBYLD2!BO$4,'[1]INTERNAL PARAMETERS-1'!$B$5:$J$44,3,FALSE) + SBYLD1!BO91*(1-VLOOKUP(SBYLD2!BO$4,'[1]INTERNAL PARAMETERS-1'!$B$5:$J$44,5,FALSE))*VLOOKUP(SBYLD2!BO$4,'[1]INTERNAL PARAMETERS-1'!$B$5:$J$44,8,FALSE)*VLOOKUP(SBYLD2!BO$4,'[1]INTERNAL PARAMETERS-1'!$B$5:$J$44,3,FALSE)</f>
        <v>1.8782121837508006</v>
      </c>
      <c r="BP91" s="44">
        <f>SBYLD1!BP91*VLOOKUP(SBYLD2!BP$4,'[1]INTERNAL PARAMETERS-1'!$B$5:$J$44,5,FALSE)*VLOOKUP(SBYLD2!BP$4,'[1]INTERNAL PARAMETERS-1'!$B$5:$J$44,6,FALSE)*VLOOKUP(SBYLD2!BP$4,'[1]INTERNAL PARAMETERS-1'!$B$5:$J$44,3,FALSE) + SBYLD1!BP91*(1-VLOOKUP(SBYLD2!BP$4,'[1]INTERNAL PARAMETERS-1'!$B$5:$J$44,5,FALSE))*VLOOKUP(SBYLD2!BP$4,'[1]INTERNAL PARAMETERS-1'!$B$5:$J$44,8,FALSE)*VLOOKUP(SBYLD2!BP$4,'[1]INTERNAL PARAMETERS-1'!$B$5:$J$44,3,FALSE)</f>
        <v>0.12642389487377967</v>
      </c>
      <c r="BQ91" s="44">
        <f>SBYLD1!BQ91*VLOOKUP(SBYLD2!BQ$4,'[1]INTERNAL PARAMETERS-1'!$B$5:$J$44,5,FALSE)*VLOOKUP(SBYLD2!BQ$4,'[1]INTERNAL PARAMETERS-1'!$B$5:$J$44,6,FALSE)*VLOOKUP(SBYLD2!BQ$4,'[1]INTERNAL PARAMETERS-1'!$B$5:$J$44,3,FALSE) + SBYLD1!BQ91*(1-VLOOKUP(SBYLD2!BQ$4,'[1]INTERNAL PARAMETERS-1'!$B$5:$J$44,5,FALSE))*VLOOKUP(SBYLD2!BQ$4,'[1]INTERNAL PARAMETERS-1'!$B$5:$J$44,8,FALSE)*VLOOKUP(SBYLD2!BQ$4,'[1]INTERNAL PARAMETERS-1'!$B$5:$J$44,3,FALSE)</f>
        <v>14.124743111647325</v>
      </c>
      <c r="BR91" s="44">
        <f>SBYLD1!BR91*VLOOKUP(SBYLD2!BR$4,'[1]INTERNAL PARAMETERS-1'!$B$5:$J$44,5,FALSE)*VLOOKUP(SBYLD2!BR$4,'[1]INTERNAL PARAMETERS-1'!$B$5:$J$44,6,FALSE)*VLOOKUP(SBYLD2!BR$4,'[1]INTERNAL PARAMETERS-1'!$B$5:$J$44,3,FALSE) + SBYLD1!BR91*(1-VLOOKUP(SBYLD2!BR$4,'[1]INTERNAL PARAMETERS-1'!$B$5:$J$44,5,FALSE))*VLOOKUP(SBYLD2!BR$4,'[1]INTERNAL PARAMETERS-1'!$B$5:$J$44,8,FALSE)*VLOOKUP(SBYLD2!BR$4,'[1]INTERNAL PARAMETERS-1'!$B$5:$J$44,3,FALSE)</f>
        <v>0.15940868186808943</v>
      </c>
      <c r="BS91" s="44">
        <f>SBYLD1!BS91*VLOOKUP(SBYLD2!BS$4,'[1]INTERNAL PARAMETERS-1'!$B$5:$J$44,5,FALSE)*VLOOKUP(SBYLD2!BS$4,'[1]INTERNAL PARAMETERS-1'!$B$5:$J$44,6,FALSE)*VLOOKUP(SBYLD2!BS$4,'[1]INTERNAL PARAMETERS-1'!$B$5:$J$44,3,FALSE) + SBYLD1!BS91*(1-VLOOKUP(SBYLD2!BS$4,'[1]INTERNAL PARAMETERS-1'!$B$5:$J$44,5,FALSE))*VLOOKUP(SBYLD2!BS$4,'[1]INTERNAL PARAMETERS-1'!$B$5:$J$44,8,FALSE)*VLOOKUP(SBYLD2!BS$4,'[1]INTERNAL PARAMETERS-1'!$B$5:$J$44,3,FALSE)</f>
        <v>3.0490345175880174E-2</v>
      </c>
      <c r="BT91" s="44">
        <f>SBYLD1!BT91*VLOOKUP(SBYLD2!BT$4,'[1]INTERNAL PARAMETERS-1'!$B$5:$J$44,5,FALSE)*VLOOKUP(SBYLD2!BT$4,'[1]INTERNAL PARAMETERS-1'!$B$5:$J$44,6,FALSE)*VLOOKUP(SBYLD2!BT$4,'[1]INTERNAL PARAMETERS-1'!$B$5:$J$44,3,FALSE) + SBYLD1!BT91*(1-VLOOKUP(SBYLD2!BT$4,'[1]INTERNAL PARAMETERS-1'!$B$5:$J$44,5,FALSE))*VLOOKUP(SBYLD2!BT$4,'[1]INTERNAL PARAMETERS-1'!$B$5:$J$44,8,FALSE)*VLOOKUP(SBYLD2!BT$4,'[1]INTERNAL PARAMETERS-1'!$B$5:$J$44,3,FALSE)</f>
        <v>0</v>
      </c>
      <c r="BU91" s="44">
        <f>SBYLD1!BU91*VLOOKUP(SBYLD2!BU$4,'[1]INTERNAL PARAMETERS-1'!$B$5:$J$44,5,FALSE)*VLOOKUP(SBYLD2!BU$4,'[1]INTERNAL PARAMETERS-1'!$B$5:$J$44,6,FALSE)*VLOOKUP(SBYLD2!BU$4,'[1]INTERNAL PARAMETERS-1'!$B$5:$J$44,3,FALSE) + SBYLD1!BU91*(1-VLOOKUP(SBYLD2!BU$4,'[1]INTERNAL PARAMETERS-1'!$B$5:$J$44,5,FALSE))*VLOOKUP(SBYLD2!BU$4,'[1]INTERNAL PARAMETERS-1'!$B$5:$J$44,8,FALSE)*VLOOKUP(SBYLD2!BU$4,'[1]INTERNAL PARAMETERS-1'!$B$5:$J$44,3,FALSE)</f>
        <v>0</v>
      </c>
      <c r="BV91" s="44">
        <f>SBYLD1!BV91*VLOOKUP(SBYLD2!BV$4,'[1]INTERNAL PARAMETERS-1'!$B$5:$J$44,5,FALSE)*VLOOKUP(SBYLD2!BV$4,'[1]INTERNAL PARAMETERS-1'!$B$5:$J$44,6,FALSE)*VLOOKUP(SBYLD2!BV$4,'[1]INTERNAL PARAMETERS-1'!$B$5:$J$44,3,FALSE) + SBYLD1!BV91*(1-VLOOKUP(SBYLD2!BV$4,'[1]INTERNAL PARAMETERS-1'!$B$5:$J$44,5,FALSE))*VLOOKUP(SBYLD2!BV$4,'[1]INTERNAL PARAMETERS-1'!$B$5:$J$44,8,FALSE)*VLOOKUP(SBYLD2!BV$4,'[1]INTERNAL PARAMETERS-1'!$B$5:$J$44,3,FALSE)</f>
        <v>0</v>
      </c>
      <c r="BW91" s="44">
        <f>SBYLD1!BW91*VLOOKUP(SBYLD2!BW$4,'[1]INTERNAL PARAMETERS-1'!$B$5:$J$44,5,FALSE)*VLOOKUP(SBYLD2!BW$4,'[1]INTERNAL PARAMETERS-1'!$B$5:$J$44,6,FALSE)*VLOOKUP(SBYLD2!BW$4,'[1]INTERNAL PARAMETERS-1'!$B$5:$J$44,3,FALSE) + SBYLD1!BW91*(1-VLOOKUP(SBYLD2!BW$4,'[1]INTERNAL PARAMETERS-1'!$B$5:$J$44,5,FALSE))*VLOOKUP(SBYLD2!BW$4,'[1]INTERNAL PARAMETERS-1'!$B$5:$J$44,8,FALSE)*VLOOKUP(SBYLD2!BW$4,'[1]INTERNAL PARAMETERS-1'!$B$5:$J$44,3,FALSE)</f>
        <v>0</v>
      </c>
      <c r="BX91" s="44">
        <f>SBYLD1!BX91*VLOOKUP(SBYLD2!BX$4,'[1]INTERNAL PARAMETERS-1'!$B$5:$J$44,5,FALSE)*VLOOKUP(SBYLD2!BX$4,'[1]INTERNAL PARAMETERS-1'!$B$5:$J$44,6,FALSE)*VLOOKUP(SBYLD2!BX$4,'[1]INTERNAL PARAMETERS-1'!$B$5:$J$44,3,FALSE) + SBYLD1!BX91*(1-VLOOKUP(SBYLD2!BX$4,'[1]INTERNAL PARAMETERS-1'!$B$5:$J$44,5,FALSE))*VLOOKUP(SBYLD2!BX$4,'[1]INTERNAL PARAMETERS-1'!$B$5:$J$44,8,FALSE)*VLOOKUP(SBYLD2!BX$4,'[1]INTERNAL PARAMETERS-1'!$B$5:$J$44,3,FALSE)</f>
        <v>0</v>
      </c>
      <c r="BY91" s="44">
        <f>SBYLD1!BY91*VLOOKUP(SBYLD2!BY$4,'[1]INTERNAL PARAMETERS-1'!$B$5:$J$44,5,FALSE)*VLOOKUP(SBYLD2!BY$4,'[1]INTERNAL PARAMETERS-1'!$B$5:$J$44,6,FALSE)*VLOOKUP(SBYLD2!BY$4,'[1]INTERNAL PARAMETERS-1'!$B$5:$J$44,3,FALSE) + SBYLD1!BY91*(1-VLOOKUP(SBYLD2!BY$4,'[1]INTERNAL PARAMETERS-1'!$B$5:$J$44,5,FALSE))*VLOOKUP(SBYLD2!BY$4,'[1]INTERNAL PARAMETERS-1'!$B$5:$J$44,8,FALSE)*VLOOKUP(SBYLD2!BY$4,'[1]INTERNAL PARAMETERS-1'!$B$5:$J$44,3,FALSE)</f>
        <v>0</v>
      </c>
      <c r="BZ91" s="44">
        <f>SBYLD1!BZ91*VLOOKUP(SBYLD2!BZ$4,'[1]INTERNAL PARAMETERS-1'!$B$5:$J$44,5,FALSE)*VLOOKUP(SBYLD2!BZ$4,'[1]INTERNAL PARAMETERS-1'!$B$5:$J$44,6,FALSE)*VLOOKUP(SBYLD2!BZ$4,'[1]INTERNAL PARAMETERS-1'!$B$5:$J$44,3,FALSE) + SBYLD1!BZ91*(1-VLOOKUP(SBYLD2!BZ$4,'[1]INTERNAL PARAMETERS-1'!$B$5:$J$44,5,FALSE))*VLOOKUP(SBYLD2!BZ$4,'[1]INTERNAL PARAMETERS-1'!$B$5:$J$44,8,FALSE)*VLOOKUP(SBYLD2!BZ$4,'[1]INTERNAL PARAMETERS-1'!$B$5:$J$44,3,FALSE)</f>
        <v>1.9989362637264956E-2</v>
      </c>
      <c r="CA91" s="44">
        <f>SBYLD1!CA91*VLOOKUP(SBYLD2!CA$4,'[1]INTERNAL PARAMETERS-1'!$B$5:$J$44,5,FALSE)*VLOOKUP(SBYLD2!CA$4,'[1]INTERNAL PARAMETERS-1'!$B$5:$J$44,6,FALSE)*VLOOKUP(SBYLD2!CA$4,'[1]INTERNAL PARAMETERS-1'!$B$5:$J$44,3,FALSE) + SBYLD1!CA91*(1-VLOOKUP(SBYLD2!CA$4,'[1]INTERNAL PARAMETERS-1'!$B$5:$J$44,5,FALSE))*VLOOKUP(SBYLD2!CA$4,'[1]INTERNAL PARAMETERS-1'!$B$5:$J$44,8,FALSE)*VLOOKUP(SBYLD2!CA$4,'[1]INTERNAL PARAMETERS-1'!$B$5:$J$44,3,FALSE)</f>
        <v>0</v>
      </c>
      <c r="CB91" s="44">
        <f>SBYLD1!CB91*VLOOKUP(SBYLD2!CB$4,'[1]INTERNAL PARAMETERS-1'!$B$5:$J$44,5,FALSE)*VLOOKUP(SBYLD2!CB$4,'[1]INTERNAL PARAMETERS-1'!$B$5:$J$44,6,FALSE)*VLOOKUP(SBYLD2!CB$4,'[1]INTERNAL PARAMETERS-1'!$B$5:$J$44,3,FALSE) + SBYLD1!CB91*(1-VLOOKUP(SBYLD2!CB$4,'[1]INTERNAL PARAMETERS-1'!$B$5:$J$44,5,FALSE))*VLOOKUP(SBYLD2!CB$4,'[1]INTERNAL PARAMETERS-1'!$B$5:$J$44,8,FALSE)*VLOOKUP(SBYLD2!CB$4,'[1]INTERNAL PARAMETERS-1'!$B$5:$J$44,3,FALSE)</f>
        <v>0</v>
      </c>
      <c r="CC91" s="44">
        <f>SBYLD1!CC91*VLOOKUP(SBYLD2!CC$4,'[1]INTERNAL PARAMETERS-1'!$B$5:$J$44,5,FALSE)*VLOOKUP(SBYLD2!CC$4,'[1]INTERNAL PARAMETERS-1'!$B$5:$J$44,6,FALSE)*VLOOKUP(SBYLD2!CC$4,'[1]INTERNAL PARAMETERS-1'!$B$5:$J$44,3,FALSE) + SBYLD1!CC91*(1-VLOOKUP(SBYLD2!CC$4,'[1]INTERNAL PARAMETERS-1'!$B$5:$J$44,5,FALSE))*VLOOKUP(SBYLD2!CC$4,'[1]INTERNAL PARAMETERS-1'!$B$5:$J$44,8,FALSE)*VLOOKUP(SBYLD2!CC$4,'[1]INTERNAL PARAMETERS-1'!$B$5:$J$44,3,FALSE)</f>
        <v>3.3316279606815408E-2</v>
      </c>
      <c r="CD91" s="44">
        <f>SBYLD1!CD91*VLOOKUP(SBYLD2!CD$4,'[1]INTERNAL PARAMETERS-1'!$B$5:$J$44,5,FALSE)*VLOOKUP(SBYLD2!CD$4,'[1]INTERNAL PARAMETERS-1'!$B$5:$J$44,6,FALSE)*VLOOKUP(SBYLD2!CD$4,'[1]INTERNAL PARAMETERS-1'!$B$5:$J$44,3,FALSE) + SBYLD1!CD91*(1-VLOOKUP(SBYLD2!CD$4,'[1]INTERNAL PARAMETERS-1'!$B$5:$J$44,5,FALSE))*VLOOKUP(SBYLD2!CD$4,'[1]INTERNAL PARAMETERS-1'!$B$5:$J$44,8,FALSE)*VLOOKUP(SBYLD2!CD$4,'[1]INTERNAL PARAMETERS-1'!$B$5:$J$44,3,FALSE)</f>
        <v>0.18462794122489332</v>
      </c>
      <c r="CE91" s="44">
        <f>SBYLD1!CE91*VLOOKUP(SBYLD2!CE$4,'[1]INTERNAL PARAMETERS-1'!$B$5:$J$44,5,FALSE)*VLOOKUP(SBYLD2!CE$4,'[1]INTERNAL PARAMETERS-1'!$B$5:$J$44,6,FALSE)*VLOOKUP(SBYLD2!CE$4,'[1]INTERNAL PARAMETERS-1'!$B$5:$J$44,3,FALSE) + SBYLD1!CE91*(1-VLOOKUP(SBYLD2!CE$4,'[1]INTERNAL PARAMETERS-1'!$B$5:$J$44,5,FALSE))*VLOOKUP(SBYLD2!CE$4,'[1]INTERNAL PARAMETERS-1'!$B$5:$J$44,8,FALSE)*VLOOKUP(SBYLD2!CE$4,'[1]INTERNAL PARAMETERS-1'!$B$5:$J$44,3,FALSE)</f>
        <v>0.28794551087101228</v>
      </c>
      <c r="CF91" s="44">
        <f>SBYLD1!CF91*VLOOKUP(SBYLD2!CF$4,'[1]INTERNAL PARAMETERS-1'!$B$5:$J$44,5,FALSE)*VLOOKUP(SBYLD2!CF$4,'[1]INTERNAL PARAMETERS-1'!$B$5:$J$44,6,FALSE)*VLOOKUP(SBYLD2!CF$4,'[1]INTERNAL PARAMETERS-1'!$B$5:$J$44,3,FALSE) + SBYLD1!CF91*(1-VLOOKUP(SBYLD2!CF$4,'[1]INTERNAL PARAMETERS-1'!$B$5:$J$44,5,FALSE))*VLOOKUP(SBYLD2!CF$4,'[1]INTERNAL PARAMETERS-1'!$B$5:$J$44,8,FALSE)*VLOOKUP(SBYLD2!CF$4,'[1]INTERNAL PARAMETERS-1'!$B$5:$J$44,3,FALSE)</f>
        <v>0.18477468997684998</v>
      </c>
      <c r="CG91" s="44">
        <f>SBYLD1!CG91*VLOOKUP(SBYLD2!CG$4,'[1]INTERNAL PARAMETERS-1'!$B$5:$J$44,5,FALSE)*VLOOKUP(SBYLD2!CG$4,'[1]INTERNAL PARAMETERS-1'!$B$5:$J$44,6,FALSE)*VLOOKUP(SBYLD2!CG$4,'[1]INTERNAL PARAMETERS-1'!$B$5:$J$44,3,FALSE) + SBYLD1!CG91*(1-VLOOKUP(SBYLD2!CG$4,'[1]INTERNAL PARAMETERS-1'!$B$5:$J$44,5,FALSE))*VLOOKUP(SBYLD2!CG$4,'[1]INTERNAL PARAMETERS-1'!$B$5:$J$44,8,FALSE)*VLOOKUP(SBYLD2!CG$4,'[1]INTERNAL PARAMETERS-1'!$B$5:$J$44,3,FALSE)</f>
        <v>3.6738636684384249E-2</v>
      </c>
      <c r="CH91" s="43">
        <f>SBYLD1!CH91*VLOOKUP(SBYLD2!CH$4,'[1]INTERNAL PARAMETERS-1'!$B$5:$J$44,5,FALSE)*VLOOKUP(SBYLD2!CH$4,'[1]INTERNAL PARAMETERS-1'!$B$5:$J$44,6,FALSE)*VLOOKUP(SBYLD2!CH$4,'[1]INTERNAL PARAMETERS-1'!$B$5:$J$44,3,FALSE) + SBYLD1!CH91*(1-VLOOKUP(SBYLD2!CH$4,'[1]INTERNAL PARAMETERS-1'!$B$5:$J$44,5,FALSE))*VLOOKUP(SBYLD2!CH$4,'[1]INTERNAL PARAMETERS-1'!$B$5:$J$44,8,FALSE)*VLOOKUP(SBYLD2!CH$4,'[1]INTERNAL PARAMETERS-1'!$B$5:$J$44,3,FALSE)</f>
        <v>0</v>
      </c>
      <c r="CJ91" s="45">
        <f t="shared" si="2"/>
        <v>2894.5728465160432</v>
      </c>
      <c r="CK91" s="43">
        <f t="shared" si="3"/>
        <v>294.61027123174165</v>
      </c>
    </row>
    <row r="92" spans="2:89">
      <c r="B92" s="58" t="s">
        <v>10</v>
      </c>
      <c r="C92" s="57" t="s">
        <v>59</v>
      </c>
      <c r="D92" s="57" t="s">
        <v>43</v>
      </c>
      <c r="E92" s="128">
        <f>SB!S92</f>
        <v>14033.685519160565</v>
      </c>
      <c r="F92" s="59">
        <f>'[1]INTERNAL PARAMETERS-1'!M20</f>
        <v>12.89</v>
      </c>
      <c r="G92" s="45">
        <f>SBYLD1!G92*VLOOKUP(SBYLD2!G$4,'[1]INTERNAL PARAMETERS-1'!$B$5:$J$44,5,FALSE)*VLOOKUP(SBYLD2!G$4,'[1]INTERNAL PARAMETERS-1'!$B$5:$J$44,7,FALSE)*SBYLD2!$F92 + SBYLD1!G92*(1-VLOOKUP(SBYLD2!G$4,'[1]INTERNAL PARAMETERS-1'!$B$5:$J$44,5,FALSE))*VLOOKUP(SBYLD2!G$4,'[1]INTERNAL PARAMETERS-1'!$B$5:$J$44,9,FALSE)*SBYLD2!$F92</f>
        <v>361.4170187889186</v>
      </c>
      <c r="H92" s="44">
        <f>SBYLD1!H92*VLOOKUP(SBYLD2!H$4,'[1]INTERNAL PARAMETERS-1'!$B$5:$J$44,5,FALSE)*VLOOKUP(SBYLD2!H$4,'[1]INTERNAL PARAMETERS-1'!$B$5:$J$44,7,FALSE)*SBYLD2!$F92 + SBYLD1!H92*(1-VLOOKUP(SBYLD2!H$4,'[1]INTERNAL PARAMETERS-1'!$B$5:$J$44,5,FALSE))*VLOOKUP(SBYLD2!H$4,'[1]INTERNAL PARAMETERS-1'!$B$5:$J$44,9,FALSE)*SBYLD2!$F92</f>
        <v>199.79128342865329</v>
      </c>
      <c r="I92" s="44">
        <f>SBYLD1!I92*VLOOKUP(SBYLD2!I$4,'[1]INTERNAL PARAMETERS-1'!$B$5:$J$44,5,FALSE)*VLOOKUP(SBYLD2!I$4,'[1]INTERNAL PARAMETERS-1'!$B$5:$J$44,7,FALSE)*SBYLD2!$F92 + SBYLD1!I92*(1-VLOOKUP(SBYLD2!I$4,'[1]INTERNAL PARAMETERS-1'!$B$5:$J$44,5,FALSE))*VLOOKUP(SBYLD2!I$4,'[1]INTERNAL PARAMETERS-1'!$B$5:$J$44,9,FALSE)*SBYLD2!$F92</f>
        <v>435.13077926590842</v>
      </c>
      <c r="J92" s="44">
        <f>SBYLD1!J92*VLOOKUP(SBYLD2!J$4,'[1]INTERNAL PARAMETERS-1'!$B$5:$J$44,5,FALSE)*VLOOKUP(SBYLD2!J$4,'[1]INTERNAL PARAMETERS-1'!$B$5:$J$44,7,FALSE)*SBYLD2!$F92 + SBYLD1!J92*(1-VLOOKUP(SBYLD2!J$4,'[1]INTERNAL PARAMETERS-1'!$B$5:$J$44,5,FALSE))*VLOOKUP(SBYLD2!J$4,'[1]INTERNAL PARAMETERS-1'!$B$5:$J$44,9,FALSE)*SBYLD2!$F92</f>
        <v>0</v>
      </c>
      <c r="K92" s="44">
        <f>SBYLD1!K92*VLOOKUP(SBYLD2!K$4,'[1]INTERNAL PARAMETERS-1'!$B$5:$J$44,5,FALSE)*VLOOKUP(SBYLD2!K$4,'[1]INTERNAL PARAMETERS-1'!$B$5:$J$44,7,FALSE)*SBYLD2!$F92 + SBYLD1!K92*(1-VLOOKUP(SBYLD2!K$4,'[1]INTERNAL PARAMETERS-1'!$B$5:$J$44,5,FALSE))*VLOOKUP(SBYLD2!K$4,'[1]INTERNAL PARAMETERS-1'!$B$5:$J$44,9,FALSE)*SBYLD2!$F92</f>
        <v>0</v>
      </c>
      <c r="L92" s="44">
        <f>SBYLD1!L92*VLOOKUP(SBYLD2!L$4,'[1]INTERNAL PARAMETERS-1'!$B$5:$J$44,5,FALSE)*VLOOKUP(SBYLD2!L$4,'[1]INTERNAL PARAMETERS-1'!$B$5:$J$44,7,FALSE)*SBYLD2!$F92 + SBYLD1!L92*(1-VLOOKUP(SBYLD2!L$4,'[1]INTERNAL PARAMETERS-1'!$B$5:$J$44,5,FALSE))*VLOOKUP(SBYLD2!L$4,'[1]INTERNAL PARAMETERS-1'!$B$5:$J$44,9,FALSE)*SBYLD2!$F92</f>
        <v>0</v>
      </c>
      <c r="M92" s="44">
        <f>SBYLD1!M92*VLOOKUP(SBYLD2!M$4,'[1]INTERNAL PARAMETERS-1'!$B$5:$J$44,5,FALSE)*VLOOKUP(SBYLD2!M$4,'[1]INTERNAL PARAMETERS-1'!$B$5:$J$44,7,FALSE)*SBYLD2!$F92 + SBYLD1!M92*(1-VLOOKUP(SBYLD2!M$4,'[1]INTERNAL PARAMETERS-1'!$B$5:$J$44,5,FALSE))*VLOOKUP(SBYLD2!M$4,'[1]INTERNAL PARAMETERS-1'!$B$5:$J$44,9,FALSE)*SBYLD2!$F92</f>
        <v>86.839059688975254</v>
      </c>
      <c r="N92" s="44">
        <f>SBYLD1!N92*VLOOKUP(SBYLD2!N$4,'[1]INTERNAL PARAMETERS-1'!$B$5:$J$44,5,FALSE)*VLOOKUP(SBYLD2!N$4,'[1]INTERNAL PARAMETERS-1'!$B$5:$J$44,7,FALSE)*SBYLD2!$F92 + SBYLD1!N92*(1-VLOOKUP(SBYLD2!N$4,'[1]INTERNAL PARAMETERS-1'!$B$5:$J$44,5,FALSE))*VLOOKUP(SBYLD2!N$4,'[1]INTERNAL PARAMETERS-1'!$B$5:$J$44,9,FALSE)*SBYLD2!$F92</f>
        <v>1.1505323758865764</v>
      </c>
      <c r="O92" s="44">
        <f>SBYLD1!O92*VLOOKUP(SBYLD2!O$4,'[1]INTERNAL PARAMETERS-1'!$B$5:$J$44,5,FALSE)*VLOOKUP(SBYLD2!O$4,'[1]INTERNAL PARAMETERS-1'!$B$5:$J$44,7,FALSE)*SBYLD2!$F92 + SBYLD1!O92*(1-VLOOKUP(SBYLD2!O$4,'[1]INTERNAL PARAMETERS-1'!$B$5:$J$44,5,FALSE))*VLOOKUP(SBYLD2!O$4,'[1]INTERNAL PARAMETERS-1'!$B$5:$J$44,9,FALSE)*SBYLD2!$F92</f>
        <v>0</v>
      </c>
      <c r="P92" s="44">
        <f>SBYLD1!P92*VLOOKUP(SBYLD2!P$4,'[1]INTERNAL PARAMETERS-1'!$B$5:$J$44,5,FALSE)*VLOOKUP(SBYLD2!P$4,'[1]INTERNAL PARAMETERS-1'!$B$5:$J$44,7,FALSE)*SBYLD2!$F92 + SBYLD1!P92*(1-VLOOKUP(SBYLD2!P$4,'[1]INTERNAL PARAMETERS-1'!$B$5:$J$44,5,FALSE))*VLOOKUP(SBYLD2!P$4,'[1]INTERNAL PARAMETERS-1'!$B$5:$J$44,9,FALSE)*SBYLD2!$F92</f>
        <v>0</v>
      </c>
      <c r="Q92" s="44">
        <f>SBYLD1!Q92*VLOOKUP(SBYLD2!Q$4,'[1]INTERNAL PARAMETERS-1'!$B$5:$J$44,5,FALSE)*VLOOKUP(SBYLD2!Q$4,'[1]INTERNAL PARAMETERS-1'!$B$5:$J$44,7,FALSE)*SBYLD2!$F92 + SBYLD1!Q92*(1-VLOOKUP(SBYLD2!Q$4,'[1]INTERNAL PARAMETERS-1'!$B$5:$J$44,5,FALSE))*VLOOKUP(SBYLD2!Q$4,'[1]INTERNAL PARAMETERS-1'!$B$5:$J$44,9,FALSE)*SBYLD2!$F92</f>
        <v>0</v>
      </c>
      <c r="R92" s="44">
        <f>SBYLD1!R92*VLOOKUP(SBYLD2!R$4,'[1]INTERNAL PARAMETERS-1'!$B$5:$J$44,5,FALSE)*VLOOKUP(SBYLD2!R$4,'[1]INTERNAL PARAMETERS-1'!$B$5:$J$44,7,FALSE)*SBYLD2!$F92 + SBYLD1!R92*(1-VLOOKUP(SBYLD2!R$4,'[1]INTERNAL PARAMETERS-1'!$B$5:$J$44,5,FALSE))*VLOOKUP(SBYLD2!R$4,'[1]INTERNAL PARAMETERS-1'!$B$5:$J$44,9,FALSE)*SBYLD2!$F92</f>
        <v>0</v>
      </c>
      <c r="S92" s="44">
        <f>SBYLD1!S92*VLOOKUP(SBYLD2!S$4,'[1]INTERNAL PARAMETERS-1'!$B$5:$J$44,5,FALSE)*VLOOKUP(SBYLD2!S$4,'[1]INTERNAL PARAMETERS-1'!$B$5:$J$44,7,FALSE)*SBYLD2!$F92 + SBYLD1!S92*(1-VLOOKUP(SBYLD2!S$4,'[1]INTERNAL PARAMETERS-1'!$B$5:$J$44,5,FALSE))*VLOOKUP(SBYLD2!S$4,'[1]INTERNAL PARAMETERS-1'!$B$5:$J$44,9,FALSE)*SBYLD2!$F92</f>
        <v>42.117684891822179</v>
      </c>
      <c r="T92" s="44">
        <f>SBYLD1!T92*VLOOKUP(SBYLD2!T$4,'[1]INTERNAL PARAMETERS-1'!$B$5:$J$44,5,FALSE)*VLOOKUP(SBYLD2!T$4,'[1]INTERNAL PARAMETERS-1'!$B$5:$J$44,7,FALSE)*SBYLD2!$F92 + SBYLD1!T92*(1-VLOOKUP(SBYLD2!T$4,'[1]INTERNAL PARAMETERS-1'!$B$5:$J$44,5,FALSE))*VLOOKUP(SBYLD2!T$4,'[1]INTERNAL PARAMETERS-1'!$B$5:$J$44,9,FALSE)*SBYLD2!$F92</f>
        <v>14.726778232506907</v>
      </c>
      <c r="U92" s="44">
        <f>SBYLD1!U92*VLOOKUP(SBYLD2!U$4,'[1]INTERNAL PARAMETERS-1'!$B$5:$J$44,5,FALSE)*VLOOKUP(SBYLD2!U$4,'[1]INTERNAL PARAMETERS-1'!$B$5:$J$44,7,FALSE)*SBYLD2!$F92 + SBYLD1!U92*(1-VLOOKUP(SBYLD2!U$4,'[1]INTERNAL PARAMETERS-1'!$B$5:$J$44,5,FALSE))*VLOOKUP(SBYLD2!U$4,'[1]INTERNAL PARAMETERS-1'!$B$5:$J$44,9,FALSE)*SBYLD2!$F92</f>
        <v>4.1601615428433272</v>
      </c>
      <c r="V92" s="44">
        <f>SBYLD1!V92*VLOOKUP(SBYLD2!V$4,'[1]INTERNAL PARAMETERS-1'!$B$5:$J$44,5,FALSE)*VLOOKUP(SBYLD2!V$4,'[1]INTERNAL PARAMETERS-1'!$B$5:$J$44,7,FALSE)*SBYLD2!$F92 + SBYLD1!V92*(1-VLOOKUP(SBYLD2!V$4,'[1]INTERNAL PARAMETERS-1'!$B$5:$J$44,5,FALSE))*VLOOKUP(SBYLD2!V$4,'[1]INTERNAL PARAMETERS-1'!$B$5:$J$44,9,FALSE)*SBYLD2!$F92</f>
        <v>68.61775089787541</v>
      </c>
      <c r="W92" s="44">
        <f>SBYLD1!W92*VLOOKUP(SBYLD2!W$4,'[1]INTERNAL PARAMETERS-1'!$B$5:$J$44,5,FALSE)*VLOOKUP(SBYLD2!W$4,'[1]INTERNAL PARAMETERS-1'!$B$5:$J$44,7,FALSE)*SBYLD2!$F92 + SBYLD1!W92*(1-VLOOKUP(SBYLD2!W$4,'[1]INTERNAL PARAMETERS-1'!$B$5:$J$44,5,FALSE))*VLOOKUP(SBYLD2!W$4,'[1]INTERNAL PARAMETERS-1'!$B$5:$J$44,9,FALSE)*SBYLD2!$F92</f>
        <v>0</v>
      </c>
      <c r="X92" s="44">
        <f>SBYLD1!X92*VLOOKUP(SBYLD2!X$4,'[1]INTERNAL PARAMETERS-1'!$B$5:$J$44,5,FALSE)*VLOOKUP(SBYLD2!X$4,'[1]INTERNAL PARAMETERS-1'!$B$5:$J$44,7,FALSE)*SBYLD2!$F92 + SBYLD1!X92*(1-VLOOKUP(SBYLD2!X$4,'[1]INTERNAL PARAMETERS-1'!$B$5:$J$44,5,FALSE))*VLOOKUP(SBYLD2!X$4,'[1]INTERNAL PARAMETERS-1'!$B$5:$J$44,9,FALSE)*SBYLD2!$F92</f>
        <v>0</v>
      </c>
      <c r="Y92" s="44">
        <f>SBYLD1!Y92*VLOOKUP(SBYLD2!Y$4,'[1]INTERNAL PARAMETERS-1'!$B$5:$J$44,5,FALSE)*VLOOKUP(SBYLD2!Y$4,'[1]INTERNAL PARAMETERS-1'!$B$5:$J$44,7,FALSE)*SBYLD2!$F92 + SBYLD1!Y92*(1-VLOOKUP(SBYLD2!Y$4,'[1]INTERNAL PARAMETERS-1'!$B$5:$J$44,5,FALSE))*VLOOKUP(SBYLD2!Y$4,'[1]INTERNAL PARAMETERS-1'!$B$5:$J$44,9,FALSE)*SBYLD2!$F92</f>
        <v>0</v>
      </c>
      <c r="Z92" s="44">
        <f>SBYLD1!Z92*VLOOKUP(SBYLD2!Z$4,'[1]INTERNAL PARAMETERS-1'!$B$5:$J$44,5,FALSE)*VLOOKUP(SBYLD2!Z$4,'[1]INTERNAL PARAMETERS-1'!$B$5:$J$44,7,FALSE)*SBYLD2!$F92 + SBYLD1!Z92*(1-VLOOKUP(SBYLD2!Z$4,'[1]INTERNAL PARAMETERS-1'!$B$5:$J$44,5,FALSE))*VLOOKUP(SBYLD2!Z$4,'[1]INTERNAL PARAMETERS-1'!$B$5:$J$44,9,FALSE)*SBYLD2!$F92</f>
        <v>0</v>
      </c>
      <c r="AA92" s="44">
        <f>SBYLD1!AA92*VLOOKUP(SBYLD2!AA$4,'[1]INTERNAL PARAMETERS-1'!$B$5:$J$44,5,FALSE)*VLOOKUP(SBYLD2!AA$4,'[1]INTERNAL PARAMETERS-1'!$B$5:$J$44,7,FALSE)*SBYLD2!$F92 + SBYLD1!AA92*(1-VLOOKUP(SBYLD2!AA$4,'[1]INTERNAL PARAMETERS-1'!$B$5:$J$44,5,FALSE))*VLOOKUP(SBYLD2!AA$4,'[1]INTERNAL PARAMETERS-1'!$B$5:$J$44,9,FALSE)*SBYLD2!$F92</f>
        <v>0</v>
      </c>
      <c r="AB92" s="44">
        <f>SBYLD1!AB92*VLOOKUP(SBYLD2!AB$4,'[1]INTERNAL PARAMETERS-1'!$B$5:$J$44,5,FALSE)*VLOOKUP(SBYLD2!AB$4,'[1]INTERNAL PARAMETERS-1'!$B$5:$J$44,7,FALSE)*SBYLD2!$F92 + SBYLD1!AB92*(1-VLOOKUP(SBYLD2!AB$4,'[1]INTERNAL PARAMETERS-1'!$B$5:$J$44,5,FALSE))*VLOOKUP(SBYLD2!AB$4,'[1]INTERNAL PARAMETERS-1'!$B$5:$J$44,9,FALSE)*SBYLD2!$F92</f>
        <v>0</v>
      </c>
      <c r="AC92" s="44">
        <f>SBYLD1!AC92*VLOOKUP(SBYLD2!AC$4,'[1]INTERNAL PARAMETERS-1'!$B$5:$J$44,5,FALSE)*VLOOKUP(SBYLD2!AC$4,'[1]INTERNAL PARAMETERS-1'!$B$5:$J$44,7,FALSE)*SBYLD2!$F92 + SBYLD1!AC92*(1-VLOOKUP(SBYLD2!AC$4,'[1]INTERNAL PARAMETERS-1'!$B$5:$J$44,5,FALSE))*VLOOKUP(SBYLD2!AC$4,'[1]INTERNAL PARAMETERS-1'!$B$5:$J$44,9,FALSE)*SBYLD2!$F92</f>
        <v>0</v>
      </c>
      <c r="AD92" s="44">
        <f>SBYLD1!AD92*VLOOKUP(SBYLD2!AD$4,'[1]INTERNAL PARAMETERS-1'!$B$5:$J$44,5,FALSE)*VLOOKUP(SBYLD2!AD$4,'[1]INTERNAL PARAMETERS-1'!$B$5:$J$44,7,FALSE)*SBYLD2!$F92 + SBYLD1!AD92*(1-VLOOKUP(SBYLD2!AD$4,'[1]INTERNAL PARAMETERS-1'!$B$5:$J$44,5,FALSE))*VLOOKUP(SBYLD2!AD$4,'[1]INTERNAL PARAMETERS-1'!$B$5:$J$44,9,FALSE)*SBYLD2!$F92</f>
        <v>0</v>
      </c>
      <c r="AE92" s="44">
        <f>SBYLD1!AE92*VLOOKUP(SBYLD2!AE$4,'[1]INTERNAL PARAMETERS-1'!$B$5:$J$44,5,FALSE)*VLOOKUP(SBYLD2!AE$4,'[1]INTERNAL PARAMETERS-1'!$B$5:$J$44,7,FALSE)*SBYLD2!$F92 + SBYLD1!AE92*(1-VLOOKUP(SBYLD2!AE$4,'[1]INTERNAL PARAMETERS-1'!$B$5:$J$44,5,FALSE))*VLOOKUP(SBYLD2!AE$4,'[1]INTERNAL PARAMETERS-1'!$B$5:$J$44,9,FALSE)*SBYLD2!$F92</f>
        <v>0</v>
      </c>
      <c r="AF92" s="44">
        <f>SBYLD1!AF92*VLOOKUP(SBYLD2!AF$4,'[1]INTERNAL PARAMETERS-1'!$B$5:$J$44,5,FALSE)*VLOOKUP(SBYLD2!AF$4,'[1]INTERNAL PARAMETERS-1'!$B$5:$J$44,7,FALSE)*SBYLD2!$F92 + SBYLD1!AF92*(1-VLOOKUP(SBYLD2!AF$4,'[1]INTERNAL PARAMETERS-1'!$B$5:$J$44,5,FALSE))*VLOOKUP(SBYLD2!AF$4,'[1]INTERNAL PARAMETERS-1'!$B$5:$J$44,9,FALSE)*SBYLD2!$F92</f>
        <v>0</v>
      </c>
      <c r="AG92" s="44">
        <f>SBYLD1!AG92*VLOOKUP(SBYLD2!AG$4,'[1]INTERNAL PARAMETERS-1'!$B$5:$J$44,5,FALSE)*VLOOKUP(SBYLD2!AG$4,'[1]INTERNAL PARAMETERS-1'!$B$5:$J$44,7,FALSE)*SBYLD2!$F92 + SBYLD1!AG92*(1-VLOOKUP(SBYLD2!AG$4,'[1]INTERNAL PARAMETERS-1'!$B$5:$J$44,5,FALSE))*VLOOKUP(SBYLD2!AG$4,'[1]INTERNAL PARAMETERS-1'!$B$5:$J$44,9,FALSE)*SBYLD2!$F92</f>
        <v>0</v>
      </c>
      <c r="AH92" s="44">
        <f>SBYLD1!AH92*VLOOKUP(SBYLD2!AH$4,'[1]INTERNAL PARAMETERS-1'!$B$5:$J$44,5,FALSE)*VLOOKUP(SBYLD2!AH$4,'[1]INTERNAL PARAMETERS-1'!$B$5:$J$44,7,FALSE)*SBYLD2!$F92 + SBYLD1!AH92*(1-VLOOKUP(SBYLD2!AH$4,'[1]INTERNAL PARAMETERS-1'!$B$5:$J$44,5,FALSE))*VLOOKUP(SBYLD2!AH$4,'[1]INTERNAL PARAMETERS-1'!$B$5:$J$44,9,FALSE)*SBYLD2!$F92</f>
        <v>0</v>
      </c>
      <c r="AI92" s="44">
        <f>SBYLD1!AI92*VLOOKUP(SBYLD2!AI$4,'[1]INTERNAL PARAMETERS-1'!$B$5:$J$44,5,FALSE)*VLOOKUP(SBYLD2!AI$4,'[1]INTERNAL PARAMETERS-1'!$B$5:$J$44,7,FALSE)*SBYLD2!$F92 + SBYLD1!AI92*(1-VLOOKUP(SBYLD2!AI$4,'[1]INTERNAL PARAMETERS-1'!$B$5:$J$44,5,FALSE))*VLOOKUP(SBYLD2!AI$4,'[1]INTERNAL PARAMETERS-1'!$B$5:$J$44,9,FALSE)*SBYLD2!$F92</f>
        <v>0.92038972186799262</v>
      </c>
      <c r="AJ92" s="44">
        <f>SBYLD1!AJ92*VLOOKUP(SBYLD2!AJ$4,'[1]INTERNAL PARAMETERS-1'!$B$5:$J$44,5,FALSE)*VLOOKUP(SBYLD2!AJ$4,'[1]INTERNAL PARAMETERS-1'!$B$5:$J$44,7,FALSE)*SBYLD2!$F92 + SBYLD1!AJ92*(1-VLOOKUP(SBYLD2!AJ$4,'[1]INTERNAL PARAMETERS-1'!$B$5:$J$44,5,FALSE))*VLOOKUP(SBYLD2!AJ$4,'[1]INTERNAL PARAMETERS-1'!$B$5:$J$44,9,FALSE)*SBYLD2!$F92</f>
        <v>2.3930132768567809</v>
      </c>
      <c r="AK92" s="44">
        <f>SBYLD1!AK92*VLOOKUP(SBYLD2!AK$4,'[1]INTERNAL PARAMETERS-1'!$B$5:$J$44,5,FALSE)*VLOOKUP(SBYLD2!AK$4,'[1]INTERNAL PARAMETERS-1'!$B$5:$J$44,7,FALSE)*SBYLD2!$F92 + SBYLD1!AK92*(1-VLOOKUP(SBYLD2!AK$4,'[1]INTERNAL PARAMETERS-1'!$B$5:$J$44,5,FALSE))*VLOOKUP(SBYLD2!AK$4,'[1]INTERNAL PARAMETERS-1'!$B$5:$J$44,9,FALSE)*SBYLD2!$F92</f>
        <v>0</v>
      </c>
      <c r="AL92" s="44">
        <f>SBYLD1!AL92*VLOOKUP(SBYLD2!AL$4,'[1]INTERNAL PARAMETERS-1'!$B$5:$J$44,5,FALSE)*VLOOKUP(SBYLD2!AL$4,'[1]INTERNAL PARAMETERS-1'!$B$5:$J$44,7,FALSE)*SBYLD2!$F92 + SBYLD1!AL92*(1-VLOOKUP(SBYLD2!AL$4,'[1]INTERNAL PARAMETERS-1'!$B$5:$J$44,5,FALSE))*VLOOKUP(SBYLD2!AL$4,'[1]INTERNAL PARAMETERS-1'!$B$5:$J$44,9,FALSE)*SBYLD2!$F92</f>
        <v>0</v>
      </c>
      <c r="AM92" s="44">
        <f>SBYLD1!AM92*VLOOKUP(SBYLD2!AM$4,'[1]INTERNAL PARAMETERS-1'!$B$5:$J$44,5,FALSE)*VLOOKUP(SBYLD2!AM$4,'[1]INTERNAL PARAMETERS-1'!$B$5:$J$44,7,FALSE)*SBYLD2!$F92 + SBYLD1!AM92*(1-VLOOKUP(SBYLD2!AM$4,'[1]INTERNAL PARAMETERS-1'!$B$5:$J$44,5,FALSE))*VLOOKUP(SBYLD2!AM$4,'[1]INTERNAL PARAMETERS-1'!$B$5:$J$44,9,FALSE)*SBYLD2!$F92</f>
        <v>0</v>
      </c>
      <c r="AN92" s="44">
        <f>SBYLD1!AN92*VLOOKUP(SBYLD2!AN$4,'[1]INTERNAL PARAMETERS-1'!$B$5:$J$44,5,FALSE)*VLOOKUP(SBYLD2!AN$4,'[1]INTERNAL PARAMETERS-1'!$B$5:$J$44,7,FALSE)*SBYLD2!$F92 + SBYLD1!AN92*(1-VLOOKUP(SBYLD2!AN$4,'[1]INTERNAL PARAMETERS-1'!$B$5:$J$44,5,FALSE))*VLOOKUP(SBYLD2!AN$4,'[1]INTERNAL PARAMETERS-1'!$B$5:$J$44,9,FALSE)*SBYLD2!$F92</f>
        <v>0</v>
      </c>
      <c r="AO92" s="44">
        <f>SBYLD1!AO92*VLOOKUP(SBYLD2!AO$4,'[1]INTERNAL PARAMETERS-1'!$B$5:$J$44,5,FALSE)*VLOOKUP(SBYLD2!AO$4,'[1]INTERNAL PARAMETERS-1'!$B$5:$J$44,7,FALSE)*SBYLD2!$F92 + SBYLD1!AO92*(1-VLOOKUP(SBYLD2!AO$4,'[1]INTERNAL PARAMETERS-1'!$B$5:$J$44,5,FALSE))*VLOOKUP(SBYLD2!AO$4,'[1]INTERNAL PARAMETERS-1'!$B$5:$J$44,9,FALSE)*SBYLD2!$F92</f>
        <v>0</v>
      </c>
      <c r="AP92" s="44">
        <f>SBYLD1!AP92*VLOOKUP(SBYLD2!AP$4,'[1]INTERNAL PARAMETERS-1'!$B$5:$J$44,5,FALSE)*VLOOKUP(SBYLD2!AP$4,'[1]INTERNAL PARAMETERS-1'!$B$5:$J$44,7,FALSE)*SBYLD2!$F92 + SBYLD1!AP92*(1-VLOOKUP(SBYLD2!AP$4,'[1]INTERNAL PARAMETERS-1'!$B$5:$J$44,5,FALSE))*VLOOKUP(SBYLD2!AP$4,'[1]INTERNAL PARAMETERS-1'!$B$5:$J$44,9,FALSE)*SBYLD2!$F92</f>
        <v>0</v>
      </c>
      <c r="AQ92" s="44">
        <f>SBYLD1!AQ92*VLOOKUP(SBYLD2!AQ$4,'[1]INTERNAL PARAMETERS-1'!$B$5:$J$44,5,FALSE)*VLOOKUP(SBYLD2!AQ$4,'[1]INTERNAL PARAMETERS-1'!$B$5:$J$44,7,FALSE)*SBYLD2!$F92 + SBYLD1!AQ92*(1-VLOOKUP(SBYLD2!AQ$4,'[1]INTERNAL PARAMETERS-1'!$B$5:$J$44,5,FALSE))*VLOOKUP(SBYLD2!AQ$4,'[1]INTERNAL PARAMETERS-1'!$B$5:$J$44,9,FALSE)*SBYLD2!$F92</f>
        <v>0</v>
      </c>
      <c r="AR92" s="44">
        <f>SBYLD1!AR92*VLOOKUP(SBYLD2!AR$4,'[1]INTERNAL PARAMETERS-1'!$B$5:$J$44,5,FALSE)*VLOOKUP(SBYLD2!AR$4,'[1]INTERNAL PARAMETERS-1'!$B$5:$J$44,7,FALSE)*SBYLD2!$F92 + SBYLD1!AR92*(1-VLOOKUP(SBYLD2!AR$4,'[1]INTERNAL PARAMETERS-1'!$B$5:$J$44,5,FALSE))*VLOOKUP(SBYLD2!AR$4,'[1]INTERNAL PARAMETERS-1'!$B$5:$J$44,9,FALSE)*SBYLD2!$F92</f>
        <v>0</v>
      </c>
      <c r="AS92" s="44">
        <f>SBYLD1!AS92*VLOOKUP(SBYLD2!AS$4,'[1]INTERNAL PARAMETERS-1'!$B$5:$J$44,5,FALSE)*VLOOKUP(SBYLD2!AS$4,'[1]INTERNAL PARAMETERS-1'!$B$5:$J$44,7,FALSE)*SBYLD2!$F92 + SBYLD1!AS92*(1-VLOOKUP(SBYLD2!AS$4,'[1]INTERNAL PARAMETERS-1'!$B$5:$J$44,5,FALSE))*VLOOKUP(SBYLD2!AS$4,'[1]INTERNAL PARAMETERS-1'!$B$5:$J$44,9,FALSE)*SBYLD2!$F92</f>
        <v>0</v>
      </c>
      <c r="AT92" s="43">
        <f>SBYLD1!AT92*VLOOKUP(SBYLD2!AT$4,'[1]INTERNAL PARAMETERS-1'!$B$5:$J$44,5,FALSE)*VLOOKUP(SBYLD2!AT$4,'[1]INTERNAL PARAMETERS-1'!$B$5:$J$44,7,FALSE)*SBYLD2!$F92 + SBYLD1!AT92*(1-VLOOKUP(SBYLD2!AT$4,'[1]INTERNAL PARAMETERS-1'!$B$5:$J$44,5,FALSE))*VLOOKUP(SBYLD2!AT$4,'[1]INTERNAL PARAMETERS-1'!$B$5:$J$44,9,FALSE)*SBYLD2!$F92</f>
        <v>0</v>
      </c>
      <c r="AU92" s="45">
        <f>SBYLD1!AU92*VLOOKUP(SBYLD2!AU$4,'[1]INTERNAL PARAMETERS-1'!$B$5:$J$44,5,FALSE)*VLOOKUP(SBYLD2!AU$4,'[1]INTERNAL PARAMETERS-1'!$B$5:$J$44,6,FALSE)*VLOOKUP(SBYLD2!AU$4,'[1]INTERNAL PARAMETERS-1'!$B$5:$J$44,3,FALSE) + SBYLD1!AU92*(1-VLOOKUP(SBYLD2!AU$4,'[1]INTERNAL PARAMETERS-1'!$B$5:$J$44,5,FALSE))*VLOOKUP(SBYLD2!AU$4,'[1]INTERNAL PARAMETERS-1'!$B$5:$J$44,8,FALSE)*VLOOKUP(SBYLD2!AU$4,'[1]INTERNAL PARAMETERS-1'!$B$5:$J$44,3,FALSE)</f>
        <v>0</v>
      </c>
      <c r="AV92" s="44">
        <f>SBYLD1!AV92*VLOOKUP(SBYLD2!AV$4,'[1]INTERNAL PARAMETERS-1'!$B$5:$J$44,5,FALSE)*VLOOKUP(SBYLD2!AV$4,'[1]INTERNAL PARAMETERS-1'!$B$5:$J$44,6,FALSE)*VLOOKUP(SBYLD2!AV$4,'[1]INTERNAL PARAMETERS-1'!$B$5:$J$44,3,FALSE) + SBYLD1!AV92*(1-VLOOKUP(SBYLD2!AV$4,'[1]INTERNAL PARAMETERS-1'!$B$5:$J$44,5,FALSE))*VLOOKUP(SBYLD2!AV$4,'[1]INTERNAL PARAMETERS-1'!$B$5:$J$44,8,FALSE)*VLOOKUP(SBYLD2!AV$4,'[1]INTERNAL PARAMETERS-1'!$B$5:$J$44,3,FALSE)</f>
        <v>0</v>
      </c>
      <c r="AW92" s="44">
        <f>SBYLD1!AW92*VLOOKUP(SBYLD2!AW$4,'[1]INTERNAL PARAMETERS-1'!$B$5:$J$44,5,FALSE)*VLOOKUP(SBYLD2!AW$4,'[1]INTERNAL PARAMETERS-1'!$B$5:$J$44,6,FALSE)*VLOOKUP(SBYLD2!AW$4,'[1]INTERNAL PARAMETERS-1'!$B$5:$J$44,3,FALSE) + SBYLD1!AW92*(1-VLOOKUP(SBYLD2!AW$4,'[1]INTERNAL PARAMETERS-1'!$B$5:$J$44,5,FALSE))*VLOOKUP(SBYLD2!AW$4,'[1]INTERNAL PARAMETERS-1'!$B$5:$J$44,8,FALSE)*VLOOKUP(SBYLD2!AW$4,'[1]INTERNAL PARAMETERS-1'!$B$5:$J$44,3,FALSE)</f>
        <v>39.856406653280182</v>
      </c>
      <c r="AX92" s="44">
        <f>SBYLD1!AX92*VLOOKUP(SBYLD2!AX$4,'[1]INTERNAL PARAMETERS-1'!$B$5:$J$44,5,FALSE)*VLOOKUP(SBYLD2!AX$4,'[1]INTERNAL PARAMETERS-1'!$B$5:$J$44,6,FALSE)*VLOOKUP(SBYLD2!AX$4,'[1]INTERNAL PARAMETERS-1'!$B$5:$J$44,3,FALSE) + SBYLD1!AX92*(1-VLOOKUP(SBYLD2!AX$4,'[1]INTERNAL PARAMETERS-1'!$B$5:$J$44,5,FALSE))*VLOOKUP(SBYLD2!AX$4,'[1]INTERNAL PARAMETERS-1'!$B$5:$J$44,8,FALSE)*VLOOKUP(SBYLD2!AX$4,'[1]INTERNAL PARAMETERS-1'!$B$5:$J$44,3,FALSE)</f>
        <v>0</v>
      </c>
      <c r="AY92" s="44">
        <f>SBYLD1!AY92*VLOOKUP(SBYLD2!AY$4,'[1]INTERNAL PARAMETERS-1'!$B$5:$J$44,5,FALSE)*VLOOKUP(SBYLD2!AY$4,'[1]INTERNAL PARAMETERS-1'!$B$5:$J$44,6,FALSE)*VLOOKUP(SBYLD2!AY$4,'[1]INTERNAL PARAMETERS-1'!$B$5:$J$44,3,FALSE) + SBYLD1!AY92*(1-VLOOKUP(SBYLD2!AY$4,'[1]INTERNAL PARAMETERS-1'!$B$5:$J$44,5,FALSE))*VLOOKUP(SBYLD2!AY$4,'[1]INTERNAL PARAMETERS-1'!$B$5:$J$44,8,FALSE)*VLOOKUP(SBYLD2!AY$4,'[1]INTERNAL PARAMETERS-1'!$B$5:$J$44,3,FALSE)</f>
        <v>0</v>
      </c>
      <c r="AZ92" s="44">
        <f>SBYLD1!AZ92*VLOOKUP(SBYLD2!AZ$4,'[1]INTERNAL PARAMETERS-1'!$B$5:$J$44,5,FALSE)*VLOOKUP(SBYLD2!AZ$4,'[1]INTERNAL PARAMETERS-1'!$B$5:$J$44,6,FALSE)*VLOOKUP(SBYLD2!AZ$4,'[1]INTERNAL PARAMETERS-1'!$B$5:$J$44,3,FALSE) + SBYLD1!AZ92*(1-VLOOKUP(SBYLD2!AZ$4,'[1]INTERNAL PARAMETERS-1'!$B$5:$J$44,5,FALSE))*VLOOKUP(SBYLD2!AZ$4,'[1]INTERNAL PARAMETERS-1'!$B$5:$J$44,8,FALSE)*VLOOKUP(SBYLD2!AZ$4,'[1]INTERNAL PARAMETERS-1'!$B$5:$J$44,3,FALSE)</f>
        <v>0</v>
      </c>
      <c r="BA92" s="44">
        <f>SBYLD1!BA92*VLOOKUP(SBYLD2!BA$4,'[1]INTERNAL PARAMETERS-1'!$B$5:$J$44,5,FALSE)*VLOOKUP(SBYLD2!BA$4,'[1]INTERNAL PARAMETERS-1'!$B$5:$J$44,6,FALSE)*VLOOKUP(SBYLD2!BA$4,'[1]INTERNAL PARAMETERS-1'!$B$5:$J$44,3,FALSE) + SBYLD1!BA92*(1-VLOOKUP(SBYLD2!BA$4,'[1]INTERNAL PARAMETERS-1'!$B$5:$J$44,5,FALSE))*VLOOKUP(SBYLD2!BA$4,'[1]INTERNAL PARAMETERS-1'!$B$5:$J$44,8,FALSE)*VLOOKUP(SBYLD2!BA$4,'[1]INTERNAL PARAMETERS-1'!$B$5:$J$44,3,FALSE)</f>
        <v>79.503721791276249</v>
      </c>
      <c r="BB92" s="44">
        <f>SBYLD1!BB92*VLOOKUP(SBYLD2!BB$4,'[1]INTERNAL PARAMETERS-1'!$B$5:$J$44,5,FALSE)*VLOOKUP(SBYLD2!BB$4,'[1]INTERNAL PARAMETERS-1'!$B$5:$J$44,6,FALSE)*VLOOKUP(SBYLD2!BB$4,'[1]INTERNAL PARAMETERS-1'!$B$5:$J$44,3,FALSE) + SBYLD1!BB92*(1-VLOOKUP(SBYLD2!BB$4,'[1]INTERNAL PARAMETERS-1'!$B$5:$J$44,5,FALSE))*VLOOKUP(SBYLD2!BB$4,'[1]INTERNAL PARAMETERS-1'!$B$5:$J$44,8,FALSE)*VLOOKUP(SBYLD2!BB$4,'[1]INTERNAL PARAMETERS-1'!$B$5:$J$44,3,FALSE)</f>
        <v>5.2569331427238746</v>
      </c>
      <c r="BC92" s="44">
        <f>SBYLD1!BC92*VLOOKUP(SBYLD2!BC$4,'[1]INTERNAL PARAMETERS-1'!$B$5:$J$44,5,FALSE)*VLOOKUP(SBYLD2!BC$4,'[1]INTERNAL PARAMETERS-1'!$B$5:$J$44,6,FALSE)*VLOOKUP(SBYLD2!BC$4,'[1]INTERNAL PARAMETERS-1'!$B$5:$J$44,3,FALSE) + SBYLD1!BC92*(1-VLOOKUP(SBYLD2!BC$4,'[1]INTERNAL PARAMETERS-1'!$B$5:$J$44,5,FALSE))*VLOOKUP(SBYLD2!BC$4,'[1]INTERNAL PARAMETERS-1'!$B$5:$J$44,8,FALSE)*VLOOKUP(SBYLD2!BC$4,'[1]INTERNAL PARAMETERS-1'!$B$5:$J$44,3,FALSE)</f>
        <v>24.674027810500487</v>
      </c>
      <c r="BD92" s="44">
        <f>SBYLD1!BD92*VLOOKUP(SBYLD2!BD$4,'[1]INTERNAL PARAMETERS-1'!$B$5:$J$44,5,FALSE)*VLOOKUP(SBYLD2!BD$4,'[1]INTERNAL PARAMETERS-1'!$B$5:$J$44,6,FALSE)*VLOOKUP(SBYLD2!BD$4,'[1]INTERNAL PARAMETERS-1'!$B$5:$J$44,3,FALSE) + SBYLD1!BD92*(1-VLOOKUP(SBYLD2!BD$4,'[1]INTERNAL PARAMETERS-1'!$B$5:$J$44,5,FALSE))*VLOOKUP(SBYLD2!BD$4,'[1]INTERNAL PARAMETERS-1'!$B$5:$J$44,8,FALSE)*VLOOKUP(SBYLD2!BD$4,'[1]INTERNAL PARAMETERS-1'!$B$5:$J$44,3,FALSE)</f>
        <v>3.4290195017744773</v>
      </c>
      <c r="BE92" s="44">
        <f>SBYLD1!BE92*VLOOKUP(SBYLD2!BE$4,'[1]INTERNAL PARAMETERS-1'!$B$5:$J$44,5,FALSE)*VLOOKUP(SBYLD2!BE$4,'[1]INTERNAL PARAMETERS-1'!$B$5:$J$44,6,FALSE)*VLOOKUP(SBYLD2!BE$4,'[1]INTERNAL PARAMETERS-1'!$B$5:$J$44,3,FALSE) + SBYLD1!BE92*(1-VLOOKUP(SBYLD2!BE$4,'[1]INTERNAL PARAMETERS-1'!$B$5:$J$44,5,FALSE))*VLOOKUP(SBYLD2!BE$4,'[1]INTERNAL PARAMETERS-1'!$B$5:$J$44,8,FALSE)*VLOOKUP(SBYLD2!BE$4,'[1]INTERNAL PARAMETERS-1'!$B$5:$J$44,3,FALSE)</f>
        <v>18.065074062901402</v>
      </c>
      <c r="BF92" s="44">
        <f>SBYLD1!BF92*VLOOKUP(SBYLD2!BF$4,'[1]INTERNAL PARAMETERS-1'!$B$5:$J$44,5,FALSE)*VLOOKUP(SBYLD2!BF$4,'[1]INTERNAL PARAMETERS-1'!$B$5:$J$44,6,FALSE)*VLOOKUP(SBYLD2!BF$4,'[1]INTERNAL PARAMETERS-1'!$B$5:$J$44,3,FALSE) + SBYLD1!BF92*(1-VLOOKUP(SBYLD2!BF$4,'[1]INTERNAL PARAMETERS-1'!$B$5:$J$44,5,FALSE))*VLOOKUP(SBYLD2!BF$4,'[1]INTERNAL PARAMETERS-1'!$B$5:$J$44,8,FALSE)*VLOOKUP(SBYLD2!BF$4,'[1]INTERNAL PARAMETERS-1'!$B$5:$J$44,3,FALSE)</f>
        <v>0</v>
      </c>
      <c r="BG92" s="44">
        <f>SBYLD1!BG92*VLOOKUP(SBYLD2!BG$4,'[1]INTERNAL PARAMETERS-1'!$B$5:$J$44,5,FALSE)*VLOOKUP(SBYLD2!BG$4,'[1]INTERNAL PARAMETERS-1'!$B$5:$J$44,6,FALSE)*VLOOKUP(SBYLD2!BG$4,'[1]INTERNAL PARAMETERS-1'!$B$5:$J$44,3,FALSE) + SBYLD1!BG92*(1-VLOOKUP(SBYLD2!BG$4,'[1]INTERNAL PARAMETERS-1'!$B$5:$J$44,5,FALSE))*VLOOKUP(SBYLD2!BG$4,'[1]INTERNAL PARAMETERS-1'!$B$5:$J$44,8,FALSE)*VLOOKUP(SBYLD2!BG$4,'[1]INTERNAL PARAMETERS-1'!$B$5:$J$44,3,FALSE)</f>
        <v>4.8731060862176125</v>
      </c>
      <c r="BH92" s="44">
        <f>SBYLD1!BH92*VLOOKUP(SBYLD2!BH$4,'[1]INTERNAL PARAMETERS-1'!$B$5:$J$44,5,FALSE)*VLOOKUP(SBYLD2!BH$4,'[1]INTERNAL PARAMETERS-1'!$B$5:$J$44,6,FALSE)*VLOOKUP(SBYLD2!BH$4,'[1]INTERNAL PARAMETERS-1'!$B$5:$J$44,3,FALSE) + SBYLD1!BH92*(1-VLOOKUP(SBYLD2!BH$4,'[1]INTERNAL PARAMETERS-1'!$B$5:$J$44,5,FALSE))*VLOOKUP(SBYLD2!BH$4,'[1]INTERNAL PARAMETERS-1'!$B$5:$J$44,8,FALSE)*VLOOKUP(SBYLD2!BH$4,'[1]INTERNAL PARAMETERS-1'!$B$5:$J$44,3,FALSE)</f>
        <v>3.5471345260003603E-2</v>
      </c>
      <c r="BI92" s="44">
        <f>SBYLD1!BI92*VLOOKUP(SBYLD2!BI$4,'[1]INTERNAL PARAMETERS-1'!$B$5:$J$44,5,FALSE)*VLOOKUP(SBYLD2!BI$4,'[1]INTERNAL PARAMETERS-1'!$B$5:$J$44,6,FALSE)*VLOOKUP(SBYLD2!BI$4,'[1]INTERNAL PARAMETERS-1'!$B$5:$J$44,3,FALSE) + SBYLD1!BI92*(1-VLOOKUP(SBYLD2!BI$4,'[1]INTERNAL PARAMETERS-1'!$B$5:$J$44,5,FALSE))*VLOOKUP(SBYLD2!BI$4,'[1]INTERNAL PARAMETERS-1'!$B$5:$J$44,8,FALSE)*VLOOKUP(SBYLD2!BI$4,'[1]INTERNAL PARAMETERS-1'!$B$5:$J$44,3,FALSE)</f>
        <v>0</v>
      </c>
      <c r="BJ92" s="44">
        <f>SBYLD1!BJ92*VLOOKUP(SBYLD2!BJ$4,'[1]INTERNAL PARAMETERS-1'!$B$5:$J$44,5,FALSE)*VLOOKUP(SBYLD2!BJ$4,'[1]INTERNAL PARAMETERS-1'!$B$5:$J$44,6,FALSE)*VLOOKUP(SBYLD2!BJ$4,'[1]INTERNAL PARAMETERS-1'!$B$5:$J$44,3,FALSE) + SBYLD1!BJ92*(1-VLOOKUP(SBYLD2!BJ$4,'[1]INTERNAL PARAMETERS-1'!$B$5:$J$44,5,FALSE))*VLOOKUP(SBYLD2!BJ$4,'[1]INTERNAL PARAMETERS-1'!$B$5:$J$44,8,FALSE)*VLOOKUP(SBYLD2!BJ$4,'[1]INTERNAL PARAMETERS-1'!$B$5:$J$44,3,FALSE)</f>
        <v>3.2209620706627744</v>
      </c>
      <c r="BK92" s="44">
        <f>SBYLD1!BK92*VLOOKUP(SBYLD2!BK$4,'[1]INTERNAL PARAMETERS-1'!$B$5:$J$44,5,FALSE)*VLOOKUP(SBYLD2!BK$4,'[1]INTERNAL PARAMETERS-1'!$B$5:$J$44,6,FALSE)*VLOOKUP(SBYLD2!BK$4,'[1]INTERNAL PARAMETERS-1'!$B$5:$J$44,3,FALSE) + SBYLD1!BK92*(1-VLOOKUP(SBYLD2!BK$4,'[1]INTERNAL PARAMETERS-1'!$B$5:$J$44,5,FALSE))*VLOOKUP(SBYLD2!BK$4,'[1]INTERNAL PARAMETERS-1'!$B$5:$J$44,8,FALSE)*VLOOKUP(SBYLD2!BK$4,'[1]INTERNAL PARAMETERS-1'!$B$5:$J$44,3,FALSE)</f>
        <v>2.2529364362535889</v>
      </c>
      <c r="BL92" s="44">
        <f>SBYLD1!BL92*VLOOKUP(SBYLD2!BL$4,'[1]INTERNAL PARAMETERS-1'!$B$5:$J$44,5,FALSE)*VLOOKUP(SBYLD2!BL$4,'[1]INTERNAL PARAMETERS-1'!$B$5:$J$44,6,FALSE)*VLOOKUP(SBYLD2!BL$4,'[1]INTERNAL PARAMETERS-1'!$B$5:$J$44,3,FALSE) + SBYLD1!BL92*(1-VLOOKUP(SBYLD2!BL$4,'[1]INTERNAL PARAMETERS-1'!$B$5:$J$44,5,FALSE))*VLOOKUP(SBYLD2!BL$4,'[1]INTERNAL PARAMETERS-1'!$B$5:$J$44,8,FALSE)*VLOOKUP(SBYLD2!BL$4,'[1]INTERNAL PARAMETERS-1'!$B$5:$J$44,3,FALSE)</f>
        <v>6.4927576151842574</v>
      </c>
      <c r="BM92" s="44">
        <f>SBYLD1!BM92*VLOOKUP(SBYLD2!BM$4,'[1]INTERNAL PARAMETERS-1'!$B$5:$J$44,5,FALSE)*VLOOKUP(SBYLD2!BM$4,'[1]INTERNAL PARAMETERS-1'!$B$5:$J$44,6,FALSE)*VLOOKUP(SBYLD2!BM$4,'[1]INTERNAL PARAMETERS-1'!$B$5:$J$44,3,FALSE) + SBYLD1!BM92*(1-VLOOKUP(SBYLD2!BM$4,'[1]INTERNAL PARAMETERS-1'!$B$5:$J$44,5,FALSE))*VLOOKUP(SBYLD2!BM$4,'[1]INTERNAL PARAMETERS-1'!$B$5:$J$44,8,FALSE)*VLOOKUP(SBYLD2!BM$4,'[1]INTERNAL PARAMETERS-1'!$B$5:$J$44,3,FALSE)</f>
        <v>5.7509602248232135</v>
      </c>
      <c r="BN92" s="44">
        <f>SBYLD1!BN92*VLOOKUP(SBYLD2!BN$4,'[1]INTERNAL PARAMETERS-1'!$B$5:$J$44,5,FALSE)*VLOOKUP(SBYLD2!BN$4,'[1]INTERNAL PARAMETERS-1'!$B$5:$J$44,6,FALSE)*VLOOKUP(SBYLD2!BN$4,'[1]INTERNAL PARAMETERS-1'!$B$5:$J$44,3,FALSE) + SBYLD1!BN92*(1-VLOOKUP(SBYLD2!BN$4,'[1]INTERNAL PARAMETERS-1'!$B$5:$J$44,5,FALSE))*VLOOKUP(SBYLD2!BN$4,'[1]INTERNAL PARAMETERS-1'!$B$5:$J$44,8,FALSE)*VLOOKUP(SBYLD2!BN$4,'[1]INTERNAL PARAMETERS-1'!$B$5:$J$44,3,FALSE)</f>
        <v>1.9263830327283991</v>
      </c>
      <c r="BO92" s="44">
        <f>SBYLD1!BO92*VLOOKUP(SBYLD2!BO$4,'[1]INTERNAL PARAMETERS-1'!$B$5:$J$44,5,FALSE)*VLOOKUP(SBYLD2!BO$4,'[1]INTERNAL PARAMETERS-1'!$B$5:$J$44,6,FALSE)*VLOOKUP(SBYLD2!BO$4,'[1]INTERNAL PARAMETERS-1'!$B$5:$J$44,3,FALSE) + SBYLD1!BO92*(1-VLOOKUP(SBYLD2!BO$4,'[1]INTERNAL PARAMETERS-1'!$B$5:$J$44,5,FALSE))*VLOOKUP(SBYLD2!BO$4,'[1]INTERNAL PARAMETERS-1'!$B$5:$J$44,8,FALSE)*VLOOKUP(SBYLD2!BO$4,'[1]INTERNAL PARAMETERS-1'!$B$5:$J$44,3,FALSE)</f>
        <v>1.0772778930815909</v>
      </c>
      <c r="BP92" s="44">
        <f>SBYLD1!BP92*VLOOKUP(SBYLD2!BP$4,'[1]INTERNAL PARAMETERS-1'!$B$5:$J$44,5,FALSE)*VLOOKUP(SBYLD2!BP$4,'[1]INTERNAL PARAMETERS-1'!$B$5:$J$44,6,FALSE)*VLOOKUP(SBYLD2!BP$4,'[1]INTERNAL PARAMETERS-1'!$B$5:$J$44,3,FALSE) + SBYLD1!BP92*(1-VLOOKUP(SBYLD2!BP$4,'[1]INTERNAL PARAMETERS-1'!$B$5:$J$44,5,FALSE))*VLOOKUP(SBYLD2!BP$4,'[1]INTERNAL PARAMETERS-1'!$B$5:$J$44,8,FALSE)*VLOOKUP(SBYLD2!BP$4,'[1]INTERNAL PARAMETERS-1'!$B$5:$J$44,3,FALSE)</f>
        <v>9.3058031459416005E-2</v>
      </c>
      <c r="BQ92" s="44">
        <f>SBYLD1!BQ92*VLOOKUP(SBYLD2!BQ$4,'[1]INTERNAL PARAMETERS-1'!$B$5:$J$44,5,FALSE)*VLOOKUP(SBYLD2!BQ$4,'[1]INTERNAL PARAMETERS-1'!$B$5:$J$44,6,FALSE)*VLOOKUP(SBYLD2!BQ$4,'[1]INTERNAL PARAMETERS-1'!$B$5:$J$44,3,FALSE) + SBYLD1!BQ92*(1-VLOOKUP(SBYLD2!BQ$4,'[1]INTERNAL PARAMETERS-1'!$B$5:$J$44,5,FALSE))*VLOOKUP(SBYLD2!BQ$4,'[1]INTERNAL PARAMETERS-1'!$B$5:$J$44,8,FALSE)*VLOOKUP(SBYLD2!BQ$4,'[1]INTERNAL PARAMETERS-1'!$B$5:$J$44,3,FALSE)</f>
        <v>7.6987663383968137</v>
      </c>
      <c r="BR92" s="44">
        <f>SBYLD1!BR92*VLOOKUP(SBYLD2!BR$4,'[1]INTERNAL PARAMETERS-1'!$B$5:$J$44,5,FALSE)*VLOOKUP(SBYLD2!BR$4,'[1]INTERNAL PARAMETERS-1'!$B$5:$J$44,6,FALSE)*VLOOKUP(SBYLD2!BR$4,'[1]INTERNAL PARAMETERS-1'!$B$5:$J$44,3,FALSE) + SBYLD1!BR92*(1-VLOOKUP(SBYLD2!BR$4,'[1]INTERNAL PARAMETERS-1'!$B$5:$J$44,5,FALSE))*VLOOKUP(SBYLD2!BR$4,'[1]INTERNAL PARAMETERS-1'!$B$5:$J$44,8,FALSE)*VLOOKUP(SBYLD2!BR$4,'[1]INTERNAL PARAMETERS-1'!$B$5:$J$44,3,FALSE)</f>
        <v>0.17959977223273008</v>
      </c>
      <c r="BS92" s="44">
        <f>SBYLD1!BS92*VLOOKUP(SBYLD2!BS$4,'[1]INTERNAL PARAMETERS-1'!$B$5:$J$44,5,FALSE)*VLOOKUP(SBYLD2!BS$4,'[1]INTERNAL PARAMETERS-1'!$B$5:$J$44,6,FALSE)*VLOOKUP(SBYLD2!BS$4,'[1]INTERNAL PARAMETERS-1'!$B$5:$J$44,3,FALSE) + SBYLD1!BS92*(1-VLOOKUP(SBYLD2!BS$4,'[1]INTERNAL PARAMETERS-1'!$B$5:$J$44,5,FALSE))*VLOOKUP(SBYLD2!BS$4,'[1]INTERNAL PARAMETERS-1'!$B$5:$J$44,8,FALSE)*VLOOKUP(SBYLD2!BS$4,'[1]INTERNAL PARAMETERS-1'!$B$5:$J$44,3,FALSE)</f>
        <v>1.6031117941451709E-2</v>
      </c>
      <c r="BT92" s="44">
        <f>SBYLD1!BT92*VLOOKUP(SBYLD2!BT$4,'[1]INTERNAL PARAMETERS-1'!$B$5:$J$44,5,FALSE)*VLOOKUP(SBYLD2!BT$4,'[1]INTERNAL PARAMETERS-1'!$B$5:$J$44,6,FALSE)*VLOOKUP(SBYLD2!BT$4,'[1]INTERNAL PARAMETERS-1'!$B$5:$J$44,3,FALSE) + SBYLD1!BT92*(1-VLOOKUP(SBYLD2!BT$4,'[1]INTERNAL PARAMETERS-1'!$B$5:$J$44,5,FALSE))*VLOOKUP(SBYLD2!BT$4,'[1]INTERNAL PARAMETERS-1'!$B$5:$J$44,8,FALSE)*VLOOKUP(SBYLD2!BT$4,'[1]INTERNAL PARAMETERS-1'!$B$5:$J$44,3,FALSE)</f>
        <v>0</v>
      </c>
      <c r="BU92" s="44">
        <f>SBYLD1!BU92*VLOOKUP(SBYLD2!BU$4,'[1]INTERNAL PARAMETERS-1'!$B$5:$J$44,5,FALSE)*VLOOKUP(SBYLD2!BU$4,'[1]INTERNAL PARAMETERS-1'!$B$5:$J$44,6,FALSE)*VLOOKUP(SBYLD2!BU$4,'[1]INTERNAL PARAMETERS-1'!$B$5:$J$44,3,FALSE) + SBYLD1!BU92*(1-VLOOKUP(SBYLD2!BU$4,'[1]INTERNAL PARAMETERS-1'!$B$5:$J$44,5,FALSE))*VLOOKUP(SBYLD2!BU$4,'[1]INTERNAL PARAMETERS-1'!$B$5:$J$44,8,FALSE)*VLOOKUP(SBYLD2!BU$4,'[1]INTERNAL PARAMETERS-1'!$B$5:$J$44,3,FALSE)</f>
        <v>0</v>
      </c>
      <c r="BV92" s="44">
        <f>SBYLD1!BV92*VLOOKUP(SBYLD2!BV$4,'[1]INTERNAL PARAMETERS-1'!$B$5:$J$44,5,FALSE)*VLOOKUP(SBYLD2!BV$4,'[1]INTERNAL PARAMETERS-1'!$B$5:$J$44,6,FALSE)*VLOOKUP(SBYLD2!BV$4,'[1]INTERNAL PARAMETERS-1'!$B$5:$J$44,3,FALSE) + SBYLD1!BV92*(1-VLOOKUP(SBYLD2!BV$4,'[1]INTERNAL PARAMETERS-1'!$B$5:$J$44,5,FALSE))*VLOOKUP(SBYLD2!BV$4,'[1]INTERNAL PARAMETERS-1'!$B$5:$J$44,8,FALSE)*VLOOKUP(SBYLD2!BV$4,'[1]INTERNAL PARAMETERS-1'!$B$5:$J$44,3,FALSE)</f>
        <v>0</v>
      </c>
      <c r="BW92" s="44">
        <f>SBYLD1!BW92*VLOOKUP(SBYLD2!BW$4,'[1]INTERNAL PARAMETERS-1'!$B$5:$J$44,5,FALSE)*VLOOKUP(SBYLD2!BW$4,'[1]INTERNAL PARAMETERS-1'!$B$5:$J$44,6,FALSE)*VLOOKUP(SBYLD2!BW$4,'[1]INTERNAL PARAMETERS-1'!$B$5:$J$44,3,FALSE) + SBYLD1!BW92*(1-VLOOKUP(SBYLD2!BW$4,'[1]INTERNAL PARAMETERS-1'!$B$5:$J$44,5,FALSE))*VLOOKUP(SBYLD2!BW$4,'[1]INTERNAL PARAMETERS-1'!$B$5:$J$44,8,FALSE)*VLOOKUP(SBYLD2!BW$4,'[1]INTERNAL PARAMETERS-1'!$B$5:$J$44,3,FALSE)</f>
        <v>0</v>
      </c>
      <c r="BX92" s="44">
        <f>SBYLD1!BX92*VLOOKUP(SBYLD2!BX$4,'[1]INTERNAL PARAMETERS-1'!$B$5:$J$44,5,FALSE)*VLOOKUP(SBYLD2!BX$4,'[1]INTERNAL PARAMETERS-1'!$B$5:$J$44,6,FALSE)*VLOOKUP(SBYLD2!BX$4,'[1]INTERNAL PARAMETERS-1'!$B$5:$J$44,3,FALSE) + SBYLD1!BX92*(1-VLOOKUP(SBYLD2!BX$4,'[1]INTERNAL PARAMETERS-1'!$B$5:$J$44,5,FALSE))*VLOOKUP(SBYLD2!BX$4,'[1]INTERNAL PARAMETERS-1'!$B$5:$J$44,8,FALSE)*VLOOKUP(SBYLD2!BX$4,'[1]INTERNAL PARAMETERS-1'!$B$5:$J$44,3,FALSE)</f>
        <v>0</v>
      </c>
      <c r="BY92" s="44">
        <f>SBYLD1!BY92*VLOOKUP(SBYLD2!BY$4,'[1]INTERNAL PARAMETERS-1'!$B$5:$J$44,5,FALSE)*VLOOKUP(SBYLD2!BY$4,'[1]INTERNAL PARAMETERS-1'!$B$5:$J$44,6,FALSE)*VLOOKUP(SBYLD2!BY$4,'[1]INTERNAL PARAMETERS-1'!$B$5:$J$44,3,FALSE) + SBYLD1!BY92*(1-VLOOKUP(SBYLD2!BY$4,'[1]INTERNAL PARAMETERS-1'!$B$5:$J$44,5,FALSE))*VLOOKUP(SBYLD2!BY$4,'[1]INTERNAL PARAMETERS-1'!$B$5:$J$44,8,FALSE)*VLOOKUP(SBYLD2!BY$4,'[1]INTERNAL PARAMETERS-1'!$B$5:$J$44,3,FALSE)</f>
        <v>0</v>
      </c>
      <c r="BZ92" s="44">
        <f>SBYLD1!BZ92*VLOOKUP(SBYLD2!BZ$4,'[1]INTERNAL PARAMETERS-1'!$B$5:$J$44,5,FALSE)*VLOOKUP(SBYLD2!BZ$4,'[1]INTERNAL PARAMETERS-1'!$B$5:$J$44,6,FALSE)*VLOOKUP(SBYLD2!BZ$4,'[1]INTERNAL PARAMETERS-1'!$B$5:$J$44,3,FALSE) + SBYLD1!BZ92*(1-VLOOKUP(SBYLD2!BZ$4,'[1]INTERNAL PARAMETERS-1'!$B$5:$J$44,5,FALSE))*VLOOKUP(SBYLD2!BZ$4,'[1]INTERNAL PARAMETERS-1'!$B$5:$J$44,8,FALSE)*VLOOKUP(SBYLD2!BZ$4,'[1]INTERNAL PARAMETERS-1'!$B$5:$J$44,3,FALSE)</f>
        <v>1.5765235985349582E-2</v>
      </c>
      <c r="CA92" s="44">
        <f>SBYLD1!CA92*VLOOKUP(SBYLD2!CA$4,'[1]INTERNAL PARAMETERS-1'!$B$5:$J$44,5,FALSE)*VLOOKUP(SBYLD2!CA$4,'[1]INTERNAL PARAMETERS-1'!$B$5:$J$44,6,FALSE)*VLOOKUP(SBYLD2!CA$4,'[1]INTERNAL PARAMETERS-1'!$B$5:$J$44,3,FALSE) + SBYLD1!CA92*(1-VLOOKUP(SBYLD2!CA$4,'[1]INTERNAL PARAMETERS-1'!$B$5:$J$44,5,FALSE))*VLOOKUP(SBYLD2!CA$4,'[1]INTERNAL PARAMETERS-1'!$B$5:$J$44,8,FALSE)*VLOOKUP(SBYLD2!CA$4,'[1]INTERNAL PARAMETERS-1'!$B$5:$J$44,3,FALSE)</f>
        <v>0</v>
      </c>
      <c r="CB92" s="44">
        <f>SBYLD1!CB92*VLOOKUP(SBYLD2!CB$4,'[1]INTERNAL PARAMETERS-1'!$B$5:$J$44,5,FALSE)*VLOOKUP(SBYLD2!CB$4,'[1]INTERNAL PARAMETERS-1'!$B$5:$J$44,6,FALSE)*VLOOKUP(SBYLD2!CB$4,'[1]INTERNAL PARAMETERS-1'!$B$5:$J$44,3,FALSE) + SBYLD1!CB92*(1-VLOOKUP(SBYLD2!CB$4,'[1]INTERNAL PARAMETERS-1'!$B$5:$J$44,5,FALSE))*VLOOKUP(SBYLD2!CB$4,'[1]INTERNAL PARAMETERS-1'!$B$5:$J$44,8,FALSE)*VLOOKUP(SBYLD2!CB$4,'[1]INTERNAL PARAMETERS-1'!$B$5:$J$44,3,FALSE)</f>
        <v>0</v>
      </c>
      <c r="CC92" s="44">
        <f>SBYLD1!CC92*VLOOKUP(SBYLD2!CC$4,'[1]INTERNAL PARAMETERS-1'!$B$5:$J$44,5,FALSE)*VLOOKUP(SBYLD2!CC$4,'[1]INTERNAL PARAMETERS-1'!$B$5:$J$44,6,FALSE)*VLOOKUP(SBYLD2!CC$4,'[1]INTERNAL PARAMETERS-1'!$B$5:$J$44,3,FALSE) + SBYLD1!CC92*(1-VLOOKUP(SBYLD2!CC$4,'[1]INTERNAL PARAMETERS-1'!$B$5:$J$44,5,FALSE))*VLOOKUP(SBYLD2!CC$4,'[1]INTERNAL PARAMETERS-1'!$B$5:$J$44,8,FALSE)*VLOOKUP(SBYLD2!CC$4,'[1]INTERNAL PARAMETERS-1'!$B$5:$J$44,3,FALSE)</f>
        <v>2.9194738011706484E-2</v>
      </c>
      <c r="CD92" s="44">
        <f>SBYLD1!CD92*VLOOKUP(SBYLD2!CD$4,'[1]INTERNAL PARAMETERS-1'!$B$5:$J$44,5,FALSE)*VLOOKUP(SBYLD2!CD$4,'[1]INTERNAL PARAMETERS-1'!$B$5:$J$44,6,FALSE)*VLOOKUP(SBYLD2!CD$4,'[1]INTERNAL PARAMETERS-1'!$B$5:$J$44,3,FALSE) + SBYLD1!CD92*(1-VLOOKUP(SBYLD2!CD$4,'[1]INTERNAL PARAMETERS-1'!$B$5:$J$44,5,FALSE))*VLOOKUP(SBYLD2!CD$4,'[1]INTERNAL PARAMETERS-1'!$B$5:$J$44,8,FALSE)*VLOOKUP(SBYLD2!CD$4,'[1]INTERNAL PARAMETERS-1'!$B$5:$J$44,3,FALSE)</f>
        <v>9.8531756670583892E-2</v>
      </c>
      <c r="CE92" s="44">
        <f>SBYLD1!CE92*VLOOKUP(SBYLD2!CE$4,'[1]INTERNAL PARAMETERS-1'!$B$5:$J$44,5,FALSE)*VLOOKUP(SBYLD2!CE$4,'[1]INTERNAL PARAMETERS-1'!$B$5:$J$44,6,FALSE)*VLOOKUP(SBYLD2!CE$4,'[1]INTERNAL PARAMETERS-1'!$B$5:$J$44,3,FALSE) + SBYLD1!CE92*(1-VLOOKUP(SBYLD2!CE$4,'[1]INTERNAL PARAMETERS-1'!$B$5:$J$44,5,FALSE))*VLOOKUP(SBYLD2!CE$4,'[1]INTERNAL PARAMETERS-1'!$B$5:$J$44,8,FALSE)*VLOOKUP(SBYLD2!CE$4,'[1]INTERNAL PARAMETERS-1'!$B$5:$J$44,3,FALSE)</f>
        <v>0.18167557659307618</v>
      </c>
      <c r="CF92" s="44">
        <f>SBYLD1!CF92*VLOOKUP(SBYLD2!CF$4,'[1]INTERNAL PARAMETERS-1'!$B$5:$J$44,5,FALSE)*VLOOKUP(SBYLD2!CF$4,'[1]INTERNAL PARAMETERS-1'!$B$5:$J$44,6,FALSE)*VLOOKUP(SBYLD2!CF$4,'[1]INTERNAL PARAMETERS-1'!$B$5:$J$44,3,FALSE) + SBYLD1!CF92*(1-VLOOKUP(SBYLD2!CF$4,'[1]INTERNAL PARAMETERS-1'!$B$5:$J$44,5,FALSE))*VLOOKUP(SBYLD2!CF$4,'[1]INTERNAL PARAMETERS-1'!$B$5:$J$44,8,FALSE)*VLOOKUP(SBYLD2!CF$4,'[1]INTERNAL PARAMETERS-1'!$B$5:$J$44,3,FALSE)</f>
        <v>0</v>
      </c>
      <c r="CG92" s="44">
        <f>SBYLD1!CG92*VLOOKUP(SBYLD2!CG$4,'[1]INTERNAL PARAMETERS-1'!$B$5:$J$44,5,FALSE)*VLOOKUP(SBYLD2!CG$4,'[1]INTERNAL PARAMETERS-1'!$B$5:$J$44,6,FALSE)*VLOOKUP(SBYLD2!CG$4,'[1]INTERNAL PARAMETERS-1'!$B$5:$J$44,3,FALSE) + SBYLD1!CG92*(1-VLOOKUP(SBYLD2!CG$4,'[1]INTERNAL PARAMETERS-1'!$B$5:$J$44,5,FALSE))*VLOOKUP(SBYLD2!CG$4,'[1]INTERNAL PARAMETERS-1'!$B$5:$J$44,8,FALSE)*VLOOKUP(SBYLD2!CG$4,'[1]INTERNAL PARAMETERS-1'!$B$5:$J$44,3,FALSE)</f>
        <v>9.6572965391418346E-3</v>
      </c>
      <c r="CH92" s="43">
        <f>SBYLD1!CH92*VLOOKUP(SBYLD2!CH$4,'[1]INTERNAL PARAMETERS-1'!$B$5:$J$44,5,FALSE)*VLOOKUP(SBYLD2!CH$4,'[1]INTERNAL PARAMETERS-1'!$B$5:$J$44,6,FALSE)*VLOOKUP(SBYLD2!CH$4,'[1]INTERNAL PARAMETERS-1'!$B$5:$J$44,3,FALSE) + SBYLD1!CH92*(1-VLOOKUP(SBYLD2!CH$4,'[1]INTERNAL PARAMETERS-1'!$B$5:$J$44,5,FALSE))*VLOOKUP(SBYLD2!CH$4,'[1]INTERNAL PARAMETERS-1'!$B$5:$J$44,8,FALSE)*VLOOKUP(SBYLD2!CH$4,'[1]INTERNAL PARAMETERS-1'!$B$5:$J$44,3,FALSE)</f>
        <v>0</v>
      </c>
      <c r="CJ92" s="45">
        <f t="shared" si="2"/>
        <v>1217.2644521121147</v>
      </c>
      <c r="CK92" s="43">
        <f t="shared" si="3"/>
        <v>204.73731753049839</v>
      </c>
    </row>
    <row r="93" spans="2:89">
      <c r="B93" s="58" t="s">
        <v>10</v>
      </c>
      <c r="C93" s="57" t="s">
        <v>59</v>
      </c>
      <c r="D93" s="57" t="s">
        <v>42</v>
      </c>
      <c r="E93" s="128">
        <f>SB!S93</f>
        <v>7515.7078516390466</v>
      </c>
      <c r="F93" s="59">
        <f>'[1]INTERNAL PARAMETERS-1'!M21</f>
        <v>9.3150000000000013</v>
      </c>
      <c r="G93" s="45">
        <f>SBYLD1!G93*VLOOKUP(SBYLD2!G$4,'[1]INTERNAL PARAMETERS-1'!$B$5:$J$44,5,FALSE)*VLOOKUP(SBYLD2!G$4,'[1]INTERNAL PARAMETERS-1'!$B$5:$J$44,7,FALSE)*SBYLD2!$F93 + SBYLD1!G93*(1-VLOOKUP(SBYLD2!G$4,'[1]INTERNAL PARAMETERS-1'!$B$5:$J$44,5,FALSE))*VLOOKUP(SBYLD2!G$4,'[1]INTERNAL PARAMETERS-1'!$B$5:$J$44,9,FALSE)*SBYLD2!$F93</f>
        <v>121.93659270315001</v>
      </c>
      <c r="H93" s="44">
        <f>SBYLD1!H93*VLOOKUP(SBYLD2!H$4,'[1]INTERNAL PARAMETERS-1'!$B$5:$J$44,5,FALSE)*VLOOKUP(SBYLD2!H$4,'[1]INTERNAL PARAMETERS-1'!$B$5:$J$44,7,FALSE)*SBYLD2!$F93 + SBYLD1!H93*(1-VLOOKUP(SBYLD2!H$4,'[1]INTERNAL PARAMETERS-1'!$B$5:$J$44,5,FALSE))*VLOOKUP(SBYLD2!H$4,'[1]INTERNAL PARAMETERS-1'!$B$5:$J$44,9,FALSE)*SBYLD2!$F93</f>
        <v>20.426276989322243</v>
      </c>
      <c r="I93" s="44">
        <f>SBYLD1!I93*VLOOKUP(SBYLD2!I$4,'[1]INTERNAL PARAMETERS-1'!$B$5:$J$44,5,FALSE)*VLOOKUP(SBYLD2!I$4,'[1]INTERNAL PARAMETERS-1'!$B$5:$J$44,7,FALSE)*SBYLD2!$F93 + SBYLD1!I93*(1-VLOOKUP(SBYLD2!I$4,'[1]INTERNAL PARAMETERS-1'!$B$5:$J$44,5,FALSE))*VLOOKUP(SBYLD2!I$4,'[1]INTERNAL PARAMETERS-1'!$B$5:$J$44,9,FALSE)*SBYLD2!$F93</f>
        <v>180.6761009061525</v>
      </c>
      <c r="J93" s="44">
        <f>SBYLD1!J93*VLOOKUP(SBYLD2!J$4,'[1]INTERNAL PARAMETERS-1'!$B$5:$J$44,5,FALSE)*VLOOKUP(SBYLD2!J$4,'[1]INTERNAL PARAMETERS-1'!$B$5:$J$44,7,FALSE)*SBYLD2!$F93 + SBYLD1!J93*(1-VLOOKUP(SBYLD2!J$4,'[1]INTERNAL PARAMETERS-1'!$B$5:$J$44,5,FALSE))*VLOOKUP(SBYLD2!J$4,'[1]INTERNAL PARAMETERS-1'!$B$5:$J$44,9,FALSE)*SBYLD2!$F93</f>
        <v>0</v>
      </c>
      <c r="K93" s="44">
        <f>SBYLD1!K93*VLOOKUP(SBYLD2!K$4,'[1]INTERNAL PARAMETERS-1'!$B$5:$J$44,5,FALSE)*VLOOKUP(SBYLD2!K$4,'[1]INTERNAL PARAMETERS-1'!$B$5:$J$44,7,FALSE)*SBYLD2!$F93 + SBYLD1!K93*(1-VLOOKUP(SBYLD2!K$4,'[1]INTERNAL PARAMETERS-1'!$B$5:$J$44,5,FALSE))*VLOOKUP(SBYLD2!K$4,'[1]INTERNAL PARAMETERS-1'!$B$5:$J$44,9,FALSE)*SBYLD2!$F93</f>
        <v>0</v>
      </c>
      <c r="L93" s="44">
        <f>SBYLD1!L93*VLOOKUP(SBYLD2!L$4,'[1]INTERNAL PARAMETERS-1'!$B$5:$J$44,5,FALSE)*VLOOKUP(SBYLD2!L$4,'[1]INTERNAL PARAMETERS-1'!$B$5:$J$44,7,FALSE)*SBYLD2!$F93 + SBYLD1!L93*(1-VLOOKUP(SBYLD2!L$4,'[1]INTERNAL PARAMETERS-1'!$B$5:$J$44,5,FALSE))*VLOOKUP(SBYLD2!L$4,'[1]INTERNAL PARAMETERS-1'!$B$5:$J$44,9,FALSE)*SBYLD2!$F93</f>
        <v>0</v>
      </c>
      <c r="M93" s="44">
        <f>SBYLD1!M93*VLOOKUP(SBYLD2!M$4,'[1]INTERNAL PARAMETERS-1'!$B$5:$J$44,5,FALSE)*VLOOKUP(SBYLD2!M$4,'[1]INTERNAL PARAMETERS-1'!$B$5:$J$44,7,FALSE)*SBYLD2!$F93 + SBYLD1!M93*(1-VLOOKUP(SBYLD2!M$4,'[1]INTERNAL PARAMETERS-1'!$B$5:$J$44,5,FALSE))*VLOOKUP(SBYLD2!M$4,'[1]INTERNAL PARAMETERS-1'!$B$5:$J$44,9,FALSE)*SBYLD2!$F93</f>
        <v>45.928404756533077</v>
      </c>
      <c r="N93" s="44">
        <f>SBYLD1!N93*VLOOKUP(SBYLD2!N$4,'[1]INTERNAL PARAMETERS-1'!$B$5:$J$44,5,FALSE)*VLOOKUP(SBYLD2!N$4,'[1]INTERNAL PARAMETERS-1'!$B$5:$J$44,7,FALSE)*SBYLD2!$F93 + SBYLD1!N93*(1-VLOOKUP(SBYLD2!N$4,'[1]INTERNAL PARAMETERS-1'!$B$5:$J$44,5,FALSE))*VLOOKUP(SBYLD2!N$4,'[1]INTERNAL PARAMETERS-1'!$B$5:$J$44,9,FALSE)*SBYLD2!$F93</f>
        <v>0.29328444347931576</v>
      </c>
      <c r="O93" s="44">
        <f>SBYLD1!O93*VLOOKUP(SBYLD2!O$4,'[1]INTERNAL PARAMETERS-1'!$B$5:$J$44,5,FALSE)*VLOOKUP(SBYLD2!O$4,'[1]INTERNAL PARAMETERS-1'!$B$5:$J$44,7,FALSE)*SBYLD2!$F93 + SBYLD1!O93*(1-VLOOKUP(SBYLD2!O$4,'[1]INTERNAL PARAMETERS-1'!$B$5:$J$44,5,FALSE))*VLOOKUP(SBYLD2!O$4,'[1]INTERNAL PARAMETERS-1'!$B$5:$J$44,9,FALSE)*SBYLD2!$F93</f>
        <v>0</v>
      </c>
      <c r="P93" s="44">
        <f>SBYLD1!P93*VLOOKUP(SBYLD2!P$4,'[1]INTERNAL PARAMETERS-1'!$B$5:$J$44,5,FALSE)*VLOOKUP(SBYLD2!P$4,'[1]INTERNAL PARAMETERS-1'!$B$5:$J$44,7,FALSE)*SBYLD2!$F93 + SBYLD1!P93*(1-VLOOKUP(SBYLD2!P$4,'[1]INTERNAL PARAMETERS-1'!$B$5:$J$44,5,FALSE))*VLOOKUP(SBYLD2!P$4,'[1]INTERNAL PARAMETERS-1'!$B$5:$J$44,9,FALSE)*SBYLD2!$F93</f>
        <v>0</v>
      </c>
      <c r="Q93" s="44">
        <f>SBYLD1!Q93*VLOOKUP(SBYLD2!Q$4,'[1]INTERNAL PARAMETERS-1'!$B$5:$J$44,5,FALSE)*VLOOKUP(SBYLD2!Q$4,'[1]INTERNAL PARAMETERS-1'!$B$5:$J$44,7,FALSE)*SBYLD2!$F93 + SBYLD1!Q93*(1-VLOOKUP(SBYLD2!Q$4,'[1]INTERNAL PARAMETERS-1'!$B$5:$J$44,5,FALSE))*VLOOKUP(SBYLD2!Q$4,'[1]INTERNAL PARAMETERS-1'!$B$5:$J$44,9,FALSE)*SBYLD2!$F93</f>
        <v>0</v>
      </c>
      <c r="R93" s="44">
        <f>SBYLD1!R93*VLOOKUP(SBYLD2!R$4,'[1]INTERNAL PARAMETERS-1'!$B$5:$J$44,5,FALSE)*VLOOKUP(SBYLD2!R$4,'[1]INTERNAL PARAMETERS-1'!$B$5:$J$44,7,FALSE)*SBYLD2!$F93 + SBYLD1!R93*(1-VLOOKUP(SBYLD2!R$4,'[1]INTERNAL PARAMETERS-1'!$B$5:$J$44,5,FALSE))*VLOOKUP(SBYLD2!R$4,'[1]INTERNAL PARAMETERS-1'!$B$5:$J$44,9,FALSE)*SBYLD2!$F93</f>
        <v>0.55211754730686302</v>
      </c>
      <c r="S93" s="44">
        <f>SBYLD1!S93*VLOOKUP(SBYLD2!S$4,'[1]INTERNAL PARAMETERS-1'!$B$5:$J$44,5,FALSE)*VLOOKUP(SBYLD2!S$4,'[1]INTERNAL PARAMETERS-1'!$B$5:$J$44,7,FALSE)*SBYLD2!$F93 + SBYLD1!S93*(1-VLOOKUP(SBYLD2!S$4,'[1]INTERNAL PARAMETERS-1'!$B$5:$J$44,5,FALSE))*VLOOKUP(SBYLD2!S$4,'[1]INTERNAL PARAMETERS-1'!$B$5:$J$44,9,FALSE)*SBYLD2!$F93</f>
        <v>13.238653602685424</v>
      </c>
      <c r="T93" s="44">
        <f>SBYLD1!T93*VLOOKUP(SBYLD2!T$4,'[1]INTERNAL PARAMETERS-1'!$B$5:$J$44,5,FALSE)*VLOOKUP(SBYLD2!T$4,'[1]INTERNAL PARAMETERS-1'!$B$5:$J$44,7,FALSE)*SBYLD2!$F93 + SBYLD1!T93*(1-VLOOKUP(SBYLD2!T$4,'[1]INTERNAL PARAMETERS-1'!$B$5:$J$44,5,FALSE))*VLOOKUP(SBYLD2!T$4,'[1]INTERNAL PARAMETERS-1'!$B$5:$J$44,9,FALSE)*SBYLD2!$F93</f>
        <v>5.1756819530900122</v>
      </c>
      <c r="U93" s="44">
        <f>SBYLD1!U93*VLOOKUP(SBYLD2!U$4,'[1]INTERNAL PARAMETERS-1'!$B$5:$J$44,5,FALSE)*VLOOKUP(SBYLD2!U$4,'[1]INTERNAL PARAMETERS-1'!$B$5:$J$44,7,FALSE)*SBYLD2!$F93 + SBYLD1!U93*(1-VLOOKUP(SBYLD2!U$4,'[1]INTERNAL PARAMETERS-1'!$B$5:$J$44,5,FALSE))*VLOOKUP(SBYLD2!U$4,'[1]INTERNAL PARAMETERS-1'!$B$5:$J$44,9,FALSE)*SBYLD2!$F93</f>
        <v>0.77986603557094414</v>
      </c>
      <c r="V93" s="44">
        <f>SBYLD1!V93*VLOOKUP(SBYLD2!V$4,'[1]INTERNAL PARAMETERS-1'!$B$5:$J$44,5,FALSE)*VLOOKUP(SBYLD2!V$4,'[1]INTERNAL PARAMETERS-1'!$B$5:$J$44,7,FALSE)*SBYLD2!$F93 + SBYLD1!V93*(1-VLOOKUP(SBYLD2!V$4,'[1]INTERNAL PARAMETERS-1'!$B$5:$J$44,5,FALSE))*VLOOKUP(SBYLD2!V$4,'[1]INTERNAL PARAMETERS-1'!$B$5:$J$44,9,FALSE)*SBYLD2!$F93</f>
        <v>15.801148236486627</v>
      </c>
      <c r="W93" s="44">
        <f>SBYLD1!W93*VLOOKUP(SBYLD2!W$4,'[1]INTERNAL PARAMETERS-1'!$B$5:$J$44,5,FALSE)*VLOOKUP(SBYLD2!W$4,'[1]INTERNAL PARAMETERS-1'!$B$5:$J$44,7,FALSE)*SBYLD2!$F93 + SBYLD1!W93*(1-VLOOKUP(SBYLD2!W$4,'[1]INTERNAL PARAMETERS-1'!$B$5:$J$44,5,FALSE))*VLOOKUP(SBYLD2!W$4,'[1]INTERNAL PARAMETERS-1'!$B$5:$J$44,9,FALSE)*SBYLD2!$F93</f>
        <v>0</v>
      </c>
      <c r="X93" s="44">
        <f>SBYLD1!X93*VLOOKUP(SBYLD2!X$4,'[1]INTERNAL PARAMETERS-1'!$B$5:$J$44,5,FALSE)*VLOOKUP(SBYLD2!X$4,'[1]INTERNAL PARAMETERS-1'!$B$5:$J$44,7,FALSE)*SBYLD2!$F93 + SBYLD1!X93*(1-VLOOKUP(SBYLD2!X$4,'[1]INTERNAL PARAMETERS-1'!$B$5:$J$44,5,FALSE))*VLOOKUP(SBYLD2!X$4,'[1]INTERNAL PARAMETERS-1'!$B$5:$J$44,9,FALSE)*SBYLD2!$F93</f>
        <v>0</v>
      </c>
      <c r="Y93" s="44">
        <f>SBYLD1!Y93*VLOOKUP(SBYLD2!Y$4,'[1]INTERNAL PARAMETERS-1'!$B$5:$J$44,5,FALSE)*VLOOKUP(SBYLD2!Y$4,'[1]INTERNAL PARAMETERS-1'!$B$5:$J$44,7,FALSE)*SBYLD2!$F93 + SBYLD1!Y93*(1-VLOOKUP(SBYLD2!Y$4,'[1]INTERNAL PARAMETERS-1'!$B$5:$J$44,5,FALSE))*VLOOKUP(SBYLD2!Y$4,'[1]INTERNAL PARAMETERS-1'!$B$5:$J$44,9,FALSE)*SBYLD2!$F93</f>
        <v>0</v>
      </c>
      <c r="Z93" s="44">
        <f>SBYLD1!Z93*VLOOKUP(SBYLD2!Z$4,'[1]INTERNAL PARAMETERS-1'!$B$5:$J$44,5,FALSE)*VLOOKUP(SBYLD2!Z$4,'[1]INTERNAL PARAMETERS-1'!$B$5:$J$44,7,FALSE)*SBYLD2!$F93 + SBYLD1!Z93*(1-VLOOKUP(SBYLD2!Z$4,'[1]INTERNAL PARAMETERS-1'!$B$5:$J$44,5,FALSE))*VLOOKUP(SBYLD2!Z$4,'[1]INTERNAL PARAMETERS-1'!$B$5:$J$44,9,FALSE)*SBYLD2!$F93</f>
        <v>0</v>
      </c>
      <c r="AA93" s="44">
        <f>SBYLD1!AA93*VLOOKUP(SBYLD2!AA$4,'[1]INTERNAL PARAMETERS-1'!$B$5:$J$44,5,FALSE)*VLOOKUP(SBYLD2!AA$4,'[1]INTERNAL PARAMETERS-1'!$B$5:$J$44,7,FALSE)*SBYLD2!$F93 + SBYLD1!AA93*(1-VLOOKUP(SBYLD2!AA$4,'[1]INTERNAL PARAMETERS-1'!$B$5:$J$44,5,FALSE))*VLOOKUP(SBYLD2!AA$4,'[1]INTERNAL PARAMETERS-1'!$B$5:$J$44,9,FALSE)*SBYLD2!$F93</f>
        <v>0</v>
      </c>
      <c r="AB93" s="44">
        <f>SBYLD1!AB93*VLOOKUP(SBYLD2!AB$4,'[1]INTERNAL PARAMETERS-1'!$B$5:$J$44,5,FALSE)*VLOOKUP(SBYLD2!AB$4,'[1]INTERNAL PARAMETERS-1'!$B$5:$J$44,7,FALSE)*SBYLD2!$F93 + SBYLD1!AB93*(1-VLOOKUP(SBYLD2!AB$4,'[1]INTERNAL PARAMETERS-1'!$B$5:$J$44,5,FALSE))*VLOOKUP(SBYLD2!AB$4,'[1]INTERNAL PARAMETERS-1'!$B$5:$J$44,9,FALSE)*SBYLD2!$F93</f>
        <v>0</v>
      </c>
      <c r="AC93" s="44">
        <f>SBYLD1!AC93*VLOOKUP(SBYLD2!AC$4,'[1]INTERNAL PARAMETERS-1'!$B$5:$J$44,5,FALSE)*VLOOKUP(SBYLD2!AC$4,'[1]INTERNAL PARAMETERS-1'!$B$5:$J$44,7,FALSE)*SBYLD2!$F93 + SBYLD1!AC93*(1-VLOOKUP(SBYLD2!AC$4,'[1]INTERNAL PARAMETERS-1'!$B$5:$J$44,5,FALSE))*VLOOKUP(SBYLD2!AC$4,'[1]INTERNAL PARAMETERS-1'!$B$5:$J$44,9,FALSE)*SBYLD2!$F93</f>
        <v>0</v>
      </c>
      <c r="AD93" s="44">
        <f>SBYLD1!AD93*VLOOKUP(SBYLD2!AD$4,'[1]INTERNAL PARAMETERS-1'!$B$5:$J$44,5,FALSE)*VLOOKUP(SBYLD2!AD$4,'[1]INTERNAL PARAMETERS-1'!$B$5:$J$44,7,FALSE)*SBYLD2!$F93 + SBYLD1!AD93*(1-VLOOKUP(SBYLD2!AD$4,'[1]INTERNAL PARAMETERS-1'!$B$5:$J$44,5,FALSE))*VLOOKUP(SBYLD2!AD$4,'[1]INTERNAL PARAMETERS-1'!$B$5:$J$44,9,FALSE)*SBYLD2!$F93</f>
        <v>0</v>
      </c>
      <c r="AE93" s="44">
        <f>SBYLD1!AE93*VLOOKUP(SBYLD2!AE$4,'[1]INTERNAL PARAMETERS-1'!$B$5:$J$44,5,FALSE)*VLOOKUP(SBYLD2!AE$4,'[1]INTERNAL PARAMETERS-1'!$B$5:$J$44,7,FALSE)*SBYLD2!$F93 + SBYLD1!AE93*(1-VLOOKUP(SBYLD2!AE$4,'[1]INTERNAL PARAMETERS-1'!$B$5:$J$44,5,FALSE))*VLOOKUP(SBYLD2!AE$4,'[1]INTERNAL PARAMETERS-1'!$B$5:$J$44,9,FALSE)*SBYLD2!$F93</f>
        <v>0</v>
      </c>
      <c r="AF93" s="44">
        <f>SBYLD1!AF93*VLOOKUP(SBYLD2!AF$4,'[1]INTERNAL PARAMETERS-1'!$B$5:$J$44,5,FALSE)*VLOOKUP(SBYLD2!AF$4,'[1]INTERNAL PARAMETERS-1'!$B$5:$J$44,7,FALSE)*SBYLD2!$F93 + SBYLD1!AF93*(1-VLOOKUP(SBYLD2!AF$4,'[1]INTERNAL PARAMETERS-1'!$B$5:$J$44,5,FALSE))*VLOOKUP(SBYLD2!AF$4,'[1]INTERNAL PARAMETERS-1'!$B$5:$J$44,9,FALSE)*SBYLD2!$F93</f>
        <v>0</v>
      </c>
      <c r="AG93" s="44">
        <f>SBYLD1!AG93*VLOOKUP(SBYLD2!AG$4,'[1]INTERNAL PARAMETERS-1'!$B$5:$J$44,5,FALSE)*VLOOKUP(SBYLD2!AG$4,'[1]INTERNAL PARAMETERS-1'!$B$5:$J$44,7,FALSE)*SBYLD2!$F93 + SBYLD1!AG93*(1-VLOOKUP(SBYLD2!AG$4,'[1]INTERNAL PARAMETERS-1'!$B$5:$J$44,5,FALSE))*VLOOKUP(SBYLD2!AG$4,'[1]INTERNAL PARAMETERS-1'!$B$5:$J$44,9,FALSE)*SBYLD2!$F93</f>
        <v>0</v>
      </c>
      <c r="AH93" s="44">
        <f>SBYLD1!AH93*VLOOKUP(SBYLD2!AH$4,'[1]INTERNAL PARAMETERS-1'!$B$5:$J$44,5,FALSE)*VLOOKUP(SBYLD2!AH$4,'[1]INTERNAL PARAMETERS-1'!$B$5:$J$44,7,FALSE)*SBYLD2!$F93 + SBYLD1!AH93*(1-VLOOKUP(SBYLD2!AH$4,'[1]INTERNAL PARAMETERS-1'!$B$5:$J$44,5,FALSE))*VLOOKUP(SBYLD2!AH$4,'[1]INTERNAL PARAMETERS-1'!$B$5:$J$44,9,FALSE)*SBYLD2!$F93</f>
        <v>0</v>
      </c>
      <c r="AI93" s="44">
        <f>SBYLD1!AI93*VLOOKUP(SBYLD2!AI$4,'[1]INTERNAL PARAMETERS-1'!$B$5:$J$44,5,FALSE)*VLOOKUP(SBYLD2!AI$4,'[1]INTERNAL PARAMETERS-1'!$B$5:$J$44,7,FALSE)*SBYLD2!$F93 + SBYLD1!AI93*(1-VLOOKUP(SBYLD2!AI$4,'[1]INTERNAL PARAMETERS-1'!$B$5:$J$44,5,FALSE))*VLOOKUP(SBYLD2!AI$4,'[1]INTERNAL PARAMETERS-1'!$B$5:$J$44,9,FALSE)*SBYLD2!$F93</f>
        <v>0.17253673353339469</v>
      </c>
      <c r="AJ93" s="44">
        <f>SBYLD1!AJ93*VLOOKUP(SBYLD2!AJ$4,'[1]INTERNAL PARAMETERS-1'!$B$5:$J$44,5,FALSE)*VLOOKUP(SBYLD2!AJ$4,'[1]INTERNAL PARAMETERS-1'!$B$5:$J$44,7,FALSE)*SBYLD2!$F93 + SBYLD1!AJ93*(1-VLOOKUP(SBYLD2!AJ$4,'[1]INTERNAL PARAMETERS-1'!$B$5:$J$44,5,FALSE))*VLOOKUP(SBYLD2!AJ$4,'[1]INTERNAL PARAMETERS-1'!$B$5:$J$44,9,FALSE)*SBYLD2!$F93</f>
        <v>1.3457865215604785</v>
      </c>
      <c r="AK93" s="44">
        <f>SBYLD1!AK93*VLOOKUP(SBYLD2!AK$4,'[1]INTERNAL PARAMETERS-1'!$B$5:$J$44,5,FALSE)*VLOOKUP(SBYLD2!AK$4,'[1]INTERNAL PARAMETERS-1'!$B$5:$J$44,7,FALSE)*SBYLD2!$F93 + SBYLD1!AK93*(1-VLOOKUP(SBYLD2!AK$4,'[1]INTERNAL PARAMETERS-1'!$B$5:$J$44,5,FALSE))*VLOOKUP(SBYLD2!AK$4,'[1]INTERNAL PARAMETERS-1'!$B$5:$J$44,9,FALSE)*SBYLD2!$F93</f>
        <v>3.0366465101877465</v>
      </c>
      <c r="AL93" s="44">
        <f>SBYLD1!AL93*VLOOKUP(SBYLD2!AL$4,'[1]INTERNAL PARAMETERS-1'!$B$5:$J$44,5,FALSE)*VLOOKUP(SBYLD2!AL$4,'[1]INTERNAL PARAMETERS-1'!$B$5:$J$44,7,FALSE)*SBYLD2!$F93 + SBYLD1!AL93*(1-VLOOKUP(SBYLD2!AL$4,'[1]INTERNAL PARAMETERS-1'!$B$5:$J$44,5,FALSE))*VLOOKUP(SBYLD2!AL$4,'[1]INTERNAL PARAMETERS-1'!$B$5:$J$44,9,FALSE)*SBYLD2!$F93</f>
        <v>0</v>
      </c>
      <c r="AM93" s="44">
        <f>SBYLD1!AM93*VLOOKUP(SBYLD2!AM$4,'[1]INTERNAL PARAMETERS-1'!$B$5:$J$44,5,FALSE)*VLOOKUP(SBYLD2!AM$4,'[1]INTERNAL PARAMETERS-1'!$B$5:$J$44,7,FALSE)*SBYLD2!$F93 + SBYLD1!AM93*(1-VLOOKUP(SBYLD2!AM$4,'[1]INTERNAL PARAMETERS-1'!$B$5:$J$44,5,FALSE))*VLOOKUP(SBYLD2!AM$4,'[1]INTERNAL PARAMETERS-1'!$B$5:$J$44,9,FALSE)*SBYLD2!$F93</f>
        <v>0</v>
      </c>
      <c r="AN93" s="44">
        <f>SBYLD1!AN93*VLOOKUP(SBYLD2!AN$4,'[1]INTERNAL PARAMETERS-1'!$B$5:$J$44,5,FALSE)*VLOOKUP(SBYLD2!AN$4,'[1]INTERNAL PARAMETERS-1'!$B$5:$J$44,7,FALSE)*SBYLD2!$F93 + SBYLD1!AN93*(1-VLOOKUP(SBYLD2!AN$4,'[1]INTERNAL PARAMETERS-1'!$B$5:$J$44,5,FALSE))*VLOOKUP(SBYLD2!AN$4,'[1]INTERNAL PARAMETERS-1'!$B$5:$J$44,9,FALSE)*SBYLD2!$F93</f>
        <v>0</v>
      </c>
      <c r="AO93" s="44">
        <f>SBYLD1!AO93*VLOOKUP(SBYLD2!AO$4,'[1]INTERNAL PARAMETERS-1'!$B$5:$J$44,5,FALSE)*VLOOKUP(SBYLD2!AO$4,'[1]INTERNAL PARAMETERS-1'!$B$5:$J$44,7,FALSE)*SBYLD2!$F93 + SBYLD1!AO93*(1-VLOOKUP(SBYLD2!AO$4,'[1]INTERNAL PARAMETERS-1'!$B$5:$J$44,5,FALSE))*VLOOKUP(SBYLD2!AO$4,'[1]INTERNAL PARAMETERS-1'!$B$5:$J$44,9,FALSE)*SBYLD2!$F93</f>
        <v>0</v>
      </c>
      <c r="AP93" s="44">
        <f>SBYLD1!AP93*VLOOKUP(SBYLD2!AP$4,'[1]INTERNAL PARAMETERS-1'!$B$5:$J$44,5,FALSE)*VLOOKUP(SBYLD2!AP$4,'[1]INTERNAL PARAMETERS-1'!$B$5:$J$44,7,FALSE)*SBYLD2!$F93 + SBYLD1!AP93*(1-VLOOKUP(SBYLD2!AP$4,'[1]INTERNAL PARAMETERS-1'!$B$5:$J$44,5,FALSE))*VLOOKUP(SBYLD2!AP$4,'[1]INTERNAL PARAMETERS-1'!$B$5:$J$44,9,FALSE)*SBYLD2!$F93</f>
        <v>0</v>
      </c>
      <c r="AQ93" s="44">
        <f>SBYLD1!AQ93*VLOOKUP(SBYLD2!AQ$4,'[1]INTERNAL PARAMETERS-1'!$B$5:$J$44,5,FALSE)*VLOOKUP(SBYLD2!AQ$4,'[1]INTERNAL PARAMETERS-1'!$B$5:$J$44,7,FALSE)*SBYLD2!$F93 + SBYLD1!AQ93*(1-VLOOKUP(SBYLD2!AQ$4,'[1]INTERNAL PARAMETERS-1'!$B$5:$J$44,5,FALSE))*VLOOKUP(SBYLD2!AQ$4,'[1]INTERNAL PARAMETERS-1'!$B$5:$J$44,9,FALSE)*SBYLD2!$F93</f>
        <v>0</v>
      </c>
      <c r="AR93" s="44">
        <f>SBYLD1!AR93*VLOOKUP(SBYLD2!AR$4,'[1]INTERNAL PARAMETERS-1'!$B$5:$J$44,5,FALSE)*VLOOKUP(SBYLD2!AR$4,'[1]INTERNAL PARAMETERS-1'!$B$5:$J$44,7,FALSE)*SBYLD2!$F93 + SBYLD1!AR93*(1-VLOOKUP(SBYLD2!AR$4,'[1]INTERNAL PARAMETERS-1'!$B$5:$J$44,5,FALSE))*VLOOKUP(SBYLD2!AR$4,'[1]INTERNAL PARAMETERS-1'!$B$5:$J$44,9,FALSE)*SBYLD2!$F93</f>
        <v>0</v>
      </c>
      <c r="AS93" s="44">
        <f>SBYLD1!AS93*VLOOKUP(SBYLD2!AS$4,'[1]INTERNAL PARAMETERS-1'!$B$5:$J$44,5,FALSE)*VLOOKUP(SBYLD2!AS$4,'[1]INTERNAL PARAMETERS-1'!$B$5:$J$44,7,FALSE)*SBYLD2!$F93 + SBYLD1!AS93*(1-VLOOKUP(SBYLD2!AS$4,'[1]INTERNAL PARAMETERS-1'!$B$5:$J$44,5,FALSE))*VLOOKUP(SBYLD2!AS$4,'[1]INTERNAL PARAMETERS-1'!$B$5:$J$44,9,FALSE)*SBYLD2!$F93</f>
        <v>0</v>
      </c>
      <c r="AT93" s="43">
        <f>SBYLD1!AT93*VLOOKUP(SBYLD2!AT$4,'[1]INTERNAL PARAMETERS-1'!$B$5:$J$44,5,FALSE)*VLOOKUP(SBYLD2!AT$4,'[1]INTERNAL PARAMETERS-1'!$B$5:$J$44,7,FALSE)*SBYLD2!$F93 + SBYLD1!AT93*(1-VLOOKUP(SBYLD2!AT$4,'[1]INTERNAL PARAMETERS-1'!$B$5:$J$44,5,FALSE))*VLOOKUP(SBYLD2!AT$4,'[1]INTERNAL PARAMETERS-1'!$B$5:$J$44,9,FALSE)*SBYLD2!$F93</f>
        <v>0</v>
      </c>
      <c r="AU93" s="45">
        <f>SBYLD1!AU93*VLOOKUP(SBYLD2!AU$4,'[1]INTERNAL PARAMETERS-1'!$B$5:$J$44,5,FALSE)*VLOOKUP(SBYLD2!AU$4,'[1]INTERNAL PARAMETERS-1'!$B$5:$J$44,6,FALSE)*VLOOKUP(SBYLD2!AU$4,'[1]INTERNAL PARAMETERS-1'!$B$5:$J$44,3,FALSE) + SBYLD1!AU93*(1-VLOOKUP(SBYLD2!AU$4,'[1]INTERNAL PARAMETERS-1'!$B$5:$J$44,5,FALSE))*VLOOKUP(SBYLD2!AU$4,'[1]INTERNAL PARAMETERS-1'!$B$5:$J$44,8,FALSE)*VLOOKUP(SBYLD2!AU$4,'[1]INTERNAL PARAMETERS-1'!$B$5:$J$44,3,FALSE)</f>
        <v>0</v>
      </c>
      <c r="AV93" s="44">
        <f>SBYLD1!AV93*VLOOKUP(SBYLD2!AV$4,'[1]INTERNAL PARAMETERS-1'!$B$5:$J$44,5,FALSE)*VLOOKUP(SBYLD2!AV$4,'[1]INTERNAL PARAMETERS-1'!$B$5:$J$44,6,FALSE)*VLOOKUP(SBYLD2!AV$4,'[1]INTERNAL PARAMETERS-1'!$B$5:$J$44,3,FALSE) + SBYLD1!AV93*(1-VLOOKUP(SBYLD2!AV$4,'[1]INTERNAL PARAMETERS-1'!$B$5:$J$44,5,FALSE))*VLOOKUP(SBYLD2!AV$4,'[1]INTERNAL PARAMETERS-1'!$B$5:$J$44,8,FALSE)*VLOOKUP(SBYLD2!AV$4,'[1]INTERNAL PARAMETERS-1'!$B$5:$J$44,3,FALSE)</f>
        <v>0</v>
      </c>
      <c r="AW93" s="44">
        <f>SBYLD1!AW93*VLOOKUP(SBYLD2!AW$4,'[1]INTERNAL PARAMETERS-1'!$B$5:$J$44,5,FALSE)*VLOOKUP(SBYLD2!AW$4,'[1]INTERNAL PARAMETERS-1'!$B$5:$J$44,6,FALSE)*VLOOKUP(SBYLD2!AW$4,'[1]INTERNAL PARAMETERS-1'!$B$5:$J$44,3,FALSE) + SBYLD1!AW93*(1-VLOOKUP(SBYLD2!AW$4,'[1]INTERNAL PARAMETERS-1'!$B$5:$J$44,5,FALSE))*VLOOKUP(SBYLD2!AW$4,'[1]INTERNAL PARAMETERS-1'!$B$5:$J$44,8,FALSE)*VLOOKUP(SBYLD2!AW$4,'[1]INTERNAL PARAMETERS-1'!$B$5:$J$44,3,FALSE)</f>
        <v>22.900718302249775</v>
      </c>
      <c r="AX93" s="44">
        <f>SBYLD1!AX93*VLOOKUP(SBYLD2!AX$4,'[1]INTERNAL PARAMETERS-1'!$B$5:$J$44,5,FALSE)*VLOOKUP(SBYLD2!AX$4,'[1]INTERNAL PARAMETERS-1'!$B$5:$J$44,6,FALSE)*VLOOKUP(SBYLD2!AX$4,'[1]INTERNAL PARAMETERS-1'!$B$5:$J$44,3,FALSE) + SBYLD1!AX93*(1-VLOOKUP(SBYLD2!AX$4,'[1]INTERNAL PARAMETERS-1'!$B$5:$J$44,5,FALSE))*VLOOKUP(SBYLD2!AX$4,'[1]INTERNAL PARAMETERS-1'!$B$5:$J$44,8,FALSE)*VLOOKUP(SBYLD2!AX$4,'[1]INTERNAL PARAMETERS-1'!$B$5:$J$44,3,FALSE)</f>
        <v>0</v>
      </c>
      <c r="AY93" s="44">
        <f>SBYLD1!AY93*VLOOKUP(SBYLD2!AY$4,'[1]INTERNAL PARAMETERS-1'!$B$5:$J$44,5,FALSE)*VLOOKUP(SBYLD2!AY$4,'[1]INTERNAL PARAMETERS-1'!$B$5:$J$44,6,FALSE)*VLOOKUP(SBYLD2!AY$4,'[1]INTERNAL PARAMETERS-1'!$B$5:$J$44,3,FALSE) + SBYLD1!AY93*(1-VLOOKUP(SBYLD2!AY$4,'[1]INTERNAL PARAMETERS-1'!$B$5:$J$44,5,FALSE))*VLOOKUP(SBYLD2!AY$4,'[1]INTERNAL PARAMETERS-1'!$B$5:$J$44,8,FALSE)*VLOOKUP(SBYLD2!AY$4,'[1]INTERNAL PARAMETERS-1'!$B$5:$J$44,3,FALSE)</f>
        <v>0</v>
      </c>
      <c r="AZ93" s="44">
        <f>SBYLD1!AZ93*VLOOKUP(SBYLD2!AZ$4,'[1]INTERNAL PARAMETERS-1'!$B$5:$J$44,5,FALSE)*VLOOKUP(SBYLD2!AZ$4,'[1]INTERNAL PARAMETERS-1'!$B$5:$J$44,6,FALSE)*VLOOKUP(SBYLD2!AZ$4,'[1]INTERNAL PARAMETERS-1'!$B$5:$J$44,3,FALSE) + SBYLD1!AZ93*(1-VLOOKUP(SBYLD2!AZ$4,'[1]INTERNAL PARAMETERS-1'!$B$5:$J$44,5,FALSE))*VLOOKUP(SBYLD2!AZ$4,'[1]INTERNAL PARAMETERS-1'!$B$5:$J$44,8,FALSE)*VLOOKUP(SBYLD2!AZ$4,'[1]INTERNAL PARAMETERS-1'!$B$5:$J$44,3,FALSE)</f>
        <v>0</v>
      </c>
      <c r="BA93" s="44">
        <f>SBYLD1!BA93*VLOOKUP(SBYLD2!BA$4,'[1]INTERNAL PARAMETERS-1'!$B$5:$J$44,5,FALSE)*VLOOKUP(SBYLD2!BA$4,'[1]INTERNAL PARAMETERS-1'!$B$5:$J$44,6,FALSE)*VLOOKUP(SBYLD2!BA$4,'[1]INTERNAL PARAMETERS-1'!$B$5:$J$44,3,FALSE) + SBYLD1!BA93*(1-VLOOKUP(SBYLD2!BA$4,'[1]INTERNAL PARAMETERS-1'!$B$5:$J$44,5,FALSE))*VLOOKUP(SBYLD2!BA$4,'[1]INTERNAL PARAMETERS-1'!$B$5:$J$44,8,FALSE)*VLOOKUP(SBYLD2!BA$4,'[1]INTERNAL PARAMETERS-1'!$B$5:$J$44,3,FALSE)</f>
        <v>58.186705293348084</v>
      </c>
      <c r="BB93" s="44">
        <f>SBYLD1!BB93*VLOOKUP(SBYLD2!BB$4,'[1]INTERNAL PARAMETERS-1'!$B$5:$J$44,5,FALSE)*VLOOKUP(SBYLD2!BB$4,'[1]INTERNAL PARAMETERS-1'!$B$5:$J$44,6,FALSE)*VLOOKUP(SBYLD2!BB$4,'[1]INTERNAL PARAMETERS-1'!$B$5:$J$44,3,FALSE) + SBYLD1!BB93*(1-VLOOKUP(SBYLD2!BB$4,'[1]INTERNAL PARAMETERS-1'!$B$5:$J$44,5,FALSE))*VLOOKUP(SBYLD2!BB$4,'[1]INTERNAL PARAMETERS-1'!$B$5:$J$44,8,FALSE)*VLOOKUP(SBYLD2!BB$4,'[1]INTERNAL PARAMETERS-1'!$B$5:$J$44,3,FALSE)</f>
        <v>1.8543542125650434</v>
      </c>
      <c r="BC93" s="44">
        <f>SBYLD1!BC93*VLOOKUP(SBYLD2!BC$4,'[1]INTERNAL PARAMETERS-1'!$B$5:$J$44,5,FALSE)*VLOOKUP(SBYLD2!BC$4,'[1]INTERNAL PARAMETERS-1'!$B$5:$J$44,6,FALSE)*VLOOKUP(SBYLD2!BC$4,'[1]INTERNAL PARAMETERS-1'!$B$5:$J$44,3,FALSE) + SBYLD1!BC93*(1-VLOOKUP(SBYLD2!BC$4,'[1]INTERNAL PARAMETERS-1'!$B$5:$J$44,5,FALSE))*VLOOKUP(SBYLD2!BC$4,'[1]INTERNAL PARAMETERS-1'!$B$5:$J$44,8,FALSE)*VLOOKUP(SBYLD2!BC$4,'[1]INTERNAL PARAMETERS-1'!$B$5:$J$44,3,FALSE)</f>
        <v>10.614675213885556</v>
      </c>
      <c r="BD93" s="44">
        <f>SBYLD1!BD93*VLOOKUP(SBYLD2!BD$4,'[1]INTERNAL PARAMETERS-1'!$B$5:$J$44,5,FALSE)*VLOOKUP(SBYLD2!BD$4,'[1]INTERNAL PARAMETERS-1'!$B$5:$J$44,6,FALSE)*VLOOKUP(SBYLD2!BD$4,'[1]INTERNAL PARAMETERS-1'!$B$5:$J$44,3,FALSE) + SBYLD1!BD93*(1-VLOOKUP(SBYLD2!BD$4,'[1]INTERNAL PARAMETERS-1'!$B$5:$J$44,5,FALSE))*VLOOKUP(SBYLD2!BD$4,'[1]INTERNAL PARAMETERS-1'!$B$5:$J$44,8,FALSE)*VLOOKUP(SBYLD2!BD$4,'[1]INTERNAL PARAMETERS-1'!$B$5:$J$44,3,FALSE)</f>
        <v>2.0301321618943153</v>
      </c>
      <c r="BE93" s="44">
        <f>SBYLD1!BE93*VLOOKUP(SBYLD2!BE$4,'[1]INTERNAL PARAMETERS-1'!$B$5:$J$44,5,FALSE)*VLOOKUP(SBYLD2!BE$4,'[1]INTERNAL PARAMETERS-1'!$B$5:$J$44,6,FALSE)*VLOOKUP(SBYLD2!BE$4,'[1]INTERNAL PARAMETERS-1'!$B$5:$J$44,3,FALSE) + SBYLD1!BE93*(1-VLOOKUP(SBYLD2!BE$4,'[1]INTERNAL PARAMETERS-1'!$B$5:$J$44,5,FALSE))*VLOOKUP(SBYLD2!BE$4,'[1]INTERNAL PARAMETERS-1'!$B$5:$J$44,8,FALSE)*VLOOKUP(SBYLD2!BE$4,'[1]INTERNAL PARAMETERS-1'!$B$5:$J$44,3,FALSE)</f>
        <v>10.672681212507998</v>
      </c>
      <c r="BF93" s="44">
        <f>SBYLD1!BF93*VLOOKUP(SBYLD2!BF$4,'[1]INTERNAL PARAMETERS-1'!$B$5:$J$44,5,FALSE)*VLOOKUP(SBYLD2!BF$4,'[1]INTERNAL PARAMETERS-1'!$B$5:$J$44,6,FALSE)*VLOOKUP(SBYLD2!BF$4,'[1]INTERNAL PARAMETERS-1'!$B$5:$J$44,3,FALSE) + SBYLD1!BF93*(1-VLOOKUP(SBYLD2!BF$4,'[1]INTERNAL PARAMETERS-1'!$B$5:$J$44,5,FALSE))*VLOOKUP(SBYLD2!BF$4,'[1]INTERNAL PARAMETERS-1'!$B$5:$J$44,8,FALSE)*VLOOKUP(SBYLD2!BF$4,'[1]INTERNAL PARAMETERS-1'!$B$5:$J$44,3,FALSE)</f>
        <v>0</v>
      </c>
      <c r="BG93" s="44">
        <f>SBYLD1!BG93*VLOOKUP(SBYLD2!BG$4,'[1]INTERNAL PARAMETERS-1'!$B$5:$J$44,5,FALSE)*VLOOKUP(SBYLD2!BG$4,'[1]INTERNAL PARAMETERS-1'!$B$5:$J$44,6,FALSE)*VLOOKUP(SBYLD2!BG$4,'[1]INTERNAL PARAMETERS-1'!$B$5:$J$44,3,FALSE) + SBYLD1!BG93*(1-VLOOKUP(SBYLD2!BG$4,'[1]INTERNAL PARAMETERS-1'!$B$5:$J$44,5,FALSE))*VLOOKUP(SBYLD2!BG$4,'[1]INTERNAL PARAMETERS-1'!$B$5:$J$44,8,FALSE)*VLOOKUP(SBYLD2!BG$4,'[1]INTERNAL PARAMETERS-1'!$B$5:$J$44,3,FALSE)</f>
        <v>2.119606544522135</v>
      </c>
      <c r="BH93" s="44">
        <f>SBYLD1!BH93*VLOOKUP(SBYLD2!BH$4,'[1]INTERNAL PARAMETERS-1'!$B$5:$J$44,5,FALSE)*VLOOKUP(SBYLD2!BH$4,'[1]INTERNAL PARAMETERS-1'!$B$5:$J$44,6,FALSE)*VLOOKUP(SBYLD2!BH$4,'[1]INTERNAL PARAMETERS-1'!$B$5:$J$44,3,FALSE) + SBYLD1!BH93*(1-VLOOKUP(SBYLD2!BH$4,'[1]INTERNAL PARAMETERS-1'!$B$5:$J$44,5,FALSE))*VLOOKUP(SBYLD2!BH$4,'[1]INTERNAL PARAMETERS-1'!$B$5:$J$44,8,FALSE)*VLOOKUP(SBYLD2!BH$4,'[1]INTERNAL PARAMETERS-1'!$B$5:$J$44,3,FALSE)</f>
        <v>1.7250732932954833E-2</v>
      </c>
      <c r="BI93" s="44">
        <f>SBYLD1!BI93*VLOOKUP(SBYLD2!BI$4,'[1]INTERNAL PARAMETERS-1'!$B$5:$J$44,5,FALSE)*VLOOKUP(SBYLD2!BI$4,'[1]INTERNAL PARAMETERS-1'!$B$5:$J$44,6,FALSE)*VLOOKUP(SBYLD2!BI$4,'[1]INTERNAL PARAMETERS-1'!$B$5:$J$44,3,FALSE) + SBYLD1!BI93*(1-VLOOKUP(SBYLD2!BI$4,'[1]INTERNAL PARAMETERS-1'!$B$5:$J$44,5,FALSE))*VLOOKUP(SBYLD2!BI$4,'[1]INTERNAL PARAMETERS-1'!$B$5:$J$44,8,FALSE)*VLOOKUP(SBYLD2!BI$4,'[1]INTERNAL PARAMETERS-1'!$B$5:$J$44,3,FALSE)</f>
        <v>0</v>
      </c>
      <c r="BJ93" s="44">
        <f>SBYLD1!BJ93*VLOOKUP(SBYLD2!BJ$4,'[1]INTERNAL PARAMETERS-1'!$B$5:$J$44,5,FALSE)*VLOOKUP(SBYLD2!BJ$4,'[1]INTERNAL PARAMETERS-1'!$B$5:$J$44,6,FALSE)*VLOOKUP(SBYLD2!BJ$4,'[1]INTERNAL PARAMETERS-1'!$B$5:$J$44,3,FALSE) + SBYLD1!BJ93*(1-VLOOKUP(SBYLD2!BJ$4,'[1]INTERNAL PARAMETERS-1'!$B$5:$J$44,5,FALSE))*VLOOKUP(SBYLD2!BJ$4,'[1]INTERNAL PARAMETERS-1'!$B$5:$J$44,8,FALSE)*VLOOKUP(SBYLD2!BJ$4,'[1]INTERNAL PARAMETERS-1'!$B$5:$J$44,3,FALSE)</f>
        <v>1.0263791880027009</v>
      </c>
      <c r="BK93" s="44">
        <f>SBYLD1!BK93*VLOOKUP(SBYLD2!BK$4,'[1]INTERNAL PARAMETERS-1'!$B$5:$J$44,5,FALSE)*VLOOKUP(SBYLD2!BK$4,'[1]INTERNAL PARAMETERS-1'!$B$5:$J$44,6,FALSE)*VLOOKUP(SBYLD2!BK$4,'[1]INTERNAL PARAMETERS-1'!$B$5:$J$44,3,FALSE) + SBYLD1!BK93*(1-VLOOKUP(SBYLD2!BK$4,'[1]INTERNAL PARAMETERS-1'!$B$5:$J$44,5,FALSE))*VLOOKUP(SBYLD2!BK$4,'[1]INTERNAL PARAMETERS-1'!$B$5:$J$44,8,FALSE)*VLOOKUP(SBYLD2!BK$4,'[1]INTERNAL PARAMETERS-1'!$B$5:$J$44,3,FALSE)</f>
        <v>1.344000243745342</v>
      </c>
      <c r="BL93" s="44">
        <f>SBYLD1!BL93*VLOOKUP(SBYLD2!BL$4,'[1]INTERNAL PARAMETERS-1'!$B$5:$J$44,5,FALSE)*VLOOKUP(SBYLD2!BL$4,'[1]INTERNAL PARAMETERS-1'!$B$5:$J$44,6,FALSE)*VLOOKUP(SBYLD2!BL$4,'[1]INTERNAL PARAMETERS-1'!$B$5:$J$44,3,FALSE) + SBYLD1!BL93*(1-VLOOKUP(SBYLD2!BL$4,'[1]INTERNAL PARAMETERS-1'!$B$5:$J$44,5,FALSE))*VLOOKUP(SBYLD2!BL$4,'[1]INTERNAL PARAMETERS-1'!$B$5:$J$44,8,FALSE)*VLOOKUP(SBYLD2!BL$4,'[1]INTERNAL PARAMETERS-1'!$B$5:$J$44,3,FALSE)</f>
        <v>3.1001635419370581</v>
      </c>
      <c r="BM93" s="44">
        <f>SBYLD1!BM93*VLOOKUP(SBYLD2!BM$4,'[1]INTERNAL PARAMETERS-1'!$B$5:$J$44,5,FALSE)*VLOOKUP(SBYLD2!BM$4,'[1]INTERNAL PARAMETERS-1'!$B$5:$J$44,6,FALSE)*VLOOKUP(SBYLD2!BM$4,'[1]INTERNAL PARAMETERS-1'!$B$5:$J$44,3,FALSE) + SBYLD1!BM93*(1-VLOOKUP(SBYLD2!BM$4,'[1]INTERNAL PARAMETERS-1'!$B$5:$J$44,5,FALSE))*VLOOKUP(SBYLD2!BM$4,'[1]INTERNAL PARAMETERS-1'!$B$5:$J$44,8,FALSE)*VLOOKUP(SBYLD2!BM$4,'[1]INTERNAL PARAMETERS-1'!$B$5:$J$44,3,FALSE)</f>
        <v>2.9832692098499902</v>
      </c>
      <c r="BN93" s="44">
        <f>SBYLD1!BN93*VLOOKUP(SBYLD2!BN$4,'[1]INTERNAL PARAMETERS-1'!$B$5:$J$44,5,FALSE)*VLOOKUP(SBYLD2!BN$4,'[1]INTERNAL PARAMETERS-1'!$B$5:$J$44,6,FALSE)*VLOOKUP(SBYLD2!BN$4,'[1]INTERNAL PARAMETERS-1'!$B$5:$J$44,3,FALSE) + SBYLD1!BN93*(1-VLOOKUP(SBYLD2!BN$4,'[1]INTERNAL PARAMETERS-1'!$B$5:$J$44,5,FALSE))*VLOOKUP(SBYLD2!BN$4,'[1]INTERNAL PARAMETERS-1'!$B$5:$J$44,8,FALSE)*VLOOKUP(SBYLD2!BN$4,'[1]INTERNAL PARAMETERS-1'!$B$5:$J$44,3,FALSE)</f>
        <v>1.1060210636803947</v>
      </c>
      <c r="BO93" s="44">
        <f>SBYLD1!BO93*VLOOKUP(SBYLD2!BO$4,'[1]INTERNAL PARAMETERS-1'!$B$5:$J$44,5,FALSE)*VLOOKUP(SBYLD2!BO$4,'[1]INTERNAL PARAMETERS-1'!$B$5:$J$44,6,FALSE)*VLOOKUP(SBYLD2!BO$4,'[1]INTERNAL PARAMETERS-1'!$B$5:$J$44,3,FALSE) + SBYLD1!BO93*(1-VLOOKUP(SBYLD2!BO$4,'[1]INTERNAL PARAMETERS-1'!$B$5:$J$44,5,FALSE))*VLOOKUP(SBYLD2!BO$4,'[1]INTERNAL PARAMETERS-1'!$B$5:$J$44,8,FALSE)*VLOOKUP(SBYLD2!BO$4,'[1]INTERNAL PARAMETERS-1'!$B$5:$J$44,3,FALSE)</f>
        <v>0.48897854154674414</v>
      </c>
      <c r="BP93" s="44">
        <f>SBYLD1!BP93*VLOOKUP(SBYLD2!BP$4,'[1]INTERNAL PARAMETERS-1'!$B$5:$J$44,5,FALSE)*VLOOKUP(SBYLD2!BP$4,'[1]INTERNAL PARAMETERS-1'!$B$5:$J$44,6,FALSE)*VLOOKUP(SBYLD2!BP$4,'[1]INTERNAL PARAMETERS-1'!$B$5:$J$44,3,FALSE) + SBYLD1!BP93*(1-VLOOKUP(SBYLD2!BP$4,'[1]INTERNAL PARAMETERS-1'!$B$5:$J$44,5,FALSE))*VLOOKUP(SBYLD2!BP$4,'[1]INTERNAL PARAMETERS-1'!$B$5:$J$44,8,FALSE)*VLOOKUP(SBYLD2!BP$4,'[1]INTERNAL PARAMETERS-1'!$B$5:$J$44,3,FALSE)</f>
        <v>2.5860362402285484E-2</v>
      </c>
      <c r="BQ93" s="44">
        <f>SBYLD1!BQ93*VLOOKUP(SBYLD2!BQ$4,'[1]INTERNAL PARAMETERS-1'!$B$5:$J$44,5,FALSE)*VLOOKUP(SBYLD2!BQ$4,'[1]INTERNAL PARAMETERS-1'!$B$5:$J$44,6,FALSE)*VLOOKUP(SBYLD2!BQ$4,'[1]INTERNAL PARAMETERS-1'!$B$5:$J$44,3,FALSE) + SBYLD1!BQ93*(1-VLOOKUP(SBYLD2!BQ$4,'[1]INTERNAL PARAMETERS-1'!$B$5:$J$44,5,FALSE))*VLOOKUP(SBYLD2!BQ$4,'[1]INTERNAL PARAMETERS-1'!$B$5:$J$44,8,FALSE)*VLOOKUP(SBYLD2!BQ$4,'[1]INTERNAL PARAMETERS-1'!$B$5:$J$44,3,FALSE)</f>
        <v>3.7147921606892806</v>
      </c>
      <c r="BR93" s="44">
        <f>SBYLD1!BR93*VLOOKUP(SBYLD2!BR$4,'[1]INTERNAL PARAMETERS-1'!$B$5:$J$44,5,FALSE)*VLOOKUP(SBYLD2!BR$4,'[1]INTERNAL PARAMETERS-1'!$B$5:$J$44,6,FALSE)*VLOOKUP(SBYLD2!BR$4,'[1]INTERNAL PARAMETERS-1'!$B$5:$J$44,3,FALSE) + SBYLD1!BR93*(1-VLOOKUP(SBYLD2!BR$4,'[1]INTERNAL PARAMETERS-1'!$B$5:$J$44,5,FALSE))*VLOOKUP(SBYLD2!BR$4,'[1]INTERNAL PARAMETERS-1'!$B$5:$J$44,8,FALSE)*VLOOKUP(SBYLD2!BR$4,'[1]INTERNAL PARAMETERS-1'!$B$5:$J$44,3,FALSE)</f>
        <v>6.2887025444950173E-2</v>
      </c>
      <c r="BS93" s="44">
        <f>SBYLD1!BS93*VLOOKUP(SBYLD2!BS$4,'[1]INTERNAL PARAMETERS-1'!$B$5:$J$44,5,FALSE)*VLOOKUP(SBYLD2!BS$4,'[1]INTERNAL PARAMETERS-1'!$B$5:$J$44,6,FALSE)*VLOOKUP(SBYLD2!BS$4,'[1]INTERNAL PARAMETERS-1'!$B$5:$J$44,3,FALSE) + SBYLD1!BS93*(1-VLOOKUP(SBYLD2!BS$4,'[1]INTERNAL PARAMETERS-1'!$B$5:$J$44,5,FALSE))*VLOOKUP(SBYLD2!BS$4,'[1]INTERNAL PARAMETERS-1'!$B$5:$J$44,8,FALSE)*VLOOKUP(SBYLD2!BS$4,'[1]INTERNAL PARAMETERS-1'!$B$5:$J$44,3,FALSE)</f>
        <v>1.2473821864631826E-2</v>
      </c>
      <c r="BT93" s="44">
        <f>SBYLD1!BT93*VLOOKUP(SBYLD2!BT$4,'[1]INTERNAL PARAMETERS-1'!$B$5:$J$44,5,FALSE)*VLOOKUP(SBYLD2!BT$4,'[1]INTERNAL PARAMETERS-1'!$B$5:$J$44,6,FALSE)*VLOOKUP(SBYLD2!BT$4,'[1]INTERNAL PARAMETERS-1'!$B$5:$J$44,3,FALSE) + SBYLD1!BT93*(1-VLOOKUP(SBYLD2!BT$4,'[1]INTERNAL PARAMETERS-1'!$B$5:$J$44,5,FALSE))*VLOOKUP(SBYLD2!BT$4,'[1]INTERNAL PARAMETERS-1'!$B$5:$J$44,8,FALSE)*VLOOKUP(SBYLD2!BT$4,'[1]INTERNAL PARAMETERS-1'!$B$5:$J$44,3,FALSE)</f>
        <v>0</v>
      </c>
      <c r="BU93" s="44">
        <f>SBYLD1!BU93*VLOOKUP(SBYLD2!BU$4,'[1]INTERNAL PARAMETERS-1'!$B$5:$J$44,5,FALSE)*VLOOKUP(SBYLD2!BU$4,'[1]INTERNAL PARAMETERS-1'!$B$5:$J$44,6,FALSE)*VLOOKUP(SBYLD2!BU$4,'[1]INTERNAL PARAMETERS-1'!$B$5:$J$44,3,FALSE) + SBYLD1!BU93*(1-VLOOKUP(SBYLD2!BU$4,'[1]INTERNAL PARAMETERS-1'!$B$5:$J$44,5,FALSE))*VLOOKUP(SBYLD2!BU$4,'[1]INTERNAL PARAMETERS-1'!$B$5:$J$44,8,FALSE)*VLOOKUP(SBYLD2!BU$4,'[1]INTERNAL PARAMETERS-1'!$B$5:$J$44,3,FALSE)</f>
        <v>0</v>
      </c>
      <c r="BV93" s="44">
        <f>SBYLD1!BV93*VLOOKUP(SBYLD2!BV$4,'[1]INTERNAL PARAMETERS-1'!$B$5:$J$44,5,FALSE)*VLOOKUP(SBYLD2!BV$4,'[1]INTERNAL PARAMETERS-1'!$B$5:$J$44,6,FALSE)*VLOOKUP(SBYLD2!BV$4,'[1]INTERNAL PARAMETERS-1'!$B$5:$J$44,3,FALSE) + SBYLD1!BV93*(1-VLOOKUP(SBYLD2!BV$4,'[1]INTERNAL PARAMETERS-1'!$B$5:$J$44,5,FALSE))*VLOOKUP(SBYLD2!BV$4,'[1]INTERNAL PARAMETERS-1'!$B$5:$J$44,8,FALSE)*VLOOKUP(SBYLD2!BV$4,'[1]INTERNAL PARAMETERS-1'!$B$5:$J$44,3,FALSE)</f>
        <v>0</v>
      </c>
      <c r="BW93" s="44">
        <f>SBYLD1!BW93*VLOOKUP(SBYLD2!BW$4,'[1]INTERNAL PARAMETERS-1'!$B$5:$J$44,5,FALSE)*VLOOKUP(SBYLD2!BW$4,'[1]INTERNAL PARAMETERS-1'!$B$5:$J$44,6,FALSE)*VLOOKUP(SBYLD2!BW$4,'[1]INTERNAL PARAMETERS-1'!$B$5:$J$44,3,FALSE) + SBYLD1!BW93*(1-VLOOKUP(SBYLD2!BW$4,'[1]INTERNAL PARAMETERS-1'!$B$5:$J$44,5,FALSE))*VLOOKUP(SBYLD2!BW$4,'[1]INTERNAL PARAMETERS-1'!$B$5:$J$44,8,FALSE)*VLOOKUP(SBYLD2!BW$4,'[1]INTERNAL PARAMETERS-1'!$B$5:$J$44,3,FALSE)</f>
        <v>0</v>
      </c>
      <c r="BX93" s="44">
        <f>SBYLD1!BX93*VLOOKUP(SBYLD2!BX$4,'[1]INTERNAL PARAMETERS-1'!$B$5:$J$44,5,FALSE)*VLOOKUP(SBYLD2!BX$4,'[1]INTERNAL PARAMETERS-1'!$B$5:$J$44,6,FALSE)*VLOOKUP(SBYLD2!BX$4,'[1]INTERNAL PARAMETERS-1'!$B$5:$J$44,3,FALSE) + SBYLD1!BX93*(1-VLOOKUP(SBYLD2!BX$4,'[1]INTERNAL PARAMETERS-1'!$B$5:$J$44,5,FALSE))*VLOOKUP(SBYLD2!BX$4,'[1]INTERNAL PARAMETERS-1'!$B$5:$J$44,8,FALSE)*VLOOKUP(SBYLD2!BX$4,'[1]INTERNAL PARAMETERS-1'!$B$5:$J$44,3,FALSE)</f>
        <v>0</v>
      </c>
      <c r="BY93" s="44">
        <f>SBYLD1!BY93*VLOOKUP(SBYLD2!BY$4,'[1]INTERNAL PARAMETERS-1'!$B$5:$J$44,5,FALSE)*VLOOKUP(SBYLD2!BY$4,'[1]INTERNAL PARAMETERS-1'!$B$5:$J$44,6,FALSE)*VLOOKUP(SBYLD2!BY$4,'[1]INTERNAL PARAMETERS-1'!$B$5:$J$44,3,FALSE) + SBYLD1!BY93*(1-VLOOKUP(SBYLD2!BY$4,'[1]INTERNAL PARAMETERS-1'!$B$5:$J$44,5,FALSE))*VLOOKUP(SBYLD2!BY$4,'[1]INTERNAL PARAMETERS-1'!$B$5:$J$44,8,FALSE)*VLOOKUP(SBYLD2!BY$4,'[1]INTERNAL PARAMETERS-1'!$B$5:$J$44,3,FALSE)</f>
        <v>0</v>
      </c>
      <c r="BZ93" s="44">
        <f>SBYLD1!BZ93*VLOOKUP(SBYLD2!BZ$4,'[1]INTERNAL PARAMETERS-1'!$B$5:$J$44,5,FALSE)*VLOOKUP(SBYLD2!BZ$4,'[1]INTERNAL PARAMETERS-1'!$B$5:$J$44,6,FALSE)*VLOOKUP(SBYLD2!BZ$4,'[1]INTERNAL PARAMETERS-1'!$B$5:$J$44,3,FALSE) + SBYLD1!BZ93*(1-VLOOKUP(SBYLD2!BZ$4,'[1]INTERNAL PARAMETERS-1'!$B$5:$J$44,5,FALSE))*VLOOKUP(SBYLD2!BZ$4,'[1]INTERNAL PARAMETERS-1'!$B$5:$J$44,8,FALSE)*VLOOKUP(SBYLD2!BZ$4,'[1]INTERNAL PARAMETERS-1'!$B$5:$J$44,3,FALSE)</f>
        <v>4.0889796551378463E-3</v>
      </c>
      <c r="CA93" s="44">
        <f>SBYLD1!CA93*VLOOKUP(SBYLD2!CA$4,'[1]INTERNAL PARAMETERS-1'!$B$5:$J$44,5,FALSE)*VLOOKUP(SBYLD2!CA$4,'[1]INTERNAL PARAMETERS-1'!$B$5:$J$44,6,FALSE)*VLOOKUP(SBYLD2!CA$4,'[1]INTERNAL PARAMETERS-1'!$B$5:$J$44,3,FALSE) + SBYLD1!CA93*(1-VLOOKUP(SBYLD2!CA$4,'[1]INTERNAL PARAMETERS-1'!$B$5:$J$44,5,FALSE))*VLOOKUP(SBYLD2!CA$4,'[1]INTERNAL PARAMETERS-1'!$B$5:$J$44,8,FALSE)*VLOOKUP(SBYLD2!CA$4,'[1]INTERNAL PARAMETERS-1'!$B$5:$J$44,3,FALSE)</f>
        <v>0</v>
      </c>
      <c r="CB93" s="44">
        <f>SBYLD1!CB93*VLOOKUP(SBYLD2!CB$4,'[1]INTERNAL PARAMETERS-1'!$B$5:$J$44,5,FALSE)*VLOOKUP(SBYLD2!CB$4,'[1]INTERNAL PARAMETERS-1'!$B$5:$J$44,6,FALSE)*VLOOKUP(SBYLD2!CB$4,'[1]INTERNAL PARAMETERS-1'!$B$5:$J$44,3,FALSE) + SBYLD1!CB93*(1-VLOOKUP(SBYLD2!CB$4,'[1]INTERNAL PARAMETERS-1'!$B$5:$J$44,5,FALSE))*VLOOKUP(SBYLD2!CB$4,'[1]INTERNAL PARAMETERS-1'!$B$5:$J$44,8,FALSE)*VLOOKUP(SBYLD2!CB$4,'[1]INTERNAL PARAMETERS-1'!$B$5:$J$44,3,FALSE)</f>
        <v>0</v>
      </c>
      <c r="CC93" s="44">
        <f>SBYLD1!CC93*VLOOKUP(SBYLD2!CC$4,'[1]INTERNAL PARAMETERS-1'!$B$5:$J$44,5,FALSE)*VLOOKUP(SBYLD2!CC$4,'[1]INTERNAL PARAMETERS-1'!$B$5:$J$44,6,FALSE)*VLOOKUP(SBYLD2!CC$4,'[1]INTERNAL PARAMETERS-1'!$B$5:$J$44,3,FALSE) + SBYLD1!CC93*(1-VLOOKUP(SBYLD2!CC$4,'[1]INTERNAL PARAMETERS-1'!$B$5:$J$44,5,FALSE))*VLOOKUP(SBYLD2!CC$4,'[1]INTERNAL PARAMETERS-1'!$B$5:$J$44,8,FALSE)*VLOOKUP(SBYLD2!CC$4,'[1]INTERNAL PARAMETERS-1'!$B$5:$J$44,3,FALSE)</f>
        <v>1.8173473372854326E-2</v>
      </c>
      <c r="CD93" s="44">
        <f>SBYLD1!CD93*VLOOKUP(SBYLD2!CD$4,'[1]INTERNAL PARAMETERS-1'!$B$5:$J$44,5,FALSE)*VLOOKUP(SBYLD2!CD$4,'[1]INTERNAL PARAMETERS-1'!$B$5:$J$44,6,FALSE)*VLOOKUP(SBYLD2!CD$4,'[1]INTERNAL PARAMETERS-1'!$B$5:$J$44,3,FALSE) + SBYLD1!CD93*(1-VLOOKUP(SBYLD2!CD$4,'[1]INTERNAL PARAMETERS-1'!$B$5:$J$44,5,FALSE))*VLOOKUP(SBYLD2!CD$4,'[1]INTERNAL PARAMETERS-1'!$B$5:$J$44,8,FALSE)*VLOOKUP(SBYLD2!CD$4,'[1]INTERNAL PARAMETERS-1'!$B$5:$J$44,3,FALSE)</f>
        <v>5.8779514657226355E-2</v>
      </c>
      <c r="CE93" s="44">
        <f>SBYLD1!CE93*VLOOKUP(SBYLD2!CE$4,'[1]INTERNAL PARAMETERS-1'!$B$5:$J$44,5,FALSE)*VLOOKUP(SBYLD2!CE$4,'[1]INTERNAL PARAMETERS-1'!$B$5:$J$44,6,FALSE)*VLOOKUP(SBYLD2!CE$4,'[1]INTERNAL PARAMETERS-1'!$B$5:$J$44,3,FALSE) + SBYLD1!CE93*(1-VLOOKUP(SBYLD2!CE$4,'[1]INTERNAL PARAMETERS-1'!$B$5:$J$44,5,FALSE))*VLOOKUP(SBYLD2!CE$4,'[1]INTERNAL PARAMETERS-1'!$B$5:$J$44,8,FALSE)*VLOOKUP(SBYLD2!CE$4,'[1]INTERNAL PARAMETERS-1'!$B$5:$J$44,3,FALSE)</f>
        <v>5.8901973471253199E-2</v>
      </c>
      <c r="CF93" s="44">
        <f>SBYLD1!CF93*VLOOKUP(SBYLD2!CF$4,'[1]INTERNAL PARAMETERS-1'!$B$5:$J$44,5,FALSE)*VLOOKUP(SBYLD2!CF$4,'[1]INTERNAL PARAMETERS-1'!$B$5:$J$44,6,FALSE)*VLOOKUP(SBYLD2!CF$4,'[1]INTERNAL PARAMETERS-1'!$B$5:$J$44,3,FALSE) + SBYLD1!CF93*(1-VLOOKUP(SBYLD2!CF$4,'[1]INTERNAL PARAMETERS-1'!$B$5:$J$44,5,FALSE))*VLOOKUP(SBYLD2!CF$4,'[1]INTERNAL PARAMETERS-1'!$B$5:$J$44,8,FALSE)*VLOOKUP(SBYLD2!CF$4,'[1]INTERNAL PARAMETERS-1'!$B$5:$J$44,3,FALSE)</f>
        <v>0</v>
      </c>
      <c r="CG93" s="44">
        <f>SBYLD1!CG93*VLOOKUP(SBYLD2!CG$4,'[1]INTERNAL PARAMETERS-1'!$B$5:$J$44,5,FALSE)*VLOOKUP(SBYLD2!CG$4,'[1]INTERNAL PARAMETERS-1'!$B$5:$J$44,6,FALSE)*VLOOKUP(SBYLD2!CG$4,'[1]INTERNAL PARAMETERS-1'!$B$5:$J$44,3,FALSE) + SBYLD1!CG93*(1-VLOOKUP(SBYLD2!CG$4,'[1]INTERNAL PARAMETERS-1'!$B$5:$J$44,5,FALSE))*VLOOKUP(SBYLD2!CG$4,'[1]INTERNAL PARAMETERS-1'!$B$5:$J$44,8,FALSE)*VLOOKUP(SBYLD2!CG$4,'[1]INTERNAL PARAMETERS-1'!$B$5:$J$44,3,FALSE)</f>
        <v>7.5154794481971489E-3</v>
      </c>
      <c r="CH93" s="43">
        <f>SBYLD1!CH93*VLOOKUP(SBYLD2!CH$4,'[1]INTERNAL PARAMETERS-1'!$B$5:$J$44,5,FALSE)*VLOOKUP(SBYLD2!CH$4,'[1]INTERNAL PARAMETERS-1'!$B$5:$J$44,6,FALSE)*VLOOKUP(SBYLD2!CH$4,'[1]INTERNAL PARAMETERS-1'!$B$5:$J$44,3,FALSE) + SBYLD1!CH93*(1-VLOOKUP(SBYLD2!CH$4,'[1]INTERNAL PARAMETERS-1'!$B$5:$J$44,5,FALSE))*VLOOKUP(SBYLD2!CH$4,'[1]INTERNAL PARAMETERS-1'!$B$5:$J$44,8,FALSE)*VLOOKUP(SBYLD2!CH$4,'[1]INTERNAL PARAMETERS-1'!$B$5:$J$44,3,FALSE)</f>
        <v>0</v>
      </c>
      <c r="CJ93" s="45">
        <f t="shared" si="2"/>
        <v>409.36309693905861</v>
      </c>
      <c r="CK93" s="43">
        <f t="shared" si="3"/>
        <v>122.40840825367394</v>
      </c>
    </row>
    <row r="94" spans="2:89">
      <c r="B94" s="58" t="s">
        <v>10</v>
      </c>
      <c r="C94" s="57" t="s">
        <v>59</v>
      </c>
      <c r="D94" s="57" t="s">
        <v>40</v>
      </c>
      <c r="E94" s="128">
        <f>SB!S94</f>
        <v>4048.1063142667281</v>
      </c>
      <c r="F94" s="59">
        <f>'[1]INTERNAL PARAMETERS-1'!M22</f>
        <v>5.05</v>
      </c>
      <c r="G94" s="45">
        <f>SBYLD1!G94*VLOOKUP(SBYLD2!G$4,'[1]INTERNAL PARAMETERS-1'!$B$5:$J$44,5,FALSE)*VLOOKUP(SBYLD2!G$4,'[1]INTERNAL PARAMETERS-1'!$B$5:$J$44,7,FALSE)*SBYLD2!$F94 + SBYLD1!G94*(1-VLOOKUP(SBYLD2!G$4,'[1]INTERNAL PARAMETERS-1'!$B$5:$J$44,5,FALSE))*VLOOKUP(SBYLD2!G$4,'[1]INTERNAL PARAMETERS-1'!$B$5:$J$44,9,FALSE)*SBYLD2!$F94</f>
        <v>30.953515476908148</v>
      </c>
      <c r="H94" s="44">
        <f>SBYLD1!H94*VLOOKUP(SBYLD2!H$4,'[1]INTERNAL PARAMETERS-1'!$B$5:$J$44,5,FALSE)*VLOOKUP(SBYLD2!H$4,'[1]INTERNAL PARAMETERS-1'!$B$5:$J$44,7,FALSE)*SBYLD2!$F94 + SBYLD1!H94*(1-VLOOKUP(SBYLD2!H$4,'[1]INTERNAL PARAMETERS-1'!$B$5:$J$44,5,FALSE))*VLOOKUP(SBYLD2!H$4,'[1]INTERNAL PARAMETERS-1'!$B$5:$J$44,9,FALSE)*SBYLD2!$F94</f>
        <v>15.555586725237372</v>
      </c>
      <c r="I94" s="44">
        <f>SBYLD1!I94*VLOOKUP(SBYLD2!I$4,'[1]INTERNAL PARAMETERS-1'!$B$5:$J$44,5,FALSE)*VLOOKUP(SBYLD2!I$4,'[1]INTERNAL PARAMETERS-1'!$B$5:$J$44,7,FALSE)*SBYLD2!$F94 + SBYLD1!I94*(1-VLOOKUP(SBYLD2!I$4,'[1]INTERNAL PARAMETERS-1'!$B$5:$J$44,5,FALSE))*VLOOKUP(SBYLD2!I$4,'[1]INTERNAL PARAMETERS-1'!$B$5:$J$44,9,FALSE)*SBYLD2!$F94</f>
        <v>46.823699682261818</v>
      </c>
      <c r="J94" s="44">
        <f>SBYLD1!J94*VLOOKUP(SBYLD2!J$4,'[1]INTERNAL PARAMETERS-1'!$B$5:$J$44,5,FALSE)*VLOOKUP(SBYLD2!J$4,'[1]INTERNAL PARAMETERS-1'!$B$5:$J$44,7,FALSE)*SBYLD2!$F94 + SBYLD1!J94*(1-VLOOKUP(SBYLD2!J$4,'[1]INTERNAL PARAMETERS-1'!$B$5:$J$44,5,FALSE))*VLOOKUP(SBYLD2!J$4,'[1]INTERNAL PARAMETERS-1'!$B$5:$J$44,9,FALSE)*SBYLD2!$F94</f>
        <v>0</v>
      </c>
      <c r="K94" s="44">
        <f>SBYLD1!K94*VLOOKUP(SBYLD2!K$4,'[1]INTERNAL PARAMETERS-1'!$B$5:$J$44,5,FALSE)*VLOOKUP(SBYLD2!K$4,'[1]INTERNAL PARAMETERS-1'!$B$5:$J$44,7,FALSE)*SBYLD2!$F94 + SBYLD1!K94*(1-VLOOKUP(SBYLD2!K$4,'[1]INTERNAL PARAMETERS-1'!$B$5:$J$44,5,FALSE))*VLOOKUP(SBYLD2!K$4,'[1]INTERNAL PARAMETERS-1'!$B$5:$J$44,9,FALSE)*SBYLD2!$F94</f>
        <v>0</v>
      </c>
      <c r="L94" s="44">
        <f>SBYLD1!L94*VLOOKUP(SBYLD2!L$4,'[1]INTERNAL PARAMETERS-1'!$B$5:$J$44,5,FALSE)*VLOOKUP(SBYLD2!L$4,'[1]INTERNAL PARAMETERS-1'!$B$5:$J$44,7,FALSE)*SBYLD2!$F94 + SBYLD1!L94*(1-VLOOKUP(SBYLD2!L$4,'[1]INTERNAL PARAMETERS-1'!$B$5:$J$44,5,FALSE))*VLOOKUP(SBYLD2!L$4,'[1]INTERNAL PARAMETERS-1'!$B$5:$J$44,9,FALSE)*SBYLD2!$F94</f>
        <v>0</v>
      </c>
      <c r="M94" s="44">
        <f>SBYLD1!M94*VLOOKUP(SBYLD2!M$4,'[1]INTERNAL PARAMETERS-1'!$B$5:$J$44,5,FALSE)*VLOOKUP(SBYLD2!M$4,'[1]INTERNAL PARAMETERS-1'!$B$5:$J$44,7,FALSE)*SBYLD2!$F94 + SBYLD1!M94*(1-VLOOKUP(SBYLD2!M$4,'[1]INTERNAL PARAMETERS-1'!$B$5:$J$44,5,FALSE))*VLOOKUP(SBYLD2!M$4,'[1]INTERNAL PARAMETERS-1'!$B$5:$J$44,9,FALSE)*SBYLD2!$F94</f>
        <v>12.903399616536388</v>
      </c>
      <c r="N94" s="44">
        <f>SBYLD1!N94*VLOOKUP(SBYLD2!N$4,'[1]INTERNAL PARAMETERS-1'!$B$5:$J$44,5,FALSE)*VLOOKUP(SBYLD2!N$4,'[1]INTERNAL PARAMETERS-1'!$B$5:$J$44,7,FALSE)*SBYLD2!$F94 + SBYLD1!N94*(1-VLOOKUP(SBYLD2!N$4,'[1]INTERNAL PARAMETERS-1'!$B$5:$J$44,5,FALSE))*VLOOKUP(SBYLD2!N$4,'[1]INTERNAL PARAMETERS-1'!$B$5:$J$44,9,FALSE)*SBYLD2!$F94</f>
        <v>9.1967151247180412E-2</v>
      </c>
      <c r="O94" s="44">
        <f>SBYLD1!O94*VLOOKUP(SBYLD2!O$4,'[1]INTERNAL PARAMETERS-1'!$B$5:$J$44,5,FALSE)*VLOOKUP(SBYLD2!O$4,'[1]INTERNAL PARAMETERS-1'!$B$5:$J$44,7,FALSE)*SBYLD2!$F94 + SBYLD1!O94*(1-VLOOKUP(SBYLD2!O$4,'[1]INTERNAL PARAMETERS-1'!$B$5:$J$44,5,FALSE))*VLOOKUP(SBYLD2!O$4,'[1]INTERNAL PARAMETERS-1'!$B$5:$J$44,9,FALSE)*SBYLD2!$F94</f>
        <v>0</v>
      </c>
      <c r="P94" s="44">
        <f>SBYLD1!P94*VLOOKUP(SBYLD2!P$4,'[1]INTERNAL PARAMETERS-1'!$B$5:$J$44,5,FALSE)*VLOOKUP(SBYLD2!P$4,'[1]INTERNAL PARAMETERS-1'!$B$5:$J$44,7,FALSE)*SBYLD2!$F94 + SBYLD1!P94*(1-VLOOKUP(SBYLD2!P$4,'[1]INTERNAL PARAMETERS-1'!$B$5:$J$44,5,FALSE))*VLOOKUP(SBYLD2!P$4,'[1]INTERNAL PARAMETERS-1'!$B$5:$J$44,9,FALSE)*SBYLD2!$F94</f>
        <v>0</v>
      </c>
      <c r="Q94" s="44">
        <f>SBYLD1!Q94*VLOOKUP(SBYLD2!Q$4,'[1]INTERNAL PARAMETERS-1'!$B$5:$J$44,5,FALSE)*VLOOKUP(SBYLD2!Q$4,'[1]INTERNAL PARAMETERS-1'!$B$5:$J$44,7,FALSE)*SBYLD2!$F94 + SBYLD1!Q94*(1-VLOOKUP(SBYLD2!Q$4,'[1]INTERNAL PARAMETERS-1'!$B$5:$J$44,5,FALSE))*VLOOKUP(SBYLD2!Q$4,'[1]INTERNAL PARAMETERS-1'!$B$5:$J$44,9,FALSE)*SBYLD2!$F94</f>
        <v>0</v>
      </c>
      <c r="R94" s="44">
        <f>SBYLD1!R94*VLOOKUP(SBYLD2!R$4,'[1]INTERNAL PARAMETERS-1'!$B$5:$J$44,5,FALSE)*VLOOKUP(SBYLD2!R$4,'[1]INTERNAL PARAMETERS-1'!$B$5:$J$44,7,FALSE)*SBYLD2!$F94 + SBYLD1!R94*(1-VLOOKUP(SBYLD2!R$4,'[1]INTERNAL PARAMETERS-1'!$B$5:$J$44,5,FALSE))*VLOOKUP(SBYLD2!R$4,'[1]INTERNAL PARAMETERS-1'!$B$5:$J$44,9,FALSE)*SBYLD2!$F94</f>
        <v>0</v>
      </c>
      <c r="S94" s="44">
        <f>SBYLD1!S94*VLOOKUP(SBYLD2!S$4,'[1]INTERNAL PARAMETERS-1'!$B$5:$J$44,5,FALSE)*VLOOKUP(SBYLD2!S$4,'[1]INTERNAL PARAMETERS-1'!$B$5:$J$44,7,FALSE)*SBYLD2!$F94 + SBYLD1!S94*(1-VLOOKUP(SBYLD2!S$4,'[1]INTERNAL PARAMETERS-1'!$B$5:$J$44,5,FALSE))*VLOOKUP(SBYLD2!S$4,'[1]INTERNAL PARAMETERS-1'!$B$5:$J$44,9,FALSE)*SBYLD2!$F94</f>
        <v>5.4812266776999188</v>
      </c>
      <c r="T94" s="44">
        <f>SBYLD1!T94*VLOOKUP(SBYLD2!T$4,'[1]INTERNAL PARAMETERS-1'!$B$5:$J$44,5,FALSE)*VLOOKUP(SBYLD2!T$4,'[1]INTERNAL PARAMETERS-1'!$B$5:$J$44,7,FALSE)*SBYLD2!$F94 + SBYLD1!T94*(1-VLOOKUP(SBYLD2!T$4,'[1]INTERNAL PARAMETERS-1'!$B$5:$J$44,5,FALSE))*VLOOKUP(SBYLD2!T$4,'[1]INTERNAL PARAMETERS-1'!$B$5:$J$44,9,FALSE)*SBYLD2!$F94</f>
        <v>0.5255265785553167</v>
      </c>
      <c r="U94" s="44">
        <f>SBYLD1!U94*VLOOKUP(SBYLD2!U$4,'[1]INTERNAL PARAMETERS-1'!$B$5:$J$44,5,FALSE)*VLOOKUP(SBYLD2!U$4,'[1]INTERNAL PARAMETERS-1'!$B$5:$J$44,7,FALSE)*SBYLD2!$F94 + SBYLD1!U94*(1-VLOOKUP(SBYLD2!U$4,'[1]INTERNAL PARAMETERS-1'!$B$5:$J$44,5,FALSE))*VLOOKUP(SBYLD2!U$4,'[1]INTERNAL PARAMETERS-1'!$B$5:$J$44,9,FALSE)*SBYLD2!$F94</f>
        <v>0.39589668917833859</v>
      </c>
      <c r="V94" s="44">
        <f>SBYLD1!V94*VLOOKUP(SBYLD2!V$4,'[1]INTERNAL PARAMETERS-1'!$B$5:$J$44,5,FALSE)*VLOOKUP(SBYLD2!V$4,'[1]INTERNAL PARAMETERS-1'!$B$5:$J$44,7,FALSE)*SBYLD2!$F94 + SBYLD1!V94*(1-VLOOKUP(SBYLD2!V$4,'[1]INTERNAL PARAMETERS-1'!$B$5:$J$44,5,FALSE))*VLOOKUP(SBYLD2!V$4,'[1]INTERNAL PARAMETERS-1'!$B$5:$J$44,9,FALSE)*SBYLD2!$F94</f>
        <v>6.1565220960477491</v>
      </c>
      <c r="W94" s="44">
        <f>SBYLD1!W94*VLOOKUP(SBYLD2!W$4,'[1]INTERNAL PARAMETERS-1'!$B$5:$J$44,5,FALSE)*VLOOKUP(SBYLD2!W$4,'[1]INTERNAL PARAMETERS-1'!$B$5:$J$44,7,FALSE)*SBYLD2!$F94 + SBYLD1!W94*(1-VLOOKUP(SBYLD2!W$4,'[1]INTERNAL PARAMETERS-1'!$B$5:$J$44,5,FALSE))*VLOOKUP(SBYLD2!W$4,'[1]INTERNAL PARAMETERS-1'!$B$5:$J$44,9,FALSE)*SBYLD2!$F94</f>
        <v>0</v>
      </c>
      <c r="X94" s="44">
        <f>SBYLD1!X94*VLOOKUP(SBYLD2!X$4,'[1]INTERNAL PARAMETERS-1'!$B$5:$J$44,5,FALSE)*VLOOKUP(SBYLD2!X$4,'[1]INTERNAL PARAMETERS-1'!$B$5:$J$44,7,FALSE)*SBYLD2!$F94 + SBYLD1!X94*(1-VLOOKUP(SBYLD2!X$4,'[1]INTERNAL PARAMETERS-1'!$B$5:$J$44,5,FALSE))*VLOOKUP(SBYLD2!X$4,'[1]INTERNAL PARAMETERS-1'!$B$5:$J$44,9,FALSE)*SBYLD2!$F94</f>
        <v>0</v>
      </c>
      <c r="Y94" s="44">
        <f>SBYLD1!Y94*VLOOKUP(SBYLD2!Y$4,'[1]INTERNAL PARAMETERS-1'!$B$5:$J$44,5,FALSE)*VLOOKUP(SBYLD2!Y$4,'[1]INTERNAL PARAMETERS-1'!$B$5:$J$44,7,FALSE)*SBYLD2!$F94 + SBYLD1!Y94*(1-VLOOKUP(SBYLD2!Y$4,'[1]INTERNAL PARAMETERS-1'!$B$5:$J$44,5,FALSE))*VLOOKUP(SBYLD2!Y$4,'[1]INTERNAL PARAMETERS-1'!$B$5:$J$44,9,FALSE)*SBYLD2!$F94</f>
        <v>0</v>
      </c>
      <c r="Z94" s="44">
        <f>SBYLD1!Z94*VLOOKUP(SBYLD2!Z$4,'[1]INTERNAL PARAMETERS-1'!$B$5:$J$44,5,FALSE)*VLOOKUP(SBYLD2!Z$4,'[1]INTERNAL PARAMETERS-1'!$B$5:$J$44,7,FALSE)*SBYLD2!$F94 + SBYLD1!Z94*(1-VLOOKUP(SBYLD2!Z$4,'[1]INTERNAL PARAMETERS-1'!$B$5:$J$44,5,FALSE))*VLOOKUP(SBYLD2!Z$4,'[1]INTERNAL PARAMETERS-1'!$B$5:$J$44,9,FALSE)*SBYLD2!$F94</f>
        <v>0</v>
      </c>
      <c r="AA94" s="44">
        <f>SBYLD1!AA94*VLOOKUP(SBYLD2!AA$4,'[1]INTERNAL PARAMETERS-1'!$B$5:$J$44,5,FALSE)*VLOOKUP(SBYLD2!AA$4,'[1]INTERNAL PARAMETERS-1'!$B$5:$J$44,7,FALSE)*SBYLD2!$F94 + SBYLD1!AA94*(1-VLOOKUP(SBYLD2!AA$4,'[1]INTERNAL PARAMETERS-1'!$B$5:$J$44,5,FALSE))*VLOOKUP(SBYLD2!AA$4,'[1]INTERNAL PARAMETERS-1'!$B$5:$J$44,9,FALSE)*SBYLD2!$F94</f>
        <v>0</v>
      </c>
      <c r="AB94" s="44">
        <f>SBYLD1!AB94*VLOOKUP(SBYLD2!AB$4,'[1]INTERNAL PARAMETERS-1'!$B$5:$J$44,5,FALSE)*VLOOKUP(SBYLD2!AB$4,'[1]INTERNAL PARAMETERS-1'!$B$5:$J$44,7,FALSE)*SBYLD2!$F94 + SBYLD1!AB94*(1-VLOOKUP(SBYLD2!AB$4,'[1]INTERNAL PARAMETERS-1'!$B$5:$J$44,5,FALSE))*VLOOKUP(SBYLD2!AB$4,'[1]INTERNAL PARAMETERS-1'!$B$5:$J$44,9,FALSE)*SBYLD2!$F94</f>
        <v>0</v>
      </c>
      <c r="AC94" s="44">
        <f>SBYLD1!AC94*VLOOKUP(SBYLD2!AC$4,'[1]INTERNAL PARAMETERS-1'!$B$5:$J$44,5,FALSE)*VLOOKUP(SBYLD2!AC$4,'[1]INTERNAL PARAMETERS-1'!$B$5:$J$44,7,FALSE)*SBYLD2!$F94 + SBYLD1!AC94*(1-VLOOKUP(SBYLD2!AC$4,'[1]INTERNAL PARAMETERS-1'!$B$5:$J$44,5,FALSE))*VLOOKUP(SBYLD2!AC$4,'[1]INTERNAL PARAMETERS-1'!$B$5:$J$44,9,FALSE)*SBYLD2!$F94</f>
        <v>0</v>
      </c>
      <c r="AD94" s="44">
        <f>SBYLD1!AD94*VLOOKUP(SBYLD2!AD$4,'[1]INTERNAL PARAMETERS-1'!$B$5:$J$44,5,FALSE)*VLOOKUP(SBYLD2!AD$4,'[1]INTERNAL PARAMETERS-1'!$B$5:$J$44,7,FALSE)*SBYLD2!$F94 + SBYLD1!AD94*(1-VLOOKUP(SBYLD2!AD$4,'[1]INTERNAL PARAMETERS-1'!$B$5:$J$44,5,FALSE))*VLOOKUP(SBYLD2!AD$4,'[1]INTERNAL PARAMETERS-1'!$B$5:$J$44,9,FALSE)*SBYLD2!$F94</f>
        <v>0</v>
      </c>
      <c r="AE94" s="44">
        <f>SBYLD1!AE94*VLOOKUP(SBYLD2!AE$4,'[1]INTERNAL PARAMETERS-1'!$B$5:$J$44,5,FALSE)*VLOOKUP(SBYLD2!AE$4,'[1]INTERNAL PARAMETERS-1'!$B$5:$J$44,7,FALSE)*SBYLD2!$F94 + SBYLD1!AE94*(1-VLOOKUP(SBYLD2!AE$4,'[1]INTERNAL PARAMETERS-1'!$B$5:$J$44,5,FALSE))*VLOOKUP(SBYLD2!AE$4,'[1]INTERNAL PARAMETERS-1'!$B$5:$J$44,9,FALSE)*SBYLD2!$F94</f>
        <v>0</v>
      </c>
      <c r="AF94" s="44">
        <f>SBYLD1!AF94*VLOOKUP(SBYLD2!AF$4,'[1]INTERNAL PARAMETERS-1'!$B$5:$J$44,5,FALSE)*VLOOKUP(SBYLD2!AF$4,'[1]INTERNAL PARAMETERS-1'!$B$5:$J$44,7,FALSE)*SBYLD2!$F94 + SBYLD1!AF94*(1-VLOOKUP(SBYLD2!AF$4,'[1]INTERNAL PARAMETERS-1'!$B$5:$J$44,5,FALSE))*VLOOKUP(SBYLD2!AF$4,'[1]INTERNAL PARAMETERS-1'!$B$5:$J$44,9,FALSE)*SBYLD2!$F94</f>
        <v>0</v>
      </c>
      <c r="AG94" s="44">
        <f>SBYLD1!AG94*VLOOKUP(SBYLD2!AG$4,'[1]INTERNAL PARAMETERS-1'!$B$5:$J$44,5,FALSE)*VLOOKUP(SBYLD2!AG$4,'[1]INTERNAL PARAMETERS-1'!$B$5:$J$44,7,FALSE)*SBYLD2!$F94 + SBYLD1!AG94*(1-VLOOKUP(SBYLD2!AG$4,'[1]INTERNAL PARAMETERS-1'!$B$5:$J$44,5,FALSE))*VLOOKUP(SBYLD2!AG$4,'[1]INTERNAL PARAMETERS-1'!$B$5:$J$44,9,FALSE)*SBYLD2!$F94</f>
        <v>0</v>
      </c>
      <c r="AH94" s="44">
        <f>SBYLD1!AH94*VLOOKUP(SBYLD2!AH$4,'[1]INTERNAL PARAMETERS-1'!$B$5:$J$44,5,FALSE)*VLOOKUP(SBYLD2!AH$4,'[1]INTERNAL PARAMETERS-1'!$B$5:$J$44,7,FALSE)*SBYLD2!$F94 + SBYLD1!AH94*(1-VLOOKUP(SBYLD2!AH$4,'[1]INTERNAL PARAMETERS-1'!$B$5:$J$44,5,FALSE))*VLOOKUP(SBYLD2!AH$4,'[1]INTERNAL PARAMETERS-1'!$B$5:$J$44,9,FALSE)*SBYLD2!$F94</f>
        <v>0</v>
      </c>
      <c r="AI94" s="44">
        <f>SBYLD1!AI94*VLOOKUP(SBYLD2!AI$4,'[1]INTERNAL PARAMETERS-1'!$B$5:$J$44,5,FALSE)*VLOOKUP(SBYLD2!AI$4,'[1]INTERNAL PARAMETERS-1'!$B$5:$J$44,7,FALSE)*SBYLD2!$F94 + SBYLD1!AI94*(1-VLOOKUP(SBYLD2!AI$4,'[1]INTERNAL PARAMETERS-1'!$B$5:$J$44,5,FALSE))*VLOOKUP(SBYLD2!AI$4,'[1]INTERNAL PARAMETERS-1'!$B$5:$J$44,9,FALSE)*SBYLD2!$F94</f>
        <v>0</v>
      </c>
      <c r="AJ94" s="44">
        <f>SBYLD1!AJ94*VLOOKUP(SBYLD2!AJ$4,'[1]INTERNAL PARAMETERS-1'!$B$5:$J$44,5,FALSE)*VLOOKUP(SBYLD2!AJ$4,'[1]INTERNAL PARAMETERS-1'!$B$5:$J$44,7,FALSE)*SBYLD2!$F94 + SBYLD1!AJ94*(1-VLOOKUP(SBYLD2!AJ$4,'[1]INTERNAL PARAMETERS-1'!$B$5:$J$44,5,FALSE))*VLOOKUP(SBYLD2!AJ$4,'[1]INTERNAL PARAMETERS-1'!$B$5:$J$44,9,FALSE)*SBYLD2!$F94</f>
        <v>0.68318455212191165</v>
      </c>
      <c r="AK94" s="44">
        <f>SBYLD1!AK94*VLOOKUP(SBYLD2!AK$4,'[1]INTERNAL PARAMETERS-1'!$B$5:$J$44,5,FALSE)*VLOOKUP(SBYLD2!AK$4,'[1]INTERNAL PARAMETERS-1'!$B$5:$J$44,7,FALSE)*SBYLD2!$F94 + SBYLD1!AK94*(1-VLOOKUP(SBYLD2!AK$4,'[1]INTERNAL PARAMETERS-1'!$B$5:$J$44,5,FALSE))*VLOOKUP(SBYLD2!AK$4,'[1]INTERNAL PARAMETERS-1'!$B$5:$J$44,9,FALSE)*SBYLD2!$F94</f>
        <v>0</v>
      </c>
      <c r="AL94" s="44">
        <f>SBYLD1!AL94*VLOOKUP(SBYLD2!AL$4,'[1]INTERNAL PARAMETERS-1'!$B$5:$J$44,5,FALSE)*VLOOKUP(SBYLD2!AL$4,'[1]INTERNAL PARAMETERS-1'!$B$5:$J$44,7,FALSE)*SBYLD2!$F94 + SBYLD1!AL94*(1-VLOOKUP(SBYLD2!AL$4,'[1]INTERNAL PARAMETERS-1'!$B$5:$J$44,5,FALSE))*VLOOKUP(SBYLD2!AL$4,'[1]INTERNAL PARAMETERS-1'!$B$5:$J$44,9,FALSE)*SBYLD2!$F94</f>
        <v>0</v>
      </c>
      <c r="AM94" s="44">
        <f>SBYLD1!AM94*VLOOKUP(SBYLD2!AM$4,'[1]INTERNAL PARAMETERS-1'!$B$5:$J$44,5,FALSE)*VLOOKUP(SBYLD2!AM$4,'[1]INTERNAL PARAMETERS-1'!$B$5:$J$44,7,FALSE)*SBYLD2!$F94 + SBYLD1!AM94*(1-VLOOKUP(SBYLD2!AM$4,'[1]INTERNAL PARAMETERS-1'!$B$5:$J$44,5,FALSE))*VLOOKUP(SBYLD2!AM$4,'[1]INTERNAL PARAMETERS-1'!$B$5:$J$44,9,FALSE)*SBYLD2!$F94</f>
        <v>0</v>
      </c>
      <c r="AN94" s="44">
        <f>SBYLD1!AN94*VLOOKUP(SBYLD2!AN$4,'[1]INTERNAL PARAMETERS-1'!$B$5:$J$44,5,FALSE)*VLOOKUP(SBYLD2!AN$4,'[1]INTERNAL PARAMETERS-1'!$B$5:$J$44,7,FALSE)*SBYLD2!$F94 + SBYLD1!AN94*(1-VLOOKUP(SBYLD2!AN$4,'[1]INTERNAL PARAMETERS-1'!$B$5:$J$44,5,FALSE))*VLOOKUP(SBYLD2!AN$4,'[1]INTERNAL PARAMETERS-1'!$B$5:$J$44,9,FALSE)*SBYLD2!$F94</f>
        <v>0</v>
      </c>
      <c r="AO94" s="44">
        <f>SBYLD1!AO94*VLOOKUP(SBYLD2!AO$4,'[1]INTERNAL PARAMETERS-1'!$B$5:$J$44,5,FALSE)*VLOOKUP(SBYLD2!AO$4,'[1]INTERNAL PARAMETERS-1'!$B$5:$J$44,7,FALSE)*SBYLD2!$F94 + SBYLD1!AO94*(1-VLOOKUP(SBYLD2!AO$4,'[1]INTERNAL PARAMETERS-1'!$B$5:$J$44,5,FALSE))*VLOOKUP(SBYLD2!AO$4,'[1]INTERNAL PARAMETERS-1'!$B$5:$J$44,9,FALSE)*SBYLD2!$F94</f>
        <v>0</v>
      </c>
      <c r="AP94" s="44">
        <f>SBYLD1!AP94*VLOOKUP(SBYLD2!AP$4,'[1]INTERNAL PARAMETERS-1'!$B$5:$J$44,5,FALSE)*VLOOKUP(SBYLD2!AP$4,'[1]INTERNAL PARAMETERS-1'!$B$5:$J$44,7,FALSE)*SBYLD2!$F94 + SBYLD1!AP94*(1-VLOOKUP(SBYLD2!AP$4,'[1]INTERNAL PARAMETERS-1'!$B$5:$J$44,5,FALSE))*VLOOKUP(SBYLD2!AP$4,'[1]INTERNAL PARAMETERS-1'!$B$5:$J$44,9,FALSE)*SBYLD2!$F94</f>
        <v>0</v>
      </c>
      <c r="AQ94" s="44">
        <f>SBYLD1!AQ94*VLOOKUP(SBYLD2!AQ$4,'[1]INTERNAL PARAMETERS-1'!$B$5:$J$44,5,FALSE)*VLOOKUP(SBYLD2!AQ$4,'[1]INTERNAL PARAMETERS-1'!$B$5:$J$44,7,FALSE)*SBYLD2!$F94 + SBYLD1!AQ94*(1-VLOOKUP(SBYLD2!AQ$4,'[1]INTERNAL PARAMETERS-1'!$B$5:$J$44,5,FALSE))*VLOOKUP(SBYLD2!AQ$4,'[1]INTERNAL PARAMETERS-1'!$B$5:$J$44,9,FALSE)*SBYLD2!$F94</f>
        <v>0</v>
      </c>
      <c r="AR94" s="44">
        <f>SBYLD1!AR94*VLOOKUP(SBYLD2!AR$4,'[1]INTERNAL PARAMETERS-1'!$B$5:$J$44,5,FALSE)*VLOOKUP(SBYLD2!AR$4,'[1]INTERNAL PARAMETERS-1'!$B$5:$J$44,7,FALSE)*SBYLD2!$F94 + SBYLD1!AR94*(1-VLOOKUP(SBYLD2!AR$4,'[1]INTERNAL PARAMETERS-1'!$B$5:$J$44,5,FALSE))*VLOOKUP(SBYLD2!AR$4,'[1]INTERNAL PARAMETERS-1'!$B$5:$J$44,9,FALSE)*SBYLD2!$F94</f>
        <v>0</v>
      </c>
      <c r="AS94" s="44">
        <f>SBYLD1!AS94*VLOOKUP(SBYLD2!AS$4,'[1]INTERNAL PARAMETERS-1'!$B$5:$J$44,5,FALSE)*VLOOKUP(SBYLD2!AS$4,'[1]INTERNAL PARAMETERS-1'!$B$5:$J$44,7,FALSE)*SBYLD2!$F94 + SBYLD1!AS94*(1-VLOOKUP(SBYLD2!AS$4,'[1]INTERNAL PARAMETERS-1'!$B$5:$J$44,5,FALSE))*VLOOKUP(SBYLD2!AS$4,'[1]INTERNAL PARAMETERS-1'!$B$5:$J$44,9,FALSE)*SBYLD2!$F94</f>
        <v>0</v>
      </c>
      <c r="AT94" s="43">
        <f>SBYLD1!AT94*VLOOKUP(SBYLD2!AT$4,'[1]INTERNAL PARAMETERS-1'!$B$5:$J$44,5,FALSE)*VLOOKUP(SBYLD2!AT$4,'[1]INTERNAL PARAMETERS-1'!$B$5:$J$44,7,FALSE)*SBYLD2!$F94 + SBYLD1!AT94*(1-VLOOKUP(SBYLD2!AT$4,'[1]INTERNAL PARAMETERS-1'!$B$5:$J$44,5,FALSE))*VLOOKUP(SBYLD2!AT$4,'[1]INTERNAL PARAMETERS-1'!$B$5:$J$44,9,FALSE)*SBYLD2!$F94</f>
        <v>0</v>
      </c>
      <c r="AU94" s="45">
        <f>SBYLD1!AU94*VLOOKUP(SBYLD2!AU$4,'[1]INTERNAL PARAMETERS-1'!$B$5:$J$44,5,FALSE)*VLOOKUP(SBYLD2!AU$4,'[1]INTERNAL PARAMETERS-1'!$B$5:$J$44,6,FALSE)*VLOOKUP(SBYLD2!AU$4,'[1]INTERNAL PARAMETERS-1'!$B$5:$J$44,3,FALSE) + SBYLD1!AU94*(1-VLOOKUP(SBYLD2!AU$4,'[1]INTERNAL PARAMETERS-1'!$B$5:$J$44,5,FALSE))*VLOOKUP(SBYLD2!AU$4,'[1]INTERNAL PARAMETERS-1'!$B$5:$J$44,8,FALSE)*VLOOKUP(SBYLD2!AU$4,'[1]INTERNAL PARAMETERS-1'!$B$5:$J$44,3,FALSE)</f>
        <v>0</v>
      </c>
      <c r="AV94" s="44">
        <f>SBYLD1!AV94*VLOOKUP(SBYLD2!AV$4,'[1]INTERNAL PARAMETERS-1'!$B$5:$J$44,5,FALSE)*VLOOKUP(SBYLD2!AV$4,'[1]INTERNAL PARAMETERS-1'!$B$5:$J$44,6,FALSE)*VLOOKUP(SBYLD2!AV$4,'[1]INTERNAL PARAMETERS-1'!$B$5:$J$44,3,FALSE) + SBYLD1!AV94*(1-VLOOKUP(SBYLD2!AV$4,'[1]INTERNAL PARAMETERS-1'!$B$5:$J$44,5,FALSE))*VLOOKUP(SBYLD2!AV$4,'[1]INTERNAL PARAMETERS-1'!$B$5:$J$44,8,FALSE)*VLOOKUP(SBYLD2!AV$4,'[1]INTERNAL PARAMETERS-1'!$B$5:$J$44,3,FALSE)</f>
        <v>0</v>
      </c>
      <c r="AW94" s="44">
        <f>SBYLD1!AW94*VLOOKUP(SBYLD2!AW$4,'[1]INTERNAL PARAMETERS-1'!$B$5:$J$44,5,FALSE)*VLOOKUP(SBYLD2!AW$4,'[1]INTERNAL PARAMETERS-1'!$B$5:$J$44,6,FALSE)*VLOOKUP(SBYLD2!AW$4,'[1]INTERNAL PARAMETERS-1'!$B$5:$J$44,3,FALSE) + SBYLD1!AW94*(1-VLOOKUP(SBYLD2!AW$4,'[1]INTERNAL PARAMETERS-1'!$B$5:$J$44,5,FALSE))*VLOOKUP(SBYLD2!AW$4,'[1]INTERNAL PARAMETERS-1'!$B$5:$J$44,8,FALSE)*VLOOKUP(SBYLD2!AW$4,'[1]INTERNAL PARAMETERS-1'!$B$5:$J$44,3,FALSE)</f>
        <v>10.94726425707487</v>
      </c>
      <c r="AX94" s="44">
        <f>SBYLD1!AX94*VLOOKUP(SBYLD2!AX$4,'[1]INTERNAL PARAMETERS-1'!$B$5:$J$44,5,FALSE)*VLOOKUP(SBYLD2!AX$4,'[1]INTERNAL PARAMETERS-1'!$B$5:$J$44,6,FALSE)*VLOOKUP(SBYLD2!AX$4,'[1]INTERNAL PARAMETERS-1'!$B$5:$J$44,3,FALSE) + SBYLD1!AX94*(1-VLOOKUP(SBYLD2!AX$4,'[1]INTERNAL PARAMETERS-1'!$B$5:$J$44,5,FALSE))*VLOOKUP(SBYLD2!AX$4,'[1]INTERNAL PARAMETERS-1'!$B$5:$J$44,8,FALSE)*VLOOKUP(SBYLD2!AX$4,'[1]INTERNAL PARAMETERS-1'!$B$5:$J$44,3,FALSE)</f>
        <v>0</v>
      </c>
      <c r="AY94" s="44">
        <f>SBYLD1!AY94*VLOOKUP(SBYLD2!AY$4,'[1]INTERNAL PARAMETERS-1'!$B$5:$J$44,5,FALSE)*VLOOKUP(SBYLD2!AY$4,'[1]INTERNAL PARAMETERS-1'!$B$5:$J$44,6,FALSE)*VLOOKUP(SBYLD2!AY$4,'[1]INTERNAL PARAMETERS-1'!$B$5:$J$44,3,FALSE) + SBYLD1!AY94*(1-VLOOKUP(SBYLD2!AY$4,'[1]INTERNAL PARAMETERS-1'!$B$5:$J$44,5,FALSE))*VLOOKUP(SBYLD2!AY$4,'[1]INTERNAL PARAMETERS-1'!$B$5:$J$44,8,FALSE)*VLOOKUP(SBYLD2!AY$4,'[1]INTERNAL PARAMETERS-1'!$B$5:$J$44,3,FALSE)</f>
        <v>0</v>
      </c>
      <c r="AZ94" s="44">
        <f>SBYLD1!AZ94*VLOOKUP(SBYLD2!AZ$4,'[1]INTERNAL PARAMETERS-1'!$B$5:$J$44,5,FALSE)*VLOOKUP(SBYLD2!AZ$4,'[1]INTERNAL PARAMETERS-1'!$B$5:$J$44,6,FALSE)*VLOOKUP(SBYLD2!AZ$4,'[1]INTERNAL PARAMETERS-1'!$B$5:$J$44,3,FALSE) + SBYLD1!AZ94*(1-VLOOKUP(SBYLD2!AZ$4,'[1]INTERNAL PARAMETERS-1'!$B$5:$J$44,5,FALSE))*VLOOKUP(SBYLD2!AZ$4,'[1]INTERNAL PARAMETERS-1'!$B$5:$J$44,8,FALSE)*VLOOKUP(SBYLD2!AZ$4,'[1]INTERNAL PARAMETERS-1'!$B$5:$J$44,3,FALSE)</f>
        <v>0</v>
      </c>
      <c r="BA94" s="44">
        <f>SBYLD1!BA94*VLOOKUP(SBYLD2!BA$4,'[1]INTERNAL PARAMETERS-1'!$B$5:$J$44,5,FALSE)*VLOOKUP(SBYLD2!BA$4,'[1]INTERNAL PARAMETERS-1'!$B$5:$J$44,6,FALSE)*VLOOKUP(SBYLD2!BA$4,'[1]INTERNAL PARAMETERS-1'!$B$5:$J$44,3,FALSE) + SBYLD1!BA94*(1-VLOOKUP(SBYLD2!BA$4,'[1]INTERNAL PARAMETERS-1'!$B$5:$J$44,5,FALSE))*VLOOKUP(SBYLD2!BA$4,'[1]INTERNAL PARAMETERS-1'!$B$5:$J$44,8,FALSE)*VLOOKUP(SBYLD2!BA$4,'[1]INTERNAL PARAMETERS-1'!$B$5:$J$44,3,FALSE)</f>
        <v>30.15352118255085</v>
      </c>
      <c r="BB94" s="44">
        <f>SBYLD1!BB94*VLOOKUP(SBYLD2!BB$4,'[1]INTERNAL PARAMETERS-1'!$B$5:$J$44,5,FALSE)*VLOOKUP(SBYLD2!BB$4,'[1]INTERNAL PARAMETERS-1'!$B$5:$J$44,6,FALSE)*VLOOKUP(SBYLD2!BB$4,'[1]INTERNAL PARAMETERS-1'!$B$5:$J$44,3,FALSE) + SBYLD1!BB94*(1-VLOOKUP(SBYLD2!BB$4,'[1]INTERNAL PARAMETERS-1'!$B$5:$J$44,5,FALSE))*VLOOKUP(SBYLD2!BB$4,'[1]INTERNAL PARAMETERS-1'!$B$5:$J$44,8,FALSE)*VLOOKUP(SBYLD2!BB$4,'[1]INTERNAL PARAMETERS-1'!$B$5:$J$44,3,FALSE)</f>
        <v>1.0725755256194227</v>
      </c>
      <c r="BC94" s="44">
        <f>SBYLD1!BC94*VLOOKUP(SBYLD2!BC$4,'[1]INTERNAL PARAMETERS-1'!$B$5:$J$44,5,FALSE)*VLOOKUP(SBYLD2!BC$4,'[1]INTERNAL PARAMETERS-1'!$B$5:$J$44,6,FALSE)*VLOOKUP(SBYLD2!BC$4,'[1]INTERNAL PARAMETERS-1'!$B$5:$J$44,3,FALSE) + SBYLD1!BC94*(1-VLOOKUP(SBYLD2!BC$4,'[1]INTERNAL PARAMETERS-1'!$B$5:$J$44,5,FALSE))*VLOOKUP(SBYLD2!BC$4,'[1]INTERNAL PARAMETERS-1'!$B$5:$J$44,8,FALSE)*VLOOKUP(SBYLD2!BC$4,'[1]INTERNAL PARAMETERS-1'!$B$5:$J$44,3,FALSE)</f>
        <v>5.5405014169786044</v>
      </c>
      <c r="BD94" s="44">
        <f>SBYLD1!BD94*VLOOKUP(SBYLD2!BD$4,'[1]INTERNAL PARAMETERS-1'!$B$5:$J$44,5,FALSE)*VLOOKUP(SBYLD2!BD$4,'[1]INTERNAL PARAMETERS-1'!$B$5:$J$44,6,FALSE)*VLOOKUP(SBYLD2!BD$4,'[1]INTERNAL PARAMETERS-1'!$B$5:$J$44,3,FALSE) + SBYLD1!BD94*(1-VLOOKUP(SBYLD2!BD$4,'[1]INTERNAL PARAMETERS-1'!$B$5:$J$44,5,FALSE))*VLOOKUP(SBYLD2!BD$4,'[1]INTERNAL PARAMETERS-1'!$B$5:$J$44,8,FALSE)*VLOOKUP(SBYLD2!BD$4,'[1]INTERNAL PARAMETERS-1'!$B$5:$J$44,3,FALSE)</f>
        <v>0.92341901582489083</v>
      </c>
      <c r="BE94" s="44">
        <f>SBYLD1!BE94*VLOOKUP(SBYLD2!BE$4,'[1]INTERNAL PARAMETERS-1'!$B$5:$J$44,5,FALSE)*VLOOKUP(SBYLD2!BE$4,'[1]INTERNAL PARAMETERS-1'!$B$5:$J$44,6,FALSE)*VLOOKUP(SBYLD2!BE$4,'[1]INTERNAL PARAMETERS-1'!$B$5:$J$44,3,FALSE) + SBYLD1!BE94*(1-VLOOKUP(SBYLD2!BE$4,'[1]INTERNAL PARAMETERS-1'!$B$5:$J$44,5,FALSE))*VLOOKUP(SBYLD2!BE$4,'[1]INTERNAL PARAMETERS-1'!$B$5:$J$44,8,FALSE)*VLOOKUP(SBYLD2!BE$4,'[1]INTERNAL PARAMETERS-1'!$B$5:$J$44,3,FALSE)</f>
        <v>6.3380583321853061</v>
      </c>
      <c r="BF94" s="44">
        <f>SBYLD1!BF94*VLOOKUP(SBYLD2!BF$4,'[1]INTERNAL PARAMETERS-1'!$B$5:$J$44,5,FALSE)*VLOOKUP(SBYLD2!BF$4,'[1]INTERNAL PARAMETERS-1'!$B$5:$J$44,6,FALSE)*VLOOKUP(SBYLD2!BF$4,'[1]INTERNAL PARAMETERS-1'!$B$5:$J$44,3,FALSE) + SBYLD1!BF94*(1-VLOOKUP(SBYLD2!BF$4,'[1]INTERNAL PARAMETERS-1'!$B$5:$J$44,5,FALSE))*VLOOKUP(SBYLD2!BF$4,'[1]INTERNAL PARAMETERS-1'!$B$5:$J$44,8,FALSE)*VLOOKUP(SBYLD2!BF$4,'[1]INTERNAL PARAMETERS-1'!$B$5:$J$44,3,FALSE)</f>
        <v>0</v>
      </c>
      <c r="BG94" s="44">
        <f>SBYLD1!BG94*VLOOKUP(SBYLD2!BG$4,'[1]INTERNAL PARAMETERS-1'!$B$5:$J$44,5,FALSE)*VLOOKUP(SBYLD2!BG$4,'[1]INTERNAL PARAMETERS-1'!$B$5:$J$44,6,FALSE)*VLOOKUP(SBYLD2!BG$4,'[1]INTERNAL PARAMETERS-1'!$B$5:$J$44,3,FALSE) + SBYLD1!BG94*(1-VLOOKUP(SBYLD2!BG$4,'[1]INTERNAL PARAMETERS-1'!$B$5:$J$44,5,FALSE))*VLOOKUP(SBYLD2!BG$4,'[1]INTERNAL PARAMETERS-1'!$B$5:$J$44,8,FALSE)*VLOOKUP(SBYLD2!BG$4,'[1]INTERNAL PARAMETERS-1'!$B$5:$J$44,3,FALSE)</f>
        <v>1.6187533379653842</v>
      </c>
      <c r="BH94" s="44">
        <f>SBYLD1!BH94*VLOOKUP(SBYLD2!BH$4,'[1]INTERNAL PARAMETERS-1'!$B$5:$J$44,5,FALSE)*VLOOKUP(SBYLD2!BH$4,'[1]INTERNAL PARAMETERS-1'!$B$5:$J$44,6,FALSE)*VLOOKUP(SBYLD2!BH$4,'[1]INTERNAL PARAMETERS-1'!$B$5:$J$44,3,FALSE) + SBYLD1!BH94*(1-VLOOKUP(SBYLD2!BH$4,'[1]INTERNAL PARAMETERS-1'!$B$5:$J$44,5,FALSE))*VLOOKUP(SBYLD2!BH$4,'[1]INTERNAL PARAMETERS-1'!$B$5:$J$44,8,FALSE)*VLOOKUP(SBYLD2!BH$4,'[1]INTERNAL PARAMETERS-1'!$B$5:$J$44,3,FALSE)</f>
        <v>3.2309194981423495E-3</v>
      </c>
      <c r="BI94" s="44">
        <f>SBYLD1!BI94*VLOOKUP(SBYLD2!BI$4,'[1]INTERNAL PARAMETERS-1'!$B$5:$J$44,5,FALSE)*VLOOKUP(SBYLD2!BI$4,'[1]INTERNAL PARAMETERS-1'!$B$5:$J$44,6,FALSE)*VLOOKUP(SBYLD2!BI$4,'[1]INTERNAL PARAMETERS-1'!$B$5:$J$44,3,FALSE) + SBYLD1!BI94*(1-VLOOKUP(SBYLD2!BI$4,'[1]INTERNAL PARAMETERS-1'!$B$5:$J$44,5,FALSE))*VLOOKUP(SBYLD2!BI$4,'[1]INTERNAL PARAMETERS-1'!$B$5:$J$44,8,FALSE)*VLOOKUP(SBYLD2!BI$4,'[1]INTERNAL PARAMETERS-1'!$B$5:$J$44,3,FALSE)</f>
        <v>0</v>
      </c>
      <c r="BJ94" s="44">
        <f>SBYLD1!BJ94*VLOOKUP(SBYLD2!BJ$4,'[1]INTERNAL PARAMETERS-1'!$B$5:$J$44,5,FALSE)*VLOOKUP(SBYLD2!BJ$4,'[1]INTERNAL PARAMETERS-1'!$B$5:$J$44,6,FALSE)*VLOOKUP(SBYLD2!BJ$4,'[1]INTERNAL PARAMETERS-1'!$B$5:$J$44,3,FALSE) + SBYLD1!BJ94*(1-VLOOKUP(SBYLD2!BJ$4,'[1]INTERNAL PARAMETERS-1'!$B$5:$J$44,5,FALSE))*VLOOKUP(SBYLD2!BJ$4,'[1]INTERNAL PARAMETERS-1'!$B$5:$J$44,8,FALSE)*VLOOKUP(SBYLD2!BJ$4,'[1]INTERNAL PARAMETERS-1'!$B$5:$J$44,3,FALSE)</f>
        <v>0.7376428098083111</v>
      </c>
      <c r="BK94" s="44">
        <f>SBYLD1!BK94*VLOOKUP(SBYLD2!BK$4,'[1]INTERNAL PARAMETERS-1'!$B$5:$J$44,5,FALSE)*VLOOKUP(SBYLD2!BK$4,'[1]INTERNAL PARAMETERS-1'!$B$5:$J$44,6,FALSE)*VLOOKUP(SBYLD2!BK$4,'[1]INTERNAL PARAMETERS-1'!$B$5:$J$44,3,FALSE) + SBYLD1!BK94*(1-VLOOKUP(SBYLD2!BK$4,'[1]INTERNAL PARAMETERS-1'!$B$5:$J$44,5,FALSE))*VLOOKUP(SBYLD2!BK$4,'[1]INTERNAL PARAMETERS-1'!$B$5:$J$44,8,FALSE)*VLOOKUP(SBYLD2!BK$4,'[1]INTERNAL PARAMETERS-1'!$B$5:$J$44,3,FALSE)</f>
        <v>0.71138791785473643</v>
      </c>
      <c r="BL94" s="44">
        <f>SBYLD1!BL94*VLOOKUP(SBYLD2!BL$4,'[1]INTERNAL PARAMETERS-1'!$B$5:$J$44,5,FALSE)*VLOOKUP(SBYLD2!BL$4,'[1]INTERNAL PARAMETERS-1'!$B$5:$J$44,6,FALSE)*VLOOKUP(SBYLD2!BL$4,'[1]INTERNAL PARAMETERS-1'!$B$5:$J$44,3,FALSE) + SBYLD1!BL94*(1-VLOOKUP(SBYLD2!BL$4,'[1]INTERNAL PARAMETERS-1'!$B$5:$J$44,5,FALSE))*VLOOKUP(SBYLD2!BL$4,'[1]INTERNAL PARAMETERS-1'!$B$5:$J$44,8,FALSE)*VLOOKUP(SBYLD2!BL$4,'[1]INTERNAL PARAMETERS-1'!$B$5:$J$44,3,FALSE)</f>
        <v>1.3978365161317814</v>
      </c>
      <c r="BM94" s="44">
        <f>SBYLD1!BM94*VLOOKUP(SBYLD2!BM$4,'[1]INTERNAL PARAMETERS-1'!$B$5:$J$44,5,FALSE)*VLOOKUP(SBYLD2!BM$4,'[1]INTERNAL PARAMETERS-1'!$B$5:$J$44,6,FALSE)*VLOOKUP(SBYLD2!BM$4,'[1]INTERNAL PARAMETERS-1'!$B$5:$J$44,3,FALSE) + SBYLD1!BM94*(1-VLOOKUP(SBYLD2!BM$4,'[1]INTERNAL PARAMETERS-1'!$B$5:$J$44,5,FALSE))*VLOOKUP(SBYLD2!BM$4,'[1]INTERNAL PARAMETERS-1'!$B$5:$J$44,8,FALSE)*VLOOKUP(SBYLD2!BM$4,'[1]INTERNAL PARAMETERS-1'!$B$5:$J$44,3,FALSE)</f>
        <v>1.3557847578147786</v>
      </c>
      <c r="BN94" s="44">
        <f>SBYLD1!BN94*VLOOKUP(SBYLD2!BN$4,'[1]INTERNAL PARAMETERS-1'!$B$5:$J$44,5,FALSE)*VLOOKUP(SBYLD2!BN$4,'[1]INTERNAL PARAMETERS-1'!$B$5:$J$44,6,FALSE)*VLOOKUP(SBYLD2!BN$4,'[1]INTERNAL PARAMETERS-1'!$B$5:$J$44,3,FALSE) + SBYLD1!BN94*(1-VLOOKUP(SBYLD2!BN$4,'[1]INTERNAL PARAMETERS-1'!$B$5:$J$44,5,FALSE))*VLOOKUP(SBYLD2!BN$4,'[1]INTERNAL PARAMETERS-1'!$B$5:$J$44,8,FALSE)*VLOOKUP(SBYLD2!BN$4,'[1]INTERNAL PARAMETERS-1'!$B$5:$J$44,3,FALSE)</f>
        <v>0.59964643165677289</v>
      </c>
      <c r="BO94" s="44">
        <f>SBYLD1!BO94*VLOOKUP(SBYLD2!BO$4,'[1]INTERNAL PARAMETERS-1'!$B$5:$J$44,5,FALSE)*VLOOKUP(SBYLD2!BO$4,'[1]INTERNAL PARAMETERS-1'!$B$5:$J$44,6,FALSE)*VLOOKUP(SBYLD2!BO$4,'[1]INTERNAL PARAMETERS-1'!$B$5:$J$44,3,FALSE) + SBYLD1!BO94*(1-VLOOKUP(SBYLD2!BO$4,'[1]INTERNAL PARAMETERS-1'!$B$5:$J$44,5,FALSE))*VLOOKUP(SBYLD2!BO$4,'[1]INTERNAL PARAMETERS-1'!$B$5:$J$44,8,FALSE)*VLOOKUP(SBYLD2!BO$4,'[1]INTERNAL PARAMETERS-1'!$B$5:$J$44,3,FALSE)</f>
        <v>0.25076190014388772</v>
      </c>
      <c r="BP94" s="44">
        <f>SBYLD1!BP94*VLOOKUP(SBYLD2!BP$4,'[1]INTERNAL PARAMETERS-1'!$B$5:$J$44,5,FALSE)*VLOOKUP(SBYLD2!BP$4,'[1]INTERNAL PARAMETERS-1'!$B$5:$J$44,6,FALSE)*VLOOKUP(SBYLD2!BP$4,'[1]INTERNAL PARAMETERS-1'!$B$5:$J$44,3,FALSE) + SBYLD1!BP94*(1-VLOOKUP(SBYLD2!BP$4,'[1]INTERNAL PARAMETERS-1'!$B$5:$J$44,5,FALSE))*VLOOKUP(SBYLD2!BP$4,'[1]INTERNAL PARAMETERS-1'!$B$5:$J$44,8,FALSE)*VLOOKUP(SBYLD2!BP$4,'[1]INTERNAL PARAMETERS-1'!$B$5:$J$44,3,FALSE)</f>
        <v>1.4530590335560832E-2</v>
      </c>
      <c r="BQ94" s="44">
        <f>SBYLD1!BQ94*VLOOKUP(SBYLD2!BQ$4,'[1]INTERNAL PARAMETERS-1'!$B$5:$J$44,5,FALSE)*VLOOKUP(SBYLD2!BQ$4,'[1]INTERNAL PARAMETERS-1'!$B$5:$J$44,6,FALSE)*VLOOKUP(SBYLD2!BQ$4,'[1]INTERNAL PARAMETERS-1'!$B$5:$J$44,3,FALSE) + SBYLD1!BQ94*(1-VLOOKUP(SBYLD2!BQ$4,'[1]INTERNAL PARAMETERS-1'!$B$5:$J$44,5,FALSE))*VLOOKUP(SBYLD2!BQ$4,'[1]INTERNAL PARAMETERS-1'!$B$5:$J$44,8,FALSE)*VLOOKUP(SBYLD2!BQ$4,'[1]INTERNAL PARAMETERS-1'!$B$5:$J$44,3,FALSE)</f>
        <v>2.1624882520346675</v>
      </c>
      <c r="BR94" s="44">
        <f>SBYLD1!BR94*VLOOKUP(SBYLD2!BR$4,'[1]INTERNAL PARAMETERS-1'!$B$5:$J$44,5,FALSE)*VLOOKUP(SBYLD2!BR$4,'[1]INTERNAL PARAMETERS-1'!$B$5:$J$44,6,FALSE)*VLOOKUP(SBYLD2!BR$4,'[1]INTERNAL PARAMETERS-1'!$B$5:$J$44,3,FALSE) + SBYLD1!BR94*(1-VLOOKUP(SBYLD2!BR$4,'[1]INTERNAL PARAMETERS-1'!$B$5:$J$44,5,FALSE))*VLOOKUP(SBYLD2!BR$4,'[1]INTERNAL PARAMETERS-1'!$B$5:$J$44,8,FALSE)*VLOOKUP(SBYLD2!BR$4,'[1]INTERNAL PARAMETERS-1'!$B$5:$J$44,3,FALSE)</f>
        <v>3.9261085259613387E-2</v>
      </c>
      <c r="BS94" s="44">
        <f>SBYLD1!BS94*VLOOKUP(SBYLD2!BS$4,'[1]INTERNAL PARAMETERS-1'!$B$5:$J$44,5,FALSE)*VLOOKUP(SBYLD2!BS$4,'[1]INTERNAL PARAMETERS-1'!$B$5:$J$44,6,FALSE)*VLOOKUP(SBYLD2!BS$4,'[1]INTERNAL PARAMETERS-1'!$B$5:$J$44,3,FALSE) + SBYLD1!BS94*(1-VLOOKUP(SBYLD2!BS$4,'[1]INTERNAL PARAMETERS-1'!$B$5:$J$44,5,FALSE))*VLOOKUP(SBYLD2!BS$4,'[1]INTERNAL PARAMETERS-1'!$B$5:$J$44,8,FALSE)*VLOOKUP(SBYLD2!BS$4,'[1]INTERNAL PARAMETERS-1'!$B$5:$J$44,3,FALSE)</f>
        <v>1.946909162607824E-3</v>
      </c>
      <c r="BT94" s="44">
        <f>SBYLD1!BT94*VLOOKUP(SBYLD2!BT$4,'[1]INTERNAL PARAMETERS-1'!$B$5:$J$44,5,FALSE)*VLOOKUP(SBYLD2!BT$4,'[1]INTERNAL PARAMETERS-1'!$B$5:$J$44,6,FALSE)*VLOOKUP(SBYLD2!BT$4,'[1]INTERNAL PARAMETERS-1'!$B$5:$J$44,3,FALSE) + SBYLD1!BT94*(1-VLOOKUP(SBYLD2!BT$4,'[1]INTERNAL PARAMETERS-1'!$B$5:$J$44,5,FALSE))*VLOOKUP(SBYLD2!BT$4,'[1]INTERNAL PARAMETERS-1'!$B$5:$J$44,8,FALSE)*VLOOKUP(SBYLD2!BT$4,'[1]INTERNAL PARAMETERS-1'!$B$5:$J$44,3,FALSE)</f>
        <v>0</v>
      </c>
      <c r="BU94" s="44">
        <f>SBYLD1!BU94*VLOOKUP(SBYLD2!BU$4,'[1]INTERNAL PARAMETERS-1'!$B$5:$J$44,5,FALSE)*VLOOKUP(SBYLD2!BU$4,'[1]INTERNAL PARAMETERS-1'!$B$5:$J$44,6,FALSE)*VLOOKUP(SBYLD2!BU$4,'[1]INTERNAL PARAMETERS-1'!$B$5:$J$44,3,FALSE) + SBYLD1!BU94*(1-VLOOKUP(SBYLD2!BU$4,'[1]INTERNAL PARAMETERS-1'!$B$5:$J$44,5,FALSE))*VLOOKUP(SBYLD2!BU$4,'[1]INTERNAL PARAMETERS-1'!$B$5:$J$44,8,FALSE)*VLOOKUP(SBYLD2!BU$4,'[1]INTERNAL PARAMETERS-1'!$B$5:$J$44,3,FALSE)</f>
        <v>0</v>
      </c>
      <c r="BV94" s="44">
        <f>SBYLD1!BV94*VLOOKUP(SBYLD2!BV$4,'[1]INTERNAL PARAMETERS-1'!$B$5:$J$44,5,FALSE)*VLOOKUP(SBYLD2!BV$4,'[1]INTERNAL PARAMETERS-1'!$B$5:$J$44,6,FALSE)*VLOOKUP(SBYLD2!BV$4,'[1]INTERNAL PARAMETERS-1'!$B$5:$J$44,3,FALSE) + SBYLD1!BV94*(1-VLOOKUP(SBYLD2!BV$4,'[1]INTERNAL PARAMETERS-1'!$B$5:$J$44,5,FALSE))*VLOOKUP(SBYLD2!BV$4,'[1]INTERNAL PARAMETERS-1'!$B$5:$J$44,8,FALSE)*VLOOKUP(SBYLD2!BV$4,'[1]INTERNAL PARAMETERS-1'!$B$5:$J$44,3,FALSE)</f>
        <v>0</v>
      </c>
      <c r="BW94" s="44">
        <f>SBYLD1!BW94*VLOOKUP(SBYLD2!BW$4,'[1]INTERNAL PARAMETERS-1'!$B$5:$J$44,5,FALSE)*VLOOKUP(SBYLD2!BW$4,'[1]INTERNAL PARAMETERS-1'!$B$5:$J$44,6,FALSE)*VLOOKUP(SBYLD2!BW$4,'[1]INTERNAL PARAMETERS-1'!$B$5:$J$44,3,FALSE) + SBYLD1!BW94*(1-VLOOKUP(SBYLD2!BW$4,'[1]INTERNAL PARAMETERS-1'!$B$5:$J$44,5,FALSE))*VLOOKUP(SBYLD2!BW$4,'[1]INTERNAL PARAMETERS-1'!$B$5:$J$44,8,FALSE)*VLOOKUP(SBYLD2!BW$4,'[1]INTERNAL PARAMETERS-1'!$B$5:$J$44,3,FALSE)</f>
        <v>0</v>
      </c>
      <c r="BX94" s="44">
        <f>SBYLD1!BX94*VLOOKUP(SBYLD2!BX$4,'[1]INTERNAL PARAMETERS-1'!$B$5:$J$44,5,FALSE)*VLOOKUP(SBYLD2!BX$4,'[1]INTERNAL PARAMETERS-1'!$B$5:$J$44,6,FALSE)*VLOOKUP(SBYLD2!BX$4,'[1]INTERNAL PARAMETERS-1'!$B$5:$J$44,3,FALSE) + SBYLD1!BX94*(1-VLOOKUP(SBYLD2!BX$4,'[1]INTERNAL PARAMETERS-1'!$B$5:$J$44,5,FALSE))*VLOOKUP(SBYLD2!BX$4,'[1]INTERNAL PARAMETERS-1'!$B$5:$J$44,8,FALSE)*VLOOKUP(SBYLD2!BX$4,'[1]INTERNAL PARAMETERS-1'!$B$5:$J$44,3,FALSE)</f>
        <v>0</v>
      </c>
      <c r="BY94" s="44">
        <f>SBYLD1!BY94*VLOOKUP(SBYLD2!BY$4,'[1]INTERNAL PARAMETERS-1'!$B$5:$J$44,5,FALSE)*VLOOKUP(SBYLD2!BY$4,'[1]INTERNAL PARAMETERS-1'!$B$5:$J$44,6,FALSE)*VLOOKUP(SBYLD2!BY$4,'[1]INTERNAL PARAMETERS-1'!$B$5:$J$44,3,FALSE) + SBYLD1!BY94*(1-VLOOKUP(SBYLD2!BY$4,'[1]INTERNAL PARAMETERS-1'!$B$5:$J$44,5,FALSE))*VLOOKUP(SBYLD2!BY$4,'[1]INTERNAL PARAMETERS-1'!$B$5:$J$44,8,FALSE)*VLOOKUP(SBYLD2!BY$4,'[1]INTERNAL PARAMETERS-1'!$B$5:$J$44,3,FALSE)</f>
        <v>0</v>
      </c>
      <c r="BZ94" s="44">
        <f>SBYLD1!BZ94*VLOOKUP(SBYLD2!BZ$4,'[1]INTERNAL PARAMETERS-1'!$B$5:$J$44,5,FALSE)*VLOOKUP(SBYLD2!BZ$4,'[1]INTERNAL PARAMETERS-1'!$B$5:$J$44,6,FALSE)*VLOOKUP(SBYLD2!BZ$4,'[1]INTERNAL PARAMETERS-1'!$B$5:$J$44,3,FALSE) + SBYLD1!BZ94*(1-VLOOKUP(SBYLD2!BZ$4,'[1]INTERNAL PARAMETERS-1'!$B$5:$J$44,5,FALSE))*VLOOKUP(SBYLD2!BZ$4,'[1]INTERNAL PARAMETERS-1'!$B$5:$J$44,8,FALSE)*VLOOKUP(SBYLD2!BZ$4,'[1]INTERNAL PARAMETERS-1'!$B$5:$J$44,3,FALSE)</f>
        <v>3.8292379237242656E-3</v>
      </c>
      <c r="CA94" s="44">
        <f>SBYLD1!CA94*VLOOKUP(SBYLD2!CA$4,'[1]INTERNAL PARAMETERS-1'!$B$5:$J$44,5,FALSE)*VLOOKUP(SBYLD2!CA$4,'[1]INTERNAL PARAMETERS-1'!$B$5:$J$44,6,FALSE)*VLOOKUP(SBYLD2!CA$4,'[1]INTERNAL PARAMETERS-1'!$B$5:$J$44,3,FALSE) + SBYLD1!CA94*(1-VLOOKUP(SBYLD2!CA$4,'[1]INTERNAL PARAMETERS-1'!$B$5:$J$44,5,FALSE))*VLOOKUP(SBYLD2!CA$4,'[1]INTERNAL PARAMETERS-1'!$B$5:$J$44,8,FALSE)*VLOOKUP(SBYLD2!CA$4,'[1]INTERNAL PARAMETERS-1'!$B$5:$J$44,3,FALSE)</f>
        <v>0</v>
      </c>
      <c r="CB94" s="44">
        <f>SBYLD1!CB94*VLOOKUP(SBYLD2!CB$4,'[1]INTERNAL PARAMETERS-1'!$B$5:$J$44,5,FALSE)*VLOOKUP(SBYLD2!CB$4,'[1]INTERNAL PARAMETERS-1'!$B$5:$J$44,6,FALSE)*VLOOKUP(SBYLD2!CB$4,'[1]INTERNAL PARAMETERS-1'!$B$5:$J$44,3,FALSE) + SBYLD1!CB94*(1-VLOOKUP(SBYLD2!CB$4,'[1]INTERNAL PARAMETERS-1'!$B$5:$J$44,5,FALSE))*VLOOKUP(SBYLD2!CB$4,'[1]INTERNAL PARAMETERS-1'!$B$5:$J$44,8,FALSE)*VLOOKUP(SBYLD2!CB$4,'[1]INTERNAL PARAMETERS-1'!$B$5:$J$44,3,FALSE)</f>
        <v>0</v>
      </c>
      <c r="CC94" s="44">
        <f>SBYLD1!CC94*VLOOKUP(SBYLD2!CC$4,'[1]INTERNAL PARAMETERS-1'!$B$5:$J$44,5,FALSE)*VLOOKUP(SBYLD2!CC$4,'[1]INTERNAL PARAMETERS-1'!$B$5:$J$44,6,FALSE)*VLOOKUP(SBYLD2!CC$4,'[1]INTERNAL PARAMETERS-1'!$B$5:$J$44,3,FALSE) + SBYLD1!CC94*(1-VLOOKUP(SBYLD2!CC$4,'[1]INTERNAL PARAMETERS-1'!$B$5:$J$44,5,FALSE))*VLOOKUP(SBYLD2!CC$4,'[1]INTERNAL PARAMETERS-1'!$B$5:$J$44,8,FALSE)*VLOOKUP(SBYLD2!CC$4,'[1]INTERNAL PARAMETERS-1'!$B$5:$J$44,3,FALSE)</f>
        <v>8.5094176082761465E-3</v>
      </c>
      <c r="CD94" s="44">
        <f>SBYLD1!CD94*VLOOKUP(SBYLD2!CD$4,'[1]INTERNAL PARAMETERS-1'!$B$5:$J$44,5,FALSE)*VLOOKUP(SBYLD2!CD$4,'[1]INTERNAL PARAMETERS-1'!$B$5:$J$44,6,FALSE)*VLOOKUP(SBYLD2!CD$4,'[1]INTERNAL PARAMETERS-1'!$B$5:$J$44,3,FALSE) + SBYLD1!CD94*(1-VLOOKUP(SBYLD2!CD$4,'[1]INTERNAL PARAMETERS-1'!$B$5:$J$44,5,FALSE))*VLOOKUP(SBYLD2!CD$4,'[1]INTERNAL PARAMETERS-1'!$B$5:$J$44,8,FALSE)*VLOOKUP(SBYLD2!CD$4,'[1]INTERNAL PARAMETERS-1'!$B$5:$J$44,3,FALSE)</f>
        <v>4.3078833543765092E-2</v>
      </c>
      <c r="CE94" s="44">
        <f>SBYLD1!CE94*VLOOKUP(SBYLD2!CE$4,'[1]INTERNAL PARAMETERS-1'!$B$5:$J$44,5,FALSE)*VLOOKUP(SBYLD2!CE$4,'[1]INTERNAL PARAMETERS-1'!$B$5:$J$44,6,FALSE)*VLOOKUP(SBYLD2!CE$4,'[1]INTERNAL PARAMETERS-1'!$B$5:$J$44,3,FALSE) + SBYLD1!CE94*(1-VLOOKUP(SBYLD2!CE$4,'[1]INTERNAL PARAMETERS-1'!$B$5:$J$44,5,FALSE))*VLOOKUP(SBYLD2!CE$4,'[1]INTERNAL PARAMETERS-1'!$B$5:$J$44,8,FALSE)*VLOOKUP(SBYLD2!CE$4,'[1]INTERNAL PARAMETERS-1'!$B$5:$J$44,3,FALSE)</f>
        <v>4.412740845434631E-2</v>
      </c>
      <c r="CF94" s="44">
        <f>SBYLD1!CF94*VLOOKUP(SBYLD2!CF$4,'[1]INTERNAL PARAMETERS-1'!$B$5:$J$44,5,FALSE)*VLOOKUP(SBYLD2!CF$4,'[1]INTERNAL PARAMETERS-1'!$B$5:$J$44,6,FALSE)*VLOOKUP(SBYLD2!CF$4,'[1]INTERNAL PARAMETERS-1'!$B$5:$J$44,3,FALSE) + SBYLD1!CF94*(1-VLOOKUP(SBYLD2!CF$4,'[1]INTERNAL PARAMETERS-1'!$B$5:$J$44,5,FALSE))*VLOOKUP(SBYLD2!CF$4,'[1]INTERNAL PARAMETERS-1'!$B$5:$J$44,8,FALSE)*VLOOKUP(SBYLD2!CF$4,'[1]INTERNAL PARAMETERS-1'!$B$5:$J$44,3,FALSE)</f>
        <v>0</v>
      </c>
      <c r="CG94" s="44">
        <f>SBYLD1!CG94*VLOOKUP(SBYLD2!CG$4,'[1]INTERNAL PARAMETERS-1'!$B$5:$J$44,5,FALSE)*VLOOKUP(SBYLD2!CG$4,'[1]INTERNAL PARAMETERS-1'!$B$5:$J$44,6,FALSE)*VLOOKUP(SBYLD2!CG$4,'[1]INTERNAL PARAMETERS-1'!$B$5:$J$44,3,FALSE) + SBYLD1!CG94*(1-VLOOKUP(SBYLD2!CG$4,'[1]INTERNAL PARAMETERS-1'!$B$5:$J$44,5,FALSE))*VLOOKUP(SBYLD2!CG$4,'[1]INTERNAL PARAMETERS-1'!$B$5:$J$44,8,FALSE)*VLOOKUP(SBYLD2!CG$4,'[1]INTERNAL PARAMETERS-1'!$B$5:$J$44,3,FALSE)</f>
        <v>7.0373643389873052E-3</v>
      </c>
      <c r="CH94" s="43">
        <f>SBYLD1!CH94*VLOOKUP(SBYLD2!CH$4,'[1]INTERNAL PARAMETERS-1'!$B$5:$J$44,5,FALSE)*VLOOKUP(SBYLD2!CH$4,'[1]INTERNAL PARAMETERS-1'!$B$5:$J$44,6,FALSE)*VLOOKUP(SBYLD2!CH$4,'[1]INTERNAL PARAMETERS-1'!$B$5:$J$44,3,FALSE) + SBYLD1!CH94*(1-VLOOKUP(SBYLD2!CH$4,'[1]INTERNAL PARAMETERS-1'!$B$5:$J$44,5,FALSE))*VLOOKUP(SBYLD2!CH$4,'[1]INTERNAL PARAMETERS-1'!$B$5:$J$44,8,FALSE)*VLOOKUP(SBYLD2!CH$4,'[1]INTERNAL PARAMETERS-1'!$B$5:$J$44,3,FALSE)</f>
        <v>0</v>
      </c>
      <c r="CJ94" s="45">
        <f t="shared" si="2"/>
        <v>119.57052524579414</v>
      </c>
      <c r="CK94" s="43">
        <f t="shared" si="3"/>
        <v>63.97519341976929</v>
      </c>
    </row>
    <row r="95" spans="2:89">
      <c r="B95" s="58" t="s">
        <v>10</v>
      </c>
      <c r="C95" s="57" t="s">
        <v>41</v>
      </c>
      <c r="D95" s="57" t="s">
        <v>58</v>
      </c>
      <c r="E95" s="128">
        <f>SB!S95</f>
        <v>9935.9007202490666</v>
      </c>
      <c r="F95" s="56">
        <f>'[1]INTERNAL PARAMETERS-1'!M5</f>
        <v>85.012</v>
      </c>
      <c r="G95" s="45">
        <f>SBYLD1!G95*VLOOKUP(SBYLD2!G$4,'[1]INTERNAL PARAMETERS-1'!$B$5:$J$44,5,FALSE)*VLOOKUP(SBYLD2!G$4,'[1]INTERNAL PARAMETERS-1'!$B$5:$J$44,7,FALSE)*SBYLD2!$F95 + SBYLD1!G95*(1-VLOOKUP(SBYLD2!G$4,'[1]INTERNAL PARAMETERS-1'!$B$5:$J$44,5,FALSE))*VLOOKUP(SBYLD2!G$4,'[1]INTERNAL PARAMETERS-1'!$B$5:$J$44,9,FALSE)*SBYLD2!$F95</f>
        <v>626.86398159700593</v>
      </c>
      <c r="H95" s="44">
        <f>SBYLD1!H95*VLOOKUP(SBYLD2!H$4,'[1]INTERNAL PARAMETERS-1'!$B$5:$J$44,5,FALSE)*VLOOKUP(SBYLD2!H$4,'[1]INTERNAL PARAMETERS-1'!$B$5:$J$44,7,FALSE)*SBYLD2!$F95 + SBYLD1!H95*(1-VLOOKUP(SBYLD2!H$4,'[1]INTERNAL PARAMETERS-1'!$B$5:$J$44,5,FALSE))*VLOOKUP(SBYLD2!H$4,'[1]INTERNAL PARAMETERS-1'!$B$5:$J$44,9,FALSE)*SBYLD2!$F95</f>
        <v>210.01894573029287</v>
      </c>
      <c r="I95" s="44">
        <f>SBYLD1!I95*VLOOKUP(SBYLD2!I$4,'[1]INTERNAL PARAMETERS-1'!$B$5:$J$44,5,FALSE)*VLOOKUP(SBYLD2!I$4,'[1]INTERNAL PARAMETERS-1'!$B$5:$J$44,7,FALSE)*SBYLD2!$F95 + SBYLD1!I95*(1-VLOOKUP(SBYLD2!I$4,'[1]INTERNAL PARAMETERS-1'!$B$5:$J$44,5,FALSE))*VLOOKUP(SBYLD2!I$4,'[1]INTERNAL PARAMETERS-1'!$B$5:$J$44,9,FALSE)*SBYLD2!$F95</f>
        <v>2268.5075804068483</v>
      </c>
      <c r="J95" s="44">
        <f>SBYLD1!J95*VLOOKUP(SBYLD2!J$4,'[1]INTERNAL PARAMETERS-1'!$B$5:$J$44,5,FALSE)*VLOOKUP(SBYLD2!J$4,'[1]INTERNAL PARAMETERS-1'!$B$5:$J$44,7,FALSE)*SBYLD2!$F95 + SBYLD1!J95*(1-VLOOKUP(SBYLD2!J$4,'[1]INTERNAL PARAMETERS-1'!$B$5:$J$44,5,FALSE))*VLOOKUP(SBYLD2!J$4,'[1]INTERNAL PARAMETERS-1'!$B$5:$J$44,9,FALSE)*SBYLD2!$F95</f>
        <v>0</v>
      </c>
      <c r="K95" s="44">
        <f>SBYLD1!K95*VLOOKUP(SBYLD2!K$4,'[1]INTERNAL PARAMETERS-1'!$B$5:$J$44,5,FALSE)*VLOOKUP(SBYLD2!K$4,'[1]INTERNAL PARAMETERS-1'!$B$5:$J$44,7,FALSE)*SBYLD2!$F95 + SBYLD1!K95*(1-VLOOKUP(SBYLD2!K$4,'[1]INTERNAL PARAMETERS-1'!$B$5:$J$44,5,FALSE))*VLOOKUP(SBYLD2!K$4,'[1]INTERNAL PARAMETERS-1'!$B$5:$J$44,9,FALSE)*SBYLD2!$F95</f>
        <v>0</v>
      </c>
      <c r="L95" s="44">
        <f>SBYLD1!L95*VLOOKUP(SBYLD2!L$4,'[1]INTERNAL PARAMETERS-1'!$B$5:$J$44,5,FALSE)*VLOOKUP(SBYLD2!L$4,'[1]INTERNAL PARAMETERS-1'!$B$5:$J$44,7,FALSE)*SBYLD2!$F95 + SBYLD1!L95*(1-VLOOKUP(SBYLD2!L$4,'[1]INTERNAL PARAMETERS-1'!$B$5:$J$44,5,FALSE))*VLOOKUP(SBYLD2!L$4,'[1]INTERNAL PARAMETERS-1'!$B$5:$J$44,9,FALSE)*SBYLD2!$F95</f>
        <v>0</v>
      </c>
      <c r="M95" s="44">
        <f>SBYLD1!M95*VLOOKUP(SBYLD2!M$4,'[1]INTERNAL PARAMETERS-1'!$B$5:$J$44,5,FALSE)*VLOOKUP(SBYLD2!M$4,'[1]INTERNAL PARAMETERS-1'!$B$5:$J$44,7,FALSE)*SBYLD2!$F95 + SBYLD1!M95*(1-VLOOKUP(SBYLD2!M$4,'[1]INTERNAL PARAMETERS-1'!$B$5:$J$44,5,FALSE))*VLOOKUP(SBYLD2!M$4,'[1]INTERNAL PARAMETERS-1'!$B$5:$J$44,9,FALSE)*SBYLD2!$F95</f>
        <v>24.690926683556139</v>
      </c>
      <c r="N95" s="44">
        <f>SBYLD1!N95*VLOOKUP(SBYLD2!N$4,'[1]INTERNAL PARAMETERS-1'!$B$5:$J$44,5,FALSE)*VLOOKUP(SBYLD2!N$4,'[1]INTERNAL PARAMETERS-1'!$B$5:$J$44,7,FALSE)*SBYLD2!$F95 + SBYLD1!N95*(1-VLOOKUP(SBYLD2!N$4,'[1]INTERNAL PARAMETERS-1'!$B$5:$J$44,5,FALSE))*VLOOKUP(SBYLD2!N$4,'[1]INTERNAL PARAMETERS-1'!$B$5:$J$44,9,FALSE)*SBYLD2!$F95</f>
        <v>17.915108513865739</v>
      </c>
      <c r="O95" s="44">
        <f>SBYLD1!O95*VLOOKUP(SBYLD2!O$4,'[1]INTERNAL PARAMETERS-1'!$B$5:$J$44,5,FALSE)*VLOOKUP(SBYLD2!O$4,'[1]INTERNAL PARAMETERS-1'!$B$5:$J$44,7,FALSE)*SBYLD2!$F95 + SBYLD1!O95*(1-VLOOKUP(SBYLD2!O$4,'[1]INTERNAL PARAMETERS-1'!$B$5:$J$44,5,FALSE))*VLOOKUP(SBYLD2!O$4,'[1]INTERNAL PARAMETERS-1'!$B$5:$J$44,9,FALSE)*SBYLD2!$F95</f>
        <v>0</v>
      </c>
      <c r="P95" s="44">
        <f>SBYLD1!P95*VLOOKUP(SBYLD2!P$4,'[1]INTERNAL PARAMETERS-1'!$B$5:$J$44,5,FALSE)*VLOOKUP(SBYLD2!P$4,'[1]INTERNAL PARAMETERS-1'!$B$5:$J$44,7,FALSE)*SBYLD2!$F95 + SBYLD1!P95*(1-VLOOKUP(SBYLD2!P$4,'[1]INTERNAL PARAMETERS-1'!$B$5:$J$44,5,FALSE))*VLOOKUP(SBYLD2!P$4,'[1]INTERNAL PARAMETERS-1'!$B$5:$J$44,9,FALSE)*SBYLD2!$F95</f>
        <v>0</v>
      </c>
      <c r="Q95" s="44">
        <f>SBYLD1!Q95*VLOOKUP(SBYLD2!Q$4,'[1]INTERNAL PARAMETERS-1'!$B$5:$J$44,5,FALSE)*VLOOKUP(SBYLD2!Q$4,'[1]INTERNAL PARAMETERS-1'!$B$5:$J$44,7,FALSE)*SBYLD2!$F95 + SBYLD1!Q95*(1-VLOOKUP(SBYLD2!Q$4,'[1]INTERNAL PARAMETERS-1'!$B$5:$J$44,5,FALSE))*VLOOKUP(SBYLD2!Q$4,'[1]INTERNAL PARAMETERS-1'!$B$5:$J$44,9,FALSE)*SBYLD2!$F95</f>
        <v>0</v>
      </c>
      <c r="R95" s="44">
        <f>SBYLD1!R95*VLOOKUP(SBYLD2!R$4,'[1]INTERNAL PARAMETERS-1'!$B$5:$J$44,5,FALSE)*VLOOKUP(SBYLD2!R$4,'[1]INTERNAL PARAMETERS-1'!$B$5:$J$44,7,FALSE)*SBYLD2!$F95 + SBYLD1!R95*(1-VLOOKUP(SBYLD2!R$4,'[1]INTERNAL PARAMETERS-1'!$B$5:$J$44,5,FALSE))*VLOOKUP(SBYLD2!R$4,'[1]INTERNAL PARAMETERS-1'!$B$5:$J$44,9,FALSE)*SBYLD2!$F95</f>
        <v>56.760525751136235</v>
      </c>
      <c r="S95" s="44">
        <f>SBYLD1!S95*VLOOKUP(SBYLD2!S$4,'[1]INTERNAL PARAMETERS-1'!$B$5:$J$44,5,FALSE)*VLOOKUP(SBYLD2!S$4,'[1]INTERNAL PARAMETERS-1'!$B$5:$J$44,7,FALSE)*SBYLD2!$F95 + SBYLD1!S95*(1-VLOOKUP(SBYLD2!S$4,'[1]INTERNAL PARAMETERS-1'!$B$5:$J$44,5,FALSE))*VLOOKUP(SBYLD2!S$4,'[1]INTERNAL PARAMETERS-1'!$B$5:$J$44,9,FALSE)*SBYLD2!$F95</f>
        <v>895.95997117228478</v>
      </c>
      <c r="T95" s="44">
        <f>SBYLD1!T95*VLOOKUP(SBYLD2!T$4,'[1]INTERNAL PARAMETERS-1'!$B$5:$J$44,5,FALSE)*VLOOKUP(SBYLD2!T$4,'[1]INTERNAL PARAMETERS-1'!$B$5:$J$44,7,FALSE)*SBYLD2!$F95 + SBYLD1!T95*(1-VLOOKUP(SBYLD2!T$4,'[1]INTERNAL PARAMETERS-1'!$B$5:$J$44,5,FALSE))*VLOOKUP(SBYLD2!T$4,'[1]INTERNAL PARAMETERS-1'!$B$5:$J$44,9,FALSE)*SBYLD2!$F95</f>
        <v>106.42598578338044</v>
      </c>
      <c r="U95" s="44">
        <f>SBYLD1!U95*VLOOKUP(SBYLD2!U$4,'[1]INTERNAL PARAMETERS-1'!$B$5:$J$44,5,FALSE)*VLOOKUP(SBYLD2!U$4,'[1]INTERNAL PARAMETERS-1'!$B$5:$J$44,7,FALSE)*SBYLD2!$F95 + SBYLD1!U95*(1-VLOOKUP(SBYLD2!U$4,'[1]INTERNAL PARAMETERS-1'!$B$5:$J$44,5,FALSE))*VLOOKUP(SBYLD2!U$4,'[1]INTERNAL PARAMETERS-1'!$B$5:$J$44,9,FALSE)*SBYLD2!$F95</f>
        <v>32.070460631787974</v>
      </c>
      <c r="V95" s="44">
        <f>SBYLD1!V95*VLOOKUP(SBYLD2!V$4,'[1]INTERNAL PARAMETERS-1'!$B$5:$J$44,5,FALSE)*VLOOKUP(SBYLD2!V$4,'[1]INTERNAL PARAMETERS-1'!$B$5:$J$44,7,FALSE)*SBYLD2!$F95 + SBYLD1!V95*(1-VLOOKUP(SBYLD2!V$4,'[1]INTERNAL PARAMETERS-1'!$B$5:$J$44,5,FALSE))*VLOOKUP(SBYLD2!V$4,'[1]INTERNAL PARAMETERS-1'!$B$5:$J$44,9,FALSE)*SBYLD2!$F95</f>
        <v>498.71414844458633</v>
      </c>
      <c r="W95" s="44">
        <f>SBYLD1!W95*VLOOKUP(SBYLD2!W$4,'[1]INTERNAL PARAMETERS-1'!$B$5:$J$44,5,FALSE)*VLOOKUP(SBYLD2!W$4,'[1]INTERNAL PARAMETERS-1'!$B$5:$J$44,7,FALSE)*SBYLD2!$F95 + SBYLD1!W95*(1-VLOOKUP(SBYLD2!W$4,'[1]INTERNAL PARAMETERS-1'!$B$5:$J$44,5,FALSE))*VLOOKUP(SBYLD2!W$4,'[1]INTERNAL PARAMETERS-1'!$B$5:$J$44,9,FALSE)*SBYLD2!$F95</f>
        <v>0</v>
      </c>
      <c r="X95" s="44">
        <f>SBYLD1!X95*VLOOKUP(SBYLD2!X$4,'[1]INTERNAL PARAMETERS-1'!$B$5:$J$44,5,FALSE)*VLOOKUP(SBYLD2!X$4,'[1]INTERNAL PARAMETERS-1'!$B$5:$J$44,7,FALSE)*SBYLD2!$F95 + SBYLD1!X95*(1-VLOOKUP(SBYLD2!X$4,'[1]INTERNAL PARAMETERS-1'!$B$5:$J$44,5,FALSE))*VLOOKUP(SBYLD2!X$4,'[1]INTERNAL PARAMETERS-1'!$B$5:$J$44,9,FALSE)*SBYLD2!$F95</f>
        <v>0</v>
      </c>
      <c r="Y95" s="44">
        <f>SBYLD1!Y95*VLOOKUP(SBYLD2!Y$4,'[1]INTERNAL PARAMETERS-1'!$B$5:$J$44,5,FALSE)*VLOOKUP(SBYLD2!Y$4,'[1]INTERNAL PARAMETERS-1'!$B$5:$J$44,7,FALSE)*SBYLD2!$F95 + SBYLD1!Y95*(1-VLOOKUP(SBYLD2!Y$4,'[1]INTERNAL PARAMETERS-1'!$B$5:$J$44,5,FALSE))*VLOOKUP(SBYLD2!Y$4,'[1]INTERNAL PARAMETERS-1'!$B$5:$J$44,9,FALSE)*SBYLD2!$F95</f>
        <v>0</v>
      </c>
      <c r="Z95" s="44">
        <f>SBYLD1!Z95*VLOOKUP(SBYLD2!Z$4,'[1]INTERNAL PARAMETERS-1'!$B$5:$J$44,5,FALSE)*VLOOKUP(SBYLD2!Z$4,'[1]INTERNAL PARAMETERS-1'!$B$5:$J$44,7,FALSE)*SBYLD2!$F95 + SBYLD1!Z95*(1-VLOOKUP(SBYLD2!Z$4,'[1]INTERNAL PARAMETERS-1'!$B$5:$J$44,5,FALSE))*VLOOKUP(SBYLD2!Z$4,'[1]INTERNAL PARAMETERS-1'!$B$5:$J$44,9,FALSE)*SBYLD2!$F95</f>
        <v>0</v>
      </c>
      <c r="AA95" s="44">
        <f>SBYLD1!AA95*VLOOKUP(SBYLD2!AA$4,'[1]INTERNAL PARAMETERS-1'!$B$5:$J$44,5,FALSE)*VLOOKUP(SBYLD2!AA$4,'[1]INTERNAL PARAMETERS-1'!$B$5:$J$44,7,FALSE)*SBYLD2!$F95 + SBYLD1!AA95*(1-VLOOKUP(SBYLD2!AA$4,'[1]INTERNAL PARAMETERS-1'!$B$5:$J$44,5,FALSE))*VLOOKUP(SBYLD2!AA$4,'[1]INTERNAL PARAMETERS-1'!$B$5:$J$44,9,FALSE)*SBYLD2!$F95</f>
        <v>0</v>
      </c>
      <c r="AB95" s="44">
        <f>SBYLD1!AB95*VLOOKUP(SBYLD2!AB$4,'[1]INTERNAL PARAMETERS-1'!$B$5:$J$44,5,FALSE)*VLOOKUP(SBYLD2!AB$4,'[1]INTERNAL PARAMETERS-1'!$B$5:$J$44,7,FALSE)*SBYLD2!$F95 + SBYLD1!AB95*(1-VLOOKUP(SBYLD2!AB$4,'[1]INTERNAL PARAMETERS-1'!$B$5:$J$44,5,FALSE))*VLOOKUP(SBYLD2!AB$4,'[1]INTERNAL PARAMETERS-1'!$B$5:$J$44,9,FALSE)*SBYLD2!$F95</f>
        <v>0</v>
      </c>
      <c r="AC95" s="44">
        <f>SBYLD1!AC95*VLOOKUP(SBYLD2!AC$4,'[1]INTERNAL PARAMETERS-1'!$B$5:$J$44,5,FALSE)*VLOOKUP(SBYLD2!AC$4,'[1]INTERNAL PARAMETERS-1'!$B$5:$J$44,7,FALSE)*SBYLD2!$F95 + SBYLD1!AC95*(1-VLOOKUP(SBYLD2!AC$4,'[1]INTERNAL PARAMETERS-1'!$B$5:$J$44,5,FALSE))*VLOOKUP(SBYLD2!AC$4,'[1]INTERNAL PARAMETERS-1'!$B$5:$J$44,9,FALSE)*SBYLD2!$F95</f>
        <v>0</v>
      </c>
      <c r="AD95" s="44">
        <f>SBYLD1!AD95*VLOOKUP(SBYLD2!AD$4,'[1]INTERNAL PARAMETERS-1'!$B$5:$J$44,5,FALSE)*VLOOKUP(SBYLD2!AD$4,'[1]INTERNAL PARAMETERS-1'!$B$5:$J$44,7,FALSE)*SBYLD2!$F95 + SBYLD1!AD95*(1-VLOOKUP(SBYLD2!AD$4,'[1]INTERNAL PARAMETERS-1'!$B$5:$J$44,5,FALSE))*VLOOKUP(SBYLD2!AD$4,'[1]INTERNAL PARAMETERS-1'!$B$5:$J$44,9,FALSE)*SBYLD2!$F95</f>
        <v>0</v>
      </c>
      <c r="AE95" s="44">
        <f>SBYLD1!AE95*VLOOKUP(SBYLD2!AE$4,'[1]INTERNAL PARAMETERS-1'!$B$5:$J$44,5,FALSE)*VLOOKUP(SBYLD2!AE$4,'[1]INTERNAL PARAMETERS-1'!$B$5:$J$44,7,FALSE)*SBYLD2!$F95 + SBYLD1!AE95*(1-VLOOKUP(SBYLD2!AE$4,'[1]INTERNAL PARAMETERS-1'!$B$5:$J$44,5,FALSE))*VLOOKUP(SBYLD2!AE$4,'[1]INTERNAL PARAMETERS-1'!$B$5:$J$44,9,FALSE)*SBYLD2!$F95</f>
        <v>0</v>
      </c>
      <c r="AF95" s="44">
        <f>SBYLD1!AF95*VLOOKUP(SBYLD2!AF$4,'[1]INTERNAL PARAMETERS-1'!$B$5:$J$44,5,FALSE)*VLOOKUP(SBYLD2!AF$4,'[1]INTERNAL PARAMETERS-1'!$B$5:$J$44,7,FALSE)*SBYLD2!$F95 + SBYLD1!AF95*(1-VLOOKUP(SBYLD2!AF$4,'[1]INTERNAL PARAMETERS-1'!$B$5:$J$44,5,FALSE))*VLOOKUP(SBYLD2!AF$4,'[1]INTERNAL PARAMETERS-1'!$B$5:$J$44,9,FALSE)*SBYLD2!$F95</f>
        <v>0</v>
      </c>
      <c r="AG95" s="44">
        <f>SBYLD1!AG95*VLOOKUP(SBYLD2!AG$4,'[1]INTERNAL PARAMETERS-1'!$B$5:$J$44,5,FALSE)*VLOOKUP(SBYLD2!AG$4,'[1]INTERNAL PARAMETERS-1'!$B$5:$J$44,7,FALSE)*SBYLD2!$F95 + SBYLD1!AG95*(1-VLOOKUP(SBYLD2!AG$4,'[1]INTERNAL PARAMETERS-1'!$B$5:$J$44,5,FALSE))*VLOOKUP(SBYLD2!AG$4,'[1]INTERNAL PARAMETERS-1'!$B$5:$J$44,9,FALSE)*SBYLD2!$F95</f>
        <v>0</v>
      </c>
      <c r="AH95" s="44">
        <f>SBYLD1!AH95*VLOOKUP(SBYLD2!AH$4,'[1]INTERNAL PARAMETERS-1'!$B$5:$J$44,5,FALSE)*VLOOKUP(SBYLD2!AH$4,'[1]INTERNAL PARAMETERS-1'!$B$5:$J$44,7,FALSE)*SBYLD2!$F95 + SBYLD1!AH95*(1-VLOOKUP(SBYLD2!AH$4,'[1]INTERNAL PARAMETERS-1'!$B$5:$J$44,5,FALSE))*VLOOKUP(SBYLD2!AH$4,'[1]INTERNAL PARAMETERS-1'!$B$5:$J$44,9,FALSE)*SBYLD2!$F95</f>
        <v>0</v>
      </c>
      <c r="AI95" s="44">
        <f>SBYLD1!AI95*VLOOKUP(SBYLD2!AI$4,'[1]INTERNAL PARAMETERS-1'!$B$5:$J$44,5,FALSE)*VLOOKUP(SBYLD2!AI$4,'[1]INTERNAL PARAMETERS-1'!$B$5:$J$44,7,FALSE)*SBYLD2!$F95 + SBYLD1!AI95*(1-VLOOKUP(SBYLD2!AI$4,'[1]INTERNAL PARAMETERS-1'!$B$5:$J$44,5,FALSE))*VLOOKUP(SBYLD2!AI$4,'[1]INTERNAL PARAMETERS-1'!$B$5:$J$44,9,FALSE)*SBYLD2!$F95</f>
        <v>1.7738086632626089</v>
      </c>
      <c r="AJ95" s="44">
        <f>SBYLD1!AJ95*VLOOKUP(SBYLD2!AJ$4,'[1]INTERNAL PARAMETERS-1'!$B$5:$J$44,5,FALSE)*VLOOKUP(SBYLD2!AJ$4,'[1]INTERNAL PARAMETERS-1'!$B$5:$J$44,7,FALSE)*SBYLD2!$F95 + SBYLD1!AJ95*(1-VLOOKUP(SBYLD2!AJ$4,'[1]INTERNAL PARAMETERS-1'!$B$5:$J$44,5,FALSE))*VLOOKUP(SBYLD2!AJ$4,'[1]INTERNAL PARAMETERS-1'!$B$5:$J$44,9,FALSE)*SBYLD2!$F95</f>
        <v>0</v>
      </c>
      <c r="AK95" s="44">
        <f>SBYLD1!AK95*VLOOKUP(SBYLD2!AK$4,'[1]INTERNAL PARAMETERS-1'!$B$5:$J$44,5,FALSE)*VLOOKUP(SBYLD2!AK$4,'[1]INTERNAL PARAMETERS-1'!$B$5:$J$44,7,FALSE)*SBYLD2!$F95 + SBYLD1!AK95*(1-VLOOKUP(SBYLD2!AK$4,'[1]INTERNAL PARAMETERS-1'!$B$5:$J$44,5,FALSE))*VLOOKUP(SBYLD2!AK$4,'[1]INTERNAL PARAMETERS-1'!$B$5:$J$44,9,FALSE)*SBYLD2!$F95</f>
        <v>0</v>
      </c>
      <c r="AL95" s="44">
        <f>SBYLD1!AL95*VLOOKUP(SBYLD2!AL$4,'[1]INTERNAL PARAMETERS-1'!$B$5:$J$44,5,FALSE)*VLOOKUP(SBYLD2!AL$4,'[1]INTERNAL PARAMETERS-1'!$B$5:$J$44,7,FALSE)*SBYLD2!$F95 + SBYLD1!AL95*(1-VLOOKUP(SBYLD2!AL$4,'[1]INTERNAL PARAMETERS-1'!$B$5:$J$44,5,FALSE))*VLOOKUP(SBYLD2!AL$4,'[1]INTERNAL PARAMETERS-1'!$B$5:$J$44,9,FALSE)*SBYLD2!$F95</f>
        <v>0</v>
      </c>
      <c r="AM95" s="44">
        <f>SBYLD1!AM95*VLOOKUP(SBYLD2!AM$4,'[1]INTERNAL PARAMETERS-1'!$B$5:$J$44,5,FALSE)*VLOOKUP(SBYLD2!AM$4,'[1]INTERNAL PARAMETERS-1'!$B$5:$J$44,7,FALSE)*SBYLD2!$F95 + SBYLD1!AM95*(1-VLOOKUP(SBYLD2!AM$4,'[1]INTERNAL PARAMETERS-1'!$B$5:$J$44,5,FALSE))*VLOOKUP(SBYLD2!AM$4,'[1]INTERNAL PARAMETERS-1'!$B$5:$J$44,9,FALSE)*SBYLD2!$F95</f>
        <v>0</v>
      </c>
      <c r="AN95" s="44">
        <f>SBYLD1!AN95*VLOOKUP(SBYLD2!AN$4,'[1]INTERNAL PARAMETERS-1'!$B$5:$J$44,5,FALSE)*VLOOKUP(SBYLD2!AN$4,'[1]INTERNAL PARAMETERS-1'!$B$5:$J$44,7,FALSE)*SBYLD2!$F95 + SBYLD1!AN95*(1-VLOOKUP(SBYLD2!AN$4,'[1]INTERNAL PARAMETERS-1'!$B$5:$J$44,5,FALSE))*VLOOKUP(SBYLD2!AN$4,'[1]INTERNAL PARAMETERS-1'!$B$5:$J$44,9,FALSE)*SBYLD2!$F95</f>
        <v>0</v>
      </c>
      <c r="AO95" s="44">
        <f>SBYLD1!AO95*VLOOKUP(SBYLD2!AO$4,'[1]INTERNAL PARAMETERS-1'!$B$5:$J$44,5,FALSE)*VLOOKUP(SBYLD2!AO$4,'[1]INTERNAL PARAMETERS-1'!$B$5:$J$44,7,FALSE)*SBYLD2!$F95 + SBYLD1!AO95*(1-VLOOKUP(SBYLD2!AO$4,'[1]INTERNAL PARAMETERS-1'!$B$5:$J$44,5,FALSE))*VLOOKUP(SBYLD2!AO$4,'[1]INTERNAL PARAMETERS-1'!$B$5:$J$44,9,FALSE)*SBYLD2!$F95</f>
        <v>0</v>
      </c>
      <c r="AP95" s="44">
        <f>SBYLD1!AP95*VLOOKUP(SBYLD2!AP$4,'[1]INTERNAL PARAMETERS-1'!$B$5:$J$44,5,FALSE)*VLOOKUP(SBYLD2!AP$4,'[1]INTERNAL PARAMETERS-1'!$B$5:$J$44,7,FALSE)*SBYLD2!$F95 + SBYLD1!AP95*(1-VLOOKUP(SBYLD2!AP$4,'[1]INTERNAL PARAMETERS-1'!$B$5:$J$44,5,FALSE))*VLOOKUP(SBYLD2!AP$4,'[1]INTERNAL PARAMETERS-1'!$B$5:$J$44,9,FALSE)*SBYLD2!$F95</f>
        <v>0</v>
      </c>
      <c r="AQ95" s="44">
        <f>SBYLD1!AQ95*VLOOKUP(SBYLD2!AQ$4,'[1]INTERNAL PARAMETERS-1'!$B$5:$J$44,5,FALSE)*VLOOKUP(SBYLD2!AQ$4,'[1]INTERNAL PARAMETERS-1'!$B$5:$J$44,7,FALSE)*SBYLD2!$F95 + SBYLD1!AQ95*(1-VLOOKUP(SBYLD2!AQ$4,'[1]INTERNAL PARAMETERS-1'!$B$5:$J$44,5,FALSE))*VLOOKUP(SBYLD2!AQ$4,'[1]INTERNAL PARAMETERS-1'!$B$5:$J$44,9,FALSE)*SBYLD2!$F95</f>
        <v>0</v>
      </c>
      <c r="AR95" s="44">
        <f>SBYLD1!AR95*VLOOKUP(SBYLD2!AR$4,'[1]INTERNAL PARAMETERS-1'!$B$5:$J$44,5,FALSE)*VLOOKUP(SBYLD2!AR$4,'[1]INTERNAL PARAMETERS-1'!$B$5:$J$44,7,FALSE)*SBYLD2!$F95 + SBYLD1!AR95*(1-VLOOKUP(SBYLD2!AR$4,'[1]INTERNAL PARAMETERS-1'!$B$5:$J$44,5,FALSE))*VLOOKUP(SBYLD2!AR$4,'[1]INTERNAL PARAMETERS-1'!$B$5:$J$44,9,FALSE)*SBYLD2!$F95</f>
        <v>0</v>
      </c>
      <c r="AS95" s="44">
        <f>SBYLD1!AS95*VLOOKUP(SBYLD2!AS$4,'[1]INTERNAL PARAMETERS-1'!$B$5:$J$44,5,FALSE)*VLOOKUP(SBYLD2!AS$4,'[1]INTERNAL PARAMETERS-1'!$B$5:$J$44,7,FALSE)*SBYLD2!$F95 + SBYLD1!AS95*(1-VLOOKUP(SBYLD2!AS$4,'[1]INTERNAL PARAMETERS-1'!$B$5:$J$44,5,FALSE))*VLOOKUP(SBYLD2!AS$4,'[1]INTERNAL PARAMETERS-1'!$B$5:$J$44,9,FALSE)*SBYLD2!$F95</f>
        <v>0</v>
      </c>
      <c r="AT95" s="43">
        <f>SBYLD1!AT95*VLOOKUP(SBYLD2!AT$4,'[1]INTERNAL PARAMETERS-1'!$B$5:$J$44,5,FALSE)*VLOOKUP(SBYLD2!AT$4,'[1]INTERNAL PARAMETERS-1'!$B$5:$J$44,7,FALSE)*SBYLD2!$F95 + SBYLD1!AT95*(1-VLOOKUP(SBYLD2!AT$4,'[1]INTERNAL PARAMETERS-1'!$B$5:$J$44,5,FALSE))*VLOOKUP(SBYLD2!AT$4,'[1]INTERNAL PARAMETERS-1'!$B$5:$J$44,9,FALSE)*SBYLD2!$F95</f>
        <v>0</v>
      </c>
      <c r="AU95" s="45">
        <f>SBYLD1!AU95*VLOOKUP(SBYLD2!AU$4,'[1]INTERNAL PARAMETERS-1'!$B$5:$J$44,5,FALSE)*VLOOKUP(SBYLD2!AU$4,'[1]INTERNAL PARAMETERS-1'!$B$5:$J$44,6,FALSE)*VLOOKUP(SBYLD2!AU$4,'[1]INTERNAL PARAMETERS-1'!$B$5:$J$44,3,FALSE) + SBYLD1!AU95*(1-VLOOKUP(SBYLD2!AU$4,'[1]INTERNAL PARAMETERS-1'!$B$5:$J$44,5,FALSE))*VLOOKUP(SBYLD2!AU$4,'[1]INTERNAL PARAMETERS-1'!$B$5:$J$44,8,FALSE)*VLOOKUP(SBYLD2!AU$4,'[1]INTERNAL PARAMETERS-1'!$B$5:$J$44,3,FALSE)</f>
        <v>0</v>
      </c>
      <c r="AV95" s="44">
        <f>SBYLD1!AV95*VLOOKUP(SBYLD2!AV$4,'[1]INTERNAL PARAMETERS-1'!$B$5:$J$44,5,FALSE)*VLOOKUP(SBYLD2!AV$4,'[1]INTERNAL PARAMETERS-1'!$B$5:$J$44,6,FALSE)*VLOOKUP(SBYLD2!AV$4,'[1]INTERNAL PARAMETERS-1'!$B$5:$J$44,3,FALSE) + SBYLD1!AV95*(1-VLOOKUP(SBYLD2!AV$4,'[1]INTERNAL PARAMETERS-1'!$B$5:$J$44,5,FALSE))*VLOOKUP(SBYLD2!AV$4,'[1]INTERNAL PARAMETERS-1'!$B$5:$J$44,8,FALSE)*VLOOKUP(SBYLD2!AV$4,'[1]INTERNAL PARAMETERS-1'!$B$5:$J$44,3,FALSE)</f>
        <v>0</v>
      </c>
      <c r="AW95" s="44">
        <f>SBYLD1!AW95*VLOOKUP(SBYLD2!AW$4,'[1]INTERNAL PARAMETERS-1'!$B$5:$J$44,5,FALSE)*VLOOKUP(SBYLD2!AW$4,'[1]INTERNAL PARAMETERS-1'!$B$5:$J$44,6,FALSE)*VLOOKUP(SBYLD2!AW$4,'[1]INTERNAL PARAMETERS-1'!$B$5:$J$44,3,FALSE) + SBYLD1!AW95*(1-VLOOKUP(SBYLD2!AW$4,'[1]INTERNAL PARAMETERS-1'!$B$5:$J$44,5,FALSE))*VLOOKUP(SBYLD2!AW$4,'[1]INTERNAL PARAMETERS-1'!$B$5:$J$44,8,FALSE)*VLOOKUP(SBYLD2!AW$4,'[1]INTERNAL PARAMETERS-1'!$B$5:$J$44,3,FALSE)</f>
        <v>31.505853951092245</v>
      </c>
      <c r="AX95" s="44">
        <f>SBYLD1!AX95*VLOOKUP(SBYLD2!AX$4,'[1]INTERNAL PARAMETERS-1'!$B$5:$J$44,5,FALSE)*VLOOKUP(SBYLD2!AX$4,'[1]INTERNAL PARAMETERS-1'!$B$5:$J$44,6,FALSE)*VLOOKUP(SBYLD2!AX$4,'[1]INTERNAL PARAMETERS-1'!$B$5:$J$44,3,FALSE) + SBYLD1!AX95*(1-VLOOKUP(SBYLD2!AX$4,'[1]INTERNAL PARAMETERS-1'!$B$5:$J$44,5,FALSE))*VLOOKUP(SBYLD2!AX$4,'[1]INTERNAL PARAMETERS-1'!$B$5:$J$44,8,FALSE)*VLOOKUP(SBYLD2!AX$4,'[1]INTERNAL PARAMETERS-1'!$B$5:$J$44,3,FALSE)</f>
        <v>0</v>
      </c>
      <c r="AY95" s="44">
        <f>SBYLD1!AY95*VLOOKUP(SBYLD2!AY$4,'[1]INTERNAL PARAMETERS-1'!$B$5:$J$44,5,FALSE)*VLOOKUP(SBYLD2!AY$4,'[1]INTERNAL PARAMETERS-1'!$B$5:$J$44,6,FALSE)*VLOOKUP(SBYLD2!AY$4,'[1]INTERNAL PARAMETERS-1'!$B$5:$J$44,3,FALSE) + SBYLD1!AY95*(1-VLOOKUP(SBYLD2!AY$4,'[1]INTERNAL PARAMETERS-1'!$B$5:$J$44,5,FALSE))*VLOOKUP(SBYLD2!AY$4,'[1]INTERNAL PARAMETERS-1'!$B$5:$J$44,8,FALSE)*VLOOKUP(SBYLD2!AY$4,'[1]INTERNAL PARAMETERS-1'!$B$5:$J$44,3,FALSE)</f>
        <v>0</v>
      </c>
      <c r="AZ95" s="44">
        <f>SBYLD1!AZ95*VLOOKUP(SBYLD2!AZ$4,'[1]INTERNAL PARAMETERS-1'!$B$5:$J$44,5,FALSE)*VLOOKUP(SBYLD2!AZ$4,'[1]INTERNAL PARAMETERS-1'!$B$5:$J$44,6,FALSE)*VLOOKUP(SBYLD2!AZ$4,'[1]INTERNAL PARAMETERS-1'!$B$5:$J$44,3,FALSE) + SBYLD1!AZ95*(1-VLOOKUP(SBYLD2!AZ$4,'[1]INTERNAL PARAMETERS-1'!$B$5:$J$44,5,FALSE))*VLOOKUP(SBYLD2!AZ$4,'[1]INTERNAL PARAMETERS-1'!$B$5:$J$44,8,FALSE)*VLOOKUP(SBYLD2!AZ$4,'[1]INTERNAL PARAMETERS-1'!$B$5:$J$44,3,FALSE)</f>
        <v>0</v>
      </c>
      <c r="BA95" s="44">
        <f>SBYLD1!BA95*VLOOKUP(SBYLD2!BA$4,'[1]INTERNAL PARAMETERS-1'!$B$5:$J$44,5,FALSE)*VLOOKUP(SBYLD2!BA$4,'[1]INTERNAL PARAMETERS-1'!$B$5:$J$44,6,FALSE)*VLOOKUP(SBYLD2!BA$4,'[1]INTERNAL PARAMETERS-1'!$B$5:$J$44,3,FALSE) + SBYLD1!BA95*(1-VLOOKUP(SBYLD2!BA$4,'[1]INTERNAL PARAMETERS-1'!$B$5:$J$44,5,FALSE))*VLOOKUP(SBYLD2!BA$4,'[1]INTERNAL PARAMETERS-1'!$B$5:$J$44,8,FALSE)*VLOOKUP(SBYLD2!BA$4,'[1]INTERNAL PARAMETERS-1'!$B$5:$J$44,3,FALSE)</f>
        <v>3.4275391271424769</v>
      </c>
      <c r="BB95" s="44">
        <f>SBYLD1!BB95*VLOOKUP(SBYLD2!BB$4,'[1]INTERNAL PARAMETERS-1'!$B$5:$J$44,5,FALSE)*VLOOKUP(SBYLD2!BB$4,'[1]INTERNAL PARAMETERS-1'!$B$5:$J$44,6,FALSE)*VLOOKUP(SBYLD2!BB$4,'[1]INTERNAL PARAMETERS-1'!$B$5:$J$44,3,FALSE) + SBYLD1!BB95*(1-VLOOKUP(SBYLD2!BB$4,'[1]INTERNAL PARAMETERS-1'!$B$5:$J$44,5,FALSE))*VLOOKUP(SBYLD2!BB$4,'[1]INTERNAL PARAMETERS-1'!$B$5:$J$44,8,FALSE)*VLOOKUP(SBYLD2!BB$4,'[1]INTERNAL PARAMETERS-1'!$B$5:$J$44,3,FALSE)</f>
        <v>12.41154186224084</v>
      </c>
      <c r="BC95" s="44">
        <f>SBYLD1!BC95*VLOOKUP(SBYLD2!BC$4,'[1]INTERNAL PARAMETERS-1'!$B$5:$J$44,5,FALSE)*VLOOKUP(SBYLD2!BC$4,'[1]INTERNAL PARAMETERS-1'!$B$5:$J$44,6,FALSE)*VLOOKUP(SBYLD2!BC$4,'[1]INTERNAL PARAMETERS-1'!$B$5:$J$44,3,FALSE) + SBYLD1!BC95*(1-VLOOKUP(SBYLD2!BC$4,'[1]INTERNAL PARAMETERS-1'!$B$5:$J$44,5,FALSE))*VLOOKUP(SBYLD2!BC$4,'[1]INTERNAL PARAMETERS-1'!$B$5:$J$44,8,FALSE)*VLOOKUP(SBYLD2!BC$4,'[1]INTERNAL PARAMETERS-1'!$B$5:$J$44,3,FALSE)</f>
        <v>2.3524383850158879</v>
      </c>
      <c r="BD95" s="44">
        <f>SBYLD1!BD95*VLOOKUP(SBYLD2!BD$4,'[1]INTERNAL PARAMETERS-1'!$B$5:$J$44,5,FALSE)*VLOOKUP(SBYLD2!BD$4,'[1]INTERNAL PARAMETERS-1'!$B$5:$J$44,6,FALSE)*VLOOKUP(SBYLD2!BD$4,'[1]INTERNAL PARAMETERS-1'!$B$5:$J$44,3,FALSE) + SBYLD1!BD95*(1-VLOOKUP(SBYLD2!BD$4,'[1]INTERNAL PARAMETERS-1'!$B$5:$J$44,5,FALSE))*VLOOKUP(SBYLD2!BD$4,'[1]INTERNAL PARAMETERS-1'!$B$5:$J$44,8,FALSE)*VLOOKUP(SBYLD2!BD$4,'[1]INTERNAL PARAMETERS-1'!$B$5:$J$44,3,FALSE)</f>
        <v>3.7900370271761021</v>
      </c>
      <c r="BE95" s="44">
        <f>SBYLD1!BE95*VLOOKUP(SBYLD2!BE$4,'[1]INTERNAL PARAMETERS-1'!$B$5:$J$44,5,FALSE)*VLOOKUP(SBYLD2!BE$4,'[1]INTERNAL PARAMETERS-1'!$B$5:$J$44,6,FALSE)*VLOOKUP(SBYLD2!BE$4,'[1]INTERNAL PARAMETERS-1'!$B$5:$J$44,3,FALSE) + SBYLD1!BE95*(1-VLOOKUP(SBYLD2!BE$4,'[1]INTERNAL PARAMETERS-1'!$B$5:$J$44,5,FALSE))*VLOOKUP(SBYLD2!BE$4,'[1]INTERNAL PARAMETERS-1'!$B$5:$J$44,8,FALSE)*VLOOKUP(SBYLD2!BE$4,'[1]INTERNAL PARAMETERS-1'!$B$5:$J$44,3,FALSE)</f>
        <v>2.9325673791017497</v>
      </c>
      <c r="BF95" s="44">
        <f>SBYLD1!BF95*VLOOKUP(SBYLD2!BF$4,'[1]INTERNAL PARAMETERS-1'!$B$5:$J$44,5,FALSE)*VLOOKUP(SBYLD2!BF$4,'[1]INTERNAL PARAMETERS-1'!$B$5:$J$44,6,FALSE)*VLOOKUP(SBYLD2!BF$4,'[1]INTERNAL PARAMETERS-1'!$B$5:$J$44,3,FALSE) + SBYLD1!BF95*(1-VLOOKUP(SBYLD2!BF$4,'[1]INTERNAL PARAMETERS-1'!$B$5:$J$44,5,FALSE))*VLOOKUP(SBYLD2!BF$4,'[1]INTERNAL PARAMETERS-1'!$B$5:$J$44,8,FALSE)*VLOOKUP(SBYLD2!BF$4,'[1]INTERNAL PARAMETERS-1'!$B$5:$J$44,3,FALSE)</f>
        <v>0</v>
      </c>
      <c r="BG95" s="44">
        <f>SBYLD1!BG95*VLOOKUP(SBYLD2!BG$4,'[1]INTERNAL PARAMETERS-1'!$B$5:$J$44,5,FALSE)*VLOOKUP(SBYLD2!BG$4,'[1]INTERNAL PARAMETERS-1'!$B$5:$J$44,6,FALSE)*VLOOKUP(SBYLD2!BG$4,'[1]INTERNAL PARAMETERS-1'!$B$5:$J$44,3,FALSE) + SBYLD1!BG95*(1-VLOOKUP(SBYLD2!BG$4,'[1]INTERNAL PARAMETERS-1'!$B$5:$J$44,5,FALSE))*VLOOKUP(SBYLD2!BG$4,'[1]INTERNAL PARAMETERS-1'!$B$5:$J$44,8,FALSE)*VLOOKUP(SBYLD2!BG$4,'[1]INTERNAL PARAMETERS-1'!$B$5:$J$44,3,FALSE)</f>
        <v>15.718194764741819</v>
      </c>
      <c r="BH95" s="44">
        <f>SBYLD1!BH95*VLOOKUP(SBYLD2!BH$4,'[1]INTERNAL PARAMETERS-1'!$B$5:$J$44,5,FALSE)*VLOOKUP(SBYLD2!BH$4,'[1]INTERNAL PARAMETERS-1'!$B$5:$J$44,6,FALSE)*VLOOKUP(SBYLD2!BH$4,'[1]INTERNAL PARAMETERS-1'!$B$5:$J$44,3,FALSE) + SBYLD1!BH95*(1-VLOOKUP(SBYLD2!BH$4,'[1]INTERNAL PARAMETERS-1'!$B$5:$J$44,5,FALSE))*VLOOKUP(SBYLD2!BH$4,'[1]INTERNAL PARAMETERS-1'!$B$5:$J$44,8,FALSE)*VLOOKUP(SBYLD2!BH$4,'[1]INTERNAL PARAMETERS-1'!$B$5:$J$44,3,FALSE)</f>
        <v>3.8867828516846475E-2</v>
      </c>
      <c r="BI95" s="44">
        <f>SBYLD1!BI95*VLOOKUP(SBYLD2!BI$4,'[1]INTERNAL PARAMETERS-1'!$B$5:$J$44,5,FALSE)*VLOOKUP(SBYLD2!BI$4,'[1]INTERNAL PARAMETERS-1'!$B$5:$J$44,6,FALSE)*VLOOKUP(SBYLD2!BI$4,'[1]INTERNAL PARAMETERS-1'!$B$5:$J$44,3,FALSE) + SBYLD1!BI95*(1-VLOOKUP(SBYLD2!BI$4,'[1]INTERNAL PARAMETERS-1'!$B$5:$J$44,5,FALSE))*VLOOKUP(SBYLD2!BI$4,'[1]INTERNAL PARAMETERS-1'!$B$5:$J$44,8,FALSE)*VLOOKUP(SBYLD2!BI$4,'[1]INTERNAL PARAMETERS-1'!$B$5:$J$44,3,FALSE)</f>
        <v>0</v>
      </c>
      <c r="BJ95" s="44">
        <f>SBYLD1!BJ95*VLOOKUP(SBYLD2!BJ$4,'[1]INTERNAL PARAMETERS-1'!$B$5:$J$44,5,FALSE)*VLOOKUP(SBYLD2!BJ$4,'[1]INTERNAL PARAMETERS-1'!$B$5:$J$44,6,FALSE)*VLOOKUP(SBYLD2!BJ$4,'[1]INTERNAL PARAMETERS-1'!$B$5:$J$44,3,FALSE) + SBYLD1!BJ95*(1-VLOOKUP(SBYLD2!BJ$4,'[1]INTERNAL PARAMETERS-1'!$B$5:$J$44,5,FALSE))*VLOOKUP(SBYLD2!BJ$4,'[1]INTERNAL PARAMETERS-1'!$B$5:$J$44,8,FALSE)*VLOOKUP(SBYLD2!BJ$4,'[1]INTERNAL PARAMETERS-1'!$B$5:$J$44,3,FALSE)</f>
        <v>3.5495516888900012</v>
      </c>
      <c r="BK95" s="44">
        <f>SBYLD1!BK95*VLOOKUP(SBYLD2!BK$4,'[1]INTERNAL PARAMETERS-1'!$B$5:$J$44,5,FALSE)*VLOOKUP(SBYLD2!BK$4,'[1]INTERNAL PARAMETERS-1'!$B$5:$J$44,6,FALSE)*VLOOKUP(SBYLD2!BK$4,'[1]INTERNAL PARAMETERS-1'!$B$5:$J$44,3,FALSE) + SBYLD1!BK95*(1-VLOOKUP(SBYLD2!BK$4,'[1]INTERNAL PARAMETERS-1'!$B$5:$J$44,5,FALSE))*VLOOKUP(SBYLD2!BK$4,'[1]INTERNAL PARAMETERS-1'!$B$5:$J$44,8,FALSE)*VLOOKUP(SBYLD2!BK$4,'[1]INTERNAL PARAMETERS-1'!$B$5:$J$44,3,FALSE)</f>
        <v>1.0532945852580764</v>
      </c>
      <c r="BL95" s="44">
        <f>SBYLD1!BL95*VLOOKUP(SBYLD2!BL$4,'[1]INTERNAL PARAMETERS-1'!$B$5:$J$44,5,FALSE)*VLOOKUP(SBYLD2!BL$4,'[1]INTERNAL PARAMETERS-1'!$B$5:$J$44,6,FALSE)*VLOOKUP(SBYLD2!BL$4,'[1]INTERNAL PARAMETERS-1'!$B$5:$J$44,3,FALSE) + SBYLD1!BL95*(1-VLOOKUP(SBYLD2!BL$4,'[1]INTERNAL PARAMETERS-1'!$B$5:$J$44,5,FALSE))*VLOOKUP(SBYLD2!BL$4,'[1]INTERNAL PARAMETERS-1'!$B$5:$J$44,8,FALSE)*VLOOKUP(SBYLD2!BL$4,'[1]INTERNAL PARAMETERS-1'!$B$5:$J$44,3,FALSE)</f>
        <v>0.32339214607089095</v>
      </c>
      <c r="BM95" s="44">
        <f>SBYLD1!BM95*VLOOKUP(SBYLD2!BM$4,'[1]INTERNAL PARAMETERS-1'!$B$5:$J$44,5,FALSE)*VLOOKUP(SBYLD2!BM$4,'[1]INTERNAL PARAMETERS-1'!$B$5:$J$44,6,FALSE)*VLOOKUP(SBYLD2!BM$4,'[1]INTERNAL PARAMETERS-1'!$B$5:$J$44,3,FALSE) + SBYLD1!BM95*(1-VLOOKUP(SBYLD2!BM$4,'[1]INTERNAL PARAMETERS-1'!$B$5:$J$44,5,FALSE))*VLOOKUP(SBYLD2!BM$4,'[1]INTERNAL PARAMETERS-1'!$B$5:$J$44,8,FALSE)*VLOOKUP(SBYLD2!BM$4,'[1]INTERNAL PARAMETERS-1'!$B$5:$J$44,3,FALSE)</f>
        <v>0</v>
      </c>
      <c r="BN95" s="44">
        <f>SBYLD1!BN95*VLOOKUP(SBYLD2!BN$4,'[1]INTERNAL PARAMETERS-1'!$B$5:$J$44,5,FALSE)*VLOOKUP(SBYLD2!BN$4,'[1]INTERNAL PARAMETERS-1'!$B$5:$J$44,6,FALSE)*VLOOKUP(SBYLD2!BN$4,'[1]INTERNAL PARAMETERS-1'!$B$5:$J$44,3,FALSE) + SBYLD1!BN95*(1-VLOOKUP(SBYLD2!BN$4,'[1]INTERNAL PARAMETERS-1'!$B$5:$J$44,5,FALSE))*VLOOKUP(SBYLD2!BN$4,'[1]INTERNAL PARAMETERS-1'!$B$5:$J$44,8,FALSE)*VLOOKUP(SBYLD2!BN$4,'[1]INTERNAL PARAMETERS-1'!$B$5:$J$44,3,FALSE)</f>
        <v>2.8035341766886961</v>
      </c>
      <c r="BO95" s="44">
        <f>SBYLD1!BO95*VLOOKUP(SBYLD2!BO$4,'[1]INTERNAL PARAMETERS-1'!$B$5:$J$44,5,FALSE)*VLOOKUP(SBYLD2!BO$4,'[1]INTERNAL PARAMETERS-1'!$B$5:$J$44,6,FALSE)*VLOOKUP(SBYLD2!BO$4,'[1]INTERNAL PARAMETERS-1'!$B$5:$J$44,3,FALSE) + SBYLD1!BO95*(1-VLOOKUP(SBYLD2!BO$4,'[1]INTERNAL PARAMETERS-1'!$B$5:$J$44,5,FALSE))*VLOOKUP(SBYLD2!BO$4,'[1]INTERNAL PARAMETERS-1'!$B$5:$J$44,8,FALSE)*VLOOKUP(SBYLD2!BO$4,'[1]INTERNAL PARAMETERS-1'!$B$5:$J$44,3,FALSE)</f>
        <v>0.93123182048495401</v>
      </c>
      <c r="BP95" s="44">
        <f>SBYLD1!BP95*VLOOKUP(SBYLD2!BP$4,'[1]INTERNAL PARAMETERS-1'!$B$5:$J$44,5,FALSE)*VLOOKUP(SBYLD2!BP$4,'[1]INTERNAL PARAMETERS-1'!$B$5:$J$44,6,FALSE)*VLOOKUP(SBYLD2!BP$4,'[1]INTERNAL PARAMETERS-1'!$B$5:$J$44,3,FALSE) + SBYLD1!BP95*(1-VLOOKUP(SBYLD2!BP$4,'[1]INTERNAL PARAMETERS-1'!$B$5:$J$44,5,FALSE))*VLOOKUP(SBYLD2!BP$4,'[1]INTERNAL PARAMETERS-1'!$B$5:$J$44,8,FALSE)*VLOOKUP(SBYLD2!BP$4,'[1]INTERNAL PARAMETERS-1'!$B$5:$J$44,3,FALSE)</f>
        <v>4.9527833198875042E-2</v>
      </c>
      <c r="BQ95" s="44">
        <f>SBYLD1!BQ95*VLOOKUP(SBYLD2!BQ$4,'[1]INTERNAL PARAMETERS-1'!$B$5:$J$44,5,FALSE)*VLOOKUP(SBYLD2!BQ$4,'[1]INTERNAL PARAMETERS-1'!$B$5:$J$44,6,FALSE)*VLOOKUP(SBYLD2!BQ$4,'[1]INTERNAL PARAMETERS-1'!$B$5:$J$44,3,FALSE) + SBYLD1!BQ95*(1-VLOOKUP(SBYLD2!BQ$4,'[1]INTERNAL PARAMETERS-1'!$B$5:$J$44,5,FALSE))*VLOOKUP(SBYLD2!BQ$4,'[1]INTERNAL PARAMETERS-1'!$B$5:$J$44,8,FALSE)*VLOOKUP(SBYLD2!BQ$4,'[1]INTERNAL PARAMETERS-1'!$B$5:$J$44,3,FALSE)</f>
        <v>4.1661378616277824</v>
      </c>
      <c r="BR95" s="44">
        <f>SBYLD1!BR95*VLOOKUP(SBYLD2!BR$4,'[1]INTERNAL PARAMETERS-1'!$B$5:$J$44,5,FALSE)*VLOOKUP(SBYLD2!BR$4,'[1]INTERNAL PARAMETERS-1'!$B$5:$J$44,6,FALSE)*VLOOKUP(SBYLD2!BR$4,'[1]INTERNAL PARAMETERS-1'!$B$5:$J$44,3,FALSE) + SBYLD1!BR95*(1-VLOOKUP(SBYLD2!BR$4,'[1]INTERNAL PARAMETERS-1'!$B$5:$J$44,5,FALSE))*VLOOKUP(SBYLD2!BR$4,'[1]INTERNAL PARAMETERS-1'!$B$5:$J$44,8,FALSE)*VLOOKUP(SBYLD2!BR$4,'[1]INTERNAL PARAMETERS-1'!$B$5:$J$44,3,FALSE)</f>
        <v>7.0846198412789732E-2</v>
      </c>
      <c r="BS95" s="44">
        <f>SBYLD1!BS95*VLOOKUP(SBYLD2!BS$4,'[1]INTERNAL PARAMETERS-1'!$B$5:$J$44,5,FALSE)*VLOOKUP(SBYLD2!BS$4,'[1]INTERNAL PARAMETERS-1'!$B$5:$J$44,6,FALSE)*VLOOKUP(SBYLD2!BS$4,'[1]INTERNAL PARAMETERS-1'!$B$5:$J$44,3,FALSE) + SBYLD1!BS95*(1-VLOOKUP(SBYLD2!BS$4,'[1]INTERNAL PARAMETERS-1'!$B$5:$J$44,5,FALSE))*VLOOKUP(SBYLD2!BS$4,'[1]INTERNAL PARAMETERS-1'!$B$5:$J$44,8,FALSE)*VLOOKUP(SBYLD2!BS$4,'[1]INTERNAL PARAMETERS-1'!$B$5:$J$44,3,FALSE)</f>
        <v>2.1079057582905507E-2</v>
      </c>
      <c r="BT95" s="44">
        <f>SBYLD1!BT95*VLOOKUP(SBYLD2!BT$4,'[1]INTERNAL PARAMETERS-1'!$B$5:$J$44,5,FALSE)*VLOOKUP(SBYLD2!BT$4,'[1]INTERNAL PARAMETERS-1'!$B$5:$J$44,6,FALSE)*VLOOKUP(SBYLD2!BT$4,'[1]INTERNAL PARAMETERS-1'!$B$5:$J$44,3,FALSE) + SBYLD1!BT95*(1-VLOOKUP(SBYLD2!BT$4,'[1]INTERNAL PARAMETERS-1'!$B$5:$J$44,5,FALSE))*VLOOKUP(SBYLD2!BT$4,'[1]INTERNAL PARAMETERS-1'!$B$5:$J$44,8,FALSE)*VLOOKUP(SBYLD2!BT$4,'[1]INTERNAL PARAMETERS-1'!$B$5:$J$44,3,FALSE)</f>
        <v>0</v>
      </c>
      <c r="BU95" s="44">
        <f>SBYLD1!BU95*VLOOKUP(SBYLD2!BU$4,'[1]INTERNAL PARAMETERS-1'!$B$5:$J$44,5,FALSE)*VLOOKUP(SBYLD2!BU$4,'[1]INTERNAL PARAMETERS-1'!$B$5:$J$44,6,FALSE)*VLOOKUP(SBYLD2!BU$4,'[1]INTERNAL PARAMETERS-1'!$B$5:$J$44,3,FALSE) + SBYLD1!BU95*(1-VLOOKUP(SBYLD2!BU$4,'[1]INTERNAL PARAMETERS-1'!$B$5:$J$44,5,FALSE))*VLOOKUP(SBYLD2!BU$4,'[1]INTERNAL PARAMETERS-1'!$B$5:$J$44,8,FALSE)*VLOOKUP(SBYLD2!BU$4,'[1]INTERNAL PARAMETERS-1'!$B$5:$J$44,3,FALSE)</f>
        <v>0</v>
      </c>
      <c r="BV95" s="44">
        <f>SBYLD1!BV95*VLOOKUP(SBYLD2!BV$4,'[1]INTERNAL PARAMETERS-1'!$B$5:$J$44,5,FALSE)*VLOOKUP(SBYLD2!BV$4,'[1]INTERNAL PARAMETERS-1'!$B$5:$J$44,6,FALSE)*VLOOKUP(SBYLD2!BV$4,'[1]INTERNAL PARAMETERS-1'!$B$5:$J$44,3,FALSE) + SBYLD1!BV95*(1-VLOOKUP(SBYLD2!BV$4,'[1]INTERNAL PARAMETERS-1'!$B$5:$J$44,5,FALSE))*VLOOKUP(SBYLD2!BV$4,'[1]INTERNAL PARAMETERS-1'!$B$5:$J$44,8,FALSE)*VLOOKUP(SBYLD2!BV$4,'[1]INTERNAL PARAMETERS-1'!$B$5:$J$44,3,FALSE)</f>
        <v>0</v>
      </c>
      <c r="BW95" s="44">
        <f>SBYLD1!BW95*VLOOKUP(SBYLD2!BW$4,'[1]INTERNAL PARAMETERS-1'!$B$5:$J$44,5,FALSE)*VLOOKUP(SBYLD2!BW$4,'[1]INTERNAL PARAMETERS-1'!$B$5:$J$44,6,FALSE)*VLOOKUP(SBYLD2!BW$4,'[1]INTERNAL PARAMETERS-1'!$B$5:$J$44,3,FALSE) + SBYLD1!BW95*(1-VLOOKUP(SBYLD2!BW$4,'[1]INTERNAL PARAMETERS-1'!$B$5:$J$44,5,FALSE))*VLOOKUP(SBYLD2!BW$4,'[1]INTERNAL PARAMETERS-1'!$B$5:$J$44,8,FALSE)*VLOOKUP(SBYLD2!BW$4,'[1]INTERNAL PARAMETERS-1'!$B$5:$J$44,3,FALSE)</f>
        <v>0</v>
      </c>
      <c r="BX95" s="44">
        <f>SBYLD1!BX95*VLOOKUP(SBYLD2!BX$4,'[1]INTERNAL PARAMETERS-1'!$B$5:$J$44,5,FALSE)*VLOOKUP(SBYLD2!BX$4,'[1]INTERNAL PARAMETERS-1'!$B$5:$J$44,6,FALSE)*VLOOKUP(SBYLD2!BX$4,'[1]INTERNAL PARAMETERS-1'!$B$5:$J$44,3,FALSE) + SBYLD1!BX95*(1-VLOOKUP(SBYLD2!BX$4,'[1]INTERNAL PARAMETERS-1'!$B$5:$J$44,5,FALSE))*VLOOKUP(SBYLD2!BX$4,'[1]INTERNAL PARAMETERS-1'!$B$5:$J$44,8,FALSE)*VLOOKUP(SBYLD2!BX$4,'[1]INTERNAL PARAMETERS-1'!$B$5:$J$44,3,FALSE)</f>
        <v>0</v>
      </c>
      <c r="BY95" s="44">
        <f>SBYLD1!BY95*VLOOKUP(SBYLD2!BY$4,'[1]INTERNAL PARAMETERS-1'!$B$5:$J$44,5,FALSE)*VLOOKUP(SBYLD2!BY$4,'[1]INTERNAL PARAMETERS-1'!$B$5:$J$44,6,FALSE)*VLOOKUP(SBYLD2!BY$4,'[1]INTERNAL PARAMETERS-1'!$B$5:$J$44,3,FALSE) + SBYLD1!BY95*(1-VLOOKUP(SBYLD2!BY$4,'[1]INTERNAL PARAMETERS-1'!$B$5:$J$44,5,FALSE))*VLOOKUP(SBYLD2!BY$4,'[1]INTERNAL PARAMETERS-1'!$B$5:$J$44,8,FALSE)*VLOOKUP(SBYLD2!BY$4,'[1]INTERNAL PARAMETERS-1'!$B$5:$J$44,3,FALSE)</f>
        <v>0</v>
      </c>
      <c r="BZ95" s="44">
        <f>SBYLD1!BZ95*VLOOKUP(SBYLD2!BZ$4,'[1]INTERNAL PARAMETERS-1'!$B$5:$J$44,5,FALSE)*VLOOKUP(SBYLD2!BZ$4,'[1]INTERNAL PARAMETERS-1'!$B$5:$J$44,6,FALSE)*VLOOKUP(SBYLD2!BZ$4,'[1]INTERNAL PARAMETERS-1'!$B$5:$J$44,3,FALSE) + SBYLD1!BZ95*(1-VLOOKUP(SBYLD2!BZ$4,'[1]INTERNAL PARAMETERS-1'!$B$5:$J$44,5,FALSE))*VLOOKUP(SBYLD2!BZ$4,'[1]INTERNAL PARAMETERS-1'!$B$5:$J$44,8,FALSE)*VLOOKUP(SBYLD2!BZ$4,'[1]INTERNAL PARAMETERS-1'!$B$5:$J$44,3,FALSE)</f>
        <v>9.2133342727986744E-3</v>
      </c>
      <c r="CA95" s="44">
        <f>SBYLD1!CA95*VLOOKUP(SBYLD2!CA$4,'[1]INTERNAL PARAMETERS-1'!$B$5:$J$44,5,FALSE)*VLOOKUP(SBYLD2!CA$4,'[1]INTERNAL PARAMETERS-1'!$B$5:$J$44,6,FALSE)*VLOOKUP(SBYLD2!CA$4,'[1]INTERNAL PARAMETERS-1'!$B$5:$J$44,3,FALSE) + SBYLD1!CA95*(1-VLOOKUP(SBYLD2!CA$4,'[1]INTERNAL PARAMETERS-1'!$B$5:$J$44,5,FALSE))*VLOOKUP(SBYLD2!CA$4,'[1]INTERNAL PARAMETERS-1'!$B$5:$J$44,8,FALSE)*VLOOKUP(SBYLD2!CA$4,'[1]INTERNAL PARAMETERS-1'!$B$5:$J$44,3,FALSE)</f>
        <v>0</v>
      </c>
      <c r="CB95" s="44">
        <f>SBYLD1!CB95*VLOOKUP(SBYLD2!CB$4,'[1]INTERNAL PARAMETERS-1'!$B$5:$J$44,5,FALSE)*VLOOKUP(SBYLD2!CB$4,'[1]INTERNAL PARAMETERS-1'!$B$5:$J$44,6,FALSE)*VLOOKUP(SBYLD2!CB$4,'[1]INTERNAL PARAMETERS-1'!$B$5:$J$44,3,FALSE) + SBYLD1!CB95*(1-VLOOKUP(SBYLD2!CB$4,'[1]INTERNAL PARAMETERS-1'!$B$5:$J$44,5,FALSE))*VLOOKUP(SBYLD2!CB$4,'[1]INTERNAL PARAMETERS-1'!$B$5:$J$44,8,FALSE)*VLOOKUP(SBYLD2!CB$4,'[1]INTERNAL PARAMETERS-1'!$B$5:$J$44,3,FALSE)</f>
        <v>0</v>
      </c>
      <c r="CC95" s="44">
        <f>SBYLD1!CC95*VLOOKUP(SBYLD2!CC$4,'[1]INTERNAL PARAMETERS-1'!$B$5:$J$44,5,FALSE)*VLOOKUP(SBYLD2!CC$4,'[1]INTERNAL PARAMETERS-1'!$B$5:$J$44,6,FALSE)*VLOOKUP(SBYLD2!CC$4,'[1]INTERNAL PARAMETERS-1'!$B$5:$J$44,3,FALSE) + SBYLD1!CC95*(1-VLOOKUP(SBYLD2!CC$4,'[1]INTERNAL PARAMETERS-1'!$B$5:$J$44,5,FALSE))*VLOOKUP(SBYLD2!CC$4,'[1]INTERNAL PARAMETERS-1'!$B$5:$J$44,8,FALSE)*VLOOKUP(SBYLD2!CC$4,'[1]INTERNAL PARAMETERS-1'!$B$5:$J$44,3,FALSE)</f>
        <v>2.0473771488022426E-2</v>
      </c>
      <c r="CD95" s="44">
        <f>SBYLD1!CD95*VLOOKUP(SBYLD2!CD$4,'[1]INTERNAL PARAMETERS-1'!$B$5:$J$44,5,FALSE)*VLOOKUP(SBYLD2!CD$4,'[1]INTERNAL PARAMETERS-1'!$B$5:$J$44,6,FALSE)*VLOOKUP(SBYLD2!CD$4,'[1]INTERNAL PARAMETERS-1'!$B$5:$J$44,3,FALSE) + SBYLD1!CD95*(1-VLOOKUP(SBYLD2!CD$4,'[1]INTERNAL PARAMETERS-1'!$B$5:$J$44,5,FALSE))*VLOOKUP(SBYLD2!CD$4,'[1]INTERNAL PARAMETERS-1'!$B$5:$J$44,8,FALSE)*VLOOKUP(SBYLD2!CD$4,'[1]INTERNAL PARAMETERS-1'!$B$5:$J$44,3,FALSE)</f>
        <v>0.17178686771517734</v>
      </c>
      <c r="CE95" s="44">
        <f>SBYLD1!CE95*VLOOKUP(SBYLD2!CE$4,'[1]INTERNAL PARAMETERS-1'!$B$5:$J$44,5,FALSE)*VLOOKUP(SBYLD2!CE$4,'[1]INTERNAL PARAMETERS-1'!$B$5:$J$44,6,FALSE)*VLOOKUP(SBYLD2!CE$4,'[1]INTERNAL PARAMETERS-1'!$B$5:$J$44,3,FALSE) + SBYLD1!CE95*(1-VLOOKUP(SBYLD2!CE$4,'[1]INTERNAL PARAMETERS-1'!$B$5:$J$44,5,FALSE))*VLOOKUP(SBYLD2!CE$4,'[1]INTERNAL PARAMETERS-1'!$B$5:$J$44,8,FALSE)*VLOOKUP(SBYLD2!CE$4,'[1]INTERNAL PARAMETERS-1'!$B$5:$J$44,3,FALSE)</f>
        <v>0.31851180791263284</v>
      </c>
      <c r="CF95" s="44">
        <f>SBYLD1!CF95*VLOOKUP(SBYLD2!CF$4,'[1]INTERNAL PARAMETERS-1'!$B$5:$J$44,5,FALSE)*VLOOKUP(SBYLD2!CF$4,'[1]INTERNAL PARAMETERS-1'!$B$5:$J$44,6,FALSE)*VLOOKUP(SBYLD2!CF$4,'[1]INTERNAL PARAMETERS-1'!$B$5:$J$44,3,FALSE) + SBYLD1!CF95*(1-VLOOKUP(SBYLD2!CF$4,'[1]INTERNAL PARAMETERS-1'!$B$5:$J$44,5,FALSE))*VLOOKUP(SBYLD2!CF$4,'[1]INTERNAL PARAMETERS-1'!$B$5:$J$44,8,FALSE)*VLOOKUP(SBYLD2!CF$4,'[1]INTERNAL PARAMETERS-1'!$B$5:$J$44,3,FALSE)</f>
        <v>1.53303001623514</v>
      </c>
      <c r="CG95" s="44">
        <f>SBYLD1!CG95*VLOOKUP(SBYLD2!CG$4,'[1]INTERNAL PARAMETERS-1'!$B$5:$J$44,5,FALSE)*VLOOKUP(SBYLD2!CG$4,'[1]INTERNAL PARAMETERS-1'!$B$5:$J$44,6,FALSE)*VLOOKUP(SBYLD2!CG$4,'[1]INTERNAL PARAMETERS-1'!$B$5:$J$44,3,FALSE) + SBYLD1!CG95*(1-VLOOKUP(SBYLD2!CG$4,'[1]INTERNAL PARAMETERS-1'!$B$5:$J$44,5,FALSE))*VLOOKUP(SBYLD2!CG$4,'[1]INTERNAL PARAMETERS-1'!$B$5:$J$44,8,FALSE)*VLOOKUP(SBYLD2!CG$4,'[1]INTERNAL PARAMETERS-1'!$B$5:$J$44,3,FALSE)</f>
        <v>8.4661218950196158E-3</v>
      </c>
      <c r="CH95" s="43">
        <f>SBYLD1!CH95*VLOOKUP(SBYLD2!CH$4,'[1]INTERNAL PARAMETERS-1'!$B$5:$J$44,5,FALSE)*VLOOKUP(SBYLD2!CH$4,'[1]INTERNAL PARAMETERS-1'!$B$5:$J$44,6,FALSE)*VLOOKUP(SBYLD2!CH$4,'[1]INTERNAL PARAMETERS-1'!$B$5:$J$44,3,FALSE) + SBYLD1!CH95*(1-VLOOKUP(SBYLD2!CH$4,'[1]INTERNAL PARAMETERS-1'!$B$5:$J$44,5,FALSE))*VLOOKUP(SBYLD2!CH$4,'[1]INTERNAL PARAMETERS-1'!$B$5:$J$44,8,FALSE)*VLOOKUP(SBYLD2!CH$4,'[1]INTERNAL PARAMETERS-1'!$B$5:$J$44,3,FALSE)</f>
        <v>0</v>
      </c>
      <c r="CJ95" s="45">
        <f t="shared" si="2"/>
        <v>4739.7014433780068</v>
      </c>
      <c r="CK95" s="43">
        <f t="shared" si="3"/>
        <v>87.207117612761763</v>
      </c>
    </row>
    <row r="96" spans="2:89">
      <c r="B96" s="58" t="s">
        <v>10</v>
      </c>
      <c r="C96" s="57" t="s">
        <v>41</v>
      </c>
      <c r="D96" s="57" t="s">
        <v>57</v>
      </c>
      <c r="E96" s="128">
        <f>SB!S96</f>
        <v>20696.924691769687</v>
      </c>
      <c r="F96" s="56">
        <f>'[1]INTERNAL PARAMETERS-1'!M6</f>
        <v>78.760000000000005</v>
      </c>
      <c r="G96" s="45">
        <f>SBYLD1!G96*VLOOKUP(SBYLD2!G$4,'[1]INTERNAL PARAMETERS-1'!$B$5:$J$44,5,FALSE)*VLOOKUP(SBYLD2!G$4,'[1]INTERNAL PARAMETERS-1'!$B$5:$J$44,7,FALSE)*SBYLD2!$F96 + SBYLD1!G96*(1-VLOOKUP(SBYLD2!G$4,'[1]INTERNAL PARAMETERS-1'!$B$5:$J$44,5,FALSE))*VLOOKUP(SBYLD2!G$4,'[1]INTERNAL PARAMETERS-1'!$B$5:$J$44,9,FALSE)*SBYLD2!$F96</f>
        <v>1463.8993636107502</v>
      </c>
      <c r="H96" s="44">
        <f>SBYLD1!H96*VLOOKUP(SBYLD2!H$4,'[1]INTERNAL PARAMETERS-1'!$B$5:$J$44,5,FALSE)*VLOOKUP(SBYLD2!H$4,'[1]INTERNAL PARAMETERS-1'!$B$5:$J$44,7,FALSE)*SBYLD2!$F96 + SBYLD1!H96*(1-VLOOKUP(SBYLD2!H$4,'[1]INTERNAL PARAMETERS-1'!$B$5:$J$44,5,FALSE))*VLOOKUP(SBYLD2!H$4,'[1]INTERNAL PARAMETERS-1'!$B$5:$J$44,9,FALSE)*SBYLD2!$F96</f>
        <v>0</v>
      </c>
      <c r="I96" s="44">
        <f>SBYLD1!I96*VLOOKUP(SBYLD2!I$4,'[1]INTERNAL PARAMETERS-1'!$B$5:$J$44,5,FALSE)*VLOOKUP(SBYLD2!I$4,'[1]INTERNAL PARAMETERS-1'!$B$5:$J$44,7,FALSE)*SBYLD2!$F96 + SBYLD1!I96*(1-VLOOKUP(SBYLD2!I$4,'[1]INTERNAL PARAMETERS-1'!$B$5:$J$44,5,FALSE))*VLOOKUP(SBYLD2!I$4,'[1]INTERNAL PARAMETERS-1'!$B$5:$J$44,9,FALSE)*SBYLD2!$F96</f>
        <v>3792.741444308876</v>
      </c>
      <c r="J96" s="44">
        <f>SBYLD1!J96*VLOOKUP(SBYLD2!J$4,'[1]INTERNAL PARAMETERS-1'!$B$5:$J$44,5,FALSE)*VLOOKUP(SBYLD2!J$4,'[1]INTERNAL PARAMETERS-1'!$B$5:$J$44,7,FALSE)*SBYLD2!$F96 + SBYLD1!J96*(1-VLOOKUP(SBYLD2!J$4,'[1]INTERNAL PARAMETERS-1'!$B$5:$J$44,5,FALSE))*VLOOKUP(SBYLD2!J$4,'[1]INTERNAL PARAMETERS-1'!$B$5:$J$44,9,FALSE)*SBYLD2!$F96</f>
        <v>0</v>
      </c>
      <c r="K96" s="44">
        <f>SBYLD1!K96*VLOOKUP(SBYLD2!K$4,'[1]INTERNAL PARAMETERS-1'!$B$5:$J$44,5,FALSE)*VLOOKUP(SBYLD2!K$4,'[1]INTERNAL PARAMETERS-1'!$B$5:$J$44,7,FALSE)*SBYLD2!$F96 + SBYLD1!K96*(1-VLOOKUP(SBYLD2!K$4,'[1]INTERNAL PARAMETERS-1'!$B$5:$J$44,5,FALSE))*VLOOKUP(SBYLD2!K$4,'[1]INTERNAL PARAMETERS-1'!$B$5:$J$44,9,FALSE)*SBYLD2!$F96</f>
        <v>0</v>
      </c>
      <c r="L96" s="44">
        <f>SBYLD1!L96*VLOOKUP(SBYLD2!L$4,'[1]INTERNAL PARAMETERS-1'!$B$5:$J$44,5,FALSE)*VLOOKUP(SBYLD2!L$4,'[1]INTERNAL PARAMETERS-1'!$B$5:$J$44,7,FALSE)*SBYLD2!$F96 + SBYLD1!L96*(1-VLOOKUP(SBYLD2!L$4,'[1]INTERNAL PARAMETERS-1'!$B$5:$J$44,5,FALSE))*VLOOKUP(SBYLD2!L$4,'[1]INTERNAL PARAMETERS-1'!$B$5:$J$44,9,FALSE)*SBYLD2!$F96</f>
        <v>0</v>
      </c>
      <c r="M96" s="44">
        <f>SBYLD1!M96*VLOOKUP(SBYLD2!M$4,'[1]INTERNAL PARAMETERS-1'!$B$5:$J$44,5,FALSE)*VLOOKUP(SBYLD2!M$4,'[1]INTERNAL PARAMETERS-1'!$B$5:$J$44,7,FALSE)*SBYLD2!$F96 + SBYLD1!M96*(1-VLOOKUP(SBYLD2!M$4,'[1]INTERNAL PARAMETERS-1'!$B$5:$J$44,5,FALSE))*VLOOKUP(SBYLD2!M$4,'[1]INTERNAL PARAMETERS-1'!$B$5:$J$44,9,FALSE)*SBYLD2!$F96</f>
        <v>28.831088376097657</v>
      </c>
      <c r="N96" s="44">
        <f>SBYLD1!N96*VLOOKUP(SBYLD2!N$4,'[1]INTERNAL PARAMETERS-1'!$B$5:$J$44,5,FALSE)*VLOOKUP(SBYLD2!N$4,'[1]INTERNAL PARAMETERS-1'!$B$5:$J$44,7,FALSE)*SBYLD2!$F96 + SBYLD1!N96*(1-VLOOKUP(SBYLD2!N$4,'[1]INTERNAL PARAMETERS-1'!$B$5:$J$44,5,FALSE))*VLOOKUP(SBYLD2!N$4,'[1]INTERNAL PARAMETERS-1'!$B$5:$J$44,9,FALSE)*SBYLD2!$F96</f>
        <v>25.564453643086747</v>
      </c>
      <c r="O96" s="44">
        <f>SBYLD1!O96*VLOOKUP(SBYLD2!O$4,'[1]INTERNAL PARAMETERS-1'!$B$5:$J$44,5,FALSE)*VLOOKUP(SBYLD2!O$4,'[1]INTERNAL PARAMETERS-1'!$B$5:$J$44,7,FALSE)*SBYLD2!$F96 + SBYLD1!O96*(1-VLOOKUP(SBYLD2!O$4,'[1]INTERNAL PARAMETERS-1'!$B$5:$J$44,5,FALSE))*VLOOKUP(SBYLD2!O$4,'[1]INTERNAL PARAMETERS-1'!$B$5:$J$44,9,FALSE)*SBYLD2!$F96</f>
        <v>0</v>
      </c>
      <c r="P96" s="44">
        <f>SBYLD1!P96*VLOOKUP(SBYLD2!P$4,'[1]INTERNAL PARAMETERS-1'!$B$5:$J$44,5,FALSE)*VLOOKUP(SBYLD2!P$4,'[1]INTERNAL PARAMETERS-1'!$B$5:$J$44,7,FALSE)*SBYLD2!$F96 + SBYLD1!P96*(1-VLOOKUP(SBYLD2!P$4,'[1]INTERNAL PARAMETERS-1'!$B$5:$J$44,5,FALSE))*VLOOKUP(SBYLD2!P$4,'[1]INTERNAL PARAMETERS-1'!$B$5:$J$44,9,FALSE)*SBYLD2!$F96</f>
        <v>0</v>
      </c>
      <c r="Q96" s="44">
        <f>SBYLD1!Q96*VLOOKUP(SBYLD2!Q$4,'[1]INTERNAL PARAMETERS-1'!$B$5:$J$44,5,FALSE)*VLOOKUP(SBYLD2!Q$4,'[1]INTERNAL PARAMETERS-1'!$B$5:$J$44,7,FALSE)*SBYLD2!$F96 + SBYLD1!Q96*(1-VLOOKUP(SBYLD2!Q$4,'[1]INTERNAL PARAMETERS-1'!$B$5:$J$44,5,FALSE))*VLOOKUP(SBYLD2!Q$4,'[1]INTERNAL PARAMETERS-1'!$B$5:$J$44,9,FALSE)*SBYLD2!$F96</f>
        <v>0</v>
      </c>
      <c r="R96" s="44">
        <f>SBYLD1!R96*VLOOKUP(SBYLD2!R$4,'[1]INTERNAL PARAMETERS-1'!$B$5:$J$44,5,FALSE)*VLOOKUP(SBYLD2!R$4,'[1]INTERNAL PARAMETERS-1'!$B$5:$J$44,7,FALSE)*SBYLD2!$F96 + SBYLD1!R96*(1-VLOOKUP(SBYLD2!R$4,'[1]INTERNAL PARAMETERS-1'!$B$5:$J$44,5,FALSE))*VLOOKUP(SBYLD2!R$4,'[1]INTERNAL PARAMETERS-1'!$B$5:$J$44,9,FALSE)*SBYLD2!$F96</f>
        <v>34.085829518129742</v>
      </c>
      <c r="S96" s="44">
        <f>SBYLD1!S96*VLOOKUP(SBYLD2!S$4,'[1]INTERNAL PARAMETERS-1'!$B$5:$J$44,5,FALSE)*VLOOKUP(SBYLD2!S$4,'[1]INTERNAL PARAMETERS-1'!$B$5:$J$44,7,FALSE)*SBYLD2!$F96 + SBYLD1!S96*(1-VLOOKUP(SBYLD2!S$4,'[1]INTERNAL PARAMETERS-1'!$B$5:$J$44,5,FALSE))*VLOOKUP(SBYLD2!S$4,'[1]INTERNAL PARAMETERS-1'!$B$5:$J$44,9,FALSE)*SBYLD2!$F96</f>
        <v>1195.1197755740193</v>
      </c>
      <c r="T96" s="44">
        <f>SBYLD1!T96*VLOOKUP(SBYLD2!T$4,'[1]INTERNAL PARAMETERS-1'!$B$5:$J$44,5,FALSE)*VLOOKUP(SBYLD2!T$4,'[1]INTERNAL PARAMETERS-1'!$B$5:$J$44,7,FALSE)*SBYLD2!$F96 + SBYLD1!T96*(1-VLOOKUP(SBYLD2!T$4,'[1]INTERNAL PARAMETERS-1'!$B$5:$J$44,5,FALSE))*VLOOKUP(SBYLD2!T$4,'[1]INTERNAL PARAMETERS-1'!$B$5:$J$44,9,FALSE)*SBYLD2!$F96</f>
        <v>159.77977100091627</v>
      </c>
      <c r="U96" s="44">
        <f>SBYLD1!U96*VLOOKUP(SBYLD2!U$4,'[1]INTERNAL PARAMETERS-1'!$B$5:$J$44,5,FALSE)*VLOOKUP(SBYLD2!U$4,'[1]INTERNAL PARAMETERS-1'!$B$5:$J$44,7,FALSE)*SBYLD2!$F96 + SBYLD1!U96*(1-VLOOKUP(SBYLD2!U$4,'[1]INTERNAL PARAMETERS-1'!$B$5:$J$44,5,FALSE))*VLOOKUP(SBYLD2!U$4,'[1]INTERNAL PARAMETERS-1'!$B$5:$J$44,9,FALSE)*SBYLD2!$F96</f>
        <v>112.33998511919511</v>
      </c>
      <c r="V96" s="44">
        <f>SBYLD1!V96*VLOOKUP(SBYLD2!V$4,'[1]INTERNAL PARAMETERS-1'!$B$5:$J$44,5,FALSE)*VLOOKUP(SBYLD2!V$4,'[1]INTERNAL PARAMETERS-1'!$B$5:$J$44,7,FALSE)*SBYLD2!$F96 + SBYLD1!V96*(1-VLOOKUP(SBYLD2!V$4,'[1]INTERNAL PARAMETERS-1'!$B$5:$J$44,5,FALSE))*VLOOKUP(SBYLD2!V$4,'[1]INTERNAL PARAMETERS-1'!$B$5:$J$44,9,FALSE)*SBYLD2!$F96</f>
        <v>790.31567427519883</v>
      </c>
      <c r="W96" s="44">
        <f>SBYLD1!W96*VLOOKUP(SBYLD2!W$4,'[1]INTERNAL PARAMETERS-1'!$B$5:$J$44,5,FALSE)*VLOOKUP(SBYLD2!W$4,'[1]INTERNAL PARAMETERS-1'!$B$5:$J$44,7,FALSE)*SBYLD2!$F96 + SBYLD1!W96*(1-VLOOKUP(SBYLD2!W$4,'[1]INTERNAL PARAMETERS-1'!$B$5:$J$44,5,FALSE))*VLOOKUP(SBYLD2!W$4,'[1]INTERNAL PARAMETERS-1'!$B$5:$J$44,9,FALSE)*SBYLD2!$F96</f>
        <v>0</v>
      </c>
      <c r="X96" s="44">
        <f>SBYLD1!X96*VLOOKUP(SBYLD2!X$4,'[1]INTERNAL PARAMETERS-1'!$B$5:$J$44,5,FALSE)*VLOOKUP(SBYLD2!X$4,'[1]INTERNAL PARAMETERS-1'!$B$5:$J$44,7,FALSE)*SBYLD2!$F96 + SBYLD1!X96*(1-VLOOKUP(SBYLD2!X$4,'[1]INTERNAL PARAMETERS-1'!$B$5:$J$44,5,FALSE))*VLOOKUP(SBYLD2!X$4,'[1]INTERNAL PARAMETERS-1'!$B$5:$J$44,9,FALSE)*SBYLD2!$F96</f>
        <v>0</v>
      </c>
      <c r="Y96" s="44">
        <f>SBYLD1!Y96*VLOOKUP(SBYLD2!Y$4,'[1]INTERNAL PARAMETERS-1'!$B$5:$J$44,5,FALSE)*VLOOKUP(SBYLD2!Y$4,'[1]INTERNAL PARAMETERS-1'!$B$5:$J$44,7,FALSE)*SBYLD2!$F96 + SBYLD1!Y96*(1-VLOOKUP(SBYLD2!Y$4,'[1]INTERNAL PARAMETERS-1'!$B$5:$J$44,5,FALSE))*VLOOKUP(SBYLD2!Y$4,'[1]INTERNAL PARAMETERS-1'!$B$5:$J$44,9,FALSE)*SBYLD2!$F96</f>
        <v>0</v>
      </c>
      <c r="Z96" s="44">
        <f>SBYLD1!Z96*VLOOKUP(SBYLD2!Z$4,'[1]INTERNAL PARAMETERS-1'!$B$5:$J$44,5,FALSE)*VLOOKUP(SBYLD2!Z$4,'[1]INTERNAL PARAMETERS-1'!$B$5:$J$44,7,FALSE)*SBYLD2!$F96 + SBYLD1!Z96*(1-VLOOKUP(SBYLD2!Z$4,'[1]INTERNAL PARAMETERS-1'!$B$5:$J$44,5,FALSE))*VLOOKUP(SBYLD2!Z$4,'[1]INTERNAL PARAMETERS-1'!$B$5:$J$44,9,FALSE)*SBYLD2!$F96</f>
        <v>0</v>
      </c>
      <c r="AA96" s="44">
        <f>SBYLD1!AA96*VLOOKUP(SBYLD2!AA$4,'[1]INTERNAL PARAMETERS-1'!$B$5:$J$44,5,FALSE)*VLOOKUP(SBYLD2!AA$4,'[1]INTERNAL PARAMETERS-1'!$B$5:$J$44,7,FALSE)*SBYLD2!$F96 + SBYLD1!AA96*(1-VLOOKUP(SBYLD2!AA$4,'[1]INTERNAL PARAMETERS-1'!$B$5:$J$44,5,FALSE))*VLOOKUP(SBYLD2!AA$4,'[1]INTERNAL PARAMETERS-1'!$B$5:$J$44,9,FALSE)*SBYLD2!$F96</f>
        <v>0</v>
      </c>
      <c r="AB96" s="44">
        <f>SBYLD1!AB96*VLOOKUP(SBYLD2!AB$4,'[1]INTERNAL PARAMETERS-1'!$B$5:$J$44,5,FALSE)*VLOOKUP(SBYLD2!AB$4,'[1]INTERNAL PARAMETERS-1'!$B$5:$J$44,7,FALSE)*SBYLD2!$F96 + SBYLD1!AB96*(1-VLOOKUP(SBYLD2!AB$4,'[1]INTERNAL PARAMETERS-1'!$B$5:$J$44,5,FALSE))*VLOOKUP(SBYLD2!AB$4,'[1]INTERNAL PARAMETERS-1'!$B$5:$J$44,9,FALSE)*SBYLD2!$F96</f>
        <v>0</v>
      </c>
      <c r="AC96" s="44">
        <f>SBYLD1!AC96*VLOOKUP(SBYLD2!AC$4,'[1]INTERNAL PARAMETERS-1'!$B$5:$J$44,5,FALSE)*VLOOKUP(SBYLD2!AC$4,'[1]INTERNAL PARAMETERS-1'!$B$5:$J$44,7,FALSE)*SBYLD2!$F96 + SBYLD1!AC96*(1-VLOOKUP(SBYLD2!AC$4,'[1]INTERNAL PARAMETERS-1'!$B$5:$J$44,5,FALSE))*VLOOKUP(SBYLD2!AC$4,'[1]INTERNAL PARAMETERS-1'!$B$5:$J$44,9,FALSE)*SBYLD2!$F96</f>
        <v>0</v>
      </c>
      <c r="AD96" s="44">
        <f>SBYLD1!AD96*VLOOKUP(SBYLD2!AD$4,'[1]INTERNAL PARAMETERS-1'!$B$5:$J$44,5,FALSE)*VLOOKUP(SBYLD2!AD$4,'[1]INTERNAL PARAMETERS-1'!$B$5:$J$44,7,FALSE)*SBYLD2!$F96 + SBYLD1!AD96*(1-VLOOKUP(SBYLD2!AD$4,'[1]INTERNAL PARAMETERS-1'!$B$5:$J$44,5,FALSE))*VLOOKUP(SBYLD2!AD$4,'[1]INTERNAL PARAMETERS-1'!$B$5:$J$44,9,FALSE)*SBYLD2!$F96</f>
        <v>0</v>
      </c>
      <c r="AE96" s="44">
        <f>SBYLD1!AE96*VLOOKUP(SBYLD2!AE$4,'[1]INTERNAL PARAMETERS-1'!$B$5:$J$44,5,FALSE)*VLOOKUP(SBYLD2!AE$4,'[1]INTERNAL PARAMETERS-1'!$B$5:$J$44,7,FALSE)*SBYLD2!$F96 + SBYLD1!AE96*(1-VLOOKUP(SBYLD2!AE$4,'[1]INTERNAL PARAMETERS-1'!$B$5:$J$44,5,FALSE))*VLOOKUP(SBYLD2!AE$4,'[1]INTERNAL PARAMETERS-1'!$B$5:$J$44,9,FALSE)*SBYLD2!$F96</f>
        <v>0</v>
      </c>
      <c r="AF96" s="44">
        <f>SBYLD1!AF96*VLOOKUP(SBYLD2!AF$4,'[1]INTERNAL PARAMETERS-1'!$B$5:$J$44,5,FALSE)*VLOOKUP(SBYLD2!AF$4,'[1]INTERNAL PARAMETERS-1'!$B$5:$J$44,7,FALSE)*SBYLD2!$F96 + SBYLD1!AF96*(1-VLOOKUP(SBYLD2!AF$4,'[1]INTERNAL PARAMETERS-1'!$B$5:$J$44,5,FALSE))*VLOOKUP(SBYLD2!AF$4,'[1]INTERNAL PARAMETERS-1'!$B$5:$J$44,9,FALSE)*SBYLD2!$F96</f>
        <v>13.846308683377536</v>
      </c>
      <c r="AG96" s="44">
        <f>SBYLD1!AG96*VLOOKUP(SBYLD2!AG$4,'[1]INTERNAL PARAMETERS-1'!$B$5:$J$44,5,FALSE)*VLOOKUP(SBYLD2!AG$4,'[1]INTERNAL PARAMETERS-1'!$B$5:$J$44,7,FALSE)*SBYLD2!$F96 + SBYLD1!AG96*(1-VLOOKUP(SBYLD2!AG$4,'[1]INTERNAL PARAMETERS-1'!$B$5:$J$44,5,FALSE))*VLOOKUP(SBYLD2!AG$4,'[1]INTERNAL PARAMETERS-1'!$B$5:$J$44,9,FALSE)*SBYLD2!$F96</f>
        <v>0</v>
      </c>
      <c r="AH96" s="44">
        <f>SBYLD1!AH96*VLOOKUP(SBYLD2!AH$4,'[1]INTERNAL PARAMETERS-1'!$B$5:$J$44,5,FALSE)*VLOOKUP(SBYLD2!AH$4,'[1]INTERNAL PARAMETERS-1'!$B$5:$J$44,7,FALSE)*SBYLD2!$F96 + SBYLD1!AH96*(1-VLOOKUP(SBYLD2!AH$4,'[1]INTERNAL PARAMETERS-1'!$B$5:$J$44,5,FALSE))*VLOOKUP(SBYLD2!AH$4,'[1]INTERNAL PARAMETERS-1'!$B$5:$J$44,9,FALSE)*SBYLD2!$F96</f>
        <v>3.9053691158244339</v>
      </c>
      <c r="AI96" s="44">
        <f>SBYLD1!AI96*VLOOKUP(SBYLD2!AI$4,'[1]INTERNAL PARAMETERS-1'!$B$5:$J$44,5,FALSE)*VLOOKUP(SBYLD2!AI$4,'[1]INTERNAL PARAMETERS-1'!$B$5:$J$44,7,FALSE)*SBYLD2!$F96 + SBYLD1!AI96*(1-VLOOKUP(SBYLD2!AI$4,'[1]INTERNAL PARAMETERS-1'!$B$5:$J$44,5,FALSE))*VLOOKUP(SBYLD2!AI$4,'[1]INTERNAL PARAMETERS-1'!$B$5:$J$44,9,FALSE)*SBYLD2!$F96</f>
        <v>10.651821724415544</v>
      </c>
      <c r="AJ96" s="44">
        <f>SBYLD1!AJ96*VLOOKUP(SBYLD2!AJ$4,'[1]INTERNAL PARAMETERS-1'!$B$5:$J$44,5,FALSE)*VLOOKUP(SBYLD2!AJ$4,'[1]INTERNAL PARAMETERS-1'!$B$5:$J$44,7,FALSE)*SBYLD2!$F96 + SBYLD1!AJ96*(1-VLOOKUP(SBYLD2!AJ$4,'[1]INTERNAL PARAMETERS-1'!$B$5:$J$44,5,FALSE))*VLOOKUP(SBYLD2!AJ$4,'[1]INTERNAL PARAMETERS-1'!$B$5:$J$44,9,FALSE)*SBYLD2!$F96</f>
        <v>13.846308683377536</v>
      </c>
      <c r="AK96" s="44">
        <f>SBYLD1!AK96*VLOOKUP(SBYLD2!AK$4,'[1]INTERNAL PARAMETERS-1'!$B$5:$J$44,5,FALSE)*VLOOKUP(SBYLD2!AK$4,'[1]INTERNAL PARAMETERS-1'!$B$5:$J$44,7,FALSE)*SBYLD2!$F96 + SBYLD1!AK96*(1-VLOOKUP(SBYLD2!AK$4,'[1]INTERNAL PARAMETERS-1'!$B$5:$J$44,5,FALSE))*VLOOKUP(SBYLD2!AK$4,'[1]INTERNAL PARAMETERS-1'!$B$5:$J$44,9,FALSE)*SBYLD2!$F96</f>
        <v>0</v>
      </c>
      <c r="AL96" s="44">
        <f>SBYLD1!AL96*VLOOKUP(SBYLD2!AL$4,'[1]INTERNAL PARAMETERS-1'!$B$5:$J$44,5,FALSE)*VLOOKUP(SBYLD2!AL$4,'[1]INTERNAL PARAMETERS-1'!$B$5:$J$44,7,FALSE)*SBYLD2!$F96 + SBYLD1!AL96*(1-VLOOKUP(SBYLD2!AL$4,'[1]INTERNAL PARAMETERS-1'!$B$5:$J$44,5,FALSE))*VLOOKUP(SBYLD2!AL$4,'[1]INTERNAL PARAMETERS-1'!$B$5:$J$44,9,FALSE)*SBYLD2!$F96</f>
        <v>0</v>
      </c>
      <c r="AM96" s="44">
        <f>SBYLD1!AM96*VLOOKUP(SBYLD2!AM$4,'[1]INTERNAL PARAMETERS-1'!$B$5:$J$44,5,FALSE)*VLOOKUP(SBYLD2!AM$4,'[1]INTERNAL PARAMETERS-1'!$B$5:$J$44,7,FALSE)*SBYLD2!$F96 + SBYLD1!AM96*(1-VLOOKUP(SBYLD2!AM$4,'[1]INTERNAL PARAMETERS-1'!$B$5:$J$44,5,FALSE))*VLOOKUP(SBYLD2!AM$4,'[1]INTERNAL PARAMETERS-1'!$B$5:$J$44,9,FALSE)*SBYLD2!$F96</f>
        <v>0</v>
      </c>
      <c r="AN96" s="44">
        <f>SBYLD1!AN96*VLOOKUP(SBYLD2!AN$4,'[1]INTERNAL PARAMETERS-1'!$B$5:$J$44,5,FALSE)*VLOOKUP(SBYLD2!AN$4,'[1]INTERNAL PARAMETERS-1'!$B$5:$J$44,7,FALSE)*SBYLD2!$F96 + SBYLD1!AN96*(1-VLOOKUP(SBYLD2!AN$4,'[1]INTERNAL PARAMETERS-1'!$B$5:$J$44,5,FALSE))*VLOOKUP(SBYLD2!AN$4,'[1]INTERNAL PARAMETERS-1'!$B$5:$J$44,9,FALSE)*SBYLD2!$F96</f>
        <v>0</v>
      </c>
      <c r="AO96" s="44">
        <f>SBYLD1!AO96*VLOOKUP(SBYLD2!AO$4,'[1]INTERNAL PARAMETERS-1'!$B$5:$J$44,5,FALSE)*VLOOKUP(SBYLD2!AO$4,'[1]INTERNAL PARAMETERS-1'!$B$5:$J$44,7,FALSE)*SBYLD2!$F96 + SBYLD1!AO96*(1-VLOOKUP(SBYLD2!AO$4,'[1]INTERNAL PARAMETERS-1'!$B$5:$J$44,5,FALSE))*VLOOKUP(SBYLD2!AO$4,'[1]INTERNAL PARAMETERS-1'!$B$5:$J$44,9,FALSE)*SBYLD2!$F96</f>
        <v>0</v>
      </c>
      <c r="AP96" s="44">
        <f>SBYLD1!AP96*VLOOKUP(SBYLD2!AP$4,'[1]INTERNAL PARAMETERS-1'!$B$5:$J$44,5,FALSE)*VLOOKUP(SBYLD2!AP$4,'[1]INTERNAL PARAMETERS-1'!$B$5:$J$44,7,FALSE)*SBYLD2!$F96 + SBYLD1!AP96*(1-VLOOKUP(SBYLD2!AP$4,'[1]INTERNAL PARAMETERS-1'!$B$5:$J$44,5,FALSE))*VLOOKUP(SBYLD2!AP$4,'[1]INTERNAL PARAMETERS-1'!$B$5:$J$44,9,FALSE)*SBYLD2!$F96</f>
        <v>0</v>
      </c>
      <c r="AQ96" s="44">
        <f>SBYLD1!AQ96*VLOOKUP(SBYLD2!AQ$4,'[1]INTERNAL PARAMETERS-1'!$B$5:$J$44,5,FALSE)*VLOOKUP(SBYLD2!AQ$4,'[1]INTERNAL PARAMETERS-1'!$B$5:$J$44,7,FALSE)*SBYLD2!$F96 + SBYLD1!AQ96*(1-VLOOKUP(SBYLD2!AQ$4,'[1]INTERNAL PARAMETERS-1'!$B$5:$J$44,5,FALSE))*VLOOKUP(SBYLD2!AQ$4,'[1]INTERNAL PARAMETERS-1'!$B$5:$J$44,9,FALSE)*SBYLD2!$F96</f>
        <v>0</v>
      </c>
      <c r="AR96" s="44">
        <f>SBYLD1!AR96*VLOOKUP(SBYLD2!AR$4,'[1]INTERNAL PARAMETERS-1'!$B$5:$J$44,5,FALSE)*VLOOKUP(SBYLD2!AR$4,'[1]INTERNAL PARAMETERS-1'!$B$5:$J$44,7,FALSE)*SBYLD2!$F96 + SBYLD1!AR96*(1-VLOOKUP(SBYLD2!AR$4,'[1]INTERNAL PARAMETERS-1'!$B$5:$J$44,5,FALSE))*VLOOKUP(SBYLD2!AR$4,'[1]INTERNAL PARAMETERS-1'!$B$5:$J$44,9,FALSE)*SBYLD2!$F96</f>
        <v>0</v>
      </c>
      <c r="AS96" s="44">
        <f>SBYLD1!AS96*VLOOKUP(SBYLD2!AS$4,'[1]INTERNAL PARAMETERS-1'!$B$5:$J$44,5,FALSE)*VLOOKUP(SBYLD2!AS$4,'[1]INTERNAL PARAMETERS-1'!$B$5:$J$44,7,FALSE)*SBYLD2!$F96 + SBYLD1!AS96*(1-VLOOKUP(SBYLD2!AS$4,'[1]INTERNAL PARAMETERS-1'!$B$5:$J$44,5,FALSE))*VLOOKUP(SBYLD2!AS$4,'[1]INTERNAL PARAMETERS-1'!$B$5:$J$44,9,FALSE)*SBYLD2!$F96</f>
        <v>0</v>
      </c>
      <c r="AT96" s="43">
        <f>SBYLD1!AT96*VLOOKUP(SBYLD2!AT$4,'[1]INTERNAL PARAMETERS-1'!$B$5:$J$44,5,FALSE)*VLOOKUP(SBYLD2!AT$4,'[1]INTERNAL PARAMETERS-1'!$B$5:$J$44,7,FALSE)*SBYLD2!$F96 + SBYLD1!AT96*(1-VLOOKUP(SBYLD2!AT$4,'[1]INTERNAL PARAMETERS-1'!$B$5:$J$44,5,FALSE))*VLOOKUP(SBYLD2!AT$4,'[1]INTERNAL PARAMETERS-1'!$B$5:$J$44,9,FALSE)*SBYLD2!$F96</f>
        <v>0</v>
      </c>
      <c r="AU96" s="45">
        <f>SBYLD1!AU96*VLOOKUP(SBYLD2!AU$4,'[1]INTERNAL PARAMETERS-1'!$B$5:$J$44,5,FALSE)*VLOOKUP(SBYLD2!AU$4,'[1]INTERNAL PARAMETERS-1'!$B$5:$J$44,6,FALSE)*VLOOKUP(SBYLD2!AU$4,'[1]INTERNAL PARAMETERS-1'!$B$5:$J$44,3,FALSE) + SBYLD1!AU96*(1-VLOOKUP(SBYLD2!AU$4,'[1]INTERNAL PARAMETERS-1'!$B$5:$J$44,5,FALSE))*VLOOKUP(SBYLD2!AU$4,'[1]INTERNAL PARAMETERS-1'!$B$5:$J$44,8,FALSE)*VLOOKUP(SBYLD2!AU$4,'[1]INTERNAL PARAMETERS-1'!$B$5:$J$44,3,FALSE)</f>
        <v>0</v>
      </c>
      <c r="AV96" s="44">
        <f>SBYLD1!AV96*VLOOKUP(SBYLD2!AV$4,'[1]INTERNAL PARAMETERS-1'!$B$5:$J$44,5,FALSE)*VLOOKUP(SBYLD2!AV$4,'[1]INTERNAL PARAMETERS-1'!$B$5:$J$44,6,FALSE)*VLOOKUP(SBYLD2!AV$4,'[1]INTERNAL PARAMETERS-1'!$B$5:$J$44,3,FALSE) + SBYLD1!AV96*(1-VLOOKUP(SBYLD2!AV$4,'[1]INTERNAL PARAMETERS-1'!$B$5:$J$44,5,FALSE))*VLOOKUP(SBYLD2!AV$4,'[1]INTERNAL PARAMETERS-1'!$B$5:$J$44,8,FALSE)*VLOOKUP(SBYLD2!AV$4,'[1]INTERNAL PARAMETERS-1'!$B$5:$J$44,3,FALSE)</f>
        <v>0</v>
      </c>
      <c r="AW96" s="44">
        <f>SBYLD1!AW96*VLOOKUP(SBYLD2!AW$4,'[1]INTERNAL PARAMETERS-1'!$B$5:$J$44,5,FALSE)*VLOOKUP(SBYLD2!AW$4,'[1]INTERNAL PARAMETERS-1'!$B$5:$J$44,6,FALSE)*VLOOKUP(SBYLD2!AW$4,'[1]INTERNAL PARAMETERS-1'!$B$5:$J$44,3,FALSE) + SBYLD1!AW96*(1-VLOOKUP(SBYLD2!AW$4,'[1]INTERNAL PARAMETERS-1'!$B$5:$J$44,5,FALSE))*VLOOKUP(SBYLD2!AW$4,'[1]INTERNAL PARAMETERS-1'!$B$5:$J$44,8,FALSE)*VLOOKUP(SBYLD2!AW$4,'[1]INTERNAL PARAMETERS-1'!$B$5:$J$44,3,FALSE)</f>
        <v>56.856324882651421</v>
      </c>
      <c r="AX96" s="44">
        <f>SBYLD1!AX96*VLOOKUP(SBYLD2!AX$4,'[1]INTERNAL PARAMETERS-1'!$B$5:$J$44,5,FALSE)*VLOOKUP(SBYLD2!AX$4,'[1]INTERNAL PARAMETERS-1'!$B$5:$J$44,6,FALSE)*VLOOKUP(SBYLD2!AX$4,'[1]INTERNAL PARAMETERS-1'!$B$5:$J$44,3,FALSE) + SBYLD1!AX96*(1-VLOOKUP(SBYLD2!AX$4,'[1]INTERNAL PARAMETERS-1'!$B$5:$J$44,5,FALSE))*VLOOKUP(SBYLD2!AX$4,'[1]INTERNAL PARAMETERS-1'!$B$5:$J$44,8,FALSE)*VLOOKUP(SBYLD2!AX$4,'[1]INTERNAL PARAMETERS-1'!$B$5:$J$44,3,FALSE)</f>
        <v>0</v>
      </c>
      <c r="AY96" s="44">
        <f>SBYLD1!AY96*VLOOKUP(SBYLD2!AY$4,'[1]INTERNAL PARAMETERS-1'!$B$5:$J$44,5,FALSE)*VLOOKUP(SBYLD2!AY$4,'[1]INTERNAL PARAMETERS-1'!$B$5:$J$44,6,FALSE)*VLOOKUP(SBYLD2!AY$4,'[1]INTERNAL PARAMETERS-1'!$B$5:$J$44,3,FALSE) + SBYLD1!AY96*(1-VLOOKUP(SBYLD2!AY$4,'[1]INTERNAL PARAMETERS-1'!$B$5:$J$44,5,FALSE))*VLOOKUP(SBYLD2!AY$4,'[1]INTERNAL PARAMETERS-1'!$B$5:$J$44,8,FALSE)*VLOOKUP(SBYLD2!AY$4,'[1]INTERNAL PARAMETERS-1'!$B$5:$J$44,3,FALSE)</f>
        <v>0</v>
      </c>
      <c r="AZ96" s="44">
        <f>SBYLD1!AZ96*VLOOKUP(SBYLD2!AZ$4,'[1]INTERNAL PARAMETERS-1'!$B$5:$J$44,5,FALSE)*VLOOKUP(SBYLD2!AZ$4,'[1]INTERNAL PARAMETERS-1'!$B$5:$J$44,6,FALSE)*VLOOKUP(SBYLD2!AZ$4,'[1]INTERNAL PARAMETERS-1'!$B$5:$J$44,3,FALSE) + SBYLD1!AZ96*(1-VLOOKUP(SBYLD2!AZ$4,'[1]INTERNAL PARAMETERS-1'!$B$5:$J$44,5,FALSE))*VLOOKUP(SBYLD2!AZ$4,'[1]INTERNAL PARAMETERS-1'!$B$5:$J$44,8,FALSE)*VLOOKUP(SBYLD2!AZ$4,'[1]INTERNAL PARAMETERS-1'!$B$5:$J$44,3,FALSE)</f>
        <v>0</v>
      </c>
      <c r="BA96" s="44">
        <f>SBYLD1!BA96*VLOOKUP(SBYLD2!BA$4,'[1]INTERNAL PARAMETERS-1'!$B$5:$J$44,5,FALSE)*VLOOKUP(SBYLD2!BA$4,'[1]INTERNAL PARAMETERS-1'!$B$5:$J$44,6,FALSE)*VLOOKUP(SBYLD2!BA$4,'[1]INTERNAL PARAMETERS-1'!$B$5:$J$44,3,FALSE) + SBYLD1!BA96*(1-VLOOKUP(SBYLD2!BA$4,'[1]INTERNAL PARAMETERS-1'!$B$5:$J$44,5,FALSE))*VLOOKUP(SBYLD2!BA$4,'[1]INTERNAL PARAMETERS-1'!$B$5:$J$44,8,FALSE)*VLOOKUP(SBYLD2!BA$4,'[1]INTERNAL PARAMETERS-1'!$B$5:$J$44,3,FALSE)</f>
        <v>4.3199686458051385</v>
      </c>
      <c r="BB96" s="44">
        <f>SBYLD1!BB96*VLOOKUP(SBYLD2!BB$4,'[1]INTERNAL PARAMETERS-1'!$B$5:$J$44,5,FALSE)*VLOOKUP(SBYLD2!BB$4,'[1]INTERNAL PARAMETERS-1'!$B$5:$J$44,6,FALSE)*VLOOKUP(SBYLD2!BB$4,'[1]INTERNAL PARAMETERS-1'!$B$5:$J$44,3,FALSE) + SBYLD1!BB96*(1-VLOOKUP(SBYLD2!BB$4,'[1]INTERNAL PARAMETERS-1'!$B$5:$J$44,5,FALSE))*VLOOKUP(SBYLD2!BB$4,'[1]INTERNAL PARAMETERS-1'!$B$5:$J$44,8,FALSE)*VLOOKUP(SBYLD2!BB$4,'[1]INTERNAL PARAMETERS-1'!$B$5:$J$44,3,FALSE)</f>
        <v>19.116894127259773</v>
      </c>
      <c r="BC96" s="44">
        <f>SBYLD1!BC96*VLOOKUP(SBYLD2!BC$4,'[1]INTERNAL PARAMETERS-1'!$B$5:$J$44,5,FALSE)*VLOOKUP(SBYLD2!BC$4,'[1]INTERNAL PARAMETERS-1'!$B$5:$J$44,6,FALSE)*VLOOKUP(SBYLD2!BC$4,'[1]INTERNAL PARAMETERS-1'!$B$5:$J$44,3,FALSE) + SBYLD1!BC96*(1-VLOOKUP(SBYLD2!BC$4,'[1]INTERNAL PARAMETERS-1'!$B$5:$J$44,5,FALSE))*VLOOKUP(SBYLD2!BC$4,'[1]INTERNAL PARAMETERS-1'!$B$5:$J$44,8,FALSE)*VLOOKUP(SBYLD2!BC$4,'[1]INTERNAL PARAMETERS-1'!$B$5:$J$44,3,FALSE)</f>
        <v>3.3179002999963094</v>
      </c>
      <c r="BD96" s="44">
        <f>SBYLD1!BD96*VLOOKUP(SBYLD2!BD$4,'[1]INTERNAL PARAMETERS-1'!$B$5:$J$44,5,FALSE)*VLOOKUP(SBYLD2!BD$4,'[1]INTERNAL PARAMETERS-1'!$B$5:$J$44,6,FALSE)*VLOOKUP(SBYLD2!BD$4,'[1]INTERNAL PARAMETERS-1'!$B$5:$J$44,3,FALSE) + SBYLD1!BD96*(1-VLOOKUP(SBYLD2!BD$4,'[1]INTERNAL PARAMETERS-1'!$B$5:$J$44,5,FALSE))*VLOOKUP(SBYLD2!BD$4,'[1]INTERNAL PARAMETERS-1'!$B$5:$J$44,8,FALSE)*VLOOKUP(SBYLD2!BD$4,'[1]INTERNAL PARAMETERS-1'!$B$5:$J$44,3,FALSE)</f>
        <v>12.353923400989443</v>
      </c>
      <c r="BE96" s="44">
        <f>SBYLD1!BE96*VLOOKUP(SBYLD2!BE$4,'[1]INTERNAL PARAMETERS-1'!$B$5:$J$44,5,FALSE)*VLOOKUP(SBYLD2!BE$4,'[1]INTERNAL PARAMETERS-1'!$B$5:$J$44,6,FALSE)*VLOOKUP(SBYLD2!BE$4,'[1]INTERNAL PARAMETERS-1'!$B$5:$J$44,3,FALSE) + SBYLD1!BE96*(1-VLOOKUP(SBYLD2!BE$4,'[1]INTERNAL PARAMETERS-1'!$B$5:$J$44,5,FALSE))*VLOOKUP(SBYLD2!BE$4,'[1]INTERNAL PARAMETERS-1'!$B$5:$J$44,8,FALSE)*VLOOKUP(SBYLD2!BE$4,'[1]INTERNAL PARAMETERS-1'!$B$5:$J$44,3,FALSE)</f>
        <v>8.0786886003266538</v>
      </c>
      <c r="BF96" s="44">
        <f>SBYLD1!BF96*VLOOKUP(SBYLD2!BF$4,'[1]INTERNAL PARAMETERS-1'!$B$5:$J$44,5,FALSE)*VLOOKUP(SBYLD2!BF$4,'[1]INTERNAL PARAMETERS-1'!$B$5:$J$44,6,FALSE)*VLOOKUP(SBYLD2!BF$4,'[1]INTERNAL PARAMETERS-1'!$B$5:$J$44,3,FALSE) + SBYLD1!BF96*(1-VLOOKUP(SBYLD2!BF$4,'[1]INTERNAL PARAMETERS-1'!$B$5:$J$44,5,FALSE))*VLOOKUP(SBYLD2!BF$4,'[1]INTERNAL PARAMETERS-1'!$B$5:$J$44,8,FALSE)*VLOOKUP(SBYLD2!BF$4,'[1]INTERNAL PARAMETERS-1'!$B$5:$J$44,3,FALSE)</f>
        <v>0</v>
      </c>
      <c r="BG96" s="44">
        <f>SBYLD1!BG96*VLOOKUP(SBYLD2!BG$4,'[1]INTERNAL PARAMETERS-1'!$B$5:$J$44,5,FALSE)*VLOOKUP(SBYLD2!BG$4,'[1]INTERNAL PARAMETERS-1'!$B$5:$J$44,6,FALSE)*VLOOKUP(SBYLD2!BG$4,'[1]INTERNAL PARAMETERS-1'!$B$5:$J$44,3,FALSE) + SBYLD1!BG96*(1-VLOOKUP(SBYLD2!BG$4,'[1]INTERNAL PARAMETERS-1'!$B$5:$J$44,5,FALSE))*VLOOKUP(SBYLD2!BG$4,'[1]INTERNAL PARAMETERS-1'!$B$5:$J$44,8,FALSE)*VLOOKUP(SBYLD2!BG$4,'[1]INTERNAL PARAMETERS-1'!$B$5:$J$44,3,FALSE)</f>
        <v>22.630805781318113</v>
      </c>
      <c r="BH96" s="44">
        <f>SBYLD1!BH96*VLOOKUP(SBYLD2!BH$4,'[1]INTERNAL PARAMETERS-1'!$B$5:$J$44,5,FALSE)*VLOOKUP(SBYLD2!BH$4,'[1]INTERNAL PARAMETERS-1'!$B$5:$J$44,6,FALSE)*VLOOKUP(SBYLD2!BH$4,'[1]INTERNAL PARAMETERS-1'!$B$5:$J$44,3,FALSE) + SBYLD1!BH96*(1-VLOOKUP(SBYLD2!BH$4,'[1]INTERNAL PARAMETERS-1'!$B$5:$J$44,5,FALSE))*VLOOKUP(SBYLD2!BH$4,'[1]INTERNAL PARAMETERS-1'!$B$5:$J$44,8,FALSE)*VLOOKUP(SBYLD2!BH$4,'[1]INTERNAL PARAMETERS-1'!$B$5:$J$44,3,FALSE)</f>
        <v>6.2985258611503295E-2</v>
      </c>
      <c r="BI96" s="44">
        <f>SBYLD1!BI96*VLOOKUP(SBYLD2!BI$4,'[1]INTERNAL PARAMETERS-1'!$B$5:$J$44,5,FALSE)*VLOOKUP(SBYLD2!BI$4,'[1]INTERNAL PARAMETERS-1'!$B$5:$J$44,6,FALSE)*VLOOKUP(SBYLD2!BI$4,'[1]INTERNAL PARAMETERS-1'!$B$5:$J$44,3,FALSE) + SBYLD1!BI96*(1-VLOOKUP(SBYLD2!BI$4,'[1]INTERNAL PARAMETERS-1'!$B$5:$J$44,5,FALSE))*VLOOKUP(SBYLD2!BI$4,'[1]INTERNAL PARAMETERS-1'!$B$5:$J$44,8,FALSE)*VLOOKUP(SBYLD2!BI$4,'[1]INTERNAL PARAMETERS-1'!$B$5:$J$44,3,FALSE)</f>
        <v>0</v>
      </c>
      <c r="BJ96" s="44">
        <f>SBYLD1!BJ96*VLOOKUP(SBYLD2!BJ$4,'[1]INTERNAL PARAMETERS-1'!$B$5:$J$44,5,FALSE)*VLOOKUP(SBYLD2!BJ$4,'[1]INTERNAL PARAMETERS-1'!$B$5:$J$44,6,FALSE)*VLOOKUP(SBYLD2!BJ$4,'[1]INTERNAL PARAMETERS-1'!$B$5:$J$44,3,FALSE) + SBYLD1!BJ96*(1-VLOOKUP(SBYLD2!BJ$4,'[1]INTERNAL PARAMETERS-1'!$B$5:$J$44,5,FALSE))*VLOOKUP(SBYLD2!BJ$4,'[1]INTERNAL PARAMETERS-1'!$B$5:$J$44,8,FALSE)*VLOOKUP(SBYLD2!BJ$4,'[1]INTERNAL PARAMETERS-1'!$B$5:$J$44,3,FALSE)</f>
        <v>6.0715131080279194</v>
      </c>
      <c r="BK96" s="44">
        <f>SBYLD1!BK96*VLOOKUP(SBYLD2!BK$4,'[1]INTERNAL PARAMETERS-1'!$B$5:$J$44,5,FALSE)*VLOOKUP(SBYLD2!BK$4,'[1]INTERNAL PARAMETERS-1'!$B$5:$J$44,6,FALSE)*VLOOKUP(SBYLD2!BK$4,'[1]INTERNAL PARAMETERS-1'!$B$5:$J$44,3,FALSE) + SBYLD1!BK96*(1-VLOOKUP(SBYLD2!BK$4,'[1]INTERNAL PARAMETERS-1'!$B$5:$J$44,5,FALSE))*VLOOKUP(SBYLD2!BK$4,'[1]INTERNAL PARAMETERS-1'!$B$5:$J$44,8,FALSE)*VLOOKUP(SBYLD2!BK$4,'[1]INTERNAL PARAMETERS-1'!$B$5:$J$44,3,FALSE)</f>
        <v>3.5914815323141185</v>
      </c>
      <c r="BL96" s="44">
        <f>SBYLD1!BL96*VLOOKUP(SBYLD2!BL$4,'[1]INTERNAL PARAMETERS-1'!$B$5:$J$44,5,FALSE)*VLOOKUP(SBYLD2!BL$4,'[1]INTERNAL PARAMETERS-1'!$B$5:$J$44,6,FALSE)*VLOOKUP(SBYLD2!BL$4,'[1]INTERNAL PARAMETERS-1'!$B$5:$J$44,3,FALSE) + SBYLD1!BL96*(1-VLOOKUP(SBYLD2!BL$4,'[1]INTERNAL PARAMETERS-1'!$B$5:$J$44,5,FALSE))*VLOOKUP(SBYLD2!BL$4,'[1]INTERNAL PARAMETERS-1'!$B$5:$J$44,8,FALSE)*VLOOKUP(SBYLD2!BL$4,'[1]INTERNAL PARAMETERS-1'!$B$5:$J$44,3,FALSE)</f>
        <v>1.187820273400062</v>
      </c>
      <c r="BM96" s="44">
        <f>SBYLD1!BM96*VLOOKUP(SBYLD2!BM$4,'[1]INTERNAL PARAMETERS-1'!$B$5:$J$44,5,FALSE)*VLOOKUP(SBYLD2!BM$4,'[1]INTERNAL PARAMETERS-1'!$B$5:$J$44,6,FALSE)*VLOOKUP(SBYLD2!BM$4,'[1]INTERNAL PARAMETERS-1'!$B$5:$J$44,3,FALSE) + SBYLD1!BM96*(1-VLOOKUP(SBYLD2!BM$4,'[1]INTERNAL PARAMETERS-1'!$B$5:$J$44,5,FALSE))*VLOOKUP(SBYLD2!BM$4,'[1]INTERNAL PARAMETERS-1'!$B$5:$J$44,8,FALSE)*VLOOKUP(SBYLD2!BM$4,'[1]INTERNAL PARAMETERS-1'!$B$5:$J$44,3,FALSE)</f>
        <v>0.10678001585749232</v>
      </c>
      <c r="BN96" s="44">
        <f>SBYLD1!BN96*VLOOKUP(SBYLD2!BN$4,'[1]INTERNAL PARAMETERS-1'!$B$5:$J$44,5,FALSE)*VLOOKUP(SBYLD2!BN$4,'[1]INTERNAL PARAMETERS-1'!$B$5:$J$44,6,FALSE)*VLOOKUP(SBYLD2!BN$4,'[1]INTERNAL PARAMETERS-1'!$B$5:$J$44,3,FALSE) + SBYLD1!BN96*(1-VLOOKUP(SBYLD2!BN$4,'[1]INTERNAL PARAMETERS-1'!$B$5:$J$44,5,FALSE))*VLOOKUP(SBYLD2!BN$4,'[1]INTERNAL PARAMETERS-1'!$B$5:$J$44,8,FALSE)*VLOOKUP(SBYLD2!BN$4,'[1]INTERNAL PARAMETERS-1'!$B$5:$J$44,3,FALSE)</f>
        <v>8.572465584574342</v>
      </c>
      <c r="BO96" s="44">
        <f>SBYLD1!BO96*VLOOKUP(SBYLD2!BO$4,'[1]INTERNAL PARAMETERS-1'!$B$5:$J$44,5,FALSE)*VLOOKUP(SBYLD2!BO$4,'[1]INTERNAL PARAMETERS-1'!$B$5:$J$44,6,FALSE)*VLOOKUP(SBYLD2!BO$4,'[1]INTERNAL PARAMETERS-1'!$B$5:$J$44,3,FALSE) + SBYLD1!BO96*(1-VLOOKUP(SBYLD2!BO$4,'[1]INTERNAL PARAMETERS-1'!$B$5:$J$44,5,FALSE))*VLOOKUP(SBYLD2!BO$4,'[1]INTERNAL PARAMETERS-1'!$B$5:$J$44,8,FALSE)*VLOOKUP(SBYLD2!BO$4,'[1]INTERNAL PARAMETERS-1'!$B$5:$J$44,3,FALSE)</f>
        <v>6.702109013497723</v>
      </c>
      <c r="BP96" s="44">
        <f>SBYLD1!BP96*VLOOKUP(SBYLD2!BP$4,'[1]INTERNAL PARAMETERS-1'!$B$5:$J$44,5,FALSE)*VLOOKUP(SBYLD2!BP$4,'[1]INTERNAL PARAMETERS-1'!$B$5:$J$44,6,FALSE)*VLOOKUP(SBYLD2!BP$4,'[1]INTERNAL PARAMETERS-1'!$B$5:$J$44,3,FALSE) + SBYLD1!BP96*(1-VLOOKUP(SBYLD2!BP$4,'[1]INTERNAL PARAMETERS-1'!$B$5:$J$44,5,FALSE))*VLOOKUP(SBYLD2!BP$4,'[1]INTERNAL PARAMETERS-1'!$B$5:$J$44,8,FALSE)*VLOOKUP(SBYLD2!BP$4,'[1]INTERNAL PARAMETERS-1'!$B$5:$J$44,3,FALSE)</f>
        <v>0.14163207308190545</v>
      </c>
      <c r="BQ96" s="44">
        <f>SBYLD1!BQ96*VLOOKUP(SBYLD2!BQ$4,'[1]INTERNAL PARAMETERS-1'!$B$5:$J$44,5,FALSE)*VLOOKUP(SBYLD2!BQ$4,'[1]INTERNAL PARAMETERS-1'!$B$5:$J$44,6,FALSE)*VLOOKUP(SBYLD2!BQ$4,'[1]INTERNAL PARAMETERS-1'!$B$5:$J$44,3,FALSE) + SBYLD1!BQ96*(1-VLOOKUP(SBYLD2!BQ$4,'[1]INTERNAL PARAMETERS-1'!$B$5:$J$44,5,FALSE))*VLOOKUP(SBYLD2!BQ$4,'[1]INTERNAL PARAMETERS-1'!$B$5:$J$44,8,FALSE)*VLOOKUP(SBYLD2!BQ$4,'[1]INTERNAL PARAMETERS-1'!$B$5:$J$44,3,FALSE)</f>
        <v>10.447436994706546</v>
      </c>
      <c r="BR96" s="44">
        <f>SBYLD1!BR96*VLOOKUP(SBYLD2!BR$4,'[1]INTERNAL PARAMETERS-1'!$B$5:$J$44,5,FALSE)*VLOOKUP(SBYLD2!BR$4,'[1]INTERNAL PARAMETERS-1'!$B$5:$J$44,6,FALSE)*VLOOKUP(SBYLD2!BR$4,'[1]INTERNAL PARAMETERS-1'!$B$5:$J$44,3,FALSE) + SBYLD1!BR96*(1-VLOOKUP(SBYLD2!BR$4,'[1]INTERNAL PARAMETERS-1'!$B$5:$J$44,5,FALSE))*VLOOKUP(SBYLD2!BR$4,'[1]INTERNAL PARAMETERS-1'!$B$5:$J$44,8,FALSE)*VLOOKUP(SBYLD2!BR$4,'[1]INTERNAL PARAMETERS-1'!$B$5:$J$44,3,FALSE)</f>
        <v>0.22961136520598019</v>
      </c>
      <c r="BS96" s="44">
        <f>SBYLD1!BS96*VLOOKUP(SBYLD2!BS$4,'[1]INTERNAL PARAMETERS-1'!$B$5:$J$44,5,FALSE)*VLOOKUP(SBYLD2!BS$4,'[1]INTERNAL PARAMETERS-1'!$B$5:$J$44,6,FALSE)*VLOOKUP(SBYLD2!BS$4,'[1]INTERNAL PARAMETERS-1'!$B$5:$J$44,3,FALSE) + SBYLD1!BS96*(1-VLOOKUP(SBYLD2!BS$4,'[1]INTERNAL PARAMETERS-1'!$B$5:$J$44,5,FALSE))*VLOOKUP(SBYLD2!BS$4,'[1]INTERNAL PARAMETERS-1'!$B$5:$J$44,8,FALSE)*VLOOKUP(SBYLD2!BS$4,'[1]INTERNAL PARAMETERS-1'!$B$5:$J$44,3,FALSE)</f>
        <v>2.0241479018367637E-2</v>
      </c>
      <c r="BT96" s="44">
        <f>SBYLD1!BT96*VLOOKUP(SBYLD2!BT$4,'[1]INTERNAL PARAMETERS-1'!$B$5:$J$44,5,FALSE)*VLOOKUP(SBYLD2!BT$4,'[1]INTERNAL PARAMETERS-1'!$B$5:$J$44,6,FALSE)*VLOOKUP(SBYLD2!BT$4,'[1]INTERNAL PARAMETERS-1'!$B$5:$J$44,3,FALSE) + SBYLD1!BT96*(1-VLOOKUP(SBYLD2!BT$4,'[1]INTERNAL PARAMETERS-1'!$B$5:$J$44,5,FALSE))*VLOOKUP(SBYLD2!BT$4,'[1]INTERNAL PARAMETERS-1'!$B$5:$J$44,8,FALSE)*VLOOKUP(SBYLD2!BT$4,'[1]INTERNAL PARAMETERS-1'!$B$5:$J$44,3,FALSE)</f>
        <v>0</v>
      </c>
      <c r="BU96" s="44">
        <f>SBYLD1!BU96*VLOOKUP(SBYLD2!BU$4,'[1]INTERNAL PARAMETERS-1'!$B$5:$J$44,5,FALSE)*VLOOKUP(SBYLD2!BU$4,'[1]INTERNAL PARAMETERS-1'!$B$5:$J$44,6,FALSE)*VLOOKUP(SBYLD2!BU$4,'[1]INTERNAL PARAMETERS-1'!$B$5:$J$44,3,FALSE) + SBYLD1!BU96*(1-VLOOKUP(SBYLD2!BU$4,'[1]INTERNAL PARAMETERS-1'!$B$5:$J$44,5,FALSE))*VLOOKUP(SBYLD2!BU$4,'[1]INTERNAL PARAMETERS-1'!$B$5:$J$44,8,FALSE)*VLOOKUP(SBYLD2!BU$4,'[1]INTERNAL PARAMETERS-1'!$B$5:$J$44,3,FALSE)</f>
        <v>0</v>
      </c>
      <c r="BV96" s="44">
        <f>SBYLD1!BV96*VLOOKUP(SBYLD2!BV$4,'[1]INTERNAL PARAMETERS-1'!$B$5:$J$44,5,FALSE)*VLOOKUP(SBYLD2!BV$4,'[1]INTERNAL PARAMETERS-1'!$B$5:$J$44,6,FALSE)*VLOOKUP(SBYLD2!BV$4,'[1]INTERNAL PARAMETERS-1'!$B$5:$J$44,3,FALSE) + SBYLD1!BV96*(1-VLOOKUP(SBYLD2!BV$4,'[1]INTERNAL PARAMETERS-1'!$B$5:$J$44,5,FALSE))*VLOOKUP(SBYLD2!BV$4,'[1]INTERNAL PARAMETERS-1'!$B$5:$J$44,8,FALSE)*VLOOKUP(SBYLD2!BV$4,'[1]INTERNAL PARAMETERS-1'!$B$5:$J$44,3,FALSE)</f>
        <v>0</v>
      </c>
      <c r="BW96" s="44">
        <f>SBYLD1!BW96*VLOOKUP(SBYLD2!BW$4,'[1]INTERNAL PARAMETERS-1'!$B$5:$J$44,5,FALSE)*VLOOKUP(SBYLD2!BW$4,'[1]INTERNAL PARAMETERS-1'!$B$5:$J$44,6,FALSE)*VLOOKUP(SBYLD2!BW$4,'[1]INTERNAL PARAMETERS-1'!$B$5:$J$44,3,FALSE) + SBYLD1!BW96*(1-VLOOKUP(SBYLD2!BW$4,'[1]INTERNAL PARAMETERS-1'!$B$5:$J$44,5,FALSE))*VLOOKUP(SBYLD2!BW$4,'[1]INTERNAL PARAMETERS-1'!$B$5:$J$44,8,FALSE)*VLOOKUP(SBYLD2!BW$4,'[1]INTERNAL PARAMETERS-1'!$B$5:$J$44,3,FALSE)</f>
        <v>0</v>
      </c>
      <c r="BX96" s="44">
        <f>SBYLD1!BX96*VLOOKUP(SBYLD2!BX$4,'[1]INTERNAL PARAMETERS-1'!$B$5:$J$44,5,FALSE)*VLOOKUP(SBYLD2!BX$4,'[1]INTERNAL PARAMETERS-1'!$B$5:$J$44,6,FALSE)*VLOOKUP(SBYLD2!BX$4,'[1]INTERNAL PARAMETERS-1'!$B$5:$J$44,3,FALSE) + SBYLD1!BX96*(1-VLOOKUP(SBYLD2!BX$4,'[1]INTERNAL PARAMETERS-1'!$B$5:$J$44,5,FALSE))*VLOOKUP(SBYLD2!BX$4,'[1]INTERNAL PARAMETERS-1'!$B$5:$J$44,8,FALSE)*VLOOKUP(SBYLD2!BX$4,'[1]INTERNAL PARAMETERS-1'!$B$5:$J$44,3,FALSE)</f>
        <v>0</v>
      </c>
      <c r="BY96" s="44">
        <f>SBYLD1!BY96*VLOOKUP(SBYLD2!BY$4,'[1]INTERNAL PARAMETERS-1'!$B$5:$J$44,5,FALSE)*VLOOKUP(SBYLD2!BY$4,'[1]INTERNAL PARAMETERS-1'!$B$5:$J$44,6,FALSE)*VLOOKUP(SBYLD2!BY$4,'[1]INTERNAL PARAMETERS-1'!$B$5:$J$44,3,FALSE) + SBYLD1!BY96*(1-VLOOKUP(SBYLD2!BY$4,'[1]INTERNAL PARAMETERS-1'!$B$5:$J$44,5,FALSE))*VLOOKUP(SBYLD2!BY$4,'[1]INTERNAL PARAMETERS-1'!$B$5:$J$44,8,FALSE)*VLOOKUP(SBYLD2!BY$4,'[1]INTERNAL PARAMETERS-1'!$B$5:$J$44,3,FALSE)</f>
        <v>0</v>
      </c>
      <c r="BZ96" s="44">
        <f>SBYLD1!BZ96*VLOOKUP(SBYLD2!BZ$4,'[1]INTERNAL PARAMETERS-1'!$B$5:$J$44,5,FALSE)*VLOOKUP(SBYLD2!BZ$4,'[1]INTERNAL PARAMETERS-1'!$B$5:$J$44,6,FALSE)*VLOOKUP(SBYLD2!BZ$4,'[1]INTERNAL PARAMETERS-1'!$B$5:$J$44,3,FALSE) + SBYLD1!BZ96*(1-VLOOKUP(SBYLD2!BZ$4,'[1]INTERNAL PARAMETERS-1'!$B$5:$J$44,5,FALSE))*VLOOKUP(SBYLD2!BZ$4,'[1]INTERNAL PARAMETERS-1'!$B$5:$J$44,8,FALSE)*VLOOKUP(SBYLD2!BZ$4,'[1]INTERNAL PARAMETERS-1'!$B$5:$J$44,3,FALSE)</f>
        <v>4.9761560787957588E-3</v>
      </c>
      <c r="CA96" s="44">
        <f>SBYLD1!CA96*VLOOKUP(SBYLD2!CA$4,'[1]INTERNAL PARAMETERS-1'!$B$5:$J$44,5,FALSE)*VLOOKUP(SBYLD2!CA$4,'[1]INTERNAL PARAMETERS-1'!$B$5:$J$44,6,FALSE)*VLOOKUP(SBYLD2!CA$4,'[1]INTERNAL PARAMETERS-1'!$B$5:$J$44,3,FALSE) + SBYLD1!CA96*(1-VLOOKUP(SBYLD2!CA$4,'[1]INTERNAL PARAMETERS-1'!$B$5:$J$44,5,FALSE))*VLOOKUP(SBYLD2!CA$4,'[1]INTERNAL PARAMETERS-1'!$B$5:$J$44,8,FALSE)*VLOOKUP(SBYLD2!CA$4,'[1]INTERNAL PARAMETERS-1'!$B$5:$J$44,3,FALSE)</f>
        <v>0</v>
      </c>
      <c r="CB96" s="44">
        <f>SBYLD1!CB96*VLOOKUP(SBYLD2!CB$4,'[1]INTERNAL PARAMETERS-1'!$B$5:$J$44,5,FALSE)*VLOOKUP(SBYLD2!CB$4,'[1]INTERNAL PARAMETERS-1'!$B$5:$J$44,6,FALSE)*VLOOKUP(SBYLD2!CB$4,'[1]INTERNAL PARAMETERS-1'!$B$5:$J$44,3,FALSE) + SBYLD1!CB96*(1-VLOOKUP(SBYLD2!CB$4,'[1]INTERNAL PARAMETERS-1'!$B$5:$J$44,5,FALSE))*VLOOKUP(SBYLD2!CB$4,'[1]INTERNAL PARAMETERS-1'!$B$5:$J$44,8,FALSE)*VLOOKUP(SBYLD2!CB$4,'[1]INTERNAL PARAMETERS-1'!$B$5:$J$44,3,FALSE)</f>
        <v>0</v>
      </c>
      <c r="CC96" s="44">
        <f>SBYLD1!CC96*VLOOKUP(SBYLD2!CC$4,'[1]INTERNAL PARAMETERS-1'!$B$5:$J$44,5,FALSE)*VLOOKUP(SBYLD2!CC$4,'[1]INTERNAL PARAMETERS-1'!$B$5:$J$44,6,FALSE)*VLOOKUP(SBYLD2!CC$4,'[1]INTERNAL PARAMETERS-1'!$B$5:$J$44,3,FALSE) + SBYLD1!CC96*(1-VLOOKUP(SBYLD2!CC$4,'[1]INTERNAL PARAMETERS-1'!$B$5:$J$44,5,FALSE))*VLOOKUP(SBYLD2!CC$4,'[1]INTERNAL PARAMETERS-1'!$B$5:$J$44,8,FALSE)*VLOOKUP(SBYLD2!CC$4,'[1]INTERNAL PARAMETERS-1'!$B$5:$J$44,3,FALSE)</f>
        <v>4.0088874990982001E-2</v>
      </c>
      <c r="CD96" s="44">
        <f>SBYLD1!CD96*VLOOKUP(SBYLD2!CD$4,'[1]INTERNAL PARAMETERS-1'!$B$5:$J$44,5,FALSE)*VLOOKUP(SBYLD2!CD$4,'[1]INTERNAL PARAMETERS-1'!$B$5:$J$44,6,FALSE)*VLOOKUP(SBYLD2!CD$4,'[1]INTERNAL PARAMETERS-1'!$B$5:$J$44,3,FALSE) + SBYLD1!CD96*(1-VLOOKUP(SBYLD2!CD$4,'[1]INTERNAL PARAMETERS-1'!$B$5:$J$44,5,FALSE))*VLOOKUP(SBYLD2!CD$4,'[1]INTERNAL PARAMETERS-1'!$B$5:$J$44,8,FALSE)*VLOOKUP(SBYLD2!CD$4,'[1]INTERNAL PARAMETERS-1'!$B$5:$J$44,3,FALSE)</f>
        <v>0.35768977736959068</v>
      </c>
      <c r="CE96" s="44">
        <f>SBYLD1!CE96*VLOOKUP(SBYLD2!CE$4,'[1]INTERNAL PARAMETERS-1'!$B$5:$J$44,5,FALSE)*VLOOKUP(SBYLD2!CE$4,'[1]INTERNAL PARAMETERS-1'!$B$5:$J$44,6,FALSE)*VLOOKUP(SBYLD2!CE$4,'[1]INTERNAL PARAMETERS-1'!$B$5:$J$44,3,FALSE) + SBYLD1!CE96*(1-VLOOKUP(SBYLD2!CE$4,'[1]INTERNAL PARAMETERS-1'!$B$5:$J$44,5,FALSE))*VLOOKUP(SBYLD2!CE$4,'[1]INTERNAL PARAMETERS-1'!$B$5:$J$44,8,FALSE)*VLOOKUP(SBYLD2!CE$4,'[1]INTERNAL PARAMETERS-1'!$B$5:$J$44,3,FALSE)</f>
        <v>0.48746582921092113</v>
      </c>
      <c r="CF96" s="44">
        <f>SBYLD1!CF96*VLOOKUP(SBYLD2!CF$4,'[1]INTERNAL PARAMETERS-1'!$B$5:$J$44,5,FALSE)*VLOOKUP(SBYLD2!CF$4,'[1]INTERNAL PARAMETERS-1'!$B$5:$J$44,6,FALSE)*VLOOKUP(SBYLD2!CF$4,'[1]INTERNAL PARAMETERS-1'!$B$5:$J$44,3,FALSE) + SBYLD1!CF96*(1-VLOOKUP(SBYLD2!CF$4,'[1]INTERNAL PARAMETERS-1'!$B$5:$J$44,5,FALSE))*VLOOKUP(SBYLD2!CF$4,'[1]INTERNAL PARAMETERS-1'!$B$5:$J$44,8,FALSE)*VLOOKUP(SBYLD2!CF$4,'[1]INTERNAL PARAMETERS-1'!$B$5:$J$44,3,FALSE)</f>
        <v>0.4830384694440118</v>
      </c>
      <c r="CG96" s="44">
        <f>SBYLD1!CG96*VLOOKUP(SBYLD2!CG$4,'[1]INTERNAL PARAMETERS-1'!$B$5:$J$44,5,FALSE)*VLOOKUP(SBYLD2!CG$4,'[1]INTERNAL PARAMETERS-1'!$B$5:$J$44,6,FALSE)*VLOOKUP(SBYLD2!CG$4,'[1]INTERNAL PARAMETERS-1'!$B$5:$J$44,3,FALSE) + SBYLD1!CG96*(1-VLOOKUP(SBYLD2!CG$4,'[1]INTERNAL PARAMETERS-1'!$B$5:$J$44,5,FALSE))*VLOOKUP(SBYLD2!CG$4,'[1]INTERNAL PARAMETERS-1'!$B$5:$J$44,8,FALSE)*VLOOKUP(SBYLD2!CG$4,'[1]INTERNAL PARAMETERS-1'!$B$5:$J$44,3,FALSE)</f>
        <v>0</v>
      </c>
      <c r="CH96" s="43">
        <f>SBYLD1!CH96*VLOOKUP(SBYLD2!CH$4,'[1]INTERNAL PARAMETERS-1'!$B$5:$J$44,5,FALSE)*VLOOKUP(SBYLD2!CH$4,'[1]INTERNAL PARAMETERS-1'!$B$5:$J$44,6,FALSE)*VLOOKUP(SBYLD2!CH$4,'[1]INTERNAL PARAMETERS-1'!$B$5:$J$44,3,FALSE) + SBYLD1!CH96*(1-VLOOKUP(SBYLD2!CH$4,'[1]INTERNAL PARAMETERS-1'!$B$5:$J$44,5,FALSE))*VLOOKUP(SBYLD2!CH$4,'[1]INTERNAL PARAMETERS-1'!$B$5:$J$44,8,FALSE)*VLOOKUP(SBYLD2!CH$4,'[1]INTERNAL PARAMETERS-1'!$B$5:$J$44,3,FALSE)</f>
        <v>0</v>
      </c>
      <c r="CJ96" s="45">
        <f t="shared" si="2"/>
        <v>7644.9271936332643</v>
      </c>
      <c r="CK96" s="43">
        <f t="shared" si="3"/>
        <v>165.18184154373708</v>
      </c>
    </row>
    <row r="97" spans="2:89">
      <c r="B97" s="58" t="s">
        <v>10</v>
      </c>
      <c r="C97" s="57" t="s">
        <v>41</v>
      </c>
      <c r="D97" s="57" t="s">
        <v>56</v>
      </c>
      <c r="E97" s="128">
        <f>SB!S97</f>
        <v>35786.953960966959</v>
      </c>
      <c r="F97" s="56">
        <f>'[1]INTERNAL PARAMETERS-1'!M7</f>
        <v>73.784999999999997</v>
      </c>
      <c r="G97" s="45">
        <f>SBYLD1!G97*VLOOKUP(SBYLD2!G$4,'[1]INTERNAL PARAMETERS-1'!$B$5:$J$44,5,FALSE)*VLOOKUP(SBYLD2!G$4,'[1]INTERNAL PARAMETERS-1'!$B$5:$J$44,7,FALSE)*SBYLD2!$F97 + SBYLD1!G97*(1-VLOOKUP(SBYLD2!G$4,'[1]INTERNAL PARAMETERS-1'!$B$5:$J$44,5,FALSE))*VLOOKUP(SBYLD2!G$4,'[1]INTERNAL PARAMETERS-1'!$B$5:$J$44,9,FALSE)*SBYLD2!$F97</f>
        <v>4702.0728675437449</v>
      </c>
      <c r="H97" s="44">
        <f>SBYLD1!H97*VLOOKUP(SBYLD2!H$4,'[1]INTERNAL PARAMETERS-1'!$B$5:$J$44,5,FALSE)*VLOOKUP(SBYLD2!H$4,'[1]INTERNAL PARAMETERS-1'!$B$5:$J$44,7,FALSE)*SBYLD2!$F97 + SBYLD1!H97*(1-VLOOKUP(SBYLD2!H$4,'[1]INTERNAL PARAMETERS-1'!$B$5:$J$44,5,FALSE))*VLOOKUP(SBYLD2!H$4,'[1]INTERNAL PARAMETERS-1'!$B$5:$J$44,9,FALSE)*SBYLD2!$F97</f>
        <v>2363.0111524498279</v>
      </c>
      <c r="I97" s="44">
        <f>SBYLD1!I97*VLOOKUP(SBYLD2!I$4,'[1]INTERNAL PARAMETERS-1'!$B$5:$J$44,5,FALSE)*VLOOKUP(SBYLD2!I$4,'[1]INTERNAL PARAMETERS-1'!$B$5:$J$44,7,FALSE)*SBYLD2!$F97 + SBYLD1!I97*(1-VLOOKUP(SBYLD2!I$4,'[1]INTERNAL PARAMETERS-1'!$B$5:$J$44,5,FALSE))*VLOOKUP(SBYLD2!I$4,'[1]INTERNAL PARAMETERS-1'!$B$5:$J$44,9,FALSE)*SBYLD2!$F97</f>
        <v>7442.2815587008445</v>
      </c>
      <c r="J97" s="44">
        <f>SBYLD1!J97*VLOOKUP(SBYLD2!J$4,'[1]INTERNAL PARAMETERS-1'!$B$5:$J$44,5,FALSE)*VLOOKUP(SBYLD2!J$4,'[1]INTERNAL PARAMETERS-1'!$B$5:$J$44,7,FALSE)*SBYLD2!$F97 + SBYLD1!J97*(1-VLOOKUP(SBYLD2!J$4,'[1]INTERNAL PARAMETERS-1'!$B$5:$J$44,5,FALSE))*VLOOKUP(SBYLD2!J$4,'[1]INTERNAL PARAMETERS-1'!$B$5:$J$44,9,FALSE)*SBYLD2!$F97</f>
        <v>0</v>
      </c>
      <c r="K97" s="44">
        <f>SBYLD1!K97*VLOOKUP(SBYLD2!K$4,'[1]INTERNAL PARAMETERS-1'!$B$5:$J$44,5,FALSE)*VLOOKUP(SBYLD2!K$4,'[1]INTERNAL PARAMETERS-1'!$B$5:$J$44,7,FALSE)*SBYLD2!$F97 + SBYLD1!K97*(1-VLOOKUP(SBYLD2!K$4,'[1]INTERNAL PARAMETERS-1'!$B$5:$J$44,5,FALSE))*VLOOKUP(SBYLD2!K$4,'[1]INTERNAL PARAMETERS-1'!$B$5:$J$44,9,FALSE)*SBYLD2!$F97</f>
        <v>0</v>
      </c>
      <c r="L97" s="44">
        <f>SBYLD1!L97*VLOOKUP(SBYLD2!L$4,'[1]INTERNAL PARAMETERS-1'!$B$5:$J$44,5,FALSE)*VLOOKUP(SBYLD2!L$4,'[1]INTERNAL PARAMETERS-1'!$B$5:$J$44,7,FALSE)*SBYLD2!$F97 + SBYLD1!L97*(1-VLOOKUP(SBYLD2!L$4,'[1]INTERNAL PARAMETERS-1'!$B$5:$J$44,5,FALSE))*VLOOKUP(SBYLD2!L$4,'[1]INTERNAL PARAMETERS-1'!$B$5:$J$44,9,FALSE)*SBYLD2!$F97</f>
        <v>0</v>
      </c>
      <c r="M97" s="44">
        <f>SBYLD1!M97*VLOOKUP(SBYLD2!M$4,'[1]INTERNAL PARAMETERS-1'!$B$5:$J$44,5,FALSE)*VLOOKUP(SBYLD2!M$4,'[1]INTERNAL PARAMETERS-1'!$B$5:$J$44,7,FALSE)*SBYLD2!$F97 + SBYLD1!M97*(1-VLOOKUP(SBYLD2!M$4,'[1]INTERNAL PARAMETERS-1'!$B$5:$J$44,5,FALSE))*VLOOKUP(SBYLD2!M$4,'[1]INTERNAL PARAMETERS-1'!$B$5:$J$44,9,FALSE)*SBYLD2!$F97</f>
        <v>68.091852892118339</v>
      </c>
      <c r="N97" s="44">
        <f>SBYLD1!N97*VLOOKUP(SBYLD2!N$4,'[1]INTERNAL PARAMETERS-1'!$B$5:$J$44,5,FALSE)*VLOOKUP(SBYLD2!N$4,'[1]INTERNAL PARAMETERS-1'!$B$5:$J$44,7,FALSE)*SBYLD2!$F97 + SBYLD1!N97*(1-VLOOKUP(SBYLD2!N$4,'[1]INTERNAL PARAMETERS-1'!$B$5:$J$44,5,FALSE))*VLOOKUP(SBYLD2!N$4,'[1]INTERNAL PARAMETERS-1'!$B$5:$J$44,9,FALSE)*SBYLD2!$F97</f>
        <v>33.341311443552193</v>
      </c>
      <c r="O97" s="44">
        <f>SBYLD1!O97*VLOOKUP(SBYLD2!O$4,'[1]INTERNAL PARAMETERS-1'!$B$5:$J$44,5,FALSE)*VLOOKUP(SBYLD2!O$4,'[1]INTERNAL PARAMETERS-1'!$B$5:$J$44,7,FALSE)*SBYLD2!$F97 + SBYLD1!O97*(1-VLOOKUP(SBYLD2!O$4,'[1]INTERNAL PARAMETERS-1'!$B$5:$J$44,5,FALSE))*VLOOKUP(SBYLD2!O$4,'[1]INTERNAL PARAMETERS-1'!$B$5:$J$44,9,FALSE)*SBYLD2!$F97</f>
        <v>0</v>
      </c>
      <c r="P97" s="44">
        <f>SBYLD1!P97*VLOOKUP(SBYLD2!P$4,'[1]INTERNAL PARAMETERS-1'!$B$5:$J$44,5,FALSE)*VLOOKUP(SBYLD2!P$4,'[1]INTERNAL PARAMETERS-1'!$B$5:$J$44,7,FALSE)*SBYLD2!$F97 + SBYLD1!P97*(1-VLOOKUP(SBYLD2!P$4,'[1]INTERNAL PARAMETERS-1'!$B$5:$J$44,5,FALSE))*VLOOKUP(SBYLD2!P$4,'[1]INTERNAL PARAMETERS-1'!$B$5:$J$44,9,FALSE)*SBYLD2!$F97</f>
        <v>0</v>
      </c>
      <c r="Q97" s="44">
        <f>SBYLD1!Q97*VLOOKUP(SBYLD2!Q$4,'[1]INTERNAL PARAMETERS-1'!$B$5:$J$44,5,FALSE)*VLOOKUP(SBYLD2!Q$4,'[1]INTERNAL PARAMETERS-1'!$B$5:$J$44,7,FALSE)*SBYLD2!$F97 + SBYLD1!Q97*(1-VLOOKUP(SBYLD2!Q$4,'[1]INTERNAL PARAMETERS-1'!$B$5:$J$44,5,FALSE))*VLOOKUP(SBYLD2!Q$4,'[1]INTERNAL PARAMETERS-1'!$B$5:$J$44,9,FALSE)*SBYLD2!$F97</f>
        <v>0</v>
      </c>
      <c r="R97" s="44">
        <f>SBYLD1!R97*VLOOKUP(SBYLD2!R$4,'[1]INTERNAL PARAMETERS-1'!$B$5:$J$44,5,FALSE)*VLOOKUP(SBYLD2!R$4,'[1]INTERNAL PARAMETERS-1'!$B$5:$J$44,7,FALSE)*SBYLD2!$F97 + SBYLD1!R97*(1-VLOOKUP(SBYLD2!R$4,'[1]INTERNAL PARAMETERS-1'!$B$5:$J$44,5,FALSE))*VLOOKUP(SBYLD2!R$4,'[1]INTERNAL PARAMETERS-1'!$B$5:$J$44,9,FALSE)*SBYLD2!$F97</f>
        <v>30.055687026308426</v>
      </c>
      <c r="S97" s="44">
        <f>SBYLD1!S97*VLOOKUP(SBYLD2!S$4,'[1]INTERNAL PARAMETERS-1'!$B$5:$J$44,5,FALSE)*VLOOKUP(SBYLD2!S$4,'[1]INTERNAL PARAMETERS-1'!$B$5:$J$44,7,FALSE)*SBYLD2!$F97 + SBYLD1!S97*(1-VLOOKUP(SBYLD2!S$4,'[1]INTERNAL PARAMETERS-1'!$B$5:$J$44,5,FALSE))*VLOOKUP(SBYLD2!S$4,'[1]INTERNAL PARAMETERS-1'!$B$5:$J$44,9,FALSE)*SBYLD2!$F97</f>
        <v>2036.8413835962986</v>
      </c>
      <c r="T97" s="44">
        <f>SBYLD1!T97*VLOOKUP(SBYLD2!T$4,'[1]INTERNAL PARAMETERS-1'!$B$5:$J$44,5,FALSE)*VLOOKUP(SBYLD2!T$4,'[1]INTERNAL PARAMETERS-1'!$B$5:$J$44,7,FALSE)*SBYLD2!$F97 + SBYLD1!T97*(1-VLOOKUP(SBYLD2!T$4,'[1]INTERNAL PARAMETERS-1'!$B$5:$J$44,5,FALSE))*VLOOKUP(SBYLD2!T$4,'[1]INTERNAL PARAMETERS-1'!$B$5:$J$44,9,FALSE)*SBYLD2!$F97</f>
        <v>112.70090472746256</v>
      </c>
      <c r="U97" s="44">
        <f>SBYLD1!U97*VLOOKUP(SBYLD2!U$4,'[1]INTERNAL PARAMETERS-1'!$B$5:$J$44,5,FALSE)*VLOOKUP(SBYLD2!U$4,'[1]INTERNAL PARAMETERS-1'!$B$5:$J$44,7,FALSE)*SBYLD2!$F97 + SBYLD1!U97*(1-VLOOKUP(SBYLD2!U$4,'[1]INTERNAL PARAMETERS-1'!$B$5:$J$44,5,FALSE))*VLOOKUP(SBYLD2!U$4,'[1]INTERNAL PARAMETERS-1'!$B$5:$J$44,9,FALSE)*SBYLD2!$F97</f>
        <v>148.58183511501275</v>
      </c>
      <c r="V97" s="44">
        <f>SBYLD1!V97*VLOOKUP(SBYLD2!V$4,'[1]INTERNAL PARAMETERS-1'!$B$5:$J$44,5,FALSE)*VLOOKUP(SBYLD2!V$4,'[1]INTERNAL PARAMETERS-1'!$B$5:$J$44,7,FALSE)*SBYLD2!$F97 + SBYLD1!V97*(1-VLOOKUP(SBYLD2!V$4,'[1]INTERNAL PARAMETERS-1'!$B$5:$J$44,5,FALSE))*VLOOKUP(SBYLD2!V$4,'[1]INTERNAL PARAMETERS-1'!$B$5:$J$44,9,FALSE)*SBYLD2!$F97</f>
        <v>960.23139350664792</v>
      </c>
      <c r="W97" s="44">
        <f>SBYLD1!W97*VLOOKUP(SBYLD2!W$4,'[1]INTERNAL PARAMETERS-1'!$B$5:$J$44,5,FALSE)*VLOOKUP(SBYLD2!W$4,'[1]INTERNAL PARAMETERS-1'!$B$5:$J$44,7,FALSE)*SBYLD2!$F97 + SBYLD1!W97*(1-VLOOKUP(SBYLD2!W$4,'[1]INTERNAL PARAMETERS-1'!$B$5:$J$44,5,FALSE))*VLOOKUP(SBYLD2!W$4,'[1]INTERNAL PARAMETERS-1'!$B$5:$J$44,9,FALSE)*SBYLD2!$F97</f>
        <v>0</v>
      </c>
      <c r="X97" s="44">
        <f>SBYLD1!X97*VLOOKUP(SBYLD2!X$4,'[1]INTERNAL PARAMETERS-1'!$B$5:$J$44,5,FALSE)*VLOOKUP(SBYLD2!X$4,'[1]INTERNAL PARAMETERS-1'!$B$5:$J$44,7,FALSE)*SBYLD2!$F97 + SBYLD1!X97*(1-VLOOKUP(SBYLD2!X$4,'[1]INTERNAL PARAMETERS-1'!$B$5:$J$44,5,FALSE))*VLOOKUP(SBYLD2!X$4,'[1]INTERNAL PARAMETERS-1'!$B$5:$J$44,9,FALSE)*SBYLD2!$F97</f>
        <v>0</v>
      </c>
      <c r="Y97" s="44">
        <f>SBYLD1!Y97*VLOOKUP(SBYLD2!Y$4,'[1]INTERNAL PARAMETERS-1'!$B$5:$J$44,5,FALSE)*VLOOKUP(SBYLD2!Y$4,'[1]INTERNAL PARAMETERS-1'!$B$5:$J$44,7,FALSE)*SBYLD2!$F97 + SBYLD1!Y97*(1-VLOOKUP(SBYLD2!Y$4,'[1]INTERNAL PARAMETERS-1'!$B$5:$J$44,5,FALSE))*VLOOKUP(SBYLD2!Y$4,'[1]INTERNAL PARAMETERS-1'!$B$5:$J$44,9,FALSE)*SBYLD2!$F97</f>
        <v>0</v>
      </c>
      <c r="Z97" s="44">
        <f>SBYLD1!Z97*VLOOKUP(SBYLD2!Z$4,'[1]INTERNAL PARAMETERS-1'!$B$5:$J$44,5,FALSE)*VLOOKUP(SBYLD2!Z$4,'[1]INTERNAL PARAMETERS-1'!$B$5:$J$44,7,FALSE)*SBYLD2!$F97 + SBYLD1!Z97*(1-VLOOKUP(SBYLD2!Z$4,'[1]INTERNAL PARAMETERS-1'!$B$5:$J$44,5,FALSE))*VLOOKUP(SBYLD2!Z$4,'[1]INTERNAL PARAMETERS-1'!$B$5:$J$44,9,FALSE)*SBYLD2!$F97</f>
        <v>0</v>
      </c>
      <c r="AA97" s="44">
        <f>SBYLD1!AA97*VLOOKUP(SBYLD2!AA$4,'[1]INTERNAL PARAMETERS-1'!$B$5:$J$44,5,FALSE)*VLOOKUP(SBYLD2!AA$4,'[1]INTERNAL PARAMETERS-1'!$B$5:$J$44,7,FALSE)*SBYLD2!$F97 + SBYLD1!AA97*(1-VLOOKUP(SBYLD2!AA$4,'[1]INTERNAL PARAMETERS-1'!$B$5:$J$44,5,FALSE))*VLOOKUP(SBYLD2!AA$4,'[1]INTERNAL PARAMETERS-1'!$B$5:$J$44,9,FALSE)*SBYLD2!$F97</f>
        <v>0</v>
      </c>
      <c r="AB97" s="44">
        <f>SBYLD1!AB97*VLOOKUP(SBYLD2!AB$4,'[1]INTERNAL PARAMETERS-1'!$B$5:$J$44,5,FALSE)*VLOOKUP(SBYLD2!AB$4,'[1]INTERNAL PARAMETERS-1'!$B$5:$J$44,7,FALSE)*SBYLD2!$F97 + SBYLD1!AB97*(1-VLOOKUP(SBYLD2!AB$4,'[1]INTERNAL PARAMETERS-1'!$B$5:$J$44,5,FALSE))*VLOOKUP(SBYLD2!AB$4,'[1]INTERNAL PARAMETERS-1'!$B$5:$J$44,9,FALSE)*SBYLD2!$F97</f>
        <v>0</v>
      </c>
      <c r="AC97" s="44">
        <f>SBYLD1!AC97*VLOOKUP(SBYLD2!AC$4,'[1]INTERNAL PARAMETERS-1'!$B$5:$J$44,5,FALSE)*VLOOKUP(SBYLD2!AC$4,'[1]INTERNAL PARAMETERS-1'!$B$5:$J$44,7,FALSE)*SBYLD2!$F97 + SBYLD1!AC97*(1-VLOOKUP(SBYLD2!AC$4,'[1]INTERNAL PARAMETERS-1'!$B$5:$J$44,5,FALSE))*VLOOKUP(SBYLD2!AC$4,'[1]INTERNAL PARAMETERS-1'!$B$5:$J$44,9,FALSE)*SBYLD2!$F97</f>
        <v>0</v>
      </c>
      <c r="AD97" s="44">
        <f>SBYLD1!AD97*VLOOKUP(SBYLD2!AD$4,'[1]INTERNAL PARAMETERS-1'!$B$5:$J$44,5,FALSE)*VLOOKUP(SBYLD2!AD$4,'[1]INTERNAL PARAMETERS-1'!$B$5:$J$44,7,FALSE)*SBYLD2!$F97 + SBYLD1!AD97*(1-VLOOKUP(SBYLD2!AD$4,'[1]INTERNAL PARAMETERS-1'!$B$5:$J$44,5,FALSE))*VLOOKUP(SBYLD2!AD$4,'[1]INTERNAL PARAMETERS-1'!$B$5:$J$44,9,FALSE)*SBYLD2!$F97</f>
        <v>0</v>
      </c>
      <c r="AE97" s="44">
        <f>SBYLD1!AE97*VLOOKUP(SBYLD2!AE$4,'[1]INTERNAL PARAMETERS-1'!$B$5:$J$44,5,FALSE)*VLOOKUP(SBYLD2!AE$4,'[1]INTERNAL PARAMETERS-1'!$B$5:$J$44,7,FALSE)*SBYLD2!$F97 + SBYLD1!AE97*(1-VLOOKUP(SBYLD2!AE$4,'[1]INTERNAL PARAMETERS-1'!$B$5:$J$44,5,FALSE))*VLOOKUP(SBYLD2!AE$4,'[1]INTERNAL PARAMETERS-1'!$B$5:$J$44,9,FALSE)*SBYLD2!$F97</f>
        <v>0</v>
      </c>
      <c r="AF97" s="44">
        <f>SBYLD1!AF97*VLOOKUP(SBYLD2!AF$4,'[1]INTERNAL PARAMETERS-1'!$B$5:$J$44,5,FALSE)*VLOOKUP(SBYLD2!AF$4,'[1]INTERNAL PARAMETERS-1'!$B$5:$J$44,7,FALSE)*SBYLD2!$F97 + SBYLD1!AF97*(1-VLOOKUP(SBYLD2!AF$4,'[1]INTERNAL PARAMETERS-1'!$B$5:$J$44,5,FALSE))*VLOOKUP(SBYLD2!AF$4,'[1]INTERNAL PARAMETERS-1'!$B$5:$J$44,9,FALSE)*SBYLD2!$F97</f>
        <v>18.310035227880576</v>
      </c>
      <c r="AG97" s="44">
        <f>SBYLD1!AG97*VLOOKUP(SBYLD2!AG$4,'[1]INTERNAL PARAMETERS-1'!$B$5:$J$44,5,FALSE)*VLOOKUP(SBYLD2!AG$4,'[1]INTERNAL PARAMETERS-1'!$B$5:$J$44,7,FALSE)*SBYLD2!$F97 + SBYLD1!AG97*(1-VLOOKUP(SBYLD2!AG$4,'[1]INTERNAL PARAMETERS-1'!$B$5:$J$44,5,FALSE))*VLOOKUP(SBYLD2!AG$4,'[1]INTERNAL PARAMETERS-1'!$B$5:$J$44,9,FALSE)*SBYLD2!$F97</f>
        <v>115.52654700737301</v>
      </c>
      <c r="AH97" s="44">
        <f>SBYLD1!AH97*VLOOKUP(SBYLD2!AH$4,'[1]INTERNAL PARAMETERS-1'!$B$5:$J$44,5,FALSE)*VLOOKUP(SBYLD2!AH$4,'[1]INTERNAL PARAMETERS-1'!$B$5:$J$44,7,FALSE)*SBYLD2!$F97 + SBYLD1!AH97*(1-VLOOKUP(SBYLD2!AH$4,'[1]INTERNAL PARAMETERS-1'!$B$5:$J$44,5,FALSE))*VLOOKUP(SBYLD2!AH$4,'[1]INTERNAL PARAMETERS-1'!$B$5:$J$44,9,FALSE)*SBYLD2!$F97</f>
        <v>0</v>
      </c>
      <c r="AI97" s="44">
        <f>SBYLD1!AI97*VLOOKUP(SBYLD2!AI$4,'[1]INTERNAL PARAMETERS-1'!$B$5:$J$44,5,FALSE)*VLOOKUP(SBYLD2!AI$4,'[1]INTERNAL PARAMETERS-1'!$B$5:$J$44,7,FALSE)*SBYLD2!$F97 + SBYLD1!AI97*(1-VLOOKUP(SBYLD2!AI$4,'[1]INTERNAL PARAMETERS-1'!$B$5:$J$44,5,FALSE))*VLOOKUP(SBYLD2!AI$4,'[1]INTERNAL PARAMETERS-1'!$B$5:$J$44,9,FALSE)*SBYLD2!$F97</f>
        <v>2.3474404138308431</v>
      </c>
      <c r="AJ97" s="44">
        <f>SBYLD1!AJ97*VLOOKUP(SBYLD2!AJ$4,'[1]INTERNAL PARAMETERS-1'!$B$5:$J$44,5,FALSE)*VLOOKUP(SBYLD2!AJ$4,'[1]INTERNAL PARAMETERS-1'!$B$5:$J$44,7,FALSE)*SBYLD2!$F97 + SBYLD1!AJ97*(1-VLOOKUP(SBYLD2!AJ$4,'[1]INTERNAL PARAMETERS-1'!$B$5:$J$44,5,FALSE))*VLOOKUP(SBYLD2!AJ$4,'[1]INTERNAL PARAMETERS-1'!$B$5:$J$44,9,FALSE)*SBYLD2!$F97</f>
        <v>0</v>
      </c>
      <c r="AK97" s="44">
        <f>SBYLD1!AK97*VLOOKUP(SBYLD2!AK$4,'[1]INTERNAL PARAMETERS-1'!$B$5:$J$44,5,FALSE)*VLOOKUP(SBYLD2!AK$4,'[1]INTERNAL PARAMETERS-1'!$B$5:$J$44,7,FALSE)*SBYLD2!$F97 + SBYLD1!AK97*(1-VLOOKUP(SBYLD2!AK$4,'[1]INTERNAL PARAMETERS-1'!$B$5:$J$44,5,FALSE))*VLOOKUP(SBYLD2!AK$4,'[1]INTERNAL PARAMETERS-1'!$B$5:$J$44,9,FALSE)*SBYLD2!$F97</f>
        <v>0</v>
      </c>
      <c r="AL97" s="44">
        <f>SBYLD1!AL97*VLOOKUP(SBYLD2!AL$4,'[1]INTERNAL PARAMETERS-1'!$B$5:$J$44,5,FALSE)*VLOOKUP(SBYLD2!AL$4,'[1]INTERNAL PARAMETERS-1'!$B$5:$J$44,7,FALSE)*SBYLD2!$F97 + SBYLD1!AL97*(1-VLOOKUP(SBYLD2!AL$4,'[1]INTERNAL PARAMETERS-1'!$B$5:$J$44,5,FALSE))*VLOOKUP(SBYLD2!AL$4,'[1]INTERNAL PARAMETERS-1'!$B$5:$J$44,9,FALSE)*SBYLD2!$F97</f>
        <v>0</v>
      </c>
      <c r="AM97" s="44">
        <f>SBYLD1!AM97*VLOOKUP(SBYLD2!AM$4,'[1]INTERNAL PARAMETERS-1'!$B$5:$J$44,5,FALSE)*VLOOKUP(SBYLD2!AM$4,'[1]INTERNAL PARAMETERS-1'!$B$5:$J$44,7,FALSE)*SBYLD2!$F97 + SBYLD1!AM97*(1-VLOOKUP(SBYLD2!AM$4,'[1]INTERNAL PARAMETERS-1'!$B$5:$J$44,5,FALSE))*VLOOKUP(SBYLD2!AM$4,'[1]INTERNAL PARAMETERS-1'!$B$5:$J$44,9,FALSE)*SBYLD2!$F97</f>
        <v>0</v>
      </c>
      <c r="AN97" s="44">
        <f>SBYLD1!AN97*VLOOKUP(SBYLD2!AN$4,'[1]INTERNAL PARAMETERS-1'!$B$5:$J$44,5,FALSE)*VLOOKUP(SBYLD2!AN$4,'[1]INTERNAL PARAMETERS-1'!$B$5:$J$44,7,FALSE)*SBYLD2!$F97 + SBYLD1!AN97*(1-VLOOKUP(SBYLD2!AN$4,'[1]INTERNAL PARAMETERS-1'!$B$5:$J$44,5,FALSE))*VLOOKUP(SBYLD2!AN$4,'[1]INTERNAL PARAMETERS-1'!$B$5:$J$44,9,FALSE)*SBYLD2!$F97</f>
        <v>0</v>
      </c>
      <c r="AO97" s="44">
        <f>SBYLD1!AO97*VLOOKUP(SBYLD2!AO$4,'[1]INTERNAL PARAMETERS-1'!$B$5:$J$44,5,FALSE)*VLOOKUP(SBYLD2!AO$4,'[1]INTERNAL PARAMETERS-1'!$B$5:$J$44,7,FALSE)*SBYLD2!$F97 + SBYLD1!AO97*(1-VLOOKUP(SBYLD2!AO$4,'[1]INTERNAL PARAMETERS-1'!$B$5:$J$44,5,FALSE))*VLOOKUP(SBYLD2!AO$4,'[1]INTERNAL PARAMETERS-1'!$B$5:$J$44,9,FALSE)*SBYLD2!$F97</f>
        <v>0</v>
      </c>
      <c r="AP97" s="44">
        <f>SBYLD1!AP97*VLOOKUP(SBYLD2!AP$4,'[1]INTERNAL PARAMETERS-1'!$B$5:$J$44,5,FALSE)*VLOOKUP(SBYLD2!AP$4,'[1]INTERNAL PARAMETERS-1'!$B$5:$J$44,7,FALSE)*SBYLD2!$F97 + SBYLD1!AP97*(1-VLOOKUP(SBYLD2!AP$4,'[1]INTERNAL PARAMETERS-1'!$B$5:$J$44,5,FALSE))*VLOOKUP(SBYLD2!AP$4,'[1]INTERNAL PARAMETERS-1'!$B$5:$J$44,9,FALSE)*SBYLD2!$F97</f>
        <v>0</v>
      </c>
      <c r="AQ97" s="44">
        <f>SBYLD1!AQ97*VLOOKUP(SBYLD2!AQ$4,'[1]INTERNAL PARAMETERS-1'!$B$5:$J$44,5,FALSE)*VLOOKUP(SBYLD2!AQ$4,'[1]INTERNAL PARAMETERS-1'!$B$5:$J$44,7,FALSE)*SBYLD2!$F97 + SBYLD1!AQ97*(1-VLOOKUP(SBYLD2!AQ$4,'[1]INTERNAL PARAMETERS-1'!$B$5:$J$44,5,FALSE))*VLOOKUP(SBYLD2!AQ$4,'[1]INTERNAL PARAMETERS-1'!$B$5:$J$44,9,FALSE)*SBYLD2!$F97</f>
        <v>0</v>
      </c>
      <c r="AR97" s="44">
        <f>SBYLD1!AR97*VLOOKUP(SBYLD2!AR$4,'[1]INTERNAL PARAMETERS-1'!$B$5:$J$44,5,FALSE)*VLOOKUP(SBYLD2!AR$4,'[1]INTERNAL PARAMETERS-1'!$B$5:$J$44,7,FALSE)*SBYLD2!$F97 + SBYLD1!AR97*(1-VLOOKUP(SBYLD2!AR$4,'[1]INTERNAL PARAMETERS-1'!$B$5:$J$44,5,FALSE))*VLOOKUP(SBYLD2!AR$4,'[1]INTERNAL PARAMETERS-1'!$B$5:$J$44,9,FALSE)*SBYLD2!$F97</f>
        <v>0</v>
      </c>
      <c r="AS97" s="44">
        <f>SBYLD1!AS97*VLOOKUP(SBYLD2!AS$4,'[1]INTERNAL PARAMETERS-1'!$B$5:$J$44,5,FALSE)*VLOOKUP(SBYLD2!AS$4,'[1]INTERNAL PARAMETERS-1'!$B$5:$J$44,7,FALSE)*SBYLD2!$F97 + SBYLD1!AS97*(1-VLOOKUP(SBYLD2!AS$4,'[1]INTERNAL PARAMETERS-1'!$B$5:$J$44,5,FALSE))*VLOOKUP(SBYLD2!AS$4,'[1]INTERNAL PARAMETERS-1'!$B$5:$J$44,9,FALSE)*SBYLD2!$F97</f>
        <v>0</v>
      </c>
      <c r="AT97" s="43">
        <f>SBYLD1!AT97*VLOOKUP(SBYLD2!AT$4,'[1]INTERNAL PARAMETERS-1'!$B$5:$J$44,5,FALSE)*VLOOKUP(SBYLD2!AT$4,'[1]INTERNAL PARAMETERS-1'!$B$5:$J$44,7,FALSE)*SBYLD2!$F97 + SBYLD1!AT97*(1-VLOOKUP(SBYLD2!AT$4,'[1]INTERNAL PARAMETERS-1'!$B$5:$J$44,5,FALSE))*VLOOKUP(SBYLD2!AT$4,'[1]INTERNAL PARAMETERS-1'!$B$5:$J$44,9,FALSE)*SBYLD2!$F97</f>
        <v>0</v>
      </c>
      <c r="AU97" s="45">
        <f>SBYLD1!AU97*VLOOKUP(SBYLD2!AU$4,'[1]INTERNAL PARAMETERS-1'!$B$5:$J$44,5,FALSE)*VLOOKUP(SBYLD2!AU$4,'[1]INTERNAL PARAMETERS-1'!$B$5:$J$44,6,FALSE)*VLOOKUP(SBYLD2!AU$4,'[1]INTERNAL PARAMETERS-1'!$B$5:$J$44,3,FALSE) + SBYLD1!AU97*(1-VLOOKUP(SBYLD2!AU$4,'[1]INTERNAL PARAMETERS-1'!$B$5:$J$44,5,FALSE))*VLOOKUP(SBYLD2!AU$4,'[1]INTERNAL PARAMETERS-1'!$B$5:$J$44,8,FALSE)*VLOOKUP(SBYLD2!AU$4,'[1]INTERNAL PARAMETERS-1'!$B$5:$J$44,3,FALSE)</f>
        <v>0</v>
      </c>
      <c r="AV97" s="44">
        <f>SBYLD1!AV97*VLOOKUP(SBYLD2!AV$4,'[1]INTERNAL PARAMETERS-1'!$B$5:$J$44,5,FALSE)*VLOOKUP(SBYLD2!AV$4,'[1]INTERNAL PARAMETERS-1'!$B$5:$J$44,6,FALSE)*VLOOKUP(SBYLD2!AV$4,'[1]INTERNAL PARAMETERS-1'!$B$5:$J$44,3,FALSE) + SBYLD1!AV97*(1-VLOOKUP(SBYLD2!AV$4,'[1]INTERNAL PARAMETERS-1'!$B$5:$J$44,5,FALSE))*VLOOKUP(SBYLD2!AV$4,'[1]INTERNAL PARAMETERS-1'!$B$5:$J$44,8,FALSE)*VLOOKUP(SBYLD2!AV$4,'[1]INTERNAL PARAMETERS-1'!$B$5:$J$44,3,FALSE)</f>
        <v>0</v>
      </c>
      <c r="AW97" s="44">
        <f>SBYLD1!AW97*VLOOKUP(SBYLD2!AW$4,'[1]INTERNAL PARAMETERS-1'!$B$5:$J$44,5,FALSE)*VLOOKUP(SBYLD2!AW$4,'[1]INTERNAL PARAMETERS-1'!$B$5:$J$44,6,FALSE)*VLOOKUP(SBYLD2!AW$4,'[1]INTERNAL PARAMETERS-1'!$B$5:$J$44,3,FALSE) + SBYLD1!AW97*(1-VLOOKUP(SBYLD2!AW$4,'[1]INTERNAL PARAMETERS-1'!$B$5:$J$44,5,FALSE))*VLOOKUP(SBYLD2!AW$4,'[1]INTERNAL PARAMETERS-1'!$B$5:$J$44,8,FALSE)*VLOOKUP(SBYLD2!AW$4,'[1]INTERNAL PARAMETERS-1'!$B$5:$J$44,3,FALSE)</f>
        <v>119.08834749754472</v>
      </c>
      <c r="AX97" s="44">
        <f>SBYLD1!AX97*VLOOKUP(SBYLD2!AX$4,'[1]INTERNAL PARAMETERS-1'!$B$5:$J$44,5,FALSE)*VLOOKUP(SBYLD2!AX$4,'[1]INTERNAL PARAMETERS-1'!$B$5:$J$44,6,FALSE)*VLOOKUP(SBYLD2!AX$4,'[1]INTERNAL PARAMETERS-1'!$B$5:$J$44,3,FALSE) + SBYLD1!AX97*(1-VLOOKUP(SBYLD2!AX$4,'[1]INTERNAL PARAMETERS-1'!$B$5:$J$44,5,FALSE))*VLOOKUP(SBYLD2!AX$4,'[1]INTERNAL PARAMETERS-1'!$B$5:$J$44,8,FALSE)*VLOOKUP(SBYLD2!AX$4,'[1]INTERNAL PARAMETERS-1'!$B$5:$J$44,3,FALSE)</f>
        <v>0</v>
      </c>
      <c r="AY97" s="44">
        <f>SBYLD1!AY97*VLOOKUP(SBYLD2!AY$4,'[1]INTERNAL PARAMETERS-1'!$B$5:$J$44,5,FALSE)*VLOOKUP(SBYLD2!AY$4,'[1]INTERNAL PARAMETERS-1'!$B$5:$J$44,6,FALSE)*VLOOKUP(SBYLD2!AY$4,'[1]INTERNAL PARAMETERS-1'!$B$5:$J$44,3,FALSE) + SBYLD1!AY97*(1-VLOOKUP(SBYLD2!AY$4,'[1]INTERNAL PARAMETERS-1'!$B$5:$J$44,5,FALSE))*VLOOKUP(SBYLD2!AY$4,'[1]INTERNAL PARAMETERS-1'!$B$5:$J$44,8,FALSE)*VLOOKUP(SBYLD2!AY$4,'[1]INTERNAL PARAMETERS-1'!$B$5:$J$44,3,FALSE)</f>
        <v>0</v>
      </c>
      <c r="AZ97" s="44">
        <f>SBYLD1!AZ97*VLOOKUP(SBYLD2!AZ$4,'[1]INTERNAL PARAMETERS-1'!$B$5:$J$44,5,FALSE)*VLOOKUP(SBYLD2!AZ$4,'[1]INTERNAL PARAMETERS-1'!$B$5:$J$44,6,FALSE)*VLOOKUP(SBYLD2!AZ$4,'[1]INTERNAL PARAMETERS-1'!$B$5:$J$44,3,FALSE) + SBYLD1!AZ97*(1-VLOOKUP(SBYLD2!AZ$4,'[1]INTERNAL PARAMETERS-1'!$B$5:$J$44,5,FALSE))*VLOOKUP(SBYLD2!AZ$4,'[1]INTERNAL PARAMETERS-1'!$B$5:$J$44,8,FALSE)*VLOOKUP(SBYLD2!AZ$4,'[1]INTERNAL PARAMETERS-1'!$B$5:$J$44,3,FALSE)</f>
        <v>0</v>
      </c>
      <c r="BA97" s="44">
        <f>SBYLD1!BA97*VLOOKUP(SBYLD2!BA$4,'[1]INTERNAL PARAMETERS-1'!$B$5:$J$44,5,FALSE)*VLOOKUP(SBYLD2!BA$4,'[1]INTERNAL PARAMETERS-1'!$B$5:$J$44,6,FALSE)*VLOOKUP(SBYLD2!BA$4,'[1]INTERNAL PARAMETERS-1'!$B$5:$J$44,3,FALSE) + SBYLD1!BA97*(1-VLOOKUP(SBYLD2!BA$4,'[1]INTERNAL PARAMETERS-1'!$B$5:$J$44,5,FALSE))*VLOOKUP(SBYLD2!BA$4,'[1]INTERNAL PARAMETERS-1'!$B$5:$J$44,8,FALSE)*VLOOKUP(SBYLD2!BA$4,'[1]INTERNAL PARAMETERS-1'!$B$5:$J$44,3,FALSE)</f>
        <v>10.890613247286133</v>
      </c>
      <c r="BB97" s="44">
        <f>SBYLD1!BB97*VLOOKUP(SBYLD2!BB$4,'[1]INTERNAL PARAMETERS-1'!$B$5:$J$44,5,FALSE)*VLOOKUP(SBYLD2!BB$4,'[1]INTERNAL PARAMETERS-1'!$B$5:$J$44,6,FALSE)*VLOOKUP(SBYLD2!BB$4,'[1]INTERNAL PARAMETERS-1'!$B$5:$J$44,3,FALSE) + SBYLD1!BB97*(1-VLOOKUP(SBYLD2!BB$4,'[1]INTERNAL PARAMETERS-1'!$B$5:$J$44,5,FALSE))*VLOOKUP(SBYLD2!BB$4,'[1]INTERNAL PARAMETERS-1'!$B$5:$J$44,8,FALSE)*VLOOKUP(SBYLD2!BB$4,'[1]INTERNAL PARAMETERS-1'!$B$5:$J$44,3,FALSE)</f>
        <v>26.613446703079731</v>
      </c>
      <c r="BC97" s="44">
        <f>SBYLD1!BC97*VLOOKUP(SBYLD2!BC$4,'[1]INTERNAL PARAMETERS-1'!$B$5:$J$44,5,FALSE)*VLOOKUP(SBYLD2!BC$4,'[1]INTERNAL PARAMETERS-1'!$B$5:$J$44,6,FALSE)*VLOOKUP(SBYLD2!BC$4,'[1]INTERNAL PARAMETERS-1'!$B$5:$J$44,3,FALSE) + SBYLD1!BC97*(1-VLOOKUP(SBYLD2!BC$4,'[1]INTERNAL PARAMETERS-1'!$B$5:$J$44,5,FALSE))*VLOOKUP(SBYLD2!BC$4,'[1]INTERNAL PARAMETERS-1'!$B$5:$J$44,8,FALSE)*VLOOKUP(SBYLD2!BC$4,'[1]INTERNAL PARAMETERS-1'!$B$5:$J$44,3,FALSE)</f>
        <v>7.773545257429781</v>
      </c>
      <c r="BD97" s="44">
        <f>SBYLD1!BD97*VLOOKUP(SBYLD2!BD$4,'[1]INTERNAL PARAMETERS-1'!$B$5:$J$44,5,FALSE)*VLOOKUP(SBYLD2!BD$4,'[1]INTERNAL PARAMETERS-1'!$B$5:$J$44,6,FALSE)*VLOOKUP(SBYLD2!BD$4,'[1]INTERNAL PARAMETERS-1'!$B$5:$J$44,3,FALSE) + SBYLD1!BD97*(1-VLOOKUP(SBYLD2!BD$4,'[1]INTERNAL PARAMETERS-1'!$B$5:$J$44,5,FALSE))*VLOOKUP(SBYLD2!BD$4,'[1]INTERNAL PARAMETERS-1'!$B$5:$J$44,8,FALSE)*VLOOKUP(SBYLD2!BD$4,'[1]INTERNAL PARAMETERS-1'!$B$5:$J$44,3,FALSE)</f>
        <v>22.224339268129054</v>
      </c>
      <c r="BE97" s="44">
        <f>SBYLD1!BE97*VLOOKUP(SBYLD2!BE$4,'[1]INTERNAL PARAMETERS-1'!$B$5:$J$44,5,FALSE)*VLOOKUP(SBYLD2!BE$4,'[1]INTERNAL PARAMETERS-1'!$B$5:$J$44,6,FALSE)*VLOOKUP(SBYLD2!BE$4,'[1]INTERNAL PARAMETERS-1'!$B$5:$J$44,3,FALSE) + SBYLD1!BE97*(1-VLOOKUP(SBYLD2!BE$4,'[1]INTERNAL PARAMETERS-1'!$B$5:$J$44,5,FALSE))*VLOOKUP(SBYLD2!BE$4,'[1]INTERNAL PARAMETERS-1'!$B$5:$J$44,8,FALSE)*VLOOKUP(SBYLD2!BE$4,'[1]INTERNAL PARAMETERS-1'!$B$5:$J$44,3,FALSE)</f>
        <v>25.270053827093673</v>
      </c>
      <c r="BF97" s="44">
        <f>SBYLD1!BF97*VLOOKUP(SBYLD2!BF$4,'[1]INTERNAL PARAMETERS-1'!$B$5:$J$44,5,FALSE)*VLOOKUP(SBYLD2!BF$4,'[1]INTERNAL PARAMETERS-1'!$B$5:$J$44,6,FALSE)*VLOOKUP(SBYLD2!BF$4,'[1]INTERNAL PARAMETERS-1'!$B$5:$J$44,3,FALSE) + SBYLD1!BF97*(1-VLOOKUP(SBYLD2!BF$4,'[1]INTERNAL PARAMETERS-1'!$B$5:$J$44,5,FALSE))*VLOOKUP(SBYLD2!BF$4,'[1]INTERNAL PARAMETERS-1'!$B$5:$J$44,8,FALSE)*VLOOKUP(SBYLD2!BF$4,'[1]INTERNAL PARAMETERS-1'!$B$5:$J$44,3,FALSE)</f>
        <v>0</v>
      </c>
      <c r="BG97" s="44">
        <f>SBYLD1!BG97*VLOOKUP(SBYLD2!BG$4,'[1]INTERNAL PARAMETERS-1'!$B$5:$J$44,5,FALSE)*VLOOKUP(SBYLD2!BG$4,'[1]INTERNAL PARAMETERS-1'!$B$5:$J$44,6,FALSE)*VLOOKUP(SBYLD2!BG$4,'[1]INTERNAL PARAMETERS-1'!$B$5:$J$44,3,FALSE) + SBYLD1!BG97*(1-VLOOKUP(SBYLD2!BG$4,'[1]INTERNAL PARAMETERS-1'!$B$5:$J$44,5,FALSE))*VLOOKUP(SBYLD2!BG$4,'[1]INTERNAL PARAMETERS-1'!$B$5:$J$44,8,FALSE)*VLOOKUP(SBYLD2!BG$4,'[1]INTERNAL PARAMETERS-1'!$B$5:$J$44,3,FALSE)</f>
        <v>41.170242099091205</v>
      </c>
      <c r="BH97" s="44">
        <f>SBYLD1!BH97*VLOOKUP(SBYLD2!BH$4,'[1]INTERNAL PARAMETERS-1'!$B$5:$J$44,5,FALSE)*VLOOKUP(SBYLD2!BH$4,'[1]INTERNAL PARAMETERS-1'!$B$5:$J$44,6,FALSE)*VLOOKUP(SBYLD2!BH$4,'[1]INTERNAL PARAMETERS-1'!$B$5:$J$44,3,FALSE) + SBYLD1!BH97*(1-VLOOKUP(SBYLD2!BH$4,'[1]INTERNAL PARAMETERS-1'!$B$5:$J$44,5,FALSE))*VLOOKUP(SBYLD2!BH$4,'[1]INTERNAL PARAMETERS-1'!$B$5:$J$44,8,FALSE)*VLOOKUP(SBYLD2!BH$4,'[1]INTERNAL PARAMETERS-1'!$B$5:$J$44,3,FALSE)</f>
        <v>4.7422249461933103E-2</v>
      </c>
      <c r="BI97" s="44">
        <f>SBYLD1!BI97*VLOOKUP(SBYLD2!BI$4,'[1]INTERNAL PARAMETERS-1'!$B$5:$J$44,5,FALSE)*VLOOKUP(SBYLD2!BI$4,'[1]INTERNAL PARAMETERS-1'!$B$5:$J$44,6,FALSE)*VLOOKUP(SBYLD2!BI$4,'[1]INTERNAL PARAMETERS-1'!$B$5:$J$44,3,FALSE) + SBYLD1!BI97*(1-VLOOKUP(SBYLD2!BI$4,'[1]INTERNAL PARAMETERS-1'!$B$5:$J$44,5,FALSE))*VLOOKUP(SBYLD2!BI$4,'[1]INTERNAL PARAMETERS-1'!$B$5:$J$44,8,FALSE)*VLOOKUP(SBYLD2!BI$4,'[1]INTERNAL PARAMETERS-1'!$B$5:$J$44,3,FALSE)</f>
        <v>0</v>
      </c>
      <c r="BJ97" s="44">
        <f>SBYLD1!BJ97*VLOOKUP(SBYLD2!BJ$4,'[1]INTERNAL PARAMETERS-1'!$B$5:$J$44,5,FALSE)*VLOOKUP(SBYLD2!BJ$4,'[1]INTERNAL PARAMETERS-1'!$B$5:$J$44,6,FALSE)*VLOOKUP(SBYLD2!BJ$4,'[1]INTERNAL PARAMETERS-1'!$B$5:$J$44,3,FALSE) + SBYLD1!BJ97*(1-VLOOKUP(SBYLD2!BJ$4,'[1]INTERNAL PARAMETERS-1'!$B$5:$J$44,5,FALSE))*VLOOKUP(SBYLD2!BJ$4,'[1]INTERNAL PARAMETERS-1'!$B$5:$J$44,8,FALSE)*VLOOKUP(SBYLD2!BJ$4,'[1]INTERNAL PARAMETERS-1'!$B$5:$J$44,3,FALSE)</f>
        <v>7.8742621280150411</v>
      </c>
      <c r="BK97" s="44">
        <f>SBYLD1!BK97*VLOOKUP(SBYLD2!BK$4,'[1]INTERNAL PARAMETERS-1'!$B$5:$J$44,5,FALSE)*VLOOKUP(SBYLD2!BK$4,'[1]INTERNAL PARAMETERS-1'!$B$5:$J$44,6,FALSE)*VLOOKUP(SBYLD2!BK$4,'[1]INTERNAL PARAMETERS-1'!$B$5:$J$44,3,FALSE) + SBYLD1!BK97*(1-VLOOKUP(SBYLD2!BK$4,'[1]INTERNAL PARAMETERS-1'!$B$5:$J$44,5,FALSE))*VLOOKUP(SBYLD2!BK$4,'[1]INTERNAL PARAMETERS-1'!$B$5:$J$44,8,FALSE)*VLOOKUP(SBYLD2!BK$4,'[1]INTERNAL PARAMETERS-1'!$B$5:$J$44,3,FALSE)</f>
        <v>5.4718836269247291</v>
      </c>
      <c r="BL97" s="44">
        <f>SBYLD1!BL97*VLOOKUP(SBYLD2!BL$4,'[1]INTERNAL PARAMETERS-1'!$B$5:$J$44,5,FALSE)*VLOOKUP(SBYLD2!BL$4,'[1]INTERNAL PARAMETERS-1'!$B$5:$J$44,6,FALSE)*VLOOKUP(SBYLD2!BL$4,'[1]INTERNAL PARAMETERS-1'!$B$5:$J$44,3,FALSE) + SBYLD1!BL97*(1-VLOOKUP(SBYLD2!BL$4,'[1]INTERNAL PARAMETERS-1'!$B$5:$J$44,5,FALSE))*VLOOKUP(SBYLD2!BL$4,'[1]INTERNAL PARAMETERS-1'!$B$5:$J$44,8,FALSE)*VLOOKUP(SBYLD2!BL$4,'[1]INTERNAL PARAMETERS-1'!$B$5:$J$44,3,FALSE)</f>
        <v>7.2008315394750877</v>
      </c>
      <c r="BM97" s="44">
        <f>SBYLD1!BM97*VLOOKUP(SBYLD2!BM$4,'[1]INTERNAL PARAMETERS-1'!$B$5:$J$44,5,FALSE)*VLOOKUP(SBYLD2!BM$4,'[1]INTERNAL PARAMETERS-1'!$B$5:$J$44,6,FALSE)*VLOOKUP(SBYLD2!BM$4,'[1]INTERNAL PARAMETERS-1'!$B$5:$J$44,3,FALSE) + SBYLD1!BM97*(1-VLOOKUP(SBYLD2!BM$4,'[1]INTERNAL PARAMETERS-1'!$B$5:$J$44,5,FALSE))*VLOOKUP(SBYLD2!BM$4,'[1]INTERNAL PARAMETERS-1'!$B$5:$J$44,8,FALSE)*VLOOKUP(SBYLD2!BM$4,'[1]INTERNAL PARAMETERS-1'!$B$5:$J$44,3,FALSE)</f>
        <v>0.60302366599742108</v>
      </c>
      <c r="BN97" s="44">
        <f>SBYLD1!BN97*VLOOKUP(SBYLD2!BN$4,'[1]INTERNAL PARAMETERS-1'!$B$5:$J$44,5,FALSE)*VLOOKUP(SBYLD2!BN$4,'[1]INTERNAL PARAMETERS-1'!$B$5:$J$44,6,FALSE)*VLOOKUP(SBYLD2!BN$4,'[1]INTERNAL PARAMETERS-1'!$B$5:$J$44,3,FALSE) + SBYLD1!BN97*(1-VLOOKUP(SBYLD2!BN$4,'[1]INTERNAL PARAMETERS-1'!$B$5:$J$44,5,FALSE))*VLOOKUP(SBYLD2!BN$4,'[1]INTERNAL PARAMETERS-1'!$B$5:$J$44,8,FALSE)*VLOOKUP(SBYLD2!BN$4,'[1]INTERNAL PARAMETERS-1'!$B$5:$J$44,3,FALSE)</f>
        <v>9.326682236283057</v>
      </c>
      <c r="BO97" s="44">
        <f>SBYLD1!BO97*VLOOKUP(SBYLD2!BO$4,'[1]INTERNAL PARAMETERS-1'!$B$5:$J$44,5,FALSE)*VLOOKUP(SBYLD2!BO$4,'[1]INTERNAL PARAMETERS-1'!$B$5:$J$44,6,FALSE)*VLOOKUP(SBYLD2!BO$4,'[1]INTERNAL PARAMETERS-1'!$B$5:$J$44,3,FALSE) + SBYLD1!BO97*(1-VLOOKUP(SBYLD2!BO$4,'[1]INTERNAL PARAMETERS-1'!$B$5:$J$44,5,FALSE))*VLOOKUP(SBYLD2!BO$4,'[1]INTERNAL PARAMETERS-1'!$B$5:$J$44,8,FALSE)*VLOOKUP(SBYLD2!BO$4,'[1]INTERNAL PARAMETERS-1'!$B$5:$J$44,3,FALSE)</f>
        <v>10.841951924635239</v>
      </c>
      <c r="BP97" s="44">
        <f>SBYLD1!BP97*VLOOKUP(SBYLD2!BP$4,'[1]INTERNAL PARAMETERS-1'!$B$5:$J$44,5,FALSE)*VLOOKUP(SBYLD2!BP$4,'[1]INTERNAL PARAMETERS-1'!$B$5:$J$44,6,FALSE)*VLOOKUP(SBYLD2!BP$4,'[1]INTERNAL PARAMETERS-1'!$B$5:$J$44,3,FALSE) + SBYLD1!BP97*(1-VLOOKUP(SBYLD2!BP$4,'[1]INTERNAL PARAMETERS-1'!$B$5:$J$44,5,FALSE))*VLOOKUP(SBYLD2!BP$4,'[1]INTERNAL PARAMETERS-1'!$B$5:$J$44,8,FALSE)*VLOOKUP(SBYLD2!BP$4,'[1]INTERNAL PARAMETERS-1'!$B$5:$J$44,3,FALSE)</f>
        <v>0.35546527357333502</v>
      </c>
      <c r="BQ97" s="44">
        <f>SBYLD1!BQ97*VLOOKUP(SBYLD2!BQ$4,'[1]INTERNAL PARAMETERS-1'!$B$5:$J$44,5,FALSE)*VLOOKUP(SBYLD2!BQ$4,'[1]INTERNAL PARAMETERS-1'!$B$5:$J$44,6,FALSE)*VLOOKUP(SBYLD2!BQ$4,'[1]INTERNAL PARAMETERS-1'!$B$5:$J$44,3,FALSE) + SBYLD1!BQ97*(1-VLOOKUP(SBYLD2!BQ$4,'[1]INTERNAL PARAMETERS-1'!$B$5:$J$44,5,FALSE))*VLOOKUP(SBYLD2!BQ$4,'[1]INTERNAL PARAMETERS-1'!$B$5:$J$44,8,FALSE)*VLOOKUP(SBYLD2!BQ$4,'[1]INTERNAL PARAMETERS-1'!$B$5:$J$44,3,FALSE)</f>
        <v>18.256769676566087</v>
      </c>
      <c r="BR97" s="44">
        <f>SBYLD1!BR97*VLOOKUP(SBYLD2!BR$4,'[1]INTERNAL PARAMETERS-1'!$B$5:$J$44,5,FALSE)*VLOOKUP(SBYLD2!BR$4,'[1]INTERNAL PARAMETERS-1'!$B$5:$J$44,6,FALSE)*VLOOKUP(SBYLD2!BR$4,'[1]INTERNAL PARAMETERS-1'!$B$5:$J$44,3,FALSE) + SBYLD1!BR97*(1-VLOOKUP(SBYLD2!BR$4,'[1]INTERNAL PARAMETERS-1'!$B$5:$J$44,5,FALSE))*VLOOKUP(SBYLD2!BR$4,'[1]INTERNAL PARAMETERS-1'!$B$5:$J$44,8,FALSE)*VLOOKUP(SBYLD2!BR$4,'[1]INTERNAL PARAMETERS-1'!$B$5:$J$44,3,FALSE)</f>
        <v>0.61228868057594976</v>
      </c>
      <c r="BS97" s="44">
        <f>SBYLD1!BS97*VLOOKUP(SBYLD2!BS$4,'[1]INTERNAL PARAMETERS-1'!$B$5:$J$44,5,FALSE)*VLOOKUP(SBYLD2!BS$4,'[1]INTERNAL PARAMETERS-1'!$B$5:$J$44,6,FALSE)*VLOOKUP(SBYLD2!BS$4,'[1]INTERNAL PARAMETERS-1'!$B$5:$J$44,3,FALSE) + SBYLD1!BS97*(1-VLOOKUP(SBYLD2!BS$4,'[1]INTERNAL PARAMETERS-1'!$B$5:$J$44,5,FALSE))*VLOOKUP(SBYLD2!BS$4,'[1]INTERNAL PARAMETERS-1'!$B$5:$J$44,8,FALSE)*VLOOKUP(SBYLD2!BS$4,'[1]INTERNAL PARAMETERS-1'!$B$5:$J$44,3,FALSE)</f>
        <v>3.9293781511121506E-2</v>
      </c>
      <c r="BT97" s="44">
        <f>SBYLD1!BT97*VLOOKUP(SBYLD2!BT$4,'[1]INTERNAL PARAMETERS-1'!$B$5:$J$44,5,FALSE)*VLOOKUP(SBYLD2!BT$4,'[1]INTERNAL PARAMETERS-1'!$B$5:$J$44,6,FALSE)*VLOOKUP(SBYLD2!BT$4,'[1]INTERNAL PARAMETERS-1'!$B$5:$J$44,3,FALSE) + SBYLD1!BT97*(1-VLOOKUP(SBYLD2!BT$4,'[1]INTERNAL PARAMETERS-1'!$B$5:$J$44,5,FALSE))*VLOOKUP(SBYLD2!BT$4,'[1]INTERNAL PARAMETERS-1'!$B$5:$J$44,8,FALSE)*VLOOKUP(SBYLD2!BT$4,'[1]INTERNAL PARAMETERS-1'!$B$5:$J$44,3,FALSE)</f>
        <v>0</v>
      </c>
      <c r="BU97" s="44">
        <f>SBYLD1!BU97*VLOOKUP(SBYLD2!BU$4,'[1]INTERNAL PARAMETERS-1'!$B$5:$J$44,5,FALSE)*VLOOKUP(SBYLD2!BU$4,'[1]INTERNAL PARAMETERS-1'!$B$5:$J$44,6,FALSE)*VLOOKUP(SBYLD2!BU$4,'[1]INTERNAL PARAMETERS-1'!$B$5:$J$44,3,FALSE) + SBYLD1!BU97*(1-VLOOKUP(SBYLD2!BU$4,'[1]INTERNAL PARAMETERS-1'!$B$5:$J$44,5,FALSE))*VLOOKUP(SBYLD2!BU$4,'[1]INTERNAL PARAMETERS-1'!$B$5:$J$44,8,FALSE)*VLOOKUP(SBYLD2!BU$4,'[1]INTERNAL PARAMETERS-1'!$B$5:$J$44,3,FALSE)</f>
        <v>0</v>
      </c>
      <c r="BV97" s="44">
        <f>SBYLD1!BV97*VLOOKUP(SBYLD2!BV$4,'[1]INTERNAL PARAMETERS-1'!$B$5:$J$44,5,FALSE)*VLOOKUP(SBYLD2!BV$4,'[1]INTERNAL PARAMETERS-1'!$B$5:$J$44,6,FALSE)*VLOOKUP(SBYLD2!BV$4,'[1]INTERNAL PARAMETERS-1'!$B$5:$J$44,3,FALSE) + SBYLD1!BV97*(1-VLOOKUP(SBYLD2!BV$4,'[1]INTERNAL PARAMETERS-1'!$B$5:$J$44,5,FALSE))*VLOOKUP(SBYLD2!BV$4,'[1]INTERNAL PARAMETERS-1'!$B$5:$J$44,8,FALSE)*VLOOKUP(SBYLD2!BV$4,'[1]INTERNAL PARAMETERS-1'!$B$5:$J$44,3,FALSE)</f>
        <v>0</v>
      </c>
      <c r="BW97" s="44">
        <f>SBYLD1!BW97*VLOOKUP(SBYLD2!BW$4,'[1]INTERNAL PARAMETERS-1'!$B$5:$J$44,5,FALSE)*VLOOKUP(SBYLD2!BW$4,'[1]INTERNAL PARAMETERS-1'!$B$5:$J$44,6,FALSE)*VLOOKUP(SBYLD2!BW$4,'[1]INTERNAL PARAMETERS-1'!$B$5:$J$44,3,FALSE) + SBYLD1!BW97*(1-VLOOKUP(SBYLD2!BW$4,'[1]INTERNAL PARAMETERS-1'!$B$5:$J$44,5,FALSE))*VLOOKUP(SBYLD2!BW$4,'[1]INTERNAL PARAMETERS-1'!$B$5:$J$44,8,FALSE)*VLOOKUP(SBYLD2!BW$4,'[1]INTERNAL PARAMETERS-1'!$B$5:$J$44,3,FALSE)</f>
        <v>0</v>
      </c>
      <c r="BX97" s="44">
        <f>SBYLD1!BX97*VLOOKUP(SBYLD2!BX$4,'[1]INTERNAL PARAMETERS-1'!$B$5:$J$44,5,FALSE)*VLOOKUP(SBYLD2!BX$4,'[1]INTERNAL PARAMETERS-1'!$B$5:$J$44,6,FALSE)*VLOOKUP(SBYLD2!BX$4,'[1]INTERNAL PARAMETERS-1'!$B$5:$J$44,3,FALSE) + SBYLD1!BX97*(1-VLOOKUP(SBYLD2!BX$4,'[1]INTERNAL PARAMETERS-1'!$B$5:$J$44,5,FALSE))*VLOOKUP(SBYLD2!BX$4,'[1]INTERNAL PARAMETERS-1'!$B$5:$J$44,8,FALSE)*VLOOKUP(SBYLD2!BX$4,'[1]INTERNAL PARAMETERS-1'!$B$5:$J$44,3,FALSE)</f>
        <v>0</v>
      </c>
      <c r="BY97" s="44">
        <f>SBYLD1!BY97*VLOOKUP(SBYLD2!BY$4,'[1]INTERNAL PARAMETERS-1'!$B$5:$J$44,5,FALSE)*VLOOKUP(SBYLD2!BY$4,'[1]INTERNAL PARAMETERS-1'!$B$5:$J$44,6,FALSE)*VLOOKUP(SBYLD2!BY$4,'[1]INTERNAL PARAMETERS-1'!$B$5:$J$44,3,FALSE) + SBYLD1!BY97*(1-VLOOKUP(SBYLD2!BY$4,'[1]INTERNAL PARAMETERS-1'!$B$5:$J$44,5,FALSE))*VLOOKUP(SBYLD2!BY$4,'[1]INTERNAL PARAMETERS-1'!$B$5:$J$44,8,FALSE)*VLOOKUP(SBYLD2!BY$4,'[1]INTERNAL PARAMETERS-1'!$B$5:$J$44,3,FALSE)</f>
        <v>0</v>
      </c>
      <c r="BZ97" s="44">
        <f>SBYLD1!BZ97*VLOOKUP(SBYLD2!BZ$4,'[1]INTERNAL PARAMETERS-1'!$B$5:$J$44,5,FALSE)*VLOOKUP(SBYLD2!BZ$4,'[1]INTERNAL PARAMETERS-1'!$B$5:$J$44,6,FALSE)*VLOOKUP(SBYLD2!BZ$4,'[1]INTERNAL PARAMETERS-1'!$B$5:$J$44,3,FALSE) + SBYLD1!BZ97*(1-VLOOKUP(SBYLD2!BZ$4,'[1]INTERNAL PARAMETERS-1'!$B$5:$J$44,5,FALSE))*VLOOKUP(SBYLD2!BZ$4,'[1]INTERNAL PARAMETERS-1'!$B$5:$J$44,8,FALSE)*VLOOKUP(SBYLD2!BZ$4,'[1]INTERNAL PARAMETERS-1'!$B$5:$J$44,3,FALSE)</f>
        <v>5.6206122773935066E-2</v>
      </c>
      <c r="CA97" s="44">
        <f>SBYLD1!CA97*VLOOKUP(SBYLD2!CA$4,'[1]INTERNAL PARAMETERS-1'!$B$5:$J$44,5,FALSE)*VLOOKUP(SBYLD2!CA$4,'[1]INTERNAL PARAMETERS-1'!$B$5:$J$44,6,FALSE)*VLOOKUP(SBYLD2!CA$4,'[1]INTERNAL PARAMETERS-1'!$B$5:$J$44,3,FALSE) + SBYLD1!CA97*(1-VLOOKUP(SBYLD2!CA$4,'[1]INTERNAL PARAMETERS-1'!$B$5:$J$44,5,FALSE))*VLOOKUP(SBYLD2!CA$4,'[1]INTERNAL PARAMETERS-1'!$B$5:$J$44,8,FALSE)*VLOOKUP(SBYLD2!CA$4,'[1]INTERNAL PARAMETERS-1'!$B$5:$J$44,3,FALSE)</f>
        <v>0</v>
      </c>
      <c r="CB97" s="44">
        <f>SBYLD1!CB97*VLOOKUP(SBYLD2!CB$4,'[1]INTERNAL PARAMETERS-1'!$B$5:$J$44,5,FALSE)*VLOOKUP(SBYLD2!CB$4,'[1]INTERNAL PARAMETERS-1'!$B$5:$J$44,6,FALSE)*VLOOKUP(SBYLD2!CB$4,'[1]INTERNAL PARAMETERS-1'!$B$5:$J$44,3,FALSE) + SBYLD1!CB97*(1-VLOOKUP(SBYLD2!CB$4,'[1]INTERNAL PARAMETERS-1'!$B$5:$J$44,5,FALSE))*VLOOKUP(SBYLD2!CB$4,'[1]INTERNAL PARAMETERS-1'!$B$5:$J$44,8,FALSE)*VLOOKUP(SBYLD2!CB$4,'[1]INTERNAL PARAMETERS-1'!$B$5:$J$44,3,FALSE)</f>
        <v>0</v>
      </c>
      <c r="CC97" s="44">
        <f>SBYLD1!CC97*VLOOKUP(SBYLD2!CC$4,'[1]INTERNAL PARAMETERS-1'!$B$5:$J$44,5,FALSE)*VLOOKUP(SBYLD2!CC$4,'[1]INTERNAL PARAMETERS-1'!$B$5:$J$44,6,FALSE)*VLOOKUP(SBYLD2!CC$4,'[1]INTERNAL PARAMETERS-1'!$B$5:$J$44,3,FALSE) + SBYLD1!CC97*(1-VLOOKUP(SBYLD2!CC$4,'[1]INTERNAL PARAMETERS-1'!$B$5:$J$44,5,FALSE))*VLOOKUP(SBYLD2!CC$4,'[1]INTERNAL PARAMETERS-1'!$B$5:$J$44,8,FALSE)*VLOOKUP(SBYLD2!CC$4,'[1]INTERNAL PARAMETERS-1'!$B$5:$J$44,3,FALSE)</f>
        <v>0.13465810198538772</v>
      </c>
      <c r="CD97" s="44">
        <f>SBYLD1!CD97*VLOOKUP(SBYLD2!CD$4,'[1]INTERNAL PARAMETERS-1'!$B$5:$J$44,5,FALSE)*VLOOKUP(SBYLD2!CD$4,'[1]INTERNAL PARAMETERS-1'!$B$5:$J$44,6,FALSE)*VLOOKUP(SBYLD2!CD$4,'[1]INTERNAL PARAMETERS-1'!$B$5:$J$44,3,FALSE) + SBYLD1!CD97*(1-VLOOKUP(SBYLD2!CD$4,'[1]INTERNAL PARAMETERS-1'!$B$5:$J$44,5,FALSE))*VLOOKUP(SBYLD2!CD$4,'[1]INTERNAL PARAMETERS-1'!$B$5:$J$44,8,FALSE)*VLOOKUP(SBYLD2!CD$4,'[1]INTERNAL PARAMETERS-1'!$B$5:$J$44,3,FALSE)</f>
        <v>0.39226593158461154</v>
      </c>
      <c r="CE97" s="44">
        <f>SBYLD1!CE97*VLOOKUP(SBYLD2!CE$4,'[1]INTERNAL PARAMETERS-1'!$B$5:$J$44,5,FALSE)*VLOOKUP(SBYLD2!CE$4,'[1]INTERNAL PARAMETERS-1'!$B$5:$J$44,6,FALSE)*VLOOKUP(SBYLD2!CE$4,'[1]INTERNAL PARAMETERS-1'!$B$5:$J$44,3,FALSE) + SBYLD1!CE97*(1-VLOOKUP(SBYLD2!CE$4,'[1]INTERNAL PARAMETERS-1'!$B$5:$J$44,5,FALSE))*VLOOKUP(SBYLD2!CE$4,'[1]INTERNAL PARAMETERS-1'!$B$5:$J$44,8,FALSE)*VLOOKUP(SBYLD2!CE$4,'[1]INTERNAL PARAMETERS-1'!$B$5:$J$44,3,FALSE)</f>
        <v>0.76914691204084384</v>
      </c>
      <c r="CF97" s="44">
        <f>SBYLD1!CF97*VLOOKUP(SBYLD2!CF$4,'[1]INTERNAL PARAMETERS-1'!$B$5:$J$44,5,FALSE)*VLOOKUP(SBYLD2!CF$4,'[1]INTERNAL PARAMETERS-1'!$B$5:$J$44,6,FALSE)*VLOOKUP(SBYLD2!CF$4,'[1]INTERNAL PARAMETERS-1'!$B$5:$J$44,3,FALSE) + SBYLD1!CF97*(1-VLOOKUP(SBYLD2!CF$4,'[1]INTERNAL PARAMETERS-1'!$B$5:$J$44,5,FALSE))*VLOOKUP(SBYLD2!CF$4,'[1]INTERNAL PARAMETERS-1'!$B$5:$J$44,8,FALSE)*VLOOKUP(SBYLD2!CF$4,'[1]INTERNAL PARAMETERS-1'!$B$5:$J$44,3,FALSE)</f>
        <v>1.7535391876527717</v>
      </c>
      <c r="CG97" s="44">
        <f>SBYLD1!CG97*VLOOKUP(SBYLD2!CG$4,'[1]INTERNAL PARAMETERS-1'!$B$5:$J$44,5,FALSE)*VLOOKUP(SBYLD2!CG$4,'[1]INTERNAL PARAMETERS-1'!$B$5:$J$44,6,FALSE)*VLOOKUP(SBYLD2!CG$4,'[1]INTERNAL PARAMETERS-1'!$B$5:$J$44,3,FALSE) + SBYLD1!CG97*(1-VLOOKUP(SBYLD2!CG$4,'[1]INTERNAL PARAMETERS-1'!$B$5:$J$44,5,FALSE))*VLOOKUP(SBYLD2!CG$4,'[1]INTERNAL PARAMETERS-1'!$B$5:$J$44,8,FALSE)*VLOOKUP(SBYLD2!CG$4,'[1]INTERNAL PARAMETERS-1'!$B$5:$J$44,3,FALSE)</f>
        <v>0</v>
      </c>
      <c r="CH97" s="43">
        <f>SBYLD1!CH97*VLOOKUP(SBYLD2!CH$4,'[1]INTERNAL PARAMETERS-1'!$B$5:$J$44,5,FALSE)*VLOOKUP(SBYLD2!CH$4,'[1]INTERNAL PARAMETERS-1'!$B$5:$J$44,6,FALSE)*VLOOKUP(SBYLD2!CH$4,'[1]INTERNAL PARAMETERS-1'!$B$5:$J$44,3,FALSE) + SBYLD1!CH97*(1-VLOOKUP(SBYLD2!CH$4,'[1]INTERNAL PARAMETERS-1'!$B$5:$J$44,5,FALSE))*VLOOKUP(SBYLD2!CH$4,'[1]INTERNAL PARAMETERS-1'!$B$5:$J$44,8,FALSE)*VLOOKUP(SBYLD2!CH$4,'[1]INTERNAL PARAMETERS-1'!$B$5:$J$44,3,FALSE)</f>
        <v>0</v>
      </c>
      <c r="CJ97" s="45">
        <f t="shared" si="2"/>
        <v>18033.393969650904</v>
      </c>
      <c r="CK97" s="43">
        <f t="shared" si="3"/>
        <v>316.76627893871085</v>
      </c>
    </row>
    <row r="98" spans="2:89">
      <c r="B98" s="58" t="s">
        <v>10</v>
      </c>
      <c r="C98" s="57" t="s">
        <v>41</v>
      </c>
      <c r="D98" s="57" t="s">
        <v>55</v>
      </c>
      <c r="E98" s="128">
        <f>SB!S98</f>
        <v>68313.34466760802</v>
      </c>
      <c r="F98" s="56">
        <f>'[1]INTERNAL PARAMETERS-1'!M8</f>
        <v>68.824999999999989</v>
      </c>
      <c r="G98" s="45">
        <f>SBYLD1!G98*VLOOKUP(SBYLD2!G$4,'[1]INTERNAL PARAMETERS-1'!$B$5:$J$44,5,FALSE)*VLOOKUP(SBYLD2!G$4,'[1]INTERNAL PARAMETERS-1'!$B$5:$J$44,7,FALSE)*SBYLD2!$F98 + SBYLD1!G98*(1-VLOOKUP(SBYLD2!G$4,'[1]INTERNAL PARAMETERS-1'!$B$5:$J$44,5,FALSE))*VLOOKUP(SBYLD2!G$4,'[1]INTERNAL PARAMETERS-1'!$B$5:$J$44,9,FALSE)*SBYLD2!$F98</f>
        <v>12955.25150929339</v>
      </c>
      <c r="H98" s="44">
        <f>SBYLD1!H98*VLOOKUP(SBYLD2!H$4,'[1]INTERNAL PARAMETERS-1'!$B$5:$J$44,5,FALSE)*VLOOKUP(SBYLD2!H$4,'[1]INTERNAL PARAMETERS-1'!$B$5:$J$44,7,FALSE)*SBYLD2!$F98 + SBYLD1!H98*(1-VLOOKUP(SBYLD2!H$4,'[1]INTERNAL PARAMETERS-1'!$B$5:$J$44,5,FALSE))*VLOOKUP(SBYLD2!H$4,'[1]INTERNAL PARAMETERS-1'!$B$5:$J$44,9,FALSE)*SBYLD2!$F98</f>
        <v>7038.4879556008736</v>
      </c>
      <c r="I98" s="44">
        <f>SBYLD1!I98*VLOOKUP(SBYLD2!I$4,'[1]INTERNAL PARAMETERS-1'!$B$5:$J$44,5,FALSE)*VLOOKUP(SBYLD2!I$4,'[1]INTERNAL PARAMETERS-1'!$B$5:$J$44,7,FALSE)*SBYLD2!$F98 + SBYLD1!I98*(1-VLOOKUP(SBYLD2!I$4,'[1]INTERNAL PARAMETERS-1'!$B$5:$J$44,5,FALSE))*VLOOKUP(SBYLD2!I$4,'[1]INTERNAL PARAMETERS-1'!$B$5:$J$44,9,FALSE)*SBYLD2!$F98</f>
        <v>14733.153481361245</v>
      </c>
      <c r="J98" s="44">
        <f>SBYLD1!J98*VLOOKUP(SBYLD2!J$4,'[1]INTERNAL PARAMETERS-1'!$B$5:$J$44,5,FALSE)*VLOOKUP(SBYLD2!J$4,'[1]INTERNAL PARAMETERS-1'!$B$5:$J$44,7,FALSE)*SBYLD2!$F98 + SBYLD1!J98*(1-VLOOKUP(SBYLD2!J$4,'[1]INTERNAL PARAMETERS-1'!$B$5:$J$44,5,FALSE))*VLOOKUP(SBYLD2!J$4,'[1]INTERNAL PARAMETERS-1'!$B$5:$J$44,9,FALSE)*SBYLD2!$F98</f>
        <v>0</v>
      </c>
      <c r="K98" s="44">
        <f>SBYLD1!K98*VLOOKUP(SBYLD2!K$4,'[1]INTERNAL PARAMETERS-1'!$B$5:$J$44,5,FALSE)*VLOOKUP(SBYLD2!K$4,'[1]INTERNAL PARAMETERS-1'!$B$5:$J$44,7,FALSE)*SBYLD2!$F98 + SBYLD1!K98*(1-VLOOKUP(SBYLD2!K$4,'[1]INTERNAL PARAMETERS-1'!$B$5:$J$44,5,FALSE))*VLOOKUP(SBYLD2!K$4,'[1]INTERNAL PARAMETERS-1'!$B$5:$J$44,9,FALSE)*SBYLD2!$F98</f>
        <v>0</v>
      </c>
      <c r="L98" s="44">
        <f>SBYLD1!L98*VLOOKUP(SBYLD2!L$4,'[1]INTERNAL PARAMETERS-1'!$B$5:$J$44,5,FALSE)*VLOOKUP(SBYLD2!L$4,'[1]INTERNAL PARAMETERS-1'!$B$5:$J$44,7,FALSE)*SBYLD2!$F98 + SBYLD1!L98*(1-VLOOKUP(SBYLD2!L$4,'[1]INTERNAL PARAMETERS-1'!$B$5:$J$44,5,FALSE))*VLOOKUP(SBYLD2!L$4,'[1]INTERNAL PARAMETERS-1'!$B$5:$J$44,9,FALSE)*SBYLD2!$F98</f>
        <v>80.22922771530996</v>
      </c>
      <c r="M98" s="44">
        <f>SBYLD1!M98*VLOOKUP(SBYLD2!M$4,'[1]INTERNAL PARAMETERS-1'!$B$5:$J$44,5,FALSE)*VLOOKUP(SBYLD2!M$4,'[1]INTERNAL PARAMETERS-1'!$B$5:$J$44,7,FALSE)*SBYLD2!$F98 + SBYLD1!M98*(1-VLOOKUP(SBYLD2!M$4,'[1]INTERNAL PARAMETERS-1'!$B$5:$J$44,5,FALSE))*VLOOKUP(SBYLD2!M$4,'[1]INTERNAL PARAMETERS-1'!$B$5:$J$44,9,FALSE)*SBYLD2!$F98</f>
        <v>103.43792027826429</v>
      </c>
      <c r="N98" s="44">
        <f>SBYLD1!N98*VLOOKUP(SBYLD2!N$4,'[1]INTERNAL PARAMETERS-1'!$B$5:$J$44,5,FALSE)*VLOOKUP(SBYLD2!N$4,'[1]INTERNAL PARAMETERS-1'!$B$5:$J$44,7,FALSE)*SBYLD2!$F98 + SBYLD1!N98*(1-VLOOKUP(SBYLD2!N$4,'[1]INTERNAL PARAMETERS-1'!$B$5:$J$44,5,FALSE))*VLOOKUP(SBYLD2!N$4,'[1]INTERNAL PARAMETERS-1'!$B$5:$J$44,9,FALSE)*SBYLD2!$F98</f>
        <v>65.837545793962605</v>
      </c>
      <c r="O98" s="44">
        <f>SBYLD1!O98*VLOOKUP(SBYLD2!O$4,'[1]INTERNAL PARAMETERS-1'!$B$5:$J$44,5,FALSE)*VLOOKUP(SBYLD2!O$4,'[1]INTERNAL PARAMETERS-1'!$B$5:$J$44,7,FALSE)*SBYLD2!$F98 + SBYLD1!O98*(1-VLOOKUP(SBYLD2!O$4,'[1]INTERNAL PARAMETERS-1'!$B$5:$J$44,5,FALSE))*VLOOKUP(SBYLD2!O$4,'[1]INTERNAL PARAMETERS-1'!$B$5:$J$44,9,FALSE)*SBYLD2!$F98</f>
        <v>0</v>
      </c>
      <c r="P98" s="44">
        <f>SBYLD1!P98*VLOOKUP(SBYLD2!P$4,'[1]INTERNAL PARAMETERS-1'!$B$5:$J$44,5,FALSE)*VLOOKUP(SBYLD2!P$4,'[1]INTERNAL PARAMETERS-1'!$B$5:$J$44,7,FALSE)*SBYLD2!$F98 + SBYLD1!P98*(1-VLOOKUP(SBYLD2!P$4,'[1]INTERNAL PARAMETERS-1'!$B$5:$J$44,5,FALSE))*VLOOKUP(SBYLD2!P$4,'[1]INTERNAL PARAMETERS-1'!$B$5:$J$44,9,FALSE)*SBYLD2!$F98</f>
        <v>0</v>
      </c>
      <c r="Q98" s="44">
        <f>SBYLD1!Q98*VLOOKUP(SBYLD2!Q$4,'[1]INTERNAL PARAMETERS-1'!$B$5:$J$44,5,FALSE)*VLOOKUP(SBYLD2!Q$4,'[1]INTERNAL PARAMETERS-1'!$B$5:$J$44,7,FALSE)*SBYLD2!$F98 + SBYLD1!Q98*(1-VLOOKUP(SBYLD2!Q$4,'[1]INTERNAL PARAMETERS-1'!$B$5:$J$44,5,FALSE))*VLOOKUP(SBYLD2!Q$4,'[1]INTERNAL PARAMETERS-1'!$B$5:$J$44,9,FALSE)*SBYLD2!$F98</f>
        <v>0</v>
      </c>
      <c r="R98" s="44">
        <f>SBYLD1!R98*VLOOKUP(SBYLD2!R$4,'[1]INTERNAL PARAMETERS-1'!$B$5:$J$44,5,FALSE)*VLOOKUP(SBYLD2!R$4,'[1]INTERNAL PARAMETERS-1'!$B$5:$J$44,7,FALSE)*SBYLD2!$F98 + SBYLD1!R98*(1-VLOOKUP(SBYLD2!R$4,'[1]INTERNAL PARAMETERS-1'!$B$5:$J$44,5,FALSE))*VLOOKUP(SBYLD2!R$4,'[1]INTERNAL PARAMETERS-1'!$B$5:$J$44,9,FALSE)*SBYLD2!$F98</f>
        <v>66.583112471468198</v>
      </c>
      <c r="S98" s="44">
        <f>SBYLD1!S98*VLOOKUP(SBYLD2!S$4,'[1]INTERNAL PARAMETERS-1'!$B$5:$J$44,5,FALSE)*VLOOKUP(SBYLD2!S$4,'[1]INTERNAL PARAMETERS-1'!$B$5:$J$44,7,FALSE)*SBYLD2!$F98 + SBYLD1!S98*(1-VLOOKUP(SBYLD2!S$4,'[1]INTERNAL PARAMETERS-1'!$B$5:$J$44,5,FALSE))*VLOOKUP(SBYLD2!S$4,'[1]INTERNAL PARAMETERS-1'!$B$5:$J$44,9,FALSE)*SBYLD2!$F98</f>
        <v>2752.7377257511184</v>
      </c>
      <c r="T98" s="44">
        <f>SBYLD1!T98*VLOOKUP(SBYLD2!T$4,'[1]INTERNAL PARAMETERS-1'!$B$5:$J$44,5,FALSE)*VLOOKUP(SBYLD2!T$4,'[1]INTERNAL PARAMETERS-1'!$B$5:$J$44,7,FALSE)*SBYLD2!$F98 + SBYLD1!T98*(1-VLOOKUP(SBYLD2!T$4,'[1]INTERNAL PARAMETERS-1'!$B$5:$J$44,5,FALSE))*VLOOKUP(SBYLD2!T$4,'[1]INTERNAL PARAMETERS-1'!$B$5:$J$44,9,FALSE)*SBYLD2!$F98</f>
        <v>196.17230996211862</v>
      </c>
      <c r="U98" s="44">
        <f>SBYLD1!U98*VLOOKUP(SBYLD2!U$4,'[1]INTERNAL PARAMETERS-1'!$B$5:$J$44,5,FALSE)*VLOOKUP(SBYLD2!U$4,'[1]INTERNAL PARAMETERS-1'!$B$5:$J$44,7,FALSE)*SBYLD2!$F98 + SBYLD1!U98*(1-VLOOKUP(SBYLD2!U$4,'[1]INTERNAL PARAMETERS-1'!$B$5:$J$44,5,FALSE))*VLOOKUP(SBYLD2!U$4,'[1]INTERNAL PARAMETERS-1'!$B$5:$J$44,9,FALSE)*SBYLD2!$F98</f>
        <v>214.95922675213478</v>
      </c>
      <c r="V98" s="44">
        <f>SBYLD1!V98*VLOOKUP(SBYLD2!V$4,'[1]INTERNAL PARAMETERS-1'!$B$5:$J$44,5,FALSE)*VLOOKUP(SBYLD2!V$4,'[1]INTERNAL PARAMETERS-1'!$B$5:$J$44,7,FALSE)*SBYLD2!$F98 + SBYLD1!V98*(1-VLOOKUP(SBYLD2!V$4,'[1]INTERNAL PARAMETERS-1'!$B$5:$J$44,5,FALSE))*VLOOKUP(SBYLD2!V$4,'[1]INTERNAL PARAMETERS-1'!$B$5:$J$44,9,FALSE)*SBYLD2!$F98</f>
        <v>1614.4353437478469</v>
      </c>
      <c r="W98" s="44">
        <f>SBYLD1!W98*VLOOKUP(SBYLD2!W$4,'[1]INTERNAL PARAMETERS-1'!$B$5:$J$44,5,FALSE)*VLOOKUP(SBYLD2!W$4,'[1]INTERNAL PARAMETERS-1'!$B$5:$J$44,7,FALSE)*SBYLD2!$F98 + SBYLD1!W98*(1-VLOOKUP(SBYLD2!W$4,'[1]INTERNAL PARAMETERS-1'!$B$5:$J$44,5,FALSE))*VLOOKUP(SBYLD2!W$4,'[1]INTERNAL PARAMETERS-1'!$B$5:$J$44,9,FALSE)*SBYLD2!$F98</f>
        <v>0</v>
      </c>
      <c r="X98" s="44">
        <f>SBYLD1!X98*VLOOKUP(SBYLD2!X$4,'[1]INTERNAL PARAMETERS-1'!$B$5:$J$44,5,FALSE)*VLOOKUP(SBYLD2!X$4,'[1]INTERNAL PARAMETERS-1'!$B$5:$J$44,7,FALSE)*SBYLD2!$F98 + SBYLD1!X98*(1-VLOOKUP(SBYLD2!X$4,'[1]INTERNAL PARAMETERS-1'!$B$5:$J$44,5,FALSE))*VLOOKUP(SBYLD2!X$4,'[1]INTERNAL PARAMETERS-1'!$B$5:$J$44,9,FALSE)*SBYLD2!$F98</f>
        <v>0</v>
      </c>
      <c r="Y98" s="44">
        <f>SBYLD1!Y98*VLOOKUP(SBYLD2!Y$4,'[1]INTERNAL PARAMETERS-1'!$B$5:$J$44,5,FALSE)*VLOOKUP(SBYLD2!Y$4,'[1]INTERNAL PARAMETERS-1'!$B$5:$J$44,7,FALSE)*SBYLD2!$F98 + SBYLD1!Y98*(1-VLOOKUP(SBYLD2!Y$4,'[1]INTERNAL PARAMETERS-1'!$B$5:$J$44,5,FALSE))*VLOOKUP(SBYLD2!Y$4,'[1]INTERNAL PARAMETERS-1'!$B$5:$J$44,9,FALSE)*SBYLD2!$F98</f>
        <v>0</v>
      </c>
      <c r="Z98" s="44">
        <f>SBYLD1!Z98*VLOOKUP(SBYLD2!Z$4,'[1]INTERNAL PARAMETERS-1'!$B$5:$J$44,5,FALSE)*VLOOKUP(SBYLD2!Z$4,'[1]INTERNAL PARAMETERS-1'!$B$5:$J$44,7,FALSE)*SBYLD2!$F98 + SBYLD1!Z98*(1-VLOOKUP(SBYLD2!Z$4,'[1]INTERNAL PARAMETERS-1'!$B$5:$J$44,5,FALSE))*VLOOKUP(SBYLD2!Z$4,'[1]INTERNAL PARAMETERS-1'!$B$5:$J$44,9,FALSE)*SBYLD2!$F98</f>
        <v>0</v>
      </c>
      <c r="AA98" s="44">
        <f>SBYLD1!AA98*VLOOKUP(SBYLD2!AA$4,'[1]INTERNAL PARAMETERS-1'!$B$5:$J$44,5,FALSE)*VLOOKUP(SBYLD2!AA$4,'[1]INTERNAL PARAMETERS-1'!$B$5:$J$44,7,FALSE)*SBYLD2!$F98 + SBYLD1!AA98*(1-VLOOKUP(SBYLD2!AA$4,'[1]INTERNAL PARAMETERS-1'!$B$5:$J$44,5,FALSE))*VLOOKUP(SBYLD2!AA$4,'[1]INTERNAL PARAMETERS-1'!$B$5:$J$44,9,FALSE)*SBYLD2!$F98</f>
        <v>0</v>
      </c>
      <c r="AB98" s="44">
        <f>SBYLD1!AB98*VLOOKUP(SBYLD2!AB$4,'[1]INTERNAL PARAMETERS-1'!$B$5:$J$44,5,FALSE)*VLOOKUP(SBYLD2!AB$4,'[1]INTERNAL PARAMETERS-1'!$B$5:$J$44,7,FALSE)*SBYLD2!$F98 + SBYLD1!AB98*(1-VLOOKUP(SBYLD2!AB$4,'[1]INTERNAL PARAMETERS-1'!$B$5:$J$44,5,FALSE))*VLOOKUP(SBYLD2!AB$4,'[1]INTERNAL PARAMETERS-1'!$B$5:$J$44,9,FALSE)*SBYLD2!$F98</f>
        <v>0</v>
      </c>
      <c r="AC98" s="44">
        <f>SBYLD1!AC98*VLOOKUP(SBYLD2!AC$4,'[1]INTERNAL PARAMETERS-1'!$B$5:$J$44,5,FALSE)*VLOOKUP(SBYLD2!AC$4,'[1]INTERNAL PARAMETERS-1'!$B$5:$J$44,7,FALSE)*SBYLD2!$F98 + SBYLD1!AC98*(1-VLOOKUP(SBYLD2!AC$4,'[1]INTERNAL PARAMETERS-1'!$B$5:$J$44,5,FALSE))*VLOOKUP(SBYLD2!AC$4,'[1]INTERNAL PARAMETERS-1'!$B$5:$J$44,9,FALSE)*SBYLD2!$F98</f>
        <v>0</v>
      </c>
      <c r="AD98" s="44">
        <f>SBYLD1!AD98*VLOOKUP(SBYLD2!AD$4,'[1]INTERNAL PARAMETERS-1'!$B$5:$J$44,5,FALSE)*VLOOKUP(SBYLD2!AD$4,'[1]INTERNAL PARAMETERS-1'!$B$5:$J$44,7,FALSE)*SBYLD2!$F98 + SBYLD1!AD98*(1-VLOOKUP(SBYLD2!AD$4,'[1]INTERNAL PARAMETERS-1'!$B$5:$J$44,5,FALSE))*VLOOKUP(SBYLD2!AD$4,'[1]INTERNAL PARAMETERS-1'!$B$5:$J$44,9,FALSE)*SBYLD2!$F98</f>
        <v>0</v>
      </c>
      <c r="AE98" s="44">
        <f>SBYLD1!AE98*VLOOKUP(SBYLD2!AE$4,'[1]INTERNAL PARAMETERS-1'!$B$5:$J$44,5,FALSE)*VLOOKUP(SBYLD2!AE$4,'[1]INTERNAL PARAMETERS-1'!$B$5:$J$44,7,FALSE)*SBYLD2!$F98 + SBYLD1!AE98*(1-VLOOKUP(SBYLD2!AE$4,'[1]INTERNAL PARAMETERS-1'!$B$5:$J$44,5,FALSE))*VLOOKUP(SBYLD2!AE$4,'[1]INTERNAL PARAMETERS-1'!$B$5:$J$44,9,FALSE)*SBYLD2!$F98</f>
        <v>0</v>
      </c>
      <c r="AF98" s="44">
        <f>SBYLD1!AF98*VLOOKUP(SBYLD2!AF$4,'[1]INTERNAL PARAMETERS-1'!$B$5:$J$44,5,FALSE)*VLOOKUP(SBYLD2!AF$4,'[1]INTERNAL PARAMETERS-1'!$B$5:$J$44,7,FALSE)*SBYLD2!$F98 + SBYLD1!AF98*(1-VLOOKUP(SBYLD2!AF$4,'[1]INTERNAL PARAMETERS-1'!$B$5:$J$44,5,FALSE))*VLOOKUP(SBYLD2!AF$4,'[1]INTERNAL PARAMETERS-1'!$B$5:$J$44,9,FALSE)*SBYLD2!$F98</f>
        <v>0</v>
      </c>
      <c r="AG98" s="44">
        <f>SBYLD1!AG98*VLOOKUP(SBYLD2!AG$4,'[1]INTERNAL PARAMETERS-1'!$B$5:$J$44,5,FALSE)*VLOOKUP(SBYLD2!AG$4,'[1]INTERNAL PARAMETERS-1'!$B$5:$J$44,7,FALSE)*SBYLD2!$F98 + SBYLD1!AG98*(1-VLOOKUP(SBYLD2!AG$4,'[1]INTERNAL PARAMETERS-1'!$B$5:$J$44,5,FALSE))*VLOOKUP(SBYLD2!AG$4,'[1]INTERNAL PARAMETERS-1'!$B$5:$J$44,9,FALSE)*SBYLD2!$F98</f>
        <v>0</v>
      </c>
      <c r="AH98" s="44">
        <f>SBYLD1!AH98*VLOOKUP(SBYLD2!AH$4,'[1]INTERNAL PARAMETERS-1'!$B$5:$J$44,5,FALSE)*VLOOKUP(SBYLD2!AH$4,'[1]INTERNAL PARAMETERS-1'!$B$5:$J$44,7,FALSE)*SBYLD2!$F98 + SBYLD1!AH98*(1-VLOOKUP(SBYLD2!AH$4,'[1]INTERNAL PARAMETERS-1'!$B$5:$J$44,5,FALSE))*VLOOKUP(SBYLD2!AH$4,'[1]INTERNAL PARAMETERS-1'!$B$5:$J$44,9,FALSE)*SBYLD2!$F98</f>
        <v>0</v>
      </c>
      <c r="AI98" s="44">
        <f>SBYLD1!AI98*VLOOKUP(SBYLD2!AI$4,'[1]INTERNAL PARAMETERS-1'!$B$5:$J$44,5,FALSE)*VLOOKUP(SBYLD2!AI$4,'[1]INTERNAL PARAMETERS-1'!$B$5:$J$44,7,FALSE)*SBYLD2!$F98 + SBYLD1!AI98*(1-VLOOKUP(SBYLD2!AI$4,'[1]INTERNAL PARAMETERS-1'!$B$5:$J$44,5,FALSE))*VLOOKUP(SBYLD2!AI$4,'[1]INTERNAL PARAMETERS-1'!$B$5:$J$44,9,FALSE)*SBYLD2!$F98</f>
        <v>8.9167094680078129</v>
      </c>
      <c r="AJ98" s="44">
        <f>SBYLD1!AJ98*VLOOKUP(SBYLD2!AJ$4,'[1]INTERNAL PARAMETERS-1'!$B$5:$J$44,5,FALSE)*VLOOKUP(SBYLD2!AJ$4,'[1]INTERNAL PARAMETERS-1'!$B$5:$J$44,7,FALSE)*SBYLD2!$F98 + SBYLD1!AJ98*(1-VLOOKUP(SBYLD2!AJ$4,'[1]INTERNAL PARAMETERS-1'!$B$5:$J$44,5,FALSE))*VLOOKUP(SBYLD2!AJ$4,'[1]INTERNAL PARAMETERS-1'!$B$5:$J$44,9,FALSE)*SBYLD2!$F98</f>
        <v>0</v>
      </c>
      <c r="AK98" s="44">
        <f>SBYLD1!AK98*VLOOKUP(SBYLD2!AK$4,'[1]INTERNAL PARAMETERS-1'!$B$5:$J$44,5,FALSE)*VLOOKUP(SBYLD2!AK$4,'[1]INTERNAL PARAMETERS-1'!$B$5:$J$44,7,FALSE)*SBYLD2!$F98 + SBYLD1!AK98*(1-VLOOKUP(SBYLD2!AK$4,'[1]INTERNAL PARAMETERS-1'!$B$5:$J$44,5,FALSE))*VLOOKUP(SBYLD2!AK$4,'[1]INTERNAL PARAMETERS-1'!$B$5:$J$44,9,FALSE)*SBYLD2!$F98</f>
        <v>0</v>
      </c>
      <c r="AL98" s="44">
        <f>SBYLD1!AL98*VLOOKUP(SBYLD2!AL$4,'[1]INTERNAL PARAMETERS-1'!$B$5:$J$44,5,FALSE)*VLOOKUP(SBYLD2!AL$4,'[1]INTERNAL PARAMETERS-1'!$B$5:$J$44,7,FALSE)*SBYLD2!$F98 + SBYLD1!AL98*(1-VLOOKUP(SBYLD2!AL$4,'[1]INTERNAL PARAMETERS-1'!$B$5:$J$44,5,FALSE))*VLOOKUP(SBYLD2!AL$4,'[1]INTERNAL PARAMETERS-1'!$B$5:$J$44,9,FALSE)*SBYLD2!$F98</f>
        <v>0</v>
      </c>
      <c r="AM98" s="44">
        <f>SBYLD1!AM98*VLOOKUP(SBYLD2!AM$4,'[1]INTERNAL PARAMETERS-1'!$B$5:$J$44,5,FALSE)*VLOOKUP(SBYLD2!AM$4,'[1]INTERNAL PARAMETERS-1'!$B$5:$J$44,7,FALSE)*SBYLD2!$F98 + SBYLD1!AM98*(1-VLOOKUP(SBYLD2!AM$4,'[1]INTERNAL PARAMETERS-1'!$B$5:$J$44,5,FALSE))*VLOOKUP(SBYLD2!AM$4,'[1]INTERNAL PARAMETERS-1'!$B$5:$J$44,9,FALSE)*SBYLD2!$F98</f>
        <v>0</v>
      </c>
      <c r="AN98" s="44">
        <f>SBYLD1!AN98*VLOOKUP(SBYLD2!AN$4,'[1]INTERNAL PARAMETERS-1'!$B$5:$J$44,5,FALSE)*VLOOKUP(SBYLD2!AN$4,'[1]INTERNAL PARAMETERS-1'!$B$5:$J$44,7,FALSE)*SBYLD2!$F98 + SBYLD1!AN98*(1-VLOOKUP(SBYLD2!AN$4,'[1]INTERNAL PARAMETERS-1'!$B$5:$J$44,5,FALSE))*VLOOKUP(SBYLD2!AN$4,'[1]INTERNAL PARAMETERS-1'!$B$5:$J$44,9,FALSE)*SBYLD2!$F98</f>
        <v>0</v>
      </c>
      <c r="AO98" s="44">
        <f>SBYLD1!AO98*VLOOKUP(SBYLD2!AO$4,'[1]INTERNAL PARAMETERS-1'!$B$5:$J$44,5,FALSE)*VLOOKUP(SBYLD2!AO$4,'[1]INTERNAL PARAMETERS-1'!$B$5:$J$44,7,FALSE)*SBYLD2!$F98 + SBYLD1!AO98*(1-VLOOKUP(SBYLD2!AO$4,'[1]INTERNAL PARAMETERS-1'!$B$5:$J$44,5,FALSE))*VLOOKUP(SBYLD2!AO$4,'[1]INTERNAL PARAMETERS-1'!$B$5:$J$44,9,FALSE)*SBYLD2!$F98</f>
        <v>0</v>
      </c>
      <c r="AP98" s="44">
        <f>SBYLD1!AP98*VLOOKUP(SBYLD2!AP$4,'[1]INTERNAL PARAMETERS-1'!$B$5:$J$44,5,FALSE)*VLOOKUP(SBYLD2!AP$4,'[1]INTERNAL PARAMETERS-1'!$B$5:$J$44,7,FALSE)*SBYLD2!$F98 + SBYLD1!AP98*(1-VLOOKUP(SBYLD2!AP$4,'[1]INTERNAL PARAMETERS-1'!$B$5:$J$44,5,FALSE))*VLOOKUP(SBYLD2!AP$4,'[1]INTERNAL PARAMETERS-1'!$B$5:$J$44,9,FALSE)*SBYLD2!$F98</f>
        <v>0</v>
      </c>
      <c r="AQ98" s="44">
        <f>SBYLD1!AQ98*VLOOKUP(SBYLD2!AQ$4,'[1]INTERNAL PARAMETERS-1'!$B$5:$J$44,5,FALSE)*VLOOKUP(SBYLD2!AQ$4,'[1]INTERNAL PARAMETERS-1'!$B$5:$J$44,7,FALSE)*SBYLD2!$F98 + SBYLD1!AQ98*(1-VLOOKUP(SBYLD2!AQ$4,'[1]INTERNAL PARAMETERS-1'!$B$5:$J$44,5,FALSE))*VLOOKUP(SBYLD2!AQ$4,'[1]INTERNAL PARAMETERS-1'!$B$5:$J$44,9,FALSE)*SBYLD2!$F98</f>
        <v>0</v>
      </c>
      <c r="AR98" s="44">
        <f>SBYLD1!AR98*VLOOKUP(SBYLD2!AR$4,'[1]INTERNAL PARAMETERS-1'!$B$5:$J$44,5,FALSE)*VLOOKUP(SBYLD2!AR$4,'[1]INTERNAL PARAMETERS-1'!$B$5:$J$44,7,FALSE)*SBYLD2!$F98 + SBYLD1!AR98*(1-VLOOKUP(SBYLD2!AR$4,'[1]INTERNAL PARAMETERS-1'!$B$5:$J$44,5,FALSE))*VLOOKUP(SBYLD2!AR$4,'[1]INTERNAL PARAMETERS-1'!$B$5:$J$44,9,FALSE)*SBYLD2!$F98</f>
        <v>0</v>
      </c>
      <c r="AS98" s="44">
        <f>SBYLD1!AS98*VLOOKUP(SBYLD2!AS$4,'[1]INTERNAL PARAMETERS-1'!$B$5:$J$44,5,FALSE)*VLOOKUP(SBYLD2!AS$4,'[1]INTERNAL PARAMETERS-1'!$B$5:$J$44,7,FALSE)*SBYLD2!$F98 + SBYLD1!AS98*(1-VLOOKUP(SBYLD2!AS$4,'[1]INTERNAL PARAMETERS-1'!$B$5:$J$44,5,FALSE))*VLOOKUP(SBYLD2!AS$4,'[1]INTERNAL PARAMETERS-1'!$B$5:$J$44,9,FALSE)*SBYLD2!$F98</f>
        <v>0</v>
      </c>
      <c r="AT98" s="43">
        <f>SBYLD1!AT98*VLOOKUP(SBYLD2!AT$4,'[1]INTERNAL PARAMETERS-1'!$B$5:$J$44,5,FALSE)*VLOOKUP(SBYLD2!AT$4,'[1]INTERNAL PARAMETERS-1'!$B$5:$J$44,7,FALSE)*SBYLD2!$F98 + SBYLD1!AT98*(1-VLOOKUP(SBYLD2!AT$4,'[1]INTERNAL PARAMETERS-1'!$B$5:$J$44,5,FALSE))*VLOOKUP(SBYLD2!AT$4,'[1]INTERNAL PARAMETERS-1'!$B$5:$J$44,9,FALSE)*SBYLD2!$F98</f>
        <v>0</v>
      </c>
      <c r="AU98" s="45">
        <f>SBYLD1!AU98*VLOOKUP(SBYLD2!AU$4,'[1]INTERNAL PARAMETERS-1'!$B$5:$J$44,5,FALSE)*VLOOKUP(SBYLD2!AU$4,'[1]INTERNAL PARAMETERS-1'!$B$5:$J$44,6,FALSE)*VLOOKUP(SBYLD2!AU$4,'[1]INTERNAL PARAMETERS-1'!$B$5:$J$44,3,FALSE) + SBYLD1!AU98*(1-VLOOKUP(SBYLD2!AU$4,'[1]INTERNAL PARAMETERS-1'!$B$5:$J$44,5,FALSE))*VLOOKUP(SBYLD2!AU$4,'[1]INTERNAL PARAMETERS-1'!$B$5:$J$44,8,FALSE)*VLOOKUP(SBYLD2!AU$4,'[1]INTERNAL PARAMETERS-1'!$B$5:$J$44,3,FALSE)</f>
        <v>0</v>
      </c>
      <c r="AV98" s="44">
        <f>SBYLD1!AV98*VLOOKUP(SBYLD2!AV$4,'[1]INTERNAL PARAMETERS-1'!$B$5:$J$44,5,FALSE)*VLOOKUP(SBYLD2!AV$4,'[1]INTERNAL PARAMETERS-1'!$B$5:$J$44,6,FALSE)*VLOOKUP(SBYLD2!AV$4,'[1]INTERNAL PARAMETERS-1'!$B$5:$J$44,3,FALSE) + SBYLD1!AV98*(1-VLOOKUP(SBYLD2!AV$4,'[1]INTERNAL PARAMETERS-1'!$B$5:$J$44,5,FALSE))*VLOOKUP(SBYLD2!AV$4,'[1]INTERNAL PARAMETERS-1'!$B$5:$J$44,8,FALSE)*VLOOKUP(SBYLD2!AV$4,'[1]INTERNAL PARAMETERS-1'!$B$5:$J$44,3,FALSE)</f>
        <v>0</v>
      </c>
      <c r="AW98" s="44">
        <f>SBYLD1!AW98*VLOOKUP(SBYLD2!AW$4,'[1]INTERNAL PARAMETERS-1'!$B$5:$J$44,5,FALSE)*VLOOKUP(SBYLD2!AW$4,'[1]INTERNAL PARAMETERS-1'!$B$5:$J$44,6,FALSE)*VLOOKUP(SBYLD2!AW$4,'[1]INTERNAL PARAMETERS-1'!$B$5:$J$44,3,FALSE) + SBYLD1!AW98*(1-VLOOKUP(SBYLD2!AW$4,'[1]INTERNAL PARAMETERS-1'!$B$5:$J$44,5,FALSE))*VLOOKUP(SBYLD2!AW$4,'[1]INTERNAL PARAMETERS-1'!$B$5:$J$44,8,FALSE)*VLOOKUP(SBYLD2!AW$4,'[1]INTERNAL PARAMETERS-1'!$B$5:$J$44,3,FALSE)</f>
        <v>252.74393756896396</v>
      </c>
      <c r="AX98" s="44">
        <f>SBYLD1!AX98*VLOOKUP(SBYLD2!AX$4,'[1]INTERNAL PARAMETERS-1'!$B$5:$J$44,5,FALSE)*VLOOKUP(SBYLD2!AX$4,'[1]INTERNAL PARAMETERS-1'!$B$5:$J$44,6,FALSE)*VLOOKUP(SBYLD2!AX$4,'[1]INTERNAL PARAMETERS-1'!$B$5:$J$44,3,FALSE) + SBYLD1!AX98*(1-VLOOKUP(SBYLD2!AX$4,'[1]INTERNAL PARAMETERS-1'!$B$5:$J$44,5,FALSE))*VLOOKUP(SBYLD2!AX$4,'[1]INTERNAL PARAMETERS-1'!$B$5:$J$44,8,FALSE)*VLOOKUP(SBYLD2!AX$4,'[1]INTERNAL PARAMETERS-1'!$B$5:$J$44,3,FALSE)</f>
        <v>0</v>
      </c>
      <c r="AY98" s="44">
        <f>SBYLD1!AY98*VLOOKUP(SBYLD2!AY$4,'[1]INTERNAL PARAMETERS-1'!$B$5:$J$44,5,FALSE)*VLOOKUP(SBYLD2!AY$4,'[1]INTERNAL PARAMETERS-1'!$B$5:$J$44,6,FALSE)*VLOOKUP(SBYLD2!AY$4,'[1]INTERNAL PARAMETERS-1'!$B$5:$J$44,3,FALSE) + SBYLD1!AY98*(1-VLOOKUP(SBYLD2!AY$4,'[1]INTERNAL PARAMETERS-1'!$B$5:$J$44,5,FALSE))*VLOOKUP(SBYLD2!AY$4,'[1]INTERNAL PARAMETERS-1'!$B$5:$J$44,8,FALSE)*VLOOKUP(SBYLD2!AY$4,'[1]INTERNAL PARAMETERS-1'!$B$5:$J$44,3,FALSE)</f>
        <v>0</v>
      </c>
      <c r="AZ98" s="44">
        <f>SBYLD1!AZ98*VLOOKUP(SBYLD2!AZ$4,'[1]INTERNAL PARAMETERS-1'!$B$5:$J$44,5,FALSE)*VLOOKUP(SBYLD2!AZ$4,'[1]INTERNAL PARAMETERS-1'!$B$5:$J$44,6,FALSE)*VLOOKUP(SBYLD2!AZ$4,'[1]INTERNAL PARAMETERS-1'!$B$5:$J$44,3,FALSE) + SBYLD1!AZ98*(1-VLOOKUP(SBYLD2!AZ$4,'[1]INTERNAL PARAMETERS-1'!$B$5:$J$44,5,FALSE))*VLOOKUP(SBYLD2!AZ$4,'[1]INTERNAL PARAMETERS-1'!$B$5:$J$44,8,FALSE)*VLOOKUP(SBYLD2!AZ$4,'[1]INTERNAL PARAMETERS-1'!$B$5:$J$44,3,FALSE)</f>
        <v>0</v>
      </c>
      <c r="BA98" s="44">
        <f>SBYLD1!BA98*VLOOKUP(SBYLD2!BA$4,'[1]INTERNAL PARAMETERS-1'!$B$5:$J$44,5,FALSE)*VLOOKUP(SBYLD2!BA$4,'[1]INTERNAL PARAMETERS-1'!$B$5:$J$44,6,FALSE)*VLOOKUP(SBYLD2!BA$4,'[1]INTERNAL PARAMETERS-1'!$B$5:$J$44,3,FALSE) + SBYLD1!BA98*(1-VLOOKUP(SBYLD2!BA$4,'[1]INTERNAL PARAMETERS-1'!$B$5:$J$44,5,FALSE))*VLOOKUP(SBYLD2!BA$4,'[1]INTERNAL PARAMETERS-1'!$B$5:$J$44,8,FALSE)*VLOOKUP(SBYLD2!BA$4,'[1]INTERNAL PARAMETERS-1'!$B$5:$J$44,3,FALSE)</f>
        <v>17.736128426286374</v>
      </c>
      <c r="BB98" s="44">
        <f>SBYLD1!BB98*VLOOKUP(SBYLD2!BB$4,'[1]INTERNAL PARAMETERS-1'!$B$5:$J$44,5,FALSE)*VLOOKUP(SBYLD2!BB$4,'[1]INTERNAL PARAMETERS-1'!$B$5:$J$44,6,FALSE)*VLOOKUP(SBYLD2!BB$4,'[1]INTERNAL PARAMETERS-1'!$B$5:$J$44,3,FALSE) + SBYLD1!BB98*(1-VLOOKUP(SBYLD2!BB$4,'[1]INTERNAL PARAMETERS-1'!$B$5:$J$44,5,FALSE))*VLOOKUP(SBYLD2!BB$4,'[1]INTERNAL PARAMETERS-1'!$B$5:$J$44,8,FALSE)*VLOOKUP(SBYLD2!BB$4,'[1]INTERNAL PARAMETERS-1'!$B$5:$J$44,3,FALSE)</f>
        <v>56.339623482786465</v>
      </c>
      <c r="BC98" s="44">
        <f>SBYLD1!BC98*VLOOKUP(SBYLD2!BC$4,'[1]INTERNAL PARAMETERS-1'!$B$5:$J$44,5,FALSE)*VLOOKUP(SBYLD2!BC$4,'[1]INTERNAL PARAMETERS-1'!$B$5:$J$44,6,FALSE)*VLOOKUP(SBYLD2!BC$4,'[1]INTERNAL PARAMETERS-1'!$B$5:$J$44,3,FALSE) + SBYLD1!BC98*(1-VLOOKUP(SBYLD2!BC$4,'[1]INTERNAL PARAMETERS-1'!$B$5:$J$44,5,FALSE))*VLOOKUP(SBYLD2!BC$4,'[1]INTERNAL PARAMETERS-1'!$B$5:$J$44,8,FALSE)*VLOOKUP(SBYLD2!BC$4,'[1]INTERNAL PARAMETERS-1'!$B$5:$J$44,3,FALSE)</f>
        <v>23.128483466403196</v>
      </c>
      <c r="BD98" s="44">
        <f>SBYLD1!BD98*VLOOKUP(SBYLD2!BD$4,'[1]INTERNAL PARAMETERS-1'!$B$5:$J$44,5,FALSE)*VLOOKUP(SBYLD2!BD$4,'[1]INTERNAL PARAMETERS-1'!$B$5:$J$44,6,FALSE)*VLOOKUP(SBYLD2!BD$4,'[1]INTERNAL PARAMETERS-1'!$B$5:$J$44,3,FALSE) + SBYLD1!BD98*(1-VLOOKUP(SBYLD2!BD$4,'[1]INTERNAL PARAMETERS-1'!$B$5:$J$44,5,FALSE))*VLOOKUP(SBYLD2!BD$4,'[1]INTERNAL PARAMETERS-1'!$B$5:$J$44,8,FALSE)*VLOOKUP(SBYLD2!BD$4,'[1]INTERNAL PARAMETERS-1'!$B$5:$J$44,3,FALSE)</f>
        <v>47.474317467925964</v>
      </c>
      <c r="BE98" s="44">
        <f>SBYLD1!BE98*VLOOKUP(SBYLD2!BE$4,'[1]INTERNAL PARAMETERS-1'!$B$5:$J$44,5,FALSE)*VLOOKUP(SBYLD2!BE$4,'[1]INTERNAL PARAMETERS-1'!$B$5:$J$44,6,FALSE)*VLOOKUP(SBYLD2!BE$4,'[1]INTERNAL PARAMETERS-1'!$B$5:$J$44,3,FALSE) + SBYLD1!BE98*(1-VLOOKUP(SBYLD2!BE$4,'[1]INTERNAL PARAMETERS-1'!$B$5:$J$44,5,FALSE))*VLOOKUP(SBYLD2!BE$4,'[1]INTERNAL PARAMETERS-1'!$B$5:$J$44,8,FALSE)*VLOOKUP(SBYLD2!BE$4,'[1]INTERNAL PARAMETERS-1'!$B$5:$J$44,3,FALSE)</f>
        <v>88.317844658597338</v>
      </c>
      <c r="BF98" s="44">
        <f>SBYLD1!BF98*VLOOKUP(SBYLD2!BF$4,'[1]INTERNAL PARAMETERS-1'!$B$5:$J$44,5,FALSE)*VLOOKUP(SBYLD2!BF$4,'[1]INTERNAL PARAMETERS-1'!$B$5:$J$44,6,FALSE)*VLOOKUP(SBYLD2!BF$4,'[1]INTERNAL PARAMETERS-1'!$B$5:$J$44,3,FALSE) + SBYLD1!BF98*(1-VLOOKUP(SBYLD2!BF$4,'[1]INTERNAL PARAMETERS-1'!$B$5:$J$44,5,FALSE))*VLOOKUP(SBYLD2!BF$4,'[1]INTERNAL PARAMETERS-1'!$B$5:$J$44,8,FALSE)*VLOOKUP(SBYLD2!BF$4,'[1]INTERNAL PARAMETERS-1'!$B$5:$J$44,3,FALSE)</f>
        <v>0</v>
      </c>
      <c r="BG98" s="44">
        <f>SBYLD1!BG98*VLOOKUP(SBYLD2!BG$4,'[1]INTERNAL PARAMETERS-1'!$B$5:$J$44,5,FALSE)*VLOOKUP(SBYLD2!BG$4,'[1]INTERNAL PARAMETERS-1'!$B$5:$J$44,6,FALSE)*VLOOKUP(SBYLD2!BG$4,'[1]INTERNAL PARAMETERS-1'!$B$5:$J$44,3,FALSE) + SBYLD1!BG98*(1-VLOOKUP(SBYLD2!BG$4,'[1]INTERNAL PARAMETERS-1'!$B$5:$J$44,5,FALSE))*VLOOKUP(SBYLD2!BG$4,'[1]INTERNAL PARAMETERS-1'!$B$5:$J$44,8,FALSE)*VLOOKUP(SBYLD2!BG$4,'[1]INTERNAL PARAMETERS-1'!$B$5:$J$44,3,FALSE)</f>
        <v>59.650337746149532</v>
      </c>
      <c r="BH98" s="44">
        <f>SBYLD1!BH98*VLOOKUP(SBYLD2!BH$4,'[1]INTERNAL PARAMETERS-1'!$B$5:$J$44,5,FALSE)*VLOOKUP(SBYLD2!BH$4,'[1]INTERNAL PARAMETERS-1'!$B$5:$J$44,6,FALSE)*VLOOKUP(SBYLD2!BH$4,'[1]INTERNAL PARAMETERS-1'!$B$5:$J$44,3,FALSE) + SBYLD1!BH98*(1-VLOOKUP(SBYLD2!BH$4,'[1]INTERNAL PARAMETERS-1'!$B$5:$J$44,5,FALSE))*VLOOKUP(SBYLD2!BH$4,'[1]INTERNAL PARAMETERS-1'!$B$5:$J$44,8,FALSE)*VLOOKUP(SBYLD2!BH$4,'[1]INTERNAL PARAMETERS-1'!$B$5:$J$44,3,FALSE)</f>
        <v>8.8494099820982552E-2</v>
      </c>
      <c r="BI98" s="44">
        <f>SBYLD1!BI98*VLOOKUP(SBYLD2!BI$4,'[1]INTERNAL PARAMETERS-1'!$B$5:$J$44,5,FALSE)*VLOOKUP(SBYLD2!BI$4,'[1]INTERNAL PARAMETERS-1'!$B$5:$J$44,6,FALSE)*VLOOKUP(SBYLD2!BI$4,'[1]INTERNAL PARAMETERS-1'!$B$5:$J$44,3,FALSE) + SBYLD1!BI98*(1-VLOOKUP(SBYLD2!BI$4,'[1]INTERNAL PARAMETERS-1'!$B$5:$J$44,5,FALSE))*VLOOKUP(SBYLD2!BI$4,'[1]INTERNAL PARAMETERS-1'!$B$5:$J$44,8,FALSE)*VLOOKUP(SBYLD2!BI$4,'[1]INTERNAL PARAMETERS-1'!$B$5:$J$44,3,FALSE)</f>
        <v>0</v>
      </c>
      <c r="BJ98" s="44">
        <f>SBYLD1!BJ98*VLOOKUP(SBYLD2!BJ$4,'[1]INTERNAL PARAMETERS-1'!$B$5:$J$44,5,FALSE)*VLOOKUP(SBYLD2!BJ$4,'[1]INTERNAL PARAMETERS-1'!$B$5:$J$44,6,FALSE)*VLOOKUP(SBYLD2!BJ$4,'[1]INTERNAL PARAMETERS-1'!$B$5:$J$44,3,FALSE) + SBYLD1!BJ98*(1-VLOOKUP(SBYLD2!BJ$4,'[1]INTERNAL PARAMETERS-1'!$B$5:$J$44,5,FALSE))*VLOOKUP(SBYLD2!BJ$4,'[1]INTERNAL PARAMETERS-1'!$B$5:$J$44,8,FALSE)*VLOOKUP(SBYLD2!BJ$4,'[1]INTERNAL PARAMETERS-1'!$B$5:$J$44,3,FALSE)</f>
        <v>14.193074608652642</v>
      </c>
      <c r="BK98" s="44">
        <f>SBYLD1!BK98*VLOOKUP(SBYLD2!BK$4,'[1]INTERNAL PARAMETERS-1'!$B$5:$J$44,5,FALSE)*VLOOKUP(SBYLD2!BK$4,'[1]INTERNAL PARAMETERS-1'!$B$5:$J$44,6,FALSE)*VLOOKUP(SBYLD2!BK$4,'[1]INTERNAL PARAMETERS-1'!$B$5:$J$44,3,FALSE) + SBYLD1!BK98*(1-VLOOKUP(SBYLD2!BK$4,'[1]INTERNAL PARAMETERS-1'!$B$5:$J$44,5,FALSE))*VLOOKUP(SBYLD2!BK$4,'[1]INTERNAL PARAMETERS-1'!$B$5:$J$44,8,FALSE)*VLOOKUP(SBYLD2!BK$4,'[1]INTERNAL PARAMETERS-1'!$B$5:$J$44,3,FALSE)</f>
        <v>15.397308874987944</v>
      </c>
      <c r="BL98" s="44">
        <f>SBYLD1!BL98*VLOOKUP(SBYLD2!BL$4,'[1]INTERNAL PARAMETERS-1'!$B$5:$J$44,5,FALSE)*VLOOKUP(SBYLD2!BL$4,'[1]INTERNAL PARAMETERS-1'!$B$5:$J$44,6,FALSE)*VLOOKUP(SBYLD2!BL$4,'[1]INTERNAL PARAMETERS-1'!$B$5:$J$44,3,FALSE) + SBYLD1!BL98*(1-VLOOKUP(SBYLD2!BL$4,'[1]INTERNAL PARAMETERS-1'!$B$5:$J$44,5,FALSE))*VLOOKUP(SBYLD2!BL$4,'[1]INTERNAL PARAMETERS-1'!$B$5:$J$44,8,FALSE)*VLOOKUP(SBYLD2!BL$4,'[1]INTERNAL PARAMETERS-1'!$B$5:$J$44,3,FALSE)</f>
        <v>37.751675254620103</v>
      </c>
      <c r="BM98" s="44">
        <f>SBYLD1!BM98*VLOOKUP(SBYLD2!BM$4,'[1]INTERNAL PARAMETERS-1'!$B$5:$J$44,5,FALSE)*VLOOKUP(SBYLD2!BM$4,'[1]INTERNAL PARAMETERS-1'!$B$5:$J$44,6,FALSE)*VLOOKUP(SBYLD2!BM$4,'[1]INTERNAL PARAMETERS-1'!$B$5:$J$44,3,FALSE) + SBYLD1!BM98*(1-VLOOKUP(SBYLD2!BM$4,'[1]INTERNAL PARAMETERS-1'!$B$5:$J$44,5,FALSE))*VLOOKUP(SBYLD2!BM$4,'[1]INTERNAL PARAMETERS-1'!$B$5:$J$44,8,FALSE)*VLOOKUP(SBYLD2!BM$4,'[1]INTERNAL PARAMETERS-1'!$B$5:$J$44,3,FALSE)</f>
        <v>4.5012622835431291</v>
      </c>
      <c r="BN98" s="44">
        <f>SBYLD1!BN98*VLOOKUP(SBYLD2!BN$4,'[1]INTERNAL PARAMETERS-1'!$B$5:$J$44,5,FALSE)*VLOOKUP(SBYLD2!BN$4,'[1]INTERNAL PARAMETERS-1'!$B$5:$J$44,6,FALSE)*VLOOKUP(SBYLD2!BN$4,'[1]INTERNAL PARAMETERS-1'!$B$5:$J$44,3,FALSE) + SBYLD1!BN98*(1-VLOOKUP(SBYLD2!BN$4,'[1]INTERNAL PARAMETERS-1'!$B$5:$J$44,5,FALSE))*VLOOKUP(SBYLD2!BN$4,'[1]INTERNAL PARAMETERS-1'!$B$5:$J$44,8,FALSE)*VLOOKUP(SBYLD2!BN$4,'[1]INTERNAL PARAMETERS-1'!$B$5:$J$44,3,FALSE)</f>
        <v>10.893086870198104</v>
      </c>
      <c r="BO98" s="44">
        <f>SBYLD1!BO98*VLOOKUP(SBYLD2!BO$4,'[1]INTERNAL PARAMETERS-1'!$B$5:$J$44,5,FALSE)*VLOOKUP(SBYLD2!BO$4,'[1]INTERNAL PARAMETERS-1'!$B$5:$J$44,6,FALSE)*VLOOKUP(SBYLD2!BO$4,'[1]INTERNAL PARAMETERS-1'!$B$5:$J$44,3,FALSE) + SBYLD1!BO98*(1-VLOOKUP(SBYLD2!BO$4,'[1]INTERNAL PARAMETERS-1'!$B$5:$J$44,5,FALSE))*VLOOKUP(SBYLD2!BO$4,'[1]INTERNAL PARAMETERS-1'!$B$5:$J$44,8,FALSE)*VLOOKUP(SBYLD2!BO$4,'[1]INTERNAL PARAMETERS-1'!$B$5:$J$44,3,FALSE)</f>
        <v>8.0086238121863591</v>
      </c>
      <c r="BP98" s="44">
        <f>SBYLD1!BP98*VLOOKUP(SBYLD2!BP$4,'[1]INTERNAL PARAMETERS-1'!$B$5:$J$44,5,FALSE)*VLOOKUP(SBYLD2!BP$4,'[1]INTERNAL PARAMETERS-1'!$B$5:$J$44,6,FALSE)*VLOOKUP(SBYLD2!BP$4,'[1]INTERNAL PARAMETERS-1'!$B$5:$J$44,3,FALSE) + SBYLD1!BP98*(1-VLOOKUP(SBYLD2!BP$4,'[1]INTERNAL PARAMETERS-1'!$B$5:$J$44,5,FALSE))*VLOOKUP(SBYLD2!BP$4,'[1]INTERNAL PARAMETERS-1'!$B$5:$J$44,8,FALSE)*VLOOKUP(SBYLD2!BP$4,'[1]INTERNAL PARAMETERS-1'!$B$5:$J$44,3,FALSE)</f>
        <v>0.72965665795422985</v>
      </c>
      <c r="BQ98" s="44">
        <f>SBYLD1!BQ98*VLOOKUP(SBYLD2!BQ$4,'[1]INTERNAL PARAMETERS-1'!$B$5:$J$44,5,FALSE)*VLOOKUP(SBYLD2!BQ$4,'[1]INTERNAL PARAMETERS-1'!$B$5:$J$44,6,FALSE)*VLOOKUP(SBYLD2!BQ$4,'[1]INTERNAL PARAMETERS-1'!$B$5:$J$44,3,FALSE) + SBYLD1!BQ98*(1-VLOOKUP(SBYLD2!BQ$4,'[1]INTERNAL PARAMETERS-1'!$B$5:$J$44,5,FALSE))*VLOOKUP(SBYLD2!BQ$4,'[1]INTERNAL PARAMETERS-1'!$B$5:$J$44,8,FALSE)*VLOOKUP(SBYLD2!BQ$4,'[1]INTERNAL PARAMETERS-1'!$B$5:$J$44,3,FALSE)</f>
        <v>37.73151667395036</v>
      </c>
      <c r="BR98" s="44">
        <f>SBYLD1!BR98*VLOOKUP(SBYLD2!BR$4,'[1]INTERNAL PARAMETERS-1'!$B$5:$J$44,5,FALSE)*VLOOKUP(SBYLD2!BR$4,'[1]INTERNAL PARAMETERS-1'!$B$5:$J$44,6,FALSE)*VLOOKUP(SBYLD2!BR$4,'[1]INTERNAL PARAMETERS-1'!$B$5:$J$44,3,FALSE) + SBYLD1!BR98*(1-VLOOKUP(SBYLD2!BR$4,'[1]INTERNAL PARAMETERS-1'!$B$5:$J$44,5,FALSE))*VLOOKUP(SBYLD2!BR$4,'[1]INTERNAL PARAMETERS-1'!$B$5:$J$44,8,FALSE)*VLOOKUP(SBYLD2!BR$4,'[1]INTERNAL PARAMETERS-1'!$B$5:$J$44,3,FALSE)</f>
        <v>1.4012379580109093</v>
      </c>
      <c r="BS98" s="44">
        <f>SBYLD1!BS98*VLOOKUP(SBYLD2!BS$4,'[1]INTERNAL PARAMETERS-1'!$B$5:$J$44,5,FALSE)*VLOOKUP(SBYLD2!BS$4,'[1]INTERNAL PARAMETERS-1'!$B$5:$J$44,6,FALSE)*VLOOKUP(SBYLD2!BS$4,'[1]INTERNAL PARAMETERS-1'!$B$5:$J$44,3,FALSE) + SBYLD1!BS98*(1-VLOOKUP(SBYLD2!BS$4,'[1]INTERNAL PARAMETERS-1'!$B$5:$J$44,5,FALSE))*VLOOKUP(SBYLD2!BS$4,'[1]INTERNAL PARAMETERS-1'!$B$5:$J$44,8,FALSE)*VLOOKUP(SBYLD2!BS$4,'[1]INTERNAL PARAMETERS-1'!$B$5:$J$44,3,FALSE)</f>
        <v>9.2107803746677416E-2</v>
      </c>
      <c r="BT98" s="44">
        <f>SBYLD1!BT98*VLOOKUP(SBYLD2!BT$4,'[1]INTERNAL PARAMETERS-1'!$B$5:$J$44,5,FALSE)*VLOOKUP(SBYLD2!BT$4,'[1]INTERNAL PARAMETERS-1'!$B$5:$J$44,6,FALSE)*VLOOKUP(SBYLD2!BT$4,'[1]INTERNAL PARAMETERS-1'!$B$5:$J$44,3,FALSE) + SBYLD1!BT98*(1-VLOOKUP(SBYLD2!BT$4,'[1]INTERNAL PARAMETERS-1'!$B$5:$J$44,5,FALSE))*VLOOKUP(SBYLD2!BT$4,'[1]INTERNAL PARAMETERS-1'!$B$5:$J$44,8,FALSE)*VLOOKUP(SBYLD2!BT$4,'[1]INTERNAL PARAMETERS-1'!$B$5:$J$44,3,FALSE)</f>
        <v>0</v>
      </c>
      <c r="BU98" s="44">
        <f>SBYLD1!BU98*VLOOKUP(SBYLD2!BU$4,'[1]INTERNAL PARAMETERS-1'!$B$5:$J$44,5,FALSE)*VLOOKUP(SBYLD2!BU$4,'[1]INTERNAL PARAMETERS-1'!$B$5:$J$44,6,FALSE)*VLOOKUP(SBYLD2!BU$4,'[1]INTERNAL PARAMETERS-1'!$B$5:$J$44,3,FALSE) + SBYLD1!BU98*(1-VLOOKUP(SBYLD2!BU$4,'[1]INTERNAL PARAMETERS-1'!$B$5:$J$44,5,FALSE))*VLOOKUP(SBYLD2!BU$4,'[1]INTERNAL PARAMETERS-1'!$B$5:$J$44,8,FALSE)*VLOOKUP(SBYLD2!BU$4,'[1]INTERNAL PARAMETERS-1'!$B$5:$J$44,3,FALSE)</f>
        <v>0</v>
      </c>
      <c r="BV98" s="44">
        <f>SBYLD1!BV98*VLOOKUP(SBYLD2!BV$4,'[1]INTERNAL PARAMETERS-1'!$B$5:$J$44,5,FALSE)*VLOOKUP(SBYLD2!BV$4,'[1]INTERNAL PARAMETERS-1'!$B$5:$J$44,6,FALSE)*VLOOKUP(SBYLD2!BV$4,'[1]INTERNAL PARAMETERS-1'!$B$5:$J$44,3,FALSE) + SBYLD1!BV98*(1-VLOOKUP(SBYLD2!BV$4,'[1]INTERNAL PARAMETERS-1'!$B$5:$J$44,5,FALSE))*VLOOKUP(SBYLD2!BV$4,'[1]INTERNAL PARAMETERS-1'!$B$5:$J$44,8,FALSE)*VLOOKUP(SBYLD2!BV$4,'[1]INTERNAL PARAMETERS-1'!$B$5:$J$44,3,FALSE)</f>
        <v>0</v>
      </c>
      <c r="BW98" s="44">
        <f>SBYLD1!BW98*VLOOKUP(SBYLD2!BW$4,'[1]INTERNAL PARAMETERS-1'!$B$5:$J$44,5,FALSE)*VLOOKUP(SBYLD2!BW$4,'[1]INTERNAL PARAMETERS-1'!$B$5:$J$44,6,FALSE)*VLOOKUP(SBYLD2!BW$4,'[1]INTERNAL PARAMETERS-1'!$B$5:$J$44,3,FALSE) + SBYLD1!BW98*(1-VLOOKUP(SBYLD2!BW$4,'[1]INTERNAL PARAMETERS-1'!$B$5:$J$44,5,FALSE))*VLOOKUP(SBYLD2!BW$4,'[1]INTERNAL PARAMETERS-1'!$B$5:$J$44,8,FALSE)*VLOOKUP(SBYLD2!BW$4,'[1]INTERNAL PARAMETERS-1'!$B$5:$J$44,3,FALSE)</f>
        <v>0</v>
      </c>
      <c r="BX98" s="44">
        <f>SBYLD1!BX98*VLOOKUP(SBYLD2!BX$4,'[1]INTERNAL PARAMETERS-1'!$B$5:$J$44,5,FALSE)*VLOOKUP(SBYLD2!BX$4,'[1]INTERNAL PARAMETERS-1'!$B$5:$J$44,6,FALSE)*VLOOKUP(SBYLD2!BX$4,'[1]INTERNAL PARAMETERS-1'!$B$5:$J$44,3,FALSE) + SBYLD1!BX98*(1-VLOOKUP(SBYLD2!BX$4,'[1]INTERNAL PARAMETERS-1'!$B$5:$J$44,5,FALSE))*VLOOKUP(SBYLD2!BX$4,'[1]INTERNAL PARAMETERS-1'!$B$5:$J$44,8,FALSE)*VLOOKUP(SBYLD2!BX$4,'[1]INTERNAL PARAMETERS-1'!$B$5:$J$44,3,FALSE)</f>
        <v>0</v>
      </c>
      <c r="BY98" s="44">
        <f>SBYLD1!BY98*VLOOKUP(SBYLD2!BY$4,'[1]INTERNAL PARAMETERS-1'!$B$5:$J$44,5,FALSE)*VLOOKUP(SBYLD2!BY$4,'[1]INTERNAL PARAMETERS-1'!$B$5:$J$44,6,FALSE)*VLOOKUP(SBYLD2!BY$4,'[1]INTERNAL PARAMETERS-1'!$B$5:$J$44,3,FALSE) + SBYLD1!BY98*(1-VLOOKUP(SBYLD2!BY$4,'[1]INTERNAL PARAMETERS-1'!$B$5:$J$44,5,FALSE))*VLOOKUP(SBYLD2!BY$4,'[1]INTERNAL PARAMETERS-1'!$B$5:$J$44,8,FALSE)*VLOOKUP(SBYLD2!BY$4,'[1]INTERNAL PARAMETERS-1'!$B$5:$J$44,3,FALSE)</f>
        <v>0</v>
      </c>
      <c r="BZ98" s="44">
        <f>SBYLD1!BZ98*VLOOKUP(SBYLD2!BZ$4,'[1]INTERNAL PARAMETERS-1'!$B$5:$J$44,5,FALSE)*VLOOKUP(SBYLD2!BZ$4,'[1]INTERNAL PARAMETERS-1'!$B$5:$J$44,6,FALSE)*VLOOKUP(SBYLD2!BZ$4,'[1]INTERNAL PARAMETERS-1'!$B$5:$J$44,3,FALSE) + SBYLD1!BZ98*(1-VLOOKUP(SBYLD2!BZ$4,'[1]INTERNAL PARAMETERS-1'!$B$5:$J$44,5,FALSE))*VLOOKUP(SBYLD2!BZ$4,'[1]INTERNAL PARAMETERS-1'!$B$5:$J$44,8,FALSE)*VLOOKUP(SBYLD2!BZ$4,'[1]INTERNAL PARAMETERS-1'!$B$5:$J$44,3,FALSE)</f>
        <v>0.22883528448898821</v>
      </c>
      <c r="CA98" s="44">
        <f>SBYLD1!CA98*VLOOKUP(SBYLD2!CA$4,'[1]INTERNAL PARAMETERS-1'!$B$5:$J$44,5,FALSE)*VLOOKUP(SBYLD2!CA$4,'[1]INTERNAL PARAMETERS-1'!$B$5:$J$44,6,FALSE)*VLOOKUP(SBYLD2!CA$4,'[1]INTERNAL PARAMETERS-1'!$B$5:$J$44,3,FALSE) + SBYLD1!CA98*(1-VLOOKUP(SBYLD2!CA$4,'[1]INTERNAL PARAMETERS-1'!$B$5:$J$44,5,FALSE))*VLOOKUP(SBYLD2!CA$4,'[1]INTERNAL PARAMETERS-1'!$B$5:$J$44,8,FALSE)*VLOOKUP(SBYLD2!CA$4,'[1]INTERNAL PARAMETERS-1'!$B$5:$J$44,3,FALSE)</f>
        <v>0</v>
      </c>
      <c r="CB98" s="44">
        <f>SBYLD1!CB98*VLOOKUP(SBYLD2!CB$4,'[1]INTERNAL PARAMETERS-1'!$B$5:$J$44,5,FALSE)*VLOOKUP(SBYLD2!CB$4,'[1]INTERNAL PARAMETERS-1'!$B$5:$J$44,6,FALSE)*VLOOKUP(SBYLD2!CB$4,'[1]INTERNAL PARAMETERS-1'!$B$5:$J$44,3,FALSE) + SBYLD1!CB98*(1-VLOOKUP(SBYLD2!CB$4,'[1]INTERNAL PARAMETERS-1'!$B$5:$J$44,5,FALSE))*VLOOKUP(SBYLD2!CB$4,'[1]INTERNAL PARAMETERS-1'!$B$5:$J$44,8,FALSE)*VLOOKUP(SBYLD2!CB$4,'[1]INTERNAL PARAMETERS-1'!$B$5:$J$44,3,FALSE)</f>
        <v>0</v>
      </c>
      <c r="CC98" s="44">
        <f>SBYLD1!CC98*VLOOKUP(SBYLD2!CC$4,'[1]INTERNAL PARAMETERS-1'!$B$5:$J$44,5,FALSE)*VLOOKUP(SBYLD2!CC$4,'[1]INTERNAL PARAMETERS-1'!$B$5:$J$44,6,FALSE)*VLOOKUP(SBYLD2!CC$4,'[1]INTERNAL PARAMETERS-1'!$B$5:$J$44,3,FALSE) + SBYLD1!CC98*(1-VLOOKUP(SBYLD2!CC$4,'[1]INTERNAL PARAMETERS-1'!$B$5:$J$44,5,FALSE))*VLOOKUP(SBYLD2!CC$4,'[1]INTERNAL PARAMETERS-1'!$B$5:$J$44,8,FALSE)*VLOOKUP(SBYLD2!CC$4,'[1]INTERNAL PARAMETERS-1'!$B$5:$J$44,3,FALSE)</f>
        <v>0.30988347101215191</v>
      </c>
      <c r="CD98" s="44">
        <f>SBYLD1!CD98*VLOOKUP(SBYLD2!CD$4,'[1]INTERNAL PARAMETERS-1'!$B$5:$J$44,5,FALSE)*VLOOKUP(SBYLD2!CD$4,'[1]INTERNAL PARAMETERS-1'!$B$5:$J$44,6,FALSE)*VLOOKUP(SBYLD2!CD$4,'[1]INTERNAL PARAMETERS-1'!$B$5:$J$44,3,FALSE) + SBYLD1!CD98*(1-VLOOKUP(SBYLD2!CD$4,'[1]INTERNAL PARAMETERS-1'!$B$5:$J$44,5,FALSE))*VLOOKUP(SBYLD2!CD$4,'[1]INTERNAL PARAMETERS-1'!$B$5:$J$44,8,FALSE)*VLOOKUP(SBYLD2!CD$4,'[1]INTERNAL PARAMETERS-1'!$B$5:$J$44,3,FALSE)</f>
        <v>0.79059844566435045</v>
      </c>
      <c r="CE98" s="44">
        <f>SBYLD1!CE98*VLOOKUP(SBYLD2!CE$4,'[1]INTERNAL PARAMETERS-1'!$B$5:$J$44,5,FALSE)*VLOOKUP(SBYLD2!CE$4,'[1]INTERNAL PARAMETERS-1'!$B$5:$J$44,6,FALSE)*VLOOKUP(SBYLD2!CE$4,'[1]INTERNAL PARAMETERS-1'!$B$5:$J$44,3,FALSE) + SBYLD1!CE98*(1-VLOOKUP(SBYLD2!CE$4,'[1]INTERNAL PARAMETERS-1'!$B$5:$J$44,5,FALSE))*VLOOKUP(SBYLD2!CE$4,'[1]INTERNAL PARAMETERS-1'!$B$5:$J$44,8,FALSE)*VLOOKUP(SBYLD2!CE$4,'[1]INTERNAL PARAMETERS-1'!$B$5:$J$44,3,FALSE)</f>
        <v>1.1537166573671751</v>
      </c>
      <c r="CF98" s="44">
        <f>SBYLD1!CF98*VLOOKUP(SBYLD2!CF$4,'[1]INTERNAL PARAMETERS-1'!$B$5:$J$44,5,FALSE)*VLOOKUP(SBYLD2!CF$4,'[1]INTERNAL PARAMETERS-1'!$B$5:$J$44,6,FALSE)*VLOOKUP(SBYLD2!CF$4,'[1]INTERNAL PARAMETERS-1'!$B$5:$J$44,3,FALSE) + SBYLD1!CF98*(1-VLOOKUP(SBYLD2!CF$4,'[1]INTERNAL PARAMETERS-1'!$B$5:$J$44,5,FALSE))*VLOOKUP(SBYLD2!CF$4,'[1]INTERNAL PARAMETERS-1'!$B$5:$J$44,8,FALSE)*VLOOKUP(SBYLD2!CF$4,'[1]INTERNAL PARAMETERS-1'!$B$5:$J$44,3,FALSE)</f>
        <v>5.5529566629426128</v>
      </c>
      <c r="CG98" s="44">
        <f>SBYLD1!CG98*VLOOKUP(SBYLD2!CG$4,'[1]INTERNAL PARAMETERS-1'!$B$5:$J$44,5,FALSE)*VLOOKUP(SBYLD2!CG$4,'[1]INTERNAL PARAMETERS-1'!$B$5:$J$44,6,FALSE)*VLOOKUP(SBYLD2!CG$4,'[1]INTERNAL PARAMETERS-1'!$B$5:$J$44,3,FALSE) + SBYLD1!CG98*(1-VLOOKUP(SBYLD2!CG$4,'[1]INTERNAL PARAMETERS-1'!$B$5:$J$44,5,FALSE))*VLOOKUP(SBYLD2!CG$4,'[1]INTERNAL PARAMETERS-1'!$B$5:$J$44,8,FALSE)*VLOOKUP(SBYLD2!CG$4,'[1]INTERNAL PARAMETERS-1'!$B$5:$J$44,3,FALSE)</f>
        <v>5.2567385241960245E-2</v>
      </c>
      <c r="CH98" s="43">
        <f>SBYLD1!CH98*VLOOKUP(SBYLD2!CH$4,'[1]INTERNAL PARAMETERS-1'!$B$5:$J$44,5,FALSE)*VLOOKUP(SBYLD2!CH$4,'[1]INTERNAL PARAMETERS-1'!$B$5:$J$44,6,FALSE)*VLOOKUP(SBYLD2!CH$4,'[1]INTERNAL PARAMETERS-1'!$B$5:$J$44,3,FALSE) + SBYLD1!CH98*(1-VLOOKUP(SBYLD2!CH$4,'[1]INTERNAL PARAMETERS-1'!$B$5:$J$44,5,FALSE))*VLOOKUP(SBYLD2!CH$4,'[1]INTERNAL PARAMETERS-1'!$B$5:$J$44,8,FALSE)*VLOOKUP(SBYLD2!CH$4,'[1]INTERNAL PARAMETERS-1'!$B$5:$J$44,3,FALSE)</f>
        <v>0</v>
      </c>
      <c r="CJ98" s="45">
        <f t="shared" si="2"/>
        <v>39830.202068195744</v>
      </c>
      <c r="CK98" s="43">
        <f t="shared" si="3"/>
        <v>684.26727562150177</v>
      </c>
    </row>
    <row r="99" spans="2:89">
      <c r="B99" s="58" t="s">
        <v>10</v>
      </c>
      <c r="C99" s="57" t="s">
        <v>41</v>
      </c>
      <c r="D99" s="57" t="s">
        <v>54</v>
      </c>
      <c r="E99" s="128">
        <f>SB!S99</f>
        <v>77801.663268515142</v>
      </c>
      <c r="F99" s="56">
        <f>'[1]INTERNAL PARAMETERS-1'!M9</f>
        <v>63.875</v>
      </c>
      <c r="G99" s="45">
        <f>SBYLD1!G99*VLOOKUP(SBYLD2!G$4,'[1]INTERNAL PARAMETERS-1'!$B$5:$J$44,5,FALSE)*VLOOKUP(SBYLD2!G$4,'[1]INTERNAL PARAMETERS-1'!$B$5:$J$44,7,FALSE)*SBYLD2!$F99 + SBYLD1!G99*(1-VLOOKUP(SBYLD2!G$4,'[1]INTERNAL PARAMETERS-1'!$B$5:$J$44,5,FALSE))*VLOOKUP(SBYLD2!G$4,'[1]INTERNAL PARAMETERS-1'!$B$5:$J$44,9,FALSE)*SBYLD2!$F99</f>
        <v>13589.569874206762</v>
      </c>
      <c r="H99" s="44">
        <f>SBYLD1!H99*VLOOKUP(SBYLD2!H$4,'[1]INTERNAL PARAMETERS-1'!$B$5:$J$44,5,FALSE)*VLOOKUP(SBYLD2!H$4,'[1]INTERNAL PARAMETERS-1'!$B$5:$J$44,7,FALSE)*SBYLD2!$F99 + SBYLD1!H99*(1-VLOOKUP(SBYLD2!H$4,'[1]INTERNAL PARAMETERS-1'!$B$5:$J$44,5,FALSE))*VLOOKUP(SBYLD2!H$4,'[1]INTERNAL PARAMETERS-1'!$B$5:$J$44,9,FALSE)*SBYLD2!$F99</f>
        <v>12439.183875779276</v>
      </c>
      <c r="I99" s="44">
        <f>SBYLD1!I99*VLOOKUP(SBYLD2!I$4,'[1]INTERNAL PARAMETERS-1'!$B$5:$J$44,5,FALSE)*VLOOKUP(SBYLD2!I$4,'[1]INTERNAL PARAMETERS-1'!$B$5:$J$44,7,FALSE)*SBYLD2!$F99 + SBYLD1!I99*(1-VLOOKUP(SBYLD2!I$4,'[1]INTERNAL PARAMETERS-1'!$B$5:$J$44,5,FALSE))*VLOOKUP(SBYLD2!I$4,'[1]INTERNAL PARAMETERS-1'!$B$5:$J$44,9,FALSE)*SBYLD2!$F99</f>
        <v>13881.797849595167</v>
      </c>
      <c r="J99" s="44">
        <f>SBYLD1!J99*VLOOKUP(SBYLD2!J$4,'[1]INTERNAL PARAMETERS-1'!$B$5:$J$44,5,FALSE)*VLOOKUP(SBYLD2!J$4,'[1]INTERNAL PARAMETERS-1'!$B$5:$J$44,7,FALSE)*SBYLD2!$F99 + SBYLD1!J99*(1-VLOOKUP(SBYLD2!J$4,'[1]INTERNAL PARAMETERS-1'!$B$5:$J$44,5,FALSE))*VLOOKUP(SBYLD2!J$4,'[1]INTERNAL PARAMETERS-1'!$B$5:$J$44,9,FALSE)*SBYLD2!$F99</f>
        <v>0</v>
      </c>
      <c r="K99" s="44">
        <f>SBYLD1!K99*VLOOKUP(SBYLD2!K$4,'[1]INTERNAL PARAMETERS-1'!$B$5:$J$44,5,FALSE)*VLOOKUP(SBYLD2!K$4,'[1]INTERNAL PARAMETERS-1'!$B$5:$J$44,7,FALSE)*SBYLD2!$F99 + SBYLD1!K99*(1-VLOOKUP(SBYLD2!K$4,'[1]INTERNAL PARAMETERS-1'!$B$5:$J$44,5,FALSE))*VLOOKUP(SBYLD2!K$4,'[1]INTERNAL PARAMETERS-1'!$B$5:$J$44,9,FALSE)*SBYLD2!$F99</f>
        <v>0</v>
      </c>
      <c r="L99" s="44">
        <f>SBYLD1!L99*VLOOKUP(SBYLD2!L$4,'[1]INTERNAL PARAMETERS-1'!$B$5:$J$44,5,FALSE)*VLOOKUP(SBYLD2!L$4,'[1]INTERNAL PARAMETERS-1'!$B$5:$J$44,7,FALSE)*SBYLD2!$F99 + SBYLD1!L99*(1-VLOOKUP(SBYLD2!L$4,'[1]INTERNAL PARAMETERS-1'!$B$5:$J$44,5,FALSE))*VLOOKUP(SBYLD2!L$4,'[1]INTERNAL PARAMETERS-1'!$B$5:$J$44,9,FALSE)*SBYLD2!$F99</f>
        <v>0</v>
      </c>
      <c r="M99" s="44">
        <f>SBYLD1!M99*VLOOKUP(SBYLD2!M$4,'[1]INTERNAL PARAMETERS-1'!$B$5:$J$44,5,FALSE)*VLOOKUP(SBYLD2!M$4,'[1]INTERNAL PARAMETERS-1'!$B$5:$J$44,7,FALSE)*SBYLD2!$F99 + SBYLD1!M99*(1-VLOOKUP(SBYLD2!M$4,'[1]INTERNAL PARAMETERS-1'!$B$5:$J$44,5,FALSE))*VLOOKUP(SBYLD2!M$4,'[1]INTERNAL PARAMETERS-1'!$B$5:$J$44,9,FALSE)*SBYLD2!$F99</f>
        <v>119.48090851432589</v>
      </c>
      <c r="N99" s="44">
        <f>SBYLD1!N99*VLOOKUP(SBYLD2!N$4,'[1]INTERNAL PARAMETERS-1'!$B$5:$J$44,5,FALSE)*VLOOKUP(SBYLD2!N$4,'[1]INTERNAL PARAMETERS-1'!$B$5:$J$44,7,FALSE)*SBYLD2!$F99 + SBYLD1!N99*(1-VLOOKUP(SBYLD2!N$4,'[1]INTERNAL PARAMETERS-1'!$B$5:$J$44,5,FALSE))*VLOOKUP(SBYLD2!N$4,'[1]INTERNAL PARAMETERS-1'!$B$5:$J$44,9,FALSE)*SBYLD2!$F99</f>
        <v>56.032401213984564</v>
      </c>
      <c r="O99" s="44">
        <f>SBYLD1!O99*VLOOKUP(SBYLD2!O$4,'[1]INTERNAL PARAMETERS-1'!$B$5:$J$44,5,FALSE)*VLOOKUP(SBYLD2!O$4,'[1]INTERNAL PARAMETERS-1'!$B$5:$J$44,7,FALSE)*SBYLD2!$F99 + SBYLD1!O99*(1-VLOOKUP(SBYLD2!O$4,'[1]INTERNAL PARAMETERS-1'!$B$5:$J$44,5,FALSE))*VLOOKUP(SBYLD2!O$4,'[1]INTERNAL PARAMETERS-1'!$B$5:$J$44,9,FALSE)*SBYLD2!$F99</f>
        <v>0</v>
      </c>
      <c r="P99" s="44">
        <f>SBYLD1!P99*VLOOKUP(SBYLD2!P$4,'[1]INTERNAL PARAMETERS-1'!$B$5:$J$44,5,FALSE)*VLOOKUP(SBYLD2!P$4,'[1]INTERNAL PARAMETERS-1'!$B$5:$J$44,7,FALSE)*SBYLD2!$F99 + SBYLD1!P99*(1-VLOOKUP(SBYLD2!P$4,'[1]INTERNAL PARAMETERS-1'!$B$5:$J$44,5,FALSE))*VLOOKUP(SBYLD2!P$4,'[1]INTERNAL PARAMETERS-1'!$B$5:$J$44,9,FALSE)*SBYLD2!$F99</f>
        <v>0</v>
      </c>
      <c r="Q99" s="44">
        <f>SBYLD1!Q99*VLOOKUP(SBYLD2!Q$4,'[1]INTERNAL PARAMETERS-1'!$B$5:$J$44,5,FALSE)*VLOOKUP(SBYLD2!Q$4,'[1]INTERNAL PARAMETERS-1'!$B$5:$J$44,7,FALSE)*SBYLD2!$F99 + SBYLD1!Q99*(1-VLOOKUP(SBYLD2!Q$4,'[1]INTERNAL PARAMETERS-1'!$B$5:$J$44,5,FALSE))*VLOOKUP(SBYLD2!Q$4,'[1]INTERNAL PARAMETERS-1'!$B$5:$J$44,9,FALSE)*SBYLD2!$F99</f>
        <v>0</v>
      </c>
      <c r="R99" s="44">
        <f>SBYLD1!R99*VLOOKUP(SBYLD2!R$4,'[1]INTERNAL PARAMETERS-1'!$B$5:$J$44,5,FALSE)*VLOOKUP(SBYLD2!R$4,'[1]INTERNAL PARAMETERS-1'!$B$5:$J$44,7,FALSE)*SBYLD2!$F99 + SBYLD1!R99*(1-VLOOKUP(SBYLD2!R$4,'[1]INTERNAL PARAMETERS-1'!$B$5:$J$44,5,FALSE))*VLOOKUP(SBYLD2!R$4,'[1]INTERNAL PARAMETERS-1'!$B$5:$J$44,9,FALSE)*SBYLD2!$F99</f>
        <v>118.65769738170846</v>
      </c>
      <c r="S99" s="44">
        <f>SBYLD1!S99*VLOOKUP(SBYLD2!S$4,'[1]INTERNAL PARAMETERS-1'!$B$5:$J$44,5,FALSE)*VLOOKUP(SBYLD2!S$4,'[1]INTERNAL PARAMETERS-1'!$B$5:$J$44,7,FALSE)*SBYLD2!$F99 + SBYLD1!S99*(1-VLOOKUP(SBYLD2!S$4,'[1]INTERNAL PARAMETERS-1'!$B$5:$J$44,5,FALSE))*VLOOKUP(SBYLD2!S$4,'[1]INTERNAL PARAMETERS-1'!$B$5:$J$44,9,FALSE)*SBYLD2!$F99</f>
        <v>2437.5982347757317</v>
      </c>
      <c r="T99" s="44">
        <f>SBYLD1!T99*VLOOKUP(SBYLD2!T$4,'[1]INTERNAL PARAMETERS-1'!$B$5:$J$44,5,FALSE)*VLOOKUP(SBYLD2!T$4,'[1]INTERNAL PARAMETERS-1'!$B$5:$J$44,7,FALSE)*SBYLD2!$F99 + SBYLD1!T99*(1-VLOOKUP(SBYLD2!T$4,'[1]INTERNAL PARAMETERS-1'!$B$5:$J$44,5,FALSE))*VLOOKUP(SBYLD2!T$4,'[1]INTERNAL PARAMETERS-1'!$B$5:$J$44,9,FALSE)*SBYLD2!$F99</f>
        <v>444.96636518140673</v>
      </c>
      <c r="U99" s="44">
        <f>SBYLD1!U99*VLOOKUP(SBYLD2!U$4,'[1]INTERNAL PARAMETERS-1'!$B$5:$J$44,5,FALSE)*VLOOKUP(SBYLD2!U$4,'[1]INTERNAL PARAMETERS-1'!$B$5:$J$44,7,FALSE)*SBYLD2!$F99 + SBYLD1!U99*(1-VLOOKUP(SBYLD2!U$4,'[1]INTERNAL PARAMETERS-1'!$B$5:$J$44,5,FALSE))*VLOOKUP(SBYLD2!U$4,'[1]INTERNAL PARAMETERS-1'!$B$5:$J$44,9,FALSE)*SBYLD2!$F99</f>
        <v>316.58657662576439</v>
      </c>
      <c r="V99" s="44">
        <f>SBYLD1!V99*VLOOKUP(SBYLD2!V$4,'[1]INTERNAL PARAMETERS-1'!$B$5:$J$44,5,FALSE)*VLOOKUP(SBYLD2!V$4,'[1]INTERNAL PARAMETERS-1'!$B$5:$J$44,7,FALSE)*SBYLD2!$F99 + SBYLD1!V99*(1-VLOOKUP(SBYLD2!V$4,'[1]INTERNAL PARAMETERS-1'!$B$5:$J$44,5,FALSE))*VLOOKUP(SBYLD2!V$4,'[1]INTERNAL PARAMETERS-1'!$B$5:$J$44,9,FALSE)*SBYLD2!$F99</f>
        <v>1246.1436169703336</v>
      </c>
      <c r="W99" s="44">
        <f>SBYLD1!W99*VLOOKUP(SBYLD2!W$4,'[1]INTERNAL PARAMETERS-1'!$B$5:$J$44,5,FALSE)*VLOOKUP(SBYLD2!W$4,'[1]INTERNAL PARAMETERS-1'!$B$5:$J$44,7,FALSE)*SBYLD2!$F99 + SBYLD1!W99*(1-VLOOKUP(SBYLD2!W$4,'[1]INTERNAL PARAMETERS-1'!$B$5:$J$44,5,FALSE))*VLOOKUP(SBYLD2!W$4,'[1]INTERNAL PARAMETERS-1'!$B$5:$J$44,9,FALSE)*SBYLD2!$F99</f>
        <v>0</v>
      </c>
      <c r="X99" s="44">
        <f>SBYLD1!X99*VLOOKUP(SBYLD2!X$4,'[1]INTERNAL PARAMETERS-1'!$B$5:$J$44,5,FALSE)*VLOOKUP(SBYLD2!X$4,'[1]INTERNAL PARAMETERS-1'!$B$5:$J$44,7,FALSE)*SBYLD2!$F99 + SBYLD1!X99*(1-VLOOKUP(SBYLD2!X$4,'[1]INTERNAL PARAMETERS-1'!$B$5:$J$44,5,FALSE))*VLOOKUP(SBYLD2!X$4,'[1]INTERNAL PARAMETERS-1'!$B$5:$J$44,9,FALSE)*SBYLD2!$F99</f>
        <v>0</v>
      </c>
      <c r="Y99" s="44">
        <f>SBYLD1!Y99*VLOOKUP(SBYLD2!Y$4,'[1]INTERNAL PARAMETERS-1'!$B$5:$J$44,5,FALSE)*VLOOKUP(SBYLD2!Y$4,'[1]INTERNAL PARAMETERS-1'!$B$5:$J$44,7,FALSE)*SBYLD2!$F99 + SBYLD1!Y99*(1-VLOOKUP(SBYLD2!Y$4,'[1]INTERNAL PARAMETERS-1'!$B$5:$J$44,5,FALSE))*VLOOKUP(SBYLD2!Y$4,'[1]INTERNAL PARAMETERS-1'!$B$5:$J$44,9,FALSE)*SBYLD2!$F99</f>
        <v>0</v>
      </c>
      <c r="Z99" s="44">
        <f>SBYLD1!Z99*VLOOKUP(SBYLD2!Z$4,'[1]INTERNAL PARAMETERS-1'!$B$5:$J$44,5,FALSE)*VLOOKUP(SBYLD2!Z$4,'[1]INTERNAL PARAMETERS-1'!$B$5:$J$44,7,FALSE)*SBYLD2!$F99 + SBYLD1!Z99*(1-VLOOKUP(SBYLD2!Z$4,'[1]INTERNAL PARAMETERS-1'!$B$5:$J$44,5,FALSE))*VLOOKUP(SBYLD2!Z$4,'[1]INTERNAL PARAMETERS-1'!$B$5:$J$44,9,FALSE)*SBYLD2!$F99</f>
        <v>0</v>
      </c>
      <c r="AA99" s="44">
        <f>SBYLD1!AA99*VLOOKUP(SBYLD2!AA$4,'[1]INTERNAL PARAMETERS-1'!$B$5:$J$44,5,FALSE)*VLOOKUP(SBYLD2!AA$4,'[1]INTERNAL PARAMETERS-1'!$B$5:$J$44,7,FALSE)*SBYLD2!$F99 + SBYLD1!AA99*(1-VLOOKUP(SBYLD2!AA$4,'[1]INTERNAL PARAMETERS-1'!$B$5:$J$44,5,FALSE))*VLOOKUP(SBYLD2!AA$4,'[1]INTERNAL PARAMETERS-1'!$B$5:$J$44,9,FALSE)*SBYLD2!$F99</f>
        <v>0</v>
      </c>
      <c r="AB99" s="44">
        <f>SBYLD1!AB99*VLOOKUP(SBYLD2!AB$4,'[1]INTERNAL PARAMETERS-1'!$B$5:$J$44,5,FALSE)*VLOOKUP(SBYLD2!AB$4,'[1]INTERNAL PARAMETERS-1'!$B$5:$J$44,7,FALSE)*SBYLD2!$F99 + SBYLD1!AB99*(1-VLOOKUP(SBYLD2!AB$4,'[1]INTERNAL PARAMETERS-1'!$B$5:$J$44,5,FALSE))*VLOOKUP(SBYLD2!AB$4,'[1]INTERNAL PARAMETERS-1'!$B$5:$J$44,9,FALSE)*SBYLD2!$F99</f>
        <v>0</v>
      </c>
      <c r="AC99" s="44">
        <f>SBYLD1!AC99*VLOOKUP(SBYLD2!AC$4,'[1]INTERNAL PARAMETERS-1'!$B$5:$J$44,5,FALSE)*VLOOKUP(SBYLD2!AC$4,'[1]INTERNAL PARAMETERS-1'!$B$5:$J$44,7,FALSE)*SBYLD2!$F99 + SBYLD1!AC99*(1-VLOOKUP(SBYLD2!AC$4,'[1]INTERNAL PARAMETERS-1'!$B$5:$J$44,5,FALSE))*VLOOKUP(SBYLD2!AC$4,'[1]INTERNAL PARAMETERS-1'!$B$5:$J$44,9,FALSE)*SBYLD2!$F99</f>
        <v>0</v>
      </c>
      <c r="AD99" s="44">
        <f>SBYLD1!AD99*VLOOKUP(SBYLD2!AD$4,'[1]INTERNAL PARAMETERS-1'!$B$5:$J$44,5,FALSE)*VLOOKUP(SBYLD2!AD$4,'[1]INTERNAL PARAMETERS-1'!$B$5:$J$44,7,FALSE)*SBYLD2!$F99 + SBYLD1!AD99*(1-VLOOKUP(SBYLD2!AD$4,'[1]INTERNAL PARAMETERS-1'!$B$5:$J$44,5,FALSE))*VLOOKUP(SBYLD2!AD$4,'[1]INTERNAL PARAMETERS-1'!$B$5:$J$44,9,FALSE)*SBYLD2!$F99</f>
        <v>0</v>
      </c>
      <c r="AE99" s="44">
        <f>SBYLD1!AE99*VLOOKUP(SBYLD2!AE$4,'[1]INTERNAL PARAMETERS-1'!$B$5:$J$44,5,FALSE)*VLOOKUP(SBYLD2!AE$4,'[1]INTERNAL PARAMETERS-1'!$B$5:$J$44,7,FALSE)*SBYLD2!$F99 + SBYLD1!AE99*(1-VLOOKUP(SBYLD2!AE$4,'[1]INTERNAL PARAMETERS-1'!$B$5:$J$44,5,FALSE))*VLOOKUP(SBYLD2!AE$4,'[1]INTERNAL PARAMETERS-1'!$B$5:$J$44,9,FALSE)*SBYLD2!$F99</f>
        <v>0</v>
      </c>
      <c r="AF99" s="44">
        <f>SBYLD1!AF99*VLOOKUP(SBYLD2!AF$4,'[1]INTERNAL PARAMETERS-1'!$B$5:$J$44,5,FALSE)*VLOOKUP(SBYLD2!AF$4,'[1]INTERNAL PARAMETERS-1'!$B$5:$J$44,7,FALSE)*SBYLD2!$F99 + SBYLD1!AF99*(1-VLOOKUP(SBYLD2!AF$4,'[1]INTERNAL PARAMETERS-1'!$B$5:$J$44,5,FALSE))*VLOOKUP(SBYLD2!AF$4,'[1]INTERNAL PARAMETERS-1'!$B$5:$J$44,9,FALSE)*SBYLD2!$F99</f>
        <v>96.402918667024451</v>
      </c>
      <c r="AG99" s="44">
        <f>SBYLD1!AG99*VLOOKUP(SBYLD2!AG$4,'[1]INTERNAL PARAMETERS-1'!$B$5:$J$44,5,FALSE)*VLOOKUP(SBYLD2!AG$4,'[1]INTERNAL PARAMETERS-1'!$B$5:$J$44,7,FALSE)*SBYLD2!$F99 + SBYLD1!AG99*(1-VLOOKUP(SBYLD2!AG$4,'[1]INTERNAL PARAMETERS-1'!$B$5:$J$44,5,FALSE))*VLOOKUP(SBYLD2!AG$4,'[1]INTERNAL PARAMETERS-1'!$B$5:$J$44,9,FALSE)*SBYLD2!$F99</f>
        <v>0</v>
      </c>
      <c r="AH99" s="44">
        <f>SBYLD1!AH99*VLOOKUP(SBYLD2!AH$4,'[1]INTERNAL PARAMETERS-1'!$B$5:$J$44,5,FALSE)*VLOOKUP(SBYLD2!AH$4,'[1]INTERNAL PARAMETERS-1'!$B$5:$J$44,7,FALSE)*SBYLD2!$F99 + SBYLD1!AH99*(1-VLOOKUP(SBYLD2!AH$4,'[1]INTERNAL PARAMETERS-1'!$B$5:$J$44,5,FALSE))*VLOOKUP(SBYLD2!AH$4,'[1]INTERNAL PARAMETERS-1'!$B$5:$J$44,9,FALSE)*SBYLD2!$F99</f>
        <v>0</v>
      </c>
      <c r="AI99" s="44">
        <f>SBYLD1!AI99*VLOOKUP(SBYLD2!AI$4,'[1]INTERNAL PARAMETERS-1'!$B$5:$J$44,5,FALSE)*VLOOKUP(SBYLD2!AI$4,'[1]INTERNAL PARAMETERS-1'!$B$5:$J$44,7,FALSE)*SBYLD2!$F99 + SBYLD1!AI99*(1-VLOOKUP(SBYLD2!AI$4,'[1]INTERNAL PARAMETERS-1'!$B$5:$J$44,5,FALSE))*VLOOKUP(SBYLD2!AI$4,'[1]INTERNAL PARAMETERS-1'!$B$5:$J$44,9,FALSE)*SBYLD2!$F99</f>
        <v>4.1197828490181401</v>
      </c>
      <c r="AJ99" s="44">
        <f>SBYLD1!AJ99*VLOOKUP(SBYLD2!AJ$4,'[1]INTERNAL PARAMETERS-1'!$B$5:$J$44,5,FALSE)*VLOOKUP(SBYLD2!AJ$4,'[1]INTERNAL PARAMETERS-1'!$B$5:$J$44,7,FALSE)*SBYLD2!$F99 + SBYLD1!AJ99*(1-VLOOKUP(SBYLD2!AJ$4,'[1]INTERNAL PARAMETERS-1'!$B$5:$J$44,5,FALSE))*VLOOKUP(SBYLD2!AJ$4,'[1]INTERNAL PARAMETERS-1'!$B$5:$J$44,9,FALSE)*SBYLD2!$F99</f>
        <v>160.67153111170745</v>
      </c>
      <c r="AK99" s="44">
        <f>SBYLD1!AK99*VLOOKUP(SBYLD2!AK$4,'[1]INTERNAL PARAMETERS-1'!$B$5:$J$44,5,FALSE)*VLOOKUP(SBYLD2!AK$4,'[1]INTERNAL PARAMETERS-1'!$B$5:$J$44,7,FALSE)*SBYLD2!$F99 + SBYLD1!AK99*(1-VLOOKUP(SBYLD2!AK$4,'[1]INTERNAL PARAMETERS-1'!$B$5:$J$44,5,FALSE))*VLOOKUP(SBYLD2!AK$4,'[1]INTERNAL PARAMETERS-1'!$B$5:$J$44,9,FALSE)*SBYLD2!$F99</f>
        <v>0</v>
      </c>
      <c r="AL99" s="44">
        <f>SBYLD1!AL99*VLOOKUP(SBYLD2!AL$4,'[1]INTERNAL PARAMETERS-1'!$B$5:$J$44,5,FALSE)*VLOOKUP(SBYLD2!AL$4,'[1]INTERNAL PARAMETERS-1'!$B$5:$J$44,7,FALSE)*SBYLD2!$F99 + SBYLD1!AL99*(1-VLOOKUP(SBYLD2!AL$4,'[1]INTERNAL PARAMETERS-1'!$B$5:$J$44,5,FALSE))*VLOOKUP(SBYLD2!AL$4,'[1]INTERNAL PARAMETERS-1'!$B$5:$J$44,9,FALSE)*SBYLD2!$F99</f>
        <v>0</v>
      </c>
      <c r="AM99" s="44">
        <f>SBYLD1!AM99*VLOOKUP(SBYLD2!AM$4,'[1]INTERNAL PARAMETERS-1'!$B$5:$J$44,5,FALSE)*VLOOKUP(SBYLD2!AM$4,'[1]INTERNAL PARAMETERS-1'!$B$5:$J$44,7,FALSE)*SBYLD2!$F99 + SBYLD1!AM99*(1-VLOOKUP(SBYLD2!AM$4,'[1]INTERNAL PARAMETERS-1'!$B$5:$J$44,5,FALSE))*VLOOKUP(SBYLD2!AM$4,'[1]INTERNAL PARAMETERS-1'!$B$5:$J$44,9,FALSE)*SBYLD2!$F99</f>
        <v>0</v>
      </c>
      <c r="AN99" s="44">
        <f>SBYLD1!AN99*VLOOKUP(SBYLD2!AN$4,'[1]INTERNAL PARAMETERS-1'!$B$5:$J$44,5,FALSE)*VLOOKUP(SBYLD2!AN$4,'[1]INTERNAL PARAMETERS-1'!$B$5:$J$44,7,FALSE)*SBYLD2!$F99 + SBYLD1!AN99*(1-VLOOKUP(SBYLD2!AN$4,'[1]INTERNAL PARAMETERS-1'!$B$5:$J$44,5,FALSE))*VLOOKUP(SBYLD2!AN$4,'[1]INTERNAL PARAMETERS-1'!$B$5:$J$44,9,FALSE)*SBYLD2!$F99</f>
        <v>0</v>
      </c>
      <c r="AO99" s="44">
        <f>SBYLD1!AO99*VLOOKUP(SBYLD2!AO$4,'[1]INTERNAL PARAMETERS-1'!$B$5:$J$44,5,FALSE)*VLOOKUP(SBYLD2!AO$4,'[1]INTERNAL PARAMETERS-1'!$B$5:$J$44,7,FALSE)*SBYLD2!$F99 + SBYLD1!AO99*(1-VLOOKUP(SBYLD2!AO$4,'[1]INTERNAL PARAMETERS-1'!$B$5:$J$44,5,FALSE))*VLOOKUP(SBYLD2!AO$4,'[1]INTERNAL PARAMETERS-1'!$B$5:$J$44,9,FALSE)*SBYLD2!$F99</f>
        <v>0</v>
      </c>
      <c r="AP99" s="44">
        <f>SBYLD1!AP99*VLOOKUP(SBYLD2!AP$4,'[1]INTERNAL PARAMETERS-1'!$B$5:$J$44,5,FALSE)*VLOOKUP(SBYLD2!AP$4,'[1]INTERNAL PARAMETERS-1'!$B$5:$J$44,7,FALSE)*SBYLD2!$F99 + SBYLD1!AP99*(1-VLOOKUP(SBYLD2!AP$4,'[1]INTERNAL PARAMETERS-1'!$B$5:$J$44,5,FALSE))*VLOOKUP(SBYLD2!AP$4,'[1]INTERNAL PARAMETERS-1'!$B$5:$J$44,9,FALSE)*SBYLD2!$F99</f>
        <v>0</v>
      </c>
      <c r="AQ99" s="44">
        <f>SBYLD1!AQ99*VLOOKUP(SBYLD2!AQ$4,'[1]INTERNAL PARAMETERS-1'!$B$5:$J$44,5,FALSE)*VLOOKUP(SBYLD2!AQ$4,'[1]INTERNAL PARAMETERS-1'!$B$5:$J$44,7,FALSE)*SBYLD2!$F99 + SBYLD1!AQ99*(1-VLOOKUP(SBYLD2!AQ$4,'[1]INTERNAL PARAMETERS-1'!$B$5:$J$44,5,FALSE))*VLOOKUP(SBYLD2!AQ$4,'[1]INTERNAL PARAMETERS-1'!$B$5:$J$44,9,FALSE)*SBYLD2!$F99</f>
        <v>0</v>
      </c>
      <c r="AR99" s="44">
        <f>SBYLD1!AR99*VLOOKUP(SBYLD2!AR$4,'[1]INTERNAL PARAMETERS-1'!$B$5:$J$44,5,FALSE)*VLOOKUP(SBYLD2!AR$4,'[1]INTERNAL PARAMETERS-1'!$B$5:$J$44,7,FALSE)*SBYLD2!$F99 + SBYLD1!AR99*(1-VLOOKUP(SBYLD2!AR$4,'[1]INTERNAL PARAMETERS-1'!$B$5:$J$44,5,FALSE))*VLOOKUP(SBYLD2!AR$4,'[1]INTERNAL PARAMETERS-1'!$B$5:$J$44,9,FALSE)*SBYLD2!$F99</f>
        <v>0</v>
      </c>
      <c r="AS99" s="44">
        <f>SBYLD1!AS99*VLOOKUP(SBYLD2!AS$4,'[1]INTERNAL PARAMETERS-1'!$B$5:$J$44,5,FALSE)*VLOOKUP(SBYLD2!AS$4,'[1]INTERNAL PARAMETERS-1'!$B$5:$J$44,7,FALSE)*SBYLD2!$F99 + SBYLD1!AS99*(1-VLOOKUP(SBYLD2!AS$4,'[1]INTERNAL PARAMETERS-1'!$B$5:$J$44,5,FALSE))*VLOOKUP(SBYLD2!AS$4,'[1]INTERNAL PARAMETERS-1'!$B$5:$J$44,9,FALSE)*SBYLD2!$F99</f>
        <v>0</v>
      </c>
      <c r="AT99" s="43">
        <f>SBYLD1!AT99*VLOOKUP(SBYLD2!AT$4,'[1]INTERNAL PARAMETERS-1'!$B$5:$J$44,5,FALSE)*VLOOKUP(SBYLD2!AT$4,'[1]INTERNAL PARAMETERS-1'!$B$5:$J$44,7,FALSE)*SBYLD2!$F99 + SBYLD1!AT99*(1-VLOOKUP(SBYLD2!AT$4,'[1]INTERNAL PARAMETERS-1'!$B$5:$J$44,5,FALSE))*VLOOKUP(SBYLD2!AT$4,'[1]INTERNAL PARAMETERS-1'!$B$5:$J$44,9,FALSE)*SBYLD2!$F99</f>
        <v>0</v>
      </c>
      <c r="AU99" s="45">
        <f>SBYLD1!AU99*VLOOKUP(SBYLD2!AU$4,'[1]INTERNAL PARAMETERS-1'!$B$5:$J$44,5,FALSE)*VLOOKUP(SBYLD2!AU$4,'[1]INTERNAL PARAMETERS-1'!$B$5:$J$44,6,FALSE)*VLOOKUP(SBYLD2!AU$4,'[1]INTERNAL PARAMETERS-1'!$B$5:$J$44,3,FALSE) + SBYLD1!AU99*(1-VLOOKUP(SBYLD2!AU$4,'[1]INTERNAL PARAMETERS-1'!$B$5:$J$44,5,FALSE))*VLOOKUP(SBYLD2!AU$4,'[1]INTERNAL PARAMETERS-1'!$B$5:$J$44,8,FALSE)*VLOOKUP(SBYLD2!AU$4,'[1]INTERNAL PARAMETERS-1'!$B$5:$J$44,3,FALSE)</f>
        <v>0</v>
      </c>
      <c r="AV99" s="44">
        <f>SBYLD1!AV99*VLOOKUP(SBYLD2!AV$4,'[1]INTERNAL PARAMETERS-1'!$B$5:$J$44,5,FALSE)*VLOOKUP(SBYLD2!AV$4,'[1]INTERNAL PARAMETERS-1'!$B$5:$J$44,6,FALSE)*VLOOKUP(SBYLD2!AV$4,'[1]INTERNAL PARAMETERS-1'!$B$5:$J$44,3,FALSE) + SBYLD1!AV99*(1-VLOOKUP(SBYLD2!AV$4,'[1]INTERNAL PARAMETERS-1'!$B$5:$J$44,5,FALSE))*VLOOKUP(SBYLD2!AV$4,'[1]INTERNAL PARAMETERS-1'!$B$5:$J$44,8,FALSE)*VLOOKUP(SBYLD2!AV$4,'[1]INTERNAL PARAMETERS-1'!$B$5:$J$44,3,FALSE)</f>
        <v>0</v>
      </c>
      <c r="AW99" s="44">
        <f>SBYLD1!AW99*VLOOKUP(SBYLD2!AW$4,'[1]INTERNAL PARAMETERS-1'!$B$5:$J$44,5,FALSE)*VLOOKUP(SBYLD2!AW$4,'[1]INTERNAL PARAMETERS-1'!$B$5:$J$44,6,FALSE)*VLOOKUP(SBYLD2!AW$4,'[1]INTERNAL PARAMETERS-1'!$B$5:$J$44,3,FALSE) + SBYLD1!AW99*(1-VLOOKUP(SBYLD2!AW$4,'[1]INTERNAL PARAMETERS-1'!$B$5:$J$44,5,FALSE))*VLOOKUP(SBYLD2!AW$4,'[1]INTERNAL PARAMETERS-1'!$B$5:$J$44,8,FALSE)*VLOOKUP(SBYLD2!AW$4,'[1]INTERNAL PARAMETERS-1'!$B$5:$J$44,3,FALSE)</f>
        <v>256.59373996590557</v>
      </c>
      <c r="AX99" s="44">
        <f>SBYLD1!AX99*VLOOKUP(SBYLD2!AX$4,'[1]INTERNAL PARAMETERS-1'!$B$5:$J$44,5,FALSE)*VLOOKUP(SBYLD2!AX$4,'[1]INTERNAL PARAMETERS-1'!$B$5:$J$44,6,FALSE)*VLOOKUP(SBYLD2!AX$4,'[1]INTERNAL PARAMETERS-1'!$B$5:$J$44,3,FALSE) + SBYLD1!AX99*(1-VLOOKUP(SBYLD2!AX$4,'[1]INTERNAL PARAMETERS-1'!$B$5:$J$44,5,FALSE))*VLOOKUP(SBYLD2!AX$4,'[1]INTERNAL PARAMETERS-1'!$B$5:$J$44,8,FALSE)*VLOOKUP(SBYLD2!AX$4,'[1]INTERNAL PARAMETERS-1'!$B$5:$J$44,3,FALSE)</f>
        <v>0</v>
      </c>
      <c r="AY99" s="44">
        <f>SBYLD1!AY99*VLOOKUP(SBYLD2!AY$4,'[1]INTERNAL PARAMETERS-1'!$B$5:$J$44,5,FALSE)*VLOOKUP(SBYLD2!AY$4,'[1]INTERNAL PARAMETERS-1'!$B$5:$J$44,6,FALSE)*VLOOKUP(SBYLD2!AY$4,'[1]INTERNAL PARAMETERS-1'!$B$5:$J$44,3,FALSE) + SBYLD1!AY99*(1-VLOOKUP(SBYLD2!AY$4,'[1]INTERNAL PARAMETERS-1'!$B$5:$J$44,5,FALSE))*VLOOKUP(SBYLD2!AY$4,'[1]INTERNAL PARAMETERS-1'!$B$5:$J$44,8,FALSE)*VLOOKUP(SBYLD2!AY$4,'[1]INTERNAL PARAMETERS-1'!$B$5:$J$44,3,FALSE)</f>
        <v>0</v>
      </c>
      <c r="AZ99" s="44">
        <f>SBYLD1!AZ99*VLOOKUP(SBYLD2!AZ$4,'[1]INTERNAL PARAMETERS-1'!$B$5:$J$44,5,FALSE)*VLOOKUP(SBYLD2!AZ$4,'[1]INTERNAL PARAMETERS-1'!$B$5:$J$44,6,FALSE)*VLOOKUP(SBYLD2!AZ$4,'[1]INTERNAL PARAMETERS-1'!$B$5:$J$44,3,FALSE) + SBYLD1!AZ99*(1-VLOOKUP(SBYLD2!AZ$4,'[1]INTERNAL PARAMETERS-1'!$B$5:$J$44,5,FALSE))*VLOOKUP(SBYLD2!AZ$4,'[1]INTERNAL PARAMETERS-1'!$B$5:$J$44,8,FALSE)*VLOOKUP(SBYLD2!AZ$4,'[1]INTERNAL PARAMETERS-1'!$B$5:$J$44,3,FALSE)</f>
        <v>0</v>
      </c>
      <c r="BA99" s="44">
        <f>SBYLD1!BA99*VLOOKUP(SBYLD2!BA$4,'[1]INTERNAL PARAMETERS-1'!$B$5:$J$44,5,FALSE)*VLOOKUP(SBYLD2!BA$4,'[1]INTERNAL PARAMETERS-1'!$B$5:$J$44,6,FALSE)*VLOOKUP(SBYLD2!BA$4,'[1]INTERNAL PARAMETERS-1'!$B$5:$J$44,3,FALSE) + SBYLD1!BA99*(1-VLOOKUP(SBYLD2!BA$4,'[1]INTERNAL PARAMETERS-1'!$B$5:$J$44,5,FALSE))*VLOOKUP(SBYLD2!BA$4,'[1]INTERNAL PARAMETERS-1'!$B$5:$J$44,8,FALSE)*VLOOKUP(SBYLD2!BA$4,'[1]INTERNAL PARAMETERS-1'!$B$5:$J$44,3,FALSE)</f>
        <v>22.074601281490054</v>
      </c>
      <c r="BB99" s="44">
        <f>SBYLD1!BB99*VLOOKUP(SBYLD2!BB$4,'[1]INTERNAL PARAMETERS-1'!$B$5:$J$44,5,FALSE)*VLOOKUP(SBYLD2!BB$4,'[1]INTERNAL PARAMETERS-1'!$B$5:$J$44,6,FALSE)*VLOOKUP(SBYLD2!BB$4,'[1]INTERNAL PARAMETERS-1'!$B$5:$J$44,3,FALSE) + SBYLD1!BB99*(1-VLOOKUP(SBYLD2!BB$4,'[1]INTERNAL PARAMETERS-1'!$B$5:$J$44,5,FALSE))*VLOOKUP(SBYLD2!BB$4,'[1]INTERNAL PARAMETERS-1'!$B$5:$J$44,8,FALSE)*VLOOKUP(SBYLD2!BB$4,'[1]INTERNAL PARAMETERS-1'!$B$5:$J$44,3,FALSE)</f>
        <v>51.664811344024585</v>
      </c>
      <c r="BC99" s="44">
        <f>SBYLD1!BC99*VLOOKUP(SBYLD2!BC$4,'[1]INTERNAL PARAMETERS-1'!$B$5:$J$44,5,FALSE)*VLOOKUP(SBYLD2!BC$4,'[1]INTERNAL PARAMETERS-1'!$B$5:$J$44,6,FALSE)*VLOOKUP(SBYLD2!BC$4,'[1]INTERNAL PARAMETERS-1'!$B$5:$J$44,3,FALSE) + SBYLD1!BC99*(1-VLOOKUP(SBYLD2!BC$4,'[1]INTERNAL PARAMETERS-1'!$B$5:$J$44,5,FALSE))*VLOOKUP(SBYLD2!BC$4,'[1]INTERNAL PARAMETERS-1'!$B$5:$J$44,8,FALSE)*VLOOKUP(SBYLD2!BC$4,'[1]INTERNAL PARAMETERS-1'!$B$5:$J$44,3,FALSE)</f>
        <v>40.401495037474056</v>
      </c>
      <c r="BD99" s="44">
        <f>SBYLD1!BD99*VLOOKUP(SBYLD2!BD$4,'[1]INTERNAL PARAMETERS-1'!$B$5:$J$44,5,FALSE)*VLOOKUP(SBYLD2!BD$4,'[1]INTERNAL PARAMETERS-1'!$B$5:$J$44,6,FALSE)*VLOOKUP(SBYLD2!BD$4,'[1]INTERNAL PARAMETERS-1'!$B$5:$J$44,3,FALSE) + SBYLD1!BD99*(1-VLOOKUP(SBYLD2!BD$4,'[1]INTERNAL PARAMETERS-1'!$B$5:$J$44,5,FALSE))*VLOOKUP(SBYLD2!BD$4,'[1]INTERNAL PARAMETERS-1'!$B$5:$J$44,8,FALSE)*VLOOKUP(SBYLD2!BD$4,'[1]INTERNAL PARAMETERS-1'!$B$5:$J$44,3,FALSE)</f>
        <v>44.845635125457228</v>
      </c>
      <c r="BE99" s="44">
        <f>SBYLD1!BE99*VLOOKUP(SBYLD2!BE$4,'[1]INTERNAL PARAMETERS-1'!$B$5:$J$44,5,FALSE)*VLOOKUP(SBYLD2!BE$4,'[1]INTERNAL PARAMETERS-1'!$B$5:$J$44,6,FALSE)*VLOOKUP(SBYLD2!BE$4,'[1]INTERNAL PARAMETERS-1'!$B$5:$J$44,3,FALSE) + SBYLD1!BE99*(1-VLOOKUP(SBYLD2!BE$4,'[1]INTERNAL PARAMETERS-1'!$B$5:$J$44,5,FALSE))*VLOOKUP(SBYLD2!BE$4,'[1]INTERNAL PARAMETERS-1'!$B$5:$J$44,8,FALSE)*VLOOKUP(SBYLD2!BE$4,'[1]INTERNAL PARAMETERS-1'!$B$5:$J$44,3,FALSE)</f>
        <v>132.81244240545306</v>
      </c>
      <c r="BF99" s="44">
        <f>SBYLD1!BF99*VLOOKUP(SBYLD2!BF$4,'[1]INTERNAL PARAMETERS-1'!$B$5:$J$44,5,FALSE)*VLOOKUP(SBYLD2!BF$4,'[1]INTERNAL PARAMETERS-1'!$B$5:$J$44,6,FALSE)*VLOOKUP(SBYLD2!BF$4,'[1]INTERNAL PARAMETERS-1'!$B$5:$J$44,3,FALSE) + SBYLD1!BF99*(1-VLOOKUP(SBYLD2!BF$4,'[1]INTERNAL PARAMETERS-1'!$B$5:$J$44,5,FALSE))*VLOOKUP(SBYLD2!BF$4,'[1]INTERNAL PARAMETERS-1'!$B$5:$J$44,8,FALSE)*VLOOKUP(SBYLD2!BF$4,'[1]INTERNAL PARAMETERS-1'!$B$5:$J$44,3,FALSE)</f>
        <v>0</v>
      </c>
      <c r="BG99" s="44">
        <f>SBYLD1!BG99*VLOOKUP(SBYLD2!BG$4,'[1]INTERNAL PARAMETERS-1'!$B$5:$J$44,5,FALSE)*VLOOKUP(SBYLD2!BG$4,'[1]INTERNAL PARAMETERS-1'!$B$5:$J$44,6,FALSE)*VLOOKUP(SBYLD2!BG$4,'[1]INTERNAL PARAMETERS-1'!$B$5:$J$44,3,FALSE) + SBYLD1!BG99*(1-VLOOKUP(SBYLD2!BG$4,'[1]INTERNAL PARAMETERS-1'!$B$5:$J$44,5,FALSE))*VLOOKUP(SBYLD2!BG$4,'[1]INTERNAL PARAMETERS-1'!$B$5:$J$44,8,FALSE)*VLOOKUP(SBYLD2!BG$4,'[1]INTERNAL PARAMETERS-1'!$B$5:$J$44,3,FALSE)</f>
        <v>56.914838237216607</v>
      </c>
      <c r="BH99" s="44">
        <f>SBYLD1!BH99*VLOOKUP(SBYLD2!BH$4,'[1]INTERNAL PARAMETERS-1'!$B$5:$J$44,5,FALSE)*VLOOKUP(SBYLD2!BH$4,'[1]INTERNAL PARAMETERS-1'!$B$5:$J$44,6,FALSE)*VLOOKUP(SBYLD2!BH$4,'[1]INTERNAL PARAMETERS-1'!$B$5:$J$44,3,FALSE) + SBYLD1!BH99*(1-VLOOKUP(SBYLD2!BH$4,'[1]INTERNAL PARAMETERS-1'!$B$5:$J$44,5,FALSE))*VLOOKUP(SBYLD2!BH$4,'[1]INTERNAL PARAMETERS-1'!$B$5:$J$44,8,FALSE)*VLOOKUP(SBYLD2!BH$4,'[1]INTERNAL PARAMETERS-1'!$B$5:$J$44,3,FALSE)</f>
        <v>0.21628136452799379</v>
      </c>
      <c r="BI99" s="44">
        <f>SBYLD1!BI99*VLOOKUP(SBYLD2!BI$4,'[1]INTERNAL PARAMETERS-1'!$B$5:$J$44,5,FALSE)*VLOOKUP(SBYLD2!BI$4,'[1]INTERNAL PARAMETERS-1'!$B$5:$J$44,6,FALSE)*VLOOKUP(SBYLD2!BI$4,'[1]INTERNAL PARAMETERS-1'!$B$5:$J$44,3,FALSE) + SBYLD1!BI99*(1-VLOOKUP(SBYLD2!BI$4,'[1]INTERNAL PARAMETERS-1'!$B$5:$J$44,5,FALSE))*VLOOKUP(SBYLD2!BI$4,'[1]INTERNAL PARAMETERS-1'!$B$5:$J$44,8,FALSE)*VLOOKUP(SBYLD2!BI$4,'[1]INTERNAL PARAMETERS-1'!$B$5:$J$44,3,FALSE)</f>
        <v>0</v>
      </c>
      <c r="BJ99" s="44">
        <f>SBYLD1!BJ99*VLOOKUP(SBYLD2!BJ$4,'[1]INTERNAL PARAMETERS-1'!$B$5:$J$44,5,FALSE)*VLOOKUP(SBYLD2!BJ$4,'[1]INTERNAL PARAMETERS-1'!$B$5:$J$44,6,FALSE)*VLOOKUP(SBYLD2!BJ$4,'[1]INTERNAL PARAMETERS-1'!$B$5:$J$44,3,FALSE) + SBYLD1!BJ99*(1-VLOOKUP(SBYLD2!BJ$4,'[1]INTERNAL PARAMETERS-1'!$B$5:$J$44,5,FALSE))*VLOOKUP(SBYLD2!BJ$4,'[1]INTERNAL PARAMETERS-1'!$B$5:$J$44,8,FALSE)*VLOOKUP(SBYLD2!BJ$4,'[1]INTERNAL PARAMETERS-1'!$B$5:$J$44,3,FALSE)</f>
        <v>11.804272680313327</v>
      </c>
      <c r="BK99" s="44">
        <f>SBYLD1!BK99*VLOOKUP(SBYLD2!BK$4,'[1]INTERNAL PARAMETERS-1'!$B$5:$J$44,5,FALSE)*VLOOKUP(SBYLD2!BK$4,'[1]INTERNAL PARAMETERS-1'!$B$5:$J$44,6,FALSE)*VLOOKUP(SBYLD2!BK$4,'[1]INTERNAL PARAMETERS-1'!$B$5:$J$44,3,FALSE) + SBYLD1!BK99*(1-VLOOKUP(SBYLD2!BK$4,'[1]INTERNAL PARAMETERS-1'!$B$5:$J$44,5,FALSE))*VLOOKUP(SBYLD2!BK$4,'[1]INTERNAL PARAMETERS-1'!$B$5:$J$44,8,FALSE)*VLOOKUP(SBYLD2!BK$4,'[1]INTERNAL PARAMETERS-1'!$B$5:$J$44,3,FALSE)</f>
        <v>16.178934754048189</v>
      </c>
      <c r="BL99" s="44">
        <f>SBYLD1!BL99*VLOOKUP(SBYLD2!BL$4,'[1]INTERNAL PARAMETERS-1'!$B$5:$J$44,5,FALSE)*VLOOKUP(SBYLD2!BL$4,'[1]INTERNAL PARAMETERS-1'!$B$5:$J$44,6,FALSE)*VLOOKUP(SBYLD2!BL$4,'[1]INTERNAL PARAMETERS-1'!$B$5:$J$44,3,FALSE) + SBYLD1!BL99*(1-VLOOKUP(SBYLD2!BL$4,'[1]INTERNAL PARAMETERS-1'!$B$5:$J$44,5,FALSE))*VLOOKUP(SBYLD2!BL$4,'[1]INTERNAL PARAMETERS-1'!$B$5:$J$44,8,FALSE)*VLOOKUP(SBYLD2!BL$4,'[1]INTERNAL PARAMETERS-1'!$B$5:$J$44,3,FALSE)</f>
        <v>61.182088799082202</v>
      </c>
      <c r="BM99" s="44">
        <f>SBYLD1!BM99*VLOOKUP(SBYLD2!BM$4,'[1]INTERNAL PARAMETERS-1'!$B$5:$J$44,5,FALSE)*VLOOKUP(SBYLD2!BM$4,'[1]INTERNAL PARAMETERS-1'!$B$5:$J$44,6,FALSE)*VLOOKUP(SBYLD2!BM$4,'[1]INTERNAL PARAMETERS-1'!$B$5:$J$44,3,FALSE) + SBYLD1!BM99*(1-VLOOKUP(SBYLD2!BM$4,'[1]INTERNAL PARAMETERS-1'!$B$5:$J$44,5,FALSE))*VLOOKUP(SBYLD2!BM$4,'[1]INTERNAL PARAMETERS-1'!$B$5:$J$44,8,FALSE)*VLOOKUP(SBYLD2!BM$4,'[1]INTERNAL PARAMETERS-1'!$B$5:$J$44,3,FALSE)</f>
        <v>11.917664786334679</v>
      </c>
      <c r="BN99" s="44">
        <f>SBYLD1!BN99*VLOOKUP(SBYLD2!BN$4,'[1]INTERNAL PARAMETERS-1'!$B$5:$J$44,5,FALSE)*VLOOKUP(SBYLD2!BN$4,'[1]INTERNAL PARAMETERS-1'!$B$5:$J$44,6,FALSE)*VLOOKUP(SBYLD2!BN$4,'[1]INTERNAL PARAMETERS-1'!$B$5:$J$44,3,FALSE) + SBYLD1!BN99*(1-VLOOKUP(SBYLD2!BN$4,'[1]INTERNAL PARAMETERS-1'!$B$5:$J$44,5,FALSE))*VLOOKUP(SBYLD2!BN$4,'[1]INTERNAL PARAMETERS-1'!$B$5:$J$44,8,FALSE)*VLOOKUP(SBYLD2!BN$4,'[1]INTERNAL PARAMETERS-1'!$B$5:$J$44,3,FALSE)</f>
        <v>13.481658061821834</v>
      </c>
      <c r="BO99" s="44">
        <f>SBYLD1!BO99*VLOOKUP(SBYLD2!BO$4,'[1]INTERNAL PARAMETERS-1'!$B$5:$J$44,5,FALSE)*VLOOKUP(SBYLD2!BO$4,'[1]INTERNAL PARAMETERS-1'!$B$5:$J$44,6,FALSE)*VLOOKUP(SBYLD2!BO$4,'[1]INTERNAL PARAMETERS-1'!$B$5:$J$44,3,FALSE) + SBYLD1!BO99*(1-VLOOKUP(SBYLD2!BO$4,'[1]INTERNAL PARAMETERS-1'!$B$5:$J$44,5,FALSE))*VLOOKUP(SBYLD2!BO$4,'[1]INTERNAL PARAMETERS-1'!$B$5:$J$44,8,FALSE)*VLOOKUP(SBYLD2!BO$4,'[1]INTERNAL PARAMETERS-1'!$B$5:$J$44,3,FALSE)</f>
        <v>10.05548810002144</v>
      </c>
      <c r="BP99" s="44">
        <f>SBYLD1!BP99*VLOOKUP(SBYLD2!BP$4,'[1]INTERNAL PARAMETERS-1'!$B$5:$J$44,5,FALSE)*VLOOKUP(SBYLD2!BP$4,'[1]INTERNAL PARAMETERS-1'!$B$5:$J$44,6,FALSE)*VLOOKUP(SBYLD2!BP$4,'[1]INTERNAL PARAMETERS-1'!$B$5:$J$44,3,FALSE) + SBYLD1!BP99*(1-VLOOKUP(SBYLD2!BP$4,'[1]INTERNAL PARAMETERS-1'!$B$5:$J$44,5,FALSE))*VLOOKUP(SBYLD2!BP$4,'[1]INTERNAL PARAMETERS-1'!$B$5:$J$44,8,FALSE)*VLOOKUP(SBYLD2!BP$4,'[1]INTERNAL PARAMETERS-1'!$B$5:$J$44,3,FALSE)</f>
        <v>0.78355540817903113</v>
      </c>
      <c r="BQ99" s="44">
        <f>SBYLD1!BQ99*VLOOKUP(SBYLD2!BQ$4,'[1]INTERNAL PARAMETERS-1'!$B$5:$J$44,5,FALSE)*VLOOKUP(SBYLD2!BQ$4,'[1]INTERNAL PARAMETERS-1'!$B$5:$J$44,6,FALSE)*VLOOKUP(SBYLD2!BQ$4,'[1]INTERNAL PARAMETERS-1'!$B$5:$J$44,3,FALSE) + SBYLD1!BQ99*(1-VLOOKUP(SBYLD2!BQ$4,'[1]INTERNAL PARAMETERS-1'!$B$5:$J$44,5,FALSE))*VLOOKUP(SBYLD2!BQ$4,'[1]INTERNAL PARAMETERS-1'!$B$5:$J$44,8,FALSE)*VLOOKUP(SBYLD2!BQ$4,'[1]INTERNAL PARAMETERS-1'!$B$5:$J$44,3,FALSE)</f>
        <v>47.029130849189073</v>
      </c>
      <c r="BR99" s="44">
        <f>SBYLD1!BR99*VLOOKUP(SBYLD2!BR$4,'[1]INTERNAL PARAMETERS-1'!$B$5:$J$44,5,FALSE)*VLOOKUP(SBYLD2!BR$4,'[1]INTERNAL PARAMETERS-1'!$B$5:$J$44,6,FALSE)*VLOOKUP(SBYLD2!BR$4,'[1]INTERNAL PARAMETERS-1'!$B$5:$J$44,3,FALSE) + SBYLD1!BR99*(1-VLOOKUP(SBYLD2!BR$4,'[1]INTERNAL PARAMETERS-1'!$B$5:$J$44,5,FALSE))*VLOOKUP(SBYLD2!BR$4,'[1]INTERNAL PARAMETERS-1'!$B$5:$J$44,8,FALSE)*VLOOKUP(SBYLD2!BR$4,'[1]INTERNAL PARAMETERS-1'!$B$5:$J$44,3,FALSE)</f>
        <v>1.9711210400554366</v>
      </c>
      <c r="BS99" s="44">
        <f>SBYLD1!BS99*VLOOKUP(SBYLD2!BS$4,'[1]INTERNAL PARAMETERS-1'!$B$5:$J$44,5,FALSE)*VLOOKUP(SBYLD2!BS$4,'[1]INTERNAL PARAMETERS-1'!$B$5:$J$44,6,FALSE)*VLOOKUP(SBYLD2!BS$4,'[1]INTERNAL PARAMETERS-1'!$B$5:$J$44,3,FALSE) + SBYLD1!BS99*(1-VLOOKUP(SBYLD2!BS$4,'[1]INTERNAL PARAMETERS-1'!$B$5:$J$44,5,FALSE))*VLOOKUP(SBYLD2!BS$4,'[1]INTERNAL PARAMETERS-1'!$B$5:$J$44,8,FALSE)*VLOOKUP(SBYLD2!BS$4,'[1]INTERNAL PARAMETERS-1'!$B$5:$J$44,3,FALSE)</f>
        <v>0.19549241502750764</v>
      </c>
      <c r="BT99" s="44">
        <f>SBYLD1!BT99*VLOOKUP(SBYLD2!BT$4,'[1]INTERNAL PARAMETERS-1'!$B$5:$J$44,5,FALSE)*VLOOKUP(SBYLD2!BT$4,'[1]INTERNAL PARAMETERS-1'!$B$5:$J$44,6,FALSE)*VLOOKUP(SBYLD2!BT$4,'[1]INTERNAL PARAMETERS-1'!$B$5:$J$44,3,FALSE) + SBYLD1!BT99*(1-VLOOKUP(SBYLD2!BT$4,'[1]INTERNAL PARAMETERS-1'!$B$5:$J$44,5,FALSE))*VLOOKUP(SBYLD2!BT$4,'[1]INTERNAL PARAMETERS-1'!$B$5:$J$44,8,FALSE)*VLOOKUP(SBYLD2!BT$4,'[1]INTERNAL PARAMETERS-1'!$B$5:$J$44,3,FALSE)</f>
        <v>0</v>
      </c>
      <c r="BU99" s="44">
        <f>SBYLD1!BU99*VLOOKUP(SBYLD2!BU$4,'[1]INTERNAL PARAMETERS-1'!$B$5:$J$44,5,FALSE)*VLOOKUP(SBYLD2!BU$4,'[1]INTERNAL PARAMETERS-1'!$B$5:$J$44,6,FALSE)*VLOOKUP(SBYLD2!BU$4,'[1]INTERNAL PARAMETERS-1'!$B$5:$J$44,3,FALSE) + SBYLD1!BU99*(1-VLOOKUP(SBYLD2!BU$4,'[1]INTERNAL PARAMETERS-1'!$B$5:$J$44,5,FALSE))*VLOOKUP(SBYLD2!BU$4,'[1]INTERNAL PARAMETERS-1'!$B$5:$J$44,8,FALSE)*VLOOKUP(SBYLD2!BU$4,'[1]INTERNAL PARAMETERS-1'!$B$5:$J$44,3,FALSE)</f>
        <v>0</v>
      </c>
      <c r="BV99" s="44">
        <f>SBYLD1!BV99*VLOOKUP(SBYLD2!BV$4,'[1]INTERNAL PARAMETERS-1'!$B$5:$J$44,5,FALSE)*VLOOKUP(SBYLD2!BV$4,'[1]INTERNAL PARAMETERS-1'!$B$5:$J$44,6,FALSE)*VLOOKUP(SBYLD2!BV$4,'[1]INTERNAL PARAMETERS-1'!$B$5:$J$44,3,FALSE) + SBYLD1!BV99*(1-VLOOKUP(SBYLD2!BV$4,'[1]INTERNAL PARAMETERS-1'!$B$5:$J$44,5,FALSE))*VLOOKUP(SBYLD2!BV$4,'[1]INTERNAL PARAMETERS-1'!$B$5:$J$44,8,FALSE)*VLOOKUP(SBYLD2!BV$4,'[1]INTERNAL PARAMETERS-1'!$B$5:$J$44,3,FALSE)</f>
        <v>0</v>
      </c>
      <c r="BW99" s="44">
        <f>SBYLD1!BW99*VLOOKUP(SBYLD2!BW$4,'[1]INTERNAL PARAMETERS-1'!$B$5:$J$44,5,FALSE)*VLOOKUP(SBYLD2!BW$4,'[1]INTERNAL PARAMETERS-1'!$B$5:$J$44,6,FALSE)*VLOOKUP(SBYLD2!BW$4,'[1]INTERNAL PARAMETERS-1'!$B$5:$J$44,3,FALSE) + SBYLD1!BW99*(1-VLOOKUP(SBYLD2!BW$4,'[1]INTERNAL PARAMETERS-1'!$B$5:$J$44,5,FALSE))*VLOOKUP(SBYLD2!BW$4,'[1]INTERNAL PARAMETERS-1'!$B$5:$J$44,8,FALSE)*VLOOKUP(SBYLD2!BW$4,'[1]INTERNAL PARAMETERS-1'!$B$5:$J$44,3,FALSE)</f>
        <v>0</v>
      </c>
      <c r="BX99" s="44">
        <f>SBYLD1!BX99*VLOOKUP(SBYLD2!BX$4,'[1]INTERNAL PARAMETERS-1'!$B$5:$J$44,5,FALSE)*VLOOKUP(SBYLD2!BX$4,'[1]INTERNAL PARAMETERS-1'!$B$5:$J$44,6,FALSE)*VLOOKUP(SBYLD2!BX$4,'[1]INTERNAL PARAMETERS-1'!$B$5:$J$44,3,FALSE) + SBYLD1!BX99*(1-VLOOKUP(SBYLD2!BX$4,'[1]INTERNAL PARAMETERS-1'!$B$5:$J$44,5,FALSE))*VLOOKUP(SBYLD2!BX$4,'[1]INTERNAL PARAMETERS-1'!$B$5:$J$44,8,FALSE)*VLOOKUP(SBYLD2!BX$4,'[1]INTERNAL PARAMETERS-1'!$B$5:$J$44,3,FALSE)</f>
        <v>0</v>
      </c>
      <c r="BY99" s="44">
        <f>SBYLD1!BY99*VLOOKUP(SBYLD2!BY$4,'[1]INTERNAL PARAMETERS-1'!$B$5:$J$44,5,FALSE)*VLOOKUP(SBYLD2!BY$4,'[1]INTERNAL PARAMETERS-1'!$B$5:$J$44,6,FALSE)*VLOOKUP(SBYLD2!BY$4,'[1]INTERNAL PARAMETERS-1'!$B$5:$J$44,3,FALSE) + SBYLD1!BY99*(1-VLOOKUP(SBYLD2!BY$4,'[1]INTERNAL PARAMETERS-1'!$B$5:$J$44,5,FALSE))*VLOOKUP(SBYLD2!BY$4,'[1]INTERNAL PARAMETERS-1'!$B$5:$J$44,8,FALSE)*VLOOKUP(SBYLD2!BY$4,'[1]INTERNAL PARAMETERS-1'!$B$5:$J$44,3,FALSE)</f>
        <v>0</v>
      </c>
      <c r="BZ99" s="44">
        <f>SBYLD1!BZ99*VLOOKUP(SBYLD2!BZ$4,'[1]INTERNAL PARAMETERS-1'!$B$5:$J$44,5,FALSE)*VLOOKUP(SBYLD2!BZ$4,'[1]INTERNAL PARAMETERS-1'!$B$5:$J$44,6,FALSE)*VLOOKUP(SBYLD2!BZ$4,'[1]INTERNAL PARAMETERS-1'!$B$5:$J$44,3,FALSE) + SBYLD1!BZ99*(1-VLOOKUP(SBYLD2!BZ$4,'[1]INTERNAL PARAMETERS-1'!$B$5:$J$44,5,FALSE))*VLOOKUP(SBYLD2!BZ$4,'[1]INTERNAL PARAMETERS-1'!$B$5:$J$44,8,FALSE)*VLOOKUP(SBYLD2!BZ$4,'[1]INTERNAL PARAMETERS-1'!$B$5:$J$44,3,FALSE)</f>
        <v>0.19936999880256759</v>
      </c>
      <c r="CA99" s="44">
        <f>SBYLD1!CA99*VLOOKUP(SBYLD2!CA$4,'[1]INTERNAL PARAMETERS-1'!$B$5:$J$44,5,FALSE)*VLOOKUP(SBYLD2!CA$4,'[1]INTERNAL PARAMETERS-1'!$B$5:$J$44,6,FALSE)*VLOOKUP(SBYLD2!CA$4,'[1]INTERNAL PARAMETERS-1'!$B$5:$J$44,3,FALSE) + SBYLD1!CA99*(1-VLOOKUP(SBYLD2!CA$4,'[1]INTERNAL PARAMETERS-1'!$B$5:$J$44,5,FALSE))*VLOOKUP(SBYLD2!CA$4,'[1]INTERNAL PARAMETERS-1'!$B$5:$J$44,8,FALSE)*VLOOKUP(SBYLD2!CA$4,'[1]INTERNAL PARAMETERS-1'!$B$5:$J$44,3,FALSE)</f>
        <v>0</v>
      </c>
      <c r="CB99" s="44">
        <f>SBYLD1!CB99*VLOOKUP(SBYLD2!CB$4,'[1]INTERNAL PARAMETERS-1'!$B$5:$J$44,5,FALSE)*VLOOKUP(SBYLD2!CB$4,'[1]INTERNAL PARAMETERS-1'!$B$5:$J$44,6,FALSE)*VLOOKUP(SBYLD2!CB$4,'[1]INTERNAL PARAMETERS-1'!$B$5:$J$44,3,FALSE) + SBYLD1!CB99*(1-VLOOKUP(SBYLD2!CB$4,'[1]INTERNAL PARAMETERS-1'!$B$5:$J$44,5,FALSE))*VLOOKUP(SBYLD2!CB$4,'[1]INTERNAL PARAMETERS-1'!$B$5:$J$44,8,FALSE)*VLOOKUP(SBYLD2!CB$4,'[1]INTERNAL PARAMETERS-1'!$B$5:$J$44,3,FALSE)</f>
        <v>0</v>
      </c>
      <c r="CC99" s="44">
        <f>SBYLD1!CC99*VLOOKUP(SBYLD2!CC$4,'[1]INTERNAL PARAMETERS-1'!$B$5:$J$44,5,FALSE)*VLOOKUP(SBYLD2!CC$4,'[1]INTERNAL PARAMETERS-1'!$B$5:$J$44,6,FALSE)*VLOOKUP(SBYLD2!CC$4,'[1]INTERNAL PARAMETERS-1'!$B$5:$J$44,3,FALSE) + SBYLD1!CC99*(1-VLOOKUP(SBYLD2!CC$4,'[1]INTERNAL PARAMETERS-1'!$B$5:$J$44,5,FALSE))*VLOOKUP(SBYLD2!CC$4,'[1]INTERNAL PARAMETERS-1'!$B$5:$J$44,8,FALSE)*VLOOKUP(SBYLD2!CC$4,'[1]INTERNAL PARAMETERS-1'!$B$5:$J$44,3,FALSE)</f>
        <v>0.43117556107897531</v>
      </c>
      <c r="CD99" s="44">
        <f>SBYLD1!CD99*VLOOKUP(SBYLD2!CD$4,'[1]INTERNAL PARAMETERS-1'!$B$5:$J$44,5,FALSE)*VLOOKUP(SBYLD2!CD$4,'[1]INTERNAL PARAMETERS-1'!$B$5:$J$44,6,FALSE)*VLOOKUP(SBYLD2!CD$4,'[1]INTERNAL PARAMETERS-1'!$B$5:$J$44,3,FALSE) + SBYLD1!CD99*(1-VLOOKUP(SBYLD2!CD$4,'[1]INTERNAL PARAMETERS-1'!$B$5:$J$44,5,FALSE))*VLOOKUP(SBYLD2!CD$4,'[1]INTERNAL PARAMETERS-1'!$B$5:$J$44,8,FALSE)*VLOOKUP(SBYLD2!CD$4,'[1]INTERNAL PARAMETERS-1'!$B$5:$J$44,3,FALSE)</f>
        <v>0.94047698564958593</v>
      </c>
      <c r="CE99" s="44">
        <f>SBYLD1!CE99*VLOOKUP(SBYLD2!CE$4,'[1]INTERNAL PARAMETERS-1'!$B$5:$J$44,5,FALSE)*VLOOKUP(SBYLD2!CE$4,'[1]INTERNAL PARAMETERS-1'!$B$5:$J$44,6,FALSE)*VLOOKUP(SBYLD2!CE$4,'[1]INTERNAL PARAMETERS-1'!$B$5:$J$44,3,FALSE) + SBYLD1!CE99*(1-VLOOKUP(SBYLD2!CE$4,'[1]INTERNAL PARAMETERS-1'!$B$5:$J$44,5,FALSE))*VLOOKUP(SBYLD2!CE$4,'[1]INTERNAL PARAMETERS-1'!$B$5:$J$44,8,FALSE)*VLOOKUP(SBYLD2!CE$4,'[1]INTERNAL PARAMETERS-1'!$B$5:$J$44,3,FALSE)</f>
        <v>1.8051623834954982</v>
      </c>
      <c r="CF99" s="44">
        <f>SBYLD1!CF99*VLOOKUP(SBYLD2!CF$4,'[1]INTERNAL PARAMETERS-1'!$B$5:$J$44,5,FALSE)*VLOOKUP(SBYLD2!CF$4,'[1]INTERNAL PARAMETERS-1'!$B$5:$J$44,6,FALSE)*VLOOKUP(SBYLD2!CF$4,'[1]INTERNAL PARAMETERS-1'!$B$5:$J$44,3,FALSE) + SBYLD1!CF99*(1-VLOOKUP(SBYLD2!CF$4,'[1]INTERNAL PARAMETERS-1'!$B$5:$J$44,5,FALSE))*VLOOKUP(SBYLD2!CF$4,'[1]INTERNAL PARAMETERS-1'!$B$5:$J$44,8,FALSE)*VLOOKUP(SBYLD2!CF$4,'[1]INTERNAL PARAMETERS-1'!$B$5:$J$44,3,FALSE)</f>
        <v>2.1721079480640877</v>
      </c>
      <c r="CG99" s="44">
        <f>SBYLD1!CG99*VLOOKUP(SBYLD2!CG$4,'[1]INTERNAL PARAMETERS-1'!$B$5:$J$44,5,FALSE)*VLOOKUP(SBYLD2!CG$4,'[1]INTERNAL PARAMETERS-1'!$B$5:$J$44,6,FALSE)*VLOOKUP(SBYLD2!CG$4,'[1]INTERNAL PARAMETERS-1'!$B$5:$J$44,3,FALSE) + SBYLD1!CG99*(1-VLOOKUP(SBYLD2!CG$4,'[1]INTERNAL PARAMETERS-1'!$B$5:$J$44,5,FALSE))*VLOOKUP(SBYLD2!CG$4,'[1]INTERNAL PARAMETERS-1'!$B$5:$J$44,8,FALSE)*VLOOKUP(SBYLD2!CG$4,'[1]INTERNAL PARAMETERS-1'!$B$5:$J$44,3,FALSE)</f>
        <v>2.6169859508584751E-2</v>
      </c>
      <c r="CH99" s="43">
        <f>SBYLD1!CH99*VLOOKUP(SBYLD2!CH$4,'[1]INTERNAL PARAMETERS-1'!$B$5:$J$44,5,FALSE)*VLOOKUP(SBYLD2!CH$4,'[1]INTERNAL PARAMETERS-1'!$B$5:$J$44,6,FALSE)*VLOOKUP(SBYLD2!CH$4,'[1]INTERNAL PARAMETERS-1'!$B$5:$J$44,3,FALSE) + SBYLD1!CH99*(1-VLOOKUP(SBYLD2!CH$4,'[1]INTERNAL PARAMETERS-1'!$B$5:$J$44,5,FALSE))*VLOOKUP(SBYLD2!CH$4,'[1]INTERNAL PARAMETERS-1'!$B$5:$J$44,8,FALSE)*VLOOKUP(SBYLD2!CH$4,'[1]INTERNAL PARAMETERS-1'!$B$5:$J$44,3,FALSE)</f>
        <v>0</v>
      </c>
      <c r="CJ99" s="45">
        <f t="shared" si="2"/>
        <v>44911.211632872197</v>
      </c>
      <c r="CK99" s="43">
        <f t="shared" si="3"/>
        <v>785.69771439222109</v>
      </c>
    </row>
    <row r="100" spans="2:89">
      <c r="B100" s="58" t="s">
        <v>10</v>
      </c>
      <c r="C100" s="57" t="s">
        <v>41</v>
      </c>
      <c r="D100" s="57" t="s">
        <v>53</v>
      </c>
      <c r="E100" s="128">
        <f>SB!S100</f>
        <v>57740.832772479196</v>
      </c>
      <c r="F100" s="56">
        <f>'[1]INTERNAL PARAMETERS-1'!M10</f>
        <v>58.935000000000002</v>
      </c>
      <c r="G100" s="45">
        <f>SBYLD1!G100*VLOOKUP(SBYLD2!G$4,'[1]INTERNAL PARAMETERS-1'!$B$5:$J$44,5,FALSE)*VLOOKUP(SBYLD2!G$4,'[1]INTERNAL PARAMETERS-1'!$B$5:$J$44,7,FALSE)*SBYLD2!$F100 + SBYLD1!G100*(1-VLOOKUP(SBYLD2!G$4,'[1]INTERNAL PARAMETERS-1'!$B$5:$J$44,5,FALSE))*VLOOKUP(SBYLD2!G$4,'[1]INTERNAL PARAMETERS-1'!$B$5:$J$44,9,FALSE)*SBYLD2!$F100</f>
        <v>14164.87878918018</v>
      </c>
      <c r="H100" s="44">
        <f>SBYLD1!H100*VLOOKUP(SBYLD2!H$4,'[1]INTERNAL PARAMETERS-1'!$B$5:$J$44,5,FALSE)*VLOOKUP(SBYLD2!H$4,'[1]INTERNAL PARAMETERS-1'!$B$5:$J$44,7,FALSE)*SBYLD2!$F100 + SBYLD1!H100*(1-VLOOKUP(SBYLD2!H$4,'[1]INTERNAL PARAMETERS-1'!$B$5:$J$44,5,FALSE))*VLOOKUP(SBYLD2!H$4,'[1]INTERNAL PARAMETERS-1'!$B$5:$J$44,9,FALSE)*SBYLD2!$F100</f>
        <v>5862.3403249113189</v>
      </c>
      <c r="I100" s="44">
        <f>SBYLD1!I100*VLOOKUP(SBYLD2!I$4,'[1]INTERNAL PARAMETERS-1'!$B$5:$J$44,5,FALSE)*VLOOKUP(SBYLD2!I$4,'[1]INTERNAL PARAMETERS-1'!$B$5:$J$44,7,FALSE)*SBYLD2!$F100 + SBYLD1!I100*(1-VLOOKUP(SBYLD2!I$4,'[1]INTERNAL PARAMETERS-1'!$B$5:$J$44,5,FALSE))*VLOOKUP(SBYLD2!I$4,'[1]INTERNAL PARAMETERS-1'!$B$5:$J$44,9,FALSE)*SBYLD2!$F100</f>
        <v>9494.6975468636138</v>
      </c>
      <c r="J100" s="44">
        <f>SBYLD1!J100*VLOOKUP(SBYLD2!J$4,'[1]INTERNAL PARAMETERS-1'!$B$5:$J$44,5,FALSE)*VLOOKUP(SBYLD2!J$4,'[1]INTERNAL PARAMETERS-1'!$B$5:$J$44,7,FALSE)*SBYLD2!$F100 + SBYLD1!J100*(1-VLOOKUP(SBYLD2!J$4,'[1]INTERNAL PARAMETERS-1'!$B$5:$J$44,5,FALSE))*VLOOKUP(SBYLD2!J$4,'[1]INTERNAL PARAMETERS-1'!$B$5:$J$44,9,FALSE)*SBYLD2!$F100</f>
        <v>0</v>
      </c>
      <c r="K100" s="44">
        <f>SBYLD1!K100*VLOOKUP(SBYLD2!K$4,'[1]INTERNAL PARAMETERS-1'!$B$5:$J$44,5,FALSE)*VLOOKUP(SBYLD2!K$4,'[1]INTERNAL PARAMETERS-1'!$B$5:$J$44,7,FALSE)*SBYLD2!$F100 + SBYLD1!K100*(1-VLOOKUP(SBYLD2!K$4,'[1]INTERNAL PARAMETERS-1'!$B$5:$J$44,5,FALSE))*VLOOKUP(SBYLD2!K$4,'[1]INTERNAL PARAMETERS-1'!$B$5:$J$44,9,FALSE)*SBYLD2!$F100</f>
        <v>190.97218808852327</v>
      </c>
      <c r="L100" s="44">
        <f>SBYLD1!L100*VLOOKUP(SBYLD2!L$4,'[1]INTERNAL PARAMETERS-1'!$B$5:$J$44,5,FALSE)*VLOOKUP(SBYLD2!L$4,'[1]INTERNAL PARAMETERS-1'!$B$5:$J$44,7,FALSE)*SBYLD2!$F100 + SBYLD1!L100*(1-VLOOKUP(SBYLD2!L$4,'[1]INTERNAL PARAMETERS-1'!$B$5:$J$44,5,FALSE))*VLOOKUP(SBYLD2!L$4,'[1]INTERNAL PARAMETERS-1'!$B$5:$J$44,9,FALSE)*SBYLD2!$F100</f>
        <v>0</v>
      </c>
      <c r="M100" s="44">
        <f>SBYLD1!M100*VLOOKUP(SBYLD2!M$4,'[1]INTERNAL PARAMETERS-1'!$B$5:$J$44,5,FALSE)*VLOOKUP(SBYLD2!M$4,'[1]INTERNAL PARAMETERS-1'!$B$5:$J$44,7,FALSE)*SBYLD2!$F100 + SBYLD1!M100*(1-VLOOKUP(SBYLD2!M$4,'[1]INTERNAL PARAMETERS-1'!$B$5:$J$44,5,FALSE))*VLOOKUP(SBYLD2!M$4,'[1]INTERNAL PARAMETERS-1'!$B$5:$J$44,9,FALSE)*SBYLD2!$F100</f>
        <v>100.51140928690862</v>
      </c>
      <c r="N100" s="44">
        <f>SBYLD1!N100*VLOOKUP(SBYLD2!N$4,'[1]INTERNAL PARAMETERS-1'!$B$5:$J$44,5,FALSE)*VLOOKUP(SBYLD2!N$4,'[1]INTERNAL PARAMETERS-1'!$B$5:$J$44,7,FALSE)*SBYLD2!$F100 + SBYLD1!N100*(1-VLOOKUP(SBYLD2!N$4,'[1]INTERNAL PARAMETERS-1'!$B$5:$J$44,5,FALSE))*VLOOKUP(SBYLD2!N$4,'[1]INTERNAL PARAMETERS-1'!$B$5:$J$44,9,FALSE)*SBYLD2!$F100</f>
        <v>34.30545445049421</v>
      </c>
      <c r="O100" s="44">
        <f>SBYLD1!O100*VLOOKUP(SBYLD2!O$4,'[1]INTERNAL PARAMETERS-1'!$B$5:$J$44,5,FALSE)*VLOOKUP(SBYLD2!O$4,'[1]INTERNAL PARAMETERS-1'!$B$5:$J$44,7,FALSE)*SBYLD2!$F100 + SBYLD1!O100*(1-VLOOKUP(SBYLD2!O$4,'[1]INTERNAL PARAMETERS-1'!$B$5:$J$44,5,FALSE))*VLOOKUP(SBYLD2!O$4,'[1]INTERNAL PARAMETERS-1'!$B$5:$J$44,9,FALSE)*SBYLD2!$F100</f>
        <v>0</v>
      </c>
      <c r="P100" s="44">
        <f>SBYLD1!P100*VLOOKUP(SBYLD2!P$4,'[1]INTERNAL PARAMETERS-1'!$B$5:$J$44,5,FALSE)*VLOOKUP(SBYLD2!P$4,'[1]INTERNAL PARAMETERS-1'!$B$5:$J$44,7,FALSE)*SBYLD2!$F100 + SBYLD1!P100*(1-VLOOKUP(SBYLD2!P$4,'[1]INTERNAL PARAMETERS-1'!$B$5:$J$44,5,FALSE))*VLOOKUP(SBYLD2!P$4,'[1]INTERNAL PARAMETERS-1'!$B$5:$J$44,9,FALSE)*SBYLD2!$F100</f>
        <v>0</v>
      </c>
      <c r="Q100" s="44">
        <f>SBYLD1!Q100*VLOOKUP(SBYLD2!Q$4,'[1]INTERNAL PARAMETERS-1'!$B$5:$J$44,5,FALSE)*VLOOKUP(SBYLD2!Q$4,'[1]INTERNAL PARAMETERS-1'!$B$5:$J$44,7,FALSE)*SBYLD2!$F100 + SBYLD1!Q100*(1-VLOOKUP(SBYLD2!Q$4,'[1]INTERNAL PARAMETERS-1'!$B$5:$J$44,5,FALSE))*VLOOKUP(SBYLD2!Q$4,'[1]INTERNAL PARAMETERS-1'!$B$5:$J$44,9,FALSE)*SBYLD2!$F100</f>
        <v>0</v>
      </c>
      <c r="R100" s="44">
        <f>SBYLD1!R100*VLOOKUP(SBYLD2!R$4,'[1]INTERNAL PARAMETERS-1'!$B$5:$J$44,5,FALSE)*VLOOKUP(SBYLD2!R$4,'[1]INTERNAL PARAMETERS-1'!$B$5:$J$44,7,FALSE)*SBYLD2!$F100 + SBYLD1!R100*(1-VLOOKUP(SBYLD2!R$4,'[1]INTERNAL PARAMETERS-1'!$B$5:$J$44,5,FALSE))*VLOOKUP(SBYLD2!R$4,'[1]INTERNAL PARAMETERS-1'!$B$5:$J$44,9,FALSE)*SBYLD2!$F100</f>
        <v>79.220815201504323</v>
      </c>
      <c r="S100" s="44">
        <f>SBYLD1!S100*VLOOKUP(SBYLD2!S$4,'[1]INTERNAL PARAMETERS-1'!$B$5:$J$44,5,FALSE)*VLOOKUP(SBYLD2!S$4,'[1]INTERNAL PARAMETERS-1'!$B$5:$J$44,7,FALSE)*SBYLD2!$F100 + SBYLD1!S100*(1-VLOOKUP(SBYLD2!S$4,'[1]INTERNAL PARAMETERS-1'!$B$5:$J$44,5,FALSE))*VLOOKUP(SBYLD2!S$4,'[1]INTERNAL PARAMETERS-1'!$B$5:$J$44,9,FALSE)*SBYLD2!$F100</f>
        <v>1558.5233140711607</v>
      </c>
      <c r="T100" s="44">
        <f>SBYLD1!T100*VLOOKUP(SBYLD2!T$4,'[1]INTERNAL PARAMETERS-1'!$B$5:$J$44,5,FALSE)*VLOOKUP(SBYLD2!T$4,'[1]INTERNAL PARAMETERS-1'!$B$5:$J$44,7,FALSE)*SBYLD2!$F100 + SBYLD1!T100*(1-VLOOKUP(SBYLD2!T$4,'[1]INTERNAL PARAMETERS-1'!$B$5:$J$44,5,FALSE))*VLOOKUP(SBYLD2!T$4,'[1]INTERNAL PARAMETERS-1'!$B$5:$J$44,9,FALSE)*SBYLD2!$F100</f>
        <v>233.41555654216427</v>
      </c>
      <c r="U100" s="44">
        <f>SBYLD1!U100*VLOOKUP(SBYLD2!U$4,'[1]INTERNAL PARAMETERS-1'!$B$5:$J$44,5,FALSE)*VLOOKUP(SBYLD2!U$4,'[1]INTERNAL PARAMETERS-1'!$B$5:$J$44,7,FALSE)*SBYLD2!$F100 + SBYLD1!U100*(1-VLOOKUP(SBYLD2!U$4,'[1]INTERNAL PARAMETERS-1'!$B$5:$J$44,5,FALSE))*VLOOKUP(SBYLD2!U$4,'[1]INTERNAL PARAMETERS-1'!$B$5:$J$44,9,FALSE)*SBYLD2!$F100</f>
        <v>175.83971926176375</v>
      </c>
      <c r="V100" s="44">
        <f>SBYLD1!V100*VLOOKUP(SBYLD2!V$4,'[1]INTERNAL PARAMETERS-1'!$B$5:$J$44,5,FALSE)*VLOOKUP(SBYLD2!V$4,'[1]INTERNAL PARAMETERS-1'!$B$5:$J$44,7,FALSE)*SBYLD2!$F100 + SBYLD1!V100*(1-VLOOKUP(SBYLD2!V$4,'[1]INTERNAL PARAMETERS-1'!$B$5:$J$44,5,FALSE))*VLOOKUP(SBYLD2!V$4,'[1]INTERNAL PARAMETERS-1'!$B$5:$J$44,9,FALSE)*SBYLD2!$F100</f>
        <v>723.17338793203487</v>
      </c>
      <c r="W100" s="44">
        <f>SBYLD1!W100*VLOOKUP(SBYLD2!W$4,'[1]INTERNAL PARAMETERS-1'!$B$5:$J$44,5,FALSE)*VLOOKUP(SBYLD2!W$4,'[1]INTERNAL PARAMETERS-1'!$B$5:$J$44,7,FALSE)*SBYLD2!$F100 + SBYLD1!W100*(1-VLOOKUP(SBYLD2!W$4,'[1]INTERNAL PARAMETERS-1'!$B$5:$J$44,5,FALSE))*VLOOKUP(SBYLD2!W$4,'[1]INTERNAL PARAMETERS-1'!$B$5:$J$44,9,FALSE)*SBYLD2!$F100</f>
        <v>0</v>
      </c>
      <c r="X100" s="44">
        <f>SBYLD1!X100*VLOOKUP(SBYLD2!X$4,'[1]INTERNAL PARAMETERS-1'!$B$5:$J$44,5,FALSE)*VLOOKUP(SBYLD2!X$4,'[1]INTERNAL PARAMETERS-1'!$B$5:$J$44,7,FALSE)*SBYLD2!$F100 + SBYLD1!X100*(1-VLOOKUP(SBYLD2!X$4,'[1]INTERNAL PARAMETERS-1'!$B$5:$J$44,5,FALSE))*VLOOKUP(SBYLD2!X$4,'[1]INTERNAL PARAMETERS-1'!$B$5:$J$44,9,FALSE)*SBYLD2!$F100</f>
        <v>0</v>
      </c>
      <c r="Y100" s="44">
        <f>SBYLD1!Y100*VLOOKUP(SBYLD2!Y$4,'[1]INTERNAL PARAMETERS-1'!$B$5:$J$44,5,FALSE)*VLOOKUP(SBYLD2!Y$4,'[1]INTERNAL PARAMETERS-1'!$B$5:$J$44,7,FALSE)*SBYLD2!$F100 + SBYLD1!Y100*(1-VLOOKUP(SBYLD2!Y$4,'[1]INTERNAL PARAMETERS-1'!$B$5:$J$44,5,FALSE))*VLOOKUP(SBYLD2!Y$4,'[1]INTERNAL PARAMETERS-1'!$B$5:$J$44,9,FALSE)*SBYLD2!$F100</f>
        <v>0</v>
      </c>
      <c r="Z100" s="44">
        <f>SBYLD1!Z100*VLOOKUP(SBYLD2!Z$4,'[1]INTERNAL PARAMETERS-1'!$B$5:$J$44,5,FALSE)*VLOOKUP(SBYLD2!Z$4,'[1]INTERNAL PARAMETERS-1'!$B$5:$J$44,7,FALSE)*SBYLD2!$F100 + SBYLD1!Z100*(1-VLOOKUP(SBYLD2!Z$4,'[1]INTERNAL PARAMETERS-1'!$B$5:$J$44,5,FALSE))*VLOOKUP(SBYLD2!Z$4,'[1]INTERNAL PARAMETERS-1'!$B$5:$J$44,9,FALSE)*SBYLD2!$F100</f>
        <v>0</v>
      </c>
      <c r="AA100" s="44">
        <f>SBYLD1!AA100*VLOOKUP(SBYLD2!AA$4,'[1]INTERNAL PARAMETERS-1'!$B$5:$J$44,5,FALSE)*VLOOKUP(SBYLD2!AA$4,'[1]INTERNAL PARAMETERS-1'!$B$5:$J$44,7,FALSE)*SBYLD2!$F100 + SBYLD1!AA100*(1-VLOOKUP(SBYLD2!AA$4,'[1]INTERNAL PARAMETERS-1'!$B$5:$J$44,5,FALSE))*VLOOKUP(SBYLD2!AA$4,'[1]INTERNAL PARAMETERS-1'!$B$5:$J$44,9,FALSE)*SBYLD2!$F100</f>
        <v>0</v>
      </c>
      <c r="AB100" s="44">
        <f>SBYLD1!AB100*VLOOKUP(SBYLD2!AB$4,'[1]INTERNAL PARAMETERS-1'!$B$5:$J$44,5,FALSE)*VLOOKUP(SBYLD2!AB$4,'[1]INTERNAL PARAMETERS-1'!$B$5:$J$44,7,FALSE)*SBYLD2!$F100 + SBYLD1!AB100*(1-VLOOKUP(SBYLD2!AB$4,'[1]INTERNAL PARAMETERS-1'!$B$5:$J$44,5,FALSE))*VLOOKUP(SBYLD2!AB$4,'[1]INTERNAL PARAMETERS-1'!$B$5:$J$44,9,FALSE)*SBYLD2!$F100</f>
        <v>0</v>
      </c>
      <c r="AC100" s="44">
        <f>SBYLD1!AC100*VLOOKUP(SBYLD2!AC$4,'[1]INTERNAL PARAMETERS-1'!$B$5:$J$44,5,FALSE)*VLOOKUP(SBYLD2!AC$4,'[1]INTERNAL PARAMETERS-1'!$B$5:$J$44,7,FALSE)*SBYLD2!$F100 + SBYLD1!AC100*(1-VLOOKUP(SBYLD2!AC$4,'[1]INTERNAL PARAMETERS-1'!$B$5:$J$44,5,FALSE))*VLOOKUP(SBYLD2!AC$4,'[1]INTERNAL PARAMETERS-1'!$B$5:$J$44,9,FALSE)*SBYLD2!$F100</f>
        <v>0</v>
      </c>
      <c r="AD100" s="44">
        <f>SBYLD1!AD100*VLOOKUP(SBYLD2!AD$4,'[1]INTERNAL PARAMETERS-1'!$B$5:$J$44,5,FALSE)*VLOOKUP(SBYLD2!AD$4,'[1]INTERNAL PARAMETERS-1'!$B$5:$J$44,7,FALSE)*SBYLD2!$F100 + SBYLD1!AD100*(1-VLOOKUP(SBYLD2!AD$4,'[1]INTERNAL PARAMETERS-1'!$B$5:$J$44,5,FALSE))*VLOOKUP(SBYLD2!AD$4,'[1]INTERNAL PARAMETERS-1'!$B$5:$J$44,9,FALSE)*SBYLD2!$F100</f>
        <v>0</v>
      </c>
      <c r="AE100" s="44">
        <f>SBYLD1!AE100*VLOOKUP(SBYLD2!AE$4,'[1]INTERNAL PARAMETERS-1'!$B$5:$J$44,5,FALSE)*VLOOKUP(SBYLD2!AE$4,'[1]INTERNAL PARAMETERS-1'!$B$5:$J$44,7,FALSE)*SBYLD2!$F100 + SBYLD1!AE100*(1-VLOOKUP(SBYLD2!AE$4,'[1]INTERNAL PARAMETERS-1'!$B$5:$J$44,5,FALSE))*VLOOKUP(SBYLD2!AE$4,'[1]INTERNAL PARAMETERS-1'!$B$5:$J$44,9,FALSE)*SBYLD2!$F100</f>
        <v>0</v>
      </c>
      <c r="AF100" s="44">
        <f>SBYLD1!AF100*VLOOKUP(SBYLD2!AF$4,'[1]INTERNAL PARAMETERS-1'!$B$5:$J$44,5,FALSE)*VLOOKUP(SBYLD2!AF$4,'[1]INTERNAL PARAMETERS-1'!$B$5:$J$44,7,FALSE)*SBYLD2!$F100 + SBYLD1!AF100*(1-VLOOKUP(SBYLD2!AF$4,'[1]INTERNAL PARAMETERS-1'!$B$5:$J$44,5,FALSE))*VLOOKUP(SBYLD2!AF$4,'[1]INTERNAL PARAMETERS-1'!$B$5:$J$44,9,FALSE)*SBYLD2!$F100</f>
        <v>55.169743225573384</v>
      </c>
      <c r="AG100" s="44">
        <f>SBYLD1!AG100*VLOOKUP(SBYLD2!AG$4,'[1]INTERNAL PARAMETERS-1'!$B$5:$J$44,5,FALSE)*VLOOKUP(SBYLD2!AG$4,'[1]INTERNAL PARAMETERS-1'!$B$5:$J$44,7,FALSE)*SBYLD2!$F100 + SBYLD1!AG100*(1-VLOOKUP(SBYLD2!AG$4,'[1]INTERNAL PARAMETERS-1'!$B$5:$J$44,5,FALSE))*VLOOKUP(SBYLD2!AG$4,'[1]INTERNAL PARAMETERS-1'!$B$5:$J$44,9,FALSE)*SBYLD2!$F100</f>
        <v>87.019369419600864</v>
      </c>
      <c r="AH100" s="44">
        <f>SBYLD1!AH100*VLOOKUP(SBYLD2!AH$4,'[1]INTERNAL PARAMETERS-1'!$B$5:$J$44,5,FALSE)*VLOOKUP(SBYLD2!AH$4,'[1]INTERNAL PARAMETERS-1'!$B$5:$J$44,7,FALSE)*SBYLD2!$F100 + SBYLD1!AH100*(1-VLOOKUP(SBYLD2!AH$4,'[1]INTERNAL PARAMETERS-1'!$B$5:$J$44,5,FALSE))*VLOOKUP(SBYLD2!AH$4,'[1]INTERNAL PARAMETERS-1'!$B$5:$J$44,9,FALSE)*SBYLD2!$F100</f>
        <v>0</v>
      </c>
      <c r="AI100" s="44">
        <f>SBYLD1!AI100*VLOOKUP(SBYLD2!AI$4,'[1]INTERNAL PARAMETERS-1'!$B$5:$J$44,5,FALSE)*VLOOKUP(SBYLD2!AI$4,'[1]INTERNAL PARAMETERS-1'!$B$5:$J$44,7,FALSE)*SBYLD2!$F100 + SBYLD1!AI100*(1-VLOOKUP(SBYLD2!AI$4,'[1]INTERNAL PARAMETERS-1'!$B$5:$J$44,5,FALSE))*VLOOKUP(SBYLD2!AI$4,'[1]INTERNAL PARAMETERS-1'!$B$5:$J$44,9,FALSE)*SBYLD2!$F100</f>
        <v>7.073044003278639</v>
      </c>
      <c r="AJ100" s="44">
        <f>SBYLD1!AJ100*VLOOKUP(SBYLD2!AJ$4,'[1]INTERNAL PARAMETERS-1'!$B$5:$J$44,5,FALSE)*VLOOKUP(SBYLD2!AJ$4,'[1]INTERNAL PARAMETERS-1'!$B$5:$J$44,7,FALSE)*SBYLD2!$F100 + SBYLD1!AJ100*(1-VLOOKUP(SBYLD2!AJ$4,'[1]INTERNAL PARAMETERS-1'!$B$5:$J$44,5,FALSE))*VLOOKUP(SBYLD2!AJ$4,'[1]INTERNAL PARAMETERS-1'!$B$5:$J$44,9,FALSE)*SBYLD2!$F100</f>
        <v>110.33948645114677</v>
      </c>
      <c r="AK100" s="44">
        <f>SBYLD1!AK100*VLOOKUP(SBYLD2!AK$4,'[1]INTERNAL PARAMETERS-1'!$B$5:$J$44,5,FALSE)*VLOOKUP(SBYLD2!AK$4,'[1]INTERNAL PARAMETERS-1'!$B$5:$J$44,7,FALSE)*SBYLD2!$F100 + SBYLD1!AK100*(1-VLOOKUP(SBYLD2!AK$4,'[1]INTERNAL PARAMETERS-1'!$B$5:$J$44,5,FALSE))*VLOOKUP(SBYLD2!AK$4,'[1]INTERNAL PARAMETERS-1'!$B$5:$J$44,9,FALSE)*SBYLD2!$F100</f>
        <v>0</v>
      </c>
      <c r="AL100" s="44">
        <f>SBYLD1!AL100*VLOOKUP(SBYLD2!AL$4,'[1]INTERNAL PARAMETERS-1'!$B$5:$J$44,5,FALSE)*VLOOKUP(SBYLD2!AL$4,'[1]INTERNAL PARAMETERS-1'!$B$5:$J$44,7,FALSE)*SBYLD2!$F100 + SBYLD1!AL100*(1-VLOOKUP(SBYLD2!AL$4,'[1]INTERNAL PARAMETERS-1'!$B$5:$J$44,5,FALSE))*VLOOKUP(SBYLD2!AL$4,'[1]INTERNAL PARAMETERS-1'!$B$5:$J$44,9,FALSE)*SBYLD2!$F100</f>
        <v>0</v>
      </c>
      <c r="AM100" s="44">
        <f>SBYLD1!AM100*VLOOKUP(SBYLD2!AM$4,'[1]INTERNAL PARAMETERS-1'!$B$5:$J$44,5,FALSE)*VLOOKUP(SBYLD2!AM$4,'[1]INTERNAL PARAMETERS-1'!$B$5:$J$44,7,FALSE)*SBYLD2!$F100 + SBYLD1!AM100*(1-VLOOKUP(SBYLD2!AM$4,'[1]INTERNAL PARAMETERS-1'!$B$5:$J$44,5,FALSE))*VLOOKUP(SBYLD2!AM$4,'[1]INTERNAL PARAMETERS-1'!$B$5:$J$44,9,FALSE)*SBYLD2!$F100</f>
        <v>0</v>
      </c>
      <c r="AN100" s="44">
        <f>SBYLD1!AN100*VLOOKUP(SBYLD2!AN$4,'[1]INTERNAL PARAMETERS-1'!$B$5:$J$44,5,FALSE)*VLOOKUP(SBYLD2!AN$4,'[1]INTERNAL PARAMETERS-1'!$B$5:$J$44,7,FALSE)*SBYLD2!$F100 + SBYLD1!AN100*(1-VLOOKUP(SBYLD2!AN$4,'[1]INTERNAL PARAMETERS-1'!$B$5:$J$44,5,FALSE))*VLOOKUP(SBYLD2!AN$4,'[1]INTERNAL PARAMETERS-1'!$B$5:$J$44,9,FALSE)*SBYLD2!$F100</f>
        <v>0</v>
      </c>
      <c r="AO100" s="44">
        <f>SBYLD1!AO100*VLOOKUP(SBYLD2!AO$4,'[1]INTERNAL PARAMETERS-1'!$B$5:$J$44,5,FALSE)*VLOOKUP(SBYLD2!AO$4,'[1]INTERNAL PARAMETERS-1'!$B$5:$J$44,7,FALSE)*SBYLD2!$F100 + SBYLD1!AO100*(1-VLOOKUP(SBYLD2!AO$4,'[1]INTERNAL PARAMETERS-1'!$B$5:$J$44,5,FALSE))*VLOOKUP(SBYLD2!AO$4,'[1]INTERNAL PARAMETERS-1'!$B$5:$J$44,9,FALSE)*SBYLD2!$F100</f>
        <v>0</v>
      </c>
      <c r="AP100" s="44">
        <f>SBYLD1!AP100*VLOOKUP(SBYLD2!AP$4,'[1]INTERNAL PARAMETERS-1'!$B$5:$J$44,5,FALSE)*VLOOKUP(SBYLD2!AP$4,'[1]INTERNAL PARAMETERS-1'!$B$5:$J$44,7,FALSE)*SBYLD2!$F100 + SBYLD1!AP100*(1-VLOOKUP(SBYLD2!AP$4,'[1]INTERNAL PARAMETERS-1'!$B$5:$J$44,5,FALSE))*VLOOKUP(SBYLD2!AP$4,'[1]INTERNAL PARAMETERS-1'!$B$5:$J$44,9,FALSE)*SBYLD2!$F100</f>
        <v>0</v>
      </c>
      <c r="AQ100" s="44">
        <f>SBYLD1!AQ100*VLOOKUP(SBYLD2!AQ$4,'[1]INTERNAL PARAMETERS-1'!$B$5:$J$44,5,FALSE)*VLOOKUP(SBYLD2!AQ$4,'[1]INTERNAL PARAMETERS-1'!$B$5:$J$44,7,FALSE)*SBYLD2!$F100 + SBYLD1!AQ100*(1-VLOOKUP(SBYLD2!AQ$4,'[1]INTERNAL PARAMETERS-1'!$B$5:$J$44,5,FALSE))*VLOOKUP(SBYLD2!AQ$4,'[1]INTERNAL PARAMETERS-1'!$B$5:$J$44,9,FALSE)*SBYLD2!$F100</f>
        <v>0</v>
      </c>
      <c r="AR100" s="44">
        <f>SBYLD1!AR100*VLOOKUP(SBYLD2!AR$4,'[1]INTERNAL PARAMETERS-1'!$B$5:$J$44,5,FALSE)*VLOOKUP(SBYLD2!AR$4,'[1]INTERNAL PARAMETERS-1'!$B$5:$J$44,7,FALSE)*SBYLD2!$F100 + SBYLD1!AR100*(1-VLOOKUP(SBYLD2!AR$4,'[1]INTERNAL PARAMETERS-1'!$B$5:$J$44,5,FALSE))*VLOOKUP(SBYLD2!AR$4,'[1]INTERNAL PARAMETERS-1'!$B$5:$J$44,9,FALSE)*SBYLD2!$F100</f>
        <v>0</v>
      </c>
      <c r="AS100" s="44">
        <f>SBYLD1!AS100*VLOOKUP(SBYLD2!AS$4,'[1]INTERNAL PARAMETERS-1'!$B$5:$J$44,5,FALSE)*VLOOKUP(SBYLD2!AS$4,'[1]INTERNAL PARAMETERS-1'!$B$5:$J$44,7,FALSE)*SBYLD2!$F100 + SBYLD1!AS100*(1-VLOOKUP(SBYLD2!AS$4,'[1]INTERNAL PARAMETERS-1'!$B$5:$J$44,5,FALSE))*VLOOKUP(SBYLD2!AS$4,'[1]INTERNAL PARAMETERS-1'!$B$5:$J$44,9,FALSE)*SBYLD2!$F100</f>
        <v>0</v>
      </c>
      <c r="AT100" s="43">
        <f>SBYLD1!AT100*VLOOKUP(SBYLD2!AT$4,'[1]INTERNAL PARAMETERS-1'!$B$5:$J$44,5,FALSE)*VLOOKUP(SBYLD2!AT$4,'[1]INTERNAL PARAMETERS-1'!$B$5:$J$44,7,FALSE)*SBYLD2!$F100 + SBYLD1!AT100*(1-VLOOKUP(SBYLD2!AT$4,'[1]INTERNAL PARAMETERS-1'!$B$5:$J$44,5,FALSE))*VLOOKUP(SBYLD2!AT$4,'[1]INTERNAL PARAMETERS-1'!$B$5:$J$44,9,FALSE)*SBYLD2!$F100</f>
        <v>0</v>
      </c>
      <c r="AU100" s="45">
        <f>SBYLD1!AU100*VLOOKUP(SBYLD2!AU$4,'[1]INTERNAL PARAMETERS-1'!$B$5:$J$44,5,FALSE)*VLOOKUP(SBYLD2!AU$4,'[1]INTERNAL PARAMETERS-1'!$B$5:$J$44,6,FALSE)*VLOOKUP(SBYLD2!AU$4,'[1]INTERNAL PARAMETERS-1'!$B$5:$J$44,3,FALSE) + SBYLD1!AU100*(1-VLOOKUP(SBYLD2!AU$4,'[1]INTERNAL PARAMETERS-1'!$B$5:$J$44,5,FALSE))*VLOOKUP(SBYLD2!AU$4,'[1]INTERNAL PARAMETERS-1'!$B$5:$J$44,8,FALSE)*VLOOKUP(SBYLD2!AU$4,'[1]INTERNAL PARAMETERS-1'!$B$5:$J$44,3,FALSE)</f>
        <v>0</v>
      </c>
      <c r="AV100" s="44">
        <f>SBYLD1!AV100*VLOOKUP(SBYLD2!AV$4,'[1]INTERNAL PARAMETERS-1'!$B$5:$J$44,5,FALSE)*VLOOKUP(SBYLD2!AV$4,'[1]INTERNAL PARAMETERS-1'!$B$5:$J$44,6,FALSE)*VLOOKUP(SBYLD2!AV$4,'[1]INTERNAL PARAMETERS-1'!$B$5:$J$44,3,FALSE) + SBYLD1!AV100*(1-VLOOKUP(SBYLD2!AV$4,'[1]INTERNAL PARAMETERS-1'!$B$5:$J$44,5,FALSE))*VLOOKUP(SBYLD2!AV$4,'[1]INTERNAL PARAMETERS-1'!$B$5:$J$44,8,FALSE)*VLOOKUP(SBYLD2!AV$4,'[1]INTERNAL PARAMETERS-1'!$B$5:$J$44,3,FALSE)</f>
        <v>0</v>
      </c>
      <c r="AW100" s="44">
        <f>SBYLD1!AW100*VLOOKUP(SBYLD2!AW$4,'[1]INTERNAL PARAMETERS-1'!$B$5:$J$44,5,FALSE)*VLOOKUP(SBYLD2!AW$4,'[1]INTERNAL PARAMETERS-1'!$B$5:$J$44,6,FALSE)*VLOOKUP(SBYLD2!AW$4,'[1]INTERNAL PARAMETERS-1'!$B$5:$J$44,3,FALSE) + SBYLD1!AW100*(1-VLOOKUP(SBYLD2!AW$4,'[1]INTERNAL PARAMETERS-1'!$B$5:$J$44,5,FALSE))*VLOOKUP(SBYLD2!AW$4,'[1]INTERNAL PARAMETERS-1'!$B$5:$J$44,8,FALSE)*VLOOKUP(SBYLD2!AW$4,'[1]INTERNAL PARAMETERS-1'!$B$5:$J$44,3,FALSE)</f>
        <v>190.21252082126287</v>
      </c>
      <c r="AX100" s="44">
        <f>SBYLD1!AX100*VLOOKUP(SBYLD2!AX$4,'[1]INTERNAL PARAMETERS-1'!$B$5:$J$44,5,FALSE)*VLOOKUP(SBYLD2!AX$4,'[1]INTERNAL PARAMETERS-1'!$B$5:$J$44,6,FALSE)*VLOOKUP(SBYLD2!AX$4,'[1]INTERNAL PARAMETERS-1'!$B$5:$J$44,3,FALSE) + SBYLD1!AX100*(1-VLOOKUP(SBYLD2!AX$4,'[1]INTERNAL PARAMETERS-1'!$B$5:$J$44,5,FALSE))*VLOOKUP(SBYLD2!AX$4,'[1]INTERNAL PARAMETERS-1'!$B$5:$J$44,8,FALSE)*VLOOKUP(SBYLD2!AX$4,'[1]INTERNAL PARAMETERS-1'!$B$5:$J$44,3,FALSE)</f>
        <v>0</v>
      </c>
      <c r="AY100" s="44">
        <f>SBYLD1!AY100*VLOOKUP(SBYLD2!AY$4,'[1]INTERNAL PARAMETERS-1'!$B$5:$J$44,5,FALSE)*VLOOKUP(SBYLD2!AY$4,'[1]INTERNAL PARAMETERS-1'!$B$5:$J$44,6,FALSE)*VLOOKUP(SBYLD2!AY$4,'[1]INTERNAL PARAMETERS-1'!$B$5:$J$44,3,FALSE) + SBYLD1!AY100*(1-VLOOKUP(SBYLD2!AY$4,'[1]INTERNAL PARAMETERS-1'!$B$5:$J$44,5,FALSE))*VLOOKUP(SBYLD2!AY$4,'[1]INTERNAL PARAMETERS-1'!$B$5:$J$44,8,FALSE)*VLOOKUP(SBYLD2!AY$4,'[1]INTERNAL PARAMETERS-1'!$B$5:$J$44,3,FALSE)</f>
        <v>0</v>
      </c>
      <c r="AZ100" s="44">
        <f>SBYLD1!AZ100*VLOOKUP(SBYLD2!AZ$4,'[1]INTERNAL PARAMETERS-1'!$B$5:$J$44,5,FALSE)*VLOOKUP(SBYLD2!AZ$4,'[1]INTERNAL PARAMETERS-1'!$B$5:$J$44,6,FALSE)*VLOOKUP(SBYLD2!AZ$4,'[1]INTERNAL PARAMETERS-1'!$B$5:$J$44,3,FALSE) + SBYLD1!AZ100*(1-VLOOKUP(SBYLD2!AZ$4,'[1]INTERNAL PARAMETERS-1'!$B$5:$J$44,5,FALSE))*VLOOKUP(SBYLD2!AZ$4,'[1]INTERNAL PARAMETERS-1'!$B$5:$J$44,8,FALSE)*VLOOKUP(SBYLD2!AZ$4,'[1]INTERNAL PARAMETERS-1'!$B$5:$J$44,3,FALSE)</f>
        <v>0</v>
      </c>
      <c r="BA100" s="44">
        <f>SBYLD1!BA100*VLOOKUP(SBYLD2!BA$4,'[1]INTERNAL PARAMETERS-1'!$B$5:$J$44,5,FALSE)*VLOOKUP(SBYLD2!BA$4,'[1]INTERNAL PARAMETERS-1'!$B$5:$J$44,6,FALSE)*VLOOKUP(SBYLD2!BA$4,'[1]INTERNAL PARAMETERS-1'!$B$5:$J$44,3,FALSE) + SBYLD1!BA100*(1-VLOOKUP(SBYLD2!BA$4,'[1]INTERNAL PARAMETERS-1'!$B$5:$J$44,5,FALSE))*VLOOKUP(SBYLD2!BA$4,'[1]INTERNAL PARAMETERS-1'!$B$5:$J$44,8,FALSE)*VLOOKUP(SBYLD2!BA$4,'[1]INTERNAL PARAMETERS-1'!$B$5:$J$44,3,FALSE)</f>
        <v>20.126457443899891</v>
      </c>
      <c r="BB100" s="44">
        <f>SBYLD1!BB100*VLOOKUP(SBYLD2!BB$4,'[1]INTERNAL PARAMETERS-1'!$B$5:$J$44,5,FALSE)*VLOOKUP(SBYLD2!BB$4,'[1]INTERNAL PARAMETERS-1'!$B$5:$J$44,6,FALSE)*VLOOKUP(SBYLD2!BB$4,'[1]INTERNAL PARAMETERS-1'!$B$5:$J$44,3,FALSE) + SBYLD1!BB100*(1-VLOOKUP(SBYLD2!BB$4,'[1]INTERNAL PARAMETERS-1'!$B$5:$J$44,5,FALSE))*VLOOKUP(SBYLD2!BB$4,'[1]INTERNAL PARAMETERS-1'!$B$5:$J$44,8,FALSE)*VLOOKUP(SBYLD2!BB$4,'[1]INTERNAL PARAMETERS-1'!$B$5:$J$44,3,FALSE)</f>
        <v>34.28281032581765</v>
      </c>
      <c r="BC100" s="44">
        <f>SBYLD1!BC100*VLOOKUP(SBYLD2!BC$4,'[1]INTERNAL PARAMETERS-1'!$B$5:$J$44,5,FALSE)*VLOOKUP(SBYLD2!BC$4,'[1]INTERNAL PARAMETERS-1'!$B$5:$J$44,6,FALSE)*VLOOKUP(SBYLD2!BC$4,'[1]INTERNAL PARAMETERS-1'!$B$5:$J$44,3,FALSE) + SBYLD1!BC100*(1-VLOOKUP(SBYLD2!BC$4,'[1]INTERNAL PARAMETERS-1'!$B$5:$J$44,5,FALSE))*VLOOKUP(SBYLD2!BC$4,'[1]INTERNAL PARAMETERS-1'!$B$5:$J$44,8,FALSE)*VLOOKUP(SBYLD2!BC$4,'[1]INTERNAL PARAMETERS-1'!$B$5:$J$44,3,FALSE)</f>
        <v>39.467092269108285</v>
      </c>
      <c r="BD100" s="44">
        <f>SBYLD1!BD100*VLOOKUP(SBYLD2!BD$4,'[1]INTERNAL PARAMETERS-1'!$B$5:$J$44,5,FALSE)*VLOOKUP(SBYLD2!BD$4,'[1]INTERNAL PARAMETERS-1'!$B$5:$J$44,6,FALSE)*VLOOKUP(SBYLD2!BD$4,'[1]INTERNAL PARAMETERS-1'!$B$5:$J$44,3,FALSE) + SBYLD1!BD100*(1-VLOOKUP(SBYLD2!BD$4,'[1]INTERNAL PARAMETERS-1'!$B$5:$J$44,5,FALSE))*VLOOKUP(SBYLD2!BD$4,'[1]INTERNAL PARAMETERS-1'!$B$5:$J$44,8,FALSE)*VLOOKUP(SBYLD2!BD$4,'[1]INTERNAL PARAMETERS-1'!$B$5:$J$44,3,FALSE)</f>
        <v>34.016836015065721</v>
      </c>
      <c r="BE100" s="44">
        <f>SBYLD1!BE100*VLOOKUP(SBYLD2!BE$4,'[1]INTERNAL PARAMETERS-1'!$B$5:$J$44,5,FALSE)*VLOOKUP(SBYLD2!BE$4,'[1]INTERNAL PARAMETERS-1'!$B$5:$J$44,6,FALSE)*VLOOKUP(SBYLD2!BE$4,'[1]INTERNAL PARAMETERS-1'!$B$5:$J$44,3,FALSE) + SBYLD1!BE100*(1-VLOOKUP(SBYLD2!BE$4,'[1]INTERNAL PARAMETERS-1'!$B$5:$J$44,5,FALSE))*VLOOKUP(SBYLD2!BE$4,'[1]INTERNAL PARAMETERS-1'!$B$5:$J$44,8,FALSE)*VLOOKUP(SBYLD2!BE$4,'[1]INTERNAL PARAMETERS-1'!$B$5:$J$44,3,FALSE)</f>
        <v>81.812881808410964</v>
      </c>
      <c r="BF100" s="44">
        <f>SBYLD1!BF100*VLOOKUP(SBYLD2!BF$4,'[1]INTERNAL PARAMETERS-1'!$B$5:$J$44,5,FALSE)*VLOOKUP(SBYLD2!BF$4,'[1]INTERNAL PARAMETERS-1'!$B$5:$J$44,6,FALSE)*VLOOKUP(SBYLD2!BF$4,'[1]INTERNAL PARAMETERS-1'!$B$5:$J$44,3,FALSE) + SBYLD1!BF100*(1-VLOOKUP(SBYLD2!BF$4,'[1]INTERNAL PARAMETERS-1'!$B$5:$J$44,5,FALSE))*VLOOKUP(SBYLD2!BF$4,'[1]INTERNAL PARAMETERS-1'!$B$5:$J$44,8,FALSE)*VLOOKUP(SBYLD2!BF$4,'[1]INTERNAL PARAMETERS-1'!$B$5:$J$44,3,FALSE)</f>
        <v>0</v>
      </c>
      <c r="BG100" s="44">
        <f>SBYLD1!BG100*VLOOKUP(SBYLD2!BG$4,'[1]INTERNAL PARAMETERS-1'!$B$5:$J$44,5,FALSE)*VLOOKUP(SBYLD2!BG$4,'[1]INTERNAL PARAMETERS-1'!$B$5:$J$44,6,FALSE)*VLOOKUP(SBYLD2!BG$4,'[1]INTERNAL PARAMETERS-1'!$B$5:$J$44,3,FALSE) + SBYLD1!BG100*(1-VLOOKUP(SBYLD2!BG$4,'[1]INTERNAL PARAMETERS-1'!$B$5:$J$44,5,FALSE))*VLOOKUP(SBYLD2!BG$4,'[1]INTERNAL PARAMETERS-1'!$B$5:$J$44,8,FALSE)*VLOOKUP(SBYLD2!BG$4,'[1]INTERNAL PARAMETERS-1'!$B$5:$J$44,3,FALSE)</f>
        <v>39.439764015118712</v>
      </c>
      <c r="BH100" s="44">
        <f>SBYLD1!BH100*VLOOKUP(SBYLD2!BH$4,'[1]INTERNAL PARAMETERS-1'!$B$5:$J$44,5,FALSE)*VLOOKUP(SBYLD2!BH$4,'[1]INTERNAL PARAMETERS-1'!$B$5:$J$44,6,FALSE)*VLOOKUP(SBYLD2!BH$4,'[1]INTERNAL PARAMETERS-1'!$B$5:$J$44,3,FALSE) + SBYLD1!BH100*(1-VLOOKUP(SBYLD2!BH$4,'[1]INTERNAL PARAMETERS-1'!$B$5:$J$44,5,FALSE))*VLOOKUP(SBYLD2!BH$4,'[1]INTERNAL PARAMETERS-1'!$B$5:$J$44,8,FALSE)*VLOOKUP(SBYLD2!BH$4,'[1]INTERNAL PARAMETERS-1'!$B$5:$J$44,3,FALSE)</f>
        <v>0.12296438424462418</v>
      </c>
      <c r="BI100" s="44">
        <f>SBYLD1!BI100*VLOOKUP(SBYLD2!BI$4,'[1]INTERNAL PARAMETERS-1'!$B$5:$J$44,5,FALSE)*VLOOKUP(SBYLD2!BI$4,'[1]INTERNAL PARAMETERS-1'!$B$5:$J$44,6,FALSE)*VLOOKUP(SBYLD2!BI$4,'[1]INTERNAL PARAMETERS-1'!$B$5:$J$44,3,FALSE) + SBYLD1!BI100*(1-VLOOKUP(SBYLD2!BI$4,'[1]INTERNAL PARAMETERS-1'!$B$5:$J$44,5,FALSE))*VLOOKUP(SBYLD2!BI$4,'[1]INTERNAL PARAMETERS-1'!$B$5:$J$44,8,FALSE)*VLOOKUP(SBYLD2!BI$4,'[1]INTERNAL PARAMETERS-1'!$B$5:$J$44,3,FALSE)</f>
        <v>0</v>
      </c>
      <c r="BJ100" s="44">
        <f>SBYLD1!BJ100*VLOOKUP(SBYLD2!BJ$4,'[1]INTERNAL PARAMETERS-1'!$B$5:$J$44,5,FALSE)*VLOOKUP(SBYLD2!BJ$4,'[1]INTERNAL PARAMETERS-1'!$B$5:$J$44,6,FALSE)*VLOOKUP(SBYLD2!BJ$4,'[1]INTERNAL PARAMETERS-1'!$B$5:$J$44,3,FALSE) + SBYLD1!BJ100*(1-VLOOKUP(SBYLD2!BJ$4,'[1]INTERNAL PARAMETERS-1'!$B$5:$J$44,5,FALSE))*VLOOKUP(SBYLD2!BJ$4,'[1]INTERNAL PARAMETERS-1'!$B$5:$J$44,8,FALSE)*VLOOKUP(SBYLD2!BJ$4,'[1]INTERNAL PARAMETERS-1'!$B$5:$J$44,3,FALSE)</f>
        <v>7.4245681393667402</v>
      </c>
      <c r="BK100" s="44">
        <f>SBYLD1!BK100*VLOOKUP(SBYLD2!BK$4,'[1]INTERNAL PARAMETERS-1'!$B$5:$J$44,5,FALSE)*VLOOKUP(SBYLD2!BK$4,'[1]INTERNAL PARAMETERS-1'!$B$5:$J$44,6,FALSE)*VLOOKUP(SBYLD2!BK$4,'[1]INTERNAL PARAMETERS-1'!$B$5:$J$44,3,FALSE) + SBYLD1!BK100*(1-VLOOKUP(SBYLD2!BK$4,'[1]INTERNAL PARAMETERS-1'!$B$5:$J$44,5,FALSE))*VLOOKUP(SBYLD2!BK$4,'[1]INTERNAL PARAMETERS-1'!$B$5:$J$44,8,FALSE)*VLOOKUP(SBYLD2!BK$4,'[1]INTERNAL PARAMETERS-1'!$B$5:$J$44,3,FALSE)</f>
        <v>12.117436894782683</v>
      </c>
      <c r="BL100" s="44">
        <f>SBYLD1!BL100*VLOOKUP(SBYLD2!BL$4,'[1]INTERNAL PARAMETERS-1'!$B$5:$J$44,5,FALSE)*VLOOKUP(SBYLD2!BL$4,'[1]INTERNAL PARAMETERS-1'!$B$5:$J$44,6,FALSE)*VLOOKUP(SBYLD2!BL$4,'[1]INTERNAL PARAMETERS-1'!$B$5:$J$44,3,FALSE) + SBYLD1!BL100*(1-VLOOKUP(SBYLD2!BL$4,'[1]INTERNAL PARAMETERS-1'!$B$5:$J$44,5,FALSE))*VLOOKUP(SBYLD2!BL$4,'[1]INTERNAL PARAMETERS-1'!$B$5:$J$44,8,FALSE)*VLOOKUP(SBYLD2!BL$4,'[1]INTERNAL PARAMETERS-1'!$B$5:$J$44,3,FALSE)</f>
        <v>40.923515022589939</v>
      </c>
      <c r="BM100" s="44">
        <f>SBYLD1!BM100*VLOOKUP(SBYLD2!BM$4,'[1]INTERNAL PARAMETERS-1'!$B$5:$J$44,5,FALSE)*VLOOKUP(SBYLD2!BM$4,'[1]INTERNAL PARAMETERS-1'!$B$5:$J$44,6,FALSE)*VLOOKUP(SBYLD2!BM$4,'[1]INTERNAL PARAMETERS-1'!$B$5:$J$44,3,FALSE) + SBYLD1!BM100*(1-VLOOKUP(SBYLD2!BM$4,'[1]INTERNAL PARAMETERS-1'!$B$5:$J$44,5,FALSE))*VLOOKUP(SBYLD2!BM$4,'[1]INTERNAL PARAMETERS-1'!$B$5:$J$44,8,FALSE)*VLOOKUP(SBYLD2!BM$4,'[1]INTERNAL PARAMETERS-1'!$B$5:$J$44,3,FALSE)</f>
        <v>7.3917756786928956</v>
      </c>
      <c r="BN100" s="44">
        <f>SBYLD1!BN100*VLOOKUP(SBYLD2!BN$4,'[1]INTERNAL PARAMETERS-1'!$B$5:$J$44,5,FALSE)*VLOOKUP(SBYLD2!BN$4,'[1]INTERNAL PARAMETERS-1'!$B$5:$J$44,6,FALSE)*VLOOKUP(SBYLD2!BN$4,'[1]INTERNAL PARAMETERS-1'!$B$5:$J$44,3,FALSE) + SBYLD1!BN100*(1-VLOOKUP(SBYLD2!BN$4,'[1]INTERNAL PARAMETERS-1'!$B$5:$J$44,5,FALSE))*VLOOKUP(SBYLD2!BN$4,'[1]INTERNAL PARAMETERS-1'!$B$5:$J$44,8,FALSE)*VLOOKUP(SBYLD2!BN$4,'[1]INTERNAL PARAMETERS-1'!$B$5:$J$44,3,FALSE)</f>
        <v>10.467977534357196</v>
      </c>
      <c r="BO100" s="44">
        <f>SBYLD1!BO100*VLOOKUP(SBYLD2!BO$4,'[1]INTERNAL PARAMETERS-1'!$B$5:$J$44,5,FALSE)*VLOOKUP(SBYLD2!BO$4,'[1]INTERNAL PARAMETERS-1'!$B$5:$J$44,6,FALSE)*VLOOKUP(SBYLD2!BO$4,'[1]INTERNAL PARAMETERS-1'!$B$5:$J$44,3,FALSE) + SBYLD1!BO100*(1-VLOOKUP(SBYLD2!BO$4,'[1]INTERNAL PARAMETERS-1'!$B$5:$J$44,5,FALSE))*VLOOKUP(SBYLD2!BO$4,'[1]INTERNAL PARAMETERS-1'!$B$5:$J$44,8,FALSE)*VLOOKUP(SBYLD2!BO$4,'[1]INTERNAL PARAMETERS-1'!$B$5:$J$44,3,FALSE)</f>
        <v>9.4683221237767086</v>
      </c>
      <c r="BP100" s="44">
        <f>SBYLD1!BP100*VLOOKUP(SBYLD2!BP$4,'[1]INTERNAL PARAMETERS-1'!$B$5:$J$44,5,FALSE)*VLOOKUP(SBYLD2!BP$4,'[1]INTERNAL PARAMETERS-1'!$B$5:$J$44,6,FALSE)*VLOOKUP(SBYLD2!BP$4,'[1]INTERNAL PARAMETERS-1'!$B$5:$J$44,3,FALSE) + SBYLD1!BP100*(1-VLOOKUP(SBYLD2!BP$4,'[1]INTERNAL PARAMETERS-1'!$B$5:$J$44,5,FALSE))*VLOOKUP(SBYLD2!BP$4,'[1]INTERNAL PARAMETERS-1'!$B$5:$J$44,8,FALSE)*VLOOKUP(SBYLD2!BP$4,'[1]INTERNAL PARAMETERS-1'!$B$5:$J$44,3,FALSE)</f>
        <v>0.75411827749021654</v>
      </c>
      <c r="BQ100" s="44">
        <f>SBYLD1!BQ100*VLOOKUP(SBYLD2!BQ$4,'[1]INTERNAL PARAMETERS-1'!$B$5:$J$44,5,FALSE)*VLOOKUP(SBYLD2!BQ$4,'[1]INTERNAL PARAMETERS-1'!$B$5:$J$44,6,FALSE)*VLOOKUP(SBYLD2!BQ$4,'[1]INTERNAL PARAMETERS-1'!$B$5:$J$44,3,FALSE) + SBYLD1!BQ100*(1-VLOOKUP(SBYLD2!BQ$4,'[1]INTERNAL PARAMETERS-1'!$B$5:$J$44,5,FALSE))*VLOOKUP(SBYLD2!BQ$4,'[1]INTERNAL PARAMETERS-1'!$B$5:$J$44,8,FALSE)*VLOOKUP(SBYLD2!BQ$4,'[1]INTERNAL PARAMETERS-1'!$B$5:$J$44,3,FALSE)</f>
        <v>37.410233384980401</v>
      </c>
      <c r="BR100" s="44">
        <f>SBYLD1!BR100*VLOOKUP(SBYLD2!BR$4,'[1]INTERNAL PARAMETERS-1'!$B$5:$J$44,5,FALSE)*VLOOKUP(SBYLD2!BR$4,'[1]INTERNAL PARAMETERS-1'!$B$5:$J$44,6,FALSE)*VLOOKUP(SBYLD2!BR$4,'[1]INTERNAL PARAMETERS-1'!$B$5:$J$44,3,FALSE) + SBYLD1!BR100*(1-VLOOKUP(SBYLD2!BR$4,'[1]INTERNAL PARAMETERS-1'!$B$5:$J$44,5,FALSE))*VLOOKUP(SBYLD2!BR$4,'[1]INTERNAL PARAMETERS-1'!$B$5:$J$44,8,FALSE)*VLOOKUP(SBYLD2!BR$4,'[1]INTERNAL PARAMETERS-1'!$B$5:$J$44,3,FALSE)</f>
        <v>1.1772846607996776</v>
      </c>
      <c r="BS100" s="44">
        <f>SBYLD1!BS100*VLOOKUP(SBYLD2!BS$4,'[1]INTERNAL PARAMETERS-1'!$B$5:$J$44,5,FALSE)*VLOOKUP(SBYLD2!BS$4,'[1]INTERNAL PARAMETERS-1'!$B$5:$J$44,6,FALSE)*VLOOKUP(SBYLD2!BS$4,'[1]INTERNAL PARAMETERS-1'!$B$5:$J$44,3,FALSE) + SBYLD1!BS100*(1-VLOOKUP(SBYLD2!BS$4,'[1]INTERNAL PARAMETERS-1'!$B$5:$J$44,5,FALSE))*VLOOKUP(SBYLD2!BS$4,'[1]INTERNAL PARAMETERS-1'!$B$5:$J$44,8,FALSE)*VLOOKUP(SBYLD2!BS$4,'[1]INTERNAL PARAMETERS-1'!$B$5:$J$44,3,FALSE)</f>
        <v>8.0834241294458459E-2</v>
      </c>
      <c r="BT100" s="44">
        <f>SBYLD1!BT100*VLOOKUP(SBYLD2!BT$4,'[1]INTERNAL PARAMETERS-1'!$B$5:$J$44,5,FALSE)*VLOOKUP(SBYLD2!BT$4,'[1]INTERNAL PARAMETERS-1'!$B$5:$J$44,6,FALSE)*VLOOKUP(SBYLD2!BT$4,'[1]INTERNAL PARAMETERS-1'!$B$5:$J$44,3,FALSE) + SBYLD1!BT100*(1-VLOOKUP(SBYLD2!BT$4,'[1]INTERNAL PARAMETERS-1'!$B$5:$J$44,5,FALSE))*VLOOKUP(SBYLD2!BT$4,'[1]INTERNAL PARAMETERS-1'!$B$5:$J$44,8,FALSE)*VLOOKUP(SBYLD2!BT$4,'[1]INTERNAL PARAMETERS-1'!$B$5:$J$44,3,FALSE)</f>
        <v>0</v>
      </c>
      <c r="BU100" s="44">
        <f>SBYLD1!BU100*VLOOKUP(SBYLD2!BU$4,'[1]INTERNAL PARAMETERS-1'!$B$5:$J$44,5,FALSE)*VLOOKUP(SBYLD2!BU$4,'[1]INTERNAL PARAMETERS-1'!$B$5:$J$44,6,FALSE)*VLOOKUP(SBYLD2!BU$4,'[1]INTERNAL PARAMETERS-1'!$B$5:$J$44,3,FALSE) + SBYLD1!BU100*(1-VLOOKUP(SBYLD2!BU$4,'[1]INTERNAL PARAMETERS-1'!$B$5:$J$44,5,FALSE))*VLOOKUP(SBYLD2!BU$4,'[1]INTERNAL PARAMETERS-1'!$B$5:$J$44,8,FALSE)*VLOOKUP(SBYLD2!BU$4,'[1]INTERNAL PARAMETERS-1'!$B$5:$J$44,3,FALSE)</f>
        <v>0</v>
      </c>
      <c r="BV100" s="44">
        <f>SBYLD1!BV100*VLOOKUP(SBYLD2!BV$4,'[1]INTERNAL PARAMETERS-1'!$B$5:$J$44,5,FALSE)*VLOOKUP(SBYLD2!BV$4,'[1]INTERNAL PARAMETERS-1'!$B$5:$J$44,6,FALSE)*VLOOKUP(SBYLD2!BV$4,'[1]INTERNAL PARAMETERS-1'!$B$5:$J$44,3,FALSE) + SBYLD1!BV100*(1-VLOOKUP(SBYLD2!BV$4,'[1]INTERNAL PARAMETERS-1'!$B$5:$J$44,5,FALSE))*VLOOKUP(SBYLD2!BV$4,'[1]INTERNAL PARAMETERS-1'!$B$5:$J$44,8,FALSE)*VLOOKUP(SBYLD2!BV$4,'[1]INTERNAL PARAMETERS-1'!$B$5:$J$44,3,FALSE)</f>
        <v>0</v>
      </c>
      <c r="BW100" s="44">
        <f>SBYLD1!BW100*VLOOKUP(SBYLD2!BW$4,'[1]INTERNAL PARAMETERS-1'!$B$5:$J$44,5,FALSE)*VLOOKUP(SBYLD2!BW$4,'[1]INTERNAL PARAMETERS-1'!$B$5:$J$44,6,FALSE)*VLOOKUP(SBYLD2!BW$4,'[1]INTERNAL PARAMETERS-1'!$B$5:$J$44,3,FALSE) + SBYLD1!BW100*(1-VLOOKUP(SBYLD2!BW$4,'[1]INTERNAL PARAMETERS-1'!$B$5:$J$44,5,FALSE))*VLOOKUP(SBYLD2!BW$4,'[1]INTERNAL PARAMETERS-1'!$B$5:$J$44,8,FALSE)*VLOOKUP(SBYLD2!BW$4,'[1]INTERNAL PARAMETERS-1'!$B$5:$J$44,3,FALSE)</f>
        <v>0</v>
      </c>
      <c r="BX100" s="44">
        <f>SBYLD1!BX100*VLOOKUP(SBYLD2!BX$4,'[1]INTERNAL PARAMETERS-1'!$B$5:$J$44,5,FALSE)*VLOOKUP(SBYLD2!BX$4,'[1]INTERNAL PARAMETERS-1'!$B$5:$J$44,6,FALSE)*VLOOKUP(SBYLD2!BX$4,'[1]INTERNAL PARAMETERS-1'!$B$5:$J$44,3,FALSE) + SBYLD1!BX100*(1-VLOOKUP(SBYLD2!BX$4,'[1]INTERNAL PARAMETERS-1'!$B$5:$J$44,5,FALSE))*VLOOKUP(SBYLD2!BX$4,'[1]INTERNAL PARAMETERS-1'!$B$5:$J$44,8,FALSE)*VLOOKUP(SBYLD2!BX$4,'[1]INTERNAL PARAMETERS-1'!$B$5:$J$44,3,FALSE)</f>
        <v>0</v>
      </c>
      <c r="BY100" s="44">
        <f>SBYLD1!BY100*VLOOKUP(SBYLD2!BY$4,'[1]INTERNAL PARAMETERS-1'!$B$5:$J$44,5,FALSE)*VLOOKUP(SBYLD2!BY$4,'[1]INTERNAL PARAMETERS-1'!$B$5:$J$44,6,FALSE)*VLOOKUP(SBYLD2!BY$4,'[1]INTERNAL PARAMETERS-1'!$B$5:$J$44,3,FALSE) + SBYLD1!BY100*(1-VLOOKUP(SBYLD2!BY$4,'[1]INTERNAL PARAMETERS-1'!$B$5:$J$44,5,FALSE))*VLOOKUP(SBYLD2!BY$4,'[1]INTERNAL PARAMETERS-1'!$B$5:$J$44,8,FALSE)*VLOOKUP(SBYLD2!BY$4,'[1]INTERNAL PARAMETERS-1'!$B$5:$J$44,3,FALSE)</f>
        <v>0</v>
      </c>
      <c r="BZ100" s="44">
        <f>SBYLD1!BZ100*VLOOKUP(SBYLD2!BZ$4,'[1]INTERNAL PARAMETERS-1'!$B$5:$J$44,5,FALSE)*VLOOKUP(SBYLD2!BZ$4,'[1]INTERNAL PARAMETERS-1'!$B$5:$J$44,6,FALSE)*VLOOKUP(SBYLD2!BZ$4,'[1]INTERNAL PARAMETERS-1'!$B$5:$J$44,3,FALSE) + SBYLD1!BZ100*(1-VLOOKUP(SBYLD2!BZ$4,'[1]INTERNAL PARAMETERS-1'!$B$5:$J$44,5,FALSE))*VLOOKUP(SBYLD2!BZ$4,'[1]INTERNAL PARAMETERS-1'!$B$5:$J$44,8,FALSE)*VLOOKUP(SBYLD2!BZ$4,'[1]INTERNAL PARAMETERS-1'!$B$5:$J$44,3,FALSE)</f>
        <v>0.11923877023892308</v>
      </c>
      <c r="CA100" s="44">
        <f>SBYLD1!CA100*VLOOKUP(SBYLD2!CA$4,'[1]INTERNAL PARAMETERS-1'!$B$5:$J$44,5,FALSE)*VLOOKUP(SBYLD2!CA$4,'[1]INTERNAL PARAMETERS-1'!$B$5:$J$44,6,FALSE)*VLOOKUP(SBYLD2!CA$4,'[1]INTERNAL PARAMETERS-1'!$B$5:$J$44,3,FALSE) + SBYLD1!CA100*(1-VLOOKUP(SBYLD2!CA$4,'[1]INTERNAL PARAMETERS-1'!$B$5:$J$44,5,FALSE))*VLOOKUP(SBYLD2!CA$4,'[1]INTERNAL PARAMETERS-1'!$B$5:$J$44,8,FALSE)*VLOOKUP(SBYLD2!CA$4,'[1]INTERNAL PARAMETERS-1'!$B$5:$J$44,3,FALSE)</f>
        <v>0</v>
      </c>
      <c r="CB100" s="44">
        <f>SBYLD1!CB100*VLOOKUP(SBYLD2!CB$4,'[1]INTERNAL PARAMETERS-1'!$B$5:$J$44,5,FALSE)*VLOOKUP(SBYLD2!CB$4,'[1]INTERNAL PARAMETERS-1'!$B$5:$J$44,6,FALSE)*VLOOKUP(SBYLD2!CB$4,'[1]INTERNAL PARAMETERS-1'!$B$5:$J$44,3,FALSE) + SBYLD1!CB100*(1-VLOOKUP(SBYLD2!CB$4,'[1]INTERNAL PARAMETERS-1'!$B$5:$J$44,5,FALSE))*VLOOKUP(SBYLD2!CB$4,'[1]INTERNAL PARAMETERS-1'!$B$5:$J$44,8,FALSE)*VLOOKUP(SBYLD2!CB$4,'[1]INTERNAL PARAMETERS-1'!$B$5:$J$44,3,FALSE)</f>
        <v>0</v>
      </c>
      <c r="CC100" s="44">
        <f>SBYLD1!CC100*VLOOKUP(SBYLD2!CC$4,'[1]INTERNAL PARAMETERS-1'!$B$5:$J$44,5,FALSE)*VLOOKUP(SBYLD2!CC$4,'[1]INTERNAL PARAMETERS-1'!$B$5:$J$44,6,FALSE)*VLOOKUP(SBYLD2!CC$4,'[1]INTERNAL PARAMETERS-1'!$B$5:$J$44,3,FALSE) + SBYLD1!CC100*(1-VLOOKUP(SBYLD2!CC$4,'[1]INTERNAL PARAMETERS-1'!$B$5:$J$44,5,FALSE))*VLOOKUP(SBYLD2!CC$4,'[1]INTERNAL PARAMETERS-1'!$B$5:$J$44,8,FALSE)*VLOOKUP(SBYLD2!CC$4,'[1]INTERNAL PARAMETERS-1'!$B$5:$J$44,3,FALSE)</f>
        <v>0.36802345327583608</v>
      </c>
      <c r="CD100" s="44">
        <f>SBYLD1!CD100*VLOOKUP(SBYLD2!CD$4,'[1]INTERNAL PARAMETERS-1'!$B$5:$J$44,5,FALSE)*VLOOKUP(SBYLD2!CD$4,'[1]INTERNAL PARAMETERS-1'!$B$5:$J$44,6,FALSE)*VLOOKUP(SBYLD2!CD$4,'[1]INTERNAL PARAMETERS-1'!$B$5:$J$44,3,FALSE) + SBYLD1!CD100*(1-VLOOKUP(SBYLD2!CD$4,'[1]INTERNAL PARAMETERS-1'!$B$5:$J$44,5,FALSE))*VLOOKUP(SBYLD2!CD$4,'[1]INTERNAL PARAMETERS-1'!$B$5:$J$44,8,FALSE)*VLOOKUP(SBYLD2!CD$4,'[1]INTERNAL PARAMETERS-1'!$B$5:$J$44,3,FALSE)</f>
        <v>0.61827982643799317</v>
      </c>
      <c r="CE100" s="44">
        <f>SBYLD1!CE100*VLOOKUP(SBYLD2!CE$4,'[1]INTERNAL PARAMETERS-1'!$B$5:$J$44,5,FALSE)*VLOOKUP(SBYLD2!CE$4,'[1]INTERNAL PARAMETERS-1'!$B$5:$J$44,6,FALSE)*VLOOKUP(SBYLD2!CE$4,'[1]INTERNAL PARAMETERS-1'!$B$5:$J$44,3,FALSE) + SBYLD1!CE100*(1-VLOOKUP(SBYLD2!CE$4,'[1]INTERNAL PARAMETERS-1'!$B$5:$J$44,5,FALSE))*VLOOKUP(SBYLD2!CE$4,'[1]INTERNAL PARAMETERS-1'!$B$5:$J$44,8,FALSE)*VLOOKUP(SBYLD2!CE$4,'[1]INTERNAL PARAMETERS-1'!$B$5:$J$44,3,FALSE)</f>
        <v>1.1832540369316109</v>
      </c>
      <c r="CF100" s="44">
        <f>SBYLD1!CF100*VLOOKUP(SBYLD2!CF$4,'[1]INTERNAL PARAMETERS-1'!$B$5:$J$44,5,FALSE)*VLOOKUP(SBYLD2!CF$4,'[1]INTERNAL PARAMETERS-1'!$B$5:$J$44,6,FALSE)*VLOOKUP(SBYLD2!CF$4,'[1]INTERNAL PARAMETERS-1'!$B$5:$J$44,3,FALSE) + SBYLD1!CF100*(1-VLOOKUP(SBYLD2!CF$4,'[1]INTERNAL PARAMETERS-1'!$B$5:$J$44,5,FALSE))*VLOOKUP(SBYLD2!CF$4,'[1]INTERNAL PARAMETERS-1'!$B$5:$J$44,8,FALSE)*VLOOKUP(SBYLD2!CF$4,'[1]INTERNAL PARAMETERS-1'!$B$5:$J$44,3,FALSE)</f>
        <v>0.36741304137889041</v>
      </c>
      <c r="CG100" s="44">
        <f>SBYLD1!CG100*VLOOKUP(SBYLD2!CG$4,'[1]INTERNAL PARAMETERS-1'!$B$5:$J$44,5,FALSE)*VLOOKUP(SBYLD2!CG$4,'[1]INTERNAL PARAMETERS-1'!$B$5:$J$44,6,FALSE)*VLOOKUP(SBYLD2!CG$4,'[1]INTERNAL PARAMETERS-1'!$B$5:$J$44,3,FALSE) + SBYLD1!CG100*(1-VLOOKUP(SBYLD2!CG$4,'[1]INTERNAL PARAMETERS-1'!$B$5:$J$44,5,FALSE))*VLOOKUP(SBYLD2!CG$4,'[1]INTERNAL PARAMETERS-1'!$B$5:$J$44,8,FALSE)*VLOOKUP(SBYLD2!CG$4,'[1]INTERNAL PARAMETERS-1'!$B$5:$J$44,3,FALSE)</f>
        <v>0</v>
      </c>
      <c r="CH100" s="43">
        <f>SBYLD1!CH100*VLOOKUP(SBYLD2!CH$4,'[1]INTERNAL PARAMETERS-1'!$B$5:$J$44,5,FALSE)*VLOOKUP(SBYLD2!CH$4,'[1]INTERNAL PARAMETERS-1'!$B$5:$J$44,6,FALSE)*VLOOKUP(SBYLD2!CH$4,'[1]INTERNAL PARAMETERS-1'!$B$5:$J$44,3,FALSE) + SBYLD1!CH100*(1-VLOOKUP(SBYLD2!CH$4,'[1]INTERNAL PARAMETERS-1'!$B$5:$J$44,5,FALSE))*VLOOKUP(SBYLD2!CH$4,'[1]INTERNAL PARAMETERS-1'!$B$5:$J$44,8,FALSE)*VLOOKUP(SBYLD2!CH$4,'[1]INTERNAL PARAMETERS-1'!$B$5:$J$44,3,FALSE)</f>
        <v>0</v>
      </c>
      <c r="CJ100" s="45">
        <f t="shared" si="2"/>
        <v>32877.48014888927</v>
      </c>
      <c r="CK100" s="43">
        <f t="shared" si="3"/>
        <v>569.35360216932281</v>
      </c>
    </row>
    <row r="101" spans="2:89">
      <c r="B101" s="58" t="s">
        <v>10</v>
      </c>
      <c r="C101" s="57" t="s">
        <v>41</v>
      </c>
      <c r="D101" s="57" t="s">
        <v>52</v>
      </c>
      <c r="E101" s="128">
        <f>SB!S101</f>
        <v>48405.333838782033</v>
      </c>
      <c r="F101" s="56">
        <f>'[1]INTERNAL PARAMETERS-1'!M11</f>
        <v>53.995000000000005</v>
      </c>
      <c r="G101" s="45">
        <f>SBYLD1!G101*VLOOKUP(SBYLD2!G$4,'[1]INTERNAL PARAMETERS-1'!$B$5:$J$44,5,FALSE)*VLOOKUP(SBYLD2!G$4,'[1]INTERNAL PARAMETERS-1'!$B$5:$J$44,7,FALSE)*SBYLD2!$F101 + SBYLD1!G101*(1-VLOOKUP(SBYLD2!G$4,'[1]INTERNAL PARAMETERS-1'!$B$5:$J$44,5,FALSE))*VLOOKUP(SBYLD2!G$4,'[1]INTERNAL PARAMETERS-1'!$B$5:$J$44,9,FALSE)*SBYLD2!$F101</f>
        <v>15549.858130612647</v>
      </c>
      <c r="H101" s="44">
        <f>SBYLD1!H101*VLOOKUP(SBYLD2!H$4,'[1]INTERNAL PARAMETERS-1'!$B$5:$J$44,5,FALSE)*VLOOKUP(SBYLD2!H$4,'[1]INTERNAL PARAMETERS-1'!$B$5:$J$44,7,FALSE)*SBYLD2!$F101 + SBYLD1!H101*(1-VLOOKUP(SBYLD2!H$4,'[1]INTERNAL PARAMETERS-1'!$B$5:$J$44,5,FALSE))*VLOOKUP(SBYLD2!H$4,'[1]INTERNAL PARAMETERS-1'!$B$5:$J$44,9,FALSE)*SBYLD2!$F101</f>
        <v>6139.9876392523374</v>
      </c>
      <c r="I101" s="44">
        <f>SBYLD1!I101*VLOOKUP(SBYLD2!I$4,'[1]INTERNAL PARAMETERS-1'!$B$5:$J$44,5,FALSE)*VLOOKUP(SBYLD2!I$4,'[1]INTERNAL PARAMETERS-1'!$B$5:$J$44,7,FALSE)*SBYLD2!$F101 + SBYLD1!I101*(1-VLOOKUP(SBYLD2!I$4,'[1]INTERNAL PARAMETERS-1'!$B$5:$J$44,5,FALSE))*VLOOKUP(SBYLD2!I$4,'[1]INTERNAL PARAMETERS-1'!$B$5:$J$44,9,FALSE)*SBYLD2!$F101</f>
        <v>7002.8798083928732</v>
      </c>
      <c r="J101" s="44">
        <f>SBYLD1!J101*VLOOKUP(SBYLD2!J$4,'[1]INTERNAL PARAMETERS-1'!$B$5:$J$44,5,FALSE)*VLOOKUP(SBYLD2!J$4,'[1]INTERNAL PARAMETERS-1'!$B$5:$J$44,7,FALSE)*SBYLD2!$F101 + SBYLD1!J101*(1-VLOOKUP(SBYLD2!J$4,'[1]INTERNAL PARAMETERS-1'!$B$5:$J$44,5,FALSE))*VLOOKUP(SBYLD2!J$4,'[1]INTERNAL PARAMETERS-1'!$B$5:$J$44,9,FALSE)*SBYLD2!$F101</f>
        <v>0</v>
      </c>
      <c r="K101" s="44">
        <f>SBYLD1!K101*VLOOKUP(SBYLD2!K$4,'[1]INTERNAL PARAMETERS-1'!$B$5:$J$44,5,FALSE)*VLOOKUP(SBYLD2!K$4,'[1]INTERNAL PARAMETERS-1'!$B$5:$J$44,7,FALSE)*SBYLD2!$F101 + SBYLD1!K101*(1-VLOOKUP(SBYLD2!K$4,'[1]INTERNAL PARAMETERS-1'!$B$5:$J$44,5,FALSE))*VLOOKUP(SBYLD2!K$4,'[1]INTERNAL PARAMETERS-1'!$B$5:$J$44,9,FALSE)*SBYLD2!$F101</f>
        <v>0</v>
      </c>
      <c r="L101" s="44">
        <f>SBYLD1!L101*VLOOKUP(SBYLD2!L$4,'[1]INTERNAL PARAMETERS-1'!$B$5:$J$44,5,FALSE)*VLOOKUP(SBYLD2!L$4,'[1]INTERNAL PARAMETERS-1'!$B$5:$J$44,7,FALSE)*SBYLD2!$F101 + SBYLD1!L101*(1-VLOOKUP(SBYLD2!L$4,'[1]INTERNAL PARAMETERS-1'!$B$5:$J$44,5,FALSE))*VLOOKUP(SBYLD2!L$4,'[1]INTERNAL PARAMETERS-1'!$B$5:$J$44,9,FALSE)*SBYLD2!$F101</f>
        <v>0</v>
      </c>
      <c r="M101" s="44">
        <f>SBYLD1!M101*VLOOKUP(SBYLD2!M$4,'[1]INTERNAL PARAMETERS-1'!$B$5:$J$44,5,FALSE)*VLOOKUP(SBYLD2!M$4,'[1]INTERNAL PARAMETERS-1'!$B$5:$J$44,7,FALSE)*SBYLD2!$F101 + SBYLD1!M101*(1-VLOOKUP(SBYLD2!M$4,'[1]INTERNAL PARAMETERS-1'!$B$5:$J$44,5,FALSE))*VLOOKUP(SBYLD2!M$4,'[1]INTERNAL PARAMETERS-1'!$B$5:$J$44,9,FALSE)*SBYLD2!$F101</f>
        <v>107.55035678501997</v>
      </c>
      <c r="N101" s="44">
        <f>SBYLD1!N101*VLOOKUP(SBYLD2!N$4,'[1]INTERNAL PARAMETERS-1'!$B$5:$J$44,5,FALSE)*VLOOKUP(SBYLD2!N$4,'[1]INTERNAL PARAMETERS-1'!$B$5:$J$44,7,FALSE)*SBYLD2!$F101 + SBYLD1!N101*(1-VLOOKUP(SBYLD2!N$4,'[1]INTERNAL PARAMETERS-1'!$B$5:$J$44,5,FALSE))*VLOOKUP(SBYLD2!N$4,'[1]INTERNAL PARAMETERS-1'!$B$5:$J$44,9,FALSE)*SBYLD2!$F101</f>
        <v>24.357547197074947</v>
      </c>
      <c r="O101" s="44">
        <f>SBYLD1!O101*VLOOKUP(SBYLD2!O$4,'[1]INTERNAL PARAMETERS-1'!$B$5:$J$44,5,FALSE)*VLOOKUP(SBYLD2!O$4,'[1]INTERNAL PARAMETERS-1'!$B$5:$J$44,7,FALSE)*SBYLD2!$F101 + SBYLD1!O101*(1-VLOOKUP(SBYLD2!O$4,'[1]INTERNAL PARAMETERS-1'!$B$5:$J$44,5,FALSE))*VLOOKUP(SBYLD2!O$4,'[1]INTERNAL PARAMETERS-1'!$B$5:$J$44,9,FALSE)*SBYLD2!$F101</f>
        <v>0</v>
      </c>
      <c r="P101" s="44">
        <f>SBYLD1!P101*VLOOKUP(SBYLD2!P$4,'[1]INTERNAL PARAMETERS-1'!$B$5:$J$44,5,FALSE)*VLOOKUP(SBYLD2!P$4,'[1]INTERNAL PARAMETERS-1'!$B$5:$J$44,7,FALSE)*SBYLD2!$F101 + SBYLD1!P101*(1-VLOOKUP(SBYLD2!P$4,'[1]INTERNAL PARAMETERS-1'!$B$5:$J$44,5,FALSE))*VLOOKUP(SBYLD2!P$4,'[1]INTERNAL PARAMETERS-1'!$B$5:$J$44,9,FALSE)*SBYLD2!$F101</f>
        <v>0</v>
      </c>
      <c r="Q101" s="44">
        <f>SBYLD1!Q101*VLOOKUP(SBYLD2!Q$4,'[1]INTERNAL PARAMETERS-1'!$B$5:$J$44,5,FALSE)*VLOOKUP(SBYLD2!Q$4,'[1]INTERNAL PARAMETERS-1'!$B$5:$J$44,7,FALSE)*SBYLD2!$F101 + SBYLD1!Q101*(1-VLOOKUP(SBYLD2!Q$4,'[1]INTERNAL PARAMETERS-1'!$B$5:$J$44,5,FALSE))*VLOOKUP(SBYLD2!Q$4,'[1]INTERNAL PARAMETERS-1'!$B$5:$J$44,9,FALSE)*SBYLD2!$F101</f>
        <v>0</v>
      </c>
      <c r="R101" s="44">
        <f>SBYLD1!R101*VLOOKUP(SBYLD2!R$4,'[1]INTERNAL PARAMETERS-1'!$B$5:$J$44,5,FALSE)*VLOOKUP(SBYLD2!R$4,'[1]INTERNAL PARAMETERS-1'!$B$5:$J$44,7,FALSE)*SBYLD2!$F101 + SBYLD1!R101*(1-VLOOKUP(SBYLD2!R$4,'[1]INTERNAL PARAMETERS-1'!$B$5:$J$44,5,FALSE))*VLOOKUP(SBYLD2!R$4,'[1]INTERNAL PARAMETERS-1'!$B$5:$J$44,9,FALSE)*SBYLD2!$F101</f>
        <v>50.286549052025691</v>
      </c>
      <c r="S101" s="44">
        <f>SBYLD1!S101*VLOOKUP(SBYLD2!S$4,'[1]INTERNAL PARAMETERS-1'!$B$5:$J$44,5,FALSE)*VLOOKUP(SBYLD2!S$4,'[1]INTERNAL PARAMETERS-1'!$B$5:$J$44,7,FALSE)*SBYLD2!$F101 + SBYLD1!S101*(1-VLOOKUP(SBYLD2!S$4,'[1]INTERNAL PARAMETERS-1'!$B$5:$J$44,5,FALSE))*VLOOKUP(SBYLD2!S$4,'[1]INTERNAL PARAMETERS-1'!$B$5:$J$44,9,FALSE)*SBYLD2!$F101</f>
        <v>952.57579868404207</v>
      </c>
      <c r="T101" s="44">
        <f>SBYLD1!T101*VLOOKUP(SBYLD2!T$4,'[1]INTERNAL PARAMETERS-1'!$B$5:$J$44,5,FALSE)*VLOOKUP(SBYLD2!T$4,'[1]INTERNAL PARAMETERS-1'!$B$5:$J$44,7,FALSE)*SBYLD2!$F101 + SBYLD1!T101*(1-VLOOKUP(SBYLD2!T$4,'[1]INTERNAL PARAMETERS-1'!$B$5:$J$44,5,FALSE))*VLOOKUP(SBYLD2!T$4,'[1]INTERNAL PARAMETERS-1'!$B$5:$J$44,9,FALSE)*SBYLD2!$F101</f>
        <v>207.43201483960596</v>
      </c>
      <c r="U101" s="44">
        <f>SBYLD1!U101*VLOOKUP(SBYLD2!U$4,'[1]INTERNAL PARAMETERS-1'!$B$5:$J$44,5,FALSE)*VLOOKUP(SBYLD2!U$4,'[1]INTERNAL PARAMETERS-1'!$B$5:$J$44,7,FALSE)*SBYLD2!$F101 + SBYLD1!U101*(1-VLOOKUP(SBYLD2!U$4,'[1]INTERNAL PARAMETERS-1'!$B$5:$J$44,5,FALSE))*VLOOKUP(SBYLD2!U$4,'[1]INTERNAL PARAMETERS-1'!$B$5:$J$44,9,FALSE)*SBYLD2!$F101</f>
        <v>198.88330150076163</v>
      </c>
      <c r="V101" s="44">
        <f>SBYLD1!V101*VLOOKUP(SBYLD2!V$4,'[1]INTERNAL PARAMETERS-1'!$B$5:$J$44,5,FALSE)*VLOOKUP(SBYLD2!V$4,'[1]INTERNAL PARAMETERS-1'!$B$5:$J$44,7,FALSE)*SBYLD2!$F101 + SBYLD1!V101*(1-VLOOKUP(SBYLD2!V$4,'[1]INTERNAL PARAMETERS-1'!$B$5:$J$44,5,FALSE))*VLOOKUP(SBYLD2!V$4,'[1]INTERNAL PARAMETERS-1'!$B$5:$J$44,9,FALSE)*SBYLD2!$F101</f>
        <v>595.80131898703189</v>
      </c>
      <c r="W101" s="44">
        <f>SBYLD1!W101*VLOOKUP(SBYLD2!W$4,'[1]INTERNAL PARAMETERS-1'!$B$5:$J$44,5,FALSE)*VLOOKUP(SBYLD2!W$4,'[1]INTERNAL PARAMETERS-1'!$B$5:$J$44,7,FALSE)*SBYLD2!$F101 + SBYLD1!W101*(1-VLOOKUP(SBYLD2!W$4,'[1]INTERNAL PARAMETERS-1'!$B$5:$J$44,5,FALSE))*VLOOKUP(SBYLD2!W$4,'[1]INTERNAL PARAMETERS-1'!$B$5:$J$44,9,FALSE)*SBYLD2!$F101</f>
        <v>0</v>
      </c>
      <c r="X101" s="44">
        <f>SBYLD1!X101*VLOOKUP(SBYLD2!X$4,'[1]INTERNAL PARAMETERS-1'!$B$5:$J$44,5,FALSE)*VLOOKUP(SBYLD2!X$4,'[1]INTERNAL PARAMETERS-1'!$B$5:$J$44,7,FALSE)*SBYLD2!$F101 + SBYLD1!X101*(1-VLOOKUP(SBYLD2!X$4,'[1]INTERNAL PARAMETERS-1'!$B$5:$J$44,5,FALSE))*VLOOKUP(SBYLD2!X$4,'[1]INTERNAL PARAMETERS-1'!$B$5:$J$44,9,FALSE)*SBYLD2!$F101</f>
        <v>0</v>
      </c>
      <c r="Y101" s="44">
        <f>SBYLD1!Y101*VLOOKUP(SBYLD2!Y$4,'[1]INTERNAL PARAMETERS-1'!$B$5:$J$44,5,FALSE)*VLOOKUP(SBYLD2!Y$4,'[1]INTERNAL PARAMETERS-1'!$B$5:$J$44,7,FALSE)*SBYLD2!$F101 + SBYLD1!Y101*(1-VLOOKUP(SBYLD2!Y$4,'[1]INTERNAL PARAMETERS-1'!$B$5:$J$44,5,FALSE))*VLOOKUP(SBYLD2!Y$4,'[1]INTERNAL PARAMETERS-1'!$B$5:$J$44,9,FALSE)*SBYLD2!$F101</f>
        <v>0</v>
      </c>
      <c r="Z101" s="44">
        <f>SBYLD1!Z101*VLOOKUP(SBYLD2!Z$4,'[1]INTERNAL PARAMETERS-1'!$B$5:$J$44,5,FALSE)*VLOOKUP(SBYLD2!Z$4,'[1]INTERNAL PARAMETERS-1'!$B$5:$J$44,7,FALSE)*SBYLD2!$F101 + SBYLD1!Z101*(1-VLOOKUP(SBYLD2!Z$4,'[1]INTERNAL PARAMETERS-1'!$B$5:$J$44,5,FALSE))*VLOOKUP(SBYLD2!Z$4,'[1]INTERNAL PARAMETERS-1'!$B$5:$J$44,9,FALSE)*SBYLD2!$F101</f>
        <v>0</v>
      </c>
      <c r="AA101" s="44">
        <f>SBYLD1!AA101*VLOOKUP(SBYLD2!AA$4,'[1]INTERNAL PARAMETERS-1'!$B$5:$J$44,5,FALSE)*VLOOKUP(SBYLD2!AA$4,'[1]INTERNAL PARAMETERS-1'!$B$5:$J$44,7,FALSE)*SBYLD2!$F101 + SBYLD1!AA101*(1-VLOOKUP(SBYLD2!AA$4,'[1]INTERNAL PARAMETERS-1'!$B$5:$J$44,5,FALSE))*VLOOKUP(SBYLD2!AA$4,'[1]INTERNAL PARAMETERS-1'!$B$5:$J$44,9,FALSE)*SBYLD2!$F101</f>
        <v>0</v>
      </c>
      <c r="AB101" s="44">
        <f>SBYLD1!AB101*VLOOKUP(SBYLD2!AB$4,'[1]INTERNAL PARAMETERS-1'!$B$5:$J$44,5,FALSE)*VLOOKUP(SBYLD2!AB$4,'[1]INTERNAL PARAMETERS-1'!$B$5:$J$44,7,FALSE)*SBYLD2!$F101 + SBYLD1!AB101*(1-VLOOKUP(SBYLD2!AB$4,'[1]INTERNAL PARAMETERS-1'!$B$5:$J$44,5,FALSE))*VLOOKUP(SBYLD2!AB$4,'[1]INTERNAL PARAMETERS-1'!$B$5:$J$44,9,FALSE)*SBYLD2!$F101</f>
        <v>0</v>
      </c>
      <c r="AC101" s="44">
        <f>SBYLD1!AC101*VLOOKUP(SBYLD2!AC$4,'[1]INTERNAL PARAMETERS-1'!$B$5:$J$44,5,FALSE)*VLOOKUP(SBYLD2!AC$4,'[1]INTERNAL PARAMETERS-1'!$B$5:$J$44,7,FALSE)*SBYLD2!$F101 + SBYLD1!AC101*(1-VLOOKUP(SBYLD2!AC$4,'[1]INTERNAL PARAMETERS-1'!$B$5:$J$44,5,FALSE))*VLOOKUP(SBYLD2!AC$4,'[1]INTERNAL PARAMETERS-1'!$B$5:$J$44,9,FALSE)*SBYLD2!$F101</f>
        <v>0</v>
      </c>
      <c r="AD101" s="44">
        <f>SBYLD1!AD101*VLOOKUP(SBYLD2!AD$4,'[1]INTERNAL PARAMETERS-1'!$B$5:$J$44,5,FALSE)*VLOOKUP(SBYLD2!AD$4,'[1]INTERNAL PARAMETERS-1'!$B$5:$J$44,7,FALSE)*SBYLD2!$F101 + SBYLD1!AD101*(1-VLOOKUP(SBYLD2!AD$4,'[1]INTERNAL PARAMETERS-1'!$B$5:$J$44,5,FALSE))*VLOOKUP(SBYLD2!AD$4,'[1]INTERNAL PARAMETERS-1'!$B$5:$J$44,9,FALSE)*SBYLD2!$F101</f>
        <v>0</v>
      </c>
      <c r="AE101" s="44">
        <f>SBYLD1!AE101*VLOOKUP(SBYLD2!AE$4,'[1]INTERNAL PARAMETERS-1'!$B$5:$J$44,5,FALSE)*VLOOKUP(SBYLD2!AE$4,'[1]INTERNAL PARAMETERS-1'!$B$5:$J$44,7,FALSE)*SBYLD2!$F101 + SBYLD1!AE101*(1-VLOOKUP(SBYLD2!AE$4,'[1]INTERNAL PARAMETERS-1'!$B$5:$J$44,5,FALSE))*VLOOKUP(SBYLD2!AE$4,'[1]INTERNAL PARAMETERS-1'!$B$5:$J$44,9,FALSE)*SBYLD2!$F101</f>
        <v>0</v>
      </c>
      <c r="AF101" s="44">
        <f>SBYLD1!AF101*VLOOKUP(SBYLD2!AF$4,'[1]INTERNAL PARAMETERS-1'!$B$5:$J$44,5,FALSE)*VLOOKUP(SBYLD2!AF$4,'[1]INTERNAL PARAMETERS-1'!$B$5:$J$44,7,FALSE)*SBYLD2!$F101 + SBYLD1!AF101*(1-VLOOKUP(SBYLD2!AF$4,'[1]INTERNAL PARAMETERS-1'!$B$5:$J$44,5,FALSE))*VLOOKUP(SBYLD2!AF$4,'[1]INTERNAL PARAMETERS-1'!$B$5:$J$44,9,FALSE)*SBYLD2!$F101</f>
        <v>24.514692662862526</v>
      </c>
      <c r="AG101" s="44">
        <f>SBYLD1!AG101*VLOOKUP(SBYLD2!AG$4,'[1]INTERNAL PARAMETERS-1'!$B$5:$J$44,5,FALSE)*VLOOKUP(SBYLD2!AG$4,'[1]INTERNAL PARAMETERS-1'!$B$5:$J$44,7,FALSE)*SBYLD2!$F101 + SBYLD1!AG101*(1-VLOOKUP(SBYLD2!AG$4,'[1]INTERNAL PARAMETERS-1'!$B$5:$J$44,5,FALSE))*VLOOKUP(SBYLD2!AG$4,'[1]INTERNAL PARAMETERS-1'!$B$5:$J$44,9,FALSE)*SBYLD2!$F101</f>
        <v>0</v>
      </c>
      <c r="AH101" s="44">
        <f>SBYLD1!AH101*VLOOKUP(SBYLD2!AH$4,'[1]INTERNAL PARAMETERS-1'!$B$5:$J$44,5,FALSE)*VLOOKUP(SBYLD2!AH$4,'[1]INTERNAL PARAMETERS-1'!$B$5:$J$44,7,FALSE)*SBYLD2!$F101 + SBYLD1!AH101*(1-VLOOKUP(SBYLD2!AH$4,'[1]INTERNAL PARAMETERS-1'!$B$5:$J$44,5,FALSE))*VLOOKUP(SBYLD2!AH$4,'[1]INTERNAL PARAMETERS-1'!$B$5:$J$44,9,FALSE)*SBYLD2!$F101</f>
        <v>0</v>
      </c>
      <c r="AI101" s="44">
        <f>SBYLD1!AI101*VLOOKUP(SBYLD2!AI$4,'[1]INTERNAL PARAMETERS-1'!$B$5:$J$44,5,FALSE)*VLOOKUP(SBYLD2!AI$4,'[1]INTERNAL PARAMETERS-1'!$B$5:$J$44,7,FALSE)*SBYLD2!$F101 + SBYLD1!AI101*(1-VLOOKUP(SBYLD2!AI$4,'[1]INTERNAL PARAMETERS-1'!$B$5:$J$44,5,FALSE))*VLOOKUP(SBYLD2!AI$4,'[1]INTERNAL PARAMETERS-1'!$B$5:$J$44,9,FALSE)*SBYLD2!$F101</f>
        <v>12.571637263006423</v>
      </c>
      <c r="AJ101" s="44">
        <f>SBYLD1!AJ101*VLOOKUP(SBYLD2!AJ$4,'[1]INTERNAL PARAMETERS-1'!$B$5:$J$44,5,FALSE)*VLOOKUP(SBYLD2!AJ$4,'[1]INTERNAL PARAMETERS-1'!$B$5:$J$44,7,FALSE)*SBYLD2!$F101 + SBYLD1!AJ101*(1-VLOOKUP(SBYLD2!AJ$4,'[1]INTERNAL PARAMETERS-1'!$B$5:$J$44,5,FALSE))*VLOOKUP(SBYLD2!AJ$4,'[1]INTERNAL PARAMETERS-1'!$B$5:$J$44,9,FALSE)*SBYLD2!$F101</f>
        <v>0</v>
      </c>
      <c r="AK101" s="44">
        <f>SBYLD1!AK101*VLOOKUP(SBYLD2!AK$4,'[1]INTERNAL PARAMETERS-1'!$B$5:$J$44,5,FALSE)*VLOOKUP(SBYLD2!AK$4,'[1]INTERNAL PARAMETERS-1'!$B$5:$J$44,7,FALSE)*SBYLD2!$F101 + SBYLD1!AK101*(1-VLOOKUP(SBYLD2!AK$4,'[1]INTERNAL PARAMETERS-1'!$B$5:$J$44,5,FALSE))*VLOOKUP(SBYLD2!AK$4,'[1]INTERNAL PARAMETERS-1'!$B$5:$J$44,9,FALSE)*SBYLD2!$F101</f>
        <v>0</v>
      </c>
      <c r="AL101" s="44">
        <f>SBYLD1!AL101*VLOOKUP(SBYLD2!AL$4,'[1]INTERNAL PARAMETERS-1'!$B$5:$J$44,5,FALSE)*VLOOKUP(SBYLD2!AL$4,'[1]INTERNAL PARAMETERS-1'!$B$5:$J$44,7,FALSE)*SBYLD2!$F101 + SBYLD1!AL101*(1-VLOOKUP(SBYLD2!AL$4,'[1]INTERNAL PARAMETERS-1'!$B$5:$J$44,5,FALSE))*VLOOKUP(SBYLD2!AL$4,'[1]INTERNAL PARAMETERS-1'!$B$5:$J$44,9,FALSE)*SBYLD2!$F101</f>
        <v>0</v>
      </c>
      <c r="AM101" s="44">
        <f>SBYLD1!AM101*VLOOKUP(SBYLD2!AM$4,'[1]INTERNAL PARAMETERS-1'!$B$5:$J$44,5,FALSE)*VLOOKUP(SBYLD2!AM$4,'[1]INTERNAL PARAMETERS-1'!$B$5:$J$44,7,FALSE)*SBYLD2!$F101 + SBYLD1!AM101*(1-VLOOKUP(SBYLD2!AM$4,'[1]INTERNAL PARAMETERS-1'!$B$5:$J$44,5,FALSE))*VLOOKUP(SBYLD2!AM$4,'[1]INTERNAL PARAMETERS-1'!$B$5:$J$44,9,FALSE)*SBYLD2!$F101</f>
        <v>0</v>
      </c>
      <c r="AN101" s="44">
        <f>SBYLD1!AN101*VLOOKUP(SBYLD2!AN$4,'[1]INTERNAL PARAMETERS-1'!$B$5:$J$44,5,FALSE)*VLOOKUP(SBYLD2!AN$4,'[1]INTERNAL PARAMETERS-1'!$B$5:$J$44,7,FALSE)*SBYLD2!$F101 + SBYLD1!AN101*(1-VLOOKUP(SBYLD2!AN$4,'[1]INTERNAL PARAMETERS-1'!$B$5:$J$44,5,FALSE))*VLOOKUP(SBYLD2!AN$4,'[1]INTERNAL PARAMETERS-1'!$B$5:$J$44,9,FALSE)*SBYLD2!$F101</f>
        <v>0</v>
      </c>
      <c r="AO101" s="44">
        <f>SBYLD1!AO101*VLOOKUP(SBYLD2!AO$4,'[1]INTERNAL PARAMETERS-1'!$B$5:$J$44,5,FALSE)*VLOOKUP(SBYLD2!AO$4,'[1]INTERNAL PARAMETERS-1'!$B$5:$J$44,7,FALSE)*SBYLD2!$F101 + SBYLD1!AO101*(1-VLOOKUP(SBYLD2!AO$4,'[1]INTERNAL PARAMETERS-1'!$B$5:$J$44,5,FALSE))*VLOOKUP(SBYLD2!AO$4,'[1]INTERNAL PARAMETERS-1'!$B$5:$J$44,9,FALSE)*SBYLD2!$F101</f>
        <v>0</v>
      </c>
      <c r="AP101" s="44">
        <f>SBYLD1!AP101*VLOOKUP(SBYLD2!AP$4,'[1]INTERNAL PARAMETERS-1'!$B$5:$J$44,5,FALSE)*VLOOKUP(SBYLD2!AP$4,'[1]INTERNAL PARAMETERS-1'!$B$5:$J$44,7,FALSE)*SBYLD2!$F101 + SBYLD1!AP101*(1-VLOOKUP(SBYLD2!AP$4,'[1]INTERNAL PARAMETERS-1'!$B$5:$J$44,5,FALSE))*VLOOKUP(SBYLD2!AP$4,'[1]INTERNAL PARAMETERS-1'!$B$5:$J$44,9,FALSE)*SBYLD2!$F101</f>
        <v>0</v>
      </c>
      <c r="AQ101" s="44">
        <f>SBYLD1!AQ101*VLOOKUP(SBYLD2!AQ$4,'[1]INTERNAL PARAMETERS-1'!$B$5:$J$44,5,FALSE)*VLOOKUP(SBYLD2!AQ$4,'[1]INTERNAL PARAMETERS-1'!$B$5:$J$44,7,FALSE)*SBYLD2!$F101 + SBYLD1!AQ101*(1-VLOOKUP(SBYLD2!AQ$4,'[1]INTERNAL PARAMETERS-1'!$B$5:$J$44,5,FALSE))*VLOOKUP(SBYLD2!AQ$4,'[1]INTERNAL PARAMETERS-1'!$B$5:$J$44,9,FALSE)*SBYLD2!$F101</f>
        <v>0</v>
      </c>
      <c r="AR101" s="44">
        <f>SBYLD1!AR101*VLOOKUP(SBYLD2!AR$4,'[1]INTERNAL PARAMETERS-1'!$B$5:$J$44,5,FALSE)*VLOOKUP(SBYLD2!AR$4,'[1]INTERNAL PARAMETERS-1'!$B$5:$J$44,7,FALSE)*SBYLD2!$F101 + SBYLD1!AR101*(1-VLOOKUP(SBYLD2!AR$4,'[1]INTERNAL PARAMETERS-1'!$B$5:$J$44,5,FALSE))*VLOOKUP(SBYLD2!AR$4,'[1]INTERNAL PARAMETERS-1'!$B$5:$J$44,9,FALSE)*SBYLD2!$F101</f>
        <v>0</v>
      </c>
      <c r="AS101" s="44">
        <f>SBYLD1!AS101*VLOOKUP(SBYLD2!AS$4,'[1]INTERNAL PARAMETERS-1'!$B$5:$J$44,5,FALSE)*VLOOKUP(SBYLD2!AS$4,'[1]INTERNAL PARAMETERS-1'!$B$5:$J$44,7,FALSE)*SBYLD2!$F101 + SBYLD1!AS101*(1-VLOOKUP(SBYLD2!AS$4,'[1]INTERNAL PARAMETERS-1'!$B$5:$J$44,5,FALSE))*VLOOKUP(SBYLD2!AS$4,'[1]INTERNAL PARAMETERS-1'!$B$5:$J$44,9,FALSE)*SBYLD2!$F101</f>
        <v>0</v>
      </c>
      <c r="AT101" s="43">
        <f>SBYLD1!AT101*VLOOKUP(SBYLD2!AT$4,'[1]INTERNAL PARAMETERS-1'!$B$5:$J$44,5,FALSE)*VLOOKUP(SBYLD2!AT$4,'[1]INTERNAL PARAMETERS-1'!$B$5:$J$44,7,FALSE)*SBYLD2!$F101 + SBYLD1!AT101*(1-VLOOKUP(SBYLD2!AT$4,'[1]INTERNAL PARAMETERS-1'!$B$5:$J$44,5,FALSE))*VLOOKUP(SBYLD2!AT$4,'[1]INTERNAL PARAMETERS-1'!$B$5:$J$44,9,FALSE)*SBYLD2!$F101</f>
        <v>0</v>
      </c>
      <c r="AU101" s="45">
        <f>SBYLD1!AU101*VLOOKUP(SBYLD2!AU$4,'[1]INTERNAL PARAMETERS-1'!$B$5:$J$44,5,FALSE)*VLOOKUP(SBYLD2!AU$4,'[1]INTERNAL PARAMETERS-1'!$B$5:$J$44,6,FALSE)*VLOOKUP(SBYLD2!AU$4,'[1]INTERNAL PARAMETERS-1'!$B$5:$J$44,3,FALSE) + SBYLD1!AU101*(1-VLOOKUP(SBYLD2!AU$4,'[1]INTERNAL PARAMETERS-1'!$B$5:$J$44,5,FALSE))*VLOOKUP(SBYLD2!AU$4,'[1]INTERNAL PARAMETERS-1'!$B$5:$J$44,8,FALSE)*VLOOKUP(SBYLD2!AU$4,'[1]INTERNAL PARAMETERS-1'!$B$5:$J$44,3,FALSE)</f>
        <v>0</v>
      </c>
      <c r="AV101" s="44">
        <f>SBYLD1!AV101*VLOOKUP(SBYLD2!AV$4,'[1]INTERNAL PARAMETERS-1'!$B$5:$J$44,5,FALSE)*VLOOKUP(SBYLD2!AV$4,'[1]INTERNAL PARAMETERS-1'!$B$5:$J$44,6,FALSE)*VLOOKUP(SBYLD2!AV$4,'[1]INTERNAL PARAMETERS-1'!$B$5:$J$44,3,FALSE) + SBYLD1!AV101*(1-VLOOKUP(SBYLD2!AV$4,'[1]INTERNAL PARAMETERS-1'!$B$5:$J$44,5,FALSE))*VLOOKUP(SBYLD2!AV$4,'[1]INTERNAL PARAMETERS-1'!$B$5:$J$44,8,FALSE)*VLOOKUP(SBYLD2!AV$4,'[1]INTERNAL PARAMETERS-1'!$B$5:$J$44,3,FALSE)</f>
        <v>0</v>
      </c>
      <c r="AW101" s="44">
        <f>SBYLD1!AW101*VLOOKUP(SBYLD2!AW$4,'[1]INTERNAL PARAMETERS-1'!$B$5:$J$44,5,FALSE)*VLOOKUP(SBYLD2!AW$4,'[1]INTERNAL PARAMETERS-1'!$B$5:$J$44,6,FALSE)*VLOOKUP(SBYLD2!AW$4,'[1]INTERNAL PARAMETERS-1'!$B$5:$J$44,3,FALSE) + SBYLD1!AW101*(1-VLOOKUP(SBYLD2!AW$4,'[1]INTERNAL PARAMETERS-1'!$B$5:$J$44,5,FALSE))*VLOOKUP(SBYLD2!AW$4,'[1]INTERNAL PARAMETERS-1'!$B$5:$J$44,8,FALSE)*VLOOKUP(SBYLD2!AW$4,'[1]INTERNAL PARAMETERS-1'!$B$5:$J$44,3,FALSE)</f>
        <v>153.12791923908915</v>
      </c>
      <c r="AX101" s="44">
        <f>SBYLD1!AX101*VLOOKUP(SBYLD2!AX$4,'[1]INTERNAL PARAMETERS-1'!$B$5:$J$44,5,FALSE)*VLOOKUP(SBYLD2!AX$4,'[1]INTERNAL PARAMETERS-1'!$B$5:$J$44,6,FALSE)*VLOOKUP(SBYLD2!AX$4,'[1]INTERNAL PARAMETERS-1'!$B$5:$J$44,3,FALSE) + SBYLD1!AX101*(1-VLOOKUP(SBYLD2!AX$4,'[1]INTERNAL PARAMETERS-1'!$B$5:$J$44,5,FALSE))*VLOOKUP(SBYLD2!AX$4,'[1]INTERNAL PARAMETERS-1'!$B$5:$J$44,8,FALSE)*VLOOKUP(SBYLD2!AX$4,'[1]INTERNAL PARAMETERS-1'!$B$5:$J$44,3,FALSE)</f>
        <v>0</v>
      </c>
      <c r="AY101" s="44">
        <f>SBYLD1!AY101*VLOOKUP(SBYLD2!AY$4,'[1]INTERNAL PARAMETERS-1'!$B$5:$J$44,5,FALSE)*VLOOKUP(SBYLD2!AY$4,'[1]INTERNAL PARAMETERS-1'!$B$5:$J$44,6,FALSE)*VLOOKUP(SBYLD2!AY$4,'[1]INTERNAL PARAMETERS-1'!$B$5:$J$44,3,FALSE) + SBYLD1!AY101*(1-VLOOKUP(SBYLD2!AY$4,'[1]INTERNAL PARAMETERS-1'!$B$5:$J$44,5,FALSE))*VLOOKUP(SBYLD2!AY$4,'[1]INTERNAL PARAMETERS-1'!$B$5:$J$44,8,FALSE)*VLOOKUP(SBYLD2!AY$4,'[1]INTERNAL PARAMETERS-1'!$B$5:$J$44,3,FALSE)</f>
        <v>0</v>
      </c>
      <c r="AZ101" s="44">
        <f>SBYLD1!AZ101*VLOOKUP(SBYLD2!AZ$4,'[1]INTERNAL PARAMETERS-1'!$B$5:$J$44,5,FALSE)*VLOOKUP(SBYLD2!AZ$4,'[1]INTERNAL PARAMETERS-1'!$B$5:$J$44,6,FALSE)*VLOOKUP(SBYLD2!AZ$4,'[1]INTERNAL PARAMETERS-1'!$B$5:$J$44,3,FALSE) + SBYLD1!AZ101*(1-VLOOKUP(SBYLD2!AZ$4,'[1]INTERNAL PARAMETERS-1'!$B$5:$J$44,5,FALSE))*VLOOKUP(SBYLD2!AZ$4,'[1]INTERNAL PARAMETERS-1'!$B$5:$J$44,8,FALSE)*VLOOKUP(SBYLD2!AZ$4,'[1]INTERNAL PARAMETERS-1'!$B$5:$J$44,3,FALSE)</f>
        <v>0</v>
      </c>
      <c r="BA101" s="44">
        <f>SBYLD1!BA101*VLOOKUP(SBYLD2!BA$4,'[1]INTERNAL PARAMETERS-1'!$B$5:$J$44,5,FALSE)*VLOOKUP(SBYLD2!BA$4,'[1]INTERNAL PARAMETERS-1'!$B$5:$J$44,6,FALSE)*VLOOKUP(SBYLD2!BA$4,'[1]INTERNAL PARAMETERS-1'!$B$5:$J$44,3,FALSE) + SBYLD1!BA101*(1-VLOOKUP(SBYLD2!BA$4,'[1]INTERNAL PARAMETERS-1'!$B$5:$J$44,5,FALSE))*VLOOKUP(SBYLD2!BA$4,'[1]INTERNAL PARAMETERS-1'!$B$5:$J$44,8,FALSE)*VLOOKUP(SBYLD2!BA$4,'[1]INTERNAL PARAMETERS-1'!$B$5:$J$44,3,FALSE)</f>
        <v>23.506262124752691</v>
      </c>
      <c r="BB101" s="44">
        <f>SBYLD1!BB101*VLOOKUP(SBYLD2!BB$4,'[1]INTERNAL PARAMETERS-1'!$B$5:$J$44,5,FALSE)*VLOOKUP(SBYLD2!BB$4,'[1]INTERNAL PARAMETERS-1'!$B$5:$J$44,6,FALSE)*VLOOKUP(SBYLD2!BB$4,'[1]INTERNAL PARAMETERS-1'!$B$5:$J$44,3,FALSE) + SBYLD1!BB101*(1-VLOOKUP(SBYLD2!BB$4,'[1]INTERNAL PARAMETERS-1'!$B$5:$J$44,5,FALSE))*VLOOKUP(SBYLD2!BB$4,'[1]INTERNAL PARAMETERS-1'!$B$5:$J$44,8,FALSE)*VLOOKUP(SBYLD2!BB$4,'[1]INTERNAL PARAMETERS-1'!$B$5:$J$44,3,FALSE)</f>
        <v>26.568469311284328</v>
      </c>
      <c r="BC101" s="44">
        <f>SBYLD1!BC101*VLOOKUP(SBYLD2!BC$4,'[1]INTERNAL PARAMETERS-1'!$B$5:$J$44,5,FALSE)*VLOOKUP(SBYLD2!BC$4,'[1]INTERNAL PARAMETERS-1'!$B$5:$J$44,6,FALSE)*VLOOKUP(SBYLD2!BC$4,'[1]INTERNAL PARAMETERS-1'!$B$5:$J$44,3,FALSE) + SBYLD1!BC101*(1-VLOOKUP(SBYLD2!BC$4,'[1]INTERNAL PARAMETERS-1'!$B$5:$J$44,5,FALSE))*VLOOKUP(SBYLD2!BC$4,'[1]INTERNAL PARAMETERS-1'!$B$5:$J$44,8,FALSE)*VLOOKUP(SBYLD2!BC$4,'[1]INTERNAL PARAMETERS-1'!$B$5:$J$44,3,FALSE)</f>
        <v>32.084022182282268</v>
      </c>
      <c r="BD101" s="44">
        <f>SBYLD1!BD101*VLOOKUP(SBYLD2!BD$4,'[1]INTERNAL PARAMETERS-1'!$B$5:$J$44,5,FALSE)*VLOOKUP(SBYLD2!BD$4,'[1]INTERNAL PARAMETERS-1'!$B$5:$J$44,6,FALSE)*VLOOKUP(SBYLD2!BD$4,'[1]INTERNAL PARAMETERS-1'!$B$5:$J$44,3,FALSE) + SBYLD1!BD101*(1-VLOOKUP(SBYLD2!BD$4,'[1]INTERNAL PARAMETERS-1'!$B$5:$J$44,5,FALSE))*VLOOKUP(SBYLD2!BD$4,'[1]INTERNAL PARAMETERS-1'!$B$5:$J$44,8,FALSE)*VLOOKUP(SBYLD2!BD$4,'[1]INTERNAL PARAMETERS-1'!$B$5:$J$44,3,FALSE)</f>
        <v>29.167292892983887</v>
      </c>
      <c r="BE101" s="44">
        <f>SBYLD1!BE101*VLOOKUP(SBYLD2!BE$4,'[1]INTERNAL PARAMETERS-1'!$B$5:$J$44,5,FALSE)*VLOOKUP(SBYLD2!BE$4,'[1]INTERNAL PARAMETERS-1'!$B$5:$J$44,6,FALSE)*VLOOKUP(SBYLD2!BE$4,'[1]INTERNAL PARAMETERS-1'!$B$5:$J$44,3,FALSE) + SBYLD1!BE101*(1-VLOOKUP(SBYLD2!BE$4,'[1]INTERNAL PARAMETERS-1'!$B$5:$J$44,5,FALSE))*VLOOKUP(SBYLD2!BE$4,'[1]INTERNAL PARAMETERS-1'!$B$5:$J$44,8,FALSE)*VLOOKUP(SBYLD2!BE$4,'[1]INTERNAL PARAMETERS-1'!$B$5:$J$44,3,FALSE)</f>
        <v>67.084773653862925</v>
      </c>
      <c r="BF101" s="44">
        <f>SBYLD1!BF101*VLOOKUP(SBYLD2!BF$4,'[1]INTERNAL PARAMETERS-1'!$B$5:$J$44,5,FALSE)*VLOOKUP(SBYLD2!BF$4,'[1]INTERNAL PARAMETERS-1'!$B$5:$J$44,6,FALSE)*VLOOKUP(SBYLD2!BF$4,'[1]INTERNAL PARAMETERS-1'!$B$5:$J$44,3,FALSE) + SBYLD1!BF101*(1-VLOOKUP(SBYLD2!BF$4,'[1]INTERNAL PARAMETERS-1'!$B$5:$J$44,5,FALSE))*VLOOKUP(SBYLD2!BF$4,'[1]INTERNAL PARAMETERS-1'!$B$5:$J$44,8,FALSE)*VLOOKUP(SBYLD2!BF$4,'[1]INTERNAL PARAMETERS-1'!$B$5:$J$44,3,FALSE)</f>
        <v>0</v>
      </c>
      <c r="BG101" s="44">
        <f>SBYLD1!BG101*VLOOKUP(SBYLD2!BG$4,'[1]INTERNAL PARAMETERS-1'!$B$5:$J$44,5,FALSE)*VLOOKUP(SBYLD2!BG$4,'[1]INTERNAL PARAMETERS-1'!$B$5:$J$44,6,FALSE)*VLOOKUP(SBYLD2!BG$4,'[1]INTERNAL PARAMETERS-1'!$B$5:$J$44,3,FALSE) + SBYLD1!BG101*(1-VLOOKUP(SBYLD2!BG$4,'[1]INTERNAL PARAMETERS-1'!$B$5:$J$44,5,FALSE))*VLOOKUP(SBYLD2!BG$4,'[1]INTERNAL PARAMETERS-1'!$B$5:$J$44,8,FALSE)*VLOOKUP(SBYLD2!BG$4,'[1]INTERNAL PARAMETERS-1'!$B$5:$J$44,3,FALSE)</f>
        <v>26.311177856062717</v>
      </c>
      <c r="BH101" s="44">
        <f>SBYLD1!BH101*VLOOKUP(SBYLD2!BH$4,'[1]INTERNAL PARAMETERS-1'!$B$5:$J$44,5,FALSE)*VLOOKUP(SBYLD2!BH$4,'[1]INTERNAL PARAMETERS-1'!$B$5:$J$44,6,FALSE)*VLOOKUP(SBYLD2!BH$4,'[1]INTERNAL PARAMETERS-1'!$B$5:$J$44,3,FALSE) + SBYLD1!BH101*(1-VLOOKUP(SBYLD2!BH$4,'[1]INTERNAL PARAMETERS-1'!$B$5:$J$44,5,FALSE))*VLOOKUP(SBYLD2!BH$4,'[1]INTERNAL PARAMETERS-1'!$B$5:$J$44,8,FALSE)*VLOOKUP(SBYLD2!BH$4,'[1]INTERNAL PARAMETERS-1'!$B$5:$J$44,3,FALSE)</f>
        <v>0.11927380394278812</v>
      </c>
      <c r="BI101" s="44">
        <f>SBYLD1!BI101*VLOOKUP(SBYLD2!BI$4,'[1]INTERNAL PARAMETERS-1'!$B$5:$J$44,5,FALSE)*VLOOKUP(SBYLD2!BI$4,'[1]INTERNAL PARAMETERS-1'!$B$5:$J$44,6,FALSE)*VLOOKUP(SBYLD2!BI$4,'[1]INTERNAL PARAMETERS-1'!$B$5:$J$44,3,FALSE) + SBYLD1!BI101*(1-VLOOKUP(SBYLD2!BI$4,'[1]INTERNAL PARAMETERS-1'!$B$5:$J$44,5,FALSE))*VLOOKUP(SBYLD2!BI$4,'[1]INTERNAL PARAMETERS-1'!$B$5:$J$44,8,FALSE)*VLOOKUP(SBYLD2!BI$4,'[1]INTERNAL PARAMETERS-1'!$B$5:$J$44,3,FALSE)</f>
        <v>0</v>
      </c>
      <c r="BJ101" s="44">
        <f>SBYLD1!BJ101*VLOOKUP(SBYLD2!BJ$4,'[1]INTERNAL PARAMETERS-1'!$B$5:$J$44,5,FALSE)*VLOOKUP(SBYLD2!BJ$4,'[1]INTERNAL PARAMETERS-1'!$B$5:$J$44,6,FALSE)*VLOOKUP(SBYLD2!BJ$4,'[1]INTERNAL PARAMETERS-1'!$B$5:$J$44,3,FALSE) + SBYLD1!BJ101*(1-VLOOKUP(SBYLD2!BJ$4,'[1]INTERNAL PARAMETERS-1'!$B$5:$J$44,5,FALSE))*VLOOKUP(SBYLD2!BJ$4,'[1]INTERNAL PARAMETERS-1'!$B$5:$J$44,8,FALSE)*VLOOKUP(SBYLD2!BJ$4,'[1]INTERNAL PARAMETERS-1'!$B$5:$J$44,3,FALSE)</f>
        <v>6.6765170728034198</v>
      </c>
      <c r="BK101" s="44">
        <f>SBYLD1!BK101*VLOOKUP(SBYLD2!BK$4,'[1]INTERNAL PARAMETERS-1'!$B$5:$J$44,5,FALSE)*VLOOKUP(SBYLD2!BK$4,'[1]INTERNAL PARAMETERS-1'!$B$5:$J$44,6,FALSE)*VLOOKUP(SBYLD2!BK$4,'[1]INTERNAL PARAMETERS-1'!$B$5:$J$44,3,FALSE) + SBYLD1!BK101*(1-VLOOKUP(SBYLD2!BK$4,'[1]INTERNAL PARAMETERS-1'!$B$5:$J$44,5,FALSE))*VLOOKUP(SBYLD2!BK$4,'[1]INTERNAL PARAMETERS-1'!$B$5:$J$44,8,FALSE)*VLOOKUP(SBYLD2!BK$4,'[1]INTERNAL PARAMETERS-1'!$B$5:$J$44,3,FALSE)</f>
        <v>10.284409402444377</v>
      </c>
      <c r="BL101" s="44">
        <f>SBYLD1!BL101*VLOOKUP(SBYLD2!BL$4,'[1]INTERNAL PARAMETERS-1'!$B$5:$J$44,5,FALSE)*VLOOKUP(SBYLD2!BL$4,'[1]INTERNAL PARAMETERS-1'!$B$5:$J$44,6,FALSE)*VLOOKUP(SBYLD2!BL$4,'[1]INTERNAL PARAMETERS-1'!$B$5:$J$44,3,FALSE) + SBYLD1!BL101*(1-VLOOKUP(SBYLD2!BL$4,'[1]INTERNAL PARAMETERS-1'!$B$5:$J$44,5,FALSE))*VLOOKUP(SBYLD2!BL$4,'[1]INTERNAL PARAMETERS-1'!$B$5:$J$44,8,FALSE)*VLOOKUP(SBYLD2!BL$4,'[1]INTERNAL PARAMETERS-1'!$B$5:$J$44,3,FALSE)</f>
        <v>36.808005342496365</v>
      </c>
      <c r="BM101" s="44">
        <f>SBYLD1!BM101*VLOOKUP(SBYLD2!BM$4,'[1]INTERNAL PARAMETERS-1'!$B$5:$J$44,5,FALSE)*VLOOKUP(SBYLD2!BM$4,'[1]INTERNAL PARAMETERS-1'!$B$5:$J$44,6,FALSE)*VLOOKUP(SBYLD2!BM$4,'[1]INTERNAL PARAMETERS-1'!$B$5:$J$44,3,FALSE) + SBYLD1!BM101*(1-VLOOKUP(SBYLD2!BM$4,'[1]INTERNAL PARAMETERS-1'!$B$5:$J$44,5,FALSE))*VLOOKUP(SBYLD2!BM$4,'[1]INTERNAL PARAMETERS-1'!$B$5:$J$44,8,FALSE)*VLOOKUP(SBYLD2!BM$4,'[1]INTERNAL PARAMETERS-1'!$B$5:$J$44,3,FALSE)</f>
        <v>9.7895547500966309</v>
      </c>
      <c r="BN101" s="44">
        <f>SBYLD1!BN101*VLOOKUP(SBYLD2!BN$4,'[1]INTERNAL PARAMETERS-1'!$B$5:$J$44,5,FALSE)*VLOOKUP(SBYLD2!BN$4,'[1]INTERNAL PARAMETERS-1'!$B$5:$J$44,6,FALSE)*VLOOKUP(SBYLD2!BN$4,'[1]INTERNAL PARAMETERS-1'!$B$5:$J$44,3,FALSE) + SBYLD1!BN101*(1-VLOOKUP(SBYLD2!BN$4,'[1]INTERNAL PARAMETERS-1'!$B$5:$J$44,5,FALSE))*VLOOKUP(SBYLD2!BN$4,'[1]INTERNAL PARAMETERS-1'!$B$5:$J$44,8,FALSE)*VLOOKUP(SBYLD2!BN$4,'[1]INTERNAL PARAMETERS-1'!$B$5:$J$44,3,FALSE)</f>
        <v>8.9187622757444025</v>
      </c>
      <c r="BO101" s="44">
        <f>SBYLD1!BO101*VLOOKUP(SBYLD2!BO$4,'[1]INTERNAL PARAMETERS-1'!$B$5:$J$44,5,FALSE)*VLOOKUP(SBYLD2!BO$4,'[1]INTERNAL PARAMETERS-1'!$B$5:$J$44,6,FALSE)*VLOOKUP(SBYLD2!BO$4,'[1]INTERNAL PARAMETERS-1'!$B$5:$J$44,3,FALSE) + SBYLD1!BO101*(1-VLOOKUP(SBYLD2!BO$4,'[1]INTERNAL PARAMETERS-1'!$B$5:$J$44,5,FALSE))*VLOOKUP(SBYLD2!BO$4,'[1]INTERNAL PARAMETERS-1'!$B$5:$J$44,8,FALSE)*VLOOKUP(SBYLD2!BO$4,'[1]INTERNAL PARAMETERS-1'!$B$5:$J$44,3,FALSE)</f>
        <v>7.3911383782579234</v>
      </c>
      <c r="BP101" s="44">
        <f>SBYLD1!BP101*VLOOKUP(SBYLD2!BP$4,'[1]INTERNAL PARAMETERS-1'!$B$5:$J$44,5,FALSE)*VLOOKUP(SBYLD2!BP$4,'[1]INTERNAL PARAMETERS-1'!$B$5:$J$44,6,FALSE)*VLOOKUP(SBYLD2!BP$4,'[1]INTERNAL PARAMETERS-1'!$B$5:$J$44,3,FALSE) + SBYLD1!BP101*(1-VLOOKUP(SBYLD2!BP$4,'[1]INTERNAL PARAMETERS-1'!$B$5:$J$44,5,FALSE))*VLOOKUP(SBYLD2!BP$4,'[1]INTERNAL PARAMETERS-1'!$B$5:$J$44,8,FALSE)*VLOOKUP(SBYLD2!BP$4,'[1]INTERNAL PARAMETERS-1'!$B$5:$J$44,3,FALSE)</f>
        <v>0.55267162641439438</v>
      </c>
      <c r="BQ101" s="44">
        <f>SBYLD1!BQ101*VLOOKUP(SBYLD2!BQ$4,'[1]INTERNAL PARAMETERS-1'!$B$5:$J$44,5,FALSE)*VLOOKUP(SBYLD2!BQ$4,'[1]INTERNAL PARAMETERS-1'!$B$5:$J$44,6,FALSE)*VLOOKUP(SBYLD2!BQ$4,'[1]INTERNAL PARAMETERS-1'!$B$5:$J$44,3,FALSE) + SBYLD1!BQ101*(1-VLOOKUP(SBYLD2!BQ$4,'[1]INTERNAL PARAMETERS-1'!$B$5:$J$44,5,FALSE))*VLOOKUP(SBYLD2!BQ$4,'[1]INTERNAL PARAMETERS-1'!$B$5:$J$44,8,FALSE)*VLOOKUP(SBYLD2!BQ$4,'[1]INTERNAL PARAMETERS-1'!$B$5:$J$44,3,FALSE)</f>
        <v>34.236043013646231</v>
      </c>
      <c r="BR101" s="44">
        <f>SBYLD1!BR101*VLOOKUP(SBYLD2!BR$4,'[1]INTERNAL PARAMETERS-1'!$B$5:$J$44,5,FALSE)*VLOOKUP(SBYLD2!BR$4,'[1]INTERNAL PARAMETERS-1'!$B$5:$J$44,6,FALSE)*VLOOKUP(SBYLD2!BR$4,'[1]INTERNAL PARAMETERS-1'!$B$5:$J$44,3,FALSE) + SBYLD1!BR101*(1-VLOOKUP(SBYLD2!BR$4,'[1]INTERNAL PARAMETERS-1'!$B$5:$J$44,5,FALSE))*VLOOKUP(SBYLD2!BR$4,'[1]INTERNAL PARAMETERS-1'!$B$5:$J$44,8,FALSE)*VLOOKUP(SBYLD2!BR$4,'[1]INTERNAL PARAMETERS-1'!$B$5:$J$44,3,FALSE)</f>
        <v>1.0540920431820562</v>
      </c>
      <c r="BS101" s="44">
        <f>SBYLD1!BS101*VLOOKUP(SBYLD2!BS$4,'[1]INTERNAL PARAMETERS-1'!$B$5:$J$44,5,FALSE)*VLOOKUP(SBYLD2!BS$4,'[1]INTERNAL PARAMETERS-1'!$B$5:$J$44,6,FALSE)*VLOOKUP(SBYLD2!BS$4,'[1]INTERNAL PARAMETERS-1'!$B$5:$J$44,3,FALSE) + SBYLD1!BS101*(1-VLOOKUP(SBYLD2!BS$4,'[1]INTERNAL PARAMETERS-1'!$B$5:$J$44,5,FALSE))*VLOOKUP(SBYLD2!BS$4,'[1]INTERNAL PARAMETERS-1'!$B$5:$J$44,8,FALSE)*VLOOKUP(SBYLD2!BS$4,'[1]INTERNAL PARAMETERS-1'!$B$5:$J$44,3,FALSE)</f>
        <v>0.11107616021073614</v>
      </c>
      <c r="BT101" s="44">
        <f>SBYLD1!BT101*VLOOKUP(SBYLD2!BT$4,'[1]INTERNAL PARAMETERS-1'!$B$5:$J$44,5,FALSE)*VLOOKUP(SBYLD2!BT$4,'[1]INTERNAL PARAMETERS-1'!$B$5:$J$44,6,FALSE)*VLOOKUP(SBYLD2!BT$4,'[1]INTERNAL PARAMETERS-1'!$B$5:$J$44,3,FALSE) + SBYLD1!BT101*(1-VLOOKUP(SBYLD2!BT$4,'[1]INTERNAL PARAMETERS-1'!$B$5:$J$44,5,FALSE))*VLOOKUP(SBYLD2!BT$4,'[1]INTERNAL PARAMETERS-1'!$B$5:$J$44,8,FALSE)*VLOOKUP(SBYLD2!BT$4,'[1]INTERNAL PARAMETERS-1'!$B$5:$J$44,3,FALSE)</f>
        <v>0</v>
      </c>
      <c r="BU101" s="44">
        <f>SBYLD1!BU101*VLOOKUP(SBYLD2!BU$4,'[1]INTERNAL PARAMETERS-1'!$B$5:$J$44,5,FALSE)*VLOOKUP(SBYLD2!BU$4,'[1]INTERNAL PARAMETERS-1'!$B$5:$J$44,6,FALSE)*VLOOKUP(SBYLD2!BU$4,'[1]INTERNAL PARAMETERS-1'!$B$5:$J$44,3,FALSE) + SBYLD1!BU101*(1-VLOOKUP(SBYLD2!BU$4,'[1]INTERNAL PARAMETERS-1'!$B$5:$J$44,5,FALSE))*VLOOKUP(SBYLD2!BU$4,'[1]INTERNAL PARAMETERS-1'!$B$5:$J$44,8,FALSE)*VLOOKUP(SBYLD2!BU$4,'[1]INTERNAL PARAMETERS-1'!$B$5:$J$44,3,FALSE)</f>
        <v>0</v>
      </c>
      <c r="BV101" s="44">
        <f>SBYLD1!BV101*VLOOKUP(SBYLD2!BV$4,'[1]INTERNAL PARAMETERS-1'!$B$5:$J$44,5,FALSE)*VLOOKUP(SBYLD2!BV$4,'[1]INTERNAL PARAMETERS-1'!$B$5:$J$44,6,FALSE)*VLOOKUP(SBYLD2!BV$4,'[1]INTERNAL PARAMETERS-1'!$B$5:$J$44,3,FALSE) + SBYLD1!BV101*(1-VLOOKUP(SBYLD2!BV$4,'[1]INTERNAL PARAMETERS-1'!$B$5:$J$44,5,FALSE))*VLOOKUP(SBYLD2!BV$4,'[1]INTERNAL PARAMETERS-1'!$B$5:$J$44,8,FALSE)*VLOOKUP(SBYLD2!BV$4,'[1]INTERNAL PARAMETERS-1'!$B$5:$J$44,3,FALSE)</f>
        <v>0</v>
      </c>
      <c r="BW101" s="44">
        <f>SBYLD1!BW101*VLOOKUP(SBYLD2!BW$4,'[1]INTERNAL PARAMETERS-1'!$B$5:$J$44,5,FALSE)*VLOOKUP(SBYLD2!BW$4,'[1]INTERNAL PARAMETERS-1'!$B$5:$J$44,6,FALSE)*VLOOKUP(SBYLD2!BW$4,'[1]INTERNAL PARAMETERS-1'!$B$5:$J$44,3,FALSE) + SBYLD1!BW101*(1-VLOOKUP(SBYLD2!BW$4,'[1]INTERNAL PARAMETERS-1'!$B$5:$J$44,5,FALSE))*VLOOKUP(SBYLD2!BW$4,'[1]INTERNAL PARAMETERS-1'!$B$5:$J$44,8,FALSE)*VLOOKUP(SBYLD2!BW$4,'[1]INTERNAL PARAMETERS-1'!$B$5:$J$44,3,FALSE)</f>
        <v>0</v>
      </c>
      <c r="BX101" s="44">
        <f>SBYLD1!BX101*VLOOKUP(SBYLD2!BX$4,'[1]INTERNAL PARAMETERS-1'!$B$5:$J$44,5,FALSE)*VLOOKUP(SBYLD2!BX$4,'[1]INTERNAL PARAMETERS-1'!$B$5:$J$44,6,FALSE)*VLOOKUP(SBYLD2!BX$4,'[1]INTERNAL PARAMETERS-1'!$B$5:$J$44,3,FALSE) + SBYLD1!BX101*(1-VLOOKUP(SBYLD2!BX$4,'[1]INTERNAL PARAMETERS-1'!$B$5:$J$44,5,FALSE))*VLOOKUP(SBYLD2!BX$4,'[1]INTERNAL PARAMETERS-1'!$B$5:$J$44,8,FALSE)*VLOOKUP(SBYLD2!BX$4,'[1]INTERNAL PARAMETERS-1'!$B$5:$J$44,3,FALSE)</f>
        <v>0</v>
      </c>
      <c r="BY101" s="44">
        <f>SBYLD1!BY101*VLOOKUP(SBYLD2!BY$4,'[1]INTERNAL PARAMETERS-1'!$B$5:$J$44,5,FALSE)*VLOOKUP(SBYLD2!BY$4,'[1]INTERNAL PARAMETERS-1'!$B$5:$J$44,6,FALSE)*VLOOKUP(SBYLD2!BY$4,'[1]INTERNAL PARAMETERS-1'!$B$5:$J$44,3,FALSE) + SBYLD1!BY101*(1-VLOOKUP(SBYLD2!BY$4,'[1]INTERNAL PARAMETERS-1'!$B$5:$J$44,5,FALSE))*VLOOKUP(SBYLD2!BY$4,'[1]INTERNAL PARAMETERS-1'!$B$5:$J$44,8,FALSE)*VLOOKUP(SBYLD2!BY$4,'[1]INTERNAL PARAMETERS-1'!$B$5:$J$44,3,FALSE)</f>
        <v>0</v>
      </c>
      <c r="BZ101" s="44">
        <f>SBYLD1!BZ101*VLOOKUP(SBYLD2!BZ$4,'[1]INTERNAL PARAMETERS-1'!$B$5:$J$44,5,FALSE)*VLOOKUP(SBYLD2!BZ$4,'[1]INTERNAL PARAMETERS-1'!$B$5:$J$44,6,FALSE)*VLOOKUP(SBYLD2!BZ$4,'[1]INTERNAL PARAMETERS-1'!$B$5:$J$44,3,FALSE) + SBYLD1!BZ101*(1-VLOOKUP(SBYLD2!BZ$4,'[1]INTERNAL PARAMETERS-1'!$B$5:$J$44,5,FALSE))*VLOOKUP(SBYLD2!BZ$4,'[1]INTERNAL PARAMETERS-1'!$B$5:$J$44,8,FALSE)*VLOOKUP(SBYLD2!BZ$4,'[1]INTERNAL PARAMETERS-1'!$B$5:$J$44,3,FALSE)</f>
        <v>0.13493602062214419</v>
      </c>
      <c r="CA101" s="44">
        <f>SBYLD1!CA101*VLOOKUP(SBYLD2!CA$4,'[1]INTERNAL PARAMETERS-1'!$B$5:$J$44,5,FALSE)*VLOOKUP(SBYLD2!CA$4,'[1]INTERNAL PARAMETERS-1'!$B$5:$J$44,6,FALSE)*VLOOKUP(SBYLD2!CA$4,'[1]INTERNAL PARAMETERS-1'!$B$5:$J$44,3,FALSE) + SBYLD1!CA101*(1-VLOOKUP(SBYLD2!CA$4,'[1]INTERNAL PARAMETERS-1'!$B$5:$J$44,5,FALSE))*VLOOKUP(SBYLD2!CA$4,'[1]INTERNAL PARAMETERS-1'!$B$5:$J$44,8,FALSE)*VLOOKUP(SBYLD2!CA$4,'[1]INTERNAL PARAMETERS-1'!$B$5:$J$44,3,FALSE)</f>
        <v>0</v>
      </c>
      <c r="CB101" s="44">
        <f>SBYLD1!CB101*VLOOKUP(SBYLD2!CB$4,'[1]INTERNAL PARAMETERS-1'!$B$5:$J$44,5,FALSE)*VLOOKUP(SBYLD2!CB$4,'[1]INTERNAL PARAMETERS-1'!$B$5:$J$44,6,FALSE)*VLOOKUP(SBYLD2!CB$4,'[1]INTERNAL PARAMETERS-1'!$B$5:$J$44,3,FALSE) + SBYLD1!CB101*(1-VLOOKUP(SBYLD2!CB$4,'[1]INTERNAL PARAMETERS-1'!$B$5:$J$44,5,FALSE))*VLOOKUP(SBYLD2!CB$4,'[1]INTERNAL PARAMETERS-1'!$B$5:$J$44,8,FALSE)*VLOOKUP(SBYLD2!CB$4,'[1]INTERNAL PARAMETERS-1'!$B$5:$J$44,3,FALSE)</f>
        <v>0</v>
      </c>
      <c r="CC101" s="44">
        <f>SBYLD1!CC101*VLOOKUP(SBYLD2!CC$4,'[1]INTERNAL PARAMETERS-1'!$B$5:$J$44,5,FALSE)*VLOOKUP(SBYLD2!CC$4,'[1]INTERNAL PARAMETERS-1'!$B$5:$J$44,6,FALSE)*VLOOKUP(SBYLD2!CC$4,'[1]INTERNAL PARAMETERS-1'!$B$5:$J$44,3,FALSE) + SBYLD1!CC101*(1-VLOOKUP(SBYLD2!CC$4,'[1]INTERNAL PARAMETERS-1'!$B$5:$J$44,5,FALSE))*VLOOKUP(SBYLD2!CC$4,'[1]INTERNAL PARAMETERS-1'!$B$5:$J$44,8,FALSE)*VLOOKUP(SBYLD2!CC$4,'[1]INTERNAL PARAMETERS-1'!$B$5:$J$44,3,FALSE)</f>
        <v>0.38553148749184052</v>
      </c>
      <c r="CD101" s="44">
        <f>SBYLD1!CD101*VLOOKUP(SBYLD2!CD$4,'[1]INTERNAL PARAMETERS-1'!$B$5:$J$44,5,FALSE)*VLOOKUP(SBYLD2!CD$4,'[1]INTERNAL PARAMETERS-1'!$B$5:$J$44,6,FALSE)*VLOOKUP(SBYLD2!CD$4,'[1]INTERNAL PARAMETERS-1'!$B$5:$J$44,3,FALSE) + SBYLD1!CD101*(1-VLOOKUP(SBYLD2!CD$4,'[1]INTERNAL PARAMETERS-1'!$B$5:$J$44,5,FALSE))*VLOOKUP(SBYLD2!CD$4,'[1]INTERNAL PARAMETERS-1'!$B$5:$J$44,8,FALSE)*VLOOKUP(SBYLD2!CD$4,'[1]INTERNAL PARAMETERS-1'!$B$5:$J$44,3,FALSE)</f>
        <v>0.48459166136127169</v>
      </c>
      <c r="CE101" s="44">
        <f>SBYLD1!CE101*VLOOKUP(SBYLD2!CE$4,'[1]INTERNAL PARAMETERS-1'!$B$5:$J$44,5,FALSE)*VLOOKUP(SBYLD2!CE$4,'[1]INTERNAL PARAMETERS-1'!$B$5:$J$44,6,FALSE)*VLOOKUP(SBYLD2!CE$4,'[1]INTERNAL PARAMETERS-1'!$B$5:$J$44,3,FALSE) + SBYLD1!CE101*(1-VLOOKUP(SBYLD2!CE$4,'[1]INTERNAL PARAMETERS-1'!$B$5:$J$44,5,FALSE))*VLOOKUP(SBYLD2!CE$4,'[1]INTERNAL PARAMETERS-1'!$B$5:$J$44,8,FALSE)*VLOOKUP(SBYLD2!CE$4,'[1]INTERNAL PARAMETERS-1'!$B$5:$J$44,3,FALSE)</f>
        <v>0.88855828545738502</v>
      </c>
      <c r="CF101" s="44">
        <f>SBYLD1!CF101*VLOOKUP(SBYLD2!CF$4,'[1]INTERNAL PARAMETERS-1'!$B$5:$J$44,5,FALSE)*VLOOKUP(SBYLD2!CF$4,'[1]INTERNAL PARAMETERS-1'!$B$5:$J$44,6,FALSE)*VLOOKUP(SBYLD2!CF$4,'[1]INTERNAL PARAMETERS-1'!$B$5:$J$44,3,FALSE) + SBYLD1!CF101*(1-VLOOKUP(SBYLD2!CF$4,'[1]INTERNAL PARAMETERS-1'!$B$5:$J$44,5,FALSE))*VLOOKUP(SBYLD2!CF$4,'[1]INTERNAL PARAMETERS-1'!$B$5:$J$44,8,FALSE)*VLOOKUP(SBYLD2!CF$4,'[1]INTERNAL PARAMETERS-1'!$B$5:$J$44,3,FALSE)</f>
        <v>0.712787034860493</v>
      </c>
      <c r="CG101" s="44">
        <f>SBYLD1!CG101*VLOOKUP(SBYLD2!CG$4,'[1]INTERNAL PARAMETERS-1'!$B$5:$J$44,5,FALSE)*VLOOKUP(SBYLD2!CG$4,'[1]INTERNAL PARAMETERS-1'!$B$5:$J$44,6,FALSE)*VLOOKUP(SBYLD2!CG$4,'[1]INTERNAL PARAMETERS-1'!$B$5:$J$44,3,FALSE) + SBYLD1!CG101*(1-VLOOKUP(SBYLD2!CG$4,'[1]INTERNAL PARAMETERS-1'!$B$5:$J$44,5,FALSE))*VLOOKUP(SBYLD2!CG$4,'[1]INTERNAL PARAMETERS-1'!$B$5:$J$44,8,FALSE)*VLOOKUP(SBYLD2!CG$4,'[1]INTERNAL PARAMETERS-1'!$B$5:$J$44,3,FALSE)</f>
        <v>2.3617628326013048E-2</v>
      </c>
      <c r="CH101" s="43">
        <f>SBYLD1!CH101*VLOOKUP(SBYLD2!CH$4,'[1]INTERNAL PARAMETERS-1'!$B$5:$J$44,5,FALSE)*VLOOKUP(SBYLD2!CH$4,'[1]INTERNAL PARAMETERS-1'!$B$5:$J$44,6,FALSE)*VLOOKUP(SBYLD2!CH$4,'[1]INTERNAL PARAMETERS-1'!$B$5:$J$44,3,FALSE) + SBYLD1!CH101*(1-VLOOKUP(SBYLD2!CH$4,'[1]INTERNAL PARAMETERS-1'!$B$5:$J$44,5,FALSE))*VLOOKUP(SBYLD2!CH$4,'[1]INTERNAL PARAMETERS-1'!$B$5:$J$44,8,FALSE)*VLOOKUP(SBYLD2!CH$4,'[1]INTERNAL PARAMETERS-1'!$B$5:$J$44,3,FALSE)</f>
        <v>0</v>
      </c>
      <c r="CJ101" s="45">
        <f t="shared" si="2"/>
        <v>30866.698795229295</v>
      </c>
      <c r="CK101" s="43">
        <f t="shared" si="3"/>
        <v>476.42148324767646</v>
      </c>
    </row>
    <row r="102" spans="2:89">
      <c r="B102" s="58" t="s">
        <v>10</v>
      </c>
      <c r="C102" s="57" t="s">
        <v>41</v>
      </c>
      <c r="D102" s="57" t="s">
        <v>51</v>
      </c>
      <c r="E102" s="128">
        <f>SB!S102</f>
        <v>44799.207344391049</v>
      </c>
      <c r="F102" s="56">
        <f>'[1]INTERNAL PARAMETERS-1'!M12</f>
        <v>49.09</v>
      </c>
      <c r="G102" s="45">
        <f>SBYLD1!G102*VLOOKUP(SBYLD2!G$4,'[1]INTERNAL PARAMETERS-1'!$B$5:$J$44,5,FALSE)*VLOOKUP(SBYLD2!G$4,'[1]INTERNAL PARAMETERS-1'!$B$5:$J$44,7,FALSE)*SBYLD2!$F102 + SBYLD1!G102*(1-VLOOKUP(SBYLD2!G$4,'[1]INTERNAL PARAMETERS-1'!$B$5:$J$44,5,FALSE))*VLOOKUP(SBYLD2!G$4,'[1]INTERNAL PARAMETERS-1'!$B$5:$J$44,9,FALSE)*SBYLD2!$F102</f>
        <v>11918.023767943043</v>
      </c>
      <c r="H102" s="44">
        <f>SBYLD1!H102*VLOOKUP(SBYLD2!H$4,'[1]INTERNAL PARAMETERS-1'!$B$5:$J$44,5,FALSE)*VLOOKUP(SBYLD2!H$4,'[1]INTERNAL PARAMETERS-1'!$B$5:$J$44,7,FALSE)*SBYLD2!$F102 + SBYLD1!H102*(1-VLOOKUP(SBYLD2!H$4,'[1]INTERNAL PARAMETERS-1'!$B$5:$J$44,5,FALSE))*VLOOKUP(SBYLD2!H$4,'[1]INTERNAL PARAMETERS-1'!$B$5:$J$44,9,FALSE)*SBYLD2!$F102</f>
        <v>3593.6310517981005</v>
      </c>
      <c r="I102" s="44">
        <f>SBYLD1!I102*VLOOKUP(SBYLD2!I$4,'[1]INTERNAL PARAMETERS-1'!$B$5:$J$44,5,FALSE)*VLOOKUP(SBYLD2!I$4,'[1]INTERNAL PARAMETERS-1'!$B$5:$J$44,7,FALSE)*SBYLD2!$F102 + SBYLD1!I102*(1-VLOOKUP(SBYLD2!I$4,'[1]INTERNAL PARAMETERS-1'!$B$5:$J$44,5,FALSE))*VLOOKUP(SBYLD2!I$4,'[1]INTERNAL PARAMETERS-1'!$B$5:$J$44,9,FALSE)*SBYLD2!$F102</f>
        <v>5278.408663809746</v>
      </c>
      <c r="J102" s="44">
        <f>SBYLD1!J102*VLOOKUP(SBYLD2!J$4,'[1]INTERNAL PARAMETERS-1'!$B$5:$J$44,5,FALSE)*VLOOKUP(SBYLD2!J$4,'[1]INTERNAL PARAMETERS-1'!$B$5:$J$44,7,FALSE)*SBYLD2!$F102 + SBYLD1!J102*(1-VLOOKUP(SBYLD2!J$4,'[1]INTERNAL PARAMETERS-1'!$B$5:$J$44,5,FALSE))*VLOOKUP(SBYLD2!J$4,'[1]INTERNAL PARAMETERS-1'!$B$5:$J$44,9,FALSE)*SBYLD2!$F102</f>
        <v>0</v>
      </c>
      <c r="K102" s="44">
        <f>SBYLD1!K102*VLOOKUP(SBYLD2!K$4,'[1]INTERNAL PARAMETERS-1'!$B$5:$J$44,5,FALSE)*VLOOKUP(SBYLD2!K$4,'[1]INTERNAL PARAMETERS-1'!$B$5:$J$44,7,FALSE)*SBYLD2!$F102 + SBYLD1!K102*(1-VLOOKUP(SBYLD2!K$4,'[1]INTERNAL PARAMETERS-1'!$B$5:$J$44,5,FALSE))*VLOOKUP(SBYLD2!K$4,'[1]INTERNAL PARAMETERS-1'!$B$5:$J$44,9,FALSE)*SBYLD2!$F102</f>
        <v>0</v>
      </c>
      <c r="L102" s="44">
        <f>SBYLD1!L102*VLOOKUP(SBYLD2!L$4,'[1]INTERNAL PARAMETERS-1'!$B$5:$J$44,5,FALSE)*VLOOKUP(SBYLD2!L$4,'[1]INTERNAL PARAMETERS-1'!$B$5:$J$44,7,FALSE)*SBYLD2!$F102 + SBYLD1!L102*(1-VLOOKUP(SBYLD2!L$4,'[1]INTERNAL PARAMETERS-1'!$B$5:$J$44,5,FALSE))*VLOOKUP(SBYLD2!L$4,'[1]INTERNAL PARAMETERS-1'!$B$5:$J$44,9,FALSE)*SBYLD2!$F102</f>
        <v>0</v>
      </c>
      <c r="M102" s="44">
        <f>SBYLD1!M102*VLOOKUP(SBYLD2!M$4,'[1]INTERNAL PARAMETERS-1'!$B$5:$J$44,5,FALSE)*VLOOKUP(SBYLD2!M$4,'[1]INTERNAL PARAMETERS-1'!$B$5:$J$44,7,FALSE)*SBYLD2!$F102 + SBYLD1!M102*(1-VLOOKUP(SBYLD2!M$4,'[1]INTERNAL PARAMETERS-1'!$B$5:$J$44,5,FALSE))*VLOOKUP(SBYLD2!M$4,'[1]INTERNAL PARAMETERS-1'!$B$5:$J$44,9,FALSE)*SBYLD2!$F102</f>
        <v>80.475226632319789</v>
      </c>
      <c r="N102" s="44">
        <f>SBYLD1!N102*VLOOKUP(SBYLD2!N$4,'[1]INTERNAL PARAMETERS-1'!$B$5:$J$44,5,FALSE)*VLOOKUP(SBYLD2!N$4,'[1]INTERNAL PARAMETERS-1'!$B$5:$J$44,7,FALSE)*SBYLD2!$F102 + SBYLD1!N102*(1-VLOOKUP(SBYLD2!N$4,'[1]INTERNAL PARAMETERS-1'!$B$5:$J$44,5,FALSE))*VLOOKUP(SBYLD2!N$4,'[1]INTERNAL PARAMETERS-1'!$B$5:$J$44,9,FALSE)*SBYLD2!$F102</f>
        <v>16.187545586960876</v>
      </c>
      <c r="O102" s="44">
        <f>SBYLD1!O102*VLOOKUP(SBYLD2!O$4,'[1]INTERNAL PARAMETERS-1'!$B$5:$J$44,5,FALSE)*VLOOKUP(SBYLD2!O$4,'[1]INTERNAL PARAMETERS-1'!$B$5:$J$44,7,FALSE)*SBYLD2!$F102 + SBYLD1!O102*(1-VLOOKUP(SBYLD2!O$4,'[1]INTERNAL PARAMETERS-1'!$B$5:$J$44,5,FALSE))*VLOOKUP(SBYLD2!O$4,'[1]INTERNAL PARAMETERS-1'!$B$5:$J$44,9,FALSE)*SBYLD2!$F102</f>
        <v>0</v>
      </c>
      <c r="P102" s="44">
        <f>SBYLD1!P102*VLOOKUP(SBYLD2!P$4,'[1]INTERNAL PARAMETERS-1'!$B$5:$J$44,5,FALSE)*VLOOKUP(SBYLD2!P$4,'[1]INTERNAL PARAMETERS-1'!$B$5:$J$44,7,FALSE)*SBYLD2!$F102 + SBYLD1!P102*(1-VLOOKUP(SBYLD2!P$4,'[1]INTERNAL PARAMETERS-1'!$B$5:$J$44,5,FALSE))*VLOOKUP(SBYLD2!P$4,'[1]INTERNAL PARAMETERS-1'!$B$5:$J$44,9,FALSE)*SBYLD2!$F102</f>
        <v>0</v>
      </c>
      <c r="Q102" s="44">
        <f>SBYLD1!Q102*VLOOKUP(SBYLD2!Q$4,'[1]INTERNAL PARAMETERS-1'!$B$5:$J$44,5,FALSE)*VLOOKUP(SBYLD2!Q$4,'[1]INTERNAL PARAMETERS-1'!$B$5:$J$44,7,FALSE)*SBYLD2!$F102 + SBYLD1!Q102*(1-VLOOKUP(SBYLD2!Q$4,'[1]INTERNAL PARAMETERS-1'!$B$5:$J$44,5,FALSE))*VLOOKUP(SBYLD2!Q$4,'[1]INTERNAL PARAMETERS-1'!$B$5:$J$44,9,FALSE)*SBYLD2!$F102</f>
        <v>0</v>
      </c>
      <c r="R102" s="44">
        <f>SBYLD1!R102*VLOOKUP(SBYLD2!R$4,'[1]INTERNAL PARAMETERS-1'!$B$5:$J$44,5,FALSE)*VLOOKUP(SBYLD2!R$4,'[1]INTERNAL PARAMETERS-1'!$B$5:$J$44,7,FALSE)*SBYLD2!$F102 + SBYLD1!R102*(1-VLOOKUP(SBYLD2!R$4,'[1]INTERNAL PARAMETERS-1'!$B$5:$J$44,5,FALSE))*VLOOKUP(SBYLD2!R$4,'[1]INTERNAL PARAMETERS-1'!$B$5:$J$44,9,FALSE)*SBYLD2!$F102</f>
        <v>27.74853871391381</v>
      </c>
      <c r="S102" s="44">
        <f>SBYLD1!S102*VLOOKUP(SBYLD2!S$4,'[1]INTERNAL PARAMETERS-1'!$B$5:$J$44,5,FALSE)*VLOOKUP(SBYLD2!S$4,'[1]INTERNAL PARAMETERS-1'!$B$5:$J$44,7,FALSE)*SBYLD2!$F102 + SBYLD1!S102*(1-VLOOKUP(SBYLD2!S$4,'[1]INTERNAL PARAMETERS-1'!$B$5:$J$44,5,FALSE))*VLOOKUP(SBYLD2!S$4,'[1]INTERNAL PARAMETERS-1'!$B$5:$J$44,9,FALSE)*SBYLD2!$F102</f>
        <v>922.50548719295261</v>
      </c>
      <c r="T102" s="44">
        <f>SBYLD1!T102*VLOOKUP(SBYLD2!T$4,'[1]INTERNAL PARAMETERS-1'!$B$5:$J$44,5,FALSE)*VLOOKUP(SBYLD2!T$4,'[1]INTERNAL PARAMETERS-1'!$B$5:$J$44,7,FALSE)*SBYLD2!$F102 + SBYLD1!T102*(1-VLOOKUP(SBYLD2!T$4,'[1]INTERNAL PARAMETERS-1'!$B$5:$J$44,5,FALSE))*VLOOKUP(SBYLD2!T$4,'[1]INTERNAL PARAMETERS-1'!$B$5:$J$44,9,FALSE)*SBYLD2!$F102</f>
        <v>260.1557456014732</v>
      </c>
      <c r="U102" s="44">
        <f>SBYLD1!U102*VLOOKUP(SBYLD2!U$4,'[1]INTERNAL PARAMETERS-1'!$B$5:$J$44,5,FALSE)*VLOOKUP(SBYLD2!U$4,'[1]INTERNAL PARAMETERS-1'!$B$5:$J$44,7,FALSE)*SBYLD2!$F102 + SBYLD1!U102*(1-VLOOKUP(SBYLD2!U$4,'[1]INTERNAL PARAMETERS-1'!$B$5:$J$44,5,FALSE))*VLOOKUP(SBYLD2!U$4,'[1]INTERNAL PARAMETERS-1'!$B$5:$J$44,9,FALSE)*SBYLD2!$F102</f>
        <v>156.78918408637321</v>
      </c>
      <c r="V102" s="44">
        <f>SBYLD1!V102*VLOOKUP(SBYLD2!V$4,'[1]INTERNAL PARAMETERS-1'!$B$5:$J$44,5,FALSE)*VLOOKUP(SBYLD2!V$4,'[1]INTERNAL PARAMETERS-1'!$B$5:$J$44,7,FALSE)*SBYLD2!$F102 + SBYLD1!V102*(1-VLOOKUP(SBYLD2!V$4,'[1]INTERNAL PARAMETERS-1'!$B$5:$J$44,5,FALSE))*VLOOKUP(SBYLD2!V$4,'[1]INTERNAL PARAMETERS-1'!$B$5:$J$44,9,FALSE)*SBYLD2!$F102</f>
        <v>474.09376606464633</v>
      </c>
      <c r="W102" s="44">
        <f>SBYLD1!W102*VLOOKUP(SBYLD2!W$4,'[1]INTERNAL PARAMETERS-1'!$B$5:$J$44,5,FALSE)*VLOOKUP(SBYLD2!W$4,'[1]INTERNAL PARAMETERS-1'!$B$5:$J$44,7,FALSE)*SBYLD2!$F102 + SBYLD1!W102*(1-VLOOKUP(SBYLD2!W$4,'[1]INTERNAL PARAMETERS-1'!$B$5:$J$44,5,FALSE))*VLOOKUP(SBYLD2!W$4,'[1]INTERNAL PARAMETERS-1'!$B$5:$J$44,9,FALSE)*SBYLD2!$F102</f>
        <v>0</v>
      </c>
      <c r="X102" s="44">
        <f>SBYLD1!X102*VLOOKUP(SBYLD2!X$4,'[1]INTERNAL PARAMETERS-1'!$B$5:$J$44,5,FALSE)*VLOOKUP(SBYLD2!X$4,'[1]INTERNAL PARAMETERS-1'!$B$5:$J$44,7,FALSE)*SBYLD2!$F102 + SBYLD1!X102*(1-VLOOKUP(SBYLD2!X$4,'[1]INTERNAL PARAMETERS-1'!$B$5:$J$44,5,FALSE))*VLOOKUP(SBYLD2!X$4,'[1]INTERNAL PARAMETERS-1'!$B$5:$J$44,9,FALSE)*SBYLD2!$F102</f>
        <v>0</v>
      </c>
      <c r="Y102" s="44">
        <f>SBYLD1!Y102*VLOOKUP(SBYLD2!Y$4,'[1]INTERNAL PARAMETERS-1'!$B$5:$J$44,5,FALSE)*VLOOKUP(SBYLD2!Y$4,'[1]INTERNAL PARAMETERS-1'!$B$5:$J$44,7,FALSE)*SBYLD2!$F102 + SBYLD1!Y102*(1-VLOOKUP(SBYLD2!Y$4,'[1]INTERNAL PARAMETERS-1'!$B$5:$J$44,5,FALSE))*VLOOKUP(SBYLD2!Y$4,'[1]INTERNAL PARAMETERS-1'!$B$5:$J$44,9,FALSE)*SBYLD2!$F102</f>
        <v>0</v>
      </c>
      <c r="Z102" s="44">
        <f>SBYLD1!Z102*VLOOKUP(SBYLD2!Z$4,'[1]INTERNAL PARAMETERS-1'!$B$5:$J$44,5,FALSE)*VLOOKUP(SBYLD2!Z$4,'[1]INTERNAL PARAMETERS-1'!$B$5:$J$44,7,FALSE)*SBYLD2!$F102 + SBYLD1!Z102*(1-VLOOKUP(SBYLD2!Z$4,'[1]INTERNAL PARAMETERS-1'!$B$5:$J$44,5,FALSE))*VLOOKUP(SBYLD2!Z$4,'[1]INTERNAL PARAMETERS-1'!$B$5:$J$44,9,FALSE)*SBYLD2!$F102</f>
        <v>0</v>
      </c>
      <c r="AA102" s="44">
        <f>SBYLD1!AA102*VLOOKUP(SBYLD2!AA$4,'[1]INTERNAL PARAMETERS-1'!$B$5:$J$44,5,FALSE)*VLOOKUP(SBYLD2!AA$4,'[1]INTERNAL PARAMETERS-1'!$B$5:$J$44,7,FALSE)*SBYLD2!$F102 + SBYLD1!AA102*(1-VLOOKUP(SBYLD2!AA$4,'[1]INTERNAL PARAMETERS-1'!$B$5:$J$44,5,FALSE))*VLOOKUP(SBYLD2!AA$4,'[1]INTERNAL PARAMETERS-1'!$B$5:$J$44,9,FALSE)*SBYLD2!$F102</f>
        <v>0</v>
      </c>
      <c r="AB102" s="44">
        <f>SBYLD1!AB102*VLOOKUP(SBYLD2!AB$4,'[1]INTERNAL PARAMETERS-1'!$B$5:$J$44,5,FALSE)*VLOOKUP(SBYLD2!AB$4,'[1]INTERNAL PARAMETERS-1'!$B$5:$J$44,7,FALSE)*SBYLD2!$F102 + SBYLD1!AB102*(1-VLOOKUP(SBYLD2!AB$4,'[1]INTERNAL PARAMETERS-1'!$B$5:$J$44,5,FALSE))*VLOOKUP(SBYLD2!AB$4,'[1]INTERNAL PARAMETERS-1'!$B$5:$J$44,9,FALSE)*SBYLD2!$F102</f>
        <v>0</v>
      </c>
      <c r="AC102" s="44">
        <f>SBYLD1!AC102*VLOOKUP(SBYLD2!AC$4,'[1]INTERNAL PARAMETERS-1'!$B$5:$J$44,5,FALSE)*VLOOKUP(SBYLD2!AC$4,'[1]INTERNAL PARAMETERS-1'!$B$5:$J$44,7,FALSE)*SBYLD2!$F102 + SBYLD1!AC102*(1-VLOOKUP(SBYLD2!AC$4,'[1]INTERNAL PARAMETERS-1'!$B$5:$J$44,5,FALSE))*VLOOKUP(SBYLD2!AC$4,'[1]INTERNAL PARAMETERS-1'!$B$5:$J$44,9,FALSE)*SBYLD2!$F102</f>
        <v>0</v>
      </c>
      <c r="AD102" s="44">
        <f>SBYLD1!AD102*VLOOKUP(SBYLD2!AD$4,'[1]INTERNAL PARAMETERS-1'!$B$5:$J$44,5,FALSE)*VLOOKUP(SBYLD2!AD$4,'[1]INTERNAL PARAMETERS-1'!$B$5:$J$44,7,FALSE)*SBYLD2!$F102 + SBYLD1!AD102*(1-VLOOKUP(SBYLD2!AD$4,'[1]INTERNAL PARAMETERS-1'!$B$5:$J$44,5,FALSE))*VLOOKUP(SBYLD2!AD$4,'[1]INTERNAL PARAMETERS-1'!$B$5:$J$44,9,FALSE)*SBYLD2!$F102</f>
        <v>0</v>
      </c>
      <c r="AE102" s="44">
        <f>SBYLD1!AE102*VLOOKUP(SBYLD2!AE$4,'[1]INTERNAL PARAMETERS-1'!$B$5:$J$44,5,FALSE)*VLOOKUP(SBYLD2!AE$4,'[1]INTERNAL PARAMETERS-1'!$B$5:$J$44,7,FALSE)*SBYLD2!$F102 + SBYLD1!AE102*(1-VLOOKUP(SBYLD2!AE$4,'[1]INTERNAL PARAMETERS-1'!$B$5:$J$44,5,FALSE))*VLOOKUP(SBYLD2!AE$4,'[1]INTERNAL PARAMETERS-1'!$B$5:$J$44,9,FALSE)*SBYLD2!$F102</f>
        <v>0</v>
      </c>
      <c r="AF102" s="44">
        <f>SBYLD1!AF102*VLOOKUP(SBYLD2!AF$4,'[1]INTERNAL PARAMETERS-1'!$B$5:$J$44,5,FALSE)*VLOOKUP(SBYLD2!AF$4,'[1]INTERNAL PARAMETERS-1'!$B$5:$J$44,7,FALSE)*SBYLD2!$F102 + SBYLD1!AF102*(1-VLOOKUP(SBYLD2!AF$4,'[1]INTERNAL PARAMETERS-1'!$B$5:$J$44,5,FALSE))*VLOOKUP(SBYLD2!AF$4,'[1]INTERNAL PARAMETERS-1'!$B$5:$J$44,9,FALSE)*SBYLD2!$F102</f>
        <v>0</v>
      </c>
      <c r="AG102" s="44">
        <f>SBYLD1!AG102*VLOOKUP(SBYLD2!AG$4,'[1]INTERNAL PARAMETERS-1'!$B$5:$J$44,5,FALSE)*VLOOKUP(SBYLD2!AG$4,'[1]INTERNAL PARAMETERS-1'!$B$5:$J$44,7,FALSE)*SBYLD2!$F102 + SBYLD1!AG102*(1-VLOOKUP(SBYLD2!AG$4,'[1]INTERNAL PARAMETERS-1'!$B$5:$J$44,5,FALSE))*VLOOKUP(SBYLD2!AG$4,'[1]INTERNAL PARAMETERS-1'!$B$5:$J$44,9,FALSE)*SBYLD2!$F102</f>
        <v>71.114647146067128</v>
      </c>
      <c r="AH102" s="44">
        <f>SBYLD1!AH102*VLOOKUP(SBYLD2!AH$4,'[1]INTERNAL PARAMETERS-1'!$B$5:$J$44,5,FALSE)*VLOOKUP(SBYLD2!AH$4,'[1]INTERNAL PARAMETERS-1'!$B$5:$J$44,7,FALSE)*SBYLD2!$F102 + SBYLD1!AH102*(1-VLOOKUP(SBYLD2!AH$4,'[1]INTERNAL PARAMETERS-1'!$B$5:$J$44,5,FALSE))*VLOOKUP(SBYLD2!AH$4,'[1]INTERNAL PARAMETERS-1'!$B$5:$J$44,9,FALSE)*SBYLD2!$F102</f>
        <v>6.3598464927377103</v>
      </c>
      <c r="AI102" s="44">
        <f>SBYLD1!AI102*VLOOKUP(SBYLD2!AI$4,'[1]INTERNAL PARAMETERS-1'!$B$5:$J$44,5,FALSE)*VLOOKUP(SBYLD2!AI$4,'[1]INTERNAL PARAMETERS-1'!$B$5:$J$44,7,FALSE)*SBYLD2!$F102 + SBYLD1!AI102*(1-VLOOKUP(SBYLD2!AI$4,'[1]INTERNAL PARAMETERS-1'!$B$5:$J$44,5,FALSE))*VLOOKUP(SBYLD2!AI$4,'[1]INTERNAL PARAMETERS-1'!$B$5:$J$44,9,FALSE)*SBYLD2!$F102</f>
        <v>11.562257662978844</v>
      </c>
      <c r="AJ102" s="44">
        <f>SBYLD1!AJ102*VLOOKUP(SBYLD2!AJ$4,'[1]INTERNAL PARAMETERS-1'!$B$5:$J$44,5,FALSE)*VLOOKUP(SBYLD2!AJ$4,'[1]INTERNAL PARAMETERS-1'!$B$5:$J$44,7,FALSE)*SBYLD2!$F102 + SBYLD1!AJ102*(1-VLOOKUP(SBYLD2!AJ$4,'[1]INTERNAL PARAMETERS-1'!$B$5:$J$44,5,FALSE))*VLOOKUP(SBYLD2!AJ$4,'[1]INTERNAL PARAMETERS-1'!$B$5:$J$44,9,FALSE)*SBYLD2!$F102</f>
        <v>45.097093312140132</v>
      </c>
      <c r="AK102" s="44">
        <f>SBYLD1!AK102*VLOOKUP(SBYLD2!AK$4,'[1]INTERNAL PARAMETERS-1'!$B$5:$J$44,5,FALSE)*VLOOKUP(SBYLD2!AK$4,'[1]INTERNAL PARAMETERS-1'!$B$5:$J$44,7,FALSE)*SBYLD2!$F102 + SBYLD1!AK102*(1-VLOOKUP(SBYLD2!AK$4,'[1]INTERNAL PARAMETERS-1'!$B$5:$J$44,5,FALSE))*VLOOKUP(SBYLD2!AK$4,'[1]INTERNAL PARAMETERS-1'!$B$5:$J$44,9,FALSE)*SBYLD2!$F102</f>
        <v>0</v>
      </c>
      <c r="AL102" s="44">
        <f>SBYLD1!AL102*VLOOKUP(SBYLD2!AL$4,'[1]INTERNAL PARAMETERS-1'!$B$5:$J$44,5,FALSE)*VLOOKUP(SBYLD2!AL$4,'[1]INTERNAL PARAMETERS-1'!$B$5:$J$44,7,FALSE)*SBYLD2!$F102 + SBYLD1!AL102*(1-VLOOKUP(SBYLD2!AL$4,'[1]INTERNAL PARAMETERS-1'!$B$5:$J$44,5,FALSE))*VLOOKUP(SBYLD2!AL$4,'[1]INTERNAL PARAMETERS-1'!$B$5:$J$44,9,FALSE)*SBYLD2!$F102</f>
        <v>0</v>
      </c>
      <c r="AM102" s="44">
        <f>SBYLD1!AM102*VLOOKUP(SBYLD2!AM$4,'[1]INTERNAL PARAMETERS-1'!$B$5:$J$44,5,FALSE)*VLOOKUP(SBYLD2!AM$4,'[1]INTERNAL PARAMETERS-1'!$B$5:$J$44,7,FALSE)*SBYLD2!$F102 + SBYLD1!AM102*(1-VLOOKUP(SBYLD2!AM$4,'[1]INTERNAL PARAMETERS-1'!$B$5:$J$44,5,FALSE))*VLOOKUP(SBYLD2!AM$4,'[1]INTERNAL PARAMETERS-1'!$B$5:$J$44,9,FALSE)*SBYLD2!$F102</f>
        <v>0</v>
      </c>
      <c r="AN102" s="44">
        <f>SBYLD1!AN102*VLOOKUP(SBYLD2!AN$4,'[1]INTERNAL PARAMETERS-1'!$B$5:$J$44,5,FALSE)*VLOOKUP(SBYLD2!AN$4,'[1]INTERNAL PARAMETERS-1'!$B$5:$J$44,7,FALSE)*SBYLD2!$F102 + SBYLD1!AN102*(1-VLOOKUP(SBYLD2!AN$4,'[1]INTERNAL PARAMETERS-1'!$B$5:$J$44,5,FALSE))*VLOOKUP(SBYLD2!AN$4,'[1]INTERNAL PARAMETERS-1'!$B$5:$J$44,9,FALSE)*SBYLD2!$F102</f>
        <v>0</v>
      </c>
      <c r="AO102" s="44">
        <f>SBYLD1!AO102*VLOOKUP(SBYLD2!AO$4,'[1]INTERNAL PARAMETERS-1'!$B$5:$J$44,5,FALSE)*VLOOKUP(SBYLD2!AO$4,'[1]INTERNAL PARAMETERS-1'!$B$5:$J$44,7,FALSE)*SBYLD2!$F102 + SBYLD1!AO102*(1-VLOOKUP(SBYLD2!AO$4,'[1]INTERNAL PARAMETERS-1'!$B$5:$J$44,5,FALSE))*VLOOKUP(SBYLD2!AO$4,'[1]INTERNAL PARAMETERS-1'!$B$5:$J$44,9,FALSE)*SBYLD2!$F102</f>
        <v>0</v>
      </c>
      <c r="AP102" s="44">
        <f>SBYLD1!AP102*VLOOKUP(SBYLD2!AP$4,'[1]INTERNAL PARAMETERS-1'!$B$5:$J$44,5,FALSE)*VLOOKUP(SBYLD2!AP$4,'[1]INTERNAL PARAMETERS-1'!$B$5:$J$44,7,FALSE)*SBYLD2!$F102 + SBYLD1!AP102*(1-VLOOKUP(SBYLD2!AP$4,'[1]INTERNAL PARAMETERS-1'!$B$5:$J$44,5,FALSE))*VLOOKUP(SBYLD2!AP$4,'[1]INTERNAL PARAMETERS-1'!$B$5:$J$44,9,FALSE)*SBYLD2!$F102</f>
        <v>0</v>
      </c>
      <c r="AQ102" s="44">
        <f>SBYLD1!AQ102*VLOOKUP(SBYLD2!AQ$4,'[1]INTERNAL PARAMETERS-1'!$B$5:$J$44,5,FALSE)*VLOOKUP(SBYLD2!AQ$4,'[1]INTERNAL PARAMETERS-1'!$B$5:$J$44,7,FALSE)*SBYLD2!$F102 + SBYLD1!AQ102*(1-VLOOKUP(SBYLD2!AQ$4,'[1]INTERNAL PARAMETERS-1'!$B$5:$J$44,5,FALSE))*VLOOKUP(SBYLD2!AQ$4,'[1]INTERNAL PARAMETERS-1'!$B$5:$J$44,9,FALSE)*SBYLD2!$F102</f>
        <v>0</v>
      </c>
      <c r="AR102" s="44">
        <f>SBYLD1!AR102*VLOOKUP(SBYLD2!AR$4,'[1]INTERNAL PARAMETERS-1'!$B$5:$J$44,5,FALSE)*VLOOKUP(SBYLD2!AR$4,'[1]INTERNAL PARAMETERS-1'!$B$5:$J$44,7,FALSE)*SBYLD2!$F102 + SBYLD1!AR102*(1-VLOOKUP(SBYLD2!AR$4,'[1]INTERNAL PARAMETERS-1'!$B$5:$J$44,5,FALSE))*VLOOKUP(SBYLD2!AR$4,'[1]INTERNAL PARAMETERS-1'!$B$5:$J$44,9,FALSE)*SBYLD2!$F102</f>
        <v>0</v>
      </c>
      <c r="AS102" s="44">
        <f>SBYLD1!AS102*VLOOKUP(SBYLD2!AS$4,'[1]INTERNAL PARAMETERS-1'!$B$5:$J$44,5,FALSE)*VLOOKUP(SBYLD2!AS$4,'[1]INTERNAL PARAMETERS-1'!$B$5:$J$44,7,FALSE)*SBYLD2!$F102 + SBYLD1!AS102*(1-VLOOKUP(SBYLD2!AS$4,'[1]INTERNAL PARAMETERS-1'!$B$5:$J$44,5,FALSE))*VLOOKUP(SBYLD2!AS$4,'[1]INTERNAL PARAMETERS-1'!$B$5:$J$44,9,FALSE)*SBYLD2!$F102</f>
        <v>0</v>
      </c>
      <c r="AT102" s="43">
        <f>SBYLD1!AT102*VLOOKUP(SBYLD2!AT$4,'[1]INTERNAL PARAMETERS-1'!$B$5:$J$44,5,FALSE)*VLOOKUP(SBYLD2!AT$4,'[1]INTERNAL PARAMETERS-1'!$B$5:$J$44,7,FALSE)*SBYLD2!$F102 + SBYLD1!AT102*(1-VLOOKUP(SBYLD2!AT$4,'[1]INTERNAL PARAMETERS-1'!$B$5:$J$44,5,FALSE))*VLOOKUP(SBYLD2!AT$4,'[1]INTERNAL PARAMETERS-1'!$B$5:$J$44,9,FALSE)*SBYLD2!$F102</f>
        <v>0</v>
      </c>
      <c r="AU102" s="45">
        <f>SBYLD1!AU102*VLOOKUP(SBYLD2!AU$4,'[1]INTERNAL PARAMETERS-1'!$B$5:$J$44,5,FALSE)*VLOOKUP(SBYLD2!AU$4,'[1]INTERNAL PARAMETERS-1'!$B$5:$J$44,6,FALSE)*VLOOKUP(SBYLD2!AU$4,'[1]INTERNAL PARAMETERS-1'!$B$5:$J$44,3,FALSE) + SBYLD1!AU102*(1-VLOOKUP(SBYLD2!AU$4,'[1]INTERNAL PARAMETERS-1'!$B$5:$J$44,5,FALSE))*VLOOKUP(SBYLD2!AU$4,'[1]INTERNAL PARAMETERS-1'!$B$5:$J$44,8,FALSE)*VLOOKUP(SBYLD2!AU$4,'[1]INTERNAL PARAMETERS-1'!$B$5:$J$44,3,FALSE)</f>
        <v>0</v>
      </c>
      <c r="AV102" s="44">
        <f>SBYLD1!AV102*VLOOKUP(SBYLD2!AV$4,'[1]INTERNAL PARAMETERS-1'!$B$5:$J$44,5,FALSE)*VLOOKUP(SBYLD2!AV$4,'[1]INTERNAL PARAMETERS-1'!$B$5:$J$44,6,FALSE)*VLOOKUP(SBYLD2!AV$4,'[1]INTERNAL PARAMETERS-1'!$B$5:$J$44,3,FALSE) + SBYLD1!AV102*(1-VLOOKUP(SBYLD2!AV$4,'[1]INTERNAL PARAMETERS-1'!$B$5:$J$44,5,FALSE))*VLOOKUP(SBYLD2!AV$4,'[1]INTERNAL PARAMETERS-1'!$B$5:$J$44,8,FALSE)*VLOOKUP(SBYLD2!AV$4,'[1]INTERNAL PARAMETERS-1'!$B$5:$J$44,3,FALSE)</f>
        <v>0</v>
      </c>
      <c r="AW102" s="44">
        <f>SBYLD1!AW102*VLOOKUP(SBYLD2!AW$4,'[1]INTERNAL PARAMETERS-1'!$B$5:$J$44,5,FALSE)*VLOOKUP(SBYLD2!AW$4,'[1]INTERNAL PARAMETERS-1'!$B$5:$J$44,6,FALSE)*VLOOKUP(SBYLD2!AW$4,'[1]INTERNAL PARAMETERS-1'!$B$5:$J$44,3,FALSE) + SBYLD1!AW102*(1-VLOOKUP(SBYLD2!AW$4,'[1]INTERNAL PARAMETERS-1'!$B$5:$J$44,5,FALSE))*VLOOKUP(SBYLD2!AW$4,'[1]INTERNAL PARAMETERS-1'!$B$5:$J$44,8,FALSE)*VLOOKUP(SBYLD2!AW$4,'[1]INTERNAL PARAMETERS-1'!$B$5:$J$44,3,FALSE)</f>
        <v>126.95249284122458</v>
      </c>
      <c r="AX102" s="44">
        <f>SBYLD1!AX102*VLOOKUP(SBYLD2!AX$4,'[1]INTERNAL PARAMETERS-1'!$B$5:$J$44,5,FALSE)*VLOOKUP(SBYLD2!AX$4,'[1]INTERNAL PARAMETERS-1'!$B$5:$J$44,6,FALSE)*VLOOKUP(SBYLD2!AX$4,'[1]INTERNAL PARAMETERS-1'!$B$5:$J$44,3,FALSE) + SBYLD1!AX102*(1-VLOOKUP(SBYLD2!AX$4,'[1]INTERNAL PARAMETERS-1'!$B$5:$J$44,5,FALSE))*VLOOKUP(SBYLD2!AX$4,'[1]INTERNAL PARAMETERS-1'!$B$5:$J$44,8,FALSE)*VLOOKUP(SBYLD2!AX$4,'[1]INTERNAL PARAMETERS-1'!$B$5:$J$44,3,FALSE)</f>
        <v>0</v>
      </c>
      <c r="AY102" s="44">
        <f>SBYLD1!AY102*VLOOKUP(SBYLD2!AY$4,'[1]INTERNAL PARAMETERS-1'!$B$5:$J$44,5,FALSE)*VLOOKUP(SBYLD2!AY$4,'[1]INTERNAL PARAMETERS-1'!$B$5:$J$44,6,FALSE)*VLOOKUP(SBYLD2!AY$4,'[1]INTERNAL PARAMETERS-1'!$B$5:$J$44,3,FALSE) + SBYLD1!AY102*(1-VLOOKUP(SBYLD2!AY$4,'[1]INTERNAL PARAMETERS-1'!$B$5:$J$44,5,FALSE))*VLOOKUP(SBYLD2!AY$4,'[1]INTERNAL PARAMETERS-1'!$B$5:$J$44,8,FALSE)*VLOOKUP(SBYLD2!AY$4,'[1]INTERNAL PARAMETERS-1'!$B$5:$J$44,3,FALSE)</f>
        <v>0</v>
      </c>
      <c r="AZ102" s="44">
        <f>SBYLD1!AZ102*VLOOKUP(SBYLD2!AZ$4,'[1]INTERNAL PARAMETERS-1'!$B$5:$J$44,5,FALSE)*VLOOKUP(SBYLD2!AZ$4,'[1]INTERNAL PARAMETERS-1'!$B$5:$J$44,6,FALSE)*VLOOKUP(SBYLD2!AZ$4,'[1]INTERNAL PARAMETERS-1'!$B$5:$J$44,3,FALSE) + SBYLD1!AZ102*(1-VLOOKUP(SBYLD2!AZ$4,'[1]INTERNAL PARAMETERS-1'!$B$5:$J$44,5,FALSE))*VLOOKUP(SBYLD2!AZ$4,'[1]INTERNAL PARAMETERS-1'!$B$5:$J$44,8,FALSE)*VLOOKUP(SBYLD2!AZ$4,'[1]INTERNAL PARAMETERS-1'!$B$5:$J$44,3,FALSE)</f>
        <v>0</v>
      </c>
      <c r="BA102" s="44">
        <f>SBYLD1!BA102*VLOOKUP(SBYLD2!BA$4,'[1]INTERNAL PARAMETERS-1'!$B$5:$J$44,5,FALSE)*VLOOKUP(SBYLD2!BA$4,'[1]INTERNAL PARAMETERS-1'!$B$5:$J$44,6,FALSE)*VLOOKUP(SBYLD2!BA$4,'[1]INTERNAL PARAMETERS-1'!$B$5:$J$44,3,FALSE) + SBYLD1!BA102*(1-VLOOKUP(SBYLD2!BA$4,'[1]INTERNAL PARAMETERS-1'!$B$5:$J$44,5,FALSE))*VLOOKUP(SBYLD2!BA$4,'[1]INTERNAL PARAMETERS-1'!$B$5:$J$44,8,FALSE)*VLOOKUP(SBYLD2!BA$4,'[1]INTERNAL PARAMETERS-1'!$B$5:$J$44,3,FALSE)</f>
        <v>19.346145118153107</v>
      </c>
      <c r="BB102" s="44">
        <f>SBYLD1!BB102*VLOOKUP(SBYLD2!BB$4,'[1]INTERNAL PARAMETERS-1'!$B$5:$J$44,5,FALSE)*VLOOKUP(SBYLD2!BB$4,'[1]INTERNAL PARAMETERS-1'!$B$5:$J$44,6,FALSE)*VLOOKUP(SBYLD2!BB$4,'[1]INTERNAL PARAMETERS-1'!$B$5:$J$44,3,FALSE) + SBYLD1!BB102*(1-VLOOKUP(SBYLD2!BB$4,'[1]INTERNAL PARAMETERS-1'!$B$5:$J$44,5,FALSE))*VLOOKUP(SBYLD2!BB$4,'[1]INTERNAL PARAMETERS-1'!$B$5:$J$44,8,FALSE)*VLOOKUP(SBYLD2!BB$4,'[1]INTERNAL PARAMETERS-1'!$B$5:$J$44,3,FALSE)</f>
        <v>19.421130176750598</v>
      </c>
      <c r="BC102" s="44">
        <f>SBYLD1!BC102*VLOOKUP(SBYLD2!BC$4,'[1]INTERNAL PARAMETERS-1'!$B$5:$J$44,5,FALSE)*VLOOKUP(SBYLD2!BC$4,'[1]INTERNAL PARAMETERS-1'!$B$5:$J$44,6,FALSE)*VLOOKUP(SBYLD2!BC$4,'[1]INTERNAL PARAMETERS-1'!$B$5:$J$44,3,FALSE) + SBYLD1!BC102*(1-VLOOKUP(SBYLD2!BC$4,'[1]INTERNAL PARAMETERS-1'!$B$5:$J$44,5,FALSE))*VLOOKUP(SBYLD2!BC$4,'[1]INTERNAL PARAMETERS-1'!$B$5:$J$44,8,FALSE)*VLOOKUP(SBYLD2!BC$4,'[1]INTERNAL PARAMETERS-1'!$B$5:$J$44,3,FALSE)</f>
        <v>37.251953139779339</v>
      </c>
      <c r="BD102" s="44">
        <f>SBYLD1!BD102*VLOOKUP(SBYLD2!BD$4,'[1]INTERNAL PARAMETERS-1'!$B$5:$J$44,5,FALSE)*VLOOKUP(SBYLD2!BD$4,'[1]INTERNAL PARAMETERS-1'!$B$5:$J$44,6,FALSE)*VLOOKUP(SBYLD2!BD$4,'[1]INTERNAL PARAMETERS-1'!$B$5:$J$44,3,FALSE) + SBYLD1!BD102*(1-VLOOKUP(SBYLD2!BD$4,'[1]INTERNAL PARAMETERS-1'!$B$5:$J$44,5,FALSE))*VLOOKUP(SBYLD2!BD$4,'[1]INTERNAL PARAMETERS-1'!$B$5:$J$44,8,FALSE)*VLOOKUP(SBYLD2!BD$4,'[1]INTERNAL PARAMETERS-1'!$B$5:$J$44,3,FALSE)</f>
        <v>24.711706272780326</v>
      </c>
      <c r="BE102" s="44">
        <f>SBYLD1!BE102*VLOOKUP(SBYLD2!BE$4,'[1]INTERNAL PARAMETERS-1'!$B$5:$J$44,5,FALSE)*VLOOKUP(SBYLD2!BE$4,'[1]INTERNAL PARAMETERS-1'!$B$5:$J$44,6,FALSE)*VLOOKUP(SBYLD2!BE$4,'[1]INTERNAL PARAMETERS-1'!$B$5:$J$44,3,FALSE) + SBYLD1!BE102*(1-VLOOKUP(SBYLD2!BE$4,'[1]INTERNAL PARAMETERS-1'!$B$5:$J$44,5,FALSE))*VLOOKUP(SBYLD2!BE$4,'[1]INTERNAL PARAMETERS-1'!$B$5:$J$44,8,FALSE)*VLOOKUP(SBYLD2!BE$4,'[1]INTERNAL PARAMETERS-1'!$B$5:$J$44,3,FALSE)</f>
        <v>55.036817729312212</v>
      </c>
      <c r="BF102" s="44">
        <f>SBYLD1!BF102*VLOOKUP(SBYLD2!BF$4,'[1]INTERNAL PARAMETERS-1'!$B$5:$J$44,5,FALSE)*VLOOKUP(SBYLD2!BF$4,'[1]INTERNAL PARAMETERS-1'!$B$5:$J$44,6,FALSE)*VLOOKUP(SBYLD2!BF$4,'[1]INTERNAL PARAMETERS-1'!$B$5:$J$44,3,FALSE) + SBYLD1!BF102*(1-VLOOKUP(SBYLD2!BF$4,'[1]INTERNAL PARAMETERS-1'!$B$5:$J$44,5,FALSE))*VLOOKUP(SBYLD2!BF$4,'[1]INTERNAL PARAMETERS-1'!$B$5:$J$44,8,FALSE)*VLOOKUP(SBYLD2!BF$4,'[1]INTERNAL PARAMETERS-1'!$B$5:$J$44,3,FALSE)</f>
        <v>0</v>
      </c>
      <c r="BG102" s="44">
        <f>SBYLD1!BG102*VLOOKUP(SBYLD2!BG$4,'[1]INTERNAL PARAMETERS-1'!$B$5:$J$44,5,FALSE)*VLOOKUP(SBYLD2!BG$4,'[1]INTERNAL PARAMETERS-1'!$B$5:$J$44,6,FALSE)*VLOOKUP(SBYLD2!BG$4,'[1]INTERNAL PARAMETERS-1'!$B$5:$J$44,3,FALSE) + SBYLD1!BG102*(1-VLOOKUP(SBYLD2!BG$4,'[1]INTERNAL PARAMETERS-1'!$B$5:$J$44,5,FALSE))*VLOOKUP(SBYLD2!BG$4,'[1]INTERNAL PARAMETERS-1'!$B$5:$J$44,8,FALSE)*VLOOKUP(SBYLD2!BG$4,'[1]INTERNAL PARAMETERS-1'!$B$5:$J$44,3,FALSE)</f>
        <v>28.026587287182142</v>
      </c>
      <c r="BH102" s="44">
        <f>SBYLD1!BH102*VLOOKUP(SBYLD2!BH$4,'[1]INTERNAL PARAMETERS-1'!$B$5:$J$44,5,FALSE)*VLOOKUP(SBYLD2!BH$4,'[1]INTERNAL PARAMETERS-1'!$B$5:$J$44,6,FALSE)*VLOOKUP(SBYLD2!BH$4,'[1]INTERNAL PARAMETERS-1'!$B$5:$J$44,3,FALSE) + SBYLD1!BH102*(1-VLOOKUP(SBYLD2!BH$4,'[1]INTERNAL PARAMETERS-1'!$B$5:$J$44,5,FALSE))*VLOOKUP(SBYLD2!BH$4,'[1]INTERNAL PARAMETERS-1'!$B$5:$J$44,8,FALSE)*VLOOKUP(SBYLD2!BH$4,'[1]INTERNAL PARAMETERS-1'!$B$5:$J$44,3,FALSE)</f>
        <v>0.16453686555240801</v>
      </c>
      <c r="BI102" s="44">
        <f>SBYLD1!BI102*VLOOKUP(SBYLD2!BI$4,'[1]INTERNAL PARAMETERS-1'!$B$5:$J$44,5,FALSE)*VLOOKUP(SBYLD2!BI$4,'[1]INTERNAL PARAMETERS-1'!$B$5:$J$44,6,FALSE)*VLOOKUP(SBYLD2!BI$4,'[1]INTERNAL PARAMETERS-1'!$B$5:$J$44,3,FALSE) + SBYLD1!BI102*(1-VLOOKUP(SBYLD2!BI$4,'[1]INTERNAL PARAMETERS-1'!$B$5:$J$44,5,FALSE))*VLOOKUP(SBYLD2!BI$4,'[1]INTERNAL PARAMETERS-1'!$B$5:$J$44,8,FALSE)*VLOOKUP(SBYLD2!BI$4,'[1]INTERNAL PARAMETERS-1'!$B$5:$J$44,3,FALSE)</f>
        <v>0</v>
      </c>
      <c r="BJ102" s="44">
        <f>SBYLD1!BJ102*VLOOKUP(SBYLD2!BJ$4,'[1]INTERNAL PARAMETERS-1'!$B$5:$J$44,5,FALSE)*VLOOKUP(SBYLD2!BJ$4,'[1]INTERNAL PARAMETERS-1'!$B$5:$J$44,6,FALSE)*VLOOKUP(SBYLD2!BJ$4,'[1]INTERNAL PARAMETERS-1'!$B$5:$J$44,3,FALSE) + SBYLD1!BJ102*(1-VLOOKUP(SBYLD2!BJ$4,'[1]INTERNAL PARAMETERS-1'!$B$5:$J$44,5,FALSE))*VLOOKUP(SBYLD2!BJ$4,'[1]INTERNAL PARAMETERS-1'!$B$5:$J$44,8,FALSE)*VLOOKUP(SBYLD2!BJ$4,'[1]INTERNAL PARAMETERS-1'!$B$5:$J$44,3,FALSE)</f>
        <v>5.8435028706740191</v>
      </c>
      <c r="BK102" s="44">
        <f>SBYLD1!BK102*VLOOKUP(SBYLD2!BK$4,'[1]INTERNAL PARAMETERS-1'!$B$5:$J$44,5,FALSE)*VLOOKUP(SBYLD2!BK$4,'[1]INTERNAL PARAMETERS-1'!$B$5:$J$44,6,FALSE)*VLOOKUP(SBYLD2!BK$4,'[1]INTERNAL PARAMETERS-1'!$B$5:$J$44,3,FALSE) + SBYLD1!BK102*(1-VLOOKUP(SBYLD2!BK$4,'[1]INTERNAL PARAMETERS-1'!$B$5:$J$44,5,FALSE))*VLOOKUP(SBYLD2!BK$4,'[1]INTERNAL PARAMETERS-1'!$B$5:$J$44,8,FALSE)*VLOOKUP(SBYLD2!BK$4,'[1]INTERNAL PARAMETERS-1'!$B$5:$J$44,3,FALSE)</f>
        <v>8.3603653127912363</v>
      </c>
      <c r="BL102" s="44">
        <f>SBYLD1!BL102*VLOOKUP(SBYLD2!BL$4,'[1]INTERNAL PARAMETERS-1'!$B$5:$J$44,5,FALSE)*VLOOKUP(SBYLD2!BL$4,'[1]INTERNAL PARAMETERS-1'!$B$5:$J$44,6,FALSE)*VLOOKUP(SBYLD2!BL$4,'[1]INTERNAL PARAMETERS-1'!$B$5:$J$44,3,FALSE) + SBYLD1!BL102*(1-VLOOKUP(SBYLD2!BL$4,'[1]INTERNAL PARAMETERS-1'!$B$5:$J$44,5,FALSE))*VLOOKUP(SBYLD2!BL$4,'[1]INTERNAL PARAMETERS-1'!$B$5:$J$44,8,FALSE)*VLOOKUP(SBYLD2!BL$4,'[1]INTERNAL PARAMETERS-1'!$B$5:$J$44,3,FALSE)</f>
        <v>36.50584907379865</v>
      </c>
      <c r="BM102" s="44">
        <f>SBYLD1!BM102*VLOOKUP(SBYLD2!BM$4,'[1]INTERNAL PARAMETERS-1'!$B$5:$J$44,5,FALSE)*VLOOKUP(SBYLD2!BM$4,'[1]INTERNAL PARAMETERS-1'!$B$5:$J$44,6,FALSE)*VLOOKUP(SBYLD2!BM$4,'[1]INTERNAL PARAMETERS-1'!$B$5:$J$44,3,FALSE) + SBYLD1!BM102*(1-VLOOKUP(SBYLD2!BM$4,'[1]INTERNAL PARAMETERS-1'!$B$5:$J$44,5,FALSE))*VLOOKUP(SBYLD2!BM$4,'[1]INTERNAL PARAMETERS-1'!$B$5:$J$44,8,FALSE)*VLOOKUP(SBYLD2!BM$4,'[1]INTERNAL PARAMETERS-1'!$B$5:$J$44,3,FALSE)</f>
        <v>10.461347598132264</v>
      </c>
      <c r="BN102" s="44">
        <f>SBYLD1!BN102*VLOOKUP(SBYLD2!BN$4,'[1]INTERNAL PARAMETERS-1'!$B$5:$J$44,5,FALSE)*VLOOKUP(SBYLD2!BN$4,'[1]INTERNAL PARAMETERS-1'!$B$5:$J$44,6,FALSE)*VLOOKUP(SBYLD2!BN$4,'[1]INTERNAL PARAMETERS-1'!$B$5:$J$44,3,FALSE) + SBYLD1!BN102*(1-VLOOKUP(SBYLD2!BN$4,'[1]INTERNAL PARAMETERS-1'!$B$5:$J$44,5,FALSE))*VLOOKUP(SBYLD2!BN$4,'[1]INTERNAL PARAMETERS-1'!$B$5:$J$44,8,FALSE)*VLOOKUP(SBYLD2!BN$4,'[1]INTERNAL PARAMETERS-1'!$B$5:$J$44,3,FALSE)</f>
        <v>8.6986065280044844</v>
      </c>
      <c r="BO102" s="44">
        <f>SBYLD1!BO102*VLOOKUP(SBYLD2!BO$4,'[1]INTERNAL PARAMETERS-1'!$B$5:$J$44,5,FALSE)*VLOOKUP(SBYLD2!BO$4,'[1]INTERNAL PARAMETERS-1'!$B$5:$J$44,6,FALSE)*VLOOKUP(SBYLD2!BO$4,'[1]INTERNAL PARAMETERS-1'!$B$5:$J$44,3,FALSE) + SBYLD1!BO102*(1-VLOOKUP(SBYLD2!BO$4,'[1]INTERNAL PARAMETERS-1'!$B$5:$J$44,5,FALSE))*VLOOKUP(SBYLD2!BO$4,'[1]INTERNAL PARAMETERS-1'!$B$5:$J$44,8,FALSE)*VLOOKUP(SBYLD2!BO$4,'[1]INTERNAL PARAMETERS-1'!$B$5:$J$44,3,FALSE)</f>
        <v>7.8472460589726758</v>
      </c>
      <c r="BP102" s="44">
        <f>SBYLD1!BP102*VLOOKUP(SBYLD2!BP$4,'[1]INTERNAL PARAMETERS-1'!$B$5:$J$44,5,FALSE)*VLOOKUP(SBYLD2!BP$4,'[1]INTERNAL PARAMETERS-1'!$B$5:$J$44,6,FALSE)*VLOOKUP(SBYLD2!BP$4,'[1]INTERNAL PARAMETERS-1'!$B$5:$J$44,3,FALSE) + SBYLD1!BP102*(1-VLOOKUP(SBYLD2!BP$4,'[1]INTERNAL PARAMETERS-1'!$B$5:$J$44,5,FALSE))*VLOOKUP(SBYLD2!BP$4,'[1]INTERNAL PARAMETERS-1'!$B$5:$J$44,8,FALSE)*VLOOKUP(SBYLD2!BP$4,'[1]INTERNAL PARAMETERS-1'!$B$5:$J$44,3,FALSE)</f>
        <v>0.50154616818333309</v>
      </c>
      <c r="BQ102" s="44">
        <f>SBYLD1!BQ102*VLOOKUP(SBYLD2!BQ$4,'[1]INTERNAL PARAMETERS-1'!$B$5:$J$44,5,FALSE)*VLOOKUP(SBYLD2!BQ$4,'[1]INTERNAL PARAMETERS-1'!$B$5:$J$44,6,FALSE)*VLOOKUP(SBYLD2!BQ$4,'[1]INTERNAL PARAMETERS-1'!$B$5:$J$44,3,FALSE) + SBYLD1!BQ102*(1-VLOOKUP(SBYLD2!BQ$4,'[1]INTERNAL PARAMETERS-1'!$B$5:$J$44,5,FALSE))*VLOOKUP(SBYLD2!BQ$4,'[1]INTERNAL PARAMETERS-1'!$B$5:$J$44,8,FALSE)*VLOOKUP(SBYLD2!BQ$4,'[1]INTERNAL PARAMETERS-1'!$B$5:$J$44,3,FALSE)</f>
        <v>33.197719440995208</v>
      </c>
      <c r="BR102" s="44">
        <f>SBYLD1!BR102*VLOOKUP(SBYLD2!BR$4,'[1]INTERNAL PARAMETERS-1'!$B$5:$J$44,5,FALSE)*VLOOKUP(SBYLD2!BR$4,'[1]INTERNAL PARAMETERS-1'!$B$5:$J$44,6,FALSE)*VLOOKUP(SBYLD2!BR$4,'[1]INTERNAL PARAMETERS-1'!$B$5:$J$44,3,FALSE) + SBYLD1!BR102*(1-VLOOKUP(SBYLD2!BR$4,'[1]INTERNAL PARAMETERS-1'!$B$5:$J$44,5,FALSE))*VLOOKUP(SBYLD2!BR$4,'[1]INTERNAL PARAMETERS-1'!$B$5:$J$44,8,FALSE)*VLOOKUP(SBYLD2!BR$4,'[1]INTERNAL PARAMETERS-1'!$B$5:$J$44,3,FALSE)</f>
        <v>1.1329942276234379</v>
      </c>
      <c r="BS102" s="44">
        <f>SBYLD1!BS102*VLOOKUP(SBYLD2!BS$4,'[1]INTERNAL PARAMETERS-1'!$B$5:$J$44,5,FALSE)*VLOOKUP(SBYLD2!BS$4,'[1]INTERNAL PARAMETERS-1'!$B$5:$J$44,6,FALSE)*VLOOKUP(SBYLD2!BS$4,'[1]INTERNAL PARAMETERS-1'!$B$5:$J$44,3,FALSE) + SBYLD1!BS102*(1-VLOOKUP(SBYLD2!BS$4,'[1]INTERNAL PARAMETERS-1'!$B$5:$J$44,5,FALSE))*VLOOKUP(SBYLD2!BS$4,'[1]INTERNAL PARAMETERS-1'!$B$5:$J$44,8,FALSE)*VLOOKUP(SBYLD2!BS$4,'[1]INTERNAL PARAMETERS-1'!$B$5:$J$44,3,FALSE)</f>
        <v>7.2708837549470218E-2</v>
      </c>
      <c r="BT102" s="44">
        <f>SBYLD1!BT102*VLOOKUP(SBYLD2!BT$4,'[1]INTERNAL PARAMETERS-1'!$B$5:$J$44,5,FALSE)*VLOOKUP(SBYLD2!BT$4,'[1]INTERNAL PARAMETERS-1'!$B$5:$J$44,6,FALSE)*VLOOKUP(SBYLD2!BT$4,'[1]INTERNAL PARAMETERS-1'!$B$5:$J$44,3,FALSE) + SBYLD1!BT102*(1-VLOOKUP(SBYLD2!BT$4,'[1]INTERNAL PARAMETERS-1'!$B$5:$J$44,5,FALSE))*VLOOKUP(SBYLD2!BT$4,'[1]INTERNAL PARAMETERS-1'!$B$5:$J$44,8,FALSE)*VLOOKUP(SBYLD2!BT$4,'[1]INTERNAL PARAMETERS-1'!$B$5:$J$44,3,FALSE)</f>
        <v>0</v>
      </c>
      <c r="BU102" s="44">
        <f>SBYLD1!BU102*VLOOKUP(SBYLD2!BU$4,'[1]INTERNAL PARAMETERS-1'!$B$5:$J$44,5,FALSE)*VLOOKUP(SBYLD2!BU$4,'[1]INTERNAL PARAMETERS-1'!$B$5:$J$44,6,FALSE)*VLOOKUP(SBYLD2!BU$4,'[1]INTERNAL PARAMETERS-1'!$B$5:$J$44,3,FALSE) + SBYLD1!BU102*(1-VLOOKUP(SBYLD2!BU$4,'[1]INTERNAL PARAMETERS-1'!$B$5:$J$44,5,FALSE))*VLOOKUP(SBYLD2!BU$4,'[1]INTERNAL PARAMETERS-1'!$B$5:$J$44,8,FALSE)*VLOOKUP(SBYLD2!BU$4,'[1]INTERNAL PARAMETERS-1'!$B$5:$J$44,3,FALSE)</f>
        <v>0</v>
      </c>
      <c r="BV102" s="44">
        <f>SBYLD1!BV102*VLOOKUP(SBYLD2!BV$4,'[1]INTERNAL PARAMETERS-1'!$B$5:$J$44,5,FALSE)*VLOOKUP(SBYLD2!BV$4,'[1]INTERNAL PARAMETERS-1'!$B$5:$J$44,6,FALSE)*VLOOKUP(SBYLD2!BV$4,'[1]INTERNAL PARAMETERS-1'!$B$5:$J$44,3,FALSE) + SBYLD1!BV102*(1-VLOOKUP(SBYLD2!BV$4,'[1]INTERNAL PARAMETERS-1'!$B$5:$J$44,5,FALSE))*VLOOKUP(SBYLD2!BV$4,'[1]INTERNAL PARAMETERS-1'!$B$5:$J$44,8,FALSE)*VLOOKUP(SBYLD2!BV$4,'[1]INTERNAL PARAMETERS-1'!$B$5:$J$44,3,FALSE)</f>
        <v>0</v>
      </c>
      <c r="BW102" s="44">
        <f>SBYLD1!BW102*VLOOKUP(SBYLD2!BW$4,'[1]INTERNAL PARAMETERS-1'!$B$5:$J$44,5,FALSE)*VLOOKUP(SBYLD2!BW$4,'[1]INTERNAL PARAMETERS-1'!$B$5:$J$44,6,FALSE)*VLOOKUP(SBYLD2!BW$4,'[1]INTERNAL PARAMETERS-1'!$B$5:$J$44,3,FALSE) + SBYLD1!BW102*(1-VLOOKUP(SBYLD2!BW$4,'[1]INTERNAL PARAMETERS-1'!$B$5:$J$44,5,FALSE))*VLOOKUP(SBYLD2!BW$4,'[1]INTERNAL PARAMETERS-1'!$B$5:$J$44,8,FALSE)*VLOOKUP(SBYLD2!BW$4,'[1]INTERNAL PARAMETERS-1'!$B$5:$J$44,3,FALSE)</f>
        <v>0</v>
      </c>
      <c r="BX102" s="44">
        <f>SBYLD1!BX102*VLOOKUP(SBYLD2!BX$4,'[1]INTERNAL PARAMETERS-1'!$B$5:$J$44,5,FALSE)*VLOOKUP(SBYLD2!BX$4,'[1]INTERNAL PARAMETERS-1'!$B$5:$J$44,6,FALSE)*VLOOKUP(SBYLD2!BX$4,'[1]INTERNAL PARAMETERS-1'!$B$5:$J$44,3,FALSE) + SBYLD1!BX102*(1-VLOOKUP(SBYLD2!BX$4,'[1]INTERNAL PARAMETERS-1'!$B$5:$J$44,5,FALSE))*VLOOKUP(SBYLD2!BX$4,'[1]INTERNAL PARAMETERS-1'!$B$5:$J$44,8,FALSE)*VLOOKUP(SBYLD2!BX$4,'[1]INTERNAL PARAMETERS-1'!$B$5:$J$44,3,FALSE)</f>
        <v>0</v>
      </c>
      <c r="BY102" s="44">
        <f>SBYLD1!BY102*VLOOKUP(SBYLD2!BY$4,'[1]INTERNAL PARAMETERS-1'!$B$5:$J$44,5,FALSE)*VLOOKUP(SBYLD2!BY$4,'[1]INTERNAL PARAMETERS-1'!$B$5:$J$44,6,FALSE)*VLOOKUP(SBYLD2!BY$4,'[1]INTERNAL PARAMETERS-1'!$B$5:$J$44,3,FALSE) + SBYLD1!BY102*(1-VLOOKUP(SBYLD2!BY$4,'[1]INTERNAL PARAMETERS-1'!$B$5:$J$44,5,FALSE))*VLOOKUP(SBYLD2!BY$4,'[1]INTERNAL PARAMETERS-1'!$B$5:$J$44,8,FALSE)*VLOOKUP(SBYLD2!BY$4,'[1]INTERNAL PARAMETERS-1'!$B$5:$J$44,3,FALSE)</f>
        <v>0</v>
      </c>
      <c r="BZ102" s="44">
        <f>SBYLD1!BZ102*VLOOKUP(SBYLD2!BZ$4,'[1]INTERNAL PARAMETERS-1'!$B$5:$J$44,5,FALSE)*VLOOKUP(SBYLD2!BZ$4,'[1]INTERNAL PARAMETERS-1'!$B$5:$J$44,6,FALSE)*VLOOKUP(SBYLD2!BZ$4,'[1]INTERNAL PARAMETERS-1'!$B$5:$J$44,3,FALSE) + SBYLD1!BZ102*(1-VLOOKUP(SBYLD2!BZ$4,'[1]INTERNAL PARAMETERS-1'!$B$5:$J$44,5,FALSE))*VLOOKUP(SBYLD2!BZ$4,'[1]INTERNAL PARAMETERS-1'!$B$5:$J$44,8,FALSE)*VLOOKUP(SBYLD2!BZ$4,'[1]INTERNAL PARAMETERS-1'!$B$5:$J$44,3,FALSE)</f>
        <v>5.2000785713684536E-2</v>
      </c>
      <c r="CA102" s="44">
        <f>SBYLD1!CA102*VLOOKUP(SBYLD2!CA$4,'[1]INTERNAL PARAMETERS-1'!$B$5:$J$44,5,FALSE)*VLOOKUP(SBYLD2!CA$4,'[1]INTERNAL PARAMETERS-1'!$B$5:$J$44,6,FALSE)*VLOOKUP(SBYLD2!CA$4,'[1]INTERNAL PARAMETERS-1'!$B$5:$J$44,3,FALSE) + SBYLD1!CA102*(1-VLOOKUP(SBYLD2!CA$4,'[1]INTERNAL PARAMETERS-1'!$B$5:$J$44,5,FALSE))*VLOOKUP(SBYLD2!CA$4,'[1]INTERNAL PARAMETERS-1'!$B$5:$J$44,8,FALSE)*VLOOKUP(SBYLD2!CA$4,'[1]INTERNAL PARAMETERS-1'!$B$5:$J$44,3,FALSE)</f>
        <v>0</v>
      </c>
      <c r="CB102" s="44">
        <f>SBYLD1!CB102*VLOOKUP(SBYLD2!CB$4,'[1]INTERNAL PARAMETERS-1'!$B$5:$J$44,5,FALSE)*VLOOKUP(SBYLD2!CB$4,'[1]INTERNAL PARAMETERS-1'!$B$5:$J$44,6,FALSE)*VLOOKUP(SBYLD2!CB$4,'[1]INTERNAL PARAMETERS-1'!$B$5:$J$44,3,FALSE) + SBYLD1!CB102*(1-VLOOKUP(SBYLD2!CB$4,'[1]INTERNAL PARAMETERS-1'!$B$5:$J$44,5,FALSE))*VLOOKUP(SBYLD2!CB$4,'[1]INTERNAL PARAMETERS-1'!$B$5:$J$44,8,FALSE)*VLOOKUP(SBYLD2!CB$4,'[1]INTERNAL PARAMETERS-1'!$B$5:$J$44,3,FALSE)</f>
        <v>0</v>
      </c>
      <c r="CC102" s="44">
        <f>SBYLD1!CC102*VLOOKUP(SBYLD2!CC$4,'[1]INTERNAL PARAMETERS-1'!$B$5:$J$44,5,FALSE)*VLOOKUP(SBYLD2!CC$4,'[1]INTERNAL PARAMETERS-1'!$B$5:$J$44,6,FALSE)*VLOOKUP(SBYLD2!CC$4,'[1]INTERNAL PARAMETERS-1'!$B$5:$J$44,3,FALSE) + SBYLD1!CC102*(1-VLOOKUP(SBYLD2!CC$4,'[1]INTERNAL PARAMETERS-1'!$B$5:$J$44,5,FALSE))*VLOOKUP(SBYLD2!CC$4,'[1]INTERNAL PARAMETERS-1'!$B$5:$J$44,8,FALSE)*VLOOKUP(SBYLD2!CC$4,'[1]INTERNAL PARAMETERS-1'!$B$5:$J$44,3,FALSE)</f>
        <v>0.33584561976266403</v>
      </c>
      <c r="CD102" s="44">
        <f>SBYLD1!CD102*VLOOKUP(SBYLD2!CD$4,'[1]INTERNAL PARAMETERS-1'!$B$5:$J$44,5,FALSE)*VLOOKUP(SBYLD2!CD$4,'[1]INTERNAL PARAMETERS-1'!$B$5:$J$44,6,FALSE)*VLOOKUP(SBYLD2!CD$4,'[1]INTERNAL PARAMETERS-1'!$B$5:$J$44,3,FALSE) + SBYLD1!CD102*(1-VLOOKUP(SBYLD2!CD$4,'[1]INTERNAL PARAMETERS-1'!$B$5:$J$44,5,FALSE))*VLOOKUP(SBYLD2!CD$4,'[1]INTERNAL PARAMETERS-1'!$B$5:$J$44,8,FALSE)*VLOOKUP(SBYLD2!CD$4,'[1]INTERNAL PARAMETERS-1'!$B$5:$J$44,3,FALSE)</f>
        <v>0.46855930674457746</v>
      </c>
      <c r="CE102" s="44">
        <f>SBYLD1!CE102*VLOOKUP(SBYLD2!CE$4,'[1]INTERNAL PARAMETERS-1'!$B$5:$J$44,5,FALSE)*VLOOKUP(SBYLD2!CE$4,'[1]INTERNAL PARAMETERS-1'!$B$5:$J$44,6,FALSE)*VLOOKUP(SBYLD2!CE$4,'[1]INTERNAL PARAMETERS-1'!$B$5:$J$44,3,FALSE) + SBYLD1!CE102*(1-VLOOKUP(SBYLD2!CE$4,'[1]INTERNAL PARAMETERS-1'!$B$5:$J$44,5,FALSE))*VLOOKUP(SBYLD2!CE$4,'[1]INTERNAL PARAMETERS-1'!$B$5:$J$44,8,FALSE)*VLOOKUP(SBYLD2!CE$4,'[1]INTERNAL PARAMETERS-1'!$B$5:$J$44,3,FALSE)</f>
        <v>1.086167515476492</v>
      </c>
      <c r="CF102" s="44">
        <f>SBYLD1!CF102*VLOOKUP(SBYLD2!CF$4,'[1]INTERNAL PARAMETERS-1'!$B$5:$J$44,5,FALSE)*VLOOKUP(SBYLD2!CF$4,'[1]INTERNAL PARAMETERS-1'!$B$5:$J$44,6,FALSE)*VLOOKUP(SBYLD2!CF$4,'[1]INTERNAL PARAMETERS-1'!$B$5:$J$44,3,FALSE) + SBYLD1!CF102*(1-VLOOKUP(SBYLD2!CF$4,'[1]INTERNAL PARAMETERS-1'!$B$5:$J$44,5,FALSE))*VLOOKUP(SBYLD2!CF$4,'[1]INTERNAL PARAMETERS-1'!$B$5:$J$44,8,FALSE)*VLOOKUP(SBYLD2!CF$4,'[1]INTERNAL PARAMETERS-1'!$B$5:$J$44,3,FALSE)</f>
        <v>0.90134152617769725</v>
      </c>
      <c r="CG102" s="44">
        <f>SBYLD1!CG102*VLOOKUP(SBYLD2!CG$4,'[1]INTERNAL PARAMETERS-1'!$B$5:$J$44,5,FALSE)*VLOOKUP(SBYLD2!CG$4,'[1]INTERNAL PARAMETERS-1'!$B$5:$J$44,6,FALSE)*VLOOKUP(SBYLD2!CG$4,'[1]INTERNAL PARAMETERS-1'!$B$5:$J$44,3,FALSE) + SBYLD1!CG102*(1-VLOOKUP(SBYLD2!CG$4,'[1]INTERNAL PARAMETERS-1'!$B$5:$J$44,5,FALSE))*VLOOKUP(SBYLD2!CG$4,'[1]INTERNAL PARAMETERS-1'!$B$5:$J$44,8,FALSE)*VLOOKUP(SBYLD2!CG$4,'[1]INTERNAL PARAMETERS-1'!$B$5:$J$44,3,FALSE)</f>
        <v>2.3894002200226534E-2</v>
      </c>
      <c r="CH102" s="43">
        <f>SBYLD1!CH102*VLOOKUP(SBYLD2!CH$4,'[1]INTERNAL PARAMETERS-1'!$B$5:$J$44,5,FALSE)*VLOOKUP(SBYLD2!CH$4,'[1]INTERNAL PARAMETERS-1'!$B$5:$J$44,6,FALSE)*VLOOKUP(SBYLD2!CH$4,'[1]INTERNAL PARAMETERS-1'!$B$5:$J$44,3,FALSE) + SBYLD1!CH102*(1-VLOOKUP(SBYLD2!CH$4,'[1]INTERNAL PARAMETERS-1'!$B$5:$J$44,5,FALSE))*VLOOKUP(SBYLD2!CH$4,'[1]INTERNAL PARAMETERS-1'!$B$5:$J$44,8,FALSE)*VLOOKUP(SBYLD2!CH$4,'[1]INTERNAL PARAMETERS-1'!$B$5:$J$44,3,FALSE)</f>
        <v>0</v>
      </c>
      <c r="CJ102" s="45">
        <f t="shared" si="2"/>
        <v>22862.152822043452</v>
      </c>
      <c r="CK102" s="43">
        <f t="shared" si="3"/>
        <v>426.40106430353484</v>
      </c>
    </row>
    <row r="103" spans="2:89">
      <c r="B103" s="58" t="s">
        <v>10</v>
      </c>
      <c r="C103" s="57" t="s">
        <v>41</v>
      </c>
      <c r="D103" s="57" t="s">
        <v>50</v>
      </c>
      <c r="E103" s="128">
        <f>SB!S103</f>
        <v>39558.698266770487</v>
      </c>
      <c r="F103" s="56">
        <f>'[1]INTERNAL PARAMETERS-1'!M13</f>
        <v>44.225000000000001</v>
      </c>
      <c r="G103" s="45">
        <f>SBYLD1!G103*VLOOKUP(SBYLD2!G$4,'[1]INTERNAL PARAMETERS-1'!$B$5:$J$44,5,FALSE)*VLOOKUP(SBYLD2!G$4,'[1]INTERNAL PARAMETERS-1'!$B$5:$J$44,7,FALSE)*SBYLD2!$F103 + SBYLD1!G103*(1-VLOOKUP(SBYLD2!G$4,'[1]INTERNAL PARAMETERS-1'!$B$5:$J$44,5,FALSE))*VLOOKUP(SBYLD2!G$4,'[1]INTERNAL PARAMETERS-1'!$B$5:$J$44,9,FALSE)*SBYLD2!$F103</f>
        <v>6058.1965991316192</v>
      </c>
      <c r="H103" s="44">
        <f>SBYLD1!H103*VLOOKUP(SBYLD2!H$4,'[1]INTERNAL PARAMETERS-1'!$B$5:$J$44,5,FALSE)*VLOOKUP(SBYLD2!H$4,'[1]INTERNAL PARAMETERS-1'!$B$5:$J$44,7,FALSE)*SBYLD2!$F103 + SBYLD1!H103*(1-VLOOKUP(SBYLD2!H$4,'[1]INTERNAL PARAMETERS-1'!$B$5:$J$44,5,FALSE))*VLOOKUP(SBYLD2!H$4,'[1]INTERNAL PARAMETERS-1'!$B$5:$J$44,9,FALSE)*SBYLD2!$F103</f>
        <v>2906.1579001198916</v>
      </c>
      <c r="I103" s="44">
        <f>SBYLD1!I103*VLOOKUP(SBYLD2!I$4,'[1]INTERNAL PARAMETERS-1'!$B$5:$J$44,5,FALSE)*VLOOKUP(SBYLD2!I$4,'[1]INTERNAL PARAMETERS-1'!$B$5:$J$44,7,FALSE)*SBYLD2!$F103 + SBYLD1!I103*(1-VLOOKUP(SBYLD2!I$4,'[1]INTERNAL PARAMETERS-1'!$B$5:$J$44,5,FALSE))*VLOOKUP(SBYLD2!I$4,'[1]INTERNAL PARAMETERS-1'!$B$5:$J$44,9,FALSE)*SBYLD2!$F103</f>
        <v>4150.0239381282536</v>
      </c>
      <c r="J103" s="44">
        <f>SBYLD1!J103*VLOOKUP(SBYLD2!J$4,'[1]INTERNAL PARAMETERS-1'!$B$5:$J$44,5,FALSE)*VLOOKUP(SBYLD2!J$4,'[1]INTERNAL PARAMETERS-1'!$B$5:$J$44,7,FALSE)*SBYLD2!$F103 + SBYLD1!J103*(1-VLOOKUP(SBYLD2!J$4,'[1]INTERNAL PARAMETERS-1'!$B$5:$J$44,5,FALSE))*VLOOKUP(SBYLD2!J$4,'[1]INTERNAL PARAMETERS-1'!$B$5:$J$44,9,FALSE)*SBYLD2!$F103</f>
        <v>0</v>
      </c>
      <c r="K103" s="44">
        <f>SBYLD1!K103*VLOOKUP(SBYLD2!K$4,'[1]INTERNAL PARAMETERS-1'!$B$5:$J$44,5,FALSE)*VLOOKUP(SBYLD2!K$4,'[1]INTERNAL PARAMETERS-1'!$B$5:$J$44,7,FALSE)*SBYLD2!$F103 + SBYLD1!K103*(1-VLOOKUP(SBYLD2!K$4,'[1]INTERNAL PARAMETERS-1'!$B$5:$J$44,5,FALSE))*VLOOKUP(SBYLD2!K$4,'[1]INTERNAL PARAMETERS-1'!$B$5:$J$44,9,FALSE)*SBYLD2!$F103</f>
        <v>63.107366317546344</v>
      </c>
      <c r="L103" s="44">
        <f>SBYLD1!L103*VLOOKUP(SBYLD2!L$4,'[1]INTERNAL PARAMETERS-1'!$B$5:$J$44,5,FALSE)*VLOOKUP(SBYLD2!L$4,'[1]INTERNAL PARAMETERS-1'!$B$5:$J$44,7,FALSE)*SBYLD2!$F103 + SBYLD1!L103*(1-VLOOKUP(SBYLD2!L$4,'[1]INTERNAL PARAMETERS-1'!$B$5:$J$44,5,FALSE))*VLOOKUP(SBYLD2!L$4,'[1]INTERNAL PARAMETERS-1'!$B$5:$J$44,9,FALSE)*SBYLD2!$F103</f>
        <v>0</v>
      </c>
      <c r="M103" s="44">
        <f>SBYLD1!M103*VLOOKUP(SBYLD2!M$4,'[1]INTERNAL PARAMETERS-1'!$B$5:$J$44,5,FALSE)*VLOOKUP(SBYLD2!M$4,'[1]INTERNAL PARAMETERS-1'!$B$5:$J$44,7,FALSE)*SBYLD2!$F103 + SBYLD1!M103*(1-VLOOKUP(SBYLD2!M$4,'[1]INTERNAL PARAMETERS-1'!$B$5:$J$44,5,FALSE))*VLOOKUP(SBYLD2!M$4,'[1]INTERNAL PARAMETERS-1'!$B$5:$J$44,9,FALSE)*SBYLD2!$F103</f>
        <v>113.88946441126031</v>
      </c>
      <c r="N103" s="44">
        <f>SBYLD1!N103*VLOOKUP(SBYLD2!N$4,'[1]INTERNAL PARAMETERS-1'!$B$5:$J$44,5,FALSE)*VLOOKUP(SBYLD2!N$4,'[1]INTERNAL PARAMETERS-1'!$B$5:$J$44,7,FALSE)*SBYLD2!$F103 + SBYLD1!N103*(1-VLOOKUP(SBYLD2!N$4,'[1]INTERNAL PARAMETERS-1'!$B$5:$J$44,5,FALSE))*VLOOKUP(SBYLD2!N$4,'[1]INTERNAL PARAMETERS-1'!$B$5:$J$44,9,FALSE)*SBYLD2!$F103</f>
        <v>13.675143396823204</v>
      </c>
      <c r="O103" s="44">
        <f>SBYLD1!O103*VLOOKUP(SBYLD2!O$4,'[1]INTERNAL PARAMETERS-1'!$B$5:$J$44,5,FALSE)*VLOOKUP(SBYLD2!O$4,'[1]INTERNAL PARAMETERS-1'!$B$5:$J$44,7,FALSE)*SBYLD2!$F103 + SBYLD1!O103*(1-VLOOKUP(SBYLD2!O$4,'[1]INTERNAL PARAMETERS-1'!$B$5:$J$44,5,FALSE))*VLOOKUP(SBYLD2!O$4,'[1]INTERNAL PARAMETERS-1'!$B$5:$J$44,9,FALSE)*SBYLD2!$F103</f>
        <v>0</v>
      </c>
      <c r="P103" s="44">
        <f>SBYLD1!P103*VLOOKUP(SBYLD2!P$4,'[1]INTERNAL PARAMETERS-1'!$B$5:$J$44,5,FALSE)*VLOOKUP(SBYLD2!P$4,'[1]INTERNAL PARAMETERS-1'!$B$5:$J$44,7,FALSE)*SBYLD2!$F103 + SBYLD1!P103*(1-VLOOKUP(SBYLD2!P$4,'[1]INTERNAL PARAMETERS-1'!$B$5:$J$44,5,FALSE))*VLOOKUP(SBYLD2!P$4,'[1]INTERNAL PARAMETERS-1'!$B$5:$J$44,9,FALSE)*SBYLD2!$F103</f>
        <v>0</v>
      </c>
      <c r="Q103" s="44">
        <f>SBYLD1!Q103*VLOOKUP(SBYLD2!Q$4,'[1]INTERNAL PARAMETERS-1'!$B$5:$J$44,5,FALSE)*VLOOKUP(SBYLD2!Q$4,'[1]INTERNAL PARAMETERS-1'!$B$5:$J$44,7,FALSE)*SBYLD2!$F103 + SBYLD1!Q103*(1-VLOOKUP(SBYLD2!Q$4,'[1]INTERNAL PARAMETERS-1'!$B$5:$J$44,5,FALSE))*VLOOKUP(SBYLD2!Q$4,'[1]INTERNAL PARAMETERS-1'!$B$5:$J$44,9,FALSE)*SBYLD2!$F103</f>
        <v>0</v>
      </c>
      <c r="R103" s="44">
        <f>SBYLD1!R103*VLOOKUP(SBYLD2!R$4,'[1]INTERNAL PARAMETERS-1'!$B$5:$J$44,5,FALSE)*VLOOKUP(SBYLD2!R$4,'[1]INTERNAL PARAMETERS-1'!$B$5:$J$44,7,FALSE)*SBYLD2!$F103 + SBYLD1!R103*(1-VLOOKUP(SBYLD2!R$4,'[1]INTERNAL PARAMETERS-1'!$B$5:$J$44,5,FALSE))*VLOOKUP(SBYLD2!R$4,'[1]INTERNAL PARAMETERS-1'!$B$5:$J$44,9,FALSE)*SBYLD2!$F103</f>
        <v>7.4793915635610473</v>
      </c>
      <c r="S103" s="44">
        <f>SBYLD1!S103*VLOOKUP(SBYLD2!S$4,'[1]INTERNAL PARAMETERS-1'!$B$5:$J$44,5,FALSE)*VLOOKUP(SBYLD2!S$4,'[1]INTERNAL PARAMETERS-1'!$B$5:$J$44,7,FALSE)*SBYLD2!$F103 + SBYLD1!S103*(1-VLOOKUP(SBYLD2!S$4,'[1]INTERNAL PARAMETERS-1'!$B$5:$J$44,5,FALSE))*VLOOKUP(SBYLD2!S$4,'[1]INTERNAL PARAMETERS-1'!$B$5:$J$44,9,FALSE)*SBYLD2!$F103</f>
        <v>682.21200858020109</v>
      </c>
      <c r="T103" s="44">
        <f>SBYLD1!T103*VLOOKUP(SBYLD2!T$4,'[1]INTERNAL PARAMETERS-1'!$B$5:$J$44,5,FALSE)*VLOOKUP(SBYLD2!T$4,'[1]INTERNAL PARAMETERS-1'!$B$5:$J$44,7,FALSE)*SBYLD2!$F103 + SBYLD1!T103*(1-VLOOKUP(SBYLD2!T$4,'[1]INTERNAL PARAMETERS-1'!$B$5:$J$44,5,FALSE))*VLOOKUP(SBYLD2!T$4,'[1]INTERNAL PARAMETERS-1'!$B$5:$J$44,9,FALSE)*SBYLD2!$F103</f>
        <v>168.30730398129376</v>
      </c>
      <c r="U103" s="44">
        <f>SBYLD1!U103*VLOOKUP(SBYLD2!U$4,'[1]INTERNAL PARAMETERS-1'!$B$5:$J$44,5,FALSE)*VLOOKUP(SBYLD2!U$4,'[1]INTERNAL PARAMETERS-1'!$B$5:$J$44,7,FALSE)*SBYLD2!$F103 + SBYLD1!U103*(1-VLOOKUP(SBYLD2!U$4,'[1]INTERNAL PARAMETERS-1'!$B$5:$J$44,5,FALSE))*VLOOKUP(SBYLD2!U$4,'[1]INTERNAL PARAMETERS-1'!$B$5:$J$44,9,FALSE)*SBYLD2!$F103</f>
        <v>105.66222116551468</v>
      </c>
      <c r="V103" s="44">
        <f>SBYLD1!V103*VLOOKUP(SBYLD2!V$4,'[1]INTERNAL PARAMETERS-1'!$B$5:$J$44,5,FALSE)*VLOOKUP(SBYLD2!V$4,'[1]INTERNAL PARAMETERS-1'!$B$5:$J$44,7,FALSE)*SBYLD2!$F103 + SBYLD1!V103*(1-VLOOKUP(SBYLD2!V$4,'[1]INTERNAL PARAMETERS-1'!$B$5:$J$44,5,FALSE))*VLOOKUP(SBYLD2!V$4,'[1]INTERNAL PARAMETERS-1'!$B$5:$J$44,9,FALSE)*SBYLD2!$F103</f>
        <v>368.45708709870792</v>
      </c>
      <c r="W103" s="44">
        <f>SBYLD1!W103*VLOOKUP(SBYLD2!W$4,'[1]INTERNAL PARAMETERS-1'!$B$5:$J$44,5,FALSE)*VLOOKUP(SBYLD2!W$4,'[1]INTERNAL PARAMETERS-1'!$B$5:$J$44,7,FALSE)*SBYLD2!$F103 + SBYLD1!W103*(1-VLOOKUP(SBYLD2!W$4,'[1]INTERNAL PARAMETERS-1'!$B$5:$J$44,5,FALSE))*VLOOKUP(SBYLD2!W$4,'[1]INTERNAL PARAMETERS-1'!$B$5:$J$44,9,FALSE)*SBYLD2!$F103</f>
        <v>0</v>
      </c>
      <c r="X103" s="44">
        <f>SBYLD1!X103*VLOOKUP(SBYLD2!X$4,'[1]INTERNAL PARAMETERS-1'!$B$5:$J$44,5,FALSE)*VLOOKUP(SBYLD2!X$4,'[1]INTERNAL PARAMETERS-1'!$B$5:$J$44,7,FALSE)*SBYLD2!$F103 + SBYLD1!X103*(1-VLOOKUP(SBYLD2!X$4,'[1]INTERNAL PARAMETERS-1'!$B$5:$J$44,5,FALSE))*VLOOKUP(SBYLD2!X$4,'[1]INTERNAL PARAMETERS-1'!$B$5:$J$44,9,FALSE)*SBYLD2!$F103</f>
        <v>0</v>
      </c>
      <c r="Y103" s="44">
        <f>SBYLD1!Y103*VLOOKUP(SBYLD2!Y$4,'[1]INTERNAL PARAMETERS-1'!$B$5:$J$44,5,FALSE)*VLOOKUP(SBYLD2!Y$4,'[1]INTERNAL PARAMETERS-1'!$B$5:$J$44,7,FALSE)*SBYLD2!$F103 + SBYLD1!Y103*(1-VLOOKUP(SBYLD2!Y$4,'[1]INTERNAL PARAMETERS-1'!$B$5:$J$44,5,FALSE))*VLOOKUP(SBYLD2!Y$4,'[1]INTERNAL PARAMETERS-1'!$B$5:$J$44,9,FALSE)*SBYLD2!$F103</f>
        <v>0</v>
      </c>
      <c r="Z103" s="44">
        <f>SBYLD1!Z103*VLOOKUP(SBYLD2!Z$4,'[1]INTERNAL PARAMETERS-1'!$B$5:$J$44,5,FALSE)*VLOOKUP(SBYLD2!Z$4,'[1]INTERNAL PARAMETERS-1'!$B$5:$J$44,7,FALSE)*SBYLD2!$F103 + SBYLD1!Z103*(1-VLOOKUP(SBYLD2!Z$4,'[1]INTERNAL PARAMETERS-1'!$B$5:$J$44,5,FALSE))*VLOOKUP(SBYLD2!Z$4,'[1]INTERNAL PARAMETERS-1'!$B$5:$J$44,9,FALSE)*SBYLD2!$F103</f>
        <v>0</v>
      </c>
      <c r="AA103" s="44">
        <f>SBYLD1!AA103*VLOOKUP(SBYLD2!AA$4,'[1]INTERNAL PARAMETERS-1'!$B$5:$J$44,5,FALSE)*VLOOKUP(SBYLD2!AA$4,'[1]INTERNAL PARAMETERS-1'!$B$5:$J$44,7,FALSE)*SBYLD2!$F103 + SBYLD1!AA103*(1-VLOOKUP(SBYLD2!AA$4,'[1]INTERNAL PARAMETERS-1'!$B$5:$J$44,5,FALSE))*VLOOKUP(SBYLD2!AA$4,'[1]INTERNAL PARAMETERS-1'!$B$5:$J$44,9,FALSE)*SBYLD2!$F103</f>
        <v>0</v>
      </c>
      <c r="AB103" s="44">
        <f>SBYLD1!AB103*VLOOKUP(SBYLD2!AB$4,'[1]INTERNAL PARAMETERS-1'!$B$5:$J$44,5,FALSE)*VLOOKUP(SBYLD2!AB$4,'[1]INTERNAL PARAMETERS-1'!$B$5:$J$44,7,FALSE)*SBYLD2!$F103 + SBYLD1!AB103*(1-VLOOKUP(SBYLD2!AB$4,'[1]INTERNAL PARAMETERS-1'!$B$5:$J$44,5,FALSE))*VLOOKUP(SBYLD2!AB$4,'[1]INTERNAL PARAMETERS-1'!$B$5:$J$44,9,FALSE)*SBYLD2!$F103</f>
        <v>0</v>
      </c>
      <c r="AC103" s="44">
        <f>SBYLD1!AC103*VLOOKUP(SBYLD2!AC$4,'[1]INTERNAL PARAMETERS-1'!$B$5:$J$44,5,FALSE)*VLOOKUP(SBYLD2!AC$4,'[1]INTERNAL PARAMETERS-1'!$B$5:$J$44,7,FALSE)*SBYLD2!$F103 + SBYLD1!AC103*(1-VLOOKUP(SBYLD2!AC$4,'[1]INTERNAL PARAMETERS-1'!$B$5:$J$44,5,FALSE))*VLOOKUP(SBYLD2!AC$4,'[1]INTERNAL PARAMETERS-1'!$B$5:$J$44,9,FALSE)*SBYLD2!$F103</f>
        <v>0</v>
      </c>
      <c r="AD103" s="44">
        <f>SBYLD1!AD103*VLOOKUP(SBYLD2!AD$4,'[1]INTERNAL PARAMETERS-1'!$B$5:$J$44,5,FALSE)*VLOOKUP(SBYLD2!AD$4,'[1]INTERNAL PARAMETERS-1'!$B$5:$J$44,7,FALSE)*SBYLD2!$F103 + SBYLD1!AD103*(1-VLOOKUP(SBYLD2!AD$4,'[1]INTERNAL PARAMETERS-1'!$B$5:$J$44,5,FALSE))*VLOOKUP(SBYLD2!AD$4,'[1]INTERNAL PARAMETERS-1'!$B$5:$J$44,9,FALSE)*SBYLD2!$F103</f>
        <v>0</v>
      </c>
      <c r="AE103" s="44">
        <f>SBYLD1!AE103*VLOOKUP(SBYLD2!AE$4,'[1]INTERNAL PARAMETERS-1'!$B$5:$J$44,5,FALSE)*VLOOKUP(SBYLD2!AE$4,'[1]INTERNAL PARAMETERS-1'!$B$5:$J$44,7,FALSE)*SBYLD2!$F103 + SBYLD1!AE103*(1-VLOOKUP(SBYLD2!AE$4,'[1]INTERNAL PARAMETERS-1'!$B$5:$J$44,5,FALSE))*VLOOKUP(SBYLD2!AE$4,'[1]INTERNAL PARAMETERS-1'!$B$5:$J$44,9,FALSE)*SBYLD2!$F103</f>
        <v>0</v>
      </c>
      <c r="AF103" s="44">
        <f>SBYLD1!AF103*VLOOKUP(SBYLD2!AF$4,'[1]INTERNAL PARAMETERS-1'!$B$5:$J$44,5,FALSE)*VLOOKUP(SBYLD2!AF$4,'[1]INTERNAL PARAMETERS-1'!$B$5:$J$44,7,FALSE)*SBYLD2!$F103 + SBYLD1!AF103*(1-VLOOKUP(SBYLD2!AF$4,'[1]INTERNAL PARAMETERS-1'!$B$5:$J$44,5,FALSE))*VLOOKUP(SBYLD2!AF$4,'[1]INTERNAL PARAMETERS-1'!$B$5:$J$44,9,FALSE)*SBYLD2!$F103</f>
        <v>0</v>
      </c>
      <c r="AG103" s="44">
        <f>SBYLD1!AG103*VLOOKUP(SBYLD2!AG$4,'[1]INTERNAL PARAMETERS-1'!$B$5:$J$44,5,FALSE)*VLOOKUP(SBYLD2!AG$4,'[1]INTERNAL PARAMETERS-1'!$B$5:$J$44,7,FALSE)*SBYLD2!$F103 + SBYLD1!AG103*(1-VLOOKUP(SBYLD2!AG$4,'[1]INTERNAL PARAMETERS-1'!$B$5:$J$44,5,FALSE))*VLOOKUP(SBYLD2!AG$4,'[1]INTERNAL PARAMETERS-1'!$B$5:$J$44,9,FALSE)*SBYLD2!$F103</f>
        <v>0</v>
      </c>
      <c r="AH103" s="44">
        <f>SBYLD1!AH103*VLOOKUP(SBYLD2!AH$4,'[1]INTERNAL PARAMETERS-1'!$B$5:$J$44,5,FALSE)*VLOOKUP(SBYLD2!AH$4,'[1]INTERNAL PARAMETERS-1'!$B$5:$J$44,7,FALSE)*SBYLD2!$F103 + SBYLD1!AH103*(1-VLOOKUP(SBYLD2!AH$4,'[1]INTERNAL PARAMETERS-1'!$B$5:$J$44,5,FALSE))*VLOOKUP(SBYLD2!AH$4,'[1]INTERNAL PARAMETERS-1'!$B$5:$J$44,9,FALSE)*SBYLD2!$F103</f>
        <v>5.1420816999482204</v>
      </c>
      <c r="AI103" s="44">
        <f>SBYLD1!AI103*VLOOKUP(SBYLD2!AI$4,'[1]INTERNAL PARAMETERS-1'!$B$5:$J$44,5,FALSE)*VLOOKUP(SBYLD2!AI$4,'[1]INTERNAL PARAMETERS-1'!$B$5:$J$44,7,FALSE)*SBYLD2!$F103 + SBYLD1!AI103*(1-VLOOKUP(SBYLD2!AI$4,'[1]INTERNAL PARAMETERS-1'!$B$5:$J$44,5,FALSE))*VLOOKUP(SBYLD2!AI$4,'[1]INTERNAL PARAMETERS-1'!$B$5:$J$44,9,FALSE)*SBYLD2!$F103</f>
        <v>2.3373098636128273</v>
      </c>
      <c r="AJ103" s="44">
        <f>SBYLD1!AJ103*VLOOKUP(SBYLD2!AJ$4,'[1]INTERNAL PARAMETERS-1'!$B$5:$J$44,5,FALSE)*VLOOKUP(SBYLD2!AJ$4,'[1]INTERNAL PARAMETERS-1'!$B$5:$J$44,7,FALSE)*SBYLD2!$F103 + SBYLD1!AJ103*(1-VLOOKUP(SBYLD2!AJ$4,'[1]INTERNAL PARAMETERS-1'!$B$5:$J$44,5,FALSE))*VLOOKUP(SBYLD2!AJ$4,'[1]INTERNAL PARAMETERS-1'!$B$5:$J$44,9,FALSE)*SBYLD2!$F103</f>
        <v>54.699873793920467</v>
      </c>
      <c r="AK103" s="44">
        <f>SBYLD1!AK103*VLOOKUP(SBYLD2!AK$4,'[1]INTERNAL PARAMETERS-1'!$B$5:$J$44,5,FALSE)*VLOOKUP(SBYLD2!AK$4,'[1]INTERNAL PARAMETERS-1'!$B$5:$J$44,7,FALSE)*SBYLD2!$F103 + SBYLD1!AK103*(1-VLOOKUP(SBYLD2!AK$4,'[1]INTERNAL PARAMETERS-1'!$B$5:$J$44,5,FALSE))*VLOOKUP(SBYLD2!AK$4,'[1]INTERNAL PARAMETERS-1'!$B$5:$J$44,9,FALSE)*SBYLD2!$F103</f>
        <v>0</v>
      </c>
      <c r="AL103" s="44">
        <f>SBYLD1!AL103*VLOOKUP(SBYLD2!AL$4,'[1]INTERNAL PARAMETERS-1'!$B$5:$J$44,5,FALSE)*VLOOKUP(SBYLD2!AL$4,'[1]INTERNAL PARAMETERS-1'!$B$5:$J$44,7,FALSE)*SBYLD2!$F103 + SBYLD1!AL103*(1-VLOOKUP(SBYLD2!AL$4,'[1]INTERNAL PARAMETERS-1'!$B$5:$J$44,5,FALSE))*VLOOKUP(SBYLD2!AL$4,'[1]INTERNAL PARAMETERS-1'!$B$5:$J$44,9,FALSE)*SBYLD2!$F103</f>
        <v>0</v>
      </c>
      <c r="AM103" s="44">
        <f>SBYLD1!AM103*VLOOKUP(SBYLD2!AM$4,'[1]INTERNAL PARAMETERS-1'!$B$5:$J$44,5,FALSE)*VLOOKUP(SBYLD2!AM$4,'[1]INTERNAL PARAMETERS-1'!$B$5:$J$44,7,FALSE)*SBYLD2!$F103 + SBYLD1!AM103*(1-VLOOKUP(SBYLD2!AM$4,'[1]INTERNAL PARAMETERS-1'!$B$5:$J$44,5,FALSE))*VLOOKUP(SBYLD2!AM$4,'[1]INTERNAL PARAMETERS-1'!$B$5:$J$44,9,FALSE)*SBYLD2!$F103</f>
        <v>0</v>
      </c>
      <c r="AN103" s="44">
        <f>SBYLD1!AN103*VLOOKUP(SBYLD2!AN$4,'[1]INTERNAL PARAMETERS-1'!$B$5:$J$44,5,FALSE)*VLOOKUP(SBYLD2!AN$4,'[1]INTERNAL PARAMETERS-1'!$B$5:$J$44,7,FALSE)*SBYLD2!$F103 + SBYLD1!AN103*(1-VLOOKUP(SBYLD2!AN$4,'[1]INTERNAL PARAMETERS-1'!$B$5:$J$44,5,FALSE))*VLOOKUP(SBYLD2!AN$4,'[1]INTERNAL PARAMETERS-1'!$B$5:$J$44,9,FALSE)*SBYLD2!$F103</f>
        <v>0</v>
      </c>
      <c r="AO103" s="44">
        <f>SBYLD1!AO103*VLOOKUP(SBYLD2!AO$4,'[1]INTERNAL PARAMETERS-1'!$B$5:$J$44,5,FALSE)*VLOOKUP(SBYLD2!AO$4,'[1]INTERNAL PARAMETERS-1'!$B$5:$J$44,7,FALSE)*SBYLD2!$F103 + SBYLD1!AO103*(1-VLOOKUP(SBYLD2!AO$4,'[1]INTERNAL PARAMETERS-1'!$B$5:$J$44,5,FALSE))*VLOOKUP(SBYLD2!AO$4,'[1]INTERNAL PARAMETERS-1'!$B$5:$J$44,9,FALSE)*SBYLD2!$F103</f>
        <v>0</v>
      </c>
      <c r="AP103" s="44">
        <f>SBYLD1!AP103*VLOOKUP(SBYLD2!AP$4,'[1]INTERNAL PARAMETERS-1'!$B$5:$J$44,5,FALSE)*VLOOKUP(SBYLD2!AP$4,'[1]INTERNAL PARAMETERS-1'!$B$5:$J$44,7,FALSE)*SBYLD2!$F103 + SBYLD1!AP103*(1-VLOOKUP(SBYLD2!AP$4,'[1]INTERNAL PARAMETERS-1'!$B$5:$J$44,5,FALSE))*VLOOKUP(SBYLD2!AP$4,'[1]INTERNAL PARAMETERS-1'!$B$5:$J$44,9,FALSE)*SBYLD2!$F103</f>
        <v>0</v>
      </c>
      <c r="AQ103" s="44">
        <f>SBYLD1!AQ103*VLOOKUP(SBYLD2!AQ$4,'[1]INTERNAL PARAMETERS-1'!$B$5:$J$44,5,FALSE)*VLOOKUP(SBYLD2!AQ$4,'[1]INTERNAL PARAMETERS-1'!$B$5:$J$44,7,FALSE)*SBYLD2!$F103 + SBYLD1!AQ103*(1-VLOOKUP(SBYLD2!AQ$4,'[1]INTERNAL PARAMETERS-1'!$B$5:$J$44,5,FALSE))*VLOOKUP(SBYLD2!AQ$4,'[1]INTERNAL PARAMETERS-1'!$B$5:$J$44,9,FALSE)*SBYLD2!$F103</f>
        <v>0</v>
      </c>
      <c r="AR103" s="44">
        <f>SBYLD1!AR103*VLOOKUP(SBYLD2!AR$4,'[1]INTERNAL PARAMETERS-1'!$B$5:$J$44,5,FALSE)*VLOOKUP(SBYLD2!AR$4,'[1]INTERNAL PARAMETERS-1'!$B$5:$J$44,7,FALSE)*SBYLD2!$F103 + SBYLD1!AR103*(1-VLOOKUP(SBYLD2!AR$4,'[1]INTERNAL PARAMETERS-1'!$B$5:$J$44,5,FALSE))*VLOOKUP(SBYLD2!AR$4,'[1]INTERNAL PARAMETERS-1'!$B$5:$J$44,9,FALSE)*SBYLD2!$F103</f>
        <v>0</v>
      </c>
      <c r="AS103" s="44">
        <f>SBYLD1!AS103*VLOOKUP(SBYLD2!AS$4,'[1]INTERNAL PARAMETERS-1'!$B$5:$J$44,5,FALSE)*VLOOKUP(SBYLD2!AS$4,'[1]INTERNAL PARAMETERS-1'!$B$5:$J$44,7,FALSE)*SBYLD2!$F103 + SBYLD1!AS103*(1-VLOOKUP(SBYLD2!AS$4,'[1]INTERNAL PARAMETERS-1'!$B$5:$J$44,5,FALSE))*VLOOKUP(SBYLD2!AS$4,'[1]INTERNAL PARAMETERS-1'!$B$5:$J$44,9,FALSE)*SBYLD2!$F103</f>
        <v>0</v>
      </c>
      <c r="AT103" s="43">
        <f>SBYLD1!AT103*VLOOKUP(SBYLD2!AT$4,'[1]INTERNAL PARAMETERS-1'!$B$5:$J$44,5,FALSE)*VLOOKUP(SBYLD2!AT$4,'[1]INTERNAL PARAMETERS-1'!$B$5:$J$44,7,FALSE)*SBYLD2!$F103 + SBYLD1!AT103*(1-VLOOKUP(SBYLD2!AT$4,'[1]INTERNAL PARAMETERS-1'!$B$5:$J$44,5,FALSE))*VLOOKUP(SBYLD2!AT$4,'[1]INTERNAL PARAMETERS-1'!$B$5:$J$44,9,FALSE)*SBYLD2!$F103</f>
        <v>0</v>
      </c>
      <c r="AU103" s="45">
        <f>SBYLD1!AU103*VLOOKUP(SBYLD2!AU$4,'[1]INTERNAL PARAMETERS-1'!$B$5:$J$44,5,FALSE)*VLOOKUP(SBYLD2!AU$4,'[1]INTERNAL PARAMETERS-1'!$B$5:$J$44,6,FALSE)*VLOOKUP(SBYLD2!AU$4,'[1]INTERNAL PARAMETERS-1'!$B$5:$J$44,3,FALSE) + SBYLD1!AU103*(1-VLOOKUP(SBYLD2!AU$4,'[1]INTERNAL PARAMETERS-1'!$B$5:$J$44,5,FALSE))*VLOOKUP(SBYLD2!AU$4,'[1]INTERNAL PARAMETERS-1'!$B$5:$J$44,8,FALSE)*VLOOKUP(SBYLD2!AU$4,'[1]INTERNAL PARAMETERS-1'!$B$5:$J$44,3,FALSE)</f>
        <v>0</v>
      </c>
      <c r="AV103" s="44">
        <f>SBYLD1!AV103*VLOOKUP(SBYLD2!AV$4,'[1]INTERNAL PARAMETERS-1'!$B$5:$J$44,5,FALSE)*VLOOKUP(SBYLD2!AV$4,'[1]INTERNAL PARAMETERS-1'!$B$5:$J$44,6,FALSE)*VLOOKUP(SBYLD2!AV$4,'[1]INTERNAL PARAMETERS-1'!$B$5:$J$44,3,FALSE) + SBYLD1!AV103*(1-VLOOKUP(SBYLD2!AV$4,'[1]INTERNAL PARAMETERS-1'!$B$5:$J$44,5,FALSE))*VLOOKUP(SBYLD2!AV$4,'[1]INTERNAL PARAMETERS-1'!$B$5:$J$44,8,FALSE)*VLOOKUP(SBYLD2!AV$4,'[1]INTERNAL PARAMETERS-1'!$B$5:$J$44,3,FALSE)</f>
        <v>0</v>
      </c>
      <c r="AW103" s="44">
        <f>SBYLD1!AW103*VLOOKUP(SBYLD2!AW$4,'[1]INTERNAL PARAMETERS-1'!$B$5:$J$44,5,FALSE)*VLOOKUP(SBYLD2!AW$4,'[1]INTERNAL PARAMETERS-1'!$B$5:$J$44,6,FALSE)*VLOOKUP(SBYLD2!AW$4,'[1]INTERNAL PARAMETERS-1'!$B$5:$J$44,3,FALSE) + SBYLD1!AW103*(1-VLOOKUP(SBYLD2!AW$4,'[1]INTERNAL PARAMETERS-1'!$B$5:$J$44,5,FALSE))*VLOOKUP(SBYLD2!AW$4,'[1]INTERNAL PARAMETERS-1'!$B$5:$J$44,8,FALSE)*VLOOKUP(SBYLD2!AW$4,'[1]INTERNAL PARAMETERS-1'!$B$5:$J$44,3,FALSE)</f>
        <v>110.79343171132436</v>
      </c>
      <c r="AX103" s="44">
        <f>SBYLD1!AX103*VLOOKUP(SBYLD2!AX$4,'[1]INTERNAL PARAMETERS-1'!$B$5:$J$44,5,FALSE)*VLOOKUP(SBYLD2!AX$4,'[1]INTERNAL PARAMETERS-1'!$B$5:$J$44,6,FALSE)*VLOOKUP(SBYLD2!AX$4,'[1]INTERNAL PARAMETERS-1'!$B$5:$J$44,3,FALSE) + SBYLD1!AX103*(1-VLOOKUP(SBYLD2!AX$4,'[1]INTERNAL PARAMETERS-1'!$B$5:$J$44,5,FALSE))*VLOOKUP(SBYLD2!AX$4,'[1]INTERNAL PARAMETERS-1'!$B$5:$J$44,8,FALSE)*VLOOKUP(SBYLD2!AX$4,'[1]INTERNAL PARAMETERS-1'!$B$5:$J$44,3,FALSE)</f>
        <v>0</v>
      </c>
      <c r="AY103" s="44">
        <f>SBYLD1!AY103*VLOOKUP(SBYLD2!AY$4,'[1]INTERNAL PARAMETERS-1'!$B$5:$J$44,5,FALSE)*VLOOKUP(SBYLD2!AY$4,'[1]INTERNAL PARAMETERS-1'!$B$5:$J$44,6,FALSE)*VLOOKUP(SBYLD2!AY$4,'[1]INTERNAL PARAMETERS-1'!$B$5:$J$44,3,FALSE) + SBYLD1!AY103*(1-VLOOKUP(SBYLD2!AY$4,'[1]INTERNAL PARAMETERS-1'!$B$5:$J$44,5,FALSE))*VLOOKUP(SBYLD2!AY$4,'[1]INTERNAL PARAMETERS-1'!$B$5:$J$44,8,FALSE)*VLOOKUP(SBYLD2!AY$4,'[1]INTERNAL PARAMETERS-1'!$B$5:$J$44,3,FALSE)</f>
        <v>0</v>
      </c>
      <c r="AZ103" s="44">
        <f>SBYLD1!AZ103*VLOOKUP(SBYLD2!AZ$4,'[1]INTERNAL PARAMETERS-1'!$B$5:$J$44,5,FALSE)*VLOOKUP(SBYLD2!AZ$4,'[1]INTERNAL PARAMETERS-1'!$B$5:$J$44,6,FALSE)*VLOOKUP(SBYLD2!AZ$4,'[1]INTERNAL PARAMETERS-1'!$B$5:$J$44,3,FALSE) + SBYLD1!AZ103*(1-VLOOKUP(SBYLD2!AZ$4,'[1]INTERNAL PARAMETERS-1'!$B$5:$J$44,5,FALSE))*VLOOKUP(SBYLD2!AZ$4,'[1]INTERNAL PARAMETERS-1'!$B$5:$J$44,8,FALSE)*VLOOKUP(SBYLD2!AZ$4,'[1]INTERNAL PARAMETERS-1'!$B$5:$J$44,3,FALSE)</f>
        <v>0</v>
      </c>
      <c r="BA103" s="44">
        <f>SBYLD1!BA103*VLOOKUP(SBYLD2!BA$4,'[1]INTERNAL PARAMETERS-1'!$B$5:$J$44,5,FALSE)*VLOOKUP(SBYLD2!BA$4,'[1]INTERNAL PARAMETERS-1'!$B$5:$J$44,6,FALSE)*VLOOKUP(SBYLD2!BA$4,'[1]INTERNAL PARAMETERS-1'!$B$5:$J$44,3,FALSE) + SBYLD1!BA103*(1-VLOOKUP(SBYLD2!BA$4,'[1]INTERNAL PARAMETERS-1'!$B$5:$J$44,5,FALSE))*VLOOKUP(SBYLD2!BA$4,'[1]INTERNAL PARAMETERS-1'!$B$5:$J$44,8,FALSE)*VLOOKUP(SBYLD2!BA$4,'[1]INTERNAL PARAMETERS-1'!$B$5:$J$44,3,FALSE)</f>
        <v>30.390718921980142</v>
      </c>
      <c r="BB103" s="44">
        <f>SBYLD1!BB103*VLOOKUP(SBYLD2!BB$4,'[1]INTERNAL PARAMETERS-1'!$B$5:$J$44,5,FALSE)*VLOOKUP(SBYLD2!BB$4,'[1]INTERNAL PARAMETERS-1'!$B$5:$J$44,6,FALSE)*VLOOKUP(SBYLD2!BB$4,'[1]INTERNAL PARAMETERS-1'!$B$5:$J$44,3,FALSE) + SBYLD1!BB103*(1-VLOOKUP(SBYLD2!BB$4,'[1]INTERNAL PARAMETERS-1'!$B$5:$J$44,5,FALSE))*VLOOKUP(SBYLD2!BB$4,'[1]INTERNAL PARAMETERS-1'!$B$5:$J$44,8,FALSE)*VLOOKUP(SBYLD2!BB$4,'[1]INTERNAL PARAMETERS-1'!$B$5:$J$44,3,FALSE)</f>
        <v>18.211703637249869</v>
      </c>
      <c r="BC103" s="44">
        <f>SBYLD1!BC103*VLOOKUP(SBYLD2!BC$4,'[1]INTERNAL PARAMETERS-1'!$B$5:$J$44,5,FALSE)*VLOOKUP(SBYLD2!BC$4,'[1]INTERNAL PARAMETERS-1'!$B$5:$J$44,6,FALSE)*VLOOKUP(SBYLD2!BC$4,'[1]INTERNAL PARAMETERS-1'!$B$5:$J$44,3,FALSE) + SBYLD1!BC103*(1-VLOOKUP(SBYLD2!BC$4,'[1]INTERNAL PARAMETERS-1'!$B$5:$J$44,5,FALSE))*VLOOKUP(SBYLD2!BC$4,'[1]INTERNAL PARAMETERS-1'!$B$5:$J$44,8,FALSE)*VLOOKUP(SBYLD2!BC$4,'[1]INTERNAL PARAMETERS-1'!$B$5:$J$44,3,FALSE)</f>
        <v>35.756868597753382</v>
      </c>
      <c r="BD103" s="44">
        <f>SBYLD1!BD103*VLOOKUP(SBYLD2!BD$4,'[1]INTERNAL PARAMETERS-1'!$B$5:$J$44,5,FALSE)*VLOOKUP(SBYLD2!BD$4,'[1]INTERNAL PARAMETERS-1'!$B$5:$J$44,6,FALSE)*VLOOKUP(SBYLD2!BD$4,'[1]INTERNAL PARAMETERS-1'!$B$5:$J$44,3,FALSE) + SBYLD1!BD103*(1-VLOOKUP(SBYLD2!BD$4,'[1]INTERNAL PARAMETERS-1'!$B$5:$J$44,5,FALSE))*VLOOKUP(SBYLD2!BD$4,'[1]INTERNAL PARAMETERS-1'!$B$5:$J$44,8,FALSE)*VLOOKUP(SBYLD2!BD$4,'[1]INTERNAL PARAMETERS-1'!$B$5:$J$44,3,FALSE)</f>
        <v>15.726416313840803</v>
      </c>
      <c r="BE103" s="44">
        <f>SBYLD1!BE103*VLOOKUP(SBYLD2!BE$4,'[1]INTERNAL PARAMETERS-1'!$B$5:$J$44,5,FALSE)*VLOOKUP(SBYLD2!BE$4,'[1]INTERNAL PARAMETERS-1'!$B$5:$J$44,6,FALSE)*VLOOKUP(SBYLD2!BE$4,'[1]INTERNAL PARAMETERS-1'!$B$5:$J$44,3,FALSE) + SBYLD1!BE103*(1-VLOOKUP(SBYLD2!BE$4,'[1]INTERNAL PARAMETERS-1'!$B$5:$J$44,5,FALSE))*VLOOKUP(SBYLD2!BE$4,'[1]INTERNAL PARAMETERS-1'!$B$5:$J$44,8,FALSE)*VLOOKUP(SBYLD2!BE$4,'[1]INTERNAL PARAMETERS-1'!$B$5:$J$44,3,FALSE)</f>
        <v>46.432287320727774</v>
      </c>
      <c r="BF103" s="44">
        <f>SBYLD1!BF103*VLOOKUP(SBYLD2!BF$4,'[1]INTERNAL PARAMETERS-1'!$B$5:$J$44,5,FALSE)*VLOOKUP(SBYLD2!BF$4,'[1]INTERNAL PARAMETERS-1'!$B$5:$J$44,6,FALSE)*VLOOKUP(SBYLD2!BF$4,'[1]INTERNAL PARAMETERS-1'!$B$5:$J$44,3,FALSE) + SBYLD1!BF103*(1-VLOOKUP(SBYLD2!BF$4,'[1]INTERNAL PARAMETERS-1'!$B$5:$J$44,5,FALSE))*VLOOKUP(SBYLD2!BF$4,'[1]INTERNAL PARAMETERS-1'!$B$5:$J$44,8,FALSE)*VLOOKUP(SBYLD2!BF$4,'[1]INTERNAL PARAMETERS-1'!$B$5:$J$44,3,FALSE)</f>
        <v>0</v>
      </c>
      <c r="BG103" s="44">
        <f>SBYLD1!BG103*VLOOKUP(SBYLD2!BG$4,'[1]INTERNAL PARAMETERS-1'!$B$5:$J$44,5,FALSE)*VLOOKUP(SBYLD2!BG$4,'[1]INTERNAL PARAMETERS-1'!$B$5:$J$44,6,FALSE)*VLOOKUP(SBYLD2!BG$4,'[1]INTERNAL PARAMETERS-1'!$B$5:$J$44,3,FALSE) + SBYLD1!BG103*(1-VLOOKUP(SBYLD2!BG$4,'[1]INTERNAL PARAMETERS-1'!$B$5:$J$44,5,FALSE))*VLOOKUP(SBYLD2!BG$4,'[1]INTERNAL PARAMETERS-1'!$B$5:$J$44,8,FALSE)*VLOOKUP(SBYLD2!BG$4,'[1]INTERNAL PARAMETERS-1'!$B$5:$J$44,3,FALSE)</f>
        <v>23.006248711053459</v>
      </c>
      <c r="BH103" s="44">
        <f>SBYLD1!BH103*VLOOKUP(SBYLD2!BH$4,'[1]INTERNAL PARAMETERS-1'!$B$5:$J$44,5,FALSE)*VLOOKUP(SBYLD2!BH$4,'[1]INTERNAL PARAMETERS-1'!$B$5:$J$44,6,FALSE)*VLOOKUP(SBYLD2!BH$4,'[1]INTERNAL PARAMETERS-1'!$B$5:$J$44,3,FALSE) + SBYLD1!BH103*(1-VLOOKUP(SBYLD2!BH$4,'[1]INTERNAL PARAMETERS-1'!$B$5:$J$44,5,FALSE))*VLOOKUP(SBYLD2!BH$4,'[1]INTERNAL PARAMETERS-1'!$B$5:$J$44,8,FALSE)*VLOOKUP(SBYLD2!BH$4,'[1]INTERNAL PARAMETERS-1'!$B$5:$J$44,3,FALSE)</f>
        <v>0.1181565908045433</v>
      </c>
      <c r="BI103" s="44">
        <f>SBYLD1!BI103*VLOOKUP(SBYLD2!BI$4,'[1]INTERNAL PARAMETERS-1'!$B$5:$J$44,5,FALSE)*VLOOKUP(SBYLD2!BI$4,'[1]INTERNAL PARAMETERS-1'!$B$5:$J$44,6,FALSE)*VLOOKUP(SBYLD2!BI$4,'[1]INTERNAL PARAMETERS-1'!$B$5:$J$44,3,FALSE) + SBYLD1!BI103*(1-VLOOKUP(SBYLD2!BI$4,'[1]INTERNAL PARAMETERS-1'!$B$5:$J$44,5,FALSE))*VLOOKUP(SBYLD2!BI$4,'[1]INTERNAL PARAMETERS-1'!$B$5:$J$44,8,FALSE)*VLOOKUP(SBYLD2!BI$4,'[1]INTERNAL PARAMETERS-1'!$B$5:$J$44,3,FALSE)</f>
        <v>0</v>
      </c>
      <c r="BJ103" s="44">
        <f>SBYLD1!BJ103*VLOOKUP(SBYLD2!BJ$4,'[1]INTERNAL PARAMETERS-1'!$B$5:$J$44,5,FALSE)*VLOOKUP(SBYLD2!BJ$4,'[1]INTERNAL PARAMETERS-1'!$B$5:$J$44,6,FALSE)*VLOOKUP(SBYLD2!BJ$4,'[1]INTERNAL PARAMETERS-1'!$B$5:$J$44,3,FALSE) + SBYLD1!BJ103*(1-VLOOKUP(SBYLD2!BJ$4,'[1]INTERNAL PARAMETERS-1'!$B$5:$J$44,5,FALSE))*VLOOKUP(SBYLD2!BJ$4,'[1]INTERNAL PARAMETERS-1'!$B$5:$J$44,8,FALSE)*VLOOKUP(SBYLD2!BJ$4,'[1]INTERNAL PARAMETERS-1'!$B$5:$J$44,3,FALSE)</f>
        <v>5.0410513562964239</v>
      </c>
      <c r="BK103" s="44">
        <f>SBYLD1!BK103*VLOOKUP(SBYLD2!BK$4,'[1]INTERNAL PARAMETERS-1'!$B$5:$J$44,5,FALSE)*VLOOKUP(SBYLD2!BK$4,'[1]INTERNAL PARAMETERS-1'!$B$5:$J$44,6,FALSE)*VLOOKUP(SBYLD2!BK$4,'[1]INTERNAL PARAMETERS-1'!$B$5:$J$44,3,FALSE) + SBYLD1!BK103*(1-VLOOKUP(SBYLD2!BK$4,'[1]INTERNAL PARAMETERS-1'!$B$5:$J$44,5,FALSE))*VLOOKUP(SBYLD2!BK$4,'[1]INTERNAL PARAMETERS-1'!$B$5:$J$44,8,FALSE)*VLOOKUP(SBYLD2!BK$4,'[1]INTERNAL PARAMETERS-1'!$B$5:$J$44,3,FALSE)</f>
        <v>7.6714837632407527</v>
      </c>
      <c r="BL103" s="44">
        <f>SBYLD1!BL103*VLOOKUP(SBYLD2!BL$4,'[1]INTERNAL PARAMETERS-1'!$B$5:$J$44,5,FALSE)*VLOOKUP(SBYLD2!BL$4,'[1]INTERNAL PARAMETERS-1'!$B$5:$J$44,6,FALSE)*VLOOKUP(SBYLD2!BL$4,'[1]INTERNAL PARAMETERS-1'!$B$5:$J$44,3,FALSE) + SBYLD1!BL103*(1-VLOOKUP(SBYLD2!BL$4,'[1]INTERNAL PARAMETERS-1'!$B$5:$J$44,5,FALSE))*VLOOKUP(SBYLD2!BL$4,'[1]INTERNAL PARAMETERS-1'!$B$5:$J$44,8,FALSE)*VLOOKUP(SBYLD2!BL$4,'[1]INTERNAL PARAMETERS-1'!$B$5:$J$44,3,FALSE)</f>
        <v>31.786490931220026</v>
      </c>
      <c r="BM103" s="44">
        <f>SBYLD1!BM103*VLOOKUP(SBYLD2!BM$4,'[1]INTERNAL PARAMETERS-1'!$B$5:$J$44,5,FALSE)*VLOOKUP(SBYLD2!BM$4,'[1]INTERNAL PARAMETERS-1'!$B$5:$J$44,6,FALSE)*VLOOKUP(SBYLD2!BM$4,'[1]INTERNAL PARAMETERS-1'!$B$5:$J$44,3,FALSE) + SBYLD1!BM103*(1-VLOOKUP(SBYLD2!BM$4,'[1]INTERNAL PARAMETERS-1'!$B$5:$J$44,5,FALSE))*VLOOKUP(SBYLD2!BM$4,'[1]INTERNAL PARAMETERS-1'!$B$5:$J$44,8,FALSE)*VLOOKUP(SBYLD2!BM$4,'[1]INTERNAL PARAMETERS-1'!$B$5:$J$44,3,FALSE)</f>
        <v>11.393969855279346</v>
      </c>
      <c r="BN103" s="44">
        <f>SBYLD1!BN103*VLOOKUP(SBYLD2!BN$4,'[1]INTERNAL PARAMETERS-1'!$B$5:$J$44,5,FALSE)*VLOOKUP(SBYLD2!BN$4,'[1]INTERNAL PARAMETERS-1'!$B$5:$J$44,6,FALSE)*VLOOKUP(SBYLD2!BN$4,'[1]INTERNAL PARAMETERS-1'!$B$5:$J$44,3,FALSE) + SBYLD1!BN103*(1-VLOOKUP(SBYLD2!BN$4,'[1]INTERNAL PARAMETERS-1'!$B$5:$J$44,5,FALSE))*VLOOKUP(SBYLD2!BN$4,'[1]INTERNAL PARAMETERS-1'!$B$5:$J$44,8,FALSE)*VLOOKUP(SBYLD2!BN$4,'[1]INTERNAL PARAMETERS-1'!$B$5:$J$44,3,FALSE)</f>
        <v>8.0575188988342603</v>
      </c>
      <c r="BO103" s="44">
        <f>SBYLD1!BO103*VLOOKUP(SBYLD2!BO$4,'[1]INTERNAL PARAMETERS-1'!$B$5:$J$44,5,FALSE)*VLOOKUP(SBYLD2!BO$4,'[1]INTERNAL PARAMETERS-1'!$B$5:$J$44,6,FALSE)*VLOOKUP(SBYLD2!BO$4,'[1]INTERNAL PARAMETERS-1'!$B$5:$J$44,3,FALSE) + SBYLD1!BO103*(1-VLOOKUP(SBYLD2!BO$4,'[1]INTERNAL PARAMETERS-1'!$B$5:$J$44,5,FALSE))*VLOOKUP(SBYLD2!BO$4,'[1]INTERNAL PARAMETERS-1'!$B$5:$J$44,8,FALSE)*VLOOKUP(SBYLD2!BO$4,'[1]INTERNAL PARAMETERS-1'!$B$5:$J$44,3,FALSE)</f>
        <v>7.7086377908596448</v>
      </c>
      <c r="BP103" s="44">
        <f>SBYLD1!BP103*VLOOKUP(SBYLD2!BP$4,'[1]INTERNAL PARAMETERS-1'!$B$5:$J$44,5,FALSE)*VLOOKUP(SBYLD2!BP$4,'[1]INTERNAL PARAMETERS-1'!$B$5:$J$44,6,FALSE)*VLOOKUP(SBYLD2!BP$4,'[1]INTERNAL PARAMETERS-1'!$B$5:$J$44,3,FALSE) + SBYLD1!BP103*(1-VLOOKUP(SBYLD2!BP$4,'[1]INTERNAL PARAMETERS-1'!$B$5:$J$44,5,FALSE))*VLOOKUP(SBYLD2!BP$4,'[1]INTERNAL PARAMETERS-1'!$B$5:$J$44,8,FALSE)*VLOOKUP(SBYLD2!BP$4,'[1]INTERNAL PARAMETERS-1'!$B$5:$J$44,3,FALSE)</f>
        <v>0.43545272791486217</v>
      </c>
      <c r="BQ103" s="44">
        <f>SBYLD1!BQ103*VLOOKUP(SBYLD2!BQ$4,'[1]INTERNAL PARAMETERS-1'!$B$5:$J$44,5,FALSE)*VLOOKUP(SBYLD2!BQ$4,'[1]INTERNAL PARAMETERS-1'!$B$5:$J$44,6,FALSE)*VLOOKUP(SBYLD2!BQ$4,'[1]INTERNAL PARAMETERS-1'!$B$5:$J$44,3,FALSE) + SBYLD1!BQ103*(1-VLOOKUP(SBYLD2!BQ$4,'[1]INTERNAL PARAMETERS-1'!$B$5:$J$44,5,FALSE))*VLOOKUP(SBYLD2!BQ$4,'[1]INTERNAL PARAMETERS-1'!$B$5:$J$44,8,FALSE)*VLOOKUP(SBYLD2!BQ$4,'[1]INTERNAL PARAMETERS-1'!$B$5:$J$44,3,FALSE)</f>
        <v>30.659631989816923</v>
      </c>
      <c r="BR103" s="44">
        <f>SBYLD1!BR103*VLOOKUP(SBYLD2!BR$4,'[1]INTERNAL PARAMETERS-1'!$B$5:$J$44,5,FALSE)*VLOOKUP(SBYLD2!BR$4,'[1]INTERNAL PARAMETERS-1'!$B$5:$J$44,6,FALSE)*VLOOKUP(SBYLD2!BR$4,'[1]INTERNAL PARAMETERS-1'!$B$5:$J$44,3,FALSE) + SBYLD1!BR103*(1-VLOOKUP(SBYLD2!BR$4,'[1]INTERNAL PARAMETERS-1'!$B$5:$J$44,5,FALSE))*VLOOKUP(SBYLD2!BR$4,'[1]INTERNAL PARAMETERS-1'!$B$5:$J$44,8,FALSE)*VLOOKUP(SBYLD2!BR$4,'[1]INTERNAL PARAMETERS-1'!$B$5:$J$44,3,FALSE)</f>
        <v>1.3161654267568621</v>
      </c>
      <c r="BS103" s="44">
        <f>SBYLD1!BS103*VLOOKUP(SBYLD2!BS$4,'[1]INTERNAL PARAMETERS-1'!$B$5:$J$44,5,FALSE)*VLOOKUP(SBYLD2!BS$4,'[1]INTERNAL PARAMETERS-1'!$B$5:$J$44,6,FALSE)*VLOOKUP(SBYLD2!BS$4,'[1]INTERNAL PARAMETERS-1'!$B$5:$J$44,3,FALSE) + SBYLD1!BS103*(1-VLOOKUP(SBYLD2!BS$4,'[1]INTERNAL PARAMETERS-1'!$B$5:$J$44,5,FALSE))*VLOOKUP(SBYLD2!BS$4,'[1]INTERNAL PARAMETERS-1'!$B$5:$J$44,8,FALSE)*VLOOKUP(SBYLD2!BS$4,'[1]INTERNAL PARAMETERS-1'!$B$5:$J$44,3,FALSE)</f>
        <v>6.5267032531484456E-2</v>
      </c>
      <c r="BT103" s="44">
        <f>SBYLD1!BT103*VLOOKUP(SBYLD2!BT$4,'[1]INTERNAL PARAMETERS-1'!$B$5:$J$44,5,FALSE)*VLOOKUP(SBYLD2!BT$4,'[1]INTERNAL PARAMETERS-1'!$B$5:$J$44,6,FALSE)*VLOOKUP(SBYLD2!BT$4,'[1]INTERNAL PARAMETERS-1'!$B$5:$J$44,3,FALSE) + SBYLD1!BT103*(1-VLOOKUP(SBYLD2!BT$4,'[1]INTERNAL PARAMETERS-1'!$B$5:$J$44,5,FALSE))*VLOOKUP(SBYLD2!BT$4,'[1]INTERNAL PARAMETERS-1'!$B$5:$J$44,8,FALSE)*VLOOKUP(SBYLD2!BT$4,'[1]INTERNAL PARAMETERS-1'!$B$5:$J$44,3,FALSE)</f>
        <v>0</v>
      </c>
      <c r="BU103" s="44">
        <f>SBYLD1!BU103*VLOOKUP(SBYLD2!BU$4,'[1]INTERNAL PARAMETERS-1'!$B$5:$J$44,5,FALSE)*VLOOKUP(SBYLD2!BU$4,'[1]INTERNAL PARAMETERS-1'!$B$5:$J$44,6,FALSE)*VLOOKUP(SBYLD2!BU$4,'[1]INTERNAL PARAMETERS-1'!$B$5:$J$44,3,FALSE) + SBYLD1!BU103*(1-VLOOKUP(SBYLD2!BU$4,'[1]INTERNAL PARAMETERS-1'!$B$5:$J$44,5,FALSE))*VLOOKUP(SBYLD2!BU$4,'[1]INTERNAL PARAMETERS-1'!$B$5:$J$44,8,FALSE)*VLOOKUP(SBYLD2!BU$4,'[1]INTERNAL PARAMETERS-1'!$B$5:$J$44,3,FALSE)</f>
        <v>0</v>
      </c>
      <c r="BV103" s="44">
        <f>SBYLD1!BV103*VLOOKUP(SBYLD2!BV$4,'[1]INTERNAL PARAMETERS-1'!$B$5:$J$44,5,FALSE)*VLOOKUP(SBYLD2!BV$4,'[1]INTERNAL PARAMETERS-1'!$B$5:$J$44,6,FALSE)*VLOOKUP(SBYLD2!BV$4,'[1]INTERNAL PARAMETERS-1'!$B$5:$J$44,3,FALSE) + SBYLD1!BV103*(1-VLOOKUP(SBYLD2!BV$4,'[1]INTERNAL PARAMETERS-1'!$B$5:$J$44,5,FALSE))*VLOOKUP(SBYLD2!BV$4,'[1]INTERNAL PARAMETERS-1'!$B$5:$J$44,8,FALSE)*VLOOKUP(SBYLD2!BV$4,'[1]INTERNAL PARAMETERS-1'!$B$5:$J$44,3,FALSE)</f>
        <v>0</v>
      </c>
      <c r="BW103" s="44">
        <f>SBYLD1!BW103*VLOOKUP(SBYLD2!BW$4,'[1]INTERNAL PARAMETERS-1'!$B$5:$J$44,5,FALSE)*VLOOKUP(SBYLD2!BW$4,'[1]INTERNAL PARAMETERS-1'!$B$5:$J$44,6,FALSE)*VLOOKUP(SBYLD2!BW$4,'[1]INTERNAL PARAMETERS-1'!$B$5:$J$44,3,FALSE) + SBYLD1!BW103*(1-VLOOKUP(SBYLD2!BW$4,'[1]INTERNAL PARAMETERS-1'!$B$5:$J$44,5,FALSE))*VLOOKUP(SBYLD2!BW$4,'[1]INTERNAL PARAMETERS-1'!$B$5:$J$44,8,FALSE)*VLOOKUP(SBYLD2!BW$4,'[1]INTERNAL PARAMETERS-1'!$B$5:$J$44,3,FALSE)</f>
        <v>0</v>
      </c>
      <c r="BX103" s="44">
        <f>SBYLD1!BX103*VLOOKUP(SBYLD2!BX$4,'[1]INTERNAL PARAMETERS-1'!$B$5:$J$44,5,FALSE)*VLOOKUP(SBYLD2!BX$4,'[1]INTERNAL PARAMETERS-1'!$B$5:$J$44,6,FALSE)*VLOOKUP(SBYLD2!BX$4,'[1]INTERNAL PARAMETERS-1'!$B$5:$J$44,3,FALSE) + SBYLD1!BX103*(1-VLOOKUP(SBYLD2!BX$4,'[1]INTERNAL PARAMETERS-1'!$B$5:$J$44,5,FALSE))*VLOOKUP(SBYLD2!BX$4,'[1]INTERNAL PARAMETERS-1'!$B$5:$J$44,8,FALSE)*VLOOKUP(SBYLD2!BX$4,'[1]INTERNAL PARAMETERS-1'!$B$5:$J$44,3,FALSE)</f>
        <v>0</v>
      </c>
      <c r="BY103" s="44">
        <f>SBYLD1!BY103*VLOOKUP(SBYLD2!BY$4,'[1]INTERNAL PARAMETERS-1'!$B$5:$J$44,5,FALSE)*VLOOKUP(SBYLD2!BY$4,'[1]INTERNAL PARAMETERS-1'!$B$5:$J$44,6,FALSE)*VLOOKUP(SBYLD2!BY$4,'[1]INTERNAL PARAMETERS-1'!$B$5:$J$44,3,FALSE) + SBYLD1!BY103*(1-VLOOKUP(SBYLD2!BY$4,'[1]INTERNAL PARAMETERS-1'!$B$5:$J$44,5,FALSE))*VLOOKUP(SBYLD2!BY$4,'[1]INTERNAL PARAMETERS-1'!$B$5:$J$44,8,FALSE)*VLOOKUP(SBYLD2!BY$4,'[1]INTERNAL PARAMETERS-1'!$B$5:$J$44,3,FALSE)</f>
        <v>0</v>
      </c>
      <c r="BZ103" s="44">
        <f>SBYLD1!BZ103*VLOOKUP(SBYLD2!BZ$4,'[1]INTERNAL PARAMETERS-1'!$B$5:$J$44,5,FALSE)*VLOOKUP(SBYLD2!BZ$4,'[1]INTERNAL PARAMETERS-1'!$B$5:$J$44,6,FALSE)*VLOOKUP(SBYLD2!BZ$4,'[1]INTERNAL PARAMETERS-1'!$B$5:$J$44,3,FALSE) + SBYLD1!BZ103*(1-VLOOKUP(SBYLD2!BZ$4,'[1]INTERNAL PARAMETERS-1'!$B$5:$J$44,5,FALSE))*VLOOKUP(SBYLD2!BZ$4,'[1]INTERNAL PARAMETERS-1'!$B$5:$J$44,8,FALSE)*VLOOKUP(SBYLD2!BZ$4,'[1]INTERNAL PARAMETERS-1'!$B$5:$J$44,3,FALSE)</f>
        <v>4.6679874799575541E-2</v>
      </c>
      <c r="CA103" s="44">
        <f>SBYLD1!CA103*VLOOKUP(SBYLD2!CA$4,'[1]INTERNAL PARAMETERS-1'!$B$5:$J$44,5,FALSE)*VLOOKUP(SBYLD2!CA$4,'[1]INTERNAL PARAMETERS-1'!$B$5:$J$44,6,FALSE)*VLOOKUP(SBYLD2!CA$4,'[1]INTERNAL PARAMETERS-1'!$B$5:$J$44,3,FALSE) + SBYLD1!CA103*(1-VLOOKUP(SBYLD2!CA$4,'[1]INTERNAL PARAMETERS-1'!$B$5:$J$44,5,FALSE))*VLOOKUP(SBYLD2!CA$4,'[1]INTERNAL PARAMETERS-1'!$B$5:$J$44,8,FALSE)*VLOOKUP(SBYLD2!CA$4,'[1]INTERNAL PARAMETERS-1'!$B$5:$J$44,3,FALSE)</f>
        <v>0</v>
      </c>
      <c r="CB103" s="44">
        <f>SBYLD1!CB103*VLOOKUP(SBYLD2!CB$4,'[1]INTERNAL PARAMETERS-1'!$B$5:$J$44,5,FALSE)*VLOOKUP(SBYLD2!CB$4,'[1]INTERNAL PARAMETERS-1'!$B$5:$J$44,6,FALSE)*VLOOKUP(SBYLD2!CB$4,'[1]INTERNAL PARAMETERS-1'!$B$5:$J$44,3,FALSE) + SBYLD1!CB103*(1-VLOOKUP(SBYLD2!CB$4,'[1]INTERNAL PARAMETERS-1'!$B$5:$J$44,5,FALSE))*VLOOKUP(SBYLD2!CB$4,'[1]INTERNAL PARAMETERS-1'!$B$5:$J$44,8,FALSE)*VLOOKUP(SBYLD2!CB$4,'[1]INTERNAL PARAMETERS-1'!$B$5:$J$44,3,FALSE)</f>
        <v>0</v>
      </c>
      <c r="CC103" s="44">
        <f>SBYLD1!CC103*VLOOKUP(SBYLD2!CC$4,'[1]INTERNAL PARAMETERS-1'!$B$5:$J$44,5,FALSE)*VLOOKUP(SBYLD2!CC$4,'[1]INTERNAL PARAMETERS-1'!$B$5:$J$44,6,FALSE)*VLOOKUP(SBYLD2!CC$4,'[1]INTERNAL PARAMETERS-1'!$B$5:$J$44,3,FALSE) + SBYLD1!CC103*(1-VLOOKUP(SBYLD2!CC$4,'[1]INTERNAL PARAMETERS-1'!$B$5:$J$44,5,FALSE))*VLOOKUP(SBYLD2!CC$4,'[1]INTERNAL PARAMETERS-1'!$B$5:$J$44,8,FALSE)*VLOOKUP(SBYLD2!CC$4,'[1]INTERNAL PARAMETERS-1'!$B$5:$J$44,3,FALSE)</f>
        <v>0.23664057708565508</v>
      </c>
      <c r="CD103" s="44">
        <f>SBYLD1!CD103*VLOOKUP(SBYLD2!CD$4,'[1]INTERNAL PARAMETERS-1'!$B$5:$J$44,5,FALSE)*VLOOKUP(SBYLD2!CD$4,'[1]INTERNAL PARAMETERS-1'!$B$5:$J$44,6,FALSE)*VLOOKUP(SBYLD2!CD$4,'[1]INTERNAL PARAMETERS-1'!$B$5:$J$44,3,FALSE) + SBYLD1!CD103*(1-VLOOKUP(SBYLD2!CD$4,'[1]INTERNAL PARAMETERS-1'!$B$5:$J$44,5,FALSE))*VLOOKUP(SBYLD2!CD$4,'[1]INTERNAL PARAMETERS-1'!$B$5:$J$44,8,FALSE)*VLOOKUP(SBYLD2!CD$4,'[1]INTERNAL PARAMETERS-1'!$B$5:$J$44,3,FALSE)</f>
        <v>0.34523543682748903</v>
      </c>
      <c r="CE103" s="44">
        <f>SBYLD1!CE103*VLOOKUP(SBYLD2!CE$4,'[1]INTERNAL PARAMETERS-1'!$B$5:$J$44,5,FALSE)*VLOOKUP(SBYLD2!CE$4,'[1]INTERNAL PARAMETERS-1'!$B$5:$J$44,6,FALSE)*VLOOKUP(SBYLD2!CE$4,'[1]INTERNAL PARAMETERS-1'!$B$5:$J$44,3,FALSE) + SBYLD1!CE103*(1-VLOOKUP(SBYLD2!CE$4,'[1]INTERNAL PARAMETERS-1'!$B$5:$J$44,5,FALSE))*VLOOKUP(SBYLD2!CE$4,'[1]INTERNAL PARAMETERS-1'!$B$5:$J$44,8,FALSE)*VLOOKUP(SBYLD2!CE$4,'[1]INTERNAL PARAMETERS-1'!$B$5:$J$44,3,FALSE)</f>
        <v>0.70603467894398775</v>
      </c>
      <c r="CF103" s="44">
        <f>SBYLD1!CF103*VLOOKUP(SBYLD2!CF$4,'[1]INTERNAL PARAMETERS-1'!$B$5:$J$44,5,FALSE)*VLOOKUP(SBYLD2!CF$4,'[1]INTERNAL PARAMETERS-1'!$B$5:$J$44,6,FALSE)*VLOOKUP(SBYLD2!CF$4,'[1]INTERNAL PARAMETERS-1'!$B$5:$J$44,3,FALSE) + SBYLD1!CF103*(1-VLOOKUP(SBYLD2!CF$4,'[1]INTERNAL PARAMETERS-1'!$B$5:$J$44,5,FALSE))*VLOOKUP(SBYLD2!CF$4,'[1]INTERNAL PARAMETERS-1'!$B$5:$J$44,8,FALSE)*VLOOKUP(SBYLD2!CF$4,'[1]INTERNAL PARAMETERS-1'!$B$5:$J$44,3,FALSE)</f>
        <v>0.48545097261105313</v>
      </c>
      <c r="CG103" s="44">
        <f>SBYLD1!CG103*VLOOKUP(SBYLD2!CG$4,'[1]INTERNAL PARAMETERS-1'!$B$5:$J$44,5,FALSE)*VLOOKUP(SBYLD2!CG$4,'[1]INTERNAL PARAMETERS-1'!$B$5:$J$44,6,FALSE)*VLOOKUP(SBYLD2!CG$4,'[1]INTERNAL PARAMETERS-1'!$B$5:$J$44,3,FALSE) + SBYLD1!CG103*(1-VLOOKUP(SBYLD2!CG$4,'[1]INTERNAL PARAMETERS-1'!$B$5:$J$44,5,FALSE))*VLOOKUP(SBYLD2!CG$4,'[1]INTERNAL PARAMETERS-1'!$B$5:$J$44,8,FALSE)*VLOOKUP(SBYLD2!CG$4,'[1]INTERNAL PARAMETERS-1'!$B$5:$J$44,3,FALSE)</f>
        <v>0</v>
      </c>
      <c r="CH103" s="43">
        <f>SBYLD1!CH103*VLOOKUP(SBYLD2!CH$4,'[1]INTERNAL PARAMETERS-1'!$B$5:$J$44,5,FALSE)*VLOOKUP(SBYLD2!CH$4,'[1]INTERNAL PARAMETERS-1'!$B$5:$J$44,6,FALSE)*VLOOKUP(SBYLD2!CH$4,'[1]INTERNAL PARAMETERS-1'!$B$5:$J$44,3,FALSE) + SBYLD1!CH103*(1-VLOOKUP(SBYLD2!CH$4,'[1]INTERNAL PARAMETERS-1'!$B$5:$J$44,5,FALSE))*VLOOKUP(SBYLD2!CH$4,'[1]INTERNAL PARAMETERS-1'!$B$5:$J$44,8,FALSE)*VLOOKUP(SBYLD2!CH$4,'[1]INTERNAL PARAMETERS-1'!$B$5:$J$44,3,FALSE)</f>
        <v>0</v>
      </c>
      <c r="CJ103" s="45">
        <f t="shared" si="2"/>
        <v>14699.347689252158</v>
      </c>
      <c r="CK103" s="43">
        <f t="shared" si="3"/>
        <v>386.39154311775269</v>
      </c>
    </row>
    <row r="104" spans="2:89">
      <c r="B104" s="58" t="s">
        <v>10</v>
      </c>
      <c r="C104" s="57" t="s">
        <v>41</v>
      </c>
      <c r="D104" s="57" t="s">
        <v>49</v>
      </c>
      <c r="E104" s="128">
        <f>SB!S104</f>
        <v>36940.301982454461</v>
      </c>
      <c r="F104" s="56">
        <f>'[1]INTERNAL PARAMETERS-1'!M14</f>
        <v>39.424999999999997</v>
      </c>
      <c r="G104" s="45">
        <f>SBYLD1!G104*VLOOKUP(SBYLD2!G$4,'[1]INTERNAL PARAMETERS-1'!$B$5:$J$44,5,FALSE)*VLOOKUP(SBYLD2!G$4,'[1]INTERNAL PARAMETERS-1'!$B$5:$J$44,7,FALSE)*SBYLD2!$F104 + SBYLD1!G104*(1-VLOOKUP(SBYLD2!G$4,'[1]INTERNAL PARAMETERS-1'!$B$5:$J$44,5,FALSE))*VLOOKUP(SBYLD2!G$4,'[1]INTERNAL PARAMETERS-1'!$B$5:$J$44,9,FALSE)*SBYLD2!$F104</f>
        <v>3612.2931939304735</v>
      </c>
      <c r="H104" s="44">
        <f>SBYLD1!H104*VLOOKUP(SBYLD2!H$4,'[1]INTERNAL PARAMETERS-1'!$B$5:$J$44,5,FALSE)*VLOOKUP(SBYLD2!H$4,'[1]INTERNAL PARAMETERS-1'!$B$5:$J$44,7,FALSE)*SBYLD2!$F104 + SBYLD1!H104*(1-VLOOKUP(SBYLD2!H$4,'[1]INTERNAL PARAMETERS-1'!$B$5:$J$44,5,FALSE))*VLOOKUP(SBYLD2!H$4,'[1]INTERNAL PARAMETERS-1'!$B$5:$J$44,9,FALSE)*SBYLD2!$F104</f>
        <v>2178.4065607670241</v>
      </c>
      <c r="I104" s="44">
        <f>SBYLD1!I104*VLOOKUP(SBYLD2!I$4,'[1]INTERNAL PARAMETERS-1'!$B$5:$J$44,5,FALSE)*VLOOKUP(SBYLD2!I$4,'[1]INTERNAL PARAMETERS-1'!$B$5:$J$44,7,FALSE)*SBYLD2!$F104 + SBYLD1!I104*(1-VLOOKUP(SBYLD2!I$4,'[1]INTERNAL PARAMETERS-1'!$B$5:$J$44,5,FALSE))*VLOOKUP(SBYLD2!I$4,'[1]INTERNAL PARAMETERS-1'!$B$5:$J$44,9,FALSE)*SBYLD2!$F104</f>
        <v>3358.5172797592859</v>
      </c>
      <c r="J104" s="44">
        <f>SBYLD1!J104*VLOOKUP(SBYLD2!J$4,'[1]INTERNAL PARAMETERS-1'!$B$5:$J$44,5,FALSE)*VLOOKUP(SBYLD2!J$4,'[1]INTERNAL PARAMETERS-1'!$B$5:$J$44,7,FALSE)*SBYLD2!$F104 + SBYLD1!J104*(1-VLOOKUP(SBYLD2!J$4,'[1]INTERNAL PARAMETERS-1'!$B$5:$J$44,5,FALSE))*VLOOKUP(SBYLD2!J$4,'[1]INTERNAL PARAMETERS-1'!$B$5:$J$44,9,FALSE)*SBYLD2!$F104</f>
        <v>0</v>
      </c>
      <c r="K104" s="44">
        <f>SBYLD1!K104*VLOOKUP(SBYLD2!K$4,'[1]INTERNAL PARAMETERS-1'!$B$5:$J$44,5,FALSE)*VLOOKUP(SBYLD2!K$4,'[1]INTERNAL PARAMETERS-1'!$B$5:$J$44,7,FALSE)*SBYLD2!$F104 + SBYLD1!K104*(1-VLOOKUP(SBYLD2!K$4,'[1]INTERNAL PARAMETERS-1'!$B$5:$J$44,5,FALSE))*VLOOKUP(SBYLD2!K$4,'[1]INTERNAL PARAMETERS-1'!$B$5:$J$44,9,FALSE)*SBYLD2!$F104</f>
        <v>0</v>
      </c>
      <c r="L104" s="44">
        <f>SBYLD1!L104*VLOOKUP(SBYLD2!L$4,'[1]INTERNAL PARAMETERS-1'!$B$5:$J$44,5,FALSE)*VLOOKUP(SBYLD2!L$4,'[1]INTERNAL PARAMETERS-1'!$B$5:$J$44,7,FALSE)*SBYLD2!$F104 + SBYLD1!L104*(1-VLOOKUP(SBYLD2!L$4,'[1]INTERNAL PARAMETERS-1'!$B$5:$J$44,5,FALSE))*VLOOKUP(SBYLD2!L$4,'[1]INTERNAL PARAMETERS-1'!$B$5:$J$44,9,FALSE)*SBYLD2!$F104</f>
        <v>0</v>
      </c>
      <c r="M104" s="44">
        <f>SBYLD1!M104*VLOOKUP(SBYLD2!M$4,'[1]INTERNAL PARAMETERS-1'!$B$5:$J$44,5,FALSE)*VLOOKUP(SBYLD2!M$4,'[1]INTERNAL PARAMETERS-1'!$B$5:$J$44,7,FALSE)*SBYLD2!$F104 + SBYLD1!M104*(1-VLOOKUP(SBYLD2!M$4,'[1]INTERNAL PARAMETERS-1'!$B$5:$J$44,5,FALSE))*VLOOKUP(SBYLD2!M$4,'[1]INTERNAL PARAMETERS-1'!$B$5:$J$44,9,FALSE)*SBYLD2!$F104</f>
        <v>87.741891566981153</v>
      </c>
      <c r="N104" s="44">
        <f>SBYLD1!N104*VLOOKUP(SBYLD2!N$4,'[1]INTERNAL PARAMETERS-1'!$B$5:$J$44,5,FALSE)*VLOOKUP(SBYLD2!N$4,'[1]INTERNAL PARAMETERS-1'!$B$5:$J$44,7,FALSE)*SBYLD2!$F104 + SBYLD1!N104*(1-VLOOKUP(SBYLD2!N$4,'[1]INTERNAL PARAMETERS-1'!$B$5:$J$44,5,FALSE))*VLOOKUP(SBYLD2!N$4,'[1]INTERNAL PARAMETERS-1'!$B$5:$J$44,9,FALSE)*SBYLD2!$F104</f>
        <v>8.6883477133058058</v>
      </c>
      <c r="O104" s="44">
        <f>SBYLD1!O104*VLOOKUP(SBYLD2!O$4,'[1]INTERNAL PARAMETERS-1'!$B$5:$J$44,5,FALSE)*VLOOKUP(SBYLD2!O$4,'[1]INTERNAL PARAMETERS-1'!$B$5:$J$44,7,FALSE)*SBYLD2!$F104 + SBYLD1!O104*(1-VLOOKUP(SBYLD2!O$4,'[1]INTERNAL PARAMETERS-1'!$B$5:$J$44,5,FALSE))*VLOOKUP(SBYLD2!O$4,'[1]INTERNAL PARAMETERS-1'!$B$5:$J$44,9,FALSE)*SBYLD2!$F104</f>
        <v>0</v>
      </c>
      <c r="P104" s="44">
        <f>SBYLD1!P104*VLOOKUP(SBYLD2!P$4,'[1]INTERNAL PARAMETERS-1'!$B$5:$J$44,5,FALSE)*VLOOKUP(SBYLD2!P$4,'[1]INTERNAL PARAMETERS-1'!$B$5:$J$44,7,FALSE)*SBYLD2!$F104 + SBYLD1!P104*(1-VLOOKUP(SBYLD2!P$4,'[1]INTERNAL PARAMETERS-1'!$B$5:$J$44,5,FALSE))*VLOOKUP(SBYLD2!P$4,'[1]INTERNAL PARAMETERS-1'!$B$5:$J$44,9,FALSE)*SBYLD2!$F104</f>
        <v>0</v>
      </c>
      <c r="Q104" s="44">
        <f>SBYLD1!Q104*VLOOKUP(SBYLD2!Q$4,'[1]INTERNAL PARAMETERS-1'!$B$5:$J$44,5,FALSE)*VLOOKUP(SBYLD2!Q$4,'[1]INTERNAL PARAMETERS-1'!$B$5:$J$44,7,FALSE)*SBYLD2!$F104 + SBYLD1!Q104*(1-VLOOKUP(SBYLD2!Q$4,'[1]INTERNAL PARAMETERS-1'!$B$5:$J$44,5,FALSE))*VLOOKUP(SBYLD2!Q$4,'[1]INTERNAL PARAMETERS-1'!$B$5:$J$44,9,FALSE)*SBYLD2!$F104</f>
        <v>0</v>
      </c>
      <c r="R104" s="44">
        <f>SBYLD1!R104*VLOOKUP(SBYLD2!R$4,'[1]INTERNAL PARAMETERS-1'!$B$5:$J$44,5,FALSE)*VLOOKUP(SBYLD2!R$4,'[1]INTERNAL PARAMETERS-1'!$B$5:$J$44,7,FALSE)*SBYLD2!$F104 + SBYLD1!R104*(1-VLOOKUP(SBYLD2!R$4,'[1]INTERNAL PARAMETERS-1'!$B$5:$J$44,5,FALSE))*VLOOKUP(SBYLD2!R$4,'[1]INTERNAL PARAMETERS-1'!$B$5:$J$44,9,FALSE)*SBYLD2!$F104</f>
        <v>26.168081416867743</v>
      </c>
      <c r="S104" s="44">
        <f>SBYLD1!S104*VLOOKUP(SBYLD2!S$4,'[1]INTERNAL PARAMETERS-1'!$B$5:$J$44,5,FALSE)*VLOOKUP(SBYLD2!S$4,'[1]INTERNAL PARAMETERS-1'!$B$5:$J$44,7,FALSE)*SBYLD2!$F104 + SBYLD1!S104*(1-VLOOKUP(SBYLD2!S$4,'[1]INTERNAL PARAMETERS-1'!$B$5:$J$44,5,FALSE))*VLOOKUP(SBYLD2!S$4,'[1]INTERNAL PARAMETERS-1'!$B$5:$J$44,9,FALSE)*SBYLD2!$F104</f>
        <v>553.06681355085891</v>
      </c>
      <c r="T104" s="44">
        <f>SBYLD1!T104*VLOOKUP(SBYLD2!T$4,'[1]INTERNAL PARAMETERS-1'!$B$5:$J$44,5,FALSE)*VLOOKUP(SBYLD2!T$4,'[1]INTERNAL PARAMETERS-1'!$B$5:$J$44,7,FALSE)*SBYLD2!$F104 + SBYLD1!T104*(1-VLOOKUP(SBYLD2!T$4,'[1]INTERNAL PARAMETERS-1'!$B$5:$J$44,5,FALSE))*VLOOKUP(SBYLD2!T$4,'[1]INTERNAL PARAMETERS-1'!$B$5:$J$44,9,FALSE)*SBYLD2!$F104</f>
        <v>85.861832591988787</v>
      </c>
      <c r="U104" s="44">
        <f>SBYLD1!U104*VLOOKUP(SBYLD2!U$4,'[1]INTERNAL PARAMETERS-1'!$B$5:$J$44,5,FALSE)*VLOOKUP(SBYLD2!U$4,'[1]INTERNAL PARAMETERS-1'!$B$5:$J$44,7,FALSE)*SBYLD2!$F104 + SBYLD1!U104*(1-VLOOKUP(SBYLD2!U$4,'[1]INTERNAL PARAMETERS-1'!$B$5:$J$44,5,FALSE))*VLOOKUP(SBYLD2!U$4,'[1]INTERNAL PARAMETERS-1'!$B$5:$J$44,9,FALSE)*SBYLD2!$F104</f>
        <v>73.921538603274584</v>
      </c>
      <c r="V104" s="44">
        <f>SBYLD1!V104*VLOOKUP(SBYLD2!V$4,'[1]INTERNAL PARAMETERS-1'!$B$5:$J$44,5,FALSE)*VLOOKUP(SBYLD2!V$4,'[1]INTERNAL PARAMETERS-1'!$B$5:$J$44,7,FALSE)*SBYLD2!$F104 + SBYLD1!V104*(1-VLOOKUP(SBYLD2!V$4,'[1]INTERNAL PARAMETERS-1'!$B$5:$J$44,5,FALSE))*VLOOKUP(SBYLD2!V$4,'[1]INTERNAL PARAMETERS-1'!$B$5:$J$44,9,FALSE)*SBYLD2!$F104</f>
        <v>335.28890523616911</v>
      </c>
      <c r="W104" s="44">
        <f>SBYLD1!W104*VLOOKUP(SBYLD2!W$4,'[1]INTERNAL PARAMETERS-1'!$B$5:$J$44,5,FALSE)*VLOOKUP(SBYLD2!W$4,'[1]INTERNAL PARAMETERS-1'!$B$5:$J$44,7,FALSE)*SBYLD2!$F104 + SBYLD1!W104*(1-VLOOKUP(SBYLD2!W$4,'[1]INTERNAL PARAMETERS-1'!$B$5:$J$44,5,FALSE))*VLOOKUP(SBYLD2!W$4,'[1]INTERNAL PARAMETERS-1'!$B$5:$J$44,9,FALSE)*SBYLD2!$F104</f>
        <v>0</v>
      </c>
      <c r="X104" s="44">
        <f>SBYLD1!X104*VLOOKUP(SBYLD2!X$4,'[1]INTERNAL PARAMETERS-1'!$B$5:$J$44,5,FALSE)*VLOOKUP(SBYLD2!X$4,'[1]INTERNAL PARAMETERS-1'!$B$5:$J$44,7,FALSE)*SBYLD2!$F104 + SBYLD1!X104*(1-VLOOKUP(SBYLD2!X$4,'[1]INTERNAL PARAMETERS-1'!$B$5:$J$44,5,FALSE))*VLOOKUP(SBYLD2!X$4,'[1]INTERNAL PARAMETERS-1'!$B$5:$J$44,9,FALSE)*SBYLD2!$F104</f>
        <v>0</v>
      </c>
      <c r="Y104" s="44">
        <f>SBYLD1!Y104*VLOOKUP(SBYLD2!Y$4,'[1]INTERNAL PARAMETERS-1'!$B$5:$J$44,5,FALSE)*VLOOKUP(SBYLD2!Y$4,'[1]INTERNAL PARAMETERS-1'!$B$5:$J$44,7,FALSE)*SBYLD2!$F104 + SBYLD1!Y104*(1-VLOOKUP(SBYLD2!Y$4,'[1]INTERNAL PARAMETERS-1'!$B$5:$J$44,5,FALSE))*VLOOKUP(SBYLD2!Y$4,'[1]INTERNAL PARAMETERS-1'!$B$5:$J$44,9,FALSE)*SBYLD2!$F104</f>
        <v>0</v>
      </c>
      <c r="Z104" s="44">
        <f>SBYLD1!Z104*VLOOKUP(SBYLD2!Z$4,'[1]INTERNAL PARAMETERS-1'!$B$5:$J$44,5,FALSE)*VLOOKUP(SBYLD2!Z$4,'[1]INTERNAL PARAMETERS-1'!$B$5:$J$44,7,FALSE)*SBYLD2!$F104 + SBYLD1!Z104*(1-VLOOKUP(SBYLD2!Z$4,'[1]INTERNAL PARAMETERS-1'!$B$5:$J$44,5,FALSE))*VLOOKUP(SBYLD2!Z$4,'[1]INTERNAL PARAMETERS-1'!$B$5:$J$44,9,FALSE)*SBYLD2!$F104</f>
        <v>0</v>
      </c>
      <c r="AA104" s="44">
        <f>SBYLD1!AA104*VLOOKUP(SBYLD2!AA$4,'[1]INTERNAL PARAMETERS-1'!$B$5:$J$44,5,FALSE)*VLOOKUP(SBYLD2!AA$4,'[1]INTERNAL PARAMETERS-1'!$B$5:$J$44,7,FALSE)*SBYLD2!$F104 + SBYLD1!AA104*(1-VLOOKUP(SBYLD2!AA$4,'[1]INTERNAL PARAMETERS-1'!$B$5:$J$44,5,FALSE))*VLOOKUP(SBYLD2!AA$4,'[1]INTERNAL PARAMETERS-1'!$B$5:$J$44,9,FALSE)*SBYLD2!$F104</f>
        <v>0</v>
      </c>
      <c r="AB104" s="44">
        <f>SBYLD1!AB104*VLOOKUP(SBYLD2!AB$4,'[1]INTERNAL PARAMETERS-1'!$B$5:$J$44,5,FALSE)*VLOOKUP(SBYLD2!AB$4,'[1]INTERNAL PARAMETERS-1'!$B$5:$J$44,7,FALSE)*SBYLD2!$F104 + SBYLD1!AB104*(1-VLOOKUP(SBYLD2!AB$4,'[1]INTERNAL PARAMETERS-1'!$B$5:$J$44,5,FALSE))*VLOOKUP(SBYLD2!AB$4,'[1]INTERNAL PARAMETERS-1'!$B$5:$J$44,9,FALSE)*SBYLD2!$F104</f>
        <v>0</v>
      </c>
      <c r="AC104" s="44">
        <f>SBYLD1!AC104*VLOOKUP(SBYLD2!AC$4,'[1]INTERNAL PARAMETERS-1'!$B$5:$J$44,5,FALSE)*VLOOKUP(SBYLD2!AC$4,'[1]INTERNAL PARAMETERS-1'!$B$5:$J$44,7,FALSE)*SBYLD2!$F104 + SBYLD1!AC104*(1-VLOOKUP(SBYLD2!AC$4,'[1]INTERNAL PARAMETERS-1'!$B$5:$J$44,5,FALSE))*VLOOKUP(SBYLD2!AC$4,'[1]INTERNAL PARAMETERS-1'!$B$5:$J$44,9,FALSE)*SBYLD2!$F104</f>
        <v>0</v>
      </c>
      <c r="AD104" s="44">
        <f>SBYLD1!AD104*VLOOKUP(SBYLD2!AD$4,'[1]INTERNAL PARAMETERS-1'!$B$5:$J$44,5,FALSE)*VLOOKUP(SBYLD2!AD$4,'[1]INTERNAL PARAMETERS-1'!$B$5:$J$44,7,FALSE)*SBYLD2!$F104 + SBYLD1!AD104*(1-VLOOKUP(SBYLD2!AD$4,'[1]INTERNAL PARAMETERS-1'!$B$5:$J$44,5,FALSE))*VLOOKUP(SBYLD2!AD$4,'[1]INTERNAL PARAMETERS-1'!$B$5:$J$44,9,FALSE)*SBYLD2!$F104</f>
        <v>0</v>
      </c>
      <c r="AE104" s="44">
        <f>SBYLD1!AE104*VLOOKUP(SBYLD2!AE$4,'[1]INTERNAL PARAMETERS-1'!$B$5:$J$44,5,FALSE)*VLOOKUP(SBYLD2!AE$4,'[1]INTERNAL PARAMETERS-1'!$B$5:$J$44,7,FALSE)*SBYLD2!$F104 + SBYLD1!AE104*(1-VLOOKUP(SBYLD2!AE$4,'[1]INTERNAL PARAMETERS-1'!$B$5:$J$44,5,FALSE))*VLOOKUP(SBYLD2!AE$4,'[1]INTERNAL PARAMETERS-1'!$B$5:$J$44,9,FALSE)*SBYLD2!$F104</f>
        <v>0</v>
      </c>
      <c r="AF104" s="44">
        <f>SBYLD1!AF104*VLOOKUP(SBYLD2!AF$4,'[1]INTERNAL PARAMETERS-1'!$B$5:$J$44,5,FALSE)*VLOOKUP(SBYLD2!AF$4,'[1]INTERNAL PARAMETERS-1'!$B$5:$J$44,7,FALSE)*SBYLD2!$F104 + SBYLD1!AF104*(1-VLOOKUP(SBYLD2!AF$4,'[1]INTERNAL PARAMETERS-1'!$B$5:$J$44,5,FALSE))*VLOOKUP(SBYLD2!AF$4,'[1]INTERNAL PARAMETERS-1'!$B$5:$J$44,9,FALSE)*SBYLD2!$F104</f>
        <v>0</v>
      </c>
      <c r="AG104" s="44">
        <f>SBYLD1!AG104*VLOOKUP(SBYLD2!AG$4,'[1]INTERNAL PARAMETERS-1'!$B$5:$J$44,5,FALSE)*VLOOKUP(SBYLD2!AG$4,'[1]INTERNAL PARAMETERS-1'!$B$5:$J$44,7,FALSE)*SBYLD2!$F104 + SBYLD1!AG104*(1-VLOOKUP(SBYLD2!AG$4,'[1]INTERNAL PARAMETERS-1'!$B$5:$J$44,5,FALSE))*VLOOKUP(SBYLD2!AG$4,'[1]INTERNAL PARAMETERS-1'!$B$5:$J$44,9,FALSE)*SBYLD2!$F104</f>
        <v>0</v>
      </c>
      <c r="AH104" s="44">
        <f>SBYLD1!AH104*VLOOKUP(SBYLD2!AH$4,'[1]INTERNAL PARAMETERS-1'!$B$5:$J$44,5,FALSE)*VLOOKUP(SBYLD2!AH$4,'[1]INTERNAL PARAMETERS-1'!$B$5:$J$44,7,FALSE)*SBYLD2!$F104 + SBYLD1!AH104*(1-VLOOKUP(SBYLD2!AH$4,'[1]INTERNAL PARAMETERS-1'!$B$5:$J$44,5,FALSE))*VLOOKUP(SBYLD2!AH$4,'[1]INTERNAL PARAMETERS-1'!$B$5:$J$44,9,FALSE)*SBYLD2!$F104</f>
        <v>0</v>
      </c>
      <c r="AI104" s="44">
        <f>SBYLD1!AI104*VLOOKUP(SBYLD2!AI$4,'[1]INTERNAL PARAMETERS-1'!$B$5:$J$44,5,FALSE)*VLOOKUP(SBYLD2!AI$4,'[1]INTERNAL PARAMETERS-1'!$B$5:$J$44,7,FALSE)*SBYLD2!$F104 + SBYLD1!AI104*(1-VLOOKUP(SBYLD2!AI$4,'[1]INTERNAL PARAMETERS-1'!$B$5:$J$44,5,FALSE))*VLOOKUP(SBYLD2!AI$4,'[1]INTERNAL PARAMETERS-1'!$B$5:$J$44,9,FALSE)*SBYLD2!$F104</f>
        <v>2.0440172678413777</v>
      </c>
      <c r="AJ104" s="44">
        <f>SBYLD1!AJ104*VLOOKUP(SBYLD2!AJ$4,'[1]INTERNAL PARAMETERS-1'!$B$5:$J$44,5,FALSE)*VLOOKUP(SBYLD2!AJ$4,'[1]INTERNAL PARAMETERS-1'!$B$5:$J$44,7,FALSE)*SBYLD2!$F104 + SBYLD1!AJ104*(1-VLOOKUP(SBYLD2!AJ$4,'[1]INTERNAL PARAMETERS-1'!$B$5:$J$44,5,FALSE))*VLOOKUP(SBYLD2!AJ$4,'[1]INTERNAL PARAMETERS-1'!$B$5:$J$44,9,FALSE)*SBYLD2!$F104</f>
        <v>79.728033142777861</v>
      </c>
      <c r="AK104" s="44">
        <f>SBYLD1!AK104*VLOOKUP(SBYLD2!AK$4,'[1]INTERNAL PARAMETERS-1'!$B$5:$J$44,5,FALSE)*VLOOKUP(SBYLD2!AK$4,'[1]INTERNAL PARAMETERS-1'!$B$5:$J$44,7,FALSE)*SBYLD2!$F104 + SBYLD1!AK104*(1-VLOOKUP(SBYLD2!AK$4,'[1]INTERNAL PARAMETERS-1'!$B$5:$J$44,5,FALSE))*VLOOKUP(SBYLD2!AK$4,'[1]INTERNAL PARAMETERS-1'!$B$5:$J$44,9,FALSE)*SBYLD2!$F104</f>
        <v>0</v>
      </c>
      <c r="AL104" s="44">
        <f>SBYLD1!AL104*VLOOKUP(SBYLD2!AL$4,'[1]INTERNAL PARAMETERS-1'!$B$5:$J$44,5,FALSE)*VLOOKUP(SBYLD2!AL$4,'[1]INTERNAL PARAMETERS-1'!$B$5:$J$44,7,FALSE)*SBYLD2!$F104 + SBYLD1!AL104*(1-VLOOKUP(SBYLD2!AL$4,'[1]INTERNAL PARAMETERS-1'!$B$5:$J$44,5,FALSE))*VLOOKUP(SBYLD2!AL$4,'[1]INTERNAL PARAMETERS-1'!$B$5:$J$44,9,FALSE)*SBYLD2!$F104</f>
        <v>0</v>
      </c>
      <c r="AM104" s="44">
        <f>SBYLD1!AM104*VLOOKUP(SBYLD2!AM$4,'[1]INTERNAL PARAMETERS-1'!$B$5:$J$44,5,FALSE)*VLOOKUP(SBYLD2!AM$4,'[1]INTERNAL PARAMETERS-1'!$B$5:$J$44,7,FALSE)*SBYLD2!$F104 + SBYLD1!AM104*(1-VLOOKUP(SBYLD2!AM$4,'[1]INTERNAL PARAMETERS-1'!$B$5:$J$44,5,FALSE))*VLOOKUP(SBYLD2!AM$4,'[1]INTERNAL PARAMETERS-1'!$B$5:$J$44,9,FALSE)*SBYLD2!$F104</f>
        <v>0</v>
      </c>
      <c r="AN104" s="44">
        <f>SBYLD1!AN104*VLOOKUP(SBYLD2!AN$4,'[1]INTERNAL PARAMETERS-1'!$B$5:$J$44,5,FALSE)*VLOOKUP(SBYLD2!AN$4,'[1]INTERNAL PARAMETERS-1'!$B$5:$J$44,7,FALSE)*SBYLD2!$F104 + SBYLD1!AN104*(1-VLOOKUP(SBYLD2!AN$4,'[1]INTERNAL PARAMETERS-1'!$B$5:$J$44,5,FALSE))*VLOOKUP(SBYLD2!AN$4,'[1]INTERNAL PARAMETERS-1'!$B$5:$J$44,9,FALSE)*SBYLD2!$F104</f>
        <v>0</v>
      </c>
      <c r="AO104" s="44">
        <f>SBYLD1!AO104*VLOOKUP(SBYLD2!AO$4,'[1]INTERNAL PARAMETERS-1'!$B$5:$J$44,5,FALSE)*VLOOKUP(SBYLD2!AO$4,'[1]INTERNAL PARAMETERS-1'!$B$5:$J$44,7,FALSE)*SBYLD2!$F104 + SBYLD1!AO104*(1-VLOOKUP(SBYLD2!AO$4,'[1]INTERNAL PARAMETERS-1'!$B$5:$J$44,5,FALSE))*VLOOKUP(SBYLD2!AO$4,'[1]INTERNAL PARAMETERS-1'!$B$5:$J$44,9,FALSE)*SBYLD2!$F104</f>
        <v>0</v>
      </c>
      <c r="AP104" s="44">
        <f>SBYLD1!AP104*VLOOKUP(SBYLD2!AP$4,'[1]INTERNAL PARAMETERS-1'!$B$5:$J$44,5,FALSE)*VLOOKUP(SBYLD2!AP$4,'[1]INTERNAL PARAMETERS-1'!$B$5:$J$44,7,FALSE)*SBYLD2!$F104 + SBYLD1!AP104*(1-VLOOKUP(SBYLD2!AP$4,'[1]INTERNAL PARAMETERS-1'!$B$5:$J$44,5,FALSE))*VLOOKUP(SBYLD2!AP$4,'[1]INTERNAL PARAMETERS-1'!$B$5:$J$44,9,FALSE)*SBYLD2!$F104</f>
        <v>0</v>
      </c>
      <c r="AQ104" s="44">
        <f>SBYLD1!AQ104*VLOOKUP(SBYLD2!AQ$4,'[1]INTERNAL PARAMETERS-1'!$B$5:$J$44,5,FALSE)*VLOOKUP(SBYLD2!AQ$4,'[1]INTERNAL PARAMETERS-1'!$B$5:$J$44,7,FALSE)*SBYLD2!$F104 + SBYLD1!AQ104*(1-VLOOKUP(SBYLD2!AQ$4,'[1]INTERNAL PARAMETERS-1'!$B$5:$J$44,5,FALSE))*VLOOKUP(SBYLD2!AQ$4,'[1]INTERNAL PARAMETERS-1'!$B$5:$J$44,9,FALSE)*SBYLD2!$F104</f>
        <v>0</v>
      </c>
      <c r="AR104" s="44">
        <f>SBYLD1!AR104*VLOOKUP(SBYLD2!AR$4,'[1]INTERNAL PARAMETERS-1'!$B$5:$J$44,5,FALSE)*VLOOKUP(SBYLD2!AR$4,'[1]INTERNAL PARAMETERS-1'!$B$5:$J$44,7,FALSE)*SBYLD2!$F104 + SBYLD1!AR104*(1-VLOOKUP(SBYLD2!AR$4,'[1]INTERNAL PARAMETERS-1'!$B$5:$J$44,5,FALSE))*VLOOKUP(SBYLD2!AR$4,'[1]INTERNAL PARAMETERS-1'!$B$5:$J$44,9,FALSE)*SBYLD2!$F104</f>
        <v>0</v>
      </c>
      <c r="AS104" s="44">
        <f>SBYLD1!AS104*VLOOKUP(SBYLD2!AS$4,'[1]INTERNAL PARAMETERS-1'!$B$5:$J$44,5,FALSE)*VLOOKUP(SBYLD2!AS$4,'[1]INTERNAL PARAMETERS-1'!$B$5:$J$44,7,FALSE)*SBYLD2!$F104 + SBYLD1!AS104*(1-VLOOKUP(SBYLD2!AS$4,'[1]INTERNAL PARAMETERS-1'!$B$5:$J$44,5,FALSE))*VLOOKUP(SBYLD2!AS$4,'[1]INTERNAL PARAMETERS-1'!$B$5:$J$44,9,FALSE)*SBYLD2!$F104</f>
        <v>0</v>
      </c>
      <c r="AT104" s="43">
        <f>SBYLD1!AT104*VLOOKUP(SBYLD2!AT$4,'[1]INTERNAL PARAMETERS-1'!$B$5:$J$44,5,FALSE)*VLOOKUP(SBYLD2!AT$4,'[1]INTERNAL PARAMETERS-1'!$B$5:$J$44,7,FALSE)*SBYLD2!$F104 + SBYLD1!AT104*(1-VLOOKUP(SBYLD2!AT$4,'[1]INTERNAL PARAMETERS-1'!$B$5:$J$44,5,FALSE))*VLOOKUP(SBYLD2!AT$4,'[1]INTERNAL PARAMETERS-1'!$B$5:$J$44,9,FALSE)*SBYLD2!$F104</f>
        <v>0</v>
      </c>
      <c r="AU104" s="45">
        <f>SBYLD1!AU104*VLOOKUP(SBYLD2!AU$4,'[1]INTERNAL PARAMETERS-1'!$B$5:$J$44,5,FALSE)*VLOOKUP(SBYLD2!AU$4,'[1]INTERNAL PARAMETERS-1'!$B$5:$J$44,6,FALSE)*VLOOKUP(SBYLD2!AU$4,'[1]INTERNAL PARAMETERS-1'!$B$5:$J$44,3,FALSE) + SBYLD1!AU104*(1-VLOOKUP(SBYLD2!AU$4,'[1]INTERNAL PARAMETERS-1'!$B$5:$J$44,5,FALSE))*VLOOKUP(SBYLD2!AU$4,'[1]INTERNAL PARAMETERS-1'!$B$5:$J$44,8,FALSE)*VLOOKUP(SBYLD2!AU$4,'[1]INTERNAL PARAMETERS-1'!$B$5:$J$44,3,FALSE)</f>
        <v>0</v>
      </c>
      <c r="AV104" s="44">
        <f>SBYLD1!AV104*VLOOKUP(SBYLD2!AV$4,'[1]INTERNAL PARAMETERS-1'!$B$5:$J$44,5,FALSE)*VLOOKUP(SBYLD2!AV$4,'[1]INTERNAL PARAMETERS-1'!$B$5:$J$44,6,FALSE)*VLOOKUP(SBYLD2!AV$4,'[1]INTERNAL PARAMETERS-1'!$B$5:$J$44,3,FALSE) + SBYLD1!AV104*(1-VLOOKUP(SBYLD2!AV$4,'[1]INTERNAL PARAMETERS-1'!$B$5:$J$44,5,FALSE))*VLOOKUP(SBYLD2!AV$4,'[1]INTERNAL PARAMETERS-1'!$B$5:$J$44,8,FALSE)*VLOOKUP(SBYLD2!AV$4,'[1]INTERNAL PARAMETERS-1'!$B$5:$J$44,3,FALSE)</f>
        <v>0</v>
      </c>
      <c r="AW104" s="44">
        <f>SBYLD1!AW104*VLOOKUP(SBYLD2!AW$4,'[1]INTERNAL PARAMETERS-1'!$B$5:$J$44,5,FALSE)*VLOOKUP(SBYLD2!AW$4,'[1]INTERNAL PARAMETERS-1'!$B$5:$J$44,6,FALSE)*VLOOKUP(SBYLD2!AW$4,'[1]INTERNAL PARAMETERS-1'!$B$5:$J$44,3,FALSE) + SBYLD1!AW104*(1-VLOOKUP(SBYLD2!AW$4,'[1]INTERNAL PARAMETERS-1'!$B$5:$J$44,5,FALSE))*VLOOKUP(SBYLD2!AW$4,'[1]INTERNAL PARAMETERS-1'!$B$5:$J$44,8,FALSE)*VLOOKUP(SBYLD2!AW$4,'[1]INTERNAL PARAMETERS-1'!$B$5:$J$44,3,FALSE)</f>
        <v>100.57895968326115</v>
      </c>
      <c r="AX104" s="44">
        <f>SBYLD1!AX104*VLOOKUP(SBYLD2!AX$4,'[1]INTERNAL PARAMETERS-1'!$B$5:$J$44,5,FALSE)*VLOOKUP(SBYLD2!AX$4,'[1]INTERNAL PARAMETERS-1'!$B$5:$J$44,6,FALSE)*VLOOKUP(SBYLD2!AX$4,'[1]INTERNAL PARAMETERS-1'!$B$5:$J$44,3,FALSE) + SBYLD1!AX104*(1-VLOOKUP(SBYLD2!AX$4,'[1]INTERNAL PARAMETERS-1'!$B$5:$J$44,5,FALSE))*VLOOKUP(SBYLD2!AX$4,'[1]INTERNAL PARAMETERS-1'!$B$5:$J$44,8,FALSE)*VLOOKUP(SBYLD2!AX$4,'[1]INTERNAL PARAMETERS-1'!$B$5:$J$44,3,FALSE)</f>
        <v>0</v>
      </c>
      <c r="AY104" s="44">
        <f>SBYLD1!AY104*VLOOKUP(SBYLD2!AY$4,'[1]INTERNAL PARAMETERS-1'!$B$5:$J$44,5,FALSE)*VLOOKUP(SBYLD2!AY$4,'[1]INTERNAL PARAMETERS-1'!$B$5:$J$44,6,FALSE)*VLOOKUP(SBYLD2!AY$4,'[1]INTERNAL PARAMETERS-1'!$B$5:$J$44,3,FALSE) + SBYLD1!AY104*(1-VLOOKUP(SBYLD2!AY$4,'[1]INTERNAL PARAMETERS-1'!$B$5:$J$44,5,FALSE))*VLOOKUP(SBYLD2!AY$4,'[1]INTERNAL PARAMETERS-1'!$B$5:$J$44,8,FALSE)*VLOOKUP(SBYLD2!AY$4,'[1]INTERNAL PARAMETERS-1'!$B$5:$J$44,3,FALSE)</f>
        <v>0</v>
      </c>
      <c r="AZ104" s="44">
        <f>SBYLD1!AZ104*VLOOKUP(SBYLD2!AZ$4,'[1]INTERNAL PARAMETERS-1'!$B$5:$J$44,5,FALSE)*VLOOKUP(SBYLD2!AZ$4,'[1]INTERNAL PARAMETERS-1'!$B$5:$J$44,6,FALSE)*VLOOKUP(SBYLD2!AZ$4,'[1]INTERNAL PARAMETERS-1'!$B$5:$J$44,3,FALSE) + SBYLD1!AZ104*(1-VLOOKUP(SBYLD2!AZ$4,'[1]INTERNAL PARAMETERS-1'!$B$5:$J$44,5,FALSE))*VLOOKUP(SBYLD2!AZ$4,'[1]INTERNAL PARAMETERS-1'!$B$5:$J$44,8,FALSE)*VLOOKUP(SBYLD2!AZ$4,'[1]INTERNAL PARAMETERS-1'!$B$5:$J$44,3,FALSE)</f>
        <v>0</v>
      </c>
      <c r="BA104" s="44">
        <f>SBYLD1!BA104*VLOOKUP(SBYLD2!BA$4,'[1]INTERNAL PARAMETERS-1'!$B$5:$J$44,5,FALSE)*VLOOKUP(SBYLD2!BA$4,'[1]INTERNAL PARAMETERS-1'!$B$5:$J$44,6,FALSE)*VLOOKUP(SBYLD2!BA$4,'[1]INTERNAL PARAMETERS-1'!$B$5:$J$44,3,FALSE) + SBYLD1!BA104*(1-VLOOKUP(SBYLD2!BA$4,'[1]INTERNAL PARAMETERS-1'!$B$5:$J$44,5,FALSE))*VLOOKUP(SBYLD2!BA$4,'[1]INTERNAL PARAMETERS-1'!$B$5:$J$44,8,FALSE)*VLOOKUP(SBYLD2!BA$4,'[1]INTERNAL PARAMETERS-1'!$B$5:$J$44,3,FALSE)</f>
        <v>26.263981007672133</v>
      </c>
      <c r="BB104" s="44">
        <f>SBYLD1!BB104*VLOOKUP(SBYLD2!BB$4,'[1]INTERNAL PARAMETERS-1'!$B$5:$J$44,5,FALSE)*VLOOKUP(SBYLD2!BB$4,'[1]INTERNAL PARAMETERS-1'!$B$5:$J$44,6,FALSE)*VLOOKUP(SBYLD2!BB$4,'[1]INTERNAL PARAMETERS-1'!$B$5:$J$44,3,FALSE) + SBYLD1!BB104*(1-VLOOKUP(SBYLD2!BB$4,'[1]INTERNAL PARAMETERS-1'!$B$5:$J$44,5,FALSE))*VLOOKUP(SBYLD2!BB$4,'[1]INTERNAL PARAMETERS-1'!$B$5:$J$44,8,FALSE)*VLOOKUP(SBYLD2!BB$4,'[1]INTERNAL PARAMETERS-1'!$B$5:$J$44,3,FALSE)</f>
        <v>12.979322340374008</v>
      </c>
      <c r="BC104" s="44">
        <f>SBYLD1!BC104*VLOOKUP(SBYLD2!BC$4,'[1]INTERNAL PARAMETERS-1'!$B$5:$J$44,5,FALSE)*VLOOKUP(SBYLD2!BC$4,'[1]INTERNAL PARAMETERS-1'!$B$5:$J$44,6,FALSE)*VLOOKUP(SBYLD2!BC$4,'[1]INTERNAL PARAMETERS-1'!$B$5:$J$44,3,FALSE) + SBYLD1!BC104*(1-VLOOKUP(SBYLD2!BC$4,'[1]INTERNAL PARAMETERS-1'!$B$5:$J$44,5,FALSE))*VLOOKUP(SBYLD2!BC$4,'[1]INTERNAL PARAMETERS-1'!$B$5:$J$44,8,FALSE)*VLOOKUP(SBYLD2!BC$4,'[1]INTERNAL PARAMETERS-1'!$B$5:$J$44,3,FALSE)</f>
        <v>31.991936599248142</v>
      </c>
      <c r="BD104" s="44">
        <f>SBYLD1!BD104*VLOOKUP(SBYLD2!BD$4,'[1]INTERNAL PARAMETERS-1'!$B$5:$J$44,5,FALSE)*VLOOKUP(SBYLD2!BD$4,'[1]INTERNAL PARAMETERS-1'!$B$5:$J$44,6,FALSE)*VLOOKUP(SBYLD2!BD$4,'[1]INTERNAL PARAMETERS-1'!$B$5:$J$44,3,FALSE) + SBYLD1!BD104*(1-VLOOKUP(SBYLD2!BD$4,'[1]INTERNAL PARAMETERS-1'!$B$5:$J$44,5,FALSE))*VLOOKUP(SBYLD2!BD$4,'[1]INTERNAL PARAMETERS-1'!$B$5:$J$44,8,FALSE)*VLOOKUP(SBYLD2!BD$4,'[1]INTERNAL PARAMETERS-1'!$B$5:$J$44,3,FALSE)</f>
        <v>16.726728316725833</v>
      </c>
      <c r="BE104" s="44">
        <f>SBYLD1!BE104*VLOOKUP(SBYLD2!BE$4,'[1]INTERNAL PARAMETERS-1'!$B$5:$J$44,5,FALSE)*VLOOKUP(SBYLD2!BE$4,'[1]INTERNAL PARAMETERS-1'!$B$5:$J$44,6,FALSE)*VLOOKUP(SBYLD2!BE$4,'[1]INTERNAL PARAMETERS-1'!$B$5:$J$44,3,FALSE) + SBYLD1!BE104*(1-VLOOKUP(SBYLD2!BE$4,'[1]INTERNAL PARAMETERS-1'!$B$5:$J$44,5,FALSE))*VLOOKUP(SBYLD2!BE$4,'[1]INTERNAL PARAMETERS-1'!$B$5:$J$44,8,FALSE)*VLOOKUP(SBYLD2!BE$4,'[1]INTERNAL PARAMETERS-1'!$B$5:$J$44,3,FALSE)</f>
        <v>61.947999857328547</v>
      </c>
      <c r="BF104" s="44">
        <f>SBYLD1!BF104*VLOOKUP(SBYLD2!BF$4,'[1]INTERNAL PARAMETERS-1'!$B$5:$J$44,5,FALSE)*VLOOKUP(SBYLD2!BF$4,'[1]INTERNAL PARAMETERS-1'!$B$5:$J$44,6,FALSE)*VLOOKUP(SBYLD2!BF$4,'[1]INTERNAL PARAMETERS-1'!$B$5:$J$44,3,FALSE) + SBYLD1!BF104*(1-VLOOKUP(SBYLD2!BF$4,'[1]INTERNAL PARAMETERS-1'!$B$5:$J$44,5,FALSE))*VLOOKUP(SBYLD2!BF$4,'[1]INTERNAL PARAMETERS-1'!$B$5:$J$44,8,FALSE)*VLOOKUP(SBYLD2!BF$4,'[1]INTERNAL PARAMETERS-1'!$B$5:$J$44,3,FALSE)</f>
        <v>0</v>
      </c>
      <c r="BG104" s="44">
        <f>SBYLD1!BG104*VLOOKUP(SBYLD2!BG$4,'[1]INTERNAL PARAMETERS-1'!$B$5:$J$44,5,FALSE)*VLOOKUP(SBYLD2!BG$4,'[1]INTERNAL PARAMETERS-1'!$B$5:$J$44,6,FALSE)*VLOOKUP(SBYLD2!BG$4,'[1]INTERNAL PARAMETERS-1'!$B$5:$J$44,3,FALSE) + SBYLD1!BG104*(1-VLOOKUP(SBYLD2!BG$4,'[1]INTERNAL PARAMETERS-1'!$B$5:$J$44,5,FALSE))*VLOOKUP(SBYLD2!BG$4,'[1]INTERNAL PARAMETERS-1'!$B$5:$J$44,8,FALSE)*VLOOKUP(SBYLD2!BG$4,'[1]INTERNAL PARAMETERS-1'!$B$5:$J$44,3,FALSE)</f>
        <v>20.921855099469077</v>
      </c>
      <c r="BH104" s="44">
        <f>SBYLD1!BH104*VLOOKUP(SBYLD2!BH$4,'[1]INTERNAL PARAMETERS-1'!$B$5:$J$44,5,FALSE)*VLOOKUP(SBYLD2!BH$4,'[1]INTERNAL PARAMETERS-1'!$B$5:$J$44,6,FALSE)*VLOOKUP(SBYLD2!BH$4,'[1]INTERNAL PARAMETERS-1'!$B$5:$J$44,3,FALSE) + SBYLD1!BH104*(1-VLOOKUP(SBYLD2!BH$4,'[1]INTERNAL PARAMETERS-1'!$B$5:$J$44,5,FALSE))*VLOOKUP(SBYLD2!BH$4,'[1]INTERNAL PARAMETERS-1'!$B$5:$J$44,8,FALSE)*VLOOKUP(SBYLD2!BH$4,'[1]INTERNAL PARAMETERS-1'!$B$5:$J$44,3,FALSE)</f>
        <v>6.761628120822398E-2</v>
      </c>
      <c r="BI104" s="44">
        <f>SBYLD1!BI104*VLOOKUP(SBYLD2!BI$4,'[1]INTERNAL PARAMETERS-1'!$B$5:$J$44,5,FALSE)*VLOOKUP(SBYLD2!BI$4,'[1]INTERNAL PARAMETERS-1'!$B$5:$J$44,6,FALSE)*VLOOKUP(SBYLD2!BI$4,'[1]INTERNAL PARAMETERS-1'!$B$5:$J$44,3,FALSE) + SBYLD1!BI104*(1-VLOOKUP(SBYLD2!BI$4,'[1]INTERNAL PARAMETERS-1'!$B$5:$J$44,5,FALSE))*VLOOKUP(SBYLD2!BI$4,'[1]INTERNAL PARAMETERS-1'!$B$5:$J$44,8,FALSE)*VLOOKUP(SBYLD2!BI$4,'[1]INTERNAL PARAMETERS-1'!$B$5:$J$44,3,FALSE)</f>
        <v>0</v>
      </c>
      <c r="BJ104" s="44">
        <f>SBYLD1!BJ104*VLOOKUP(SBYLD2!BJ$4,'[1]INTERNAL PARAMETERS-1'!$B$5:$J$44,5,FALSE)*VLOOKUP(SBYLD2!BJ$4,'[1]INTERNAL PARAMETERS-1'!$B$5:$J$44,6,FALSE)*VLOOKUP(SBYLD2!BJ$4,'[1]INTERNAL PARAMETERS-1'!$B$5:$J$44,3,FALSE) + SBYLD1!BJ104*(1-VLOOKUP(SBYLD2!BJ$4,'[1]INTERNAL PARAMETERS-1'!$B$5:$J$44,5,FALSE))*VLOOKUP(SBYLD2!BJ$4,'[1]INTERNAL PARAMETERS-1'!$B$5:$J$44,8,FALSE)*VLOOKUP(SBYLD2!BJ$4,'[1]INTERNAL PARAMETERS-1'!$B$5:$J$44,3,FALSE)</f>
        <v>5.1457600375134795</v>
      </c>
      <c r="BK104" s="44">
        <f>SBYLD1!BK104*VLOOKUP(SBYLD2!BK$4,'[1]INTERNAL PARAMETERS-1'!$B$5:$J$44,5,FALSE)*VLOOKUP(SBYLD2!BK$4,'[1]INTERNAL PARAMETERS-1'!$B$5:$J$44,6,FALSE)*VLOOKUP(SBYLD2!BK$4,'[1]INTERNAL PARAMETERS-1'!$B$5:$J$44,3,FALSE) + SBYLD1!BK104*(1-VLOOKUP(SBYLD2!BK$4,'[1]INTERNAL PARAMETERS-1'!$B$5:$J$44,5,FALSE))*VLOOKUP(SBYLD2!BK$4,'[1]INTERNAL PARAMETERS-1'!$B$5:$J$44,8,FALSE)*VLOOKUP(SBYLD2!BK$4,'[1]INTERNAL PARAMETERS-1'!$B$5:$J$44,3,FALSE)</f>
        <v>6.7894931438243198</v>
      </c>
      <c r="BL104" s="44">
        <f>SBYLD1!BL104*VLOOKUP(SBYLD2!BL$4,'[1]INTERNAL PARAMETERS-1'!$B$5:$J$44,5,FALSE)*VLOOKUP(SBYLD2!BL$4,'[1]INTERNAL PARAMETERS-1'!$B$5:$J$44,6,FALSE)*VLOOKUP(SBYLD2!BL$4,'[1]INTERNAL PARAMETERS-1'!$B$5:$J$44,3,FALSE) + SBYLD1!BL104*(1-VLOOKUP(SBYLD2!BL$4,'[1]INTERNAL PARAMETERS-1'!$B$5:$J$44,5,FALSE))*VLOOKUP(SBYLD2!BL$4,'[1]INTERNAL PARAMETERS-1'!$B$5:$J$44,8,FALSE)*VLOOKUP(SBYLD2!BL$4,'[1]INTERNAL PARAMETERS-1'!$B$5:$J$44,3,FALSE)</f>
        <v>27.485600204572719</v>
      </c>
      <c r="BM104" s="44">
        <f>SBYLD1!BM104*VLOOKUP(SBYLD2!BM$4,'[1]INTERNAL PARAMETERS-1'!$B$5:$J$44,5,FALSE)*VLOOKUP(SBYLD2!BM$4,'[1]INTERNAL PARAMETERS-1'!$B$5:$J$44,6,FALSE)*VLOOKUP(SBYLD2!BM$4,'[1]INTERNAL PARAMETERS-1'!$B$5:$J$44,3,FALSE) + SBYLD1!BM104*(1-VLOOKUP(SBYLD2!BM$4,'[1]INTERNAL PARAMETERS-1'!$B$5:$J$44,5,FALSE))*VLOOKUP(SBYLD2!BM$4,'[1]INTERNAL PARAMETERS-1'!$B$5:$J$44,8,FALSE)*VLOOKUP(SBYLD2!BM$4,'[1]INTERNAL PARAMETERS-1'!$B$5:$J$44,3,FALSE)</f>
        <v>12.528613715886083</v>
      </c>
      <c r="BN104" s="44">
        <f>SBYLD1!BN104*VLOOKUP(SBYLD2!BN$4,'[1]INTERNAL PARAMETERS-1'!$B$5:$J$44,5,FALSE)*VLOOKUP(SBYLD2!BN$4,'[1]INTERNAL PARAMETERS-1'!$B$5:$J$44,6,FALSE)*VLOOKUP(SBYLD2!BN$4,'[1]INTERNAL PARAMETERS-1'!$B$5:$J$44,3,FALSE) + SBYLD1!BN104*(1-VLOOKUP(SBYLD2!BN$4,'[1]INTERNAL PARAMETERS-1'!$B$5:$J$44,5,FALSE))*VLOOKUP(SBYLD2!BN$4,'[1]INTERNAL PARAMETERS-1'!$B$5:$J$44,8,FALSE)*VLOOKUP(SBYLD2!BN$4,'[1]INTERNAL PARAMETERS-1'!$B$5:$J$44,3,FALSE)</f>
        <v>7.4969783079903385</v>
      </c>
      <c r="BO104" s="44">
        <f>SBYLD1!BO104*VLOOKUP(SBYLD2!BO$4,'[1]INTERNAL PARAMETERS-1'!$B$5:$J$44,5,FALSE)*VLOOKUP(SBYLD2!BO$4,'[1]INTERNAL PARAMETERS-1'!$B$5:$J$44,6,FALSE)*VLOOKUP(SBYLD2!BO$4,'[1]INTERNAL PARAMETERS-1'!$B$5:$J$44,3,FALSE) + SBYLD1!BO104*(1-VLOOKUP(SBYLD2!BO$4,'[1]INTERNAL PARAMETERS-1'!$B$5:$J$44,5,FALSE))*VLOOKUP(SBYLD2!BO$4,'[1]INTERNAL PARAMETERS-1'!$B$5:$J$44,8,FALSE)*VLOOKUP(SBYLD2!BO$4,'[1]INTERNAL PARAMETERS-1'!$B$5:$J$44,3,FALSE)</f>
        <v>6.9754448389656014</v>
      </c>
      <c r="BP104" s="44">
        <f>SBYLD1!BP104*VLOOKUP(SBYLD2!BP$4,'[1]INTERNAL PARAMETERS-1'!$B$5:$J$44,5,FALSE)*VLOOKUP(SBYLD2!BP$4,'[1]INTERNAL PARAMETERS-1'!$B$5:$J$44,6,FALSE)*VLOOKUP(SBYLD2!BP$4,'[1]INTERNAL PARAMETERS-1'!$B$5:$J$44,3,FALSE) + SBYLD1!BP104*(1-VLOOKUP(SBYLD2!BP$4,'[1]INTERNAL PARAMETERS-1'!$B$5:$J$44,5,FALSE))*VLOOKUP(SBYLD2!BP$4,'[1]INTERNAL PARAMETERS-1'!$B$5:$J$44,8,FALSE)*VLOOKUP(SBYLD2!BP$4,'[1]INTERNAL PARAMETERS-1'!$B$5:$J$44,3,FALSE)</f>
        <v>0.39821736560417281</v>
      </c>
      <c r="BQ104" s="44">
        <f>SBYLD1!BQ104*VLOOKUP(SBYLD2!BQ$4,'[1]INTERNAL PARAMETERS-1'!$B$5:$J$44,5,FALSE)*VLOOKUP(SBYLD2!BQ$4,'[1]INTERNAL PARAMETERS-1'!$B$5:$J$44,6,FALSE)*VLOOKUP(SBYLD2!BQ$4,'[1]INTERNAL PARAMETERS-1'!$B$5:$J$44,3,FALSE) + SBYLD1!BQ104*(1-VLOOKUP(SBYLD2!BQ$4,'[1]INTERNAL PARAMETERS-1'!$B$5:$J$44,5,FALSE))*VLOOKUP(SBYLD2!BQ$4,'[1]INTERNAL PARAMETERS-1'!$B$5:$J$44,8,FALSE)*VLOOKUP(SBYLD2!BQ$4,'[1]INTERNAL PARAMETERS-1'!$B$5:$J$44,3,FALSE)</f>
        <v>29.046371836577151</v>
      </c>
      <c r="BR104" s="44">
        <f>SBYLD1!BR104*VLOOKUP(SBYLD2!BR$4,'[1]INTERNAL PARAMETERS-1'!$B$5:$J$44,5,FALSE)*VLOOKUP(SBYLD2!BR$4,'[1]INTERNAL PARAMETERS-1'!$B$5:$J$44,6,FALSE)*VLOOKUP(SBYLD2!BR$4,'[1]INTERNAL PARAMETERS-1'!$B$5:$J$44,3,FALSE) + SBYLD1!BR104*(1-VLOOKUP(SBYLD2!BR$4,'[1]INTERNAL PARAMETERS-1'!$B$5:$J$44,5,FALSE))*VLOOKUP(SBYLD2!BR$4,'[1]INTERNAL PARAMETERS-1'!$B$5:$J$44,8,FALSE)*VLOOKUP(SBYLD2!BR$4,'[1]INTERNAL PARAMETERS-1'!$B$5:$J$44,3,FALSE)</f>
        <v>1.0955278406522155</v>
      </c>
      <c r="BS104" s="44">
        <f>SBYLD1!BS104*VLOOKUP(SBYLD2!BS$4,'[1]INTERNAL PARAMETERS-1'!$B$5:$J$44,5,FALSE)*VLOOKUP(SBYLD2!BS$4,'[1]INTERNAL PARAMETERS-1'!$B$5:$J$44,6,FALSE)*VLOOKUP(SBYLD2!BS$4,'[1]INTERNAL PARAMETERS-1'!$B$5:$J$44,3,FALSE) + SBYLD1!BS104*(1-VLOOKUP(SBYLD2!BS$4,'[1]INTERNAL PARAMETERS-1'!$B$5:$J$44,5,FALSE))*VLOOKUP(SBYLD2!BS$4,'[1]INTERNAL PARAMETERS-1'!$B$5:$J$44,8,FALSE)*VLOOKUP(SBYLD2!BS$4,'[1]INTERNAL PARAMETERS-1'!$B$5:$J$44,3,FALSE)</f>
        <v>2.9103041445634831E-2</v>
      </c>
      <c r="BT104" s="44">
        <f>SBYLD1!BT104*VLOOKUP(SBYLD2!BT$4,'[1]INTERNAL PARAMETERS-1'!$B$5:$J$44,5,FALSE)*VLOOKUP(SBYLD2!BT$4,'[1]INTERNAL PARAMETERS-1'!$B$5:$J$44,6,FALSE)*VLOOKUP(SBYLD2!BT$4,'[1]INTERNAL PARAMETERS-1'!$B$5:$J$44,3,FALSE) + SBYLD1!BT104*(1-VLOOKUP(SBYLD2!BT$4,'[1]INTERNAL PARAMETERS-1'!$B$5:$J$44,5,FALSE))*VLOOKUP(SBYLD2!BT$4,'[1]INTERNAL PARAMETERS-1'!$B$5:$J$44,8,FALSE)*VLOOKUP(SBYLD2!BT$4,'[1]INTERNAL PARAMETERS-1'!$B$5:$J$44,3,FALSE)</f>
        <v>0</v>
      </c>
      <c r="BU104" s="44">
        <f>SBYLD1!BU104*VLOOKUP(SBYLD2!BU$4,'[1]INTERNAL PARAMETERS-1'!$B$5:$J$44,5,FALSE)*VLOOKUP(SBYLD2!BU$4,'[1]INTERNAL PARAMETERS-1'!$B$5:$J$44,6,FALSE)*VLOOKUP(SBYLD2!BU$4,'[1]INTERNAL PARAMETERS-1'!$B$5:$J$44,3,FALSE) + SBYLD1!BU104*(1-VLOOKUP(SBYLD2!BU$4,'[1]INTERNAL PARAMETERS-1'!$B$5:$J$44,5,FALSE))*VLOOKUP(SBYLD2!BU$4,'[1]INTERNAL PARAMETERS-1'!$B$5:$J$44,8,FALSE)*VLOOKUP(SBYLD2!BU$4,'[1]INTERNAL PARAMETERS-1'!$B$5:$J$44,3,FALSE)</f>
        <v>0</v>
      </c>
      <c r="BV104" s="44">
        <f>SBYLD1!BV104*VLOOKUP(SBYLD2!BV$4,'[1]INTERNAL PARAMETERS-1'!$B$5:$J$44,5,FALSE)*VLOOKUP(SBYLD2!BV$4,'[1]INTERNAL PARAMETERS-1'!$B$5:$J$44,6,FALSE)*VLOOKUP(SBYLD2!BV$4,'[1]INTERNAL PARAMETERS-1'!$B$5:$J$44,3,FALSE) + SBYLD1!BV104*(1-VLOOKUP(SBYLD2!BV$4,'[1]INTERNAL PARAMETERS-1'!$B$5:$J$44,5,FALSE))*VLOOKUP(SBYLD2!BV$4,'[1]INTERNAL PARAMETERS-1'!$B$5:$J$44,8,FALSE)*VLOOKUP(SBYLD2!BV$4,'[1]INTERNAL PARAMETERS-1'!$B$5:$J$44,3,FALSE)</f>
        <v>0</v>
      </c>
      <c r="BW104" s="44">
        <f>SBYLD1!BW104*VLOOKUP(SBYLD2!BW$4,'[1]INTERNAL PARAMETERS-1'!$B$5:$J$44,5,FALSE)*VLOOKUP(SBYLD2!BW$4,'[1]INTERNAL PARAMETERS-1'!$B$5:$J$44,6,FALSE)*VLOOKUP(SBYLD2!BW$4,'[1]INTERNAL PARAMETERS-1'!$B$5:$J$44,3,FALSE) + SBYLD1!BW104*(1-VLOOKUP(SBYLD2!BW$4,'[1]INTERNAL PARAMETERS-1'!$B$5:$J$44,5,FALSE))*VLOOKUP(SBYLD2!BW$4,'[1]INTERNAL PARAMETERS-1'!$B$5:$J$44,8,FALSE)*VLOOKUP(SBYLD2!BW$4,'[1]INTERNAL PARAMETERS-1'!$B$5:$J$44,3,FALSE)</f>
        <v>0</v>
      </c>
      <c r="BX104" s="44">
        <f>SBYLD1!BX104*VLOOKUP(SBYLD2!BX$4,'[1]INTERNAL PARAMETERS-1'!$B$5:$J$44,5,FALSE)*VLOOKUP(SBYLD2!BX$4,'[1]INTERNAL PARAMETERS-1'!$B$5:$J$44,6,FALSE)*VLOOKUP(SBYLD2!BX$4,'[1]INTERNAL PARAMETERS-1'!$B$5:$J$44,3,FALSE) + SBYLD1!BX104*(1-VLOOKUP(SBYLD2!BX$4,'[1]INTERNAL PARAMETERS-1'!$B$5:$J$44,5,FALSE))*VLOOKUP(SBYLD2!BX$4,'[1]INTERNAL PARAMETERS-1'!$B$5:$J$44,8,FALSE)*VLOOKUP(SBYLD2!BX$4,'[1]INTERNAL PARAMETERS-1'!$B$5:$J$44,3,FALSE)</f>
        <v>0</v>
      </c>
      <c r="BY104" s="44">
        <f>SBYLD1!BY104*VLOOKUP(SBYLD2!BY$4,'[1]INTERNAL PARAMETERS-1'!$B$5:$J$44,5,FALSE)*VLOOKUP(SBYLD2!BY$4,'[1]INTERNAL PARAMETERS-1'!$B$5:$J$44,6,FALSE)*VLOOKUP(SBYLD2!BY$4,'[1]INTERNAL PARAMETERS-1'!$B$5:$J$44,3,FALSE) + SBYLD1!BY104*(1-VLOOKUP(SBYLD2!BY$4,'[1]INTERNAL PARAMETERS-1'!$B$5:$J$44,5,FALSE))*VLOOKUP(SBYLD2!BY$4,'[1]INTERNAL PARAMETERS-1'!$B$5:$J$44,8,FALSE)*VLOOKUP(SBYLD2!BY$4,'[1]INTERNAL PARAMETERS-1'!$B$5:$J$44,3,FALSE)</f>
        <v>0</v>
      </c>
      <c r="BZ104" s="44">
        <f>SBYLD1!BZ104*VLOOKUP(SBYLD2!BZ$4,'[1]INTERNAL PARAMETERS-1'!$B$5:$J$44,5,FALSE)*VLOOKUP(SBYLD2!BZ$4,'[1]INTERNAL PARAMETERS-1'!$B$5:$J$44,6,FALSE)*VLOOKUP(SBYLD2!BZ$4,'[1]INTERNAL PARAMETERS-1'!$B$5:$J$44,3,FALSE) + SBYLD1!BZ104*(1-VLOOKUP(SBYLD2!BZ$4,'[1]INTERNAL PARAMETERS-1'!$B$5:$J$44,5,FALSE))*VLOOKUP(SBYLD2!BZ$4,'[1]INTERNAL PARAMETERS-1'!$B$5:$J$44,8,FALSE)*VLOOKUP(SBYLD2!BZ$4,'[1]INTERNAL PARAMETERS-1'!$B$5:$J$44,3,FALSE)</f>
        <v>6.2966008436344187E-2</v>
      </c>
      <c r="CA104" s="44">
        <f>SBYLD1!CA104*VLOOKUP(SBYLD2!CA$4,'[1]INTERNAL PARAMETERS-1'!$B$5:$J$44,5,FALSE)*VLOOKUP(SBYLD2!CA$4,'[1]INTERNAL PARAMETERS-1'!$B$5:$J$44,6,FALSE)*VLOOKUP(SBYLD2!CA$4,'[1]INTERNAL PARAMETERS-1'!$B$5:$J$44,3,FALSE) + SBYLD1!CA104*(1-VLOOKUP(SBYLD2!CA$4,'[1]INTERNAL PARAMETERS-1'!$B$5:$J$44,5,FALSE))*VLOOKUP(SBYLD2!CA$4,'[1]INTERNAL PARAMETERS-1'!$B$5:$J$44,8,FALSE)*VLOOKUP(SBYLD2!CA$4,'[1]INTERNAL PARAMETERS-1'!$B$5:$J$44,3,FALSE)</f>
        <v>0</v>
      </c>
      <c r="CB104" s="44">
        <f>SBYLD1!CB104*VLOOKUP(SBYLD2!CB$4,'[1]INTERNAL PARAMETERS-1'!$B$5:$J$44,5,FALSE)*VLOOKUP(SBYLD2!CB$4,'[1]INTERNAL PARAMETERS-1'!$B$5:$J$44,6,FALSE)*VLOOKUP(SBYLD2!CB$4,'[1]INTERNAL PARAMETERS-1'!$B$5:$J$44,3,FALSE) + SBYLD1!CB104*(1-VLOOKUP(SBYLD2!CB$4,'[1]INTERNAL PARAMETERS-1'!$B$5:$J$44,5,FALSE))*VLOOKUP(SBYLD2!CB$4,'[1]INTERNAL PARAMETERS-1'!$B$5:$J$44,8,FALSE)*VLOOKUP(SBYLD2!CB$4,'[1]INTERNAL PARAMETERS-1'!$B$5:$J$44,3,FALSE)</f>
        <v>0</v>
      </c>
      <c r="CC104" s="44">
        <f>SBYLD1!CC104*VLOOKUP(SBYLD2!CC$4,'[1]INTERNAL PARAMETERS-1'!$B$5:$J$44,5,FALSE)*VLOOKUP(SBYLD2!CC$4,'[1]INTERNAL PARAMETERS-1'!$B$5:$J$44,6,FALSE)*VLOOKUP(SBYLD2!CC$4,'[1]INTERNAL PARAMETERS-1'!$B$5:$J$44,3,FALSE) + SBYLD1!CC104*(1-VLOOKUP(SBYLD2!CC$4,'[1]INTERNAL PARAMETERS-1'!$B$5:$J$44,5,FALSE))*VLOOKUP(SBYLD2!CC$4,'[1]INTERNAL PARAMETERS-1'!$B$5:$J$44,8,FALSE)*VLOOKUP(SBYLD2!CC$4,'[1]INTERNAL PARAMETERS-1'!$B$5:$J$44,3,FALSE)</f>
        <v>0.2480439989381405</v>
      </c>
      <c r="CD104" s="44">
        <f>SBYLD1!CD104*VLOOKUP(SBYLD2!CD$4,'[1]INTERNAL PARAMETERS-1'!$B$5:$J$44,5,FALSE)*VLOOKUP(SBYLD2!CD$4,'[1]INTERNAL PARAMETERS-1'!$B$5:$J$44,6,FALSE)*VLOOKUP(SBYLD2!CD$4,'[1]INTERNAL PARAMETERS-1'!$B$5:$J$44,3,FALSE) + SBYLD1!CD104*(1-VLOOKUP(SBYLD2!CD$4,'[1]INTERNAL PARAMETERS-1'!$B$5:$J$44,5,FALSE))*VLOOKUP(SBYLD2!CD$4,'[1]INTERNAL PARAMETERS-1'!$B$5:$J$44,8,FALSE)*VLOOKUP(SBYLD2!CD$4,'[1]INTERNAL PARAMETERS-1'!$B$5:$J$44,3,FALSE)</f>
        <v>0.30289979618524543</v>
      </c>
      <c r="CE104" s="44">
        <f>SBYLD1!CE104*VLOOKUP(SBYLD2!CE$4,'[1]INTERNAL PARAMETERS-1'!$B$5:$J$44,5,FALSE)*VLOOKUP(SBYLD2!CE$4,'[1]INTERNAL PARAMETERS-1'!$B$5:$J$44,6,FALSE)*VLOOKUP(SBYLD2!CE$4,'[1]INTERNAL PARAMETERS-1'!$B$5:$J$44,3,FALSE) + SBYLD1!CE104*(1-VLOOKUP(SBYLD2!CE$4,'[1]INTERNAL PARAMETERS-1'!$B$5:$J$44,5,FALSE))*VLOOKUP(SBYLD2!CE$4,'[1]INTERNAL PARAMETERS-1'!$B$5:$J$44,8,FALSE)*VLOOKUP(SBYLD2!CE$4,'[1]INTERNAL PARAMETERS-1'!$B$5:$J$44,3,FALSE)</f>
        <v>0.82453885227437618</v>
      </c>
      <c r="CF104" s="44">
        <f>SBYLD1!CF104*VLOOKUP(SBYLD2!CF$4,'[1]INTERNAL PARAMETERS-1'!$B$5:$J$44,5,FALSE)*VLOOKUP(SBYLD2!CF$4,'[1]INTERNAL PARAMETERS-1'!$B$5:$J$44,6,FALSE)*VLOOKUP(SBYLD2!CF$4,'[1]INTERNAL PARAMETERS-1'!$B$5:$J$44,3,FALSE) + SBYLD1!CF104*(1-VLOOKUP(SBYLD2!CF$4,'[1]INTERNAL PARAMETERS-1'!$B$5:$J$44,5,FALSE))*VLOOKUP(SBYLD2!CF$4,'[1]INTERNAL PARAMETERS-1'!$B$5:$J$44,8,FALSE)*VLOOKUP(SBYLD2!CF$4,'[1]INTERNAL PARAMETERS-1'!$B$5:$J$44,3,FALSE)</f>
        <v>1.5874360431063388</v>
      </c>
      <c r="CG104" s="44">
        <f>SBYLD1!CG104*VLOOKUP(SBYLD2!CG$4,'[1]INTERNAL PARAMETERS-1'!$B$5:$J$44,5,FALSE)*VLOOKUP(SBYLD2!CG$4,'[1]INTERNAL PARAMETERS-1'!$B$5:$J$44,6,FALSE)*VLOOKUP(SBYLD2!CG$4,'[1]INTERNAL PARAMETERS-1'!$B$5:$J$44,3,FALSE) + SBYLD1!CG104*(1-VLOOKUP(SBYLD2!CG$4,'[1]INTERNAL PARAMETERS-1'!$B$5:$J$44,5,FALSE))*VLOOKUP(SBYLD2!CG$4,'[1]INTERNAL PARAMETERS-1'!$B$5:$J$44,8,FALSE)*VLOOKUP(SBYLD2!CG$4,'[1]INTERNAL PARAMETERS-1'!$B$5:$J$44,3,FALSE)</f>
        <v>4.2080237799569611E-2</v>
      </c>
      <c r="CH104" s="43">
        <f>SBYLD1!CH104*VLOOKUP(SBYLD2!CH$4,'[1]INTERNAL PARAMETERS-1'!$B$5:$J$44,5,FALSE)*VLOOKUP(SBYLD2!CH$4,'[1]INTERNAL PARAMETERS-1'!$B$5:$J$44,6,FALSE)*VLOOKUP(SBYLD2!CH$4,'[1]INTERNAL PARAMETERS-1'!$B$5:$J$44,3,FALSE) + SBYLD1!CH104*(1-VLOOKUP(SBYLD2!CH$4,'[1]INTERNAL PARAMETERS-1'!$B$5:$J$44,5,FALSE))*VLOOKUP(SBYLD2!CH$4,'[1]INTERNAL PARAMETERS-1'!$B$5:$J$44,8,FALSE)*VLOOKUP(SBYLD2!CH$4,'[1]INTERNAL PARAMETERS-1'!$B$5:$J$44,3,FALSE)</f>
        <v>0</v>
      </c>
      <c r="CJ104" s="45">
        <f t="shared" si="2"/>
        <v>10401.726495546847</v>
      </c>
      <c r="CK104" s="43">
        <f t="shared" si="3"/>
        <v>371.53747445505883</v>
      </c>
    </row>
    <row r="105" spans="2:89">
      <c r="B105" s="58" t="s">
        <v>10</v>
      </c>
      <c r="C105" s="57" t="s">
        <v>41</v>
      </c>
      <c r="D105" s="57" t="s">
        <v>48</v>
      </c>
      <c r="E105" s="128">
        <f>SB!S105</f>
        <v>39832.042017796295</v>
      </c>
      <c r="F105" s="56">
        <f>'[1]INTERNAL PARAMETERS-1'!M15</f>
        <v>34.72</v>
      </c>
      <c r="G105" s="45">
        <f>SBYLD1!G105*VLOOKUP(SBYLD2!G$4,'[1]INTERNAL PARAMETERS-1'!$B$5:$J$44,5,FALSE)*VLOOKUP(SBYLD2!G$4,'[1]INTERNAL PARAMETERS-1'!$B$5:$J$44,7,FALSE)*SBYLD2!$F105 + SBYLD1!G105*(1-VLOOKUP(SBYLD2!G$4,'[1]INTERNAL PARAMETERS-1'!$B$5:$J$44,5,FALSE))*VLOOKUP(SBYLD2!G$4,'[1]INTERNAL PARAMETERS-1'!$B$5:$J$44,9,FALSE)*SBYLD2!$F105</f>
        <v>2976.1887305191899</v>
      </c>
      <c r="H105" s="44">
        <f>SBYLD1!H105*VLOOKUP(SBYLD2!H$4,'[1]INTERNAL PARAMETERS-1'!$B$5:$J$44,5,FALSE)*VLOOKUP(SBYLD2!H$4,'[1]INTERNAL PARAMETERS-1'!$B$5:$J$44,7,FALSE)*SBYLD2!$F105 + SBYLD1!H105*(1-VLOOKUP(SBYLD2!H$4,'[1]INTERNAL PARAMETERS-1'!$B$5:$J$44,5,FALSE))*VLOOKUP(SBYLD2!H$4,'[1]INTERNAL PARAMETERS-1'!$B$5:$J$44,9,FALSE)*SBYLD2!$F105</f>
        <v>1380.644005405007</v>
      </c>
      <c r="I105" s="44">
        <f>SBYLD1!I105*VLOOKUP(SBYLD2!I$4,'[1]INTERNAL PARAMETERS-1'!$B$5:$J$44,5,FALSE)*VLOOKUP(SBYLD2!I$4,'[1]INTERNAL PARAMETERS-1'!$B$5:$J$44,7,FALSE)*SBYLD2!$F105 + SBYLD1!I105*(1-VLOOKUP(SBYLD2!I$4,'[1]INTERNAL PARAMETERS-1'!$B$5:$J$44,5,FALSE))*VLOOKUP(SBYLD2!I$4,'[1]INTERNAL PARAMETERS-1'!$B$5:$J$44,9,FALSE)*SBYLD2!$F105</f>
        <v>3101.8748023622384</v>
      </c>
      <c r="J105" s="44">
        <f>SBYLD1!J105*VLOOKUP(SBYLD2!J$4,'[1]INTERNAL PARAMETERS-1'!$B$5:$J$44,5,FALSE)*VLOOKUP(SBYLD2!J$4,'[1]INTERNAL PARAMETERS-1'!$B$5:$J$44,7,FALSE)*SBYLD2!$F105 + SBYLD1!J105*(1-VLOOKUP(SBYLD2!J$4,'[1]INTERNAL PARAMETERS-1'!$B$5:$J$44,5,FALSE))*VLOOKUP(SBYLD2!J$4,'[1]INTERNAL PARAMETERS-1'!$B$5:$J$44,9,FALSE)*SBYLD2!$F105</f>
        <v>0</v>
      </c>
      <c r="K105" s="44">
        <f>SBYLD1!K105*VLOOKUP(SBYLD2!K$4,'[1]INTERNAL PARAMETERS-1'!$B$5:$J$44,5,FALSE)*VLOOKUP(SBYLD2!K$4,'[1]INTERNAL PARAMETERS-1'!$B$5:$J$44,7,FALSE)*SBYLD2!$F105 + SBYLD1!K105*(1-VLOOKUP(SBYLD2!K$4,'[1]INTERNAL PARAMETERS-1'!$B$5:$J$44,5,FALSE))*VLOOKUP(SBYLD2!K$4,'[1]INTERNAL PARAMETERS-1'!$B$5:$J$44,9,FALSE)*SBYLD2!$F105</f>
        <v>0</v>
      </c>
      <c r="L105" s="44">
        <f>SBYLD1!L105*VLOOKUP(SBYLD2!L$4,'[1]INTERNAL PARAMETERS-1'!$B$5:$J$44,5,FALSE)*VLOOKUP(SBYLD2!L$4,'[1]INTERNAL PARAMETERS-1'!$B$5:$J$44,7,FALSE)*SBYLD2!$F105 + SBYLD1!L105*(1-VLOOKUP(SBYLD2!L$4,'[1]INTERNAL PARAMETERS-1'!$B$5:$J$44,5,FALSE))*VLOOKUP(SBYLD2!L$4,'[1]INTERNAL PARAMETERS-1'!$B$5:$J$44,9,FALSE)*SBYLD2!$F105</f>
        <v>0</v>
      </c>
      <c r="M105" s="44">
        <f>SBYLD1!M105*VLOOKUP(SBYLD2!M$4,'[1]INTERNAL PARAMETERS-1'!$B$5:$J$44,5,FALSE)*VLOOKUP(SBYLD2!M$4,'[1]INTERNAL PARAMETERS-1'!$B$5:$J$44,7,FALSE)*SBYLD2!$F105 + SBYLD1!M105*(1-VLOOKUP(SBYLD2!M$4,'[1]INTERNAL PARAMETERS-1'!$B$5:$J$44,5,FALSE))*VLOOKUP(SBYLD2!M$4,'[1]INTERNAL PARAMETERS-1'!$B$5:$J$44,9,FALSE)*SBYLD2!$F105</f>
        <v>138.64674091599977</v>
      </c>
      <c r="N105" s="44">
        <f>SBYLD1!N105*VLOOKUP(SBYLD2!N$4,'[1]INTERNAL PARAMETERS-1'!$B$5:$J$44,5,FALSE)*VLOOKUP(SBYLD2!N$4,'[1]INTERNAL PARAMETERS-1'!$B$5:$J$44,7,FALSE)*SBYLD2!$F105 + SBYLD1!N105*(1-VLOOKUP(SBYLD2!N$4,'[1]INTERNAL PARAMETERS-1'!$B$5:$J$44,5,FALSE))*VLOOKUP(SBYLD2!N$4,'[1]INTERNAL PARAMETERS-1'!$B$5:$J$44,9,FALSE)*SBYLD2!$F105</f>
        <v>10.203195842448778</v>
      </c>
      <c r="O105" s="44">
        <f>SBYLD1!O105*VLOOKUP(SBYLD2!O$4,'[1]INTERNAL PARAMETERS-1'!$B$5:$J$44,5,FALSE)*VLOOKUP(SBYLD2!O$4,'[1]INTERNAL PARAMETERS-1'!$B$5:$J$44,7,FALSE)*SBYLD2!$F105 + SBYLD1!O105*(1-VLOOKUP(SBYLD2!O$4,'[1]INTERNAL PARAMETERS-1'!$B$5:$J$44,5,FALSE))*VLOOKUP(SBYLD2!O$4,'[1]INTERNAL PARAMETERS-1'!$B$5:$J$44,9,FALSE)*SBYLD2!$F105</f>
        <v>0</v>
      </c>
      <c r="P105" s="44">
        <f>SBYLD1!P105*VLOOKUP(SBYLD2!P$4,'[1]INTERNAL PARAMETERS-1'!$B$5:$J$44,5,FALSE)*VLOOKUP(SBYLD2!P$4,'[1]INTERNAL PARAMETERS-1'!$B$5:$J$44,7,FALSE)*SBYLD2!$F105 + SBYLD1!P105*(1-VLOOKUP(SBYLD2!P$4,'[1]INTERNAL PARAMETERS-1'!$B$5:$J$44,5,FALSE))*VLOOKUP(SBYLD2!P$4,'[1]INTERNAL PARAMETERS-1'!$B$5:$J$44,9,FALSE)*SBYLD2!$F105</f>
        <v>0</v>
      </c>
      <c r="Q105" s="44">
        <f>SBYLD1!Q105*VLOOKUP(SBYLD2!Q$4,'[1]INTERNAL PARAMETERS-1'!$B$5:$J$44,5,FALSE)*VLOOKUP(SBYLD2!Q$4,'[1]INTERNAL PARAMETERS-1'!$B$5:$J$44,7,FALSE)*SBYLD2!$F105 + SBYLD1!Q105*(1-VLOOKUP(SBYLD2!Q$4,'[1]INTERNAL PARAMETERS-1'!$B$5:$J$44,5,FALSE))*VLOOKUP(SBYLD2!Q$4,'[1]INTERNAL PARAMETERS-1'!$B$5:$J$44,9,FALSE)*SBYLD2!$F105</f>
        <v>0</v>
      </c>
      <c r="R105" s="44">
        <f>SBYLD1!R105*VLOOKUP(SBYLD2!R$4,'[1]INTERNAL PARAMETERS-1'!$B$5:$J$44,5,FALSE)*VLOOKUP(SBYLD2!R$4,'[1]INTERNAL PARAMETERS-1'!$B$5:$J$44,7,FALSE)*SBYLD2!$F105 + SBYLD1!R105*(1-VLOOKUP(SBYLD2!R$4,'[1]INTERNAL PARAMETERS-1'!$B$5:$J$44,5,FALSE))*VLOOKUP(SBYLD2!R$4,'[1]INTERNAL PARAMETERS-1'!$B$5:$J$44,9,FALSE)*SBYLD2!$F105</f>
        <v>6.2200391204632339</v>
      </c>
      <c r="S105" s="44">
        <f>SBYLD1!S105*VLOOKUP(SBYLD2!S$4,'[1]INTERNAL PARAMETERS-1'!$B$5:$J$44,5,FALSE)*VLOOKUP(SBYLD2!S$4,'[1]INTERNAL PARAMETERS-1'!$B$5:$J$44,7,FALSE)*SBYLD2!$F105 + SBYLD1!S105*(1-VLOOKUP(SBYLD2!S$4,'[1]INTERNAL PARAMETERS-1'!$B$5:$J$44,5,FALSE))*VLOOKUP(SBYLD2!S$4,'[1]INTERNAL PARAMETERS-1'!$B$5:$J$44,9,FALSE)*SBYLD2!$F105</f>
        <v>460.48974551265349</v>
      </c>
      <c r="T105" s="44">
        <f>SBYLD1!T105*VLOOKUP(SBYLD2!T$4,'[1]INTERNAL PARAMETERS-1'!$B$5:$J$44,5,FALSE)*VLOOKUP(SBYLD2!T$4,'[1]INTERNAL PARAMETERS-1'!$B$5:$J$44,7,FALSE)*SBYLD2!$F105 + SBYLD1!T105*(1-VLOOKUP(SBYLD2!T$4,'[1]INTERNAL PARAMETERS-1'!$B$5:$J$44,5,FALSE))*VLOOKUP(SBYLD2!T$4,'[1]INTERNAL PARAMETERS-1'!$B$5:$J$44,9,FALSE)*SBYLD2!$F105</f>
        <v>93.288140090458796</v>
      </c>
      <c r="U105" s="44">
        <f>SBYLD1!U105*VLOOKUP(SBYLD2!U$4,'[1]INTERNAL PARAMETERS-1'!$B$5:$J$44,5,FALSE)*VLOOKUP(SBYLD2!U$4,'[1]INTERNAL PARAMETERS-1'!$B$5:$J$44,7,FALSE)*SBYLD2!$F105 + SBYLD1!U105*(1-VLOOKUP(SBYLD2!U$4,'[1]INTERNAL PARAMETERS-1'!$B$5:$J$44,5,FALSE))*VLOOKUP(SBYLD2!U$4,'[1]INTERNAL PARAMETERS-1'!$B$5:$J$44,9,FALSE)*SBYLD2!$F105</f>
        <v>43.92277527065675</v>
      </c>
      <c r="V105" s="44">
        <f>SBYLD1!V105*VLOOKUP(SBYLD2!V$4,'[1]INTERNAL PARAMETERS-1'!$B$5:$J$44,5,FALSE)*VLOOKUP(SBYLD2!V$4,'[1]INTERNAL PARAMETERS-1'!$B$5:$J$44,7,FALSE)*SBYLD2!$F105 + SBYLD1!V105*(1-VLOOKUP(SBYLD2!V$4,'[1]INTERNAL PARAMETERS-1'!$B$5:$J$44,5,FALSE))*VLOOKUP(SBYLD2!V$4,'[1]INTERNAL PARAMETERS-1'!$B$5:$J$44,9,FALSE)*SBYLD2!$F105</f>
        <v>298.04971614321067</v>
      </c>
      <c r="W105" s="44">
        <f>SBYLD1!W105*VLOOKUP(SBYLD2!W$4,'[1]INTERNAL PARAMETERS-1'!$B$5:$J$44,5,FALSE)*VLOOKUP(SBYLD2!W$4,'[1]INTERNAL PARAMETERS-1'!$B$5:$J$44,7,FALSE)*SBYLD2!$F105 + SBYLD1!W105*(1-VLOOKUP(SBYLD2!W$4,'[1]INTERNAL PARAMETERS-1'!$B$5:$J$44,5,FALSE))*VLOOKUP(SBYLD2!W$4,'[1]INTERNAL PARAMETERS-1'!$B$5:$J$44,9,FALSE)*SBYLD2!$F105</f>
        <v>0</v>
      </c>
      <c r="X105" s="44">
        <f>SBYLD1!X105*VLOOKUP(SBYLD2!X$4,'[1]INTERNAL PARAMETERS-1'!$B$5:$J$44,5,FALSE)*VLOOKUP(SBYLD2!X$4,'[1]INTERNAL PARAMETERS-1'!$B$5:$J$44,7,FALSE)*SBYLD2!$F105 + SBYLD1!X105*(1-VLOOKUP(SBYLD2!X$4,'[1]INTERNAL PARAMETERS-1'!$B$5:$J$44,5,FALSE))*VLOOKUP(SBYLD2!X$4,'[1]INTERNAL PARAMETERS-1'!$B$5:$J$44,9,FALSE)*SBYLD2!$F105</f>
        <v>0</v>
      </c>
      <c r="Y105" s="44">
        <f>SBYLD1!Y105*VLOOKUP(SBYLD2!Y$4,'[1]INTERNAL PARAMETERS-1'!$B$5:$J$44,5,FALSE)*VLOOKUP(SBYLD2!Y$4,'[1]INTERNAL PARAMETERS-1'!$B$5:$J$44,7,FALSE)*SBYLD2!$F105 + SBYLD1!Y105*(1-VLOOKUP(SBYLD2!Y$4,'[1]INTERNAL PARAMETERS-1'!$B$5:$J$44,5,FALSE))*VLOOKUP(SBYLD2!Y$4,'[1]INTERNAL PARAMETERS-1'!$B$5:$J$44,9,FALSE)*SBYLD2!$F105</f>
        <v>0</v>
      </c>
      <c r="Z105" s="44">
        <f>SBYLD1!Z105*VLOOKUP(SBYLD2!Z$4,'[1]INTERNAL PARAMETERS-1'!$B$5:$J$44,5,FALSE)*VLOOKUP(SBYLD2!Z$4,'[1]INTERNAL PARAMETERS-1'!$B$5:$J$44,7,FALSE)*SBYLD2!$F105 + SBYLD1!Z105*(1-VLOOKUP(SBYLD2!Z$4,'[1]INTERNAL PARAMETERS-1'!$B$5:$J$44,5,FALSE))*VLOOKUP(SBYLD2!Z$4,'[1]INTERNAL PARAMETERS-1'!$B$5:$J$44,9,FALSE)*SBYLD2!$F105</f>
        <v>0</v>
      </c>
      <c r="AA105" s="44">
        <f>SBYLD1!AA105*VLOOKUP(SBYLD2!AA$4,'[1]INTERNAL PARAMETERS-1'!$B$5:$J$44,5,FALSE)*VLOOKUP(SBYLD2!AA$4,'[1]INTERNAL PARAMETERS-1'!$B$5:$J$44,7,FALSE)*SBYLD2!$F105 + SBYLD1!AA105*(1-VLOOKUP(SBYLD2!AA$4,'[1]INTERNAL PARAMETERS-1'!$B$5:$J$44,5,FALSE))*VLOOKUP(SBYLD2!AA$4,'[1]INTERNAL PARAMETERS-1'!$B$5:$J$44,9,FALSE)*SBYLD2!$F105</f>
        <v>0</v>
      </c>
      <c r="AB105" s="44">
        <f>SBYLD1!AB105*VLOOKUP(SBYLD2!AB$4,'[1]INTERNAL PARAMETERS-1'!$B$5:$J$44,5,FALSE)*VLOOKUP(SBYLD2!AB$4,'[1]INTERNAL PARAMETERS-1'!$B$5:$J$44,7,FALSE)*SBYLD2!$F105 + SBYLD1!AB105*(1-VLOOKUP(SBYLD2!AB$4,'[1]INTERNAL PARAMETERS-1'!$B$5:$J$44,5,FALSE))*VLOOKUP(SBYLD2!AB$4,'[1]INTERNAL PARAMETERS-1'!$B$5:$J$44,9,FALSE)*SBYLD2!$F105</f>
        <v>0</v>
      </c>
      <c r="AC105" s="44">
        <f>SBYLD1!AC105*VLOOKUP(SBYLD2!AC$4,'[1]INTERNAL PARAMETERS-1'!$B$5:$J$44,5,FALSE)*VLOOKUP(SBYLD2!AC$4,'[1]INTERNAL PARAMETERS-1'!$B$5:$J$44,7,FALSE)*SBYLD2!$F105 + SBYLD1!AC105*(1-VLOOKUP(SBYLD2!AC$4,'[1]INTERNAL PARAMETERS-1'!$B$5:$J$44,5,FALSE))*VLOOKUP(SBYLD2!AC$4,'[1]INTERNAL PARAMETERS-1'!$B$5:$J$44,9,FALSE)*SBYLD2!$F105</f>
        <v>0</v>
      </c>
      <c r="AD105" s="44">
        <f>SBYLD1!AD105*VLOOKUP(SBYLD2!AD$4,'[1]INTERNAL PARAMETERS-1'!$B$5:$J$44,5,FALSE)*VLOOKUP(SBYLD2!AD$4,'[1]INTERNAL PARAMETERS-1'!$B$5:$J$44,7,FALSE)*SBYLD2!$F105 + SBYLD1!AD105*(1-VLOOKUP(SBYLD2!AD$4,'[1]INTERNAL PARAMETERS-1'!$B$5:$J$44,5,FALSE))*VLOOKUP(SBYLD2!AD$4,'[1]INTERNAL PARAMETERS-1'!$B$5:$J$44,9,FALSE)*SBYLD2!$F105</f>
        <v>0</v>
      </c>
      <c r="AE105" s="44">
        <f>SBYLD1!AE105*VLOOKUP(SBYLD2!AE$4,'[1]INTERNAL PARAMETERS-1'!$B$5:$J$44,5,FALSE)*VLOOKUP(SBYLD2!AE$4,'[1]INTERNAL PARAMETERS-1'!$B$5:$J$44,7,FALSE)*SBYLD2!$F105 + SBYLD1!AE105*(1-VLOOKUP(SBYLD2!AE$4,'[1]INTERNAL PARAMETERS-1'!$B$5:$J$44,5,FALSE))*VLOOKUP(SBYLD2!AE$4,'[1]INTERNAL PARAMETERS-1'!$B$5:$J$44,9,FALSE)*SBYLD2!$F105</f>
        <v>0</v>
      </c>
      <c r="AF105" s="44">
        <f>SBYLD1!AF105*VLOOKUP(SBYLD2!AF$4,'[1]INTERNAL PARAMETERS-1'!$B$5:$J$44,5,FALSE)*VLOOKUP(SBYLD2!AF$4,'[1]INTERNAL PARAMETERS-1'!$B$5:$J$44,7,FALSE)*SBYLD2!$F105 + SBYLD1!AF105*(1-VLOOKUP(SBYLD2!AF$4,'[1]INTERNAL PARAMETERS-1'!$B$5:$J$44,5,FALSE))*VLOOKUP(SBYLD2!AF$4,'[1]INTERNAL PARAMETERS-1'!$B$5:$J$44,9,FALSE)*SBYLD2!$F105</f>
        <v>15.161345356129132</v>
      </c>
      <c r="AG105" s="44">
        <f>SBYLD1!AG105*VLOOKUP(SBYLD2!AG$4,'[1]INTERNAL PARAMETERS-1'!$B$5:$J$44,5,FALSE)*VLOOKUP(SBYLD2!AG$4,'[1]INTERNAL PARAMETERS-1'!$B$5:$J$44,7,FALSE)*SBYLD2!$F105 + SBYLD1!AG105*(1-VLOOKUP(SBYLD2!AG$4,'[1]INTERNAL PARAMETERS-1'!$B$5:$J$44,5,FALSE))*VLOOKUP(SBYLD2!AG$4,'[1]INTERNAL PARAMETERS-1'!$B$5:$J$44,9,FALSE)*SBYLD2!$F105</f>
        <v>0</v>
      </c>
      <c r="AH105" s="44">
        <f>SBYLD1!AH105*VLOOKUP(SBYLD2!AH$4,'[1]INTERNAL PARAMETERS-1'!$B$5:$J$44,5,FALSE)*VLOOKUP(SBYLD2!AH$4,'[1]INTERNAL PARAMETERS-1'!$B$5:$J$44,7,FALSE)*SBYLD2!$F105 + SBYLD1!AH105*(1-VLOOKUP(SBYLD2!AH$4,'[1]INTERNAL PARAMETERS-1'!$B$5:$J$44,5,FALSE))*VLOOKUP(SBYLD2!AH$4,'[1]INTERNAL PARAMETERS-1'!$B$5:$J$44,9,FALSE)*SBYLD2!$F105</f>
        <v>0</v>
      </c>
      <c r="AI105" s="44">
        <f>SBYLD1!AI105*VLOOKUP(SBYLD2!AI$4,'[1]INTERNAL PARAMETERS-1'!$B$5:$J$44,5,FALSE)*VLOOKUP(SBYLD2!AI$4,'[1]INTERNAL PARAMETERS-1'!$B$5:$J$44,7,FALSE)*SBYLD2!$F105 + SBYLD1!AI105*(1-VLOOKUP(SBYLD2!AI$4,'[1]INTERNAL PARAMETERS-1'!$B$5:$J$44,5,FALSE))*VLOOKUP(SBYLD2!AI$4,'[1]INTERNAL PARAMETERS-1'!$B$5:$J$44,9,FALSE)*SBYLD2!$F105</f>
        <v>0</v>
      </c>
      <c r="AJ105" s="44">
        <f>SBYLD1!AJ105*VLOOKUP(SBYLD2!AJ$4,'[1]INTERNAL PARAMETERS-1'!$B$5:$J$44,5,FALSE)*VLOOKUP(SBYLD2!AJ$4,'[1]INTERNAL PARAMETERS-1'!$B$5:$J$44,7,FALSE)*SBYLD2!$F105 + SBYLD1!AJ105*(1-VLOOKUP(SBYLD2!AJ$4,'[1]INTERNAL PARAMETERS-1'!$B$5:$J$44,5,FALSE))*VLOOKUP(SBYLD2!AJ$4,'[1]INTERNAL PARAMETERS-1'!$B$5:$J$44,9,FALSE)*SBYLD2!$F105</f>
        <v>15.161345356129132</v>
      </c>
      <c r="AK105" s="44">
        <f>SBYLD1!AK105*VLOOKUP(SBYLD2!AK$4,'[1]INTERNAL PARAMETERS-1'!$B$5:$J$44,5,FALSE)*VLOOKUP(SBYLD2!AK$4,'[1]INTERNAL PARAMETERS-1'!$B$5:$J$44,7,FALSE)*SBYLD2!$F105 + SBYLD1!AK105*(1-VLOOKUP(SBYLD2!AK$4,'[1]INTERNAL PARAMETERS-1'!$B$5:$J$44,5,FALSE))*VLOOKUP(SBYLD2!AK$4,'[1]INTERNAL PARAMETERS-1'!$B$5:$J$44,9,FALSE)*SBYLD2!$F105</f>
        <v>0</v>
      </c>
      <c r="AL105" s="44">
        <f>SBYLD1!AL105*VLOOKUP(SBYLD2!AL$4,'[1]INTERNAL PARAMETERS-1'!$B$5:$J$44,5,FALSE)*VLOOKUP(SBYLD2!AL$4,'[1]INTERNAL PARAMETERS-1'!$B$5:$J$44,7,FALSE)*SBYLD2!$F105 + SBYLD1!AL105*(1-VLOOKUP(SBYLD2!AL$4,'[1]INTERNAL PARAMETERS-1'!$B$5:$J$44,5,FALSE))*VLOOKUP(SBYLD2!AL$4,'[1]INTERNAL PARAMETERS-1'!$B$5:$J$44,9,FALSE)*SBYLD2!$F105</f>
        <v>0</v>
      </c>
      <c r="AM105" s="44">
        <f>SBYLD1!AM105*VLOOKUP(SBYLD2!AM$4,'[1]INTERNAL PARAMETERS-1'!$B$5:$J$44,5,FALSE)*VLOOKUP(SBYLD2!AM$4,'[1]INTERNAL PARAMETERS-1'!$B$5:$J$44,7,FALSE)*SBYLD2!$F105 + SBYLD1!AM105*(1-VLOOKUP(SBYLD2!AM$4,'[1]INTERNAL PARAMETERS-1'!$B$5:$J$44,5,FALSE))*VLOOKUP(SBYLD2!AM$4,'[1]INTERNAL PARAMETERS-1'!$B$5:$J$44,9,FALSE)*SBYLD2!$F105</f>
        <v>0</v>
      </c>
      <c r="AN105" s="44">
        <f>SBYLD1!AN105*VLOOKUP(SBYLD2!AN$4,'[1]INTERNAL PARAMETERS-1'!$B$5:$J$44,5,FALSE)*VLOOKUP(SBYLD2!AN$4,'[1]INTERNAL PARAMETERS-1'!$B$5:$J$44,7,FALSE)*SBYLD2!$F105 + SBYLD1!AN105*(1-VLOOKUP(SBYLD2!AN$4,'[1]INTERNAL PARAMETERS-1'!$B$5:$J$44,5,FALSE))*VLOOKUP(SBYLD2!AN$4,'[1]INTERNAL PARAMETERS-1'!$B$5:$J$44,9,FALSE)*SBYLD2!$F105</f>
        <v>0</v>
      </c>
      <c r="AO105" s="44">
        <f>SBYLD1!AO105*VLOOKUP(SBYLD2!AO$4,'[1]INTERNAL PARAMETERS-1'!$B$5:$J$44,5,FALSE)*VLOOKUP(SBYLD2!AO$4,'[1]INTERNAL PARAMETERS-1'!$B$5:$J$44,7,FALSE)*SBYLD2!$F105 + SBYLD1!AO105*(1-VLOOKUP(SBYLD2!AO$4,'[1]INTERNAL PARAMETERS-1'!$B$5:$J$44,5,FALSE))*VLOOKUP(SBYLD2!AO$4,'[1]INTERNAL PARAMETERS-1'!$B$5:$J$44,9,FALSE)*SBYLD2!$F105</f>
        <v>0</v>
      </c>
      <c r="AP105" s="44">
        <f>SBYLD1!AP105*VLOOKUP(SBYLD2!AP$4,'[1]INTERNAL PARAMETERS-1'!$B$5:$J$44,5,FALSE)*VLOOKUP(SBYLD2!AP$4,'[1]INTERNAL PARAMETERS-1'!$B$5:$J$44,7,FALSE)*SBYLD2!$F105 + SBYLD1!AP105*(1-VLOOKUP(SBYLD2!AP$4,'[1]INTERNAL PARAMETERS-1'!$B$5:$J$44,5,FALSE))*VLOOKUP(SBYLD2!AP$4,'[1]INTERNAL PARAMETERS-1'!$B$5:$J$44,9,FALSE)*SBYLD2!$F105</f>
        <v>0</v>
      </c>
      <c r="AQ105" s="44">
        <f>SBYLD1!AQ105*VLOOKUP(SBYLD2!AQ$4,'[1]INTERNAL PARAMETERS-1'!$B$5:$J$44,5,FALSE)*VLOOKUP(SBYLD2!AQ$4,'[1]INTERNAL PARAMETERS-1'!$B$5:$J$44,7,FALSE)*SBYLD2!$F105 + SBYLD1!AQ105*(1-VLOOKUP(SBYLD2!AQ$4,'[1]INTERNAL PARAMETERS-1'!$B$5:$J$44,5,FALSE))*VLOOKUP(SBYLD2!AQ$4,'[1]INTERNAL PARAMETERS-1'!$B$5:$J$44,9,FALSE)*SBYLD2!$F105</f>
        <v>0</v>
      </c>
      <c r="AR105" s="44">
        <f>SBYLD1!AR105*VLOOKUP(SBYLD2!AR$4,'[1]INTERNAL PARAMETERS-1'!$B$5:$J$44,5,FALSE)*VLOOKUP(SBYLD2!AR$4,'[1]INTERNAL PARAMETERS-1'!$B$5:$J$44,7,FALSE)*SBYLD2!$F105 + SBYLD1!AR105*(1-VLOOKUP(SBYLD2!AR$4,'[1]INTERNAL PARAMETERS-1'!$B$5:$J$44,5,FALSE))*VLOOKUP(SBYLD2!AR$4,'[1]INTERNAL PARAMETERS-1'!$B$5:$J$44,9,FALSE)*SBYLD2!$F105</f>
        <v>0</v>
      </c>
      <c r="AS105" s="44">
        <f>SBYLD1!AS105*VLOOKUP(SBYLD2!AS$4,'[1]INTERNAL PARAMETERS-1'!$B$5:$J$44,5,FALSE)*VLOOKUP(SBYLD2!AS$4,'[1]INTERNAL PARAMETERS-1'!$B$5:$J$44,7,FALSE)*SBYLD2!$F105 + SBYLD1!AS105*(1-VLOOKUP(SBYLD2!AS$4,'[1]INTERNAL PARAMETERS-1'!$B$5:$J$44,5,FALSE))*VLOOKUP(SBYLD2!AS$4,'[1]INTERNAL PARAMETERS-1'!$B$5:$J$44,9,FALSE)*SBYLD2!$F105</f>
        <v>0</v>
      </c>
      <c r="AT105" s="43">
        <f>SBYLD1!AT105*VLOOKUP(SBYLD2!AT$4,'[1]INTERNAL PARAMETERS-1'!$B$5:$J$44,5,FALSE)*VLOOKUP(SBYLD2!AT$4,'[1]INTERNAL PARAMETERS-1'!$B$5:$J$44,7,FALSE)*SBYLD2!$F105 + SBYLD1!AT105*(1-VLOOKUP(SBYLD2!AT$4,'[1]INTERNAL PARAMETERS-1'!$B$5:$J$44,5,FALSE))*VLOOKUP(SBYLD2!AT$4,'[1]INTERNAL PARAMETERS-1'!$B$5:$J$44,9,FALSE)*SBYLD2!$F105</f>
        <v>0</v>
      </c>
      <c r="AU105" s="45">
        <f>SBYLD1!AU105*VLOOKUP(SBYLD2!AU$4,'[1]INTERNAL PARAMETERS-1'!$B$5:$J$44,5,FALSE)*VLOOKUP(SBYLD2!AU$4,'[1]INTERNAL PARAMETERS-1'!$B$5:$J$44,6,FALSE)*VLOOKUP(SBYLD2!AU$4,'[1]INTERNAL PARAMETERS-1'!$B$5:$J$44,3,FALSE) + SBYLD1!AU105*(1-VLOOKUP(SBYLD2!AU$4,'[1]INTERNAL PARAMETERS-1'!$B$5:$J$44,5,FALSE))*VLOOKUP(SBYLD2!AU$4,'[1]INTERNAL PARAMETERS-1'!$B$5:$J$44,8,FALSE)*VLOOKUP(SBYLD2!AU$4,'[1]INTERNAL PARAMETERS-1'!$B$5:$J$44,3,FALSE)</f>
        <v>0</v>
      </c>
      <c r="AV105" s="44">
        <f>SBYLD1!AV105*VLOOKUP(SBYLD2!AV$4,'[1]INTERNAL PARAMETERS-1'!$B$5:$J$44,5,FALSE)*VLOOKUP(SBYLD2!AV$4,'[1]INTERNAL PARAMETERS-1'!$B$5:$J$44,6,FALSE)*VLOOKUP(SBYLD2!AV$4,'[1]INTERNAL PARAMETERS-1'!$B$5:$J$44,3,FALSE) + SBYLD1!AV105*(1-VLOOKUP(SBYLD2!AV$4,'[1]INTERNAL PARAMETERS-1'!$B$5:$J$44,5,FALSE))*VLOOKUP(SBYLD2!AV$4,'[1]INTERNAL PARAMETERS-1'!$B$5:$J$44,8,FALSE)*VLOOKUP(SBYLD2!AV$4,'[1]INTERNAL PARAMETERS-1'!$B$5:$J$44,3,FALSE)</f>
        <v>0</v>
      </c>
      <c r="AW105" s="44">
        <f>SBYLD1!AW105*VLOOKUP(SBYLD2!AW$4,'[1]INTERNAL PARAMETERS-1'!$B$5:$J$44,5,FALSE)*VLOOKUP(SBYLD2!AW$4,'[1]INTERNAL PARAMETERS-1'!$B$5:$J$44,6,FALSE)*VLOOKUP(SBYLD2!AW$4,'[1]INTERNAL PARAMETERS-1'!$B$5:$J$44,3,FALSE) + SBYLD1!AW105*(1-VLOOKUP(SBYLD2!AW$4,'[1]INTERNAL PARAMETERS-1'!$B$5:$J$44,5,FALSE))*VLOOKUP(SBYLD2!AW$4,'[1]INTERNAL PARAMETERS-1'!$B$5:$J$44,8,FALSE)*VLOOKUP(SBYLD2!AW$4,'[1]INTERNAL PARAMETERS-1'!$B$5:$J$44,3,FALSE)</f>
        <v>105.48137989155697</v>
      </c>
      <c r="AX105" s="44">
        <f>SBYLD1!AX105*VLOOKUP(SBYLD2!AX$4,'[1]INTERNAL PARAMETERS-1'!$B$5:$J$44,5,FALSE)*VLOOKUP(SBYLD2!AX$4,'[1]INTERNAL PARAMETERS-1'!$B$5:$J$44,6,FALSE)*VLOOKUP(SBYLD2!AX$4,'[1]INTERNAL PARAMETERS-1'!$B$5:$J$44,3,FALSE) + SBYLD1!AX105*(1-VLOOKUP(SBYLD2!AX$4,'[1]INTERNAL PARAMETERS-1'!$B$5:$J$44,5,FALSE))*VLOOKUP(SBYLD2!AX$4,'[1]INTERNAL PARAMETERS-1'!$B$5:$J$44,8,FALSE)*VLOOKUP(SBYLD2!AX$4,'[1]INTERNAL PARAMETERS-1'!$B$5:$J$44,3,FALSE)</f>
        <v>0</v>
      </c>
      <c r="AY105" s="44">
        <f>SBYLD1!AY105*VLOOKUP(SBYLD2!AY$4,'[1]INTERNAL PARAMETERS-1'!$B$5:$J$44,5,FALSE)*VLOOKUP(SBYLD2!AY$4,'[1]INTERNAL PARAMETERS-1'!$B$5:$J$44,6,FALSE)*VLOOKUP(SBYLD2!AY$4,'[1]INTERNAL PARAMETERS-1'!$B$5:$J$44,3,FALSE) + SBYLD1!AY105*(1-VLOOKUP(SBYLD2!AY$4,'[1]INTERNAL PARAMETERS-1'!$B$5:$J$44,5,FALSE))*VLOOKUP(SBYLD2!AY$4,'[1]INTERNAL PARAMETERS-1'!$B$5:$J$44,8,FALSE)*VLOOKUP(SBYLD2!AY$4,'[1]INTERNAL PARAMETERS-1'!$B$5:$J$44,3,FALSE)</f>
        <v>0</v>
      </c>
      <c r="AZ105" s="44">
        <f>SBYLD1!AZ105*VLOOKUP(SBYLD2!AZ$4,'[1]INTERNAL PARAMETERS-1'!$B$5:$J$44,5,FALSE)*VLOOKUP(SBYLD2!AZ$4,'[1]INTERNAL PARAMETERS-1'!$B$5:$J$44,6,FALSE)*VLOOKUP(SBYLD2!AZ$4,'[1]INTERNAL PARAMETERS-1'!$B$5:$J$44,3,FALSE) + SBYLD1!AZ105*(1-VLOOKUP(SBYLD2!AZ$4,'[1]INTERNAL PARAMETERS-1'!$B$5:$J$44,5,FALSE))*VLOOKUP(SBYLD2!AZ$4,'[1]INTERNAL PARAMETERS-1'!$B$5:$J$44,8,FALSE)*VLOOKUP(SBYLD2!AZ$4,'[1]INTERNAL PARAMETERS-1'!$B$5:$J$44,3,FALSE)</f>
        <v>0</v>
      </c>
      <c r="BA105" s="44">
        <f>SBYLD1!BA105*VLOOKUP(SBYLD2!BA$4,'[1]INTERNAL PARAMETERS-1'!$B$5:$J$44,5,FALSE)*VLOOKUP(SBYLD2!BA$4,'[1]INTERNAL PARAMETERS-1'!$B$5:$J$44,6,FALSE)*VLOOKUP(SBYLD2!BA$4,'[1]INTERNAL PARAMETERS-1'!$B$5:$J$44,3,FALSE) + SBYLD1!BA105*(1-VLOOKUP(SBYLD2!BA$4,'[1]INTERNAL PARAMETERS-1'!$B$5:$J$44,5,FALSE))*VLOOKUP(SBYLD2!BA$4,'[1]INTERNAL PARAMETERS-1'!$B$5:$J$44,8,FALSE)*VLOOKUP(SBYLD2!BA$4,'[1]INTERNAL PARAMETERS-1'!$B$5:$J$44,3,FALSE)</f>
        <v>47.125417813304523</v>
      </c>
      <c r="BB105" s="44">
        <f>SBYLD1!BB105*VLOOKUP(SBYLD2!BB$4,'[1]INTERNAL PARAMETERS-1'!$B$5:$J$44,5,FALSE)*VLOOKUP(SBYLD2!BB$4,'[1]INTERNAL PARAMETERS-1'!$B$5:$J$44,6,FALSE)*VLOOKUP(SBYLD2!BB$4,'[1]INTERNAL PARAMETERS-1'!$B$5:$J$44,3,FALSE) + SBYLD1!BB105*(1-VLOOKUP(SBYLD2!BB$4,'[1]INTERNAL PARAMETERS-1'!$B$5:$J$44,5,FALSE))*VLOOKUP(SBYLD2!BB$4,'[1]INTERNAL PARAMETERS-1'!$B$5:$J$44,8,FALSE)*VLOOKUP(SBYLD2!BB$4,'[1]INTERNAL PARAMETERS-1'!$B$5:$J$44,3,FALSE)</f>
        <v>17.307846428302504</v>
      </c>
      <c r="BC105" s="44">
        <f>SBYLD1!BC105*VLOOKUP(SBYLD2!BC$4,'[1]INTERNAL PARAMETERS-1'!$B$5:$J$44,5,FALSE)*VLOOKUP(SBYLD2!BC$4,'[1]INTERNAL PARAMETERS-1'!$B$5:$J$44,6,FALSE)*VLOOKUP(SBYLD2!BC$4,'[1]INTERNAL PARAMETERS-1'!$B$5:$J$44,3,FALSE) + SBYLD1!BC105*(1-VLOOKUP(SBYLD2!BC$4,'[1]INTERNAL PARAMETERS-1'!$B$5:$J$44,5,FALSE))*VLOOKUP(SBYLD2!BC$4,'[1]INTERNAL PARAMETERS-1'!$B$5:$J$44,8,FALSE)*VLOOKUP(SBYLD2!BC$4,'[1]INTERNAL PARAMETERS-1'!$B$5:$J$44,3,FALSE)</f>
        <v>43.826270714602501</v>
      </c>
      <c r="BD105" s="44">
        <f>SBYLD1!BD105*VLOOKUP(SBYLD2!BD$4,'[1]INTERNAL PARAMETERS-1'!$B$5:$J$44,5,FALSE)*VLOOKUP(SBYLD2!BD$4,'[1]INTERNAL PARAMETERS-1'!$B$5:$J$44,6,FALSE)*VLOOKUP(SBYLD2!BD$4,'[1]INTERNAL PARAMETERS-1'!$B$5:$J$44,3,FALSE) + SBYLD1!BD105*(1-VLOOKUP(SBYLD2!BD$4,'[1]INTERNAL PARAMETERS-1'!$B$5:$J$44,5,FALSE))*VLOOKUP(SBYLD2!BD$4,'[1]INTERNAL PARAMETERS-1'!$B$5:$J$44,8,FALSE)*VLOOKUP(SBYLD2!BD$4,'[1]INTERNAL PARAMETERS-1'!$B$5:$J$44,3,FALSE)</f>
        <v>13.673777501399035</v>
      </c>
      <c r="BE105" s="44">
        <f>SBYLD1!BE105*VLOOKUP(SBYLD2!BE$4,'[1]INTERNAL PARAMETERS-1'!$B$5:$J$44,5,FALSE)*VLOOKUP(SBYLD2!BE$4,'[1]INTERNAL PARAMETERS-1'!$B$5:$J$44,6,FALSE)*VLOOKUP(SBYLD2!BE$4,'[1]INTERNAL PARAMETERS-1'!$B$5:$J$44,3,FALSE) + SBYLD1!BE105*(1-VLOOKUP(SBYLD2!BE$4,'[1]INTERNAL PARAMETERS-1'!$B$5:$J$44,5,FALSE))*VLOOKUP(SBYLD2!BE$4,'[1]INTERNAL PARAMETERS-1'!$B$5:$J$44,8,FALSE)*VLOOKUP(SBYLD2!BE$4,'[1]INTERNAL PARAMETERS-1'!$B$5:$J$44,3,FALSE)</f>
        <v>52.711229726377958</v>
      </c>
      <c r="BF105" s="44">
        <f>SBYLD1!BF105*VLOOKUP(SBYLD2!BF$4,'[1]INTERNAL PARAMETERS-1'!$B$5:$J$44,5,FALSE)*VLOOKUP(SBYLD2!BF$4,'[1]INTERNAL PARAMETERS-1'!$B$5:$J$44,6,FALSE)*VLOOKUP(SBYLD2!BF$4,'[1]INTERNAL PARAMETERS-1'!$B$5:$J$44,3,FALSE) + SBYLD1!BF105*(1-VLOOKUP(SBYLD2!BF$4,'[1]INTERNAL PARAMETERS-1'!$B$5:$J$44,5,FALSE))*VLOOKUP(SBYLD2!BF$4,'[1]INTERNAL PARAMETERS-1'!$B$5:$J$44,8,FALSE)*VLOOKUP(SBYLD2!BF$4,'[1]INTERNAL PARAMETERS-1'!$B$5:$J$44,3,FALSE)</f>
        <v>0</v>
      </c>
      <c r="BG105" s="44">
        <f>SBYLD1!BG105*VLOOKUP(SBYLD2!BG$4,'[1]INTERNAL PARAMETERS-1'!$B$5:$J$44,5,FALSE)*VLOOKUP(SBYLD2!BG$4,'[1]INTERNAL PARAMETERS-1'!$B$5:$J$44,6,FALSE)*VLOOKUP(SBYLD2!BG$4,'[1]INTERNAL PARAMETERS-1'!$B$5:$J$44,3,FALSE) + SBYLD1!BG105*(1-VLOOKUP(SBYLD2!BG$4,'[1]INTERNAL PARAMETERS-1'!$B$5:$J$44,5,FALSE))*VLOOKUP(SBYLD2!BG$4,'[1]INTERNAL PARAMETERS-1'!$B$5:$J$44,8,FALSE)*VLOOKUP(SBYLD2!BG$4,'[1]INTERNAL PARAMETERS-1'!$B$5:$J$44,3,FALSE)</f>
        <v>19.780375841573544</v>
      </c>
      <c r="BH105" s="44">
        <f>SBYLD1!BH105*VLOOKUP(SBYLD2!BH$4,'[1]INTERNAL PARAMETERS-1'!$B$5:$J$44,5,FALSE)*VLOOKUP(SBYLD2!BH$4,'[1]INTERNAL PARAMETERS-1'!$B$5:$J$44,6,FALSE)*VLOOKUP(SBYLD2!BH$4,'[1]INTERNAL PARAMETERS-1'!$B$5:$J$44,3,FALSE) + SBYLD1!BH105*(1-VLOOKUP(SBYLD2!BH$4,'[1]INTERNAL PARAMETERS-1'!$B$5:$J$44,5,FALSE))*VLOOKUP(SBYLD2!BH$4,'[1]INTERNAL PARAMETERS-1'!$B$5:$J$44,8,FALSE)*VLOOKUP(SBYLD2!BH$4,'[1]INTERNAL PARAMETERS-1'!$B$5:$J$44,3,FALSE)</f>
        <v>8.3419877539987655E-2</v>
      </c>
      <c r="BI105" s="44">
        <f>SBYLD1!BI105*VLOOKUP(SBYLD2!BI$4,'[1]INTERNAL PARAMETERS-1'!$B$5:$J$44,5,FALSE)*VLOOKUP(SBYLD2!BI$4,'[1]INTERNAL PARAMETERS-1'!$B$5:$J$44,6,FALSE)*VLOOKUP(SBYLD2!BI$4,'[1]INTERNAL PARAMETERS-1'!$B$5:$J$44,3,FALSE) + SBYLD1!BI105*(1-VLOOKUP(SBYLD2!BI$4,'[1]INTERNAL PARAMETERS-1'!$B$5:$J$44,5,FALSE))*VLOOKUP(SBYLD2!BI$4,'[1]INTERNAL PARAMETERS-1'!$B$5:$J$44,8,FALSE)*VLOOKUP(SBYLD2!BI$4,'[1]INTERNAL PARAMETERS-1'!$B$5:$J$44,3,FALSE)</f>
        <v>0</v>
      </c>
      <c r="BJ105" s="44">
        <f>SBYLD1!BJ105*VLOOKUP(SBYLD2!BJ$4,'[1]INTERNAL PARAMETERS-1'!$B$5:$J$44,5,FALSE)*VLOOKUP(SBYLD2!BJ$4,'[1]INTERNAL PARAMETERS-1'!$B$5:$J$44,6,FALSE)*VLOOKUP(SBYLD2!BJ$4,'[1]INTERNAL PARAMETERS-1'!$B$5:$J$44,3,FALSE) + SBYLD1!BJ105*(1-VLOOKUP(SBYLD2!BJ$4,'[1]INTERNAL PARAMETERS-1'!$B$5:$J$44,5,FALSE))*VLOOKUP(SBYLD2!BJ$4,'[1]INTERNAL PARAMETERS-1'!$B$5:$J$44,8,FALSE)*VLOOKUP(SBYLD2!BJ$4,'[1]INTERNAL PARAMETERS-1'!$B$5:$J$44,3,FALSE)</f>
        <v>5.194108831749098</v>
      </c>
      <c r="BK105" s="44">
        <f>SBYLD1!BK105*VLOOKUP(SBYLD2!BK$4,'[1]INTERNAL PARAMETERS-1'!$B$5:$J$44,5,FALSE)*VLOOKUP(SBYLD2!BK$4,'[1]INTERNAL PARAMETERS-1'!$B$5:$J$44,6,FALSE)*VLOOKUP(SBYLD2!BK$4,'[1]INTERNAL PARAMETERS-1'!$B$5:$J$44,3,FALSE) + SBYLD1!BK105*(1-VLOOKUP(SBYLD2!BK$4,'[1]INTERNAL PARAMETERS-1'!$B$5:$J$44,5,FALSE))*VLOOKUP(SBYLD2!BK$4,'[1]INTERNAL PARAMETERS-1'!$B$5:$J$44,8,FALSE)*VLOOKUP(SBYLD2!BK$4,'[1]INTERNAL PARAMETERS-1'!$B$5:$J$44,3,FALSE)</f>
        <v>7.4175335300535732</v>
      </c>
      <c r="BL105" s="44">
        <f>SBYLD1!BL105*VLOOKUP(SBYLD2!BL$4,'[1]INTERNAL PARAMETERS-1'!$B$5:$J$44,5,FALSE)*VLOOKUP(SBYLD2!BL$4,'[1]INTERNAL PARAMETERS-1'!$B$5:$J$44,6,FALSE)*VLOOKUP(SBYLD2!BL$4,'[1]INTERNAL PARAMETERS-1'!$B$5:$J$44,3,FALSE) + SBYLD1!BL105*(1-VLOOKUP(SBYLD2!BL$4,'[1]INTERNAL PARAMETERS-1'!$B$5:$J$44,5,FALSE))*VLOOKUP(SBYLD2!BL$4,'[1]INTERNAL PARAMETERS-1'!$B$5:$J$44,8,FALSE)*VLOOKUP(SBYLD2!BL$4,'[1]INTERNAL PARAMETERS-1'!$B$5:$J$44,3,FALSE)</f>
        <v>29.67054978025029</v>
      </c>
      <c r="BM105" s="44">
        <f>SBYLD1!BM105*VLOOKUP(SBYLD2!BM$4,'[1]INTERNAL PARAMETERS-1'!$B$5:$J$44,5,FALSE)*VLOOKUP(SBYLD2!BM$4,'[1]INTERNAL PARAMETERS-1'!$B$5:$J$44,6,FALSE)*VLOOKUP(SBYLD2!BM$4,'[1]INTERNAL PARAMETERS-1'!$B$5:$J$44,3,FALSE) + SBYLD1!BM105*(1-VLOOKUP(SBYLD2!BM$4,'[1]INTERNAL PARAMETERS-1'!$B$5:$J$44,5,FALSE))*VLOOKUP(SBYLD2!BM$4,'[1]INTERNAL PARAMETERS-1'!$B$5:$J$44,8,FALSE)*VLOOKUP(SBYLD2!BM$4,'[1]INTERNAL PARAMETERS-1'!$B$5:$J$44,3,FALSE)</f>
        <v>15.646057970223996</v>
      </c>
      <c r="BN105" s="44">
        <f>SBYLD1!BN105*VLOOKUP(SBYLD2!BN$4,'[1]INTERNAL PARAMETERS-1'!$B$5:$J$44,5,FALSE)*VLOOKUP(SBYLD2!BN$4,'[1]INTERNAL PARAMETERS-1'!$B$5:$J$44,6,FALSE)*VLOOKUP(SBYLD2!BN$4,'[1]INTERNAL PARAMETERS-1'!$B$5:$J$44,3,FALSE) + SBYLD1!BN105*(1-VLOOKUP(SBYLD2!BN$4,'[1]INTERNAL PARAMETERS-1'!$B$5:$J$44,5,FALSE))*VLOOKUP(SBYLD2!BN$4,'[1]INTERNAL PARAMETERS-1'!$B$5:$J$44,8,FALSE)*VLOOKUP(SBYLD2!BN$4,'[1]INTERNAL PARAMETERS-1'!$B$5:$J$44,3,FALSE)</f>
        <v>8.0049645661093276</v>
      </c>
      <c r="BO105" s="44">
        <f>SBYLD1!BO105*VLOOKUP(SBYLD2!BO$4,'[1]INTERNAL PARAMETERS-1'!$B$5:$J$44,5,FALSE)*VLOOKUP(SBYLD2!BO$4,'[1]INTERNAL PARAMETERS-1'!$B$5:$J$44,6,FALSE)*VLOOKUP(SBYLD2!BO$4,'[1]INTERNAL PARAMETERS-1'!$B$5:$J$44,3,FALSE) + SBYLD1!BO105*(1-VLOOKUP(SBYLD2!BO$4,'[1]INTERNAL PARAMETERS-1'!$B$5:$J$44,5,FALSE))*VLOOKUP(SBYLD2!BO$4,'[1]INTERNAL PARAMETERS-1'!$B$5:$J$44,8,FALSE)*VLOOKUP(SBYLD2!BO$4,'[1]INTERNAL PARAMETERS-1'!$B$5:$J$44,3,FALSE)</f>
        <v>7.4243920787762283</v>
      </c>
      <c r="BP105" s="44">
        <f>SBYLD1!BP105*VLOOKUP(SBYLD2!BP$4,'[1]INTERNAL PARAMETERS-1'!$B$5:$J$44,5,FALSE)*VLOOKUP(SBYLD2!BP$4,'[1]INTERNAL PARAMETERS-1'!$B$5:$J$44,6,FALSE)*VLOOKUP(SBYLD2!BP$4,'[1]INTERNAL PARAMETERS-1'!$B$5:$J$44,3,FALSE) + SBYLD1!BP105*(1-VLOOKUP(SBYLD2!BP$4,'[1]INTERNAL PARAMETERS-1'!$B$5:$J$44,5,FALSE))*VLOOKUP(SBYLD2!BP$4,'[1]INTERNAL PARAMETERS-1'!$B$5:$J$44,8,FALSE)*VLOOKUP(SBYLD2!BP$4,'[1]INTERNAL PARAMETERS-1'!$B$5:$J$44,3,FALSE)</f>
        <v>0.57837335511322485</v>
      </c>
      <c r="BQ105" s="44">
        <f>SBYLD1!BQ105*VLOOKUP(SBYLD2!BQ$4,'[1]INTERNAL PARAMETERS-1'!$B$5:$J$44,5,FALSE)*VLOOKUP(SBYLD2!BQ$4,'[1]INTERNAL PARAMETERS-1'!$B$5:$J$44,6,FALSE)*VLOOKUP(SBYLD2!BQ$4,'[1]INTERNAL PARAMETERS-1'!$B$5:$J$44,3,FALSE) + SBYLD1!BQ105*(1-VLOOKUP(SBYLD2!BQ$4,'[1]INTERNAL PARAMETERS-1'!$B$5:$J$44,5,FALSE))*VLOOKUP(SBYLD2!BQ$4,'[1]INTERNAL PARAMETERS-1'!$B$5:$J$44,8,FALSE)*VLOOKUP(SBYLD2!BQ$4,'[1]INTERNAL PARAMETERS-1'!$B$5:$J$44,3,FALSE)</f>
        <v>32.771428972037057</v>
      </c>
      <c r="BR105" s="44">
        <f>SBYLD1!BR105*VLOOKUP(SBYLD2!BR$4,'[1]INTERNAL PARAMETERS-1'!$B$5:$J$44,5,FALSE)*VLOOKUP(SBYLD2!BR$4,'[1]INTERNAL PARAMETERS-1'!$B$5:$J$44,6,FALSE)*VLOOKUP(SBYLD2!BR$4,'[1]INTERNAL PARAMETERS-1'!$B$5:$J$44,3,FALSE) + SBYLD1!BR105*(1-VLOOKUP(SBYLD2!BR$4,'[1]INTERNAL PARAMETERS-1'!$B$5:$J$44,5,FALSE))*VLOOKUP(SBYLD2!BR$4,'[1]INTERNAL PARAMETERS-1'!$B$5:$J$44,8,FALSE)*VLOOKUP(SBYLD2!BR$4,'[1]INTERNAL PARAMETERS-1'!$B$5:$J$44,3,FALSE)</f>
        <v>0.90807683683693941</v>
      </c>
      <c r="BS105" s="44">
        <f>SBYLD1!BS105*VLOOKUP(SBYLD2!BS$4,'[1]INTERNAL PARAMETERS-1'!$B$5:$J$44,5,FALSE)*VLOOKUP(SBYLD2!BS$4,'[1]INTERNAL PARAMETERS-1'!$B$5:$J$44,6,FALSE)*VLOOKUP(SBYLD2!BS$4,'[1]INTERNAL PARAMETERS-1'!$B$5:$J$44,3,FALSE) + SBYLD1!BS105*(1-VLOOKUP(SBYLD2!BS$4,'[1]INTERNAL PARAMETERS-1'!$B$5:$J$44,5,FALSE))*VLOOKUP(SBYLD2!BS$4,'[1]INTERNAL PARAMETERS-1'!$B$5:$J$44,8,FALSE)*VLOOKUP(SBYLD2!BS$4,'[1]INTERNAL PARAMETERS-1'!$B$5:$J$44,3,FALSE)</f>
        <v>5.6549776340104656E-2</v>
      </c>
      <c r="BT105" s="44">
        <f>SBYLD1!BT105*VLOOKUP(SBYLD2!BT$4,'[1]INTERNAL PARAMETERS-1'!$B$5:$J$44,5,FALSE)*VLOOKUP(SBYLD2!BT$4,'[1]INTERNAL PARAMETERS-1'!$B$5:$J$44,6,FALSE)*VLOOKUP(SBYLD2!BT$4,'[1]INTERNAL PARAMETERS-1'!$B$5:$J$44,3,FALSE) + SBYLD1!BT105*(1-VLOOKUP(SBYLD2!BT$4,'[1]INTERNAL PARAMETERS-1'!$B$5:$J$44,5,FALSE))*VLOOKUP(SBYLD2!BT$4,'[1]INTERNAL PARAMETERS-1'!$B$5:$J$44,8,FALSE)*VLOOKUP(SBYLD2!BT$4,'[1]INTERNAL PARAMETERS-1'!$B$5:$J$44,3,FALSE)</f>
        <v>0</v>
      </c>
      <c r="BU105" s="44">
        <f>SBYLD1!BU105*VLOOKUP(SBYLD2!BU$4,'[1]INTERNAL PARAMETERS-1'!$B$5:$J$44,5,FALSE)*VLOOKUP(SBYLD2!BU$4,'[1]INTERNAL PARAMETERS-1'!$B$5:$J$44,6,FALSE)*VLOOKUP(SBYLD2!BU$4,'[1]INTERNAL PARAMETERS-1'!$B$5:$J$44,3,FALSE) + SBYLD1!BU105*(1-VLOOKUP(SBYLD2!BU$4,'[1]INTERNAL PARAMETERS-1'!$B$5:$J$44,5,FALSE))*VLOOKUP(SBYLD2!BU$4,'[1]INTERNAL PARAMETERS-1'!$B$5:$J$44,8,FALSE)*VLOOKUP(SBYLD2!BU$4,'[1]INTERNAL PARAMETERS-1'!$B$5:$J$44,3,FALSE)</f>
        <v>0</v>
      </c>
      <c r="BV105" s="44">
        <f>SBYLD1!BV105*VLOOKUP(SBYLD2!BV$4,'[1]INTERNAL PARAMETERS-1'!$B$5:$J$44,5,FALSE)*VLOOKUP(SBYLD2!BV$4,'[1]INTERNAL PARAMETERS-1'!$B$5:$J$44,6,FALSE)*VLOOKUP(SBYLD2!BV$4,'[1]INTERNAL PARAMETERS-1'!$B$5:$J$44,3,FALSE) + SBYLD1!BV105*(1-VLOOKUP(SBYLD2!BV$4,'[1]INTERNAL PARAMETERS-1'!$B$5:$J$44,5,FALSE))*VLOOKUP(SBYLD2!BV$4,'[1]INTERNAL PARAMETERS-1'!$B$5:$J$44,8,FALSE)*VLOOKUP(SBYLD2!BV$4,'[1]INTERNAL PARAMETERS-1'!$B$5:$J$44,3,FALSE)</f>
        <v>0</v>
      </c>
      <c r="BW105" s="44">
        <f>SBYLD1!BW105*VLOOKUP(SBYLD2!BW$4,'[1]INTERNAL PARAMETERS-1'!$B$5:$J$44,5,FALSE)*VLOOKUP(SBYLD2!BW$4,'[1]INTERNAL PARAMETERS-1'!$B$5:$J$44,6,FALSE)*VLOOKUP(SBYLD2!BW$4,'[1]INTERNAL PARAMETERS-1'!$B$5:$J$44,3,FALSE) + SBYLD1!BW105*(1-VLOOKUP(SBYLD2!BW$4,'[1]INTERNAL PARAMETERS-1'!$B$5:$J$44,5,FALSE))*VLOOKUP(SBYLD2!BW$4,'[1]INTERNAL PARAMETERS-1'!$B$5:$J$44,8,FALSE)*VLOOKUP(SBYLD2!BW$4,'[1]INTERNAL PARAMETERS-1'!$B$5:$J$44,3,FALSE)</f>
        <v>0</v>
      </c>
      <c r="BX105" s="44">
        <f>SBYLD1!BX105*VLOOKUP(SBYLD2!BX$4,'[1]INTERNAL PARAMETERS-1'!$B$5:$J$44,5,FALSE)*VLOOKUP(SBYLD2!BX$4,'[1]INTERNAL PARAMETERS-1'!$B$5:$J$44,6,FALSE)*VLOOKUP(SBYLD2!BX$4,'[1]INTERNAL PARAMETERS-1'!$B$5:$J$44,3,FALSE) + SBYLD1!BX105*(1-VLOOKUP(SBYLD2!BX$4,'[1]INTERNAL PARAMETERS-1'!$B$5:$J$44,5,FALSE))*VLOOKUP(SBYLD2!BX$4,'[1]INTERNAL PARAMETERS-1'!$B$5:$J$44,8,FALSE)*VLOOKUP(SBYLD2!BX$4,'[1]INTERNAL PARAMETERS-1'!$B$5:$J$44,3,FALSE)</f>
        <v>0</v>
      </c>
      <c r="BY105" s="44">
        <f>SBYLD1!BY105*VLOOKUP(SBYLD2!BY$4,'[1]INTERNAL PARAMETERS-1'!$B$5:$J$44,5,FALSE)*VLOOKUP(SBYLD2!BY$4,'[1]INTERNAL PARAMETERS-1'!$B$5:$J$44,6,FALSE)*VLOOKUP(SBYLD2!BY$4,'[1]INTERNAL PARAMETERS-1'!$B$5:$J$44,3,FALSE) + SBYLD1!BY105*(1-VLOOKUP(SBYLD2!BY$4,'[1]INTERNAL PARAMETERS-1'!$B$5:$J$44,5,FALSE))*VLOOKUP(SBYLD2!BY$4,'[1]INTERNAL PARAMETERS-1'!$B$5:$J$44,8,FALSE)*VLOOKUP(SBYLD2!BY$4,'[1]INTERNAL PARAMETERS-1'!$B$5:$J$44,3,FALSE)</f>
        <v>0</v>
      </c>
      <c r="BZ105" s="44">
        <f>SBYLD1!BZ105*VLOOKUP(SBYLD2!BZ$4,'[1]INTERNAL PARAMETERS-1'!$B$5:$J$44,5,FALSE)*VLOOKUP(SBYLD2!BZ$4,'[1]INTERNAL PARAMETERS-1'!$B$5:$J$44,6,FALSE)*VLOOKUP(SBYLD2!BZ$4,'[1]INTERNAL PARAMETERS-1'!$B$5:$J$44,3,FALSE) + SBYLD1!BZ105*(1-VLOOKUP(SBYLD2!BZ$4,'[1]INTERNAL PARAMETERS-1'!$B$5:$J$44,5,FALSE))*VLOOKUP(SBYLD2!BZ$4,'[1]INTERNAL PARAMETERS-1'!$B$5:$J$44,8,FALSE)*VLOOKUP(SBYLD2!BZ$4,'[1]INTERNAL PARAMETERS-1'!$B$5:$J$44,3,FALSE)</f>
        <v>4.3253926867372443E-2</v>
      </c>
      <c r="CA105" s="44">
        <f>SBYLD1!CA105*VLOOKUP(SBYLD2!CA$4,'[1]INTERNAL PARAMETERS-1'!$B$5:$J$44,5,FALSE)*VLOOKUP(SBYLD2!CA$4,'[1]INTERNAL PARAMETERS-1'!$B$5:$J$44,6,FALSE)*VLOOKUP(SBYLD2!CA$4,'[1]INTERNAL PARAMETERS-1'!$B$5:$J$44,3,FALSE) + SBYLD1!CA105*(1-VLOOKUP(SBYLD2!CA$4,'[1]INTERNAL PARAMETERS-1'!$B$5:$J$44,5,FALSE))*VLOOKUP(SBYLD2!CA$4,'[1]INTERNAL PARAMETERS-1'!$B$5:$J$44,8,FALSE)*VLOOKUP(SBYLD2!CA$4,'[1]INTERNAL PARAMETERS-1'!$B$5:$J$44,3,FALSE)</f>
        <v>0</v>
      </c>
      <c r="CB105" s="44">
        <f>SBYLD1!CB105*VLOOKUP(SBYLD2!CB$4,'[1]INTERNAL PARAMETERS-1'!$B$5:$J$44,5,FALSE)*VLOOKUP(SBYLD2!CB$4,'[1]INTERNAL PARAMETERS-1'!$B$5:$J$44,6,FALSE)*VLOOKUP(SBYLD2!CB$4,'[1]INTERNAL PARAMETERS-1'!$B$5:$J$44,3,FALSE) + SBYLD1!CB105*(1-VLOOKUP(SBYLD2!CB$4,'[1]INTERNAL PARAMETERS-1'!$B$5:$J$44,5,FALSE))*VLOOKUP(SBYLD2!CB$4,'[1]INTERNAL PARAMETERS-1'!$B$5:$J$44,8,FALSE)*VLOOKUP(SBYLD2!CB$4,'[1]INTERNAL PARAMETERS-1'!$B$5:$J$44,3,FALSE)</f>
        <v>0</v>
      </c>
      <c r="CC105" s="44">
        <f>SBYLD1!CC105*VLOOKUP(SBYLD2!CC$4,'[1]INTERNAL PARAMETERS-1'!$B$5:$J$44,5,FALSE)*VLOOKUP(SBYLD2!CC$4,'[1]INTERNAL PARAMETERS-1'!$B$5:$J$44,6,FALSE)*VLOOKUP(SBYLD2!CC$4,'[1]INTERNAL PARAMETERS-1'!$B$5:$J$44,3,FALSE) + SBYLD1!CC105*(1-VLOOKUP(SBYLD2!CC$4,'[1]INTERNAL PARAMETERS-1'!$B$5:$J$44,5,FALSE))*VLOOKUP(SBYLD2!CC$4,'[1]INTERNAL PARAMETERS-1'!$B$5:$J$44,8,FALSE)*VLOOKUP(SBYLD2!CC$4,'[1]INTERNAL PARAMETERS-1'!$B$5:$J$44,3,FALSE)</f>
        <v>0.19910520315676034</v>
      </c>
      <c r="CD105" s="44">
        <f>SBYLD1!CD105*VLOOKUP(SBYLD2!CD$4,'[1]INTERNAL PARAMETERS-1'!$B$5:$J$44,5,FALSE)*VLOOKUP(SBYLD2!CD$4,'[1]INTERNAL PARAMETERS-1'!$B$5:$J$44,6,FALSE)*VLOOKUP(SBYLD2!CD$4,'[1]INTERNAL PARAMETERS-1'!$B$5:$J$44,3,FALSE) + SBYLD1!CD105*(1-VLOOKUP(SBYLD2!CD$4,'[1]INTERNAL PARAMETERS-1'!$B$5:$J$44,5,FALSE))*VLOOKUP(SBYLD2!CD$4,'[1]INTERNAL PARAMETERS-1'!$B$5:$J$44,8,FALSE)*VLOOKUP(SBYLD2!CD$4,'[1]INTERNAL PARAMETERS-1'!$B$5:$J$44,3,FALSE)</f>
        <v>0.35015018222027039</v>
      </c>
      <c r="CE105" s="44">
        <f>SBYLD1!CE105*VLOOKUP(SBYLD2!CE$4,'[1]INTERNAL PARAMETERS-1'!$B$5:$J$44,5,FALSE)*VLOOKUP(SBYLD2!CE$4,'[1]INTERNAL PARAMETERS-1'!$B$5:$J$44,6,FALSE)*VLOOKUP(SBYLD2!CE$4,'[1]INTERNAL PARAMETERS-1'!$B$5:$J$44,3,FALSE) + SBYLD1!CE105*(1-VLOOKUP(SBYLD2!CE$4,'[1]INTERNAL PARAMETERS-1'!$B$5:$J$44,5,FALSE))*VLOOKUP(SBYLD2!CE$4,'[1]INTERNAL PARAMETERS-1'!$B$5:$J$44,8,FALSE)*VLOOKUP(SBYLD2!CE$4,'[1]INTERNAL PARAMETERS-1'!$B$5:$J$44,3,FALSE)</f>
        <v>0.85448935828364403</v>
      </c>
      <c r="CF105" s="44">
        <f>SBYLD1!CF105*VLOOKUP(SBYLD2!CF$4,'[1]INTERNAL PARAMETERS-1'!$B$5:$J$44,5,FALSE)*VLOOKUP(SBYLD2!CF$4,'[1]INTERNAL PARAMETERS-1'!$B$5:$J$44,6,FALSE)*VLOOKUP(SBYLD2!CF$4,'[1]INTERNAL PARAMETERS-1'!$B$5:$J$44,3,FALSE) + SBYLD1!CF105*(1-VLOOKUP(SBYLD2!CF$4,'[1]INTERNAL PARAMETERS-1'!$B$5:$J$44,5,FALSE))*VLOOKUP(SBYLD2!CF$4,'[1]INTERNAL PARAMETERS-1'!$B$5:$J$44,8,FALSE)*VLOOKUP(SBYLD2!CF$4,'[1]INTERNAL PARAMETERS-1'!$B$5:$J$44,3,FALSE)</f>
        <v>0.68543717073507349</v>
      </c>
      <c r="CG105" s="44">
        <f>SBYLD1!CG105*VLOOKUP(SBYLD2!CG$4,'[1]INTERNAL PARAMETERS-1'!$B$5:$J$44,5,FALSE)*VLOOKUP(SBYLD2!CG$4,'[1]INTERNAL PARAMETERS-1'!$B$5:$J$44,6,FALSE)*VLOOKUP(SBYLD2!CG$4,'[1]INTERNAL PARAMETERS-1'!$B$5:$J$44,3,FALSE) + SBYLD1!CG105*(1-VLOOKUP(SBYLD2!CG$4,'[1]INTERNAL PARAMETERS-1'!$B$5:$J$44,5,FALSE))*VLOOKUP(SBYLD2!CG$4,'[1]INTERNAL PARAMETERS-1'!$B$5:$J$44,8,FALSE)*VLOOKUP(SBYLD2!CG$4,'[1]INTERNAL PARAMETERS-1'!$B$5:$J$44,3,FALSE)</f>
        <v>0</v>
      </c>
      <c r="CH105" s="43">
        <f>SBYLD1!CH105*VLOOKUP(SBYLD2!CH$4,'[1]INTERNAL PARAMETERS-1'!$B$5:$J$44,5,FALSE)*VLOOKUP(SBYLD2!CH$4,'[1]INTERNAL PARAMETERS-1'!$B$5:$J$44,6,FALSE)*VLOOKUP(SBYLD2!CH$4,'[1]INTERNAL PARAMETERS-1'!$B$5:$J$44,3,FALSE) + SBYLD1!CH105*(1-VLOOKUP(SBYLD2!CH$4,'[1]INTERNAL PARAMETERS-1'!$B$5:$J$44,5,FALSE))*VLOOKUP(SBYLD2!CH$4,'[1]INTERNAL PARAMETERS-1'!$B$5:$J$44,8,FALSE)*VLOOKUP(SBYLD2!CH$4,'[1]INTERNAL PARAMETERS-1'!$B$5:$J$44,3,FALSE)</f>
        <v>0</v>
      </c>
      <c r="CJ105" s="45">
        <f t="shared" si="2"/>
        <v>8539.850581894585</v>
      </c>
      <c r="CK105" s="43">
        <f t="shared" si="3"/>
        <v>409.79418933340997</v>
      </c>
    </row>
    <row r="106" spans="2:89">
      <c r="B106" s="58" t="s">
        <v>10</v>
      </c>
      <c r="C106" s="57" t="s">
        <v>41</v>
      </c>
      <c r="D106" s="57" t="s">
        <v>47</v>
      </c>
      <c r="E106" s="128">
        <f>SB!S106</f>
        <v>38307.694533597205</v>
      </c>
      <c r="F106" s="56">
        <f>'[1]INTERNAL PARAMETERS-1'!M16</f>
        <v>30.094999999999999</v>
      </c>
      <c r="G106" s="45">
        <f>SBYLD1!G106*VLOOKUP(SBYLD2!G$4,'[1]INTERNAL PARAMETERS-1'!$B$5:$J$44,5,FALSE)*VLOOKUP(SBYLD2!G$4,'[1]INTERNAL PARAMETERS-1'!$B$5:$J$44,7,FALSE)*SBYLD2!$F106 + SBYLD1!G106*(1-VLOOKUP(SBYLD2!G$4,'[1]INTERNAL PARAMETERS-1'!$B$5:$J$44,5,FALSE))*VLOOKUP(SBYLD2!G$4,'[1]INTERNAL PARAMETERS-1'!$B$5:$J$44,9,FALSE)*SBYLD2!$F106</f>
        <v>2200.7701615078358</v>
      </c>
      <c r="H106" s="44">
        <f>SBYLD1!H106*VLOOKUP(SBYLD2!H$4,'[1]INTERNAL PARAMETERS-1'!$B$5:$J$44,5,FALSE)*VLOOKUP(SBYLD2!H$4,'[1]INTERNAL PARAMETERS-1'!$B$5:$J$44,7,FALSE)*SBYLD2!$F106 + SBYLD1!H106*(1-VLOOKUP(SBYLD2!H$4,'[1]INTERNAL PARAMETERS-1'!$B$5:$J$44,5,FALSE))*VLOOKUP(SBYLD2!H$4,'[1]INTERNAL PARAMETERS-1'!$B$5:$J$44,9,FALSE)*SBYLD2!$F106</f>
        <v>2010.9152883021386</v>
      </c>
      <c r="I106" s="44">
        <f>SBYLD1!I106*VLOOKUP(SBYLD2!I$4,'[1]INTERNAL PARAMETERS-1'!$B$5:$J$44,5,FALSE)*VLOOKUP(SBYLD2!I$4,'[1]INTERNAL PARAMETERS-1'!$B$5:$J$44,7,FALSE)*SBYLD2!$F106 + SBYLD1!I106*(1-VLOOKUP(SBYLD2!I$4,'[1]INTERNAL PARAMETERS-1'!$B$5:$J$44,5,FALSE))*VLOOKUP(SBYLD2!I$4,'[1]INTERNAL PARAMETERS-1'!$B$5:$J$44,9,FALSE)*SBYLD2!$F106</f>
        <v>2207.4470315582021</v>
      </c>
      <c r="J106" s="44">
        <f>SBYLD1!J106*VLOOKUP(SBYLD2!J$4,'[1]INTERNAL PARAMETERS-1'!$B$5:$J$44,5,FALSE)*VLOOKUP(SBYLD2!J$4,'[1]INTERNAL PARAMETERS-1'!$B$5:$J$44,7,FALSE)*SBYLD2!$F106 + SBYLD1!J106*(1-VLOOKUP(SBYLD2!J$4,'[1]INTERNAL PARAMETERS-1'!$B$5:$J$44,5,FALSE))*VLOOKUP(SBYLD2!J$4,'[1]INTERNAL PARAMETERS-1'!$B$5:$J$44,9,FALSE)*SBYLD2!$F106</f>
        <v>0</v>
      </c>
      <c r="K106" s="44">
        <f>SBYLD1!K106*VLOOKUP(SBYLD2!K$4,'[1]INTERNAL PARAMETERS-1'!$B$5:$J$44,5,FALSE)*VLOOKUP(SBYLD2!K$4,'[1]INTERNAL PARAMETERS-1'!$B$5:$J$44,7,FALSE)*SBYLD2!$F106 + SBYLD1!K106*(1-VLOOKUP(SBYLD2!K$4,'[1]INTERNAL PARAMETERS-1'!$B$5:$J$44,5,FALSE))*VLOOKUP(SBYLD2!K$4,'[1]INTERNAL PARAMETERS-1'!$B$5:$J$44,9,FALSE)*SBYLD2!$F106</f>
        <v>0</v>
      </c>
      <c r="L106" s="44">
        <f>SBYLD1!L106*VLOOKUP(SBYLD2!L$4,'[1]INTERNAL PARAMETERS-1'!$B$5:$J$44,5,FALSE)*VLOOKUP(SBYLD2!L$4,'[1]INTERNAL PARAMETERS-1'!$B$5:$J$44,7,FALSE)*SBYLD2!$F106 + SBYLD1!L106*(1-VLOOKUP(SBYLD2!L$4,'[1]INTERNAL PARAMETERS-1'!$B$5:$J$44,5,FALSE))*VLOOKUP(SBYLD2!L$4,'[1]INTERNAL PARAMETERS-1'!$B$5:$J$44,9,FALSE)*SBYLD2!$F106</f>
        <v>0</v>
      </c>
      <c r="M106" s="44">
        <f>SBYLD1!M106*VLOOKUP(SBYLD2!M$4,'[1]INTERNAL PARAMETERS-1'!$B$5:$J$44,5,FALSE)*VLOOKUP(SBYLD2!M$4,'[1]INTERNAL PARAMETERS-1'!$B$5:$J$44,7,FALSE)*SBYLD2!$F106 + SBYLD1!M106*(1-VLOOKUP(SBYLD2!M$4,'[1]INTERNAL PARAMETERS-1'!$B$5:$J$44,5,FALSE))*VLOOKUP(SBYLD2!M$4,'[1]INTERNAL PARAMETERS-1'!$B$5:$J$44,9,FALSE)*SBYLD2!$F106</f>
        <v>163.52126876695831</v>
      </c>
      <c r="N106" s="44">
        <f>SBYLD1!N106*VLOOKUP(SBYLD2!N$4,'[1]INTERNAL PARAMETERS-1'!$B$5:$J$44,5,FALSE)*VLOOKUP(SBYLD2!N$4,'[1]INTERNAL PARAMETERS-1'!$B$5:$J$44,7,FALSE)*SBYLD2!$F106 + SBYLD1!N106*(1-VLOOKUP(SBYLD2!N$4,'[1]INTERNAL PARAMETERS-1'!$B$5:$J$44,5,FALSE))*VLOOKUP(SBYLD2!N$4,'[1]INTERNAL PARAMETERS-1'!$B$5:$J$44,9,FALSE)*SBYLD2!$F106</f>
        <v>7.472932595971832</v>
      </c>
      <c r="O106" s="44">
        <f>SBYLD1!O106*VLOOKUP(SBYLD2!O$4,'[1]INTERNAL PARAMETERS-1'!$B$5:$J$44,5,FALSE)*VLOOKUP(SBYLD2!O$4,'[1]INTERNAL PARAMETERS-1'!$B$5:$J$44,7,FALSE)*SBYLD2!$F106 + SBYLD1!O106*(1-VLOOKUP(SBYLD2!O$4,'[1]INTERNAL PARAMETERS-1'!$B$5:$J$44,5,FALSE))*VLOOKUP(SBYLD2!O$4,'[1]INTERNAL PARAMETERS-1'!$B$5:$J$44,9,FALSE)*SBYLD2!$F106</f>
        <v>0</v>
      </c>
      <c r="P106" s="44">
        <f>SBYLD1!P106*VLOOKUP(SBYLD2!P$4,'[1]INTERNAL PARAMETERS-1'!$B$5:$J$44,5,FALSE)*VLOOKUP(SBYLD2!P$4,'[1]INTERNAL PARAMETERS-1'!$B$5:$J$44,7,FALSE)*SBYLD2!$F106 + SBYLD1!P106*(1-VLOOKUP(SBYLD2!P$4,'[1]INTERNAL PARAMETERS-1'!$B$5:$J$44,5,FALSE))*VLOOKUP(SBYLD2!P$4,'[1]INTERNAL PARAMETERS-1'!$B$5:$J$44,9,FALSE)*SBYLD2!$F106</f>
        <v>0</v>
      </c>
      <c r="Q106" s="44">
        <f>SBYLD1!Q106*VLOOKUP(SBYLD2!Q$4,'[1]INTERNAL PARAMETERS-1'!$B$5:$J$44,5,FALSE)*VLOOKUP(SBYLD2!Q$4,'[1]INTERNAL PARAMETERS-1'!$B$5:$J$44,7,FALSE)*SBYLD2!$F106 + SBYLD1!Q106*(1-VLOOKUP(SBYLD2!Q$4,'[1]INTERNAL PARAMETERS-1'!$B$5:$J$44,5,FALSE))*VLOOKUP(SBYLD2!Q$4,'[1]INTERNAL PARAMETERS-1'!$B$5:$J$44,9,FALSE)*SBYLD2!$F106</f>
        <v>0</v>
      </c>
      <c r="R106" s="44">
        <f>SBYLD1!R106*VLOOKUP(SBYLD2!R$4,'[1]INTERNAL PARAMETERS-1'!$B$5:$J$44,5,FALSE)*VLOOKUP(SBYLD2!R$4,'[1]INTERNAL PARAMETERS-1'!$B$5:$J$44,7,FALSE)*SBYLD2!$F106 + SBYLD1!R106*(1-VLOOKUP(SBYLD2!R$4,'[1]INTERNAL PARAMETERS-1'!$B$5:$J$44,5,FALSE))*VLOOKUP(SBYLD2!R$4,'[1]INTERNAL PARAMETERS-1'!$B$5:$J$44,9,FALSE)*SBYLD2!$F106</f>
        <v>21.740362575244372</v>
      </c>
      <c r="S106" s="44">
        <f>SBYLD1!S106*VLOOKUP(SBYLD2!S$4,'[1]INTERNAL PARAMETERS-1'!$B$5:$J$44,5,FALSE)*VLOOKUP(SBYLD2!S$4,'[1]INTERNAL PARAMETERS-1'!$B$5:$J$44,7,FALSE)*SBYLD2!$F106 + SBYLD1!S106*(1-VLOOKUP(SBYLD2!S$4,'[1]INTERNAL PARAMETERS-1'!$B$5:$J$44,5,FALSE))*VLOOKUP(SBYLD2!S$4,'[1]INTERNAL PARAMETERS-1'!$B$5:$J$44,9,FALSE)*SBYLD2!$F106</f>
        <v>315.06456339892509</v>
      </c>
      <c r="T106" s="44">
        <f>SBYLD1!T106*VLOOKUP(SBYLD2!T$4,'[1]INTERNAL PARAMETERS-1'!$B$5:$J$44,5,FALSE)*VLOOKUP(SBYLD2!T$4,'[1]INTERNAL PARAMETERS-1'!$B$5:$J$44,7,FALSE)*SBYLD2!$F106 + SBYLD1!T106*(1-VLOOKUP(SBYLD2!T$4,'[1]INTERNAL PARAMETERS-1'!$B$5:$J$44,5,FALSE))*VLOOKUP(SBYLD2!T$4,'[1]INTERNAL PARAMETERS-1'!$B$5:$J$44,9,FALSE)*SBYLD2!$F106</f>
        <v>81.522901046965416</v>
      </c>
      <c r="U106" s="44">
        <f>SBYLD1!U106*VLOOKUP(SBYLD2!U$4,'[1]INTERNAL PARAMETERS-1'!$B$5:$J$44,5,FALSE)*VLOOKUP(SBYLD2!U$4,'[1]INTERNAL PARAMETERS-1'!$B$5:$J$44,7,FALSE)*SBYLD2!$F106 + SBYLD1!U106*(1-VLOOKUP(SBYLD2!U$4,'[1]INTERNAL PARAMETERS-1'!$B$5:$J$44,5,FALSE))*VLOOKUP(SBYLD2!U$4,'[1]INTERNAL PARAMETERS-1'!$B$5:$J$44,9,FALSE)*SBYLD2!$F106</f>
        <v>38.384024928740146</v>
      </c>
      <c r="V106" s="44">
        <f>SBYLD1!V106*VLOOKUP(SBYLD2!V$4,'[1]INTERNAL PARAMETERS-1'!$B$5:$J$44,5,FALSE)*VLOOKUP(SBYLD2!V$4,'[1]INTERNAL PARAMETERS-1'!$B$5:$J$44,7,FALSE)*SBYLD2!$F106 + SBYLD1!V106*(1-VLOOKUP(SBYLD2!V$4,'[1]INTERNAL PARAMETERS-1'!$B$5:$J$44,5,FALSE))*VLOOKUP(SBYLD2!V$4,'[1]INTERNAL PARAMETERS-1'!$B$5:$J$44,9,FALSE)*SBYLD2!$F106</f>
        <v>300.2588814427769</v>
      </c>
      <c r="W106" s="44">
        <f>SBYLD1!W106*VLOOKUP(SBYLD2!W$4,'[1]INTERNAL PARAMETERS-1'!$B$5:$J$44,5,FALSE)*VLOOKUP(SBYLD2!W$4,'[1]INTERNAL PARAMETERS-1'!$B$5:$J$44,7,FALSE)*SBYLD2!$F106 + SBYLD1!W106*(1-VLOOKUP(SBYLD2!W$4,'[1]INTERNAL PARAMETERS-1'!$B$5:$J$44,5,FALSE))*VLOOKUP(SBYLD2!W$4,'[1]INTERNAL PARAMETERS-1'!$B$5:$J$44,9,FALSE)*SBYLD2!$F106</f>
        <v>0</v>
      </c>
      <c r="X106" s="44">
        <f>SBYLD1!X106*VLOOKUP(SBYLD2!X$4,'[1]INTERNAL PARAMETERS-1'!$B$5:$J$44,5,FALSE)*VLOOKUP(SBYLD2!X$4,'[1]INTERNAL PARAMETERS-1'!$B$5:$J$44,7,FALSE)*SBYLD2!$F106 + SBYLD1!X106*(1-VLOOKUP(SBYLD2!X$4,'[1]INTERNAL PARAMETERS-1'!$B$5:$J$44,5,FALSE))*VLOOKUP(SBYLD2!X$4,'[1]INTERNAL PARAMETERS-1'!$B$5:$J$44,9,FALSE)*SBYLD2!$F106</f>
        <v>0</v>
      </c>
      <c r="Y106" s="44">
        <f>SBYLD1!Y106*VLOOKUP(SBYLD2!Y$4,'[1]INTERNAL PARAMETERS-1'!$B$5:$J$44,5,FALSE)*VLOOKUP(SBYLD2!Y$4,'[1]INTERNAL PARAMETERS-1'!$B$5:$J$44,7,FALSE)*SBYLD2!$F106 + SBYLD1!Y106*(1-VLOOKUP(SBYLD2!Y$4,'[1]INTERNAL PARAMETERS-1'!$B$5:$J$44,5,FALSE))*VLOOKUP(SBYLD2!Y$4,'[1]INTERNAL PARAMETERS-1'!$B$5:$J$44,9,FALSE)*SBYLD2!$F106</f>
        <v>0</v>
      </c>
      <c r="Z106" s="44">
        <f>SBYLD1!Z106*VLOOKUP(SBYLD2!Z$4,'[1]INTERNAL PARAMETERS-1'!$B$5:$J$44,5,FALSE)*VLOOKUP(SBYLD2!Z$4,'[1]INTERNAL PARAMETERS-1'!$B$5:$J$44,7,FALSE)*SBYLD2!$F106 + SBYLD1!Z106*(1-VLOOKUP(SBYLD2!Z$4,'[1]INTERNAL PARAMETERS-1'!$B$5:$J$44,5,FALSE))*VLOOKUP(SBYLD2!Z$4,'[1]INTERNAL PARAMETERS-1'!$B$5:$J$44,9,FALSE)*SBYLD2!$F106</f>
        <v>0</v>
      </c>
      <c r="AA106" s="44">
        <f>SBYLD1!AA106*VLOOKUP(SBYLD2!AA$4,'[1]INTERNAL PARAMETERS-1'!$B$5:$J$44,5,FALSE)*VLOOKUP(SBYLD2!AA$4,'[1]INTERNAL PARAMETERS-1'!$B$5:$J$44,7,FALSE)*SBYLD2!$F106 + SBYLD1!AA106*(1-VLOOKUP(SBYLD2!AA$4,'[1]INTERNAL PARAMETERS-1'!$B$5:$J$44,5,FALSE))*VLOOKUP(SBYLD2!AA$4,'[1]INTERNAL PARAMETERS-1'!$B$5:$J$44,9,FALSE)*SBYLD2!$F106</f>
        <v>0</v>
      </c>
      <c r="AB106" s="44">
        <f>SBYLD1!AB106*VLOOKUP(SBYLD2!AB$4,'[1]INTERNAL PARAMETERS-1'!$B$5:$J$44,5,FALSE)*VLOOKUP(SBYLD2!AB$4,'[1]INTERNAL PARAMETERS-1'!$B$5:$J$44,7,FALSE)*SBYLD2!$F106 + SBYLD1!AB106*(1-VLOOKUP(SBYLD2!AB$4,'[1]INTERNAL PARAMETERS-1'!$B$5:$J$44,5,FALSE))*VLOOKUP(SBYLD2!AB$4,'[1]INTERNAL PARAMETERS-1'!$B$5:$J$44,9,FALSE)*SBYLD2!$F106</f>
        <v>0</v>
      </c>
      <c r="AC106" s="44">
        <f>SBYLD1!AC106*VLOOKUP(SBYLD2!AC$4,'[1]INTERNAL PARAMETERS-1'!$B$5:$J$44,5,FALSE)*VLOOKUP(SBYLD2!AC$4,'[1]INTERNAL PARAMETERS-1'!$B$5:$J$44,7,FALSE)*SBYLD2!$F106 + SBYLD1!AC106*(1-VLOOKUP(SBYLD2!AC$4,'[1]INTERNAL PARAMETERS-1'!$B$5:$J$44,5,FALSE))*VLOOKUP(SBYLD2!AC$4,'[1]INTERNAL PARAMETERS-1'!$B$5:$J$44,9,FALSE)*SBYLD2!$F106</f>
        <v>0</v>
      </c>
      <c r="AD106" s="44">
        <f>SBYLD1!AD106*VLOOKUP(SBYLD2!AD$4,'[1]INTERNAL PARAMETERS-1'!$B$5:$J$44,5,FALSE)*VLOOKUP(SBYLD2!AD$4,'[1]INTERNAL PARAMETERS-1'!$B$5:$J$44,7,FALSE)*SBYLD2!$F106 + SBYLD1!AD106*(1-VLOOKUP(SBYLD2!AD$4,'[1]INTERNAL PARAMETERS-1'!$B$5:$J$44,5,FALSE))*VLOOKUP(SBYLD2!AD$4,'[1]INTERNAL PARAMETERS-1'!$B$5:$J$44,9,FALSE)*SBYLD2!$F106</f>
        <v>0</v>
      </c>
      <c r="AE106" s="44">
        <f>SBYLD1!AE106*VLOOKUP(SBYLD2!AE$4,'[1]INTERNAL PARAMETERS-1'!$B$5:$J$44,5,FALSE)*VLOOKUP(SBYLD2!AE$4,'[1]INTERNAL PARAMETERS-1'!$B$5:$J$44,7,FALSE)*SBYLD2!$F106 + SBYLD1!AE106*(1-VLOOKUP(SBYLD2!AE$4,'[1]INTERNAL PARAMETERS-1'!$B$5:$J$44,5,FALSE))*VLOOKUP(SBYLD2!AE$4,'[1]INTERNAL PARAMETERS-1'!$B$5:$J$44,9,FALSE)*SBYLD2!$F106</f>
        <v>0</v>
      </c>
      <c r="AF106" s="44">
        <f>SBYLD1!AF106*VLOOKUP(SBYLD2!AF$4,'[1]INTERNAL PARAMETERS-1'!$B$5:$J$44,5,FALSE)*VLOOKUP(SBYLD2!AF$4,'[1]INTERNAL PARAMETERS-1'!$B$5:$J$44,7,FALSE)*SBYLD2!$F106 + SBYLD1!AF106*(1-VLOOKUP(SBYLD2!AF$4,'[1]INTERNAL PARAMETERS-1'!$B$5:$J$44,5,FALSE))*VLOOKUP(SBYLD2!AF$4,'[1]INTERNAL PARAMETERS-1'!$B$5:$J$44,9,FALSE)*SBYLD2!$F106</f>
        <v>13.245785347658911</v>
      </c>
      <c r="AG106" s="44">
        <f>SBYLD1!AG106*VLOOKUP(SBYLD2!AG$4,'[1]INTERNAL PARAMETERS-1'!$B$5:$J$44,5,FALSE)*VLOOKUP(SBYLD2!AG$4,'[1]INTERNAL PARAMETERS-1'!$B$5:$J$44,7,FALSE)*SBYLD2!$F106 + SBYLD1!AG106*(1-VLOOKUP(SBYLD2!AG$4,'[1]INTERNAL PARAMETERS-1'!$B$5:$J$44,5,FALSE))*VLOOKUP(SBYLD2!AG$4,'[1]INTERNAL PARAMETERS-1'!$B$5:$J$44,9,FALSE)*SBYLD2!$F106</f>
        <v>0</v>
      </c>
      <c r="AH106" s="44">
        <f>SBYLD1!AH106*VLOOKUP(SBYLD2!AH$4,'[1]INTERNAL PARAMETERS-1'!$B$5:$J$44,5,FALSE)*VLOOKUP(SBYLD2!AH$4,'[1]INTERNAL PARAMETERS-1'!$B$5:$J$44,7,FALSE)*SBYLD2!$F106 + SBYLD1!AH106*(1-VLOOKUP(SBYLD2!AH$4,'[1]INTERNAL PARAMETERS-1'!$B$5:$J$44,5,FALSE))*VLOOKUP(SBYLD2!AH$4,'[1]INTERNAL PARAMETERS-1'!$B$5:$J$44,9,FALSE)*SBYLD2!$F106</f>
        <v>3.7359907390832823</v>
      </c>
      <c r="AI106" s="44">
        <f>SBYLD1!AI106*VLOOKUP(SBYLD2!AI$4,'[1]INTERNAL PARAMETERS-1'!$B$5:$J$44,5,FALSE)*VLOOKUP(SBYLD2!AI$4,'[1]INTERNAL PARAMETERS-1'!$B$5:$J$44,7,FALSE)*SBYLD2!$F106 + SBYLD1!AI106*(1-VLOOKUP(SBYLD2!AI$4,'[1]INTERNAL PARAMETERS-1'!$B$5:$J$44,5,FALSE))*VLOOKUP(SBYLD2!AI$4,'[1]INTERNAL PARAMETERS-1'!$B$5:$J$44,9,FALSE)*SBYLD2!$F106</f>
        <v>3.3969316523819328</v>
      </c>
      <c r="AJ106" s="44">
        <f>SBYLD1!AJ106*VLOOKUP(SBYLD2!AJ$4,'[1]INTERNAL PARAMETERS-1'!$B$5:$J$44,5,FALSE)*VLOOKUP(SBYLD2!AJ$4,'[1]INTERNAL PARAMETERS-1'!$B$5:$J$44,7,FALSE)*SBYLD2!$F106 + SBYLD1!AJ106*(1-VLOOKUP(SBYLD2!AJ$4,'[1]INTERNAL PARAMETERS-1'!$B$5:$J$44,5,FALSE))*VLOOKUP(SBYLD2!AJ$4,'[1]INTERNAL PARAMETERS-1'!$B$5:$J$44,9,FALSE)*SBYLD2!$F106</f>
        <v>26.496066888579076</v>
      </c>
      <c r="AK106" s="44">
        <f>SBYLD1!AK106*VLOOKUP(SBYLD2!AK$4,'[1]INTERNAL PARAMETERS-1'!$B$5:$J$44,5,FALSE)*VLOOKUP(SBYLD2!AK$4,'[1]INTERNAL PARAMETERS-1'!$B$5:$J$44,7,FALSE)*SBYLD2!$F106 + SBYLD1!AK106*(1-VLOOKUP(SBYLD2!AK$4,'[1]INTERNAL PARAMETERS-1'!$B$5:$J$44,5,FALSE))*VLOOKUP(SBYLD2!AK$4,'[1]INTERNAL PARAMETERS-1'!$B$5:$J$44,9,FALSE)*SBYLD2!$F106</f>
        <v>0</v>
      </c>
      <c r="AL106" s="44">
        <f>SBYLD1!AL106*VLOOKUP(SBYLD2!AL$4,'[1]INTERNAL PARAMETERS-1'!$B$5:$J$44,5,FALSE)*VLOOKUP(SBYLD2!AL$4,'[1]INTERNAL PARAMETERS-1'!$B$5:$J$44,7,FALSE)*SBYLD2!$F106 + SBYLD1!AL106*(1-VLOOKUP(SBYLD2!AL$4,'[1]INTERNAL PARAMETERS-1'!$B$5:$J$44,5,FALSE))*VLOOKUP(SBYLD2!AL$4,'[1]INTERNAL PARAMETERS-1'!$B$5:$J$44,9,FALSE)*SBYLD2!$F106</f>
        <v>0</v>
      </c>
      <c r="AM106" s="44">
        <f>SBYLD1!AM106*VLOOKUP(SBYLD2!AM$4,'[1]INTERNAL PARAMETERS-1'!$B$5:$J$44,5,FALSE)*VLOOKUP(SBYLD2!AM$4,'[1]INTERNAL PARAMETERS-1'!$B$5:$J$44,7,FALSE)*SBYLD2!$F106 + SBYLD1!AM106*(1-VLOOKUP(SBYLD2!AM$4,'[1]INTERNAL PARAMETERS-1'!$B$5:$J$44,5,FALSE))*VLOOKUP(SBYLD2!AM$4,'[1]INTERNAL PARAMETERS-1'!$B$5:$J$44,9,FALSE)*SBYLD2!$F106</f>
        <v>0</v>
      </c>
      <c r="AN106" s="44">
        <f>SBYLD1!AN106*VLOOKUP(SBYLD2!AN$4,'[1]INTERNAL PARAMETERS-1'!$B$5:$J$44,5,FALSE)*VLOOKUP(SBYLD2!AN$4,'[1]INTERNAL PARAMETERS-1'!$B$5:$J$44,7,FALSE)*SBYLD2!$F106 + SBYLD1!AN106*(1-VLOOKUP(SBYLD2!AN$4,'[1]INTERNAL PARAMETERS-1'!$B$5:$J$44,5,FALSE))*VLOOKUP(SBYLD2!AN$4,'[1]INTERNAL PARAMETERS-1'!$B$5:$J$44,9,FALSE)*SBYLD2!$F106</f>
        <v>0</v>
      </c>
      <c r="AO106" s="44">
        <f>SBYLD1!AO106*VLOOKUP(SBYLD2!AO$4,'[1]INTERNAL PARAMETERS-1'!$B$5:$J$44,5,FALSE)*VLOOKUP(SBYLD2!AO$4,'[1]INTERNAL PARAMETERS-1'!$B$5:$J$44,7,FALSE)*SBYLD2!$F106 + SBYLD1!AO106*(1-VLOOKUP(SBYLD2!AO$4,'[1]INTERNAL PARAMETERS-1'!$B$5:$J$44,5,FALSE))*VLOOKUP(SBYLD2!AO$4,'[1]INTERNAL PARAMETERS-1'!$B$5:$J$44,9,FALSE)*SBYLD2!$F106</f>
        <v>0</v>
      </c>
      <c r="AP106" s="44">
        <f>SBYLD1!AP106*VLOOKUP(SBYLD2!AP$4,'[1]INTERNAL PARAMETERS-1'!$B$5:$J$44,5,FALSE)*VLOOKUP(SBYLD2!AP$4,'[1]INTERNAL PARAMETERS-1'!$B$5:$J$44,7,FALSE)*SBYLD2!$F106 + SBYLD1!AP106*(1-VLOOKUP(SBYLD2!AP$4,'[1]INTERNAL PARAMETERS-1'!$B$5:$J$44,5,FALSE))*VLOOKUP(SBYLD2!AP$4,'[1]INTERNAL PARAMETERS-1'!$B$5:$J$44,9,FALSE)*SBYLD2!$F106</f>
        <v>0</v>
      </c>
      <c r="AQ106" s="44">
        <f>SBYLD1!AQ106*VLOOKUP(SBYLD2!AQ$4,'[1]INTERNAL PARAMETERS-1'!$B$5:$J$44,5,FALSE)*VLOOKUP(SBYLD2!AQ$4,'[1]INTERNAL PARAMETERS-1'!$B$5:$J$44,7,FALSE)*SBYLD2!$F106 + SBYLD1!AQ106*(1-VLOOKUP(SBYLD2!AQ$4,'[1]INTERNAL PARAMETERS-1'!$B$5:$J$44,5,FALSE))*VLOOKUP(SBYLD2!AQ$4,'[1]INTERNAL PARAMETERS-1'!$B$5:$J$44,9,FALSE)*SBYLD2!$F106</f>
        <v>0</v>
      </c>
      <c r="AR106" s="44">
        <f>SBYLD1!AR106*VLOOKUP(SBYLD2!AR$4,'[1]INTERNAL PARAMETERS-1'!$B$5:$J$44,5,FALSE)*VLOOKUP(SBYLD2!AR$4,'[1]INTERNAL PARAMETERS-1'!$B$5:$J$44,7,FALSE)*SBYLD2!$F106 + SBYLD1!AR106*(1-VLOOKUP(SBYLD2!AR$4,'[1]INTERNAL PARAMETERS-1'!$B$5:$J$44,5,FALSE))*VLOOKUP(SBYLD2!AR$4,'[1]INTERNAL PARAMETERS-1'!$B$5:$J$44,9,FALSE)*SBYLD2!$F106</f>
        <v>0</v>
      </c>
      <c r="AS106" s="44">
        <f>SBYLD1!AS106*VLOOKUP(SBYLD2!AS$4,'[1]INTERNAL PARAMETERS-1'!$B$5:$J$44,5,FALSE)*VLOOKUP(SBYLD2!AS$4,'[1]INTERNAL PARAMETERS-1'!$B$5:$J$44,7,FALSE)*SBYLD2!$F106 + SBYLD1!AS106*(1-VLOOKUP(SBYLD2!AS$4,'[1]INTERNAL PARAMETERS-1'!$B$5:$J$44,5,FALSE))*VLOOKUP(SBYLD2!AS$4,'[1]INTERNAL PARAMETERS-1'!$B$5:$J$44,9,FALSE)*SBYLD2!$F106</f>
        <v>0</v>
      </c>
      <c r="AT106" s="43">
        <f>SBYLD1!AT106*VLOOKUP(SBYLD2!AT$4,'[1]INTERNAL PARAMETERS-1'!$B$5:$J$44,5,FALSE)*VLOOKUP(SBYLD2!AT$4,'[1]INTERNAL PARAMETERS-1'!$B$5:$J$44,7,FALSE)*SBYLD2!$F106 + SBYLD1!AT106*(1-VLOOKUP(SBYLD2!AT$4,'[1]INTERNAL PARAMETERS-1'!$B$5:$J$44,5,FALSE))*VLOOKUP(SBYLD2!AT$4,'[1]INTERNAL PARAMETERS-1'!$B$5:$J$44,9,FALSE)*SBYLD2!$F106</f>
        <v>0</v>
      </c>
      <c r="AU106" s="45">
        <f>SBYLD1!AU106*VLOOKUP(SBYLD2!AU$4,'[1]INTERNAL PARAMETERS-1'!$B$5:$J$44,5,FALSE)*VLOOKUP(SBYLD2!AU$4,'[1]INTERNAL PARAMETERS-1'!$B$5:$J$44,6,FALSE)*VLOOKUP(SBYLD2!AU$4,'[1]INTERNAL PARAMETERS-1'!$B$5:$J$44,3,FALSE) + SBYLD1!AU106*(1-VLOOKUP(SBYLD2!AU$4,'[1]INTERNAL PARAMETERS-1'!$B$5:$J$44,5,FALSE))*VLOOKUP(SBYLD2!AU$4,'[1]INTERNAL PARAMETERS-1'!$B$5:$J$44,8,FALSE)*VLOOKUP(SBYLD2!AU$4,'[1]INTERNAL PARAMETERS-1'!$B$5:$J$44,3,FALSE)</f>
        <v>0</v>
      </c>
      <c r="AV106" s="44">
        <f>SBYLD1!AV106*VLOOKUP(SBYLD2!AV$4,'[1]INTERNAL PARAMETERS-1'!$B$5:$J$44,5,FALSE)*VLOOKUP(SBYLD2!AV$4,'[1]INTERNAL PARAMETERS-1'!$B$5:$J$44,6,FALSE)*VLOOKUP(SBYLD2!AV$4,'[1]INTERNAL PARAMETERS-1'!$B$5:$J$44,3,FALSE) + SBYLD1!AV106*(1-VLOOKUP(SBYLD2!AV$4,'[1]INTERNAL PARAMETERS-1'!$B$5:$J$44,5,FALSE))*VLOOKUP(SBYLD2!AV$4,'[1]INTERNAL PARAMETERS-1'!$B$5:$J$44,8,FALSE)*VLOOKUP(SBYLD2!AV$4,'[1]INTERNAL PARAMETERS-1'!$B$5:$J$44,3,FALSE)</f>
        <v>0</v>
      </c>
      <c r="AW106" s="44">
        <f>SBYLD1!AW106*VLOOKUP(SBYLD2!AW$4,'[1]INTERNAL PARAMETERS-1'!$B$5:$J$44,5,FALSE)*VLOOKUP(SBYLD2!AW$4,'[1]INTERNAL PARAMETERS-1'!$B$5:$J$44,6,FALSE)*VLOOKUP(SBYLD2!AW$4,'[1]INTERNAL PARAMETERS-1'!$B$5:$J$44,3,FALSE) + SBYLD1!AW106*(1-VLOOKUP(SBYLD2!AW$4,'[1]INTERNAL PARAMETERS-1'!$B$5:$J$44,5,FALSE))*VLOOKUP(SBYLD2!AW$4,'[1]INTERNAL PARAMETERS-1'!$B$5:$J$44,8,FALSE)*VLOOKUP(SBYLD2!AW$4,'[1]INTERNAL PARAMETERS-1'!$B$5:$J$44,3,FALSE)</f>
        <v>86.601855636562433</v>
      </c>
      <c r="AX106" s="44">
        <f>SBYLD1!AX106*VLOOKUP(SBYLD2!AX$4,'[1]INTERNAL PARAMETERS-1'!$B$5:$J$44,5,FALSE)*VLOOKUP(SBYLD2!AX$4,'[1]INTERNAL PARAMETERS-1'!$B$5:$J$44,6,FALSE)*VLOOKUP(SBYLD2!AX$4,'[1]INTERNAL PARAMETERS-1'!$B$5:$J$44,3,FALSE) + SBYLD1!AX106*(1-VLOOKUP(SBYLD2!AX$4,'[1]INTERNAL PARAMETERS-1'!$B$5:$J$44,5,FALSE))*VLOOKUP(SBYLD2!AX$4,'[1]INTERNAL PARAMETERS-1'!$B$5:$J$44,8,FALSE)*VLOOKUP(SBYLD2!AX$4,'[1]INTERNAL PARAMETERS-1'!$B$5:$J$44,3,FALSE)</f>
        <v>0</v>
      </c>
      <c r="AY106" s="44">
        <f>SBYLD1!AY106*VLOOKUP(SBYLD2!AY$4,'[1]INTERNAL PARAMETERS-1'!$B$5:$J$44,5,FALSE)*VLOOKUP(SBYLD2!AY$4,'[1]INTERNAL PARAMETERS-1'!$B$5:$J$44,6,FALSE)*VLOOKUP(SBYLD2!AY$4,'[1]INTERNAL PARAMETERS-1'!$B$5:$J$44,3,FALSE) + SBYLD1!AY106*(1-VLOOKUP(SBYLD2!AY$4,'[1]INTERNAL PARAMETERS-1'!$B$5:$J$44,5,FALSE))*VLOOKUP(SBYLD2!AY$4,'[1]INTERNAL PARAMETERS-1'!$B$5:$J$44,8,FALSE)*VLOOKUP(SBYLD2!AY$4,'[1]INTERNAL PARAMETERS-1'!$B$5:$J$44,3,FALSE)</f>
        <v>0</v>
      </c>
      <c r="AZ106" s="44">
        <f>SBYLD1!AZ106*VLOOKUP(SBYLD2!AZ$4,'[1]INTERNAL PARAMETERS-1'!$B$5:$J$44,5,FALSE)*VLOOKUP(SBYLD2!AZ$4,'[1]INTERNAL PARAMETERS-1'!$B$5:$J$44,6,FALSE)*VLOOKUP(SBYLD2!AZ$4,'[1]INTERNAL PARAMETERS-1'!$B$5:$J$44,3,FALSE) + SBYLD1!AZ106*(1-VLOOKUP(SBYLD2!AZ$4,'[1]INTERNAL PARAMETERS-1'!$B$5:$J$44,5,FALSE))*VLOOKUP(SBYLD2!AZ$4,'[1]INTERNAL PARAMETERS-1'!$B$5:$J$44,8,FALSE)*VLOOKUP(SBYLD2!AZ$4,'[1]INTERNAL PARAMETERS-1'!$B$5:$J$44,3,FALSE)</f>
        <v>0</v>
      </c>
      <c r="BA106" s="44">
        <f>SBYLD1!BA106*VLOOKUP(SBYLD2!BA$4,'[1]INTERNAL PARAMETERS-1'!$B$5:$J$44,5,FALSE)*VLOOKUP(SBYLD2!BA$4,'[1]INTERNAL PARAMETERS-1'!$B$5:$J$44,6,FALSE)*VLOOKUP(SBYLD2!BA$4,'[1]INTERNAL PARAMETERS-1'!$B$5:$J$44,3,FALSE) + SBYLD1!BA106*(1-VLOOKUP(SBYLD2!BA$4,'[1]INTERNAL PARAMETERS-1'!$B$5:$J$44,5,FALSE))*VLOOKUP(SBYLD2!BA$4,'[1]INTERNAL PARAMETERS-1'!$B$5:$J$44,8,FALSE)*VLOOKUP(SBYLD2!BA$4,'[1]INTERNAL PARAMETERS-1'!$B$5:$J$44,3,FALSE)</f>
        <v>64.121720296808945</v>
      </c>
      <c r="BB106" s="44">
        <f>SBYLD1!BB106*VLOOKUP(SBYLD2!BB$4,'[1]INTERNAL PARAMETERS-1'!$B$5:$J$44,5,FALSE)*VLOOKUP(SBYLD2!BB$4,'[1]INTERNAL PARAMETERS-1'!$B$5:$J$44,6,FALSE)*VLOOKUP(SBYLD2!BB$4,'[1]INTERNAL PARAMETERS-1'!$B$5:$J$44,3,FALSE) + SBYLD1!BB106*(1-VLOOKUP(SBYLD2!BB$4,'[1]INTERNAL PARAMETERS-1'!$B$5:$J$44,5,FALSE))*VLOOKUP(SBYLD2!BB$4,'[1]INTERNAL PARAMETERS-1'!$B$5:$J$44,8,FALSE)*VLOOKUP(SBYLD2!BB$4,'[1]INTERNAL PARAMETERS-1'!$B$5:$J$44,3,FALSE)</f>
        <v>14.62457467101628</v>
      </c>
      <c r="BC106" s="44">
        <f>SBYLD1!BC106*VLOOKUP(SBYLD2!BC$4,'[1]INTERNAL PARAMETERS-1'!$B$5:$J$44,5,FALSE)*VLOOKUP(SBYLD2!BC$4,'[1]INTERNAL PARAMETERS-1'!$B$5:$J$44,6,FALSE)*VLOOKUP(SBYLD2!BC$4,'[1]INTERNAL PARAMETERS-1'!$B$5:$J$44,3,FALSE) + SBYLD1!BC106*(1-VLOOKUP(SBYLD2!BC$4,'[1]INTERNAL PARAMETERS-1'!$B$5:$J$44,5,FALSE))*VLOOKUP(SBYLD2!BC$4,'[1]INTERNAL PARAMETERS-1'!$B$5:$J$44,8,FALSE)*VLOOKUP(SBYLD2!BC$4,'[1]INTERNAL PARAMETERS-1'!$B$5:$J$44,3,FALSE)</f>
        <v>38.883459009383934</v>
      </c>
      <c r="BD106" s="44">
        <f>SBYLD1!BD106*VLOOKUP(SBYLD2!BD$4,'[1]INTERNAL PARAMETERS-1'!$B$5:$J$44,5,FALSE)*VLOOKUP(SBYLD2!BD$4,'[1]INTERNAL PARAMETERS-1'!$B$5:$J$44,6,FALSE)*VLOOKUP(SBYLD2!BD$4,'[1]INTERNAL PARAMETERS-1'!$B$5:$J$44,3,FALSE) + SBYLD1!BD106*(1-VLOOKUP(SBYLD2!BD$4,'[1]INTERNAL PARAMETERS-1'!$B$5:$J$44,5,FALSE))*VLOOKUP(SBYLD2!BD$4,'[1]INTERNAL PARAMETERS-1'!$B$5:$J$44,8,FALSE)*VLOOKUP(SBYLD2!BD$4,'[1]INTERNAL PARAMETERS-1'!$B$5:$J$44,3,FALSE)</f>
        <v>13.962708368921838</v>
      </c>
      <c r="BE106" s="44">
        <f>SBYLD1!BE106*VLOOKUP(SBYLD2!BE$4,'[1]INTERNAL PARAMETERS-1'!$B$5:$J$44,5,FALSE)*VLOOKUP(SBYLD2!BE$4,'[1]INTERNAL PARAMETERS-1'!$B$5:$J$44,6,FALSE)*VLOOKUP(SBYLD2!BE$4,'[1]INTERNAL PARAMETERS-1'!$B$5:$J$44,3,FALSE) + SBYLD1!BE106*(1-VLOOKUP(SBYLD2!BE$4,'[1]INTERNAL PARAMETERS-1'!$B$5:$J$44,5,FALSE))*VLOOKUP(SBYLD2!BE$4,'[1]INTERNAL PARAMETERS-1'!$B$5:$J$44,8,FALSE)*VLOOKUP(SBYLD2!BE$4,'[1]INTERNAL PARAMETERS-1'!$B$5:$J$44,3,FALSE)</f>
        <v>54.729968771670428</v>
      </c>
      <c r="BF106" s="44">
        <f>SBYLD1!BF106*VLOOKUP(SBYLD2!BF$4,'[1]INTERNAL PARAMETERS-1'!$B$5:$J$44,5,FALSE)*VLOOKUP(SBYLD2!BF$4,'[1]INTERNAL PARAMETERS-1'!$B$5:$J$44,6,FALSE)*VLOOKUP(SBYLD2!BF$4,'[1]INTERNAL PARAMETERS-1'!$B$5:$J$44,3,FALSE) + SBYLD1!BF106*(1-VLOOKUP(SBYLD2!BF$4,'[1]INTERNAL PARAMETERS-1'!$B$5:$J$44,5,FALSE))*VLOOKUP(SBYLD2!BF$4,'[1]INTERNAL PARAMETERS-1'!$B$5:$J$44,8,FALSE)*VLOOKUP(SBYLD2!BF$4,'[1]INTERNAL PARAMETERS-1'!$B$5:$J$44,3,FALSE)</f>
        <v>0</v>
      </c>
      <c r="BG106" s="44">
        <f>SBYLD1!BG106*VLOOKUP(SBYLD2!BG$4,'[1]INTERNAL PARAMETERS-1'!$B$5:$J$44,5,FALSE)*VLOOKUP(SBYLD2!BG$4,'[1]INTERNAL PARAMETERS-1'!$B$5:$J$44,6,FALSE)*VLOOKUP(SBYLD2!BG$4,'[1]INTERNAL PARAMETERS-1'!$B$5:$J$44,3,FALSE) + SBYLD1!BG106*(1-VLOOKUP(SBYLD2!BG$4,'[1]INTERNAL PARAMETERS-1'!$B$5:$J$44,5,FALSE))*VLOOKUP(SBYLD2!BG$4,'[1]INTERNAL PARAMETERS-1'!$B$5:$J$44,8,FALSE)*VLOOKUP(SBYLD2!BG$4,'[1]INTERNAL PARAMETERS-1'!$B$5:$J$44,3,FALSE)</f>
        <v>15.613472535288063</v>
      </c>
      <c r="BH106" s="44">
        <f>SBYLD1!BH106*VLOOKUP(SBYLD2!BH$4,'[1]INTERNAL PARAMETERS-1'!$B$5:$J$44,5,FALSE)*VLOOKUP(SBYLD2!BH$4,'[1]INTERNAL PARAMETERS-1'!$B$5:$J$44,6,FALSE)*VLOOKUP(SBYLD2!BH$4,'[1]INTERNAL PARAMETERS-1'!$B$5:$J$44,3,FALSE) + SBYLD1!BH106*(1-VLOOKUP(SBYLD2!BH$4,'[1]INTERNAL PARAMETERS-1'!$B$5:$J$44,5,FALSE))*VLOOKUP(SBYLD2!BH$4,'[1]INTERNAL PARAMETERS-1'!$B$5:$J$44,8,FALSE)*VLOOKUP(SBYLD2!BH$4,'[1]INTERNAL PARAMETERS-1'!$B$5:$J$44,3,FALSE)</f>
        <v>8.4102345572362208E-2</v>
      </c>
      <c r="BI106" s="44">
        <f>SBYLD1!BI106*VLOOKUP(SBYLD2!BI$4,'[1]INTERNAL PARAMETERS-1'!$B$5:$J$44,5,FALSE)*VLOOKUP(SBYLD2!BI$4,'[1]INTERNAL PARAMETERS-1'!$B$5:$J$44,6,FALSE)*VLOOKUP(SBYLD2!BI$4,'[1]INTERNAL PARAMETERS-1'!$B$5:$J$44,3,FALSE) + SBYLD1!BI106*(1-VLOOKUP(SBYLD2!BI$4,'[1]INTERNAL PARAMETERS-1'!$B$5:$J$44,5,FALSE))*VLOOKUP(SBYLD2!BI$4,'[1]INTERNAL PARAMETERS-1'!$B$5:$J$44,8,FALSE)*VLOOKUP(SBYLD2!BI$4,'[1]INTERNAL PARAMETERS-1'!$B$5:$J$44,3,FALSE)</f>
        <v>0</v>
      </c>
      <c r="BJ106" s="44">
        <f>SBYLD1!BJ106*VLOOKUP(SBYLD2!BJ$4,'[1]INTERNAL PARAMETERS-1'!$B$5:$J$44,5,FALSE)*VLOOKUP(SBYLD2!BJ$4,'[1]INTERNAL PARAMETERS-1'!$B$5:$J$44,6,FALSE)*VLOOKUP(SBYLD2!BJ$4,'[1]INTERNAL PARAMETERS-1'!$B$5:$J$44,3,FALSE) + SBYLD1!BJ106*(1-VLOOKUP(SBYLD2!BJ$4,'[1]INTERNAL PARAMETERS-1'!$B$5:$J$44,5,FALSE))*VLOOKUP(SBYLD2!BJ$4,'[1]INTERNAL PARAMETERS-1'!$B$5:$J$44,8,FALSE)*VLOOKUP(SBYLD2!BJ$4,'[1]INTERNAL PARAMETERS-1'!$B$5:$J$44,3,FALSE)</f>
        <v>6.0367551850218941</v>
      </c>
      <c r="BK106" s="44">
        <f>SBYLD1!BK106*VLOOKUP(SBYLD2!BK$4,'[1]INTERNAL PARAMETERS-1'!$B$5:$J$44,5,FALSE)*VLOOKUP(SBYLD2!BK$4,'[1]INTERNAL PARAMETERS-1'!$B$5:$J$44,6,FALSE)*VLOOKUP(SBYLD2!BK$4,'[1]INTERNAL PARAMETERS-1'!$B$5:$J$44,3,FALSE) + SBYLD1!BK106*(1-VLOOKUP(SBYLD2!BK$4,'[1]INTERNAL PARAMETERS-1'!$B$5:$J$44,5,FALSE))*VLOOKUP(SBYLD2!BK$4,'[1]INTERNAL PARAMETERS-1'!$B$5:$J$44,8,FALSE)*VLOOKUP(SBYLD2!BK$4,'[1]INTERNAL PARAMETERS-1'!$B$5:$J$44,3,FALSE)</f>
        <v>5.6977979445967213</v>
      </c>
      <c r="BL106" s="44">
        <f>SBYLD1!BL106*VLOOKUP(SBYLD2!BL$4,'[1]INTERNAL PARAMETERS-1'!$B$5:$J$44,5,FALSE)*VLOOKUP(SBYLD2!BL$4,'[1]INTERNAL PARAMETERS-1'!$B$5:$J$44,6,FALSE)*VLOOKUP(SBYLD2!BL$4,'[1]INTERNAL PARAMETERS-1'!$B$5:$J$44,3,FALSE) + SBYLD1!BL106*(1-VLOOKUP(SBYLD2!BL$4,'[1]INTERNAL PARAMETERS-1'!$B$5:$J$44,5,FALSE))*VLOOKUP(SBYLD2!BL$4,'[1]INTERNAL PARAMETERS-1'!$B$5:$J$44,8,FALSE)*VLOOKUP(SBYLD2!BL$4,'[1]INTERNAL PARAMETERS-1'!$B$5:$J$44,3,FALSE)</f>
        <v>30.43869320408216</v>
      </c>
      <c r="BM106" s="44">
        <f>SBYLD1!BM106*VLOOKUP(SBYLD2!BM$4,'[1]INTERNAL PARAMETERS-1'!$B$5:$J$44,5,FALSE)*VLOOKUP(SBYLD2!BM$4,'[1]INTERNAL PARAMETERS-1'!$B$5:$J$44,6,FALSE)*VLOOKUP(SBYLD2!BM$4,'[1]INTERNAL PARAMETERS-1'!$B$5:$J$44,3,FALSE) + SBYLD1!BM106*(1-VLOOKUP(SBYLD2!BM$4,'[1]INTERNAL PARAMETERS-1'!$B$5:$J$44,5,FALSE))*VLOOKUP(SBYLD2!BM$4,'[1]INTERNAL PARAMETERS-1'!$B$5:$J$44,8,FALSE)*VLOOKUP(SBYLD2!BM$4,'[1]INTERNAL PARAMETERS-1'!$B$5:$J$44,3,FALSE)</f>
        <v>18.314307034664562</v>
      </c>
      <c r="BN106" s="44">
        <f>SBYLD1!BN106*VLOOKUP(SBYLD2!BN$4,'[1]INTERNAL PARAMETERS-1'!$B$5:$J$44,5,FALSE)*VLOOKUP(SBYLD2!BN$4,'[1]INTERNAL PARAMETERS-1'!$B$5:$J$44,6,FALSE)*VLOOKUP(SBYLD2!BN$4,'[1]INTERNAL PARAMETERS-1'!$B$5:$J$44,3,FALSE) + SBYLD1!BN106*(1-VLOOKUP(SBYLD2!BN$4,'[1]INTERNAL PARAMETERS-1'!$B$5:$J$44,5,FALSE))*VLOOKUP(SBYLD2!BN$4,'[1]INTERNAL PARAMETERS-1'!$B$5:$J$44,8,FALSE)*VLOOKUP(SBYLD2!BN$4,'[1]INTERNAL PARAMETERS-1'!$B$5:$J$44,3,FALSE)</f>
        <v>9.2679234909776476</v>
      </c>
      <c r="BO106" s="44">
        <f>SBYLD1!BO106*VLOOKUP(SBYLD2!BO$4,'[1]INTERNAL PARAMETERS-1'!$B$5:$J$44,5,FALSE)*VLOOKUP(SBYLD2!BO$4,'[1]INTERNAL PARAMETERS-1'!$B$5:$J$44,6,FALSE)*VLOOKUP(SBYLD2!BO$4,'[1]INTERNAL PARAMETERS-1'!$B$5:$J$44,3,FALSE) + SBYLD1!BO106*(1-VLOOKUP(SBYLD2!BO$4,'[1]INTERNAL PARAMETERS-1'!$B$5:$J$44,5,FALSE))*VLOOKUP(SBYLD2!BO$4,'[1]INTERNAL PARAMETERS-1'!$B$5:$J$44,8,FALSE)*VLOOKUP(SBYLD2!BO$4,'[1]INTERNAL PARAMETERS-1'!$B$5:$J$44,3,FALSE)</f>
        <v>9.8976046283082439</v>
      </c>
      <c r="BP106" s="44">
        <f>SBYLD1!BP106*VLOOKUP(SBYLD2!BP$4,'[1]INTERNAL PARAMETERS-1'!$B$5:$J$44,5,FALSE)*VLOOKUP(SBYLD2!BP$4,'[1]INTERNAL PARAMETERS-1'!$B$5:$J$44,6,FALSE)*VLOOKUP(SBYLD2!BP$4,'[1]INTERNAL PARAMETERS-1'!$B$5:$J$44,3,FALSE) + SBYLD1!BP106*(1-VLOOKUP(SBYLD2!BP$4,'[1]INTERNAL PARAMETERS-1'!$B$5:$J$44,5,FALSE))*VLOOKUP(SBYLD2!BP$4,'[1]INTERNAL PARAMETERS-1'!$B$5:$J$44,8,FALSE)*VLOOKUP(SBYLD2!BP$4,'[1]INTERNAL PARAMETERS-1'!$B$5:$J$44,3,FALSE)</f>
        <v>0.59099663772061239</v>
      </c>
      <c r="BQ106" s="44">
        <f>SBYLD1!BQ106*VLOOKUP(SBYLD2!BQ$4,'[1]INTERNAL PARAMETERS-1'!$B$5:$J$44,5,FALSE)*VLOOKUP(SBYLD2!BQ$4,'[1]INTERNAL PARAMETERS-1'!$B$5:$J$44,6,FALSE)*VLOOKUP(SBYLD2!BQ$4,'[1]INTERNAL PARAMETERS-1'!$B$5:$J$44,3,FALSE) + SBYLD1!BQ106*(1-VLOOKUP(SBYLD2!BQ$4,'[1]INTERNAL PARAMETERS-1'!$B$5:$J$44,5,FALSE))*VLOOKUP(SBYLD2!BQ$4,'[1]INTERNAL PARAMETERS-1'!$B$5:$J$44,8,FALSE)*VLOOKUP(SBYLD2!BQ$4,'[1]INTERNAL PARAMETERS-1'!$B$5:$J$44,3,FALSE)</f>
        <v>31.765514327205853</v>
      </c>
      <c r="BR106" s="44">
        <f>SBYLD1!BR106*VLOOKUP(SBYLD2!BR$4,'[1]INTERNAL PARAMETERS-1'!$B$5:$J$44,5,FALSE)*VLOOKUP(SBYLD2!BR$4,'[1]INTERNAL PARAMETERS-1'!$B$5:$J$44,6,FALSE)*VLOOKUP(SBYLD2!BR$4,'[1]INTERNAL PARAMETERS-1'!$B$5:$J$44,3,FALSE) + SBYLD1!BR106*(1-VLOOKUP(SBYLD2!BR$4,'[1]INTERNAL PARAMETERS-1'!$B$5:$J$44,5,FALSE))*VLOOKUP(SBYLD2!BR$4,'[1]INTERNAL PARAMETERS-1'!$B$5:$J$44,8,FALSE)*VLOOKUP(SBYLD2!BR$4,'[1]INTERNAL PARAMETERS-1'!$B$5:$J$44,3,FALSE)</f>
        <v>0.48970357342388948</v>
      </c>
      <c r="BS106" s="44">
        <f>SBYLD1!BS106*VLOOKUP(SBYLD2!BS$4,'[1]INTERNAL PARAMETERS-1'!$B$5:$J$44,5,FALSE)*VLOOKUP(SBYLD2!BS$4,'[1]INTERNAL PARAMETERS-1'!$B$5:$J$44,6,FALSE)*VLOOKUP(SBYLD2!BS$4,'[1]INTERNAL PARAMETERS-1'!$B$5:$J$44,3,FALSE) + SBYLD1!BS106*(1-VLOOKUP(SBYLD2!BS$4,'[1]INTERNAL PARAMETERS-1'!$B$5:$J$44,5,FALSE))*VLOOKUP(SBYLD2!BS$4,'[1]INTERNAL PARAMETERS-1'!$B$5:$J$44,8,FALSE)*VLOOKUP(SBYLD2!BS$4,'[1]INTERNAL PARAMETERS-1'!$B$5:$J$44,3,FALSE)</f>
        <v>0.11402818858749136</v>
      </c>
      <c r="BT106" s="44">
        <f>SBYLD1!BT106*VLOOKUP(SBYLD2!BT$4,'[1]INTERNAL PARAMETERS-1'!$B$5:$J$44,5,FALSE)*VLOOKUP(SBYLD2!BT$4,'[1]INTERNAL PARAMETERS-1'!$B$5:$J$44,6,FALSE)*VLOOKUP(SBYLD2!BT$4,'[1]INTERNAL PARAMETERS-1'!$B$5:$J$44,3,FALSE) + SBYLD1!BT106*(1-VLOOKUP(SBYLD2!BT$4,'[1]INTERNAL PARAMETERS-1'!$B$5:$J$44,5,FALSE))*VLOOKUP(SBYLD2!BT$4,'[1]INTERNAL PARAMETERS-1'!$B$5:$J$44,8,FALSE)*VLOOKUP(SBYLD2!BT$4,'[1]INTERNAL PARAMETERS-1'!$B$5:$J$44,3,FALSE)</f>
        <v>0</v>
      </c>
      <c r="BU106" s="44">
        <f>SBYLD1!BU106*VLOOKUP(SBYLD2!BU$4,'[1]INTERNAL PARAMETERS-1'!$B$5:$J$44,5,FALSE)*VLOOKUP(SBYLD2!BU$4,'[1]INTERNAL PARAMETERS-1'!$B$5:$J$44,6,FALSE)*VLOOKUP(SBYLD2!BU$4,'[1]INTERNAL PARAMETERS-1'!$B$5:$J$44,3,FALSE) + SBYLD1!BU106*(1-VLOOKUP(SBYLD2!BU$4,'[1]INTERNAL PARAMETERS-1'!$B$5:$J$44,5,FALSE))*VLOOKUP(SBYLD2!BU$4,'[1]INTERNAL PARAMETERS-1'!$B$5:$J$44,8,FALSE)*VLOOKUP(SBYLD2!BU$4,'[1]INTERNAL PARAMETERS-1'!$B$5:$J$44,3,FALSE)</f>
        <v>0</v>
      </c>
      <c r="BV106" s="44">
        <f>SBYLD1!BV106*VLOOKUP(SBYLD2!BV$4,'[1]INTERNAL PARAMETERS-1'!$B$5:$J$44,5,FALSE)*VLOOKUP(SBYLD2!BV$4,'[1]INTERNAL PARAMETERS-1'!$B$5:$J$44,6,FALSE)*VLOOKUP(SBYLD2!BV$4,'[1]INTERNAL PARAMETERS-1'!$B$5:$J$44,3,FALSE) + SBYLD1!BV106*(1-VLOOKUP(SBYLD2!BV$4,'[1]INTERNAL PARAMETERS-1'!$B$5:$J$44,5,FALSE))*VLOOKUP(SBYLD2!BV$4,'[1]INTERNAL PARAMETERS-1'!$B$5:$J$44,8,FALSE)*VLOOKUP(SBYLD2!BV$4,'[1]INTERNAL PARAMETERS-1'!$B$5:$J$44,3,FALSE)</f>
        <v>0</v>
      </c>
      <c r="BW106" s="44">
        <f>SBYLD1!BW106*VLOOKUP(SBYLD2!BW$4,'[1]INTERNAL PARAMETERS-1'!$B$5:$J$44,5,FALSE)*VLOOKUP(SBYLD2!BW$4,'[1]INTERNAL PARAMETERS-1'!$B$5:$J$44,6,FALSE)*VLOOKUP(SBYLD2!BW$4,'[1]INTERNAL PARAMETERS-1'!$B$5:$J$44,3,FALSE) + SBYLD1!BW106*(1-VLOOKUP(SBYLD2!BW$4,'[1]INTERNAL PARAMETERS-1'!$B$5:$J$44,5,FALSE))*VLOOKUP(SBYLD2!BW$4,'[1]INTERNAL PARAMETERS-1'!$B$5:$J$44,8,FALSE)*VLOOKUP(SBYLD2!BW$4,'[1]INTERNAL PARAMETERS-1'!$B$5:$J$44,3,FALSE)</f>
        <v>0</v>
      </c>
      <c r="BX106" s="44">
        <f>SBYLD1!BX106*VLOOKUP(SBYLD2!BX$4,'[1]INTERNAL PARAMETERS-1'!$B$5:$J$44,5,FALSE)*VLOOKUP(SBYLD2!BX$4,'[1]INTERNAL PARAMETERS-1'!$B$5:$J$44,6,FALSE)*VLOOKUP(SBYLD2!BX$4,'[1]INTERNAL PARAMETERS-1'!$B$5:$J$44,3,FALSE) + SBYLD1!BX106*(1-VLOOKUP(SBYLD2!BX$4,'[1]INTERNAL PARAMETERS-1'!$B$5:$J$44,5,FALSE))*VLOOKUP(SBYLD2!BX$4,'[1]INTERNAL PARAMETERS-1'!$B$5:$J$44,8,FALSE)*VLOOKUP(SBYLD2!BX$4,'[1]INTERNAL PARAMETERS-1'!$B$5:$J$44,3,FALSE)</f>
        <v>0</v>
      </c>
      <c r="BY106" s="44">
        <f>SBYLD1!BY106*VLOOKUP(SBYLD2!BY$4,'[1]INTERNAL PARAMETERS-1'!$B$5:$J$44,5,FALSE)*VLOOKUP(SBYLD2!BY$4,'[1]INTERNAL PARAMETERS-1'!$B$5:$J$44,6,FALSE)*VLOOKUP(SBYLD2!BY$4,'[1]INTERNAL PARAMETERS-1'!$B$5:$J$44,3,FALSE) + SBYLD1!BY106*(1-VLOOKUP(SBYLD2!BY$4,'[1]INTERNAL PARAMETERS-1'!$B$5:$J$44,5,FALSE))*VLOOKUP(SBYLD2!BY$4,'[1]INTERNAL PARAMETERS-1'!$B$5:$J$44,8,FALSE)*VLOOKUP(SBYLD2!BY$4,'[1]INTERNAL PARAMETERS-1'!$B$5:$J$44,3,FALSE)</f>
        <v>0</v>
      </c>
      <c r="BZ106" s="44">
        <f>SBYLD1!BZ106*VLOOKUP(SBYLD2!BZ$4,'[1]INTERNAL PARAMETERS-1'!$B$5:$J$44,5,FALSE)*VLOOKUP(SBYLD2!BZ$4,'[1]INTERNAL PARAMETERS-1'!$B$5:$J$44,6,FALSE)*VLOOKUP(SBYLD2!BZ$4,'[1]INTERNAL PARAMETERS-1'!$B$5:$J$44,3,FALSE) + SBYLD1!BZ106*(1-VLOOKUP(SBYLD2!BZ$4,'[1]INTERNAL PARAMETERS-1'!$B$5:$J$44,5,FALSE))*VLOOKUP(SBYLD2!BZ$4,'[1]INTERNAL PARAMETERS-1'!$B$5:$J$44,8,FALSE)*VLOOKUP(SBYLD2!BZ$4,'[1]INTERNAL PARAMETERS-1'!$B$5:$J$44,3,FALSE)</f>
        <v>4.9838427005844267E-2</v>
      </c>
      <c r="CA106" s="44">
        <f>SBYLD1!CA106*VLOOKUP(SBYLD2!CA$4,'[1]INTERNAL PARAMETERS-1'!$B$5:$J$44,5,FALSE)*VLOOKUP(SBYLD2!CA$4,'[1]INTERNAL PARAMETERS-1'!$B$5:$J$44,6,FALSE)*VLOOKUP(SBYLD2!CA$4,'[1]INTERNAL PARAMETERS-1'!$B$5:$J$44,3,FALSE) + SBYLD1!CA106*(1-VLOOKUP(SBYLD2!CA$4,'[1]INTERNAL PARAMETERS-1'!$B$5:$J$44,5,FALSE))*VLOOKUP(SBYLD2!CA$4,'[1]INTERNAL PARAMETERS-1'!$B$5:$J$44,8,FALSE)*VLOOKUP(SBYLD2!CA$4,'[1]INTERNAL PARAMETERS-1'!$B$5:$J$44,3,FALSE)</f>
        <v>0</v>
      </c>
      <c r="CB106" s="44">
        <f>SBYLD1!CB106*VLOOKUP(SBYLD2!CB$4,'[1]INTERNAL PARAMETERS-1'!$B$5:$J$44,5,FALSE)*VLOOKUP(SBYLD2!CB$4,'[1]INTERNAL PARAMETERS-1'!$B$5:$J$44,6,FALSE)*VLOOKUP(SBYLD2!CB$4,'[1]INTERNAL PARAMETERS-1'!$B$5:$J$44,3,FALSE) + SBYLD1!CB106*(1-VLOOKUP(SBYLD2!CB$4,'[1]INTERNAL PARAMETERS-1'!$B$5:$J$44,5,FALSE))*VLOOKUP(SBYLD2!CB$4,'[1]INTERNAL PARAMETERS-1'!$B$5:$J$44,8,FALSE)*VLOOKUP(SBYLD2!CB$4,'[1]INTERNAL PARAMETERS-1'!$B$5:$J$44,3,FALSE)</f>
        <v>0</v>
      </c>
      <c r="CC106" s="44">
        <f>SBYLD1!CC106*VLOOKUP(SBYLD2!CC$4,'[1]INTERNAL PARAMETERS-1'!$B$5:$J$44,5,FALSE)*VLOOKUP(SBYLD2!CC$4,'[1]INTERNAL PARAMETERS-1'!$B$5:$J$44,6,FALSE)*VLOOKUP(SBYLD2!CC$4,'[1]INTERNAL PARAMETERS-1'!$B$5:$J$44,3,FALSE) + SBYLD1!CC106*(1-VLOOKUP(SBYLD2!CC$4,'[1]INTERNAL PARAMETERS-1'!$B$5:$J$44,5,FALSE))*VLOOKUP(SBYLD2!CC$4,'[1]INTERNAL PARAMETERS-1'!$B$5:$J$44,8,FALSE)*VLOOKUP(SBYLD2!CC$4,'[1]INTERNAL PARAMETERS-1'!$B$5:$J$44,3,FALSE)</f>
        <v>0.21112126123280928</v>
      </c>
      <c r="CD106" s="44">
        <f>SBYLD1!CD106*VLOOKUP(SBYLD2!CD$4,'[1]INTERNAL PARAMETERS-1'!$B$5:$J$44,5,FALSE)*VLOOKUP(SBYLD2!CD$4,'[1]INTERNAL PARAMETERS-1'!$B$5:$J$44,6,FALSE)*VLOOKUP(SBYLD2!CD$4,'[1]INTERNAL PARAMETERS-1'!$B$5:$J$44,3,FALSE) + SBYLD1!CD106*(1-VLOOKUP(SBYLD2!CD$4,'[1]INTERNAL PARAMETERS-1'!$B$5:$J$44,5,FALSE))*VLOOKUP(SBYLD2!CD$4,'[1]INTERNAL PARAMETERS-1'!$B$5:$J$44,8,FALSE)*VLOOKUP(SBYLD2!CD$4,'[1]INTERNAL PARAMETERS-1'!$B$5:$J$44,3,FALSE)</f>
        <v>0.21025553355653789</v>
      </c>
      <c r="CE106" s="44">
        <f>SBYLD1!CE106*VLOOKUP(SBYLD2!CE$4,'[1]INTERNAL PARAMETERS-1'!$B$5:$J$44,5,FALSE)*VLOOKUP(SBYLD2!CE$4,'[1]INTERNAL PARAMETERS-1'!$B$5:$J$44,6,FALSE)*VLOOKUP(SBYLD2!CE$4,'[1]INTERNAL PARAMETERS-1'!$B$5:$J$44,3,FALSE) + SBYLD1!CE106*(1-VLOOKUP(SBYLD2!CE$4,'[1]INTERNAL PARAMETERS-1'!$B$5:$J$44,5,FALSE))*VLOOKUP(SBYLD2!CE$4,'[1]INTERNAL PARAMETERS-1'!$B$5:$J$44,8,FALSE)*VLOOKUP(SBYLD2!CE$4,'[1]INTERNAL PARAMETERS-1'!$B$5:$J$44,3,FALSE)</f>
        <v>0.53843757465082309</v>
      </c>
      <c r="CF106" s="44">
        <f>SBYLD1!CF106*VLOOKUP(SBYLD2!CF$4,'[1]INTERNAL PARAMETERS-1'!$B$5:$J$44,5,FALSE)*VLOOKUP(SBYLD2!CF$4,'[1]INTERNAL PARAMETERS-1'!$B$5:$J$44,6,FALSE)*VLOOKUP(SBYLD2!CF$4,'[1]INTERNAL PARAMETERS-1'!$B$5:$J$44,3,FALSE) + SBYLD1!CF106*(1-VLOOKUP(SBYLD2!CF$4,'[1]INTERNAL PARAMETERS-1'!$B$5:$J$44,5,FALSE))*VLOOKUP(SBYLD2!CF$4,'[1]INTERNAL PARAMETERS-1'!$B$5:$J$44,8,FALSE)*VLOOKUP(SBYLD2!CF$4,'[1]INTERNAL PARAMETERS-1'!$B$5:$J$44,3,FALSE)</f>
        <v>0.34555243418068921</v>
      </c>
      <c r="CG106" s="44">
        <f>SBYLD1!CG106*VLOOKUP(SBYLD2!CG$4,'[1]INTERNAL PARAMETERS-1'!$B$5:$J$44,5,FALSE)*VLOOKUP(SBYLD2!CG$4,'[1]INTERNAL PARAMETERS-1'!$B$5:$J$44,6,FALSE)*VLOOKUP(SBYLD2!CG$4,'[1]INTERNAL PARAMETERS-1'!$B$5:$J$44,3,FALSE) + SBYLD1!CG106*(1-VLOOKUP(SBYLD2!CG$4,'[1]INTERNAL PARAMETERS-1'!$B$5:$J$44,5,FALSE))*VLOOKUP(SBYLD2!CG$4,'[1]INTERNAL PARAMETERS-1'!$B$5:$J$44,8,FALSE)*VLOOKUP(SBYLD2!CG$4,'[1]INTERNAL PARAMETERS-1'!$B$5:$J$44,3,FALSE)</f>
        <v>2.2895321248218817E-2</v>
      </c>
      <c r="CH106" s="43">
        <f>SBYLD1!CH106*VLOOKUP(SBYLD2!CH$4,'[1]INTERNAL PARAMETERS-1'!$B$5:$J$44,5,FALSE)*VLOOKUP(SBYLD2!CH$4,'[1]INTERNAL PARAMETERS-1'!$B$5:$J$44,6,FALSE)*VLOOKUP(SBYLD2!CH$4,'[1]INTERNAL PARAMETERS-1'!$B$5:$J$44,3,FALSE) + SBYLD1!CH106*(1-VLOOKUP(SBYLD2!CH$4,'[1]INTERNAL PARAMETERS-1'!$B$5:$J$44,5,FALSE))*VLOOKUP(SBYLD2!CH$4,'[1]INTERNAL PARAMETERS-1'!$B$5:$J$44,8,FALSE)*VLOOKUP(SBYLD2!CH$4,'[1]INTERNAL PARAMETERS-1'!$B$5:$J$44,3,FALSE)</f>
        <v>0</v>
      </c>
      <c r="CJ106" s="45">
        <f t="shared" si="2"/>
        <v>7393.9721907514622</v>
      </c>
      <c r="CK106" s="43">
        <f t="shared" si="3"/>
        <v>402.61328640168813</v>
      </c>
    </row>
    <row r="107" spans="2:89">
      <c r="B107" s="58" t="s">
        <v>10</v>
      </c>
      <c r="C107" s="57" t="s">
        <v>41</v>
      </c>
      <c r="D107" s="57" t="s">
        <v>46</v>
      </c>
      <c r="E107" s="128">
        <f>SB!S107</f>
        <v>30784.933445888961</v>
      </c>
      <c r="F107" s="56">
        <f>'[1]INTERNAL PARAMETERS-1'!M17</f>
        <v>25.55</v>
      </c>
      <c r="G107" s="45">
        <f>SBYLD1!G107*VLOOKUP(SBYLD2!G$4,'[1]INTERNAL PARAMETERS-1'!$B$5:$J$44,5,FALSE)*VLOOKUP(SBYLD2!G$4,'[1]INTERNAL PARAMETERS-1'!$B$5:$J$44,7,FALSE)*SBYLD2!$F107 + SBYLD1!G107*(1-VLOOKUP(SBYLD2!G$4,'[1]INTERNAL PARAMETERS-1'!$B$5:$J$44,5,FALSE))*VLOOKUP(SBYLD2!G$4,'[1]INTERNAL PARAMETERS-1'!$B$5:$J$44,9,FALSE)*SBYLD2!$F107</f>
        <v>1866.1882187839333</v>
      </c>
      <c r="H107" s="44">
        <f>SBYLD1!H107*VLOOKUP(SBYLD2!H$4,'[1]INTERNAL PARAMETERS-1'!$B$5:$J$44,5,FALSE)*VLOOKUP(SBYLD2!H$4,'[1]INTERNAL PARAMETERS-1'!$B$5:$J$44,7,FALSE)*SBYLD2!$F107 + SBYLD1!H107*(1-VLOOKUP(SBYLD2!H$4,'[1]INTERNAL PARAMETERS-1'!$B$5:$J$44,5,FALSE))*VLOOKUP(SBYLD2!H$4,'[1]INTERNAL PARAMETERS-1'!$B$5:$J$44,9,FALSE)*SBYLD2!$F107</f>
        <v>312.60780964611689</v>
      </c>
      <c r="I107" s="44">
        <f>SBYLD1!I107*VLOOKUP(SBYLD2!I$4,'[1]INTERNAL PARAMETERS-1'!$B$5:$J$44,5,FALSE)*VLOOKUP(SBYLD2!I$4,'[1]INTERNAL PARAMETERS-1'!$B$5:$J$44,7,FALSE)*SBYLD2!$F107 + SBYLD1!I107*(1-VLOOKUP(SBYLD2!I$4,'[1]INTERNAL PARAMETERS-1'!$B$5:$J$44,5,FALSE))*VLOOKUP(SBYLD2!I$4,'[1]INTERNAL PARAMETERS-1'!$B$5:$J$44,9,FALSE)*SBYLD2!$F107</f>
        <v>1688.8014098246583</v>
      </c>
      <c r="J107" s="44">
        <f>SBYLD1!J107*VLOOKUP(SBYLD2!J$4,'[1]INTERNAL PARAMETERS-1'!$B$5:$J$44,5,FALSE)*VLOOKUP(SBYLD2!J$4,'[1]INTERNAL PARAMETERS-1'!$B$5:$J$44,7,FALSE)*SBYLD2!$F107 + SBYLD1!J107*(1-VLOOKUP(SBYLD2!J$4,'[1]INTERNAL PARAMETERS-1'!$B$5:$J$44,5,FALSE))*VLOOKUP(SBYLD2!J$4,'[1]INTERNAL PARAMETERS-1'!$B$5:$J$44,9,FALSE)*SBYLD2!$F107</f>
        <v>0</v>
      </c>
      <c r="K107" s="44">
        <f>SBYLD1!K107*VLOOKUP(SBYLD2!K$4,'[1]INTERNAL PARAMETERS-1'!$B$5:$J$44,5,FALSE)*VLOOKUP(SBYLD2!K$4,'[1]INTERNAL PARAMETERS-1'!$B$5:$J$44,7,FALSE)*SBYLD2!$F107 + SBYLD1!K107*(1-VLOOKUP(SBYLD2!K$4,'[1]INTERNAL PARAMETERS-1'!$B$5:$J$44,5,FALSE))*VLOOKUP(SBYLD2!K$4,'[1]INTERNAL PARAMETERS-1'!$B$5:$J$44,9,FALSE)*SBYLD2!$F107</f>
        <v>0</v>
      </c>
      <c r="L107" s="44">
        <f>SBYLD1!L107*VLOOKUP(SBYLD2!L$4,'[1]INTERNAL PARAMETERS-1'!$B$5:$J$44,5,FALSE)*VLOOKUP(SBYLD2!L$4,'[1]INTERNAL PARAMETERS-1'!$B$5:$J$44,7,FALSE)*SBYLD2!$F107 + SBYLD1!L107*(1-VLOOKUP(SBYLD2!L$4,'[1]INTERNAL PARAMETERS-1'!$B$5:$J$44,5,FALSE))*VLOOKUP(SBYLD2!L$4,'[1]INTERNAL PARAMETERS-1'!$B$5:$J$44,9,FALSE)*SBYLD2!$F107</f>
        <v>0</v>
      </c>
      <c r="M107" s="44">
        <f>SBYLD1!M107*VLOOKUP(SBYLD2!M$4,'[1]INTERNAL PARAMETERS-1'!$B$5:$J$44,5,FALSE)*VLOOKUP(SBYLD2!M$4,'[1]INTERNAL PARAMETERS-1'!$B$5:$J$44,7,FALSE)*SBYLD2!$F107 + SBYLD1!M107*(1-VLOOKUP(SBYLD2!M$4,'[1]INTERNAL PARAMETERS-1'!$B$5:$J$44,5,FALSE))*VLOOKUP(SBYLD2!M$4,'[1]INTERNAL PARAMETERS-1'!$B$5:$J$44,9,FALSE)*SBYLD2!$F107</f>
        <v>150.84225533224748</v>
      </c>
      <c r="N107" s="44">
        <f>SBYLD1!N107*VLOOKUP(SBYLD2!N$4,'[1]INTERNAL PARAMETERS-1'!$B$5:$J$44,5,FALSE)*VLOOKUP(SBYLD2!N$4,'[1]INTERNAL PARAMETERS-1'!$B$5:$J$44,7,FALSE)*SBYLD2!$F107 + SBYLD1!N107*(1-VLOOKUP(SBYLD2!N$4,'[1]INTERNAL PARAMETERS-1'!$B$5:$J$44,5,FALSE))*VLOOKUP(SBYLD2!N$4,'[1]INTERNAL PARAMETERS-1'!$B$5:$J$44,9,FALSE)*SBYLD2!$F107</f>
        <v>5.0166284421055911</v>
      </c>
      <c r="O107" s="44">
        <f>SBYLD1!O107*VLOOKUP(SBYLD2!O$4,'[1]INTERNAL PARAMETERS-1'!$B$5:$J$44,5,FALSE)*VLOOKUP(SBYLD2!O$4,'[1]INTERNAL PARAMETERS-1'!$B$5:$J$44,7,FALSE)*SBYLD2!$F107 + SBYLD1!O107*(1-VLOOKUP(SBYLD2!O$4,'[1]INTERNAL PARAMETERS-1'!$B$5:$J$44,5,FALSE))*VLOOKUP(SBYLD2!O$4,'[1]INTERNAL PARAMETERS-1'!$B$5:$J$44,9,FALSE)*SBYLD2!$F107</f>
        <v>0</v>
      </c>
      <c r="P107" s="44">
        <f>SBYLD1!P107*VLOOKUP(SBYLD2!P$4,'[1]INTERNAL PARAMETERS-1'!$B$5:$J$44,5,FALSE)*VLOOKUP(SBYLD2!P$4,'[1]INTERNAL PARAMETERS-1'!$B$5:$J$44,7,FALSE)*SBYLD2!$F107 + SBYLD1!P107*(1-VLOOKUP(SBYLD2!P$4,'[1]INTERNAL PARAMETERS-1'!$B$5:$J$44,5,FALSE))*VLOOKUP(SBYLD2!P$4,'[1]INTERNAL PARAMETERS-1'!$B$5:$J$44,9,FALSE)*SBYLD2!$F107</f>
        <v>0</v>
      </c>
      <c r="Q107" s="44">
        <f>SBYLD1!Q107*VLOOKUP(SBYLD2!Q$4,'[1]INTERNAL PARAMETERS-1'!$B$5:$J$44,5,FALSE)*VLOOKUP(SBYLD2!Q$4,'[1]INTERNAL PARAMETERS-1'!$B$5:$J$44,7,FALSE)*SBYLD2!$F107 + SBYLD1!Q107*(1-VLOOKUP(SBYLD2!Q$4,'[1]INTERNAL PARAMETERS-1'!$B$5:$J$44,5,FALSE))*VLOOKUP(SBYLD2!Q$4,'[1]INTERNAL PARAMETERS-1'!$B$5:$J$44,9,FALSE)*SBYLD2!$F107</f>
        <v>0</v>
      </c>
      <c r="R107" s="44">
        <f>SBYLD1!R107*VLOOKUP(SBYLD2!R$4,'[1]INTERNAL PARAMETERS-1'!$B$5:$J$44,5,FALSE)*VLOOKUP(SBYLD2!R$4,'[1]INTERNAL PARAMETERS-1'!$B$5:$J$44,7,FALSE)*SBYLD2!$F107 + SBYLD1!R107*(1-VLOOKUP(SBYLD2!R$4,'[1]INTERNAL PARAMETERS-1'!$B$5:$J$44,5,FALSE))*VLOOKUP(SBYLD2!R$4,'[1]INTERNAL PARAMETERS-1'!$B$5:$J$44,9,FALSE)*SBYLD2!$F107</f>
        <v>4.2247444821024764</v>
      </c>
      <c r="S107" s="44">
        <f>SBYLD1!S107*VLOOKUP(SBYLD2!S$4,'[1]INTERNAL PARAMETERS-1'!$B$5:$J$44,5,FALSE)*VLOOKUP(SBYLD2!S$4,'[1]INTERNAL PARAMETERS-1'!$B$5:$J$44,7,FALSE)*SBYLD2!$F107 + SBYLD1!S107*(1-VLOOKUP(SBYLD2!S$4,'[1]INTERNAL PARAMETERS-1'!$B$5:$J$44,5,FALSE))*VLOOKUP(SBYLD2!S$4,'[1]INTERNAL PARAMETERS-1'!$B$5:$J$44,9,FALSE)*SBYLD2!$F107</f>
        <v>177.72888568309608</v>
      </c>
      <c r="T107" s="44">
        <f>SBYLD1!T107*VLOOKUP(SBYLD2!T$4,'[1]INTERNAL PARAMETERS-1'!$B$5:$J$44,5,FALSE)*VLOOKUP(SBYLD2!T$4,'[1]INTERNAL PARAMETERS-1'!$B$5:$J$44,7,FALSE)*SBYLD2!$F107 + SBYLD1!T107*(1-VLOOKUP(SBYLD2!T$4,'[1]INTERNAL PARAMETERS-1'!$B$5:$J$44,5,FALSE))*VLOOKUP(SBYLD2!T$4,'[1]INTERNAL PARAMETERS-1'!$B$5:$J$44,9,FALSE)*SBYLD2!$F107</f>
        <v>23.761828046677806</v>
      </c>
      <c r="U107" s="44">
        <f>SBYLD1!U107*VLOOKUP(SBYLD2!U$4,'[1]INTERNAL PARAMETERS-1'!$B$5:$J$44,5,FALSE)*VLOOKUP(SBYLD2!U$4,'[1]INTERNAL PARAMETERS-1'!$B$5:$J$44,7,FALSE)*SBYLD2!$F107 + SBYLD1!U107*(1-VLOOKUP(SBYLD2!U$4,'[1]INTERNAL PARAMETERS-1'!$B$5:$J$44,5,FALSE))*VLOOKUP(SBYLD2!U$4,'[1]INTERNAL PARAMETERS-1'!$B$5:$J$44,9,FALSE)*SBYLD2!$F107</f>
        <v>5.9674515809697493</v>
      </c>
      <c r="V107" s="44">
        <f>SBYLD1!V107*VLOOKUP(SBYLD2!V$4,'[1]INTERNAL PARAMETERS-1'!$B$5:$J$44,5,FALSE)*VLOOKUP(SBYLD2!V$4,'[1]INTERNAL PARAMETERS-1'!$B$5:$J$44,7,FALSE)*SBYLD2!$F107 + SBYLD1!V107*(1-VLOOKUP(SBYLD2!V$4,'[1]INTERNAL PARAMETERS-1'!$B$5:$J$44,5,FALSE))*VLOOKUP(SBYLD2!V$4,'[1]INTERNAL PARAMETERS-1'!$B$5:$J$44,9,FALSE)*SBYLD2!$F107</f>
        <v>154.65771589432046</v>
      </c>
      <c r="W107" s="44">
        <f>SBYLD1!W107*VLOOKUP(SBYLD2!W$4,'[1]INTERNAL PARAMETERS-1'!$B$5:$J$44,5,FALSE)*VLOOKUP(SBYLD2!W$4,'[1]INTERNAL PARAMETERS-1'!$B$5:$J$44,7,FALSE)*SBYLD2!$F107 + SBYLD1!W107*(1-VLOOKUP(SBYLD2!W$4,'[1]INTERNAL PARAMETERS-1'!$B$5:$J$44,5,FALSE))*VLOOKUP(SBYLD2!W$4,'[1]INTERNAL PARAMETERS-1'!$B$5:$J$44,9,FALSE)*SBYLD2!$F107</f>
        <v>0</v>
      </c>
      <c r="X107" s="44">
        <f>SBYLD1!X107*VLOOKUP(SBYLD2!X$4,'[1]INTERNAL PARAMETERS-1'!$B$5:$J$44,5,FALSE)*VLOOKUP(SBYLD2!X$4,'[1]INTERNAL PARAMETERS-1'!$B$5:$J$44,7,FALSE)*SBYLD2!$F107 + SBYLD1!X107*(1-VLOOKUP(SBYLD2!X$4,'[1]INTERNAL PARAMETERS-1'!$B$5:$J$44,5,FALSE))*VLOOKUP(SBYLD2!X$4,'[1]INTERNAL PARAMETERS-1'!$B$5:$J$44,9,FALSE)*SBYLD2!$F107</f>
        <v>0</v>
      </c>
      <c r="Y107" s="44">
        <f>SBYLD1!Y107*VLOOKUP(SBYLD2!Y$4,'[1]INTERNAL PARAMETERS-1'!$B$5:$J$44,5,FALSE)*VLOOKUP(SBYLD2!Y$4,'[1]INTERNAL PARAMETERS-1'!$B$5:$J$44,7,FALSE)*SBYLD2!$F107 + SBYLD1!Y107*(1-VLOOKUP(SBYLD2!Y$4,'[1]INTERNAL PARAMETERS-1'!$B$5:$J$44,5,FALSE))*VLOOKUP(SBYLD2!Y$4,'[1]INTERNAL PARAMETERS-1'!$B$5:$J$44,9,FALSE)*SBYLD2!$F107</f>
        <v>0</v>
      </c>
      <c r="Z107" s="44">
        <f>SBYLD1!Z107*VLOOKUP(SBYLD2!Z$4,'[1]INTERNAL PARAMETERS-1'!$B$5:$J$44,5,FALSE)*VLOOKUP(SBYLD2!Z$4,'[1]INTERNAL PARAMETERS-1'!$B$5:$J$44,7,FALSE)*SBYLD2!$F107 + SBYLD1!Z107*(1-VLOOKUP(SBYLD2!Z$4,'[1]INTERNAL PARAMETERS-1'!$B$5:$J$44,5,FALSE))*VLOOKUP(SBYLD2!Z$4,'[1]INTERNAL PARAMETERS-1'!$B$5:$J$44,9,FALSE)*SBYLD2!$F107</f>
        <v>0</v>
      </c>
      <c r="AA107" s="44">
        <f>SBYLD1!AA107*VLOOKUP(SBYLD2!AA$4,'[1]INTERNAL PARAMETERS-1'!$B$5:$J$44,5,FALSE)*VLOOKUP(SBYLD2!AA$4,'[1]INTERNAL PARAMETERS-1'!$B$5:$J$44,7,FALSE)*SBYLD2!$F107 + SBYLD1!AA107*(1-VLOOKUP(SBYLD2!AA$4,'[1]INTERNAL PARAMETERS-1'!$B$5:$J$44,5,FALSE))*VLOOKUP(SBYLD2!AA$4,'[1]INTERNAL PARAMETERS-1'!$B$5:$J$44,9,FALSE)*SBYLD2!$F107</f>
        <v>0</v>
      </c>
      <c r="AB107" s="44">
        <f>SBYLD1!AB107*VLOOKUP(SBYLD2!AB$4,'[1]INTERNAL PARAMETERS-1'!$B$5:$J$44,5,FALSE)*VLOOKUP(SBYLD2!AB$4,'[1]INTERNAL PARAMETERS-1'!$B$5:$J$44,7,FALSE)*SBYLD2!$F107 + SBYLD1!AB107*(1-VLOOKUP(SBYLD2!AB$4,'[1]INTERNAL PARAMETERS-1'!$B$5:$J$44,5,FALSE))*VLOOKUP(SBYLD2!AB$4,'[1]INTERNAL PARAMETERS-1'!$B$5:$J$44,9,FALSE)*SBYLD2!$F107</f>
        <v>0</v>
      </c>
      <c r="AC107" s="44">
        <f>SBYLD1!AC107*VLOOKUP(SBYLD2!AC$4,'[1]INTERNAL PARAMETERS-1'!$B$5:$J$44,5,FALSE)*VLOOKUP(SBYLD2!AC$4,'[1]INTERNAL PARAMETERS-1'!$B$5:$J$44,7,FALSE)*SBYLD2!$F107 + SBYLD1!AC107*(1-VLOOKUP(SBYLD2!AC$4,'[1]INTERNAL PARAMETERS-1'!$B$5:$J$44,5,FALSE))*VLOOKUP(SBYLD2!AC$4,'[1]INTERNAL PARAMETERS-1'!$B$5:$J$44,9,FALSE)*SBYLD2!$F107</f>
        <v>0</v>
      </c>
      <c r="AD107" s="44">
        <f>SBYLD1!AD107*VLOOKUP(SBYLD2!AD$4,'[1]INTERNAL PARAMETERS-1'!$B$5:$J$44,5,FALSE)*VLOOKUP(SBYLD2!AD$4,'[1]INTERNAL PARAMETERS-1'!$B$5:$J$44,7,FALSE)*SBYLD2!$F107 + SBYLD1!AD107*(1-VLOOKUP(SBYLD2!AD$4,'[1]INTERNAL PARAMETERS-1'!$B$5:$J$44,5,FALSE))*VLOOKUP(SBYLD2!AD$4,'[1]INTERNAL PARAMETERS-1'!$B$5:$J$44,9,FALSE)*SBYLD2!$F107</f>
        <v>0</v>
      </c>
      <c r="AE107" s="44">
        <f>SBYLD1!AE107*VLOOKUP(SBYLD2!AE$4,'[1]INTERNAL PARAMETERS-1'!$B$5:$J$44,5,FALSE)*VLOOKUP(SBYLD2!AE$4,'[1]INTERNAL PARAMETERS-1'!$B$5:$J$44,7,FALSE)*SBYLD2!$F107 + SBYLD1!AE107*(1-VLOOKUP(SBYLD2!AE$4,'[1]INTERNAL PARAMETERS-1'!$B$5:$J$44,5,FALSE))*VLOOKUP(SBYLD2!AE$4,'[1]INTERNAL PARAMETERS-1'!$B$5:$J$44,9,FALSE)*SBYLD2!$F107</f>
        <v>0</v>
      </c>
      <c r="AF107" s="44">
        <f>SBYLD1!AF107*VLOOKUP(SBYLD2!AF$4,'[1]INTERNAL PARAMETERS-1'!$B$5:$J$44,5,FALSE)*VLOOKUP(SBYLD2!AF$4,'[1]INTERNAL PARAMETERS-1'!$B$5:$J$44,7,FALSE)*SBYLD2!$F107 + SBYLD1!AF107*(1-VLOOKUP(SBYLD2!AF$4,'[1]INTERNAL PARAMETERS-1'!$B$5:$J$44,5,FALSE))*VLOOKUP(SBYLD2!AF$4,'[1]INTERNAL PARAMETERS-1'!$B$5:$J$44,9,FALSE)*SBYLD2!$F107</f>
        <v>0</v>
      </c>
      <c r="AG107" s="44">
        <f>SBYLD1!AG107*VLOOKUP(SBYLD2!AG$4,'[1]INTERNAL PARAMETERS-1'!$B$5:$J$44,5,FALSE)*VLOOKUP(SBYLD2!AG$4,'[1]INTERNAL PARAMETERS-1'!$B$5:$J$44,7,FALSE)*SBYLD2!$F107 + SBYLD1!AG107*(1-VLOOKUP(SBYLD2!AG$4,'[1]INTERNAL PARAMETERS-1'!$B$5:$J$44,5,FALSE))*VLOOKUP(SBYLD2!AG$4,'[1]INTERNAL PARAMETERS-1'!$B$5:$J$44,9,FALSE)*SBYLD2!$F107</f>
        <v>0</v>
      </c>
      <c r="AH107" s="44">
        <f>SBYLD1!AH107*VLOOKUP(SBYLD2!AH$4,'[1]INTERNAL PARAMETERS-1'!$B$5:$J$44,5,FALSE)*VLOOKUP(SBYLD2!AH$4,'[1]INTERNAL PARAMETERS-1'!$B$5:$J$44,7,FALSE)*SBYLD2!$F107 + SBYLD1!AH107*(1-VLOOKUP(SBYLD2!AH$4,'[1]INTERNAL PARAMETERS-1'!$B$5:$J$44,5,FALSE))*VLOOKUP(SBYLD2!AH$4,'[1]INTERNAL PARAMETERS-1'!$B$5:$J$44,9,FALSE)*SBYLD2!$F107</f>
        <v>0</v>
      </c>
      <c r="AI107" s="44">
        <f>SBYLD1!AI107*VLOOKUP(SBYLD2!AI$4,'[1]INTERNAL PARAMETERS-1'!$B$5:$J$44,5,FALSE)*VLOOKUP(SBYLD2!AI$4,'[1]INTERNAL PARAMETERS-1'!$B$5:$J$44,7,FALSE)*SBYLD2!$F107 + SBYLD1!AI107*(1-VLOOKUP(SBYLD2!AI$4,'[1]INTERNAL PARAMETERS-1'!$B$5:$J$44,5,FALSE))*VLOOKUP(SBYLD2!AI$4,'[1]INTERNAL PARAMETERS-1'!$B$5:$J$44,9,FALSE)*SBYLD2!$F107</f>
        <v>0</v>
      </c>
      <c r="AJ107" s="44">
        <f>SBYLD1!AJ107*VLOOKUP(SBYLD2!AJ$4,'[1]INTERNAL PARAMETERS-1'!$B$5:$J$44,5,FALSE)*VLOOKUP(SBYLD2!AJ$4,'[1]INTERNAL PARAMETERS-1'!$B$5:$J$44,7,FALSE)*SBYLD2!$F107 + SBYLD1!AJ107*(1-VLOOKUP(SBYLD2!AJ$4,'[1]INTERNAL PARAMETERS-1'!$B$5:$J$44,5,FALSE))*VLOOKUP(SBYLD2!AJ$4,'[1]INTERNAL PARAMETERS-1'!$B$5:$J$44,9,FALSE)*SBYLD2!$F107</f>
        <v>10.297814675124787</v>
      </c>
      <c r="AK107" s="44">
        <f>SBYLD1!AK107*VLOOKUP(SBYLD2!AK$4,'[1]INTERNAL PARAMETERS-1'!$B$5:$J$44,5,FALSE)*VLOOKUP(SBYLD2!AK$4,'[1]INTERNAL PARAMETERS-1'!$B$5:$J$44,7,FALSE)*SBYLD2!$F107 + SBYLD1!AK107*(1-VLOOKUP(SBYLD2!AK$4,'[1]INTERNAL PARAMETERS-1'!$B$5:$J$44,5,FALSE))*VLOOKUP(SBYLD2!AK$4,'[1]INTERNAL PARAMETERS-1'!$B$5:$J$44,9,FALSE)*SBYLD2!$F107</f>
        <v>23.236094651563622</v>
      </c>
      <c r="AL107" s="44">
        <f>SBYLD1!AL107*VLOOKUP(SBYLD2!AL$4,'[1]INTERNAL PARAMETERS-1'!$B$5:$J$44,5,FALSE)*VLOOKUP(SBYLD2!AL$4,'[1]INTERNAL PARAMETERS-1'!$B$5:$J$44,7,FALSE)*SBYLD2!$F107 + SBYLD1!AL107*(1-VLOOKUP(SBYLD2!AL$4,'[1]INTERNAL PARAMETERS-1'!$B$5:$J$44,5,FALSE))*VLOOKUP(SBYLD2!AL$4,'[1]INTERNAL PARAMETERS-1'!$B$5:$J$44,9,FALSE)*SBYLD2!$F107</f>
        <v>0</v>
      </c>
      <c r="AM107" s="44">
        <f>SBYLD1!AM107*VLOOKUP(SBYLD2!AM$4,'[1]INTERNAL PARAMETERS-1'!$B$5:$J$44,5,FALSE)*VLOOKUP(SBYLD2!AM$4,'[1]INTERNAL PARAMETERS-1'!$B$5:$J$44,7,FALSE)*SBYLD2!$F107 + SBYLD1!AM107*(1-VLOOKUP(SBYLD2!AM$4,'[1]INTERNAL PARAMETERS-1'!$B$5:$J$44,5,FALSE))*VLOOKUP(SBYLD2!AM$4,'[1]INTERNAL PARAMETERS-1'!$B$5:$J$44,9,FALSE)*SBYLD2!$F107</f>
        <v>0</v>
      </c>
      <c r="AN107" s="44">
        <f>SBYLD1!AN107*VLOOKUP(SBYLD2!AN$4,'[1]INTERNAL PARAMETERS-1'!$B$5:$J$44,5,FALSE)*VLOOKUP(SBYLD2!AN$4,'[1]INTERNAL PARAMETERS-1'!$B$5:$J$44,7,FALSE)*SBYLD2!$F107 + SBYLD1!AN107*(1-VLOOKUP(SBYLD2!AN$4,'[1]INTERNAL PARAMETERS-1'!$B$5:$J$44,5,FALSE))*VLOOKUP(SBYLD2!AN$4,'[1]INTERNAL PARAMETERS-1'!$B$5:$J$44,9,FALSE)*SBYLD2!$F107</f>
        <v>0</v>
      </c>
      <c r="AO107" s="44">
        <f>SBYLD1!AO107*VLOOKUP(SBYLD2!AO$4,'[1]INTERNAL PARAMETERS-1'!$B$5:$J$44,5,FALSE)*VLOOKUP(SBYLD2!AO$4,'[1]INTERNAL PARAMETERS-1'!$B$5:$J$44,7,FALSE)*SBYLD2!$F107 + SBYLD1!AO107*(1-VLOOKUP(SBYLD2!AO$4,'[1]INTERNAL PARAMETERS-1'!$B$5:$J$44,5,FALSE))*VLOOKUP(SBYLD2!AO$4,'[1]INTERNAL PARAMETERS-1'!$B$5:$J$44,9,FALSE)*SBYLD2!$F107</f>
        <v>0</v>
      </c>
      <c r="AP107" s="44">
        <f>SBYLD1!AP107*VLOOKUP(SBYLD2!AP$4,'[1]INTERNAL PARAMETERS-1'!$B$5:$J$44,5,FALSE)*VLOOKUP(SBYLD2!AP$4,'[1]INTERNAL PARAMETERS-1'!$B$5:$J$44,7,FALSE)*SBYLD2!$F107 + SBYLD1!AP107*(1-VLOOKUP(SBYLD2!AP$4,'[1]INTERNAL PARAMETERS-1'!$B$5:$J$44,5,FALSE))*VLOOKUP(SBYLD2!AP$4,'[1]INTERNAL PARAMETERS-1'!$B$5:$J$44,9,FALSE)*SBYLD2!$F107</f>
        <v>0</v>
      </c>
      <c r="AQ107" s="44">
        <f>SBYLD1!AQ107*VLOOKUP(SBYLD2!AQ$4,'[1]INTERNAL PARAMETERS-1'!$B$5:$J$44,5,FALSE)*VLOOKUP(SBYLD2!AQ$4,'[1]INTERNAL PARAMETERS-1'!$B$5:$J$44,7,FALSE)*SBYLD2!$F107 + SBYLD1!AQ107*(1-VLOOKUP(SBYLD2!AQ$4,'[1]INTERNAL PARAMETERS-1'!$B$5:$J$44,5,FALSE))*VLOOKUP(SBYLD2!AQ$4,'[1]INTERNAL PARAMETERS-1'!$B$5:$J$44,9,FALSE)*SBYLD2!$F107</f>
        <v>0</v>
      </c>
      <c r="AR107" s="44">
        <f>SBYLD1!AR107*VLOOKUP(SBYLD2!AR$4,'[1]INTERNAL PARAMETERS-1'!$B$5:$J$44,5,FALSE)*VLOOKUP(SBYLD2!AR$4,'[1]INTERNAL PARAMETERS-1'!$B$5:$J$44,7,FALSE)*SBYLD2!$F107 + SBYLD1!AR107*(1-VLOOKUP(SBYLD2!AR$4,'[1]INTERNAL PARAMETERS-1'!$B$5:$J$44,5,FALSE))*VLOOKUP(SBYLD2!AR$4,'[1]INTERNAL PARAMETERS-1'!$B$5:$J$44,9,FALSE)*SBYLD2!$F107</f>
        <v>0</v>
      </c>
      <c r="AS107" s="44">
        <f>SBYLD1!AS107*VLOOKUP(SBYLD2!AS$4,'[1]INTERNAL PARAMETERS-1'!$B$5:$J$44,5,FALSE)*VLOOKUP(SBYLD2!AS$4,'[1]INTERNAL PARAMETERS-1'!$B$5:$J$44,7,FALSE)*SBYLD2!$F107 + SBYLD1!AS107*(1-VLOOKUP(SBYLD2!AS$4,'[1]INTERNAL PARAMETERS-1'!$B$5:$J$44,5,FALSE))*VLOOKUP(SBYLD2!AS$4,'[1]INTERNAL PARAMETERS-1'!$B$5:$J$44,9,FALSE)*SBYLD2!$F107</f>
        <v>0</v>
      </c>
      <c r="AT107" s="43">
        <f>SBYLD1!AT107*VLOOKUP(SBYLD2!AT$4,'[1]INTERNAL PARAMETERS-1'!$B$5:$J$44,5,FALSE)*VLOOKUP(SBYLD2!AT$4,'[1]INTERNAL PARAMETERS-1'!$B$5:$J$44,7,FALSE)*SBYLD2!$F107 + SBYLD1!AT107*(1-VLOOKUP(SBYLD2!AT$4,'[1]INTERNAL PARAMETERS-1'!$B$5:$J$44,5,FALSE))*VLOOKUP(SBYLD2!AT$4,'[1]INTERNAL PARAMETERS-1'!$B$5:$J$44,9,FALSE)*SBYLD2!$F107</f>
        <v>0</v>
      </c>
      <c r="AU107" s="45">
        <f>SBYLD1!AU107*VLOOKUP(SBYLD2!AU$4,'[1]INTERNAL PARAMETERS-1'!$B$5:$J$44,5,FALSE)*VLOOKUP(SBYLD2!AU$4,'[1]INTERNAL PARAMETERS-1'!$B$5:$J$44,6,FALSE)*VLOOKUP(SBYLD2!AU$4,'[1]INTERNAL PARAMETERS-1'!$B$5:$J$44,3,FALSE) + SBYLD1!AU107*(1-VLOOKUP(SBYLD2!AU$4,'[1]INTERNAL PARAMETERS-1'!$B$5:$J$44,5,FALSE))*VLOOKUP(SBYLD2!AU$4,'[1]INTERNAL PARAMETERS-1'!$B$5:$J$44,8,FALSE)*VLOOKUP(SBYLD2!AU$4,'[1]INTERNAL PARAMETERS-1'!$B$5:$J$44,3,FALSE)</f>
        <v>0</v>
      </c>
      <c r="AV107" s="44">
        <f>SBYLD1!AV107*VLOOKUP(SBYLD2!AV$4,'[1]INTERNAL PARAMETERS-1'!$B$5:$J$44,5,FALSE)*VLOOKUP(SBYLD2!AV$4,'[1]INTERNAL PARAMETERS-1'!$B$5:$J$44,6,FALSE)*VLOOKUP(SBYLD2!AV$4,'[1]INTERNAL PARAMETERS-1'!$B$5:$J$44,3,FALSE) + SBYLD1!AV107*(1-VLOOKUP(SBYLD2!AV$4,'[1]INTERNAL PARAMETERS-1'!$B$5:$J$44,5,FALSE))*VLOOKUP(SBYLD2!AV$4,'[1]INTERNAL PARAMETERS-1'!$B$5:$J$44,8,FALSE)*VLOOKUP(SBYLD2!AV$4,'[1]INTERNAL PARAMETERS-1'!$B$5:$J$44,3,FALSE)</f>
        <v>0</v>
      </c>
      <c r="AW107" s="44">
        <f>SBYLD1!AW107*VLOOKUP(SBYLD2!AW$4,'[1]INTERNAL PARAMETERS-1'!$B$5:$J$44,5,FALSE)*VLOOKUP(SBYLD2!AW$4,'[1]INTERNAL PARAMETERS-1'!$B$5:$J$44,6,FALSE)*VLOOKUP(SBYLD2!AW$4,'[1]INTERNAL PARAMETERS-1'!$B$5:$J$44,3,FALSE) + SBYLD1!AW107*(1-VLOOKUP(SBYLD2!AW$4,'[1]INTERNAL PARAMETERS-1'!$B$5:$J$44,5,FALSE))*VLOOKUP(SBYLD2!AW$4,'[1]INTERNAL PARAMETERS-1'!$B$5:$J$44,8,FALSE)*VLOOKUP(SBYLD2!AW$4,'[1]INTERNAL PARAMETERS-1'!$B$5:$J$44,3,FALSE)</f>
        <v>78.04030041743485</v>
      </c>
      <c r="AX107" s="44">
        <f>SBYLD1!AX107*VLOOKUP(SBYLD2!AX$4,'[1]INTERNAL PARAMETERS-1'!$B$5:$J$44,5,FALSE)*VLOOKUP(SBYLD2!AX$4,'[1]INTERNAL PARAMETERS-1'!$B$5:$J$44,6,FALSE)*VLOOKUP(SBYLD2!AX$4,'[1]INTERNAL PARAMETERS-1'!$B$5:$J$44,3,FALSE) + SBYLD1!AX107*(1-VLOOKUP(SBYLD2!AX$4,'[1]INTERNAL PARAMETERS-1'!$B$5:$J$44,5,FALSE))*VLOOKUP(SBYLD2!AX$4,'[1]INTERNAL PARAMETERS-1'!$B$5:$J$44,8,FALSE)*VLOOKUP(SBYLD2!AX$4,'[1]INTERNAL PARAMETERS-1'!$B$5:$J$44,3,FALSE)</f>
        <v>0</v>
      </c>
      <c r="AY107" s="44">
        <f>SBYLD1!AY107*VLOOKUP(SBYLD2!AY$4,'[1]INTERNAL PARAMETERS-1'!$B$5:$J$44,5,FALSE)*VLOOKUP(SBYLD2!AY$4,'[1]INTERNAL PARAMETERS-1'!$B$5:$J$44,6,FALSE)*VLOOKUP(SBYLD2!AY$4,'[1]INTERNAL PARAMETERS-1'!$B$5:$J$44,3,FALSE) + SBYLD1!AY107*(1-VLOOKUP(SBYLD2!AY$4,'[1]INTERNAL PARAMETERS-1'!$B$5:$J$44,5,FALSE))*VLOOKUP(SBYLD2!AY$4,'[1]INTERNAL PARAMETERS-1'!$B$5:$J$44,8,FALSE)*VLOOKUP(SBYLD2!AY$4,'[1]INTERNAL PARAMETERS-1'!$B$5:$J$44,3,FALSE)</f>
        <v>0</v>
      </c>
      <c r="AZ107" s="44">
        <f>SBYLD1!AZ107*VLOOKUP(SBYLD2!AZ$4,'[1]INTERNAL PARAMETERS-1'!$B$5:$J$44,5,FALSE)*VLOOKUP(SBYLD2!AZ$4,'[1]INTERNAL PARAMETERS-1'!$B$5:$J$44,6,FALSE)*VLOOKUP(SBYLD2!AZ$4,'[1]INTERNAL PARAMETERS-1'!$B$5:$J$44,3,FALSE) + SBYLD1!AZ107*(1-VLOOKUP(SBYLD2!AZ$4,'[1]INTERNAL PARAMETERS-1'!$B$5:$J$44,5,FALSE))*VLOOKUP(SBYLD2!AZ$4,'[1]INTERNAL PARAMETERS-1'!$B$5:$J$44,8,FALSE)*VLOOKUP(SBYLD2!AZ$4,'[1]INTERNAL PARAMETERS-1'!$B$5:$J$44,3,FALSE)</f>
        <v>0</v>
      </c>
      <c r="BA107" s="44">
        <f>SBYLD1!BA107*VLOOKUP(SBYLD2!BA$4,'[1]INTERNAL PARAMETERS-1'!$B$5:$J$44,5,FALSE)*VLOOKUP(SBYLD2!BA$4,'[1]INTERNAL PARAMETERS-1'!$B$5:$J$44,6,FALSE)*VLOOKUP(SBYLD2!BA$4,'[1]INTERNAL PARAMETERS-1'!$B$5:$J$44,3,FALSE) + SBYLD1!BA107*(1-VLOOKUP(SBYLD2!BA$4,'[1]INTERNAL PARAMETERS-1'!$B$5:$J$44,5,FALSE))*VLOOKUP(SBYLD2!BA$4,'[1]INTERNAL PARAMETERS-1'!$B$5:$J$44,8,FALSE)*VLOOKUP(SBYLD2!BA$4,'[1]INTERNAL PARAMETERS-1'!$B$5:$J$44,3,FALSE)</f>
        <v>69.671855618273</v>
      </c>
      <c r="BB107" s="44">
        <f>SBYLD1!BB107*VLOOKUP(SBYLD2!BB$4,'[1]INTERNAL PARAMETERS-1'!$B$5:$J$44,5,FALSE)*VLOOKUP(SBYLD2!BB$4,'[1]INTERNAL PARAMETERS-1'!$B$5:$J$44,6,FALSE)*VLOOKUP(SBYLD2!BB$4,'[1]INTERNAL PARAMETERS-1'!$B$5:$J$44,3,FALSE) + SBYLD1!BB107*(1-VLOOKUP(SBYLD2!BB$4,'[1]INTERNAL PARAMETERS-1'!$B$5:$J$44,5,FALSE))*VLOOKUP(SBYLD2!BB$4,'[1]INTERNAL PARAMETERS-1'!$B$5:$J$44,8,FALSE)*VLOOKUP(SBYLD2!BB$4,'[1]INTERNAL PARAMETERS-1'!$B$5:$J$44,3,FALSE)</f>
        <v>11.563986034377121</v>
      </c>
      <c r="BC107" s="44">
        <f>SBYLD1!BC107*VLOOKUP(SBYLD2!BC$4,'[1]INTERNAL PARAMETERS-1'!$B$5:$J$44,5,FALSE)*VLOOKUP(SBYLD2!BC$4,'[1]INTERNAL PARAMETERS-1'!$B$5:$J$44,6,FALSE)*VLOOKUP(SBYLD2!BC$4,'[1]INTERNAL PARAMETERS-1'!$B$5:$J$44,3,FALSE) + SBYLD1!BC107*(1-VLOOKUP(SBYLD2!BC$4,'[1]INTERNAL PARAMETERS-1'!$B$5:$J$44,5,FALSE))*VLOOKUP(SBYLD2!BC$4,'[1]INTERNAL PARAMETERS-1'!$B$5:$J$44,8,FALSE)*VLOOKUP(SBYLD2!BC$4,'[1]INTERNAL PARAMETERS-1'!$B$5:$J$44,3,FALSE)</f>
        <v>35.924292970513584</v>
      </c>
      <c r="BD107" s="44">
        <f>SBYLD1!BD107*VLOOKUP(SBYLD2!BD$4,'[1]INTERNAL PARAMETERS-1'!$B$5:$J$44,5,FALSE)*VLOOKUP(SBYLD2!BD$4,'[1]INTERNAL PARAMETERS-1'!$B$5:$J$44,6,FALSE)*VLOOKUP(SBYLD2!BD$4,'[1]INTERNAL PARAMETERS-1'!$B$5:$J$44,3,FALSE) + SBYLD1!BD107*(1-VLOOKUP(SBYLD2!BD$4,'[1]INTERNAL PARAMETERS-1'!$B$5:$J$44,5,FALSE))*VLOOKUP(SBYLD2!BD$4,'[1]INTERNAL PARAMETERS-1'!$B$5:$J$44,8,FALSE)*VLOOKUP(SBYLD2!BD$4,'[1]INTERNAL PARAMETERS-1'!$B$5:$J$44,3,FALSE)</f>
        <v>8.4146944771287782</v>
      </c>
      <c r="BE107" s="44">
        <f>SBYLD1!BE107*VLOOKUP(SBYLD2!BE$4,'[1]INTERNAL PARAMETERS-1'!$B$5:$J$44,5,FALSE)*VLOOKUP(SBYLD2!BE$4,'[1]INTERNAL PARAMETERS-1'!$B$5:$J$44,6,FALSE)*VLOOKUP(SBYLD2!BE$4,'[1]INTERNAL PARAMETERS-1'!$B$5:$J$44,3,FALSE) + SBYLD1!BE107*(1-VLOOKUP(SBYLD2!BE$4,'[1]INTERNAL PARAMETERS-1'!$B$5:$J$44,5,FALSE))*VLOOKUP(SBYLD2!BE$4,'[1]INTERNAL PARAMETERS-1'!$B$5:$J$44,8,FALSE)*VLOOKUP(SBYLD2!BE$4,'[1]INTERNAL PARAMETERS-1'!$B$5:$J$44,3,FALSE)</f>
        <v>45.75202844699303</v>
      </c>
      <c r="BF107" s="44">
        <f>SBYLD1!BF107*VLOOKUP(SBYLD2!BF$4,'[1]INTERNAL PARAMETERS-1'!$B$5:$J$44,5,FALSE)*VLOOKUP(SBYLD2!BF$4,'[1]INTERNAL PARAMETERS-1'!$B$5:$J$44,6,FALSE)*VLOOKUP(SBYLD2!BF$4,'[1]INTERNAL PARAMETERS-1'!$B$5:$J$44,3,FALSE) + SBYLD1!BF107*(1-VLOOKUP(SBYLD2!BF$4,'[1]INTERNAL PARAMETERS-1'!$B$5:$J$44,5,FALSE))*VLOOKUP(SBYLD2!BF$4,'[1]INTERNAL PARAMETERS-1'!$B$5:$J$44,8,FALSE)*VLOOKUP(SBYLD2!BF$4,'[1]INTERNAL PARAMETERS-1'!$B$5:$J$44,3,FALSE)</f>
        <v>0</v>
      </c>
      <c r="BG107" s="44">
        <f>SBYLD1!BG107*VLOOKUP(SBYLD2!BG$4,'[1]INTERNAL PARAMETERS-1'!$B$5:$J$44,5,FALSE)*VLOOKUP(SBYLD2!BG$4,'[1]INTERNAL PARAMETERS-1'!$B$5:$J$44,6,FALSE)*VLOOKUP(SBYLD2!BG$4,'[1]INTERNAL PARAMETERS-1'!$B$5:$J$44,3,FALSE) + SBYLD1!BG107*(1-VLOOKUP(SBYLD2!BG$4,'[1]INTERNAL PARAMETERS-1'!$B$5:$J$44,5,FALSE))*VLOOKUP(SBYLD2!BG$4,'[1]INTERNAL PARAMETERS-1'!$B$5:$J$44,8,FALSE)*VLOOKUP(SBYLD2!BG$4,'[1]INTERNAL PARAMETERS-1'!$B$5:$J$44,3,FALSE)</f>
        <v>10.374362184079153</v>
      </c>
      <c r="BH107" s="44">
        <f>SBYLD1!BH107*VLOOKUP(SBYLD2!BH$4,'[1]INTERNAL PARAMETERS-1'!$B$5:$J$44,5,FALSE)*VLOOKUP(SBYLD2!BH$4,'[1]INTERNAL PARAMETERS-1'!$B$5:$J$44,6,FALSE)*VLOOKUP(SBYLD2!BH$4,'[1]INTERNAL PARAMETERS-1'!$B$5:$J$44,3,FALSE) + SBYLD1!BH107*(1-VLOOKUP(SBYLD2!BH$4,'[1]INTERNAL PARAMETERS-1'!$B$5:$J$44,5,FALSE))*VLOOKUP(SBYLD2!BH$4,'[1]INTERNAL PARAMETERS-1'!$B$5:$J$44,8,FALSE)*VLOOKUP(SBYLD2!BH$4,'[1]INTERNAL PARAMETERS-1'!$B$5:$J$44,3,FALSE)</f>
        <v>2.8874320599040292E-2</v>
      </c>
      <c r="BI107" s="44">
        <f>SBYLD1!BI107*VLOOKUP(SBYLD2!BI$4,'[1]INTERNAL PARAMETERS-1'!$B$5:$J$44,5,FALSE)*VLOOKUP(SBYLD2!BI$4,'[1]INTERNAL PARAMETERS-1'!$B$5:$J$44,6,FALSE)*VLOOKUP(SBYLD2!BI$4,'[1]INTERNAL PARAMETERS-1'!$B$5:$J$44,3,FALSE) + SBYLD1!BI107*(1-VLOOKUP(SBYLD2!BI$4,'[1]INTERNAL PARAMETERS-1'!$B$5:$J$44,5,FALSE))*VLOOKUP(SBYLD2!BI$4,'[1]INTERNAL PARAMETERS-1'!$B$5:$J$44,8,FALSE)*VLOOKUP(SBYLD2!BI$4,'[1]INTERNAL PARAMETERS-1'!$B$5:$J$44,3,FALSE)</f>
        <v>0</v>
      </c>
      <c r="BJ107" s="44">
        <f>SBYLD1!BJ107*VLOOKUP(SBYLD2!BJ$4,'[1]INTERNAL PARAMETERS-1'!$B$5:$J$44,5,FALSE)*VLOOKUP(SBYLD2!BJ$4,'[1]INTERNAL PARAMETERS-1'!$B$5:$J$44,6,FALSE)*VLOOKUP(SBYLD2!BJ$4,'[1]INTERNAL PARAMETERS-1'!$B$5:$J$44,3,FALSE) + SBYLD1!BJ107*(1-VLOOKUP(SBYLD2!BJ$4,'[1]INTERNAL PARAMETERS-1'!$B$5:$J$44,5,FALSE))*VLOOKUP(SBYLD2!BJ$4,'[1]INTERNAL PARAMETERS-1'!$B$5:$J$44,8,FALSE)*VLOOKUP(SBYLD2!BJ$4,'[1]INTERNAL PARAMETERS-1'!$B$5:$J$44,3,FALSE)</f>
        <v>3.6625430361098759</v>
      </c>
      <c r="BK107" s="44">
        <f>SBYLD1!BK107*VLOOKUP(SBYLD2!BK$4,'[1]INTERNAL PARAMETERS-1'!$B$5:$J$44,5,FALSE)*VLOOKUP(SBYLD2!BK$4,'[1]INTERNAL PARAMETERS-1'!$B$5:$J$44,6,FALSE)*VLOOKUP(SBYLD2!BK$4,'[1]INTERNAL PARAMETERS-1'!$B$5:$J$44,3,FALSE) + SBYLD1!BK107*(1-VLOOKUP(SBYLD2!BK$4,'[1]INTERNAL PARAMETERS-1'!$B$5:$J$44,5,FALSE))*VLOOKUP(SBYLD2!BK$4,'[1]INTERNAL PARAMETERS-1'!$B$5:$J$44,8,FALSE)*VLOOKUP(SBYLD2!BK$4,'[1]INTERNAL PARAMETERS-1'!$B$5:$J$44,3,FALSE)</f>
        <v>4.6461663229341807</v>
      </c>
      <c r="BL107" s="44">
        <f>SBYLD1!BL107*VLOOKUP(SBYLD2!BL$4,'[1]INTERNAL PARAMETERS-1'!$B$5:$J$44,5,FALSE)*VLOOKUP(SBYLD2!BL$4,'[1]INTERNAL PARAMETERS-1'!$B$5:$J$44,6,FALSE)*VLOOKUP(SBYLD2!BL$4,'[1]INTERNAL PARAMETERS-1'!$B$5:$J$44,3,FALSE) + SBYLD1!BL107*(1-VLOOKUP(SBYLD2!BL$4,'[1]INTERNAL PARAMETERS-1'!$B$5:$J$44,5,FALSE))*VLOOKUP(SBYLD2!BL$4,'[1]INTERNAL PARAMETERS-1'!$B$5:$J$44,8,FALSE)*VLOOKUP(SBYLD2!BL$4,'[1]INTERNAL PARAMETERS-1'!$B$5:$J$44,3,FALSE)</f>
        <v>20.66141862982975</v>
      </c>
      <c r="BM107" s="44">
        <f>SBYLD1!BM107*VLOOKUP(SBYLD2!BM$4,'[1]INTERNAL PARAMETERS-1'!$B$5:$J$44,5,FALSE)*VLOOKUP(SBYLD2!BM$4,'[1]INTERNAL PARAMETERS-1'!$B$5:$J$44,6,FALSE)*VLOOKUP(SBYLD2!BM$4,'[1]INTERNAL PARAMETERS-1'!$B$5:$J$44,3,FALSE) + SBYLD1!BM107*(1-VLOOKUP(SBYLD2!BM$4,'[1]INTERNAL PARAMETERS-1'!$B$5:$J$44,5,FALSE))*VLOOKUP(SBYLD2!BM$4,'[1]INTERNAL PARAMETERS-1'!$B$5:$J$44,8,FALSE)*VLOOKUP(SBYLD2!BM$4,'[1]INTERNAL PARAMETERS-1'!$B$5:$J$44,3,FALSE)</f>
        <v>12.729073628135009</v>
      </c>
      <c r="BN107" s="44">
        <f>SBYLD1!BN107*VLOOKUP(SBYLD2!BN$4,'[1]INTERNAL PARAMETERS-1'!$B$5:$J$44,5,FALSE)*VLOOKUP(SBYLD2!BN$4,'[1]INTERNAL PARAMETERS-1'!$B$5:$J$44,6,FALSE)*VLOOKUP(SBYLD2!BN$4,'[1]INTERNAL PARAMETERS-1'!$B$5:$J$44,3,FALSE) + SBYLD1!BN107*(1-VLOOKUP(SBYLD2!BN$4,'[1]INTERNAL PARAMETERS-1'!$B$5:$J$44,5,FALSE))*VLOOKUP(SBYLD2!BN$4,'[1]INTERNAL PARAMETERS-1'!$B$5:$J$44,8,FALSE)*VLOOKUP(SBYLD2!BN$4,'[1]INTERNAL PARAMETERS-1'!$B$5:$J$44,3,FALSE)</f>
        <v>7.226856555850838</v>
      </c>
      <c r="BO107" s="44">
        <f>SBYLD1!BO107*VLOOKUP(SBYLD2!BO$4,'[1]INTERNAL PARAMETERS-1'!$B$5:$J$44,5,FALSE)*VLOOKUP(SBYLD2!BO$4,'[1]INTERNAL PARAMETERS-1'!$B$5:$J$44,6,FALSE)*VLOOKUP(SBYLD2!BO$4,'[1]INTERNAL PARAMETERS-1'!$B$5:$J$44,3,FALSE) + SBYLD1!BO107*(1-VLOOKUP(SBYLD2!BO$4,'[1]INTERNAL PARAMETERS-1'!$B$5:$J$44,5,FALSE))*VLOOKUP(SBYLD2!BO$4,'[1]INTERNAL PARAMETERS-1'!$B$5:$J$44,8,FALSE)*VLOOKUP(SBYLD2!BO$4,'[1]INTERNAL PARAMETERS-1'!$B$5:$J$44,3,FALSE)</f>
        <v>7.2755745453389311</v>
      </c>
      <c r="BP107" s="44">
        <f>SBYLD1!BP107*VLOOKUP(SBYLD2!BP$4,'[1]INTERNAL PARAMETERS-1'!$B$5:$J$44,5,FALSE)*VLOOKUP(SBYLD2!BP$4,'[1]INTERNAL PARAMETERS-1'!$B$5:$J$44,6,FALSE)*VLOOKUP(SBYLD2!BP$4,'[1]INTERNAL PARAMETERS-1'!$B$5:$J$44,3,FALSE) + SBYLD1!BP107*(1-VLOOKUP(SBYLD2!BP$4,'[1]INTERNAL PARAMETERS-1'!$B$5:$J$44,5,FALSE))*VLOOKUP(SBYLD2!BP$4,'[1]INTERNAL PARAMETERS-1'!$B$5:$J$44,8,FALSE)*VLOOKUP(SBYLD2!BP$4,'[1]INTERNAL PARAMETERS-1'!$B$5:$J$44,3,FALSE)</f>
        <v>0.34630534232680221</v>
      </c>
      <c r="BQ107" s="44">
        <f>SBYLD1!BQ107*VLOOKUP(SBYLD2!BQ$4,'[1]INTERNAL PARAMETERS-1'!$B$5:$J$44,5,FALSE)*VLOOKUP(SBYLD2!BQ$4,'[1]INTERNAL PARAMETERS-1'!$B$5:$J$44,6,FALSE)*VLOOKUP(SBYLD2!BQ$4,'[1]INTERNAL PARAMETERS-1'!$B$5:$J$44,3,FALSE) + SBYLD1!BQ107*(1-VLOOKUP(SBYLD2!BQ$4,'[1]INTERNAL PARAMETERS-1'!$B$5:$J$44,5,FALSE))*VLOOKUP(SBYLD2!BQ$4,'[1]INTERNAL PARAMETERS-1'!$B$5:$J$44,8,FALSE)*VLOOKUP(SBYLD2!BQ$4,'[1]INTERNAL PARAMETERS-1'!$B$5:$J$44,3,FALSE)</f>
        <v>27.263034653945834</v>
      </c>
      <c r="BR107" s="44">
        <f>SBYLD1!BR107*VLOOKUP(SBYLD2!BR$4,'[1]INTERNAL PARAMETERS-1'!$B$5:$J$44,5,FALSE)*VLOOKUP(SBYLD2!BR$4,'[1]INTERNAL PARAMETERS-1'!$B$5:$J$44,6,FALSE)*VLOOKUP(SBYLD2!BR$4,'[1]INTERNAL PARAMETERS-1'!$B$5:$J$44,3,FALSE) + SBYLD1!BR107*(1-VLOOKUP(SBYLD2!BR$4,'[1]INTERNAL PARAMETERS-1'!$B$5:$J$44,5,FALSE))*VLOOKUP(SBYLD2!BR$4,'[1]INTERNAL PARAMETERS-1'!$B$5:$J$44,8,FALSE)*VLOOKUP(SBYLD2!BR$4,'[1]INTERNAL PARAMETERS-1'!$B$5:$J$44,3,FALSE)</f>
        <v>0.44835693734910337</v>
      </c>
      <c r="BS107" s="44">
        <f>SBYLD1!BS107*VLOOKUP(SBYLD2!BS$4,'[1]INTERNAL PARAMETERS-1'!$B$5:$J$44,5,FALSE)*VLOOKUP(SBYLD2!BS$4,'[1]INTERNAL PARAMETERS-1'!$B$5:$J$44,6,FALSE)*VLOOKUP(SBYLD2!BS$4,'[1]INTERNAL PARAMETERS-1'!$B$5:$J$44,3,FALSE) + SBYLD1!BS107*(1-VLOOKUP(SBYLD2!BS$4,'[1]INTERNAL PARAMETERS-1'!$B$5:$J$44,5,FALSE))*VLOOKUP(SBYLD2!BS$4,'[1]INTERNAL PARAMETERS-1'!$B$5:$J$44,8,FALSE)*VLOOKUP(SBYLD2!BS$4,'[1]INTERNAL PARAMETERS-1'!$B$5:$J$44,3,FALSE)</f>
        <v>2.8999955155630135E-2</v>
      </c>
      <c r="BT107" s="44">
        <f>SBYLD1!BT107*VLOOKUP(SBYLD2!BT$4,'[1]INTERNAL PARAMETERS-1'!$B$5:$J$44,5,FALSE)*VLOOKUP(SBYLD2!BT$4,'[1]INTERNAL PARAMETERS-1'!$B$5:$J$44,6,FALSE)*VLOOKUP(SBYLD2!BT$4,'[1]INTERNAL PARAMETERS-1'!$B$5:$J$44,3,FALSE) + SBYLD1!BT107*(1-VLOOKUP(SBYLD2!BT$4,'[1]INTERNAL PARAMETERS-1'!$B$5:$J$44,5,FALSE))*VLOOKUP(SBYLD2!BT$4,'[1]INTERNAL PARAMETERS-1'!$B$5:$J$44,8,FALSE)*VLOOKUP(SBYLD2!BT$4,'[1]INTERNAL PARAMETERS-1'!$B$5:$J$44,3,FALSE)</f>
        <v>0</v>
      </c>
      <c r="BU107" s="44">
        <f>SBYLD1!BU107*VLOOKUP(SBYLD2!BU$4,'[1]INTERNAL PARAMETERS-1'!$B$5:$J$44,5,FALSE)*VLOOKUP(SBYLD2!BU$4,'[1]INTERNAL PARAMETERS-1'!$B$5:$J$44,6,FALSE)*VLOOKUP(SBYLD2!BU$4,'[1]INTERNAL PARAMETERS-1'!$B$5:$J$44,3,FALSE) + SBYLD1!BU107*(1-VLOOKUP(SBYLD2!BU$4,'[1]INTERNAL PARAMETERS-1'!$B$5:$J$44,5,FALSE))*VLOOKUP(SBYLD2!BU$4,'[1]INTERNAL PARAMETERS-1'!$B$5:$J$44,8,FALSE)*VLOOKUP(SBYLD2!BU$4,'[1]INTERNAL PARAMETERS-1'!$B$5:$J$44,3,FALSE)</f>
        <v>0</v>
      </c>
      <c r="BV107" s="44">
        <f>SBYLD1!BV107*VLOOKUP(SBYLD2!BV$4,'[1]INTERNAL PARAMETERS-1'!$B$5:$J$44,5,FALSE)*VLOOKUP(SBYLD2!BV$4,'[1]INTERNAL PARAMETERS-1'!$B$5:$J$44,6,FALSE)*VLOOKUP(SBYLD2!BV$4,'[1]INTERNAL PARAMETERS-1'!$B$5:$J$44,3,FALSE) + SBYLD1!BV107*(1-VLOOKUP(SBYLD2!BV$4,'[1]INTERNAL PARAMETERS-1'!$B$5:$J$44,5,FALSE))*VLOOKUP(SBYLD2!BV$4,'[1]INTERNAL PARAMETERS-1'!$B$5:$J$44,8,FALSE)*VLOOKUP(SBYLD2!BV$4,'[1]INTERNAL PARAMETERS-1'!$B$5:$J$44,3,FALSE)</f>
        <v>0</v>
      </c>
      <c r="BW107" s="44">
        <f>SBYLD1!BW107*VLOOKUP(SBYLD2!BW$4,'[1]INTERNAL PARAMETERS-1'!$B$5:$J$44,5,FALSE)*VLOOKUP(SBYLD2!BW$4,'[1]INTERNAL PARAMETERS-1'!$B$5:$J$44,6,FALSE)*VLOOKUP(SBYLD2!BW$4,'[1]INTERNAL PARAMETERS-1'!$B$5:$J$44,3,FALSE) + SBYLD1!BW107*(1-VLOOKUP(SBYLD2!BW$4,'[1]INTERNAL PARAMETERS-1'!$B$5:$J$44,5,FALSE))*VLOOKUP(SBYLD2!BW$4,'[1]INTERNAL PARAMETERS-1'!$B$5:$J$44,8,FALSE)*VLOOKUP(SBYLD2!BW$4,'[1]INTERNAL PARAMETERS-1'!$B$5:$J$44,3,FALSE)</f>
        <v>0</v>
      </c>
      <c r="BX107" s="44">
        <f>SBYLD1!BX107*VLOOKUP(SBYLD2!BX$4,'[1]INTERNAL PARAMETERS-1'!$B$5:$J$44,5,FALSE)*VLOOKUP(SBYLD2!BX$4,'[1]INTERNAL PARAMETERS-1'!$B$5:$J$44,6,FALSE)*VLOOKUP(SBYLD2!BX$4,'[1]INTERNAL PARAMETERS-1'!$B$5:$J$44,3,FALSE) + SBYLD1!BX107*(1-VLOOKUP(SBYLD2!BX$4,'[1]INTERNAL PARAMETERS-1'!$B$5:$J$44,5,FALSE))*VLOOKUP(SBYLD2!BX$4,'[1]INTERNAL PARAMETERS-1'!$B$5:$J$44,8,FALSE)*VLOOKUP(SBYLD2!BX$4,'[1]INTERNAL PARAMETERS-1'!$B$5:$J$44,3,FALSE)</f>
        <v>0</v>
      </c>
      <c r="BY107" s="44">
        <f>SBYLD1!BY107*VLOOKUP(SBYLD2!BY$4,'[1]INTERNAL PARAMETERS-1'!$B$5:$J$44,5,FALSE)*VLOOKUP(SBYLD2!BY$4,'[1]INTERNAL PARAMETERS-1'!$B$5:$J$44,6,FALSE)*VLOOKUP(SBYLD2!BY$4,'[1]INTERNAL PARAMETERS-1'!$B$5:$J$44,3,FALSE) + SBYLD1!BY107*(1-VLOOKUP(SBYLD2!BY$4,'[1]INTERNAL PARAMETERS-1'!$B$5:$J$44,5,FALSE))*VLOOKUP(SBYLD2!BY$4,'[1]INTERNAL PARAMETERS-1'!$B$5:$J$44,8,FALSE)*VLOOKUP(SBYLD2!BY$4,'[1]INTERNAL PARAMETERS-1'!$B$5:$J$44,3,FALSE)</f>
        <v>0</v>
      </c>
      <c r="BZ107" s="44">
        <f>SBYLD1!BZ107*VLOOKUP(SBYLD2!BZ$4,'[1]INTERNAL PARAMETERS-1'!$B$5:$J$44,5,FALSE)*VLOOKUP(SBYLD2!BZ$4,'[1]INTERNAL PARAMETERS-1'!$B$5:$J$44,6,FALSE)*VLOOKUP(SBYLD2!BZ$4,'[1]INTERNAL PARAMETERS-1'!$B$5:$J$44,3,FALSE) + SBYLD1!BZ107*(1-VLOOKUP(SBYLD2!BZ$4,'[1]INTERNAL PARAMETERS-1'!$B$5:$J$44,5,FALSE))*VLOOKUP(SBYLD2!BZ$4,'[1]INTERNAL PARAMETERS-1'!$B$5:$J$44,8,FALSE)*VLOOKUP(SBYLD2!BZ$4,'[1]INTERNAL PARAMETERS-1'!$B$5:$J$44,3,FALSE)</f>
        <v>2.2814844396384652E-2</v>
      </c>
      <c r="CA107" s="44">
        <f>SBYLD1!CA107*VLOOKUP(SBYLD2!CA$4,'[1]INTERNAL PARAMETERS-1'!$B$5:$J$44,5,FALSE)*VLOOKUP(SBYLD2!CA$4,'[1]INTERNAL PARAMETERS-1'!$B$5:$J$44,6,FALSE)*VLOOKUP(SBYLD2!CA$4,'[1]INTERNAL PARAMETERS-1'!$B$5:$J$44,3,FALSE) + SBYLD1!CA107*(1-VLOOKUP(SBYLD2!CA$4,'[1]INTERNAL PARAMETERS-1'!$B$5:$J$44,5,FALSE))*VLOOKUP(SBYLD2!CA$4,'[1]INTERNAL PARAMETERS-1'!$B$5:$J$44,8,FALSE)*VLOOKUP(SBYLD2!CA$4,'[1]INTERNAL PARAMETERS-1'!$B$5:$J$44,3,FALSE)</f>
        <v>0</v>
      </c>
      <c r="CB107" s="44">
        <f>SBYLD1!CB107*VLOOKUP(SBYLD2!CB$4,'[1]INTERNAL PARAMETERS-1'!$B$5:$J$44,5,FALSE)*VLOOKUP(SBYLD2!CB$4,'[1]INTERNAL PARAMETERS-1'!$B$5:$J$44,6,FALSE)*VLOOKUP(SBYLD2!CB$4,'[1]INTERNAL PARAMETERS-1'!$B$5:$J$44,3,FALSE) + SBYLD1!CB107*(1-VLOOKUP(SBYLD2!CB$4,'[1]INTERNAL PARAMETERS-1'!$B$5:$J$44,5,FALSE))*VLOOKUP(SBYLD2!CB$4,'[1]INTERNAL PARAMETERS-1'!$B$5:$J$44,8,FALSE)*VLOOKUP(SBYLD2!CB$4,'[1]INTERNAL PARAMETERS-1'!$B$5:$J$44,3,FALSE)</f>
        <v>0</v>
      </c>
      <c r="CC107" s="44">
        <f>SBYLD1!CC107*VLOOKUP(SBYLD2!CC$4,'[1]INTERNAL PARAMETERS-1'!$B$5:$J$44,5,FALSE)*VLOOKUP(SBYLD2!CC$4,'[1]INTERNAL PARAMETERS-1'!$B$5:$J$44,6,FALSE)*VLOOKUP(SBYLD2!CC$4,'[1]INTERNAL PARAMETERS-1'!$B$5:$J$44,3,FALSE) + SBYLD1!CC107*(1-VLOOKUP(SBYLD2!CC$4,'[1]INTERNAL PARAMETERS-1'!$B$5:$J$44,5,FALSE))*VLOOKUP(SBYLD2!CC$4,'[1]INTERNAL PARAMETERS-1'!$B$5:$J$44,8,FALSE)*VLOOKUP(SBYLD2!CC$4,'[1]INTERNAL PARAMETERS-1'!$B$5:$J$44,3,FALSE)</f>
        <v>0.11407705394294661</v>
      </c>
      <c r="CD107" s="44">
        <f>SBYLD1!CD107*VLOOKUP(SBYLD2!CD$4,'[1]INTERNAL PARAMETERS-1'!$B$5:$J$44,5,FALSE)*VLOOKUP(SBYLD2!CD$4,'[1]INTERNAL PARAMETERS-1'!$B$5:$J$44,6,FALSE)*VLOOKUP(SBYLD2!CD$4,'[1]INTERNAL PARAMETERS-1'!$B$5:$J$44,3,FALSE) + SBYLD1!CD107*(1-VLOOKUP(SBYLD2!CD$4,'[1]INTERNAL PARAMETERS-1'!$B$5:$J$44,5,FALSE))*VLOOKUP(SBYLD2!CD$4,'[1]INTERNAL PARAMETERS-1'!$B$5:$J$44,8,FALSE)*VLOOKUP(SBYLD2!CD$4,'[1]INTERNAL PARAMETERS-1'!$B$5:$J$44,3,FALSE)</f>
        <v>0.18537521265728824</v>
      </c>
      <c r="CE107" s="44">
        <f>SBYLD1!CE107*VLOOKUP(SBYLD2!CE$4,'[1]INTERNAL PARAMETERS-1'!$B$5:$J$44,5,FALSE)*VLOOKUP(SBYLD2!CE$4,'[1]INTERNAL PARAMETERS-1'!$B$5:$J$44,6,FALSE)*VLOOKUP(SBYLD2!CE$4,'[1]INTERNAL PARAMETERS-1'!$B$5:$J$44,3,FALSE) + SBYLD1!CE107*(1-VLOOKUP(SBYLD2!CE$4,'[1]INTERNAL PARAMETERS-1'!$B$5:$J$44,5,FALSE))*VLOOKUP(SBYLD2!CE$4,'[1]INTERNAL PARAMETERS-1'!$B$5:$J$44,8,FALSE)*VLOOKUP(SBYLD2!CE$4,'[1]INTERNAL PARAMETERS-1'!$B$5:$J$44,3,FALSE)</f>
        <v>0.78876134440551671</v>
      </c>
      <c r="CF107" s="44">
        <f>SBYLD1!CF107*VLOOKUP(SBYLD2!CF$4,'[1]INTERNAL PARAMETERS-1'!$B$5:$J$44,5,FALSE)*VLOOKUP(SBYLD2!CF$4,'[1]INTERNAL PARAMETERS-1'!$B$5:$J$44,6,FALSE)*VLOOKUP(SBYLD2!CF$4,'[1]INTERNAL PARAMETERS-1'!$B$5:$J$44,3,FALSE) + SBYLD1!CF107*(1-VLOOKUP(SBYLD2!CF$4,'[1]INTERNAL PARAMETERS-1'!$B$5:$J$44,5,FALSE))*VLOOKUP(SBYLD2!CF$4,'[1]INTERNAL PARAMETERS-1'!$B$5:$J$44,8,FALSE)*VLOOKUP(SBYLD2!CF$4,'[1]INTERNAL PARAMETERS-1'!$B$5:$J$44,3,FALSE)</f>
        <v>0.15819074090064264</v>
      </c>
      <c r="CG107" s="44">
        <f>SBYLD1!CG107*VLOOKUP(SBYLD2!CG$4,'[1]INTERNAL PARAMETERS-1'!$B$5:$J$44,5,FALSE)*VLOOKUP(SBYLD2!CG$4,'[1]INTERNAL PARAMETERS-1'!$B$5:$J$44,6,FALSE)*VLOOKUP(SBYLD2!CG$4,'[1]INTERNAL PARAMETERS-1'!$B$5:$J$44,3,FALSE) + SBYLD1!CG107*(1-VLOOKUP(SBYLD2!CG$4,'[1]INTERNAL PARAMETERS-1'!$B$5:$J$44,5,FALSE))*VLOOKUP(SBYLD2!CG$4,'[1]INTERNAL PARAMETERS-1'!$B$5:$J$44,8,FALSE)*VLOOKUP(SBYLD2!CG$4,'[1]INTERNAL PARAMETERS-1'!$B$5:$J$44,3,FALSE)</f>
        <v>4.1932189453353197E-2</v>
      </c>
      <c r="CH107" s="43">
        <f>SBYLD1!CH107*VLOOKUP(SBYLD2!CH$4,'[1]INTERNAL PARAMETERS-1'!$B$5:$J$44,5,FALSE)*VLOOKUP(SBYLD2!CH$4,'[1]INTERNAL PARAMETERS-1'!$B$5:$J$44,6,FALSE)*VLOOKUP(SBYLD2!CH$4,'[1]INTERNAL PARAMETERS-1'!$B$5:$J$44,3,FALSE) + SBYLD1!CH107*(1-VLOOKUP(SBYLD2!CH$4,'[1]INTERNAL PARAMETERS-1'!$B$5:$J$44,5,FALSE))*VLOOKUP(SBYLD2!CH$4,'[1]INTERNAL PARAMETERS-1'!$B$5:$J$44,8,FALSE)*VLOOKUP(SBYLD2!CH$4,'[1]INTERNAL PARAMETERS-1'!$B$5:$J$44,3,FALSE)</f>
        <v>0</v>
      </c>
      <c r="CJ107" s="45">
        <f t="shared" si="2"/>
        <v>4423.3308570429163</v>
      </c>
      <c r="CK107" s="43">
        <f t="shared" si="3"/>
        <v>345.36987546213061</v>
      </c>
    </row>
    <row r="108" spans="2:89">
      <c r="B108" s="58" t="s">
        <v>10</v>
      </c>
      <c r="C108" s="57" t="s">
        <v>41</v>
      </c>
      <c r="D108" s="57" t="s">
        <v>45</v>
      </c>
      <c r="E108" s="128">
        <f>SB!S108</f>
        <v>22582.918520151361</v>
      </c>
      <c r="F108" s="56">
        <f>'[1]INTERNAL PARAMETERS-1'!M18</f>
        <v>21.115000000000002</v>
      </c>
      <c r="G108" s="45">
        <f>SBYLD1!G108*VLOOKUP(SBYLD2!G$4,'[1]INTERNAL PARAMETERS-1'!$B$5:$J$44,5,FALSE)*VLOOKUP(SBYLD2!G$4,'[1]INTERNAL PARAMETERS-1'!$B$5:$J$44,7,FALSE)*SBYLD2!$F108 + SBYLD1!G108*(1-VLOOKUP(SBYLD2!G$4,'[1]INTERNAL PARAMETERS-1'!$B$5:$J$44,5,FALSE))*VLOOKUP(SBYLD2!G$4,'[1]INTERNAL PARAMETERS-1'!$B$5:$J$44,9,FALSE)*SBYLD2!$F108</f>
        <v>782.32932714195624</v>
      </c>
      <c r="H108" s="44">
        <f>SBYLD1!H108*VLOOKUP(SBYLD2!H$4,'[1]INTERNAL PARAMETERS-1'!$B$5:$J$44,5,FALSE)*VLOOKUP(SBYLD2!H$4,'[1]INTERNAL PARAMETERS-1'!$B$5:$J$44,7,FALSE)*SBYLD2!$F108 + SBYLD1!H108*(1-VLOOKUP(SBYLD2!H$4,'[1]INTERNAL PARAMETERS-1'!$B$5:$J$44,5,FALSE))*VLOOKUP(SBYLD2!H$4,'[1]INTERNAL PARAMETERS-1'!$B$5:$J$44,9,FALSE)*SBYLD2!$F108</f>
        <v>294.86423137180452</v>
      </c>
      <c r="I108" s="44">
        <f>SBYLD1!I108*VLOOKUP(SBYLD2!I$4,'[1]INTERNAL PARAMETERS-1'!$B$5:$J$44,5,FALSE)*VLOOKUP(SBYLD2!I$4,'[1]INTERNAL PARAMETERS-1'!$B$5:$J$44,7,FALSE)*SBYLD2!$F108 + SBYLD1!I108*(1-VLOOKUP(SBYLD2!I$4,'[1]INTERNAL PARAMETERS-1'!$B$5:$J$44,5,FALSE))*VLOOKUP(SBYLD2!I$4,'[1]INTERNAL PARAMETERS-1'!$B$5:$J$44,9,FALSE)*SBYLD2!$F108</f>
        <v>932.00705569674199</v>
      </c>
      <c r="J108" s="44">
        <f>SBYLD1!J108*VLOOKUP(SBYLD2!J$4,'[1]INTERNAL PARAMETERS-1'!$B$5:$J$44,5,FALSE)*VLOOKUP(SBYLD2!J$4,'[1]INTERNAL PARAMETERS-1'!$B$5:$J$44,7,FALSE)*SBYLD2!$F108 + SBYLD1!J108*(1-VLOOKUP(SBYLD2!J$4,'[1]INTERNAL PARAMETERS-1'!$B$5:$J$44,5,FALSE))*VLOOKUP(SBYLD2!J$4,'[1]INTERNAL PARAMETERS-1'!$B$5:$J$44,9,FALSE)*SBYLD2!$F108</f>
        <v>0</v>
      </c>
      <c r="K108" s="44">
        <f>SBYLD1!K108*VLOOKUP(SBYLD2!K$4,'[1]INTERNAL PARAMETERS-1'!$B$5:$J$44,5,FALSE)*VLOOKUP(SBYLD2!K$4,'[1]INTERNAL PARAMETERS-1'!$B$5:$J$44,7,FALSE)*SBYLD2!$F108 + SBYLD1!K108*(1-VLOOKUP(SBYLD2!K$4,'[1]INTERNAL PARAMETERS-1'!$B$5:$J$44,5,FALSE))*VLOOKUP(SBYLD2!K$4,'[1]INTERNAL PARAMETERS-1'!$B$5:$J$44,9,FALSE)*SBYLD2!$F108</f>
        <v>0</v>
      </c>
      <c r="L108" s="44">
        <f>SBYLD1!L108*VLOOKUP(SBYLD2!L$4,'[1]INTERNAL PARAMETERS-1'!$B$5:$J$44,5,FALSE)*VLOOKUP(SBYLD2!L$4,'[1]INTERNAL PARAMETERS-1'!$B$5:$J$44,7,FALSE)*SBYLD2!$F108 + SBYLD1!L108*(1-VLOOKUP(SBYLD2!L$4,'[1]INTERNAL PARAMETERS-1'!$B$5:$J$44,5,FALSE))*VLOOKUP(SBYLD2!L$4,'[1]INTERNAL PARAMETERS-1'!$B$5:$J$44,9,FALSE)*SBYLD2!$F108</f>
        <v>0</v>
      </c>
      <c r="M108" s="44">
        <f>SBYLD1!M108*VLOOKUP(SBYLD2!M$4,'[1]INTERNAL PARAMETERS-1'!$B$5:$J$44,5,FALSE)*VLOOKUP(SBYLD2!M$4,'[1]INTERNAL PARAMETERS-1'!$B$5:$J$44,7,FALSE)*SBYLD2!$F108 + SBYLD1!M108*(1-VLOOKUP(SBYLD2!M$4,'[1]INTERNAL PARAMETERS-1'!$B$5:$J$44,5,FALSE))*VLOOKUP(SBYLD2!M$4,'[1]INTERNAL PARAMETERS-1'!$B$5:$J$44,9,FALSE)*SBYLD2!$F108</f>
        <v>145.4091195572197</v>
      </c>
      <c r="N108" s="44">
        <f>SBYLD1!N108*VLOOKUP(SBYLD2!N$4,'[1]INTERNAL PARAMETERS-1'!$B$5:$J$44,5,FALSE)*VLOOKUP(SBYLD2!N$4,'[1]INTERNAL PARAMETERS-1'!$B$5:$J$44,7,FALSE)*SBYLD2!$F108 + SBYLD1!N108*(1-VLOOKUP(SBYLD2!N$4,'[1]INTERNAL PARAMETERS-1'!$B$5:$J$44,5,FALSE))*VLOOKUP(SBYLD2!N$4,'[1]INTERNAL PARAMETERS-1'!$B$5:$J$44,9,FALSE)*SBYLD2!$F108</f>
        <v>2.9885365153034478</v>
      </c>
      <c r="O108" s="44">
        <f>SBYLD1!O108*VLOOKUP(SBYLD2!O$4,'[1]INTERNAL PARAMETERS-1'!$B$5:$J$44,5,FALSE)*VLOOKUP(SBYLD2!O$4,'[1]INTERNAL PARAMETERS-1'!$B$5:$J$44,7,FALSE)*SBYLD2!$F108 + SBYLD1!O108*(1-VLOOKUP(SBYLD2!O$4,'[1]INTERNAL PARAMETERS-1'!$B$5:$J$44,5,FALSE))*VLOOKUP(SBYLD2!O$4,'[1]INTERNAL PARAMETERS-1'!$B$5:$J$44,9,FALSE)*SBYLD2!$F108</f>
        <v>0</v>
      </c>
      <c r="P108" s="44">
        <f>SBYLD1!P108*VLOOKUP(SBYLD2!P$4,'[1]INTERNAL PARAMETERS-1'!$B$5:$J$44,5,FALSE)*VLOOKUP(SBYLD2!P$4,'[1]INTERNAL PARAMETERS-1'!$B$5:$J$44,7,FALSE)*SBYLD2!$F108 + SBYLD1!P108*(1-VLOOKUP(SBYLD2!P$4,'[1]INTERNAL PARAMETERS-1'!$B$5:$J$44,5,FALSE))*VLOOKUP(SBYLD2!P$4,'[1]INTERNAL PARAMETERS-1'!$B$5:$J$44,9,FALSE)*SBYLD2!$F108</f>
        <v>0</v>
      </c>
      <c r="Q108" s="44">
        <f>SBYLD1!Q108*VLOOKUP(SBYLD2!Q$4,'[1]INTERNAL PARAMETERS-1'!$B$5:$J$44,5,FALSE)*VLOOKUP(SBYLD2!Q$4,'[1]INTERNAL PARAMETERS-1'!$B$5:$J$44,7,FALSE)*SBYLD2!$F108 + SBYLD1!Q108*(1-VLOOKUP(SBYLD2!Q$4,'[1]INTERNAL PARAMETERS-1'!$B$5:$J$44,5,FALSE))*VLOOKUP(SBYLD2!Q$4,'[1]INTERNAL PARAMETERS-1'!$B$5:$J$44,9,FALSE)*SBYLD2!$F108</f>
        <v>0</v>
      </c>
      <c r="R108" s="44">
        <f>SBYLD1!R108*VLOOKUP(SBYLD2!R$4,'[1]INTERNAL PARAMETERS-1'!$B$5:$J$44,5,FALSE)*VLOOKUP(SBYLD2!R$4,'[1]INTERNAL PARAMETERS-1'!$B$5:$J$44,7,FALSE)*SBYLD2!$F108 + SBYLD1!R108*(1-VLOOKUP(SBYLD2!R$4,'[1]INTERNAL PARAMETERS-1'!$B$5:$J$44,5,FALSE))*VLOOKUP(SBYLD2!R$4,'[1]INTERNAL PARAMETERS-1'!$B$5:$J$44,9,FALSE)*SBYLD2!$F108</f>
        <v>2.6565616737496516</v>
      </c>
      <c r="S108" s="44">
        <f>SBYLD1!S108*VLOOKUP(SBYLD2!S$4,'[1]INTERNAL PARAMETERS-1'!$B$5:$J$44,5,FALSE)*VLOOKUP(SBYLD2!S$4,'[1]INTERNAL PARAMETERS-1'!$B$5:$J$44,7,FALSE)*SBYLD2!$F108 + SBYLD1!S108*(1-VLOOKUP(SBYLD2!S$4,'[1]INTERNAL PARAMETERS-1'!$B$5:$J$44,5,FALSE))*VLOOKUP(SBYLD2!S$4,'[1]INTERNAL PARAMETERS-1'!$B$5:$J$44,9,FALSE)*SBYLD2!$F108</f>
        <v>99.871255066121634</v>
      </c>
      <c r="T108" s="44">
        <f>SBYLD1!T108*VLOOKUP(SBYLD2!T$4,'[1]INTERNAL PARAMETERS-1'!$B$5:$J$44,5,FALSE)*VLOOKUP(SBYLD2!T$4,'[1]INTERNAL PARAMETERS-1'!$B$5:$J$44,7,FALSE)*SBYLD2!$F108 + SBYLD1!T108*(1-VLOOKUP(SBYLD2!T$4,'[1]INTERNAL PARAMETERS-1'!$B$5:$J$44,5,FALSE))*VLOOKUP(SBYLD2!T$4,'[1]INTERNAL PARAMETERS-1'!$B$5:$J$44,9,FALSE)*SBYLD2!$F108</f>
        <v>29.884888314709915</v>
      </c>
      <c r="U108" s="44">
        <f>SBYLD1!U108*VLOOKUP(SBYLD2!U$4,'[1]INTERNAL PARAMETERS-1'!$B$5:$J$44,5,FALSE)*VLOOKUP(SBYLD2!U$4,'[1]INTERNAL PARAMETERS-1'!$B$5:$J$44,7,FALSE)*SBYLD2!$F108 + SBYLD1!U108*(1-VLOOKUP(SBYLD2!U$4,'[1]INTERNAL PARAMETERS-1'!$B$5:$J$44,5,FALSE))*VLOOKUP(SBYLD2!U$4,'[1]INTERNAL PARAMETERS-1'!$B$5:$J$44,9,FALSE)*SBYLD2!$F108</f>
        <v>15.009573456685533</v>
      </c>
      <c r="V108" s="44">
        <f>SBYLD1!V108*VLOOKUP(SBYLD2!V$4,'[1]INTERNAL PARAMETERS-1'!$B$5:$J$44,5,FALSE)*VLOOKUP(SBYLD2!V$4,'[1]INTERNAL PARAMETERS-1'!$B$5:$J$44,7,FALSE)*SBYLD2!$F108 + SBYLD1!V108*(1-VLOOKUP(SBYLD2!V$4,'[1]INTERNAL PARAMETERS-1'!$B$5:$J$44,5,FALSE))*VLOOKUP(SBYLD2!V$4,'[1]INTERNAL PARAMETERS-1'!$B$5:$J$44,9,FALSE)*SBYLD2!$F108</f>
        <v>77.801510855864663</v>
      </c>
      <c r="W108" s="44">
        <f>SBYLD1!W108*VLOOKUP(SBYLD2!W$4,'[1]INTERNAL PARAMETERS-1'!$B$5:$J$44,5,FALSE)*VLOOKUP(SBYLD2!W$4,'[1]INTERNAL PARAMETERS-1'!$B$5:$J$44,7,FALSE)*SBYLD2!$F108 + SBYLD1!W108*(1-VLOOKUP(SBYLD2!W$4,'[1]INTERNAL PARAMETERS-1'!$B$5:$J$44,5,FALSE))*VLOOKUP(SBYLD2!W$4,'[1]INTERNAL PARAMETERS-1'!$B$5:$J$44,9,FALSE)*SBYLD2!$F108</f>
        <v>0</v>
      </c>
      <c r="X108" s="44">
        <f>SBYLD1!X108*VLOOKUP(SBYLD2!X$4,'[1]INTERNAL PARAMETERS-1'!$B$5:$J$44,5,FALSE)*VLOOKUP(SBYLD2!X$4,'[1]INTERNAL PARAMETERS-1'!$B$5:$J$44,7,FALSE)*SBYLD2!$F108 + SBYLD1!X108*(1-VLOOKUP(SBYLD2!X$4,'[1]INTERNAL PARAMETERS-1'!$B$5:$J$44,5,FALSE))*VLOOKUP(SBYLD2!X$4,'[1]INTERNAL PARAMETERS-1'!$B$5:$J$44,9,FALSE)*SBYLD2!$F108</f>
        <v>0</v>
      </c>
      <c r="Y108" s="44">
        <f>SBYLD1!Y108*VLOOKUP(SBYLD2!Y$4,'[1]INTERNAL PARAMETERS-1'!$B$5:$J$44,5,FALSE)*VLOOKUP(SBYLD2!Y$4,'[1]INTERNAL PARAMETERS-1'!$B$5:$J$44,7,FALSE)*SBYLD2!$F108 + SBYLD1!Y108*(1-VLOOKUP(SBYLD2!Y$4,'[1]INTERNAL PARAMETERS-1'!$B$5:$J$44,5,FALSE))*VLOOKUP(SBYLD2!Y$4,'[1]INTERNAL PARAMETERS-1'!$B$5:$J$44,9,FALSE)*SBYLD2!$F108</f>
        <v>0</v>
      </c>
      <c r="Z108" s="44">
        <f>SBYLD1!Z108*VLOOKUP(SBYLD2!Z$4,'[1]INTERNAL PARAMETERS-1'!$B$5:$J$44,5,FALSE)*VLOOKUP(SBYLD2!Z$4,'[1]INTERNAL PARAMETERS-1'!$B$5:$J$44,7,FALSE)*SBYLD2!$F108 + SBYLD1!Z108*(1-VLOOKUP(SBYLD2!Z$4,'[1]INTERNAL PARAMETERS-1'!$B$5:$J$44,5,FALSE))*VLOOKUP(SBYLD2!Z$4,'[1]INTERNAL PARAMETERS-1'!$B$5:$J$44,9,FALSE)*SBYLD2!$F108</f>
        <v>0</v>
      </c>
      <c r="AA108" s="44">
        <f>SBYLD1!AA108*VLOOKUP(SBYLD2!AA$4,'[1]INTERNAL PARAMETERS-1'!$B$5:$J$44,5,FALSE)*VLOOKUP(SBYLD2!AA$4,'[1]INTERNAL PARAMETERS-1'!$B$5:$J$44,7,FALSE)*SBYLD2!$F108 + SBYLD1!AA108*(1-VLOOKUP(SBYLD2!AA$4,'[1]INTERNAL PARAMETERS-1'!$B$5:$J$44,5,FALSE))*VLOOKUP(SBYLD2!AA$4,'[1]INTERNAL PARAMETERS-1'!$B$5:$J$44,9,FALSE)*SBYLD2!$F108</f>
        <v>0</v>
      </c>
      <c r="AB108" s="44">
        <f>SBYLD1!AB108*VLOOKUP(SBYLD2!AB$4,'[1]INTERNAL PARAMETERS-1'!$B$5:$J$44,5,FALSE)*VLOOKUP(SBYLD2!AB$4,'[1]INTERNAL PARAMETERS-1'!$B$5:$J$44,7,FALSE)*SBYLD2!$F108 + SBYLD1!AB108*(1-VLOOKUP(SBYLD2!AB$4,'[1]INTERNAL PARAMETERS-1'!$B$5:$J$44,5,FALSE))*VLOOKUP(SBYLD2!AB$4,'[1]INTERNAL PARAMETERS-1'!$B$5:$J$44,9,FALSE)*SBYLD2!$F108</f>
        <v>0</v>
      </c>
      <c r="AC108" s="44">
        <f>SBYLD1!AC108*VLOOKUP(SBYLD2!AC$4,'[1]INTERNAL PARAMETERS-1'!$B$5:$J$44,5,FALSE)*VLOOKUP(SBYLD2!AC$4,'[1]INTERNAL PARAMETERS-1'!$B$5:$J$44,7,FALSE)*SBYLD2!$F108 + SBYLD1!AC108*(1-VLOOKUP(SBYLD2!AC$4,'[1]INTERNAL PARAMETERS-1'!$B$5:$J$44,5,FALSE))*VLOOKUP(SBYLD2!AC$4,'[1]INTERNAL PARAMETERS-1'!$B$5:$J$44,9,FALSE)*SBYLD2!$F108</f>
        <v>0</v>
      </c>
      <c r="AD108" s="44">
        <f>SBYLD1!AD108*VLOOKUP(SBYLD2!AD$4,'[1]INTERNAL PARAMETERS-1'!$B$5:$J$44,5,FALSE)*VLOOKUP(SBYLD2!AD$4,'[1]INTERNAL PARAMETERS-1'!$B$5:$J$44,7,FALSE)*SBYLD2!$F108 + SBYLD1!AD108*(1-VLOOKUP(SBYLD2!AD$4,'[1]INTERNAL PARAMETERS-1'!$B$5:$J$44,5,FALSE))*VLOOKUP(SBYLD2!AD$4,'[1]INTERNAL PARAMETERS-1'!$B$5:$J$44,9,FALSE)*SBYLD2!$F108</f>
        <v>0</v>
      </c>
      <c r="AE108" s="44">
        <f>SBYLD1!AE108*VLOOKUP(SBYLD2!AE$4,'[1]INTERNAL PARAMETERS-1'!$B$5:$J$44,5,FALSE)*VLOOKUP(SBYLD2!AE$4,'[1]INTERNAL PARAMETERS-1'!$B$5:$J$44,7,FALSE)*SBYLD2!$F108 + SBYLD1!AE108*(1-VLOOKUP(SBYLD2!AE$4,'[1]INTERNAL PARAMETERS-1'!$B$5:$J$44,5,FALSE))*VLOOKUP(SBYLD2!AE$4,'[1]INTERNAL PARAMETERS-1'!$B$5:$J$44,9,FALSE)*SBYLD2!$F108</f>
        <v>0</v>
      </c>
      <c r="AF108" s="44">
        <f>SBYLD1!AF108*VLOOKUP(SBYLD2!AF$4,'[1]INTERNAL PARAMETERS-1'!$B$5:$J$44,5,FALSE)*VLOOKUP(SBYLD2!AF$4,'[1]INTERNAL PARAMETERS-1'!$B$5:$J$44,7,FALSE)*SBYLD2!$F108 + SBYLD1!AF108*(1-VLOOKUP(SBYLD2!AF$4,'[1]INTERNAL PARAMETERS-1'!$B$5:$J$44,5,FALSE))*VLOOKUP(SBYLD2!AF$4,'[1]INTERNAL PARAMETERS-1'!$B$5:$J$44,9,FALSE)*SBYLD2!$F108</f>
        <v>0</v>
      </c>
      <c r="AG108" s="44">
        <f>SBYLD1!AG108*VLOOKUP(SBYLD2!AG$4,'[1]INTERNAL PARAMETERS-1'!$B$5:$J$44,5,FALSE)*VLOOKUP(SBYLD2!AG$4,'[1]INTERNAL PARAMETERS-1'!$B$5:$J$44,7,FALSE)*SBYLD2!$F108 + SBYLD1!AG108*(1-VLOOKUP(SBYLD2!AG$4,'[1]INTERNAL PARAMETERS-1'!$B$5:$J$44,5,FALSE))*VLOOKUP(SBYLD2!AG$4,'[1]INTERNAL PARAMETERS-1'!$B$5:$J$44,9,FALSE)*SBYLD2!$F108</f>
        <v>0</v>
      </c>
      <c r="AH108" s="44">
        <f>SBYLD1!AH108*VLOOKUP(SBYLD2!AH$4,'[1]INTERNAL PARAMETERS-1'!$B$5:$J$44,5,FALSE)*VLOOKUP(SBYLD2!AH$4,'[1]INTERNAL PARAMETERS-1'!$B$5:$J$44,7,FALSE)*SBYLD2!$F108 + SBYLD1!AH108*(1-VLOOKUP(SBYLD2!AH$4,'[1]INTERNAL PARAMETERS-1'!$B$5:$J$44,5,FALSE))*VLOOKUP(SBYLD2!AH$4,'[1]INTERNAL PARAMETERS-1'!$B$5:$J$44,9,FALSE)*SBYLD2!$F108</f>
        <v>0</v>
      </c>
      <c r="AI108" s="44">
        <f>SBYLD1!AI108*VLOOKUP(SBYLD2!AI$4,'[1]INTERNAL PARAMETERS-1'!$B$5:$J$44,5,FALSE)*VLOOKUP(SBYLD2!AI$4,'[1]INTERNAL PARAMETERS-1'!$B$5:$J$44,7,FALSE)*SBYLD2!$F108 + SBYLD1!AI108*(1-VLOOKUP(SBYLD2!AI$4,'[1]INTERNAL PARAMETERS-1'!$B$5:$J$44,5,FALSE))*VLOOKUP(SBYLD2!AI$4,'[1]INTERNAL PARAMETERS-1'!$B$5:$J$44,9,FALSE)*SBYLD2!$F108</f>
        <v>0.83017552304676612</v>
      </c>
      <c r="AJ108" s="44">
        <f>SBYLD1!AJ108*VLOOKUP(SBYLD2!AJ$4,'[1]INTERNAL PARAMETERS-1'!$B$5:$J$44,5,FALSE)*VLOOKUP(SBYLD2!AJ$4,'[1]INTERNAL PARAMETERS-1'!$B$5:$J$44,7,FALSE)*SBYLD2!$F108 + SBYLD1!AJ108*(1-VLOOKUP(SBYLD2!AJ$4,'[1]INTERNAL PARAMETERS-1'!$B$5:$J$44,5,FALSE))*VLOOKUP(SBYLD2!AJ$4,'[1]INTERNAL PARAMETERS-1'!$B$5:$J$44,9,FALSE)*SBYLD2!$F108</f>
        <v>32.374985729358123</v>
      </c>
      <c r="AK108" s="44">
        <f>SBYLD1!AK108*VLOOKUP(SBYLD2!AK$4,'[1]INTERNAL PARAMETERS-1'!$B$5:$J$44,5,FALSE)*VLOOKUP(SBYLD2!AK$4,'[1]INTERNAL PARAMETERS-1'!$B$5:$J$44,7,FALSE)*SBYLD2!$F108 + SBYLD1!AK108*(1-VLOOKUP(SBYLD2!AK$4,'[1]INTERNAL PARAMETERS-1'!$B$5:$J$44,5,FALSE))*VLOOKUP(SBYLD2!AK$4,'[1]INTERNAL PARAMETERS-1'!$B$5:$J$44,9,FALSE)*SBYLD2!$F108</f>
        <v>0</v>
      </c>
      <c r="AL108" s="44">
        <f>SBYLD1!AL108*VLOOKUP(SBYLD2!AL$4,'[1]INTERNAL PARAMETERS-1'!$B$5:$J$44,5,FALSE)*VLOOKUP(SBYLD2!AL$4,'[1]INTERNAL PARAMETERS-1'!$B$5:$J$44,7,FALSE)*SBYLD2!$F108 + SBYLD1!AL108*(1-VLOOKUP(SBYLD2!AL$4,'[1]INTERNAL PARAMETERS-1'!$B$5:$J$44,5,FALSE))*VLOOKUP(SBYLD2!AL$4,'[1]INTERNAL PARAMETERS-1'!$B$5:$J$44,9,FALSE)*SBYLD2!$F108</f>
        <v>0</v>
      </c>
      <c r="AM108" s="44">
        <f>SBYLD1!AM108*VLOOKUP(SBYLD2!AM$4,'[1]INTERNAL PARAMETERS-1'!$B$5:$J$44,5,FALSE)*VLOOKUP(SBYLD2!AM$4,'[1]INTERNAL PARAMETERS-1'!$B$5:$J$44,7,FALSE)*SBYLD2!$F108 + SBYLD1!AM108*(1-VLOOKUP(SBYLD2!AM$4,'[1]INTERNAL PARAMETERS-1'!$B$5:$J$44,5,FALSE))*VLOOKUP(SBYLD2!AM$4,'[1]INTERNAL PARAMETERS-1'!$B$5:$J$44,9,FALSE)*SBYLD2!$F108</f>
        <v>0</v>
      </c>
      <c r="AN108" s="44">
        <f>SBYLD1!AN108*VLOOKUP(SBYLD2!AN$4,'[1]INTERNAL PARAMETERS-1'!$B$5:$J$44,5,FALSE)*VLOOKUP(SBYLD2!AN$4,'[1]INTERNAL PARAMETERS-1'!$B$5:$J$44,7,FALSE)*SBYLD2!$F108 + SBYLD1!AN108*(1-VLOOKUP(SBYLD2!AN$4,'[1]INTERNAL PARAMETERS-1'!$B$5:$J$44,5,FALSE))*VLOOKUP(SBYLD2!AN$4,'[1]INTERNAL PARAMETERS-1'!$B$5:$J$44,9,FALSE)*SBYLD2!$F108</f>
        <v>0</v>
      </c>
      <c r="AO108" s="44">
        <f>SBYLD1!AO108*VLOOKUP(SBYLD2!AO$4,'[1]INTERNAL PARAMETERS-1'!$B$5:$J$44,5,FALSE)*VLOOKUP(SBYLD2!AO$4,'[1]INTERNAL PARAMETERS-1'!$B$5:$J$44,7,FALSE)*SBYLD2!$F108 + SBYLD1!AO108*(1-VLOOKUP(SBYLD2!AO$4,'[1]INTERNAL PARAMETERS-1'!$B$5:$J$44,5,FALSE))*VLOOKUP(SBYLD2!AO$4,'[1]INTERNAL PARAMETERS-1'!$B$5:$J$44,9,FALSE)*SBYLD2!$F108</f>
        <v>0</v>
      </c>
      <c r="AP108" s="44">
        <f>SBYLD1!AP108*VLOOKUP(SBYLD2!AP$4,'[1]INTERNAL PARAMETERS-1'!$B$5:$J$44,5,FALSE)*VLOOKUP(SBYLD2!AP$4,'[1]INTERNAL PARAMETERS-1'!$B$5:$J$44,7,FALSE)*SBYLD2!$F108 + SBYLD1!AP108*(1-VLOOKUP(SBYLD2!AP$4,'[1]INTERNAL PARAMETERS-1'!$B$5:$J$44,5,FALSE))*VLOOKUP(SBYLD2!AP$4,'[1]INTERNAL PARAMETERS-1'!$B$5:$J$44,9,FALSE)*SBYLD2!$F108</f>
        <v>0</v>
      </c>
      <c r="AQ108" s="44">
        <f>SBYLD1!AQ108*VLOOKUP(SBYLD2!AQ$4,'[1]INTERNAL PARAMETERS-1'!$B$5:$J$44,5,FALSE)*VLOOKUP(SBYLD2!AQ$4,'[1]INTERNAL PARAMETERS-1'!$B$5:$J$44,7,FALSE)*SBYLD2!$F108 + SBYLD1!AQ108*(1-VLOOKUP(SBYLD2!AQ$4,'[1]INTERNAL PARAMETERS-1'!$B$5:$J$44,5,FALSE))*VLOOKUP(SBYLD2!AQ$4,'[1]INTERNAL PARAMETERS-1'!$B$5:$J$44,9,FALSE)*SBYLD2!$F108</f>
        <v>0</v>
      </c>
      <c r="AR108" s="44">
        <f>SBYLD1!AR108*VLOOKUP(SBYLD2!AR$4,'[1]INTERNAL PARAMETERS-1'!$B$5:$J$44,5,FALSE)*VLOOKUP(SBYLD2!AR$4,'[1]INTERNAL PARAMETERS-1'!$B$5:$J$44,7,FALSE)*SBYLD2!$F108 + SBYLD1!AR108*(1-VLOOKUP(SBYLD2!AR$4,'[1]INTERNAL PARAMETERS-1'!$B$5:$J$44,5,FALSE))*VLOOKUP(SBYLD2!AR$4,'[1]INTERNAL PARAMETERS-1'!$B$5:$J$44,9,FALSE)*SBYLD2!$F108</f>
        <v>0</v>
      </c>
      <c r="AS108" s="44">
        <f>SBYLD1!AS108*VLOOKUP(SBYLD2!AS$4,'[1]INTERNAL PARAMETERS-1'!$B$5:$J$44,5,FALSE)*VLOOKUP(SBYLD2!AS$4,'[1]INTERNAL PARAMETERS-1'!$B$5:$J$44,7,FALSE)*SBYLD2!$F108 + SBYLD1!AS108*(1-VLOOKUP(SBYLD2!AS$4,'[1]INTERNAL PARAMETERS-1'!$B$5:$J$44,5,FALSE))*VLOOKUP(SBYLD2!AS$4,'[1]INTERNAL PARAMETERS-1'!$B$5:$J$44,9,FALSE)*SBYLD2!$F108</f>
        <v>0</v>
      </c>
      <c r="AT108" s="43">
        <f>SBYLD1!AT108*VLOOKUP(SBYLD2!AT$4,'[1]INTERNAL PARAMETERS-1'!$B$5:$J$44,5,FALSE)*VLOOKUP(SBYLD2!AT$4,'[1]INTERNAL PARAMETERS-1'!$B$5:$J$44,7,FALSE)*SBYLD2!$F108 + SBYLD1!AT108*(1-VLOOKUP(SBYLD2!AT$4,'[1]INTERNAL PARAMETERS-1'!$B$5:$J$44,5,FALSE))*VLOOKUP(SBYLD2!AT$4,'[1]INTERNAL PARAMETERS-1'!$B$5:$J$44,9,FALSE)*SBYLD2!$F108</f>
        <v>0</v>
      </c>
      <c r="AU108" s="45">
        <f>SBYLD1!AU108*VLOOKUP(SBYLD2!AU$4,'[1]INTERNAL PARAMETERS-1'!$B$5:$J$44,5,FALSE)*VLOOKUP(SBYLD2!AU$4,'[1]INTERNAL PARAMETERS-1'!$B$5:$J$44,6,FALSE)*VLOOKUP(SBYLD2!AU$4,'[1]INTERNAL PARAMETERS-1'!$B$5:$J$44,3,FALSE) + SBYLD1!AU108*(1-VLOOKUP(SBYLD2!AU$4,'[1]INTERNAL PARAMETERS-1'!$B$5:$J$44,5,FALSE))*VLOOKUP(SBYLD2!AU$4,'[1]INTERNAL PARAMETERS-1'!$B$5:$J$44,8,FALSE)*VLOOKUP(SBYLD2!AU$4,'[1]INTERNAL PARAMETERS-1'!$B$5:$J$44,3,FALSE)</f>
        <v>0</v>
      </c>
      <c r="AV108" s="44">
        <f>SBYLD1!AV108*VLOOKUP(SBYLD2!AV$4,'[1]INTERNAL PARAMETERS-1'!$B$5:$J$44,5,FALSE)*VLOOKUP(SBYLD2!AV$4,'[1]INTERNAL PARAMETERS-1'!$B$5:$J$44,6,FALSE)*VLOOKUP(SBYLD2!AV$4,'[1]INTERNAL PARAMETERS-1'!$B$5:$J$44,3,FALSE) + SBYLD1!AV108*(1-VLOOKUP(SBYLD2!AV$4,'[1]INTERNAL PARAMETERS-1'!$B$5:$J$44,5,FALSE))*VLOOKUP(SBYLD2!AV$4,'[1]INTERNAL PARAMETERS-1'!$B$5:$J$44,8,FALSE)*VLOOKUP(SBYLD2!AV$4,'[1]INTERNAL PARAMETERS-1'!$B$5:$J$44,3,FALSE)</f>
        <v>0</v>
      </c>
      <c r="AW108" s="44">
        <f>SBYLD1!AW108*VLOOKUP(SBYLD2!AW$4,'[1]INTERNAL PARAMETERS-1'!$B$5:$J$44,5,FALSE)*VLOOKUP(SBYLD2!AW$4,'[1]INTERNAL PARAMETERS-1'!$B$5:$J$44,6,FALSE)*VLOOKUP(SBYLD2!AW$4,'[1]INTERNAL PARAMETERS-1'!$B$5:$J$44,3,FALSE) + SBYLD1!AW108*(1-VLOOKUP(SBYLD2!AW$4,'[1]INTERNAL PARAMETERS-1'!$B$5:$J$44,5,FALSE))*VLOOKUP(SBYLD2!AW$4,'[1]INTERNAL PARAMETERS-1'!$B$5:$J$44,8,FALSE)*VLOOKUP(SBYLD2!AW$4,'[1]INTERNAL PARAMETERS-1'!$B$5:$J$44,3,FALSE)</f>
        <v>52.114595180391603</v>
      </c>
      <c r="AX108" s="44">
        <f>SBYLD1!AX108*VLOOKUP(SBYLD2!AX$4,'[1]INTERNAL PARAMETERS-1'!$B$5:$J$44,5,FALSE)*VLOOKUP(SBYLD2!AX$4,'[1]INTERNAL PARAMETERS-1'!$B$5:$J$44,6,FALSE)*VLOOKUP(SBYLD2!AX$4,'[1]INTERNAL PARAMETERS-1'!$B$5:$J$44,3,FALSE) + SBYLD1!AX108*(1-VLOOKUP(SBYLD2!AX$4,'[1]INTERNAL PARAMETERS-1'!$B$5:$J$44,5,FALSE))*VLOOKUP(SBYLD2!AX$4,'[1]INTERNAL PARAMETERS-1'!$B$5:$J$44,8,FALSE)*VLOOKUP(SBYLD2!AX$4,'[1]INTERNAL PARAMETERS-1'!$B$5:$J$44,3,FALSE)</f>
        <v>0</v>
      </c>
      <c r="AY108" s="44">
        <f>SBYLD1!AY108*VLOOKUP(SBYLD2!AY$4,'[1]INTERNAL PARAMETERS-1'!$B$5:$J$44,5,FALSE)*VLOOKUP(SBYLD2!AY$4,'[1]INTERNAL PARAMETERS-1'!$B$5:$J$44,6,FALSE)*VLOOKUP(SBYLD2!AY$4,'[1]INTERNAL PARAMETERS-1'!$B$5:$J$44,3,FALSE) + SBYLD1!AY108*(1-VLOOKUP(SBYLD2!AY$4,'[1]INTERNAL PARAMETERS-1'!$B$5:$J$44,5,FALSE))*VLOOKUP(SBYLD2!AY$4,'[1]INTERNAL PARAMETERS-1'!$B$5:$J$44,8,FALSE)*VLOOKUP(SBYLD2!AY$4,'[1]INTERNAL PARAMETERS-1'!$B$5:$J$44,3,FALSE)</f>
        <v>0</v>
      </c>
      <c r="AZ108" s="44">
        <f>SBYLD1!AZ108*VLOOKUP(SBYLD2!AZ$4,'[1]INTERNAL PARAMETERS-1'!$B$5:$J$44,5,FALSE)*VLOOKUP(SBYLD2!AZ$4,'[1]INTERNAL PARAMETERS-1'!$B$5:$J$44,6,FALSE)*VLOOKUP(SBYLD2!AZ$4,'[1]INTERNAL PARAMETERS-1'!$B$5:$J$44,3,FALSE) + SBYLD1!AZ108*(1-VLOOKUP(SBYLD2!AZ$4,'[1]INTERNAL PARAMETERS-1'!$B$5:$J$44,5,FALSE))*VLOOKUP(SBYLD2!AZ$4,'[1]INTERNAL PARAMETERS-1'!$B$5:$J$44,8,FALSE)*VLOOKUP(SBYLD2!AZ$4,'[1]INTERNAL PARAMETERS-1'!$B$5:$J$44,3,FALSE)</f>
        <v>0</v>
      </c>
      <c r="BA108" s="44">
        <f>SBYLD1!BA108*VLOOKUP(SBYLD2!BA$4,'[1]INTERNAL PARAMETERS-1'!$B$5:$J$44,5,FALSE)*VLOOKUP(SBYLD2!BA$4,'[1]INTERNAL PARAMETERS-1'!$B$5:$J$44,6,FALSE)*VLOOKUP(SBYLD2!BA$4,'[1]INTERNAL PARAMETERS-1'!$B$5:$J$44,3,FALSE) + SBYLD1!BA108*(1-VLOOKUP(SBYLD2!BA$4,'[1]INTERNAL PARAMETERS-1'!$B$5:$J$44,5,FALSE))*VLOOKUP(SBYLD2!BA$4,'[1]INTERNAL PARAMETERS-1'!$B$5:$J$44,8,FALSE)*VLOOKUP(SBYLD2!BA$4,'[1]INTERNAL PARAMETERS-1'!$B$5:$J$44,3,FALSE)</f>
        <v>81.269169919998689</v>
      </c>
      <c r="BB108" s="44">
        <f>SBYLD1!BB108*VLOOKUP(SBYLD2!BB$4,'[1]INTERNAL PARAMETERS-1'!$B$5:$J$44,5,FALSE)*VLOOKUP(SBYLD2!BB$4,'[1]INTERNAL PARAMETERS-1'!$B$5:$J$44,6,FALSE)*VLOOKUP(SBYLD2!BB$4,'[1]INTERNAL PARAMETERS-1'!$B$5:$J$44,3,FALSE) + SBYLD1!BB108*(1-VLOOKUP(SBYLD2!BB$4,'[1]INTERNAL PARAMETERS-1'!$B$5:$J$44,5,FALSE))*VLOOKUP(SBYLD2!BB$4,'[1]INTERNAL PARAMETERS-1'!$B$5:$J$44,8,FALSE)*VLOOKUP(SBYLD2!BB$4,'[1]INTERNAL PARAMETERS-1'!$B$5:$J$44,3,FALSE)</f>
        <v>8.3359290155494001</v>
      </c>
      <c r="BC108" s="44">
        <f>SBYLD1!BC108*VLOOKUP(SBYLD2!BC$4,'[1]INTERNAL PARAMETERS-1'!$B$5:$J$44,5,FALSE)*VLOOKUP(SBYLD2!BC$4,'[1]INTERNAL PARAMETERS-1'!$B$5:$J$44,6,FALSE)*VLOOKUP(SBYLD2!BC$4,'[1]INTERNAL PARAMETERS-1'!$B$5:$J$44,3,FALSE) + SBYLD1!BC108*(1-VLOOKUP(SBYLD2!BC$4,'[1]INTERNAL PARAMETERS-1'!$B$5:$J$44,5,FALSE))*VLOOKUP(SBYLD2!BC$4,'[1]INTERNAL PARAMETERS-1'!$B$5:$J$44,8,FALSE)*VLOOKUP(SBYLD2!BC$4,'[1]INTERNAL PARAMETERS-1'!$B$5:$J$44,3,FALSE)</f>
        <v>23.517815603736558</v>
      </c>
      <c r="BD108" s="44">
        <f>SBYLD1!BD108*VLOOKUP(SBYLD2!BD$4,'[1]INTERNAL PARAMETERS-1'!$B$5:$J$44,5,FALSE)*VLOOKUP(SBYLD2!BD$4,'[1]INTERNAL PARAMETERS-1'!$B$5:$J$44,6,FALSE)*VLOOKUP(SBYLD2!BD$4,'[1]INTERNAL PARAMETERS-1'!$B$5:$J$44,3,FALSE) + SBYLD1!BD108*(1-VLOOKUP(SBYLD2!BD$4,'[1]INTERNAL PARAMETERS-1'!$B$5:$J$44,5,FALSE))*VLOOKUP(SBYLD2!BD$4,'[1]INTERNAL PARAMETERS-1'!$B$5:$J$44,8,FALSE)*VLOOKUP(SBYLD2!BD$4,'[1]INTERNAL PARAMETERS-1'!$B$5:$J$44,3,FALSE)</f>
        <v>4.5558027676889301</v>
      </c>
      <c r="BE108" s="44">
        <f>SBYLD1!BE108*VLOOKUP(SBYLD2!BE$4,'[1]INTERNAL PARAMETERS-1'!$B$5:$J$44,5,FALSE)*VLOOKUP(SBYLD2!BE$4,'[1]INTERNAL PARAMETERS-1'!$B$5:$J$44,6,FALSE)*VLOOKUP(SBYLD2!BE$4,'[1]INTERNAL PARAMETERS-1'!$B$5:$J$44,3,FALSE) + SBYLD1!BE108*(1-VLOOKUP(SBYLD2!BE$4,'[1]INTERNAL PARAMETERS-1'!$B$5:$J$44,5,FALSE))*VLOOKUP(SBYLD2!BE$4,'[1]INTERNAL PARAMETERS-1'!$B$5:$J$44,8,FALSE)*VLOOKUP(SBYLD2!BE$4,'[1]INTERNAL PARAMETERS-1'!$B$5:$J$44,3,FALSE)</f>
        <v>36.746768762597597</v>
      </c>
      <c r="BF108" s="44">
        <f>SBYLD1!BF108*VLOOKUP(SBYLD2!BF$4,'[1]INTERNAL PARAMETERS-1'!$B$5:$J$44,5,FALSE)*VLOOKUP(SBYLD2!BF$4,'[1]INTERNAL PARAMETERS-1'!$B$5:$J$44,6,FALSE)*VLOOKUP(SBYLD2!BF$4,'[1]INTERNAL PARAMETERS-1'!$B$5:$J$44,3,FALSE) + SBYLD1!BF108*(1-VLOOKUP(SBYLD2!BF$4,'[1]INTERNAL PARAMETERS-1'!$B$5:$J$44,5,FALSE))*VLOOKUP(SBYLD2!BF$4,'[1]INTERNAL PARAMETERS-1'!$B$5:$J$44,8,FALSE)*VLOOKUP(SBYLD2!BF$4,'[1]INTERNAL PARAMETERS-1'!$B$5:$J$44,3,FALSE)</f>
        <v>0</v>
      </c>
      <c r="BG108" s="44">
        <f>SBYLD1!BG108*VLOOKUP(SBYLD2!BG$4,'[1]INTERNAL PARAMETERS-1'!$B$5:$J$44,5,FALSE)*VLOOKUP(SBYLD2!BG$4,'[1]INTERNAL PARAMETERS-1'!$B$5:$J$44,6,FALSE)*VLOOKUP(SBYLD2!BG$4,'[1]INTERNAL PARAMETERS-1'!$B$5:$J$44,3,FALSE) + SBYLD1!BG108*(1-VLOOKUP(SBYLD2!BG$4,'[1]INTERNAL PARAMETERS-1'!$B$5:$J$44,5,FALSE))*VLOOKUP(SBYLD2!BG$4,'[1]INTERNAL PARAMETERS-1'!$B$5:$J$44,8,FALSE)*VLOOKUP(SBYLD2!BG$4,'[1]INTERNAL PARAMETERS-1'!$B$5:$J$44,3,FALSE)</f>
        <v>7.0541341442544399</v>
      </c>
      <c r="BH108" s="44">
        <f>SBYLD1!BH108*VLOOKUP(SBYLD2!BH$4,'[1]INTERNAL PARAMETERS-1'!$B$5:$J$44,5,FALSE)*VLOOKUP(SBYLD2!BH$4,'[1]INTERNAL PARAMETERS-1'!$B$5:$J$44,6,FALSE)*VLOOKUP(SBYLD2!BH$4,'[1]INTERNAL PARAMETERS-1'!$B$5:$J$44,3,FALSE) + SBYLD1!BH108*(1-VLOOKUP(SBYLD2!BH$4,'[1]INTERNAL PARAMETERS-1'!$B$5:$J$44,5,FALSE))*VLOOKUP(SBYLD2!BH$4,'[1]INTERNAL PARAMETERS-1'!$B$5:$J$44,8,FALSE)*VLOOKUP(SBYLD2!BH$4,'[1]INTERNAL PARAMETERS-1'!$B$5:$J$44,3,FALSE)</f>
        <v>4.3942360362405147E-2</v>
      </c>
      <c r="BI108" s="44">
        <f>SBYLD1!BI108*VLOOKUP(SBYLD2!BI$4,'[1]INTERNAL PARAMETERS-1'!$B$5:$J$44,5,FALSE)*VLOOKUP(SBYLD2!BI$4,'[1]INTERNAL PARAMETERS-1'!$B$5:$J$44,6,FALSE)*VLOOKUP(SBYLD2!BI$4,'[1]INTERNAL PARAMETERS-1'!$B$5:$J$44,3,FALSE) + SBYLD1!BI108*(1-VLOOKUP(SBYLD2!BI$4,'[1]INTERNAL PARAMETERS-1'!$B$5:$J$44,5,FALSE))*VLOOKUP(SBYLD2!BI$4,'[1]INTERNAL PARAMETERS-1'!$B$5:$J$44,8,FALSE)*VLOOKUP(SBYLD2!BI$4,'[1]INTERNAL PARAMETERS-1'!$B$5:$J$44,3,FALSE)</f>
        <v>0</v>
      </c>
      <c r="BJ108" s="44">
        <f>SBYLD1!BJ108*VLOOKUP(SBYLD2!BJ$4,'[1]INTERNAL PARAMETERS-1'!$B$5:$J$44,5,FALSE)*VLOOKUP(SBYLD2!BJ$4,'[1]INTERNAL PARAMETERS-1'!$B$5:$J$44,6,FALSE)*VLOOKUP(SBYLD2!BJ$4,'[1]INTERNAL PARAMETERS-1'!$B$5:$J$44,3,FALSE) + SBYLD1!BJ108*(1-VLOOKUP(SBYLD2!BJ$4,'[1]INTERNAL PARAMETERS-1'!$B$5:$J$44,5,FALSE))*VLOOKUP(SBYLD2!BJ$4,'[1]INTERNAL PARAMETERS-1'!$B$5:$J$44,8,FALSE)*VLOOKUP(SBYLD2!BJ$4,'[1]INTERNAL PARAMETERS-1'!$B$5:$J$44,3,FALSE)</f>
        <v>2.2294564541715305</v>
      </c>
      <c r="BK108" s="44">
        <f>SBYLD1!BK108*VLOOKUP(SBYLD2!BK$4,'[1]INTERNAL PARAMETERS-1'!$B$5:$J$44,5,FALSE)*VLOOKUP(SBYLD2!BK$4,'[1]INTERNAL PARAMETERS-1'!$B$5:$J$44,6,FALSE)*VLOOKUP(SBYLD2!BK$4,'[1]INTERNAL PARAMETERS-1'!$B$5:$J$44,3,FALSE) + SBYLD1!BK108*(1-VLOOKUP(SBYLD2!BK$4,'[1]INTERNAL PARAMETERS-1'!$B$5:$J$44,5,FALSE))*VLOOKUP(SBYLD2!BK$4,'[1]INTERNAL PARAMETERS-1'!$B$5:$J$44,8,FALSE)*VLOOKUP(SBYLD2!BK$4,'[1]INTERNAL PARAMETERS-1'!$B$5:$J$44,3,FALSE)</f>
        <v>3.2251566967708496</v>
      </c>
      <c r="BL108" s="44">
        <f>SBYLD1!BL108*VLOOKUP(SBYLD2!BL$4,'[1]INTERNAL PARAMETERS-1'!$B$5:$J$44,5,FALSE)*VLOOKUP(SBYLD2!BL$4,'[1]INTERNAL PARAMETERS-1'!$B$5:$J$44,6,FALSE)*VLOOKUP(SBYLD2!BL$4,'[1]INTERNAL PARAMETERS-1'!$B$5:$J$44,3,FALSE) + SBYLD1!BL108*(1-VLOOKUP(SBYLD2!BL$4,'[1]INTERNAL PARAMETERS-1'!$B$5:$J$44,5,FALSE))*VLOOKUP(SBYLD2!BL$4,'[1]INTERNAL PARAMETERS-1'!$B$5:$J$44,8,FALSE)*VLOOKUP(SBYLD2!BL$4,'[1]INTERNAL PARAMETERS-1'!$B$5:$J$44,3,FALSE)</f>
        <v>14.015112556320092</v>
      </c>
      <c r="BM108" s="44">
        <f>SBYLD1!BM108*VLOOKUP(SBYLD2!BM$4,'[1]INTERNAL PARAMETERS-1'!$B$5:$J$44,5,FALSE)*VLOOKUP(SBYLD2!BM$4,'[1]INTERNAL PARAMETERS-1'!$B$5:$J$44,6,FALSE)*VLOOKUP(SBYLD2!BM$4,'[1]INTERNAL PARAMETERS-1'!$B$5:$J$44,3,FALSE) + SBYLD1!BM108*(1-VLOOKUP(SBYLD2!BM$4,'[1]INTERNAL PARAMETERS-1'!$B$5:$J$44,5,FALSE))*VLOOKUP(SBYLD2!BM$4,'[1]INTERNAL PARAMETERS-1'!$B$5:$J$44,8,FALSE)*VLOOKUP(SBYLD2!BM$4,'[1]INTERNAL PARAMETERS-1'!$B$5:$J$44,3,FALSE)</f>
        <v>7.8229588764545497</v>
      </c>
      <c r="BN108" s="44">
        <f>SBYLD1!BN108*VLOOKUP(SBYLD2!BN$4,'[1]INTERNAL PARAMETERS-1'!$B$5:$J$44,5,FALSE)*VLOOKUP(SBYLD2!BN$4,'[1]INTERNAL PARAMETERS-1'!$B$5:$J$44,6,FALSE)*VLOOKUP(SBYLD2!BN$4,'[1]INTERNAL PARAMETERS-1'!$B$5:$J$44,3,FALSE) + SBYLD1!BN108*(1-VLOOKUP(SBYLD2!BN$4,'[1]INTERNAL PARAMETERS-1'!$B$5:$J$44,5,FALSE))*VLOOKUP(SBYLD2!BN$4,'[1]INTERNAL PARAMETERS-1'!$B$5:$J$44,8,FALSE)*VLOOKUP(SBYLD2!BN$4,'[1]INTERNAL PARAMETERS-1'!$B$5:$J$44,3,FALSE)</f>
        <v>6.3948093344432193</v>
      </c>
      <c r="BO108" s="44">
        <f>SBYLD1!BO108*VLOOKUP(SBYLD2!BO$4,'[1]INTERNAL PARAMETERS-1'!$B$5:$J$44,5,FALSE)*VLOOKUP(SBYLD2!BO$4,'[1]INTERNAL PARAMETERS-1'!$B$5:$J$44,6,FALSE)*VLOOKUP(SBYLD2!BO$4,'[1]INTERNAL PARAMETERS-1'!$B$5:$J$44,3,FALSE) + SBYLD1!BO108*(1-VLOOKUP(SBYLD2!BO$4,'[1]INTERNAL PARAMETERS-1'!$B$5:$J$44,5,FALSE))*VLOOKUP(SBYLD2!BO$4,'[1]INTERNAL PARAMETERS-1'!$B$5:$J$44,8,FALSE)*VLOOKUP(SBYLD2!BO$4,'[1]INTERNAL PARAMETERS-1'!$B$5:$J$44,3,FALSE)</f>
        <v>6.0055588361848811</v>
      </c>
      <c r="BP108" s="44">
        <f>SBYLD1!BP108*VLOOKUP(SBYLD2!BP$4,'[1]INTERNAL PARAMETERS-1'!$B$5:$J$44,5,FALSE)*VLOOKUP(SBYLD2!BP$4,'[1]INTERNAL PARAMETERS-1'!$B$5:$J$44,6,FALSE)*VLOOKUP(SBYLD2!BP$4,'[1]INTERNAL PARAMETERS-1'!$B$5:$J$44,3,FALSE) + SBYLD1!BP108*(1-VLOOKUP(SBYLD2!BP$4,'[1]INTERNAL PARAMETERS-1'!$B$5:$J$44,5,FALSE))*VLOOKUP(SBYLD2!BP$4,'[1]INTERNAL PARAMETERS-1'!$B$5:$J$44,8,FALSE)*VLOOKUP(SBYLD2!BP$4,'[1]INTERNAL PARAMETERS-1'!$B$5:$J$44,3,FALSE)</f>
        <v>0.22507666856548689</v>
      </c>
      <c r="BQ108" s="44">
        <f>SBYLD1!BQ108*VLOOKUP(SBYLD2!BQ$4,'[1]INTERNAL PARAMETERS-1'!$B$5:$J$44,5,FALSE)*VLOOKUP(SBYLD2!BQ$4,'[1]INTERNAL PARAMETERS-1'!$B$5:$J$44,6,FALSE)*VLOOKUP(SBYLD2!BQ$4,'[1]INTERNAL PARAMETERS-1'!$B$5:$J$44,3,FALSE) + SBYLD1!BQ108*(1-VLOOKUP(SBYLD2!BQ$4,'[1]INTERNAL PARAMETERS-1'!$B$5:$J$44,5,FALSE))*VLOOKUP(SBYLD2!BQ$4,'[1]INTERNAL PARAMETERS-1'!$B$5:$J$44,8,FALSE)*VLOOKUP(SBYLD2!BQ$4,'[1]INTERNAL PARAMETERS-1'!$B$5:$J$44,3,FALSE)</f>
        <v>18.364530430448227</v>
      </c>
      <c r="BR108" s="44">
        <f>SBYLD1!BR108*VLOOKUP(SBYLD2!BR$4,'[1]INTERNAL PARAMETERS-1'!$B$5:$J$44,5,FALSE)*VLOOKUP(SBYLD2!BR$4,'[1]INTERNAL PARAMETERS-1'!$B$5:$J$44,6,FALSE)*VLOOKUP(SBYLD2!BR$4,'[1]INTERNAL PARAMETERS-1'!$B$5:$J$44,3,FALSE) + SBYLD1!BR108*(1-VLOOKUP(SBYLD2!BR$4,'[1]INTERNAL PARAMETERS-1'!$B$5:$J$44,5,FALSE))*VLOOKUP(SBYLD2!BR$4,'[1]INTERNAL PARAMETERS-1'!$B$5:$J$44,8,FALSE)*VLOOKUP(SBYLD2!BR$4,'[1]INTERNAL PARAMETERS-1'!$B$5:$J$44,3,FALSE)</f>
        <v>0.28182421333321916</v>
      </c>
      <c r="BS108" s="44">
        <f>SBYLD1!BS108*VLOOKUP(SBYLD2!BS$4,'[1]INTERNAL PARAMETERS-1'!$B$5:$J$44,5,FALSE)*VLOOKUP(SBYLD2!BS$4,'[1]INTERNAL PARAMETERS-1'!$B$5:$J$44,6,FALSE)*VLOOKUP(SBYLD2!BS$4,'[1]INTERNAL PARAMETERS-1'!$B$5:$J$44,3,FALSE) + SBYLD1!BS108*(1-VLOOKUP(SBYLD2!BS$4,'[1]INTERNAL PARAMETERS-1'!$B$5:$J$44,5,FALSE))*VLOOKUP(SBYLD2!BS$4,'[1]INTERNAL PARAMETERS-1'!$B$5:$J$44,8,FALSE)*VLOOKUP(SBYLD2!BS$4,'[1]INTERNAL PARAMETERS-1'!$B$5:$J$44,3,FALSE)</f>
        <v>2.6479082522907278E-2</v>
      </c>
      <c r="BT108" s="44">
        <f>SBYLD1!BT108*VLOOKUP(SBYLD2!BT$4,'[1]INTERNAL PARAMETERS-1'!$B$5:$J$44,5,FALSE)*VLOOKUP(SBYLD2!BT$4,'[1]INTERNAL PARAMETERS-1'!$B$5:$J$44,6,FALSE)*VLOOKUP(SBYLD2!BT$4,'[1]INTERNAL PARAMETERS-1'!$B$5:$J$44,3,FALSE) + SBYLD1!BT108*(1-VLOOKUP(SBYLD2!BT$4,'[1]INTERNAL PARAMETERS-1'!$B$5:$J$44,5,FALSE))*VLOOKUP(SBYLD2!BT$4,'[1]INTERNAL PARAMETERS-1'!$B$5:$J$44,8,FALSE)*VLOOKUP(SBYLD2!BT$4,'[1]INTERNAL PARAMETERS-1'!$B$5:$J$44,3,FALSE)</f>
        <v>0</v>
      </c>
      <c r="BU108" s="44">
        <f>SBYLD1!BU108*VLOOKUP(SBYLD2!BU$4,'[1]INTERNAL PARAMETERS-1'!$B$5:$J$44,5,FALSE)*VLOOKUP(SBYLD2!BU$4,'[1]INTERNAL PARAMETERS-1'!$B$5:$J$44,6,FALSE)*VLOOKUP(SBYLD2!BU$4,'[1]INTERNAL PARAMETERS-1'!$B$5:$J$44,3,FALSE) + SBYLD1!BU108*(1-VLOOKUP(SBYLD2!BU$4,'[1]INTERNAL PARAMETERS-1'!$B$5:$J$44,5,FALSE))*VLOOKUP(SBYLD2!BU$4,'[1]INTERNAL PARAMETERS-1'!$B$5:$J$44,8,FALSE)*VLOOKUP(SBYLD2!BU$4,'[1]INTERNAL PARAMETERS-1'!$B$5:$J$44,3,FALSE)</f>
        <v>0</v>
      </c>
      <c r="BV108" s="44">
        <f>SBYLD1!BV108*VLOOKUP(SBYLD2!BV$4,'[1]INTERNAL PARAMETERS-1'!$B$5:$J$44,5,FALSE)*VLOOKUP(SBYLD2!BV$4,'[1]INTERNAL PARAMETERS-1'!$B$5:$J$44,6,FALSE)*VLOOKUP(SBYLD2!BV$4,'[1]INTERNAL PARAMETERS-1'!$B$5:$J$44,3,FALSE) + SBYLD1!BV108*(1-VLOOKUP(SBYLD2!BV$4,'[1]INTERNAL PARAMETERS-1'!$B$5:$J$44,5,FALSE))*VLOOKUP(SBYLD2!BV$4,'[1]INTERNAL PARAMETERS-1'!$B$5:$J$44,8,FALSE)*VLOOKUP(SBYLD2!BV$4,'[1]INTERNAL PARAMETERS-1'!$B$5:$J$44,3,FALSE)</f>
        <v>0</v>
      </c>
      <c r="BW108" s="44">
        <f>SBYLD1!BW108*VLOOKUP(SBYLD2!BW$4,'[1]INTERNAL PARAMETERS-1'!$B$5:$J$44,5,FALSE)*VLOOKUP(SBYLD2!BW$4,'[1]INTERNAL PARAMETERS-1'!$B$5:$J$44,6,FALSE)*VLOOKUP(SBYLD2!BW$4,'[1]INTERNAL PARAMETERS-1'!$B$5:$J$44,3,FALSE) + SBYLD1!BW108*(1-VLOOKUP(SBYLD2!BW$4,'[1]INTERNAL PARAMETERS-1'!$B$5:$J$44,5,FALSE))*VLOOKUP(SBYLD2!BW$4,'[1]INTERNAL PARAMETERS-1'!$B$5:$J$44,8,FALSE)*VLOOKUP(SBYLD2!BW$4,'[1]INTERNAL PARAMETERS-1'!$B$5:$J$44,3,FALSE)</f>
        <v>0</v>
      </c>
      <c r="BX108" s="44">
        <f>SBYLD1!BX108*VLOOKUP(SBYLD2!BX$4,'[1]INTERNAL PARAMETERS-1'!$B$5:$J$44,5,FALSE)*VLOOKUP(SBYLD2!BX$4,'[1]INTERNAL PARAMETERS-1'!$B$5:$J$44,6,FALSE)*VLOOKUP(SBYLD2!BX$4,'[1]INTERNAL PARAMETERS-1'!$B$5:$J$44,3,FALSE) + SBYLD1!BX108*(1-VLOOKUP(SBYLD2!BX$4,'[1]INTERNAL PARAMETERS-1'!$B$5:$J$44,5,FALSE))*VLOOKUP(SBYLD2!BX$4,'[1]INTERNAL PARAMETERS-1'!$B$5:$J$44,8,FALSE)*VLOOKUP(SBYLD2!BX$4,'[1]INTERNAL PARAMETERS-1'!$B$5:$J$44,3,FALSE)</f>
        <v>0</v>
      </c>
      <c r="BY108" s="44">
        <f>SBYLD1!BY108*VLOOKUP(SBYLD2!BY$4,'[1]INTERNAL PARAMETERS-1'!$B$5:$J$44,5,FALSE)*VLOOKUP(SBYLD2!BY$4,'[1]INTERNAL PARAMETERS-1'!$B$5:$J$44,6,FALSE)*VLOOKUP(SBYLD2!BY$4,'[1]INTERNAL PARAMETERS-1'!$B$5:$J$44,3,FALSE) + SBYLD1!BY108*(1-VLOOKUP(SBYLD2!BY$4,'[1]INTERNAL PARAMETERS-1'!$B$5:$J$44,5,FALSE))*VLOOKUP(SBYLD2!BY$4,'[1]INTERNAL PARAMETERS-1'!$B$5:$J$44,8,FALSE)*VLOOKUP(SBYLD2!BY$4,'[1]INTERNAL PARAMETERS-1'!$B$5:$J$44,3,FALSE)</f>
        <v>0</v>
      </c>
      <c r="BZ108" s="44">
        <f>SBYLD1!BZ108*VLOOKUP(SBYLD2!BZ$4,'[1]INTERNAL PARAMETERS-1'!$B$5:$J$44,5,FALSE)*VLOOKUP(SBYLD2!BZ$4,'[1]INTERNAL PARAMETERS-1'!$B$5:$J$44,6,FALSE)*VLOOKUP(SBYLD2!BZ$4,'[1]INTERNAL PARAMETERS-1'!$B$5:$J$44,3,FALSE) + SBYLD1!BZ108*(1-VLOOKUP(SBYLD2!BZ$4,'[1]INTERNAL PARAMETERS-1'!$B$5:$J$44,5,FALSE))*VLOOKUP(SBYLD2!BZ$4,'[1]INTERNAL PARAMETERS-1'!$B$5:$J$44,8,FALSE)*VLOOKUP(SBYLD2!BZ$4,'[1]INTERNAL PARAMETERS-1'!$B$5:$J$44,3,FALSE)</f>
        <v>1.7360775811737575E-2</v>
      </c>
      <c r="CA108" s="44">
        <f>SBYLD1!CA108*VLOOKUP(SBYLD2!CA$4,'[1]INTERNAL PARAMETERS-1'!$B$5:$J$44,5,FALSE)*VLOOKUP(SBYLD2!CA$4,'[1]INTERNAL PARAMETERS-1'!$B$5:$J$44,6,FALSE)*VLOOKUP(SBYLD2!CA$4,'[1]INTERNAL PARAMETERS-1'!$B$5:$J$44,3,FALSE) + SBYLD1!CA108*(1-VLOOKUP(SBYLD2!CA$4,'[1]INTERNAL PARAMETERS-1'!$B$5:$J$44,5,FALSE))*VLOOKUP(SBYLD2!CA$4,'[1]INTERNAL PARAMETERS-1'!$B$5:$J$44,8,FALSE)*VLOOKUP(SBYLD2!CA$4,'[1]INTERNAL PARAMETERS-1'!$B$5:$J$44,3,FALSE)</f>
        <v>0</v>
      </c>
      <c r="CB108" s="44">
        <f>SBYLD1!CB108*VLOOKUP(SBYLD2!CB$4,'[1]INTERNAL PARAMETERS-1'!$B$5:$J$44,5,FALSE)*VLOOKUP(SBYLD2!CB$4,'[1]INTERNAL PARAMETERS-1'!$B$5:$J$44,6,FALSE)*VLOOKUP(SBYLD2!CB$4,'[1]INTERNAL PARAMETERS-1'!$B$5:$J$44,3,FALSE) + SBYLD1!CB108*(1-VLOOKUP(SBYLD2!CB$4,'[1]INTERNAL PARAMETERS-1'!$B$5:$J$44,5,FALSE))*VLOOKUP(SBYLD2!CB$4,'[1]INTERNAL PARAMETERS-1'!$B$5:$J$44,8,FALSE)*VLOOKUP(SBYLD2!CB$4,'[1]INTERNAL PARAMETERS-1'!$B$5:$J$44,3,FALSE)</f>
        <v>0</v>
      </c>
      <c r="CC108" s="44">
        <f>SBYLD1!CC108*VLOOKUP(SBYLD2!CC$4,'[1]INTERNAL PARAMETERS-1'!$B$5:$J$44,5,FALSE)*VLOOKUP(SBYLD2!CC$4,'[1]INTERNAL PARAMETERS-1'!$B$5:$J$44,6,FALSE)*VLOOKUP(SBYLD2!CC$4,'[1]INTERNAL PARAMETERS-1'!$B$5:$J$44,3,FALSE) + SBYLD1!CC108*(1-VLOOKUP(SBYLD2!CC$4,'[1]INTERNAL PARAMETERS-1'!$B$5:$J$44,5,FALSE))*VLOOKUP(SBYLD2!CC$4,'[1]INTERNAL PARAMETERS-1'!$B$5:$J$44,8,FALSE)*VLOOKUP(SBYLD2!CC$4,'[1]INTERNAL PARAMETERS-1'!$B$5:$J$44,3,FALSE)</f>
        <v>6.2689612988256704E-2</v>
      </c>
      <c r="CD108" s="44">
        <f>SBYLD1!CD108*VLOOKUP(SBYLD2!CD$4,'[1]INTERNAL PARAMETERS-1'!$B$5:$J$44,5,FALSE)*VLOOKUP(SBYLD2!CD$4,'[1]INTERNAL PARAMETERS-1'!$B$5:$J$44,6,FALSE)*VLOOKUP(SBYLD2!CD$4,'[1]INTERNAL PARAMETERS-1'!$B$5:$J$44,3,FALSE) + SBYLD1!CD108*(1-VLOOKUP(SBYLD2!CD$4,'[1]INTERNAL PARAMETERS-1'!$B$5:$J$44,5,FALSE))*VLOOKUP(SBYLD2!CD$4,'[1]INTERNAL PARAMETERS-1'!$B$5:$J$44,8,FALSE)*VLOOKUP(SBYLD2!CD$4,'[1]INTERNAL PARAMETERS-1'!$B$5:$J$44,3,FALSE)</f>
        <v>0.15190211410591359</v>
      </c>
      <c r="CE108" s="44">
        <f>SBYLD1!CE108*VLOOKUP(SBYLD2!CE$4,'[1]INTERNAL PARAMETERS-1'!$B$5:$J$44,5,FALSE)*VLOOKUP(SBYLD2!CE$4,'[1]INTERNAL PARAMETERS-1'!$B$5:$J$44,6,FALSE)*VLOOKUP(SBYLD2!CE$4,'[1]INTERNAL PARAMETERS-1'!$B$5:$J$44,3,FALSE) + SBYLD1!CE108*(1-VLOOKUP(SBYLD2!CE$4,'[1]INTERNAL PARAMETERS-1'!$B$5:$J$44,5,FALSE))*VLOOKUP(SBYLD2!CE$4,'[1]INTERNAL PARAMETERS-1'!$B$5:$J$44,8,FALSE)*VLOOKUP(SBYLD2!CE$4,'[1]INTERNAL PARAMETERS-1'!$B$5:$J$44,3,FALSE)</f>
        <v>0.42511796745046931</v>
      </c>
      <c r="CF108" s="44">
        <f>SBYLD1!CF108*VLOOKUP(SBYLD2!CF$4,'[1]INTERNAL PARAMETERS-1'!$B$5:$J$44,5,FALSE)*VLOOKUP(SBYLD2!CF$4,'[1]INTERNAL PARAMETERS-1'!$B$5:$J$44,6,FALSE)*VLOOKUP(SBYLD2!CF$4,'[1]INTERNAL PARAMETERS-1'!$B$5:$J$44,3,FALSE) + SBYLD1!CF108*(1-VLOOKUP(SBYLD2!CF$4,'[1]INTERNAL PARAMETERS-1'!$B$5:$J$44,5,FALSE))*VLOOKUP(SBYLD2!CF$4,'[1]INTERNAL PARAMETERS-1'!$B$5:$J$44,8,FALSE)*VLOOKUP(SBYLD2!CF$4,'[1]INTERNAL PARAMETERS-1'!$B$5:$J$44,3,FALSE)</f>
        <v>0.12036503160446876</v>
      </c>
      <c r="CG108" s="44">
        <f>SBYLD1!CG108*VLOOKUP(SBYLD2!CG$4,'[1]INTERNAL PARAMETERS-1'!$B$5:$J$44,5,FALSE)*VLOOKUP(SBYLD2!CG$4,'[1]INTERNAL PARAMETERS-1'!$B$5:$J$44,6,FALSE)*VLOOKUP(SBYLD2!CG$4,'[1]INTERNAL PARAMETERS-1'!$B$5:$J$44,3,FALSE) + SBYLD1!CG108*(1-VLOOKUP(SBYLD2!CG$4,'[1]INTERNAL PARAMETERS-1'!$B$5:$J$44,5,FALSE))*VLOOKUP(SBYLD2!CG$4,'[1]INTERNAL PARAMETERS-1'!$B$5:$J$44,8,FALSE)*VLOOKUP(SBYLD2!CG$4,'[1]INTERNAL PARAMETERS-1'!$B$5:$J$44,3,FALSE)</f>
        <v>0</v>
      </c>
      <c r="CH108" s="43">
        <f>SBYLD1!CH108*VLOOKUP(SBYLD2!CH$4,'[1]INTERNAL PARAMETERS-1'!$B$5:$J$44,5,FALSE)*VLOOKUP(SBYLD2!CH$4,'[1]INTERNAL PARAMETERS-1'!$B$5:$J$44,6,FALSE)*VLOOKUP(SBYLD2!CH$4,'[1]INTERNAL PARAMETERS-1'!$B$5:$J$44,3,FALSE) + SBYLD1!CH108*(1-VLOOKUP(SBYLD2!CH$4,'[1]INTERNAL PARAMETERS-1'!$B$5:$J$44,5,FALSE))*VLOOKUP(SBYLD2!CH$4,'[1]INTERNAL PARAMETERS-1'!$B$5:$J$44,8,FALSE)*VLOOKUP(SBYLD2!CH$4,'[1]INTERNAL PARAMETERS-1'!$B$5:$J$44,3,FALSE)</f>
        <v>0</v>
      </c>
      <c r="CJ108" s="45">
        <f t="shared" si="2"/>
        <v>2416.0272209025629</v>
      </c>
      <c r="CK108" s="43">
        <f t="shared" si="3"/>
        <v>273.00655640575542</v>
      </c>
    </row>
    <row r="109" spans="2:89">
      <c r="B109" s="58" t="s">
        <v>10</v>
      </c>
      <c r="C109" s="57" t="s">
        <v>41</v>
      </c>
      <c r="D109" s="57" t="s">
        <v>44</v>
      </c>
      <c r="E109" s="128">
        <f>SB!S109</f>
        <v>15791.931582311365</v>
      </c>
      <c r="F109" s="56">
        <f>'[1]INTERNAL PARAMETERS-1'!M19</f>
        <v>16.865000000000002</v>
      </c>
      <c r="G109" s="45">
        <f>SBYLD1!G109*VLOOKUP(SBYLD2!G$4,'[1]INTERNAL PARAMETERS-1'!$B$5:$J$44,5,FALSE)*VLOOKUP(SBYLD2!G$4,'[1]INTERNAL PARAMETERS-1'!$B$5:$J$44,7,FALSE)*SBYLD2!$F109 + SBYLD1!G109*(1-VLOOKUP(SBYLD2!G$4,'[1]INTERNAL PARAMETERS-1'!$B$5:$J$44,5,FALSE))*VLOOKUP(SBYLD2!G$4,'[1]INTERNAL PARAMETERS-1'!$B$5:$J$44,9,FALSE)*SBYLD2!$F109</f>
        <v>378.79137024315952</v>
      </c>
      <c r="H109" s="44">
        <f>SBYLD1!H109*VLOOKUP(SBYLD2!H$4,'[1]INTERNAL PARAMETERS-1'!$B$5:$J$44,5,FALSE)*VLOOKUP(SBYLD2!H$4,'[1]INTERNAL PARAMETERS-1'!$B$5:$J$44,7,FALSE)*SBYLD2!$F109 + SBYLD1!H109*(1-VLOOKUP(SBYLD2!H$4,'[1]INTERNAL PARAMETERS-1'!$B$5:$J$44,5,FALSE))*VLOOKUP(SBYLD2!H$4,'[1]INTERNAL PARAMETERS-1'!$B$5:$J$44,9,FALSE)*SBYLD2!$F109</f>
        <v>71.384145470294357</v>
      </c>
      <c r="I109" s="44">
        <f>SBYLD1!I109*VLOOKUP(SBYLD2!I$4,'[1]INTERNAL PARAMETERS-1'!$B$5:$J$44,5,FALSE)*VLOOKUP(SBYLD2!I$4,'[1]INTERNAL PARAMETERS-1'!$B$5:$J$44,7,FALSE)*SBYLD2!$F109 + SBYLD1!I109*(1-VLOOKUP(SBYLD2!I$4,'[1]INTERNAL PARAMETERS-1'!$B$5:$J$44,5,FALSE))*VLOOKUP(SBYLD2!I$4,'[1]INTERNAL PARAMETERS-1'!$B$5:$J$44,9,FALSE)*SBYLD2!$F109</f>
        <v>479.89690317886823</v>
      </c>
      <c r="J109" s="44">
        <f>SBYLD1!J109*VLOOKUP(SBYLD2!J$4,'[1]INTERNAL PARAMETERS-1'!$B$5:$J$44,5,FALSE)*VLOOKUP(SBYLD2!J$4,'[1]INTERNAL PARAMETERS-1'!$B$5:$J$44,7,FALSE)*SBYLD2!$F109 + SBYLD1!J109*(1-VLOOKUP(SBYLD2!J$4,'[1]INTERNAL PARAMETERS-1'!$B$5:$J$44,5,FALSE))*VLOOKUP(SBYLD2!J$4,'[1]INTERNAL PARAMETERS-1'!$B$5:$J$44,9,FALSE)*SBYLD2!$F109</f>
        <v>0</v>
      </c>
      <c r="K109" s="44">
        <f>SBYLD1!K109*VLOOKUP(SBYLD2!K$4,'[1]INTERNAL PARAMETERS-1'!$B$5:$J$44,5,FALSE)*VLOOKUP(SBYLD2!K$4,'[1]INTERNAL PARAMETERS-1'!$B$5:$J$44,7,FALSE)*SBYLD2!$F109 + SBYLD1!K109*(1-VLOOKUP(SBYLD2!K$4,'[1]INTERNAL PARAMETERS-1'!$B$5:$J$44,5,FALSE))*VLOOKUP(SBYLD2!K$4,'[1]INTERNAL PARAMETERS-1'!$B$5:$J$44,9,FALSE)*SBYLD2!$F109</f>
        <v>0</v>
      </c>
      <c r="L109" s="44">
        <f>SBYLD1!L109*VLOOKUP(SBYLD2!L$4,'[1]INTERNAL PARAMETERS-1'!$B$5:$J$44,5,FALSE)*VLOOKUP(SBYLD2!L$4,'[1]INTERNAL PARAMETERS-1'!$B$5:$J$44,7,FALSE)*SBYLD2!$F109 + SBYLD1!L109*(1-VLOOKUP(SBYLD2!L$4,'[1]INTERNAL PARAMETERS-1'!$B$5:$J$44,5,FALSE))*VLOOKUP(SBYLD2!L$4,'[1]INTERNAL PARAMETERS-1'!$B$5:$J$44,9,FALSE)*SBYLD2!$F109</f>
        <v>0</v>
      </c>
      <c r="M109" s="44">
        <f>SBYLD1!M109*VLOOKUP(SBYLD2!M$4,'[1]INTERNAL PARAMETERS-1'!$B$5:$J$44,5,FALSE)*VLOOKUP(SBYLD2!M$4,'[1]INTERNAL PARAMETERS-1'!$B$5:$J$44,7,FALSE)*SBYLD2!$F109 + SBYLD1!M109*(1-VLOOKUP(SBYLD2!M$4,'[1]INTERNAL PARAMETERS-1'!$B$5:$J$44,5,FALSE))*VLOOKUP(SBYLD2!M$4,'[1]INTERNAL PARAMETERS-1'!$B$5:$J$44,9,FALSE)*SBYLD2!$F109</f>
        <v>117.26435889124878</v>
      </c>
      <c r="N109" s="44">
        <f>SBYLD1!N109*VLOOKUP(SBYLD2!N$4,'[1]INTERNAL PARAMETERS-1'!$B$5:$J$44,5,FALSE)*VLOOKUP(SBYLD2!N$4,'[1]INTERNAL PARAMETERS-1'!$B$5:$J$44,7,FALSE)*SBYLD2!$F109 + SBYLD1!N109*(1-VLOOKUP(SBYLD2!N$4,'[1]INTERNAL PARAMETERS-1'!$B$5:$J$44,5,FALSE))*VLOOKUP(SBYLD2!N$4,'[1]INTERNAL PARAMETERS-1'!$B$5:$J$44,9,FALSE)*SBYLD2!$F109</f>
        <v>2.2911051338090442</v>
      </c>
      <c r="O109" s="44">
        <f>SBYLD1!O109*VLOOKUP(SBYLD2!O$4,'[1]INTERNAL PARAMETERS-1'!$B$5:$J$44,5,FALSE)*VLOOKUP(SBYLD2!O$4,'[1]INTERNAL PARAMETERS-1'!$B$5:$J$44,7,FALSE)*SBYLD2!$F109 + SBYLD1!O109*(1-VLOOKUP(SBYLD2!O$4,'[1]INTERNAL PARAMETERS-1'!$B$5:$J$44,5,FALSE))*VLOOKUP(SBYLD2!O$4,'[1]INTERNAL PARAMETERS-1'!$B$5:$J$44,9,FALSE)*SBYLD2!$F109</f>
        <v>0</v>
      </c>
      <c r="P109" s="44">
        <f>SBYLD1!P109*VLOOKUP(SBYLD2!P$4,'[1]INTERNAL PARAMETERS-1'!$B$5:$J$44,5,FALSE)*VLOOKUP(SBYLD2!P$4,'[1]INTERNAL PARAMETERS-1'!$B$5:$J$44,7,FALSE)*SBYLD2!$F109 + SBYLD1!P109*(1-VLOOKUP(SBYLD2!P$4,'[1]INTERNAL PARAMETERS-1'!$B$5:$J$44,5,FALSE))*VLOOKUP(SBYLD2!P$4,'[1]INTERNAL PARAMETERS-1'!$B$5:$J$44,9,FALSE)*SBYLD2!$F109</f>
        <v>0</v>
      </c>
      <c r="Q109" s="44">
        <f>SBYLD1!Q109*VLOOKUP(SBYLD2!Q$4,'[1]INTERNAL PARAMETERS-1'!$B$5:$J$44,5,FALSE)*VLOOKUP(SBYLD2!Q$4,'[1]INTERNAL PARAMETERS-1'!$B$5:$J$44,7,FALSE)*SBYLD2!$F109 + SBYLD1!Q109*(1-VLOOKUP(SBYLD2!Q$4,'[1]INTERNAL PARAMETERS-1'!$B$5:$J$44,5,FALSE))*VLOOKUP(SBYLD2!Q$4,'[1]INTERNAL PARAMETERS-1'!$B$5:$J$44,9,FALSE)*SBYLD2!$F109</f>
        <v>0</v>
      </c>
      <c r="R109" s="44">
        <f>SBYLD1!R109*VLOOKUP(SBYLD2!R$4,'[1]INTERNAL PARAMETERS-1'!$B$5:$J$44,5,FALSE)*VLOOKUP(SBYLD2!R$4,'[1]INTERNAL PARAMETERS-1'!$B$5:$J$44,7,FALSE)*SBYLD2!$F109 + SBYLD1!R109*(1-VLOOKUP(SBYLD2!R$4,'[1]INTERNAL PARAMETERS-1'!$B$5:$J$44,5,FALSE))*VLOOKUP(SBYLD2!R$4,'[1]INTERNAL PARAMETERS-1'!$B$5:$J$44,9,FALSE)*SBYLD2!$F109</f>
        <v>0</v>
      </c>
      <c r="S109" s="44">
        <f>SBYLD1!S109*VLOOKUP(SBYLD2!S$4,'[1]INTERNAL PARAMETERS-1'!$B$5:$J$44,5,FALSE)*VLOOKUP(SBYLD2!S$4,'[1]INTERNAL PARAMETERS-1'!$B$5:$J$44,7,FALSE)*SBYLD2!$F109 + SBYLD1!S109*(1-VLOOKUP(SBYLD2!S$4,'[1]INTERNAL PARAMETERS-1'!$B$5:$J$44,5,FALSE))*VLOOKUP(SBYLD2!S$4,'[1]INTERNAL PARAMETERS-1'!$B$5:$J$44,9,FALSE)*SBYLD2!$F109</f>
        <v>56.353024580471065</v>
      </c>
      <c r="T109" s="44">
        <f>SBYLD1!T109*VLOOKUP(SBYLD2!T$4,'[1]INTERNAL PARAMETERS-1'!$B$5:$J$44,5,FALSE)*VLOOKUP(SBYLD2!T$4,'[1]INTERNAL PARAMETERS-1'!$B$5:$J$44,7,FALSE)*SBYLD2!$F109 + SBYLD1!T109*(1-VLOOKUP(SBYLD2!T$4,'[1]INTERNAL PARAMETERS-1'!$B$5:$J$44,5,FALSE))*VLOOKUP(SBYLD2!T$4,'[1]INTERNAL PARAMETERS-1'!$B$5:$J$44,9,FALSE)*SBYLD2!$F109</f>
        <v>9.6470388064866448</v>
      </c>
      <c r="U109" s="44">
        <f>SBYLD1!U109*VLOOKUP(SBYLD2!U$4,'[1]INTERNAL PARAMETERS-1'!$B$5:$J$44,5,FALSE)*VLOOKUP(SBYLD2!U$4,'[1]INTERNAL PARAMETERS-1'!$B$5:$J$44,7,FALSE)*SBYLD2!$F109 + SBYLD1!U109*(1-VLOOKUP(SBYLD2!U$4,'[1]INTERNAL PARAMETERS-1'!$B$5:$J$44,5,FALSE))*VLOOKUP(SBYLD2!U$4,'[1]INTERNAL PARAMETERS-1'!$B$5:$J$44,9,FALSE)*SBYLD2!$F109</f>
        <v>5.4502759717184208</v>
      </c>
      <c r="V109" s="44">
        <f>SBYLD1!V109*VLOOKUP(SBYLD2!V$4,'[1]INTERNAL PARAMETERS-1'!$B$5:$J$44,5,FALSE)*VLOOKUP(SBYLD2!V$4,'[1]INTERNAL PARAMETERS-1'!$B$5:$J$44,7,FALSE)*SBYLD2!$F109 + SBYLD1!V109*(1-VLOOKUP(SBYLD2!V$4,'[1]INTERNAL PARAMETERS-1'!$B$5:$J$44,5,FALSE))*VLOOKUP(SBYLD2!V$4,'[1]INTERNAL PARAMETERS-1'!$B$5:$J$44,9,FALSE)*SBYLD2!$F109</f>
        <v>58.218177342528882</v>
      </c>
      <c r="W109" s="44">
        <f>SBYLD1!W109*VLOOKUP(SBYLD2!W$4,'[1]INTERNAL PARAMETERS-1'!$B$5:$J$44,5,FALSE)*VLOOKUP(SBYLD2!W$4,'[1]INTERNAL PARAMETERS-1'!$B$5:$J$44,7,FALSE)*SBYLD2!$F109 + SBYLD1!W109*(1-VLOOKUP(SBYLD2!W$4,'[1]INTERNAL PARAMETERS-1'!$B$5:$J$44,5,FALSE))*VLOOKUP(SBYLD2!W$4,'[1]INTERNAL PARAMETERS-1'!$B$5:$J$44,9,FALSE)*SBYLD2!$F109</f>
        <v>0</v>
      </c>
      <c r="X109" s="44">
        <f>SBYLD1!X109*VLOOKUP(SBYLD2!X$4,'[1]INTERNAL PARAMETERS-1'!$B$5:$J$44,5,FALSE)*VLOOKUP(SBYLD2!X$4,'[1]INTERNAL PARAMETERS-1'!$B$5:$J$44,7,FALSE)*SBYLD2!$F109 + SBYLD1!X109*(1-VLOOKUP(SBYLD2!X$4,'[1]INTERNAL PARAMETERS-1'!$B$5:$J$44,5,FALSE))*VLOOKUP(SBYLD2!X$4,'[1]INTERNAL PARAMETERS-1'!$B$5:$J$44,9,FALSE)*SBYLD2!$F109</f>
        <v>0</v>
      </c>
      <c r="Y109" s="44">
        <f>SBYLD1!Y109*VLOOKUP(SBYLD2!Y$4,'[1]INTERNAL PARAMETERS-1'!$B$5:$J$44,5,FALSE)*VLOOKUP(SBYLD2!Y$4,'[1]INTERNAL PARAMETERS-1'!$B$5:$J$44,7,FALSE)*SBYLD2!$F109 + SBYLD1!Y109*(1-VLOOKUP(SBYLD2!Y$4,'[1]INTERNAL PARAMETERS-1'!$B$5:$J$44,5,FALSE))*VLOOKUP(SBYLD2!Y$4,'[1]INTERNAL PARAMETERS-1'!$B$5:$J$44,9,FALSE)*SBYLD2!$F109</f>
        <v>0</v>
      </c>
      <c r="Z109" s="44">
        <f>SBYLD1!Z109*VLOOKUP(SBYLD2!Z$4,'[1]INTERNAL PARAMETERS-1'!$B$5:$J$44,5,FALSE)*VLOOKUP(SBYLD2!Z$4,'[1]INTERNAL PARAMETERS-1'!$B$5:$J$44,7,FALSE)*SBYLD2!$F109 + SBYLD1!Z109*(1-VLOOKUP(SBYLD2!Z$4,'[1]INTERNAL PARAMETERS-1'!$B$5:$J$44,5,FALSE))*VLOOKUP(SBYLD2!Z$4,'[1]INTERNAL PARAMETERS-1'!$B$5:$J$44,9,FALSE)*SBYLD2!$F109</f>
        <v>0</v>
      </c>
      <c r="AA109" s="44">
        <f>SBYLD1!AA109*VLOOKUP(SBYLD2!AA$4,'[1]INTERNAL PARAMETERS-1'!$B$5:$J$44,5,FALSE)*VLOOKUP(SBYLD2!AA$4,'[1]INTERNAL PARAMETERS-1'!$B$5:$J$44,7,FALSE)*SBYLD2!$F109 + SBYLD1!AA109*(1-VLOOKUP(SBYLD2!AA$4,'[1]INTERNAL PARAMETERS-1'!$B$5:$J$44,5,FALSE))*VLOOKUP(SBYLD2!AA$4,'[1]INTERNAL PARAMETERS-1'!$B$5:$J$44,9,FALSE)*SBYLD2!$F109</f>
        <v>0</v>
      </c>
      <c r="AB109" s="44">
        <f>SBYLD1!AB109*VLOOKUP(SBYLD2!AB$4,'[1]INTERNAL PARAMETERS-1'!$B$5:$J$44,5,FALSE)*VLOOKUP(SBYLD2!AB$4,'[1]INTERNAL PARAMETERS-1'!$B$5:$J$44,7,FALSE)*SBYLD2!$F109 + SBYLD1!AB109*(1-VLOOKUP(SBYLD2!AB$4,'[1]INTERNAL PARAMETERS-1'!$B$5:$J$44,5,FALSE))*VLOOKUP(SBYLD2!AB$4,'[1]INTERNAL PARAMETERS-1'!$B$5:$J$44,9,FALSE)*SBYLD2!$F109</f>
        <v>0</v>
      </c>
      <c r="AC109" s="44">
        <f>SBYLD1!AC109*VLOOKUP(SBYLD2!AC$4,'[1]INTERNAL PARAMETERS-1'!$B$5:$J$44,5,FALSE)*VLOOKUP(SBYLD2!AC$4,'[1]INTERNAL PARAMETERS-1'!$B$5:$J$44,7,FALSE)*SBYLD2!$F109 + SBYLD1!AC109*(1-VLOOKUP(SBYLD2!AC$4,'[1]INTERNAL PARAMETERS-1'!$B$5:$J$44,5,FALSE))*VLOOKUP(SBYLD2!AC$4,'[1]INTERNAL PARAMETERS-1'!$B$5:$J$44,9,FALSE)*SBYLD2!$F109</f>
        <v>0</v>
      </c>
      <c r="AD109" s="44">
        <f>SBYLD1!AD109*VLOOKUP(SBYLD2!AD$4,'[1]INTERNAL PARAMETERS-1'!$B$5:$J$44,5,FALSE)*VLOOKUP(SBYLD2!AD$4,'[1]INTERNAL PARAMETERS-1'!$B$5:$J$44,7,FALSE)*SBYLD2!$F109 + SBYLD1!AD109*(1-VLOOKUP(SBYLD2!AD$4,'[1]INTERNAL PARAMETERS-1'!$B$5:$J$44,5,FALSE))*VLOOKUP(SBYLD2!AD$4,'[1]INTERNAL PARAMETERS-1'!$B$5:$J$44,9,FALSE)*SBYLD2!$F109</f>
        <v>0</v>
      </c>
      <c r="AE109" s="44">
        <f>SBYLD1!AE109*VLOOKUP(SBYLD2!AE$4,'[1]INTERNAL PARAMETERS-1'!$B$5:$J$44,5,FALSE)*VLOOKUP(SBYLD2!AE$4,'[1]INTERNAL PARAMETERS-1'!$B$5:$J$44,7,FALSE)*SBYLD2!$F109 + SBYLD1!AE109*(1-VLOOKUP(SBYLD2!AE$4,'[1]INTERNAL PARAMETERS-1'!$B$5:$J$44,5,FALSE))*VLOOKUP(SBYLD2!AE$4,'[1]INTERNAL PARAMETERS-1'!$B$5:$J$44,9,FALSE)*SBYLD2!$F109</f>
        <v>0</v>
      </c>
      <c r="AF109" s="44">
        <f>SBYLD1!AF109*VLOOKUP(SBYLD2!AF$4,'[1]INTERNAL PARAMETERS-1'!$B$5:$J$44,5,FALSE)*VLOOKUP(SBYLD2!AF$4,'[1]INTERNAL PARAMETERS-1'!$B$5:$J$44,7,FALSE)*SBYLD2!$F109 + SBYLD1!AF109*(1-VLOOKUP(SBYLD2!AF$4,'[1]INTERNAL PARAMETERS-1'!$B$5:$J$44,5,FALSE))*VLOOKUP(SBYLD2!AF$4,'[1]INTERNAL PARAMETERS-1'!$B$5:$J$44,9,FALSE)*SBYLD2!$F109</f>
        <v>0</v>
      </c>
      <c r="AG109" s="44">
        <f>SBYLD1!AG109*VLOOKUP(SBYLD2!AG$4,'[1]INTERNAL PARAMETERS-1'!$B$5:$J$44,5,FALSE)*VLOOKUP(SBYLD2!AG$4,'[1]INTERNAL PARAMETERS-1'!$B$5:$J$44,7,FALSE)*SBYLD2!$F109 + SBYLD1!AG109*(1-VLOOKUP(SBYLD2!AG$4,'[1]INTERNAL PARAMETERS-1'!$B$5:$J$44,5,FALSE))*VLOOKUP(SBYLD2!AG$4,'[1]INTERNAL PARAMETERS-1'!$B$5:$J$44,9,FALSE)*SBYLD2!$F109</f>
        <v>0</v>
      </c>
      <c r="AH109" s="44">
        <f>SBYLD1!AH109*VLOOKUP(SBYLD2!AH$4,'[1]INTERNAL PARAMETERS-1'!$B$5:$J$44,5,FALSE)*VLOOKUP(SBYLD2!AH$4,'[1]INTERNAL PARAMETERS-1'!$B$5:$J$44,7,FALSE)*SBYLD2!$F109 + SBYLD1!AH109*(1-VLOOKUP(SBYLD2!AH$4,'[1]INTERNAL PARAMETERS-1'!$B$5:$J$44,5,FALSE))*VLOOKUP(SBYLD2!AH$4,'[1]INTERNAL PARAMETERS-1'!$B$5:$J$44,9,FALSE)*SBYLD2!$F109</f>
        <v>0</v>
      </c>
      <c r="AI109" s="44">
        <f>SBYLD1!AI109*VLOOKUP(SBYLD2!AI$4,'[1]INTERNAL PARAMETERS-1'!$B$5:$J$44,5,FALSE)*VLOOKUP(SBYLD2!AI$4,'[1]INTERNAL PARAMETERS-1'!$B$5:$J$44,7,FALSE)*SBYLD2!$F109 + SBYLD1!AI109*(1-VLOOKUP(SBYLD2!AI$4,'[1]INTERNAL PARAMETERS-1'!$B$5:$J$44,5,FALSE))*VLOOKUP(SBYLD2!AI$4,'[1]INTERNAL PARAMETERS-1'!$B$5:$J$44,9,FALSE)*SBYLD2!$F109</f>
        <v>0.401893367538743</v>
      </c>
      <c r="AJ109" s="44">
        <f>SBYLD1!AJ109*VLOOKUP(SBYLD2!AJ$4,'[1]INTERNAL PARAMETERS-1'!$B$5:$J$44,5,FALSE)*VLOOKUP(SBYLD2!AJ$4,'[1]INTERNAL PARAMETERS-1'!$B$5:$J$44,7,FALSE)*SBYLD2!$F109 + SBYLD1!AJ109*(1-VLOOKUP(SBYLD2!AJ$4,'[1]INTERNAL PARAMETERS-1'!$B$5:$J$44,5,FALSE))*VLOOKUP(SBYLD2!AJ$4,'[1]INTERNAL PARAMETERS-1'!$B$5:$J$44,9,FALSE)*SBYLD2!$F109</f>
        <v>6.2705752242163193</v>
      </c>
      <c r="AK109" s="44">
        <f>SBYLD1!AK109*VLOOKUP(SBYLD2!AK$4,'[1]INTERNAL PARAMETERS-1'!$B$5:$J$44,5,FALSE)*VLOOKUP(SBYLD2!AK$4,'[1]INTERNAL PARAMETERS-1'!$B$5:$J$44,7,FALSE)*SBYLD2!$F109 + SBYLD1!AK109*(1-VLOOKUP(SBYLD2!AK$4,'[1]INTERNAL PARAMETERS-1'!$B$5:$J$44,5,FALSE))*VLOOKUP(SBYLD2!AK$4,'[1]INTERNAL PARAMETERS-1'!$B$5:$J$44,9,FALSE)*SBYLD2!$F109</f>
        <v>0</v>
      </c>
      <c r="AL109" s="44">
        <f>SBYLD1!AL109*VLOOKUP(SBYLD2!AL$4,'[1]INTERNAL PARAMETERS-1'!$B$5:$J$44,5,FALSE)*VLOOKUP(SBYLD2!AL$4,'[1]INTERNAL PARAMETERS-1'!$B$5:$J$44,7,FALSE)*SBYLD2!$F109 + SBYLD1!AL109*(1-VLOOKUP(SBYLD2!AL$4,'[1]INTERNAL PARAMETERS-1'!$B$5:$J$44,5,FALSE))*VLOOKUP(SBYLD2!AL$4,'[1]INTERNAL PARAMETERS-1'!$B$5:$J$44,9,FALSE)*SBYLD2!$F109</f>
        <v>0</v>
      </c>
      <c r="AM109" s="44">
        <f>SBYLD1!AM109*VLOOKUP(SBYLD2!AM$4,'[1]INTERNAL PARAMETERS-1'!$B$5:$J$44,5,FALSE)*VLOOKUP(SBYLD2!AM$4,'[1]INTERNAL PARAMETERS-1'!$B$5:$J$44,7,FALSE)*SBYLD2!$F109 + SBYLD1!AM109*(1-VLOOKUP(SBYLD2!AM$4,'[1]INTERNAL PARAMETERS-1'!$B$5:$J$44,5,FALSE))*VLOOKUP(SBYLD2!AM$4,'[1]INTERNAL PARAMETERS-1'!$B$5:$J$44,9,FALSE)*SBYLD2!$F109</f>
        <v>0</v>
      </c>
      <c r="AN109" s="44">
        <f>SBYLD1!AN109*VLOOKUP(SBYLD2!AN$4,'[1]INTERNAL PARAMETERS-1'!$B$5:$J$44,5,FALSE)*VLOOKUP(SBYLD2!AN$4,'[1]INTERNAL PARAMETERS-1'!$B$5:$J$44,7,FALSE)*SBYLD2!$F109 + SBYLD1!AN109*(1-VLOOKUP(SBYLD2!AN$4,'[1]INTERNAL PARAMETERS-1'!$B$5:$J$44,5,FALSE))*VLOOKUP(SBYLD2!AN$4,'[1]INTERNAL PARAMETERS-1'!$B$5:$J$44,9,FALSE)*SBYLD2!$F109</f>
        <v>0</v>
      </c>
      <c r="AO109" s="44">
        <f>SBYLD1!AO109*VLOOKUP(SBYLD2!AO$4,'[1]INTERNAL PARAMETERS-1'!$B$5:$J$44,5,FALSE)*VLOOKUP(SBYLD2!AO$4,'[1]INTERNAL PARAMETERS-1'!$B$5:$J$44,7,FALSE)*SBYLD2!$F109 + SBYLD1!AO109*(1-VLOOKUP(SBYLD2!AO$4,'[1]INTERNAL PARAMETERS-1'!$B$5:$J$44,5,FALSE))*VLOOKUP(SBYLD2!AO$4,'[1]INTERNAL PARAMETERS-1'!$B$5:$J$44,9,FALSE)*SBYLD2!$F109</f>
        <v>0</v>
      </c>
      <c r="AP109" s="44">
        <f>SBYLD1!AP109*VLOOKUP(SBYLD2!AP$4,'[1]INTERNAL PARAMETERS-1'!$B$5:$J$44,5,FALSE)*VLOOKUP(SBYLD2!AP$4,'[1]INTERNAL PARAMETERS-1'!$B$5:$J$44,7,FALSE)*SBYLD2!$F109 + SBYLD1!AP109*(1-VLOOKUP(SBYLD2!AP$4,'[1]INTERNAL PARAMETERS-1'!$B$5:$J$44,5,FALSE))*VLOOKUP(SBYLD2!AP$4,'[1]INTERNAL PARAMETERS-1'!$B$5:$J$44,9,FALSE)*SBYLD2!$F109</f>
        <v>0</v>
      </c>
      <c r="AQ109" s="44">
        <f>SBYLD1!AQ109*VLOOKUP(SBYLD2!AQ$4,'[1]INTERNAL PARAMETERS-1'!$B$5:$J$44,5,FALSE)*VLOOKUP(SBYLD2!AQ$4,'[1]INTERNAL PARAMETERS-1'!$B$5:$J$44,7,FALSE)*SBYLD2!$F109 + SBYLD1!AQ109*(1-VLOOKUP(SBYLD2!AQ$4,'[1]INTERNAL PARAMETERS-1'!$B$5:$J$44,5,FALSE))*VLOOKUP(SBYLD2!AQ$4,'[1]INTERNAL PARAMETERS-1'!$B$5:$J$44,9,FALSE)*SBYLD2!$F109</f>
        <v>0</v>
      </c>
      <c r="AR109" s="44">
        <f>SBYLD1!AR109*VLOOKUP(SBYLD2!AR$4,'[1]INTERNAL PARAMETERS-1'!$B$5:$J$44,5,FALSE)*VLOOKUP(SBYLD2!AR$4,'[1]INTERNAL PARAMETERS-1'!$B$5:$J$44,7,FALSE)*SBYLD2!$F109 + SBYLD1!AR109*(1-VLOOKUP(SBYLD2!AR$4,'[1]INTERNAL PARAMETERS-1'!$B$5:$J$44,5,FALSE))*VLOOKUP(SBYLD2!AR$4,'[1]INTERNAL PARAMETERS-1'!$B$5:$J$44,9,FALSE)*SBYLD2!$F109</f>
        <v>0</v>
      </c>
      <c r="AS109" s="44">
        <f>SBYLD1!AS109*VLOOKUP(SBYLD2!AS$4,'[1]INTERNAL PARAMETERS-1'!$B$5:$J$44,5,FALSE)*VLOOKUP(SBYLD2!AS$4,'[1]INTERNAL PARAMETERS-1'!$B$5:$J$44,7,FALSE)*SBYLD2!$F109 + SBYLD1!AS109*(1-VLOOKUP(SBYLD2!AS$4,'[1]INTERNAL PARAMETERS-1'!$B$5:$J$44,5,FALSE))*VLOOKUP(SBYLD2!AS$4,'[1]INTERNAL PARAMETERS-1'!$B$5:$J$44,9,FALSE)*SBYLD2!$F109</f>
        <v>0</v>
      </c>
      <c r="AT109" s="43">
        <f>SBYLD1!AT109*VLOOKUP(SBYLD2!AT$4,'[1]INTERNAL PARAMETERS-1'!$B$5:$J$44,5,FALSE)*VLOOKUP(SBYLD2!AT$4,'[1]INTERNAL PARAMETERS-1'!$B$5:$J$44,7,FALSE)*SBYLD2!$F109 + SBYLD1!AT109*(1-VLOOKUP(SBYLD2!AT$4,'[1]INTERNAL PARAMETERS-1'!$B$5:$J$44,5,FALSE))*VLOOKUP(SBYLD2!AT$4,'[1]INTERNAL PARAMETERS-1'!$B$5:$J$44,9,FALSE)*SBYLD2!$F109</f>
        <v>0</v>
      </c>
      <c r="AU109" s="45">
        <f>SBYLD1!AU109*VLOOKUP(SBYLD2!AU$4,'[1]INTERNAL PARAMETERS-1'!$B$5:$J$44,5,FALSE)*VLOOKUP(SBYLD2!AU$4,'[1]INTERNAL PARAMETERS-1'!$B$5:$J$44,6,FALSE)*VLOOKUP(SBYLD2!AU$4,'[1]INTERNAL PARAMETERS-1'!$B$5:$J$44,3,FALSE) + SBYLD1!AU109*(1-VLOOKUP(SBYLD2!AU$4,'[1]INTERNAL PARAMETERS-1'!$B$5:$J$44,5,FALSE))*VLOOKUP(SBYLD2!AU$4,'[1]INTERNAL PARAMETERS-1'!$B$5:$J$44,8,FALSE)*VLOOKUP(SBYLD2!AU$4,'[1]INTERNAL PARAMETERS-1'!$B$5:$J$44,3,FALSE)</f>
        <v>0</v>
      </c>
      <c r="AV109" s="44">
        <f>SBYLD1!AV109*VLOOKUP(SBYLD2!AV$4,'[1]INTERNAL PARAMETERS-1'!$B$5:$J$44,5,FALSE)*VLOOKUP(SBYLD2!AV$4,'[1]INTERNAL PARAMETERS-1'!$B$5:$J$44,6,FALSE)*VLOOKUP(SBYLD2!AV$4,'[1]INTERNAL PARAMETERS-1'!$B$5:$J$44,3,FALSE) + SBYLD1!AV109*(1-VLOOKUP(SBYLD2!AV$4,'[1]INTERNAL PARAMETERS-1'!$B$5:$J$44,5,FALSE))*VLOOKUP(SBYLD2!AV$4,'[1]INTERNAL PARAMETERS-1'!$B$5:$J$44,8,FALSE)*VLOOKUP(SBYLD2!AV$4,'[1]INTERNAL PARAMETERS-1'!$B$5:$J$44,3,FALSE)</f>
        <v>0</v>
      </c>
      <c r="AW109" s="44">
        <f>SBYLD1!AW109*VLOOKUP(SBYLD2!AW$4,'[1]INTERNAL PARAMETERS-1'!$B$5:$J$44,5,FALSE)*VLOOKUP(SBYLD2!AW$4,'[1]INTERNAL PARAMETERS-1'!$B$5:$J$44,6,FALSE)*VLOOKUP(SBYLD2!AW$4,'[1]INTERNAL PARAMETERS-1'!$B$5:$J$44,3,FALSE) + SBYLD1!AW109*(1-VLOOKUP(SBYLD2!AW$4,'[1]INTERNAL PARAMETERS-1'!$B$5:$J$44,5,FALSE))*VLOOKUP(SBYLD2!AW$4,'[1]INTERNAL PARAMETERS-1'!$B$5:$J$44,8,FALSE)*VLOOKUP(SBYLD2!AW$4,'[1]INTERNAL PARAMETERS-1'!$B$5:$J$44,3,FALSE)</f>
        <v>33.59640871790571</v>
      </c>
      <c r="AX109" s="44">
        <f>SBYLD1!AX109*VLOOKUP(SBYLD2!AX$4,'[1]INTERNAL PARAMETERS-1'!$B$5:$J$44,5,FALSE)*VLOOKUP(SBYLD2!AX$4,'[1]INTERNAL PARAMETERS-1'!$B$5:$J$44,6,FALSE)*VLOOKUP(SBYLD2!AX$4,'[1]INTERNAL PARAMETERS-1'!$B$5:$J$44,3,FALSE) + SBYLD1!AX109*(1-VLOOKUP(SBYLD2!AX$4,'[1]INTERNAL PARAMETERS-1'!$B$5:$J$44,5,FALSE))*VLOOKUP(SBYLD2!AX$4,'[1]INTERNAL PARAMETERS-1'!$B$5:$J$44,8,FALSE)*VLOOKUP(SBYLD2!AX$4,'[1]INTERNAL PARAMETERS-1'!$B$5:$J$44,3,FALSE)</f>
        <v>0</v>
      </c>
      <c r="AY109" s="44">
        <f>SBYLD1!AY109*VLOOKUP(SBYLD2!AY$4,'[1]INTERNAL PARAMETERS-1'!$B$5:$J$44,5,FALSE)*VLOOKUP(SBYLD2!AY$4,'[1]INTERNAL PARAMETERS-1'!$B$5:$J$44,6,FALSE)*VLOOKUP(SBYLD2!AY$4,'[1]INTERNAL PARAMETERS-1'!$B$5:$J$44,3,FALSE) + SBYLD1!AY109*(1-VLOOKUP(SBYLD2!AY$4,'[1]INTERNAL PARAMETERS-1'!$B$5:$J$44,5,FALSE))*VLOOKUP(SBYLD2!AY$4,'[1]INTERNAL PARAMETERS-1'!$B$5:$J$44,8,FALSE)*VLOOKUP(SBYLD2!AY$4,'[1]INTERNAL PARAMETERS-1'!$B$5:$J$44,3,FALSE)</f>
        <v>0</v>
      </c>
      <c r="AZ109" s="44">
        <f>SBYLD1!AZ109*VLOOKUP(SBYLD2!AZ$4,'[1]INTERNAL PARAMETERS-1'!$B$5:$J$44,5,FALSE)*VLOOKUP(SBYLD2!AZ$4,'[1]INTERNAL PARAMETERS-1'!$B$5:$J$44,6,FALSE)*VLOOKUP(SBYLD2!AZ$4,'[1]INTERNAL PARAMETERS-1'!$B$5:$J$44,3,FALSE) + SBYLD1!AZ109*(1-VLOOKUP(SBYLD2!AZ$4,'[1]INTERNAL PARAMETERS-1'!$B$5:$J$44,5,FALSE))*VLOOKUP(SBYLD2!AZ$4,'[1]INTERNAL PARAMETERS-1'!$B$5:$J$44,8,FALSE)*VLOOKUP(SBYLD2!AZ$4,'[1]INTERNAL PARAMETERS-1'!$B$5:$J$44,3,FALSE)</f>
        <v>0</v>
      </c>
      <c r="BA109" s="44">
        <f>SBYLD1!BA109*VLOOKUP(SBYLD2!BA$4,'[1]INTERNAL PARAMETERS-1'!$B$5:$J$44,5,FALSE)*VLOOKUP(SBYLD2!BA$4,'[1]INTERNAL PARAMETERS-1'!$B$5:$J$44,6,FALSE)*VLOOKUP(SBYLD2!BA$4,'[1]INTERNAL PARAMETERS-1'!$B$5:$J$44,3,FALSE) + SBYLD1!BA109*(1-VLOOKUP(SBYLD2!BA$4,'[1]INTERNAL PARAMETERS-1'!$B$5:$J$44,5,FALSE))*VLOOKUP(SBYLD2!BA$4,'[1]INTERNAL PARAMETERS-1'!$B$5:$J$44,8,FALSE)*VLOOKUP(SBYLD2!BA$4,'[1]INTERNAL PARAMETERS-1'!$B$5:$J$44,3,FALSE)</f>
        <v>82.054981677899775</v>
      </c>
      <c r="BB109" s="44">
        <f>SBYLD1!BB109*VLOOKUP(SBYLD2!BB$4,'[1]INTERNAL PARAMETERS-1'!$B$5:$J$44,5,FALSE)*VLOOKUP(SBYLD2!BB$4,'[1]INTERNAL PARAMETERS-1'!$B$5:$J$44,6,FALSE)*VLOOKUP(SBYLD2!BB$4,'[1]INTERNAL PARAMETERS-1'!$B$5:$J$44,3,FALSE) + SBYLD1!BB109*(1-VLOOKUP(SBYLD2!BB$4,'[1]INTERNAL PARAMETERS-1'!$B$5:$J$44,5,FALSE))*VLOOKUP(SBYLD2!BB$4,'[1]INTERNAL PARAMETERS-1'!$B$5:$J$44,8,FALSE)*VLOOKUP(SBYLD2!BB$4,'[1]INTERNAL PARAMETERS-1'!$B$5:$J$44,3,FALSE)</f>
        <v>8.001017122926843</v>
      </c>
      <c r="BC109" s="44">
        <f>SBYLD1!BC109*VLOOKUP(SBYLD2!BC$4,'[1]INTERNAL PARAMETERS-1'!$B$5:$J$44,5,FALSE)*VLOOKUP(SBYLD2!BC$4,'[1]INTERNAL PARAMETERS-1'!$B$5:$J$44,6,FALSE)*VLOOKUP(SBYLD2!BC$4,'[1]INTERNAL PARAMETERS-1'!$B$5:$J$44,3,FALSE) + SBYLD1!BC109*(1-VLOOKUP(SBYLD2!BC$4,'[1]INTERNAL PARAMETERS-1'!$B$5:$J$44,5,FALSE))*VLOOKUP(SBYLD2!BC$4,'[1]INTERNAL PARAMETERS-1'!$B$5:$J$44,8,FALSE)*VLOOKUP(SBYLD2!BC$4,'[1]INTERNAL PARAMETERS-1'!$B$5:$J$44,3,FALSE)</f>
        <v>19.257555278156605</v>
      </c>
      <c r="BD109" s="44">
        <f>SBYLD1!BD109*VLOOKUP(SBYLD2!BD$4,'[1]INTERNAL PARAMETERS-1'!$B$5:$J$44,5,FALSE)*VLOOKUP(SBYLD2!BD$4,'[1]INTERNAL PARAMETERS-1'!$B$5:$J$44,6,FALSE)*VLOOKUP(SBYLD2!BD$4,'[1]INTERNAL PARAMETERS-1'!$B$5:$J$44,3,FALSE) + SBYLD1!BD109*(1-VLOOKUP(SBYLD2!BD$4,'[1]INTERNAL PARAMETERS-1'!$B$5:$J$44,5,FALSE))*VLOOKUP(SBYLD2!BD$4,'[1]INTERNAL PARAMETERS-1'!$B$5:$J$44,8,FALSE)*VLOOKUP(SBYLD2!BD$4,'[1]INTERNAL PARAMETERS-1'!$B$5:$J$44,3,FALSE)</f>
        <v>3.6574394102727679</v>
      </c>
      <c r="BE109" s="44">
        <f>SBYLD1!BE109*VLOOKUP(SBYLD2!BE$4,'[1]INTERNAL PARAMETERS-1'!$B$5:$J$44,5,FALSE)*VLOOKUP(SBYLD2!BE$4,'[1]INTERNAL PARAMETERS-1'!$B$5:$J$44,6,FALSE)*VLOOKUP(SBYLD2!BE$4,'[1]INTERNAL PARAMETERS-1'!$B$5:$J$44,3,FALSE) + SBYLD1!BE109*(1-VLOOKUP(SBYLD2!BE$4,'[1]INTERNAL PARAMETERS-1'!$B$5:$J$44,5,FALSE))*VLOOKUP(SBYLD2!BE$4,'[1]INTERNAL PARAMETERS-1'!$B$5:$J$44,8,FALSE)*VLOOKUP(SBYLD2!BE$4,'[1]INTERNAL PARAMETERS-1'!$B$5:$J$44,3,FALSE)</f>
        <v>32.827804342201169</v>
      </c>
      <c r="BF109" s="44">
        <f>SBYLD1!BF109*VLOOKUP(SBYLD2!BF$4,'[1]INTERNAL PARAMETERS-1'!$B$5:$J$44,5,FALSE)*VLOOKUP(SBYLD2!BF$4,'[1]INTERNAL PARAMETERS-1'!$B$5:$J$44,6,FALSE)*VLOOKUP(SBYLD2!BF$4,'[1]INTERNAL PARAMETERS-1'!$B$5:$J$44,3,FALSE) + SBYLD1!BF109*(1-VLOOKUP(SBYLD2!BF$4,'[1]INTERNAL PARAMETERS-1'!$B$5:$J$44,5,FALSE))*VLOOKUP(SBYLD2!BF$4,'[1]INTERNAL PARAMETERS-1'!$B$5:$J$44,8,FALSE)*VLOOKUP(SBYLD2!BF$4,'[1]INTERNAL PARAMETERS-1'!$B$5:$J$44,3,FALSE)</f>
        <v>0</v>
      </c>
      <c r="BG109" s="44">
        <f>SBYLD1!BG109*VLOOKUP(SBYLD2!BG$4,'[1]INTERNAL PARAMETERS-1'!$B$5:$J$44,5,FALSE)*VLOOKUP(SBYLD2!BG$4,'[1]INTERNAL PARAMETERS-1'!$B$5:$J$44,6,FALSE)*VLOOKUP(SBYLD2!BG$4,'[1]INTERNAL PARAMETERS-1'!$B$5:$J$44,3,FALSE) + SBYLD1!BG109*(1-VLOOKUP(SBYLD2!BG$4,'[1]INTERNAL PARAMETERS-1'!$B$5:$J$44,5,FALSE))*VLOOKUP(SBYLD2!BG$4,'[1]INTERNAL PARAMETERS-1'!$B$5:$J$44,8,FALSE)*VLOOKUP(SBYLD2!BG$4,'[1]INTERNAL PARAMETERS-1'!$B$5:$J$44,3,FALSE)</f>
        <v>4.9833934519780305</v>
      </c>
      <c r="BH109" s="44">
        <f>SBYLD1!BH109*VLOOKUP(SBYLD2!BH$4,'[1]INTERNAL PARAMETERS-1'!$B$5:$J$44,5,FALSE)*VLOOKUP(SBYLD2!BH$4,'[1]INTERNAL PARAMETERS-1'!$B$5:$J$44,6,FALSE)*VLOOKUP(SBYLD2!BH$4,'[1]INTERNAL PARAMETERS-1'!$B$5:$J$44,3,FALSE) + SBYLD1!BH109*(1-VLOOKUP(SBYLD2!BH$4,'[1]INTERNAL PARAMETERS-1'!$B$5:$J$44,5,FALSE))*VLOOKUP(SBYLD2!BH$4,'[1]INTERNAL PARAMETERS-1'!$B$5:$J$44,8,FALSE)*VLOOKUP(SBYLD2!BH$4,'[1]INTERNAL PARAMETERS-1'!$B$5:$J$44,3,FALSE)</f>
        <v>1.7759490817474684E-2</v>
      </c>
      <c r="BI109" s="44">
        <f>SBYLD1!BI109*VLOOKUP(SBYLD2!BI$4,'[1]INTERNAL PARAMETERS-1'!$B$5:$J$44,5,FALSE)*VLOOKUP(SBYLD2!BI$4,'[1]INTERNAL PARAMETERS-1'!$B$5:$J$44,6,FALSE)*VLOOKUP(SBYLD2!BI$4,'[1]INTERNAL PARAMETERS-1'!$B$5:$J$44,3,FALSE) + SBYLD1!BI109*(1-VLOOKUP(SBYLD2!BI$4,'[1]INTERNAL PARAMETERS-1'!$B$5:$J$44,5,FALSE))*VLOOKUP(SBYLD2!BI$4,'[1]INTERNAL PARAMETERS-1'!$B$5:$J$44,8,FALSE)*VLOOKUP(SBYLD2!BI$4,'[1]INTERNAL PARAMETERS-1'!$B$5:$J$44,3,FALSE)</f>
        <v>0</v>
      </c>
      <c r="BJ109" s="44">
        <f>SBYLD1!BJ109*VLOOKUP(SBYLD2!BJ$4,'[1]INTERNAL PARAMETERS-1'!$B$5:$J$44,5,FALSE)*VLOOKUP(SBYLD2!BJ$4,'[1]INTERNAL PARAMETERS-1'!$B$5:$J$44,6,FALSE)*VLOOKUP(SBYLD2!BJ$4,'[1]INTERNAL PARAMETERS-1'!$B$5:$J$44,3,FALSE) + SBYLD1!BJ109*(1-VLOOKUP(SBYLD2!BJ$4,'[1]INTERNAL PARAMETERS-1'!$B$5:$J$44,5,FALSE))*VLOOKUP(SBYLD2!BJ$4,'[1]INTERNAL PARAMETERS-1'!$B$5:$J$44,8,FALSE)*VLOOKUP(SBYLD2!BJ$4,'[1]INTERNAL PARAMETERS-1'!$B$5:$J$44,3,FALSE)</f>
        <v>2.0886915427478927</v>
      </c>
      <c r="BK109" s="44">
        <f>SBYLD1!BK109*VLOOKUP(SBYLD2!BK$4,'[1]INTERNAL PARAMETERS-1'!$B$5:$J$44,5,FALSE)*VLOOKUP(SBYLD2!BK$4,'[1]INTERNAL PARAMETERS-1'!$B$5:$J$44,6,FALSE)*VLOOKUP(SBYLD2!BK$4,'[1]INTERNAL PARAMETERS-1'!$B$5:$J$44,3,FALSE) + SBYLD1!BK109*(1-VLOOKUP(SBYLD2!BK$4,'[1]INTERNAL PARAMETERS-1'!$B$5:$J$44,5,FALSE))*VLOOKUP(SBYLD2!BK$4,'[1]INTERNAL PARAMETERS-1'!$B$5:$J$44,8,FALSE)*VLOOKUP(SBYLD2!BK$4,'[1]INTERNAL PARAMETERS-1'!$B$5:$J$44,3,FALSE)</f>
        <v>2.0302985537354776</v>
      </c>
      <c r="BL109" s="44">
        <f>SBYLD1!BL109*VLOOKUP(SBYLD2!BL$4,'[1]INTERNAL PARAMETERS-1'!$B$5:$J$44,5,FALSE)*VLOOKUP(SBYLD2!BL$4,'[1]INTERNAL PARAMETERS-1'!$B$5:$J$44,6,FALSE)*VLOOKUP(SBYLD2!BL$4,'[1]INTERNAL PARAMETERS-1'!$B$5:$J$44,3,FALSE) + SBYLD1!BL109*(1-VLOOKUP(SBYLD2!BL$4,'[1]INTERNAL PARAMETERS-1'!$B$5:$J$44,5,FALSE))*VLOOKUP(SBYLD2!BL$4,'[1]INTERNAL PARAMETERS-1'!$B$5:$J$44,8,FALSE)*VLOOKUP(SBYLD2!BL$4,'[1]INTERNAL PARAMETERS-1'!$B$5:$J$44,3,FALSE)</f>
        <v>8.1266016014662412</v>
      </c>
      <c r="BM109" s="44">
        <f>SBYLD1!BM109*VLOOKUP(SBYLD2!BM$4,'[1]INTERNAL PARAMETERS-1'!$B$5:$J$44,5,FALSE)*VLOOKUP(SBYLD2!BM$4,'[1]INTERNAL PARAMETERS-1'!$B$5:$J$44,6,FALSE)*VLOOKUP(SBYLD2!BM$4,'[1]INTERNAL PARAMETERS-1'!$B$5:$J$44,3,FALSE) + SBYLD1!BM109*(1-VLOOKUP(SBYLD2!BM$4,'[1]INTERNAL PARAMETERS-1'!$B$5:$J$44,5,FALSE))*VLOOKUP(SBYLD2!BM$4,'[1]INTERNAL PARAMETERS-1'!$B$5:$J$44,8,FALSE)*VLOOKUP(SBYLD2!BM$4,'[1]INTERNAL PARAMETERS-1'!$B$5:$J$44,3,FALSE)</f>
        <v>5.6455957213157726</v>
      </c>
      <c r="BN109" s="44">
        <f>SBYLD1!BN109*VLOOKUP(SBYLD2!BN$4,'[1]INTERNAL PARAMETERS-1'!$B$5:$J$44,5,FALSE)*VLOOKUP(SBYLD2!BN$4,'[1]INTERNAL PARAMETERS-1'!$B$5:$J$44,6,FALSE)*VLOOKUP(SBYLD2!BN$4,'[1]INTERNAL PARAMETERS-1'!$B$5:$J$44,3,FALSE) + SBYLD1!BN109*(1-VLOOKUP(SBYLD2!BN$4,'[1]INTERNAL PARAMETERS-1'!$B$5:$J$44,5,FALSE))*VLOOKUP(SBYLD2!BN$4,'[1]INTERNAL PARAMETERS-1'!$B$5:$J$44,8,FALSE)*VLOOKUP(SBYLD2!BN$4,'[1]INTERNAL PARAMETERS-1'!$B$5:$J$44,3,FALSE)</f>
        <v>3.8391023373174997</v>
      </c>
      <c r="BO109" s="44">
        <f>SBYLD1!BO109*VLOOKUP(SBYLD2!BO$4,'[1]INTERNAL PARAMETERS-1'!$B$5:$J$44,5,FALSE)*VLOOKUP(SBYLD2!BO$4,'[1]INTERNAL PARAMETERS-1'!$B$5:$J$44,6,FALSE)*VLOOKUP(SBYLD2!BO$4,'[1]INTERNAL PARAMETERS-1'!$B$5:$J$44,3,FALSE) + SBYLD1!BO109*(1-VLOOKUP(SBYLD2!BO$4,'[1]INTERNAL PARAMETERS-1'!$B$5:$J$44,5,FALSE))*VLOOKUP(SBYLD2!BO$4,'[1]INTERNAL PARAMETERS-1'!$B$5:$J$44,8,FALSE)*VLOOKUP(SBYLD2!BO$4,'[1]INTERNAL PARAMETERS-1'!$B$5:$J$44,3,FALSE)</f>
        <v>2.846550054216038</v>
      </c>
      <c r="BP109" s="44">
        <f>SBYLD1!BP109*VLOOKUP(SBYLD2!BP$4,'[1]INTERNAL PARAMETERS-1'!$B$5:$J$44,5,FALSE)*VLOOKUP(SBYLD2!BP$4,'[1]INTERNAL PARAMETERS-1'!$B$5:$J$44,6,FALSE)*VLOOKUP(SBYLD2!BP$4,'[1]INTERNAL PARAMETERS-1'!$B$5:$J$44,3,FALSE) + SBYLD1!BP109*(1-VLOOKUP(SBYLD2!BP$4,'[1]INTERNAL PARAMETERS-1'!$B$5:$J$44,5,FALSE))*VLOOKUP(SBYLD2!BP$4,'[1]INTERNAL PARAMETERS-1'!$B$5:$J$44,8,FALSE)*VLOOKUP(SBYLD2!BP$4,'[1]INTERNAL PARAMETERS-1'!$B$5:$J$44,3,FALSE)</f>
        <v>8.9851810344072663E-2</v>
      </c>
      <c r="BQ109" s="44">
        <f>SBYLD1!BQ109*VLOOKUP(SBYLD2!BQ$4,'[1]INTERNAL PARAMETERS-1'!$B$5:$J$44,5,FALSE)*VLOOKUP(SBYLD2!BQ$4,'[1]INTERNAL PARAMETERS-1'!$B$5:$J$44,6,FALSE)*VLOOKUP(SBYLD2!BQ$4,'[1]INTERNAL PARAMETERS-1'!$B$5:$J$44,3,FALSE) + SBYLD1!BQ109*(1-VLOOKUP(SBYLD2!BQ$4,'[1]INTERNAL PARAMETERS-1'!$B$5:$J$44,5,FALSE))*VLOOKUP(SBYLD2!BQ$4,'[1]INTERNAL PARAMETERS-1'!$B$5:$J$44,8,FALSE)*VLOOKUP(SBYLD2!BQ$4,'[1]INTERNAL PARAMETERS-1'!$B$5:$J$44,3,FALSE)</f>
        <v>11.886300896181215</v>
      </c>
      <c r="BR109" s="44">
        <f>SBYLD1!BR109*VLOOKUP(SBYLD2!BR$4,'[1]INTERNAL PARAMETERS-1'!$B$5:$J$44,5,FALSE)*VLOOKUP(SBYLD2!BR$4,'[1]INTERNAL PARAMETERS-1'!$B$5:$J$44,6,FALSE)*VLOOKUP(SBYLD2!BR$4,'[1]INTERNAL PARAMETERS-1'!$B$5:$J$44,3,FALSE) + SBYLD1!BR109*(1-VLOOKUP(SBYLD2!BR$4,'[1]INTERNAL PARAMETERS-1'!$B$5:$J$44,5,FALSE))*VLOOKUP(SBYLD2!BR$4,'[1]INTERNAL PARAMETERS-1'!$B$5:$J$44,8,FALSE)*VLOOKUP(SBYLD2!BR$4,'[1]INTERNAL PARAMETERS-1'!$B$5:$J$44,3,FALSE)</f>
        <v>0.28773448871925206</v>
      </c>
      <c r="BS109" s="44">
        <f>SBYLD1!BS109*VLOOKUP(SBYLD2!BS$4,'[1]INTERNAL PARAMETERS-1'!$B$5:$J$44,5,FALSE)*VLOOKUP(SBYLD2!BS$4,'[1]INTERNAL PARAMETERS-1'!$B$5:$J$44,6,FALSE)*VLOOKUP(SBYLD2!BS$4,'[1]INTERNAL PARAMETERS-1'!$B$5:$J$44,3,FALSE) + SBYLD1!BS109*(1-VLOOKUP(SBYLD2!BS$4,'[1]INTERNAL PARAMETERS-1'!$B$5:$J$44,5,FALSE))*VLOOKUP(SBYLD2!BS$4,'[1]INTERNAL PARAMETERS-1'!$B$5:$J$44,8,FALSE)*VLOOKUP(SBYLD2!BS$4,'[1]INTERNAL PARAMETERS-1'!$B$5:$J$44,3,FALSE)</f>
        <v>2.9429048155272901E-2</v>
      </c>
      <c r="BT109" s="44">
        <f>SBYLD1!BT109*VLOOKUP(SBYLD2!BT$4,'[1]INTERNAL PARAMETERS-1'!$B$5:$J$44,5,FALSE)*VLOOKUP(SBYLD2!BT$4,'[1]INTERNAL PARAMETERS-1'!$B$5:$J$44,6,FALSE)*VLOOKUP(SBYLD2!BT$4,'[1]INTERNAL PARAMETERS-1'!$B$5:$J$44,3,FALSE) + SBYLD1!BT109*(1-VLOOKUP(SBYLD2!BT$4,'[1]INTERNAL PARAMETERS-1'!$B$5:$J$44,5,FALSE))*VLOOKUP(SBYLD2!BT$4,'[1]INTERNAL PARAMETERS-1'!$B$5:$J$44,8,FALSE)*VLOOKUP(SBYLD2!BT$4,'[1]INTERNAL PARAMETERS-1'!$B$5:$J$44,3,FALSE)</f>
        <v>0</v>
      </c>
      <c r="BU109" s="44">
        <f>SBYLD1!BU109*VLOOKUP(SBYLD2!BU$4,'[1]INTERNAL PARAMETERS-1'!$B$5:$J$44,5,FALSE)*VLOOKUP(SBYLD2!BU$4,'[1]INTERNAL PARAMETERS-1'!$B$5:$J$44,6,FALSE)*VLOOKUP(SBYLD2!BU$4,'[1]INTERNAL PARAMETERS-1'!$B$5:$J$44,3,FALSE) + SBYLD1!BU109*(1-VLOOKUP(SBYLD2!BU$4,'[1]INTERNAL PARAMETERS-1'!$B$5:$J$44,5,FALSE))*VLOOKUP(SBYLD2!BU$4,'[1]INTERNAL PARAMETERS-1'!$B$5:$J$44,8,FALSE)*VLOOKUP(SBYLD2!BU$4,'[1]INTERNAL PARAMETERS-1'!$B$5:$J$44,3,FALSE)</f>
        <v>0</v>
      </c>
      <c r="BV109" s="44">
        <f>SBYLD1!BV109*VLOOKUP(SBYLD2!BV$4,'[1]INTERNAL PARAMETERS-1'!$B$5:$J$44,5,FALSE)*VLOOKUP(SBYLD2!BV$4,'[1]INTERNAL PARAMETERS-1'!$B$5:$J$44,6,FALSE)*VLOOKUP(SBYLD2!BV$4,'[1]INTERNAL PARAMETERS-1'!$B$5:$J$44,3,FALSE) + SBYLD1!BV109*(1-VLOOKUP(SBYLD2!BV$4,'[1]INTERNAL PARAMETERS-1'!$B$5:$J$44,5,FALSE))*VLOOKUP(SBYLD2!BV$4,'[1]INTERNAL PARAMETERS-1'!$B$5:$J$44,8,FALSE)*VLOOKUP(SBYLD2!BV$4,'[1]INTERNAL PARAMETERS-1'!$B$5:$J$44,3,FALSE)</f>
        <v>0</v>
      </c>
      <c r="BW109" s="44">
        <f>SBYLD1!BW109*VLOOKUP(SBYLD2!BW$4,'[1]INTERNAL PARAMETERS-1'!$B$5:$J$44,5,FALSE)*VLOOKUP(SBYLD2!BW$4,'[1]INTERNAL PARAMETERS-1'!$B$5:$J$44,6,FALSE)*VLOOKUP(SBYLD2!BW$4,'[1]INTERNAL PARAMETERS-1'!$B$5:$J$44,3,FALSE) + SBYLD1!BW109*(1-VLOOKUP(SBYLD2!BW$4,'[1]INTERNAL PARAMETERS-1'!$B$5:$J$44,5,FALSE))*VLOOKUP(SBYLD2!BW$4,'[1]INTERNAL PARAMETERS-1'!$B$5:$J$44,8,FALSE)*VLOOKUP(SBYLD2!BW$4,'[1]INTERNAL PARAMETERS-1'!$B$5:$J$44,3,FALSE)</f>
        <v>0</v>
      </c>
      <c r="BX109" s="44">
        <f>SBYLD1!BX109*VLOOKUP(SBYLD2!BX$4,'[1]INTERNAL PARAMETERS-1'!$B$5:$J$44,5,FALSE)*VLOOKUP(SBYLD2!BX$4,'[1]INTERNAL PARAMETERS-1'!$B$5:$J$44,6,FALSE)*VLOOKUP(SBYLD2!BX$4,'[1]INTERNAL PARAMETERS-1'!$B$5:$J$44,3,FALSE) + SBYLD1!BX109*(1-VLOOKUP(SBYLD2!BX$4,'[1]INTERNAL PARAMETERS-1'!$B$5:$J$44,5,FALSE))*VLOOKUP(SBYLD2!BX$4,'[1]INTERNAL PARAMETERS-1'!$B$5:$J$44,8,FALSE)*VLOOKUP(SBYLD2!BX$4,'[1]INTERNAL PARAMETERS-1'!$B$5:$J$44,3,FALSE)</f>
        <v>0</v>
      </c>
      <c r="BY109" s="44">
        <f>SBYLD1!BY109*VLOOKUP(SBYLD2!BY$4,'[1]INTERNAL PARAMETERS-1'!$B$5:$J$44,5,FALSE)*VLOOKUP(SBYLD2!BY$4,'[1]INTERNAL PARAMETERS-1'!$B$5:$J$44,6,FALSE)*VLOOKUP(SBYLD2!BY$4,'[1]INTERNAL PARAMETERS-1'!$B$5:$J$44,3,FALSE) + SBYLD1!BY109*(1-VLOOKUP(SBYLD2!BY$4,'[1]INTERNAL PARAMETERS-1'!$B$5:$J$44,5,FALSE))*VLOOKUP(SBYLD2!BY$4,'[1]INTERNAL PARAMETERS-1'!$B$5:$J$44,8,FALSE)*VLOOKUP(SBYLD2!BY$4,'[1]INTERNAL PARAMETERS-1'!$B$5:$J$44,3,FALSE)</f>
        <v>0</v>
      </c>
      <c r="BZ109" s="44">
        <f>SBYLD1!BZ109*VLOOKUP(SBYLD2!BZ$4,'[1]INTERNAL PARAMETERS-1'!$B$5:$J$44,5,FALSE)*VLOOKUP(SBYLD2!BZ$4,'[1]INTERNAL PARAMETERS-1'!$B$5:$J$44,6,FALSE)*VLOOKUP(SBYLD2!BZ$4,'[1]INTERNAL PARAMETERS-1'!$B$5:$J$44,3,FALSE) + SBYLD1!BZ109*(1-VLOOKUP(SBYLD2!BZ$4,'[1]INTERNAL PARAMETERS-1'!$B$5:$J$44,5,FALSE))*VLOOKUP(SBYLD2!BZ$4,'[1]INTERNAL PARAMETERS-1'!$B$5:$J$44,8,FALSE)*VLOOKUP(SBYLD2!BZ$4,'[1]INTERNAL PARAMETERS-1'!$B$5:$J$44,3,FALSE)</f>
        <v>5.2620713533258322E-3</v>
      </c>
      <c r="CA109" s="44">
        <f>SBYLD1!CA109*VLOOKUP(SBYLD2!CA$4,'[1]INTERNAL PARAMETERS-1'!$B$5:$J$44,5,FALSE)*VLOOKUP(SBYLD2!CA$4,'[1]INTERNAL PARAMETERS-1'!$B$5:$J$44,6,FALSE)*VLOOKUP(SBYLD2!CA$4,'[1]INTERNAL PARAMETERS-1'!$B$5:$J$44,3,FALSE) + SBYLD1!CA109*(1-VLOOKUP(SBYLD2!CA$4,'[1]INTERNAL PARAMETERS-1'!$B$5:$J$44,5,FALSE))*VLOOKUP(SBYLD2!CA$4,'[1]INTERNAL PARAMETERS-1'!$B$5:$J$44,8,FALSE)*VLOOKUP(SBYLD2!CA$4,'[1]INTERNAL PARAMETERS-1'!$B$5:$J$44,3,FALSE)</f>
        <v>0</v>
      </c>
      <c r="CB109" s="44">
        <f>SBYLD1!CB109*VLOOKUP(SBYLD2!CB$4,'[1]INTERNAL PARAMETERS-1'!$B$5:$J$44,5,FALSE)*VLOOKUP(SBYLD2!CB$4,'[1]INTERNAL PARAMETERS-1'!$B$5:$J$44,6,FALSE)*VLOOKUP(SBYLD2!CB$4,'[1]INTERNAL PARAMETERS-1'!$B$5:$J$44,3,FALSE) + SBYLD1!CB109*(1-VLOOKUP(SBYLD2!CB$4,'[1]INTERNAL PARAMETERS-1'!$B$5:$J$44,5,FALSE))*VLOOKUP(SBYLD2!CB$4,'[1]INTERNAL PARAMETERS-1'!$B$5:$J$44,8,FALSE)*VLOOKUP(SBYLD2!CB$4,'[1]INTERNAL PARAMETERS-1'!$B$5:$J$44,3,FALSE)</f>
        <v>0</v>
      </c>
      <c r="CC109" s="44">
        <f>SBYLD1!CC109*VLOOKUP(SBYLD2!CC$4,'[1]INTERNAL PARAMETERS-1'!$B$5:$J$44,5,FALSE)*VLOOKUP(SBYLD2!CC$4,'[1]INTERNAL PARAMETERS-1'!$B$5:$J$44,6,FALSE)*VLOOKUP(SBYLD2!CC$4,'[1]INTERNAL PARAMETERS-1'!$B$5:$J$44,3,FALSE) + SBYLD1!CC109*(1-VLOOKUP(SBYLD2!CC$4,'[1]INTERNAL PARAMETERS-1'!$B$5:$J$44,5,FALSE))*VLOOKUP(SBYLD2!CC$4,'[1]INTERNAL PARAMETERS-1'!$B$5:$J$44,8,FALSE)*VLOOKUP(SBYLD2!CC$4,'[1]INTERNAL PARAMETERS-1'!$B$5:$J$44,3,FALSE)</f>
        <v>4.2387697517348888E-2</v>
      </c>
      <c r="CD109" s="44">
        <f>SBYLD1!CD109*VLOOKUP(SBYLD2!CD$4,'[1]INTERNAL PARAMETERS-1'!$B$5:$J$44,5,FALSE)*VLOOKUP(SBYLD2!CD$4,'[1]INTERNAL PARAMETERS-1'!$B$5:$J$44,6,FALSE)*VLOOKUP(SBYLD2!CD$4,'[1]INTERNAL PARAMETERS-1'!$B$5:$J$44,3,FALSE) + SBYLD1!CD109*(1-VLOOKUP(SBYLD2!CD$4,'[1]INTERNAL PARAMETERS-1'!$B$5:$J$44,5,FALSE))*VLOOKUP(SBYLD2!CD$4,'[1]INTERNAL PARAMETERS-1'!$B$5:$J$44,8,FALSE)*VLOOKUP(SBYLD2!CD$4,'[1]INTERNAL PARAMETERS-1'!$B$5:$J$44,3,FALSE)</f>
        <v>9.2083706409206073E-2</v>
      </c>
      <c r="CE109" s="44">
        <f>SBYLD1!CE109*VLOOKUP(SBYLD2!CE$4,'[1]INTERNAL PARAMETERS-1'!$B$5:$J$44,5,FALSE)*VLOOKUP(SBYLD2!CE$4,'[1]INTERNAL PARAMETERS-1'!$B$5:$J$44,6,FALSE)*VLOOKUP(SBYLD2!CE$4,'[1]INTERNAL PARAMETERS-1'!$B$5:$J$44,3,FALSE) + SBYLD1!CE109*(1-VLOOKUP(SBYLD2!CE$4,'[1]INTERNAL PARAMETERS-1'!$B$5:$J$44,5,FALSE))*VLOOKUP(SBYLD2!CE$4,'[1]INTERNAL PARAMETERS-1'!$B$5:$J$44,8,FALSE)*VLOOKUP(SBYLD2!CE$4,'[1]INTERNAL PARAMETERS-1'!$B$5:$J$44,3,FALSE)</f>
        <v>0.18191230164104386</v>
      </c>
      <c r="CF109" s="44">
        <f>SBYLD1!CF109*VLOOKUP(SBYLD2!CF$4,'[1]INTERNAL PARAMETERS-1'!$B$5:$J$44,5,FALSE)*VLOOKUP(SBYLD2!CF$4,'[1]INTERNAL PARAMETERS-1'!$B$5:$J$44,6,FALSE)*VLOOKUP(SBYLD2!CF$4,'[1]INTERNAL PARAMETERS-1'!$B$5:$J$44,3,FALSE) + SBYLD1!CF109*(1-VLOOKUP(SBYLD2!CF$4,'[1]INTERNAL PARAMETERS-1'!$B$5:$J$44,5,FALSE))*VLOOKUP(SBYLD2!CF$4,'[1]INTERNAL PARAMETERS-1'!$B$5:$J$44,8,FALSE)*VLOOKUP(SBYLD2!CF$4,'[1]INTERNAL PARAMETERS-1'!$B$5:$J$44,3,FALSE)</f>
        <v>0.29186224929870436</v>
      </c>
      <c r="CG109" s="44">
        <f>SBYLD1!CG109*VLOOKUP(SBYLD2!CG$4,'[1]INTERNAL PARAMETERS-1'!$B$5:$J$44,5,FALSE)*VLOOKUP(SBYLD2!CG$4,'[1]INTERNAL PARAMETERS-1'!$B$5:$J$44,6,FALSE)*VLOOKUP(SBYLD2!CG$4,'[1]INTERNAL PARAMETERS-1'!$B$5:$J$44,3,FALSE) + SBYLD1!CG109*(1-VLOOKUP(SBYLD2!CG$4,'[1]INTERNAL PARAMETERS-1'!$B$5:$J$44,5,FALSE))*VLOOKUP(SBYLD2!CG$4,'[1]INTERNAL PARAMETERS-1'!$B$5:$J$44,8,FALSE)*VLOOKUP(SBYLD2!CG$4,'[1]INTERNAL PARAMETERS-1'!$B$5:$J$44,3,FALSE)</f>
        <v>0</v>
      </c>
      <c r="CH109" s="43">
        <f>SBYLD1!CH109*VLOOKUP(SBYLD2!CH$4,'[1]INTERNAL PARAMETERS-1'!$B$5:$J$44,5,FALSE)*VLOOKUP(SBYLD2!CH$4,'[1]INTERNAL PARAMETERS-1'!$B$5:$J$44,6,FALSE)*VLOOKUP(SBYLD2!CH$4,'[1]INTERNAL PARAMETERS-1'!$B$5:$J$44,3,FALSE) + SBYLD1!CH109*(1-VLOOKUP(SBYLD2!CH$4,'[1]INTERNAL PARAMETERS-1'!$B$5:$J$44,5,FALSE))*VLOOKUP(SBYLD2!CH$4,'[1]INTERNAL PARAMETERS-1'!$B$5:$J$44,8,FALSE)*VLOOKUP(SBYLD2!CH$4,'[1]INTERNAL PARAMETERS-1'!$B$5:$J$44,3,FALSE)</f>
        <v>0</v>
      </c>
      <c r="CJ109" s="45">
        <f t="shared" si="2"/>
        <v>1185.9688682103399</v>
      </c>
      <c r="CK109" s="43">
        <f t="shared" si="3"/>
        <v>221.8800235725767</v>
      </c>
    </row>
    <row r="110" spans="2:89">
      <c r="B110" s="58" t="s">
        <v>10</v>
      </c>
      <c r="C110" s="57" t="s">
        <v>41</v>
      </c>
      <c r="D110" s="57" t="s">
        <v>43</v>
      </c>
      <c r="E110" s="128">
        <f>SB!S110</f>
        <v>11590.224134394071</v>
      </c>
      <c r="F110" s="56">
        <f>'[1]INTERNAL PARAMETERS-1'!M20</f>
        <v>12.89</v>
      </c>
      <c r="G110" s="45">
        <f>SBYLD1!G110*VLOOKUP(SBYLD2!G$4,'[1]INTERNAL PARAMETERS-1'!$B$5:$J$44,5,FALSE)*VLOOKUP(SBYLD2!G$4,'[1]INTERNAL PARAMETERS-1'!$B$5:$J$44,7,FALSE)*SBYLD2!$F110 + SBYLD1!G110*(1-VLOOKUP(SBYLD2!G$4,'[1]INTERNAL PARAMETERS-1'!$B$5:$J$44,5,FALSE))*VLOOKUP(SBYLD2!G$4,'[1]INTERNAL PARAMETERS-1'!$B$5:$J$44,9,FALSE)*SBYLD2!$F110</f>
        <v>160.3804444277022</v>
      </c>
      <c r="H110" s="44">
        <f>SBYLD1!H110*VLOOKUP(SBYLD2!H$4,'[1]INTERNAL PARAMETERS-1'!$B$5:$J$44,5,FALSE)*VLOOKUP(SBYLD2!H$4,'[1]INTERNAL PARAMETERS-1'!$B$5:$J$44,7,FALSE)*SBYLD2!$F110 + SBYLD1!H110*(1-VLOOKUP(SBYLD2!H$4,'[1]INTERNAL PARAMETERS-1'!$B$5:$J$44,5,FALSE))*VLOOKUP(SBYLD2!H$4,'[1]INTERNAL PARAMETERS-1'!$B$5:$J$44,9,FALSE)*SBYLD2!$F110</f>
        <v>53.733914977646137</v>
      </c>
      <c r="I110" s="44">
        <f>SBYLD1!I110*VLOOKUP(SBYLD2!I$4,'[1]INTERNAL PARAMETERS-1'!$B$5:$J$44,5,FALSE)*VLOOKUP(SBYLD2!I$4,'[1]INTERNAL PARAMETERS-1'!$B$5:$J$44,7,FALSE)*SBYLD2!$F110 + SBYLD1!I110*(1-VLOOKUP(SBYLD2!I$4,'[1]INTERNAL PARAMETERS-1'!$B$5:$J$44,5,FALSE))*VLOOKUP(SBYLD2!I$4,'[1]INTERNAL PARAMETERS-1'!$B$5:$J$44,9,FALSE)*SBYLD2!$F110</f>
        <v>291.72697702894231</v>
      </c>
      <c r="J110" s="44">
        <f>SBYLD1!J110*VLOOKUP(SBYLD2!J$4,'[1]INTERNAL PARAMETERS-1'!$B$5:$J$44,5,FALSE)*VLOOKUP(SBYLD2!J$4,'[1]INTERNAL PARAMETERS-1'!$B$5:$J$44,7,FALSE)*SBYLD2!$F110 + SBYLD1!J110*(1-VLOOKUP(SBYLD2!J$4,'[1]INTERNAL PARAMETERS-1'!$B$5:$J$44,5,FALSE))*VLOOKUP(SBYLD2!J$4,'[1]INTERNAL PARAMETERS-1'!$B$5:$J$44,9,FALSE)*SBYLD2!$F110</f>
        <v>0</v>
      </c>
      <c r="K110" s="44">
        <f>SBYLD1!K110*VLOOKUP(SBYLD2!K$4,'[1]INTERNAL PARAMETERS-1'!$B$5:$J$44,5,FALSE)*VLOOKUP(SBYLD2!K$4,'[1]INTERNAL PARAMETERS-1'!$B$5:$J$44,7,FALSE)*SBYLD2!$F110 + SBYLD1!K110*(1-VLOOKUP(SBYLD2!K$4,'[1]INTERNAL PARAMETERS-1'!$B$5:$J$44,5,FALSE))*VLOOKUP(SBYLD2!K$4,'[1]INTERNAL PARAMETERS-1'!$B$5:$J$44,9,FALSE)*SBYLD2!$F110</f>
        <v>0</v>
      </c>
      <c r="L110" s="44">
        <f>SBYLD1!L110*VLOOKUP(SBYLD2!L$4,'[1]INTERNAL PARAMETERS-1'!$B$5:$J$44,5,FALSE)*VLOOKUP(SBYLD2!L$4,'[1]INTERNAL PARAMETERS-1'!$B$5:$J$44,7,FALSE)*SBYLD2!$F110 + SBYLD1!L110*(1-VLOOKUP(SBYLD2!L$4,'[1]INTERNAL PARAMETERS-1'!$B$5:$J$44,5,FALSE))*VLOOKUP(SBYLD2!L$4,'[1]INTERNAL PARAMETERS-1'!$B$5:$J$44,9,FALSE)*SBYLD2!$F110</f>
        <v>0</v>
      </c>
      <c r="M110" s="44">
        <f>SBYLD1!M110*VLOOKUP(SBYLD2!M$4,'[1]INTERNAL PARAMETERS-1'!$B$5:$J$44,5,FALSE)*VLOOKUP(SBYLD2!M$4,'[1]INTERNAL PARAMETERS-1'!$B$5:$J$44,7,FALSE)*SBYLD2!$F110 + SBYLD1!M110*(1-VLOOKUP(SBYLD2!M$4,'[1]INTERNAL PARAMETERS-1'!$B$5:$J$44,5,FALSE))*VLOOKUP(SBYLD2!M$4,'[1]INTERNAL PARAMETERS-1'!$B$5:$J$44,9,FALSE)*SBYLD2!$F110</f>
        <v>88.309114002984657</v>
      </c>
      <c r="N110" s="44">
        <f>SBYLD1!N110*VLOOKUP(SBYLD2!N$4,'[1]INTERNAL PARAMETERS-1'!$B$5:$J$44,5,FALSE)*VLOOKUP(SBYLD2!N$4,'[1]INTERNAL PARAMETERS-1'!$B$5:$J$44,7,FALSE)*SBYLD2!$F110 + SBYLD1!N110*(1-VLOOKUP(SBYLD2!N$4,'[1]INTERNAL PARAMETERS-1'!$B$5:$J$44,5,FALSE))*VLOOKUP(SBYLD2!N$4,'[1]INTERNAL PARAMETERS-1'!$B$5:$J$44,9,FALSE)*SBYLD2!$F110</f>
        <v>1.1118609192721918</v>
      </c>
      <c r="O110" s="44">
        <f>SBYLD1!O110*VLOOKUP(SBYLD2!O$4,'[1]INTERNAL PARAMETERS-1'!$B$5:$J$44,5,FALSE)*VLOOKUP(SBYLD2!O$4,'[1]INTERNAL PARAMETERS-1'!$B$5:$J$44,7,FALSE)*SBYLD2!$F110 + SBYLD1!O110*(1-VLOOKUP(SBYLD2!O$4,'[1]INTERNAL PARAMETERS-1'!$B$5:$J$44,5,FALSE))*VLOOKUP(SBYLD2!O$4,'[1]INTERNAL PARAMETERS-1'!$B$5:$J$44,9,FALSE)*SBYLD2!$F110</f>
        <v>0</v>
      </c>
      <c r="P110" s="44">
        <f>SBYLD1!P110*VLOOKUP(SBYLD2!P$4,'[1]INTERNAL PARAMETERS-1'!$B$5:$J$44,5,FALSE)*VLOOKUP(SBYLD2!P$4,'[1]INTERNAL PARAMETERS-1'!$B$5:$J$44,7,FALSE)*SBYLD2!$F110 + SBYLD1!P110*(1-VLOOKUP(SBYLD2!P$4,'[1]INTERNAL PARAMETERS-1'!$B$5:$J$44,5,FALSE))*VLOOKUP(SBYLD2!P$4,'[1]INTERNAL PARAMETERS-1'!$B$5:$J$44,9,FALSE)*SBYLD2!$F110</f>
        <v>0</v>
      </c>
      <c r="Q110" s="44">
        <f>SBYLD1!Q110*VLOOKUP(SBYLD2!Q$4,'[1]INTERNAL PARAMETERS-1'!$B$5:$J$44,5,FALSE)*VLOOKUP(SBYLD2!Q$4,'[1]INTERNAL PARAMETERS-1'!$B$5:$J$44,7,FALSE)*SBYLD2!$F110 + SBYLD1!Q110*(1-VLOOKUP(SBYLD2!Q$4,'[1]INTERNAL PARAMETERS-1'!$B$5:$J$44,5,FALSE))*VLOOKUP(SBYLD2!Q$4,'[1]INTERNAL PARAMETERS-1'!$B$5:$J$44,9,FALSE)*SBYLD2!$F110</f>
        <v>0</v>
      </c>
      <c r="R110" s="44">
        <f>SBYLD1!R110*VLOOKUP(SBYLD2!R$4,'[1]INTERNAL PARAMETERS-1'!$B$5:$J$44,5,FALSE)*VLOOKUP(SBYLD2!R$4,'[1]INTERNAL PARAMETERS-1'!$B$5:$J$44,7,FALSE)*SBYLD2!$F110 + SBYLD1!R110*(1-VLOOKUP(SBYLD2!R$4,'[1]INTERNAL PARAMETERS-1'!$B$5:$J$44,5,FALSE))*VLOOKUP(SBYLD2!R$4,'[1]INTERNAL PARAMETERS-1'!$B$5:$J$44,9,FALSE)*SBYLD2!$F110</f>
        <v>0</v>
      </c>
      <c r="S110" s="44">
        <f>SBYLD1!S110*VLOOKUP(SBYLD2!S$4,'[1]INTERNAL PARAMETERS-1'!$B$5:$J$44,5,FALSE)*VLOOKUP(SBYLD2!S$4,'[1]INTERNAL PARAMETERS-1'!$B$5:$J$44,7,FALSE)*SBYLD2!$F110 + SBYLD1!S110*(1-VLOOKUP(SBYLD2!S$4,'[1]INTERNAL PARAMETERS-1'!$B$5:$J$44,5,FALSE))*VLOOKUP(SBYLD2!S$4,'[1]INTERNAL PARAMETERS-1'!$B$5:$J$44,9,FALSE)*SBYLD2!$F110</f>
        <v>27.823016474200479</v>
      </c>
      <c r="T110" s="44">
        <f>SBYLD1!T110*VLOOKUP(SBYLD2!T$4,'[1]INTERNAL PARAMETERS-1'!$B$5:$J$44,5,FALSE)*VLOOKUP(SBYLD2!T$4,'[1]INTERNAL PARAMETERS-1'!$B$5:$J$44,7,FALSE)*SBYLD2!$F110 + SBYLD1!T110*(1-VLOOKUP(SBYLD2!T$4,'[1]INTERNAL PARAMETERS-1'!$B$5:$J$44,5,FALSE))*VLOOKUP(SBYLD2!T$4,'[1]INTERNAL PARAMETERS-1'!$B$5:$J$44,9,FALSE)*SBYLD2!$F110</f>
        <v>17.699179767769476</v>
      </c>
      <c r="U110" s="44">
        <f>SBYLD1!U110*VLOOKUP(SBYLD2!U$4,'[1]INTERNAL PARAMETERS-1'!$B$5:$J$44,5,FALSE)*VLOOKUP(SBYLD2!U$4,'[1]INTERNAL PARAMETERS-1'!$B$5:$J$44,7,FALSE)*SBYLD2!$F110 + SBYLD1!U110*(1-VLOOKUP(SBYLD2!U$4,'[1]INTERNAL PARAMETERS-1'!$B$5:$J$44,5,FALSE))*VLOOKUP(SBYLD2!U$4,'[1]INTERNAL PARAMETERS-1'!$B$5:$J$44,9,FALSE)*SBYLD2!$F110</f>
        <v>0</v>
      </c>
      <c r="V110" s="44">
        <f>SBYLD1!V110*VLOOKUP(SBYLD2!V$4,'[1]INTERNAL PARAMETERS-1'!$B$5:$J$44,5,FALSE)*VLOOKUP(SBYLD2!V$4,'[1]INTERNAL PARAMETERS-1'!$B$5:$J$44,7,FALSE)*SBYLD2!$F110 + SBYLD1!V110*(1-VLOOKUP(SBYLD2!V$4,'[1]INTERNAL PARAMETERS-1'!$B$5:$J$44,5,FALSE))*VLOOKUP(SBYLD2!V$4,'[1]INTERNAL PARAMETERS-1'!$B$5:$J$44,9,FALSE)*SBYLD2!$F110</f>
        <v>25.132676161374267</v>
      </c>
      <c r="W110" s="44">
        <f>SBYLD1!W110*VLOOKUP(SBYLD2!W$4,'[1]INTERNAL PARAMETERS-1'!$B$5:$J$44,5,FALSE)*VLOOKUP(SBYLD2!W$4,'[1]INTERNAL PARAMETERS-1'!$B$5:$J$44,7,FALSE)*SBYLD2!$F110 + SBYLD1!W110*(1-VLOOKUP(SBYLD2!W$4,'[1]INTERNAL PARAMETERS-1'!$B$5:$J$44,5,FALSE))*VLOOKUP(SBYLD2!W$4,'[1]INTERNAL PARAMETERS-1'!$B$5:$J$44,9,FALSE)*SBYLD2!$F110</f>
        <v>0</v>
      </c>
      <c r="X110" s="44">
        <f>SBYLD1!X110*VLOOKUP(SBYLD2!X$4,'[1]INTERNAL PARAMETERS-1'!$B$5:$J$44,5,FALSE)*VLOOKUP(SBYLD2!X$4,'[1]INTERNAL PARAMETERS-1'!$B$5:$J$44,7,FALSE)*SBYLD2!$F110 + SBYLD1!X110*(1-VLOOKUP(SBYLD2!X$4,'[1]INTERNAL PARAMETERS-1'!$B$5:$J$44,5,FALSE))*VLOOKUP(SBYLD2!X$4,'[1]INTERNAL PARAMETERS-1'!$B$5:$J$44,9,FALSE)*SBYLD2!$F110</f>
        <v>0</v>
      </c>
      <c r="Y110" s="44">
        <f>SBYLD1!Y110*VLOOKUP(SBYLD2!Y$4,'[1]INTERNAL PARAMETERS-1'!$B$5:$J$44,5,FALSE)*VLOOKUP(SBYLD2!Y$4,'[1]INTERNAL PARAMETERS-1'!$B$5:$J$44,7,FALSE)*SBYLD2!$F110 + SBYLD1!Y110*(1-VLOOKUP(SBYLD2!Y$4,'[1]INTERNAL PARAMETERS-1'!$B$5:$J$44,5,FALSE))*VLOOKUP(SBYLD2!Y$4,'[1]INTERNAL PARAMETERS-1'!$B$5:$J$44,9,FALSE)*SBYLD2!$F110</f>
        <v>0</v>
      </c>
      <c r="Z110" s="44">
        <f>SBYLD1!Z110*VLOOKUP(SBYLD2!Z$4,'[1]INTERNAL PARAMETERS-1'!$B$5:$J$44,5,FALSE)*VLOOKUP(SBYLD2!Z$4,'[1]INTERNAL PARAMETERS-1'!$B$5:$J$44,7,FALSE)*SBYLD2!$F110 + SBYLD1!Z110*(1-VLOOKUP(SBYLD2!Z$4,'[1]INTERNAL PARAMETERS-1'!$B$5:$J$44,5,FALSE))*VLOOKUP(SBYLD2!Z$4,'[1]INTERNAL PARAMETERS-1'!$B$5:$J$44,9,FALSE)*SBYLD2!$F110</f>
        <v>0</v>
      </c>
      <c r="AA110" s="44">
        <f>SBYLD1!AA110*VLOOKUP(SBYLD2!AA$4,'[1]INTERNAL PARAMETERS-1'!$B$5:$J$44,5,FALSE)*VLOOKUP(SBYLD2!AA$4,'[1]INTERNAL PARAMETERS-1'!$B$5:$J$44,7,FALSE)*SBYLD2!$F110 + SBYLD1!AA110*(1-VLOOKUP(SBYLD2!AA$4,'[1]INTERNAL PARAMETERS-1'!$B$5:$J$44,5,FALSE))*VLOOKUP(SBYLD2!AA$4,'[1]INTERNAL PARAMETERS-1'!$B$5:$J$44,9,FALSE)*SBYLD2!$F110</f>
        <v>0</v>
      </c>
      <c r="AB110" s="44">
        <f>SBYLD1!AB110*VLOOKUP(SBYLD2!AB$4,'[1]INTERNAL PARAMETERS-1'!$B$5:$J$44,5,FALSE)*VLOOKUP(SBYLD2!AB$4,'[1]INTERNAL PARAMETERS-1'!$B$5:$J$44,7,FALSE)*SBYLD2!$F110 + SBYLD1!AB110*(1-VLOOKUP(SBYLD2!AB$4,'[1]INTERNAL PARAMETERS-1'!$B$5:$J$44,5,FALSE))*VLOOKUP(SBYLD2!AB$4,'[1]INTERNAL PARAMETERS-1'!$B$5:$J$44,9,FALSE)*SBYLD2!$F110</f>
        <v>0</v>
      </c>
      <c r="AC110" s="44">
        <f>SBYLD1!AC110*VLOOKUP(SBYLD2!AC$4,'[1]INTERNAL PARAMETERS-1'!$B$5:$J$44,5,FALSE)*VLOOKUP(SBYLD2!AC$4,'[1]INTERNAL PARAMETERS-1'!$B$5:$J$44,7,FALSE)*SBYLD2!$F110 + SBYLD1!AC110*(1-VLOOKUP(SBYLD2!AC$4,'[1]INTERNAL PARAMETERS-1'!$B$5:$J$44,5,FALSE))*VLOOKUP(SBYLD2!AC$4,'[1]INTERNAL PARAMETERS-1'!$B$5:$J$44,9,FALSE)*SBYLD2!$F110</f>
        <v>0</v>
      </c>
      <c r="AD110" s="44">
        <f>SBYLD1!AD110*VLOOKUP(SBYLD2!AD$4,'[1]INTERNAL PARAMETERS-1'!$B$5:$J$44,5,FALSE)*VLOOKUP(SBYLD2!AD$4,'[1]INTERNAL PARAMETERS-1'!$B$5:$J$44,7,FALSE)*SBYLD2!$F110 + SBYLD1!AD110*(1-VLOOKUP(SBYLD2!AD$4,'[1]INTERNAL PARAMETERS-1'!$B$5:$J$44,5,FALSE))*VLOOKUP(SBYLD2!AD$4,'[1]INTERNAL PARAMETERS-1'!$B$5:$J$44,9,FALSE)*SBYLD2!$F110</f>
        <v>0</v>
      </c>
      <c r="AE110" s="44">
        <f>SBYLD1!AE110*VLOOKUP(SBYLD2!AE$4,'[1]INTERNAL PARAMETERS-1'!$B$5:$J$44,5,FALSE)*VLOOKUP(SBYLD2!AE$4,'[1]INTERNAL PARAMETERS-1'!$B$5:$J$44,7,FALSE)*SBYLD2!$F110 + SBYLD1!AE110*(1-VLOOKUP(SBYLD2!AE$4,'[1]INTERNAL PARAMETERS-1'!$B$5:$J$44,5,FALSE))*VLOOKUP(SBYLD2!AE$4,'[1]INTERNAL PARAMETERS-1'!$B$5:$J$44,9,FALSE)*SBYLD2!$F110</f>
        <v>0</v>
      </c>
      <c r="AF110" s="44">
        <f>SBYLD1!AF110*VLOOKUP(SBYLD2!AF$4,'[1]INTERNAL PARAMETERS-1'!$B$5:$J$44,5,FALSE)*VLOOKUP(SBYLD2!AF$4,'[1]INTERNAL PARAMETERS-1'!$B$5:$J$44,7,FALSE)*SBYLD2!$F110 + SBYLD1!AF110*(1-VLOOKUP(SBYLD2!AF$4,'[1]INTERNAL PARAMETERS-1'!$B$5:$J$44,5,FALSE))*VLOOKUP(SBYLD2!AF$4,'[1]INTERNAL PARAMETERS-1'!$B$5:$J$44,9,FALSE)*SBYLD2!$F110</f>
        <v>1.770097254363858</v>
      </c>
      <c r="AG110" s="44">
        <f>SBYLD1!AG110*VLOOKUP(SBYLD2!AG$4,'[1]INTERNAL PARAMETERS-1'!$B$5:$J$44,5,FALSE)*VLOOKUP(SBYLD2!AG$4,'[1]INTERNAL PARAMETERS-1'!$B$5:$J$44,7,FALSE)*SBYLD2!$F110 + SBYLD1!AG110*(1-VLOOKUP(SBYLD2!AG$4,'[1]INTERNAL PARAMETERS-1'!$B$5:$J$44,5,FALSE))*VLOOKUP(SBYLD2!AG$4,'[1]INTERNAL PARAMETERS-1'!$B$5:$J$44,9,FALSE)*SBYLD2!$F110</f>
        <v>0</v>
      </c>
      <c r="AH110" s="44">
        <f>SBYLD1!AH110*VLOOKUP(SBYLD2!AH$4,'[1]INTERNAL PARAMETERS-1'!$B$5:$J$44,5,FALSE)*VLOOKUP(SBYLD2!AH$4,'[1]INTERNAL PARAMETERS-1'!$B$5:$J$44,7,FALSE)*SBYLD2!$F110 + SBYLD1!AH110*(1-VLOOKUP(SBYLD2!AH$4,'[1]INTERNAL PARAMETERS-1'!$B$5:$J$44,5,FALSE))*VLOOKUP(SBYLD2!AH$4,'[1]INTERNAL PARAMETERS-1'!$B$5:$J$44,9,FALSE)*SBYLD2!$F110</f>
        <v>0</v>
      </c>
      <c r="AI110" s="44">
        <f>SBYLD1!AI110*VLOOKUP(SBYLD2!AI$4,'[1]INTERNAL PARAMETERS-1'!$B$5:$J$44,5,FALSE)*VLOOKUP(SBYLD2!AI$4,'[1]INTERNAL PARAMETERS-1'!$B$5:$J$44,7,FALSE)*SBYLD2!$F110 + SBYLD1!AI110*(1-VLOOKUP(SBYLD2!AI$4,'[1]INTERNAL PARAMETERS-1'!$B$5:$J$44,5,FALSE))*VLOOKUP(SBYLD2!AI$4,'[1]INTERNAL PARAMETERS-1'!$B$5:$J$44,9,FALSE)*SBYLD2!$F110</f>
        <v>0.22693554543126382</v>
      </c>
      <c r="AJ110" s="44">
        <f>SBYLD1!AJ110*VLOOKUP(SBYLD2!AJ$4,'[1]INTERNAL PARAMETERS-1'!$B$5:$J$44,5,FALSE)*VLOOKUP(SBYLD2!AJ$4,'[1]INTERNAL PARAMETERS-1'!$B$5:$J$44,7,FALSE)*SBYLD2!$F110 + SBYLD1!AJ110*(1-VLOOKUP(SBYLD2!AJ$4,'[1]INTERNAL PARAMETERS-1'!$B$5:$J$44,5,FALSE))*VLOOKUP(SBYLD2!AJ$4,'[1]INTERNAL PARAMETERS-1'!$B$5:$J$44,9,FALSE)*SBYLD2!$F110</f>
        <v>5.3097091109341132</v>
      </c>
      <c r="AK110" s="44">
        <f>SBYLD1!AK110*VLOOKUP(SBYLD2!AK$4,'[1]INTERNAL PARAMETERS-1'!$B$5:$J$44,5,FALSE)*VLOOKUP(SBYLD2!AK$4,'[1]INTERNAL PARAMETERS-1'!$B$5:$J$44,7,FALSE)*SBYLD2!$F110 + SBYLD1!AK110*(1-VLOOKUP(SBYLD2!AK$4,'[1]INTERNAL PARAMETERS-1'!$B$5:$J$44,5,FALSE))*VLOOKUP(SBYLD2!AK$4,'[1]INTERNAL PARAMETERS-1'!$B$5:$J$44,9,FALSE)*SBYLD2!$F110</f>
        <v>0</v>
      </c>
      <c r="AL110" s="44">
        <f>SBYLD1!AL110*VLOOKUP(SBYLD2!AL$4,'[1]INTERNAL PARAMETERS-1'!$B$5:$J$44,5,FALSE)*VLOOKUP(SBYLD2!AL$4,'[1]INTERNAL PARAMETERS-1'!$B$5:$J$44,7,FALSE)*SBYLD2!$F110 + SBYLD1!AL110*(1-VLOOKUP(SBYLD2!AL$4,'[1]INTERNAL PARAMETERS-1'!$B$5:$J$44,5,FALSE))*VLOOKUP(SBYLD2!AL$4,'[1]INTERNAL PARAMETERS-1'!$B$5:$J$44,9,FALSE)*SBYLD2!$F110</f>
        <v>0</v>
      </c>
      <c r="AM110" s="44">
        <f>SBYLD1!AM110*VLOOKUP(SBYLD2!AM$4,'[1]INTERNAL PARAMETERS-1'!$B$5:$J$44,5,FALSE)*VLOOKUP(SBYLD2!AM$4,'[1]INTERNAL PARAMETERS-1'!$B$5:$J$44,7,FALSE)*SBYLD2!$F110 + SBYLD1!AM110*(1-VLOOKUP(SBYLD2!AM$4,'[1]INTERNAL PARAMETERS-1'!$B$5:$J$44,5,FALSE))*VLOOKUP(SBYLD2!AM$4,'[1]INTERNAL PARAMETERS-1'!$B$5:$J$44,9,FALSE)*SBYLD2!$F110</f>
        <v>0</v>
      </c>
      <c r="AN110" s="44">
        <f>SBYLD1!AN110*VLOOKUP(SBYLD2!AN$4,'[1]INTERNAL PARAMETERS-1'!$B$5:$J$44,5,FALSE)*VLOOKUP(SBYLD2!AN$4,'[1]INTERNAL PARAMETERS-1'!$B$5:$J$44,7,FALSE)*SBYLD2!$F110 + SBYLD1!AN110*(1-VLOOKUP(SBYLD2!AN$4,'[1]INTERNAL PARAMETERS-1'!$B$5:$J$44,5,FALSE))*VLOOKUP(SBYLD2!AN$4,'[1]INTERNAL PARAMETERS-1'!$B$5:$J$44,9,FALSE)*SBYLD2!$F110</f>
        <v>0</v>
      </c>
      <c r="AO110" s="44">
        <f>SBYLD1!AO110*VLOOKUP(SBYLD2!AO$4,'[1]INTERNAL PARAMETERS-1'!$B$5:$J$44,5,FALSE)*VLOOKUP(SBYLD2!AO$4,'[1]INTERNAL PARAMETERS-1'!$B$5:$J$44,7,FALSE)*SBYLD2!$F110 + SBYLD1!AO110*(1-VLOOKUP(SBYLD2!AO$4,'[1]INTERNAL PARAMETERS-1'!$B$5:$J$44,5,FALSE))*VLOOKUP(SBYLD2!AO$4,'[1]INTERNAL PARAMETERS-1'!$B$5:$J$44,9,FALSE)*SBYLD2!$F110</f>
        <v>0</v>
      </c>
      <c r="AP110" s="44">
        <f>SBYLD1!AP110*VLOOKUP(SBYLD2!AP$4,'[1]INTERNAL PARAMETERS-1'!$B$5:$J$44,5,FALSE)*VLOOKUP(SBYLD2!AP$4,'[1]INTERNAL PARAMETERS-1'!$B$5:$J$44,7,FALSE)*SBYLD2!$F110 + SBYLD1!AP110*(1-VLOOKUP(SBYLD2!AP$4,'[1]INTERNAL PARAMETERS-1'!$B$5:$J$44,5,FALSE))*VLOOKUP(SBYLD2!AP$4,'[1]INTERNAL PARAMETERS-1'!$B$5:$J$44,9,FALSE)*SBYLD2!$F110</f>
        <v>0</v>
      </c>
      <c r="AQ110" s="44">
        <f>SBYLD1!AQ110*VLOOKUP(SBYLD2!AQ$4,'[1]INTERNAL PARAMETERS-1'!$B$5:$J$44,5,FALSE)*VLOOKUP(SBYLD2!AQ$4,'[1]INTERNAL PARAMETERS-1'!$B$5:$J$44,7,FALSE)*SBYLD2!$F110 + SBYLD1!AQ110*(1-VLOOKUP(SBYLD2!AQ$4,'[1]INTERNAL PARAMETERS-1'!$B$5:$J$44,5,FALSE))*VLOOKUP(SBYLD2!AQ$4,'[1]INTERNAL PARAMETERS-1'!$B$5:$J$44,9,FALSE)*SBYLD2!$F110</f>
        <v>0</v>
      </c>
      <c r="AR110" s="44">
        <f>SBYLD1!AR110*VLOOKUP(SBYLD2!AR$4,'[1]INTERNAL PARAMETERS-1'!$B$5:$J$44,5,FALSE)*VLOOKUP(SBYLD2!AR$4,'[1]INTERNAL PARAMETERS-1'!$B$5:$J$44,7,FALSE)*SBYLD2!$F110 + SBYLD1!AR110*(1-VLOOKUP(SBYLD2!AR$4,'[1]INTERNAL PARAMETERS-1'!$B$5:$J$44,5,FALSE))*VLOOKUP(SBYLD2!AR$4,'[1]INTERNAL PARAMETERS-1'!$B$5:$J$44,9,FALSE)*SBYLD2!$F110</f>
        <v>0</v>
      </c>
      <c r="AS110" s="44">
        <f>SBYLD1!AS110*VLOOKUP(SBYLD2!AS$4,'[1]INTERNAL PARAMETERS-1'!$B$5:$J$44,5,FALSE)*VLOOKUP(SBYLD2!AS$4,'[1]INTERNAL PARAMETERS-1'!$B$5:$J$44,7,FALSE)*SBYLD2!$F110 + SBYLD1!AS110*(1-VLOOKUP(SBYLD2!AS$4,'[1]INTERNAL PARAMETERS-1'!$B$5:$J$44,5,FALSE))*VLOOKUP(SBYLD2!AS$4,'[1]INTERNAL PARAMETERS-1'!$B$5:$J$44,9,FALSE)*SBYLD2!$F110</f>
        <v>0</v>
      </c>
      <c r="AT110" s="43">
        <f>SBYLD1!AT110*VLOOKUP(SBYLD2!AT$4,'[1]INTERNAL PARAMETERS-1'!$B$5:$J$44,5,FALSE)*VLOOKUP(SBYLD2!AT$4,'[1]INTERNAL PARAMETERS-1'!$B$5:$J$44,7,FALSE)*SBYLD2!$F110 + SBYLD1!AT110*(1-VLOOKUP(SBYLD2!AT$4,'[1]INTERNAL PARAMETERS-1'!$B$5:$J$44,5,FALSE))*VLOOKUP(SBYLD2!AT$4,'[1]INTERNAL PARAMETERS-1'!$B$5:$J$44,9,FALSE)*SBYLD2!$F110</f>
        <v>0</v>
      </c>
      <c r="AU110" s="45">
        <f>SBYLD1!AU110*VLOOKUP(SBYLD2!AU$4,'[1]INTERNAL PARAMETERS-1'!$B$5:$J$44,5,FALSE)*VLOOKUP(SBYLD2!AU$4,'[1]INTERNAL PARAMETERS-1'!$B$5:$J$44,6,FALSE)*VLOOKUP(SBYLD2!AU$4,'[1]INTERNAL PARAMETERS-1'!$B$5:$J$44,3,FALSE) + SBYLD1!AU110*(1-VLOOKUP(SBYLD2!AU$4,'[1]INTERNAL PARAMETERS-1'!$B$5:$J$44,5,FALSE))*VLOOKUP(SBYLD2!AU$4,'[1]INTERNAL PARAMETERS-1'!$B$5:$J$44,8,FALSE)*VLOOKUP(SBYLD2!AU$4,'[1]INTERNAL PARAMETERS-1'!$B$5:$J$44,3,FALSE)</f>
        <v>0</v>
      </c>
      <c r="AV110" s="44">
        <f>SBYLD1!AV110*VLOOKUP(SBYLD2!AV$4,'[1]INTERNAL PARAMETERS-1'!$B$5:$J$44,5,FALSE)*VLOOKUP(SBYLD2!AV$4,'[1]INTERNAL PARAMETERS-1'!$B$5:$J$44,6,FALSE)*VLOOKUP(SBYLD2!AV$4,'[1]INTERNAL PARAMETERS-1'!$B$5:$J$44,3,FALSE) + SBYLD1!AV110*(1-VLOOKUP(SBYLD2!AV$4,'[1]INTERNAL PARAMETERS-1'!$B$5:$J$44,5,FALSE))*VLOOKUP(SBYLD2!AV$4,'[1]INTERNAL PARAMETERS-1'!$B$5:$J$44,8,FALSE)*VLOOKUP(SBYLD2!AV$4,'[1]INTERNAL PARAMETERS-1'!$B$5:$J$44,3,FALSE)</f>
        <v>0</v>
      </c>
      <c r="AW110" s="44">
        <f>SBYLD1!AW110*VLOOKUP(SBYLD2!AW$4,'[1]INTERNAL PARAMETERS-1'!$B$5:$J$44,5,FALSE)*VLOOKUP(SBYLD2!AW$4,'[1]INTERNAL PARAMETERS-1'!$B$5:$J$44,6,FALSE)*VLOOKUP(SBYLD2!AW$4,'[1]INTERNAL PARAMETERS-1'!$B$5:$J$44,3,FALSE) + SBYLD1!AW110*(1-VLOOKUP(SBYLD2!AW$4,'[1]INTERNAL PARAMETERS-1'!$B$5:$J$44,5,FALSE))*VLOOKUP(SBYLD2!AW$4,'[1]INTERNAL PARAMETERS-1'!$B$5:$J$44,8,FALSE)*VLOOKUP(SBYLD2!AW$4,'[1]INTERNAL PARAMETERS-1'!$B$5:$J$44,3,FALSE)</f>
        <v>26.721136684041095</v>
      </c>
      <c r="AX110" s="44">
        <f>SBYLD1!AX110*VLOOKUP(SBYLD2!AX$4,'[1]INTERNAL PARAMETERS-1'!$B$5:$J$44,5,FALSE)*VLOOKUP(SBYLD2!AX$4,'[1]INTERNAL PARAMETERS-1'!$B$5:$J$44,6,FALSE)*VLOOKUP(SBYLD2!AX$4,'[1]INTERNAL PARAMETERS-1'!$B$5:$J$44,3,FALSE) + SBYLD1!AX110*(1-VLOOKUP(SBYLD2!AX$4,'[1]INTERNAL PARAMETERS-1'!$B$5:$J$44,5,FALSE))*VLOOKUP(SBYLD2!AX$4,'[1]INTERNAL PARAMETERS-1'!$B$5:$J$44,8,FALSE)*VLOOKUP(SBYLD2!AX$4,'[1]INTERNAL PARAMETERS-1'!$B$5:$J$44,3,FALSE)</f>
        <v>0</v>
      </c>
      <c r="AY110" s="44">
        <f>SBYLD1!AY110*VLOOKUP(SBYLD2!AY$4,'[1]INTERNAL PARAMETERS-1'!$B$5:$J$44,5,FALSE)*VLOOKUP(SBYLD2!AY$4,'[1]INTERNAL PARAMETERS-1'!$B$5:$J$44,6,FALSE)*VLOOKUP(SBYLD2!AY$4,'[1]INTERNAL PARAMETERS-1'!$B$5:$J$44,3,FALSE) + SBYLD1!AY110*(1-VLOOKUP(SBYLD2!AY$4,'[1]INTERNAL PARAMETERS-1'!$B$5:$J$44,5,FALSE))*VLOOKUP(SBYLD2!AY$4,'[1]INTERNAL PARAMETERS-1'!$B$5:$J$44,8,FALSE)*VLOOKUP(SBYLD2!AY$4,'[1]INTERNAL PARAMETERS-1'!$B$5:$J$44,3,FALSE)</f>
        <v>0</v>
      </c>
      <c r="AZ110" s="44">
        <f>SBYLD1!AZ110*VLOOKUP(SBYLD2!AZ$4,'[1]INTERNAL PARAMETERS-1'!$B$5:$J$44,5,FALSE)*VLOOKUP(SBYLD2!AZ$4,'[1]INTERNAL PARAMETERS-1'!$B$5:$J$44,6,FALSE)*VLOOKUP(SBYLD2!AZ$4,'[1]INTERNAL PARAMETERS-1'!$B$5:$J$44,3,FALSE) + SBYLD1!AZ110*(1-VLOOKUP(SBYLD2!AZ$4,'[1]INTERNAL PARAMETERS-1'!$B$5:$J$44,5,FALSE))*VLOOKUP(SBYLD2!AZ$4,'[1]INTERNAL PARAMETERS-1'!$B$5:$J$44,8,FALSE)*VLOOKUP(SBYLD2!AZ$4,'[1]INTERNAL PARAMETERS-1'!$B$5:$J$44,3,FALSE)</f>
        <v>0</v>
      </c>
      <c r="BA110" s="44">
        <f>SBYLD1!BA110*VLOOKUP(SBYLD2!BA$4,'[1]INTERNAL PARAMETERS-1'!$B$5:$J$44,5,FALSE)*VLOOKUP(SBYLD2!BA$4,'[1]INTERNAL PARAMETERS-1'!$B$5:$J$44,6,FALSE)*VLOOKUP(SBYLD2!BA$4,'[1]INTERNAL PARAMETERS-1'!$B$5:$J$44,3,FALSE) + SBYLD1!BA110*(1-VLOOKUP(SBYLD2!BA$4,'[1]INTERNAL PARAMETERS-1'!$B$5:$J$44,5,FALSE))*VLOOKUP(SBYLD2!BA$4,'[1]INTERNAL PARAMETERS-1'!$B$5:$J$44,8,FALSE)*VLOOKUP(SBYLD2!BA$4,'[1]INTERNAL PARAMETERS-1'!$B$5:$J$44,3,FALSE)</f>
        <v>80.849599897484083</v>
      </c>
      <c r="BB110" s="44">
        <f>SBYLD1!BB110*VLOOKUP(SBYLD2!BB$4,'[1]INTERNAL PARAMETERS-1'!$B$5:$J$44,5,FALSE)*VLOOKUP(SBYLD2!BB$4,'[1]INTERNAL PARAMETERS-1'!$B$5:$J$44,6,FALSE)*VLOOKUP(SBYLD2!BB$4,'[1]INTERNAL PARAMETERS-1'!$B$5:$J$44,3,FALSE) + SBYLD1!BB110*(1-VLOOKUP(SBYLD2!BB$4,'[1]INTERNAL PARAMETERS-1'!$B$5:$J$44,5,FALSE))*VLOOKUP(SBYLD2!BB$4,'[1]INTERNAL PARAMETERS-1'!$B$5:$J$44,8,FALSE)*VLOOKUP(SBYLD2!BB$4,'[1]INTERNAL PARAMETERS-1'!$B$5:$J$44,3,FALSE)</f>
        <v>5.0802381915740531</v>
      </c>
      <c r="BC110" s="44">
        <f>SBYLD1!BC110*VLOOKUP(SBYLD2!BC$4,'[1]INTERNAL PARAMETERS-1'!$B$5:$J$44,5,FALSE)*VLOOKUP(SBYLD2!BC$4,'[1]INTERNAL PARAMETERS-1'!$B$5:$J$44,6,FALSE)*VLOOKUP(SBYLD2!BC$4,'[1]INTERNAL PARAMETERS-1'!$B$5:$J$44,3,FALSE) + SBYLD1!BC110*(1-VLOOKUP(SBYLD2!BC$4,'[1]INTERNAL PARAMETERS-1'!$B$5:$J$44,5,FALSE))*VLOOKUP(SBYLD2!BC$4,'[1]INTERNAL PARAMETERS-1'!$B$5:$J$44,8,FALSE)*VLOOKUP(SBYLD2!BC$4,'[1]INTERNAL PARAMETERS-1'!$B$5:$J$44,3,FALSE)</f>
        <v>12.735375943530761</v>
      </c>
      <c r="BD110" s="44">
        <f>SBYLD1!BD110*VLOOKUP(SBYLD2!BD$4,'[1]INTERNAL PARAMETERS-1'!$B$5:$J$44,5,FALSE)*VLOOKUP(SBYLD2!BD$4,'[1]INTERNAL PARAMETERS-1'!$B$5:$J$44,6,FALSE)*VLOOKUP(SBYLD2!BD$4,'[1]INTERNAL PARAMETERS-1'!$B$5:$J$44,3,FALSE) + SBYLD1!BD110*(1-VLOOKUP(SBYLD2!BD$4,'[1]INTERNAL PARAMETERS-1'!$B$5:$J$44,5,FALSE))*VLOOKUP(SBYLD2!BD$4,'[1]INTERNAL PARAMETERS-1'!$B$5:$J$44,8,FALSE)*VLOOKUP(SBYLD2!BD$4,'[1]INTERNAL PARAMETERS-1'!$B$5:$J$44,3,FALSE)</f>
        <v>1.8744769678592452</v>
      </c>
      <c r="BE110" s="44">
        <f>SBYLD1!BE110*VLOOKUP(SBYLD2!BE$4,'[1]INTERNAL PARAMETERS-1'!$B$5:$J$44,5,FALSE)*VLOOKUP(SBYLD2!BE$4,'[1]INTERNAL PARAMETERS-1'!$B$5:$J$44,6,FALSE)*VLOOKUP(SBYLD2!BE$4,'[1]INTERNAL PARAMETERS-1'!$B$5:$J$44,3,FALSE) + SBYLD1!BE110*(1-VLOOKUP(SBYLD2!BE$4,'[1]INTERNAL PARAMETERS-1'!$B$5:$J$44,5,FALSE))*VLOOKUP(SBYLD2!BE$4,'[1]INTERNAL PARAMETERS-1'!$B$5:$J$44,8,FALSE)*VLOOKUP(SBYLD2!BE$4,'[1]INTERNAL PARAMETERS-1'!$B$5:$J$44,3,FALSE)</f>
        <v>24.618244255489557</v>
      </c>
      <c r="BF110" s="44">
        <f>SBYLD1!BF110*VLOOKUP(SBYLD2!BF$4,'[1]INTERNAL PARAMETERS-1'!$B$5:$J$44,5,FALSE)*VLOOKUP(SBYLD2!BF$4,'[1]INTERNAL PARAMETERS-1'!$B$5:$J$44,6,FALSE)*VLOOKUP(SBYLD2!BF$4,'[1]INTERNAL PARAMETERS-1'!$B$5:$J$44,3,FALSE) + SBYLD1!BF110*(1-VLOOKUP(SBYLD2!BF$4,'[1]INTERNAL PARAMETERS-1'!$B$5:$J$44,5,FALSE))*VLOOKUP(SBYLD2!BF$4,'[1]INTERNAL PARAMETERS-1'!$B$5:$J$44,8,FALSE)*VLOOKUP(SBYLD2!BF$4,'[1]INTERNAL PARAMETERS-1'!$B$5:$J$44,3,FALSE)</f>
        <v>0</v>
      </c>
      <c r="BG110" s="44">
        <f>SBYLD1!BG110*VLOOKUP(SBYLD2!BG$4,'[1]INTERNAL PARAMETERS-1'!$B$5:$J$44,5,FALSE)*VLOOKUP(SBYLD2!BG$4,'[1]INTERNAL PARAMETERS-1'!$B$5:$J$44,6,FALSE)*VLOOKUP(SBYLD2!BG$4,'[1]INTERNAL PARAMETERS-1'!$B$5:$J$44,3,FALSE) + SBYLD1!BG110*(1-VLOOKUP(SBYLD2!BG$4,'[1]INTERNAL PARAMETERS-1'!$B$5:$J$44,5,FALSE))*VLOOKUP(SBYLD2!BG$4,'[1]INTERNAL PARAMETERS-1'!$B$5:$J$44,8,FALSE)*VLOOKUP(SBYLD2!BG$4,'[1]INTERNAL PARAMETERS-1'!$B$5:$J$44,3,FALSE)</f>
        <v>3.2191824233835122</v>
      </c>
      <c r="BH110" s="44">
        <f>SBYLD1!BH110*VLOOKUP(SBYLD2!BH$4,'[1]INTERNAL PARAMETERS-1'!$B$5:$J$44,5,FALSE)*VLOOKUP(SBYLD2!BH$4,'[1]INTERNAL PARAMETERS-1'!$B$5:$J$44,6,FALSE)*VLOOKUP(SBYLD2!BH$4,'[1]INTERNAL PARAMETERS-1'!$B$5:$J$44,3,FALSE) + SBYLD1!BH110*(1-VLOOKUP(SBYLD2!BH$4,'[1]INTERNAL PARAMETERS-1'!$B$5:$J$44,5,FALSE))*VLOOKUP(SBYLD2!BH$4,'[1]INTERNAL PARAMETERS-1'!$B$5:$J$44,8,FALSE)*VLOOKUP(SBYLD2!BH$4,'[1]INTERNAL PARAMETERS-1'!$B$5:$J$44,3,FALSE)</f>
        <v>4.2630757824248841E-2</v>
      </c>
      <c r="BI110" s="44">
        <f>SBYLD1!BI110*VLOOKUP(SBYLD2!BI$4,'[1]INTERNAL PARAMETERS-1'!$B$5:$J$44,5,FALSE)*VLOOKUP(SBYLD2!BI$4,'[1]INTERNAL PARAMETERS-1'!$B$5:$J$44,6,FALSE)*VLOOKUP(SBYLD2!BI$4,'[1]INTERNAL PARAMETERS-1'!$B$5:$J$44,3,FALSE) + SBYLD1!BI110*(1-VLOOKUP(SBYLD2!BI$4,'[1]INTERNAL PARAMETERS-1'!$B$5:$J$44,5,FALSE))*VLOOKUP(SBYLD2!BI$4,'[1]INTERNAL PARAMETERS-1'!$B$5:$J$44,8,FALSE)*VLOOKUP(SBYLD2!BI$4,'[1]INTERNAL PARAMETERS-1'!$B$5:$J$44,3,FALSE)</f>
        <v>0</v>
      </c>
      <c r="BJ110" s="44">
        <f>SBYLD1!BJ110*VLOOKUP(SBYLD2!BJ$4,'[1]INTERNAL PARAMETERS-1'!$B$5:$J$44,5,FALSE)*VLOOKUP(SBYLD2!BJ$4,'[1]INTERNAL PARAMETERS-1'!$B$5:$J$44,6,FALSE)*VLOOKUP(SBYLD2!BJ$4,'[1]INTERNAL PARAMETERS-1'!$B$5:$J$44,3,FALSE) + SBYLD1!BJ110*(1-VLOOKUP(SBYLD2!BJ$4,'[1]INTERNAL PARAMETERS-1'!$B$5:$J$44,5,FALSE))*VLOOKUP(SBYLD2!BJ$4,'[1]INTERNAL PARAMETERS-1'!$B$5:$J$44,8,FALSE)*VLOOKUP(SBYLD2!BJ$4,'[1]INTERNAL PARAMETERS-1'!$B$5:$J$44,3,FALSE)</f>
        <v>1.1797442438840338</v>
      </c>
      <c r="BK110" s="44">
        <f>SBYLD1!BK110*VLOOKUP(SBYLD2!BK$4,'[1]INTERNAL PARAMETERS-1'!$B$5:$J$44,5,FALSE)*VLOOKUP(SBYLD2!BK$4,'[1]INTERNAL PARAMETERS-1'!$B$5:$J$44,6,FALSE)*VLOOKUP(SBYLD2!BK$4,'[1]INTERNAL PARAMETERS-1'!$B$5:$J$44,3,FALSE) + SBYLD1!BK110*(1-VLOOKUP(SBYLD2!BK$4,'[1]INTERNAL PARAMETERS-1'!$B$5:$J$44,5,FALSE))*VLOOKUP(SBYLD2!BK$4,'[1]INTERNAL PARAMETERS-1'!$B$5:$J$44,8,FALSE)*VLOOKUP(SBYLD2!BK$4,'[1]INTERNAL PARAMETERS-1'!$B$5:$J$44,3,FALSE)</f>
        <v>1.2496761963791716</v>
      </c>
      <c r="BL110" s="44">
        <f>SBYLD1!BL110*VLOOKUP(SBYLD2!BL$4,'[1]INTERNAL PARAMETERS-1'!$B$5:$J$44,5,FALSE)*VLOOKUP(SBYLD2!BL$4,'[1]INTERNAL PARAMETERS-1'!$B$5:$J$44,6,FALSE)*VLOOKUP(SBYLD2!BL$4,'[1]INTERNAL PARAMETERS-1'!$B$5:$J$44,3,FALSE) + SBYLD1!BL110*(1-VLOOKUP(SBYLD2!BL$4,'[1]INTERNAL PARAMETERS-1'!$B$5:$J$44,5,FALSE))*VLOOKUP(SBYLD2!BL$4,'[1]INTERNAL PARAMETERS-1'!$B$5:$J$44,8,FALSE)*VLOOKUP(SBYLD2!BL$4,'[1]INTERNAL PARAMETERS-1'!$B$5:$J$44,3,FALSE)</f>
        <v>5.8933011712898207</v>
      </c>
      <c r="BM110" s="44">
        <f>SBYLD1!BM110*VLOOKUP(SBYLD2!BM$4,'[1]INTERNAL PARAMETERS-1'!$B$5:$J$44,5,FALSE)*VLOOKUP(SBYLD2!BM$4,'[1]INTERNAL PARAMETERS-1'!$B$5:$J$44,6,FALSE)*VLOOKUP(SBYLD2!BM$4,'[1]INTERNAL PARAMETERS-1'!$B$5:$J$44,3,FALSE) + SBYLD1!BM110*(1-VLOOKUP(SBYLD2!BM$4,'[1]INTERNAL PARAMETERS-1'!$B$5:$J$44,5,FALSE))*VLOOKUP(SBYLD2!BM$4,'[1]INTERNAL PARAMETERS-1'!$B$5:$J$44,8,FALSE)*VLOOKUP(SBYLD2!BM$4,'[1]INTERNAL PARAMETERS-1'!$B$5:$J$44,3,FALSE)</f>
        <v>3.3776392245627673</v>
      </c>
      <c r="BN110" s="44">
        <f>SBYLD1!BN110*VLOOKUP(SBYLD2!BN$4,'[1]INTERNAL PARAMETERS-1'!$B$5:$J$44,5,FALSE)*VLOOKUP(SBYLD2!BN$4,'[1]INTERNAL PARAMETERS-1'!$B$5:$J$44,6,FALSE)*VLOOKUP(SBYLD2!BN$4,'[1]INTERNAL PARAMETERS-1'!$B$5:$J$44,3,FALSE) + SBYLD1!BN110*(1-VLOOKUP(SBYLD2!BN$4,'[1]INTERNAL PARAMETERS-1'!$B$5:$J$44,5,FALSE))*VLOOKUP(SBYLD2!BN$4,'[1]INTERNAL PARAMETERS-1'!$B$5:$J$44,8,FALSE)*VLOOKUP(SBYLD2!BN$4,'[1]INTERNAL PARAMETERS-1'!$B$5:$J$44,3,FALSE)</f>
        <v>2.7941211448774341</v>
      </c>
      <c r="BO110" s="44">
        <f>SBYLD1!BO110*VLOOKUP(SBYLD2!BO$4,'[1]INTERNAL PARAMETERS-1'!$B$5:$J$44,5,FALSE)*VLOOKUP(SBYLD2!BO$4,'[1]INTERNAL PARAMETERS-1'!$B$5:$J$44,6,FALSE)*VLOOKUP(SBYLD2!BO$4,'[1]INTERNAL PARAMETERS-1'!$B$5:$J$44,3,FALSE) + SBYLD1!BO110*(1-VLOOKUP(SBYLD2!BO$4,'[1]INTERNAL PARAMETERS-1'!$B$5:$J$44,5,FALSE))*VLOOKUP(SBYLD2!BO$4,'[1]INTERNAL PARAMETERS-1'!$B$5:$J$44,8,FALSE)*VLOOKUP(SBYLD2!BO$4,'[1]INTERNAL PARAMETERS-1'!$B$5:$J$44,3,FALSE)</f>
        <v>2.1689019940718746</v>
      </c>
      <c r="BP110" s="44">
        <f>SBYLD1!BP110*VLOOKUP(SBYLD2!BP$4,'[1]INTERNAL PARAMETERS-1'!$B$5:$J$44,5,FALSE)*VLOOKUP(SBYLD2!BP$4,'[1]INTERNAL PARAMETERS-1'!$B$5:$J$44,6,FALSE)*VLOOKUP(SBYLD2!BP$4,'[1]INTERNAL PARAMETERS-1'!$B$5:$J$44,3,FALSE) + SBYLD1!BP110*(1-VLOOKUP(SBYLD2!BP$4,'[1]INTERNAL PARAMETERS-1'!$B$5:$J$44,5,FALSE))*VLOOKUP(SBYLD2!BP$4,'[1]INTERNAL PARAMETERS-1'!$B$5:$J$44,8,FALSE)*VLOOKUP(SBYLD2!BP$4,'[1]INTERNAL PARAMETERS-1'!$B$5:$J$44,3,FALSE)</f>
        <v>5.1618003252037976E-2</v>
      </c>
      <c r="BQ110" s="44">
        <f>SBYLD1!BQ110*VLOOKUP(SBYLD2!BQ$4,'[1]INTERNAL PARAMETERS-1'!$B$5:$J$44,5,FALSE)*VLOOKUP(SBYLD2!BQ$4,'[1]INTERNAL PARAMETERS-1'!$B$5:$J$44,6,FALSE)*VLOOKUP(SBYLD2!BQ$4,'[1]INTERNAL PARAMETERS-1'!$B$5:$J$44,3,FALSE) + SBYLD1!BQ110*(1-VLOOKUP(SBYLD2!BQ$4,'[1]INTERNAL PARAMETERS-1'!$B$5:$J$44,5,FALSE))*VLOOKUP(SBYLD2!BQ$4,'[1]INTERNAL PARAMETERS-1'!$B$5:$J$44,8,FALSE)*VLOOKUP(SBYLD2!BQ$4,'[1]INTERNAL PARAMETERS-1'!$B$5:$J$44,3,FALSE)</f>
        <v>6.7117845599322381</v>
      </c>
      <c r="BR110" s="44">
        <f>SBYLD1!BR110*VLOOKUP(SBYLD2!BR$4,'[1]INTERNAL PARAMETERS-1'!$B$5:$J$44,5,FALSE)*VLOOKUP(SBYLD2!BR$4,'[1]INTERNAL PARAMETERS-1'!$B$5:$J$44,6,FALSE)*VLOOKUP(SBYLD2!BR$4,'[1]INTERNAL PARAMETERS-1'!$B$5:$J$44,3,FALSE) + SBYLD1!BR110*(1-VLOOKUP(SBYLD2!BR$4,'[1]INTERNAL PARAMETERS-1'!$B$5:$J$44,5,FALSE))*VLOOKUP(SBYLD2!BR$4,'[1]INTERNAL PARAMETERS-1'!$B$5:$J$44,8,FALSE)*VLOOKUP(SBYLD2!BR$4,'[1]INTERNAL PARAMETERS-1'!$B$5:$J$44,3,FALSE)</f>
        <v>0.17267619189765995</v>
      </c>
      <c r="BS110" s="44">
        <f>SBYLD1!BS110*VLOOKUP(SBYLD2!BS$4,'[1]INTERNAL PARAMETERS-1'!$B$5:$J$44,5,FALSE)*VLOOKUP(SBYLD2!BS$4,'[1]INTERNAL PARAMETERS-1'!$B$5:$J$44,6,FALSE)*VLOOKUP(SBYLD2!BS$4,'[1]INTERNAL PARAMETERS-1'!$B$5:$J$44,3,FALSE) + SBYLD1!BS110*(1-VLOOKUP(SBYLD2!BS$4,'[1]INTERNAL PARAMETERS-1'!$B$5:$J$44,5,FALSE))*VLOOKUP(SBYLD2!BS$4,'[1]INTERNAL PARAMETERS-1'!$B$5:$J$44,8,FALSE)*VLOOKUP(SBYLD2!BS$4,'[1]INTERNAL PARAMETERS-1'!$B$5:$J$44,3,FALSE)</f>
        <v>2.1736215904575477E-2</v>
      </c>
      <c r="BT110" s="44">
        <f>SBYLD1!BT110*VLOOKUP(SBYLD2!BT$4,'[1]INTERNAL PARAMETERS-1'!$B$5:$J$44,5,FALSE)*VLOOKUP(SBYLD2!BT$4,'[1]INTERNAL PARAMETERS-1'!$B$5:$J$44,6,FALSE)*VLOOKUP(SBYLD2!BT$4,'[1]INTERNAL PARAMETERS-1'!$B$5:$J$44,3,FALSE) + SBYLD1!BT110*(1-VLOOKUP(SBYLD2!BT$4,'[1]INTERNAL PARAMETERS-1'!$B$5:$J$44,5,FALSE))*VLOOKUP(SBYLD2!BT$4,'[1]INTERNAL PARAMETERS-1'!$B$5:$J$44,8,FALSE)*VLOOKUP(SBYLD2!BT$4,'[1]INTERNAL PARAMETERS-1'!$B$5:$J$44,3,FALSE)</f>
        <v>0</v>
      </c>
      <c r="BU110" s="44">
        <f>SBYLD1!BU110*VLOOKUP(SBYLD2!BU$4,'[1]INTERNAL PARAMETERS-1'!$B$5:$J$44,5,FALSE)*VLOOKUP(SBYLD2!BU$4,'[1]INTERNAL PARAMETERS-1'!$B$5:$J$44,6,FALSE)*VLOOKUP(SBYLD2!BU$4,'[1]INTERNAL PARAMETERS-1'!$B$5:$J$44,3,FALSE) + SBYLD1!BU110*(1-VLOOKUP(SBYLD2!BU$4,'[1]INTERNAL PARAMETERS-1'!$B$5:$J$44,5,FALSE))*VLOOKUP(SBYLD2!BU$4,'[1]INTERNAL PARAMETERS-1'!$B$5:$J$44,8,FALSE)*VLOOKUP(SBYLD2!BU$4,'[1]INTERNAL PARAMETERS-1'!$B$5:$J$44,3,FALSE)</f>
        <v>0</v>
      </c>
      <c r="BV110" s="44">
        <f>SBYLD1!BV110*VLOOKUP(SBYLD2!BV$4,'[1]INTERNAL PARAMETERS-1'!$B$5:$J$44,5,FALSE)*VLOOKUP(SBYLD2!BV$4,'[1]INTERNAL PARAMETERS-1'!$B$5:$J$44,6,FALSE)*VLOOKUP(SBYLD2!BV$4,'[1]INTERNAL PARAMETERS-1'!$B$5:$J$44,3,FALSE) + SBYLD1!BV110*(1-VLOOKUP(SBYLD2!BV$4,'[1]INTERNAL PARAMETERS-1'!$B$5:$J$44,5,FALSE))*VLOOKUP(SBYLD2!BV$4,'[1]INTERNAL PARAMETERS-1'!$B$5:$J$44,8,FALSE)*VLOOKUP(SBYLD2!BV$4,'[1]INTERNAL PARAMETERS-1'!$B$5:$J$44,3,FALSE)</f>
        <v>0</v>
      </c>
      <c r="BW110" s="44">
        <f>SBYLD1!BW110*VLOOKUP(SBYLD2!BW$4,'[1]INTERNAL PARAMETERS-1'!$B$5:$J$44,5,FALSE)*VLOOKUP(SBYLD2!BW$4,'[1]INTERNAL PARAMETERS-1'!$B$5:$J$44,6,FALSE)*VLOOKUP(SBYLD2!BW$4,'[1]INTERNAL PARAMETERS-1'!$B$5:$J$44,3,FALSE) + SBYLD1!BW110*(1-VLOOKUP(SBYLD2!BW$4,'[1]INTERNAL PARAMETERS-1'!$B$5:$J$44,5,FALSE))*VLOOKUP(SBYLD2!BW$4,'[1]INTERNAL PARAMETERS-1'!$B$5:$J$44,8,FALSE)*VLOOKUP(SBYLD2!BW$4,'[1]INTERNAL PARAMETERS-1'!$B$5:$J$44,3,FALSE)</f>
        <v>0</v>
      </c>
      <c r="BX110" s="44">
        <f>SBYLD1!BX110*VLOOKUP(SBYLD2!BX$4,'[1]INTERNAL PARAMETERS-1'!$B$5:$J$44,5,FALSE)*VLOOKUP(SBYLD2!BX$4,'[1]INTERNAL PARAMETERS-1'!$B$5:$J$44,6,FALSE)*VLOOKUP(SBYLD2!BX$4,'[1]INTERNAL PARAMETERS-1'!$B$5:$J$44,3,FALSE) + SBYLD1!BX110*(1-VLOOKUP(SBYLD2!BX$4,'[1]INTERNAL PARAMETERS-1'!$B$5:$J$44,5,FALSE))*VLOOKUP(SBYLD2!BX$4,'[1]INTERNAL PARAMETERS-1'!$B$5:$J$44,8,FALSE)*VLOOKUP(SBYLD2!BX$4,'[1]INTERNAL PARAMETERS-1'!$B$5:$J$44,3,FALSE)</f>
        <v>0</v>
      </c>
      <c r="BY110" s="44">
        <f>SBYLD1!BY110*VLOOKUP(SBYLD2!BY$4,'[1]INTERNAL PARAMETERS-1'!$B$5:$J$44,5,FALSE)*VLOOKUP(SBYLD2!BY$4,'[1]INTERNAL PARAMETERS-1'!$B$5:$J$44,6,FALSE)*VLOOKUP(SBYLD2!BY$4,'[1]INTERNAL PARAMETERS-1'!$B$5:$J$44,3,FALSE) + SBYLD1!BY110*(1-VLOOKUP(SBYLD2!BY$4,'[1]INTERNAL PARAMETERS-1'!$B$5:$J$44,5,FALSE))*VLOOKUP(SBYLD2!BY$4,'[1]INTERNAL PARAMETERS-1'!$B$5:$J$44,8,FALSE)*VLOOKUP(SBYLD2!BY$4,'[1]INTERNAL PARAMETERS-1'!$B$5:$J$44,3,FALSE)</f>
        <v>0</v>
      </c>
      <c r="BZ110" s="44">
        <f>SBYLD1!BZ110*VLOOKUP(SBYLD2!BZ$4,'[1]INTERNAL PARAMETERS-1'!$B$5:$J$44,5,FALSE)*VLOOKUP(SBYLD2!BZ$4,'[1]INTERNAL PARAMETERS-1'!$B$5:$J$44,6,FALSE)*VLOOKUP(SBYLD2!BZ$4,'[1]INTERNAL PARAMETERS-1'!$B$5:$J$44,3,FALSE) + SBYLD1!BZ110*(1-VLOOKUP(SBYLD2!BZ$4,'[1]INTERNAL PARAMETERS-1'!$B$5:$J$44,5,FALSE))*VLOOKUP(SBYLD2!BZ$4,'[1]INTERNAL PARAMETERS-1'!$B$5:$J$44,8,FALSE)*VLOOKUP(SBYLD2!BZ$4,'[1]INTERNAL PARAMETERS-1'!$B$5:$J$44,3,FALSE)</f>
        <v>5.8297980143478178E-3</v>
      </c>
      <c r="CA110" s="44">
        <f>SBYLD1!CA110*VLOOKUP(SBYLD2!CA$4,'[1]INTERNAL PARAMETERS-1'!$B$5:$J$44,5,FALSE)*VLOOKUP(SBYLD2!CA$4,'[1]INTERNAL PARAMETERS-1'!$B$5:$J$44,6,FALSE)*VLOOKUP(SBYLD2!CA$4,'[1]INTERNAL PARAMETERS-1'!$B$5:$J$44,3,FALSE) + SBYLD1!CA110*(1-VLOOKUP(SBYLD2!CA$4,'[1]INTERNAL PARAMETERS-1'!$B$5:$J$44,5,FALSE))*VLOOKUP(SBYLD2!CA$4,'[1]INTERNAL PARAMETERS-1'!$B$5:$J$44,8,FALSE)*VLOOKUP(SBYLD2!CA$4,'[1]INTERNAL PARAMETERS-1'!$B$5:$J$44,3,FALSE)</f>
        <v>0</v>
      </c>
      <c r="CB110" s="44">
        <f>SBYLD1!CB110*VLOOKUP(SBYLD2!CB$4,'[1]INTERNAL PARAMETERS-1'!$B$5:$J$44,5,FALSE)*VLOOKUP(SBYLD2!CB$4,'[1]INTERNAL PARAMETERS-1'!$B$5:$J$44,6,FALSE)*VLOOKUP(SBYLD2!CB$4,'[1]INTERNAL PARAMETERS-1'!$B$5:$J$44,3,FALSE) + SBYLD1!CB110*(1-VLOOKUP(SBYLD2!CB$4,'[1]INTERNAL PARAMETERS-1'!$B$5:$J$44,5,FALSE))*VLOOKUP(SBYLD2!CB$4,'[1]INTERNAL PARAMETERS-1'!$B$5:$J$44,8,FALSE)*VLOOKUP(SBYLD2!CB$4,'[1]INTERNAL PARAMETERS-1'!$B$5:$J$44,3,FALSE)</f>
        <v>0</v>
      </c>
      <c r="CC110" s="44">
        <f>SBYLD1!CC110*VLOOKUP(SBYLD2!CC$4,'[1]INTERNAL PARAMETERS-1'!$B$5:$J$44,5,FALSE)*VLOOKUP(SBYLD2!CC$4,'[1]INTERNAL PARAMETERS-1'!$B$5:$J$44,6,FALSE)*VLOOKUP(SBYLD2!CC$4,'[1]INTERNAL PARAMETERS-1'!$B$5:$J$44,3,FALSE) + SBYLD1!CC110*(1-VLOOKUP(SBYLD2!CC$4,'[1]INTERNAL PARAMETERS-1'!$B$5:$J$44,5,FALSE))*VLOOKUP(SBYLD2!CC$4,'[1]INTERNAL PARAMETERS-1'!$B$5:$J$44,8,FALSE)*VLOOKUP(SBYLD2!CC$4,'[1]INTERNAL PARAMETERS-1'!$B$5:$J$44,3,FALSE)</f>
        <v>1.9432660047826063E-2</v>
      </c>
      <c r="CD110" s="44">
        <f>SBYLD1!CD110*VLOOKUP(SBYLD2!CD$4,'[1]INTERNAL PARAMETERS-1'!$B$5:$J$44,5,FALSE)*VLOOKUP(SBYLD2!CD$4,'[1]INTERNAL PARAMETERS-1'!$B$5:$J$44,6,FALSE)*VLOOKUP(SBYLD2!CD$4,'[1]INTERNAL PARAMETERS-1'!$B$5:$J$44,3,FALSE) + SBYLD1!CD110*(1-VLOOKUP(SBYLD2!CD$4,'[1]INTERNAL PARAMETERS-1'!$B$5:$J$44,5,FALSE))*VLOOKUP(SBYLD2!CD$4,'[1]INTERNAL PARAMETERS-1'!$B$5:$J$44,8,FALSE)*VLOOKUP(SBYLD2!CD$4,'[1]INTERNAL PARAMETERS-1'!$B$5:$J$44,3,FALSE)</f>
        <v>8.5827670728350389E-2</v>
      </c>
      <c r="CE110" s="44">
        <f>SBYLD1!CE110*VLOOKUP(SBYLD2!CE$4,'[1]INTERNAL PARAMETERS-1'!$B$5:$J$44,5,FALSE)*VLOOKUP(SBYLD2!CE$4,'[1]INTERNAL PARAMETERS-1'!$B$5:$J$44,6,FALSE)*VLOOKUP(SBYLD2!CE$4,'[1]INTERNAL PARAMETERS-1'!$B$5:$J$44,3,FALSE) + SBYLD1!CE110*(1-VLOOKUP(SBYLD2!CE$4,'[1]INTERNAL PARAMETERS-1'!$B$5:$J$44,5,FALSE))*VLOOKUP(SBYLD2!CE$4,'[1]INTERNAL PARAMETERS-1'!$B$5:$J$44,8,FALSE)*VLOOKUP(SBYLD2!CE$4,'[1]INTERNAL PARAMETERS-1'!$B$5:$J$44,3,FALSE)</f>
        <v>0.15675556237764227</v>
      </c>
      <c r="CF110" s="44">
        <f>SBYLD1!CF110*VLOOKUP(SBYLD2!CF$4,'[1]INTERNAL PARAMETERS-1'!$B$5:$J$44,5,FALSE)*VLOOKUP(SBYLD2!CF$4,'[1]INTERNAL PARAMETERS-1'!$B$5:$J$44,6,FALSE)*VLOOKUP(SBYLD2!CF$4,'[1]INTERNAL PARAMETERS-1'!$B$5:$J$44,3,FALSE) + SBYLD1!CF110*(1-VLOOKUP(SBYLD2!CF$4,'[1]INTERNAL PARAMETERS-1'!$B$5:$J$44,5,FALSE))*VLOOKUP(SBYLD2!CF$4,'[1]INTERNAL PARAMETERS-1'!$B$5:$J$44,8,FALSE)*VLOOKUP(SBYLD2!CF$4,'[1]INTERNAL PARAMETERS-1'!$B$5:$J$44,3,FALSE)</f>
        <v>0.16167568312706951</v>
      </c>
      <c r="CG110" s="44">
        <f>SBYLD1!CG110*VLOOKUP(SBYLD2!CG$4,'[1]INTERNAL PARAMETERS-1'!$B$5:$J$44,5,FALSE)*VLOOKUP(SBYLD2!CG$4,'[1]INTERNAL PARAMETERS-1'!$B$5:$J$44,6,FALSE)*VLOOKUP(SBYLD2!CG$4,'[1]INTERNAL PARAMETERS-1'!$B$5:$J$44,3,FALSE) + SBYLD1!CG110*(1-VLOOKUP(SBYLD2!CG$4,'[1]INTERNAL PARAMETERS-1'!$B$5:$J$44,5,FALSE))*VLOOKUP(SBYLD2!CG$4,'[1]INTERNAL PARAMETERS-1'!$B$5:$J$44,8,FALSE)*VLOOKUP(SBYLD2!CG$4,'[1]INTERNAL PARAMETERS-1'!$B$5:$J$44,3,FALSE)</f>
        <v>7.1434430614467593E-3</v>
      </c>
      <c r="CH110" s="43">
        <f>SBYLD1!CH110*VLOOKUP(SBYLD2!CH$4,'[1]INTERNAL PARAMETERS-1'!$B$5:$J$44,5,FALSE)*VLOOKUP(SBYLD2!CH$4,'[1]INTERNAL PARAMETERS-1'!$B$5:$J$44,6,FALSE)*VLOOKUP(SBYLD2!CH$4,'[1]INTERNAL PARAMETERS-1'!$B$5:$J$44,3,FALSE) + SBYLD1!CH110*(1-VLOOKUP(SBYLD2!CH$4,'[1]INTERNAL PARAMETERS-1'!$B$5:$J$44,5,FALSE))*VLOOKUP(SBYLD2!CH$4,'[1]INTERNAL PARAMETERS-1'!$B$5:$J$44,8,FALSE)*VLOOKUP(SBYLD2!CH$4,'[1]INTERNAL PARAMETERS-1'!$B$5:$J$44,3,FALSE)</f>
        <v>0</v>
      </c>
      <c r="CJ110" s="45">
        <f t="shared" si="2"/>
        <v>673.22392567062104</v>
      </c>
      <c r="CK110" s="43">
        <f t="shared" si="3"/>
        <v>179.19874888459486</v>
      </c>
    </row>
    <row r="111" spans="2:89">
      <c r="B111" s="58" t="s">
        <v>10</v>
      </c>
      <c r="C111" s="57" t="s">
        <v>41</v>
      </c>
      <c r="D111" s="57" t="s">
        <v>42</v>
      </c>
      <c r="E111" s="128">
        <f>SB!S111</f>
        <v>7442.7081650332784</v>
      </c>
      <c r="F111" s="56">
        <f>'[1]INTERNAL PARAMETERS-1'!M21</f>
        <v>9.3150000000000013</v>
      </c>
      <c r="G111" s="45">
        <f>SBYLD1!G111*VLOOKUP(SBYLD2!G$4,'[1]INTERNAL PARAMETERS-1'!$B$5:$J$44,5,FALSE)*VLOOKUP(SBYLD2!G$4,'[1]INTERNAL PARAMETERS-1'!$B$5:$J$44,7,FALSE)*SBYLD2!$F111 + SBYLD1!G111*(1-VLOOKUP(SBYLD2!G$4,'[1]INTERNAL PARAMETERS-1'!$B$5:$J$44,5,FALSE))*VLOOKUP(SBYLD2!G$4,'[1]INTERNAL PARAMETERS-1'!$B$5:$J$44,9,FALSE)*SBYLD2!$F111</f>
        <v>53.799689374652338</v>
      </c>
      <c r="H111" s="44">
        <f>SBYLD1!H111*VLOOKUP(SBYLD2!H$4,'[1]INTERNAL PARAMETERS-1'!$B$5:$J$44,5,FALSE)*VLOOKUP(SBYLD2!H$4,'[1]INTERNAL PARAMETERS-1'!$B$5:$J$44,7,FALSE)*SBYLD2!$F111 + SBYLD1!H111*(1-VLOOKUP(SBYLD2!H$4,'[1]INTERNAL PARAMETERS-1'!$B$5:$J$44,5,FALSE))*VLOOKUP(SBYLD2!H$4,'[1]INTERNAL PARAMETERS-1'!$B$5:$J$44,9,FALSE)*SBYLD2!$F111</f>
        <v>45.062794390194071</v>
      </c>
      <c r="I111" s="44">
        <f>SBYLD1!I111*VLOOKUP(SBYLD2!I$4,'[1]INTERNAL PARAMETERS-1'!$B$5:$J$44,5,FALSE)*VLOOKUP(SBYLD2!I$4,'[1]INTERNAL PARAMETERS-1'!$B$5:$J$44,7,FALSE)*SBYLD2!$F111 + SBYLD1!I111*(1-VLOOKUP(SBYLD2!I$4,'[1]INTERNAL PARAMETERS-1'!$B$5:$J$44,5,FALSE))*VLOOKUP(SBYLD2!I$4,'[1]INTERNAL PARAMETERS-1'!$B$5:$J$44,9,FALSE)*SBYLD2!$F111</f>
        <v>125.1049355331939</v>
      </c>
      <c r="J111" s="44">
        <f>SBYLD1!J111*VLOOKUP(SBYLD2!J$4,'[1]INTERNAL PARAMETERS-1'!$B$5:$J$44,5,FALSE)*VLOOKUP(SBYLD2!J$4,'[1]INTERNAL PARAMETERS-1'!$B$5:$J$44,7,FALSE)*SBYLD2!$F111 + SBYLD1!J111*(1-VLOOKUP(SBYLD2!J$4,'[1]INTERNAL PARAMETERS-1'!$B$5:$J$44,5,FALSE))*VLOOKUP(SBYLD2!J$4,'[1]INTERNAL PARAMETERS-1'!$B$5:$J$44,9,FALSE)*SBYLD2!$F111</f>
        <v>0</v>
      </c>
      <c r="K111" s="44">
        <f>SBYLD1!K111*VLOOKUP(SBYLD2!K$4,'[1]INTERNAL PARAMETERS-1'!$B$5:$J$44,5,FALSE)*VLOOKUP(SBYLD2!K$4,'[1]INTERNAL PARAMETERS-1'!$B$5:$J$44,7,FALSE)*SBYLD2!$F111 + SBYLD1!K111*(1-VLOOKUP(SBYLD2!K$4,'[1]INTERNAL PARAMETERS-1'!$B$5:$J$44,5,FALSE))*VLOOKUP(SBYLD2!K$4,'[1]INTERNAL PARAMETERS-1'!$B$5:$J$44,9,FALSE)*SBYLD2!$F111</f>
        <v>0</v>
      </c>
      <c r="L111" s="44">
        <f>SBYLD1!L111*VLOOKUP(SBYLD2!L$4,'[1]INTERNAL PARAMETERS-1'!$B$5:$J$44,5,FALSE)*VLOOKUP(SBYLD2!L$4,'[1]INTERNAL PARAMETERS-1'!$B$5:$J$44,7,FALSE)*SBYLD2!$F111 + SBYLD1!L111*(1-VLOOKUP(SBYLD2!L$4,'[1]INTERNAL PARAMETERS-1'!$B$5:$J$44,5,FALSE))*VLOOKUP(SBYLD2!L$4,'[1]INTERNAL PARAMETERS-1'!$B$5:$J$44,9,FALSE)*SBYLD2!$F111</f>
        <v>0</v>
      </c>
      <c r="M111" s="44">
        <f>SBYLD1!M111*VLOOKUP(SBYLD2!M$4,'[1]INTERNAL PARAMETERS-1'!$B$5:$J$44,5,FALSE)*VLOOKUP(SBYLD2!M$4,'[1]INTERNAL PARAMETERS-1'!$B$5:$J$44,7,FALSE)*SBYLD2!$F111 + SBYLD1!M111*(1-VLOOKUP(SBYLD2!M$4,'[1]INTERNAL PARAMETERS-1'!$B$5:$J$44,5,FALSE))*VLOOKUP(SBYLD2!M$4,'[1]INTERNAL PARAMETERS-1'!$B$5:$J$44,9,FALSE)*SBYLD2!$F111</f>
        <v>46.44452691622822</v>
      </c>
      <c r="N111" s="44">
        <f>SBYLD1!N111*VLOOKUP(SBYLD2!N$4,'[1]INTERNAL PARAMETERS-1'!$B$5:$J$44,5,FALSE)*VLOOKUP(SBYLD2!N$4,'[1]INTERNAL PARAMETERS-1'!$B$5:$J$44,7,FALSE)*SBYLD2!$F111 + SBYLD1!N111*(1-VLOOKUP(SBYLD2!N$4,'[1]INTERNAL PARAMETERS-1'!$B$5:$J$44,5,FALSE))*VLOOKUP(SBYLD2!N$4,'[1]INTERNAL PARAMETERS-1'!$B$5:$J$44,9,FALSE)*SBYLD2!$F111</f>
        <v>0.5556653451946475</v>
      </c>
      <c r="O111" s="44">
        <f>SBYLD1!O111*VLOOKUP(SBYLD2!O$4,'[1]INTERNAL PARAMETERS-1'!$B$5:$J$44,5,FALSE)*VLOOKUP(SBYLD2!O$4,'[1]INTERNAL PARAMETERS-1'!$B$5:$J$44,7,FALSE)*SBYLD2!$F111 + SBYLD1!O111*(1-VLOOKUP(SBYLD2!O$4,'[1]INTERNAL PARAMETERS-1'!$B$5:$J$44,5,FALSE))*VLOOKUP(SBYLD2!O$4,'[1]INTERNAL PARAMETERS-1'!$B$5:$J$44,9,FALSE)*SBYLD2!$F111</f>
        <v>0</v>
      </c>
      <c r="P111" s="44">
        <f>SBYLD1!P111*VLOOKUP(SBYLD2!P$4,'[1]INTERNAL PARAMETERS-1'!$B$5:$J$44,5,FALSE)*VLOOKUP(SBYLD2!P$4,'[1]INTERNAL PARAMETERS-1'!$B$5:$J$44,7,FALSE)*SBYLD2!$F111 + SBYLD1!P111*(1-VLOOKUP(SBYLD2!P$4,'[1]INTERNAL PARAMETERS-1'!$B$5:$J$44,5,FALSE))*VLOOKUP(SBYLD2!P$4,'[1]INTERNAL PARAMETERS-1'!$B$5:$J$44,9,FALSE)*SBYLD2!$F111</f>
        <v>0</v>
      </c>
      <c r="Q111" s="44">
        <f>SBYLD1!Q111*VLOOKUP(SBYLD2!Q$4,'[1]INTERNAL PARAMETERS-1'!$B$5:$J$44,5,FALSE)*VLOOKUP(SBYLD2!Q$4,'[1]INTERNAL PARAMETERS-1'!$B$5:$J$44,7,FALSE)*SBYLD2!$F111 + SBYLD1!Q111*(1-VLOOKUP(SBYLD2!Q$4,'[1]INTERNAL PARAMETERS-1'!$B$5:$J$44,5,FALSE))*VLOOKUP(SBYLD2!Q$4,'[1]INTERNAL PARAMETERS-1'!$B$5:$J$44,9,FALSE)*SBYLD2!$F111</f>
        <v>0</v>
      </c>
      <c r="R111" s="44">
        <f>SBYLD1!R111*VLOOKUP(SBYLD2!R$4,'[1]INTERNAL PARAMETERS-1'!$B$5:$J$44,5,FALSE)*VLOOKUP(SBYLD2!R$4,'[1]INTERNAL PARAMETERS-1'!$B$5:$J$44,7,FALSE)*SBYLD2!$F111 + SBYLD1!R111*(1-VLOOKUP(SBYLD2!R$4,'[1]INTERNAL PARAMETERS-1'!$B$5:$J$44,5,FALSE))*VLOOKUP(SBYLD2!R$4,'[1]INTERNAL PARAMETERS-1'!$B$5:$J$44,9,FALSE)*SBYLD2!$F111</f>
        <v>0.48718752998335313</v>
      </c>
      <c r="S111" s="44">
        <f>SBYLD1!S111*VLOOKUP(SBYLD2!S$4,'[1]INTERNAL PARAMETERS-1'!$B$5:$J$44,5,FALSE)*VLOOKUP(SBYLD2!S$4,'[1]INTERNAL PARAMETERS-1'!$B$5:$J$44,7,FALSE)*SBYLD2!$F111 + SBYLD1!S111*(1-VLOOKUP(SBYLD2!S$4,'[1]INTERNAL PARAMETERS-1'!$B$5:$J$44,5,FALSE))*VLOOKUP(SBYLD2!S$4,'[1]INTERNAL PARAMETERS-1'!$B$5:$J$44,9,FALSE)*SBYLD2!$F111</f>
        <v>9.480930564494523</v>
      </c>
      <c r="T111" s="44">
        <f>SBYLD1!T111*VLOOKUP(SBYLD2!T$4,'[1]INTERNAL PARAMETERS-1'!$B$5:$J$44,5,FALSE)*VLOOKUP(SBYLD2!T$4,'[1]INTERNAL PARAMETERS-1'!$B$5:$J$44,7,FALSE)*SBYLD2!$F111 + SBYLD1!T111*(1-VLOOKUP(SBYLD2!T$4,'[1]INTERNAL PARAMETERS-1'!$B$5:$J$44,5,FALSE))*VLOOKUP(SBYLD2!T$4,'[1]INTERNAL PARAMETERS-1'!$B$5:$J$44,9,FALSE)*SBYLD2!$F111</f>
        <v>4.5671751071142648</v>
      </c>
      <c r="U111" s="44">
        <f>SBYLD1!U111*VLOOKUP(SBYLD2!U$4,'[1]INTERNAL PARAMETERS-1'!$B$5:$J$44,5,FALSE)*VLOOKUP(SBYLD2!U$4,'[1]INTERNAL PARAMETERS-1'!$B$5:$J$44,7,FALSE)*SBYLD2!$F111 + SBYLD1!U111*(1-VLOOKUP(SBYLD2!U$4,'[1]INTERNAL PARAMETERS-1'!$B$5:$J$44,5,FALSE))*VLOOKUP(SBYLD2!U$4,'[1]INTERNAL PARAMETERS-1'!$B$5:$J$44,9,FALSE)*SBYLD2!$F111</f>
        <v>1.3761480890549536</v>
      </c>
      <c r="V111" s="44">
        <f>SBYLD1!V111*VLOOKUP(SBYLD2!V$4,'[1]INTERNAL PARAMETERS-1'!$B$5:$J$44,5,FALSE)*VLOOKUP(SBYLD2!V$4,'[1]INTERNAL PARAMETERS-1'!$B$5:$J$44,7,FALSE)*SBYLD2!$F111 + SBYLD1!V111*(1-VLOOKUP(SBYLD2!V$4,'[1]INTERNAL PARAMETERS-1'!$B$5:$J$44,5,FALSE))*VLOOKUP(SBYLD2!V$4,'[1]INTERNAL PARAMETERS-1'!$B$5:$J$44,9,FALSE)*SBYLD2!$F111</f>
        <v>12.97062963380394</v>
      </c>
      <c r="W111" s="44">
        <f>SBYLD1!W111*VLOOKUP(SBYLD2!W$4,'[1]INTERNAL PARAMETERS-1'!$B$5:$J$44,5,FALSE)*VLOOKUP(SBYLD2!W$4,'[1]INTERNAL PARAMETERS-1'!$B$5:$J$44,7,FALSE)*SBYLD2!$F111 + SBYLD1!W111*(1-VLOOKUP(SBYLD2!W$4,'[1]INTERNAL PARAMETERS-1'!$B$5:$J$44,5,FALSE))*VLOOKUP(SBYLD2!W$4,'[1]INTERNAL PARAMETERS-1'!$B$5:$J$44,9,FALSE)*SBYLD2!$F111</f>
        <v>0</v>
      </c>
      <c r="X111" s="44">
        <f>SBYLD1!X111*VLOOKUP(SBYLD2!X$4,'[1]INTERNAL PARAMETERS-1'!$B$5:$J$44,5,FALSE)*VLOOKUP(SBYLD2!X$4,'[1]INTERNAL PARAMETERS-1'!$B$5:$J$44,7,FALSE)*SBYLD2!$F111 + SBYLD1!X111*(1-VLOOKUP(SBYLD2!X$4,'[1]INTERNAL PARAMETERS-1'!$B$5:$J$44,5,FALSE))*VLOOKUP(SBYLD2!X$4,'[1]INTERNAL PARAMETERS-1'!$B$5:$J$44,9,FALSE)*SBYLD2!$F111</f>
        <v>0</v>
      </c>
      <c r="Y111" s="44">
        <f>SBYLD1!Y111*VLOOKUP(SBYLD2!Y$4,'[1]INTERNAL PARAMETERS-1'!$B$5:$J$44,5,FALSE)*VLOOKUP(SBYLD2!Y$4,'[1]INTERNAL PARAMETERS-1'!$B$5:$J$44,7,FALSE)*SBYLD2!$F111 + SBYLD1!Y111*(1-VLOOKUP(SBYLD2!Y$4,'[1]INTERNAL PARAMETERS-1'!$B$5:$J$44,5,FALSE))*VLOOKUP(SBYLD2!Y$4,'[1]INTERNAL PARAMETERS-1'!$B$5:$J$44,9,FALSE)*SBYLD2!$F111</f>
        <v>0</v>
      </c>
      <c r="Z111" s="44">
        <f>SBYLD1!Z111*VLOOKUP(SBYLD2!Z$4,'[1]INTERNAL PARAMETERS-1'!$B$5:$J$44,5,FALSE)*VLOOKUP(SBYLD2!Z$4,'[1]INTERNAL PARAMETERS-1'!$B$5:$J$44,7,FALSE)*SBYLD2!$F111 + SBYLD1!Z111*(1-VLOOKUP(SBYLD2!Z$4,'[1]INTERNAL PARAMETERS-1'!$B$5:$J$44,5,FALSE))*VLOOKUP(SBYLD2!Z$4,'[1]INTERNAL PARAMETERS-1'!$B$5:$J$44,9,FALSE)*SBYLD2!$F111</f>
        <v>0</v>
      </c>
      <c r="AA111" s="44">
        <f>SBYLD1!AA111*VLOOKUP(SBYLD2!AA$4,'[1]INTERNAL PARAMETERS-1'!$B$5:$J$44,5,FALSE)*VLOOKUP(SBYLD2!AA$4,'[1]INTERNAL PARAMETERS-1'!$B$5:$J$44,7,FALSE)*SBYLD2!$F111 + SBYLD1!AA111*(1-VLOOKUP(SBYLD2!AA$4,'[1]INTERNAL PARAMETERS-1'!$B$5:$J$44,5,FALSE))*VLOOKUP(SBYLD2!AA$4,'[1]INTERNAL PARAMETERS-1'!$B$5:$J$44,9,FALSE)*SBYLD2!$F111</f>
        <v>0</v>
      </c>
      <c r="AB111" s="44">
        <f>SBYLD1!AB111*VLOOKUP(SBYLD2!AB$4,'[1]INTERNAL PARAMETERS-1'!$B$5:$J$44,5,FALSE)*VLOOKUP(SBYLD2!AB$4,'[1]INTERNAL PARAMETERS-1'!$B$5:$J$44,7,FALSE)*SBYLD2!$F111 + SBYLD1!AB111*(1-VLOOKUP(SBYLD2!AB$4,'[1]INTERNAL PARAMETERS-1'!$B$5:$J$44,5,FALSE))*VLOOKUP(SBYLD2!AB$4,'[1]INTERNAL PARAMETERS-1'!$B$5:$J$44,9,FALSE)*SBYLD2!$F111</f>
        <v>0</v>
      </c>
      <c r="AC111" s="44">
        <f>SBYLD1!AC111*VLOOKUP(SBYLD2!AC$4,'[1]INTERNAL PARAMETERS-1'!$B$5:$J$44,5,FALSE)*VLOOKUP(SBYLD2!AC$4,'[1]INTERNAL PARAMETERS-1'!$B$5:$J$44,7,FALSE)*SBYLD2!$F111 + SBYLD1!AC111*(1-VLOOKUP(SBYLD2!AC$4,'[1]INTERNAL PARAMETERS-1'!$B$5:$J$44,5,FALSE))*VLOOKUP(SBYLD2!AC$4,'[1]INTERNAL PARAMETERS-1'!$B$5:$J$44,9,FALSE)*SBYLD2!$F111</f>
        <v>0</v>
      </c>
      <c r="AD111" s="44">
        <f>SBYLD1!AD111*VLOOKUP(SBYLD2!AD$4,'[1]INTERNAL PARAMETERS-1'!$B$5:$J$44,5,FALSE)*VLOOKUP(SBYLD2!AD$4,'[1]INTERNAL PARAMETERS-1'!$B$5:$J$44,7,FALSE)*SBYLD2!$F111 + SBYLD1!AD111*(1-VLOOKUP(SBYLD2!AD$4,'[1]INTERNAL PARAMETERS-1'!$B$5:$J$44,5,FALSE))*VLOOKUP(SBYLD2!AD$4,'[1]INTERNAL PARAMETERS-1'!$B$5:$J$44,9,FALSE)*SBYLD2!$F111</f>
        <v>0</v>
      </c>
      <c r="AE111" s="44">
        <f>SBYLD1!AE111*VLOOKUP(SBYLD2!AE$4,'[1]INTERNAL PARAMETERS-1'!$B$5:$J$44,5,FALSE)*VLOOKUP(SBYLD2!AE$4,'[1]INTERNAL PARAMETERS-1'!$B$5:$J$44,7,FALSE)*SBYLD2!$F111 + SBYLD1!AE111*(1-VLOOKUP(SBYLD2!AE$4,'[1]INTERNAL PARAMETERS-1'!$B$5:$J$44,5,FALSE))*VLOOKUP(SBYLD2!AE$4,'[1]INTERNAL PARAMETERS-1'!$B$5:$J$44,9,FALSE)*SBYLD2!$F111</f>
        <v>0</v>
      </c>
      <c r="AF111" s="44">
        <f>SBYLD1!AF111*VLOOKUP(SBYLD2!AF$4,'[1]INTERNAL PARAMETERS-1'!$B$5:$J$44,5,FALSE)*VLOOKUP(SBYLD2!AF$4,'[1]INTERNAL PARAMETERS-1'!$B$5:$J$44,7,FALSE)*SBYLD2!$F111 + SBYLD1!AF111*(1-VLOOKUP(SBYLD2!AF$4,'[1]INTERNAL PARAMETERS-1'!$B$5:$J$44,5,FALSE))*VLOOKUP(SBYLD2!AF$4,'[1]INTERNAL PARAMETERS-1'!$B$5:$J$44,9,FALSE)*SBYLD2!$F111</f>
        <v>0</v>
      </c>
      <c r="AG111" s="44">
        <f>SBYLD1!AG111*VLOOKUP(SBYLD2!AG$4,'[1]INTERNAL PARAMETERS-1'!$B$5:$J$44,5,FALSE)*VLOOKUP(SBYLD2!AG$4,'[1]INTERNAL PARAMETERS-1'!$B$5:$J$44,7,FALSE)*SBYLD2!$F111 + SBYLD1!AG111*(1-VLOOKUP(SBYLD2!AG$4,'[1]INTERNAL PARAMETERS-1'!$B$5:$J$44,5,FALSE))*VLOOKUP(SBYLD2!AG$4,'[1]INTERNAL PARAMETERS-1'!$B$5:$J$44,9,FALSE)*SBYLD2!$F111</f>
        <v>0</v>
      </c>
      <c r="AH111" s="44">
        <f>SBYLD1!AH111*VLOOKUP(SBYLD2!AH$4,'[1]INTERNAL PARAMETERS-1'!$B$5:$J$44,5,FALSE)*VLOOKUP(SBYLD2!AH$4,'[1]INTERNAL PARAMETERS-1'!$B$5:$J$44,7,FALSE)*SBYLD2!$F111 + SBYLD1!AH111*(1-VLOOKUP(SBYLD2!AH$4,'[1]INTERNAL PARAMETERS-1'!$B$5:$J$44,5,FALSE))*VLOOKUP(SBYLD2!AH$4,'[1]INTERNAL PARAMETERS-1'!$B$5:$J$44,9,FALSE)*SBYLD2!$F111</f>
        <v>0</v>
      </c>
      <c r="AI111" s="44">
        <f>SBYLD1!AI111*VLOOKUP(SBYLD2!AI$4,'[1]INTERNAL PARAMETERS-1'!$B$5:$J$44,5,FALSE)*VLOOKUP(SBYLD2!AI$4,'[1]INTERNAL PARAMETERS-1'!$B$5:$J$44,7,FALSE)*SBYLD2!$F111 + SBYLD1!AI111*(1-VLOOKUP(SBYLD2!AI$4,'[1]INTERNAL PARAMETERS-1'!$B$5:$J$44,5,FALSE))*VLOOKUP(SBYLD2!AI$4,'[1]INTERNAL PARAMETERS-1'!$B$5:$J$44,9,FALSE)*SBYLD2!$F111</f>
        <v>0.15224610311979786</v>
      </c>
      <c r="AJ111" s="44">
        <f>SBYLD1!AJ111*VLOOKUP(SBYLD2!AJ$4,'[1]INTERNAL PARAMETERS-1'!$B$5:$J$44,5,FALSE)*VLOOKUP(SBYLD2!AJ$4,'[1]INTERNAL PARAMETERS-1'!$B$5:$J$44,7,FALSE)*SBYLD2!$F111 + SBYLD1!AJ111*(1-VLOOKUP(SBYLD2!AJ$4,'[1]INTERNAL PARAMETERS-1'!$B$5:$J$44,5,FALSE))*VLOOKUP(SBYLD2!AJ$4,'[1]INTERNAL PARAMETERS-1'!$B$5:$J$44,9,FALSE)*SBYLD2!$F111</f>
        <v>2.3747688262452735</v>
      </c>
      <c r="AK111" s="44">
        <f>SBYLD1!AK111*VLOOKUP(SBYLD2!AK$4,'[1]INTERNAL PARAMETERS-1'!$B$5:$J$44,5,FALSE)*VLOOKUP(SBYLD2!AK$4,'[1]INTERNAL PARAMETERS-1'!$B$5:$J$44,7,FALSE)*SBYLD2!$F111 + SBYLD1!AK111*(1-VLOOKUP(SBYLD2!AK$4,'[1]INTERNAL PARAMETERS-1'!$B$5:$J$44,5,FALSE))*VLOOKUP(SBYLD2!AK$4,'[1]INTERNAL PARAMETERS-1'!$B$5:$J$44,9,FALSE)*SBYLD2!$F111</f>
        <v>0</v>
      </c>
      <c r="AL111" s="44">
        <f>SBYLD1!AL111*VLOOKUP(SBYLD2!AL$4,'[1]INTERNAL PARAMETERS-1'!$B$5:$J$44,5,FALSE)*VLOOKUP(SBYLD2!AL$4,'[1]INTERNAL PARAMETERS-1'!$B$5:$J$44,7,FALSE)*SBYLD2!$F111 + SBYLD1!AL111*(1-VLOOKUP(SBYLD2!AL$4,'[1]INTERNAL PARAMETERS-1'!$B$5:$J$44,5,FALSE))*VLOOKUP(SBYLD2!AL$4,'[1]INTERNAL PARAMETERS-1'!$B$5:$J$44,9,FALSE)*SBYLD2!$F111</f>
        <v>0</v>
      </c>
      <c r="AM111" s="44">
        <f>SBYLD1!AM111*VLOOKUP(SBYLD2!AM$4,'[1]INTERNAL PARAMETERS-1'!$B$5:$J$44,5,FALSE)*VLOOKUP(SBYLD2!AM$4,'[1]INTERNAL PARAMETERS-1'!$B$5:$J$44,7,FALSE)*SBYLD2!$F111 + SBYLD1!AM111*(1-VLOOKUP(SBYLD2!AM$4,'[1]INTERNAL PARAMETERS-1'!$B$5:$J$44,5,FALSE))*VLOOKUP(SBYLD2!AM$4,'[1]INTERNAL PARAMETERS-1'!$B$5:$J$44,9,FALSE)*SBYLD2!$F111</f>
        <v>0</v>
      </c>
      <c r="AN111" s="44">
        <f>SBYLD1!AN111*VLOOKUP(SBYLD2!AN$4,'[1]INTERNAL PARAMETERS-1'!$B$5:$J$44,5,FALSE)*VLOOKUP(SBYLD2!AN$4,'[1]INTERNAL PARAMETERS-1'!$B$5:$J$44,7,FALSE)*SBYLD2!$F111 + SBYLD1!AN111*(1-VLOOKUP(SBYLD2!AN$4,'[1]INTERNAL PARAMETERS-1'!$B$5:$J$44,5,FALSE))*VLOOKUP(SBYLD2!AN$4,'[1]INTERNAL PARAMETERS-1'!$B$5:$J$44,9,FALSE)*SBYLD2!$F111</f>
        <v>0</v>
      </c>
      <c r="AO111" s="44">
        <f>SBYLD1!AO111*VLOOKUP(SBYLD2!AO$4,'[1]INTERNAL PARAMETERS-1'!$B$5:$J$44,5,FALSE)*VLOOKUP(SBYLD2!AO$4,'[1]INTERNAL PARAMETERS-1'!$B$5:$J$44,7,FALSE)*SBYLD2!$F111 + SBYLD1!AO111*(1-VLOOKUP(SBYLD2!AO$4,'[1]INTERNAL PARAMETERS-1'!$B$5:$J$44,5,FALSE))*VLOOKUP(SBYLD2!AO$4,'[1]INTERNAL PARAMETERS-1'!$B$5:$J$44,9,FALSE)*SBYLD2!$F111</f>
        <v>0</v>
      </c>
      <c r="AP111" s="44">
        <f>SBYLD1!AP111*VLOOKUP(SBYLD2!AP$4,'[1]INTERNAL PARAMETERS-1'!$B$5:$J$44,5,FALSE)*VLOOKUP(SBYLD2!AP$4,'[1]INTERNAL PARAMETERS-1'!$B$5:$J$44,7,FALSE)*SBYLD2!$F111 + SBYLD1!AP111*(1-VLOOKUP(SBYLD2!AP$4,'[1]INTERNAL PARAMETERS-1'!$B$5:$J$44,5,FALSE))*VLOOKUP(SBYLD2!AP$4,'[1]INTERNAL PARAMETERS-1'!$B$5:$J$44,9,FALSE)*SBYLD2!$F111</f>
        <v>0</v>
      </c>
      <c r="AQ111" s="44">
        <f>SBYLD1!AQ111*VLOOKUP(SBYLD2!AQ$4,'[1]INTERNAL PARAMETERS-1'!$B$5:$J$44,5,FALSE)*VLOOKUP(SBYLD2!AQ$4,'[1]INTERNAL PARAMETERS-1'!$B$5:$J$44,7,FALSE)*SBYLD2!$F111 + SBYLD1!AQ111*(1-VLOOKUP(SBYLD2!AQ$4,'[1]INTERNAL PARAMETERS-1'!$B$5:$J$44,5,FALSE))*VLOOKUP(SBYLD2!AQ$4,'[1]INTERNAL PARAMETERS-1'!$B$5:$J$44,9,FALSE)*SBYLD2!$F111</f>
        <v>0</v>
      </c>
      <c r="AR111" s="44">
        <f>SBYLD1!AR111*VLOOKUP(SBYLD2!AR$4,'[1]INTERNAL PARAMETERS-1'!$B$5:$J$44,5,FALSE)*VLOOKUP(SBYLD2!AR$4,'[1]INTERNAL PARAMETERS-1'!$B$5:$J$44,7,FALSE)*SBYLD2!$F111 + SBYLD1!AR111*(1-VLOOKUP(SBYLD2!AR$4,'[1]INTERNAL PARAMETERS-1'!$B$5:$J$44,5,FALSE))*VLOOKUP(SBYLD2!AR$4,'[1]INTERNAL PARAMETERS-1'!$B$5:$J$44,9,FALSE)*SBYLD2!$F111</f>
        <v>0</v>
      </c>
      <c r="AS111" s="44">
        <f>SBYLD1!AS111*VLOOKUP(SBYLD2!AS$4,'[1]INTERNAL PARAMETERS-1'!$B$5:$J$44,5,FALSE)*VLOOKUP(SBYLD2!AS$4,'[1]INTERNAL PARAMETERS-1'!$B$5:$J$44,7,FALSE)*SBYLD2!$F111 + SBYLD1!AS111*(1-VLOOKUP(SBYLD2!AS$4,'[1]INTERNAL PARAMETERS-1'!$B$5:$J$44,5,FALSE))*VLOOKUP(SBYLD2!AS$4,'[1]INTERNAL PARAMETERS-1'!$B$5:$J$44,9,FALSE)*SBYLD2!$F111</f>
        <v>0</v>
      </c>
      <c r="AT111" s="43">
        <f>SBYLD1!AT111*VLOOKUP(SBYLD2!AT$4,'[1]INTERNAL PARAMETERS-1'!$B$5:$J$44,5,FALSE)*VLOOKUP(SBYLD2!AT$4,'[1]INTERNAL PARAMETERS-1'!$B$5:$J$44,7,FALSE)*SBYLD2!$F111 + SBYLD1!AT111*(1-VLOOKUP(SBYLD2!AT$4,'[1]INTERNAL PARAMETERS-1'!$B$5:$J$44,5,FALSE))*VLOOKUP(SBYLD2!AT$4,'[1]INTERNAL PARAMETERS-1'!$B$5:$J$44,9,FALSE)*SBYLD2!$F111</f>
        <v>0</v>
      </c>
      <c r="AU111" s="45">
        <f>SBYLD1!AU111*VLOOKUP(SBYLD2!AU$4,'[1]INTERNAL PARAMETERS-1'!$B$5:$J$44,5,FALSE)*VLOOKUP(SBYLD2!AU$4,'[1]INTERNAL PARAMETERS-1'!$B$5:$J$44,6,FALSE)*VLOOKUP(SBYLD2!AU$4,'[1]INTERNAL PARAMETERS-1'!$B$5:$J$44,3,FALSE) + SBYLD1!AU111*(1-VLOOKUP(SBYLD2!AU$4,'[1]INTERNAL PARAMETERS-1'!$B$5:$J$44,5,FALSE))*VLOOKUP(SBYLD2!AU$4,'[1]INTERNAL PARAMETERS-1'!$B$5:$J$44,8,FALSE)*VLOOKUP(SBYLD2!AU$4,'[1]INTERNAL PARAMETERS-1'!$B$5:$J$44,3,FALSE)</f>
        <v>0</v>
      </c>
      <c r="AV111" s="44">
        <f>SBYLD1!AV111*VLOOKUP(SBYLD2!AV$4,'[1]INTERNAL PARAMETERS-1'!$B$5:$J$44,5,FALSE)*VLOOKUP(SBYLD2!AV$4,'[1]INTERNAL PARAMETERS-1'!$B$5:$J$44,6,FALSE)*VLOOKUP(SBYLD2!AV$4,'[1]INTERNAL PARAMETERS-1'!$B$5:$J$44,3,FALSE) + SBYLD1!AV111*(1-VLOOKUP(SBYLD2!AV$4,'[1]INTERNAL PARAMETERS-1'!$B$5:$J$44,5,FALSE))*VLOOKUP(SBYLD2!AV$4,'[1]INTERNAL PARAMETERS-1'!$B$5:$J$44,8,FALSE)*VLOOKUP(SBYLD2!AV$4,'[1]INTERNAL PARAMETERS-1'!$B$5:$J$44,3,FALSE)</f>
        <v>0</v>
      </c>
      <c r="AW111" s="44">
        <f>SBYLD1!AW111*VLOOKUP(SBYLD2!AW$4,'[1]INTERNAL PARAMETERS-1'!$B$5:$J$44,5,FALSE)*VLOOKUP(SBYLD2!AW$4,'[1]INTERNAL PARAMETERS-1'!$B$5:$J$44,6,FALSE)*VLOOKUP(SBYLD2!AW$4,'[1]INTERNAL PARAMETERS-1'!$B$5:$J$44,3,FALSE) + SBYLD1!AW111*(1-VLOOKUP(SBYLD2!AW$4,'[1]INTERNAL PARAMETERS-1'!$B$5:$J$44,5,FALSE))*VLOOKUP(SBYLD2!AW$4,'[1]INTERNAL PARAMETERS-1'!$B$5:$J$44,8,FALSE)*VLOOKUP(SBYLD2!AW$4,'[1]INTERNAL PARAMETERS-1'!$B$5:$J$44,3,FALSE)</f>
        <v>15.857066167013079</v>
      </c>
      <c r="AX111" s="44">
        <f>SBYLD1!AX111*VLOOKUP(SBYLD2!AX$4,'[1]INTERNAL PARAMETERS-1'!$B$5:$J$44,5,FALSE)*VLOOKUP(SBYLD2!AX$4,'[1]INTERNAL PARAMETERS-1'!$B$5:$J$44,6,FALSE)*VLOOKUP(SBYLD2!AX$4,'[1]INTERNAL PARAMETERS-1'!$B$5:$J$44,3,FALSE) + SBYLD1!AX111*(1-VLOOKUP(SBYLD2!AX$4,'[1]INTERNAL PARAMETERS-1'!$B$5:$J$44,5,FALSE))*VLOOKUP(SBYLD2!AX$4,'[1]INTERNAL PARAMETERS-1'!$B$5:$J$44,8,FALSE)*VLOOKUP(SBYLD2!AX$4,'[1]INTERNAL PARAMETERS-1'!$B$5:$J$44,3,FALSE)</f>
        <v>0</v>
      </c>
      <c r="AY111" s="44">
        <f>SBYLD1!AY111*VLOOKUP(SBYLD2!AY$4,'[1]INTERNAL PARAMETERS-1'!$B$5:$J$44,5,FALSE)*VLOOKUP(SBYLD2!AY$4,'[1]INTERNAL PARAMETERS-1'!$B$5:$J$44,6,FALSE)*VLOOKUP(SBYLD2!AY$4,'[1]INTERNAL PARAMETERS-1'!$B$5:$J$44,3,FALSE) + SBYLD1!AY111*(1-VLOOKUP(SBYLD2!AY$4,'[1]INTERNAL PARAMETERS-1'!$B$5:$J$44,5,FALSE))*VLOOKUP(SBYLD2!AY$4,'[1]INTERNAL PARAMETERS-1'!$B$5:$J$44,8,FALSE)*VLOOKUP(SBYLD2!AY$4,'[1]INTERNAL PARAMETERS-1'!$B$5:$J$44,3,FALSE)</f>
        <v>0</v>
      </c>
      <c r="AZ111" s="44">
        <f>SBYLD1!AZ111*VLOOKUP(SBYLD2!AZ$4,'[1]INTERNAL PARAMETERS-1'!$B$5:$J$44,5,FALSE)*VLOOKUP(SBYLD2!AZ$4,'[1]INTERNAL PARAMETERS-1'!$B$5:$J$44,6,FALSE)*VLOOKUP(SBYLD2!AZ$4,'[1]INTERNAL PARAMETERS-1'!$B$5:$J$44,3,FALSE) + SBYLD1!AZ111*(1-VLOOKUP(SBYLD2!AZ$4,'[1]INTERNAL PARAMETERS-1'!$B$5:$J$44,5,FALSE))*VLOOKUP(SBYLD2!AZ$4,'[1]INTERNAL PARAMETERS-1'!$B$5:$J$44,8,FALSE)*VLOOKUP(SBYLD2!AZ$4,'[1]INTERNAL PARAMETERS-1'!$B$5:$J$44,3,FALSE)</f>
        <v>0</v>
      </c>
      <c r="BA111" s="44">
        <f>SBYLD1!BA111*VLOOKUP(SBYLD2!BA$4,'[1]INTERNAL PARAMETERS-1'!$B$5:$J$44,5,FALSE)*VLOOKUP(SBYLD2!BA$4,'[1]INTERNAL PARAMETERS-1'!$B$5:$J$44,6,FALSE)*VLOOKUP(SBYLD2!BA$4,'[1]INTERNAL PARAMETERS-1'!$B$5:$J$44,3,FALSE) + SBYLD1!BA111*(1-VLOOKUP(SBYLD2!BA$4,'[1]INTERNAL PARAMETERS-1'!$B$5:$J$44,5,FALSE))*VLOOKUP(SBYLD2!BA$4,'[1]INTERNAL PARAMETERS-1'!$B$5:$J$44,8,FALSE)*VLOOKUP(SBYLD2!BA$4,'[1]INTERNAL PARAMETERS-1'!$B$5:$J$44,3,FALSE)</f>
        <v>58.840580562056957</v>
      </c>
      <c r="BB111" s="44">
        <f>SBYLD1!BB111*VLOOKUP(SBYLD2!BB$4,'[1]INTERNAL PARAMETERS-1'!$B$5:$J$44,5,FALSE)*VLOOKUP(SBYLD2!BB$4,'[1]INTERNAL PARAMETERS-1'!$B$5:$J$44,6,FALSE)*VLOOKUP(SBYLD2!BB$4,'[1]INTERNAL PARAMETERS-1'!$B$5:$J$44,3,FALSE) + SBYLD1!BB111*(1-VLOOKUP(SBYLD2!BB$4,'[1]INTERNAL PARAMETERS-1'!$B$5:$J$44,5,FALSE))*VLOOKUP(SBYLD2!BB$4,'[1]INTERNAL PARAMETERS-1'!$B$5:$J$44,8,FALSE)*VLOOKUP(SBYLD2!BB$4,'[1]INTERNAL PARAMETERS-1'!$B$5:$J$44,3,FALSE)</f>
        <v>3.513314110404814</v>
      </c>
      <c r="BC111" s="44">
        <f>SBYLD1!BC111*VLOOKUP(SBYLD2!BC$4,'[1]INTERNAL PARAMETERS-1'!$B$5:$J$44,5,FALSE)*VLOOKUP(SBYLD2!BC$4,'[1]INTERNAL PARAMETERS-1'!$B$5:$J$44,6,FALSE)*VLOOKUP(SBYLD2!BC$4,'[1]INTERNAL PARAMETERS-1'!$B$5:$J$44,3,FALSE) + SBYLD1!BC111*(1-VLOOKUP(SBYLD2!BC$4,'[1]INTERNAL PARAMETERS-1'!$B$5:$J$44,5,FALSE))*VLOOKUP(SBYLD2!BC$4,'[1]INTERNAL PARAMETERS-1'!$B$5:$J$44,8,FALSE)*VLOOKUP(SBYLD2!BC$4,'[1]INTERNAL PARAMETERS-1'!$B$5:$J$44,3,FALSE)</f>
        <v>8.4965698958505023</v>
      </c>
      <c r="BD111" s="44">
        <f>SBYLD1!BD111*VLOOKUP(SBYLD2!BD$4,'[1]INTERNAL PARAMETERS-1'!$B$5:$J$44,5,FALSE)*VLOOKUP(SBYLD2!BD$4,'[1]INTERNAL PARAMETERS-1'!$B$5:$J$44,6,FALSE)*VLOOKUP(SBYLD2!BD$4,'[1]INTERNAL PARAMETERS-1'!$B$5:$J$44,3,FALSE) + SBYLD1!BD111*(1-VLOOKUP(SBYLD2!BD$4,'[1]INTERNAL PARAMETERS-1'!$B$5:$J$44,5,FALSE))*VLOOKUP(SBYLD2!BD$4,'[1]INTERNAL PARAMETERS-1'!$B$5:$J$44,8,FALSE)*VLOOKUP(SBYLD2!BD$4,'[1]INTERNAL PARAMETERS-1'!$B$5:$J$44,3,FALSE)</f>
        <v>0.87013535596553582</v>
      </c>
      <c r="BE111" s="44">
        <f>SBYLD1!BE111*VLOOKUP(SBYLD2!BE$4,'[1]INTERNAL PARAMETERS-1'!$B$5:$J$44,5,FALSE)*VLOOKUP(SBYLD2!BE$4,'[1]INTERNAL PARAMETERS-1'!$B$5:$J$44,6,FALSE)*VLOOKUP(SBYLD2!BE$4,'[1]INTERNAL PARAMETERS-1'!$B$5:$J$44,3,FALSE) + SBYLD1!BE111*(1-VLOOKUP(SBYLD2!BE$4,'[1]INTERNAL PARAMETERS-1'!$B$5:$J$44,5,FALSE))*VLOOKUP(SBYLD2!BE$4,'[1]INTERNAL PARAMETERS-1'!$B$5:$J$44,8,FALSE)*VLOOKUP(SBYLD2!BE$4,'[1]INTERNAL PARAMETERS-1'!$B$5:$J$44,3,FALSE)</f>
        <v>18.03182112736398</v>
      </c>
      <c r="BF111" s="44">
        <f>SBYLD1!BF111*VLOOKUP(SBYLD2!BF$4,'[1]INTERNAL PARAMETERS-1'!$B$5:$J$44,5,FALSE)*VLOOKUP(SBYLD2!BF$4,'[1]INTERNAL PARAMETERS-1'!$B$5:$J$44,6,FALSE)*VLOOKUP(SBYLD2!BF$4,'[1]INTERNAL PARAMETERS-1'!$B$5:$J$44,3,FALSE) + SBYLD1!BF111*(1-VLOOKUP(SBYLD2!BF$4,'[1]INTERNAL PARAMETERS-1'!$B$5:$J$44,5,FALSE))*VLOOKUP(SBYLD2!BF$4,'[1]INTERNAL PARAMETERS-1'!$B$5:$J$44,8,FALSE)*VLOOKUP(SBYLD2!BF$4,'[1]INTERNAL PARAMETERS-1'!$B$5:$J$44,3,FALSE)</f>
        <v>0</v>
      </c>
      <c r="BG111" s="44">
        <f>SBYLD1!BG111*VLOOKUP(SBYLD2!BG$4,'[1]INTERNAL PARAMETERS-1'!$B$5:$J$44,5,FALSE)*VLOOKUP(SBYLD2!BG$4,'[1]INTERNAL PARAMETERS-1'!$B$5:$J$44,6,FALSE)*VLOOKUP(SBYLD2!BG$4,'[1]INTERNAL PARAMETERS-1'!$B$5:$J$44,3,FALSE) + SBYLD1!BG111*(1-VLOOKUP(SBYLD2!BG$4,'[1]INTERNAL PARAMETERS-1'!$B$5:$J$44,5,FALSE))*VLOOKUP(SBYLD2!BG$4,'[1]INTERNAL PARAMETERS-1'!$B$5:$J$44,8,FALSE)*VLOOKUP(SBYLD2!BG$4,'[1]INTERNAL PARAMETERS-1'!$B$5:$J$44,3,FALSE)</f>
        <v>1.5179672401569704</v>
      </c>
      <c r="BH111" s="44">
        <f>SBYLD1!BH111*VLOOKUP(SBYLD2!BH$4,'[1]INTERNAL PARAMETERS-1'!$B$5:$J$44,5,FALSE)*VLOOKUP(SBYLD2!BH$4,'[1]INTERNAL PARAMETERS-1'!$B$5:$J$44,6,FALSE)*VLOOKUP(SBYLD2!BH$4,'[1]INTERNAL PARAMETERS-1'!$B$5:$J$44,3,FALSE) + SBYLD1!BH111*(1-VLOOKUP(SBYLD2!BH$4,'[1]INTERNAL PARAMETERS-1'!$B$5:$J$44,5,FALSE))*VLOOKUP(SBYLD2!BH$4,'[1]INTERNAL PARAMETERS-1'!$B$5:$J$44,8,FALSE)*VLOOKUP(SBYLD2!BH$4,'[1]INTERNAL PARAMETERS-1'!$B$5:$J$44,3,FALSE)</f>
        <v>1.5222557866761821E-2</v>
      </c>
      <c r="BI111" s="44">
        <f>SBYLD1!BI111*VLOOKUP(SBYLD2!BI$4,'[1]INTERNAL PARAMETERS-1'!$B$5:$J$44,5,FALSE)*VLOOKUP(SBYLD2!BI$4,'[1]INTERNAL PARAMETERS-1'!$B$5:$J$44,6,FALSE)*VLOOKUP(SBYLD2!BI$4,'[1]INTERNAL PARAMETERS-1'!$B$5:$J$44,3,FALSE) + SBYLD1!BI111*(1-VLOOKUP(SBYLD2!BI$4,'[1]INTERNAL PARAMETERS-1'!$B$5:$J$44,5,FALSE))*VLOOKUP(SBYLD2!BI$4,'[1]INTERNAL PARAMETERS-1'!$B$5:$J$44,8,FALSE)*VLOOKUP(SBYLD2!BI$4,'[1]INTERNAL PARAMETERS-1'!$B$5:$J$44,3,FALSE)</f>
        <v>0</v>
      </c>
      <c r="BJ111" s="44">
        <f>SBYLD1!BJ111*VLOOKUP(SBYLD2!BJ$4,'[1]INTERNAL PARAMETERS-1'!$B$5:$J$44,5,FALSE)*VLOOKUP(SBYLD2!BJ$4,'[1]INTERNAL PARAMETERS-1'!$B$5:$J$44,6,FALSE)*VLOOKUP(SBYLD2!BJ$4,'[1]INTERNAL PARAMETERS-1'!$B$5:$J$44,3,FALSE) + SBYLD1!BJ111*(1-VLOOKUP(SBYLD2!BJ$4,'[1]INTERNAL PARAMETERS-1'!$B$5:$J$44,5,FALSE))*VLOOKUP(SBYLD2!BJ$4,'[1]INTERNAL PARAMETERS-1'!$B$5:$J$44,8,FALSE)*VLOOKUP(SBYLD2!BJ$4,'[1]INTERNAL PARAMETERS-1'!$B$5:$J$44,3,FALSE)</f>
        <v>0.84252005690869625</v>
      </c>
      <c r="BK111" s="44">
        <f>SBYLD1!BK111*VLOOKUP(SBYLD2!BK$4,'[1]INTERNAL PARAMETERS-1'!$B$5:$J$44,5,FALSE)*VLOOKUP(SBYLD2!BK$4,'[1]INTERNAL PARAMETERS-1'!$B$5:$J$44,6,FALSE)*VLOOKUP(SBYLD2!BK$4,'[1]INTERNAL PARAMETERS-1'!$B$5:$J$44,3,FALSE) + SBYLD1!BK111*(1-VLOOKUP(SBYLD2!BK$4,'[1]INTERNAL PARAMETERS-1'!$B$5:$J$44,5,FALSE))*VLOOKUP(SBYLD2!BK$4,'[1]INTERNAL PARAMETERS-1'!$B$5:$J$44,8,FALSE)*VLOOKUP(SBYLD2!BK$4,'[1]INTERNAL PARAMETERS-1'!$B$5:$J$44,3,FALSE)</f>
        <v>0.72190436078761422</v>
      </c>
      <c r="BL111" s="44">
        <f>SBYLD1!BL111*VLOOKUP(SBYLD2!BL$4,'[1]INTERNAL PARAMETERS-1'!$B$5:$J$44,5,FALSE)*VLOOKUP(SBYLD2!BL$4,'[1]INTERNAL PARAMETERS-1'!$B$5:$J$44,6,FALSE)*VLOOKUP(SBYLD2!BL$4,'[1]INTERNAL PARAMETERS-1'!$B$5:$J$44,3,FALSE) + SBYLD1!BL111*(1-VLOOKUP(SBYLD2!BL$4,'[1]INTERNAL PARAMETERS-1'!$B$5:$J$44,5,FALSE))*VLOOKUP(SBYLD2!BL$4,'[1]INTERNAL PARAMETERS-1'!$B$5:$J$44,8,FALSE)*VLOOKUP(SBYLD2!BL$4,'[1]INTERNAL PARAMETERS-1'!$B$5:$J$44,3,FALSE)</f>
        <v>3.0396444089988717</v>
      </c>
      <c r="BM111" s="44">
        <f>SBYLD1!BM111*VLOOKUP(SBYLD2!BM$4,'[1]INTERNAL PARAMETERS-1'!$B$5:$J$44,5,FALSE)*VLOOKUP(SBYLD2!BM$4,'[1]INTERNAL PARAMETERS-1'!$B$5:$J$44,6,FALSE)*VLOOKUP(SBYLD2!BM$4,'[1]INTERNAL PARAMETERS-1'!$B$5:$J$44,3,FALSE) + SBYLD1!BM111*(1-VLOOKUP(SBYLD2!BM$4,'[1]INTERNAL PARAMETERS-1'!$B$5:$J$44,5,FALSE))*VLOOKUP(SBYLD2!BM$4,'[1]INTERNAL PARAMETERS-1'!$B$5:$J$44,8,FALSE)*VLOOKUP(SBYLD2!BM$4,'[1]INTERNAL PARAMETERS-1'!$B$5:$J$44,3,FALSE)</f>
        <v>2.2453912804113729</v>
      </c>
      <c r="BN111" s="44">
        <f>SBYLD1!BN111*VLOOKUP(SBYLD2!BN$4,'[1]INTERNAL PARAMETERS-1'!$B$5:$J$44,5,FALSE)*VLOOKUP(SBYLD2!BN$4,'[1]INTERNAL PARAMETERS-1'!$B$5:$J$44,6,FALSE)*VLOOKUP(SBYLD2!BN$4,'[1]INTERNAL PARAMETERS-1'!$B$5:$J$44,3,FALSE) + SBYLD1!BN111*(1-VLOOKUP(SBYLD2!BN$4,'[1]INTERNAL PARAMETERS-1'!$B$5:$J$44,5,FALSE))*VLOOKUP(SBYLD2!BN$4,'[1]INTERNAL PARAMETERS-1'!$B$5:$J$44,8,FALSE)*VLOOKUP(SBYLD2!BN$4,'[1]INTERNAL PARAMETERS-1'!$B$5:$J$44,3,FALSE)</f>
        <v>1.7850245261141369</v>
      </c>
      <c r="BO111" s="44">
        <f>SBYLD1!BO111*VLOOKUP(SBYLD2!BO$4,'[1]INTERNAL PARAMETERS-1'!$B$5:$J$44,5,FALSE)*VLOOKUP(SBYLD2!BO$4,'[1]INTERNAL PARAMETERS-1'!$B$5:$J$44,6,FALSE)*VLOOKUP(SBYLD2!BO$4,'[1]INTERNAL PARAMETERS-1'!$B$5:$J$44,3,FALSE) + SBYLD1!BO111*(1-VLOOKUP(SBYLD2!BO$4,'[1]INTERNAL PARAMETERS-1'!$B$5:$J$44,5,FALSE))*VLOOKUP(SBYLD2!BO$4,'[1]INTERNAL PARAMETERS-1'!$B$5:$J$44,8,FALSE)*VLOOKUP(SBYLD2!BO$4,'[1]INTERNAL PARAMETERS-1'!$B$5:$J$44,3,FALSE)</f>
        <v>1.2225510903903571</v>
      </c>
      <c r="BP111" s="44">
        <f>SBYLD1!BP111*VLOOKUP(SBYLD2!BP$4,'[1]INTERNAL PARAMETERS-1'!$B$5:$J$44,5,FALSE)*VLOOKUP(SBYLD2!BP$4,'[1]INTERNAL PARAMETERS-1'!$B$5:$J$44,6,FALSE)*VLOOKUP(SBYLD2!BP$4,'[1]INTERNAL PARAMETERS-1'!$B$5:$J$44,3,FALSE) + SBYLD1!BP111*(1-VLOOKUP(SBYLD2!BP$4,'[1]INTERNAL PARAMETERS-1'!$B$5:$J$44,5,FALSE))*VLOOKUP(SBYLD2!BP$4,'[1]INTERNAL PARAMETERS-1'!$B$5:$J$44,8,FALSE)*VLOOKUP(SBYLD2!BP$4,'[1]INTERNAL PARAMETERS-1'!$B$5:$J$44,3,FALSE)</f>
        <v>5.9332138566790649E-2</v>
      </c>
      <c r="BQ111" s="44">
        <f>SBYLD1!BQ111*VLOOKUP(SBYLD2!BQ$4,'[1]INTERNAL PARAMETERS-1'!$B$5:$J$44,5,FALSE)*VLOOKUP(SBYLD2!BQ$4,'[1]INTERNAL PARAMETERS-1'!$B$5:$J$44,6,FALSE)*VLOOKUP(SBYLD2!BQ$4,'[1]INTERNAL PARAMETERS-1'!$B$5:$J$44,3,FALSE) + SBYLD1!BQ111*(1-VLOOKUP(SBYLD2!BQ$4,'[1]INTERNAL PARAMETERS-1'!$B$5:$J$44,5,FALSE))*VLOOKUP(SBYLD2!BQ$4,'[1]INTERNAL PARAMETERS-1'!$B$5:$J$44,8,FALSE)*VLOOKUP(SBYLD2!BQ$4,'[1]INTERNAL PARAMETERS-1'!$B$5:$J$44,3,FALSE)</f>
        <v>4.1640017384893655</v>
      </c>
      <c r="BR111" s="44">
        <f>SBYLD1!BR111*VLOOKUP(SBYLD2!BR$4,'[1]INTERNAL PARAMETERS-1'!$B$5:$J$44,5,FALSE)*VLOOKUP(SBYLD2!BR$4,'[1]INTERNAL PARAMETERS-1'!$B$5:$J$44,6,FALSE)*VLOOKUP(SBYLD2!BR$4,'[1]INTERNAL PARAMETERS-1'!$B$5:$J$44,3,FALSE) + SBYLD1!BR111*(1-VLOOKUP(SBYLD2!BR$4,'[1]INTERNAL PARAMETERS-1'!$B$5:$J$44,5,FALSE))*VLOOKUP(SBYLD2!BR$4,'[1]INTERNAL PARAMETERS-1'!$B$5:$J$44,8,FALSE)*VLOOKUP(SBYLD2!BR$4,'[1]INTERNAL PARAMETERS-1'!$B$5:$J$44,3,FALSE)</f>
        <v>0.15414824873023308</v>
      </c>
      <c r="BS111" s="44">
        <f>SBYLD1!BS111*VLOOKUP(SBYLD2!BS$4,'[1]INTERNAL PARAMETERS-1'!$B$5:$J$44,5,FALSE)*VLOOKUP(SBYLD2!BS$4,'[1]INTERNAL PARAMETERS-1'!$B$5:$J$44,6,FALSE)*VLOOKUP(SBYLD2!BS$4,'[1]INTERNAL PARAMETERS-1'!$B$5:$J$44,3,FALSE) + SBYLD1!BS111*(1-VLOOKUP(SBYLD2!BS$4,'[1]INTERNAL PARAMETERS-1'!$B$5:$J$44,5,FALSE))*VLOOKUP(SBYLD2!BS$4,'[1]INTERNAL PARAMETERS-1'!$B$5:$J$44,8,FALSE)*VLOOKUP(SBYLD2!BS$4,'[1]INTERNAL PARAMETERS-1'!$B$5:$J$44,3,FALSE)</f>
        <v>1.6511156468412481E-2</v>
      </c>
      <c r="BT111" s="44">
        <f>SBYLD1!BT111*VLOOKUP(SBYLD2!BT$4,'[1]INTERNAL PARAMETERS-1'!$B$5:$J$44,5,FALSE)*VLOOKUP(SBYLD2!BT$4,'[1]INTERNAL PARAMETERS-1'!$B$5:$J$44,6,FALSE)*VLOOKUP(SBYLD2!BT$4,'[1]INTERNAL PARAMETERS-1'!$B$5:$J$44,3,FALSE) + SBYLD1!BT111*(1-VLOOKUP(SBYLD2!BT$4,'[1]INTERNAL PARAMETERS-1'!$B$5:$J$44,5,FALSE))*VLOOKUP(SBYLD2!BT$4,'[1]INTERNAL PARAMETERS-1'!$B$5:$J$44,8,FALSE)*VLOOKUP(SBYLD2!BT$4,'[1]INTERNAL PARAMETERS-1'!$B$5:$J$44,3,FALSE)</f>
        <v>0</v>
      </c>
      <c r="BU111" s="44">
        <f>SBYLD1!BU111*VLOOKUP(SBYLD2!BU$4,'[1]INTERNAL PARAMETERS-1'!$B$5:$J$44,5,FALSE)*VLOOKUP(SBYLD2!BU$4,'[1]INTERNAL PARAMETERS-1'!$B$5:$J$44,6,FALSE)*VLOOKUP(SBYLD2!BU$4,'[1]INTERNAL PARAMETERS-1'!$B$5:$J$44,3,FALSE) + SBYLD1!BU111*(1-VLOOKUP(SBYLD2!BU$4,'[1]INTERNAL PARAMETERS-1'!$B$5:$J$44,5,FALSE))*VLOOKUP(SBYLD2!BU$4,'[1]INTERNAL PARAMETERS-1'!$B$5:$J$44,8,FALSE)*VLOOKUP(SBYLD2!BU$4,'[1]INTERNAL PARAMETERS-1'!$B$5:$J$44,3,FALSE)</f>
        <v>0</v>
      </c>
      <c r="BV111" s="44">
        <f>SBYLD1!BV111*VLOOKUP(SBYLD2!BV$4,'[1]INTERNAL PARAMETERS-1'!$B$5:$J$44,5,FALSE)*VLOOKUP(SBYLD2!BV$4,'[1]INTERNAL PARAMETERS-1'!$B$5:$J$44,6,FALSE)*VLOOKUP(SBYLD2!BV$4,'[1]INTERNAL PARAMETERS-1'!$B$5:$J$44,3,FALSE) + SBYLD1!BV111*(1-VLOOKUP(SBYLD2!BV$4,'[1]INTERNAL PARAMETERS-1'!$B$5:$J$44,5,FALSE))*VLOOKUP(SBYLD2!BV$4,'[1]INTERNAL PARAMETERS-1'!$B$5:$J$44,8,FALSE)*VLOOKUP(SBYLD2!BV$4,'[1]INTERNAL PARAMETERS-1'!$B$5:$J$44,3,FALSE)</f>
        <v>0</v>
      </c>
      <c r="BW111" s="44">
        <f>SBYLD1!BW111*VLOOKUP(SBYLD2!BW$4,'[1]INTERNAL PARAMETERS-1'!$B$5:$J$44,5,FALSE)*VLOOKUP(SBYLD2!BW$4,'[1]INTERNAL PARAMETERS-1'!$B$5:$J$44,6,FALSE)*VLOOKUP(SBYLD2!BW$4,'[1]INTERNAL PARAMETERS-1'!$B$5:$J$44,3,FALSE) + SBYLD1!BW111*(1-VLOOKUP(SBYLD2!BW$4,'[1]INTERNAL PARAMETERS-1'!$B$5:$J$44,5,FALSE))*VLOOKUP(SBYLD2!BW$4,'[1]INTERNAL PARAMETERS-1'!$B$5:$J$44,8,FALSE)*VLOOKUP(SBYLD2!BW$4,'[1]INTERNAL PARAMETERS-1'!$B$5:$J$44,3,FALSE)</f>
        <v>0</v>
      </c>
      <c r="BX111" s="44">
        <f>SBYLD1!BX111*VLOOKUP(SBYLD2!BX$4,'[1]INTERNAL PARAMETERS-1'!$B$5:$J$44,5,FALSE)*VLOOKUP(SBYLD2!BX$4,'[1]INTERNAL PARAMETERS-1'!$B$5:$J$44,6,FALSE)*VLOOKUP(SBYLD2!BX$4,'[1]INTERNAL PARAMETERS-1'!$B$5:$J$44,3,FALSE) + SBYLD1!BX111*(1-VLOOKUP(SBYLD2!BX$4,'[1]INTERNAL PARAMETERS-1'!$B$5:$J$44,5,FALSE))*VLOOKUP(SBYLD2!BX$4,'[1]INTERNAL PARAMETERS-1'!$B$5:$J$44,8,FALSE)*VLOOKUP(SBYLD2!BX$4,'[1]INTERNAL PARAMETERS-1'!$B$5:$J$44,3,FALSE)</f>
        <v>0</v>
      </c>
      <c r="BY111" s="44">
        <f>SBYLD1!BY111*VLOOKUP(SBYLD2!BY$4,'[1]INTERNAL PARAMETERS-1'!$B$5:$J$44,5,FALSE)*VLOOKUP(SBYLD2!BY$4,'[1]INTERNAL PARAMETERS-1'!$B$5:$J$44,6,FALSE)*VLOOKUP(SBYLD2!BY$4,'[1]INTERNAL PARAMETERS-1'!$B$5:$J$44,3,FALSE) + SBYLD1!BY111*(1-VLOOKUP(SBYLD2!BY$4,'[1]INTERNAL PARAMETERS-1'!$B$5:$J$44,5,FALSE))*VLOOKUP(SBYLD2!BY$4,'[1]INTERNAL PARAMETERS-1'!$B$5:$J$44,8,FALSE)*VLOOKUP(SBYLD2!BY$4,'[1]INTERNAL PARAMETERS-1'!$B$5:$J$44,3,FALSE)</f>
        <v>0</v>
      </c>
      <c r="BZ111" s="44">
        <f>SBYLD1!BZ111*VLOOKUP(SBYLD2!BZ$4,'[1]INTERNAL PARAMETERS-1'!$B$5:$J$44,5,FALSE)*VLOOKUP(SBYLD2!BZ$4,'[1]INTERNAL PARAMETERS-1'!$B$5:$J$44,6,FALSE)*VLOOKUP(SBYLD2!BZ$4,'[1]INTERNAL PARAMETERS-1'!$B$5:$J$44,3,FALSE) + SBYLD1!BZ111*(1-VLOOKUP(SBYLD2!BZ$4,'[1]INTERNAL PARAMETERS-1'!$B$5:$J$44,5,FALSE))*VLOOKUP(SBYLD2!BZ$4,'[1]INTERNAL PARAMETERS-1'!$B$5:$J$44,8,FALSE)*VLOOKUP(SBYLD2!BZ$4,'[1]INTERNAL PARAMETERS-1'!$B$5:$J$44,3,FALSE)</f>
        <v>1.8042371665934437E-3</v>
      </c>
      <c r="CA111" s="44">
        <f>SBYLD1!CA111*VLOOKUP(SBYLD2!CA$4,'[1]INTERNAL PARAMETERS-1'!$B$5:$J$44,5,FALSE)*VLOOKUP(SBYLD2!CA$4,'[1]INTERNAL PARAMETERS-1'!$B$5:$J$44,6,FALSE)*VLOOKUP(SBYLD2!CA$4,'[1]INTERNAL PARAMETERS-1'!$B$5:$J$44,3,FALSE) + SBYLD1!CA111*(1-VLOOKUP(SBYLD2!CA$4,'[1]INTERNAL PARAMETERS-1'!$B$5:$J$44,5,FALSE))*VLOOKUP(SBYLD2!CA$4,'[1]INTERNAL PARAMETERS-1'!$B$5:$J$44,8,FALSE)*VLOOKUP(SBYLD2!CA$4,'[1]INTERNAL PARAMETERS-1'!$B$5:$J$44,3,FALSE)</f>
        <v>0</v>
      </c>
      <c r="CB111" s="44">
        <f>SBYLD1!CB111*VLOOKUP(SBYLD2!CB$4,'[1]INTERNAL PARAMETERS-1'!$B$5:$J$44,5,FALSE)*VLOOKUP(SBYLD2!CB$4,'[1]INTERNAL PARAMETERS-1'!$B$5:$J$44,6,FALSE)*VLOOKUP(SBYLD2!CB$4,'[1]INTERNAL PARAMETERS-1'!$B$5:$J$44,3,FALSE) + SBYLD1!CB111*(1-VLOOKUP(SBYLD2!CB$4,'[1]INTERNAL PARAMETERS-1'!$B$5:$J$44,5,FALSE))*VLOOKUP(SBYLD2!CB$4,'[1]INTERNAL PARAMETERS-1'!$B$5:$J$44,8,FALSE)*VLOOKUP(SBYLD2!CB$4,'[1]INTERNAL PARAMETERS-1'!$B$5:$J$44,3,FALSE)</f>
        <v>0</v>
      </c>
      <c r="CC111" s="44">
        <f>SBYLD1!CC111*VLOOKUP(SBYLD2!CC$4,'[1]INTERNAL PARAMETERS-1'!$B$5:$J$44,5,FALSE)*VLOOKUP(SBYLD2!CC$4,'[1]INTERNAL PARAMETERS-1'!$B$5:$J$44,6,FALSE)*VLOOKUP(SBYLD2!CC$4,'[1]INTERNAL PARAMETERS-1'!$B$5:$J$44,3,FALSE) + SBYLD1!CC111*(1-VLOOKUP(SBYLD2!CC$4,'[1]INTERNAL PARAMETERS-1'!$B$5:$J$44,5,FALSE))*VLOOKUP(SBYLD2!CC$4,'[1]INTERNAL PARAMETERS-1'!$B$5:$J$44,8,FALSE)*VLOOKUP(SBYLD2!CC$4,'[1]INTERNAL PARAMETERS-1'!$B$5:$J$44,3,FALSE)</f>
        <v>1.2027563109269513E-2</v>
      </c>
      <c r="CD111" s="44">
        <f>SBYLD1!CD111*VLOOKUP(SBYLD2!CD$4,'[1]INTERNAL PARAMETERS-1'!$B$5:$J$44,5,FALSE)*VLOOKUP(SBYLD2!CD$4,'[1]INTERNAL PARAMETERS-1'!$B$5:$J$44,6,FALSE)*VLOOKUP(SBYLD2!CD$4,'[1]INTERNAL PARAMETERS-1'!$B$5:$J$44,3,FALSE) + SBYLD1!CD111*(1-VLOOKUP(SBYLD2!CD$4,'[1]INTERNAL PARAMETERS-1'!$B$5:$J$44,5,FALSE))*VLOOKUP(SBYLD2!CD$4,'[1]INTERNAL PARAMETERS-1'!$B$5:$J$44,8,FALSE)*VLOOKUP(SBYLD2!CD$4,'[1]INTERNAL PARAMETERS-1'!$B$5:$J$44,3,FALSE)</f>
        <v>5.6379159282949592E-2</v>
      </c>
      <c r="CE111" s="44">
        <f>SBYLD1!CE111*VLOOKUP(SBYLD2!CE$4,'[1]INTERNAL PARAMETERS-1'!$B$5:$J$44,5,FALSE)*VLOOKUP(SBYLD2!CE$4,'[1]INTERNAL PARAMETERS-1'!$B$5:$J$44,6,FALSE)*VLOOKUP(SBYLD2!CE$4,'[1]INTERNAL PARAMETERS-1'!$B$5:$J$44,3,FALSE) + SBYLD1!CE111*(1-VLOOKUP(SBYLD2!CE$4,'[1]INTERNAL PARAMETERS-1'!$B$5:$J$44,5,FALSE))*VLOOKUP(SBYLD2!CE$4,'[1]INTERNAL PARAMETERS-1'!$B$5:$J$44,8,FALSE)*VLOOKUP(SBYLD2!CE$4,'[1]INTERNAL PARAMETERS-1'!$B$5:$J$44,3,FALSE)</f>
        <v>9.3557850505892409E-2</v>
      </c>
      <c r="CF111" s="44">
        <f>SBYLD1!CF111*VLOOKUP(SBYLD2!CF$4,'[1]INTERNAL PARAMETERS-1'!$B$5:$J$44,5,FALSE)*VLOOKUP(SBYLD2!CF$4,'[1]INTERNAL PARAMETERS-1'!$B$5:$J$44,6,FALSE)*VLOOKUP(SBYLD2!CF$4,'[1]INTERNAL PARAMETERS-1'!$B$5:$J$44,3,FALSE) + SBYLD1!CF111*(1-VLOOKUP(SBYLD2!CF$4,'[1]INTERNAL PARAMETERS-1'!$B$5:$J$44,5,FALSE))*VLOOKUP(SBYLD2!CF$4,'[1]INTERNAL PARAMETERS-1'!$B$5:$J$44,8,FALSE)*VLOOKUP(SBYLD2!CF$4,'[1]INTERNAL PARAMETERS-1'!$B$5:$J$44,3,FALSE)</f>
        <v>5.0036257811048042E-2</v>
      </c>
      <c r="CG111" s="44">
        <f>SBYLD1!CG111*VLOOKUP(SBYLD2!CG$4,'[1]INTERNAL PARAMETERS-1'!$B$5:$J$44,5,FALSE)*VLOOKUP(SBYLD2!CG$4,'[1]INTERNAL PARAMETERS-1'!$B$5:$J$44,6,FALSE)*VLOOKUP(SBYLD2!CG$4,'[1]INTERNAL PARAMETERS-1'!$B$5:$J$44,3,FALSE) + SBYLD1!CG111*(1-VLOOKUP(SBYLD2!CG$4,'[1]INTERNAL PARAMETERS-1'!$B$5:$J$44,5,FALSE))*VLOOKUP(SBYLD2!CG$4,'[1]INTERNAL PARAMETERS-1'!$B$5:$J$44,8,FALSE)*VLOOKUP(SBYLD2!CG$4,'[1]INTERNAL PARAMETERS-1'!$B$5:$J$44,3,FALSE)</f>
        <v>6.6316455379253078E-3</v>
      </c>
      <c r="CH111" s="43">
        <f>SBYLD1!CH111*VLOOKUP(SBYLD2!CH$4,'[1]INTERNAL PARAMETERS-1'!$B$5:$J$44,5,FALSE)*VLOOKUP(SBYLD2!CH$4,'[1]INTERNAL PARAMETERS-1'!$B$5:$J$44,6,FALSE)*VLOOKUP(SBYLD2!CH$4,'[1]INTERNAL PARAMETERS-1'!$B$5:$J$44,3,FALSE) + SBYLD1!CH111*(1-VLOOKUP(SBYLD2!CH$4,'[1]INTERNAL PARAMETERS-1'!$B$5:$J$44,5,FALSE))*VLOOKUP(SBYLD2!CH$4,'[1]INTERNAL PARAMETERS-1'!$B$5:$J$44,8,FALSE)*VLOOKUP(SBYLD2!CH$4,'[1]INTERNAL PARAMETERS-1'!$B$5:$J$44,3,FALSE)</f>
        <v>0</v>
      </c>
      <c r="CJ111" s="45">
        <f t="shared" si="2"/>
        <v>302.37669741327932</v>
      </c>
      <c r="CK111" s="43">
        <f t="shared" si="3"/>
        <v>121.61414273595811</v>
      </c>
    </row>
    <row r="112" spans="2:89">
      <c r="B112" s="58" t="s">
        <v>10</v>
      </c>
      <c r="C112" s="57" t="s">
        <v>41</v>
      </c>
      <c r="D112" s="57" t="s">
        <v>40</v>
      </c>
      <c r="E112" s="128">
        <f>SB!S112</f>
        <v>4598.7730883372469</v>
      </c>
      <c r="F112" s="56">
        <f>'[1]INTERNAL PARAMETERS-1'!M22</f>
        <v>5.05</v>
      </c>
      <c r="G112" s="45">
        <f>SBYLD1!G112*VLOOKUP(SBYLD2!G$4,'[1]INTERNAL PARAMETERS-1'!$B$5:$J$44,5,FALSE)*VLOOKUP(SBYLD2!G$4,'[1]INTERNAL PARAMETERS-1'!$B$5:$J$44,7,FALSE)*SBYLD2!$F112 + SBYLD1!G112*(1-VLOOKUP(SBYLD2!G$4,'[1]INTERNAL PARAMETERS-1'!$B$5:$J$44,5,FALSE))*VLOOKUP(SBYLD2!G$4,'[1]INTERNAL PARAMETERS-1'!$B$5:$J$44,9,FALSE)*SBYLD2!$F112</f>
        <v>0</v>
      </c>
      <c r="H112" s="44">
        <f>SBYLD1!H112*VLOOKUP(SBYLD2!H$4,'[1]INTERNAL PARAMETERS-1'!$B$5:$J$44,5,FALSE)*VLOOKUP(SBYLD2!H$4,'[1]INTERNAL PARAMETERS-1'!$B$5:$J$44,7,FALSE)*SBYLD2!$F112 + SBYLD1!H112*(1-VLOOKUP(SBYLD2!H$4,'[1]INTERNAL PARAMETERS-1'!$B$5:$J$44,5,FALSE))*VLOOKUP(SBYLD2!H$4,'[1]INTERNAL PARAMETERS-1'!$B$5:$J$44,9,FALSE)*SBYLD2!$F112</f>
        <v>0</v>
      </c>
      <c r="I112" s="44">
        <f>SBYLD1!I112*VLOOKUP(SBYLD2!I$4,'[1]INTERNAL PARAMETERS-1'!$B$5:$J$44,5,FALSE)*VLOOKUP(SBYLD2!I$4,'[1]INTERNAL PARAMETERS-1'!$B$5:$J$44,7,FALSE)*SBYLD2!$F112 + SBYLD1!I112*(1-VLOOKUP(SBYLD2!I$4,'[1]INTERNAL PARAMETERS-1'!$B$5:$J$44,5,FALSE))*VLOOKUP(SBYLD2!I$4,'[1]INTERNAL PARAMETERS-1'!$B$5:$J$44,9,FALSE)*SBYLD2!$F112</f>
        <v>45.210676801674168</v>
      </c>
      <c r="J112" s="44">
        <f>SBYLD1!J112*VLOOKUP(SBYLD2!J$4,'[1]INTERNAL PARAMETERS-1'!$B$5:$J$44,5,FALSE)*VLOOKUP(SBYLD2!J$4,'[1]INTERNAL PARAMETERS-1'!$B$5:$J$44,7,FALSE)*SBYLD2!$F112 + SBYLD1!J112*(1-VLOOKUP(SBYLD2!J$4,'[1]INTERNAL PARAMETERS-1'!$B$5:$J$44,5,FALSE))*VLOOKUP(SBYLD2!J$4,'[1]INTERNAL PARAMETERS-1'!$B$5:$J$44,9,FALSE)*SBYLD2!$F112</f>
        <v>0</v>
      </c>
      <c r="K112" s="44">
        <f>SBYLD1!K112*VLOOKUP(SBYLD2!K$4,'[1]INTERNAL PARAMETERS-1'!$B$5:$J$44,5,FALSE)*VLOOKUP(SBYLD2!K$4,'[1]INTERNAL PARAMETERS-1'!$B$5:$J$44,7,FALSE)*SBYLD2!$F112 + SBYLD1!K112*(1-VLOOKUP(SBYLD2!K$4,'[1]INTERNAL PARAMETERS-1'!$B$5:$J$44,5,FALSE))*VLOOKUP(SBYLD2!K$4,'[1]INTERNAL PARAMETERS-1'!$B$5:$J$44,9,FALSE)*SBYLD2!$F112</f>
        <v>0</v>
      </c>
      <c r="L112" s="44">
        <f>SBYLD1!L112*VLOOKUP(SBYLD2!L$4,'[1]INTERNAL PARAMETERS-1'!$B$5:$J$44,5,FALSE)*VLOOKUP(SBYLD2!L$4,'[1]INTERNAL PARAMETERS-1'!$B$5:$J$44,7,FALSE)*SBYLD2!$F112 + SBYLD1!L112*(1-VLOOKUP(SBYLD2!L$4,'[1]INTERNAL PARAMETERS-1'!$B$5:$J$44,5,FALSE))*VLOOKUP(SBYLD2!L$4,'[1]INTERNAL PARAMETERS-1'!$B$5:$J$44,9,FALSE)*SBYLD2!$F112</f>
        <v>0</v>
      </c>
      <c r="M112" s="44">
        <f>SBYLD1!M112*VLOOKUP(SBYLD2!M$4,'[1]INTERNAL PARAMETERS-1'!$B$5:$J$44,5,FALSE)*VLOOKUP(SBYLD2!M$4,'[1]INTERNAL PARAMETERS-1'!$B$5:$J$44,7,FALSE)*SBYLD2!$F112 + SBYLD1!M112*(1-VLOOKUP(SBYLD2!M$4,'[1]INTERNAL PARAMETERS-1'!$B$5:$J$44,5,FALSE))*VLOOKUP(SBYLD2!M$4,'[1]INTERNAL PARAMETERS-1'!$B$5:$J$44,9,FALSE)*SBYLD2!$F112</f>
        <v>15.777958721770629</v>
      </c>
      <c r="N112" s="44">
        <f>SBYLD1!N112*VLOOKUP(SBYLD2!N$4,'[1]INTERNAL PARAMETERS-1'!$B$5:$J$44,5,FALSE)*VLOOKUP(SBYLD2!N$4,'[1]INTERNAL PARAMETERS-1'!$B$5:$J$44,7,FALSE)*SBYLD2!$F112 + SBYLD1!N112*(1-VLOOKUP(SBYLD2!N$4,'[1]INTERNAL PARAMETERS-1'!$B$5:$J$44,5,FALSE))*VLOOKUP(SBYLD2!N$4,'[1]INTERNAL PARAMETERS-1'!$B$5:$J$44,9,FALSE)*SBYLD2!$F112</f>
        <v>0.26434378893368876</v>
      </c>
      <c r="O112" s="44">
        <f>SBYLD1!O112*VLOOKUP(SBYLD2!O$4,'[1]INTERNAL PARAMETERS-1'!$B$5:$J$44,5,FALSE)*VLOOKUP(SBYLD2!O$4,'[1]INTERNAL PARAMETERS-1'!$B$5:$J$44,7,FALSE)*SBYLD2!$F112 + SBYLD1!O112*(1-VLOOKUP(SBYLD2!O$4,'[1]INTERNAL PARAMETERS-1'!$B$5:$J$44,5,FALSE))*VLOOKUP(SBYLD2!O$4,'[1]INTERNAL PARAMETERS-1'!$B$5:$J$44,9,FALSE)*SBYLD2!$F112</f>
        <v>0</v>
      </c>
      <c r="P112" s="44">
        <f>SBYLD1!P112*VLOOKUP(SBYLD2!P$4,'[1]INTERNAL PARAMETERS-1'!$B$5:$J$44,5,FALSE)*VLOOKUP(SBYLD2!P$4,'[1]INTERNAL PARAMETERS-1'!$B$5:$J$44,7,FALSE)*SBYLD2!$F112 + SBYLD1!P112*(1-VLOOKUP(SBYLD2!P$4,'[1]INTERNAL PARAMETERS-1'!$B$5:$J$44,5,FALSE))*VLOOKUP(SBYLD2!P$4,'[1]INTERNAL PARAMETERS-1'!$B$5:$J$44,9,FALSE)*SBYLD2!$F112</f>
        <v>0</v>
      </c>
      <c r="Q112" s="44">
        <f>SBYLD1!Q112*VLOOKUP(SBYLD2!Q$4,'[1]INTERNAL PARAMETERS-1'!$B$5:$J$44,5,FALSE)*VLOOKUP(SBYLD2!Q$4,'[1]INTERNAL PARAMETERS-1'!$B$5:$J$44,7,FALSE)*SBYLD2!$F112 + SBYLD1!Q112*(1-VLOOKUP(SBYLD2!Q$4,'[1]INTERNAL PARAMETERS-1'!$B$5:$J$44,5,FALSE))*VLOOKUP(SBYLD2!Q$4,'[1]INTERNAL PARAMETERS-1'!$B$5:$J$44,9,FALSE)*SBYLD2!$F112</f>
        <v>0</v>
      </c>
      <c r="R112" s="44">
        <f>SBYLD1!R112*VLOOKUP(SBYLD2!R$4,'[1]INTERNAL PARAMETERS-1'!$B$5:$J$44,5,FALSE)*VLOOKUP(SBYLD2!R$4,'[1]INTERNAL PARAMETERS-1'!$B$5:$J$44,7,FALSE)*SBYLD2!$F112 + SBYLD1!R112*(1-VLOOKUP(SBYLD2!R$4,'[1]INTERNAL PARAMETERS-1'!$B$5:$J$44,5,FALSE))*VLOOKUP(SBYLD2!R$4,'[1]INTERNAL PARAMETERS-1'!$B$5:$J$44,9,FALSE)*SBYLD2!$F112</f>
        <v>0.30759464049206625</v>
      </c>
      <c r="S112" s="44">
        <f>SBYLD1!S112*VLOOKUP(SBYLD2!S$4,'[1]INTERNAL PARAMETERS-1'!$B$5:$J$44,5,FALSE)*VLOOKUP(SBYLD2!S$4,'[1]INTERNAL PARAMETERS-1'!$B$5:$J$44,7,FALSE)*SBYLD2!$F112 + SBYLD1!S112*(1-VLOOKUP(SBYLD2!S$4,'[1]INTERNAL PARAMETERS-1'!$B$5:$J$44,5,FALSE))*VLOOKUP(SBYLD2!S$4,'[1]INTERNAL PARAMETERS-1'!$B$5:$J$44,9,FALSE)*SBYLD2!$F112</f>
        <v>5.0051812534618465</v>
      </c>
      <c r="T112" s="44">
        <f>SBYLD1!T112*VLOOKUP(SBYLD2!T$4,'[1]INTERNAL PARAMETERS-1'!$B$5:$J$44,5,FALSE)*VLOOKUP(SBYLD2!T$4,'[1]INTERNAL PARAMETERS-1'!$B$5:$J$44,7,FALSE)*SBYLD2!$F112 + SBYLD1!T112*(1-VLOOKUP(SBYLD2!T$4,'[1]INTERNAL PARAMETERS-1'!$B$5:$J$44,5,FALSE))*VLOOKUP(SBYLD2!T$4,'[1]INTERNAL PARAMETERS-1'!$B$5:$J$44,9,FALSE)*SBYLD2!$F112</f>
        <v>1.1534799018452484</v>
      </c>
      <c r="U112" s="44">
        <f>SBYLD1!U112*VLOOKUP(SBYLD2!U$4,'[1]INTERNAL PARAMETERS-1'!$B$5:$J$44,5,FALSE)*VLOOKUP(SBYLD2!U$4,'[1]INTERNAL PARAMETERS-1'!$B$5:$J$44,7,FALSE)*SBYLD2!$F112 + SBYLD1!U112*(1-VLOOKUP(SBYLD2!U$4,'[1]INTERNAL PARAMETERS-1'!$B$5:$J$44,5,FALSE))*VLOOKUP(SBYLD2!U$4,'[1]INTERNAL PARAMETERS-1'!$B$5:$J$44,9,FALSE)*SBYLD2!$F112</f>
        <v>0.86895485939008721</v>
      </c>
      <c r="V112" s="44">
        <f>SBYLD1!V112*VLOOKUP(SBYLD2!V$4,'[1]INTERNAL PARAMETERS-1'!$B$5:$J$44,5,FALSE)*VLOOKUP(SBYLD2!V$4,'[1]INTERNAL PARAMETERS-1'!$B$5:$J$44,7,FALSE)*SBYLD2!$F112 + SBYLD1!V112*(1-VLOOKUP(SBYLD2!V$4,'[1]INTERNAL PARAMETERS-1'!$B$5:$J$44,5,FALSE))*VLOOKUP(SBYLD2!V$4,'[1]INTERNAL PARAMETERS-1'!$B$5:$J$44,9,FALSE)*SBYLD2!$F112</f>
        <v>2.8664470227881664</v>
      </c>
      <c r="W112" s="44">
        <f>SBYLD1!W112*VLOOKUP(SBYLD2!W$4,'[1]INTERNAL PARAMETERS-1'!$B$5:$J$44,5,FALSE)*VLOOKUP(SBYLD2!W$4,'[1]INTERNAL PARAMETERS-1'!$B$5:$J$44,7,FALSE)*SBYLD2!$F112 + SBYLD1!W112*(1-VLOOKUP(SBYLD2!W$4,'[1]INTERNAL PARAMETERS-1'!$B$5:$J$44,5,FALSE))*VLOOKUP(SBYLD2!W$4,'[1]INTERNAL PARAMETERS-1'!$B$5:$J$44,9,FALSE)*SBYLD2!$F112</f>
        <v>0</v>
      </c>
      <c r="X112" s="44">
        <f>SBYLD1!X112*VLOOKUP(SBYLD2!X$4,'[1]INTERNAL PARAMETERS-1'!$B$5:$J$44,5,FALSE)*VLOOKUP(SBYLD2!X$4,'[1]INTERNAL PARAMETERS-1'!$B$5:$J$44,7,FALSE)*SBYLD2!$F112 + SBYLD1!X112*(1-VLOOKUP(SBYLD2!X$4,'[1]INTERNAL PARAMETERS-1'!$B$5:$J$44,5,FALSE))*VLOOKUP(SBYLD2!X$4,'[1]INTERNAL PARAMETERS-1'!$B$5:$J$44,9,FALSE)*SBYLD2!$F112</f>
        <v>0</v>
      </c>
      <c r="Y112" s="44">
        <f>SBYLD1!Y112*VLOOKUP(SBYLD2!Y$4,'[1]INTERNAL PARAMETERS-1'!$B$5:$J$44,5,FALSE)*VLOOKUP(SBYLD2!Y$4,'[1]INTERNAL PARAMETERS-1'!$B$5:$J$44,7,FALSE)*SBYLD2!$F112 + SBYLD1!Y112*(1-VLOOKUP(SBYLD2!Y$4,'[1]INTERNAL PARAMETERS-1'!$B$5:$J$44,5,FALSE))*VLOOKUP(SBYLD2!Y$4,'[1]INTERNAL PARAMETERS-1'!$B$5:$J$44,9,FALSE)*SBYLD2!$F112</f>
        <v>0</v>
      </c>
      <c r="Z112" s="44">
        <f>SBYLD1!Z112*VLOOKUP(SBYLD2!Z$4,'[1]INTERNAL PARAMETERS-1'!$B$5:$J$44,5,FALSE)*VLOOKUP(SBYLD2!Z$4,'[1]INTERNAL PARAMETERS-1'!$B$5:$J$44,7,FALSE)*SBYLD2!$F112 + SBYLD1!Z112*(1-VLOOKUP(SBYLD2!Z$4,'[1]INTERNAL PARAMETERS-1'!$B$5:$J$44,5,FALSE))*VLOOKUP(SBYLD2!Z$4,'[1]INTERNAL PARAMETERS-1'!$B$5:$J$44,9,FALSE)*SBYLD2!$F112</f>
        <v>0</v>
      </c>
      <c r="AA112" s="44">
        <f>SBYLD1!AA112*VLOOKUP(SBYLD2!AA$4,'[1]INTERNAL PARAMETERS-1'!$B$5:$J$44,5,FALSE)*VLOOKUP(SBYLD2!AA$4,'[1]INTERNAL PARAMETERS-1'!$B$5:$J$44,7,FALSE)*SBYLD2!$F112 + SBYLD1!AA112*(1-VLOOKUP(SBYLD2!AA$4,'[1]INTERNAL PARAMETERS-1'!$B$5:$J$44,5,FALSE))*VLOOKUP(SBYLD2!AA$4,'[1]INTERNAL PARAMETERS-1'!$B$5:$J$44,9,FALSE)*SBYLD2!$F112</f>
        <v>0</v>
      </c>
      <c r="AB112" s="44">
        <f>SBYLD1!AB112*VLOOKUP(SBYLD2!AB$4,'[1]INTERNAL PARAMETERS-1'!$B$5:$J$44,5,FALSE)*VLOOKUP(SBYLD2!AB$4,'[1]INTERNAL PARAMETERS-1'!$B$5:$J$44,7,FALSE)*SBYLD2!$F112 + SBYLD1!AB112*(1-VLOOKUP(SBYLD2!AB$4,'[1]INTERNAL PARAMETERS-1'!$B$5:$J$44,5,FALSE))*VLOOKUP(SBYLD2!AB$4,'[1]INTERNAL PARAMETERS-1'!$B$5:$J$44,9,FALSE)*SBYLD2!$F112</f>
        <v>0</v>
      </c>
      <c r="AC112" s="44">
        <f>SBYLD1!AC112*VLOOKUP(SBYLD2!AC$4,'[1]INTERNAL PARAMETERS-1'!$B$5:$J$44,5,FALSE)*VLOOKUP(SBYLD2!AC$4,'[1]INTERNAL PARAMETERS-1'!$B$5:$J$44,7,FALSE)*SBYLD2!$F112 + SBYLD1!AC112*(1-VLOOKUP(SBYLD2!AC$4,'[1]INTERNAL PARAMETERS-1'!$B$5:$J$44,5,FALSE))*VLOOKUP(SBYLD2!AC$4,'[1]INTERNAL PARAMETERS-1'!$B$5:$J$44,9,FALSE)*SBYLD2!$F112</f>
        <v>0</v>
      </c>
      <c r="AD112" s="44">
        <f>SBYLD1!AD112*VLOOKUP(SBYLD2!AD$4,'[1]INTERNAL PARAMETERS-1'!$B$5:$J$44,5,FALSE)*VLOOKUP(SBYLD2!AD$4,'[1]INTERNAL PARAMETERS-1'!$B$5:$J$44,7,FALSE)*SBYLD2!$F112 + SBYLD1!AD112*(1-VLOOKUP(SBYLD2!AD$4,'[1]INTERNAL PARAMETERS-1'!$B$5:$J$44,5,FALSE))*VLOOKUP(SBYLD2!AD$4,'[1]INTERNAL PARAMETERS-1'!$B$5:$J$44,9,FALSE)*SBYLD2!$F112</f>
        <v>0</v>
      </c>
      <c r="AE112" s="44">
        <f>SBYLD1!AE112*VLOOKUP(SBYLD2!AE$4,'[1]INTERNAL PARAMETERS-1'!$B$5:$J$44,5,FALSE)*VLOOKUP(SBYLD2!AE$4,'[1]INTERNAL PARAMETERS-1'!$B$5:$J$44,7,FALSE)*SBYLD2!$F112 + SBYLD1!AE112*(1-VLOOKUP(SBYLD2!AE$4,'[1]INTERNAL PARAMETERS-1'!$B$5:$J$44,5,FALSE))*VLOOKUP(SBYLD2!AE$4,'[1]INTERNAL PARAMETERS-1'!$B$5:$J$44,9,FALSE)*SBYLD2!$F112</f>
        <v>0</v>
      </c>
      <c r="AF112" s="44">
        <f>SBYLD1!AF112*VLOOKUP(SBYLD2!AF$4,'[1]INTERNAL PARAMETERS-1'!$B$5:$J$44,5,FALSE)*VLOOKUP(SBYLD2!AF$4,'[1]INTERNAL PARAMETERS-1'!$B$5:$J$44,7,FALSE)*SBYLD2!$F112 + SBYLD1!AF112*(1-VLOOKUP(SBYLD2!AF$4,'[1]INTERNAL PARAMETERS-1'!$B$5:$J$44,5,FALSE))*VLOOKUP(SBYLD2!AF$4,'[1]INTERNAL PARAMETERS-1'!$B$5:$J$44,9,FALSE)*SBYLD2!$F112</f>
        <v>0</v>
      </c>
      <c r="AG112" s="44">
        <f>SBYLD1!AG112*VLOOKUP(SBYLD2!AG$4,'[1]INTERNAL PARAMETERS-1'!$B$5:$J$44,5,FALSE)*VLOOKUP(SBYLD2!AG$4,'[1]INTERNAL PARAMETERS-1'!$B$5:$J$44,7,FALSE)*SBYLD2!$F112 + SBYLD1!AG112*(1-VLOOKUP(SBYLD2!AG$4,'[1]INTERNAL PARAMETERS-1'!$B$5:$J$44,5,FALSE))*VLOOKUP(SBYLD2!AG$4,'[1]INTERNAL PARAMETERS-1'!$B$5:$J$44,9,FALSE)*SBYLD2!$F112</f>
        <v>0</v>
      </c>
      <c r="AH112" s="44">
        <f>SBYLD1!AH112*VLOOKUP(SBYLD2!AH$4,'[1]INTERNAL PARAMETERS-1'!$B$5:$J$44,5,FALSE)*VLOOKUP(SBYLD2!AH$4,'[1]INTERNAL PARAMETERS-1'!$B$5:$J$44,7,FALSE)*SBYLD2!$F112 + SBYLD1!AH112*(1-VLOOKUP(SBYLD2!AH$4,'[1]INTERNAL PARAMETERS-1'!$B$5:$J$44,5,FALSE))*VLOOKUP(SBYLD2!AH$4,'[1]INTERNAL PARAMETERS-1'!$B$5:$J$44,9,FALSE)*SBYLD2!$F112</f>
        <v>0</v>
      </c>
      <c r="AI112" s="44">
        <f>SBYLD1!AI112*VLOOKUP(SBYLD2!AI$4,'[1]INTERNAL PARAMETERS-1'!$B$5:$J$44,5,FALSE)*VLOOKUP(SBYLD2!AI$4,'[1]INTERNAL PARAMETERS-1'!$B$5:$J$44,7,FALSE)*SBYLD2!$F112 + SBYLD1!AI112*(1-VLOOKUP(SBYLD2!AI$4,'[1]INTERNAL PARAMETERS-1'!$B$5:$J$44,5,FALSE))*VLOOKUP(SBYLD2!AI$4,'[1]INTERNAL PARAMETERS-1'!$B$5:$J$44,9,FALSE)*SBYLD2!$F112</f>
        <v>0</v>
      </c>
      <c r="AJ112" s="44">
        <f>SBYLD1!AJ112*VLOOKUP(SBYLD2!AJ$4,'[1]INTERNAL PARAMETERS-1'!$B$5:$J$44,5,FALSE)*VLOOKUP(SBYLD2!AJ$4,'[1]INTERNAL PARAMETERS-1'!$B$5:$J$44,7,FALSE)*SBYLD2!$F112 + SBYLD1!AJ112*(1-VLOOKUP(SBYLD2!AJ$4,'[1]INTERNAL PARAMETERS-1'!$B$5:$J$44,5,FALSE))*VLOOKUP(SBYLD2!AJ$4,'[1]INTERNAL PARAMETERS-1'!$B$5:$J$44,9,FALSE)*SBYLD2!$F112</f>
        <v>2.249285808598235</v>
      </c>
      <c r="AK112" s="44">
        <f>SBYLD1!AK112*VLOOKUP(SBYLD2!AK$4,'[1]INTERNAL PARAMETERS-1'!$B$5:$J$44,5,FALSE)*VLOOKUP(SBYLD2!AK$4,'[1]INTERNAL PARAMETERS-1'!$B$5:$J$44,7,FALSE)*SBYLD2!$F112 + SBYLD1!AK112*(1-VLOOKUP(SBYLD2!AK$4,'[1]INTERNAL PARAMETERS-1'!$B$5:$J$44,5,FALSE))*VLOOKUP(SBYLD2!AK$4,'[1]INTERNAL PARAMETERS-1'!$B$5:$J$44,9,FALSE)*SBYLD2!$F112</f>
        <v>0</v>
      </c>
      <c r="AL112" s="44">
        <f>SBYLD1!AL112*VLOOKUP(SBYLD2!AL$4,'[1]INTERNAL PARAMETERS-1'!$B$5:$J$44,5,FALSE)*VLOOKUP(SBYLD2!AL$4,'[1]INTERNAL PARAMETERS-1'!$B$5:$J$44,7,FALSE)*SBYLD2!$F112 + SBYLD1!AL112*(1-VLOOKUP(SBYLD2!AL$4,'[1]INTERNAL PARAMETERS-1'!$B$5:$J$44,5,FALSE))*VLOOKUP(SBYLD2!AL$4,'[1]INTERNAL PARAMETERS-1'!$B$5:$J$44,9,FALSE)*SBYLD2!$F112</f>
        <v>0</v>
      </c>
      <c r="AM112" s="44">
        <f>SBYLD1!AM112*VLOOKUP(SBYLD2!AM$4,'[1]INTERNAL PARAMETERS-1'!$B$5:$J$44,5,FALSE)*VLOOKUP(SBYLD2!AM$4,'[1]INTERNAL PARAMETERS-1'!$B$5:$J$44,7,FALSE)*SBYLD2!$F112 + SBYLD1!AM112*(1-VLOOKUP(SBYLD2!AM$4,'[1]INTERNAL PARAMETERS-1'!$B$5:$J$44,5,FALSE))*VLOOKUP(SBYLD2!AM$4,'[1]INTERNAL PARAMETERS-1'!$B$5:$J$44,9,FALSE)*SBYLD2!$F112</f>
        <v>0</v>
      </c>
      <c r="AN112" s="44">
        <f>SBYLD1!AN112*VLOOKUP(SBYLD2!AN$4,'[1]INTERNAL PARAMETERS-1'!$B$5:$J$44,5,FALSE)*VLOOKUP(SBYLD2!AN$4,'[1]INTERNAL PARAMETERS-1'!$B$5:$J$44,7,FALSE)*SBYLD2!$F112 + SBYLD1!AN112*(1-VLOOKUP(SBYLD2!AN$4,'[1]INTERNAL PARAMETERS-1'!$B$5:$J$44,5,FALSE))*VLOOKUP(SBYLD2!AN$4,'[1]INTERNAL PARAMETERS-1'!$B$5:$J$44,9,FALSE)*SBYLD2!$F112</f>
        <v>0</v>
      </c>
      <c r="AO112" s="44">
        <f>SBYLD1!AO112*VLOOKUP(SBYLD2!AO$4,'[1]INTERNAL PARAMETERS-1'!$B$5:$J$44,5,FALSE)*VLOOKUP(SBYLD2!AO$4,'[1]INTERNAL PARAMETERS-1'!$B$5:$J$44,7,FALSE)*SBYLD2!$F112 + SBYLD1!AO112*(1-VLOOKUP(SBYLD2!AO$4,'[1]INTERNAL PARAMETERS-1'!$B$5:$J$44,5,FALSE))*VLOOKUP(SBYLD2!AO$4,'[1]INTERNAL PARAMETERS-1'!$B$5:$J$44,9,FALSE)*SBYLD2!$F112</f>
        <v>0</v>
      </c>
      <c r="AP112" s="44">
        <f>SBYLD1!AP112*VLOOKUP(SBYLD2!AP$4,'[1]INTERNAL PARAMETERS-1'!$B$5:$J$44,5,FALSE)*VLOOKUP(SBYLD2!AP$4,'[1]INTERNAL PARAMETERS-1'!$B$5:$J$44,7,FALSE)*SBYLD2!$F112 + SBYLD1!AP112*(1-VLOOKUP(SBYLD2!AP$4,'[1]INTERNAL PARAMETERS-1'!$B$5:$J$44,5,FALSE))*VLOOKUP(SBYLD2!AP$4,'[1]INTERNAL PARAMETERS-1'!$B$5:$J$44,9,FALSE)*SBYLD2!$F112</f>
        <v>0</v>
      </c>
      <c r="AQ112" s="44">
        <f>SBYLD1!AQ112*VLOOKUP(SBYLD2!AQ$4,'[1]INTERNAL PARAMETERS-1'!$B$5:$J$44,5,FALSE)*VLOOKUP(SBYLD2!AQ$4,'[1]INTERNAL PARAMETERS-1'!$B$5:$J$44,7,FALSE)*SBYLD2!$F112 + SBYLD1!AQ112*(1-VLOOKUP(SBYLD2!AQ$4,'[1]INTERNAL PARAMETERS-1'!$B$5:$J$44,5,FALSE))*VLOOKUP(SBYLD2!AQ$4,'[1]INTERNAL PARAMETERS-1'!$B$5:$J$44,9,FALSE)*SBYLD2!$F112</f>
        <v>0</v>
      </c>
      <c r="AR112" s="44">
        <f>SBYLD1!AR112*VLOOKUP(SBYLD2!AR$4,'[1]INTERNAL PARAMETERS-1'!$B$5:$J$44,5,FALSE)*VLOOKUP(SBYLD2!AR$4,'[1]INTERNAL PARAMETERS-1'!$B$5:$J$44,7,FALSE)*SBYLD2!$F112 + SBYLD1!AR112*(1-VLOOKUP(SBYLD2!AR$4,'[1]INTERNAL PARAMETERS-1'!$B$5:$J$44,5,FALSE))*VLOOKUP(SBYLD2!AR$4,'[1]INTERNAL PARAMETERS-1'!$B$5:$J$44,9,FALSE)*SBYLD2!$F112</f>
        <v>0</v>
      </c>
      <c r="AS112" s="44">
        <f>SBYLD1!AS112*VLOOKUP(SBYLD2!AS$4,'[1]INTERNAL PARAMETERS-1'!$B$5:$J$44,5,FALSE)*VLOOKUP(SBYLD2!AS$4,'[1]INTERNAL PARAMETERS-1'!$B$5:$J$44,7,FALSE)*SBYLD2!$F112 + SBYLD1!AS112*(1-VLOOKUP(SBYLD2!AS$4,'[1]INTERNAL PARAMETERS-1'!$B$5:$J$44,5,FALSE))*VLOOKUP(SBYLD2!AS$4,'[1]INTERNAL PARAMETERS-1'!$B$5:$J$44,9,FALSE)*SBYLD2!$F112</f>
        <v>0</v>
      </c>
      <c r="AT112" s="43">
        <f>SBYLD1!AT112*VLOOKUP(SBYLD2!AT$4,'[1]INTERNAL PARAMETERS-1'!$B$5:$J$44,5,FALSE)*VLOOKUP(SBYLD2!AT$4,'[1]INTERNAL PARAMETERS-1'!$B$5:$J$44,7,FALSE)*SBYLD2!$F112 + SBYLD1!AT112*(1-VLOOKUP(SBYLD2!AT$4,'[1]INTERNAL PARAMETERS-1'!$B$5:$J$44,5,FALSE))*VLOOKUP(SBYLD2!AT$4,'[1]INTERNAL PARAMETERS-1'!$B$5:$J$44,9,FALSE)*SBYLD2!$F112</f>
        <v>0</v>
      </c>
      <c r="AU112" s="45">
        <f>SBYLD1!AU112*VLOOKUP(SBYLD2!AU$4,'[1]INTERNAL PARAMETERS-1'!$B$5:$J$44,5,FALSE)*VLOOKUP(SBYLD2!AU$4,'[1]INTERNAL PARAMETERS-1'!$B$5:$J$44,6,FALSE)*VLOOKUP(SBYLD2!AU$4,'[1]INTERNAL PARAMETERS-1'!$B$5:$J$44,3,FALSE) + SBYLD1!AU112*(1-VLOOKUP(SBYLD2!AU$4,'[1]INTERNAL PARAMETERS-1'!$B$5:$J$44,5,FALSE))*VLOOKUP(SBYLD2!AU$4,'[1]INTERNAL PARAMETERS-1'!$B$5:$J$44,8,FALSE)*VLOOKUP(SBYLD2!AU$4,'[1]INTERNAL PARAMETERS-1'!$B$5:$J$44,3,FALSE)</f>
        <v>0</v>
      </c>
      <c r="AV112" s="44">
        <f>SBYLD1!AV112*VLOOKUP(SBYLD2!AV$4,'[1]INTERNAL PARAMETERS-1'!$B$5:$J$44,5,FALSE)*VLOOKUP(SBYLD2!AV$4,'[1]INTERNAL PARAMETERS-1'!$B$5:$J$44,6,FALSE)*VLOOKUP(SBYLD2!AV$4,'[1]INTERNAL PARAMETERS-1'!$B$5:$J$44,3,FALSE) + SBYLD1!AV112*(1-VLOOKUP(SBYLD2!AV$4,'[1]INTERNAL PARAMETERS-1'!$B$5:$J$44,5,FALSE))*VLOOKUP(SBYLD2!AV$4,'[1]INTERNAL PARAMETERS-1'!$B$5:$J$44,8,FALSE)*VLOOKUP(SBYLD2!AV$4,'[1]INTERNAL PARAMETERS-1'!$B$5:$J$44,3,FALSE)</f>
        <v>0</v>
      </c>
      <c r="AW112" s="44">
        <f>SBYLD1!AW112*VLOOKUP(SBYLD2!AW$4,'[1]INTERNAL PARAMETERS-1'!$B$5:$J$44,5,FALSE)*VLOOKUP(SBYLD2!AW$4,'[1]INTERNAL PARAMETERS-1'!$B$5:$J$44,6,FALSE)*VLOOKUP(SBYLD2!AW$4,'[1]INTERNAL PARAMETERS-1'!$B$5:$J$44,3,FALSE) + SBYLD1!AW112*(1-VLOOKUP(SBYLD2!AW$4,'[1]INTERNAL PARAMETERS-1'!$B$5:$J$44,5,FALSE))*VLOOKUP(SBYLD2!AW$4,'[1]INTERNAL PARAMETERS-1'!$B$5:$J$44,8,FALSE)*VLOOKUP(SBYLD2!AW$4,'[1]INTERNAL PARAMETERS-1'!$B$5:$J$44,3,FALSE)</f>
        <v>10.5701435287615</v>
      </c>
      <c r="AX112" s="44">
        <f>SBYLD1!AX112*VLOOKUP(SBYLD2!AX$4,'[1]INTERNAL PARAMETERS-1'!$B$5:$J$44,5,FALSE)*VLOOKUP(SBYLD2!AX$4,'[1]INTERNAL PARAMETERS-1'!$B$5:$J$44,6,FALSE)*VLOOKUP(SBYLD2!AX$4,'[1]INTERNAL PARAMETERS-1'!$B$5:$J$44,3,FALSE) + SBYLD1!AX112*(1-VLOOKUP(SBYLD2!AX$4,'[1]INTERNAL PARAMETERS-1'!$B$5:$J$44,5,FALSE))*VLOOKUP(SBYLD2!AX$4,'[1]INTERNAL PARAMETERS-1'!$B$5:$J$44,8,FALSE)*VLOOKUP(SBYLD2!AX$4,'[1]INTERNAL PARAMETERS-1'!$B$5:$J$44,3,FALSE)</f>
        <v>0</v>
      </c>
      <c r="AY112" s="44">
        <f>SBYLD1!AY112*VLOOKUP(SBYLD2!AY$4,'[1]INTERNAL PARAMETERS-1'!$B$5:$J$44,5,FALSE)*VLOOKUP(SBYLD2!AY$4,'[1]INTERNAL PARAMETERS-1'!$B$5:$J$44,6,FALSE)*VLOOKUP(SBYLD2!AY$4,'[1]INTERNAL PARAMETERS-1'!$B$5:$J$44,3,FALSE) + SBYLD1!AY112*(1-VLOOKUP(SBYLD2!AY$4,'[1]INTERNAL PARAMETERS-1'!$B$5:$J$44,5,FALSE))*VLOOKUP(SBYLD2!AY$4,'[1]INTERNAL PARAMETERS-1'!$B$5:$J$44,8,FALSE)*VLOOKUP(SBYLD2!AY$4,'[1]INTERNAL PARAMETERS-1'!$B$5:$J$44,3,FALSE)</f>
        <v>0</v>
      </c>
      <c r="AZ112" s="44">
        <f>SBYLD1!AZ112*VLOOKUP(SBYLD2!AZ$4,'[1]INTERNAL PARAMETERS-1'!$B$5:$J$44,5,FALSE)*VLOOKUP(SBYLD2!AZ$4,'[1]INTERNAL PARAMETERS-1'!$B$5:$J$44,6,FALSE)*VLOOKUP(SBYLD2!AZ$4,'[1]INTERNAL PARAMETERS-1'!$B$5:$J$44,3,FALSE) + SBYLD1!AZ112*(1-VLOOKUP(SBYLD2!AZ$4,'[1]INTERNAL PARAMETERS-1'!$B$5:$J$44,5,FALSE))*VLOOKUP(SBYLD2!AZ$4,'[1]INTERNAL PARAMETERS-1'!$B$5:$J$44,8,FALSE)*VLOOKUP(SBYLD2!AZ$4,'[1]INTERNAL PARAMETERS-1'!$B$5:$J$44,3,FALSE)</f>
        <v>0</v>
      </c>
      <c r="BA112" s="44">
        <f>SBYLD1!BA112*VLOOKUP(SBYLD2!BA$4,'[1]INTERNAL PARAMETERS-1'!$B$5:$J$44,5,FALSE)*VLOOKUP(SBYLD2!BA$4,'[1]INTERNAL PARAMETERS-1'!$B$5:$J$44,6,FALSE)*VLOOKUP(SBYLD2!BA$4,'[1]INTERNAL PARAMETERS-1'!$B$5:$J$44,3,FALSE) + SBYLD1!BA112*(1-VLOOKUP(SBYLD2!BA$4,'[1]INTERNAL PARAMETERS-1'!$B$5:$J$44,5,FALSE))*VLOOKUP(SBYLD2!BA$4,'[1]INTERNAL PARAMETERS-1'!$B$5:$J$44,8,FALSE)*VLOOKUP(SBYLD2!BA$4,'[1]INTERNAL PARAMETERS-1'!$B$5:$J$44,3,FALSE)</f>
        <v>36.870981808903345</v>
      </c>
      <c r="BB112" s="44">
        <f>SBYLD1!BB112*VLOOKUP(SBYLD2!BB$4,'[1]INTERNAL PARAMETERS-1'!$B$5:$J$44,5,FALSE)*VLOOKUP(SBYLD2!BB$4,'[1]INTERNAL PARAMETERS-1'!$B$5:$J$44,6,FALSE)*VLOOKUP(SBYLD2!BB$4,'[1]INTERNAL PARAMETERS-1'!$B$5:$J$44,3,FALSE) + SBYLD1!BB112*(1-VLOOKUP(SBYLD2!BB$4,'[1]INTERNAL PARAMETERS-1'!$B$5:$J$44,5,FALSE))*VLOOKUP(SBYLD2!BB$4,'[1]INTERNAL PARAMETERS-1'!$B$5:$J$44,8,FALSE)*VLOOKUP(SBYLD2!BB$4,'[1]INTERNAL PARAMETERS-1'!$B$5:$J$44,3,FALSE)</f>
        <v>3.0829342272192379</v>
      </c>
      <c r="BC112" s="44">
        <f>SBYLD1!BC112*VLOOKUP(SBYLD2!BC$4,'[1]INTERNAL PARAMETERS-1'!$B$5:$J$44,5,FALSE)*VLOOKUP(SBYLD2!BC$4,'[1]INTERNAL PARAMETERS-1'!$B$5:$J$44,6,FALSE)*VLOOKUP(SBYLD2!BC$4,'[1]INTERNAL PARAMETERS-1'!$B$5:$J$44,3,FALSE) + SBYLD1!BC112*(1-VLOOKUP(SBYLD2!BC$4,'[1]INTERNAL PARAMETERS-1'!$B$5:$J$44,5,FALSE))*VLOOKUP(SBYLD2!BC$4,'[1]INTERNAL PARAMETERS-1'!$B$5:$J$44,8,FALSE)*VLOOKUP(SBYLD2!BC$4,'[1]INTERNAL PARAMETERS-1'!$B$5:$J$44,3,FALSE)</f>
        <v>5.3651927677462936</v>
      </c>
      <c r="BD112" s="44">
        <f>SBYLD1!BD112*VLOOKUP(SBYLD2!BD$4,'[1]INTERNAL PARAMETERS-1'!$B$5:$J$44,5,FALSE)*VLOOKUP(SBYLD2!BD$4,'[1]INTERNAL PARAMETERS-1'!$B$5:$J$44,6,FALSE)*VLOOKUP(SBYLD2!BD$4,'[1]INTERNAL PARAMETERS-1'!$B$5:$J$44,3,FALSE) + SBYLD1!BD112*(1-VLOOKUP(SBYLD2!BD$4,'[1]INTERNAL PARAMETERS-1'!$B$5:$J$44,5,FALSE))*VLOOKUP(SBYLD2!BD$4,'[1]INTERNAL PARAMETERS-1'!$B$5:$J$44,8,FALSE)*VLOOKUP(SBYLD2!BD$4,'[1]INTERNAL PARAMETERS-1'!$B$5:$J$44,3,FALSE)</f>
        <v>0.29806826523091839</v>
      </c>
      <c r="BE112" s="44">
        <f>SBYLD1!BE112*VLOOKUP(SBYLD2!BE$4,'[1]INTERNAL PARAMETERS-1'!$B$5:$J$44,5,FALSE)*VLOOKUP(SBYLD2!BE$4,'[1]INTERNAL PARAMETERS-1'!$B$5:$J$44,6,FALSE)*VLOOKUP(SBYLD2!BE$4,'[1]INTERNAL PARAMETERS-1'!$B$5:$J$44,3,FALSE) + SBYLD1!BE112*(1-VLOOKUP(SBYLD2!BE$4,'[1]INTERNAL PARAMETERS-1'!$B$5:$J$44,5,FALSE))*VLOOKUP(SBYLD2!BE$4,'[1]INTERNAL PARAMETERS-1'!$B$5:$J$44,8,FALSE)*VLOOKUP(SBYLD2!BE$4,'[1]INTERNAL PARAMETERS-1'!$B$5:$J$44,3,FALSE)</f>
        <v>11.637677168358081</v>
      </c>
      <c r="BF112" s="44">
        <f>SBYLD1!BF112*VLOOKUP(SBYLD2!BF$4,'[1]INTERNAL PARAMETERS-1'!$B$5:$J$44,5,FALSE)*VLOOKUP(SBYLD2!BF$4,'[1]INTERNAL PARAMETERS-1'!$B$5:$J$44,6,FALSE)*VLOOKUP(SBYLD2!BF$4,'[1]INTERNAL PARAMETERS-1'!$B$5:$J$44,3,FALSE) + SBYLD1!BF112*(1-VLOOKUP(SBYLD2!BF$4,'[1]INTERNAL PARAMETERS-1'!$B$5:$J$44,5,FALSE))*VLOOKUP(SBYLD2!BF$4,'[1]INTERNAL PARAMETERS-1'!$B$5:$J$44,8,FALSE)*VLOOKUP(SBYLD2!BF$4,'[1]INTERNAL PARAMETERS-1'!$B$5:$J$44,3,FALSE)</f>
        <v>0</v>
      </c>
      <c r="BG112" s="44">
        <f>SBYLD1!BG112*VLOOKUP(SBYLD2!BG$4,'[1]INTERNAL PARAMETERS-1'!$B$5:$J$44,5,FALSE)*VLOOKUP(SBYLD2!BG$4,'[1]INTERNAL PARAMETERS-1'!$B$5:$J$44,6,FALSE)*VLOOKUP(SBYLD2!BG$4,'[1]INTERNAL PARAMETERS-1'!$B$5:$J$44,3,FALSE) + SBYLD1!BG112*(1-VLOOKUP(SBYLD2!BG$4,'[1]INTERNAL PARAMETERS-1'!$B$5:$J$44,5,FALSE))*VLOOKUP(SBYLD2!BG$4,'[1]INTERNAL PARAMETERS-1'!$B$5:$J$44,8,FALSE)*VLOOKUP(SBYLD2!BG$4,'[1]INTERNAL PARAMETERS-1'!$B$5:$J$44,3,FALSE)</f>
        <v>1.4781643485255433</v>
      </c>
      <c r="BH112" s="44">
        <f>SBYLD1!BH112*VLOOKUP(SBYLD2!BH$4,'[1]INTERNAL PARAMETERS-1'!$B$5:$J$44,5,FALSE)*VLOOKUP(SBYLD2!BH$4,'[1]INTERNAL PARAMETERS-1'!$B$5:$J$44,6,FALSE)*VLOOKUP(SBYLD2!BH$4,'[1]INTERNAL PARAMETERS-1'!$B$5:$J$44,3,FALSE) + SBYLD1!BH112*(1-VLOOKUP(SBYLD2!BH$4,'[1]INTERNAL PARAMETERS-1'!$B$5:$J$44,5,FALSE))*VLOOKUP(SBYLD2!BH$4,'[1]INTERNAL PARAMETERS-1'!$B$5:$J$44,8,FALSE)*VLOOKUP(SBYLD2!BH$4,'[1]INTERNAL PARAMETERS-1'!$B$5:$J$44,3,FALSE)</f>
        <v>7.0915551328197112E-3</v>
      </c>
      <c r="BI112" s="44">
        <f>SBYLD1!BI112*VLOOKUP(SBYLD2!BI$4,'[1]INTERNAL PARAMETERS-1'!$B$5:$J$44,5,FALSE)*VLOOKUP(SBYLD2!BI$4,'[1]INTERNAL PARAMETERS-1'!$B$5:$J$44,6,FALSE)*VLOOKUP(SBYLD2!BI$4,'[1]INTERNAL PARAMETERS-1'!$B$5:$J$44,3,FALSE) + SBYLD1!BI112*(1-VLOOKUP(SBYLD2!BI$4,'[1]INTERNAL PARAMETERS-1'!$B$5:$J$44,5,FALSE))*VLOOKUP(SBYLD2!BI$4,'[1]INTERNAL PARAMETERS-1'!$B$5:$J$44,8,FALSE)*VLOOKUP(SBYLD2!BI$4,'[1]INTERNAL PARAMETERS-1'!$B$5:$J$44,3,FALSE)</f>
        <v>0</v>
      </c>
      <c r="BJ112" s="44">
        <f>SBYLD1!BJ112*VLOOKUP(SBYLD2!BJ$4,'[1]INTERNAL PARAMETERS-1'!$B$5:$J$44,5,FALSE)*VLOOKUP(SBYLD2!BJ$4,'[1]INTERNAL PARAMETERS-1'!$B$5:$J$44,6,FALSE)*VLOOKUP(SBYLD2!BJ$4,'[1]INTERNAL PARAMETERS-1'!$B$5:$J$44,3,FALSE) + SBYLD1!BJ112*(1-VLOOKUP(SBYLD2!BJ$4,'[1]INTERNAL PARAMETERS-1'!$B$5:$J$44,5,FALSE))*VLOOKUP(SBYLD2!BJ$4,'[1]INTERNAL PARAMETERS-1'!$B$5:$J$44,8,FALSE)*VLOOKUP(SBYLD2!BJ$4,'[1]INTERNAL PARAMETERS-1'!$B$5:$J$44,3,FALSE)</f>
        <v>0.34344293792326419</v>
      </c>
      <c r="BK112" s="44">
        <f>SBYLD1!BK112*VLOOKUP(SBYLD2!BK$4,'[1]INTERNAL PARAMETERS-1'!$B$5:$J$44,5,FALSE)*VLOOKUP(SBYLD2!BK$4,'[1]INTERNAL PARAMETERS-1'!$B$5:$J$44,6,FALSE)*VLOOKUP(SBYLD2!BK$4,'[1]INTERNAL PARAMETERS-1'!$B$5:$J$44,3,FALSE) + SBYLD1!BK112*(1-VLOOKUP(SBYLD2!BK$4,'[1]INTERNAL PARAMETERS-1'!$B$5:$J$44,5,FALSE))*VLOOKUP(SBYLD2!BK$4,'[1]INTERNAL PARAMETERS-1'!$B$5:$J$44,8,FALSE)*VLOOKUP(SBYLD2!BK$4,'[1]INTERNAL PARAMETERS-1'!$B$5:$J$44,3,FALSE)</f>
        <v>0.54050745196832695</v>
      </c>
      <c r="BL112" s="44">
        <f>SBYLD1!BL112*VLOOKUP(SBYLD2!BL$4,'[1]INTERNAL PARAMETERS-1'!$B$5:$J$44,5,FALSE)*VLOOKUP(SBYLD2!BL$4,'[1]INTERNAL PARAMETERS-1'!$B$5:$J$44,6,FALSE)*VLOOKUP(SBYLD2!BL$4,'[1]INTERNAL PARAMETERS-1'!$B$5:$J$44,3,FALSE) + SBYLD1!BL112*(1-VLOOKUP(SBYLD2!BL$4,'[1]INTERNAL PARAMETERS-1'!$B$5:$J$44,5,FALSE))*VLOOKUP(SBYLD2!BL$4,'[1]INTERNAL PARAMETERS-1'!$B$5:$J$44,8,FALSE)*VLOOKUP(SBYLD2!BL$4,'[1]INTERNAL PARAMETERS-1'!$B$5:$J$44,3,FALSE)</f>
        <v>1.121068676427718</v>
      </c>
      <c r="BM112" s="44">
        <f>SBYLD1!BM112*VLOOKUP(SBYLD2!BM$4,'[1]INTERNAL PARAMETERS-1'!$B$5:$J$44,5,FALSE)*VLOOKUP(SBYLD2!BM$4,'[1]INTERNAL PARAMETERS-1'!$B$5:$J$44,6,FALSE)*VLOOKUP(SBYLD2!BM$4,'[1]INTERNAL PARAMETERS-1'!$B$5:$J$44,3,FALSE) + SBYLD1!BM112*(1-VLOOKUP(SBYLD2!BM$4,'[1]INTERNAL PARAMETERS-1'!$B$5:$J$44,5,FALSE))*VLOOKUP(SBYLD2!BM$4,'[1]INTERNAL PARAMETERS-1'!$B$5:$J$44,8,FALSE)*VLOOKUP(SBYLD2!BM$4,'[1]INTERNAL PARAMETERS-1'!$B$5:$J$44,3,FALSE)</f>
        <v>1.0821405702718878</v>
      </c>
      <c r="BN112" s="44">
        <f>SBYLD1!BN112*VLOOKUP(SBYLD2!BN$4,'[1]INTERNAL PARAMETERS-1'!$B$5:$J$44,5,FALSE)*VLOOKUP(SBYLD2!BN$4,'[1]INTERNAL PARAMETERS-1'!$B$5:$J$44,6,FALSE)*VLOOKUP(SBYLD2!BN$4,'[1]INTERNAL PARAMETERS-1'!$B$5:$J$44,3,FALSE) + SBYLD1!BN112*(1-VLOOKUP(SBYLD2!BN$4,'[1]INTERNAL PARAMETERS-1'!$B$5:$J$44,5,FALSE))*VLOOKUP(SBYLD2!BN$4,'[1]INTERNAL PARAMETERS-1'!$B$5:$J$44,8,FALSE)*VLOOKUP(SBYLD2!BN$4,'[1]INTERNAL PARAMETERS-1'!$B$5:$J$44,3,FALSE)</f>
        <v>0.92731734880039396</v>
      </c>
      <c r="BO112" s="44">
        <f>SBYLD1!BO112*VLOOKUP(SBYLD2!BO$4,'[1]INTERNAL PARAMETERS-1'!$B$5:$J$44,5,FALSE)*VLOOKUP(SBYLD2!BO$4,'[1]INTERNAL PARAMETERS-1'!$B$5:$J$44,6,FALSE)*VLOOKUP(SBYLD2!BO$4,'[1]INTERNAL PARAMETERS-1'!$B$5:$J$44,3,FALSE) + SBYLD1!BO112*(1-VLOOKUP(SBYLD2!BO$4,'[1]INTERNAL PARAMETERS-1'!$B$5:$J$44,5,FALSE))*VLOOKUP(SBYLD2!BO$4,'[1]INTERNAL PARAMETERS-1'!$B$5:$J$44,8,FALSE)*VLOOKUP(SBYLD2!BO$4,'[1]INTERNAL PARAMETERS-1'!$B$5:$J$44,3,FALSE)</f>
        <v>0.70595835305937571</v>
      </c>
      <c r="BP112" s="44">
        <f>SBYLD1!BP112*VLOOKUP(SBYLD2!BP$4,'[1]INTERNAL PARAMETERS-1'!$B$5:$J$44,5,FALSE)*VLOOKUP(SBYLD2!BP$4,'[1]INTERNAL PARAMETERS-1'!$B$5:$J$44,6,FALSE)*VLOOKUP(SBYLD2!BP$4,'[1]INTERNAL PARAMETERS-1'!$B$5:$J$44,3,FALSE) + SBYLD1!BP112*(1-VLOOKUP(SBYLD2!BP$4,'[1]INTERNAL PARAMETERS-1'!$B$5:$J$44,5,FALSE))*VLOOKUP(SBYLD2!BP$4,'[1]INTERNAL PARAMETERS-1'!$B$5:$J$44,8,FALSE)*VLOOKUP(SBYLD2!BP$4,'[1]INTERNAL PARAMETERS-1'!$B$5:$J$44,3,FALSE)</f>
        <v>2.9236109717485931E-2</v>
      </c>
      <c r="BQ112" s="44">
        <f>SBYLD1!BQ112*VLOOKUP(SBYLD2!BQ$4,'[1]INTERNAL PARAMETERS-1'!$B$5:$J$44,5,FALSE)*VLOOKUP(SBYLD2!BQ$4,'[1]INTERNAL PARAMETERS-1'!$B$5:$J$44,6,FALSE)*VLOOKUP(SBYLD2!BQ$4,'[1]INTERNAL PARAMETERS-1'!$B$5:$J$44,3,FALSE) + SBYLD1!BQ112*(1-VLOOKUP(SBYLD2!BQ$4,'[1]INTERNAL PARAMETERS-1'!$B$5:$J$44,5,FALSE))*VLOOKUP(SBYLD2!BQ$4,'[1]INTERNAL PARAMETERS-1'!$B$5:$J$44,8,FALSE)*VLOOKUP(SBYLD2!BQ$4,'[1]INTERNAL PARAMETERS-1'!$B$5:$J$44,3,FALSE)</f>
        <v>2.3044822113840828</v>
      </c>
      <c r="BR112" s="44">
        <f>SBYLD1!BR112*VLOOKUP(SBYLD2!BR$4,'[1]INTERNAL PARAMETERS-1'!$B$5:$J$44,5,FALSE)*VLOOKUP(SBYLD2!BR$4,'[1]INTERNAL PARAMETERS-1'!$B$5:$J$44,6,FALSE)*VLOOKUP(SBYLD2!BR$4,'[1]INTERNAL PARAMETERS-1'!$B$5:$J$44,3,FALSE) + SBYLD1!BR112*(1-VLOOKUP(SBYLD2!BR$4,'[1]INTERNAL PARAMETERS-1'!$B$5:$J$44,5,FALSE))*VLOOKUP(SBYLD2!BR$4,'[1]INTERNAL PARAMETERS-1'!$B$5:$J$44,8,FALSE)*VLOOKUP(SBYLD2!BR$4,'[1]INTERNAL PARAMETERS-1'!$B$5:$J$44,3,FALSE)</f>
        <v>6.4631574996541721E-2</v>
      </c>
      <c r="BS112" s="44">
        <f>SBYLD1!BS112*VLOOKUP(SBYLD2!BS$4,'[1]INTERNAL PARAMETERS-1'!$B$5:$J$44,5,FALSE)*VLOOKUP(SBYLD2!BS$4,'[1]INTERNAL PARAMETERS-1'!$B$5:$J$44,6,FALSE)*VLOOKUP(SBYLD2!BS$4,'[1]INTERNAL PARAMETERS-1'!$B$5:$J$44,3,FALSE) + SBYLD1!BS112*(1-VLOOKUP(SBYLD2!BS$4,'[1]INTERNAL PARAMETERS-1'!$B$5:$J$44,5,FALSE))*VLOOKUP(SBYLD2!BS$4,'[1]INTERNAL PARAMETERS-1'!$B$5:$J$44,8,FALSE)*VLOOKUP(SBYLD2!BS$4,'[1]INTERNAL PARAMETERS-1'!$B$5:$J$44,3,FALSE)</f>
        <v>2.1366384512463859E-3</v>
      </c>
      <c r="BT112" s="44">
        <f>SBYLD1!BT112*VLOOKUP(SBYLD2!BT$4,'[1]INTERNAL PARAMETERS-1'!$B$5:$J$44,5,FALSE)*VLOOKUP(SBYLD2!BT$4,'[1]INTERNAL PARAMETERS-1'!$B$5:$J$44,6,FALSE)*VLOOKUP(SBYLD2!BT$4,'[1]INTERNAL PARAMETERS-1'!$B$5:$J$44,3,FALSE) + SBYLD1!BT112*(1-VLOOKUP(SBYLD2!BT$4,'[1]INTERNAL PARAMETERS-1'!$B$5:$J$44,5,FALSE))*VLOOKUP(SBYLD2!BT$4,'[1]INTERNAL PARAMETERS-1'!$B$5:$J$44,8,FALSE)*VLOOKUP(SBYLD2!BT$4,'[1]INTERNAL PARAMETERS-1'!$B$5:$J$44,3,FALSE)</f>
        <v>0</v>
      </c>
      <c r="BU112" s="44">
        <f>SBYLD1!BU112*VLOOKUP(SBYLD2!BU$4,'[1]INTERNAL PARAMETERS-1'!$B$5:$J$44,5,FALSE)*VLOOKUP(SBYLD2!BU$4,'[1]INTERNAL PARAMETERS-1'!$B$5:$J$44,6,FALSE)*VLOOKUP(SBYLD2!BU$4,'[1]INTERNAL PARAMETERS-1'!$B$5:$J$44,3,FALSE) + SBYLD1!BU112*(1-VLOOKUP(SBYLD2!BU$4,'[1]INTERNAL PARAMETERS-1'!$B$5:$J$44,5,FALSE))*VLOOKUP(SBYLD2!BU$4,'[1]INTERNAL PARAMETERS-1'!$B$5:$J$44,8,FALSE)*VLOOKUP(SBYLD2!BU$4,'[1]INTERNAL PARAMETERS-1'!$B$5:$J$44,3,FALSE)</f>
        <v>0</v>
      </c>
      <c r="BV112" s="44">
        <f>SBYLD1!BV112*VLOOKUP(SBYLD2!BV$4,'[1]INTERNAL PARAMETERS-1'!$B$5:$J$44,5,FALSE)*VLOOKUP(SBYLD2!BV$4,'[1]INTERNAL PARAMETERS-1'!$B$5:$J$44,6,FALSE)*VLOOKUP(SBYLD2!BV$4,'[1]INTERNAL PARAMETERS-1'!$B$5:$J$44,3,FALSE) + SBYLD1!BV112*(1-VLOOKUP(SBYLD2!BV$4,'[1]INTERNAL PARAMETERS-1'!$B$5:$J$44,5,FALSE))*VLOOKUP(SBYLD2!BV$4,'[1]INTERNAL PARAMETERS-1'!$B$5:$J$44,8,FALSE)*VLOOKUP(SBYLD2!BV$4,'[1]INTERNAL PARAMETERS-1'!$B$5:$J$44,3,FALSE)</f>
        <v>0</v>
      </c>
      <c r="BW112" s="44">
        <f>SBYLD1!BW112*VLOOKUP(SBYLD2!BW$4,'[1]INTERNAL PARAMETERS-1'!$B$5:$J$44,5,FALSE)*VLOOKUP(SBYLD2!BW$4,'[1]INTERNAL PARAMETERS-1'!$B$5:$J$44,6,FALSE)*VLOOKUP(SBYLD2!BW$4,'[1]INTERNAL PARAMETERS-1'!$B$5:$J$44,3,FALSE) + SBYLD1!BW112*(1-VLOOKUP(SBYLD2!BW$4,'[1]INTERNAL PARAMETERS-1'!$B$5:$J$44,5,FALSE))*VLOOKUP(SBYLD2!BW$4,'[1]INTERNAL PARAMETERS-1'!$B$5:$J$44,8,FALSE)*VLOOKUP(SBYLD2!BW$4,'[1]INTERNAL PARAMETERS-1'!$B$5:$J$44,3,FALSE)</f>
        <v>0</v>
      </c>
      <c r="BX112" s="44">
        <f>SBYLD1!BX112*VLOOKUP(SBYLD2!BX$4,'[1]INTERNAL PARAMETERS-1'!$B$5:$J$44,5,FALSE)*VLOOKUP(SBYLD2!BX$4,'[1]INTERNAL PARAMETERS-1'!$B$5:$J$44,6,FALSE)*VLOOKUP(SBYLD2!BX$4,'[1]INTERNAL PARAMETERS-1'!$B$5:$J$44,3,FALSE) + SBYLD1!BX112*(1-VLOOKUP(SBYLD2!BX$4,'[1]INTERNAL PARAMETERS-1'!$B$5:$J$44,5,FALSE))*VLOOKUP(SBYLD2!BX$4,'[1]INTERNAL PARAMETERS-1'!$B$5:$J$44,8,FALSE)*VLOOKUP(SBYLD2!BX$4,'[1]INTERNAL PARAMETERS-1'!$B$5:$J$44,3,FALSE)</f>
        <v>0</v>
      </c>
      <c r="BY112" s="44">
        <f>SBYLD1!BY112*VLOOKUP(SBYLD2!BY$4,'[1]INTERNAL PARAMETERS-1'!$B$5:$J$44,5,FALSE)*VLOOKUP(SBYLD2!BY$4,'[1]INTERNAL PARAMETERS-1'!$B$5:$J$44,6,FALSE)*VLOOKUP(SBYLD2!BY$4,'[1]INTERNAL PARAMETERS-1'!$B$5:$J$44,3,FALSE) + SBYLD1!BY112*(1-VLOOKUP(SBYLD2!BY$4,'[1]INTERNAL PARAMETERS-1'!$B$5:$J$44,5,FALSE))*VLOOKUP(SBYLD2!BY$4,'[1]INTERNAL PARAMETERS-1'!$B$5:$J$44,8,FALSE)*VLOOKUP(SBYLD2!BY$4,'[1]INTERNAL PARAMETERS-1'!$B$5:$J$44,3,FALSE)</f>
        <v>0</v>
      </c>
      <c r="BZ112" s="44">
        <f>SBYLD1!BZ112*VLOOKUP(SBYLD2!BZ$4,'[1]INTERNAL PARAMETERS-1'!$B$5:$J$44,5,FALSE)*VLOOKUP(SBYLD2!BZ$4,'[1]INTERNAL PARAMETERS-1'!$B$5:$J$44,6,FALSE)*VLOOKUP(SBYLD2!BZ$4,'[1]INTERNAL PARAMETERS-1'!$B$5:$J$44,3,FALSE) + SBYLD1!BZ112*(1-VLOOKUP(SBYLD2!BZ$4,'[1]INTERNAL PARAMETERS-1'!$B$5:$J$44,5,FALSE))*VLOOKUP(SBYLD2!BZ$4,'[1]INTERNAL PARAMETERS-1'!$B$5:$J$44,8,FALSE)*VLOOKUP(SBYLD2!BZ$4,'[1]INTERNAL PARAMETERS-1'!$B$5:$J$44,3,FALSE)</f>
        <v>0</v>
      </c>
      <c r="CA112" s="44">
        <f>SBYLD1!CA112*VLOOKUP(SBYLD2!CA$4,'[1]INTERNAL PARAMETERS-1'!$B$5:$J$44,5,FALSE)*VLOOKUP(SBYLD2!CA$4,'[1]INTERNAL PARAMETERS-1'!$B$5:$J$44,6,FALSE)*VLOOKUP(SBYLD2!CA$4,'[1]INTERNAL PARAMETERS-1'!$B$5:$J$44,3,FALSE) + SBYLD1!CA112*(1-VLOOKUP(SBYLD2!CA$4,'[1]INTERNAL PARAMETERS-1'!$B$5:$J$44,5,FALSE))*VLOOKUP(SBYLD2!CA$4,'[1]INTERNAL PARAMETERS-1'!$B$5:$J$44,8,FALSE)*VLOOKUP(SBYLD2!CA$4,'[1]INTERNAL PARAMETERS-1'!$B$5:$J$44,3,FALSE)</f>
        <v>0</v>
      </c>
      <c r="CB112" s="44">
        <f>SBYLD1!CB112*VLOOKUP(SBYLD2!CB$4,'[1]INTERNAL PARAMETERS-1'!$B$5:$J$44,5,FALSE)*VLOOKUP(SBYLD2!CB$4,'[1]INTERNAL PARAMETERS-1'!$B$5:$J$44,6,FALSE)*VLOOKUP(SBYLD2!CB$4,'[1]INTERNAL PARAMETERS-1'!$B$5:$J$44,3,FALSE) + SBYLD1!CB112*(1-VLOOKUP(SBYLD2!CB$4,'[1]INTERNAL PARAMETERS-1'!$B$5:$J$44,5,FALSE))*VLOOKUP(SBYLD2!CB$4,'[1]INTERNAL PARAMETERS-1'!$B$5:$J$44,8,FALSE)*VLOOKUP(SBYLD2!CB$4,'[1]INTERNAL PARAMETERS-1'!$B$5:$J$44,3,FALSE)</f>
        <v>0</v>
      </c>
      <c r="CC112" s="44">
        <f>SBYLD1!CC112*VLOOKUP(SBYLD2!CC$4,'[1]INTERNAL PARAMETERS-1'!$B$5:$J$44,5,FALSE)*VLOOKUP(SBYLD2!CC$4,'[1]INTERNAL PARAMETERS-1'!$B$5:$J$44,6,FALSE)*VLOOKUP(SBYLD2!CC$4,'[1]INTERNAL PARAMETERS-1'!$B$5:$J$44,3,FALSE) + SBYLD1!CC112*(1-VLOOKUP(SBYLD2!CC$4,'[1]INTERNAL PARAMETERS-1'!$B$5:$J$44,5,FALSE))*VLOOKUP(SBYLD2!CC$4,'[1]INTERNAL PARAMETERS-1'!$B$5:$J$44,8,FALSE)*VLOOKUP(SBYLD2!CC$4,'[1]INTERNAL PARAMETERS-1'!$B$5:$J$44,3,FALSE)</f>
        <v>1.4008292171804377E-2</v>
      </c>
      <c r="CD112" s="44">
        <f>SBYLD1!CD112*VLOOKUP(SBYLD2!CD$4,'[1]INTERNAL PARAMETERS-1'!$B$5:$J$44,5,FALSE)*VLOOKUP(SBYLD2!CD$4,'[1]INTERNAL PARAMETERS-1'!$B$5:$J$44,6,FALSE)*VLOOKUP(SBYLD2!CD$4,'[1]INTERNAL PARAMETERS-1'!$B$5:$J$44,3,FALSE) + SBYLD1!CD112*(1-VLOOKUP(SBYLD2!CD$4,'[1]INTERNAL PARAMETERS-1'!$B$5:$J$44,5,FALSE))*VLOOKUP(SBYLD2!CD$4,'[1]INTERNAL PARAMETERS-1'!$B$5:$J$44,8,FALSE)*VLOOKUP(SBYLD2!CD$4,'[1]INTERNAL PARAMETERS-1'!$B$5:$J$44,3,FALSE)</f>
        <v>4.2024770753075168E-2</v>
      </c>
      <c r="CE112" s="44">
        <f>SBYLD1!CE112*VLOOKUP(SBYLD2!CE$4,'[1]INTERNAL PARAMETERS-1'!$B$5:$J$44,5,FALSE)*VLOOKUP(SBYLD2!CE$4,'[1]INTERNAL PARAMETERS-1'!$B$5:$J$44,6,FALSE)*VLOOKUP(SBYLD2!CE$4,'[1]INTERNAL PARAMETERS-1'!$B$5:$J$44,3,FALSE) + SBYLD1!CE112*(1-VLOOKUP(SBYLD2!CE$4,'[1]INTERNAL PARAMETERS-1'!$B$5:$J$44,5,FALSE))*VLOOKUP(SBYLD2!CE$4,'[1]INTERNAL PARAMETERS-1'!$B$5:$J$44,8,FALSE)*VLOOKUP(SBYLD2!CE$4,'[1]INTERNAL PARAMETERS-1'!$B$5:$J$44,3,FALSE)</f>
        <v>1.2106923048623423E-2</v>
      </c>
      <c r="CF112" s="44">
        <f>SBYLD1!CF112*VLOOKUP(SBYLD2!CF$4,'[1]INTERNAL PARAMETERS-1'!$B$5:$J$44,5,FALSE)*VLOOKUP(SBYLD2!CF$4,'[1]INTERNAL PARAMETERS-1'!$B$5:$J$44,6,FALSE)*VLOOKUP(SBYLD2!CF$4,'[1]INTERNAL PARAMETERS-1'!$B$5:$J$44,3,FALSE) + SBYLD1!CF112*(1-VLOOKUP(SBYLD2!CF$4,'[1]INTERNAL PARAMETERS-1'!$B$5:$J$44,5,FALSE))*VLOOKUP(SBYLD2!CF$4,'[1]INTERNAL PARAMETERS-1'!$B$5:$J$44,8,FALSE)*VLOOKUP(SBYLD2!CF$4,'[1]INTERNAL PARAMETERS-1'!$B$5:$J$44,3,FALSE)</f>
        <v>0</v>
      </c>
      <c r="CG112" s="44">
        <f>SBYLD1!CG112*VLOOKUP(SBYLD2!CG$4,'[1]INTERNAL PARAMETERS-1'!$B$5:$J$44,5,FALSE)*VLOOKUP(SBYLD2!CG$4,'[1]INTERNAL PARAMETERS-1'!$B$5:$J$44,6,FALSE)*VLOOKUP(SBYLD2!CG$4,'[1]INTERNAL PARAMETERS-1'!$B$5:$J$44,3,FALSE) + SBYLD1!CG112*(1-VLOOKUP(SBYLD2!CG$4,'[1]INTERNAL PARAMETERS-1'!$B$5:$J$44,5,FALSE))*VLOOKUP(SBYLD2!CG$4,'[1]INTERNAL PARAMETERS-1'!$B$5:$J$44,8,FALSE)*VLOOKUP(SBYLD2!CG$4,'[1]INTERNAL PARAMETERS-1'!$B$5:$J$44,3,FALSE)</f>
        <v>0</v>
      </c>
      <c r="CH112" s="43">
        <f>SBYLD1!CH112*VLOOKUP(SBYLD2!CH$4,'[1]INTERNAL PARAMETERS-1'!$B$5:$J$44,5,FALSE)*VLOOKUP(SBYLD2!CH$4,'[1]INTERNAL PARAMETERS-1'!$B$5:$J$44,6,FALSE)*VLOOKUP(SBYLD2!CH$4,'[1]INTERNAL PARAMETERS-1'!$B$5:$J$44,3,FALSE) + SBYLD1!CH112*(1-VLOOKUP(SBYLD2!CH$4,'[1]INTERNAL PARAMETERS-1'!$B$5:$J$44,5,FALSE))*VLOOKUP(SBYLD2!CH$4,'[1]INTERNAL PARAMETERS-1'!$B$5:$J$44,8,FALSE)*VLOOKUP(SBYLD2!CH$4,'[1]INTERNAL PARAMETERS-1'!$B$5:$J$44,3,FALSE)</f>
        <v>0</v>
      </c>
      <c r="CJ112" s="45">
        <f t="shared" si="2"/>
        <v>73.703922798954125</v>
      </c>
      <c r="CK112" s="43">
        <f t="shared" si="3"/>
        <v>76.499315528851568</v>
      </c>
    </row>
    <row r="113" spans="2:89">
      <c r="B113" s="58" t="s">
        <v>9</v>
      </c>
      <c r="C113" s="57" t="s">
        <v>59</v>
      </c>
      <c r="D113" s="57" t="s">
        <v>58</v>
      </c>
      <c r="E113" s="128">
        <f>SB!S113</f>
        <v>0</v>
      </c>
      <c r="F113" s="56">
        <f>'[1]INTERNAL PARAMETERS-1'!M5</f>
        <v>85.012</v>
      </c>
      <c r="G113" s="45">
        <f>SBYLD1!G113*VLOOKUP(SBYLD2!G$4,'[1]INTERNAL PARAMETERS-1'!$B$5:$J$44,5,FALSE)*VLOOKUP(SBYLD2!G$4,'[1]INTERNAL PARAMETERS-1'!$B$5:$J$44,7,FALSE)*SBYLD2!$F113 + SBYLD1!G113*(1-VLOOKUP(SBYLD2!G$4,'[1]INTERNAL PARAMETERS-1'!$B$5:$J$44,5,FALSE))*VLOOKUP(SBYLD2!G$4,'[1]INTERNAL PARAMETERS-1'!$B$5:$J$44,9,FALSE)*SBYLD2!$F113</f>
        <v>0</v>
      </c>
      <c r="H113" s="44">
        <f>SBYLD1!H113*VLOOKUP(SBYLD2!H$4,'[1]INTERNAL PARAMETERS-1'!$B$5:$J$44,5,FALSE)*VLOOKUP(SBYLD2!H$4,'[1]INTERNAL PARAMETERS-1'!$B$5:$J$44,7,FALSE)*SBYLD2!$F113 + SBYLD1!H113*(1-VLOOKUP(SBYLD2!H$4,'[1]INTERNAL PARAMETERS-1'!$B$5:$J$44,5,FALSE))*VLOOKUP(SBYLD2!H$4,'[1]INTERNAL PARAMETERS-1'!$B$5:$J$44,9,FALSE)*SBYLD2!$F113</f>
        <v>0</v>
      </c>
      <c r="I113" s="44">
        <f>SBYLD1!I113*VLOOKUP(SBYLD2!I$4,'[1]INTERNAL PARAMETERS-1'!$B$5:$J$44,5,FALSE)*VLOOKUP(SBYLD2!I$4,'[1]INTERNAL PARAMETERS-1'!$B$5:$J$44,7,FALSE)*SBYLD2!$F113 + SBYLD1!I113*(1-VLOOKUP(SBYLD2!I$4,'[1]INTERNAL PARAMETERS-1'!$B$5:$J$44,5,FALSE))*VLOOKUP(SBYLD2!I$4,'[1]INTERNAL PARAMETERS-1'!$B$5:$J$44,9,FALSE)*SBYLD2!$F113</f>
        <v>0</v>
      </c>
      <c r="J113" s="44">
        <f>SBYLD1!J113*VLOOKUP(SBYLD2!J$4,'[1]INTERNAL PARAMETERS-1'!$B$5:$J$44,5,FALSE)*VLOOKUP(SBYLD2!J$4,'[1]INTERNAL PARAMETERS-1'!$B$5:$J$44,7,FALSE)*SBYLD2!$F113 + SBYLD1!J113*(1-VLOOKUP(SBYLD2!J$4,'[1]INTERNAL PARAMETERS-1'!$B$5:$J$44,5,FALSE))*VLOOKUP(SBYLD2!J$4,'[1]INTERNAL PARAMETERS-1'!$B$5:$J$44,9,FALSE)*SBYLD2!$F113</f>
        <v>0</v>
      </c>
      <c r="K113" s="44">
        <f>SBYLD1!K113*VLOOKUP(SBYLD2!K$4,'[1]INTERNAL PARAMETERS-1'!$B$5:$J$44,5,FALSE)*VLOOKUP(SBYLD2!K$4,'[1]INTERNAL PARAMETERS-1'!$B$5:$J$44,7,FALSE)*SBYLD2!$F113 + SBYLD1!K113*(1-VLOOKUP(SBYLD2!K$4,'[1]INTERNAL PARAMETERS-1'!$B$5:$J$44,5,FALSE))*VLOOKUP(SBYLD2!K$4,'[1]INTERNAL PARAMETERS-1'!$B$5:$J$44,9,FALSE)*SBYLD2!$F113</f>
        <v>0</v>
      </c>
      <c r="L113" s="44">
        <f>SBYLD1!L113*VLOOKUP(SBYLD2!L$4,'[1]INTERNAL PARAMETERS-1'!$B$5:$J$44,5,FALSE)*VLOOKUP(SBYLD2!L$4,'[1]INTERNAL PARAMETERS-1'!$B$5:$J$44,7,FALSE)*SBYLD2!$F113 + SBYLD1!L113*(1-VLOOKUP(SBYLD2!L$4,'[1]INTERNAL PARAMETERS-1'!$B$5:$J$44,5,FALSE))*VLOOKUP(SBYLD2!L$4,'[1]INTERNAL PARAMETERS-1'!$B$5:$J$44,9,FALSE)*SBYLD2!$F113</f>
        <v>0</v>
      </c>
      <c r="M113" s="44">
        <f>SBYLD1!M113*VLOOKUP(SBYLD2!M$4,'[1]INTERNAL PARAMETERS-1'!$B$5:$J$44,5,FALSE)*VLOOKUP(SBYLD2!M$4,'[1]INTERNAL PARAMETERS-1'!$B$5:$J$44,7,FALSE)*SBYLD2!$F113 + SBYLD1!M113*(1-VLOOKUP(SBYLD2!M$4,'[1]INTERNAL PARAMETERS-1'!$B$5:$J$44,5,FALSE))*VLOOKUP(SBYLD2!M$4,'[1]INTERNAL PARAMETERS-1'!$B$5:$J$44,9,FALSE)*SBYLD2!$F113</f>
        <v>0</v>
      </c>
      <c r="N113" s="44">
        <f>SBYLD1!N113*VLOOKUP(SBYLD2!N$4,'[1]INTERNAL PARAMETERS-1'!$B$5:$J$44,5,FALSE)*VLOOKUP(SBYLD2!N$4,'[1]INTERNAL PARAMETERS-1'!$B$5:$J$44,7,FALSE)*SBYLD2!$F113 + SBYLD1!N113*(1-VLOOKUP(SBYLD2!N$4,'[1]INTERNAL PARAMETERS-1'!$B$5:$J$44,5,FALSE))*VLOOKUP(SBYLD2!N$4,'[1]INTERNAL PARAMETERS-1'!$B$5:$J$44,9,FALSE)*SBYLD2!$F113</f>
        <v>0</v>
      </c>
      <c r="O113" s="44">
        <f>SBYLD1!O113*VLOOKUP(SBYLD2!O$4,'[1]INTERNAL PARAMETERS-1'!$B$5:$J$44,5,FALSE)*VLOOKUP(SBYLD2!O$4,'[1]INTERNAL PARAMETERS-1'!$B$5:$J$44,7,FALSE)*SBYLD2!$F113 + SBYLD1!O113*(1-VLOOKUP(SBYLD2!O$4,'[1]INTERNAL PARAMETERS-1'!$B$5:$J$44,5,FALSE))*VLOOKUP(SBYLD2!O$4,'[1]INTERNAL PARAMETERS-1'!$B$5:$J$44,9,FALSE)*SBYLD2!$F113</f>
        <v>0</v>
      </c>
      <c r="P113" s="44">
        <f>SBYLD1!P113*VLOOKUP(SBYLD2!P$4,'[1]INTERNAL PARAMETERS-1'!$B$5:$J$44,5,FALSE)*VLOOKUP(SBYLD2!P$4,'[1]INTERNAL PARAMETERS-1'!$B$5:$J$44,7,FALSE)*SBYLD2!$F113 + SBYLD1!P113*(1-VLOOKUP(SBYLD2!P$4,'[1]INTERNAL PARAMETERS-1'!$B$5:$J$44,5,FALSE))*VLOOKUP(SBYLD2!P$4,'[1]INTERNAL PARAMETERS-1'!$B$5:$J$44,9,FALSE)*SBYLD2!$F113</f>
        <v>0</v>
      </c>
      <c r="Q113" s="44">
        <f>SBYLD1!Q113*VLOOKUP(SBYLD2!Q$4,'[1]INTERNAL PARAMETERS-1'!$B$5:$J$44,5,FALSE)*VLOOKUP(SBYLD2!Q$4,'[1]INTERNAL PARAMETERS-1'!$B$5:$J$44,7,FALSE)*SBYLD2!$F113 + SBYLD1!Q113*(1-VLOOKUP(SBYLD2!Q$4,'[1]INTERNAL PARAMETERS-1'!$B$5:$J$44,5,FALSE))*VLOOKUP(SBYLD2!Q$4,'[1]INTERNAL PARAMETERS-1'!$B$5:$J$44,9,FALSE)*SBYLD2!$F113</f>
        <v>0</v>
      </c>
      <c r="R113" s="44">
        <f>SBYLD1!R113*VLOOKUP(SBYLD2!R$4,'[1]INTERNAL PARAMETERS-1'!$B$5:$J$44,5,FALSE)*VLOOKUP(SBYLD2!R$4,'[1]INTERNAL PARAMETERS-1'!$B$5:$J$44,7,FALSE)*SBYLD2!$F113 + SBYLD1!R113*(1-VLOOKUP(SBYLD2!R$4,'[1]INTERNAL PARAMETERS-1'!$B$5:$J$44,5,FALSE))*VLOOKUP(SBYLD2!R$4,'[1]INTERNAL PARAMETERS-1'!$B$5:$J$44,9,FALSE)*SBYLD2!$F113</f>
        <v>0</v>
      </c>
      <c r="S113" s="44">
        <f>SBYLD1!S113*VLOOKUP(SBYLD2!S$4,'[1]INTERNAL PARAMETERS-1'!$B$5:$J$44,5,FALSE)*VLOOKUP(SBYLD2!S$4,'[1]INTERNAL PARAMETERS-1'!$B$5:$J$44,7,FALSE)*SBYLD2!$F113 + SBYLD1!S113*(1-VLOOKUP(SBYLD2!S$4,'[1]INTERNAL PARAMETERS-1'!$B$5:$J$44,5,FALSE))*VLOOKUP(SBYLD2!S$4,'[1]INTERNAL PARAMETERS-1'!$B$5:$J$44,9,FALSE)*SBYLD2!$F113</f>
        <v>0</v>
      </c>
      <c r="T113" s="44">
        <f>SBYLD1!T113*VLOOKUP(SBYLD2!T$4,'[1]INTERNAL PARAMETERS-1'!$B$5:$J$44,5,FALSE)*VLOOKUP(SBYLD2!T$4,'[1]INTERNAL PARAMETERS-1'!$B$5:$J$44,7,FALSE)*SBYLD2!$F113 + SBYLD1!T113*(1-VLOOKUP(SBYLD2!T$4,'[1]INTERNAL PARAMETERS-1'!$B$5:$J$44,5,FALSE))*VLOOKUP(SBYLD2!T$4,'[1]INTERNAL PARAMETERS-1'!$B$5:$J$44,9,FALSE)*SBYLD2!$F113</f>
        <v>0</v>
      </c>
      <c r="U113" s="44">
        <f>SBYLD1!U113*VLOOKUP(SBYLD2!U$4,'[1]INTERNAL PARAMETERS-1'!$B$5:$J$44,5,FALSE)*VLOOKUP(SBYLD2!U$4,'[1]INTERNAL PARAMETERS-1'!$B$5:$J$44,7,FALSE)*SBYLD2!$F113 + SBYLD1!U113*(1-VLOOKUP(SBYLD2!U$4,'[1]INTERNAL PARAMETERS-1'!$B$5:$J$44,5,FALSE))*VLOOKUP(SBYLD2!U$4,'[1]INTERNAL PARAMETERS-1'!$B$5:$J$44,9,FALSE)*SBYLD2!$F113</f>
        <v>0</v>
      </c>
      <c r="V113" s="44">
        <f>SBYLD1!V113*VLOOKUP(SBYLD2!V$4,'[1]INTERNAL PARAMETERS-1'!$B$5:$J$44,5,FALSE)*VLOOKUP(SBYLD2!V$4,'[1]INTERNAL PARAMETERS-1'!$B$5:$J$44,7,FALSE)*SBYLD2!$F113 + SBYLD1!V113*(1-VLOOKUP(SBYLD2!V$4,'[1]INTERNAL PARAMETERS-1'!$B$5:$J$44,5,FALSE))*VLOOKUP(SBYLD2!V$4,'[1]INTERNAL PARAMETERS-1'!$B$5:$J$44,9,FALSE)*SBYLD2!$F113</f>
        <v>0</v>
      </c>
      <c r="W113" s="44">
        <f>SBYLD1!W113*VLOOKUP(SBYLD2!W$4,'[1]INTERNAL PARAMETERS-1'!$B$5:$J$44,5,FALSE)*VLOOKUP(SBYLD2!W$4,'[1]INTERNAL PARAMETERS-1'!$B$5:$J$44,7,FALSE)*SBYLD2!$F113 + SBYLD1!W113*(1-VLOOKUP(SBYLD2!W$4,'[1]INTERNAL PARAMETERS-1'!$B$5:$J$44,5,FALSE))*VLOOKUP(SBYLD2!W$4,'[1]INTERNAL PARAMETERS-1'!$B$5:$J$44,9,FALSE)*SBYLD2!$F113</f>
        <v>0</v>
      </c>
      <c r="X113" s="44">
        <f>SBYLD1!X113*VLOOKUP(SBYLD2!X$4,'[1]INTERNAL PARAMETERS-1'!$B$5:$J$44,5,FALSE)*VLOOKUP(SBYLD2!X$4,'[1]INTERNAL PARAMETERS-1'!$B$5:$J$44,7,FALSE)*SBYLD2!$F113 + SBYLD1!X113*(1-VLOOKUP(SBYLD2!X$4,'[1]INTERNAL PARAMETERS-1'!$B$5:$J$44,5,FALSE))*VLOOKUP(SBYLD2!X$4,'[1]INTERNAL PARAMETERS-1'!$B$5:$J$44,9,FALSE)*SBYLD2!$F113</f>
        <v>0</v>
      </c>
      <c r="Y113" s="44">
        <f>SBYLD1!Y113*VLOOKUP(SBYLD2!Y$4,'[1]INTERNAL PARAMETERS-1'!$B$5:$J$44,5,FALSE)*VLOOKUP(SBYLD2!Y$4,'[1]INTERNAL PARAMETERS-1'!$B$5:$J$44,7,FALSE)*SBYLD2!$F113 + SBYLD1!Y113*(1-VLOOKUP(SBYLD2!Y$4,'[1]INTERNAL PARAMETERS-1'!$B$5:$J$44,5,FALSE))*VLOOKUP(SBYLD2!Y$4,'[1]INTERNAL PARAMETERS-1'!$B$5:$J$44,9,FALSE)*SBYLD2!$F113</f>
        <v>0</v>
      </c>
      <c r="Z113" s="44">
        <f>SBYLD1!Z113*VLOOKUP(SBYLD2!Z$4,'[1]INTERNAL PARAMETERS-1'!$B$5:$J$44,5,FALSE)*VLOOKUP(SBYLD2!Z$4,'[1]INTERNAL PARAMETERS-1'!$B$5:$J$44,7,FALSE)*SBYLD2!$F113 + SBYLD1!Z113*(1-VLOOKUP(SBYLD2!Z$4,'[1]INTERNAL PARAMETERS-1'!$B$5:$J$44,5,FALSE))*VLOOKUP(SBYLD2!Z$4,'[1]INTERNAL PARAMETERS-1'!$B$5:$J$44,9,FALSE)*SBYLD2!$F113</f>
        <v>0</v>
      </c>
      <c r="AA113" s="44">
        <f>SBYLD1!AA113*VLOOKUP(SBYLD2!AA$4,'[1]INTERNAL PARAMETERS-1'!$B$5:$J$44,5,FALSE)*VLOOKUP(SBYLD2!AA$4,'[1]INTERNAL PARAMETERS-1'!$B$5:$J$44,7,FALSE)*SBYLD2!$F113 + SBYLD1!AA113*(1-VLOOKUP(SBYLD2!AA$4,'[1]INTERNAL PARAMETERS-1'!$B$5:$J$44,5,FALSE))*VLOOKUP(SBYLD2!AA$4,'[1]INTERNAL PARAMETERS-1'!$B$5:$J$44,9,FALSE)*SBYLD2!$F113</f>
        <v>0</v>
      </c>
      <c r="AB113" s="44">
        <f>SBYLD1!AB113*VLOOKUP(SBYLD2!AB$4,'[1]INTERNAL PARAMETERS-1'!$B$5:$J$44,5,FALSE)*VLOOKUP(SBYLD2!AB$4,'[1]INTERNAL PARAMETERS-1'!$B$5:$J$44,7,FALSE)*SBYLD2!$F113 + SBYLD1!AB113*(1-VLOOKUP(SBYLD2!AB$4,'[1]INTERNAL PARAMETERS-1'!$B$5:$J$44,5,FALSE))*VLOOKUP(SBYLD2!AB$4,'[1]INTERNAL PARAMETERS-1'!$B$5:$J$44,9,FALSE)*SBYLD2!$F113</f>
        <v>0</v>
      </c>
      <c r="AC113" s="44">
        <f>SBYLD1!AC113*VLOOKUP(SBYLD2!AC$4,'[1]INTERNAL PARAMETERS-1'!$B$5:$J$44,5,FALSE)*VLOOKUP(SBYLD2!AC$4,'[1]INTERNAL PARAMETERS-1'!$B$5:$J$44,7,FALSE)*SBYLD2!$F113 + SBYLD1!AC113*(1-VLOOKUP(SBYLD2!AC$4,'[1]INTERNAL PARAMETERS-1'!$B$5:$J$44,5,FALSE))*VLOOKUP(SBYLD2!AC$4,'[1]INTERNAL PARAMETERS-1'!$B$5:$J$44,9,FALSE)*SBYLD2!$F113</f>
        <v>0</v>
      </c>
      <c r="AD113" s="44">
        <f>SBYLD1!AD113*VLOOKUP(SBYLD2!AD$4,'[1]INTERNAL PARAMETERS-1'!$B$5:$J$44,5,FALSE)*VLOOKUP(SBYLD2!AD$4,'[1]INTERNAL PARAMETERS-1'!$B$5:$J$44,7,FALSE)*SBYLD2!$F113 + SBYLD1!AD113*(1-VLOOKUP(SBYLD2!AD$4,'[1]INTERNAL PARAMETERS-1'!$B$5:$J$44,5,FALSE))*VLOOKUP(SBYLD2!AD$4,'[1]INTERNAL PARAMETERS-1'!$B$5:$J$44,9,FALSE)*SBYLD2!$F113</f>
        <v>0</v>
      </c>
      <c r="AE113" s="44">
        <f>SBYLD1!AE113*VLOOKUP(SBYLD2!AE$4,'[1]INTERNAL PARAMETERS-1'!$B$5:$J$44,5,FALSE)*VLOOKUP(SBYLD2!AE$4,'[1]INTERNAL PARAMETERS-1'!$B$5:$J$44,7,FALSE)*SBYLD2!$F113 + SBYLD1!AE113*(1-VLOOKUP(SBYLD2!AE$4,'[1]INTERNAL PARAMETERS-1'!$B$5:$J$44,5,FALSE))*VLOOKUP(SBYLD2!AE$4,'[1]INTERNAL PARAMETERS-1'!$B$5:$J$44,9,FALSE)*SBYLD2!$F113</f>
        <v>0</v>
      </c>
      <c r="AF113" s="44">
        <f>SBYLD1!AF113*VLOOKUP(SBYLD2!AF$4,'[1]INTERNAL PARAMETERS-1'!$B$5:$J$44,5,FALSE)*VLOOKUP(SBYLD2!AF$4,'[1]INTERNAL PARAMETERS-1'!$B$5:$J$44,7,FALSE)*SBYLD2!$F113 + SBYLD1!AF113*(1-VLOOKUP(SBYLD2!AF$4,'[1]INTERNAL PARAMETERS-1'!$B$5:$J$44,5,FALSE))*VLOOKUP(SBYLD2!AF$4,'[1]INTERNAL PARAMETERS-1'!$B$5:$J$44,9,FALSE)*SBYLD2!$F113</f>
        <v>0</v>
      </c>
      <c r="AG113" s="44">
        <f>SBYLD1!AG113*VLOOKUP(SBYLD2!AG$4,'[1]INTERNAL PARAMETERS-1'!$B$5:$J$44,5,FALSE)*VLOOKUP(SBYLD2!AG$4,'[1]INTERNAL PARAMETERS-1'!$B$5:$J$44,7,FALSE)*SBYLD2!$F113 + SBYLD1!AG113*(1-VLOOKUP(SBYLD2!AG$4,'[1]INTERNAL PARAMETERS-1'!$B$5:$J$44,5,FALSE))*VLOOKUP(SBYLD2!AG$4,'[1]INTERNAL PARAMETERS-1'!$B$5:$J$44,9,FALSE)*SBYLD2!$F113</f>
        <v>0</v>
      </c>
      <c r="AH113" s="44">
        <f>SBYLD1!AH113*VLOOKUP(SBYLD2!AH$4,'[1]INTERNAL PARAMETERS-1'!$B$5:$J$44,5,FALSE)*VLOOKUP(SBYLD2!AH$4,'[1]INTERNAL PARAMETERS-1'!$B$5:$J$44,7,FALSE)*SBYLD2!$F113 + SBYLD1!AH113*(1-VLOOKUP(SBYLD2!AH$4,'[1]INTERNAL PARAMETERS-1'!$B$5:$J$44,5,FALSE))*VLOOKUP(SBYLD2!AH$4,'[1]INTERNAL PARAMETERS-1'!$B$5:$J$44,9,FALSE)*SBYLD2!$F113</f>
        <v>0</v>
      </c>
      <c r="AI113" s="44">
        <f>SBYLD1!AI113*VLOOKUP(SBYLD2!AI$4,'[1]INTERNAL PARAMETERS-1'!$B$5:$J$44,5,FALSE)*VLOOKUP(SBYLD2!AI$4,'[1]INTERNAL PARAMETERS-1'!$B$5:$J$44,7,FALSE)*SBYLD2!$F113 + SBYLD1!AI113*(1-VLOOKUP(SBYLD2!AI$4,'[1]INTERNAL PARAMETERS-1'!$B$5:$J$44,5,FALSE))*VLOOKUP(SBYLD2!AI$4,'[1]INTERNAL PARAMETERS-1'!$B$5:$J$44,9,FALSE)*SBYLD2!$F113</f>
        <v>0</v>
      </c>
      <c r="AJ113" s="44">
        <f>SBYLD1!AJ113*VLOOKUP(SBYLD2!AJ$4,'[1]INTERNAL PARAMETERS-1'!$B$5:$J$44,5,FALSE)*VLOOKUP(SBYLD2!AJ$4,'[1]INTERNAL PARAMETERS-1'!$B$5:$J$44,7,FALSE)*SBYLD2!$F113 + SBYLD1!AJ113*(1-VLOOKUP(SBYLD2!AJ$4,'[1]INTERNAL PARAMETERS-1'!$B$5:$J$44,5,FALSE))*VLOOKUP(SBYLD2!AJ$4,'[1]INTERNAL PARAMETERS-1'!$B$5:$J$44,9,FALSE)*SBYLD2!$F113</f>
        <v>0</v>
      </c>
      <c r="AK113" s="44">
        <f>SBYLD1!AK113*VLOOKUP(SBYLD2!AK$4,'[1]INTERNAL PARAMETERS-1'!$B$5:$J$44,5,FALSE)*VLOOKUP(SBYLD2!AK$4,'[1]INTERNAL PARAMETERS-1'!$B$5:$J$44,7,FALSE)*SBYLD2!$F113 + SBYLD1!AK113*(1-VLOOKUP(SBYLD2!AK$4,'[1]INTERNAL PARAMETERS-1'!$B$5:$J$44,5,FALSE))*VLOOKUP(SBYLD2!AK$4,'[1]INTERNAL PARAMETERS-1'!$B$5:$J$44,9,FALSE)*SBYLD2!$F113</f>
        <v>0</v>
      </c>
      <c r="AL113" s="44">
        <f>SBYLD1!AL113*VLOOKUP(SBYLD2!AL$4,'[1]INTERNAL PARAMETERS-1'!$B$5:$J$44,5,FALSE)*VLOOKUP(SBYLD2!AL$4,'[1]INTERNAL PARAMETERS-1'!$B$5:$J$44,7,FALSE)*SBYLD2!$F113 + SBYLD1!AL113*(1-VLOOKUP(SBYLD2!AL$4,'[1]INTERNAL PARAMETERS-1'!$B$5:$J$44,5,FALSE))*VLOOKUP(SBYLD2!AL$4,'[1]INTERNAL PARAMETERS-1'!$B$5:$J$44,9,FALSE)*SBYLD2!$F113</f>
        <v>0</v>
      </c>
      <c r="AM113" s="44">
        <f>SBYLD1!AM113*VLOOKUP(SBYLD2!AM$4,'[1]INTERNAL PARAMETERS-1'!$B$5:$J$44,5,FALSE)*VLOOKUP(SBYLD2!AM$4,'[1]INTERNAL PARAMETERS-1'!$B$5:$J$44,7,FALSE)*SBYLD2!$F113 + SBYLD1!AM113*(1-VLOOKUP(SBYLD2!AM$4,'[1]INTERNAL PARAMETERS-1'!$B$5:$J$44,5,FALSE))*VLOOKUP(SBYLD2!AM$4,'[1]INTERNAL PARAMETERS-1'!$B$5:$J$44,9,FALSE)*SBYLD2!$F113</f>
        <v>0</v>
      </c>
      <c r="AN113" s="44">
        <f>SBYLD1!AN113*VLOOKUP(SBYLD2!AN$4,'[1]INTERNAL PARAMETERS-1'!$B$5:$J$44,5,FALSE)*VLOOKUP(SBYLD2!AN$4,'[1]INTERNAL PARAMETERS-1'!$B$5:$J$44,7,FALSE)*SBYLD2!$F113 + SBYLD1!AN113*(1-VLOOKUP(SBYLD2!AN$4,'[1]INTERNAL PARAMETERS-1'!$B$5:$J$44,5,FALSE))*VLOOKUP(SBYLD2!AN$4,'[1]INTERNAL PARAMETERS-1'!$B$5:$J$44,9,FALSE)*SBYLD2!$F113</f>
        <v>0</v>
      </c>
      <c r="AO113" s="44">
        <f>SBYLD1!AO113*VLOOKUP(SBYLD2!AO$4,'[1]INTERNAL PARAMETERS-1'!$B$5:$J$44,5,FALSE)*VLOOKUP(SBYLD2!AO$4,'[1]INTERNAL PARAMETERS-1'!$B$5:$J$44,7,FALSE)*SBYLD2!$F113 + SBYLD1!AO113*(1-VLOOKUP(SBYLD2!AO$4,'[1]INTERNAL PARAMETERS-1'!$B$5:$J$44,5,FALSE))*VLOOKUP(SBYLD2!AO$4,'[1]INTERNAL PARAMETERS-1'!$B$5:$J$44,9,FALSE)*SBYLD2!$F113</f>
        <v>0</v>
      </c>
      <c r="AP113" s="44">
        <f>SBYLD1!AP113*VLOOKUP(SBYLD2!AP$4,'[1]INTERNAL PARAMETERS-1'!$B$5:$J$44,5,FALSE)*VLOOKUP(SBYLD2!AP$4,'[1]INTERNAL PARAMETERS-1'!$B$5:$J$44,7,FALSE)*SBYLD2!$F113 + SBYLD1!AP113*(1-VLOOKUP(SBYLD2!AP$4,'[1]INTERNAL PARAMETERS-1'!$B$5:$J$44,5,FALSE))*VLOOKUP(SBYLD2!AP$4,'[1]INTERNAL PARAMETERS-1'!$B$5:$J$44,9,FALSE)*SBYLD2!$F113</f>
        <v>0</v>
      </c>
      <c r="AQ113" s="44">
        <f>SBYLD1!AQ113*VLOOKUP(SBYLD2!AQ$4,'[1]INTERNAL PARAMETERS-1'!$B$5:$J$44,5,FALSE)*VLOOKUP(SBYLD2!AQ$4,'[1]INTERNAL PARAMETERS-1'!$B$5:$J$44,7,FALSE)*SBYLD2!$F113 + SBYLD1!AQ113*(1-VLOOKUP(SBYLD2!AQ$4,'[1]INTERNAL PARAMETERS-1'!$B$5:$J$44,5,FALSE))*VLOOKUP(SBYLD2!AQ$4,'[1]INTERNAL PARAMETERS-1'!$B$5:$J$44,9,FALSE)*SBYLD2!$F113</f>
        <v>0</v>
      </c>
      <c r="AR113" s="44">
        <f>SBYLD1!AR113*VLOOKUP(SBYLD2!AR$4,'[1]INTERNAL PARAMETERS-1'!$B$5:$J$44,5,FALSE)*VLOOKUP(SBYLD2!AR$4,'[1]INTERNAL PARAMETERS-1'!$B$5:$J$44,7,FALSE)*SBYLD2!$F113 + SBYLD1!AR113*(1-VLOOKUP(SBYLD2!AR$4,'[1]INTERNAL PARAMETERS-1'!$B$5:$J$44,5,FALSE))*VLOOKUP(SBYLD2!AR$4,'[1]INTERNAL PARAMETERS-1'!$B$5:$J$44,9,FALSE)*SBYLD2!$F113</f>
        <v>0</v>
      </c>
      <c r="AS113" s="44">
        <f>SBYLD1!AS113*VLOOKUP(SBYLD2!AS$4,'[1]INTERNAL PARAMETERS-1'!$B$5:$J$44,5,FALSE)*VLOOKUP(SBYLD2!AS$4,'[1]INTERNAL PARAMETERS-1'!$B$5:$J$44,7,FALSE)*SBYLD2!$F113 + SBYLD1!AS113*(1-VLOOKUP(SBYLD2!AS$4,'[1]INTERNAL PARAMETERS-1'!$B$5:$J$44,5,FALSE))*VLOOKUP(SBYLD2!AS$4,'[1]INTERNAL PARAMETERS-1'!$B$5:$J$44,9,FALSE)*SBYLD2!$F113</f>
        <v>0</v>
      </c>
      <c r="AT113" s="43">
        <f>SBYLD1!AT113*VLOOKUP(SBYLD2!AT$4,'[1]INTERNAL PARAMETERS-1'!$B$5:$J$44,5,FALSE)*VLOOKUP(SBYLD2!AT$4,'[1]INTERNAL PARAMETERS-1'!$B$5:$J$44,7,FALSE)*SBYLD2!$F113 + SBYLD1!AT113*(1-VLOOKUP(SBYLD2!AT$4,'[1]INTERNAL PARAMETERS-1'!$B$5:$J$44,5,FALSE))*VLOOKUP(SBYLD2!AT$4,'[1]INTERNAL PARAMETERS-1'!$B$5:$J$44,9,FALSE)*SBYLD2!$F113</f>
        <v>0</v>
      </c>
      <c r="AU113" s="45">
        <f>SBYLD1!AU113*VLOOKUP(SBYLD2!AU$4,'[1]INTERNAL PARAMETERS-1'!$B$5:$J$44,5,FALSE)*VLOOKUP(SBYLD2!AU$4,'[1]INTERNAL PARAMETERS-1'!$B$5:$J$44,6,FALSE)*VLOOKUP(SBYLD2!AU$4,'[1]INTERNAL PARAMETERS-1'!$B$5:$J$44,3,FALSE) + SBYLD1!AU113*(1-VLOOKUP(SBYLD2!AU$4,'[1]INTERNAL PARAMETERS-1'!$B$5:$J$44,5,FALSE))*VLOOKUP(SBYLD2!AU$4,'[1]INTERNAL PARAMETERS-1'!$B$5:$J$44,8,FALSE)*VLOOKUP(SBYLD2!AU$4,'[1]INTERNAL PARAMETERS-1'!$B$5:$J$44,3,FALSE)</f>
        <v>0</v>
      </c>
      <c r="AV113" s="44">
        <f>SBYLD1!AV113*VLOOKUP(SBYLD2!AV$4,'[1]INTERNAL PARAMETERS-1'!$B$5:$J$44,5,FALSE)*VLOOKUP(SBYLD2!AV$4,'[1]INTERNAL PARAMETERS-1'!$B$5:$J$44,6,FALSE)*VLOOKUP(SBYLD2!AV$4,'[1]INTERNAL PARAMETERS-1'!$B$5:$J$44,3,FALSE) + SBYLD1!AV113*(1-VLOOKUP(SBYLD2!AV$4,'[1]INTERNAL PARAMETERS-1'!$B$5:$J$44,5,FALSE))*VLOOKUP(SBYLD2!AV$4,'[1]INTERNAL PARAMETERS-1'!$B$5:$J$44,8,FALSE)*VLOOKUP(SBYLD2!AV$4,'[1]INTERNAL PARAMETERS-1'!$B$5:$J$44,3,FALSE)</f>
        <v>0</v>
      </c>
      <c r="AW113" s="44">
        <f>SBYLD1!AW113*VLOOKUP(SBYLD2!AW$4,'[1]INTERNAL PARAMETERS-1'!$B$5:$J$44,5,FALSE)*VLOOKUP(SBYLD2!AW$4,'[1]INTERNAL PARAMETERS-1'!$B$5:$J$44,6,FALSE)*VLOOKUP(SBYLD2!AW$4,'[1]INTERNAL PARAMETERS-1'!$B$5:$J$44,3,FALSE) + SBYLD1!AW113*(1-VLOOKUP(SBYLD2!AW$4,'[1]INTERNAL PARAMETERS-1'!$B$5:$J$44,5,FALSE))*VLOOKUP(SBYLD2!AW$4,'[1]INTERNAL PARAMETERS-1'!$B$5:$J$44,8,FALSE)*VLOOKUP(SBYLD2!AW$4,'[1]INTERNAL PARAMETERS-1'!$B$5:$J$44,3,FALSE)</f>
        <v>0</v>
      </c>
      <c r="AX113" s="44">
        <f>SBYLD1!AX113*VLOOKUP(SBYLD2!AX$4,'[1]INTERNAL PARAMETERS-1'!$B$5:$J$44,5,FALSE)*VLOOKUP(SBYLD2!AX$4,'[1]INTERNAL PARAMETERS-1'!$B$5:$J$44,6,FALSE)*VLOOKUP(SBYLD2!AX$4,'[1]INTERNAL PARAMETERS-1'!$B$5:$J$44,3,FALSE) + SBYLD1!AX113*(1-VLOOKUP(SBYLD2!AX$4,'[1]INTERNAL PARAMETERS-1'!$B$5:$J$44,5,FALSE))*VLOOKUP(SBYLD2!AX$4,'[1]INTERNAL PARAMETERS-1'!$B$5:$J$44,8,FALSE)*VLOOKUP(SBYLD2!AX$4,'[1]INTERNAL PARAMETERS-1'!$B$5:$J$44,3,FALSE)</f>
        <v>0</v>
      </c>
      <c r="AY113" s="44">
        <f>SBYLD1!AY113*VLOOKUP(SBYLD2!AY$4,'[1]INTERNAL PARAMETERS-1'!$B$5:$J$44,5,FALSE)*VLOOKUP(SBYLD2!AY$4,'[1]INTERNAL PARAMETERS-1'!$B$5:$J$44,6,FALSE)*VLOOKUP(SBYLD2!AY$4,'[1]INTERNAL PARAMETERS-1'!$B$5:$J$44,3,FALSE) + SBYLD1!AY113*(1-VLOOKUP(SBYLD2!AY$4,'[1]INTERNAL PARAMETERS-1'!$B$5:$J$44,5,FALSE))*VLOOKUP(SBYLD2!AY$4,'[1]INTERNAL PARAMETERS-1'!$B$5:$J$44,8,FALSE)*VLOOKUP(SBYLD2!AY$4,'[1]INTERNAL PARAMETERS-1'!$B$5:$J$44,3,FALSE)</f>
        <v>0</v>
      </c>
      <c r="AZ113" s="44">
        <f>SBYLD1!AZ113*VLOOKUP(SBYLD2!AZ$4,'[1]INTERNAL PARAMETERS-1'!$B$5:$J$44,5,FALSE)*VLOOKUP(SBYLD2!AZ$4,'[1]INTERNAL PARAMETERS-1'!$B$5:$J$44,6,FALSE)*VLOOKUP(SBYLD2!AZ$4,'[1]INTERNAL PARAMETERS-1'!$B$5:$J$44,3,FALSE) + SBYLD1!AZ113*(1-VLOOKUP(SBYLD2!AZ$4,'[1]INTERNAL PARAMETERS-1'!$B$5:$J$44,5,FALSE))*VLOOKUP(SBYLD2!AZ$4,'[1]INTERNAL PARAMETERS-1'!$B$5:$J$44,8,FALSE)*VLOOKUP(SBYLD2!AZ$4,'[1]INTERNAL PARAMETERS-1'!$B$5:$J$44,3,FALSE)</f>
        <v>0</v>
      </c>
      <c r="BA113" s="44">
        <f>SBYLD1!BA113*VLOOKUP(SBYLD2!BA$4,'[1]INTERNAL PARAMETERS-1'!$B$5:$J$44,5,FALSE)*VLOOKUP(SBYLD2!BA$4,'[1]INTERNAL PARAMETERS-1'!$B$5:$J$44,6,FALSE)*VLOOKUP(SBYLD2!BA$4,'[1]INTERNAL PARAMETERS-1'!$B$5:$J$44,3,FALSE) + SBYLD1!BA113*(1-VLOOKUP(SBYLD2!BA$4,'[1]INTERNAL PARAMETERS-1'!$B$5:$J$44,5,FALSE))*VLOOKUP(SBYLD2!BA$4,'[1]INTERNAL PARAMETERS-1'!$B$5:$J$44,8,FALSE)*VLOOKUP(SBYLD2!BA$4,'[1]INTERNAL PARAMETERS-1'!$B$5:$J$44,3,FALSE)</f>
        <v>0</v>
      </c>
      <c r="BB113" s="44">
        <f>SBYLD1!BB113*VLOOKUP(SBYLD2!BB$4,'[1]INTERNAL PARAMETERS-1'!$B$5:$J$44,5,FALSE)*VLOOKUP(SBYLD2!BB$4,'[1]INTERNAL PARAMETERS-1'!$B$5:$J$44,6,FALSE)*VLOOKUP(SBYLD2!BB$4,'[1]INTERNAL PARAMETERS-1'!$B$5:$J$44,3,FALSE) + SBYLD1!BB113*(1-VLOOKUP(SBYLD2!BB$4,'[1]INTERNAL PARAMETERS-1'!$B$5:$J$44,5,FALSE))*VLOOKUP(SBYLD2!BB$4,'[1]INTERNAL PARAMETERS-1'!$B$5:$J$44,8,FALSE)*VLOOKUP(SBYLD2!BB$4,'[1]INTERNAL PARAMETERS-1'!$B$5:$J$44,3,FALSE)</f>
        <v>0</v>
      </c>
      <c r="BC113" s="44">
        <f>SBYLD1!BC113*VLOOKUP(SBYLD2!BC$4,'[1]INTERNAL PARAMETERS-1'!$B$5:$J$44,5,FALSE)*VLOOKUP(SBYLD2!BC$4,'[1]INTERNAL PARAMETERS-1'!$B$5:$J$44,6,FALSE)*VLOOKUP(SBYLD2!BC$4,'[1]INTERNAL PARAMETERS-1'!$B$5:$J$44,3,FALSE) + SBYLD1!BC113*(1-VLOOKUP(SBYLD2!BC$4,'[1]INTERNAL PARAMETERS-1'!$B$5:$J$44,5,FALSE))*VLOOKUP(SBYLD2!BC$4,'[1]INTERNAL PARAMETERS-1'!$B$5:$J$44,8,FALSE)*VLOOKUP(SBYLD2!BC$4,'[1]INTERNAL PARAMETERS-1'!$B$5:$J$44,3,FALSE)</f>
        <v>0</v>
      </c>
      <c r="BD113" s="44">
        <f>SBYLD1!BD113*VLOOKUP(SBYLD2!BD$4,'[1]INTERNAL PARAMETERS-1'!$B$5:$J$44,5,FALSE)*VLOOKUP(SBYLD2!BD$4,'[1]INTERNAL PARAMETERS-1'!$B$5:$J$44,6,FALSE)*VLOOKUP(SBYLD2!BD$4,'[1]INTERNAL PARAMETERS-1'!$B$5:$J$44,3,FALSE) + SBYLD1!BD113*(1-VLOOKUP(SBYLD2!BD$4,'[1]INTERNAL PARAMETERS-1'!$B$5:$J$44,5,FALSE))*VLOOKUP(SBYLD2!BD$4,'[1]INTERNAL PARAMETERS-1'!$B$5:$J$44,8,FALSE)*VLOOKUP(SBYLD2!BD$4,'[1]INTERNAL PARAMETERS-1'!$B$5:$J$44,3,FALSE)</f>
        <v>0</v>
      </c>
      <c r="BE113" s="44">
        <f>SBYLD1!BE113*VLOOKUP(SBYLD2!BE$4,'[1]INTERNAL PARAMETERS-1'!$B$5:$J$44,5,FALSE)*VLOOKUP(SBYLD2!BE$4,'[1]INTERNAL PARAMETERS-1'!$B$5:$J$44,6,FALSE)*VLOOKUP(SBYLD2!BE$4,'[1]INTERNAL PARAMETERS-1'!$B$5:$J$44,3,FALSE) + SBYLD1!BE113*(1-VLOOKUP(SBYLD2!BE$4,'[1]INTERNAL PARAMETERS-1'!$B$5:$J$44,5,FALSE))*VLOOKUP(SBYLD2!BE$4,'[1]INTERNAL PARAMETERS-1'!$B$5:$J$44,8,FALSE)*VLOOKUP(SBYLD2!BE$4,'[1]INTERNAL PARAMETERS-1'!$B$5:$J$44,3,FALSE)</f>
        <v>0</v>
      </c>
      <c r="BF113" s="44">
        <f>SBYLD1!BF113*VLOOKUP(SBYLD2!BF$4,'[1]INTERNAL PARAMETERS-1'!$B$5:$J$44,5,FALSE)*VLOOKUP(SBYLD2!BF$4,'[1]INTERNAL PARAMETERS-1'!$B$5:$J$44,6,FALSE)*VLOOKUP(SBYLD2!BF$4,'[1]INTERNAL PARAMETERS-1'!$B$5:$J$44,3,FALSE) + SBYLD1!BF113*(1-VLOOKUP(SBYLD2!BF$4,'[1]INTERNAL PARAMETERS-1'!$B$5:$J$44,5,FALSE))*VLOOKUP(SBYLD2!BF$4,'[1]INTERNAL PARAMETERS-1'!$B$5:$J$44,8,FALSE)*VLOOKUP(SBYLD2!BF$4,'[1]INTERNAL PARAMETERS-1'!$B$5:$J$44,3,FALSE)</f>
        <v>0</v>
      </c>
      <c r="BG113" s="44">
        <f>SBYLD1!BG113*VLOOKUP(SBYLD2!BG$4,'[1]INTERNAL PARAMETERS-1'!$B$5:$J$44,5,FALSE)*VLOOKUP(SBYLD2!BG$4,'[1]INTERNAL PARAMETERS-1'!$B$5:$J$44,6,FALSE)*VLOOKUP(SBYLD2!BG$4,'[1]INTERNAL PARAMETERS-1'!$B$5:$J$44,3,FALSE) + SBYLD1!BG113*(1-VLOOKUP(SBYLD2!BG$4,'[1]INTERNAL PARAMETERS-1'!$B$5:$J$44,5,FALSE))*VLOOKUP(SBYLD2!BG$4,'[1]INTERNAL PARAMETERS-1'!$B$5:$J$44,8,FALSE)*VLOOKUP(SBYLD2!BG$4,'[1]INTERNAL PARAMETERS-1'!$B$5:$J$44,3,FALSE)</f>
        <v>0</v>
      </c>
      <c r="BH113" s="44">
        <f>SBYLD1!BH113*VLOOKUP(SBYLD2!BH$4,'[1]INTERNAL PARAMETERS-1'!$B$5:$J$44,5,FALSE)*VLOOKUP(SBYLD2!BH$4,'[1]INTERNAL PARAMETERS-1'!$B$5:$J$44,6,FALSE)*VLOOKUP(SBYLD2!BH$4,'[1]INTERNAL PARAMETERS-1'!$B$5:$J$44,3,FALSE) + SBYLD1!BH113*(1-VLOOKUP(SBYLD2!BH$4,'[1]INTERNAL PARAMETERS-1'!$B$5:$J$44,5,FALSE))*VLOOKUP(SBYLD2!BH$4,'[1]INTERNAL PARAMETERS-1'!$B$5:$J$44,8,FALSE)*VLOOKUP(SBYLD2!BH$4,'[1]INTERNAL PARAMETERS-1'!$B$5:$J$44,3,FALSE)</f>
        <v>0</v>
      </c>
      <c r="BI113" s="44">
        <f>SBYLD1!BI113*VLOOKUP(SBYLD2!BI$4,'[1]INTERNAL PARAMETERS-1'!$B$5:$J$44,5,FALSE)*VLOOKUP(SBYLD2!BI$4,'[1]INTERNAL PARAMETERS-1'!$B$5:$J$44,6,FALSE)*VLOOKUP(SBYLD2!BI$4,'[1]INTERNAL PARAMETERS-1'!$B$5:$J$44,3,FALSE) + SBYLD1!BI113*(1-VLOOKUP(SBYLD2!BI$4,'[1]INTERNAL PARAMETERS-1'!$B$5:$J$44,5,FALSE))*VLOOKUP(SBYLD2!BI$4,'[1]INTERNAL PARAMETERS-1'!$B$5:$J$44,8,FALSE)*VLOOKUP(SBYLD2!BI$4,'[1]INTERNAL PARAMETERS-1'!$B$5:$J$44,3,FALSE)</f>
        <v>0</v>
      </c>
      <c r="BJ113" s="44">
        <f>SBYLD1!BJ113*VLOOKUP(SBYLD2!BJ$4,'[1]INTERNAL PARAMETERS-1'!$B$5:$J$44,5,FALSE)*VLOOKUP(SBYLD2!BJ$4,'[1]INTERNAL PARAMETERS-1'!$B$5:$J$44,6,FALSE)*VLOOKUP(SBYLD2!BJ$4,'[1]INTERNAL PARAMETERS-1'!$B$5:$J$44,3,FALSE) + SBYLD1!BJ113*(1-VLOOKUP(SBYLD2!BJ$4,'[1]INTERNAL PARAMETERS-1'!$B$5:$J$44,5,FALSE))*VLOOKUP(SBYLD2!BJ$4,'[1]INTERNAL PARAMETERS-1'!$B$5:$J$44,8,FALSE)*VLOOKUP(SBYLD2!BJ$4,'[1]INTERNAL PARAMETERS-1'!$B$5:$J$44,3,FALSE)</f>
        <v>0</v>
      </c>
      <c r="BK113" s="44">
        <f>SBYLD1!BK113*VLOOKUP(SBYLD2!BK$4,'[1]INTERNAL PARAMETERS-1'!$B$5:$J$44,5,FALSE)*VLOOKUP(SBYLD2!BK$4,'[1]INTERNAL PARAMETERS-1'!$B$5:$J$44,6,FALSE)*VLOOKUP(SBYLD2!BK$4,'[1]INTERNAL PARAMETERS-1'!$B$5:$J$44,3,FALSE) + SBYLD1!BK113*(1-VLOOKUP(SBYLD2!BK$4,'[1]INTERNAL PARAMETERS-1'!$B$5:$J$44,5,FALSE))*VLOOKUP(SBYLD2!BK$4,'[1]INTERNAL PARAMETERS-1'!$B$5:$J$44,8,FALSE)*VLOOKUP(SBYLD2!BK$4,'[1]INTERNAL PARAMETERS-1'!$B$5:$J$44,3,FALSE)</f>
        <v>0</v>
      </c>
      <c r="BL113" s="44">
        <f>SBYLD1!BL113*VLOOKUP(SBYLD2!BL$4,'[1]INTERNAL PARAMETERS-1'!$B$5:$J$44,5,FALSE)*VLOOKUP(SBYLD2!BL$4,'[1]INTERNAL PARAMETERS-1'!$B$5:$J$44,6,FALSE)*VLOOKUP(SBYLD2!BL$4,'[1]INTERNAL PARAMETERS-1'!$B$5:$J$44,3,FALSE) + SBYLD1!BL113*(1-VLOOKUP(SBYLD2!BL$4,'[1]INTERNAL PARAMETERS-1'!$B$5:$J$44,5,FALSE))*VLOOKUP(SBYLD2!BL$4,'[1]INTERNAL PARAMETERS-1'!$B$5:$J$44,8,FALSE)*VLOOKUP(SBYLD2!BL$4,'[1]INTERNAL PARAMETERS-1'!$B$5:$J$44,3,FALSE)</f>
        <v>0</v>
      </c>
      <c r="BM113" s="44">
        <f>SBYLD1!BM113*VLOOKUP(SBYLD2!BM$4,'[1]INTERNAL PARAMETERS-1'!$B$5:$J$44,5,FALSE)*VLOOKUP(SBYLD2!BM$4,'[1]INTERNAL PARAMETERS-1'!$B$5:$J$44,6,FALSE)*VLOOKUP(SBYLD2!BM$4,'[1]INTERNAL PARAMETERS-1'!$B$5:$J$44,3,FALSE) + SBYLD1!BM113*(1-VLOOKUP(SBYLD2!BM$4,'[1]INTERNAL PARAMETERS-1'!$B$5:$J$44,5,FALSE))*VLOOKUP(SBYLD2!BM$4,'[1]INTERNAL PARAMETERS-1'!$B$5:$J$44,8,FALSE)*VLOOKUP(SBYLD2!BM$4,'[1]INTERNAL PARAMETERS-1'!$B$5:$J$44,3,FALSE)</f>
        <v>0</v>
      </c>
      <c r="BN113" s="44">
        <f>SBYLD1!BN113*VLOOKUP(SBYLD2!BN$4,'[1]INTERNAL PARAMETERS-1'!$B$5:$J$44,5,FALSE)*VLOOKUP(SBYLD2!BN$4,'[1]INTERNAL PARAMETERS-1'!$B$5:$J$44,6,FALSE)*VLOOKUP(SBYLD2!BN$4,'[1]INTERNAL PARAMETERS-1'!$B$5:$J$44,3,FALSE) + SBYLD1!BN113*(1-VLOOKUP(SBYLD2!BN$4,'[1]INTERNAL PARAMETERS-1'!$B$5:$J$44,5,FALSE))*VLOOKUP(SBYLD2!BN$4,'[1]INTERNAL PARAMETERS-1'!$B$5:$J$44,8,FALSE)*VLOOKUP(SBYLD2!BN$4,'[1]INTERNAL PARAMETERS-1'!$B$5:$J$44,3,FALSE)</f>
        <v>0</v>
      </c>
      <c r="BO113" s="44">
        <f>SBYLD1!BO113*VLOOKUP(SBYLD2!BO$4,'[1]INTERNAL PARAMETERS-1'!$B$5:$J$44,5,FALSE)*VLOOKUP(SBYLD2!BO$4,'[1]INTERNAL PARAMETERS-1'!$B$5:$J$44,6,FALSE)*VLOOKUP(SBYLD2!BO$4,'[1]INTERNAL PARAMETERS-1'!$B$5:$J$44,3,FALSE) + SBYLD1!BO113*(1-VLOOKUP(SBYLD2!BO$4,'[1]INTERNAL PARAMETERS-1'!$B$5:$J$44,5,FALSE))*VLOOKUP(SBYLD2!BO$4,'[1]INTERNAL PARAMETERS-1'!$B$5:$J$44,8,FALSE)*VLOOKUP(SBYLD2!BO$4,'[1]INTERNAL PARAMETERS-1'!$B$5:$J$44,3,FALSE)</f>
        <v>0</v>
      </c>
      <c r="BP113" s="44">
        <f>SBYLD1!BP113*VLOOKUP(SBYLD2!BP$4,'[1]INTERNAL PARAMETERS-1'!$B$5:$J$44,5,FALSE)*VLOOKUP(SBYLD2!BP$4,'[1]INTERNAL PARAMETERS-1'!$B$5:$J$44,6,FALSE)*VLOOKUP(SBYLD2!BP$4,'[1]INTERNAL PARAMETERS-1'!$B$5:$J$44,3,FALSE) + SBYLD1!BP113*(1-VLOOKUP(SBYLD2!BP$4,'[1]INTERNAL PARAMETERS-1'!$B$5:$J$44,5,FALSE))*VLOOKUP(SBYLD2!BP$4,'[1]INTERNAL PARAMETERS-1'!$B$5:$J$44,8,FALSE)*VLOOKUP(SBYLD2!BP$4,'[1]INTERNAL PARAMETERS-1'!$B$5:$J$44,3,FALSE)</f>
        <v>0</v>
      </c>
      <c r="BQ113" s="44">
        <f>SBYLD1!BQ113*VLOOKUP(SBYLD2!BQ$4,'[1]INTERNAL PARAMETERS-1'!$B$5:$J$44,5,FALSE)*VLOOKUP(SBYLD2!BQ$4,'[1]INTERNAL PARAMETERS-1'!$B$5:$J$44,6,FALSE)*VLOOKUP(SBYLD2!BQ$4,'[1]INTERNAL PARAMETERS-1'!$B$5:$J$44,3,FALSE) + SBYLD1!BQ113*(1-VLOOKUP(SBYLD2!BQ$4,'[1]INTERNAL PARAMETERS-1'!$B$5:$J$44,5,FALSE))*VLOOKUP(SBYLD2!BQ$4,'[1]INTERNAL PARAMETERS-1'!$B$5:$J$44,8,FALSE)*VLOOKUP(SBYLD2!BQ$4,'[1]INTERNAL PARAMETERS-1'!$B$5:$J$44,3,FALSE)</f>
        <v>0</v>
      </c>
      <c r="BR113" s="44">
        <f>SBYLD1!BR113*VLOOKUP(SBYLD2!BR$4,'[1]INTERNAL PARAMETERS-1'!$B$5:$J$44,5,FALSE)*VLOOKUP(SBYLD2!BR$4,'[1]INTERNAL PARAMETERS-1'!$B$5:$J$44,6,FALSE)*VLOOKUP(SBYLD2!BR$4,'[1]INTERNAL PARAMETERS-1'!$B$5:$J$44,3,FALSE) + SBYLD1!BR113*(1-VLOOKUP(SBYLD2!BR$4,'[1]INTERNAL PARAMETERS-1'!$B$5:$J$44,5,FALSE))*VLOOKUP(SBYLD2!BR$4,'[1]INTERNAL PARAMETERS-1'!$B$5:$J$44,8,FALSE)*VLOOKUP(SBYLD2!BR$4,'[1]INTERNAL PARAMETERS-1'!$B$5:$J$44,3,FALSE)</f>
        <v>0</v>
      </c>
      <c r="BS113" s="44">
        <f>SBYLD1!BS113*VLOOKUP(SBYLD2!BS$4,'[1]INTERNAL PARAMETERS-1'!$B$5:$J$44,5,FALSE)*VLOOKUP(SBYLD2!BS$4,'[1]INTERNAL PARAMETERS-1'!$B$5:$J$44,6,FALSE)*VLOOKUP(SBYLD2!BS$4,'[1]INTERNAL PARAMETERS-1'!$B$5:$J$44,3,FALSE) + SBYLD1!BS113*(1-VLOOKUP(SBYLD2!BS$4,'[1]INTERNAL PARAMETERS-1'!$B$5:$J$44,5,FALSE))*VLOOKUP(SBYLD2!BS$4,'[1]INTERNAL PARAMETERS-1'!$B$5:$J$44,8,FALSE)*VLOOKUP(SBYLD2!BS$4,'[1]INTERNAL PARAMETERS-1'!$B$5:$J$44,3,FALSE)</f>
        <v>0</v>
      </c>
      <c r="BT113" s="44">
        <f>SBYLD1!BT113*VLOOKUP(SBYLD2!BT$4,'[1]INTERNAL PARAMETERS-1'!$B$5:$J$44,5,FALSE)*VLOOKUP(SBYLD2!BT$4,'[1]INTERNAL PARAMETERS-1'!$B$5:$J$44,6,FALSE)*VLOOKUP(SBYLD2!BT$4,'[1]INTERNAL PARAMETERS-1'!$B$5:$J$44,3,FALSE) + SBYLD1!BT113*(1-VLOOKUP(SBYLD2!BT$4,'[1]INTERNAL PARAMETERS-1'!$B$5:$J$44,5,FALSE))*VLOOKUP(SBYLD2!BT$4,'[1]INTERNAL PARAMETERS-1'!$B$5:$J$44,8,FALSE)*VLOOKUP(SBYLD2!BT$4,'[1]INTERNAL PARAMETERS-1'!$B$5:$J$44,3,FALSE)</f>
        <v>0</v>
      </c>
      <c r="BU113" s="44">
        <f>SBYLD1!BU113*VLOOKUP(SBYLD2!BU$4,'[1]INTERNAL PARAMETERS-1'!$B$5:$J$44,5,FALSE)*VLOOKUP(SBYLD2!BU$4,'[1]INTERNAL PARAMETERS-1'!$B$5:$J$44,6,FALSE)*VLOOKUP(SBYLD2!BU$4,'[1]INTERNAL PARAMETERS-1'!$B$5:$J$44,3,FALSE) + SBYLD1!BU113*(1-VLOOKUP(SBYLD2!BU$4,'[1]INTERNAL PARAMETERS-1'!$B$5:$J$44,5,FALSE))*VLOOKUP(SBYLD2!BU$4,'[1]INTERNAL PARAMETERS-1'!$B$5:$J$44,8,FALSE)*VLOOKUP(SBYLD2!BU$4,'[1]INTERNAL PARAMETERS-1'!$B$5:$J$44,3,FALSE)</f>
        <v>0</v>
      </c>
      <c r="BV113" s="44">
        <f>SBYLD1!BV113*VLOOKUP(SBYLD2!BV$4,'[1]INTERNAL PARAMETERS-1'!$B$5:$J$44,5,FALSE)*VLOOKUP(SBYLD2!BV$4,'[1]INTERNAL PARAMETERS-1'!$B$5:$J$44,6,FALSE)*VLOOKUP(SBYLD2!BV$4,'[1]INTERNAL PARAMETERS-1'!$B$5:$J$44,3,FALSE) + SBYLD1!BV113*(1-VLOOKUP(SBYLD2!BV$4,'[1]INTERNAL PARAMETERS-1'!$B$5:$J$44,5,FALSE))*VLOOKUP(SBYLD2!BV$4,'[1]INTERNAL PARAMETERS-1'!$B$5:$J$44,8,FALSE)*VLOOKUP(SBYLD2!BV$4,'[1]INTERNAL PARAMETERS-1'!$B$5:$J$44,3,FALSE)</f>
        <v>0</v>
      </c>
      <c r="BW113" s="44">
        <f>SBYLD1!BW113*VLOOKUP(SBYLD2!BW$4,'[1]INTERNAL PARAMETERS-1'!$B$5:$J$44,5,FALSE)*VLOOKUP(SBYLD2!BW$4,'[1]INTERNAL PARAMETERS-1'!$B$5:$J$44,6,FALSE)*VLOOKUP(SBYLD2!BW$4,'[1]INTERNAL PARAMETERS-1'!$B$5:$J$44,3,FALSE) + SBYLD1!BW113*(1-VLOOKUP(SBYLD2!BW$4,'[1]INTERNAL PARAMETERS-1'!$B$5:$J$44,5,FALSE))*VLOOKUP(SBYLD2!BW$4,'[1]INTERNAL PARAMETERS-1'!$B$5:$J$44,8,FALSE)*VLOOKUP(SBYLD2!BW$4,'[1]INTERNAL PARAMETERS-1'!$B$5:$J$44,3,FALSE)</f>
        <v>0</v>
      </c>
      <c r="BX113" s="44">
        <f>SBYLD1!BX113*VLOOKUP(SBYLD2!BX$4,'[1]INTERNAL PARAMETERS-1'!$B$5:$J$44,5,FALSE)*VLOOKUP(SBYLD2!BX$4,'[1]INTERNAL PARAMETERS-1'!$B$5:$J$44,6,FALSE)*VLOOKUP(SBYLD2!BX$4,'[1]INTERNAL PARAMETERS-1'!$B$5:$J$44,3,FALSE) + SBYLD1!BX113*(1-VLOOKUP(SBYLD2!BX$4,'[1]INTERNAL PARAMETERS-1'!$B$5:$J$44,5,FALSE))*VLOOKUP(SBYLD2!BX$4,'[1]INTERNAL PARAMETERS-1'!$B$5:$J$44,8,FALSE)*VLOOKUP(SBYLD2!BX$4,'[1]INTERNAL PARAMETERS-1'!$B$5:$J$44,3,FALSE)</f>
        <v>0</v>
      </c>
      <c r="BY113" s="44">
        <f>SBYLD1!BY113*VLOOKUP(SBYLD2!BY$4,'[1]INTERNAL PARAMETERS-1'!$B$5:$J$44,5,FALSE)*VLOOKUP(SBYLD2!BY$4,'[1]INTERNAL PARAMETERS-1'!$B$5:$J$44,6,FALSE)*VLOOKUP(SBYLD2!BY$4,'[1]INTERNAL PARAMETERS-1'!$B$5:$J$44,3,FALSE) + SBYLD1!BY113*(1-VLOOKUP(SBYLD2!BY$4,'[1]INTERNAL PARAMETERS-1'!$B$5:$J$44,5,FALSE))*VLOOKUP(SBYLD2!BY$4,'[1]INTERNAL PARAMETERS-1'!$B$5:$J$44,8,FALSE)*VLOOKUP(SBYLD2!BY$4,'[1]INTERNAL PARAMETERS-1'!$B$5:$J$44,3,FALSE)</f>
        <v>0</v>
      </c>
      <c r="BZ113" s="44">
        <f>SBYLD1!BZ113*VLOOKUP(SBYLD2!BZ$4,'[1]INTERNAL PARAMETERS-1'!$B$5:$J$44,5,FALSE)*VLOOKUP(SBYLD2!BZ$4,'[1]INTERNAL PARAMETERS-1'!$B$5:$J$44,6,FALSE)*VLOOKUP(SBYLD2!BZ$4,'[1]INTERNAL PARAMETERS-1'!$B$5:$J$44,3,FALSE) + SBYLD1!BZ113*(1-VLOOKUP(SBYLD2!BZ$4,'[1]INTERNAL PARAMETERS-1'!$B$5:$J$44,5,FALSE))*VLOOKUP(SBYLD2!BZ$4,'[1]INTERNAL PARAMETERS-1'!$B$5:$J$44,8,FALSE)*VLOOKUP(SBYLD2!BZ$4,'[1]INTERNAL PARAMETERS-1'!$B$5:$J$44,3,FALSE)</f>
        <v>0</v>
      </c>
      <c r="CA113" s="44">
        <f>SBYLD1!CA113*VLOOKUP(SBYLD2!CA$4,'[1]INTERNAL PARAMETERS-1'!$B$5:$J$44,5,FALSE)*VLOOKUP(SBYLD2!CA$4,'[1]INTERNAL PARAMETERS-1'!$B$5:$J$44,6,FALSE)*VLOOKUP(SBYLD2!CA$4,'[1]INTERNAL PARAMETERS-1'!$B$5:$J$44,3,FALSE) + SBYLD1!CA113*(1-VLOOKUP(SBYLD2!CA$4,'[1]INTERNAL PARAMETERS-1'!$B$5:$J$44,5,FALSE))*VLOOKUP(SBYLD2!CA$4,'[1]INTERNAL PARAMETERS-1'!$B$5:$J$44,8,FALSE)*VLOOKUP(SBYLD2!CA$4,'[1]INTERNAL PARAMETERS-1'!$B$5:$J$44,3,FALSE)</f>
        <v>0</v>
      </c>
      <c r="CB113" s="44">
        <f>SBYLD1!CB113*VLOOKUP(SBYLD2!CB$4,'[1]INTERNAL PARAMETERS-1'!$B$5:$J$44,5,FALSE)*VLOOKUP(SBYLD2!CB$4,'[1]INTERNAL PARAMETERS-1'!$B$5:$J$44,6,FALSE)*VLOOKUP(SBYLD2!CB$4,'[1]INTERNAL PARAMETERS-1'!$B$5:$J$44,3,FALSE) + SBYLD1!CB113*(1-VLOOKUP(SBYLD2!CB$4,'[1]INTERNAL PARAMETERS-1'!$B$5:$J$44,5,FALSE))*VLOOKUP(SBYLD2!CB$4,'[1]INTERNAL PARAMETERS-1'!$B$5:$J$44,8,FALSE)*VLOOKUP(SBYLD2!CB$4,'[1]INTERNAL PARAMETERS-1'!$B$5:$J$44,3,FALSE)</f>
        <v>0</v>
      </c>
      <c r="CC113" s="44">
        <f>SBYLD1!CC113*VLOOKUP(SBYLD2!CC$4,'[1]INTERNAL PARAMETERS-1'!$B$5:$J$44,5,FALSE)*VLOOKUP(SBYLD2!CC$4,'[1]INTERNAL PARAMETERS-1'!$B$5:$J$44,6,FALSE)*VLOOKUP(SBYLD2!CC$4,'[1]INTERNAL PARAMETERS-1'!$B$5:$J$44,3,FALSE) + SBYLD1!CC113*(1-VLOOKUP(SBYLD2!CC$4,'[1]INTERNAL PARAMETERS-1'!$B$5:$J$44,5,FALSE))*VLOOKUP(SBYLD2!CC$4,'[1]INTERNAL PARAMETERS-1'!$B$5:$J$44,8,FALSE)*VLOOKUP(SBYLD2!CC$4,'[1]INTERNAL PARAMETERS-1'!$B$5:$J$44,3,FALSE)</f>
        <v>0</v>
      </c>
      <c r="CD113" s="44">
        <f>SBYLD1!CD113*VLOOKUP(SBYLD2!CD$4,'[1]INTERNAL PARAMETERS-1'!$B$5:$J$44,5,FALSE)*VLOOKUP(SBYLD2!CD$4,'[1]INTERNAL PARAMETERS-1'!$B$5:$J$44,6,FALSE)*VLOOKUP(SBYLD2!CD$4,'[1]INTERNAL PARAMETERS-1'!$B$5:$J$44,3,FALSE) + SBYLD1!CD113*(1-VLOOKUP(SBYLD2!CD$4,'[1]INTERNAL PARAMETERS-1'!$B$5:$J$44,5,FALSE))*VLOOKUP(SBYLD2!CD$4,'[1]INTERNAL PARAMETERS-1'!$B$5:$J$44,8,FALSE)*VLOOKUP(SBYLD2!CD$4,'[1]INTERNAL PARAMETERS-1'!$B$5:$J$44,3,FALSE)</f>
        <v>0</v>
      </c>
      <c r="CE113" s="44">
        <f>SBYLD1!CE113*VLOOKUP(SBYLD2!CE$4,'[1]INTERNAL PARAMETERS-1'!$B$5:$J$44,5,FALSE)*VLOOKUP(SBYLD2!CE$4,'[1]INTERNAL PARAMETERS-1'!$B$5:$J$44,6,FALSE)*VLOOKUP(SBYLD2!CE$4,'[1]INTERNAL PARAMETERS-1'!$B$5:$J$44,3,FALSE) + SBYLD1!CE113*(1-VLOOKUP(SBYLD2!CE$4,'[1]INTERNAL PARAMETERS-1'!$B$5:$J$44,5,FALSE))*VLOOKUP(SBYLD2!CE$4,'[1]INTERNAL PARAMETERS-1'!$B$5:$J$44,8,FALSE)*VLOOKUP(SBYLD2!CE$4,'[1]INTERNAL PARAMETERS-1'!$B$5:$J$44,3,FALSE)</f>
        <v>0</v>
      </c>
      <c r="CF113" s="44">
        <f>SBYLD1!CF113*VLOOKUP(SBYLD2!CF$4,'[1]INTERNAL PARAMETERS-1'!$B$5:$J$44,5,FALSE)*VLOOKUP(SBYLD2!CF$4,'[1]INTERNAL PARAMETERS-1'!$B$5:$J$44,6,FALSE)*VLOOKUP(SBYLD2!CF$4,'[1]INTERNAL PARAMETERS-1'!$B$5:$J$44,3,FALSE) + SBYLD1!CF113*(1-VLOOKUP(SBYLD2!CF$4,'[1]INTERNAL PARAMETERS-1'!$B$5:$J$44,5,FALSE))*VLOOKUP(SBYLD2!CF$4,'[1]INTERNAL PARAMETERS-1'!$B$5:$J$44,8,FALSE)*VLOOKUP(SBYLD2!CF$4,'[1]INTERNAL PARAMETERS-1'!$B$5:$J$44,3,FALSE)</f>
        <v>0</v>
      </c>
      <c r="CG113" s="44">
        <f>SBYLD1!CG113*VLOOKUP(SBYLD2!CG$4,'[1]INTERNAL PARAMETERS-1'!$B$5:$J$44,5,FALSE)*VLOOKUP(SBYLD2!CG$4,'[1]INTERNAL PARAMETERS-1'!$B$5:$J$44,6,FALSE)*VLOOKUP(SBYLD2!CG$4,'[1]INTERNAL PARAMETERS-1'!$B$5:$J$44,3,FALSE) + SBYLD1!CG113*(1-VLOOKUP(SBYLD2!CG$4,'[1]INTERNAL PARAMETERS-1'!$B$5:$J$44,5,FALSE))*VLOOKUP(SBYLD2!CG$4,'[1]INTERNAL PARAMETERS-1'!$B$5:$J$44,8,FALSE)*VLOOKUP(SBYLD2!CG$4,'[1]INTERNAL PARAMETERS-1'!$B$5:$J$44,3,FALSE)</f>
        <v>0</v>
      </c>
      <c r="CH113" s="43">
        <f>SBYLD1!CH113*VLOOKUP(SBYLD2!CH$4,'[1]INTERNAL PARAMETERS-1'!$B$5:$J$44,5,FALSE)*VLOOKUP(SBYLD2!CH$4,'[1]INTERNAL PARAMETERS-1'!$B$5:$J$44,6,FALSE)*VLOOKUP(SBYLD2!CH$4,'[1]INTERNAL PARAMETERS-1'!$B$5:$J$44,3,FALSE) + SBYLD1!CH113*(1-VLOOKUP(SBYLD2!CH$4,'[1]INTERNAL PARAMETERS-1'!$B$5:$J$44,5,FALSE))*VLOOKUP(SBYLD2!CH$4,'[1]INTERNAL PARAMETERS-1'!$B$5:$J$44,8,FALSE)*VLOOKUP(SBYLD2!CH$4,'[1]INTERNAL PARAMETERS-1'!$B$5:$J$44,3,FALSE)</f>
        <v>0</v>
      </c>
      <c r="CJ113" s="45">
        <f t="shared" si="2"/>
        <v>0</v>
      </c>
      <c r="CK113" s="43">
        <f t="shared" si="3"/>
        <v>0</v>
      </c>
    </row>
    <row r="114" spans="2:89">
      <c r="B114" s="58" t="s">
        <v>9</v>
      </c>
      <c r="C114" s="57" t="s">
        <v>59</v>
      </c>
      <c r="D114" s="57" t="s">
        <v>57</v>
      </c>
      <c r="E114" s="128">
        <f>SB!S114</f>
        <v>0</v>
      </c>
      <c r="F114" s="56">
        <f>'[1]INTERNAL PARAMETERS-1'!M6</f>
        <v>78.760000000000005</v>
      </c>
      <c r="G114" s="45">
        <f>SBYLD1!G114*VLOOKUP(SBYLD2!G$4,'[1]INTERNAL PARAMETERS-1'!$B$5:$J$44,5,FALSE)*VLOOKUP(SBYLD2!G$4,'[1]INTERNAL PARAMETERS-1'!$B$5:$J$44,7,FALSE)*SBYLD2!$F114 + SBYLD1!G114*(1-VLOOKUP(SBYLD2!G$4,'[1]INTERNAL PARAMETERS-1'!$B$5:$J$44,5,FALSE))*VLOOKUP(SBYLD2!G$4,'[1]INTERNAL PARAMETERS-1'!$B$5:$J$44,9,FALSE)*SBYLD2!$F114</f>
        <v>0</v>
      </c>
      <c r="H114" s="44">
        <f>SBYLD1!H114*VLOOKUP(SBYLD2!H$4,'[1]INTERNAL PARAMETERS-1'!$B$5:$J$44,5,FALSE)*VLOOKUP(SBYLD2!H$4,'[1]INTERNAL PARAMETERS-1'!$B$5:$J$44,7,FALSE)*SBYLD2!$F114 + SBYLD1!H114*(1-VLOOKUP(SBYLD2!H$4,'[1]INTERNAL PARAMETERS-1'!$B$5:$J$44,5,FALSE))*VLOOKUP(SBYLD2!H$4,'[1]INTERNAL PARAMETERS-1'!$B$5:$J$44,9,FALSE)*SBYLD2!$F114</f>
        <v>0</v>
      </c>
      <c r="I114" s="44">
        <f>SBYLD1!I114*VLOOKUP(SBYLD2!I$4,'[1]INTERNAL PARAMETERS-1'!$B$5:$J$44,5,FALSE)*VLOOKUP(SBYLD2!I$4,'[1]INTERNAL PARAMETERS-1'!$B$5:$J$44,7,FALSE)*SBYLD2!$F114 + SBYLD1!I114*(1-VLOOKUP(SBYLD2!I$4,'[1]INTERNAL PARAMETERS-1'!$B$5:$J$44,5,FALSE))*VLOOKUP(SBYLD2!I$4,'[1]INTERNAL PARAMETERS-1'!$B$5:$J$44,9,FALSE)*SBYLD2!$F114</f>
        <v>0</v>
      </c>
      <c r="J114" s="44">
        <f>SBYLD1!J114*VLOOKUP(SBYLD2!J$4,'[1]INTERNAL PARAMETERS-1'!$B$5:$J$44,5,FALSE)*VLOOKUP(SBYLD2!J$4,'[1]INTERNAL PARAMETERS-1'!$B$5:$J$44,7,FALSE)*SBYLD2!$F114 + SBYLD1!J114*(1-VLOOKUP(SBYLD2!J$4,'[1]INTERNAL PARAMETERS-1'!$B$5:$J$44,5,FALSE))*VLOOKUP(SBYLD2!J$4,'[1]INTERNAL PARAMETERS-1'!$B$5:$J$44,9,FALSE)*SBYLD2!$F114</f>
        <v>0</v>
      </c>
      <c r="K114" s="44">
        <f>SBYLD1!K114*VLOOKUP(SBYLD2!K$4,'[1]INTERNAL PARAMETERS-1'!$B$5:$J$44,5,FALSE)*VLOOKUP(SBYLD2!K$4,'[1]INTERNAL PARAMETERS-1'!$B$5:$J$44,7,FALSE)*SBYLD2!$F114 + SBYLD1!K114*(1-VLOOKUP(SBYLD2!K$4,'[1]INTERNAL PARAMETERS-1'!$B$5:$J$44,5,FALSE))*VLOOKUP(SBYLD2!K$4,'[1]INTERNAL PARAMETERS-1'!$B$5:$J$44,9,FALSE)*SBYLD2!$F114</f>
        <v>0</v>
      </c>
      <c r="L114" s="44">
        <f>SBYLD1!L114*VLOOKUP(SBYLD2!L$4,'[1]INTERNAL PARAMETERS-1'!$B$5:$J$44,5,FALSE)*VLOOKUP(SBYLD2!L$4,'[1]INTERNAL PARAMETERS-1'!$B$5:$J$44,7,FALSE)*SBYLD2!$F114 + SBYLD1!L114*(1-VLOOKUP(SBYLD2!L$4,'[1]INTERNAL PARAMETERS-1'!$B$5:$J$44,5,FALSE))*VLOOKUP(SBYLD2!L$4,'[1]INTERNAL PARAMETERS-1'!$B$5:$J$44,9,FALSE)*SBYLD2!$F114</f>
        <v>0</v>
      </c>
      <c r="M114" s="44">
        <f>SBYLD1!M114*VLOOKUP(SBYLD2!M$4,'[1]INTERNAL PARAMETERS-1'!$B$5:$J$44,5,FALSE)*VLOOKUP(SBYLD2!M$4,'[1]INTERNAL PARAMETERS-1'!$B$5:$J$44,7,FALSE)*SBYLD2!$F114 + SBYLD1!M114*(1-VLOOKUP(SBYLD2!M$4,'[1]INTERNAL PARAMETERS-1'!$B$5:$J$44,5,FALSE))*VLOOKUP(SBYLD2!M$4,'[1]INTERNAL PARAMETERS-1'!$B$5:$J$44,9,FALSE)*SBYLD2!$F114</f>
        <v>0</v>
      </c>
      <c r="N114" s="44">
        <f>SBYLD1!N114*VLOOKUP(SBYLD2!N$4,'[1]INTERNAL PARAMETERS-1'!$B$5:$J$44,5,FALSE)*VLOOKUP(SBYLD2!N$4,'[1]INTERNAL PARAMETERS-1'!$B$5:$J$44,7,FALSE)*SBYLD2!$F114 + SBYLD1!N114*(1-VLOOKUP(SBYLD2!N$4,'[1]INTERNAL PARAMETERS-1'!$B$5:$J$44,5,FALSE))*VLOOKUP(SBYLD2!N$4,'[1]INTERNAL PARAMETERS-1'!$B$5:$J$44,9,FALSE)*SBYLD2!$F114</f>
        <v>0</v>
      </c>
      <c r="O114" s="44">
        <f>SBYLD1!O114*VLOOKUP(SBYLD2!O$4,'[1]INTERNAL PARAMETERS-1'!$B$5:$J$44,5,FALSE)*VLOOKUP(SBYLD2!O$4,'[1]INTERNAL PARAMETERS-1'!$B$5:$J$44,7,FALSE)*SBYLD2!$F114 + SBYLD1!O114*(1-VLOOKUP(SBYLD2!O$4,'[1]INTERNAL PARAMETERS-1'!$B$5:$J$44,5,FALSE))*VLOOKUP(SBYLD2!O$4,'[1]INTERNAL PARAMETERS-1'!$B$5:$J$44,9,FALSE)*SBYLD2!$F114</f>
        <v>0</v>
      </c>
      <c r="P114" s="44">
        <f>SBYLD1!P114*VLOOKUP(SBYLD2!P$4,'[1]INTERNAL PARAMETERS-1'!$B$5:$J$44,5,FALSE)*VLOOKUP(SBYLD2!P$4,'[1]INTERNAL PARAMETERS-1'!$B$5:$J$44,7,FALSE)*SBYLD2!$F114 + SBYLD1!P114*(1-VLOOKUP(SBYLD2!P$4,'[1]INTERNAL PARAMETERS-1'!$B$5:$J$44,5,FALSE))*VLOOKUP(SBYLD2!P$4,'[1]INTERNAL PARAMETERS-1'!$B$5:$J$44,9,FALSE)*SBYLD2!$F114</f>
        <v>0</v>
      </c>
      <c r="Q114" s="44">
        <f>SBYLD1!Q114*VLOOKUP(SBYLD2!Q$4,'[1]INTERNAL PARAMETERS-1'!$B$5:$J$44,5,FALSE)*VLOOKUP(SBYLD2!Q$4,'[1]INTERNAL PARAMETERS-1'!$B$5:$J$44,7,FALSE)*SBYLD2!$F114 + SBYLD1!Q114*(1-VLOOKUP(SBYLD2!Q$4,'[1]INTERNAL PARAMETERS-1'!$B$5:$J$44,5,FALSE))*VLOOKUP(SBYLD2!Q$4,'[1]INTERNAL PARAMETERS-1'!$B$5:$J$44,9,FALSE)*SBYLD2!$F114</f>
        <v>0</v>
      </c>
      <c r="R114" s="44">
        <f>SBYLD1!R114*VLOOKUP(SBYLD2!R$4,'[1]INTERNAL PARAMETERS-1'!$B$5:$J$44,5,FALSE)*VLOOKUP(SBYLD2!R$4,'[1]INTERNAL PARAMETERS-1'!$B$5:$J$44,7,FALSE)*SBYLD2!$F114 + SBYLD1!R114*(1-VLOOKUP(SBYLD2!R$4,'[1]INTERNAL PARAMETERS-1'!$B$5:$J$44,5,FALSE))*VLOOKUP(SBYLD2!R$4,'[1]INTERNAL PARAMETERS-1'!$B$5:$J$44,9,FALSE)*SBYLD2!$F114</f>
        <v>0</v>
      </c>
      <c r="S114" s="44">
        <f>SBYLD1!S114*VLOOKUP(SBYLD2!S$4,'[1]INTERNAL PARAMETERS-1'!$B$5:$J$44,5,FALSE)*VLOOKUP(SBYLD2!S$4,'[1]INTERNAL PARAMETERS-1'!$B$5:$J$44,7,FALSE)*SBYLD2!$F114 + SBYLD1!S114*(1-VLOOKUP(SBYLD2!S$4,'[1]INTERNAL PARAMETERS-1'!$B$5:$J$44,5,FALSE))*VLOOKUP(SBYLD2!S$4,'[1]INTERNAL PARAMETERS-1'!$B$5:$J$44,9,FALSE)*SBYLD2!$F114</f>
        <v>0</v>
      </c>
      <c r="T114" s="44">
        <f>SBYLD1!T114*VLOOKUP(SBYLD2!T$4,'[1]INTERNAL PARAMETERS-1'!$B$5:$J$44,5,FALSE)*VLOOKUP(SBYLD2!T$4,'[1]INTERNAL PARAMETERS-1'!$B$5:$J$44,7,FALSE)*SBYLD2!$F114 + SBYLD1!T114*(1-VLOOKUP(SBYLD2!T$4,'[1]INTERNAL PARAMETERS-1'!$B$5:$J$44,5,FALSE))*VLOOKUP(SBYLD2!T$4,'[1]INTERNAL PARAMETERS-1'!$B$5:$J$44,9,FALSE)*SBYLD2!$F114</f>
        <v>0</v>
      </c>
      <c r="U114" s="44">
        <f>SBYLD1!U114*VLOOKUP(SBYLD2!U$4,'[1]INTERNAL PARAMETERS-1'!$B$5:$J$44,5,FALSE)*VLOOKUP(SBYLD2!U$4,'[1]INTERNAL PARAMETERS-1'!$B$5:$J$44,7,FALSE)*SBYLD2!$F114 + SBYLD1!U114*(1-VLOOKUP(SBYLD2!U$4,'[1]INTERNAL PARAMETERS-1'!$B$5:$J$44,5,FALSE))*VLOOKUP(SBYLD2!U$4,'[1]INTERNAL PARAMETERS-1'!$B$5:$J$44,9,FALSE)*SBYLD2!$F114</f>
        <v>0</v>
      </c>
      <c r="V114" s="44">
        <f>SBYLD1!V114*VLOOKUP(SBYLD2!V$4,'[1]INTERNAL PARAMETERS-1'!$B$5:$J$44,5,FALSE)*VLOOKUP(SBYLD2!V$4,'[1]INTERNAL PARAMETERS-1'!$B$5:$J$44,7,FALSE)*SBYLD2!$F114 + SBYLD1!V114*(1-VLOOKUP(SBYLD2!V$4,'[1]INTERNAL PARAMETERS-1'!$B$5:$J$44,5,FALSE))*VLOOKUP(SBYLD2!V$4,'[1]INTERNAL PARAMETERS-1'!$B$5:$J$44,9,FALSE)*SBYLD2!$F114</f>
        <v>0</v>
      </c>
      <c r="W114" s="44">
        <f>SBYLD1!W114*VLOOKUP(SBYLD2!W$4,'[1]INTERNAL PARAMETERS-1'!$B$5:$J$44,5,FALSE)*VLOOKUP(SBYLD2!W$4,'[1]INTERNAL PARAMETERS-1'!$B$5:$J$44,7,FALSE)*SBYLD2!$F114 + SBYLD1!W114*(1-VLOOKUP(SBYLD2!W$4,'[1]INTERNAL PARAMETERS-1'!$B$5:$J$44,5,FALSE))*VLOOKUP(SBYLD2!W$4,'[1]INTERNAL PARAMETERS-1'!$B$5:$J$44,9,FALSE)*SBYLD2!$F114</f>
        <v>0</v>
      </c>
      <c r="X114" s="44">
        <f>SBYLD1!X114*VLOOKUP(SBYLD2!X$4,'[1]INTERNAL PARAMETERS-1'!$B$5:$J$44,5,FALSE)*VLOOKUP(SBYLD2!X$4,'[1]INTERNAL PARAMETERS-1'!$B$5:$J$44,7,FALSE)*SBYLD2!$F114 + SBYLD1!X114*(1-VLOOKUP(SBYLD2!X$4,'[1]INTERNAL PARAMETERS-1'!$B$5:$J$44,5,FALSE))*VLOOKUP(SBYLD2!X$4,'[1]INTERNAL PARAMETERS-1'!$B$5:$J$44,9,FALSE)*SBYLD2!$F114</f>
        <v>0</v>
      </c>
      <c r="Y114" s="44">
        <f>SBYLD1!Y114*VLOOKUP(SBYLD2!Y$4,'[1]INTERNAL PARAMETERS-1'!$B$5:$J$44,5,FALSE)*VLOOKUP(SBYLD2!Y$4,'[1]INTERNAL PARAMETERS-1'!$B$5:$J$44,7,FALSE)*SBYLD2!$F114 + SBYLD1!Y114*(1-VLOOKUP(SBYLD2!Y$4,'[1]INTERNAL PARAMETERS-1'!$B$5:$J$44,5,FALSE))*VLOOKUP(SBYLD2!Y$4,'[1]INTERNAL PARAMETERS-1'!$B$5:$J$44,9,FALSE)*SBYLD2!$F114</f>
        <v>0</v>
      </c>
      <c r="Z114" s="44">
        <f>SBYLD1!Z114*VLOOKUP(SBYLD2!Z$4,'[1]INTERNAL PARAMETERS-1'!$B$5:$J$44,5,FALSE)*VLOOKUP(SBYLD2!Z$4,'[1]INTERNAL PARAMETERS-1'!$B$5:$J$44,7,FALSE)*SBYLD2!$F114 + SBYLD1!Z114*(1-VLOOKUP(SBYLD2!Z$4,'[1]INTERNAL PARAMETERS-1'!$B$5:$J$44,5,FALSE))*VLOOKUP(SBYLD2!Z$4,'[1]INTERNAL PARAMETERS-1'!$B$5:$J$44,9,FALSE)*SBYLD2!$F114</f>
        <v>0</v>
      </c>
      <c r="AA114" s="44">
        <f>SBYLD1!AA114*VLOOKUP(SBYLD2!AA$4,'[1]INTERNAL PARAMETERS-1'!$B$5:$J$44,5,FALSE)*VLOOKUP(SBYLD2!AA$4,'[1]INTERNAL PARAMETERS-1'!$B$5:$J$44,7,FALSE)*SBYLD2!$F114 + SBYLD1!AA114*(1-VLOOKUP(SBYLD2!AA$4,'[1]INTERNAL PARAMETERS-1'!$B$5:$J$44,5,FALSE))*VLOOKUP(SBYLD2!AA$4,'[1]INTERNAL PARAMETERS-1'!$B$5:$J$44,9,FALSE)*SBYLD2!$F114</f>
        <v>0</v>
      </c>
      <c r="AB114" s="44">
        <f>SBYLD1!AB114*VLOOKUP(SBYLD2!AB$4,'[1]INTERNAL PARAMETERS-1'!$B$5:$J$44,5,FALSE)*VLOOKUP(SBYLD2!AB$4,'[1]INTERNAL PARAMETERS-1'!$B$5:$J$44,7,FALSE)*SBYLD2!$F114 + SBYLD1!AB114*(1-VLOOKUP(SBYLD2!AB$4,'[1]INTERNAL PARAMETERS-1'!$B$5:$J$44,5,FALSE))*VLOOKUP(SBYLD2!AB$4,'[1]INTERNAL PARAMETERS-1'!$B$5:$J$44,9,FALSE)*SBYLD2!$F114</f>
        <v>0</v>
      </c>
      <c r="AC114" s="44">
        <f>SBYLD1!AC114*VLOOKUP(SBYLD2!AC$4,'[1]INTERNAL PARAMETERS-1'!$B$5:$J$44,5,FALSE)*VLOOKUP(SBYLD2!AC$4,'[1]INTERNAL PARAMETERS-1'!$B$5:$J$44,7,FALSE)*SBYLD2!$F114 + SBYLD1!AC114*(1-VLOOKUP(SBYLD2!AC$4,'[1]INTERNAL PARAMETERS-1'!$B$5:$J$44,5,FALSE))*VLOOKUP(SBYLD2!AC$4,'[1]INTERNAL PARAMETERS-1'!$B$5:$J$44,9,FALSE)*SBYLD2!$F114</f>
        <v>0</v>
      </c>
      <c r="AD114" s="44">
        <f>SBYLD1!AD114*VLOOKUP(SBYLD2!AD$4,'[1]INTERNAL PARAMETERS-1'!$B$5:$J$44,5,FALSE)*VLOOKUP(SBYLD2!AD$4,'[1]INTERNAL PARAMETERS-1'!$B$5:$J$44,7,FALSE)*SBYLD2!$F114 + SBYLD1!AD114*(1-VLOOKUP(SBYLD2!AD$4,'[1]INTERNAL PARAMETERS-1'!$B$5:$J$44,5,FALSE))*VLOOKUP(SBYLD2!AD$4,'[1]INTERNAL PARAMETERS-1'!$B$5:$J$44,9,FALSE)*SBYLD2!$F114</f>
        <v>0</v>
      </c>
      <c r="AE114" s="44">
        <f>SBYLD1!AE114*VLOOKUP(SBYLD2!AE$4,'[1]INTERNAL PARAMETERS-1'!$B$5:$J$44,5,FALSE)*VLOOKUP(SBYLD2!AE$4,'[1]INTERNAL PARAMETERS-1'!$B$5:$J$44,7,FALSE)*SBYLD2!$F114 + SBYLD1!AE114*(1-VLOOKUP(SBYLD2!AE$4,'[1]INTERNAL PARAMETERS-1'!$B$5:$J$44,5,FALSE))*VLOOKUP(SBYLD2!AE$4,'[1]INTERNAL PARAMETERS-1'!$B$5:$J$44,9,FALSE)*SBYLD2!$F114</f>
        <v>0</v>
      </c>
      <c r="AF114" s="44">
        <f>SBYLD1!AF114*VLOOKUP(SBYLD2!AF$4,'[1]INTERNAL PARAMETERS-1'!$B$5:$J$44,5,FALSE)*VLOOKUP(SBYLD2!AF$4,'[1]INTERNAL PARAMETERS-1'!$B$5:$J$44,7,FALSE)*SBYLD2!$F114 + SBYLD1!AF114*(1-VLOOKUP(SBYLD2!AF$4,'[1]INTERNAL PARAMETERS-1'!$B$5:$J$44,5,FALSE))*VLOOKUP(SBYLD2!AF$4,'[1]INTERNAL PARAMETERS-1'!$B$5:$J$44,9,FALSE)*SBYLD2!$F114</f>
        <v>0</v>
      </c>
      <c r="AG114" s="44">
        <f>SBYLD1!AG114*VLOOKUP(SBYLD2!AG$4,'[1]INTERNAL PARAMETERS-1'!$B$5:$J$44,5,FALSE)*VLOOKUP(SBYLD2!AG$4,'[1]INTERNAL PARAMETERS-1'!$B$5:$J$44,7,FALSE)*SBYLD2!$F114 + SBYLD1!AG114*(1-VLOOKUP(SBYLD2!AG$4,'[1]INTERNAL PARAMETERS-1'!$B$5:$J$44,5,FALSE))*VLOOKUP(SBYLD2!AG$4,'[1]INTERNAL PARAMETERS-1'!$B$5:$J$44,9,FALSE)*SBYLD2!$F114</f>
        <v>0</v>
      </c>
      <c r="AH114" s="44">
        <f>SBYLD1!AH114*VLOOKUP(SBYLD2!AH$4,'[1]INTERNAL PARAMETERS-1'!$B$5:$J$44,5,FALSE)*VLOOKUP(SBYLD2!AH$4,'[1]INTERNAL PARAMETERS-1'!$B$5:$J$44,7,FALSE)*SBYLD2!$F114 + SBYLD1!AH114*(1-VLOOKUP(SBYLD2!AH$4,'[1]INTERNAL PARAMETERS-1'!$B$5:$J$44,5,FALSE))*VLOOKUP(SBYLD2!AH$4,'[1]INTERNAL PARAMETERS-1'!$B$5:$J$44,9,FALSE)*SBYLD2!$F114</f>
        <v>0</v>
      </c>
      <c r="AI114" s="44">
        <f>SBYLD1!AI114*VLOOKUP(SBYLD2!AI$4,'[1]INTERNAL PARAMETERS-1'!$B$5:$J$44,5,FALSE)*VLOOKUP(SBYLD2!AI$4,'[1]INTERNAL PARAMETERS-1'!$B$5:$J$44,7,FALSE)*SBYLD2!$F114 + SBYLD1!AI114*(1-VLOOKUP(SBYLD2!AI$4,'[1]INTERNAL PARAMETERS-1'!$B$5:$J$44,5,FALSE))*VLOOKUP(SBYLD2!AI$4,'[1]INTERNAL PARAMETERS-1'!$B$5:$J$44,9,FALSE)*SBYLD2!$F114</f>
        <v>0</v>
      </c>
      <c r="AJ114" s="44">
        <f>SBYLD1!AJ114*VLOOKUP(SBYLD2!AJ$4,'[1]INTERNAL PARAMETERS-1'!$B$5:$J$44,5,FALSE)*VLOOKUP(SBYLD2!AJ$4,'[1]INTERNAL PARAMETERS-1'!$B$5:$J$44,7,FALSE)*SBYLD2!$F114 + SBYLD1!AJ114*(1-VLOOKUP(SBYLD2!AJ$4,'[1]INTERNAL PARAMETERS-1'!$B$5:$J$44,5,FALSE))*VLOOKUP(SBYLD2!AJ$4,'[1]INTERNAL PARAMETERS-1'!$B$5:$J$44,9,FALSE)*SBYLD2!$F114</f>
        <v>0</v>
      </c>
      <c r="AK114" s="44">
        <f>SBYLD1!AK114*VLOOKUP(SBYLD2!AK$4,'[1]INTERNAL PARAMETERS-1'!$B$5:$J$44,5,FALSE)*VLOOKUP(SBYLD2!AK$4,'[1]INTERNAL PARAMETERS-1'!$B$5:$J$44,7,FALSE)*SBYLD2!$F114 + SBYLD1!AK114*(1-VLOOKUP(SBYLD2!AK$4,'[1]INTERNAL PARAMETERS-1'!$B$5:$J$44,5,FALSE))*VLOOKUP(SBYLD2!AK$4,'[1]INTERNAL PARAMETERS-1'!$B$5:$J$44,9,FALSE)*SBYLD2!$F114</f>
        <v>0</v>
      </c>
      <c r="AL114" s="44">
        <f>SBYLD1!AL114*VLOOKUP(SBYLD2!AL$4,'[1]INTERNAL PARAMETERS-1'!$B$5:$J$44,5,FALSE)*VLOOKUP(SBYLD2!AL$4,'[1]INTERNAL PARAMETERS-1'!$B$5:$J$44,7,FALSE)*SBYLD2!$F114 + SBYLD1!AL114*(1-VLOOKUP(SBYLD2!AL$4,'[1]INTERNAL PARAMETERS-1'!$B$5:$J$44,5,FALSE))*VLOOKUP(SBYLD2!AL$4,'[1]INTERNAL PARAMETERS-1'!$B$5:$J$44,9,FALSE)*SBYLD2!$F114</f>
        <v>0</v>
      </c>
      <c r="AM114" s="44">
        <f>SBYLD1!AM114*VLOOKUP(SBYLD2!AM$4,'[1]INTERNAL PARAMETERS-1'!$B$5:$J$44,5,FALSE)*VLOOKUP(SBYLD2!AM$4,'[1]INTERNAL PARAMETERS-1'!$B$5:$J$44,7,FALSE)*SBYLD2!$F114 + SBYLD1!AM114*(1-VLOOKUP(SBYLD2!AM$4,'[1]INTERNAL PARAMETERS-1'!$B$5:$J$44,5,FALSE))*VLOOKUP(SBYLD2!AM$4,'[1]INTERNAL PARAMETERS-1'!$B$5:$J$44,9,FALSE)*SBYLD2!$F114</f>
        <v>0</v>
      </c>
      <c r="AN114" s="44">
        <f>SBYLD1!AN114*VLOOKUP(SBYLD2!AN$4,'[1]INTERNAL PARAMETERS-1'!$B$5:$J$44,5,FALSE)*VLOOKUP(SBYLD2!AN$4,'[1]INTERNAL PARAMETERS-1'!$B$5:$J$44,7,FALSE)*SBYLD2!$F114 + SBYLD1!AN114*(1-VLOOKUP(SBYLD2!AN$4,'[1]INTERNAL PARAMETERS-1'!$B$5:$J$44,5,FALSE))*VLOOKUP(SBYLD2!AN$4,'[1]INTERNAL PARAMETERS-1'!$B$5:$J$44,9,FALSE)*SBYLD2!$F114</f>
        <v>0</v>
      </c>
      <c r="AO114" s="44">
        <f>SBYLD1!AO114*VLOOKUP(SBYLD2!AO$4,'[1]INTERNAL PARAMETERS-1'!$B$5:$J$44,5,FALSE)*VLOOKUP(SBYLD2!AO$4,'[1]INTERNAL PARAMETERS-1'!$B$5:$J$44,7,FALSE)*SBYLD2!$F114 + SBYLD1!AO114*(1-VLOOKUP(SBYLD2!AO$4,'[1]INTERNAL PARAMETERS-1'!$B$5:$J$44,5,FALSE))*VLOOKUP(SBYLD2!AO$4,'[1]INTERNAL PARAMETERS-1'!$B$5:$J$44,9,FALSE)*SBYLD2!$F114</f>
        <v>0</v>
      </c>
      <c r="AP114" s="44">
        <f>SBYLD1!AP114*VLOOKUP(SBYLD2!AP$4,'[1]INTERNAL PARAMETERS-1'!$B$5:$J$44,5,FALSE)*VLOOKUP(SBYLD2!AP$4,'[1]INTERNAL PARAMETERS-1'!$B$5:$J$44,7,FALSE)*SBYLD2!$F114 + SBYLD1!AP114*(1-VLOOKUP(SBYLD2!AP$4,'[1]INTERNAL PARAMETERS-1'!$B$5:$J$44,5,FALSE))*VLOOKUP(SBYLD2!AP$4,'[1]INTERNAL PARAMETERS-1'!$B$5:$J$44,9,FALSE)*SBYLD2!$F114</f>
        <v>0</v>
      </c>
      <c r="AQ114" s="44">
        <f>SBYLD1!AQ114*VLOOKUP(SBYLD2!AQ$4,'[1]INTERNAL PARAMETERS-1'!$B$5:$J$44,5,FALSE)*VLOOKUP(SBYLD2!AQ$4,'[1]INTERNAL PARAMETERS-1'!$B$5:$J$44,7,FALSE)*SBYLD2!$F114 + SBYLD1!AQ114*(1-VLOOKUP(SBYLD2!AQ$4,'[1]INTERNAL PARAMETERS-1'!$B$5:$J$44,5,FALSE))*VLOOKUP(SBYLD2!AQ$4,'[1]INTERNAL PARAMETERS-1'!$B$5:$J$44,9,FALSE)*SBYLD2!$F114</f>
        <v>0</v>
      </c>
      <c r="AR114" s="44">
        <f>SBYLD1!AR114*VLOOKUP(SBYLD2!AR$4,'[1]INTERNAL PARAMETERS-1'!$B$5:$J$44,5,FALSE)*VLOOKUP(SBYLD2!AR$4,'[1]INTERNAL PARAMETERS-1'!$B$5:$J$44,7,FALSE)*SBYLD2!$F114 + SBYLD1!AR114*(1-VLOOKUP(SBYLD2!AR$4,'[1]INTERNAL PARAMETERS-1'!$B$5:$J$44,5,FALSE))*VLOOKUP(SBYLD2!AR$4,'[1]INTERNAL PARAMETERS-1'!$B$5:$J$44,9,FALSE)*SBYLD2!$F114</f>
        <v>0</v>
      </c>
      <c r="AS114" s="44">
        <f>SBYLD1!AS114*VLOOKUP(SBYLD2!AS$4,'[1]INTERNAL PARAMETERS-1'!$B$5:$J$44,5,FALSE)*VLOOKUP(SBYLD2!AS$4,'[1]INTERNAL PARAMETERS-1'!$B$5:$J$44,7,FALSE)*SBYLD2!$F114 + SBYLD1!AS114*(1-VLOOKUP(SBYLD2!AS$4,'[1]INTERNAL PARAMETERS-1'!$B$5:$J$44,5,FALSE))*VLOOKUP(SBYLD2!AS$4,'[1]INTERNAL PARAMETERS-1'!$B$5:$J$44,9,FALSE)*SBYLD2!$F114</f>
        <v>0</v>
      </c>
      <c r="AT114" s="43">
        <f>SBYLD1!AT114*VLOOKUP(SBYLD2!AT$4,'[1]INTERNAL PARAMETERS-1'!$B$5:$J$44,5,FALSE)*VLOOKUP(SBYLD2!AT$4,'[1]INTERNAL PARAMETERS-1'!$B$5:$J$44,7,FALSE)*SBYLD2!$F114 + SBYLD1!AT114*(1-VLOOKUP(SBYLD2!AT$4,'[1]INTERNAL PARAMETERS-1'!$B$5:$J$44,5,FALSE))*VLOOKUP(SBYLD2!AT$4,'[1]INTERNAL PARAMETERS-1'!$B$5:$J$44,9,FALSE)*SBYLD2!$F114</f>
        <v>0</v>
      </c>
      <c r="AU114" s="45">
        <f>SBYLD1!AU114*VLOOKUP(SBYLD2!AU$4,'[1]INTERNAL PARAMETERS-1'!$B$5:$J$44,5,FALSE)*VLOOKUP(SBYLD2!AU$4,'[1]INTERNAL PARAMETERS-1'!$B$5:$J$44,6,FALSE)*VLOOKUP(SBYLD2!AU$4,'[1]INTERNAL PARAMETERS-1'!$B$5:$J$44,3,FALSE) + SBYLD1!AU114*(1-VLOOKUP(SBYLD2!AU$4,'[1]INTERNAL PARAMETERS-1'!$B$5:$J$44,5,FALSE))*VLOOKUP(SBYLD2!AU$4,'[1]INTERNAL PARAMETERS-1'!$B$5:$J$44,8,FALSE)*VLOOKUP(SBYLD2!AU$4,'[1]INTERNAL PARAMETERS-1'!$B$5:$J$44,3,FALSE)</f>
        <v>0</v>
      </c>
      <c r="AV114" s="44">
        <f>SBYLD1!AV114*VLOOKUP(SBYLD2!AV$4,'[1]INTERNAL PARAMETERS-1'!$B$5:$J$44,5,FALSE)*VLOOKUP(SBYLD2!AV$4,'[1]INTERNAL PARAMETERS-1'!$B$5:$J$44,6,FALSE)*VLOOKUP(SBYLD2!AV$4,'[1]INTERNAL PARAMETERS-1'!$B$5:$J$44,3,FALSE) + SBYLD1!AV114*(1-VLOOKUP(SBYLD2!AV$4,'[1]INTERNAL PARAMETERS-1'!$B$5:$J$44,5,FALSE))*VLOOKUP(SBYLD2!AV$4,'[1]INTERNAL PARAMETERS-1'!$B$5:$J$44,8,FALSE)*VLOOKUP(SBYLD2!AV$4,'[1]INTERNAL PARAMETERS-1'!$B$5:$J$44,3,FALSE)</f>
        <v>0</v>
      </c>
      <c r="AW114" s="44">
        <f>SBYLD1!AW114*VLOOKUP(SBYLD2!AW$4,'[1]INTERNAL PARAMETERS-1'!$B$5:$J$44,5,FALSE)*VLOOKUP(SBYLD2!AW$4,'[1]INTERNAL PARAMETERS-1'!$B$5:$J$44,6,FALSE)*VLOOKUP(SBYLD2!AW$4,'[1]INTERNAL PARAMETERS-1'!$B$5:$J$44,3,FALSE) + SBYLD1!AW114*(1-VLOOKUP(SBYLD2!AW$4,'[1]INTERNAL PARAMETERS-1'!$B$5:$J$44,5,FALSE))*VLOOKUP(SBYLD2!AW$4,'[1]INTERNAL PARAMETERS-1'!$B$5:$J$44,8,FALSE)*VLOOKUP(SBYLD2!AW$4,'[1]INTERNAL PARAMETERS-1'!$B$5:$J$44,3,FALSE)</f>
        <v>0</v>
      </c>
      <c r="AX114" s="44">
        <f>SBYLD1!AX114*VLOOKUP(SBYLD2!AX$4,'[1]INTERNAL PARAMETERS-1'!$B$5:$J$44,5,FALSE)*VLOOKUP(SBYLD2!AX$4,'[1]INTERNAL PARAMETERS-1'!$B$5:$J$44,6,FALSE)*VLOOKUP(SBYLD2!AX$4,'[1]INTERNAL PARAMETERS-1'!$B$5:$J$44,3,FALSE) + SBYLD1!AX114*(1-VLOOKUP(SBYLD2!AX$4,'[1]INTERNAL PARAMETERS-1'!$B$5:$J$44,5,FALSE))*VLOOKUP(SBYLD2!AX$4,'[1]INTERNAL PARAMETERS-1'!$B$5:$J$44,8,FALSE)*VLOOKUP(SBYLD2!AX$4,'[1]INTERNAL PARAMETERS-1'!$B$5:$J$44,3,FALSE)</f>
        <v>0</v>
      </c>
      <c r="AY114" s="44">
        <f>SBYLD1!AY114*VLOOKUP(SBYLD2!AY$4,'[1]INTERNAL PARAMETERS-1'!$B$5:$J$44,5,FALSE)*VLOOKUP(SBYLD2!AY$4,'[1]INTERNAL PARAMETERS-1'!$B$5:$J$44,6,FALSE)*VLOOKUP(SBYLD2!AY$4,'[1]INTERNAL PARAMETERS-1'!$B$5:$J$44,3,FALSE) + SBYLD1!AY114*(1-VLOOKUP(SBYLD2!AY$4,'[1]INTERNAL PARAMETERS-1'!$B$5:$J$44,5,FALSE))*VLOOKUP(SBYLD2!AY$4,'[1]INTERNAL PARAMETERS-1'!$B$5:$J$44,8,FALSE)*VLOOKUP(SBYLD2!AY$4,'[1]INTERNAL PARAMETERS-1'!$B$5:$J$44,3,FALSE)</f>
        <v>0</v>
      </c>
      <c r="AZ114" s="44">
        <f>SBYLD1!AZ114*VLOOKUP(SBYLD2!AZ$4,'[1]INTERNAL PARAMETERS-1'!$B$5:$J$44,5,FALSE)*VLOOKUP(SBYLD2!AZ$4,'[1]INTERNAL PARAMETERS-1'!$B$5:$J$44,6,FALSE)*VLOOKUP(SBYLD2!AZ$4,'[1]INTERNAL PARAMETERS-1'!$B$5:$J$44,3,FALSE) + SBYLD1!AZ114*(1-VLOOKUP(SBYLD2!AZ$4,'[1]INTERNAL PARAMETERS-1'!$B$5:$J$44,5,FALSE))*VLOOKUP(SBYLD2!AZ$4,'[1]INTERNAL PARAMETERS-1'!$B$5:$J$44,8,FALSE)*VLOOKUP(SBYLD2!AZ$4,'[1]INTERNAL PARAMETERS-1'!$B$5:$J$44,3,FALSE)</f>
        <v>0</v>
      </c>
      <c r="BA114" s="44">
        <f>SBYLD1!BA114*VLOOKUP(SBYLD2!BA$4,'[1]INTERNAL PARAMETERS-1'!$B$5:$J$44,5,FALSE)*VLOOKUP(SBYLD2!BA$4,'[1]INTERNAL PARAMETERS-1'!$B$5:$J$44,6,FALSE)*VLOOKUP(SBYLD2!BA$4,'[1]INTERNAL PARAMETERS-1'!$B$5:$J$44,3,FALSE) + SBYLD1!BA114*(1-VLOOKUP(SBYLD2!BA$4,'[1]INTERNAL PARAMETERS-1'!$B$5:$J$44,5,FALSE))*VLOOKUP(SBYLD2!BA$4,'[1]INTERNAL PARAMETERS-1'!$B$5:$J$44,8,FALSE)*VLOOKUP(SBYLD2!BA$4,'[1]INTERNAL PARAMETERS-1'!$B$5:$J$44,3,FALSE)</f>
        <v>0</v>
      </c>
      <c r="BB114" s="44">
        <f>SBYLD1!BB114*VLOOKUP(SBYLD2!BB$4,'[1]INTERNAL PARAMETERS-1'!$B$5:$J$44,5,FALSE)*VLOOKUP(SBYLD2!BB$4,'[1]INTERNAL PARAMETERS-1'!$B$5:$J$44,6,FALSE)*VLOOKUP(SBYLD2!BB$4,'[1]INTERNAL PARAMETERS-1'!$B$5:$J$44,3,FALSE) + SBYLD1!BB114*(1-VLOOKUP(SBYLD2!BB$4,'[1]INTERNAL PARAMETERS-1'!$B$5:$J$44,5,FALSE))*VLOOKUP(SBYLD2!BB$4,'[1]INTERNAL PARAMETERS-1'!$B$5:$J$44,8,FALSE)*VLOOKUP(SBYLD2!BB$4,'[1]INTERNAL PARAMETERS-1'!$B$5:$J$44,3,FALSE)</f>
        <v>0</v>
      </c>
      <c r="BC114" s="44">
        <f>SBYLD1!BC114*VLOOKUP(SBYLD2!BC$4,'[1]INTERNAL PARAMETERS-1'!$B$5:$J$44,5,FALSE)*VLOOKUP(SBYLD2!BC$4,'[1]INTERNAL PARAMETERS-1'!$B$5:$J$44,6,FALSE)*VLOOKUP(SBYLD2!BC$4,'[1]INTERNAL PARAMETERS-1'!$B$5:$J$44,3,FALSE) + SBYLD1!BC114*(1-VLOOKUP(SBYLD2!BC$4,'[1]INTERNAL PARAMETERS-1'!$B$5:$J$44,5,FALSE))*VLOOKUP(SBYLD2!BC$4,'[1]INTERNAL PARAMETERS-1'!$B$5:$J$44,8,FALSE)*VLOOKUP(SBYLD2!BC$4,'[1]INTERNAL PARAMETERS-1'!$B$5:$J$44,3,FALSE)</f>
        <v>0</v>
      </c>
      <c r="BD114" s="44">
        <f>SBYLD1!BD114*VLOOKUP(SBYLD2!BD$4,'[1]INTERNAL PARAMETERS-1'!$B$5:$J$44,5,FALSE)*VLOOKUP(SBYLD2!BD$4,'[1]INTERNAL PARAMETERS-1'!$B$5:$J$44,6,FALSE)*VLOOKUP(SBYLD2!BD$4,'[1]INTERNAL PARAMETERS-1'!$B$5:$J$44,3,FALSE) + SBYLD1!BD114*(1-VLOOKUP(SBYLD2!BD$4,'[1]INTERNAL PARAMETERS-1'!$B$5:$J$44,5,FALSE))*VLOOKUP(SBYLD2!BD$4,'[1]INTERNAL PARAMETERS-1'!$B$5:$J$44,8,FALSE)*VLOOKUP(SBYLD2!BD$4,'[1]INTERNAL PARAMETERS-1'!$B$5:$J$44,3,FALSE)</f>
        <v>0</v>
      </c>
      <c r="BE114" s="44">
        <f>SBYLD1!BE114*VLOOKUP(SBYLD2!BE$4,'[1]INTERNAL PARAMETERS-1'!$B$5:$J$44,5,FALSE)*VLOOKUP(SBYLD2!BE$4,'[1]INTERNAL PARAMETERS-1'!$B$5:$J$44,6,FALSE)*VLOOKUP(SBYLD2!BE$4,'[1]INTERNAL PARAMETERS-1'!$B$5:$J$44,3,FALSE) + SBYLD1!BE114*(1-VLOOKUP(SBYLD2!BE$4,'[1]INTERNAL PARAMETERS-1'!$B$5:$J$44,5,FALSE))*VLOOKUP(SBYLD2!BE$4,'[1]INTERNAL PARAMETERS-1'!$B$5:$J$44,8,FALSE)*VLOOKUP(SBYLD2!BE$4,'[1]INTERNAL PARAMETERS-1'!$B$5:$J$44,3,FALSE)</f>
        <v>0</v>
      </c>
      <c r="BF114" s="44">
        <f>SBYLD1!BF114*VLOOKUP(SBYLD2!BF$4,'[1]INTERNAL PARAMETERS-1'!$B$5:$J$44,5,FALSE)*VLOOKUP(SBYLD2!BF$4,'[1]INTERNAL PARAMETERS-1'!$B$5:$J$44,6,FALSE)*VLOOKUP(SBYLD2!BF$4,'[1]INTERNAL PARAMETERS-1'!$B$5:$J$44,3,FALSE) + SBYLD1!BF114*(1-VLOOKUP(SBYLD2!BF$4,'[1]INTERNAL PARAMETERS-1'!$B$5:$J$44,5,FALSE))*VLOOKUP(SBYLD2!BF$4,'[1]INTERNAL PARAMETERS-1'!$B$5:$J$44,8,FALSE)*VLOOKUP(SBYLD2!BF$4,'[1]INTERNAL PARAMETERS-1'!$B$5:$J$44,3,FALSE)</f>
        <v>0</v>
      </c>
      <c r="BG114" s="44">
        <f>SBYLD1!BG114*VLOOKUP(SBYLD2!BG$4,'[1]INTERNAL PARAMETERS-1'!$B$5:$J$44,5,FALSE)*VLOOKUP(SBYLD2!BG$4,'[1]INTERNAL PARAMETERS-1'!$B$5:$J$44,6,FALSE)*VLOOKUP(SBYLD2!BG$4,'[1]INTERNAL PARAMETERS-1'!$B$5:$J$44,3,FALSE) + SBYLD1!BG114*(1-VLOOKUP(SBYLD2!BG$4,'[1]INTERNAL PARAMETERS-1'!$B$5:$J$44,5,FALSE))*VLOOKUP(SBYLD2!BG$4,'[1]INTERNAL PARAMETERS-1'!$B$5:$J$44,8,FALSE)*VLOOKUP(SBYLD2!BG$4,'[1]INTERNAL PARAMETERS-1'!$B$5:$J$44,3,FALSE)</f>
        <v>0</v>
      </c>
      <c r="BH114" s="44">
        <f>SBYLD1!BH114*VLOOKUP(SBYLD2!BH$4,'[1]INTERNAL PARAMETERS-1'!$B$5:$J$44,5,FALSE)*VLOOKUP(SBYLD2!BH$4,'[1]INTERNAL PARAMETERS-1'!$B$5:$J$44,6,FALSE)*VLOOKUP(SBYLD2!BH$4,'[1]INTERNAL PARAMETERS-1'!$B$5:$J$44,3,FALSE) + SBYLD1!BH114*(1-VLOOKUP(SBYLD2!BH$4,'[1]INTERNAL PARAMETERS-1'!$B$5:$J$44,5,FALSE))*VLOOKUP(SBYLD2!BH$4,'[1]INTERNAL PARAMETERS-1'!$B$5:$J$44,8,FALSE)*VLOOKUP(SBYLD2!BH$4,'[1]INTERNAL PARAMETERS-1'!$B$5:$J$44,3,FALSE)</f>
        <v>0</v>
      </c>
      <c r="BI114" s="44">
        <f>SBYLD1!BI114*VLOOKUP(SBYLD2!BI$4,'[1]INTERNAL PARAMETERS-1'!$B$5:$J$44,5,FALSE)*VLOOKUP(SBYLD2!BI$4,'[1]INTERNAL PARAMETERS-1'!$B$5:$J$44,6,FALSE)*VLOOKUP(SBYLD2!BI$4,'[1]INTERNAL PARAMETERS-1'!$B$5:$J$44,3,FALSE) + SBYLD1!BI114*(1-VLOOKUP(SBYLD2!BI$4,'[1]INTERNAL PARAMETERS-1'!$B$5:$J$44,5,FALSE))*VLOOKUP(SBYLD2!BI$4,'[1]INTERNAL PARAMETERS-1'!$B$5:$J$44,8,FALSE)*VLOOKUP(SBYLD2!BI$4,'[1]INTERNAL PARAMETERS-1'!$B$5:$J$44,3,FALSE)</f>
        <v>0</v>
      </c>
      <c r="BJ114" s="44">
        <f>SBYLD1!BJ114*VLOOKUP(SBYLD2!BJ$4,'[1]INTERNAL PARAMETERS-1'!$B$5:$J$44,5,FALSE)*VLOOKUP(SBYLD2!BJ$4,'[1]INTERNAL PARAMETERS-1'!$B$5:$J$44,6,FALSE)*VLOOKUP(SBYLD2!BJ$4,'[1]INTERNAL PARAMETERS-1'!$B$5:$J$44,3,FALSE) + SBYLD1!BJ114*(1-VLOOKUP(SBYLD2!BJ$4,'[1]INTERNAL PARAMETERS-1'!$B$5:$J$44,5,FALSE))*VLOOKUP(SBYLD2!BJ$4,'[1]INTERNAL PARAMETERS-1'!$B$5:$J$44,8,FALSE)*VLOOKUP(SBYLD2!BJ$4,'[1]INTERNAL PARAMETERS-1'!$B$5:$J$44,3,FALSE)</f>
        <v>0</v>
      </c>
      <c r="BK114" s="44">
        <f>SBYLD1!BK114*VLOOKUP(SBYLD2!BK$4,'[1]INTERNAL PARAMETERS-1'!$B$5:$J$44,5,FALSE)*VLOOKUP(SBYLD2!BK$4,'[1]INTERNAL PARAMETERS-1'!$B$5:$J$44,6,FALSE)*VLOOKUP(SBYLD2!BK$4,'[1]INTERNAL PARAMETERS-1'!$B$5:$J$44,3,FALSE) + SBYLD1!BK114*(1-VLOOKUP(SBYLD2!BK$4,'[1]INTERNAL PARAMETERS-1'!$B$5:$J$44,5,FALSE))*VLOOKUP(SBYLD2!BK$4,'[1]INTERNAL PARAMETERS-1'!$B$5:$J$44,8,FALSE)*VLOOKUP(SBYLD2!BK$4,'[1]INTERNAL PARAMETERS-1'!$B$5:$J$44,3,FALSE)</f>
        <v>0</v>
      </c>
      <c r="BL114" s="44">
        <f>SBYLD1!BL114*VLOOKUP(SBYLD2!BL$4,'[1]INTERNAL PARAMETERS-1'!$B$5:$J$44,5,FALSE)*VLOOKUP(SBYLD2!BL$4,'[1]INTERNAL PARAMETERS-1'!$B$5:$J$44,6,FALSE)*VLOOKUP(SBYLD2!BL$4,'[1]INTERNAL PARAMETERS-1'!$B$5:$J$44,3,FALSE) + SBYLD1!BL114*(1-VLOOKUP(SBYLD2!BL$4,'[1]INTERNAL PARAMETERS-1'!$B$5:$J$44,5,FALSE))*VLOOKUP(SBYLD2!BL$4,'[1]INTERNAL PARAMETERS-1'!$B$5:$J$44,8,FALSE)*VLOOKUP(SBYLD2!BL$4,'[1]INTERNAL PARAMETERS-1'!$B$5:$J$44,3,FALSE)</f>
        <v>0</v>
      </c>
      <c r="BM114" s="44">
        <f>SBYLD1!BM114*VLOOKUP(SBYLD2!BM$4,'[1]INTERNAL PARAMETERS-1'!$B$5:$J$44,5,FALSE)*VLOOKUP(SBYLD2!BM$4,'[1]INTERNAL PARAMETERS-1'!$B$5:$J$44,6,FALSE)*VLOOKUP(SBYLD2!BM$4,'[1]INTERNAL PARAMETERS-1'!$B$5:$J$44,3,FALSE) + SBYLD1!BM114*(1-VLOOKUP(SBYLD2!BM$4,'[1]INTERNAL PARAMETERS-1'!$B$5:$J$44,5,FALSE))*VLOOKUP(SBYLD2!BM$4,'[1]INTERNAL PARAMETERS-1'!$B$5:$J$44,8,FALSE)*VLOOKUP(SBYLD2!BM$4,'[1]INTERNAL PARAMETERS-1'!$B$5:$J$44,3,FALSE)</f>
        <v>0</v>
      </c>
      <c r="BN114" s="44">
        <f>SBYLD1!BN114*VLOOKUP(SBYLD2!BN$4,'[1]INTERNAL PARAMETERS-1'!$B$5:$J$44,5,FALSE)*VLOOKUP(SBYLD2!BN$4,'[1]INTERNAL PARAMETERS-1'!$B$5:$J$44,6,FALSE)*VLOOKUP(SBYLD2!BN$4,'[1]INTERNAL PARAMETERS-1'!$B$5:$J$44,3,FALSE) + SBYLD1!BN114*(1-VLOOKUP(SBYLD2!BN$4,'[1]INTERNAL PARAMETERS-1'!$B$5:$J$44,5,FALSE))*VLOOKUP(SBYLD2!BN$4,'[1]INTERNAL PARAMETERS-1'!$B$5:$J$44,8,FALSE)*VLOOKUP(SBYLD2!BN$4,'[1]INTERNAL PARAMETERS-1'!$B$5:$J$44,3,FALSE)</f>
        <v>0</v>
      </c>
      <c r="BO114" s="44">
        <f>SBYLD1!BO114*VLOOKUP(SBYLD2!BO$4,'[1]INTERNAL PARAMETERS-1'!$B$5:$J$44,5,FALSE)*VLOOKUP(SBYLD2!BO$4,'[1]INTERNAL PARAMETERS-1'!$B$5:$J$44,6,FALSE)*VLOOKUP(SBYLD2!BO$4,'[1]INTERNAL PARAMETERS-1'!$B$5:$J$44,3,FALSE) + SBYLD1!BO114*(1-VLOOKUP(SBYLD2!BO$4,'[1]INTERNAL PARAMETERS-1'!$B$5:$J$44,5,FALSE))*VLOOKUP(SBYLD2!BO$4,'[1]INTERNAL PARAMETERS-1'!$B$5:$J$44,8,FALSE)*VLOOKUP(SBYLD2!BO$4,'[1]INTERNAL PARAMETERS-1'!$B$5:$J$44,3,FALSE)</f>
        <v>0</v>
      </c>
      <c r="BP114" s="44">
        <f>SBYLD1!BP114*VLOOKUP(SBYLD2!BP$4,'[1]INTERNAL PARAMETERS-1'!$B$5:$J$44,5,FALSE)*VLOOKUP(SBYLD2!BP$4,'[1]INTERNAL PARAMETERS-1'!$B$5:$J$44,6,FALSE)*VLOOKUP(SBYLD2!BP$4,'[1]INTERNAL PARAMETERS-1'!$B$5:$J$44,3,FALSE) + SBYLD1!BP114*(1-VLOOKUP(SBYLD2!BP$4,'[1]INTERNAL PARAMETERS-1'!$B$5:$J$44,5,FALSE))*VLOOKUP(SBYLD2!BP$4,'[1]INTERNAL PARAMETERS-1'!$B$5:$J$44,8,FALSE)*VLOOKUP(SBYLD2!BP$4,'[1]INTERNAL PARAMETERS-1'!$B$5:$J$44,3,FALSE)</f>
        <v>0</v>
      </c>
      <c r="BQ114" s="44">
        <f>SBYLD1!BQ114*VLOOKUP(SBYLD2!BQ$4,'[1]INTERNAL PARAMETERS-1'!$B$5:$J$44,5,FALSE)*VLOOKUP(SBYLD2!BQ$4,'[1]INTERNAL PARAMETERS-1'!$B$5:$J$44,6,FALSE)*VLOOKUP(SBYLD2!BQ$4,'[1]INTERNAL PARAMETERS-1'!$B$5:$J$44,3,FALSE) + SBYLD1!BQ114*(1-VLOOKUP(SBYLD2!BQ$4,'[1]INTERNAL PARAMETERS-1'!$B$5:$J$44,5,FALSE))*VLOOKUP(SBYLD2!BQ$4,'[1]INTERNAL PARAMETERS-1'!$B$5:$J$44,8,FALSE)*VLOOKUP(SBYLD2!BQ$4,'[1]INTERNAL PARAMETERS-1'!$B$5:$J$44,3,FALSE)</f>
        <v>0</v>
      </c>
      <c r="BR114" s="44">
        <f>SBYLD1!BR114*VLOOKUP(SBYLD2!BR$4,'[1]INTERNAL PARAMETERS-1'!$B$5:$J$44,5,FALSE)*VLOOKUP(SBYLD2!BR$4,'[1]INTERNAL PARAMETERS-1'!$B$5:$J$44,6,FALSE)*VLOOKUP(SBYLD2!BR$4,'[1]INTERNAL PARAMETERS-1'!$B$5:$J$44,3,FALSE) + SBYLD1!BR114*(1-VLOOKUP(SBYLD2!BR$4,'[1]INTERNAL PARAMETERS-1'!$B$5:$J$44,5,FALSE))*VLOOKUP(SBYLD2!BR$4,'[1]INTERNAL PARAMETERS-1'!$B$5:$J$44,8,FALSE)*VLOOKUP(SBYLD2!BR$4,'[1]INTERNAL PARAMETERS-1'!$B$5:$J$44,3,FALSE)</f>
        <v>0</v>
      </c>
      <c r="BS114" s="44">
        <f>SBYLD1!BS114*VLOOKUP(SBYLD2!BS$4,'[1]INTERNAL PARAMETERS-1'!$B$5:$J$44,5,FALSE)*VLOOKUP(SBYLD2!BS$4,'[1]INTERNAL PARAMETERS-1'!$B$5:$J$44,6,FALSE)*VLOOKUP(SBYLD2!BS$4,'[1]INTERNAL PARAMETERS-1'!$B$5:$J$44,3,FALSE) + SBYLD1!BS114*(1-VLOOKUP(SBYLD2!BS$4,'[1]INTERNAL PARAMETERS-1'!$B$5:$J$44,5,FALSE))*VLOOKUP(SBYLD2!BS$4,'[1]INTERNAL PARAMETERS-1'!$B$5:$J$44,8,FALSE)*VLOOKUP(SBYLD2!BS$4,'[1]INTERNAL PARAMETERS-1'!$B$5:$J$44,3,FALSE)</f>
        <v>0</v>
      </c>
      <c r="BT114" s="44">
        <f>SBYLD1!BT114*VLOOKUP(SBYLD2!BT$4,'[1]INTERNAL PARAMETERS-1'!$B$5:$J$44,5,FALSE)*VLOOKUP(SBYLD2!BT$4,'[1]INTERNAL PARAMETERS-1'!$B$5:$J$44,6,FALSE)*VLOOKUP(SBYLD2!BT$4,'[1]INTERNAL PARAMETERS-1'!$B$5:$J$44,3,FALSE) + SBYLD1!BT114*(1-VLOOKUP(SBYLD2!BT$4,'[1]INTERNAL PARAMETERS-1'!$B$5:$J$44,5,FALSE))*VLOOKUP(SBYLD2!BT$4,'[1]INTERNAL PARAMETERS-1'!$B$5:$J$44,8,FALSE)*VLOOKUP(SBYLD2!BT$4,'[1]INTERNAL PARAMETERS-1'!$B$5:$J$44,3,FALSE)</f>
        <v>0</v>
      </c>
      <c r="BU114" s="44">
        <f>SBYLD1!BU114*VLOOKUP(SBYLD2!BU$4,'[1]INTERNAL PARAMETERS-1'!$B$5:$J$44,5,FALSE)*VLOOKUP(SBYLD2!BU$4,'[1]INTERNAL PARAMETERS-1'!$B$5:$J$44,6,FALSE)*VLOOKUP(SBYLD2!BU$4,'[1]INTERNAL PARAMETERS-1'!$B$5:$J$44,3,FALSE) + SBYLD1!BU114*(1-VLOOKUP(SBYLD2!BU$4,'[1]INTERNAL PARAMETERS-1'!$B$5:$J$44,5,FALSE))*VLOOKUP(SBYLD2!BU$4,'[1]INTERNAL PARAMETERS-1'!$B$5:$J$44,8,FALSE)*VLOOKUP(SBYLD2!BU$4,'[1]INTERNAL PARAMETERS-1'!$B$5:$J$44,3,FALSE)</f>
        <v>0</v>
      </c>
      <c r="BV114" s="44">
        <f>SBYLD1!BV114*VLOOKUP(SBYLD2!BV$4,'[1]INTERNAL PARAMETERS-1'!$B$5:$J$44,5,FALSE)*VLOOKUP(SBYLD2!BV$4,'[1]INTERNAL PARAMETERS-1'!$B$5:$J$44,6,FALSE)*VLOOKUP(SBYLD2!BV$4,'[1]INTERNAL PARAMETERS-1'!$B$5:$J$44,3,FALSE) + SBYLD1!BV114*(1-VLOOKUP(SBYLD2!BV$4,'[1]INTERNAL PARAMETERS-1'!$B$5:$J$44,5,FALSE))*VLOOKUP(SBYLD2!BV$4,'[1]INTERNAL PARAMETERS-1'!$B$5:$J$44,8,FALSE)*VLOOKUP(SBYLD2!BV$4,'[1]INTERNAL PARAMETERS-1'!$B$5:$J$44,3,FALSE)</f>
        <v>0</v>
      </c>
      <c r="BW114" s="44">
        <f>SBYLD1!BW114*VLOOKUP(SBYLD2!BW$4,'[1]INTERNAL PARAMETERS-1'!$B$5:$J$44,5,FALSE)*VLOOKUP(SBYLD2!BW$4,'[1]INTERNAL PARAMETERS-1'!$B$5:$J$44,6,FALSE)*VLOOKUP(SBYLD2!BW$4,'[1]INTERNAL PARAMETERS-1'!$B$5:$J$44,3,FALSE) + SBYLD1!BW114*(1-VLOOKUP(SBYLD2!BW$4,'[1]INTERNAL PARAMETERS-1'!$B$5:$J$44,5,FALSE))*VLOOKUP(SBYLD2!BW$4,'[1]INTERNAL PARAMETERS-1'!$B$5:$J$44,8,FALSE)*VLOOKUP(SBYLD2!BW$4,'[1]INTERNAL PARAMETERS-1'!$B$5:$J$44,3,FALSE)</f>
        <v>0</v>
      </c>
      <c r="BX114" s="44">
        <f>SBYLD1!BX114*VLOOKUP(SBYLD2!BX$4,'[1]INTERNAL PARAMETERS-1'!$B$5:$J$44,5,FALSE)*VLOOKUP(SBYLD2!BX$4,'[1]INTERNAL PARAMETERS-1'!$B$5:$J$44,6,FALSE)*VLOOKUP(SBYLD2!BX$4,'[1]INTERNAL PARAMETERS-1'!$B$5:$J$44,3,FALSE) + SBYLD1!BX114*(1-VLOOKUP(SBYLD2!BX$4,'[1]INTERNAL PARAMETERS-1'!$B$5:$J$44,5,FALSE))*VLOOKUP(SBYLD2!BX$4,'[1]INTERNAL PARAMETERS-1'!$B$5:$J$44,8,FALSE)*VLOOKUP(SBYLD2!BX$4,'[1]INTERNAL PARAMETERS-1'!$B$5:$J$44,3,FALSE)</f>
        <v>0</v>
      </c>
      <c r="BY114" s="44">
        <f>SBYLD1!BY114*VLOOKUP(SBYLD2!BY$4,'[1]INTERNAL PARAMETERS-1'!$B$5:$J$44,5,FALSE)*VLOOKUP(SBYLD2!BY$4,'[1]INTERNAL PARAMETERS-1'!$B$5:$J$44,6,FALSE)*VLOOKUP(SBYLD2!BY$4,'[1]INTERNAL PARAMETERS-1'!$B$5:$J$44,3,FALSE) + SBYLD1!BY114*(1-VLOOKUP(SBYLD2!BY$4,'[1]INTERNAL PARAMETERS-1'!$B$5:$J$44,5,FALSE))*VLOOKUP(SBYLD2!BY$4,'[1]INTERNAL PARAMETERS-1'!$B$5:$J$44,8,FALSE)*VLOOKUP(SBYLD2!BY$4,'[1]INTERNAL PARAMETERS-1'!$B$5:$J$44,3,FALSE)</f>
        <v>0</v>
      </c>
      <c r="BZ114" s="44">
        <f>SBYLD1!BZ114*VLOOKUP(SBYLD2!BZ$4,'[1]INTERNAL PARAMETERS-1'!$B$5:$J$44,5,FALSE)*VLOOKUP(SBYLD2!BZ$4,'[1]INTERNAL PARAMETERS-1'!$B$5:$J$44,6,FALSE)*VLOOKUP(SBYLD2!BZ$4,'[1]INTERNAL PARAMETERS-1'!$B$5:$J$44,3,FALSE) + SBYLD1!BZ114*(1-VLOOKUP(SBYLD2!BZ$4,'[1]INTERNAL PARAMETERS-1'!$B$5:$J$44,5,FALSE))*VLOOKUP(SBYLD2!BZ$4,'[1]INTERNAL PARAMETERS-1'!$B$5:$J$44,8,FALSE)*VLOOKUP(SBYLD2!BZ$4,'[1]INTERNAL PARAMETERS-1'!$B$5:$J$44,3,FALSE)</f>
        <v>0</v>
      </c>
      <c r="CA114" s="44">
        <f>SBYLD1!CA114*VLOOKUP(SBYLD2!CA$4,'[1]INTERNAL PARAMETERS-1'!$B$5:$J$44,5,FALSE)*VLOOKUP(SBYLD2!CA$4,'[1]INTERNAL PARAMETERS-1'!$B$5:$J$44,6,FALSE)*VLOOKUP(SBYLD2!CA$4,'[1]INTERNAL PARAMETERS-1'!$B$5:$J$44,3,FALSE) + SBYLD1!CA114*(1-VLOOKUP(SBYLD2!CA$4,'[1]INTERNAL PARAMETERS-1'!$B$5:$J$44,5,FALSE))*VLOOKUP(SBYLD2!CA$4,'[1]INTERNAL PARAMETERS-1'!$B$5:$J$44,8,FALSE)*VLOOKUP(SBYLD2!CA$4,'[1]INTERNAL PARAMETERS-1'!$B$5:$J$44,3,FALSE)</f>
        <v>0</v>
      </c>
      <c r="CB114" s="44">
        <f>SBYLD1!CB114*VLOOKUP(SBYLD2!CB$4,'[1]INTERNAL PARAMETERS-1'!$B$5:$J$44,5,FALSE)*VLOOKUP(SBYLD2!CB$4,'[1]INTERNAL PARAMETERS-1'!$B$5:$J$44,6,FALSE)*VLOOKUP(SBYLD2!CB$4,'[1]INTERNAL PARAMETERS-1'!$B$5:$J$44,3,FALSE) + SBYLD1!CB114*(1-VLOOKUP(SBYLD2!CB$4,'[1]INTERNAL PARAMETERS-1'!$B$5:$J$44,5,FALSE))*VLOOKUP(SBYLD2!CB$4,'[1]INTERNAL PARAMETERS-1'!$B$5:$J$44,8,FALSE)*VLOOKUP(SBYLD2!CB$4,'[1]INTERNAL PARAMETERS-1'!$B$5:$J$44,3,FALSE)</f>
        <v>0</v>
      </c>
      <c r="CC114" s="44">
        <f>SBYLD1!CC114*VLOOKUP(SBYLD2!CC$4,'[1]INTERNAL PARAMETERS-1'!$B$5:$J$44,5,FALSE)*VLOOKUP(SBYLD2!CC$4,'[1]INTERNAL PARAMETERS-1'!$B$5:$J$44,6,FALSE)*VLOOKUP(SBYLD2!CC$4,'[1]INTERNAL PARAMETERS-1'!$B$5:$J$44,3,FALSE) + SBYLD1!CC114*(1-VLOOKUP(SBYLD2!CC$4,'[1]INTERNAL PARAMETERS-1'!$B$5:$J$44,5,FALSE))*VLOOKUP(SBYLD2!CC$4,'[1]INTERNAL PARAMETERS-1'!$B$5:$J$44,8,FALSE)*VLOOKUP(SBYLD2!CC$4,'[1]INTERNAL PARAMETERS-1'!$B$5:$J$44,3,FALSE)</f>
        <v>0</v>
      </c>
      <c r="CD114" s="44">
        <f>SBYLD1!CD114*VLOOKUP(SBYLD2!CD$4,'[1]INTERNAL PARAMETERS-1'!$B$5:$J$44,5,FALSE)*VLOOKUP(SBYLD2!CD$4,'[1]INTERNAL PARAMETERS-1'!$B$5:$J$44,6,FALSE)*VLOOKUP(SBYLD2!CD$4,'[1]INTERNAL PARAMETERS-1'!$B$5:$J$44,3,FALSE) + SBYLD1!CD114*(1-VLOOKUP(SBYLD2!CD$4,'[1]INTERNAL PARAMETERS-1'!$B$5:$J$44,5,FALSE))*VLOOKUP(SBYLD2!CD$4,'[1]INTERNAL PARAMETERS-1'!$B$5:$J$44,8,FALSE)*VLOOKUP(SBYLD2!CD$4,'[1]INTERNAL PARAMETERS-1'!$B$5:$J$44,3,FALSE)</f>
        <v>0</v>
      </c>
      <c r="CE114" s="44">
        <f>SBYLD1!CE114*VLOOKUP(SBYLD2!CE$4,'[1]INTERNAL PARAMETERS-1'!$B$5:$J$44,5,FALSE)*VLOOKUP(SBYLD2!CE$4,'[1]INTERNAL PARAMETERS-1'!$B$5:$J$44,6,FALSE)*VLOOKUP(SBYLD2!CE$4,'[1]INTERNAL PARAMETERS-1'!$B$5:$J$44,3,FALSE) + SBYLD1!CE114*(1-VLOOKUP(SBYLD2!CE$4,'[1]INTERNAL PARAMETERS-1'!$B$5:$J$44,5,FALSE))*VLOOKUP(SBYLD2!CE$4,'[1]INTERNAL PARAMETERS-1'!$B$5:$J$44,8,FALSE)*VLOOKUP(SBYLD2!CE$4,'[1]INTERNAL PARAMETERS-1'!$B$5:$J$44,3,FALSE)</f>
        <v>0</v>
      </c>
      <c r="CF114" s="44">
        <f>SBYLD1!CF114*VLOOKUP(SBYLD2!CF$4,'[1]INTERNAL PARAMETERS-1'!$B$5:$J$44,5,FALSE)*VLOOKUP(SBYLD2!CF$4,'[1]INTERNAL PARAMETERS-1'!$B$5:$J$44,6,FALSE)*VLOOKUP(SBYLD2!CF$4,'[1]INTERNAL PARAMETERS-1'!$B$5:$J$44,3,FALSE) + SBYLD1!CF114*(1-VLOOKUP(SBYLD2!CF$4,'[1]INTERNAL PARAMETERS-1'!$B$5:$J$44,5,FALSE))*VLOOKUP(SBYLD2!CF$4,'[1]INTERNAL PARAMETERS-1'!$B$5:$J$44,8,FALSE)*VLOOKUP(SBYLD2!CF$4,'[1]INTERNAL PARAMETERS-1'!$B$5:$J$44,3,FALSE)</f>
        <v>0</v>
      </c>
      <c r="CG114" s="44">
        <f>SBYLD1!CG114*VLOOKUP(SBYLD2!CG$4,'[1]INTERNAL PARAMETERS-1'!$B$5:$J$44,5,FALSE)*VLOOKUP(SBYLD2!CG$4,'[1]INTERNAL PARAMETERS-1'!$B$5:$J$44,6,FALSE)*VLOOKUP(SBYLD2!CG$4,'[1]INTERNAL PARAMETERS-1'!$B$5:$J$44,3,FALSE) + SBYLD1!CG114*(1-VLOOKUP(SBYLD2!CG$4,'[1]INTERNAL PARAMETERS-1'!$B$5:$J$44,5,FALSE))*VLOOKUP(SBYLD2!CG$4,'[1]INTERNAL PARAMETERS-1'!$B$5:$J$44,8,FALSE)*VLOOKUP(SBYLD2!CG$4,'[1]INTERNAL PARAMETERS-1'!$B$5:$J$44,3,FALSE)</f>
        <v>0</v>
      </c>
      <c r="CH114" s="43">
        <f>SBYLD1!CH114*VLOOKUP(SBYLD2!CH$4,'[1]INTERNAL PARAMETERS-1'!$B$5:$J$44,5,FALSE)*VLOOKUP(SBYLD2!CH$4,'[1]INTERNAL PARAMETERS-1'!$B$5:$J$44,6,FALSE)*VLOOKUP(SBYLD2!CH$4,'[1]INTERNAL PARAMETERS-1'!$B$5:$J$44,3,FALSE) + SBYLD1!CH114*(1-VLOOKUP(SBYLD2!CH$4,'[1]INTERNAL PARAMETERS-1'!$B$5:$J$44,5,FALSE))*VLOOKUP(SBYLD2!CH$4,'[1]INTERNAL PARAMETERS-1'!$B$5:$J$44,8,FALSE)*VLOOKUP(SBYLD2!CH$4,'[1]INTERNAL PARAMETERS-1'!$B$5:$J$44,3,FALSE)</f>
        <v>0</v>
      </c>
      <c r="CJ114" s="45">
        <f t="shared" si="2"/>
        <v>0</v>
      </c>
      <c r="CK114" s="43">
        <f t="shared" si="3"/>
        <v>0</v>
      </c>
    </row>
    <row r="115" spans="2:89">
      <c r="B115" s="58" t="s">
        <v>9</v>
      </c>
      <c r="C115" s="57" t="s">
        <v>59</v>
      </c>
      <c r="D115" s="57" t="s">
        <v>56</v>
      </c>
      <c r="E115" s="128">
        <f>SB!S115</f>
        <v>0</v>
      </c>
      <c r="F115" s="59">
        <f>'[1]INTERNAL PARAMETERS-1'!M7</f>
        <v>73.784999999999997</v>
      </c>
      <c r="G115" s="45">
        <f>SBYLD1!G115*VLOOKUP(SBYLD2!G$4,'[1]INTERNAL PARAMETERS-1'!$B$5:$J$44,5,FALSE)*VLOOKUP(SBYLD2!G$4,'[1]INTERNAL PARAMETERS-1'!$B$5:$J$44,7,FALSE)*SBYLD2!$F115 + SBYLD1!G115*(1-VLOOKUP(SBYLD2!G$4,'[1]INTERNAL PARAMETERS-1'!$B$5:$J$44,5,FALSE))*VLOOKUP(SBYLD2!G$4,'[1]INTERNAL PARAMETERS-1'!$B$5:$J$44,9,FALSE)*SBYLD2!$F115</f>
        <v>0</v>
      </c>
      <c r="H115" s="44">
        <f>SBYLD1!H115*VLOOKUP(SBYLD2!H$4,'[1]INTERNAL PARAMETERS-1'!$B$5:$J$44,5,FALSE)*VLOOKUP(SBYLD2!H$4,'[1]INTERNAL PARAMETERS-1'!$B$5:$J$44,7,FALSE)*SBYLD2!$F115 + SBYLD1!H115*(1-VLOOKUP(SBYLD2!H$4,'[1]INTERNAL PARAMETERS-1'!$B$5:$J$44,5,FALSE))*VLOOKUP(SBYLD2!H$4,'[1]INTERNAL PARAMETERS-1'!$B$5:$J$44,9,FALSE)*SBYLD2!$F115</f>
        <v>0</v>
      </c>
      <c r="I115" s="44">
        <f>SBYLD1!I115*VLOOKUP(SBYLD2!I$4,'[1]INTERNAL PARAMETERS-1'!$B$5:$J$44,5,FALSE)*VLOOKUP(SBYLD2!I$4,'[1]INTERNAL PARAMETERS-1'!$B$5:$J$44,7,FALSE)*SBYLD2!$F115 + SBYLD1!I115*(1-VLOOKUP(SBYLD2!I$4,'[1]INTERNAL PARAMETERS-1'!$B$5:$J$44,5,FALSE))*VLOOKUP(SBYLD2!I$4,'[1]INTERNAL PARAMETERS-1'!$B$5:$J$44,9,FALSE)*SBYLD2!$F115</f>
        <v>0</v>
      </c>
      <c r="J115" s="44">
        <f>SBYLD1!J115*VLOOKUP(SBYLD2!J$4,'[1]INTERNAL PARAMETERS-1'!$B$5:$J$44,5,FALSE)*VLOOKUP(SBYLD2!J$4,'[1]INTERNAL PARAMETERS-1'!$B$5:$J$44,7,FALSE)*SBYLD2!$F115 + SBYLD1!J115*(1-VLOOKUP(SBYLD2!J$4,'[1]INTERNAL PARAMETERS-1'!$B$5:$J$44,5,FALSE))*VLOOKUP(SBYLD2!J$4,'[1]INTERNAL PARAMETERS-1'!$B$5:$J$44,9,FALSE)*SBYLD2!$F115</f>
        <v>0</v>
      </c>
      <c r="K115" s="44">
        <f>SBYLD1!K115*VLOOKUP(SBYLD2!K$4,'[1]INTERNAL PARAMETERS-1'!$B$5:$J$44,5,FALSE)*VLOOKUP(SBYLD2!K$4,'[1]INTERNAL PARAMETERS-1'!$B$5:$J$44,7,FALSE)*SBYLD2!$F115 + SBYLD1!K115*(1-VLOOKUP(SBYLD2!K$4,'[1]INTERNAL PARAMETERS-1'!$B$5:$J$44,5,FALSE))*VLOOKUP(SBYLD2!K$4,'[1]INTERNAL PARAMETERS-1'!$B$5:$J$44,9,FALSE)*SBYLD2!$F115</f>
        <v>0</v>
      </c>
      <c r="L115" s="44">
        <f>SBYLD1!L115*VLOOKUP(SBYLD2!L$4,'[1]INTERNAL PARAMETERS-1'!$B$5:$J$44,5,FALSE)*VLOOKUP(SBYLD2!L$4,'[1]INTERNAL PARAMETERS-1'!$B$5:$J$44,7,FALSE)*SBYLD2!$F115 + SBYLD1!L115*(1-VLOOKUP(SBYLD2!L$4,'[1]INTERNAL PARAMETERS-1'!$B$5:$J$44,5,FALSE))*VLOOKUP(SBYLD2!L$4,'[1]INTERNAL PARAMETERS-1'!$B$5:$J$44,9,FALSE)*SBYLD2!$F115</f>
        <v>0</v>
      </c>
      <c r="M115" s="44">
        <f>SBYLD1!M115*VLOOKUP(SBYLD2!M$4,'[1]INTERNAL PARAMETERS-1'!$B$5:$J$44,5,FALSE)*VLOOKUP(SBYLD2!M$4,'[1]INTERNAL PARAMETERS-1'!$B$5:$J$44,7,FALSE)*SBYLD2!$F115 + SBYLD1!M115*(1-VLOOKUP(SBYLD2!M$4,'[1]INTERNAL PARAMETERS-1'!$B$5:$J$44,5,FALSE))*VLOOKUP(SBYLD2!M$4,'[1]INTERNAL PARAMETERS-1'!$B$5:$J$44,9,FALSE)*SBYLD2!$F115</f>
        <v>0</v>
      </c>
      <c r="N115" s="44">
        <f>SBYLD1!N115*VLOOKUP(SBYLD2!N$4,'[1]INTERNAL PARAMETERS-1'!$B$5:$J$44,5,FALSE)*VLOOKUP(SBYLD2!N$4,'[1]INTERNAL PARAMETERS-1'!$B$5:$J$44,7,FALSE)*SBYLD2!$F115 + SBYLD1!N115*(1-VLOOKUP(SBYLD2!N$4,'[1]INTERNAL PARAMETERS-1'!$B$5:$J$44,5,FALSE))*VLOOKUP(SBYLD2!N$4,'[1]INTERNAL PARAMETERS-1'!$B$5:$J$44,9,FALSE)*SBYLD2!$F115</f>
        <v>0</v>
      </c>
      <c r="O115" s="44">
        <f>SBYLD1!O115*VLOOKUP(SBYLD2!O$4,'[1]INTERNAL PARAMETERS-1'!$B$5:$J$44,5,FALSE)*VLOOKUP(SBYLD2!O$4,'[1]INTERNAL PARAMETERS-1'!$B$5:$J$44,7,FALSE)*SBYLD2!$F115 + SBYLD1!O115*(1-VLOOKUP(SBYLD2!O$4,'[1]INTERNAL PARAMETERS-1'!$B$5:$J$44,5,FALSE))*VLOOKUP(SBYLD2!O$4,'[1]INTERNAL PARAMETERS-1'!$B$5:$J$44,9,FALSE)*SBYLD2!$F115</f>
        <v>0</v>
      </c>
      <c r="P115" s="44">
        <f>SBYLD1!P115*VLOOKUP(SBYLD2!P$4,'[1]INTERNAL PARAMETERS-1'!$B$5:$J$44,5,FALSE)*VLOOKUP(SBYLD2!P$4,'[1]INTERNAL PARAMETERS-1'!$B$5:$J$44,7,FALSE)*SBYLD2!$F115 + SBYLD1!P115*(1-VLOOKUP(SBYLD2!P$4,'[1]INTERNAL PARAMETERS-1'!$B$5:$J$44,5,FALSE))*VLOOKUP(SBYLD2!P$4,'[1]INTERNAL PARAMETERS-1'!$B$5:$J$44,9,FALSE)*SBYLD2!$F115</f>
        <v>0</v>
      </c>
      <c r="Q115" s="44">
        <f>SBYLD1!Q115*VLOOKUP(SBYLD2!Q$4,'[1]INTERNAL PARAMETERS-1'!$B$5:$J$44,5,FALSE)*VLOOKUP(SBYLD2!Q$4,'[1]INTERNAL PARAMETERS-1'!$B$5:$J$44,7,FALSE)*SBYLD2!$F115 + SBYLD1!Q115*(1-VLOOKUP(SBYLD2!Q$4,'[1]INTERNAL PARAMETERS-1'!$B$5:$J$44,5,FALSE))*VLOOKUP(SBYLD2!Q$4,'[1]INTERNAL PARAMETERS-1'!$B$5:$J$44,9,FALSE)*SBYLD2!$F115</f>
        <v>0</v>
      </c>
      <c r="R115" s="44">
        <f>SBYLD1!R115*VLOOKUP(SBYLD2!R$4,'[1]INTERNAL PARAMETERS-1'!$B$5:$J$44,5,FALSE)*VLOOKUP(SBYLD2!R$4,'[1]INTERNAL PARAMETERS-1'!$B$5:$J$44,7,FALSE)*SBYLD2!$F115 + SBYLD1!R115*(1-VLOOKUP(SBYLD2!R$4,'[1]INTERNAL PARAMETERS-1'!$B$5:$J$44,5,FALSE))*VLOOKUP(SBYLD2!R$4,'[1]INTERNAL PARAMETERS-1'!$B$5:$J$44,9,FALSE)*SBYLD2!$F115</f>
        <v>0</v>
      </c>
      <c r="S115" s="44">
        <f>SBYLD1!S115*VLOOKUP(SBYLD2!S$4,'[1]INTERNAL PARAMETERS-1'!$B$5:$J$44,5,FALSE)*VLOOKUP(SBYLD2!S$4,'[1]INTERNAL PARAMETERS-1'!$B$5:$J$44,7,FALSE)*SBYLD2!$F115 + SBYLD1!S115*(1-VLOOKUP(SBYLD2!S$4,'[1]INTERNAL PARAMETERS-1'!$B$5:$J$44,5,FALSE))*VLOOKUP(SBYLD2!S$4,'[1]INTERNAL PARAMETERS-1'!$B$5:$J$44,9,FALSE)*SBYLD2!$F115</f>
        <v>0</v>
      </c>
      <c r="T115" s="44">
        <f>SBYLD1!T115*VLOOKUP(SBYLD2!T$4,'[1]INTERNAL PARAMETERS-1'!$B$5:$J$44,5,FALSE)*VLOOKUP(SBYLD2!T$4,'[1]INTERNAL PARAMETERS-1'!$B$5:$J$44,7,FALSE)*SBYLD2!$F115 + SBYLD1!T115*(1-VLOOKUP(SBYLD2!T$4,'[1]INTERNAL PARAMETERS-1'!$B$5:$J$44,5,FALSE))*VLOOKUP(SBYLD2!T$4,'[1]INTERNAL PARAMETERS-1'!$B$5:$J$44,9,FALSE)*SBYLD2!$F115</f>
        <v>0</v>
      </c>
      <c r="U115" s="44">
        <f>SBYLD1!U115*VLOOKUP(SBYLD2!U$4,'[1]INTERNAL PARAMETERS-1'!$B$5:$J$44,5,FALSE)*VLOOKUP(SBYLD2!U$4,'[1]INTERNAL PARAMETERS-1'!$B$5:$J$44,7,FALSE)*SBYLD2!$F115 + SBYLD1!U115*(1-VLOOKUP(SBYLD2!U$4,'[1]INTERNAL PARAMETERS-1'!$B$5:$J$44,5,FALSE))*VLOOKUP(SBYLD2!U$4,'[1]INTERNAL PARAMETERS-1'!$B$5:$J$44,9,FALSE)*SBYLD2!$F115</f>
        <v>0</v>
      </c>
      <c r="V115" s="44">
        <f>SBYLD1!V115*VLOOKUP(SBYLD2!V$4,'[1]INTERNAL PARAMETERS-1'!$B$5:$J$44,5,FALSE)*VLOOKUP(SBYLD2!V$4,'[1]INTERNAL PARAMETERS-1'!$B$5:$J$44,7,FALSE)*SBYLD2!$F115 + SBYLD1!V115*(1-VLOOKUP(SBYLD2!V$4,'[1]INTERNAL PARAMETERS-1'!$B$5:$J$44,5,FALSE))*VLOOKUP(SBYLD2!V$4,'[1]INTERNAL PARAMETERS-1'!$B$5:$J$44,9,FALSE)*SBYLD2!$F115</f>
        <v>0</v>
      </c>
      <c r="W115" s="44">
        <f>SBYLD1!W115*VLOOKUP(SBYLD2!W$4,'[1]INTERNAL PARAMETERS-1'!$B$5:$J$44,5,FALSE)*VLOOKUP(SBYLD2!W$4,'[1]INTERNAL PARAMETERS-1'!$B$5:$J$44,7,FALSE)*SBYLD2!$F115 + SBYLD1!W115*(1-VLOOKUP(SBYLD2!W$4,'[1]INTERNAL PARAMETERS-1'!$B$5:$J$44,5,FALSE))*VLOOKUP(SBYLD2!W$4,'[1]INTERNAL PARAMETERS-1'!$B$5:$J$44,9,FALSE)*SBYLD2!$F115</f>
        <v>0</v>
      </c>
      <c r="X115" s="44">
        <f>SBYLD1!X115*VLOOKUP(SBYLD2!X$4,'[1]INTERNAL PARAMETERS-1'!$B$5:$J$44,5,FALSE)*VLOOKUP(SBYLD2!X$4,'[1]INTERNAL PARAMETERS-1'!$B$5:$J$44,7,FALSE)*SBYLD2!$F115 + SBYLD1!X115*(1-VLOOKUP(SBYLD2!X$4,'[1]INTERNAL PARAMETERS-1'!$B$5:$J$44,5,FALSE))*VLOOKUP(SBYLD2!X$4,'[1]INTERNAL PARAMETERS-1'!$B$5:$J$44,9,FALSE)*SBYLD2!$F115</f>
        <v>0</v>
      </c>
      <c r="Y115" s="44">
        <f>SBYLD1!Y115*VLOOKUP(SBYLD2!Y$4,'[1]INTERNAL PARAMETERS-1'!$B$5:$J$44,5,FALSE)*VLOOKUP(SBYLD2!Y$4,'[1]INTERNAL PARAMETERS-1'!$B$5:$J$44,7,FALSE)*SBYLD2!$F115 + SBYLD1!Y115*(1-VLOOKUP(SBYLD2!Y$4,'[1]INTERNAL PARAMETERS-1'!$B$5:$J$44,5,FALSE))*VLOOKUP(SBYLD2!Y$4,'[1]INTERNAL PARAMETERS-1'!$B$5:$J$44,9,FALSE)*SBYLD2!$F115</f>
        <v>0</v>
      </c>
      <c r="Z115" s="44">
        <f>SBYLD1!Z115*VLOOKUP(SBYLD2!Z$4,'[1]INTERNAL PARAMETERS-1'!$B$5:$J$44,5,FALSE)*VLOOKUP(SBYLD2!Z$4,'[1]INTERNAL PARAMETERS-1'!$B$5:$J$44,7,FALSE)*SBYLD2!$F115 + SBYLD1!Z115*(1-VLOOKUP(SBYLD2!Z$4,'[1]INTERNAL PARAMETERS-1'!$B$5:$J$44,5,FALSE))*VLOOKUP(SBYLD2!Z$4,'[1]INTERNAL PARAMETERS-1'!$B$5:$J$44,9,FALSE)*SBYLD2!$F115</f>
        <v>0</v>
      </c>
      <c r="AA115" s="44">
        <f>SBYLD1!AA115*VLOOKUP(SBYLD2!AA$4,'[1]INTERNAL PARAMETERS-1'!$B$5:$J$44,5,FALSE)*VLOOKUP(SBYLD2!AA$4,'[1]INTERNAL PARAMETERS-1'!$B$5:$J$44,7,FALSE)*SBYLD2!$F115 + SBYLD1!AA115*(1-VLOOKUP(SBYLD2!AA$4,'[1]INTERNAL PARAMETERS-1'!$B$5:$J$44,5,FALSE))*VLOOKUP(SBYLD2!AA$4,'[1]INTERNAL PARAMETERS-1'!$B$5:$J$44,9,FALSE)*SBYLD2!$F115</f>
        <v>0</v>
      </c>
      <c r="AB115" s="44">
        <f>SBYLD1!AB115*VLOOKUP(SBYLD2!AB$4,'[1]INTERNAL PARAMETERS-1'!$B$5:$J$44,5,FALSE)*VLOOKUP(SBYLD2!AB$4,'[1]INTERNAL PARAMETERS-1'!$B$5:$J$44,7,FALSE)*SBYLD2!$F115 + SBYLD1!AB115*(1-VLOOKUP(SBYLD2!AB$4,'[1]INTERNAL PARAMETERS-1'!$B$5:$J$44,5,FALSE))*VLOOKUP(SBYLD2!AB$4,'[1]INTERNAL PARAMETERS-1'!$B$5:$J$44,9,FALSE)*SBYLD2!$F115</f>
        <v>0</v>
      </c>
      <c r="AC115" s="44">
        <f>SBYLD1!AC115*VLOOKUP(SBYLD2!AC$4,'[1]INTERNAL PARAMETERS-1'!$B$5:$J$44,5,FALSE)*VLOOKUP(SBYLD2!AC$4,'[1]INTERNAL PARAMETERS-1'!$B$5:$J$44,7,FALSE)*SBYLD2!$F115 + SBYLD1!AC115*(1-VLOOKUP(SBYLD2!AC$4,'[1]INTERNAL PARAMETERS-1'!$B$5:$J$44,5,FALSE))*VLOOKUP(SBYLD2!AC$4,'[1]INTERNAL PARAMETERS-1'!$B$5:$J$44,9,FALSE)*SBYLD2!$F115</f>
        <v>0</v>
      </c>
      <c r="AD115" s="44">
        <f>SBYLD1!AD115*VLOOKUP(SBYLD2!AD$4,'[1]INTERNAL PARAMETERS-1'!$B$5:$J$44,5,FALSE)*VLOOKUP(SBYLD2!AD$4,'[1]INTERNAL PARAMETERS-1'!$B$5:$J$44,7,FALSE)*SBYLD2!$F115 + SBYLD1!AD115*(1-VLOOKUP(SBYLD2!AD$4,'[1]INTERNAL PARAMETERS-1'!$B$5:$J$44,5,FALSE))*VLOOKUP(SBYLD2!AD$4,'[1]INTERNAL PARAMETERS-1'!$B$5:$J$44,9,FALSE)*SBYLD2!$F115</f>
        <v>0</v>
      </c>
      <c r="AE115" s="44">
        <f>SBYLD1!AE115*VLOOKUP(SBYLD2!AE$4,'[1]INTERNAL PARAMETERS-1'!$B$5:$J$44,5,FALSE)*VLOOKUP(SBYLD2!AE$4,'[1]INTERNAL PARAMETERS-1'!$B$5:$J$44,7,FALSE)*SBYLD2!$F115 + SBYLD1!AE115*(1-VLOOKUP(SBYLD2!AE$4,'[1]INTERNAL PARAMETERS-1'!$B$5:$J$44,5,FALSE))*VLOOKUP(SBYLD2!AE$4,'[1]INTERNAL PARAMETERS-1'!$B$5:$J$44,9,FALSE)*SBYLD2!$F115</f>
        <v>0</v>
      </c>
      <c r="AF115" s="44">
        <f>SBYLD1!AF115*VLOOKUP(SBYLD2!AF$4,'[1]INTERNAL PARAMETERS-1'!$B$5:$J$44,5,FALSE)*VLOOKUP(SBYLD2!AF$4,'[1]INTERNAL PARAMETERS-1'!$B$5:$J$44,7,FALSE)*SBYLD2!$F115 + SBYLD1!AF115*(1-VLOOKUP(SBYLD2!AF$4,'[1]INTERNAL PARAMETERS-1'!$B$5:$J$44,5,FALSE))*VLOOKUP(SBYLD2!AF$4,'[1]INTERNAL PARAMETERS-1'!$B$5:$J$44,9,FALSE)*SBYLD2!$F115</f>
        <v>0</v>
      </c>
      <c r="AG115" s="44">
        <f>SBYLD1!AG115*VLOOKUP(SBYLD2!AG$4,'[1]INTERNAL PARAMETERS-1'!$B$5:$J$44,5,FALSE)*VLOOKUP(SBYLD2!AG$4,'[1]INTERNAL PARAMETERS-1'!$B$5:$J$44,7,FALSE)*SBYLD2!$F115 + SBYLD1!AG115*(1-VLOOKUP(SBYLD2!AG$4,'[1]INTERNAL PARAMETERS-1'!$B$5:$J$44,5,FALSE))*VLOOKUP(SBYLD2!AG$4,'[1]INTERNAL PARAMETERS-1'!$B$5:$J$44,9,FALSE)*SBYLD2!$F115</f>
        <v>0</v>
      </c>
      <c r="AH115" s="44">
        <f>SBYLD1!AH115*VLOOKUP(SBYLD2!AH$4,'[1]INTERNAL PARAMETERS-1'!$B$5:$J$44,5,FALSE)*VLOOKUP(SBYLD2!AH$4,'[1]INTERNAL PARAMETERS-1'!$B$5:$J$44,7,FALSE)*SBYLD2!$F115 + SBYLD1!AH115*(1-VLOOKUP(SBYLD2!AH$4,'[1]INTERNAL PARAMETERS-1'!$B$5:$J$44,5,FALSE))*VLOOKUP(SBYLD2!AH$4,'[1]INTERNAL PARAMETERS-1'!$B$5:$J$44,9,FALSE)*SBYLD2!$F115</f>
        <v>0</v>
      </c>
      <c r="AI115" s="44">
        <f>SBYLD1!AI115*VLOOKUP(SBYLD2!AI$4,'[1]INTERNAL PARAMETERS-1'!$B$5:$J$44,5,FALSE)*VLOOKUP(SBYLD2!AI$4,'[1]INTERNAL PARAMETERS-1'!$B$5:$J$44,7,FALSE)*SBYLD2!$F115 + SBYLD1!AI115*(1-VLOOKUP(SBYLD2!AI$4,'[1]INTERNAL PARAMETERS-1'!$B$5:$J$44,5,FALSE))*VLOOKUP(SBYLD2!AI$4,'[1]INTERNAL PARAMETERS-1'!$B$5:$J$44,9,FALSE)*SBYLD2!$F115</f>
        <v>0</v>
      </c>
      <c r="AJ115" s="44">
        <f>SBYLD1!AJ115*VLOOKUP(SBYLD2!AJ$4,'[1]INTERNAL PARAMETERS-1'!$B$5:$J$44,5,FALSE)*VLOOKUP(SBYLD2!AJ$4,'[1]INTERNAL PARAMETERS-1'!$B$5:$J$44,7,FALSE)*SBYLD2!$F115 + SBYLD1!AJ115*(1-VLOOKUP(SBYLD2!AJ$4,'[1]INTERNAL PARAMETERS-1'!$B$5:$J$44,5,FALSE))*VLOOKUP(SBYLD2!AJ$4,'[1]INTERNAL PARAMETERS-1'!$B$5:$J$44,9,FALSE)*SBYLD2!$F115</f>
        <v>0</v>
      </c>
      <c r="AK115" s="44">
        <f>SBYLD1!AK115*VLOOKUP(SBYLD2!AK$4,'[1]INTERNAL PARAMETERS-1'!$B$5:$J$44,5,FALSE)*VLOOKUP(SBYLD2!AK$4,'[1]INTERNAL PARAMETERS-1'!$B$5:$J$44,7,FALSE)*SBYLD2!$F115 + SBYLD1!AK115*(1-VLOOKUP(SBYLD2!AK$4,'[1]INTERNAL PARAMETERS-1'!$B$5:$J$44,5,FALSE))*VLOOKUP(SBYLD2!AK$4,'[1]INTERNAL PARAMETERS-1'!$B$5:$J$44,9,FALSE)*SBYLD2!$F115</f>
        <v>0</v>
      </c>
      <c r="AL115" s="44">
        <f>SBYLD1!AL115*VLOOKUP(SBYLD2!AL$4,'[1]INTERNAL PARAMETERS-1'!$B$5:$J$44,5,FALSE)*VLOOKUP(SBYLD2!AL$4,'[1]INTERNAL PARAMETERS-1'!$B$5:$J$44,7,FALSE)*SBYLD2!$F115 + SBYLD1!AL115*(1-VLOOKUP(SBYLD2!AL$4,'[1]INTERNAL PARAMETERS-1'!$B$5:$J$44,5,FALSE))*VLOOKUP(SBYLD2!AL$4,'[1]INTERNAL PARAMETERS-1'!$B$5:$J$44,9,FALSE)*SBYLD2!$F115</f>
        <v>0</v>
      </c>
      <c r="AM115" s="44">
        <f>SBYLD1!AM115*VLOOKUP(SBYLD2!AM$4,'[1]INTERNAL PARAMETERS-1'!$B$5:$J$44,5,FALSE)*VLOOKUP(SBYLD2!AM$4,'[1]INTERNAL PARAMETERS-1'!$B$5:$J$44,7,FALSE)*SBYLD2!$F115 + SBYLD1!AM115*(1-VLOOKUP(SBYLD2!AM$4,'[1]INTERNAL PARAMETERS-1'!$B$5:$J$44,5,FALSE))*VLOOKUP(SBYLD2!AM$4,'[1]INTERNAL PARAMETERS-1'!$B$5:$J$44,9,FALSE)*SBYLD2!$F115</f>
        <v>0</v>
      </c>
      <c r="AN115" s="44">
        <f>SBYLD1!AN115*VLOOKUP(SBYLD2!AN$4,'[1]INTERNAL PARAMETERS-1'!$B$5:$J$44,5,FALSE)*VLOOKUP(SBYLD2!AN$4,'[1]INTERNAL PARAMETERS-1'!$B$5:$J$44,7,FALSE)*SBYLD2!$F115 + SBYLD1!AN115*(1-VLOOKUP(SBYLD2!AN$4,'[1]INTERNAL PARAMETERS-1'!$B$5:$J$44,5,FALSE))*VLOOKUP(SBYLD2!AN$4,'[1]INTERNAL PARAMETERS-1'!$B$5:$J$44,9,FALSE)*SBYLD2!$F115</f>
        <v>0</v>
      </c>
      <c r="AO115" s="44">
        <f>SBYLD1!AO115*VLOOKUP(SBYLD2!AO$4,'[1]INTERNAL PARAMETERS-1'!$B$5:$J$44,5,FALSE)*VLOOKUP(SBYLD2!AO$4,'[1]INTERNAL PARAMETERS-1'!$B$5:$J$44,7,FALSE)*SBYLD2!$F115 + SBYLD1!AO115*(1-VLOOKUP(SBYLD2!AO$4,'[1]INTERNAL PARAMETERS-1'!$B$5:$J$44,5,FALSE))*VLOOKUP(SBYLD2!AO$4,'[1]INTERNAL PARAMETERS-1'!$B$5:$J$44,9,FALSE)*SBYLD2!$F115</f>
        <v>0</v>
      </c>
      <c r="AP115" s="44">
        <f>SBYLD1!AP115*VLOOKUP(SBYLD2!AP$4,'[1]INTERNAL PARAMETERS-1'!$B$5:$J$44,5,FALSE)*VLOOKUP(SBYLD2!AP$4,'[1]INTERNAL PARAMETERS-1'!$B$5:$J$44,7,FALSE)*SBYLD2!$F115 + SBYLD1!AP115*(1-VLOOKUP(SBYLD2!AP$4,'[1]INTERNAL PARAMETERS-1'!$B$5:$J$44,5,FALSE))*VLOOKUP(SBYLD2!AP$4,'[1]INTERNAL PARAMETERS-1'!$B$5:$J$44,9,FALSE)*SBYLD2!$F115</f>
        <v>0</v>
      </c>
      <c r="AQ115" s="44">
        <f>SBYLD1!AQ115*VLOOKUP(SBYLD2!AQ$4,'[1]INTERNAL PARAMETERS-1'!$B$5:$J$44,5,FALSE)*VLOOKUP(SBYLD2!AQ$4,'[1]INTERNAL PARAMETERS-1'!$B$5:$J$44,7,FALSE)*SBYLD2!$F115 + SBYLD1!AQ115*(1-VLOOKUP(SBYLD2!AQ$4,'[1]INTERNAL PARAMETERS-1'!$B$5:$J$44,5,FALSE))*VLOOKUP(SBYLD2!AQ$4,'[1]INTERNAL PARAMETERS-1'!$B$5:$J$44,9,FALSE)*SBYLD2!$F115</f>
        <v>0</v>
      </c>
      <c r="AR115" s="44">
        <f>SBYLD1!AR115*VLOOKUP(SBYLD2!AR$4,'[1]INTERNAL PARAMETERS-1'!$B$5:$J$44,5,FALSE)*VLOOKUP(SBYLD2!AR$4,'[1]INTERNAL PARAMETERS-1'!$B$5:$J$44,7,FALSE)*SBYLD2!$F115 + SBYLD1!AR115*(1-VLOOKUP(SBYLD2!AR$4,'[1]INTERNAL PARAMETERS-1'!$B$5:$J$44,5,FALSE))*VLOOKUP(SBYLD2!AR$4,'[1]INTERNAL PARAMETERS-1'!$B$5:$J$44,9,FALSE)*SBYLD2!$F115</f>
        <v>0</v>
      </c>
      <c r="AS115" s="44">
        <f>SBYLD1!AS115*VLOOKUP(SBYLD2!AS$4,'[1]INTERNAL PARAMETERS-1'!$B$5:$J$44,5,FALSE)*VLOOKUP(SBYLD2!AS$4,'[1]INTERNAL PARAMETERS-1'!$B$5:$J$44,7,FALSE)*SBYLD2!$F115 + SBYLD1!AS115*(1-VLOOKUP(SBYLD2!AS$4,'[1]INTERNAL PARAMETERS-1'!$B$5:$J$44,5,FALSE))*VLOOKUP(SBYLD2!AS$4,'[1]INTERNAL PARAMETERS-1'!$B$5:$J$44,9,FALSE)*SBYLD2!$F115</f>
        <v>0</v>
      </c>
      <c r="AT115" s="43">
        <f>SBYLD1!AT115*VLOOKUP(SBYLD2!AT$4,'[1]INTERNAL PARAMETERS-1'!$B$5:$J$44,5,FALSE)*VLOOKUP(SBYLD2!AT$4,'[1]INTERNAL PARAMETERS-1'!$B$5:$J$44,7,FALSE)*SBYLD2!$F115 + SBYLD1!AT115*(1-VLOOKUP(SBYLD2!AT$4,'[1]INTERNAL PARAMETERS-1'!$B$5:$J$44,5,FALSE))*VLOOKUP(SBYLD2!AT$4,'[1]INTERNAL PARAMETERS-1'!$B$5:$J$44,9,FALSE)*SBYLD2!$F115</f>
        <v>0</v>
      </c>
      <c r="AU115" s="45">
        <f>SBYLD1!AU115*VLOOKUP(SBYLD2!AU$4,'[1]INTERNAL PARAMETERS-1'!$B$5:$J$44,5,FALSE)*VLOOKUP(SBYLD2!AU$4,'[1]INTERNAL PARAMETERS-1'!$B$5:$J$44,6,FALSE)*VLOOKUP(SBYLD2!AU$4,'[1]INTERNAL PARAMETERS-1'!$B$5:$J$44,3,FALSE) + SBYLD1!AU115*(1-VLOOKUP(SBYLD2!AU$4,'[1]INTERNAL PARAMETERS-1'!$B$5:$J$44,5,FALSE))*VLOOKUP(SBYLD2!AU$4,'[1]INTERNAL PARAMETERS-1'!$B$5:$J$44,8,FALSE)*VLOOKUP(SBYLD2!AU$4,'[1]INTERNAL PARAMETERS-1'!$B$5:$J$44,3,FALSE)</f>
        <v>0</v>
      </c>
      <c r="AV115" s="44">
        <f>SBYLD1!AV115*VLOOKUP(SBYLD2!AV$4,'[1]INTERNAL PARAMETERS-1'!$B$5:$J$44,5,FALSE)*VLOOKUP(SBYLD2!AV$4,'[1]INTERNAL PARAMETERS-1'!$B$5:$J$44,6,FALSE)*VLOOKUP(SBYLD2!AV$4,'[1]INTERNAL PARAMETERS-1'!$B$5:$J$44,3,FALSE) + SBYLD1!AV115*(1-VLOOKUP(SBYLD2!AV$4,'[1]INTERNAL PARAMETERS-1'!$B$5:$J$44,5,FALSE))*VLOOKUP(SBYLD2!AV$4,'[1]INTERNAL PARAMETERS-1'!$B$5:$J$44,8,FALSE)*VLOOKUP(SBYLD2!AV$4,'[1]INTERNAL PARAMETERS-1'!$B$5:$J$44,3,FALSE)</f>
        <v>0</v>
      </c>
      <c r="AW115" s="44">
        <f>SBYLD1!AW115*VLOOKUP(SBYLD2!AW$4,'[1]INTERNAL PARAMETERS-1'!$B$5:$J$44,5,FALSE)*VLOOKUP(SBYLD2!AW$4,'[1]INTERNAL PARAMETERS-1'!$B$5:$J$44,6,FALSE)*VLOOKUP(SBYLD2!AW$4,'[1]INTERNAL PARAMETERS-1'!$B$5:$J$44,3,FALSE) + SBYLD1!AW115*(1-VLOOKUP(SBYLD2!AW$4,'[1]INTERNAL PARAMETERS-1'!$B$5:$J$44,5,FALSE))*VLOOKUP(SBYLD2!AW$4,'[1]INTERNAL PARAMETERS-1'!$B$5:$J$44,8,FALSE)*VLOOKUP(SBYLD2!AW$4,'[1]INTERNAL PARAMETERS-1'!$B$5:$J$44,3,FALSE)</f>
        <v>0</v>
      </c>
      <c r="AX115" s="44">
        <f>SBYLD1!AX115*VLOOKUP(SBYLD2!AX$4,'[1]INTERNAL PARAMETERS-1'!$B$5:$J$44,5,FALSE)*VLOOKUP(SBYLD2!AX$4,'[1]INTERNAL PARAMETERS-1'!$B$5:$J$44,6,FALSE)*VLOOKUP(SBYLD2!AX$4,'[1]INTERNAL PARAMETERS-1'!$B$5:$J$44,3,FALSE) + SBYLD1!AX115*(1-VLOOKUP(SBYLD2!AX$4,'[1]INTERNAL PARAMETERS-1'!$B$5:$J$44,5,FALSE))*VLOOKUP(SBYLD2!AX$4,'[1]INTERNAL PARAMETERS-1'!$B$5:$J$44,8,FALSE)*VLOOKUP(SBYLD2!AX$4,'[1]INTERNAL PARAMETERS-1'!$B$5:$J$44,3,FALSE)</f>
        <v>0</v>
      </c>
      <c r="AY115" s="44">
        <f>SBYLD1!AY115*VLOOKUP(SBYLD2!AY$4,'[1]INTERNAL PARAMETERS-1'!$B$5:$J$44,5,FALSE)*VLOOKUP(SBYLD2!AY$4,'[1]INTERNAL PARAMETERS-1'!$B$5:$J$44,6,FALSE)*VLOOKUP(SBYLD2!AY$4,'[1]INTERNAL PARAMETERS-1'!$B$5:$J$44,3,FALSE) + SBYLD1!AY115*(1-VLOOKUP(SBYLD2!AY$4,'[1]INTERNAL PARAMETERS-1'!$B$5:$J$44,5,FALSE))*VLOOKUP(SBYLD2!AY$4,'[1]INTERNAL PARAMETERS-1'!$B$5:$J$44,8,FALSE)*VLOOKUP(SBYLD2!AY$4,'[1]INTERNAL PARAMETERS-1'!$B$5:$J$44,3,FALSE)</f>
        <v>0</v>
      </c>
      <c r="AZ115" s="44">
        <f>SBYLD1!AZ115*VLOOKUP(SBYLD2!AZ$4,'[1]INTERNAL PARAMETERS-1'!$B$5:$J$44,5,FALSE)*VLOOKUP(SBYLD2!AZ$4,'[1]INTERNAL PARAMETERS-1'!$B$5:$J$44,6,FALSE)*VLOOKUP(SBYLD2!AZ$4,'[1]INTERNAL PARAMETERS-1'!$B$5:$J$44,3,FALSE) + SBYLD1!AZ115*(1-VLOOKUP(SBYLD2!AZ$4,'[1]INTERNAL PARAMETERS-1'!$B$5:$J$44,5,FALSE))*VLOOKUP(SBYLD2!AZ$4,'[1]INTERNAL PARAMETERS-1'!$B$5:$J$44,8,FALSE)*VLOOKUP(SBYLD2!AZ$4,'[1]INTERNAL PARAMETERS-1'!$B$5:$J$44,3,FALSE)</f>
        <v>0</v>
      </c>
      <c r="BA115" s="44">
        <f>SBYLD1!BA115*VLOOKUP(SBYLD2!BA$4,'[1]INTERNAL PARAMETERS-1'!$B$5:$J$44,5,FALSE)*VLOOKUP(SBYLD2!BA$4,'[1]INTERNAL PARAMETERS-1'!$B$5:$J$44,6,FALSE)*VLOOKUP(SBYLD2!BA$4,'[1]INTERNAL PARAMETERS-1'!$B$5:$J$44,3,FALSE) + SBYLD1!BA115*(1-VLOOKUP(SBYLD2!BA$4,'[1]INTERNAL PARAMETERS-1'!$B$5:$J$44,5,FALSE))*VLOOKUP(SBYLD2!BA$4,'[1]INTERNAL PARAMETERS-1'!$B$5:$J$44,8,FALSE)*VLOOKUP(SBYLD2!BA$4,'[1]INTERNAL PARAMETERS-1'!$B$5:$J$44,3,FALSE)</f>
        <v>0</v>
      </c>
      <c r="BB115" s="44">
        <f>SBYLD1!BB115*VLOOKUP(SBYLD2!BB$4,'[1]INTERNAL PARAMETERS-1'!$B$5:$J$44,5,FALSE)*VLOOKUP(SBYLD2!BB$4,'[1]INTERNAL PARAMETERS-1'!$B$5:$J$44,6,FALSE)*VLOOKUP(SBYLD2!BB$4,'[1]INTERNAL PARAMETERS-1'!$B$5:$J$44,3,FALSE) + SBYLD1!BB115*(1-VLOOKUP(SBYLD2!BB$4,'[1]INTERNAL PARAMETERS-1'!$B$5:$J$44,5,FALSE))*VLOOKUP(SBYLD2!BB$4,'[1]INTERNAL PARAMETERS-1'!$B$5:$J$44,8,FALSE)*VLOOKUP(SBYLD2!BB$4,'[1]INTERNAL PARAMETERS-1'!$B$5:$J$44,3,FALSE)</f>
        <v>0</v>
      </c>
      <c r="BC115" s="44">
        <f>SBYLD1!BC115*VLOOKUP(SBYLD2!BC$4,'[1]INTERNAL PARAMETERS-1'!$B$5:$J$44,5,FALSE)*VLOOKUP(SBYLD2!BC$4,'[1]INTERNAL PARAMETERS-1'!$B$5:$J$44,6,FALSE)*VLOOKUP(SBYLD2!BC$4,'[1]INTERNAL PARAMETERS-1'!$B$5:$J$44,3,FALSE) + SBYLD1!BC115*(1-VLOOKUP(SBYLD2!BC$4,'[1]INTERNAL PARAMETERS-1'!$B$5:$J$44,5,FALSE))*VLOOKUP(SBYLD2!BC$4,'[1]INTERNAL PARAMETERS-1'!$B$5:$J$44,8,FALSE)*VLOOKUP(SBYLD2!BC$4,'[1]INTERNAL PARAMETERS-1'!$B$5:$J$44,3,FALSE)</f>
        <v>0</v>
      </c>
      <c r="BD115" s="44">
        <f>SBYLD1!BD115*VLOOKUP(SBYLD2!BD$4,'[1]INTERNAL PARAMETERS-1'!$B$5:$J$44,5,FALSE)*VLOOKUP(SBYLD2!BD$4,'[1]INTERNAL PARAMETERS-1'!$B$5:$J$44,6,FALSE)*VLOOKUP(SBYLD2!BD$4,'[1]INTERNAL PARAMETERS-1'!$B$5:$J$44,3,FALSE) + SBYLD1!BD115*(1-VLOOKUP(SBYLD2!BD$4,'[1]INTERNAL PARAMETERS-1'!$B$5:$J$44,5,FALSE))*VLOOKUP(SBYLD2!BD$4,'[1]INTERNAL PARAMETERS-1'!$B$5:$J$44,8,FALSE)*VLOOKUP(SBYLD2!BD$4,'[1]INTERNAL PARAMETERS-1'!$B$5:$J$44,3,FALSE)</f>
        <v>0</v>
      </c>
      <c r="BE115" s="44">
        <f>SBYLD1!BE115*VLOOKUP(SBYLD2!BE$4,'[1]INTERNAL PARAMETERS-1'!$B$5:$J$44,5,FALSE)*VLOOKUP(SBYLD2!BE$4,'[1]INTERNAL PARAMETERS-1'!$B$5:$J$44,6,FALSE)*VLOOKUP(SBYLD2!BE$4,'[1]INTERNAL PARAMETERS-1'!$B$5:$J$44,3,FALSE) + SBYLD1!BE115*(1-VLOOKUP(SBYLD2!BE$4,'[1]INTERNAL PARAMETERS-1'!$B$5:$J$44,5,FALSE))*VLOOKUP(SBYLD2!BE$4,'[1]INTERNAL PARAMETERS-1'!$B$5:$J$44,8,FALSE)*VLOOKUP(SBYLD2!BE$4,'[1]INTERNAL PARAMETERS-1'!$B$5:$J$44,3,FALSE)</f>
        <v>0</v>
      </c>
      <c r="BF115" s="44">
        <f>SBYLD1!BF115*VLOOKUP(SBYLD2!BF$4,'[1]INTERNAL PARAMETERS-1'!$B$5:$J$44,5,FALSE)*VLOOKUP(SBYLD2!BF$4,'[1]INTERNAL PARAMETERS-1'!$B$5:$J$44,6,FALSE)*VLOOKUP(SBYLD2!BF$4,'[1]INTERNAL PARAMETERS-1'!$B$5:$J$44,3,FALSE) + SBYLD1!BF115*(1-VLOOKUP(SBYLD2!BF$4,'[1]INTERNAL PARAMETERS-1'!$B$5:$J$44,5,FALSE))*VLOOKUP(SBYLD2!BF$4,'[1]INTERNAL PARAMETERS-1'!$B$5:$J$44,8,FALSE)*VLOOKUP(SBYLD2!BF$4,'[1]INTERNAL PARAMETERS-1'!$B$5:$J$44,3,FALSE)</f>
        <v>0</v>
      </c>
      <c r="BG115" s="44">
        <f>SBYLD1!BG115*VLOOKUP(SBYLD2!BG$4,'[1]INTERNAL PARAMETERS-1'!$B$5:$J$44,5,FALSE)*VLOOKUP(SBYLD2!BG$4,'[1]INTERNAL PARAMETERS-1'!$B$5:$J$44,6,FALSE)*VLOOKUP(SBYLD2!BG$4,'[1]INTERNAL PARAMETERS-1'!$B$5:$J$44,3,FALSE) + SBYLD1!BG115*(1-VLOOKUP(SBYLD2!BG$4,'[1]INTERNAL PARAMETERS-1'!$B$5:$J$44,5,FALSE))*VLOOKUP(SBYLD2!BG$4,'[1]INTERNAL PARAMETERS-1'!$B$5:$J$44,8,FALSE)*VLOOKUP(SBYLD2!BG$4,'[1]INTERNAL PARAMETERS-1'!$B$5:$J$44,3,FALSE)</f>
        <v>0</v>
      </c>
      <c r="BH115" s="44">
        <f>SBYLD1!BH115*VLOOKUP(SBYLD2!BH$4,'[1]INTERNAL PARAMETERS-1'!$B$5:$J$44,5,FALSE)*VLOOKUP(SBYLD2!BH$4,'[1]INTERNAL PARAMETERS-1'!$B$5:$J$44,6,FALSE)*VLOOKUP(SBYLD2!BH$4,'[1]INTERNAL PARAMETERS-1'!$B$5:$J$44,3,FALSE) + SBYLD1!BH115*(1-VLOOKUP(SBYLD2!BH$4,'[1]INTERNAL PARAMETERS-1'!$B$5:$J$44,5,FALSE))*VLOOKUP(SBYLD2!BH$4,'[1]INTERNAL PARAMETERS-1'!$B$5:$J$44,8,FALSE)*VLOOKUP(SBYLD2!BH$4,'[1]INTERNAL PARAMETERS-1'!$B$5:$J$44,3,FALSE)</f>
        <v>0</v>
      </c>
      <c r="BI115" s="44">
        <f>SBYLD1!BI115*VLOOKUP(SBYLD2!BI$4,'[1]INTERNAL PARAMETERS-1'!$B$5:$J$44,5,FALSE)*VLOOKUP(SBYLD2!BI$4,'[1]INTERNAL PARAMETERS-1'!$B$5:$J$44,6,FALSE)*VLOOKUP(SBYLD2!BI$4,'[1]INTERNAL PARAMETERS-1'!$B$5:$J$44,3,FALSE) + SBYLD1!BI115*(1-VLOOKUP(SBYLD2!BI$4,'[1]INTERNAL PARAMETERS-1'!$B$5:$J$44,5,FALSE))*VLOOKUP(SBYLD2!BI$4,'[1]INTERNAL PARAMETERS-1'!$B$5:$J$44,8,FALSE)*VLOOKUP(SBYLD2!BI$4,'[1]INTERNAL PARAMETERS-1'!$B$5:$J$44,3,FALSE)</f>
        <v>0</v>
      </c>
      <c r="BJ115" s="44">
        <f>SBYLD1!BJ115*VLOOKUP(SBYLD2!BJ$4,'[1]INTERNAL PARAMETERS-1'!$B$5:$J$44,5,FALSE)*VLOOKUP(SBYLD2!BJ$4,'[1]INTERNAL PARAMETERS-1'!$B$5:$J$44,6,FALSE)*VLOOKUP(SBYLD2!BJ$4,'[1]INTERNAL PARAMETERS-1'!$B$5:$J$44,3,FALSE) + SBYLD1!BJ115*(1-VLOOKUP(SBYLD2!BJ$4,'[1]INTERNAL PARAMETERS-1'!$B$5:$J$44,5,FALSE))*VLOOKUP(SBYLD2!BJ$4,'[1]INTERNAL PARAMETERS-1'!$B$5:$J$44,8,FALSE)*VLOOKUP(SBYLD2!BJ$4,'[1]INTERNAL PARAMETERS-1'!$B$5:$J$44,3,FALSE)</f>
        <v>0</v>
      </c>
      <c r="BK115" s="44">
        <f>SBYLD1!BK115*VLOOKUP(SBYLD2!BK$4,'[1]INTERNAL PARAMETERS-1'!$B$5:$J$44,5,FALSE)*VLOOKUP(SBYLD2!BK$4,'[1]INTERNAL PARAMETERS-1'!$B$5:$J$44,6,FALSE)*VLOOKUP(SBYLD2!BK$4,'[1]INTERNAL PARAMETERS-1'!$B$5:$J$44,3,FALSE) + SBYLD1!BK115*(1-VLOOKUP(SBYLD2!BK$4,'[1]INTERNAL PARAMETERS-1'!$B$5:$J$44,5,FALSE))*VLOOKUP(SBYLD2!BK$4,'[1]INTERNAL PARAMETERS-1'!$B$5:$J$44,8,FALSE)*VLOOKUP(SBYLD2!BK$4,'[1]INTERNAL PARAMETERS-1'!$B$5:$J$44,3,FALSE)</f>
        <v>0</v>
      </c>
      <c r="BL115" s="44">
        <f>SBYLD1!BL115*VLOOKUP(SBYLD2!BL$4,'[1]INTERNAL PARAMETERS-1'!$B$5:$J$44,5,FALSE)*VLOOKUP(SBYLD2!BL$4,'[1]INTERNAL PARAMETERS-1'!$B$5:$J$44,6,FALSE)*VLOOKUP(SBYLD2!BL$4,'[1]INTERNAL PARAMETERS-1'!$B$5:$J$44,3,FALSE) + SBYLD1!BL115*(1-VLOOKUP(SBYLD2!BL$4,'[1]INTERNAL PARAMETERS-1'!$B$5:$J$44,5,FALSE))*VLOOKUP(SBYLD2!BL$4,'[1]INTERNAL PARAMETERS-1'!$B$5:$J$44,8,FALSE)*VLOOKUP(SBYLD2!BL$4,'[1]INTERNAL PARAMETERS-1'!$B$5:$J$44,3,FALSE)</f>
        <v>0</v>
      </c>
      <c r="BM115" s="44">
        <f>SBYLD1!BM115*VLOOKUP(SBYLD2!BM$4,'[1]INTERNAL PARAMETERS-1'!$B$5:$J$44,5,FALSE)*VLOOKUP(SBYLD2!BM$4,'[1]INTERNAL PARAMETERS-1'!$B$5:$J$44,6,FALSE)*VLOOKUP(SBYLD2!BM$4,'[1]INTERNAL PARAMETERS-1'!$B$5:$J$44,3,FALSE) + SBYLD1!BM115*(1-VLOOKUP(SBYLD2!BM$4,'[1]INTERNAL PARAMETERS-1'!$B$5:$J$44,5,FALSE))*VLOOKUP(SBYLD2!BM$4,'[1]INTERNAL PARAMETERS-1'!$B$5:$J$44,8,FALSE)*VLOOKUP(SBYLD2!BM$4,'[1]INTERNAL PARAMETERS-1'!$B$5:$J$44,3,FALSE)</f>
        <v>0</v>
      </c>
      <c r="BN115" s="44">
        <f>SBYLD1!BN115*VLOOKUP(SBYLD2!BN$4,'[1]INTERNAL PARAMETERS-1'!$B$5:$J$44,5,FALSE)*VLOOKUP(SBYLD2!BN$4,'[1]INTERNAL PARAMETERS-1'!$B$5:$J$44,6,FALSE)*VLOOKUP(SBYLD2!BN$4,'[1]INTERNAL PARAMETERS-1'!$B$5:$J$44,3,FALSE) + SBYLD1!BN115*(1-VLOOKUP(SBYLD2!BN$4,'[1]INTERNAL PARAMETERS-1'!$B$5:$J$44,5,FALSE))*VLOOKUP(SBYLD2!BN$4,'[1]INTERNAL PARAMETERS-1'!$B$5:$J$44,8,FALSE)*VLOOKUP(SBYLD2!BN$4,'[1]INTERNAL PARAMETERS-1'!$B$5:$J$44,3,FALSE)</f>
        <v>0</v>
      </c>
      <c r="BO115" s="44">
        <f>SBYLD1!BO115*VLOOKUP(SBYLD2!BO$4,'[1]INTERNAL PARAMETERS-1'!$B$5:$J$44,5,FALSE)*VLOOKUP(SBYLD2!BO$4,'[1]INTERNAL PARAMETERS-1'!$B$5:$J$44,6,FALSE)*VLOOKUP(SBYLD2!BO$4,'[1]INTERNAL PARAMETERS-1'!$B$5:$J$44,3,FALSE) + SBYLD1!BO115*(1-VLOOKUP(SBYLD2!BO$4,'[1]INTERNAL PARAMETERS-1'!$B$5:$J$44,5,FALSE))*VLOOKUP(SBYLD2!BO$4,'[1]INTERNAL PARAMETERS-1'!$B$5:$J$44,8,FALSE)*VLOOKUP(SBYLD2!BO$4,'[1]INTERNAL PARAMETERS-1'!$B$5:$J$44,3,FALSE)</f>
        <v>0</v>
      </c>
      <c r="BP115" s="44">
        <f>SBYLD1!BP115*VLOOKUP(SBYLD2!BP$4,'[1]INTERNAL PARAMETERS-1'!$B$5:$J$44,5,FALSE)*VLOOKUP(SBYLD2!BP$4,'[1]INTERNAL PARAMETERS-1'!$B$5:$J$44,6,FALSE)*VLOOKUP(SBYLD2!BP$4,'[1]INTERNAL PARAMETERS-1'!$B$5:$J$44,3,FALSE) + SBYLD1!BP115*(1-VLOOKUP(SBYLD2!BP$4,'[1]INTERNAL PARAMETERS-1'!$B$5:$J$44,5,FALSE))*VLOOKUP(SBYLD2!BP$4,'[1]INTERNAL PARAMETERS-1'!$B$5:$J$44,8,FALSE)*VLOOKUP(SBYLD2!BP$4,'[1]INTERNAL PARAMETERS-1'!$B$5:$J$44,3,FALSE)</f>
        <v>0</v>
      </c>
      <c r="BQ115" s="44">
        <f>SBYLD1!BQ115*VLOOKUP(SBYLD2!BQ$4,'[1]INTERNAL PARAMETERS-1'!$B$5:$J$44,5,FALSE)*VLOOKUP(SBYLD2!BQ$4,'[1]INTERNAL PARAMETERS-1'!$B$5:$J$44,6,FALSE)*VLOOKUP(SBYLD2!BQ$4,'[1]INTERNAL PARAMETERS-1'!$B$5:$J$44,3,FALSE) + SBYLD1!BQ115*(1-VLOOKUP(SBYLD2!BQ$4,'[1]INTERNAL PARAMETERS-1'!$B$5:$J$44,5,FALSE))*VLOOKUP(SBYLD2!BQ$4,'[1]INTERNAL PARAMETERS-1'!$B$5:$J$44,8,FALSE)*VLOOKUP(SBYLD2!BQ$4,'[1]INTERNAL PARAMETERS-1'!$B$5:$J$44,3,FALSE)</f>
        <v>0</v>
      </c>
      <c r="BR115" s="44">
        <f>SBYLD1!BR115*VLOOKUP(SBYLD2!BR$4,'[1]INTERNAL PARAMETERS-1'!$B$5:$J$44,5,FALSE)*VLOOKUP(SBYLD2!BR$4,'[1]INTERNAL PARAMETERS-1'!$B$5:$J$44,6,FALSE)*VLOOKUP(SBYLD2!BR$4,'[1]INTERNAL PARAMETERS-1'!$B$5:$J$44,3,FALSE) + SBYLD1!BR115*(1-VLOOKUP(SBYLD2!BR$4,'[1]INTERNAL PARAMETERS-1'!$B$5:$J$44,5,FALSE))*VLOOKUP(SBYLD2!BR$4,'[1]INTERNAL PARAMETERS-1'!$B$5:$J$44,8,FALSE)*VLOOKUP(SBYLD2!BR$4,'[1]INTERNAL PARAMETERS-1'!$B$5:$J$44,3,FALSE)</f>
        <v>0</v>
      </c>
      <c r="BS115" s="44">
        <f>SBYLD1!BS115*VLOOKUP(SBYLD2!BS$4,'[1]INTERNAL PARAMETERS-1'!$B$5:$J$44,5,FALSE)*VLOOKUP(SBYLD2!BS$4,'[1]INTERNAL PARAMETERS-1'!$B$5:$J$44,6,FALSE)*VLOOKUP(SBYLD2!BS$4,'[1]INTERNAL PARAMETERS-1'!$B$5:$J$44,3,FALSE) + SBYLD1!BS115*(1-VLOOKUP(SBYLD2!BS$4,'[1]INTERNAL PARAMETERS-1'!$B$5:$J$44,5,FALSE))*VLOOKUP(SBYLD2!BS$4,'[1]INTERNAL PARAMETERS-1'!$B$5:$J$44,8,FALSE)*VLOOKUP(SBYLD2!BS$4,'[1]INTERNAL PARAMETERS-1'!$B$5:$J$44,3,FALSE)</f>
        <v>0</v>
      </c>
      <c r="BT115" s="44">
        <f>SBYLD1!BT115*VLOOKUP(SBYLD2!BT$4,'[1]INTERNAL PARAMETERS-1'!$B$5:$J$44,5,FALSE)*VLOOKUP(SBYLD2!BT$4,'[1]INTERNAL PARAMETERS-1'!$B$5:$J$44,6,FALSE)*VLOOKUP(SBYLD2!BT$4,'[1]INTERNAL PARAMETERS-1'!$B$5:$J$44,3,FALSE) + SBYLD1!BT115*(1-VLOOKUP(SBYLD2!BT$4,'[1]INTERNAL PARAMETERS-1'!$B$5:$J$44,5,FALSE))*VLOOKUP(SBYLD2!BT$4,'[1]INTERNAL PARAMETERS-1'!$B$5:$J$44,8,FALSE)*VLOOKUP(SBYLD2!BT$4,'[1]INTERNAL PARAMETERS-1'!$B$5:$J$44,3,FALSE)</f>
        <v>0</v>
      </c>
      <c r="BU115" s="44">
        <f>SBYLD1!BU115*VLOOKUP(SBYLD2!BU$4,'[1]INTERNAL PARAMETERS-1'!$B$5:$J$44,5,FALSE)*VLOOKUP(SBYLD2!BU$4,'[1]INTERNAL PARAMETERS-1'!$B$5:$J$44,6,FALSE)*VLOOKUP(SBYLD2!BU$4,'[1]INTERNAL PARAMETERS-1'!$B$5:$J$44,3,FALSE) + SBYLD1!BU115*(1-VLOOKUP(SBYLD2!BU$4,'[1]INTERNAL PARAMETERS-1'!$B$5:$J$44,5,FALSE))*VLOOKUP(SBYLD2!BU$4,'[1]INTERNAL PARAMETERS-1'!$B$5:$J$44,8,FALSE)*VLOOKUP(SBYLD2!BU$4,'[1]INTERNAL PARAMETERS-1'!$B$5:$J$44,3,FALSE)</f>
        <v>0</v>
      </c>
      <c r="BV115" s="44">
        <f>SBYLD1!BV115*VLOOKUP(SBYLD2!BV$4,'[1]INTERNAL PARAMETERS-1'!$B$5:$J$44,5,FALSE)*VLOOKUP(SBYLD2!BV$4,'[1]INTERNAL PARAMETERS-1'!$B$5:$J$44,6,FALSE)*VLOOKUP(SBYLD2!BV$4,'[1]INTERNAL PARAMETERS-1'!$B$5:$J$44,3,FALSE) + SBYLD1!BV115*(1-VLOOKUP(SBYLD2!BV$4,'[1]INTERNAL PARAMETERS-1'!$B$5:$J$44,5,FALSE))*VLOOKUP(SBYLD2!BV$4,'[1]INTERNAL PARAMETERS-1'!$B$5:$J$44,8,FALSE)*VLOOKUP(SBYLD2!BV$4,'[1]INTERNAL PARAMETERS-1'!$B$5:$J$44,3,FALSE)</f>
        <v>0</v>
      </c>
      <c r="BW115" s="44">
        <f>SBYLD1!BW115*VLOOKUP(SBYLD2!BW$4,'[1]INTERNAL PARAMETERS-1'!$B$5:$J$44,5,FALSE)*VLOOKUP(SBYLD2!BW$4,'[1]INTERNAL PARAMETERS-1'!$B$5:$J$44,6,FALSE)*VLOOKUP(SBYLD2!BW$4,'[1]INTERNAL PARAMETERS-1'!$B$5:$J$44,3,FALSE) + SBYLD1!BW115*(1-VLOOKUP(SBYLD2!BW$4,'[1]INTERNAL PARAMETERS-1'!$B$5:$J$44,5,FALSE))*VLOOKUP(SBYLD2!BW$4,'[1]INTERNAL PARAMETERS-1'!$B$5:$J$44,8,FALSE)*VLOOKUP(SBYLD2!BW$4,'[1]INTERNAL PARAMETERS-1'!$B$5:$J$44,3,FALSE)</f>
        <v>0</v>
      </c>
      <c r="BX115" s="44">
        <f>SBYLD1!BX115*VLOOKUP(SBYLD2!BX$4,'[1]INTERNAL PARAMETERS-1'!$B$5:$J$44,5,FALSE)*VLOOKUP(SBYLD2!BX$4,'[1]INTERNAL PARAMETERS-1'!$B$5:$J$44,6,FALSE)*VLOOKUP(SBYLD2!BX$4,'[1]INTERNAL PARAMETERS-1'!$B$5:$J$44,3,FALSE) + SBYLD1!BX115*(1-VLOOKUP(SBYLD2!BX$4,'[1]INTERNAL PARAMETERS-1'!$B$5:$J$44,5,FALSE))*VLOOKUP(SBYLD2!BX$4,'[1]INTERNAL PARAMETERS-1'!$B$5:$J$44,8,FALSE)*VLOOKUP(SBYLD2!BX$4,'[1]INTERNAL PARAMETERS-1'!$B$5:$J$44,3,FALSE)</f>
        <v>0</v>
      </c>
      <c r="BY115" s="44">
        <f>SBYLD1!BY115*VLOOKUP(SBYLD2!BY$4,'[1]INTERNAL PARAMETERS-1'!$B$5:$J$44,5,FALSE)*VLOOKUP(SBYLD2!BY$4,'[1]INTERNAL PARAMETERS-1'!$B$5:$J$44,6,FALSE)*VLOOKUP(SBYLD2!BY$4,'[1]INTERNAL PARAMETERS-1'!$B$5:$J$44,3,FALSE) + SBYLD1!BY115*(1-VLOOKUP(SBYLD2!BY$4,'[1]INTERNAL PARAMETERS-1'!$B$5:$J$44,5,FALSE))*VLOOKUP(SBYLD2!BY$4,'[1]INTERNAL PARAMETERS-1'!$B$5:$J$44,8,FALSE)*VLOOKUP(SBYLD2!BY$4,'[1]INTERNAL PARAMETERS-1'!$B$5:$J$44,3,FALSE)</f>
        <v>0</v>
      </c>
      <c r="BZ115" s="44">
        <f>SBYLD1!BZ115*VLOOKUP(SBYLD2!BZ$4,'[1]INTERNAL PARAMETERS-1'!$B$5:$J$44,5,FALSE)*VLOOKUP(SBYLD2!BZ$4,'[1]INTERNAL PARAMETERS-1'!$B$5:$J$44,6,FALSE)*VLOOKUP(SBYLD2!BZ$4,'[1]INTERNAL PARAMETERS-1'!$B$5:$J$44,3,FALSE) + SBYLD1!BZ115*(1-VLOOKUP(SBYLD2!BZ$4,'[1]INTERNAL PARAMETERS-1'!$B$5:$J$44,5,FALSE))*VLOOKUP(SBYLD2!BZ$4,'[1]INTERNAL PARAMETERS-1'!$B$5:$J$44,8,FALSE)*VLOOKUP(SBYLD2!BZ$4,'[1]INTERNAL PARAMETERS-1'!$B$5:$J$44,3,FALSE)</f>
        <v>0</v>
      </c>
      <c r="CA115" s="44">
        <f>SBYLD1!CA115*VLOOKUP(SBYLD2!CA$4,'[1]INTERNAL PARAMETERS-1'!$B$5:$J$44,5,FALSE)*VLOOKUP(SBYLD2!CA$4,'[1]INTERNAL PARAMETERS-1'!$B$5:$J$44,6,FALSE)*VLOOKUP(SBYLD2!CA$4,'[1]INTERNAL PARAMETERS-1'!$B$5:$J$44,3,FALSE) + SBYLD1!CA115*(1-VLOOKUP(SBYLD2!CA$4,'[1]INTERNAL PARAMETERS-1'!$B$5:$J$44,5,FALSE))*VLOOKUP(SBYLD2!CA$4,'[1]INTERNAL PARAMETERS-1'!$B$5:$J$44,8,FALSE)*VLOOKUP(SBYLD2!CA$4,'[1]INTERNAL PARAMETERS-1'!$B$5:$J$44,3,FALSE)</f>
        <v>0</v>
      </c>
      <c r="CB115" s="44">
        <f>SBYLD1!CB115*VLOOKUP(SBYLD2!CB$4,'[1]INTERNAL PARAMETERS-1'!$B$5:$J$44,5,FALSE)*VLOOKUP(SBYLD2!CB$4,'[1]INTERNAL PARAMETERS-1'!$B$5:$J$44,6,FALSE)*VLOOKUP(SBYLD2!CB$4,'[1]INTERNAL PARAMETERS-1'!$B$5:$J$44,3,FALSE) + SBYLD1!CB115*(1-VLOOKUP(SBYLD2!CB$4,'[1]INTERNAL PARAMETERS-1'!$B$5:$J$44,5,FALSE))*VLOOKUP(SBYLD2!CB$4,'[1]INTERNAL PARAMETERS-1'!$B$5:$J$44,8,FALSE)*VLOOKUP(SBYLD2!CB$4,'[1]INTERNAL PARAMETERS-1'!$B$5:$J$44,3,FALSE)</f>
        <v>0</v>
      </c>
      <c r="CC115" s="44">
        <f>SBYLD1!CC115*VLOOKUP(SBYLD2!CC$4,'[1]INTERNAL PARAMETERS-1'!$B$5:$J$44,5,FALSE)*VLOOKUP(SBYLD2!CC$4,'[1]INTERNAL PARAMETERS-1'!$B$5:$J$44,6,FALSE)*VLOOKUP(SBYLD2!CC$4,'[1]INTERNAL PARAMETERS-1'!$B$5:$J$44,3,FALSE) + SBYLD1!CC115*(1-VLOOKUP(SBYLD2!CC$4,'[1]INTERNAL PARAMETERS-1'!$B$5:$J$44,5,FALSE))*VLOOKUP(SBYLD2!CC$4,'[1]INTERNAL PARAMETERS-1'!$B$5:$J$44,8,FALSE)*VLOOKUP(SBYLD2!CC$4,'[1]INTERNAL PARAMETERS-1'!$B$5:$J$44,3,FALSE)</f>
        <v>0</v>
      </c>
      <c r="CD115" s="44">
        <f>SBYLD1!CD115*VLOOKUP(SBYLD2!CD$4,'[1]INTERNAL PARAMETERS-1'!$B$5:$J$44,5,FALSE)*VLOOKUP(SBYLD2!CD$4,'[1]INTERNAL PARAMETERS-1'!$B$5:$J$44,6,FALSE)*VLOOKUP(SBYLD2!CD$4,'[1]INTERNAL PARAMETERS-1'!$B$5:$J$44,3,FALSE) + SBYLD1!CD115*(1-VLOOKUP(SBYLD2!CD$4,'[1]INTERNAL PARAMETERS-1'!$B$5:$J$44,5,FALSE))*VLOOKUP(SBYLD2!CD$4,'[1]INTERNAL PARAMETERS-1'!$B$5:$J$44,8,FALSE)*VLOOKUP(SBYLD2!CD$4,'[1]INTERNAL PARAMETERS-1'!$B$5:$J$44,3,FALSE)</f>
        <v>0</v>
      </c>
      <c r="CE115" s="44">
        <f>SBYLD1!CE115*VLOOKUP(SBYLD2!CE$4,'[1]INTERNAL PARAMETERS-1'!$B$5:$J$44,5,FALSE)*VLOOKUP(SBYLD2!CE$4,'[1]INTERNAL PARAMETERS-1'!$B$5:$J$44,6,FALSE)*VLOOKUP(SBYLD2!CE$4,'[1]INTERNAL PARAMETERS-1'!$B$5:$J$44,3,FALSE) + SBYLD1!CE115*(1-VLOOKUP(SBYLD2!CE$4,'[1]INTERNAL PARAMETERS-1'!$B$5:$J$44,5,FALSE))*VLOOKUP(SBYLD2!CE$4,'[1]INTERNAL PARAMETERS-1'!$B$5:$J$44,8,FALSE)*VLOOKUP(SBYLD2!CE$4,'[1]INTERNAL PARAMETERS-1'!$B$5:$J$44,3,FALSE)</f>
        <v>0</v>
      </c>
      <c r="CF115" s="44">
        <f>SBYLD1!CF115*VLOOKUP(SBYLD2!CF$4,'[1]INTERNAL PARAMETERS-1'!$B$5:$J$44,5,FALSE)*VLOOKUP(SBYLD2!CF$4,'[1]INTERNAL PARAMETERS-1'!$B$5:$J$44,6,FALSE)*VLOOKUP(SBYLD2!CF$4,'[1]INTERNAL PARAMETERS-1'!$B$5:$J$44,3,FALSE) + SBYLD1!CF115*(1-VLOOKUP(SBYLD2!CF$4,'[1]INTERNAL PARAMETERS-1'!$B$5:$J$44,5,FALSE))*VLOOKUP(SBYLD2!CF$4,'[1]INTERNAL PARAMETERS-1'!$B$5:$J$44,8,FALSE)*VLOOKUP(SBYLD2!CF$4,'[1]INTERNAL PARAMETERS-1'!$B$5:$J$44,3,FALSE)</f>
        <v>0</v>
      </c>
      <c r="CG115" s="44">
        <f>SBYLD1!CG115*VLOOKUP(SBYLD2!CG$4,'[1]INTERNAL PARAMETERS-1'!$B$5:$J$44,5,FALSE)*VLOOKUP(SBYLD2!CG$4,'[1]INTERNAL PARAMETERS-1'!$B$5:$J$44,6,FALSE)*VLOOKUP(SBYLD2!CG$4,'[1]INTERNAL PARAMETERS-1'!$B$5:$J$44,3,FALSE) + SBYLD1!CG115*(1-VLOOKUP(SBYLD2!CG$4,'[1]INTERNAL PARAMETERS-1'!$B$5:$J$44,5,FALSE))*VLOOKUP(SBYLD2!CG$4,'[1]INTERNAL PARAMETERS-1'!$B$5:$J$44,8,FALSE)*VLOOKUP(SBYLD2!CG$4,'[1]INTERNAL PARAMETERS-1'!$B$5:$J$44,3,FALSE)</f>
        <v>0</v>
      </c>
      <c r="CH115" s="43">
        <f>SBYLD1!CH115*VLOOKUP(SBYLD2!CH$4,'[1]INTERNAL PARAMETERS-1'!$B$5:$J$44,5,FALSE)*VLOOKUP(SBYLD2!CH$4,'[1]INTERNAL PARAMETERS-1'!$B$5:$J$44,6,FALSE)*VLOOKUP(SBYLD2!CH$4,'[1]INTERNAL PARAMETERS-1'!$B$5:$J$44,3,FALSE) + SBYLD1!CH115*(1-VLOOKUP(SBYLD2!CH$4,'[1]INTERNAL PARAMETERS-1'!$B$5:$J$44,5,FALSE))*VLOOKUP(SBYLD2!CH$4,'[1]INTERNAL PARAMETERS-1'!$B$5:$J$44,8,FALSE)*VLOOKUP(SBYLD2!CH$4,'[1]INTERNAL PARAMETERS-1'!$B$5:$J$44,3,FALSE)</f>
        <v>0</v>
      </c>
      <c r="CJ115" s="45">
        <f t="shared" si="2"/>
        <v>0</v>
      </c>
      <c r="CK115" s="43">
        <f t="shared" si="3"/>
        <v>0</v>
      </c>
    </row>
    <row r="116" spans="2:89">
      <c r="B116" s="58" t="s">
        <v>9</v>
      </c>
      <c r="C116" s="57" t="s">
        <v>59</v>
      </c>
      <c r="D116" s="57" t="s">
        <v>55</v>
      </c>
      <c r="E116" s="128">
        <f>SB!S116</f>
        <v>0</v>
      </c>
      <c r="F116" s="59">
        <f>'[1]INTERNAL PARAMETERS-1'!M8</f>
        <v>68.824999999999989</v>
      </c>
      <c r="G116" s="45">
        <f>SBYLD1!G116*VLOOKUP(SBYLD2!G$4,'[1]INTERNAL PARAMETERS-1'!$B$5:$J$44,5,FALSE)*VLOOKUP(SBYLD2!G$4,'[1]INTERNAL PARAMETERS-1'!$B$5:$J$44,7,FALSE)*SBYLD2!$F116 + SBYLD1!G116*(1-VLOOKUP(SBYLD2!G$4,'[1]INTERNAL PARAMETERS-1'!$B$5:$J$44,5,FALSE))*VLOOKUP(SBYLD2!G$4,'[1]INTERNAL PARAMETERS-1'!$B$5:$J$44,9,FALSE)*SBYLD2!$F116</f>
        <v>0</v>
      </c>
      <c r="H116" s="44">
        <f>SBYLD1!H116*VLOOKUP(SBYLD2!H$4,'[1]INTERNAL PARAMETERS-1'!$B$5:$J$44,5,FALSE)*VLOOKUP(SBYLD2!H$4,'[1]INTERNAL PARAMETERS-1'!$B$5:$J$44,7,FALSE)*SBYLD2!$F116 + SBYLD1!H116*(1-VLOOKUP(SBYLD2!H$4,'[1]INTERNAL PARAMETERS-1'!$B$5:$J$44,5,FALSE))*VLOOKUP(SBYLD2!H$4,'[1]INTERNAL PARAMETERS-1'!$B$5:$J$44,9,FALSE)*SBYLD2!$F116</f>
        <v>0</v>
      </c>
      <c r="I116" s="44">
        <f>SBYLD1!I116*VLOOKUP(SBYLD2!I$4,'[1]INTERNAL PARAMETERS-1'!$B$5:$J$44,5,FALSE)*VLOOKUP(SBYLD2!I$4,'[1]INTERNAL PARAMETERS-1'!$B$5:$J$44,7,FALSE)*SBYLD2!$F116 + SBYLD1!I116*(1-VLOOKUP(SBYLD2!I$4,'[1]INTERNAL PARAMETERS-1'!$B$5:$J$44,5,FALSE))*VLOOKUP(SBYLD2!I$4,'[1]INTERNAL PARAMETERS-1'!$B$5:$J$44,9,FALSE)*SBYLD2!$F116</f>
        <v>0</v>
      </c>
      <c r="J116" s="44">
        <f>SBYLD1!J116*VLOOKUP(SBYLD2!J$4,'[1]INTERNAL PARAMETERS-1'!$B$5:$J$44,5,FALSE)*VLOOKUP(SBYLD2!J$4,'[1]INTERNAL PARAMETERS-1'!$B$5:$J$44,7,FALSE)*SBYLD2!$F116 + SBYLD1!J116*(1-VLOOKUP(SBYLD2!J$4,'[1]INTERNAL PARAMETERS-1'!$B$5:$J$44,5,FALSE))*VLOOKUP(SBYLD2!J$4,'[1]INTERNAL PARAMETERS-1'!$B$5:$J$44,9,FALSE)*SBYLD2!$F116</f>
        <v>0</v>
      </c>
      <c r="K116" s="44">
        <f>SBYLD1!K116*VLOOKUP(SBYLD2!K$4,'[1]INTERNAL PARAMETERS-1'!$B$5:$J$44,5,FALSE)*VLOOKUP(SBYLD2!K$4,'[1]INTERNAL PARAMETERS-1'!$B$5:$J$44,7,FALSE)*SBYLD2!$F116 + SBYLD1!K116*(1-VLOOKUP(SBYLD2!K$4,'[1]INTERNAL PARAMETERS-1'!$B$5:$J$44,5,FALSE))*VLOOKUP(SBYLD2!K$4,'[1]INTERNAL PARAMETERS-1'!$B$5:$J$44,9,FALSE)*SBYLD2!$F116</f>
        <v>0</v>
      </c>
      <c r="L116" s="44">
        <f>SBYLD1!L116*VLOOKUP(SBYLD2!L$4,'[1]INTERNAL PARAMETERS-1'!$B$5:$J$44,5,FALSE)*VLOOKUP(SBYLD2!L$4,'[1]INTERNAL PARAMETERS-1'!$B$5:$J$44,7,FALSE)*SBYLD2!$F116 + SBYLD1!L116*(1-VLOOKUP(SBYLD2!L$4,'[1]INTERNAL PARAMETERS-1'!$B$5:$J$44,5,FALSE))*VLOOKUP(SBYLD2!L$4,'[1]INTERNAL PARAMETERS-1'!$B$5:$J$44,9,FALSE)*SBYLD2!$F116</f>
        <v>0</v>
      </c>
      <c r="M116" s="44">
        <f>SBYLD1!M116*VLOOKUP(SBYLD2!M$4,'[1]INTERNAL PARAMETERS-1'!$B$5:$J$44,5,FALSE)*VLOOKUP(SBYLD2!M$4,'[1]INTERNAL PARAMETERS-1'!$B$5:$J$44,7,FALSE)*SBYLD2!$F116 + SBYLD1!M116*(1-VLOOKUP(SBYLD2!M$4,'[1]INTERNAL PARAMETERS-1'!$B$5:$J$44,5,FALSE))*VLOOKUP(SBYLD2!M$4,'[1]INTERNAL PARAMETERS-1'!$B$5:$J$44,9,FALSE)*SBYLD2!$F116</f>
        <v>0</v>
      </c>
      <c r="N116" s="44">
        <f>SBYLD1!N116*VLOOKUP(SBYLD2!N$4,'[1]INTERNAL PARAMETERS-1'!$B$5:$J$44,5,FALSE)*VLOOKUP(SBYLD2!N$4,'[1]INTERNAL PARAMETERS-1'!$B$5:$J$44,7,FALSE)*SBYLD2!$F116 + SBYLD1!N116*(1-VLOOKUP(SBYLD2!N$4,'[1]INTERNAL PARAMETERS-1'!$B$5:$J$44,5,FALSE))*VLOOKUP(SBYLD2!N$4,'[1]INTERNAL PARAMETERS-1'!$B$5:$J$44,9,FALSE)*SBYLD2!$F116</f>
        <v>0</v>
      </c>
      <c r="O116" s="44">
        <f>SBYLD1!O116*VLOOKUP(SBYLD2!O$4,'[1]INTERNAL PARAMETERS-1'!$B$5:$J$44,5,FALSE)*VLOOKUP(SBYLD2!O$4,'[1]INTERNAL PARAMETERS-1'!$B$5:$J$44,7,FALSE)*SBYLD2!$F116 + SBYLD1!O116*(1-VLOOKUP(SBYLD2!O$4,'[1]INTERNAL PARAMETERS-1'!$B$5:$J$44,5,FALSE))*VLOOKUP(SBYLD2!O$4,'[1]INTERNAL PARAMETERS-1'!$B$5:$J$44,9,FALSE)*SBYLD2!$F116</f>
        <v>0</v>
      </c>
      <c r="P116" s="44">
        <f>SBYLD1!P116*VLOOKUP(SBYLD2!P$4,'[1]INTERNAL PARAMETERS-1'!$B$5:$J$44,5,FALSE)*VLOOKUP(SBYLD2!P$4,'[1]INTERNAL PARAMETERS-1'!$B$5:$J$44,7,FALSE)*SBYLD2!$F116 + SBYLD1!P116*(1-VLOOKUP(SBYLD2!P$4,'[1]INTERNAL PARAMETERS-1'!$B$5:$J$44,5,FALSE))*VLOOKUP(SBYLD2!P$4,'[1]INTERNAL PARAMETERS-1'!$B$5:$J$44,9,FALSE)*SBYLD2!$F116</f>
        <v>0</v>
      </c>
      <c r="Q116" s="44">
        <f>SBYLD1!Q116*VLOOKUP(SBYLD2!Q$4,'[1]INTERNAL PARAMETERS-1'!$B$5:$J$44,5,FALSE)*VLOOKUP(SBYLD2!Q$4,'[1]INTERNAL PARAMETERS-1'!$B$5:$J$44,7,FALSE)*SBYLD2!$F116 + SBYLD1!Q116*(1-VLOOKUP(SBYLD2!Q$4,'[1]INTERNAL PARAMETERS-1'!$B$5:$J$44,5,FALSE))*VLOOKUP(SBYLD2!Q$4,'[1]INTERNAL PARAMETERS-1'!$B$5:$J$44,9,FALSE)*SBYLD2!$F116</f>
        <v>0</v>
      </c>
      <c r="R116" s="44">
        <f>SBYLD1!R116*VLOOKUP(SBYLD2!R$4,'[1]INTERNAL PARAMETERS-1'!$B$5:$J$44,5,FALSE)*VLOOKUP(SBYLD2!R$4,'[1]INTERNAL PARAMETERS-1'!$B$5:$J$44,7,FALSE)*SBYLD2!$F116 + SBYLD1!R116*(1-VLOOKUP(SBYLD2!R$4,'[1]INTERNAL PARAMETERS-1'!$B$5:$J$44,5,FALSE))*VLOOKUP(SBYLD2!R$4,'[1]INTERNAL PARAMETERS-1'!$B$5:$J$44,9,FALSE)*SBYLD2!$F116</f>
        <v>0</v>
      </c>
      <c r="S116" s="44">
        <f>SBYLD1!S116*VLOOKUP(SBYLD2!S$4,'[1]INTERNAL PARAMETERS-1'!$B$5:$J$44,5,FALSE)*VLOOKUP(SBYLD2!S$4,'[1]INTERNAL PARAMETERS-1'!$B$5:$J$44,7,FALSE)*SBYLD2!$F116 + SBYLD1!S116*(1-VLOOKUP(SBYLD2!S$4,'[1]INTERNAL PARAMETERS-1'!$B$5:$J$44,5,FALSE))*VLOOKUP(SBYLD2!S$4,'[1]INTERNAL PARAMETERS-1'!$B$5:$J$44,9,FALSE)*SBYLD2!$F116</f>
        <v>0</v>
      </c>
      <c r="T116" s="44">
        <f>SBYLD1!T116*VLOOKUP(SBYLD2!T$4,'[1]INTERNAL PARAMETERS-1'!$B$5:$J$44,5,FALSE)*VLOOKUP(SBYLD2!T$4,'[1]INTERNAL PARAMETERS-1'!$B$5:$J$44,7,FALSE)*SBYLD2!$F116 + SBYLD1!T116*(1-VLOOKUP(SBYLD2!T$4,'[1]INTERNAL PARAMETERS-1'!$B$5:$J$44,5,FALSE))*VLOOKUP(SBYLD2!T$4,'[1]INTERNAL PARAMETERS-1'!$B$5:$J$44,9,FALSE)*SBYLD2!$F116</f>
        <v>0</v>
      </c>
      <c r="U116" s="44">
        <f>SBYLD1!U116*VLOOKUP(SBYLD2!U$4,'[1]INTERNAL PARAMETERS-1'!$B$5:$J$44,5,FALSE)*VLOOKUP(SBYLD2!U$4,'[1]INTERNAL PARAMETERS-1'!$B$5:$J$44,7,FALSE)*SBYLD2!$F116 + SBYLD1!U116*(1-VLOOKUP(SBYLD2!U$4,'[1]INTERNAL PARAMETERS-1'!$B$5:$J$44,5,FALSE))*VLOOKUP(SBYLD2!U$4,'[1]INTERNAL PARAMETERS-1'!$B$5:$J$44,9,FALSE)*SBYLD2!$F116</f>
        <v>0</v>
      </c>
      <c r="V116" s="44">
        <f>SBYLD1!V116*VLOOKUP(SBYLD2!V$4,'[1]INTERNAL PARAMETERS-1'!$B$5:$J$44,5,FALSE)*VLOOKUP(SBYLD2!V$4,'[1]INTERNAL PARAMETERS-1'!$B$5:$J$44,7,FALSE)*SBYLD2!$F116 + SBYLD1!V116*(1-VLOOKUP(SBYLD2!V$4,'[1]INTERNAL PARAMETERS-1'!$B$5:$J$44,5,FALSE))*VLOOKUP(SBYLD2!V$4,'[1]INTERNAL PARAMETERS-1'!$B$5:$J$44,9,FALSE)*SBYLD2!$F116</f>
        <v>0</v>
      </c>
      <c r="W116" s="44">
        <f>SBYLD1!W116*VLOOKUP(SBYLD2!W$4,'[1]INTERNAL PARAMETERS-1'!$B$5:$J$44,5,FALSE)*VLOOKUP(SBYLD2!W$4,'[1]INTERNAL PARAMETERS-1'!$B$5:$J$44,7,FALSE)*SBYLD2!$F116 + SBYLD1!W116*(1-VLOOKUP(SBYLD2!W$4,'[1]INTERNAL PARAMETERS-1'!$B$5:$J$44,5,FALSE))*VLOOKUP(SBYLD2!W$4,'[1]INTERNAL PARAMETERS-1'!$B$5:$J$44,9,FALSE)*SBYLD2!$F116</f>
        <v>0</v>
      </c>
      <c r="X116" s="44">
        <f>SBYLD1!X116*VLOOKUP(SBYLD2!X$4,'[1]INTERNAL PARAMETERS-1'!$B$5:$J$44,5,FALSE)*VLOOKUP(SBYLD2!X$4,'[1]INTERNAL PARAMETERS-1'!$B$5:$J$44,7,FALSE)*SBYLD2!$F116 + SBYLD1!X116*(1-VLOOKUP(SBYLD2!X$4,'[1]INTERNAL PARAMETERS-1'!$B$5:$J$44,5,FALSE))*VLOOKUP(SBYLD2!X$4,'[1]INTERNAL PARAMETERS-1'!$B$5:$J$44,9,FALSE)*SBYLD2!$F116</f>
        <v>0</v>
      </c>
      <c r="Y116" s="44">
        <f>SBYLD1!Y116*VLOOKUP(SBYLD2!Y$4,'[1]INTERNAL PARAMETERS-1'!$B$5:$J$44,5,FALSE)*VLOOKUP(SBYLD2!Y$4,'[1]INTERNAL PARAMETERS-1'!$B$5:$J$44,7,FALSE)*SBYLD2!$F116 + SBYLD1!Y116*(1-VLOOKUP(SBYLD2!Y$4,'[1]INTERNAL PARAMETERS-1'!$B$5:$J$44,5,FALSE))*VLOOKUP(SBYLD2!Y$4,'[1]INTERNAL PARAMETERS-1'!$B$5:$J$44,9,FALSE)*SBYLD2!$F116</f>
        <v>0</v>
      </c>
      <c r="Z116" s="44">
        <f>SBYLD1!Z116*VLOOKUP(SBYLD2!Z$4,'[1]INTERNAL PARAMETERS-1'!$B$5:$J$44,5,FALSE)*VLOOKUP(SBYLD2!Z$4,'[1]INTERNAL PARAMETERS-1'!$B$5:$J$44,7,FALSE)*SBYLD2!$F116 + SBYLD1!Z116*(1-VLOOKUP(SBYLD2!Z$4,'[1]INTERNAL PARAMETERS-1'!$B$5:$J$44,5,FALSE))*VLOOKUP(SBYLD2!Z$4,'[1]INTERNAL PARAMETERS-1'!$B$5:$J$44,9,FALSE)*SBYLD2!$F116</f>
        <v>0</v>
      </c>
      <c r="AA116" s="44">
        <f>SBYLD1!AA116*VLOOKUP(SBYLD2!AA$4,'[1]INTERNAL PARAMETERS-1'!$B$5:$J$44,5,FALSE)*VLOOKUP(SBYLD2!AA$4,'[1]INTERNAL PARAMETERS-1'!$B$5:$J$44,7,FALSE)*SBYLD2!$F116 + SBYLD1!AA116*(1-VLOOKUP(SBYLD2!AA$4,'[1]INTERNAL PARAMETERS-1'!$B$5:$J$44,5,FALSE))*VLOOKUP(SBYLD2!AA$4,'[1]INTERNAL PARAMETERS-1'!$B$5:$J$44,9,FALSE)*SBYLD2!$F116</f>
        <v>0</v>
      </c>
      <c r="AB116" s="44">
        <f>SBYLD1!AB116*VLOOKUP(SBYLD2!AB$4,'[1]INTERNAL PARAMETERS-1'!$B$5:$J$44,5,FALSE)*VLOOKUP(SBYLD2!AB$4,'[1]INTERNAL PARAMETERS-1'!$B$5:$J$44,7,FALSE)*SBYLD2!$F116 + SBYLD1!AB116*(1-VLOOKUP(SBYLD2!AB$4,'[1]INTERNAL PARAMETERS-1'!$B$5:$J$44,5,FALSE))*VLOOKUP(SBYLD2!AB$4,'[1]INTERNAL PARAMETERS-1'!$B$5:$J$44,9,FALSE)*SBYLD2!$F116</f>
        <v>0</v>
      </c>
      <c r="AC116" s="44">
        <f>SBYLD1!AC116*VLOOKUP(SBYLD2!AC$4,'[1]INTERNAL PARAMETERS-1'!$B$5:$J$44,5,FALSE)*VLOOKUP(SBYLD2!AC$4,'[1]INTERNAL PARAMETERS-1'!$B$5:$J$44,7,FALSE)*SBYLD2!$F116 + SBYLD1!AC116*(1-VLOOKUP(SBYLD2!AC$4,'[1]INTERNAL PARAMETERS-1'!$B$5:$J$44,5,FALSE))*VLOOKUP(SBYLD2!AC$4,'[1]INTERNAL PARAMETERS-1'!$B$5:$J$44,9,FALSE)*SBYLD2!$F116</f>
        <v>0</v>
      </c>
      <c r="AD116" s="44">
        <f>SBYLD1!AD116*VLOOKUP(SBYLD2!AD$4,'[1]INTERNAL PARAMETERS-1'!$B$5:$J$44,5,FALSE)*VLOOKUP(SBYLD2!AD$4,'[1]INTERNAL PARAMETERS-1'!$B$5:$J$44,7,FALSE)*SBYLD2!$F116 + SBYLD1!AD116*(1-VLOOKUP(SBYLD2!AD$4,'[1]INTERNAL PARAMETERS-1'!$B$5:$J$44,5,FALSE))*VLOOKUP(SBYLD2!AD$4,'[1]INTERNAL PARAMETERS-1'!$B$5:$J$44,9,FALSE)*SBYLD2!$F116</f>
        <v>0</v>
      </c>
      <c r="AE116" s="44">
        <f>SBYLD1!AE116*VLOOKUP(SBYLD2!AE$4,'[1]INTERNAL PARAMETERS-1'!$B$5:$J$44,5,FALSE)*VLOOKUP(SBYLD2!AE$4,'[1]INTERNAL PARAMETERS-1'!$B$5:$J$44,7,FALSE)*SBYLD2!$F116 + SBYLD1!AE116*(1-VLOOKUP(SBYLD2!AE$4,'[1]INTERNAL PARAMETERS-1'!$B$5:$J$44,5,FALSE))*VLOOKUP(SBYLD2!AE$4,'[1]INTERNAL PARAMETERS-1'!$B$5:$J$44,9,FALSE)*SBYLD2!$F116</f>
        <v>0</v>
      </c>
      <c r="AF116" s="44">
        <f>SBYLD1!AF116*VLOOKUP(SBYLD2!AF$4,'[1]INTERNAL PARAMETERS-1'!$B$5:$J$44,5,FALSE)*VLOOKUP(SBYLD2!AF$4,'[1]INTERNAL PARAMETERS-1'!$B$5:$J$44,7,FALSE)*SBYLD2!$F116 + SBYLD1!AF116*(1-VLOOKUP(SBYLD2!AF$4,'[1]INTERNAL PARAMETERS-1'!$B$5:$J$44,5,FALSE))*VLOOKUP(SBYLD2!AF$4,'[1]INTERNAL PARAMETERS-1'!$B$5:$J$44,9,FALSE)*SBYLD2!$F116</f>
        <v>0</v>
      </c>
      <c r="AG116" s="44">
        <f>SBYLD1!AG116*VLOOKUP(SBYLD2!AG$4,'[1]INTERNAL PARAMETERS-1'!$B$5:$J$44,5,FALSE)*VLOOKUP(SBYLD2!AG$4,'[1]INTERNAL PARAMETERS-1'!$B$5:$J$44,7,FALSE)*SBYLD2!$F116 + SBYLD1!AG116*(1-VLOOKUP(SBYLD2!AG$4,'[1]INTERNAL PARAMETERS-1'!$B$5:$J$44,5,FALSE))*VLOOKUP(SBYLD2!AG$4,'[1]INTERNAL PARAMETERS-1'!$B$5:$J$44,9,FALSE)*SBYLD2!$F116</f>
        <v>0</v>
      </c>
      <c r="AH116" s="44">
        <f>SBYLD1!AH116*VLOOKUP(SBYLD2!AH$4,'[1]INTERNAL PARAMETERS-1'!$B$5:$J$44,5,FALSE)*VLOOKUP(SBYLD2!AH$4,'[1]INTERNAL PARAMETERS-1'!$B$5:$J$44,7,FALSE)*SBYLD2!$F116 + SBYLD1!AH116*(1-VLOOKUP(SBYLD2!AH$4,'[1]INTERNAL PARAMETERS-1'!$B$5:$J$44,5,FALSE))*VLOOKUP(SBYLD2!AH$4,'[1]INTERNAL PARAMETERS-1'!$B$5:$J$44,9,FALSE)*SBYLD2!$F116</f>
        <v>0</v>
      </c>
      <c r="AI116" s="44">
        <f>SBYLD1!AI116*VLOOKUP(SBYLD2!AI$4,'[1]INTERNAL PARAMETERS-1'!$B$5:$J$44,5,FALSE)*VLOOKUP(SBYLD2!AI$4,'[1]INTERNAL PARAMETERS-1'!$B$5:$J$44,7,FALSE)*SBYLD2!$F116 + SBYLD1!AI116*(1-VLOOKUP(SBYLD2!AI$4,'[1]INTERNAL PARAMETERS-1'!$B$5:$J$44,5,FALSE))*VLOOKUP(SBYLD2!AI$4,'[1]INTERNAL PARAMETERS-1'!$B$5:$J$44,9,FALSE)*SBYLD2!$F116</f>
        <v>0</v>
      </c>
      <c r="AJ116" s="44">
        <f>SBYLD1!AJ116*VLOOKUP(SBYLD2!AJ$4,'[1]INTERNAL PARAMETERS-1'!$B$5:$J$44,5,FALSE)*VLOOKUP(SBYLD2!AJ$4,'[1]INTERNAL PARAMETERS-1'!$B$5:$J$44,7,FALSE)*SBYLD2!$F116 + SBYLD1!AJ116*(1-VLOOKUP(SBYLD2!AJ$4,'[1]INTERNAL PARAMETERS-1'!$B$5:$J$44,5,FALSE))*VLOOKUP(SBYLD2!AJ$4,'[1]INTERNAL PARAMETERS-1'!$B$5:$J$44,9,FALSE)*SBYLD2!$F116</f>
        <v>0</v>
      </c>
      <c r="AK116" s="44">
        <f>SBYLD1!AK116*VLOOKUP(SBYLD2!AK$4,'[1]INTERNAL PARAMETERS-1'!$B$5:$J$44,5,FALSE)*VLOOKUP(SBYLD2!AK$4,'[1]INTERNAL PARAMETERS-1'!$B$5:$J$44,7,FALSE)*SBYLD2!$F116 + SBYLD1!AK116*(1-VLOOKUP(SBYLD2!AK$4,'[1]INTERNAL PARAMETERS-1'!$B$5:$J$44,5,FALSE))*VLOOKUP(SBYLD2!AK$4,'[1]INTERNAL PARAMETERS-1'!$B$5:$J$44,9,FALSE)*SBYLD2!$F116</f>
        <v>0</v>
      </c>
      <c r="AL116" s="44">
        <f>SBYLD1!AL116*VLOOKUP(SBYLD2!AL$4,'[1]INTERNAL PARAMETERS-1'!$B$5:$J$44,5,FALSE)*VLOOKUP(SBYLD2!AL$4,'[1]INTERNAL PARAMETERS-1'!$B$5:$J$44,7,FALSE)*SBYLD2!$F116 + SBYLD1!AL116*(1-VLOOKUP(SBYLD2!AL$4,'[1]INTERNAL PARAMETERS-1'!$B$5:$J$44,5,FALSE))*VLOOKUP(SBYLD2!AL$4,'[1]INTERNAL PARAMETERS-1'!$B$5:$J$44,9,FALSE)*SBYLD2!$F116</f>
        <v>0</v>
      </c>
      <c r="AM116" s="44">
        <f>SBYLD1!AM116*VLOOKUP(SBYLD2!AM$4,'[1]INTERNAL PARAMETERS-1'!$B$5:$J$44,5,FALSE)*VLOOKUP(SBYLD2!AM$4,'[1]INTERNAL PARAMETERS-1'!$B$5:$J$44,7,FALSE)*SBYLD2!$F116 + SBYLD1!AM116*(1-VLOOKUP(SBYLD2!AM$4,'[1]INTERNAL PARAMETERS-1'!$B$5:$J$44,5,FALSE))*VLOOKUP(SBYLD2!AM$4,'[1]INTERNAL PARAMETERS-1'!$B$5:$J$44,9,FALSE)*SBYLD2!$F116</f>
        <v>0</v>
      </c>
      <c r="AN116" s="44">
        <f>SBYLD1!AN116*VLOOKUP(SBYLD2!AN$4,'[1]INTERNAL PARAMETERS-1'!$B$5:$J$44,5,FALSE)*VLOOKUP(SBYLD2!AN$4,'[1]INTERNAL PARAMETERS-1'!$B$5:$J$44,7,FALSE)*SBYLD2!$F116 + SBYLD1!AN116*(1-VLOOKUP(SBYLD2!AN$4,'[1]INTERNAL PARAMETERS-1'!$B$5:$J$44,5,FALSE))*VLOOKUP(SBYLD2!AN$4,'[1]INTERNAL PARAMETERS-1'!$B$5:$J$44,9,FALSE)*SBYLD2!$F116</f>
        <v>0</v>
      </c>
      <c r="AO116" s="44">
        <f>SBYLD1!AO116*VLOOKUP(SBYLD2!AO$4,'[1]INTERNAL PARAMETERS-1'!$B$5:$J$44,5,FALSE)*VLOOKUP(SBYLD2!AO$4,'[1]INTERNAL PARAMETERS-1'!$B$5:$J$44,7,FALSE)*SBYLD2!$F116 + SBYLD1!AO116*(1-VLOOKUP(SBYLD2!AO$4,'[1]INTERNAL PARAMETERS-1'!$B$5:$J$44,5,FALSE))*VLOOKUP(SBYLD2!AO$4,'[1]INTERNAL PARAMETERS-1'!$B$5:$J$44,9,FALSE)*SBYLD2!$F116</f>
        <v>0</v>
      </c>
      <c r="AP116" s="44">
        <f>SBYLD1!AP116*VLOOKUP(SBYLD2!AP$4,'[1]INTERNAL PARAMETERS-1'!$B$5:$J$44,5,FALSE)*VLOOKUP(SBYLD2!AP$4,'[1]INTERNAL PARAMETERS-1'!$B$5:$J$44,7,FALSE)*SBYLD2!$F116 + SBYLD1!AP116*(1-VLOOKUP(SBYLD2!AP$4,'[1]INTERNAL PARAMETERS-1'!$B$5:$J$44,5,FALSE))*VLOOKUP(SBYLD2!AP$4,'[1]INTERNAL PARAMETERS-1'!$B$5:$J$44,9,FALSE)*SBYLD2!$F116</f>
        <v>0</v>
      </c>
      <c r="AQ116" s="44">
        <f>SBYLD1!AQ116*VLOOKUP(SBYLD2!AQ$4,'[1]INTERNAL PARAMETERS-1'!$B$5:$J$44,5,FALSE)*VLOOKUP(SBYLD2!AQ$4,'[1]INTERNAL PARAMETERS-1'!$B$5:$J$44,7,FALSE)*SBYLD2!$F116 + SBYLD1!AQ116*(1-VLOOKUP(SBYLD2!AQ$4,'[1]INTERNAL PARAMETERS-1'!$B$5:$J$44,5,FALSE))*VLOOKUP(SBYLD2!AQ$4,'[1]INTERNAL PARAMETERS-1'!$B$5:$J$44,9,FALSE)*SBYLD2!$F116</f>
        <v>0</v>
      </c>
      <c r="AR116" s="44">
        <f>SBYLD1!AR116*VLOOKUP(SBYLD2!AR$4,'[1]INTERNAL PARAMETERS-1'!$B$5:$J$44,5,FALSE)*VLOOKUP(SBYLD2!AR$4,'[1]INTERNAL PARAMETERS-1'!$B$5:$J$44,7,FALSE)*SBYLD2!$F116 + SBYLD1!AR116*(1-VLOOKUP(SBYLD2!AR$4,'[1]INTERNAL PARAMETERS-1'!$B$5:$J$44,5,FALSE))*VLOOKUP(SBYLD2!AR$4,'[1]INTERNAL PARAMETERS-1'!$B$5:$J$44,9,FALSE)*SBYLD2!$F116</f>
        <v>0</v>
      </c>
      <c r="AS116" s="44">
        <f>SBYLD1!AS116*VLOOKUP(SBYLD2!AS$4,'[1]INTERNAL PARAMETERS-1'!$B$5:$J$44,5,FALSE)*VLOOKUP(SBYLD2!AS$4,'[1]INTERNAL PARAMETERS-1'!$B$5:$J$44,7,FALSE)*SBYLD2!$F116 + SBYLD1!AS116*(1-VLOOKUP(SBYLD2!AS$4,'[1]INTERNAL PARAMETERS-1'!$B$5:$J$44,5,FALSE))*VLOOKUP(SBYLD2!AS$4,'[1]INTERNAL PARAMETERS-1'!$B$5:$J$44,9,FALSE)*SBYLD2!$F116</f>
        <v>0</v>
      </c>
      <c r="AT116" s="43">
        <f>SBYLD1!AT116*VLOOKUP(SBYLD2!AT$4,'[1]INTERNAL PARAMETERS-1'!$B$5:$J$44,5,FALSE)*VLOOKUP(SBYLD2!AT$4,'[1]INTERNAL PARAMETERS-1'!$B$5:$J$44,7,FALSE)*SBYLD2!$F116 + SBYLD1!AT116*(1-VLOOKUP(SBYLD2!AT$4,'[1]INTERNAL PARAMETERS-1'!$B$5:$J$44,5,FALSE))*VLOOKUP(SBYLD2!AT$4,'[1]INTERNAL PARAMETERS-1'!$B$5:$J$44,9,FALSE)*SBYLD2!$F116</f>
        <v>0</v>
      </c>
      <c r="AU116" s="45">
        <f>SBYLD1!AU116*VLOOKUP(SBYLD2!AU$4,'[1]INTERNAL PARAMETERS-1'!$B$5:$J$44,5,FALSE)*VLOOKUP(SBYLD2!AU$4,'[1]INTERNAL PARAMETERS-1'!$B$5:$J$44,6,FALSE)*VLOOKUP(SBYLD2!AU$4,'[1]INTERNAL PARAMETERS-1'!$B$5:$J$44,3,FALSE) + SBYLD1!AU116*(1-VLOOKUP(SBYLD2!AU$4,'[1]INTERNAL PARAMETERS-1'!$B$5:$J$44,5,FALSE))*VLOOKUP(SBYLD2!AU$4,'[1]INTERNAL PARAMETERS-1'!$B$5:$J$44,8,FALSE)*VLOOKUP(SBYLD2!AU$4,'[1]INTERNAL PARAMETERS-1'!$B$5:$J$44,3,FALSE)</f>
        <v>0</v>
      </c>
      <c r="AV116" s="44">
        <f>SBYLD1!AV116*VLOOKUP(SBYLD2!AV$4,'[1]INTERNAL PARAMETERS-1'!$B$5:$J$44,5,FALSE)*VLOOKUP(SBYLD2!AV$4,'[1]INTERNAL PARAMETERS-1'!$B$5:$J$44,6,FALSE)*VLOOKUP(SBYLD2!AV$4,'[1]INTERNAL PARAMETERS-1'!$B$5:$J$44,3,FALSE) + SBYLD1!AV116*(1-VLOOKUP(SBYLD2!AV$4,'[1]INTERNAL PARAMETERS-1'!$B$5:$J$44,5,FALSE))*VLOOKUP(SBYLD2!AV$4,'[1]INTERNAL PARAMETERS-1'!$B$5:$J$44,8,FALSE)*VLOOKUP(SBYLD2!AV$4,'[1]INTERNAL PARAMETERS-1'!$B$5:$J$44,3,FALSE)</f>
        <v>0</v>
      </c>
      <c r="AW116" s="44">
        <f>SBYLD1!AW116*VLOOKUP(SBYLD2!AW$4,'[1]INTERNAL PARAMETERS-1'!$B$5:$J$44,5,FALSE)*VLOOKUP(SBYLD2!AW$4,'[1]INTERNAL PARAMETERS-1'!$B$5:$J$44,6,FALSE)*VLOOKUP(SBYLD2!AW$4,'[1]INTERNAL PARAMETERS-1'!$B$5:$J$44,3,FALSE) + SBYLD1!AW116*(1-VLOOKUP(SBYLD2!AW$4,'[1]INTERNAL PARAMETERS-1'!$B$5:$J$44,5,FALSE))*VLOOKUP(SBYLD2!AW$4,'[1]INTERNAL PARAMETERS-1'!$B$5:$J$44,8,FALSE)*VLOOKUP(SBYLD2!AW$4,'[1]INTERNAL PARAMETERS-1'!$B$5:$J$44,3,FALSE)</f>
        <v>0</v>
      </c>
      <c r="AX116" s="44">
        <f>SBYLD1!AX116*VLOOKUP(SBYLD2!AX$4,'[1]INTERNAL PARAMETERS-1'!$B$5:$J$44,5,FALSE)*VLOOKUP(SBYLD2!AX$4,'[1]INTERNAL PARAMETERS-1'!$B$5:$J$44,6,FALSE)*VLOOKUP(SBYLD2!AX$4,'[1]INTERNAL PARAMETERS-1'!$B$5:$J$44,3,FALSE) + SBYLD1!AX116*(1-VLOOKUP(SBYLD2!AX$4,'[1]INTERNAL PARAMETERS-1'!$B$5:$J$44,5,FALSE))*VLOOKUP(SBYLD2!AX$4,'[1]INTERNAL PARAMETERS-1'!$B$5:$J$44,8,FALSE)*VLOOKUP(SBYLD2!AX$4,'[1]INTERNAL PARAMETERS-1'!$B$5:$J$44,3,FALSE)</f>
        <v>0</v>
      </c>
      <c r="AY116" s="44">
        <f>SBYLD1!AY116*VLOOKUP(SBYLD2!AY$4,'[1]INTERNAL PARAMETERS-1'!$B$5:$J$44,5,FALSE)*VLOOKUP(SBYLD2!AY$4,'[1]INTERNAL PARAMETERS-1'!$B$5:$J$44,6,FALSE)*VLOOKUP(SBYLD2!AY$4,'[1]INTERNAL PARAMETERS-1'!$B$5:$J$44,3,FALSE) + SBYLD1!AY116*(1-VLOOKUP(SBYLD2!AY$4,'[1]INTERNAL PARAMETERS-1'!$B$5:$J$44,5,FALSE))*VLOOKUP(SBYLD2!AY$4,'[1]INTERNAL PARAMETERS-1'!$B$5:$J$44,8,FALSE)*VLOOKUP(SBYLD2!AY$4,'[1]INTERNAL PARAMETERS-1'!$B$5:$J$44,3,FALSE)</f>
        <v>0</v>
      </c>
      <c r="AZ116" s="44">
        <f>SBYLD1!AZ116*VLOOKUP(SBYLD2!AZ$4,'[1]INTERNAL PARAMETERS-1'!$B$5:$J$44,5,FALSE)*VLOOKUP(SBYLD2!AZ$4,'[1]INTERNAL PARAMETERS-1'!$B$5:$J$44,6,FALSE)*VLOOKUP(SBYLD2!AZ$4,'[1]INTERNAL PARAMETERS-1'!$B$5:$J$44,3,FALSE) + SBYLD1!AZ116*(1-VLOOKUP(SBYLD2!AZ$4,'[1]INTERNAL PARAMETERS-1'!$B$5:$J$44,5,FALSE))*VLOOKUP(SBYLD2!AZ$4,'[1]INTERNAL PARAMETERS-1'!$B$5:$J$44,8,FALSE)*VLOOKUP(SBYLD2!AZ$4,'[1]INTERNAL PARAMETERS-1'!$B$5:$J$44,3,FALSE)</f>
        <v>0</v>
      </c>
      <c r="BA116" s="44">
        <f>SBYLD1!BA116*VLOOKUP(SBYLD2!BA$4,'[1]INTERNAL PARAMETERS-1'!$B$5:$J$44,5,FALSE)*VLOOKUP(SBYLD2!BA$4,'[1]INTERNAL PARAMETERS-1'!$B$5:$J$44,6,FALSE)*VLOOKUP(SBYLD2!BA$4,'[1]INTERNAL PARAMETERS-1'!$B$5:$J$44,3,FALSE) + SBYLD1!BA116*(1-VLOOKUP(SBYLD2!BA$4,'[1]INTERNAL PARAMETERS-1'!$B$5:$J$44,5,FALSE))*VLOOKUP(SBYLD2!BA$4,'[1]INTERNAL PARAMETERS-1'!$B$5:$J$44,8,FALSE)*VLOOKUP(SBYLD2!BA$4,'[1]INTERNAL PARAMETERS-1'!$B$5:$J$44,3,FALSE)</f>
        <v>0</v>
      </c>
      <c r="BB116" s="44">
        <f>SBYLD1!BB116*VLOOKUP(SBYLD2!BB$4,'[1]INTERNAL PARAMETERS-1'!$B$5:$J$44,5,FALSE)*VLOOKUP(SBYLD2!BB$4,'[1]INTERNAL PARAMETERS-1'!$B$5:$J$44,6,FALSE)*VLOOKUP(SBYLD2!BB$4,'[1]INTERNAL PARAMETERS-1'!$B$5:$J$44,3,FALSE) + SBYLD1!BB116*(1-VLOOKUP(SBYLD2!BB$4,'[1]INTERNAL PARAMETERS-1'!$B$5:$J$44,5,FALSE))*VLOOKUP(SBYLD2!BB$4,'[1]INTERNAL PARAMETERS-1'!$B$5:$J$44,8,FALSE)*VLOOKUP(SBYLD2!BB$4,'[1]INTERNAL PARAMETERS-1'!$B$5:$J$44,3,FALSE)</f>
        <v>0</v>
      </c>
      <c r="BC116" s="44">
        <f>SBYLD1!BC116*VLOOKUP(SBYLD2!BC$4,'[1]INTERNAL PARAMETERS-1'!$B$5:$J$44,5,FALSE)*VLOOKUP(SBYLD2!BC$4,'[1]INTERNAL PARAMETERS-1'!$B$5:$J$44,6,FALSE)*VLOOKUP(SBYLD2!BC$4,'[1]INTERNAL PARAMETERS-1'!$B$5:$J$44,3,FALSE) + SBYLD1!BC116*(1-VLOOKUP(SBYLD2!BC$4,'[1]INTERNAL PARAMETERS-1'!$B$5:$J$44,5,FALSE))*VLOOKUP(SBYLD2!BC$4,'[1]INTERNAL PARAMETERS-1'!$B$5:$J$44,8,FALSE)*VLOOKUP(SBYLD2!BC$4,'[1]INTERNAL PARAMETERS-1'!$B$5:$J$44,3,FALSE)</f>
        <v>0</v>
      </c>
      <c r="BD116" s="44">
        <f>SBYLD1!BD116*VLOOKUP(SBYLD2!BD$4,'[1]INTERNAL PARAMETERS-1'!$B$5:$J$44,5,FALSE)*VLOOKUP(SBYLD2!BD$4,'[1]INTERNAL PARAMETERS-1'!$B$5:$J$44,6,FALSE)*VLOOKUP(SBYLD2!BD$4,'[1]INTERNAL PARAMETERS-1'!$B$5:$J$44,3,FALSE) + SBYLD1!BD116*(1-VLOOKUP(SBYLD2!BD$4,'[1]INTERNAL PARAMETERS-1'!$B$5:$J$44,5,FALSE))*VLOOKUP(SBYLD2!BD$4,'[1]INTERNAL PARAMETERS-1'!$B$5:$J$44,8,FALSE)*VLOOKUP(SBYLD2!BD$4,'[1]INTERNAL PARAMETERS-1'!$B$5:$J$44,3,FALSE)</f>
        <v>0</v>
      </c>
      <c r="BE116" s="44">
        <f>SBYLD1!BE116*VLOOKUP(SBYLD2!BE$4,'[1]INTERNAL PARAMETERS-1'!$B$5:$J$44,5,FALSE)*VLOOKUP(SBYLD2!BE$4,'[1]INTERNAL PARAMETERS-1'!$B$5:$J$44,6,FALSE)*VLOOKUP(SBYLD2!BE$4,'[1]INTERNAL PARAMETERS-1'!$B$5:$J$44,3,FALSE) + SBYLD1!BE116*(1-VLOOKUP(SBYLD2!BE$4,'[1]INTERNAL PARAMETERS-1'!$B$5:$J$44,5,FALSE))*VLOOKUP(SBYLD2!BE$4,'[1]INTERNAL PARAMETERS-1'!$B$5:$J$44,8,FALSE)*VLOOKUP(SBYLD2!BE$4,'[1]INTERNAL PARAMETERS-1'!$B$5:$J$44,3,FALSE)</f>
        <v>0</v>
      </c>
      <c r="BF116" s="44">
        <f>SBYLD1!BF116*VLOOKUP(SBYLD2!BF$4,'[1]INTERNAL PARAMETERS-1'!$B$5:$J$44,5,FALSE)*VLOOKUP(SBYLD2!BF$4,'[1]INTERNAL PARAMETERS-1'!$B$5:$J$44,6,FALSE)*VLOOKUP(SBYLD2!BF$4,'[1]INTERNAL PARAMETERS-1'!$B$5:$J$44,3,FALSE) + SBYLD1!BF116*(1-VLOOKUP(SBYLD2!BF$4,'[1]INTERNAL PARAMETERS-1'!$B$5:$J$44,5,FALSE))*VLOOKUP(SBYLD2!BF$4,'[1]INTERNAL PARAMETERS-1'!$B$5:$J$44,8,FALSE)*VLOOKUP(SBYLD2!BF$4,'[1]INTERNAL PARAMETERS-1'!$B$5:$J$44,3,FALSE)</f>
        <v>0</v>
      </c>
      <c r="BG116" s="44">
        <f>SBYLD1!BG116*VLOOKUP(SBYLD2!BG$4,'[1]INTERNAL PARAMETERS-1'!$B$5:$J$44,5,FALSE)*VLOOKUP(SBYLD2!BG$4,'[1]INTERNAL PARAMETERS-1'!$B$5:$J$44,6,FALSE)*VLOOKUP(SBYLD2!BG$4,'[1]INTERNAL PARAMETERS-1'!$B$5:$J$44,3,FALSE) + SBYLD1!BG116*(1-VLOOKUP(SBYLD2!BG$4,'[1]INTERNAL PARAMETERS-1'!$B$5:$J$44,5,FALSE))*VLOOKUP(SBYLD2!BG$4,'[1]INTERNAL PARAMETERS-1'!$B$5:$J$44,8,FALSE)*VLOOKUP(SBYLD2!BG$4,'[1]INTERNAL PARAMETERS-1'!$B$5:$J$44,3,FALSE)</f>
        <v>0</v>
      </c>
      <c r="BH116" s="44">
        <f>SBYLD1!BH116*VLOOKUP(SBYLD2!BH$4,'[1]INTERNAL PARAMETERS-1'!$B$5:$J$44,5,FALSE)*VLOOKUP(SBYLD2!BH$4,'[1]INTERNAL PARAMETERS-1'!$B$5:$J$44,6,FALSE)*VLOOKUP(SBYLD2!BH$4,'[1]INTERNAL PARAMETERS-1'!$B$5:$J$44,3,FALSE) + SBYLD1!BH116*(1-VLOOKUP(SBYLD2!BH$4,'[1]INTERNAL PARAMETERS-1'!$B$5:$J$44,5,FALSE))*VLOOKUP(SBYLD2!BH$4,'[1]INTERNAL PARAMETERS-1'!$B$5:$J$44,8,FALSE)*VLOOKUP(SBYLD2!BH$4,'[1]INTERNAL PARAMETERS-1'!$B$5:$J$44,3,FALSE)</f>
        <v>0</v>
      </c>
      <c r="BI116" s="44">
        <f>SBYLD1!BI116*VLOOKUP(SBYLD2!BI$4,'[1]INTERNAL PARAMETERS-1'!$B$5:$J$44,5,FALSE)*VLOOKUP(SBYLD2!BI$4,'[1]INTERNAL PARAMETERS-1'!$B$5:$J$44,6,FALSE)*VLOOKUP(SBYLD2!BI$4,'[1]INTERNAL PARAMETERS-1'!$B$5:$J$44,3,FALSE) + SBYLD1!BI116*(1-VLOOKUP(SBYLD2!BI$4,'[1]INTERNAL PARAMETERS-1'!$B$5:$J$44,5,FALSE))*VLOOKUP(SBYLD2!BI$4,'[1]INTERNAL PARAMETERS-1'!$B$5:$J$44,8,FALSE)*VLOOKUP(SBYLD2!BI$4,'[1]INTERNAL PARAMETERS-1'!$B$5:$J$44,3,FALSE)</f>
        <v>0</v>
      </c>
      <c r="BJ116" s="44">
        <f>SBYLD1!BJ116*VLOOKUP(SBYLD2!BJ$4,'[1]INTERNAL PARAMETERS-1'!$B$5:$J$44,5,FALSE)*VLOOKUP(SBYLD2!BJ$4,'[1]INTERNAL PARAMETERS-1'!$B$5:$J$44,6,FALSE)*VLOOKUP(SBYLD2!BJ$4,'[1]INTERNAL PARAMETERS-1'!$B$5:$J$44,3,FALSE) + SBYLD1!BJ116*(1-VLOOKUP(SBYLD2!BJ$4,'[1]INTERNAL PARAMETERS-1'!$B$5:$J$44,5,FALSE))*VLOOKUP(SBYLD2!BJ$4,'[1]INTERNAL PARAMETERS-1'!$B$5:$J$44,8,FALSE)*VLOOKUP(SBYLD2!BJ$4,'[1]INTERNAL PARAMETERS-1'!$B$5:$J$44,3,FALSE)</f>
        <v>0</v>
      </c>
      <c r="BK116" s="44">
        <f>SBYLD1!BK116*VLOOKUP(SBYLD2!BK$4,'[1]INTERNAL PARAMETERS-1'!$B$5:$J$44,5,FALSE)*VLOOKUP(SBYLD2!BK$4,'[1]INTERNAL PARAMETERS-1'!$B$5:$J$44,6,FALSE)*VLOOKUP(SBYLD2!BK$4,'[1]INTERNAL PARAMETERS-1'!$B$5:$J$44,3,FALSE) + SBYLD1!BK116*(1-VLOOKUP(SBYLD2!BK$4,'[1]INTERNAL PARAMETERS-1'!$B$5:$J$44,5,FALSE))*VLOOKUP(SBYLD2!BK$4,'[1]INTERNAL PARAMETERS-1'!$B$5:$J$44,8,FALSE)*VLOOKUP(SBYLD2!BK$4,'[1]INTERNAL PARAMETERS-1'!$B$5:$J$44,3,FALSE)</f>
        <v>0</v>
      </c>
      <c r="BL116" s="44">
        <f>SBYLD1!BL116*VLOOKUP(SBYLD2!BL$4,'[1]INTERNAL PARAMETERS-1'!$B$5:$J$44,5,FALSE)*VLOOKUP(SBYLD2!BL$4,'[1]INTERNAL PARAMETERS-1'!$B$5:$J$44,6,FALSE)*VLOOKUP(SBYLD2!BL$4,'[1]INTERNAL PARAMETERS-1'!$B$5:$J$44,3,FALSE) + SBYLD1!BL116*(1-VLOOKUP(SBYLD2!BL$4,'[1]INTERNAL PARAMETERS-1'!$B$5:$J$44,5,FALSE))*VLOOKUP(SBYLD2!BL$4,'[1]INTERNAL PARAMETERS-1'!$B$5:$J$44,8,FALSE)*VLOOKUP(SBYLD2!BL$4,'[1]INTERNAL PARAMETERS-1'!$B$5:$J$44,3,FALSE)</f>
        <v>0</v>
      </c>
      <c r="BM116" s="44">
        <f>SBYLD1!BM116*VLOOKUP(SBYLD2!BM$4,'[1]INTERNAL PARAMETERS-1'!$B$5:$J$44,5,FALSE)*VLOOKUP(SBYLD2!BM$4,'[1]INTERNAL PARAMETERS-1'!$B$5:$J$44,6,FALSE)*VLOOKUP(SBYLD2!BM$4,'[1]INTERNAL PARAMETERS-1'!$B$5:$J$44,3,FALSE) + SBYLD1!BM116*(1-VLOOKUP(SBYLD2!BM$4,'[1]INTERNAL PARAMETERS-1'!$B$5:$J$44,5,FALSE))*VLOOKUP(SBYLD2!BM$4,'[1]INTERNAL PARAMETERS-1'!$B$5:$J$44,8,FALSE)*VLOOKUP(SBYLD2!BM$4,'[1]INTERNAL PARAMETERS-1'!$B$5:$J$44,3,FALSE)</f>
        <v>0</v>
      </c>
      <c r="BN116" s="44">
        <f>SBYLD1!BN116*VLOOKUP(SBYLD2!BN$4,'[1]INTERNAL PARAMETERS-1'!$B$5:$J$44,5,FALSE)*VLOOKUP(SBYLD2!BN$4,'[1]INTERNAL PARAMETERS-1'!$B$5:$J$44,6,FALSE)*VLOOKUP(SBYLD2!BN$4,'[1]INTERNAL PARAMETERS-1'!$B$5:$J$44,3,FALSE) + SBYLD1!BN116*(1-VLOOKUP(SBYLD2!BN$4,'[1]INTERNAL PARAMETERS-1'!$B$5:$J$44,5,FALSE))*VLOOKUP(SBYLD2!BN$4,'[1]INTERNAL PARAMETERS-1'!$B$5:$J$44,8,FALSE)*VLOOKUP(SBYLD2!BN$4,'[1]INTERNAL PARAMETERS-1'!$B$5:$J$44,3,FALSE)</f>
        <v>0</v>
      </c>
      <c r="BO116" s="44">
        <f>SBYLD1!BO116*VLOOKUP(SBYLD2!BO$4,'[1]INTERNAL PARAMETERS-1'!$B$5:$J$44,5,FALSE)*VLOOKUP(SBYLD2!BO$4,'[1]INTERNAL PARAMETERS-1'!$B$5:$J$44,6,FALSE)*VLOOKUP(SBYLD2!BO$4,'[1]INTERNAL PARAMETERS-1'!$B$5:$J$44,3,FALSE) + SBYLD1!BO116*(1-VLOOKUP(SBYLD2!BO$4,'[1]INTERNAL PARAMETERS-1'!$B$5:$J$44,5,FALSE))*VLOOKUP(SBYLD2!BO$4,'[1]INTERNAL PARAMETERS-1'!$B$5:$J$44,8,FALSE)*VLOOKUP(SBYLD2!BO$4,'[1]INTERNAL PARAMETERS-1'!$B$5:$J$44,3,FALSE)</f>
        <v>0</v>
      </c>
      <c r="BP116" s="44">
        <f>SBYLD1!BP116*VLOOKUP(SBYLD2!BP$4,'[1]INTERNAL PARAMETERS-1'!$B$5:$J$44,5,FALSE)*VLOOKUP(SBYLD2!BP$4,'[1]INTERNAL PARAMETERS-1'!$B$5:$J$44,6,FALSE)*VLOOKUP(SBYLD2!BP$4,'[1]INTERNAL PARAMETERS-1'!$B$5:$J$44,3,FALSE) + SBYLD1!BP116*(1-VLOOKUP(SBYLD2!BP$4,'[1]INTERNAL PARAMETERS-1'!$B$5:$J$44,5,FALSE))*VLOOKUP(SBYLD2!BP$4,'[1]INTERNAL PARAMETERS-1'!$B$5:$J$44,8,FALSE)*VLOOKUP(SBYLD2!BP$4,'[1]INTERNAL PARAMETERS-1'!$B$5:$J$44,3,FALSE)</f>
        <v>0</v>
      </c>
      <c r="BQ116" s="44">
        <f>SBYLD1!BQ116*VLOOKUP(SBYLD2!BQ$4,'[1]INTERNAL PARAMETERS-1'!$B$5:$J$44,5,FALSE)*VLOOKUP(SBYLD2!BQ$4,'[1]INTERNAL PARAMETERS-1'!$B$5:$J$44,6,FALSE)*VLOOKUP(SBYLD2!BQ$4,'[1]INTERNAL PARAMETERS-1'!$B$5:$J$44,3,FALSE) + SBYLD1!BQ116*(1-VLOOKUP(SBYLD2!BQ$4,'[1]INTERNAL PARAMETERS-1'!$B$5:$J$44,5,FALSE))*VLOOKUP(SBYLD2!BQ$4,'[1]INTERNAL PARAMETERS-1'!$B$5:$J$44,8,FALSE)*VLOOKUP(SBYLD2!BQ$4,'[1]INTERNAL PARAMETERS-1'!$B$5:$J$44,3,FALSE)</f>
        <v>0</v>
      </c>
      <c r="BR116" s="44">
        <f>SBYLD1!BR116*VLOOKUP(SBYLD2!BR$4,'[1]INTERNAL PARAMETERS-1'!$B$5:$J$44,5,FALSE)*VLOOKUP(SBYLD2!BR$4,'[1]INTERNAL PARAMETERS-1'!$B$5:$J$44,6,FALSE)*VLOOKUP(SBYLD2!BR$4,'[1]INTERNAL PARAMETERS-1'!$B$5:$J$44,3,FALSE) + SBYLD1!BR116*(1-VLOOKUP(SBYLD2!BR$4,'[1]INTERNAL PARAMETERS-1'!$B$5:$J$44,5,FALSE))*VLOOKUP(SBYLD2!BR$4,'[1]INTERNAL PARAMETERS-1'!$B$5:$J$44,8,FALSE)*VLOOKUP(SBYLD2!BR$4,'[1]INTERNAL PARAMETERS-1'!$B$5:$J$44,3,FALSE)</f>
        <v>0</v>
      </c>
      <c r="BS116" s="44">
        <f>SBYLD1!BS116*VLOOKUP(SBYLD2!BS$4,'[1]INTERNAL PARAMETERS-1'!$B$5:$J$44,5,FALSE)*VLOOKUP(SBYLD2!BS$4,'[1]INTERNAL PARAMETERS-1'!$B$5:$J$44,6,FALSE)*VLOOKUP(SBYLD2!BS$4,'[1]INTERNAL PARAMETERS-1'!$B$5:$J$44,3,FALSE) + SBYLD1!BS116*(1-VLOOKUP(SBYLD2!BS$4,'[1]INTERNAL PARAMETERS-1'!$B$5:$J$44,5,FALSE))*VLOOKUP(SBYLD2!BS$4,'[1]INTERNAL PARAMETERS-1'!$B$5:$J$44,8,FALSE)*VLOOKUP(SBYLD2!BS$4,'[1]INTERNAL PARAMETERS-1'!$B$5:$J$44,3,FALSE)</f>
        <v>0</v>
      </c>
      <c r="BT116" s="44">
        <f>SBYLD1!BT116*VLOOKUP(SBYLD2!BT$4,'[1]INTERNAL PARAMETERS-1'!$B$5:$J$44,5,FALSE)*VLOOKUP(SBYLD2!BT$4,'[1]INTERNAL PARAMETERS-1'!$B$5:$J$44,6,FALSE)*VLOOKUP(SBYLD2!BT$4,'[1]INTERNAL PARAMETERS-1'!$B$5:$J$44,3,FALSE) + SBYLD1!BT116*(1-VLOOKUP(SBYLD2!BT$4,'[1]INTERNAL PARAMETERS-1'!$B$5:$J$44,5,FALSE))*VLOOKUP(SBYLD2!BT$4,'[1]INTERNAL PARAMETERS-1'!$B$5:$J$44,8,FALSE)*VLOOKUP(SBYLD2!BT$4,'[1]INTERNAL PARAMETERS-1'!$B$5:$J$44,3,FALSE)</f>
        <v>0</v>
      </c>
      <c r="BU116" s="44">
        <f>SBYLD1!BU116*VLOOKUP(SBYLD2!BU$4,'[1]INTERNAL PARAMETERS-1'!$B$5:$J$44,5,FALSE)*VLOOKUP(SBYLD2!BU$4,'[1]INTERNAL PARAMETERS-1'!$B$5:$J$44,6,FALSE)*VLOOKUP(SBYLD2!BU$4,'[1]INTERNAL PARAMETERS-1'!$B$5:$J$44,3,FALSE) + SBYLD1!BU116*(1-VLOOKUP(SBYLD2!BU$4,'[1]INTERNAL PARAMETERS-1'!$B$5:$J$44,5,FALSE))*VLOOKUP(SBYLD2!BU$4,'[1]INTERNAL PARAMETERS-1'!$B$5:$J$44,8,FALSE)*VLOOKUP(SBYLD2!BU$4,'[1]INTERNAL PARAMETERS-1'!$B$5:$J$44,3,FALSE)</f>
        <v>0</v>
      </c>
      <c r="BV116" s="44">
        <f>SBYLD1!BV116*VLOOKUP(SBYLD2!BV$4,'[1]INTERNAL PARAMETERS-1'!$B$5:$J$44,5,FALSE)*VLOOKUP(SBYLD2!BV$4,'[1]INTERNAL PARAMETERS-1'!$B$5:$J$44,6,FALSE)*VLOOKUP(SBYLD2!BV$4,'[1]INTERNAL PARAMETERS-1'!$B$5:$J$44,3,FALSE) + SBYLD1!BV116*(1-VLOOKUP(SBYLD2!BV$4,'[1]INTERNAL PARAMETERS-1'!$B$5:$J$44,5,FALSE))*VLOOKUP(SBYLD2!BV$4,'[1]INTERNAL PARAMETERS-1'!$B$5:$J$44,8,FALSE)*VLOOKUP(SBYLD2!BV$4,'[1]INTERNAL PARAMETERS-1'!$B$5:$J$44,3,FALSE)</f>
        <v>0</v>
      </c>
      <c r="BW116" s="44">
        <f>SBYLD1!BW116*VLOOKUP(SBYLD2!BW$4,'[1]INTERNAL PARAMETERS-1'!$B$5:$J$44,5,FALSE)*VLOOKUP(SBYLD2!BW$4,'[1]INTERNAL PARAMETERS-1'!$B$5:$J$44,6,FALSE)*VLOOKUP(SBYLD2!BW$4,'[1]INTERNAL PARAMETERS-1'!$B$5:$J$44,3,FALSE) + SBYLD1!BW116*(1-VLOOKUP(SBYLD2!BW$4,'[1]INTERNAL PARAMETERS-1'!$B$5:$J$44,5,FALSE))*VLOOKUP(SBYLD2!BW$4,'[1]INTERNAL PARAMETERS-1'!$B$5:$J$44,8,FALSE)*VLOOKUP(SBYLD2!BW$4,'[1]INTERNAL PARAMETERS-1'!$B$5:$J$44,3,FALSE)</f>
        <v>0</v>
      </c>
      <c r="BX116" s="44">
        <f>SBYLD1!BX116*VLOOKUP(SBYLD2!BX$4,'[1]INTERNAL PARAMETERS-1'!$B$5:$J$44,5,FALSE)*VLOOKUP(SBYLD2!BX$4,'[1]INTERNAL PARAMETERS-1'!$B$5:$J$44,6,FALSE)*VLOOKUP(SBYLD2!BX$4,'[1]INTERNAL PARAMETERS-1'!$B$5:$J$44,3,FALSE) + SBYLD1!BX116*(1-VLOOKUP(SBYLD2!BX$4,'[1]INTERNAL PARAMETERS-1'!$B$5:$J$44,5,FALSE))*VLOOKUP(SBYLD2!BX$4,'[1]INTERNAL PARAMETERS-1'!$B$5:$J$44,8,FALSE)*VLOOKUP(SBYLD2!BX$4,'[1]INTERNAL PARAMETERS-1'!$B$5:$J$44,3,FALSE)</f>
        <v>0</v>
      </c>
      <c r="BY116" s="44">
        <f>SBYLD1!BY116*VLOOKUP(SBYLD2!BY$4,'[1]INTERNAL PARAMETERS-1'!$B$5:$J$44,5,FALSE)*VLOOKUP(SBYLD2!BY$4,'[1]INTERNAL PARAMETERS-1'!$B$5:$J$44,6,FALSE)*VLOOKUP(SBYLD2!BY$4,'[1]INTERNAL PARAMETERS-1'!$B$5:$J$44,3,FALSE) + SBYLD1!BY116*(1-VLOOKUP(SBYLD2!BY$4,'[1]INTERNAL PARAMETERS-1'!$B$5:$J$44,5,FALSE))*VLOOKUP(SBYLD2!BY$4,'[1]INTERNAL PARAMETERS-1'!$B$5:$J$44,8,FALSE)*VLOOKUP(SBYLD2!BY$4,'[1]INTERNAL PARAMETERS-1'!$B$5:$J$44,3,FALSE)</f>
        <v>0</v>
      </c>
      <c r="BZ116" s="44">
        <f>SBYLD1!BZ116*VLOOKUP(SBYLD2!BZ$4,'[1]INTERNAL PARAMETERS-1'!$B$5:$J$44,5,FALSE)*VLOOKUP(SBYLD2!BZ$4,'[1]INTERNAL PARAMETERS-1'!$B$5:$J$44,6,FALSE)*VLOOKUP(SBYLD2!BZ$4,'[1]INTERNAL PARAMETERS-1'!$B$5:$J$44,3,FALSE) + SBYLD1!BZ116*(1-VLOOKUP(SBYLD2!BZ$4,'[1]INTERNAL PARAMETERS-1'!$B$5:$J$44,5,FALSE))*VLOOKUP(SBYLD2!BZ$4,'[1]INTERNAL PARAMETERS-1'!$B$5:$J$44,8,FALSE)*VLOOKUP(SBYLD2!BZ$4,'[1]INTERNAL PARAMETERS-1'!$B$5:$J$44,3,FALSE)</f>
        <v>0</v>
      </c>
      <c r="CA116" s="44">
        <f>SBYLD1!CA116*VLOOKUP(SBYLD2!CA$4,'[1]INTERNAL PARAMETERS-1'!$B$5:$J$44,5,FALSE)*VLOOKUP(SBYLD2!CA$4,'[1]INTERNAL PARAMETERS-1'!$B$5:$J$44,6,FALSE)*VLOOKUP(SBYLD2!CA$4,'[1]INTERNAL PARAMETERS-1'!$B$5:$J$44,3,FALSE) + SBYLD1!CA116*(1-VLOOKUP(SBYLD2!CA$4,'[1]INTERNAL PARAMETERS-1'!$B$5:$J$44,5,FALSE))*VLOOKUP(SBYLD2!CA$4,'[1]INTERNAL PARAMETERS-1'!$B$5:$J$44,8,FALSE)*VLOOKUP(SBYLD2!CA$4,'[1]INTERNAL PARAMETERS-1'!$B$5:$J$44,3,FALSE)</f>
        <v>0</v>
      </c>
      <c r="CB116" s="44">
        <f>SBYLD1!CB116*VLOOKUP(SBYLD2!CB$4,'[1]INTERNAL PARAMETERS-1'!$B$5:$J$44,5,FALSE)*VLOOKUP(SBYLD2!CB$4,'[1]INTERNAL PARAMETERS-1'!$B$5:$J$44,6,FALSE)*VLOOKUP(SBYLD2!CB$4,'[1]INTERNAL PARAMETERS-1'!$B$5:$J$44,3,FALSE) + SBYLD1!CB116*(1-VLOOKUP(SBYLD2!CB$4,'[1]INTERNAL PARAMETERS-1'!$B$5:$J$44,5,FALSE))*VLOOKUP(SBYLD2!CB$4,'[1]INTERNAL PARAMETERS-1'!$B$5:$J$44,8,FALSE)*VLOOKUP(SBYLD2!CB$4,'[1]INTERNAL PARAMETERS-1'!$B$5:$J$44,3,FALSE)</f>
        <v>0</v>
      </c>
      <c r="CC116" s="44">
        <f>SBYLD1!CC116*VLOOKUP(SBYLD2!CC$4,'[1]INTERNAL PARAMETERS-1'!$B$5:$J$44,5,FALSE)*VLOOKUP(SBYLD2!CC$4,'[1]INTERNAL PARAMETERS-1'!$B$5:$J$44,6,FALSE)*VLOOKUP(SBYLD2!CC$4,'[1]INTERNAL PARAMETERS-1'!$B$5:$J$44,3,FALSE) + SBYLD1!CC116*(1-VLOOKUP(SBYLD2!CC$4,'[1]INTERNAL PARAMETERS-1'!$B$5:$J$44,5,FALSE))*VLOOKUP(SBYLD2!CC$4,'[1]INTERNAL PARAMETERS-1'!$B$5:$J$44,8,FALSE)*VLOOKUP(SBYLD2!CC$4,'[1]INTERNAL PARAMETERS-1'!$B$5:$J$44,3,FALSE)</f>
        <v>0</v>
      </c>
      <c r="CD116" s="44">
        <f>SBYLD1!CD116*VLOOKUP(SBYLD2!CD$4,'[1]INTERNAL PARAMETERS-1'!$B$5:$J$44,5,FALSE)*VLOOKUP(SBYLD2!CD$4,'[1]INTERNAL PARAMETERS-1'!$B$5:$J$44,6,FALSE)*VLOOKUP(SBYLD2!CD$4,'[1]INTERNAL PARAMETERS-1'!$B$5:$J$44,3,FALSE) + SBYLD1!CD116*(1-VLOOKUP(SBYLD2!CD$4,'[1]INTERNAL PARAMETERS-1'!$B$5:$J$44,5,FALSE))*VLOOKUP(SBYLD2!CD$4,'[1]INTERNAL PARAMETERS-1'!$B$5:$J$44,8,FALSE)*VLOOKUP(SBYLD2!CD$4,'[1]INTERNAL PARAMETERS-1'!$B$5:$J$44,3,FALSE)</f>
        <v>0</v>
      </c>
      <c r="CE116" s="44">
        <f>SBYLD1!CE116*VLOOKUP(SBYLD2!CE$4,'[1]INTERNAL PARAMETERS-1'!$B$5:$J$44,5,FALSE)*VLOOKUP(SBYLD2!CE$4,'[1]INTERNAL PARAMETERS-1'!$B$5:$J$44,6,FALSE)*VLOOKUP(SBYLD2!CE$4,'[1]INTERNAL PARAMETERS-1'!$B$5:$J$44,3,FALSE) + SBYLD1!CE116*(1-VLOOKUP(SBYLD2!CE$4,'[1]INTERNAL PARAMETERS-1'!$B$5:$J$44,5,FALSE))*VLOOKUP(SBYLD2!CE$4,'[1]INTERNAL PARAMETERS-1'!$B$5:$J$44,8,FALSE)*VLOOKUP(SBYLD2!CE$4,'[1]INTERNAL PARAMETERS-1'!$B$5:$J$44,3,FALSE)</f>
        <v>0</v>
      </c>
      <c r="CF116" s="44">
        <f>SBYLD1!CF116*VLOOKUP(SBYLD2!CF$4,'[1]INTERNAL PARAMETERS-1'!$B$5:$J$44,5,FALSE)*VLOOKUP(SBYLD2!CF$4,'[1]INTERNAL PARAMETERS-1'!$B$5:$J$44,6,FALSE)*VLOOKUP(SBYLD2!CF$4,'[1]INTERNAL PARAMETERS-1'!$B$5:$J$44,3,FALSE) + SBYLD1!CF116*(1-VLOOKUP(SBYLD2!CF$4,'[1]INTERNAL PARAMETERS-1'!$B$5:$J$44,5,FALSE))*VLOOKUP(SBYLD2!CF$4,'[1]INTERNAL PARAMETERS-1'!$B$5:$J$44,8,FALSE)*VLOOKUP(SBYLD2!CF$4,'[1]INTERNAL PARAMETERS-1'!$B$5:$J$44,3,FALSE)</f>
        <v>0</v>
      </c>
      <c r="CG116" s="44">
        <f>SBYLD1!CG116*VLOOKUP(SBYLD2!CG$4,'[1]INTERNAL PARAMETERS-1'!$B$5:$J$44,5,FALSE)*VLOOKUP(SBYLD2!CG$4,'[1]INTERNAL PARAMETERS-1'!$B$5:$J$44,6,FALSE)*VLOOKUP(SBYLD2!CG$4,'[1]INTERNAL PARAMETERS-1'!$B$5:$J$44,3,FALSE) + SBYLD1!CG116*(1-VLOOKUP(SBYLD2!CG$4,'[1]INTERNAL PARAMETERS-1'!$B$5:$J$44,5,FALSE))*VLOOKUP(SBYLD2!CG$4,'[1]INTERNAL PARAMETERS-1'!$B$5:$J$44,8,FALSE)*VLOOKUP(SBYLD2!CG$4,'[1]INTERNAL PARAMETERS-1'!$B$5:$J$44,3,FALSE)</f>
        <v>0</v>
      </c>
      <c r="CH116" s="43">
        <f>SBYLD1!CH116*VLOOKUP(SBYLD2!CH$4,'[1]INTERNAL PARAMETERS-1'!$B$5:$J$44,5,FALSE)*VLOOKUP(SBYLD2!CH$4,'[1]INTERNAL PARAMETERS-1'!$B$5:$J$44,6,FALSE)*VLOOKUP(SBYLD2!CH$4,'[1]INTERNAL PARAMETERS-1'!$B$5:$J$44,3,FALSE) + SBYLD1!CH116*(1-VLOOKUP(SBYLD2!CH$4,'[1]INTERNAL PARAMETERS-1'!$B$5:$J$44,5,FALSE))*VLOOKUP(SBYLD2!CH$4,'[1]INTERNAL PARAMETERS-1'!$B$5:$J$44,8,FALSE)*VLOOKUP(SBYLD2!CH$4,'[1]INTERNAL PARAMETERS-1'!$B$5:$J$44,3,FALSE)</f>
        <v>0</v>
      </c>
      <c r="CJ116" s="45">
        <f t="shared" si="2"/>
        <v>0</v>
      </c>
      <c r="CK116" s="43">
        <f t="shared" si="3"/>
        <v>0</v>
      </c>
    </row>
    <row r="117" spans="2:89">
      <c r="B117" s="58" t="s">
        <v>9</v>
      </c>
      <c r="C117" s="57" t="s">
        <v>59</v>
      </c>
      <c r="D117" s="57" t="s">
        <v>54</v>
      </c>
      <c r="E117" s="128">
        <f>SB!S117</f>
        <v>0</v>
      </c>
      <c r="F117" s="59">
        <f>'[1]INTERNAL PARAMETERS-1'!M9</f>
        <v>63.875</v>
      </c>
      <c r="G117" s="45">
        <f>SBYLD1!G117*VLOOKUP(SBYLD2!G$4,'[1]INTERNAL PARAMETERS-1'!$B$5:$J$44,5,FALSE)*VLOOKUP(SBYLD2!G$4,'[1]INTERNAL PARAMETERS-1'!$B$5:$J$44,7,FALSE)*SBYLD2!$F117 + SBYLD1!G117*(1-VLOOKUP(SBYLD2!G$4,'[1]INTERNAL PARAMETERS-1'!$B$5:$J$44,5,FALSE))*VLOOKUP(SBYLD2!G$4,'[1]INTERNAL PARAMETERS-1'!$B$5:$J$44,9,FALSE)*SBYLD2!$F117</f>
        <v>0</v>
      </c>
      <c r="H117" s="44">
        <f>SBYLD1!H117*VLOOKUP(SBYLD2!H$4,'[1]INTERNAL PARAMETERS-1'!$B$5:$J$44,5,FALSE)*VLOOKUP(SBYLD2!H$4,'[1]INTERNAL PARAMETERS-1'!$B$5:$J$44,7,FALSE)*SBYLD2!$F117 + SBYLD1!H117*(1-VLOOKUP(SBYLD2!H$4,'[1]INTERNAL PARAMETERS-1'!$B$5:$J$44,5,FALSE))*VLOOKUP(SBYLD2!H$4,'[1]INTERNAL PARAMETERS-1'!$B$5:$J$44,9,FALSE)*SBYLD2!$F117</f>
        <v>0</v>
      </c>
      <c r="I117" s="44">
        <f>SBYLD1!I117*VLOOKUP(SBYLD2!I$4,'[1]INTERNAL PARAMETERS-1'!$B$5:$J$44,5,FALSE)*VLOOKUP(SBYLD2!I$4,'[1]INTERNAL PARAMETERS-1'!$B$5:$J$44,7,FALSE)*SBYLD2!$F117 + SBYLD1!I117*(1-VLOOKUP(SBYLD2!I$4,'[1]INTERNAL PARAMETERS-1'!$B$5:$J$44,5,FALSE))*VLOOKUP(SBYLD2!I$4,'[1]INTERNAL PARAMETERS-1'!$B$5:$J$44,9,FALSE)*SBYLD2!$F117</f>
        <v>0</v>
      </c>
      <c r="J117" s="44">
        <f>SBYLD1!J117*VLOOKUP(SBYLD2!J$4,'[1]INTERNAL PARAMETERS-1'!$B$5:$J$44,5,FALSE)*VLOOKUP(SBYLD2!J$4,'[1]INTERNAL PARAMETERS-1'!$B$5:$J$44,7,FALSE)*SBYLD2!$F117 + SBYLD1!J117*(1-VLOOKUP(SBYLD2!J$4,'[1]INTERNAL PARAMETERS-1'!$B$5:$J$44,5,FALSE))*VLOOKUP(SBYLD2!J$4,'[1]INTERNAL PARAMETERS-1'!$B$5:$J$44,9,FALSE)*SBYLD2!$F117</f>
        <v>0</v>
      </c>
      <c r="K117" s="44">
        <f>SBYLD1!K117*VLOOKUP(SBYLD2!K$4,'[1]INTERNAL PARAMETERS-1'!$B$5:$J$44,5,FALSE)*VLOOKUP(SBYLD2!K$4,'[1]INTERNAL PARAMETERS-1'!$B$5:$J$44,7,FALSE)*SBYLD2!$F117 + SBYLD1!K117*(1-VLOOKUP(SBYLD2!K$4,'[1]INTERNAL PARAMETERS-1'!$B$5:$J$44,5,FALSE))*VLOOKUP(SBYLD2!K$4,'[1]INTERNAL PARAMETERS-1'!$B$5:$J$44,9,FALSE)*SBYLD2!$F117</f>
        <v>0</v>
      </c>
      <c r="L117" s="44">
        <f>SBYLD1!L117*VLOOKUP(SBYLD2!L$4,'[1]INTERNAL PARAMETERS-1'!$B$5:$J$44,5,FALSE)*VLOOKUP(SBYLD2!L$4,'[1]INTERNAL PARAMETERS-1'!$B$5:$J$44,7,FALSE)*SBYLD2!$F117 + SBYLD1!L117*(1-VLOOKUP(SBYLD2!L$4,'[1]INTERNAL PARAMETERS-1'!$B$5:$J$44,5,FALSE))*VLOOKUP(SBYLD2!L$4,'[1]INTERNAL PARAMETERS-1'!$B$5:$J$44,9,FALSE)*SBYLD2!$F117</f>
        <v>0</v>
      </c>
      <c r="M117" s="44">
        <f>SBYLD1!M117*VLOOKUP(SBYLD2!M$4,'[1]INTERNAL PARAMETERS-1'!$B$5:$J$44,5,FALSE)*VLOOKUP(SBYLD2!M$4,'[1]INTERNAL PARAMETERS-1'!$B$5:$J$44,7,FALSE)*SBYLD2!$F117 + SBYLD1!M117*(1-VLOOKUP(SBYLD2!M$4,'[1]INTERNAL PARAMETERS-1'!$B$5:$J$44,5,FALSE))*VLOOKUP(SBYLD2!M$4,'[1]INTERNAL PARAMETERS-1'!$B$5:$J$44,9,FALSE)*SBYLD2!$F117</f>
        <v>0</v>
      </c>
      <c r="N117" s="44">
        <f>SBYLD1!N117*VLOOKUP(SBYLD2!N$4,'[1]INTERNAL PARAMETERS-1'!$B$5:$J$44,5,FALSE)*VLOOKUP(SBYLD2!N$4,'[1]INTERNAL PARAMETERS-1'!$B$5:$J$44,7,FALSE)*SBYLD2!$F117 + SBYLD1!N117*(1-VLOOKUP(SBYLD2!N$4,'[1]INTERNAL PARAMETERS-1'!$B$5:$J$44,5,FALSE))*VLOOKUP(SBYLD2!N$4,'[1]INTERNAL PARAMETERS-1'!$B$5:$J$44,9,FALSE)*SBYLD2!$F117</f>
        <v>0</v>
      </c>
      <c r="O117" s="44">
        <f>SBYLD1!O117*VLOOKUP(SBYLD2!O$4,'[1]INTERNAL PARAMETERS-1'!$B$5:$J$44,5,FALSE)*VLOOKUP(SBYLD2!O$4,'[1]INTERNAL PARAMETERS-1'!$B$5:$J$44,7,FALSE)*SBYLD2!$F117 + SBYLD1!O117*(1-VLOOKUP(SBYLD2!O$4,'[1]INTERNAL PARAMETERS-1'!$B$5:$J$44,5,FALSE))*VLOOKUP(SBYLD2!O$4,'[1]INTERNAL PARAMETERS-1'!$B$5:$J$44,9,FALSE)*SBYLD2!$F117</f>
        <v>0</v>
      </c>
      <c r="P117" s="44">
        <f>SBYLD1!P117*VLOOKUP(SBYLD2!P$4,'[1]INTERNAL PARAMETERS-1'!$B$5:$J$44,5,FALSE)*VLOOKUP(SBYLD2!P$4,'[1]INTERNAL PARAMETERS-1'!$B$5:$J$44,7,FALSE)*SBYLD2!$F117 + SBYLD1!P117*(1-VLOOKUP(SBYLD2!P$4,'[1]INTERNAL PARAMETERS-1'!$B$5:$J$44,5,FALSE))*VLOOKUP(SBYLD2!P$4,'[1]INTERNAL PARAMETERS-1'!$B$5:$J$44,9,FALSE)*SBYLD2!$F117</f>
        <v>0</v>
      </c>
      <c r="Q117" s="44">
        <f>SBYLD1!Q117*VLOOKUP(SBYLD2!Q$4,'[1]INTERNAL PARAMETERS-1'!$B$5:$J$44,5,FALSE)*VLOOKUP(SBYLD2!Q$4,'[1]INTERNAL PARAMETERS-1'!$B$5:$J$44,7,FALSE)*SBYLD2!$F117 + SBYLD1!Q117*(1-VLOOKUP(SBYLD2!Q$4,'[1]INTERNAL PARAMETERS-1'!$B$5:$J$44,5,FALSE))*VLOOKUP(SBYLD2!Q$4,'[1]INTERNAL PARAMETERS-1'!$B$5:$J$44,9,FALSE)*SBYLD2!$F117</f>
        <v>0</v>
      </c>
      <c r="R117" s="44">
        <f>SBYLD1!R117*VLOOKUP(SBYLD2!R$4,'[1]INTERNAL PARAMETERS-1'!$B$5:$J$44,5,FALSE)*VLOOKUP(SBYLD2!R$4,'[1]INTERNAL PARAMETERS-1'!$B$5:$J$44,7,FALSE)*SBYLD2!$F117 + SBYLD1!R117*(1-VLOOKUP(SBYLD2!R$4,'[1]INTERNAL PARAMETERS-1'!$B$5:$J$44,5,FALSE))*VLOOKUP(SBYLD2!R$4,'[1]INTERNAL PARAMETERS-1'!$B$5:$J$44,9,FALSE)*SBYLD2!$F117</f>
        <v>0</v>
      </c>
      <c r="S117" s="44">
        <f>SBYLD1!S117*VLOOKUP(SBYLD2!S$4,'[1]INTERNAL PARAMETERS-1'!$B$5:$J$44,5,FALSE)*VLOOKUP(SBYLD2!S$4,'[1]INTERNAL PARAMETERS-1'!$B$5:$J$44,7,FALSE)*SBYLD2!$F117 + SBYLD1!S117*(1-VLOOKUP(SBYLD2!S$4,'[1]INTERNAL PARAMETERS-1'!$B$5:$J$44,5,FALSE))*VLOOKUP(SBYLD2!S$4,'[1]INTERNAL PARAMETERS-1'!$B$5:$J$44,9,FALSE)*SBYLD2!$F117</f>
        <v>0</v>
      </c>
      <c r="T117" s="44">
        <f>SBYLD1!T117*VLOOKUP(SBYLD2!T$4,'[1]INTERNAL PARAMETERS-1'!$B$5:$J$44,5,FALSE)*VLOOKUP(SBYLD2!T$4,'[1]INTERNAL PARAMETERS-1'!$B$5:$J$44,7,FALSE)*SBYLD2!$F117 + SBYLD1!T117*(1-VLOOKUP(SBYLD2!T$4,'[1]INTERNAL PARAMETERS-1'!$B$5:$J$44,5,FALSE))*VLOOKUP(SBYLD2!T$4,'[1]INTERNAL PARAMETERS-1'!$B$5:$J$44,9,FALSE)*SBYLD2!$F117</f>
        <v>0</v>
      </c>
      <c r="U117" s="44">
        <f>SBYLD1!U117*VLOOKUP(SBYLD2!U$4,'[1]INTERNAL PARAMETERS-1'!$B$5:$J$44,5,FALSE)*VLOOKUP(SBYLD2!U$4,'[1]INTERNAL PARAMETERS-1'!$B$5:$J$44,7,FALSE)*SBYLD2!$F117 + SBYLD1!U117*(1-VLOOKUP(SBYLD2!U$4,'[1]INTERNAL PARAMETERS-1'!$B$5:$J$44,5,FALSE))*VLOOKUP(SBYLD2!U$4,'[1]INTERNAL PARAMETERS-1'!$B$5:$J$44,9,FALSE)*SBYLD2!$F117</f>
        <v>0</v>
      </c>
      <c r="V117" s="44">
        <f>SBYLD1!V117*VLOOKUP(SBYLD2!V$4,'[1]INTERNAL PARAMETERS-1'!$B$5:$J$44,5,FALSE)*VLOOKUP(SBYLD2!V$4,'[1]INTERNAL PARAMETERS-1'!$B$5:$J$44,7,FALSE)*SBYLD2!$F117 + SBYLD1!V117*(1-VLOOKUP(SBYLD2!V$4,'[1]INTERNAL PARAMETERS-1'!$B$5:$J$44,5,FALSE))*VLOOKUP(SBYLD2!V$4,'[1]INTERNAL PARAMETERS-1'!$B$5:$J$44,9,FALSE)*SBYLD2!$F117</f>
        <v>0</v>
      </c>
      <c r="W117" s="44">
        <f>SBYLD1!W117*VLOOKUP(SBYLD2!W$4,'[1]INTERNAL PARAMETERS-1'!$B$5:$J$44,5,FALSE)*VLOOKUP(SBYLD2!W$4,'[1]INTERNAL PARAMETERS-1'!$B$5:$J$44,7,FALSE)*SBYLD2!$F117 + SBYLD1!W117*(1-VLOOKUP(SBYLD2!W$4,'[1]INTERNAL PARAMETERS-1'!$B$5:$J$44,5,FALSE))*VLOOKUP(SBYLD2!W$4,'[1]INTERNAL PARAMETERS-1'!$B$5:$J$44,9,FALSE)*SBYLD2!$F117</f>
        <v>0</v>
      </c>
      <c r="X117" s="44">
        <f>SBYLD1!X117*VLOOKUP(SBYLD2!X$4,'[1]INTERNAL PARAMETERS-1'!$B$5:$J$44,5,FALSE)*VLOOKUP(SBYLD2!X$4,'[1]INTERNAL PARAMETERS-1'!$B$5:$J$44,7,FALSE)*SBYLD2!$F117 + SBYLD1!X117*(1-VLOOKUP(SBYLD2!X$4,'[1]INTERNAL PARAMETERS-1'!$B$5:$J$44,5,FALSE))*VLOOKUP(SBYLD2!X$4,'[1]INTERNAL PARAMETERS-1'!$B$5:$J$44,9,FALSE)*SBYLD2!$F117</f>
        <v>0</v>
      </c>
      <c r="Y117" s="44">
        <f>SBYLD1!Y117*VLOOKUP(SBYLD2!Y$4,'[1]INTERNAL PARAMETERS-1'!$B$5:$J$44,5,FALSE)*VLOOKUP(SBYLD2!Y$4,'[1]INTERNAL PARAMETERS-1'!$B$5:$J$44,7,FALSE)*SBYLD2!$F117 + SBYLD1!Y117*(1-VLOOKUP(SBYLD2!Y$4,'[1]INTERNAL PARAMETERS-1'!$B$5:$J$44,5,FALSE))*VLOOKUP(SBYLD2!Y$4,'[1]INTERNAL PARAMETERS-1'!$B$5:$J$44,9,FALSE)*SBYLD2!$F117</f>
        <v>0</v>
      </c>
      <c r="Z117" s="44">
        <f>SBYLD1!Z117*VLOOKUP(SBYLD2!Z$4,'[1]INTERNAL PARAMETERS-1'!$B$5:$J$44,5,FALSE)*VLOOKUP(SBYLD2!Z$4,'[1]INTERNAL PARAMETERS-1'!$B$5:$J$44,7,FALSE)*SBYLD2!$F117 + SBYLD1!Z117*(1-VLOOKUP(SBYLD2!Z$4,'[1]INTERNAL PARAMETERS-1'!$B$5:$J$44,5,FALSE))*VLOOKUP(SBYLD2!Z$4,'[1]INTERNAL PARAMETERS-1'!$B$5:$J$44,9,FALSE)*SBYLD2!$F117</f>
        <v>0</v>
      </c>
      <c r="AA117" s="44">
        <f>SBYLD1!AA117*VLOOKUP(SBYLD2!AA$4,'[1]INTERNAL PARAMETERS-1'!$B$5:$J$44,5,FALSE)*VLOOKUP(SBYLD2!AA$4,'[1]INTERNAL PARAMETERS-1'!$B$5:$J$44,7,FALSE)*SBYLD2!$F117 + SBYLD1!AA117*(1-VLOOKUP(SBYLD2!AA$4,'[1]INTERNAL PARAMETERS-1'!$B$5:$J$44,5,FALSE))*VLOOKUP(SBYLD2!AA$4,'[1]INTERNAL PARAMETERS-1'!$B$5:$J$44,9,FALSE)*SBYLD2!$F117</f>
        <v>0</v>
      </c>
      <c r="AB117" s="44">
        <f>SBYLD1!AB117*VLOOKUP(SBYLD2!AB$4,'[1]INTERNAL PARAMETERS-1'!$B$5:$J$44,5,FALSE)*VLOOKUP(SBYLD2!AB$4,'[1]INTERNAL PARAMETERS-1'!$B$5:$J$44,7,FALSE)*SBYLD2!$F117 + SBYLD1!AB117*(1-VLOOKUP(SBYLD2!AB$4,'[1]INTERNAL PARAMETERS-1'!$B$5:$J$44,5,FALSE))*VLOOKUP(SBYLD2!AB$4,'[1]INTERNAL PARAMETERS-1'!$B$5:$J$44,9,FALSE)*SBYLD2!$F117</f>
        <v>0</v>
      </c>
      <c r="AC117" s="44">
        <f>SBYLD1!AC117*VLOOKUP(SBYLD2!AC$4,'[1]INTERNAL PARAMETERS-1'!$B$5:$J$44,5,FALSE)*VLOOKUP(SBYLD2!AC$4,'[1]INTERNAL PARAMETERS-1'!$B$5:$J$44,7,FALSE)*SBYLD2!$F117 + SBYLD1!AC117*(1-VLOOKUP(SBYLD2!AC$4,'[1]INTERNAL PARAMETERS-1'!$B$5:$J$44,5,FALSE))*VLOOKUP(SBYLD2!AC$4,'[1]INTERNAL PARAMETERS-1'!$B$5:$J$44,9,FALSE)*SBYLD2!$F117</f>
        <v>0</v>
      </c>
      <c r="AD117" s="44">
        <f>SBYLD1!AD117*VLOOKUP(SBYLD2!AD$4,'[1]INTERNAL PARAMETERS-1'!$B$5:$J$44,5,FALSE)*VLOOKUP(SBYLD2!AD$4,'[1]INTERNAL PARAMETERS-1'!$B$5:$J$44,7,FALSE)*SBYLD2!$F117 + SBYLD1!AD117*(1-VLOOKUP(SBYLD2!AD$4,'[1]INTERNAL PARAMETERS-1'!$B$5:$J$44,5,FALSE))*VLOOKUP(SBYLD2!AD$4,'[1]INTERNAL PARAMETERS-1'!$B$5:$J$44,9,FALSE)*SBYLD2!$F117</f>
        <v>0</v>
      </c>
      <c r="AE117" s="44">
        <f>SBYLD1!AE117*VLOOKUP(SBYLD2!AE$4,'[1]INTERNAL PARAMETERS-1'!$B$5:$J$44,5,FALSE)*VLOOKUP(SBYLD2!AE$4,'[1]INTERNAL PARAMETERS-1'!$B$5:$J$44,7,FALSE)*SBYLD2!$F117 + SBYLD1!AE117*(1-VLOOKUP(SBYLD2!AE$4,'[1]INTERNAL PARAMETERS-1'!$B$5:$J$44,5,FALSE))*VLOOKUP(SBYLD2!AE$4,'[1]INTERNAL PARAMETERS-1'!$B$5:$J$44,9,FALSE)*SBYLD2!$F117</f>
        <v>0</v>
      </c>
      <c r="AF117" s="44">
        <f>SBYLD1!AF117*VLOOKUP(SBYLD2!AF$4,'[1]INTERNAL PARAMETERS-1'!$B$5:$J$44,5,FALSE)*VLOOKUP(SBYLD2!AF$4,'[1]INTERNAL PARAMETERS-1'!$B$5:$J$44,7,FALSE)*SBYLD2!$F117 + SBYLD1!AF117*(1-VLOOKUP(SBYLD2!AF$4,'[1]INTERNAL PARAMETERS-1'!$B$5:$J$44,5,FALSE))*VLOOKUP(SBYLD2!AF$4,'[1]INTERNAL PARAMETERS-1'!$B$5:$J$44,9,FALSE)*SBYLD2!$F117</f>
        <v>0</v>
      </c>
      <c r="AG117" s="44">
        <f>SBYLD1!AG117*VLOOKUP(SBYLD2!AG$4,'[1]INTERNAL PARAMETERS-1'!$B$5:$J$44,5,FALSE)*VLOOKUP(SBYLD2!AG$4,'[1]INTERNAL PARAMETERS-1'!$B$5:$J$44,7,FALSE)*SBYLD2!$F117 + SBYLD1!AG117*(1-VLOOKUP(SBYLD2!AG$4,'[1]INTERNAL PARAMETERS-1'!$B$5:$J$44,5,FALSE))*VLOOKUP(SBYLD2!AG$4,'[1]INTERNAL PARAMETERS-1'!$B$5:$J$44,9,FALSE)*SBYLD2!$F117</f>
        <v>0</v>
      </c>
      <c r="AH117" s="44">
        <f>SBYLD1!AH117*VLOOKUP(SBYLD2!AH$4,'[1]INTERNAL PARAMETERS-1'!$B$5:$J$44,5,FALSE)*VLOOKUP(SBYLD2!AH$4,'[1]INTERNAL PARAMETERS-1'!$B$5:$J$44,7,FALSE)*SBYLD2!$F117 + SBYLD1!AH117*(1-VLOOKUP(SBYLD2!AH$4,'[1]INTERNAL PARAMETERS-1'!$B$5:$J$44,5,FALSE))*VLOOKUP(SBYLD2!AH$4,'[1]INTERNAL PARAMETERS-1'!$B$5:$J$44,9,FALSE)*SBYLD2!$F117</f>
        <v>0</v>
      </c>
      <c r="AI117" s="44">
        <f>SBYLD1!AI117*VLOOKUP(SBYLD2!AI$4,'[1]INTERNAL PARAMETERS-1'!$B$5:$J$44,5,FALSE)*VLOOKUP(SBYLD2!AI$4,'[1]INTERNAL PARAMETERS-1'!$B$5:$J$44,7,FALSE)*SBYLD2!$F117 + SBYLD1!AI117*(1-VLOOKUP(SBYLD2!AI$4,'[1]INTERNAL PARAMETERS-1'!$B$5:$J$44,5,FALSE))*VLOOKUP(SBYLD2!AI$4,'[1]INTERNAL PARAMETERS-1'!$B$5:$J$44,9,FALSE)*SBYLD2!$F117</f>
        <v>0</v>
      </c>
      <c r="AJ117" s="44">
        <f>SBYLD1!AJ117*VLOOKUP(SBYLD2!AJ$4,'[1]INTERNAL PARAMETERS-1'!$B$5:$J$44,5,FALSE)*VLOOKUP(SBYLD2!AJ$4,'[1]INTERNAL PARAMETERS-1'!$B$5:$J$44,7,FALSE)*SBYLD2!$F117 + SBYLD1!AJ117*(1-VLOOKUP(SBYLD2!AJ$4,'[1]INTERNAL PARAMETERS-1'!$B$5:$J$44,5,FALSE))*VLOOKUP(SBYLD2!AJ$4,'[1]INTERNAL PARAMETERS-1'!$B$5:$J$44,9,FALSE)*SBYLD2!$F117</f>
        <v>0</v>
      </c>
      <c r="AK117" s="44">
        <f>SBYLD1!AK117*VLOOKUP(SBYLD2!AK$4,'[1]INTERNAL PARAMETERS-1'!$B$5:$J$44,5,FALSE)*VLOOKUP(SBYLD2!AK$4,'[1]INTERNAL PARAMETERS-1'!$B$5:$J$44,7,FALSE)*SBYLD2!$F117 + SBYLD1!AK117*(1-VLOOKUP(SBYLD2!AK$4,'[1]INTERNAL PARAMETERS-1'!$B$5:$J$44,5,FALSE))*VLOOKUP(SBYLD2!AK$4,'[1]INTERNAL PARAMETERS-1'!$B$5:$J$44,9,FALSE)*SBYLD2!$F117</f>
        <v>0</v>
      </c>
      <c r="AL117" s="44">
        <f>SBYLD1!AL117*VLOOKUP(SBYLD2!AL$4,'[1]INTERNAL PARAMETERS-1'!$B$5:$J$44,5,FALSE)*VLOOKUP(SBYLD2!AL$4,'[1]INTERNAL PARAMETERS-1'!$B$5:$J$44,7,FALSE)*SBYLD2!$F117 + SBYLD1!AL117*(1-VLOOKUP(SBYLD2!AL$4,'[1]INTERNAL PARAMETERS-1'!$B$5:$J$44,5,FALSE))*VLOOKUP(SBYLD2!AL$4,'[1]INTERNAL PARAMETERS-1'!$B$5:$J$44,9,FALSE)*SBYLD2!$F117</f>
        <v>0</v>
      </c>
      <c r="AM117" s="44">
        <f>SBYLD1!AM117*VLOOKUP(SBYLD2!AM$4,'[1]INTERNAL PARAMETERS-1'!$B$5:$J$44,5,FALSE)*VLOOKUP(SBYLD2!AM$4,'[1]INTERNAL PARAMETERS-1'!$B$5:$J$44,7,FALSE)*SBYLD2!$F117 + SBYLD1!AM117*(1-VLOOKUP(SBYLD2!AM$4,'[1]INTERNAL PARAMETERS-1'!$B$5:$J$44,5,FALSE))*VLOOKUP(SBYLD2!AM$4,'[1]INTERNAL PARAMETERS-1'!$B$5:$J$44,9,FALSE)*SBYLD2!$F117</f>
        <v>0</v>
      </c>
      <c r="AN117" s="44">
        <f>SBYLD1!AN117*VLOOKUP(SBYLD2!AN$4,'[1]INTERNAL PARAMETERS-1'!$B$5:$J$44,5,FALSE)*VLOOKUP(SBYLD2!AN$4,'[1]INTERNAL PARAMETERS-1'!$B$5:$J$44,7,FALSE)*SBYLD2!$F117 + SBYLD1!AN117*(1-VLOOKUP(SBYLD2!AN$4,'[1]INTERNAL PARAMETERS-1'!$B$5:$J$44,5,FALSE))*VLOOKUP(SBYLD2!AN$4,'[1]INTERNAL PARAMETERS-1'!$B$5:$J$44,9,FALSE)*SBYLD2!$F117</f>
        <v>0</v>
      </c>
      <c r="AO117" s="44">
        <f>SBYLD1!AO117*VLOOKUP(SBYLD2!AO$4,'[1]INTERNAL PARAMETERS-1'!$B$5:$J$44,5,FALSE)*VLOOKUP(SBYLD2!AO$4,'[1]INTERNAL PARAMETERS-1'!$B$5:$J$44,7,FALSE)*SBYLD2!$F117 + SBYLD1!AO117*(1-VLOOKUP(SBYLD2!AO$4,'[1]INTERNAL PARAMETERS-1'!$B$5:$J$44,5,FALSE))*VLOOKUP(SBYLD2!AO$4,'[1]INTERNAL PARAMETERS-1'!$B$5:$J$44,9,FALSE)*SBYLD2!$F117</f>
        <v>0</v>
      </c>
      <c r="AP117" s="44">
        <f>SBYLD1!AP117*VLOOKUP(SBYLD2!AP$4,'[1]INTERNAL PARAMETERS-1'!$B$5:$J$44,5,FALSE)*VLOOKUP(SBYLD2!AP$4,'[1]INTERNAL PARAMETERS-1'!$B$5:$J$44,7,FALSE)*SBYLD2!$F117 + SBYLD1!AP117*(1-VLOOKUP(SBYLD2!AP$4,'[1]INTERNAL PARAMETERS-1'!$B$5:$J$44,5,FALSE))*VLOOKUP(SBYLD2!AP$4,'[1]INTERNAL PARAMETERS-1'!$B$5:$J$44,9,FALSE)*SBYLD2!$F117</f>
        <v>0</v>
      </c>
      <c r="AQ117" s="44">
        <f>SBYLD1!AQ117*VLOOKUP(SBYLD2!AQ$4,'[1]INTERNAL PARAMETERS-1'!$B$5:$J$44,5,FALSE)*VLOOKUP(SBYLD2!AQ$4,'[1]INTERNAL PARAMETERS-1'!$B$5:$J$44,7,FALSE)*SBYLD2!$F117 + SBYLD1!AQ117*(1-VLOOKUP(SBYLD2!AQ$4,'[1]INTERNAL PARAMETERS-1'!$B$5:$J$44,5,FALSE))*VLOOKUP(SBYLD2!AQ$4,'[1]INTERNAL PARAMETERS-1'!$B$5:$J$44,9,FALSE)*SBYLD2!$F117</f>
        <v>0</v>
      </c>
      <c r="AR117" s="44">
        <f>SBYLD1!AR117*VLOOKUP(SBYLD2!AR$4,'[1]INTERNAL PARAMETERS-1'!$B$5:$J$44,5,FALSE)*VLOOKUP(SBYLD2!AR$4,'[1]INTERNAL PARAMETERS-1'!$B$5:$J$44,7,FALSE)*SBYLD2!$F117 + SBYLD1!AR117*(1-VLOOKUP(SBYLD2!AR$4,'[1]INTERNAL PARAMETERS-1'!$B$5:$J$44,5,FALSE))*VLOOKUP(SBYLD2!AR$4,'[1]INTERNAL PARAMETERS-1'!$B$5:$J$44,9,FALSE)*SBYLD2!$F117</f>
        <v>0</v>
      </c>
      <c r="AS117" s="44">
        <f>SBYLD1!AS117*VLOOKUP(SBYLD2!AS$4,'[1]INTERNAL PARAMETERS-1'!$B$5:$J$44,5,FALSE)*VLOOKUP(SBYLD2!AS$4,'[1]INTERNAL PARAMETERS-1'!$B$5:$J$44,7,FALSE)*SBYLD2!$F117 + SBYLD1!AS117*(1-VLOOKUP(SBYLD2!AS$4,'[1]INTERNAL PARAMETERS-1'!$B$5:$J$44,5,FALSE))*VLOOKUP(SBYLD2!AS$4,'[1]INTERNAL PARAMETERS-1'!$B$5:$J$44,9,FALSE)*SBYLD2!$F117</f>
        <v>0</v>
      </c>
      <c r="AT117" s="43">
        <f>SBYLD1!AT117*VLOOKUP(SBYLD2!AT$4,'[1]INTERNAL PARAMETERS-1'!$B$5:$J$44,5,FALSE)*VLOOKUP(SBYLD2!AT$4,'[1]INTERNAL PARAMETERS-1'!$B$5:$J$44,7,FALSE)*SBYLD2!$F117 + SBYLD1!AT117*(1-VLOOKUP(SBYLD2!AT$4,'[1]INTERNAL PARAMETERS-1'!$B$5:$J$44,5,FALSE))*VLOOKUP(SBYLD2!AT$4,'[1]INTERNAL PARAMETERS-1'!$B$5:$J$44,9,FALSE)*SBYLD2!$F117</f>
        <v>0</v>
      </c>
      <c r="AU117" s="45">
        <f>SBYLD1!AU117*VLOOKUP(SBYLD2!AU$4,'[1]INTERNAL PARAMETERS-1'!$B$5:$J$44,5,FALSE)*VLOOKUP(SBYLD2!AU$4,'[1]INTERNAL PARAMETERS-1'!$B$5:$J$44,6,FALSE)*VLOOKUP(SBYLD2!AU$4,'[1]INTERNAL PARAMETERS-1'!$B$5:$J$44,3,FALSE) + SBYLD1!AU117*(1-VLOOKUP(SBYLD2!AU$4,'[1]INTERNAL PARAMETERS-1'!$B$5:$J$44,5,FALSE))*VLOOKUP(SBYLD2!AU$4,'[1]INTERNAL PARAMETERS-1'!$B$5:$J$44,8,FALSE)*VLOOKUP(SBYLD2!AU$4,'[1]INTERNAL PARAMETERS-1'!$B$5:$J$44,3,FALSE)</f>
        <v>0</v>
      </c>
      <c r="AV117" s="44">
        <f>SBYLD1!AV117*VLOOKUP(SBYLD2!AV$4,'[1]INTERNAL PARAMETERS-1'!$B$5:$J$44,5,FALSE)*VLOOKUP(SBYLD2!AV$4,'[1]INTERNAL PARAMETERS-1'!$B$5:$J$44,6,FALSE)*VLOOKUP(SBYLD2!AV$4,'[1]INTERNAL PARAMETERS-1'!$B$5:$J$44,3,FALSE) + SBYLD1!AV117*(1-VLOOKUP(SBYLD2!AV$4,'[1]INTERNAL PARAMETERS-1'!$B$5:$J$44,5,FALSE))*VLOOKUP(SBYLD2!AV$4,'[1]INTERNAL PARAMETERS-1'!$B$5:$J$44,8,FALSE)*VLOOKUP(SBYLD2!AV$4,'[1]INTERNAL PARAMETERS-1'!$B$5:$J$44,3,FALSE)</f>
        <v>0</v>
      </c>
      <c r="AW117" s="44">
        <f>SBYLD1!AW117*VLOOKUP(SBYLD2!AW$4,'[1]INTERNAL PARAMETERS-1'!$B$5:$J$44,5,FALSE)*VLOOKUP(SBYLD2!AW$4,'[1]INTERNAL PARAMETERS-1'!$B$5:$J$44,6,FALSE)*VLOOKUP(SBYLD2!AW$4,'[1]INTERNAL PARAMETERS-1'!$B$5:$J$44,3,FALSE) + SBYLD1!AW117*(1-VLOOKUP(SBYLD2!AW$4,'[1]INTERNAL PARAMETERS-1'!$B$5:$J$44,5,FALSE))*VLOOKUP(SBYLD2!AW$4,'[1]INTERNAL PARAMETERS-1'!$B$5:$J$44,8,FALSE)*VLOOKUP(SBYLD2!AW$4,'[1]INTERNAL PARAMETERS-1'!$B$5:$J$44,3,FALSE)</f>
        <v>0</v>
      </c>
      <c r="AX117" s="44">
        <f>SBYLD1!AX117*VLOOKUP(SBYLD2!AX$4,'[1]INTERNAL PARAMETERS-1'!$B$5:$J$44,5,FALSE)*VLOOKUP(SBYLD2!AX$4,'[1]INTERNAL PARAMETERS-1'!$B$5:$J$44,6,FALSE)*VLOOKUP(SBYLD2!AX$4,'[1]INTERNAL PARAMETERS-1'!$B$5:$J$44,3,FALSE) + SBYLD1!AX117*(1-VLOOKUP(SBYLD2!AX$4,'[1]INTERNAL PARAMETERS-1'!$B$5:$J$44,5,FALSE))*VLOOKUP(SBYLD2!AX$4,'[1]INTERNAL PARAMETERS-1'!$B$5:$J$44,8,FALSE)*VLOOKUP(SBYLD2!AX$4,'[1]INTERNAL PARAMETERS-1'!$B$5:$J$44,3,FALSE)</f>
        <v>0</v>
      </c>
      <c r="AY117" s="44">
        <f>SBYLD1!AY117*VLOOKUP(SBYLD2!AY$4,'[1]INTERNAL PARAMETERS-1'!$B$5:$J$44,5,FALSE)*VLOOKUP(SBYLD2!AY$4,'[1]INTERNAL PARAMETERS-1'!$B$5:$J$44,6,FALSE)*VLOOKUP(SBYLD2!AY$4,'[1]INTERNAL PARAMETERS-1'!$B$5:$J$44,3,FALSE) + SBYLD1!AY117*(1-VLOOKUP(SBYLD2!AY$4,'[1]INTERNAL PARAMETERS-1'!$B$5:$J$44,5,FALSE))*VLOOKUP(SBYLD2!AY$4,'[1]INTERNAL PARAMETERS-1'!$B$5:$J$44,8,FALSE)*VLOOKUP(SBYLD2!AY$4,'[1]INTERNAL PARAMETERS-1'!$B$5:$J$44,3,FALSE)</f>
        <v>0</v>
      </c>
      <c r="AZ117" s="44">
        <f>SBYLD1!AZ117*VLOOKUP(SBYLD2!AZ$4,'[1]INTERNAL PARAMETERS-1'!$B$5:$J$44,5,FALSE)*VLOOKUP(SBYLD2!AZ$4,'[1]INTERNAL PARAMETERS-1'!$B$5:$J$44,6,FALSE)*VLOOKUP(SBYLD2!AZ$4,'[1]INTERNAL PARAMETERS-1'!$B$5:$J$44,3,FALSE) + SBYLD1!AZ117*(1-VLOOKUP(SBYLD2!AZ$4,'[1]INTERNAL PARAMETERS-1'!$B$5:$J$44,5,FALSE))*VLOOKUP(SBYLD2!AZ$4,'[1]INTERNAL PARAMETERS-1'!$B$5:$J$44,8,FALSE)*VLOOKUP(SBYLD2!AZ$4,'[1]INTERNAL PARAMETERS-1'!$B$5:$J$44,3,FALSE)</f>
        <v>0</v>
      </c>
      <c r="BA117" s="44">
        <f>SBYLD1!BA117*VLOOKUP(SBYLD2!BA$4,'[1]INTERNAL PARAMETERS-1'!$B$5:$J$44,5,FALSE)*VLOOKUP(SBYLD2!BA$4,'[1]INTERNAL PARAMETERS-1'!$B$5:$J$44,6,FALSE)*VLOOKUP(SBYLD2!BA$4,'[1]INTERNAL PARAMETERS-1'!$B$5:$J$44,3,FALSE) + SBYLD1!BA117*(1-VLOOKUP(SBYLD2!BA$4,'[1]INTERNAL PARAMETERS-1'!$B$5:$J$44,5,FALSE))*VLOOKUP(SBYLD2!BA$4,'[1]INTERNAL PARAMETERS-1'!$B$5:$J$44,8,FALSE)*VLOOKUP(SBYLD2!BA$4,'[1]INTERNAL PARAMETERS-1'!$B$5:$J$44,3,FALSE)</f>
        <v>0</v>
      </c>
      <c r="BB117" s="44">
        <f>SBYLD1!BB117*VLOOKUP(SBYLD2!BB$4,'[1]INTERNAL PARAMETERS-1'!$B$5:$J$44,5,FALSE)*VLOOKUP(SBYLD2!BB$4,'[1]INTERNAL PARAMETERS-1'!$B$5:$J$44,6,FALSE)*VLOOKUP(SBYLD2!BB$4,'[1]INTERNAL PARAMETERS-1'!$B$5:$J$44,3,FALSE) + SBYLD1!BB117*(1-VLOOKUP(SBYLD2!BB$4,'[1]INTERNAL PARAMETERS-1'!$B$5:$J$44,5,FALSE))*VLOOKUP(SBYLD2!BB$4,'[1]INTERNAL PARAMETERS-1'!$B$5:$J$44,8,FALSE)*VLOOKUP(SBYLD2!BB$4,'[1]INTERNAL PARAMETERS-1'!$B$5:$J$44,3,FALSE)</f>
        <v>0</v>
      </c>
      <c r="BC117" s="44">
        <f>SBYLD1!BC117*VLOOKUP(SBYLD2!BC$4,'[1]INTERNAL PARAMETERS-1'!$B$5:$J$44,5,FALSE)*VLOOKUP(SBYLD2!BC$4,'[1]INTERNAL PARAMETERS-1'!$B$5:$J$44,6,FALSE)*VLOOKUP(SBYLD2!BC$4,'[1]INTERNAL PARAMETERS-1'!$B$5:$J$44,3,FALSE) + SBYLD1!BC117*(1-VLOOKUP(SBYLD2!BC$4,'[1]INTERNAL PARAMETERS-1'!$B$5:$J$44,5,FALSE))*VLOOKUP(SBYLD2!BC$4,'[1]INTERNAL PARAMETERS-1'!$B$5:$J$44,8,FALSE)*VLOOKUP(SBYLD2!BC$4,'[1]INTERNAL PARAMETERS-1'!$B$5:$J$44,3,FALSE)</f>
        <v>0</v>
      </c>
      <c r="BD117" s="44">
        <f>SBYLD1!BD117*VLOOKUP(SBYLD2!BD$4,'[1]INTERNAL PARAMETERS-1'!$B$5:$J$44,5,FALSE)*VLOOKUP(SBYLD2!BD$4,'[1]INTERNAL PARAMETERS-1'!$B$5:$J$44,6,FALSE)*VLOOKUP(SBYLD2!BD$4,'[1]INTERNAL PARAMETERS-1'!$B$5:$J$44,3,FALSE) + SBYLD1!BD117*(1-VLOOKUP(SBYLD2!BD$4,'[1]INTERNAL PARAMETERS-1'!$B$5:$J$44,5,FALSE))*VLOOKUP(SBYLD2!BD$4,'[1]INTERNAL PARAMETERS-1'!$B$5:$J$44,8,FALSE)*VLOOKUP(SBYLD2!BD$4,'[1]INTERNAL PARAMETERS-1'!$B$5:$J$44,3,FALSE)</f>
        <v>0</v>
      </c>
      <c r="BE117" s="44">
        <f>SBYLD1!BE117*VLOOKUP(SBYLD2!BE$4,'[1]INTERNAL PARAMETERS-1'!$B$5:$J$44,5,FALSE)*VLOOKUP(SBYLD2!BE$4,'[1]INTERNAL PARAMETERS-1'!$B$5:$J$44,6,FALSE)*VLOOKUP(SBYLD2!BE$4,'[1]INTERNAL PARAMETERS-1'!$B$5:$J$44,3,FALSE) + SBYLD1!BE117*(1-VLOOKUP(SBYLD2!BE$4,'[1]INTERNAL PARAMETERS-1'!$B$5:$J$44,5,FALSE))*VLOOKUP(SBYLD2!BE$4,'[1]INTERNAL PARAMETERS-1'!$B$5:$J$44,8,FALSE)*VLOOKUP(SBYLD2!BE$4,'[1]INTERNAL PARAMETERS-1'!$B$5:$J$44,3,FALSE)</f>
        <v>0</v>
      </c>
      <c r="BF117" s="44">
        <f>SBYLD1!BF117*VLOOKUP(SBYLD2!BF$4,'[1]INTERNAL PARAMETERS-1'!$B$5:$J$44,5,FALSE)*VLOOKUP(SBYLD2!BF$4,'[1]INTERNAL PARAMETERS-1'!$B$5:$J$44,6,FALSE)*VLOOKUP(SBYLD2!BF$4,'[1]INTERNAL PARAMETERS-1'!$B$5:$J$44,3,FALSE) + SBYLD1!BF117*(1-VLOOKUP(SBYLD2!BF$4,'[1]INTERNAL PARAMETERS-1'!$B$5:$J$44,5,FALSE))*VLOOKUP(SBYLD2!BF$4,'[1]INTERNAL PARAMETERS-1'!$B$5:$J$44,8,FALSE)*VLOOKUP(SBYLD2!BF$4,'[1]INTERNAL PARAMETERS-1'!$B$5:$J$44,3,FALSE)</f>
        <v>0</v>
      </c>
      <c r="BG117" s="44">
        <f>SBYLD1!BG117*VLOOKUP(SBYLD2!BG$4,'[1]INTERNAL PARAMETERS-1'!$B$5:$J$44,5,FALSE)*VLOOKUP(SBYLD2!BG$4,'[1]INTERNAL PARAMETERS-1'!$B$5:$J$44,6,FALSE)*VLOOKUP(SBYLD2!BG$4,'[1]INTERNAL PARAMETERS-1'!$B$5:$J$44,3,FALSE) + SBYLD1!BG117*(1-VLOOKUP(SBYLD2!BG$4,'[1]INTERNAL PARAMETERS-1'!$B$5:$J$44,5,FALSE))*VLOOKUP(SBYLD2!BG$4,'[1]INTERNAL PARAMETERS-1'!$B$5:$J$44,8,FALSE)*VLOOKUP(SBYLD2!BG$4,'[1]INTERNAL PARAMETERS-1'!$B$5:$J$44,3,FALSE)</f>
        <v>0</v>
      </c>
      <c r="BH117" s="44">
        <f>SBYLD1!BH117*VLOOKUP(SBYLD2!BH$4,'[1]INTERNAL PARAMETERS-1'!$B$5:$J$44,5,FALSE)*VLOOKUP(SBYLD2!BH$4,'[1]INTERNAL PARAMETERS-1'!$B$5:$J$44,6,FALSE)*VLOOKUP(SBYLD2!BH$4,'[1]INTERNAL PARAMETERS-1'!$B$5:$J$44,3,FALSE) + SBYLD1!BH117*(1-VLOOKUP(SBYLD2!BH$4,'[1]INTERNAL PARAMETERS-1'!$B$5:$J$44,5,FALSE))*VLOOKUP(SBYLD2!BH$4,'[1]INTERNAL PARAMETERS-1'!$B$5:$J$44,8,FALSE)*VLOOKUP(SBYLD2!BH$4,'[1]INTERNAL PARAMETERS-1'!$B$5:$J$44,3,FALSE)</f>
        <v>0</v>
      </c>
      <c r="BI117" s="44">
        <f>SBYLD1!BI117*VLOOKUP(SBYLD2!BI$4,'[1]INTERNAL PARAMETERS-1'!$B$5:$J$44,5,FALSE)*VLOOKUP(SBYLD2!BI$4,'[1]INTERNAL PARAMETERS-1'!$B$5:$J$44,6,FALSE)*VLOOKUP(SBYLD2!BI$4,'[1]INTERNAL PARAMETERS-1'!$B$5:$J$44,3,FALSE) + SBYLD1!BI117*(1-VLOOKUP(SBYLD2!BI$4,'[1]INTERNAL PARAMETERS-1'!$B$5:$J$44,5,FALSE))*VLOOKUP(SBYLD2!BI$4,'[1]INTERNAL PARAMETERS-1'!$B$5:$J$44,8,FALSE)*VLOOKUP(SBYLD2!BI$4,'[1]INTERNAL PARAMETERS-1'!$B$5:$J$44,3,FALSE)</f>
        <v>0</v>
      </c>
      <c r="BJ117" s="44">
        <f>SBYLD1!BJ117*VLOOKUP(SBYLD2!BJ$4,'[1]INTERNAL PARAMETERS-1'!$B$5:$J$44,5,FALSE)*VLOOKUP(SBYLD2!BJ$4,'[1]INTERNAL PARAMETERS-1'!$B$5:$J$44,6,FALSE)*VLOOKUP(SBYLD2!BJ$4,'[1]INTERNAL PARAMETERS-1'!$B$5:$J$44,3,FALSE) + SBYLD1!BJ117*(1-VLOOKUP(SBYLD2!BJ$4,'[1]INTERNAL PARAMETERS-1'!$B$5:$J$44,5,FALSE))*VLOOKUP(SBYLD2!BJ$4,'[1]INTERNAL PARAMETERS-1'!$B$5:$J$44,8,FALSE)*VLOOKUP(SBYLD2!BJ$4,'[1]INTERNAL PARAMETERS-1'!$B$5:$J$44,3,FALSE)</f>
        <v>0</v>
      </c>
      <c r="BK117" s="44">
        <f>SBYLD1!BK117*VLOOKUP(SBYLD2!BK$4,'[1]INTERNAL PARAMETERS-1'!$B$5:$J$44,5,FALSE)*VLOOKUP(SBYLD2!BK$4,'[1]INTERNAL PARAMETERS-1'!$B$5:$J$44,6,FALSE)*VLOOKUP(SBYLD2!BK$4,'[1]INTERNAL PARAMETERS-1'!$B$5:$J$44,3,FALSE) + SBYLD1!BK117*(1-VLOOKUP(SBYLD2!BK$4,'[1]INTERNAL PARAMETERS-1'!$B$5:$J$44,5,FALSE))*VLOOKUP(SBYLD2!BK$4,'[1]INTERNAL PARAMETERS-1'!$B$5:$J$44,8,FALSE)*VLOOKUP(SBYLD2!BK$4,'[1]INTERNAL PARAMETERS-1'!$B$5:$J$44,3,FALSE)</f>
        <v>0</v>
      </c>
      <c r="BL117" s="44">
        <f>SBYLD1!BL117*VLOOKUP(SBYLD2!BL$4,'[1]INTERNAL PARAMETERS-1'!$B$5:$J$44,5,FALSE)*VLOOKUP(SBYLD2!BL$4,'[1]INTERNAL PARAMETERS-1'!$B$5:$J$44,6,FALSE)*VLOOKUP(SBYLD2!BL$4,'[1]INTERNAL PARAMETERS-1'!$B$5:$J$44,3,FALSE) + SBYLD1!BL117*(1-VLOOKUP(SBYLD2!BL$4,'[1]INTERNAL PARAMETERS-1'!$B$5:$J$44,5,FALSE))*VLOOKUP(SBYLD2!BL$4,'[1]INTERNAL PARAMETERS-1'!$B$5:$J$44,8,FALSE)*VLOOKUP(SBYLD2!BL$4,'[1]INTERNAL PARAMETERS-1'!$B$5:$J$44,3,FALSE)</f>
        <v>0</v>
      </c>
      <c r="BM117" s="44">
        <f>SBYLD1!BM117*VLOOKUP(SBYLD2!BM$4,'[1]INTERNAL PARAMETERS-1'!$B$5:$J$44,5,FALSE)*VLOOKUP(SBYLD2!BM$4,'[1]INTERNAL PARAMETERS-1'!$B$5:$J$44,6,FALSE)*VLOOKUP(SBYLD2!BM$4,'[1]INTERNAL PARAMETERS-1'!$B$5:$J$44,3,FALSE) + SBYLD1!BM117*(1-VLOOKUP(SBYLD2!BM$4,'[1]INTERNAL PARAMETERS-1'!$B$5:$J$44,5,FALSE))*VLOOKUP(SBYLD2!BM$4,'[1]INTERNAL PARAMETERS-1'!$B$5:$J$44,8,FALSE)*VLOOKUP(SBYLD2!BM$4,'[1]INTERNAL PARAMETERS-1'!$B$5:$J$44,3,FALSE)</f>
        <v>0</v>
      </c>
      <c r="BN117" s="44">
        <f>SBYLD1!BN117*VLOOKUP(SBYLD2!BN$4,'[1]INTERNAL PARAMETERS-1'!$B$5:$J$44,5,FALSE)*VLOOKUP(SBYLD2!BN$4,'[1]INTERNAL PARAMETERS-1'!$B$5:$J$44,6,FALSE)*VLOOKUP(SBYLD2!BN$4,'[1]INTERNAL PARAMETERS-1'!$B$5:$J$44,3,FALSE) + SBYLD1!BN117*(1-VLOOKUP(SBYLD2!BN$4,'[1]INTERNAL PARAMETERS-1'!$B$5:$J$44,5,FALSE))*VLOOKUP(SBYLD2!BN$4,'[1]INTERNAL PARAMETERS-1'!$B$5:$J$44,8,FALSE)*VLOOKUP(SBYLD2!BN$4,'[1]INTERNAL PARAMETERS-1'!$B$5:$J$44,3,FALSE)</f>
        <v>0</v>
      </c>
      <c r="BO117" s="44">
        <f>SBYLD1!BO117*VLOOKUP(SBYLD2!BO$4,'[1]INTERNAL PARAMETERS-1'!$B$5:$J$44,5,FALSE)*VLOOKUP(SBYLD2!BO$4,'[1]INTERNAL PARAMETERS-1'!$B$5:$J$44,6,FALSE)*VLOOKUP(SBYLD2!BO$4,'[1]INTERNAL PARAMETERS-1'!$B$5:$J$44,3,FALSE) + SBYLD1!BO117*(1-VLOOKUP(SBYLD2!BO$4,'[1]INTERNAL PARAMETERS-1'!$B$5:$J$44,5,FALSE))*VLOOKUP(SBYLD2!BO$4,'[1]INTERNAL PARAMETERS-1'!$B$5:$J$44,8,FALSE)*VLOOKUP(SBYLD2!BO$4,'[1]INTERNAL PARAMETERS-1'!$B$5:$J$44,3,FALSE)</f>
        <v>0</v>
      </c>
      <c r="BP117" s="44">
        <f>SBYLD1!BP117*VLOOKUP(SBYLD2!BP$4,'[1]INTERNAL PARAMETERS-1'!$B$5:$J$44,5,FALSE)*VLOOKUP(SBYLD2!BP$4,'[1]INTERNAL PARAMETERS-1'!$B$5:$J$44,6,FALSE)*VLOOKUP(SBYLD2!BP$4,'[1]INTERNAL PARAMETERS-1'!$B$5:$J$44,3,FALSE) + SBYLD1!BP117*(1-VLOOKUP(SBYLD2!BP$4,'[1]INTERNAL PARAMETERS-1'!$B$5:$J$44,5,FALSE))*VLOOKUP(SBYLD2!BP$4,'[1]INTERNAL PARAMETERS-1'!$B$5:$J$44,8,FALSE)*VLOOKUP(SBYLD2!BP$4,'[1]INTERNAL PARAMETERS-1'!$B$5:$J$44,3,FALSE)</f>
        <v>0</v>
      </c>
      <c r="BQ117" s="44">
        <f>SBYLD1!BQ117*VLOOKUP(SBYLD2!BQ$4,'[1]INTERNAL PARAMETERS-1'!$B$5:$J$44,5,FALSE)*VLOOKUP(SBYLD2!BQ$4,'[1]INTERNAL PARAMETERS-1'!$B$5:$J$44,6,FALSE)*VLOOKUP(SBYLD2!BQ$4,'[1]INTERNAL PARAMETERS-1'!$B$5:$J$44,3,FALSE) + SBYLD1!BQ117*(1-VLOOKUP(SBYLD2!BQ$4,'[1]INTERNAL PARAMETERS-1'!$B$5:$J$44,5,FALSE))*VLOOKUP(SBYLD2!BQ$4,'[1]INTERNAL PARAMETERS-1'!$B$5:$J$44,8,FALSE)*VLOOKUP(SBYLD2!BQ$4,'[1]INTERNAL PARAMETERS-1'!$B$5:$J$44,3,FALSE)</f>
        <v>0</v>
      </c>
      <c r="BR117" s="44">
        <f>SBYLD1!BR117*VLOOKUP(SBYLD2!BR$4,'[1]INTERNAL PARAMETERS-1'!$B$5:$J$44,5,FALSE)*VLOOKUP(SBYLD2!BR$4,'[1]INTERNAL PARAMETERS-1'!$B$5:$J$44,6,FALSE)*VLOOKUP(SBYLD2!BR$4,'[1]INTERNAL PARAMETERS-1'!$B$5:$J$44,3,FALSE) + SBYLD1!BR117*(1-VLOOKUP(SBYLD2!BR$4,'[1]INTERNAL PARAMETERS-1'!$B$5:$J$44,5,FALSE))*VLOOKUP(SBYLD2!BR$4,'[1]INTERNAL PARAMETERS-1'!$B$5:$J$44,8,FALSE)*VLOOKUP(SBYLD2!BR$4,'[1]INTERNAL PARAMETERS-1'!$B$5:$J$44,3,FALSE)</f>
        <v>0</v>
      </c>
      <c r="BS117" s="44">
        <f>SBYLD1!BS117*VLOOKUP(SBYLD2!BS$4,'[1]INTERNAL PARAMETERS-1'!$B$5:$J$44,5,FALSE)*VLOOKUP(SBYLD2!BS$4,'[1]INTERNAL PARAMETERS-1'!$B$5:$J$44,6,FALSE)*VLOOKUP(SBYLD2!BS$4,'[1]INTERNAL PARAMETERS-1'!$B$5:$J$44,3,FALSE) + SBYLD1!BS117*(1-VLOOKUP(SBYLD2!BS$4,'[1]INTERNAL PARAMETERS-1'!$B$5:$J$44,5,FALSE))*VLOOKUP(SBYLD2!BS$4,'[1]INTERNAL PARAMETERS-1'!$B$5:$J$44,8,FALSE)*VLOOKUP(SBYLD2!BS$4,'[1]INTERNAL PARAMETERS-1'!$B$5:$J$44,3,FALSE)</f>
        <v>0</v>
      </c>
      <c r="BT117" s="44">
        <f>SBYLD1!BT117*VLOOKUP(SBYLD2!BT$4,'[1]INTERNAL PARAMETERS-1'!$B$5:$J$44,5,FALSE)*VLOOKUP(SBYLD2!BT$4,'[1]INTERNAL PARAMETERS-1'!$B$5:$J$44,6,FALSE)*VLOOKUP(SBYLD2!BT$4,'[1]INTERNAL PARAMETERS-1'!$B$5:$J$44,3,FALSE) + SBYLD1!BT117*(1-VLOOKUP(SBYLD2!BT$4,'[1]INTERNAL PARAMETERS-1'!$B$5:$J$44,5,FALSE))*VLOOKUP(SBYLD2!BT$4,'[1]INTERNAL PARAMETERS-1'!$B$5:$J$44,8,FALSE)*VLOOKUP(SBYLD2!BT$4,'[1]INTERNAL PARAMETERS-1'!$B$5:$J$44,3,FALSE)</f>
        <v>0</v>
      </c>
      <c r="BU117" s="44">
        <f>SBYLD1!BU117*VLOOKUP(SBYLD2!BU$4,'[1]INTERNAL PARAMETERS-1'!$B$5:$J$44,5,FALSE)*VLOOKUP(SBYLD2!BU$4,'[1]INTERNAL PARAMETERS-1'!$B$5:$J$44,6,FALSE)*VLOOKUP(SBYLD2!BU$4,'[1]INTERNAL PARAMETERS-1'!$B$5:$J$44,3,FALSE) + SBYLD1!BU117*(1-VLOOKUP(SBYLD2!BU$4,'[1]INTERNAL PARAMETERS-1'!$B$5:$J$44,5,FALSE))*VLOOKUP(SBYLD2!BU$4,'[1]INTERNAL PARAMETERS-1'!$B$5:$J$44,8,FALSE)*VLOOKUP(SBYLD2!BU$4,'[1]INTERNAL PARAMETERS-1'!$B$5:$J$44,3,FALSE)</f>
        <v>0</v>
      </c>
      <c r="BV117" s="44">
        <f>SBYLD1!BV117*VLOOKUP(SBYLD2!BV$4,'[1]INTERNAL PARAMETERS-1'!$B$5:$J$44,5,FALSE)*VLOOKUP(SBYLD2!BV$4,'[1]INTERNAL PARAMETERS-1'!$B$5:$J$44,6,FALSE)*VLOOKUP(SBYLD2!BV$4,'[1]INTERNAL PARAMETERS-1'!$B$5:$J$44,3,FALSE) + SBYLD1!BV117*(1-VLOOKUP(SBYLD2!BV$4,'[1]INTERNAL PARAMETERS-1'!$B$5:$J$44,5,FALSE))*VLOOKUP(SBYLD2!BV$4,'[1]INTERNAL PARAMETERS-1'!$B$5:$J$44,8,FALSE)*VLOOKUP(SBYLD2!BV$4,'[1]INTERNAL PARAMETERS-1'!$B$5:$J$44,3,FALSE)</f>
        <v>0</v>
      </c>
      <c r="BW117" s="44">
        <f>SBYLD1!BW117*VLOOKUP(SBYLD2!BW$4,'[1]INTERNAL PARAMETERS-1'!$B$5:$J$44,5,FALSE)*VLOOKUP(SBYLD2!BW$4,'[1]INTERNAL PARAMETERS-1'!$B$5:$J$44,6,FALSE)*VLOOKUP(SBYLD2!BW$4,'[1]INTERNAL PARAMETERS-1'!$B$5:$J$44,3,FALSE) + SBYLD1!BW117*(1-VLOOKUP(SBYLD2!BW$4,'[1]INTERNAL PARAMETERS-1'!$B$5:$J$44,5,FALSE))*VLOOKUP(SBYLD2!BW$4,'[1]INTERNAL PARAMETERS-1'!$B$5:$J$44,8,FALSE)*VLOOKUP(SBYLD2!BW$4,'[1]INTERNAL PARAMETERS-1'!$B$5:$J$44,3,FALSE)</f>
        <v>0</v>
      </c>
      <c r="BX117" s="44">
        <f>SBYLD1!BX117*VLOOKUP(SBYLD2!BX$4,'[1]INTERNAL PARAMETERS-1'!$B$5:$J$44,5,FALSE)*VLOOKUP(SBYLD2!BX$4,'[1]INTERNAL PARAMETERS-1'!$B$5:$J$44,6,FALSE)*VLOOKUP(SBYLD2!BX$4,'[1]INTERNAL PARAMETERS-1'!$B$5:$J$44,3,FALSE) + SBYLD1!BX117*(1-VLOOKUP(SBYLD2!BX$4,'[1]INTERNAL PARAMETERS-1'!$B$5:$J$44,5,FALSE))*VLOOKUP(SBYLD2!BX$4,'[1]INTERNAL PARAMETERS-1'!$B$5:$J$44,8,FALSE)*VLOOKUP(SBYLD2!BX$4,'[1]INTERNAL PARAMETERS-1'!$B$5:$J$44,3,FALSE)</f>
        <v>0</v>
      </c>
      <c r="BY117" s="44">
        <f>SBYLD1!BY117*VLOOKUP(SBYLD2!BY$4,'[1]INTERNAL PARAMETERS-1'!$B$5:$J$44,5,FALSE)*VLOOKUP(SBYLD2!BY$4,'[1]INTERNAL PARAMETERS-1'!$B$5:$J$44,6,FALSE)*VLOOKUP(SBYLD2!BY$4,'[1]INTERNAL PARAMETERS-1'!$B$5:$J$44,3,FALSE) + SBYLD1!BY117*(1-VLOOKUP(SBYLD2!BY$4,'[1]INTERNAL PARAMETERS-1'!$B$5:$J$44,5,FALSE))*VLOOKUP(SBYLD2!BY$4,'[1]INTERNAL PARAMETERS-1'!$B$5:$J$44,8,FALSE)*VLOOKUP(SBYLD2!BY$4,'[1]INTERNAL PARAMETERS-1'!$B$5:$J$44,3,FALSE)</f>
        <v>0</v>
      </c>
      <c r="BZ117" s="44">
        <f>SBYLD1!BZ117*VLOOKUP(SBYLD2!BZ$4,'[1]INTERNAL PARAMETERS-1'!$B$5:$J$44,5,FALSE)*VLOOKUP(SBYLD2!BZ$4,'[1]INTERNAL PARAMETERS-1'!$B$5:$J$44,6,FALSE)*VLOOKUP(SBYLD2!BZ$4,'[1]INTERNAL PARAMETERS-1'!$B$5:$J$44,3,FALSE) + SBYLD1!BZ117*(1-VLOOKUP(SBYLD2!BZ$4,'[1]INTERNAL PARAMETERS-1'!$B$5:$J$44,5,FALSE))*VLOOKUP(SBYLD2!BZ$4,'[1]INTERNAL PARAMETERS-1'!$B$5:$J$44,8,FALSE)*VLOOKUP(SBYLD2!BZ$4,'[1]INTERNAL PARAMETERS-1'!$B$5:$J$44,3,FALSE)</f>
        <v>0</v>
      </c>
      <c r="CA117" s="44">
        <f>SBYLD1!CA117*VLOOKUP(SBYLD2!CA$4,'[1]INTERNAL PARAMETERS-1'!$B$5:$J$44,5,FALSE)*VLOOKUP(SBYLD2!CA$4,'[1]INTERNAL PARAMETERS-1'!$B$5:$J$44,6,FALSE)*VLOOKUP(SBYLD2!CA$4,'[1]INTERNAL PARAMETERS-1'!$B$5:$J$44,3,FALSE) + SBYLD1!CA117*(1-VLOOKUP(SBYLD2!CA$4,'[1]INTERNAL PARAMETERS-1'!$B$5:$J$44,5,FALSE))*VLOOKUP(SBYLD2!CA$4,'[1]INTERNAL PARAMETERS-1'!$B$5:$J$44,8,FALSE)*VLOOKUP(SBYLD2!CA$4,'[1]INTERNAL PARAMETERS-1'!$B$5:$J$44,3,FALSE)</f>
        <v>0</v>
      </c>
      <c r="CB117" s="44">
        <f>SBYLD1!CB117*VLOOKUP(SBYLD2!CB$4,'[1]INTERNAL PARAMETERS-1'!$B$5:$J$44,5,FALSE)*VLOOKUP(SBYLD2!CB$4,'[1]INTERNAL PARAMETERS-1'!$B$5:$J$44,6,FALSE)*VLOOKUP(SBYLD2!CB$4,'[1]INTERNAL PARAMETERS-1'!$B$5:$J$44,3,FALSE) + SBYLD1!CB117*(1-VLOOKUP(SBYLD2!CB$4,'[1]INTERNAL PARAMETERS-1'!$B$5:$J$44,5,FALSE))*VLOOKUP(SBYLD2!CB$4,'[1]INTERNAL PARAMETERS-1'!$B$5:$J$44,8,FALSE)*VLOOKUP(SBYLD2!CB$4,'[1]INTERNAL PARAMETERS-1'!$B$5:$J$44,3,FALSE)</f>
        <v>0</v>
      </c>
      <c r="CC117" s="44">
        <f>SBYLD1!CC117*VLOOKUP(SBYLD2!CC$4,'[1]INTERNAL PARAMETERS-1'!$B$5:$J$44,5,FALSE)*VLOOKUP(SBYLD2!CC$4,'[1]INTERNAL PARAMETERS-1'!$B$5:$J$44,6,FALSE)*VLOOKUP(SBYLD2!CC$4,'[1]INTERNAL PARAMETERS-1'!$B$5:$J$44,3,FALSE) + SBYLD1!CC117*(1-VLOOKUP(SBYLD2!CC$4,'[1]INTERNAL PARAMETERS-1'!$B$5:$J$44,5,FALSE))*VLOOKUP(SBYLD2!CC$4,'[1]INTERNAL PARAMETERS-1'!$B$5:$J$44,8,FALSE)*VLOOKUP(SBYLD2!CC$4,'[1]INTERNAL PARAMETERS-1'!$B$5:$J$44,3,FALSE)</f>
        <v>0</v>
      </c>
      <c r="CD117" s="44">
        <f>SBYLD1!CD117*VLOOKUP(SBYLD2!CD$4,'[1]INTERNAL PARAMETERS-1'!$B$5:$J$44,5,FALSE)*VLOOKUP(SBYLD2!CD$4,'[1]INTERNAL PARAMETERS-1'!$B$5:$J$44,6,FALSE)*VLOOKUP(SBYLD2!CD$4,'[1]INTERNAL PARAMETERS-1'!$B$5:$J$44,3,FALSE) + SBYLD1!CD117*(1-VLOOKUP(SBYLD2!CD$4,'[1]INTERNAL PARAMETERS-1'!$B$5:$J$44,5,FALSE))*VLOOKUP(SBYLD2!CD$4,'[1]INTERNAL PARAMETERS-1'!$B$5:$J$44,8,FALSE)*VLOOKUP(SBYLD2!CD$4,'[1]INTERNAL PARAMETERS-1'!$B$5:$J$44,3,FALSE)</f>
        <v>0</v>
      </c>
      <c r="CE117" s="44">
        <f>SBYLD1!CE117*VLOOKUP(SBYLD2!CE$4,'[1]INTERNAL PARAMETERS-1'!$B$5:$J$44,5,FALSE)*VLOOKUP(SBYLD2!CE$4,'[1]INTERNAL PARAMETERS-1'!$B$5:$J$44,6,FALSE)*VLOOKUP(SBYLD2!CE$4,'[1]INTERNAL PARAMETERS-1'!$B$5:$J$44,3,FALSE) + SBYLD1!CE117*(1-VLOOKUP(SBYLD2!CE$4,'[1]INTERNAL PARAMETERS-1'!$B$5:$J$44,5,FALSE))*VLOOKUP(SBYLD2!CE$4,'[1]INTERNAL PARAMETERS-1'!$B$5:$J$44,8,FALSE)*VLOOKUP(SBYLD2!CE$4,'[1]INTERNAL PARAMETERS-1'!$B$5:$J$44,3,FALSE)</f>
        <v>0</v>
      </c>
      <c r="CF117" s="44">
        <f>SBYLD1!CF117*VLOOKUP(SBYLD2!CF$4,'[1]INTERNAL PARAMETERS-1'!$B$5:$J$44,5,FALSE)*VLOOKUP(SBYLD2!CF$4,'[1]INTERNAL PARAMETERS-1'!$B$5:$J$44,6,FALSE)*VLOOKUP(SBYLD2!CF$4,'[1]INTERNAL PARAMETERS-1'!$B$5:$J$44,3,FALSE) + SBYLD1!CF117*(1-VLOOKUP(SBYLD2!CF$4,'[1]INTERNAL PARAMETERS-1'!$B$5:$J$44,5,FALSE))*VLOOKUP(SBYLD2!CF$4,'[1]INTERNAL PARAMETERS-1'!$B$5:$J$44,8,FALSE)*VLOOKUP(SBYLD2!CF$4,'[1]INTERNAL PARAMETERS-1'!$B$5:$J$44,3,FALSE)</f>
        <v>0</v>
      </c>
      <c r="CG117" s="44">
        <f>SBYLD1!CG117*VLOOKUP(SBYLD2!CG$4,'[1]INTERNAL PARAMETERS-1'!$B$5:$J$44,5,FALSE)*VLOOKUP(SBYLD2!CG$4,'[1]INTERNAL PARAMETERS-1'!$B$5:$J$44,6,FALSE)*VLOOKUP(SBYLD2!CG$4,'[1]INTERNAL PARAMETERS-1'!$B$5:$J$44,3,FALSE) + SBYLD1!CG117*(1-VLOOKUP(SBYLD2!CG$4,'[1]INTERNAL PARAMETERS-1'!$B$5:$J$44,5,FALSE))*VLOOKUP(SBYLD2!CG$4,'[1]INTERNAL PARAMETERS-1'!$B$5:$J$44,8,FALSE)*VLOOKUP(SBYLD2!CG$4,'[1]INTERNAL PARAMETERS-1'!$B$5:$J$44,3,FALSE)</f>
        <v>0</v>
      </c>
      <c r="CH117" s="43">
        <f>SBYLD1!CH117*VLOOKUP(SBYLD2!CH$4,'[1]INTERNAL PARAMETERS-1'!$B$5:$J$44,5,FALSE)*VLOOKUP(SBYLD2!CH$4,'[1]INTERNAL PARAMETERS-1'!$B$5:$J$44,6,FALSE)*VLOOKUP(SBYLD2!CH$4,'[1]INTERNAL PARAMETERS-1'!$B$5:$J$44,3,FALSE) + SBYLD1!CH117*(1-VLOOKUP(SBYLD2!CH$4,'[1]INTERNAL PARAMETERS-1'!$B$5:$J$44,5,FALSE))*VLOOKUP(SBYLD2!CH$4,'[1]INTERNAL PARAMETERS-1'!$B$5:$J$44,8,FALSE)*VLOOKUP(SBYLD2!CH$4,'[1]INTERNAL PARAMETERS-1'!$B$5:$J$44,3,FALSE)</f>
        <v>0</v>
      </c>
      <c r="CJ117" s="45">
        <f t="shared" si="2"/>
        <v>0</v>
      </c>
      <c r="CK117" s="43">
        <f t="shared" si="3"/>
        <v>0</v>
      </c>
    </row>
    <row r="118" spans="2:89">
      <c r="B118" s="58" t="s">
        <v>9</v>
      </c>
      <c r="C118" s="57" t="s">
        <v>59</v>
      </c>
      <c r="D118" s="57" t="s">
        <v>53</v>
      </c>
      <c r="E118" s="128">
        <f>SB!S118</f>
        <v>0</v>
      </c>
      <c r="F118" s="59">
        <f>'[1]INTERNAL PARAMETERS-1'!M10</f>
        <v>58.935000000000002</v>
      </c>
      <c r="G118" s="45">
        <f>SBYLD1!G118*VLOOKUP(SBYLD2!G$4,'[1]INTERNAL PARAMETERS-1'!$B$5:$J$44,5,FALSE)*VLOOKUP(SBYLD2!G$4,'[1]INTERNAL PARAMETERS-1'!$B$5:$J$44,7,FALSE)*SBYLD2!$F118 + SBYLD1!G118*(1-VLOOKUP(SBYLD2!G$4,'[1]INTERNAL PARAMETERS-1'!$B$5:$J$44,5,FALSE))*VLOOKUP(SBYLD2!G$4,'[1]INTERNAL PARAMETERS-1'!$B$5:$J$44,9,FALSE)*SBYLD2!$F118</f>
        <v>0</v>
      </c>
      <c r="H118" s="44">
        <f>SBYLD1!H118*VLOOKUP(SBYLD2!H$4,'[1]INTERNAL PARAMETERS-1'!$B$5:$J$44,5,FALSE)*VLOOKUP(SBYLD2!H$4,'[1]INTERNAL PARAMETERS-1'!$B$5:$J$44,7,FALSE)*SBYLD2!$F118 + SBYLD1!H118*(1-VLOOKUP(SBYLD2!H$4,'[1]INTERNAL PARAMETERS-1'!$B$5:$J$44,5,FALSE))*VLOOKUP(SBYLD2!H$4,'[1]INTERNAL PARAMETERS-1'!$B$5:$J$44,9,FALSE)*SBYLD2!$F118</f>
        <v>0</v>
      </c>
      <c r="I118" s="44">
        <f>SBYLD1!I118*VLOOKUP(SBYLD2!I$4,'[1]INTERNAL PARAMETERS-1'!$B$5:$J$44,5,FALSE)*VLOOKUP(SBYLD2!I$4,'[1]INTERNAL PARAMETERS-1'!$B$5:$J$44,7,FALSE)*SBYLD2!$F118 + SBYLD1!I118*(1-VLOOKUP(SBYLD2!I$4,'[1]INTERNAL PARAMETERS-1'!$B$5:$J$44,5,FALSE))*VLOOKUP(SBYLD2!I$4,'[1]INTERNAL PARAMETERS-1'!$B$5:$J$44,9,FALSE)*SBYLD2!$F118</f>
        <v>0</v>
      </c>
      <c r="J118" s="44">
        <f>SBYLD1!J118*VLOOKUP(SBYLD2!J$4,'[1]INTERNAL PARAMETERS-1'!$B$5:$J$44,5,FALSE)*VLOOKUP(SBYLD2!J$4,'[1]INTERNAL PARAMETERS-1'!$B$5:$J$44,7,FALSE)*SBYLD2!$F118 + SBYLD1!J118*(1-VLOOKUP(SBYLD2!J$4,'[1]INTERNAL PARAMETERS-1'!$B$5:$J$44,5,FALSE))*VLOOKUP(SBYLD2!J$4,'[1]INTERNAL PARAMETERS-1'!$B$5:$J$44,9,FALSE)*SBYLD2!$F118</f>
        <v>0</v>
      </c>
      <c r="K118" s="44">
        <f>SBYLD1!K118*VLOOKUP(SBYLD2!K$4,'[1]INTERNAL PARAMETERS-1'!$B$5:$J$44,5,FALSE)*VLOOKUP(SBYLD2!K$4,'[1]INTERNAL PARAMETERS-1'!$B$5:$J$44,7,FALSE)*SBYLD2!$F118 + SBYLD1!K118*(1-VLOOKUP(SBYLD2!K$4,'[1]INTERNAL PARAMETERS-1'!$B$5:$J$44,5,FALSE))*VLOOKUP(SBYLD2!K$4,'[1]INTERNAL PARAMETERS-1'!$B$5:$J$44,9,FALSE)*SBYLD2!$F118</f>
        <v>0</v>
      </c>
      <c r="L118" s="44">
        <f>SBYLD1!L118*VLOOKUP(SBYLD2!L$4,'[1]INTERNAL PARAMETERS-1'!$B$5:$J$44,5,FALSE)*VLOOKUP(SBYLD2!L$4,'[1]INTERNAL PARAMETERS-1'!$B$5:$J$44,7,FALSE)*SBYLD2!$F118 + SBYLD1!L118*(1-VLOOKUP(SBYLD2!L$4,'[1]INTERNAL PARAMETERS-1'!$B$5:$J$44,5,FALSE))*VLOOKUP(SBYLD2!L$4,'[1]INTERNAL PARAMETERS-1'!$B$5:$J$44,9,FALSE)*SBYLD2!$F118</f>
        <v>0</v>
      </c>
      <c r="M118" s="44">
        <f>SBYLD1!M118*VLOOKUP(SBYLD2!M$4,'[1]INTERNAL PARAMETERS-1'!$B$5:$J$44,5,FALSE)*VLOOKUP(SBYLD2!M$4,'[1]INTERNAL PARAMETERS-1'!$B$5:$J$44,7,FALSE)*SBYLD2!$F118 + SBYLD1!M118*(1-VLOOKUP(SBYLD2!M$4,'[1]INTERNAL PARAMETERS-1'!$B$5:$J$44,5,FALSE))*VLOOKUP(SBYLD2!M$4,'[1]INTERNAL PARAMETERS-1'!$B$5:$J$44,9,FALSE)*SBYLD2!$F118</f>
        <v>0</v>
      </c>
      <c r="N118" s="44">
        <f>SBYLD1!N118*VLOOKUP(SBYLD2!N$4,'[1]INTERNAL PARAMETERS-1'!$B$5:$J$44,5,FALSE)*VLOOKUP(SBYLD2!N$4,'[1]INTERNAL PARAMETERS-1'!$B$5:$J$44,7,FALSE)*SBYLD2!$F118 + SBYLD1!N118*(1-VLOOKUP(SBYLD2!N$4,'[1]INTERNAL PARAMETERS-1'!$B$5:$J$44,5,FALSE))*VLOOKUP(SBYLD2!N$4,'[1]INTERNAL PARAMETERS-1'!$B$5:$J$44,9,FALSE)*SBYLD2!$F118</f>
        <v>0</v>
      </c>
      <c r="O118" s="44">
        <f>SBYLD1!O118*VLOOKUP(SBYLD2!O$4,'[1]INTERNAL PARAMETERS-1'!$B$5:$J$44,5,FALSE)*VLOOKUP(SBYLD2!O$4,'[1]INTERNAL PARAMETERS-1'!$B$5:$J$44,7,FALSE)*SBYLD2!$F118 + SBYLD1!O118*(1-VLOOKUP(SBYLD2!O$4,'[1]INTERNAL PARAMETERS-1'!$B$5:$J$44,5,FALSE))*VLOOKUP(SBYLD2!O$4,'[1]INTERNAL PARAMETERS-1'!$B$5:$J$44,9,FALSE)*SBYLD2!$F118</f>
        <v>0</v>
      </c>
      <c r="P118" s="44">
        <f>SBYLD1!P118*VLOOKUP(SBYLD2!P$4,'[1]INTERNAL PARAMETERS-1'!$B$5:$J$44,5,FALSE)*VLOOKUP(SBYLD2!P$4,'[1]INTERNAL PARAMETERS-1'!$B$5:$J$44,7,FALSE)*SBYLD2!$F118 + SBYLD1!P118*(1-VLOOKUP(SBYLD2!P$4,'[1]INTERNAL PARAMETERS-1'!$B$5:$J$44,5,FALSE))*VLOOKUP(SBYLD2!P$4,'[1]INTERNAL PARAMETERS-1'!$B$5:$J$44,9,FALSE)*SBYLD2!$F118</f>
        <v>0</v>
      </c>
      <c r="Q118" s="44">
        <f>SBYLD1!Q118*VLOOKUP(SBYLD2!Q$4,'[1]INTERNAL PARAMETERS-1'!$B$5:$J$44,5,FALSE)*VLOOKUP(SBYLD2!Q$4,'[1]INTERNAL PARAMETERS-1'!$B$5:$J$44,7,FALSE)*SBYLD2!$F118 + SBYLD1!Q118*(1-VLOOKUP(SBYLD2!Q$4,'[1]INTERNAL PARAMETERS-1'!$B$5:$J$44,5,FALSE))*VLOOKUP(SBYLD2!Q$4,'[1]INTERNAL PARAMETERS-1'!$B$5:$J$44,9,FALSE)*SBYLD2!$F118</f>
        <v>0</v>
      </c>
      <c r="R118" s="44">
        <f>SBYLD1!R118*VLOOKUP(SBYLD2!R$4,'[1]INTERNAL PARAMETERS-1'!$B$5:$J$44,5,FALSE)*VLOOKUP(SBYLD2!R$4,'[1]INTERNAL PARAMETERS-1'!$B$5:$J$44,7,FALSE)*SBYLD2!$F118 + SBYLD1!R118*(1-VLOOKUP(SBYLD2!R$4,'[1]INTERNAL PARAMETERS-1'!$B$5:$J$44,5,FALSE))*VLOOKUP(SBYLD2!R$4,'[1]INTERNAL PARAMETERS-1'!$B$5:$J$44,9,FALSE)*SBYLD2!$F118</f>
        <v>0</v>
      </c>
      <c r="S118" s="44">
        <f>SBYLD1!S118*VLOOKUP(SBYLD2!S$4,'[1]INTERNAL PARAMETERS-1'!$B$5:$J$44,5,FALSE)*VLOOKUP(SBYLD2!S$4,'[1]INTERNAL PARAMETERS-1'!$B$5:$J$44,7,FALSE)*SBYLD2!$F118 + SBYLD1!S118*(1-VLOOKUP(SBYLD2!S$4,'[1]INTERNAL PARAMETERS-1'!$B$5:$J$44,5,FALSE))*VLOOKUP(SBYLD2!S$4,'[1]INTERNAL PARAMETERS-1'!$B$5:$J$44,9,FALSE)*SBYLD2!$F118</f>
        <v>0</v>
      </c>
      <c r="T118" s="44">
        <f>SBYLD1!T118*VLOOKUP(SBYLD2!T$4,'[1]INTERNAL PARAMETERS-1'!$B$5:$J$44,5,FALSE)*VLOOKUP(SBYLD2!T$4,'[1]INTERNAL PARAMETERS-1'!$B$5:$J$44,7,FALSE)*SBYLD2!$F118 + SBYLD1!T118*(1-VLOOKUP(SBYLD2!T$4,'[1]INTERNAL PARAMETERS-1'!$B$5:$J$44,5,FALSE))*VLOOKUP(SBYLD2!T$4,'[1]INTERNAL PARAMETERS-1'!$B$5:$J$44,9,FALSE)*SBYLD2!$F118</f>
        <v>0</v>
      </c>
      <c r="U118" s="44">
        <f>SBYLD1!U118*VLOOKUP(SBYLD2!U$4,'[1]INTERNAL PARAMETERS-1'!$B$5:$J$44,5,FALSE)*VLOOKUP(SBYLD2!U$4,'[1]INTERNAL PARAMETERS-1'!$B$5:$J$44,7,FALSE)*SBYLD2!$F118 + SBYLD1!U118*(1-VLOOKUP(SBYLD2!U$4,'[1]INTERNAL PARAMETERS-1'!$B$5:$J$44,5,FALSE))*VLOOKUP(SBYLD2!U$4,'[1]INTERNAL PARAMETERS-1'!$B$5:$J$44,9,FALSE)*SBYLD2!$F118</f>
        <v>0</v>
      </c>
      <c r="V118" s="44">
        <f>SBYLD1!V118*VLOOKUP(SBYLD2!V$4,'[1]INTERNAL PARAMETERS-1'!$B$5:$J$44,5,FALSE)*VLOOKUP(SBYLD2!V$4,'[1]INTERNAL PARAMETERS-1'!$B$5:$J$44,7,FALSE)*SBYLD2!$F118 + SBYLD1!V118*(1-VLOOKUP(SBYLD2!V$4,'[1]INTERNAL PARAMETERS-1'!$B$5:$J$44,5,FALSE))*VLOOKUP(SBYLD2!V$4,'[1]INTERNAL PARAMETERS-1'!$B$5:$J$44,9,FALSE)*SBYLD2!$F118</f>
        <v>0</v>
      </c>
      <c r="W118" s="44">
        <f>SBYLD1!W118*VLOOKUP(SBYLD2!W$4,'[1]INTERNAL PARAMETERS-1'!$B$5:$J$44,5,FALSE)*VLOOKUP(SBYLD2!W$4,'[1]INTERNAL PARAMETERS-1'!$B$5:$J$44,7,FALSE)*SBYLD2!$F118 + SBYLD1!W118*(1-VLOOKUP(SBYLD2!W$4,'[1]INTERNAL PARAMETERS-1'!$B$5:$J$44,5,FALSE))*VLOOKUP(SBYLD2!W$4,'[1]INTERNAL PARAMETERS-1'!$B$5:$J$44,9,FALSE)*SBYLD2!$F118</f>
        <v>0</v>
      </c>
      <c r="X118" s="44">
        <f>SBYLD1!X118*VLOOKUP(SBYLD2!X$4,'[1]INTERNAL PARAMETERS-1'!$B$5:$J$44,5,FALSE)*VLOOKUP(SBYLD2!X$4,'[1]INTERNAL PARAMETERS-1'!$B$5:$J$44,7,FALSE)*SBYLD2!$F118 + SBYLD1!X118*(1-VLOOKUP(SBYLD2!X$4,'[1]INTERNAL PARAMETERS-1'!$B$5:$J$44,5,FALSE))*VLOOKUP(SBYLD2!X$4,'[1]INTERNAL PARAMETERS-1'!$B$5:$J$44,9,FALSE)*SBYLD2!$F118</f>
        <v>0</v>
      </c>
      <c r="Y118" s="44">
        <f>SBYLD1!Y118*VLOOKUP(SBYLD2!Y$4,'[1]INTERNAL PARAMETERS-1'!$B$5:$J$44,5,FALSE)*VLOOKUP(SBYLD2!Y$4,'[1]INTERNAL PARAMETERS-1'!$B$5:$J$44,7,FALSE)*SBYLD2!$F118 + SBYLD1!Y118*(1-VLOOKUP(SBYLD2!Y$4,'[1]INTERNAL PARAMETERS-1'!$B$5:$J$44,5,FALSE))*VLOOKUP(SBYLD2!Y$4,'[1]INTERNAL PARAMETERS-1'!$B$5:$J$44,9,FALSE)*SBYLD2!$F118</f>
        <v>0</v>
      </c>
      <c r="Z118" s="44">
        <f>SBYLD1!Z118*VLOOKUP(SBYLD2!Z$4,'[1]INTERNAL PARAMETERS-1'!$B$5:$J$44,5,FALSE)*VLOOKUP(SBYLD2!Z$4,'[1]INTERNAL PARAMETERS-1'!$B$5:$J$44,7,FALSE)*SBYLD2!$F118 + SBYLD1!Z118*(1-VLOOKUP(SBYLD2!Z$4,'[1]INTERNAL PARAMETERS-1'!$B$5:$J$44,5,FALSE))*VLOOKUP(SBYLD2!Z$4,'[1]INTERNAL PARAMETERS-1'!$B$5:$J$44,9,FALSE)*SBYLD2!$F118</f>
        <v>0</v>
      </c>
      <c r="AA118" s="44">
        <f>SBYLD1!AA118*VLOOKUP(SBYLD2!AA$4,'[1]INTERNAL PARAMETERS-1'!$B$5:$J$44,5,FALSE)*VLOOKUP(SBYLD2!AA$4,'[1]INTERNAL PARAMETERS-1'!$B$5:$J$44,7,FALSE)*SBYLD2!$F118 + SBYLD1!AA118*(1-VLOOKUP(SBYLD2!AA$4,'[1]INTERNAL PARAMETERS-1'!$B$5:$J$44,5,FALSE))*VLOOKUP(SBYLD2!AA$4,'[1]INTERNAL PARAMETERS-1'!$B$5:$J$44,9,FALSE)*SBYLD2!$F118</f>
        <v>0</v>
      </c>
      <c r="AB118" s="44">
        <f>SBYLD1!AB118*VLOOKUP(SBYLD2!AB$4,'[1]INTERNAL PARAMETERS-1'!$B$5:$J$44,5,FALSE)*VLOOKUP(SBYLD2!AB$4,'[1]INTERNAL PARAMETERS-1'!$B$5:$J$44,7,FALSE)*SBYLD2!$F118 + SBYLD1!AB118*(1-VLOOKUP(SBYLD2!AB$4,'[1]INTERNAL PARAMETERS-1'!$B$5:$J$44,5,FALSE))*VLOOKUP(SBYLD2!AB$4,'[1]INTERNAL PARAMETERS-1'!$B$5:$J$44,9,FALSE)*SBYLD2!$F118</f>
        <v>0</v>
      </c>
      <c r="AC118" s="44">
        <f>SBYLD1!AC118*VLOOKUP(SBYLD2!AC$4,'[1]INTERNAL PARAMETERS-1'!$B$5:$J$44,5,FALSE)*VLOOKUP(SBYLD2!AC$4,'[1]INTERNAL PARAMETERS-1'!$B$5:$J$44,7,FALSE)*SBYLD2!$F118 + SBYLD1!AC118*(1-VLOOKUP(SBYLD2!AC$4,'[1]INTERNAL PARAMETERS-1'!$B$5:$J$44,5,FALSE))*VLOOKUP(SBYLD2!AC$4,'[1]INTERNAL PARAMETERS-1'!$B$5:$J$44,9,FALSE)*SBYLD2!$F118</f>
        <v>0</v>
      </c>
      <c r="AD118" s="44">
        <f>SBYLD1!AD118*VLOOKUP(SBYLD2!AD$4,'[1]INTERNAL PARAMETERS-1'!$B$5:$J$44,5,FALSE)*VLOOKUP(SBYLD2!AD$4,'[1]INTERNAL PARAMETERS-1'!$B$5:$J$44,7,FALSE)*SBYLD2!$F118 + SBYLD1!AD118*(1-VLOOKUP(SBYLD2!AD$4,'[1]INTERNAL PARAMETERS-1'!$B$5:$J$44,5,FALSE))*VLOOKUP(SBYLD2!AD$4,'[1]INTERNAL PARAMETERS-1'!$B$5:$J$44,9,FALSE)*SBYLD2!$F118</f>
        <v>0</v>
      </c>
      <c r="AE118" s="44">
        <f>SBYLD1!AE118*VLOOKUP(SBYLD2!AE$4,'[1]INTERNAL PARAMETERS-1'!$B$5:$J$44,5,FALSE)*VLOOKUP(SBYLD2!AE$4,'[1]INTERNAL PARAMETERS-1'!$B$5:$J$44,7,FALSE)*SBYLD2!$F118 + SBYLD1!AE118*(1-VLOOKUP(SBYLD2!AE$4,'[1]INTERNAL PARAMETERS-1'!$B$5:$J$44,5,FALSE))*VLOOKUP(SBYLD2!AE$4,'[1]INTERNAL PARAMETERS-1'!$B$5:$J$44,9,FALSE)*SBYLD2!$F118</f>
        <v>0</v>
      </c>
      <c r="AF118" s="44">
        <f>SBYLD1!AF118*VLOOKUP(SBYLD2!AF$4,'[1]INTERNAL PARAMETERS-1'!$B$5:$J$44,5,FALSE)*VLOOKUP(SBYLD2!AF$4,'[1]INTERNAL PARAMETERS-1'!$B$5:$J$44,7,FALSE)*SBYLD2!$F118 + SBYLD1!AF118*(1-VLOOKUP(SBYLD2!AF$4,'[1]INTERNAL PARAMETERS-1'!$B$5:$J$44,5,FALSE))*VLOOKUP(SBYLD2!AF$4,'[1]INTERNAL PARAMETERS-1'!$B$5:$J$44,9,FALSE)*SBYLD2!$F118</f>
        <v>0</v>
      </c>
      <c r="AG118" s="44">
        <f>SBYLD1!AG118*VLOOKUP(SBYLD2!AG$4,'[1]INTERNAL PARAMETERS-1'!$B$5:$J$44,5,FALSE)*VLOOKUP(SBYLD2!AG$4,'[1]INTERNAL PARAMETERS-1'!$B$5:$J$44,7,FALSE)*SBYLD2!$F118 + SBYLD1!AG118*(1-VLOOKUP(SBYLD2!AG$4,'[1]INTERNAL PARAMETERS-1'!$B$5:$J$44,5,FALSE))*VLOOKUP(SBYLD2!AG$4,'[1]INTERNAL PARAMETERS-1'!$B$5:$J$44,9,FALSE)*SBYLD2!$F118</f>
        <v>0</v>
      </c>
      <c r="AH118" s="44">
        <f>SBYLD1!AH118*VLOOKUP(SBYLD2!AH$4,'[1]INTERNAL PARAMETERS-1'!$B$5:$J$44,5,FALSE)*VLOOKUP(SBYLD2!AH$4,'[1]INTERNAL PARAMETERS-1'!$B$5:$J$44,7,FALSE)*SBYLD2!$F118 + SBYLD1!AH118*(1-VLOOKUP(SBYLD2!AH$4,'[1]INTERNAL PARAMETERS-1'!$B$5:$J$44,5,FALSE))*VLOOKUP(SBYLD2!AH$4,'[1]INTERNAL PARAMETERS-1'!$B$5:$J$44,9,FALSE)*SBYLD2!$F118</f>
        <v>0</v>
      </c>
      <c r="AI118" s="44">
        <f>SBYLD1!AI118*VLOOKUP(SBYLD2!AI$4,'[1]INTERNAL PARAMETERS-1'!$B$5:$J$44,5,FALSE)*VLOOKUP(SBYLD2!AI$4,'[1]INTERNAL PARAMETERS-1'!$B$5:$J$44,7,FALSE)*SBYLD2!$F118 + SBYLD1!AI118*(1-VLOOKUP(SBYLD2!AI$4,'[1]INTERNAL PARAMETERS-1'!$B$5:$J$44,5,FALSE))*VLOOKUP(SBYLD2!AI$4,'[1]INTERNAL PARAMETERS-1'!$B$5:$J$44,9,FALSE)*SBYLD2!$F118</f>
        <v>0</v>
      </c>
      <c r="AJ118" s="44">
        <f>SBYLD1!AJ118*VLOOKUP(SBYLD2!AJ$4,'[1]INTERNAL PARAMETERS-1'!$B$5:$J$44,5,FALSE)*VLOOKUP(SBYLD2!AJ$4,'[1]INTERNAL PARAMETERS-1'!$B$5:$J$44,7,FALSE)*SBYLD2!$F118 + SBYLD1!AJ118*(1-VLOOKUP(SBYLD2!AJ$4,'[1]INTERNAL PARAMETERS-1'!$B$5:$J$44,5,FALSE))*VLOOKUP(SBYLD2!AJ$4,'[1]INTERNAL PARAMETERS-1'!$B$5:$J$44,9,FALSE)*SBYLD2!$F118</f>
        <v>0</v>
      </c>
      <c r="AK118" s="44">
        <f>SBYLD1!AK118*VLOOKUP(SBYLD2!AK$4,'[1]INTERNAL PARAMETERS-1'!$B$5:$J$44,5,FALSE)*VLOOKUP(SBYLD2!AK$4,'[1]INTERNAL PARAMETERS-1'!$B$5:$J$44,7,FALSE)*SBYLD2!$F118 + SBYLD1!AK118*(1-VLOOKUP(SBYLD2!AK$4,'[1]INTERNAL PARAMETERS-1'!$B$5:$J$44,5,FALSE))*VLOOKUP(SBYLD2!AK$4,'[1]INTERNAL PARAMETERS-1'!$B$5:$J$44,9,FALSE)*SBYLD2!$F118</f>
        <v>0</v>
      </c>
      <c r="AL118" s="44">
        <f>SBYLD1!AL118*VLOOKUP(SBYLD2!AL$4,'[1]INTERNAL PARAMETERS-1'!$B$5:$J$44,5,FALSE)*VLOOKUP(SBYLD2!AL$4,'[1]INTERNAL PARAMETERS-1'!$B$5:$J$44,7,FALSE)*SBYLD2!$F118 + SBYLD1!AL118*(1-VLOOKUP(SBYLD2!AL$4,'[1]INTERNAL PARAMETERS-1'!$B$5:$J$44,5,FALSE))*VLOOKUP(SBYLD2!AL$4,'[1]INTERNAL PARAMETERS-1'!$B$5:$J$44,9,FALSE)*SBYLD2!$F118</f>
        <v>0</v>
      </c>
      <c r="AM118" s="44">
        <f>SBYLD1!AM118*VLOOKUP(SBYLD2!AM$4,'[1]INTERNAL PARAMETERS-1'!$B$5:$J$44,5,FALSE)*VLOOKUP(SBYLD2!AM$4,'[1]INTERNAL PARAMETERS-1'!$B$5:$J$44,7,FALSE)*SBYLD2!$F118 + SBYLD1!AM118*(1-VLOOKUP(SBYLD2!AM$4,'[1]INTERNAL PARAMETERS-1'!$B$5:$J$44,5,FALSE))*VLOOKUP(SBYLD2!AM$4,'[1]INTERNAL PARAMETERS-1'!$B$5:$J$44,9,FALSE)*SBYLD2!$F118</f>
        <v>0</v>
      </c>
      <c r="AN118" s="44">
        <f>SBYLD1!AN118*VLOOKUP(SBYLD2!AN$4,'[1]INTERNAL PARAMETERS-1'!$B$5:$J$44,5,FALSE)*VLOOKUP(SBYLD2!AN$4,'[1]INTERNAL PARAMETERS-1'!$B$5:$J$44,7,FALSE)*SBYLD2!$F118 + SBYLD1!AN118*(1-VLOOKUP(SBYLD2!AN$4,'[1]INTERNAL PARAMETERS-1'!$B$5:$J$44,5,FALSE))*VLOOKUP(SBYLD2!AN$4,'[1]INTERNAL PARAMETERS-1'!$B$5:$J$44,9,FALSE)*SBYLD2!$F118</f>
        <v>0</v>
      </c>
      <c r="AO118" s="44">
        <f>SBYLD1!AO118*VLOOKUP(SBYLD2!AO$4,'[1]INTERNAL PARAMETERS-1'!$B$5:$J$44,5,FALSE)*VLOOKUP(SBYLD2!AO$4,'[1]INTERNAL PARAMETERS-1'!$B$5:$J$44,7,FALSE)*SBYLD2!$F118 + SBYLD1!AO118*(1-VLOOKUP(SBYLD2!AO$4,'[1]INTERNAL PARAMETERS-1'!$B$5:$J$44,5,FALSE))*VLOOKUP(SBYLD2!AO$4,'[1]INTERNAL PARAMETERS-1'!$B$5:$J$44,9,FALSE)*SBYLD2!$F118</f>
        <v>0</v>
      </c>
      <c r="AP118" s="44">
        <f>SBYLD1!AP118*VLOOKUP(SBYLD2!AP$4,'[1]INTERNAL PARAMETERS-1'!$B$5:$J$44,5,FALSE)*VLOOKUP(SBYLD2!AP$4,'[1]INTERNAL PARAMETERS-1'!$B$5:$J$44,7,FALSE)*SBYLD2!$F118 + SBYLD1!AP118*(1-VLOOKUP(SBYLD2!AP$4,'[1]INTERNAL PARAMETERS-1'!$B$5:$J$44,5,FALSE))*VLOOKUP(SBYLD2!AP$4,'[1]INTERNAL PARAMETERS-1'!$B$5:$J$44,9,FALSE)*SBYLD2!$F118</f>
        <v>0</v>
      </c>
      <c r="AQ118" s="44">
        <f>SBYLD1!AQ118*VLOOKUP(SBYLD2!AQ$4,'[1]INTERNAL PARAMETERS-1'!$B$5:$J$44,5,FALSE)*VLOOKUP(SBYLD2!AQ$4,'[1]INTERNAL PARAMETERS-1'!$B$5:$J$44,7,FALSE)*SBYLD2!$F118 + SBYLD1!AQ118*(1-VLOOKUP(SBYLD2!AQ$4,'[1]INTERNAL PARAMETERS-1'!$B$5:$J$44,5,FALSE))*VLOOKUP(SBYLD2!AQ$4,'[1]INTERNAL PARAMETERS-1'!$B$5:$J$44,9,FALSE)*SBYLD2!$F118</f>
        <v>0</v>
      </c>
      <c r="AR118" s="44">
        <f>SBYLD1!AR118*VLOOKUP(SBYLD2!AR$4,'[1]INTERNAL PARAMETERS-1'!$B$5:$J$44,5,FALSE)*VLOOKUP(SBYLD2!AR$4,'[1]INTERNAL PARAMETERS-1'!$B$5:$J$44,7,FALSE)*SBYLD2!$F118 + SBYLD1!AR118*(1-VLOOKUP(SBYLD2!AR$4,'[1]INTERNAL PARAMETERS-1'!$B$5:$J$44,5,FALSE))*VLOOKUP(SBYLD2!AR$4,'[1]INTERNAL PARAMETERS-1'!$B$5:$J$44,9,FALSE)*SBYLD2!$F118</f>
        <v>0</v>
      </c>
      <c r="AS118" s="44">
        <f>SBYLD1!AS118*VLOOKUP(SBYLD2!AS$4,'[1]INTERNAL PARAMETERS-1'!$B$5:$J$44,5,FALSE)*VLOOKUP(SBYLD2!AS$4,'[1]INTERNAL PARAMETERS-1'!$B$5:$J$44,7,FALSE)*SBYLD2!$F118 + SBYLD1!AS118*(1-VLOOKUP(SBYLD2!AS$4,'[1]INTERNAL PARAMETERS-1'!$B$5:$J$44,5,FALSE))*VLOOKUP(SBYLD2!AS$4,'[1]INTERNAL PARAMETERS-1'!$B$5:$J$44,9,FALSE)*SBYLD2!$F118</f>
        <v>0</v>
      </c>
      <c r="AT118" s="43">
        <f>SBYLD1!AT118*VLOOKUP(SBYLD2!AT$4,'[1]INTERNAL PARAMETERS-1'!$B$5:$J$44,5,FALSE)*VLOOKUP(SBYLD2!AT$4,'[1]INTERNAL PARAMETERS-1'!$B$5:$J$44,7,FALSE)*SBYLD2!$F118 + SBYLD1!AT118*(1-VLOOKUP(SBYLD2!AT$4,'[1]INTERNAL PARAMETERS-1'!$B$5:$J$44,5,FALSE))*VLOOKUP(SBYLD2!AT$4,'[1]INTERNAL PARAMETERS-1'!$B$5:$J$44,9,FALSE)*SBYLD2!$F118</f>
        <v>0</v>
      </c>
      <c r="AU118" s="45">
        <f>SBYLD1!AU118*VLOOKUP(SBYLD2!AU$4,'[1]INTERNAL PARAMETERS-1'!$B$5:$J$44,5,FALSE)*VLOOKUP(SBYLD2!AU$4,'[1]INTERNAL PARAMETERS-1'!$B$5:$J$44,6,FALSE)*VLOOKUP(SBYLD2!AU$4,'[1]INTERNAL PARAMETERS-1'!$B$5:$J$44,3,FALSE) + SBYLD1!AU118*(1-VLOOKUP(SBYLD2!AU$4,'[1]INTERNAL PARAMETERS-1'!$B$5:$J$44,5,FALSE))*VLOOKUP(SBYLD2!AU$4,'[1]INTERNAL PARAMETERS-1'!$B$5:$J$44,8,FALSE)*VLOOKUP(SBYLD2!AU$4,'[1]INTERNAL PARAMETERS-1'!$B$5:$J$44,3,FALSE)</f>
        <v>0</v>
      </c>
      <c r="AV118" s="44">
        <f>SBYLD1!AV118*VLOOKUP(SBYLD2!AV$4,'[1]INTERNAL PARAMETERS-1'!$B$5:$J$44,5,FALSE)*VLOOKUP(SBYLD2!AV$4,'[1]INTERNAL PARAMETERS-1'!$B$5:$J$44,6,FALSE)*VLOOKUP(SBYLD2!AV$4,'[1]INTERNAL PARAMETERS-1'!$B$5:$J$44,3,FALSE) + SBYLD1!AV118*(1-VLOOKUP(SBYLD2!AV$4,'[1]INTERNAL PARAMETERS-1'!$B$5:$J$44,5,FALSE))*VLOOKUP(SBYLD2!AV$4,'[1]INTERNAL PARAMETERS-1'!$B$5:$J$44,8,FALSE)*VLOOKUP(SBYLD2!AV$4,'[1]INTERNAL PARAMETERS-1'!$B$5:$J$44,3,FALSE)</f>
        <v>0</v>
      </c>
      <c r="AW118" s="44">
        <f>SBYLD1!AW118*VLOOKUP(SBYLD2!AW$4,'[1]INTERNAL PARAMETERS-1'!$B$5:$J$44,5,FALSE)*VLOOKUP(SBYLD2!AW$4,'[1]INTERNAL PARAMETERS-1'!$B$5:$J$44,6,FALSE)*VLOOKUP(SBYLD2!AW$4,'[1]INTERNAL PARAMETERS-1'!$B$5:$J$44,3,FALSE) + SBYLD1!AW118*(1-VLOOKUP(SBYLD2!AW$4,'[1]INTERNAL PARAMETERS-1'!$B$5:$J$44,5,FALSE))*VLOOKUP(SBYLD2!AW$4,'[1]INTERNAL PARAMETERS-1'!$B$5:$J$44,8,FALSE)*VLOOKUP(SBYLD2!AW$4,'[1]INTERNAL PARAMETERS-1'!$B$5:$J$44,3,FALSE)</f>
        <v>0</v>
      </c>
      <c r="AX118" s="44">
        <f>SBYLD1!AX118*VLOOKUP(SBYLD2!AX$4,'[1]INTERNAL PARAMETERS-1'!$B$5:$J$44,5,FALSE)*VLOOKUP(SBYLD2!AX$4,'[1]INTERNAL PARAMETERS-1'!$B$5:$J$44,6,FALSE)*VLOOKUP(SBYLD2!AX$4,'[1]INTERNAL PARAMETERS-1'!$B$5:$J$44,3,FALSE) + SBYLD1!AX118*(1-VLOOKUP(SBYLD2!AX$4,'[1]INTERNAL PARAMETERS-1'!$B$5:$J$44,5,FALSE))*VLOOKUP(SBYLD2!AX$4,'[1]INTERNAL PARAMETERS-1'!$B$5:$J$44,8,FALSE)*VLOOKUP(SBYLD2!AX$4,'[1]INTERNAL PARAMETERS-1'!$B$5:$J$44,3,FALSE)</f>
        <v>0</v>
      </c>
      <c r="AY118" s="44">
        <f>SBYLD1!AY118*VLOOKUP(SBYLD2!AY$4,'[1]INTERNAL PARAMETERS-1'!$B$5:$J$44,5,FALSE)*VLOOKUP(SBYLD2!AY$4,'[1]INTERNAL PARAMETERS-1'!$B$5:$J$44,6,FALSE)*VLOOKUP(SBYLD2!AY$4,'[1]INTERNAL PARAMETERS-1'!$B$5:$J$44,3,FALSE) + SBYLD1!AY118*(1-VLOOKUP(SBYLD2!AY$4,'[1]INTERNAL PARAMETERS-1'!$B$5:$J$44,5,FALSE))*VLOOKUP(SBYLD2!AY$4,'[1]INTERNAL PARAMETERS-1'!$B$5:$J$44,8,FALSE)*VLOOKUP(SBYLD2!AY$4,'[1]INTERNAL PARAMETERS-1'!$B$5:$J$44,3,FALSE)</f>
        <v>0</v>
      </c>
      <c r="AZ118" s="44">
        <f>SBYLD1!AZ118*VLOOKUP(SBYLD2!AZ$4,'[1]INTERNAL PARAMETERS-1'!$B$5:$J$44,5,FALSE)*VLOOKUP(SBYLD2!AZ$4,'[1]INTERNAL PARAMETERS-1'!$B$5:$J$44,6,FALSE)*VLOOKUP(SBYLD2!AZ$4,'[1]INTERNAL PARAMETERS-1'!$B$5:$J$44,3,FALSE) + SBYLD1!AZ118*(1-VLOOKUP(SBYLD2!AZ$4,'[1]INTERNAL PARAMETERS-1'!$B$5:$J$44,5,FALSE))*VLOOKUP(SBYLD2!AZ$4,'[1]INTERNAL PARAMETERS-1'!$B$5:$J$44,8,FALSE)*VLOOKUP(SBYLD2!AZ$4,'[1]INTERNAL PARAMETERS-1'!$B$5:$J$44,3,FALSE)</f>
        <v>0</v>
      </c>
      <c r="BA118" s="44">
        <f>SBYLD1!BA118*VLOOKUP(SBYLD2!BA$4,'[1]INTERNAL PARAMETERS-1'!$B$5:$J$44,5,FALSE)*VLOOKUP(SBYLD2!BA$4,'[1]INTERNAL PARAMETERS-1'!$B$5:$J$44,6,FALSE)*VLOOKUP(SBYLD2!BA$4,'[1]INTERNAL PARAMETERS-1'!$B$5:$J$44,3,FALSE) + SBYLD1!BA118*(1-VLOOKUP(SBYLD2!BA$4,'[1]INTERNAL PARAMETERS-1'!$B$5:$J$44,5,FALSE))*VLOOKUP(SBYLD2!BA$4,'[1]INTERNAL PARAMETERS-1'!$B$5:$J$44,8,FALSE)*VLOOKUP(SBYLD2!BA$4,'[1]INTERNAL PARAMETERS-1'!$B$5:$J$44,3,FALSE)</f>
        <v>0</v>
      </c>
      <c r="BB118" s="44">
        <f>SBYLD1!BB118*VLOOKUP(SBYLD2!BB$4,'[1]INTERNAL PARAMETERS-1'!$B$5:$J$44,5,FALSE)*VLOOKUP(SBYLD2!BB$4,'[1]INTERNAL PARAMETERS-1'!$B$5:$J$44,6,FALSE)*VLOOKUP(SBYLD2!BB$4,'[1]INTERNAL PARAMETERS-1'!$B$5:$J$44,3,FALSE) + SBYLD1!BB118*(1-VLOOKUP(SBYLD2!BB$4,'[1]INTERNAL PARAMETERS-1'!$B$5:$J$44,5,FALSE))*VLOOKUP(SBYLD2!BB$4,'[1]INTERNAL PARAMETERS-1'!$B$5:$J$44,8,FALSE)*VLOOKUP(SBYLD2!BB$4,'[1]INTERNAL PARAMETERS-1'!$B$5:$J$44,3,FALSE)</f>
        <v>0</v>
      </c>
      <c r="BC118" s="44">
        <f>SBYLD1!BC118*VLOOKUP(SBYLD2!BC$4,'[1]INTERNAL PARAMETERS-1'!$B$5:$J$44,5,FALSE)*VLOOKUP(SBYLD2!BC$4,'[1]INTERNAL PARAMETERS-1'!$B$5:$J$44,6,FALSE)*VLOOKUP(SBYLD2!BC$4,'[1]INTERNAL PARAMETERS-1'!$B$5:$J$44,3,FALSE) + SBYLD1!BC118*(1-VLOOKUP(SBYLD2!BC$4,'[1]INTERNAL PARAMETERS-1'!$B$5:$J$44,5,FALSE))*VLOOKUP(SBYLD2!BC$4,'[1]INTERNAL PARAMETERS-1'!$B$5:$J$44,8,FALSE)*VLOOKUP(SBYLD2!BC$4,'[1]INTERNAL PARAMETERS-1'!$B$5:$J$44,3,FALSE)</f>
        <v>0</v>
      </c>
      <c r="BD118" s="44">
        <f>SBYLD1!BD118*VLOOKUP(SBYLD2!BD$4,'[1]INTERNAL PARAMETERS-1'!$B$5:$J$44,5,FALSE)*VLOOKUP(SBYLD2!BD$4,'[1]INTERNAL PARAMETERS-1'!$B$5:$J$44,6,FALSE)*VLOOKUP(SBYLD2!BD$4,'[1]INTERNAL PARAMETERS-1'!$B$5:$J$44,3,FALSE) + SBYLD1!BD118*(1-VLOOKUP(SBYLD2!BD$4,'[1]INTERNAL PARAMETERS-1'!$B$5:$J$44,5,FALSE))*VLOOKUP(SBYLD2!BD$4,'[1]INTERNAL PARAMETERS-1'!$B$5:$J$44,8,FALSE)*VLOOKUP(SBYLD2!BD$4,'[1]INTERNAL PARAMETERS-1'!$B$5:$J$44,3,FALSE)</f>
        <v>0</v>
      </c>
      <c r="BE118" s="44">
        <f>SBYLD1!BE118*VLOOKUP(SBYLD2!BE$4,'[1]INTERNAL PARAMETERS-1'!$B$5:$J$44,5,FALSE)*VLOOKUP(SBYLD2!BE$4,'[1]INTERNAL PARAMETERS-1'!$B$5:$J$44,6,FALSE)*VLOOKUP(SBYLD2!BE$4,'[1]INTERNAL PARAMETERS-1'!$B$5:$J$44,3,FALSE) + SBYLD1!BE118*(1-VLOOKUP(SBYLD2!BE$4,'[1]INTERNAL PARAMETERS-1'!$B$5:$J$44,5,FALSE))*VLOOKUP(SBYLD2!BE$4,'[1]INTERNAL PARAMETERS-1'!$B$5:$J$44,8,FALSE)*VLOOKUP(SBYLD2!BE$4,'[1]INTERNAL PARAMETERS-1'!$B$5:$J$44,3,FALSE)</f>
        <v>0</v>
      </c>
      <c r="BF118" s="44">
        <f>SBYLD1!BF118*VLOOKUP(SBYLD2!BF$4,'[1]INTERNAL PARAMETERS-1'!$B$5:$J$44,5,FALSE)*VLOOKUP(SBYLD2!BF$4,'[1]INTERNAL PARAMETERS-1'!$B$5:$J$44,6,FALSE)*VLOOKUP(SBYLD2!BF$4,'[1]INTERNAL PARAMETERS-1'!$B$5:$J$44,3,FALSE) + SBYLD1!BF118*(1-VLOOKUP(SBYLD2!BF$4,'[1]INTERNAL PARAMETERS-1'!$B$5:$J$44,5,FALSE))*VLOOKUP(SBYLD2!BF$4,'[1]INTERNAL PARAMETERS-1'!$B$5:$J$44,8,FALSE)*VLOOKUP(SBYLD2!BF$4,'[1]INTERNAL PARAMETERS-1'!$B$5:$J$44,3,FALSE)</f>
        <v>0</v>
      </c>
      <c r="BG118" s="44">
        <f>SBYLD1!BG118*VLOOKUP(SBYLD2!BG$4,'[1]INTERNAL PARAMETERS-1'!$B$5:$J$44,5,FALSE)*VLOOKUP(SBYLD2!BG$4,'[1]INTERNAL PARAMETERS-1'!$B$5:$J$44,6,FALSE)*VLOOKUP(SBYLD2!BG$4,'[1]INTERNAL PARAMETERS-1'!$B$5:$J$44,3,FALSE) + SBYLD1!BG118*(1-VLOOKUP(SBYLD2!BG$4,'[1]INTERNAL PARAMETERS-1'!$B$5:$J$44,5,FALSE))*VLOOKUP(SBYLD2!BG$4,'[1]INTERNAL PARAMETERS-1'!$B$5:$J$44,8,FALSE)*VLOOKUP(SBYLD2!BG$4,'[1]INTERNAL PARAMETERS-1'!$B$5:$J$44,3,FALSE)</f>
        <v>0</v>
      </c>
      <c r="BH118" s="44">
        <f>SBYLD1!BH118*VLOOKUP(SBYLD2!BH$4,'[1]INTERNAL PARAMETERS-1'!$B$5:$J$44,5,FALSE)*VLOOKUP(SBYLD2!BH$4,'[1]INTERNAL PARAMETERS-1'!$B$5:$J$44,6,FALSE)*VLOOKUP(SBYLD2!BH$4,'[1]INTERNAL PARAMETERS-1'!$B$5:$J$44,3,FALSE) + SBYLD1!BH118*(1-VLOOKUP(SBYLD2!BH$4,'[1]INTERNAL PARAMETERS-1'!$B$5:$J$44,5,FALSE))*VLOOKUP(SBYLD2!BH$4,'[1]INTERNAL PARAMETERS-1'!$B$5:$J$44,8,FALSE)*VLOOKUP(SBYLD2!BH$4,'[1]INTERNAL PARAMETERS-1'!$B$5:$J$44,3,FALSE)</f>
        <v>0</v>
      </c>
      <c r="BI118" s="44">
        <f>SBYLD1!BI118*VLOOKUP(SBYLD2!BI$4,'[1]INTERNAL PARAMETERS-1'!$B$5:$J$44,5,FALSE)*VLOOKUP(SBYLD2!BI$4,'[1]INTERNAL PARAMETERS-1'!$B$5:$J$44,6,FALSE)*VLOOKUP(SBYLD2!BI$4,'[1]INTERNAL PARAMETERS-1'!$B$5:$J$44,3,FALSE) + SBYLD1!BI118*(1-VLOOKUP(SBYLD2!BI$4,'[1]INTERNAL PARAMETERS-1'!$B$5:$J$44,5,FALSE))*VLOOKUP(SBYLD2!BI$4,'[1]INTERNAL PARAMETERS-1'!$B$5:$J$44,8,FALSE)*VLOOKUP(SBYLD2!BI$4,'[1]INTERNAL PARAMETERS-1'!$B$5:$J$44,3,FALSE)</f>
        <v>0</v>
      </c>
      <c r="BJ118" s="44">
        <f>SBYLD1!BJ118*VLOOKUP(SBYLD2!BJ$4,'[1]INTERNAL PARAMETERS-1'!$B$5:$J$44,5,FALSE)*VLOOKUP(SBYLD2!BJ$4,'[1]INTERNAL PARAMETERS-1'!$B$5:$J$44,6,FALSE)*VLOOKUP(SBYLD2!BJ$4,'[1]INTERNAL PARAMETERS-1'!$B$5:$J$44,3,FALSE) + SBYLD1!BJ118*(1-VLOOKUP(SBYLD2!BJ$4,'[1]INTERNAL PARAMETERS-1'!$B$5:$J$44,5,FALSE))*VLOOKUP(SBYLD2!BJ$4,'[1]INTERNAL PARAMETERS-1'!$B$5:$J$44,8,FALSE)*VLOOKUP(SBYLD2!BJ$4,'[1]INTERNAL PARAMETERS-1'!$B$5:$J$44,3,FALSE)</f>
        <v>0</v>
      </c>
      <c r="BK118" s="44">
        <f>SBYLD1!BK118*VLOOKUP(SBYLD2!BK$4,'[1]INTERNAL PARAMETERS-1'!$B$5:$J$44,5,FALSE)*VLOOKUP(SBYLD2!BK$4,'[1]INTERNAL PARAMETERS-1'!$B$5:$J$44,6,FALSE)*VLOOKUP(SBYLD2!BK$4,'[1]INTERNAL PARAMETERS-1'!$B$5:$J$44,3,FALSE) + SBYLD1!BK118*(1-VLOOKUP(SBYLD2!BK$4,'[1]INTERNAL PARAMETERS-1'!$B$5:$J$44,5,FALSE))*VLOOKUP(SBYLD2!BK$4,'[1]INTERNAL PARAMETERS-1'!$B$5:$J$44,8,FALSE)*VLOOKUP(SBYLD2!BK$4,'[1]INTERNAL PARAMETERS-1'!$B$5:$J$44,3,FALSE)</f>
        <v>0</v>
      </c>
      <c r="BL118" s="44">
        <f>SBYLD1!BL118*VLOOKUP(SBYLD2!BL$4,'[1]INTERNAL PARAMETERS-1'!$B$5:$J$44,5,FALSE)*VLOOKUP(SBYLD2!BL$4,'[1]INTERNAL PARAMETERS-1'!$B$5:$J$44,6,FALSE)*VLOOKUP(SBYLD2!BL$4,'[1]INTERNAL PARAMETERS-1'!$B$5:$J$44,3,FALSE) + SBYLD1!BL118*(1-VLOOKUP(SBYLD2!BL$4,'[1]INTERNAL PARAMETERS-1'!$B$5:$J$44,5,FALSE))*VLOOKUP(SBYLD2!BL$4,'[1]INTERNAL PARAMETERS-1'!$B$5:$J$44,8,FALSE)*VLOOKUP(SBYLD2!BL$4,'[1]INTERNAL PARAMETERS-1'!$B$5:$J$44,3,FALSE)</f>
        <v>0</v>
      </c>
      <c r="BM118" s="44">
        <f>SBYLD1!BM118*VLOOKUP(SBYLD2!BM$4,'[1]INTERNAL PARAMETERS-1'!$B$5:$J$44,5,FALSE)*VLOOKUP(SBYLD2!BM$4,'[1]INTERNAL PARAMETERS-1'!$B$5:$J$44,6,FALSE)*VLOOKUP(SBYLD2!BM$4,'[1]INTERNAL PARAMETERS-1'!$B$5:$J$44,3,FALSE) + SBYLD1!BM118*(1-VLOOKUP(SBYLD2!BM$4,'[1]INTERNAL PARAMETERS-1'!$B$5:$J$44,5,FALSE))*VLOOKUP(SBYLD2!BM$4,'[1]INTERNAL PARAMETERS-1'!$B$5:$J$44,8,FALSE)*VLOOKUP(SBYLD2!BM$4,'[1]INTERNAL PARAMETERS-1'!$B$5:$J$44,3,FALSE)</f>
        <v>0</v>
      </c>
      <c r="BN118" s="44">
        <f>SBYLD1!BN118*VLOOKUP(SBYLD2!BN$4,'[1]INTERNAL PARAMETERS-1'!$B$5:$J$44,5,FALSE)*VLOOKUP(SBYLD2!BN$4,'[1]INTERNAL PARAMETERS-1'!$B$5:$J$44,6,FALSE)*VLOOKUP(SBYLD2!BN$4,'[1]INTERNAL PARAMETERS-1'!$B$5:$J$44,3,FALSE) + SBYLD1!BN118*(1-VLOOKUP(SBYLD2!BN$4,'[1]INTERNAL PARAMETERS-1'!$B$5:$J$44,5,FALSE))*VLOOKUP(SBYLD2!BN$4,'[1]INTERNAL PARAMETERS-1'!$B$5:$J$44,8,FALSE)*VLOOKUP(SBYLD2!BN$4,'[1]INTERNAL PARAMETERS-1'!$B$5:$J$44,3,FALSE)</f>
        <v>0</v>
      </c>
      <c r="BO118" s="44">
        <f>SBYLD1!BO118*VLOOKUP(SBYLD2!BO$4,'[1]INTERNAL PARAMETERS-1'!$B$5:$J$44,5,FALSE)*VLOOKUP(SBYLD2!BO$4,'[1]INTERNAL PARAMETERS-1'!$B$5:$J$44,6,FALSE)*VLOOKUP(SBYLD2!BO$4,'[1]INTERNAL PARAMETERS-1'!$B$5:$J$44,3,FALSE) + SBYLD1!BO118*(1-VLOOKUP(SBYLD2!BO$4,'[1]INTERNAL PARAMETERS-1'!$B$5:$J$44,5,FALSE))*VLOOKUP(SBYLD2!BO$4,'[1]INTERNAL PARAMETERS-1'!$B$5:$J$44,8,FALSE)*VLOOKUP(SBYLD2!BO$4,'[1]INTERNAL PARAMETERS-1'!$B$5:$J$44,3,FALSE)</f>
        <v>0</v>
      </c>
      <c r="BP118" s="44">
        <f>SBYLD1!BP118*VLOOKUP(SBYLD2!BP$4,'[1]INTERNAL PARAMETERS-1'!$B$5:$J$44,5,FALSE)*VLOOKUP(SBYLD2!BP$4,'[1]INTERNAL PARAMETERS-1'!$B$5:$J$44,6,FALSE)*VLOOKUP(SBYLD2!BP$4,'[1]INTERNAL PARAMETERS-1'!$B$5:$J$44,3,FALSE) + SBYLD1!BP118*(1-VLOOKUP(SBYLD2!BP$4,'[1]INTERNAL PARAMETERS-1'!$B$5:$J$44,5,FALSE))*VLOOKUP(SBYLD2!BP$4,'[1]INTERNAL PARAMETERS-1'!$B$5:$J$44,8,FALSE)*VLOOKUP(SBYLD2!BP$4,'[1]INTERNAL PARAMETERS-1'!$B$5:$J$44,3,FALSE)</f>
        <v>0</v>
      </c>
      <c r="BQ118" s="44">
        <f>SBYLD1!BQ118*VLOOKUP(SBYLD2!BQ$4,'[1]INTERNAL PARAMETERS-1'!$B$5:$J$44,5,FALSE)*VLOOKUP(SBYLD2!BQ$4,'[1]INTERNAL PARAMETERS-1'!$B$5:$J$44,6,FALSE)*VLOOKUP(SBYLD2!BQ$4,'[1]INTERNAL PARAMETERS-1'!$B$5:$J$44,3,FALSE) + SBYLD1!BQ118*(1-VLOOKUP(SBYLD2!BQ$4,'[1]INTERNAL PARAMETERS-1'!$B$5:$J$44,5,FALSE))*VLOOKUP(SBYLD2!BQ$4,'[1]INTERNAL PARAMETERS-1'!$B$5:$J$44,8,FALSE)*VLOOKUP(SBYLD2!BQ$4,'[1]INTERNAL PARAMETERS-1'!$B$5:$J$44,3,FALSE)</f>
        <v>0</v>
      </c>
      <c r="BR118" s="44">
        <f>SBYLD1!BR118*VLOOKUP(SBYLD2!BR$4,'[1]INTERNAL PARAMETERS-1'!$B$5:$J$44,5,FALSE)*VLOOKUP(SBYLD2!BR$4,'[1]INTERNAL PARAMETERS-1'!$B$5:$J$44,6,FALSE)*VLOOKUP(SBYLD2!BR$4,'[1]INTERNAL PARAMETERS-1'!$B$5:$J$44,3,FALSE) + SBYLD1!BR118*(1-VLOOKUP(SBYLD2!BR$4,'[1]INTERNAL PARAMETERS-1'!$B$5:$J$44,5,FALSE))*VLOOKUP(SBYLD2!BR$4,'[1]INTERNAL PARAMETERS-1'!$B$5:$J$44,8,FALSE)*VLOOKUP(SBYLD2!BR$4,'[1]INTERNAL PARAMETERS-1'!$B$5:$J$44,3,FALSE)</f>
        <v>0</v>
      </c>
      <c r="BS118" s="44">
        <f>SBYLD1!BS118*VLOOKUP(SBYLD2!BS$4,'[1]INTERNAL PARAMETERS-1'!$B$5:$J$44,5,FALSE)*VLOOKUP(SBYLD2!BS$4,'[1]INTERNAL PARAMETERS-1'!$B$5:$J$44,6,FALSE)*VLOOKUP(SBYLD2!BS$4,'[1]INTERNAL PARAMETERS-1'!$B$5:$J$44,3,FALSE) + SBYLD1!BS118*(1-VLOOKUP(SBYLD2!BS$4,'[1]INTERNAL PARAMETERS-1'!$B$5:$J$44,5,FALSE))*VLOOKUP(SBYLD2!BS$4,'[1]INTERNAL PARAMETERS-1'!$B$5:$J$44,8,FALSE)*VLOOKUP(SBYLD2!BS$4,'[1]INTERNAL PARAMETERS-1'!$B$5:$J$44,3,FALSE)</f>
        <v>0</v>
      </c>
      <c r="BT118" s="44">
        <f>SBYLD1!BT118*VLOOKUP(SBYLD2!BT$4,'[1]INTERNAL PARAMETERS-1'!$B$5:$J$44,5,FALSE)*VLOOKUP(SBYLD2!BT$4,'[1]INTERNAL PARAMETERS-1'!$B$5:$J$44,6,FALSE)*VLOOKUP(SBYLD2!BT$4,'[1]INTERNAL PARAMETERS-1'!$B$5:$J$44,3,FALSE) + SBYLD1!BT118*(1-VLOOKUP(SBYLD2!BT$4,'[1]INTERNAL PARAMETERS-1'!$B$5:$J$44,5,FALSE))*VLOOKUP(SBYLD2!BT$4,'[1]INTERNAL PARAMETERS-1'!$B$5:$J$44,8,FALSE)*VLOOKUP(SBYLD2!BT$4,'[1]INTERNAL PARAMETERS-1'!$B$5:$J$44,3,FALSE)</f>
        <v>0</v>
      </c>
      <c r="BU118" s="44">
        <f>SBYLD1!BU118*VLOOKUP(SBYLD2!BU$4,'[1]INTERNAL PARAMETERS-1'!$B$5:$J$44,5,FALSE)*VLOOKUP(SBYLD2!BU$4,'[1]INTERNAL PARAMETERS-1'!$B$5:$J$44,6,FALSE)*VLOOKUP(SBYLD2!BU$4,'[1]INTERNAL PARAMETERS-1'!$B$5:$J$44,3,FALSE) + SBYLD1!BU118*(1-VLOOKUP(SBYLD2!BU$4,'[1]INTERNAL PARAMETERS-1'!$B$5:$J$44,5,FALSE))*VLOOKUP(SBYLD2!BU$4,'[1]INTERNAL PARAMETERS-1'!$B$5:$J$44,8,FALSE)*VLOOKUP(SBYLD2!BU$4,'[1]INTERNAL PARAMETERS-1'!$B$5:$J$44,3,FALSE)</f>
        <v>0</v>
      </c>
      <c r="BV118" s="44">
        <f>SBYLD1!BV118*VLOOKUP(SBYLD2!BV$4,'[1]INTERNAL PARAMETERS-1'!$B$5:$J$44,5,FALSE)*VLOOKUP(SBYLD2!BV$4,'[1]INTERNAL PARAMETERS-1'!$B$5:$J$44,6,FALSE)*VLOOKUP(SBYLD2!BV$4,'[1]INTERNAL PARAMETERS-1'!$B$5:$J$44,3,FALSE) + SBYLD1!BV118*(1-VLOOKUP(SBYLD2!BV$4,'[1]INTERNAL PARAMETERS-1'!$B$5:$J$44,5,FALSE))*VLOOKUP(SBYLD2!BV$4,'[1]INTERNAL PARAMETERS-1'!$B$5:$J$44,8,FALSE)*VLOOKUP(SBYLD2!BV$4,'[1]INTERNAL PARAMETERS-1'!$B$5:$J$44,3,FALSE)</f>
        <v>0</v>
      </c>
      <c r="BW118" s="44">
        <f>SBYLD1!BW118*VLOOKUP(SBYLD2!BW$4,'[1]INTERNAL PARAMETERS-1'!$B$5:$J$44,5,FALSE)*VLOOKUP(SBYLD2!BW$4,'[1]INTERNAL PARAMETERS-1'!$B$5:$J$44,6,FALSE)*VLOOKUP(SBYLD2!BW$4,'[1]INTERNAL PARAMETERS-1'!$B$5:$J$44,3,FALSE) + SBYLD1!BW118*(1-VLOOKUP(SBYLD2!BW$4,'[1]INTERNAL PARAMETERS-1'!$B$5:$J$44,5,FALSE))*VLOOKUP(SBYLD2!BW$4,'[1]INTERNAL PARAMETERS-1'!$B$5:$J$44,8,FALSE)*VLOOKUP(SBYLD2!BW$4,'[1]INTERNAL PARAMETERS-1'!$B$5:$J$44,3,FALSE)</f>
        <v>0</v>
      </c>
      <c r="BX118" s="44">
        <f>SBYLD1!BX118*VLOOKUP(SBYLD2!BX$4,'[1]INTERNAL PARAMETERS-1'!$B$5:$J$44,5,FALSE)*VLOOKUP(SBYLD2!BX$4,'[1]INTERNAL PARAMETERS-1'!$B$5:$J$44,6,FALSE)*VLOOKUP(SBYLD2!BX$4,'[1]INTERNAL PARAMETERS-1'!$B$5:$J$44,3,FALSE) + SBYLD1!BX118*(1-VLOOKUP(SBYLD2!BX$4,'[1]INTERNAL PARAMETERS-1'!$B$5:$J$44,5,FALSE))*VLOOKUP(SBYLD2!BX$4,'[1]INTERNAL PARAMETERS-1'!$B$5:$J$44,8,FALSE)*VLOOKUP(SBYLD2!BX$4,'[1]INTERNAL PARAMETERS-1'!$B$5:$J$44,3,FALSE)</f>
        <v>0</v>
      </c>
      <c r="BY118" s="44">
        <f>SBYLD1!BY118*VLOOKUP(SBYLD2!BY$4,'[1]INTERNAL PARAMETERS-1'!$B$5:$J$44,5,FALSE)*VLOOKUP(SBYLD2!BY$4,'[1]INTERNAL PARAMETERS-1'!$B$5:$J$44,6,FALSE)*VLOOKUP(SBYLD2!BY$4,'[1]INTERNAL PARAMETERS-1'!$B$5:$J$44,3,FALSE) + SBYLD1!BY118*(1-VLOOKUP(SBYLD2!BY$4,'[1]INTERNAL PARAMETERS-1'!$B$5:$J$44,5,FALSE))*VLOOKUP(SBYLD2!BY$4,'[1]INTERNAL PARAMETERS-1'!$B$5:$J$44,8,FALSE)*VLOOKUP(SBYLD2!BY$4,'[1]INTERNAL PARAMETERS-1'!$B$5:$J$44,3,FALSE)</f>
        <v>0</v>
      </c>
      <c r="BZ118" s="44">
        <f>SBYLD1!BZ118*VLOOKUP(SBYLD2!BZ$4,'[1]INTERNAL PARAMETERS-1'!$B$5:$J$44,5,FALSE)*VLOOKUP(SBYLD2!BZ$4,'[1]INTERNAL PARAMETERS-1'!$B$5:$J$44,6,FALSE)*VLOOKUP(SBYLD2!BZ$4,'[1]INTERNAL PARAMETERS-1'!$B$5:$J$44,3,FALSE) + SBYLD1!BZ118*(1-VLOOKUP(SBYLD2!BZ$4,'[1]INTERNAL PARAMETERS-1'!$B$5:$J$44,5,FALSE))*VLOOKUP(SBYLD2!BZ$4,'[1]INTERNAL PARAMETERS-1'!$B$5:$J$44,8,FALSE)*VLOOKUP(SBYLD2!BZ$4,'[1]INTERNAL PARAMETERS-1'!$B$5:$J$44,3,FALSE)</f>
        <v>0</v>
      </c>
      <c r="CA118" s="44">
        <f>SBYLD1!CA118*VLOOKUP(SBYLD2!CA$4,'[1]INTERNAL PARAMETERS-1'!$B$5:$J$44,5,FALSE)*VLOOKUP(SBYLD2!CA$4,'[1]INTERNAL PARAMETERS-1'!$B$5:$J$44,6,FALSE)*VLOOKUP(SBYLD2!CA$4,'[1]INTERNAL PARAMETERS-1'!$B$5:$J$44,3,FALSE) + SBYLD1!CA118*(1-VLOOKUP(SBYLD2!CA$4,'[1]INTERNAL PARAMETERS-1'!$B$5:$J$44,5,FALSE))*VLOOKUP(SBYLD2!CA$4,'[1]INTERNAL PARAMETERS-1'!$B$5:$J$44,8,FALSE)*VLOOKUP(SBYLD2!CA$4,'[1]INTERNAL PARAMETERS-1'!$B$5:$J$44,3,FALSE)</f>
        <v>0</v>
      </c>
      <c r="CB118" s="44">
        <f>SBYLD1!CB118*VLOOKUP(SBYLD2!CB$4,'[1]INTERNAL PARAMETERS-1'!$B$5:$J$44,5,FALSE)*VLOOKUP(SBYLD2!CB$4,'[1]INTERNAL PARAMETERS-1'!$B$5:$J$44,6,FALSE)*VLOOKUP(SBYLD2!CB$4,'[1]INTERNAL PARAMETERS-1'!$B$5:$J$44,3,FALSE) + SBYLD1!CB118*(1-VLOOKUP(SBYLD2!CB$4,'[1]INTERNAL PARAMETERS-1'!$B$5:$J$44,5,FALSE))*VLOOKUP(SBYLD2!CB$4,'[1]INTERNAL PARAMETERS-1'!$B$5:$J$44,8,FALSE)*VLOOKUP(SBYLD2!CB$4,'[1]INTERNAL PARAMETERS-1'!$B$5:$J$44,3,FALSE)</f>
        <v>0</v>
      </c>
      <c r="CC118" s="44">
        <f>SBYLD1!CC118*VLOOKUP(SBYLD2!CC$4,'[1]INTERNAL PARAMETERS-1'!$B$5:$J$44,5,FALSE)*VLOOKUP(SBYLD2!CC$4,'[1]INTERNAL PARAMETERS-1'!$B$5:$J$44,6,FALSE)*VLOOKUP(SBYLD2!CC$4,'[1]INTERNAL PARAMETERS-1'!$B$5:$J$44,3,FALSE) + SBYLD1!CC118*(1-VLOOKUP(SBYLD2!CC$4,'[1]INTERNAL PARAMETERS-1'!$B$5:$J$44,5,FALSE))*VLOOKUP(SBYLD2!CC$4,'[1]INTERNAL PARAMETERS-1'!$B$5:$J$44,8,FALSE)*VLOOKUP(SBYLD2!CC$4,'[1]INTERNAL PARAMETERS-1'!$B$5:$J$44,3,FALSE)</f>
        <v>0</v>
      </c>
      <c r="CD118" s="44">
        <f>SBYLD1!CD118*VLOOKUP(SBYLD2!CD$4,'[1]INTERNAL PARAMETERS-1'!$B$5:$J$44,5,FALSE)*VLOOKUP(SBYLD2!CD$4,'[1]INTERNAL PARAMETERS-1'!$B$5:$J$44,6,FALSE)*VLOOKUP(SBYLD2!CD$4,'[1]INTERNAL PARAMETERS-1'!$B$5:$J$44,3,FALSE) + SBYLD1!CD118*(1-VLOOKUP(SBYLD2!CD$4,'[1]INTERNAL PARAMETERS-1'!$B$5:$J$44,5,FALSE))*VLOOKUP(SBYLD2!CD$4,'[1]INTERNAL PARAMETERS-1'!$B$5:$J$44,8,FALSE)*VLOOKUP(SBYLD2!CD$4,'[1]INTERNAL PARAMETERS-1'!$B$5:$J$44,3,FALSE)</f>
        <v>0</v>
      </c>
      <c r="CE118" s="44">
        <f>SBYLD1!CE118*VLOOKUP(SBYLD2!CE$4,'[1]INTERNAL PARAMETERS-1'!$B$5:$J$44,5,FALSE)*VLOOKUP(SBYLD2!CE$4,'[1]INTERNAL PARAMETERS-1'!$B$5:$J$44,6,FALSE)*VLOOKUP(SBYLD2!CE$4,'[1]INTERNAL PARAMETERS-1'!$B$5:$J$44,3,FALSE) + SBYLD1!CE118*(1-VLOOKUP(SBYLD2!CE$4,'[1]INTERNAL PARAMETERS-1'!$B$5:$J$44,5,FALSE))*VLOOKUP(SBYLD2!CE$4,'[1]INTERNAL PARAMETERS-1'!$B$5:$J$44,8,FALSE)*VLOOKUP(SBYLD2!CE$4,'[1]INTERNAL PARAMETERS-1'!$B$5:$J$44,3,FALSE)</f>
        <v>0</v>
      </c>
      <c r="CF118" s="44">
        <f>SBYLD1!CF118*VLOOKUP(SBYLD2!CF$4,'[1]INTERNAL PARAMETERS-1'!$B$5:$J$44,5,FALSE)*VLOOKUP(SBYLD2!CF$4,'[1]INTERNAL PARAMETERS-1'!$B$5:$J$44,6,FALSE)*VLOOKUP(SBYLD2!CF$4,'[1]INTERNAL PARAMETERS-1'!$B$5:$J$44,3,FALSE) + SBYLD1!CF118*(1-VLOOKUP(SBYLD2!CF$4,'[1]INTERNAL PARAMETERS-1'!$B$5:$J$44,5,FALSE))*VLOOKUP(SBYLD2!CF$4,'[1]INTERNAL PARAMETERS-1'!$B$5:$J$44,8,FALSE)*VLOOKUP(SBYLD2!CF$4,'[1]INTERNAL PARAMETERS-1'!$B$5:$J$44,3,FALSE)</f>
        <v>0</v>
      </c>
      <c r="CG118" s="44">
        <f>SBYLD1!CG118*VLOOKUP(SBYLD2!CG$4,'[1]INTERNAL PARAMETERS-1'!$B$5:$J$44,5,FALSE)*VLOOKUP(SBYLD2!CG$4,'[1]INTERNAL PARAMETERS-1'!$B$5:$J$44,6,FALSE)*VLOOKUP(SBYLD2!CG$4,'[1]INTERNAL PARAMETERS-1'!$B$5:$J$44,3,FALSE) + SBYLD1!CG118*(1-VLOOKUP(SBYLD2!CG$4,'[1]INTERNAL PARAMETERS-1'!$B$5:$J$44,5,FALSE))*VLOOKUP(SBYLD2!CG$4,'[1]INTERNAL PARAMETERS-1'!$B$5:$J$44,8,FALSE)*VLOOKUP(SBYLD2!CG$4,'[1]INTERNAL PARAMETERS-1'!$B$5:$J$44,3,FALSE)</f>
        <v>0</v>
      </c>
      <c r="CH118" s="43">
        <f>SBYLD1!CH118*VLOOKUP(SBYLD2!CH$4,'[1]INTERNAL PARAMETERS-1'!$B$5:$J$44,5,FALSE)*VLOOKUP(SBYLD2!CH$4,'[1]INTERNAL PARAMETERS-1'!$B$5:$J$44,6,FALSE)*VLOOKUP(SBYLD2!CH$4,'[1]INTERNAL PARAMETERS-1'!$B$5:$J$44,3,FALSE) + SBYLD1!CH118*(1-VLOOKUP(SBYLD2!CH$4,'[1]INTERNAL PARAMETERS-1'!$B$5:$J$44,5,FALSE))*VLOOKUP(SBYLD2!CH$4,'[1]INTERNAL PARAMETERS-1'!$B$5:$J$44,8,FALSE)*VLOOKUP(SBYLD2!CH$4,'[1]INTERNAL PARAMETERS-1'!$B$5:$J$44,3,FALSE)</f>
        <v>0</v>
      </c>
      <c r="CJ118" s="45">
        <f t="shared" si="2"/>
        <v>0</v>
      </c>
      <c r="CK118" s="43">
        <f t="shared" si="3"/>
        <v>0</v>
      </c>
    </row>
    <row r="119" spans="2:89">
      <c r="B119" s="58" t="s">
        <v>9</v>
      </c>
      <c r="C119" s="57" t="s">
        <v>59</v>
      </c>
      <c r="D119" s="57" t="s">
        <v>52</v>
      </c>
      <c r="E119" s="128">
        <f>SB!S119</f>
        <v>0</v>
      </c>
      <c r="F119" s="59">
        <f>'[1]INTERNAL PARAMETERS-1'!M11</f>
        <v>53.995000000000005</v>
      </c>
      <c r="G119" s="45">
        <f>SBYLD1!G119*VLOOKUP(SBYLD2!G$4,'[1]INTERNAL PARAMETERS-1'!$B$5:$J$44,5,FALSE)*VLOOKUP(SBYLD2!G$4,'[1]INTERNAL PARAMETERS-1'!$B$5:$J$44,7,FALSE)*SBYLD2!$F119 + SBYLD1!G119*(1-VLOOKUP(SBYLD2!G$4,'[1]INTERNAL PARAMETERS-1'!$B$5:$J$44,5,FALSE))*VLOOKUP(SBYLD2!G$4,'[1]INTERNAL PARAMETERS-1'!$B$5:$J$44,9,FALSE)*SBYLD2!$F119</f>
        <v>0</v>
      </c>
      <c r="H119" s="44">
        <f>SBYLD1!H119*VLOOKUP(SBYLD2!H$4,'[1]INTERNAL PARAMETERS-1'!$B$5:$J$44,5,FALSE)*VLOOKUP(SBYLD2!H$4,'[1]INTERNAL PARAMETERS-1'!$B$5:$J$44,7,FALSE)*SBYLD2!$F119 + SBYLD1!H119*(1-VLOOKUP(SBYLD2!H$4,'[1]INTERNAL PARAMETERS-1'!$B$5:$J$44,5,FALSE))*VLOOKUP(SBYLD2!H$4,'[1]INTERNAL PARAMETERS-1'!$B$5:$J$44,9,FALSE)*SBYLD2!$F119</f>
        <v>0</v>
      </c>
      <c r="I119" s="44">
        <f>SBYLD1!I119*VLOOKUP(SBYLD2!I$4,'[1]INTERNAL PARAMETERS-1'!$B$5:$J$44,5,FALSE)*VLOOKUP(SBYLD2!I$4,'[1]INTERNAL PARAMETERS-1'!$B$5:$J$44,7,FALSE)*SBYLD2!$F119 + SBYLD1!I119*(1-VLOOKUP(SBYLD2!I$4,'[1]INTERNAL PARAMETERS-1'!$B$5:$J$44,5,FALSE))*VLOOKUP(SBYLD2!I$4,'[1]INTERNAL PARAMETERS-1'!$B$5:$J$44,9,FALSE)*SBYLD2!$F119</f>
        <v>0</v>
      </c>
      <c r="J119" s="44">
        <f>SBYLD1!J119*VLOOKUP(SBYLD2!J$4,'[1]INTERNAL PARAMETERS-1'!$B$5:$J$44,5,FALSE)*VLOOKUP(SBYLD2!J$4,'[1]INTERNAL PARAMETERS-1'!$B$5:$J$44,7,FALSE)*SBYLD2!$F119 + SBYLD1!J119*(1-VLOOKUP(SBYLD2!J$4,'[1]INTERNAL PARAMETERS-1'!$B$5:$J$44,5,FALSE))*VLOOKUP(SBYLD2!J$4,'[1]INTERNAL PARAMETERS-1'!$B$5:$J$44,9,FALSE)*SBYLD2!$F119</f>
        <v>0</v>
      </c>
      <c r="K119" s="44">
        <f>SBYLD1!K119*VLOOKUP(SBYLD2!K$4,'[1]INTERNAL PARAMETERS-1'!$B$5:$J$44,5,FALSE)*VLOOKUP(SBYLD2!K$4,'[1]INTERNAL PARAMETERS-1'!$B$5:$J$44,7,FALSE)*SBYLD2!$F119 + SBYLD1!K119*(1-VLOOKUP(SBYLD2!K$4,'[1]INTERNAL PARAMETERS-1'!$B$5:$J$44,5,FALSE))*VLOOKUP(SBYLD2!K$4,'[1]INTERNAL PARAMETERS-1'!$B$5:$J$44,9,FALSE)*SBYLD2!$F119</f>
        <v>0</v>
      </c>
      <c r="L119" s="44">
        <f>SBYLD1!L119*VLOOKUP(SBYLD2!L$4,'[1]INTERNAL PARAMETERS-1'!$B$5:$J$44,5,FALSE)*VLOOKUP(SBYLD2!L$4,'[1]INTERNAL PARAMETERS-1'!$B$5:$J$44,7,FALSE)*SBYLD2!$F119 + SBYLD1!L119*(1-VLOOKUP(SBYLD2!L$4,'[1]INTERNAL PARAMETERS-1'!$B$5:$J$44,5,FALSE))*VLOOKUP(SBYLD2!L$4,'[1]INTERNAL PARAMETERS-1'!$B$5:$J$44,9,FALSE)*SBYLD2!$F119</f>
        <v>0</v>
      </c>
      <c r="M119" s="44">
        <f>SBYLD1!M119*VLOOKUP(SBYLD2!M$4,'[1]INTERNAL PARAMETERS-1'!$B$5:$J$44,5,FALSE)*VLOOKUP(SBYLD2!M$4,'[1]INTERNAL PARAMETERS-1'!$B$5:$J$44,7,FALSE)*SBYLD2!$F119 + SBYLD1!M119*(1-VLOOKUP(SBYLD2!M$4,'[1]INTERNAL PARAMETERS-1'!$B$5:$J$44,5,FALSE))*VLOOKUP(SBYLD2!M$4,'[1]INTERNAL PARAMETERS-1'!$B$5:$J$44,9,FALSE)*SBYLD2!$F119</f>
        <v>0</v>
      </c>
      <c r="N119" s="44">
        <f>SBYLD1!N119*VLOOKUP(SBYLD2!N$4,'[1]INTERNAL PARAMETERS-1'!$B$5:$J$44,5,FALSE)*VLOOKUP(SBYLD2!N$4,'[1]INTERNAL PARAMETERS-1'!$B$5:$J$44,7,FALSE)*SBYLD2!$F119 + SBYLD1!N119*(1-VLOOKUP(SBYLD2!N$4,'[1]INTERNAL PARAMETERS-1'!$B$5:$J$44,5,FALSE))*VLOOKUP(SBYLD2!N$4,'[1]INTERNAL PARAMETERS-1'!$B$5:$J$44,9,FALSE)*SBYLD2!$F119</f>
        <v>0</v>
      </c>
      <c r="O119" s="44">
        <f>SBYLD1!O119*VLOOKUP(SBYLD2!O$4,'[1]INTERNAL PARAMETERS-1'!$B$5:$J$44,5,FALSE)*VLOOKUP(SBYLD2!O$4,'[1]INTERNAL PARAMETERS-1'!$B$5:$J$44,7,FALSE)*SBYLD2!$F119 + SBYLD1!O119*(1-VLOOKUP(SBYLD2!O$4,'[1]INTERNAL PARAMETERS-1'!$B$5:$J$44,5,FALSE))*VLOOKUP(SBYLD2!O$4,'[1]INTERNAL PARAMETERS-1'!$B$5:$J$44,9,FALSE)*SBYLD2!$F119</f>
        <v>0</v>
      </c>
      <c r="P119" s="44">
        <f>SBYLD1!P119*VLOOKUP(SBYLD2!P$4,'[1]INTERNAL PARAMETERS-1'!$B$5:$J$44,5,FALSE)*VLOOKUP(SBYLD2!P$4,'[1]INTERNAL PARAMETERS-1'!$B$5:$J$44,7,FALSE)*SBYLD2!$F119 + SBYLD1!P119*(1-VLOOKUP(SBYLD2!P$4,'[1]INTERNAL PARAMETERS-1'!$B$5:$J$44,5,FALSE))*VLOOKUP(SBYLD2!P$4,'[1]INTERNAL PARAMETERS-1'!$B$5:$J$44,9,FALSE)*SBYLD2!$F119</f>
        <v>0</v>
      </c>
      <c r="Q119" s="44">
        <f>SBYLD1!Q119*VLOOKUP(SBYLD2!Q$4,'[1]INTERNAL PARAMETERS-1'!$B$5:$J$44,5,FALSE)*VLOOKUP(SBYLD2!Q$4,'[1]INTERNAL PARAMETERS-1'!$B$5:$J$44,7,FALSE)*SBYLD2!$F119 + SBYLD1!Q119*(1-VLOOKUP(SBYLD2!Q$4,'[1]INTERNAL PARAMETERS-1'!$B$5:$J$44,5,FALSE))*VLOOKUP(SBYLD2!Q$4,'[1]INTERNAL PARAMETERS-1'!$B$5:$J$44,9,FALSE)*SBYLD2!$F119</f>
        <v>0</v>
      </c>
      <c r="R119" s="44">
        <f>SBYLD1!R119*VLOOKUP(SBYLD2!R$4,'[1]INTERNAL PARAMETERS-1'!$B$5:$J$44,5,FALSE)*VLOOKUP(SBYLD2!R$4,'[1]INTERNAL PARAMETERS-1'!$B$5:$J$44,7,FALSE)*SBYLD2!$F119 + SBYLD1!R119*(1-VLOOKUP(SBYLD2!R$4,'[1]INTERNAL PARAMETERS-1'!$B$5:$J$44,5,FALSE))*VLOOKUP(SBYLD2!R$4,'[1]INTERNAL PARAMETERS-1'!$B$5:$J$44,9,FALSE)*SBYLD2!$F119</f>
        <v>0</v>
      </c>
      <c r="S119" s="44">
        <f>SBYLD1!S119*VLOOKUP(SBYLD2!S$4,'[1]INTERNAL PARAMETERS-1'!$B$5:$J$44,5,FALSE)*VLOOKUP(SBYLD2!S$4,'[1]INTERNAL PARAMETERS-1'!$B$5:$J$44,7,FALSE)*SBYLD2!$F119 + SBYLD1!S119*(1-VLOOKUP(SBYLD2!S$4,'[1]INTERNAL PARAMETERS-1'!$B$5:$J$44,5,FALSE))*VLOOKUP(SBYLD2!S$4,'[1]INTERNAL PARAMETERS-1'!$B$5:$J$44,9,FALSE)*SBYLD2!$F119</f>
        <v>0</v>
      </c>
      <c r="T119" s="44">
        <f>SBYLD1!T119*VLOOKUP(SBYLD2!T$4,'[1]INTERNAL PARAMETERS-1'!$B$5:$J$44,5,FALSE)*VLOOKUP(SBYLD2!T$4,'[1]INTERNAL PARAMETERS-1'!$B$5:$J$44,7,FALSE)*SBYLD2!$F119 + SBYLD1!T119*(1-VLOOKUP(SBYLD2!T$4,'[1]INTERNAL PARAMETERS-1'!$B$5:$J$44,5,FALSE))*VLOOKUP(SBYLD2!T$4,'[1]INTERNAL PARAMETERS-1'!$B$5:$J$44,9,FALSE)*SBYLD2!$F119</f>
        <v>0</v>
      </c>
      <c r="U119" s="44">
        <f>SBYLD1!U119*VLOOKUP(SBYLD2!U$4,'[1]INTERNAL PARAMETERS-1'!$B$5:$J$44,5,FALSE)*VLOOKUP(SBYLD2!U$4,'[1]INTERNAL PARAMETERS-1'!$B$5:$J$44,7,FALSE)*SBYLD2!$F119 + SBYLD1!U119*(1-VLOOKUP(SBYLD2!U$4,'[1]INTERNAL PARAMETERS-1'!$B$5:$J$44,5,FALSE))*VLOOKUP(SBYLD2!U$4,'[1]INTERNAL PARAMETERS-1'!$B$5:$J$44,9,FALSE)*SBYLD2!$F119</f>
        <v>0</v>
      </c>
      <c r="V119" s="44">
        <f>SBYLD1!V119*VLOOKUP(SBYLD2!V$4,'[1]INTERNAL PARAMETERS-1'!$B$5:$J$44,5,FALSE)*VLOOKUP(SBYLD2!V$4,'[1]INTERNAL PARAMETERS-1'!$B$5:$J$44,7,FALSE)*SBYLD2!$F119 + SBYLD1!V119*(1-VLOOKUP(SBYLD2!V$4,'[1]INTERNAL PARAMETERS-1'!$B$5:$J$44,5,FALSE))*VLOOKUP(SBYLD2!V$4,'[1]INTERNAL PARAMETERS-1'!$B$5:$J$44,9,FALSE)*SBYLD2!$F119</f>
        <v>0</v>
      </c>
      <c r="W119" s="44">
        <f>SBYLD1!W119*VLOOKUP(SBYLD2!W$4,'[1]INTERNAL PARAMETERS-1'!$B$5:$J$44,5,FALSE)*VLOOKUP(SBYLD2!W$4,'[1]INTERNAL PARAMETERS-1'!$B$5:$J$44,7,FALSE)*SBYLD2!$F119 + SBYLD1!W119*(1-VLOOKUP(SBYLD2!W$4,'[1]INTERNAL PARAMETERS-1'!$B$5:$J$44,5,FALSE))*VLOOKUP(SBYLD2!W$4,'[1]INTERNAL PARAMETERS-1'!$B$5:$J$44,9,FALSE)*SBYLD2!$F119</f>
        <v>0</v>
      </c>
      <c r="X119" s="44">
        <f>SBYLD1!X119*VLOOKUP(SBYLD2!X$4,'[1]INTERNAL PARAMETERS-1'!$B$5:$J$44,5,FALSE)*VLOOKUP(SBYLD2!X$4,'[1]INTERNAL PARAMETERS-1'!$B$5:$J$44,7,FALSE)*SBYLD2!$F119 + SBYLD1!X119*(1-VLOOKUP(SBYLD2!X$4,'[1]INTERNAL PARAMETERS-1'!$B$5:$J$44,5,FALSE))*VLOOKUP(SBYLD2!X$4,'[1]INTERNAL PARAMETERS-1'!$B$5:$J$44,9,FALSE)*SBYLD2!$F119</f>
        <v>0</v>
      </c>
      <c r="Y119" s="44">
        <f>SBYLD1!Y119*VLOOKUP(SBYLD2!Y$4,'[1]INTERNAL PARAMETERS-1'!$B$5:$J$44,5,FALSE)*VLOOKUP(SBYLD2!Y$4,'[1]INTERNAL PARAMETERS-1'!$B$5:$J$44,7,FALSE)*SBYLD2!$F119 + SBYLD1!Y119*(1-VLOOKUP(SBYLD2!Y$4,'[1]INTERNAL PARAMETERS-1'!$B$5:$J$44,5,FALSE))*VLOOKUP(SBYLD2!Y$4,'[1]INTERNAL PARAMETERS-1'!$B$5:$J$44,9,FALSE)*SBYLD2!$F119</f>
        <v>0</v>
      </c>
      <c r="Z119" s="44">
        <f>SBYLD1!Z119*VLOOKUP(SBYLD2!Z$4,'[1]INTERNAL PARAMETERS-1'!$B$5:$J$44,5,FALSE)*VLOOKUP(SBYLD2!Z$4,'[1]INTERNAL PARAMETERS-1'!$B$5:$J$44,7,FALSE)*SBYLD2!$F119 + SBYLD1!Z119*(1-VLOOKUP(SBYLD2!Z$4,'[1]INTERNAL PARAMETERS-1'!$B$5:$J$44,5,FALSE))*VLOOKUP(SBYLD2!Z$4,'[1]INTERNAL PARAMETERS-1'!$B$5:$J$44,9,FALSE)*SBYLD2!$F119</f>
        <v>0</v>
      </c>
      <c r="AA119" s="44">
        <f>SBYLD1!AA119*VLOOKUP(SBYLD2!AA$4,'[1]INTERNAL PARAMETERS-1'!$B$5:$J$44,5,FALSE)*VLOOKUP(SBYLD2!AA$4,'[1]INTERNAL PARAMETERS-1'!$B$5:$J$44,7,FALSE)*SBYLD2!$F119 + SBYLD1!AA119*(1-VLOOKUP(SBYLD2!AA$4,'[1]INTERNAL PARAMETERS-1'!$B$5:$J$44,5,FALSE))*VLOOKUP(SBYLD2!AA$4,'[1]INTERNAL PARAMETERS-1'!$B$5:$J$44,9,FALSE)*SBYLD2!$F119</f>
        <v>0</v>
      </c>
      <c r="AB119" s="44">
        <f>SBYLD1!AB119*VLOOKUP(SBYLD2!AB$4,'[1]INTERNAL PARAMETERS-1'!$B$5:$J$44,5,FALSE)*VLOOKUP(SBYLD2!AB$4,'[1]INTERNAL PARAMETERS-1'!$B$5:$J$44,7,FALSE)*SBYLD2!$F119 + SBYLD1!AB119*(1-VLOOKUP(SBYLD2!AB$4,'[1]INTERNAL PARAMETERS-1'!$B$5:$J$44,5,FALSE))*VLOOKUP(SBYLD2!AB$4,'[1]INTERNAL PARAMETERS-1'!$B$5:$J$44,9,FALSE)*SBYLD2!$F119</f>
        <v>0</v>
      </c>
      <c r="AC119" s="44">
        <f>SBYLD1!AC119*VLOOKUP(SBYLD2!AC$4,'[1]INTERNAL PARAMETERS-1'!$B$5:$J$44,5,FALSE)*VLOOKUP(SBYLD2!AC$4,'[1]INTERNAL PARAMETERS-1'!$B$5:$J$44,7,FALSE)*SBYLD2!$F119 + SBYLD1!AC119*(1-VLOOKUP(SBYLD2!AC$4,'[1]INTERNAL PARAMETERS-1'!$B$5:$J$44,5,FALSE))*VLOOKUP(SBYLD2!AC$4,'[1]INTERNAL PARAMETERS-1'!$B$5:$J$44,9,FALSE)*SBYLD2!$F119</f>
        <v>0</v>
      </c>
      <c r="AD119" s="44">
        <f>SBYLD1!AD119*VLOOKUP(SBYLD2!AD$4,'[1]INTERNAL PARAMETERS-1'!$B$5:$J$44,5,FALSE)*VLOOKUP(SBYLD2!AD$4,'[1]INTERNAL PARAMETERS-1'!$B$5:$J$44,7,FALSE)*SBYLD2!$F119 + SBYLD1!AD119*(1-VLOOKUP(SBYLD2!AD$4,'[1]INTERNAL PARAMETERS-1'!$B$5:$J$44,5,FALSE))*VLOOKUP(SBYLD2!AD$4,'[1]INTERNAL PARAMETERS-1'!$B$5:$J$44,9,FALSE)*SBYLD2!$F119</f>
        <v>0</v>
      </c>
      <c r="AE119" s="44">
        <f>SBYLD1!AE119*VLOOKUP(SBYLD2!AE$4,'[1]INTERNAL PARAMETERS-1'!$B$5:$J$44,5,FALSE)*VLOOKUP(SBYLD2!AE$4,'[1]INTERNAL PARAMETERS-1'!$B$5:$J$44,7,FALSE)*SBYLD2!$F119 + SBYLD1!AE119*(1-VLOOKUP(SBYLD2!AE$4,'[1]INTERNAL PARAMETERS-1'!$B$5:$J$44,5,FALSE))*VLOOKUP(SBYLD2!AE$4,'[1]INTERNAL PARAMETERS-1'!$B$5:$J$44,9,FALSE)*SBYLD2!$F119</f>
        <v>0</v>
      </c>
      <c r="AF119" s="44">
        <f>SBYLD1!AF119*VLOOKUP(SBYLD2!AF$4,'[1]INTERNAL PARAMETERS-1'!$B$5:$J$44,5,FALSE)*VLOOKUP(SBYLD2!AF$4,'[1]INTERNAL PARAMETERS-1'!$B$5:$J$44,7,FALSE)*SBYLD2!$F119 + SBYLD1!AF119*(1-VLOOKUP(SBYLD2!AF$4,'[1]INTERNAL PARAMETERS-1'!$B$5:$J$44,5,FALSE))*VLOOKUP(SBYLD2!AF$4,'[1]INTERNAL PARAMETERS-1'!$B$5:$J$44,9,FALSE)*SBYLD2!$F119</f>
        <v>0</v>
      </c>
      <c r="AG119" s="44">
        <f>SBYLD1!AG119*VLOOKUP(SBYLD2!AG$4,'[1]INTERNAL PARAMETERS-1'!$B$5:$J$44,5,FALSE)*VLOOKUP(SBYLD2!AG$4,'[1]INTERNAL PARAMETERS-1'!$B$5:$J$44,7,FALSE)*SBYLD2!$F119 + SBYLD1!AG119*(1-VLOOKUP(SBYLD2!AG$4,'[1]INTERNAL PARAMETERS-1'!$B$5:$J$44,5,FALSE))*VLOOKUP(SBYLD2!AG$4,'[1]INTERNAL PARAMETERS-1'!$B$5:$J$44,9,FALSE)*SBYLD2!$F119</f>
        <v>0</v>
      </c>
      <c r="AH119" s="44">
        <f>SBYLD1!AH119*VLOOKUP(SBYLD2!AH$4,'[1]INTERNAL PARAMETERS-1'!$B$5:$J$44,5,FALSE)*VLOOKUP(SBYLD2!AH$4,'[1]INTERNAL PARAMETERS-1'!$B$5:$J$44,7,FALSE)*SBYLD2!$F119 + SBYLD1!AH119*(1-VLOOKUP(SBYLD2!AH$4,'[1]INTERNAL PARAMETERS-1'!$B$5:$J$44,5,FALSE))*VLOOKUP(SBYLD2!AH$4,'[1]INTERNAL PARAMETERS-1'!$B$5:$J$44,9,FALSE)*SBYLD2!$F119</f>
        <v>0</v>
      </c>
      <c r="AI119" s="44">
        <f>SBYLD1!AI119*VLOOKUP(SBYLD2!AI$4,'[1]INTERNAL PARAMETERS-1'!$B$5:$J$44,5,FALSE)*VLOOKUP(SBYLD2!AI$4,'[1]INTERNAL PARAMETERS-1'!$B$5:$J$44,7,FALSE)*SBYLD2!$F119 + SBYLD1!AI119*(1-VLOOKUP(SBYLD2!AI$4,'[1]INTERNAL PARAMETERS-1'!$B$5:$J$44,5,FALSE))*VLOOKUP(SBYLD2!AI$4,'[1]INTERNAL PARAMETERS-1'!$B$5:$J$44,9,FALSE)*SBYLD2!$F119</f>
        <v>0</v>
      </c>
      <c r="AJ119" s="44">
        <f>SBYLD1!AJ119*VLOOKUP(SBYLD2!AJ$4,'[1]INTERNAL PARAMETERS-1'!$B$5:$J$44,5,FALSE)*VLOOKUP(SBYLD2!AJ$4,'[1]INTERNAL PARAMETERS-1'!$B$5:$J$44,7,FALSE)*SBYLD2!$F119 + SBYLD1!AJ119*(1-VLOOKUP(SBYLD2!AJ$4,'[1]INTERNAL PARAMETERS-1'!$B$5:$J$44,5,FALSE))*VLOOKUP(SBYLD2!AJ$4,'[1]INTERNAL PARAMETERS-1'!$B$5:$J$44,9,FALSE)*SBYLD2!$F119</f>
        <v>0</v>
      </c>
      <c r="AK119" s="44">
        <f>SBYLD1!AK119*VLOOKUP(SBYLD2!AK$4,'[1]INTERNAL PARAMETERS-1'!$B$5:$J$44,5,FALSE)*VLOOKUP(SBYLD2!AK$4,'[1]INTERNAL PARAMETERS-1'!$B$5:$J$44,7,FALSE)*SBYLD2!$F119 + SBYLD1!AK119*(1-VLOOKUP(SBYLD2!AK$4,'[1]INTERNAL PARAMETERS-1'!$B$5:$J$44,5,FALSE))*VLOOKUP(SBYLD2!AK$4,'[1]INTERNAL PARAMETERS-1'!$B$5:$J$44,9,FALSE)*SBYLD2!$F119</f>
        <v>0</v>
      </c>
      <c r="AL119" s="44">
        <f>SBYLD1!AL119*VLOOKUP(SBYLD2!AL$4,'[1]INTERNAL PARAMETERS-1'!$B$5:$J$44,5,FALSE)*VLOOKUP(SBYLD2!AL$4,'[1]INTERNAL PARAMETERS-1'!$B$5:$J$44,7,FALSE)*SBYLD2!$F119 + SBYLD1!AL119*(1-VLOOKUP(SBYLD2!AL$4,'[1]INTERNAL PARAMETERS-1'!$B$5:$J$44,5,FALSE))*VLOOKUP(SBYLD2!AL$4,'[1]INTERNAL PARAMETERS-1'!$B$5:$J$44,9,FALSE)*SBYLD2!$F119</f>
        <v>0</v>
      </c>
      <c r="AM119" s="44">
        <f>SBYLD1!AM119*VLOOKUP(SBYLD2!AM$4,'[1]INTERNAL PARAMETERS-1'!$B$5:$J$44,5,FALSE)*VLOOKUP(SBYLD2!AM$4,'[1]INTERNAL PARAMETERS-1'!$B$5:$J$44,7,FALSE)*SBYLD2!$F119 + SBYLD1!AM119*(1-VLOOKUP(SBYLD2!AM$4,'[1]INTERNAL PARAMETERS-1'!$B$5:$J$44,5,FALSE))*VLOOKUP(SBYLD2!AM$4,'[1]INTERNAL PARAMETERS-1'!$B$5:$J$44,9,FALSE)*SBYLD2!$F119</f>
        <v>0</v>
      </c>
      <c r="AN119" s="44">
        <f>SBYLD1!AN119*VLOOKUP(SBYLD2!AN$4,'[1]INTERNAL PARAMETERS-1'!$B$5:$J$44,5,FALSE)*VLOOKUP(SBYLD2!AN$4,'[1]INTERNAL PARAMETERS-1'!$B$5:$J$44,7,FALSE)*SBYLD2!$F119 + SBYLD1!AN119*(1-VLOOKUP(SBYLD2!AN$4,'[1]INTERNAL PARAMETERS-1'!$B$5:$J$44,5,FALSE))*VLOOKUP(SBYLD2!AN$4,'[1]INTERNAL PARAMETERS-1'!$B$5:$J$44,9,FALSE)*SBYLD2!$F119</f>
        <v>0</v>
      </c>
      <c r="AO119" s="44">
        <f>SBYLD1!AO119*VLOOKUP(SBYLD2!AO$4,'[1]INTERNAL PARAMETERS-1'!$B$5:$J$44,5,FALSE)*VLOOKUP(SBYLD2!AO$4,'[1]INTERNAL PARAMETERS-1'!$B$5:$J$44,7,FALSE)*SBYLD2!$F119 + SBYLD1!AO119*(1-VLOOKUP(SBYLD2!AO$4,'[1]INTERNAL PARAMETERS-1'!$B$5:$J$44,5,FALSE))*VLOOKUP(SBYLD2!AO$4,'[1]INTERNAL PARAMETERS-1'!$B$5:$J$44,9,FALSE)*SBYLD2!$F119</f>
        <v>0</v>
      </c>
      <c r="AP119" s="44">
        <f>SBYLD1!AP119*VLOOKUP(SBYLD2!AP$4,'[1]INTERNAL PARAMETERS-1'!$B$5:$J$44,5,FALSE)*VLOOKUP(SBYLD2!AP$4,'[1]INTERNAL PARAMETERS-1'!$B$5:$J$44,7,FALSE)*SBYLD2!$F119 + SBYLD1!AP119*(1-VLOOKUP(SBYLD2!AP$4,'[1]INTERNAL PARAMETERS-1'!$B$5:$J$44,5,FALSE))*VLOOKUP(SBYLD2!AP$4,'[1]INTERNAL PARAMETERS-1'!$B$5:$J$44,9,FALSE)*SBYLD2!$F119</f>
        <v>0</v>
      </c>
      <c r="AQ119" s="44">
        <f>SBYLD1!AQ119*VLOOKUP(SBYLD2!AQ$4,'[1]INTERNAL PARAMETERS-1'!$B$5:$J$44,5,FALSE)*VLOOKUP(SBYLD2!AQ$4,'[1]INTERNAL PARAMETERS-1'!$B$5:$J$44,7,FALSE)*SBYLD2!$F119 + SBYLD1!AQ119*(1-VLOOKUP(SBYLD2!AQ$4,'[1]INTERNAL PARAMETERS-1'!$B$5:$J$44,5,FALSE))*VLOOKUP(SBYLD2!AQ$4,'[1]INTERNAL PARAMETERS-1'!$B$5:$J$44,9,FALSE)*SBYLD2!$F119</f>
        <v>0</v>
      </c>
      <c r="AR119" s="44">
        <f>SBYLD1!AR119*VLOOKUP(SBYLD2!AR$4,'[1]INTERNAL PARAMETERS-1'!$B$5:$J$44,5,FALSE)*VLOOKUP(SBYLD2!AR$4,'[1]INTERNAL PARAMETERS-1'!$B$5:$J$44,7,FALSE)*SBYLD2!$F119 + SBYLD1!AR119*(1-VLOOKUP(SBYLD2!AR$4,'[1]INTERNAL PARAMETERS-1'!$B$5:$J$44,5,FALSE))*VLOOKUP(SBYLD2!AR$4,'[1]INTERNAL PARAMETERS-1'!$B$5:$J$44,9,FALSE)*SBYLD2!$F119</f>
        <v>0</v>
      </c>
      <c r="AS119" s="44">
        <f>SBYLD1!AS119*VLOOKUP(SBYLD2!AS$4,'[1]INTERNAL PARAMETERS-1'!$B$5:$J$44,5,FALSE)*VLOOKUP(SBYLD2!AS$4,'[1]INTERNAL PARAMETERS-1'!$B$5:$J$44,7,FALSE)*SBYLD2!$F119 + SBYLD1!AS119*(1-VLOOKUP(SBYLD2!AS$4,'[1]INTERNAL PARAMETERS-1'!$B$5:$J$44,5,FALSE))*VLOOKUP(SBYLD2!AS$4,'[1]INTERNAL PARAMETERS-1'!$B$5:$J$44,9,FALSE)*SBYLD2!$F119</f>
        <v>0</v>
      </c>
      <c r="AT119" s="43">
        <f>SBYLD1!AT119*VLOOKUP(SBYLD2!AT$4,'[1]INTERNAL PARAMETERS-1'!$B$5:$J$44,5,FALSE)*VLOOKUP(SBYLD2!AT$4,'[1]INTERNAL PARAMETERS-1'!$B$5:$J$44,7,FALSE)*SBYLD2!$F119 + SBYLD1!AT119*(1-VLOOKUP(SBYLD2!AT$4,'[1]INTERNAL PARAMETERS-1'!$B$5:$J$44,5,FALSE))*VLOOKUP(SBYLD2!AT$4,'[1]INTERNAL PARAMETERS-1'!$B$5:$J$44,9,FALSE)*SBYLD2!$F119</f>
        <v>0</v>
      </c>
      <c r="AU119" s="45">
        <f>SBYLD1!AU119*VLOOKUP(SBYLD2!AU$4,'[1]INTERNAL PARAMETERS-1'!$B$5:$J$44,5,FALSE)*VLOOKUP(SBYLD2!AU$4,'[1]INTERNAL PARAMETERS-1'!$B$5:$J$44,6,FALSE)*VLOOKUP(SBYLD2!AU$4,'[1]INTERNAL PARAMETERS-1'!$B$5:$J$44,3,FALSE) + SBYLD1!AU119*(1-VLOOKUP(SBYLD2!AU$4,'[1]INTERNAL PARAMETERS-1'!$B$5:$J$44,5,FALSE))*VLOOKUP(SBYLD2!AU$4,'[1]INTERNAL PARAMETERS-1'!$B$5:$J$44,8,FALSE)*VLOOKUP(SBYLD2!AU$4,'[1]INTERNAL PARAMETERS-1'!$B$5:$J$44,3,FALSE)</f>
        <v>0</v>
      </c>
      <c r="AV119" s="44">
        <f>SBYLD1!AV119*VLOOKUP(SBYLD2!AV$4,'[1]INTERNAL PARAMETERS-1'!$B$5:$J$44,5,FALSE)*VLOOKUP(SBYLD2!AV$4,'[1]INTERNAL PARAMETERS-1'!$B$5:$J$44,6,FALSE)*VLOOKUP(SBYLD2!AV$4,'[1]INTERNAL PARAMETERS-1'!$B$5:$J$44,3,FALSE) + SBYLD1!AV119*(1-VLOOKUP(SBYLD2!AV$4,'[1]INTERNAL PARAMETERS-1'!$B$5:$J$44,5,FALSE))*VLOOKUP(SBYLD2!AV$4,'[1]INTERNAL PARAMETERS-1'!$B$5:$J$44,8,FALSE)*VLOOKUP(SBYLD2!AV$4,'[1]INTERNAL PARAMETERS-1'!$B$5:$J$44,3,FALSE)</f>
        <v>0</v>
      </c>
      <c r="AW119" s="44">
        <f>SBYLD1!AW119*VLOOKUP(SBYLD2!AW$4,'[1]INTERNAL PARAMETERS-1'!$B$5:$J$44,5,FALSE)*VLOOKUP(SBYLD2!AW$4,'[1]INTERNAL PARAMETERS-1'!$B$5:$J$44,6,FALSE)*VLOOKUP(SBYLD2!AW$4,'[1]INTERNAL PARAMETERS-1'!$B$5:$J$44,3,FALSE) + SBYLD1!AW119*(1-VLOOKUP(SBYLD2!AW$4,'[1]INTERNAL PARAMETERS-1'!$B$5:$J$44,5,FALSE))*VLOOKUP(SBYLD2!AW$4,'[1]INTERNAL PARAMETERS-1'!$B$5:$J$44,8,FALSE)*VLOOKUP(SBYLD2!AW$4,'[1]INTERNAL PARAMETERS-1'!$B$5:$J$44,3,FALSE)</f>
        <v>0</v>
      </c>
      <c r="AX119" s="44">
        <f>SBYLD1!AX119*VLOOKUP(SBYLD2!AX$4,'[1]INTERNAL PARAMETERS-1'!$B$5:$J$44,5,FALSE)*VLOOKUP(SBYLD2!AX$4,'[1]INTERNAL PARAMETERS-1'!$B$5:$J$44,6,FALSE)*VLOOKUP(SBYLD2!AX$4,'[1]INTERNAL PARAMETERS-1'!$B$5:$J$44,3,FALSE) + SBYLD1!AX119*(1-VLOOKUP(SBYLD2!AX$4,'[1]INTERNAL PARAMETERS-1'!$B$5:$J$44,5,FALSE))*VLOOKUP(SBYLD2!AX$4,'[1]INTERNAL PARAMETERS-1'!$B$5:$J$44,8,FALSE)*VLOOKUP(SBYLD2!AX$4,'[1]INTERNAL PARAMETERS-1'!$B$5:$J$44,3,FALSE)</f>
        <v>0</v>
      </c>
      <c r="AY119" s="44">
        <f>SBYLD1!AY119*VLOOKUP(SBYLD2!AY$4,'[1]INTERNAL PARAMETERS-1'!$B$5:$J$44,5,FALSE)*VLOOKUP(SBYLD2!AY$4,'[1]INTERNAL PARAMETERS-1'!$B$5:$J$44,6,FALSE)*VLOOKUP(SBYLD2!AY$4,'[1]INTERNAL PARAMETERS-1'!$B$5:$J$44,3,FALSE) + SBYLD1!AY119*(1-VLOOKUP(SBYLD2!AY$4,'[1]INTERNAL PARAMETERS-1'!$B$5:$J$44,5,FALSE))*VLOOKUP(SBYLD2!AY$4,'[1]INTERNAL PARAMETERS-1'!$B$5:$J$44,8,FALSE)*VLOOKUP(SBYLD2!AY$4,'[1]INTERNAL PARAMETERS-1'!$B$5:$J$44,3,FALSE)</f>
        <v>0</v>
      </c>
      <c r="AZ119" s="44">
        <f>SBYLD1!AZ119*VLOOKUP(SBYLD2!AZ$4,'[1]INTERNAL PARAMETERS-1'!$B$5:$J$44,5,FALSE)*VLOOKUP(SBYLD2!AZ$4,'[1]INTERNAL PARAMETERS-1'!$B$5:$J$44,6,FALSE)*VLOOKUP(SBYLD2!AZ$4,'[1]INTERNAL PARAMETERS-1'!$B$5:$J$44,3,FALSE) + SBYLD1!AZ119*(1-VLOOKUP(SBYLD2!AZ$4,'[1]INTERNAL PARAMETERS-1'!$B$5:$J$44,5,FALSE))*VLOOKUP(SBYLD2!AZ$4,'[1]INTERNAL PARAMETERS-1'!$B$5:$J$44,8,FALSE)*VLOOKUP(SBYLD2!AZ$4,'[1]INTERNAL PARAMETERS-1'!$B$5:$J$44,3,FALSE)</f>
        <v>0</v>
      </c>
      <c r="BA119" s="44">
        <f>SBYLD1!BA119*VLOOKUP(SBYLD2!BA$4,'[1]INTERNAL PARAMETERS-1'!$B$5:$J$44,5,FALSE)*VLOOKUP(SBYLD2!BA$4,'[1]INTERNAL PARAMETERS-1'!$B$5:$J$44,6,FALSE)*VLOOKUP(SBYLD2!BA$4,'[1]INTERNAL PARAMETERS-1'!$B$5:$J$44,3,FALSE) + SBYLD1!BA119*(1-VLOOKUP(SBYLD2!BA$4,'[1]INTERNAL PARAMETERS-1'!$B$5:$J$44,5,FALSE))*VLOOKUP(SBYLD2!BA$4,'[1]INTERNAL PARAMETERS-1'!$B$5:$J$44,8,FALSE)*VLOOKUP(SBYLD2!BA$4,'[1]INTERNAL PARAMETERS-1'!$B$5:$J$44,3,FALSE)</f>
        <v>0</v>
      </c>
      <c r="BB119" s="44">
        <f>SBYLD1!BB119*VLOOKUP(SBYLD2!BB$4,'[1]INTERNAL PARAMETERS-1'!$B$5:$J$44,5,FALSE)*VLOOKUP(SBYLD2!BB$4,'[1]INTERNAL PARAMETERS-1'!$B$5:$J$44,6,FALSE)*VLOOKUP(SBYLD2!BB$4,'[1]INTERNAL PARAMETERS-1'!$B$5:$J$44,3,FALSE) + SBYLD1!BB119*(1-VLOOKUP(SBYLD2!BB$4,'[1]INTERNAL PARAMETERS-1'!$B$5:$J$44,5,FALSE))*VLOOKUP(SBYLD2!BB$4,'[1]INTERNAL PARAMETERS-1'!$B$5:$J$44,8,FALSE)*VLOOKUP(SBYLD2!BB$4,'[1]INTERNAL PARAMETERS-1'!$B$5:$J$44,3,FALSE)</f>
        <v>0</v>
      </c>
      <c r="BC119" s="44">
        <f>SBYLD1!BC119*VLOOKUP(SBYLD2!BC$4,'[1]INTERNAL PARAMETERS-1'!$B$5:$J$44,5,FALSE)*VLOOKUP(SBYLD2!BC$4,'[1]INTERNAL PARAMETERS-1'!$B$5:$J$44,6,FALSE)*VLOOKUP(SBYLD2!BC$4,'[1]INTERNAL PARAMETERS-1'!$B$5:$J$44,3,FALSE) + SBYLD1!BC119*(1-VLOOKUP(SBYLD2!BC$4,'[1]INTERNAL PARAMETERS-1'!$B$5:$J$44,5,FALSE))*VLOOKUP(SBYLD2!BC$4,'[1]INTERNAL PARAMETERS-1'!$B$5:$J$44,8,FALSE)*VLOOKUP(SBYLD2!BC$4,'[1]INTERNAL PARAMETERS-1'!$B$5:$J$44,3,FALSE)</f>
        <v>0</v>
      </c>
      <c r="BD119" s="44">
        <f>SBYLD1!BD119*VLOOKUP(SBYLD2!BD$4,'[1]INTERNAL PARAMETERS-1'!$B$5:$J$44,5,FALSE)*VLOOKUP(SBYLD2!BD$4,'[1]INTERNAL PARAMETERS-1'!$B$5:$J$44,6,FALSE)*VLOOKUP(SBYLD2!BD$4,'[1]INTERNAL PARAMETERS-1'!$B$5:$J$44,3,FALSE) + SBYLD1!BD119*(1-VLOOKUP(SBYLD2!BD$4,'[1]INTERNAL PARAMETERS-1'!$B$5:$J$44,5,FALSE))*VLOOKUP(SBYLD2!BD$4,'[1]INTERNAL PARAMETERS-1'!$B$5:$J$44,8,FALSE)*VLOOKUP(SBYLD2!BD$4,'[1]INTERNAL PARAMETERS-1'!$B$5:$J$44,3,FALSE)</f>
        <v>0</v>
      </c>
      <c r="BE119" s="44">
        <f>SBYLD1!BE119*VLOOKUP(SBYLD2!BE$4,'[1]INTERNAL PARAMETERS-1'!$B$5:$J$44,5,FALSE)*VLOOKUP(SBYLD2!BE$4,'[1]INTERNAL PARAMETERS-1'!$B$5:$J$44,6,FALSE)*VLOOKUP(SBYLD2!BE$4,'[1]INTERNAL PARAMETERS-1'!$B$5:$J$44,3,FALSE) + SBYLD1!BE119*(1-VLOOKUP(SBYLD2!BE$4,'[1]INTERNAL PARAMETERS-1'!$B$5:$J$44,5,FALSE))*VLOOKUP(SBYLD2!BE$4,'[1]INTERNAL PARAMETERS-1'!$B$5:$J$44,8,FALSE)*VLOOKUP(SBYLD2!BE$4,'[1]INTERNAL PARAMETERS-1'!$B$5:$J$44,3,FALSE)</f>
        <v>0</v>
      </c>
      <c r="BF119" s="44">
        <f>SBYLD1!BF119*VLOOKUP(SBYLD2!BF$4,'[1]INTERNAL PARAMETERS-1'!$B$5:$J$44,5,FALSE)*VLOOKUP(SBYLD2!BF$4,'[1]INTERNAL PARAMETERS-1'!$B$5:$J$44,6,FALSE)*VLOOKUP(SBYLD2!BF$4,'[1]INTERNAL PARAMETERS-1'!$B$5:$J$44,3,FALSE) + SBYLD1!BF119*(1-VLOOKUP(SBYLD2!BF$4,'[1]INTERNAL PARAMETERS-1'!$B$5:$J$44,5,FALSE))*VLOOKUP(SBYLD2!BF$4,'[1]INTERNAL PARAMETERS-1'!$B$5:$J$44,8,FALSE)*VLOOKUP(SBYLD2!BF$4,'[1]INTERNAL PARAMETERS-1'!$B$5:$J$44,3,FALSE)</f>
        <v>0</v>
      </c>
      <c r="BG119" s="44">
        <f>SBYLD1!BG119*VLOOKUP(SBYLD2!BG$4,'[1]INTERNAL PARAMETERS-1'!$B$5:$J$44,5,FALSE)*VLOOKUP(SBYLD2!BG$4,'[1]INTERNAL PARAMETERS-1'!$B$5:$J$44,6,FALSE)*VLOOKUP(SBYLD2!BG$4,'[1]INTERNAL PARAMETERS-1'!$B$5:$J$44,3,FALSE) + SBYLD1!BG119*(1-VLOOKUP(SBYLD2!BG$4,'[1]INTERNAL PARAMETERS-1'!$B$5:$J$44,5,FALSE))*VLOOKUP(SBYLD2!BG$4,'[1]INTERNAL PARAMETERS-1'!$B$5:$J$44,8,FALSE)*VLOOKUP(SBYLD2!BG$4,'[1]INTERNAL PARAMETERS-1'!$B$5:$J$44,3,FALSE)</f>
        <v>0</v>
      </c>
      <c r="BH119" s="44">
        <f>SBYLD1!BH119*VLOOKUP(SBYLD2!BH$4,'[1]INTERNAL PARAMETERS-1'!$B$5:$J$44,5,FALSE)*VLOOKUP(SBYLD2!BH$4,'[1]INTERNAL PARAMETERS-1'!$B$5:$J$44,6,FALSE)*VLOOKUP(SBYLD2!BH$4,'[1]INTERNAL PARAMETERS-1'!$B$5:$J$44,3,FALSE) + SBYLD1!BH119*(1-VLOOKUP(SBYLD2!BH$4,'[1]INTERNAL PARAMETERS-1'!$B$5:$J$44,5,FALSE))*VLOOKUP(SBYLD2!BH$4,'[1]INTERNAL PARAMETERS-1'!$B$5:$J$44,8,FALSE)*VLOOKUP(SBYLD2!BH$4,'[1]INTERNAL PARAMETERS-1'!$B$5:$J$44,3,FALSE)</f>
        <v>0</v>
      </c>
      <c r="BI119" s="44">
        <f>SBYLD1!BI119*VLOOKUP(SBYLD2!BI$4,'[1]INTERNAL PARAMETERS-1'!$B$5:$J$44,5,FALSE)*VLOOKUP(SBYLD2!BI$4,'[1]INTERNAL PARAMETERS-1'!$B$5:$J$44,6,FALSE)*VLOOKUP(SBYLD2!BI$4,'[1]INTERNAL PARAMETERS-1'!$B$5:$J$44,3,FALSE) + SBYLD1!BI119*(1-VLOOKUP(SBYLD2!BI$4,'[1]INTERNAL PARAMETERS-1'!$B$5:$J$44,5,FALSE))*VLOOKUP(SBYLD2!BI$4,'[1]INTERNAL PARAMETERS-1'!$B$5:$J$44,8,FALSE)*VLOOKUP(SBYLD2!BI$4,'[1]INTERNAL PARAMETERS-1'!$B$5:$J$44,3,FALSE)</f>
        <v>0</v>
      </c>
      <c r="BJ119" s="44">
        <f>SBYLD1!BJ119*VLOOKUP(SBYLD2!BJ$4,'[1]INTERNAL PARAMETERS-1'!$B$5:$J$44,5,FALSE)*VLOOKUP(SBYLD2!BJ$4,'[1]INTERNAL PARAMETERS-1'!$B$5:$J$44,6,FALSE)*VLOOKUP(SBYLD2!BJ$4,'[1]INTERNAL PARAMETERS-1'!$B$5:$J$44,3,FALSE) + SBYLD1!BJ119*(1-VLOOKUP(SBYLD2!BJ$4,'[1]INTERNAL PARAMETERS-1'!$B$5:$J$44,5,FALSE))*VLOOKUP(SBYLD2!BJ$4,'[1]INTERNAL PARAMETERS-1'!$B$5:$J$44,8,FALSE)*VLOOKUP(SBYLD2!BJ$4,'[1]INTERNAL PARAMETERS-1'!$B$5:$J$44,3,FALSE)</f>
        <v>0</v>
      </c>
      <c r="BK119" s="44">
        <f>SBYLD1!BK119*VLOOKUP(SBYLD2!BK$4,'[1]INTERNAL PARAMETERS-1'!$B$5:$J$44,5,FALSE)*VLOOKUP(SBYLD2!BK$4,'[1]INTERNAL PARAMETERS-1'!$B$5:$J$44,6,FALSE)*VLOOKUP(SBYLD2!BK$4,'[1]INTERNAL PARAMETERS-1'!$B$5:$J$44,3,FALSE) + SBYLD1!BK119*(1-VLOOKUP(SBYLD2!BK$4,'[1]INTERNAL PARAMETERS-1'!$B$5:$J$44,5,FALSE))*VLOOKUP(SBYLD2!BK$4,'[1]INTERNAL PARAMETERS-1'!$B$5:$J$44,8,FALSE)*VLOOKUP(SBYLD2!BK$4,'[1]INTERNAL PARAMETERS-1'!$B$5:$J$44,3,FALSE)</f>
        <v>0</v>
      </c>
      <c r="BL119" s="44">
        <f>SBYLD1!BL119*VLOOKUP(SBYLD2!BL$4,'[1]INTERNAL PARAMETERS-1'!$B$5:$J$44,5,FALSE)*VLOOKUP(SBYLD2!BL$4,'[1]INTERNAL PARAMETERS-1'!$B$5:$J$44,6,FALSE)*VLOOKUP(SBYLD2!BL$4,'[1]INTERNAL PARAMETERS-1'!$B$5:$J$44,3,FALSE) + SBYLD1!BL119*(1-VLOOKUP(SBYLD2!BL$4,'[1]INTERNAL PARAMETERS-1'!$B$5:$J$44,5,FALSE))*VLOOKUP(SBYLD2!BL$4,'[1]INTERNAL PARAMETERS-1'!$B$5:$J$44,8,FALSE)*VLOOKUP(SBYLD2!BL$4,'[1]INTERNAL PARAMETERS-1'!$B$5:$J$44,3,FALSE)</f>
        <v>0</v>
      </c>
      <c r="BM119" s="44">
        <f>SBYLD1!BM119*VLOOKUP(SBYLD2!BM$4,'[1]INTERNAL PARAMETERS-1'!$B$5:$J$44,5,FALSE)*VLOOKUP(SBYLD2!BM$4,'[1]INTERNAL PARAMETERS-1'!$B$5:$J$44,6,FALSE)*VLOOKUP(SBYLD2!BM$4,'[1]INTERNAL PARAMETERS-1'!$B$5:$J$44,3,FALSE) + SBYLD1!BM119*(1-VLOOKUP(SBYLD2!BM$4,'[1]INTERNAL PARAMETERS-1'!$B$5:$J$44,5,FALSE))*VLOOKUP(SBYLD2!BM$4,'[1]INTERNAL PARAMETERS-1'!$B$5:$J$44,8,FALSE)*VLOOKUP(SBYLD2!BM$4,'[1]INTERNAL PARAMETERS-1'!$B$5:$J$44,3,FALSE)</f>
        <v>0</v>
      </c>
      <c r="BN119" s="44">
        <f>SBYLD1!BN119*VLOOKUP(SBYLD2!BN$4,'[1]INTERNAL PARAMETERS-1'!$B$5:$J$44,5,FALSE)*VLOOKUP(SBYLD2!BN$4,'[1]INTERNAL PARAMETERS-1'!$B$5:$J$44,6,FALSE)*VLOOKUP(SBYLD2!BN$4,'[1]INTERNAL PARAMETERS-1'!$B$5:$J$44,3,FALSE) + SBYLD1!BN119*(1-VLOOKUP(SBYLD2!BN$4,'[1]INTERNAL PARAMETERS-1'!$B$5:$J$44,5,FALSE))*VLOOKUP(SBYLD2!BN$4,'[1]INTERNAL PARAMETERS-1'!$B$5:$J$44,8,FALSE)*VLOOKUP(SBYLD2!BN$4,'[1]INTERNAL PARAMETERS-1'!$B$5:$J$44,3,FALSE)</f>
        <v>0</v>
      </c>
      <c r="BO119" s="44">
        <f>SBYLD1!BO119*VLOOKUP(SBYLD2!BO$4,'[1]INTERNAL PARAMETERS-1'!$B$5:$J$44,5,FALSE)*VLOOKUP(SBYLD2!BO$4,'[1]INTERNAL PARAMETERS-1'!$B$5:$J$44,6,FALSE)*VLOOKUP(SBYLD2!BO$4,'[1]INTERNAL PARAMETERS-1'!$B$5:$J$44,3,FALSE) + SBYLD1!BO119*(1-VLOOKUP(SBYLD2!BO$4,'[1]INTERNAL PARAMETERS-1'!$B$5:$J$44,5,FALSE))*VLOOKUP(SBYLD2!BO$4,'[1]INTERNAL PARAMETERS-1'!$B$5:$J$44,8,FALSE)*VLOOKUP(SBYLD2!BO$4,'[1]INTERNAL PARAMETERS-1'!$B$5:$J$44,3,FALSE)</f>
        <v>0</v>
      </c>
      <c r="BP119" s="44">
        <f>SBYLD1!BP119*VLOOKUP(SBYLD2!BP$4,'[1]INTERNAL PARAMETERS-1'!$B$5:$J$44,5,FALSE)*VLOOKUP(SBYLD2!BP$4,'[1]INTERNAL PARAMETERS-1'!$B$5:$J$44,6,FALSE)*VLOOKUP(SBYLD2!BP$4,'[1]INTERNAL PARAMETERS-1'!$B$5:$J$44,3,FALSE) + SBYLD1!BP119*(1-VLOOKUP(SBYLD2!BP$4,'[1]INTERNAL PARAMETERS-1'!$B$5:$J$44,5,FALSE))*VLOOKUP(SBYLD2!BP$4,'[1]INTERNAL PARAMETERS-1'!$B$5:$J$44,8,FALSE)*VLOOKUP(SBYLD2!BP$4,'[1]INTERNAL PARAMETERS-1'!$B$5:$J$44,3,FALSE)</f>
        <v>0</v>
      </c>
      <c r="BQ119" s="44">
        <f>SBYLD1!BQ119*VLOOKUP(SBYLD2!BQ$4,'[1]INTERNAL PARAMETERS-1'!$B$5:$J$44,5,FALSE)*VLOOKUP(SBYLD2!BQ$4,'[1]INTERNAL PARAMETERS-1'!$B$5:$J$44,6,FALSE)*VLOOKUP(SBYLD2!BQ$4,'[1]INTERNAL PARAMETERS-1'!$B$5:$J$44,3,FALSE) + SBYLD1!BQ119*(1-VLOOKUP(SBYLD2!BQ$4,'[1]INTERNAL PARAMETERS-1'!$B$5:$J$44,5,FALSE))*VLOOKUP(SBYLD2!BQ$4,'[1]INTERNAL PARAMETERS-1'!$B$5:$J$44,8,FALSE)*VLOOKUP(SBYLD2!BQ$4,'[1]INTERNAL PARAMETERS-1'!$B$5:$J$44,3,FALSE)</f>
        <v>0</v>
      </c>
      <c r="BR119" s="44">
        <f>SBYLD1!BR119*VLOOKUP(SBYLD2!BR$4,'[1]INTERNAL PARAMETERS-1'!$B$5:$J$44,5,FALSE)*VLOOKUP(SBYLD2!BR$4,'[1]INTERNAL PARAMETERS-1'!$B$5:$J$44,6,FALSE)*VLOOKUP(SBYLD2!BR$4,'[1]INTERNAL PARAMETERS-1'!$B$5:$J$44,3,FALSE) + SBYLD1!BR119*(1-VLOOKUP(SBYLD2!BR$4,'[1]INTERNAL PARAMETERS-1'!$B$5:$J$44,5,FALSE))*VLOOKUP(SBYLD2!BR$4,'[1]INTERNAL PARAMETERS-1'!$B$5:$J$44,8,FALSE)*VLOOKUP(SBYLD2!BR$4,'[1]INTERNAL PARAMETERS-1'!$B$5:$J$44,3,FALSE)</f>
        <v>0</v>
      </c>
      <c r="BS119" s="44">
        <f>SBYLD1!BS119*VLOOKUP(SBYLD2!BS$4,'[1]INTERNAL PARAMETERS-1'!$B$5:$J$44,5,FALSE)*VLOOKUP(SBYLD2!BS$4,'[1]INTERNAL PARAMETERS-1'!$B$5:$J$44,6,FALSE)*VLOOKUP(SBYLD2!BS$4,'[1]INTERNAL PARAMETERS-1'!$B$5:$J$44,3,FALSE) + SBYLD1!BS119*(1-VLOOKUP(SBYLD2!BS$4,'[1]INTERNAL PARAMETERS-1'!$B$5:$J$44,5,FALSE))*VLOOKUP(SBYLD2!BS$4,'[1]INTERNAL PARAMETERS-1'!$B$5:$J$44,8,FALSE)*VLOOKUP(SBYLD2!BS$4,'[1]INTERNAL PARAMETERS-1'!$B$5:$J$44,3,FALSE)</f>
        <v>0</v>
      </c>
      <c r="BT119" s="44">
        <f>SBYLD1!BT119*VLOOKUP(SBYLD2!BT$4,'[1]INTERNAL PARAMETERS-1'!$B$5:$J$44,5,FALSE)*VLOOKUP(SBYLD2!BT$4,'[1]INTERNAL PARAMETERS-1'!$B$5:$J$44,6,FALSE)*VLOOKUP(SBYLD2!BT$4,'[1]INTERNAL PARAMETERS-1'!$B$5:$J$44,3,FALSE) + SBYLD1!BT119*(1-VLOOKUP(SBYLD2!BT$4,'[1]INTERNAL PARAMETERS-1'!$B$5:$J$44,5,FALSE))*VLOOKUP(SBYLD2!BT$4,'[1]INTERNAL PARAMETERS-1'!$B$5:$J$44,8,FALSE)*VLOOKUP(SBYLD2!BT$4,'[1]INTERNAL PARAMETERS-1'!$B$5:$J$44,3,FALSE)</f>
        <v>0</v>
      </c>
      <c r="BU119" s="44">
        <f>SBYLD1!BU119*VLOOKUP(SBYLD2!BU$4,'[1]INTERNAL PARAMETERS-1'!$B$5:$J$44,5,FALSE)*VLOOKUP(SBYLD2!BU$4,'[1]INTERNAL PARAMETERS-1'!$B$5:$J$44,6,FALSE)*VLOOKUP(SBYLD2!BU$4,'[1]INTERNAL PARAMETERS-1'!$B$5:$J$44,3,FALSE) + SBYLD1!BU119*(1-VLOOKUP(SBYLD2!BU$4,'[1]INTERNAL PARAMETERS-1'!$B$5:$J$44,5,FALSE))*VLOOKUP(SBYLD2!BU$4,'[1]INTERNAL PARAMETERS-1'!$B$5:$J$44,8,FALSE)*VLOOKUP(SBYLD2!BU$4,'[1]INTERNAL PARAMETERS-1'!$B$5:$J$44,3,FALSE)</f>
        <v>0</v>
      </c>
      <c r="BV119" s="44">
        <f>SBYLD1!BV119*VLOOKUP(SBYLD2!BV$4,'[1]INTERNAL PARAMETERS-1'!$B$5:$J$44,5,FALSE)*VLOOKUP(SBYLD2!BV$4,'[1]INTERNAL PARAMETERS-1'!$B$5:$J$44,6,FALSE)*VLOOKUP(SBYLD2!BV$4,'[1]INTERNAL PARAMETERS-1'!$B$5:$J$44,3,FALSE) + SBYLD1!BV119*(1-VLOOKUP(SBYLD2!BV$4,'[1]INTERNAL PARAMETERS-1'!$B$5:$J$44,5,FALSE))*VLOOKUP(SBYLD2!BV$4,'[1]INTERNAL PARAMETERS-1'!$B$5:$J$44,8,FALSE)*VLOOKUP(SBYLD2!BV$4,'[1]INTERNAL PARAMETERS-1'!$B$5:$J$44,3,FALSE)</f>
        <v>0</v>
      </c>
      <c r="BW119" s="44">
        <f>SBYLD1!BW119*VLOOKUP(SBYLD2!BW$4,'[1]INTERNAL PARAMETERS-1'!$B$5:$J$44,5,FALSE)*VLOOKUP(SBYLD2!BW$4,'[1]INTERNAL PARAMETERS-1'!$B$5:$J$44,6,FALSE)*VLOOKUP(SBYLD2!BW$4,'[1]INTERNAL PARAMETERS-1'!$B$5:$J$44,3,FALSE) + SBYLD1!BW119*(1-VLOOKUP(SBYLD2!BW$4,'[1]INTERNAL PARAMETERS-1'!$B$5:$J$44,5,FALSE))*VLOOKUP(SBYLD2!BW$4,'[1]INTERNAL PARAMETERS-1'!$B$5:$J$44,8,FALSE)*VLOOKUP(SBYLD2!BW$4,'[1]INTERNAL PARAMETERS-1'!$B$5:$J$44,3,FALSE)</f>
        <v>0</v>
      </c>
      <c r="BX119" s="44">
        <f>SBYLD1!BX119*VLOOKUP(SBYLD2!BX$4,'[1]INTERNAL PARAMETERS-1'!$B$5:$J$44,5,FALSE)*VLOOKUP(SBYLD2!BX$4,'[1]INTERNAL PARAMETERS-1'!$B$5:$J$44,6,FALSE)*VLOOKUP(SBYLD2!BX$4,'[1]INTERNAL PARAMETERS-1'!$B$5:$J$44,3,FALSE) + SBYLD1!BX119*(1-VLOOKUP(SBYLD2!BX$4,'[1]INTERNAL PARAMETERS-1'!$B$5:$J$44,5,FALSE))*VLOOKUP(SBYLD2!BX$4,'[1]INTERNAL PARAMETERS-1'!$B$5:$J$44,8,FALSE)*VLOOKUP(SBYLD2!BX$4,'[1]INTERNAL PARAMETERS-1'!$B$5:$J$44,3,FALSE)</f>
        <v>0</v>
      </c>
      <c r="BY119" s="44">
        <f>SBYLD1!BY119*VLOOKUP(SBYLD2!BY$4,'[1]INTERNAL PARAMETERS-1'!$B$5:$J$44,5,FALSE)*VLOOKUP(SBYLD2!BY$4,'[1]INTERNAL PARAMETERS-1'!$B$5:$J$44,6,FALSE)*VLOOKUP(SBYLD2!BY$4,'[1]INTERNAL PARAMETERS-1'!$B$5:$J$44,3,FALSE) + SBYLD1!BY119*(1-VLOOKUP(SBYLD2!BY$4,'[1]INTERNAL PARAMETERS-1'!$B$5:$J$44,5,FALSE))*VLOOKUP(SBYLD2!BY$4,'[1]INTERNAL PARAMETERS-1'!$B$5:$J$44,8,FALSE)*VLOOKUP(SBYLD2!BY$4,'[1]INTERNAL PARAMETERS-1'!$B$5:$J$44,3,FALSE)</f>
        <v>0</v>
      </c>
      <c r="BZ119" s="44">
        <f>SBYLD1!BZ119*VLOOKUP(SBYLD2!BZ$4,'[1]INTERNAL PARAMETERS-1'!$B$5:$J$44,5,FALSE)*VLOOKUP(SBYLD2!BZ$4,'[1]INTERNAL PARAMETERS-1'!$B$5:$J$44,6,FALSE)*VLOOKUP(SBYLD2!BZ$4,'[1]INTERNAL PARAMETERS-1'!$B$5:$J$44,3,FALSE) + SBYLD1!BZ119*(1-VLOOKUP(SBYLD2!BZ$4,'[1]INTERNAL PARAMETERS-1'!$B$5:$J$44,5,FALSE))*VLOOKUP(SBYLD2!BZ$4,'[1]INTERNAL PARAMETERS-1'!$B$5:$J$44,8,FALSE)*VLOOKUP(SBYLD2!BZ$4,'[1]INTERNAL PARAMETERS-1'!$B$5:$J$44,3,FALSE)</f>
        <v>0</v>
      </c>
      <c r="CA119" s="44">
        <f>SBYLD1!CA119*VLOOKUP(SBYLD2!CA$4,'[1]INTERNAL PARAMETERS-1'!$B$5:$J$44,5,FALSE)*VLOOKUP(SBYLD2!CA$4,'[1]INTERNAL PARAMETERS-1'!$B$5:$J$44,6,FALSE)*VLOOKUP(SBYLD2!CA$4,'[1]INTERNAL PARAMETERS-1'!$B$5:$J$44,3,FALSE) + SBYLD1!CA119*(1-VLOOKUP(SBYLD2!CA$4,'[1]INTERNAL PARAMETERS-1'!$B$5:$J$44,5,FALSE))*VLOOKUP(SBYLD2!CA$4,'[1]INTERNAL PARAMETERS-1'!$B$5:$J$44,8,FALSE)*VLOOKUP(SBYLD2!CA$4,'[1]INTERNAL PARAMETERS-1'!$B$5:$J$44,3,FALSE)</f>
        <v>0</v>
      </c>
      <c r="CB119" s="44">
        <f>SBYLD1!CB119*VLOOKUP(SBYLD2!CB$4,'[1]INTERNAL PARAMETERS-1'!$B$5:$J$44,5,FALSE)*VLOOKUP(SBYLD2!CB$4,'[1]INTERNAL PARAMETERS-1'!$B$5:$J$44,6,FALSE)*VLOOKUP(SBYLD2!CB$4,'[1]INTERNAL PARAMETERS-1'!$B$5:$J$44,3,FALSE) + SBYLD1!CB119*(1-VLOOKUP(SBYLD2!CB$4,'[1]INTERNAL PARAMETERS-1'!$B$5:$J$44,5,FALSE))*VLOOKUP(SBYLD2!CB$4,'[1]INTERNAL PARAMETERS-1'!$B$5:$J$44,8,FALSE)*VLOOKUP(SBYLD2!CB$4,'[1]INTERNAL PARAMETERS-1'!$B$5:$J$44,3,FALSE)</f>
        <v>0</v>
      </c>
      <c r="CC119" s="44">
        <f>SBYLD1!CC119*VLOOKUP(SBYLD2!CC$4,'[1]INTERNAL PARAMETERS-1'!$B$5:$J$44,5,FALSE)*VLOOKUP(SBYLD2!CC$4,'[1]INTERNAL PARAMETERS-1'!$B$5:$J$44,6,FALSE)*VLOOKUP(SBYLD2!CC$4,'[1]INTERNAL PARAMETERS-1'!$B$5:$J$44,3,FALSE) + SBYLD1!CC119*(1-VLOOKUP(SBYLD2!CC$4,'[1]INTERNAL PARAMETERS-1'!$B$5:$J$44,5,FALSE))*VLOOKUP(SBYLD2!CC$4,'[1]INTERNAL PARAMETERS-1'!$B$5:$J$44,8,FALSE)*VLOOKUP(SBYLD2!CC$4,'[1]INTERNAL PARAMETERS-1'!$B$5:$J$44,3,FALSE)</f>
        <v>0</v>
      </c>
      <c r="CD119" s="44">
        <f>SBYLD1!CD119*VLOOKUP(SBYLD2!CD$4,'[1]INTERNAL PARAMETERS-1'!$B$5:$J$44,5,FALSE)*VLOOKUP(SBYLD2!CD$4,'[1]INTERNAL PARAMETERS-1'!$B$5:$J$44,6,FALSE)*VLOOKUP(SBYLD2!CD$4,'[1]INTERNAL PARAMETERS-1'!$B$5:$J$44,3,FALSE) + SBYLD1!CD119*(1-VLOOKUP(SBYLD2!CD$4,'[1]INTERNAL PARAMETERS-1'!$B$5:$J$44,5,FALSE))*VLOOKUP(SBYLD2!CD$4,'[1]INTERNAL PARAMETERS-1'!$B$5:$J$44,8,FALSE)*VLOOKUP(SBYLD2!CD$4,'[1]INTERNAL PARAMETERS-1'!$B$5:$J$44,3,FALSE)</f>
        <v>0</v>
      </c>
      <c r="CE119" s="44">
        <f>SBYLD1!CE119*VLOOKUP(SBYLD2!CE$4,'[1]INTERNAL PARAMETERS-1'!$B$5:$J$44,5,FALSE)*VLOOKUP(SBYLD2!CE$4,'[1]INTERNAL PARAMETERS-1'!$B$5:$J$44,6,FALSE)*VLOOKUP(SBYLD2!CE$4,'[1]INTERNAL PARAMETERS-1'!$B$5:$J$44,3,FALSE) + SBYLD1!CE119*(1-VLOOKUP(SBYLD2!CE$4,'[1]INTERNAL PARAMETERS-1'!$B$5:$J$44,5,FALSE))*VLOOKUP(SBYLD2!CE$4,'[1]INTERNAL PARAMETERS-1'!$B$5:$J$44,8,FALSE)*VLOOKUP(SBYLD2!CE$4,'[1]INTERNAL PARAMETERS-1'!$B$5:$J$44,3,FALSE)</f>
        <v>0</v>
      </c>
      <c r="CF119" s="44">
        <f>SBYLD1!CF119*VLOOKUP(SBYLD2!CF$4,'[1]INTERNAL PARAMETERS-1'!$B$5:$J$44,5,FALSE)*VLOOKUP(SBYLD2!CF$4,'[1]INTERNAL PARAMETERS-1'!$B$5:$J$44,6,FALSE)*VLOOKUP(SBYLD2!CF$4,'[1]INTERNAL PARAMETERS-1'!$B$5:$J$44,3,FALSE) + SBYLD1!CF119*(1-VLOOKUP(SBYLD2!CF$4,'[1]INTERNAL PARAMETERS-1'!$B$5:$J$44,5,FALSE))*VLOOKUP(SBYLD2!CF$4,'[1]INTERNAL PARAMETERS-1'!$B$5:$J$44,8,FALSE)*VLOOKUP(SBYLD2!CF$4,'[1]INTERNAL PARAMETERS-1'!$B$5:$J$44,3,FALSE)</f>
        <v>0</v>
      </c>
      <c r="CG119" s="44">
        <f>SBYLD1!CG119*VLOOKUP(SBYLD2!CG$4,'[1]INTERNAL PARAMETERS-1'!$B$5:$J$44,5,FALSE)*VLOOKUP(SBYLD2!CG$4,'[1]INTERNAL PARAMETERS-1'!$B$5:$J$44,6,FALSE)*VLOOKUP(SBYLD2!CG$4,'[1]INTERNAL PARAMETERS-1'!$B$5:$J$44,3,FALSE) + SBYLD1!CG119*(1-VLOOKUP(SBYLD2!CG$4,'[1]INTERNAL PARAMETERS-1'!$B$5:$J$44,5,FALSE))*VLOOKUP(SBYLD2!CG$4,'[1]INTERNAL PARAMETERS-1'!$B$5:$J$44,8,FALSE)*VLOOKUP(SBYLD2!CG$4,'[1]INTERNAL PARAMETERS-1'!$B$5:$J$44,3,FALSE)</f>
        <v>0</v>
      </c>
      <c r="CH119" s="43">
        <f>SBYLD1!CH119*VLOOKUP(SBYLD2!CH$4,'[1]INTERNAL PARAMETERS-1'!$B$5:$J$44,5,FALSE)*VLOOKUP(SBYLD2!CH$4,'[1]INTERNAL PARAMETERS-1'!$B$5:$J$44,6,FALSE)*VLOOKUP(SBYLD2!CH$4,'[1]INTERNAL PARAMETERS-1'!$B$5:$J$44,3,FALSE) + SBYLD1!CH119*(1-VLOOKUP(SBYLD2!CH$4,'[1]INTERNAL PARAMETERS-1'!$B$5:$J$44,5,FALSE))*VLOOKUP(SBYLD2!CH$4,'[1]INTERNAL PARAMETERS-1'!$B$5:$J$44,8,FALSE)*VLOOKUP(SBYLD2!CH$4,'[1]INTERNAL PARAMETERS-1'!$B$5:$J$44,3,FALSE)</f>
        <v>0</v>
      </c>
      <c r="CJ119" s="45">
        <f t="shared" si="2"/>
        <v>0</v>
      </c>
      <c r="CK119" s="43">
        <f t="shared" si="3"/>
        <v>0</v>
      </c>
    </row>
    <row r="120" spans="2:89">
      <c r="B120" s="58" t="s">
        <v>9</v>
      </c>
      <c r="C120" s="57" t="s">
        <v>59</v>
      </c>
      <c r="D120" s="57" t="s">
        <v>51</v>
      </c>
      <c r="E120" s="128">
        <f>SB!S120</f>
        <v>0</v>
      </c>
      <c r="F120" s="59">
        <f>'[1]INTERNAL PARAMETERS-1'!M12</f>
        <v>49.09</v>
      </c>
      <c r="G120" s="45">
        <f>SBYLD1!G120*VLOOKUP(SBYLD2!G$4,'[1]INTERNAL PARAMETERS-1'!$B$5:$J$44,5,FALSE)*VLOOKUP(SBYLD2!G$4,'[1]INTERNAL PARAMETERS-1'!$B$5:$J$44,7,FALSE)*SBYLD2!$F120 + SBYLD1!G120*(1-VLOOKUP(SBYLD2!G$4,'[1]INTERNAL PARAMETERS-1'!$B$5:$J$44,5,FALSE))*VLOOKUP(SBYLD2!G$4,'[1]INTERNAL PARAMETERS-1'!$B$5:$J$44,9,FALSE)*SBYLD2!$F120</f>
        <v>0</v>
      </c>
      <c r="H120" s="44">
        <f>SBYLD1!H120*VLOOKUP(SBYLD2!H$4,'[1]INTERNAL PARAMETERS-1'!$B$5:$J$44,5,FALSE)*VLOOKUP(SBYLD2!H$4,'[1]INTERNAL PARAMETERS-1'!$B$5:$J$44,7,FALSE)*SBYLD2!$F120 + SBYLD1!H120*(1-VLOOKUP(SBYLD2!H$4,'[1]INTERNAL PARAMETERS-1'!$B$5:$J$44,5,FALSE))*VLOOKUP(SBYLD2!H$4,'[1]INTERNAL PARAMETERS-1'!$B$5:$J$44,9,FALSE)*SBYLD2!$F120</f>
        <v>0</v>
      </c>
      <c r="I120" s="44">
        <f>SBYLD1!I120*VLOOKUP(SBYLD2!I$4,'[1]INTERNAL PARAMETERS-1'!$B$5:$J$44,5,FALSE)*VLOOKUP(SBYLD2!I$4,'[1]INTERNAL PARAMETERS-1'!$B$5:$J$44,7,FALSE)*SBYLD2!$F120 + SBYLD1!I120*(1-VLOOKUP(SBYLD2!I$4,'[1]INTERNAL PARAMETERS-1'!$B$5:$J$44,5,FALSE))*VLOOKUP(SBYLD2!I$4,'[1]INTERNAL PARAMETERS-1'!$B$5:$J$44,9,FALSE)*SBYLD2!$F120</f>
        <v>0</v>
      </c>
      <c r="J120" s="44">
        <f>SBYLD1!J120*VLOOKUP(SBYLD2!J$4,'[1]INTERNAL PARAMETERS-1'!$B$5:$J$44,5,FALSE)*VLOOKUP(SBYLD2!J$4,'[1]INTERNAL PARAMETERS-1'!$B$5:$J$44,7,FALSE)*SBYLD2!$F120 + SBYLD1!J120*(1-VLOOKUP(SBYLD2!J$4,'[1]INTERNAL PARAMETERS-1'!$B$5:$J$44,5,FALSE))*VLOOKUP(SBYLD2!J$4,'[1]INTERNAL PARAMETERS-1'!$B$5:$J$44,9,FALSE)*SBYLD2!$F120</f>
        <v>0</v>
      </c>
      <c r="K120" s="44">
        <f>SBYLD1!K120*VLOOKUP(SBYLD2!K$4,'[1]INTERNAL PARAMETERS-1'!$B$5:$J$44,5,FALSE)*VLOOKUP(SBYLD2!K$4,'[1]INTERNAL PARAMETERS-1'!$B$5:$J$44,7,FALSE)*SBYLD2!$F120 + SBYLD1!K120*(1-VLOOKUP(SBYLD2!K$4,'[1]INTERNAL PARAMETERS-1'!$B$5:$J$44,5,FALSE))*VLOOKUP(SBYLD2!K$4,'[1]INTERNAL PARAMETERS-1'!$B$5:$J$44,9,FALSE)*SBYLD2!$F120</f>
        <v>0</v>
      </c>
      <c r="L120" s="44">
        <f>SBYLD1!L120*VLOOKUP(SBYLD2!L$4,'[1]INTERNAL PARAMETERS-1'!$B$5:$J$44,5,FALSE)*VLOOKUP(SBYLD2!L$4,'[1]INTERNAL PARAMETERS-1'!$B$5:$J$44,7,FALSE)*SBYLD2!$F120 + SBYLD1!L120*(1-VLOOKUP(SBYLD2!L$4,'[1]INTERNAL PARAMETERS-1'!$B$5:$J$44,5,FALSE))*VLOOKUP(SBYLD2!L$4,'[1]INTERNAL PARAMETERS-1'!$B$5:$J$44,9,FALSE)*SBYLD2!$F120</f>
        <v>0</v>
      </c>
      <c r="M120" s="44">
        <f>SBYLD1!M120*VLOOKUP(SBYLD2!M$4,'[1]INTERNAL PARAMETERS-1'!$B$5:$J$44,5,FALSE)*VLOOKUP(SBYLD2!M$4,'[1]INTERNAL PARAMETERS-1'!$B$5:$J$44,7,FALSE)*SBYLD2!$F120 + SBYLD1!M120*(1-VLOOKUP(SBYLD2!M$4,'[1]INTERNAL PARAMETERS-1'!$B$5:$J$44,5,FALSE))*VLOOKUP(SBYLD2!M$4,'[1]INTERNAL PARAMETERS-1'!$B$5:$J$44,9,FALSE)*SBYLD2!$F120</f>
        <v>0</v>
      </c>
      <c r="N120" s="44">
        <f>SBYLD1!N120*VLOOKUP(SBYLD2!N$4,'[1]INTERNAL PARAMETERS-1'!$B$5:$J$44,5,FALSE)*VLOOKUP(SBYLD2!N$4,'[1]INTERNAL PARAMETERS-1'!$B$5:$J$44,7,FALSE)*SBYLD2!$F120 + SBYLD1!N120*(1-VLOOKUP(SBYLD2!N$4,'[1]INTERNAL PARAMETERS-1'!$B$5:$J$44,5,FALSE))*VLOOKUP(SBYLD2!N$4,'[1]INTERNAL PARAMETERS-1'!$B$5:$J$44,9,FALSE)*SBYLD2!$F120</f>
        <v>0</v>
      </c>
      <c r="O120" s="44">
        <f>SBYLD1!O120*VLOOKUP(SBYLD2!O$4,'[1]INTERNAL PARAMETERS-1'!$B$5:$J$44,5,FALSE)*VLOOKUP(SBYLD2!O$4,'[1]INTERNAL PARAMETERS-1'!$B$5:$J$44,7,FALSE)*SBYLD2!$F120 + SBYLD1!O120*(1-VLOOKUP(SBYLD2!O$4,'[1]INTERNAL PARAMETERS-1'!$B$5:$J$44,5,FALSE))*VLOOKUP(SBYLD2!O$4,'[1]INTERNAL PARAMETERS-1'!$B$5:$J$44,9,FALSE)*SBYLD2!$F120</f>
        <v>0</v>
      </c>
      <c r="P120" s="44">
        <f>SBYLD1!P120*VLOOKUP(SBYLD2!P$4,'[1]INTERNAL PARAMETERS-1'!$B$5:$J$44,5,FALSE)*VLOOKUP(SBYLD2!P$4,'[1]INTERNAL PARAMETERS-1'!$B$5:$J$44,7,FALSE)*SBYLD2!$F120 + SBYLD1!P120*(1-VLOOKUP(SBYLD2!P$4,'[1]INTERNAL PARAMETERS-1'!$B$5:$J$44,5,FALSE))*VLOOKUP(SBYLD2!P$4,'[1]INTERNAL PARAMETERS-1'!$B$5:$J$44,9,FALSE)*SBYLD2!$F120</f>
        <v>0</v>
      </c>
      <c r="Q120" s="44">
        <f>SBYLD1!Q120*VLOOKUP(SBYLD2!Q$4,'[1]INTERNAL PARAMETERS-1'!$B$5:$J$44,5,FALSE)*VLOOKUP(SBYLD2!Q$4,'[1]INTERNAL PARAMETERS-1'!$B$5:$J$44,7,FALSE)*SBYLD2!$F120 + SBYLD1!Q120*(1-VLOOKUP(SBYLD2!Q$4,'[1]INTERNAL PARAMETERS-1'!$B$5:$J$44,5,FALSE))*VLOOKUP(SBYLD2!Q$4,'[1]INTERNAL PARAMETERS-1'!$B$5:$J$44,9,FALSE)*SBYLD2!$F120</f>
        <v>0</v>
      </c>
      <c r="R120" s="44">
        <f>SBYLD1!R120*VLOOKUP(SBYLD2!R$4,'[1]INTERNAL PARAMETERS-1'!$B$5:$J$44,5,FALSE)*VLOOKUP(SBYLD2!R$4,'[1]INTERNAL PARAMETERS-1'!$B$5:$J$44,7,FALSE)*SBYLD2!$F120 + SBYLD1!R120*(1-VLOOKUP(SBYLD2!R$4,'[1]INTERNAL PARAMETERS-1'!$B$5:$J$44,5,FALSE))*VLOOKUP(SBYLD2!R$4,'[1]INTERNAL PARAMETERS-1'!$B$5:$J$44,9,FALSE)*SBYLD2!$F120</f>
        <v>0</v>
      </c>
      <c r="S120" s="44">
        <f>SBYLD1!S120*VLOOKUP(SBYLD2!S$4,'[1]INTERNAL PARAMETERS-1'!$B$5:$J$44,5,FALSE)*VLOOKUP(SBYLD2!S$4,'[1]INTERNAL PARAMETERS-1'!$B$5:$J$44,7,FALSE)*SBYLD2!$F120 + SBYLD1!S120*(1-VLOOKUP(SBYLD2!S$4,'[1]INTERNAL PARAMETERS-1'!$B$5:$J$44,5,FALSE))*VLOOKUP(SBYLD2!S$4,'[1]INTERNAL PARAMETERS-1'!$B$5:$J$44,9,FALSE)*SBYLD2!$F120</f>
        <v>0</v>
      </c>
      <c r="T120" s="44">
        <f>SBYLD1!T120*VLOOKUP(SBYLD2!T$4,'[1]INTERNAL PARAMETERS-1'!$B$5:$J$44,5,FALSE)*VLOOKUP(SBYLD2!T$4,'[1]INTERNAL PARAMETERS-1'!$B$5:$J$44,7,FALSE)*SBYLD2!$F120 + SBYLD1!T120*(1-VLOOKUP(SBYLD2!T$4,'[1]INTERNAL PARAMETERS-1'!$B$5:$J$44,5,FALSE))*VLOOKUP(SBYLD2!T$4,'[1]INTERNAL PARAMETERS-1'!$B$5:$J$44,9,FALSE)*SBYLD2!$F120</f>
        <v>0</v>
      </c>
      <c r="U120" s="44">
        <f>SBYLD1!U120*VLOOKUP(SBYLD2!U$4,'[1]INTERNAL PARAMETERS-1'!$B$5:$J$44,5,FALSE)*VLOOKUP(SBYLD2!U$4,'[1]INTERNAL PARAMETERS-1'!$B$5:$J$44,7,FALSE)*SBYLD2!$F120 + SBYLD1!U120*(1-VLOOKUP(SBYLD2!U$4,'[1]INTERNAL PARAMETERS-1'!$B$5:$J$44,5,FALSE))*VLOOKUP(SBYLD2!U$4,'[1]INTERNAL PARAMETERS-1'!$B$5:$J$44,9,FALSE)*SBYLD2!$F120</f>
        <v>0</v>
      </c>
      <c r="V120" s="44">
        <f>SBYLD1!V120*VLOOKUP(SBYLD2!V$4,'[1]INTERNAL PARAMETERS-1'!$B$5:$J$44,5,FALSE)*VLOOKUP(SBYLD2!V$4,'[1]INTERNAL PARAMETERS-1'!$B$5:$J$44,7,FALSE)*SBYLD2!$F120 + SBYLD1!V120*(1-VLOOKUP(SBYLD2!V$4,'[1]INTERNAL PARAMETERS-1'!$B$5:$J$44,5,FALSE))*VLOOKUP(SBYLD2!V$4,'[1]INTERNAL PARAMETERS-1'!$B$5:$J$44,9,FALSE)*SBYLD2!$F120</f>
        <v>0</v>
      </c>
      <c r="W120" s="44">
        <f>SBYLD1!W120*VLOOKUP(SBYLD2!W$4,'[1]INTERNAL PARAMETERS-1'!$B$5:$J$44,5,FALSE)*VLOOKUP(SBYLD2!W$4,'[1]INTERNAL PARAMETERS-1'!$B$5:$J$44,7,FALSE)*SBYLD2!$F120 + SBYLD1!W120*(1-VLOOKUP(SBYLD2!W$4,'[1]INTERNAL PARAMETERS-1'!$B$5:$J$44,5,FALSE))*VLOOKUP(SBYLD2!W$4,'[1]INTERNAL PARAMETERS-1'!$B$5:$J$44,9,FALSE)*SBYLD2!$F120</f>
        <v>0</v>
      </c>
      <c r="X120" s="44">
        <f>SBYLD1!X120*VLOOKUP(SBYLD2!X$4,'[1]INTERNAL PARAMETERS-1'!$B$5:$J$44,5,FALSE)*VLOOKUP(SBYLD2!X$4,'[1]INTERNAL PARAMETERS-1'!$B$5:$J$44,7,FALSE)*SBYLD2!$F120 + SBYLD1!X120*(1-VLOOKUP(SBYLD2!X$4,'[1]INTERNAL PARAMETERS-1'!$B$5:$J$44,5,FALSE))*VLOOKUP(SBYLD2!X$4,'[1]INTERNAL PARAMETERS-1'!$B$5:$J$44,9,FALSE)*SBYLD2!$F120</f>
        <v>0</v>
      </c>
      <c r="Y120" s="44">
        <f>SBYLD1!Y120*VLOOKUP(SBYLD2!Y$4,'[1]INTERNAL PARAMETERS-1'!$B$5:$J$44,5,FALSE)*VLOOKUP(SBYLD2!Y$4,'[1]INTERNAL PARAMETERS-1'!$B$5:$J$44,7,FALSE)*SBYLD2!$F120 + SBYLD1!Y120*(1-VLOOKUP(SBYLD2!Y$4,'[1]INTERNAL PARAMETERS-1'!$B$5:$J$44,5,FALSE))*VLOOKUP(SBYLD2!Y$4,'[1]INTERNAL PARAMETERS-1'!$B$5:$J$44,9,FALSE)*SBYLD2!$F120</f>
        <v>0</v>
      </c>
      <c r="Z120" s="44">
        <f>SBYLD1!Z120*VLOOKUP(SBYLD2!Z$4,'[1]INTERNAL PARAMETERS-1'!$B$5:$J$44,5,FALSE)*VLOOKUP(SBYLD2!Z$4,'[1]INTERNAL PARAMETERS-1'!$B$5:$J$44,7,FALSE)*SBYLD2!$F120 + SBYLD1!Z120*(1-VLOOKUP(SBYLD2!Z$4,'[1]INTERNAL PARAMETERS-1'!$B$5:$J$44,5,FALSE))*VLOOKUP(SBYLD2!Z$4,'[1]INTERNAL PARAMETERS-1'!$B$5:$J$44,9,FALSE)*SBYLD2!$F120</f>
        <v>0</v>
      </c>
      <c r="AA120" s="44">
        <f>SBYLD1!AA120*VLOOKUP(SBYLD2!AA$4,'[1]INTERNAL PARAMETERS-1'!$B$5:$J$44,5,FALSE)*VLOOKUP(SBYLD2!AA$4,'[1]INTERNAL PARAMETERS-1'!$B$5:$J$44,7,FALSE)*SBYLD2!$F120 + SBYLD1!AA120*(1-VLOOKUP(SBYLD2!AA$4,'[1]INTERNAL PARAMETERS-1'!$B$5:$J$44,5,FALSE))*VLOOKUP(SBYLD2!AA$4,'[1]INTERNAL PARAMETERS-1'!$B$5:$J$44,9,FALSE)*SBYLD2!$F120</f>
        <v>0</v>
      </c>
      <c r="AB120" s="44">
        <f>SBYLD1!AB120*VLOOKUP(SBYLD2!AB$4,'[1]INTERNAL PARAMETERS-1'!$B$5:$J$44,5,FALSE)*VLOOKUP(SBYLD2!AB$4,'[1]INTERNAL PARAMETERS-1'!$B$5:$J$44,7,FALSE)*SBYLD2!$F120 + SBYLD1!AB120*(1-VLOOKUP(SBYLD2!AB$4,'[1]INTERNAL PARAMETERS-1'!$B$5:$J$44,5,FALSE))*VLOOKUP(SBYLD2!AB$4,'[1]INTERNAL PARAMETERS-1'!$B$5:$J$44,9,FALSE)*SBYLD2!$F120</f>
        <v>0</v>
      </c>
      <c r="AC120" s="44">
        <f>SBYLD1!AC120*VLOOKUP(SBYLD2!AC$4,'[1]INTERNAL PARAMETERS-1'!$B$5:$J$44,5,FALSE)*VLOOKUP(SBYLD2!AC$4,'[1]INTERNAL PARAMETERS-1'!$B$5:$J$44,7,FALSE)*SBYLD2!$F120 + SBYLD1!AC120*(1-VLOOKUP(SBYLD2!AC$4,'[1]INTERNAL PARAMETERS-1'!$B$5:$J$44,5,FALSE))*VLOOKUP(SBYLD2!AC$4,'[1]INTERNAL PARAMETERS-1'!$B$5:$J$44,9,FALSE)*SBYLD2!$F120</f>
        <v>0</v>
      </c>
      <c r="AD120" s="44">
        <f>SBYLD1!AD120*VLOOKUP(SBYLD2!AD$4,'[1]INTERNAL PARAMETERS-1'!$B$5:$J$44,5,FALSE)*VLOOKUP(SBYLD2!AD$4,'[1]INTERNAL PARAMETERS-1'!$B$5:$J$44,7,FALSE)*SBYLD2!$F120 + SBYLD1!AD120*(1-VLOOKUP(SBYLD2!AD$4,'[1]INTERNAL PARAMETERS-1'!$B$5:$J$44,5,FALSE))*VLOOKUP(SBYLD2!AD$4,'[1]INTERNAL PARAMETERS-1'!$B$5:$J$44,9,FALSE)*SBYLD2!$F120</f>
        <v>0</v>
      </c>
      <c r="AE120" s="44">
        <f>SBYLD1!AE120*VLOOKUP(SBYLD2!AE$4,'[1]INTERNAL PARAMETERS-1'!$B$5:$J$44,5,FALSE)*VLOOKUP(SBYLD2!AE$4,'[1]INTERNAL PARAMETERS-1'!$B$5:$J$44,7,FALSE)*SBYLD2!$F120 + SBYLD1!AE120*(1-VLOOKUP(SBYLD2!AE$4,'[1]INTERNAL PARAMETERS-1'!$B$5:$J$44,5,FALSE))*VLOOKUP(SBYLD2!AE$4,'[1]INTERNAL PARAMETERS-1'!$B$5:$J$44,9,FALSE)*SBYLD2!$F120</f>
        <v>0</v>
      </c>
      <c r="AF120" s="44">
        <f>SBYLD1!AF120*VLOOKUP(SBYLD2!AF$4,'[1]INTERNAL PARAMETERS-1'!$B$5:$J$44,5,FALSE)*VLOOKUP(SBYLD2!AF$4,'[1]INTERNAL PARAMETERS-1'!$B$5:$J$44,7,FALSE)*SBYLD2!$F120 + SBYLD1!AF120*(1-VLOOKUP(SBYLD2!AF$4,'[1]INTERNAL PARAMETERS-1'!$B$5:$J$44,5,FALSE))*VLOOKUP(SBYLD2!AF$4,'[1]INTERNAL PARAMETERS-1'!$B$5:$J$44,9,FALSE)*SBYLD2!$F120</f>
        <v>0</v>
      </c>
      <c r="AG120" s="44">
        <f>SBYLD1!AG120*VLOOKUP(SBYLD2!AG$4,'[1]INTERNAL PARAMETERS-1'!$B$5:$J$44,5,FALSE)*VLOOKUP(SBYLD2!AG$4,'[1]INTERNAL PARAMETERS-1'!$B$5:$J$44,7,FALSE)*SBYLD2!$F120 + SBYLD1!AG120*(1-VLOOKUP(SBYLD2!AG$4,'[1]INTERNAL PARAMETERS-1'!$B$5:$J$44,5,FALSE))*VLOOKUP(SBYLD2!AG$4,'[1]INTERNAL PARAMETERS-1'!$B$5:$J$44,9,FALSE)*SBYLD2!$F120</f>
        <v>0</v>
      </c>
      <c r="AH120" s="44">
        <f>SBYLD1!AH120*VLOOKUP(SBYLD2!AH$4,'[1]INTERNAL PARAMETERS-1'!$B$5:$J$44,5,FALSE)*VLOOKUP(SBYLD2!AH$4,'[1]INTERNAL PARAMETERS-1'!$B$5:$J$44,7,FALSE)*SBYLD2!$F120 + SBYLD1!AH120*(1-VLOOKUP(SBYLD2!AH$4,'[1]INTERNAL PARAMETERS-1'!$B$5:$J$44,5,FALSE))*VLOOKUP(SBYLD2!AH$4,'[1]INTERNAL PARAMETERS-1'!$B$5:$J$44,9,FALSE)*SBYLD2!$F120</f>
        <v>0</v>
      </c>
      <c r="AI120" s="44">
        <f>SBYLD1!AI120*VLOOKUP(SBYLD2!AI$4,'[1]INTERNAL PARAMETERS-1'!$B$5:$J$44,5,FALSE)*VLOOKUP(SBYLD2!AI$4,'[1]INTERNAL PARAMETERS-1'!$B$5:$J$44,7,FALSE)*SBYLD2!$F120 + SBYLD1!AI120*(1-VLOOKUP(SBYLD2!AI$4,'[1]INTERNAL PARAMETERS-1'!$B$5:$J$44,5,FALSE))*VLOOKUP(SBYLD2!AI$4,'[1]INTERNAL PARAMETERS-1'!$B$5:$J$44,9,FALSE)*SBYLD2!$F120</f>
        <v>0</v>
      </c>
      <c r="AJ120" s="44">
        <f>SBYLD1!AJ120*VLOOKUP(SBYLD2!AJ$4,'[1]INTERNAL PARAMETERS-1'!$B$5:$J$44,5,FALSE)*VLOOKUP(SBYLD2!AJ$4,'[1]INTERNAL PARAMETERS-1'!$B$5:$J$44,7,FALSE)*SBYLD2!$F120 + SBYLD1!AJ120*(1-VLOOKUP(SBYLD2!AJ$4,'[1]INTERNAL PARAMETERS-1'!$B$5:$J$44,5,FALSE))*VLOOKUP(SBYLD2!AJ$4,'[1]INTERNAL PARAMETERS-1'!$B$5:$J$44,9,FALSE)*SBYLD2!$F120</f>
        <v>0</v>
      </c>
      <c r="AK120" s="44">
        <f>SBYLD1!AK120*VLOOKUP(SBYLD2!AK$4,'[1]INTERNAL PARAMETERS-1'!$B$5:$J$44,5,FALSE)*VLOOKUP(SBYLD2!AK$4,'[1]INTERNAL PARAMETERS-1'!$B$5:$J$44,7,FALSE)*SBYLD2!$F120 + SBYLD1!AK120*(1-VLOOKUP(SBYLD2!AK$4,'[1]INTERNAL PARAMETERS-1'!$B$5:$J$44,5,FALSE))*VLOOKUP(SBYLD2!AK$4,'[1]INTERNAL PARAMETERS-1'!$B$5:$J$44,9,FALSE)*SBYLD2!$F120</f>
        <v>0</v>
      </c>
      <c r="AL120" s="44">
        <f>SBYLD1!AL120*VLOOKUP(SBYLD2!AL$4,'[1]INTERNAL PARAMETERS-1'!$B$5:$J$44,5,FALSE)*VLOOKUP(SBYLD2!AL$4,'[1]INTERNAL PARAMETERS-1'!$B$5:$J$44,7,FALSE)*SBYLD2!$F120 + SBYLD1!AL120*(1-VLOOKUP(SBYLD2!AL$4,'[1]INTERNAL PARAMETERS-1'!$B$5:$J$44,5,FALSE))*VLOOKUP(SBYLD2!AL$4,'[1]INTERNAL PARAMETERS-1'!$B$5:$J$44,9,FALSE)*SBYLD2!$F120</f>
        <v>0</v>
      </c>
      <c r="AM120" s="44">
        <f>SBYLD1!AM120*VLOOKUP(SBYLD2!AM$4,'[1]INTERNAL PARAMETERS-1'!$B$5:$J$44,5,FALSE)*VLOOKUP(SBYLD2!AM$4,'[1]INTERNAL PARAMETERS-1'!$B$5:$J$44,7,FALSE)*SBYLD2!$F120 + SBYLD1!AM120*(1-VLOOKUP(SBYLD2!AM$4,'[1]INTERNAL PARAMETERS-1'!$B$5:$J$44,5,FALSE))*VLOOKUP(SBYLD2!AM$4,'[1]INTERNAL PARAMETERS-1'!$B$5:$J$44,9,FALSE)*SBYLD2!$F120</f>
        <v>0</v>
      </c>
      <c r="AN120" s="44">
        <f>SBYLD1!AN120*VLOOKUP(SBYLD2!AN$4,'[1]INTERNAL PARAMETERS-1'!$B$5:$J$44,5,FALSE)*VLOOKUP(SBYLD2!AN$4,'[1]INTERNAL PARAMETERS-1'!$B$5:$J$44,7,FALSE)*SBYLD2!$F120 + SBYLD1!AN120*(1-VLOOKUP(SBYLD2!AN$4,'[1]INTERNAL PARAMETERS-1'!$B$5:$J$44,5,FALSE))*VLOOKUP(SBYLD2!AN$4,'[1]INTERNAL PARAMETERS-1'!$B$5:$J$44,9,FALSE)*SBYLD2!$F120</f>
        <v>0</v>
      </c>
      <c r="AO120" s="44">
        <f>SBYLD1!AO120*VLOOKUP(SBYLD2!AO$4,'[1]INTERNAL PARAMETERS-1'!$B$5:$J$44,5,FALSE)*VLOOKUP(SBYLD2!AO$4,'[1]INTERNAL PARAMETERS-1'!$B$5:$J$44,7,FALSE)*SBYLD2!$F120 + SBYLD1!AO120*(1-VLOOKUP(SBYLD2!AO$4,'[1]INTERNAL PARAMETERS-1'!$B$5:$J$44,5,FALSE))*VLOOKUP(SBYLD2!AO$4,'[1]INTERNAL PARAMETERS-1'!$B$5:$J$44,9,FALSE)*SBYLD2!$F120</f>
        <v>0</v>
      </c>
      <c r="AP120" s="44">
        <f>SBYLD1!AP120*VLOOKUP(SBYLD2!AP$4,'[1]INTERNAL PARAMETERS-1'!$B$5:$J$44,5,FALSE)*VLOOKUP(SBYLD2!AP$4,'[1]INTERNAL PARAMETERS-1'!$B$5:$J$44,7,FALSE)*SBYLD2!$F120 + SBYLD1!AP120*(1-VLOOKUP(SBYLD2!AP$4,'[1]INTERNAL PARAMETERS-1'!$B$5:$J$44,5,FALSE))*VLOOKUP(SBYLD2!AP$4,'[1]INTERNAL PARAMETERS-1'!$B$5:$J$44,9,FALSE)*SBYLD2!$F120</f>
        <v>0</v>
      </c>
      <c r="AQ120" s="44">
        <f>SBYLD1!AQ120*VLOOKUP(SBYLD2!AQ$4,'[1]INTERNAL PARAMETERS-1'!$B$5:$J$44,5,FALSE)*VLOOKUP(SBYLD2!AQ$4,'[1]INTERNAL PARAMETERS-1'!$B$5:$J$44,7,FALSE)*SBYLD2!$F120 + SBYLD1!AQ120*(1-VLOOKUP(SBYLD2!AQ$4,'[1]INTERNAL PARAMETERS-1'!$B$5:$J$44,5,FALSE))*VLOOKUP(SBYLD2!AQ$4,'[1]INTERNAL PARAMETERS-1'!$B$5:$J$44,9,FALSE)*SBYLD2!$F120</f>
        <v>0</v>
      </c>
      <c r="AR120" s="44">
        <f>SBYLD1!AR120*VLOOKUP(SBYLD2!AR$4,'[1]INTERNAL PARAMETERS-1'!$B$5:$J$44,5,FALSE)*VLOOKUP(SBYLD2!AR$4,'[1]INTERNAL PARAMETERS-1'!$B$5:$J$44,7,FALSE)*SBYLD2!$F120 + SBYLD1!AR120*(1-VLOOKUP(SBYLD2!AR$4,'[1]INTERNAL PARAMETERS-1'!$B$5:$J$44,5,FALSE))*VLOOKUP(SBYLD2!AR$4,'[1]INTERNAL PARAMETERS-1'!$B$5:$J$44,9,FALSE)*SBYLD2!$F120</f>
        <v>0</v>
      </c>
      <c r="AS120" s="44">
        <f>SBYLD1!AS120*VLOOKUP(SBYLD2!AS$4,'[1]INTERNAL PARAMETERS-1'!$B$5:$J$44,5,FALSE)*VLOOKUP(SBYLD2!AS$4,'[1]INTERNAL PARAMETERS-1'!$B$5:$J$44,7,FALSE)*SBYLD2!$F120 + SBYLD1!AS120*(1-VLOOKUP(SBYLD2!AS$4,'[1]INTERNAL PARAMETERS-1'!$B$5:$J$44,5,FALSE))*VLOOKUP(SBYLD2!AS$4,'[1]INTERNAL PARAMETERS-1'!$B$5:$J$44,9,FALSE)*SBYLD2!$F120</f>
        <v>0</v>
      </c>
      <c r="AT120" s="43">
        <f>SBYLD1!AT120*VLOOKUP(SBYLD2!AT$4,'[1]INTERNAL PARAMETERS-1'!$B$5:$J$44,5,FALSE)*VLOOKUP(SBYLD2!AT$4,'[1]INTERNAL PARAMETERS-1'!$B$5:$J$44,7,FALSE)*SBYLD2!$F120 + SBYLD1!AT120*(1-VLOOKUP(SBYLD2!AT$4,'[1]INTERNAL PARAMETERS-1'!$B$5:$J$44,5,FALSE))*VLOOKUP(SBYLD2!AT$4,'[1]INTERNAL PARAMETERS-1'!$B$5:$J$44,9,FALSE)*SBYLD2!$F120</f>
        <v>0</v>
      </c>
      <c r="AU120" s="45">
        <f>SBYLD1!AU120*VLOOKUP(SBYLD2!AU$4,'[1]INTERNAL PARAMETERS-1'!$B$5:$J$44,5,FALSE)*VLOOKUP(SBYLD2!AU$4,'[1]INTERNAL PARAMETERS-1'!$B$5:$J$44,6,FALSE)*VLOOKUP(SBYLD2!AU$4,'[1]INTERNAL PARAMETERS-1'!$B$5:$J$44,3,FALSE) + SBYLD1!AU120*(1-VLOOKUP(SBYLD2!AU$4,'[1]INTERNAL PARAMETERS-1'!$B$5:$J$44,5,FALSE))*VLOOKUP(SBYLD2!AU$4,'[1]INTERNAL PARAMETERS-1'!$B$5:$J$44,8,FALSE)*VLOOKUP(SBYLD2!AU$4,'[1]INTERNAL PARAMETERS-1'!$B$5:$J$44,3,FALSE)</f>
        <v>0</v>
      </c>
      <c r="AV120" s="44">
        <f>SBYLD1!AV120*VLOOKUP(SBYLD2!AV$4,'[1]INTERNAL PARAMETERS-1'!$B$5:$J$44,5,FALSE)*VLOOKUP(SBYLD2!AV$4,'[1]INTERNAL PARAMETERS-1'!$B$5:$J$44,6,FALSE)*VLOOKUP(SBYLD2!AV$4,'[1]INTERNAL PARAMETERS-1'!$B$5:$J$44,3,FALSE) + SBYLD1!AV120*(1-VLOOKUP(SBYLD2!AV$4,'[1]INTERNAL PARAMETERS-1'!$B$5:$J$44,5,FALSE))*VLOOKUP(SBYLD2!AV$4,'[1]INTERNAL PARAMETERS-1'!$B$5:$J$44,8,FALSE)*VLOOKUP(SBYLD2!AV$4,'[1]INTERNAL PARAMETERS-1'!$B$5:$J$44,3,FALSE)</f>
        <v>0</v>
      </c>
      <c r="AW120" s="44">
        <f>SBYLD1!AW120*VLOOKUP(SBYLD2!AW$4,'[1]INTERNAL PARAMETERS-1'!$B$5:$J$44,5,FALSE)*VLOOKUP(SBYLD2!AW$4,'[1]INTERNAL PARAMETERS-1'!$B$5:$J$44,6,FALSE)*VLOOKUP(SBYLD2!AW$4,'[1]INTERNAL PARAMETERS-1'!$B$5:$J$44,3,FALSE) + SBYLD1!AW120*(1-VLOOKUP(SBYLD2!AW$4,'[1]INTERNAL PARAMETERS-1'!$B$5:$J$44,5,FALSE))*VLOOKUP(SBYLD2!AW$4,'[1]INTERNAL PARAMETERS-1'!$B$5:$J$44,8,FALSE)*VLOOKUP(SBYLD2!AW$4,'[1]INTERNAL PARAMETERS-1'!$B$5:$J$44,3,FALSE)</f>
        <v>0</v>
      </c>
      <c r="AX120" s="44">
        <f>SBYLD1!AX120*VLOOKUP(SBYLD2!AX$4,'[1]INTERNAL PARAMETERS-1'!$B$5:$J$44,5,FALSE)*VLOOKUP(SBYLD2!AX$4,'[1]INTERNAL PARAMETERS-1'!$B$5:$J$44,6,FALSE)*VLOOKUP(SBYLD2!AX$4,'[1]INTERNAL PARAMETERS-1'!$B$5:$J$44,3,FALSE) + SBYLD1!AX120*(1-VLOOKUP(SBYLD2!AX$4,'[1]INTERNAL PARAMETERS-1'!$B$5:$J$44,5,FALSE))*VLOOKUP(SBYLD2!AX$4,'[1]INTERNAL PARAMETERS-1'!$B$5:$J$44,8,FALSE)*VLOOKUP(SBYLD2!AX$4,'[1]INTERNAL PARAMETERS-1'!$B$5:$J$44,3,FALSE)</f>
        <v>0</v>
      </c>
      <c r="AY120" s="44">
        <f>SBYLD1!AY120*VLOOKUP(SBYLD2!AY$4,'[1]INTERNAL PARAMETERS-1'!$B$5:$J$44,5,FALSE)*VLOOKUP(SBYLD2!AY$4,'[1]INTERNAL PARAMETERS-1'!$B$5:$J$44,6,FALSE)*VLOOKUP(SBYLD2!AY$4,'[1]INTERNAL PARAMETERS-1'!$B$5:$J$44,3,FALSE) + SBYLD1!AY120*(1-VLOOKUP(SBYLD2!AY$4,'[1]INTERNAL PARAMETERS-1'!$B$5:$J$44,5,FALSE))*VLOOKUP(SBYLD2!AY$4,'[1]INTERNAL PARAMETERS-1'!$B$5:$J$44,8,FALSE)*VLOOKUP(SBYLD2!AY$4,'[1]INTERNAL PARAMETERS-1'!$B$5:$J$44,3,FALSE)</f>
        <v>0</v>
      </c>
      <c r="AZ120" s="44">
        <f>SBYLD1!AZ120*VLOOKUP(SBYLD2!AZ$4,'[1]INTERNAL PARAMETERS-1'!$B$5:$J$44,5,FALSE)*VLOOKUP(SBYLD2!AZ$4,'[1]INTERNAL PARAMETERS-1'!$B$5:$J$44,6,FALSE)*VLOOKUP(SBYLD2!AZ$4,'[1]INTERNAL PARAMETERS-1'!$B$5:$J$44,3,FALSE) + SBYLD1!AZ120*(1-VLOOKUP(SBYLD2!AZ$4,'[1]INTERNAL PARAMETERS-1'!$B$5:$J$44,5,FALSE))*VLOOKUP(SBYLD2!AZ$4,'[1]INTERNAL PARAMETERS-1'!$B$5:$J$44,8,FALSE)*VLOOKUP(SBYLD2!AZ$4,'[1]INTERNAL PARAMETERS-1'!$B$5:$J$44,3,FALSE)</f>
        <v>0</v>
      </c>
      <c r="BA120" s="44">
        <f>SBYLD1!BA120*VLOOKUP(SBYLD2!BA$4,'[1]INTERNAL PARAMETERS-1'!$B$5:$J$44,5,FALSE)*VLOOKUP(SBYLD2!BA$4,'[1]INTERNAL PARAMETERS-1'!$B$5:$J$44,6,FALSE)*VLOOKUP(SBYLD2!BA$4,'[1]INTERNAL PARAMETERS-1'!$B$5:$J$44,3,FALSE) + SBYLD1!BA120*(1-VLOOKUP(SBYLD2!BA$4,'[1]INTERNAL PARAMETERS-1'!$B$5:$J$44,5,FALSE))*VLOOKUP(SBYLD2!BA$4,'[1]INTERNAL PARAMETERS-1'!$B$5:$J$44,8,FALSE)*VLOOKUP(SBYLD2!BA$4,'[1]INTERNAL PARAMETERS-1'!$B$5:$J$44,3,FALSE)</f>
        <v>0</v>
      </c>
      <c r="BB120" s="44">
        <f>SBYLD1!BB120*VLOOKUP(SBYLD2!BB$4,'[1]INTERNAL PARAMETERS-1'!$B$5:$J$44,5,FALSE)*VLOOKUP(SBYLD2!BB$4,'[1]INTERNAL PARAMETERS-1'!$B$5:$J$44,6,FALSE)*VLOOKUP(SBYLD2!BB$4,'[1]INTERNAL PARAMETERS-1'!$B$5:$J$44,3,FALSE) + SBYLD1!BB120*(1-VLOOKUP(SBYLD2!BB$4,'[1]INTERNAL PARAMETERS-1'!$B$5:$J$44,5,FALSE))*VLOOKUP(SBYLD2!BB$4,'[1]INTERNAL PARAMETERS-1'!$B$5:$J$44,8,FALSE)*VLOOKUP(SBYLD2!BB$4,'[1]INTERNAL PARAMETERS-1'!$B$5:$J$44,3,FALSE)</f>
        <v>0</v>
      </c>
      <c r="BC120" s="44">
        <f>SBYLD1!BC120*VLOOKUP(SBYLD2!BC$4,'[1]INTERNAL PARAMETERS-1'!$B$5:$J$44,5,FALSE)*VLOOKUP(SBYLD2!BC$4,'[1]INTERNAL PARAMETERS-1'!$B$5:$J$44,6,FALSE)*VLOOKUP(SBYLD2!BC$4,'[1]INTERNAL PARAMETERS-1'!$B$5:$J$44,3,FALSE) + SBYLD1!BC120*(1-VLOOKUP(SBYLD2!BC$4,'[1]INTERNAL PARAMETERS-1'!$B$5:$J$44,5,FALSE))*VLOOKUP(SBYLD2!BC$4,'[1]INTERNAL PARAMETERS-1'!$B$5:$J$44,8,FALSE)*VLOOKUP(SBYLD2!BC$4,'[1]INTERNAL PARAMETERS-1'!$B$5:$J$44,3,FALSE)</f>
        <v>0</v>
      </c>
      <c r="BD120" s="44">
        <f>SBYLD1!BD120*VLOOKUP(SBYLD2!BD$4,'[1]INTERNAL PARAMETERS-1'!$B$5:$J$44,5,FALSE)*VLOOKUP(SBYLD2!BD$4,'[1]INTERNAL PARAMETERS-1'!$B$5:$J$44,6,FALSE)*VLOOKUP(SBYLD2!BD$4,'[1]INTERNAL PARAMETERS-1'!$B$5:$J$44,3,FALSE) + SBYLD1!BD120*(1-VLOOKUP(SBYLD2!BD$4,'[1]INTERNAL PARAMETERS-1'!$B$5:$J$44,5,FALSE))*VLOOKUP(SBYLD2!BD$4,'[1]INTERNAL PARAMETERS-1'!$B$5:$J$44,8,FALSE)*VLOOKUP(SBYLD2!BD$4,'[1]INTERNAL PARAMETERS-1'!$B$5:$J$44,3,FALSE)</f>
        <v>0</v>
      </c>
      <c r="BE120" s="44">
        <f>SBYLD1!BE120*VLOOKUP(SBYLD2!BE$4,'[1]INTERNAL PARAMETERS-1'!$B$5:$J$44,5,FALSE)*VLOOKUP(SBYLD2!BE$4,'[1]INTERNAL PARAMETERS-1'!$B$5:$J$44,6,FALSE)*VLOOKUP(SBYLD2!BE$4,'[1]INTERNAL PARAMETERS-1'!$B$5:$J$44,3,FALSE) + SBYLD1!BE120*(1-VLOOKUP(SBYLD2!BE$4,'[1]INTERNAL PARAMETERS-1'!$B$5:$J$44,5,FALSE))*VLOOKUP(SBYLD2!BE$4,'[1]INTERNAL PARAMETERS-1'!$B$5:$J$44,8,FALSE)*VLOOKUP(SBYLD2!BE$4,'[1]INTERNAL PARAMETERS-1'!$B$5:$J$44,3,FALSE)</f>
        <v>0</v>
      </c>
      <c r="BF120" s="44">
        <f>SBYLD1!BF120*VLOOKUP(SBYLD2!BF$4,'[1]INTERNAL PARAMETERS-1'!$B$5:$J$44,5,FALSE)*VLOOKUP(SBYLD2!BF$4,'[1]INTERNAL PARAMETERS-1'!$B$5:$J$44,6,FALSE)*VLOOKUP(SBYLD2!BF$4,'[1]INTERNAL PARAMETERS-1'!$B$5:$J$44,3,FALSE) + SBYLD1!BF120*(1-VLOOKUP(SBYLD2!BF$4,'[1]INTERNAL PARAMETERS-1'!$B$5:$J$44,5,FALSE))*VLOOKUP(SBYLD2!BF$4,'[1]INTERNAL PARAMETERS-1'!$B$5:$J$44,8,FALSE)*VLOOKUP(SBYLD2!BF$4,'[1]INTERNAL PARAMETERS-1'!$B$5:$J$44,3,FALSE)</f>
        <v>0</v>
      </c>
      <c r="BG120" s="44">
        <f>SBYLD1!BG120*VLOOKUP(SBYLD2!BG$4,'[1]INTERNAL PARAMETERS-1'!$B$5:$J$44,5,FALSE)*VLOOKUP(SBYLD2!BG$4,'[1]INTERNAL PARAMETERS-1'!$B$5:$J$44,6,FALSE)*VLOOKUP(SBYLD2!BG$4,'[1]INTERNAL PARAMETERS-1'!$B$5:$J$44,3,FALSE) + SBYLD1!BG120*(1-VLOOKUP(SBYLD2!BG$4,'[1]INTERNAL PARAMETERS-1'!$B$5:$J$44,5,FALSE))*VLOOKUP(SBYLD2!BG$4,'[1]INTERNAL PARAMETERS-1'!$B$5:$J$44,8,FALSE)*VLOOKUP(SBYLD2!BG$4,'[1]INTERNAL PARAMETERS-1'!$B$5:$J$44,3,FALSE)</f>
        <v>0</v>
      </c>
      <c r="BH120" s="44">
        <f>SBYLD1!BH120*VLOOKUP(SBYLD2!BH$4,'[1]INTERNAL PARAMETERS-1'!$B$5:$J$44,5,FALSE)*VLOOKUP(SBYLD2!BH$4,'[1]INTERNAL PARAMETERS-1'!$B$5:$J$44,6,FALSE)*VLOOKUP(SBYLD2!BH$4,'[1]INTERNAL PARAMETERS-1'!$B$5:$J$44,3,FALSE) + SBYLD1!BH120*(1-VLOOKUP(SBYLD2!BH$4,'[1]INTERNAL PARAMETERS-1'!$B$5:$J$44,5,FALSE))*VLOOKUP(SBYLD2!BH$4,'[1]INTERNAL PARAMETERS-1'!$B$5:$J$44,8,FALSE)*VLOOKUP(SBYLD2!BH$4,'[1]INTERNAL PARAMETERS-1'!$B$5:$J$44,3,FALSE)</f>
        <v>0</v>
      </c>
      <c r="BI120" s="44">
        <f>SBYLD1!BI120*VLOOKUP(SBYLD2!BI$4,'[1]INTERNAL PARAMETERS-1'!$B$5:$J$44,5,FALSE)*VLOOKUP(SBYLD2!BI$4,'[1]INTERNAL PARAMETERS-1'!$B$5:$J$44,6,FALSE)*VLOOKUP(SBYLD2!BI$4,'[1]INTERNAL PARAMETERS-1'!$B$5:$J$44,3,FALSE) + SBYLD1!BI120*(1-VLOOKUP(SBYLD2!BI$4,'[1]INTERNAL PARAMETERS-1'!$B$5:$J$44,5,FALSE))*VLOOKUP(SBYLD2!BI$4,'[1]INTERNAL PARAMETERS-1'!$B$5:$J$44,8,FALSE)*VLOOKUP(SBYLD2!BI$4,'[1]INTERNAL PARAMETERS-1'!$B$5:$J$44,3,FALSE)</f>
        <v>0</v>
      </c>
      <c r="BJ120" s="44">
        <f>SBYLD1!BJ120*VLOOKUP(SBYLD2!BJ$4,'[1]INTERNAL PARAMETERS-1'!$B$5:$J$44,5,FALSE)*VLOOKUP(SBYLD2!BJ$4,'[1]INTERNAL PARAMETERS-1'!$B$5:$J$44,6,FALSE)*VLOOKUP(SBYLD2!BJ$4,'[1]INTERNAL PARAMETERS-1'!$B$5:$J$44,3,FALSE) + SBYLD1!BJ120*(1-VLOOKUP(SBYLD2!BJ$4,'[1]INTERNAL PARAMETERS-1'!$B$5:$J$44,5,FALSE))*VLOOKUP(SBYLD2!BJ$4,'[1]INTERNAL PARAMETERS-1'!$B$5:$J$44,8,FALSE)*VLOOKUP(SBYLD2!BJ$4,'[1]INTERNAL PARAMETERS-1'!$B$5:$J$44,3,FALSE)</f>
        <v>0</v>
      </c>
      <c r="BK120" s="44">
        <f>SBYLD1!BK120*VLOOKUP(SBYLD2!BK$4,'[1]INTERNAL PARAMETERS-1'!$B$5:$J$44,5,FALSE)*VLOOKUP(SBYLD2!BK$4,'[1]INTERNAL PARAMETERS-1'!$B$5:$J$44,6,FALSE)*VLOOKUP(SBYLD2!BK$4,'[1]INTERNAL PARAMETERS-1'!$B$5:$J$44,3,FALSE) + SBYLD1!BK120*(1-VLOOKUP(SBYLD2!BK$4,'[1]INTERNAL PARAMETERS-1'!$B$5:$J$44,5,FALSE))*VLOOKUP(SBYLD2!BK$4,'[1]INTERNAL PARAMETERS-1'!$B$5:$J$44,8,FALSE)*VLOOKUP(SBYLD2!BK$4,'[1]INTERNAL PARAMETERS-1'!$B$5:$J$44,3,FALSE)</f>
        <v>0</v>
      </c>
      <c r="BL120" s="44">
        <f>SBYLD1!BL120*VLOOKUP(SBYLD2!BL$4,'[1]INTERNAL PARAMETERS-1'!$B$5:$J$44,5,FALSE)*VLOOKUP(SBYLD2!BL$4,'[1]INTERNAL PARAMETERS-1'!$B$5:$J$44,6,FALSE)*VLOOKUP(SBYLD2!BL$4,'[1]INTERNAL PARAMETERS-1'!$B$5:$J$44,3,FALSE) + SBYLD1!BL120*(1-VLOOKUP(SBYLD2!BL$4,'[1]INTERNAL PARAMETERS-1'!$B$5:$J$44,5,FALSE))*VLOOKUP(SBYLD2!BL$4,'[1]INTERNAL PARAMETERS-1'!$B$5:$J$44,8,FALSE)*VLOOKUP(SBYLD2!BL$4,'[1]INTERNAL PARAMETERS-1'!$B$5:$J$44,3,FALSE)</f>
        <v>0</v>
      </c>
      <c r="BM120" s="44">
        <f>SBYLD1!BM120*VLOOKUP(SBYLD2!BM$4,'[1]INTERNAL PARAMETERS-1'!$B$5:$J$44,5,FALSE)*VLOOKUP(SBYLD2!BM$4,'[1]INTERNAL PARAMETERS-1'!$B$5:$J$44,6,FALSE)*VLOOKUP(SBYLD2!BM$4,'[1]INTERNAL PARAMETERS-1'!$B$5:$J$44,3,FALSE) + SBYLD1!BM120*(1-VLOOKUP(SBYLD2!BM$4,'[1]INTERNAL PARAMETERS-1'!$B$5:$J$44,5,FALSE))*VLOOKUP(SBYLD2!BM$4,'[1]INTERNAL PARAMETERS-1'!$B$5:$J$44,8,FALSE)*VLOOKUP(SBYLD2!BM$4,'[1]INTERNAL PARAMETERS-1'!$B$5:$J$44,3,FALSE)</f>
        <v>0</v>
      </c>
      <c r="BN120" s="44">
        <f>SBYLD1!BN120*VLOOKUP(SBYLD2!BN$4,'[1]INTERNAL PARAMETERS-1'!$B$5:$J$44,5,FALSE)*VLOOKUP(SBYLD2!BN$4,'[1]INTERNAL PARAMETERS-1'!$B$5:$J$44,6,FALSE)*VLOOKUP(SBYLD2!BN$4,'[1]INTERNAL PARAMETERS-1'!$B$5:$J$44,3,FALSE) + SBYLD1!BN120*(1-VLOOKUP(SBYLD2!BN$4,'[1]INTERNAL PARAMETERS-1'!$B$5:$J$44,5,FALSE))*VLOOKUP(SBYLD2!BN$4,'[1]INTERNAL PARAMETERS-1'!$B$5:$J$44,8,FALSE)*VLOOKUP(SBYLD2!BN$4,'[1]INTERNAL PARAMETERS-1'!$B$5:$J$44,3,FALSE)</f>
        <v>0</v>
      </c>
      <c r="BO120" s="44">
        <f>SBYLD1!BO120*VLOOKUP(SBYLD2!BO$4,'[1]INTERNAL PARAMETERS-1'!$B$5:$J$44,5,FALSE)*VLOOKUP(SBYLD2!BO$4,'[1]INTERNAL PARAMETERS-1'!$B$5:$J$44,6,FALSE)*VLOOKUP(SBYLD2!BO$4,'[1]INTERNAL PARAMETERS-1'!$B$5:$J$44,3,FALSE) + SBYLD1!BO120*(1-VLOOKUP(SBYLD2!BO$4,'[1]INTERNAL PARAMETERS-1'!$B$5:$J$44,5,FALSE))*VLOOKUP(SBYLD2!BO$4,'[1]INTERNAL PARAMETERS-1'!$B$5:$J$44,8,FALSE)*VLOOKUP(SBYLD2!BO$4,'[1]INTERNAL PARAMETERS-1'!$B$5:$J$44,3,FALSE)</f>
        <v>0</v>
      </c>
      <c r="BP120" s="44">
        <f>SBYLD1!BP120*VLOOKUP(SBYLD2!BP$4,'[1]INTERNAL PARAMETERS-1'!$B$5:$J$44,5,FALSE)*VLOOKUP(SBYLD2!BP$4,'[1]INTERNAL PARAMETERS-1'!$B$5:$J$44,6,FALSE)*VLOOKUP(SBYLD2!BP$4,'[1]INTERNAL PARAMETERS-1'!$B$5:$J$44,3,FALSE) + SBYLD1!BP120*(1-VLOOKUP(SBYLD2!BP$4,'[1]INTERNAL PARAMETERS-1'!$B$5:$J$44,5,FALSE))*VLOOKUP(SBYLD2!BP$4,'[1]INTERNAL PARAMETERS-1'!$B$5:$J$44,8,FALSE)*VLOOKUP(SBYLD2!BP$4,'[1]INTERNAL PARAMETERS-1'!$B$5:$J$44,3,FALSE)</f>
        <v>0</v>
      </c>
      <c r="BQ120" s="44">
        <f>SBYLD1!BQ120*VLOOKUP(SBYLD2!BQ$4,'[1]INTERNAL PARAMETERS-1'!$B$5:$J$44,5,FALSE)*VLOOKUP(SBYLD2!BQ$4,'[1]INTERNAL PARAMETERS-1'!$B$5:$J$44,6,FALSE)*VLOOKUP(SBYLD2!BQ$4,'[1]INTERNAL PARAMETERS-1'!$B$5:$J$44,3,FALSE) + SBYLD1!BQ120*(1-VLOOKUP(SBYLD2!BQ$4,'[1]INTERNAL PARAMETERS-1'!$B$5:$J$44,5,FALSE))*VLOOKUP(SBYLD2!BQ$4,'[1]INTERNAL PARAMETERS-1'!$B$5:$J$44,8,FALSE)*VLOOKUP(SBYLD2!BQ$4,'[1]INTERNAL PARAMETERS-1'!$B$5:$J$44,3,FALSE)</f>
        <v>0</v>
      </c>
      <c r="BR120" s="44">
        <f>SBYLD1!BR120*VLOOKUP(SBYLD2!BR$4,'[1]INTERNAL PARAMETERS-1'!$B$5:$J$44,5,FALSE)*VLOOKUP(SBYLD2!BR$4,'[1]INTERNAL PARAMETERS-1'!$B$5:$J$44,6,FALSE)*VLOOKUP(SBYLD2!BR$4,'[1]INTERNAL PARAMETERS-1'!$B$5:$J$44,3,FALSE) + SBYLD1!BR120*(1-VLOOKUP(SBYLD2!BR$4,'[1]INTERNAL PARAMETERS-1'!$B$5:$J$44,5,FALSE))*VLOOKUP(SBYLD2!BR$4,'[1]INTERNAL PARAMETERS-1'!$B$5:$J$44,8,FALSE)*VLOOKUP(SBYLD2!BR$4,'[1]INTERNAL PARAMETERS-1'!$B$5:$J$44,3,FALSE)</f>
        <v>0</v>
      </c>
      <c r="BS120" s="44">
        <f>SBYLD1!BS120*VLOOKUP(SBYLD2!BS$4,'[1]INTERNAL PARAMETERS-1'!$B$5:$J$44,5,FALSE)*VLOOKUP(SBYLD2!BS$4,'[1]INTERNAL PARAMETERS-1'!$B$5:$J$44,6,FALSE)*VLOOKUP(SBYLD2!BS$4,'[1]INTERNAL PARAMETERS-1'!$B$5:$J$44,3,FALSE) + SBYLD1!BS120*(1-VLOOKUP(SBYLD2!BS$4,'[1]INTERNAL PARAMETERS-1'!$B$5:$J$44,5,FALSE))*VLOOKUP(SBYLD2!BS$4,'[1]INTERNAL PARAMETERS-1'!$B$5:$J$44,8,FALSE)*VLOOKUP(SBYLD2!BS$4,'[1]INTERNAL PARAMETERS-1'!$B$5:$J$44,3,FALSE)</f>
        <v>0</v>
      </c>
      <c r="BT120" s="44">
        <f>SBYLD1!BT120*VLOOKUP(SBYLD2!BT$4,'[1]INTERNAL PARAMETERS-1'!$B$5:$J$44,5,FALSE)*VLOOKUP(SBYLD2!BT$4,'[1]INTERNAL PARAMETERS-1'!$B$5:$J$44,6,FALSE)*VLOOKUP(SBYLD2!BT$4,'[1]INTERNAL PARAMETERS-1'!$B$5:$J$44,3,FALSE) + SBYLD1!BT120*(1-VLOOKUP(SBYLD2!BT$4,'[1]INTERNAL PARAMETERS-1'!$B$5:$J$44,5,FALSE))*VLOOKUP(SBYLD2!BT$4,'[1]INTERNAL PARAMETERS-1'!$B$5:$J$44,8,FALSE)*VLOOKUP(SBYLD2!BT$4,'[1]INTERNAL PARAMETERS-1'!$B$5:$J$44,3,FALSE)</f>
        <v>0</v>
      </c>
      <c r="BU120" s="44">
        <f>SBYLD1!BU120*VLOOKUP(SBYLD2!BU$4,'[1]INTERNAL PARAMETERS-1'!$B$5:$J$44,5,FALSE)*VLOOKUP(SBYLD2!BU$4,'[1]INTERNAL PARAMETERS-1'!$B$5:$J$44,6,FALSE)*VLOOKUP(SBYLD2!BU$4,'[1]INTERNAL PARAMETERS-1'!$B$5:$J$44,3,FALSE) + SBYLD1!BU120*(1-VLOOKUP(SBYLD2!BU$4,'[1]INTERNAL PARAMETERS-1'!$B$5:$J$44,5,FALSE))*VLOOKUP(SBYLD2!BU$4,'[1]INTERNAL PARAMETERS-1'!$B$5:$J$44,8,FALSE)*VLOOKUP(SBYLD2!BU$4,'[1]INTERNAL PARAMETERS-1'!$B$5:$J$44,3,FALSE)</f>
        <v>0</v>
      </c>
      <c r="BV120" s="44">
        <f>SBYLD1!BV120*VLOOKUP(SBYLD2!BV$4,'[1]INTERNAL PARAMETERS-1'!$B$5:$J$44,5,FALSE)*VLOOKUP(SBYLD2!BV$4,'[1]INTERNAL PARAMETERS-1'!$B$5:$J$44,6,FALSE)*VLOOKUP(SBYLD2!BV$4,'[1]INTERNAL PARAMETERS-1'!$B$5:$J$44,3,FALSE) + SBYLD1!BV120*(1-VLOOKUP(SBYLD2!BV$4,'[1]INTERNAL PARAMETERS-1'!$B$5:$J$44,5,FALSE))*VLOOKUP(SBYLD2!BV$4,'[1]INTERNAL PARAMETERS-1'!$B$5:$J$44,8,FALSE)*VLOOKUP(SBYLD2!BV$4,'[1]INTERNAL PARAMETERS-1'!$B$5:$J$44,3,FALSE)</f>
        <v>0</v>
      </c>
      <c r="BW120" s="44">
        <f>SBYLD1!BW120*VLOOKUP(SBYLD2!BW$4,'[1]INTERNAL PARAMETERS-1'!$B$5:$J$44,5,FALSE)*VLOOKUP(SBYLD2!BW$4,'[1]INTERNAL PARAMETERS-1'!$B$5:$J$44,6,FALSE)*VLOOKUP(SBYLD2!BW$4,'[1]INTERNAL PARAMETERS-1'!$B$5:$J$44,3,FALSE) + SBYLD1!BW120*(1-VLOOKUP(SBYLD2!BW$4,'[1]INTERNAL PARAMETERS-1'!$B$5:$J$44,5,FALSE))*VLOOKUP(SBYLD2!BW$4,'[1]INTERNAL PARAMETERS-1'!$B$5:$J$44,8,FALSE)*VLOOKUP(SBYLD2!BW$4,'[1]INTERNAL PARAMETERS-1'!$B$5:$J$44,3,FALSE)</f>
        <v>0</v>
      </c>
      <c r="BX120" s="44">
        <f>SBYLD1!BX120*VLOOKUP(SBYLD2!BX$4,'[1]INTERNAL PARAMETERS-1'!$B$5:$J$44,5,FALSE)*VLOOKUP(SBYLD2!BX$4,'[1]INTERNAL PARAMETERS-1'!$B$5:$J$44,6,FALSE)*VLOOKUP(SBYLD2!BX$4,'[1]INTERNAL PARAMETERS-1'!$B$5:$J$44,3,FALSE) + SBYLD1!BX120*(1-VLOOKUP(SBYLD2!BX$4,'[1]INTERNAL PARAMETERS-1'!$B$5:$J$44,5,FALSE))*VLOOKUP(SBYLD2!BX$4,'[1]INTERNAL PARAMETERS-1'!$B$5:$J$44,8,FALSE)*VLOOKUP(SBYLD2!BX$4,'[1]INTERNAL PARAMETERS-1'!$B$5:$J$44,3,FALSE)</f>
        <v>0</v>
      </c>
      <c r="BY120" s="44">
        <f>SBYLD1!BY120*VLOOKUP(SBYLD2!BY$4,'[1]INTERNAL PARAMETERS-1'!$B$5:$J$44,5,FALSE)*VLOOKUP(SBYLD2!BY$4,'[1]INTERNAL PARAMETERS-1'!$B$5:$J$44,6,FALSE)*VLOOKUP(SBYLD2!BY$4,'[1]INTERNAL PARAMETERS-1'!$B$5:$J$44,3,FALSE) + SBYLD1!BY120*(1-VLOOKUP(SBYLD2!BY$4,'[1]INTERNAL PARAMETERS-1'!$B$5:$J$44,5,FALSE))*VLOOKUP(SBYLD2!BY$4,'[1]INTERNAL PARAMETERS-1'!$B$5:$J$44,8,FALSE)*VLOOKUP(SBYLD2!BY$4,'[1]INTERNAL PARAMETERS-1'!$B$5:$J$44,3,FALSE)</f>
        <v>0</v>
      </c>
      <c r="BZ120" s="44">
        <f>SBYLD1!BZ120*VLOOKUP(SBYLD2!BZ$4,'[1]INTERNAL PARAMETERS-1'!$B$5:$J$44,5,FALSE)*VLOOKUP(SBYLD2!BZ$4,'[1]INTERNAL PARAMETERS-1'!$B$5:$J$44,6,FALSE)*VLOOKUP(SBYLD2!BZ$4,'[1]INTERNAL PARAMETERS-1'!$B$5:$J$44,3,FALSE) + SBYLD1!BZ120*(1-VLOOKUP(SBYLD2!BZ$4,'[1]INTERNAL PARAMETERS-1'!$B$5:$J$44,5,FALSE))*VLOOKUP(SBYLD2!BZ$4,'[1]INTERNAL PARAMETERS-1'!$B$5:$J$44,8,FALSE)*VLOOKUP(SBYLD2!BZ$4,'[1]INTERNAL PARAMETERS-1'!$B$5:$J$44,3,FALSE)</f>
        <v>0</v>
      </c>
      <c r="CA120" s="44">
        <f>SBYLD1!CA120*VLOOKUP(SBYLD2!CA$4,'[1]INTERNAL PARAMETERS-1'!$B$5:$J$44,5,FALSE)*VLOOKUP(SBYLD2!CA$4,'[1]INTERNAL PARAMETERS-1'!$B$5:$J$44,6,FALSE)*VLOOKUP(SBYLD2!CA$4,'[1]INTERNAL PARAMETERS-1'!$B$5:$J$44,3,FALSE) + SBYLD1!CA120*(1-VLOOKUP(SBYLD2!CA$4,'[1]INTERNAL PARAMETERS-1'!$B$5:$J$44,5,FALSE))*VLOOKUP(SBYLD2!CA$4,'[1]INTERNAL PARAMETERS-1'!$B$5:$J$44,8,FALSE)*VLOOKUP(SBYLD2!CA$4,'[1]INTERNAL PARAMETERS-1'!$B$5:$J$44,3,FALSE)</f>
        <v>0</v>
      </c>
      <c r="CB120" s="44">
        <f>SBYLD1!CB120*VLOOKUP(SBYLD2!CB$4,'[1]INTERNAL PARAMETERS-1'!$B$5:$J$44,5,FALSE)*VLOOKUP(SBYLD2!CB$4,'[1]INTERNAL PARAMETERS-1'!$B$5:$J$44,6,FALSE)*VLOOKUP(SBYLD2!CB$4,'[1]INTERNAL PARAMETERS-1'!$B$5:$J$44,3,FALSE) + SBYLD1!CB120*(1-VLOOKUP(SBYLD2!CB$4,'[1]INTERNAL PARAMETERS-1'!$B$5:$J$44,5,FALSE))*VLOOKUP(SBYLD2!CB$4,'[1]INTERNAL PARAMETERS-1'!$B$5:$J$44,8,FALSE)*VLOOKUP(SBYLD2!CB$4,'[1]INTERNAL PARAMETERS-1'!$B$5:$J$44,3,FALSE)</f>
        <v>0</v>
      </c>
      <c r="CC120" s="44">
        <f>SBYLD1!CC120*VLOOKUP(SBYLD2!CC$4,'[1]INTERNAL PARAMETERS-1'!$B$5:$J$44,5,FALSE)*VLOOKUP(SBYLD2!CC$4,'[1]INTERNAL PARAMETERS-1'!$B$5:$J$44,6,FALSE)*VLOOKUP(SBYLD2!CC$4,'[1]INTERNAL PARAMETERS-1'!$B$5:$J$44,3,FALSE) + SBYLD1!CC120*(1-VLOOKUP(SBYLD2!CC$4,'[1]INTERNAL PARAMETERS-1'!$B$5:$J$44,5,FALSE))*VLOOKUP(SBYLD2!CC$4,'[1]INTERNAL PARAMETERS-1'!$B$5:$J$44,8,FALSE)*VLOOKUP(SBYLD2!CC$4,'[1]INTERNAL PARAMETERS-1'!$B$5:$J$44,3,FALSE)</f>
        <v>0</v>
      </c>
      <c r="CD120" s="44">
        <f>SBYLD1!CD120*VLOOKUP(SBYLD2!CD$4,'[1]INTERNAL PARAMETERS-1'!$B$5:$J$44,5,FALSE)*VLOOKUP(SBYLD2!CD$4,'[1]INTERNAL PARAMETERS-1'!$B$5:$J$44,6,FALSE)*VLOOKUP(SBYLD2!CD$4,'[1]INTERNAL PARAMETERS-1'!$B$5:$J$44,3,FALSE) + SBYLD1!CD120*(1-VLOOKUP(SBYLD2!CD$4,'[1]INTERNAL PARAMETERS-1'!$B$5:$J$44,5,FALSE))*VLOOKUP(SBYLD2!CD$4,'[1]INTERNAL PARAMETERS-1'!$B$5:$J$44,8,FALSE)*VLOOKUP(SBYLD2!CD$4,'[1]INTERNAL PARAMETERS-1'!$B$5:$J$44,3,FALSE)</f>
        <v>0</v>
      </c>
      <c r="CE120" s="44">
        <f>SBYLD1!CE120*VLOOKUP(SBYLD2!CE$4,'[1]INTERNAL PARAMETERS-1'!$B$5:$J$44,5,FALSE)*VLOOKUP(SBYLD2!CE$4,'[1]INTERNAL PARAMETERS-1'!$B$5:$J$44,6,FALSE)*VLOOKUP(SBYLD2!CE$4,'[1]INTERNAL PARAMETERS-1'!$B$5:$J$44,3,FALSE) + SBYLD1!CE120*(1-VLOOKUP(SBYLD2!CE$4,'[1]INTERNAL PARAMETERS-1'!$B$5:$J$44,5,FALSE))*VLOOKUP(SBYLD2!CE$4,'[1]INTERNAL PARAMETERS-1'!$B$5:$J$44,8,FALSE)*VLOOKUP(SBYLD2!CE$4,'[1]INTERNAL PARAMETERS-1'!$B$5:$J$44,3,FALSE)</f>
        <v>0</v>
      </c>
      <c r="CF120" s="44">
        <f>SBYLD1!CF120*VLOOKUP(SBYLD2!CF$4,'[1]INTERNAL PARAMETERS-1'!$B$5:$J$44,5,FALSE)*VLOOKUP(SBYLD2!CF$4,'[1]INTERNAL PARAMETERS-1'!$B$5:$J$44,6,FALSE)*VLOOKUP(SBYLD2!CF$4,'[1]INTERNAL PARAMETERS-1'!$B$5:$J$44,3,FALSE) + SBYLD1!CF120*(1-VLOOKUP(SBYLD2!CF$4,'[1]INTERNAL PARAMETERS-1'!$B$5:$J$44,5,FALSE))*VLOOKUP(SBYLD2!CF$4,'[1]INTERNAL PARAMETERS-1'!$B$5:$J$44,8,FALSE)*VLOOKUP(SBYLD2!CF$4,'[1]INTERNAL PARAMETERS-1'!$B$5:$J$44,3,FALSE)</f>
        <v>0</v>
      </c>
      <c r="CG120" s="44">
        <f>SBYLD1!CG120*VLOOKUP(SBYLD2!CG$4,'[1]INTERNAL PARAMETERS-1'!$B$5:$J$44,5,FALSE)*VLOOKUP(SBYLD2!CG$4,'[1]INTERNAL PARAMETERS-1'!$B$5:$J$44,6,FALSE)*VLOOKUP(SBYLD2!CG$4,'[1]INTERNAL PARAMETERS-1'!$B$5:$J$44,3,FALSE) + SBYLD1!CG120*(1-VLOOKUP(SBYLD2!CG$4,'[1]INTERNAL PARAMETERS-1'!$B$5:$J$44,5,FALSE))*VLOOKUP(SBYLD2!CG$4,'[1]INTERNAL PARAMETERS-1'!$B$5:$J$44,8,FALSE)*VLOOKUP(SBYLD2!CG$4,'[1]INTERNAL PARAMETERS-1'!$B$5:$J$44,3,FALSE)</f>
        <v>0</v>
      </c>
      <c r="CH120" s="43">
        <f>SBYLD1!CH120*VLOOKUP(SBYLD2!CH$4,'[1]INTERNAL PARAMETERS-1'!$B$5:$J$44,5,FALSE)*VLOOKUP(SBYLD2!CH$4,'[1]INTERNAL PARAMETERS-1'!$B$5:$J$44,6,FALSE)*VLOOKUP(SBYLD2!CH$4,'[1]INTERNAL PARAMETERS-1'!$B$5:$J$44,3,FALSE) + SBYLD1!CH120*(1-VLOOKUP(SBYLD2!CH$4,'[1]INTERNAL PARAMETERS-1'!$B$5:$J$44,5,FALSE))*VLOOKUP(SBYLD2!CH$4,'[1]INTERNAL PARAMETERS-1'!$B$5:$J$44,8,FALSE)*VLOOKUP(SBYLD2!CH$4,'[1]INTERNAL PARAMETERS-1'!$B$5:$J$44,3,FALSE)</f>
        <v>0</v>
      </c>
      <c r="CJ120" s="45">
        <f t="shared" si="2"/>
        <v>0</v>
      </c>
      <c r="CK120" s="43">
        <f t="shared" si="3"/>
        <v>0</v>
      </c>
    </row>
    <row r="121" spans="2:89">
      <c r="B121" s="58" t="s">
        <v>9</v>
      </c>
      <c r="C121" s="57" t="s">
        <v>59</v>
      </c>
      <c r="D121" s="57" t="s">
        <v>50</v>
      </c>
      <c r="E121" s="128">
        <f>SB!S121</f>
        <v>0</v>
      </c>
      <c r="F121" s="59">
        <f>'[1]INTERNAL PARAMETERS-1'!M13</f>
        <v>44.225000000000001</v>
      </c>
      <c r="G121" s="45">
        <f>SBYLD1!G121*VLOOKUP(SBYLD2!G$4,'[1]INTERNAL PARAMETERS-1'!$B$5:$J$44,5,FALSE)*VLOOKUP(SBYLD2!G$4,'[1]INTERNAL PARAMETERS-1'!$B$5:$J$44,7,FALSE)*SBYLD2!$F121 + SBYLD1!G121*(1-VLOOKUP(SBYLD2!G$4,'[1]INTERNAL PARAMETERS-1'!$B$5:$J$44,5,FALSE))*VLOOKUP(SBYLD2!G$4,'[1]INTERNAL PARAMETERS-1'!$B$5:$J$44,9,FALSE)*SBYLD2!$F121</f>
        <v>0</v>
      </c>
      <c r="H121" s="44">
        <f>SBYLD1!H121*VLOOKUP(SBYLD2!H$4,'[1]INTERNAL PARAMETERS-1'!$B$5:$J$44,5,FALSE)*VLOOKUP(SBYLD2!H$4,'[1]INTERNAL PARAMETERS-1'!$B$5:$J$44,7,FALSE)*SBYLD2!$F121 + SBYLD1!H121*(1-VLOOKUP(SBYLD2!H$4,'[1]INTERNAL PARAMETERS-1'!$B$5:$J$44,5,FALSE))*VLOOKUP(SBYLD2!H$4,'[1]INTERNAL PARAMETERS-1'!$B$5:$J$44,9,FALSE)*SBYLD2!$F121</f>
        <v>0</v>
      </c>
      <c r="I121" s="44">
        <f>SBYLD1!I121*VLOOKUP(SBYLD2!I$4,'[1]INTERNAL PARAMETERS-1'!$B$5:$J$44,5,FALSE)*VLOOKUP(SBYLD2!I$4,'[1]INTERNAL PARAMETERS-1'!$B$5:$J$44,7,FALSE)*SBYLD2!$F121 + SBYLD1!I121*(1-VLOOKUP(SBYLD2!I$4,'[1]INTERNAL PARAMETERS-1'!$B$5:$J$44,5,FALSE))*VLOOKUP(SBYLD2!I$4,'[1]INTERNAL PARAMETERS-1'!$B$5:$J$44,9,FALSE)*SBYLD2!$F121</f>
        <v>0</v>
      </c>
      <c r="J121" s="44">
        <f>SBYLD1!J121*VLOOKUP(SBYLD2!J$4,'[1]INTERNAL PARAMETERS-1'!$B$5:$J$44,5,FALSE)*VLOOKUP(SBYLD2!J$4,'[1]INTERNAL PARAMETERS-1'!$B$5:$J$44,7,FALSE)*SBYLD2!$F121 + SBYLD1!J121*(1-VLOOKUP(SBYLD2!J$4,'[1]INTERNAL PARAMETERS-1'!$B$5:$J$44,5,FALSE))*VLOOKUP(SBYLD2!J$4,'[1]INTERNAL PARAMETERS-1'!$B$5:$J$44,9,FALSE)*SBYLD2!$F121</f>
        <v>0</v>
      </c>
      <c r="K121" s="44">
        <f>SBYLD1!K121*VLOOKUP(SBYLD2!K$4,'[1]INTERNAL PARAMETERS-1'!$B$5:$J$44,5,FALSE)*VLOOKUP(SBYLD2!K$4,'[1]INTERNAL PARAMETERS-1'!$B$5:$J$44,7,FALSE)*SBYLD2!$F121 + SBYLD1!K121*(1-VLOOKUP(SBYLD2!K$4,'[1]INTERNAL PARAMETERS-1'!$B$5:$J$44,5,FALSE))*VLOOKUP(SBYLD2!K$4,'[1]INTERNAL PARAMETERS-1'!$B$5:$J$44,9,FALSE)*SBYLD2!$F121</f>
        <v>0</v>
      </c>
      <c r="L121" s="44">
        <f>SBYLD1!L121*VLOOKUP(SBYLD2!L$4,'[1]INTERNAL PARAMETERS-1'!$B$5:$J$44,5,FALSE)*VLOOKUP(SBYLD2!L$4,'[1]INTERNAL PARAMETERS-1'!$B$5:$J$44,7,FALSE)*SBYLD2!$F121 + SBYLD1!L121*(1-VLOOKUP(SBYLD2!L$4,'[1]INTERNAL PARAMETERS-1'!$B$5:$J$44,5,FALSE))*VLOOKUP(SBYLD2!L$4,'[1]INTERNAL PARAMETERS-1'!$B$5:$J$44,9,FALSE)*SBYLD2!$F121</f>
        <v>0</v>
      </c>
      <c r="M121" s="44">
        <f>SBYLD1!M121*VLOOKUP(SBYLD2!M$4,'[1]INTERNAL PARAMETERS-1'!$B$5:$J$44,5,FALSE)*VLOOKUP(SBYLD2!M$4,'[1]INTERNAL PARAMETERS-1'!$B$5:$J$44,7,FALSE)*SBYLD2!$F121 + SBYLD1!M121*(1-VLOOKUP(SBYLD2!M$4,'[1]INTERNAL PARAMETERS-1'!$B$5:$J$44,5,FALSE))*VLOOKUP(SBYLD2!M$4,'[1]INTERNAL PARAMETERS-1'!$B$5:$J$44,9,FALSE)*SBYLD2!$F121</f>
        <v>0</v>
      </c>
      <c r="N121" s="44">
        <f>SBYLD1!N121*VLOOKUP(SBYLD2!N$4,'[1]INTERNAL PARAMETERS-1'!$B$5:$J$44,5,FALSE)*VLOOKUP(SBYLD2!N$4,'[1]INTERNAL PARAMETERS-1'!$B$5:$J$44,7,FALSE)*SBYLD2!$F121 + SBYLD1!N121*(1-VLOOKUP(SBYLD2!N$4,'[1]INTERNAL PARAMETERS-1'!$B$5:$J$44,5,FALSE))*VLOOKUP(SBYLD2!N$4,'[1]INTERNAL PARAMETERS-1'!$B$5:$J$44,9,FALSE)*SBYLD2!$F121</f>
        <v>0</v>
      </c>
      <c r="O121" s="44">
        <f>SBYLD1!O121*VLOOKUP(SBYLD2!O$4,'[1]INTERNAL PARAMETERS-1'!$B$5:$J$44,5,FALSE)*VLOOKUP(SBYLD2!O$4,'[1]INTERNAL PARAMETERS-1'!$B$5:$J$44,7,FALSE)*SBYLD2!$F121 + SBYLD1!O121*(1-VLOOKUP(SBYLD2!O$4,'[1]INTERNAL PARAMETERS-1'!$B$5:$J$44,5,FALSE))*VLOOKUP(SBYLD2!O$4,'[1]INTERNAL PARAMETERS-1'!$B$5:$J$44,9,FALSE)*SBYLD2!$F121</f>
        <v>0</v>
      </c>
      <c r="P121" s="44">
        <f>SBYLD1!P121*VLOOKUP(SBYLD2!P$4,'[1]INTERNAL PARAMETERS-1'!$B$5:$J$44,5,FALSE)*VLOOKUP(SBYLD2!P$4,'[1]INTERNAL PARAMETERS-1'!$B$5:$J$44,7,FALSE)*SBYLD2!$F121 + SBYLD1!P121*(1-VLOOKUP(SBYLD2!P$4,'[1]INTERNAL PARAMETERS-1'!$B$5:$J$44,5,FALSE))*VLOOKUP(SBYLD2!P$4,'[1]INTERNAL PARAMETERS-1'!$B$5:$J$44,9,FALSE)*SBYLD2!$F121</f>
        <v>0</v>
      </c>
      <c r="Q121" s="44">
        <f>SBYLD1!Q121*VLOOKUP(SBYLD2!Q$4,'[1]INTERNAL PARAMETERS-1'!$B$5:$J$44,5,FALSE)*VLOOKUP(SBYLD2!Q$4,'[1]INTERNAL PARAMETERS-1'!$B$5:$J$44,7,FALSE)*SBYLD2!$F121 + SBYLD1!Q121*(1-VLOOKUP(SBYLD2!Q$4,'[1]INTERNAL PARAMETERS-1'!$B$5:$J$44,5,FALSE))*VLOOKUP(SBYLD2!Q$4,'[1]INTERNAL PARAMETERS-1'!$B$5:$J$44,9,FALSE)*SBYLD2!$F121</f>
        <v>0</v>
      </c>
      <c r="R121" s="44">
        <f>SBYLD1!R121*VLOOKUP(SBYLD2!R$4,'[1]INTERNAL PARAMETERS-1'!$B$5:$J$44,5,FALSE)*VLOOKUP(SBYLD2!R$4,'[1]INTERNAL PARAMETERS-1'!$B$5:$J$44,7,FALSE)*SBYLD2!$F121 + SBYLD1!R121*(1-VLOOKUP(SBYLD2!R$4,'[1]INTERNAL PARAMETERS-1'!$B$5:$J$44,5,FALSE))*VLOOKUP(SBYLD2!R$4,'[1]INTERNAL PARAMETERS-1'!$B$5:$J$44,9,FALSE)*SBYLD2!$F121</f>
        <v>0</v>
      </c>
      <c r="S121" s="44">
        <f>SBYLD1!S121*VLOOKUP(SBYLD2!S$4,'[1]INTERNAL PARAMETERS-1'!$B$5:$J$44,5,FALSE)*VLOOKUP(SBYLD2!S$4,'[1]INTERNAL PARAMETERS-1'!$B$5:$J$44,7,FALSE)*SBYLD2!$F121 + SBYLD1!S121*(1-VLOOKUP(SBYLD2!S$4,'[1]INTERNAL PARAMETERS-1'!$B$5:$J$44,5,FALSE))*VLOOKUP(SBYLD2!S$4,'[1]INTERNAL PARAMETERS-1'!$B$5:$J$44,9,FALSE)*SBYLD2!$F121</f>
        <v>0</v>
      </c>
      <c r="T121" s="44">
        <f>SBYLD1!T121*VLOOKUP(SBYLD2!T$4,'[1]INTERNAL PARAMETERS-1'!$B$5:$J$44,5,FALSE)*VLOOKUP(SBYLD2!T$4,'[1]INTERNAL PARAMETERS-1'!$B$5:$J$44,7,FALSE)*SBYLD2!$F121 + SBYLD1!T121*(1-VLOOKUP(SBYLD2!T$4,'[1]INTERNAL PARAMETERS-1'!$B$5:$J$44,5,FALSE))*VLOOKUP(SBYLD2!T$4,'[1]INTERNAL PARAMETERS-1'!$B$5:$J$44,9,FALSE)*SBYLD2!$F121</f>
        <v>0</v>
      </c>
      <c r="U121" s="44">
        <f>SBYLD1!U121*VLOOKUP(SBYLD2!U$4,'[1]INTERNAL PARAMETERS-1'!$B$5:$J$44,5,FALSE)*VLOOKUP(SBYLD2!U$4,'[1]INTERNAL PARAMETERS-1'!$B$5:$J$44,7,FALSE)*SBYLD2!$F121 + SBYLD1!U121*(1-VLOOKUP(SBYLD2!U$4,'[1]INTERNAL PARAMETERS-1'!$B$5:$J$44,5,FALSE))*VLOOKUP(SBYLD2!U$4,'[1]INTERNAL PARAMETERS-1'!$B$5:$J$44,9,FALSE)*SBYLD2!$F121</f>
        <v>0</v>
      </c>
      <c r="V121" s="44">
        <f>SBYLD1!V121*VLOOKUP(SBYLD2!V$4,'[1]INTERNAL PARAMETERS-1'!$B$5:$J$44,5,FALSE)*VLOOKUP(SBYLD2!V$4,'[1]INTERNAL PARAMETERS-1'!$B$5:$J$44,7,FALSE)*SBYLD2!$F121 + SBYLD1!V121*(1-VLOOKUP(SBYLD2!V$4,'[1]INTERNAL PARAMETERS-1'!$B$5:$J$44,5,FALSE))*VLOOKUP(SBYLD2!V$4,'[1]INTERNAL PARAMETERS-1'!$B$5:$J$44,9,FALSE)*SBYLD2!$F121</f>
        <v>0</v>
      </c>
      <c r="W121" s="44">
        <f>SBYLD1!W121*VLOOKUP(SBYLD2!W$4,'[1]INTERNAL PARAMETERS-1'!$B$5:$J$44,5,FALSE)*VLOOKUP(SBYLD2!W$4,'[1]INTERNAL PARAMETERS-1'!$B$5:$J$44,7,FALSE)*SBYLD2!$F121 + SBYLD1!W121*(1-VLOOKUP(SBYLD2!W$4,'[1]INTERNAL PARAMETERS-1'!$B$5:$J$44,5,FALSE))*VLOOKUP(SBYLD2!W$4,'[1]INTERNAL PARAMETERS-1'!$B$5:$J$44,9,FALSE)*SBYLD2!$F121</f>
        <v>0</v>
      </c>
      <c r="X121" s="44">
        <f>SBYLD1!X121*VLOOKUP(SBYLD2!X$4,'[1]INTERNAL PARAMETERS-1'!$B$5:$J$44,5,FALSE)*VLOOKUP(SBYLD2!X$4,'[1]INTERNAL PARAMETERS-1'!$B$5:$J$44,7,FALSE)*SBYLD2!$F121 + SBYLD1!X121*(1-VLOOKUP(SBYLD2!X$4,'[1]INTERNAL PARAMETERS-1'!$B$5:$J$44,5,FALSE))*VLOOKUP(SBYLD2!X$4,'[1]INTERNAL PARAMETERS-1'!$B$5:$J$44,9,FALSE)*SBYLD2!$F121</f>
        <v>0</v>
      </c>
      <c r="Y121" s="44">
        <f>SBYLD1!Y121*VLOOKUP(SBYLD2!Y$4,'[1]INTERNAL PARAMETERS-1'!$B$5:$J$44,5,FALSE)*VLOOKUP(SBYLD2!Y$4,'[1]INTERNAL PARAMETERS-1'!$B$5:$J$44,7,FALSE)*SBYLD2!$F121 + SBYLD1!Y121*(1-VLOOKUP(SBYLD2!Y$4,'[1]INTERNAL PARAMETERS-1'!$B$5:$J$44,5,FALSE))*VLOOKUP(SBYLD2!Y$4,'[1]INTERNAL PARAMETERS-1'!$B$5:$J$44,9,FALSE)*SBYLD2!$F121</f>
        <v>0</v>
      </c>
      <c r="Z121" s="44">
        <f>SBYLD1!Z121*VLOOKUP(SBYLD2!Z$4,'[1]INTERNAL PARAMETERS-1'!$B$5:$J$44,5,FALSE)*VLOOKUP(SBYLD2!Z$4,'[1]INTERNAL PARAMETERS-1'!$B$5:$J$44,7,FALSE)*SBYLD2!$F121 + SBYLD1!Z121*(1-VLOOKUP(SBYLD2!Z$4,'[1]INTERNAL PARAMETERS-1'!$B$5:$J$44,5,FALSE))*VLOOKUP(SBYLD2!Z$4,'[1]INTERNAL PARAMETERS-1'!$B$5:$J$44,9,FALSE)*SBYLD2!$F121</f>
        <v>0</v>
      </c>
      <c r="AA121" s="44">
        <f>SBYLD1!AA121*VLOOKUP(SBYLD2!AA$4,'[1]INTERNAL PARAMETERS-1'!$B$5:$J$44,5,FALSE)*VLOOKUP(SBYLD2!AA$4,'[1]INTERNAL PARAMETERS-1'!$B$5:$J$44,7,FALSE)*SBYLD2!$F121 + SBYLD1!AA121*(1-VLOOKUP(SBYLD2!AA$4,'[1]INTERNAL PARAMETERS-1'!$B$5:$J$44,5,FALSE))*VLOOKUP(SBYLD2!AA$4,'[1]INTERNAL PARAMETERS-1'!$B$5:$J$44,9,FALSE)*SBYLD2!$F121</f>
        <v>0</v>
      </c>
      <c r="AB121" s="44">
        <f>SBYLD1!AB121*VLOOKUP(SBYLD2!AB$4,'[1]INTERNAL PARAMETERS-1'!$B$5:$J$44,5,FALSE)*VLOOKUP(SBYLD2!AB$4,'[1]INTERNAL PARAMETERS-1'!$B$5:$J$44,7,FALSE)*SBYLD2!$F121 + SBYLD1!AB121*(1-VLOOKUP(SBYLD2!AB$4,'[1]INTERNAL PARAMETERS-1'!$B$5:$J$44,5,FALSE))*VLOOKUP(SBYLD2!AB$4,'[1]INTERNAL PARAMETERS-1'!$B$5:$J$44,9,FALSE)*SBYLD2!$F121</f>
        <v>0</v>
      </c>
      <c r="AC121" s="44">
        <f>SBYLD1!AC121*VLOOKUP(SBYLD2!AC$4,'[1]INTERNAL PARAMETERS-1'!$B$5:$J$44,5,FALSE)*VLOOKUP(SBYLD2!AC$4,'[1]INTERNAL PARAMETERS-1'!$B$5:$J$44,7,FALSE)*SBYLD2!$F121 + SBYLD1!AC121*(1-VLOOKUP(SBYLD2!AC$4,'[1]INTERNAL PARAMETERS-1'!$B$5:$J$44,5,FALSE))*VLOOKUP(SBYLD2!AC$4,'[1]INTERNAL PARAMETERS-1'!$B$5:$J$44,9,FALSE)*SBYLD2!$F121</f>
        <v>0</v>
      </c>
      <c r="AD121" s="44">
        <f>SBYLD1!AD121*VLOOKUP(SBYLD2!AD$4,'[1]INTERNAL PARAMETERS-1'!$B$5:$J$44,5,FALSE)*VLOOKUP(SBYLD2!AD$4,'[1]INTERNAL PARAMETERS-1'!$B$5:$J$44,7,FALSE)*SBYLD2!$F121 + SBYLD1!AD121*(1-VLOOKUP(SBYLD2!AD$4,'[1]INTERNAL PARAMETERS-1'!$B$5:$J$44,5,FALSE))*VLOOKUP(SBYLD2!AD$4,'[1]INTERNAL PARAMETERS-1'!$B$5:$J$44,9,FALSE)*SBYLD2!$F121</f>
        <v>0</v>
      </c>
      <c r="AE121" s="44">
        <f>SBYLD1!AE121*VLOOKUP(SBYLD2!AE$4,'[1]INTERNAL PARAMETERS-1'!$B$5:$J$44,5,FALSE)*VLOOKUP(SBYLD2!AE$4,'[1]INTERNAL PARAMETERS-1'!$B$5:$J$44,7,FALSE)*SBYLD2!$F121 + SBYLD1!AE121*(1-VLOOKUP(SBYLD2!AE$4,'[1]INTERNAL PARAMETERS-1'!$B$5:$J$44,5,FALSE))*VLOOKUP(SBYLD2!AE$4,'[1]INTERNAL PARAMETERS-1'!$B$5:$J$44,9,FALSE)*SBYLD2!$F121</f>
        <v>0</v>
      </c>
      <c r="AF121" s="44">
        <f>SBYLD1!AF121*VLOOKUP(SBYLD2!AF$4,'[1]INTERNAL PARAMETERS-1'!$B$5:$J$44,5,FALSE)*VLOOKUP(SBYLD2!AF$4,'[1]INTERNAL PARAMETERS-1'!$B$5:$J$44,7,FALSE)*SBYLD2!$F121 + SBYLD1!AF121*(1-VLOOKUP(SBYLD2!AF$4,'[1]INTERNAL PARAMETERS-1'!$B$5:$J$44,5,FALSE))*VLOOKUP(SBYLD2!AF$4,'[1]INTERNAL PARAMETERS-1'!$B$5:$J$44,9,FALSE)*SBYLD2!$F121</f>
        <v>0</v>
      </c>
      <c r="AG121" s="44">
        <f>SBYLD1!AG121*VLOOKUP(SBYLD2!AG$4,'[1]INTERNAL PARAMETERS-1'!$B$5:$J$44,5,FALSE)*VLOOKUP(SBYLD2!AG$4,'[1]INTERNAL PARAMETERS-1'!$B$5:$J$44,7,FALSE)*SBYLD2!$F121 + SBYLD1!AG121*(1-VLOOKUP(SBYLD2!AG$4,'[1]INTERNAL PARAMETERS-1'!$B$5:$J$44,5,FALSE))*VLOOKUP(SBYLD2!AG$4,'[1]INTERNAL PARAMETERS-1'!$B$5:$J$44,9,FALSE)*SBYLD2!$F121</f>
        <v>0</v>
      </c>
      <c r="AH121" s="44">
        <f>SBYLD1!AH121*VLOOKUP(SBYLD2!AH$4,'[1]INTERNAL PARAMETERS-1'!$B$5:$J$44,5,FALSE)*VLOOKUP(SBYLD2!AH$4,'[1]INTERNAL PARAMETERS-1'!$B$5:$J$44,7,FALSE)*SBYLD2!$F121 + SBYLD1!AH121*(1-VLOOKUP(SBYLD2!AH$4,'[1]INTERNAL PARAMETERS-1'!$B$5:$J$44,5,FALSE))*VLOOKUP(SBYLD2!AH$4,'[1]INTERNAL PARAMETERS-1'!$B$5:$J$44,9,FALSE)*SBYLD2!$F121</f>
        <v>0</v>
      </c>
      <c r="AI121" s="44">
        <f>SBYLD1!AI121*VLOOKUP(SBYLD2!AI$4,'[1]INTERNAL PARAMETERS-1'!$B$5:$J$44,5,FALSE)*VLOOKUP(SBYLD2!AI$4,'[1]INTERNAL PARAMETERS-1'!$B$5:$J$44,7,FALSE)*SBYLD2!$F121 + SBYLD1!AI121*(1-VLOOKUP(SBYLD2!AI$4,'[1]INTERNAL PARAMETERS-1'!$B$5:$J$44,5,FALSE))*VLOOKUP(SBYLD2!AI$4,'[1]INTERNAL PARAMETERS-1'!$B$5:$J$44,9,FALSE)*SBYLD2!$F121</f>
        <v>0</v>
      </c>
      <c r="AJ121" s="44">
        <f>SBYLD1!AJ121*VLOOKUP(SBYLD2!AJ$4,'[1]INTERNAL PARAMETERS-1'!$B$5:$J$44,5,FALSE)*VLOOKUP(SBYLD2!AJ$4,'[1]INTERNAL PARAMETERS-1'!$B$5:$J$44,7,FALSE)*SBYLD2!$F121 + SBYLD1!AJ121*(1-VLOOKUP(SBYLD2!AJ$4,'[1]INTERNAL PARAMETERS-1'!$B$5:$J$44,5,FALSE))*VLOOKUP(SBYLD2!AJ$4,'[1]INTERNAL PARAMETERS-1'!$B$5:$J$44,9,FALSE)*SBYLD2!$F121</f>
        <v>0</v>
      </c>
      <c r="AK121" s="44">
        <f>SBYLD1!AK121*VLOOKUP(SBYLD2!AK$4,'[1]INTERNAL PARAMETERS-1'!$B$5:$J$44,5,FALSE)*VLOOKUP(SBYLD2!AK$4,'[1]INTERNAL PARAMETERS-1'!$B$5:$J$44,7,FALSE)*SBYLD2!$F121 + SBYLD1!AK121*(1-VLOOKUP(SBYLD2!AK$4,'[1]INTERNAL PARAMETERS-1'!$B$5:$J$44,5,FALSE))*VLOOKUP(SBYLD2!AK$4,'[1]INTERNAL PARAMETERS-1'!$B$5:$J$44,9,FALSE)*SBYLD2!$F121</f>
        <v>0</v>
      </c>
      <c r="AL121" s="44">
        <f>SBYLD1!AL121*VLOOKUP(SBYLD2!AL$4,'[1]INTERNAL PARAMETERS-1'!$B$5:$J$44,5,FALSE)*VLOOKUP(SBYLD2!AL$4,'[1]INTERNAL PARAMETERS-1'!$B$5:$J$44,7,FALSE)*SBYLD2!$F121 + SBYLD1!AL121*(1-VLOOKUP(SBYLD2!AL$4,'[1]INTERNAL PARAMETERS-1'!$B$5:$J$44,5,FALSE))*VLOOKUP(SBYLD2!AL$4,'[1]INTERNAL PARAMETERS-1'!$B$5:$J$44,9,FALSE)*SBYLD2!$F121</f>
        <v>0</v>
      </c>
      <c r="AM121" s="44">
        <f>SBYLD1!AM121*VLOOKUP(SBYLD2!AM$4,'[1]INTERNAL PARAMETERS-1'!$B$5:$J$44,5,FALSE)*VLOOKUP(SBYLD2!AM$4,'[1]INTERNAL PARAMETERS-1'!$B$5:$J$44,7,FALSE)*SBYLD2!$F121 + SBYLD1!AM121*(1-VLOOKUP(SBYLD2!AM$4,'[1]INTERNAL PARAMETERS-1'!$B$5:$J$44,5,FALSE))*VLOOKUP(SBYLD2!AM$4,'[1]INTERNAL PARAMETERS-1'!$B$5:$J$44,9,FALSE)*SBYLD2!$F121</f>
        <v>0</v>
      </c>
      <c r="AN121" s="44">
        <f>SBYLD1!AN121*VLOOKUP(SBYLD2!AN$4,'[1]INTERNAL PARAMETERS-1'!$B$5:$J$44,5,FALSE)*VLOOKUP(SBYLD2!AN$4,'[1]INTERNAL PARAMETERS-1'!$B$5:$J$44,7,FALSE)*SBYLD2!$F121 + SBYLD1!AN121*(1-VLOOKUP(SBYLD2!AN$4,'[1]INTERNAL PARAMETERS-1'!$B$5:$J$44,5,FALSE))*VLOOKUP(SBYLD2!AN$4,'[1]INTERNAL PARAMETERS-1'!$B$5:$J$44,9,FALSE)*SBYLD2!$F121</f>
        <v>0</v>
      </c>
      <c r="AO121" s="44">
        <f>SBYLD1!AO121*VLOOKUP(SBYLD2!AO$4,'[1]INTERNAL PARAMETERS-1'!$B$5:$J$44,5,FALSE)*VLOOKUP(SBYLD2!AO$4,'[1]INTERNAL PARAMETERS-1'!$B$5:$J$44,7,FALSE)*SBYLD2!$F121 + SBYLD1!AO121*(1-VLOOKUP(SBYLD2!AO$4,'[1]INTERNAL PARAMETERS-1'!$B$5:$J$44,5,FALSE))*VLOOKUP(SBYLD2!AO$4,'[1]INTERNAL PARAMETERS-1'!$B$5:$J$44,9,FALSE)*SBYLD2!$F121</f>
        <v>0</v>
      </c>
      <c r="AP121" s="44">
        <f>SBYLD1!AP121*VLOOKUP(SBYLD2!AP$4,'[1]INTERNAL PARAMETERS-1'!$B$5:$J$44,5,FALSE)*VLOOKUP(SBYLD2!AP$4,'[1]INTERNAL PARAMETERS-1'!$B$5:$J$44,7,FALSE)*SBYLD2!$F121 + SBYLD1!AP121*(1-VLOOKUP(SBYLD2!AP$4,'[1]INTERNAL PARAMETERS-1'!$B$5:$J$44,5,FALSE))*VLOOKUP(SBYLD2!AP$4,'[1]INTERNAL PARAMETERS-1'!$B$5:$J$44,9,FALSE)*SBYLD2!$F121</f>
        <v>0</v>
      </c>
      <c r="AQ121" s="44">
        <f>SBYLD1!AQ121*VLOOKUP(SBYLD2!AQ$4,'[1]INTERNAL PARAMETERS-1'!$B$5:$J$44,5,FALSE)*VLOOKUP(SBYLD2!AQ$4,'[1]INTERNAL PARAMETERS-1'!$B$5:$J$44,7,FALSE)*SBYLD2!$F121 + SBYLD1!AQ121*(1-VLOOKUP(SBYLD2!AQ$4,'[1]INTERNAL PARAMETERS-1'!$B$5:$J$44,5,FALSE))*VLOOKUP(SBYLD2!AQ$4,'[1]INTERNAL PARAMETERS-1'!$B$5:$J$44,9,FALSE)*SBYLD2!$F121</f>
        <v>0</v>
      </c>
      <c r="AR121" s="44">
        <f>SBYLD1!AR121*VLOOKUP(SBYLD2!AR$4,'[1]INTERNAL PARAMETERS-1'!$B$5:$J$44,5,FALSE)*VLOOKUP(SBYLD2!AR$4,'[1]INTERNAL PARAMETERS-1'!$B$5:$J$44,7,FALSE)*SBYLD2!$F121 + SBYLD1!AR121*(1-VLOOKUP(SBYLD2!AR$4,'[1]INTERNAL PARAMETERS-1'!$B$5:$J$44,5,FALSE))*VLOOKUP(SBYLD2!AR$4,'[1]INTERNAL PARAMETERS-1'!$B$5:$J$44,9,FALSE)*SBYLD2!$F121</f>
        <v>0</v>
      </c>
      <c r="AS121" s="44">
        <f>SBYLD1!AS121*VLOOKUP(SBYLD2!AS$4,'[1]INTERNAL PARAMETERS-1'!$B$5:$J$44,5,FALSE)*VLOOKUP(SBYLD2!AS$4,'[1]INTERNAL PARAMETERS-1'!$B$5:$J$44,7,FALSE)*SBYLD2!$F121 + SBYLD1!AS121*(1-VLOOKUP(SBYLD2!AS$4,'[1]INTERNAL PARAMETERS-1'!$B$5:$J$44,5,FALSE))*VLOOKUP(SBYLD2!AS$4,'[1]INTERNAL PARAMETERS-1'!$B$5:$J$44,9,FALSE)*SBYLD2!$F121</f>
        <v>0</v>
      </c>
      <c r="AT121" s="43">
        <f>SBYLD1!AT121*VLOOKUP(SBYLD2!AT$4,'[1]INTERNAL PARAMETERS-1'!$B$5:$J$44,5,FALSE)*VLOOKUP(SBYLD2!AT$4,'[1]INTERNAL PARAMETERS-1'!$B$5:$J$44,7,FALSE)*SBYLD2!$F121 + SBYLD1!AT121*(1-VLOOKUP(SBYLD2!AT$4,'[1]INTERNAL PARAMETERS-1'!$B$5:$J$44,5,FALSE))*VLOOKUP(SBYLD2!AT$4,'[1]INTERNAL PARAMETERS-1'!$B$5:$J$44,9,FALSE)*SBYLD2!$F121</f>
        <v>0</v>
      </c>
      <c r="AU121" s="45">
        <f>SBYLD1!AU121*VLOOKUP(SBYLD2!AU$4,'[1]INTERNAL PARAMETERS-1'!$B$5:$J$44,5,FALSE)*VLOOKUP(SBYLD2!AU$4,'[1]INTERNAL PARAMETERS-1'!$B$5:$J$44,6,FALSE)*VLOOKUP(SBYLD2!AU$4,'[1]INTERNAL PARAMETERS-1'!$B$5:$J$44,3,FALSE) + SBYLD1!AU121*(1-VLOOKUP(SBYLD2!AU$4,'[1]INTERNAL PARAMETERS-1'!$B$5:$J$44,5,FALSE))*VLOOKUP(SBYLD2!AU$4,'[1]INTERNAL PARAMETERS-1'!$B$5:$J$44,8,FALSE)*VLOOKUP(SBYLD2!AU$4,'[1]INTERNAL PARAMETERS-1'!$B$5:$J$44,3,FALSE)</f>
        <v>0</v>
      </c>
      <c r="AV121" s="44">
        <f>SBYLD1!AV121*VLOOKUP(SBYLD2!AV$4,'[1]INTERNAL PARAMETERS-1'!$B$5:$J$44,5,FALSE)*VLOOKUP(SBYLD2!AV$4,'[1]INTERNAL PARAMETERS-1'!$B$5:$J$44,6,FALSE)*VLOOKUP(SBYLD2!AV$4,'[1]INTERNAL PARAMETERS-1'!$B$5:$J$44,3,FALSE) + SBYLD1!AV121*(1-VLOOKUP(SBYLD2!AV$4,'[1]INTERNAL PARAMETERS-1'!$B$5:$J$44,5,FALSE))*VLOOKUP(SBYLD2!AV$4,'[1]INTERNAL PARAMETERS-1'!$B$5:$J$44,8,FALSE)*VLOOKUP(SBYLD2!AV$4,'[1]INTERNAL PARAMETERS-1'!$B$5:$J$44,3,FALSE)</f>
        <v>0</v>
      </c>
      <c r="AW121" s="44">
        <f>SBYLD1!AW121*VLOOKUP(SBYLD2!AW$4,'[1]INTERNAL PARAMETERS-1'!$B$5:$J$44,5,FALSE)*VLOOKUP(SBYLD2!AW$4,'[1]INTERNAL PARAMETERS-1'!$B$5:$J$44,6,FALSE)*VLOOKUP(SBYLD2!AW$4,'[1]INTERNAL PARAMETERS-1'!$B$5:$J$44,3,FALSE) + SBYLD1!AW121*(1-VLOOKUP(SBYLD2!AW$4,'[1]INTERNAL PARAMETERS-1'!$B$5:$J$44,5,FALSE))*VLOOKUP(SBYLD2!AW$4,'[1]INTERNAL PARAMETERS-1'!$B$5:$J$44,8,FALSE)*VLOOKUP(SBYLD2!AW$4,'[1]INTERNAL PARAMETERS-1'!$B$5:$J$44,3,FALSE)</f>
        <v>0</v>
      </c>
      <c r="AX121" s="44">
        <f>SBYLD1!AX121*VLOOKUP(SBYLD2!AX$4,'[1]INTERNAL PARAMETERS-1'!$B$5:$J$44,5,FALSE)*VLOOKUP(SBYLD2!AX$4,'[1]INTERNAL PARAMETERS-1'!$B$5:$J$44,6,FALSE)*VLOOKUP(SBYLD2!AX$4,'[1]INTERNAL PARAMETERS-1'!$B$5:$J$44,3,FALSE) + SBYLD1!AX121*(1-VLOOKUP(SBYLD2!AX$4,'[1]INTERNAL PARAMETERS-1'!$B$5:$J$44,5,FALSE))*VLOOKUP(SBYLD2!AX$4,'[1]INTERNAL PARAMETERS-1'!$B$5:$J$44,8,FALSE)*VLOOKUP(SBYLD2!AX$4,'[1]INTERNAL PARAMETERS-1'!$B$5:$J$44,3,FALSE)</f>
        <v>0</v>
      </c>
      <c r="AY121" s="44">
        <f>SBYLD1!AY121*VLOOKUP(SBYLD2!AY$4,'[1]INTERNAL PARAMETERS-1'!$B$5:$J$44,5,FALSE)*VLOOKUP(SBYLD2!AY$4,'[1]INTERNAL PARAMETERS-1'!$B$5:$J$44,6,FALSE)*VLOOKUP(SBYLD2!AY$4,'[1]INTERNAL PARAMETERS-1'!$B$5:$J$44,3,FALSE) + SBYLD1!AY121*(1-VLOOKUP(SBYLD2!AY$4,'[1]INTERNAL PARAMETERS-1'!$B$5:$J$44,5,FALSE))*VLOOKUP(SBYLD2!AY$4,'[1]INTERNAL PARAMETERS-1'!$B$5:$J$44,8,FALSE)*VLOOKUP(SBYLD2!AY$4,'[1]INTERNAL PARAMETERS-1'!$B$5:$J$44,3,FALSE)</f>
        <v>0</v>
      </c>
      <c r="AZ121" s="44">
        <f>SBYLD1!AZ121*VLOOKUP(SBYLD2!AZ$4,'[1]INTERNAL PARAMETERS-1'!$B$5:$J$44,5,FALSE)*VLOOKUP(SBYLD2!AZ$4,'[1]INTERNAL PARAMETERS-1'!$B$5:$J$44,6,FALSE)*VLOOKUP(SBYLD2!AZ$4,'[1]INTERNAL PARAMETERS-1'!$B$5:$J$44,3,FALSE) + SBYLD1!AZ121*(1-VLOOKUP(SBYLD2!AZ$4,'[1]INTERNAL PARAMETERS-1'!$B$5:$J$44,5,FALSE))*VLOOKUP(SBYLD2!AZ$4,'[1]INTERNAL PARAMETERS-1'!$B$5:$J$44,8,FALSE)*VLOOKUP(SBYLD2!AZ$4,'[1]INTERNAL PARAMETERS-1'!$B$5:$J$44,3,FALSE)</f>
        <v>0</v>
      </c>
      <c r="BA121" s="44">
        <f>SBYLD1!BA121*VLOOKUP(SBYLD2!BA$4,'[1]INTERNAL PARAMETERS-1'!$B$5:$J$44,5,FALSE)*VLOOKUP(SBYLD2!BA$4,'[1]INTERNAL PARAMETERS-1'!$B$5:$J$44,6,FALSE)*VLOOKUP(SBYLD2!BA$4,'[1]INTERNAL PARAMETERS-1'!$B$5:$J$44,3,FALSE) + SBYLD1!BA121*(1-VLOOKUP(SBYLD2!BA$4,'[1]INTERNAL PARAMETERS-1'!$B$5:$J$44,5,FALSE))*VLOOKUP(SBYLD2!BA$4,'[1]INTERNAL PARAMETERS-1'!$B$5:$J$44,8,FALSE)*VLOOKUP(SBYLD2!BA$4,'[1]INTERNAL PARAMETERS-1'!$B$5:$J$44,3,FALSE)</f>
        <v>0</v>
      </c>
      <c r="BB121" s="44">
        <f>SBYLD1!BB121*VLOOKUP(SBYLD2!BB$4,'[1]INTERNAL PARAMETERS-1'!$B$5:$J$44,5,FALSE)*VLOOKUP(SBYLD2!BB$4,'[1]INTERNAL PARAMETERS-1'!$B$5:$J$44,6,FALSE)*VLOOKUP(SBYLD2!BB$4,'[1]INTERNAL PARAMETERS-1'!$B$5:$J$44,3,FALSE) + SBYLD1!BB121*(1-VLOOKUP(SBYLD2!BB$4,'[1]INTERNAL PARAMETERS-1'!$B$5:$J$44,5,FALSE))*VLOOKUP(SBYLD2!BB$4,'[1]INTERNAL PARAMETERS-1'!$B$5:$J$44,8,FALSE)*VLOOKUP(SBYLD2!BB$4,'[1]INTERNAL PARAMETERS-1'!$B$5:$J$44,3,FALSE)</f>
        <v>0</v>
      </c>
      <c r="BC121" s="44">
        <f>SBYLD1!BC121*VLOOKUP(SBYLD2!BC$4,'[1]INTERNAL PARAMETERS-1'!$B$5:$J$44,5,FALSE)*VLOOKUP(SBYLD2!BC$4,'[1]INTERNAL PARAMETERS-1'!$B$5:$J$44,6,FALSE)*VLOOKUP(SBYLD2!BC$4,'[1]INTERNAL PARAMETERS-1'!$B$5:$J$44,3,FALSE) + SBYLD1!BC121*(1-VLOOKUP(SBYLD2!BC$4,'[1]INTERNAL PARAMETERS-1'!$B$5:$J$44,5,FALSE))*VLOOKUP(SBYLD2!BC$4,'[1]INTERNAL PARAMETERS-1'!$B$5:$J$44,8,FALSE)*VLOOKUP(SBYLD2!BC$4,'[1]INTERNAL PARAMETERS-1'!$B$5:$J$44,3,FALSE)</f>
        <v>0</v>
      </c>
      <c r="BD121" s="44">
        <f>SBYLD1!BD121*VLOOKUP(SBYLD2!BD$4,'[1]INTERNAL PARAMETERS-1'!$B$5:$J$44,5,FALSE)*VLOOKUP(SBYLD2!BD$4,'[1]INTERNAL PARAMETERS-1'!$B$5:$J$44,6,FALSE)*VLOOKUP(SBYLD2!BD$4,'[1]INTERNAL PARAMETERS-1'!$B$5:$J$44,3,FALSE) + SBYLD1!BD121*(1-VLOOKUP(SBYLD2!BD$4,'[1]INTERNAL PARAMETERS-1'!$B$5:$J$44,5,FALSE))*VLOOKUP(SBYLD2!BD$4,'[1]INTERNAL PARAMETERS-1'!$B$5:$J$44,8,FALSE)*VLOOKUP(SBYLD2!BD$4,'[1]INTERNAL PARAMETERS-1'!$B$5:$J$44,3,FALSE)</f>
        <v>0</v>
      </c>
      <c r="BE121" s="44">
        <f>SBYLD1!BE121*VLOOKUP(SBYLD2!BE$4,'[1]INTERNAL PARAMETERS-1'!$B$5:$J$44,5,FALSE)*VLOOKUP(SBYLD2!BE$4,'[1]INTERNAL PARAMETERS-1'!$B$5:$J$44,6,FALSE)*VLOOKUP(SBYLD2!BE$4,'[1]INTERNAL PARAMETERS-1'!$B$5:$J$44,3,FALSE) + SBYLD1!BE121*(1-VLOOKUP(SBYLD2!BE$4,'[1]INTERNAL PARAMETERS-1'!$B$5:$J$44,5,FALSE))*VLOOKUP(SBYLD2!BE$4,'[1]INTERNAL PARAMETERS-1'!$B$5:$J$44,8,FALSE)*VLOOKUP(SBYLD2!BE$4,'[1]INTERNAL PARAMETERS-1'!$B$5:$J$44,3,FALSE)</f>
        <v>0</v>
      </c>
      <c r="BF121" s="44">
        <f>SBYLD1!BF121*VLOOKUP(SBYLD2!BF$4,'[1]INTERNAL PARAMETERS-1'!$B$5:$J$44,5,FALSE)*VLOOKUP(SBYLD2!BF$4,'[1]INTERNAL PARAMETERS-1'!$B$5:$J$44,6,FALSE)*VLOOKUP(SBYLD2!BF$4,'[1]INTERNAL PARAMETERS-1'!$B$5:$J$44,3,FALSE) + SBYLD1!BF121*(1-VLOOKUP(SBYLD2!BF$4,'[1]INTERNAL PARAMETERS-1'!$B$5:$J$44,5,FALSE))*VLOOKUP(SBYLD2!BF$4,'[1]INTERNAL PARAMETERS-1'!$B$5:$J$44,8,FALSE)*VLOOKUP(SBYLD2!BF$4,'[1]INTERNAL PARAMETERS-1'!$B$5:$J$44,3,FALSE)</f>
        <v>0</v>
      </c>
      <c r="BG121" s="44">
        <f>SBYLD1!BG121*VLOOKUP(SBYLD2!BG$4,'[1]INTERNAL PARAMETERS-1'!$B$5:$J$44,5,FALSE)*VLOOKUP(SBYLD2!BG$4,'[1]INTERNAL PARAMETERS-1'!$B$5:$J$44,6,FALSE)*VLOOKUP(SBYLD2!BG$4,'[1]INTERNAL PARAMETERS-1'!$B$5:$J$44,3,FALSE) + SBYLD1!BG121*(1-VLOOKUP(SBYLD2!BG$4,'[1]INTERNAL PARAMETERS-1'!$B$5:$J$44,5,FALSE))*VLOOKUP(SBYLD2!BG$4,'[1]INTERNAL PARAMETERS-1'!$B$5:$J$44,8,FALSE)*VLOOKUP(SBYLD2!BG$4,'[1]INTERNAL PARAMETERS-1'!$B$5:$J$44,3,FALSE)</f>
        <v>0</v>
      </c>
      <c r="BH121" s="44">
        <f>SBYLD1!BH121*VLOOKUP(SBYLD2!BH$4,'[1]INTERNAL PARAMETERS-1'!$B$5:$J$44,5,FALSE)*VLOOKUP(SBYLD2!BH$4,'[1]INTERNAL PARAMETERS-1'!$B$5:$J$44,6,FALSE)*VLOOKUP(SBYLD2!BH$4,'[1]INTERNAL PARAMETERS-1'!$B$5:$J$44,3,FALSE) + SBYLD1!BH121*(1-VLOOKUP(SBYLD2!BH$4,'[1]INTERNAL PARAMETERS-1'!$B$5:$J$44,5,FALSE))*VLOOKUP(SBYLD2!BH$4,'[1]INTERNAL PARAMETERS-1'!$B$5:$J$44,8,FALSE)*VLOOKUP(SBYLD2!BH$4,'[1]INTERNAL PARAMETERS-1'!$B$5:$J$44,3,FALSE)</f>
        <v>0</v>
      </c>
      <c r="BI121" s="44">
        <f>SBYLD1!BI121*VLOOKUP(SBYLD2!BI$4,'[1]INTERNAL PARAMETERS-1'!$B$5:$J$44,5,FALSE)*VLOOKUP(SBYLD2!BI$4,'[1]INTERNAL PARAMETERS-1'!$B$5:$J$44,6,FALSE)*VLOOKUP(SBYLD2!BI$4,'[1]INTERNAL PARAMETERS-1'!$B$5:$J$44,3,FALSE) + SBYLD1!BI121*(1-VLOOKUP(SBYLD2!BI$4,'[1]INTERNAL PARAMETERS-1'!$B$5:$J$44,5,FALSE))*VLOOKUP(SBYLD2!BI$4,'[1]INTERNAL PARAMETERS-1'!$B$5:$J$44,8,FALSE)*VLOOKUP(SBYLD2!BI$4,'[1]INTERNAL PARAMETERS-1'!$B$5:$J$44,3,FALSE)</f>
        <v>0</v>
      </c>
      <c r="BJ121" s="44">
        <f>SBYLD1!BJ121*VLOOKUP(SBYLD2!BJ$4,'[1]INTERNAL PARAMETERS-1'!$B$5:$J$44,5,FALSE)*VLOOKUP(SBYLD2!BJ$4,'[1]INTERNAL PARAMETERS-1'!$B$5:$J$44,6,FALSE)*VLOOKUP(SBYLD2!BJ$4,'[1]INTERNAL PARAMETERS-1'!$B$5:$J$44,3,FALSE) + SBYLD1!BJ121*(1-VLOOKUP(SBYLD2!BJ$4,'[1]INTERNAL PARAMETERS-1'!$B$5:$J$44,5,FALSE))*VLOOKUP(SBYLD2!BJ$4,'[1]INTERNAL PARAMETERS-1'!$B$5:$J$44,8,FALSE)*VLOOKUP(SBYLD2!BJ$4,'[1]INTERNAL PARAMETERS-1'!$B$5:$J$44,3,FALSE)</f>
        <v>0</v>
      </c>
      <c r="BK121" s="44">
        <f>SBYLD1!BK121*VLOOKUP(SBYLD2!BK$4,'[1]INTERNAL PARAMETERS-1'!$B$5:$J$44,5,FALSE)*VLOOKUP(SBYLD2!BK$4,'[1]INTERNAL PARAMETERS-1'!$B$5:$J$44,6,FALSE)*VLOOKUP(SBYLD2!BK$4,'[1]INTERNAL PARAMETERS-1'!$B$5:$J$44,3,FALSE) + SBYLD1!BK121*(1-VLOOKUP(SBYLD2!BK$4,'[1]INTERNAL PARAMETERS-1'!$B$5:$J$44,5,FALSE))*VLOOKUP(SBYLD2!BK$4,'[1]INTERNAL PARAMETERS-1'!$B$5:$J$44,8,FALSE)*VLOOKUP(SBYLD2!BK$4,'[1]INTERNAL PARAMETERS-1'!$B$5:$J$44,3,FALSE)</f>
        <v>0</v>
      </c>
      <c r="BL121" s="44">
        <f>SBYLD1!BL121*VLOOKUP(SBYLD2!BL$4,'[1]INTERNAL PARAMETERS-1'!$B$5:$J$44,5,FALSE)*VLOOKUP(SBYLD2!BL$4,'[1]INTERNAL PARAMETERS-1'!$B$5:$J$44,6,FALSE)*VLOOKUP(SBYLD2!BL$4,'[1]INTERNAL PARAMETERS-1'!$B$5:$J$44,3,FALSE) + SBYLD1!BL121*(1-VLOOKUP(SBYLD2!BL$4,'[1]INTERNAL PARAMETERS-1'!$B$5:$J$44,5,FALSE))*VLOOKUP(SBYLD2!BL$4,'[1]INTERNAL PARAMETERS-1'!$B$5:$J$44,8,FALSE)*VLOOKUP(SBYLD2!BL$4,'[1]INTERNAL PARAMETERS-1'!$B$5:$J$44,3,FALSE)</f>
        <v>0</v>
      </c>
      <c r="BM121" s="44">
        <f>SBYLD1!BM121*VLOOKUP(SBYLD2!BM$4,'[1]INTERNAL PARAMETERS-1'!$B$5:$J$44,5,FALSE)*VLOOKUP(SBYLD2!BM$4,'[1]INTERNAL PARAMETERS-1'!$B$5:$J$44,6,FALSE)*VLOOKUP(SBYLD2!BM$4,'[1]INTERNAL PARAMETERS-1'!$B$5:$J$44,3,FALSE) + SBYLD1!BM121*(1-VLOOKUP(SBYLD2!BM$4,'[1]INTERNAL PARAMETERS-1'!$B$5:$J$44,5,FALSE))*VLOOKUP(SBYLD2!BM$4,'[1]INTERNAL PARAMETERS-1'!$B$5:$J$44,8,FALSE)*VLOOKUP(SBYLD2!BM$4,'[1]INTERNAL PARAMETERS-1'!$B$5:$J$44,3,FALSE)</f>
        <v>0</v>
      </c>
      <c r="BN121" s="44">
        <f>SBYLD1!BN121*VLOOKUP(SBYLD2!BN$4,'[1]INTERNAL PARAMETERS-1'!$B$5:$J$44,5,FALSE)*VLOOKUP(SBYLD2!BN$4,'[1]INTERNAL PARAMETERS-1'!$B$5:$J$44,6,FALSE)*VLOOKUP(SBYLD2!BN$4,'[1]INTERNAL PARAMETERS-1'!$B$5:$J$44,3,FALSE) + SBYLD1!BN121*(1-VLOOKUP(SBYLD2!BN$4,'[1]INTERNAL PARAMETERS-1'!$B$5:$J$44,5,FALSE))*VLOOKUP(SBYLD2!BN$4,'[1]INTERNAL PARAMETERS-1'!$B$5:$J$44,8,FALSE)*VLOOKUP(SBYLD2!BN$4,'[1]INTERNAL PARAMETERS-1'!$B$5:$J$44,3,FALSE)</f>
        <v>0</v>
      </c>
      <c r="BO121" s="44">
        <f>SBYLD1!BO121*VLOOKUP(SBYLD2!BO$4,'[1]INTERNAL PARAMETERS-1'!$B$5:$J$44,5,FALSE)*VLOOKUP(SBYLD2!BO$4,'[1]INTERNAL PARAMETERS-1'!$B$5:$J$44,6,FALSE)*VLOOKUP(SBYLD2!BO$4,'[1]INTERNAL PARAMETERS-1'!$B$5:$J$44,3,FALSE) + SBYLD1!BO121*(1-VLOOKUP(SBYLD2!BO$4,'[1]INTERNAL PARAMETERS-1'!$B$5:$J$44,5,FALSE))*VLOOKUP(SBYLD2!BO$4,'[1]INTERNAL PARAMETERS-1'!$B$5:$J$44,8,FALSE)*VLOOKUP(SBYLD2!BO$4,'[1]INTERNAL PARAMETERS-1'!$B$5:$J$44,3,FALSE)</f>
        <v>0</v>
      </c>
      <c r="BP121" s="44">
        <f>SBYLD1!BP121*VLOOKUP(SBYLD2!BP$4,'[1]INTERNAL PARAMETERS-1'!$B$5:$J$44,5,FALSE)*VLOOKUP(SBYLD2!BP$4,'[1]INTERNAL PARAMETERS-1'!$B$5:$J$44,6,FALSE)*VLOOKUP(SBYLD2!BP$4,'[1]INTERNAL PARAMETERS-1'!$B$5:$J$44,3,FALSE) + SBYLD1!BP121*(1-VLOOKUP(SBYLD2!BP$4,'[1]INTERNAL PARAMETERS-1'!$B$5:$J$44,5,FALSE))*VLOOKUP(SBYLD2!BP$4,'[1]INTERNAL PARAMETERS-1'!$B$5:$J$44,8,FALSE)*VLOOKUP(SBYLD2!BP$4,'[1]INTERNAL PARAMETERS-1'!$B$5:$J$44,3,FALSE)</f>
        <v>0</v>
      </c>
      <c r="BQ121" s="44">
        <f>SBYLD1!BQ121*VLOOKUP(SBYLD2!BQ$4,'[1]INTERNAL PARAMETERS-1'!$B$5:$J$44,5,FALSE)*VLOOKUP(SBYLD2!BQ$4,'[1]INTERNAL PARAMETERS-1'!$B$5:$J$44,6,FALSE)*VLOOKUP(SBYLD2!BQ$4,'[1]INTERNAL PARAMETERS-1'!$B$5:$J$44,3,FALSE) + SBYLD1!BQ121*(1-VLOOKUP(SBYLD2!BQ$4,'[1]INTERNAL PARAMETERS-1'!$B$5:$J$44,5,FALSE))*VLOOKUP(SBYLD2!BQ$4,'[1]INTERNAL PARAMETERS-1'!$B$5:$J$44,8,FALSE)*VLOOKUP(SBYLD2!BQ$4,'[1]INTERNAL PARAMETERS-1'!$B$5:$J$44,3,FALSE)</f>
        <v>0</v>
      </c>
      <c r="BR121" s="44">
        <f>SBYLD1!BR121*VLOOKUP(SBYLD2!BR$4,'[1]INTERNAL PARAMETERS-1'!$B$5:$J$44,5,FALSE)*VLOOKUP(SBYLD2!BR$4,'[1]INTERNAL PARAMETERS-1'!$B$5:$J$44,6,FALSE)*VLOOKUP(SBYLD2!BR$4,'[1]INTERNAL PARAMETERS-1'!$B$5:$J$44,3,FALSE) + SBYLD1!BR121*(1-VLOOKUP(SBYLD2!BR$4,'[1]INTERNAL PARAMETERS-1'!$B$5:$J$44,5,FALSE))*VLOOKUP(SBYLD2!BR$4,'[1]INTERNAL PARAMETERS-1'!$B$5:$J$44,8,FALSE)*VLOOKUP(SBYLD2!BR$4,'[1]INTERNAL PARAMETERS-1'!$B$5:$J$44,3,FALSE)</f>
        <v>0</v>
      </c>
      <c r="BS121" s="44">
        <f>SBYLD1!BS121*VLOOKUP(SBYLD2!BS$4,'[1]INTERNAL PARAMETERS-1'!$B$5:$J$44,5,FALSE)*VLOOKUP(SBYLD2!BS$4,'[1]INTERNAL PARAMETERS-1'!$B$5:$J$44,6,FALSE)*VLOOKUP(SBYLD2!BS$4,'[1]INTERNAL PARAMETERS-1'!$B$5:$J$44,3,FALSE) + SBYLD1!BS121*(1-VLOOKUP(SBYLD2!BS$4,'[1]INTERNAL PARAMETERS-1'!$B$5:$J$44,5,FALSE))*VLOOKUP(SBYLD2!BS$4,'[1]INTERNAL PARAMETERS-1'!$B$5:$J$44,8,FALSE)*VLOOKUP(SBYLD2!BS$4,'[1]INTERNAL PARAMETERS-1'!$B$5:$J$44,3,FALSE)</f>
        <v>0</v>
      </c>
      <c r="BT121" s="44">
        <f>SBYLD1!BT121*VLOOKUP(SBYLD2!BT$4,'[1]INTERNAL PARAMETERS-1'!$B$5:$J$44,5,FALSE)*VLOOKUP(SBYLD2!BT$4,'[1]INTERNAL PARAMETERS-1'!$B$5:$J$44,6,FALSE)*VLOOKUP(SBYLD2!BT$4,'[1]INTERNAL PARAMETERS-1'!$B$5:$J$44,3,FALSE) + SBYLD1!BT121*(1-VLOOKUP(SBYLD2!BT$4,'[1]INTERNAL PARAMETERS-1'!$B$5:$J$44,5,FALSE))*VLOOKUP(SBYLD2!BT$4,'[1]INTERNAL PARAMETERS-1'!$B$5:$J$44,8,FALSE)*VLOOKUP(SBYLD2!BT$4,'[1]INTERNAL PARAMETERS-1'!$B$5:$J$44,3,FALSE)</f>
        <v>0</v>
      </c>
      <c r="BU121" s="44">
        <f>SBYLD1!BU121*VLOOKUP(SBYLD2!BU$4,'[1]INTERNAL PARAMETERS-1'!$B$5:$J$44,5,FALSE)*VLOOKUP(SBYLD2!BU$4,'[1]INTERNAL PARAMETERS-1'!$B$5:$J$44,6,FALSE)*VLOOKUP(SBYLD2!BU$4,'[1]INTERNAL PARAMETERS-1'!$B$5:$J$44,3,FALSE) + SBYLD1!BU121*(1-VLOOKUP(SBYLD2!BU$4,'[1]INTERNAL PARAMETERS-1'!$B$5:$J$44,5,FALSE))*VLOOKUP(SBYLD2!BU$4,'[1]INTERNAL PARAMETERS-1'!$B$5:$J$44,8,FALSE)*VLOOKUP(SBYLD2!BU$4,'[1]INTERNAL PARAMETERS-1'!$B$5:$J$44,3,FALSE)</f>
        <v>0</v>
      </c>
      <c r="BV121" s="44">
        <f>SBYLD1!BV121*VLOOKUP(SBYLD2!BV$4,'[1]INTERNAL PARAMETERS-1'!$B$5:$J$44,5,FALSE)*VLOOKUP(SBYLD2!BV$4,'[1]INTERNAL PARAMETERS-1'!$B$5:$J$44,6,FALSE)*VLOOKUP(SBYLD2!BV$4,'[1]INTERNAL PARAMETERS-1'!$B$5:$J$44,3,FALSE) + SBYLD1!BV121*(1-VLOOKUP(SBYLD2!BV$4,'[1]INTERNAL PARAMETERS-1'!$B$5:$J$44,5,FALSE))*VLOOKUP(SBYLD2!BV$4,'[1]INTERNAL PARAMETERS-1'!$B$5:$J$44,8,FALSE)*VLOOKUP(SBYLD2!BV$4,'[1]INTERNAL PARAMETERS-1'!$B$5:$J$44,3,FALSE)</f>
        <v>0</v>
      </c>
      <c r="BW121" s="44">
        <f>SBYLD1!BW121*VLOOKUP(SBYLD2!BW$4,'[1]INTERNAL PARAMETERS-1'!$B$5:$J$44,5,FALSE)*VLOOKUP(SBYLD2!BW$4,'[1]INTERNAL PARAMETERS-1'!$B$5:$J$44,6,FALSE)*VLOOKUP(SBYLD2!BW$4,'[1]INTERNAL PARAMETERS-1'!$B$5:$J$44,3,FALSE) + SBYLD1!BW121*(1-VLOOKUP(SBYLD2!BW$4,'[1]INTERNAL PARAMETERS-1'!$B$5:$J$44,5,FALSE))*VLOOKUP(SBYLD2!BW$4,'[1]INTERNAL PARAMETERS-1'!$B$5:$J$44,8,FALSE)*VLOOKUP(SBYLD2!BW$4,'[1]INTERNAL PARAMETERS-1'!$B$5:$J$44,3,FALSE)</f>
        <v>0</v>
      </c>
      <c r="BX121" s="44">
        <f>SBYLD1!BX121*VLOOKUP(SBYLD2!BX$4,'[1]INTERNAL PARAMETERS-1'!$B$5:$J$44,5,FALSE)*VLOOKUP(SBYLD2!BX$4,'[1]INTERNAL PARAMETERS-1'!$B$5:$J$44,6,FALSE)*VLOOKUP(SBYLD2!BX$4,'[1]INTERNAL PARAMETERS-1'!$B$5:$J$44,3,FALSE) + SBYLD1!BX121*(1-VLOOKUP(SBYLD2!BX$4,'[1]INTERNAL PARAMETERS-1'!$B$5:$J$44,5,FALSE))*VLOOKUP(SBYLD2!BX$4,'[1]INTERNAL PARAMETERS-1'!$B$5:$J$44,8,FALSE)*VLOOKUP(SBYLD2!BX$4,'[1]INTERNAL PARAMETERS-1'!$B$5:$J$44,3,FALSE)</f>
        <v>0</v>
      </c>
      <c r="BY121" s="44">
        <f>SBYLD1!BY121*VLOOKUP(SBYLD2!BY$4,'[1]INTERNAL PARAMETERS-1'!$B$5:$J$44,5,FALSE)*VLOOKUP(SBYLD2!BY$4,'[1]INTERNAL PARAMETERS-1'!$B$5:$J$44,6,FALSE)*VLOOKUP(SBYLD2!BY$4,'[1]INTERNAL PARAMETERS-1'!$B$5:$J$44,3,FALSE) + SBYLD1!BY121*(1-VLOOKUP(SBYLD2!BY$4,'[1]INTERNAL PARAMETERS-1'!$B$5:$J$44,5,FALSE))*VLOOKUP(SBYLD2!BY$4,'[1]INTERNAL PARAMETERS-1'!$B$5:$J$44,8,FALSE)*VLOOKUP(SBYLD2!BY$4,'[1]INTERNAL PARAMETERS-1'!$B$5:$J$44,3,FALSE)</f>
        <v>0</v>
      </c>
      <c r="BZ121" s="44">
        <f>SBYLD1!BZ121*VLOOKUP(SBYLD2!BZ$4,'[1]INTERNAL PARAMETERS-1'!$B$5:$J$44,5,FALSE)*VLOOKUP(SBYLD2!BZ$4,'[1]INTERNAL PARAMETERS-1'!$B$5:$J$44,6,FALSE)*VLOOKUP(SBYLD2!BZ$4,'[1]INTERNAL PARAMETERS-1'!$B$5:$J$44,3,FALSE) + SBYLD1!BZ121*(1-VLOOKUP(SBYLD2!BZ$4,'[1]INTERNAL PARAMETERS-1'!$B$5:$J$44,5,FALSE))*VLOOKUP(SBYLD2!BZ$4,'[1]INTERNAL PARAMETERS-1'!$B$5:$J$44,8,FALSE)*VLOOKUP(SBYLD2!BZ$4,'[1]INTERNAL PARAMETERS-1'!$B$5:$J$44,3,FALSE)</f>
        <v>0</v>
      </c>
      <c r="CA121" s="44">
        <f>SBYLD1!CA121*VLOOKUP(SBYLD2!CA$4,'[1]INTERNAL PARAMETERS-1'!$B$5:$J$44,5,FALSE)*VLOOKUP(SBYLD2!CA$4,'[1]INTERNAL PARAMETERS-1'!$B$5:$J$44,6,FALSE)*VLOOKUP(SBYLD2!CA$4,'[1]INTERNAL PARAMETERS-1'!$B$5:$J$44,3,FALSE) + SBYLD1!CA121*(1-VLOOKUP(SBYLD2!CA$4,'[1]INTERNAL PARAMETERS-1'!$B$5:$J$44,5,FALSE))*VLOOKUP(SBYLD2!CA$4,'[1]INTERNAL PARAMETERS-1'!$B$5:$J$44,8,FALSE)*VLOOKUP(SBYLD2!CA$4,'[1]INTERNAL PARAMETERS-1'!$B$5:$J$44,3,FALSE)</f>
        <v>0</v>
      </c>
      <c r="CB121" s="44">
        <f>SBYLD1!CB121*VLOOKUP(SBYLD2!CB$4,'[1]INTERNAL PARAMETERS-1'!$B$5:$J$44,5,FALSE)*VLOOKUP(SBYLD2!CB$4,'[1]INTERNAL PARAMETERS-1'!$B$5:$J$44,6,FALSE)*VLOOKUP(SBYLD2!CB$4,'[1]INTERNAL PARAMETERS-1'!$B$5:$J$44,3,FALSE) + SBYLD1!CB121*(1-VLOOKUP(SBYLD2!CB$4,'[1]INTERNAL PARAMETERS-1'!$B$5:$J$44,5,FALSE))*VLOOKUP(SBYLD2!CB$4,'[1]INTERNAL PARAMETERS-1'!$B$5:$J$44,8,FALSE)*VLOOKUP(SBYLD2!CB$4,'[1]INTERNAL PARAMETERS-1'!$B$5:$J$44,3,FALSE)</f>
        <v>0</v>
      </c>
      <c r="CC121" s="44">
        <f>SBYLD1!CC121*VLOOKUP(SBYLD2!CC$4,'[1]INTERNAL PARAMETERS-1'!$B$5:$J$44,5,FALSE)*VLOOKUP(SBYLD2!CC$4,'[1]INTERNAL PARAMETERS-1'!$B$5:$J$44,6,FALSE)*VLOOKUP(SBYLD2!CC$4,'[1]INTERNAL PARAMETERS-1'!$B$5:$J$44,3,FALSE) + SBYLD1!CC121*(1-VLOOKUP(SBYLD2!CC$4,'[1]INTERNAL PARAMETERS-1'!$B$5:$J$44,5,FALSE))*VLOOKUP(SBYLD2!CC$4,'[1]INTERNAL PARAMETERS-1'!$B$5:$J$44,8,FALSE)*VLOOKUP(SBYLD2!CC$4,'[1]INTERNAL PARAMETERS-1'!$B$5:$J$44,3,FALSE)</f>
        <v>0</v>
      </c>
      <c r="CD121" s="44">
        <f>SBYLD1!CD121*VLOOKUP(SBYLD2!CD$4,'[1]INTERNAL PARAMETERS-1'!$B$5:$J$44,5,FALSE)*VLOOKUP(SBYLD2!CD$4,'[1]INTERNAL PARAMETERS-1'!$B$5:$J$44,6,FALSE)*VLOOKUP(SBYLD2!CD$4,'[1]INTERNAL PARAMETERS-1'!$B$5:$J$44,3,FALSE) + SBYLD1!CD121*(1-VLOOKUP(SBYLD2!CD$4,'[1]INTERNAL PARAMETERS-1'!$B$5:$J$44,5,FALSE))*VLOOKUP(SBYLD2!CD$4,'[1]INTERNAL PARAMETERS-1'!$B$5:$J$44,8,FALSE)*VLOOKUP(SBYLD2!CD$4,'[1]INTERNAL PARAMETERS-1'!$B$5:$J$44,3,FALSE)</f>
        <v>0</v>
      </c>
      <c r="CE121" s="44">
        <f>SBYLD1!CE121*VLOOKUP(SBYLD2!CE$4,'[1]INTERNAL PARAMETERS-1'!$B$5:$J$44,5,FALSE)*VLOOKUP(SBYLD2!CE$4,'[1]INTERNAL PARAMETERS-1'!$B$5:$J$44,6,FALSE)*VLOOKUP(SBYLD2!CE$4,'[1]INTERNAL PARAMETERS-1'!$B$5:$J$44,3,FALSE) + SBYLD1!CE121*(1-VLOOKUP(SBYLD2!CE$4,'[1]INTERNAL PARAMETERS-1'!$B$5:$J$44,5,FALSE))*VLOOKUP(SBYLD2!CE$4,'[1]INTERNAL PARAMETERS-1'!$B$5:$J$44,8,FALSE)*VLOOKUP(SBYLD2!CE$4,'[1]INTERNAL PARAMETERS-1'!$B$5:$J$44,3,FALSE)</f>
        <v>0</v>
      </c>
      <c r="CF121" s="44">
        <f>SBYLD1!CF121*VLOOKUP(SBYLD2!CF$4,'[1]INTERNAL PARAMETERS-1'!$B$5:$J$44,5,FALSE)*VLOOKUP(SBYLD2!CF$4,'[1]INTERNAL PARAMETERS-1'!$B$5:$J$44,6,FALSE)*VLOOKUP(SBYLD2!CF$4,'[1]INTERNAL PARAMETERS-1'!$B$5:$J$44,3,FALSE) + SBYLD1!CF121*(1-VLOOKUP(SBYLD2!CF$4,'[1]INTERNAL PARAMETERS-1'!$B$5:$J$44,5,FALSE))*VLOOKUP(SBYLD2!CF$4,'[1]INTERNAL PARAMETERS-1'!$B$5:$J$44,8,FALSE)*VLOOKUP(SBYLD2!CF$4,'[1]INTERNAL PARAMETERS-1'!$B$5:$J$44,3,FALSE)</f>
        <v>0</v>
      </c>
      <c r="CG121" s="44">
        <f>SBYLD1!CG121*VLOOKUP(SBYLD2!CG$4,'[1]INTERNAL PARAMETERS-1'!$B$5:$J$44,5,FALSE)*VLOOKUP(SBYLD2!CG$4,'[1]INTERNAL PARAMETERS-1'!$B$5:$J$44,6,FALSE)*VLOOKUP(SBYLD2!CG$4,'[1]INTERNAL PARAMETERS-1'!$B$5:$J$44,3,FALSE) + SBYLD1!CG121*(1-VLOOKUP(SBYLD2!CG$4,'[1]INTERNAL PARAMETERS-1'!$B$5:$J$44,5,FALSE))*VLOOKUP(SBYLD2!CG$4,'[1]INTERNAL PARAMETERS-1'!$B$5:$J$44,8,FALSE)*VLOOKUP(SBYLD2!CG$4,'[1]INTERNAL PARAMETERS-1'!$B$5:$J$44,3,FALSE)</f>
        <v>0</v>
      </c>
      <c r="CH121" s="43">
        <f>SBYLD1!CH121*VLOOKUP(SBYLD2!CH$4,'[1]INTERNAL PARAMETERS-1'!$B$5:$J$44,5,FALSE)*VLOOKUP(SBYLD2!CH$4,'[1]INTERNAL PARAMETERS-1'!$B$5:$J$44,6,FALSE)*VLOOKUP(SBYLD2!CH$4,'[1]INTERNAL PARAMETERS-1'!$B$5:$J$44,3,FALSE) + SBYLD1!CH121*(1-VLOOKUP(SBYLD2!CH$4,'[1]INTERNAL PARAMETERS-1'!$B$5:$J$44,5,FALSE))*VLOOKUP(SBYLD2!CH$4,'[1]INTERNAL PARAMETERS-1'!$B$5:$J$44,8,FALSE)*VLOOKUP(SBYLD2!CH$4,'[1]INTERNAL PARAMETERS-1'!$B$5:$J$44,3,FALSE)</f>
        <v>0</v>
      </c>
      <c r="CJ121" s="45">
        <f t="shared" si="2"/>
        <v>0</v>
      </c>
      <c r="CK121" s="43">
        <f t="shared" si="3"/>
        <v>0</v>
      </c>
    </row>
    <row r="122" spans="2:89">
      <c r="B122" s="58" t="s">
        <v>9</v>
      </c>
      <c r="C122" s="57" t="s">
        <v>59</v>
      </c>
      <c r="D122" s="57" t="s">
        <v>49</v>
      </c>
      <c r="E122" s="128">
        <f>SB!S122</f>
        <v>0</v>
      </c>
      <c r="F122" s="59">
        <f>'[1]INTERNAL PARAMETERS-1'!M14</f>
        <v>39.424999999999997</v>
      </c>
      <c r="G122" s="45">
        <f>SBYLD1!G122*VLOOKUP(SBYLD2!G$4,'[1]INTERNAL PARAMETERS-1'!$B$5:$J$44,5,FALSE)*VLOOKUP(SBYLD2!G$4,'[1]INTERNAL PARAMETERS-1'!$B$5:$J$44,7,FALSE)*SBYLD2!$F122 + SBYLD1!G122*(1-VLOOKUP(SBYLD2!G$4,'[1]INTERNAL PARAMETERS-1'!$B$5:$J$44,5,FALSE))*VLOOKUP(SBYLD2!G$4,'[1]INTERNAL PARAMETERS-1'!$B$5:$J$44,9,FALSE)*SBYLD2!$F122</f>
        <v>0</v>
      </c>
      <c r="H122" s="44">
        <f>SBYLD1!H122*VLOOKUP(SBYLD2!H$4,'[1]INTERNAL PARAMETERS-1'!$B$5:$J$44,5,FALSE)*VLOOKUP(SBYLD2!H$4,'[1]INTERNAL PARAMETERS-1'!$B$5:$J$44,7,FALSE)*SBYLD2!$F122 + SBYLD1!H122*(1-VLOOKUP(SBYLD2!H$4,'[1]INTERNAL PARAMETERS-1'!$B$5:$J$44,5,FALSE))*VLOOKUP(SBYLD2!H$4,'[1]INTERNAL PARAMETERS-1'!$B$5:$J$44,9,FALSE)*SBYLD2!$F122</f>
        <v>0</v>
      </c>
      <c r="I122" s="44">
        <f>SBYLD1!I122*VLOOKUP(SBYLD2!I$4,'[1]INTERNAL PARAMETERS-1'!$B$5:$J$44,5,FALSE)*VLOOKUP(SBYLD2!I$4,'[1]INTERNAL PARAMETERS-1'!$B$5:$J$44,7,FALSE)*SBYLD2!$F122 + SBYLD1!I122*(1-VLOOKUP(SBYLD2!I$4,'[1]INTERNAL PARAMETERS-1'!$B$5:$J$44,5,FALSE))*VLOOKUP(SBYLD2!I$4,'[1]INTERNAL PARAMETERS-1'!$B$5:$J$44,9,FALSE)*SBYLD2!$F122</f>
        <v>0</v>
      </c>
      <c r="J122" s="44">
        <f>SBYLD1!J122*VLOOKUP(SBYLD2!J$4,'[1]INTERNAL PARAMETERS-1'!$B$5:$J$44,5,FALSE)*VLOOKUP(SBYLD2!J$4,'[1]INTERNAL PARAMETERS-1'!$B$5:$J$44,7,FALSE)*SBYLD2!$F122 + SBYLD1!J122*(1-VLOOKUP(SBYLD2!J$4,'[1]INTERNAL PARAMETERS-1'!$B$5:$J$44,5,FALSE))*VLOOKUP(SBYLD2!J$4,'[1]INTERNAL PARAMETERS-1'!$B$5:$J$44,9,FALSE)*SBYLD2!$F122</f>
        <v>0</v>
      </c>
      <c r="K122" s="44">
        <f>SBYLD1!K122*VLOOKUP(SBYLD2!K$4,'[1]INTERNAL PARAMETERS-1'!$B$5:$J$44,5,FALSE)*VLOOKUP(SBYLD2!K$4,'[1]INTERNAL PARAMETERS-1'!$B$5:$J$44,7,FALSE)*SBYLD2!$F122 + SBYLD1!K122*(1-VLOOKUP(SBYLD2!K$4,'[1]INTERNAL PARAMETERS-1'!$B$5:$J$44,5,FALSE))*VLOOKUP(SBYLD2!K$4,'[1]INTERNAL PARAMETERS-1'!$B$5:$J$44,9,FALSE)*SBYLD2!$F122</f>
        <v>0</v>
      </c>
      <c r="L122" s="44">
        <f>SBYLD1!L122*VLOOKUP(SBYLD2!L$4,'[1]INTERNAL PARAMETERS-1'!$B$5:$J$44,5,FALSE)*VLOOKUP(SBYLD2!L$4,'[1]INTERNAL PARAMETERS-1'!$B$5:$J$44,7,FALSE)*SBYLD2!$F122 + SBYLD1!L122*(1-VLOOKUP(SBYLD2!L$4,'[1]INTERNAL PARAMETERS-1'!$B$5:$J$44,5,FALSE))*VLOOKUP(SBYLD2!L$4,'[1]INTERNAL PARAMETERS-1'!$B$5:$J$44,9,FALSE)*SBYLD2!$F122</f>
        <v>0</v>
      </c>
      <c r="M122" s="44">
        <f>SBYLD1!M122*VLOOKUP(SBYLD2!M$4,'[1]INTERNAL PARAMETERS-1'!$B$5:$J$44,5,FALSE)*VLOOKUP(SBYLD2!M$4,'[1]INTERNAL PARAMETERS-1'!$B$5:$J$44,7,FALSE)*SBYLD2!$F122 + SBYLD1!M122*(1-VLOOKUP(SBYLD2!M$4,'[1]INTERNAL PARAMETERS-1'!$B$5:$J$44,5,FALSE))*VLOOKUP(SBYLD2!M$4,'[1]INTERNAL PARAMETERS-1'!$B$5:$J$44,9,FALSE)*SBYLD2!$F122</f>
        <v>0</v>
      </c>
      <c r="N122" s="44">
        <f>SBYLD1!N122*VLOOKUP(SBYLD2!N$4,'[1]INTERNAL PARAMETERS-1'!$B$5:$J$44,5,FALSE)*VLOOKUP(SBYLD2!N$4,'[1]INTERNAL PARAMETERS-1'!$B$5:$J$44,7,FALSE)*SBYLD2!$F122 + SBYLD1!N122*(1-VLOOKUP(SBYLD2!N$4,'[1]INTERNAL PARAMETERS-1'!$B$5:$J$44,5,FALSE))*VLOOKUP(SBYLD2!N$4,'[1]INTERNAL PARAMETERS-1'!$B$5:$J$44,9,FALSE)*SBYLD2!$F122</f>
        <v>0</v>
      </c>
      <c r="O122" s="44">
        <f>SBYLD1!O122*VLOOKUP(SBYLD2!O$4,'[1]INTERNAL PARAMETERS-1'!$B$5:$J$44,5,FALSE)*VLOOKUP(SBYLD2!O$4,'[1]INTERNAL PARAMETERS-1'!$B$5:$J$44,7,FALSE)*SBYLD2!$F122 + SBYLD1!O122*(1-VLOOKUP(SBYLD2!O$4,'[1]INTERNAL PARAMETERS-1'!$B$5:$J$44,5,FALSE))*VLOOKUP(SBYLD2!O$4,'[1]INTERNAL PARAMETERS-1'!$B$5:$J$44,9,FALSE)*SBYLD2!$F122</f>
        <v>0</v>
      </c>
      <c r="P122" s="44">
        <f>SBYLD1!P122*VLOOKUP(SBYLD2!P$4,'[1]INTERNAL PARAMETERS-1'!$B$5:$J$44,5,FALSE)*VLOOKUP(SBYLD2!P$4,'[1]INTERNAL PARAMETERS-1'!$B$5:$J$44,7,FALSE)*SBYLD2!$F122 + SBYLD1!P122*(1-VLOOKUP(SBYLD2!P$4,'[1]INTERNAL PARAMETERS-1'!$B$5:$J$44,5,FALSE))*VLOOKUP(SBYLD2!P$4,'[1]INTERNAL PARAMETERS-1'!$B$5:$J$44,9,FALSE)*SBYLD2!$F122</f>
        <v>0</v>
      </c>
      <c r="Q122" s="44">
        <f>SBYLD1!Q122*VLOOKUP(SBYLD2!Q$4,'[1]INTERNAL PARAMETERS-1'!$B$5:$J$44,5,FALSE)*VLOOKUP(SBYLD2!Q$4,'[1]INTERNAL PARAMETERS-1'!$B$5:$J$44,7,FALSE)*SBYLD2!$F122 + SBYLD1!Q122*(1-VLOOKUP(SBYLD2!Q$4,'[1]INTERNAL PARAMETERS-1'!$B$5:$J$44,5,FALSE))*VLOOKUP(SBYLD2!Q$4,'[1]INTERNAL PARAMETERS-1'!$B$5:$J$44,9,FALSE)*SBYLD2!$F122</f>
        <v>0</v>
      </c>
      <c r="R122" s="44">
        <f>SBYLD1!R122*VLOOKUP(SBYLD2!R$4,'[1]INTERNAL PARAMETERS-1'!$B$5:$J$44,5,FALSE)*VLOOKUP(SBYLD2!R$4,'[1]INTERNAL PARAMETERS-1'!$B$5:$J$44,7,FALSE)*SBYLD2!$F122 + SBYLD1!R122*(1-VLOOKUP(SBYLD2!R$4,'[1]INTERNAL PARAMETERS-1'!$B$5:$J$44,5,FALSE))*VLOOKUP(SBYLD2!R$4,'[1]INTERNAL PARAMETERS-1'!$B$5:$J$44,9,FALSE)*SBYLD2!$F122</f>
        <v>0</v>
      </c>
      <c r="S122" s="44">
        <f>SBYLD1!S122*VLOOKUP(SBYLD2!S$4,'[1]INTERNAL PARAMETERS-1'!$B$5:$J$44,5,FALSE)*VLOOKUP(SBYLD2!S$4,'[1]INTERNAL PARAMETERS-1'!$B$5:$J$44,7,FALSE)*SBYLD2!$F122 + SBYLD1!S122*(1-VLOOKUP(SBYLD2!S$4,'[1]INTERNAL PARAMETERS-1'!$B$5:$J$44,5,FALSE))*VLOOKUP(SBYLD2!S$4,'[1]INTERNAL PARAMETERS-1'!$B$5:$J$44,9,FALSE)*SBYLD2!$F122</f>
        <v>0</v>
      </c>
      <c r="T122" s="44">
        <f>SBYLD1!T122*VLOOKUP(SBYLD2!T$4,'[1]INTERNAL PARAMETERS-1'!$B$5:$J$44,5,FALSE)*VLOOKUP(SBYLD2!T$4,'[1]INTERNAL PARAMETERS-1'!$B$5:$J$44,7,FALSE)*SBYLD2!$F122 + SBYLD1!T122*(1-VLOOKUP(SBYLD2!T$4,'[1]INTERNAL PARAMETERS-1'!$B$5:$J$44,5,FALSE))*VLOOKUP(SBYLD2!T$4,'[1]INTERNAL PARAMETERS-1'!$B$5:$J$44,9,FALSE)*SBYLD2!$F122</f>
        <v>0</v>
      </c>
      <c r="U122" s="44">
        <f>SBYLD1!U122*VLOOKUP(SBYLD2!U$4,'[1]INTERNAL PARAMETERS-1'!$B$5:$J$44,5,FALSE)*VLOOKUP(SBYLD2!U$4,'[1]INTERNAL PARAMETERS-1'!$B$5:$J$44,7,FALSE)*SBYLD2!$F122 + SBYLD1!U122*(1-VLOOKUP(SBYLD2!U$4,'[1]INTERNAL PARAMETERS-1'!$B$5:$J$44,5,FALSE))*VLOOKUP(SBYLD2!U$4,'[1]INTERNAL PARAMETERS-1'!$B$5:$J$44,9,FALSE)*SBYLD2!$F122</f>
        <v>0</v>
      </c>
      <c r="V122" s="44">
        <f>SBYLD1!V122*VLOOKUP(SBYLD2!V$4,'[1]INTERNAL PARAMETERS-1'!$B$5:$J$44,5,FALSE)*VLOOKUP(SBYLD2!V$4,'[1]INTERNAL PARAMETERS-1'!$B$5:$J$44,7,FALSE)*SBYLD2!$F122 + SBYLD1!V122*(1-VLOOKUP(SBYLD2!V$4,'[1]INTERNAL PARAMETERS-1'!$B$5:$J$44,5,FALSE))*VLOOKUP(SBYLD2!V$4,'[1]INTERNAL PARAMETERS-1'!$B$5:$J$44,9,FALSE)*SBYLD2!$F122</f>
        <v>0</v>
      </c>
      <c r="W122" s="44">
        <f>SBYLD1!W122*VLOOKUP(SBYLD2!W$4,'[1]INTERNAL PARAMETERS-1'!$B$5:$J$44,5,FALSE)*VLOOKUP(SBYLD2!W$4,'[1]INTERNAL PARAMETERS-1'!$B$5:$J$44,7,FALSE)*SBYLD2!$F122 + SBYLD1!W122*(1-VLOOKUP(SBYLD2!W$4,'[1]INTERNAL PARAMETERS-1'!$B$5:$J$44,5,FALSE))*VLOOKUP(SBYLD2!W$4,'[1]INTERNAL PARAMETERS-1'!$B$5:$J$44,9,FALSE)*SBYLD2!$F122</f>
        <v>0</v>
      </c>
      <c r="X122" s="44">
        <f>SBYLD1!X122*VLOOKUP(SBYLD2!X$4,'[1]INTERNAL PARAMETERS-1'!$B$5:$J$44,5,FALSE)*VLOOKUP(SBYLD2!X$4,'[1]INTERNAL PARAMETERS-1'!$B$5:$J$44,7,FALSE)*SBYLD2!$F122 + SBYLD1!X122*(1-VLOOKUP(SBYLD2!X$4,'[1]INTERNAL PARAMETERS-1'!$B$5:$J$44,5,FALSE))*VLOOKUP(SBYLD2!X$4,'[1]INTERNAL PARAMETERS-1'!$B$5:$J$44,9,FALSE)*SBYLD2!$F122</f>
        <v>0</v>
      </c>
      <c r="Y122" s="44">
        <f>SBYLD1!Y122*VLOOKUP(SBYLD2!Y$4,'[1]INTERNAL PARAMETERS-1'!$B$5:$J$44,5,FALSE)*VLOOKUP(SBYLD2!Y$4,'[1]INTERNAL PARAMETERS-1'!$B$5:$J$44,7,FALSE)*SBYLD2!$F122 + SBYLD1!Y122*(1-VLOOKUP(SBYLD2!Y$4,'[1]INTERNAL PARAMETERS-1'!$B$5:$J$44,5,FALSE))*VLOOKUP(SBYLD2!Y$4,'[1]INTERNAL PARAMETERS-1'!$B$5:$J$44,9,FALSE)*SBYLD2!$F122</f>
        <v>0</v>
      </c>
      <c r="Z122" s="44">
        <f>SBYLD1!Z122*VLOOKUP(SBYLD2!Z$4,'[1]INTERNAL PARAMETERS-1'!$B$5:$J$44,5,FALSE)*VLOOKUP(SBYLD2!Z$4,'[1]INTERNAL PARAMETERS-1'!$B$5:$J$44,7,FALSE)*SBYLD2!$F122 + SBYLD1!Z122*(1-VLOOKUP(SBYLD2!Z$4,'[1]INTERNAL PARAMETERS-1'!$B$5:$J$44,5,FALSE))*VLOOKUP(SBYLD2!Z$4,'[1]INTERNAL PARAMETERS-1'!$B$5:$J$44,9,FALSE)*SBYLD2!$F122</f>
        <v>0</v>
      </c>
      <c r="AA122" s="44">
        <f>SBYLD1!AA122*VLOOKUP(SBYLD2!AA$4,'[1]INTERNAL PARAMETERS-1'!$B$5:$J$44,5,FALSE)*VLOOKUP(SBYLD2!AA$4,'[1]INTERNAL PARAMETERS-1'!$B$5:$J$44,7,FALSE)*SBYLD2!$F122 + SBYLD1!AA122*(1-VLOOKUP(SBYLD2!AA$4,'[1]INTERNAL PARAMETERS-1'!$B$5:$J$44,5,FALSE))*VLOOKUP(SBYLD2!AA$4,'[1]INTERNAL PARAMETERS-1'!$B$5:$J$44,9,FALSE)*SBYLD2!$F122</f>
        <v>0</v>
      </c>
      <c r="AB122" s="44">
        <f>SBYLD1!AB122*VLOOKUP(SBYLD2!AB$4,'[1]INTERNAL PARAMETERS-1'!$B$5:$J$44,5,FALSE)*VLOOKUP(SBYLD2!AB$4,'[1]INTERNAL PARAMETERS-1'!$B$5:$J$44,7,FALSE)*SBYLD2!$F122 + SBYLD1!AB122*(1-VLOOKUP(SBYLD2!AB$4,'[1]INTERNAL PARAMETERS-1'!$B$5:$J$44,5,FALSE))*VLOOKUP(SBYLD2!AB$4,'[1]INTERNAL PARAMETERS-1'!$B$5:$J$44,9,FALSE)*SBYLD2!$F122</f>
        <v>0</v>
      </c>
      <c r="AC122" s="44">
        <f>SBYLD1!AC122*VLOOKUP(SBYLD2!AC$4,'[1]INTERNAL PARAMETERS-1'!$B$5:$J$44,5,FALSE)*VLOOKUP(SBYLD2!AC$4,'[1]INTERNAL PARAMETERS-1'!$B$5:$J$44,7,FALSE)*SBYLD2!$F122 + SBYLD1!AC122*(1-VLOOKUP(SBYLD2!AC$4,'[1]INTERNAL PARAMETERS-1'!$B$5:$J$44,5,FALSE))*VLOOKUP(SBYLD2!AC$4,'[1]INTERNAL PARAMETERS-1'!$B$5:$J$44,9,FALSE)*SBYLD2!$F122</f>
        <v>0</v>
      </c>
      <c r="AD122" s="44">
        <f>SBYLD1!AD122*VLOOKUP(SBYLD2!AD$4,'[1]INTERNAL PARAMETERS-1'!$B$5:$J$44,5,FALSE)*VLOOKUP(SBYLD2!AD$4,'[1]INTERNAL PARAMETERS-1'!$B$5:$J$44,7,FALSE)*SBYLD2!$F122 + SBYLD1!AD122*(1-VLOOKUP(SBYLD2!AD$4,'[1]INTERNAL PARAMETERS-1'!$B$5:$J$44,5,FALSE))*VLOOKUP(SBYLD2!AD$4,'[1]INTERNAL PARAMETERS-1'!$B$5:$J$44,9,FALSE)*SBYLD2!$F122</f>
        <v>0</v>
      </c>
      <c r="AE122" s="44">
        <f>SBYLD1!AE122*VLOOKUP(SBYLD2!AE$4,'[1]INTERNAL PARAMETERS-1'!$B$5:$J$44,5,FALSE)*VLOOKUP(SBYLD2!AE$4,'[1]INTERNAL PARAMETERS-1'!$B$5:$J$44,7,FALSE)*SBYLD2!$F122 + SBYLD1!AE122*(1-VLOOKUP(SBYLD2!AE$4,'[1]INTERNAL PARAMETERS-1'!$B$5:$J$44,5,FALSE))*VLOOKUP(SBYLD2!AE$4,'[1]INTERNAL PARAMETERS-1'!$B$5:$J$44,9,FALSE)*SBYLD2!$F122</f>
        <v>0</v>
      </c>
      <c r="AF122" s="44">
        <f>SBYLD1!AF122*VLOOKUP(SBYLD2!AF$4,'[1]INTERNAL PARAMETERS-1'!$B$5:$J$44,5,FALSE)*VLOOKUP(SBYLD2!AF$4,'[1]INTERNAL PARAMETERS-1'!$B$5:$J$44,7,FALSE)*SBYLD2!$F122 + SBYLD1!AF122*(1-VLOOKUP(SBYLD2!AF$4,'[1]INTERNAL PARAMETERS-1'!$B$5:$J$44,5,FALSE))*VLOOKUP(SBYLD2!AF$4,'[1]INTERNAL PARAMETERS-1'!$B$5:$J$44,9,FALSE)*SBYLD2!$F122</f>
        <v>0</v>
      </c>
      <c r="AG122" s="44">
        <f>SBYLD1!AG122*VLOOKUP(SBYLD2!AG$4,'[1]INTERNAL PARAMETERS-1'!$B$5:$J$44,5,FALSE)*VLOOKUP(SBYLD2!AG$4,'[1]INTERNAL PARAMETERS-1'!$B$5:$J$44,7,FALSE)*SBYLD2!$F122 + SBYLD1!AG122*(1-VLOOKUP(SBYLD2!AG$4,'[1]INTERNAL PARAMETERS-1'!$B$5:$J$44,5,FALSE))*VLOOKUP(SBYLD2!AG$4,'[1]INTERNAL PARAMETERS-1'!$B$5:$J$44,9,FALSE)*SBYLD2!$F122</f>
        <v>0</v>
      </c>
      <c r="AH122" s="44">
        <f>SBYLD1!AH122*VLOOKUP(SBYLD2!AH$4,'[1]INTERNAL PARAMETERS-1'!$B$5:$J$44,5,FALSE)*VLOOKUP(SBYLD2!AH$4,'[1]INTERNAL PARAMETERS-1'!$B$5:$J$44,7,FALSE)*SBYLD2!$F122 + SBYLD1!AH122*(1-VLOOKUP(SBYLD2!AH$4,'[1]INTERNAL PARAMETERS-1'!$B$5:$J$44,5,FALSE))*VLOOKUP(SBYLD2!AH$4,'[1]INTERNAL PARAMETERS-1'!$B$5:$J$44,9,FALSE)*SBYLD2!$F122</f>
        <v>0</v>
      </c>
      <c r="AI122" s="44">
        <f>SBYLD1!AI122*VLOOKUP(SBYLD2!AI$4,'[1]INTERNAL PARAMETERS-1'!$B$5:$J$44,5,FALSE)*VLOOKUP(SBYLD2!AI$4,'[1]INTERNAL PARAMETERS-1'!$B$5:$J$44,7,FALSE)*SBYLD2!$F122 + SBYLD1!AI122*(1-VLOOKUP(SBYLD2!AI$4,'[1]INTERNAL PARAMETERS-1'!$B$5:$J$44,5,FALSE))*VLOOKUP(SBYLD2!AI$4,'[1]INTERNAL PARAMETERS-1'!$B$5:$J$44,9,FALSE)*SBYLD2!$F122</f>
        <v>0</v>
      </c>
      <c r="AJ122" s="44">
        <f>SBYLD1!AJ122*VLOOKUP(SBYLD2!AJ$4,'[1]INTERNAL PARAMETERS-1'!$B$5:$J$44,5,FALSE)*VLOOKUP(SBYLD2!AJ$4,'[1]INTERNAL PARAMETERS-1'!$B$5:$J$44,7,FALSE)*SBYLD2!$F122 + SBYLD1!AJ122*(1-VLOOKUP(SBYLD2!AJ$4,'[1]INTERNAL PARAMETERS-1'!$B$5:$J$44,5,FALSE))*VLOOKUP(SBYLD2!AJ$4,'[1]INTERNAL PARAMETERS-1'!$B$5:$J$44,9,FALSE)*SBYLD2!$F122</f>
        <v>0</v>
      </c>
      <c r="AK122" s="44">
        <f>SBYLD1!AK122*VLOOKUP(SBYLD2!AK$4,'[1]INTERNAL PARAMETERS-1'!$B$5:$J$44,5,FALSE)*VLOOKUP(SBYLD2!AK$4,'[1]INTERNAL PARAMETERS-1'!$B$5:$J$44,7,FALSE)*SBYLD2!$F122 + SBYLD1!AK122*(1-VLOOKUP(SBYLD2!AK$4,'[1]INTERNAL PARAMETERS-1'!$B$5:$J$44,5,FALSE))*VLOOKUP(SBYLD2!AK$4,'[1]INTERNAL PARAMETERS-1'!$B$5:$J$44,9,FALSE)*SBYLD2!$F122</f>
        <v>0</v>
      </c>
      <c r="AL122" s="44">
        <f>SBYLD1!AL122*VLOOKUP(SBYLD2!AL$4,'[1]INTERNAL PARAMETERS-1'!$B$5:$J$44,5,FALSE)*VLOOKUP(SBYLD2!AL$4,'[1]INTERNAL PARAMETERS-1'!$B$5:$J$44,7,FALSE)*SBYLD2!$F122 + SBYLD1!AL122*(1-VLOOKUP(SBYLD2!AL$4,'[1]INTERNAL PARAMETERS-1'!$B$5:$J$44,5,FALSE))*VLOOKUP(SBYLD2!AL$4,'[1]INTERNAL PARAMETERS-1'!$B$5:$J$44,9,FALSE)*SBYLD2!$F122</f>
        <v>0</v>
      </c>
      <c r="AM122" s="44">
        <f>SBYLD1!AM122*VLOOKUP(SBYLD2!AM$4,'[1]INTERNAL PARAMETERS-1'!$B$5:$J$44,5,FALSE)*VLOOKUP(SBYLD2!AM$4,'[1]INTERNAL PARAMETERS-1'!$B$5:$J$44,7,FALSE)*SBYLD2!$F122 + SBYLD1!AM122*(1-VLOOKUP(SBYLD2!AM$4,'[1]INTERNAL PARAMETERS-1'!$B$5:$J$44,5,FALSE))*VLOOKUP(SBYLD2!AM$4,'[1]INTERNAL PARAMETERS-1'!$B$5:$J$44,9,FALSE)*SBYLD2!$F122</f>
        <v>0</v>
      </c>
      <c r="AN122" s="44">
        <f>SBYLD1!AN122*VLOOKUP(SBYLD2!AN$4,'[1]INTERNAL PARAMETERS-1'!$B$5:$J$44,5,FALSE)*VLOOKUP(SBYLD2!AN$4,'[1]INTERNAL PARAMETERS-1'!$B$5:$J$44,7,FALSE)*SBYLD2!$F122 + SBYLD1!AN122*(1-VLOOKUP(SBYLD2!AN$4,'[1]INTERNAL PARAMETERS-1'!$B$5:$J$44,5,FALSE))*VLOOKUP(SBYLD2!AN$4,'[1]INTERNAL PARAMETERS-1'!$B$5:$J$44,9,FALSE)*SBYLD2!$F122</f>
        <v>0</v>
      </c>
      <c r="AO122" s="44">
        <f>SBYLD1!AO122*VLOOKUP(SBYLD2!AO$4,'[1]INTERNAL PARAMETERS-1'!$B$5:$J$44,5,FALSE)*VLOOKUP(SBYLD2!AO$4,'[1]INTERNAL PARAMETERS-1'!$B$5:$J$44,7,FALSE)*SBYLD2!$F122 + SBYLD1!AO122*(1-VLOOKUP(SBYLD2!AO$4,'[1]INTERNAL PARAMETERS-1'!$B$5:$J$44,5,FALSE))*VLOOKUP(SBYLD2!AO$4,'[1]INTERNAL PARAMETERS-1'!$B$5:$J$44,9,FALSE)*SBYLD2!$F122</f>
        <v>0</v>
      </c>
      <c r="AP122" s="44">
        <f>SBYLD1!AP122*VLOOKUP(SBYLD2!AP$4,'[1]INTERNAL PARAMETERS-1'!$B$5:$J$44,5,FALSE)*VLOOKUP(SBYLD2!AP$4,'[1]INTERNAL PARAMETERS-1'!$B$5:$J$44,7,FALSE)*SBYLD2!$F122 + SBYLD1!AP122*(1-VLOOKUP(SBYLD2!AP$4,'[1]INTERNAL PARAMETERS-1'!$B$5:$J$44,5,FALSE))*VLOOKUP(SBYLD2!AP$4,'[1]INTERNAL PARAMETERS-1'!$B$5:$J$44,9,FALSE)*SBYLD2!$F122</f>
        <v>0</v>
      </c>
      <c r="AQ122" s="44">
        <f>SBYLD1!AQ122*VLOOKUP(SBYLD2!AQ$4,'[1]INTERNAL PARAMETERS-1'!$B$5:$J$44,5,FALSE)*VLOOKUP(SBYLD2!AQ$4,'[1]INTERNAL PARAMETERS-1'!$B$5:$J$44,7,FALSE)*SBYLD2!$F122 + SBYLD1!AQ122*(1-VLOOKUP(SBYLD2!AQ$4,'[1]INTERNAL PARAMETERS-1'!$B$5:$J$44,5,FALSE))*VLOOKUP(SBYLD2!AQ$4,'[1]INTERNAL PARAMETERS-1'!$B$5:$J$44,9,FALSE)*SBYLD2!$F122</f>
        <v>0</v>
      </c>
      <c r="AR122" s="44">
        <f>SBYLD1!AR122*VLOOKUP(SBYLD2!AR$4,'[1]INTERNAL PARAMETERS-1'!$B$5:$J$44,5,FALSE)*VLOOKUP(SBYLD2!AR$4,'[1]INTERNAL PARAMETERS-1'!$B$5:$J$44,7,FALSE)*SBYLD2!$F122 + SBYLD1!AR122*(1-VLOOKUP(SBYLD2!AR$4,'[1]INTERNAL PARAMETERS-1'!$B$5:$J$44,5,FALSE))*VLOOKUP(SBYLD2!AR$4,'[1]INTERNAL PARAMETERS-1'!$B$5:$J$44,9,FALSE)*SBYLD2!$F122</f>
        <v>0</v>
      </c>
      <c r="AS122" s="44">
        <f>SBYLD1!AS122*VLOOKUP(SBYLD2!AS$4,'[1]INTERNAL PARAMETERS-1'!$B$5:$J$44,5,FALSE)*VLOOKUP(SBYLD2!AS$4,'[1]INTERNAL PARAMETERS-1'!$B$5:$J$44,7,FALSE)*SBYLD2!$F122 + SBYLD1!AS122*(1-VLOOKUP(SBYLD2!AS$4,'[1]INTERNAL PARAMETERS-1'!$B$5:$J$44,5,FALSE))*VLOOKUP(SBYLD2!AS$4,'[1]INTERNAL PARAMETERS-1'!$B$5:$J$44,9,FALSE)*SBYLD2!$F122</f>
        <v>0</v>
      </c>
      <c r="AT122" s="43">
        <f>SBYLD1!AT122*VLOOKUP(SBYLD2!AT$4,'[1]INTERNAL PARAMETERS-1'!$B$5:$J$44,5,FALSE)*VLOOKUP(SBYLD2!AT$4,'[1]INTERNAL PARAMETERS-1'!$B$5:$J$44,7,FALSE)*SBYLD2!$F122 + SBYLD1!AT122*(1-VLOOKUP(SBYLD2!AT$4,'[1]INTERNAL PARAMETERS-1'!$B$5:$J$44,5,FALSE))*VLOOKUP(SBYLD2!AT$4,'[1]INTERNAL PARAMETERS-1'!$B$5:$J$44,9,FALSE)*SBYLD2!$F122</f>
        <v>0</v>
      </c>
      <c r="AU122" s="45">
        <f>SBYLD1!AU122*VLOOKUP(SBYLD2!AU$4,'[1]INTERNAL PARAMETERS-1'!$B$5:$J$44,5,FALSE)*VLOOKUP(SBYLD2!AU$4,'[1]INTERNAL PARAMETERS-1'!$B$5:$J$44,6,FALSE)*VLOOKUP(SBYLD2!AU$4,'[1]INTERNAL PARAMETERS-1'!$B$5:$J$44,3,FALSE) + SBYLD1!AU122*(1-VLOOKUP(SBYLD2!AU$4,'[1]INTERNAL PARAMETERS-1'!$B$5:$J$44,5,FALSE))*VLOOKUP(SBYLD2!AU$4,'[1]INTERNAL PARAMETERS-1'!$B$5:$J$44,8,FALSE)*VLOOKUP(SBYLD2!AU$4,'[1]INTERNAL PARAMETERS-1'!$B$5:$J$44,3,FALSE)</f>
        <v>0</v>
      </c>
      <c r="AV122" s="44">
        <f>SBYLD1!AV122*VLOOKUP(SBYLD2!AV$4,'[1]INTERNAL PARAMETERS-1'!$B$5:$J$44,5,FALSE)*VLOOKUP(SBYLD2!AV$4,'[1]INTERNAL PARAMETERS-1'!$B$5:$J$44,6,FALSE)*VLOOKUP(SBYLD2!AV$4,'[1]INTERNAL PARAMETERS-1'!$B$5:$J$44,3,FALSE) + SBYLD1!AV122*(1-VLOOKUP(SBYLD2!AV$4,'[1]INTERNAL PARAMETERS-1'!$B$5:$J$44,5,FALSE))*VLOOKUP(SBYLD2!AV$4,'[1]INTERNAL PARAMETERS-1'!$B$5:$J$44,8,FALSE)*VLOOKUP(SBYLD2!AV$4,'[1]INTERNAL PARAMETERS-1'!$B$5:$J$44,3,FALSE)</f>
        <v>0</v>
      </c>
      <c r="AW122" s="44">
        <f>SBYLD1!AW122*VLOOKUP(SBYLD2!AW$4,'[1]INTERNAL PARAMETERS-1'!$B$5:$J$44,5,FALSE)*VLOOKUP(SBYLD2!AW$4,'[1]INTERNAL PARAMETERS-1'!$B$5:$J$44,6,FALSE)*VLOOKUP(SBYLD2!AW$4,'[1]INTERNAL PARAMETERS-1'!$B$5:$J$44,3,FALSE) + SBYLD1!AW122*(1-VLOOKUP(SBYLD2!AW$4,'[1]INTERNAL PARAMETERS-1'!$B$5:$J$44,5,FALSE))*VLOOKUP(SBYLD2!AW$4,'[1]INTERNAL PARAMETERS-1'!$B$5:$J$44,8,FALSE)*VLOOKUP(SBYLD2!AW$4,'[1]INTERNAL PARAMETERS-1'!$B$5:$J$44,3,FALSE)</f>
        <v>0</v>
      </c>
      <c r="AX122" s="44">
        <f>SBYLD1!AX122*VLOOKUP(SBYLD2!AX$4,'[1]INTERNAL PARAMETERS-1'!$B$5:$J$44,5,FALSE)*VLOOKUP(SBYLD2!AX$4,'[1]INTERNAL PARAMETERS-1'!$B$5:$J$44,6,FALSE)*VLOOKUP(SBYLD2!AX$4,'[1]INTERNAL PARAMETERS-1'!$B$5:$J$44,3,FALSE) + SBYLD1!AX122*(1-VLOOKUP(SBYLD2!AX$4,'[1]INTERNAL PARAMETERS-1'!$B$5:$J$44,5,FALSE))*VLOOKUP(SBYLD2!AX$4,'[1]INTERNAL PARAMETERS-1'!$B$5:$J$44,8,FALSE)*VLOOKUP(SBYLD2!AX$4,'[1]INTERNAL PARAMETERS-1'!$B$5:$J$44,3,FALSE)</f>
        <v>0</v>
      </c>
      <c r="AY122" s="44">
        <f>SBYLD1!AY122*VLOOKUP(SBYLD2!AY$4,'[1]INTERNAL PARAMETERS-1'!$B$5:$J$44,5,FALSE)*VLOOKUP(SBYLD2!AY$4,'[1]INTERNAL PARAMETERS-1'!$B$5:$J$44,6,FALSE)*VLOOKUP(SBYLD2!AY$4,'[1]INTERNAL PARAMETERS-1'!$B$5:$J$44,3,FALSE) + SBYLD1!AY122*(1-VLOOKUP(SBYLD2!AY$4,'[1]INTERNAL PARAMETERS-1'!$B$5:$J$44,5,FALSE))*VLOOKUP(SBYLD2!AY$4,'[1]INTERNAL PARAMETERS-1'!$B$5:$J$44,8,FALSE)*VLOOKUP(SBYLD2!AY$4,'[1]INTERNAL PARAMETERS-1'!$B$5:$J$44,3,FALSE)</f>
        <v>0</v>
      </c>
      <c r="AZ122" s="44">
        <f>SBYLD1!AZ122*VLOOKUP(SBYLD2!AZ$4,'[1]INTERNAL PARAMETERS-1'!$B$5:$J$44,5,FALSE)*VLOOKUP(SBYLD2!AZ$4,'[1]INTERNAL PARAMETERS-1'!$B$5:$J$44,6,FALSE)*VLOOKUP(SBYLD2!AZ$4,'[1]INTERNAL PARAMETERS-1'!$B$5:$J$44,3,FALSE) + SBYLD1!AZ122*(1-VLOOKUP(SBYLD2!AZ$4,'[1]INTERNAL PARAMETERS-1'!$B$5:$J$44,5,FALSE))*VLOOKUP(SBYLD2!AZ$4,'[1]INTERNAL PARAMETERS-1'!$B$5:$J$44,8,FALSE)*VLOOKUP(SBYLD2!AZ$4,'[1]INTERNAL PARAMETERS-1'!$B$5:$J$44,3,FALSE)</f>
        <v>0</v>
      </c>
      <c r="BA122" s="44">
        <f>SBYLD1!BA122*VLOOKUP(SBYLD2!BA$4,'[1]INTERNAL PARAMETERS-1'!$B$5:$J$44,5,FALSE)*VLOOKUP(SBYLD2!BA$4,'[1]INTERNAL PARAMETERS-1'!$B$5:$J$44,6,FALSE)*VLOOKUP(SBYLD2!BA$4,'[1]INTERNAL PARAMETERS-1'!$B$5:$J$44,3,FALSE) + SBYLD1!BA122*(1-VLOOKUP(SBYLD2!BA$4,'[1]INTERNAL PARAMETERS-1'!$B$5:$J$44,5,FALSE))*VLOOKUP(SBYLD2!BA$4,'[1]INTERNAL PARAMETERS-1'!$B$5:$J$44,8,FALSE)*VLOOKUP(SBYLD2!BA$4,'[1]INTERNAL PARAMETERS-1'!$B$5:$J$44,3,FALSE)</f>
        <v>0</v>
      </c>
      <c r="BB122" s="44">
        <f>SBYLD1!BB122*VLOOKUP(SBYLD2!BB$4,'[1]INTERNAL PARAMETERS-1'!$B$5:$J$44,5,FALSE)*VLOOKUP(SBYLD2!BB$4,'[1]INTERNAL PARAMETERS-1'!$B$5:$J$44,6,FALSE)*VLOOKUP(SBYLD2!BB$4,'[1]INTERNAL PARAMETERS-1'!$B$5:$J$44,3,FALSE) + SBYLD1!BB122*(1-VLOOKUP(SBYLD2!BB$4,'[1]INTERNAL PARAMETERS-1'!$B$5:$J$44,5,FALSE))*VLOOKUP(SBYLD2!BB$4,'[1]INTERNAL PARAMETERS-1'!$B$5:$J$44,8,FALSE)*VLOOKUP(SBYLD2!BB$4,'[1]INTERNAL PARAMETERS-1'!$B$5:$J$44,3,FALSE)</f>
        <v>0</v>
      </c>
      <c r="BC122" s="44">
        <f>SBYLD1!BC122*VLOOKUP(SBYLD2!BC$4,'[1]INTERNAL PARAMETERS-1'!$B$5:$J$44,5,FALSE)*VLOOKUP(SBYLD2!BC$4,'[1]INTERNAL PARAMETERS-1'!$B$5:$J$44,6,FALSE)*VLOOKUP(SBYLD2!BC$4,'[1]INTERNAL PARAMETERS-1'!$B$5:$J$44,3,FALSE) + SBYLD1!BC122*(1-VLOOKUP(SBYLD2!BC$4,'[1]INTERNAL PARAMETERS-1'!$B$5:$J$44,5,FALSE))*VLOOKUP(SBYLD2!BC$4,'[1]INTERNAL PARAMETERS-1'!$B$5:$J$44,8,FALSE)*VLOOKUP(SBYLD2!BC$4,'[1]INTERNAL PARAMETERS-1'!$B$5:$J$44,3,FALSE)</f>
        <v>0</v>
      </c>
      <c r="BD122" s="44">
        <f>SBYLD1!BD122*VLOOKUP(SBYLD2!BD$4,'[1]INTERNAL PARAMETERS-1'!$B$5:$J$44,5,FALSE)*VLOOKUP(SBYLD2!BD$4,'[1]INTERNAL PARAMETERS-1'!$B$5:$J$44,6,FALSE)*VLOOKUP(SBYLD2!BD$4,'[1]INTERNAL PARAMETERS-1'!$B$5:$J$44,3,FALSE) + SBYLD1!BD122*(1-VLOOKUP(SBYLD2!BD$4,'[1]INTERNAL PARAMETERS-1'!$B$5:$J$44,5,FALSE))*VLOOKUP(SBYLD2!BD$4,'[1]INTERNAL PARAMETERS-1'!$B$5:$J$44,8,FALSE)*VLOOKUP(SBYLD2!BD$4,'[1]INTERNAL PARAMETERS-1'!$B$5:$J$44,3,FALSE)</f>
        <v>0</v>
      </c>
      <c r="BE122" s="44">
        <f>SBYLD1!BE122*VLOOKUP(SBYLD2!BE$4,'[1]INTERNAL PARAMETERS-1'!$B$5:$J$44,5,FALSE)*VLOOKUP(SBYLD2!BE$4,'[1]INTERNAL PARAMETERS-1'!$B$5:$J$44,6,FALSE)*VLOOKUP(SBYLD2!BE$4,'[1]INTERNAL PARAMETERS-1'!$B$5:$J$44,3,FALSE) + SBYLD1!BE122*(1-VLOOKUP(SBYLD2!BE$4,'[1]INTERNAL PARAMETERS-1'!$B$5:$J$44,5,FALSE))*VLOOKUP(SBYLD2!BE$4,'[1]INTERNAL PARAMETERS-1'!$B$5:$J$44,8,FALSE)*VLOOKUP(SBYLD2!BE$4,'[1]INTERNAL PARAMETERS-1'!$B$5:$J$44,3,FALSE)</f>
        <v>0</v>
      </c>
      <c r="BF122" s="44">
        <f>SBYLD1!BF122*VLOOKUP(SBYLD2!BF$4,'[1]INTERNAL PARAMETERS-1'!$B$5:$J$44,5,FALSE)*VLOOKUP(SBYLD2!BF$4,'[1]INTERNAL PARAMETERS-1'!$B$5:$J$44,6,FALSE)*VLOOKUP(SBYLD2!BF$4,'[1]INTERNAL PARAMETERS-1'!$B$5:$J$44,3,FALSE) + SBYLD1!BF122*(1-VLOOKUP(SBYLD2!BF$4,'[1]INTERNAL PARAMETERS-1'!$B$5:$J$44,5,FALSE))*VLOOKUP(SBYLD2!BF$4,'[1]INTERNAL PARAMETERS-1'!$B$5:$J$44,8,FALSE)*VLOOKUP(SBYLD2!BF$4,'[1]INTERNAL PARAMETERS-1'!$B$5:$J$44,3,FALSE)</f>
        <v>0</v>
      </c>
      <c r="BG122" s="44">
        <f>SBYLD1!BG122*VLOOKUP(SBYLD2!BG$4,'[1]INTERNAL PARAMETERS-1'!$B$5:$J$44,5,FALSE)*VLOOKUP(SBYLD2!BG$4,'[1]INTERNAL PARAMETERS-1'!$B$5:$J$44,6,FALSE)*VLOOKUP(SBYLD2!BG$4,'[1]INTERNAL PARAMETERS-1'!$B$5:$J$44,3,FALSE) + SBYLD1!BG122*(1-VLOOKUP(SBYLD2!BG$4,'[1]INTERNAL PARAMETERS-1'!$B$5:$J$44,5,FALSE))*VLOOKUP(SBYLD2!BG$4,'[1]INTERNAL PARAMETERS-1'!$B$5:$J$44,8,FALSE)*VLOOKUP(SBYLD2!BG$4,'[1]INTERNAL PARAMETERS-1'!$B$5:$J$44,3,FALSE)</f>
        <v>0</v>
      </c>
      <c r="BH122" s="44">
        <f>SBYLD1!BH122*VLOOKUP(SBYLD2!BH$4,'[1]INTERNAL PARAMETERS-1'!$B$5:$J$44,5,FALSE)*VLOOKUP(SBYLD2!BH$4,'[1]INTERNAL PARAMETERS-1'!$B$5:$J$44,6,FALSE)*VLOOKUP(SBYLD2!BH$4,'[1]INTERNAL PARAMETERS-1'!$B$5:$J$44,3,FALSE) + SBYLD1!BH122*(1-VLOOKUP(SBYLD2!BH$4,'[1]INTERNAL PARAMETERS-1'!$B$5:$J$44,5,FALSE))*VLOOKUP(SBYLD2!BH$4,'[1]INTERNAL PARAMETERS-1'!$B$5:$J$44,8,FALSE)*VLOOKUP(SBYLD2!BH$4,'[1]INTERNAL PARAMETERS-1'!$B$5:$J$44,3,FALSE)</f>
        <v>0</v>
      </c>
      <c r="BI122" s="44">
        <f>SBYLD1!BI122*VLOOKUP(SBYLD2!BI$4,'[1]INTERNAL PARAMETERS-1'!$B$5:$J$44,5,FALSE)*VLOOKUP(SBYLD2!BI$4,'[1]INTERNAL PARAMETERS-1'!$B$5:$J$44,6,FALSE)*VLOOKUP(SBYLD2!BI$4,'[1]INTERNAL PARAMETERS-1'!$B$5:$J$44,3,FALSE) + SBYLD1!BI122*(1-VLOOKUP(SBYLD2!BI$4,'[1]INTERNAL PARAMETERS-1'!$B$5:$J$44,5,FALSE))*VLOOKUP(SBYLD2!BI$4,'[1]INTERNAL PARAMETERS-1'!$B$5:$J$44,8,FALSE)*VLOOKUP(SBYLD2!BI$4,'[1]INTERNAL PARAMETERS-1'!$B$5:$J$44,3,FALSE)</f>
        <v>0</v>
      </c>
      <c r="BJ122" s="44">
        <f>SBYLD1!BJ122*VLOOKUP(SBYLD2!BJ$4,'[1]INTERNAL PARAMETERS-1'!$B$5:$J$44,5,FALSE)*VLOOKUP(SBYLD2!BJ$4,'[1]INTERNAL PARAMETERS-1'!$B$5:$J$44,6,FALSE)*VLOOKUP(SBYLD2!BJ$4,'[1]INTERNAL PARAMETERS-1'!$B$5:$J$44,3,FALSE) + SBYLD1!BJ122*(1-VLOOKUP(SBYLD2!BJ$4,'[1]INTERNAL PARAMETERS-1'!$B$5:$J$44,5,FALSE))*VLOOKUP(SBYLD2!BJ$4,'[1]INTERNAL PARAMETERS-1'!$B$5:$J$44,8,FALSE)*VLOOKUP(SBYLD2!BJ$4,'[1]INTERNAL PARAMETERS-1'!$B$5:$J$44,3,FALSE)</f>
        <v>0</v>
      </c>
      <c r="BK122" s="44">
        <f>SBYLD1!BK122*VLOOKUP(SBYLD2!BK$4,'[1]INTERNAL PARAMETERS-1'!$B$5:$J$44,5,FALSE)*VLOOKUP(SBYLD2!BK$4,'[1]INTERNAL PARAMETERS-1'!$B$5:$J$44,6,FALSE)*VLOOKUP(SBYLD2!BK$4,'[1]INTERNAL PARAMETERS-1'!$B$5:$J$44,3,FALSE) + SBYLD1!BK122*(1-VLOOKUP(SBYLD2!BK$4,'[1]INTERNAL PARAMETERS-1'!$B$5:$J$44,5,FALSE))*VLOOKUP(SBYLD2!BK$4,'[1]INTERNAL PARAMETERS-1'!$B$5:$J$44,8,FALSE)*VLOOKUP(SBYLD2!BK$4,'[1]INTERNAL PARAMETERS-1'!$B$5:$J$44,3,FALSE)</f>
        <v>0</v>
      </c>
      <c r="BL122" s="44">
        <f>SBYLD1!BL122*VLOOKUP(SBYLD2!BL$4,'[1]INTERNAL PARAMETERS-1'!$B$5:$J$44,5,FALSE)*VLOOKUP(SBYLD2!BL$4,'[1]INTERNAL PARAMETERS-1'!$B$5:$J$44,6,FALSE)*VLOOKUP(SBYLD2!BL$4,'[1]INTERNAL PARAMETERS-1'!$B$5:$J$44,3,FALSE) + SBYLD1!BL122*(1-VLOOKUP(SBYLD2!BL$4,'[1]INTERNAL PARAMETERS-1'!$B$5:$J$44,5,FALSE))*VLOOKUP(SBYLD2!BL$4,'[1]INTERNAL PARAMETERS-1'!$B$5:$J$44,8,FALSE)*VLOOKUP(SBYLD2!BL$4,'[1]INTERNAL PARAMETERS-1'!$B$5:$J$44,3,FALSE)</f>
        <v>0</v>
      </c>
      <c r="BM122" s="44">
        <f>SBYLD1!BM122*VLOOKUP(SBYLD2!BM$4,'[1]INTERNAL PARAMETERS-1'!$B$5:$J$44,5,FALSE)*VLOOKUP(SBYLD2!BM$4,'[1]INTERNAL PARAMETERS-1'!$B$5:$J$44,6,FALSE)*VLOOKUP(SBYLD2!BM$4,'[1]INTERNAL PARAMETERS-1'!$B$5:$J$44,3,FALSE) + SBYLD1!BM122*(1-VLOOKUP(SBYLD2!BM$4,'[1]INTERNAL PARAMETERS-1'!$B$5:$J$44,5,FALSE))*VLOOKUP(SBYLD2!BM$4,'[1]INTERNAL PARAMETERS-1'!$B$5:$J$44,8,FALSE)*VLOOKUP(SBYLD2!BM$4,'[1]INTERNAL PARAMETERS-1'!$B$5:$J$44,3,FALSE)</f>
        <v>0</v>
      </c>
      <c r="BN122" s="44">
        <f>SBYLD1!BN122*VLOOKUP(SBYLD2!BN$4,'[1]INTERNAL PARAMETERS-1'!$B$5:$J$44,5,FALSE)*VLOOKUP(SBYLD2!BN$4,'[1]INTERNAL PARAMETERS-1'!$B$5:$J$44,6,FALSE)*VLOOKUP(SBYLD2!BN$4,'[1]INTERNAL PARAMETERS-1'!$B$5:$J$44,3,FALSE) + SBYLD1!BN122*(1-VLOOKUP(SBYLD2!BN$4,'[1]INTERNAL PARAMETERS-1'!$B$5:$J$44,5,FALSE))*VLOOKUP(SBYLD2!BN$4,'[1]INTERNAL PARAMETERS-1'!$B$5:$J$44,8,FALSE)*VLOOKUP(SBYLD2!BN$4,'[1]INTERNAL PARAMETERS-1'!$B$5:$J$44,3,FALSE)</f>
        <v>0</v>
      </c>
      <c r="BO122" s="44">
        <f>SBYLD1!BO122*VLOOKUP(SBYLD2!BO$4,'[1]INTERNAL PARAMETERS-1'!$B$5:$J$44,5,FALSE)*VLOOKUP(SBYLD2!BO$4,'[1]INTERNAL PARAMETERS-1'!$B$5:$J$44,6,FALSE)*VLOOKUP(SBYLD2!BO$4,'[1]INTERNAL PARAMETERS-1'!$B$5:$J$44,3,FALSE) + SBYLD1!BO122*(1-VLOOKUP(SBYLD2!BO$4,'[1]INTERNAL PARAMETERS-1'!$B$5:$J$44,5,FALSE))*VLOOKUP(SBYLD2!BO$4,'[1]INTERNAL PARAMETERS-1'!$B$5:$J$44,8,FALSE)*VLOOKUP(SBYLD2!BO$4,'[1]INTERNAL PARAMETERS-1'!$B$5:$J$44,3,FALSE)</f>
        <v>0</v>
      </c>
      <c r="BP122" s="44">
        <f>SBYLD1!BP122*VLOOKUP(SBYLD2!BP$4,'[1]INTERNAL PARAMETERS-1'!$B$5:$J$44,5,FALSE)*VLOOKUP(SBYLD2!BP$4,'[1]INTERNAL PARAMETERS-1'!$B$5:$J$44,6,FALSE)*VLOOKUP(SBYLD2!BP$4,'[1]INTERNAL PARAMETERS-1'!$B$5:$J$44,3,FALSE) + SBYLD1!BP122*(1-VLOOKUP(SBYLD2!BP$4,'[1]INTERNAL PARAMETERS-1'!$B$5:$J$44,5,FALSE))*VLOOKUP(SBYLD2!BP$4,'[1]INTERNAL PARAMETERS-1'!$B$5:$J$44,8,FALSE)*VLOOKUP(SBYLD2!BP$4,'[1]INTERNAL PARAMETERS-1'!$B$5:$J$44,3,FALSE)</f>
        <v>0</v>
      </c>
      <c r="BQ122" s="44">
        <f>SBYLD1!BQ122*VLOOKUP(SBYLD2!BQ$4,'[1]INTERNAL PARAMETERS-1'!$B$5:$J$44,5,FALSE)*VLOOKUP(SBYLD2!BQ$4,'[1]INTERNAL PARAMETERS-1'!$B$5:$J$44,6,FALSE)*VLOOKUP(SBYLD2!BQ$4,'[1]INTERNAL PARAMETERS-1'!$B$5:$J$44,3,FALSE) + SBYLD1!BQ122*(1-VLOOKUP(SBYLD2!BQ$4,'[1]INTERNAL PARAMETERS-1'!$B$5:$J$44,5,FALSE))*VLOOKUP(SBYLD2!BQ$4,'[1]INTERNAL PARAMETERS-1'!$B$5:$J$44,8,FALSE)*VLOOKUP(SBYLD2!BQ$4,'[1]INTERNAL PARAMETERS-1'!$B$5:$J$44,3,FALSE)</f>
        <v>0</v>
      </c>
      <c r="BR122" s="44">
        <f>SBYLD1!BR122*VLOOKUP(SBYLD2!BR$4,'[1]INTERNAL PARAMETERS-1'!$B$5:$J$44,5,FALSE)*VLOOKUP(SBYLD2!BR$4,'[1]INTERNAL PARAMETERS-1'!$B$5:$J$44,6,FALSE)*VLOOKUP(SBYLD2!BR$4,'[1]INTERNAL PARAMETERS-1'!$B$5:$J$44,3,FALSE) + SBYLD1!BR122*(1-VLOOKUP(SBYLD2!BR$4,'[1]INTERNAL PARAMETERS-1'!$B$5:$J$44,5,FALSE))*VLOOKUP(SBYLD2!BR$4,'[1]INTERNAL PARAMETERS-1'!$B$5:$J$44,8,FALSE)*VLOOKUP(SBYLD2!BR$4,'[1]INTERNAL PARAMETERS-1'!$B$5:$J$44,3,FALSE)</f>
        <v>0</v>
      </c>
      <c r="BS122" s="44">
        <f>SBYLD1!BS122*VLOOKUP(SBYLD2!BS$4,'[1]INTERNAL PARAMETERS-1'!$B$5:$J$44,5,FALSE)*VLOOKUP(SBYLD2!BS$4,'[1]INTERNAL PARAMETERS-1'!$B$5:$J$44,6,FALSE)*VLOOKUP(SBYLD2!BS$4,'[1]INTERNAL PARAMETERS-1'!$B$5:$J$44,3,FALSE) + SBYLD1!BS122*(1-VLOOKUP(SBYLD2!BS$4,'[1]INTERNAL PARAMETERS-1'!$B$5:$J$44,5,FALSE))*VLOOKUP(SBYLD2!BS$4,'[1]INTERNAL PARAMETERS-1'!$B$5:$J$44,8,FALSE)*VLOOKUP(SBYLD2!BS$4,'[1]INTERNAL PARAMETERS-1'!$B$5:$J$44,3,FALSE)</f>
        <v>0</v>
      </c>
      <c r="BT122" s="44">
        <f>SBYLD1!BT122*VLOOKUP(SBYLD2!BT$4,'[1]INTERNAL PARAMETERS-1'!$B$5:$J$44,5,FALSE)*VLOOKUP(SBYLD2!BT$4,'[1]INTERNAL PARAMETERS-1'!$B$5:$J$44,6,FALSE)*VLOOKUP(SBYLD2!BT$4,'[1]INTERNAL PARAMETERS-1'!$B$5:$J$44,3,FALSE) + SBYLD1!BT122*(1-VLOOKUP(SBYLD2!BT$4,'[1]INTERNAL PARAMETERS-1'!$B$5:$J$44,5,FALSE))*VLOOKUP(SBYLD2!BT$4,'[1]INTERNAL PARAMETERS-1'!$B$5:$J$44,8,FALSE)*VLOOKUP(SBYLD2!BT$4,'[1]INTERNAL PARAMETERS-1'!$B$5:$J$44,3,FALSE)</f>
        <v>0</v>
      </c>
      <c r="BU122" s="44">
        <f>SBYLD1!BU122*VLOOKUP(SBYLD2!BU$4,'[1]INTERNAL PARAMETERS-1'!$B$5:$J$44,5,FALSE)*VLOOKUP(SBYLD2!BU$4,'[1]INTERNAL PARAMETERS-1'!$B$5:$J$44,6,FALSE)*VLOOKUP(SBYLD2!BU$4,'[1]INTERNAL PARAMETERS-1'!$B$5:$J$44,3,FALSE) + SBYLD1!BU122*(1-VLOOKUP(SBYLD2!BU$4,'[1]INTERNAL PARAMETERS-1'!$B$5:$J$44,5,FALSE))*VLOOKUP(SBYLD2!BU$4,'[1]INTERNAL PARAMETERS-1'!$B$5:$J$44,8,FALSE)*VLOOKUP(SBYLD2!BU$4,'[1]INTERNAL PARAMETERS-1'!$B$5:$J$44,3,FALSE)</f>
        <v>0</v>
      </c>
      <c r="BV122" s="44">
        <f>SBYLD1!BV122*VLOOKUP(SBYLD2!BV$4,'[1]INTERNAL PARAMETERS-1'!$B$5:$J$44,5,FALSE)*VLOOKUP(SBYLD2!BV$4,'[1]INTERNAL PARAMETERS-1'!$B$5:$J$44,6,FALSE)*VLOOKUP(SBYLD2!BV$4,'[1]INTERNAL PARAMETERS-1'!$B$5:$J$44,3,FALSE) + SBYLD1!BV122*(1-VLOOKUP(SBYLD2!BV$4,'[1]INTERNAL PARAMETERS-1'!$B$5:$J$44,5,FALSE))*VLOOKUP(SBYLD2!BV$4,'[1]INTERNAL PARAMETERS-1'!$B$5:$J$44,8,FALSE)*VLOOKUP(SBYLD2!BV$4,'[1]INTERNAL PARAMETERS-1'!$B$5:$J$44,3,FALSE)</f>
        <v>0</v>
      </c>
      <c r="BW122" s="44">
        <f>SBYLD1!BW122*VLOOKUP(SBYLD2!BW$4,'[1]INTERNAL PARAMETERS-1'!$B$5:$J$44,5,FALSE)*VLOOKUP(SBYLD2!BW$4,'[1]INTERNAL PARAMETERS-1'!$B$5:$J$44,6,FALSE)*VLOOKUP(SBYLD2!BW$4,'[1]INTERNAL PARAMETERS-1'!$B$5:$J$44,3,FALSE) + SBYLD1!BW122*(1-VLOOKUP(SBYLD2!BW$4,'[1]INTERNAL PARAMETERS-1'!$B$5:$J$44,5,FALSE))*VLOOKUP(SBYLD2!BW$4,'[1]INTERNAL PARAMETERS-1'!$B$5:$J$44,8,FALSE)*VLOOKUP(SBYLD2!BW$4,'[1]INTERNAL PARAMETERS-1'!$B$5:$J$44,3,FALSE)</f>
        <v>0</v>
      </c>
      <c r="BX122" s="44">
        <f>SBYLD1!BX122*VLOOKUP(SBYLD2!BX$4,'[1]INTERNAL PARAMETERS-1'!$B$5:$J$44,5,FALSE)*VLOOKUP(SBYLD2!BX$4,'[1]INTERNAL PARAMETERS-1'!$B$5:$J$44,6,FALSE)*VLOOKUP(SBYLD2!BX$4,'[1]INTERNAL PARAMETERS-1'!$B$5:$J$44,3,FALSE) + SBYLD1!BX122*(1-VLOOKUP(SBYLD2!BX$4,'[1]INTERNAL PARAMETERS-1'!$B$5:$J$44,5,FALSE))*VLOOKUP(SBYLD2!BX$4,'[1]INTERNAL PARAMETERS-1'!$B$5:$J$44,8,FALSE)*VLOOKUP(SBYLD2!BX$4,'[1]INTERNAL PARAMETERS-1'!$B$5:$J$44,3,FALSE)</f>
        <v>0</v>
      </c>
      <c r="BY122" s="44">
        <f>SBYLD1!BY122*VLOOKUP(SBYLD2!BY$4,'[1]INTERNAL PARAMETERS-1'!$B$5:$J$44,5,FALSE)*VLOOKUP(SBYLD2!BY$4,'[1]INTERNAL PARAMETERS-1'!$B$5:$J$44,6,FALSE)*VLOOKUP(SBYLD2!BY$4,'[1]INTERNAL PARAMETERS-1'!$B$5:$J$44,3,FALSE) + SBYLD1!BY122*(1-VLOOKUP(SBYLD2!BY$4,'[1]INTERNAL PARAMETERS-1'!$B$5:$J$44,5,FALSE))*VLOOKUP(SBYLD2!BY$4,'[1]INTERNAL PARAMETERS-1'!$B$5:$J$44,8,FALSE)*VLOOKUP(SBYLD2!BY$4,'[1]INTERNAL PARAMETERS-1'!$B$5:$J$44,3,FALSE)</f>
        <v>0</v>
      </c>
      <c r="BZ122" s="44">
        <f>SBYLD1!BZ122*VLOOKUP(SBYLD2!BZ$4,'[1]INTERNAL PARAMETERS-1'!$B$5:$J$44,5,FALSE)*VLOOKUP(SBYLD2!BZ$4,'[1]INTERNAL PARAMETERS-1'!$B$5:$J$44,6,FALSE)*VLOOKUP(SBYLD2!BZ$4,'[1]INTERNAL PARAMETERS-1'!$B$5:$J$44,3,FALSE) + SBYLD1!BZ122*(1-VLOOKUP(SBYLD2!BZ$4,'[1]INTERNAL PARAMETERS-1'!$B$5:$J$44,5,FALSE))*VLOOKUP(SBYLD2!BZ$4,'[1]INTERNAL PARAMETERS-1'!$B$5:$J$44,8,FALSE)*VLOOKUP(SBYLD2!BZ$4,'[1]INTERNAL PARAMETERS-1'!$B$5:$J$44,3,FALSE)</f>
        <v>0</v>
      </c>
      <c r="CA122" s="44">
        <f>SBYLD1!CA122*VLOOKUP(SBYLD2!CA$4,'[1]INTERNAL PARAMETERS-1'!$B$5:$J$44,5,FALSE)*VLOOKUP(SBYLD2!CA$4,'[1]INTERNAL PARAMETERS-1'!$B$5:$J$44,6,FALSE)*VLOOKUP(SBYLD2!CA$4,'[1]INTERNAL PARAMETERS-1'!$B$5:$J$44,3,FALSE) + SBYLD1!CA122*(1-VLOOKUP(SBYLD2!CA$4,'[1]INTERNAL PARAMETERS-1'!$B$5:$J$44,5,FALSE))*VLOOKUP(SBYLD2!CA$4,'[1]INTERNAL PARAMETERS-1'!$B$5:$J$44,8,FALSE)*VLOOKUP(SBYLD2!CA$4,'[1]INTERNAL PARAMETERS-1'!$B$5:$J$44,3,FALSE)</f>
        <v>0</v>
      </c>
      <c r="CB122" s="44">
        <f>SBYLD1!CB122*VLOOKUP(SBYLD2!CB$4,'[1]INTERNAL PARAMETERS-1'!$B$5:$J$44,5,FALSE)*VLOOKUP(SBYLD2!CB$4,'[1]INTERNAL PARAMETERS-1'!$B$5:$J$44,6,FALSE)*VLOOKUP(SBYLD2!CB$4,'[1]INTERNAL PARAMETERS-1'!$B$5:$J$44,3,FALSE) + SBYLD1!CB122*(1-VLOOKUP(SBYLD2!CB$4,'[1]INTERNAL PARAMETERS-1'!$B$5:$J$44,5,FALSE))*VLOOKUP(SBYLD2!CB$4,'[1]INTERNAL PARAMETERS-1'!$B$5:$J$44,8,FALSE)*VLOOKUP(SBYLD2!CB$4,'[1]INTERNAL PARAMETERS-1'!$B$5:$J$44,3,FALSE)</f>
        <v>0</v>
      </c>
      <c r="CC122" s="44">
        <f>SBYLD1!CC122*VLOOKUP(SBYLD2!CC$4,'[1]INTERNAL PARAMETERS-1'!$B$5:$J$44,5,FALSE)*VLOOKUP(SBYLD2!CC$4,'[1]INTERNAL PARAMETERS-1'!$B$5:$J$44,6,FALSE)*VLOOKUP(SBYLD2!CC$4,'[1]INTERNAL PARAMETERS-1'!$B$5:$J$44,3,FALSE) + SBYLD1!CC122*(1-VLOOKUP(SBYLD2!CC$4,'[1]INTERNAL PARAMETERS-1'!$B$5:$J$44,5,FALSE))*VLOOKUP(SBYLD2!CC$4,'[1]INTERNAL PARAMETERS-1'!$B$5:$J$44,8,FALSE)*VLOOKUP(SBYLD2!CC$4,'[1]INTERNAL PARAMETERS-1'!$B$5:$J$44,3,FALSE)</f>
        <v>0</v>
      </c>
      <c r="CD122" s="44">
        <f>SBYLD1!CD122*VLOOKUP(SBYLD2!CD$4,'[1]INTERNAL PARAMETERS-1'!$B$5:$J$44,5,FALSE)*VLOOKUP(SBYLD2!CD$4,'[1]INTERNAL PARAMETERS-1'!$B$5:$J$44,6,FALSE)*VLOOKUP(SBYLD2!CD$4,'[1]INTERNAL PARAMETERS-1'!$B$5:$J$44,3,FALSE) + SBYLD1!CD122*(1-VLOOKUP(SBYLD2!CD$4,'[1]INTERNAL PARAMETERS-1'!$B$5:$J$44,5,FALSE))*VLOOKUP(SBYLD2!CD$4,'[1]INTERNAL PARAMETERS-1'!$B$5:$J$44,8,FALSE)*VLOOKUP(SBYLD2!CD$4,'[1]INTERNAL PARAMETERS-1'!$B$5:$J$44,3,FALSE)</f>
        <v>0</v>
      </c>
      <c r="CE122" s="44">
        <f>SBYLD1!CE122*VLOOKUP(SBYLD2!CE$4,'[1]INTERNAL PARAMETERS-1'!$B$5:$J$44,5,FALSE)*VLOOKUP(SBYLD2!CE$4,'[1]INTERNAL PARAMETERS-1'!$B$5:$J$44,6,FALSE)*VLOOKUP(SBYLD2!CE$4,'[1]INTERNAL PARAMETERS-1'!$B$5:$J$44,3,FALSE) + SBYLD1!CE122*(1-VLOOKUP(SBYLD2!CE$4,'[1]INTERNAL PARAMETERS-1'!$B$5:$J$44,5,FALSE))*VLOOKUP(SBYLD2!CE$4,'[1]INTERNAL PARAMETERS-1'!$B$5:$J$44,8,FALSE)*VLOOKUP(SBYLD2!CE$4,'[1]INTERNAL PARAMETERS-1'!$B$5:$J$44,3,FALSE)</f>
        <v>0</v>
      </c>
      <c r="CF122" s="44">
        <f>SBYLD1!CF122*VLOOKUP(SBYLD2!CF$4,'[1]INTERNAL PARAMETERS-1'!$B$5:$J$44,5,FALSE)*VLOOKUP(SBYLD2!CF$4,'[1]INTERNAL PARAMETERS-1'!$B$5:$J$44,6,FALSE)*VLOOKUP(SBYLD2!CF$4,'[1]INTERNAL PARAMETERS-1'!$B$5:$J$44,3,FALSE) + SBYLD1!CF122*(1-VLOOKUP(SBYLD2!CF$4,'[1]INTERNAL PARAMETERS-1'!$B$5:$J$44,5,FALSE))*VLOOKUP(SBYLD2!CF$4,'[1]INTERNAL PARAMETERS-1'!$B$5:$J$44,8,FALSE)*VLOOKUP(SBYLD2!CF$4,'[1]INTERNAL PARAMETERS-1'!$B$5:$J$44,3,FALSE)</f>
        <v>0</v>
      </c>
      <c r="CG122" s="44">
        <f>SBYLD1!CG122*VLOOKUP(SBYLD2!CG$4,'[1]INTERNAL PARAMETERS-1'!$B$5:$J$44,5,FALSE)*VLOOKUP(SBYLD2!CG$4,'[1]INTERNAL PARAMETERS-1'!$B$5:$J$44,6,FALSE)*VLOOKUP(SBYLD2!CG$4,'[1]INTERNAL PARAMETERS-1'!$B$5:$J$44,3,FALSE) + SBYLD1!CG122*(1-VLOOKUP(SBYLD2!CG$4,'[1]INTERNAL PARAMETERS-1'!$B$5:$J$44,5,FALSE))*VLOOKUP(SBYLD2!CG$4,'[1]INTERNAL PARAMETERS-1'!$B$5:$J$44,8,FALSE)*VLOOKUP(SBYLD2!CG$4,'[1]INTERNAL PARAMETERS-1'!$B$5:$J$44,3,FALSE)</f>
        <v>0</v>
      </c>
      <c r="CH122" s="43">
        <f>SBYLD1!CH122*VLOOKUP(SBYLD2!CH$4,'[1]INTERNAL PARAMETERS-1'!$B$5:$J$44,5,FALSE)*VLOOKUP(SBYLD2!CH$4,'[1]INTERNAL PARAMETERS-1'!$B$5:$J$44,6,FALSE)*VLOOKUP(SBYLD2!CH$4,'[1]INTERNAL PARAMETERS-1'!$B$5:$J$44,3,FALSE) + SBYLD1!CH122*(1-VLOOKUP(SBYLD2!CH$4,'[1]INTERNAL PARAMETERS-1'!$B$5:$J$44,5,FALSE))*VLOOKUP(SBYLD2!CH$4,'[1]INTERNAL PARAMETERS-1'!$B$5:$J$44,8,FALSE)*VLOOKUP(SBYLD2!CH$4,'[1]INTERNAL PARAMETERS-1'!$B$5:$J$44,3,FALSE)</f>
        <v>0</v>
      </c>
      <c r="CJ122" s="45">
        <f t="shared" si="2"/>
        <v>0</v>
      </c>
      <c r="CK122" s="43">
        <f t="shared" si="3"/>
        <v>0</v>
      </c>
    </row>
    <row r="123" spans="2:89">
      <c r="B123" s="58" t="s">
        <v>9</v>
      </c>
      <c r="C123" s="57" t="s">
        <v>59</v>
      </c>
      <c r="D123" s="57" t="s">
        <v>48</v>
      </c>
      <c r="E123" s="128">
        <f>SB!S123</f>
        <v>0</v>
      </c>
      <c r="F123" s="59">
        <f>'[1]INTERNAL PARAMETERS-1'!M15</f>
        <v>34.72</v>
      </c>
      <c r="G123" s="45">
        <f>SBYLD1!G123*VLOOKUP(SBYLD2!G$4,'[1]INTERNAL PARAMETERS-1'!$B$5:$J$44,5,FALSE)*VLOOKUP(SBYLD2!G$4,'[1]INTERNAL PARAMETERS-1'!$B$5:$J$44,7,FALSE)*SBYLD2!$F123 + SBYLD1!G123*(1-VLOOKUP(SBYLD2!G$4,'[1]INTERNAL PARAMETERS-1'!$B$5:$J$44,5,FALSE))*VLOOKUP(SBYLD2!G$4,'[1]INTERNAL PARAMETERS-1'!$B$5:$J$44,9,FALSE)*SBYLD2!$F123</f>
        <v>0</v>
      </c>
      <c r="H123" s="44">
        <f>SBYLD1!H123*VLOOKUP(SBYLD2!H$4,'[1]INTERNAL PARAMETERS-1'!$B$5:$J$44,5,FALSE)*VLOOKUP(SBYLD2!H$4,'[1]INTERNAL PARAMETERS-1'!$B$5:$J$44,7,FALSE)*SBYLD2!$F123 + SBYLD1!H123*(1-VLOOKUP(SBYLD2!H$4,'[1]INTERNAL PARAMETERS-1'!$B$5:$J$44,5,FALSE))*VLOOKUP(SBYLD2!H$4,'[1]INTERNAL PARAMETERS-1'!$B$5:$J$44,9,FALSE)*SBYLD2!$F123</f>
        <v>0</v>
      </c>
      <c r="I123" s="44">
        <f>SBYLD1!I123*VLOOKUP(SBYLD2!I$4,'[1]INTERNAL PARAMETERS-1'!$B$5:$J$44,5,FALSE)*VLOOKUP(SBYLD2!I$4,'[1]INTERNAL PARAMETERS-1'!$B$5:$J$44,7,FALSE)*SBYLD2!$F123 + SBYLD1!I123*(1-VLOOKUP(SBYLD2!I$4,'[1]INTERNAL PARAMETERS-1'!$B$5:$J$44,5,FALSE))*VLOOKUP(SBYLD2!I$4,'[1]INTERNAL PARAMETERS-1'!$B$5:$J$44,9,FALSE)*SBYLD2!$F123</f>
        <v>0</v>
      </c>
      <c r="J123" s="44">
        <f>SBYLD1!J123*VLOOKUP(SBYLD2!J$4,'[1]INTERNAL PARAMETERS-1'!$B$5:$J$44,5,FALSE)*VLOOKUP(SBYLD2!J$4,'[1]INTERNAL PARAMETERS-1'!$B$5:$J$44,7,FALSE)*SBYLD2!$F123 + SBYLD1!J123*(1-VLOOKUP(SBYLD2!J$4,'[1]INTERNAL PARAMETERS-1'!$B$5:$J$44,5,FALSE))*VLOOKUP(SBYLD2!J$4,'[1]INTERNAL PARAMETERS-1'!$B$5:$J$44,9,FALSE)*SBYLD2!$F123</f>
        <v>0</v>
      </c>
      <c r="K123" s="44">
        <f>SBYLD1!K123*VLOOKUP(SBYLD2!K$4,'[1]INTERNAL PARAMETERS-1'!$B$5:$J$44,5,FALSE)*VLOOKUP(SBYLD2!K$4,'[1]INTERNAL PARAMETERS-1'!$B$5:$J$44,7,FALSE)*SBYLD2!$F123 + SBYLD1!K123*(1-VLOOKUP(SBYLD2!K$4,'[1]INTERNAL PARAMETERS-1'!$B$5:$J$44,5,FALSE))*VLOOKUP(SBYLD2!K$4,'[1]INTERNAL PARAMETERS-1'!$B$5:$J$44,9,FALSE)*SBYLD2!$F123</f>
        <v>0</v>
      </c>
      <c r="L123" s="44">
        <f>SBYLD1!L123*VLOOKUP(SBYLD2!L$4,'[1]INTERNAL PARAMETERS-1'!$B$5:$J$44,5,FALSE)*VLOOKUP(SBYLD2!L$4,'[1]INTERNAL PARAMETERS-1'!$B$5:$J$44,7,FALSE)*SBYLD2!$F123 + SBYLD1!L123*(1-VLOOKUP(SBYLD2!L$4,'[1]INTERNAL PARAMETERS-1'!$B$5:$J$44,5,FALSE))*VLOOKUP(SBYLD2!L$4,'[1]INTERNAL PARAMETERS-1'!$B$5:$J$44,9,FALSE)*SBYLD2!$F123</f>
        <v>0</v>
      </c>
      <c r="M123" s="44">
        <f>SBYLD1!M123*VLOOKUP(SBYLD2!M$4,'[1]INTERNAL PARAMETERS-1'!$B$5:$J$44,5,FALSE)*VLOOKUP(SBYLD2!M$4,'[1]INTERNAL PARAMETERS-1'!$B$5:$J$44,7,FALSE)*SBYLD2!$F123 + SBYLD1!M123*(1-VLOOKUP(SBYLD2!M$4,'[1]INTERNAL PARAMETERS-1'!$B$5:$J$44,5,FALSE))*VLOOKUP(SBYLD2!M$4,'[1]INTERNAL PARAMETERS-1'!$B$5:$J$44,9,FALSE)*SBYLD2!$F123</f>
        <v>0</v>
      </c>
      <c r="N123" s="44">
        <f>SBYLD1!N123*VLOOKUP(SBYLD2!N$4,'[1]INTERNAL PARAMETERS-1'!$B$5:$J$44,5,FALSE)*VLOOKUP(SBYLD2!N$4,'[1]INTERNAL PARAMETERS-1'!$B$5:$J$44,7,FALSE)*SBYLD2!$F123 + SBYLD1!N123*(1-VLOOKUP(SBYLD2!N$4,'[1]INTERNAL PARAMETERS-1'!$B$5:$J$44,5,FALSE))*VLOOKUP(SBYLD2!N$4,'[1]INTERNAL PARAMETERS-1'!$B$5:$J$44,9,FALSE)*SBYLD2!$F123</f>
        <v>0</v>
      </c>
      <c r="O123" s="44">
        <f>SBYLD1!O123*VLOOKUP(SBYLD2!O$4,'[1]INTERNAL PARAMETERS-1'!$B$5:$J$44,5,FALSE)*VLOOKUP(SBYLD2!O$4,'[1]INTERNAL PARAMETERS-1'!$B$5:$J$44,7,FALSE)*SBYLD2!$F123 + SBYLD1!O123*(1-VLOOKUP(SBYLD2!O$4,'[1]INTERNAL PARAMETERS-1'!$B$5:$J$44,5,FALSE))*VLOOKUP(SBYLD2!O$4,'[1]INTERNAL PARAMETERS-1'!$B$5:$J$44,9,FALSE)*SBYLD2!$F123</f>
        <v>0</v>
      </c>
      <c r="P123" s="44">
        <f>SBYLD1!P123*VLOOKUP(SBYLD2!P$4,'[1]INTERNAL PARAMETERS-1'!$B$5:$J$44,5,FALSE)*VLOOKUP(SBYLD2!P$4,'[1]INTERNAL PARAMETERS-1'!$B$5:$J$44,7,FALSE)*SBYLD2!$F123 + SBYLD1!P123*(1-VLOOKUP(SBYLD2!P$4,'[1]INTERNAL PARAMETERS-1'!$B$5:$J$44,5,FALSE))*VLOOKUP(SBYLD2!P$4,'[1]INTERNAL PARAMETERS-1'!$B$5:$J$44,9,FALSE)*SBYLD2!$F123</f>
        <v>0</v>
      </c>
      <c r="Q123" s="44">
        <f>SBYLD1!Q123*VLOOKUP(SBYLD2!Q$4,'[1]INTERNAL PARAMETERS-1'!$B$5:$J$44,5,FALSE)*VLOOKUP(SBYLD2!Q$4,'[1]INTERNAL PARAMETERS-1'!$B$5:$J$44,7,FALSE)*SBYLD2!$F123 + SBYLD1!Q123*(1-VLOOKUP(SBYLD2!Q$4,'[1]INTERNAL PARAMETERS-1'!$B$5:$J$44,5,FALSE))*VLOOKUP(SBYLD2!Q$4,'[1]INTERNAL PARAMETERS-1'!$B$5:$J$44,9,FALSE)*SBYLD2!$F123</f>
        <v>0</v>
      </c>
      <c r="R123" s="44">
        <f>SBYLD1!R123*VLOOKUP(SBYLD2!R$4,'[1]INTERNAL PARAMETERS-1'!$B$5:$J$44,5,FALSE)*VLOOKUP(SBYLD2!R$4,'[1]INTERNAL PARAMETERS-1'!$B$5:$J$44,7,FALSE)*SBYLD2!$F123 + SBYLD1!R123*(1-VLOOKUP(SBYLD2!R$4,'[1]INTERNAL PARAMETERS-1'!$B$5:$J$44,5,FALSE))*VLOOKUP(SBYLD2!R$4,'[1]INTERNAL PARAMETERS-1'!$B$5:$J$44,9,FALSE)*SBYLD2!$F123</f>
        <v>0</v>
      </c>
      <c r="S123" s="44">
        <f>SBYLD1!S123*VLOOKUP(SBYLD2!S$4,'[1]INTERNAL PARAMETERS-1'!$B$5:$J$44,5,FALSE)*VLOOKUP(SBYLD2!S$4,'[1]INTERNAL PARAMETERS-1'!$B$5:$J$44,7,FALSE)*SBYLD2!$F123 + SBYLD1!S123*(1-VLOOKUP(SBYLD2!S$4,'[1]INTERNAL PARAMETERS-1'!$B$5:$J$44,5,FALSE))*VLOOKUP(SBYLD2!S$4,'[1]INTERNAL PARAMETERS-1'!$B$5:$J$44,9,FALSE)*SBYLD2!$F123</f>
        <v>0</v>
      </c>
      <c r="T123" s="44">
        <f>SBYLD1!T123*VLOOKUP(SBYLD2!T$4,'[1]INTERNAL PARAMETERS-1'!$B$5:$J$44,5,FALSE)*VLOOKUP(SBYLD2!T$4,'[1]INTERNAL PARAMETERS-1'!$B$5:$J$44,7,FALSE)*SBYLD2!$F123 + SBYLD1!T123*(1-VLOOKUP(SBYLD2!T$4,'[1]INTERNAL PARAMETERS-1'!$B$5:$J$44,5,FALSE))*VLOOKUP(SBYLD2!T$4,'[1]INTERNAL PARAMETERS-1'!$B$5:$J$44,9,FALSE)*SBYLD2!$F123</f>
        <v>0</v>
      </c>
      <c r="U123" s="44">
        <f>SBYLD1!U123*VLOOKUP(SBYLD2!U$4,'[1]INTERNAL PARAMETERS-1'!$B$5:$J$44,5,FALSE)*VLOOKUP(SBYLD2!U$4,'[1]INTERNAL PARAMETERS-1'!$B$5:$J$44,7,FALSE)*SBYLD2!$F123 + SBYLD1!U123*(1-VLOOKUP(SBYLD2!U$4,'[1]INTERNAL PARAMETERS-1'!$B$5:$J$44,5,FALSE))*VLOOKUP(SBYLD2!U$4,'[1]INTERNAL PARAMETERS-1'!$B$5:$J$44,9,FALSE)*SBYLD2!$F123</f>
        <v>0</v>
      </c>
      <c r="V123" s="44">
        <f>SBYLD1!V123*VLOOKUP(SBYLD2!V$4,'[1]INTERNAL PARAMETERS-1'!$B$5:$J$44,5,FALSE)*VLOOKUP(SBYLD2!V$4,'[1]INTERNAL PARAMETERS-1'!$B$5:$J$44,7,FALSE)*SBYLD2!$F123 + SBYLD1!V123*(1-VLOOKUP(SBYLD2!V$4,'[1]INTERNAL PARAMETERS-1'!$B$5:$J$44,5,FALSE))*VLOOKUP(SBYLD2!V$4,'[1]INTERNAL PARAMETERS-1'!$B$5:$J$44,9,FALSE)*SBYLD2!$F123</f>
        <v>0</v>
      </c>
      <c r="W123" s="44">
        <f>SBYLD1!W123*VLOOKUP(SBYLD2!W$4,'[1]INTERNAL PARAMETERS-1'!$B$5:$J$44,5,FALSE)*VLOOKUP(SBYLD2!W$4,'[1]INTERNAL PARAMETERS-1'!$B$5:$J$44,7,FALSE)*SBYLD2!$F123 + SBYLD1!W123*(1-VLOOKUP(SBYLD2!W$4,'[1]INTERNAL PARAMETERS-1'!$B$5:$J$44,5,FALSE))*VLOOKUP(SBYLD2!W$4,'[1]INTERNAL PARAMETERS-1'!$B$5:$J$44,9,FALSE)*SBYLD2!$F123</f>
        <v>0</v>
      </c>
      <c r="X123" s="44">
        <f>SBYLD1!X123*VLOOKUP(SBYLD2!X$4,'[1]INTERNAL PARAMETERS-1'!$B$5:$J$44,5,FALSE)*VLOOKUP(SBYLD2!X$4,'[1]INTERNAL PARAMETERS-1'!$B$5:$J$44,7,FALSE)*SBYLD2!$F123 + SBYLD1!X123*(1-VLOOKUP(SBYLD2!X$4,'[1]INTERNAL PARAMETERS-1'!$B$5:$J$44,5,FALSE))*VLOOKUP(SBYLD2!X$4,'[1]INTERNAL PARAMETERS-1'!$B$5:$J$44,9,FALSE)*SBYLD2!$F123</f>
        <v>0</v>
      </c>
      <c r="Y123" s="44">
        <f>SBYLD1!Y123*VLOOKUP(SBYLD2!Y$4,'[1]INTERNAL PARAMETERS-1'!$B$5:$J$44,5,FALSE)*VLOOKUP(SBYLD2!Y$4,'[1]INTERNAL PARAMETERS-1'!$B$5:$J$44,7,FALSE)*SBYLD2!$F123 + SBYLD1!Y123*(1-VLOOKUP(SBYLD2!Y$4,'[1]INTERNAL PARAMETERS-1'!$B$5:$J$44,5,FALSE))*VLOOKUP(SBYLD2!Y$4,'[1]INTERNAL PARAMETERS-1'!$B$5:$J$44,9,FALSE)*SBYLD2!$F123</f>
        <v>0</v>
      </c>
      <c r="Z123" s="44">
        <f>SBYLD1!Z123*VLOOKUP(SBYLD2!Z$4,'[1]INTERNAL PARAMETERS-1'!$B$5:$J$44,5,FALSE)*VLOOKUP(SBYLD2!Z$4,'[1]INTERNAL PARAMETERS-1'!$B$5:$J$44,7,FALSE)*SBYLD2!$F123 + SBYLD1!Z123*(1-VLOOKUP(SBYLD2!Z$4,'[1]INTERNAL PARAMETERS-1'!$B$5:$J$44,5,FALSE))*VLOOKUP(SBYLD2!Z$4,'[1]INTERNAL PARAMETERS-1'!$B$5:$J$44,9,FALSE)*SBYLD2!$F123</f>
        <v>0</v>
      </c>
      <c r="AA123" s="44">
        <f>SBYLD1!AA123*VLOOKUP(SBYLD2!AA$4,'[1]INTERNAL PARAMETERS-1'!$B$5:$J$44,5,FALSE)*VLOOKUP(SBYLD2!AA$4,'[1]INTERNAL PARAMETERS-1'!$B$5:$J$44,7,FALSE)*SBYLD2!$F123 + SBYLD1!AA123*(1-VLOOKUP(SBYLD2!AA$4,'[1]INTERNAL PARAMETERS-1'!$B$5:$J$44,5,FALSE))*VLOOKUP(SBYLD2!AA$4,'[1]INTERNAL PARAMETERS-1'!$B$5:$J$44,9,FALSE)*SBYLD2!$F123</f>
        <v>0</v>
      </c>
      <c r="AB123" s="44">
        <f>SBYLD1!AB123*VLOOKUP(SBYLD2!AB$4,'[1]INTERNAL PARAMETERS-1'!$B$5:$J$44,5,FALSE)*VLOOKUP(SBYLD2!AB$4,'[1]INTERNAL PARAMETERS-1'!$B$5:$J$44,7,FALSE)*SBYLD2!$F123 + SBYLD1!AB123*(1-VLOOKUP(SBYLD2!AB$4,'[1]INTERNAL PARAMETERS-1'!$B$5:$J$44,5,FALSE))*VLOOKUP(SBYLD2!AB$4,'[1]INTERNAL PARAMETERS-1'!$B$5:$J$44,9,FALSE)*SBYLD2!$F123</f>
        <v>0</v>
      </c>
      <c r="AC123" s="44">
        <f>SBYLD1!AC123*VLOOKUP(SBYLD2!AC$4,'[1]INTERNAL PARAMETERS-1'!$B$5:$J$44,5,FALSE)*VLOOKUP(SBYLD2!AC$4,'[1]INTERNAL PARAMETERS-1'!$B$5:$J$44,7,FALSE)*SBYLD2!$F123 + SBYLD1!AC123*(1-VLOOKUP(SBYLD2!AC$4,'[1]INTERNAL PARAMETERS-1'!$B$5:$J$44,5,FALSE))*VLOOKUP(SBYLD2!AC$4,'[1]INTERNAL PARAMETERS-1'!$B$5:$J$44,9,FALSE)*SBYLD2!$F123</f>
        <v>0</v>
      </c>
      <c r="AD123" s="44">
        <f>SBYLD1!AD123*VLOOKUP(SBYLD2!AD$4,'[1]INTERNAL PARAMETERS-1'!$B$5:$J$44,5,FALSE)*VLOOKUP(SBYLD2!AD$4,'[1]INTERNAL PARAMETERS-1'!$B$5:$J$44,7,FALSE)*SBYLD2!$F123 + SBYLD1!AD123*(1-VLOOKUP(SBYLD2!AD$4,'[1]INTERNAL PARAMETERS-1'!$B$5:$J$44,5,FALSE))*VLOOKUP(SBYLD2!AD$4,'[1]INTERNAL PARAMETERS-1'!$B$5:$J$44,9,FALSE)*SBYLD2!$F123</f>
        <v>0</v>
      </c>
      <c r="AE123" s="44">
        <f>SBYLD1!AE123*VLOOKUP(SBYLD2!AE$4,'[1]INTERNAL PARAMETERS-1'!$B$5:$J$44,5,FALSE)*VLOOKUP(SBYLD2!AE$4,'[1]INTERNAL PARAMETERS-1'!$B$5:$J$44,7,FALSE)*SBYLD2!$F123 + SBYLD1!AE123*(1-VLOOKUP(SBYLD2!AE$4,'[1]INTERNAL PARAMETERS-1'!$B$5:$J$44,5,FALSE))*VLOOKUP(SBYLD2!AE$4,'[1]INTERNAL PARAMETERS-1'!$B$5:$J$44,9,FALSE)*SBYLD2!$F123</f>
        <v>0</v>
      </c>
      <c r="AF123" s="44">
        <f>SBYLD1!AF123*VLOOKUP(SBYLD2!AF$4,'[1]INTERNAL PARAMETERS-1'!$B$5:$J$44,5,FALSE)*VLOOKUP(SBYLD2!AF$4,'[1]INTERNAL PARAMETERS-1'!$B$5:$J$44,7,FALSE)*SBYLD2!$F123 + SBYLD1!AF123*(1-VLOOKUP(SBYLD2!AF$4,'[1]INTERNAL PARAMETERS-1'!$B$5:$J$44,5,FALSE))*VLOOKUP(SBYLD2!AF$4,'[1]INTERNAL PARAMETERS-1'!$B$5:$J$44,9,FALSE)*SBYLD2!$F123</f>
        <v>0</v>
      </c>
      <c r="AG123" s="44">
        <f>SBYLD1!AG123*VLOOKUP(SBYLD2!AG$4,'[1]INTERNAL PARAMETERS-1'!$B$5:$J$44,5,FALSE)*VLOOKUP(SBYLD2!AG$4,'[1]INTERNAL PARAMETERS-1'!$B$5:$J$44,7,FALSE)*SBYLD2!$F123 + SBYLD1!AG123*(1-VLOOKUP(SBYLD2!AG$4,'[1]INTERNAL PARAMETERS-1'!$B$5:$J$44,5,FALSE))*VLOOKUP(SBYLD2!AG$4,'[1]INTERNAL PARAMETERS-1'!$B$5:$J$44,9,FALSE)*SBYLD2!$F123</f>
        <v>0</v>
      </c>
      <c r="AH123" s="44">
        <f>SBYLD1!AH123*VLOOKUP(SBYLD2!AH$4,'[1]INTERNAL PARAMETERS-1'!$B$5:$J$44,5,FALSE)*VLOOKUP(SBYLD2!AH$4,'[1]INTERNAL PARAMETERS-1'!$B$5:$J$44,7,FALSE)*SBYLD2!$F123 + SBYLD1!AH123*(1-VLOOKUP(SBYLD2!AH$4,'[1]INTERNAL PARAMETERS-1'!$B$5:$J$44,5,FALSE))*VLOOKUP(SBYLD2!AH$4,'[1]INTERNAL PARAMETERS-1'!$B$5:$J$44,9,FALSE)*SBYLD2!$F123</f>
        <v>0</v>
      </c>
      <c r="AI123" s="44">
        <f>SBYLD1!AI123*VLOOKUP(SBYLD2!AI$4,'[1]INTERNAL PARAMETERS-1'!$B$5:$J$44,5,FALSE)*VLOOKUP(SBYLD2!AI$4,'[1]INTERNAL PARAMETERS-1'!$B$5:$J$44,7,FALSE)*SBYLD2!$F123 + SBYLD1!AI123*(1-VLOOKUP(SBYLD2!AI$4,'[1]INTERNAL PARAMETERS-1'!$B$5:$J$44,5,FALSE))*VLOOKUP(SBYLD2!AI$4,'[1]INTERNAL PARAMETERS-1'!$B$5:$J$44,9,FALSE)*SBYLD2!$F123</f>
        <v>0</v>
      </c>
      <c r="AJ123" s="44">
        <f>SBYLD1!AJ123*VLOOKUP(SBYLD2!AJ$4,'[1]INTERNAL PARAMETERS-1'!$B$5:$J$44,5,FALSE)*VLOOKUP(SBYLD2!AJ$4,'[1]INTERNAL PARAMETERS-1'!$B$5:$J$44,7,FALSE)*SBYLD2!$F123 + SBYLD1!AJ123*(1-VLOOKUP(SBYLD2!AJ$4,'[1]INTERNAL PARAMETERS-1'!$B$5:$J$44,5,FALSE))*VLOOKUP(SBYLD2!AJ$4,'[1]INTERNAL PARAMETERS-1'!$B$5:$J$44,9,FALSE)*SBYLD2!$F123</f>
        <v>0</v>
      </c>
      <c r="AK123" s="44">
        <f>SBYLD1!AK123*VLOOKUP(SBYLD2!AK$4,'[1]INTERNAL PARAMETERS-1'!$B$5:$J$44,5,FALSE)*VLOOKUP(SBYLD2!AK$4,'[1]INTERNAL PARAMETERS-1'!$B$5:$J$44,7,FALSE)*SBYLD2!$F123 + SBYLD1!AK123*(1-VLOOKUP(SBYLD2!AK$4,'[1]INTERNAL PARAMETERS-1'!$B$5:$J$44,5,FALSE))*VLOOKUP(SBYLD2!AK$4,'[1]INTERNAL PARAMETERS-1'!$B$5:$J$44,9,FALSE)*SBYLD2!$F123</f>
        <v>0</v>
      </c>
      <c r="AL123" s="44">
        <f>SBYLD1!AL123*VLOOKUP(SBYLD2!AL$4,'[1]INTERNAL PARAMETERS-1'!$B$5:$J$44,5,FALSE)*VLOOKUP(SBYLD2!AL$4,'[1]INTERNAL PARAMETERS-1'!$B$5:$J$44,7,FALSE)*SBYLD2!$F123 + SBYLD1!AL123*(1-VLOOKUP(SBYLD2!AL$4,'[1]INTERNAL PARAMETERS-1'!$B$5:$J$44,5,FALSE))*VLOOKUP(SBYLD2!AL$4,'[1]INTERNAL PARAMETERS-1'!$B$5:$J$44,9,FALSE)*SBYLD2!$F123</f>
        <v>0</v>
      </c>
      <c r="AM123" s="44">
        <f>SBYLD1!AM123*VLOOKUP(SBYLD2!AM$4,'[1]INTERNAL PARAMETERS-1'!$B$5:$J$44,5,FALSE)*VLOOKUP(SBYLD2!AM$4,'[1]INTERNAL PARAMETERS-1'!$B$5:$J$44,7,FALSE)*SBYLD2!$F123 + SBYLD1!AM123*(1-VLOOKUP(SBYLD2!AM$4,'[1]INTERNAL PARAMETERS-1'!$B$5:$J$44,5,FALSE))*VLOOKUP(SBYLD2!AM$4,'[1]INTERNAL PARAMETERS-1'!$B$5:$J$44,9,FALSE)*SBYLD2!$F123</f>
        <v>0</v>
      </c>
      <c r="AN123" s="44">
        <f>SBYLD1!AN123*VLOOKUP(SBYLD2!AN$4,'[1]INTERNAL PARAMETERS-1'!$B$5:$J$44,5,FALSE)*VLOOKUP(SBYLD2!AN$4,'[1]INTERNAL PARAMETERS-1'!$B$5:$J$44,7,FALSE)*SBYLD2!$F123 + SBYLD1!AN123*(1-VLOOKUP(SBYLD2!AN$4,'[1]INTERNAL PARAMETERS-1'!$B$5:$J$44,5,FALSE))*VLOOKUP(SBYLD2!AN$4,'[1]INTERNAL PARAMETERS-1'!$B$5:$J$44,9,FALSE)*SBYLD2!$F123</f>
        <v>0</v>
      </c>
      <c r="AO123" s="44">
        <f>SBYLD1!AO123*VLOOKUP(SBYLD2!AO$4,'[1]INTERNAL PARAMETERS-1'!$B$5:$J$44,5,FALSE)*VLOOKUP(SBYLD2!AO$4,'[1]INTERNAL PARAMETERS-1'!$B$5:$J$44,7,FALSE)*SBYLD2!$F123 + SBYLD1!AO123*(1-VLOOKUP(SBYLD2!AO$4,'[1]INTERNAL PARAMETERS-1'!$B$5:$J$44,5,FALSE))*VLOOKUP(SBYLD2!AO$4,'[1]INTERNAL PARAMETERS-1'!$B$5:$J$44,9,FALSE)*SBYLD2!$F123</f>
        <v>0</v>
      </c>
      <c r="AP123" s="44">
        <f>SBYLD1!AP123*VLOOKUP(SBYLD2!AP$4,'[1]INTERNAL PARAMETERS-1'!$B$5:$J$44,5,FALSE)*VLOOKUP(SBYLD2!AP$4,'[1]INTERNAL PARAMETERS-1'!$B$5:$J$44,7,FALSE)*SBYLD2!$F123 + SBYLD1!AP123*(1-VLOOKUP(SBYLD2!AP$4,'[1]INTERNAL PARAMETERS-1'!$B$5:$J$44,5,FALSE))*VLOOKUP(SBYLD2!AP$4,'[1]INTERNAL PARAMETERS-1'!$B$5:$J$44,9,FALSE)*SBYLD2!$F123</f>
        <v>0</v>
      </c>
      <c r="AQ123" s="44">
        <f>SBYLD1!AQ123*VLOOKUP(SBYLD2!AQ$4,'[1]INTERNAL PARAMETERS-1'!$B$5:$J$44,5,FALSE)*VLOOKUP(SBYLD2!AQ$4,'[1]INTERNAL PARAMETERS-1'!$B$5:$J$44,7,FALSE)*SBYLD2!$F123 + SBYLD1!AQ123*(1-VLOOKUP(SBYLD2!AQ$4,'[1]INTERNAL PARAMETERS-1'!$B$5:$J$44,5,FALSE))*VLOOKUP(SBYLD2!AQ$4,'[1]INTERNAL PARAMETERS-1'!$B$5:$J$44,9,FALSE)*SBYLD2!$F123</f>
        <v>0</v>
      </c>
      <c r="AR123" s="44">
        <f>SBYLD1!AR123*VLOOKUP(SBYLD2!AR$4,'[1]INTERNAL PARAMETERS-1'!$B$5:$J$44,5,FALSE)*VLOOKUP(SBYLD2!AR$4,'[1]INTERNAL PARAMETERS-1'!$B$5:$J$44,7,FALSE)*SBYLD2!$F123 + SBYLD1!AR123*(1-VLOOKUP(SBYLD2!AR$4,'[1]INTERNAL PARAMETERS-1'!$B$5:$J$44,5,FALSE))*VLOOKUP(SBYLD2!AR$4,'[1]INTERNAL PARAMETERS-1'!$B$5:$J$44,9,FALSE)*SBYLD2!$F123</f>
        <v>0</v>
      </c>
      <c r="AS123" s="44">
        <f>SBYLD1!AS123*VLOOKUP(SBYLD2!AS$4,'[1]INTERNAL PARAMETERS-1'!$B$5:$J$44,5,FALSE)*VLOOKUP(SBYLD2!AS$4,'[1]INTERNAL PARAMETERS-1'!$B$5:$J$44,7,FALSE)*SBYLD2!$F123 + SBYLD1!AS123*(1-VLOOKUP(SBYLD2!AS$4,'[1]INTERNAL PARAMETERS-1'!$B$5:$J$44,5,FALSE))*VLOOKUP(SBYLD2!AS$4,'[1]INTERNAL PARAMETERS-1'!$B$5:$J$44,9,FALSE)*SBYLD2!$F123</f>
        <v>0</v>
      </c>
      <c r="AT123" s="43">
        <f>SBYLD1!AT123*VLOOKUP(SBYLD2!AT$4,'[1]INTERNAL PARAMETERS-1'!$B$5:$J$44,5,FALSE)*VLOOKUP(SBYLD2!AT$4,'[1]INTERNAL PARAMETERS-1'!$B$5:$J$44,7,FALSE)*SBYLD2!$F123 + SBYLD1!AT123*(1-VLOOKUP(SBYLD2!AT$4,'[1]INTERNAL PARAMETERS-1'!$B$5:$J$44,5,FALSE))*VLOOKUP(SBYLD2!AT$4,'[1]INTERNAL PARAMETERS-1'!$B$5:$J$44,9,FALSE)*SBYLD2!$F123</f>
        <v>0</v>
      </c>
      <c r="AU123" s="45">
        <f>SBYLD1!AU123*VLOOKUP(SBYLD2!AU$4,'[1]INTERNAL PARAMETERS-1'!$B$5:$J$44,5,FALSE)*VLOOKUP(SBYLD2!AU$4,'[1]INTERNAL PARAMETERS-1'!$B$5:$J$44,6,FALSE)*VLOOKUP(SBYLD2!AU$4,'[1]INTERNAL PARAMETERS-1'!$B$5:$J$44,3,FALSE) + SBYLD1!AU123*(1-VLOOKUP(SBYLD2!AU$4,'[1]INTERNAL PARAMETERS-1'!$B$5:$J$44,5,FALSE))*VLOOKUP(SBYLD2!AU$4,'[1]INTERNAL PARAMETERS-1'!$B$5:$J$44,8,FALSE)*VLOOKUP(SBYLD2!AU$4,'[1]INTERNAL PARAMETERS-1'!$B$5:$J$44,3,FALSE)</f>
        <v>0</v>
      </c>
      <c r="AV123" s="44">
        <f>SBYLD1!AV123*VLOOKUP(SBYLD2!AV$4,'[1]INTERNAL PARAMETERS-1'!$B$5:$J$44,5,FALSE)*VLOOKUP(SBYLD2!AV$4,'[1]INTERNAL PARAMETERS-1'!$B$5:$J$44,6,FALSE)*VLOOKUP(SBYLD2!AV$4,'[1]INTERNAL PARAMETERS-1'!$B$5:$J$44,3,FALSE) + SBYLD1!AV123*(1-VLOOKUP(SBYLD2!AV$4,'[1]INTERNAL PARAMETERS-1'!$B$5:$J$44,5,FALSE))*VLOOKUP(SBYLD2!AV$4,'[1]INTERNAL PARAMETERS-1'!$B$5:$J$44,8,FALSE)*VLOOKUP(SBYLD2!AV$4,'[1]INTERNAL PARAMETERS-1'!$B$5:$J$44,3,FALSE)</f>
        <v>0</v>
      </c>
      <c r="AW123" s="44">
        <f>SBYLD1!AW123*VLOOKUP(SBYLD2!AW$4,'[1]INTERNAL PARAMETERS-1'!$B$5:$J$44,5,FALSE)*VLOOKUP(SBYLD2!AW$4,'[1]INTERNAL PARAMETERS-1'!$B$5:$J$44,6,FALSE)*VLOOKUP(SBYLD2!AW$4,'[1]INTERNAL PARAMETERS-1'!$B$5:$J$44,3,FALSE) + SBYLD1!AW123*(1-VLOOKUP(SBYLD2!AW$4,'[1]INTERNAL PARAMETERS-1'!$B$5:$J$44,5,FALSE))*VLOOKUP(SBYLD2!AW$4,'[1]INTERNAL PARAMETERS-1'!$B$5:$J$44,8,FALSE)*VLOOKUP(SBYLD2!AW$4,'[1]INTERNAL PARAMETERS-1'!$B$5:$J$44,3,FALSE)</f>
        <v>0</v>
      </c>
      <c r="AX123" s="44">
        <f>SBYLD1!AX123*VLOOKUP(SBYLD2!AX$4,'[1]INTERNAL PARAMETERS-1'!$B$5:$J$44,5,FALSE)*VLOOKUP(SBYLD2!AX$4,'[1]INTERNAL PARAMETERS-1'!$B$5:$J$44,6,FALSE)*VLOOKUP(SBYLD2!AX$4,'[1]INTERNAL PARAMETERS-1'!$B$5:$J$44,3,FALSE) + SBYLD1!AX123*(1-VLOOKUP(SBYLD2!AX$4,'[1]INTERNAL PARAMETERS-1'!$B$5:$J$44,5,FALSE))*VLOOKUP(SBYLD2!AX$4,'[1]INTERNAL PARAMETERS-1'!$B$5:$J$44,8,FALSE)*VLOOKUP(SBYLD2!AX$4,'[1]INTERNAL PARAMETERS-1'!$B$5:$J$44,3,FALSE)</f>
        <v>0</v>
      </c>
      <c r="AY123" s="44">
        <f>SBYLD1!AY123*VLOOKUP(SBYLD2!AY$4,'[1]INTERNAL PARAMETERS-1'!$B$5:$J$44,5,FALSE)*VLOOKUP(SBYLD2!AY$4,'[1]INTERNAL PARAMETERS-1'!$B$5:$J$44,6,FALSE)*VLOOKUP(SBYLD2!AY$4,'[1]INTERNAL PARAMETERS-1'!$B$5:$J$44,3,FALSE) + SBYLD1!AY123*(1-VLOOKUP(SBYLD2!AY$4,'[1]INTERNAL PARAMETERS-1'!$B$5:$J$44,5,FALSE))*VLOOKUP(SBYLD2!AY$4,'[1]INTERNAL PARAMETERS-1'!$B$5:$J$44,8,FALSE)*VLOOKUP(SBYLD2!AY$4,'[1]INTERNAL PARAMETERS-1'!$B$5:$J$44,3,FALSE)</f>
        <v>0</v>
      </c>
      <c r="AZ123" s="44">
        <f>SBYLD1!AZ123*VLOOKUP(SBYLD2!AZ$4,'[1]INTERNAL PARAMETERS-1'!$B$5:$J$44,5,FALSE)*VLOOKUP(SBYLD2!AZ$4,'[1]INTERNAL PARAMETERS-1'!$B$5:$J$44,6,FALSE)*VLOOKUP(SBYLD2!AZ$4,'[1]INTERNAL PARAMETERS-1'!$B$5:$J$44,3,FALSE) + SBYLD1!AZ123*(1-VLOOKUP(SBYLD2!AZ$4,'[1]INTERNAL PARAMETERS-1'!$B$5:$J$44,5,FALSE))*VLOOKUP(SBYLD2!AZ$4,'[1]INTERNAL PARAMETERS-1'!$B$5:$J$44,8,FALSE)*VLOOKUP(SBYLD2!AZ$4,'[1]INTERNAL PARAMETERS-1'!$B$5:$J$44,3,FALSE)</f>
        <v>0</v>
      </c>
      <c r="BA123" s="44">
        <f>SBYLD1!BA123*VLOOKUP(SBYLD2!BA$4,'[1]INTERNAL PARAMETERS-1'!$B$5:$J$44,5,FALSE)*VLOOKUP(SBYLD2!BA$4,'[1]INTERNAL PARAMETERS-1'!$B$5:$J$44,6,FALSE)*VLOOKUP(SBYLD2!BA$4,'[1]INTERNAL PARAMETERS-1'!$B$5:$J$44,3,FALSE) + SBYLD1!BA123*(1-VLOOKUP(SBYLD2!BA$4,'[1]INTERNAL PARAMETERS-1'!$B$5:$J$44,5,FALSE))*VLOOKUP(SBYLD2!BA$4,'[1]INTERNAL PARAMETERS-1'!$B$5:$J$44,8,FALSE)*VLOOKUP(SBYLD2!BA$4,'[1]INTERNAL PARAMETERS-1'!$B$5:$J$44,3,FALSE)</f>
        <v>0</v>
      </c>
      <c r="BB123" s="44">
        <f>SBYLD1!BB123*VLOOKUP(SBYLD2!BB$4,'[1]INTERNAL PARAMETERS-1'!$B$5:$J$44,5,FALSE)*VLOOKUP(SBYLD2!BB$4,'[1]INTERNAL PARAMETERS-1'!$B$5:$J$44,6,FALSE)*VLOOKUP(SBYLD2!BB$4,'[1]INTERNAL PARAMETERS-1'!$B$5:$J$44,3,FALSE) + SBYLD1!BB123*(1-VLOOKUP(SBYLD2!BB$4,'[1]INTERNAL PARAMETERS-1'!$B$5:$J$44,5,FALSE))*VLOOKUP(SBYLD2!BB$4,'[1]INTERNAL PARAMETERS-1'!$B$5:$J$44,8,FALSE)*VLOOKUP(SBYLD2!BB$4,'[1]INTERNAL PARAMETERS-1'!$B$5:$J$44,3,FALSE)</f>
        <v>0</v>
      </c>
      <c r="BC123" s="44">
        <f>SBYLD1!BC123*VLOOKUP(SBYLD2!BC$4,'[1]INTERNAL PARAMETERS-1'!$B$5:$J$44,5,FALSE)*VLOOKUP(SBYLD2!BC$4,'[1]INTERNAL PARAMETERS-1'!$B$5:$J$44,6,FALSE)*VLOOKUP(SBYLD2!BC$4,'[1]INTERNAL PARAMETERS-1'!$B$5:$J$44,3,FALSE) + SBYLD1!BC123*(1-VLOOKUP(SBYLD2!BC$4,'[1]INTERNAL PARAMETERS-1'!$B$5:$J$44,5,FALSE))*VLOOKUP(SBYLD2!BC$4,'[1]INTERNAL PARAMETERS-1'!$B$5:$J$44,8,FALSE)*VLOOKUP(SBYLD2!BC$4,'[1]INTERNAL PARAMETERS-1'!$B$5:$J$44,3,FALSE)</f>
        <v>0</v>
      </c>
      <c r="BD123" s="44">
        <f>SBYLD1!BD123*VLOOKUP(SBYLD2!BD$4,'[1]INTERNAL PARAMETERS-1'!$B$5:$J$44,5,FALSE)*VLOOKUP(SBYLD2!BD$4,'[1]INTERNAL PARAMETERS-1'!$B$5:$J$44,6,FALSE)*VLOOKUP(SBYLD2!BD$4,'[1]INTERNAL PARAMETERS-1'!$B$5:$J$44,3,FALSE) + SBYLD1!BD123*(1-VLOOKUP(SBYLD2!BD$4,'[1]INTERNAL PARAMETERS-1'!$B$5:$J$44,5,FALSE))*VLOOKUP(SBYLD2!BD$4,'[1]INTERNAL PARAMETERS-1'!$B$5:$J$44,8,FALSE)*VLOOKUP(SBYLD2!BD$4,'[1]INTERNAL PARAMETERS-1'!$B$5:$J$44,3,FALSE)</f>
        <v>0</v>
      </c>
      <c r="BE123" s="44">
        <f>SBYLD1!BE123*VLOOKUP(SBYLD2!BE$4,'[1]INTERNAL PARAMETERS-1'!$B$5:$J$44,5,FALSE)*VLOOKUP(SBYLD2!BE$4,'[1]INTERNAL PARAMETERS-1'!$B$5:$J$44,6,FALSE)*VLOOKUP(SBYLD2!BE$4,'[1]INTERNAL PARAMETERS-1'!$B$5:$J$44,3,FALSE) + SBYLD1!BE123*(1-VLOOKUP(SBYLD2!BE$4,'[1]INTERNAL PARAMETERS-1'!$B$5:$J$44,5,FALSE))*VLOOKUP(SBYLD2!BE$4,'[1]INTERNAL PARAMETERS-1'!$B$5:$J$44,8,FALSE)*VLOOKUP(SBYLD2!BE$4,'[1]INTERNAL PARAMETERS-1'!$B$5:$J$44,3,FALSE)</f>
        <v>0</v>
      </c>
      <c r="BF123" s="44">
        <f>SBYLD1!BF123*VLOOKUP(SBYLD2!BF$4,'[1]INTERNAL PARAMETERS-1'!$B$5:$J$44,5,FALSE)*VLOOKUP(SBYLD2!BF$4,'[1]INTERNAL PARAMETERS-1'!$B$5:$J$44,6,FALSE)*VLOOKUP(SBYLD2!BF$4,'[1]INTERNAL PARAMETERS-1'!$B$5:$J$44,3,FALSE) + SBYLD1!BF123*(1-VLOOKUP(SBYLD2!BF$4,'[1]INTERNAL PARAMETERS-1'!$B$5:$J$44,5,FALSE))*VLOOKUP(SBYLD2!BF$4,'[1]INTERNAL PARAMETERS-1'!$B$5:$J$44,8,FALSE)*VLOOKUP(SBYLD2!BF$4,'[1]INTERNAL PARAMETERS-1'!$B$5:$J$44,3,FALSE)</f>
        <v>0</v>
      </c>
      <c r="BG123" s="44">
        <f>SBYLD1!BG123*VLOOKUP(SBYLD2!BG$4,'[1]INTERNAL PARAMETERS-1'!$B$5:$J$44,5,FALSE)*VLOOKUP(SBYLD2!BG$4,'[1]INTERNAL PARAMETERS-1'!$B$5:$J$44,6,FALSE)*VLOOKUP(SBYLD2!BG$4,'[1]INTERNAL PARAMETERS-1'!$B$5:$J$44,3,FALSE) + SBYLD1!BG123*(1-VLOOKUP(SBYLD2!BG$4,'[1]INTERNAL PARAMETERS-1'!$B$5:$J$44,5,FALSE))*VLOOKUP(SBYLD2!BG$4,'[1]INTERNAL PARAMETERS-1'!$B$5:$J$44,8,FALSE)*VLOOKUP(SBYLD2!BG$4,'[1]INTERNAL PARAMETERS-1'!$B$5:$J$44,3,FALSE)</f>
        <v>0</v>
      </c>
      <c r="BH123" s="44">
        <f>SBYLD1!BH123*VLOOKUP(SBYLD2!BH$4,'[1]INTERNAL PARAMETERS-1'!$B$5:$J$44,5,FALSE)*VLOOKUP(SBYLD2!BH$4,'[1]INTERNAL PARAMETERS-1'!$B$5:$J$44,6,FALSE)*VLOOKUP(SBYLD2!BH$4,'[1]INTERNAL PARAMETERS-1'!$B$5:$J$44,3,FALSE) + SBYLD1!BH123*(1-VLOOKUP(SBYLD2!BH$4,'[1]INTERNAL PARAMETERS-1'!$B$5:$J$44,5,FALSE))*VLOOKUP(SBYLD2!BH$4,'[1]INTERNAL PARAMETERS-1'!$B$5:$J$44,8,FALSE)*VLOOKUP(SBYLD2!BH$4,'[1]INTERNAL PARAMETERS-1'!$B$5:$J$44,3,FALSE)</f>
        <v>0</v>
      </c>
      <c r="BI123" s="44">
        <f>SBYLD1!BI123*VLOOKUP(SBYLD2!BI$4,'[1]INTERNAL PARAMETERS-1'!$B$5:$J$44,5,FALSE)*VLOOKUP(SBYLD2!BI$4,'[1]INTERNAL PARAMETERS-1'!$B$5:$J$44,6,FALSE)*VLOOKUP(SBYLD2!BI$4,'[1]INTERNAL PARAMETERS-1'!$B$5:$J$44,3,FALSE) + SBYLD1!BI123*(1-VLOOKUP(SBYLD2!BI$4,'[1]INTERNAL PARAMETERS-1'!$B$5:$J$44,5,FALSE))*VLOOKUP(SBYLD2!BI$4,'[1]INTERNAL PARAMETERS-1'!$B$5:$J$44,8,FALSE)*VLOOKUP(SBYLD2!BI$4,'[1]INTERNAL PARAMETERS-1'!$B$5:$J$44,3,FALSE)</f>
        <v>0</v>
      </c>
      <c r="BJ123" s="44">
        <f>SBYLD1!BJ123*VLOOKUP(SBYLD2!BJ$4,'[1]INTERNAL PARAMETERS-1'!$B$5:$J$44,5,FALSE)*VLOOKUP(SBYLD2!BJ$4,'[1]INTERNAL PARAMETERS-1'!$B$5:$J$44,6,FALSE)*VLOOKUP(SBYLD2!BJ$4,'[1]INTERNAL PARAMETERS-1'!$B$5:$J$44,3,FALSE) + SBYLD1!BJ123*(1-VLOOKUP(SBYLD2!BJ$4,'[1]INTERNAL PARAMETERS-1'!$B$5:$J$44,5,FALSE))*VLOOKUP(SBYLD2!BJ$4,'[1]INTERNAL PARAMETERS-1'!$B$5:$J$44,8,FALSE)*VLOOKUP(SBYLD2!BJ$4,'[1]INTERNAL PARAMETERS-1'!$B$5:$J$44,3,FALSE)</f>
        <v>0</v>
      </c>
      <c r="BK123" s="44">
        <f>SBYLD1!BK123*VLOOKUP(SBYLD2!BK$4,'[1]INTERNAL PARAMETERS-1'!$B$5:$J$44,5,FALSE)*VLOOKUP(SBYLD2!BK$4,'[1]INTERNAL PARAMETERS-1'!$B$5:$J$44,6,FALSE)*VLOOKUP(SBYLD2!BK$4,'[1]INTERNAL PARAMETERS-1'!$B$5:$J$44,3,FALSE) + SBYLD1!BK123*(1-VLOOKUP(SBYLD2!BK$4,'[1]INTERNAL PARAMETERS-1'!$B$5:$J$44,5,FALSE))*VLOOKUP(SBYLD2!BK$4,'[1]INTERNAL PARAMETERS-1'!$B$5:$J$44,8,FALSE)*VLOOKUP(SBYLD2!BK$4,'[1]INTERNAL PARAMETERS-1'!$B$5:$J$44,3,FALSE)</f>
        <v>0</v>
      </c>
      <c r="BL123" s="44">
        <f>SBYLD1!BL123*VLOOKUP(SBYLD2!BL$4,'[1]INTERNAL PARAMETERS-1'!$B$5:$J$44,5,FALSE)*VLOOKUP(SBYLD2!BL$4,'[1]INTERNAL PARAMETERS-1'!$B$5:$J$44,6,FALSE)*VLOOKUP(SBYLD2!BL$4,'[1]INTERNAL PARAMETERS-1'!$B$5:$J$44,3,FALSE) + SBYLD1!BL123*(1-VLOOKUP(SBYLD2!BL$4,'[1]INTERNAL PARAMETERS-1'!$B$5:$J$44,5,FALSE))*VLOOKUP(SBYLD2!BL$4,'[1]INTERNAL PARAMETERS-1'!$B$5:$J$44,8,FALSE)*VLOOKUP(SBYLD2!BL$4,'[1]INTERNAL PARAMETERS-1'!$B$5:$J$44,3,FALSE)</f>
        <v>0</v>
      </c>
      <c r="BM123" s="44">
        <f>SBYLD1!BM123*VLOOKUP(SBYLD2!BM$4,'[1]INTERNAL PARAMETERS-1'!$B$5:$J$44,5,FALSE)*VLOOKUP(SBYLD2!BM$4,'[1]INTERNAL PARAMETERS-1'!$B$5:$J$44,6,FALSE)*VLOOKUP(SBYLD2!BM$4,'[1]INTERNAL PARAMETERS-1'!$B$5:$J$44,3,FALSE) + SBYLD1!BM123*(1-VLOOKUP(SBYLD2!BM$4,'[1]INTERNAL PARAMETERS-1'!$B$5:$J$44,5,FALSE))*VLOOKUP(SBYLD2!BM$4,'[1]INTERNAL PARAMETERS-1'!$B$5:$J$44,8,FALSE)*VLOOKUP(SBYLD2!BM$4,'[1]INTERNAL PARAMETERS-1'!$B$5:$J$44,3,FALSE)</f>
        <v>0</v>
      </c>
      <c r="BN123" s="44">
        <f>SBYLD1!BN123*VLOOKUP(SBYLD2!BN$4,'[1]INTERNAL PARAMETERS-1'!$B$5:$J$44,5,FALSE)*VLOOKUP(SBYLD2!BN$4,'[1]INTERNAL PARAMETERS-1'!$B$5:$J$44,6,FALSE)*VLOOKUP(SBYLD2!BN$4,'[1]INTERNAL PARAMETERS-1'!$B$5:$J$44,3,FALSE) + SBYLD1!BN123*(1-VLOOKUP(SBYLD2!BN$4,'[1]INTERNAL PARAMETERS-1'!$B$5:$J$44,5,FALSE))*VLOOKUP(SBYLD2!BN$4,'[1]INTERNAL PARAMETERS-1'!$B$5:$J$44,8,FALSE)*VLOOKUP(SBYLD2!BN$4,'[1]INTERNAL PARAMETERS-1'!$B$5:$J$44,3,FALSE)</f>
        <v>0</v>
      </c>
      <c r="BO123" s="44">
        <f>SBYLD1!BO123*VLOOKUP(SBYLD2!BO$4,'[1]INTERNAL PARAMETERS-1'!$B$5:$J$44,5,FALSE)*VLOOKUP(SBYLD2!BO$4,'[1]INTERNAL PARAMETERS-1'!$B$5:$J$44,6,FALSE)*VLOOKUP(SBYLD2!BO$4,'[1]INTERNAL PARAMETERS-1'!$B$5:$J$44,3,FALSE) + SBYLD1!BO123*(1-VLOOKUP(SBYLD2!BO$4,'[1]INTERNAL PARAMETERS-1'!$B$5:$J$44,5,FALSE))*VLOOKUP(SBYLD2!BO$4,'[1]INTERNAL PARAMETERS-1'!$B$5:$J$44,8,FALSE)*VLOOKUP(SBYLD2!BO$4,'[1]INTERNAL PARAMETERS-1'!$B$5:$J$44,3,FALSE)</f>
        <v>0</v>
      </c>
      <c r="BP123" s="44">
        <f>SBYLD1!BP123*VLOOKUP(SBYLD2!BP$4,'[1]INTERNAL PARAMETERS-1'!$B$5:$J$44,5,FALSE)*VLOOKUP(SBYLD2!BP$4,'[1]INTERNAL PARAMETERS-1'!$B$5:$J$44,6,FALSE)*VLOOKUP(SBYLD2!BP$4,'[1]INTERNAL PARAMETERS-1'!$B$5:$J$44,3,FALSE) + SBYLD1!BP123*(1-VLOOKUP(SBYLD2!BP$4,'[1]INTERNAL PARAMETERS-1'!$B$5:$J$44,5,FALSE))*VLOOKUP(SBYLD2!BP$4,'[1]INTERNAL PARAMETERS-1'!$B$5:$J$44,8,FALSE)*VLOOKUP(SBYLD2!BP$4,'[1]INTERNAL PARAMETERS-1'!$B$5:$J$44,3,FALSE)</f>
        <v>0</v>
      </c>
      <c r="BQ123" s="44">
        <f>SBYLD1!BQ123*VLOOKUP(SBYLD2!BQ$4,'[1]INTERNAL PARAMETERS-1'!$B$5:$J$44,5,FALSE)*VLOOKUP(SBYLD2!BQ$4,'[1]INTERNAL PARAMETERS-1'!$B$5:$J$44,6,FALSE)*VLOOKUP(SBYLD2!BQ$4,'[1]INTERNAL PARAMETERS-1'!$B$5:$J$44,3,FALSE) + SBYLD1!BQ123*(1-VLOOKUP(SBYLD2!BQ$4,'[1]INTERNAL PARAMETERS-1'!$B$5:$J$44,5,FALSE))*VLOOKUP(SBYLD2!BQ$4,'[1]INTERNAL PARAMETERS-1'!$B$5:$J$44,8,FALSE)*VLOOKUP(SBYLD2!BQ$4,'[1]INTERNAL PARAMETERS-1'!$B$5:$J$44,3,FALSE)</f>
        <v>0</v>
      </c>
      <c r="BR123" s="44">
        <f>SBYLD1!BR123*VLOOKUP(SBYLD2!BR$4,'[1]INTERNAL PARAMETERS-1'!$B$5:$J$44,5,FALSE)*VLOOKUP(SBYLD2!BR$4,'[1]INTERNAL PARAMETERS-1'!$B$5:$J$44,6,FALSE)*VLOOKUP(SBYLD2!BR$4,'[1]INTERNAL PARAMETERS-1'!$B$5:$J$44,3,FALSE) + SBYLD1!BR123*(1-VLOOKUP(SBYLD2!BR$4,'[1]INTERNAL PARAMETERS-1'!$B$5:$J$44,5,FALSE))*VLOOKUP(SBYLD2!BR$4,'[1]INTERNAL PARAMETERS-1'!$B$5:$J$44,8,FALSE)*VLOOKUP(SBYLD2!BR$4,'[1]INTERNAL PARAMETERS-1'!$B$5:$J$44,3,FALSE)</f>
        <v>0</v>
      </c>
      <c r="BS123" s="44">
        <f>SBYLD1!BS123*VLOOKUP(SBYLD2!BS$4,'[1]INTERNAL PARAMETERS-1'!$B$5:$J$44,5,FALSE)*VLOOKUP(SBYLD2!BS$4,'[1]INTERNAL PARAMETERS-1'!$B$5:$J$44,6,FALSE)*VLOOKUP(SBYLD2!BS$4,'[1]INTERNAL PARAMETERS-1'!$B$5:$J$44,3,FALSE) + SBYLD1!BS123*(1-VLOOKUP(SBYLD2!BS$4,'[1]INTERNAL PARAMETERS-1'!$B$5:$J$44,5,FALSE))*VLOOKUP(SBYLD2!BS$4,'[1]INTERNAL PARAMETERS-1'!$B$5:$J$44,8,FALSE)*VLOOKUP(SBYLD2!BS$4,'[1]INTERNAL PARAMETERS-1'!$B$5:$J$44,3,FALSE)</f>
        <v>0</v>
      </c>
      <c r="BT123" s="44">
        <f>SBYLD1!BT123*VLOOKUP(SBYLD2!BT$4,'[1]INTERNAL PARAMETERS-1'!$B$5:$J$44,5,FALSE)*VLOOKUP(SBYLD2!BT$4,'[1]INTERNAL PARAMETERS-1'!$B$5:$J$44,6,FALSE)*VLOOKUP(SBYLD2!BT$4,'[1]INTERNAL PARAMETERS-1'!$B$5:$J$44,3,FALSE) + SBYLD1!BT123*(1-VLOOKUP(SBYLD2!BT$4,'[1]INTERNAL PARAMETERS-1'!$B$5:$J$44,5,FALSE))*VLOOKUP(SBYLD2!BT$4,'[1]INTERNAL PARAMETERS-1'!$B$5:$J$44,8,FALSE)*VLOOKUP(SBYLD2!BT$4,'[1]INTERNAL PARAMETERS-1'!$B$5:$J$44,3,FALSE)</f>
        <v>0</v>
      </c>
      <c r="BU123" s="44">
        <f>SBYLD1!BU123*VLOOKUP(SBYLD2!BU$4,'[1]INTERNAL PARAMETERS-1'!$B$5:$J$44,5,FALSE)*VLOOKUP(SBYLD2!BU$4,'[1]INTERNAL PARAMETERS-1'!$B$5:$J$44,6,FALSE)*VLOOKUP(SBYLD2!BU$4,'[1]INTERNAL PARAMETERS-1'!$B$5:$J$44,3,FALSE) + SBYLD1!BU123*(1-VLOOKUP(SBYLD2!BU$4,'[1]INTERNAL PARAMETERS-1'!$B$5:$J$44,5,FALSE))*VLOOKUP(SBYLD2!BU$4,'[1]INTERNAL PARAMETERS-1'!$B$5:$J$44,8,FALSE)*VLOOKUP(SBYLD2!BU$4,'[1]INTERNAL PARAMETERS-1'!$B$5:$J$44,3,FALSE)</f>
        <v>0</v>
      </c>
      <c r="BV123" s="44">
        <f>SBYLD1!BV123*VLOOKUP(SBYLD2!BV$4,'[1]INTERNAL PARAMETERS-1'!$B$5:$J$44,5,FALSE)*VLOOKUP(SBYLD2!BV$4,'[1]INTERNAL PARAMETERS-1'!$B$5:$J$44,6,FALSE)*VLOOKUP(SBYLD2!BV$4,'[1]INTERNAL PARAMETERS-1'!$B$5:$J$44,3,FALSE) + SBYLD1!BV123*(1-VLOOKUP(SBYLD2!BV$4,'[1]INTERNAL PARAMETERS-1'!$B$5:$J$44,5,FALSE))*VLOOKUP(SBYLD2!BV$4,'[1]INTERNAL PARAMETERS-1'!$B$5:$J$44,8,FALSE)*VLOOKUP(SBYLD2!BV$4,'[1]INTERNAL PARAMETERS-1'!$B$5:$J$44,3,FALSE)</f>
        <v>0</v>
      </c>
      <c r="BW123" s="44">
        <f>SBYLD1!BW123*VLOOKUP(SBYLD2!BW$4,'[1]INTERNAL PARAMETERS-1'!$B$5:$J$44,5,FALSE)*VLOOKUP(SBYLD2!BW$4,'[1]INTERNAL PARAMETERS-1'!$B$5:$J$44,6,FALSE)*VLOOKUP(SBYLD2!BW$4,'[1]INTERNAL PARAMETERS-1'!$B$5:$J$44,3,FALSE) + SBYLD1!BW123*(1-VLOOKUP(SBYLD2!BW$4,'[1]INTERNAL PARAMETERS-1'!$B$5:$J$44,5,FALSE))*VLOOKUP(SBYLD2!BW$4,'[1]INTERNAL PARAMETERS-1'!$B$5:$J$44,8,FALSE)*VLOOKUP(SBYLD2!BW$4,'[1]INTERNAL PARAMETERS-1'!$B$5:$J$44,3,FALSE)</f>
        <v>0</v>
      </c>
      <c r="BX123" s="44">
        <f>SBYLD1!BX123*VLOOKUP(SBYLD2!BX$4,'[1]INTERNAL PARAMETERS-1'!$B$5:$J$44,5,FALSE)*VLOOKUP(SBYLD2!BX$4,'[1]INTERNAL PARAMETERS-1'!$B$5:$J$44,6,FALSE)*VLOOKUP(SBYLD2!BX$4,'[1]INTERNAL PARAMETERS-1'!$B$5:$J$44,3,FALSE) + SBYLD1!BX123*(1-VLOOKUP(SBYLD2!BX$4,'[1]INTERNAL PARAMETERS-1'!$B$5:$J$44,5,FALSE))*VLOOKUP(SBYLD2!BX$4,'[1]INTERNAL PARAMETERS-1'!$B$5:$J$44,8,FALSE)*VLOOKUP(SBYLD2!BX$4,'[1]INTERNAL PARAMETERS-1'!$B$5:$J$44,3,FALSE)</f>
        <v>0</v>
      </c>
      <c r="BY123" s="44">
        <f>SBYLD1!BY123*VLOOKUP(SBYLD2!BY$4,'[1]INTERNAL PARAMETERS-1'!$B$5:$J$44,5,FALSE)*VLOOKUP(SBYLD2!BY$4,'[1]INTERNAL PARAMETERS-1'!$B$5:$J$44,6,FALSE)*VLOOKUP(SBYLD2!BY$4,'[1]INTERNAL PARAMETERS-1'!$B$5:$J$44,3,FALSE) + SBYLD1!BY123*(1-VLOOKUP(SBYLD2!BY$4,'[1]INTERNAL PARAMETERS-1'!$B$5:$J$44,5,FALSE))*VLOOKUP(SBYLD2!BY$4,'[1]INTERNAL PARAMETERS-1'!$B$5:$J$44,8,FALSE)*VLOOKUP(SBYLD2!BY$4,'[1]INTERNAL PARAMETERS-1'!$B$5:$J$44,3,FALSE)</f>
        <v>0</v>
      </c>
      <c r="BZ123" s="44">
        <f>SBYLD1!BZ123*VLOOKUP(SBYLD2!BZ$4,'[1]INTERNAL PARAMETERS-1'!$B$5:$J$44,5,FALSE)*VLOOKUP(SBYLD2!BZ$4,'[1]INTERNAL PARAMETERS-1'!$B$5:$J$44,6,FALSE)*VLOOKUP(SBYLD2!BZ$4,'[1]INTERNAL PARAMETERS-1'!$B$5:$J$44,3,FALSE) + SBYLD1!BZ123*(1-VLOOKUP(SBYLD2!BZ$4,'[1]INTERNAL PARAMETERS-1'!$B$5:$J$44,5,FALSE))*VLOOKUP(SBYLD2!BZ$4,'[1]INTERNAL PARAMETERS-1'!$B$5:$J$44,8,FALSE)*VLOOKUP(SBYLD2!BZ$4,'[1]INTERNAL PARAMETERS-1'!$B$5:$J$44,3,FALSE)</f>
        <v>0</v>
      </c>
      <c r="CA123" s="44">
        <f>SBYLD1!CA123*VLOOKUP(SBYLD2!CA$4,'[1]INTERNAL PARAMETERS-1'!$B$5:$J$44,5,FALSE)*VLOOKUP(SBYLD2!CA$4,'[1]INTERNAL PARAMETERS-1'!$B$5:$J$44,6,FALSE)*VLOOKUP(SBYLD2!CA$4,'[1]INTERNAL PARAMETERS-1'!$B$5:$J$44,3,FALSE) + SBYLD1!CA123*(1-VLOOKUP(SBYLD2!CA$4,'[1]INTERNAL PARAMETERS-1'!$B$5:$J$44,5,FALSE))*VLOOKUP(SBYLD2!CA$4,'[1]INTERNAL PARAMETERS-1'!$B$5:$J$44,8,FALSE)*VLOOKUP(SBYLD2!CA$4,'[1]INTERNAL PARAMETERS-1'!$B$5:$J$44,3,FALSE)</f>
        <v>0</v>
      </c>
      <c r="CB123" s="44">
        <f>SBYLD1!CB123*VLOOKUP(SBYLD2!CB$4,'[1]INTERNAL PARAMETERS-1'!$B$5:$J$44,5,FALSE)*VLOOKUP(SBYLD2!CB$4,'[1]INTERNAL PARAMETERS-1'!$B$5:$J$44,6,FALSE)*VLOOKUP(SBYLD2!CB$4,'[1]INTERNAL PARAMETERS-1'!$B$5:$J$44,3,FALSE) + SBYLD1!CB123*(1-VLOOKUP(SBYLD2!CB$4,'[1]INTERNAL PARAMETERS-1'!$B$5:$J$44,5,FALSE))*VLOOKUP(SBYLD2!CB$4,'[1]INTERNAL PARAMETERS-1'!$B$5:$J$44,8,FALSE)*VLOOKUP(SBYLD2!CB$4,'[1]INTERNAL PARAMETERS-1'!$B$5:$J$44,3,FALSE)</f>
        <v>0</v>
      </c>
      <c r="CC123" s="44">
        <f>SBYLD1!CC123*VLOOKUP(SBYLD2!CC$4,'[1]INTERNAL PARAMETERS-1'!$B$5:$J$44,5,FALSE)*VLOOKUP(SBYLD2!CC$4,'[1]INTERNAL PARAMETERS-1'!$B$5:$J$44,6,FALSE)*VLOOKUP(SBYLD2!CC$4,'[1]INTERNAL PARAMETERS-1'!$B$5:$J$44,3,FALSE) + SBYLD1!CC123*(1-VLOOKUP(SBYLD2!CC$4,'[1]INTERNAL PARAMETERS-1'!$B$5:$J$44,5,FALSE))*VLOOKUP(SBYLD2!CC$4,'[1]INTERNAL PARAMETERS-1'!$B$5:$J$44,8,FALSE)*VLOOKUP(SBYLD2!CC$4,'[1]INTERNAL PARAMETERS-1'!$B$5:$J$44,3,FALSE)</f>
        <v>0</v>
      </c>
      <c r="CD123" s="44">
        <f>SBYLD1!CD123*VLOOKUP(SBYLD2!CD$4,'[1]INTERNAL PARAMETERS-1'!$B$5:$J$44,5,FALSE)*VLOOKUP(SBYLD2!CD$4,'[1]INTERNAL PARAMETERS-1'!$B$5:$J$44,6,FALSE)*VLOOKUP(SBYLD2!CD$4,'[1]INTERNAL PARAMETERS-1'!$B$5:$J$44,3,FALSE) + SBYLD1!CD123*(1-VLOOKUP(SBYLD2!CD$4,'[1]INTERNAL PARAMETERS-1'!$B$5:$J$44,5,FALSE))*VLOOKUP(SBYLD2!CD$4,'[1]INTERNAL PARAMETERS-1'!$B$5:$J$44,8,FALSE)*VLOOKUP(SBYLD2!CD$4,'[1]INTERNAL PARAMETERS-1'!$B$5:$J$44,3,FALSE)</f>
        <v>0</v>
      </c>
      <c r="CE123" s="44">
        <f>SBYLD1!CE123*VLOOKUP(SBYLD2!CE$4,'[1]INTERNAL PARAMETERS-1'!$B$5:$J$44,5,FALSE)*VLOOKUP(SBYLD2!CE$4,'[1]INTERNAL PARAMETERS-1'!$B$5:$J$44,6,FALSE)*VLOOKUP(SBYLD2!CE$4,'[1]INTERNAL PARAMETERS-1'!$B$5:$J$44,3,FALSE) + SBYLD1!CE123*(1-VLOOKUP(SBYLD2!CE$4,'[1]INTERNAL PARAMETERS-1'!$B$5:$J$44,5,FALSE))*VLOOKUP(SBYLD2!CE$4,'[1]INTERNAL PARAMETERS-1'!$B$5:$J$44,8,FALSE)*VLOOKUP(SBYLD2!CE$4,'[1]INTERNAL PARAMETERS-1'!$B$5:$J$44,3,FALSE)</f>
        <v>0</v>
      </c>
      <c r="CF123" s="44">
        <f>SBYLD1!CF123*VLOOKUP(SBYLD2!CF$4,'[1]INTERNAL PARAMETERS-1'!$B$5:$J$44,5,FALSE)*VLOOKUP(SBYLD2!CF$4,'[1]INTERNAL PARAMETERS-1'!$B$5:$J$44,6,FALSE)*VLOOKUP(SBYLD2!CF$4,'[1]INTERNAL PARAMETERS-1'!$B$5:$J$44,3,FALSE) + SBYLD1!CF123*(1-VLOOKUP(SBYLD2!CF$4,'[1]INTERNAL PARAMETERS-1'!$B$5:$J$44,5,FALSE))*VLOOKUP(SBYLD2!CF$4,'[1]INTERNAL PARAMETERS-1'!$B$5:$J$44,8,FALSE)*VLOOKUP(SBYLD2!CF$4,'[1]INTERNAL PARAMETERS-1'!$B$5:$J$44,3,FALSE)</f>
        <v>0</v>
      </c>
      <c r="CG123" s="44">
        <f>SBYLD1!CG123*VLOOKUP(SBYLD2!CG$4,'[1]INTERNAL PARAMETERS-1'!$B$5:$J$44,5,FALSE)*VLOOKUP(SBYLD2!CG$4,'[1]INTERNAL PARAMETERS-1'!$B$5:$J$44,6,FALSE)*VLOOKUP(SBYLD2!CG$4,'[1]INTERNAL PARAMETERS-1'!$B$5:$J$44,3,FALSE) + SBYLD1!CG123*(1-VLOOKUP(SBYLD2!CG$4,'[1]INTERNAL PARAMETERS-1'!$B$5:$J$44,5,FALSE))*VLOOKUP(SBYLD2!CG$4,'[1]INTERNAL PARAMETERS-1'!$B$5:$J$44,8,FALSE)*VLOOKUP(SBYLD2!CG$4,'[1]INTERNAL PARAMETERS-1'!$B$5:$J$44,3,FALSE)</f>
        <v>0</v>
      </c>
      <c r="CH123" s="43">
        <f>SBYLD1!CH123*VLOOKUP(SBYLD2!CH$4,'[1]INTERNAL PARAMETERS-1'!$B$5:$J$44,5,FALSE)*VLOOKUP(SBYLD2!CH$4,'[1]INTERNAL PARAMETERS-1'!$B$5:$J$44,6,FALSE)*VLOOKUP(SBYLD2!CH$4,'[1]INTERNAL PARAMETERS-1'!$B$5:$J$44,3,FALSE) + SBYLD1!CH123*(1-VLOOKUP(SBYLD2!CH$4,'[1]INTERNAL PARAMETERS-1'!$B$5:$J$44,5,FALSE))*VLOOKUP(SBYLD2!CH$4,'[1]INTERNAL PARAMETERS-1'!$B$5:$J$44,8,FALSE)*VLOOKUP(SBYLD2!CH$4,'[1]INTERNAL PARAMETERS-1'!$B$5:$J$44,3,FALSE)</f>
        <v>0</v>
      </c>
      <c r="CJ123" s="45">
        <f t="shared" si="2"/>
        <v>0</v>
      </c>
      <c r="CK123" s="43">
        <f t="shared" si="3"/>
        <v>0</v>
      </c>
    </row>
    <row r="124" spans="2:89">
      <c r="B124" s="58" t="s">
        <v>9</v>
      </c>
      <c r="C124" s="57" t="s">
        <v>59</v>
      </c>
      <c r="D124" s="57" t="s">
        <v>47</v>
      </c>
      <c r="E124" s="128">
        <f>SB!S124</f>
        <v>0</v>
      </c>
      <c r="F124" s="59">
        <f>'[1]INTERNAL PARAMETERS-1'!M16</f>
        <v>30.094999999999999</v>
      </c>
      <c r="G124" s="45">
        <f>SBYLD1!G124*VLOOKUP(SBYLD2!G$4,'[1]INTERNAL PARAMETERS-1'!$B$5:$J$44,5,FALSE)*VLOOKUP(SBYLD2!G$4,'[1]INTERNAL PARAMETERS-1'!$B$5:$J$44,7,FALSE)*SBYLD2!$F124 + SBYLD1!G124*(1-VLOOKUP(SBYLD2!G$4,'[1]INTERNAL PARAMETERS-1'!$B$5:$J$44,5,FALSE))*VLOOKUP(SBYLD2!G$4,'[1]INTERNAL PARAMETERS-1'!$B$5:$J$44,9,FALSE)*SBYLD2!$F124</f>
        <v>0</v>
      </c>
      <c r="H124" s="44">
        <f>SBYLD1!H124*VLOOKUP(SBYLD2!H$4,'[1]INTERNAL PARAMETERS-1'!$B$5:$J$44,5,FALSE)*VLOOKUP(SBYLD2!H$4,'[1]INTERNAL PARAMETERS-1'!$B$5:$J$44,7,FALSE)*SBYLD2!$F124 + SBYLD1!H124*(1-VLOOKUP(SBYLD2!H$4,'[1]INTERNAL PARAMETERS-1'!$B$5:$J$44,5,FALSE))*VLOOKUP(SBYLD2!H$4,'[1]INTERNAL PARAMETERS-1'!$B$5:$J$44,9,FALSE)*SBYLD2!$F124</f>
        <v>0</v>
      </c>
      <c r="I124" s="44">
        <f>SBYLD1!I124*VLOOKUP(SBYLD2!I$4,'[1]INTERNAL PARAMETERS-1'!$B$5:$J$44,5,FALSE)*VLOOKUP(SBYLD2!I$4,'[1]INTERNAL PARAMETERS-1'!$B$5:$J$44,7,FALSE)*SBYLD2!$F124 + SBYLD1!I124*(1-VLOOKUP(SBYLD2!I$4,'[1]INTERNAL PARAMETERS-1'!$B$5:$J$44,5,FALSE))*VLOOKUP(SBYLD2!I$4,'[1]INTERNAL PARAMETERS-1'!$B$5:$J$44,9,FALSE)*SBYLD2!$F124</f>
        <v>0</v>
      </c>
      <c r="J124" s="44">
        <f>SBYLD1!J124*VLOOKUP(SBYLD2!J$4,'[1]INTERNAL PARAMETERS-1'!$B$5:$J$44,5,FALSE)*VLOOKUP(SBYLD2!J$4,'[1]INTERNAL PARAMETERS-1'!$B$5:$J$44,7,FALSE)*SBYLD2!$F124 + SBYLD1!J124*(1-VLOOKUP(SBYLD2!J$4,'[1]INTERNAL PARAMETERS-1'!$B$5:$J$44,5,FALSE))*VLOOKUP(SBYLD2!J$4,'[1]INTERNAL PARAMETERS-1'!$B$5:$J$44,9,FALSE)*SBYLD2!$F124</f>
        <v>0</v>
      </c>
      <c r="K124" s="44">
        <f>SBYLD1!K124*VLOOKUP(SBYLD2!K$4,'[1]INTERNAL PARAMETERS-1'!$B$5:$J$44,5,FALSE)*VLOOKUP(SBYLD2!K$4,'[1]INTERNAL PARAMETERS-1'!$B$5:$J$44,7,FALSE)*SBYLD2!$F124 + SBYLD1!K124*(1-VLOOKUP(SBYLD2!K$4,'[1]INTERNAL PARAMETERS-1'!$B$5:$J$44,5,FALSE))*VLOOKUP(SBYLD2!K$4,'[1]INTERNAL PARAMETERS-1'!$B$5:$J$44,9,FALSE)*SBYLD2!$F124</f>
        <v>0</v>
      </c>
      <c r="L124" s="44">
        <f>SBYLD1!L124*VLOOKUP(SBYLD2!L$4,'[1]INTERNAL PARAMETERS-1'!$B$5:$J$44,5,FALSE)*VLOOKUP(SBYLD2!L$4,'[1]INTERNAL PARAMETERS-1'!$B$5:$J$44,7,FALSE)*SBYLD2!$F124 + SBYLD1!L124*(1-VLOOKUP(SBYLD2!L$4,'[1]INTERNAL PARAMETERS-1'!$B$5:$J$44,5,FALSE))*VLOOKUP(SBYLD2!L$4,'[1]INTERNAL PARAMETERS-1'!$B$5:$J$44,9,FALSE)*SBYLD2!$F124</f>
        <v>0</v>
      </c>
      <c r="M124" s="44">
        <f>SBYLD1!M124*VLOOKUP(SBYLD2!M$4,'[1]INTERNAL PARAMETERS-1'!$B$5:$J$44,5,FALSE)*VLOOKUP(SBYLD2!M$4,'[1]INTERNAL PARAMETERS-1'!$B$5:$J$44,7,FALSE)*SBYLD2!$F124 + SBYLD1!M124*(1-VLOOKUP(SBYLD2!M$4,'[1]INTERNAL PARAMETERS-1'!$B$5:$J$44,5,FALSE))*VLOOKUP(SBYLD2!M$4,'[1]INTERNAL PARAMETERS-1'!$B$5:$J$44,9,FALSE)*SBYLD2!$F124</f>
        <v>0</v>
      </c>
      <c r="N124" s="44">
        <f>SBYLD1!N124*VLOOKUP(SBYLD2!N$4,'[1]INTERNAL PARAMETERS-1'!$B$5:$J$44,5,FALSE)*VLOOKUP(SBYLD2!N$4,'[1]INTERNAL PARAMETERS-1'!$B$5:$J$44,7,FALSE)*SBYLD2!$F124 + SBYLD1!N124*(1-VLOOKUP(SBYLD2!N$4,'[1]INTERNAL PARAMETERS-1'!$B$5:$J$44,5,FALSE))*VLOOKUP(SBYLD2!N$4,'[1]INTERNAL PARAMETERS-1'!$B$5:$J$44,9,FALSE)*SBYLD2!$F124</f>
        <v>0</v>
      </c>
      <c r="O124" s="44">
        <f>SBYLD1!O124*VLOOKUP(SBYLD2!O$4,'[1]INTERNAL PARAMETERS-1'!$B$5:$J$44,5,FALSE)*VLOOKUP(SBYLD2!O$4,'[1]INTERNAL PARAMETERS-1'!$B$5:$J$44,7,FALSE)*SBYLD2!$F124 + SBYLD1!O124*(1-VLOOKUP(SBYLD2!O$4,'[1]INTERNAL PARAMETERS-1'!$B$5:$J$44,5,FALSE))*VLOOKUP(SBYLD2!O$4,'[1]INTERNAL PARAMETERS-1'!$B$5:$J$44,9,FALSE)*SBYLD2!$F124</f>
        <v>0</v>
      </c>
      <c r="P124" s="44">
        <f>SBYLD1!P124*VLOOKUP(SBYLD2!P$4,'[1]INTERNAL PARAMETERS-1'!$B$5:$J$44,5,FALSE)*VLOOKUP(SBYLD2!P$4,'[1]INTERNAL PARAMETERS-1'!$B$5:$J$44,7,FALSE)*SBYLD2!$F124 + SBYLD1!P124*(1-VLOOKUP(SBYLD2!P$4,'[1]INTERNAL PARAMETERS-1'!$B$5:$J$44,5,FALSE))*VLOOKUP(SBYLD2!P$4,'[1]INTERNAL PARAMETERS-1'!$B$5:$J$44,9,FALSE)*SBYLD2!$F124</f>
        <v>0</v>
      </c>
      <c r="Q124" s="44">
        <f>SBYLD1!Q124*VLOOKUP(SBYLD2!Q$4,'[1]INTERNAL PARAMETERS-1'!$B$5:$J$44,5,FALSE)*VLOOKUP(SBYLD2!Q$4,'[1]INTERNAL PARAMETERS-1'!$B$5:$J$44,7,FALSE)*SBYLD2!$F124 + SBYLD1!Q124*(1-VLOOKUP(SBYLD2!Q$4,'[1]INTERNAL PARAMETERS-1'!$B$5:$J$44,5,FALSE))*VLOOKUP(SBYLD2!Q$4,'[1]INTERNAL PARAMETERS-1'!$B$5:$J$44,9,FALSE)*SBYLD2!$F124</f>
        <v>0</v>
      </c>
      <c r="R124" s="44">
        <f>SBYLD1!R124*VLOOKUP(SBYLD2!R$4,'[1]INTERNAL PARAMETERS-1'!$B$5:$J$44,5,FALSE)*VLOOKUP(SBYLD2!R$4,'[1]INTERNAL PARAMETERS-1'!$B$5:$J$44,7,FALSE)*SBYLD2!$F124 + SBYLD1!R124*(1-VLOOKUP(SBYLD2!R$4,'[1]INTERNAL PARAMETERS-1'!$B$5:$J$44,5,FALSE))*VLOOKUP(SBYLD2!R$4,'[1]INTERNAL PARAMETERS-1'!$B$5:$J$44,9,FALSE)*SBYLD2!$F124</f>
        <v>0</v>
      </c>
      <c r="S124" s="44">
        <f>SBYLD1!S124*VLOOKUP(SBYLD2!S$4,'[1]INTERNAL PARAMETERS-1'!$B$5:$J$44,5,FALSE)*VLOOKUP(SBYLD2!S$4,'[1]INTERNAL PARAMETERS-1'!$B$5:$J$44,7,FALSE)*SBYLD2!$F124 + SBYLD1!S124*(1-VLOOKUP(SBYLD2!S$4,'[1]INTERNAL PARAMETERS-1'!$B$5:$J$44,5,FALSE))*VLOOKUP(SBYLD2!S$4,'[1]INTERNAL PARAMETERS-1'!$B$5:$J$44,9,FALSE)*SBYLD2!$F124</f>
        <v>0</v>
      </c>
      <c r="T124" s="44">
        <f>SBYLD1!T124*VLOOKUP(SBYLD2!T$4,'[1]INTERNAL PARAMETERS-1'!$B$5:$J$44,5,FALSE)*VLOOKUP(SBYLD2!T$4,'[1]INTERNAL PARAMETERS-1'!$B$5:$J$44,7,FALSE)*SBYLD2!$F124 + SBYLD1!T124*(1-VLOOKUP(SBYLD2!T$4,'[1]INTERNAL PARAMETERS-1'!$B$5:$J$44,5,FALSE))*VLOOKUP(SBYLD2!T$4,'[1]INTERNAL PARAMETERS-1'!$B$5:$J$44,9,FALSE)*SBYLD2!$F124</f>
        <v>0</v>
      </c>
      <c r="U124" s="44">
        <f>SBYLD1!U124*VLOOKUP(SBYLD2!U$4,'[1]INTERNAL PARAMETERS-1'!$B$5:$J$44,5,FALSE)*VLOOKUP(SBYLD2!U$4,'[1]INTERNAL PARAMETERS-1'!$B$5:$J$44,7,FALSE)*SBYLD2!$F124 + SBYLD1!U124*(1-VLOOKUP(SBYLD2!U$4,'[1]INTERNAL PARAMETERS-1'!$B$5:$J$44,5,FALSE))*VLOOKUP(SBYLD2!U$4,'[1]INTERNAL PARAMETERS-1'!$B$5:$J$44,9,FALSE)*SBYLD2!$F124</f>
        <v>0</v>
      </c>
      <c r="V124" s="44">
        <f>SBYLD1!V124*VLOOKUP(SBYLD2!V$4,'[1]INTERNAL PARAMETERS-1'!$B$5:$J$44,5,FALSE)*VLOOKUP(SBYLD2!V$4,'[1]INTERNAL PARAMETERS-1'!$B$5:$J$44,7,FALSE)*SBYLD2!$F124 + SBYLD1!V124*(1-VLOOKUP(SBYLD2!V$4,'[1]INTERNAL PARAMETERS-1'!$B$5:$J$44,5,FALSE))*VLOOKUP(SBYLD2!V$4,'[1]INTERNAL PARAMETERS-1'!$B$5:$J$44,9,FALSE)*SBYLD2!$F124</f>
        <v>0</v>
      </c>
      <c r="W124" s="44">
        <f>SBYLD1!W124*VLOOKUP(SBYLD2!W$4,'[1]INTERNAL PARAMETERS-1'!$B$5:$J$44,5,FALSE)*VLOOKUP(SBYLD2!W$4,'[1]INTERNAL PARAMETERS-1'!$B$5:$J$44,7,FALSE)*SBYLD2!$F124 + SBYLD1!W124*(1-VLOOKUP(SBYLD2!W$4,'[1]INTERNAL PARAMETERS-1'!$B$5:$J$44,5,FALSE))*VLOOKUP(SBYLD2!W$4,'[1]INTERNAL PARAMETERS-1'!$B$5:$J$44,9,FALSE)*SBYLD2!$F124</f>
        <v>0</v>
      </c>
      <c r="X124" s="44">
        <f>SBYLD1!X124*VLOOKUP(SBYLD2!X$4,'[1]INTERNAL PARAMETERS-1'!$B$5:$J$44,5,FALSE)*VLOOKUP(SBYLD2!X$4,'[1]INTERNAL PARAMETERS-1'!$B$5:$J$44,7,FALSE)*SBYLD2!$F124 + SBYLD1!X124*(1-VLOOKUP(SBYLD2!X$4,'[1]INTERNAL PARAMETERS-1'!$B$5:$J$44,5,FALSE))*VLOOKUP(SBYLD2!X$4,'[1]INTERNAL PARAMETERS-1'!$B$5:$J$44,9,FALSE)*SBYLD2!$F124</f>
        <v>0</v>
      </c>
      <c r="Y124" s="44">
        <f>SBYLD1!Y124*VLOOKUP(SBYLD2!Y$4,'[1]INTERNAL PARAMETERS-1'!$B$5:$J$44,5,FALSE)*VLOOKUP(SBYLD2!Y$4,'[1]INTERNAL PARAMETERS-1'!$B$5:$J$44,7,FALSE)*SBYLD2!$F124 + SBYLD1!Y124*(1-VLOOKUP(SBYLD2!Y$4,'[1]INTERNAL PARAMETERS-1'!$B$5:$J$44,5,FALSE))*VLOOKUP(SBYLD2!Y$4,'[1]INTERNAL PARAMETERS-1'!$B$5:$J$44,9,FALSE)*SBYLD2!$F124</f>
        <v>0</v>
      </c>
      <c r="Z124" s="44">
        <f>SBYLD1!Z124*VLOOKUP(SBYLD2!Z$4,'[1]INTERNAL PARAMETERS-1'!$B$5:$J$44,5,FALSE)*VLOOKUP(SBYLD2!Z$4,'[1]INTERNAL PARAMETERS-1'!$B$5:$J$44,7,FALSE)*SBYLD2!$F124 + SBYLD1!Z124*(1-VLOOKUP(SBYLD2!Z$4,'[1]INTERNAL PARAMETERS-1'!$B$5:$J$44,5,FALSE))*VLOOKUP(SBYLD2!Z$4,'[1]INTERNAL PARAMETERS-1'!$B$5:$J$44,9,FALSE)*SBYLD2!$F124</f>
        <v>0</v>
      </c>
      <c r="AA124" s="44">
        <f>SBYLD1!AA124*VLOOKUP(SBYLD2!AA$4,'[1]INTERNAL PARAMETERS-1'!$B$5:$J$44,5,FALSE)*VLOOKUP(SBYLD2!AA$4,'[1]INTERNAL PARAMETERS-1'!$B$5:$J$44,7,FALSE)*SBYLD2!$F124 + SBYLD1!AA124*(1-VLOOKUP(SBYLD2!AA$4,'[1]INTERNAL PARAMETERS-1'!$B$5:$J$44,5,FALSE))*VLOOKUP(SBYLD2!AA$4,'[1]INTERNAL PARAMETERS-1'!$B$5:$J$44,9,FALSE)*SBYLD2!$F124</f>
        <v>0</v>
      </c>
      <c r="AB124" s="44">
        <f>SBYLD1!AB124*VLOOKUP(SBYLD2!AB$4,'[1]INTERNAL PARAMETERS-1'!$B$5:$J$44,5,FALSE)*VLOOKUP(SBYLD2!AB$4,'[1]INTERNAL PARAMETERS-1'!$B$5:$J$44,7,FALSE)*SBYLD2!$F124 + SBYLD1!AB124*(1-VLOOKUP(SBYLD2!AB$4,'[1]INTERNAL PARAMETERS-1'!$B$5:$J$44,5,FALSE))*VLOOKUP(SBYLD2!AB$4,'[1]INTERNAL PARAMETERS-1'!$B$5:$J$44,9,FALSE)*SBYLD2!$F124</f>
        <v>0</v>
      </c>
      <c r="AC124" s="44">
        <f>SBYLD1!AC124*VLOOKUP(SBYLD2!AC$4,'[1]INTERNAL PARAMETERS-1'!$B$5:$J$44,5,FALSE)*VLOOKUP(SBYLD2!AC$4,'[1]INTERNAL PARAMETERS-1'!$B$5:$J$44,7,FALSE)*SBYLD2!$F124 + SBYLD1!AC124*(1-VLOOKUP(SBYLD2!AC$4,'[1]INTERNAL PARAMETERS-1'!$B$5:$J$44,5,FALSE))*VLOOKUP(SBYLD2!AC$4,'[1]INTERNAL PARAMETERS-1'!$B$5:$J$44,9,FALSE)*SBYLD2!$F124</f>
        <v>0</v>
      </c>
      <c r="AD124" s="44">
        <f>SBYLD1!AD124*VLOOKUP(SBYLD2!AD$4,'[1]INTERNAL PARAMETERS-1'!$B$5:$J$44,5,FALSE)*VLOOKUP(SBYLD2!AD$4,'[1]INTERNAL PARAMETERS-1'!$B$5:$J$44,7,FALSE)*SBYLD2!$F124 + SBYLD1!AD124*(1-VLOOKUP(SBYLD2!AD$4,'[1]INTERNAL PARAMETERS-1'!$B$5:$J$44,5,FALSE))*VLOOKUP(SBYLD2!AD$4,'[1]INTERNAL PARAMETERS-1'!$B$5:$J$44,9,FALSE)*SBYLD2!$F124</f>
        <v>0</v>
      </c>
      <c r="AE124" s="44">
        <f>SBYLD1!AE124*VLOOKUP(SBYLD2!AE$4,'[1]INTERNAL PARAMETERS-1'!$B$5:$J$44,5,FALSE)*VLOOKUP(SBYLD2!AE$4,'[1]INTERNAL PARAMETERS-1'!$B$5:$J$44,7,FALSE)*SBYLD2!$F124 + SBYLD1!AE124*(1-VLOOKUP(SBYLD2!AE$4,'[1]INTERNAL PARAMETERS-1'!$B$5:$J$44,5,FALSE))*VLOOKUP(SBYLD2!AE$4,'[1]INTERNAL PARAMETERS-1'!$B$5:$J$44,9,FALSE)*SBYLD2!$F124</f>
        <v>0</v>
      </c>
      <c r="AF124" s="44">
        <f>SBYLD1!AF124*VLOOKUP(SBYLD2!AF$4,'[1]INTERNAL PARAMETERS-1'!$B$5:$J$44,5,FALSE)*VLOOKUP(SBYLD2!AF$4,'[1]INTERNAL PARAMETERS-1'!$B$5:$J$44,7,FALSE)*SBYLD2!$F124 + SBYLD1!AF124*(1-VLOOKUP(SBYLD2!AF$4,'[1]INTERNAL PARAMETERS-1'!$B$5:$J$44,5,FALSE))*VLOOKUP(SBYLD2!AF$4,'[1]INTERNAL PARAMETERS-1'!$B$5:$J$44,9,FALSE)*SBYLD2!$F124</f>
        <v>0</v>
      </c>
      <c r="AG124" s="44">
        <f>SBYLD1!AG124*VLOOKUP(SBYLD2!AG$4,'[1]INTERNAL PARAMETERS-1'!$B$5:$J$44,5,FALSE)*VLOOKUP(SBYLD2!AG$4,'[1]INTERNAL PARAMETERS-1'!$B$5:$J$44,7,FALSE)*SBYLD2!$F124 + SBYLD1!AG124*(1-VLOOKUP(SBYLD2!AG$4,'[1]INTERNAL PARAMETERS-1'!$B$5:$J$44,5,FALSE))*VLOOKUP(SBYLD2!AG$4,'[1]INTERNAL PARAMETERS-1'!$B$5:$J$44,9,FALSE)*SBYLD2!$F124</f>
        <v>0</v>
      </c>
      <c r="AH124" s="44">
        <f>SBYLD1!AH124*VLOOKUP(SBYLD2!AH$4,'[1]INTERNAL PARAMETERS-1'!$B$5:$J$44,5,FALSE)*VLOOKUP(SBYLD2!AH$4,'[1]INTERNAL PARAMETERS-1'!$B$5:$J$44,7,FALSE)*SBYLD2!$F124 + SBYLD1!AH124*(1-VLOOKUP(SBYLD2!AH$4,'[1]INTERNAL PARAMETERS-1'!$B$5:$J$44,5,FALSE))*VLOOKUP(SBYLD2!AH$4,'[1]INTERNAL PARAMETERS-1'!$B$5:$J$44,9,FALSE)*SBYLD2!$F124</f>
        <v>0</v>
      </c>
      <c r="AI124" s="44">
        <f>SBYLD1!AI124*VLOOKUP(SBYLD2!AI$4,'[1]INTERNAL PARAMETERS-1'!$B$5:$J$44,5,FALSE)*VLOOKUP(SBYLD2!AI$4,'[1]INTERNAL PARAMETERS-1'!$B$5:$J$44,7,FALSE)*SBYLD2!$F124 + SBYLD1!AI124*(1-VLOOKUP(SBYLD2!AI$4,'[1]INTERNAL PARAMETERS-1'!$B$5:$J$44,5,FALSE))*VLOOKUP(SBYLD2!AI$4,'[1]INTERNAL PARAMETERS-1'!$B$5:$J$44,9,FALSE)*SBYLD2!$F124</f>
        <v>0</v>
      </c>
      <c r="AJ124" s="44">
        <f>SBYLD1!AJ124*VLOOKUP(SBYLD2!AJ$4,'[1]INTERNAL PARAMETERS-1'!$B$5:$J$44,5,FALSE)*VLOOKUP(SBYLD2!AJ$4,'[1]INTERNAL PARAMETERS-1'!$B$5:$J$44,7,FALSE)*SBYLD2!$F124 + SBYLD1!AJ124*(1-VLOOKUP(SBYLD2!AJ$4,'[1]INTERNAL PARAMETERS-1'!$B$5:$J$44,5,FALSE))*VLOOKUP(SBYLD2!AJ$4,'[1]INTERNAL PARAMETERS-1'!$B$5:$J$44,9,FALSE)*SBYLD2!$F124</f>
        <v>0</v>
      </c>
      <c r="AK124" s="44">
        <f>SBYLD1!AK124*VLOOKUP(SBYLD2!AK$4,'[1]INTERNAL PARAMETERS-1'!$B$5:$J$44,5,FALSE)*VLOOKUP(SBYLD2!AK$4,'[1]INTERNAL PARAMETERS-1'!$B$5:$J$44,7,FALSE)*SBYLD2!$F124 + SBYLD1!AK124*(1-VLOOKUP(SBYLD2!AK$4,'[1]INTERNAL PARAMETERS-1'!$B$5:$J$44,5,FALSE))*VLOOKUP(SBYLD2!AK$4,'[1]INTERNAL PARAMETERS-1'!$B$5:$J$44,9,FALSE)*SBYLD2!$F124</f>
        <v>0</v>
      </c>
      <c r="AL124" s="44">
        <f>SBYLD1!AL124*VLOOKUP(SBYLD2!AL$4,'[1]INTERNAL PARAMETERS-1'!$B$5:$J$44,5,FALSE)*VLOOKUP(SBYLD2!AL$4,'[1]INTERNAL PARAMETERS-1'!$B$5:$J$44,7,FALSE)*SBYLD2!$F124 + SBYLD1!AL124*(1-VLOOKUP(SBYLD2!AL$4,'[1]INTERNAL PARAMETERS-1'!$B$5:$J$44,5,FALSE))*VLOOKUP(SBYLD2!AL$4,'[1]INTERNAL PARAMETERS-1'!$B$5:$J$44,9,FALSE)*SBYLD2!$F124</f>
        <v>0</v>
      </c>
      <c r="AM124" s="44">
        <f>SBYLD1!AM124*VLOOKUP(SBYLD2!AM$4,'[1]INTERNAL PARAMETERS-1'!$B$5:$J$44,5,FALSE)*VLOOKUP(SBYLD2!AM$4,'[1]INTERNAL PARAMETERS-1'!$B$5:$J$44,7,FALSE)*SBYLD2!$F124 + SBYLD1!AM124*(1-VLOOKUP(SBYLD2!AM$4,'[1]INTERNAL PARAMETERS-1'!$B$5:$J$44,5,FALSE))*VLOOKUP(SBYLD2!AM$4,'[1]INTERNAL PARAMETERS-1'!$B$5:$J$44,9,FALSE)*SBYLD2!$F124</f>
        <v>0</v>
      </c>
      <c r="AN124" s="44">
        <f>SBYLD1!AN124*VLOOKUP(SBYLD2!AN$4,'[1]INTERNAL PARAMETERS-1'!$B$5:$J$44,5,FALSE)*VLOOKUP(SBYLD2!AN$4,'[1]INTERNAL PARAMETERS-1'!$B$5:$J$44,7,FALSE)*SBYLD2!$F124 + SBYLD1!AN124*(1-VLOOKUP(SBYLD2!AN$4,'[1]INTERNAL PARAMETERS-1'!$B$5:$J$44,5,FALSE))*VLOOKUP(SBYLD2!AN$4,'[1]INTERNAL PARAMETERS-1'!$B$5:$J$44,9,FALSE)*SBYLD2!$F124</f>
        <v>0</v>
      </c>
      <c r="AO124" s="44">
        <f>SBYLD1!AO124*VLOOKUP(SBYLD2!AO$4,'[1]INTERNAL PARAMETERS-1'!$B$5:$J$44,5,FALSE)*VLOOKUP(SBYLD2!AO$4,'[1]INTERNAL PARAMETERS-1'!$B$5:$J$44,7,FALSE)*SBYLD2!$F124 + SBYLD1!AO124*(1-VLOOKUP(SBYLD2!AO$4,'[1]INTERNAL PARAMETERS-1'!$B$5:$J$44,5,FALSE))*VLOOKUP(SBYLD2!AO$4,'[1]INTERNAL PARAMETERS-1'!$B$5:$J$44,9,FALSE)*SBYLD2!$F124</f>
        <v>0</v>
      </c>
      <c r="AP124" s="44">
        <f>SBYLD1!AP124*VLOOKUP(SBYLD2!AP$4,'[1]INTERNAL PARAMETERS-1'!$B$5:$J$44,5,FALSE)*VLOOKUP(SBYLD2!AP$4,'[1]INTERNAL PARAMETERS-1'!$B$5:$J$44,7,FALSE)*SBYLD2!$F124 + SBYLD1!AP124*(1-VLOOKUP(SBYLD2!AP$4,'[1]INTERNAL PARAMETERS-1'!$B$5:$J$44,5,FALSE))*VLOOKUP(SBYLD2!AP$4,'[1]INTERNAL PARAMETERS-1'!$B$5:$J$44,9,FALSE)*SBYLD2!$F124</f>
        <v>0</v>
      </c>
      <c r="AQ124" s="44">
        <f>SBYLD1!AQ124*VLOOKUP(SBYLD2!AQ$4,'[1]INTERNAL PARAMETERS-1'!$B$5:$J$44,5,FALSE)*VLOOKUP(SBYLD2!AQ$4,'[1]INTERNAL PARAMETERS-1'!$B$5:$J$44,7,FALSE)*SBYLD2!$F124 + SBYLD1!AQ124*(1-VLOOKUP(SBYLD2!AQ$4,'[1]INTERNAL PARAMETERS-1'!$B$5:$J$44,5,FALSE))*VLOOKUP(SBYLD2!AQ$4,'[1]INTERNAL PARAMETERS-1'!$B$5:$J$44,9,FALSE)*SBYLD2!$F124</f>
        <v>0</v>
      </c>
      <c r="AR124" s="44">
        <f>SBYLD1!AR124*VLOOKUP(SBYLD2!AR$4,'[1]INTERNAL PARAMETERS-1'!$B$5:$J$44,5,FALSE)*VLOOKUP(SBYLD2!AR$4,'[1]INTERNAL PARAMETERS-1'!$B$5:$J$44,7,FALSE)*SBYLD2!$F124 + SBYLD1!AR124*(1-VLOOKUP(SBYLD2!AR$4,'[1]INTERNAL PARAMETERS-1'!$B$5:$J$44,5,FALSE))*VLOOKUP(SBYLD2!AR$4,'[1]INTERNAL PARAMETERS-1'!$B$5:$J$44,9,FALSE)*SBYLD2!$F124</f>
        <v>0</v>
      </c>
      <c r="AS124" s="44">
        <f>SBYLD1!AS124*VLOOKUP(SBYLD2!AS$4,'[1]INTERNAL PARAMETERS-1'!$B$5:$J$44,5,FALSE)*VLOOKUP(SBYLD2!AS$4,'[1]INTERNAL PARAMETERS-1'!$B$5:$J$44,7,FALSE)*SBYLD2!$F124 + SBYLD1!AS124*(1-VLOOKUP(SBYLD2!AS$4,'[1]INTERNAL PARAMETERS-1'!$B$5:$J$44,5,FALSE))*VLOOKUP(SBYLD2!AS$4,'[1]INTERNAL PARAMETERS-1'!$B$5:$J$44,9,FALSE)*SBYLD2!$F124</f>
        <v>0</v>
      </c>
      <c r="AT124" s="43">
        <f>SBYLD1!AT124*VLOOKUP(SBYLD2!AT$4,'[1]INTERNAL PARAMETERS-1'!$B$5:$J$44,5,FALSE)*VLOOKUP(SBYLD2!AT$4,'[1]INTERNAL PARAMETERS-1'!$B$5:$J$44,7,FALSE)*SBYLD2!$F124 + SBYLD1!AT124*(1-VLOOKUP(SBYLD2!AT$4,'[1]INTERNAL PARAMETERS-1'!$B$5:$J$44,5,FALSE))*VLOOKUP(SBYLD2!AT$4,'[1]INTERNAL PARAMETERS-1'!$B$5:$J$44,9,FALSE)*SBYLD2!$F124</f>
        <v>0</v>
      </c>
      <c r="AU124" s="45">
        <f>SBYLD1!AU124*VLOOKUP(SBYLD2!AU$4,'[1]INTERNAL PARAMETERS-1'!$B$5:$J$44,5,FALSE)*VLOOKUP(SBYLD2!AU$4,'[1]INTERNAL PARAMETERS-1'!$B$5:$J$44,6,FALSE)*VLOOKUP(SBYLD2!AU$4,'[1]INTERNAL PARAMETERS-1'!$B$5:$J$44,3,FALSE) + SBYLD1!AU124*(1-VLOOKUP(SBYLD2!AU$4,'[1]INTERNAL PARAMETERS-1'!$B$5:$J$44,5,FALSE))*VLOOKUP(SBYLD2!AU$4,'[1]INTERNAL PARAMETERS-1'!$B$5:$J$44,8,FALSE)*VLOOKUP(SBYLD2!AU$4,'[1]INTERNAL PARAMETERS-1'!$B$5:$J$44,3,FALSE)</f>
        <v>0</v>
      </c>
      <c r="AV124" s="44">
        <f>SBYLD1!AV124*VLOOKUP(SBYLD2!AV$4,'[1]INTERNAL PARAMETERS-1'!$B$5:$J$44,5,FALSE)*VLOOKUP(SBYLD2!AV$4,'[1]INTERNAL PARAMETERS-1'!$B$5:$J$44,6,FALSE)*VLOOKUP(SBYLD2!AV$4,'[1]INTERNAL PARAMETERS-1'!$B$5:$J$44,3,FALSE) + SBYLD1!AV124*(1-VLOOKUP(SBYLD2!AV$4,'[1]INTERNAL PARAMETERS-1'!$B$5:$J$44,5,FALSE))*VLOOKUP(SBYLD2!AV$4,'[1]INTERNAL PARAMETERS-1'!$B$5:$J$44,8,FALSE)*VLOOKUP(SBYLD2!AV$4,'[1]INTERNAL PARAMETERS-1'!$B$5:$J$44,3,FALSE)</f>
        <v>0</v>
      </c>
      <c r="AW124" s="44">
        <f>SBYLD1!AW124*VLOOKUP(SBYLD2!AW$4,'[1]INTERNAL PARAMETERS-1'!$B$5:$J$44,5,FALSE)*VLOOKUP(SBYLD2!AW$4,'[1]INTERNAL PARAMETERS-1'!$B$5:$J$44,6,FALSE)*VLOOKUP(SBYLD2!AW$4,'[1]INTERNAL PARAMETERS-1'!$B$5:$J$44,3,FALSE) + SBYLD1!AW124*(1-VLOOKUP(SBYLD2!AW$4,'[1]INTERNAL PARAMETERS-1'!$B$5:$J$44,5,FALSE))*VLOOKUP(SBYLD2!AW$4,'[1]INTERNAL PARAMETERS-1'!$B$5:$J$44,8,FALSE)*VLOOKUP(SBYLD2!AW$4,'[1]INTERNAL PARAMETERS-1'!$B$5:$J$44,3,FALSE)</f>
        <v>0</v>
      </c>
      <c r="AX124" s="44">
        <f>SBYLD1!AX124*VLOOKUP(SBYLD2!AX$4,'[1]INTERNAL PARAMETERS-1'!$B$5:$J$44,5,FALSE)*VLOOKUP(SBYLD2!AX$4,'[1]INTERNAL PARAMETERS-1'!$B$5:$J$44,6,FALSE)*VLOOKUP(SBYLD2!AX$4,'[1]INTERNAL PARAMETERS-1'!$B$5:$J$44,3,FALSE) + SBYLD1!AX124*(1-VLOOKUP(SBYLD2!AX$4,'[1]INTERNAL PARAMETERS-1'!$B$5:$J$44,5,FALSE))*VLOOKUP(SBYLD2!AX$4,'[1]INTERNAL PARAMETERS-1'!$B$5:$J$44,8,FALSE)*VLOOKUP(SBYLD2!AX$4,'[1]INTERNAL PARAMETERS-1'!$B$5:$J$44,3,FALSE)</f>
        <v>0</v>
      </c>
      <c r="AY124" s="44">
        <f>SBYLD1!AY124*VLOOKUP(SBYLD2!AY$4,'[1]INTERNAL PARAMETERS-1'!$B$5:$J$44,5,FALSE)*VLOOKUP(SBYLD2!AY$4,'[1]INTERNAL PARAMETERS-1'!$B$5:$J$44,6,FALSE)*VLOOKUP(SBYLD2!AY$4,'[1]INTERNAL PARAMETERS-1'!$B$5:$J$44,3,FALSE) + SBYLD1!AY124*(1-VLOOKUP(SBYLD2!AY$4,'[1]INTERNAL PARAMETERS-1'!$B$5:$J$44,5,FALSE))*VLOOKUP(SBYLD2!AY$4,'[1]INTERNAL PARAMETERS-1'!$B$5:$J$44,8,FALSE)*VLOOKUP(SBYLD2!AY$4,'[1]INTERNAL PARAMETERS-1'!$B$5:$J$44,3,FALSE)</f>
        <v>0</v>
      </c>
      <c r="AZ124" s="44">
        <f>SBYLD1!AZ124*VLOOKUP(SBYLD2!AZ$4,'[1]INTERNAL PARAMETERS-1'!$B$5:$J$44,5,FALSE)*VLOOKUP(SBYLD2!AZ$4,'[1]INTERNAL PARAMETERS-1'!$B$5:$J$44,6,FALSE)*VLOOKUP(SBYLD2!AZ$4,'[1]INTERNAL PARAMETERS-1'!$B$5:$J$44,3,FALSE) + SBYLD1!AZ124*(1-VLOOKUP(SBYLD2!AZ$4,'[1]INTERNAL PARAMETERS-1'!$B$5:$J$44,5,FALSE))*VLOOKUP(SBYLD2!AZ$4,'[1]INTERNAL PARAMETERS-1'!$B$5:$J$44,8,FALSE)*VLOOKUP(SBYLD2!AZ$4,'[1]INTERNAL PARAMETERS-1'!$B$5:$J$44,3,FALSE)</f>
        <v>0</v>
      </c>
      <c r="BA124" s="44">
        <f>SBYLD1!BA124*VLOOKUP(SBYLD2!BA$4,'[1]INTERNAL PARAMETERS-1'!$B$5:$J$44,5,FALSE)*VLOOKUP(SBYLD2!BA$4,'[1]INTERNAL PARAMETERS-1'!$B$5:$J$44,6,FALSE)*VLOOKUP(SBYLD2!BA$4,'[1]INTERNAL PARAMETERS-1'!$B$5:$J$44,3,FALSE) + SBYLD1!BA124*(1-VLOOKUP(SBYLD2!BA$4,'[1]INTERNAL PARAMETERS-1'!$B$5:$J$44,5,FALSE))*VLOOKUP(SBYLD2!BA$4,'[1]INTERNAL PARAMETERS-1'!$B$5:$J$44,8,FALSE)*VLOOKUP(SBYLD2!BA$4,'[1]INTERNAL PARAMETERS-1'!$B$5:$J$44,3,FALSE)</f>
        <v>0</v>
      </c>
      <c r="BB124" s="44">
        <f>SBYLD1!BB124*VLOOKUP(SBYLD2!BB$4,'[1]INTERNAL PARAMETERS-1'!$B$5:$J$44,5,FALSE)*VLOOKUP(SBYLD2!BB$4,'[1]INTERNAL PARAMETERS-1'!$B$5:$J$44,6,FALSE)*VLOOKUP(SBYLD2!BB$4,'[1]INTERNAL PARAMETERS-1'!$B$5:$J$44,3,FALSE) + SBYLD1!BB124*(1-VLOOKUP(SBYLD2!BB$4,'[1]INTERNAL PARAMETERS-1'!$B$5:$J$44,5,FALSE))*VLOOKUP(SBYLD2!BB$4,'[1]INTERNAL PARAMETERS-1'!$B$5:$J$44,8,FALSE)*VLOOKUP(SBYLD2!BB$4,'[1]INTERNAL PARAMETERS-1'!$B$5:$J$44,3,FALSE)</f>
        <v>0</v>
      </c>
      <c r="BC124" s="44">
        <f>SBYLD1!BC124*VLOOKUP(SBYLD2!BC$4,'[1]INTERNAL PARAMETERS-1'!$B$5:$J$44,5,FALSE)*VLOOKUP(SBYLD2!BC$4,'[1]INTERNAL PARAMETERS-1'!$B$5:$J$44,6,FALSE)*VLOOKUP(SBYLD2!BC$4,'[1]INTERNAL PARAMETERS-1'!$B$5:$J$44,3,FALSE) + SBYLD1!BC124*(1-VLOOKUP(SBYLD2!BC$4,'[1]INTERNAL PARAMETERS-1'!$B$5:$J$44,5,FALSE))*VLOOKUP(SBYLD2!BC$4,'[1]INTERNAL PARAMETERS-1'!$B$5:$J$44,8,FALSE)*VLOOKUP(SBYLD2!BC$4,'[1]INTERNAL PARAMETERS-1'!$B$5:$J$44,3,FALSE)</f>
        <v>0</v>
      </c>
      <c r="BD124" s="44">
        <f>SBYLD1!BD124*VLOOKUP(SBYLD2!BD$4,'[1]INTERNAL PARAMETERS-1'!$B$5:$J$44,5,FALSE)*VLOOKUP(SBYLD2!BD$4,'[1]INTERNAL PARAMETERS-1'!$B$5:$J$44,6,FALSE)*VLOOKUP(SBYLD2!BD$4,'[1]INTERNAL PARAMETERS-1'!$B$5:$J$44,3,FALSE) + SBYLD1!BD124*(1-VLOOKUP(SBYLD2!BD$4,'[1]INTERNAL PARAMETERS-1'!$B$5:$J$44,5,FALSE))*VLOOKUP(SBYLD2!BD$4,'[1]INTERNAL PARAMETERS-1'!$B$5:$J$44,8,FALSE)*VLOOKUP(SBYLD2!BD$4,'[1]INTERNAL PARAMETERS-1'!$B$5:$J$44,3,FALSE)</f>
        <v>0</v>
      </c>
      <c r="BE124" s="44">
        <f>SBYLD1!BE124*VLOOKUP(SBYLD2!BE$4,'[1]INTERNAL PARAMETERS-1'!$B$5:$J$44,5,FALSE)*VLOOKUP(SBYLD2!BE$4,'[1]INTERNAL PARAMETERS-1'!$B$5:$J$44,6,FALSE)*VLOOKUP(SBYLD2!BE$4,'[1]INTERNAL PARAMETERS-1'!$B$5:$J$44,3,FALSE) + SBYLD1!BE124*(1-VLOOKUP(SBYLD2!BE$4,'[1]INTERNAL PARAMETERS-1'!$B$5:$J$44,5,FALSE))*VLOOKUP(SBYLD2!BE$4,'[1]INTERNAL PARAMETERS-1'!$B$5:$J$44,8,FALSE)*VLOOKUP(SBYLD2!BE$4,'[1]INTERNAL PARAMETERS-1'!$B$5:$J$44,3,FALSE)</f>
        <v>0</v>
      </c>
      <c r="BF124" s="44">
        <f>SBYLD1!BF124*VLOOKUP(SBYLD2!BF$4,'[1]INTERNAL PARAMETERS-1'!$B$5:$J$44,5,FALSE)*VLOOKUP(SBYLD2!BF$4,'[1]INTERNAL PARAMETERS-1'!$B$5:$J$44,6,FALSE)*VLOOKUP(SBYLD2!BF$4,'[1]INTERNAL PARAMETERS-1'!$B$5:$J$44,3,FALSE) + SBYLD1!BF124*(1-VLOOKUP(SBYLD2!BF$4,'[1]INTERNAL PARAMETERS-1'!$B$5:$J$44,5,FALSE))*VLOOKUP(SBYLD2!BF$4,'[1]INTERNAL PARAMETERS-1'!$B$5:$J$44,8,FALSE)*VLOOKUP(SBYLD2!BF$4,'[1]INTERNAL PARAMETERS-1'!$B$5:$J$44,3,FALSE)</f>
        <v>0</v>
      </c>
      <c r="BG124" s="44">
        <f>SBYLD1!BG124*VLOOKUP(SBYLD2!BG$4,'[1]INTERNAL PARAMETERS-1'!$B$5:$J$44,5,FALSE)*VLOOKUP(SBYLD2!BG$4,'[1]INTERNAL PARAMETERS-1'!$B$5:$J$44,6,FALSE)*VLOOKUP(SBYLD2!BG$4,'[1]INTERNAL PARAMETERS-1'!$B$5:$J$44,3,FALSE) + SBYLD1!BG124*(1-VLOOKUP(SBYLD2!BG$4,'[1]INTERNAL PARAMETERS-1'!$B$5:$J$44,5,FALSE))*VLOOKUP(SBYLD2!BG$4,'[1]INTERNAL PARAMETERS-1'!$B$5:$J$44,8,FALSE)*VLOOKUP(SBYLD2!BG$4,'[1]INTERNAL PARAMETERS-1'!$B$5:$J$44,3,FALSE)</f>
        <v>0</v>
      </c>
      <c r="BH124" s="44">
        <f>SBYLD1!BH124*VLOOKUP(SBYLD2!BH$4,'[1]INTERNAL PARAMETERS-1'!$B$5:$J$44,5,FALSE)*VLOOKUP(SBYLD2!BH$4,'[1]INTERNAL PARAMETERS-1'!$B$5:$J$44,6,FALSE)*VLOOKUP(SBYLD2!BH$4,'[1]INTERNAL PARAMETERS-1'!$B$5:$J$44,3,FALSE) + SBYLD1!BH124*(1-VLOOKUP(SBYLD2!BH$4,'[1]INTERNAL PARAMETERS-1'!$B$5:$J$44,5,FALSE))*VLOOKUP(SBYLD2!BH$4,'[1]INTERNAL PARAMETERS-1'!$B$5:$J$44,8,FALSE)*VLOOKUP(SBYLD2!BH$4,'[1]INTERNAL PARAMETERS-1'!$B$5:$J$44,3,FALSE)</f>
        <v>0</v>
      </c>
      <c r="BI124" s="44">
        <f>SBYLD1!BI124*VLOOKUP(SBYLD2!BI$4,'[1]INTERNAL PARAMETERS-1'!$B$5:$J$44,5,FALSE)*VLOOKUP(SBYLD2!BI$4,'[1]INTERNAL PARAMETERS-1'!$B$5:$J$44,6,FALSE)*VLOOKUP(SBYLD2!BI$4,'[1]INTERNAL PARAMETERS-1'!$B$5:$J$44,3,FALSE) + SBYLD1!BI124*(1-VLOOKUP(SBYLD2!BI$4,'[1]INTERNAL PARAMETERS-1'!$B$5:$J$44,5,FALSE))*VLOOKUP(SBYLD2!BI$4,'[1]INTERNAL PARAMETERS-1'!$B$5:$J$44,8,FALSE)*VLOOKUP(SBYLD2!BI$4,'[1]INTERNAL PARAMETERS-1'!$B$5:$J$44,3,FALSE)</f>
        <v>0</v>
      </c>
      <c r="BJ124" s="44">
        <f>SBYLD1!BJ124*VLOOKUP(SBYLD2!BJ$4,'[1]INTERNAL PARAMETERS-1'!$B$5:$J$44,5,FALSE)*VLOOKUP(SBYLD2!BJ$4,'[1]INTERNAL PARAMETERS-1'!$B$5:$J$44,6,FALSE)*VLOOKUP(SBYLD2!BJ$4,'[1]INTERNAL PARAMETERS-1'!$B$5:$J$44,3,FALSE) + SBYLD1!BJ124*(1-VLOOKUP(SBYLD2!BJ$4,'[1]INTERNAL PARAMETERS-1'!$B$5:$J$44,5,FALSE))*VLOOKUP(SBYLD2!BJ$4,'[1]INTERNAL PARAMETERS-1'!$B$5:$J$44,8,FALSE)*VLOOKUP(SBYLD2!BJ$4,'[1]INTERNAL PARAMETERS-1'!$B$5:$J$44,3,FALSE)</f>
        <v>0</v>
      </c>
      <c r="BK124" s="44">
        <f>SBYLD1!BK124*VLOOKUP(SBYLD2!BK$4,'[1]INTERNAL PARAMETERS-1'!$B$5:$J$44,5,FALSE)*VLOOKUP(SBYLD2!BK$4,'[1]INTERNAL PARAMETERS-1'!$B$5:$J$44,6,FALSE)*VLOOKUP(SBYLD2!BK$4,'[1]INTERNAL PARAMETERS-1'!$B$5:$J$44,3,FALSE) + SBYLD1!BK124*(1-VLOOKUP(SBYLD2!BK$4,'[1]INTERNAL PARAMETERS-1'!$B$5:$J$44,5,FALSE))*VLOOKUP(SBYLD2!BK$4,'[1]INTERNAL PARAMETERS-1'!$B$5:$J$44,8,FALSE)*VLOOKUP(SBYLD2!BK$4,'[1]INTERNAL PARAMETERS-1'!$B$5:$J$44,3,FALSE)</f>
        <v>0</v>
      </c>
      <c r="BL124" s="44">
        <f>SBYLD1!BL124*VLOOKUP(SBYLD2!BL$4,'[1]INTERNAL PARAMETERS-1'!$B$5:$J$44,5,FALSE)*VLOOKUP(SBYLD2!BL$4,'[1]INTERNAL PARAMETERS-1'!$B$5:$J$44,6,FALSE)*VLOOKUP(SBYLD2!BL$4,'[1]INTERNAL PARAMETERS-1'!$B$5:$J$44,3,FALSE) + SBYLD1!BL124*(1-VLOOKUP(SBYLD2!BL$4,'[1]INTERNAL PARAMETERS-1'!$B$5:$J$44,5,FALSE))*VLOOKUP(SBYLD2!BL$4,'[1]INTERNAL PARAMETERS-1'!$B$5:$J$44,8,FALSE)*VLOOKUP(SBYLD2!BL$4,'[1]INTERNAL PARAMETERS-1'!$B$5:$J$44,3,FALSE)</f>
        <v>0</v>
      </c>
      <c r="BM124" s="44">
        <f>SBYLD1!BM124*VLOOKUP(SBYLD2!BM$4,'[1]INTERNAL PARAMETERS-1'!$B$5:$J$44,5,FALSE)*VLOOKUP(SBYLD2!BM$4,'[1]INTERNAL PARAMETERS-1'!$B$5:$J$44,6,FALSE)*VLOOKUP(SBYLD2!BM$4,'[1]INTERNAL PARAMETERS-1'!$B$5:$J$44,3,FALSE) + SBYLD1!BM124*(1-VLOOKUP(SBYLD2!BM$4,'[1]INTERNAL PARAMETERS-1'!$B$5:$J$44,5,FALSE))*VLOOKUP(SBYLD2!BM$4,'[1]INTERNAL PARAMETERS-1'!$B$5:$J$44,8,FALSE)*VLOOKUP(SBYLD2!BM$4,'[1]INTERNAL PARAMETERS-1'!$B$5:$J$44,3,FALSE)</f>
        <v>0</v>
      </c>
      <c r="BN124" s="44">
        <f>SBYLD1!BN124*VLOOKUP(SBYLD2!BN$4,'[1]INTERNAL PARAMETERS-1'!$B$5:$J$44,5,FALSE)*VLOOKUP(SBYLD2!BN$4,'[1]INTERNAL PARAMETERS-1'!$B$5:$J$44,6,FALSE)*VLOOKUP(SBYLD2!BN$4,'[1]INTERNAL PARAMETERS-1'!$B$5:$J$44,3,FALSE) + SBYLD1!BN124*(1-VLOOKUP(SBYLD2!BN$4,'[1]INTERNAL PARAMETERS-1'!$B$5:$J$44,5,FALSE))*VLOOKUP(SBYLD2!BN$4,'[1]INTERNAL PARAMETERS-1'!$B$5:$J$44,8,FALSE)*VLOOKUP(SBYLD2!BN$4,'[1]INTERNAL PARAMETERS-1'!$B$5:$J$44,3,FALSE)</f>
        <v>0</v>
      </c>
      <c r="BO124" s="44">
        <f>SBYLD1!BO124*VLOOKUP(SBYLD2!BO$4,'[1]INTERNAL PARAMETERS-1'!$B$5:$J$44,5,FALSE)*VLOOKUP(SBYLD2!BO$4,'[1]INTERNAL PARAMETERS-1'!$B$5:$J$44,6,FALSE)*VLOOKUP(SBYLD2!BO$4,'[1]INTERNAL PARAMETERS-1'!$B$5:$J$44,3,FALSE) + SBYLD1!BO124*(1-VLOOKUP(SBYLD2!BO$4,'[1]INTERNAL PARAMETERS-1'!$B$5:$J$44,5,FALSE))*VLOOKUP(SBYLD2!BO$4,'[1]INTERNAL PARAMETERS-1'!$B$5:$J$44,8,FALSE)*VLOOKUP(SBYLD2!BO$4,'[1]INTERNAL PARAMETERS-1'!$B$5:$J$44,3,FALSE)</f>
        <v>0</v>
      </c>
      <c r="BP124" s="44">
        <f>SBYLD1!BP124*VLOOKUP(SBYLD2!BP$4,'[1]INTERNAL PARAMETERS-1'!$B$5:$J$44,5,FALSE)*VLOOKUP(SBYLD2!BP$4,'[1]INTERNAL PARAMETERS-1'!$B$5:$J$44,6,FALSE)*VLOOKUP(SBYLD2!BP$4,'[1]INTERNAL PARAMETERS-1'!$B$5:$J$44,3,FALSE) + SBYLD1!BP124*(1-VLOOKUP(SBYLD2!BP$4,'[1]INTERNAL PARAMETERS-1'!$B$5:$J$44,5,FALSE))*VLOOKUP(SBYLD2!BP$4,'[1]INTERNAL PARAMETERS-1'!$B$5:$J$44,8,FALSE)*VLOOKUP(SBYLD2!BP$4,'[1]INTERNAL PARAMETERS-1'!$B$5:$J$44,3,FALSE)</f>
        <v>0</v>
      </c>
      <c r="BQ124" s="44">
        <f>SBYLD1!BQ124*VLOOKUP(SBYLD2!BQ$4,'[1]INTERNAL PARAMETERS-1'!$B$5:$J$44,5,FALSE)*VLOOKUP(SBYLD2!BQ$4,'[1]INTERNAL PARAMETERS-1'!$B$5:$J$44,6,FALSE)*VLOOKUP(SBYLD2!BQ$4,'[1]INTERNAL PARAMETERS-1'!$B$5:$J$44,3,FALSE) + SBYLD1!BQ124*(1-VLOOKUP(SBYLD2!BQ$4,'[1]INTERNAL PARAMETERS-1'!$B$5:$J$44,5,FALSE))*VLOOKUP(SBYLD2!BQ$4,'[1]INTERNAL PARAMETERS-1'!$B$5:$J$44,8,FALSE)*VLOOKUP(SBYLD2!BQ$4,'[1]INTERNAL PARAMETERS-1'!$B$5:$J$44,3,FALSE)</f>
        <v>0</v>
      </c>
      <c r="BR124" s="44">
        <f>SBYLD1!BR124*VLOOKUP(SBYLD2!BR$4,'[1]INTERNAL PARAMETERS-1'!$B$5:$J$44,5,FALSE)*VLOOKUP(SBYLD2!BR$4,'[1]INTERNAL PARAMETERS-1'!$B$5:$J$44,6,FALSE)*VLOOKUP(SBYLD2!BR$4,'[1]INTERNAL PARAMETERS-1'!$B$5:$J$44,3,FALSE) + SBYLD1!BR124*(1-VLOOKUP(SBYLD2!BR$4,'[1]INTERNAL PARAMETERS-1'!$B$5:$J$44,5,FALSE))*VLOOKUP(SBYLD2!BR$4,'[1]INTERNAL PARAMETERS-1'!$B$5:$J$44,8,FALSE)*VLOOKUP(SBYLD2!BR$4,'[1]INTERNAL PARAMETERS-1'!$B$5:$J$44,3,FALSE)</f>
        <v>0</v>
      </c>
      <c r="BS124" s="44">
        <f>SBYLD1!BS124*VLOOKUP(SBYLD2!BS$4,'[1]INTERNAL PARAMETERS-1'!$B$5:$J$44,5,FALSE)*VLOOKUP(SBYLD2!BS$4,'[1]INTERNAL PARAMETERS-1'!$B$5:$J$44,6,FALSE)*VLOOKUP(SBYLD2!BS$4,'[1]INTERNAL PARAMETERS-1'!$B$5:$J$44,3,FALSE) + SBYLD1!BS124*(1-VLOOKUP(SBYLD2!BS$4,'[1]INTERNAL PARAMETERS-1'!$B$5:$J$44,5,FALSE))*VLOOKUP(SBYLD2!BS$4,'[1]INTERNAL PARAMETERS-1'!$B$5:$J$44,8,FALSE)*VLOOKUP(SBYLD2!BS$4,'[1]INTERNAL PARAMETERS-1'!$B$5:$J$44,3,FALSE)</f>
        <v>0</v>
      </c>
      <c r="BT124" s="44">
        <f>SBYLD1!BT124*VLOOKUP(SBYLD2!BT$4,'[1]INTERNAL PARAMETERS-1'!$B$5:$J$44,5,FALSE)*VLOOKUP(SBYLD2!BT$4,'[1]INTERNAL PARAMETERS-1'!$B$5:$J$44,6,FALSE)*VLOOKUP(SBYLD2!BT$4,'[1]INTERNAL PARAMETERS-1'!$B$5:$J$44,3,FALSE) + SBYLD1!BT124*(1-VLOOKUP(SBYLD2!BT$4,'[1]INTERNAL PARAMETERS-1'!$B$5:$J$44,5,FALSE))*VLOOKUP(SBYLD2!BT$4,'[1]INTERNAL PARAMETERS-1'!$B$5:$J$44,8,FALSE)*VLOOKUP(SBYLD2!BT$4,'[1]INTERNAL PARAMETERS-1'!$B$5:$J$44,3,FALSE)</f>
        <v>0</v>
      </c>
      <c r="BU124" s="44">
        <f>SBYLD1!BU124*VLOOKUP(SBYLD2!BU$4,'[1]INTERNAL PARAMETERS-1'!$B$5:$J$44,5,FALSE)*VLOOKUP(SBYLD2!BU$4,'[1]INTERNAL PARAMETERS-1'!$B$5:$J$44,6,FALSE)*VLOOKUP(SBYLD2!BU$4,'[1]INTERNAL PARAMETERS-1'!$B$5:$J$44,3,FALSE) + SBYLD1!BU124*(1-VLOOKUP(SBYLD2!BU$4,'[1]INTERNAL PARAMETERS-1'!$B$5:$J$44,5,FALSE))*VLOOKUP(SBYLD2!BU$4,'[1]INTERNAL PARAMETERS-1'!$B$5:$J$44,8,FALSE)*VLOOKUP(SBYLD2!BU$4,'[1]INTERNAL PARAMETERS-1'!$B$5:$J$44,3,FALSE)</f>
        <v>0</v>
      </c>
      <c r="BV124" s="44">
        <f>SBYLD1!BV124*VLOOKUP(SBYLD2!BV$4,'[1]INTERNAL PARAMETERS-1'!$B$5:$J$44,5,FALSE)*VLOOKUP(SBYLD2!BV$4,'[1]INTERNAL PARAMETERS-1'!$B$5:$J$44,6,FALSE)*VLOOKUP(SBYLD2!BV$4,'[1]INTERNAL PARAMETERS-1'!$B$5:$J$44,3,FALSE) + SBYLD1!BV124*(1-VLOOKUP(SBYLD2!BV$4,'[1]INTERNAL PARAMETERS-1'!$B$5:$J$44,5,FALSE))*VLOOKUP(SBYLD2!BV$4,'[1]INTERNAL PARAMETERS-1'!$B$5:$J$44,8,FALSE)*VLOOKUP(SBYLD2!BV$4,'[1]INTERNAL PARAMETERS-1'!$B$5:$J$44,3,FALSE)</f>
        <v>0</v>
      </c>
      <c r="BW124" s="44">
        <f>SBYLD1!BW124*VLOOKUP(SBYLD2!BW$4,'[1]INTERNAL PARAMETERS-1'!$B$5:$J$44,5,FALSE)*VLOOKUP(SBYLD2!BW$4,'[1]INTERNAL PARAMETERS-1'!$B$5:$J$44,6,FALSE)*VLOOKUP(SBYLD2!BW$4,'[1]INTERNAL PARAMETERS-1'!$B$5:$J$44,3,FALSE) + SBYLD1!BW124*(1-VLOOKUP(SBYLD2!BW$4,'[1]INTERNAL PARAMETERS-1'!$B$5:$J$44,5,FALSE))*VLOOKUP(SBYLD2!BW$4,'[1]INTERNAL PARAMETERS-1'!$B$5:$J$44,8,FALSE)*VLOOKUP(SBYLD2!BW$4,'[1]INTERNAL PARAMETERS-1'!$B$5:$J$44,3,FALSE)</f>
        <v>0</v>
      </c>
      <c r="BX124" s="44">
        <f>SBYLD1!BX124*VLOOKUP(SBYLD2!BX$4,'[1]INTERNAL PARAMETERS-1'!$B$5:$J$44,5,FALSE)*VLOOKUP(SBYLD2!BX$4,'[1]INTERNAL PARAMETERS-1'!$B$5:$J$44,6,FALSE)*VLOOKUP(SBYLD2!BX$4,'[1]INTERNAL PARAMETERS-1'!$B$5:$J$44,3,FALSE) + SBYLD1!BX124*(1-VLOOKUP(SBYLD2!BX$4,'[1]INTERNAL PARAMETERS-1'!$B$5:$J$44,5,FALSE))*VLOOKUP(SBYLD2!BX$4,'[1]INTERNAL PARAMETERS-1'!$B$5:$J$44,8,FALSE)*VLOOKUP(SBYLD2!BX$4,'[1]INTERNAL PARAMETERS-1'!$B$5:$J$44,3,FALSE)</f>
        <v>0</v>
      </c>
      <c r="BY124" s="44">
        <f>SBYLD1!BY124*VLOOKUP(SBYLD2!BY$4,'[1]INTERNAL PARAMETERS-1'!$B$5:$J$44,5,FALSE)*VLOOKUP(SBYLD2!BY$4,'[1]INTERNAL PARAMETERS-1'!$B$5:$J$44,6,FALSE)*VLOOKUP(SBYLD2!BY$4,'[1]INTERNAL PARAMETERS-1'!$B$5:$J$44,3,FALSE) + SBYLD1!BY124*(1-VLOOKUP(SBYLD2!BY$4,'[1]INTERNAL PARAMETERS-1'!$B$5:$J$44,5,FALSE))*VLOOKUP(SBYLD2!BY$4,'[1]INTERNAL PARAMETERS-1'!$B$5:$J$44,8,FALSE)*VLOOKUP(SBYLD2!BY$4,'[1]INTERNAL PARAMETERS-1'!$B$5:$J$44,3,FALSE)</f>
        <v>0</v>
      </c>
      <c r="BZ124" s="44">
        <f>SBYLD1!BZ124*VLOOKUP(SBYLD2!BZ$4,'[1]INTERNAL PARAMETERS-1'!$B$5:$J$44,5,FALSE)*VLOOKUP(SBYLD2!BZ$4,'[1]INTERNAL PARAMETERS-1'!$B$5:$J$44,6,FALSE)*VLOOKUP(SBYLD2!BZ$4,'[1]INTERNAL PARAMETERS-1'!$B$5:$J$44,3,FALSE) + SBYLD1!BZ124*(1-VLOOKUP(SBYLD2!BZ$4,'[1]INTERNAL PARAMETERS-1'!$B$5:$J$44,5,FALSE))*VLOOKUP(SBYLD2!BZ$4,'[1]INTERNAL PARAMETERS-1'!$B$5:$J$44,8,FALSE)*VLOOKUP(SBYLD2!BZ$4,'[1]INTERNAL PARAMETERS-1'!$B$5:$J$44,3,FALSE)</f>
        <v>0</v>
      </c>
      <c r="CA124" s="44">
        <f>SBYLD1!CA124*VLOOKUP(SBYLD2!CA$4,'[1]INTERNAL PARAMETERS-1'!$B$5:$J$44,5,FALSE)*VLOOKUP(SBYLD2!CA$4,'[1]INTERNAL PARAMETERS-1'!$B$5:$J$44,6,FALSE)*VLOOKUP(SBYLD2!CA$4,'[1]INTERNAL PARAMETERS-1'!$B$5:$J$44,3,FALSE) + SBYLD1!CA124*(1-VLOOKUP(SBYLD2!CA$4,'[1]INTERNAL PARAMETERS-1'!$B$5:$J$44,5,FALSE))*VLOOKUP(SBYLD2!CA$4,'[1]INTERNAL PARAMETERS-1'!$B$5:$J$44,8,FALSE)*VLOOKUP(SBYLD2!CA$4,'[1]INTERNAL PARAMETERS-1'!$B$5:$J$44,3,FALSE)</f>
        <v>0</v>
      </c>
      <c r="CB124" s="44">
        <f>SBYLD1!CB124*VLOOKUP(SBYLD2!CB$4,'[1]INTERNAL PARAMETERS-1'!$B$5:$J$44,5,FALSE)*VLOOKUP(SBYLD2!CB$4,'[1]INTERNAL PARAMETERS-1'!$B$5:$J$44,6,FALSE)*VLOOKUP(SBYLD2!CB$4,'[1]INTERNAL PARAMETERS-1'!$B$5:$J$44,3,FALSE) + SBYLD1!CB124*(1-VLOOKUP(SBYLD2!CB$4,'[1]INTERNAL PARAMETERS-1'!$B$5:$J$44,5,FALSE))*VLOOKUP(SBYLD2!CB$4,'[1]INTERNAL PARAMETERS-1'!$B$5:$J$44,8,FALSE)*VLOOKUP(SBYLD2!CB$4,'[1]INTERNAL PARAMETERS-1'!$B$5:$J$44,3,FALSE)</f>
        <v>0</v>
      </c>
      <c r="CC124" s="44">
        <f>SBYLD1!CC124*VLOOKUP(SBYLD2!CC$4,'[1]INTERNAL PARAMETERS-1'!$B$5:$J$44,5,FALSE)*VLOOKUP(SBYLD2!CC$4,'[1]INTERNAL PARAMETERS-1'!$B$5:$J$44,6,FALSE)*VLOOKUP(SBYLD2!CC$4,'[1]INTERNAL PARAMETERS-1'!$B$5:$J$44,3,FALSE) + SBYLD1!CC124*(1-VLOOKUP(SBYLD2!CC$4,'[1]INTERNAL PARAMETERS-1'!$B$5:$J$44,5,FALSE))*VLOOKUP(SBYLD2!CC$4,'[1]INTERNAL PARAMETERS-1'!$B$5:$J$44,8,FALSE)*VLOOKUP(SBYLD2!CC$4,'[1]INTERNAL PARAMETERS-1'!$B$5:$J$44,3,FALSE)</f>
        <v>0</v>
      </c>
      <c r="CD124" s="44">
        <f>SBYLD1!CD124*VLOOKUP(SBYLD2!CD$4,'[1]INTERNAL PARAMETERS-1'!$B$5:$J$44,5,FALSE)*VLOOKUP(SBYLD2!CD$4,'[1]INTERNAL PARAMETERS-1'!$B$5:$J$44,6,FALSE)*VLOOKUP(SBYLD2!CD$4,'[1]INTERNAL PARAMETERS-1'!$B$5:$J$44,3,FALSE) + SBYLD1!CD124*(1-VLOOKUP(SBYLD2!CD$4,'[1]INTERNAL PARAMETERS-1'!$B$5:$J$44,5,FALSE))*VLOOKUP(SBYLD2!CD$4,'[1]INTERNAL PARAMETERS-1'!$B$5:$J$44,8,FALSE)*VLOOKUP(SBYLD2!CD$4,'[1]INTERNAL PARAMETERS-1'!$B$5:$J$44,3,FALSE)</f>
        <v>0</v>
      </c>
      <c r="CE124" s="44">
        <f>SBYLD1!CE124*VLOOKUP(SBYLD2!CE$4,'[1]INTERNAL PARAMETERS-1'!$B$5:$J$44,5,FALSE)*VLOOKUP(SBYLD2!CE$4,'[1]INTERNAL PARAMETERS-1'!$B$5:$J$44,6,FALSE)*VLOOKUP(SBYLD2!CE$4,'[1]INTERNAL PARAMETERS-1'!$B$5:$J$44,3,FALSE) + SBYLD1!CE124*(1-VLOOKUP(SBYLD2!CE$4,'[1]INTERNAL PARAMETERS-1'!$B$5:$J$44,5,FALSE))*VLOOKUP(SBYLD2!CE$4,'[1]INTERNAL PARAMETERS-1'!$B$5:$J$44,8,FALSE)*VLOOKUP(SBYLD2!CE$4,'[1]INTERNAL PARAMETERS-1'!$B$5:$J$44,3,FALSE)</f>
        <v>0</v>
      </c>
      <c r="CF124" s="44">
        <f>SBYLD1!CF124*VLOOKUP(SBYLD2!CF$4,'[1]INTERNAL PARAMETERS-1'!$B$5:$J$44,5,FALSE)*VLOOKUP(SBYLD2!CF$4,'[1]INTERNAL PARAMETERS-1'!$B$5:$J$44,6,FALSE)*VLOOKUP(SBYLD2!CF$4,'[1]INTERNAL PARAMETERS-1'!$B$5:$J$44,3,FALSE) + SBYLD1!CF124*(1-VLOOKUP(SBYLD2!CF$4,'[1]INTERNAL PARAMETERS-1'!$B$5:$J$44,5,FALSE))*VLOOKUP(SBYLD2!CF$4,'[1]INTERNAL PARAMETERS-1'!$B$5:$J$44,8,FALSE)*VLOOKUP(SBYLD2!CF$4,'[1]INTERNAL PARAMETERS-1'!$B$5:$J$44,3,FALSE)</f>
        <v>0</v>
      </c>
      <c r="CG124" s="44">
        <f>SBYLD1!CG124*VLOOKUP(SBYLD2!CG$4,'[1]INTERNAL PARAMETERS-1'!$B$5:$J$44,5,FALSE)*VLOOKUP(SBYLD2!CG$4,'[1]INTERNAL PARAMETERS-1'!$B$5:$J$44,6,FALSE)*VLOOKUP(SBYLD2!CG$4,'[1]INTERNAL PARAMETERS-1'!$B$5:$J$44,3,FALSE) + SBYLD1!CG124*(1-VLOOKUP(SBYLD2!CG$4,'[1]INTERNAL PARAMETERS-1'!$B$5:$J$44,5,FALSE))*VLOOKUP(SBYLD2!CG$4,'[1]INTERNAL PARAMETERS-1'!$B$5:$J$44,8,FALSE)*VLOOKUP(SBYLD2!CG$4,'[1]INTERNAL PARAMETERS-1'!$B$5:$J$44,3,FALSE)</f>
        <v>0</v>
      </c>
      <c r="CH124" s="43">
        <f>SBYLD1!CH124*VLOOKUP(SBYLD2!CH$4,'[1]INTERNAL PARAMETERS-1'!$B$5:$J$44,5,FALSE)*VLOOKUP(SBYLD2!CH$4,'[1]INTERNAL PARAMETERS-1'!$B$5:$J$44,6,FALSE)*VLOOKUP(SBYLD2!CH$4,'[1]INTERNAL PARAMETERS-1'!$B$5:$J$44,3,FALSE) + SBYLD1!CH124*(1-VLOOKUP(SBYLD2!CH$4,'[1]INTERNAL PARAMETERS-1'!$B$5:$J$44,5,FALSE))*VLOOKUP(SBYLD2!CH$4,'[1]INTERNAL PARAMETERS-1'!$B$5:$J$44,8,FALSE)*VLOOKUP(SBYLD2!CH$4,'[1]INTERNAL PARAMETERS-1'!$B$5:$J$44,3,FALSE)</f>
        <v>0</v>
      </c>
      <c r="CJ124" s="45">
        <f t="shared" si="2"/>
        <v>0</v>
      </c>
      <c r="CK124" s="43">
        <f t="shared" si="3"/>
        <v>0</v>
      </c>
    </row>
    <row r="125" spans="2:89">
      <c r="B125" s="58" t="s">
        <v>9</v>
      </c>
      <c r="C125" s="57" t="s">
        <v>59</v>
      </c>
      <c r="D125" s="57" t="s">
        <v>46</v>
      </c>
      <c r="E125" s="128">
        <f>SB!S125</f>
        <v>0</v>
      </c>
      <c r="F125" s="59">
        <f>'[1]INTERNAL PARAMETERS-1'!M17</f>
        <v>25.55</v>
      </c>
      <c r="G125" s="45">
        <f>SBYLD1!G125*VLOOKUP(SBYLD2!G$4,'[1]INTERNAL PARAMETERS-1'!$B$5:$J$44,5,FALSE)*VLOOKUP(SBYLD2!G$4,'[1]INTERNAL PARAMETERS-1'!$B$5:$J$44,7,FALSE)*SBYLD2!$F125 + SBYLD1!G125*(1-VLOOKUP(SBYLD2!G$4,'[1]INTERNAL PARAMETERS-1'!$B$5:$J$44,5,FALSE))*VLOOKUP(SBYLD2!G$4,'[1]INTERNAL PARAMETERS-1'!$B$5:$J$44,9,FALSE)*SBYLD2!$F125</f>
        <v>0</v>
      </c>
      <c r="H125" s="44">
        <f>SBYLD1!H125*VLOOKUP(SBYLD2!H$4,'[1]INTERNAL PARAMETERS-1'!$B$5:$J$44,5,FALSE)*VLOOKUP(SBYLD2!H$4,'[1]INTERNAL PARAMETERS-1'!$B$5:$J$44,7,FALSE)*SBYLD2!$F125 + SBYLD1!H125*(1-VLOOKUP(SBYLD2!H$4,'[1]INTERNAL PARAMETERS-1'!$B$5:$J$44,5,FALSE))*VLOOKUP(SBYLD2!H$4,'[1]INTERNAL PARAMETERS-1'!$B$5:$J$44,9,FALSE)*SBYLD2!$F125</f>
        <v>0</v>
      </c>
      <c r="I125" s="44">
        <f>SBYLD1!I125*VLOOKUP(SBYLD2!I$4,'[1]INTERNAL PARAMETERS-1'!$B$5:$J$44,5,FALSE)*VLOOKUP(SBYLD2!I$4,'[1]INTERNAL PARAMETERS-1'!$B$5:$J$44,7,FALSE)*SBYLD2!$F125 + SBYLD1!I125*(1-VLOOKUP(SBYLD2!I$4,'[1]INTERNAL PARAMETERS-1'!$B$5:$J$44,5,FALSE))*VLOOKUP(SBYLD2!I$4,'[1]INTERNAL PARAMETERS-1'!$B$5:$J$44,9,FALSE)*SBYLD2!$F125</f>
        <v>0</v>
      </c>
      <c r="J125" s="44">
        <f>SBYLD1!J125*VLOOKUP(SBYLD2!J$4,'[1]INTERNAL PARAMETERS-1'!$B$5:$J$44,5,FALSE)*VLOOKUP(SBYLD2!J$4,'[1]INTERNAL PARAMETERS-1'!$B$5:$J$44,7,FALSE)*SBYLD2!$F125 + SBYLD1!J125*(1-VLOOKUP(SBYLD2!J$4,'[1]INTERNAL PARAMETERS-1'!$B$5:$J$44,5,FALSE))*VLOOKUP(SBYLD2!J$4,'[1]INTERNAL PARAMETERS-1'!$B$5:$J$44,9,FALSE)*SBYLD2!$F125</f>
        <v>0</v>
      </c>
      <c r="K125" s="44">
        <f>SBYLD1!K125*VLOOKUP(SBYLD2!K$4,'[1]INTERNAL PARAMETERS-1'!$B$5:$J$44,5,FALSE)*VLOOKUP(SBYLD2!K$4,'[1]INTERNAL PARAMETERS-1'!$B$5:$J$44,7,FALSE)*SBYLD2!$F125 + SBYLD1!K125*(1-VLOOKUP(SBYLD2!K$4,'[1]INTERNAL PARAMETERS-1'!$B$5:$J$44,5,FALSE))*VLOOKUP(SBYLD2!K$4,'[1]INTERNAL PARAMETERS-1'!$B$5:$J$44,9,FALSE)*SBYLD2!$F125</f>
        <v>0</v>
      </c>
      <c r="L125" s="44">
        <f>SBYLD1!L125*VLOOKUP(SBYLD2!L$4,'[1]INTERNAL PARAMETERS-1'!$B$5:$J$44,5,FALSE)*VLOOKUP(SBYLD2!L$4,'[1]INTERNAL PARAMETERS-1'!$B$5:$J$44,7,FALSE)*SBYLD2!$F125 + SBYLD1!L125*(1-VLOOKUP(SBYLD2!L$4,'[1]INTERNAL PARAMETERS-1'!$B$5:$J$44,5,FALSE))*VLOOKUP(SBYLD2!L$4,'[1]INTERNAL PARAMETERS-1'!$B$5:$J$44,9,FALSE)*SBYLD2!$F125</f>
        <v>0</v>
      </c>
      <c r="M125" s="44">
        <f>SBYLD1!M125*VLOOKUP(SBYLD2!M$4,'[1]INTERNAL PARAMETERS-1'!$B$5:$J$44,5,FALSE)*VLOOKUP(SBYLD2!M$4,'[1]INTERNAL PARAMETERS-1'!$B$5:$J$44,7,FALSE)*SBYLD2!$F125 + SBYLD1!M125*(1-VLOOKUP(SBYLD2!M$4,'[1]INTERNAL PARAMETERS-1'!$B$5:$J$44,5,FALSE))*VLOOKUP(SBYLD2!M$4,'[1]INTERNAL PARAMETERS-1'!$B$5:$J$44,9,FALSE)*SBYLD2!$F125</f>
        <v>0</v>
      </c>
      <c r="N125" s="44">
        <f>SBYLD1!N125*VLOOKUP(SBYLD2!N$4,'[1]INTERNAL PARAMETERS-1'!$B$5:$J$44,5,FALSE)*VLOOKUP(SBYLD2!N$4,'[1]INTERNAL PARAMETERS-1'!$B$5:$J$44,7,FALSE)*SBYLD2!$F125 + SBYLD1!N125*(1-VLOOKUP(SBYLD2!N$4,'[1]INTERNAL PARAMETERS-1'!$B$5:$J$44,5,FALSE))*VLOOKUP(SBYLD2!N$4,'[1]INTERNAL PARAMETERS-1'!$B$5:$J$44,9,FALSE)*SBYLD2!$F125</f>
        <v>0</v>
      </c>
      <c r="O125" s="44">
        <f>SBYLD1!O125*VLOOKUP(SBYLD2!O$4,'[1]INTERNAL PARAMETERS-1'!$B$5:$J$44,5,FALSE)*VLOOKUP(SBYLD2!O$4,'[1]INTERNAL PARAMETERS-1'!$B$5:$J$44,7,FALSE)*SBYLD2!$F125 + SBYLD1!O125*(1-VLOOKUP(SBYLD2!O$4,'[1]INTERNAL PARAMETERS-1'!$B$5:$J$44,5,FALSE))*VLOOKUP(SBYLD2!O$4,'[1]INTERNAL PARAMETERS-1'!$B$5:$J$44,9,FALSE)*SBYLD2!$F125</f>
        <v>0</v>
      </c>
      <c r="P125" s="44">
        <f>SBYLD1!P125*VLOOKUP(SBYLD2!P$4,'[1]INTERNAL PARAMETERS-1'!$B$5:$J$44,5,FALSE)*VLOOKUP(SBYLD2!P$4,'[1]INTERNAL PARAMETERS-1'!$B$5:$J$44,7,FALSE)*SBYLD2!$F125 + SBYLD1!P125*(1-VLOOKUP(SBYLD2!P$4,'[1]INTERNAL PARAMETERS-1'!$B$5:$J$44,5,FALSE))*VLOOKUP(SBYLD2!P$4,'[1]INTERNAL PARAMETERS-1'!$B$5:$J$44,9,FALSE)*SBYLD2!$F125</f>
        <v>0</v>
      </c>
      <c r="Q125" s="44">
        <f>SBYLD1!Q125*VLOOKUP(SBYLD2!Q$4,'[1]INTERNAL PARAMETERS-1'!$B$5:$J$44,5,FALSE)*VLOOKUP(SBYLD2!Q$4,'[1]INTERNAL PARAMETERS-1'!$B$5:$J$44,7,FALSE)*SBYLD2!$F125 + SBYLD1!Q125*(1-VLOOKUP(SBYLD2!Q$4,'[1]INTERNAL PARAMETERS-1'!$B$5:$J$44,5,FALSE))*VLOOKUP(SBYLD2!Q$4,'[1]INTERNAL PARAMETERS-1'!$B$5:$J$44,9,FALSE)*SBYLD2!$F125</f>
        <v>0</v>
      </c>
      <c r="R125" s="44">
        <f>SBYLD1!R125*VLOOKUP(SBYLD2!R$4,'[1]INTERNAL PARAMETERS-1'!$B$5:$J$44,5,FALSE)*VLOOKUP(SBYLD2!R$4,'[1]INTERNAL PARAMETERS-1'!$B$5:$J$44,7,FALSE)*SBYLD2!$F125 + SBYLD1!R125*(1-VLOOKUP(SBYLD2!R$4,'[1]INTERNAL PARAMETERS-1'!$B$5:$J$44,5,FALSE))*VLOOKUP(SBYLD2!R$4,'[1]INTERNAL PARAMETERS-1'!$B$5:$J$44,9,FALSE)*SBYLD2!$F125</f>
        <v>0</v>
      </c>
      <c r="S125" s="44">
        <f>SBYLD1!S125*VLOOKUP(SBYLD2!S$4,'[1]INTERNAL PARAMETERS-1'!$B$5:$J$44,5,FALSE)*VLOOKUP(SBYLD2!S$4,'[1]INTERNAL PARAMETERS-1'!$B$5:$J$44,7,FALSE)*SBYLD2!$F125 + SBYLD1!S125*(1-VLOOKUP(SBYLD2!S$4,'[1]INTERNAL PARAMETERS-1'!$B$5:$J$44,5,FALSE))*VLOOKUP(SBYLD2!S$4,'[1]INTERNAL PARAMETERS-1'!$B$5:$J$44,9,FALSE)*SBYLD2!$F125</f>
        <v>0</v>
      </c>
      <c r="T125" s="44">
        <f>SBYLD1!T125*VLOOKUP(SBYLD2!T$4,'[1]INTERNAL PARAMETERS-1'!$B$5:$J$44,5,FALSE)*VLOOKUP(SBYLD2!T$4,'[1]INTERNAL PARAMETERS-1'!$B$5:$J$44,7,FALSE)*SBYLD2!$F125 + SBYLD1!T125*(1-VLOOKUP(SBYLD2!T$4,'[1]INTERNAL PARAMETERS-1'!$B$5:$J$44,5,FALSE))*VLOOKUP(SBYLD2!T$4,'[1]INTERNAL PARAMETERS-1'!$B$5:$J$44,9,FALSE)*SBYLD2!$F125</f>
        <v>0</v>
      </c>
      <c r="U125" s="44">
        <f>SBYLD1!U125*VLOOKUP(SBYLD2!U$4,'[1]INTERNAL PARAMETERS-1'!$B$5:$J$44,5,FALSE)*VLOOKUP(SBYLD2!U$4,'[1]INTERNAL PARAMETERS-1'!$B$5:$J$44,7,FALSE)*SBYLD2!$F125 + SBYLD1!U125*(1-VLOOKUP(SBYLD2!U$4,'[1]INTERNAL PARAMETERS-1'!$B$5:$J$44,5,FALSE))*VLOOKUP(SBYLD2!U$4,'[1]INTERNAL PARAMETERS-1'!$B$5:$J$44,9,FALSE)*SBYLD2!$F125</f>
        <v>0</v>
      </c>
      <c r="V125" s="44">
        <f>SBYLD1!V125*VLOOKUP(SBYLD2!V$4,'[1]INTERNAL PARAMETERS-1'!$B$5:$J$44,5,FALSE)*VLOOKUP(SBYLD2!V$4,'[1]INTERNAL PARAMETERS-1'!$B$5:$J$44,7,FALSE)*SBYLD2!$F125 + SBYLD1!V125*(1-VLOOKUP(SBYLD2!V$4,'[1]INTERNAL PARAMETERS-1'!$B$5:$J$44,5,FALSE))*VLOOKUP(SBYLD2!V$4,'[1]INTERNAL PARAMETERS-1'!$B$5:$J$44,9,FALSE)*SBYLD2!$F125</f>
        <v>0</v>
      </c>
      <c r="W125" s="44">
        <f>SBYLD1!W125*VLOOKUP(SBYLD2!W$4,'[1]INTERNAL PARAMETERS-1'!$B$5:$J$44,5,FALSE)*VLOOKUP(SBYLD2!W$4,'[1]INTERNAL PARAMETERS-1'!$B$5:$J$44,7,FALSE)*SBYLD2!$F125 + SBYLD1!W125*(1-VLOOKUP(SBYLD2!W$4,'[1]INTERNAL PARAMETERS-1'!$B$5:$J$44,5,FALSE))*VLOOKUP(SBYLD2!W$4,'[1]INTERNAL PARAMETERS-1'!$B$5:$J$44,9,FALSE)*SBYLD2!$F125</f>
        <v>0</v>
      </c>
      <c r="X125" s="44">
        <f>SBYLD1!X125*VLOOKUP(SBYLD2!X$4,'[1]INTERNAL PARAMETERS-1'!$B$5:$J$44,5,FALSE)*VLOOKUP(SBYLD2!X$4,'[1]INTERNAL PARAMETERS-1'!$B$5:$J$44,7,FALSE)*SBYLD2!$F125 + SBYLD1!X125*(1-VLOOKUP(SBYLD2!X$4,'[1]INTERNAL PARAMETERS-1'!$B$5:$J$44,5,FALSE))*VLOOKUP(SBYLD2!X$4,'[1]INTERNAL PARAMETERS-1'!$B$5:$J$44,9,FALSE)*SBYLD2!$F125</f>
        <v>0</v>
      </c>
      <c r="Y125" s="44">
        <f>SBYLD1!Y125*VLOOKUP(SBYLD2!Y$4,'[1]INTERNAL PARAMETERS-1'!$B$5:$J$44,5,FALSE)*VLOOKUP(SBYLD2!Y$4,'[1]INTERNAL PARAMETERS-1'!$B$5:$J$44,7,FALSE)*SBYLD2!$F125 + SBYLD1!Y125*(1-VLOOKUP(SBYLD2!Y$4,'[1]INTERNAL PARAMETERS-1'!$B$5:$J$44,5,FALSE))*VLOOKUP(SBYLD2!Y$4,'[1]INTERNAL PARAMETERS-1'!$B$5:$J$44,9,FALSE)*SBYLD2!$F125</f>
        <v>0</v>
      </c>
      <c r="Z125" s="44">
        <f>SBYLD1!Z125*VLOOKUP(SBYLD2!Z$4,'[1]INTERNAL PARAMETERS-1'!$B$5:$J$44,5,FALSE)*VLOOKUP(SBYLD2!Z$4,'[1]INTERNAL PARAMETERS-1'!$B$5:$J$44,7,FALSE)*SBYLD2!$F125 + SBYLD1!Z125*(1-VLOOKUP(SBYLD2!Z$4,'[1]INTERNAL PARAMETERS-1'!$B$5:$J$44,5,FALSE))*VLOOKUP(SBYLD2!Z$4,'[1]INTERNAL PARAMETERS-1'!$B$5:$J$44,9,FALSE)*SBYLD2!$F125</f>
        <v>0</v>
      </c>
      <c r="AA125" s="44">
        <f>SBYLD1!AA125*VLOOKUP(SBYLD2!AA$4,'[1]INTERNAL PARAMETERS-1'!$B$5:$J$44,5,FALSE)*VLOOKUP(SBYLD2!AA$4,'[1]INTERNAL PARAMETERS-1'!$B$5:$J$44,7,FALSE)*SBYLD2!$F125 + SBYLD1!AA125*(1-VLOOKUP(SBYLD2!AA$4,'[1]INTERNAL PARAMETERS-1'!$B$5:$J$44,5,FALSE))*VLOOKUP(SBYLD2!AA$4,'[1]INTERNAL PARAMETERS-1'!$B$5:$J$44,9,FALSE)*SBYLD2!$F125</f>
        <v>0</v>
      </c>
      <c r="AB125" s="44">
        <f>SBYLD1!AB125*VLOOKUP(SBYLD2!AB$4,'[1]INTERNAL PARAMETERS-1'!$B$5:$J$44,5,FALSE)*VLOOKUP(SBYLD2!AB$4,'[1]INTERNAL PARAMETERS-1'!$B$5:$J$44,7,FALSE)*SBYLD2!$F125 + SBYLD1!AB125*(1-VLOOKUP(SBYLD2!AB$4,'[1]INTERNAL PARAMETERS-1'!$B$5:$J$44,5,FALSE))*VLOOKUP(SBYLD2!AB$4,'[1]INTERNAL PARAMETERS-1'!$B$5:$J$44,9,FALSE)*SBYLD2!$F125</f>
        <v>0</v>
      </c>
      <c r="AC125" s="44">
        <f>SBYLD1!AC125*VLOOKUP(SBYLD2!AC$4,'[1]INTERNAL PARAMETERS-1'!$B$5:$J$44,5,FALSE)*VLOOKUP(SBYLD2!AC$4,'[1]INTERNAL PARAMETERS-1'!$B$5:$J$44,7,FALSE)*SBYLD2!$F125 + SBYLD1!AC125*(1-VLOOKUP(SBYLD2!AC$4,'[1]INTERNAL PARAMETERS-1'!$B$5:$J$44,5,FALSE))*VLOOKUP(SBYLD2!AC$4,'[1]INTERNAL PARAMETERS-1'!$B$5:$J$44,9,FALSE)*SBYLD2!$F125</f>
        <v>0</v>
      </c>
      <c r="AD125" s="44">
        <f>SBYLD1!AD125*VLOOKUP(SBYLD2!AD$4,'[1]INTERNAL PARAMETERS-1'!$B$5:$J$44,5,FALSE)*VLOOKUP(SBYLD2!AD$4,'[1]INTERNAL PARAMETERS-1'!$B$5:$J$44,7,FALSE)*SBYLD2!$F125 + SBYLD1!AD125*(1-VLOOKUP(SBYLD2!AD$4,'[1]INTERNAL PARAMETERS-1'!$B$5:$J$44,5,FALSE))*VLOOKUP(SBYLD2!AD$4,'[1]INTERNAL PARAMETERS-1'!$B$5:$J$44,9,FALSE)*SBYLD2!$F125</f>
        <v>0</v>
      </c>
      <c r="AE125" s="44">
        <f>SBYLD1!AE125*VLOOKUP(SBYLD2!AE$4,'[1]INTERNAL PARAMETERS-1'!$B$5:$J$44,5,FALSE)*VLOOKUP(SBYLD2!AE$4,'[1]INTERNAL PARAMETERS-1'!$B$5:$J$44,7,FALSE)*SBYLD2!$F125 + SBYLD1!AE125*(1-VLOOKUP(SBYLD2!AE$4,'[1]INTERNAL PARAMETERS-1'!$B$5:$J$44,5,FALSE))*VLOOKUP(SBYLD2!AE$4,'[1]INTERNAL PARAMETERS-1'!$B$5:$J$44,9,FALSE)*SBYLD2!$F125</f>
        <v>0</v>
      </c>
      <c r="AF125" s="44">
        <f>SBYLD1!AF125*VLOOKUP(SBYLD2!AF$4,'[1]INTERNAL PARAMETERS-1'!$B$5:$J$44,5,FALSE)*VLOOKUP(SBYLD2!AF$4,'[1]INTERNAL PARAMETERS-1'!$B$5:$J$44,7,FALSE)*SBYLD2!$F125 + SBYLD1!AF125*(1-VLOOKUP(SBYLD2!AF$4,'[1]INTERNAL PARAMETERS-1'!$B$5:$J$44,5,FALSE))*VLOOKUP(SBYLD2!AF$4,'[1]INTERNAL PARAMETERS-1'!$B$5:$J$44,9,FALSE)*SBYLD2!$F125</f>
        <v>0</v>
      </c>
      <c r="AG125" s="44">
        <f>SBYLD1!AG125*VLOOKUP(SBYLD2!AG$4,'[1]INTERNAL PARAMETERS-1'!$B$5:$J$44,5,FALSE)*VLOOKUP(SBYLD2!AG$4,'[1]INTERNAL PARAMETERS-1'!$B$5:$J$44,7,FALSE)*SBYLD2!$F125 + SBYLD1!AG125*(1-VLOOKUP(SBYLD2!AG$4,'[1]INTERNAL PARAMETERS-1'!$B$5:$J$44,5,FALSE))*VLOOKUP(SBYLD2!AG$4,'[1]INTERNAL PARAMETERS-1'!$B$5:$J$44,9,FALSE)*SBYLD2!$F125</f>
        <v>0</v>
      </c>
      <c r="AH125" s="44">
        <f>SBYLD1!AH125*VLOOKUP(SBYLD2!AH$4,'[1]INTERNAL PARAMETERS-1'!$B$5:$J$44,5,FALSE)*VLOOKUP(SBYLD2!AH$4,'[1]INTERNAL PARAMETERS-1'!$B$5:$J$44,7,FALSE)*SBYLD2!$F125 + SBYLD1!AH125*(1-VLOOKUP(SBYLD2!AH$4,'[1]INTERNAL PARAMETERS-1'!$B$5:$J$44,5,FALSE))*VLOOKUP(SBYLD2!AH$4,'[1]INTERNAL PARAMETERS-1'!$B$5:$J$44,9,FALSE)*SBYLD2!$F125</f>
        <v>0</v>
      </c>
      <c r="AI125" s="44">
        <f>SBYLD1!AI125*VLOOKUP(SBYLD2!AI$4,'[1]INTERNAL PARAMETERS-1'!$B$5:$J$44,5,FALSE)*VLOOKUP(SBYLD2!AI$4,'[1]INTERNAL PARAMETERS-1'!$B$5:$J$44,7,FALSE)*SBYLD2!$F125 + SBYLD1!AI125*(1-VLOOKUP(SBYLD2!AI$4,'[1]INTERNAL PARAMETERS-1'!$B$5:$J$44,5,FALSE))*VLOOKUP(SBYLD2!AI$4,'[1]INTERNAL PARAMETERS-1'!$B$5:$J$44,9,FALSE)*SBYLD2!$F125</f>
        <v>0</v>
      </c>
      <c r="AJ125" s="44">
        <f>SBYLD1!AJ125*VLOOKUP(SBYLD2!AJ$4,'[1]INTERNAL PARAMETERS-1'!$B$5:$J$44,5,FALSE)*VLOOKUP(SBYLD2!AJ$4,'[1]INTERNAL PARAMETERS-1'!$B$5:$J$44,7,FALSE)*SBYLD2!$F125 + SBYLD1!AJ125*(1-VLOOKUP(SBYLD2!AJ$4,'[1]INTERNAL PARAMETERS-1'!$B$5:$J$44,5,FALSE))*VLOOKUP(SBYLD2!AJ$4,'[1]INTERNAL PARAMETERS-1'!$B$5:$J$44,9,FALSE)*SBYLD2!$F125</f>
        <v>0</v>
      </c>
      <c r="AK125" s="44">
        <f>SBYLD1!AK125*VLOOKUP(SBYLD2!AK$4,'[1]INTERNAL PARAMETERS-1'!$B$5:$J$44,5,FALSE)*VLOOKUP(SBYLD2!AK$4,'[1]INTERNAL PARAMETERS-1'!$B$5:$J$44,7,FALSE)*SBYLD2!$F125 + SBYLD1!AK125*(1-VLOOKUP(SBYLD2!AK$4,'[1]INTERNAL PARAMETERS-1'!$B$5:$J$44,5,FALSE))*VLOOKUP(SBYLD2!AK$4,'[1]INTERNAL PARAMETERS-1'!$B$5:$J$44,9,FALSE)*SBYLD2!$F125</f>
        <v>0</v>
      </c>
      <c r="AL125" s="44">
        <f>SBYLD1!AL125*VLOOKUP(SBYLD2!AL$4,'[1]INTERNAL PARAMETERS-1'!$B$5:$J$44,5,FALSE)*VLOOKUP(SBYLD2!AL$4,'[1]INTERNAL PARAMETERS-1'!$B$5:$J$44,7,FALSE)*SBYLD2!$F125 + SBYLD1!AL125*(1-VLOOKUP(SBYLD2!AL$4,'[1]INTERNAL PARAMETERS-1'!$B$5:$J$44,5,FALSE))*VLOOKUP(SBYLD2!AL$4,'[1]INTERNAL PARAMETERS-1'!$B$5:$J$44,9,FALSE)*SBYLD2!$F125</f>
        <v>0</v>
      </c>
      <c r="AM125" s="44">
        <f>SBYLD1!AM125*VLOOKUP(SBYLD2!AM$4,'[1]INTERNAL PARAMETERS-1'!$B$5:$J$44,5,FALSE)*VLOOKUP(SBYLD2!AM$4,'[1]INTERNAL PARAMETERS-1'!$B$5:$J$44,7,FALSE)*SBYLD2!$F125 + SBYLD1!AM125*(1-VLOOKUP(SBYLD2!AM$4,'[1]INTERNAL PARAMETERS-1'!$B$5:$J$44,5,FALSE))*VLOOKUP(SBYLD2!AM$4,'[1]INTERNAL PARAMETERS-1'!$B$5:$J$44,9,FALSE)*SBYLD2!$F125</f>
        <v>0</v>
      </c>
      <c r="AN125" s="44">
        <f>SBYLD1!AN125*VLOOKUP(SBYLD2!AN$4,'[1]INTERNAL PARAMETERS-1'!$B$5:$J$44,5,FALSE)*VLOOKUP(SBYLD2!AN$4,'[1]INTERNAL PARAMETERS-1'!$B$5:$J$44,7,FALSE)*SBYLD2!$F125 + SBYLD1!AN125*(1-VLOOKUP(SBYLD2!AN$4,'[1]INTERNAL PARAMETERS-1'!$B$5:$J$44,5,FALSE))*VLOOKUP(SBYLD2!AN$4,'[1]INTERNAL PARAMETERS-1'!$B$5:$J$44,9,FALSE)*SBYLD2!$F125</f>
        <v>0</v>
      </c>
      <c r="AO125" s="44">
        <f>SBYLD1!AO125*VLOOKUP(SBYLD2!AO$4,'[1]INTERNAL PARAMETERS-1'!$B$5:$J$44,5,FALSE)*VLOOKUP(SBYLD2!AO$4,'[1]INTERNAL PARAMETERS-1'!$B$5:$J$44,7,FALSE)*SBYLD2!$F125 + SBYLD1!AO125*(1-VLOOKUP(SBYLD2!AO$4,'[1]INTERNAL PARAMETERS-1'!$B$5:$J$44,5,FALSE))*VLOOKUP(SBYLD2!AO$4,'[1]INTERNAL PARAMETERS-1'!$B$5:$J$44,9,FALSE)*SBYLD2!$F125</f>
        <v>0</v>
      </c>
      <c r="AP125" s="44">
        <f>SBYLD1!AP125*VLOOKUP(SBYLD2!AP$4,'[1]INTERNAL PARAMETERS-1'!$B$5:$J$44,5,FALSE)*VLOOKUP(SBYLD2!AP$4,'[1]INTERNAL PARAMETERS-1'!$B$5:$J$44,7,FALSE)*SBYLD2!$F125 + SBYLD1!AP125*(1-VLOOKUP(SBYLD2!AP$4,'[1]INTERNAL PARAMETERS-1'!$B$5:$J$44,5,FALSE))*VLOOKUP(SBYLD2!AP$4,'[1]INTERNAL PARAMETERS-1'!$B$5:$J$44,9,FALSE)*SBYLD2!$F125</f>
        <v>0</v>
      </c>
      <c r="AQ125" s="44">
        <f>SBYLD1!AQ125*VLOOKUP(SBYLD2!AQ$4,'[1]INTERNAL PARAMETERS-1'!$B$5:$J$44,5,FALSE)*VLOOKUP(SBYLD2!AQ$4,'[1]INTERNAL PARAMETERS-1'!$B$5:$J$44,7,FALSE)*SBYLD2!$F125 + SBYLD1!AQ125*(1-VLOOKUP(SBYLD2!AQ$4,'[1]INTERNAL PARAMETERS-1'!$B$5:$J$44,5,FALSE))*VLOOKUP(SBYLD2!AQ$4,'[1]INTERNAL PARAMETERS-1'!$B$5:$J$44,9,FALSE)*SBYLD2!$F125</f>
        <v>0</v>
      </c>
      <c r="AR125" s="44">
        <f>SBYLD1!AR125*VLOOKUP(SBYLD2!AR$4,'[1]INTERNAL PARAMETERS-1'!$B$5:$J$44,5,FALSE)*VLOOKUP(SBYLD2!AR$4,'[1]INTERNAL PARAMETERS-1'!$B$5:$J$44,7,FALSE)*SBYLD2!$F125 + SBYLD1!AR125*(1-VLOOKUP(SBYLD2!AR$4,'[1]INTERNAL PARAMETERS-1'!$B$5:$J$44,5,FALSE))*VLOOKUP(SBYLD2!AR$4,'[1]INTERNAL PARAMETERS-1'!$B$5:$J$44,9,FALSE)*SBYLD2!$F125</f>
        <v>0</v>
      </c>
      <c r="AS125" s="44">
        <f>SBYLD1!AS125*VLOOKUP(SBYLD2!AS$4,'[1]INTERNAL PARAMETERS-1'!$B$5:$J$44,5,FALSE)*VLOOKUP(SBYLD2!AS$4,'[1]INTERNAL PARAMETERS-1'!$B$5:$J$44,7,FALSE)*SBYLD2!$F125 + SBYLD1!AS125*(1-VLOOKUP(SBYLD2!AS$4,'[1]INTERNAL PARAMETERS-1'!$B$5:$J$44,5,FALSE))*VLOOKUP(SBYLD2!AS$4,'[1]INTERNAL PARAMETERS-1'!$B$5:$J$44,9,FALSE)*SBYLD2!$F125</f>
        <v>0</v>
      </c>
      <c r="AT125" s="43">
        <f>SBYLD1!AT125*VLOOKUP(SBYLD2!AT$4,'[1]INTERNAL PARAMETERS-1'!$B$5:$J$44,5,FALSE)*VLOOKUP(SBYLD2!AT$4,'[1]INTERNAL PARAMETERS-1'!$B$5:$J$44,7,FALSE)*SBYLD2!$F125 + SBYLD1!AT125*(1-VLOOKUP(SBYLD2!AT$4,'[1]INTERNAL PARAMETERS-1'!$B$5:$J$44,5,FALSE))*VLOOKUP(SBYLD2!AT$4,'[1]INTERNAL PARAMETERS-1'!$B$5:$J$44,9,FALSE)*SBYLD2!$F125</f>
        <v>0</v>
      </c>
      <c r="AU125" s="45">
        <f>SBYLD1!AU125*VLOOKUP(SBYLD2!AU$4,'[1]INTERNAL PARAMETERS-1'!$B$5:$J$44,5,FALSE)*VLOOKUP(SBYLD2!AU$4,'[1]INTERNAL PARAMETERS-1'!$B$5:$J$44,6,FALSE)*VLOOKUP(SBYLD2!AU$4,'[1]INTERNAL PARAMETERS-1'!$B$5:$J$44,3,FALSE) + SBYLD1!AU125*(1-VLOOKUP(SBYLD2!AU$4,'[1]INTERNAL PARAMETERS-1'!$B$5:$J$44,5,FALSE))*VLOOKUP(SBYLD2!AU$4,'[1]INTERNAL PARAMETERS-1'!$B$5:$J$44,8,FALSE)*VLOOKUP(SBYLD2!AU$4,'[1]INTERNAL PARAMETERS-1'!$B$5:$J$44,3,FALSE)</f>
        <v>0</v>
      </c>
      <c r="AV125" s="44">
        <f>SBYLD1!AV125*VLOOKUP(SBYLD2!AV$4,'[1]INTERNAL PARAMETERS-1'!$B$5:$J$44,5,FALSE)*VLOOKUP(SBYLD2!AV$4,'[1]INTERNAL PARAMETERS-1'!$B$5:$J$44,6,FALSE)*VLOOKUP(SBYLD2!AV$4,'[1]INTERNAL PARAMETERS-1'!$B$5:$J$44,3,FALSE) + SBYLD1!AV125*(1-VLOOKUP(SBYLD2!AV$4,'[1]INTERNAL PARAMETERS-1'!$B$5:$J$44,5,FALSE))*VLOOKUP(SBYLD2!AV$4,'[1]INTERNAL PARAMETERS-1'!$B$5:$J$44,8,FALSE)*VLOOKUP(SBYLD2!AV$4,'[1]INTERNAL PARAMETERS-1'!$B$5:$J$44,3,FALSE)</f>
        <v>0</v>
      </c>
      <c r="AW125" s="44">
        <f>SBYLD1!AW125*VLOOKUP(SBYLD2!AW$4,'[1]INTERNAL PARAMETERS-1'!$B$5:$J$44,5,FALSE)*VLOOKUP(SBYLD2!AW$4,'[1]INTERNAL PARAMETERS-1'!$B$5:$J$44,6,FALSE)*VLOOKUP(SBYLD2!AW$4,'[1]INTERNAL PARAMETERS-1'!$B$5:$J$44,3,FALSE) + SBYLD1!AW125*(1-VLOOKUP(SBYLD2!AW$4,'[1]INTERNAL PARAMETERS-1'!$B$5:$J$44,5,FALSE))*VLOOKUP(SBYLD2!AW$4,'[1]INTERNAL PARAMETERS-1'!$B$5:$J$44,8,FALSE)*VLOOKUP(SBYLD2!AW$4,'[1]INTERNAL PARAMETERS-1'!$B$5:$J$44,3,FALSE)</f>
        <v>0</v>
      </c>
      <c r="AX125" s="44">
        <f>SBYLD1!AX125*VLOOKUP(SBYLD2!AX$4,'[1]INTERNAL PARAMETERS-1'!$B$5:$J$44,5,FALSE)*VLOOKUP(SBYLD2!AX$4,'[1]INTERNAL PARAMETERS-1'!$B$5:$J$44,6,FALSE)*VLOOKUP(SBYLD2!AX$4,'[1]INTERNAL PARAMETERS-1'!$B$5:$J$44,3,FALSE) + SBYLD1!AX125*(1-VLOOKUP(SBYLD2!AX$4,'[1]INTERNAL PARAMETERS-1'!$B$5:$J$44,5,FALSE))*VLOOKUP(SBYLD2!AX$4,'[1]INTERNAL PARAMETERS-1'!$B$5:$J$44,8,FALSE)*VLOOKUP(SBYLD2!AX$4,'[1]INTERNAL PARAMETERS-1'!$B$5:$J$44,3,FALSE)</f>
        <v>0</v>
      </c>
      <c r="AY125" s="44">
        <f>SBYLD1!AY125*VLOOKUP(SBYLD2!AY$4,'[1]INTERNAL PARAMETERS-1'!$B$5:$J$44,5,FALSE)*VLOOKUP(SBYLD2!AY$4,'[1]INTERNAL PARAMETERS-1'!$B$5:$J$44,6,FALSE)*VLOOKUP(SBYLD2!AY$4,'[1]INTERNAL PARAMETERS-1'!$B$5:$J$44,3,FALSE) + SBYLD1!AY125*(1-VLOOKUP(SBYLD2!AY$4,'[1]INTERNAL PARAMETERS-1'!$B$5:$J$44,5,FALSE))*VLOOKUP(SBYLD2!AY$4,'[1]INTERNAL PARAMETERS-1'!$B$5:$J$44,8,FALSE)*VLOOKUP(SBYLD2!AY$4,'[1]INTERNAL PARAMETERS-1'!$B$5:$J$44,3,FALSE)</f>
        <v>0</v>
      </c>
      <c r="AZ125" s="44">
        <f>SBYLD1!AZ125*VLOOKUP(SBYLD2!AZ$4,'[1]INTERNAL PARAMETERS-1'!$B$5:$J$44,5,FALSE)*VLOOKUP(SBYLD2!AZ$4,'[1]INTERNAL PARAMETERS-1'!$B$5:$J$44,6,FALSE)*VLOOKUP(SBYLD2!AZ$4,'[1]INTERNAL PARAMETERS-1'!$B$5:$J$44,3,FALSE) + SBYLD1!AZ125*(1-VLOOKUP(SBYLD2!AZ$4,'[1]INTERNAL PARAMETERS-1'!$B$5:$J$44,5,FALSE))*VLOOKUP(SBYLD2!AZ$4,'[1]INTERNAL PARAMETERS-1'!$B$5:$J$44,8,FALSE)*VLOOKUP(SBYLD2!AZ$4,'[1]INTERNAL PARAMETERS-1'!$B$5:$J$44,3,FALSE)</f>
        <v>0</v>
      </c>
      <c r="BA125" s="44">
        <f>SBYLD1!BA125*VLOOKUP(SBYLD2!BA$4,'[1]INTERNAL PARAMETERS-1'!$B$5:$J$44,5,FALSE)*VLOOKUP(SBYLD2!BA$4,'[1]INTERNAL PARAMETERS-1'!$B$5:$J$44,6,FALSE)*VLOOKUP(SBYLD2!BA$4,'[1]INTERNAL PARAMETERS-1'!$B$5:$J$44,3,FALSE) + SBYLD1!BA125*(1-VLOOKUP(SBYLD2!BA$4,'[1]INTERNAL PARAMETERS-1'!$B$5:$J$44,5,FALSE))*VLOOKUP(SBYLD2!BA$4,'[1]INTERNAL PARAMETERS-1'!$B$5:$J$44,8,FALSE)*VLOOKUP(SBYLD2!BA$4,'[1]INTERNAL PARAMETERS-1'!$B$5:$J$44,3,FALSE)</f>
        <v>0</v>
      </c>
      <c r="BB125" s="44">
        <f>SBYLD1!BB125*VLOOKUP(SBYLD2!BB$4,'[1]INTERNAL PARAMETERS-1'!$B$5:$J$44,5,FALSE)*VLOOKUP(SBYLD2!BB$4,'[1]INTERNAL PARAMETERS-1'!$B$5:$J$44,6,FALSE)*VLOOKUP(SBYLD2!BB$4,'[1]INTERNAL PARAMETERS-1'!$B$5:$J$44,3,FALSE) + SBYLD1!BB125*(1-VLOOKUP(SBYLD2!BB$4,'[1]INTERNAL PARAMETERS-1'!$B$5:$J$44,5,FALSE))*VLOOKUP(SBYLD2!BB$4,'[1]INTERNAL PARAMETERS-1'!$B$5:$J$44,8,FALSE)*VLOOKUP(SBYLD2!BB$4,'[1]INTERNAL PARAMETERS-1'!$B$5:$J$44,3,FALSE)</f>
        <v>0</v>
      </c>
      <c r="BC125" s="44">
        <f>SBYLD1!BC125*VLOOKUP(SBYLD2!BC$4,'[1]INTERNAL PARAMETERS-1'!$B$5:$J$44,5,FALSE)*VLOOKUP(SBYLD2!BC$4,'[1]INTERNAL PARAMETERS-1'!$B$5:$J$44,6,FALSE)*VLOOKUP(SBYLD2!BC$4,'[1]INTERNAL PARAMETERS-1'!$B$5:$J$44,3,FALSE) + SBYLD1!BC125*(1-VLOOKUP(SBYLD2!BC$4,'[1]INTERNAL PARAMETERS-1'!$B$5:$J$44,5,FALSE))*VLOOKUP(SBYLD2!BC$4,'[1]INTERNAL PARAMETERS-1'!$B$5:$J$44,8,FALSE)*VLOOKUP(SBYLD2!BC$4,'[1]INTERNAL PARAMETERS-1'!$B$5:$J$44,3,FALSE)</f>
        <v>0</v>
      </c>
      <c r="BD125" s="44">
        <f>SBYLD1!BD125*VLOOKUP(SBYLD2!BD$4,'[1]INTERNAL PARAMETERS-1'!$B$5:$J$44,5,FALSE)*VLOOKUP(SBYLD2!BD$4,'[1]INTERNAL PARAMETERS-1'!$B$5:$J$44,6,FALSE)*VLOOKUP(SBYLD2!BD$4,'[1]INTERNAL PARAMETERS-1'!$B$5:$J$44,3,FALSE) + SBYLD1!BD125*(1-VLOOKUP(SBYLD2!BD$4,'[1]INTERNAL PARAMETERS-1'!$B$5:$J$44,5,FALSE))*VLOOKUP(SBYLD2!BD$4,'[1]INTERNAL PARAMETERS-1'!$B$5:$J$44,8,FALSE)*VLOOKUP(SBYLD2!BD$4,'[1]INTERNAL PARAMETERS-1'!$B$5:$J$44,3,FALSE)</f>
        <v>0</v>
      </c>
      <c r="BE125" s="44">
        <f>SBYLD1!BE125*VLOOKUP(SBYLD2!BE$4,'[1]INTERNAL PARAMETERS-1'!$B$5:$J$44,5,FALSE)*VLOOKUP(SBYLD2!BE$4,'[1]INTERNAL PARAMETERS-1'!$B$5:$J$44,6,FALSE)*VLOOKUP(SBYLD2!BE$4,'[1]INTERNAL PARAMETERS-1'!$B$5:$J$44,3,FALSE) + SBYLD1!BE125*(1-VLOOKUP(SBYLD2!BE$4,'[1]INTERNAL PARAMETERS-1'!$B$5:$J$44,5,FALSE))*VLOOKUP(SBYLD2!BE$4,'[1]INTERNAL PARAMETERS-1'!$B$5:$J$44,8,FALSE)*VLOOKUP(SBYLD2!BE$4,'[1]INTERNAL PARAMETERS-1'!$B$5:$J$44,3,FALSE)</f>
        <v>0</v>
      </c>
      <c r="BF125" s="44">
        <f>SBYLD1!BF125*VLOOKUP(SBYLD2!BF$4,'[1]INTERNAL PARAMETERS-1'!$B$5:$J$44,5,FALSE)*VLOOKUP(SBYLD2!BF$4,'[1]INTERNAL PARAMETERS-1'!$B$5:$J$44,6,FALSE)*VLOOKUP(SBYLD2!BF$4,'[1]INTERNAL PARAMETERS-1'!$B$5:$J$44,3,FALSE) + SBYLD1!BF125*(1-VLOOKUP(SBYLD2!BF$4,'[1]INTERNAL PARAMETERS-1'!$B$5:$J$44,5,FALSE))*VLOOKUP(SBYLD2!BF$4,'[1]INTERNAL PARAMETERS-1'!$B$5:$J$44,8,FALSE)*VLOOKUP(SBYLD2!BF$4,'[1]INTERNAL PARAMETERS-1'!$B$5:$J$44,3,FALSE)</f>
        <v>0</v>
      </c>
      <c r="BG125" s="44">
        <f>SBYLD1!BG125*VLOOKUP(SBYLD2!BG$4,'[1]INTERNAL PARAMETERS-1'!$B$5:$J$44,5,FALSE)*VLOOKUP(SBYLD2!BG$4,'[1]INTERNAL PARAMETERS-1'!$B$5:$J$44,6,FALSE)*VLOOKUP(SBYLD2!BG$4,'[1]INTERNAL PARAMETERS-1'!$B$5:$J$44,3,FALSE) + SBYLD1!BG125*(1-VLOOKUP(SBYLD2!BG$4,'[1]INTERNAL PARAMETERS-1'!$B$5:$J$44,5,FALSE))*VLOOKUP(SBYLD2!BG$4,'[1]INTERNAL PARAMETERS-1'!$B$5:$J$44,8,FALSE)*VLOOKUP(SBYLD2!BG$4,'[1]INTERNAL PARAMETERS-1'!$B$5:$J$44,3,FALSE)</f>
        <v>0</v>
      </c>
      <c r="BH125" s="44">
        <f>SBYLD1!BH125*VLOOKUP(SBYLD2!BH$4,'[1]INTERNAL PARAMETERS-1'!$B$5:$J$44,5,FALSE)*VLOOKUP(SBYLD2!BH$4,'[1]INTERNAL PARAMETERS-1'!$B$5:$J$44,6,FALSE)*VLOOKUP(SBYLD2!BH$4,'[1]INTERNAL PARAMETERS-1'!$B$5:$J$44,3,FALSE) + SBYLD1!BH125*(1-VLOOKUP(SBYLD2!BH$4,'[1]INTERNAL PARAMETERS-1'!$B$5:$J$44,5,FALSE))*VLOOKUP(SBYLD2!BH$4,'[1]INTERNAL PARAMETERS-1'!$B$5:$J$44,8,FALSE)*VLOOKUP(SBYLD2!BH$4,'[1]INTERNAL PARAMETERS-1'!$B$5:$J$44,3,FALSE)</f>
        <v>0</v>
      </c>
      <c r="BI125" s="44">
        <f>SBYLD1!BI125*VLOOKUP(SBYLD2!BI$4,'[1]INTERNAL PARAMETERS-1'!$B$5:$J$44,5,FALSE)*VLOOKUP(SBYLD2!BI$4,'[1]INTERNAL PARAMETERS-1'!$B$5:$J$44,6,FALSE)*VLOOKUP(SBYLD2!BI$4,'[1]INTERNAL PARAMETERS-1'!$B$5:$J$44,3,FALSE) + SBYLD1!BI125*(1-VLOOKUP(SBYLD2!BI$4,'[1]INTERNAL PARAMETERS-1'!$B$5:$J$44,5,FALSE))*VLOOKUP(SBYLD2!BI$4,'[1]INTERNAL PARAMETERS-1'!$B$5:$J$44,8,FALSE)*VLOOKUP(SBYLD2!BI$4,'[1]INTERNAL PARAMETERS-1'!$B$5:$J$44,3,FALSE)</f>
        <v>0</v>
      </c>
      <c r="BJ125" s="44">
        <f>SBYLD1!BJ125*VLOOKUP(SBYLD2!BJ$4,'[1]INTERNAL PARAMETERS-1'!$B$5:$J$44,5,FALSE)*VLOOKUP(SBYLD2!BJ$4,'[1]INTERNAL PARAMETERS-1'!$B$5:$J$44,6,FALSE)*VLOOKUP(SBYLD2!BJ$4,'[1]INTERNAL PARAMETERS-1'!$B$5:$J$44,3,FALSE) + SBYLD1!BJ125*(1-VLOOKUP(SBYLD2!BJ$4,'[1]INTERNAL PARAMETERS-1'!$B$5:$J$44,5,FALSE))*VLOOKUP(SBYLD2!BJ$4,'[1]INTERNAL PARAMETERS-1'!$B$5:$J$44,8,FALSE)*VLOOKUP(SBYLD2!BJ$4,'[1]INTERNAL PARAMETERS-1'!$B$5:$J$44,3,FALSE)</f>
        <v>0</v>
      </c>
      <c r="BK125" s="44">
        <f>SBYLD1!BK125*VLOOKUP(SBYLD2!BK$4,'[1]INTERNAL PARAMETERS-1'!$B$5:$J$44,5,FALSE)*VLOOKUP(SBYLD2!BK$4,'[1]INTERNAL PARAMETERS-1'!$B$5:$J$44,6,FALSE)*VLOOKUP(SBYLD2!BK$4,'[1]INTERNAL PARAMETERS-1'!$B$5:$J$44,3,FALSE) + SBYLD1!BK125*(1-VLOOKUP(SBYLD2!BK$4,'[1]INTERNAL PARAMETERS-1'!$B$5:$J$44,5,FALSE))*VLOOKUP(SBYLD2!BK$4,'[1]INTERNAL PARAMETERS-1'!$B$5:$J$44,8,FALSE)*VLOOKUP(SBYLD2!BK$4,'[1]INTERNAL PARAMETERS-1'!$B$5:$J$44,3,FALSE)</f>
        <v>0</v>
      </c>
      <c r="BL125" s="44">
        <f>SBYLD1!BL125*VLOOKUP(SBYLD2!BL$4,'[1]INTERNAL PARAMETERS-1'!$B$5:$J$44,5,FALSE)*VLOOKUP(SBYLD2!BL$4,'[1]INTERNAL PARAMETERS-1'!$B$5:$J$44,6,FALSE)*VLOOKUP(SBYLD2!BL$4,'[1]INTERNAL PARAMETERS-1'!$B$5:$J$44,3,FALSE) + SBYLD1!BL125*(1-VLOOKUP(SBYLD2!BL$4,'[1]INTERNAL PARAMETERS-1'!$B$5:$J$44,5,FALSE))*VLOOKUP(SBYLD2!BL$4,'[1]INTERNAL PARAMETERS-1'!$B$5:$J$44,8,FALSE)*VLOOKUP(SBYLD2!BL$4,'[1]INTERNAL PARAMETERS-1'!$B$5:$J$44,3,FALSE)</f>
        <v>0</v>
      </c>
      <c r="BM125" s="44">
        <f>SBYLD1!BM125*VLOOKUP(SBYLD2!BM$4,'[1]INTERNAL PARAMETERS-1'!$B$5:$J$44,5,FALSE)*VLOOKUP(SBYLD2!BM$4,'[1]INTERNAL PARAMETERS-1'!$B$5:$J$44,6,FALSE)*VLOOKUP(SBYLD2!BM$4,'[1]INTERNAL PARAMETERS-1'!$B$5:$J$44,3,FALSE) + SBYLD1!BM125*(1-VLOOKUP(SBYLD2!BM$4,'[1]INTERNAL PARAMETERS-1'!$B$5:$J$44,5,FALSE))*VLOOKUP(SBYLD2!BM$4,'[1]INTERNAL PARAMETERS-1'!$B$5:$J$44,8,FALSE)*VLOOKUP(SBYLD2!BM$4,'[1]INTERNAL PARAMETERS-1'!$B$5:$J$44,3,FALSE)</f>
        <v>0</v>
      </c>
      <c r="BN125" s="44">
        <f>SBYLD1!BN125*VLOOKUP(SBYLD2!BN$4,'[1]INTERNAL PARAMETERS-1'!$B$5:$J$44,5,FALSE)*VLOOKUP(SBYLD2!BN$4,'[1]INTERNAL PARAMETERS-1'!$B$5:$J$44,6,FALSE)*VLOOKUP(SBYLD2!BN$4,'[1]INTERNAL PARAMETERS-1'!$B$5:$J$44,3,FALSE) + SBYLD1!BN125*(1-VLOOKUP(SBYLD2!BN$4,'[1]INTERNAL PARAMETERS-1'!$B$5:$J$44,5,FALSE))*VLOOKUP(SBYLD2!BN$4,'[1]INTERNAL PARAMETERS-1'!$B$5:$J$44,8,FALSE)*VLOOKUP(SBYLD2!BN$4,'[1]INTERNAL PARAMETERS-1'!$B$5:$J$44,3,FALSE)</f>
        <v>0</v>
      </c>
      <c r="BO125" s="44">
        <f>SBYLD1!BO125*VLOOKUP(SBYLD2!BO$4,'[1]INTERNAL PARAMETERS-1'!$B$5:$J$44,5,FALSE)*VLOOKUP(SBYLD2!BO$4,'[1]INTERNAL PARAMETERS-1'!$B$5:$J$44,6,FALSE)*VLOOKUP(SBYLD2!BO$4,'[1]INTERNAL PARAMETERS-1'!$B$5:$J$44,3,FALSE) + SBYLD1!BO125*(1-VLOOKUP(SBYLD2!BO$4,'[1]INTERNAL PARAMETERS-1'!$B$5:$J$44,5,FALSE))*VLOOKUP(SBYLD2!BO$4,'[1]INTERNAL PARAMETERS-1'!$B$5:$J$44,8,FALSE)*VLOOKUP(SBYLD2!BO$4,'[1]INTERNAL PARAMETERS-1'!$B$5:$J$44,3,FALSE)</f>
        <v>0</v>
      </c>
      <c r="BP125" s="44">
        <f>SBYLD1!BP125*VLOOKUP(SBYLD2!BP$4,'[1]INTERNAL PARAMETERS-1'!$B$5:$J$44,5,FALSE)*VLOOKUP(SBYLD2!BP$4,'[1]INTERNAL PARAMETERS-1'!$B$5:$J$44,6,FALSE)*VLOOKUP(SBYLD2!BP$4,'[1]INTERNAL PARAMETERS-1'!$B$5:$J$44,3,FALSE) + SBYLD1!BP125*(1-VLOOKUP(SBYLD2!BP$4,'[1]INTERNAL PARAMETERS-1'!$B$5:$J$44,5,FALSE))*VLOOKUP(SBYLD2!BP$4,'[1]INTERNAL PARAMETERS-1'!$B$5:$J$44,8,FALSE)*VLOOKUP(SBYLD2!BP$4,'[1]INTERNAL PARAMETERS-1'!$B$5:$J$44,3,FALSE)</f>
        <v>0</v>
      </c>
      <c r="BQ125" s="44">
        <f>SBYLD1!BQ125*VLOOKUP(SBYLD2!BQ$4,'[1]INTERNAL PARAMETERS-1'!$B$5:$J$44,5,FALSE)*VLOOKUP(SBYLD2!BQ$4,'[1]INTERNAL PARAMETERS-1'!$B$5:$J$44,6,FALSE)*VLOOKUP(SBYLD2!BQ$4,'[1]INTERNAL PARAMETERS-1'!$B$5:$J$44,3,FALSE) + SBYLD1!BQ125*(1-VLOOKUP(SBYLD2!BQ$4,'[1]INTERNAL PARAMETERS-1'!$B$5:$J$44,5,FALSE))*VLOOKUP(SBYLD2!BQ$4,'[1]INTERNAL PARAMETERS-1'!$B$5:$J$44,8,FALSE)*VLOOKUP(SBYLD2!BQ$4,'[1]INTERNAL PARAMETERS-1'!$B$5:$J$44,3,FALSE)</f>
        <v>0</v>
      </c>
      <c r="BR125" s="44">
        <f>SBYLD1!BR125*VLOOKUP(SBYLD2!BR$4,'[1]INTERNAL PARAMETERS-1'!$B$5:$J$44,5,FALSE)*VLOOKUP(SBYLD2!BR$4,'[1]INTERNAL PARAMETERS-1'!$B$5:$J$44,6,FALSE)*VLOOKUP(SBYLD2!BR$4,'[1]INTERNAL PARAMETERS-1'!$B$5:$J$44,3,FALSE) + SBYLD1!BR125*(1-VLOOKUP(SBYLD2!BR$4,'[1]INTERNAL PARAMETERS-1'!$B$5:$J$44,5,FALSE))*VLOOKUP(SBYLD2!BR$4,'[1]INTERNAL PARAMETERS-1'!$B$5:$J$44,8,FALSE)*VLOOKUP(SBYLD2!BR$4,'[1]INTERNAL PARAMETERS-1'!$B$5:$J$44,3,FALSE)</f>
        <v>0</v>
      </c>
      <c r="BS125" s="44">
        <f>SBYLD1!BS125*VLOOKUP(SBYLD2!BS$4,'[1]INTERNAL PARAMETERS-1'!$B$5:$J$44,5,FALSE)*VLOOKUP(SBYLD2!BS$4,'[1]INTERNAL PARAMETERS-1'!$B$5:$J$44,6,FALSE)*VLOOKUP(SBYLD2!BS$4,'[1]INTERNAL PARAMETERS-1'!$B$5:$J$44,3,FALSE) + SBYLD1!BS125*(1-VLOOKUP(SBYLD2!BS$4,'[1]INTERNAL PARAMETERS-1'!$B$5:$J$44,5,FALSE))*VLOOKUP(SBYLD2!BS$4,'[1]INTERNAL PARAMETERS-1'!$B$5:$J$44,8,FALSE)*VLOOKUP(SBYLD2!BS$4,'[1]INTERNAL PARAMETERS-1'!$B$5:$J$44,3,FALSE)</f>
        <v>0</v>
      </c>
      <c r="BT125" s="44">
        <f>SBYLD1!BT125*VLOOKUP(SBYLD2!BT$4,'[1]INTERNAL PARAMETERS-1'!$B$5:$J$44,5,FALSE)*VLOOKUP(SBYLD2!BT$4,'[1]INTERNAL PARAMETERS-1'!$B$5:$J$44,6,FALSE)*VLOOKUP(SBYLD2!BT$4,'[1]INTERNAL PARAMETERS-1'!$B$5:$J$44,3,FALSE) + SBYLD1!BT125*(1-VLOOKUP(SBYLD2!BT$4,'[1]INTERNAL PARAMETERS-1'!$B$5:$J$44,5,FALSE))*VLOOKUP(SBYLD2!BT$4,'[1]INTERNAL PARAMETERS-1'!$B$5:$J$44,8,FALSE)*VLOOKUP(SBYLD2!BT$4,'[1]INTERNAL PARAMETERS-1'!$B$5:$J$44,3,FALSE)</f>
        <v>0</v>
      </c>
      <c r="BU125" s="44">
        <f>SBYLD1!BU125*VLOOKUP(SBYLD2!BU$4,'[1]INTERNAL PARAMETERS-1'!$B$5:$J$44,5,FALSE)*VLOOKUP(SBYLD2!BU$4,'[1]INTERNAL PARAMETERS-1'!$B$5:$J$44,6,FALSE)*VLOOKUP(SBYLD2!BU$4,'[1]INTERNAL PARAMETERS-1'!$B$5:$J$44,3,FALSE) + SBYLD1!BU125*(1-VLOOKUP(SBYLD2!BU$4,'[1]INTERNAL PARAMETERS-1'!$B$5:$J$44,5,FALSE))*VLOOKUP(SBYLD2!BU$4,'[1]INTERNAL PARAMETERS-1'!$B$5:$J$44,8,FALSE)*VLOOKUP(SBYLD2!BU$4,'[1]INTERNAL PARAMETERS-1'!$B$5:$J$44,3,FALSE)</f>
        <v>0</v>
      </c>
      <c r="BV125" s="44">
        <f>SBYLD1!BV125*VLOOKUP(SBYLD2!BV$4,'[1]INTERNAL PARAMETERS-1'!$B$5:$J$44,5,FALSE)*VLOOKUP(SBYLD2!BV$4,'[1]INTERNAL PARAMETERS-1'!$B$5:$J$44,6,FALSE)*VLOOKUP(SBYLD2!BV$4,'[1]INTERNAL PARAMETERS-1'!$B$5:$J$44,3,FALSE) + SBYLD1!BV125*(1-VLOOKUP(SBYLD2!BV$4,'[1]INTERNAL PARAMETERS-1'!$B$5:$J$44,5,FALSE))*VLOOKUP(SBYLD2!BV$4,'[1]INTERNAL PARAMETERS-1'!$B$5:$J$44,8,FALSE)*VLOOKUP(SBYLD2!BV$4,'[1]INTERNAL PARAMETERS-1'!$B$5:$J$44,3,FALSE)</f>
        <v>0</v>
      </c>
      <c r="BW125" s="44">
        <f>SBYLD1!BW125*VLOOKUP(SBYLD2!BW$4,'[1]INTERNAL PARAMETERS-1'!$B$5:$J$44,5,FALSE)*VLOOKUP(SBYLD2!BW$4,'[1]INTERNAL PARAMETERS-1'!$B$5:$J$44,6,FALSE)*VLOOKUP(SBYLD2!BW$4,'[1]INTERNAL PARAMETERS-1'!$B$5:$J$44,3,FALSE) + SBYLD1!BW125*(1-VLOOKUP(SBYLD2!BW$4,'[1]INTERNAL PARAMETERS-1'!$B$5:$J$44,5,FALSE))*VLOOKUP(SBYLD2!BW$4,'[1]INTERNAL PARAMETERS-1'!$B$5:$J$44,8,FALSE)*VLOOKUP(SBYLD2!BW$4,'[1]INTERNAL PARAMETERS-1'!$B$5:$J$44,3,FALSE)</f>
        <v>0</v>
      </c>
      <c r="BX125" s="44">
        <f>SBYLD1!BX125*VLOOKUP(SBYLD2!BX$4,'[1]INTERNAL PARAMETERS-1'!$B$5:$J$44,5,FALSE)*VLOOKUP(SBYLD2!BX$4,'[1]INTERNAL PARAMETERS-1'!$B$5:$J$44,6,FALSE)*VLOOKUP(SBYLD2!BX$4,'[1]INTERNAL PARAMETERS-1'!$B$5:$J$44,3,FALSE) + SBYLD1!BX125*(1-VLOOKUP(SBYLD2!BX$4,'[1]INTERNAL PARAMETERS-1'!$B$5:$J$44,5,FALSE))*VLOOKUP(SBYLD2!BX$4,'[1]INTERNAL PARAMETERS-1'!$B$5:$J$44,8,FALSE)*VLOOKUP(SBYLD2!BX$4,'[1]INTERNAL PARAMETERS-1'!$B$5:$J$44,3,FALSE)</f>
        <v>0</v>
      </c>
      <c r="BY125" s="44">
        <f>SBYLD1!BY125*VLOOKUP(SBYLD2!BY$4,'[1]INTERNAL PARAMETERS-1'!$B$5:$J$44,5,FALSE)*VLOOKUP(SBYLD2!BY$4,'[1]INTERNAL PARAMETERS-1'!$B$5:$J$44,6,FALSE)*VLOOKUP(SBYLD2!BY$4,'[1]INTERNAL PARAMETERS-1'!$B$5:$J$44,3,FALSE) + SBYLD1!BY125*(1-VLOOKUP(SBYLD2!BY$4,'[1]INTERNAL PARAMETERS-1'!$B$5:$J$44,5,FALSE))*VLOOKUP(SBYLD2!BY$4,'[1]INTERNAL PARAMETERS-1'!$B$5:$J$44,8,FALSE)*VLOOKUP(SBYLD2!BY$4,'[1]INTERNAL PARAMETERS-1'!$B$5:$J$44,3,FALSE)</f>
        <v>0</v>
      </c>
      <c r="BZ125" s="44">
        <f>SBYLD1!BZ125*VLOOKUP(SBYLD2!BZ$4,'[1]INTERNAL PARAMETERS-1'!$B$5:$J$44,5,FALSE)*VLOOKUP(SBYLD2!BZ$4,'[1]INTERNAL PARAMETERS-1'!$B$5:$J$44,6,FALSE)*VLOOKUP(SBYLD2!BZ$4,'[1]INTERNAL PARAMETERS-1'!$B$5:$J$44,3,FALSE) + SBYLD1!BZ125*(1-VLOOKUP(SBYLD2!BZ$4,'[1]INTERNAL PARAMETERS-1'!$B$5:$J$44,5,FALSE))*VLOOKUP(SBYLD2!BZ$4,'[1]INTERNAL PARAMETERS-1'!$B$5:$J$44,8,FALSE)*VLOOKUP(SBYLD2!BZ$4,'[1]INTERNAL PARAMETERS-1'!$B$5:$J$44,3,FALSE)</f>
        <v>0</v>
      </c>
      <c r="CA125" s="44">
        <f>SBYLD1!CA125*VLOOKUP(SBYLD2!CA$4,'[1]INTERNAL PARAMETERS-1'!$B$5:$J$44,5,FALSE)*VLOOKUP(SBYLD2!CA$4,'[1]INTERNAL PARAMETERS-1'!$B$5:$J$44,6,FALSE)*VLOOKUP(SBYLD2!CA$4,'[1]INTERNAL PARAMETERS-1'!$B$5:$J$44,3,FALSE) + SBYLD1!CA125*(1-VLOOKUP(SBYLD2!CA$4,'[1]INTERNAL PARAMETERS-1'!$B$5:$J$44,5,FALSE))*VLOOKUP(SBYLD2!CA$4,'[1]INTERNAL PARAMETERS-1'!$B$5:$J$44,8,FALSE)*VLOOKUP(SBYLD2!CA$4,'[1]INTERNAL PARAMETERS-1'!$B$5:$J$44,3,FALSE)</f>
        <v>0</v>
      </c>
      <c r="CB125" s="44">
        <f>SBYLD1!CB125*VLOOKUP(SBYLD2!CB$4,'[1]INTERNAL PARAMETERS-1'!$B$5:$J$44,5,FALSE)*VLOOKUP(SBYLD2!CB$4,'[1]INTERNAL PARAMETERS-1'!$B$5:$J$44,6,FALSE)*VLOOKUP(SBYLD2!CB$4,'[1]INTERNAL PARAMETERS-1'!$B$5:$J$44,3,FALSE) + SBYLD1!CB125*(1-VLOOKUP(SBYLD2!CB$4,'[1]INTERNAL PARAMETERS-1'!$B$5:$J$44,5,FALSE))*VLOOKUP(SBYLD2!CB$4,'[1]INTERNAL PARAMETERS-1'!$B$5:$J$44,8,FALSE)*VLOOKUP(SBYLD2!CB$4,'[1]INTERNAL PARAMETERS-1'!$B$5:$J$44,3,FALSE)</f>
        <v>0</v>
      </c>
      <c r="CC125" s="44">
        <f>SBYLD1!CC125*VLOOKUP(SBYLD2!CC$4,'[1]INTERNAL PARAMETERS-1'!$B$5:$J$44,5,FALSE)*VLOOKUP(SBYLD2!CC$4,'[1]INTERNAL PARAMETERS-1'!$B$5:$J$44,6,FALSE)*VLOOKUP(SBYLD2!CC$4,'[1]INTERNAL PARAMETERS-1'!$B$5:$J$44,3,FALSE) + SBYLD1!CC125*(1-VLOOKUP(SBYLD2!CC$4,'[1]INTERNAL PARAMETERS-1'!$B$5:$J$44,5,FALSE))*VLOOKUP(SBYLD2!CC$4,'[1]INTERNAL PARAMETERS-1'!$B$5:$J$44,8,FALSE)*VLOOKUP(SBYLD2!CC$4,'[1]INTERNAL PARAMETERS-1'!$B$5:$J$44,3,FALSE)</f>
        <v>0</v>
      </c>
      <c r="CD125" s="44">
        <f>SBYLD1!CD125*VLOOKUP(SBYLD2!CD$4,'[1]INTERNAL PARAMETERS-1'!$B$5:$J$44,5,FALSE)*VLOOKUP(SBYLD2!CD$4,'[1]INTERNAL PARAMETERS-1'!$B$5:$J$44,6,FALSE)*VLOOKUP(SBYLD2!CD$4,'[1]INTERNAL PARAMETERS-1'!$B$5:$J$44,3,FALSE) + SBYLD1!CD125*(1-VLOOKUP(SBYLD2!CD$4,'[1]INTERNAL PARAMETERS-1'!$B$5:$J$44,5,FALSE))*VLOOKUP(SBYLD2!CD$4,'[1]INTERNAL PARAMETERS-1'!$B$5:$J$44,8,FALSE)*VLOOKUP(SBYLD2!CD$4,'[1]INTERNAL PARAMETERS-1'!$B$5:$J$44,3,FALSE)</f>
        <v>0</v>
      </c>
      <c r="CE125" s="44">
        <f>SBYLD1!CE125*VLOOKUP(SBYLD2!CE$4,'[1]INTERNAL PARAMETERS-1'!$B$5:$J$44,5,FALSE)*VLOOKUP(SBYLD2!CE$4,'[1]INTERNAL PARAMETERS-1'!$B$5:$J$44,6,FALSE)*VLOOKUP(SBYLD2!CE$4,'[1]INTERNAL PARAMETERS-1'!$B$5:$J$44,3,FALSE) + SBYLD1!CE125*(1-VLOOKUP(SBYLD2!CE$4,'[1]INTERNAL PARAMETERS-1'!$B$5:$J$44,5,FALSE))*VLOOKUP(SBYLD2!CE$4,'[1]INTERNAL PARAMETERS-1'!$B$5:$J$44,8,FALSE)*VLOOKUP(SBYLD2!CE$4,'[1]INTERNAL PARAMETERS-1'!$B$5:$J$44,3,FALSE)</f>
        <v>0</v>
      </c>
      <c r="CF125" s="44">
        <f>SBYLD1!CF125*VLOOKUP(SBYLD2!CF$4,'[1]INTERNAL PARAMETERS-1'!$B$5:$J$44,5,FALSE)*VLOOKUP(SBYLD2!CF$4,'[1]INTERNAL PARAMETERS-1'!$B$5:$J$44,6,FALSE)*VLOOKUP(SBYLD2!CF$4,'[1]INTERNAL PARAMETERS-1'!$B$5:$J$44,3,FALSE) + SBYLD1!CF125*(1-VLOOKUP(SBYLD2!CF$4,'[1]INTERNAL PARAMETERS-1'!$B$5:$J$44,5,FALSE))*VLOOKUP(SBYLD2!CF$4,'[1]INTERNAL PARAMETERS-1'!$B$5:$J$44,8,FALSE)*VLOOKUP(SBYLD2!CF$4,'[1]INTERNAL PARAMETERS-1'!$B$5:$J$44,3,FALSE)</f>
        <v>0</v>
      </c>
      <c r="CG125" s="44">
        <f>SBYLD1!CG125*VLOOKUP(SBYLD2!CG$4,'[1]INTERNAL PARAMETERS-1'!$B$5:$J$44,5,FALSE)*VLOOKUP(SBYLD2!CG$4,'[1]INTERNAL PARAMETERS-1'!$B$5:$J$44,6,FALSE)*VLOOKUP(SBYLD2!CG$4,'[1]INTERNAL PARAMETERS-1'!$B$5:$J$44,3,FALSE) + SBYLD1!CG125*(1-VLOOKUP(SBYLD2!CG$4,'[1]INTERNAL PARAMETERS-1'!$B$5:$J$44,5,FALSE))*VLOOKUP(SBYLD2!CG$4,'[1]INTERNAL PARAMETERS-1'!$B$5:$J$44,8,FALSE)*VLOOKUP(SBYLD2!CG$4,'[1]INTERNAL PARAMETERS-1'!$B$5:$J$44,3,FALSE)</f>
        <v>0</v>
      </c>
      <c r="CH125" s="43">
        <f>SBYLD1!CH125*VLOOKUP(SBYLD2!CH$4,'[1]INTERNAL PARAMETERS-1'!$B$5:$J$44,5,FALSE)*VLOOKUP(SBYLD2!CH$4,'[1]INTERNAL PARAMETERS-1'!$B$5:$J$44,6,FALSE)*VLOOKUP(SBYLD2!CH$4,'[1]INTERNAL PARAMETERS-1'!$B$5:$J$44,3,FALSE) + SBYLD1!CH125*(1-VLOOKUP(SBYLD2!CH$4,'[1]INTERNAL PARAMETERS-1'!$B$5:$J$44,5,FALSE))*VLOOKUP(SBYLD2!CH$4,'[1]INTERNAL PARAMETERS-1'!$B$5:$J$44,8,FALSE)*VLOOKUP(SBYLD2!CH$4,'[1]INTERNAL PARAMETERS-1'!$B$5:$J$44,3,FALSE)</f>
        <v>0</v>
      </c>
      <c r="CJ125" s="45">
        <f t="shared" si="2"/>
        <v>0</v>
      </c>
      <c r="CK125" s="43">
        <f t="shared" si="3"/>
        <v>0</v>
      </c>
    </row>
    <row r="126" spans="2:89">
      <c r="B126" s="58" t="s">
        <v>9</v>
      </c>
      <c r="C126" s="57" t="s">
        <v>59</v>
      </c>
      <c r="D126" s="57" t="s">
        <v>45</v>
      </c>
      <c r="E126" s="128">
        <f>SB!S126</f>
        <v>0</v>
      </c>
      <c r="F126" s="59">
        <f>'[1]INTERNAL PARAMETERS-1'!M18</f>
        <v>21.115000000000002</v>
      </c>
      <c r="G126" s="45">
        <f>SBYLD1!G126*VLOOKUP(SBYLD2!G$4,'[1]INTERNAL PARAMETERS-1'!$B$5:$J$44,5,FALSE)*VLOOKUP(SBYLD2!G$4,'[1]INTERNAL PARAMETERS-1'!$B$5:$J$44,7,FALSE)*SBYLD2!$F126 + SBYLD1!G126*(1-VLOOKUP(SBYLD2!G$4,'[1]INTERNAL PARAMETERS-1'!$B$5:$J$44,5,FALSE))*VLOOKUP(SBYLD2!G$4,'[1]INTERNAL PARAMETERS-1'!$B$5:$J$44,9,FALSE)*SBYLD2!$F126</f>
        <v>0</v>
      </c>
      <c r="H126" s="44">
        <f>SBYLD1!H126*VLOOKUP(SBYLD2!H$4,'[1]INTERNAL PARAMETERS-1'!$B$5:$J$44,5,FALSE)*VLOOKUP(SBYLD2!H$4,'[1]INTERNAL PARAMETERS-1'!$B$5:$J$44,7,FALSE)*SBYLD2!$F126 + SBYLD1!H126*(1-VLOOKUP(SBYLD2!H$4,'[1]INTERNAL PARAMETERS-1'!$B$5:$J$44,5,FALSE))*VLOOKUP(SBYLD2!H$4,'[1]INTERNAL PARAMETERS-1'!$B$5:$J$44,9,FALSE)*SBYLD2!$F126</f>
        <v>0</v>
      </c>
      <c r="I126" s="44">
        <f>SBYLD1!I126*VLOOKUP(SBYLD2!I$4,'[1]INTERNAL PARAMETERS-1'!$B$5:$J$44,5,FALSE)*VLOOKUP(SBYLD2!I$4,'[1]INTERNAL PARAMETERS-1'!$B$5:$J$44,7,FALSE)*SBYLD2!$F126 + SBYLD1!I126*(1-VLOOKUP(SBYLD2!I$4,'[1]INTERNAL PARAMETERS-1'!$B$5:$J$44,5,FALSE))*VLOOKUP(SBYLD2!I$4,'[1]INTERNAL PARAMETERS-1'!$B$5:$J$44,9,FALSE)*SBYLD2!$F126</f>
        <v>0</v>
      </c>
      <c r="J126" s="44">
        <f>SBYLD1!J126*VLOOKUP(SBYLD2!J$4,'[1]INTERNAL PARAMETERS-1'!$B$5:$J$44,5,FALSE)*VLOOKUP(SBYLD2!J$4,'[1]INTERNAL PARAMETERS-1'!$B$5:$J$44,7,FALSE)*SBYLD2!$F126 + SBYLD1!J126*(1-VLOOKUP(SBYLD2!J$4,'[1]INTERNAL PARAMETERS-1'!$B$5:$J$44,5,FALSE))*VLOOKUP(SBYLD2!J$4,'[1]INTERNAL PARAMETERS-1'!$B$5:$J$44,9,FALSE)*SBYLD2!$F126</f>
        <v>0</v>
      </c>
      <c r="K126" s="44">
        <f>SBYLD1!K126*VLOOKUP(SBYLD2!K$4,'[1]INTERNAL PARAMETERS-1'!$B$5:$J$44,5,FALSE)*VLOOKUP(SBYLD2!K$4,'[1]INTERNAL PARAMETERS-1'!$B$5:$J$44,7,FALSE)*SBYLD2!$F126 + SBYLD1!K126*(1-VLOOKUP(SBYLD2!K$4,'[1]INTERNAL PARAMETERS-1'!$B$5:$J$44,5,FALSE))*VLOOKUP(SBYLD2!K$4,'[1]INTERNAL PARAMETERS-1'!$B$5:$J$44,9,FALSE)*SBYLD2!$F126</f>
        <v>0</v>
      </c>
      <c r="L126" s="44">
        <f>SBYLD1!L126*VLOOKUP(SBYLD2!L$4,'[1]INTERNAL PARAMETERS-1'!$B$5:$J$44,5,FALSE)*VLOOKUP(SBYLD2!L$4,'[1]INTERNAL PARAMETERS-1'!$B$5:$J$44,7,FALSE)*SBYLD2!$F126 + SBYLD1!L126*(1-VLOOKUP(SBYLD2!L$4,'[1]INTERNAL PARAMETERS-1'!$B$5:$J$44,5,FALSE))*VLOOKUP(SBYLD2!L$4,'[1]INTERNAL PARAMETERS-1'!$B$5:$J$44,9,FALSE)*SBYLD2!$F126</f>
        <v>0</v>
      </c>
      <c r="M126" s="44">
        <f>SBYLD1!M126*VLOOKUP(SBYLD2!M$4,'[1]INTERNAL PARAMETERS-1'!$B$5:$J$44,5,FALSE)*VLOOKUP(SBYLD2!M$4,'[1]INTERNAL PARAMETERS-1'!$B$5:$J$44,7,FALSE)*SBYLD2!$F126 + SBYLD1!M126*(1-VLOOKUP(SBYLD2!M$4,'[1]INTERNAL PARAMETERS-1'!$B$5:$J$44,5,FALSE))*VLOOKUP(SBYLD2!M$4,'[1]INTERNAL PARAMETERS-1'!$B$5:$J$44,9,FALSE)*SBYLD2!$F126</f>
        <v>0</v>
      </c>
      <c r="N126" s="44">
        <f>SBYLD1!N126*VLOOKUP(SBYLD2!N$4,'[1]INTERNAL PARAMETERS-1'!$B$5:$J$44,5,FALSE)*VLOOKUP(SBYLD2!N$4,'[1]INTERNAL PARAMETERS-1'!$B$5:$J$44,7,FALSE)*SBYLD2!$F126 + SBYLD1!N126*(1-VLOOKUP(SBYLD2!N$4,'[1]INTERNAL PARAMETERS-1'!$B$5:$J$44,5,FALSE))*VLOOKUP(SBYLD2!N$4,'[1]INTERNAL PARAMETERS-1'!$B$5:$J$44,9,FALSE)*SBYLD2!$F126</f>
        <v>0</v>
      </c>
      <c r="O126" s="44">
        <f>SBYLD1!O126*VLOOKUP(SBYLD2!O$4,'[1]INTERNAL PARAMETERS-1'!$B$5:$J$44,5,FALSE)*VLOOKUP(SBYLD2!O$4,'[1]INTERNAL PARAMETERS-1'!$B$5:$J$44,7,FALSE)*SBYLD2!$F126 + SBYLD1!O126*(1-VLOOKUP(SBYLD2!O$4,'[1]INTERNAL PARAMETERS-1'!$B$5:$J$44,5,FALSE))*VLOOKUP(SBYLD2!O$4,'[1]INTERNAL PARAMETERS-1'!$B$5:$J$44,9,FALSE)*SBYLD2!$F126</f>
        <v>0</v>
      </c>
      <c r="P126" s="44">
        <f>SBYLD1!P126*VLOOKUP(SBYLD2!P$4,'[1]INTERNAL PARAMETERS-1'!$B$5:$J$44,5,FALSE)*VLOOKUP(SBYLD2!P$4,'[1]INTERNAL PARAMETERS-1'!$B$5:$J$44,7,FALSE)*SBYLD2!$F126 + SBYLD1!P126*(1-VLOOKUP(SBYLD2!P$4,'[1]INTERNAL PARAMETERS-1'!$B$5:$J$44,5,FALSE))*VLOOKUP(SBYLD2!P$4,'[1]INTERNAL PARAMETERS-1'!$B$5:$J$44,9,FALSE)*SBYLD2!$F126</f>
        <v>0</v>
      </c>
      <c r="Q126" s="44">
        <f>SBYLD1!Q126*VLOOKUP(SBYLD2!Q$4,'[1]INTERNAL PARAMETERS-1'!$B$5:$J$44,5,FALSE)*VLOOKUP(SBYLD2!Q$4,'[1]INTERNAL PARAMETERS-1'!$B$5:$J$44,7,FALSE)*SBYLD2!$F126 + SBYLD1!Q126*(1-VLOOKUP(SBYLD2!Q$4,'[1]INTERNAL PARAMETERS-1'!$B$5:$J$44,5,FALSE))*VLOOKUP(SBYLD2!Q$4,'[1]INTERNAL PARAMETERS-1'!$B$5:$J$44,9,FALSE)*SBYLD2!$F126</f>
        <v>0</v>
      </c>
      <c r="R126" s="44">
        <f>SBYLD1!R126*VLOOKUP(SBYLD2!R$4,'[1]INTERNAL PARAMETERS-1'!$B$5:$J$44,5,FALSE)*VLOOKUP(SBYLD2!R$4,'[1]INTERNAL PARAMETERS-1'!$B$5:$J$44,7,FALSE)*SBYLD2!$F126 + SBYLD1!R126*(1-VLOOKUP(SBYLD2!R$4,'[1]INTERNAL PARAMETERS-1'!$B$5:$J$44,5,FALSE))*VLOOKUP(SBYLD2!R$4,'[1]INTERNAL PARAMETERS-1'!$B$5:$J$44,9,FALSE)*SBYLD2!$F126</f>
        <v>0</v>
      </c>
      <c r="S126" s="44">
        <f>SBYLD1!S126*VLOOKUP(SBYLD2!S$4,'[1]INTERNAL PARAMETERS-1'!$B$5:$J$44,5,FALSE)*VLOOKUP(SBYLD2!S$4,'[1]INTERNAL PARAMETERS-1'!$B$5:$J$44,7,FALSE)*SBYLD2!$F126 + SBYLD1!S126*(1-VLOOKUP(SBYLD2!S$4,'[1]INTERNAL PARAMETERS-1'!$B$5:$J$44,5,FALSE))*VLOOKUP(SBYLD2!S$4,'[1]INTERNAL PARAMETERS-1'!$B$5:$J$44,9,FALSE)*SBYLD2!$F126</f>
        <v>0</v>
      </c>
      <c r="T126" s="44">
        <f>SBYLD1!T126*VLOOKUP(SBYLD2!T$4,'[1]INTERNAL PARAMETERS-1'!$B$5:$J$44,5,FALSE)*VLOOKUP(SBYLD2!T$4,'[1]INTERNAL PARAMETERS-1'!$B$5:$J$44,7,FALSE)*SBYLD2!$F126 + SBYLD1!T126*(1-VLOOKUP(SBYLD2!T$4,'[1]INTERNAL PARAMETERS-1'!$B$5:$J$44,5,FALSE))*VLOOKUP(SBYLD2!T$4,'[1]INTERNAL PARAMETERS-1'!$B$5:$J$44,9,FALSE)*SBYLD2!$F126</f>
        <v>0</v>
      </c>
      <c r="U126" s="44">
        <f>SBYLD1!U126*VLOOKUP(SBYLD2!U$4,'[1]INTERNAL PARAMETERS-1'!$B$5:$J$44,5,FALSE)*VLOOKUP(SBYLD2!U$4,'[1]INTERNAL PARAMETERS-1'!$B$5:$J$44,7,FALSE)*SBYLD2!$F126 + SBYLD1!U126*(1-VLOOKUP(SBYLD2!U$4,'[1]INTERNAL PARAMETERS-1'!$B$5:$J$44,5,FALSE))*VLOOKUP(SBYLD2!U$4,'[1]INTERNAL PARAMETERS-1'!$B$5:$J$44,9,FALSE)*SBYLD2!$F126</f>
        <v>0</v>
      </c>
      <c r="V126" s="44">
        <f>SBYLD1!V126*VLOOKUP(SBYLD2!V$4,'[1]INTERNAL PARAMETERS-1'!$B$5:$J$44,5,FALSE)*VLOOKUP(SBYLD2!V$4,'[1]INTERNAL PARAMETERS-1'!$B$5:$J$44,7,FALSE)*SBYLD2!$F126 + SBYLD1!V126*(1-VLOOKUP(SBYLD2!V$4,'[1]INTERNAL PARAMETERS-1'!$B$5:$J$44,5,FALSE))*VLOOKUP(SBYLD2!V$4,'[1]INTERNAL PARAMETERS-1'!$B$5:$J$44,9,FALSE)*SBYLD2!$F126</f>
        <v>0</v>
      </c>
      <c r="W126" s="44">
        <f>SBYLD1!W126*VLOOKUP(SBYLD2!W$4,'[1]INTERNAL PARAMETERS-1'!$B$5:$J$44,5,FALSE)*VLOOKUP(SBYLD2!W$4,'[1]INTERNAL PARAMETERS-1'!$B$5:$J$44,7,FALSE)*SBYLD2!$F126 + SBYLD1!W126*(1-VLOOKUP(SBYLD2!W$4,'[1]INTERNAL PARAMETERS-1'!$B$5:$J$44,5,FALSE))*VLOOKUP(SBYLD2!W$4,'[1]INTERNAL PARAMETERS-1'!$B$5:$J$44,9,FALSE)*SBYLD2!$F126</f>
        <v>0</v>
      </c>
      <c r="X126" s="44">
        <f>SBYLD1!X126*VLOOKUP(SBYLD2!X$4,'[1]INTERNAL PARAMETERS-1'!$B$5:$J$44,5,FALSE)*VLOOKUP(SBYLD2!X$4,'[1]INTERNAL PARAMETERS-1'!$B$5:$J$44,7,FALSE)*SBYLD2!$F126 + SBYLD1!X126*(1-VLOOKUP(SBYLD2!X$4,'[1]INTERNAL PARAMETERS-1'!$B$5:$J$44,5,FALSE))*VLOOKUP(SBYLD2!X$4,'[1]INTERNAL PARAMETERS-1'!$B$5:$J$44,9,FALSE)*SBYLD2!$F126</f>
        <v>0</v>
      </c>
      <c r="Y126" s="44">
        <f>SBYLD1!Y126*VLOOKUP(SBYLD2!Y$4,'[1]INTERNAL PARAMETERS-1'!$B$5:$J$44,5,FALSE)*VLOOKUP(SBYLD2!Y$4,'[1]INTERNAL PARAMETERS-1'!$B$5:$J$44,7,FALSE)*SBYLD2!$F126 + SBYLD1!Y126*(1-VLOOKUP(SBYLD2!Y$4,'[1]INTERNAL PARAMETERS-1'!$B$5:$J$44,5,FALSE))*VLOOKUP(SBYLD2!Y$4,'[1]INTERNAL PARAMETERS-1'!$B$5:$J$44,9,FALSE)*SBYLD2!$F126</f>
        <v>0</v>
      </c>
      <c r="Z126" s="44">
        <f>SBYLD1!Z126*VLOOKUP(SBYLD2!Z$4,'[1]INTERNAL PARAMETERS-1'!$B$5:$J$44,5,FALSE)*VLOOKUP(SBYLD2!Z$4,'[1]INTERNAL PARAMETERS-1'!$B$5:$J$44,7,FALSE)*SBYLD2!$F126 + SBYLD1!Z126*(1-VLOOKUP(SBYLD2!Z$4,'[1]INTERNAL PARAMETERS-1'!$B$5:$J$44,5,FALSE))*VLOOKUP(SBYLD2!Z$4,'[1]INTERNAL PARAMETERS-1'!$B$5:$J$44,9,FALSE)*SBYLD2!$F126</f>
        <v>0</v>
      </c>
      <c r="AA126" s="44">
        <f>SBYLD1!AA126*VLOOKUP(SBYLD2!AA$4,'[1]INTERNAL PARAMETERS-1'!$B$5:$J$44,5,FALSE)*VLOOKUP(SBYLD2!AA$4,'[1]INTERNAL PARAMETERS-1'!$B$5:$J$44,7,FALSE)*SBYLD2!$F126 + SBYLD1!AA126*(1-VLOOKUP(SBYLD2!AA$4,'[1]INTERNAL PARAMETERS-1'!$B$5:$J$44,5,FALSE))*VLOOKUP(SBYLD2!AA$4,'[1]INTERNAL PARAMETERS-1'!$B$5:$J$44,9,FALSE)*SBYLD2!$F126</f>
        <v>0</v>
      </c>
      <c r="AB126" s="44">
        <f>SBYLD1!AB126*VLOOKUP(SBYLD2!AB$4,'[1]INTERNAL PARAMETERS-1'!$B$5:$J$44,5,FALSE)*VLOOKUP(SBYLD2!AB$4,'[1]INTERNAL PARAMETERS-1'!$B$5:$J$44,7,FALSE)*SBYLD2!$F126 + SBYLD1!AB126*(1-VLOOKUP(SBYLD2!AB$4,'[1]INTERNAL PARAMETERS-1'!$B$5:$J$44,5,FALSE))*VLOOKUP(SBYLD2!AB$4,'[1]INTERNAL PARAMETERS-1'!$B$5:$J$44,9,FALSE)*SBYLD2!$F126</f>
        <v>0</v>
      </c>
      <c r="AC126" s="44">
        <f>SBYLD1!AC126*VLOOKUP(SBYLD2!AC$4,'[1]INTERNAL PARAMETERS-1'!$B$5:$J$44,5,FALSE)*VLOOKUP(SBYLD2!AC$4,'[1]INTERNAL PARAMETERS-1'!$B$5:$J$44,7,FALSE)*SBYLD2!$F126 + SBYLD1!AC126*(1-VLOOKUP(SBYLD2!AC$4,'[1]INTERNAL PARAMETERS-1'!$B$5:$J$44,5,FALSE))*VLOOKUP(SBYLD2!AC$4,'[1]INTERNAL PARAMETERS-1'!$B$5:$J$44,9,FALSE)*SBYLD2!$F126</f>
        <v>0</v>
      </c>
      <c r="AD126" s="44">
        <f>SBYLD1!AD126*VLOOKUP(SBYLD2!AD$4,'[1]INTERNAL PARAMETERS-1'!$B$5:$J$44,5,FALSE)*VLOOKUP(SBYLD2!AD$4,'[1]INTERNAL PARAMETERS-1'!$B$5:$J$44,7,FALSE)*SBYLD2!$F126 + SBYLD1!AD126*(1-VLOOKUP(SBYLD2!AD$4,'[1]INTERNAL PARAMETERS-1'!$B$5:$J$44,5,FALSE))*VLOOKUP(SBYLD2!AD$4,'[1]INTERNAL PARAMETERS-1'!$B$5:$J$44,9,FALSE)*SBYLD2!$F126</f>
        <v>0</v>
      </c>
      <c r="AE126" s="44">
        <f>SBYLD1!AE126*VLOOKUP(SBYLD2!AE$4,'[1]INTERNAL PARAMETERS-1'!$B$5:$J$44,5,FALSE)*VLOOKUP(SBYLD2!AE$4,'[1]INTERNAL PARAMETERS-1'!$B$5:$J$44,7,FALSE)*SBYLD2!$F126 + SBYLD1!AE126*(1-VLOOKUP(SBYLD2!AE$4,'[1]INTERNAL PARAMETERS-1'!$B$5:$J$44,5,FALSE))*VLOOKUP(SBYLD2!AE$4,'[1]INTERNAL PARAMETERS-1'!$B$5:$J$44,9,FALSE)*SBYLD2!$F126</f>
        <v>0</v>
      </c>
      <c r="AF126" s="44">
        <f>SBYLD1!AF126*VLOOKUP(SBYLD2!AF$4,'[1]INTERNAL PARAMETERS-1'!$B$5:$J$44,5,FALSE)*VLOOKUP(SBYLD2!AF$4,'[1]INTERNAL PARAMETERS-1'!$B$5:$J$44,7,FALSE)*SBYLD2!$F126 + SBYLD1!AF126*(1-VLOOKUP(SBYLD2!AF$4,'[1]INTERNAL PARAMETERS-1'!$B$5:$J$44,5,FALSE))*VLOOKUP(SBYLD2!AF$4,'[1]INTERNAL PARAMETERS-1'!$B$5:$J$44,9,FALSE)*SBYLD2!$F126</f>
        <v>0</v>
      </c>
      <c r="AG126" s="44">
        <f>SBYLD1!AG126*VLOOKUP(SBYLD2!AG$4,'[1]INTERNAL PARAMETERS-1'!$B$5:$J$44,5,FALSE)*VLOOKUP(SBYLD2!AG$4,'[1]INTERNAL PARAMETERS-1'!$B$5:$J$44,7,FALSE)*SBYLD2!$F126 + SBYLD1!AG126*(1-VLOOKUP(SBYLD2!AG$4,'[1]INTERNAL PARAMETERS-1'!$B$5:$J$44,5,FALSE))*VLOOKUP(SBYLD2!AG$4,'[1]INTERNAL PARAMETERS-1'!$B$5:$J$44,9,FALSE)*SBYLD2!$F126</f>
        <v>0</v>
      </c>
      <c r="AH126" s="44">
        <f>SBYLD1!AH126*VLOOKUP(SBYLD2!AH$4,'[1]INTERNAL PARAMETERS-1'!$B$5:$J$44,5,FALSE)*VLOOKUP(SBYLD2!AH$4,'[1]INTERNAL PARAMETERS-1'!$B$5:$J$44,7,FALSE)*SBYLD2!$F126 + SBYLD1!AH126*(1-VLOOKUP(SBYLD2!AH$4,'[1]INTERNAL PARAMETERS-1'!$B$5:$J$44,5,FALSE))*VLOOKUP(SBYLD2!AH$4,'[1]INTERNAL PARAMETERS-1'!$B$5:$J$44,9,FALSE)*SBYLD2!$F126</f>
        <v>0</v>
      </c>
      <c r="AI126" s="44">
        <f>SBYLD1!AI126*VLOOKUP(SBYLD2!AI$4,'[1]INTERNAL PARAMETERS-1'!$B$5:$J$44,5,FALSE)*VLOOKUP(SBYLD2!AI$4,'[1]INTERNAL PARAMETERS-1'!$B$5:$J$44,7,FALSE)*SBYLD2!$F126 + SBYLD1!AI126*(1-VLOOKUP(SBYLD2!AI$4,'[1]INTERNAL PARAMETERS-1'!$B$5:$J$44,5,FALSE))*VLOOKUP(SBYLD2!AI$4,'[1]INTERNAL PARAMETERS-1'!$B$5:$J$44,9,FALSE)*SBYLD2!$F126</f>
        <v>0</v>
      </c>
      <c r="AJ126" s="44">
        <f>SBYLD1!AJ126*VLOOKUP(SBYLD2!AJ$4,'[1]INTERNAL PARAMETERS-1'!$B$5:$J$44,5,FALSE)*VLOOKUP(SBYLD2!AJ$4,'[1]INTERNAL PARAMETERS-1'!$B$5:$J$44,7,FALSE)*SBYLD2!$F126 + SBYLD1!AJ126*(1-VLOOKUP(SBYLD2!AJ$4,'[1]INTERNAL PARAMETERS-1'!$B$5:$J$44,5,FALSE))*VLOOKUP(SBYLD2!AJ$4,'[1]INTERNAL PARAMETERS-1'!$B$5:$J$44,9,FALSE)*SBYLD2!$F126</f>
        <v>0</v>
      </c>
      <c r="AK126" s="44">
        <f>SBYLD1!AK126*VLOOKUP(SBYLD2!AK$4,'[1]INTERNAL PARAMETERS-1'!$B$5:$J$44,5,FALSE)*VLOOKUP(SBYLD2!AK$4,'[1]INTERNAL PARAMETERS-1'!$B$5:$J$44,7,FALSE)*SBYLD2!$F126 + SBYLD1!AK126*(1-VLOOKUP(SBYLD2!AK$4,'[1]INTERNAL PARAMETERS-1'!$B$5:$J$44,5,FALSE))*VLOOKUP(SBYLD2!AK$4,'[1]INTERNAL PARAMETERS-1'!$B$5:$J$44,9,FALSE)*SBYLD2!$F126</f>
        <v>0</v>
      </c>
      <c r="AL126" s="44">
        <f>SBYLD1!AL126*VLOOKUP(SBYLD2!AL$4,'[1]INTERNAL PARAMETERS-1'!$B$5:$J$44,5,FALSE)*VLOOKUP(SBYLD2!AL$4,'[1]INTERNAL PARAMETERS-1'!$B$5:$J$44,7,FALSE)*SBYLD2!$F126 + SBYLD1!AL126*(1-VLOOKUP(SBYLD2!AL$4,'[1]INTERNAL PARAMETERS-1'!$B$5:$J$44,5,FALSE))*VLOOKUP(SBYLD2!AL$4,'[1]INTERNAL PARAMETERS-1'!$B$5:$J$44,9,FALSE)*SBYLD2!$F126</f>
        <v>0</v>
      </c>
      <c r="AM126" s="44">
        <f>SBYLD1!AM126*VLOOKUP(SBYLD2!AM$4,'[1]INTERNAL PARAMETERS-1'!$B$5:$J$44,5,FALSE)*VLOOKUP(SBYLD2!AM$4,'[1]INTERNAL PARAMETERS-1'!$B$5:$J$44,7,FALSE)*SBYLD2!$F126 + SBYLD1!AM126*(1-VLOOKUP(SBYLD2!AM$4,'[1]INTERNAL PARAMETERS-1'!$B$5:$J$44,5,FALSE))*VLOOKUP(SBYLD2!AM$4,'[1]INTERNAL PARAMETERS-1'!$B$5:$J$44,9,FALSE)*SBYLD2!$F126</f>
        <v>0</v>
      </c>
      <c r="AN126" s="44">
        <f>SBYLD1!AN126*VLOOKUP(SBYLD2!AN$4,'[1]INTERNAL PARAMETERS-1'!$B$5:$J$44,5,FALSE)*VLOOKUP(SBYLD2!AN$4,'[1]INTERNAL PARAMETERS-1'!$B$5:$J$44,7,FALSE)*SBYLD2!$F126 + SBYLD1!AN126*(1-VLOOKUP(SBYLD2!AN$4,'[1]INTERNAL PARAMETERS-1'!$B$5:$J$44,5,FALSE))*VLOOKUP(SBYLD2!AN$4,'[1]INTERNAL PARAMETERS-1'!$B$5:$J$44,9,FALSE)*SBYLD2!$F126</f>
        <v>0</v>
      </c>
      <c r="AO126" s="44">
        <f>SBYLD1!AO126*VLOOKUP(SBYLD2!AO$4,'[1]INTERNAL PARAMETERS-1'!$B$5:$J$44,5,FALSE)*VLOOKUP(SBYLD2!AO$4,'[1]INTERNAL PARAMETERS-1'!$B$5:$J$44,7,FALSE)*SBYLD2!$F126 + SBYLD1!AO126*(1-VLOOKUP(SBYLD2!AO$4,'[1]INTERNAL PARAMETERS-1'!$B$5:$J$44,5,FALSE))*VLOOKUP(SBYLD2!AO$4,'[1]INTERNAL PARAMETERS-1'!$B$5:$J$44,9,FALSE)*SBYLD2!$F126</f>
        <v>0</v>
      </c>
      <c r="AP126" s="44">
        <f>SBYLD1!AP126*VLOOKUP(SBYLD2!AP$4,'[1]INTERNAL PARAMETERS-1'!$B$5:$J$44,5,FALSE)*VLOOKUP(SBYLD2!AP$4,'[1]INTERNAL PARAMETERS-1'!$B$5:$J$44,7,FALSE)*SBYLD2!$F126 + SBYLD1!AP126*(1-VLOOKUP(SBYLD2!AP$4,'[1]INTERNAL PARAMETERS-1'!$B$5:$J$44,5,FALSE))*VLOOKUP(SBYLD2!AP$4,'[1]INTERNAL PARAMETERS-1'!$B$5:$J$44,9,FALSE)*SBYLD2!$F126</f>
        <v>0</v>
      </c>
      <c r="AQ126" s="44">
        <f>SBYLD1!AQ126*VLOOKUP(SBYLD2!AQ$4,'[1]INTERNAL PARAMETERS-1'!$B$5:$J$44,5,FALSE)*VLOOKUP(SBYLD2!AQ$4,'[1]INTERNAL PARAMETERS-1'!$B$5:$J$44,7,FALSE)*SBYLD2!$F126 + SBYLD1!AQ126*(1-VLOOKUP(SBYLD2!AQ$4,'[1]INTERNAL PARAMETERS-1'!$B$5:$J$44,5,FALSE))*VLOOKUP(SBYLD2!AQ$4,'[1]INTERNAL PARAMETERS-1'!$B$5:$J$44,9,FALSE)*SBYLD2!$F126</f>
        <v>0</v>
      </c>
      <c r="AR126" s="44">
        <f>SBYLD1!AR126*VLOOKUP(SBYLD2!AR$4,'[1]INTERNAL PARAMETERS-1'!$B$5:$J$44,5,FALSE)*VLOOKUP(SBYLD2!AR$4,'[1]INTERNAL PARAMETERS-1'!$B$5:$J$44,7,FALSE)*SBYLD2!$F126 + SBYLD1!AR126*(1-VLOOKUP(SBYLD2!AR$4,'[1]INTERNAL PARAMETERS-1'!$B$5:$J$44,5,FALSE))*VLOOKUP(SBYLD2!AR$4,'[1]INTERNAL PARAMETERS-1'!$B$5:$J$44,9,FALSE)*SBYLD2!$F126</f>
        <v>0</v>
      </c>
      <c r="AS126" s="44">
        <f>SBYLD1!AS126*VLOOKUP(SBYLD2!AS$4,'[1]INTERNAL PARAMETERS-1'!$B$5:$J$44,5,FALSE)*VLOOKUP(SBYLD2!AS$4,'[1]INTERNAL PARAMETERS-1'!$B$5:$J$44,7,FALSE)*SBYLD2!$F126 + SBYLD1!AS126*(1-VLOOKUP(SBYLD2!AS$4,'[1]INTERNAL PARAMETERS-1'!$B$5:$J$44,5,FALSE))*VLOOKUP(SBYLD2!AS$4,'[1]INTERNAL PARAMETERS-1'!$B$5:$J$44,9,FALSE)*SBYLD2!$F126</f>
        <v>0</v>
      </c>
      <c r="AT126" s="43">
        <f>SBYLD1!AT126*VLOOKUP(SBYLD2!AT$4,'[1]INTERNAL PARAMETERS-1'!$B$5:$J$44,5,FALSE)*VLOOKUP(SBYLD2!AT$4,'[1]INTERNAL PARAMETERS-1'!$B$5:$J$44,7,FALSE)*SBYLD2!$F126 + SBYLD1!AT126*(1-VLOOKUP(SBYLD2!AT$4,'[1]INTERNAL PARAMETERS-1'!$B$5:$J$44,5,FALSE))*VLOOKUP(SBYLD2!AT$4,'[1]INTERNAL PARAMETERS-1'!$B$5:$J$44,9,FALSE)*SBYLD2!$F126</f>
        <v>0</v>
      </c>
      <c r="AU126" s="45">
        <f>SBYLD1!AU126*VLOOKUP(SBYLD2!AU$4,'[1]INTERNAL PARAMETERS-1'!$B$5:$J$44,5,FALSE)*VLOOKUP(SBYLD2!AU$4,'[1]INTERNAL PARAMETERS-1'!$B$5:$J$44,6,FALSE)*VLOOKUP(SBYLD2!AU$4,'[1]INTERNAL PARAMETERS-1'!$B$5:$J$44,3,FALSE) + SBYLD1!AU126*(1-VLOOKUP(SBYLD2!AU$4,'[1]INTERNAL PARAMETERS-1'!$B$5:$J$44,5,FALSE))*VLOOKUP(SBYLD2!AU$4,'[1]INTERNAL PARAMETERS-1'!$B$5:$J$44,8,FALSE)*VLOOKUP(SBYLD2!AU$4,'[1]INTERNAL PARAMETERS-1'!$B$5:$J$44,3,FALSE)</f>
        <v>0</v>
      </c>
      <c r="AV126" s="44">
        <f>SBYLD1!AV126*VLOOKUP(SBYLD2!AV$4,'[1]INTERNAL PARAMETERS-1'!$B$5:$J$44,5,FALSE)*VLOOKUP(SBYLD2!AV$4,'[1]INTERNAL PARAMETERS-1'!$B$5:$J$44,6,FALSE)*VLOOKUP(SBYLD2!AV$4,'[1]INTERNAL PARAMETERS-1'!$B$5:$J$44,3,FALSE) + SBYLD1!AV126*(1-VLOOKUP(SBYLD2!AV$4,'[1]INTERNAL PARAMETERS-1'!$B$5:$J$44,5,FALSE))*VLOOKUP(SBYLD2!AV$4,'[1]INTERNAL PARAMETERS-1'!$B$5:$J$44,8,FALSE)*VLOOKUP(SBYLD2!AV$4,'[1]INTERNAL PARAMETERS-1'!$B$5:$J$44,3,FALSE)</f>
        <v>0</v>
      </c>
      <c r="AW126" s="44">
        <f>SBYLD1!AW126*VLOOKUP(SBYLD2!AW$4,'[1]INTERNAL PARAMETERS-1'!$B$5:$J$44,5,FALSE)*VLOOKUP(SBYLD2!AW$4,'[1]INTERNAL PARAMETERS-1'!$B$5:$J$44,6,FALSE)*VLOOKUP(SBYLD2!AW$4,'[1]INTERNAL PARAMETERS-1'!$B$5:$J$44,3,FALSE) + SBYLD1!AW126*(1-VLOOKUP(SBYLD2!AW$4,'[1]INTERNAL PARAMETERS-1'!$B$5:$J$44,5,FALSE))*VLOOKUP(SBYLD2!AW$4,'[1]INTERNAL PARAMETERS-1'!$B$5:$J$44,8,FALSE)*VLOOKUP(SBYLD2!AW$4,'[1]INTERNAL PARAMETERS-1'!$B$5:$J$44,3,FALSE)</f>
        <v>0</v>
      </c>
      <c r="AX126" s="44">
        <f>SBYLD1!AX126*VLOOKUP(SBYLD2!AX$4,'[1]INTERNAL PARAMETERS-1'!$B$5:$J$44,5,FALSE)*VLOOKUP(SBYLD2!AX$4,'[1]INTERNAL PARAMETERS-1'!$B$5:$J$44,6,FALSE)*VLOOKUP(SBYLD2!AX$4,'[1]INTERNAL PARAMETERS-1'!$B$5:$J$44,3,FALSE) + SBYLD1!AX126*(1-VLOOKUP(SBYLD2!AX$4,'[1]INTERNAL PARAMETERS-1'!$B$5:$J$44,5,FALSE))*VLOOKUP(SBYLD2!AX$4,'[1]INTERNAL PARAMETERS-1'!$B$5:$J$44,8,FALSE)*VLOOKUP(SBYLD2!AX$4,'[1]INTERNAL PARAMETERS-1'!$B$5:$J$44,3,FALSE)</f>
        <v>0</v>
      </c>
      <c r="AY126" s="44">
        <f>SBYLD1!AY126*VLOOKUP(SBYLD2!AY$4,'[1]INTERNAL PARAMETERS-1'!$B$5:$J$44,5,FALSE)*VLOOKUP(SBYLD2!AY$4,'[1]INTERNAL PARAMETERS-1'!$B$5:$J$44,6,FALSE)*VLOOKUP(SBYLD2!AY$4,'[1]INTERNAL PARAMETERS-1'!$B$5:$J$44,3,FALSE) + SBYLD1!AY126*(1-VLOOKUP(SBYLD2!AY$4,'[1]INTERNAL PARAMETERS-1'!$B$5:$J$44,5,FALSE))*VLOOKUP(SBYLD2!AY$4,'[1]INTERNAL PARAMETERS-1'!$B$5:$J$44,8,FALSE)*VLOOKUP(SBYLD2!AY$4,'[1]INTERNAL PARAMETERS-1'!$B$5:$J$44,3,FALSE)</f>
        <v>0</v>
      </c>
      <c r="AZ126" s="44">
        <f>SBYLD1!AZ126*VLOOKUP(SBYLD2!AZ$4,'[1]INTERNAL PARAMETERS-1'!$B$5:$J$44,5,FALSE)*VLOOKUP(SBYLD2!AZ$4,'[1]INTERNAL PARAMETERS-1'!$B$5:$J$44,6,FALSE)*VLOOKUP(SBYLD2!AZ$4,'[1]INTERNAL PARAMETERS-1'!$B$5:$J$44,3,FALSE) + SBYLD1!AZ126*(1-VLOOKUP(SBYLD2!AZ$4,'[1]INTERNAL PARAMETERS-1'!$B$5:$J$44,5,FALSE))*VLOOKUP(SBYLD2!AZ$4,'[1]INTERNAL PARAMETERS-1'!$B$5:$J$44,8,FALSE)*VLOOKUP(SBYLD2!AZ$4,'[1]INTERNAL PARAMETERS-1'!$B$5:$J$44,3,FALSE)</f>
        <v>0</v>
      </c>
      <c r="BA126" s="44">
        <f>SBYLD1!BA126*VLOOKUP(SBYLD2!BA$4,'[1]INTERNAL PARAMETERS-1'!$B$5:$J$44,5,FALSE)*VLOOKUP(SBYLD2!BA$4,'[1]INTERNAL PARAMETERS-1'!$B$5:$J$44,6,FALSE)*VLOOKUP(SBYLD2!BA$4,'[1]INTERNAL PARAMETERS-1'!$B$5:$J$44,3,FALSE) + SBYLD1!BA126*(1-VLOOKUP(SBYLD2!BA$4,'[1]INTERNAL PARAMETERS-1'!$B$5:$J$44,5,FALSE))*VLOOKUP(SBYLD2!BA$4,'[1]INTERNAL PARAMETERS-1'!$B$5:$J$44,8,FALSE)*VLOOKUP(SBYLD2!BA$4,'[1]INTERNAL PARAMETERS-1'!$B$5:$J$44,3,FALSE)</f>
        <v>0</v>
      </c>
      <c r="BB126" s="44">
        <f>SBYLD1!BB126*VLOOKUP(SBYLD2!BB$4,'[1]INTERNAL PARAMETERS-1'!$B$5:$J$44,5,FALSE)*VLOOKUP(SBYLD2!BB$4,'[1]INTERNAL PARAMETERS-1'!$B$5:$J$44,6,FALSE)*VLOOKUP(SBYLD2!BB$4,'[1]INTERNAL PARAMETERS-1'!$B$5:$J$44,3,FALSE) + SBYLD1!BB126*(1-VLOOKUP(SBYLD2!BB$4,'[1]INTERNAL PARAMETERS-1'!$B$5:$J$44,5,FALSE))*VLOOKUP(SBYLD2!BB$4,'[1]INTERNAL PARAMETERS-1'!$B$5:$J$44,8,FALSE)*VLOOKUP(SBYLD2!BB$4,'[1]INTERNAL PARAMETERS-1'!$B$5:$J$44,3,FALSE)</f>
        <v>0</v>
      </c>
      <c r="BC126" s="44">
        <f>SBYLD1!BC126*VLOOKUP(SBYLD2!BC$4,'[1]INTERNAL PARAMETERS-1'!$B$5:$J$44,5,FALSE)*VLOOKUP(SBYLD2!BC$4,'[1]INTERNAL PARAMETERS-1'!$B$5:$J$44,6,FALSE)*VLOOKUP(SBYLD2!BC$4,'[1]INTERNAL PARAMETERS-1'!$B$5:$J$44,3,FALSE) + SBYLD1!BC126*(1-VLOOKUP(SBYLD2!BC$4,'[1]INTERNAL PARAMETERS-1'!$B$5:$J$44,5,FALSE))*VLOOKUP(SBYLD2!BC$4,'[1]INTERNAL PARAMETERS-1'!$B$5:$J$44,8,FALSE)*VLOOKUP(SBYLD2!BC$4,'[1]INTERNAL PARAMETERS-1'!$B$5:$J$44,3,FALSE)</f>
        <v>0</v>
      </c>
      <c r="BD126" s="44">
        <f>SBYLD1!BD126*VLOOKUP(SBYLD2!BD$4,'[1]INTERNAL PARAMETERS-1'!$B$5:$J$44,5,FALSE)*VLOOKUP(SBYLD2!BD$4,'[1]INTERNAL PARAMETERS-1'!$B$5:$J$44,6,FALSE)*VLOOKUP(SBYLD2!BD$4,'[1]INTERNAL PARAMETERS-1'!$B$5:$J$44,3,FALSE) + SBYLD1!BD126*(1-VLOOKUP(SBYLD2!BD$4,'[1]INTERNAL PARAMETERS-1'!$B$5:$J$44,5,FALSE))*VLOOKUP(SBYLD2!BD$4,'[1]INTERNAL PARAMETERS-1'!$B$5:$J$44,8,FALSE)*VLOOKUP(SBYLD2!BD$4,'[1]INTERNAL PARAMETERS-1'!$B$5:$J$44,3,FALSE)</f>
        <v>0</v>
      </c>
      <c r="BE126" s="44">
        <f>SBYLD1!BE126*VLOOKUP(SBYLD2!BE$4,'[1]INTERNAL PARAMETERS-1'!$B$5:$J$44,5,FALSE)*VLOOKUP(SBYLD2!BE$4,'[1]INTERNAL PARAMETERS-1'!$B$5:$J$44,6,FALSE)*VLOOKUP(SBYLD2!BE$4,'[1]INTERNAL PARAMETERS-1'!$B$5:$J$44,3,FALSE) + SBYLD1!BE126*(1-VLOOKUP(SBYLD2!BE$4,'[1]INTERNAL PARAMETERS-1'!$B$5:$J$44,5,FALSE))*VLOOKUP(SBYLD2!BE$4,'[1]INTERNAL PARAMETERS-1'!$B$5:$J$44,8,FALSE)*VLOOKUP(SBYLD2!BE$4,'[1]INTERNAL PARAMETERS-1'!$B$5:$J$44,3,FALSE)</f>
        <v>0</v>
      </c>
      <c r="BF126" s="44">
        <f>SBYLD1!BF126*VLOOKUP(SBYLD2!BF$4,'[1]INTERNAL PARAMETERS-1'!$B$5:$J$44,5,FALSE)*VLOOKUP(SBYLD2!BF$4,'[1]INTERNAL PARAMETERS-1'!$B$5:$J$44,6,FALSE)*VLOOKUP(SBYLD2!BF$4,'[1]INTERNAL PARAMETERS-1'!$B$5:$J$44,3,FALSE) + SBYLD1!BF126*(1-VLOOKUP(SBYLD2!BF$4,'[1]INTERNAL PARAMETERS-1'!$B$5:$J$44,5,FALSE))*VLOOKUP(SBYLD2!BF$4,'[1]INTERNAL PARAMETERS-1'!$B$5:$J$44,8,FALSE)*VLOOKUP(SBYLD2!BF$4,'[1]INTERNAL PARAMETERS-1'!$B$5:$J$44,3,FALSE)</f>
        <v>0</v>
      </c>
      <c r="BG126" s="44">
        <f>SBYLD1!BG126*VLOOKUP(SBYLD2!BG$4,'[1]INTERNAL PARAMETERS-1'!$B$5:$J$44,5,FALSE)*VLOOKUP(SBYLD2!BG$4,'[1]INTERNAL PARAMETERS-1'!$B$5:$J$44,6,FALSE)*VLOOKUP(SBYLD2!BG$4,'[1]INTERNAL PARAMETERS-1'!$B$5:$J$44,3,FALSE) + SBYLD1!BG126*(1-VLOOKUP(SBYLD2!BG$4,'[1]INTERNAL PARAMETERS-1'!$B$5:$J$44,5,FALSE))*VLOOKUP(SBYLD2!BG$4,'[1]INTERNAL PARAMETERS-1'!$B$5:$J$44,8,FALSE)*VLOOKUP(SBYLD2!BG$4,'[1]INTERNAL PARAMETERS-1'!$B$5:$J$44,3,FALSE)</f>
        <v>0</v>
      </c>
      <c r="BH126" s="44">
        <f>SBYLD1!BH126*VLOOKUP(SBYLD2!BH$4,'[1]INTERNAL PARAMETERS-1'!$B$5:$J$44,5,FALSE)*VLOOKUP(SBYLD2!BH$4,'[1]INTERNAL PARAMETERS-1'!$B$5:$J$44,6,FALSE)*VLOOKUP(SBYLD2!BH$4,'[1]INTERNAL PARAMETERS-1'!$B$5:$J$44,3,FALSE) + SBYLD1!BH126*(1-VLOOKUP(SBYLD2!BH$4,'[1]INTERNAL PARAMETERS-1'!$B$5:$J$44,5,FALSE))*VLOOKUP(SBYLD2!BH$4,'[1]INTERNAL PARAMETERS-1'!$B$5:$J$44,8,FALSE)*VLOOKUP(SBYLD2!BH$4,'[1]INTERNAL PARAMETERS-1'!$B$5:$J$44,3,FALSE)</f>
        <v>0</v>
      </c>
      <c r="BI126" s="44">
        <f>SBYLD1!BI126*VLOOKUP(SBYLD2!BI$4,'[1]INTERNAL PARAMETERS-1'!$B$5:$J$44,5,FALSE)*VLOOKUP(SBYLD2!BI$4,'[1]INTERNAL PARAMETERS-1'!$B$5:$J$44,6,FALSE)*VLOOKUP(SBYLD2!BI$4,'[1]INTERNAL PARAMETERS-1'!$B$5:$J$44,3,FALSE) + SBYLD1!BI126*(1-VLOOKUP(SBYLD2!BI$4,'[1]INTERNAL PARAMETERS-1'!$B$5:$J$44,5,FALSE))*VLOOKUP(SBYLD2!BI$4,'[1]INTERNAL PARAMETERS-1'!$B$5:$J$44,8,FALSE)*VLOOKUP(SBYLD2!BI$4,'[1]INTERNAL PARAMETERS-1'!$B$5:$J$44,3,FALSE)</f>
        <v>0</v>
      </c>
      <c r="BJ126" s="44">
        <f>SBYLD1!BJ126*VLOOKUP(SBYLD2!BJ$4,'[1]INTERNAL PARAMETERS-1'!$B$5:$J$44,5,FALSE)*VLOOKUP(SBYLD2!BJ$4,'[1]INTERNAL PARAMETERS-1'!$B$5:$J$44,6,FALSE)*VLOOKUP(SBYLD2!BJ$4,'[1]INTERNAL PARAMETERS-1'!$B$5:$J$44,3,FALSE) + SBYLD1!BJ126*(1-VLOOKUP(SBYLD2!BJ$4,'[1]INTERNAL PARAMETERS-1'!$B$5:$J$44,5,FALSE))*VLOOKUP(SBYLD2!BJ$4,'[1]INTERNAL PARAMETERS-1'!$B$5:$J$44,8,FALSE)*VLOOKUP(SBYLD2!BJ$4,'[1]INTERNAL PARAMETERS-1'!$B$5:$J$44,3,FALSE)</f>
        <v>0</v>
      </c>
      <c r="BK126" s="44">
        <f>SBYLD1!BK126*VLOOKUP(SBYLD2!BK$4,'[1]INTERNAL PARAMETERS-1'!$B$5:$J$44,5,FALSE)*VLOOKUP(SBYLD2!BK$4,'[1]INTERNAL PARAMETERS-1'!$B$5:$J$44,6,FALSE)*VLOOKUP(SBYLD2!BK$4,'[1]INTERNAL PARAMETERS-1'!$B$5:$J$44,3,FALSE) + SBYLD1!BK126*(1-VLOOKUP(SBYLD2!BK$4,'[1]INTERNAL PARAMETERS-1'!$B$5:$J$44,5,FALSE))*VLOOKUP(SBYLD2!BK$4,'[1]INTERNAL PARAMETERS-1'!$B$5:$J$44,8,FALSE)*VLOOKUP(SBYLD2!BK$4,'[1]INTERNAL PARAMETERS-1'!$B$5:$J$44,3,FALSE)</f>
        <v>0</v>
      </c>
      <c r="BL126" s="44">
        <f>SBYLD1!BL126*VLOOKUP(SBYLD2!BL$4,'[1]INTERNAL PARAMETERS-1'!$B$5:$J$44,5,FALSE)*VLOOKUP(SBYLD2!BL$4,'[1]INTERNAL PARAMETERS-1'!$B$5:$J$44,6,FALSE)*VLOOKUP(SBYLD2!BL$4,'[1]INTERNAL PARAMETERS-1'!$B$5:$J$44,3,FALSE) + SBYLD1!BL126*(1-VLOOKUP(SBYLD2!BL$4,'[1]INTERNAL PARAMETERS-1'!$B$5:$J$44,5,FALSE))*VLOOKUP(SBYLD2!BL$4,'[1]INTERNAL PARAMETERS-1'!$B$5:$J$44,8,FALSE)*VLOOKUP(SBYLD2!BL$4,'[1]INTERNAL PARAMETERS-1'!$B$5:$J$44,3,FALSE)</f>
        <v>0</v>
      </c>
      <c r="BM126" s="44">
        <f>SBYLD1!BM126*VLOOKUP(SBYLD2!BM$4,'[1]INTERNAL PARAMETERS-1'!$B$5:$J$44,5,FALSE)*VLOOKUP(SBYLD2!BM$4,'[1]INTERNAL PARAMETERS-1'!$B$5:$J$44,6,FALSE)*VLOOKUP(SBYLD2!BM$4,'[1]INTERNAL PARAMETERS-1'!$B$5:$J$44,3,FALSE) + SBYLD1!BM126*(1-VLOOKUP(SBYLD2!BM$4,'[1]INTERNAL PARAMETERS-1'!$B$5:$J$44,5,FALSE))*VLOOKUP(SBYLD2!BM$4,'[1]INTERNAL PARAMETERS-1'!$B$5:$J$44,8,FALSE)*VLOOKUP(SBYLD2!BM$4,'[1]INTERNAL PARAMETERS-1'!$B$5:$J$44,3,FALSE)</f>
        <v>0</v>
      </c>
      <c r="BN126" s="44">
        <f>SBYLD1!BN126*VLOOKUP(SBYLD2!BN$4,'[1]INTERNAL PARAMETERS-1'!$B$5:$J$44,5,FALSE)*VLOOKUP(SBYLD2!BN$4,'[1]INTERNAL PARAMETERS-1'!$B$5:$J$44,6,FALSE)*VLOOKUP(SBYLD2!BN$4,'[1]INTERNAL PARAMETERS-1'!$B$5:$J$44,3,FALSE) + SBYLD1!BN126*(1-VLOOKUP(SBYLD2!BN$4,'[1]INTERNAL PARAMETERS-1'!$B$5:$J$44,5,FALSE))*VLOOKUP(SBYLD2!BN$4,'[1]INTERNAL PARAMETERS-1'!$B$5:$J$44,8,FALSE)*VLOOKUP(SBYLD2!BN$4,'[1]INTERNAL PARAMETERS-1'!$B$5:$J$44,3,FALSE)</f>
        <v>0</v>
      </c>
      <c r="BO126" s="44">
        <f>SBYLD1!BO126*VLOOKUP(SBYLD2!BO$4,'[1]INTERNAL PARAMETERS-1'!$B$5:$J$44,5,FALSE)*VLOOKUP(SBYLD2!BO$4,'[1]INTERNAL PARAMETERS-1'!$B$5:$J$44,6,FALSE)*VLOOKUP(SBYLD2!BO$4,'[1]INTERNAL PARAMETERS-1'!$B$5:$J$44,3,FALSE) + SBYLD1!BO126*(1-VLOOKUP(SBYLD2!BO$4,'[1]INTERNAL PARAMETERS-1'!$B$5:$J$44,5,FALSE))*VLOOKUP(SBYLD2!BO$4,'[1]INTERNAL PARAMETERS-1'!$B$5:$J$44,8,FALSE)*VLOOKUP(SBYLD2!BO$4,'[1]INTERNAL PARAMETERS-1'!$B$5:$J$44,3,FALSE)</f>
        <v>0</v>
      </c>
      <c r="BP126" s="44">
        <f>SBYLD1!BP126*VLOOKUP(SBYLD2!BP$4,'[1]INTERNAL PARAMETERS-1'!$B$5:$J$44,5,FALSE)*VLOOKUP(SBYLD2!BP$4,'[1]INTERNAL PARAMETERS-1'!$B$5:$J$44,6,FALSE)*VLOOKUP(SBYLD2!BP$4,'[1]INTERNAL PARAMETERS-1'!$B$5:$J$44,3,FALSE) + SBYLD1!BP126*(1-VLOOKUP(SBYLD2!BP$4,'[1]INTERNAL PARAMETERS-1'!$B$5:$J$44,5,FALSE))*VLOOKUP(SBYLD2!BP$4,'[1]INTERNAL PARAMETERS-1'!$B$5:$J$44,8,FALSE)*VLOOKUP(SBYLD2!BP$4,'[1]INTERNAL PARAMETERS-1'!$B$5:$J$44,3,FALSE)</f>
        <v>0</v>
      </c>
      <c r="BQ126" s="44">
        <f>SBYLD1!BQ126*VLOOKUP(SBYLD2!BQ$4,'[1]INTERNAL PARAMETERS-1'!$B$5:$J$44,5,FALSE)*VLOOKUP(SBYLD2!BQ$4,'[1]INTERNAL PARAMETERS-1'!$B$5:$J$44,6,FALSE)*VLOOKUP(SBYLD2!BQ$4,'[1]INTERNAL PARAMETERS-1'!$B$5:$J$44,3,FALSE) + SBYLD1!BQ126*(1-VLOOKUP(SBYLD2!BQ$4,'[1]INTERNAL PARAMETERS-1'!$B$5:$J$44,5,FALSE))*VLOOKUP(SBYLD2!BQ$4,'[1]INTERNAL PARAMETERS-1'!$B$5:$J$44,8,FALSE)*VLOOKUP(SBYLD2!BQ$4,'[1]INTERNAL PARAMETERS-1'!$B$5:$J$44,3,FALSE)</f>
        <v>0</v>
      </c>
      <c r="BR126" s="44">
        <f>SBYLD1!BR126*VLOOKUP(SBYLD2!BR$4,'[1]INTERNAL PARAMETERS-1'!$B$5:$J$44,5,FALSE)*VLOOKUP(SBYLD2!BR$4,'[1]INTERNAL PARAMETERS-1'!$B$5:$J$44,6,FALSE)*VLOOKUP(SBYLD2!BR$4,'[1]INTERNAL PARAMETERS-1'!$B$5:$J$44,3,FALSE) + SBYLD1!BR126*(1-VLOOKUP(SBYLD2!BR$4,'[1]INTERNAL PARAMETERS-1'!$B$5:$J$44,5,FALSE))*VLOOKUP(SBYLD2!BR$4,'[1]INTERNAL PARAMETERS-1'!$B$5:$J$44,8,FALSE)*VLOOKUP(SBYLD2!BR$4,'[1]INTERNAL PARAMETERS-1'!$B$5:$J$44,3,FALSE)</f>
        <v>0</v>
      </c>
      <c r="BS126" s="44">
        <f>SBYLD1!BS126*VLOOKUP(SBYLD2!BS$4,'[1]INTERNAL PARAMETERS-1'!$B$5:$J$44,5,FALSE)*VLOOKUP(SBYLD2!BS$4,'[1]INTERNAL PARAMETERS-1'!$B$5:$J$44,6,FALSE)*VLOOKUP(SBYLD2!BS$4,'[1]INTERNAL PARAMETERS-1'!$B$5:$J$44,3,FALSE) + SBYLD1!BS126*(1-VLOOKUP(SBYLD2!BS$4,'[1]INTERNAL PARAMETERS-1'!$B$5:$J$44,5,FALSE))*VLOOKUP(SBYLD2!BS$4,'[1]INTERNAL PARAMETERS-1'!$B$5:$J$44,8,FALSE)*VLOOKUP(SBYLD2!BS$4,'[1]INTERNAL PARAMETERS-1'!$B$5:$J$44,3,FALSE)</f>
        <v>0</v>
      </c>
      <c r="BT126" s="44">
        <f>SBYLD1!BT126*VLOOKUP(SBYLD2!BT$4,'[1]INTERNAL PARAMETERS-1'!$B$5:$J$44,5,FALSE)*VLOOKUP(SBYLD2!BT$4,'[1]INTERNAL PARAMETERS-1'!$B$5:$J$44,6,FALSE)*VLOOKUP(SBYLD2!BT$4,'[1]INTERNAL PARAMETERS-1'!$B$5:$J$44,3,FALSE) + SBYLD1!BT126*(1-VLOOKUP(SBYLD2!BT$4,'[1]INTERNAL PARAMETERS-1'!$B$5:$J$44,5,FALSE))*VLOOKUP(SBYLD2!BT$4,'[1]INTERNAL PARAMETERS-1'!$B$5:$J$44,8,FALSE)*VLOOKUP(SBYLD2!BT$4,'[1]INTERNAL PARAMETERS-1'!$B$5:$J$44,3,FALSE)</f>
        <v>0</v>
      </c>
      <c r="BU126" s="44">
        <f>SBYLD1!BU126*VLOOKUP(SBYLD2!BU$4,'[1]INTERNAL PARAMETERS-1'!$B$5:$J$44,5,FALSE)*VLOOKUP(SBYLD2!BU$4,'[1]INTERNAL PARAMETERS-1'!$B$5:$J$44,6,FALSE)*VLOOKUP(SBYLD2!BU$4,'[1]INTERNAL PARAMETERS-1'!$B$5:$J$44,3,FALSE) + SBYLD1!BU126*(1-VLOOKUP(SBYLD2!BU$4,'[1]INTERNAL PARAMETERS-1'!$B$5:$J$44,5,FALSE))*VLOOKUP(SBYLD2!BU$4,'[1]INTERNAL PARAMETERS-1'!$B$5:$J$44,8,FALSE)*VLOOKUP(SBYLD2!BU$4,'[1]INTERNAL PARAMETERS-1'!$B$5:$J$44,3,FALSE)</f>
        <v>0</v>
      </c>
      <c r="BV126" s="44">
        <f>SBYLD1!BV126*VLOOKUP(SBYLD2!BV$4,'[1]INTERNAL PARAMETERS-1'!$B$5:$J$44,5,FALSE)*VLOOKUP(SBYLD2!BV$4,'[1]INTERNAL PARAMETERS-1'!$B$5:$J$44,6,FALSE)*VLOOKUP(SBYLD2!BV$4,'[1]INTERNAL PARAMETERS-1'!$B$5:$J$44,3,FALSE) + SBYLD1!BV126*(1-VLOOKUP(SBYLD2!BV$4,'[1]INTERNAL PARAMETERS-1'!$B$5:$J$44,5,FALSE))*VLOOKUP(SBYLD2!BV$4,'[1]INTERNAL PARAMETERS-1'!$B$5:$J$44,8,FALSE)*VLOOKUP(SBYLD2!BV$4,'[1]INTERNAL PARAMETERS-1'!$B$5:$J$44,3,FALSE)</f>
        <v>0</v>
      </c>
      <c r="BW126" s="44">
        <f>SBYLD1!BW126*VLOOKUP(SBYLD2!BW$4,'[1]INTERNAL PARAMETERS-1'!$B$5:$J$44,5,FALSE)*VLOOKUP(SBYLD2!BW$4,'[1]INTERNAL PARAMETERS-1'!$B$5:$J$44,6,FALSE)*VLOOKUP(SBYLD2!BW$4,'[1]INTERNAL PARAMETERS-1'!$B$5:$J$44,3,FALSE) + SBYLD1!BW126*(1-VLOOKUP(SBYLD2!BW$4,'[1]INTERNAL PARAMETERS-1'!$B$5:$J$44,5,FALSE))*VLOOKUP(SBYLD2!BW$4,'[1]INTERNAL PARAMETERS-1'!$B$5:$J$44,8,FALSE)*VLOOKUP(SBYLD2!BW$4,'[1]INTERNAL PARAMETERS-1'!$B$5:$J$44,3,FALSE)</f>
        <v>0</v>
      </c>
      <c r="BX126" s="44">
        <f>SBYLD1!BX126*VLOOKUP(SBYLD2!BX$4,'[1]INTERNAL PARAMETERS-1'!$B$5:$J$44,5,FALSE)*VLOOKUP(SBYLD2!BX$4,'[1]INTERNAL PARAMETERS-1'!$B$5:$J$44,6,FALSE)*VLOOKUP(SBYLD2!BX$4,'[1]INTERNAL PARAMETERS-1'!$B$5:$J$44,3,FALSE) + SBYLD1!BX126*(1-VLOOKUP(SBYLD2!BX$4,'[1]INTERNAL PARAMETERS-1'!$B$5:$J$44,5,FALSE))*VLOOKUP(SBYLD2!BX$4,'[1]INTERNAL PARAMETERS-1'!$B$5:$J$44,8,FALSE)*VLOOKUP(SBYLD2!BX$4,'[1]INTERNAL PARAMETERS-1'!$B$5:$J$44,3,FALSE)</f>
        <v>0</v>
      </c>
      <c r="BY126" s="44">
        <f>SBYLD1!BY126*VLOOKUP(SBYLD2!BY$4,'[1]INTERNAL PARAMETERS-1'!$B$5:$J$44,5,FALSE)*VLOOKUP(SBYLD2!BY$4,'[1]INTERNAL PARAMETERS-1'!$B$5:$J$44,6,FALSE)*VLOOKUP(SBYLD2!BY$4,'[1]INTERNAL PARAMETERS-1'!$B$5:$J$44,3,FALSE) + SBYLD1!BY126*(1-VLOOKUP(SBYLD2!BY$4,'[1]INTERNAL PARAMETERS-1'!$B$5:$J$44,5,FALSE))*VLOOKUP(SBYLD2!BY$4,'[1]INTERNAL PARAMETERS-1'!$B$5:$J$44,8,FALSE)*VLOOKUP(SBYLD2!BY$4,'[1]INTERNAL PARAMETERS-1'!$B$5:$J$44,3,FALSE)</f>
        <v>0</v>
      </c>
      <c r="BZ126" s="44">
        <f>SBYLD1!BZ126*VLOOKUP(SBYLD2!BZ$4,'[1]INTERNAL PARAMETERS-1'!$B$5:$J$44,5,FALSE)*VLOOKUP(SBYLD2!BZ$4,'[1]INTERNAL PARAMETERS-1'!$B$5:$J$44,6,FALSE)*VLOOKUP(SBYLD2!BZ$4,'[1]INTERNAL PARAMETERS-1'!$B$5:$J$44,3,FALSE) + SBYLD1!BZ126*(1-VLOOKUP(SBYLD2!BZ$4,'[1]INTERNAL PARAMETERS-1'!$B$5:$J$44,5,FALSE))*VLOOKUP(SBYLD2!BZ$4,'[1]INTERNAL PARAMETERS-1'!$B$5:$J$44,8,FALSE)*VLOOKUP(SBYLD2!BZ$4,'[1]INTERNAL PARAMETERS-1'!$B$5:$J$44,3,FALSE)</f>
        <v>0</v>
      </c>
      <c r="CA126" s="44">
        <f>SBYLD1!CA126*VLOOKUP(SBYLD2!CA$4,'[1]INTERNAL PARAMETERS-1'!$B$5:$J$44,5,FALSE)*VLOOKUP(SBYLD2!CA$4,'[1]INTERNAL PARAMETERS-1'!$B$5:$J$44,6,FALSE)*VLOOKUP(SBYLD2!CA$4,'[1]INTERNAL PARAMETERS-1'!$B$5:$J$44,3,FALSE) + SBYLD1!CA126*(1-VLOOKUP(SBYLD2!CA$4,'[1]INTERNAL PARAMETERS-1'!$B$5:$J$44,5,FALSE))*VLOOKUP(SBYLD2!CA$4,'[1]INTERNAL PARAMETERS-1'!$B$5:$J$44,8,FALSE)*VLOOKUP(SBYLD2!CA$4,'[1]INTERNAL PARAMETERS-1'!$B$5:$J$44,3,FALSE)</f>
        <v>0</v>
      </c>
      <c r="CB126" s="44">
        <f>SBYLD1!CB126*VLOOKUP(SBYLD2!CB$4,'[1]INTERNAL PARAMETERS-1'!$B$5:$J$44,5,FALSE)*VLOOKUP(SBYLD2!CB$4,'[1]INTERNAL PARAMETERS-1'!$B$5:$J$44,6,FALSE)*VLOOKUP(SBYLD2!CB$4,'[1]INTERNAL PARAMETERS-1'!$B$5:$J$44,3,FALSE) + SBYLD1!CB126*(1-VLOOKUP(SBYLD2!CB$4,'[1]INTERNAL PARAMETERS-1'!$B$5:$J$44,5,FALSE))*VLOOKUP(SBYLD2!CB$4,'[1]INTERNAL PARAMETERS-1'!$B$5:$J$44,8,FALSE)*VLOOKUP(SBYLD2!CB$4,'[1]INTERNAL PARAMETERS-1'!$B$5:$J$44,3,FALSE)</f>
        <v>0</v>
      </c>
      <c r="CC126" s="44">
        <f>SBYLD1!CC126*VLOOKUP(SBYLD2!CC$4,'[1]INTERNAL PARAMETERS-1'!$B$5:$J$44,5,FALSE)*VLOOKUP(SBYLD2!CC$4,'[1]INTERNAL PARAMETERS-1'!$B$5:$J$44,6,FALSE)*VLOOKUP(SBYLD2!CC$4,'[1]INTERNAL PARAMETERS-1'!$B$5:$J$44,3,FALSE) + SBYLD1!CC126*(1-VLOOKUP(SBYLD2!CC$4,'[1]INTERNAL PARAMETERS-1'!$B$5:$J$44,5,FALSE))*VLOOKUP(SBYLD2!CC$4,'[1]INTERNAL PARAMETERS-1'!$B$5:$J$44,8,FALSE)*VLOOKUP(SBYLD2!CC$4,'[1]INTERNAL PARAMETERS-1'!$B$5:$J$44,3,FALSE)</f>
        <v>0</v>
      </c>
      <c r="CD126" s="44">
        <f>SBYLD1!CD126*VLOOKUP(SBYLD2!CD$4,'[1]INTERNAL PARAMETERS-1'!$B$5:$J$44,5,FALSE)*VLOOKUP(SBYLD2!CD$4,'[1]INTERNAL PARAMETERS-1'!$B$5:$J$44,6,FALSE)*VLOOKUP(SBYLD2!CD$4,'[1]INTERNAL PARAMETERS-1'!$B$5:$J$44,3,FALSE) + SBYLD1!CD126*(1-VLOOKUP(SBYLD2!CD$4,'[1]INTERNAL PARAMETERS-1'!$B$5:$J$44,5,FALSE))*VLOOKUP(SBYLD2!CD$4,'[1]INTERNAL PARAMETERS-1'!$B$5:$J$44,8,FALSE)*VLOOKUP(SBYLD2!CD$4,'[1]INTERNAL PARAMETERS-1'!$B$5:$J$44,3,FALSE)</f>
        <v>0</v>
      </c>
      <c r="CE126" s="44">
        <f>SBYLD1!CE126*VLOOKUP(SBYLD2!CE$4,'[1]INTERNAL PARAMETERS-1'!$B$5:$J$44,5,FALSE)*VLOOKUP(SBYLD2!CE$4,'[1]INTERNAL PARAMETERS-1'!$B$5:$J$44,6,FALSE)*VLOOKUP(SBYLD2!CE$4,'[1]INTERNAL PARAMETERS-1'!$B$5:$J$44,3,FALSE) + SBYLD1!CE126*(1-VLOOKUP(SBYLD2!CE$4,'[1]INTERNAL PARAMETERS-1'!$B$5:$J$44,5,FALSE))*VLOOKUP(SBYLD2!CE$4,'[1]INTERNAL PARAMETERS-1'!$B$5:$J$44,8,FALSE)*VLOOKUP(SBYLD2!CE$4,'[1]INTERNAL PARAMETERS-1'!$B$5:$J$44,3,FALSE)</f>
        <v>0</v>
      </c>
      <c r="CF126" s="44">
        <f>SBYLD1!CF126*VLOOKUP(SBYLD2!CF$4,'[1]INTERNAL PARAMETERS-1'!$B$5:$J$44,5,FALSE)*VLOOKUP(SBYLD2!CF$4,'[1]INTERNAL PARAMETERS-1'!$B$5:$J$44,6,FALSE)*VLOOKUP(SBYLD2!CF$4,'[1]INTERNAL PARAMETERS-1'!$B$5:$J$44,3,FALSE) + SBYLD1!CF126*(1-VLOOKUP(SBYLD2!CF$4,'[1]INTERNAL PARAMETERS-1'!$B$5:$J$44,5,FALSE))*VLOOKUP(SBYLD2!CF$4,'[1]INTERNAL PARAMETERS-1'!$B$5:$J$44,8,FALSE)*VLOOKUP(SBYLD2!CF$4,'[1]INTERNAL PARAMETERS-1'!$B$5:$J$44,3,FALSE)</f>
        <v>0</v>
      </c>
      <c r="CG126" s="44">
        <f>SBYLD1!CG126*VLOOKUP(SBYLD2!CG$4,'[1]INTERNAL PARAMETERS-1'!$B$5:$J$44,5,FALSE)*VLOOKUP(SBYLD2!CG$4,'[1]INTERNAL PARAMETERS-1'!$B$5:$J$44,6,FALSE)*VLOOKUP(SBYLD2!CG$4,'[1]INTERNAL PARAMETERS-1'!$B$5:$J$44,3,FALSE) + SBYLD1!CG126*(1-VLOOKUP(SBYLD2!CG$4,'[1]INTERNAL PARAMETERS-1'!$B$5:$J$44,5,FALSE))*VLOOKUP(SBYLD2!CG$4,'[1]INTERNAL PARAMETERS-1'!$B$5:$J$44,8,FALSE)*VLOOKUP(SBYLD2!CG$4,'[1]INTERNAL PARAMETERS-1'!$B$5:$J$44,3,FALSE)</f>
        <v>0</v>
      </c>
      <c r="CH126" s="43">
        <f>SBYLD1!CH126*VLOOKUP(SBYLD2!CH$4,'[1]INTERNAL PARAMETERS-1'!$B$5:$J$44,5,FALSE)*VLOOKUP(SBYLD2!CH$4,'[1]INTERNAL PARAMETERS-1'!$B$5:$J$44,6,FALSE)*VLOOKUP(SBYLD2!CH$4,'[1]INTERNAL PARAMETERS-1'!$B$5:$J$44,3,FALSE) + SBYLD1!CH126*(1-VLOOKUP(SBYLD2!CH$4,'[1]INTERNAL PARAMETERS-1'!$B$5:$J$44,5,FALSE))*VLOOKUP(SBYLD2!CH$4,'[1]INTERNAL PARAMETERS-1'!$B$5:$J$44,8,FALSE)*VLOOKUP(SBYLD2!CH$4,'[1]INTERNAL PARAMETERS-1'!$B$5:$J$44,3,FALSE)</f>
        <v>0</v>
      </c>
      <c r="CJ126" s="45">
        <f t="shared" si="2"/>
        <v>0</v>
      </c>
      <c r="CK126" s="43">
        <f t="shared" si="3"/>
        <v>0</v>
      </c>
    </row>
    <row r="127" spans="2:89">
      <c r="B127" s="58" t="s">
        <v>9</v>
      </c>
      <c r="C127" s="57" t="s">
        <v>59</v>
      </c>
      <c r="D127" s="57" t="s">
        <v>44</v>
      </c>
      <c r="E127" s="128">
        <f>SB!S127</f>
        <v>0</v>
      </c>
      <c r="F127" s="59">
        <f>'[1]INTERNAL PARAMETERS-1'!M19</f>
        <v>16.865000000000002</v>
      </c>
      <c r="G127" s="45">
        <f>SBYLD1!G127*VLOOKUP(SBYLD2!G$4,'[1]INTERNAL PARAMETERS-1'!$B$5:$J$44,5,FALSE)*VLOOKUP(SBYLD2!G$4,'[1]INTERNAL PARAMETERS-1'!$B$5:$J$44,7,FALSE)*SBYLD2!$F127 + SBYLD1!G127*(1-VLOOKUP(SBYLD2!G$4,'[1]INTERNAL PARAMETERS-1'!$B$5:$J$44,5,FALSE))*VLOOKUP(SBYLD2!G$4,'[1]INTERNAL PARAMETERS-1'!$B$5:$J$44,9,FALSE)*SBYLD2!$F127</f>
        <v>0</v>
      </c>
      <c r="H127" s="44">
        <f>SBYLD1!H127*VLOOKUP(SBYLD2!H$4,'[1]INTERNAL PARAMETERS-1'!$B$5:$J$44,5,FALSE)*VLOOKUP(SBYLD2!H$4,'[1]INTERNAL PARAMETERS-1'!$B$5:$J$44,7,FALSE)*SBYLD2!$F127 + SBYLD1!H127*(1-VLOOKUP(SBYLD2!H$4,'[1]INTERNAL PARAMETERS-1'!$B$5:$J$44,5,FALSE))*VLOOKUP(SBYLD2!H$4,'[1]INTERNAL PARAMETERS-1'!$B$5:$J$44,9,FALSE)*SBYLD2!$F127</f>
        <v>0</v>
      </c>
      <c r="I127" s="44">
        <f>SBYLD1!I127*VLOOKUP(SBYLD2!I$4,'[1]INTERNAL PARAMETERS-1'!$B$5:$J$44,5,FALSE)*VLOOKUP(SBYLD2!I$4,'[1]INTERNAL PARAMETERS-1'!$B$5:$J$44,7,FALSE)*SBYLD2!$F127 + SBYLD1!I127*(1-VLOOKUP(SBYLD2!I$4,'[1]INTERNAL PARAMETERS-1'!$B$5:$J$44,5,FALSE))*VLOOKUP(SBYLD2!I$4,'[1]INTERNAL PARAMETERS-1'!$B$5:$J$44,9,FALSE)*SBYLD2!$F127</f>
        <v>0</v>
      </c>
      <c r="J127" s="44">
        <f>SBYLD1!J127*VLOOKUP(SBYLD2!J$4,'[1]INTERNAL PARAMETERS-1'!$B$5:$J$44,5,FALSE)*VLOOKUP(SBYLD2!J$4,'[1]INTERNAL PARAMETERS-1'!$B$5:$J$44,7,FALSE)*SBYLD2!$F127 + SBYLD1!J127*(1-VLOOKUP(SBYLD2!J$4,'[1]INTERNAL PARAMETERS-1'!$B$5:$J$44,5,FALSE))*VLOOKUP(SBYLD2!J$4,'[1]INTERNAL PARAMETERS-1'!$B$5:$J$44,9,FALSE)*SBYLD2!$F127</f>
        <v>0</v>
      </c>
      <c r="K127" s="44">
        <f>SBYLD1!K127*VLOOKUP(SBYLD2!K$4,'[1]INTERNAL PARAMETERS-1'!$B$5:$J$44,5,FALSE)*VLOOKUP(SBYLD2!K$4,'[1]INTERNAL PARAMETERS-1'!$B$5:$J$44,7,FALSE)*SBYLD2!$F127 + SBYLD1!K127*(1-VLOOKUP(SBYLD2!K$4,'[1]INTERNAL PARAMETERS-1'!$B$5:$J$44,5,FALSE))*VLOOKUP(SBYLD2!K$4,'[1]INTERNAL PARAMETERS-1'!$B$5:$J$44,9,FALSE)*SBYLD2!$F127</f>
        <v>0</v>
      </c>
      <c r="L127" s="44">
        <f>SBYLD1!L127*VLOOKUP(SBYLD2!L$4,'[1]INTERNAL PARAMETERS-1'!$B$5:$J$44,5,FALSE)*VLOOKUP(SBYLD2!L$4,'[1]INTERNAL PARAMETERS-1'!$B$5:$J$44,7,FALSE)*SBYLD2!$F127 + SBYLD1!L127*(1-VLOOKUP(SBYLD2!L$4,'[1]INTERNAL PARAMETERS-1'!$B$5:$J$44,5,FALSE))*VLOOKUP(SBYLD2!L$4,'[1]INTERNAL PARAMETERS-1'!$B$5:$J$44,9,FALSE)*SBYLD2!$F127</f>
        <v>0</v>
      </c>
      <c r="M127" s="44">
        <f>SBYLD1!M127*VLOOKUP(SBYLD2!M$4,'[1]INTERNAL PARAMETERS-1'!$B$5:$J$44,5,FALSE)*VLOOKUP(SBYLD2!M$4,'[1]INTERNAL PARAMETERS-1'!$B$5:$J$44,7,FALSE)*SBYLD2!$F127 + SBYLD1!M127*(1-VLOOKUP(SBYLD2!M$4,'[1]INTERNAL PARAMETERS-1'!$B$5:$J$44,5,FALSE))*VLOOKUP(SBYLD2!M$4,'[1]INTERNAL PARAMETERS-1'!$B$5:$J$44,9,FALSE)*SBYLD2!$F127</f>
        <v>0</v>
      </c>
      <c r="N127" s="44">
        <f>SBYLD1!N127*VLOOKUP(SBYLD2!N$4,'[1]INTERNAL PARAMETERS-1'!$B$5:$J$44,5,FALSE)*VLOOKUP(SBYLD2!N$4,'[1]INTERNAL PARAMETERS-1'!$B$5:$J$44,7,FALSE)*SBYLD2!$F127 + SBYLD1!N127*(1-VLOOKUP(SBYLD2!N$4,'[1]INTERNAL PARAMETERS-1'!$B$5:$J$44,5,FALSE))*VLOOKUP(SBYLD2!N$4,'[1]INTERNAL PARAMETERS-1'!$B$5:$J$44,9,FALSE)*SBYLD2!$F127</f>
        <v>0</v>
      </c>
      <c r="O127" s="44">
        <f>SBYLD1!O127*VLOOKUP(SBYLD2!O$4,'[1]INTERNAL PARAMETERS-1'!$B$5:$J$44,5,FALSE)*VLOOKUP(SBYLD2!O$4,'[1]INTERNAL PARAMETERS-1'!$B$5:$J$44,7,FALSE)*SBYLD2!$F127 + SBYLD1!O127*(1-VLOOKUP(SBYLD2!O$4,'[1]INTERNAL PARAMETERS-1'!$B$5:$J$44,5,FALSE))*VLOOKUP(SBYLD2!O$4,'[1]INTERNAL PARAMETERS-1'!$B$5:$J$44,9,FALSE)*SBYLD2!$F127</f>
        <v>0</v>
      </c>
      <c r="P127" s="44">
        <f>SBYLD1!P127*VLOOKUP(SBYLD2!P$4,'[1]INTERNAL PARAMETERS-1'!$B$5:$J$44,5,FALSE)*VLOOKUP(SBYLD2!P$4,'[1]INTERNAL PARAMETERS-1'!$B$5:$J$44,7,FALSE)*SBYLD2!$F127 + SBYLD1!P127*(1-VLOOKUP(SBYLD2!P$4,'[1]INTERNAL PARAMETERS-1'!$B$5:$J$44,5,FALSE))*VLOOKUP(SBYLD2!P$4,'[1]INTERNAL PARAMETERS-1'!$B$5:$J$44,9,FALSE)*SBYLD2!$F127</f>
        <v>0</v>
      </c>
      <c r="Q127" s="44">
        <f>SBYLD1!Q127*VLOOKUP(SBYLD2!Q$4,'[1]INTERNAL PARAMETERS-1'!$B$5:$J$44,5,FALSE)*VLOOKUP(SBYLD2!Q$4,'[1]INTERNAL PARAMETERS-1'!$B$5:$J$44,7,FALSE)*SBYLD2!$F127 + SBYLD1!Q127*(1-VLOOKUP(SBYLD2!Q$4,'[1]INTERNAL PARAMETERS-1'!$B$5:$J$44,5,FALSE))*VLOOKUP(SBYLD2!Q$4,'[1]INTERNAL PARAMETERS-1'!$B$5:$J$44,9,FALSE)*SBYLD2!$F127</f>
        <v>0</v>
      </c>
      <c r="R127" s="44">
        <f>SBYLD1!R127*VLOOKUP(SBYLD2!R$4,'[1]INTERNAL PARAMETERS-1'!$B$5:$J$44,5,FALSE)*VLOOKUP(SBYLD2!R$4,'[1]INTERNAL PARAMETERS-1'!$B$5:$J$44,7,FALSE)*SBYLD2!$F127 + SBYLD1!R127*(1-VLOOKUP(SBYLD2!R$4,'[1]INTERNAL PARAMETERS-1'!$B$5:$J$44,5,FALSE))*VLOOKUP(SBYLD2!R$4,'[1]INTERNAL PARAMETERS-1'!$B$5:$J$44,9,FALSE)*SBYLD2!$F127</f>
        <v>0</v>
      </c>
      <c r="S127" s="44">
        <f>SBYLD1!S127*VLOOKUP(SBYLD2!S$4,'[1]INTERNAL PARAMETERS-1'!$B$5:$J$44,5,FALSE)*VLOOKUP(SBYLD2!S$4,'[1]INTERNAL PARAMETERS-1'!$B$5:$J$44,7,FALSE)*SBYLD2!$F127 + SBYLD1!S127*(1-VLOOKUP(SBYLD2!S$4,'[1]INTERNAL PARAMETERS-1'!$B$5:$J$44,5,FALSE))*VLOOKUP(SBYLD2!S$4,'[1]INTERNAL PARAMETERS-1'!$B$5:$J$44,9,FALSE)*SBYLD2!$F127</f>
        <v>0</v>
      </c>
      <c r="T127" s="44">
        <f>SBYLD1!T127*VLOOKUP(SBYLD2!T$4,'[1]INTERNAL PARAMETERS-1'!$B$5:$J$44,5,FALSE)*VLOOKUP(SBYLD2!T$4,'[1]INTERNAL PARAMETERS-1'!$B$5:$J$44,7,FALSE)*SBYLD2!$F127 + SBYLD1!T127*(1-VLOOKUP(SBYLD2!T$4,'[1]INTERNAL PARAMETERS-1'!$B$5:$J$44,5,FALSE))*VLOOKUP(SBYLD2!T$4,'[1]INTERNAL PARAMETERS-1'!$B$5:$J$44,9,FALSE)*SBYLD2!$F127</f>
        <v>0</v>
      </c>
      <c r="U127" s="44">
        <f>SBYLD1!U127*VLOOKUP(SBYLD2!U$4,'[1]INTERNAL PARAMETERS-1'!$B$5:$J$44,5,FALSE)*VLOOKUP(SBYLD2!U$4,'[1]INTERNAL PARAMETERS-1'!$B$5:$J$44,7,FALSE)*SBYLD2!$F127 + SBYLD1!U127*(1-VLOOKUP(SBYLD2!U$4,'[1]INTERNAL PARAMETERS-1'!$B$5:$J$44,5,FALSE))*VLOOKUP(SBYLD2!U$4,'[1]INTERNAL PARAMETERS-1'!$B$5:$J$44,9,FALSE)*SBYLD2!$F127</f>
        <v>0</v>
      </c>
      <c r="V127" s="44">
        <f>SBYLD1!V127*VLOOKUP(SBYLD2!V$4,'[1]INTERNAL PARAMETERS-1'!$B$5:$J$44,5,FALSE)*VLOOKUP(SBYLD2!V$4,'[1]INTERNAL PARAMETERS-1'!$B$5:$J$44,7,FALSE)*SBYLD2!$F127 + SBYLD1!V127*(1-VLOOKUP(SBYLD2!V$4,'[1]INTERNAL PARAMETERS-1'!$B$5:$J$44,5,FALSE))*VLOOKUP(SBYLD2!V$4,'[1]INTERNAL PARAMETERS-1'!$B$5:$J$44,9,FALSE)*SBYLD2!$F127</f>
        <v>0</v>
      </c>
      <c r="W127" s="44">
        <f>SBYLD1!W127*VLOOKUP(SBYLD2!W$4,'[1]INTERNAL PARAMETERS-1'!$B$5:$J$44,5,FALSE)*VLOOKUP(SBYLD2!W$4,'[1]INTERNAL PARAMETERS-1'!$B$5:$J$44,7,FALSE)*SBYLD2!$F127 + SBYLD1!W127*(1-VLOOKUP(SBYLD2!W$4,'[1]INTERNAL PARAMETERS-1'!$B$5:$J$44,5,FALSE))*VLOOKUP(SBYLD2!W$4,'[1]INTERNAL PARAMETERS-1'!$B$5:$J$44,9,FALSE)*SBYLD2!$F127</f>
        <v>0</v>
      </c>
      <c r="X127" s="44">
        <f>SBYLD1!X127*VLOOKUP(SBYLD2!X$4,'[1]INTERNAL PARAMETERS-1'!$B$5:$J$44,5,FALSE)*VLOOKUP(SBYLD2!X$4,'[1]INTERNAL PARAMETERS-1'!$B$5:$J$44,7,FALSE)*SBYLD2!$F127 + SBYLD1!X127*(1-VLOOKUP(SBYLD2!X$4,'[1]INTERNAL PARAMETERS-1'!$B$5:$J$44,5,FALSE))*VLOOKUP(SBYLD2!X$4,'[1]INTERNAL PARAMETERS-1'!$B$5:$J$44,9,FALSE)*SBYLD2!$F127</f>
        <v>0</v>
      </c>
      <c r="Y127" s="44">
        <f>SBYLD1!Y127*VLOOKUP(SBYLD2!Y$4,'[1]INTERNAL PARAMETERS-1'!$B$5:$J$44,5,FALSE)*VLOOKUP(SBYLD2!Y$4,'[1]INTERNAL PARAMETERS-1'!$B$5:$J$44,7,FALSE)*SBYLD2!$F127 + SBYLD1!Y127*(1-VLOOKUP(SBYLD2!Y$4,'[1]INTERNAL PARAMETERS-1'!$B$5:$J$44,5,FALSE))*VLOOKUP(SBYLD2!Y$4,'[1]INTERNAL PARAMETERS-1'!$B$5:$J$44,9,FALSE)*SBYLD2!$F127</f>
        <v>0</v>
      </c>
      <c r="Z127" s="44">
        <f>SBYLD1!Z127*VLOOKUP(SBYLD2!Z$4,'[1]INTERNAL PARAMETERS-1'!$B$5:$J$44,5,FALSE)*VLOOKUP(SBYLD2!Z$4,'[1]INTERNAL PARAMETERS-1'!$B$5:$J$44,7,FALSE)*SBYLD2!$F127 + SBYLD1!Z127*(1-VLOOKUP(SBYLD2!Z$4,'[1]INTERNAL PARAMETERS-1'!$B$5:$J$44,5,FALSE))*VLOOKUP(SBYLD2!Z$4,'[1]INTERNAL PARAMETERS-1'!$B$5:$J$44,9,FALSE)*SBYLD2!$F127</f>
        <v>0</v>
      </c>
      <c r="AA127" s="44">
        <f>SBYLD1!AA127*VLOOKUP(SBYLD2!AA$4,'[1]INTERNAL PARAMETERS-1'!$B$5:$J$44,5,FALSE)*VLOOKUP(SBYLD2!AA$4,'[1]INTERNAL PARAMETERS-1'!$B$5:$J$44,7,FALSE)*SBYLD2!$F127 + SBYLD1!AA127*(1-VLOOKUP(SBYLD2!AA$4,'[1]INTERNAL PARAMETERS-1'!$B$5:$J$44,5,FALSE))*VLOOKUP(SBYLD2!AA$4,'[1]INTERNAL PARAMETERS-1'!$B$5:$J$44,9,FALSE)*SBYLD2!$F127</f>
        <v>0</v>
      </c>
      <c r="AB127" s="44">
        <f>SBYLD1!AB127*VLOOKUP(SBYLD2!AB$4,'[1]INTERNAL PARAMETERS-1'!$B$5:$J$44,5,FALSE)*VLOOKUP(SBYLD2!AB$4,'[1]INTERNAL PARAMETERS-1'!$B$5:$J$44,7,FALSE)*SBYLD2!$F127 + SBYLD1!AB127*(1-VLOOKUP(SBYLD2!AB$4,'[1]INTERNAL PARAMETERS-1'!$B$5:$J$44,5,FALSE))*VLOOKUP(SBYLD2!AB$4,'[1]INTERNAL PARAMETERS-1'!$B$5:$J$44,9,FALSE)*SBYLD2!$F127</f>
        <v>0</v>
      </c>
      <c r="AC127" s="44">
        <f>SBYLD1!AC127*VLOOKUP(SBYLD2!AC$4,'[1]INTERNAL PARAMETERS-1'!$B$5:$J$44,5,FALSE)*VLOOKUP(SBYLD2!AC$4,'[1]INTERNAL PARAMETERS-1'!$B$5:$J$44,7,FALSE)*SBYLD2!$F127 + SBYLD1!AC127*(1-VLOOKUP(SBYLD2!AC$4,'[1]INTERNAL PARAMETERS-1'!$B$5:$J$44,5,FALSE))*VLOOKUP(SBYLD2!AC$4,'[1]INTERNAL PARAMETERS-1'!$B$5:$J$44,9,FALSE)*SBYLD2!$F127</f>
        <v>0</v>
      </c>
      <c r="AD127" s="44">
        <f>SBYLD1!AD127*VLOOKUP(SBYLD2!AD$4,'[1]INTERNAL PARAMETERS-1'!$B$5:$J$44,5,FALSE)*VLOOKUP(SBYLD2!AD$4,'[1]INTERNAL PARAMETERS-1'!$B$5:$J$44,7,FALSE)*SBYLD2!$F127 + SBYLD1!AD127*(1-VLOOKUP(SBYLD2!AD$4,'[1]INTERNAL PARAMETERS-1'!$B$5:$J$44,5,FALSE))*VLOOKUP(SBYLD2!AD$4,'[1]INTERNAL PARAMETERS-1'!$B$5:$J$44,9,FALSE)*SBYLD2!$F127</f>
        <v>0</v>
      </c>
      <c r="AE127" s="44">
        <f>SBYLD1!AE127*VLOOKUP(SBYLD2!AE$4,'[1]INTERNAL PARAMETERS-1'!$B$5:$J$44,5,FALSE)*VLOOKUP(SBYLD2!AE$4,'[1]INTERNAL PARAMETERS-1'!$B$5:$J$44,7,FALSE)*SBYLD2!$F127 + SBYLD1!AE127*(1-VLOOKUP(SBYLD2!AE$4,'[1]INTERNAL PARAMETERS-1'!$B$5:$J$44,5,FALSE))*VLOOKUP(SBYLD2!AE$4,'[1]INTERNAL PARAMETERS-1'!$B$5:$J$44,9,FALSE)*SBYLD2!$F127</f>
        <v>0</v>
      </c>
      <c r="AF127" s="44">
        <f>SBYLD1!AF127*VLOOKUP(SBYLD2!AF$4,'[1]INTERNAL PARAMETERS-1'!$B$5:$J$44,5,FALSE)*VLOOKUP(SBYLD2!AF$4,'[1]INTERNAL PARAMETERS-1'!$B$5:$J$44,7,FALSE)*SBYLD2!$F127 + SBYLD1!AF127*(1-VLOOKUP(SBYLD2!AF$4,'[1]INTERNAL PARAMETERS-1'!$B$5:$J$44,5,FALSE))*VLOOKUP(SBYLD2!AF$4,'[1]INTERNAL PARAMETERS-1'!$B$5:$J$44,9,FALSE)*SBYLD2!$F127</f>
        <v>0</v>
      </c>
      <c r="AG127" s="44">
        <f>SBYLD1!AG127*VLOOKUP(SBYLD2!AG$4,'[1]INTERNAL PARAMETERS-1'!$B$5:$J$44,5,FALSE)*VLOOKUP(SBYLD2!AG$4,'[1]INTERNAL PARAMETERS-1'!$B$5:$J$44,7,FALSE)*SBYLD2!$F127 + SBYLD1!AG127*(1-VLOOKUP(SBYLD2!AG$4,'[1]INTERNAL PARAMETERS-1'!$B$5:$J$44,5,FALSE))*VLOOKUP(SBYLD2!AG$4,'[1]INTERNAL PARAMETERS-1'!$B$5:$J$44,9,FALSE)*SBYLD2!$F127</f>
        <v>0</v>
      </c>
      <c r="AH127" s="44">
        <f>SBYLD1!AH127*VLOOKUP(SBYLD2!AH$4,'[1]INTERNAL PARAMETERS-1'!$B$5:$J$44,5,FALSE)*VLOOKUP(SBYLD2!AH$4,'[1]INTERNAL PARAMETERS-1'!$B$5:$J$44,7,FALSE)*SBYLD2!$F127 + SBYLD1!AH127*(1-VLOOKUP(SBYLD2!AH$4,'[1]INTERNAL PARAMETERS-1'!$B$5:$J$44,5,FALSE))*VLOOKUP(SBYLD2!AH$4,'[1]INTERNAL PARAMETERS-1'!$B$5:$J$44,9,FALSE)*SBYLD2!$F127</f>
        <v>0</v>
      </c>
      <c r="AI127" s="44">
        <f>SBYLD1!AI127*VLOOKUP(SBYLD2!AI$4,'[1]INTERNAL PARAMETERS-1'!$B$5:$J$44,5,FALSE)*VLOOKUP(SBYLD2!AI$4,'[1]INTERNAL PARAMETERS-1'!$B$5:$J$44,7,FALSE)*SBYLD2!$F127 + SBYLD1!AI127*(1-VLOOKUP(SBYLD2!AI$4,'[1]INTERNAL PARAMETERS-1'!$B$5:$J$44,5,FALSE))*VLOOKUP(SBYLD2!AI$4,'[1]INTERNAL PARAMETERS-1'!$B$5:$J$44,9,FALSE)*SBYLD2!$F127</f>
        <v>0</v>
      </c>
      <c r="AJ127" s="44">
        <f>SBYLD1!AJ127*VLOOKUP(SBYLD2!AJ$4,'[1]INTERNAL PARAMETERS-1'!$B$5:$J$44,5,FALSE)*VLOOKUP(SBYLD2!AJ$4,'[1]INTERNAL PARAMETERS-1'!$B$5:$J$44,7,FALSE)*SBYLD2!$F127 + SBYLD1!AJ127*(1-VLOOKUP(SBYLD2!AJ$4,'[1]INTERNAL PARAMETERS-1'!$B$5:$J$44,5,FALSE))*VLOOKUP(SBYLD2!AJ$4,'[1]INTERNAL PARAMETERS-1'!$B$5:$J$44,9,FALSE)*SBYLD2!$F127</f>
        <v>0</v>
      </c>
      <c r="AK127" s="44">
        <f>SBYLD1!AK127*VLOOKUP(SBYLD2!AK$4,'[1]INTERNAL PARAMETERS-1'!$B$5:$J$44,5,FALSE)*VLOOKUP(SBYLD2!AK$4,'[1]INTERNAL PARAMETERS-1'!$B$5:$J$44,7,FALSE)*SBYLD2!$F127 + SBYLD1!AK127*(1-VLOOKUP(SBYLD2!AK$4,'[1]INTERNAL PARAMETERS-1'!$B$5:$J$44,5,FALSE))*VLOOKUP(SBYLD2!AK$4,'[1]INTERNAL PARAMETERS-1'!$B$5:$J$44,9,FALSE)*SBYLD2!$F127</f>
        <v>0</v>
      </c>
      <c r="AL127" s="44">
        <f>SBYLD1!AL127*VLOOKUP(SBYLD2!AL$4,'[1]INTERNAL PARAMETERS-1'!$B$5:$J$44,5,FALSE)*VLOOKUP(SBYLD2!AL$4,'[1]INTERNAL PARAMETERS-1'!$B$5:$J$44,7,FALSE)*SBYLD2!$F127 + SBYLD1!AL127*(1-VLOOKUP(SBYLD2!AL$4,'[1]INTERNAL PARAMETERS-1'!$B$5:$J$44,5,FALSE))*VLOOKUP(SBYLD2!AL$4,'[1]INTERNAL PARAMETERS-1'!$B$5:$J$44,9,FALSE)*SBYLD2!$F127</f>
        <v>0</v>
      </c>
      <c r="AM127" s="44">
        <f>SBYLD1!AM127*VLOOKUP(SBYLD2!AM$4,'[1]INTERNAL PARAMETERS-1'!$B$5:$J$44,5,FALSE)*VLOOKUP(SBYLD2!AM$4,'[1]INTERNAL PARAMETERS-1'!$B$5:$J$44,7,FALSE)*SBYLD2!$F127 + SBYLD1!AM127*(1-VLOOKUP(SBYLD2!AM$4,'[1]INTERNAL PARAMETERS-1'!$B$5:$J$44,5,FALSE))*VLOOKUP(SBYLD2!AM$4,'[1]INTERNAL PARAMETERS-1'!$B$5:$J$44,9,FALSE)*SBYLD2!$F127</f>
        <v>0</v>
      </c>
      <c r="AN127" s="44">
        <f>SBYLD1!AN127*VLOOKUP(SBYLD2!AN$4,'[1]INTERNAL PARAMETERS-1'!$B$5:$J$44,5,FALSE)*VLOOKUP(SBYLD2!AN$4,'[1]INTERNAL PARAMETERS-1'!$B$5:$J$44,7,FALSE)*SBYLD2!$F127 + SBYLD1!AN127*(1-VLOOKUP(SBYLD2!AN$4,'[1]INTERNAL PARAMETERS-1'!$B$5:$J$44,5,FALSE))*VLOOKUP(SBYLD2!AN$4,'[1]INTERNAL PARAMETERS-1'!$B$5:$J$44,9,FALSE)*SBYLD2!$F127</f>
        <v>0</v>
      </c>
      <c r="AO127" s="44">
        <f>SBYLD1!AO127*VLOOKUP(SBYLD2!AO$4,'[1]INTERNAL PARAMETERS-1'!$B$5:$J$44,5,FALSE)*VLOOKUP(SBYLD2!AO$4,'[1]INTERNAL PARAMETERS-1'!$B$5:$J$44,7,FALSE)*SBYLD2!$F127 + SBYLD1!AO127*(1-VLOOKUP(SBYLD2!AO$4,'[1]INTERNAL PARAMETERS-1'!$B$5:$J$44,5,FALSE))*VLOOKUP(SBYLD2!AO$4,'[1]INTERNAL PARAMETERS-1'!$B$5:$J$44,9,FALSE)*SBYLD2!$F127</f>
        <v>0</v>
      </c>
      <c r="AP127" s="44">
        <f>SBYLD1!AP127*VLOOKUP(SBYLD2!AP$4,'[1]INTERNAL PARAMETERS-1'!$B$5:$J$44,5,FALSE)*VLOOKUP(SBYLD2!AP$4,'[1]INTERNAL PARAMETERS-1'!$B$5:$J$44,7,FALSE)*SBYLD2!$F127 + SBYLD1!AP127*(1-VLOOKUP(SBYLD2!AP$4,'[1]INTERNAL PARAMETERS-1'!$B$5:$J$44,5,FALSE))*VLOOKUP(SBYLD2!AP$4,'[1]INTERNAL PARAMETERS-1'!$B$5:$J$44,9,FALSE)*SBYLD2!$F127</f>
        <v>0</v>
      </c>
      <c r="AQ127" s="44">
        <f>SBYLD1!AQ127*VLOOKUP(SBYLD2!AQ$4,'[1]INTERNAL PARAMETERS-1'!$B$5:$J$44,5,FALSE)*VLOOKUP(SBYLD2!AQ$4,'[1]INTERNAL PARAMETERS-1'!$B$5:$J$44,7,FALSE)*SBYLD2!$F127 + SBYLD1!AQ127*(1-VLOOKUP(SBYLD2!AQ$4,'[1]INTERNAL PARAMETERS-1'!$B$5:$J$44,5,FALSE))*VLOOKUP(SBYLD2!AQ$4,'[1]INTERNAL PARAMETERS-1'!$B$5:$J$44,9,FALSE)*SBYLD2!$F127</f>
        <v>0</v>
      </c>
      <c r="AR127" s="44">
        <f>SBYLD1!AR127*VLOOKUP(SBYLD2!AR$4,'[1]INTERNAL PARAMETERS-1'!$B$5:$J$44,5,FALSE)*VLOOKUP(SBYLD2!AR$4,'[1]INTERNAL PARAMETERS-1'!$B$5:$J$44,7,FALSE)*SBYLD2!$F127 + SBYLD1!AR127*(1-VLOOKUP(SBYLD2!AR$4,'[1]INTERNAL PARAMETERS-1'!$B$5:$J$44,5,FALSE))*VLOOKUP(SBYLD2!AR$4,'[1]INTERNAL PARAMETERS-1'!$B$5:$J$44,9,FALSE)*SBYLD2!$F127</f>
        <v>0</v>
      </c>
      <c r="AS127" s="44">
        <f>SBYLD1!AS127*VLOOKUP(SBYLD2!AS$4,'[1]INTERNAL PARAMETERS-1'!$B$5:$J$44,5,FALSE)*VLOOKUP(SBYLD2!AS$4,'[1]INTERNAL PARAMETERS-1'!$B$5:$J$44,7,FALSE)*SBYLD2!$F127 + SBYLD1!AS127*(1-VLOOKUP(SBYLD2!AS$4,'[1]INTERNAL PARAMETERS-1'!$B$5:$J$44,5,FALSE))*VLOOKUP(SBYLD2!AS$4,'[1]INTERNAL PARAMETERS-1'!$B$5:$J$44,9,FALSE)*SBYLD2!$F127</f>
        <v>0</v>
      </c>
      <c r="AT127" s="43">
        <f>SBYLD1!AT127*VLOOKUP(SBYLD2!AT$4,'[1]INTERNAL PARAMETERS-1'!$B$5:$J$44,5,FALSE)*VLOOKUP(SBYLD2!AT$4,'[1]INTERNAL PARAMETERS-1'!$B$5:$J$44,7,FALSE)*SBYLD2!$F127 + SBYLD1!AT127*(1-VLOOKUP(SBYLD2!AT$4,'[1]INTERNAL PARAMETERS-1'!$B$5:$J$44,5,FALSE))*VLOOKUP(SBYLD2!AT$4,'[1]INTERNAL PARAMETERS-1'!$B$5:$J$44,9,FALSE)*SBYLD2!$F127</f>
        <v>0</v>
      </c>
      <c r="AU127" s="45">
        <f>SBYLD1!AU127*VLOOKUP(SBYLD2!AU$4,'[1]INTERNAL PARAMETERS-1'!$B$5:$J$44,5,FALSE)*VLOOKUP(SBYLD2!AU$4,'[1]INTERNAL PARAMETERS-1'!$B$5:$J$44,6,FALSE)*VLOOKUP(SBYLD2!AU$4,'[1]INTERNAL PARAMETERS-1'!$B$5:$J$44,3,FALSE) + SBYLD1!AU127*(1-VLOOKUP(SBYLD2!AU$4,'[1]INTERNAL PARAMETERS-1'!$B$5:$J$44,5,FALSE))*VLOOKUP(SBYLD2!AU$4,'[1]INTERNAL PARAMETERS-1'!$B$5:$J$44,8,FALSE)*VLOOKUP(SBYLD2!AU$4,'[1]INTERNAL PARAMETERS-1'!$B$5:$J$44,3,FALSE)</f>
        <v>0</v>
      </c>
      <c r="AV127" s="44">
        <f>SBYLD1!AV127*VLOOKUP(SBYLD2!AV$4,'[1]INTERNAL PARAMETERS-1'!$B$5:$J$44,5,FALSE)*VLOOKUP(SBYLD2!AV$4,'[1]INTERNAL PARAMETERS-1'!$B$5:$J$44,6,FALSE)*VLOOKUP(SBYLD2!AV$4,'[1]INTERNAL PARAMETERS-1'!$B$5:$J$44,3,FALSE) + SBYLD1!AV127*(1-VLOOKUP(SBYLD2!AV$4,'[1]INTERNAL PARAMETERS-1'!$B$5:$J$44,5,FALSE))*VLOOKUP(SBYLD2!AV$4,'[1]INTERNAL PARAMETERS-1'!$B$5:$J$44,8,FALSE)*VLOOKUP(SBYLD2!AV$4,'[1]INTERNAL PARAMETERS-1'!$B$5:$J$44,3,FALSE)</f>
        <v>0</v>
      </c>
      <c r="AW127" s="44">
        <f>SBYLD1!AW127*VLOOKUP(SBYLD2!AW$4,'[1]INTERNAL PARAMETERS-1'!$B$5:$J$44,5,FALSE)*VLOOKUP(SBYLD2!AW$4,'[1]INTERNAL PARAMETERS-1'!$B$5:$J$44,6,FALSE)*VLOOKUP(SBYLD2!AW$4,'[1]INTERNAL PARAMETERS-1'!$B$5:$J$44,3,FALSE) + SBYLD1!AW127*(1-VLOOKUP(SBYLD2!AW$4,'[1]INTERNAL PARAMETERS-1'!$B$5:$J$44,5,FALSE))*VLOOKUP(SBYLD2!AW$4,'[1]INTERNAL PARAMETERS-1'!$B$5:$J$44,8,FALSE)*VLOOKUP(SBYLD2!AW$4,'[1]INTERNAL PARAMETERS-1'!$B$5:$J$44,3,FALSE)</f>
        <v>0</v>
      </c>
      <c r="AX127" s="44">
        <f>SBYLD1!AX127*VLOOKUP(SBYLD2!AX$4,'[1]INTERNAL PARAMETERS-1'!$B$5:$J$44,5,FALSE)*VLOOKUP(SBYLD2!AX$4,'[1]INTERNAL PARAMETERS-1'!$B$5:$J$44,6,FALSE)*VLOOKUP(SBYLD2!AX$4,'[1]INTERNAL PARAMETERS-1'!$B$5:$J$44,3,FALSE) + SBYLD1!AX127*(1-VLOOKUP(SBYLD2!AX$4,'[1]INTERNAL PARAMETERS-1'!$B$5:$J$44,5,FALSE))*VLOOKUP(SBYLD2!AX$4,'[1]INTERNAL PARAMETERS-1'!$B$5:$J$44,8,FALSE)*VLOOKUP(SBYLD2!AX$4,'[1]INTERNAL PARAMETERS-1'!$B$5:$J$44,3,FALSE)</f>
        <v>0</v>
      </c>
      <c r="AY127" s="44">
        <f>SBYLD1!AY127*VLOOKUP(SBYLD2!AY$4,'[1]INTERNAL PARAMETERS-1'!$B$5:$J$44,5,FALSE)*VLOOKUP(SBYLD2!AY$4,'[1]INTERNAL PARAMETERS-1'!$B$5:$J$44,6,FALSE)*VLOOKUP(SBYLD2!AY$4,'[1]INTERNAL PARAMETERS-1'!$B$5:$J$44,3,FALSE) + SBYLD1!AY127*(1-VLOOKUP(SBYLD2!AY$4,'[1]INTERNAL PARAMETERS-1'!$B$5:$J$44,5,FALSE))*VLOOKUP(SBYLD2!AY$4,'[1]INTERNAL PARAMETERS-1'!$B$5:$J$44,8,FALSE)*VLOOKUP(SBYLD2!AY$4,'[1]INTERNAL PARAMETERS-1'!$B$5:$J$44,3,FALSE)</f>
        <v>0</v>
      </c>
      <c r="AZ127" s="44">
        <f>SBYLD1!AZ127*VLOOKUP(SBYLD2!AZ$4,'[1]INTERNAL PARAMETERS-1'!$B$5:$J$44,5,FALSE)*VLOOKUP(SBYLD2!AZ$4,'[1]INTERNAL PARAMETERS-1'!$B$5:$J$44,6,FALSE)*VLOOKUP(SBYLD2!AZ$4,'[1]INTERNAL PARAMETERS-1'!$B$5:$J$44,3,FALSE) + SBYLD1!AZ127*(1-VLOOKUP(SBYLD2!AZ$4,'[1]INTERNAL PARAMETERS-1'!$B$5:$J$44,5,FALSE))*VLOOKUP(SBYLD2!AZ$4,'[1]INTERNAL PARAMETERS-1'!$B$5:$J$44,8,FALSE)*VLOOKUP(SBYLD2!AZ$4,'[1]INTERNAL PARAMETERS-1'!$B$5:$J$44,3,FALSE)</f>
        <v>0</v>
      </c>
      <c r="BA127" s="44">
        <f>SBYLD1!BA127*VLOOKUP(SBYLD2!BA$4,'[1]INTERNAL PARAMETERS-1'!$B$5:$J$44,5,FALSE)*VLOOKUP(SBYLD2!BA$4,'[1]INTERNAL PARAMETERS-1'!$B$5:$J$44,6,FALSE)*VLOOKUP(SBYLD2!BA$4,'[1]INTERNAL PARAMETERS-1'!$B$5:$J$44,3,FALSE) + SBYLD1!BA127*(1-VLOOKUP(SBYLD2!BA$4,'[1]INTERNAL PARAMETERS-1'!$B$5:$J$44,5,FALSE))*VLOOKUP(SBYLD2!BA$4,'[1]INTERNAL PARAMETERS-1'!$B$5:$J$44,8,FALSE)*VLOOKUP(SBYLD2!BA$4,'[1]INTERNAL PARAMETERS-1'!$B$5:$J$44,3,FALSE)</f>
        <v>0</v>
      </c>
      <c r="BB127" s="44">
        <f>SBYLD1!BB127*VLOOKUP(SBYLD2!BB$4,'[1]INTERNAL PARAMETERS-1'!$B$5:$J$44,5,FALSE)*VLOOKUP(SBYLD2!BB$4,'[1]INTERNAL PARAMETERS-1'!$B$5:$J$44,6,FALSE)*VLOOKUP(SBYLD2!BB$4,'[1]INTERNAL PARAMETERS-1'!$B$5:$J$44,3,FALSE) + SBYLD1!BB127*(1-VLOOKUP(SBYLD2!BB$4,'[1]INTERNAL PARAMETERS-1'!$B$5:$J$44,5,FALSE))*VLOOKUP(SBYLD2!BB$4,'[1]INTERNAL PARAMETERS-1'!$B$5:$J$44,8,FALSE)*VLOOKUP(SBYLD2!BB$4,'[1]INTERNAL PARAMETERS-1'!$B$5:$J$44,3,FALSE)</f>
        <v>0</v>
      </c>
      <c r="BC127" s="44">
        <f>SBYLD1!BC127*VLOOKUP(SBYLD2!BC$4,'[1]INTERNAL PARAMETERS-1'!$B$5:$J$44,5,FALSE)*VLOOKUP(SBYLD2!BC$4,'[1]INTERNAL PARAMETERS-1'!$B$5:$J$44,6,FALSE)*VLOOKUP(SBYLD2!BC$4,'[1]INTERNAL PARAMETERS-1'!$B$5:$J$44,3,FALSE) + SBYLD1!BC127*(1-VLOOKUP(SBYLD2!BC$4,'[1]INTERNAL PARAMETERS-1'!$B$5:$J$44,5,FALSE))*VLOOKUP(SBYLD2!BC$4,'[1]INTERNAL PARAMETERS-1'!$B$5:$J$44,8,FALSE)*VLOOKUP(SBYLD2!BC$4,'[1]INTERNAL PARAMETERS-1'!$B$5:$J$44,3,FALSE)</f>
        <v>0</v>
      </c>
      <c r="BD127" s="44">
        <f>SBYLD1!BD127*VLOOKUP(SBYLD2!BD$4,'[1]INTERNAL PARAMETERS-1'!$B$5:$J$44,5,FALSE)*VLOOKUP(SBYLD2!BD$4,'[1]INTERNAL PARAMETERS-1'!$B$5:$J$44,6,FALSE)*VLOOKUP(SBYLD2!BD$4,'[1]INTERNAL PARAMETERS-1'!$B$5:$J$44,3,FALSE) + SBYLD1!BD127*(1-VLOOKUP(SBYLD2!BD$4,'[1]INTERNAL PARAMETERS-1'!$B$5:$J$44,5,FALSE))*VLOOKUP(SBYLD2!BD$4,'[1]INTERNAL PARAMETERS-1'!$B$5:$J$44,8,FALSE)*VLOOKUP(SBYLD2!BD$4,'[1]INTERNAL PARAMETERS-1'!$B$5:$J$44,3,FALSE)</f>
        <v>0</v>
      </c>
      <c r="BE127" s="44">
        <f>SBYLD1!BE127*VLOOKUP(SBYLD2!BE$4,'[1]INTERNAL PARAMETERS-1'!$B$5:$J$44,5,FALSE)*VLOOKUP(SBYLD2!BE$4,'[1]INTERNAL PARAMETERS-1'!$B$5:$J$44,6,FALSE)*VLOOKUP(SBYLD2!BE$4,'[1]INTERNAL PARAMETERS-1'!$B$5:$J$44,3,FALSE) + SBYLD1!BE127*(1-VLOOKUP(SBYLD2!BE$4,'[1]INTERNAL PARAMETERS-1'!$B$5:$J$44,5,FALSE))*VLOOKUP(SBYLD2!BE$4,'[1]INTERNAL PARAMETERS-1'!$B$5:$J$44,8,FALSE)*VLOOKUP(SBYLD2!BE$4,'[1]INTERNAL PARAMETERS-1'!$B$5:$J$44,3,FALSE)</f>
        <v>0</v>
      </c>
      <c r="BF127" s="44">
        <f>SBYLD1!BF127*VLOOKUP(SBYLD2!BF$4,'[1]INTERNAL PARAMETERS-1'!$B$5:$J$44,5,FALSE)*VLOOKUP(SBYLD2!BF$4,'[1]INTERNAL PARAMETERS-1'!$B$5:$J$44,6,FALSE)*VLOOKUP(SBYLD2!BF$4,'[1]INTERNAL PARAMETERS-1'!$B$5:$J$44,3,FALSE) + SBYLD1!BF127*(1-VLOOKUP(SBYLD2!BF$4,'[1]INTERNAL PARAMETERS-1'!$B$5:$J$44,5,FALSE))*VLOOKUP(SBYLD2!BF$4,'[1]INTERNAL PARAMETERS-1'!$B$5:$J$44,8,FALSE)*VLOOKUP(SBYLD2!BF$4,'[1]INTERNAL PARAMETERS-1'!$B$5:$J$44,3,FALSE)</f>
        <v>0</v>
      </c>
      <c r="BG127" s="44">
        <f>SBYLD1!BG127*VLOOKUP(SBYLD2!BG$4,'[1]INTERNAL PARAMETERS-1'!$B$5:$J$44,5,FALSE)*VLOOKUP(SBYLD2!BG$4,'[1]INTERNAL PARAMETERS-1'!$B$5:$J$44,6,FALSE)*VLOOKUP(SBYLD2!BG$4,'[1]INTERNAL PARAMETERS-1'!$B$5:$J$44,3,FALSE) + SBYLD1!BG127*(1-VLOOKUP(SBYLD2!BG$4,'[1]INTERNAL PARAMETERS-1'!$B$5:$J$44,5,FALSE))*VLOOKUP(SBYLD2!BG$4,'[1]INTERNAL PARAMETERS-1'!$B$5:$J$44,8,FALSE)*VLOOKUP(SBYLD2!BG$4,'[1]INTERNAL PARAMETERS-1'!$B$5:$J$44,3,FALSE)</f>
        <v>0</v>
      </c>
      <c r="BH127" s="44">
        <f>SBYLD1!BH127*VLOOKUP(SBYLD2!BH$4,'[1]INTERNAL PARAMETERS-1'!$B$5:$J$44,5,FALSE)*VLOOKUP(SBYLD2!BH$4,'[1]INTERNAL PARAMETERS-1'!$B$5:$J$44,6,FALSE)*VLOOKUP(SBYLD2!BH$4,'[1]INTERNAL PARAMETERS-1'!$B$5:$J$44,3,FALSE) + SBYLD1!BH127*(1-VLOOKUP(SBYLD2!BH$4,'[1]INTERNAL PARAMETERS-1'!$B$5:$J$44,5,FALSE))*VLOOKUP(SBYLD2!BH$4,'[1]INTERNAL PARAMETERS-1'!$B$5:$J$44,8,FALSE)*VLOOKUP(SBYLD2!BH$4,'[1]INTERNAL PARAMETERS-1'!$B$5:$J$44,3,FALSE)</f>
        <v>0</v>
      </c>
      <c r="BI127" s="44">
        <f>SBYLD1!BI127*VLOOKUP(SBYLD2!BI$4,'[1]INTERNAL PARAMETERS-1'!$B$5:$J$44,5,FALSE)*VLOOKUP(SBYLD2!BI$4,'[1]INTERNAL PARAMETERS-1'!$B$5:$J$44,6,FALSE)*VLOOKUP(SBYLD2!BI$4,'[1]INTERNAL PARAMETERS-1'!$B$5:$J$44,3,FALSE) + SBYLD1!BI127*(1-VLOOKUP(SBYLD2!BI$4,'[1]INTERNAL PARAMETERS-1'!$B$5:$J$44,5,FALSE))*VLOOKUP(SBYLD2!BI$4,'[1]INTERNAL PARAMETERS-1'!$B$5:$J$44,8,FALSE)*VLOOKUP(SBYLD2!BI$4,'[1]INTERNAL PARAMETERS-1'!$B$5:$J$44,3,FALSE)</f>
        <v>0</v>
      </c>
      <c r="BJ127" s="44">
        <f>SBYLD1!BJ127*VLOOKUP(SBYLD2!BJ$4,'[1]INTERNAL PARAMETERS-1'!$B$5:$J$44,5,FALSE)*VLOOKUP(SBYLD2!BJ$4,'[1]INTERNAL PARAMETERS-1'!$B$5:$J$44,6,FALSE)*VLOOKUP(SBYLD2!BJ$4,'[1]INTERNAL PARAMETERS-1'!$B$5:$J$44,3,FALSE) + SBYLD1!BJ127*(1-VLOOKUP(SBYLD2!BJ$4,'[1]INTERNAL PARAMETERS-1'!$B$5:$J$44,5,FALSE))*VLOOKUP(SBYLD2!BJ$4,'[1]INTERNAL PARAMETERS-1'!$B$5:$J$44,8,FALSE)*VLOOKUP(SBYLD2!BJ$4,'[1]INTERNAL PARAMETERS-1'!$B$5:$J$44,3,FALSE)</f>
        <v>0</v>
      </c>
      <c r="BK127" s="44">
        <f>SBYLD1!BK127*VLOOKUP(SBYLD2!BK$4,'[1]INTERNAL PARAMETERS-1'!$B$5:$J$44,5,FALSE)*VLOOKUP(SBYLD2!BK$4,'[1]INTERNAL PARAMETERS-1'!$B$5:$J$44,6,FALSE)*VLOOKUP(SBYLD2!BK$4,'[1]INTERNAL PARAMETERS-1'!$B$5:$J$44,3,FALSE) + SBYLD1!BK127*(1-VLOOKUP(SBYLD2!BK$4,'[1]INTERNAL PARAMETERS-1'!$B$5:$J$44,5,FALSE))*VLOOKUP(SBYLD2!BK$4,'[1]INTERNAL PARAMETERS-1'!$B$5:$J$44,8,FALSE)*VLOOKUP(SBYLD2!BK$4,'[1]INTERNAL PARAMETERS-1'!$B$5:$J$44,3,FALSE)</f>
        <v>0</v>
      </c>
      <c r="BL127" s="44">
        <f>SBYLD1!BL127*VLOOKUP(SBYLD2!BL$4,'[1]INTERNAL PARAMETERS-1'!$B$5:$J$44,5,FALSE)*VLOOKUP(SBYLD2!BL$4,'[1]INTERNAL PARAMETERS-1'!$B$5:$J$44,6,FALSE)*VLOOKUP(SBYLD2!BL$4,'[1]INTERNAL PARAMETERS-1'!$B$5:$J$44,3,FALSE) + SBYLD1!BL127*(1-VLOOKUP(SBYLD2!BL$4,'[1]INTERNAL PARAMETERS-1'!$B$5:$J$44,5,FALSE))*VLOOKUP(SBYLD2!BL$4,'[1]INTERNAL PARAMETERS-1'!$B$5:$J$44,8,FALSE)*VLOOKUP(SBYLD2!BL$4,'[1]INTERNAL PARAMETERS-1'!$B$5:$J$44,3,FALSE)</f>
        <v>0</v>
      </c>
      <c r="BM127" s="44">
        <f>SBYLD1!BM127*VLOOKUP(SBYLD2!BM$4,'[1]INTERNAL PARAMETERS-1'!$B$5:$J$44,5,FALSE)*VLOOKUP(SBYLD2!BM$4,'[1]INTERNAL PARAMETERS-1'!$B$5:$J$44,6,FALSE)*VLOOKUP(SBYLD2!BM$4,'[1]INTERNAL PARAMETERS-1'!$B$5:$J$44,3,FALSE) + SBYLD1!BM127*(1-VLOOKUP(SBYLD2!BM$4,'[1]INTERNAL PARAMETERS-1'!$B$5:$J$44,5,FALSE))*VLOOKUP(SBYLD2!BM$4,'[1]INTERNAL PARAMETERS-1'!$B$5:$J$44,8,FALSE)*VLOOKUP(SBYLD2!BM$4,'[1]INTERNAL PARAMETERS-1'!$B$5:$J$44,3,FALSE)</f>
        <v>0</v>
      </c>
      <c r="BN127" s="44">
        <f>SBYLD1!BN127*VLOOKUP(SBYLD2!BN$4,'[1]INTERNAL PARAMETERS-1'!$B$5:$J$44,5,FALSE)*VLOOKUP(SBYLD2!BN$4,'[1]INTERNAL PARAMETERS-1'!$B$5:$J$44,6,FALSE)*VLOOKUP(SBYLD2!BN$4,'[1]INTERNAL PARAMETERS-1'!$B$5:$J$44,3,FALSE) + SBYLD1!BN127*(1-VLOOKUP(SBYLD2!BN$4,'[1]INTERNAL PARAMETERS-1'!$B$5:$J$44,5,FALSE))*VLOOKUP(SBYLD2!BN$4,'[1]INTERNAL PARAMETERS-1'!$B$5:$J$44,8,FALSE)*VLOOKUP(SBYLD2!BN$4,'[1]INTERNAL PARAMETERS-1'!$B$5:$J$44,3,FALSE)</f>
        <v>0</v>
      </c>
      <c r="BO127" s="44">
        <f>SBYLD1!BO127*VLOOKUP(SBYLD2!BO$4,'[1]INTERNAL PARAMETERS-1'!$B$5:$J$44,5,FALSE)*VLOOKUP(SBYLD2!BO$4,'[1]INTERNAL PARAMETERS-1'!$B$5:$J$44,6,FALSE)*VLOOKUP(SBYLD2!BO$4,'[1]INTERNAL PARAMETERS-1'!$B$5:$J$44,3,FALSE) + SBYLD1!BO127*(1-VLOOKUP(SBYLD2!BO$4,'[1]INTERNAL PARAMETERS-1'!$B$5:$J$44,5,FALSE))*VLOOKUP(SBYLD2!BO$4,'[1]INTERNAL PARAMETERS-1'!$B$5:$J$44,8,FALSE)*VLOOKUP(SBYLD2!BO$4,'[1]INTERNAL PARAMETERS-1'!$B$5:$J$44,3,FALSE)</f>
        <v>0</v>
      </c>
      <c r="BP127" s="44">
        <f>SBYLD1!BP127*VLOOKUP(SBYLD2!BP$4,'[1]INTERNAL PARAMETERS-1'!$B$5:$J$44,5,FALSE)*VLOOKUP(SBYLD2!BP$4,'[1]INTERNAL PARAMETERS-1'!$B$5:$J$44,6,FALSE)*VLOOKUP(SBYLD2!BP$4,'[1]INTERNAL PARAMETERS-1'!$B$5:$J$44,3,FALSE) + SBYLD1!BP127*(1-VLOOKUP(SBYLD2!BP$4,'[1]INTERNAL PARAMETERS-1'!$B$5:$J$44,5,FALSE))*VLOOKUP(SBYLD2!BP$4,'[1]INTERNAL PARAMETERS-1'!$B$5:$J$44,8,FALSE)*VLOOKUP(SBYLD2!BP$4,'[1]INTERNAL PARAMETERS-1'!$B$5:$J$44,3,FALSE)</f>
        <v>0</v>
      </c>
      <c r="BQ127" s="44">
        <f>SBYLD1!BQ127*VLOOKUP(SBYLD2!BQ$4,'[1]INTERNAL PARAMETERS-1'!$B$5:$J$44,5,FALSE)*VLOOKUP(SBYLD2!BQ$4,'[1]INTERNAL PARAMETERS-1'!$B$5:$J$44,6,FALSE)*VLOOKUP(SBYLD2!BQ$4,'[1]INTERNAL PARAMETERS-1'!$B$5:$J$44,3,FALSE) + SBYLD1!BQ127*(1-VLOOKUP(SBYLD2!BQ$4,'[1]INTERNAL PARAMETERS-1'!$B$5:$J$44,5,FALSE))*VLOOKUP(SBYLD2!BQ$4,'[1]INTERNAL PARAMETERS-1'!$B$5:$J$44,8,FALSE)*VLOOKUP(SBYLD2!BQ$4,'[1]INTERNAL PARAMETERS-1'!$B$5:$J$44,3,FALSE)</f>
        <v>0</v>
      </c>
      <c r="BR127" s="44">
        <f>SBYLD1!BR127*VLOOKUP(SBYLD2!BR$4,'[1]INTERNAL PARAMETERS-1'!$B$5:$J$44,5,FALSE)*VLOOKUP(SBYLD2!BR$4,'[1]INTERNAL PARAMETERS-1'!$B$5:$J$44,6,FALSE)*VLOOKUP(SBYLD2!BR$4,'[1]INTERNAL PARAMETERS-1'!$B$5:$J$44,3,FALSE) + SBYLD1!BR127*(1-VLOOKUP(SBYLD2!BR$4,'[1]INTERNAL PARAMETERS-1'!$B$5:$J$44,5,FALSE))*VLOOKUP(SBYLD2!BR$4,'[1]INTERNAL PARAMETERS-1'!$B$5:$J$44,8,FALSE)*VLOOKUP(SBYLD2!BR$4,'[1]INTERNAL PARAMETERS-1'!$B$5:$J$44,3,FALSE)</f>
        <v>0</v>
      </c>
      <c r="BS127" s="44">
        <f>SBYLD1!BS127*VLOOKUP(SBYLD2!BS$4,'[1]INTERNAL PARAMETERS-1'!$B$5:$J$44,5,FALSE)*VLOOKUP(SBYLD2!BS$4,'[1]INTERNAL PARAMETERS-1'!$B$5:$J$44,6,FALSE)*VLOOKUP(SBYLD2!BS$4,'[1]INTERNAL PARAMETERS-1'!$B$5:$J$44,3,FALSE) + SBYLD1!BS127*(1-VLOOKUP(SBYLD2!BS$4,'[1]INTERNAL PARAMETERS-1'!$B$5:$J$44,5,FALSE))*VLOOKUP(SBYLD2!BS$4,'[1]INTERNAL PARAMETERS-1'!$B$5:$J$44,8,FALSE)*VLOOKUP(SBYLD2!BS$4,'[1]INTERNAL PARAMETERS-1'!$B$5:$J$44,3,FALSE)</f>
        <v>0</v>
      </c>
      <c r="BT127" s="44">
        <f>SBYLD1!BT127*VLOOKUP(SBYLD2!BT$4,'[1]INTERNAL PARAMETERS-1'!$B$5:$J$44,5,FALSE)*VLOOKUP(SBYLD2!BT$4,'[1]INTERNAL PARAMETERS-1'!$B$5:$J$44,6,FALSE)*VLOOKUP(SBYLD2!BT$4,'[1]INTERNAL PARAMETERS-1'!$B$5:$J$44,3,FALSE) + SBYLD1!BT127*(1-VLOOKUP(SBYLD2!BT$4,'[1]INTERNAL PARAMETERS-1'!$B$5:$J$44,5,FALSE))*VLOOKUP(SBYLD2!BT$4,'[1]INTERNAL PARAMETERS-1'!$B$5:$J$44,8,FALSE)*VLOOKUP(SBYLD2!BT$4,'[1]INTERNAL PARAMETERS-1'!$B$5:$J$44,3,FALSE)</f>
        <v>0</v>
      </c>
      <c r="BU127" s="44">
        <f>SBYLD1!BU127*VLOOKUP(SBYLD2!BU$4,'[1]INTERNAL PARAMETERS-1'!$B$5:$J$44,5,FALSE)*VLOOKUP(SBYLD2!BU$4,'[1]INTERNAL PARAMETERS-1'!$B$5:$J$44,6,FALSE)*VLOOKUP(SBYLD2!BU$4,'[1]INTERNAL PARAMETERS-1'!$B$5:$J$44,3,FALSE) + SBYLD1!BU127*(1-VLOOKUP(SBYLD2!BU$4,'[1]INTERNAL PARAMETERS-1'!$B$5:$J$44,5,FALSE))*VLOOKUP(SBYLD2!BU$4,'[1]INTERNAL PARAMETERS-1'!$B$5:$J$44,8,FALSE)*VLOOKUP(SBYLD2!BU$4,'[1]INTERNAL PARAMETERS-1'!$B$5:$J$44,3,FALSE)</f>
        <v>0</v>
      </c>
      <c r="BV127" s="44">
        <f>SBYLD1!BV127*VLOOKUP(SBYLD2!BV$4,'[1]INTERNAL PARAMETERS-1'!$B$5:$J$44,5,FALSE)*VLOOKUP(SBYLD2!BV$4,'[1]INTERNAL PARAMETERS-1'!$B$5:$J$44,6,FALSE)*VLOOKUP(SBYLD2!BV$4,'[1]INTERNAL PARAMETERS-1'!$B$5:$J$44,3,FALSE) + SBYLD1!BV127*(1-VLOOKUP(SBYLD2!BV$4,'[1]INTERNAL PARAMETERS-1'!$B$5:$J$44,5,FALSE))*VLOOKUP(SBYLD2!BV$4,'[1]INTERNAL PARAMETERS-1'!$B$5:$J$44,8,FALSE)*VLOOKUP(SBYLD2!BV$4,'[1]INTERNAL PARAMETERS-1'!$B$5:$J$44,3,FALSE)</f>
        <v>0</v>
      </c>
      <c r="BW127" s="44">
        <f>SBYLD1!BW127*VLOOKUP(SBYLD2!BW$4,'[1]INTERNAL PARAMETERS-1'!$B$5:$J$44,5,FALSE)*VLOOKUP(SBYLD2!BW$4,'[1]INTERNAL PARAMETERS-1'!$B$5:$J$44,6,FALSE)*VLOOKUP(SBYLD2!BW$4,'[1]INTERNAL PARAMETERS-1'!$B$5:$J$44,3,FALSE) + SBYLD1!BW127*(1-VLOOKUP(SBYLD2!BW$4,'[1]INTERNAL PARAMETERS-1'!$B$5:$J$44,5,FALSE))*VLOOKUP(SBYLD2!BW$4,'[1]INTERNAL PARAMETERS-1'!$B$5:$J$44,8,FALSE)*VLOOKUP(SBYLD2!BW$4,'[1]INTERNAL PARAMETERS-1'!$B$5:$J$44,3,FALSE)</f>
        <v>0</v>
      </c>
      <c r="BX127" s="44">
        <f>SBYLD1!BX127*VLOOKUP(SBYLD2!BX$4,'[1]INTERNAL PARAMETERS-1'!$B$5:$J$44,5,FALSE)*VLOOKUP(SBYLD2!BX$4,'[1]INTERNAL PARAMETERS-1'!$B$5:$J$44,6,FALSE)*VLOOKUP(SBYLD2!BX$4,'[1]INTERNAL PARAMETERS-1'!$B$5:$J$44,3,FALSE) + SBYLD1!BX127*(1-VLOOKUP(SBYLD2!BX$4,'[1]INTERNAL PARAMETERS-1'!$B$5:$J$44,5,FALSE))*VLOOKUP(SBYLD2!BX$4,'[1]INTERNAL PARAMETERS-1'!$B$5:$J$44,8,FALSE)*VLOOKUP(SBYLD2!BX$4,'[1]INTERNAL PARAMETERS-1'!$B$5:$J$44,3,FALSE)</f>
        <v>0</v>
      </c>
      <c r="BY127" s="44">
        <f>SBYLD1!BY127*VLOOKUP(SBYLD2!BY$4,'[1]INTERNAL PARAMETERS-1'!$B$5:$J$44,5,FALSE)*VLOOKUP(SBYLD2!BY$4,'[1]INTERNAL PARAMETERS-1'!$B$5:$J$44,6,FALSE)*VLOOKUP(SBYLD2!BY$4,'[1]INTERNAL PARAMETERS-1'!$B$5:$J$44,3,FALSE) + SBYLD1!BY127*(1-VLOOKUP(SBYLD2!BY$4,'[1]INTERNAL PARAMETERS-1'!$B$5:$J$44,5,FALSE))*VLOOKUP(SBYLD2!BY$4,'[1]INTERNAL PARAMETERS-1'!$B$5:$J$44,8,FALSE)*VLOOKUP(SBYLD2!BY$4,'[1]INTERNAL PARAMETERS-1'!$B$5:$J$44,3,FALSE)</f>
        <v>0</v>
      </c>
      <c r="BZ127" s="44">
        <f>SBYLD1!BZ127*VLOOKUP(SBYLD2!BZ$4,'[1]INTERNAL PARAMETERS-1'!$B$5:$J$44,5,FALSE)*VLOOKUP(SBYLD2!BZ$4,'[1]INTERNAL PARAMETERS-1'!$B$5:$J$44,6,FALSE)*VLOOKUP(SBYLD2!BZ$4,'[1]INTERNAL PARAMETERS-1'!$B$5:$J$44,3,FALSE) + SBYLD1!BZ127*(1-VLOOKUP(SBYLD2!BZ$4,'[1]INTERNAL PARAMETERS-1'!$B$5:$J$44,5,FALSE))*VLOOKUP(SBYLD2!BZ$4,'[1]INTERNAL PARAMETERS-1'!$B$5:$J$44,8,FALSE)*VLOOKUP(SBYLD2!BZ$4,'[1]INTERNAL PARAMETERS-1'!$B$5:$J$44,3,FALSE)</f>
        <v>0</v>
      </c>
      <c r="CA127" s="44">
        <f>SBYLD1!CA127*VLOOKUP(SBYLD2!CA$4,'[1]INTERNAL PARAMETERS-1'!$B$5:$J$44,5,FALSE)*VLOOKUP(SBYLD2!CA$4,'[1]INTERNAL PARAMETERS-1'!$B$5:$J$44,6,FALSE)*VLOOKUP(SBYLD2!CA$4,'[1]INTERNAL PARAMETERS-1'!$B$5:$J$44,3,FALSE) + SBYLD1!CA127*(1-VLOOKUP(SBYLD2!CA$4,'[1]INTERNAL PARAMETERS-1'!$B$5:$J$44,5,FALSE))*VLOOKUP(SBYLD2!CA$4,'[1]INTERNAL PARAMETERS-1'!$B$5:$J$44,8,FALSE)*VLOOKUP(SBYLD2!CA$4,'[1]INTERNAL PARAMETERS-1'!$B$5:$J$44,3,FALSE)</f>
        <v>0</v>
      </c>
      <c r="CB127" s="44">
        <f>SBYLD1!CB127*VLOOKUP(SBYLD2!CB$4,'[1]INTERNAL PARAMETERS-1'!$B$5:$J$44,5,FALSE)*VLOOKUP(SBYLD2!CB$4,'[1]INTERNAL PARAMETERS-1'!$B$5:$J$44,6,FALSE)*VLOOKUP(SBYLD2!CB$4,'[1]INTERNAL PARAMETERS-1'!$B$5:$J$44,3,FALSE) + SBYLD1!CB127*(1-VLOOKUP(SBYLD2!CB$4,'[1]INTERNAL PARAMETERS-1'!$B$5:$J$44,5,FALSE))*VLOOKUP(SBYLD2!CB$4,'[1]INTERNAL PARAMETERS-1'!$B$5:$J$44,8,FALSE)*VLOOKUP(SBYLD2!CB$4,'[1]INTERNAL PARAMETERS-1'!$B$5:$J$44,3,FALSE)</f>
        <v>0</v>
      </c>
      <c r="CC127" s="44">
        <f>SBYLD1!CC127*VLOOKUP(SBYLD2!CC$4,'[1]INTERNAL PARAMETERS-1'!$B$5:$J$44,5,FALSE)*VLOOKUP(SBYLD2!CC$4,'[1]INTERNAL PARAMETERS-1'!$B$5:$J$44,6,FALSE)*VLOOKUP(SBYLD2!CC$4,'[1]INTERNAL PARAMETERS-1'!$B$5:$J$44,3,FALSE) + SBYLD1!CC127*(1-VLOOKUP(SBYLD2!CC$4,'[1]INTERNAL PARAMETERS-1'!$B$5:$J$44,5,FALSE))*VLOOKUP(SBYLD2!CC$4,'[1]INTERNAL PARAMETERS-1'!$B$5:$J$44,8,FALSE)*VLOOKUP(SBYLD2!CC$4,'[1]INTERNAL PARAMETERS-1'!$B$5:$J$44,3,FALSE)</f>
        <v>0</v>
      </c>
      <c r="CD127" s="44">
        <f>SBYLD1!CD127*VLOOKUP(SBYLD2!CD$4,'[1]INTERNAL PARAMETERS-1'!$B$5:$J$44,5,FALSE)*VLOOKUP(SBYLD2!CD$4,'[1]INTERNAL PARAMETERS-1'!$B$5:$J$44,6,FALSE)*VLOOKUP(SBYLD2!CD$4,'[1]INTERNAL PARAMETERS-1'!$B$5:$J$44,3,FALSE) + SBYLD1!CD127*(1-VLOOKUP(SBYLD2!CD$4,'[1]INTERNAL PARAMETERS-1'!$B$5:$J$44,5,FALSE))*VLOOKUP(SBYLD2!CD$4,'[1]INTERNAL PARAMETERS-1'!$B$5:$J$44,8,FALSE)*VLOOKUP(SBYLD2!CD$4,'[1]INTERNAL PARAMETERS-1'!$B$5:$J$44,3,FALSE)</f>
        <v>0</v>
      </c>
      <c r="CE127" s="44">
        <f>SBYLD1!CE127*VLOOKUP(SBYLD2!CE$4,'[1]INTERNAL PARAMETERS-1'!$B$5:$J$44,5,FALSE)*VLOOKUP(SBYLD2!CE$4,'[1]INTERNAL PARAMETERS-1'!$B$5:$J$44,6,FALSE)*VLOOKUP(SBYLD2!CE$4,'[1]INTERNAL PARAMETERS-1'!$B$5:$J$44,3,FALSE) + SBYLD1!CE127*(1-VLOOKUP(SBYLD2!CE$4,'[1]INTERNAL PARAMETERS-1'!$B$5:$J$44,5,FALSE))*VLOOKUP(SBYLD2!CE$4,'[1]INTERNAL PARAMETERS-1'!$B$5:$J$44,8,FALSE)*VLOOKUP(SBYLD2!CE$4,'[1]INTERNAL PARAMETERS-1'!$B$5:$J$44,3,FALSE)</f>
        <v>0</v>
      </c>
      <c r="CF127" s="44">
        <f>SBYLD1!CF127*VLOOKUP(SBYLD2!CF$4,'[1]INTERNAL PARAMETERS-1'!$B$5:$J$44,5,FALSE)*VLOOKUP(SBYLD2!CF$4,'[1]INTERNAL PARAMETERS-1'!$B$5:$J$44,6,FALSE)*VLOOKUP(SBYLD2!CF$4,'[1]INTERNAL PARAMETERS-1'!$B$5:$J$44,3,FALSE) + SBYLD1!CF127*(1-VLOOKUP(SBYLD2!CF$4,'[1]INTERNAL PARAMETERS-1'!$B$5:$J$44,5,FALSE))*VLOOKUP(SBYLD2!CF$4,'[1]INTERNAL PARAMETERS-1'!$B$5:$J$44,8,FALSE)*VLOOKUP(SBYLD2!CF$4,'[1]INTERNAL PARAMETERS-1'!$B$5:$J$44,3,FALSE)</f>
        <v>0</v>
      </c>
      <c r="CG127" s="44">
        <f>SBYLD1!CG127*VLOOKUP(SBYLD2!CG$4,'[1]INTERNAL PARAMETERS-1'!$B$5:$J$44,5,FALSE)*VLOOKUP(SBYLD2!CG$4,'[1]INTERNAL PARAMETERS-1'!$B$5:$J$44,6,FALSE)*VLOOKUP(SBYLD2!CG$4,'[1]INTERNAL PARAMETERS-1'!$B$5:$J$44,3,FALSE) + SBYLD1!CG127*(1-VLOOKUP(SBYLD2!CG$4,'[1]INTERNAL PARAMETERS-1'!$B$5:$J$44,5,FALSE))*VLOOKUP(SBYLD2!CG$4,'[1]INTERNAL PARAMETERS-1'!$B$5:$J$44,8,FALSE)*VLOOKUP(SBYLD2!CG$4,'[1]INTERNAL PARAMETERS-1'!$B$5:$J$44,3,FALSE)</f>
        <v>0</v>
      </c>
      <c r="CH127" s="43">
        <f>SBYLD1!CH127*VLOOKUP(SBYLD2!CH$4,'[1]INTERNAL PARAMETERS-1'!$B$5:$J$44,5,FALSE)*VLOOKUP(SBYLD2!CH$4,'[1]INTERNAL PARAMETERS-1'!$B$5:$J$44,6,FALSE)*VLOOKUP(SBYLD2!CH$4,'[1]INTERNAL PARAMETERS-1'!$B$5:$J$44,3,FALSE) + SBYLD1!CH127*(1-VLOOKUP(SBYLD2!CH$4,'[1]INTERNAL PARAMETERS-1'!$B$5:$J$44,5,FALSE))*VLOOKUP(SBYLD2!CH$4,'[1]INTERNAL PARAMETERS-1'!$B$5:$J$44,8,FALSE)*VLOOKUP(SBYLD2!CH$4,'[1]INTERNAL PARAMETERS-1'!$B$5:$J$44,3,FALSE)</f>
        <v>0</v>
      </c>
      <c r="CJ127" s="45">
        <f t="shared" si="2"/>
        <v>0</v>
      </c>
      <c r="CK127" s="43">
        <f t="shared" si="3"/>
        <v>0</v>
      </c>
    </row>
    <row r="128" spans="2:89">
      <c r="B128" s="58" t="s">
        <v>9</v>
      </c>
      <c r="C128" s="57" t="s">
        <v>59</v>
      </c>
      <c r="D128" s="57" t="s">
        <v>43</v>
      </c>
      <c r="E128" s="128">
        <f>SB!S128</f>
        <v>0</v>
      </c>
      <c r="F128" s="59">
        <f>'[1]INTERNAL PARAMETERS-1'!M20</f>
        <v>12.89</v>
      </c>
      <c r="G128" s="45">
        <f>SBYLD1!G128*VLOOKUP(SBYLD2!G$4,'[1]INTERNAL PARAMETERS-1'!$B$5:$J$44,5,FALSE)*VLOOKUP(SBYLD2!G$4,'[1]INTERNAL PARAMETERS-1'!$B$5:$J$44,7,FALSE)*SBYLD2!$F128 + SBYLD1!G128*(1-VLOOKUP(SBYLD2!G$4,'[1]INTERNAL PARAMETERS-1'!$B$5:$J$44,5,FALSE))*VLOOKUP(SBYLD2!G$4,'[1]INTERNAL PARAMETERS-1'!$B$5:$J$44,9,FALSE)*SBYLD2!$F128</f>
        <v>0</v>
      </c>
      <c r="H128" s="44">
        <f>SBYLD1!H128*VLOOKUP(SBYLD2!H$4,'[1]INTERNAL PARAMETERS-1'!$B$5:$J$44,5,FALSE)*VLOOKUP(SBYLD2!H$4,'[1]INTERNAL PARAMETERS-1'!$B$5:$J$44,7,FALSE)*SBYLD2!$F128 + SBYLD1!H128*(1-VLOOKUP(SBYLD2!H$4,'[1]INTERNAL PARAMETERS-1'!$B$5:$J$44,5,FALSE))*VLOOKUP(SBYLD2!H$4,'[1]INTERNAL PARAMETERS-1'!$B$5:$J$44,9,FALSE)*SBYLD2!$F128</f>
        <v>0</v>
      </c>
      <c r="I128" s="44">
        <f>SBYLD1!I128*VLOOKUP(SBYLD2!I$4,'[1]INTERNAL PARAMETERS-1'!$B$5:$J$44,5,FALSE)*VLOOKUP(SBYLD2!I$4,'[1]INTERNAL PARAMETERS-1'!$B$5:$J$44,7,FALSE)*SBYLD2!$F128 + SBYLD1!I128*(1-VLOOKUP(SBYLD2!I$4,'[1]INTERNAL PARAMETERS-1'!$B$5:$J$44,5,FALSE))*VLOOKUP(SBYLD2!I$4,'[1]INTERNAL PARAMETERS-1'!$B$5:$J$44,9,FALSE)*SBYLD2!$F128</f>
        <v>0</v>
      </c>
      <c r="J128" s="44">
        <f>SBYLD1!J128*VLOOKUP(SBYLD2!J$4,'[1]INTERNAL PARAMETERS-1'!$B$5:$J$44,5,FALSE)*VLOOKUP(SBYLD2!J$4,'[1]INTERNAL PARAMETERS-1'!$B$5:$J$44,7,FALSE)*SBYLD2!$F128 + SBYLD1!J128*(1-VLOOKUP(SBYLD2!J$4,'[1]INTERNAL PARAMETERS-1'!$B$5:$J$44,5,FALSE))*VLOOKUP(SBYLD2!J$4,'[1]INTERNAL PARAMETERS-1'!$B$5:$J$44,9,FALSE)*SBYLD2!$F128</f>
        <v>0</v>
      </c>
      <c r="K128" s="44">
        <f>SBYLD1!K128*VLOOKUP(SBYLD2!K$4,'[1]INTERNAL PARAMETERS-1'!$B$5:$J$44,5,FALSE)*VLOOKUP(SBYLD2!K$4,'[1]INTERNAL PARAMETERS-1'!$B$5:$J$44,7,FALSE)*SBYLD2!$F128 + SBYLD1!K128*(1-VLOOKUP(SBYLD2!K$4,'[1]INTERNAL PARAMETERS-1'!$B$5:$J$44,5,FALSE))*VLOOKUP(SBYLD2!K$4,'[1]INTERNAL PARAMETERS-1'!$B$5:$J$44,9,FALSE)*SBYLD2!$F128</f>
        <v>0</v>
      </c>
      <c r="L128" s="44">
        <f>SBYLD1!L128*VLOOKUP(SBYLD2!L$4,'[1]INTERNAL PARAMETERS-1'!$B$5:$J$44,5,FALSE)*VLOOKUP(SBYLD2!L$4,'[1]INTERNAL PARAMETERS-1'!$B$5:$J$44,7,FALSE)*SBYLD2!$F128 + SBYLD1!L128*(1-VLOOKUP(SBYLD2!L$4,'[1]INTERNAL PARAMETERS-1'!$B$5:$J$44,5,FALSE))*VLOOKUP(SBYLD2!L$4,'[1]INTERNAL PARAMETERS-1'!$B$5:$J$44,9,FALSE)*SBYLD2!$F128</f>
        <v>0</v>
      </c>
      <c r="M128" s="44">
        <f>SBYLD1!M128*VLOOKUP(SBYLD2!M$4,'[1]INTERNAL PARAMETERS-1'!$B$5:$J$44,5,FALSE)*VLOOKUP(SBYLD2!M$4,'[1]INTERNAL PARAMETERS-1'!$B$5:$J$44,7,FALSE)*SBYLD2!$F128 + SBYLD1!M128*(1-VLOOKUP(SBYLD2!M$4,'[1]INTERNAL PARAMETERS-1'!$B$5:$J$44,5,FALSE))*VLOOKUP(SBYLD2!M$4,'[1]INTERNAL PARAMETERS-1'!$B$5:$J$44,9,FALSE)*SBYLD2!$F128</f>
        <v>0</v>
      </c>
      <c r="N128" s="44">
        <f>SBYLD1!N128*VLOOKUP(SBYLD2!N$4,'[1]INTERNAL PARAMETERS-1'!$B$5:$J$44,5,FALSE)*VLOOKUP(SBYLD2!N$4,'[1]INTERNAL PARAMETERS-1'!$B$5:$J$44,7,FALSE)*SBYLD2!$F128 + SBYLD1!N128*(1-VLOOKUP(SBYLD2!N$4,'[1]INTERNAL PARAMETERS-1'!$B$5:$J$44,5,FALSE))*VLOOKUP(SBYLD2!N$4,'[1]INTERNAL PARAMETERS-1'!$B$5:$J$44,9,FALSE)*SBYLD2!$F128</f>
        <v>0</v>
      </c>
      <c r="O128" s="44">
        <f>SBYLD1!O128*VLOOKUP(SBYLD2!O$4,'[1]INTERNAL PARAMETERS-1'!$B$5:$J$44,5,FALSE)*VLOOKUP(SBYLD2!O$4,'[1]INTERNAL PARAMETERS-1'!$B$5:$J$44,7,FALSE)*SBYLD2!$F128 + SBYLD1!O128*(1-VLOOKUP(SBYLD2!O$4,'[1]INTERNAL PARAMETERS-1'!$B$5:$J$44,5,FALSE))*VLOOKUP(SBYLD2!O$4,'[1]INTERNAL PARAMETERS-1'!$B$5:$J$44,9,FALSE)*SBYLD2!$F128</f>
        <v>0</v>
      </c>
      <c r="P128" s="44">
        <f>SBYLD1!P128*VLOOKUP(SBYLD2!P$4,'[1]INTERNAL PARAMETERS-1'!$B$5:$J$44,5,FALSE)*VLOOKUP(SBYLD2!P$4,'[1]INTERNAL PARAMETERS-1'!$B$5:$J$44,7,FALSE)*SBYLD2!$F128 + SBYLD1!P128*(1-VLOOKUP(SBYLD2!P$4,'[1]INTERNAL PARAMETERS-1'!$B$5:$J$44,5,FALSE))*VLOOKUP(SBYLD2!P$4,'[1]INTERNAL PARAMETERS-1'!$B$5:$J$44,9,FALSE)*SBYLD2!$F128</f>
        <v>0</v>
      </c>
      <c r="Q128" s="44">
        <f>SBYLD1!Q128*VLOOKUP(SBYLD2!Q$4,'[1]INTERNAL PARAMETERS-1'!$B$5:$J$44,5,FALSE)*VLOOKUP(SBYLD2!Q$4,'[1]INTERNAL PARAMETERS-1'!$B$5:$J$44,7,FALSE)*SBYLD2!$F128 + SBYLD1!Q128*(1-VLOOKUP(SBYLD2!Q$4,'[1]INTERNAL PARAMETERS-1'!$B$5:$J$44,5,FALSE))*VLOOKUP(SBYLD2!Q$4,'[1]INTERNAL PARAMETERS-1'!$B$5:$J$44,9,FALSE)*SBYLD2!$F128</f>
        <v>0</v>
      </c>
      <c r="R128" s="44">
        <f>SBYLD1!R128*VLOOKUP(SBYLD2!R$4,'[1]INTERNAL PARAMETERS-1'!$B$5:$J$44,5,FALSE)*VLOOKUP(SBYLD2!R$4,'[1]INTERNAL PARAMETERS-1'!$B$5:$J$44,7,FALSE)*SBYLD2!$F128 + SBYLD1!R128*(1-VLOOKUP(SBYLD2!R$4,'[1]INTERNAL PARAMETERS-1'!$B$5:$J$44,5,FALSE))*VLOOKUP(SBYLD2!R$4,'[1]INTERNAL PARAMETERS-1'!$B$5:$J$44,9,FALSE)*SBYLD2!$F128</f>
        <v>0</v>
      </c>
      <c r="S128" s="44">
        <f>SBYLD1!S128*VLOOKUP(SBYLD2!S$4,'[1]INTERNAL PARAMETERS-1'!$B$5:$J$44,5,FALSE)*VLOOKUP(SBYLD2!S$4,'[1]INTERNAL PARAMETERS-1'!$B$5:$J$44,7,FALSE)*SBYLD2!$F128 + SBYLD1!S128*(1-VLOOKUP(SBYLD2!S$4,'[1]INTERNAL PARAMETERS-1'!$B$5:$J$44,5,FALSE))*VLOOKUP(SBYLD2!S$4,'[1]INTERNAL PARAMETERS-1'!$B$5:$J$44,9,FALSE)*SBYLD2!$F128</f>
        <v>0</v>
      </c>
      <c r="T128" s="44">
        <f>SBYLD1!T128*VLOOKUP(SBYLD2!T$4,'[1]INTERNAL PARAMETERS-1'!$B$5:$J$44,5,FALSE)*VLOOKUP(SBYLD2!T$4,'[1]INTERNAL PARAMETERS-1'!$B$5:$J$44,7,FALSE)*SBYLD2!$F128 + SBYLD1!T128*(1-VLOOKUP(SBYLD2!T$4,'[1]INTERNAL PARAMETERS-1'!$B$5:$J$44,5,FALSE))*VLOOKUP(SBYLD2!T$4,'[1]INTERNAL PARAMETERS-1'!$B$5:$J$44,9,FALSE)*SBYLD2!$F128</f>
        <v>0</v>
      </c>
      <c r="U128" s="44">
        <f>SBYLD1!U128*VLOOKUP(SBYLD2!U$4,'[1]INTERNAL PARAMETERS-1'!$B$5:$J$44,5,FALSE)*VLOOKUP(SBYLD2!U$4,'[1]INTERNAL PARAMETERS-1'!$B$5:$J$44,7,FALSE)*SBYLD2!$F128 + SBYLD1!U128*(1-VLOOKUP(SBYLD2!U$4,'[1]INTERNAL PARAMETERS-1'!$B$5:$J$44,5,FALSE))*VLOOKUP(SBYLD2!U$4,'[1]INTERNAL PARAMETERS-1'!$B$5:$J$44,9,FALSE)*SBYLD2!$F128</f>
        <v>0</v>
      </c>
      <c r="V128" s="44">
        <f>SBYLD1!V128*VLOOKUP(SBYLD2!V$4,'[1]INTERNAL PARAMETERS-1'!$B$5:$J$44,5,FALSE)*VLOOKUP(SBYLD2!V$4,'[1]INTERNAL PARAMETERS-1'!$B$5:$J$44,7,FALSE)*SBYLD2!$F128 + SBYLD1!V128*(1-VLOOKUP(SBYLD2!V$4,'[1]INTERNAL PARAMETERS-1'!$B$5:$J$44,5,FALSE))*VLOOKUP(SBYLD2!V$4,'[1]INTERNAL PARAMETERS-1'!$B$5:$J$44,9,FALSE)*SBYLD2!$F128</f>
        <v>0</v>
      </c>
      <c r="W128" s="44">
        <f>SBYLD1!W128*VLOOKUP(SBYLD2!W$4,'[1]INTERNAL PARAMETERS-1'!$B$5:$J$44,5,FALSE)*VLOOKUP(SBYLD2!W$4,'[1]INTERNAL PARAMETERS-1'!$B$5:$J$44,7,FALSE)*SBYLD2!$F128 + SBYLD1!W128*(1-VLOOKUP(SBYLD2!W$4,'[1]INTERNAL PARAMETERS-1'!$B$5:$J$44,5,FALSE))*VLOOKUP(SBYLD2!W$4,'[1]INTERNAL PARAMETERS-1'!$B$5:$J$44,9,FALSE)*SBYLD2!$F128</f>
        <v>0</v>
      </c>
      <c r="X128" s="44">
        <f>SBYLD1!X128*VLOOKUP(SBYLD2!X$4,'[1]INTERNAL PARAMETERS-1'!$B$5:$J$44,5,FALSE)*VLOOKUP(SBYLD2!X$4,'[1]INTERNAL PARAMETERS-1'!$B$5:$J$44,7,FALSE)*SBYLD2!$F128 + SBYLD1!X128*(1-VLOOKUP(SBYLD2!X$4,'[1]INTERNAL PARAMETERS-1'!$B$5:$J$44,5,FALSE))*VLOOKUP(SBYLD2!X$4,'[1]INTERNAL PARAMETERS-1'!$B$5:$J$44,9,FALSE)*SBYLD2!$F128</f>
        <v>0</v>
      </c>
      <c r="Y128" s="44">
        <f>SBYLD1!Y128*VLOOKUP(SBYLD2!Y$4,'[1]INTERNAL PARAMETERS-1'!$B$5:$J$44,5,FALSE)*VLOOKUP(SBYLD2!Y$4,'[1]INTERNAL PARAMETERS-1'!$B$5:$J$44,7,FALSE)*SBYLD2!$F128 + SBYLD1!Y128*(1-VLOOKUP(SBYLD2!Y$4,'[1]INTERNAL PARAMETERS-1'!$B$5:$J$44,5,FALSE))*VLOOKUP(SBYLD2!Y$4,'[1]INTERNAL PARAMETERS-1'!$B$5:$J$44,9,FALSE)*SBYLD2!$F128</f>
        <v>0</v>
      </c>
      <c r="Z128" s="44">
        <f>SBYLD1!Z128*VLOOKUP(SBYLD2!Z$4,'[1]INTERNAL PARAMETERS-1'!$B$5:$J$44,5,FALSE)*VLOOKUP(SBYLD2!Z$4,'[1]INTERNAL PARAMETERS-1'!$B$5:$J$44,7,FALSE)*SBYLD2!$F128 + SBYLD1!Z128*(1-VLOOKUP(SBYLD2!Z$4,'[1]INTERNAL PARAMETERS-1'!$B$5:$J$44,5,FALSE))*VLOOKUP(SBYLD2!Z$4,'[1]INTERNAL PARAMETERS-1'!$B$5:$J$44,9,FALSE)*SBYLD2!$F128</f>
        <v>0</v>
      </c>
      <c r="AA128" s="44">
        <f>SBYLD1!AA128*VLOOKUP(SBYLD2!AA$4,'[1]INTERNAL PARAMETERS-1'!$B$5:$J$44,5,FALSE)*VLOOKUP(SBYLD2!AA$4,'[1]INTERNAL PARAMETERS-1'!$B$5:$J$44,7,FALSE)*SBYLD2!$F128 + SBYLD1!AA128*(1-VLOOKUP(SBYLD2!AA$4,'[1]INTERNAL PARAMETERS-1'!$B$5:$J$44,5,FALSE))*VLOOKUP(SBYLD2!AA$4,'[1]INTERNAL PARAMETERS-1'!$B$5:$J$44,9,FALSE)*SBYLD2!$F128</f>
        <v>0</v>
      </c>
      <c r="AB128" s="44">
        <f>SBYLD1!AB128*VLOOKUP(SBYLD2!AB$4,'[1]INTERNAL PARAMETERS-1'!$B$5:$J$44,5,FALSE)*VLOOKUP(SBYLD2!AB$4,'[1]INTERNAL PARAMETERS-1'!$B$5:$J$44,7,FALSE)*SBYLD2!$F128 + SBYLD1!AB128*(1-VLOOKUP(SBYLD2!AB$4,'[1]INTERNAL PARAMETERS-1'!$B$5:$J$44,5,FALSE))*VLOOKUP(SBYLD2!AB$4,'[1]INTERNAL PARAMETERS-1'!$B$5:$J$44,9,FALSE)*SBYLD2!$F128</f>
        <v>0</v>
      </c>
      <c r="AC128" s="44">
        <f>SBYLD1!AC128*VLOOKUP(SBYLD2!AC$4,'[1]INTERNAL PARAMETERS-1'!$B$5:$J$44,5,FALSE)*VLOOKUP(SBYLD2!AC$4,'[1]INTERNAL PARAMETERS-1'!$B$5:$J$44,7,FALSE)*SBYLD2!$F128 + SBYLD1!AC128*(1-VLOOKUP(SBYLD2!AC$4,'[1]INTERNAL PARAMETERS-1'!$B$5:$J$44,5,FALSE))*VLOOKUP(SBYLD2!AC$4,'[1]INTERNAL PARAMETERS-1'!$B$5:$J$44,9,FALSE)*SBYLD2!$F128</f>
        <v>0</v>
      </c>
      <c r="AD128" s="44">
        <f>SBYLD1!AD128*VLOOKUP(SBYLD2!AD$4,'[1]INTERNAL PARAMETERS-1'!$B$5:$J$44,5,FALSE)*VLOOKUP(SBYLD2!AD$4,'[1]INTERNAL PARAMETERS-1'!$B$5:$J$44,7,FALSE)*SBYLD2!$F128 + SBYLD1!AD128*(1-VLOOKUP(SBYLD2!AD$4,'[1]INTERNAL PARAMETERS-1'!$B$5:$J$44,5,FALSE))*VLOOKUP(SBYLD2!AD$4,'[1]INTERNAL PARAMETERS-1'!$B$5:$J$44,9,FALSE)*SBYLD2!$F128</f>
        <v>0</v>
      </c>
      <c r="AE128" s="44">
        <f>SBYLD1!AE128*VLOOKUP(SBYLD2!AE$4,'[1]INTERNAL PARAMETERS-1'!$B$5:$J$44,5,FALSE)*VLOOKUP(SBYLD2!AE$4,'[1]INTERNAL PARAMETERS-1'!$B$5:$J$44,7,FALSE)*SBYLD2!$F128 + SBYLD1!AE128*(1-VLOOKUP(SBYLD2!AE$4,'[1]INTERNAL PARAMETERS-1'!$B$5:$J$44,5,FALSE))*VLOOKUP(SBYLD2!AE$4,'[1]INTERNAL PARAMETERS-1'!$B$5:$J$44,9,FALSE)*SBYLD2!$F128</f>
        <v>0</v>
      </c>
      <c r="AF128" s="44">
        <f>SBYLD1!AF128*VLOOKUP(SBYLD2!AF$4,'[1]INTERNAL PARAMETERS-1'!$B$5:$J$44,5,FALSE)*VLOOKUP(SBYLD2!AF$4,'[1]INTERNAL PARAMETERS-1'!$B$5:$J$44,7,FALSE)*SBYLD2!$F128 + SBYLD1!AF128*(1-VLOOKUP(SBYLD2!AF$4,'[1]INTERNAL PARAMETERS-1'!$B$5:$J$44,5,FALSE))*VLOOKUP(SBYLD2!AF$4,'[1]INTERNAL PARAMETERS-1'!$B$5:$J$44,9,FALSE)*SBYLD2!$F128</f>
        <v>0</v>
      </c>
      <c r="AG128" s="44">
        <f>SBYLD1!AG128*VLOOKUP(SBYLD2!AG$4,'[1]INTERNAL PARAMETERS-1'!$B$5:$J$44,5,FALSE)*VLOOKUP(SBYLD2!AG$4,'[1]INTERNAL PARAMETERS-1'!$B$5:$J$44,7,FALSE)*SBYLD2!$F128 + SBYLD1!AG128*(1-VLOOKUP(SBYLD2!AG$4,'[1]INTERNAL PARAMETERS-1'!$B$5:$J$44,5,FALSE))*VLOOKUP(SBYLD2!AG$4,'[1]INTERNAL PARAMETERS-1'!$B$5:$J$44,9,FALSE)*SBYLD2!$F128</f>
        <v>0</v>
      </c>
      <c r="AH128" s="44">
        <f>SBYLD1!AH128*VLOOKUP(SBYLD2!AH$4,'[1]INTERNAL PARAMETERS-1'!$B$5:$J$44,5,FALSE)*VLOOKUP(SBYLD2!AH$4,'[1]INTERNAL PARAMETERS-1'!$B$5:$J$44,7,FALSE)*SBYLD2!$F128 + SBYLD1!AH128*(1-VLOOKUP(SBYLD2!AH$4,'[1]INTERNAL PARAMETERS-1'!$B$5:$J$44,5,FALSE))*VLOOKUP(SBYLD2!AH$4,'[1]INTERNAL PARAMETERS-1'!$B$5:$J$44,9,FALSE)*SBYLD2!$F128</f>
        <v>0</v>
      </c>
      <c r="AI128" s="44">
        <f>SBYLD1!AI128*VLOOKUP(SBYLD2!AI$4,'[1]INTERNAL PARAMETERS-1'!$B$5:$J$44,5,FALSE)*VLOOKUP(SBYLD2!AI$4,'[1]INTERNAL PARAMETERS-1'!$B$5:$J$44,7,FALSE)*SBYLD2!$F128 + SBYLD1!AI128*(1-VLOOKUP(SBYLD2!AI$4,'[1]INTERNAL PARAMETERS-1'!$B$5:$J$44,5,FALSE))*VLOOKUP(SBYLD2!AI$4,'[1]INTERNAL PARAMETERS-1'!$B$5:$J$44,9,FALSE)*SBYLD2!$F128</f>
        <v>0</v>
      </c>
      <c r="AJ128" s="44">
        <f>SBYLD1!AJ128*VLOOKUP(SBYLD2!AJ$4,'[1]INTERNAL PARAMETERS-1'!$B$5:$J$44,5,FALSE)*VLOOKUP(SBYLD2!AJ$4,'[1]INTERNAL PARAMETERS-1'!$B$5:$J$44,7,FALSE)*SBYLD2!$F128 + SBYLD1!AJ128*(1-VLOOKUP(SBYLD2!AJ$4,'[1]INTERNAL PARAMETERS-1'!$B$5:$J$44,5,FALSE))*VLOOKUP(SBYLD2!AJ$4,'[1]INTERNAL PARAMETERS-1'!$B$5:$J$44,9,FALSE)*SBYLD2!$F128</f>
        <v>0</v>
      </c>
      <c r="AK128" s="44">
        <f>SBYLD1!AK128*VLOOKUP(SBYLD2!AK$4,'[1]INTERNAL PARAMETERS-1'!$B$5:$J$44,5,FALSE)*VLOOKUP(SBYLD2!AK$4,'[1]INTERNAL PARAMETERS-1'!$B$5:$J$44,7,FALSE)*SBYLD2!$F128 + SBYLD1!AK128*(1-VLOOKUP(SBYLD2!AK$4,'[1]INTERNAL PARAMETERS-1'!$B$5:$J$44,5,FALSE))*VLOOKUP(SBYLD2!AK$4,'[1]INTERNAL PARAMETERS-1'!$B$5:$J$44,9,FALSE)*SBYLD2!$F128</f>
        <v>0</v>
      </c>
      <c r="AL128" s="44">
        <f>SBYLD1!AL128*VLOOKUP(SBYLD2!AL$4,'[1]INTERNAL PARAMETERS-1'!$B$5:$J$44,5,FALSE)*VLOOKUP(SBYLD2!AL$4,'[1]INTERNAL PARAMETERS-1'!$B$5:$J$44,7,FALSE)*SBYLD2!$F128 + SBYLD1!AL128*(1-VLOOKUP(SBYLD2!AL$4,'[1]INTERNAL PARAMETERS-1'!$B$5:$J$44,5,FALSE))*VLOOKUP(SBYLD2!AL$4,'[1]INTERNAL PARAMETERS-1'!$B$5:$J$44,9,FALSE)*SBYLD2!$F128</f>
        <v>0</v>
      </c>
      <c r="AM128" s="44">
        <f>SBYLD1!AM128*VLOOKUP(SBYLD2!AM$4,'[1]INTERNAL PARAMETERS-1'!$B$5:$J$44,5,FALSE)*VLOOKUP(SBYLD2!AM$4,'[1]INTERNAL PARAMETERS-1'!$B$5:$J$44,7,FALSE)*SBYLD2!$F128 + SBYLD1!AM128*(1-VLOOKUP(SBYLD2!AM$4,'[1]INTERNAL PARAMETERS-1'!$B$5:$J$44,5,FALSE))*VLOOKUP(SBYLD2!AM$4,'[1]INTERNAL PARAMETERS-1'!$B$5:$J$44,9,FALSE)*SBYLD2!$F128</f>
        <v>0</v>
      </c>
      <c r="AN128" s="44">
        <f>SBYLD1!AN128*VLOOKUP(SBYLD2!AN$4,'[1]INTERNAL PARAMETERS-1'!$B$5:$J$44,5,FALSE)*VLOOKUP(SBYLD2!AN$4,'[1]INTERNAL PARAMETERS-1'!$B$5:$J$44,7,FALSE)*SBYLD2!$F128 + SBYLD1!AN128*(1-VLOOKUP(SBYLD2!AN$4,'[1]INTERNAL PARAMETERS-1'!$B$5:$J$44,5,FALSE))*VLOOKUP(SBYLD2!AN$4,'[1]INTERNAL PARAMETERS-1'!$B$5:$J$44,9,FALSE)*SBYLD2!$F128</f>
        <v>0</v>
      </c>
      <c r="AO128" s="44">
        <f>SBYLD1!AO128*VLOOKUP(SBYLD2!AO$4,'[1]INTERNAL PARAMETERS-1'!$B$5:$J$44,5,FALSE)*VLOOKUP(SBYLD2!AO$4,'[1]INTERNAL PARAMETERS-1'!$B$5:$J$44,7,FALSE)*SBYLD2!$F128 + SBYLD1!AO128*(1-VLOOKUP(SBYLD2!AO$4,'[1]INTERNAL PARAMETERS-1'!$B$5:$J$44,5,FALSE))*VLOOKUP(SBYLD2!AO$4,'[1]INTERNAL PARAMETERS-1'!$B$5:$J$44,9,FALSE)*SBYLD2!$F128</f>
        <v>0</v>
      </c>
      <c r="AP128" s="44">
        <f>SBYLD1!AP128*VLOOKUP(SBYLD2!AP$4,'[1]INTERNAL PARAMETERS-1'!$B$5:$J$44,5,FALSE)*VLOOKUP(SBYLD2!AP$4,'[1]INTERNAL PARAMETERS-1'!$B$5:$J$44,7,FALSE)*SBYLD2!$F128 + SBYLD1!AP128*(1-VLOOKUP(SBYLD2!AP$4,'[1]INTERNAL PARAMETERS-1'!$B$5:$J$44,5,FALSE))*VLOOKUP(SBYLD2!AP$4,'[1]INTERNAL PARAMETERS-1'!$B$5:$J$44,9,FALSE)*SBYLD2!$F128</f>
        <v>0</v>
      </c>
      <c r="AQ128" s="44">
        <f>SBYLD1!AQ128*VLOOKUP(SBYLD2!AQ$4,'[1]INTERNAL PARAMETERS-1'!$B$5:$J$44,5,FALSE)*VLOOKUP(SBYLD2!AQ$4,'[1]INTERNAL PARAMETERS-1'!$B$5:$J$44,7,FALSE)*SBYLD2!$F128 + SBYLD1!AQ128*(1-VLOOKUP(SBYLD2!AQ$4,'[1]INTERNAL PARAMETERS-1'!$B$5:$J$44,5,FALSE))*VLOOKUP(SBYLD2!AQ$4,'[1]INTERNAL PARAMETERS-1'!$B$5:$J$44,9,FALSE)*SBYLD2!$F128</f>
        <v>0</v>
      </c>
      <c r="AR128" s="44">
        <f>SBYLD1!AR128*VLOOKUP(SBYLD2!AR$4,'[1]INTERNAL PARAMETERS-1'!$B$5:$J$44,5,FALSE)*VLOOKUP(SBYLD2!AR$4,'[1]INTERNAL PARAMETERS-1'!$B$5:$J$44,7,FALSE)*SBYLD2!$F128 + SBYLD1!AR128*(1-VLOOKUP(SBYLD2!AR$4,'[1]INTERNAL PARAMETERS-1'!$B$5:$J$44,5,FALSE))*VLOOKUP(SBYLD2!AR$4,'[1]INTERNAL PARAMETERS-1'!$B$5:$J$44,9,FALSE)*SBYLD2!$F128</f>
        <v>0</v>
      </c>
      <c r="AS128" s="44">
        <f>SBYLD1!AS128*VLOOKUP(SBYLD2!AS$4,'[1]INTERNAL PARAMETERS-1'!$B$5:$J$44,5,FALSE)*VLOOKUP(SBYLD2!AS$4,'[1]INTERNAL PARAMETERS-1'!$B$5:$J$44,7,FALSE)*SBYLD2!$F128 + SBYLD1!AS128*(1-VLOOKUP(SBYLD2!AS$4,'[1]INTERNAL PARAMETERS-1'!$B$5:$J$44,5,FALSE))*VLOOKUP(SBYLD2!AS$4,'[1]INTERNAL PARAMETERS-1'!$B$5:$J$44,9,FALSE)*SBYLD2!$F128</f>
        <v>0</v>
      </c>
      <c r="AT128" s="43">
        <f>SBYLD1!AT128*VLOOKUP(SBYLD2!AT$4,'[1]INTERNAL PARAMETERS-1'!$B$5:$J$44,5,FALSE)*VLOOKUP(SBYLD2!AT$4,'[1]INTERNAL PARAMETERS-1'!$B$5:$J$44,7,FALSE)*SBYLD2!$F128 + SBYLD1!AT128*(1-VLOOKUP(SBYLD2!AT$4,'[1]INTERNAL PARAMETERS-1'!$B$5:$J$44,5,FALSE))*VLOOKUP(SBYLD2!AT$4,'[1]INTERNAL PARAMETERS-1'!$B$5:$J$44,9,FALSE)*SBYLD2!$F128</f>
        <v>0</v>
      </c>
      <c r="AU128" s="45">
        <f>SBYLD1!AU128*VLOOKUP(SBYLD2!AU$4,'[1]INTERNAL PARAMETERS-1'!$B$5:$J$44,5,FALSE)*VLOOKUP(SBYLD2!AU$4,'[1]INTERNAL PARAMETERS-1'!$B$5:$J$44,6,FALSE)*VLOOKUP(SBYLD2!AU$4,'[1]INTERNAL PARAMETERS-1'!$B$5:$J$44,3,FALSE) + SBYLD1!AU128*(1-VLOOKUP(SBYLD2!AU$4,'[1]INTERNAL PARAMETERS-1'!$B$5:$J$44,5,FALSE))*VLOOKUP(SBYLD2!AU$4,'[1]INTERNAL PARAMETERS-1'!$B$5:$J$44,8,FALSE)*VLOOKUP(SBYLD2!AU$4,'[1]INTERNAL PARAMETERS-1'!$B$5:$J$44,3,FALSE)</f>
        <v>0</v>
      </c>
      <c r="AV128" s="44">
        <f>SBYLD1!AV128*VLOOKUP(SBYLD2!AV$4,'[1]INTERNAL PARAMETERS-1'!$B$5:$J$44,5,FALSE)*VLOOKUP(SBYLD2!AV$4,'[1]INTERNAL PARAMETERS-1'!$B$5:$J$44,6,FALSE)*VLOOKUP(SBYLD2!AV$4,'[1]INTERNAL PARAMETERS-1'!$B$5:$J$44,3,FALSE) + SBYLD1!AV128*(1-VLOOKUP(SBYLD2!AV$4,'[1]INTERNAL PARAMETERS-1'!$B$5:$J$44,5,FALSE))*VLOOKUP(SBYLD2!AV$4,'[1]INTERNAL PARAMETERS-1'!$B$5:$J$44,8,FALSE)*VLOOKUP(SBYLD2!AV$4,'[1]INTERNAL PARAMETERS-1'!$B$5:$J$44,3,FALSE)</f>
        <v>0</v>
      </c>
      <c r="AW128" s="44">
        <f>SBYLD1!AW128*VLOOKUP(SBYLD2!AW$4,'[1]INTERNAL PARAMETERS-1'!$B$5:$J$44,5,FALSE)*VLOOKUP(SBYLD2!AW$4,'[1]INTERNAL PARAMETERS-1'!$B$5:$J$44,6,FALSE)*VLOOKUP(SBYLD2!AW$4,'[1]INTERNAL PARAMETERS-1'!$B$5:$J$44,3,FALSE) + SBYLD1!AW128*(1-VLOOKUP(SBYLD2!AW$4,'[1]INTERNAL PARAMETERS-1'!$B$5:$J$44,5,FALSE))*VLOOKUP(SBYLD2!AW$4,'[1]INTERNAL PARAMETERS-1'!$B$5:$J$44,8,FALSE)*VLOOKUP(SBYLD2!AW$4,'[1]INTERNAL PARAMETERS-1'!$B$5:$J$44,3,FALSE)</f>
        <v>0</v>
      </c>
      <c r="AX128" s="44">
        <f>SBYLD1!AX128*VLOOKUP(SBYLD2!AX$4,'[1]INTERNAL PARAMETERS-1'!$B$5:$J$44,5,FALSE)*VLOOKUP(SBYLD2!AX$4,'[1]INTERNAL PARAMETERS-1'!$B$5:$J$44,6,FALSE)*VLOOKUP(SBYLD2!AX$4,'[1]INTERNAL PARAMETERS-1'!$B$5:$J$44,3,FALSE) + SBYLD1!AX128*(1-VLOOKUP(SBYLD2!AX$4,'[1]INTERNAL PARAMETERS-1'!$B$5:$J$44,5,FALSE))*VLOOKUP(SBYLD2!AX$4,'[1]INTERNAL PARAMETERS-1'!$B$5:$J$44,8,FALSE)*VLOOKUP(SBYLD2!AX$4,'[1]INTERNAL PARAMETERS-1'!$B$5:$J$44,3,FALSE)</f>
        <v>0</v>
      </c>
      <c r="AY128" s="44">
        <f>SBYLD1!AY128*VLOOKUP(SBYLD2!AY$4,'[1]INTERNAL PARAMETERS-1'!$B$5:$J$44,5,FALSE)*VLOOKUP(SBYLD2!AY$4,'[1]INTERNAL PARAMETERS-1'!$B$5:$J$44,6,FALSE)*VLOOKUP(SBYLD2!AY$4,'[1]INTERNAL PARAMETERS-1'!$B$5:$J$44,3,FALSE) + SBYLD1!AY128*(1-VLOOKUP(SBYLD2!AY$4,'[1]INTERNAL PARAMETERS-1'!$B$5:$J$44,5,FALSE))*VLOOKUP(SBYLD2!AY$4,'[1]INTERNAL PARAMETERS-1'!$B$5:$J$44,8,FALSE)*VLOOKUP(SBYLD2!AY$4,'[1]INTERNAL PARAMETERS-1'!$B$5:$J$44,3,FALSE)</f>
        <v>0</v>
      </c>
      <c r="AZ128" s="44">
        <f>SBYLD1!AZ128*VLOOKUP(SBYLD2!AZ$4,'[1]INTERNAL PARAMETERS-1'!$B$5:$J$44,5,FALSE)*VLOOKUP(SBYLD2!AZ$4,'[1]INTERNAL PARAMETERS-1'!$B$5:$J$44,6,FALSE)*VLOOKUP(SBYLD2!AZ$4,'[1]INTERNAL PARAMETERS-1'!$B$5:$J$44,3,FALSE) + SBYLD1!AZ128*(1-VLOOKUP(SBYLD2!AZ$4,'[1]INTERNAL PARAMETERS-1'!$B$5:$J$44,5,FALSE))*VLOOKUP(SBYLD2!AZ$4,'[1]INTERNAL PARAMETERS-1'!$B$5:$J$44,8,FALSE)*VLOOKUP(SBYLD2!AZ$4,'[1]INTERNAL PARAMETERS-1'!$B$5:$J$44,3,FALSE)</f>
        <v>0</v>
      </c>
      <c r="BA128" s="44">
        <f>SBYLD1!BA128*VLOOKUP(SBYLD2!BA$4,'[1]INTERNAL PARAMETERS-1'!$B$5:$J$44,5,FALSE)*VLOOKUP(SBYLD2!BA$4,'[1]INTERNAL PARAMETERS-1'!$B$5:$J$44,6,FALSE)*VLOOKUP(SBYLD2!BA$4,'[1]INTERNAL PARAMETERS-1'!$B$5:$J$44,3,FALSE) + SBYLD1!BA128*(1-VLOOKUP(SBYLD2!BA$4,'[1]INTERNAL PARAMETERS-1'!$B$5:$J$44,5,FALSE))*VLOOKUP(SBYLD2!BA$4,'[1]INTERNAL PARAMETERS-1'!$B$5:$J$44,8,FALSE)*VLOOKUP(SBYLD2!BA$4,'[1]INTERNAL PARAMETERS-1'!$B$5:$J$44,3,FALSE)</f>
        <v>0</v>
      </c>
      <c r="BB128" s="44">
        <f>SBYLD1!BB128*VLOOKUP(SBYLD2!BB$4,'[1]INTERNAL PARAMETERS-1'!$B$5:$J$44,5,FALSE)*VLOOKUP(SBYLD2!BB$4,'[1]INTERNAL PARAMETERS-1'!$B$5:$J$44,6,FALSE)*VLOOKUP(SBYLD2!BB$4,'[1]INTERNAL PARAMETERS-1'!$B$5:$J$44,3,FALSE) + SBYLD1!BB128*(1-VLOOKUP(SBYLD2!BB$4,'[1]INTERNAL PARAMETERS-1'!$B$5:$J$44,5,FALSE))*VLOOKUP(SBYLD2!BB$4,'[1]INTERNAL PARAMETERS-1'!$B$5:$J$44,8,FALSE)*VLOOKUP(SBYLD2!BB$4,'[1]INTERNAL PARAMETERS-1'!$B$5:$J$44,3,FALSE)</f>
        <v>0</v>
      </c>
      <c r="BC128" s="44">
        <f>SBYLD1!BC128*VLOOKUP(SBYLD2!BC$4,'[1]INTERNAL PARAMETERS-1'!$B$5:$J$44,5,FALSE)*VLOOKUP(SBYLD2!BC$4,'[1]INTERNAL PARAMETERS-1'!$B$5:$J$44,6,FALSE)*VLOOKUP(SBYLD2!BC$4,'[1]INTERNAL PARAMETERS-1'!$B$5:$J$44,3,FALSE) + SBYLD1!BC128*(1-VLOOKUP(SBYLD2!BC$4,'[1]INTERNAL PARAMETERS-1'!$B$5:$J$44,5,FALSE))*VLOOKUP(SBYLD2!BC$4,'[1]INTERNAL PARAMETERS-1'!$B$5:$J$44,8,FALSE)*VLOOKUP(SBYLD2!BC$4,'[1]INTERNAL PARAMETERS-1'!$B$5:$J$44,3,FALSE)</f>
        <v>0</v>
      </c>
      <c r="BD128" s="44">
        <f>SBYLD1!BD128*VLOOKUP(SBYLD2!BD$4,'[1]INTERNAL PARAMETERS-1'!$B$5:$J$44,5,FALSE)*VLOOKUP(SBYLD2!BD$4,'[1]INTERNAL PARAMETERS-1'!$B$5:$J$44,6,FALSE)*VLOOKUP(SBYLD2!BD$4,'[1]INTERNAL PARAMETERS-1'!$B$5:$J$44,3,FALSE) + SBYLD1!BD128*(1-VLOOKUP(SBYLD2!BD$4,'[1]INTERNAL PARAMETERS-1'!$B$5:$J$44,5,FALSE))*VLOOKUP(SBYLD2!BD$4,'[1]INTERNAL PARAMETERS-1'!$B$5:$J$44,8,FALSE)*VLOOKUP(SBYLD2!BD$4,'[1]INTERNAL PARAMETERS-1'!$B$5:$J$44,3,FALSE)</f>
        <v>0</v>
      </c>
      <c r="BE128" s="44">
        <f>SBYLD1!BE128*VLOOKUP(SBYLD2!BE$4,'[1]INTERNAL PARAMETERS-1'!$B$5:$J$44,5,FALSE)*VLOOKUP(SBYLD2!BE$4,'[1]INTERNAL PARAMETERS-1'!$B$5:$J$44,6,FALSE)*VLOOKUP(SBYLD2!BE$4,'[1]INTERNAL PARAMETERS-1'!$B$5:$J$44,3,FALSE) + SBYLD1!BE128*(1-VLOOKUP(SBYLD2!BE$4,'[1]INTERNAL PARAMETERS-1'!$B$5:$J$44,5,FALSE))*VLOOKUP(SBYLD2!BE$4,'[1]INTERNAL PARAMETERS-1'!$B$5:$J$44,8,FALSE)*VLOOKUP(SBYLD2!BE$4,'[1]INTERNAL PARAMETERS-1'!$B$5:$J$44,3,FALSE)</f>
        <v>0</v>
      </c>
      <c r="BF128" s="44">
        <f>SBYLD1!BF128*VLOOKUP(SBYLD2!BF$4,'[1]INTERNAL PARAMETERS-1'!$B$5:$J$44,5,FALSE)*VLOOKUP(SBYLD2!BF$4,'[1]INTERNAL PARAMETERS-1'!$B$5:$J$44,6,FALSE)*VLOOKUP(SBYLD2!BF$4,'[1]INTERNAL PARAMETERS-1'!$B$5:$J$44,3,FALSE) + SBYLD1!BF128*(1-VLOOKUP(SBYLD2!BF$4,'[1]INTERNAL PARAMETERS-1'!$B$5:$J$44,5,FALSE))*VLOOKUP(SBYLD2!BF$4,'[1]INTERNAL PARAMETERS-1'!$B$5:$J$44,8,FALSE)*VLOOKUP(SBYLD2!BF$4,'[1]INTERNAL PARAMETERS-1'!$B$5:$J$44,3,FALSE)</f>
        <v>0</v>
      </c>
      <c r="BG128" s="44">
        <f>SBYLD1!BG128*VLOOKUP(SBYLD2!BG$4,'[1]INTERNAL PARAMETERS-1'!$B$5:$J$44,5,FALSE)*VLOOKUP(SBYLD2!BG$4,'[1]INTERNAL PARAMETERS-1'!$B$5:$J$44,6,FALSE)*VLOOKUP(SBYLD2!BG$4,'[1]INTERNAL PARAMETERS-1'!$B$5:$J$44,3,FALSE) + SBYLD1!BG128*(1-VLOOKUP(SBYLD2!BG$4,'[1]INTERNAL PARAMETERS-1'!$B$5:$J$44,5,FALSE))*VLOOKUP(SBYLD2!BG$4,'[1]INTERNAL PARAMETERS-1'!$B$5:$J$44,8,FALSE)*VLOOKUP(SBYLD2!BG$4,'[1]INTERNAL PARAMETERS-1'!$B$5:$J$44,3,FALSE)</f>
        <v>0</v>
      </c>
      <c r="BH128" s="44">
        <f>SBYLD1!BH128*VLOOKUP(SBYLD2!BH$4,'[1]INTERNAL PARAMETERS-1'!$B$5:$J$44,5,FALSE)*VLOOKUP(SBYLD2!BH$4,'[1]INTERNAL PARAMETERS-1'!$B$5:$J$44,6,FALSE)*VLOOKUP(SBYLD2!BH$4,'[1]INTERNAL PARAMETERS-1'!$B$5:$J$44,3,FALSE) + SBYLD1!BH128*(1-VLOOKUP(SBYLD2!BH$4,'[1]INTERNAL PARAMETERS-1'!$B$5:$J$44,5,FALSE))*VLOOKUP(SBYLD2!BH$4,'[1]INTERNAL PARAMETERS-1'!$B$5:$J$44,8,FALSE)*VLOOKUP(SBYLD2!BH$4,'[1]INTERNAL PARAMETERS-1'!$B$5:$J$44,3,FALSE)</f>
        <v>0</v>
      </c>
      <c r="BI128" s="44">
        <f>SBYLD1!BI128*VLOOKUP(SBYLD2!BI$4,'[1]INTERNAL PARAMETERS-1'!$B$5:$J$44,5,FALSE)*VLOOKUP(SBYLD2!BI$4,'[1]INTERNAL PARAMETERS-1'!$B$5:$J$44,6,FALSE)*VLOOKUP(SBYLD2!BI$4,'[1]INTERNAL PARAMETERS-1'!$B$5:$J$44,3,FALSE) + SBYLD1!BI128*(1-VLOOKUP(SBYLD2!BI$4,'[1]INTERNAL PARAMETERS-1'!$B$5:$J$44,5,FALSE))*VLOOKUP(SBYLD2!BI$4,'[1]INTERNAL PARAMETERS-1'!$B$5:$J$44,8,FALSE)*VLOOKUP(SBYLD2!BI$4,'[1]INTERNAL PARAMETERS-1'!$B$5:$J$44,3,FALSE)</f>
        <v>0</v>
      </c>
      <c r="BJ128" s="44">
        <f>SBYLD1!BJ128*VLOOKUP(SBYLD2!BJ$4,'[1]INTERNAL PARAMETERS-1'!$B$5:$J$44,5,FALSE)*VLOOKUP(SBYLD2!BJ$4,'[1]INTERNAL PARAMETERS-1'!$B$5:$J$44,6,FALSE)*VLOOKUP(SBYLD2!BJ$4,'[1]INTERNAL PARAMETERS-1'!$B$5:$J$44,3,FALSE) + SBYLD1!BJ128*(1-VLOOKUP(SBYLD2!BJ$4,'[1]INTERNAL PARAMETERS-1'!$B$5:$J$44,5,FALSE))*VLOOKUP(SBYLD2!BJ$4,'[1]INTERNAL PARAMETERS-1'!$B$5:$J$44,8,FALSE)*VLOOKUP(SBYLD2!BJ$4,'[1]INTERNAL PARAMETERS-1'!$B$5:$J$44,3,FALSE)</f>
        <v>0</v>
      </c>
      <c r="BK128" s="44">
        <f>SBYLD1!BK128*VLOOKUP(SBYLD2!BK$4,'[1]INTERNAL PARAMETERS-1'!$B$5:$J$44,5,FALSE)*VLOOKUP(SBYLD2!BK$4,'[1]INTERNAL PARAMETERS-1'!$B$5:$J$44,6,FALSE)*VLOOKUP(SBYLD2!BK$4,'[1]INTERNAL PARAMETERS-1'!$B$5:$J$44,3,FALSE) + SBYLD1!BK128*(1-VLOOKUP(SBYLD2!BK$4,'[1]INTERNAL PARAMETERS-1'!$B$5:$J$44,5,FALSE))*VLOOKUP(SBYLD2!BK$4,'[1]INTERNAL PARAMETERS-1'!$B$5:$J$44,8,FALSE)*VLOOKUP(SBYLD2!BK$4,'[1]INTERNAL PARAMETERS-1'!$B$5:$J$44,3,FALSE)</f>
        <v>0</v>
      </c>
      <c r="BL128" s="44">
        <f>SBYLD1!BL128*VLOOKUP(SBYLD2!BL$4,'[1]INTERNAL PARAMETERS-1'!$B$5:$J$44,5,FALSE)*VLOOKUP(SBYLD2!BL$4,'[1]INTERNAL PARAMETERS-1'!$B$5:$J$44,6,FALSE)*VLOOKUP(SBYLD2!BL$4,'[1]INTERNAL PARAMETERS-1'!$B$5:$J$44,3,FALSE) + SBYLD1!BL128*(1-VLOOKUP(SBYLD2!BL$4,'[1]INTERNAL PARAMETERS-1'!$B$5:$J$44,5,FALSE))*VLOOKUP(SBYLD2!BL$4,'[1]INTERNAL PARAMETERS-1'!$B$5:$J$44,8,FALSE)*VLOOKUP(SBYLD2!BL$4,'[1]INTERNAL PARAMETERS-1'!$B$5:$J$44,3,FALSE)</f>
        <v>0</v>
      </c>
      <c r="BM128" s="44">
        <f>SBYLD1!BM128*VLOOKUP(SBYLD2!BM$4,'[1]INTERNAL PARAMETERS-1'!$B$5:$J$44,5,FALSE)*VLOOKUP(SBYLD2!BM$4,'[1]INTERNAL PARAMETERS-1'!$B$5:$J$44,6,FALSE)*VLOOKUP(SBYLD2!BM$4,'[1]INTERNAL PARAMETERS-1'!$B$5:$J$44,3,FALSE) + SBYLD1!BM128*(1-VLOOKUP(SBYLD2!BM$4,'[1]INTERNAL PARAMETERS-1'!$B$5:$J$44,5,FALSE))*VLOOKUP(SBYLD2!BM$4,'[1]INTERNAL PARAMETERS-1'!$B$5:$J$44,8,FALSE)*VLOOKUP(SBYLD2!BM$4,'[1]INTERNAL PARAMETERS-1'!$B$5:$J$44,3,FALSE)</f>
        <v>0</v>
      </c>
      <c r="BN128" s="44">
        <f>SBYLD1!BN128*VLOOKUP(SBYLD2!BN$4,'[1]INTERNAL PARAMETERS-1'!$B$5:$J$44,5,FALSE)*VLOOKUP(SBYLD2!BN$4,'[1]INTERNAL PARAMETERS-1'!$B$5:$J$44,6,FALSE)*VLOOKUP(SBYLD2!BN$4,'[1]INTERNAL PARAMETERS-1'!$B$5:$J$44,3,FALSE) + SBYLD1!BN128*(1-VLOOKUP(SBYLD2!BN$4,'[1]INTERNAL PARAMETERS-1'!$B$5:$J$44,5,FALSE))*VLOOKUP(SBYLD2!BN$4,'[1]INTERNAL PARAMETERS-1'!$B$5:$J$44,8,FALSE)*VLOOKUP(SBYLD2!BN$4,'[1]INTERNAL PARAMETERS-1'!$B$5:$J$44,3,FALSE)</f>
        <v>0</v>
      </c>
      <c r="BO128" s="44">
        <f>SBYLD1!BO128*VLOOKUP(SBYLD2!BO$4,'[1]INTERNAL PARAMETERS-1'!$B$5:$J$44,5,FALSE)*VLOOKUP(SBYLD2!BO$4,'[1]INTERNAL PARAMETERS-1'!$B$5:$J$44,6,FALSE)*VLOOKUP(SBYLD2!BO$4,'[1]INTERNAL PARAMETERS-1'!$B$5:$J$44,3,FALSE) + SBYLD1!BO128*(1-VLOOKUP(SBYLD2!BO$4,'[1]INTERNAL PARAMETERS-1'!$B$5:$J$44,5,FALSE))*VLOOKUP(SBYLD2!BO$4,'[1]INTERNAL PARAMETERS-1'!$B$5:$J$44,8,FALSE)*VLOOKUP(SBYLD2!BO$4,'[1]INTERNAL PARAMETERS-1'!$B$5:$J$44,3,FALSE)</f>
        <v>0</v>
      </c>
      <c r="BP128" s="44">
        <f>SBYLD1!BP128*VLOOKUP(SBYLD2!BP$4,'[1]INTERNAL PARAMETERS-1'!$B$5:$J$44,5,FALSE)*VLOOKUP(SBYLD2!BP$4,'[1]INTERNAL PARAMETERS-1'!$B$5:$J$44,6,FALSE)*VLOOKUP(SBYLD2!BP$4,'[1]INTERNAL PARAMETERS-1'!$B$5:$J$44,3,FALSE) + SBYLD1!BP128*(1-VLOOKUP(SBYLD2!BP$4,'[1]INTERNAL PARAMETERS-1'!$B$5:$J$44,5,FALSE))*VLOOKUP(SBYLD2!BP$4,'[1]INTERNAL PARAMETERS-1'!$B$5:$J$44,8,FALSE)*VLOOKUP(SBYLD2!BP$4,'[1]INTERNAL PARAMETERS-1'!$B$5:$J$44,3,FALSE)</f>
        <v>0</v>
      </c>
      <c r="BQ128" s="44">
        <f>SBYLD1!BQ128*VLOOKUP(SBYLD2!BQ$4,'[1]INTERNAL PARAMETERS-1'!$B$5:$J$44,5,FALSE)*VLOOKUP(SBYLD2!BQ$4,'[1]INTERNAL PARAMETERS-1'!$B$5:$J$44,6,FALSE)*VLOOKUP(SBYLD2!BQ$4,'[1]INTERNAL PARAMETERS-1'!$B$5:$J$44,3,FALSE) + SBYLD1!BQ128*(1-VLOOKUP(SBYLD2!BQ$4,'[1]INTERNAL PARAMETERS-1'!$B$5:$J$44,5,FALSE))*VLOOKUP(SBYLD2!BQ$4,'[1]INTERNAL PARAMETERS-1'!$B$5:$J$44,8,FALSE)*VLOOKUP(SBYLD2!BQ$4,'[1]INTERNAL PARAMETERS-1'!$B$5:$J$44,3,FALSE)</f>
        <v>0</v>
      </c>
      <c r="BR128" s="44">
        <f>SBYLD1!BR128*VLOOKUP(SBYLD2!BR$4,'[1]INTERNAL PARAMETERS-1'!$B$5:$J$44,5,FALSE)*VLOOKUP(SBYLD2!BR$4,'[1]INTERNAL PARAMETERS-1'!$B$5:$J$44,6,FALSE)*VLOOKUP(SBYLD2!BR$4,'[1]INTERNAL PARAMETERS-1'!$B$5:$J$44,3,FALSE) + SBYLD1!BR128*(1-VLOOKUP(SBYLD2!BR$4,'[1]INTERNAL PARAMETERS-1'!$B$5:$J$44,5,FALSE))*VLOOKUP(SBYLD2!BR$4,'[1]INTERNAL PARAMETERS-1'!$B$5:$J$44,8,FALSE)*VLOOKUP(SBYLD2!BR$4,'[1]INTERNAL PARAMETERS-1'!$B$5:$J$44,3,FALSE)</f>
        <v>0</v>
      </c>
      <c r="BS128" s="44">
        <f>SBYLD1!BS128*VLOOKUP(SBYLD2!BS$4,'[1]INTERNAL PARAMETERS-1'!$B$5:$J$44,5,FALSE)*VLOOKUP(SBYLD2!BS$4,'[1]INTERNAL PARAMETERS-1'!$B$5:$J$44,6,FALSE)*VLOOKUP(SBYLD2!BS$4,'[1]INTERNAL PARAMETERS-1'!$B$5:$J$44,3,FALSE) + SBYLD1!BS128*(1-VLOOKUP(SBYLD2!BS$4,'[1]INTERNAL PARAMETERS-1'!$B$5:$J$44,5,FALSE))*VLOOKUP(SBYLD2!BS$4,'[1]INTERNAL PARAMETERS-1'!$B$5:$J$44,8,FALSE)*VLOOKUP(SBYLD2!BS$4,'[1]INTERNAL PARAMETERS-1'!$B$5:$J$44,3,FALSE)</f>
        <v>0</v>
      </c>
      <c r="BT128" s="44">
        <f>SBYLD1!BT128*VLOOKUP(SBYLD2!BT$4,'[1]INTERNAL PARAMETERS-1'!$B$5:$J$44,5,FALSE)*VLOOKUP(SBYLD2!BT$4,'[1]INTERNAL PARAMETERS-1'!$B$5:$J$44,6,FALSE)*VLOOKUP(SBYLD2!BT$4,'[1]INTERNAL PARAMETERS-1'!$B$5:$J$44,3,FALSE) + SBYLD1!BT128*(1-VLOOKUP(SBYLD2!BT$4,'[1]INTERNAL PARAMETERS-1'!$B$5:$J$44,5,FALSE))*VLOOKUP(SBYLD2!BT$4,'[1]INTERNAL PARAMETERS-1'!$B$5:$J$44,8,FALSE)*VLOOKUP(SBYLD2!BT$4,'[1]INTERNAL PARAMETERS-1'!$B$5:$J$44,3,FALSE)</f>
        <v>0</v>
      </c>
      <c r="BU128" s="44">
        <f>SBYLD1!BU128*VLOOKUP(SBYLD2!BU$4,'[1]INTERNAL PARAMETERS-1'!$B$5:$J$44,5,FALSE)*VLOOKUP(SBYLD2!BU$4,'[1]INTERNAL PARAMETERS-1'!$B$5:$J$44,6,FALSE)*VLOOKUP(SBYLD2!BU$4,'[1]INTERNAL PARAMETERS-1'!$B$5:$J$44,3,FALSE) + SBYLD1!BU128*(1-VLOOKUP(SBYLD2!BU$4,'[1]INTERNAL PARAMETERS-1'!$B$5:$J$44,5,FALSE))*VLOOKUP(SBYLD2!BU$4,'[1]INTERNAL PARAMETERS-1'!$B$5:$J$44,8,FALSE)*VLOOKUP(SBYLD2!BU$4,'[1]INTERNAL PARAMETERS-1'!$B$5:$J$44,3,FALSE)</f>
        <v>0</v>
      </c>
      <c r="BV128" s="44">
        <f>SBYLD1!BV128*VLOOKUP(SBYLD2!BV$4,'[1]INTERNAL PARAMETERS-1'!$B$5:$J$44,5,FALSE)*VLOOKUP(SBYLD2!BV$4,'[1]INTERNAL PARAMETERS-1'!$B$5:$J$44,6,FALSE)*VLOOKUP(SBYLD2!BV$4,'[1]INTERNAL PARAMETERS-1'!$B$5:$J$44,3,FALSE) + SBYLD1!BV128*(1-VLOOKUP(SBYLD2!BV$4,'[1]INTERNAL PARAMETERS-1'!$B$5:$J$44,5,FALSE))*VLOOKUP(SBYLD2!BV$4,'[1]INTERNAL PARAMETERS-1'!$B$5:$J$44,8,FALSE)*VLOOKUP(SBYLD2!BV$4,'[1]INTERNAL PARAMETERS-1'!$B$5:$J$44,3,FALSE)</f>
        <v>0</v>
      </c>
      <c r="BW128" s="44">
        <f>SBYLD1!BW128*VLOOKUP(SBYLD2!BW$4,'[1]INTERNAL PARAMETERS-1'!$B$5:$J$44,5,FALSE)*VLOOKUP(SBYLD2!BW$4,'[1]INTERNAL PARAMETERS-1'!$B$5:$J$44,6,FALSE)*VLOOKUP(SBYLD2!BW$4,'[1]INTERNAL PARAMETERS-1'!$B$5:$J$44,3,FALSE) + SBYLD1!BW128*(1-VLOOKUP(SBYLD2!BW$4,'[1]INTERNAL PARAMETERS-1'!$B$5:$J$44,5,FALSE))*VLOOKUP(SBYLD2!BW$4,'[1]INTERNAL PARAMETERS-1'!$B$5:$J$44,8,FALSE)*VLOOKUP(SBYLD2!BW$4,'[1]INTERNAL PARAMETERS-1'!$B$5:$J$44,3,FALSE)</f>
        <v>0</v>
      </c>
      <c r="BX128" s="44">
        <f>SBYLD1!BX128*VLOOKUP(SBYLD2!BX$4,'[1]INTERNAL PARAMETERS-1'!$B$5:$J$44,5,FALSE)*VLOOKUP(SBYLD2!BX$4,'[1]INTERNAL PARAMETERS-1'!$B$5:$J$44,6,FALSE)*VLOOKUP(SBYLD2!BX$4,'[1]INTERNAL PARAMETERS-1'!$B$5:$J$44,3,FALSE) + SBYLD1!BX128*(1-VLOOKUP(SBYLD2!BX$4,'[1]INTERNAL PARAMETERS-1'!$B$5:$J$44,5,FALSE))*VLOOKUP(SBYLD2!BX$4,'[1]INTERNAL PARAMETERS-1'!$B$5:$J$44,8,FALSE)*VLOOKUP(SBYLD2!BX$4,'[1]INTERNAL PARAMETERS-1'!$B$5:$J$44,3,FALSE)</f>
        <v>0</v>
      </c>
      <c r="BY128" s="44">
        <f>SBYLD1!BY128*VLOOKUP(SBYLD2!BY$4,'[1]INTERNAL PARAMETERS-1'!$B$5:$J$44,5,FALSE)*VLOOKUP(SBYLD2!BY$4,'[1]INTERNAL PARAMETERS-1'!$B$5:$J$44,6,FALSE)*VLOOKUP(SBYLD2!BY$4,'[1]INTERNAL PARAMETERS-1'!$B$5:$J$44,3,FALSE) + SBYLD1!BY128*(1-VLOOKUP(SBYLD2!BY$4,'[1]INTERNAL PARAMETERS-1'!$B$5:$J$44,5,FALSE))*VLOOKUP(SBYLD2!BY$4,'[1]INTERNAL PARAMETERS-1'!$B$5:$J$44,8,FALSE)*VLOOKUP(SBYLD2!BY$4,'[1]INTERNAL PARAMETERS-1'!$B$5:$J$44,3,FALSE)</f>
        <v>0</v>
      </c>
      <c r="BZ128" s="44">
        <f>SBYLD1!BZ128*VLOOKUP(SBYLD2!BZ$4,'[1]INTERNAL PARAMETERS-1'!$B$5:$J$44,5,FALSE)*VLOOKUP(SBYLD2!BZ$4,'[1]INTERNAL PARAMETERS-1'!$B$5:$J$44,6,FALSE)*VLOOKUP(SBYLD2!BZ$4,'[1]INTERNAL PARAMETERS-1'!$B$5:$J$44,3,FALSE) + SBYLD1!BZ128*(1-VLOOKUP(SBYLD2!BZ$4,'[1]INTERNAL PARAMETERS-1'!$B$5:$J$44,5,FALSE))*VLOOKUP(SBYLD2!BZ$4,'[1]INTERNAL PARAMETERS-1'!$B$5:$J$44,8,FALSE)*VLOOKUP(SBYLD2!BZ$4,'[1]INTERNAL PARAMETERS-1'!$B$5:$J$44,3,FALSE)</f>
        <v>0</v>
      </c>
      <c r="CA128" s="44">
        <f>SBYLD1!CA128*VLOOKUP(SBYLD2!CA$4,'[1]INTERNAL PARAMETERS-1'!$B$5:$J$44,5,FALSE)*VLOOKUP(SBYLD2!CA$4,'[1]INTERNAL PARAMETERS-1'!$B$5:$J$44,6,FALSE)*VLOOKUP(SBYLD2!CA$4,'[1]INTERNAL PARAMETERS-1'!$B$5:$J$44,3,FALSE) + SBYLD1!CA128*(1-VLOOKUP(SBYLD2!CA$4,'[1]INTERNAL PARAMETERS-1'!$B$5:$J$44,5,FALSE))*VLOOKUP(SBYLD2!CA$4,'[1]INTERNAL PARAMETERS-1'!$B$5:$J$44,8,FALSE)*VLOOKUP(SBYLD2!CA$4,'[1]INTERNAL PARAMETERS-1'!$B$5:$J$44,3,FALSE)</f>
        <v>0</v>
      </c>
      <c r="CB128" s="44">
        <f>SBYLD1!CB128*VLOOKUP(SBYLD2!CB$4,'[1]INTERNAL PARAMETERS-1'!$B$5:$J$44,5,FALSE)*VLOOKUP(SBYLD2!CB$4,'[1]INTERNAL PARAMETERS-1'!$B$5:$J$44,6,FALSE)*VLOOKUP(SBYLD2!CB$4,'[1]INTERNAL PARAMETERS-1'!$B$5:$J$44,3,FALSE) + SBYLD1!CB128*(1-VLOOKUP(SBYLD2!CB$4,'[1]INTERNAL PARAMETERS-1'!$B$5:$J$44,5,FALSE))*VLOOKUP(SBYLD2!CB$4,'[1]INTERNAL PARAMETERS-1'!$B$5:$J$44,8,FALSE)*VLOOKUP(SBYLD2!CB$4,'[1]INTERNAL PARAMETERS-1'!$B$5:$J$44,3,FALSE)</f>
        <v>0</v>
      </c>
      <c r="CC128" s="44">
        <f>SBYLD1!CC128*VLOOKUP(SBYLD2!CC$4,'[1]INTERNAL PARAMETERS-1'!$B$5:$J$44,5,FALSE)*VLOOKUP(SBYLD2!CC$4,'[1]INTERNAL PARAMETERS-1'!$B$5:$J$44,6,FALSE)*VLOOKUP(SBYLD2!CC$4,'[1]INTERNAL PARAMETERS-1'!$B$5:$J$44,3,FALSE) + SBYLD1!CC128*(1-VLOOKUP(SBYLD2!CC$4,'[1]INTERNAL PARAMETERS-1'!$B$5:$J$44,5,FALSE))*VLOOKUP(SBYLD2!CC$4,'[1]INTERNAL PARAMETERS-1'!$B$5:$J$44,8,FALSE)*VLOOKUP(SBYLD2!CC$4,'[1]INTERNAL PARAMETERS-1'!$B$5:$J$44,3,FALSE)</f>
        <v>0</v>
      </c>
      <c r="CD128" s="44">
        <f>SBYLD1!CD128*VLOOKUP(SBYLD2!CD$4,'[1]INTERNAL PARAMETERS-1'!$B$5:$J$44,5,FALSE)*VLOOKUP(SBYLD2!CD$4,'[1]INTERNAL PARAMETERS-1'!$B$5:$J$44,6,FALSE)*VLOOKUP(SBYLD2!CD$4,'[1]INTERNAL PARAMETERS-1'!$B$5:$J$44,3,FALSE) + SBYLD1!CD128*(1-VLOOKUP(SBYLD2!CD$4,'[1]INTERNAL PARAMETERS-1'!$B$5:$J$44,5,FALSE))*VLOOKUP(SBYLD2!CD$4,'[1]INTERNAL PARAMETERS-1'!$B$5:$J$44,8,FALSE)*VLOOKUP(SBYLD2!CD$4,'[1]INTERNAL PARAMETERS-1'!$B$5:$J$44,3,FALSE)</f>
        <v>0</v>
      </c>
      <c r="CE128" s="44">
        <f>SBYLD1!CE128*VLOOKUP(SBYLD2!CE$4,'[1]INTERNAL PARAMETERS-1'!$B$5:$J$44,5,FALSE)*VLOOKUP(SBYLD2!CE$4,'[1]INTERNAL PARAMETERS-1'!$B$5:$J$44,6,FALSE)*VLOOKUP(SBYLD2!CE$4,'[1]INTERNAL PARAMETERS-1'!$B$5:$J$44,3,FALSE) + SBYLD1!CE128*(1-VLOOKUP(SBYLD2!CE$4,'[1]INTERNAL PARAMETERS-1'!$B$5:$J$44,5,FALSE))*VLOOKUP(SBYLD2!CE$4,'[1]INTERNAL PARAMETERS-1'!$B$5:$J$44,8,FALSE)*VLOOKUP(SBYLD2!CE$4,'[1]INTERNAL PARAMETERS-1'!$B$5:$J$44,3,FALSE)</f>
        <v>0</v>
      </c>
      <c r="CF128" s="44">
        <f>SBYLD1!CF128*VLOOKUP(SBYLD2!CF$4,'[1]INTERNAL PARAMETERS-1'!$B$5:$J$44,5,FALSE)*VLOOKUP(SBYLD2!CF$4,'[1]INTERNAL PARAMETERS-1'!$B$5:$J$44,6,FALSE)*VLOOKUP(SBYLD2!CF$4,'[1]INTERNAL PARAMETERS-1'!$B$5:$J$44,3,FALSE) + SBYLD1!CF128*(1-VLOOKUP(SBYLD2!CF$4,'[1]INTERNAL PARAMETERS-1'!$B$5:$J$44,5,FALSE))*VLOOKUP(SBYLD2!CF$4,'[1]INTERNAL PARAMETERS-1'!$B$5:$J$44,8,FALSE)*VLOOKUP(SBYLD2!CF$4,'[1]INTERNAL PARAMETERS-1'!$B$5:$J$44,3,FALSE)</f>
        <v>0</v>
      </c>
      <c r="CG128" s="44">
        <f>SBYLD1!CG128*VLOOKUP(SBYLD2!CG$4,'[1]INTERNAL PARAMETERS-1'!$B$5:$J$44,5,FALSE)*VLOOKUP(SBYLD2!CG$4,'[1]INTERNAL PARAMETERS-1'!$B$5:$J$44,6,FALSE)*VLOOKUP(SBYLD2!CG$4,'[1]INTERNAL PARAMETERS-1'!$B$5:$J$44,3,FALSE) + SBYLD1!CG128*(1-VLOOKUP(SBYLD2!CG$4,'[1]INTERNAL PARAMETERS-1'!$B$5:$J$44,5,FALSE))*VLOOKUP(SBYLD2!CG$4,'[1]INTERNAL PARAMETERS-1'!$B$5:$J$44,8,FALSE)*VLOOKUP(SBYLD2!CG$4,'[1]INTERNAL PARAMETERS-1'!$B$5:$J$44,3,FALSE)</f>
        <v>0</v>
      </c>
      <c r="CH128" s="43">
        <f>SBYLD1!CH128*VLOOKUP(SBYLD2!CH$4,'[1]INTERNAL PARAMETERS-1'!$B$5:$J$44,5,FALSE)*VLOOKUP(SBYLD2!CH$4,'[1]INTERNAL PARAMETERS-1'!$B$5:$J$44,6,FALSE)*VLOOKUP(SBYLD2!CH$4,'[1]INTERNAL PARAMETERS-1'!$B$5:$J$44,3,FALSE) + SBYLD1!CH128*(1-VLOOKUP(SBYLD2!CH$4,'[1]INTERNAL PARAMETERS-1'!$B$5:$J$44,5,FALSE))*VLOOKUP(SBYLD2!CH$4,'[1]INTERNAL PARAMETERS-1'!$B$5:$J$44,8,FALSE)*VLOOKUP(SBYLD2!CH$4,'[1]INTERNAL PARAMETERS-1'!$B$5:$J$44,3,FALSE)</f>
        <v>0</v>
      </c>
      <c r="CJ128" s="45">
        <f t="shared" si="2"/>
        <v>0</v>
      </c>
      <c r="CK128" s="43">
        <f t="shared" si="3"/>
        <v>0</v>
      </c>
    </row>
    <row r="129" spans="2:89">
      <c r="B129" s="58" t="s">
        <v>9</v>
      </c>
      <c r="C129" s="57" t="s">
        <v>59</v>
      </c>
      <c r="D129" s="57" t="s">
        <v>42</v>
      </c>
      <c r="E129" s="128">
        <f>SB!S129</f>
        <v>0</v>
      </c>
      <c r="F129" s="59">
        <f>'[1]INTERNAL PARAMETERS-1'!M21</f>
        <v>9.3150000000000013</v>
      </c>
      <c r="G129" s="45">
        <f>SBYLD1!G129*VLOOKUP(SBYLD2!G$4,'[1]INTERNAL PARAMETERS-1'!$B$5:$J$44,5,FALSE)*VLOOKUP(SBYLD2!G$4,'[1]INTERNAL PARAMETERS-1'!$B$5:$J$44,7,FALSE)*SBYLD2!$F129 + SBYLD1!G129*(1-VLOOKUP(SBYLD2!G$4,'[1]INTERNAL PARAMETERS-1'!$B$5:$J$44,5,FALSE))*VLOOKUP(SBYLD2!G$4,'[1]INTERNAL PARAMETERS-1'!$B$5:$J$44,9,FALSE)*SBYLD2!$F129</f>
        <v>0</v>
      </c>
      <c r="H129" s="44">
        <f>SBYLD1!H129*VLOOKUP(SBYLD2!H$4,'[1]INTERNAL PARAMETERS-1'!$B$5:$J$44,5,FALSE)*VLOOKUP(SBYLD2!H$4,'[1]INTERNAL PARAMETERS-1'!$B$5:$J$44,7,FALSE)*SBYLD2!$F129 + SBYLD1!H129*(1-VLOOKUP(SBYLD2!H$4,'[1]INTERNAL PARAMETERS-1'!$B$5:$J$44,5,FALSE))*VLOOKUP(SBYLD2!H$4,'[1]INTERNAL PARAMETERS-1'!$B$5:$J$44,9,FALSE)*SBYLD2!$F129</f>
        <v>0</v>
      </c>
      <c r="I129" s="44">
        <f>SBYLD1!I129*VLOOKUP(SBYLD2!I$4,'[1]INTERNAL PARAMETERS-1'!$B$5:$J$44,5,FALSE)*VLOOKUP(SBYLD2!I$4,'[1]INTERNAL PARAMETERS-1'!$B$5:$J$44,7,FALSE)*SBYLD2!$F129 + SBYLD1!I129*(1-VLOOKUP(SBYLD2!I$4,'[1]INTERNAL PARAMETERS-1'!$B$5:$J$44,5,FALSE))*VLOOKUP(SBYLD2!I$4,'[1]INTERNAL PARAMETERS-1'!$B$5:$J$44,9,FALSE)*SBYLD2!$F129</f>
        <v>0</v>
      </c>
      <c r="J129" s="44">
        <f>SBYLD1!J129*VLOOKUP(SBYLD2!J$4,'[1]INTERNAL PARAMETERS-1'!$B$5:$J$44,5,FALSE)*VLOOKUP(SBYLD2!J$4,'[1]INTERNAL PARAMETERS-1'!$B$5:$J$44,7,FALSE)*SBYLD2!$F129 + SBYLD1!J129*(1-VLOOKUP(SBYLD2!J$4,'[1]INTERNAL PARAMETERS-1'!$B$5:$J$44,5,FALSE))*VLOOKUP(SBYLD2!J$4,'[1]INTERNAL PARAMETERS-1'!$B$5:$J$44,9,FALSE)*SBYLD2!$F129</f>
        <v>0</v>
      </c>
      <c r="K129" s="44">
        <f>SBYLD1!K129*VLOOKUP(SBYLD2!K$4,'[1]INTERNAL PARAMETERS-1'!$B$5:$J$44,5,FALSE)*VLOOKUP(SBYLD2!K$4,'[1]INTERNAL PARAMETERS-1'!$B$5:$J$44,7,FALSE)*SBYLD2!$F129 + SBYLD1!K129*(1-VLOOKUP(SBYLD2!K$4,'[1]INTERNAL PARAMETERS-1'!$B$5:$J$44,5,FALSE))*VLOOKUP(SBYLD2!K$4,'[1]INTERNAL PARAMETERS-1'!$B$5:$J$44,9,FALSE)*SBYLD2!$F129</f>
        <v>0</v>
      </c>
      <c r="L129" s="44">
        <f>SBYLD1!L129*VLOOKUP(SBYLD2!L$4,'[1]INTERNAL PARAMETERS-1'!$B$5:$J$44,5,FALSE)*VLOOKUP(SBYLD2!L$4,'[1]INTERNAL PARAMETERS-1'!$B$5:$J$44,7,FALSE)*SBYLD2!$F129 + SBYLD1!L129*(1-VLOOKUP(SBYLD2!L$4,'[1]INTERNAL PARAMETERS-1'!$B$5:$J$44,5,FALSE))*VLOOKUP(SBYLD2!L$4,'[1]INTERNAL PARAMETERS-1'!$B$5:$J$44,9,FALSE)*SBYLD2!$F129</f>
        <v>0</v>
      </c>
      <c r="M129" s="44">
        <f>SBYLD1!M129*VLOOKUP(SBYLD2!M$4,'[1]INTERNAL PARAMETERS-1'!$B$5:$J$44,5,FALSE)*VLOOKUP(SBYLD2!M$4,'[1]INTERNAL PARAMETERS-1'!$B$5:$J$44,7,FALSE)*SBYLD2!$F129 + SBYLD1!M129*(1-VLOOKUP(SBYLD2!M$4,'[1]INTERNAL PARAMETERS-1'!$B$5:$J$44,5,FALSE))*VLOOKUP(SBYLD2!M$4,'[1]INTERNAL PARAMETERS-1'!$B$5:$J$44,9,FALSE)*SBYLD2!$F129</f>
        <v>0</v>
      </c>
      <c r="N129" s="44">
        <f>SBYLD1!N129*VLOOKUP(SBYLD2!N$4,'[1]INTERNAL PARAMETERS-1'!$B$5:$J$44,5,FALSE)*VLOOKUP(SBYLD2!N$4,'[1]INTERNAL PARAMETERS-1'!$B$5:$J$44,7,FALSE)*SBYLD2!$F129 + SBYLD1!N129*(1-VLOOKUP(SBYLD2!N$4,'[1]INTERNAL PARAMETERS-1'!$B$5:$J$44,5,FALSE))*VLOOKUP(SBYLD2!N$4,'[1]INTERNAL PARAMETERS-1'!$B$5:$J$44,9,FALSE)*SBYLD2!$F129</f>
        <v>0</v>
      </c>
      <c r="O129" s="44">
        <f>SBYLD1!O129*VLOOKUP(SBYLD2!O$4,'[1]INTERNAL PARAMETERS-1'!$B$5:$J$44,5,FALSE)*VLOOKUP(SBYLD2!O$4,'[1]INTERNAL PARAMETERS-1'!$B$5:$J$44,7,FALSE)*SBYLD2!$F129 + SBYLD1!O129*(1-VLOOKUP(SBYLD2!O$4,'[1]INTERNAL PARAMETERS-1'!$B$5:$J$44,5,FALSE))*VLOOKUP(SBYLD2!O$4,'[1]INTERNAL PARAMETERS-1'!$B$5:$J$44,9,FALSE)*SBYLD2!$F129</f>
        <v>0</v>
      </c>
      <c r="P129" s="44">
        <f>SBYLD1!P129*VLOOKUP(SBYLD2!P$4,'[1]INTERNAL PARAMETERS-1'!$B$5:$J$44,5,FALSE)*VLOOKUP(SBYLD2!P$4,'[1]INTERNAL PARAMETERS-1'!$B$5:$J$44,7,FALSE)*SBYLD2!$F129 + SBYLD1!P129*(1-VLOOKUP(SBYLD2!P$4,'[1]INTERNAL PARAMETERS-1'!$B$5:$J$44,5,FALSE))*VLOOKUP(SBYLD2!P$4,'[1]INTERNAL PARAMETERS-1'!$B$5:$J$44,9,FALSE)*SBYLD2!$F129</f>
        <v>0</v>
      </c>
      <c r="Q129" s="44">
        <f>SBYLD1!Q129*VLOOKUP(SBYLD2!Q$4,'[1]INTERNAL PARAMETERS-1'!$B$5:$J$44,5,FALSE)*VLOOKUP(SBYLD2!Q$4,'[1]INTERNAL PARAMETERS-1'!$B$5:$J$44,7,FALSE)*SBYLD2!$F129 + SBYLD1!Q129*(1-VLOOKUP(SBYLD2!Q$4,'[1]INTERNAL PARAMETERS-1'!$B$5:$J$44,5,FALSE))*VLOOKUP(SBYLD2!Q$4,'[1]INTERNAL PARAMETERS-1'!$B$5:$J$44,9,FALSE)*SBYLD2!$F129</f>
        <v>0</v>
      </c>
      <c r="R129" s="44">
        <f>SBYLD1!R129*VLOOKUP(SBYLD2!R$4,'[1]INTERNAL PARAMETERS-1'!$B$5:$J$44,5,FALSE)*VLOOKUP(SBYLD2!R$4,'[1]INTERNAL PARAMETERS-1'!$B$5:$J$44,7,FALSE)*SBYLD2!$F129 + SBYLD1!R129*(1-VLOOKUP(SBYLD2!R$4,'[1]INTERNAL PARAMETERS-1'!$B$5:$J$44,5,FALSE))*VLOOKUP(SBYLD2!R$4,'[1]INTERNAL PARAMETERS-1'!$B$5:$J$44,9,FALSE)*SBYLD2!$F129</f>
        <v>0</v>
      </c>
      <c r="S129" s="44">
        <f>SBYLD1!S129*VLOOKUP(SBYLD2!S$4,'[1]INTERNAL PARAMETERS-1'!$B$5:$J$44,5,FALSE)*VLOOKUP(SBYLD2!S$4,'[1]INTERNAL PARAMETERS-1'!$B$5:$J$44,7,FALSE)*SBYLD2!$F129 + SBYLD1!S129*(1-VLOOKUP(SBYLD2!S$4,'[1]INTERNAL PARAMETERS-1'!$B$5:$J$44,5,FALSE))*VLOOKUP(SBYLD2!S$4,'[1]INTERNAL PARAMETERS-1'!$B$5:$J$44,9,FALSE)*SBYLD2!$F129</f>
        <v>0</v>
      </c>
      <c r="T129" s="44">
        <f>SBYLD1!T129*VLOOKUP(SBYLD2!T$4,'[1]INTERNAL PARAMETERS-1'!$B$5:$J$44,5,FALSE)*VLOOKUP(SBYLD2!T$4,'[1]INTERNAL PARAMETERS-1'!$B$5:$J$44,7,FALSE)*SBYLD2!$F129 + SBYLD1!T129*(1-VLOOKUP(SBYLD2!T$4,'[1]INTERNAL PARAMETERS-1'!$B$5:$J$44,5,FALSE))*VLOOKUP(SBYLD2!T$4,'[1]INTERNAL PARAMETERS-1'!$B$5:$J$44,9,FALSE)*SBYLD2!$F129</f>
        <v>0</v>
      </c>
      <c r="U129" s="44">
        <f>SBYLD1!U129*VLOOKUP(SBYLD2!U$4,'[1]INTERNAL PARAMETERS-1'!$B$5:$J$44,5,FALSE)*VLOOKUP(SBYLD2!U$4,'[1]INTERNAL PARAMETERS-1'!$B$5:$J$44,7,FALSE)*SBYLD2!$F129 + SBYLD1!U129*(1-VLOOKUP(SBYLD2!U$4,'[1]INTERNAL PARAMETERS-1'!$B$5:$J$44,5,FALSE))*VLOOKUP(SBYLD2!U$4,'[1]INTERNAL PARAMETERS-1'!$B$5:$J$44,9,FALSE)*SBYLD2!$F129</f>
        <v>0</v>
      </c>
      <c r="V129" s="44">
        <f>SBYLD1!V129*VLOOKUP(SBYLD2!V$4,'[1]INTERNAL PARAMETERS-1'!$B$5:$J$44,5,FALSE)*VLOOKUP(SBYLD2!V$4,'[1]INTERNAL PARAMETERS-1'!$B$5:$J$44,7,FALSE)*SBYLD2!$F129 + SBYLD1!V129*(1-VLOOKUP(SBYLD2!V$4,'[1]INTERNAL PARAMETERS-1'!$B$5:$J$44,5,FALSE))*VLOOKUP(SBYLD2!V$4,'[1]INTERNAL PARAMETERS-1'!$B$5:$J$44,9,FALSE)*SBYLD2!$F129</f>
        <v>0</v>
      </c>
      <c r="W129" s="44">
        <f>SBYLD1!W129*VLOOKUP(SBYLD2!W$4,'[1]INTERNAL PARAMETERS-1'!$B$5:$J$44,5,FALSE)*VLOOKUP(SBYLD2!W$4,'[1]INTERNAL PARAMETERS-1'!$B$5:$J$44,7,FALSE)*SBYLD2!$F129 + SBYLD1!W129*(1-VLOOKUP(SBYLD2!W$4,'[1]INTERNAL PARAMETERS-1'!$B$5:$J$44,5,FALSE))*VLOOKUP(SBYLD2!W$4,'[1]INTERNAL PARAMETERS-1'!$B$5:$J$44,9,FALSE)*SBYLD2!$F129</f>
        <v>0</v>
      </c>
      <c r="X129" s="44">
        <f>SBYLD1!X129*VLOOKUP(SBYLD2!X$4,'[1]INTERNAL PARAMETERS-1'!$B$5:$J$44,5,FALSE)*VLOOKUP(SBYLD2!X$4,'[1]INTERNAL PARAMETERS-1'!$B$5:$J$44,7,FALSE)*SBYLD2!$F129 + SBYLD1!X129*(1-VLOOKUP(SBYLD2!X$4,'[1]INTERNAL PARAMETERS-1'!$B$5:$J$44,5,FALSE))*VLOOKUP(SBYLD2!X$4,'[1]INTERNAL PARAMETERS-1'!$B$5:$J$44,9,FALSE)*SBYLD2!$F129</f>
        <v>0</v>
      </c>
      <c r="Y129" s="44">
        <f>SBYLD1!Y129*VLOOKUP(SBYLD2!Y$4,'[1]INTERNAL PARAMETERS-1'!$B$5:$J$44,5,FALSE)*VLOOKUP(SBYLD2!Y$4,'[1]INTERNAL PARAMETERS-1'!$B$5:$J$44,7,FALSE)*SBYLD2!$F129 + SBYLD1!Y129*(1-VLOOKUP(SBYLD2!Y$4,'[1]INTERNAL PARAMETERS-1'!$B$5:$J$44,5,FALSE))*VLOOKUP(SBYLD2!Y$4,'[1]INTERNAL PARAMETERS-1'!$B$5:$J$44,9,FALSE)*SBYLD2!$F129</f>
        <v>0</v>
      </c>
      <c r="Z129" s="44">
        <f>SBYLD1!Z129*VLOOKUP(SBYLD2!Z$4,'[1]INTERNAL PARAMETERS-1'!$B$5:$J$44,5,FALSE)*VLOOKUP(SBYLD2!Z$4,'[1]INTERNAL PARAMETERS-1'!$B$5:$J$44,7,FALSE)*SBYLD2!$F129 + SBYLD1!Z129*(1-VLOOKUP(SBYLD2!Z$4,'[1]INTERNAL PARAMETERS-1'!$B$5:$J$44,5,FALSE))*VLOOKUP(SBYLD2!Z$4,'[1]INTERNAL PARAMETERS-1'!$B$5:$J$44,9,FALSE)*SBYLD2!$F129</f>
        <v>0</v>
      </c>
      <c r="AA129" s="44">
        <f>SBYLD1!AA129*VLOOKUP(SBYLD2!AA$4,'[1]INTERNAL PARAMETERS-1'!$B$5:$J$44,5,FALSE)*VLOOKUP(SBYLD2!AA$4,'[1]INTERNAL PARAMETERS-1'!$B$5:$J$44,7,FALSE)*SBYLD2!$F129 + SBYLD1!AA129*(1-VLOOKUP(SBYLD2!AA$4,'[1]INTERNAL PARAMETERS-1'!$B$5:$J$44,5,FALSE))*VLOOKUP(SBYLD2!AA$4,'[1]INTERNAL PARAMETERS-1'!$B$5:$J$44,9,FALSE)*SBYLD2!$F129</f>
        <v>0</v>
      </c>
      <c r="AB129" s="44">
        <f>SBYLD1!AB129*VLOOKUP(SBYLD2!AB$4,'[1]INTERNAL PARAMETERS-1'!$B$5:$J$44,5,FALSE)*VLOOKUP(SBYLD2!AB$4,'[1]INTERNAL PARAMETERS-1'!$B$5:$J$44,7,FALSE)*SBYLD2!$F129 + SBYLD1!AB129*(1-VLOOKUP(SBYLD2!AB$4,'[1]INTERNAL PARAMETERS-1'!$B$5:$J$44,5,FALSE))*VLOOKUP(SBYLD2!AB$4,'[1]INTERNAL PARAMETERS-1'!$B$5:$J$44,9,FALSE)*SBYLD2!$F129</f>
        <v>0</v>
      </c>
      <c r="AC129" s="44">
        <f>SBYLD1!AC129*VLOOKUP(SBYLD2!AC$4,'[1]INTERNAL PARAMETERS-1'!$B$5:$J$44,5,FALSE)*VLOOKUP(SBYLD2!AC$4,'[1]INTERNAL PARAMETERS-1'!$B$5:$J$44,7,FALSE)*SBYLD2!$F129 + SBYLD1!AC129*(1-VLOOKUP(SBYLD2!AC$4,'[1]INTERNAL PARAMETERS-1'!$B$5:$J$44,5,FALSE))*VLOOKUP(SBYLD2!AC$4,'[1]INTERNAL PARAMETERS-1'!$B$5:$J$44,9,FALSE)*SBYLD2!$F129</f>
        <v>0</v>
      </c>
      <c r="AD129" s="44">
        <f>SBYLD1!AD129*VLOOKUP(SBYLD2!AD$4,'[1]INTERNAL PARAMETERS-1'!$B$5:$J$44,5,FALSE)*VLOOKUP(SBYLD2!AD$4,'[1]INTERNAL PARAMETERS-1'!$B$5:$J$44,7,FALSE)*SBYLD2!$F129 + SBYLD1!AD129*(1-VLOOKUP(SBYLD2!AD$4,'[1]INTERNAL PARAMETERS-1'!$B$5:$J$44,5,FALSE))*VLOOKUP(SBYLD2!AD$4,'[1]INTERNAL PARAMETERS-1'!$B$5:$J$44,9,FALSE)*SBYLD2!$F129</f>
        <v>0</v>
      </c>
      <c r="AE129" s="44">
        <f>SBYLD1!AE129*VLOOKUP(SBYLD2!AE$4,'[1]INTERNAL PARAMETERS-1'!$B$5:$J$44,5,FALSE)*VLOOKUP(SBYLD2!AE$4,'[1]INTERNAL PARAMETERS-1'!$B$5:$J$44,7,FALSE)*SBYLD2!$F129 + SBYLD1!AE129*(1-VLOOKUP(SBYLD2!AE$4,'[1]INTERNAL PARAMETERS-1'!$B$5:$J$44,5,FALSE))*VLOOKUP(SBYLD2!AE$4,'[1]INTERNAL PARAMETERS-1'!$B$5:$J$44,9,FALSE)*SBYLD2!$F129</f>
        <v>0</v>
      </c>
      <c r="AF129" s="44">
        <f>SBYLD1!AF129*VLOOKUP(SBYLD2!AF$4,'[1]INTERNAL PARAMETERS-1'!$B$5:$J$44,5,FALSE)*VLOOKUP(SBYLD2!AF$4,'[1]INTERNAL PARAMETERS-1'!$B$5:$J$44,7,FALSE)*SBYLD2!$F129 + SBYLD1!AF129*(1-VLOOKUP(SBYLD2!AF$4,'[1]INTERNAL PARAMETERS-1'!$B$5:$J$44,5,FALSE))*VLOOKUP(SBYLD2!AF$4,'[1]INTERNAL PARAMETERS-1'!$B$5:$J$44,9,FALSE)*SBYLD2!$F129</f>
        <v>0</v>
      </c>
      <c r="AG129" s="44">
        <f>SBYLD1!AG129*VLOOKUP(SBYLD2!AG$4,'[1]INTERNAL PARAMETERS-1'!$B$5:$J$44,5,FALSE)*VLOOKUP(SBYLD2!AG$4,'[1]INTERNAL PARAMETERS-1'!$B$5:$J$44,7,FALSE)*SBYLD2!$F129 + SBYLD1!AG129*(1-VLOOKUP(SBYLD2!AG$4,'[1]INTERNAL PARAMETERS-1'!$B$5:$J$44,5,FALSE))*VLOOKUP(SBYLD2!AG$4,'[1]INTERNAL PARAMETERS-1'!$B$5:$J$44,9,FALSE)*SBYLD2!$F129</f>
        <v>0</v>
      </c>
      <c r="AH129" s="44">
        <f>SBYLD1!AH129*VLOOKUP(SBYLD2!AH$4,'[1]INTERNAL PARAMETERS-1'!$B$5:$J$44,5,FALSE)*VLOOKUP(SBYLD2!AH$4,'[1]INTERNAL PARAMETERS-1'!$B$5:$J$44,7,FALSE)*SBYLD2!$F129 + SBYLD1!AH129*(1-VLOOKUP(SBYLD2!AH$4,'[1]INTERNAL PARAMETERS-1'!$B$5:$J$44,5,FALSE))*VLOOKUP(SBYLD2!AH$4,'[1]INTERNAL PARAMETERS-1'!$B$5:$J$44,9,FALSE)*SBYLD2!$F129</f>
        <v>0</v>
      </c>
      <c r="AI129" s="44">
        <f>SBYLD1!AI129*VLOOKUP(SBYLD2!AI$4,'[1]INTERNAL PARAMETERS-1'!$B$5:$J$44,5,FALSE)*VLOOKUP(SBYLD2!AI$4,'[1]INTERNAL PARAMETERS-1'!$B$5:$J$44,7,FALSE)*SBYLD2!$F129 + SBYLD1!AI129*(1-VLOOKUP(SBYLD2!AI$4,'[1]INTERNAL PARAMETERS-1'!$B$5:$J$44,5,FALSE))*VLOOKUP(SBYLD2!AI$4,'[1]INTERNAL PARAMETERS-1'!$B$5:$J$44,9,FALSE)*SBYLD2!$F129</f>
        <v>0</v>
      </c>
      <c r="AJ129" s="44">
        <f>SBYLD1!AJ129*VLOOKUP(SBYLD2!AJ$4,'[1]INTERNAL PARAMETERS-1'!$B$5:$J$44,5,FALSE)*VLOOKUP(SBYLD2!AJ$4,'[1]INTERNAL PARAMETERS-1'!$B$5:$J$44,7,FALSE)*SBYLD2!$F129 + SBYLD1!AJ129*(1-VLOOKUP(SBYLD2!AJ$4,'[1]INTERNAL PARAMETERS-1'!$B$5:$J$44,5,FALSE))*VLOOKUP(SBYLD2!AJ$4,'[1]INTERNAL PARAMETERS-1'!$B$5:$J$44,9,FALSE)*SBYLD2!$F129</f>
        <v>0</v>
      </c>
      <c r="AK129" s="44">
        <f>SBYLD1!AK129*VLOOKUP(SBYLD2!AK$4,'[1]INTERNAL PARAMETERS-1'!$B$5:$J$44,5,FALSE)*VLOOKUP(SBYLD2!AK$4,'[1]INTERNAL PARAMETERS-1'!$B$5:$J$44,7,FALSE)*SBYLD2!$F129 + SBYLD1!AK129*(1-VLOOKUP(SBYLD2!AK$4,'[1]INTERNAL PARAMETERS-1'!$B$5:$J$44,5,FALSE))*VLOOKUP(SBYLD2!AK$4,'[1]INTERNAL PARAMETERS-1'!$B$5:$J$44,9,FALSE)*SBYLD2!$F129</f>
        <v>0</v>
      </c>
      <c r="AL129" s="44">
        <f>SBYLD1!AL129*VLOOKUP(SBYLD2!AL$4,'[1]INTERNAL PARAMETERS-1'!$B$5:$J$44,5,FALSE)*VLOOKUP(SBYLD2!AL$4,'[1]INTERNAL PARAMETERS-1'!$B$5:$J$44,7,FALSE)*SBYLD2!$F129 + SBYLD1!AL129*(1-VLOOKUP(SBYLD2!AL$4,'[1]INTERNAL PARAMETERS-1'!$B$5:$J$44,5,FALSE))*VLOOKUP(SBYLD2!AL$4,'[1]INTERNAL PARAMETERS-1'!$B$5:$J$44,9,FALSE)*SBYLD2!$F129</f>
        <v>0</v>
      </c>
      <c r="AM129" s="44">
        <f>SBYLD1!AM129*VLOOKUP(SBYLD2!AM$4,'[1]INTERNAL PARAMETERS-1'!$B$5:$J$44,5,FALSE)*VLOOKUP(SBYLD2!AM$4,'[1]INTERNAL PARAMETERS-1'!$B$5:$J$44,7,FALSE)*SBYLD2!$F129 + SBYLD1!AM129*(1-VLOOKUP(SBYLD2!AM$4,'[1]INTERNAL PARAMETERS-1'!$B$5:$J$44,5,FALSE))*VLOOKUP(SBYLD2!AM$4,'[1]INTERNAL PARAMETERS-1'!$B$5:$J$44,9,FALSE)*SBYLD2!$F129</f>
        <v>0</v>
      </c>
      <c r="AN129" s="44">
        <f>SBYLD1!AN129*VLOOKUP(SBYLD2!AN$4,'[1]INTERNAL PARAMETERS-1'!$B$5:$J$44,5,FALSE)*VLOOKUP(SBYLD2!AN$4,'[1]INTERNAL PARAMETERS-1'!$B$5:$J$44,7,FALSE)*SBYLD2!$F129 + SBYLD1!AN129*(1-VLOOKUP(SBYLD2!AN$4,'[1]INTERNAL PARAMETERS-1'!$B$5:$J$44,5,FALSE))*VLOOKUP(SBYLD2!AN$4,'[1]INTERNAL PARAMETERS-1'!$B$5:$J$44,9,FALSE)*SBYLD2!$F129</f>
        <v>0</v>
      </c>
      <c r="AO129" s="44">
        <f>SBYLD1!AO129*VLOOKUP(SBYLD2!AO$4,'[1]INTERNAL PARAMETERS-1'!$B$5:$J$44,5,FALSE)*VLOOKUP(SBYLD2!AO$4,'[1]INTERNAL PARAMETERS-1'!$B$5:$J$44,7,FALSE)*SBYLD2!$F129 + SBYLD1!AO129*(1-VLOOKUP(SBYLD2!AO$4,'[1]INTERNAL PARAMETERS-1'!$B$5:$J$44,5,FALSE))*VLOOKUP(SBYLD2!AO$4,'[1]INTERNAL PARAMETERS-1'!$B$5:$J$44,9,FALSE)*SBYLD2!$F129</f>
        <v>0</v>
      </c>
      <c r="AP129" s="44">
        <f>SBYLD1!AP129*VLOOKUP(SBYLD2!AP$4,'[1]INTERNAL PARAMETERS-1'!$B$5:$J$44,5,FALSE)*VLOOKUP(SBYLD2!AP$4,'[1]INTERNAL PARAMETERS-1'!$B$5:$J$44,7,FALSE)*SBYLD2!$F129 + SBYLD1!AP129*(1-VLOOKUP(SBYLD2!AP$4,'[1]INTERNAL PARAMETERS-1'!$B$5:$J$44,5,FALSE))*VLOOKUP(SBYLD2!AP$4,'[1]INTERNAL PARAMETERS-1'!$B$5:$J$44,9,FALSE)*SBYLD2!$F129</f>
        <v>0</v>
      </c>
      <c r="AQ129" s="44">
        <f>SBYLD1!AQ129*VLOOKUP(SBYLD2!AQ$4,'[1]INTERNAL PARAMETERS-1'!$B$5:$J$44,5,FALSE)*VLOOKUP(SBYLD2!AQ$4,'[1]INTERNAL PARAMETERS-1'!$B$5:$J$44,7,FALSE)*SBYLD2!$F129 + SBYLD1!AQ129*(1-VLOOKUP(SBYLD2!AQ$4,'[1]INTERNAL PARAMETERS-1'!$B$5:$J$44,5,FALSE))*VLOOKUP(SBYLD2!AQ$4,'[1]INTERNAL PARAMETERS-1'!$B$5:$J$44,9,FALSE)*SBYLD2!$F129</f>
        <v>0</v>
      </c>
      <c r="AR129" s="44">
        <f>SBYLD1!AR129*VLOOKUP(SBYLD2!AR$4,'[1]INTERNAL PARAMETERS-1'!$B$5:$J$44,5,FALSE)*VLOOKUP(SBYLD2!AR$4,'[1]INTERNAL PARAMETERS-1'!$B$5:$J$44,7,FALSE)*SBYLD2!$F129 + SBYLD1!AR129*(1-VLOOKUP(SBYLD2!AR$4,'[1]INTERNAL PARAMETERS-1'!$B$5:$J$44,5,FALSE))*VLOOKUP(SBYLD2!AR$4,'[1]INTERNAL PARAMETERS-1'!$B$5:$J$44,9,FALSE)*SBYLD2!$F129</f>
        <v>0</v>
      </c>
      <c r="AS129" s="44">
        <f>SBYLD1!AS129*VLOOKUP(SBYLD2!AS$4,'[1]INTERNAL PARAMETERS-1'!$B$5:$J$44,5,FALSE)*VLOOKUP(SBYLD2!AS$4,'[1]INTERNAL PARAMETERS-1'!$B$5:$J$44,7,FALSE)*SBYLD2!$F129 + SBYLD1!AS129*(1-VLOOKUP(SBYLD2!AS$4,'[1]INTERNAL PARAMETERS-1'!$B$5:$J$44,5,FALSE))*VLOOKUP(SBYLD2!AS$4,'[1]INTERNAL PARAMETERS-1'!$B$5:$J$44,9,FALSE)*SBYLD2!$F129</f>
        <v>0</v>
      </c>
      <c r="AT129" s="43">
        <f>SBYLD1!AT129*VLOOKUP(SBYLD2!AT$4,'[1]INTERNAL PARAMETERS-1'!$B$5:$J$44,5,FALSE)*VLOOKUP(SBYLD2!AT$4,'[1]INTERNAL PARAMETERS-1'!$B$5:$J$44,7,FALSE)*SBYLD2!$F129 + SBYLD1!AT129*(1-VLOOKUP(SBYLD2!AT$4,'[1]INTERNAL PARAMETERS-1'!$B$5:$J$44,5,FALSE))*VLOOKUP(SBYLD2!AT$4,'[1]INTERNAL PARAMETERS-1'!$B$5:$J$44,9,FALSE)*SBYLD2!$F129</f>
        <v>0</v>
      </c>
      <c r="AU129" s="45">
        <f>SBYLD1!AU129*VLOOKUP(SBYLD2!AU$4,'[1]INTERNAL PARAMETERS-1'!$B$5:$J$44,5,FALSE)*VLOOKUP(SBYLD2!AU$4,'[1]INTERNAL PARAMETERS-1'!$B$5:$J$44,6,FALSE)*VLOOKUP(SBYLD2!AU$4,'[1]INTERNAL PARAMETERS-1'!$B$5:$J$44,3,FALSE) + SBYLD1!AU129*(1-VLOOKUP(SBYLD2!AU$4,'[1]INTERNAL PARAMETERS-1'!$B$5:$J$44,5,FALSE))*VLOOKUP(SBYLD2!AU$4,'[1]INTERNAL PARAMETERS-1'!$B$5:$J$44,8,FALSE)*VLOOKUP(SBYLD2!AU$4,'[1]INTERNAL PARAMETERS-1'!$B$5:$J$44,3,FALSE)</f>
        <v>0</v>
      </c>
      <c r="AV129" s="44">
        <f>SBYLD1!AV129*VLOOKUP(SBYLD2!AV$4,'[1]INTERNAL PARAMETERS-1'!$B$5:$J$44,5,FALSE)*VLOOKUP(SBYLD2!AV$4,'[1]INTERNAL PARAMETERS-1'!$B$5:$J$44,6,FALSE)*VLOOKUP(SBYLD2!AV$4,'[1]INTERNAL PARAMETERS-1'!$B$5:$J$44,3,FALSE) + SBYLD1!AV129*(1-VLOOKUP(SBYLD2!AV$4,'[1]INTERNAL PARAMETERS-1'!$B$5:$J$44,5,FALSE))*VLOOKUP(SBYLD2!AV$4,'[1]INTERNAL PARAMETERS-1'!$B$5:$J$44,8,FALSE)*VLOOKUP(SBYLD2!AV$4,'[1]INTERNAL PARAMETERS-1'!$B$5:$J$44,3,FALSE)</f>
        <v>0</v>
      </c>
      <c r="AW129" s="44">
        <f>SBYLD1!AW129*VLOOKUP(SBYLD2!AW$4,'[1]INTERNAL PARAMETERS-1'!$B$5:$J$44,5,FALSE)*VLOOKUP(SBYLD2!AW$4,'[1]INTERNAL PARAMETERS-1'!$B$5:$J$44,6,FALSE)*VLOOKUP(SBYLD2!AW$4,'[1]INTERNAL PARAMETERS-1'!$B$5:$J$44,3,FALSE) + SBYLD1!AW129*(1-VLOOKUP(SBYLD2!AW$4,'[1]INTERNAL PARAMETERS-1'!$B$5:$J$44,5,FALSE))*VLOOKUP(SBYLD2!AW$4,'[1]INTERNAL PARAMETERS-1'!$B$5:$J$44,8,FALSE)*VLOOKUP(SBYLD2!AW$4,'[1]INTERNAL PARAMETERS-1'!$B$5:$J$44,3,FALSE)</f>
        <v>0</v>
      </c>
      <c r="AX129" s="44">
        <f>SBYLD1!AX129*VLOOKUP(SBYLD2!AX$4,'[1]INTERNAL PARAMETERS-1'!$B$5:$J$44,5,FALSE)*VLOOKUP(SBYLD2!AX$4,'[1]INTERNAL PARAMETERS-1'!$B$5:$J$44,6,FALSE)*VLOOKUP(SBYLD2!AX$4,'[1]INTERNAL PARAMETERS-1'!$B$5:$J$44,3,FALSE) + SBYLD1!AX129*(1-VLOOKUP(SBYLD2!AX$4,'[1]INTERNAL PARAMETERS-1'!$B$5:$J$44,5,FALSE))*VLOOKUP(SBYLD2!AX$4,'[1]INTERNAL PARAMETERS-1'!$B$5:$J$44,8,FALSE)*VLOOKUP(SBYLD2!AX$4,'[1]INTERNAL PARAMETERS-1'!$B$5:$J$44,3,FALSE)</f>
        <v>0</v>
      </c>
      <c r="AY129" s="44">
        <f>SBYLD1!AY129*VLOOKUP(SBYLD2!AY$4,'[1]INTERNAL PARAMETERS-1'!$B$5:$J$44,5,FALSE)*VLOOKUP(SBYLD2!AY$4,'[1]INTERNAL PARAMETERS-1'!$B$5:$J$44,6,FALSE)*VLOOKUP(SBYLD2!AY$4,'[1]INTERNAL PARAMETERS-1'!$B$5:$J$44,3,FALSE) + SBYLD1!AY129*(1-VLOOKUP(SBYLD2!AY$4,'[1]INTERNAL PARAMETERS-1'!$B$5:$J$44,5,FALSE))*VLOOKUP(SBYLD2!AY$4,'[1]INTERNAL PARAMETERS-1'!$B$5:$J$44,8,FALSE)*VLOOKUP(SBYLD2!AY$4,'[1]INTERNAL PARAMETERS-1'!$B$5:$J$44,3,FALSE)</f>
        <v>0</v>
      </c>
      <c r="AZ129" s="44">
        <f>SBYLD1!AZ129*VLOOKUP(SBYLD2!AZ$4,'[1]INTERNAL PARAMETERS-1'!$B$5:$J$44,5,FALSE)*VLOOKUP(SBYLD2!AZ$4,'[1]INTERNAL PARAMETERS-1'!$B$5:$J$44,6,FALSE)*VLOOKUP(SBYLD2!AZ$4,'[1]INTERNAL PARAMETERS-1'!$B$5:$J$44,3,FALSE) + SBYLD1!AZ129*(1-VLOOKUP(SBYLD2!AZ$4,'[1]INTERNAL PARAMETERS-1'!$B$5:$J$44,5,FALSE))*VLOOKUP(SBYLD2!AZ$4,'[1]INTERNAL PARAMETERS-1'!$B$5:$J$44,8,FALSE)*VLOOKUP(SBYLD2!AZ$4,'[1]INTERNAL PARAMETERS-1'!$B$5:$J$44,3,FALSE)</f>
        <v>0</v>
      </c>
      <c r="BA129" s="44">
        <f>SBYLD1!BA129*VLOOKUP(SBYLD2!BA$4,'[1]INTERNAL PARAMETERS-1'!$B$5:$J$44,5,FALSE)*VLOOKUP(SBYLD2!BA$4,'[1]INTERNAL PARAMETERS-1'!$B$5:$J$44,6,FALSE)*VLOOKUP(SBYLD2!BA$4,'[1]INTERNAL PARAMETERS-1'!$B$5:$J$44,3,FALSE) + SBYLD1!BA129*(1-VLOOKUP(SBYLD2!BA$4,'[1]INTERNAL PARAMETERS-1'!$B$5:$J$44,5,FALSE))*VLOOKUP(SBYLD2!BA$4,'[1]INTERNAL PARAMETERS-1'!$B$5:$J$44,8,FALSE)*VLOOKUP(SBYLD2!BA$4,'[1]INTERNAL PARAMETERS-1'!$B$5:$J$44,3,FALSE)</f>
        <v>0</v>
      </c>
      <c r="BB129" s="44">
        <f>SBYLD1!BB129*VLOOKUP(SBYLD2!BB$4,'[1]INTERNAL PARAMETERS-1'!$B$5:$J$44,5,FALSE)*VLOOKUP(SBYLD2!BB$4,'[1]INTERNAL PARAMETERS-1'!$B$5:$J$44,6,FALSE)*VLOOKUP(SBYLD2!BB$4,'[1]INTERNAL PARAMETERS-1'!$B$5:$J$44,3,FALSE) + SBYLD1!BB129*(1-VLOOKUP(SBYLD2!BB$4,'[1]INTERNAL PARAMETERS-1'!$B$5:$J$44,5,FALSE))*VLOOKUP(SBYLD2!BB$4,'[1]INTERNAL PARAMETERS-1'!$B$5:$J$44,8,FALSE)*VLOOKUP(SBYLD2!BB$4,'[1]INTERNAL PARAMETERS-1'!$B$5:$J$44,3,FALSE)</f>
        <v>0</v>
      </c>
      <c r="BC129" s="44">
        <f>SBYLD1!BC129*VLOOKUP(SBYLD2!BC$4,'[1]INTERNAL PARAMETERS-1'!$B$5:$J$44,5,FALSE)*VLOOKUP(SBYLD2!BC$4,'[1]INTERNAL PARAMETERS-1'!$B$5:$J$44,6,FALSE)*VLOOKUP(SBYLD2!BC$4,'[1]INTERNAL PARAMETERS-1'!$B$5:$J$44,3,FALSE) + SBYLD1!BC129*(1-VLOOKUP(SBYLD2!BC$4,'[1]INTERNAL PARAMETERS-1'!$B$5:$J$44,5,FALSE))*VLOOKUP(SBYLD2!BC$4,'[1]INTERNAL PARAMETERS-1'!$B$5:$J$44,8,FALSE)*VLOOKUP(SBYLD2!BC$4,'[1]INTERNAL PARAMETERS-1'!$B$5:$J$44,3,FALSE)</f>
        <v>0</v>
      </c>
      <c r="BD129" s="44">
        <f>SBYLD1!BD129*VLOOKUP(SBYLD2!BD$4,'[1]INTERNAL PARAMETERS-1'!$B$5:$J$44,5,FALSE)*VLOOKUP(SBYLD2!BD$4,'[1]INTERNAL PARAMETERS-1'!$B$5:$J$44,6,FALSE)*VLOOKUP(SBYLD2!BD$4,'[1]INTERNAL PARAMETERS-1'!$B$5:$J$44,3,FALSE) + SBYLD1!BD129*(1-VLOOKUP(SBYLD2!BD$4,'[1]INTERNAL PARAMETERS-1'!$B$5:$J$44,5,FALSE))*VLOOKUP(SBYLD2!BD$4,'[1]INTERNAL PARAMETERS-1'!$B$5:$J$44,8,FALSE)*VLOOKUP(SBYLD2!BD$4,'[1]INTERNAL PARAMETERS-1'!$B$5:$J$44,3,FALSE)</f>
        <v>0</v>
      </c>
      <c r="BE129" s="44">
        <f>SBYLD1!BE129*VLOOKUP(SBYLD2!BE$4,'[1]INTERNAL PARAMETERS-1'!$B$5:$J$44,5,FALSE)*VLOOKUP(SBYLD2!BE$4,'[1]INTERNAL PARAMETERS-1'!$B$5:$J$44,6,FALSE)*VLOOKUP(SBYLD2!BE$4,'[1]INTERNAL PARAMETERS-1'!$B$5:$J$44,3,FALSE) + SBYLD1!BE129*(1-VLOOKUP(SBYLD2!BE$4,'[1]INTERNAL PARAMETERS-1'!$B$5:$J$44,5,FALSE))*VLOOKUP(SBYLD2!BE$4,'[1]INTERNAL PARAMETERS-1'!$B$5:$J$44,8,FALSE)*VLOOKUP(SBYLD2!BE$4,'[1]INTERNAL PARAMETERS-1'!$B$5:$J$44,3,FALSE)</f>
        <v>0</v>
      </c>
      <c r="BF129" s="44">
        <f>SBYLD1!BF129*VLOOKUP(SBYLD2!BF$4,'[1]INTERNAL PARAMETERS-1'!$B$5:$J$44,5,FALSE)*VLOOKUP(SBYLD2!BF$4,'[1]INTERNAL PARAMETERS-1'!$B$5:$J$44,6,FALSE)*VLOOKUP(SBYLD2!BF$4,'[1]INTERNAL PARAMETERS-1'!$B$5:$J$44,3,FALSE) + SBYLD1!BF129*(1-VLOOKUP(SBYLD2!BF$4,'[1]INTERNAL PARAMETERS-1'!$B$5:$J$44,5,FALSE))*VLOOKUP(SBYLD2!BF$4,'[1]INTERNAL PARAMETERS-1'!$B$5:$J$44,8,FALSE)*VLOOKUP(SBYLD2!BF$4,'[1]INTERNAL PARAMETERS-1'!$B$5:$J$44,3,FALSE)</f>
        <v>0</v>
      </c>
      <c r="BG129" s="44">
        <f>SBYLD1!BG129*VLOOKUP(SBYLD2!BG$4,'[1]INTERNAL PARAMETERS-1'!$B$5:$J$44,5,FALSE)*VLOOKUP(SBYLD2!BG$4,'[1]INTERNAL PARAMETERS-1'!$B$5:$J$44,6,FALSE)*VLOOKUP(SBYLD2!BG$4,'[1]INTERNAL PARAMETERS-1'!$B$5:$J$44,3,FALSE) + SBYLD1!BG129*(1-VLOOKUP(SBYLD2!BG$4,'[1]INTERNAL PARAMETERS-1'!$B$5:$J$44,5,FALSE))*VLOOKUP(SBYLD2!BG$4,'[1]INTERNAL PARAMETERS-1'!$B$5:$J$44,8,FALSE)*VLOOKUP(SBYLD2!BG$4,'[1]INTERNAL PARAMETERS-1'!$B$5:$J$44,3,FALSE)</f>
        <v>0</v>
      </c>
      <c r="BH129" s="44">
        <f>SBYLD1!BH129*VLOOKUP(SBYLD2!BH$4,'[1]INTERNAL PARAMETERS-1'!$B$5:$J$44,5,FALSE)*VLOOKUP(SBYLD2!BH$4,'[1]INTERNAL PARAMETERS-1'!$B$5:$J$44,6,FALSE)*VLOOKUP(SBYLD2!BH$4,'[1]INTERNAL PARAMETERS-1'!$B$5:$J$44,3,FALSE) + SBYLD1!BH129*(1-VLOOKUP(SBYLD2!BH$4,'[1]INTERNAL PARAMETERS-1'!$B$5:$J$44,5,FALSE))*VLOOKUP(SBYLD2!BH$4,'[1]INTERNAL PARAMETERS-1'!$B$5:$J$44,8,FALSE)*VLOOKUP(SBYLD2!BH$4,'[1]INTERNAL PARAMETERS-1'!$B$5:$J$44,3,FALSE)</f>
        <v>0</v>
      </c>
      <c r="BI129" s="44">
        <f>SBYLD1!BI129*VLOOKUP(SBYLD2!BI$4,'[1]INTERNAL PARAMETERS-1'!$B$5:$J$44,5,FALSE)*VLOOKUP(SBYLD2!BI$4,'[1]INTERNAL PARAMETERS-1'!$B$5:$J$44,6,FALSE)*VLOOKUP(SBYLD2!BI$4,'[1]INTERNAL PARAMETERS-1'!$B$5:$J$44,3,FALSE) + SBYLD1!BI129*(1-VLOOKUP(SBYLD2!BI$4,'[1]INTERNAL PARAMETERS-1'!$B$5:$J$44,5,FALSE))*VLOOKUP(SBYLD2!BI$4,'[1]INTERNAL PARAMETERS-1'!$B$5:$J$44,8,FALSE)*VLOOKUP(SBYLD2!BI$4,'[1]INTERNAL PARAMETERS-1'!$B$5:$J$44,3,FALSE)</f>
        <v>0</v>
      </c>
      <c r="BJ129" s="44">
        <f>SBYLD1!BJ129*VLOOKUP(SBYLD2!BJ$4,'[1]INTERNAL PARAMETERS-1'!$B$5:$J$44,5,FALSE)*VLOOKUP(SBYLD2!BJ$4,'[1]INTERNAL PARAMETERS-1'!$B$5:$J$44,6,FALSE)*VLOOKUP(SBYLD2!BJ$4,'[1]INTERNAL PARAMETERS-1'!$B$5:$J$44,3,FALSE) + SBYLD1!BJ129*(1-VLOOKUP(SBYLD2!BJ$4,'[1]INTERNAL PARAMETERS-1'!$B$5:$J$44,5,FALSE))*VLOOKUP(SBYLD2!BJ$4,'[1]INTERNAL PARAMETERS-1'!$B$5:$J$44,8,FALSE)*VLOOKUP(SBYLD2!BJ$4,'[1]INTERNAL PARAMETERS-1'!$B$5:$J$44,3,FALSE)</f>
        <v>0</v>
      </c>
      <c r="BK129" s="44">
        <f>SBYLD1!BK129*VLOOKUP(SBYLD2!BK$4,'[1]INTERNAL PARAMETERS-1'!$B$5:$J$44,5,FALSE)*VLOOKUP(SBYLD2!BK$4,'[1]INTERNAL PARAMETERS-1'!$B$5:$J$44,6,FALSE)*VLOOKUP(SBYLD2!BK$4,'[1]INTERNAL PARAMETERS-1'!$B$5:$J$44,3,FALSE) + SBYLD1!BK129*(1-VLOOKUP(SBYLD2!BK$4,'[1]INTERNAL PARAMETERS-1'!$B$5:$J$44,5,FALSE))*VLOOKUP(SBYLD2!BK$4,'[1]INTERNAL PARAMETERS-1'!$B$5:$J$44,8,FALSE)*VLOOKUP(SBYLD2!BK$4,'[1]INTERNAL PARAMETERS-1'!$B$5:$J$44,3,FALSE)</f>
        <v>0</v>
      </c>
      <c r="BL129" s="44">
        <f>SBYLD1!BL129*VLOOKUP(SBYLD2!BL$4,'[1]INTERNAL PARAMETERS-1'!$B$5:$J$44,5,FALSE)*VLOOKUP(SBYLD2!BL$4,'[1]INTERNAL PARAMETERS-1'!$B$5:$J$44,6,FALSE)*VLOOKUP(SBYLD2!BL$4,'[1]INTERNAL PARAMETERS-1'!$B$5:$J$44,3,FALSE) + SBYLD1!BL129*(1-VLOOKUP(SBYLD2!BL$4,'[1]INTERNAL PARAMETERS-1'!$B$5:$J$44,5,FALSE))*VLOOKUP(SBYLD2!BL$4,'[1]INTERNAL PARAMETERS-1'!$B$5:$J$44,8,FALSE)*VLOOKUP(SBYLD2!BL$4,'[1]INTERNAL PARAMETERS-1'!$B$5:$J$44,3,FALSE)</f>
        <v>0</v>
      </c>
      <c r="BM129" s="44">
        <f>SBYLD1!BM129*VLOOKUP(SBYLD2!BM$4,'[1]INTERNAL PARAMETERS-1'!$B$5:$J$44,5,FALSE)*VLOOKUP(SBYLD2!BM$4,'[1]INTERNAL PARAMETERS-1'!$B$5:$J$44,6,FALSE)*VLOOKUP(SBYLD2!BM$4,'[1]INTERNAL PARAMETERS-1'!$B$5:$J$44,3,FALSE) + SBYLD1!BM129*(1-VLOOKUP(SBYLD2!BM$4,'[1]INTERNAL PARAMETERS-1'!$B$5:$J$44,5,FALSE))*VLOOKUP(SBYLD2!BM$4,'[1]INTERNAL PARAMETERS-1'!$B$5:$J$44,8,FALSE)*VLOOKUP(SBYLD2!BM$4,'[1]INTERNAL PARAMETERS-1'!$B$5:$J$44,3,FALSE)</f>
        <v>0</v>
      </c>
      <c r="BN129" s="44">
        <f>SBYLD1!BN129*VLOOKUP(SBYLD2!BN$4,'[1]INTERNAL PARAMETERS-1'!$B$5:$J$44,5,FALSE)*VLOOKUP(SBYLD2!BN$4,'[1]INTERNAL PARAMETERS-1'!$B$5:$J$44,6,FALSE)*VLOOKUP(SBYLD2!BN$4,'[1]INTERNAL PARAMETERS-1'!$B$5:$J$44,3,FALSE) + SBYLD1!BN129*(1-VLOOKUP(SBYLD2!BN$4,'[1]INTERNAL PARAMETERS-1'!$B$5:$J$44,5,FALSE))*VLOOKUP(SBYLD2!BN$4,'[1]INTERNAL PARAMETERS-1'!$B$5:$J$44,8,FALSE)*VLOOKUP(SBYLD2!BN$4,'[1]INTERNAL PARAMETERS-1'!$B$5:$J$44,3,FALSE)</f>
        <v>0</v>
      </c>
      <c r="BO129" s="44">
        <f>SBYLD1!BO129*VLOOKUP(SBYLD2!BO$4,'[1]INTERNAL PARAMETERS-1'!$B$5:$J$44,5,FALSE)*VLOOKUP(SBYLD2!BO$4,'[1]INTERNAL PARAMETERS-1'!$B$5:$J$44,6,FALSE)*VLOOKUP(SBYLD2!BO$4,'[1]INTERNAL PARAMETERS-1'!$B$5:$J$44,3,FALSE) + SBYLD1!BO129*(1-VLOOKUP(SBYLD2!BO$4,'[1]INTERNAL PARAMETERS-1'!$B$5:$J$44,5,FALSE))*VLOOKUP(SBYLD2!BO$4,'[1]INTERNAL PARAMETERS-1'!$B$5:$J$44,8,FALSE)*VLOOKUP(SBYLD2!BO$4,'[1]INTERNAL PARAMETERS-1'!$B$5:$J$44,3,FALSE)</f>
        <v>0</v>
      </c>
      <c r="BP129" s="44">
        <f>SBYLD1!BP129*VLOOKUP(SBYLD2!BP$4,'[1]INTERNAL PARAMETERS-1'!$B$5:$J$44,5,FALSE)*VLOOKUP(SBYLD2!BP$4,'[1]INTERNAL PARAMETERS-1'!$B$5:$J$44,6,FALSE)*VLOOKUP(SBYLD2!BP$4,'[1]INTERNAL PARAMETERS-1'!$B$5:$J$44,3,FALSE) + SBYLD1!BP129*(1-VLOOKUP(SBYLD2!BP$4,'[1]INTERNAL PARAMETERS-1'!$B$5:$J$44,5,FALSE))*VLOOKUP(SBYLD2!BP$4,'[1]INTERNAL PARAMETERS-1'!$B$5:$J$44,8,FALSE)*VLOOKUP(SBYLD2!BP$4,'[1]INTERNAL PARAMETERS-1'!$B$5:$J$44,3,FALSE)</f>
        <v>0</v>
      </c>
      <c r="BQ129" s="44">
        <f>SBYLD1!BQ129*VLOOKUP(SBYLD2!BQ$4,'[1]INTERNAL PARAMETERS-1'!$B$5:$J$44,5,FALSE)*VLOOKUP(SBYLD2!BQ$4,'[1]INTERNAL PARAMETERS-1'!$B$5:$J$44,6,FALSE)*VLOOKUP(SBYLD2!BQ$4,'[1]INTERNAL PARAMETERS-1'!$B$5:$J$44,3,FALSE) + SBYLD1!BQ129*(1-VLOOKUP(SBYLD2!BQ$4,'[1]INTERNAL PARAMETERS-1'!$B$5:$J$44,5,FALSE))*VLOOKUP(SBYLD2!BQ$4,'[1]INTERNAL PARAMETERS-1'!$B$5:$J$44,8,FALSE)*VLOOKUP(SBYLD2!BQ$4,'[1]INTERNAL PARAMETERS-1'!$B$5:$J$44,3,FALSE)</f>
        <v>0</v>
      </c>
      <c r="BR129" s="44">
        <f>SBYLD1!BR129*VLOOKUP(SBYLD2!BR$4,'[1]INTERNAL PARAMETERS-1'!$B$5:$J$44,5,FALSE)*VLOOKUP(SBYLD2!BR$4,'[1]INTERNAL PARAMETERS-1'!$B$5:$J$44,6,FALSE)*VLOOKUP(SBYLD2!BR$4,'[1]INTERNAL PARAMETERS-1'!$B$5:$J$44,3,FALSE) + SBYLD1!BR129*(1-VLOOKUP(SBYLD2!BR$4,'[1]INTERNAL PARAMETERS-1'!$B$5:$J$44,5,FALSE))*VLOOKUP(SBYLD2!BR$4,'[1]INTERNAL PARAMETERS-1'!$B$5:$J$44,8,FALSE)*VLOOKUP(SBYLD2!BR$4,'[1]INTERNAL PARAMETERS-1'!$B$5:$J$44,3,FALSE)</f>
        <v>0</v>
      </c>
      <c r="BS129" s="44">
        <f>SBYLD1!BS129*VLOOKUP(SBYLD2!BS$4,'[1]INTERNAL PARAMETERS-1'!$B$5:$J$44,5,FALSE)*VLOOKUP(SBYLD2!BS$4,'[1]INTERNAL PARAMETERS-1'!$B$5:$J$44,6,FALSE)*VLOOKUP(SBYLD2!BS$4,'[1]INTERNAL PARAMETERS-1'!$B$5:$J$44,3,FALSE) + SBYLD1!BS129*(1-VLOOKUP(SBYLD2!BS$4,'[1]INTERNAL PARAMETERS-1'!$B$5:$J$44,5,FALSE))*VLOOKUP(SBYLD2!BS$4,'[1]INTERNAL PARAMETERS-1'!$B$5:$J$44,8,FALSE)*VLOOKUP(SBYLD2!BS$4,'[1]INTERNAL PARAMETERS-1'!$B$5:$J$44,3,FALSE)</f>
        <v>0</v>
      </c>
      <c r="BT129" s="44">
        <f>SBYLD1!BT129*VLOOKUP(SBYLD2!BT$4,'[1]INTERNAL PARAMETERS-1'!$B$5:$J$44,5,FALSE)*VLOOKUP(SBYLD2!BT$4,'[1]INTERNAL PARAMETERS-1'!$B$5:$J$44,6,FALSE)*VLOOKUP(SBYLD2!BT$4,'[1]INTERNAL PARAMETERS-1'!$B$5:$J$44,3,FALSE) + SBYLD1!BT129*(1-VLOOKUP(SBYLD2!BT$4,'[1]INTERNAL PARAMETERS-1'!$B$5:$J$44,5,FALSE))*VLOOKUP(SBYLD2!BT$4,'[1]INTERNAL PARAMETERS-1'!$B$5:$J$44,8,FALSE)*VLOOKUP(SBYLD2!BT$4,'[1]INTERNAL PARAMETERS-1'!$B$5:$J$44,3,FALSE)</f>
        <v>0</v>
      </c>
      <c r="BU129" s="44">
        <f>SBYLD1!BU129*VLOOKUP(SBYLD2!BU$4,'[1]INTERNAL PARAMETERS-1'!$B$5:$J$44,5,FALSE)*VLOOKUP(SBYLD2!BU$4,'[1]INTERNAL PARAMETERS-1'!$B$5:$J$44,6,FALSE)*VLOOKUP(SBYLD2!BU$4,'[1]INTERNAL PARAMETERS-1'!$B$5:$J$44,3,FALSE) + SBYLD1!BU129*(1-VLOOKUP(SBYLD2!BU$4,'[1]INTERNAL PARAMETERS-1'!$B$5:$J$44,5,FALSE))*VLOOKUP(SBYLD2!BU$4,'[1]INTERNAL PARAMETERS-1'!$B$5:$J$44,8,FALSE)*VLOOKUP(SBYLD2!BU$4,'[1]INTERNAL PARAMETERS-1'!$B$5:$J$44,3,FALSE)</f>
        <v>0</v>
      </c>
      <c r="BV129" s="44">
        <f>SBYLD1!BV129*VLOOKUP(SBYLD2!BV$4,'[1]INTERNAL PARAMETERS-1'!$B$5:$J$44,5,FALSE)*VLOOKUP(SBYLD2!BV$4,'[1]INTERNAL PARAMETERS-1'!$B$5:$J$44,6,FALSE)*VLOOKUP(SBYLD2!BV$4,'[1]INTERNAL PARAMETERS-1'!$B$5:$J$44,3,FALSE) + SBYLD1!BV129*(1-VLOOKUP(SBYLD2!BV$4,'[1]INTERNAL PARAMETERS-1'!$B$5:$J$44,5,FALSE))*VLOOKUP(SBYLD2!BV$4,'[1]INTERNAL PARAMETERS-1'!$B$5:$J$44,8,FALSE)*VLOOKUP(SBYLD2!BV$4,'[1]INTERNAL PARAMETERS-1'!$B$5:$J$44,3,FALSE)</f>
        <v>0</v>
      </c>
      <c r="BW129" s="44">
        <f>SBYLD1!BW129*VLOOKUP(SBYLD2!BW$4,'[1]INTERNAL PARAMETERS-1'!$B$5:$J$44,5,FALSE)*VLOOKUP(SBYLD2!BW$4,'[1]INTERNAL PARAMETERS-1'!$B$5:$J$44,6,FALSE)*VLOOKUP(SBYLD2!BW$4,'[1]INTERNAL PARAMETERS-1'!$B$5:$J$44,3,FALSE) + SBYLD1!BW129*(1-VLOOKUP(SBYLD2!BW$4,'[1]INTERNAL PARAMETERS-1'!$B$5:$J$44,5,FALSE))*VLOOKUP(SBYLD2!BW$4,'[1]INTERNAL PARAMETERS-1'!$B$5:$J$44,8,FALSE)*VLOOKUP(SBYLD2!BW$4,'[1]INTERNAL PARAMETERS-1'!$B$5:$J$44,3,FALSE)</f>
        <v>0</v>
      </c>
      <c r="BX129" s="44">
        <f>SBYLD1!BX129*VLOOKUP(SBYLD2!BX$4,'[1]INTERNAL PARAMETERS-1'!$B$5:$J$44,5,FALSE)*VLOOKUP(SBYLD2!BX$4,'[1]INTERNAL PARAMETERS-1'!$B$5:$J$44,6,FALSE)*VLOOKUP(SBYLD2!BX$4,'[1]INTERNAL PARAMETERS-1'!$B$5:$J$44,3,FALSE) + SBYLD1!BX129*(1-VLOOKUP(SBYLD2!BX$4,'[1]INTERNAL PARAMETERS-1'!$B$5:$J$44,5,FALSE))*VLOOKUP(SBYLD2!BX$4,'[1]INTERNAL PARAMETERS-1'!$B$5:$J$44,8,FALSE)*VLOOKUP(SBYLD2!BX$4,'[1]INTERNAL PARAMETERS-1'!$B$5:$J$44,3,FALSE)</f>
        <v>0</v>
      </c>
      <c r="BY129" s="44">
        <f>SBYLD1!BY129*VLOOKUP(SBYLD2!BY$4,'[1]INTERNAL PARAMETERS-1'!$B$5:$J$44,5,FALSE)*VLOOKUP(SBYLD2!BY$4,'[1]INTERNAL PARAMETERS-1'!$B$5:$J$44,6,FALSE)*VLOOKUP(SBYLD2!BY$4,'[1]INTERNAL PARAMETERS-1'!$B$5:$J$44,3,FALSE) + SBYLD1!BY129*(1-VLOOKUP(SBYLD2!BY$4,'[1]INTERNAL PARAMETERS-1'!$B$5:$J$44,5,FALSE))*VLOOKUP(SBYLD2!BY$4,'[1]INTERNAL PARAMETERS-1'!$B$5:$J$44,8,FALSE)*VLOOKUP(SBYLD2!BY$4,'[1]INTERNAL PARAMETERS-1'!$B$5:$J$44,3,FALSE)</f>
        <v>0</v>
      </c>
      <c r="BZ129" s="44">
        <f>SBYLD1!BZ129*VLOOKUP(SBYLD2!BZ$4,'[1]INTERNAL PARAMETERS-1'!$B$5:$J$44,5,FALSE)*VLOOKUP(SBYLD2!BZ$4,'[1]INTERNAL PARAMETERS-1'!$B$5:$J$44,6,FALSE)*VLOOKUP(SBYLD2!BZ$4,'[1]INTERNAL PARAMETERS-1'!$B$5:$J$44,3,FALSE) + SBYLD1!BZ129*(1-VLOOKUP(SBYLD2!BZ$4,'[1]INTERNAL PARAMETERS-1'!$B$5:$J$44,5,FALSE))*VLOOKUP(SBYLD2!BZ$4,'[1]INTERNAL PARAMETERS-1'!$B$5:$J$44,8,FALSE)*VLOOKUP(SBYLD2!BZ$4,'[1]INTERNAL PARAMETERS-1'!$B$5:$J$44,3,FALSE)</f>
        <v>0</v>
      </c>
      <c r="CA129" s="44">
        <f>SBYLD1!CA129*VLOOKUP(SBYLD2!CA$4,'[1]INTERNAL PARAMETERS-1'!$B$5:$J$44,5,FALSE)*VLOOKUP(SBYLD2!CA$4,'[1]INTERNAL PARAMETERS-1'!$B$5:$J$44,6,FALSE)*VLOOKUP(SBYLD2!CA$4,'[1]INTERNAL PARAMETERS-1'!$B$5:$J$44,3,FALSE) + SBYLD1!CA129*(1-VLOOKUP(SBYLD2!CA$4,'[1]INTERNAL PARAMETERS-1'!$B$5:$J$44,5,FALSE))*VLOOKUP(SBYLD2!CA$4,'[1]INTERNAL PARAMETERS-1'!$B$5:$J$44,8,FALSE)*VLOOKUP(SBYLD2!CA$4,'[1]INTERNAL PARAMETERS-1'!$B$5:$J$44,3,FALSE)</f>
        <v>0</v>
      </c>
      <c r="CB129" s="44">
        <f>SBYLD1!CB129*VLOOKUP(SBYLD2!CB$4,'[1]INTERNAL PARAMETERS-1'!$B$5:$J$44,5,FALSE)*VLOOKUP(SBYLD2!CB$4,'[1]INTERNAL PARAMETERS-1'!$B$5:$J$44,6,FALSE)*VLOOKUP(SBYLD2!CB$4,'[1]INTERNAL PARAMETERS-1'!$B$5:$J$44,3,FALSE) + SBYLD1!CB129*(1-VLOOKUP(SBYLD2!CB$4,'[1]INTERNAL PARAMETERS-1'!$B$5:$J$44,5,FALSE))*VLOOKUP(SBYLD2!CB$4,'[1]INTERNAL PARAMETERS-1'!$B$5:$J$44,8,FALSE)*VLOOKUP(SBYLD2!CB$4,'[1]INTERNAL PARAMETERS-1'!$B$5:$J$44,3,FALSE)</f>
        <v>0</v>
      </c>
      <c r="CC129" s="44">
        <f>SBYLD1!CC129*VLOOKUP(SBYLD2!CC$4,'[1]INTERNAL PARAMETERS-1'!$B$5:$J$44,5,FALSE)*VLOOKUP(SBYLD2!CC$4,'[1]INTERNAL PARAMETERS-1'!$B$5:$J$44,6,FALSE)*VLOOKUP(SBYLD2!CC$4,'[1]INTERNAL PARAMETERS-1'!$B$5:$J$44,3,FALSE) + SBYLD1!CC129*(1-VLOOKUP(SBYLD2!CC$4,'[1]INTERNAL PARAMETERS-1'!$B$5:$J$44,5,FALSE))*VLOOKUP(SBYLD2!CC$4,'[1]INTERNAL PARAMETERS-1'!$B$5:$J$44,8,FALSE)*VLOOKUP(SBYLD2!CC$4,'[1]INTERNAL PARAMETERS-1'!$B$5:$J$44,3,FALSE)</f>
        <v>0</v>
      </c>
      <c r="CD129" s="44">
        <f>SBYLD1!CD129*VLOOKUP(SBYLD2!CD$4,'[1]INTERNAL PARAMETERS-1'!$B$5:$J$44,5,FALSE)*VLOOKUP(SBYLD2!CD$4,'[1]INTERNAL PARAMETERS-1'!$B$5:$J$44,6,FALSE)*VLOOKUP(SBYLD2!CD$4,'[1]INTERNAL PARAMETERS-1'!$B$5:$J$44,3,FALSE) + SBYLD1!CD129*(1-VLOOKUP(SBYLD2!CD$4,'[1]INTERNAL PARAMETERS-1'!$B$5:$J$44,5,FALSE))*VLOOKUP(SBYLD2!CD$4,'[1]INTERNAL PARAMETERS-1'!$B$5:$J$44,8,FALSE)*VLOOKUP(SBYLD2!CD$4,'[1]INTERNAL PARAMETERS-1'!$B$5:$J$44,3,FALSE)</f>
        <v>0</v>
      </c>
      <c r="CE129" s="44">
        <f>SBYLD1!CE129*VLOOKUP(SBYLD2!CE$4,'[1]INTERNAL PARAMETERS-1'!$B$5:$J$44,5,FALSE)*VLOOKUP(SBYLD2!CE$4,'[1]INTERNAL PARAMETERS-1'!$B$5:$J$44,6,FALSE)*VLOOKUP(SBYLD2!CE$4,'[1]INTERNAL PARAMETERS-1'!$B$5:$J$44,3,FALSE) + SBYLD1!CE129*(1-VLOOKUP(SBYLD2!CE$4,'[1]INTERNAL PARAMETERS-1'!$B$5:$J$44,5,FALSE))*VLOOKUP(SBYLD2!CE$4,'[1]INTERNAL PARAMETERS-1'!$B$5:$J$44,8,FALSE)*VLOOKUP(SBYLD2!CE$4,'[1]INTERNAL PARAMETERS-1'!$B$5:$J$44,3,FALSE)</f>
        <v>0</v>
      </c>
      <c r="CF129" s="44">
        <f>SBYLD1!CF129*VLOOKUP(SBYLD2!CF$4,'[1]INTERNAL PARAMETERS-1'!$B$5:$J$44,5,FALSE)*VLOOKUP(SBYLD2!CF$4,'[1]INTERNAL PARAMETERS-1'!$B$5:$J$44,6,FALSE)*VLOOKUP(SBYLD2!CF$4,'[1]INTERNAL PARAMETERS-1'!$B$5:$J$44,3,FALSE) + SBYLD1!CF129*(1-VLOOKUP(SBYLD2!CF$4,'[1]INTERNAL PARAMETERS-1'!$B$5:$J$44,5,FALSE))*VLOOKUP(SBYLD2!CF$4,'[1]INTERNAL PARAMETERS-1'!$B$5:$J$44,8,FALSE)*VLOOKUP(SBYLD2!CF$4,'[1]INTERNAL PARAMETERS-1'!$B$5:$J$44,3,FALSE)</f>
        <v>0</v>
      </c>
      <c r="CG129" s="44">
        <f>SBYLD1!CG129*VLOOKUP(SBYLD2!CG$4,'[1]INTERNAL PARAMETERS-1'!$B$5:$J$44,5,FALSE)*VLOOKUP(SBYLD2!CG$4,'[1]INTERNAL PARAMETERS-1'!$B$5:$J$44,6,FALSE)*VLOOKUP(SBYLD2!CG$4,'[1]INTERNAL PARAMETERS-1'!$B$5:$J$44,3,FALSE) + SBYLD1!CG129*(1-VLOOKUP(SBYLD2!CG$4,'[1]INTERNAL PARAMETERS-1'!$B$5:$J$44,5,FALSE))*VLOOKUP(SBYLD2!CG$4,'[1]INTERNAL PARAMETERS-1'!$B$5:$J$44,8,FALSE)*VLOOKUP(SBYLD2!CG$4,'[1]INTERNAL PARAMETERS-1'!$B$5:$J$44,3,FALSE)</f>
        <v>0</v>
      </c>
      <c r="CH129" s="43">
        <f>SBYLD1!CH129*VLOOKUP(SBYLD2!CH$4,'[1]INTERNAL PARAMETERS-1'!$B$5:$J$44,5,FALSE)*VLOOKUP(SBYLD2!CH$4,'[1]INTERNAL PARAMETERS-1'!$B$5:$J$44,6,FALSE)*VLOOKUP(SBYLD2!CH$4,'[1]INTERNAL PARAMETERS-1'!$B$5:$J$44,3,FALSE) + SBYLD1!CH129*(1-VLOOKUP(SBYLD2!CH$4,'[1]INTERNAL PARAMETERS-1'!$B$5:$J$44,5,FALSE))*VLOOKUP(SBYLD2!CH$4,'[1]INTERNAL PARAMETERS-1'!$B$5:$J$44,8,FALSE)*VLOOKUP(SBYLD2!CH$4,'[1]INTERNAL PARAMETERS-1'!$B$5:$J$44,3,FALSE)</f>
        <v>0</v>
      </c>
      <c r="CJ129" s="45">
        <f t="shared" si="2"/>
        <v>0</v>
      </c>
      <c r="CK129" s="43">
        <f t="shared" si="3"/>
        <v>0</v>
      </c>
    </row>
    <row r="130" spans="2:89">
      <c r="B130" s="58" t="s">
        <v>9</v>
      </c>
      <c r="C130" s="57" t="s">
        <v>59</v>
      </c>
      <c r="D130" s="57" t="s">
        <v>40</v>
      </c>
      <c r="E130" s="128">
        <f>SB!S130</f>
        <v>0</v>
      </c>
      <c r="F130" s="59">
        <f>'[1]INTERNAL PARAMETERS-1'!M22</f>
        <v>5.05</v>
      </c>
      <c r="G130" s="45">
        <f>SBYLD1!G130*VLOOKUP(SBYLD2!G$4,'[1]INTERNAL PARAMETERS-1'!$B$5:$J$44,5,FALSE)*VLOOKUP(SBYLD2!G$4,'[1]INTERNAL PARAMETERS-1'!$B$5:$J$44,7,FALSE)*SBYLD2!$F130 + SBYLD1!G130*(1-VLOOKUP(SBYLD2!G$4,'[1]INTERNAL PARAMETERS-1'!$B$5:$J$44,5,FALSE))*VLOOKUP(SBYLD2!G$4,'[1]INTERNAL PARAMETERS-1'!$B$5:$J$44,9,FALSE)*SBYLD2!$F130</f>
        <v>0</v>
      </c>
      <c r="H130" s="44">
        <f>SBYLD1!H130*VLOOKUP(SBYLD2!H$4,'[1]INTERNAL PARAMETERS-1'!$B$5:$J$44,5,FALSE)*VLOOKUP(SBYLD2!H$4,'[1]INTERNAL PARAMETERS-1'!$B$5:$J$44,7,FALSE)*SBYLD2!$F130 + SBYLD1!H130*(1-VLOOKUP(SBYLD2!H$4,'[1]INTERNAL PARAMETERS-1'!$B$5:$J$44,5,FALSE))*VLOOKUP(SBYLD2!H$4,'[1]INTERNAL PARAMETERS-1'!$B$5:$J$44,9,FALSE)*SBYLD2!$F130</f>
        <v>0</v>
      </c>
      <c r="I130" s="44">
        <f>SBYLD1!I130*VLOOKUP(SBYLD2!I$4,'[1]INTERNAL PARAMETERS-1'!$B$5:$J$44,5,FALSE)*VLOOKUP(SBYLD2!I$4,'[1]INTERNAL PARAMETERS-1'!$B$5:$J$44,7,FALSE)*SBYLD2!$F130 + SBYLD1!I130*(1-VLOOKUP(SBYLD2!I$4,'[1]INTERNAL PARAMETERS-1'!$B$5:$J$44,5,FALSE))*VLOOKUP(SBYLD2!I$4,'[1]INTERNAL PARAMETERS-1'!$B$5:$J$44,9,FALSE)*SBYLD2!$F130</f>
        <v>0</v>
      </c>
      <c r="J130" s="44">
        <f>SBYLD1!J130*VLOOKUP(SBYLD2!J$4,'[1]INTERNAL PARAMETERS-1'!$B$5:$J$44,5,FALSE)*VLOOKUP(SBYLD2!J$4,'[1]INTERNAL PARAMETERS-1'!$B$5:$J$44,7,FALSE)*SBYLD2!$F130 + SBYLD1!J130*(1-VLOOKUP(SBYLD2!J$4,'[1]INTERNAL PARAMETERS-1'!$B$5:$J$44,5,FALSE))*VLOOKUP(SBYLD2!J$4,'[1]INTERNAL PARAMETERS-1'!$B$5:$J$44,9,FALSE)*SBYLD2!$F130</f>
        <v>0</v>
      </c>
      <c r="K130" s="44">
        <f>SBYLD1!K130*VLOOKUP(SBYLD2!K$4,'[1]INTERNAL PARAMETERS-1'!$B$5:$J$44,5,FALSE)*VLOOKUP(SBYLD2!K$4,'[1]INTERNAL PARAMETERS-1'!$B$5:$J$44,7,FALSE)*SBYLD2!$F130 + SBYLD1!K130*(1-VLOOKUP(SBYLD2!K$4,'[1]INTERNAL PARAMETERS-1'!$B$5:$J$44,5,FALSE))*VLOOKUP(SBYLD2!K$4,'[1]INTERNAL PARAMETERS-1'!$B$5:$J$44,9,FALSE)*SBYLD2!$F130</f>
        <v>0</v>
      </c>
      <c r="L130" s="44">
        <f>SBYLD1!L130*VLOOKUP(SBYLD2!L$4,'[1]INTERNAL PARAMETERS-1'!$B$5:$J$44,5,FALSE)*VLOOKUP(SBYLD2!L$4,'[1]INTERNAL PARAMETERS-1'!$B$5:$J$44,7,FALSE)*SBYLD2!$F130 + SBYLD1!L130*(1-VLOOKUP(SBYLD2!L$4,'[1]INTERNAL PARAMETERS-1'!$B$5:$J$44,5,FALSE))*VLOOKUP(SBYLD2!L$4,'[1]INTERNAL PARAMETERS-1'!$B$5:$J$44,9,FALSE)*SBYLD2!$F130</f>
        <v>0</v>
      </c>
      <c r="M130" s="44">
        <f>SBYLD1!M130*VLOOKUP(SBYLD2!M$4,'[1]INTERNAL PARAMETERS-1'!$B$5:$J$44,5,FALSE)*VLOOKUP(SBYLD2!M$4,'[1]INTERNAL PARAMETERS-1'!$B$5:$J$44,7,FALSE)*SBYLD2!$F130 + SBYLD1!M130*(1-VLOOKUP(SBYLD2!M$4,'[1]INTERNAL PARAMETERS-1'!$B$5:$J$44,5,FALSE))*VLOOKUP(SBYLD2!M$4,'[1]INTERNAL PARAMETERS-1'!$B$5:$J$44,9,FALSE)*SBYLD2!$F130</f>
        <v>0</v>
      </c>
      <c r="N130" s="44">
        <f>SBYLD1!N130*VLOOKUP(SBYLD2!N$4,'[1]INTERNAL PARAMETERS-1'!$B$5:$J$44,5,FALSE)*VLOOKUP(SBYLD2!N$4,'[1]INTERNAL PARAMETERS-1'!$B$5:$J$44,7,FALSE)*SBYLD2!$F130 + SBYLD1!N130*(1-VLOOKUP(SBYLD2!N$4,'[1]INTERNAL PARAMETERS-1'!$B$5:$J$44,5,FALSE))*VLOOKUP(SBYLD2!N$4,'[1]INTERNAL PARAMETERS-1'!$B$5:$J$44,9,FALSE)*SBYLD2!$F130</f>
        <v>0</v>
      </c>
      <c r="O130" s="44">
        <f>SBYLD1!O130*VLOOKUP(SBYLD2!O$4,'[1]INTERNAL PARAMETERS-1'!$B$5:$J$44,5,FALSE)*VLOOKUP(SBYLD2!O$4,'[1]INTERNAL PARAMETERS-1'!$B$5:$J$44,7,FALSE)*SBYLD2!$F130 + SBYLD1!O130*(1-VLOOKUP(SBYLD2!O$4,'[1]INTERNAL PARAMETERS-1'!$B$5:$J$44,5,FALSE))*VLOOKUP(SBYLD2!O$4,'[1]INTERNAL PARAMETERS-1'!$B$5:$J$44,9,FALSE)*SBYLD2!$F130</f>
        <v>0</v>
      </c>
      <c r="P130" s="44">
        <f>SBYLD1!P130*VLOOKUP(SBYLD2!P$4,'[1]INTERNAL PARAMETERS-1'!$B$5:$J$44,5,FALSE)*VLOOKUP(SBYLD2!P$4,'[1]INTERNAL PARAMETERS-1'!$B$5:$J$44,7,FALSE)*SBYLD2!$F130 + SBYLD1!P130*(1-VLOOKUP(SBYLD2!P$4,'[1]INTERNAL PARAMETERS-1'!$B$5:$J$44,5,FALSE))*VLOOKUP(SBYLD2!P$4,'[1]INTERNAL PARAMETERS-1'!$B$5:$J$44,9,FALSE)*SBYLD2!$F130</f>
        <v>0</v>
      </c>
      <c r="Q130" s="44">
        <f>SBYLD1!Q130*VLOOKUP(SBYLD2!Q$4,'[1]INTERNAL PARAMETERS-1'!$B$5:$J$44,5,FALSE)*VLOOKUP(SBYLD2!Q$4,'[1]INTERNAL PARAMETERS-1'!$B$5:$J$44,7,FALSE)*SBYLD2!$F130 + SBYLD1!Q130*(1-VLOOKUP(SBYLD2!Q$4,'[1]INTERNAL PARAMETERS-1'!$B$5:$J$44,5,FALSE))*VLOOKUP(SBYLD2!Q$4,'[1]INTERNAL PARAMETERS-1'!$B$5:$J$44,9,FALSE)*SBYLD2!$F130</f>
        <v>0</v>
      </c>
      <c r="R130" s="44">
        <f>SBYLD1!R130*VLOOKUP(SBYLD2!R$4,'[1]INTERNAL PARAMETERS-1'!$B$5:$J$44,5,FALSE)*VLOOKUP(SBYLD2!R$4,'[1]INTERNAL PARAMETERS-1'!$B$5:$J$44,7,FALSE)*SBYLD2!$F130 + SBYLD1!R130*(1-VLOOKUP(SBYLD2!R$4,'[1]INTERNAL PARAMETERS-1'!$B$5:$J$44,5,FALSE))*VLOOKUP(SBYLD2!R$4,'[1]INTERNAL PARAMETERS-1'!$B$5:$J$44,9,FALSE)*SBYLD2!$F130</f>
        <v>0</v>
      </c>
      <c r="S130" s="44">
        <f>SBYLD1!S130*VLOOKUP(SBYLD2!S$4,'[1]INTERNAL PARAMETERS-1'!$B$5:$J$44,5,FALSE)*VLOOKUP(SBYLD2!S$4,'[1]INTERNAL PARAMETERS-1'!$B$5:$J$44,7,FALSE)*SBYLD2!$F130 + SBYLD1!S130*(1-VLOOKUP(SBYLD2!S$4,'[1]INTERNAL PARAMETERS-1'!$B$5:$J$44,5,FALSE))*VLOOKUP(SBYLD2!S$4,'[1]INTERNAL PARAMETERS-1'!$B$5:$J$44,9,FALSE)*SBYLD2!$F130</f>
        <v>0</v>
      </c>
      <c r="T130" s="44">
        <f>SBYLD1!T130*VLOOKUP(SBYLD2!T$4,'[1]INTERNAL PARAMETERS-1'!$B$5:$J$44,5,FALSE)*VLOOKUP(SBYLD2!T$4,'[1]INTERNAL PARAMETERS-1'!$B$5:$J$44,7,FALSE)*SBYLD2!$F130 + SBYLD1!T130*(1-VLOOKUP(SBYLD2!T$4,'[1]INTERNAL PARAMETERS-1'!$B$5:$J$44,5,FALSE))*VLOOKUP(SBYLD2!T$4,'[1]INTERNAL PARAMETERS-1'!$B$5:$J$44,9,FALSE)*SBYLD2!$F130</f>
        <v>0</v>
      </c>
      <c r="U130" s="44">
        <f>SBYLD1!U130*VLOOKUP(SBYLD2!U$4,'[1]INTERNAL PARAMETERS-1'!$B$5:$J$44,5,FALSE)*VLOOKUP(SBYLD2!U$4,'[1]INTERNAL PARAMETERS-1'!$B$5:$J$44,7,FALSE)*SBYLD2!$F130 + SBYLD1!U130*(1-VLOOKUP(SBYLD2!U$4,'[1]INTERNAL PARAMETERS-1'!$B$5:$J$44,5,FALSE))*VLOOKUP(SBYLD2!U$4,'[1]INTERNAL PARAMETERS-1'!$B$5:$J$44,9,FALSE)*SBYLD2!$F130</f>
        <v>0</v>
      </c>
      <c r="V130" s="44">
        <f>SBYLD1!V130*VLOOKUP(SBYLD2!V$4,'[1]INTERNAL PARAMETERS-1'!$B$5:$J$44,5,FALSE)*VLOOKUP(SBYLD2!V$4,'[1]INTERNAL PARAMETERS-1'!$B$5:$J$44,7,FALSE)*SBYLD2!$F130 + SBYLD1!V130*(1-VLOOKUP(SBYLD2!V$4,'[1]INTERNAL PARAMETERS-1'!$B$5:$J$44,5,FALSE))*VLOOKUP(SBYLD2!V$4,'[1]INTERNAL PARAMETERS-1'!$B$5:$J$44,9,FALSE)*SBYLD2!$F130</f>
        <v>0</v>
      </c>
      <c r="W130" s="44">
        <f>SBYLD1!W130*VLOOKUP(SBYLD2!W$4,'[1]INTERNAL PARAMETERS-1'!$B$5:$J$44,5,FALSE)*VLOOKUP(SBYLD2!W$4,'[1]INTERNAL PARAMETERS-1'!$B$5:$J$44,7,FALSE)*SBYLD2!$F130 + SBYLD1!W130*(1-VLOOKUP(SBYLD2!W$4,'[1]INTERNAL PARAMETERS-1'!$B$5:$J$44,5,FALSE))*VLOOKUP(SBYLD2!W$4,'[1]INTERNAL PARAMETERS-1'!$B$5:$J$44,9,FALSE)*SBYLD2!$F130</f>
        <v>0</v>
      </c>
      <c r="X130" s="44">
        <f>SBYLD1!X130*VLOOKUP(SBYLD2!X$4,'[1]INTERNAL PARAMETERS-1'!$B$5:$J$44,5,FALSE)*VLOOKUP(SBYLD2!X$4,'[1]INTERNAL PARAMETERS-1'!$B$5:$J$44,7,FALSE)*SBYLD2!$F130 + SBYLD1!X130*(1-VLOOKUP(SBYLD2!X$4,'[1]INTERNAL PARAMETERS-1'!$B$5:$J$44,5,FALSE))*VLOOKUP(SBYLD2!X$4,'[1]INTERNAL PARAMETERS-1'!$B$5:$J$44,9,FALSE)*SBYLD2!$F130</f>
        <v>0</v>
      </c>
      <c r="Y130" s="44">
        <f>SBYLD1!Y130*VLOOKUP(SBYLD2!Y$4,'[1]INTERNAL PARAMETERS-1'!$B$5:$J$44,5,FALSE)*VLOOKUP(SBYLD2!Y$4,'[1]INTERNAL PARAMETERS-1'!$B$5:$J$44,7,FALSE)*SBYLD2!$F130 + SBYLD1!Y130*(1-VLOOKUP(SBYLD2!Y$4,'[1]INTERNAL PARAMETERS-1'!$B$5:$J$44,5,FALSE))*VLOOKUP(SBYLD2!Y$4,'[1]INTERNAL PARAMETERS-1'!$B$5:$J$44,9,FALSE)*SBYLD2!$F130</f>
        <v>0</v>
      </c>
      <c r="Z130" s="44">
        <f>SBYLD1!Z130*VLOOKUP(SBYLD2!Z$4,'[1]INTERNAL PARAMETERS-1'!$B$5:$J$44,5,FALSE)*VLOOKUP(SBYLD2!Z$4,'[1]INTERNAL PARAMETERS-1'!$B$5:$J$44,7,FALSE)*SBYLD2!$F130 + SBYLD1!Z130*(1-VLOOKUP(SBYLD2!Z$4,'[1]INTERNAL PARAMETERS-1'!$B$5:$J$44,5,FALSE))*VLOOKUP(SBYLD2!Z$4,'[1]INTERNAL PARAMETERS-1'!$B$5:$J$44,9,FALSE)*SBYLD2!$F130</f>
        <v>0</v>
      </c>
      <c r="AA130" s="44">
        <f>SBYLD1!AA130*VLOOKUP(SBYLD2!AA$4,'[1]INTERNAL PARAMETERS-1'!$B$5:$J$44,5,FALSE)*VLOOKUP(SBYLD2!AA$4,'[1]INTERNAL PARAMETERS-1'!$B$5:$J$44,7,FALSE)*SBYLD2!$F130 + SBYLD1!AA130*(1-VLOOKUP(SBYLD2!AA$4,'[1]INTERNAL PARAMETERS-1'!$B$5:$J$44,5,FALSE))*VLOOKUP(SBYLD2!AA$4,'[1]INTERNAL PARAMETERS-1'!$B$5:$J$44,9,FALSE)*SBYLD2!$F130</f>
        <v>0</v>
      </c>
      <c r="AB130" s="44">
        <f>SBYLD1!AB130*VLOOKUP(SBYLD2!AB$4,'[1]INTERNAL PARAMETERS-1'!$B$5:$J$44,5,FALSE)*VLOOKUP(SBYLD2!AB$4,'[1]INTERNAL PARAMETERS-1'!$B$5:$J$44,7,FALSE)*SBYLD2!$F130 + SBYLD1!AB130*(1-VLOOKUP(SBYLD2!AB$4,'[1]INTERNAL PARAMETERS-1'!$B$5:$J$44,5,FALSE))*VLOOKUP(SBYLD2!AB$4,'[1]INTERNAL PARAMETERS-1'!$B$5:$J$44,9,FALSE)*SBYLD2!$F130</f>
        <v>0</v>
      </c>
      <c r="AC130" s="44">
        <f>SBYLD1!AC130*VLOOKUP(SBYLD2!AC$4,'[1]INTERNAL PARAMETERS-1'!$B$5:$J$44,5,FALSE)*VLOOKUP(SBYLD2!AC$4,'[1]INTERNAL PARAMETERS-1'!$B$5:$J$44,7,FALSE)*SBYLD2!$F130 + SBYLD1!AC130*(1-VLOOKUP(SBYLD2!AC$4,'[1]INTERNAL PARAMETERS-1'!$B$5:$J$44,5,FALSE))*VLOOKUP(SBYLD2!AC$4,'[1]INTERNAL PARAMETERS-1'!$B$5:$J$44,9,FALSE)*SBYLD2!$F130</f>
        <v>0</v>
      </c>
      <c r="AD130" s="44">
        <f>SBYLD1!AD130*VLOOKUP(SBYLD2!AD$4,'[1]INTERNAL PARAMETERS-1'!$B$5:$J$44,5,FALSE)*VLOOKUP(SBYLD2!AD$4,'[1]INTERNAL PARAMETERS-1'!$B$5:$J$44,7,FALSE)*SBYLD2!$F130 + SBYLD1!AD130*(1-VLOOKUP(SBYLD2!AD$4,'[1]INTERNAL PARAMETERS-1'!$B$5:$J$44,5,FALSE))*VLOOKUP(SBYLD2!AD$4,'[1]INTERNAL PARAMETERS-1'!$B$5:$J$44,9,FALSE)*SBYLD2!$F130</f>
        <v>0</v>
      </c>
      <c r="AE130" s="44">
        <f>SBYLD1!AE130*VLOOKUP(SBYLD2!AE$4,'[1]INTERNAL PARAMETERS-1'!$B$5:$J$44,5,FALSE)*VLOOKUP(SBYLD2!AE$4,'[1]INTERNAL PARAMETERS-1'!$B$5:$J$44,7,FALSE)*SBYLD2!$F130 + SBYLD1!AE130*(1-VLOOKUP(SBYLD2!AE$4,'[1]INTERNAL PARAMETERS-1'!$B$5:$J$44,5,FALSE))*VLOOKUP(SBYLD2!AE$4,'[1]INTERNAL PARAMETERS-1'!$B$5:$J$44,9,FALSE)*SBYLD2!$F130</f>
        <v>0</v>
      </c>
      <c r="AF130" s="44">
        <f>SBYLD1!AF130*VLOOKUP(SBYLD2!AF$4,'[1]INTERNAL PARAMETERS-1'!$B$5:$J$44,5,FALSE)*VLOOKUP(SBYLD2!AF$4,'[1]INTERNAL PARAMETERS-1'!$B$5:$J$44,7,FALSE)*SBYLD2!$F130 + SBYLD1!AF130*(1-VLOOKUP(SBYLD2!AF$4,'[1]INTERNAL PARAMETERS-1'!$B$5:$J$44,5,FALSE))*VLOOKUP(SBYLD2!AF$4,'[1]INTERNAL PARAMETERS-1'!$B$5:$J$44,9,FALSE)*SBYLD2!$F130</f>
        <v>0</v>
      </c>
      <c r="AG130" s="44">
        <f>SBYLD1!AG130*VLOOKUP(SBYLD2!AG$4,'[1]INTERNAL PARAMETERS-1'!$B$5:$J$44,5,FALSE)*VLOOKUP(SBYLD2!AG$4,'[1]INTERNAL PARAMETERS-1'!$B$5:$J$44,7,FALSE)*SBYLD2!$F130 + SBYLD1!AG130*(1-VLOOKUP(SBYLD2!AG$4,'[1]INTERNAL PARAMETERS-1'!$B$5:$J$44,5,FALSE))*VLOOKUP(SBYLD2!AG$4,'[1]INTERNAL PARAMETERS-1'!$B$5:$J$44,9,FALSE)*SBYLD2!$F130</f>
        <v>0</v>
      </c>
      <c r="AH130" s="44">
        <f>SBYLD1!AH130*VLOOKUP(SBYLD2!AH$4,'[1]INTERNAL PARAMETERS-1'!$B$5:$J$44,5,FALSE)*VLOOKUP(SBYLD2!AH$4,'[1]INTERNAL PARAMETERS-1'!$B$5:$J$44,7,FALSE)*SBYLD2!$F130 + SBYLD1!AH130*(1-VLOOKUP(SBYLD2!AH$4,'[1]INTERNAL PARAMETERS-1'!$B$5:$J$44,5,FALSE))*VLOOKUP(SBYLD2!AH$4,'[1]INTERNAL PARAMETERS-1'!$B$5:$J$44,9,FALSE)*SBYLD2!$F130</f>
        <v>0</v>
      </c>
      <c r="AI130" s="44">
        <f>SBYLD1!AI130*VLOOKUP(SBYLD2!AI$4,'[1]INTERNAL PARAMETERS-1'!$B$5:$J$44,5,FALSE)*VLOOKUP(SBYLD2!AI$4,'[1]INTERNAL PARAMETERS-1'!$B$5:$J$44,7,FALSE)*SBYLD2!$F130 + SBYLD1!AI130*(1-VLOOKUP(SBYLD2!AI$4,'[1]INTERNAL PARAMETERS-1'!$B$5:$J$44,5,FALSE))*VLOOKUP(SBYLD2!AI$4,'[1]INTERNAL PARAMETERS-1'!$B$5:$J$44,9,FALSE)*SBYLD2!$F130</f>
        <v>0</v>
      </c>
      <c r="AJ130" s="44">
        <f>SBYLD1!AJ130*VLOOKUP(SBYLD2!AJ$4,'[1]INTERNAL PARAMETERS-1'!$B$5:$J$44,5,FALSE)*VLOOKUP(SBYLD2!AJ$4,'[1]INTERNAL PARAMETERS-1'!$B$5:$J$44,7,FALSE)*SBYLD2!$F130 + SBYLD1!AJ130*(1-VLOOKUP(SBYLD2!AJ$4,'[1]INTERNAL PARAMETERS-1'!$B$5:$J$44,5,FALSE))*VLOOKUP(SBYLD2!AJ$4,'[1]INTERNAL PARAMETERS-1'!$B$5:$J$44,9,FALSE)*SBYLD2!$F130</f>
        <v>0</v>
      </c>
      <c r="AK130" s="44">
        <f>SBYLD1!AK130*VLOOKUP(SBYLD2!AK$4,'[1]INTERNAL PARAMETERS-1'!$B$5:$J$44,5,FALSE)*VLOOKUP(SBYLD2!AK$4,'[1]INTERNAL PARAMETERS-1'!$B$5:$J$44,7,FALSE)*SBYLD2!$F130 + SBYLD1!AK130*(1-VLOOKUP(SBYLD2!AK$4,'[1]INTERNAL PARAMETERS-1'!$B$5:$J$44,5,FALSE))*VLOOKUP(SBYLD2!AK$4,'[1]INTERNAL PARAMETERS-1'!$B$5:$J$44,9,FALSE)*SBYLD2!$F130</f>
        <v>0</v>
      </c>
      <c r="AL130" s="44">
        <f>SBYLD1!AL130*VLOOKUP(SBYLD2!AL$4,'[1]INTERNAL PARAMETERS-1'!$B$5:$J$44,5,FALSE)*VLOOKUP(SBYLD2!AL$4,'[1]INTERNAL PARAMETERS-1'!$B$5:$J$44,7,FALSE)*SBYLD2!$F130 + SBYLD1!AL130*(1-VLOOKUP(SBYLD2!AL$4,'[1]INTERNAL PARAMETERS-1'!$B$5:$J$44,5,FALSE))*VLOOKUP(SBYLD2!AL$4,'[1]INTERNAL PARAMETERS-1'!$B$5:$J$44,9,FALSE)*SBYLD2!$F130</f>
        <v>0</v>
      </c>
      <c r="AM130" s="44">
        <f>SBYLD1!AM130*VLOOKUP(SBYLD2!AM$4,'[1]INTERNAL PARAMETERS-1'!$B$5:$J$44,5,FALSE)*VLOOKUP(SBYLD2!AM$4,'[1]INTERNAL PARAMETERS-1'!$B$5:$J$44,7,FALSE)*SBYLD2!$F130 + SBYLD1!AM130*(1-VLOOKUP(SBYLD2!AM$4,'[1]INTERNAL PARAMETERS-1'!$B$5:$J$44,5,FALSE))*VLOOKUP(SBYLD2!AM$4,'[1]INTERNAL PARAMETERS-1'!$B$5:$J$44,9,FALSE)*SBYLD2!$F130</f>
        <v>0</v>
      </c>
      <c r="AN130" s="44">
        <f>SBYLD1!AN130*VLOOKUP(SBYLD2!AN$4,'[1]INTERNAL PARAMETERS-1'!$B$5:$J$44,5,FALSE)*VLOOKUP(SBYLD2!AN$4,'[1]INTERNAL PARAMETERS-1'!$B$5:$J$44,7,FALSE)*SBYLD2!$F130 + SBYLD1!AN130*(1-VLOOKUP(SBYLD2!AN$4,'[1]INTERNAL PARAMETERS-1'!$B$5:$J$44,5,FALSE))*VLOOKUP(SBYLD2!AN$4,'[1]INTERNAL PARAMETERS-1'!$B$5:$J$44,9,FALSE)*SBYLD2!$F130</f>
        <v>0</v>
      </c>
      <c r="AO130" s="44">
        <f>SBYLD1!AO130*VLOOKUP(SBYLD2!AO$4,'[1]INTERNAL PARAMETERS-1'!$B$5:$J$44,5,FALSE)*VLOOKUP(SBYLD2!AO$4,'[1]INTERNAL PARAMETERS-1'!$B$5:$J$44,7,FALSE)*SBYLD2!$F130 + SBYLD1!AO130*(1-VLOOKUP(SBYLD2!AO$4,'[1]INTERNAL PARAMETERS-1'!$B$5:$J$44,5,FALSE))*VLOOKUP(SBYLD2!AO$4,'[1]INTERNAL PARAMETERS-1'!$B$5:$J$44,9,FALSE)*SBYLD2!$F130</f>
        <v>0</v>
      </c>
      <c r="AP130" s="44">
        <f>SBYLD1!AP130*VLOOKUP(SBYLD2!AP$4,'[1]INTERNAL PARAMETERS-1'!$B$5:$J$44,5,FALSE)*VLOOKUP(SBYLD2!AP$4,'[1]INTERNAL PARAMETERS-1'!$B$5:$J$44,7,FALSE)*SBYLD2!$F130 + SBYLD1!AP130*(1-VLOOKUP(SBYLD2!AP$4,'[1]INTERNAL PARAMETERS-1'!$B$5:$J$44,5,FALSE))*VLOOKUP(SBYLD2!AP$4,'[1]INTERNAL PARAMETERS-1'!$B$5:$J$44,9,FALSE)*SBYLD2!$F130</f>
        <v>0</v>
      </c>
      <c r="AQ130" s="44">
        <f>SBYLD1!AQ130*VLOOKUP(SBYLD2!AQ$4,'[1]INTERNAL PARAMETERS-1'!$B$5:$J$44,5,FALSE)*VLOOKUP(SBYLD2!AQ$4,'[1]INTERNAL PARAMETERS-1'!$B$5:$J$44,7,FALSE)*SBYLD2!$F130 + SBYLD1!AQ130*(1-VLOOKUP(SBYLD2!AQ$4,'[1]INTERNAL PARAMETERS-1'!$B$5:$J$44,5,FALSE))*VLOOKUP(SBYLD2!AQ$4,'[1]INTERNAL PARAMETERS-1'!$B$5:$J$44,9,FALSE)*SBYLD2!$F130</f>
        <v>0</v>
      </c>
      <c r="AR130" s="44">
        <f>SBYLD1!AR130*VLOOKUP(SBYLD2!AR$4,'[1]INTERNAL PARAMETERS-1'!$B$5:$J$44,5,FALSE)*VLOOKUP(SBYLD2!AR$4,'[1]INTERNAL PARAMETERS-1'!$B$5:$J$44,7,FALSE)*SBYLD2!$F130 + SBYLD1!AR130*(1-VLOOKUP(SBYLD2!AR$4,'[1]INTERNAL PARAMETERS-1'!$B$5:$J$44,5,FALSE))*VLOOKUP(SBYLD2!AR$4,'[1]INTERNAL PARAMETERS-1'!$B$5:$J$44,9,FALSE)*SBYLD2!$F130</f>
        <v>0</v>
      </c>
      <c r="AS130" s="44">
        <f>SBYLD1!AS130*VLOOKUP(SBYLD2!AS$4,'[1]INTERNAL PARAMETERS-1'!$B$5:$J$44,5,FALSE)*VLOOKUP(SBYLD2!AS$4,'[1]INTERNAL PARAMETERS-1'!$B$5:$J$44,7,FALSE)*SBYLD2!$F130 + SBYLD1!AS130*(1-VLOOKUP(SBYLD2!AS$4,'[1]INTERNAL PARAMETERS-1'!$B$5:$J$44,5,FALSE))*VLOOKUP(SBYLD2!AS$4,'[1]INTERNAL PARAMETERS-1'!$B$5:$J$44,9,FALSE)*SBYLD2!$F130</f>
        <v>0</v>
      </c>
      <c r="AT130" s="43">
        <f>SBYLD1!AT130*VLOOKUP(SBYLD2!AT$4,'[1]INTERNAL PARAMETERS-1'!$B$5:$J$44,5,FALSE)*VLOOKUP(SBYLD2!AT$4,'[1]INTERNAL PARAMETERS-1'!$B$5:$J$44,7,FALSE)*SBYLD2!$F130 + SBYLD1!AT130*(1-VLOOKUP(SBYLD2!AT$4,'[1]INTERNAL PARAMETERS-1'!$B$5:$J$44,5,FALSE))*VLOOKUP(SBYLD2!AT$4,'[1]INTERNAL PARAMETERS-1'!$B$5:$J$44,9,FALSE)*SBYLD2!$F130</f>
        <v>0</v>
      </c>
      <c r="AU130" s="45">
        <f>SBYLD1!AU130*VLOOKUP(SBYLD2!AU$4,'[1]INTERNAL PARAMETERS-1'!$B$5:$J$44,5,FALSE)*VLOOKUP(SBYLD2!AU$4,'[1]INTERNAL PARAMETERS-1'!$B$5:$J$44,6,FALSE)*VLOOKUP(SBYLD2!AU$4,'[1]INTERNAL PARAMETERS-1'!$B$5:$J$44,3,FALSE) + SBYLD1!AU130*(1-VLOOKUP(SBYLD2!AU$4,'[1]INTERNAL PARAMETERS-1'!$B$5:$J$44,5,FALSE))*VLOOKUP(SBYLD2!AU$4,'[1]INTERNAL PARAMETERS-1'!$B$5:$J$44,8,FALSE)*VLOOKUP(SBYLD2!AU$4,'[1]INTERNAL PARAMETERS-1'!$B$5:$J$44,3,FALSE)</f>
        <v>0</v>
      </c>
      <c r="AV130" s="44">
        <f>SBYLD1!AV130*VLOOKUP(SBYLD2!AV$4,'[1]INTERNAL PARAMETERS-1'!$B$5:$J$44,5,FALSE)*VLOOKUP(SBYLD2!AV$4,'[1]INTERNAL PARAMETERS-1'!$B$5:$J$44,6,FALSE)*VLOOKUP(SBYLD2!AV$4,'[1]INTERNAL PARAMETERS-1'!$B$5:$J$44,3,FALSE) + SBYLD1!AV130*(1-VLOOKUP(SBYLD2!AV$4,'[1]INTERNAL PARAMETERS-1'!$B$5:$J$44,5,FALSE))*VLOOKUP(SBYLD2!AV$4,'[1]INTERNAL PARAMETERS-1'!$B$5:$J$44,8,FALSE)*VLOOKUP(SBYLD2!AV$4,'[1]INTERNAL PARAMETERS-1'!$B$5:$J$44,3,FALSE)</f>
        <v>0</v>
      </c>
      <c r="AW130" s="44">
        <f>SBYLD1!AW130*VLOOKUP(SBYLD2!AW$4,'[1]INTERNAL PARAMETERS-1'!$B$5:$J$44,5,FALSE)*VLOOKUP(SBYLD2!AW$4,'[1]INTERNAL PARAMETERS-1'!$B$5:$J$44,6,FALSE)*VLOOKUP(SBYLD2!AW$4,'[1]INTERNAL PARAMETERS-1'!$B$5:$J$44,3,FALSE) + SBYLD1!AW130*(1-VLOOKUP(SBYLD2!AW$4,'[1]INTERNAL PARAMETERS-1'!$B$5:$J$44,5,FALSE))*VLOOKUP(SBYLD2!AW$4,'[1]INTERNAL PARAMETERS-1'!$B$5:$J$44,8,FALSE)*VLOOKUP(SBYLD2!AW$4,'[1]INTERNAL PARAMETERS-1'!$B$5:$J$44,3,FALSE)</f>
        <v>0</v>
      </c>
      <c r="AX130" s="44">
        <f>SBYLD1!AX130*VLOOKUP(SBYLD2!AX$4,'[1]INTERNAL PARAMETERS-1'!$B$5:$J$44,5,FALSE)*VLOOKUP(SBYLD2!AX$4,'[1]INTERNAL PARAMETERS-1'!$B$5:$J$44,6,FALSE)*VLOOKUP(SBYLD2!AX$4,'[1]INTERNAL PARAMETERS-1'!$B$5:$J$44,3,FALSE) + SBYLD1!AX130*(1-VLOOKUP(SBYLD2!AX$4,'[1]INTERNAL PARAMETERS-1'!$B$5:$J$44,5,FALSE))*VLOOKUP(SBYLD2!AX$4,'[1]INTERNAL PARAMETERS-1'!$B$5:$J$44,8,FALSE)*VLOOKUP(SBYLD2!AX$4,'[1]INTERNAL PARAMETERS-1'!$B$5:$J$44,3,FALSE)</f>
        <v>0</v>
      </c>
      <c r="AY130" s="44">
        <f>SBYLD1!AY130*VLOOKUP(SBYLD2!AY$4,'[1]INTERNAL PARAMETERS-1'!$B$5:$J$44,5,FALSE)*VLOOKUP(SBYLD2!AY$4,'[1]INTERNAL PARAMETERS-1'!$B$5:$J$44,6,FALSE)*VLOOKUP(SBYLD2!AY$4,'[1]INTERNAL PARAMETERS-1'!$B$5:$J$44,3,FALSE) + SBYLD1!AY130*(1-VLOOKUP(SBYLD2!AY$4,'[1]INTERNAL PARAMETERS-1'!$B$5:$J$44,5,FALSE))*VLOOKUP(SBYLD2!AY$4,'[1]INTERNAL PARAMETERS-1'!$B$5:$J$44,8,FALSE)*VLOOKUP(SBYLD2!AY$4,'[1]INTERNAL PARAMETERS-1'!$B$5:$J$44,3,FALSE)</f>
        <v>0</v>
      </c>
      <c r="AZ130" s="44">
        <f>SBYLD1!AZ130*VLOOKUP(SBYLD2!AZ$4,'[1]INTERNAL PARAMETERS-1'!$B$5:$J$44,5,FALSE)*VLOOKUP(SBYLD2!AZ$4,'[1]INTERNAL PARAMETERS-1'!$B$5:$J$44,6,FALSE)*VLOOKUP(SBYLD2!AZ$4,'[1]INTERNAL PARAMETERS-1'!$B$5:$J$44,3,FALSE) + SBYLD1!AZ130*(1-VLOOKUP(SBYLD2!AZ$4,'[1]INTERNAL PARAMETERS-1'!$B$5:$J$44,5,FALSE))*VLOOKUP(SBYLD2!AZ$4,'[1]INTERNAL PARAMETERS-1'!$B$5:$J$44,8,FALSE)*VLOOKUP(SBYLD2!AZ$4,'[1]INTERNAL PARAMETERS-1'!$B$5:$J$44,3,FALSE)</f>
        <v>0</v>
      </c>
      <c r="BA130" s="44">
        <f>SBYLD1!BA130*VLOOKUP(SBYLD2!BA$4,'[1]INTERNAL PARAMETERS-1'!$B$5:$J$44,5,FALSE)*VLOOKUP(SBYLD2!BA$4,'[1]INTERNAL PARAMETERS-1'!$B$5:$J$44,6,FALSE)*VLOOKUP(SBYLD2!BA$4,'[1]INTERNAL PARAMETERS-1'!$B$5:$J$44,3,FALSE) + SBYLD1!BA130*(1-VLOOKUP(SBYLD2!BA$4,'[1]INTERNAL PARAMETERS-1'!$B$5:$J$44,5,FALSE))*VLOOKUP(SBYLD2!BA$4,'[1]INTERNAL PARAMETERS-1'!$B$5:$J$44,8,FALSE)*VLOOKUP(SBYLD2!BA$4,'[1]INTERNAL PARAMETERS-1'!$B$5:$J$44,3,FALSE)</f>
        <v>0</v>
      </c>
      <c r="BB130" s="44">
        <f>SBYLD1!BB130*VLOOKUP(SBYLD2!BB$4,'[1]INTERNAL PARAMETERS-1'!$B$5:$J$44,5,FALSE)*VLOOKUP(SBYLD2!BB$4,'[1]INTERNAL PARAMETERS-1'!$B$5:$J$44,6,FALSE)*VLOOKUP(SBYLD2!BB$4,'[1]INTERNAL PARAMETERS-1'!$B$5:$J$44,3,FALSE) + SBYLD1!BB130*(1-VLOOKUP(SBYLD2!BB$4,'[1]INTERNAL PARAMETERS-1'!$B$5:$J$44,5,FALSE))*VLOOKUP(SBYLD2!BB$4,'[1]INTERNAL PARAMETERS-1'!$B$5:$J$44,8,FALSE)*VLOOKUP(SBYLD2!BB$4,'[1]INTERNAL PARAMETERS-1'!$B$5:$J$44,3,FALSE)</f>
        <v>0</v>
      </c>
      <c r="BC130" s="44">
        <f>SBYLD1!BC130*VLOOKUP(SBYLD2!BC$4,'[1]INTERNAL PARAMETERS-1'!$B$5:$J$44,5,FALSE)*VLOOKUP(SBYLD2!BC$4,'[1]INTERNAL PARAMETERS-1'!$B$5:$J$44,6,FALSE)*VLOOKUP(SBYLD2!BC$4,'[1]INTERNAL PARAMETERS-1'!$B$5:$J$44,3,FALSE) + SBYLD1!BC130*(1-VLOOKUP(SBYLD2!BC$4,'[1]INTERNAL PARAMETERS-1'!$B$5:$J$44,5,FALSE))*VLOOKUP(SBYLD2!BC$4,'[1]INTERNAL PARAMETERS-1'!$B$5:$J$44,8,FALSE)*VLOOKUP(SBYLD2!BC$4,'[1]INTERNAL PARAMETERS-1'!$B$5:$J$44,3,FALSE)</f>
        <v>0</v>
      </c>
      <c r="BD130" s="44">
        <f>SBYLD1!BD130*VLOOKUP(SBYLD2!BD$4,'[1]INTERNAL PARAMETERS-1'!$B$5:$J$44,5,FALSE)*VLOOKUP(SBYLD2!BD$4,'[1]INTERNAL PARAMETERS-1'!$B$5:$J$44,6,FALSE)*VLOOKUP(SBYLD2!BD$4,'[1]INTERNAL PARAMETERS-1'!$B$5:$J$44,3,FALSE) + SBYLD1!BD130*(1-VLOOKUP(SBYLD2!BD$4,'[1]INTERNAL PARAMETERS-1'!$B$5:$J$44,5,FALSE))*VLOOKUP(SBYLD2!BD$4,'[1]INTERNAL PARAMETERS-1'!$B$5:$J$44,8,FALSE)*VLOOKUP(SBYLD2!BD$4,'[1]INTERNAL PARAMETERS-1'!$B$5:$J$44,3,FALSE)</f>
        <v>0</v>
      </c>
      <c r="BE130" s="44">
        <f>SBYLD1!BE130*VLOOKUP(SBYLD2!BE$4,'[1]INTERNAL PARAMETERS-1'!$B$5:$J$44,5,FALSE)*VLOOKUP(SBYLD2!BE$4,'[1]INTERNAL PARAMETERS-1'!$B$5:$J$44,6,FALSE)*VLOOKUP(SBYLD2!BE$4,'[1]INTERNAL PARAMETERS-1'!$B$5:$J$44,3,FALSE) + SBYLD1!BE130*(1-VLOOKUP(SBYLD2!BE$4,'[1]INTERNAL PARAMETERS-1'!$B$5:$J$44,5,FALSE))*VLOOKUP(SBYLD2!BE$4,'[1]INTERNAL PARAMETERS-1'!$B$5:$J$44,8,FALSE)*VLOOKUP(SBYLD2!BE$4,'[1]INTERNAL PARAMETERS-1'!$B$5:$J$44,3,FALSE)</f>
        <v>0</v>
      </c>
      <c r="BF130" s="44">
        <f>SBYLD1!BF130*VLOOKUP(SBYLD2!BF$4,'[1]INTERNAL PARAMETERS-1'!$B$5:$J$44,5,FALSE)*VLOOKUP(SBYLD2!BF$4,'[1]INTERNAL PARAMETERS-1'!$B$5:$J$44,6,FALSE)*VLOOKUP(SBYLD2!BF$4,'[1]INTERNAL PARAMETERS-1'!$B$5:$J$44,3,FALSE) + SBYLD1!BF130*(1-VLOOKUP(SBYLD2!BF$4,'[1]INTERNAL PARAMETERS-1'!$B$5:$J$44,5,FALSE))*VLOOKUP(SBYLD2!BF$4,'[1]INTERNAL PARAMETERS-1'!$B$5:$J$44,8,FALSE)*VLOOKUP(SBYLD2!BF$4,'[1]INTERNAL PARAMETERS-1'!$B$5:$J$44,3,FALSE)</f>
        <v>0</v>
      </c>
      <c r="BG130" s="44">
        <f>SBYLD1!BG130*VLOOKUP(SBYLD2!BG$4,'[1]INTERNAL PARAMETERS-1'!$B$5:$J$44,5,FALSE)*VLOOKUP(SBYLD2!BG$4,'[1]INTERNAL PARAMETERS-1'!$B$5:$J$44,6,FALSE)*VLOOKUP(SBYLD2!BG$4,'[1]INTERNAL PARAMETERS-1'!$B$5:$J$44,3,FALSE) + SBYLD1!BG130*(1-VLOOKUP(SBYLD2!BG$4,'[1]INTERNAL PARAMETERS-1'!$B$5:$J$44,5,FALSE))*VLOOKUP(SBYLD2!BG$4,'[1]INTERNAL PARAMETERS-1'!$B$5:$J$44,8,FALSE)*VLOOKUP(SBYLD2!BG$4,'[1]INTERNAL PARAMETERS-1'!$B$5:$J$44,3,FALSE)</f>
        <v>0</v>
      </c>
      <c r="BH130" s="44">
        <f>SBYLD1!BH130*VLOOKUP(SBYLD2!BH$4,'[1]INTERNAL PARAMETERS-1'!$B$5:$J$44,5,FALSE)*VLOOKUP(SBYLD2!BH$4,'[1]INTERNAL PARAMETERS-1'!$B$5:$J$44,6,FALSE)*VLOOKUP(SBYLD2!BH$4,'[1]INTERNAL PARAMETERS-1'!$B$5:$J$44,3,FALSE) + SBYLD1!BH130*(1-VLOOKUP(SBYLD2!BH$4,'[1]INTERNAL PARAMETERS-1'!$B$5:$J$44,5,FALSE))*VLOOKUP(SBYLD2!BH$4,'[1]INTERNAL PARAMETERS-1'!$B$5:$J$44,8,FALSE)*VLOOKUP(SBYLD2!BH$4,'[1]INTERNAL PARAMETERS-1'!$B$5:$J$44,3,FALSE)</f>
        <v>0</v>
      </c>
      <c r="BI130" s="44">
        <f>SBYLD1!BI130*VLOOKUP(SBYLD2!BI$4,'[1]INTERNAL PARAMETERS-1'!$B$5:$J$44,5,FALSE)*VLOOKUP(SBYLD2!BI$4,'[1]INTERNAL PARAMETERS-1'!$B$5:$J$44,6,FALSE)*VLOOKUP(SBYLD2!BI$4,'[1]INTERNAL PARAMETERS-1'!$B$5:$J$44,3,FALSE) + SBYLD1!BI130*(1-VLOOKUP(SBYLD2!BI$4,'[1]INTERNAL PARAMETERS-1'!$B$5:$J$44,5,FALSE))*VLOOKUP(SBYLD2!BI$4,'[1]INTERNAL PARAMETERS-1'!$B$5:$J$44,8,FALSE)*VLOOKUP(SBYLD2!BI$4,'[1]INTERNAL PARAMETERS-1'!$B$5:$J$44,3,FALSE)</f>
        <v>0</v>
      </c>
      <c r="BJ130" s="44">
        <f>SBYLD1!BJ130*VLOOKUP(SBYLD2!BJ$4,'[1]INTERNAL PARAMETERS-1'!$B$5:$J$44,5,FALSE)*VLOOKUP(SBYLD2!BJ$4,'[1]INTERNAL PARAMETERS-1'!$B$5:$J$44,6,FALSE)*VLOOKUP(SBYLD2!BJ$4,'[1]INTERNAL PARAMETERS-1'!$B$5:$J$44,3,FALSE) + SBYLD1!BJ130*(1-VLOOKUP(SBYLD2!BJ$4,'[1]INTERNAL PARAMETERS-1'!$B$5:$J$44,5,FALSE))*VLOOKUP(SBYLD2!BJ$4,'[1]INTERNAL PARAMETERS-1'!$B$5:$J$44,8,FALSE)*VLOOKUP(SBYLD2!BJ$4,'[1]INTERNAL PARAMETERS-1'!$B$5:$J$44,3,FALSE)</f>
        <v>0</v>
      </c>
      <c r="BK130" s="44">
        <f>SBYLD1!BK130*VLOOKUP(SBYLD2!BK$4,'[1]INTERNAL PARAMETERS-1'!$B$5:$J$44,5,FALSE)*VLOOKUP(SBYLD2!BK$4,'[1]INTERNAL PARAMETERS-1'!$B$5:$J$44,6,FALSE)*VLOOKUP(SBYLD2!BK$4,'[1]INTERNAL PARAMETERS-1'!$B$5:$J$44,3,FALSE) + SBYLD1!BK130*(1-VLOOKUP(SBYLD2!BK$4,'[1]INTERNAL PARAMETERS-1'!$B$5:$J$44,5,FALSE))*VLOOKUP(SBYLD2!BK$4,'[1]INTERNAL PARAMETERS-1'!$B$5:$J$44,8,FALSE)*VLOOKUP(SBYLD2!BK$4,'[1]INTERNAL PARAMETERS-1'!$B$5:$J$44,3,FALSE)</f>
        <v>0</v>
      </c>
      <c r="BL130" s="44">
        <f>SBYLD1!BL130*VLOOKUP(SBYLD2!BL$4,'[1]INTERNAL PARAMETERS-1'!$B$5:$J$44,5,FALSE)*VLOOKUP(SBYLD2!BL$4,'[1]INTERNAL PARAMETERS-1'!$B$5:$J$44,6,FALSE)*VLOOKUP(SBYLD2!BL$4,'[1]INTERNAL PARAMETERS-1'!$B$5:$J$44,3,FALSE) + SBYLD1!BL130*(1-VLOOKUP(SBYLD2!BL$4,'[1]INTERNAL PARAMETERS-1'!$B$5:$J$44,5,FALSE))*VLOOKUP(SBYLD2!BL$4,'[1]INTERNAL PARAMETERS-1'!$B$5:$J$44,8,FALSE)*VLOOKUP(SBYLD2!BL$4,'[1]INTERNAL PARAMETERS-1'!$B$5:$J$44,3,FALSE)</f>
        <v>0</v>
      </c>
      <c r="BM130" s="44">
        <f>SBYLD1!BM130*VLOOKUP(SBYLD2!BM$4,'[1]INTERNAL PARAMETERS-1'!$B$5:$J$44,5,FALSE)*VLOOKUP(SBYLD2!BM$4,'[1]INTERNAL PARAMETERS-1'!$B$5:$J$44,6,FALSE)*VLOOKUP(SBYLD2!BM$4,'[1]INTERNAL PARAMETERS-1'!$B$5:$J$44,3,FALSE) + SBYLD1!BM130*(1-VLOOKUP(SBYLD2!BM$4,'[1]INTERNAL PARAMETERS-1'!$B$5:$J$44,5,FALSE))*VLOOKUP(SBYLD2!BM$4,'[1]INTERNAL PARAMETERS-1'!$B$5:$J$44,8,FALSE)*VLOOKUP(SBYLD2!BM$4,'[1]INTERNAL PARAMETERS-1'!$B$5:$J$44,3,FALSE)</f>
        <v>0</v>
      </c>
      <c r="BN130" s="44">
        <f>SBYLD1!BN130*VLOOKUP(SBYLD2!BN$4,'[1]INTERNAL PARAMETERS-1'!$B$5:$J$44,5,FALSE)*VLOOKUP(SBYLD2!BN$4,'[1]INTERNAL PARAMETERS-1'!$B$5:$J$44,6,FALSE)*VLOOKUP(SBYLD2!BN$4,'[1]INTERNAL PARAMETERS-1'!$B$5:$J$44,3,FALSE) + SBYLD1!BN130*(1-VLOOKUP(SBYLD2!BN$4,'[1]INTERNAL PARAMETERS-1'!$B$5:$J$44,5,FALSE))*VLOOKUP(SBYLD2!BN$4,'[1]INTERNAL PARAMETERS-1'!$B$5:$J$44,8,FALSE)*VLOOKUP(SBYLD2!BN$4,'[1]INTERNAL PARAMETERS-1'!$B$5:$J$44,3,FALSE)</f>
        <v>0</v>
      </c>
      <c r="BO130" s="44">
        <f>SBYLD1!BO130*VLOOKUP(SBYLD2!BO$4,'[1]INTERNAL PARAMETERS-1'!$B$5:$J$44,5,FALSE)*VLOOKUP(SBYLD2!BO$4,'[1]INTERNAL PARAMETERS-1'!$B$5:$J$44,6,FALSE)*VLOOKUP(SBYLD2!BO$4,'[1]INTERNAL PARAMETERS-1'!$B$5:$J$44,3,FALSE) + SBYLD1!BO130*(1-VLOOKUP(SBYLD2!BO$4,'[1]INTERNAL PARAMETERS-1'!$B$5:$J$44,5,FALSE))*VLOOKUP(SBYLD2!BO$4,'[1]INTERNAL PARAMETERS-1'!$B$5:$J$44,8,FALSE)*VLOOKUP(SBYLD2!BO$4,'[1]INTERNAL PARAMETERS-1'!$B$5:$J$44,3,FALSE)</f>
        <v>0</v>
      </c>
      <c r="BP130" s="44">
        <f>SBYLD1!BP130*VLOOKUP(SBYLD2!BP$4,'[1]INTERNAL PARAMETERS-1'!$B$5:$J$44,5,FALSE)*VLOOKUP(SBYLD2!BP$4,'[1]INTERNAL PARAMETERS-1'!$B$5:$J$44,6,FALSE)*VLOOKUP(SBYLD2!BP$4,'[1]INTERNAL PARAMETERS-1'!$B$5:$J$44,3,FALSE) + SBYLD1!BP130*(1-VLOOKUP(SBYLD2!BP$4,'[1]INTERNAL PARAMETERS-1'!$B$5:$J$44,5,FALSE))*VLOOKUP(SBYLD2!BP$4,'[1]INTERNAL PARAMETERS-1'!$B$5:$J$44,8,FALSE)*VLOOKUP(SBYLD2!BP$4,'[1]INTERNAL PARAMETERS-1'!$B$5:$J$44,3,FALSE)</f>
        <v>0</v>
      </c>
      <c r="BQ130" s="44">
        <f>SBYLD1!BQ130*VLOOKUP(SBYLD2!BQ$4,'[1]INTERNAL PARAMETERS-1'!$B$5:$J$44,5,FALSE)*VLOOKUP(SBYLD2!BQ$4,'[1]INTERNAL PARAMETERS-1'!$B$5:$J$44,6,FALSE)*VLOOKUP(SBYLD2!BQ$4,'[1]INTERNAL PARAMETERS-1'!$B$5:$J$44,3,FALSE) + SBYLD1!BQ130*(1-VLOOKUP(SBYLD2!BQ$4,'[1]INTERNAL PARAMETERS-1'!$B$5:$J$44,5,FALSE))*VLOOKUP(SBYLD2!BQ$4,'[1]INTERNAL PARAMETERS-1'!$B$5:$J$44,8,FALSE)*VLOOKUP(SBYLD2!BQ$4,'[1]INTERNAL PARAMETERS-1'!$B$5:$J$44,3,FALSE)</f>
        <v>0</v>
      </c>
      <c r="BR130" s="44">
        <f>SBYLD1!BR130*VLOOKUP(SBYLD2!BR$4,'[1]INTERNAL PARAMETERS-1'!$B$5:$J$44,5,FALSE)*VLOOKUP(SBYLD2!BR$4,'[1]INTERNAL PARAMETERS-1'!$B$5:$J$44,6,FALSE)*VLOOKUP(SBYLD2!BR$4,'[1]INTERNAL PARAMETERS-1'!$B$5:$J$44,3,FALSE) + SBYLD1!BR130*(1-VLOOKUP(SBYLD2!BR$4,'[1]INTERNAL PARAMETERS-1'!$B$5:$J$44,5,FALSE))*VLOOKUP(SBYLD2!BR$4,'[1]INTERNAL PARAMETERS-1'!$B$5:$J$44,8,FALSE)*VLOOKUP(SBYLD2!BR$4,'[1]INTERNAL PARAMETERS-1'!$B$5:$J$44,3,FALSE)</f>
        <v>0</v>
      </c>
      <c r="BS130" s="44">
        <f>SBYLD1!BS130*VLOOKUP(SBYLD2!BS$4,'[1]INTERNAL PARAMETERS-1'!$B$5:$J$44,5,FALSE)*VLOOKUP(SBYLD2!BS$4,'[1]INTERNAL PARAMETERS-1'!$B$5:$J$44,6,FALSE)*VLOOKUP(SBYLD2!BS$4,'[1]INTERNAL PARAMETERS-1'!$B$5:$J$44,3,FALSE) + SBYLD1!BS130*(1-VLOOKUP(SBYLD2!BS$4,'[1]INTERNAL PARAMETERS-1'!$B$5:$J$44,5,FALSE))*VLOOKUP(SBYLD2!BS$4,'[1]INTERNAL PARAMETERS-1'!$B$5:$J$44,8,FALSE)*VLOOKUP(SBYLD2!BS$4,'[1]INTERNAL PARAMETERS-1'!$B$5:$J$44,3,FALSE)</f>
        <v>0</v>
      </c>
      <c r="BT130" s="44">
        <f>SBYLD1!BT130*VLOOKUP(SBYLD2!BT$4,'[1]INTERNAL PARAMETERS-1'!$B$5:$J$44,5,FALSE)*VLOOKUP(SBYLD2!BT$4,'[1]INTERNAL PARAMETERS-1'!$B$5:$J$44,6,FALSE)*VLOOKUP(SBYLD2!BT$4,'[1]INTERNAL PARAMETERS-1'!$B$5:$J$44,3,FALSE) + SBYLD1!BT130*(1-VLOOKUP(SBYLD2!BT$4,'[1]INTERNAL PARAMETERS-1'!$B$5:$J$44,5,FALSE))*VLOOKUP(SBYLD2!BT$4,'[1]INTERNAL PARAMETERS-1'!$B$5:$J$44,8,FALSE)*VLOOKUP(SBYLD2!BT$4,'[1]INTERNAL PARAMETERS-1'!$B$5:$J$44,3,FALSE)</f>
        <v>0</v>
      </c>
      <c r="BU130" s="44">
        <f>SBYLD1!BU130*VLOOKUP(SBYLD2!BU$4,'[1]INTERNAL PARAMETERS-1'!$B$5:$J$44,5,FALSE)*VLOOKUP(SBYLD2!BU$4,'[1]INTERNAL PARAMETERS-1'!$B$5:$J$44,6,FALSE)*VLOOKUP(SBYLD2!BU$4,'[1]INTERNAL PARAMETERS-1'!$B$5:$J$44,3,FALSE) + SBYLD1!BU130*(1-VLOOKUP(SBYLD2!BU$4,'[1]INTERNAL PARAMETERS-1'!$B$5:$J$44,5,FALSE))*VLOOKUP(SBYLD2!BU$4,'[1]INTERNAL PARAMETERS-1'!$B$5:$J$44,8,FALSE)*VLOOKUP(SBYLD2!BU$4,'[1]INTERNAL PARAMETERS-1'!$B$5:$J$44,3,FALSE)</f>
        <v>0</v>
      </c>
      <c r="BV130" s="44">
        <f>SBYLD1!BV130*VLOOKUP(SBYLD2!BV$4,'[1]INTERNAL PARAMETERS-1'!$B$5:$J$44,5,FALSE)*VLOOKUP(SBYLD2!BV$4,'[1]INTERNAL PARAMETERS-1'!$B$5:$J$44,6,FALSE)*VLOOKUP(SBYLD2!BV$4,'[1]INTERNAL PARAMETERS-1'!$B$5:$J$44,3,FALSE) + SBYLD1!BV130*(1-VLOOKUP(SBYLD2!BV$4,'[1]INTERNAL PARAMETERS-1'!$B$5:$J$44,5,FALSE))*VLOOKUP(SBYLD2!BV$4,'[1]INTERNAL PARAMETERS-1'!$B$5:$J$44,8,FALSE)*VLOOKUP(SBYLD2!BV$4,'[1]INTERNAL PARAMETERS-1'!$B$5:$J$44,3,FALSE)</f>
        <v>0</v>
      </c>
      <c r="BW130" s="44">
        <f>SBYLD1!BW130*VLOOKUP(SBYLD2!BW$4,'[1]INTERNAL PARAMETERS-1'!$B$5:$J$44,5,FALSE)*VLOOKUP(SBYLD2!BW$4,'[1]INTERNAL PARAMETERS-1'!$B$5:$J$44,6,FALSE)*VLOOKUP(SBYLD2!BW$4,'[1]INTERNAL PARAMETERS-1'!$B$5:$J$44,3,FALSE) + SBYLD1!BW130*(1-VLOOKUP(SBYLD2!BW$4,'[1]INTERNAL PARAMETERS-1'!$B$5:$J$44,5,FALSE))*VLOOKUP(SBYLD2!BW$4,'[1]INTERNAL PARAMETERS-1'!$B$5:$J$44,8,FALSE)*VLOOKUP(SBYLD2!BW$4,'[1]INTERNAL PARAMETERS-1'!$B$5:$J$44,3,FALSE)</f>
        <v>0</v>
      </c>
      <c r="BX130" s="44">
        <f>SBYLD1!BX130*VLOOKUP(SBYLD2!BX$4,'[1]INTERNAL PARAMETERS-1'!$B$5:$J$44,5,FALSE)*VLOOKUP(SBYLD2!BX$4,'[1]INTERNAL PARAMETERS-1'!$B$5:$J$44,6,FALSE)*VLOOKUP(SBYLD2!BX$4,'[1]INTERNAL PARAMETERS-1'!$B$5:$J$44,3,FALSE) + SBYLD1!BX130*(1-VLOOKUP(SBYLD2!BX$4,'[1]INTERNAL PARAMETERS-1'!$B$5:$J$44,5,FALSE))*VLOOKUP(SBYLD2!BX$4,'[1]INTERNAL PARAMETERS-1'!$B$5:$J$44,8,FALSE)*VLOOKUP(SBYLD2!BX$4,'[1]INTERNAL PARAMETERS-1'!$B$5:$J$44,3,FALSE)</f>
        <v>0</v>
      </c>
      <c r="BY130" s="44">
        <f>SBYLD1!BY130*VLOOKUP(SBYLD2!BY$4,'[1]INTERNAL PARAMETERS-1'!$B$5:$J$44,5,FALSE)*VLOOKUP(SBYLD2!BY$4,'[1]INTERNAL PARAMETERS-1'!$B$5:$J$44,6,FALSE)*VLOOKUP(SBYLD2!BY$4,'[1]INTERNAL PARAMETERS-1'!$B$5:$J$44,3,FALSE) + SBYLD1!BY130*(1-VLOOKUP(SBYLD2!BY$4,'[1]INTERNAL PARAMETERS-1'!$B$5:$J$44,5,FALSE))*VLOOKUP(SBYLD2!BY$4,'[1]INTERNAL PARAMETERS-1'!$B$5:$J$44,8,FALSE)*VLOOKUP(SBYLD2!BY$4,'[1]INTERNAL PARAMETERS-1'!$B$5:$J$44,3,FALSE)</f>
        <v>0</v>
      </c>
      <c r="BZ130" s="44">
        <f>SBYLD1!BZ130*VLOOKUP(SBYLD2!BZ$4,'[1]INTERNAL PARAMETERS-1'!$B$5:$J$44,5,FALSE)*VLOOKUP(SBYLD2!BZ$4,'[1]INTERNAL PARAMETERS-1'!$B$5:$J$44,6,FALSE)*VLOOKUP(SBYLD2!BZ$4,'[1]INTERNAL PARAMETERS-1'!$B$5:$J$44,3,FALSE) + SBYLD1!BZ130*(1-VLOOKUP(SBYLD2!BZ$4,'[1]INTERNAL PARAMETERS-1'!$B$5:$J$44,5,FALSE))*VLOOKUP(SBYLD2!BZ$4,'[1]INTERNAL PARAMETERS-1'!$B$5:$J$44,8,FALSE)*VLOOKUP(SBYLD2!BZ$4,'[1]INTERNAL PARAMETERS-1'!$B$5:$J$44,3,FALSE)</f>
        <v>0</v>
      </c>
      <c r="CA130" s="44">
        <f>SBYLD1!CA130*VLOOKUP(SBYLD2!CA$4,'[1]INTERNAL PARAMETERS-1'!$B$5:$J$44,5,FALSE)*VLOOKUP(SBYLD2!CA$4,'[1]INTERNAL PARAMETERS-1'!$B$5:$J$44,6,FALSE)*VLOOKUP(SBYLD2!CA$4,'[1]INTERNAL PARAMETERS-1'!$B$5:$J$44,3,FALSE) + SBYLD1!CA130*(1-VLOOKUP(SBYLD2!CA$4,'[1]INTERNAL PARAMETERS-1'!$B$5:$J$44,5,FALSE))*VLOOKUP(SBYLD2!CA$4,'[1]INTERNAL PARAMETERS-1'!$B$5:$J$44,8,FALSE)*VLOOKUP(SBYLD2!CA$4,'[1]INTERNAL PARAMETERS-1'!$B$5:$J$44,3,FALSE)</f>
        <v>0</v>
      </c>
      <c r="CB130" s="44">
        <f>SBYLD1!CB130*VLOOKUP(SBYLD2!CB$4,'[1]INTERNAL PARAMETERS-1'!$B$5:$J$44,5,FALSE)*VLOOKUP(SBYLD2!CB$4,'[1]INTERNAL PARAMETERS-1'!$B$5:$J$44,6,FALSE)*VLOOKUP(SBYLD2!CB$4,'[1]INTERNAL PARAMETERS-1'!$B$5:$J$44,3,FALSE) + SBYLD1!CB130*(1-VLOOKUP(SBYLD2!CB$4,'[1]INTERNAL PARAMETERS-1'!$B$5:$J$44,5,FALSE))*VLOOKUP(SBYLD2!CB$4,'[1]INTERNAL PARAMETERS-1'!$B$5:$J$44,8,FALSE)*VLOOKUP(SBYLD2!CB$4,'[1]INTERNAL PARAMETERS-1'!$B$5:$J$44,3,FALSE)</f>
        <v>0</v>
      </c>
      <c r="CC130" s="44">
        <f>SBYLD1!CC130*VLOOKUP(SBYLD2!CC$4,'[1]INTERNAL PARAMETERS-1'!$B$5:$J$44,5,FALSE)*VLOOKUP(SBYLD2!CC$4,'[1]INTERNAL PARAMETERS-1'!$B$5:$J$44,6,FALSE)*VLOOKUP(SBYLD2!CC$4,'[1]INTERNAL PARAMETERS-1'!$B$5:$J$44,3,FALSE) + SBYLD1!CC130*(1-VLOOKUP(SBYLD2!CC$4,'[1]INTERNAL PARAMETERS-1'!$B$5:$J$44,5,FALSE))*VLOOKUP(SBYLD2!CC$4,'[1]INTERNAL PARAMETERS-1'!$B$5:$J$44,8,FALSE)*VLOOKUP(SBYLD2!CC$4,'[1]INTERNAL PARAMETERS-1'!$B$5:$J$44,3,FALSE)</f>
        <v>0</v>
      </c>
      <c r="CD130" s="44">
        <f>SBYLD1!CD130*VLOOKUP(SBYLD2!CD$4,'[1]INTERNAL PARAMETERS-1'!$B$5:$J$44,5,FALSE)*VLOOKUP(SBYLD2!CD$4,'[1]INTERNAL PARAMETERS-1'!$B$5:$J$44,6,FALSE)*VLOOKUP(SBYLD2!CD$4,'[1]INTERNAL PARAMETERS-1'!$B$5:$J$44,3,FALSE) + SBYLD1!CD130*(1-VLOOKUP(SBYLD2!CD$4,'[1]INTERNAL PARAMETERS-1'!$B$5:$J$44,5,FALSE))*VLOOKUP(SBYLD2!CD$4,'[1]INTERNAL PARAMETERS-1'!$B$5:$J$44,8,FALSE)*VLOOKUP(SBYLD2!CD$4,'[1]INTERNAL PARAMETERS-1'!$B$5:$J$44,3,FALSE)</f>
        <v>0</v>
      </c>
      <c r="CE130" s="44">
        <f>SBYLD1!CE130*VLOOKUP(SBYLD2!CE$4,'[1]INTERNAL PARAMETERS-1'!$B$5:$J$44,5,FALSE)*VLOOKUP(SBYLD2!CE$4,'[1]INTERNAL PARAMETERS-1'!$B$5:$J$44,6,FALSE)*VLOOKUP(SBYLD2!CE$4,'[1]INTERNAL PARAMETERS-1'!$B$5:$J$44,3,FALSE) + SBYLD1!CE130*(1-VLOOKUP(SBYLD2!CE$4,'[1]INTERNAL PARAMETERS-1'!$B$5:$J$44,5,FALSE))*VLOOKUP(SBYLD2!CE$4,'[1]INTERNAL PARAMETERS-1'!$B$5:$J$44,8,FALSE)*VLOOKUP(SBYLD2!CE$4,'[1]INTERNAL PARAMETERS-1'!$B$5:$J$44,3,FALSE)</f>
        <v>0</v>
      </c>
      <c r="CF130" s="44">
        <f>SBYLD1!CF130*VLOOKUP(SBYLD2!CF$4,'[1]INTERNAL PARAMETERS-1'!$B$5:$J$44,5,FALSE)*VLOOKUP(SBYLD2!CF$4,'[1]INTERNAL PARAMETERS-1'!$B$5:$J$44,6,FALSE)*VLOOKUP(SBYLD2!CF$4,'[1]INTERNAL PARAMETERS-1'!$B$5:$J$44,3,FALSE) + SBYLD1!CF130*(1-VLOOKUP(SBYLD2!CF$4,'[1]INTERNAL PARAMETERS-1'!$B$5:$J$44,5,FALSE))*VLOOKUP(SBYLD2!CF$4,'[1]INTERNAL PARAMETERS-1'!$B$5:$J$44,8,FALSE)*VLOOKUP(SBYLD2!CF$4,'[1]INTERNAL PARAMETERS-1'!$B$5:$J$44,3,FALSE)</f>
        <v>0</v>
      </c>
      <c r="CG130" s="44">
        <f>SBYLD1!CG130*VLOOKUP(SBYLD2!CG$4,'[1]INTERNAL PARAMETERS-1'!$B$5:$J$44,5,FALSE)*VLOOKUP(SBYLD2!CG$4,'[1]INTERNAL PARAMETERS-1'!$B$5:$J$44,6,FALSE)*VLOOKUP(SBYLD2!CG$4,'[1]INTERNAL PARAMETERS-1'!$B$5:$J$44,3,FALSE) + SBYLD1!CG130*(1-VLOOKUP(SBYLD2!CG$4,'[1]INTERNAL PARAMETERS-1'!$B$5:$J$44,5,FALSE))*VLOOKUP(SBYLD2!CG$4,'[1]INTERNAL PARAMETERS-1'!$B$5:$J$44,8,FALSE)*VLOOKUP(SBYLD2!CG$4,'[1]INTERNAL PARAMETERS-1'!$B$5:$J$44,3,FALSE)</f>
        <v>0</v>
      </c>
      <c r="CH130" s="43">
        <f>SBYLD1!CH130*VLOOKUP(SBYLD2!CH$4,'[1]INTERNAL PARAMETERS-1'!$B$5:$J$44,5,FALSE)*VLOOKUP(SBYLD2!CH$4,'[1]INTERNAL PARAMETERS-1'!$B$5:$J$44,6,FALSE)*VLOOKUP(SBYLD2!CH$4,'[1]INTERNAL PARAMETERS-1'!$B$5:$J$44,3,FALSE) + SBYLD1!CH130*(1-VLOOKUP(SBYLD2!CH$4,'[1]INTERNAL PARAMETERS-1'!$B$5:$J$44,5,FALSE))*VLOOKUP(SBYLD2!CH$4,'[1]INTERNAL PARAMETERS-1'!$B$5:$J$44,8,FALSE)*VLOOKUP(SBYLD2!CH$4,'[1]INTERNAL PARAMETERS-1'!$B$5:$J$44,3,FALSE)</f>
        <v>0</v>
      </c>
      <c r="CJ130" s="45">
        <f t="shared" si="2"/>
        <v>0</v>
      </c>
      <c r="CK130" s="43">
        <f t="shared" si="3"/>
        <v>0</v>
      </c>
    </row>
    <row r="131" spans="2:89">
      <c r="B131" s="58" t="s">
        <v>9</v>
      </c>
      <c r="C131" s="57" t="s">
        <v>41</v>
      </c>
      <c r="D131" s="57" t="s">
        <v>58</v>
      </c>
      <c r="E131" s="128">
        <f>SB!S131</f>
        <v>0</v>
      </c>
      <c r="F131" s="59">
        <f>'[1]INTERNAL PARAMETERS-1'!M5</f>
        <v>85.012</v>
      </c>
      <c r="G131" s="45">
        <f>SBYLD1!G131*VLOOKUP(SBYLD2!G$4,'[1]INTERNAL PARAMETERS-1'!$B$5:$J$44,5,FALSE)*VLOOKUP(SBYLD2!G$4,'[1]INTERNAL PARAMETERS-1'!$B$5:$J$44,7,FALSE)*SBYLD2!$F131 + SBYLD1!G131*(1-VLOOKUP(SBYLD2!G$4,'[1]INTERNAL PARAMETERS-1'!$B$5:$J$44,5,FALSE))*VLOOKUP(SBYLD2!G$4,'[1]INTERNAL PARAMETERS-1'!$B$5:$J$44,9,FALSE)*SBYLD2!$F131</f>
        <v>0</v>
      </c>
      <c r="H131" s="44">
        <f>SBYLD1!H131*VLOOKUP(SBYLD2!H$4,'[1]INTERNAL PARAMETERS-1'!$B$5:$J$44,5,FALSE)*VLOOKUP(SBYLD2!H$4,'[1]INTERNAL PARAMETERS-1'!$B$5:$J$44,7,FALSE)*SBYLD2!$F131 + SBYLD1!H131*(1-VLOOKUP(SBYLD2!H$4,'[1]INTERNAL PARAMETERS-1'!$B$5:$J$44,5,FALSE))*VLOOKUP(SBYLD2!H$4,'[1]INTERNAL PARAMETERS-1'!$B$5:$J$44,9,FALSE)*SBYLD2!$F131</f>
        <v>0</v>
      </c>
      <c r="I131" s="44">
        <f>SBYLD1!I131*VLOOKUP(SBYLD2!I$4,'[1]INTERNAL PARAMETERS-1'!$B$5:$J$44,5,FALSE)*VLOOKUP(SBYLD2!I$4,'[1]INTERNAL PARAMETERS-1'!$B$5:$J$44,7,FALSE)*SBYLD2!$F131 + SBYLD1!I131*(1-VLOOKUP(SBYLD2!I$4,'[1]INTERNAL PARAMETERS-1'!$B$5:$J$44,5,FALSE))*VLOOKUP(SBYLD2!I$4,'[1]INTERNAL PARAMETERS-1'!$B$5:$J$44,9,FALSE)*SBYLD2!$F131</f>
        <v>0</v>
      </c>
      <c r="J131" s="44">
        <f>SBYLD1!J131*VLOOKUP(SBYLD2!J$4,'[1]INTERNAL PARAMETERS-1'!$B$5:$J$44,5,FALSE)*VLOOKUP(SBYLD2!J$4,'[1]INTERNAL PARAMETERS-1'!$B$5:$J$44,7,FALSE)*SBYLD2!$F131 + SBYLD1!J131*(1-VLOOKUP(SBYLD2!J$4,'[1]INTERNAL PARAMETERS-1'!$B$5:$J$44,5,FALSE))*VLOOKUP(SBYLD2!J$4,'[1]INTERNAL PARAMETERS-1'!$B$5:$J$44,9,FALSE)*SBYLD2!$F131</f>
        <v>0</v>
      </c>
      <c r="K131" s="44">
        <f>SBYLD1!K131*VLOOKUP(SBYLD2!K$4,'[1]INTERNAL PARAMETERS-1'!$B$5:$J$44,5,FALSE)*VLOOKUP(SBYLD2!K$4,'[1]INTERNAL PARAMETERS-1'!$B$5:$J$44,7,FALSE)*SBYLD2!$F131 + SBYLD1!K131*(1-VLOOKUP(SBYLD2!K$4,'[1]INTERNAL PARAMETERS-1'!$B$5:$J$44,5,FALSE))*VLOOKUP(SBYLD2!K$4,'[1]INTERNAL PARAMETERS-1'!$B$5:$J$44,9,FALSE)*SBYLD2!$F131</f>
        <v>0</v>
      </c>
      <c r="L131" s="44">
        <f>SBYLD1!L131*VLOOKUP(SBYLD2!L$4,'[1]INTERNAL PARAMETERS-1'!$B$5:$J$44,5,FALSE)*VLOOKUP(SBYLD2!L$4,'[1]INTERNAL PARAMETERS-1'!$B$5:$J$44,7,FALSE)*SBYLD2!$F131 + SBYLD1!L131*(1-VLOOKUP(SBYLD2!L$4,'[1]INTERNAL PARAMETERS-1'!$B$5:$J$44,5,FALSE))*VLOOKUP(SBYLD2!L$4,'[1]INTERNAL PARAMETERS-1'!$B$5:$J$44,9,FALSE)*SBYLD2!$F131</f>
        <v>0</v>
      </c>
      <c r="M131" s="44">
        <f>SBYLD1!M131*VLOOKUP(SBYLD2!M$4,'[1]INTERNAL PARAMETERS-1'!$B$5:$J$44,5,FALSE)*VLOOKUP(SBYLD2!M$4,'[1]INTERNAL PARAMETERS-1'!$B$5:$J$44,7,FALSE)*SBYLD2!$F131 + SBYLD1!M131*(1-VLOOKUP(SBYLD2!M$4,'[1]INTERNAL PARAMETERS-1'!$B$5:$J$44,5,FALSE))*VLOOKUP(SBYLD2!M$4,'[1]INTERNAL PARAMETERS-1'!$B$5:$J$44,9,FALSE)*SBYLD2!$F131</f>
        <v>0</v>
      </c>
      <c r="N131" s="44">
        <f>SBYLD1!N131*VLOOKUP(SBYLD2!N$4,'[1]INTERNAL PARAMETERS-1'!$B$5:$J$44,5,FALSE)*VLOOKUP(SBYLD2!N$4,'[1]INTERNAL PARAMETERS-1'!$B$5:$J$44,7,FALSE)*SBYLD2!$F131 + SBYLD1!N131*(1-VLOOKUP(SBYLD2!N$4,'[1]INTERNAL PARAMETERS-1'!$B$5:$J$44,5,FALSE))*VLOOKUP(SBYLD2!N$4,'[1]INTERNAL PARAMETERS-1'!$B$5:$J$44,9,FALSE)*SBYLD2!$F131</f>
        <v>0</v>
      </c>
      <c r="O131" s="44">
        <f>SBYLD1!O131*VLOOKUP(SBYLD2!O$4,'[1]INTERNAL PARAMETERS-1'!$B$5:$J$44,5,FALSE)*VLOOKUP(SBYLD2!O$4,'[1]INTERNAL PARAMETERS-1'!$B$5:$J$44,7,FALSE)*SBYLD2!$F131 + SBYLD1!O131*(1-VLOOKUP(SBYLD2!O$4,'[1]INTERNAL PARAMETERS-1'!$B$5:$J$44,5,FALSE))*VLOOKUP(SBYLD2!O$4,'[1]INTERNAL PARAMETERS-1'!$B$5:$J$44,9,FALSE)*SBYLD2!$F131</f>
        <v>0</v>
      </c>
      <c r="P131" s="44">
        <f>SBYLD1!P131*VLOOKUP(SBYLD2!P$4,'[1]INTERNAL PARAMETERS-1'!$B$5:$J$44,5,FALSE)*VLOOKUP(SBYLD2!P$4,'[1]INTERNAL PARAMETERS-1'!$B$5:$J$44,7,FALSE)*SBYLD2!$F131 + SBYLD1!P131*(1-VLOOKUP(SBYLD2!P$4,'[1]INTERNAL PARAMETERS-1'!$B$5:$J$44,5,FALSE))*VLOOKUP(SBYLD2!P$4,'[1]INTERNAL PARAMETERS-1'!$B$5:$J$44,9,FALSE)*SBYLD2!$F131</f>
        <v>0</v>
      </c>
      <c r="Q131" s="44">
        <f>SBYLD1!Q131*VLOOKUP(SBYLD2!Q$4,'[1]INTERNAL PARAMETERS-1'!$B$5:$J$44,5,FALSE)*VLOOKUP(SBYLD2!Q$4,'[1]INTERNAL PARAMETERS-1'!$B$5:$J$44,7,FALSE)*SBYLD2!$F131 + SBYLD1!Q131*(1-VLOOKUP(SBYLD2!Q$4,'[1]INTERNAL PARAMETERS-1'!$B$5:$J$44,5,FALSE))*VLOOKUP(SBYLD2!Q$4,'[1]INTERNAL PARAMETERS-1'!$B$5:$J$44,9,FALSE)*SBYLD2!$F131</f>
        <v>0</v>
      </c>
      <c r="R131" s="44">
        <f>SBYLD1!R131*VLOOKUP(SBYLD2!R$4,'[1]INTERNAL PARAMETERS-1'!$B$5:$J$44,5,FALSE)*VLOOKUP(SBYLD2!R$4,'[1]INTERNAL PARAMETERS-1'!$B$5:$J$44,7,FALSE)*SBYLD2!$F131 + SBYLD1!R131*(1-VLOOKUP(SBYLD2!R$4,'[1]INTERNAL PARAMETERS-1'!$B$5:$J$44,5,FALSE))*VLOOKUP(SBYLD2!R$4,'[1]INTERNAL PARAMETERS-1'!$B$5:$J$44,9,FALSE)*SBYLD2!$F131</f>
        <v>0</v>
      </c>
      <c r="S131" s="44">
        <f>SBYLD1!S131*VLOOKUP(SBYLD2!S$4,'[1]INTERNAL PARAMETERS-1'!$B$5:$J$44,5,FALSE)*VLOOKUP(SBYLD2!S$4,'[1]INTERNAL PARAMETERS-1'!$B$5:$J$44,7,FALSE)*SBYLD2!$F131 + SBYLD1!S131*(1-VLOOKUP(SBYLD2!S$4,'[1]INTERNAL PARAMETERS-1'!$B$5:$J$44,5,FALSE))*VLOOKUP(SBYLD2!S$4,'[1]INTERNAL PARAMETERS-1'!$B$5:$J$44,9,FALSE)*SBYLD2!$F131</f>
        <v>0</v>
      </c>
      <c r="T131" s="44">
        <f>SBYLD1!T131*VLOOKUP(SBYLD2!T$4,'[1]INTERNAL PARAMETERS-1'!$B$5:$J$44,5,FALSE)*VLOOKUP(SBYLD2!T$4,'[1]INTERNAL PARAMETERS-1'!$B$5:$J$44,7,FALSE)*SBYLD2!$F131 + SBYLD1!T131*(1-VLOOKUP(SBYLD2!T$4,'[1]INTERNAL PARAMETERS-1'!$B$5:$J$44,5,FALSE))*VLOOKUP(SBYLD2!T$4,'[1]INTERNAL PARAMETERS-1'!$B$5:$J$44,9,FALSE)*SBYLD2!$F131</f>
        <v>0</v>
      </c>
      <c r="U131" s="44">
        <f>SBYLD1!U131*VLOOKUP(SBYLD2!U$4,'[1]INTERNAL PARAMETERS-1'!$B$5:$J$44,5,FALSE)*VLOOKUP(SBYLD2!U$4,'[1]INTERNAL PARAMETERS-1'!$B$5:$J$44,7,FALSE)*SBYLD2!$F131 + SBYLD1!U131*(1-VLOOKUP(SBYLD2!U$4,'[1]INTERNAL PARAMETERS-1'!$B$5:$J$44,5,FALSE))*VLOOKUP(SBYLD2!U$4,'[1]INTERNAL PARAMETERS-1'!$B$5:$J$44,9,FALSE)*SBYLD2!$F131</f>
        <v>0</v>
      </c>
      <c r="V131" s="44">
        <f>SBYLD1!V131*VLOOKUP(SBYLD2!V$4,'[1]INTERNAL PARAMETERS-1'!$B$5:$J$44,5,FALSE)*VLOOKUP(SBYLD2!V$4,'[1]INTERNAL PARAMETERS-1'!$B$5:$J$44,7,FALSE)*SBYLD2!$F131 + SBYLD1!V131*(1-VLOOKUP(SBYLD2!V$4,'[1]INTERNAL PARAMETERS-1'!$B$5:$J$44,5,FALSE))*VLOOKUP(SBYLD2!V$4,'[1]INTERNAL PARAMETERS-1'!$B$5:$J$44,9,FALSE)*SBYLD2!$F131</f>
        <v>0</v>
      </c>
      <c r="W131" s="44">
        <f>SBYLD1!W131*VLOOKUP(SBYLD2!W$4,'[1]INTERNAL PARAMETERS-1'!$B$5:$J$44,5,FALSE)*VLOOKUP(SBYLD2!W$4,'[1]INTERNAL PARAMETERS-1'!$B$5:$J$44,7,FALSE)*SBYLD2!$F131 + SBYLD1!W131*(1-VLOOKUP(SBYLD2!W$4,'[1]INTERNAL PARAMETERS-1'!$B$5:$J$44,5,FALSE))*VLOOKUP(SBYLD2!W$4,'[1]INTERNAL PARAMETERS-1'!$B$5:$J$44,9,FALSE)*SBYLD2!$F131</f>
        <v>0</v>
      </c>
      <c r="X131" s="44">
        <f>SBYLD1!X131*VLOOKUP(SBYLD2!X$4,'[1]INTERNAL PARAMETERS-1'!$B$5:$J$44,5,FALSE)*VLOOKUP(SBYLD2!X$4,'[1]INTERNAL PARAMETERS-1'!$B$5:$J$44,7,FALSE)*SBYLD2!$F131 + SBYLD1!X131*(1-VLOOKUP(SBYLD2!X$4,'[1]INTERNAL PARAMETERS-1'!$B$5:$J$44,5,FALSE))*VLOOKUP(SBYLD2!X$4,'[1]INTERNAL PARAMETERS-1'!$B$5:$J$44,9,FALSE)*SBYLD2!$F131</f>
        <v>0</v>
      </c>
      <c r="Y131" s="44">
        <f>SBYLD1!Y131*VLOOKUP(SBYLD2!Y$4,'[1]INTERNAL PARAMETERS-1'!$B$5:$J$44,5,FALSE)*VLOOKUP(SBYLD2!Y$4,'[1]INTERNAL PARAMETERS-1'!$B$5:$J$44,7,FALSE)*SBYLD2!$F131 + SBYLD1!Y131*(1-VLOOKUP(SBYLD2!Y$4,'[1]INTERNAL PARAMETERS-1'!$B$5:$J$44,5,FALSE))*VLOOKUP(SBYLD2!Y$4,'[1]INTERNAL PARAMETERS-1'!$B$5:$J$44,9,FALSE)*SBYLD2!$F131</f>
        <v>0</v>
      </c>
      <c r="Z131" s="44">
        <f>SBYLD1!Z131*VLOOKUP(SBYLD2!Z$4,'[1]INTERNAL PARAMETERS-1'!$B$5:$J$44,5,FALSE)*VLOOKUP(SBYLD2!Z$4,'[1]INTERNAL PARAMETERS-1'!$B$5:$J$44,7,FALSE)*SBYLD2!$F131 + SBYLD1!Z131*(1-VLOOKUP(SBYLD2!Z$4,'[1]INTERNAL PARAMETERS-1'!$B$5:$J$44,5,FALSE))*VLOOKUP(SBYLD2!Z$4,'[1]INTERNAL PARAMETERS-1'!$B$5:$J$44,9,FALSE)*SBYLD2!$F131</f>
        <v>0</v>
      </c>
      <c r="AA131" s="44">
        <f>SBYLD1!AA131*VLOOKUP(SBYLD2!AA$4,'[1]INTERNAL PARAMETERS-1'!$B$5:$J$44,5,FALSE)*VLOOKUP(SBYLD2!AA$4,'[1]INTERNAL PARAMETERS-1'!$B$5:$J$44,7,FALSE)*SBYLD2!$F131 + SBYLD1!AA131*(1-VLOOKUP(SBYLD2!AA$4,'[1]INTERNAL PARAMETERS-1'!$B$5:$J$44,5,FALSE))*VLOOKUP(SBYLD2!AA$4,'[1]INTERNAL PARAMETERS-1'!$B$5:$J$44,9,FALSE)*SBYLD2!$F131</f>
        <v>0</v>
      </c>
      <c r="AB131" s="44">
        <f>SBYLD1!AB131*VLOOKUP(SBYLD2!AB$4,'[1]INTERNAL PARAMETERS-1'!$B$5:$J$44,5,FALSE)*VLOOKUP(SBYLD2!AB$4,'[1]INTERNAL PARAMETERS-1'!$B$5:$J$44,7,FALSE)*SBYLD2!$F131 + SBYLD1!AB131*(1-VLOOKUP(SBYLD2!AB$4,'[1]INTERNAL PARAMETERS-1'!$B$5:$J$44,5,FALSE))*VLOOKUP(SBYLD2!AB$4,'[1]INTERNAL PARAMETERS-1'!$B$5:$J$44,9,FALSE)*SBYLD2!$F131</f>
        <v>0</v>
      </c>
      <c r="AC131" s="44">
        <f>SBYLD1!AC131*VLOOKUP(SBYLD2!AC$4,'[1]INTERNAL PARAMETERS-1'!$B$5:$J$44,5,FALSE)*VLOOKUP(SBYLD2!AC$4,'[1]INTERNAL PARAMETERS-1'!$B$5:$J$44,7,FALSE)*SBYLD2!$F131 + SBYLD1!AC131*(1-VLOOKUP(SBYLD2!AC$4,'[1]INTERNAL PARAMETERS-1'!$B$5:$J$44,5,FALSE))*VLOOKUP(SBYLD2!AC$4,'[1]INTERNAL PARAMETERS-1'!$B$5:$J$44,9,FALSE)*SBYLD2!$F131</f>
        <v>0</v>
      </c>
      <c r="AD131" s="44">
        <f>SBYLD1!AD131*VLOOKUP(SBYLD2!AD$4,'[1]INTERNAL PARAMETERS-1'!$B$5:$J$44,5,FALSE)*VLOOKUP(SBYLD2!AD$4,'[1]INTERNAL PARAMETERS-1'!$B$5:$J$44,7,FALSE)*SBYLD2!$F131 + SBYLD1!AD131*(1-VLOOKUP(SBYLD2!AD$4,'[1]INTERNAL PARAMETERS-1'!$B$5:$J$44,5,FALSE))*VLOOKUP(SBYLD2!AD$4,'[1]INTERNAL PARAMETERS-1'!$B$5:$J$44,9,FALSE)*SBYLD2!$F131</f>
        <v>0</v>
      </c>
      <c r="AE131" s="44">
        <f>SBYLD1!AE131*VLOOKUP(SBYLD2!AE$4,'[1]INTERNAL PARAMETERS-1'!$B$5:$J$44,5,FALSE)*VLOOKUP(SBYLD2!AE$4,'[1]INTERNAL PARAMETERS-1'!$B$5:$J$44,7,FALSE)*SBYLD2!$F131 + SBYLD1!AE131*(1-VLOOKUP(SBYLD2!AE$4,'[1]INTERNAL PARAMETERS-1'!$B$5:$J$44,5,FALSE))*VLOOKUP(SBYLD2!AE$4,'[1]INTERNAL PARAMETERS-1'!$B$5:$J$44,9,FALSE)*SBYLD2!$F131</f>
        <v>0</v>
      </c>
      <c r="AF131" s="44">
        <f>SBYLD1!AF131*VLOOKUP(SBYLD2!AF$4,'[1]INTERNAL PARAMETERS-1'!$B$5:$J$44,5,FALSE)*VLOOKUP(SBYLD2!AF$4,'[1]INTERNAL PARAMETERS-1'!$B$5:$J$44,7,FALSE)*SBYLD2!$F131 + SBYLD1!AF131*(1-VLOOKUP(SBYLD2!AF$4,'[1]INTERNAL PARAMETERS-1'!$B$5:$J$44,5,FALSE))*VLOOKUP(SBYLD2!AF$4,'[1]INTERNAL PARAMETERS-1'!$B$5:$J$44,9,FALSE)*SBYLD2!$F131</f>
        <v>0</v>
      </c>
      <c r="AG131" s="44">
        <f>SBYLD1!AG131*VLOOKUP(SBYLD2!AG$4,'[1]INTERNAL PARAMETERS-1'!$B$5:$J$44,5,FALSE)*VLOOKUP(SBYLD2!AG$4,'[1]INTERNAL PARAMETERS-1'!$B$5:$J$44,7,FALSE)*SBYLD2!$F131 + SBYLD1!AG131*(1-VLOOKUP(SBYLD2!AG$4,'[1]INTERNAL PARAMETERS-1'!$B$5:$J$44,5,FALSE))*VLOOKUP(SBYLD2!AG$4,'[1]INTERNAL PARAMETERS-1'!$B$5:$J$44,9,FALSE)*SBYLD2!$F131</f>
        <v>0</v>
      </c>
      <c r="AH131" s="44">
        <f>SBYLD1!AH131*VLOOKUP(SBYLD2!AH$4,'[1]INTERNAL PARAMETERS-1'!$B$5:$J$44,5,FALSE)*VLOOKUP(SBYLD2!AH$4,'[1]INTERNAL PARAMETERS-1'!$B$5:$J$44,7,FALSE)*SBYLD2!$F131 + SBYLD1!AH131*(1-VLOOKUP(SBYLD2!AH$4,'[1]INTERNAL PARAMETERS-1'!$B$5:$J$44,5,FALSE))*VLOOKUP(SBYLD2!AH$4,'[1]INTERNAL PARAMETERS-1'!$B$5:$J$44,9,FALSE)*SBYLD2!$F131</f>
        <v>0</v>
      </c>
      <c r="AI131" s="44">
        <f>SBYLD1!AI131*VLOOKUP(SBYLD2!AI$4,'[1]INTERNAL PARAMETERS-1'!$B$5:$J$44,5,FALSE)*VLOOKUP(SBYLD2!AI$4,'[1]INTERNAL PARAMETERS-1'!$B$5:$J$44,7,FALSE)*SBYLD2!$F131 + SBYLD1!AI131*(1-VLOOKUP(SBYLD2!AI$4,'[1]INTERNAL PARAMETERS-1'!$B$5:$J$44,5,FALSE))*VLOOKUP(SBYLD2!AI$4,'[1]INTERNAL PARAMETERS-1'!$B$5:$J$44,9,FALSE)*SBYLD2!$F131</f>
        <v>0</v>
      </c>
      <c r="AJ131" s="44">
        <f>SBYLD1!AJ131*VLOOKUP(SBYLD2!AJ$4,'[1]INTERNAL PARAMETERS-1'!$B$5:$J$44,5,FALSE)*VLOOKUP(SBYLD2!AJ$4,'[1]INTERNAL PARAMETERS-1'!$B$5:$J$44,7,FALSE)*SBYLD2!$F131 + SBYLD1!AJ131*(1-VLOOKUP(SBYLD2!AJ$4,'[1]INTERNAL PARAMETERS-1'!$B$5:$J$44,5,FALSE))*VLOOKUP(SBYLD2!AJ$4,'[1]INTERNAL PARAMETERS-1'!$B$5:$J$44,9,FALSE)*SBYLD2!$F131</f>
        <v>0</v>
      </c>
      <c r="AK131" s="44">
        <f>SBYLD1!AK131*VLOOKUP(SBYLD2!AK$4,'[1]INTERNAL PARAMETERS-1'!$B$5:$J$44,5,FALSE)*VLOOKUP(SBYLD2!AK$4,'[1]INTERNAL PARAMETERS-1'!$B$5:$J$44,7,FALSE)*SBYLD2!$F131 + SBYLD1!AK131*(1-VLOOKUP(SBYLD2!AK$4,'[1]INTERNAL PARAMETERS-1'!$B$5:$J$44,5,FALSE))*VLOOKUP(SBYLD2!AK$4,'[1]INTERNAL PARAMETERS-1'!$B$5:$J$44,9,FALSE)*SBYLD2!$F131</f>
        <v>0</v>
      </c>
      <c r="AL131" s="44">
        <f>SBYLD1!AL131*VLOOKUP(SBYLD2!AL$4,'[1]INTERNAL PARAMETERS-1'!$B$5:$J$44,5,FALSE)*VLOOKUP(SBYLD2!AL$4,'[1]INTERNAL PARAMETERS-1'!$B$5:$J$44,7,FALSE)*SBYLD2!$F131 + SBYLD1!AL131*(1-VLOOKUP(SBYLD2!AL$4,'[1]INTERNAL PARAMETERS-1'!$B$5:$J$44,5,FALSE))*VLOOKUP(SBYLD2!AL$4,'[1]INTERNAL PARAMETERS-1'!$B$5:$J$44,9,FALSE)*SBYLD2!$F131</f>
        <v>0</v>
      </c>
      <c r="AM131" s="44">
        <f>SBYLD1!AM131*VLOOKUP(SBYLD2!AM$4,'[1]INTERNAL PARAMETERS-1'!$B$5:$J$44,5,FALSE)*VLOOKUP(SBYLD2!AM$4,'[1]INTERNAL PARAMETERS-1'!$B$5:$J$44,7,FALSE)*SBYLD2!$F131 + SBYLD1!AM131*(1-VLOOKUP(SBYLD2!AM$4,'[1]INTERNAL PARAMETERS-1'!$B$5:$J$44,5,FALSE))*VLOOKUP(SBYLD2!AM$4,'[1]INTERNAL PARAMETERS-1'!$B$5:$J$44,9,FALSE)*SBYLD2!$F131</f>
        <v>0</v>
      </c>
      <c r="AN131" s="44">
        <f>SBYLD1!AN131*VLOOKUP(SBYLD2!AN$4,'[1]INTERNAL PARAMETERS-1'!$B$5:$J$44,5,FALSE)*VLOOKUP(SBYLD2!AN$4,'[1]INTERNAL PARAMETERS-1'!$B$5:$J$44,7,FALSE)*SBYLD2!$F131 + SBYLD1!AN131*(1-VLOOKUP(SBYLD2!AN$4,'[1]INTERNAL PARAMETERS-1'!$B$5:$J$44,5,FALSE))*VLOOKUP(SBYLD2!AN$4,'[1]INTERNAL PARAMETERS-1'!$B$5:$J$44,9,FALSE)*SBYLD2!$F131</f>
        <v>0</v>
      </c>
      <c r="AO131" s="44">
        <f>SBYLD1!AO131*VLOOKUP(SBYLD2!AO$4,'[1]INTERNAL PARAMETERS-1'!$B$5:$J$44,5,FALSE)*VLOOKUP(SBYLD2!AO$4,'[1]INTERNAL PARAMETERS-1'!$B$5:$J$44,7,FALSE)*SBYLD2!$F131 + SBYLD1!AO131*(1-VLOOKUP(SBYLD2!AO$4,'[1]INTERNAL PARAMETERS-1'!$B$5:$J$44,5,FALSE))*VLOOKUP(SBYLD2!AO$4,'[1]INTERNAL PARAMETERS-1'!$B$5:$J$44,9,FALSE)*SBYLD2!$F131</f>
        <v>0</v>
      </c>
      <c r="AP131" s="44">
        <f>SBYLD1!AP131*VLOOKUP(SBYLD2!AP$4,'[1]INTERNAL PARAMETERS-1'!$B$5:$J$44,5,FALSE)*VLOOKUP(SBYLD2!AP$4,'[1]INTERNAL PARAMETERS-1'!$B$5:$J$44,7,FALSE)*SBYLD2!$F131 + SBYLD1!AP131*(1-VLOOKUP(SBYLD2!AP$4,'[1]INTERNAL PARAMETERS-1'!$B$5:$J$44,5,FALSE))*VLOOKUP(SBYLD2!AP$4,'[1]INTERNAL PARAMETERS-1'!$B$5:$J$44,9,FALSE)*SBYLD2!$F131</f>
        <v>0</v>
      </c>
      <c r="AQ131" s="44">
        <f>SBYLD1!AQ131*VLOOKUP(SBYLD2!AQ$4,'[1]INTERNAL PARAMETERS-1'!$B$5:$J$44,5,FALSE)*VLOOKUP(SBYLD2!AQ$4,'[1]INTERNAL PARAMETERS-1'!$B$5:$J$44,7,FALSE)*SBYLD2!$F131 + SBYLD1!AQ131*(1-VLOOKUP(SBYLD2!AQ$4,'[1]INTERNAL PARAMETERS-1'!$B$5:$J$44,5,FALSE))*VLOOKUP(SBYLD2!AQ$4,'[1]INTERNAL PARAMETERS-1'!$B$5:$J$44,9,FALSE)*SBYLD2!$F131</f>
        <v>0</v>
      </c>
      <c r="AR131" s="44">
        <f>SBYLD1!AR131*VLOOKUP(SBYLD2!AR$4,'[1]INTERNAL PARAMETERS-1'!$B$5:$J$44,5,FALSE)*VLOOKUP(SBYLD2!AR$4,'[1]INTERNAL PARAMETERS-1'!$B$5:$J$44,7,FALSE)*SBYLD2!$F131 + SBYLD1!AR131*(1-VLOOKUP(SBYLD2!AR$4,'[1]INTERNAL PARAMETERS-1'!$B$5:$J$44,5,FALSE))*VLOOKUP(SBYLD2!AR$4,'[1]INTERNAL PARAMETERS-1'!$B$5:$J$44,9,FALSE)*SBYLD2!$F131</f>
        <v>0</v>
      </c>
      <c r="AS131" s="44">
        <f>SBYLD1!AS131*VLOOKUP(SBYLD2!AS$4,'[1]INTERNAL PARAMETERS-1'!$B$5:$J$44,5,FALSE)*VLOOKUP(SBYLD2!AS$4,'[1]INTERNAL PARAMETERS-1'!$B$5:$J$44,7,FALSE)*SBYLD2!$F131 + SBYLD1!AS131*(1-VLOOKUP(SBYLD2!AS$4,'[1]INTERNAL PARAMETERS-1'!$B$5:$J$44,5,FALSE))*VLOOKUP(SBYLD2!AS$4,'[1]INTERNAL PARAMETERS-1'!$B$5:$J$44,9,FALSE)*SBYLD2!$F131</f>
        <v>0</v>
      </c>
      <c r="AT131" s="43">
        <f>SBYLD1!AT131*VLOOKUP(SBYLD2!AT$4,'[1]INTERNAL PARAMETERS-1'!$B$5:$J$44,5,FALSE)*VLOOKUP(SBYLD2!AT$4,'[1]INTERNAL PARAMETERS-1'!$B$5:$J$44,7,FALSE)*SBYLD2!$F131 + SBYLD1!AT131*(1-VLOOKUP(SBYLD2!AT$4,'[1]INTERNAL PARAMETERS-1'!$B$5:$J$44,5,FALSE))*VLOOKUP(SBYLD2!AT$4,'[1]INTERNAL PARAMETERS-1'!$B$5:$J$44,9,FALSE)*SBYLD2!$F131</f>
        <v>0</v>
      </c>
      <c r="AU131" s="45">
        <f>SBYLD1!AU131*VLOOKUP(SBYLD2!AU$4,'[1]INTERNAL PARAMETERS-1'!$B$5:$J$44,5,FALSE)*VLOOKUP(SBYLD2!AU$4,'[1]INTERNAL PARAMETERS-1'!$B$5:$J$44,6,FALSE)*VLOOKUP(SBYLD2!AU$4,'[1]INTERNAL PARAMETERS-1'!$B$5:$J$44,3,FALSE) + SBYLD1!AU131*(1-VLOOKUP(SBYLD2!AU$4,'[1]INTERNAL PARAMETERS-1'!$B$5:$J$44,5,FALSE))*VLOOKUP(SBYLD2!AU$4,'[1]INTERNAL PARAMETERS-1'!$B$5:$J$44,8,FALSE)*VLOOKUP(SBYLD2!AU$4,'[1]INTERNAL PARAMETERS-1'!$B$5:$J$44,3,FALSE)</f>
        <v>0</v>
      </c>
      <c r="AV131" s="44">
        <f>SBYLD1!AV131*VLOOKUP(SBYLD2!AV$4,'[1]INTERNAL PARAMETERS-1'!$B$5:$J$44,5,FALSE)*VLOOKUP(SBYLD2!AV$4,'[1]INTERNAL PARAMETERS-1'!$B$5:$J$44,6,FALSE)*VLOOKUP(SBYLD2!AV$4,'[1]INTERNAL PARAMETERS-1'!$B$5:$J$44,3,FALSE) + SBYLD1!AV131*(1-VLOOKUP(SBYLD2!AV$4,'[1]INTERNAL PARAMETERS-1'!$B$5:$J$44,5,FALSE))*VLOOKUP(SBYLD2!AV$4,'[1]INTERNAL PARAMETERS-1'!$B$5:$J$44,8,FALSE)*VLOOKUP(SBYLD2!AV$4,'[1]INTERNAL PARAMETERS-1'!$B$5:$J$44,3,FALSE)</f>
        <v>0</v>
      </c>
      <c r="AW131" s="44">
        <f>SBYLD1!AW131*VLOOKUP(SBYLD2!AW$4,'[1]INTERNAL PARAMETERS-1'!$B$5:$J$44,5,FALSE)*VLOOKUP(SBYLD2!AW$4,'[1]INTERNAL PARAMETERS-1'!$B$5:$J$44,6,FALSE)*VLOOKUP(SBYLD2!AW$4,'[1]INTERNAL PARAMETERS-1'!$B$5:$J$44,3,FALSE) + SBYLD1!AW131*(1-VLOOKUP(SBYLD2!AW$4,'[1]INTERNAL PARAMETERS-1'!$B$5:$J$44,5,FALSE))*VLOOKUP(SBYLD2!AW$4,'[1]INTERNAL PARAMETERS-1'!$B$5:$J$44,8,FALSE)*VLOOKUP(SBYLD2!AW$4,'[1]INTERNAL PARAMETERS-1'!$B$5:$J$44,3,FALSE)</f>
        <v>0</v>
      </c>
      <c r="AX131" s="44">
        <f>SBYLD1!AX131*VLOOKUP(SBYLD2!AX$4,'[1]INTERNAL PARAMETERS-1'!$B$5:$J$44,5,FALSE)*VLOOKUP(SBYLD2!AX$4,'[1]INTERNAL PARAMETERS-1'!$B$5:$J$44,6,FALSE)*VLOOKUP(SBYLD2!AX$4,'[1]INTERNAL PARAMETERS-1'!$B$5:$J$44,3,FALSE) + SBYLD1!AX131*(1-VLOOKUP(SBYLD2!AX$4,'[1]INTERNAL PARAMETERS-1'!$B$5:$J$44,5,FALSE))*VLOOKUP(SBYLD2!AX$4,'[1]INTERNAL PARAMETERS-1'!$B$5:$J$44,8,FALSE)*VLOOKUP(SBYLD2!AX$4,'[1]INTERNAL PARAMETERS-1'!$B$5:$J$44,3,FALSE)</f>
        <v>0</v>
      </c>
      <c r="AY131" s="44">
        <f>SBYLD1!AY131*VLOOKUP(SBYLD2!AY$4,'[1]INTERNAL PARAMETERS-1'!$B$5:$J$44,5,FALSE)*VLOOKUP(SBYLD2!AY$4,'[1]INTERNAL PARAMETERS-1'!$B$5:$J$44,6,FALSE)*VLOOKUP(SBYLD2!AY$4,'[1]INTERNAL PARAMETERS-1'!$B$5:$J$44,3,FALSE) + SBYLD1!AY131*(1-VLOOKUP(SBYLD2!AY$4,'[1]INTERNAL PARAMETERS-1'!$B$5:$J$44,5,FALSE))*VLOOKUP(SBYLD2!AY$4,'[1]INTERNAL PARAMETERS-1'!$B$5:$J$44,8,FALSE)*VLOOKUP(SBYLD2!AY$4,'[1]INTERNAL PARAMETERS-1'!$B$5:$J$44,3,FALSE)</f>
        <v>0</v>
      </c>
      <c r="AZ131" s="44">
        <f>SBYLD1!AZ131*VLOOKUP(SBYLD2!AZ$4,'[1]INTERNAL PARAMETERS-1'!$B$5:$J$44,5,FALSE)*VLOOKUP(SBYLD2!AZ$4,'[1]INTERNAL PARAMETERS-1'!$B$5:$J$44,6,FALSE)*VLOOKUP(SBYLD2!AZ$4,'[1]INTERNAL PARAMETERS-1'!$B$5:$J$44,3,FALSE) + SBYLD1!AZ131*(1-VLOOKUP(SBYLD2!AZ$4,'[1]INTERNAL PARAMETERS-1'!$B$5:$J$44,5,FALSE))*VLOOKUP(SBYLD2!AZ$4,'[1]INTERNAL PARAMETERS-1'!$B$5:$J$44,8,FALSE)*VLOOKUP(SBYLD2!AZ$4,'[1]INTERNAL PARAMETERS-1'!$B$5:$J$44,3,FALSE)</f>
        <v>0</v>
      </c>
      <c r="BA131" s="44">
        <f>SBYLD1!BA131*VLOOKUP(SBYLD2!BA$4,'[1]INTERNAL PARAMETERS-1'!$B$5:$J$44,5,FALSE)*VLOOKUP(SBYLD2!BA$4,'[1]INTERNAL PARAMETERS-1'!$B$5:$J$44,6,FALSE)*VLOOKUP(SBYLD2!BA$4,'[1]INTERNAL PARAMETERS-1'!$B$5:$J$44,3,FALSE) + SBYLD1!BA131*(1-VLOOKUP(SBYLD2!BA$4,'[1]INTERNAL PARAMETERS-1'!$B$5:$J$44,5,FALSE))*VLOOKUP(SBYLD2!BA$4,'[1]INTERNAL PARAMETERS-1'!$B$5:$J$44,8,FALSE)*VLOOKUP(SBYLD2!BA$4,'[1]INTERNAL PARAMETERS-1'!$B$5:$J$44,3,FALSE)</f>
        <v>0</v>
      </c>
      <c r="BB131" s="44">
        <f>SBYLD1!BB131*VLOOKUP(SBYLD2!BB$4,'[1]INTERNAL PARAMETERS-1'!$B$5:$J$44,5,FALSE)*VLOOKUP(SBYLD2!BB$4,'[1]INTERNAL PARAMETERS-1'!$B$5:$J$44,6,FALSE)*VLOOKUP(SBYLD2!BB$4,'[1]INTERNAL PARAMETERS-1'!$B$5:$J$44,3,FALSE) + SBYLD1!BB131*(1-VLOOKUP(SBYLD2!BB$4,'[1]INTERNAL PARAMETERS-1'!$B$5:$J$44,5,FALSE))*VLOOKUP(SBYLD2!BB$4,'[1]INTERNAL PARAMETERS-1'!$B$5:$J$44,8,FALSE)*VLOOKUP(SBYLD2!BB$4,'[1]INTERNAL PARAMETERS-1'!$B$5:$J$44,3,FALSE)</f>
        <v>0</v>
      </c>
      <c r="BC131" s="44">
        <f>SBYLD1!BC131*VLOOKUP(SBYLD2!BC$4,'[1]INTERNAL PARAMETERS-1'!$B$5:$J$44,5,FALSE)*VLOOKUP(SBYLD2!BC$4,'[1]INTERNAL PARAMETERS-1'!$B$5:$J$44,6,FALSE)*VLOOKUP(SBYLD2!BC$4,'[1]INTERNAL PARAMETERS-1'!$B$5:$J$44,3,FALSE) + SBYLD1!BC131*(1-VLOOKUP(SBYLD2!BC$4,'[1]INTERNAL PARAMETERS-1'!$B$5:$J$44,5,FALSE))*VLOOKUP(SBYLD2!BC$4,'[1]INTERNAL PARAMETERS-1'!$B$5:$J$44,8,FALSE)*VLOOKUP(SBYLD2!BC$4,'[1]INTERNAL PARAMETERS-1'!$B$5:$J$44,3,FALSE)</f>
        <v>0</v>
      </c>
      <c r="BD131" s="44">
        <f>SBYLD1!BD131*VLOOKUP(SBYLD2!BD$4,'[1]INTERNAL PARAMETERS-1'!$B$5:$J$44,5,FALSE)*VLOOKUP(SBYLD2!BD$4,'[1]INTERNAL PARAMETERS-1'!$B$5:$J$44,6,FALSE)*VLOOKUP(SBYLD2!BD$4,'[1]INTERNAL PARAMETERS-1'!$B$5:$J$44,3,FALSE) + SBYLD1!BD131*(1-VLOOKUP(SBYLD2!BD$4,'[1]INTERNAL PARAMETERS-1'!$B$5:$J$44,5,FALSE))*VLOOKUP(SBYLD2!BD$4,'[1]INTERNAL PARAMETERS-1'!$B$5:$J$44,8,FALSE)*VLOOKUP(SBYLD2!BD$4,'[1]INTERNAL PARAMETERS-1'!$B$5:$J$44,3,FALSE)</f>
        <v>0</v>
      </c>
      <c r="BE131" s="44">
        <f>SBYLD1!BE131*VLOOKUP(SBYLD2!BE$4,'[1]INTERNAL PARAMETERS-1'!$B$5:$J$44,5,FALSE)*VLOOKUP(SBYLD2!BE$4,'[1]INTERNAL PARAMETERS-1'!$B$5:$J$44,6,FALSE)*VLOOKUP(SBYLD2!BE$4,'[1]INTERNAL PARAMETERS-1'!$B$5:$J$44,3,FALSE) + SBYLD1!BE131*(1-VLOOKUP(SBYLD2!BE$4,'[1]INTERNAL PARAMETERS-1'!$B$5:$J$44,5,FALSE))*VLOOKUP(SBYLD2!BE$4,'[1]INTERNAL PARAMETERS-1'!$B$5:$J$44,8,FALSE)*VLOOKUP(SBYLD2!BE$4,'[1]INTERNAL PARAMETERS-1'!$B$5:$J$44,3,FALSE)</f>
        <v>0</v>
      </c>
      <c r="BF131" s="44">
        <f>SBYLD1!BF131*VLOOKUP(SBYLD2!BF$4,'[1]INTERNAL PARAMETERS-1'!$B$5:$J$44,5,FALSE)*VLOOKUP(SBYLD2!BF$4,'[1]INTERNAL PARAMETERS-1'!$B$5:$J$44,6,FALSE)*VLOOKUP(SBYLD2!BF$4,'[1]INTERNAL PARAMETERS-1'!$B$5:$J$44,3,FALSE) + SBYLD1!BF131*(1-VLOOKUP(SBYLD2!BF$4,'[1]INTERNAL PARAMETERS-1'!$B$5:$J$44,5,FALSE))*VLOOKUP(SBYLD2!BF$4,'[1]INTERNAL PARAMETERS-1'!$B$5:$J$44,8,FALSE)*VLOOKUP(SBYLD2!BF$4,'[1]INTERNAL PARAMETERS-1'!$B$5:$J$44,3,FALSE)</f>
        <v>0</v>
      </c>
      <c r="BG131" s="44">
        <f>SBYLD1!BG131*VLOOKUP(SBYLD2!BG$4,'[1]INTERNAL PARAMETERS-1'!$B$5:$J$44,5,FALSE)*VLOOKUP(SBYLD2!BG$4,'[1]INTERNAL PARAMETERS-1'!$B$5:$J$44,6,FALSE)*VLOOKUP(SBYLD2!BG$4,'[1]INTERNAL PARAMETERS-1'!$B$5:$J$44,3,FALSE) + SBYLD1!BG131*(1-VLOOKUP(SBYLD2!BG$4,'[1]INTERNAL PARAMETERS-1'!$B$5:$J$44,5,FALSE))*VLOOKUP(SBYLD2!BG$4,'[1]INTERNAL PARAMETERS-1'!$B$5:$J$44,8,FALSE)*VLOOKUP(SBYLD2!BG$4,'[1]INTERNAL PARAMETERS-1'!$B$5:$J$44,3,FALSE)</f>
        <v>0</v>
      </c>
      <c r="BH131" s="44">
        <f>SBYLD1!BH131*VLOOKUP(SBYLD2!BH$4,'[1]INTERNAL PARAMETERS-1'!$B$5:$J$44,5,FALSE)*VLOOKUP(SBYLD2!BH$4,'[1]INTERNAL PARAMETERS-1'!$B$5:$J$44,6,FALSE)*VLOOKUP(SBYLD2!BH$4,'[1]INTERNAL PARAMETERS-1'!$B$5:$J$44,3,FALSE) + SBYLD1!BH131*(1-VLOOKUP(SBYLD2!BH$4,'[1]INTERNAL PARAMETERS-1'!$B$5:$J$44,5,FALSE))*VLOOKUP(SBYLD2!BH$4,'[1]INTERNAL PARAMETERS-1'!$B$5:$J$44,8,FALSE)*VLOOKUP(SBYLD2!BH$4,'[1]INTERNAL PARAMETERS-1'!$B$5:$J$44,3,FALSE)</f>
        <v>0</v>
      </c>
      <c r="BI131" s="44">
        <f>SBYLD1!BI131*VLOOKUP(SBYLD2!BI$4,'[1]INTERNAL PARAMETERS-1'!$B$5:$J$44,5,FALSE)*VLOOKUP(SBYLD2!BI$4,'[1]INTERNAL PARAMETERS-1'!$B$5:$J$44,6,FALSE)*VLOOKUP(SBYLD2!BI$4,'[1]INTERNAL PARAMETERS-1'!$B$5:$J$44,3,FALSE) + SBYLD1!BI131*(1-VLOOKUP(SBYLD2!BI$4,'[1]INTERNAL PARAMETERS-1'!$B$5:$J$44,5,FALSE))*VLOOKUP(SBYLD2!BI$4,'[1]INTERNAL PARAMETERS-1'!$B$5:$J$44,8,FALSE)*VLOOKUP(SBYLD2!BI$4,'[1]INTERNAL PARAMETERS-1'!$B$5:$J$44,3,FALSE)</f>
        <v>0</v>
      </c>
      <c r="BJ131" s="44">
        <f>SBYLD1!BJ131*VLOOKUP(SBYLD2!BJ$4,'[1]INTERNAL PARAMETERS-1'!$B$5:$J$44,5,FALSE)*VLOOKUP(SBYLD2!BJ$4,'[1]INTERNAL PARAMETERS-1'!$B$5:$J$44,6,FALSE)*VLOOKUP(SBYLD2!BJ$4,'[1]INTERNAL PARAMETERS-1'!$B$5:$J$44,3,FALSE) + SBYLD1!BJ131*(1-VLOOKUP(SBYLD2!BJ$4,'[1]INTERNAL PARAMETERS-1'!$B$5:$J$44,5,FALSE))*VLOOKUP(SBYLD2!BJ$4,'[1]INTERNAL PARAMETERS-1'!$B$5:$J$44,8,FALSE)*VLOOKUP(SBYLD2!BJ$4,'[1]INTERNAL PARAMETERS-1'!$B$5:$J$44,3,FALSE)</f>
        <v>0</v>
      </c>
      <c r="BK131" s="44">
        <f>SBYLD1!BK131*VLOOKUP(SBYLD2!BK$4,'[1]INTERNAL PARAMETERS-1'!$B$5:$J$44,5,FALSE)*VLOOKUP(SBYLD2!BK$4,'[1]INTERNAL PARAMETERS-1'!$B$5:$J$44,6,FALSE)*VLOOKUP(SBYLD2!BK$4,'[1]INTERNAL PARAMETERS-1'!$B$5:$J$44,3,FALSE) + SBYLD1!BK131*(1-VLOOKUP(SBYLD2!BK$4,'[1]INTERNAL PARAMETERS-1'!$B$5:$J$44,5,FALSE))*VLOOKUP(SBYLD2!BK$4,'[1]INTERNAL PARAMETERS-1'!$B$5:$J$44,8,FALSE)*VLOOKUP(SBYLD2!BK$4,'[1]INTERNAL PARAMETERS-1'!$B$5:$J$44,3,FALSE)</f>
        <v>0</v>
      </c>
      <c r="BL131" s="44">
        <f>SBYLD1!BL131*VLOOKUP(SBYLD2!BL$4,'[1]INTERNAL PARAMETERS-1'!$B$5:$J$44,5,FALSE)*VLOOKUP(SBYLD2!BL$4,'[1]INTERNAL PARAMETERS-1'!$B$5:$J$44,6,FALSE)*VLOOKUP(SBYLD2!BL$4,'[1]INTERNAL PARAMETERS-1'!$B$5:$J$44,3,FALSE) + SBYLD1!BL131*(1-VLOOKUP(SBYLD2!BL$4,'[1]INTERNAL PARAMETERS-1'!$B$5:$J$44,5,FALSE))*VLOOKUP(SBYLD2!BL$4,'[1]INTERNAL PARAMETERS-1'!$B$5:$J$44,8,FALSE)*VLOOKUP(SBYLD2!BL$4,'[1]INTERNAL PARAMETERS-1'!$B$5:$J$44,3,FALSE)</f>
        <v>0</v>
      </c>
      <c r="BM131" s="44">
        <f>SBYLD1!BM131*VLOOKUP(SBYLD2!BM$4,'[1]INTERNAL PARAMETERS-1'!$B$5:$J$44,5,FALSE)*VLOOKUP(SBYLD2!BM$4,'[1]INTERNAL PARAMETERS-1'!$B$5:$J$44,6,FALSE)*VLOOKUP(SBYLD2!BM$4,'[1]INTERNAL PARAMETERS-1'!$B$5:$J$44,3,FALSE) + SBYLD1!BM131*(1-VLOOKUP(SBYLD2!BM$4,'[1]INTERNAL PARAMETERS-1'!$B$5:$J$44,5,FALSE))*VLOOKUP(SBYLD2!BM$4,'[1]INTERNAL PARAMETERS-1'!$B$5:$J$44,8,FALSE)*VLOOKUP(SBYLD2!BM$4,'[1]INTERNAL PARAMETERS-1'!$B$5:$J$44,3,FALSE)</f>
        <v>0</v>
      </c>
      <c r="BN131" s="44">
        <f>SBYLD1!BN131*VLOOKUP(SBYLD2!BN$4,'[1]INTERNAL PARAMETERS-1'!$B$5:$J$44,5,FALSE)*VLOOKUP(SBYLD2!BN$4,'[1]INTERNAL PARAMETERS-1'!$B$5:$J$44,6,FALSE)*VLOOKUP(SBYLD2!BN$4,'[1]INTERNAL PARAMETERS-1'!$B$5:$J$44,3,FALSE) + SBYLD1!BN131*(1-VLOOKUP(SBYLD2!BN$4,'[1]INTERNAL PARAMETERS-1'!$B$5:$J$44,5,FALSE))*VLOOKUP(SBYLD2!BN$4,'[1]INTERNAL PARAMETERS-1'!$B$5:$J$44,8,FALSE)*VLOOKUP(SBYLD2!BN$4,'[1]INTERNAL PARAMETERS-1'!$B$5:$J$44,3,FALSE)</f>
        <v>0</v>
      </c>
      <c r="BO131" s="44">
        <f>SBYLD1!BO131*VLOOKUP(SBYLD2!BO$4,'[1]INTERNAL PARAMETERS-1'!$B$5:$J$44,5,FALSE)*VLOOKUP(SBYLD2!BO$4,'[1]INTERNAL PARAMETERS-1'!$B$5:$J$44,6,FALSE)*VLOOKUP(SBYLD2!BO$4,'[1]INTERNAL PARAMETERS-1'!$B$5:$J$44,3,FALSE) + SBYLD1!BO131*(1-VLOOKUP(SBYLD2!BO$4,'[1]INTERNAL PARAMETERS-1'!$B$5:$J$44,5,FALSE))*VLOOKUP(SBYLD2!BO$4,'[1]INTERNAL PARAMETERS-1'!$B$5:$J$44,8,FALSE)*VLOOKUP(SBYLD2!BO$4,'[1]INTERNAL PARAMETERS-1'!$B$5:$J$44,3,FALSE)</f>
        <v>0</v>
      </c>
      <c r="BP131" s="44">
        <f>SBYLD1!BP131*VLOOKUP(SBYLD2!BP$4,'[1]INTERNAL PARAMETERS-1'!$B$5:$J$44,5,FALSE)*VLOOKUP(SBYLD2!BP$4,'[1]INTERNAL PARAMETERS-1'!$B$5:$J$44,6,FALSE)*VLOOKUP(SBYLD2!BP$4,'[1]INTERNAL PARAMETERS-1'!$B$5:$J$44,3,FALSE) + SBYLD1!BP131*(1-VLOOKUP(SBYLD2!BP$4,'[1]INTERNAL PARAMETERS-1'!$B$5:$J$44,5,FALSE))*VLOOKUP(SBYLD2!BP$4,'[1]INTERNAL PARAMETERS-1'!$B$5:$J$44,8,FALSE)*VLOOKUP(SBYLD2!BP$4,'[1]INTERNAL PARAMETERS-1'!$B$5:$J$44,3,FALSE)</f>
        <v>0</v>
      </c>
      <c r="BQ131" s="44">
        <f>SBYLD1!BQ131*VLOOKUP(SBYLD2!BQ$4,'[1]INTERNAL PARAMETERS-1'!$B$5:$J$44,5,FALSE)*VLOOKUP(SBYLD2!BQ$4,'[1]INTERNAL PARAMETERS-1'!$B$5:$J$44,6,FALSE)*VLOOKUP(SBYLD2!BQ$4,'[1]INTERNAL PARAMETERS-1'!$B$5:$J$44,3,FALSE) + SBYLD1!BQ131*(1-VLOOKUP(SBYLD2!BQ$4,'[1]INTERNAL PARAMETERS-1'!$B$5:$J$44,5,FALSE))*VLOOKUP(SBYLD2!BQ$4,'[1]INTERNAL PARAMETERS-1'!$B$5:$J$44,8,FALSE)*VLOOKUP(SBYLD2!BQ$4,'[1]INTERNAL PARAMETERS-1'!$B$5:$J$44,3,FALSE)</f>
        <v>0</v>
      </c>
      <c r="BR131" s="44">
        <f>SBYLD1!BR131*VLOOKUP(SBYLD2!BR$4,'[1]INTERNAL PARAMETERS-1'!$B$5:$J$44,5,FALSE)*VLOOKUP(SBYLD2!BR$4,'[1]INTERNAL PARAMETERS-1'!$B$5:$J$44,6,FALSE)*VLOOKUP(SBYLD2!BR$4,'[1]INTERNAL PARAMETERS-1'!$B$5:$J$44,3,FALSE) + SBYLD1!BR131*(1-VLOOKUP(SBYLD2!BR$4,'[1]INTERNAL PARAMETERS-1'!$B$5:$J$44,5,FALSE))*VLOOKUP(SBYLD2!BR$4,'[1]INTERNAL PARAMETERS-1'!$B$5:$J$44,8,FALSE)*VLOOKUP(SBYLD2!BR$4,'[1]INTERNAL PARAMETERS-1'!$B$5:$J$44,3,FALSE)</f>
        <v>0</v>
      </c>
      <c r="BS131" s="44">
        <f>SBYLD1!BS131*VLOOKUP(SBYLD2!BS$4,'[1]INTERNAL PARAMETERS-1'!$B$5:$J$44,5,FALSE)*VLOOKUP(SBYLD2!BS$4,'[1]INTERNAL PARAMETERS-1'!$B$5:$J$44,6,FALSE)*VLOOKUP(SBYLD2!BS$4,'[1]INTERNAL PARAMETERS-1'!$B$5:$J$44,3,FALSE) + SBYLD1!BS131*(1-VLOOKUP(SBYLD2!BS$4,'[1]INTERNAL PARAMETERS-1'!$B$5:$J$44,5,FALSE))*VLOOKUP(SBYLD2!BS$4,'[1]INTERNAL PARAMETERS-1'!$B$5:$J$44,8,FALSE)*VLOOKUP(SBYLD2!BS$4,'[1]INTERNAL PARAMETERS-1'!$B$5:$J$44,3,FALSE)</f>
        <v>0</v>
      </c>
      <c r="BT131" s="44">
        <f>SBYLD1!BT131*VLOOKUP(SBYLD2!BT$4,'[1]INTERNAL PARAMETERS-1'!$B$5:$J$44,5,FALSE)*VLOOKUP(SBYLD2!BT$4,'[1]INTERNAL PARAMETERS-1'!$B$5:$J$44,6,FALSE)*VLOOKUP(SBYLD2!BT$4,'[1]INTERNAL PARAMETERS-1'!$B$5:$J$44,3,FALSE) + SBYLD1!BT131*(1-VLOOKUP(SBYLD2!BT$4,'[1]INTERNAL PARAMETERS-1'!$B$5:$J$44,5,FALSE))*VLOOKUP(SBYLD2!BT$4,'[1]INTERNAL PARAMETERS-1'!$B$5:$J$44,8,FALSE)*VLOOKUP(SBYLD2!BT$4,'[1]INTERNAL PARAMETERS-1'!$B$5:$J$44,3,FALSE)</f>
        <v>0</v>
      </c>
      <c r="BU131" s="44">
        <f>SBYLD1!BU131*VLOOKUP(SBYLD2!BU$4,'[1]INTERNAL PARAMETERS-1'!$B$5:$J$44,5,FALSE)*VLOOKUP(SBYLD2!BU$4,'[1]INTERNAL PARAMETERS-1'!$B$5:$J$44,6,FALSE)*VLOOKUP(SBYLD2!BU$4,'[1]INTERNAL PARAMETERS-1'!$B$5:$J$44,3,FALSE) + SBYLD1!BU131*(1-VLOOKUP(SBYLD2!BU$4,'[1]INTERNAL PARAMETERS-1'!$B$5:$J$44,5,FALSE))*VLOOKUP(SBYLD2!BU$4,'[1]INTERNAL PARAMETERS-1'!$B$5:$J$44,8,FALSE)*VLOOKUP(SBYLD2!BU$4,'[1]INTERNAL PARAMETERS-1'!$B$5:$J$44,3,FALSE)</f>
        <v>0</v>
      </c>
      <c r="BV131" s="44">
        <f>SBYLD1!BV131*VLOOKUP(SBYLD2!BV$4,'[1]INTERNAL PARAMETERS-1'!$B$5:$J$44,5,FALSE)*VLOOKUP(SBYLD2!BV$4,'[1]INTERNAL PARAMETERS-1'!$B$5:$J$44,6,FALSE)*VLOOKUP(SBYLD2!BV$4,'[1]INTERNAL PARAMETERS-1'!$B$5:$J$44,3,FALSE) + SBYLD1!BV131*(1-VLOOKUP(SBYLD2!BV$4,'[1]INTERNAL PARAMETERS-1'!$B$5:$J$44,5,FALSE))*VLOOKUP(SBYLD2!BV$4,'[1]INTERNAL PARAMETERS-1'!$B$5:$J$44,8,FALSE)*VLOOKUP(SBYLD2!BV$4,'[1]INTERNAL PARAMETERS-1'!$B$5:$J$44,3,FALSE)</f>
        <v>0</v>
      </c>
      <c r="BW131" s="44">
        <f>SBYLD1!BW131*VLOOKUP(SBYLD2!BW$4,'[1]INTERNAL PARAMETERS-1'!$B$5:$J$44,5,FALSE)*VLOOKUP(SBYLD2!BW$4,'[1]INTERNAL PARAMETERS-1'!$B$5:$J$44,6,FALSE)*VLOOKUP(SBYLD2!BW$4,'[1]INTERNAL PARAMETERS-1'!$B$5:$J$44,3,FALSE) + SBYLD1!BW131*(1-VLOOKUP(SBYLD2!BW$4,'[1]INTERNAL PARAMETERS-1'!$B$5:$J$44,5,FALSE))*VLOOKUP(SBYLD2!BW$4,'[1]INTERNAL PARAMETERS-1'!$B$5:$J$44,8,FALSE)*VLOOKUP(SBYLD2!BW$4,'[1]INTERNAL PARAMETERS-1'!$B$5:$J$44,3,FALSE)</f>
        <v>0</v>
      </c>
      <c r="BX131" s="44">
        <f>SBYLD1!BX131*VLOOKUP(SBYLD2!BX$4,'[1]INTERNAL PARAMETERS-1'!$B$5:$J$44,5,FALSE)*VLOOKUP(SBYLD2!BX$4,'[1]INTERNAL PARAMETERS-1'!$B$5:$J$44,6,FALSE)*VLOOKUP(SBYLD2!BX$4,'[1]INTERNAL PARAMETERS-1'!$B$5:$J$44,3,FALSE) + SBYLD1!BX131*(1-VLOOKUP(SBYLD2!BX$4,'[1]INTERNAL PARAMETERS-1'!$B$5:$J$44,5,FALSE))*VLOOKUP(SBYLD2!BX$4,'[1]INTERNAL PARAMETERS-1'!$B$5:$J$44,8,FALSE)*VLOOKUP(SBYLD2!BX$4,'[1]INTERNAL PARAMETERS-1'!$B$5:$J$44,3,FALSE)</f>
        <v>0</v>
      </c>
      <c r="BY131" s="44">
        <f>SBYLD1!BY131*VLOOKUP(SBYLD2!BY$4,'[1]INTERNAL PARAMETERS-1'!$B$5:$J$44,5,FALSE)*VLOOKUP(SBYLD2!BY$4,'[1]INTERNAL PARAMETERS-1'!$B$5:$J$44,6,FALSE)*VLOOKUP(SBYLD2!BY$4,'[1]INTERNAL PARAMETERS-1'!$B$5:$J$44,3,FALSE) + SBYLD1!BY131*(1-VLOOKUP(SBYLD2!BY$4,'[1]INTERNAL PARAMETERS-1'!$B$5:$J$44,5,FALSE))*VLOOKUP(SBYLD2!BY$4,'[1]INTERNAL PARAMETERS-1'!$B$5:$J$44,8,FALSE)*VLOOKUP(SBYLD2!BY$4,'[1]INTERNAL PARAMETERS-1'!$B$5:$J$44,3,FALSE)</f>
        <v>0</v>
      </c>
      <c r="BZ131" s="44">
        <f>SBYLD1!BZ131*VLOOKUP(SBYLD2!BZ$4,'[1]INTERNAL PARAMETERS-1'!$B$5:$J$44,5,FALSE)*VLOOKUP(SBYLD2!BZ$4,'[1]INTERNAL PARAMETERS-1'!$B$5:$J$44,6,FALSE)*VLOOKUP(SBYLD2!BZ$4,'[1]INTERNAL PARAMETERS-1'!$B$5:$J$44,3,FALSE) + SBYLD1!BZ131*(1-VLOOKUP(SBYLD2!BZ$4,'[1]INTERNAL PARAMETERS-1'!$B$5:$J$44,5,FALSE))*VLOOKUP(SBYLD2!BZ$4,'[1]INTERNAL PARAMETERS-1'!$B$5:$J$44,8,FALSE)*VLOOKUP(SBYLD2!BZ$4,'[1]INTERNAL PARAMETERS-1'!$B$5:$J$44,3,FALSE)</f>
        <v>0</v>
      </c>
      <c r="CA131" s="44">
        <f>SBYLD1!CA131*VLOOKUP(SBYLD2!CA$4,'[1]INTERNAL PARAMETERS-1'!$B$5:$J$44,5,FALSE)*VLOOKUP(SBYLD2!CA$4,'[1]INTERNAL PARAMETERS-1'!$B$5:$J$44,6,FALSE)*VLOOKUP(SBYLD2!CA$4,'[1]INTERNAL PARAMETERS-1'!$B$5:$J$44,3,FALSE) + SBYLD1!CA131*(1-VLOOKUP(SBYLD2!CA$4,'[1]INTERNAL PARAMETERS-1'!$B$5:$J$44,5,FALSE))*VLOOKUP(SBYLD2!CA$4,'[1]INTERNAL PARAMETERS-1'!$B$5:$J$44,8,FALSE)*VLOOKUP(SBYLD2!CA$4,'[1]INTERNAL PARAMETERS-1'!$B$5:$J$44,3,FALSE)</f>
        <v>0</v>
      </c>
      <c r="CB131" s="44">
        <f>SBYLD1!CB131*VLOOKUP(SBYLD2!CB$4,'[1]INTERNAL PARAMETERS-1'!$B$5:$J$44,5,FALSE)*VLOOKUP(SBYLD2!CB$4,'[1]INTERNAL PARAMETERS-1'!$B$5:$J$44,6,FALSE)*VLOOKUP(SBYLD2!CB$4,'[1]INTERNAL PARAMETERS-1'!$B$5:$J$44,3,FALSE) + SBYLD1!CB131*(1-VLOOKUP(SBYLD2!CB$4,'[1]INTERNAL PARAMETERS-1'!$B$5:$J$44,5,FALSE))*VLOOKUP(SBYLD2!CB$4,'[1]INTERNAL PARAMETERS-1'!$B$5:$J$44,8,FALSE)*VLOOKUP(SBYLD2!CB$4,'[1]INTERNAL PARAMETERS-1'!$B$5:$J$44,3,FALSE)</f>
        <v>0</v>
      </c>
      <c r="CC131" s="44">
        <f>SBYLD1!CC131*VLOOKUP(SBYLD2!CC$4,'[1]INTERNAL PARAMETERS-1'!$B$5:$J$44,5,FALSE)*VLOOKUP(SBYLD2!CC$4,'[1]INTERNAL PARAMETERS-1'!$B$5:$J$44,6,FALSE)*VLOOKUP(SBYLD2!CC$4,'[1]INTERNAL PARAMETERS-1'!$B$5:$J$44,3,FALSE) + SBYLD1!CC131*(1-VLOOKUP(SBYLD2!CC$4,'[1]INTERNAL PARAMETERS-1'!$B$5:$J$44,5,FALSE))*VLOOKUP(SBYLD2!CC$4,'[1]INTERNAL PARAMETERS-1'!$B$5:$J$44,8,FALSE)*VLOOKUP(SBYLD2!CC$4,'[1]INTERNAL PARAMETERS-1'!$B$5:$J$44,3,FALSE)</f>
        <v>0</v>
      </c>
      <c r="CD131" s="44">
        <f>SBYLD1!CD131*VLOOKUP(SBYLD2!CD$4,'[1]INTERNAL PARAMETERS-1'!$B$5:$J$44,5,FALSE)*VLOOKUP(SBYLD2!CD$4,'[1]INTERNAL PARAMETERS-1'!$B$5:$J$44,6,FALSE)*VLOOKUP(SBYLD2!CD$4,'[1]INTERNAL PARAMETERS-1'!$B$5:$J$44,3,FALSE) + SBYLD1!CD131*(1-VLOOKUP(SBYLD2!CD$4,'[1]INTERNAL PARAMETERS-1'!$B$5:$J$44,5,FALSE))*VLOOKUP(SBYLD2!CD$4,'[1]INTERNAL PARAMETERS-1'!$B$5:$J$44,8,FALSE)*VLOOKUP(SBYLD2!CD$4,'[1]INTERNAL PARAMETERS-1'!$B$5:$J$44,3,FALSE)</f>
        <v>0</v>
      </c>
      <c r="CE131" s="44">
        <f>SBYLD1!CE131*VLOOKUP(SBYLD2!CE$4,'[1]INTERNAL PARAMETERS-1'!$B$5:$J$44,5,FALSE)*VLOOKUP(SBYLD2!CE$4,'[1]INTERNAL PARAMETERS-1'!$B$5:$J$44,6,FALSE)*VLOOKUP(SBYLD2!CE$4,'[1]INTERNAL PARAMETERS-1'!$B$5:$J$44,3,FALSE) + SBYLD1!CE131*(1-VLOOKUP(SBYLD2!CE$4,'[1]INTERNAL PARAMETERS-1'!$B$5:$J$44,5,FALSE))*VLOOKUP(SBYLD2!CE$4,'[1]INTERNAL PARAMETERS-1'!$B$5:$J$44,8,FALSE)*VLOOKUP(SBYLD2!CE$4,'[1]INTERNAL PARAMETERS-1'!$B$5:$J$44,3,FALSE)</f>
        <v>0</v>
      </c>
      <c r="CF131" s="44">
        <f>SBYLD1!CF131*VLOOKUP(SBYLD2!CF$4,'[1]INTERNAL PARAMETERS-1'!$B$5:$J$44,5,FALSE)*VLOOKUP(SBYLD2!CF$4,'[1]INTERNAL PARAMETERS-1'!$B$5:$J$44,6,FALSE)*VLOOKUP(SBYLD2!CF$4,'[1]INTERNAL PARAMETERS-1'!$B$5:$J$44,3,FALSE) + SBYLD1!CF131*(1-VLOOKUP(SBYLD2!CF$4,'[1]INTERNAL PARAMETERS-1'!$B$5:$J$44,5,FALSE))*VLOOKUP(SBYLD2!CF$4,'[1]INTERNAL PARAMETERS-1'!$B$5:$J$44,8,FALSE)*VLOOKUP(SBYLD2!CF$4,'[1]INTERNAL PARAMETERS-1'!$B$5:$J$44,3,FALSE)</f>
        <v>0</v>
      </c>
      <c r="CG131" s="44">
        <f>SBYLD1!CG131*VLOOKUP(SBYLD2!CG$4,'[1]INTERNAL PARAMETERS-1'!$B$5:$J$44,5,FALSE)*VLOOKUP(SBYLD2!CG$4,'[1]INTERNAL PARAMETERS-1'!$B$5:$J$44,6,FALSE)*VLOOKUP(SBYLD2!CG$4,'[1]INTERNAL PARAMETERS-1'!$B$5:$J$44,3,FALSE) + SBYLD1!CG131*(1-VLOOKUP(SBYLD2!CG$4,'[1]INTERNAL PARAMETERS-1'!$B$5:$J$44,5,FALSE))*VLOOKUP(SBYLD2!CG$4,'[1]INTERNAL PARAMETERS-1'!$B$5:$J$44,8,FALSE)*VLOOKUP(SBYLD2!CG$4,'[1]INTERNAL PARAMETERS-1'!$B$5:$J$44,3,FALSE)</f>
        <v>0</v>
      </c>
      <c r="CH131" s="43">
        <f>SBYLD1!CH131*VLOOKUP(SBYLD2!CH$4,'[1]INTERNAL PARAMETERS-1'!$B$5:$J$44,5,FALSE)*VLOOKUP(SBYLD2!CH$4,'[1]INTERNAL PARAMETERS-1'!$B$5:$J$44,6,FALSE)*VLOOKUP(SBYLD2!CH$4,'[1]INTERNAL PARAMETERS-1'!$B$5:$J$44,3,FALSE) + SBYLD1!CH131*(1-VLOOKUP(SBYLD2!CH$4,'[1]INTERNAL PARAMETERS-1'!$B$5:$J$44,5,FALSE))*VLOOKUP(SBYLD2!CH$4,'[1]INTERNAL PARAMETERS-1'!$B$5:$J$44,8,FALSE)*VLOOKUP(SBYLD2!CH$4,'[1]INTERNAL PARAMETERS-1'!$B$5:$J$44,3,FALSE)</f>
        <v>0</v>
      </c>
      <c r="CJ131" s="45">
        <f t="shared" si="2"/>
        <v>0</v>
      </c>
      <c r="CK131" s="43">
        <f t="shared" si="3"/>
        <v>0</v>
      </c>
    </row>
    <row r="132" spans="2:89">
      <c r="B132" s="58" t="s">
        <v>9</v>
      </c>
      <c r="C132" s="57" t="s">
        <v>41</v>
      </c>
      <c r="D132" s="57" t="s">
        <v>57</v>
      </c>
      <c r="E132" s="128">
        <f>SB!S132</f>
        <v>0</v>
      </c>
      <c r="F132" s="59">
        <f>'[1]INTERNAL PARAMETERS-1'!M6</f>
        <v>78.760000000000005</v>
      </c>
      <c r="G132" s="45">
        <f>SBYLD1!G132*VLOOKUP(SBYLD2!G$4,'[1]INTERNAL PARAMETERS-1'!$B$5:$J$44,5,FALSE)*VLOOKUP(SBYLD2!G$4,'[1]INTERNAL PARAMETERS-1'!$B$5:$J$44,7,FALSE)*SBYLD2!$F132 + SBYLD1!G132*(1-VLOOKUP(SBYLD2!G$4,'[1]INTERNAL PARAMETERS-1'!$B$5:$J$44,5,FALSE))*VLOOKUP(SBYLD2!G$4,'[1]INTERNAL PARAMETERS-1'!$B$5:$J$44,9,FALSE)*SBYLD2!$F132</f>
        <v>0</v>
      </c>
      <c r="H132" s="44">
        <f>SBYLD1!H132*VLOOKUP(SBYLD2!H$4,'[1]INTERNAL PARAMETERS-1'!$B$5:$J$44,5,FALSE)*VLOOKUP(SBYLD2!H$4,'[1]INTERNAL PARAMETERS-1'!$B$5:$J$44,7,FALSE)*SBYLD2!$F132 + SBYLD1!H132*(1-VLOOKUP(SBYLD2!H$4,'[1]INTERNAL PARAMETERS-1'!$B$5:$J$44,5,FALSE))*VLOOKUP(SBYLD2!H$4,'[1]INTERNAL PARAMETERS-1'!$B$5:$J$44,9,FALSE)*SBYLD2!$F132</f>
        <v>0</v>
      </c>
      <c r="I132" s="44">
        <f>SBYLD1!I132*VLOOKUP(SBYLD2!I$4,'[1]INTERNAL PARAMETERS-1'!$B$5:$J$44,5,FALSE)*VLOOKUP(SBYLD2!I$4,'[1]INTERNAL PARAMETERS-1'!$B$5:$J$44,7,FALSE)*SBYLD2!$F132 + SBYLD1!I132*(1-VLOOKUP(SBYLD2!I$4,'[1]INTERNAL PARAMETERS-1'!$B$5:$J$44,5,FALSE))*VLOOKUP(SBYLD2!I$4,'[1]INTERNAL PARAMETERS-1'!$B$5:$J$44,9,FALSE)*SBYLD2!$F132</f>
        <v>0</v>
      </c>
      <c r="J132" s="44">
        <f>SBYLD1!J132*VLOOKUP(SBYLD2!J$4,'[1]INTERNAL PARAMETERS-1'!$B$5:$J$44,5,FALSE)*VLOOKUP(SBYLD2!J$4,'[1]INTERNAL PARAMETERS-1'!$B$5:$J$44,7,FALSE)*SBYLD2!$F132 + SBYLD1!J132*(1-VLOOKUP(SBYLD2!J$4,'[1]INTERNAL PARAMETERS-1'!$B$5:$J$44,5,FALSE))*VLOOKUP(SBYLD2!J$4,'[1]INTERNAL PARAMETERS-1'!$B$5:$J$44,9,FALSE)*SBYLD2!$F132</f>
        <v>0</v>
      </c>
      <c r="K132" s="44">
        <f>SBYLD1!K132*VLOOKUP(SBYLD2!K$4,'[1]INTERNAL PARAMETERS-1'!$B$5:$J$44,5,FALSE)*VLOOKUP(SBYLD2!K$4,'[1]INTERNAL PARAMETERS-1'!$B$5:$J$44,7,FALSE)*SBYLD2!$F132 + SBYLD1!K132*(1-VLOOKUP(SBYLD2!K$4,'[1]INTERNAL PARAMETERS-1'!$B$5:$J$44,5,FALSE))*VLOOKUP(SBYLD2!K$4,'[1]INTERNAL PARAMETERS-1'!$B$5:$J$44,9,FALSE)*SBYLD2!$F132</f>
        <v>0</v>
      </c>
      <c r="L132" s="44">
        <f>SBYLD1!L132*VLOOKUP(SBYLD2!L$4,'[1]INTERNAL PARAMETERS-1'!$B$5:$J$44,5,FALSE)*VLOOKUP(SBYLD2!L$4,'[1]INTERNAL PARAMETERS-1'!$B$5:$J$44,7,FALSE)*SBYLD2!$F132 + SBYLD1!L132*(1-VLOOKUP(SBYLD2!L$4,'[1]INTERNAL PARAMETERS-1'!$B$5:$J$44,5,FALSE))*VLOOKUP(SBYLD2!L$4,'[1]INTERNAL PARAMETERS-1'!$B$5:$J$44,9,FALSE)*SBYLD2!$F132</f>
        <v>0</v>
      </c>
      <c r="M132" s="44">
        <f>SBYLD1!M132*VLOOKUP(SBYLD2!M$4,'[1]INTERNAL PARAMETERS-1'!$B$5:$J$44,5,FALSE)*VLOOKUP(SBYLD2!M$4,'[1]INTERNAL PARAMETERS-1'!$B$5:$J$44,7,FALSE)*SBYLD2!$F132 + SBYLD1!M132*(1-VLOOKUP(SBYLD2!M$4,'[1]INTERNAL PARAMETERS-1'!$B$5:$J$44,5,FALSE))*VLOOKUP(SBYLD2!M$4,'[1]INTERNAL PARAMETERS-1'!$B$5:$J$44,9,FALSE)*SBYLD2!$F132</f>
        <v>0</v>
      </c>
      <c r="N132" s="44">
        <f>SBYLD1!N132*VLOOKUP(SBYLD2!N$4,'[1]INTERNAL PARAMETERS-1'!$B$5:$J$44,5,FALSE)*VLOOKUP(SBYLD2!N$4,'[1]INTERNAL PARAMETERS-1'!$B$5:$J$44,7,FALSE)*SBYLD2!$F132 + SBYLD1!N132*(1-VLOOKUP(SBYLD2!N$4,'[1]INTERNAL PARAMETERS-1'!$B$5:$J$44,5,FALSE))*VLOOKUP(SBYLD2!N$4,'[1]INTERNAL PARAMETERS-1'!$B$5:$J$44,9,FALSE)*SBYLD2!$F132</f>
        <v>0</v>
      </c>
      <c r="O132" s="44">
        <f>SBYLD1!O132*VLOOKUP(SBYLD2!O$4,'[1]INTERNAL PARAMETERS-1'!$B$5:$J$44,5,FALSE)*VLOOKUP(SBYLD2!O$4,'[1]INTERNAL PARAMETERS-1'!$B$5:$J$44,7,FALSE)*SBYLD2!$F132 + SBYLD1!O132*(1-VLOOKUP(SBYLD2!O$4,'[1]INTERNAL PARAMETERS-1'!$B$5:$J$44,5,FALSE))*VLOOKUP(SBYLD2!O$4,'[1]INTERNAL PARAMETERS-1'!$B$5:$J$44,9,FALSE)*SBYLD2!$F132</f>
        <v>0</v>
      </c>
      <c r="P132" s="44">
        <f>SBYLD1!P132*VLOOKUP(SBYLD2!P$4,'[1]INTERNAL PARAMETERS-1'!$B$5:$J$44,5,FALSE)*VLOOKUP(SBYLD2!P$4,'[1]INTERNAL PARAMETERS-1'!$B$5:$J$44,7,FALSE)*SBYLD2!$F132 + SBYLD1!P132*(1-VLOOKUP(SBYLD2!P$4,'[1]INTERNAL PARAMETERS-1'!$B$5:$J$44,5,FALSE))*VLOOKUP(SBYLD2!P$4,'[1]INTERNAL PARAMETERS-1'!$B$5:$J$44,9,FALSE)*SBYLD2!$F132</f>
        <v>0</v>
      </c>
      <c r="Q132" s="44">
        <f>SBYLD1!Q132*VLOOKUP(SBYLD2!Q$4,'[1]INTERNAL PARAMETERS-1'!$B$5:$J$44,5,FALSE)*VLOOKUP(SBYLD2!Q$4,'[1]INTERNAL PARAMETERS-1'!$B$5:$J$44,7,FALSE)*SBYLD2!$F132 + SBYLD1!Q132*(1-VLOOKUP(SBYLD2!Q$4,'[1]INTERNAL PARAMETERS-1'!$B$5:$J$44,5,FALSE))*VLOOKUP(SBYLD2!Q$4,'[1]INTERNAL PARAMETERS-1'!$B$5:$J$44,9,FALSE)*SBYLD2!$F132</f>
        <v>0</v>
      </c>
      <c r="R132" s="44">
        <f>SBYLD1!R132*VLOOKUP(SBYLD2!R$4,'[1]INTERNAL PARAMETERS-1'!$B$5:$J$44,5,FALSE)*VLOOKUP(SBYLD2!R$4,'[1]INTERNAL PARAMETERS-1'!$B$5:$J$44,7,FALSE)*SBYLD2!$F132 + SBYLD1!R132*(1-VLOOKUP(SBYLD2!R$4,'[1]INTERNAL PARAMETERS-1'!$B$5:$J$44,5,FALSE))*VLOOKUP(SBYLD2!R$4,'[1]INTERNAL PARAMETERS-1'!$B$5:$J$44,9,FALSE)*SBYLD2!$F132</f>
        <v>0</v>
      </c>
      <c r="S132" s="44">
        <f>SBYLD1!S132*VLOOKUP(SBYLD2!S$4,'[1]INTERNAL PARAMETERS-1'!$B$5:$J$44,5,FALSE)*VLOOKUP(SBYLD2!S$4,'[1]INTERNAL PARAMETERS-1'!$B$5:$J$44,7,FALSE)*SBYLD2!$F132 + SBYLD1!S132*(1-VLOOKUP(SBYLD2!S$4,'[1]INTERNAL PARAMETERS-1'!$B$5:$J$44,5,FALSE))*VLOOKUP(SBYLD2!S$4,'[1]INTERNAL PARAMETERS-1'!$B$5:$J$44,9,FALSE)*SBYLD2!$F132</f>
        <v>0</v>
      </c>
      <c r="T132" s="44">
        <f>SBYLD1!T132*VLOOKUP(SBYLD2!T$4,'[1]INTERNAL PARAMETERS-1'!$B$5:$J$44,5,FALSE)*VLOOKUP(SBYLD2!T$4,'[1]INTERNAL PARAMETERS-1'!$B$5:$J$44,7,FALSE)*SBYLD2!$F132 + SBYLD1!T132*(1-VLOOKUP(SBYLD2!T$4,'[1]INTERNAL PARAMETERS-1'!$B$5:$J$44,5,FALSE))*VLOOKUP(SBYLD2!T$4,'[1]INTERNAL PARAMETERS-1'!$B$5:$J$44,9,FALSE)*SBYLD2!$F132</f>
        <v>0</v>
      </c>
      <c r="U132" s="44">
        <f>SBYLD1!U132*VLOOKUP(SBYLD2!U$4,'[1]INTERNAL PARAMETERS-1'!$B$5:$J$44,5,FALSE)*VLOOKUP(SBYLD2!U$4,'[1]INTERNAL PARAMETERS-1'!$B$5:$J$44,7,FALSE)*SBYLD2!$F132 + SBYLD1!U132*(1-VLOOKUP(SBYLD2!U$4,'[1]INTERNAL PARAMETERS-1'!$B$5:$J$44,5,FALSE))*VLOOKUP(SBYLD2!U$4,'[1]INTERNAL PARAMETERS-1'!$B$5:$J$44,9,FALSE)*SBYLD2!$F132</f>
        <v>0</v>
      </c>
      <c r="V132" s="44">
        <f>SBYLD1!V132*VLOOKUP(SBYLD2!V$4,'[1]INTERNAL PARAMETERS-1'!$B$5:$J$44,5,FALSE)*VLOOKUP(SBYLD2!V$4,'[1]INTERNAL PARAMETERS-1'!$B$5:$J$44,7,FALSE)*SBYLD2!$F132 + SBYLD1!V132*(1-VLOOKUP(SBYLD2!V$4,'[1]INTERNAL PARAMETERS-1'!$B$5:$J$44,5,FALSE))*VLOOKUP(SBYLD2!V$4,'[1]INTERNAL PARAMETERS-1'!$B$5:$J$44,9,FALSE)*SBYLD2!$F132</f>
        <v>0</v>
      </c>
      <c r="W132" s="44">
        <f>SBYLD1!W132*VLOOKUP(SBYLD2!W$4,'[1]INTERNAL PARAMETERS-1'!$B$5:$J$44,5,FALSE)*VLOOKUP(SBYLD2!W$4,'[1]INTERNAL PARAMETERS-1'!$B$5:$J$44,7,FALSE)*SBYLD2!$F132 + SBYLD1!W132*(1-VLOOKUP(SBYLD2!W$4,'[1]INTERNAL PARAMETERS-1'!$B$5:$J$44,5,FALSE))*VLOOKUP(SBYLD2!W$4,'[1]INTERNAL PARAMETERS-1'!$B$5:$J$44,9,FALSE)*SBYLD2!$F132</f>
        <v>0</v>
      </c>
      <c r="X132" s="44">
        <f>SBYLD1!X132*VLOOKUP(SBYLD2!X$4,'[1]INTERNAL PARAMETERS-1'!$B$5:$J$44,5,FALSE)*VLOOKUP(SBYLD2!X$4,'[1]INTERNAL PARAMETERS-1'!$B$5:$J$44,7,FALSE)*SBYLD2!$F132 + SBYLD1!X132*(1-VLOOKUP(SBYLD2!X$4,'[1]INTERNAL PARAMETERS-1'!$B$5:$J$44,5,FALSE))*VLOOKUP(SBYLD2!X$4,'[1]INTERNAL PARAMETERS-1'!$B$5:$J$44,9,FALSE)*SBYLD2!$F132</f>
        <v>0</v>
      </c>
      <c r="Y132" s="44">
        <f>SBYLD1!Y132*VLOOKUP(SBYLD2!Y$4,'[1]INTERNAL PARAMETERS-1'!$B$5:$J$44,5,FALSE)*VLOOKUP(SBYLD2!Y$4,'[1]INTERNAL PARAMETERS-1'!$B$5:$J$44,7,FALSE)*SBYLD2!$F132 + SBYLD1!Y132*(1-VLOOKUP(SBYLD2!Y$4,'[1]INTERNAL PARAMETERS-1'!$B$5:$J$44,5,FALSE))*VLOOKUP(SBYLD2!Y$4,'[1]INTERNAL PARAMETERS-1'!$B$5:$J$44,9,FALSE)*SBYLD2!$F132</f>
        <v>0</v>
      </c>
      <c r="Z132" s="44">
        <f>SBYLD1!Z132*VLOOKUP(SBYLD2!Z$4,'[1]INTERNAL PARAMETERS-1'!$B$5:$J$44,5,FALSE)*VLOOKUP(SBYLD2!Z$4,'[1]INTERNAL PARAMETERS-1'!$B$5:$J$44,7,FALSE)*SBYLD2!$F132 + SBYLD1!Z132*(1-VLOOKUP(SBYLD2!Z$4,'[1]INTERNAL PARAMETERS-1'!$B$5:$J$44,5,FALSE))*VLOOKUP(SBYLD2!Z$4,'[1]INTERNAL PARAMETERS-1'!$B$5:$J$44,9,FALSE)*SBYLD2!$F132</f>
        <v>0</v>
      </c>
      <c r="AA132" s="44">
        <f>SBYLD1!AA132*VLOOKUP(SBYLD2!AA$4,'[1]INTERNAL PARAMETERS-1'!$B$5:$J$44,5,FALSE)*VLOOKUP(SBYLD2!AA$4,'[1]INTERNAL PARAMETERS-1'!$B$5:$J$44,7,FALSE)*SBYLD2!$F132 + SBYLD1!AA132*(1-VLOOKUP(SBYLD2!AA$4,'[1]INTERNAL PARAMETERS-1'!$B$5:$J$44,5,FALSE))*VLOOKUP(SBYLD2!AA$4,'[1]INTERNAL PARAMETERS-1'!$B$5:$J$44,9,FALSE)*SBYLD2!$F132</f>
        <v>0</v>
      </c>
      <c r="AB132" s="44">
        <f>SBYLD1!AB132*VLOOKUP(SBYLD2!AB$4,'[1]INTERNAL PARAMETERS-1'!$B$5:$J$44,5,FALSE)*VLOOKUP(SBYLD2!AB$4,'[1]INTERNAL PARAMETERS-1'!$B$5:$J$44,7,FALSE)*SBYLD2!$F132 + SBYLD1!AB132*(1-VLOOKUP(SBYLD2!AB$4,'[1]INTERNAL PARAMETERS-1'!$B$5:$J$44,5,FALSE))*VLOOKUP(SBYLD2!AB$4,'[1]INTERNAL PARAMETERS-1'!$B$5:$J$44,9,FALSE)*SBYLD2!$F132</f>
        <v>0</v>
      </c>
      <c r="AC132" s="44">
        <f>SBYLD1!AC132*VLOOKUP(SBYLD2!AC$4,'[1]INTERNAL PARAMETERS-1'!$B$5:$J$44,5,FALSE)*VLOOKUP(SBYLD2!AC$4,'[1]INTERNAL PARAMETERS-1'!$B$5:$J$44,7,FALSE)*SBYLD2!$F132 + SBYLD1!AC132*(1-VLOOKUP(SBYLD2!AC$4,'[1]INTERNAL PARAMETERS-1'!$B$5:$J$44,5,FALSE))*VLOOKUP(SBYLD2!AC$4,'[1]INTERNAL PARAMETERS-1'!$B$5:$J$44,9,FALSE)*SBYLD2!$F132</f>
        <v>0</v>
      </c>
      <c r="AD132" s="44">
        <f>SBYLD1!AD132*VLOOKUP(SBYLD2!AD$4,'[1]INTERNAL PARAMETERS-1'!$B$5:$J$44,5,FALSE)*VLOOKUP(SBYLD2!AD$4,'[1]INTERNAL PARAMETERS-1'!$B$5:$J$44,7,FALSE)*SBYLD2!$F132 + SBYLD1!AD132*(1-VLOOKUP(SBYLD2!AD$4,'[1]INTERNAL PARAMETERS-1'!$B$5:$J$44,5,FALSE))*VLOOKUP(SBYLD2!AD$4,'[1]INTERNAL PARAMETERS-1'!$B$5:$J$44,9,FALSE)*SBYLD2!$F132</f>
        <v>0</v>
      </c>
      <c r="AE132" s="44">
        <f>SBYLD1!AE132*VLOOKUP(SBYLD2!AE$4,'[1]INTERNAL PARAMETERS-1'!$B$5:$J$44,5,FALSE)*VLOOKUP(SBYLD2!AE$4,'[1]INTERNAL PARAMETERS-1'!$B$5:$J$44,7,FALSE)*SBYLD2!$F132 + SBYLD1!AE132*(1-VLOOKUP(SBYLD2!AE$4,'[1]INTERNAL PARAMETERS-1'!$B$5:$J$44,5,FALSE))*VLOOKUP(SBYLD2!AE$4,'[1]INTERNAL PARAMETERS-1'!$B$5:$J$44,9,FALSE)*SBYLD2!$F132</f>
        <v>0</v>
      </c>
      <c r="AF132" s="44">
        <f>SBYLD1!AF132*VLOOKUP(SBYLD2!AF$4,'[1]INTERNAL PARAMETERS-1'!$B$5:$J$44,5,FALSE)*VLOOKUP(SBYLD2!AF$4,'[1]INTERNAL PARAMETERS-1'!$B$5:$J$44,7,FALSE)*SBYLD2!$F132 + SBYLD1!AF132*(1-VLOOKUP(SBYLD2!AF$4,'[1]INTERNAL PARAMETERS-1'!$B$5:$J$44,5,FALSE))*VLOOKUP(SBYLD2!AF$4,'[1]INTERNAL PARAMETERS-1'!$B$5:$J$44,9,FALSE)*SBYLD2!$F132</f>
        <v>0</v>
      </c>
      <c r="AG132" s="44">
        <f>SBYLD1!AG132*VLOOKUP(SBYLD2!AG$4,'[1]INTERNAL PARAMETERS-1'!$B$5:$J$44,5,FALSE)*VLOOKUP(SBYLD2!AG$4,'[1]INTERNAL PARAMETERS-1'!$B$5:$J$44,7,FALSE)*SBYLD2!$F132 + SBYLD1!AG132*(1-VLOOKUP(SBYLD2!AG$4,'[1]INTERNAL PARAMETERS-1'!$B$5:$J$44,5,FALSE))*VLOOKUP(SBYLD2!AG$4,'[1]INTERNAL PARAMETERS-1'!$B$5:$J$44,9,FALSE)*SBYLD2!$F132</f>
        <v>0</v>
      </c>
      <c r="AH132" s="44">
        <f>SBYLD1!AH132*VLOOKUP(SBYLD2!AH$4,'[1]INTERNAL PARAMETERS-1'!$B$5:$J$44,5,FALSE)*VLOOKUP(SBYLD2!AH$4,'[1]INTERNAL PARAMETERS-1'!$B$5:$J$44,7,FALSE)*SBYLD2!$F132 + SBYLD1!AH132*(1-VLOOKUP(SBYLD2!AH$4,'[1]INTERNAL PARAMETERS-1'!$B$5:$J$44,5,FALSE))*VLOOKUP(SBYLD2!AH$4,'[1]INTERNAL PARAMETERS-1'!$B$5:$J$44,9,FALSE)*SBYLD2!$F132</f>
        <v>0</v>
      </c>
      <c r="AI132" s="44">
        <f>SBYLD1!AI132*VLOOKUP(SBYLD2!AI$4,'[1]INTERNAL PARAMETERS-1'!$B$5:$J$44,5,FALSE)*VLOOKUP(SBYLD2!AI$4,'[1]INTERNAL PARAMETERS-1'!$B$5:$J$44,7,FALSE)*SBYLD2!$F132 + SBYLD1!AI132*(1-VLOOKUP(SBYLD2!AI$4,'[1]INTERNAL PARAMETERS-1'!$B$5:$J$44,5,FALSE))*VLOOKUP(SBYLD2!AI$4,'[1]INTERNAL PARAMETERS-1'!$B$5:$J$44,9,FALSE)*SBYLD2!$F132</f>
        <v>0</v>
      </c>
      <c r="AJ132" s="44">
        <f>SBYLD1!AJ132*VLOOKUP(SBYLD2!AJ$4,'[1]INTERNAL PARAMETERS-1'!$B$5:$J$44,5,FALSE)*VLOOKUP(SBYLD2!AJ$4,'[1]INTERNAL PARAMETERS-1'!$B$5:$J$44,7,FALSE)*SBYLD2!$F132 + SBYLD1!AJ132*(1-VLOOKUP(SBYLD2!AJ$4,'[1]INTERNAL PARAMETERS-1'!$B$5:$J$44,5,FALSE))*VLOOKUP(SBYLD2!AJ$4,'[1]INTERNAL PARAMETERS-1'!$B$5:$J$44,9,FALSE)*SBYLD2!$F132</f>
        <v>0</v>
      </c>
      <c r="AK132" s="44">
        <f>SBYLD1!AK132*VLOOKUP(SBYLD2!AK$4,'[1]INTERNAL PARAMETERS-1'!$B$5:$J$44,5,FALSE)*VLOOKUP(SBYLD2!AK$4,'[1]INTERNAL PARAMETERS-1'!$B$5:$J$44,7,FALSE)*SBYLD2!$F132 + SBYLD1!AK132*(1-VLOOKUP(SBYLD2!AK$4,'[1]INTERNAL PARAMETERS-1'!$B$5:$J$44,5,FALSE))*VLOOKUP(SBYLD2!AK$4,'[1]INTERNAL PARAMETERS-1'!$B$5:$J$44,9,FALSE)*SBYLD2!$F132</f>
        <v>0</v>
      </c>
      <c r="AL132" s="44">
        <f>SBYLD1!AL132*VLOOKUP(SBYLD2!AL$4,'[1]INTERNAL PARAMETERS-1'!$B$5:$J$44,5,FALSE)*VLOOKUP(SBYLD2!AL$4,'[1]INTERNAL PARAMETERS-1'!$B$5:$J$44,7,FALSE)*SBYLD2!$F132 + SBYLD1!AL132*(1-VLOOKUP(SBYLD2!AL$4,'[1]INTERNAL PARAMETERS-1'!$B$5:$J$44,5,FALSE))*VLOOKUP(SBYLD2!AL$4,'[1]INTERNAL PARAMETERS-1'!$B$5:$J$44,9,FALSE)*SBYLD2!$F132</f>
        <v>0</v>
      </c>
      <c r="AM132" s="44">
        <f>SBYLD1!AM132*VLOOKUP(SBYLD2!AM$4,'[1]INTERNAL PARAMETERS-1'!$B$5:$J$44,5,FALSE)*VLOOKUP(SBYLD2!AM$4,'[1]INTERNAL PARAMETERS-1'!$B$5:$J$44,7,FALSE)*SBYLD2!$F132 + SBYLD1!AM132*(1-VLOOKUP(SBYLD2!AM$4,'[1]INTERNAL PARAMETERS-1'!$B$5:$J$44,5,FALSE))*VLOOKUP(SBYLD2!AM$4,'[1]INTERNAL PARAMETERS-1'!$B$5:$J$44,9,FALSE)*SBYLD2!$F132</f>
        <v>0</v>
      </c>
      <c r="AN132" s="44">
        <f>SBYLD1!AN132*VLOOKUP(SBYLD2!AN$4,'[1]INTERNAL PARAMETERS-1'!$B$5:$J$44,5,FALSE)*VLOOKUP(SBYLD2!AN$4,'[1]INTERNAL PARAMETERS-1'!$B$5:$J$44,7,FALSE)*SBYLD2!$F132 + SBYLD1!AN132*(1-VLOOKUP(SBYLD2!AN$4,'[1]INTERNAL PARAMETERS-1'!$B$5:$J$44,5,FALSE))*VLOOKUP(SBYLD2!AN$4,'[1]INTERNAL PARAMETERS-1'!$B$5:$J$44,9,FALSE)*SBYLD2!$F132</f>
        <v>0</v>
      </c>
      <c r="AO132" s="44">
        <f>SBYLD1!AO132*VLOOKUP(SBYLD2!AO$4,'[1]INTERNAL PARAMETERS-1'!$B$5:$J$44,5,FALSE)*VLOOKUP(SBYLD2!AO$4,'[1]INTERNAL PARAMETERS-1'!$B$5:$J$44,7,FALSE)*SBYLD2!$F132 + SBYLD1!AO132*(1-VLOOKUP(SBYLD2!AO$4,'[1]INTERNAL PARAMETERS-1'!$B$5:$J$44,5,FALSE))*VLOOKUP(SBYLD2!AO$4,'[1]INTERNAL PARAMETERS-1'!$B$5:$J$44,9,FALSE)*SBYLD2!$F132</f>
        <v>0</v>
      </c>
      <c r="AP132" s="44">
        <f>SBYLD1!AP132*VLOOKUP(SBYLD2!AP$4,'[1]INTERNAL PARAMETERS-1'!$B$5:$J$44,5,FALSE)*VLOOKUP(SBYLD2!AP$4,'[1]INTERNAL PARAMETERS-1'!$B$5:$J$44,7,FALSE)*SBYLD2!$F132 + SBYLD1!AP132*(1-VLOOKUP(SBYLD2!AP$4,'[1]INTERNAL PARAMETERS-1'!$B$5:$J$44,5,FALSE))*VLOOKUP(SBYLD2!AP$4,'[1]INTERNAL PARAMETERS-1'!$B$5:$J$44,9,FALSE)*SBYLD2!$F132</f>
        <v>0</v>
      </c>
      <c r="AQ132" s="44">
        <f>SBYLD1!AQ132*VLOOKUP(SBYLD2!AQ$4,'[1]INTERNAL PARAMETERS-1'!$B$5:$J$44,5,FALSE)*VLOOKUP(SBYLD2!AQ$4,'[1]INTERNAL PARAMETERS-1'!$B$5:$J$44,7,FALSE)*SBYLD2!$F132 + SBYLD1!AQ132*(1-VLOOKUP(SBYLD2!AQ$4,'[1]INTERNAL PARAMETERS-1'!$B$5:$J$44,5,FALSE))*VLOOKUP(SBYLD2!AQ$4,'[1]INTERNAL PARAMETERS-1'!$B$5:$J$44,9,FALSE)*SBYLD2!$F132</f>
        <v>0</v>
      </c>
      <c r="AR132" s="44">
        <f>SBYLD1!AR132*VLOOKUP(SBYLD2!AR$4,'[1]INTERNAL PARAMETERS-1'!$B$5:$J$44,5,FALSE)*VLOOKUP(SBYLD2!AR$4,'[1]INTERNAL PARAMETERS-1'!$B$5:$J$44,7,FALSE)*SBYLD2!$F132 + SBYLD1!AR132*(1-VLOOKUP(SBYLD2!AR$4,'[1]INTERNAL PARAMETERS-1'!$B$5:$J$44,5,FALSE))*VLOOKUP(SBYLD2!AR$4,'[1]INTERNAL PARAMETERS-1'!$B$5:$J$44,9,FALSE)*SBYLD2!$F132</f>
        <v>0</v>
      </c>
      <c r="AS132" s="44">
        <f>SBYLD1!AS132*VLOOKUP(SBYLD2!AS$4,'[1]INTERNAL PARAMETERS-1'!$B$5:$J$44,5,FALSE)*VLOOKUP(SBYLD2!AS$4,'[1]INTERNAL PARAMETERS-1'!$B$5:$J$44,7,FALSE)*SBYLD2!$F132 + SBYLD1!AS132*(1-VLOOKUP(SBYLD2!AS$4,'[1]INTERNAL PARAMETERS-1'!$B$5:$J$44,5,FALSE))*VLOOKUP(SBYLD2!AS$4,'[1]INTERNAL PARAMETERS-1'!$B$5:$J$44,9,FALSE)*SBYLD2!$F132</f>
        <v>0</v>
      </c>
      <c r="AT132" s="43">
        <f>SBYLD1!AT132*VLOOKUP(SBYLD2!AT$4,'[1]INTERNAL PARAMETERS-1'!$B$5:$J$44,5,FALSE)*VLOOKUP(SBYLD2!AT$4,'[1]INTERNAL PARAMETERS-1'!$B$5:$J$44,7,FALSE)*SBYLD2!$F132 + SBYLD1!AT132*(1-VLOOKUP(SBYLD2!AT$4,'[1]INTERNAL PARAMETERS-1'!$B$5:$J$44,5,FALSE))*VLOOKUP(SBYLD2!AT$4,'[1]INTERNAL PARAMETERS-1'!$B$5:$J$44,9,FALSE)*SBYLD2!$F132</f>
        <v>0</v>
      </c>
      <c r="AU132" s="45">
        <f>SBYLD1!AU132*VLOOKUP(SBYLD2!AU$4,'[1]INTERNAL PARAMETERS-1'!$B$5:$J$44,5,FALSE)*VLOOKUP(SBYLD2!AU$4,'[1]INTERNAL PARAMETERS-1'!$B$5:$J$44,6,FALSE)*VLOOKUP(SBYLD2!AU$4,'[1]INTERNAL PARAMETERS-1'!$B$5:$J$44,3,FALSE) + SBYLD1!AU132*(1-VLOOKUP(SBYLD2!AU$4,'[1]INTERNAL PARAMETERS-1'!$B$5:$J$44,5,FALSE))*VLOOKUP(SBYLD2!AU$4,'[1]INTERNAL PARAMETERS-1'!$B$5:$J$44,8,FALSE)*VLOOKUP(SBYLD2!AU$4,'[1]INTERNAL PARAMETERS-1'!$B$5:$J$44,3,FALSE)</f>
        <v>0</v>
      </c>
      <c r="AV132" s="44">
        <f>SBYLD1!AV132*VLOOKUP(SBYLD2!AV$4,'[1]INTERNAL PARAMETERS-1'!$B$5:$J$44,5,FALSE)*VLOOKUP(SBYLD2!AV$4,'[1]INTERNAL PARAMETERS-1'!$B$5:$J$44,6,FALSE)*VLOOKUP(SBYLD2!AV$4,'[1]INTERNAL PARAMETERS-1'!$B$5:$J$44,3,FALSE) + SBYLD1!AV132*(1-VLOOKUP(SBYLD2!AV$4,'[1]INTERNAL PARAMETERS-1'!$B$5:$J$44,5,FALSE))*VLOOKUP(SBYLD2!AV$4,'[1]INTERNAL PARAMETERS-1'!$B$5:$J$44,8,FALSE)*VLOOKUP(SBYLD2!AV$4,'[1]INTERNAL PARAMETERS-1'!$B$5:$J$44,3,FALSE)</f>
        <v>0</v>
      </c>
      <c r="AW132" s="44">
        <f>SBYLD1!AW132*VLOOKUP(SBYLD2!AW$4,'[1]INTERNAL PARAMETERS-1'!$B$5:$J$44,5,FALSE)*VLOOKUP(SBYLD2!AW$4,'[1]INTERNAL PARAMETERS-1'!$B$5:$J$44,6,FALSE)*VLOOKUP(SBYLD2!AW$4,'[1]INTERNAL PARAMETERS-1'!$B$5:$J$44,3,FALSE) + SBYLD1!AW132*(1-VLOOKUP(SBYLD2!AW$4,'[1]INTERNAL PARAMETERS-1'!$B$5:$J$44,5,FALSE))*VLOOKUP(SBYLD2!AW$4,'[1]INTERNAL PARAMETERS-1'!$B$5:$J$44,8,FALSE)*VLOOKUP(SBYLD2!AW$4,'[1]INTERNAL PARAMETERS-1'!$B$5:$J$44,3,FALSE)</f>
        <v>0</v>
      </c>
      <c r="AX132" s="44">
        <f>SBYLD1!AX132*VLOOKUP(SBYLD2!AX$4,'[1]INTERNAL PARAMETERS-1'!$B$5:$J$44,5,FALSE)*VLOOKUP(SBYLD2!AX$4,'[1]INTERNAL PARAMETERS-1'!$B$5:$J$44,6,FALSE)*VLOOKUP(SBYLD2!AX$4,'[1]INTERNAL PARAMETERS-1'!$B$5:$J$44,3,FALSE) + SBYLD1!AX132*(1-VLOOKUP(SBYLD2!AX$4,'[1]INTERNAL PARAMETERS-1'!$B$5:$J$44,5,FALSE))*VLOOKUP(SBYLD2!AX$4,'[1]INTERNAL PARAMETERS-1'!$B$5:$J$44,8,FALSE)*VLOOKUP(SBYLD2!AX$4,'[1]INTERNAL PARAMETERS-1'!$B$5:$J$44,3,FALSE)</f>
        <v>0</v>
      </c>
      <c r="AY132" s="44">
        <f>SBYLD1!AY132*VLOOKUP(SBYLD2!AY$4,'[1]INTERNAL PARAMETERS-1'!$B$5:$J$44,5,FALSE)*VLOOKUP(SBYLD2!AY$4,'[1]INTERNAL PARAMETERS-1'!$B$5:$J$44,6,FALSE)*VLOOKUP(SBYLD2!AY$4,'[1]INTERNAL PARAMETERS-1'!$B$5:$J$44,3,FALSE) + SBYLD1!AY132*(1-VLOOKUP(SBYLD2!AY$4,'[1]INTERNAL PARAMETERS-1'!$B$5:$J$44,5,FALSE))*VLOOKUP(SBYLD2!AY$4,'[1]INTERNAL PARAMETERS-1'!$B$5:$J$44,8,FALSE)*VLOOKUP(SBYLD2!AY$4,'[1]INTERNAL PARAMETERS-1'!$B$5:$J$44,3,FALSE)</f>
        <v>0</v>
      </c>
      <c r="AZ132" s="44">
        <f>SBYLD1!AZ132*VLOOKUP(SBYLD2!AZ$4,'[1]INTERNAL PARAMETERS-1'!$B$5:$J$44,5,FALSE)*VLOOKUP(SBYLD2!AZ$4,'[1]INTERNAL PARAMETERS-1'!$B$5:$J$44,6,FALSE)*VLOOKUP(SBYLD2!AZ$4,'[1]INTERNAL PARAMETERS-1'!$B$5:$J$44,3,FALSE) + SBYLD1!AZ132*(1-VLOOKUP(SBYLD2!AZ$4,'[1]INTERNAL PARAMETERS-1'!$B$5:$J$44,5,FALSE))*VLOOKUP(SBYLD2!AZ$4,'[1]INTERNAL PARAMETERS-1'!$B$5:$J$44,8,FALSE)*VLOOKUP(SBYLD2!AZ$4,'[1]INTERNAL PARAMETERS-1'!$B$5:$J$44,3,FALSE)</f>
        <v>0</v>
      </c>
      <c r="BA132" s="44">
        <f>SBYLD1!BA132*VLOOKUP(SBYLD2!BA$4,'[1]INTERNAL PARAMETERS-1'!$B$5:$J$44,5,FALSE)*VLOOKUP(SBYLD2!BA$4,'[1]INTERNAL PARAMETERS-1'!$B$5:$J$44,6,FALSE)*VLOOKUP(SBYLD2!BA$4,'[1]INTERNAL PARAMETERS-1'!$B$5:$J$44,3,FALSE) + SBYLD1!BA132*(1-VLOOKUP(SBYLD2!BA$4,'[1]INTERNAL PARAMETERS-1'!$B$5:$J$44,5,FALSE))*VLOOKUP(SBYLD2!BA$4,'[1]INTERNAL PARAMETERS-1'!$B$5:$J$44,8,FALSE)*VLOOKUP(SBYLD2!BA$4,'[1]INTERNAL PARAMETERS-1'!$B$5:$J$44,3,FALSE)</f>
        <v>0</v>
      </c>
      <c r="BB132" s="44">
        <f>SBYLD1!BB132*VLOOKUP(SBYLD2!BB$4,'[1]INTERNAL PARAMETERS-1'!$B$5:$J$44,5,FALSE)*VLOOKUP(SBYLD2!BB$4,'[1]INTERNAL PARAMETERS-1'!$B$5:$J$44,6,FALSE)*VLOOKUP(SBYLD2!BB$4,'[1]INTERNAL PARAMETERS-1'!$B$5:$J$44,3,FALSE) + SBYLD1!BB132*(1-VLOOKUP(SBYLD2!BB$4,'[1]INTERNAL PARAMETERS-1'!$B$5:$J$44,5,FALSE))*VLOOKUP(SBYLD2!BB$4,'[1]INTERNAL PARAMETERS-1'!$B$5:$J$44,8,FALSE)*VLOOKUP(SBYLD2!BB$4,'[1]INTERNAL PARAMETERS-1'!$B$5:$J$44,3,FALSE)</f>
        <v>0</v>
      </c>
      <c r="BC132" s="44">
        <f>SBYLD1!BC132*VLOOKUP(SBYLD2!BC$4,'[1]INTERNAL PARAMETERS-1'!$B$5:$J$44,5,FALSE)*VLOOKUP(SBYLD2!BC$4,'[1]INTERNAL PARAMETERS-1'!$B$5:$J$44,6,FALSE)*VLOOKUP(SBYLD2!BC$4,'[1]INTERNAL PARAMETERS-1'!$B$5:$J$44,3,FALSE) + SBYLD1!BC132*(1-VLOOKUP(SBYLD2!BC$4,'[1]INTERNAL PARAMETERS-1'!$B$5:$J$44,5,FALSE))*VLOOKUP(SBYLD2!BC$4,'[1]INTERNAL PARAMETERS-1'!$B$5:$J$44,8,FALSE)*VLOOKUP(SBYLD2!BC$4,'[1]INTERNAL PARAMETERS-1'!$B$5:$J$44,3,FALSE)</f>
        <v>0</v>
      </c>
      <c r="BD132" s="44">
        <f>SBYLD1!BD132*VLOOKUP(SBYLD2!BD$4,'[1]INTERNAL PARAMETERS-1'!$B$5:$J$44,5,FALSE)*VLOOKUP(SBYLD2!BD$4,'[1]INTERNAL PARAMETERS-1'!$B$5:$J$44,6,FALSE)*VLOOKUP(SBYLD2!BD$4,'[1]INTERNAL PARAMETERS-1'!$B$5:$J$44,3,FALSE) + SBYLD1!BD132*(1-VLOOKUP(SBYLD2!BD$4,'[1]INTERNAL PARAMETERS-1'!$B$5:$J$44,5,FALSE))*VLOOKUP(SBYLD2!BD$4,'[1]INTERNAL PARAMETERS-1'!$B$5:$J$44,8,FALSE)*VLOOKUP(SBYLD2!BD$4,'[1]INTERNAL PARAMETERS-1'!$B$5:$J$44,3,FALSE)</f>
        <v>0</v>
      </c>
      <c r="BE132" s="44">
        <f>SBYLD1!BE132*VLOOKUP(SBYLD2!BE$4,'[1]INTERNAL PARAMETERS-1'!$B$5:$J$44,5,FALSE)*VLOOKUP(SBYLD2!BE$4,'[1]INTERNAL PARAMETERS-1'!$B$5:$J$44,6,FALSE)*VLOOKUP(SBYLD2!BE$4,'[1]INTERNAL PARAMETERS-1'!$B$5:$J$44,3,FALSE) + SBYLD1!BE132*(1-VLOOKUP(SBYLD2!BE$4,'[1]INTERNAL PARAMETERS-1'!$B$5:$J$44,5,FALSE))*VLOOKUP(SBYLD2!BE$4,'[1]INTERNAL PARAMETERS-1'!$B$5:$J$44,8,FALSE)*VLOOKUP(SBYLD2!BE$4,'[1]INTERNAL PARAMETERS-1'!$B$5:$J$44,3,FALSE)</f>
        <v>0</v>
      </c>
      <c r="BF132" s="44">
        <f>SBYLD1!BF132*VLOOKUP(SBYLD2!BF$4,'[1]INTERNAL PARAMETERS-1'!$B$5:$J$44,5,FALSE)*VLOOKUP(SBYLD2!BF$4,'[1]INTERNAL PARAMETERS-1'!$B$5:$J$44,6,FALSE)*VLOOKUP(SBYLD2!BF$4,'[1]INTERNAL PARAMETERS-1'!$B$5:$J$44,3,FALSE) + SBYLD1!BF132*(1-VLOOKUP(SBYLD2!BF$4,'[1]INTERNAL PARAMETERS-1'!$B$5:$J$44,5,FALSE))*VLOOKUP(SBYLD2!BF$4,'[1]INTERNAL PARAMETERS-1'!$B$5:$J$44,8,FALSE)*VLOOKUP(SBYLD2!BF$4,'[1]INTERNAL PARAMETERS-1'!$B$5:$J$44,3,FALSE)</f>
        <v>0</v>
      </c>
      <c r="BG132" s="44">
        <f>SBYLD1!BG132*VLOOKUP(SBYLD2!BG$4,'[1]INTERNAL PARAMETERS-1'!$B$5:$J$44,5,FALSE)*VLOOKUP(SBYLD2!BG$4,'[1]INTERNAL PARAMETERS-1'!$B$5:$J$44,6,FALSE)*VLOOKUP(SBYLD2!BG$4,'[1]INTERNAL PARAMETERS-1'!$B$5:$J$44,3,FALSE) + SBYLD1!BG132*(1-VLOOKUP(SBYLD2!BG$4,'[1]INTERNAL PARAMETERS-1'!$B$5:$J$44,5,FALSE))*VLOOKUP(SBYLD2!BG$4,'[1]INTERNAL PARAMETERS-1'!$B$5:$J$44,8,FALSE)*VLOOKUP(SBYLD2!BG$4,'[1]INTERNAL PARAMETERS-1'!$B$5:$J$44,3,FALSE)</f>
        <v>0</v>
      </c>
      <c r="BH132" s="44">
        <f>SBYLD1!BH132*VLOOKUP(SBYLD2!BH$4,'[1]INTERNAL PARAMETERS-1'!$B$5:$J$44,5,FALSE)*VLOOKUP(SBYLD2!BH$4,'[1]INTERNAL PARAMETERS-1'!$B$5:$J$44,6,FALSE)*VLOOKUP(SBYLD2!BH$4,'[1]INTERNAL PARAMETERS-1'!$B$5:$J$44,3,FALSE) + SBYLD1!BH132*(1-VLOOKUP(SBYLD2!BH$4,'[1]INTERNAL PARAMETERS-1'!$B$5:$J$44,5,FALSE))*VLOOKUP(SBYLD2!BH$4,'[1]INTERNAL PARAMETERS-1'!$B$5:$J$44,8,FALSE)*VLOOKUP(SBYLD2!BH$4,'[1]INTERNAL PARAMETERS-1'!$B$5:$J$44,3,FALSE)</f>
        <v>0</v>
      </c>
      <c r="BI132" s="44">
        <f>SBYLD1!BI132*VLOOKUP(SBYLD2!BI$4,'[1]INTERNAL PARAMETERS-1'!$B$5:$J$44,5,FALSE)*VLOOKUP(SBYLD2!BI$4,'[1]INTERNAL PARAMETERS-1'!$B$5:$J$44,6,FALSE)*VLOOKUP(SBYLD2!BI$4,'[1]INTERNAL PARAMETERS-1'!$B$5:$J$44,3,FALSE) + SBYLD1!BI132*(1-VLOOKUP(SBYLD2!BI$4,'[1]INTERNAL PARAMETERS-1'!$B$5:$J$44,5,FALSE))*VLOOKUP(SBYLD2!BI$4,'[1]INTERNAL PARAMETERS-1'!$B$5:$J$44,8,FALSE)*VLOOKUP(SBYLD2!BI$4,'[1]INTERNAL PARAMETERS-1'!$B$5:$J$44,3,FALSE)</f>
        <v>0</v>
      </c>
      <c r="BJ132" s="44">
        <f>SBYLD1!BJ132*VLOOKUP(SBYLD2!BJ$4,'[1]INTERNAL PARAMETERS-1'!$B$5:$J$44,5,FALSE)*VLOOKUP(SBYLD2!BJ$4,'[1]INTERNAL PARAMETERS-1'!$B$5:$J$44,6,FALSE)*VLOOKUP(SBYLD2!BJ$4,'[1]INTERNAL PARAMETERS-1'!$B$5:$J$44,3,FALSE) + SBYLD1!BJ132*(1-VLOOKUP(SBYLD2!BJ$4,'[1]INTERNAL PARAMETERS-1'!$B$5:$J$44,5,FALSE))*VLOOKUP(SBYLD2!BJ$4,'[1]INTERNAL PARAMETERS-1'!$B$5:$J$44,8,FALSE)*VLOOKUP(SBYLD2!BJ$4,'[1]INTERNAL PARAMETERS-1'!$B$5:$J$44,3,FALSE)</f>
        <v>0</v>
      </c>
      <c r="BK132" s="44">
        <f>SBYLD1!BK132*VLOOKUP(SBYLD2!BK$4,'[1]INTERNAL PARAMETERS-1'!$B$5:$J$44,5,FALSE)*VLOOKUP(SBYLD2!BK$4,'[1]INTERNAL PARAMETERS-1'!$B$5:$J$44,6,FALSE)*VLOOKUP(SBYLD2!BK$4,'[1]INTERNAL PARAMETERS-1'!$B$5:$J$44,3,FALSE) + SBYLD1!BK132*(1-VLOOKUP(SBYLD2!BK$4,'[1]INTERNAL PARAMETERS-1'!$B$5:$J$44,5,FALSE))*VLOOKUP(SBYLD2!BK$4,'[1]INTERNAL PARAMETERS-1'!$B$5:$J$44,8,FALSE)*VLOOKUP(SBYLD2!BK$4,'[1]INTERNAL PARAMETERS-1'!$B$5:$J$44,3,FALSE)</f>
        <v>0</v>
      </c>
      <c r="BL132" s="44">
        <f>SBYLD1!BL132*VLOOKUP(SBYLD2!BL$4,'[1]INTERNAL PARAMETERS-1'!$B$5:$J$44,5,FALSE)*VLOOKUP(SBYLD2!BL$4,'[1]INTERNAL PARAMETERS-1'!$B$5:$J$44,6,FALSE)*VLOOKUP(SBYLD2!BL$4,'[1]INTERNAL PARAMETERS-1'!$B$5:$J$44,3,FALSE) + SBYLD1!BL132*(1-VLOOKUP(SBYLD2!BL$4,'[1]INTERNAL PARAMETERS-1'!$B$5:$J$44,5,FALSE))*VLOOKUP(SBYLD2!BL$4,'[1]INTERNAL PARAMETERS-1'!$B$5:$J$44,8,FALSE)*VLOOKUP(SBYLD2!BL$4,'[1]INTERNAL PARAMETERS-1'!$B$5:$J$44,3,FALSE)</f>
        <v>0</v>
      </c>
      <c r="BM132" s="44">
        <f>SBYLD1!BM132*VLOOKUP(SBYLD2!BM$4,'[1]INTERNAL PARAMETERS-1'!$B$5:$J$44,5,FALSE)*VLOOKUP(SBYLD2!BM$4,'[1]INTERNAL PARAMETERS-1'!$B$5:$J$44,6,FALSE)*VLOOKUP(SBYLD2!BM$4,'[1]INTERNAL PARAMETERS-1'!$B$5:$J$44,3,FALSE) + SBYLD1!BM132*(1-VLOOKUP(SBYLD2!BM$4,'[1]INTERNAL PARAMETERS-1'!$B$5:$J$44,5,FALSE))*VLOOKUP(SBYLD2!BM$4,'[1]INTERNAL PARAMETERS-1'!$B$5:$J$44,8,FALSE)*VLOOKUP(SBYLD2!BM$4,'[1]INTERNAL PARAMETERS-1'!$B$5:$J$44,3,FALSE)</f>
        <v>0</v>
      </c>
      <c r="BN132" s="44">
        <f>SBYLD1!BN132*VLOOKUP(SBYLD2!BN$4,'[1]INTERNAL PARAMETERS-1'!$B$5:$J$44,5,FALSE)*VLOOKUP(SBYLD2!BN$4,'[1]INTERNAL PARAMETERS-1'!$B$5:$J$44,6,FALSE)*VLOOKUP(SBYLD2!BN$4,'[1]INTERNAL PARAMETERS-1'!$B$5:$J$44,3,FALSE) + SBYLD1!BN132*(1-VLOOKUP(SBYLD2!BN$4,'[1]INTERNAL PARAMETERS-1'!$B$5:$J$44,5,FALSE))*VLOOKUP(SBYLD2!BN$4,'[1]INTERNAL PARAMETERS-1'!$B$5:$J$44,8,FALSE)*VLOOKUP(SBYLD2!BN$4,'[1]INTERNAL PARAMETERS-1'!$B$5:$J$44,3,FALSE)</f>
        <v>0</v>
      </c>
      <c r="BO132" s="44">
        <f>SBYLD1!BO132*VLOOKUP(SBYLD2!BO$4,'[1]INTERNAL PARAMETERS-1'!$B$5:$J$44,5,FALSE)*VLOOKUP(SBYLD2!BO$4,'[1]INTERNAL PARAMETERS-1'!$B$5:$J$44,6,FALSE)*VLOOKUP(SBYLD2!BO$4,'[1]INTERNAL PARAMETERS-1'!$B$5:$J$44,3,FALSE) + SBYLD1!BO132*(1-VLOOKUP(SBYLD2!BO$4,'[1]INTERNAL PARAMETERS-1'!$B$5:$J$44,5,FALSE))*VLOOKUP(SBYLD2!BO$4,'[1]INTERNAL PARAMETERS-1'!$B$5:$J$44,8,FALSE)*VLOOKUP(SBYLD2!BO$4,'[1]INTERNAL PARAMETERS-1'!$B$5:$J$44,3,FALSE)</f>
        <v>0</v>
      </c>
      <c r="BP132" s="44">
        <f>SBYLD1!BP132*VLOOKUP(SBYLD2!BP$4,'[1]INTERNAL PARAMETERS-1'!$B$5:$J$44,5,FALSE)*VLOOKUP(SBYLD2!BP$4,'[1]INTERNAL PARAMETERS-1'!$B$5:$J$44,6,FALSE)*VLOOKUP(SBYLD2!BP$4,'[1]INTERNAL PARAMETERS-1'!$B$5:$J$44,3,FALSE) + SBYLD1!BP132*(1-VLOOKUP(SBYLD2!BP$4,'[1]INTERNAL PARAMETERS-1'!$B$5:$J$44,5,FALSE))*VLOOKUP(SBYLD2!BP$4,'[1]INTERNAL PARAMETERS-1'!$B$5:$J$44,8,FALSE)*VLOOKUP(SBYLD2!BP$4,'[1]INTERNAL PARAMETERS-1'!$B$5:$J$44,3,FALSE)</f>
        <v>0</v>
      </c>
      <c r="BQ132" s="44">
        <f>SBYLD1!BQ132*VLOOKUP(SBYLD2!BQ$4,'[1]INTERNAL PARAMETERS-1'!$B$5:$J$44,5,FALSE)*VLOOKUP(SBYLD2!BQ$4,'[1]INTERNAL PARAMETERS-1'!$B$5:$J$44,6,FALSE)*VLOOKUP(SBYLD2!BQ$4,'[1]INTERNAL PARAMETERS-1'!$B$5:$J$44,3,FALSE) + SBYLD1!BQ132*(1-VLOOKUP(SBYLD2!BQ$4,'[1]INTERNAL PARAMETERS-1'!$B$5:$J$44,5,FALSE))*VLOOKUP(SBYLD2!BQ$4,'[1]INTERNAL PARAMETERS-1'!$B$5:$J$44,8,FALSE)*VLOOKUP(SBYLD2!BQ$4,'[1]INTERNAL PARAMETERS-1'!$B$5:$J$44,3,FALSE)</f>
        <v>0</v>
      </c>
      <c r="BR132" s="44">
        <f>SBYLD1!BR132*VLOOKUP(SBYLD2!BR$4,'[1]INTERNAL PARAMETERS-1'!$B$5:$J$44,5,FALSE)*VLOOKUP(SBYLD2!BR$4,'[1]INTERNAL PARAMETERS-1'!$B$5:$J$44,6,FALSE)*VLOOKUP(SBYLD2!BR$4,'[1]INTERNAL PARAMETERS-1'!$B$5:$J$44,3,FALSE) + SBYLD1!BR132*(1-VLOOKUP(SBYLD2!BR$4,'[1]INTERNAL PARAMETERS-1'!$B$5:$J$44,5,FALSE))*VLOOKUP(SBYLD2!BR$4,'[1]INTERNAL PARAMETERS-1'!$B$5:$J$44,8,FALSE)*VLOOKUP(SBYLD2!BR$4,'[1]INTERNAL PARAMETERS-1'!$B$5:$J$44,3,FALSE)</f>
        <v>0</v>
      </c>
      <c r="BS132" s="44">
        <f>SBYLD1!BS132*VLOOKUP(SBYLD2!BS$4,'[1]INTERNAL PARAMETERS-1'!$B$5:$J$44,5,FALSE)*VLOOKUP(SBYLD2!BS$4,'[1]INTERNAL PARAMETERS-1'!$B$5:$J$44,6,FALSE)*VLOOKUP(SBYLD2!BS$4,'[1]INTERNAL PARAMETERS-1'!$B$5:$J$44,3,FALSE) + SBYLD1!BS132*(1-VLOOKUP(SBYLD2!BS$4,'[1]INTERNAL PARAMETERS-1'!$B$5:$J$44,5,FALSE))*VLOOKUP(SBYLD2!BS$4,'[1]INTERNAL PARAMETERS-1'!$B$5:$J$44,8,FALSE)*VLOOKUP(SBYLD2!BS$4,'[1]INTERNAL PARAMETERS-1'!$B$5:$J$44,3,FALSE)</f>
        <v>0</v>
      </c>
      <c r="BT132" s="44">
        <f>SBYLD1!BT132*VLOOKUP(SBYLD2!BT$4,'[1]INTERNAL PARAMETERS-1'!$B$5:$J$44,5,FALSE)*VLOOKUP(SBYLD2!BT$4,'[1]INTERNAL PARAMETERS-1'!$B$5:$J$44,6,FALSE)*VLOOKUP(SBYLD2!BT$4,'[1]INTERNAL PARAMETERS-1'!$B$5:$J$44,3,FALSE) + SBYLD1!BT132*(1-VLOOKUP(SBYLD2!BT$4,'[1]INTERNAL PARAMETERS-1'!$B$5:$J$44,5,FALSE))*VLOOKUP(SBYLD2!BT$4,'[1]INTERNAL PARAMETERS-1'!$B$5:$J$44,8,FALSE)*VLOOKUP(SBYLD2!BT$4,'[1]INTERNAL PARAMETERS-1'!$B$5:$J$44,3,FALSE)</f>
        <v>0</v>
      </c>
      <c r="BU132" s="44">
        <f>SBYLD1!BU132*VLOOKUP(SBYLD2!BU$4,'[1]INTERNAL PARAMETERS-1'!$B$5:$J$44,5,FALSE)*VLOOKUP(SBYLD2!BU$4,'[1]INTERNAL PARAMETERS-1'!$B$5:$J$44,6,FALSE)*VLOOKUP(SBYLD2!BU$4,'[1]INTERNAL PARAMETERS-1'!$B$5:$J$44,3,FALSE) + SBYLD1!BU132*(1-VLOOKUP(SBYLD2!BU$4,'[1]INTERNAL PARAMETERS-1'!$B$5:$J$44,5,FALSE))*VLOOKUP(SBYLD2!BU$4,'[1]INTERNAL PARAMETERS-1'!$B$5:$J$44,8,FALSE)*VLOOKUP(SBYLD2!BU$4,'[1]INTERNAL PARAMETERS-1'!$B$5:$J$44,3,FALSE)</f>
        <v>0</v>
      </c>
      <c r="BV132" s="44">
        <f>SBYLD1!BV132*VLOOKUP(SBYLD2!BV$4,'[1]INTERNAL PARAMETERS-1'!$B$5:$J$44,5,FALSE)*VLOOKUP(SBYLD2!BV$4,'[1]INTERNAL PARAMETERS-1'!$B$5:$J$44,6,FALSE)*VLOOKUP(SBYLD2!BV$4,'[1]INTERNAL PARAMETERS-1'!$B$5:$J$44,3,FALSE) + SBYLD1!BV132*(1-VLOOKUP(SBYLD2!BV$4,'[1]INTERNAL PARAMETERS-1'!$B$5:$J$44,5,FALSE))*VLOOKUP(SBYLD2!BV$4,'[1]INTERNAL PARAMETERS-1'!$B$5:$J$44,8,FALSE)*VLOOKUP(SBYLD2!BV$4,'[1]INTERNAL PARAMETERS-1'!$B$5:$J$44,3,FALSE)</f>
        <v>0</v>
      </c>
      <c r="BW132" s="44">
        <f>SBYLD1!BW132*VLOOKUP(SBYLD2!BW$4,'[1]INTERNAL PARAMETERS-1'!$B$5:$J$44,5,FALSE)*VLOOKUP(SBYLD2!BW$4,'[1]INTERNAL PARAMETERS-1'!$B$5:$J$44,6,FALSE)*VLOOKUP(SBYLD2!BW$4,'[1]INTERNAL PARAMETERS-1'!$B$5:$J$44,3,FALSE) + SBYLD1!BW132*(1-VLOOKUP(SBYLD2!BW$4,'[1]INTERNAL PARAMETERS-1'!$B$5:$J$44,5,FALSE))*VLOOKUP(SBYLD2!BW$4,'[1]INTERNAL PARAMETERS-1'!$B$5:$J$44,8,FALSE)*VLOOKUP(SBYLD2!BW$4,'[1]INTERNAL PARAMETERS-1'!$B$5:$J$44,3,FALSE)</f>
        <v>0</v>
      </c>
      <c r="BX132" s="44">
        <f>SBYLD1!BX132*VLOOKUP(SBYLD2!BX$4,'[1]INTERNAL PARAMETERS-1'!$B$5:$J$44,5,FALSE)*VLOOKUP(SBYLD2!BX$4,'[1]INTERNAL PARAMETERS-1'!$B$5:$J$44,6,FALSE)*VLOOKUP(SBYLD2!BX$4,'[1]INTERNAL PARAMETERS-1'!$B$5:$J$44,3,FALSE) + SBYLD1!BX132*(1-VLOOKUP(SBYLD2!BX$4,'[1]INTERNAL PARAMETERS-1'!$B$5:$J$44,5,FALSE))*VLOOKUP(SBYLD2!BX$4,'[1]INTERNAL PARAMETERS-1'!$B$5:$J$44,8,FALSE)*VLOOKUP(SBYLD2!BX$4,'[1]INTERNAL PARAMETERS-1'!$B$5:$J$44,3,FALSE)</f>
        <v>0</v>
      </c>
      <c r="BY132" s="44">
        <f>SBYLD1!BY132*VLOOKUP(SBYLD2!BY$4,'[1]INTERNAL PARAMETERS-1'!$B$5:$J$44,5,FALSE)*VLOOKUP(SBYLD2!BY$4,'[1]INTERNAL PARAMETERS-1'!$B$5:$J$44,6,FALSE)*VLOOKUP(SBYLD2!BY$4,'[1]INTERNAL PARAMETERS-1'!$B$5:$J$44,3,FALSE) + SBYLD1!BY132*(1-VLOOKUP(SBYLD2!BY$4,'[1]INTERNAL PARAMETERS-1'!$B$5:$J$44,5,FALSE))*VLOOKUP(SBYLD2!BY$4,'[1]INTERNAL PARAMETERS-1'!$B$5:$J$44,8,FALSE)*VLOOKUP(SBYLD2!BY$4,'[1]INTERNAL PARAMETERS-1'!$B$5:$J$44,3,FALSE)</f>
        <v>0</v>
      </c>
      <c r="BZ132" s="44">
        <f>SBYLD1!BZ132*VLOOKUP(SBYLD2!BZ$4,'[1]INTERNAL PARAMETERS-1'!$B$5:$J$44,5,FALSE)*VLOOKUP(SBYLD2!BZ$4,'[1]INTERNAL PARAMETERS-1'!$B$5:$J$44,6,FALSE)*VLOOKUP(SBYLD2!BZ$4,'[1]INTERNAL PARAMETERS-1'!$B$5:$J$44,3,FALSE) + SBYLD1!BZ132*(1-VLOOKUP(SBYLD2!BZ$4,'[1]INTERNAL PARAMETERS-1'!$B$5:$J$44,5,FALSE))*VLOOKUP(SBYLD2!BZ$4,'[1]INTERNAL PARAMETERS-1'!$B$5:$J$44,8,FALSE)*VLOOKUP(SBYLD2!BZ$4,'[1]INTERNAL PARAMETERS-1'!$B$5:$J$44,3,FALSE)</f>
        <v>0</v>
      </c>
      <c r="CA132" s="44">
        <f>SBYLD1!CA132*VLOOKUP(SBYLD2!CA$4,'[1]INTERNAL PARAMETERS-1'!$B$5:$J$44,5,FALSE)*VLOOKUP(SBYLD2!CA$4,'[1]INTERNAL PARAMETERS-1'!$B$5:$J$44,6,FALSE)*VLOOKUP(SBYLD2!CA$4,'[1]INTERNAL PARAMETERS-1'!$B$5:$J$44,3,FALSE) + SBYLD1!CA132*(1-VLOOKUP(SBYLD2!CA$4,'[1]INTERNAL PARAMETERS-1'!$B$5:$J$44,5,FALSE))*VLOOKUP(SBYLD2!CA$4,'[1]INTERNAL PARAMETERS-1'!$B$5:$J$44,8,FALSE)*VLOOKUP(SBYLD2!CA$4,'[1]INTERNAL PARAMETERS-1'!$B$5:$J$44,3,FALSE)</f>
        <v>0</v>
      </c>
      <c r="CB132" s="44">
        <f>SBYLD1!CB132*VLOOKUP(SBYLD2!CB$4,'[1]INTERNAL PARAMETERS-1'!$B$5:$J$44,5,FALSE)*VLOOKUP(SBYLD2!CB$4,'[1]INTERNAL PARAMETERS-1'!$B$5:$J$44,6,FALSE)*VLOOKUP(SBYLD2!CB$4,'[1]INTERNAL PARAMETERS-1'!$B$5:$J$44,3,FALSE) + SBYLD1!CB132*(1-VLOOKUP(SBYLD2!CB$4,'[1]INTERNAL PARAMETERS-1'!$B$5:$J$44,5,FALSE))*VLOOKUP(SBYLD2!CB$4,'[1]INTERNAL PARAMETERS-1'!$B$5:$J$44,8,FALSE)*VLOOKUP(SBYLD2!CB$4,'[1]INTERNAL PARAMETERS-1'!$B$5:$J$44,3,FALSE)</f>
        <v>0</v>
      </c>
      <c r="CC132" s="44">
        <f>SBYLD1!CC132*VLOOKUP(SBYLD2!CC$4,'[1]INTERNAL PARAMETERS-1'!$B$5:$J$44,5,FALSE)*VLOOKUP(SBYLD2!CC$4,'[1]INTERNAL PARAMETERS-1'!$B$5:$J$44,6,FALSE)*VLOOKUP(SBYLD2!CC$4,'[1]INTERNAL PARAMETERS-1'!$B$5:$J$44,3,FALSE) + SBYLD1!CC132*(1-VLOOKUP(SBYLD2!CC$4,'[1]INTERNAL PARAMETERS-1'!$B$5:$J$44,5,FALSE))*VLOOKUP(SBYLD2!CC$4,'[1]INTERNAL PARAMETERS-1'!$B$5:$J$44,8,FALSE)*VLOOKUP(SBYLD2!CC$4,'[1]INTERNAL PARAMETERS-1'!$B$5:$J$44,3,FALSE)</f>
        <v>0</v>
      </c>
      <c r="CD132" s="44">
        <f>SBYLD1!CD132*VLOOKUP(SBYLD2!CD$4,'[1]INTERNAL PARAMETERS-1'!$B$5:$J$44,5,FALSE)*VLOOKUP(SBYLD2!CD$4,'[1]INTERNAL PARAMETERS-1'!$B$5:$J$44,6,FALSE)*VLOOKUP(SBYLD2!CD$4,'[1]INTERNAL PARAMETERS-1'!$B$5:$J$44,3,FALSE) + SBYLD1!CD132*(1-VLOOKUP(SBYLD2!CD$4,'[1]INTERNAL PARAMETERS-1'!$B$5:$J$44,5,FALSE))*VLOOKUP(SBYLD2!CD$4,'[1]INTERNAL PARAMETERS-1'!$B$5:$J$44,8,FALSE)*VLOOKUP(SBYLD2!CD$4,'[1]INTERNAL PARAMETERS-1'!$B$5:$J$44,3,FALSE)</f>
        <v>0</v>
      </c>
      <c r="CE132" s="44">
        <f>SBYLD1!CE132*VLOOKUP(SBYLD2!CE$4,'[1]INTERNAL PARAMETERS-1'!$B$5:$J$44,5,FALSE)*VLOOKUP(SBYLD2!CE$4,'[1]INTERNAL PARAMETERS-1'!$B$5:$J$44,6,FALSE)*VLOOKUP(SBYLD2!CE$4,'[1]INTERNAL PARAMETERS-1'!$B$5:$J$44,3,FALSE) + SBYLD1!CE132*(1-VLOOKUP(SBYLD2!CE$4,'[1]INTERNAL PARAMETERS-1'!$B$5:$J$44,5,FALSE))*VLOOKUP(SBYLD2!CE$4,'[1]INTERNAL PARAMETERS-1'!$B$5:$J$44,8,FALSE)*VLOOKUP(SBYLD2!CE$4,'[1]INTERNAL PARAMETERS-1'!$B$5:$J$44,3,FALSE)</f>
        <v>0</v>
      </c>
      <c r="CF132" s="44">
        <f>SBYLD1!CF132*VLOOKUP(SBYLD2!CF$4,'[1]INTERNAL PARAMETERS-1'!$B$5:$J$44,5,FALSE)*VLOOKUP(SBYLD2!CF$4,'[1]INTERNAL PARAMETERS-1'!$B$5:$J$44,6,FALSE)*VLOOKUP(SBYLD2!CF$4,'[1]INTERNAL PARAMETERS-1'!$B$5:$J$44,3,FALSE) + SBYLD1!CF132*(1-VLOOKUP(SBYLD2!CF$4,'[1]INTERNAL PARAMETERS-1'!$B$5:$J$44,5,FALSE))*VLOOKUP(SBYLD2!CF$4,'[1]INTERNAL PARAMETERS-1'!$B$5:$J$44,8,FALSE)*VLOOKUP(SBYLD2!CF$4,'[1]INTERNAL PARAMETERS-1'!$B$5:$J$44,3,FALSE)</f>
        <v>0</v>
      </c>
      <c r="CG132" s="44">
        <f>SBYLD1!CG132*VLOOKUP(SBYLD2!CG$4,'[1]INTERNAL PARAMETERS-1'!$B$5:$J$44,5,FALSE)*VLOOKUP(SBYLD2!CG$4,'[1]INTERNAL PARAMETERS-1'!$B$5:$J$44,6,FALSE)*VLOOKUP(SBYLD2!CG$4,'[1]INTERNAL PARAMETERS-1'!$B$5:$J$44,3,FALSE) + SBYLD1!CG132*(1-VLOOKUP(SBYLD2!CG$4,'[1]INTERNAL PARAMETERS-1'!$B$5:$J$44,5,FALSE))*VLOOKUP(SBYLD2!CG$4,'[1]INTERNAL PARAMETERS-1'!$B$5:$J$44,8,FALSE)*VLOOKUP(SBYLD2!CG$4,'[1]INTERNAL PARAMETERS-1'!$B$5:$J$44,3,FALSE)</f>
        <v>0</v>
      </c>
      <c r="CH132" s="43">
        <f>SBYLD1!CH132*VLOOKUP(SBYLD2!CH$4,'[1]INTERNAL PARAMETERS-1'!$B$5:$J$44,5,FALSE)*VLOOKUP(SBYLD2!CH$4,'[1]INTERNAL PARAMETERS-1'!$B$5:$J$44,6,FALSE)*VLOOKUP(SBYLD2!CH$4,'[1]INTERNAL PARAMETERS-1'!$B$5:$J$44,3,FALSE) + SBYLD1!CH132*(1-VLOOKUP(SBYLD2!CH$4,'[1]INTERNAL PARAMETERS-1'!$B$5:$J$44,5,FALSE))*VLOOKUP(SBYLD2!CH$4,'[1]INTERNAL PARAMETERS-1'!$B$5:$J$44,8,FALSE)*VLOOKUP(SBYLD2!CH$4,'[1]INTERNAL PARAMETERS-1'!$B$5:$J$44,3,FALSE)</f>
        <v>0</v>
      </c>
      <c r="CJ132" s="45">
        <f t="shared" si="2"/>
        <v>0</v>
      </c>
      <c r="CK132" s="43">
        <f t="shared" si="3"/>
        <v>0</v>
      </c>
    </row>
    <row r="133" spans="2:89">
      <c r="B133" s="58" t="s">
        <v>9</v>
      </c>
      <c r="C133" s="57" t="s">
        <v>41</v>
      </c>
      <c r="D133" s="57" t="s">
        <v>56</v>
      </c>
      <c r="E133" s="128">
        <f>SB!S133</f>
        <v>0</v>
      </c>
      <c r="F133" s="56">
        <f>'[1]INTERNAL PARAMETERS-1'!M7</f>
        <v>73.784999999999997</v>
      </c>
      <c r="G133" s="45">
        <f>SBYLD1!G133*VLOOKUP(SBYLD2!G$4,'[1]INTERNAL PARAMETERS-1'!$B$5:$J$44,5,FALSE)*VLOOKUP(SBYLD2!G$4,'[1]INTERNAL PARAMETERS-1'!$B$5:$J$44,7,FALSE)*SBYLD2!$F133 + SBYLD1!G133*(1-VLOOKUP(SBYLD2!G$4,'[1]INTERNAL PARAMETERS-1'!$B$5:$J$44,5,FALSE))*VLOOKUP(SBYLD2!G$4,'[1]INTERNAL PARAMETERS-1'!$B$5:$J$44,9,FALSE)*SBYLD2!$F133</f>
        <v>0</v>
      </c>
      <c r="H133" s="44">
        <f>SBYLD1!H133*VLOOKUP(SBYLD2!H$4,'[1]INTERNAL PARAMETERS-1'!$B$5:$J$44,5,FALSE)*VLOOKUP(SBYLD2!H$4,'[1]INTERNAL PARAMETERS-1'!$B$5:$J$44,7,FALSE)*SBYLD2!$F133 + SBYLD1!H133*(1-VLOOKUP(SBYLD2!H$4,'[1]INTERNAL PARAMETERS-1'!$B$5:$J$44,5,FALSE))*VLOOKUP(SBYLD2!H$4,'[1]INTERNAL PARAMETERS-1'!$B$5:$J$44,9,FALSE)*SBYLD2!$F133</f>
        <v>0</v>
      </c>
      <c r="I133" s="44">
        <f>SBYLD1!I133*VLOOKUP(SBYLD2!I$4,'[1]INTERNAL PARAMETERS-1'!$B$5:$J$44,5,FALSE)*VLOOKUP(SBYLD2!I$4,'[1]INTERNAL PARAMETERS-1'!$B$5:$J$44,7,FALSE)*SBYLD2!$F133 + SBYLD1!I133*(1-VLOOKUP(SBYLD2!I$4,'[1]INTERNAL PARAMETERS-1'!$B$5:$J$44,5,FALSE))*VLOOKUP(SBYLD2!I$4,'[1]INTERNAL PARAMETERS-1'!$B$5:$J$44,9,FALSE)*SBYLD2!$F133</f>
        <v>0</v>
      </c>
      <c r="J133" s="44">
        <f>SBYLD1!J133*VLOOKUP(SBYLD2!J$4,'[1]INTERNAL PARAMETERS-1'!$B$5:$J$44,5,FALSE)*VLOOKUP(SBYLD2!J$4,'[1]INTERNAL PARAMETERS-1'!$B$5:$J$44,7,FALSE)*SBYLD2!$F133 + SBYLD1!J133*(1-VLOOKUP(SBYLD2!J$4,'[1]INTERNAL PARAMETERS-1'!$B$5:$J$44,5,FALSE))*VLOOKUP(SBYLD2!J$4,'[1]INTERNAL PARAMETERS-1'!$B$5:$J$44,9,FALSE)*SBYLD2!$F133</f>
        <v>0</v>
      </c>
      <c r="K133" s="44">
        <f>SBYLD1!K133*VLOOKUP(SBYLD2!K$4,'[1]INTERNAL PARAMETERS-1'!$B$5:$J$44,5,FALSE)*VLOOKUP(SBYLD2!K$4,'[1]INTERNAL PARAMETERS-1'!$B$5:$J$44,7,FALSE)*SBYLD2!$F133 + SBYLD1!K133*(1-VLOOKUP(SBYLD2!K$4,'[1]INTERNAL PARAMETERS-1'!$B$5:$J$44,5,FALSE))*VLOOKUP(SBYLD2!K$4,'[1]INTERNAL PARAMETERS-1'!$B$5:$J$44,9,FALSE)*SBYLD2!$F133</f>
        <v>0</v>
      </c>
      <c r="L133" s="44">
        <f>SBYLD1!L133*VLOOKUP(SBYLD2!L$4,'[1]INTERNAL PARAMETERS-1'!$B$5:$J$44,5,FALSE)*VLOOKUP(SBYLD2!L$4,'[1]INTERNAL PARAMETERS-1'!$B$5:$J$44,7,FALSE)*SBYLD2!$F133 + SBYLD1!L133*(1-VLOOKUP(SBYLD2!L$4,'[1]INTERNAL PARAMETERS-1'!$B$5:$J$44,5,FALSE))*VLOOKUP(SBYLD2!L$4,'[1]INTERNAL PARAMETERS-1'!$B$5:$J$44,9,FALSE)*SBYLD2!$F133</f>
        <v>0</v>
      </c>
      <c r="M133" s="44">
        <f>SBYLD1!M133*VLOOKUP(SBYLD2!M$4,'[1]INTERNAL PARAMETERS-1'!$B$5:$J$44,5,FALSE)*VLOOKUP(SBYLD2!M$4,'[1]INTERNAL PARAMETERS-1'!$B$5:$J$44,7,FALSE)*SBYLD2!$F133 + SBYLD1!M133*(1-VLOOKUP(SBYLD2!M$4,'[1]INTERNAL PARAMETERS-1'!$B$5:$J$44,5,FALSE))*VLOOKUP(SBYLD2!M$4,'[1]INTERNAL PARAMETERS-1'!$B$5:$J$44,9,FALSE)*SBYLD2!$F133</f>
        <v>0</v>
      </c>
      <c r="N133" s="44">
        <f>SBYLD1!N133*VLOOKUP(SBYLD2!N$4,'[1]INTERNAL PARAMETERS-1'!$B$5:$J$44,5,FALSE)*VLOOKUP(SBYLD2!N$4,'[1]INTERNAL PARAMETERS-1'!$B$5:$J$44,7,FALSE)*SBYLD2!$F133 + SBYLD1!N133*(1-VLOOKUP(SBYLD2!N$4,'[1]INTERNAL PARAMETERS-1'!$B$5:$J$44,5,FALSE))*VLOOKUP(SBYLD2!N$4,'[1]INTERNAL PARAMETERS-1'!$B$5:$J$44,9,FALSE)*SBYLD2!$F133</f>
        <v>0</v>
      </c>
      <c r="O133" s="44">
        <f>SBYLD1!O133*VLOOKUP(SBYLD2!O$4,'[1]INTERNAL PARAMETERS-1'!$B$5:$J$44,5,FALSE)*VLOOKUP(SBYLD2!O$4,'[1]INTERNAL PARAMETERS-1'!$B$5:$J$44,7,FALSE)*SBYLD2!$F133 + SBYLD1!O133*(1-VLOOKUP(SBYLD2!O$4,'[1]INTERNAL PARAMETERS-1'!$B$5:$J$44,5,FALSE))*VLOOKUP(SBYLD2!O$4,'[1]INTERNAL PARAMETERS-1'!$B$5:$J$44,9,FALSE)*SBYLD2!$F133</f>
        <v>0</v>
      </c>
      <c r="P133" s="44">
        <f>SBYLD1!P133*VLOOKUP(SBYLD2!P$4,'[1]INTERNAL PARAMETERS-1'!$B$5:$J$44,5,FALSE)*VLOOKUP(SBYLD2!P$4,'[1]INTERNAL PARAMETERS-1'!$B$5:$J$44,7,FALSE)*SBYLD2!$F133 + SBYLD1!P133*(1-VLOOKUP(SBYLD2!P$4,'[1]INTERNAL PARAMETERS-1'!$B$5:$J$44,5,FALSE))*VLOOKUP(SBYLD2!P$4,'[1]INTERNAL PARAMETERS-1'!$B$5:$J$44,9,FALSE)*SBYLD2!$F133</f>
        <v>0</v>
      </c>
      <c r="Q133" s="44">
        <f>SBYLD1!Q133*VLOOKUP(SBYLD2!Q$4,'[1]INTERNAL PARAMETERS-1'!$B$5:$J$44,5,FALSE)*VLOOKUP(SBYLD2!Q$4,'[1]INTERNAL PARAMETERS-1'!$B$5:$J$44,7,FALSE)*SBYLD2!$F133 + SBYLD1!Q133*(1-VLOOKUP(SBYLD2!Q$4,'[1]INTERNAL PARAMETERS-1'!$B$5:$J$44,5,FALSE))*VLOOKUP(SBYLD2!Q$4,'[1]INTERNAL PARAMETERS-1'!$B$5:$J$44,9,FALSE)*SBYLD2!$F133</f>
        <v>0</v>
      </c>
      <c r="R133" s="44">
        <f>SBYLD1!R133*VLOOKUP(SBYLD2!R$4,'[1]INTERNAL PARAMETERS-1'!$B$5:$J$44,5,FALSE)*VLOOKUP(SBYLD2!R$4,'[1]INTERNAL PARAMETERS-1'!$B$5:$J$44,7,FALSE)*SBYLD2!$F133 + SBYLD1!R133*(1-VLOOKUP(SBYLD2!R$4,'[1]INTERNAL PARAMETERS-1'!$B$5:$J$44,5,FALSE))*VLOOKUP(SBYLD2!R$4,'[1]INTERNAL PARAMETERS-1'!$B$5:$J$44,9,FALSE)*SBYLD2!$F133</f>
        <v>0</v>
      </c>
      <c r="S133" s="44">
        <f>SBYLD1!S133*VLOOKUP(SBYLD2!S$4,'[1]INTERNAL PARAMETERS-1'!$B$5:$J$44,5,FALSE)*VLOOKUP(SBYLD2!S$4,'[1]INTERNAL PARAMETERS-1'!$B$5:$J$44,7,FALSE)*SBYLD2!$F133 + SBYLD1!S133*(1-VLOOKUP(SBYLD2!S$4,'[1]INTERNAL PARAMETERS-1'!$B$5:$J$44,5,FALSE))*VLOOKUP(SBYLD2!S$4,'[1]INTERNAL PARAMETERS-1'!$B$5:$J$44,9,FALSE)*SBYLD2!$F133</f>
        <v>0</v>
      </c>
      <c r="T133" s="44">
        <f>SBYLD1!T133*VLOOKUP(SBYLD2!T$4,'[1]INTERNAL PARAMETERS-1'!$B$5:$J$44,5,FALSE)*VLOOKUP(SBYLD2!T$4,'[1]INTERNAL PARAMETERS-1'!$B$5:$J$44,7,FALSE)*SBYLD2!$F133 + SBYLD1!T133*(1-VLOOKUP(SBYLD2!T$4,'[1]INTERNAL PARAMETERS-1'!$B$5:$J$44,5,FALSE))*VLOOKUP(SBYLD2!T$4,'[1]INTERNAL PARAMETERS-1'!$B$5:$J$44,9,FALSE)*SBYLD2!$F133</f>
        <v>0</v>
      </c>
      <c r="U133" s="44">
        <f>SBYLD1!U133*VLOOKUP(SBYLD2!U$4,'[1]INTERNAL PARAMETERS-1'!$B$5:$J$44,5,FALSE)*VLOOKUP(SBYLD2!U$4,'[1]INTERNAL PARAMETERS-1'!$B$5:$J$44,7,FALSE)*SBYLD2!$F133 + SBYLD1!U133*(1-VLOOKUP(SBYLD2!U$4,'[1]INTERNAL PARAMETERS-1'!$B$5:$J$44,5,FALSE))*VLOOKUP(SBYLD2!U$4,'[1]INTERNAL PARAMETERS-1'!$B$5:$J$44,9,FALSE)*SBYLD2!$F133</f>
        <v>0</v>
      </c>
      <c r="V133" s="44">
        <f>SBYLD1!V133*VLOOKUP(SBYLD2!V$4,'[1]INTERNAL PARAMETERS-1'!$B$5:$J$44,5,FALSE)*VLOOKUP(SBYLD2!V$4,'[1]INTERNAL PARAMETERS-1'!$B$5:$J$44,7,FALSE)*SBYLD2!$F133 + SBYLD1!V133*(1-VLOOKUP(SBYLD2!V$4,'[1]INTERNAL PARAMETERS-1'!$B$5:$J$44,5,FALSE))*VLOOKUP(SBYLD2!V$4,'[1]INTERNAL PARAMETERS-1'!$B$5:$J$44,9,FALSE)*SBYLD2!$F133</f>
        <v>0</v>
      </c>
      <c r="W133" s="44">
        <f>SBYLD1!W133*VLOOKUP(SBYLD2!W$4,'[1]INTERNAL PARAMETERS-1'!$B$5:$J$44,5,FALSE)*VLOOKUP(SBYLD2!W$4,'[1]INTERNAL PARAMETERS-1'!$B$5:$J$44,7,FALSE)*SBYLD2!$F133 + SBYLD1!W133*(1-VLOOKUP(SBYLD2!W$4,'[1]INTERNAL PARAMETERS-1'!$B$5:$J$44,5,FALSE))*VLOOKUP(SBYLD2!W$4,'[1]INTERNAL PARAMETERS-1'!$B$5:$J$44,9,FALSE)*SBYLD2!$F133</f>
        <v>0</v>
      </c>
      <c r="X133" s="44">
        <f>SBYLD1!X133*VLOOKUP(SBYLD2!X$4,'[1]INTERNAL PARAMETERS-1'!$B$5:$J$44,5,FALSE)*VLOOKUP(SBYLD2!X$4,'[1]INTERNAL PARAMETERS-1'!$B$5:$J$44,7,FALSE)*SBYLD2!$F133 + SBYLD1!X133*(1-VLOOKUP(SBYLD2!X$4,'[1]INTERNAL PARAMETERS-1'!$B$5:$J$44,5,FALSE))*VLOOKUP(SBYLD2!X$4,'[1]INTERNAL PARAMETERS-1'!$B$5:$J$44,9,FALSE)*SBYLD2!$F133</f>
        <v>0</v>
      </c>
      <c r="Y133" s="44">
        <f>SBYLD1!Y133*VLOOKUP(SBYLD2!Y$4,'[1]INTERNAL PARAMETERS-1'!$B$5:$J$44,5,FALSE)*VLOOKUP(SBYLD2!Y$4,'[1]INTERNAL PARAMETERS-1'!$B$5:$J$44,7,FALSE)*SBYLD2!$F133 + SBYLD1!Y133*(1-VLOOKUP(SBYLD2!Y$4,'[1]INTERNAL PARAMETERS-1'!$B$5:$J$44,5,FALSE))*VLOOKUP(SBYLD2!Y$4,'[1]INTERNAL PARAMETERS-1'!$B$5:$J$44,9,FALSE)*SBYLD2!$F133</f>
        <v>0</v>
      </c>
      <c r="Z133" s="44">
        <f>SBYLD1!Z133*VLOOKUP(SBYLD2!Z$4,'[1]INTERNAL PARAMETERS-1'!$B$5:$J$44,5,FALSE)*VLOOKUP(SBYLD2!Z$4,'[1]INTERNAL PARAMETERS-1'!$B$5:$J$44,7,FALSE)*SBYLD2!$F133 + SBYLD1!Z133*(1-VLOOKUP(SBYLD2!Z$4,'[1]INTERNAL PARAMETERS-1'!$B$5:$J$44,5,FALSE))*VLOOKUP(SBYLD2!Z$4,'[1]INTERNAL PARAMETERS-1'!$B$5:$J$44,9,FALSE)*SBYLD2!$F133</f>
        <v>0</v>
      </c>
      <c r="AA133" s="44">
        <f>SBYLD1!AA133*VLOOKUP(SBYLD2!AA$4,'[1]INTERNAL PARAMETERS-1'!$B$5:$J$44,5,FALSE)*VLOOKUP(SBYLD2!AA$4,'[1]INTERNAL PARAMETERS-1'!$B$5:$J$44,7,FALSE)*SBYLD2!$F133 + SBYLD1!AA133*(1-VLOOKUP(SBYLD2!AA$4,'[1]INTERNAL PARAMETERS-1'!$B$5:$J$44,5,FALSE))*VLOOKUP(SBYLD2!AA$4,'[1]INTERNAL PARAMETERS-1'!$B$5:$J$44,9,FALSE)*SBYLD2!$F133</f>
        <v>0</v>
      </c>
      <c r="AB133" s="44">
        <f>SBYLD1!AB133*VLOOKUP(SBYLD2!AB$4,'[1]INTERNAL PARAMETERS-1'!$B$5:$J$44,5,FALSE)*VLOOKUP(SBYLD2!AB$4,'[1]INTERNAL PARAMETERS-1'!$B$5:$J$44,7,FALSE)*SBYLD2!$F133 + SBYLD1!AB133*(1-VLOOKUP(SBYLD2!AB$4,'[1]INTERNAL PARAMETERS-1'!$B$5:$J$44,5,FALSE))*VLOOKUP(SBYLD2!AB$4,'[1]INTERNAL PARAMETERS-1'!$B$5:$J$44,9,FALSE)*SBYLD2!$F133</f>
        <v>0</v>
      </c>
      <c r="AC133" s="44">
        <f>SBYLD1!AC133*VLOOKUP(SBYLD2!AC$4,'[1]INTERNAL PARAMETERS-1'!$B$5:$J$44,5,FALSE)*VLOOKUP(SBYLD2!AC$4,'[1]INTERNAL PARAMETERS-1'!$B$5:$J$44,7,FALSE)*SBYLD2!$F133 + SBYLD1!AC133*(1-VLOOKUP(SBYLD2!AC$4,'[1]INTERNAL PARAMETERS-1'!$B$5:$J$44,5,FALSE))*VLOOKUP(SBYLD2!AC$4,'[1]INTERNAL PARAMETERS-1'!$B$5:$J$44,9,FALSE)*SBYLD2!$F133</f>
        <v>0</v>
      </c>
      <c r="AD133" s="44">
        <f>SBYLD1!AD133*VLOOKUP(SBYLD2!AD$4,'[1]INTERNAL PARAMETERS-1'!$B$5:$J$44,5,FALSE)*VLOOKUP(SBYLD2!AD$4,'[1]INTERNAL PARAMETERS-1'!$B$5:$J$44,7,FALSE)*SBYLD2!$F133 + SBYLD1!AD133*(1-VLOOKUP(SBYLD2!AD$4,'[1]INTERNAL PARAMETERS-1'!$B$5:$J$44,5,FALSE))*VLOOKUP(SBYLD2!AD$4,'[1]INTERNAL PARAMETERS-1'!$B$5:$J$44,9,FALSE)*SBYLD2!$F133</f>
        <v>0</v>
      </c>
      <c r="AE133" s="44">
        <f>SBYLD1!AE133*VLOOKUP(SBYLD2!AE$4,'[1]INTERNAL PARAMETERS-1'!$B$5:$J$44,5,FALSE)*VLOOKUP(SBYLD2!AE$4,'[1]INTERNAL PARAMETERS-1'!$B$5:$J$44,7,FALSE)*SBYLD2!$F133 + SBYLD1!AE133*(1-VLOOKUP(SBYLD2!AE$4,'[1]INTERNAL PARAMETERS-1'!$B$5:$J$44,5,FALSE))*VLOOKUP(SBYLD2!AE$4,'[1]INTERNAL PARAMETERS-1'!$B$5:$J$44,9,FALSE)*SBYLD2!$F133</f>
        <v>0</v>
      </c>
      <c r="AF133" s="44">
        <f>SBYLD1!AF133*VLOOKUP(SBYLD2!AF$4,'[1]INTERNAL PARAMETERS-1'!$B$5:$J$44,5,FALSE)*VLOOKUP(SBYLD2!AF$4,'[1]INTERNAL PARAMETERS-1'!$B$5:$J$44,7,FALSE)*SBYLD2!$F133 + SBYLD1!AF133*(1-VLOOKUP(SBYLD2!AF$4,'[1]INTERNAL PARAMETERS-1'!$B$5:$J$44,5,FALSE))*VLOOKUP(SBYLD2!AF$4,'[1]INTERNAL PARAMETERS-1'!$B$5:$J$44,9,FALSE)*SBYLD2!$F133</f>
        <v>0</v>
      </c>
      <c r="AG133" s="44">
        <f>SBYLD1!AG133*VLOOKUP(SBYLD2!AG$4,'[1]INTERNAL PARAMETERS-1'!$B$5:$J$44,5,FALSE)*VLOOKUP(SBYLD2!AG$4,'[1]INTERNAL PARAMETERS-1'!$B$5:$J$44,7,FALSE)*SBYLD2!$F133 + SBYLD1!AG133*(1-VLOOKUP(SBYLD2!AG$4,'[1]INTERNAL PARAMETERS-1'!$B$5:$J$44,5,FALSE))*VLOOKUP(SBYLD2!AG$4,'[1]INTERNAL PARAMETERS-1'!$B$5:$J$44,9,FALSE)*SBYLD2!$F133</f>
        <v>0</v>
      </c>
      <c r="AH133" s="44">
        <f>SBYLD1!AH133*VLOOKUP(SBYLD2!AH$4,'[1]INTERNAL PARAMETERS-1'!$B$5:$J$44,5,FALSE)*VLOOKUP(SBYLD2!AH$4,'[1]INTERNAL PARAMETERS-1'!$B$5:$J$44,7,FALSE)*SBYLD2!$F133 + SBYLD1!AH133*(1-VLOOKUP(SBYLD2!AH$4,'[1]INTERNAL PARAMETERS-1'!$B$5:$J$44,5,FALSE))*VLOOKUP(SBYLD2!AH$4,'[1]INTERNAL PARAMETERS-1'!$B$5:$J$44,9,FALSE)*SBYLD2!$F133</f>
        <v>0</v>
      </c>
      <c r="AI133" s="44">
        <f>SBYLD1!AI133*VLOOKUP(SBYLD2!AI$4,'[1]INTERNAL PARAMETERS-1'!$B$5:$J$44,5,FALSE)*VLOOKUP(SBYLD2!AI$4,'[1]INTERNAL PARAMETERS-1'!$B$5:$J$44,7,FALSE)*SBYLD2!$F133 + SBYLD1!AI133*(1-VLOOKUP(SBYLD2!AI$4,'[1]INTERNAL PARAMETERS-1'!$B$5:$J$44,5,FALSE))*VLOOKUP(SBYLD2!AI$4,'[1]INTERNAL PARAMETERS-1'!$B$5:$J$44,9,FALSE)*SBYLD2!$F133</f>
        <v>0</v>
      </c>
      <c r="AJ133" s="44">
        <f>SBYLD1!AJ133*VLOOKUP(SBYLD2!AJ$4,'[1]INTERNAL PARAMETERS-1'!$B$5:$J$44,5,FALSE)*VLOOKUP(SBYLD2!AJ$4,'[1]INTERNAL PARAMETERS-1'!$B$5:$J$44,7,FALSE)*SBYLD2!$F133 + SBYLD1!AJ133*(1-VLOOKUP(SBYLD2!AJ$4,'[1]INTERNAL PARAMETERS-1'!$B$5:$J$44,5,FALSE))*VLOOKUP(SBYLD2!AJ$4,'[1]INTERNAL PARAMETERS-1'!$B$5:$J$44,9,FALSE)*SBYLD2!$F133</f>
        <v>0</v>
      </c>
      <c r="AK133" s="44">
        <f>SBYLD1!AK133*VLOOKUP(SBYLD2!AK$4,'[1]INTERNAL PARAMETERS-1'!$B$5:$J$44,5,FALSE)*VLOOKUP(SBYLD2!AK$4,'[1]INTERNAL PARAMETERS-1'!$B$5:$J$44,7,FALSE)*SBYLD2!$F133 + SBYLD1!AK133*(1-VLOOKUP(SBYLD2!AK$4,'[1]INTERNAL PARAMETERS-1'!$B$5:$J$44,5,FALSE))*VLOOKUP(SBYLD2!AK$4,'[1]INTERNAL PARAMETERS-1'!$B$5:$J$44,9,FALSE)*SBYLD2!$F133</f>
        <v>0</v>
      </c>
      <c r="AL133" s="44">
        <f>SBYLD1!AL133*VLOOKUP(SBYLD2!AL$4,'[1]INTERNAL PARAMETERS-1'!$B$5:$J$44,5,FALSE)*VLOOKUP(SBYLD2!AL$4,'[1]INTERNAL PARAMETERS-1'!$B$5:$J$44,7,FALSE)*SBYLD2!$F133 + SBYLD1!AL133*(1-VLOOKUP(SBYLD2!AL$4,'[1]INTERNAL PARAMETERS-1'!$B$5:$J$44,5,FALSE))*VLOOKUP(SBYLD2!AL$4,'[1]INTERNAL PARAMETERS-1'!$B$5:$J$44,9,FALSE)*SBYLD2!$F133</f>
        <v>0</v>
      </c>
      <c r="AM133" s="44">
        <f>SBYLD1!AM133*VLOOKUP(SBYLD2!AM$4,'[1]INTERNAL PARAMETERS-1'!$B$5:$J$44,5,FALSE)*VLOOKUP(SBYLD2!AM$4,'[1]INTERNAL PARAMETERS-1'!$B$5:$J$44,7,FALSE)*SBYLD2!$F133 + SBYLD1!AM133*(1-VLOOKUP(SBYLD2!AM$4,'[1]INTERNAL PARAMETERS-1'!$B$5:$J$44,5,FALSE))*VLOOKUP(SBYLD2!AM$4,'[1]INTERNAL PARAMETERS-1'!$B$5:$J$44,9,FALSE)*SBYLD2!$F133</f>
        <v>0</v>
      </c>
      <c r="AN133" s="44">
        <f>SBYLD1!AN133*VLOOKUP(SBYLD2!AN$4,'[1]INTERNAL PARAMETERS-1'!$B$5:$J$44,5,FALSE)*VLOOKUP(SBYLD2!AN$4,'[1]INTERNAL PARAMETERS-1'!$B$5:$J$44,7,FALSE)*SBYLD2!$F133 + SBYLD1!AN133*(1-VLOOKUP(SBYLD2!AN$4,'[1]INTERNAL PARAMETERS-1'!$B$5:$J$44,5,FALSE))*VLOOKUP(SBYLD2!AN$4,'[1]INTERNAL PARAMETERS-1'!$B$5:$J$44,9,FALSE)*SBYLD2!$F133</f>
        <v>0</v>
      </c>
      <c r="AO133" s="44">
        <f>SBYLD1!AO133*VLOOKUP(SBYLD2!AO$4,'[1]INTERNAL PARAMETERS-1'!$B$5:$J$44,5,FALSE)*VLOOKUP(SBYLD2!AO$4,'[1]INTERNAL PARAMETERS-1'!$B$5:$J$44,7,FALSE)*SBYLD2!$F133 + SBYLD1!AO133*(1-VLOOKUP(SBYLD2!AO$4,'[1]INTERNAL PARAMETERS-1'!$B$5:$J$44,5,FALSE))*VLOOKUP(SBYLD2!AO$4,'[1]INTERNAL PARAMETERS-1'!$B$5:$J$44,9,FALSE)*SBYLD2!$F133</f>
        <v>0</v>
      </c>
      <c r="AP133" s="44">
        <f>SBYLD1!AP133*VLOOKUP(SBYLD2!AP$4,'[1]INTERNAL PARAMETERS-1'!$B$5:$J$44,5,FALSE)*VLOOKUP(SBYLD2!AP$4,'[1]INTERNAL PARAMETERS-1'!$B$5:$J$44,7,FALSE)*SBYLD2!$F133 + SBYLD1!AP133*(1-VLOOKUP(SBYLD2!AP$4,'[1]INTERNAL PARAMETERS-1'!$B$5:$J$44,5,FALSE))*VLOOKUP(SBYLD2!AP$4,'[1]INTERNAL PARAMETERS-1'!$B$5:$J$44,9,FALSE)*SBYLD2!$F133</f>
        <v>0</v>
      </c>
      <c r="AQ133" s="44">
        <f>SBYLD1!AQ133*VLOOKUP(SBYLD2!AQ$4,'[1]INTERNAL PARAMETERS-1'!$B$5:$J$44,5,FALSE)*VLOOKUP(SBYLD2!AQ$4,'[1]INTERNAL PARAMETERS-1'!$B$5:$J$44,7,FALSE)*SBYLD2!$F133 + SBYLD1!AQ133*(1-VLOOKUP(SBYLD2!AQ$4,'[1]INTERNAL PARAMETERS-1'!$B$5:$J$44,5,FALSE))*VLOOKUP(SBYLD2!AQ$4,'[1]INTERNAL PARAMETERS-1'!$B$5:$J$44,9,FALSE)*SBYLD2!$F133</f>
        <v>0</v>
      </c>
      <c r="AR133" s="44">
        <f>SBYLD1!AR133*VLOOKUP(SBYLD2!AR$4,'[1]INTERNAL PARAMETERS-1'!$B$5:$J$44,5,FALSE)*VLOOKUP(SBYLD2!AR$4,'[1]INTERNAL PARAMETERS-1'!$B$5:$J$44,7,FALSE)*SBYLD2!$F133 + SBYLD1!AR133*(1-VLOOKUP(SBYLD2!AR$4,'[1]INTERNAL PARAMETERS-1'!$B$5:$J$44,5,FALSE))*VLOOKUP(SBYLD2!AR$4,'[1]INTERNAL PARAMETERS-1'!$B$5:$J$44,9,FALSE)*SBYLD2!$F133</f>
        <v>0</v>
      </c>
      <c r="AS133" s="44">
        <f>SBYLD1!AS133*VLOOKUP(SBYLD2!AS$4,'[1]INTERNAL PARAMETERS-1'!$B$5:$J$44,5,FALSE)*VLOOKUP(SBYLD2!AS$4,'[1]INTERNAL PARAMETERS-1'!$B$5:$J$44,7,FALSE)*SBYLD2!$F133 + SBYLD1!AS133*(1-VLOOKUP(SBYLD2!AS$4,'[1]INTERNAL PARAMETERS-1'!$B$5:$J$44,5,FALSE))*VLOOKUP(SBYLD2!AS$4,'[1]INTERNAL PARAMETERS-1'!$B$5:$J$44,9,FALSE)*SBYLD2!$F133</f>
        <v>0</v>
      </c>
      <c r="AT133" s="43">
        <f>SBYLD1!AT133*VLOOKUP(SBYLD2!AT$4,'[1]INTERNAL PARAMETERS-1'!$B$5:$J$44,5,FALSE)*VLOOKUP(SBYLD2!AT$4,'[1]INTERNAL PARAMETERS-1'!$B$5:$J$44,7,FALSE)*SBYLD2!$F133 + SBYLD1!AT133*(1-VLOOKUP(SBYLD2!AT$4,'[1]INTERNAL PARAMETERS-1'!$B$5:$J$44,5,FALSE))*VLOOKUP(SBYLD2!AT$4,'[1]INTERNAL PARAMETERS-1'!$B$5:$J$44,9,FALSE)*SBYLD2!$F133</f>
        <v>0</v>
      </c>
      <c r="AU133" s="45">
        <f>SBYLD1!AU133*VLOOKUP(SBYLD2!AU$4,'[1]INTERNAL PARAMETERS-1'!$B$5:$J$44,5,FALSE)*VLOOKUP(SBYLD2!AU$4,'[1]INTERNAL PARAMETERS-1'!$B$5:$J$44,6,FALSE)*VLOOKUP(SBYLD2!AU$4,'[1]INTERNAL PARAMETERS-1'!$B$5:$J$44,3,FALSE) + SBYLD1!AU133*(1-VLOOKUP(SBYLD2!AU$4,'[1]INTERNAL PARAMETERS-1'!$B$5:$J$44,5,FALSE))*VLOOKUP(SBYLD2!AU$4,'[1]INTERNAL PARAMETERS-1'!$B$5:$J$44,8,FALSE)*VLOOKUP(SBYLD2!AU$4,'[1]INTERNAL PARAMETERS-1'!$B$5:$J$44,3,FALSE)</f>
        <v>0</v>
      </c>
      <c r="AV133" s="44">
        <f>SBYLD1!AV133*VLOOKUP(SBYLD2!AV$4,'[1]INTERNAL PARAMETERS-1'!$B$5:$J$44,5,FALSE)*VLOOKUP(SBYLD2!AV$4,'[1]INTERNAL PARAMETERS-1'!$B$5:$J$44,6,FALSE)*VLOOKUP(SBYLD2!AV$4,'[1]INTERNAL PARAMETERS-1'!$B$5:$J$44,3,FALSE) + SBYLD1!AV133*(1-VLOOKUP(SBYLD2!AV$4,'[1]INTERNAL PARAMETERS-1'!$B$5:$J$44,5,FALSE))*VLOOKUP(SBYLD2!AV$4,'[1]INTERNAL PARAMETERS-1'!$B$5:$J$44,8,FALSE)*VLOOKUP(SBYLD2!AV$4,'[1]INTERNAL PARAMETERS-1'!$B$5:$J$44,3,FALSE)</f>
        <v>0</v>
      </c>
      <c r="AW133" s="44">
        <f>SBYLD1!AW133*VLOOKUP(SBYLD2!AW$4,'[1]INTERNAL PARAMETERS-1'!$B$5:$J$44,5,FALSE)*VLOOKUP(SBYLD2!AW$4,'[1]INTERNAL PARAMETERS-1'!$B$5:$J$44,6,FALSE)*VLOOKUP(SBYLD2!AW$4,'[1]INTERNAL PARAMETERS-1'!$B$5:$J$44,3,FALSE) + SBYLD1!AW133*(1-VLOOKUP(SBYLD2!AW$4,'[1]INTERNAL PARAMETERS-1'!$B$5:$J$44,5,FALSE))*VLOOKUP(SBYLD2!AW$4,'[1]INTERNAL PARAMETERS-1'!$B$5:$J$44,8,FALSE)*VLOOKUP(SBYLD2!AW$4,'[1]INTERNAL PARAMETERS-1'!$B$5:$J$44,3,FALSE)</f>
        <v>0</v>
      </c>
      <c r="AX133" s="44">
        <f>SBYLD1!AX133*VLOOKUP(SBYLD2!AX$4,'[1]INTERNAL PARAMETERS-1'!$B$5:$J$44,5,FALSE)*VLOOKUP(SBYLD2!AX$4,'[1]INTERNAL PARAMETERS-1'!$B$5:$J$44,6,FALSE)*VLOOKUP(SBYLD2!AX$4,'[1]INTERNAL PARAMETERS-1'!$B$5:$J$44,3,FALSE) + SBYLD1!AX133*(1-VLOOKUP(SBYLD2!AX$4,'[1]INTERNAL PARAMETERS-1'!$B$5:$J$44,5,FALSE))*VLOOKUP(SBYLD2!AX$4,'[1]INTERNAL PARAMETERS-1'!$B$5:$J$44,8,FALSE)*VLOOKUP(SBYLD2!AX$4,'[1]INTERNAL PARAMETERS-1'!$B$5:$J$44,3,FALSE)</f>
        <v>0</v>
      </c>
      <c r="AY133" s="44">
        <f>SBYLD1!AY133*VLOOKUP(SBYLD2!AY$4,'[1]INTERNAL PARAMETERS-1'!$B$5:$J$44,5,FALSE)*VLOOKUP(SBYLD2!AY$4,'[1]INTERNAL PARAMETERS-1'!$B$5:$J$44,6,FALSE)*VLOOKUP(SBYLD2!AY$4,'[1]INTERNAL PARAMETERS-1'!$B$5:$J$44,3,FALSE) + SBYLD1!AY133*(1-VLOOKUP(SBYLD2!AY$4,'[1]INTERNAL PARAMETERS-1'!$B$5:$J$44,5,FALSE))*VLOOKUP(SBYLD2!AY$4,'[1]INTERNAL PARAMETERS-1'!$B$5:$J$44,8,FALSE)*VLOOKUP(SBYLD2!AY$4,'[1]INTERNAL PARAMETERS-1'!$B$5:$J$44,3,FALSE)</f>
        <v>0</v>
      </c>
      <c r="AZ133" s="44">
        <f>SBYLD1!AZ133*VLOOKUP(SBYLD2!AZ$4,'[1]INTERNAL PARAMETERS-1'!$B$5:$J$44,5,FALSE)*VLOOKUP(SBYLD2!AZ$4,'[1]INTERNAL PARAMETERS-1'!$B$5:$J$44,6,FALSE)*VLOOKUP(SBYLD2!AZ$4,'[1]INTERNAL PARAMETERS-1'!$B$5:$J$44,3,FALSE) + SBYLD1!AZ133*(1-VLOOKUP(SBYLD2!AZ$4,'[1]INTERNAL PARAMETERS-1'!$B$5:$J$44,5,FALSE))*VLOOKUP(SBYLD2!AZ$4,'[1]INTERNAL PARAMETERS-1'!$B$5:$J$44,8,FALSE)*VLOOKUP(SBYLD2!AZ$4,'[1]INTERNAL PARAMETERS-1'!$B$5:$J$44,3,FALSE)</f>
        <v>0</v>
      </c>
      <c r="BA133" s="44">
        <f>SBYLD1!BA133*VLOOKUP(SBYLD2!BA$4,'[1]INTERNAL PARAMETERS-1'!$B$5:$J$44,5,FALSE)*VLOOKUP(SBYLD2!BA$4,'[1]INTERNAL PARAMETERS-1'!$B$5:$J$44,6,FALSE)*VLOOKUP(SBYLD2!BA$4,'[1]INTERNAL PARAMETERS-1'!$B$5:$J$44,3,FALSE) + SBYLD1!BA133*(1-VLOOKUP(SBYLD2!BA$4,'[1]INTERNAL PARAMETERS-1'!$B$5:$J$44,5,FALSE))*VLOOKUP(SBYLD2!BA$4,'[1]INTERNAL PARAMETERS-1'!$B$5:$J$44,8,FALSE)*VLOOKUP(SBYLD2!BA$4,'[1]INTERNAL PARAMETERS-1'!$B$5:$J$44,3,FALSE)</f>
        <v>0</v>
      </c>
      <c r="BB133" s="44">
        <f>SBYLD1!BB133*VLOOKUP(SBYLD2!BB$4,'[1]INTERNAL PARAMETERS-1'!$B$5:$J$44,5,FALSE)*VLOOKUP(SBYLD2!BB$4,'[1]INTERNAL PARAMETERS-1'!$B$5:$J$44,6,FALSE)*VLOOKUP(SBYLD2!BB$4,'[1]INTERNAL PARAMETERS-1'!$B$5:$J$44,3,FALSE) + SBYLD1!BB133*(1-VLOOKUP(SBYLD2!BB$4,'[1]INTERNAL PARAMETERS-1'!$B$5:$J$44,5,FALSE))*VLOOKUP(SBYLD2!BB$4,'[1]INTERNAL PARAMETERS-1'!$B$5:$J$44,8,FALSE)*VLOOKUP(SBYLD2!BB$4,'[1]INTERNAL PARAMETERS-1'!$B$5:$J$44,3,FALSE)</f>
        <v>0</v>
      </c>
      <c r="BC133" s="44">
        <f>SBYLD1!BC133*VLOOKUP(SBYLD2!BC$4,'[1]INTERNAL PARAMETERS-1'!$B$5:$J$44,5,FALSE)*VLOOKUP(SBYLD2!BC$4,'[1]INTERNAL PARAMETERS-1'!$B$5:$J$44,6,FALSE)*VLOOKUP(SBYLD2!BC$4,'[1]INTERNAL PARAMETERS-1'!$B$5:$J$44,3,FALSE) + SBYLD1!BC133*(1-VLOOKUP(SBYLD2!BC$4,'[1]INTERNAL PARAMETERS-1'!$B$5:$J$44,5,FALSE))*VLOOKUP(SBYLD2!BC$4,'[1]INTERNAL PARAMETERS-1'!$B$5:$J$44,8,FALSE)*VLOOKUP(SBYLD2!BC$4,'[1]INTERNAL PARAMETERS-1'!$B$5:$J$44,3,FALSE)</f>
        <v>0</v>
      </c>
      <c r="BD133" s="44">
        <f>SBYLD1!BD133*VLOOKUP(SBYLD2!BD$4,'[1]INTERNAL PARAMETERS-1'!$B$5:$J$44,5,FALSE)*VLOOKUP(SBYLD2!BD$4,'[1]INTERNAL PARAMETERS-1'!$B$5:$J$44,6,FALSE)*VLOOKUP(SBYLD2!BD$4,'[1]INTERNAL PARAMETERS-1'!$B$5:$J$44,3,FALSE) + SBYLD1!BD133*(1-VLOOKUP(SBYLD2!BD$4,'[1]INTERNAL PARAMETERS-1'!$B$5:$J$44,5,FALSE))*VLOOKUP(SBYLD2!BD$4,'[1]INTERNAL PARAMETERS-1'!$B$5:$J$44,8,FALSE)*VLOOKUP(SBYLD2!BD$4,'[1]INTERNAL PARAMETERS-1'!$B$5:$J$44,3,FALSE)</f>
        <v>0</v>
      </c>
      <c r="BE133" s="44">
        <f>SBYLD1!BE133*VLOOKUP(SBYLD2!BE$4,'[1]INTERNAL PARAMETERS-1'!$B$5:$J$44,5,FALSE)*VLOOKUP(SBYLD2!BE$4,'[1]INTERNAL PARAMETERS-1'!$B$5:$J$44,6,FALSE)*VLOOKUP(SBYLD2!BE$4,'[1]INTERNAL PARAMETERS-1'!$B$5:$J$44,3,FALSE) + SBYLD1!BE133*(1-VLOOKUP(SBYLD2!BE$4,'[1]INTERNAL PARAMETERS-1'!$B$5:$J$44,5,FALSE))*VLOOKUP(SBYLD2!BE$4,'[1]INTERNAL PARAMETERS-1'!$B$5:$J$44,8,FALSE)*VLOOKUP(SBYLD2!BE$4,'[1]INTERNAL PARAMETERS-1'!$B$5:$J$44,3,FALSE)</f>
        <v>0</v>
      </c>
      <c r="BF133" s="44">
        <f>SBYLD1!BF133*VLOOKUP(SBYLD2!BF$4,'[1]INTERNAL PARAMETERS-1'!$B$5:$J$44,5,FALSE)*VLOOKUP(SBYLD2!BF$4,'[1]INTERNAL PARAMETERS-1'!$B$5:$J$44,6,FALSE)*VLOOKUP(SBYLD2!BF$4,'[1]INTERNAL PARAMETERS-1'!$B$5:$J$44,3,FALSE) + SBYLD1!BF133*(1-VLOOKUP(SBYLD2!BF$4,'[1]INTERNAL PARAMETERS-1'!$B$5:$J$44,5,FALSE))*VLOOKUP(SBYLD2!BF$4,'[1]INTERNAL PARAMETERS-1'!$B$5:$J$44,8,FALSE)*VLOOKUP(SBYLD2!BF$4,'[1]INTERNAL PARAMETERS-1'!$B$5:$J$44,3,FALSE)</f>
        <v>0</v>
      </c>
      <c r="BG133" s="44">
        <f>SBYLD1!BG133*VLOOKUP(SBYLD2!BG$4,'[1]INTERNAL PARAMETERS-1'!$B$5:$J$44,5,FALSE)*VLOOKUP(SBYLD2!BG$4,'[1]INTERNAL PARAMETERS-1'!$B$5:$J$44,6,FALSE)*VLOOKUP(SBYLD2!BG$4,'[1]INTERNAL PARAMETERS-1'!$B$5:$J$44,3,FALSE) + SBYLD1!BG133*(1-VLOOKUP(SBYLD2!BG$4,'[1]INTERNAL PARAMETERS-1'!$B$5:$J$44,5,FALSE))*VLOOKUP(SBYLD2!BG$4,'[1]INTERNAL PARAMETERS-1'!$B$5:$J$44,8,FALSE)*VLOOKUP(SBYLD2!BG$4,'[1]INTERNAL PARAMETERS-1'!$B$5:$J$44,3,FALSE)</f>
        <v>0</v>
      </c>
      <c r="BH133" s="44">
        <f>SBYLD1!BH133*VLOOKUP(SBYLD2!BH$4,'[1]INTERNAL PARAMETERS-1'!$B$5:$J$44,5,FALSE)*VLOOKUP(SBYLD2!BH$4,'[1]INTERNAL PARAMETERS-1'!$B$5:$J$44,6,FALSE)*VLOOKUP(SBYLD2!BH$4,'[1]INTERNAL PARAMETERS-1'!$B$5:$J$44,3,FALSE) + SBYLD1!BH133*(1-VLOOKUP(SBYLD2!BH$4,'[1]INTERNAL PARAMETERS-1'!$B$5:$J$44,5,FALSE))*VLOOKUP(SBYLD2!BH$4,'[1]INTERNAL PARAMETERS-1'!$B$5:$J$44,8,FALSE)*VLOOKUP(SBYLD2!BH$4,'[1]INTERNAL PARAMETERS-1'!$B$5:$J$44,3,FALSE)</f>
        <v>0</v>
      </c>
      <c r="BI133" s="44">
        <f>SBYLD1!BI133*VLOOKUP(SBYLD2!BI$4,'[1]INTERNAL PARAMETERS-1'!$B$5:$J$44,5,FALSE)*VLOOKUP(SBYLD2!BI$4,'[1]INTERNAL PARAMETERS-1'!$B$5:$J$44,6,FALSE)*VLOOKUP(SBYLD2!BI$4,'[1]INTERNAL PARAMETERS-1'!$B$5:$J$44,3,FALSE) + SBYLD1!BI133*(1-VLOOKUP(SBYLD2!BI$4,'[1]INTERNAL PARAMETERS-1'!$B$5:$J$44,5,FALSE))*VLOOKUP(SBYLD2!BI$4,'[1]INTERNAL PARAMETERS-1'!$B$5:$J$44,8,FALSE)*VLOOKUP(SBYLD2!BI$4,'[1]INTERNAL PARAMETERS-1'!$B$5:$J$44,3,FALSE)</f>
        <v>0</v>
      </c>
      <c r="BJ133" s="44">
        <f>SBYLD1!BJ133*VLOOKUP(SBYLD2!BJ$4,'[1]INTERNAL PARAMETERS-1'!$B$5:$J$44,5,FALSE)*VLOOKUP(SBYLD2!BJ$4,'[1]INTERNAL PARAMETERS-1'!$B$5:$J$44,6,FALSE)*VLOOKUP(SBYLD2!BJ$4,'[1]INTERNAL PARAMETERS-1'!$B$5:$J$44,3,FALSE) + SBYLD1!BJ133*(1-VLOOKUP(SBYLD2!BJ$4,'[1]INTERNAL PARAMETERS-1'!$B$5:$J$44,5,FALSE))*VLOOKUP(SBYLD2!BJ$4,'[1]INTERNAL PARAMETERS-1'!$B$5:$J$44,8,FALSE)*VLOOKUP(SBYLD2!BJ$4,'[1]INTERNAL PARAMETERS-1'!$B$5:$J$44,3,FALSE)</f>
        <v>0</v>
      </c>
      <c r="BK133" s="44">
        <f>SBYLD1!BK133*VLOOKUP(SBYLD2!BK$4,'[1]INTERNAL PARAMETERS-1'!$B$5:$J$44,5,FALSE)*VLOOKUP(SBYLD2!BK$4,'[1]INTERNAL PARAMETERS-1'!$B$5:$J$44,6,FALSE)*VLOOKUP(SBYLD2!BK$4,'[1]INTERNAL PARAMETERS-1'!$B$5:$J$44,3,FALSE) + SBYLD1!BK133*(1-VLOOKUP(SBYLD2!BK$4,'[1]INTERNAL PARAMETERS-1'!$B$5:$J$44,5,FALSE))*VLOOKUP(SBYLD2!BK$4,'[1]INTERNAL PARAMETERS-1'!$B$5:$J$44,8,FALSE)*VLOOKUP(SBYLD2!BK$4,'[1]INTERNAL PARAMETERS-1'!$B$5:$J$44,3,FALSE)</f>
        <v>0</v>
      </c>
      <c r="BL133" s="44">
        <f>SBYLD1!BL133*VLOOKUP(SBYLD2!BL$4,'[1]INTERNAL PARAMETERS-1'!$B$5:$J$44,5,FALSE)*VLOOKUP(SBYLD2!BL$4,'[1]INTERNAL PARAMETERS-1'!$B$5:$J$44,6,FALSE)*VLOOKUP(SBYLD2!BL$4,'[1]INTERNAL PARAMETERS-1'!$B$5:$J$44,3,FALSE) + SBYLD1!BL133*(1-VLOOKUP(SBYLD2!BL$4,'[1]INTERNAL PARAMETERS-1'!$B$5:$J$44,5,FALSE))*VLOOKUP(SBYLD2!BL$4,'[1]INTERNAL PARAMETERS-1'!$B$5:$J$44,8,FALSE)*VLOOKUP(SBYLD2!BL$4,'[1]INTERNAL PARAMETERS-1'!$B$5:$J$44,3,FALSE)</f>
        <v>0</v>
      </c>
      <c r="BM133" s="44">
        <f>SBYLD1!BM133*VLOOKUP(SBYLD2!BM$4,'[1]INTERNAL PARAMETERS-1'!$B$5:$J$44,5,FALSE)*VLOOKUP(SBYLD2!BM$4,'[1]INTERNAL PARAMETERS-1'!$B$5:$J$44,6,FALSE)*VLOOKUP(SBYLD2!BM$4,'[1]INTERNAL PARAMETERS-1'!$B$5:$J$44,3,FALSE) + SBYLD1!BM133*(1-VLOOKUP(SBYLD2!BM$4,'[1]INTERNAL PARAMETERS-1'!$B$5:$J$44,5,FALSE))*VLOOKUP(SBYLD2!BM$4,'[1]INTERNAL PARAMETERS-1'!$B$5:$J$44,8,FALSE)*VLOOKUP(SBYLD2!BM$4,'[1]INTERNAL PARAMETERS-1'!$B$5:$J$44,3,FALSE)</f>
        <v>0</v>
      </c>
      <c r="BN133" s="44">
        <f>SBYLD1!BN133*VLOOKUP(SBYLD2!BN$4,'[1]INTERNAL PARAMETERS-1'!$B$5:$J$44,5,FALSE)*VLOOKUP(SBYLD2!BN$4,'[1]INTERNAL PARAMETERS-1'!$B$5:$J$44,6,FALSE)*VLOOKUP(SBYLD2!BN$4,'[1]INTERNAL PARAMETERS-1'!$B$5:$J$44,3,FALSE) + SBYLD1!BN133*(1-VLOOKUP(SBYLD2!BN$4,'[1]INTERNAL PARAMETERS-1'!$B$5:$J$44,5,FALSE))*VLOOKUP(SBYLD2!BN$4,'[1]INTERNAL PARAMETERS-1'!$B$5:$J$44,8,FALSE)*VLOOKUP(SBYLD2!BN$4,'[1]INTERNAL PARAMETERS-1'!$B$5:$J$44,3,FALSE)</f>
        <v>0</v>
      </c>
      <c r="BO133" s="44">
        <f>SBYLD1!BO133*VLOOKUP(SBYLD2!BO$4,'[1]INTERNAL PARAMETERS-1'!$B$5:$J$44,5,FALSE)*VLOOKUP(SBYLD2!BO$4,'[1]INTERNAL PARAMETERS-1'!$B$5:$J$44,6,FALSE)*VLOOKUP(SBYLD2!BO$4,'[1]INTERNAL PARAMETERS-1'!$B$5:$J$44,3,FALSE) + SBYLD1!BO133*(1-VLOOKUP(SBYLD2!BO$4,'[1]INTERNAL PARAMETERS-1'!$B$5:$J$44,5,FALSE))*VLOOKUP(SBYLD2!BO$4,'[1]INTERNAL PARAMETERS-1'!$B$5:$J$44,8,FALSE)*VLOOKUP(SBYLD2!BO$4,'[1]INTERNAL PARAMETERS-1'!$B$5:$J$44,3,FALSE)</f>
        <v>0</v>
      </c>
      <c r="BP133" s="44">
        <f>SBYLD1!BP133*VLOOKUP(SBYLD2!BP$4,'[1]INTERNAL PARAMETERS-1'!$B$5:$J$44,5,FALSE)*VLOOKUP(SBYLD2!BP$4,'[1]INTERNAL PARAMETERS-1'!$B$5:$J$44,6,FALSE)*VLOOKUP(SBYLD2!BP$4,'[1]INTERNAL PARAMETERS-1'!$B$5:$J$44,3,FALSE) + SBYLD1!BP133*(1-VLOOKUP(SBYLD2!BP$4,'[1]INTERNAL PARAMETERS-1'!$B$5:$J$44,5,FALSE))*VLOOKUP(SBYLD2!BP$4,'[1]INTERNAL PARAMETERS-1'!$B$5:$J$44,8,FALSE)*VLOOKUP(SBYLD2!BP$4,'[1]INTERNAL PARAMETERS-1'!$B$5:$J$44,3,FALSE)</f>
        <v>0</v>
      </c>
      <c r="BQ133" s="44">
        <f>SBYLD1!BQ133*VLOOKUP(SBYLD2!BQ$4,'[1]INTERNAL PARAMETERS-1'!$B$5:$J$44,5,FALSE)*VLOOKUP(SBYLD2!BQ$4,'[1]INTERNAL PARAMETERS-1'!$B$5:$J$44,6,FALSE)*VLOOKUP(SBYLD2!BQ$4,'[1]INTERNAL PARAMETERS-1'!$B$5:$J$44,3,FALSE) + SBYLD1!BQ133*(1-VLOOKUP(SBYLD2!BQ$4,'[1]INTERNAL PARAMETERS-1'!$B$5:$J$44,5,FALSE))*VLOOKUP(SBYLD2!BQ$4,'[1]INTERNAL PARAMETERS-1'!$B$5:$J$44,8,FALSE)*VLOOKUP(SBYLD2!BQ$4,'[1]INTERNAL PARAMETERS-1'!$B$5:$J$44,3,FALSE)</f>
        <v>0</v>
      </c>
      <c r="BR133" s="44">
        <f>SBYLD1!BR133*VLOOKUP(SBYLD2!BR$4,'[1]INTERNAL PARAMETERS-1'!$B$5:$J$44,5,FALSE)*VLOOKUP(SBYLD2!BR$4,'[1]INTERNAL PARAMETERS-1'!$B$5:$J$44,6,FALSE)*VLOOKUP(SBYLD2!BR$4,'[1]INTERNAL PARAMETERS-1'!$B$5:$J$44,3,FALSE) + SBYLD1!BR133*(1-VLOOKUP(SBYLD2!BR$4,'[1]INTERNAL PARAMETERS-1'!$B$5:$J$44,5,FALSE))*VLOOKUP(SBYLD2!BR$4,'[1]INTERNAL PARAMETERS-1'!$B$5:$J$44,8,FALSE)*VLOOKUP(SBYLD2!BR$4,'[1]INTERNAL PARAMETERS-1'!$B$5:$J$44,3,FALSE)</f>
        <v>0</v>
      </c>
      <c r="BS133" s="44">
        <f>SBYLD1!BS133*VLOOKUP(SBYLD2!BS$4,'[1]INTERNAL PARAMETERS-1'!$B$5:$J$44,5,FALSE)*VLOOKUP(SBYLD2!BS$4,'[1]INTERNAL PARAMETERS-1'!$B$5:$J$44,6,FALSE)*VLOOKUP(SBYLD2!BS$4,'[1]INTERNAL PARAMETERS-1'!$B$5:$J$44,3,FALSE) + SBYLD1!BS133*(1-VLOOKUP(SBYLD2!BS$4,'[1]INTERNAL PARAMETERS-1'!$B$5:$J$44,5,FALSE))*VLOOKUP(SBYLD2!BS$4,'[1]INTERNAL PARAMETERS-1'!$B$5:$J$44,8,FALSE)*VLOOKUP(SBYLD2!BS$4,'[1]INTERNAL PARAMETERS-1'!$B$5:$J$44,3,FALSE)</f>
        <v>0</v>
      </c>
      <c r="BT133" s="44">
        <f>SBYLD1!BT133*VLOOKUP(SBYLD2!BT$4,'[1]INTERNAL PARAMETERS-1'!$B$5:$J$44,5,FALSE)*VLOOKUP(SBYLD2!BT$4,'[1]INTERNAL PARAMETERS-1'!$B$5:$J$44,6,FALSE)*VLOOKUP(SBYLD2!BT$4,'[1]INTERNAL PARAMETERS-1'!$B$5:$J$44,3,FALSE) + SBYLD1!BT133*(1-VLOOKUP(SBYLD2!BT$4,'[1]INTERNAL PARAMETERS-1'!$B$5:$J$44,5,FALSE))*VLOOKUP(SBYLD2!BT$4,'[1]INTERNAL PARAMETERS-1'!$B$5:$J$44,8,FALSE)*VLOOKUP(SBYLD2!BT$4,'[1]INTERNAL PARAMETERS-1'!$B$5:$J$44,3,FALSE)</f>
        <v>0</v>
      </c>
      <c r="BU133" s="44">
        <f>SBYLD1!BU133*VLOOKUP(SBYLD2!BU$4,'[1]INTERNAL PARAMETERS-1'!$B$5:$J$44,5,FALSE)*VLOOKUP(SBYLD2!BU$4,'[1]INTERNAL PARAMETERS-1'!$B$5:$J$44,6,FALSE)*VLOOKUP(SBYLD2!BU$4,'[1]INTERNAL PARAMETERS-1'!$B$5:$J$44,3,FALSE) + SBYLD1!BU133*(1-VLOOKUP(SBYLD2!BU$4,'[1]INTERNAL PARAMETERS-1'!$B$5:$J$44,5,FALSE))*VLOOKUP(SBYLD2!BU$4,'[1]INTERNAL PARAMETERS-1'!$B$5:$J$44,8,FALSE)*VLOOKUP(SBYLD2!BU$4,'[1]INTERNAL PARAMETERS-1'!$B$5:$J$44,3,FALSE)</f>
        <v>0</v>
      </c>
      <c r="BV133" s="44">
        <f>SBYLD1!BV133*VLOOKUP(SBYLD2!BV$4,'[1]INTERNAL PARAMETERS-1'!$B$5:$J$44,5,FALSE)*VLOOKUP(SBYLD2!BV$4,'[1]INTERNAL PARAMETERS-1'!$B$5:$J$44,6,FALSE)*VLOOKUP(SBYLD2!BV$4,'[1]INTERNAL PARAMETERS-1'!$B$5:$J$44,3,FALSE) + SBYLD1!BV133*(1-VLOOKUP(SBYLD2!BV$4,'[1]INTERNAL PARAMETERS-1'!$B$5:$J$44,5,FALSE))*VLOOKUP(SBYLD2!BV$4,'[1]INTERNAL PARAMETERS-1'!$B$5:$J$44,8,FALSE)*VLOOKUP(SBYLD2!BV$4,'[1]INTERNAL PARAMETERS-1'!$B$5:$J$44,3,FALSE)</f>
        <v>0</v>
      </c>
      <c r="BW133" s="44">
        <f>SBYLD1!BW133*VLOOKUP(SBYLD2!BW$4,'[1]INTERNAL PARAMETERS-1'!$B$5:$J$44,5,FALSE)*VLOOKUP(SBYLD2!BW$4,'[1]INTERNAL PARAMETERS-1'!$B$5:$J$44,6,FALSE)*VLOOKUP(SBYLD2!BW$4,'[1]INTERNAL PARAMETERS-1'!$B$5:$J$44,3,FALSE) + SBYLD1!BW133*(1-VLOOKUP(SBYLD2!BW$4,'[1]INTERNAL PARAMETERS-1'!$B$5:$J$44,5,FALSE))*VLOOKUP(SBYLD2!BW$4,'[1]INTERNAL PARAMETERS-1'!$B$5:$J$44,8,FALSE)*VLOOKUP(SBYLD2!BW$4,'[1]INTERNAL PARAMETERS-1'!$B$5:$J$44,3,FALSE)</f>
        <v>0</v>
      </c>
      <c r="BX133" s="44">
        <f>SBYLD1!BX133*VLOOKUP(SBYLD2!BX$4,'[1]INTERNAL PARAMETERS-1'!$B$5:$J$44,5,FALSE)*VLOOKUP(SBYLD2!BX$4,'[1]INTERNAL PARAMETERS-1'!$B$5:$J$44,6,FALSE)*VLOOKUP(SBYLD2!BX$4,'[1]INTERNAL PARAMETERS-1'!$B$5:$J$44,3,FALSE) + SBYLD1!BX133*(1-VLOOKUP(SBYLD2!BX$4,'[1]INTERNAL PARAMETERS-1'!$B$5:$J$44,5,FALSE))*VLOOKUP(SBYLD2!BX$4,'[1]INTERNAL PARAMETERS-1'!$B$5:$J$44,8,FALSE)*VLOOKUP(SBYLD2!BX$4,'[1]INTERNAL PARAMETERS-1'!$B$5:$J$44,3,FALSE)</f>
        <v>0</v>
      </c>
      <c r="BY133" s="44">
        <f>SBYLD1!BY133*VLOOKUP(SBYLD2!BY$4,'[1]INTERNAL PARAMETERS-1'!$B$5:$J$44,5,FALSE)*VLOOKUP(SBYLD2!BY$4,'[1]INTERNAL PARAMETERS-1'!$B$5:$J$44,6,FALSE)*VLOOKUP(SBYLD2!BY$4,'[1]INTERNAL PARAMETERS-1'!$B$5:$J$44,3,FALSE) + SBYLD1!BY133*(1-VLOOKUP(SBYLD2!BY$4,'[1]INTERNAL PARAMETERS-1'!$B$5:$J$44,5,FALSE))*VLOOKUP(SBYLD2!BY$4,'[1]INTERNAL PARAMETERS-1'!$B$5:$J$44,8,FALSE)*VLOOKUP(SBYLD2!BY$4,'[1]INTERNAL PARAMETERS-1'!$B$5:$J$44,3,FALSE)</f>
        <v>0</v>
      </c>
      <c r="BZ133" s="44">
        <f>SBYLD1!BZ133*VLOOKUP(SBYLD2!BZ$4,'[1]INTERNAL PARAMETERS-1'!$B$5:$J$44,5,FALSE)*VLOOKUP(SBYLD2!BZ$4,'[1]INTERNAL PARAMETERS-1'!$B$5:$J$44,6,FALSE)*VLOOKUP(SBYLD2!BZ$4,'[1]INTERNAL PARAMETERS-1'!$B$5:$J$44,3,FALSE) + SBYLD1!BZ133*(1-VLOOKUP(SBYLD2!BZ$4,'[1]INTERNAL PARAMETERS-1'!$B$5:$J$44,5,FALSE))*VLOOKUP(SBYLD2!BZ$4,'[1]INTERNAL PARAMETERS-1'!$B$5:$J$44,8,FALSE)*VLOOKUP(SBYLD2!BZ$4,'[1]INTERNAL PARAMETERS-1'!$B$5:$J$44,3,FALSE)</f>
        <v>0</v>
      </c>
      <c r="CA133" s="44">
        <f>SBYLD1!CA133*VLOOKUP(SBYLD2!CA$4,'[1]INTERNAL PARAMETERS-1'!$B$5:$J$44,5,FALSE)*VLOOKUP(SBYLD2!CA$4,'[1]INTERNAL PARAMETERS-1'!$B$5:$J$44,6,FALSE)*VLOOKUP(SBYLD2!CA$4,'[1]INTERNAL PARAMETERS-1'!$B$5:$J$44,3,FALSE) + SBYLD1!CA133*(1-VLOOKUP(SBYLD2!CA$4,'[1]INTERNAL PARAMETERS-1'!$B$5:$J$44,5,FALSE))*VLOOKUP(SBYLD2!CA$4,'[1]INTERNAL PARAMETERS-1'!$B$5:$J$44,8,FALSE)*VLOOKUP(SBYLD2!CA$4,'[1]INTERNAL PARAMETERS-1'!$B$5:$J$44,3,FALSE)</f>
        <v>0</v>
      </c>
      <c r="CB133" s="44">
        <f>SBYLD1!CB133*VLOOKUP(SBYLD2!CB$4,'[1]INTERNAL PARAMETERS-1'!$B$5:$J$44,5,FALSE)*VLOOKUP(SBYLD2!CB$4,'[1]INTERNAL PARAMETERS-1'!$B$5:$J$44,6,FALSE)*VLOOKUP(SBYLD2!CB$4,'[1]INTERNAL PARAMETERS-1'!$B$5:$J$44,3,FALSE) + SBYLD1!CB133*(1-VLOOKUP(SBYLD2!CB$4,'[1]INTERNAL PARAMETERS-1'!$B$5:$J$44,5,FALSE))*VLOOKUP(SBYLD2!CB$4,'[1]INTERNAL PARAMETERS-1'!$B$5:$J$44,8,FALSE)*VLOOKUP(SBYLD2!CB$4,'[1]INTERNAL PARAMETERS-1'!$B$5:$J$44,3,FALSE)</f>
        <v>0</v>
      </c>
      <c r="CC133" s="44">
        <f>SBYLD1!CC133*VLOOKUP(SBYLD2!CC$4,'[1]INTERNAL PARAMETERS-1'!$B$5:$J$44,5,FALSE)*VLOOKUP(SBYLD2!CC$4,'[1]INTERNAL PARAMETERS-1'!$B$5:$J$44,6,FALSE)*VLOOKUP(SBYLD2!CC$4,'[1]INTERNAL PARAMETERS-1'!$B$5:$J$44,3,FALSE) + SBYLD1!CC133*(1-VLOOKUP(SBYLD2!CC$4,'[1]INTERNAL PARAMETERS-1'!$B$5:$J$44,5,FALSE))*VLOOKUP(SBYLD2!CC$4,'[1]INTERNAL PARAMETERS-1'!$B$5:$J$44,8,FALSE)*VLOOKUP(SBYLD2!CC$4,'[1]INTERNAL PARAMETERS-1'!$B$5:$J$44,3,FALSE)</f>
        <v>0</v>
      </c>
      <c r="CD133" s="44">
        <f>SBYLD1!CD133*VLOOKUP(SBYLD2!CD$4,'[1]INTERNAL PARAMETERS-1'!$B$5:$J$44,5,FALSE)*VLOOKUP(SBYLD2!CD$4,'[1]INTERNAL PARAMETERS-1'!$B$5:$J$44,6,FALSE)*VLOOKUP(SBYLD2!CD$4,'[1]INTERNAL PARAMETERS-1'!$B$5:$J$44,3,FALSE) + SBYLD1!CD133*(1-VLOOKUP(SBYLD2!CD$4,'[1]INTERNAL PARAMETERS-1'!$B$5:$J$44,5,FALSE))*VLOOKUP(SBYLD2!CD$4,'[1]INTERNAL PARAMETERS-1'!$B$5:$J$44,8,FALSE)*VLOOKUP(SBYLD2!CD$4,'[1]INTERNAL PARAMETERS-1'!$B$5:$J$44,3,FALSE)</f>
        <v>0</v>
      </c>
      <c r="CE133" s="44">
        <f>SBYLD1!CE133*VLOOKUP(SBYLD2!CE$4,'[1]INTERNAL PARAMETERS-1'!$B$5:$J$44,5,FALSE)*VLOOKUP(SBYLD2!CE$4,'[1]INTERNAL PARAMETERS-1'!$B$5:$J$44,6,FALSE)*VLOOKUP(SBYLD2!CE$4,'[1]INTERNAL PARAMETERS-1'!$B$5:$J$44,3,FALSE) + SBYLD1!CE133*(1-VLOOKUP(SBYLD2!CE$4,'[1]INTERNAL PARAMETERS-1'!$B$5:$J$44,5,FALSE))*VLOOKUP(SBYLD2!CE$4,'[1]INTERNAL PARAMETERS-1'!$B$5:$J$44,8,FALSE)*VLOOKUP(SBYLD2!CE$4,'[1]INTERNAL PARAMETERS-1'!$B$5:$J$44,3,FALSE)</f>
        <v>0</v>
      </c>
      <c r="CF133" s="44">
        <f>SBYLD1!CF133*VLOOKUP(SBYLD2!CF$4,'[1]INTERNAL PARAMETERS-1'!$B$5:$J$44,5,FALSE)*VLOOKUP(SBYLD2!CF$4,'[1]INTERNAL PARAMETERS-1'!$B$5:$J$44,6,FALSE)*VLOOKUP(SBYLD2!CF$4,'[1]INTERNAL PARAMETERS-1'!$B$5:$J$44,3,FALSE) + SBYLD1!CF133*(1-VLOOKUP(SBYLD2!CF$4,'[1]INTERNAL PARAMETERS-1'!$B$5:$J$44,5,FALSE))*VLOOKUP(SBYLD2!CF$4,'[1]INTERNAL PARAMETERS-1'!$B$5:$J$44,8,FALSE)*VLOOKUP(SBYLD2!CF$4,'[1]INTERNAL PARAMETERS-1'!$B$5:$J$44,3,FALSE)</f>
        <v>0</v>
      </c>
      <c r="CG133" s="44">
        <f>SBYLD1!CG133*VLOOKUP(SBYLD2!CG$4,'[1]INTERNAL PARAMETERS-1'!$B$5:$J$44,5,FALSE)*VLOOKUP(SBYLD2!CG$4,'[1]INTERNAL PARAMETERS-1'!$B$5:$J$44,6,FALSE)*VLOOKUP(SBYLD2!CG$4,'[1]INTERNAL PARAMETERS-1'!$B$5:$J$44,3,FALSE) + SBYLD1!CG133*(1-VLOOKUP(SBYLD2!CG$4,'[1]INTERNAL PARAMETERS-1'!$B$5:$J$44,5,FALSE))*VLOOKUP(SBYLD2!CG$4,'[1]INTERNAL PARAMETERS-1'!$B$5:$J$44,8,FALSE)*VLOOKUP(SBYLD2!CG$4,'[1]INTERNAL PARAMETERS-1'!$B$5:$J$44,3,FALSE)</f>
        <v>0</v>
      </c>
      <c r="CH133" s="43">
        <f>SBYLD1!CH133*VLOOKUP(SBYLD2!CH$4,'[1]INTERNAL PARAMETERS-1'!$B$5:$J$44,5,FALSE)*VLOOKUP(SBYLD2!CH$4,'[1]INTERNAL PARAMETERS-1'!$B$5:$J$44,6,FALSE)*VLOOKUP(SBYLD2!CH$4,'[1]INTERNAL PARAMETERS-1'!$B$5:$J$44,3,FALSE) + SBYLD1!CH133*(1-VLOOKUP(SBYLD2!CH$4,'[1]INTERNAL PARAMETERS-1'!$B$5:$J$44,5,FALSE))*VLOOKUP(SBYLD2!CH$4,'[1]INTERNAL PARAMETERS-1'!$B$5:$J$44,8,FALSE)*VLOOKUP(SBYLD2!CH$4,'[1]INTERNAL PARAMETERS-1'!$B$5:$J$44,3,FALSE)</f>
        <v>0</v>
      </c>
      <c r="CJ133" s="45">
        <f t="shared" ref="CJ133:CJ196" si="4">SUM(G133:AT133)</f>
        <v>0</v>
      </c>
      <c r="CK133" s="43">
        <f t="shared" ref="CK133:CK196" si="5">SUM(AU133:CH133)</f>
        <v>0</v>
      </c>
    </row>
    <row r="134" spans="2:89">
      <c r="B134" s="58" t="s">
        <v>9</v>
      </c>
      <c r="C134" s="57" t="s">
        <v>41</v>
      </c>
      <c r="D134" s="57" t="s">
        <v>55</v>
      </c>
      <c r="E134" s="128">
        <f>SB!S134</f>
        <v>0</v>
      </c>
      <c r="F134" s="56">
        <f>'[1]INTERNAL PARAMETERS-1'!M8</f>
        <v>68.824999999999989</v>
      </c>
      <c r="G134" s="45">
        <f>SBYLD1!G134*VLOOKUP(SBYLD2!G$4,'[1]INTERNAL PARAMETERS-1'!$B$5:$J$44,5,FALSE)*VLOOKUP(SBYLD2!G$4,'[1]INTERNAL PARAMETERS-1'!$B$5:$J$44,7,FALSE)*SBYLD2!$F134 + SBYLD1!G134*(1-VLOOKUP(SBYLD2!G$4,'[1]INTERNAL PARAMETERS-1'!$B$5:$J$44,5,FALSE))*VLOOKUP(SBYLD2!G$4,'[1]INTERNAL PARAMETERS-1'!$B$5:$J$44,9,FALSE)*SBYLD2!$F134</f>
        <v>0</v>
      </c>
      <c r="H134" s="44">
        <f>SBYLD1!H134*VLOOKUP(SBYLD2!H$4,'[1]INTERNAL PARAMETERS-1'!$B$5:$J$44,5,FALSE)*VLOOKUP(SBYLD2!H$4,'[1]INTERNAL PARAMETERS-1'!$B$5:$J$44,7,FALSE)*SBYLD2!$F134 + SBYLD1!H134*(1-VLOOKUP(SBYLD2!H$4,'[1]INTERNAL PARAMETERS-1'!$B$5:$J$44,5,FALSE))*VLOOKUP(SBYLD2!H$4,'[1]INTERNAL PARAMETERS-1'!$B$5:$J$44,9,FALSE)*SBYLD2!$F134</f>
        <v>0</v>
      </c>
      <c r="I134" s="44">
        <f>SBYLD1!I134*VLOOKUP(SBYLD2!I$4,'[1]INTERNAL PARAMETERS-1'!$B$5:$J$44,5,FALSE)*VLOOKUP(SBYLD2!I$4,'[1]INTERNAL PARAMETERS-1'!$B$5:$J$44,7,FALSE)*SBYLD2!$F134 + SBYLD1!I134*(1-VLOOKUP(SBYLD2!I$4,'[1]INTERNAL PARAMETERS-1'!$B$5:$J$44,5,FALSE))*VLOOKUP(SBYLD2!I$4,'[1]INTERNAL PARAMETERS-1'!$B$5:$J$44,9,FALSE)*SBYLD2!$F134</f>
        <v>0</v>
      </c>
      <c r="J134" s="44">
        <f>SBYLD1!J134*VLOOKUP(SBYLD2!J$4,'[1]INTERNAL PARAMETERS-1'!$B$5:$J$44,5,FALSE)*VLOOKUP(SBYLD2!J$4,'[1]INTERNAL PARAMETERS-1'!$B$5:$J$44,7,FALSE)*SBYLD2!$F134 + SBYLD1!J134*(1-VLOOKUP(SBYLD2!J$4,'[1]INTERNAL PARAMETERS-1'!$B$5:$J$44,5,FALSE))*VLOOKUP(SBYLD2!J$4,'[1]INTERNAL PARAMETERS-1'!$B$5:$J$44,9,FALSE)*SBYLD2!$F134</f>
        <v>0</v>
      </c>
      <c r="K134" s="44">
        <f>SBYLD1!K134*VLOOKUP(SBYLD2!K$4,'[1]INTERNAL PARAMETERS-1'!$B$5:$J$44,5,FALSE)*VLOOKUP(SBYLD2!K$4,'[1]INTERNAL PARAMETERS-1'!$B$5:$J$44,7,FALSE)*SBYLD2!$F134 + SBYLD1!K134*(1-VLOOKUP(SBYLD2!K$4,'[1]INTERNAL PARAMETERS-1'!$B$5:$J$44,5,FALSE))*VLOOKUP(SBYLD2!K$4,'[1]INTERNAL PARAMETERS-1'!$B$5:$J$44,9,FALSE)*SBYLD2!$F134</f>
        <v>0</v>
      </c>
      <c r="L134" s="44">
        <f>SBYLD1!L134*VLOOKUP(SBYLD2!L$4,'[1]INTERNAL PARAMETERS-1'!$B$5:$J$44,5,FALSE)*VLOOKUP(SBYLD2!L$4,'[1]INTERNAL PARAMETERS-1'!$B$5:$J$44,7,FALSE)*SBYLD2!$F134 + SBYLD1!L134*(1-VLOOKUP(SBYLD2!L$4,'[1]INTERNAL PARAMETERS-1'!$B$5:$J$44,5,FALSE))*VLOOKUP(SBYLD2!L$4,'[1]INTERNAL PARAMETERS-1'!$B$5:$J$44,9,FALSE)*SBYLD2!$F134</f>
        <v>0</v>
      </c>
      <c r="M134" s="44">
        <f>SBYLD1!M134*VLOOKUP(SBYLD2!M$4,'[1]INTERNAL PARAMETERS-1'!$B$5:$J$44,5,FALSE)*VLOOKUP(SBYLD2!M$4,'[1]INTERNAL PARAMETERS-1'!$B$5:$J$44,7,FALSE)*SBYLD2!$F134 + SBYLD1!M134*(1-VLOOKUP(SBYLD2!M$4,'[1]INTERNAL PARAMETERS-1'!$B$5:$J$44,5,FALSE))*VLOOKUP(SBYLD2!M$4,'[1]INTERNAL PARAMETERS-1'!$B$5:$J$44,9,FALSE)*SBYLD2!$F134</f>
        <v>0</v>
      </c>
      <c r="N134" s="44">
        <f>SBYLD1!N134*VLOOKUP(SBYLD2!N$4,'[1]INTERNAL PARAMETERS-1'!$B$5:$J$44,5,FALSE)*VLOOKUP(SBYLD2!N$4,'[1]INTERNAL PARAMETERS-1'!$B$5:$J$44,7,FALSE)*SBYLD2!$F134 + SBYLD1!N134*(1-VLOOKUP(SBYLD2!N$4,'[1]INTERNAL PARAMETERS-1'!$B$5:$J$44,5,FALSE))*VLOOKUP(SBYLD2!N$4,'[1]INTERNAL PARAMETERS-1'!$B$5:$J$44,9,FALSE)*SBYLD2!$F134</f>
        <v>0</v>
      </c>
      <c r="O134" s="44">
        <f>SBYLD1!O134*VLOOKUP(SBYLD2!O$4,'[1]INTERNAL PARAMETERS-1'!$B$5:$J$44,5,FALSE)*VLOOKUP(SBYLD2!O$4,'[1]INTERNAL PARAMETERS-1'!$B$5:$J$44,7,FALSE)*SBYLD2!$F134 + SBYLD1!O134*(1-VLOOKUP(SBYLD2!O$4,'[1]INTERNAL PARAMETERS-1'!$B$5:$J$44,5,FALSE))*VLOOKUP(SBYLD2!O$4,'[1]INTERNAL PARAMETERS-1'!$B$5:$J$44,9,FALSE)*SBYLD2!$F134</f>
        <v>0</v>
      </c>
      <c r="P134" s="44">
        <f>SBYLD1!P134*VLOOKUP(SBYLD2!P$4,'[1]INTERNAL PARAMETERS-1'!$B$5:$J$44,5,FALSE)*VLOOKUP(SBYLD2!P$4,'[1]INTERNAL PARAMETERS-1'!$B$5:$J$44,7,FALSE)*SBYLD2!$F134 + SBYLD1!P134*(1-VLOOKUP(SBYLD2!P$4,'[1]INTERNAL PARAMETERS-1'!$B$5:$J$44,5,FALSE))*VLOOKUP(SBYLD2!P$4,'[1]INTERNAL PARAMETERS-1'!$B$5:$J$44,9,FALSE)*SBYLD2!$F134</f>
        <v>0</v>
      </c>
      <c r="Q134" s="44">
        <f>SBYLD1!Q134*VLOOKUP(SBYLD2!Q$4,'[1]INTERNAL PARAMETERS-1'!$B$5:$J$44,5,FALSE)*VLOOKUP(SBYLD2!Q$4,'[1]INTERNAL PARAMETERS-1'!$B$5:$J$44,7,FALSE)*SBYLD2!$F134 + SBYLD1!Q134*(1-VLOOKUP(SBYLD2!Q$4,'[1]INTERNAL PARAMETERS-1'!$B$5:$J$44,5,FALSE))*VLOOKUP(SBYLD2!Q$4,'[1]INTERNAL PARAMETERS-1'!$B$5:$J$44,9,FALSE)*SBYLD2!$F134</f>
        <v>0</v>
      </c>
      <c r="R134" s="44">
        <f>SBYLD1!R134*VLOOKUP(SBYLD2!R$4,'[1]INTERNAL PARAMETERS-1'!$B$5:$J$44,5,FALSE)*VLOOKUP(SBYLD2!R$4,'[1]INTERNAL PARAMETERS-1'!$B$5:$J$44,7,FALSE)*SBYLD2!$F134 + SBYLD1!R134*(1-VLOOKUP(SBYLD2!R$4,'[1]INTERNAL PARAMETERS-1'!$B$5:$J$44,5,FALSE))*VLOOKUP(SBYLD2!R$4,'[1]INTERNAL PARAMETERS-1'!$B$5:$J$44,9,FALSE)*SBYLD2!$F134</f>
        <v>0</v>
      </c>
      <c r="S134" s="44">
        <f>SBYLD1!S134*VLOOKUP(SBYLD2!S$4,'[1]INTERNAL PARAMETERS-1'!$B$5:$J$44,5,FALSE)*VLOOKUP(SBYLD2!S$4,'[1]INTERNAL PARAMETERS-1'!$B$5:$J$44,7,FALSE)*SBYLD2!$F134 + SBYLD1!S134*(1-VLOOKUP(SBYLD2!S$4,'[1]INTERNAL PARAMETERS-1'!$B$5:$J$44,5,FALSE))*VLOOKUP(SBYLD2!S$4,'[1]INTERNAL PARAMETERS-1'!$B$5:$J$44,9,FALSE)*SBYLD2!$F134</f>
        <v>0</v>
      </c>
      <c r="T134" s="44">
        <f>SBYLD1!T134*VLOOKUP(SBYLD2!T$4,'[1]INTERNAL PARAMETERS-1'!$B$5:$J$44,5,FALSE)*VLOOKUP(SBYLD2!T$4,'[1]INTERNAL PARAMETERS-1'!$B$5:$J$44,7,FALSE)*SBYLD2!$F134 + SBYLD1!T134*(1-VLOOKUP(SBYLD2!T$4,'[1]INTERNAL PARAMETERS-1'!$B$5:$J$44,5,FALSE))*VLOOKUP(SBYLD2!T$4,'[1]INTERNAL PARAMETERS-1'!$B$5:$J$44,9,FALSE)*SBYLD2!$F134</f>
        <v>0</v>
      </c>
      <c r="U134" s="44">
        <f>SBYLD1!U134*VLOOKUP(SBYLD2!U$4,'[1]INTERNAL PARAMETERS-1'!$B$5:$J$44,5,FALSE)*VLOOKUP(SBYLD2!U$4,'[1]INTERNAL PARAMETERS-1'!$B$5:$J$44,7,FALSE)*SBYLD2!$F134 + SBYLD1!U134*(1-VLOOKUP(SBYLD2!U$4,'[1]INTERNAL PARAMETERS-1'!$B$5:$J$44,5,FALSE))*VLOOKUP(SBYLD2!U$4,'[1]INTERNAL PARAMETERS-1'!$B$5:$J$44,9,FALSE)*SBYLD2!$F134</f>
        <v>0</v>
      </c>
      <c r="V134" s="44">
        <f>SBYLD1!V134*VLOOKUP(SBYLD2!V$4,'[1]INTERNAL PARAMETERS-1'!$B$5:$J$44,5,FALSE)*VLOOKUP(SBYLD2!V$4,'[1]INTERNAL PARAMETERS-1'!$B$5:$J$44,7,FALSE)*SBYLD2!$F134 + SBYLD1!V134*(1-VLOOKUP(SBYLD2!V$4,'[1]INTERNAL PARAMETERS-1'!$B$5:$J$44,5,FALSE))*VLOOKUP(SBYLD2!V$4,'[1]INTERNAL PARAMETERS-1'!$B$5:$J$44,9,FALSE)*SBYLD2!$F134</f>
        <v>0</v>
      </c>
      <c r="W134" s="44">
        <f>SBYLD1!W134*VLOOKUP(SBYLD2!W$4,'[1]INTERNAL PARAMETERS-1'!$B$5:$J$44,5,FALSE)*VLOOKUP(SBYLD2!W$4,'[1]INTERNAL PARAMETERS-1'!$B$5:$J$44,7,FALSE)*SBYLD2!$F134 + SBYLD1!W134*(1-VLOOKUP(SBYLD2!W$4,'[1]INTERNAL PARAMETERS-1'!$B$5:$J$44,5,FALSE))*VLOOKUP(SBYLD2!W$4,'[1]INTERNAL PARAMETERS-1'!$B$5:$J$44,9,FALSE)*SBYLD2!$F134</f>
        <v>0</v>
      </c>
      <c r="X134" s="44">
        <f>SBYLD1!X134*VLOOKUP(SBYLD2!X$4,'[1]INTERNAL PARAMETERS-1'!$B$5:$J$44,5,FALSE)*VLOOKUP(SBYLD2!X$4,'[1]INTERNAL PARAMETERS-1'!$B$5:$J$44,7,FALSE)*SBYLD2!$F134 + SBYLD1!X134*(1-VLOOKUP(SBYLD2!X$4,'[1]INTERNAL PARAMETERS-1'!$B$5:$J$44,5,FALSE))*VLOOKUP(SBYLD2!X$4,'[1]INTERNAL PARAMETERS-1'!$B$5:$J$44,9,FALSE)*SBYLD2!$F134</f>
        <v>0</v>
      </c>
      <c r="Y134" s="44">
        <f>SBYLD1!Y134*VLOOKUP(SBYLD2!Y$4,'[1]INTERNAL PARAMETERS-1'!$B$5:$J$44,5,FALSE)*VLOOKUP(SBYLD2!Y$4,'[1]INTERNAL PARAMETERS-1'!$B$5:$J$44,7,FALSE)*SBYLD2!$F134 + SBYLD1!Y134*(1-VLOOKUP(SBYLD2!Y$4,'[1]INTERNAL PARAMETERS-1'!$B$5:$J$44,5,FALSE))*VLOOKUP(SBYLD2!Y$4,'[1]INTERNAL PARAMETERS-1'!$B$5:$J$44,9,FALSE)*SBYLD2!$F134</f>
        <v>0</v>
      </c>
      <c r="Z134" s="44">
        <f>SBYLD1!Z134*VLOOKUP(SBYLD2!Z$4,'[1]INTERNAL PARAMETERS-1'!$B$5:$J$44,5,FALSE)*VLOOKUP(SBYLD2!Z$4,'[1]INTERNAL PARAMETERS-1'!$B$5:$J$44,7,FALSE)*SBYLD2!$F134 + SBYLD1!Z134*(1-VLOOKUP(SBYLD2!Z$4,'[1]INTERNAL PARAMETERS-1'!$B$5:$J$44,5,FALSE))*VLOOKUP(SBYLD2!Z$4,'[1]INTERNAL PARAMETERS-1'!$B$5:$J$44,9,FALSE)*SBYLD2!$F134</f>
        <v>0</v>
      </c>
      <c r="AA134" s="44">
        <f>SBYLD1!AA134*VLOOKUP(SBYLD2!AA$4,'[1]INTERNAL PARAMETERS-1'!$B$5:$J$44,5,FALSE)*VLOOKUP(SBYLD2!AA$4,'[1]INTERNAL PARAMETERS-1'!$B$5:$J$44,7,FALSE)*SBYLD2!$F134 + SBYLD1!AA134*(1-VLOOKUP(SBYLD2!AA$4,'[1]INTERNAL PARAMETERS-1'!$B$5:$J$44,5,FALSE))*VLOOKUP(SBYLD2!AA$4,'[1]INTERNAL PARAMETERS-1'!$B$5:$J$44,9,FALSE)*SBYLD2!$F134</f>
        <v>0</v>
      </c>
      <c r="AB134" s="44">
        <f>SBYLD1!AB134*VLOOKUP(SBYLD2!AB$4,'[1]INTERNAL PARAMETERS-1'!$B$5:$J$44,5,FALSE)*VLOOKUP(SBYLD2!AB$4,'[1]INTERNAL PARAMETERS-1'!$B$5:$J$44,7,FALSE)*SBYLD2!$F134 + SBYLD1!AB134*(1-VLOOKUP(SBYLD2!AB$4,'[1]INTERNAL PARAMETERS-1'!$B$5:$J$44,5,FALSE))*VLOOKUP(SBYLD2!AB$4,'[1]INTERNAL PARAMETERS-1'!$B$5:$J$44,9,FALSE)*SBYLD2!$F134</f>
        <v>0</v>
      </c>
      <c r="AC134" s="44">
        <f>SBYLD1!AC134*VLOOKUP(SBYLD2!AC$4,'[1]INTERNAL PARAMETERS-1'!$B$5:$J$44,5,FALSE)*VLOOKUP(SBYLD2!AC$4,'[1]INTERNAL PARAMETERS-1'!$B$5:$J$44,7,FALSE)*SBYLD2!$F134 + SBYLD1!AC134*(1-VLOOKUP(SBYLD2!AC$4,'[1]INTERNAL PARAMETERS-1'!$B$5:$J$44,5,FALSE))*VLOOKUP(SBYLD2!AC$4,'[1]INTERNAL PARAMETERS-1'!$B$5:$J$44,9,FALSE)*SBYLD2!$F134</f>
        <v>0</v>
      </c>
      <c r="AD134" s="44">
        <f>SBYLD1!AD134*VLOOKUP(SBYLD2!AD$4,'[1]INTERNAL PARAMETERS-1'!$B$5:$J$44,5,FALSE)*VLOOKUP(SBYLD2!AD$4,'[1]INTERNAL PARAMETERS-1'!$B$5:$J$44,7,FALSE)*SBYLD2!$F134 + SBYLD1!AD134*(1-VLOOKUP(SBYLD2!AD$4,'[1]INTERNAL PARAMETERS-1'!$B$5:$J$44,5,FALSE))*VLOOKUP(SBYLD2!AD$4,'[1]INTERNAL PARAMETERS-1'!$B$5:$J$44,9,FALSE)*SBYLD2!$F134</f>
        <v>0</v>
      </c>
      <c r="AE134" s="44">
        <f>SBYLD1!AE134*VLOOKUP(SBYLD2!AE$4,'[1]INTERNAL PARAMETERS-1'!$B$5:$J$44,5,FALSE)*VLOOKUP(SBYLD2!AE$4,'[1]INTERNAL PARAMETERS-1'!$B$5:$J$44,7,FALSE)*SBYLD2!$F134 + SBYLD1!AE134*(1-VLOOKUP(SBYLD2!AE$4,'[1]INTERNAL PARAMETERS-1'!$B$5:$J$44,5,FALSE))*VLOOKUP(SBYLD2!AE$4,'[1]INTERNAL PARAMETERS-1'!$B$5:$J$44,9,FALSE)*SBYLD2!$F134</f>
        <v>0</v>
      </c>
      <c r="AF134" s="44">
        <f>SBYLD1!AF134*VLOOKUP(SBYLD2!AF$4,'[1]INTERNAL PARAMETERS-1'!$B$5:$J$44,5,FALSE)*VLOOKUP(SBYLD2!AF$4,'[1]INTERNAL PARAMETERS-1'!$B$5:$J$44,7,FALSE)*SBYLD2!$F134 + SBYLD1!AF134*(1-VLOOKUP(SBYLD2!AF$4,'[1]INTERNAL PARAMETERS-1'!$B$5:$J$44,5,FALSE))*VLOOKUP(SBYLD2!AF$4,'[1]INTERNAL PARAMETERS-1'!$B$5:$J$44,9,FALSE)*SBYLD2!$F134</f>
        <v>0</v>
      </c>
      <c r="AG134" s="44">
        <f>SBYLD1!AG134*VLOOKUP(SBYLD2!AG$4,'[1]INTERNAL PARAMETERS-1'!$B$5:$J$44,5,FALSE)*VLOOKUP(SBYLD2!AG$4,'[1]INTERNAL PARAMETERS-1'!$B$5:$J$44,7,FALSE)*SBYLD2!$F134 + SBYLD1!AG134*(1-VLOOKUP(SBYLD2!AG$4,'[1]INTERNAL PARAMETERS-1'!$B$5:$J$44,5,FALSE))*VLOOKUP(SBYLD2!AG$4,'[1]INTERNAL PARAMETERS-1'!$B$5:$J$44,9,FALSE)*SBYLD2!$F134</f>
        <v>0</v>
      </c>
      <c r="AH134" s="44">
        <f>SBYLD1!AH134*VLOOKUP(SBYLD2!AH$4,'[1]INTERNAL PARAMETERS-1'!$B$5:$J$44,5,FALSE)*VLOOKUP(SBYLD2!AH$4,'[1]INTERNAL PARAMETERS-1'!$B$5:$J$44,7,FALSE)*SBYLD2!$F134 + SBYLD1!AH134*(1-VLOOKUP(SBYLD2!AH$4,'[1]INTERNAL PARAMETERS-1'!$B$5:$J$44,5,FALSE))*VLOOKUP(SBYLD2!AH$4,'[1]INTERNAL PARAMETERS-1'!$B$5:$J$44,9,FALSE)*SBYLD2!$F134</f>
        <v>0</v>
      </c>
      <c r="AI134" s="44">
        <f>SBYLD1!AI134*VLOOKUP(SBYLD2!AI$4,'[1]INTERNAL PARAMETERS-1'!$B$5:$J$44,5,FALSE)*VLOOKUP(SBYLD2!AI$4,'[1]INTERNAL PARAMETERS-1'!$B$5:$J$44,7,FALSE)*SBYLD2!$F134 + SBYLD1!AI134*(1-VLOOKUP(SBYLD2!AI$4,'[1]INTERNAL PARAMETERS-1'!$B$5:$J$44,5,FALSE))*VLOOKUP(SBYLD2!AI$4,'[1]INTERNAL PARAMETERS-1'!$B$5:$J$44,9,FALSE)*SBYLD2!$F134</f>
        <v>0</v>
      </c>
      <c r="AJ134" s="44">
        <f>SBYLD1!AJ134*VLOOKUP(SBYLD2!AJ$4,'[1]INTERNAL PARAMETERS-1'!$B$5:$J$44,5,FALSE)*VLOOKUP(SBYLD2!AJ$4,'[1]INTERNAL PARAMETERS-1'!$B$5:$J$44,7,FALSE)*SBYLD2!$F134 + SBYLD1!AJ134*(1-VLOOKUP(SBYLD2!AJ$4,'[1]INTERNAL PARAMETERS-1'!$B$5:$J$44,5,FALSE))*VLOOKUP(SBYLD2!AJ$4,'[1]INTERNAL PARAMETERS-1'!$B$5:$J$44,9,FALSE)*SBYLD2!$F134</f>
        <v>0</v>
      </c>
      <c r="AK134" s="44">
        <f>SBYLD1!AK134*VLOOKUP(SBYLD2!AK$4,'[1]INTERNAL PARAMETERS-1'!$B$5:$J$44,5,FALSE)*VLOOKUP(SBYLD2!AK$4,'[1]INTERNAL PARAMETERS-1'!$B$5:$J$44,7,FALSE)*SBYLD2!$F134 + SBYLD1!AK134*(1-VLOOKUP(SBYLD2!AK$4,'[1]INTERNAL PARAMETERS-1'!$B$5:$J$44,5,FALSE))*VLOOKUP(SBYLD2!AK$4,'[1]INTERNAL PARAMETERS-1'!$B$5:$J$44,9,FALSE)*SBYLD2!$F134</f>
        <v>0</v>
      </c>
      <c r="AL134" s="44">
        <f>SBYLD1!AL134*VLOOKUP(SBYLD2!AL$4,'[1]INTERNAL PARAMETERS-1'!$B$5:$J$44,5,FALSE)*VLOOKUP(SBYLD2!AL$4,'[1]INTERNAL PARAMETERS-1'!$B$5:$J$44,7,FALSE)*SBYLD2!$F134 + SBYLD1!AL134*(1-VLOOKUP(SBYLD2!AL$4,'[1]INTERNAL PARAMETERS-1'!$B$5:$J$44,5,FALSE))*VLOOKUP(SBYLD2!AL$4,'[1]INTERNAL PARAMETERS-1'!$B$5:$J$44,9,FALSE)*SBYLD2!$F134</f>
        <v>0</v>
      </c>
      <c r="AM134" s="44">
        <f>SBYLD1!AM134*VLOOKUP(SBYLD2!AM$4,'[1]INTERNAL PARAMETERS-1'!$B$5:$J$44,5,FALSE)*VLOOKUP(SBYLD2!AM$4,'[1]INTERNAL PARAMETERS-1'!$B$5:$J$44,7,FALSE)*SBYLD2!$F134 + SBYLD1!AM134*(1-VLOOKUP(SBYLD2!AM$4,'[1]INTERNAL PARAMETERS-1'!$B$5:$J$44,5,FALSE))*VLOOKUP(SBYLD2!AM$4,'[1]INTERNAL PARAMETERS-1'!$B$5:$J$44,9,FALSE)*SBYLD2!$F134</f>
        <v>0</v>
      </c>
      <c r="AN134" s="44">
        <f>SBYLD1!AN134*VLOOKUP(SBYLD2!AN$4,'[1]INTERNAL PARAMETERS-1'!$B$5:$J$44,5,FALSE)*VLOOKUP(SBYLD2!AN$4,'[1]INTERNAL PARAMETERS-1'!$B$5:$J$44,7,FALSE)*SBYLD2!$F134 + SBYLD1!AN134*(1-VLOOKUP(SBYLD2!AN$4,'[1]INTERNAL PARAMETERS-1'!$B$5:$J$44,5,FALSE))*VLOOKUP(SBYLD2!AN$4,'[1]INTERNAL PARAMETERS-1'!$B$5:$J$44,9,FALSE)*SBYLD2!$F134</f>
        <v>0</v>
      </c>
      <c r="AO134" s="44">
        <f>SBYLD1!AO134*VLOOKUP(SBYLD2!AO$4,'[1]INTERNAL PARAMETERS-1'!$B$5:$J$44,5,FALSE)*VLOOKUP(SBYLD2!AO$4,'[1]INTERNAL PARAMETERS-1'!$B$5:$J$44,7,FALSE)*SBYLD2!$F134 + SBYLD1!AO134*(1-VLOOKUP(SBYLD2!AO$4,'[1]INTERNAL PARAMETERS-1'!$B$5:$J$44,5,FALSE))*VLOOKUP(SBYLD2!AO$4,'[1]INTERNAL PARAMETERS-1'!$B$5:$J$44,9,FALSE)*SBYLD2!$F134</f>
        <v>0</v>
      </c>
      <c r="AP134" s="44">
        <f>SBYLD1!AP134*VLOOKUP(SBYLD2!AP$4,'[1]INTERNAL PARAMETERS-1'!$B$5:$J$44,5,FALSE)*VLOOKUP(SBYLD2!AP$4,'[1]INTERNAL PARAMETERS-1'!$B$5:$J$44,7,FALSE)*SBYLD2!$F134 + SBYLD1!AP134*(1-VLOOKUP(SBYLD2!AP$4,'[1]INTERNAL PARAMETERS-1'!$B$5:$J$44,5,FALSE))*VLOOKUP(SBYLD2!AP$4,'[1]INTERNAL PARAMETERS-1'!$B$5:$J$44,9,FALSE)*SBYLD2!$F134</f>
        <v>0</v>
      </c>
      <c r="AQ134" s="44">
        <f>SBYLD1!AQ134*VLOOKUP(SBYLD2!AQ$4,'[1]INTERNAL PARAMETERS-1'!$B$5:$J$44,5,FALSE)*VLOOKUP(SBYLD2!AQ$4,'[1]INTERNAL PARAMETERS-1'!$B$5:$J$44,7,FALSE)*SBYLD2!$F134 + SBYLD1!AQ134*(1-VLOOKUP(SBYLD2!AQ$4,'[1]INTERNAL PARAMETERS-1'!$B$5:$J$44,5,FALSE))*VLOOKUP(SBYLD2!AQ$4,'[1]INTERNAL PARAMETERS-1'!$B$5:$J$44,9,FALSE)*SBYLD2!$F134</f>
        <v>0</v>
      </c>
      <c r="AR134" s="44">
        <f>SBYLD1!AR134*VLOOKUP(SBYLD2!AR$4,'[1]INTERNAL PARAMETERS-1'!$B$5:$J$44,5,FALSE)*VLOOKUP(SBYLD2!AR$4,'[1]INTERNAL PARAMETERS-1'!$B$5:$J$44,7,FALSE)*SBYLD2!$F134 + SBYLD1!AR134*(1-VLOOKUP(SBYLD2!AR$4,'[1]INTERNAL PARAMETERS-1'!$B$5:$J$44,5,FALSE))*VLOOKUP(SBYLD2!AR$4,'[1]INTERNAL PARAMETERS-1'!$B$5:$J$44,9,FALSE)*SBYLD2!$F134</f>
        <v>0</v>
      </c>
      <c r="AS134" s="44">
        <f>SBYLD1!AS134*VLOOKUP(SBYLD2!AS$4,'[1]INTERNAL PARAMETERS-1'!$B$5:$J$44,5,FALSE)*VLOOKUP(SBYLD2!AS$4,'[1]INTERNAL PARAMETERS-1'!$B$5:$J$44,7,FALSE)*SBYLD2!$F134 + SBYLD1!AS134*(1-VLOOKUP(SBYLD2!AS$4,'[1]INTERNAL PARAMETERS-1'!$B$5:$J$44,5,FALSE))*VLOOKUP(SBYLD2!AS$4,'[1]INTERNAL PARAMETERS-1'!$B$5:$J$44,9,FALSE)*SBYLD2!$F134</f>
        <v>0</v>
      </c>
      <c r="AT134" s="43">
        <f>SBYLD1!AT134*VLOOKUP(SBYLD2!AT$4,'[1]INTERNAL PARAMETERS-1'!$B$5:$J$44,5,FALSE)*VLOOKUP(SBYLD2!AT$4,'[1]INTERNAL PARAMETERS-1'!$B$5:$J$44,7,FALSE)*SBYLD2!$F134 + SBYLD1!AT134*(1-VLOOKUP(SBYLD2!AT$4,'[1]INTERNAL PARAMETERS-1'!$B$5:$J$44,5,FALSE))*VLOOKUP(SBYLD2!AT$4,'[1]INTERNAL PARAMETERS-1'!$B$5:$J$44,9,FALSE)*SBYLD2!$F134</f>
        <v>0</v>
      </c>
      <c r="AU134" s="45">
        <f>SBYLD1!AU134*VLOOKUP(SBYLD2!AU$4,'[1]INTERNAL PARAMETERS-1'!$B$5:$J$44,5,FALSE)*VLOOKUP(SBYLD2!AU$4,'[1]INTERNAL PARAMETERS-1'!$B$5:$J$44,6,FALSE)*VLOOKUP(SBYLD2!AU$4,'[1]INTERNAL PARAMETERS-1'!$B$5:$J$44,3,FALSE) + SBYLD1!AU134*(1-VLOOKUP(SBYLD2!AU$4,'[1]INTERNAL PARAMETERS-1'!$B$5:$J$44,5,FALSE))*VLOOKUP(SBYLD2!AU$4,'[1]INTERNAL PARAMETERS-1'!$B$5:$J$44,8,FALSE)*VLOOKUP(SBYLD2!AU$4,'[1]INTERNAL PARAMETERS-1'!$B$5:$J$44,3,FALSE)</f>
        <v>0</v>
      </c>
      <c r="AV134" s="44">
        <f>SBYLD1!AV134*VLOOKUP(SBYLD2!AV$4,'[1]INTERNAL PARAMETERS-1'!$B$5:$J$44,5,FALSE)*VLOOKUP(SBYLD2!AV$4,'[1]INTERNAL PARAMETERS-1'!$B$5:$J$44,6,FALSE)*VLOOKUP(SBYLD2!AV$4,'[1]INTERNAL PARAMETERS-1'!$B$5:$J$44,3,FALSE) + SBYLD1!AV134*(1-VLOOKUP(SBYLD2!AV$4,'[1]INTERNAL PARAMETERS-1'!$B$5:$J$44,5,FALSE))*VLOOKUP(SBYLD2!AV$4,'[1]INTERNAL PARAMETERS-1'!$B$5:$J$44,8,FALSE)*VLOOKUP(SBYLD2!AV$4,'[1]INTERNAL PARAMETERS-1'!$B$5:$J$44,3,FALSE)</f>
        <v>0</v>
      </c>
      <c r="AW134" s="44">
        <f>SBYLD1!AW134*VLOOKUP(SBYLD2!AW$4,'[1]INTERNAL PARAMETERS-1'!$B$5:$J$44,5,FALSE)*VLOOKUP(SBYLD2!AW$4,'[1]INTERNAL PARAMETERS-1'!$B$5:$J$44,6,FALSE)*VLOOKUP(SBYLD2!AW$4,'[1]INTERNAL PARAMETERS-1'!$B$5:$J$44,3,FALSE) + SBYLD1!AW134*(1-VLOOKUP(SBYLD2!AW$4,'[1]INTERNAL PARAMETERS-1'!$B$5:$J$44,5,FALSE))*VLOOKUP(SBYLD2!AW$4,'[1]INTERNAL PARAMETERS-1'!$B$5:$J$44,8,FALSE)*VLOOKUP(SBYLD2!AW$4,'[1]INTERNAL PARAMETERS-1'!$B$5:$J$44,3,FALSE)</f>
        <v>0</v>
      </c>
      <c r="AX134" s="44">
        <f>SBYLD1!AX134*VLOOKUP(SBYLD2!AX$4,'[1]INTERNAL PARAMETERS-1'!$B$5:$J$44,5,FALSE)*VLOOKUP(SBYLD2!AX$4,'[1]INTERNAL PARAMETERS-1'!$B$5:$J$44,6,FALSE)*VLOOKUP(SBYLD2!AX$4,'[1]INTERNAL PARAMETERS-1'!$B$5:$J$44,3,FALSE) + SBYLD1!AX134*(1-VLOOKUP(SBYLD2!AX$4,'[1]INTERNAL PARAMETERS-1'!$B$5:$J$44,5,FALSE))*VLOOKUP(SBYLD2!AX$4,'[1]INTERNAL PARAMETERS-1'!$B$5:$J$44,8,FALSE)*VLOOKUP(SBYLD2!AX$4,'[1]INTERNAL PARAMETERS-1'!$B$5:$J$44,3,FALSE)</f>
        <v>0</v>
      </c>
      <c r="AY134" s="44">
        <f>SBYLD1!AY134*VLOOKUP(SBYLD2!AY$4,'[1]INTERNAL PARAMETERS-1'!$B$5:$J$44,5,FALSE)*VLOOKUP(SBYLD2!AY$4,'[1]INTERNAL PARAMETERS-1'!$B$5:$J$44,6,FALSE)*VLOOKUP(SBYLD2!AY$4,'[1]INTERNAL PARAMETERS-1'!$B$5:$J$44,3,FALSE) + SBYLD1!AY134*(1-VLOOKUP(SBYLD2!AY$4,'[1]INTERNAL PARAMETERS-1'!$B$5:$J$44,5,FALSE))*VLOOKUP(SBYLD2!AY$4,'[1]INTERNAL PARAMETERS-1'!$B$5:$J$44,8,FALSE)*VLOOKUP(SBYLD2!AY$4,'[1]INTERNAL PARAMETERS-1'!$B$5:$J$44,3,FALSE)</f>
        <v>0</v>
      </c>
      <c r="AZ134" s="44">
        <f>SBYLD1!AZ134*VLOOKUP(SBYLD2!AZ$4,'[1]INTERNAL PARAMETERS-1'!$B$5:$J$44,5,FALSE)*VLOOKUP(SBYLD2!AZ$4,'[1]INTERNAL PARAMETERS-1'!$B$5:$J$44,6,FALSE)*VLOOKUP(SBYLD2!AZ$4,'[1]INTERNAL PARAMETERS-1'!$B$5:$J$44,3,FALSE) + SBYLD1!AZ134*(1-VLOOKUP(SBYLD2!AZ$4,'[1]INTERNAL PARAMETERS-1'!$B$5:$J$44,5,FALSE))*VLOOKUP(SBYLD2!AZ$4,'[1]INTERNAL PARAMETERS-1'!$B$5:$J$44,8,FALSE)*VLOOKUP(SBYLD2!AZ$4,'[1]INTERNAL PARAMETERS-1'!$B$5:$J$44,3,FALSE)</f>
        <v>0</v>
      </c>
      <c r="BA134" s="44">
        <f>SBYLD1!BA134*VLOOKUP(SBYLD2!BA$4,'[1]INTERNAL PARAMETERS-1'!$B$5:$J$44,5,FALSE)*VLOOKUP(SBYLD2!BA$4,'[1]INTERNAL PARAMETERS-1'!$B$5:$J$44,6,FALSE)*VLOOKUP(SBYLD2!BA$4,'[1]INTERNAL PARAMETERS-1'!$B$5:$J$44,3,FALSE) + SBYLD1!BA134*(1-VLOOKUP(SBYLD2!BA$4,'[1]INTERNAL PARAMETERS-1'!$B$5:$J$44,5,FALSE))*VLOOKUP(SBYLD2!BA$4,'[1]INTERNAL PARAMETERS-1'!$B$5:$J$44,8,FALSE)*VLOOKUP(SBYLD2!BA$4,'[1]INTERNAL PARAMETERS-1'!$B$5:$J$44,3,FALSE)</f>
        <v>0</v>
      </c>
      <c r="BB134" s="44">
        <f>SBYLD1!BB134*VLOOKUP(SBYLD2!BB$4,'[1]INTERNAL PARAMETERS-1'!$B$5:$J$44,5,FALSE)*VLOOKUP(SBYLD2!BB$4,'[1]INTERNAL PARAMETERS-1'!$B$5:$J$44,6,FALSE)*VLOOKUP(SBYLD2!BB$4,'[1]INTERNAL PARAMETERS-1'!$B$5:$J$44,3,FALSE) + SBYLD1!BB134*(1-VLOOKUP(SBYLD2!BB$4,'[1]INTERNAL PARAMETERS-1'!$B$5:$J$44,5,FALSE))*VLOOKUP(SBYLD2!BB$4,'[1]INTERNAL PARAMETERS-1'!$B$5:$J$44,8,FALSE)*VLOOKUP(SBYLD2!BB$4,'[1]INTERNAL PARAMETERS-1'!$B$5:$J$44,3,FALSE)</f>
        <v>0</v>
      </c>
      <c r="BC134" s="44">
        <f>SBYLD1!BC134*VLOOKUP(SBYLD2!BC$4,'[1]INTERNAL PARAMETERS-1'!$B$5:$J$44,5,FALSE)*VLOOKUP(SBYLD2!BC$4,'[1]INTERNAL PARAMETERS-1'!$B$5:$J$44,6,FALSE)*VLOOKUP(SBYLD2!BC$4,'[1]INTERNAL PARAMETERS-1'!$B$5:$J$44,3,FALSE) + SBYLD1!BC134*(1-VLOOKUP(SBYLD2!BC$4,'[1]INTERNAL PARAMETERS-1'!$B$5:$J$44,5,FALSE))*VLOOKUP(SBYLD2!BC$4,'[1]INTERNAL PARAMETERS-1'!$B$5:$J$44,8,FALSE)*VLOOKUP(SBYLD2!BC$4,'[1]INTERNAL PARAMETERS-1'!$B$5:$J$44,3,FALSE)</f>
        <v>0</v>
      </c>
      <c r="BD134" s="44">
        <f>SBYLD1!BD134*VLOOKUP(SBYLD2!BD$4,'[1]INTERNAL PARAMETERS-1'!$B$5:$J$44,5,FALSE)*VLOOKUP(SBYLD2!BD$4,'[1]INTERNAL PARAMETERS-1'!$B$5:$J$44,6,FALSE)*VLOOKUP(SBYLD2!BD$4,'[1]INTERNAL PARAMETERS-1'!$B$5:$J$44,3,FALSE) + SBYLD1!BD134*(1-VLOOKUP(SBYLD2!BD$4,'[1]INTERNAL PARAMETERS-1'!$B$5:$J$44,5,FALSE))*VLOOKUP(SBYLD2!BD$4,'[1]INTERNAL PARAMETERS-1'!$B$5:$J$44,8,FALSE)*VLOOKUP(SBYLD2!BD$4,'[1]INTERNAL PARAMETERS-1'!$B$5:$J$44,3,FALSE)</f>
        <v>0</v>
      </c>
      <c r="BE134" s="44">
        <f>SBYLD1!BE134*VLOOKUP(SBYLD2!BE$4,'[1]INTERNAL PARAMETERS-1'!$B$5:$J$44,5,FALSE)*VLOOKUP(SBYLD2!BE$4,'[1]INTERNAL PARAMETERS-1'!$B$5:$J$44,6,FALSE)*VLOOKUP(SBYLD2!BE$4,'[1]INTERNAL PARAMETERS-1'!$B$5:$J$44,3,FALSE) + SBYLD1!BE134*(1-VLOOKUP(SBYLD2!BE$4,'[1]INTERNAL PARAMETERS-1'!$B$5:$J$44,5,FALSE))*VLOOKUP(SBYLD2!BE$4,'[1]INTERNAL PARAMETERS-1'!$B$5:$J$44,8,FALSE)*VLOOKUP(SBYLD2!BE$4,'[1]INTERNAL PARAMETERS-1'!$B$5:$J$44,3,FALSE)</f>
        <v>0</v>
      </c>
      <c r="BF134" s="44">
        <f>SBYLD1!BF134*VLOOKUP(SBYLD2!BF$4,'[1]INTERNAL PARAMETERS-1'!$B$5:$J$44,5,FALSE)*VLOOKUP(SBYLD2!BF$4,'[1]INTERNAL PARAMETERS-1'!$B$5:$J$44,6,FALSE)*VLOOKUP(SBYLD2!BF$4,'[1]INTERNAL PARAMETERS-1'!$B$5:$J$44,3,FALSE) + SBYLD1!BF134*(1-VLOOKUP(SBYLD2!BF$4,'[1]INTERNAL PARAMETERS-1'!$B$5:$J$44,5,FALSE))*VLOOKUP(SBYLD2!BF$4,'[1]INTERNAL PARAMETERS-1'!$B$5:$J$44,8,FALSE)*VLOOKUP(SBYLD2!BF$4,'[1]INTERNAL PARAMETERS-1'!$B$5:$J$44,3,FALSE)</f>
        <v>0</v>
      </c>
      <c r="BG134" s="44">
        <f>SBYLD1!BG134*VLOOKUP(SBYLD2!BG$4,'[1]INTERNAL PARAMETERS-1'!$B$5:$J$44,5,FALSE)*VLOOKUP(SBYLD2!BG$4,'[1]INTERNAL PARAMETERS-1'!$B$5:$J$44,6,FALSE)*VLOOKUP(SBYLD2!BG$4,'[1]INTERNAL PARAMETERS-1'!$B$5:$J$44,3,FALSE) + SBYLD1!BG134*(1-VLOOKUP(SBYLD2!BG$4,'[1]INTERNAL PARAMETERS-1'!$B$5:$J$44,5,FALSE))*VLOOKUP(SBYLD2!BG$4,'[1]INTERNAL PARAMETERS-1'!$B$5:$J$44,8,FALSE)*VLOOKUP(SBYLD2!BG$4,'[1]INTERNAL PARAMETERS-1'!$B$5:$J$44,3,FALSE)</f>
        <v>0</v>
      </c>
      <c r="BH134" s="44">
        <f>SBYLD1!BH134*VLOOKUP(SBYLD2!BH$4,'[1]INTERNAL PARAMETERS-1'!$B$5:$J$44,5,FALSE)*VLOOKUP(SBYLD2!BH$4,'[1]INTERNAL PARAMETERS-1'!$B$5:$J$44,6,FALSE)*VLOOKUP(SBYLD2!BH$4,'[1]INTERNAL PARAMETERS-1'!$B$5:$J$44,3,FALSE) + SBYLD1!BH134*(1-VLOOKUP(SBYLD2!BH$4,'[1]INTERNAL PARAMETERS-1'!$B$5:$J$44,5,FALSE))*VLOOKUP(SBYLD2!BH$4,'[1]INTERNAL PARAMETERS-1'!$B$5:$J$44,8,FALSE)*VLOOKUP(SBYLD2!BH$4,'[1]INTERNAL PARAMETERS-1'!$B$5:$J$44,3,FALSE)</f>
        <v>0</v>
      </c>
      <c r="BI134" s="44">
        <f>SBYLD1!BI134*VLOOKUP(SBYLD2!BI$4,'[1]INTERNAL PARAMETERS-1'!$B$5:$J$44,5,FALSE)*VLOOKUP(SBYLD2!BI$4,'[1]INTERNAL PARAMETERS-1'!$B$5:$J$44,6,FALSE)*VLOOKUP(SBYLD2!BI$4,'[1]INTERNAL PARAMETERS-1'!$B$5:$J$44,3,FALSE) + SBYLD1!BI134*(1-VLOOKUP(SBYLD2!BI$4,'[1]INTERNAL PARAMETERS-1'!$B$5:$J$44,5,FALSE))*VLOOKUP(SBYLD2!BI$4,'[1]INTERNAL PARAMETERS-1'!$B$5:$J$44,8,FALSE)*VLOOKUP(SBYLD2!BI$4,'[1]INTERNAL PARAMETERS-1'!$B$5:$J$44,3,FALSE)</f>
        <v>0</v>
      </c>
      <c r="BJ134" s="44">
        <f>SBYLD1!BJ134*VLOOKUP(SBYLD2!BJ$4,'[1]INTERNAL PARAMETERS-1'!$B$5:$J$44,5,FALSE)*VLOOKUP(SBYLD2!BJ$4,'[1]INTERNAL PARAMETERS-1'!$B$5:$J$44,6,FALSE)*VLOOKUP(SBYLD2!BJ$4,'[1]INTERNAL PARAMETERS-1'!$B$5:$J$44,3,FALSE) + SBYLD1!BJ134*(1-VLOOKUP(SBYLD2!BJ$4,'[1]INTERNAL PARAMETERS-1'!$B$5:$J$44,5,FALSE))*VLOOKUP(SBYLD2!BJ$4,'[1]INTERNAL PARAMETERS-1'!$B$5:$J$44,8,FALSE)*VLOOKUP(SBYLD2!BJ$4,'[1]INTERNAL PARAMETERS-1'!$B$5:$J$44,3,FALSE)</f>
        <v>0</v>
      </c>
      <c r="BK134" s="44">
        <f>SBYLD1!BK134*VLOOKUP(SBYLD2!BK$4,'[1]INTERNAL PARAMETERS-1'!$B$5:$J$44,5,FALSE)*VLOOKUP(SBYLD2!BK$4,'[1]INTERNAL PARAMETERS-1'!$B$5:$J$44,6,FALSE)*VLOOKUP(SBYLD2!BK$4,'[1]INTERNAL PARAMETERS-1'!$B$5:$J$44,3,FALSE) + SBYLD1!BK134*(1-VLOOKUP(SBYLD2!BK$4,'[1]INTERNAL PARAMETERS-1'!$B$5:$J$44,5,FALSE))*VLOOKUP(SBYLD2!BK$4,'[1]INTERNAL PARAMETERS-1'!$B$5:$J$44,8,FALSE)*VLOOKUP(SBYLD2!BK$4,'[1]INTERNAL PARAMETERS-1'!$B$5:$J$44,3,FALSE)</f>
        <v>0</v>
      </c>
      <c r="BL134" s="44">
        <f>SBYLD1!BL134*VLOOKUP(SBYLD2!BL$4,'[1]INTERNAL PARAMETERS-1'!$B$5:$J$44,5,FALSE)*VLOOKUP(SBYLD2!BL$4,'[1]INTERNAL PARAMETERS-1'!$B$5:$J$44,6,FALSE)*VLOOKUP(SBYLD2!BL$4,'[1]INTERNAL PARAMETERS-1'!$B$5:$J$44,3,FALSE) + SBYLD1!BL134*(1-VLOOKUP(SBYLD2!BL$4,'[1]INTERNAL PARAMETERS-1'!$B$5:$J$44,5,FALSE))*VLOOKUP(SBYLD2!BL$4,'[1]INTERNAL PARAMETERS-1'!$B$5:$J$44,8,FALSE)*VLOOKUP(SBYLD2!BL$4,'[1]INTERNAL PARAMETERS-1'!$B$5:$J$44,3,FALSE)</f>
        <v>0</v>
      </c>
      <c r="BM134" s="44">
        <f>SBYLD1!BM134*VLOOKUP(SBYLD2!BM$4,'[1]INTERNAL PARAMETERS-1'!$B$5:$J$44,5,FALSE)*VLOOKUP(SBYLD2!BM$4,'[1]INTERNAL PARAMETERS-1'!$B$5:$J$44,6,FALSE)*VLOOKUP(SBYLD2!BM$4,'[1]INTERNAL PARAMETERS-1'!$B$5:$J$44,3,FALSE) + SBYLD1!BM134*(1-VLOOKUP(SBYLD2!BM$4,'[1]INTERNAL PARAMETERS-1'!$B$5:$J$44,5,FALSE))*VLOOKUP(SBYLD2!BM$4,'[1]INTERNAL PARAMETERS-1'!$B$5:$J$44,8,FALSE)*VLOOKUP(SBYLD2!BM$4,'[1]INTERNAL PARAMETERS-1'!$B$5:$J$44,3,FALSE)</f>
        <v>0</v>
      </c>
      <c r="BN134" s="44">
        <f>SBYLD1!BN134*VLOOKUP(SBYLD2!BN$4,'[1]INTERNAL PARAMETERS-1'!$B$5:$J$44,5,FALSE)*VLOOKUP(SBYLD2!BN$4,'[1]INTERNAL PARAMETERS-1'!$B$5:$J$44,6,FALSE)*VLOOKUP(SBYLD2!BN$4,'[1]INTERNAL PARAMETERS-1'!$B$5:$J$44,3,FALSE) + SBYLD1!BN134*(1-VLOOKUP(SBYLD2!BN$4,'[1]INTERNAL PARAMETERS-1'!$B$5:$J$44,5,FALSE))*VLOOKUP(SBYLD2!BN$4,'[1]INTERNAL PARAMETERS-1'!$B$5:$J$44,8,FALSE)*VLOOKUP(SBYLD2!BN$4,'[1]INTERNAL PARAMETERS-1'!$B$5:$J$44,3,FALSE)</f>
        <v>0</v>
      </c>
      <c r="BO134" s="44">
        <f>SBYLD1!BO134*VLOOKUP(SBYLD2!BO$4,'[1]INTERNAL PARAMETERS-1'!$B$5:$J$44,5,FALSE)*VLOOKUP(SBYLD2!BO$4,'[1]INTERNAL PARAMETERS-1'!$B$5:$J$44,6,FALSE)*VLOOKUP(SBYLD2!BO$4,'[1]INTERNAL PARAMETERS-1'!$B$5:$J$44,3,FALSE) + SBYLD1!BO134*(1-VLOOKUP(SBYLD2!BO$4,'[1]INTERNAL PARAMETERS-1'!$B$5:$J$44,5,FALSE))*VLOOKUP(SBYLD2!BO$4,'[1]INTERNAL PARAMETERS-1'!$B$5:$J$44,8,FALSE)*VLOOKUP(SBYLD2!BO$4,'[1]INTERNAL PARAMETERS-1'!$B$5:$J$44,3,FALSE)</f>
        <v>0</v>
      </c>
      <c r="BP134" s="44">
        <f>SBYLD1!BP134*VLOOKUP(SBYLD2!BP$4,'[1]INTERNAL PARAMETERS-1'!$B$5:$J$44,5,FALSE)*VLOOKUP(SBYLD2!BP$4,'[1]INTERNAL PARAMETERS-1'!$B$5:$J$44,6,FALSE)*VLOOKUP(SBYLD2!BP$4,'[1]INTERNAL PARAMETERS-1'!$B$5:$J$44,3,FALSE) + SBYLD1!BP134*(1-VLOOKUP(SBYLD2!BP$4,'[1]INTERNAL PARAMETERS-1'!$B$5:$J$44,5,FALSE))*VLOOKUP(SBYLD2!BP$4,'[1]INTERNAL PARAMETERS-1'!$B$5:$J$44,8,FALSE)*VLOOKUP(SBYLD2!BP$4,'[1]INTERNAL PARAMETERS-1'!$B$5:$J$44,3,FALSE)</f>
        <v>0</v>
      </c>
      <c r="BQ134" s="44">
        <f>SBYLD1!BQ134*VLOOKUP(SBYLD2!BQ$4,'[1]INTERNAL PARAMETERS-1'!$B$5:$J$44,5,FALSE)*VLOOKUP(SBYLD2!BQ$4,'[1]INTERNAL PARAMETERS-1'!$B$5:$J$44,6,FALSE)*VLOOKUP(SBYLD2!BQ$4,'[1]INTERNAL PARAMETERS-1'!$B$5:$J$44,3,FALSE) + SBYLD1!BQ134*(1-VLOOKUP(SBYLD2!BQ$4,'[1]INTERNAL PARAMETERS-1'!$B$5:$J$44,5,FALSE))*VLOOKUP(SBYLD2!BQ$4,'[1]INTERNAL PARAMETERS-1'!$B$5:$J$44,8,FALSE)*VLOOKUP(SBYLD2!BQ$4,'[1]INTERNAL PARAMETERS-1'!$B$5:$J$44,3,FALSE)</f>
        <v>0</v>
      </c>
      <c r="BR134" s="44">
        <f>SBYLD1!BR134*VLOOKUP(SBYLD2!BR$4,'[1]INTERNAL PARAMETERS-1'!$B$5:$J$44,5,FALSE)*VLOOKUP(SBYLD2!BR$4,'[1]INTERNAL PARAMETERS-1'!$B$5:$J$44,6,FALSE)*VLOOKUP(SBYLD2!BR$4,'[1]INTERNAL PARAMETERS-1'!$B$5:$J$44,3,FALSE) + SBYLD1!BR134*(1-VLOOKUP(SBYLD2!BR$4,'[1]INTERNAL PARAMETERS-1'!$B$5:$J$44,5,FALSE))*VLOOKUP(SBYLD2!BR$4,'[1]INTERNAL PARAMETERS-1'!$B$5:$J$44,8,FALSE)*VLOOKUP(SBYLD2!BR$4,'[1]INTERNAL PARAMETERS-1'!$B$5:$J$44,3,FALSE)</f>
        <v>0</v>
      </c>
      <c r="BS134" s="44">
        <f>SBYLD1!BS134*VLOOKUP(SBYLD2!BS$4,'[1]INTERNAL PARAMETERS-1'!$B$5:$J$44,5,FALSE)*VLOOKUP(SBYLD2!BS$4,'[1]INTERNAL PARAMETERS-1'!$B$5:$J$44,6,FALSE)*VLOOKUP(SBYLD2!BS$4,'[1]INTERNAL PARAMETERS-1'!$B$5:$J$44,3,FALSE) + SBYLD1!BS134*(1-VLOOKUP(SBYLD2!BS$4,'[1]INTERNAL PARAMETERS-1'!$B$5:$J$44,5,FALSE))*VLOOKUP(SBYLD2!BS$4,'[1]INTERNAL PARAMETERS-1'!$B$5:$J$44,8,FALSE)*VLOOKUP(SBYLD2!BS$4,'[1]INTERNAL PARAMETERS-1'!$B$5:$J$44,3,FALSE)</f>
        <v>0</v>
      </c>
      <c r="BT134" s="44">
        <f>SBYLD1!BT134*VLOOKUP(SBYLD2!BT$4,'[1]INTERNAL PARAMETERS-1'!$B$5:$J$44,5,FALSE)*VLOOKUP(SBYLD2!BT$4,'[1]INTERNAL PARAMETERS-1'!$B$5:$J$44,6,FALSE)*VLOOKUP(SBYLD2!BT$4,'[1]INTERNAL PARAMETERS-1'!$B$5:$J$44,3,FALSE) + SBYLD1!BT134*(1-VLOOKUP(SBYLD2!BT$4,'[1]INTERNAL PARAMETERS-1'!$B$5:$J$44,5,FALSE))*VLOOKUP(SBYLD2!BT$4,'[1]INTERNAL PARAMETERS-1'!$B$5:$J$44,8,FALSE)*VLOOKUP(SBYLD2!BT$4,'[1]INTERNAL PARAMETERS-1'!$B$5:$J$44,3,FALSE)</f>
        <v>0</v>
      </c>
      <c r="BU134" s="44">
        <f>SBYLD1!BU134*VLOOKUP(SBYLD2!BU$4,'[1]INTERNAL PARAMETERS-1'!$B$5:$J$44,5,FALSE)*VLOOKUP(SBYLD2!BU$4,'[1]INTERNAL PARAMETERS-1'!$B$5:$J$44,6,FALSE)*VLOOKUP(SBYLD2!BU$4,'[1]INTERNAL PARAMETERS-1'!$B$5:$J$44,3,FALSE) + SBYLD1!BU134*(1-VLOOKUP(SBYLD2!BU$4,'[1]INTERNAL PARAMETERS-1'!$B$5:$J$44,5,FALSE))*VLOOKUP(SBYLD2!BU$4,'[1]INTERNAL PARAMETERS-1'!$B$5:$J$44,8,FALSE)*VLOOKUP(SBYLD2!BU$4,'[1]INTERNAL PARAMETERS-1'!$B$5:$J$44,3,FALSE)</f>
        <v>0</v>
      </c>
      <c r="BV134" s="44">
        <f>SBYLD1!BV134*VLOOKUP(SBYLD2!BV$4,'[1]INTERNAL PARAMETERS-1'!$B$5:$J$44,5,FALSE)*VLOOKUP(SBYLD2!BV$4,'[1]INTERNAL PARAMETERS-1'!$B$5:$J$44,6,FALSE)*VLOOKUP(SBYLD2!BV$4,'[1]INTERNAL PARAMETERS-1'!$B$5:$J$44,3,FALSE) + SBYLD1!BV134*(1-VLOOKUP(SBYLD2!BV$4,'[1]INTERNAL PARAMETERS-1'!$B$5:$J$44,5,FALSE))*VLOOKUP(SBYLD2!BV$4,'[1]INTERNAL PARAMETERS-1'!$B$5:$J$44,8,FALSE)*VLOOKUP(SBYLD2!BV$4,'[1]INTERNAL PARAMETERS-1'!$B$5:$J$44,3,FALSE)</f>
        <v>0</v>
      </c>
      <c r="BW134" s="44">
        <f>SBYLD1!BW134*VLOOKUP(SBYLD2!BW$4,'[1]INTERNAL PARAMETERS-1'!$B$5:$J$44,5,FALSE)*VLOOKUP(SBYLD2!BW$4,'[1]INTERNAL PARAMETERS-1'!$B$5:$J$44,6,FALSE)*VLOOKUP(SBYLD2!BW$4,'[1]INTERNAL PARAMETERS-1'!$B$5:$J$44,3,FALSE) + SBYLD1!BW134*(1-VLOOKUP(SBYLD2!BW$4,'[1]INTERNAL PARAMETERS-1'!$B$5:$J$44,5,FALSE))*VLOOKUP(SBYLD2!BW$4,'[1]INTERNAL PARAMETERS-1'!$B$5:$J$44,8,FALSE)*VLOOKUP(SBYLD2!BW$4,'[1]INTERNAL PARAMETERS-1'!$B$5:$J$44,3,FALSE)</f>
        <v>0</v>
      </c>
      <c r="BX134" s="44">
        <f>SBYLD1!BX134*VLOOKUP(SBYLD2!BX$4,'[1]INTERNAL PARAMETERS-1'!$B$5:$J$44,5,FALSE)*VLOOKUP(SBYLD2!BX$4,'[1]INTERNAL PARAMETERS-1'!$B$5:$J$44,6,FALSE)*VLOOKUP(SBYLD2!BX$4,'[1]INTERNAL PARAMETERS-1'!$B$5:$J$44,3,FALSE) + SBYLD1!BX134*(1-VLOOKUP(SBYLD2!BX$4,'[1]INTERNAL PARAMETERS-1'!$B$5:$J$44,5,FALSE))*VLOOKUP(SBYLD2!BX$4,'[1]INTERNAL PARAMETERS-1'!$B$5:$J$44,8,FALSE)*VLOOKUP(SBYLD2!BX$4,'[1]INTERNAL PARAMETERS-1'!$B$5:$J$44,3,FALSE)</f>
        <v>0</v>
      </c>
      <c r="BY134" s="44">
        <f>SBYLD1!BY134*VLOOKUP(SBYLD2!BY$4,'[1]INTERNAL PARAMETERS-1'!$B$5:$J$44,5,FALSE)*VLOOKUP(SBYLD2!BY$4,'[1]INTERNAL PARAMETERS-1'!$B$5:$J$44,6,FALSE)*VLOOKUP(SBYLD2!BY$4,'[1]INTERNAL PARAMETERS-1'!$B$5:$J$44,3,FALSE) + SBYLD1!BY134*(1-VLOOKUP(SBYLD2!BY$4,'[1]INTERNAL PARAMETERS-1'!$B$5:$J$44,5,FALSE))*VLOOKUP(SBYLD2!BY$4,'[1]INTERNAL PARAMETERS-1'!$B$5:$J$44,8,FALSE)*VLOOKUP(SBYLD2!BY$4,'[1]INTERNAL PARAMETERS-1'!$B$5:$J$44,3,FALSE)</f>
        <v>0</v>
      </c>
      <c r="BZ134" s="44">
        <f>SBYLD1!BZ134*VLOOKUP(SBYLD2!BZ$4,'[1]INTERNAL PARAMETERS-1'!$B$5:$J$44,5,FALSE)*VLOOKUP(SBYLD2!BZ$4,'[1]INTERNAL PARAMETERS-1'!$B$5:$J$44,6,FALSE)*VLOOKUP(SBYLD2!BZ$4,'[1]INTERNAL PARAMETERS-1'!$B$5:$J$44,3,FALSE) + SBYLD1!BZ134*(1-VLOOKUP(SBYLD2!BZ$4,'[1]INTERNAL PARAMETERS-1'!$B$5:$J$44,5,FALSE))*VLOOKUP(SBYLD2!BZ$4,'[1]INTERNAL PARAMETERS-1'!$B$5:$J$44,8,FALSE)*VLOOKUP(SBYLD2!BZ$4,'[1]INTERNAL PARAMETERS-1'!$B$5:$J$44,3,FALSE)</f>
        <v>0</v>
      </c>
      <c r="CA134" s="44">
        <f>SBYLD1!CA134*VLOOKUP(SBYLD2!CA$4,'[1]INTERNAL PARAMETERS-1'!$B$5:$J$44,5,FALSE)*VLOOKUP(SBYLD2!CA$4,'[1]INTERNAL PARAMETERS-1'!$B$5:$J$44,6,FALSE)*VLOOKUP(SBYLD2!CA$4,'[1]INTERNAL PARAMETERS-1'!$B$5:$J$44,3,FALSE) + SBYLD1!CA134*(1-VLOOKUP(SBYLD2!CA$4,'[1]INTERNAL PARAMETERS-1'!$B$5:$J$44,5,FALSE))*VLOOKUP(SBYLD2!CA$4,'[1]INTERNAL PARAMETERS-1'!$B$5:$J$44,8,FALSE)*VLOOKUP(SBYLD2!CA$4,'[1]INTERNAL PARAMETERS-1'!$B$5:$J$44,3,FALSE)</f>
        <v>0</v>
      </c>
      <c r="CB134" s="44">
        <f>SBYLD1!CB134*VLOOKUP(SBYLD2!CB$4,'[1]INTERNAL PARAMETERS-1'!$B$5:$J$44,5,FALSE)*VLOOKUP(SBYLD2!CB$4,'[1]INTERNAL PARAMETERS-1'!$B$5:$J$44,6,FALSE)*VLOOKUP(SBYLD2!CB$4,'[1]INTERNAL PARAMETERS-1'!$B$5:$J$44,3,FALSE) + SBYLD1!CB134*(1-VLOOKUP(SBYLD2!CB$4,'[1]INTERNAL PARAMETERS-1'!$B$5:$J$44,5,FALSE))*VLOOKUP(SBYLD2!CB$4,'[1]INTERNAL PARAMETERS-1'!$B$5:$J$44,8,FALSE)*VLOOKUP(SBYLD2!CB$4,'[1]INTERNAL PARAMETERS-1'!$B$5:$J$44,3,FALSE)</f>
        <v>0</v>
      </c>
      <c r="CC134" s="44">
        <f>SBYLD1!CC134*VLOOKUP(SBYLD2!CC$4,'[1]INTERNAL PARAMETERS-1'!$B$5:$J$44,5,FALSE)*VLOOKUP(SBYLD2!CC$4,'[1]INTERNAL PARAMETERS-1'!$B$5:$J$44,6,FALSE)*VLOOKUP(SBYLD2!CC$4,'[1]INTERNAL PARAMETERS-1'!$B$5:$J$44,3,FALSE) + SBYLD1!CC134*(1-VLOOKUP(SBYLD2!CC$4,'[1]INTERNAL PARAMETERS-1'!$B$5:$J$44,5,FALSE))*VLOOKUP(SBYLD2!CC$4,'[1]INTERNAL PARAMETERS-1'!$B$5:$J$44,8,FALSE)*VLOOKUP(SBYLD2!CC$4,'[1]INTERNAL PARAMETERS-1'!$B$5:$J$44,3,FALSE)</f>
        <v>0</v>
      </c>
      <c r="CD134" s="44">
        <f>SBYLD1!CD134*VLOOKUP(SBYLD2!CD$4,'[1]INTERNAL PARAMETERS-1'!$B$5:$J$44,5,FALSE)*VLOOKUP(SBYLD2!CD$4,'[1]INTERNAL PARAMETERS-1'!$B$5:$J$44,6,FALSE)*VLOOKUP(SBYLD2!CD$4,'[1]INTERNAL PARAMETERS-1'!$B$5:$J$44,3,FALSE) + SBYLD1!CD134*(1-VLOOKUP(SBYLD2!CD$4,'[1]INTERNAL PARAMETERS-1'!$B$5:$J$44,5,FALSE))*VLOOKUP(SBYLD2!CD$4,'[1]INTERNAL PARAMETERS-1'!$B$5:$J$44,8,FALSE)*VLOOKUP(SBYLD2!CD$4,'[1]INTERNAL PARAMETERS-1'!$B$5:$J$44,3,FALSE)</f>
        <v>0</v>
      </c>
      <c r="CE134" s="44">
        <f>SBYLD1!CE134*VLOOKUP(SBYLD2!CE$4,'[1]INTERNAL PARAMETERS-1'!$B$5:$J$44,5,FALSE)*VLOOKUP(SBYLD2!CE$4,'[1]INTERNAL PARAMETERS-1'!$B$5:$J$44,6,FALSE)*VLOOKUP(SBYLD2!CE$4,'[1]INTERNAL PARAMETERS-1'!$B$5:$J$44,3,FALSE) + SBYLD1!CE134*(1-VLOOKUP(SBYLD2!CE$4,'[1]INTERNAL PARAMETERS-1'!$B$5:$J$44,5,FALSE))*VLOOKUP(SBYLD2!CE$4,'[1]INTERNAL PARAMETERS-1'!$B$5:$J$44,8,FALSE)*VLOOKUP(SBYLD2!CE$4,'[1]INTERNAL PARAMETERS-1'!$B$5:$J$44,3,FALSE)</f>
        <v>0</v>
      </c>
      <c r="CF134" s="44">
        <f>SBYLD1!CF134*VLOOKUP(SBYLD2!CF$4,'[1]INTERNAL PARAMETERS-1'!$B$5:$J$44,5,FALSE)*VLOOKUP(SBYLD2!CF$4,'[1]INTERNAL PARAMETERS-1'!$B$5:$J$44,6,FALSE)*VLOOKUP(SBYLD2!CF$4,'[1]INTERNAL PARAMETERS-1'!$B$5:$J$44,3,FALSE) + SBYLD1!CF134*(1-VLOOKUP(SBYLD2!CF$4,'[1]INTERNAL PARAMETERS-1'!$B$5:$J$44,5,FALSE))*VLOOKUP(SBYLD2!CF$4,'[1]INTERNAL PARAMETERS-1'!$B$5:$J$44,8,FALSE)*VLOOKUP(SBYLD2!CF$4,'[1]INTERNAL PARAMETERS-1'!$B$5:$J$44,3,FALSE)</f>
        <v>0</v>
      </c>
      <c r="CG134" s="44">
        <f>SBYLD1!CG134*VLOOKUP(SBYLD2!CG$4,'[1]INTERNAL PARAMETERS-1'!$B$5:$J$44,5,FALSE)*VLOOKUP(SBYLD2!CG$4,'[1]INTERNAL PARAMETERS-1'!$B$5:$J$44,6,FALSE)*VLOOKUP(SBYLD2!CG$4,'[1]INTERNAL PARAMETERS-1'!$B$5:$J$44,3,FALSE) + SBYLD1!CG134*(1-VLOOKUP(SBYLD2!CG$4,'[1]INTERNAL PARAMETERS-1'!$B$5:$J$44,5,FALSE))*VLOOKUP(SBYLD2!CG$4,'[1]INTERNAL PARAMETERS-1'!$B$5:$J$44,8,FALSE)*VLOOKUP(SBYLD2!CG$4,'[1]INTERNAL PARAMETERS-1'!$B$5:$J$44,3,FALSE)</f>
        <v>0</v>
      </c>
      <c r="CH134" s="43">
        <f>SBYLD1!CH134*VLOOKUP(SBYLD2!CH$4,'[1]INTERNAL PARAMETERS-1'!$B$5:$J$44,5,FALSE)*VLOOKUP(SBYLD2!CH$4,'[1]INTERNAL PARAMETERS-1'!$B$5:$J$44,6,FALSE)*VLOOKUP(SBYLD2!CH$4,'[1]INTERNAL PARAMETERS-1'!$B$5:$J$44,3,FALSE) + SBYLD1!CH134*(1-VLOOKUP(SBYLD2!CH$4,'[1]INTERNAL PARAMETERS-1'!$B$5:$J$44,5,FALSE))*VLOOKUP(SBYLD2!CH$4,'[1]INTERNAL PARAMETERS-1'!$B$5:$J$44,8,FALSE)*VLOOKUP(SBYLD2!CH$4,'[1]INTERNAL PARAMETERS-1'!$B$5:$J$44,3,FALSE)</f>
        <v>0</v>
      </c>
      <c r="CJ134" s="45">
        <f t="shared" si="4"/>
        <v>0</v>
      </c>
      <c r="CK134" s="43">
        <f t="shared" si="5"/>
        <v>0</v>
      </c>
    </row>
    <row r="135" spans="2:89">
      <c r="B135" s="58" t="s">
        <v>9</v>
      </c>
      <c r="C135" s="57" t="s">
        <v>41</v>
      </c>
      <c r="D135" s="57" t="s">
        <v>54</v>
      </c>
      <c r="E135" s="128">
        <f>SB!S135</f>
        <v>0</v>
      </c>
      <c r="F135" s="56">
        <f>'[1]INTERNAL PARAMETERS-1'!M9</f>
        <v>63.875</v>
      </c>
      <c r="G135" s="45">
        <f>SBYLD1!G135*VLOOKUP(SBYLD2!G$4,'[1]INTERNAL PARAMETERS-1'!$B$5:$J$44,5,FALSE)*VLOOKUP(SBYLD2!G$4,'[1]INTERNAL PARAMETERS-1'!$B$5:$J$44,7,FALSE)*SBYLD2!$F135 + SBYLD1!G135*(1-VLOOKUP(SBYLD2!G$4,'[1]INTERNAL PARAMETERS-1'!$B$5:$J$44,5,FALSE))*VLOOKUP(SBYLD2!G$4,'[1]INTERNAL PARAMETERS-1'!$B$5:$J$44,9,FALSE)*SBYLD2!$F135</f>
        <v>0</v>
      </c>
      <c r="H135" s="44">
        <f>SBYLD1!H135*VLOOKUP(SBYLD2!H$4,'[1]INTERNAL PARAMETERS-1'!$B$5:$J$44,5,FALSE)*VLOOKUP(SBYLD2!H$4,'[1]INTERNAL PARAMETERS-1'!$B$5:$J$44,7,FALSE)*SBYLD2!$F135 + SBYLD1!H135*(1-VLOOKUP(SBYLD2!H$4,'[1]INTERNAL PARAMETERS-1'!$B$5:$J$44,5,FALSE))*VLOOKUP(SBYLD2!H$4,'[1]INTERNAL PARAMETERS-1'!$B$5:$J$44,9,FALSE)*SBYLD2!$F135</f>
        <v>0</v>
      </c>
      <c r="I135" s="44">
        <f>SBYLD1!I135*VLOOKUP(SBYLD2!I$4,'[1]INTERNAL PARAMETERS-1'!$B$5:$J$44,5,FALSE)*VLOOKUP(SBYLD2!I$4,'[1]INTERNAL PARAMETERS-1'!$B$5:$J$44,7,FALSE)*SBYLD2!$F135 + SBYLD1!I135*(1-VLOOKUP(SBYLD2!I$4,'[1]INTERNAL PARAMETERS-1'!$B$5:$J$44,5,FALSE))*VLOOKUP(SBYLD2!I$4,'[1]INTERNAL PARAMETERS-1'!$B$5:$J$44,9,FALSE)*SBYLD2!$F135</f>
        <v>0</v>
      </c>
      <c r="J135" s="44">
        <f>SBYLD1!J135*VLOOKUP(SBYLD2!J$4,'[1]INTERNAL PARAMETERS-1'!$B$5:$J$44,5,FALSE)*VLOOKUP(SBYLD2!J$4,'[1]INTERNAL PARAMETERS-1'!$B$5:$J$44,7,FALSE)*SBYLD2!$F135 + SBYLD1!J135*(1-VLOOKUP(SBYLD2!J$4,'[1]INTERNAL PARAMETERS-1'!$B$5:$J$44,5,FALSE))*VLOOKUP(SBYLD2!J$4,'[1]INTERNAL PARAMETERS-1'!$B$5:$J$44,9,FALSE)*SBYLD2!$F135</f>
        <v>0</v>
      </c>
      <c r="K135" s="44">
        <f>SBYLD1!K135*VLOOKUP(SBYLD2!K$4,'[1]INTERNAL PARAMETERS-1'!$B$5:$J$44,5,FALSE)*VLOOKUP(SBYLD2!K$4,'[1]INTERNAL PARAMETERS-1'!$B$5:$J$44,7,FALSE)*SBYLD2!$F135 + SBYLD1!K135*(1-VLOOKUP(SBYLD2!K$4,'[1]INTERNAL PARAMETERS-1'!$B$5:$J$44,5,FALSE))*VLOOKUP(SBYLD2!K$4,'[1]INTERNAL PARAMETERS-1'!$B$5:$J$44,9,FALSE)*SBYLD2!$F135</f>
        <v>0</v>
      </c>
      <c r="L135" s="44">
        <f>SBYLD1!L135*VLOOKUP(SBYLD2!L$4,'[1]INTERNAL PARAMETERS-1'!$B$5:$J$44,5,FALSE)*VLOOKUP(SBYLD2!L$4,'[1]INTERNAL PARAMETERS-1'!$B$5:$J$44,7,FALSE)*SBYLD2!$F135 + SBYLD1!L135*(1-VLOOKUP(SBYLD2!L$4,'[1]INTERNAL PARAMETERS-1'!$B$5:$J$44,5,FALSE))*VLOOKUP(SBYLD2!L$4,'[1]INTERNAL PARAMETERS-1'!$B$5:$J$44,9,FALSE)*SBYLD2!$F135</f>
        <v>0</v>
      </c>
      <c r="M135" s="44">
        <f>SBYLD1!M135*VLOOKUP(SBYLD2!M$4,'[1]INTERNAL PARAMETERS-1'!$B$5:$J$44,5,FALSE)*VLOOKUP(SBYLD2!M$4,'[1]INTERNAL PARAMETERS-1'!$B$5:$J$44,7,FALSE)*SBYLD2!$F135 + SBYLD1!M135*(1-VLOOKUP(SBYLD2!M$4,'[1]INTERNAL PARAMETERS-1'!$B$5:$J$44,5,FALSE))*VLOOKUP(SBYLD2!M$4,'[1]INTERNAL PARAMETERS-1'!$B$5:$J$44,9,FALSE)*SBYLD2!$F135</f>
        <v>0</v>
      </c>
      <c r="N135" s="44">
        <f>SBYLD1!N135*VLOOKUP(SBYLD2!N$4,'[1]INTERNAL PARAMETERS-1'!$B$5:$J$44,5,FALSE)*VLOOKUP(SBYLD2!N$4,'[1]INTERNAL PARAMETERS-1'!$B$5:$J$44,7,FALSE)*SBYLD2!$F135 + SBYLD1!N135*(1-VLOOKUP(SBYLD2!N$4,'[1]INTERNAL PARAMETERS-1'!$B$5:$J$44,5,FALSE))*VLOOKUP(SBYLD2!N$4,'[1]INTERNAL PARAMETERS-1'!$B$5:$J$44,9,FALSE)*SBYLD2!$F135</f>
        <v>0</v>
      </c>
      <c r="O135" s="44">
        <f>SBYLD1!O135*VLOOKUP(SBYLD2!O$4,'[1]INTERNAL PARAMETERS-1'!$B$5:$J$44,5,FALSE)*VLOOKUP(SBYLD2!O$4,'[1]INTERNAL PARAMETERS-1'!$B$5:$J$44,7,FALSE)*SBYLD2!$F135 + SBYLD1!O135*(1-VLOOKUP(SBYLD2!O$4,'[1]INTERNAL PARAMETERS-1'!$B$5:$J$44,5,FALSE))*VLOOKUP(SBYLD2!O$4,'[1]INTERNAL PARAMETERS-1'!$B$5:$J$44,9,FALSE)*SBYLD2!$F135</f>
        <v>0</v>
      </c>
      <c r="P135" s="44">
        <f>SBYLD1!P135*VLOOKUP(SBYLD2!P$4,'[1]INTERNAL PARAMETERS-1'!$B$5:$J$44,5,FALSE)*VLOOKUP(SBYLD2!P$4,'[1]INTERNAL PARAMETERS-1'!$B$5:$J$44,7,FALSE)*SBYLD2!$F135 + SBYLD1!P135*(1-VLOOKUP(SBYLD2!P$4,'[1]INTERNAL PARAMETERS-1'!$B$5:$J$44,5,FALSE))*VLOOKUP(SBYLD2!P$4,'[1]INTERNAL PARAMETERS-1'!$B$5:$J$44,9,FALSE)*SBYLD2!$F135</f>
        <v>0</v>
      </c>
      <c r="Q135" s="44">
        <f>SBYLD1!Q135*VLOOKUP(SBYLD2!Q$4,'[1]INTERNAL PARAMETERS-1'!$B$5:$J$44,5,FALSE)*VLOOKUP(SBYLD2!Q$4,'[1]INTERNAL PARAMETERS-1'!$B$5:$J$44,7,FALSE)*SBYLD2!$F135 + SBYLD1!Q135*(1-VLOOKUP(SBYLD2!Q$4,'[1]INTERNAL PARAMETERS-1'!$B$5:$J$44,5,FALSE))*VLOOKUP(SBYLD2!Q$4,'[1]INTERNAL PARAMETERS-1'!$B$5:$J$44,9,FALSE)*SBYLD2!$F135</f>
        <v>0</v>
      </c>
      <c r="R135" s="44">
        <f>SBYLD1!R135*VLOOKUP(SBYLD2!R$4,'[1]INTERNAL PARAMETERS-1'!$B$5:$J$44,5,FALSE)*VLOOKUP(SBYLD2!R$4,'[1]INTERNAL PARAMETERS-1'!$B$5:$J$44,7,FALSE)*SBYLD2!$F135 + SBYLD1!R135*(1-VLOOKUP(SBYLD2!R$4,'[1]INTERNAL PARAMETERS-1'!$B$5:$J$44,5,FALSE))*VLOOKUP(SBYLD2!R$4,'[1]INTERNAL PARAMETERS-1'!$B$5:$J$44,9,FALSE)*SBYLD2!$F135</f>
        <v>0</v>
      </c>
      <c r="S135" s="44">
        <f>SBYLD1!S135*VLOOKUP(SBYLD2!S$4,'[1]INTERNAL PARAMETERS-1'!$B$5:$J$44,5,FALSE)*VLOOKUP(SBYLD2!S$4,'[1]INTERNAL PARAMETERS-1'!$B$5:$J$44,7,FALSE)*SBYLD2!$F135 + SBYLD1!S135*(1-VLOOKUP(SBYLD2!S$4,'[1]INTERNAL PARAMETERS-1'!$B$5:$J$44,5,FALSE))*VLOOKUP(SBYLD2!S$4,'[1]INTERNAL PARAMETERS-1'!$B$5:$J$44,9,FALSE)*SBYLD2!$F135</f>
        <v>0</v>
      </c>
      <c r="T135" s="44">
        <f>SBYLD1!T135*VLOOKUP(SBYLD2!T$4,'[1]INTERNAL PARAMETERS-1'!$B$5:$J$44,5,FALSE)*VLOOKUP(SBYLD2!T$4,'[1]INTERNAL PARAMETERS-1'!$B$5:$J$44,7,FALSE)*SBYLD2!$F135 + SBYLD1!T135*(1-VLOOKUP(SBYLD2!T$4,'[1]INTERNAL PARAMETERS-1'!$B$5:$J$44,5,FALSE))*VLOOKUP(SBYLD2!T$4,'[1]INTERNAL PARAMETERS-1'!$B$5:$J$44,9,FALSE)*SBYLD2!$F135</f>
        <v>0</v>
      </c>
      <c r="U135" s="44">
        <f>SBYLD1!U135*VLOOKUP(SBYLD2!U$4,'[1]INTERNAL PARAMETERS-1'!$B$5:$J$44,5,FALSE)*VLOOKUP(SBYLD2!U$4,'[1]INTERNAL PARAMETERS-1'!$B$5:$J$44,7,FALSE)*SBYLD2!$F135 + SBYLD1!U135*(1-VLOOKUP(SBYLD2!U$4,'[1]INTERNAL PARAMETERS-1'!$B$5:$J$44,5,FALSE))*VLOOKUP(SBYLD2!U$4,'[1]INTERNAL PARAMETERS-1'!$B$5:$J$44,9,FALSE)*SBYLD2!$F135</f>
        <v>0</v>
      </c>
      <c r="V135" s="44">
        <f>SBYLD1!V135*VLOOKUP(SBYLD2!V$4,'[1]INTERNAL PARAMETERS-1'!$B$5:$J$44,5,FALSE)*VLOOKUP(SBYLD2!V$4,'[1]INTERNAL PARAMETERS-1'!$B$5:$J$44,7,FALSE)*SBYLD2!$F135 + SBYLD1!V135*(1-VLOOKUP(SBYLD2!V$4,'[1]INTERNAL PARAMETERS-1'!$B$5:$J$44,5,FALSE))*VLOOKUP(SBYLD2!V$4,'[1]INTERNAL PARAMETERS-1'!$B$5:$J$44,9,FALSE)*SBYLD2!$F135</f>
        <v>0</v>
      </c>
      <c r="W135" s="44">
        <f>SBYLD1!W135*VLOOKUP(SBYLD2!W$4,'[1]INTERNAL PARAMETERS-1'!$B$5:$J$44,5,FALSE)*VLOOKUP(SBYLD2!W$4,'[1]INTERNAL PARAMETERS-1'!$B$5:$J$44,7,FALSE)*SBYLD2!$F135 + SBYLD1!W135*(1-VLOOKUP(SBYLD2!W$4,'[1]INTERNAL PARAMETERS-1'!$B$5:$J$44,5,FALSE))*VLOOKUP(SBYLD2!W$4,'[1]INTERNAL PARAMETERS-1'!$B$5:$J$44,9,FALSE)*SBYLD2!$F135</f>
        <v>0</v>
      </c>
      <c r="X135" s="44">
        <f>SBYLD1!X135*VLOOKUP(SBYLD2!X$4,'[1]INTERNAL PARAMETERS-1'!$B$5:$J$44,5,FALSE)*VLOOKUP(SBYLD2!X$4,'[1]INTERNAL PARAMETERS-1'!$B$5:$J$44,7,FALSE)*SBYLD2!$F135 + SBYLD1!X135*(1-VLOOKUP(SBYLD2!X$4,'[1]INTERNAL PARAMETERS-1'!$B$5:$J$44,5,FALSE))*VLOOKUP(SBYLD2!X$4,'[1]INTERNAL PARAMETERS-1'!$B$5:$J$44,9,FALSE)*SBYLD2!$F135</f>
        <v>0</v>
      </c>
      <c r="Y135" s="44">
        <f>SBYLD1!Y135*VLOOKUP(SBYLD2!Y$4,'[1]INTERNAL PARAMETERS-1'!$B$5:$J$44,5,FALSE)*VLOOKUP(SBYLD2!Y$4,'[1]INTERNAL PARAMETERS-1'!$B$5:$J$44,7,FALSE)*SBYLD2!$F135 + SBYLD1!Y135*(1-VLOOKUP(SBYLD2!Y$4,'[1]INTERNAL PARAMETERS-1'!$B$5:$J$44,5,FALSE))*VLOOKUP(SBYLD2!Y$4,'[1]INTERNAL PARAMETERS-1'!$B$5:$J$44,9,FALSE)*SBYLD2!$F135</f>
        <v>0</v>
      </c>
      <c r="Z135" s="44">
        <f>SBYLD1!Z135*VLOOKUP(SBYLD2!Z$4,'[1]INTERNAL PARAMETERS-1'!$B$5:$J$44,5,FALSE)*VLOOKUP(SBYLD2!Z$4,'[1]INTERNAL PARAMETERS-1'!$B$5:$J$44,7,FALSE)*SBYLD2!$F135 + SBYLD1!Z135*(1-VLOOKUP(SBYLD2!Z$4,'[1]INTERNAL PARAMETERS-1'!$B$5:$J$44,5,FALSE))*VLOOKUP(SBYLD2!Z$4,'[1]INTERNAL PARAMETERS-1'!$B$5:$J$44,9,FALSE)*SBYLD2!$F135</f>
        <v>0</v>
      </c>
      <c r="AA135" s="44">
        <f>SBYLD1!AA135*VLOOKUP(SBYLD2!AA$4,'[1]INTERNAL PARAMETERS-1'!$B$5:$J$44,5,FALSE)*VLOOKUP(SBYLD2!AA$4,'[1]INTERNAL PARAMETERS-1'!$B$5:$J$44,7,FALSE)*SBYLD2!$F135 + SBYLD1!AA135*(1-VLOOKUP(SBYLD2!AA$4,'[1]INTERNAL PARAMETERS-1'!$B$5:$J$44,5,FALSE))*VLOOKUP(SBYLD2!AA$4,'[1]INTERNAL PARAMETERS-1'!$B$5:$J$44,9,FALSE)*SBYLD2!$F135</f>
        <v>0</v>
      </c>
      <c r="AB135" s="44">
        <f>SBYLD1!AB135*VLOOKUP(SBYLD2!AB$4,'[1]INTERNAL PARAMETERS-1'!$B$5:$J$44,5,FALSE)*VLOOKUP(SBYLD2!AB$4,'[1]INTERNAL PARAMETERS-1'!$B$5:$J$44,7,FALSE)*SBYLD2!$F135 + SBYLD1!AB135*(1-VLOOKUP(SBYLD2!AB$4,'[1]INTERNAL PARAMETERS-1'!$B$5:$J$44,5,FALSE))*VLOOKUP(SBYLD2!AB$4,'[1]INTERNAL PARAMETERS-1'!$B$5:$J$44,9,FALSE)*SBYLD2!$F135</f>
        <v>0</v>
      </c>
      <c r="AC135" s="44">
        <f>SBYLD1!AC135*VLOOKUP(SBYLD2!AC$4,'[1]INTERNAL PARAMETERS-1'!$B$5:$J$44,5,FALSE)*VLOOKUP(SBYLD2!AC$4,'[1]INTERNAL PARAMETERS-1'!$B$5:$J$44,7,FALSE)*SBYLD2!$F135 + SBYLD1!AC135*(1-VLOOKUP(SBYLD2!AC$4,'[1]INTERNAL PARAMETERS-1'!$B$5:$J$44,5,FALSE))*VLOOKUP(SBYLD2!AC$4,'[1]INTERNAL PARAMETERS-1'!$B$5:$J$44,9,FALSE)*SBYLD2!$F135</f>
        <v>0</v>
      </c>
      <c r="AD135" s="44">
        <f>SBYLD1!AD135*VLOOKUP(SBYLD2!AD$4,'[1]INTERNAL PARAMETERS-1'!$B$5:$J$44,5,FALSE)*VLOOKUP(SBYLD2!AD$4,'[1]INTERNAL PARAMETERS-1'!$B$5:$J$44,7,FALSE)*SBYLD2!$F135 + SBYLD1!AD135*(1-VLOOKUP(SBYLD2!AD$4,'[1]INTERNAL PARAMETERS-1'!$B$5:$J$44,5,FALSE))*VLOOKUP(SBYLD2!AD$4,'[1]INTERNAL PARAMETERS-1'!$B$5:$J$44,9,FALSE)*SBYLD2!$F135</f>
        <v>0</v>
      </c>
      <c r="AE135" s="44">
        <f>SBYLD1!AE135*VLOOKUP(SBYLD2!AE$4,'[1]INTERNAL PARAMETERS-1'!$B$5:$J$44,5,FALSE)*VLOOKUP(SBYLD2!AE$4,'[1]INTERNAL PARAMETERS-1'!$B$5:$J$44,7,FALSE)*SBYLD2!$F135 + SBYLD1!AE135*(1-VLOOKUP(SBYLD2!AE$4,'[1]INTERNAL PARAMETERS-1'!$B$5:$J$44,5,FALSE))*VLOOKUP(SBYLD2!AE$4,'[1]INTERNAL PARAMETERS-1'!$B$5:$J$44,9,FALSE)*SBYLD2!$F135</f>
        <v>0</v>
      </c>
      <c r="AF135" s="44">
        <f>SBYLD1!AF135*VLOOKUP(SBYLD2!AF$4,'[1]INTERNAL PARAMETERS-1'!$B$5:$J$44,5,FALSE)*VLOOKUP(SBYLD2!AF$4,'[1]INTERNAL PARAMETERS-1'!$B$5:$J$44,7,FALSE)*SBYLD2!$F135 + SBYLD1!AF135*(1-VLOOKUP(SBYLD2!AF$4,'[1]INTERNAL PARAMETERS-1'!$B$5:$J$44,5,FALSE))*VLOOKUP(SBYLD2!AF$4,'[1]INTERNAL PARAMETERS-1'!$B$5:$J$44,9,FALSE)*SBYLD2!$F135</f>
        <v>0</v>
      </c>
      <c r="AG135" s="44">
        <f>SBYLD1!AG135*VLOOKUP(SBYLD2!AG$4,'[1]INTERNAL PARAMETERS-1'!$B$5:$J$44,5,FALSE)*VLOOKUP(SBYLD2!AG$4,'[1]INTERNAL PARAMETERS-1'!$B$5:$J$44,7,FALSE)*SBYLD2!$F135 + SBYLD1!AG135*(1-VLOOKUP(SBYLD2!AG$4,'[1]INTERNAL PARAMETERS-1'!$B$5:$J$44,5,FALSE))*VLOOKUP(SBYLD2!AG$4,'[1]INTERNAL PARAMETERS-1'!$B$5:$J$44,9,FALSE)*SBYLD2!$F135</f>
        <v>0</v>
      </c>
      <c r="AH135" s="44">
        <f>SBYLD1!AH135*VLOOKUP(SBYLD2!AH$4,'[1]INTERNAL PARAMETERS-1'!$B$5:$J$44,5,FALSE)*VLOOKUP(SBYLD2!AH$4,'[1]INTERNAL PARAMETERS-1'!$B$5:$J$44,7,FALSE)*SBYLD2!$F135 + SBYLD1!AH135*(1-VLOOKUP(SBYLD2!AH$4,'[1]INTERNAL PARAMETERS-1'!$B$5:$J$44,5,FALSE))*VLOOKUP(SBYLD2!AH$4,'[1]INTERNAL PARAMETERS-1'!$B$5:$J$44,9,FALSE)*SBYLD2!$F135</f>
        <v>0</v>
      </c>
      <c r="AI135" s="44">
        <f>SBYLD1!AI135*VLOOKUP(SBYLD2!AI$4,'[1]INTERNAL PARAMETERS-1'!$B$5:$J$44,5,FALSE)*VLOOKUP(SBYLD2!AI$4,'[1]INTERNAL PARAMETERS-1'!$B$5:$J$44,7,FALSE)*SBYLD2!$F135 + SBYLD1!AI135*(1-VLOOKUP(SBYLD2!AI$4,'[1]INTERNAL PARAMETERS-1'!$B$5:$J$44,5,FALSE))*VLOOKUP(SBYLD2!AI$4,'[1]INTERNAL PARAMETERS-1'!$B$5:$J$44,9,FALSE)*SBYLD2!$F135</f>
        <v>0</v>
      </c>
      <c r="AJ135" s="44">
        <f>SBYLD1!AJ135*VLOOKUP(SBYLD2!AJ$4,'[1]INTERNAL PARAMETERS-1'!$B$5:$J$44,5,FALSE)*VLOOKUP(SBYLD2!AJ$4,'[1]INTERNAL PARAMETERS-1'!$B$5:$J$44,7,FALSE)*SBYLD2!$F135 + SBYLD1!AJ135*(1-VLOOKUP(SBYLD2!AJ$4,'[1]INTERNAL PARAMETERS-1'!$B$5:$J$44,5,FALSE))*VLOOKUP(SBYLD2!AJ$4,'[1]INTERNAL PARAMETERS-1'!$B$5:$J$44,9,FALSE)*SBYLD2!$F135</f>
        <v>0</v>
      </c>
      <c r="AK135" s="44">
        <f>SBYLD1!AK135*VLOOKUP(SBYLD2!AK$4,'[1]INTERNAL PARAMETERS-1'!$B$5:$J$44,5,FALSE)*VLOOKUP(SBYLD2!AK$4,'[1]INTERNAL PARAMETERS-1'!$B$5:$J$44,7,FALSE)*SBYLD2!$F135 + SBYLD1!AK135*(1-VLOOKUP(SBYLD2!AK$4,'[1]INTERNAL PARAMETERS-1'!$B$5:$J$44,5,FALSE))*VLOOKUP(SBYLD2!AK$4,'[1]INTERNAL PARAMETERS-1'!$B$5:$J$44,9,FALSE)*SBYLD2!$F135</f>
        <v>0</v>
      </c>
      <c r="AL135" s="44">
        <f>SBYLD1!AL135*VLOOKUP(SBYLD2!AL$4,'[1]INTERNAL PARAMETERS-1'!$B$5:$J$44,5,FALSE)*VLOOKUP(SBYLD2!AL$4,'[1]INTERNAL PARAMETERS-1'!$B$5:$J$44,7,FALSE)*SBYLD2!$F135 + SBYLD1!AL135*(1-VLOOKUP(SBYLD2!AL$4,'[1]INTERNAL PARAMETERS-1'!$B$5:$J$44,5,FALSE))*VLOOKUP(SBYLD2!AL$4,'[1]INTERNAL PARAMETERS-1'!$B$5:$J$44,9,FALSE)*SBYLD2!$F135</f>
        <v>0</v>
      </c>
      <c r="AM135" s="44">
        <f>SBYLD1!AM135*VLOOKUP(SBYLD2!AM$4,'[1]INTERNAL PARAMETERS-1'!$B$5:$J$44,5,FALSE)*VLOOKUP(SBYLD2!AM$4,'[1]INTERNAL PARAMETERS-1'!$B$5:$J$44,7,FALSE)*SBYLD2!$F135 + SBYLD1!AM135*(1-VLOOKUP(SBYLD2!AM$4,'[1]INTERNAL PARAMETERS-1'!$B$5:$J$44,5,FALSE))*VLOOKUP(SBYLD2!AM$4,'[1]INTERNAL PARAMETERS-1'!$B$5:$J$44,9,FALSE)*SBYLD2!$F135</f>
        <v>0</v>
      </c>
      <c r="AN135" s="44">
        <f>SBYLD1!AN135*VLOOKUP(SBYLD2!AN$4,'[1]INTERNAL PARAMETERS-1'!$B$5:$J$44,5,FALSE)*VLOOKUP(SBYLD2!AN$4,'[1]INTERNAL PARAMETERS-1'!$B$5:$J$44,7,FALSE)*SBYLD2!$F135 + SBYLD1!AN135*(1-VLOOKUP(SBYLD2!AN$4,'[1]INTERNAL PARAMETERS-1'!$B$5:$J$44,5,FALSE))*VLOOKUP(SBYLD2!AN$4,'[1]INTERNAL PARAMETERS-1'!$B$5:$J$44,9,FALSE)*SBYLD2!$F135</f>
        <v>0</v>
      </c>
      <c r="AO135" s="44">
        <f>SBYLD1!AO135*VLOOKUP(SBYLD2!AO$4,'[1]INTERNAL PARAMETERS-1'!$B$5:$J$44,5,FALSE)*VLOOKUP(SBYLD2!AO$4,'[1]INTERNAL PARAMETERS-1'!$B$5:$J$44,7,FALSE)*SBYLD2!$F135 + SBYLD1!AO135*(1-VLOOKUP(SBYLD2!AO$4,'[1]INTERNAL PARAMETERS-1'!$B$5:$J$44,5,FALSE))*VLOOKUP(SBYLD2!AO$4,'[1]INTERNAL PARAMETERS-1'!$B$5:$J$44,9,FALSE)*SBYLD2!$F135</f>
        <v>0</v>
      </c>
      <c r="AP135" s="44">
        <f>SBYLD1!AP135*VLOOKUP(SBYLD2!AP$4,'[1]INTERNAL PARAMETERS-1'!$B$5:$J$44,5,FALSE)*VLOOKUP(SBYLD2!AP$4,'[1]INTERNAL PARAMETERS-1'!$B$5:$J$44,7,FALSE)*SBYLD2!$F135 + SBYLD1!AP135*(1-VLOOKUP(SBYLD2!AP$4,'[1]INTERNAL PARAMETERS-1'!$B$5:$J$44,5,FALSE))*VLOOKUP(SBYLD2!AP$4,'[1]INTERNAL PARAMETERS-1'!$B$5:$J$44,9,FALSE)*SBYLD2!$F135</f>
        <v>0</v>
      </c>
      <c r="AQ135" s="44">
        <f>SBYLD1!AQ135*VLOOKUP(SBYLD2!AQ$4,'[1]INTERNAL PARAMETERS-1'!$B$5:$J$44,5,FALSE)*VLOOKUP(SBYLD2!AQ$4,'[1]INTERNAL PARAMETERS-1'!$B$5:$J$44,7,FALSE)*SBYLD2!$F135 + SBYLD1!AQ135*(1-VLOOKUP(SBYLD2!AQ$4,'[1]INTERNAL PARAMETERS-1'!$B$5:$J$44,5,FALSE))*VLOOKUP(SBYLD2!AQ$4,'[1]INTERNAL PARAMETERS-1'!$B$5:$J$44,9,FALSE)*SBYLD2!$F135</f>
        <v>0</v>
      </c>
      <c r="AR135" s="44">
        <f>SBYLD1!AR135*VLOOKUP(SBYLD2!AR$4,'[1]INTERNAL PARAMETERS-1'!$B$5:$J$44,5,FALSE)*VLOOKUP(SBYLD2!AR$4,'[1]INTERNAL PARAMETERS-1'!$B$5:$J$44,7,FALSE)*SBYLD2!$F135 + SBYLD1!AR135*(1-VLOOKUP(SBYLD2!AR$4,'[1]INTERNAL PARAMETERS-1'!$B$5:$J$44,5,FALSE))*VLOOKUP(SBYLD2!AR$4,'[1]INTERNAL PARAMETERS-1'!$B$5:$J$44,9,FALSE)*SBYLD2!$F135</f>
        <v>0</v>
      </c>
      <c r="AS135" s="44">
        <f>SBYLD1!AS135*VLOOKUP(SBYLD2!AS$4,'[1]INTERNAL PARAMETERS-1'!$B$5:$J$44,5,FALSE)*VLOOKUP(SBYLD2!AS$4,'[1]INTERNAL PARAMETERS-1'!$B$5:$J$44,7,FALSE)*SBYLD2!$F135 + SBYLD1!AS135*(1-VLOOKUP(SBYLD2!AS$4,'[1]INTERNAL PARAMETERS-1'!$B$5:$J$44,5,FALSE))*VLOOKUP(SBYLD2!AS$4,'[1]INTERNAL PARAMETERS-1'!$B$5:$J$44,9,FALSE)*SBYLD2!$F135</f>
        <v>0</v>
      </c>
      <c r="AT135" s="43">
        <f>SBYLD1!AT135*VLOOKUP(SBYLD2!AT$4,'[1]INTERNAL PARAMETERS-1'!$B$5:$J$44,5,FALSE)*VLOOKUP(SBYLD2!AT$4,'[1]INTERNAL PARAMETERS-1'!$B$5:$J$44,7,FALSE)*SBYLD2!$F135 + SBYLD1!AT135*(1-VLOOKUP(SBYLD2!AT$4,'[1]INTERNAL PARAMETERS-1'!$B$5:$J$44,5,FALSE))*VLOOKUP(SBYLD2!AT$4,'[1]INTERNAL PARAMETERS-1'!$B$5:$J$44,9,FALSE)*SBYLD2!$F135</f>
        <v>0</v>
      </c>
      <c r="AU135" s="45">
        <f>SBYLD1!AU135*VLOOKUP(SBYLD2!AU$4,'[1]INTERNAL PARAMETERS-1'!$B$5:$J$44,5,FALSE)*VLOOKUP(SBYLD2!AU$4,'[1]INTERNAL PARAMETERS-1'!$B$5:$J$44,6,FALSE)*VLOOKUP(SBYLD2!AU$4,'[1]INTERNAL PARAMETERS-1'!$B$5:$J$44,3,FALSE) + SBYLD1!AU135*(1-VLOOKUP(SBYLD2!AU$4,'[1]INTERNAL PARAMETERS-1'!$B$5:$J$44,5,FALSE))*VLOOKUP(SBYLD2!AU$4,'[1]INTERNAL PARAMETERS-1'!$B$5:$J$44,8,FALSE)*VLOOKUP(SBYLD2!AU$4,'[1]INTERNAL PARAMETERS-1'!$B$5:$J$44,3,FALSE)</f>
        <v>0</v>
      </c>
      <c r="AV135" s="44">
        <f>SBYLD1!AV135*VLOOKUP(SBYLD2!AV$4,'[1]INTERNAL PARAMETERS-1'!$B$5:$J$44,5,FALSE)*VLOOKUP(SBYLD2!AV$4,'[1]INTERNAL PARAMETERS-1'!$B$5:$J$44,6,FALSE)*VLOOKUP(SBYLD2!AV$4,'[1]INTERNAL PARAMETERS-1'!$B$5:$J$44,3,FALSE) + SBYLD1!AV135*(1-VLOOKUP(SBYLD2!AV$4,'[1]INTERNAL PARAMETERS-1'!$B$5:$J$44,5,FALSE))*VLOOKUP(SBYLD2!AV$4,'[1]INTERNAL PARAMETERS-1'!$B$5:$J$44,8,FALSE)*VLOOKUP(SBYLD2!AV$4,'[1]INTERNAL PARAMETERS-1'!$B$5:$J$44,3,FALSE)</f>
        <v>0</v>
      </c>
      <c r="AW135" s="44">
        <f>SBYLD1!AW135*VLOOKUP(SBYLD2!AW$4,'[1]INTERNAL PARAMETERS-1'!$B$5:$J$44,5,FALSE)*VLOOKUP(SBYLD2!AW$4,'[1]INTERNAL PARAMETERS-1'!$B$5:$J$44,6,FALSE)*VLOOKUP(SBYLD2!AW$4,'[1]INTERNAL PARAMETERS-1'!$B$5:$J$44,3,FALSE) + SBYLD1!AW135*(1-VLOOKUP(SBYLD2!AW$4,'[1]INTERNAL PARAMETERS-1'!$B$5:$J$44,5,FALSE))*VLOOKUP(SBYLD2!AW$4,'[1]INTERNAL PARAMETERS-1'!$B$5:$J$44,8,FALSE)*VLOOKUP(SBYLD2!AW$4,'[1]INTERNAL PARAMETERS-1'!$B$5:$J$44,3,FALSE)</f>
        <v>0</v>
      </c>
      <c r="AX135" s="44">
        <f>SBYLD1!AX135*VLOOKUP(SBYLD2!AX$4,'[1]INTERNAL PARAMETERS-1'!$B$5:$J$44,5,FALSE)*VLOOKUP(SBYLD2!AX$4,'[1]INTERNAL PARAMETERS-1'!$B$5:$J$44,6,FALSE)*VLOOKUP(SBYLD2!AX$4,'[1]INTERNAL PARAMETERS-1'!$B$5:$J$44,3,FALSE) + SBYLD1!AX135*(1-VLOOKUP(SBYLD2!AX$4,'[1]INTERNAL PARAMETERS-1'!$B$5:$J$44,5,FALSE))*VLOOKUP(SBYLD2!AX$4,'[1]INTERNAL PARAMETERS-1'!$B$5:$J$44,8,FALSE)*VLOOKUP(SBYLD2!AX$4,'[1]INTERNAL PARAMETERS-1'!$B$5:$J$44,3,FALSE)</f>
        <v>0</v>
      </c>
      <c r="AY135" s="44">
        <f>SBYLD1!AY135*VLOOKUP(SBYLD2!AY$4,'[1]INTERNAL PARAMETERS-1'!$B$5:$J$44,5,FALSE)*VLOOKUP(SBYLD2!AY$4,'[1]INTERNAL PARAMETERS-1'!$B$5:$J$44,6,FALSE)*VLOOKUP(SBYLD2!AY$4,'[1]INTERNAL PARAMETERS-1'!$B$5:$J$44,3,FALSE) + SBYLD1!AY135*(1-VLOOKUP(SBYLD2!AY$4,'[1]INTERNAL PARAMETERS-1'!$B$5:$J$44,5,FALSE))*VLOOKUP(SBYLD2!AY$4,'[1]INTERNAL PARAMETERS-1'!$B$5:$J$44,8,FALSE)*VLOOKUP(SBYLD2!AY$4,'[1]INTERNAL PARAMETERS-1'!$B$5:$J$44,3,FALSE)</f>
        <v>0</v>
      </c>
      <c r="AZ135" s="44">
        <f>SBYLD1!AZ135*VLOOKUP(SBYLD2!AZ$4,'[1]INTERNAL PARAMETERS-1'!$B$5:$J$44,5,FALSE)*VLOOKUP(SBYLD2!AZ$4,'[1]INTERNAL PARAMETERS-1'!$B$5:$J$44,6,FALSE)*VLOOKUP(SBYLD2!AZ$4,'[1]INTERNAL PARAMETERS-1'!$B$5:$J$44,3,FALSE) + SBYLD1!AZ135*(1-VLOOKUP(SBYLD2!AZ$4,'[1]INTERNAL PARAMETERS-1'!$B$5:$J$44,5,FALSE))*VLOOKUP(SBYLD2!AZ$4,'[1]INTERNAL PARAMETERS-1'!$B$5:$J$44,8,FALSE)*VLOOKUP(SBYLD2!AZ$4,'[1]INTERNAL PARAMETERS-1'!$B$5:$J$44,3,FALSE)</f>
        <v>0</v>
      </c>
      <c r="BA135" s="44">
        <f>SBYLD1!BA135*VLOOKUP(SBYLD2!BA$4,'[1]INTERNAL PARAMETERS-1'!$B$5:$J$44,5,FALSE)*VLOOKUP(SBYLD2!BA$4,'[1]INTERNAL PARAMETERS-1'!$B$5:$J$44,6,FALSE)*VLOOKUP(SBYLD2!BA$4,'[1]INTERNAL PARAMETERS-1'!$B$5:$J$44,3,FALSE) + SBYLD1!BA135*(1-VLOOKUP(SBYLD2!BA$4,'[1]INTERNAL PARAMETERS-1'!$B$5:$J$44,5,FALSE))*VLOOKUP(SBYLD2!BA$4,'[1]INTERNAL PARAMETERS-1'!$B$5:$J$44,8,FALSE)*VLOOKUP(SBYLD2!BA$4,'[1]INTERNAL PARAMETERS-1'!$B$5:$J$44,3,FALSE)</f>
        <v>0</v>
      </c>
      <c r="BB135" s="44">
        <f>SBYLD1!BB135*VLOOKUP(SBYLD2!BB$4,'[1]INTERNAL PARAMETERS-1'!$B$5:$J$44,5,FALSE)*VLOOKUP(SBYLD2!BB$4,'[1]INTERNAL PARAMETERS-1'!$B$5:$J$44,6,FALSE)*VLOOKUP(SBYLD2!BB$4,'[1]INTERNAL PARAMETERS-1'!$B$5:$J$44,3,FALSE) + SBYLD1!BB135*(1-VLOOKUP(SBYLD2!BB$4,'[1]INTERNAL PARAMETERS-1'!$B$5:$J$44,5,FALSE))*VLOOKUP(SBYLD2!BB$4,'[1]INTERNAL PARAMETERS-1'!$B$5:$J$44,8,FALSE)*VLOOKUP(SBYLD2!BB$4,'[1]INTERNAL PARAMETERS-1'!$B$5:$J$44,3,FALSE)</f>
        <v>0</v>
      </c>
      <c r="BC135" s="44">
        <f>SBYLD1!BC135*VLOOKUP(SBYLD2!BC$4,'[1]INTERNAL PARAMETERS-1'!$B$5:$J$44,5,FALSE)*VLOOKUP(SBYLD2!BC$4,'[1]INTERNAL PARAMETERS-1'!$B$5:$J$44,6,FALSE)*VLOOKUP(SBYLD2!BC$4,'[1]INTERNAL PARAMETERS-1'!$B$5:$J$44,3,FALSE) + SBYLD1!BC135*(1-VLOOKUP(SBYLD2!BC$4,'[1]INTERNAL PARAMETERS-1'!$B$5:$J$44,5,FALSE))*VLOOKUP(SBYLD2!BC$4,'[1]INTERNAL PARAMETERS-1'!$B$5:$J$44,8,FALSE)*VLOOKUP(SBYLD2!BC$4,'[1]INTERNAL PARAMETERS-1'!$B$5:$J$44,3,FALSE)</f>
        <v>0</v>
      </c>
      <c r="BD135" s="44">
        <f>SBYLD1!BD135*VLOOKUP(SBYLD2!BD$4,'[1]INTERNAL PARAMETERS-1'!$B$5:$J$44,5,FALSE)*VLOOKUP(SBYLD2!BD$4,'[1]INTERNAL PARAMETERS-1'!$B$5:$J$44,6,FALSE)*VLOOKUP(SBYLD2!BD$4,'[1]INTERNAL PARAMETERS-1'!$B$5:$J$44,3,FALSE) + SBYLD1!BD135*(1-VLOOKUP(SBYLD2!BD$4,'[1]INTERNAL PARAMETERS-1'!$B$5:$J$44,5,FALSE))*VLOOKUP(SBYLD2!BD$4,'[1]INTERNAL PARAMETERS-1'!$B$5:$J$44,8,FALSE)*VLOOKUP(SBYLD2!BD$4,'[1]INTERNAL PARAMETERS-1'!$B$5:$J$44,3,FALSE)</f>
        <v>0</v>
      </c>
      <c r="BE135" s="44">
        <f>SBYLD1!BE135*VLOOKUP(SBYLD2!BE$4,'[1]INTERNAL PARAMETERS-1'!$B$5:$J$44,5,FALSE)*VLOOKUP(SBYLD2!BE$4,'[1]INTERNAL PARAMETERS-1'!$B$5:$J$44,6,FALSE)*VLOOKUP(SBYLD2!BE$4,'[1]INTERNAL PARAMETERS-1'!$B$5:$J$44,3,FALSE) + SBYLD1!BE135*(1-VLOOKUP(SBYLD2!BE$4,'[1]INTERNAL PARAMETERS-1'!$B$5:$J$44,5,FALSE))*VLOOKUP(SBYLD2!BE$4,'[1]INTERNAL PARAMETERS-1'!$B$5:$J$44,8,FALSE)*VLOOKUP(SBYLD2!BE$4,'[1]INTERNAL PARAMETERS-1'!$B$5:$J$44,3,FALSE)</f>
        <v>0</v>
      </c>
      <c r="BF135" s="44">
        <f>SBYLD1!BF135*VLOOKUP(SBYLD2!BF$4,'[1]INTERNAL PARAMETERS-1'!$B$5:$J$44,5,FALSE)*VLOOKUP(SBYLD2!BF$4,'[1]INTERNAL PARAMETERS-1'!$B$5:$J$44,6,FALSE)*VLOOKUP(SBYLD2!BF$4,'[1]INTERNAL PARAMETERS-1'!$B$5:$J$44,3,FALSE) + SBYLD1!BF135*(1-VLOOKUP(SBYLD2!BF$4,'[1]INTERNAL PARAMETERS-1'!$B$5:$J$44,5,FALSE))*VLOOKUP(SBYLD2!BF$4,'[1]INTERNAL PARAMETERS-1'!$B$5:$J$44,8,FALSE)*VLOOKUP(SBYLD2!BF$4,'[1]INTERNAL PARAMETERS-1'!$B$5:$J$44,3,FALSE)</f>
        <v>0</v>
      </c>
      <c r="BG135" s="44">
        <f>SBYLD1!BG135*VLOOKUP(SBYLD2!BG$4,'[1]INTERNAL PARAMETERS-1'!$B$5:$J$44,5,FALSE)*VLOOKUP(SBYLD2!BG$4,'[1]INTERNAL PARAMETERS-1'!$B$5:$J$44,6,FALSE)*VLOOKUP(SBYLD2!BG$4,'[1]INTERNAL PARAMETERS-1'!$B$5:$J$44,3,FALSE) + SBYLD1!BG135*(1-VLOOKUP(SBYLD2!BG$4,'[1]INTERNAL PARAMETERS-1'!$B$5:$J$44,5,FALSE))*VLOOKUP(SBYLD2!BG$4,'[1]INTERNAL PARAMETERS-1'!$B$5:$J$44,8,FALSE)*VLOOKUP(SBYLD2!BG$4,'[1]INTERNAL PARAMETERS-1'!$B$5:$J$44,3,FALSE)</f>
        <v>0</v>
      </c>
      <c r="BH135" s="44">
        <f>SBYLD1!BH135*VLOOKUP(SBYLD2!BH$4,'[1]INTERNAL PARAMETERS-1'!$B$5:$J$44,5,FALSE)*VLOOKUP(SBYLD2!BH$4,'[1]INTERNAL PARAMETERS-1'!$B$5:$J$44,6,FALSE)*VLOOKUP(SBYLD2!BH$4,'[1]INTERNAL PARAMETERS-1'!$B$5:$J$44,3,FALSE) + SBYLD1!BH135*(1-VLOOKUP(SBYLD2!BH$4,'[1]INTERNAL PARAMETERS-1'!$B$5:$J$44,5,FALSE))*VLOOKUP(SBYLD2!BH$4,'[1]INTERNAL PARAMETERS-1'!$B$5:$J$44,8,FALSE)*VLOOKUP(SBYLD2!BH$4,'[1]INTERNAL PARAMETERS-1'!$B$5:$J$44,3,FALSE)</f>
        <v>0</v>
      </c>
      <c r="BI135" s="44">
        <f>SBYLD1!BI135*VLOOKUP(SBYLD2!BI$4,'[1]INTERNAL PARAMETERS-1'!$B$5:$J$44,5,FALSE)*VLOOKUP(SBYLD2!BI$4,'[1]INTERNAL PARAMETERS-1'!$B$5:$J$44,6,FALSE)*VLOOKUP(SBYLD2!BI$4,'[1]INTERNAL PARAMETERS-1'!$B$5:$J$44,3,FALSE) + SBYLD1!BI135*(1-VLOOKUP(SBYLD2!BI$4,'[1]INTERNAL PARAMETERS-1'!$B$5:$J$44,5,FALSE))*VLOOKUP(SBYLD2!BI$4,'[1]INTERNAL PARAMETERS-1'!$B$5:$J$44,8,FALSE)*VLOOKUP(SBYLD2!BI$4,'[1]INTERNAL PARAMETERS-1'!$B$5:$J$44,3,FALSE)</f>
        <v>0</v>
      </c>
      <c r="BJ135" s="44">
        <f>SBYLD1!BJ135*VLOOKUP(SBYLD2!BJ$4,'[1]INTERNAL PARAMETERS-1'!$B$5:$J$44,5,FALSE)*VLOOKUP(SBYLD2!BJ$4,'[1]INTERNAL PARAMETERS-1'!$B$5:$J$44,6,FALSE)*VLOOKUP(SBYLD2!BJ$4,'[1]INTERNAL PARAMETERS-1'!$B$5:$J$44,3,FALSE) + SBYLD1!BJ135*(1-VLOOKUP(SBYLD2!BJ$4,'[1]INTERNAL PARAMETERS-1'!$B$5:$J$44,5,FALSE))*VLOOKUP(SBYLD2!BJ$4,'[1]INTERNAL PARAMETERS-1'!$B$5:$J$44,8,FALSE)*VLOOKUP(SBYLD2!BJ$4,'[1]INTERNAL PARAMETERS-1'!$B$5:$J$44,3,FALSE)</f>
        <v>0</v>
      </c>
      <c r="BK135" s="44">
        <f>SBYLD1!BK135*VLOOKUP(SBYLD2!BK$4,'[1]INTERNAL PARAMETERS-1'!$B$5:$J$44,5,FALSE)*VLOOKUP(SBYLD2!BK$4,'[1]INTERNAL PARAMETERS-1'!$B$5:$J$44,6,FALSE)*VLOOKUP(SBYLD2!BK$4,'[1]INTERNAL PARAMETERS-1'!$B$5:$J$44,3,FALSE) + SBYLD1!BK135*(1-VLOOKUP(SBYLD2!BK$4,'[1]INTERNAL PARAMETERS-1'!$B$5:$J$44,5,FALSE))*VLOOKUP(SBYLD2!BK$4,'[1]INTERNAL PARAMETERS-1'!$B$5:$J$44,8,FALSE)*VLOOKUP(SBYLD2!BK$4,'[1]INTERNAL PARAMETERS-1'!$B$5:$J$44,3,FALSE)</f>
        <v>0</v>
      </c>
      <c r="BL135" s="44">
        <f>SBYLD1!BL135*VLOOKUP(SBYLD2!BL$4,'[1]INTERNAL PARAMETERS-1'!$B$5:$J$44,5,FALSE)*VLOOKUP(SBYLD2!BL$4,'[1]INTERNAL PARAMETERS-1'!$B$5:$J$44,6,FALSE)*VLOOKUP(SBYLD2!BL$4,'[1]INTERNAL PARAMETERS-1'!$B$5:$J$44,3,FALSE) + SBYLD1!BL135*(1-VLOOKUP(SBYLD2!BL$4,'[1]INTERNAL PARAMETERS-1'!$B$5:$J$44,5,FALSE))*VLOOKUP(SBYLD2!BL$4,'[1]INTERNAL PARAMETERS-1'!$B$5:$J$44,8,FALSE)*VLOOKUP(SBYLD2!BL$4,'[1]INTERNAL PARAMETERS-1'!$B$5:$J$44,3,FALSE)</f>
        <v>0</v>
      </c>
      <c r="BM135" s="44">
        <f>SBYLD1!BM135*VLOOKUP(SBYLD2!BM$4,'[1]INTERNAL PARAMETERS-1'!$B$5:$J$44,5,FALSE)*VLOOKUP(SBYLD2!BM$4,'[1]INTERNAL PARAMETERS-1'!$B$5:$J$44,6,FALSE)*VLOOKUP(SBYLD2!BM$4,'[1]INTERNAL PARAMETERS-1'!$B$5:$J$44,3,FALSE) + SBYLD1!BM135*(1-VLOOKUP(SBYLD2!BM$4,'[1]INTERNAL PARAMETERS-1'!$B$5:$J$44,5,FALSE))*VLOOKUP(SBYLD2!BM$4,'[1]INTERNAL PARAMETERS-1'!$B$5:$J$44,8,FALSE)*VLOOKUP(SBYLD2!BM$4,'[1]INTERNAL PARAMETERS-1'!$B$5:$J$44,3,FALSE)</f>
        <v>0</v>
      </c>
      <c r="BN135" s="44">
        <f>SBYLD1!BN135*VLOOKUP(SBYLD2!BN$4,'[1]INTERNAL PARAMETERS-1'!$B$5:$J$44,5,FALSE)*VLOOKUP(SBYLD2!BN$4,'[1]INTERNAL PARAMETERS-1'!$B$5:$J$44,6,FALSE)*VLOOKUP(SBYLD2!BN$4,'[1]INTERNAL PARAMETERS-1'!$B$5:$J$44,3,FALSE) + SBYLD1!BN135*(1-VLOOKUP(SBYLD2!BN$4,'[1]INTERNAL PARAMETERS-1'!$B$5:$J$44,5,FALSE))*VLOOKUP(SBYLD2!BN$4,'[1]INTERNAL PARAMETERS-1'!$B$5:$J$44,8,FALSE)*VLOOKUP(SBYLD2!BN$4,'[1]INTERNAL PARAMETERS-1'!$B$5:$J$44,3,FALSE)</f>
        <v>0</v>
      </c>
      <c r="BO135" s="44">
        <f>SBYLD1!BO135*VLOOKUP(SBYLD2!BO$4,'[1]INTERNAL PARAMETERS-1'!$B$5:$J$44,5,FALSE)*VLOOKUP(SBYLD2!BO$4,'[1]INTERNAL PARAMETERS-1'!$B$5:$J$44,6,FALSE)*VLOOKUP(SBYLD2!BO$4,'[1]INTERNAL PARAMETERS-1'!$B$5:$J$44,3,FALSE) + SBYLD1!BO135*(1-VLOOKUP(SBYLD2!BO$4,'[1]INTERNAL PARAMETERS-1'!$B$5:$J$44,5,FALSE))*VLOOKUP(SBYLD2!BO$4,'[1]INTERNAL PARAMETERS-1'!$B$5:$J$44,8,FALSE)*VLOOKUP(SBYLD2!BO$4,'[1]INTERNAL PARAMETERS-1'!$B$5:$J$44,3,FALSE)</f>
        <v>0</v>
      </c>
      <c r="BP135" s="44">
        <f>SBYLD1!BP135*VLOOKUP(SBYLD2!BP$4,'[1]INTERNAL PARAMETERS-1'!$B$5:$J$44,5,FALSE)*VLOOKUP(SBYLD2!BP$4,'[1]INTERNAL PARAMETERS-1'!$B$5:$J$44,6,FALSE)*VLOOKUP(SBYLD2!BP$4,'[1]INTERNAL PARAMETERS-1'!$B$5:$J$44,3,FALSE) + SBYLD1!BP135*(1-VLOOKUP(SBYLD2!BP$4,'[1]INTERNAL PARAMETERS-1'!$B$5:$J$44,5,FALSE))*VLOOKUP(SBYLD2!BP$4,'[1]INTERNAL PARAMETERS-1'!$B$5:$J$44,8,FALSE)*VLOOKUP(SBYLD2!BP$4,'[1]INTERNAL PARAMETERS-1'!$B$5:$J$44,3,FALSE)</f>
        <v>0</v>
      </c>
      <c r="BQ135" s="44">
        <f>SBYLD1!BQ135*VLOOKUP(SBYLD2!BQ$4,'[1]INTERNAL PARAMETERS-1'!$B$5:$J$44,5,FALSE)*VLOOKUP(SBYLD2!BQ$4,'[1]INTERNAL PARAMETERS-1'!$B$5:$J$44,6,FALSE)*VLOOKUP(SBYLD2!BQ$4,'[1]INTERNAL PARAMETERS-1'!$B$5:$J$44,3,FALSE) + SBYLD1!BQ135*(1-VLOOKUP(SBYLD2!BQ$4,'[1]INTERNAL PARAMETERS-1'!$B$5:$J$44,5,FALSE))*VLOOKUP(SBYLD2!BQ$4,'[1]INTERNAL PARAMETERS-1'!$B$5:$J$44,8,FALSE)*VLOOKUP(SBYLD2!BQ$4,'[1]INTERNAL PARAMETERS-1'!$B$5:$J$44,3,FALSE)</f>
        <v>0</v>
      </c>
      <c r="BR135" s="44">
        <f>SBYLD1!BR135*VLOOKUP(SBYLD2!BR$4,'[1]INTERNAL PARAMETERS-1'!$B$5:$J$44,5,FALSE)*VLOOKUP(SBYLD2!BR$4,'[1]INTERNAL PARAMETERS-1'!$B$5:$J$44,6,FALSE)*VLOOKUP(SBYLD2!BR$4,'[1]INTERNAL PARAMETERS-1'!$B$5:$J$44,3,FALSE) + SBYLD1!BR135*(1-VLOOKUP(SBYLD2!BR$4,'[1]INTERNAL PARAMETERS-1'!$B$5:$J$44,5,FALSE))*VLOOKUP(SBYLD2!BR$4,'[1]INTERNAL PARAMETERS-1'!$B$5:$J$44,8,FALSE)*VLOOKUP(SBYLD2!BR$4,'[1]INTERNAL PARAMETERS-1'!$B$5:$J$44,3,FALSE)</f>
        <v>0</v>
      </c>
      <c r="BS135" s="44">
        <f>SBYLD1!BS135*VLOOKUP(SBYLD2!BS$4,'[1]INTERNAL PARAMETERS-1'!$B$5:$J$44,5,FALSE)*VLOOKUP(SBYLD2!BS$4,'[1]INTERNAL PARAMETERS-1'!$B$5:$J$44,6,FALSE)*VLOOKUP(SBYLD2!BS$4,'[1]INTERNAL PARAMETERS-1'!$B$5:$J$44,3,FALSE) + SBYLD1!BS135*(1-VLOOKUP(SBYLD2!BS$4,'[1]INTERNAL PARAMETERS-1'!$B$5:$J$44,5,FALSE))*VLOOKUP(SBYLD2!BS$4,'[1]INTERNAL PARAMETERS-1'!$B$5:$J$44,8,FALSE)*VLOOKUP(SBYLD2!BS$4,'[1]INTERNAL PARAMETERS-1'!$B$5:$J$44,3,FALSE)</f>
        <v>0</v>
      </c>
      <c r="BT135" s="44">
        <f>SBYLD1!BT135*VLOOKUP(SBYLD2!BT$4,'[1]INTERNAL PARAMETERS-1'!$B$5:$J$44,5,FALSE)*VLOOKUP(SBYLD2!BT$4,'[1]INTERNAL PARAMETERS-1'!$B$5:$J$44,6,FALSE)*VLOOKUP(SBYLD2!BT$4,'[1]INTERNAL PARAMETERS-1'!$B$5:$J$44,3,FALSE) + SBYLD1!BT135*(1-VLOOKUP(SBYLD2!BT$4,'[1]INTERNAL PARAMETERS-1'!$B$5:$J$44,5,FALSE))*VLOOKUP(SBYLD2!BT$4,'[1]INTERNAL PARAMETERS-1'!$B$5:$J$44,8,FALSE)*VLOOKUP(SBYLD2!BT$4,'[1]INTERNAL PARAMETERS-1'!$B$5:$J$44,3,FALSE)</f>
        <v>0</v>
      </c>
      <c r="BU135" s="44">
        <f>SBYLD1!BU135*VLOOKUP(SBYLD2!BU$4,'[1]INTERNAL PARAMETERS-1'!$B$5:$J$44,5,FALSE)*VLOOKUP(SBYLD2!BU$4,'[1]INTERNAL PARAMETERS-1'!$B$5:$J$44,6,FALSE)*VLOOKUP(SBYLD2!BU$4,'[1]INTERNAL PARAMETERS-1'!$B$5:$J$44,3,FALSE) + SBYLD1!BU135*(1-VLOOKUP(SBYLD2!BU$4,'[1]INTERNAL PARAMETERS-1'!$B$5:$J$44,5,FALSE))*VLOOKUP(SBYLD2!BU$4,'[1]INTERNAL PARAMETERS-1'!$B$5:$J$44,8,FALSE)*VLOOKUP(SBYLD2!BU$4,'[1]INTERNAL PARAMETERS-1'!$B$5:$J$44,3,FALSE)</f>
        <v>0</v>
      </c>
      <c r="BV135" s="44">
        <f>SBYLD1!BV135*VLOOKUP(SBYLD2!BV$4,'[1]INTERNAL PARAMETERS-1'!$B$5:$J$44,5,FALSE)*VLOOKUP(SBYLD2!BV$4,'[1]INTERNAL PARAMETERS-1'!$B$5:$J$44,6,FALSE)*VLOOKUP(SBYLD2!BV$4,'[1]INTERNAL PARAMETERS-1'!$B$5:$J$44,3,FALSE) + SBYLD1!BV135*(1-VLOOKUP(SBYLD2!BV$4,'[1]INTERNAL PARAMETERS-1'!$B$5:$J$44,5,FALSE))*VLOOKUP(SBYLD2!BV$4,'[1]INTERNAL PARAMETERS-1'!$B$5:$J$44,8,FALSE)*VLOOKUP(SBYLD2!BV$4,'[1]INTERNAL PARAMETERS-1'!$B$5:$J$44,3,FALSE)</f>
        <v>0</v>
      </c>
      <c r="BW135" s="44">
        <f>SBYLD1!BW135*VLOOKUP(SBYLD2!BW$4,'[1]INTERNAL PARAMETERS-1'!$B$5:$J$44,5,FALSE)*VLOOKUP(SBYLD2!BW$4,'[1]INTERNAL PARAMETERS-1'!$B$5:$J$44,6,FALSE)*VLOOKUP(SBYLD2!BW$4,'[1]INTERNAL PARAMETERS-1'!$B$5:$J$44,3,FALSE) + SBYLD1!BW135*(1-VLOOKUP(SBYLD2!BW$4,'[1]INTERNAL PARAMETERS-1'!$B$5:$J$44,5,FALSE))*VLOOKUP(SBYLD2!BW$4,'[1]INTERNAL PARAMETERS-1'!$B$5:$J$44,8,FALSE)*VLOOKUP(SBYLD2!BW$4,'[1]INTERNAL PARAMETERS-1'!$B$5:$J$44,3,FALSE)</f>
        <v>0</v>
      </c>
      <c r="BX135" s="44">
        <f>SBYLD1!BX135*VLOOKUP(SBYLD2!BX$4,'[1]INTERNAL PARAMETERS-1'!$B$5:$J$44,5,FALSE)*VLOOKUP(SBYLD2!BX$4,'[1]INTERNAL PARAMETERS-1'!$B$5:$J$44,6,FALSE)*VLOOKUP(SBYLD2!BX$4,'[1]INTERNAL PARAMETERS-1'!$B$5:$J$44,3,FALSE) + SBYLD1!BX135*(1-VLOOKUP(SBYLD2!BX$4,'[1]INTERNAL PARAMETERS-1'!$B$5:$J$44,5,FALSE))*VLOOKUP(SBYLD2!BX$4,'[1]INTERNAL PARAMETERS-1'!$B$5:$J$44,8,FALSE)*VLOOKUP(SBYLD2!BX$4,'[1]INTERNAL PARAMETERS-1'!$B$5:$J$44,3,FALSE)</f>
        <v>0</v>
      </c>
      <c r="BY135" s="44">
        <f>SBYLD1!BY135*VLOOKUP(SBYLD2!BY$4,'[1]INTERNAL PARAMETERS-1'!$B$5:$J$44,5,FALSE)*VLOOKUP(SBYLD2!BY$4,'[1]INTERNAL PARAMETERS-1'!$B$5:$J$44,6,FALSE)*VLOOKUP(SBYLD2!BY$4,'[1]INTERNAL PARAMETERS-1'!$B$5:$J$44,3,FALSE) + SBYLD1!BY135*(1-VLOOKUP(SBYLD2!BY$4,'[1]INTERNAL PARAMETERS-1'!$B$5:$J$44,5,FALSE))*VLOOKUP(SBYLD2!BY$4,'[1]INTERNAL PARAMETERS-1'!$B$5:$J$44,8,FALSE)*VLOOKUP(SBYLD2!BY$4,'[1]INTERNAL PARAMETERS-1'!$B$5:$J$44,3,FALSE)</f>
        <v>0</v>
      </c>
      <c r="BZ135" s="44">
        <f>SBYLD1!BZ135*VLOOKUP(SBYLD2!BZ$4,'[1]INTERNAL PARAMETERS-1'!$B$5:$J$44,5,FALSE)*VLOOKUP(SBYLD2!BZ$4,'[1]INTERNAL PARAMETERS-1'!$B$5:$J$44,6,FALSE)*VLOOKUP(SBYLD2!BZ$4,'[1]INTERNAL PARAMETERS-1'!$B$5:$J$44,3,FALSE) + SBYLD1!BZ135*(1-VLOOKUP(SBYLD2!BZ$4,'[1]INTERNAL PARAMETERS-1'!$B$5:$J$44,5,FALSE))*VLOOKUP(SBYLD2!BZ$4,'[1]INTERNAL PARAMETERS-1'!$B$5:$J$44,8,FALSE)*VLOOKUP(SBYLD2!BZ$4,'[1]INTERNAL PARAMETERS-1'!$B$5:$J$44,3,FALSE)</f>
        <v>0</v>
      </c>
      <c r="CA135" s="44">
        <f>SBYLD1!CA135*VLOOKUP(SBYLD2!CA$4,'[1]INTERNAL PARAMETERS-1'!$B$5:$J$44,5,FALSE)*VLOOKUP(SBYLD2!CA$4,'[1]INTERNAL PARAMETERS-1'!$B$5:$J$44,6,FALSE)*VLOOKUP(SBYLD2!CA$4,'[1]INTERNAL PARAMETERS-1'!$B$5:$J$44,3,FALSE) + SBYLD1!CA135*(1-VLOOKUP(SBYLD2!CA$4,'[1]INTERNAL PARAMETERS-1'!$B$5:$J$44,5,FALSE))*VLOOKUP(SBYLD2!CA$4,'[1]INTERNAL PARAMETERS-1'!$B$5:$J$44,8,FALSE)*VLOOKUP(SBYLD2!CA$4,'[1]INTERNAL PARAMETERS-1'!$B$5:$J$44,3,FALSE)</f>
        <v>0</v>
      </c>
      <c r="CB135" s="44">
        <f>SBYLD1!CB135*VLOOKUP(SBYLD2!CB$4,'[1]INTERNAL PARAMETERS-1'!$B$5:$J$44,5,FALSE)*VLOOKUP(SBYLD2!CB$4,'[1]INTERNAL PARAMETERS-1'!$B$5:$J$44,6,FALSE)*VLOOKUP(SBYLD2!CB$4,'[1]INTERNAL PARAMETERS-1'!$B$5:$J$44,3,FALSE) + SBYLD1!CB135*(1-VLOOKUP(SBYLD2!CB$4,'[1]INTERNAL PARAMETERS-1'!$B$5:$J$44,5,FALSE))*VLOOKUP(SBYLD2!CB$4,'[1]INTERNAL PARAMETERS-1'!$B$5:$J$44,8,FALSE)*VLOOKUP(SBYLD2!CB$4,'[1]INTERNAL PARAMETERS-1'!$B$5:$J$44,3,FALSE)</f>
        <v>0</v>
      </c>
      <c r="CC135" s="44">
        <f>SBYLD1!CC135*VLOOKUP(SBYLD2!CC$4,'[1]INTERNAL PARAMETERS-1'!$B$5:$J$44,5,FALSE)*VLOOKUP(SBYLD2!CC$4,'[1]INTERNAL PARAMETERS-1'!$B$5:$J$44,6,FALSE)*VLOOKUP(SBYLD2!CC$4,'[1]INTERNAL PARAMETERS-1'!$B$5:$J$44,3,FALSE) + SBYLD1!CC135*(1-VLOOKUP(SBYLD2!CC$4,'[1]INTERNAL PARAMETERS-1'!$B$5:$J$44,5,FALSE))*VLOOKUP(SBYLD2!CC$4,'[1]INTERNAL PARAMETERS-1'!$B$5:$J$44,8,FALSE)*VLOOKUP(SBYLD2!CC$4,'[1]INTERNAL PARAMETERS-1'!$B$5:$J$44,3,FALSE)</f>
        <v>0</v>
      </c>
      <c r="CD135" s="44">
        <f>SBYLD1!CD135*VLOOKUP(SBYLD2!CD$4,'[1]INTERNAL PARAMETERS-1'!$B$5:$J$44,5,FALSE)*VLOOKUP(SBYLD2!CD$4,'[1]INTERNAL PARAMETERS-1'!$B$5:$J$44,6,FALSE)*VLOOKUP(SBYLD2!CD$4,'[1]INTERNAL PARAMETERS-1'!$B$5:$J$44,3,FALSE) + SBYLD1!CD135*(1-VLOOKUP(SBYLD2!CD$4,'[1]INTERNAL PARAMETERS-1'!$B$5:$J$44,5,FALSE))*VLOOKUP(SBYLD2!CD$4,'[1]INTERNAL PARAMETERS-1'!$B$5:$J$44,8,FALSE)*VLOOKUP(SBYLD2!CD$4,'[1]INTERNAL PARAMETERS-1'!$B$5:$J$44,3,FALSE)</f>
        <v>0</v>
      </c>
      <c r="CE135" s="44">
        <f>SBYLD1!CE135*VLOOKUP(SBYLD2!CE$4,'[1]INTERNAL PARAMETERS-1'!$B$5:$J$44,5,FALSE)*VLOOKUP(SBYLD2!CE$4,'[1]INTERNAL PARAMETERS-1'!$B$5:$J$44,6,FALSE)*VLOOKUP(SBYLD2!CE$4,'[1]INTERNAL PARAMETERS-1'!$B$5:$J$44,3,FALSE) + SBYLD1!CE135*(1-VLOOKUP(SBYLD2!CE$4,'[1]INTERNAL PARAMETERS-1'!$B$5:$J$44,5,FALSE))*VLOOKUP(SBYLD2!CE$4,'[1]INTERNAL PARAMETERS-1'!$B$5:$J$44,8,FALSE)*VLOOKUP(SBYLD2!CE$4,'[1]INTERNAL PARAMETERS-1'!$B$5:$J$44,3,FALSE)</f>
        <v>0</v>
      </c>
      <c r="CF135" s="44">
        <f>SBYLD1!CF135*VLOOKUP(SBYLD2!CF$4,'[1]INTERNAL PARAMETERS-1'!$B$5:$J$44,5,FALSE)*VLOOKUP(SBYLD2!CF$4,'[1]INTERNAL PARAMETERS-1'!$B$5:$J$44,6,FALSE)*VLOOKUP(SBYLD2!CF$4,'[1]INTERNAL PARAMETERS-1'!$B$5:$J$44,3,FALSE) + SBYLD1!CF135*(1-VLOOKUP(SBYLD2!CF$4,'[1]INTERNAL PARAMETERS-1'!$B$5:$J$44,5,FALSE))*VLOOKUP(SBYLD2!CF$4,'[1]INTERNAL PARAMETERS-1'!$B$5:$J$44,8,FALSE)*VLOOKUP(SBYLD2!CF$4,'[1]INTERNAL PARAMETERS-1'!$B$5:$J$44,3,FALSE)</f>
        <v>0</v>
      </c>
      <c r="CG135" s="44">
        <f>SBYLD1!CG135*VLOOKUP(SBYLD2!CG$4,'[1]INTERNAL PARAMETERS-1'!$B$5:$J$44,5,FALSE)*VLOOKUP(SBYLD2!CG$4,'[1]INTERNAL PARAMETERS-1'!$B$5:$J$44,6,FALSE)*VLOOKUP(SBYLD2!CG$4,'[1]INTERNAL PARAMETERS-1'!$B$5:$J$44,3,FALSE) + SBYLD1!CG135*(1-VLOOKUP(SBYLD2!CG$4,'[1]INTERNAL PARAMETERS-1'!$B$5:$J$44,5,FALSE))*VLOOKUP(SBYLD2!CG$4,'[1]INTERNAL PARAMETERS-1'!$B$5:$J$44,8,FALSE)*VLOOKUP(SBYLD2!CG$4,'[1]INTERNAL PARAMETERS-1'!$B$5:$J$44,3,FALSE)</f>
        <v>0</v>
      </c>
      <c r="CH135" s="43">
        <f>SBYLD1!CH135*VLOOKUP(SBYLD2!CH$4,'[1]INTERNAL PARAMETERS-1'!$B$5:$J$44,5,FALSE)*VLOOKUP(SBYLD2!CH$4,'[1]INTERNAL PARAMETERS-1'!$B$5:$J$44,6,FALSE)*VLOOKUP(SBYLD2!CH$4,'[1]INTERNAL PARAMETERS-1'!$B$5:$J$44,3,FALSE) + SBYLD1!CH135*(1-VLOOKUP(SBYLD2!CH$4,'[1]INTERNAL PARAMETERS-1'!$B$5:$J$44,5,FALSE))*VLOOKUP(SBYLD2!CH$4,'[1]INTERNAL PARAMETERS-1'!$B$5:$J$44,8,FALSE)*VLOOKUP(SBYLD2!CH$4,'[1]INTERNAL PARAMETERS-1'!$B$5:$J$44,3,FALSE)</f>
        <v>0</v>
      </c>
      <c r="CJ135" s="45">
        <f t="shared" si="4"/>
        <v>0</v>
      </c>
      <c r="CK135" s="43">
        <f t="shared" si="5"/>
        <v>0</v>
      </c>
    </row>
    <row r="136" spans="2:89">
      <c r="B136" s="58" t="s">
        <v>9</v>
      </c>
      <c r="C136" s="57" t="s">
        <v>41</v>
      </c>
      <c r="D136" s="57" t="s">
        <v>53</v>
      </c>
      <c r="E136" s="128">
        <f>SB!S136</f>
        <v>0</v>
      </c>
      <c r="F136" s="56">
        <f>'[1]INTERNAL PARAMETERS-1'!M10</f>
        <v>58.935000000000002</v>
      </c>
      <c r="G136" s="45">
        <f>SBYLD1!G136*VLOOKUP(SBYLD2!G$4,'[1]INTERNAL PARAMETERS-1'!$B$5:$J$44,5,FALSE)*VLOOKUP(SBYLD2!G$4,'[1]INTERNAL PARAMETERS-1'!$B$5:$J$44,7,FALSE)*SBYLD2!$F136 + SBYLD1!G136*(1-VLOOKUP(SBYLD2!G$4,'[1]INTERNAL PARAMETERS-1'!$B$5:$J$44,5,FALSE))*VLOOKUP(SBYLD2!G$4,'[1]INTERNAL PARAMETERS-1'!$B$5:$J$44,9,FALSE)*SBYLD2!$F136</f>
        <v>0</v>
      </c>
      <c r="H136" s="44">
        <f>SBYLD1!H136*VLOOKUP(SBYLD2!H$4,'[1]INTERNAL PARAMETERS-1'!$B$5:$J$44,5,FALSE)*VLOOKUP(SBYLD2!H$4,'[1]INTERNAL PARAMETERS-1'!$B$5:$J$44,7,FALSE)*SBYLD2!$F136 + SBYLD1!H136*(1-VLOOKUP(SBYLD2!H$4,'[1]INTERNAL PARAMETERS-1'!$B$5:$J$44,5,FALSE))*VLOOKUP(SBYLD2!H$4,'[1]INTERNAL PARAMETERS-1'!$B$5:$J$44,9,FALSE)*SBYLD2!$F136</f>
        <v>0</v>
      </c>
      <c r="I136" s="44">
        <f>SBYLD1!I136*VLOOKUP(SBYLD2!I$4,'[1]INTERNAL PARAMETERS-1'!$B$5:$J$44,5,FALSE)*VLOOKUP(SBYLD2!I$4,'[1]INTERNAL PARAMETERS-1'!$B$5:$J$44,7,FALSE)*SBYLD2!$F136 + SBYLD1!I136*(1-VLOOKUP(SBYLD2!I$4,'[1]INTERNAL PARAMETERS-1'!$B$5:$J$44,5,FALSE))*VLOOKUP(SBYLD2!I$4,'[1]INTERNAL PARAMETERS-1'!$B$5:$J$44,9,FALSE)*SBYLD2!$F136</f>
        <v>0</v>
      </c>
      <c r="J136" s="44">
        <f>SBYLD1!J136*VLOOKUP(SBYLD2!J$4,'[1]INTERNAL PARAMETERS-1'!$B$5:$J$44,5,FALSE)*VLOOKUP(SBYLD2!J$4,'[1]INTERNAL PARAMETERS-1'!$B$5:$J$44,7,FALSE)*SBYLD2!$F136 + SBYLD1!J136*(1-VLOOKUP(SBYLD2!J$4,'[1]INTERNAL PARAMETERS-1'!$B$5:$J$44,5,FALSE))*VLOOKUP(SBYLD2!J$4,'[1]INTERNAL PARAMETERS-1'!$B$5:$J$44,9,FALSE)*SBYLD2!$F136</f>
        <v>0</v>
      </c>
      <c r="K136" s="44">
        <f>SBYLD1!K136*VLOOKUP(SBYLD2!K$4,'[1]INTERNAL PARAMETERS-1'!$B$5:$J$44,5,FALSE)*VLOOKUP(SBYLD2!K$4,'[1]INTERNAL PARAMETERS-1'!$B$5:$J$44,7,FALSE)*SBYLD2!$F136 + SBYLD1!K136*(1-VLOOKUP(SBYLD2!K$4,'[1]INTERNAL PARAMETERS-1'!$B$5:$J$44,5,FALSE))*VLOOKUP(SBYLD2!K$4,'[1]INTERNAL PARAMETERS-1'!$B$5:$J$44,9,FALSE)*SBYLD2!$F136</f>
        <v>0</v>
      </c>
      <c r="L136" s="44">
        <f>SBYLD1!L136*VLOOKUP(SBYLD2!L$4,'[1]INTERNAL PARAMETERS-1'!$B$5:$J$44,5,FALSE)*VLOOKUP(SBYLD2!L$4,'[1]INTERNAL PARAMETERS-1'!$B$5:$J$44,7,FALSE)*SBYLD2!$F136 + SBYLD1!L136*(1-VLOOKUP(SBYLD2!L$4,'[1]INTERNAL PARAMETERS-1'!$B$5:$J$44,5,FALSE))*VLOOKUP(SBYLD2!L$4,'[1]INTERNAL PARAMETERS-1'!$B$5:$J$44,9,FALSE)*SBYLD2!$F136</f>
        <v>0</v>
      </c>
      <c r="M136" s="44">
        <f>SBYLD1!M136*VLOOKUP(SBYLD2!M$4,'[1]INTERNAL PARAMETERS-1'!$B$5:$J$44,5,FALSE)*VLOOKUP(SBYLD2!M$4,'[1]INTERNAL PARAMETERS-1'!$B$5:$J$44,7,FALSE)*SBYLD2!$F136 + SBYLD1!M136*(1-VLOOKUP(SBYLD2!M$4,'[1]INTERNAL PARAMETERS-1'!$B$5:$J$44,5,FALSE))*VLOOKUP(SBYLD2!M$4,'[1]INTERNAL PARAMETERS-1'!$B$5:$J$44,9,FALSE)*SBYLD2!$F136</f>
        <v>0</v>
      </c>
      <c r="N136" s="44">
        <f>SBYLD1!N136*VLOOKUP(SBYLD2!N$4,'[1]INTERNAL PARAMETERS-1'!$B$5:$J$44,5,FALSE)*VLOOKUP(SBYLD2!N$4,'[1]INTERNAL PARAMETERS-1'!$B$5:$J$44,7,FALSE)*SBYLD2!$F136 + SBYLD1!N136*(1-VLOOKUP(SBYLD2!N$4,'[1]INTERNAL PARAMETERS-1'!$B$5:$J$44,5,FALSE))*VLOOKUP(SBYLD2!N$4,'[1]INTERNAL PARAMETERS-1'!$B$5:$J$44,9,FALSE)*SBYLD2!$F136</f>
        <v>0</v>
      </c>
      <c r="O136" s="44">
        <f>SBYLD1!O136*VLOOKUP(SBYLD2!O$4,'[1]INTERNAL PARAMETERS-1'!$B$5:$J$44,5,FALSE)*VLOOKUP(SBYLD2!O$4,'[1]INTERNAL PARAMETERS-1'!$B$5:$J$44,7,FALSE)*SBYLD2!$F136 + SBYLD1!O136*(1-VLOOKUP(SBYLD2!O$4,'[1]INTERNAL PARAMETERS-1'!$B$5:$J$44,5,FALSE))*VLOOKUP(SBYLD2!O$4,'[1]INTERNAL PARAMETERS-1'!$B$5:$J$44,9,FALSE)*SBYLD2!$F136</f>
        <v>0</v>
      </c>
      <c r="P136" s="44">
        <f>SBYLD1!P136*VLOOKUP(SBYLD2!P$4,'[1]INTERNAL PARAMETERS-1'!$B$5:$J$44,5,FALSE)*VLOOKUP(SBYLD2!P$4,'[1]INTERNAL PARAMETERS-1'!$B$5:$J$44,7,FALSE)*SBYLD2!$F136 + SBYLD1!P136*(1-VLOOKUP(SBYLD2!P$4,'[1]INTERNAL PARAMETERS-1'!$B$5:$J$44,5,FALSE))*VLOOKUP(SBYLD2!P$4,'[1]INTERNAL PARAMETERS-1'!$B$5:$J$44,9,FALSE)*SBYLD2!$F136</f>
        <v>0</v>
      </c>
      <c r="Q136" s="44">
        <f>SBYLD1!Q136*VLOOKUP(SBYLD2!Q$4,'[1]INTERNAL PARAMETERS-1'!$B$5:$J$44,5,FALSE)*VLOOKUP(SBYLD2!Q$4,'[1]INTERNAL PARAMETERS-1'!$B$5:$J$44,7,FALSE)*SBYLD2!$F136 + SBYLD1!Q136*(1-VLOOKUP(SBYLD2!Q$4,'[1]INTERNAL PARAMETERS-1'!$B$5:$J$44,5,FALSE))*VLOOKUP(SBYLD2!Q$4,'[1]INTERNAL PARAMETERS-1'!$B$5:$J$44,9,FALSE)*SBYLD2!$F136</f>
        <v>0</v>
      </c>
      <c r="R136" s="44">
        <f>SBYLD1!R136*VLOOKUP(SBYLD2!R$4,'[1]INTERNAL PARAMETERS-1'!$B$5:$J$44,5,FALSE)*VLOOKUP(SBYLD2!R$4,'[1]INTERNAL PARAMETERS-1'!$B$5:$J$44,7,FALSE)*SBYLD2!$F136 + SBYLD1!R136*(1-VLOOKUP(SBYLD2!R$4,'[1]INTERNAL PARAMETERS-1'!$B$5:$J$44,5,FALSE))*VLOOKUP(SBYLD2!R$4,'[1]INTERNAL PARAMETERS-1'!$B$5:$J$44,9,FALSE)*SBYLD2!$F136</f>
        <v>0</v>
      </c>
      <c r="S136" s="44">
        <f>SBYLD1!S136*VLOOKUP(SBYLD2!S$4,'[1]INTERNAL PARAMETERS-1'!$B$5:$J$44,5,FALSE)*VLOOKUP(SBYLD2!S$4,'[1]INTERNAL PARAMETERS-1'!$B$5:$J$44,7,FALSE)*SBYLD2!$F136 + SBYLD1!S136*(1-VLOOKUP(SBYLD2!S$4,'[1]INTERNAL PARAMETERS-1'!$B$5:$J$44,5,FALSE))*VLOOKUP(SBYLD2!S$4,'[1]INTERNAL PARAMETERS-1'!$B$5:$J$44,9,FALSE)*SBYLD2!$F136</f>
        <v>0</v>
      </c>
      <c r="T136" s="44">
        <f>SBYLD1!T136*VLOOKUP(SBYLD2!T$4,'[1]INTERNAL PARAMETERS-1'!$B$5:$J$44,5,FALSE)*VLOOKUP(SBYLD2!T$4,'[1]INTERNAL PARAMETERS-1'!$B$5:$J$44,7,FALSE)*SBYLD2!$F136 + SBYLD1!T136*(1-VLOOKUP(SBYLD2!T$4,'[1]INTERNAL PARAMETERS-1'!$B$5:$J$44,5,FALSE))*VLOOKUP(SBYLD2!T$4,'[1]INTERNAL PARAMETERS-1'!$B$5:$J$44,9,FALSE)*SBYLD2!$F136</f>
        <v>0</v>
      </c>
      <c r="U136" s="44">
        <f>SBYLD1!U136*VLOOKUP(SBYLD2!U$4,'[1]INTERNAL PARAMETERS-1'!$B$5:$J$44,5,FALSE)*VLOOKUP(SBYLD2!U$4,'[1]INTERNAL PARAMETERS-1'!$B$5:$J$44,7,FALSE)*SBYLD2!$F136 + SBYLD1!U136*(1-VLOOKUP(SBYLD2!U$4,'[1]INTERNAL PARAMETERS-1'!$B$5:$J$44,5,FALSE))*VLOOKUP(SBYLD2!U$4,'[1]INTERNAL PARAMETERS-1'!$B$5:$J$44,9,FALSE)*SBYLD2!$F136</f>
        <v>0</v>
      </c>
      <c r="V136" s="44">
        <f>SBYLD1!V136*VLOOKUP(SBYLD2!V$4,'[1]INTERNAL PARAMETERS-1'!$B$5:$J$44,5,FALSE)*VLOOKUP(SBYLD2!V$4,'[1]INTERNAL PARAMETERS-1'!$B$5:$J$44,7,FALSE)*SBYLD2!$F136 + SBYLD1!V136*(1-VLOOKUP(SBYLD2!V$4,'[1]INTERNAL PARAMETERS-1'!$B$5:$J$44,5,FALSE))*VLOOKUP(SBYLD2!V$4,'[1]INTERNAL PARAMETERS-1'!$B$5:$J$44,9,FALSE)*SBYLD2!$F136</f>
        <v>0</v>
      </c>
      <c r="W136" s="44">
        <f>SBYLD1!W136*VLOOKUP(SBYLD2!W$4,'[1]INTERNAL PARAMETERS-1'!$B$5:$J$44,5,FALSE)*VLOOKUP(SBYLD2!W$4,'[1]INTERNAL PARAMETERS-1'!$B$5:$J$44,7,FALSE)*SBYLD2!$F136 + SBYLD1!W136*(1-VLOOKUP(SBYLD2!W$4,'[1]INTERNAL PARAMETERS-1'!$B$5:$J$44,5,FALSE))*VLOOKUP(SBYLD2!W$4,'[1]INTERNAL PARAMETERS-1'!$B$5:$J$44,9,FALSE)*SBYLD2!$F136</f>
        <v>0</v>
      </c>
      <c r="X136" s="44">
        <f>SBYLD1!X136*VLOOKUP(SBYLD2!X$4,'[1]INTERNAL PARAMETERS-1'!$B$5:$J$44,5,FALSE)*VLOOKUP(SBYLD2!X$4,'[1]INTERNAL PARAMETERS-1'!$B$5:$J$44,7,FALSE)*SBYLD2!$F136 + SBYLD1!X136*(1-VLOOKUP(SBYLD2!X$4,'[1]INTERNAL PARAMETERS-1'!$B$5:$J$44,5,FALSE))*VLOOKUP(SBYLD2!X$4,'[1]INTERNAL PARAMETERS-1'!$B$5:$J$44,9,FALSE)*SBYLD2!$F136</f>
        <v>0</v>
      </c>
      <c r="Y136" s="44">
        <f>SBYLD1!Y136*VLOOKUP(SBYLD2!Y$4,'[1]INTERNAL PARAMETERS-1'!$B$5:$J$44,5,FALSE)*VLOOKUP(SBYLD2!Y$4,'[1]INTERNAL PARAMETERS-1'!$B$5:$J$44,7,FALSE)*SBYLD2!$F136 + SBYLD1!Y136*(1-VLOOKUP(SBYLD2!Y$4,'[1]INTERNAL PARAMETERS-1'!$B$5:$J$44,5,FALSE))*VLOOKUP(SBYLD2!Y$4,'[1]INTERNAL PARAMETERS-1'!$B$5:$J$44,9,FALSE)*SBYLD2!$F136</f>
        <v>0</v>
      </c>
      <c r="Z136" s="44">
        <f>SBYLD1!Z136*VLOOKUP(SBYLD2!Z$4,'[1]INTERNAL PARAMETERS-1'!$B$5:$J$44,5,FALSE)*VLOOKUP(SBYLD2!Z$4,'[1]INTERNAL PARAMETERS-1'!$B$5:$J$44,7,FALSE)*SBYLD2!$F136 + SBYLD1!Z136*(1-VLOOKUP(SBYLD2!Z$4,'[1]INTERNAL PARAMETERS-1'!$B$5:$J$44,5,FALSE))*VLOOKUP(SBYLD2!Z$4,'[1]INTERNAL PARAMETERS-1'!$B$5:$J$44,9,FALSE)*SBYLD2!$F136</f>
        <v>0</v>
      </c>
      <c r="AA136" s="44">
        <f>SBYLD1!AA136*VLOOKUP(SBYLD2!AA$4,'[1]INTERNAL PARAMETERS-1'!$B$5:$J$44,5,FALSE)*VLOOKUP(SBYLD2!AA$4,'[1]INTERNAL PARAMETERS-1'!$B$5:$J$44,7,FALSE)*SBYLD2!$F136 + SBYLD1!AA136*(1-VLOOKUP(SBYLD2!AA$4,'[1]INTERNAL PARAMETERS-1'!$B$5:$J$44,5,FALSE))*VLOOKUP(SBYLD2!AA$4,'[1]INTERNAL PARAMETERS-1'!$B$5:$J$44,9,FALSE)*SBYLD2!$F136</f>
        <v>0</v>
      </c>
      <c r="AB136" s="44">
        <f>SBYLD1!AB136*VLOOKUP(SBYLD2!AB$4,'[1]INTERNAL PARAMETERS-1'!$B$5:$J$44,5,FALSE)*VLOOKUP(SBYLD2!AB$4,'[1]INTERNAL PARAMETERS-1'!$B$5:$J$44,7,FALSE)*SBYLD2!$F136 + SBYLD1!AB136*(1-VLOOKUP(SBYLD2!AB$4,'[1]INTERNAL PARAMETERS-1'!$B$5:$J$44,5,FALSE))*VLOOKUP(SBYLD2!AB$4,'[1]INTERNAL PARAMETERS-1'!$B$5:$J$44,9,FALSE)*SBYLD2!$F136</f>
        <v>0</v>
      </c>
      <c r="AC136" s="44">
        <f>SBYLD1!AC136*VLOOKUP(SBYLD2!AC$4,'[1]INTERNAL PARAMETERS-1'!$B$5:$J$44,5,FALSE)*VLOOKUP(SBYLD2!AC$4,'[1]INTERNAL PARAMETERS-1'!$B$5:$J$44,7,FALSE)*SBYLD2!$F136 + SBYLD1!AC136*(1-VLOOKUP(SBYLD2!AC$4,'[1]INTERNAL PARAMETERS-1'!$B$5:$J$44,5,FALSE))*VLOOKUP(SBYLD2!AC$4,'[1]INTERNAL PARAMETERS-1'!$B$5:$J$44,9,FALSE)*SBYLD2!$F136</f>
        <v>0</v>
      </c>
      <c r="AD136" s="44">
        <f>SBYLD1!AD136*VLOOKUP(SBYLD2!AD$4,'[1]INTERNAL PARAMETERS-1'!$B$5:$J$44,5,FALSE)*VLOOKUP(SBYLD2!AD$4,'[1]INTERNAL PARAMETERS-1'!$B$5:$J$44,7,FALSE)*SBYLD2!$F136 + SBYLD1!AD136*(1-VLOOKUP(SBYLD2!AD$4,'[1]INTERNAL PARAMETERS-1'!$B$5:$J$44,5,FALSE))*VLOOKUP(SBYLD2!AD$4,'[1]INTERNAL PARAMETERS-1'!$B$5:$J$44,9,FALSE)*SBYLD2!$F136</f>
        <v>0</v>
      </c>
      <c r="AE136" s="44">
        <f>SBYLD1!AE136*VLOOKUP(SBYLD2!AE$4,'[1]INTERNAL PARAMETERS-1'!$B$5:$J$44,5,FALSE)*VLOOKUP(SBYLD2!AE$4,'[1]INTERNAL PARAMETERS-1'!$B$5:$J$44,7,FALSE)*SBYLD2!$F136 + SBYLD1!AE136*(1-VLOOKUP(SBYLD2!AE$4,'[1]INTERNAL PARAMETERS-1'!$B$5:$J$44,5,FALSE))*VLOOKUP(SBYLD2!AE$4,'[1]INTERNAL PARAMETERS-1'!$B$5:$J$44,9,FALSE)*SBYLD2!$F136</f>
        <v>0</v>
      </c>
      <c r="AF136" s="44">
        <f>SBYLD1!AF136*VLOOKUP(SBYLD2!AF$4,'[1]INTERNAL PARAMETERS-1'!$B$5:$J$44,5,FALSE)*VLOOKUP(SBYLD2!AF$4,'[1]INTERNAL PARAMETERS-1'!$B$5:$J$44,7,FALSE)*SBYLD2!$F136 + SBYLD1!AF136*(1-VLOOKUP(SBYLD2!AF$4,'[1]INTERNAL PARAMETERS-1'!$B$5:$J$44,5,FALSE))*VLOOKUP(SBYLD2!AF$4,'[1]INTERNAL PARAMETERS-1'!$B$5:$J$44,9,FALSE)*SBYLD2!$F136</f>
        <v>0</v>
      </c>
      <c r="AG136" s="44">
        <f>SBYLD1!AG136*VLOOKUP(SBYLD2!AG$4,'[1]INTERNAL PARAMETERS-1'!$B$5:$J$44,5,FALSE)*VLOOKUP(SBYLD2!AG$4,'[1]INTERNAL PARAMETERS-1'!$B$5:$J$44,7,FALSE)*SBYLD2!$F136 + SBYLD1!AG136*(1-VLOOKUP(SBYLD2!AG$4,'[1]INTERNAL PARAMETERS-1'!$B$5:$J$44,5,FALSE))*VLOOKUP(SBYLD2!AG$4,'[1]INTERNAL PARAMETERS-1'!$B$5:$J$44,9,FALSE)*SBYLD2!$F136</f>
        <v>0</v>
      </c>
      <c r="AH136" s="44">
        <f>SBYLD1!AH136*VLOOKUP(SBYLD2!AH$4,'[1]INTERNAL PARAMETERS-1'!$B$5:$J$44,5,FALSE)*VLOOKUP(SBYLD2!AH$4,'[1]INTERNAL PARAMETERS-1'!$B$5:$J$44,7,FALSE)*SBYLD2!$F136 + SBYLD1!AH136*(1-VLOOKUP(SBYLD2!AH$4,'[1]INTERNAL PARAMETERS-1'!$B$5:$J$44,5,FALSE))*VLOOKUP(SBYLD2!AH$4,'[1]INTERNAL PARAMETERS-1'!$B$5:$J$44,9,FALSE)*SBYLD2!$F136</f>
        <v>0</v>
      </c>
      <c r="AI136" s="44">
        <f>SBYLD1!AI136*VLOOKUP(SBYLD2!AI$4,'[1]INTERNAL PARAMETERS-1'!$B$5:$J$44,5,FALSE)*VLOOKUP(SBYLD2!AI$4,'[1]INTERNAL PARAMETERS-1'!$B$5:$J$44,7,FALSE)*SBYLD2!$F136 + SBYLD1!AI136*(1-VLOOKUP(SBYLD2!AI$4,'[1]INTERNAL PARAMETERS-1'!$B$5:$J$44,5,FALSE))*VLOOKUP(SBYLD2!AI$4,'[1]INTERNAL PARAMETERS-1'!$B$5:$J$44,9,FALSE)*SBYLD2!$F136</f>
        <v>0</v>
      </c>
      <c r="AJ136" s="44">
        <f>SBYLD1!AJ136*VLOOKUP(SBYLD2!AJ$4,'[1]INTERNAL PARAMETERS-1'!$B$5:$J$44,5,FALSE)*VLOOKUP(SBYLD2!AJ$4,'[1]INTERNAL PARAMETERS-1'!$B$5:$J$44,7,FALSE)*SBYLD2!$F136 + SBYLD1!AJ136*(1-VLOOKUP(SBYLD2!AJ$4,'[1]INTERNAL PARAMETERS-1'!$B$5:$J$44,5,FALSE))*VLOOKUP(SBYLD2!AJ$4,'[1]INTERNAL PARAMETERS-1'!$B$5:$J$44,9,FALSE)*SBYLD2!$F136</f>
        <v>0</v>
      </c>
      <c r="AK136" s="44">
        <f>SBYLD1!AK136*VLOOKUP(SBYLD2!AK$4,'[1]INTERNAL PARAMETERS-1'!$B$5:$J$44,5,FALSE)*VLOOKUP(SBYLD2!AK$4,'[1]INTERNAL PARAMETERS-1'!$B$5:$J$44,7,FALSE)*SBYLD2!$F136 + SBYLD1!AK136*(1-VLOOKUP(SBYLD2!AK$4,'[1]INTERNAL PARAMETERS-1'!$B$5:$J$44,5,FALSE))*VLOOKUP(SBYLD2!AK$4,'[1]INTERNAL PARAMETERS-1'!$B$5:$J$44,9,FALSE)*SBYLD2!$F136</f>
        <v>0</v>
      </c>
      <c r="AL136" s="44">
        <f>SBYLD1!AL136*VLOOKUP(SBYLD2!AL$4,'[1]INTERNAL PARAMETERS-1'!$B$5:$J$44,5,FALSE)*VLOOKUP(SBYLD2!AL$4,'[1]INTERNAL PARAMETERS-1'!$B$5:$J$44,7,FALSE)*SBYLD2!$F136 + SBYLD1!AL136*(1-VLOOKUP(SBYLD2!AL$4,'[1]INTERNAL PARAMETERS-1'!$B$5:$J$44,5,FALSE))*VLOOKUP(SBYLD2!AL$4,'[1]INTERNAL PARAMETERS-1'!$B$5:$J$44,9,FALSE)*SBYLD2!$F136</f>
        <v>0</v>
      </c>
      <c r="AM136" s="44">
        <f>SBYLD1!AM136*VLOOKUP(SBYLD2!AM$4,'[1]INTERNAL PARAMETERS-1'!$B$5:$J$44,5,FALSE)*VLOOKUP(SBYLD2!AM$4,'[1]INTERNAL PARAMETERS-1'!$B$5:$J$44,7,FALSE)*SBYLD2!$F136 + SBYLD1!AM136*(1-VLOOKUP(SBYLD2!AM$4,'[1]INTERNAL PARAMETERS-1'!$B$5:$J$44,5,FALSE))*VLOOKUP(SBYLD2!AM$4,'[1]INTERNAL PARAMETERS-1'!$B$5:$J$44,9,FALSE)*SBYLD2!$F136</f>
        <v>0</v>
      </c>
      <c r="AN136" s="44">
        <f>SBYLD1!AN136*VLOOKUP(SBYLD2!AN$4,'[1]INTERNAL PARAMETERS-1'!$B$5:$J$44,5,FALSE)*VLOOKUP(SBYLD2!AN$4,'[1]INTERNAL PARAMETERS-1'!$B$5:$J$44,7,FALSE)*SBYLD2!$F136 + SBYLD1!AN136*(1-VLOOKUP(SBYLD2!AN$4,'[1]INTERNAL PARAMETERS-1'!$B$5:$J$44,5,FALSE))*VLOOKUP(SBYLD2!AN$4,'[1]INTERNAL PARAMETERS-1'!$B$5:$J$44,9,FALSE)*SBYLD2!$F136</f>
        <v>0</v>
      </c>
      <c r="AO136" s="44">
        <f>SBYLD1!AO136*VLOOKUP(SBYLD2!AO$4,'[1]INTERNAL PARAMETERS-1'!$B$5:$J$44,5,FALSE)*VLOOKUP(SBYLD2!AO$4,'[1]INTERNAL PARAMETERS-1'!$B$5:$J$44,7,FALSE)*SBYLD2!$F136 + SBYLD1!AO136*(1-VLOOKUP(SBYLD2!AO$4,'[1]INTERNAL PARAMETERS-1'!$B$5:$J$44,5,FALSE))*VLOOKUP(SBYLD2!AO$4,'[1]INTERNAL PARAMETERS-1'!$B$5:$J$44,9,FALSE)*SBYLD2!$F136</f>
        <v>0</v>
      </c>
      <c r="AP136" s="44">
        <f>SBYLD1!AP136*VLOOKUP(SBYLD2!AP$4,'[1]INTERNAL PARAMETERS-1'!$B$5:$J$44,5,FALSE)*VLOOKUP(SBYLD2!AP$4,'[1]INTERNAL PARAMETERS-1'!$B$5:$J$44,7,FALSE)*SBYLD2!$F136 + SBYLD1!AP136*(1-VLOOKUP(SBYLD2!AP$4,'[1]INTERNAL PARAMETERS-1'!$B$5:$J$44,5,FALSE))*VLOOKUP(SBYLD2!AP$4,'[1]INTERNAL PARAMETERS-1'!$B$5:$J$44,9,FALSE)*SBYLD2!$F136</f>
        <v>0</v>
      </c>
      <c r="AQ136" s="44">
        <f>SBYLD1!AQ136*VLOOKUP(SBYLD2!AQ$4,'[1]INTERNAL PARAMETERS-1'!$B$5:$J$44,5,FALSE)*VLOOKUP(SBYLD2!AQ$4,'[1]INTERNAL PARAMETERS-1'!$B$5:$J$44,7,FALSE)*SBYLD2!$F136 + SBYLD1!AQ136*(1-VLOOKUP(SBYLD2!AQ$4,'[1]INTERNAL PARAMETERS-1'!$B$5:$J$44,5,FALSE))*VLOOKUP(SBYLD2!AQ$4,'[1]INTERNAL PARAMETERS-1'!$B$5:$J$44,9,FALSE)*SBYLD2!$F136</f>
        <v>0</v>
      </c>
      <c r="AR136" s="44">
        <f>SBYLD1!AR136*VLOOKUP(SBYLD2!AR$4,'[1]INTERNAL PARAMETERS-1'!$B$5:$J$44,5,FALSE)*VLOOKUP(SBYLD2!AR$4,'[1]INTERNAL PARAMETERS-1'!$B$5:$J$44,7,FALSE)*SBYLD2!$F136 + SBYLD1!AR136*(1-VLOOKUP(SBYLD2!AR$4,'[1]INTERNAL PARAMETERS-1'!$B$5:$J$44,5,FALSE))*VLOOKUP(SBYLD2!AR$4,'[1]INTERNAL PARAMETERS-1'!$B$5:$J$44,9,FALSE)*SBYLD2!$F136</f>
        <v>0</v>
      </c>
      <c r="AS136" s="44">
        <f>SBYLD1!AS136*VLOOKUP(SBYLD2!AS$4,'[1]INTERNAL PARAMETERS-1'!$B$5:$J$44,5,FALSE)*VLOOKUP(SBYLD2!AS$4,'[1]INTERNAL PARAMETERS-1'!$B$5:$J$44,7,FALSE)*SBYLD2!$F136 + SBYLD1!AS136*(1-VLOOKUP(SBYLD2!AS$4,'[1]INTERNAL PARAMETERS-1'!$B$5:$J$44,5,FALSE))*VLOOKUP(SBYLD2!AS$4,'[1]INTERNAL PARAMETERS-1'!$B$5:$J$44,9,FALSE)*SBYLD2!$F136</f>
        <v>0</v>
      </c>
      <c r="AT136" s="43">
        <f>SBYLD1!AT136*VLOOKUP(SBYLD2!AT$4,'[1]INTERNAL PARAMETERS-1'!$B$5:$J$44,5,FALSE)*VLOOKUP(SBYLD2!AT$4,'[1]INTERNAL PARAMETERS-1'!$B$5:$J$44,7,FALSE)*SBYLD2!$F136 + SBYLD1!AT136*(1-VLOOKUP(SBYLD2!AT$4,'[1]INTERNAL PARAMETERS-1'!$B$5:$J$44,5,FALSE))*VLOOKUP(SBYLD2!AT$4,'[1]INTERNAL PARAMETERS-1'!$B$5:$J$44,9,FALSE)*SBYLD2!$F136</f>
        <v>0</v>
      </c>
      <c r="AU136" s="45">
        <f>SBYLD1!AU136*VLOOKUP(SBYLD2!AU$4,'[1]INTERNAL PARAMETERS-1'!$B$5:$J$44,5,FALSE)*VLOOKUP(SBYLD2!AU$4,'[1]INTERNAL PARAMETERS-1'!$B$5:$J$44,6,FALSE)*VLOOKUP(SBYLD2!AU$4,'[1]INTERNAL PARAMETERS-1'!$B$5:$J$44,3,FALSE) + SBYLD1!AU136*(1-VLOOKUP(SBYLD2!AU$4,'[1]INTERNAL PARAMETERS-1'!$B$5:$J$44,5,FALSE))*VLOOKUP(SBYLD2!AU$4,'[1]INTERNAL PARAMETERS-1'!$B$5:$J$44,8,FALSE)*VLOOKUP(SBYLD2!AU$4,'[1]INTERNAL PARAMETERS-1'!$B$5:$J$44,3,FALSE)</f>
        <v>0</v>
      </c>
      <c r="AV136" s="44">
        <f>SBYLD1!AV136*VLOOKUP(SBYLD2!AV$4,'[1]INTERNAL PARAMETERS-1'!$B$5:$J$44,5,FALSE)*VLOOKUP(SBYLD2!AV$4,'[1]INTERNAL PARAMETERS-1'!$B$5:$J$44,6,FALSE)*VLOOKUP(SBYLD2!AV$4,'[1]INTERNAL PARAMETERS-1'!$B$5:$J$44,3,FALSE) + SBYLD1!AV136*(1-VLOOKUP(SBYLD2!AV$4,'[1]INTERNAL PARAMETERS-1'!$B$5:$J$44,5,FALSE))*VLOOKUP(SBYLD2!AV$4,'[1]INTERNAL PARAMETERS-1'!$B$5:$J$44,8,FALSE)*VLOOKUP(SBYLD2!AV$4,'[1]INTERNAL PARAMETERS-1'!$B$5:$J$44,3,FALSE)</f>
        <v>0</v>
      </c>
      <c r="AW136" s="44">
        <f>SBYLD1!AW136*VLOOKUP(SBYLD2!AW$4,'[1]INTERNAL PARAMETERS-1'!$B$5:$J$44,5,FALSE)*VLOOKUP(SBYLD2!AW$4,'[1]INTERNAL PARAMETERS-1'!$B$5:$J$44,6,FALSE)*VLOOKUP(SBYLD2!AW$4,'[1]INTERNAL PARAMETERS-1'!$B$5:$J$44,3,FALSE) + SBYLD1!AW136*(1-VLOOKUP(SBYLD2!AW$4,'[1]INTERNAL PARAMETERS-1'!$B$5:$J$44,5,FALSE))*VLOOKUP(SBYLD2!AW$4,'[1]INTERNAL PARAMETERS-1'!$B$5:$J$44,8,FALSE)*VLOOKUP(SBYLD2!AW$4,'[1]INTERNAL PARAMETERS-1'!$B$5:$J$44,3,FALSE)</f>
        <v>0</v>
      </c>
      <c r="AX136" s="44">
        <f>SBYLD1!AX136*VLOOKUP(SBYLD2!AX$4,'[1]INTERNAL PARAMETERS-1'!$B$5:$J$44,5,FALSE)*VLOOKUP(SBYLD2!AX$4,'[1]INTERNAL PARAMETERS-1'!$B$5:$J$44,6,FALSE)*VLOOKUP(SBYLD2!AX$4,'[1]INTERNAL PARAMETERS-1'!$B$5:$J$44,3,FALSE) + SBYLD1!AX136*(1-VLOOKUP(SBYLD2!AX$4,'[1]INTERNAL PARAMETERS-1'!$B$5:$J$44,5,FALSE))*VLOOKUP(SBYLD2!AX$4,'[1]INTERNAL PARAMETERS-1'!$B$5:$J$44,8,FALSE)*VLOOKUP(SBYLD2!AX$4,'[1]INTERNAL PARAMETERS-1'!$B$5:$J$44,3,FALSE)</f>
        <v>0</v>
      </c>
      <c r="AY136" s="44">
        <f>SBYLD1!AY136*VLOOKUP(SBYLD2!AY$4,'[1]INTERNAL PARAMETERS-1'!$B$5:$J$44,5,FALSE)*VLOOKUP(SBYLD2!AY$4,'[1]INTERNAL PARAMETERS-1'!$B$5:$J$44,6,FALSE)*VLOOKUP(SBYLD2!AY$4,'[1]INTERNAL PARAMETERS-1'!$B$5:$J$44,3,FALSE) + SBYLD1!AY136*(1-VLOOKUP(SBYLD2!AY$4,'[1]INTERNAL PARAMETERS-1'!$B$5:$J$44,5,FALSE))*VLOOKUP(SBYLD2!AY$4,'[1]INTERNAL PARAMETERS-1'!$B$5:$J$44,8,FALSE)*VLOOKUP(SBYLD2!AY$4,'[1]INTERNAL PARAMETERS-1'!$B$5:$J$44,3,FALSE)</f>
        <v>0</v>
      </c>
      <c r="AZ136" s="44">
        <f>SBYLD1!AZ136*VLOOKUP(SBYLD2!AZ$4,'[1]INTERNAL PARAMETERS-1'!$B$5:$J$44,5,FALSE)*VLOOKUP(SBYLD2!AZ$4,'[1]INTERNAL PARAMETERS-1'!$B$5:$J$44,6,FALSE)*VLOOKUP(SBYLD2!AZ$4,'[1]INTERNAL PARAMETERS-1'!$B$5:$J$44,3,FALSE) + SBYLD1!AZ136*(1-VLOOKUP(SBYLD2!AZ$4,'[1]INTERNAL PARAMETERS-1'!$B$5:$J$44,5,FALSE))*VLOOKUP(SBYLD2!AZ$4,'[1]INTERNAL PARAMETERS-1'!$B$5:$J$44,8,FALSE)*VLOOKUP(SBYLD2!AZ$4,'[1]INTERNAL PARAMETERS-1'!$B$5:$J$44,3,FALSE)</f>
        <v>0</v>
      </c>
      <c r="BA136" s="44">
        <f>SBYLD1!BA136*VLOOKUP(SBYLD2!BA$4,'[1]INTERNAL PARAMETERS-1'!$B$5:$J$44,5,FALSE)*VLOOKUP(SBYLD2!BA$4,'[1]INTERNAL PARAMETERS-1'!$B$5:$J$44,6,FALSE)*VLOOKUP(SBYLD2!BA$4,'[1]INTERNAL PARAMETERS-1'!$B$5:$J$44,3,FALSE) + SBYLD1!BA136*(1-VLOOKUP(SBYLD2!BA$4,'[1]INTERNAL PARAMETERS-1'!$B$5:$J$44,5,FALSE))*VLOOKUP(SBYLD2!BA$4,'[1]INTERNAL PARAMETERS-1'!$B$5:$J$44,8,FALSE)*VLOOKUP(SBYLD2!BA$4,'[1]INTERNAL PARAMETERS-1'!$B$5:$J$44,3,FALSE)</f>
        <v>0</v>
      </c>
      <c r="BB136" s="44">
        <f>SBYLD1!BB136*VLOOKUP(SBYLD2!BB$4,'[1]INTERNAL PARAMETERS-1'!$B$5:$J$44,5,FALSE)*VLOOKUP(SBYLD2!BB$4,'[1]INTERNAL PARAMETERS-1'!$B$5:$J$44,6,FALSE)*VLOOKUP(SBYLD2!BB$4,'[1]INTERNAL PARAMETERS-1'!$B$5:$J$44,3,FALSE) + SBYLD1!BB136*(1-VLOOKUP(SBYLD2!BB$4,'[1]INTERNAL PARAMETERS-1'!$B$5:$J$44,5,FALSE))*VLOOKUP(SBYLD2!BB$4,'[1]INTERNAL PARAMETERS-1'!$B$5:$J$44,8,FALSE)*VLOOKUP(SBYLD2!BB$4,'[1]INTERNAL PARAMETERS-1'!$B$5:$J$44,3,FALSE)</f>
        <v>0</v>
      </c>
      <c r="BC136" s="44">
        <f>SBYLD1!BC136*VLOOKUP(SBYLD2!BC$4,'[1]INTERNAL PARAMETERS-1'!$B$5:$J$44,5,FALSE)*VLOOKUP(SBYLD2!BC$4,'[1]INTERNAL PARAMETERS-1'!$B$5:$J$44,6,FALSE)*VLOOKUP(SBYLD2!BC$4,'[1]INTERNAL PARAMETERS-1'!$B$5:$J$44,3,FALSE) + SBYLD1!BC136*(1-VLOOKUP(SBYLD2!BC$4,'[1]INTERNAL PARAMETERS-1'!$B$5:$J$44,5,FALSE))*VLOOKUP(SBYLD2!BC$4,'[1]INTERNAL PARAMETERS-1'!$B$5:$J$44,8,FALSE)*VLOOKUP(SBYLD2!BC$4,'[1]INTERNAL PARAMETERS-1'!$B$5:$J$44,3,FALSE)</f>
        <v>0</v>
      </c>
      <c r="BD136" s="44">
        <f>SBYLD1!BD136*VLOOKUP(SBYLD2!BD$4,'[1]INTERNAL PARAMETERS-1'!$B$5:$J$44,5,FALSE)*VLOOKUP(SBYLD2!BD$4,'[1]INTERNAL PARAMETERS-1'!$B$5:$J$44,6,FALSE)*VLOOKUP(SBYLD2!BD$4,'[1]INTERNAL PARAMETERS-1'!$B$5:$J$44,3,FALSE) + SBYLD1!BD136*(1-VLOOKUP(SBYLD2!BD$4,'[1]INTERNAL PARAMETERS-1'!$B$5:$J$44,5,FALSE))*VLOOKUP(SBYLD2!BD$4,'[1]INTERNAL PARAMETERS-1'!$B$5:$J$44,8,FALSE)*VLOOKUP(SBYLD2!BD$4,'[1]INTERNAL PARAMETERS-1'!$B$5:$J$44,3,FALSE)</f>
        <v>0</v>
      </c>
      <c r="BE136" s="44">
        <f>SBYLD1!BE136*VLOOKUP(SBYLD2!BE$4,'[1]INTERNAL PARAMETERS-1'!$B$5:$J$44,5,FALSE)*VLOOKUP(SBYLD2!BE$4,'[1]INTERNAL PARAMETERS-1'!$B$5:$J$44,6,FALSE)*VLOOKUP(SBYLD2!BE$4,'[1]INTERNAL PARAMETERS-1'!$B$5:$J$44,3,FALSE) + SBYLD1!BE136*(1-VLOOKUP(SBYLD2!BE$4,'[1]INTERNAL PARAMETERS-1'!$B$5:$J$44,5,FALSE))*VLOOKUP(SBYLD2!BE$4,'[1]INTERNAL PARAMETERS-1'!$B$5:$J$44,8,FALSE)*VLOOKUP(SBYLD2!BE$4,'[1]INTERNAL PARAMETERS-1'!$B$5:$J$44,3,FALSE)</f>
        <v>0</v>
      </c>
      <c r="BF136" s="44">
        <f>SBYLD1!BF136*VLOOKUP(SBYLD2!BF$4,'[1]INTERNAL PARAMETERS-1'!$B$5:$J$44,5,FALSE)*VLOOKUP(SBYLD2!BF$4,'[1]INTERNAL PARAMETERS-1'!$B$5:$J$44,6,FALSE)*VLOOKUP(SBYLD2!BF$4,'[1]INTERNAL PARAMETERS-1'!$B$5:$J$44,3,FALSE) + SBYLD1!BF136*(1-VLOOKUP(SBYLD2!BF$4,'[1]INTERNAL PARAMETERS-1'!$B$5:$J$44,5,FALSE))*VLOOKUP(SBYLD2!BF$4,'[1]INTERNAL PARAMETERS-1'!$B$5:$J$44,8,FALSE)*VLOOKUP(SBYLD2!BF$4,'[1]INTERNAL PARAMETERS-1'!$B$5:$J$44,3,FALSE)</f>
        <v>0</v>
      </c>
      <c r="BG136" s="44">
        <f>SBYLD1!BG136*VLOOKUP(SBYLD2!BG$4,'[1]INTERNAL PARAMETERS-1'!$B$5:$J$44,5,FALSE)*VLOOKUP(SBYLD2!BG$4,'[1]INTERNAL PARAMETERS-1'!$B$5:$J$44,6,FALSE)*VLOOKUP(SBYLD2!BG$4,'[1]INTERNAL PARAMETERS-1'!$B$5:$J$44,3,FALSE) + SBYLD1!BG136*(1-VLOOKUP(SBYLD2!BG$4,'[1]INTERNAL PARAMETERS-1'!$B$5:$J$44,5,FALSE))*VLOOKUP(SBYLD2!BG$4,'[1]INTERNAL PARAMETERS-1'!$B$5:$J$44,8,FALSE)*VLOOKUP(SBYLD2!BG$4,'[1]INTERNAL PARAMETERS-1'!$B$5:$J$44,3,FALSE)</f>
        <v>0</v>
      </c>
      <c r="BH136" s="44">
        <f>SBYLD1!BH136*VLOOKUP(SBYLD2!BH$4,'[1]INTERNAL PARAMETERS-1'!$B$5:$J$44,5,FALSE)*VLOOKUP(SBYLD2!BH$4,'[1]INTERNAL PARAMETERS-1'!$B$5:$J$44,6,FALSE)*VLOOKUP(SBYLD2!BH$4,'[1]INTERNAL PARAMETERS-1'!$B$5:$J$44,3,FALSE) + SBYLD1!BH136*(1-VLOOKUP(SBYLD2!BH$4,'[1]INTERNAL PARAMETERS-1'!$B$5:$J$44,5,FALSE))*VLOOKUP(SBYLD2!BH$4,'[1]INTERNAL PARAMETERS-1'!$B$5:$J$44,8,FALSE)*VLOOKUP(SBYLD2!BH$4,'[1]INTERNAL PARAMETERS-1'!$B$5:$J$44,3,FALSE)</f>
        <v>0</v>
      </c>
      <c r="BI136" s="44">
        <f>SBYLD1!BI136*VLOOKUP(SBYLD2!BI$4,'[1]INTERNAL PARAMETERS-1'!$B$5:$J$44,5,FALSE)*VLOOKUP(SBYLD2!BI$4,'[1]INTERNAL PARAMETERS-1'!$B$5:$J$44,6,FALSE)*VLOOKUP(SBYLD2!BI$4,'[1]INTERNAL PARAMETERS-1'!$B$5:$J$44,3,FALSE) + SBYLD1!BI136*(1-VLOOKUP(SBYLD2!BI$4,'[1]INTERNAL PARAMETERS-1'!$B$5:$J$44,5,FALSE))*VLOOKUP(SBYLD2!BI$4,'[1]INTERNAL PARAMETERS-1'!$B$5:$J$44,8,FALSE)*VLOOKUP(SBYLD2!BI$4,'[1]INTERNAL PARAMETERS-1'!$B$5:$J$44,3,FALSE)</f>
        <v>0</v>
      </c>
      <c r="BJ136" s="44">
        <f>SBYLD1!BJ136*VLOOKUP(SBYLD2!BJ$4,'[1]INTERNAL PARAMETERS-1'!$B$5:$J$44,5,FALSE)*VLOOKUP(SBYLD2!BJ$4,'[1]INTERNAL PARAMETERS-1'!$B$5:$J$44,6,FALSE)*VLOOKUP(SBYLD2!BJ$4,'[1]INTERNAL PARAMETERS-1'!$B$5:$J$44,3,FALSE) + SBYLD1!BJ136*(1-VLOOKUP(SBYLD2!BJ$4,'[1]INTERNAL PARAMETERS-1'!$B$5:$J$44,5,FALSE))*VLOOKUP(SBYLD2!BJ$4,'[1]INTERNAL PARAMETERS-1'!$B$5:$J$44,8,FALSE)*VLOOKUP(SBYLD2!BJ$4,'[1]INTERNAL PARAMETERS-1'!$B$5:$J$44,3,FALSE)</f>
        <v>0</v>
      </c>
      <c r="BK136" s="44">
        <f>SBYLD1!BK136*VLOOKUP(SBYLD2!BK$4,'[1]INTERNAL PARAMETERS-1'!$B$5:$J$44,5,FALSE)*VLOOKUP(SBYLD2!BK$4,'[1]INTERNAL PARAMETERS-1'!$B$5:$J$44,6,FALSE)*VLOOKUP(SBYLD2!BK$4,'[1]INTERNAL PARAMETERS-1'!$B$5:$J$44,3,FALSE) + SBYLD1!BK136*(1-VLOOKUP(SBYLD2!BK$4,'[1]INTERNAL PARAMETERS-1'!$B$5:$J$44,5,FALSE))*VLOOKUP(SBYLD2!BK$4,'[1]INTERNAL PARAMETERS-1'!$B$5:$J$44,8,FALSE)*VLOOKUP(SBYLD2!BK$4,'[1]INTERNAL PARAMETERS-1'!$B$5:$J$44,3,FALSE)</f>
        <v>0</v>
      </c>
      <c r="BL136" s="44">
        <f>SBYLD1!BL136*VLOOKUP(SBYLD2!BL$4,'[1]INTERNAL PARAMETERS-1'!$B$5:$J$44,5,FALSE)*VLOOKUP(SBYLD2!BL$4,'[1]INTERNAL PARAMETERS-1'!$B$5:$J$44,6,FALSE)*VLOOKUP(SBYLD2!BL$4,'[1]INTERNAL PARAMETERS-1'!$B$5:$J$44,3,FALSE) + SBYLD1!BL136*(1-VLOOKUP(SBYLD2!BL$4,'[1]INTERNAL PARAMETERS-1'!$B$5:$J$44,5,FALSE))*VLOOKUP(SBYLD2!BL$4,'[1]INTERNAL PARAMETERS-1'!$B$5:$J$44,8,FALSE)*VLOOKUP(SBYLD2!BL$4,'[1]INTERNAL PARAMETERS-1'!$B$5:$J$44,3,FALSE)</f>
        <v>0</v>
      </c>
      <c r="BM136" s="44">
        <f>SBYLD1!BM136*VLOOKUP(SBYLD2!BM$4,'[1]INTERNAL PARAMETERS-1'!$B$5:$J$44,5,FALSE)*VLOOKUP(SBYLD2!BM$4,'[1]INTERNAL PARAMETERS-1'!$B$5:$J$44,6,FALSE)*VLOOKUP(SBYLD2!BM$4,'[1]INTERNAL PARAMETERS-1'!$B$5:$J$44,3,FALSE) + SBYLD1!BM136*(1-VLOOKUP(SBYLD2!BM$4,'[1]INTERNAL PARAMETERS-1'!$B$5:$J$44,5,FALSE))*VLOOKUP(SBYLD2!BM$4,'[1]INTERNAL PARAMETERS-1'!$B$5:$J$44,8,FALSE)*VLOOKUP(SBYLD2!BM$4,'[1]INTERNAL PARAMETERS-1'!$B$5:$J$44,3,FALSE)</f>
        <v>0</v>
      </c>
      <c r="BN136" s="44">
        <f>SBYLD1!BN136*VLOOKUP(SBYLD2!BN$4,'[1]INTERNAL PARAMETERS-1'!$B$5:$J$44,5,FALSE)*VLOOKUP(SBYLD2!BN$4,'[1]INTERNAL PARAMETERS-1'!$B$5:$J$44,6,FALSE)*VLOOKUP(SBYLD2!BN$4,'[1]INTERNAL PARAMETERS-1'!$B$5:$J$44,3,FALSE) + SBYLD1!BN136*(1-VLOOKUP(SBYLD2!BN$4,'[1]INTERNAL PARAMETERS-1'!$B$5:$J$44,5,FALSE))*VLOOKUP(SBYLD2!BN$4,'[1]INTERNAL PARAMETERS-1'!$B$5:$J$44,8,FALSE)*VLOOKUP(SBYLD2!BN$4,'[1]INTERNAL PARAMETERS-1'!$B$5:$J$44,3,FALSE)</f>
        <v>0</v>
      </c>
      <c r="BO136" s="44">
        <f>SBYLD1!BO136*VLOOKUP(SBYLD2!BO$4,'[1]INTERNAL PARAMETERS-1'!$B$5:$J$44,5,FALSE)*VLOOKUP(SBYLD2!BO$4,'[1]INTERNAL PARAMETERS-1'!$B$5:$J$44,6,FALSE)*VLOOKUP(SBYLD2!BO$4,'[1]INTERNAL PARAMETERS-1'!$B$5:$J$44,3,FALSE) + SBYLD1!BO136*(1-VLOOKUP(SBYLD2!BO$4,'[1]INTERNAL PARAMETERS-1'!$B$5:$J$44,5,FALSE))*VLOOKUP(SBYLD2!BO$4,'[1]INTERNAL PARAMETERS-1'!$B$5:$J$44,8,FALSE)*VLOOKUP(SBYLD2!BO$4,'[1]INTERNAL PARAMETERS-1'!$B$5:$J$44,3,FALSE)</f>
        <v>0</v>
      </c>
      <c r="BP136" s="44">
        <f>SBYLD1!BP136*VLOOKUP(SBYLD2!BP$4,'[1]INTERNAL PARAMETERS-1'!$B$5:$J$44,5,FALSE)*VLOOKUP(SBYLD2!BP$4,'[1]INTERNAL PARAMETERS-1'!$B$5:$J$44,6,FALSE)*VLOOKUP(SBYLD2!BP$4,'[1]INTERNAL PARAMETERS-1'!$B$5:$J$44,3,FALSE) + SBYLD1!BP136*(1-VLOOKUP(SBYLD2!BP$4,'[1]INTERNAL PARAMETERS-1'!$B$5:$J$44,5,FALSE))*VLOOKUP(SBYLD2!BP$4,'[1]INTERNAL PARAMETERS-1'!$B$5:$J$44,8,FALSE)*VLOOKUP(SBYLD2!BP$4,'[1]INTERNAL PARAMETERS-1'!$B$5:$J$44,3,FALSE)</f>
        <v>0</v>
      </c>
      <c r="BQ136" s="44">
        <f>SBYLD1!BQ136*VLOOKUP(SBYLD2!BQ$4,'[1]INTERNAL PARAMETERS-1'!$B$5:$J$44,5,FALSE)*VLOOKUP(SBYLD2!BQ$4,'[1]INTERNAL PARAMETERS-1'!$B$5:$J$44,6,FALSE)*VLOOKUP(SBYLD2!BQ$4,'[1]INTERNAL PARAMETERS-1'!$B$5:$J$44,3,FALSE) + SBYLD1!BQ136*(1-VLOOKUP(SBYLD2!BQ$4,'[1]INTERNAL PARAMETERS-1'!$B$5:$J$44,5,FALSE))*VLOOKUP(SBYLD2!BQ$4,'[1]INTERNAL PARAMETERS-1'!$B$5:$J$44,8,FALSE)*VLOOKUP(SBYLD2!BQ$4,'[1]INTERNAL PARAMETERS-1'!$B$5:$J$44,3,FALSE)</f>
        <v>0</v>
      </c>
      <c r="BR136" s="44">
        <f>SBYLD1!BR136*VLOOKUP(SBYLD2!BR$4,'[1]INTERNAL PARAMETERS-1'!$B$5:$J$44,5,FALSE)*VLOOKUP(SBYLD2!BR$4,'[1]INTERNAL PARAMETERS-1'!$B$5:$J$44,6,FALSE)*VLOOKUP(SBYLD2!BR$4,'[1]INTERNAL PARAMETERS-1'!$B$5:$J$44,3,FALSE) + SBYLD1!BR136*(1-VLOOKUP(SBYLD2!BR$4,'[1]INTERNAL PARAMETERS-1'!$B$5:$J$44,5,FALSE))*VLOOKUP(SBYLD2!BR$4,'[1]INTERNAL PARAMETERS-1'!$B$5:$J$44,8,FALSE)*VLOOKUP(SBYLD2!BR$4,'[1]INTERNAL PARAMETERS-1'!$B$5:$J$44,3,FALSE)</f>
        <v>0</v>
      </c>
      <c r="BS136" s="44">
        <f>SBYLD1!BS136*VLOOKUP(SBYLD2!BS$4,'[1]INTERNAL PARAMETERS-1'!$B$5:$J$44,5,FALSE)*VLOOKUP(SBYLD2!BS$4,'[1]INTERNAL PARAMETERS-1'!$B$5:$J$44,6,FALSE)*VLOOKUP(SBYLD2!BS$4,'[1]INTERNAL PARAMETERS-1'!$B$5:$J$44,3,FALSE) + SBYLD1!BS136*(1-VLOOKUP(SBYLD2!BS$4,'[1]INTERNAL PARAMETERS-1'!$B$5:$J$44,5,FALSE))*VLOOKUP(SBYLD2!BS$4,'[1]INTERNAL PARAMETERS-1'!$B$5:$J$44,8,FALSE)*VLOOKUP(SBYLD2!BS$4,'[1]INTERNAL PARAMETERS-1'!$B$5:$J$44,3,FALSE)</f>
        <v>0</v>
      </c>
      <c r="BT136" s="44">
        <f>SBYLD1!BT136*VLOOKUP(SBYLD2!BT$4,'[1]INTERNAL PARAMETERS-1'!$B$5:$J$44,5,FALSE)*VLOOKUP(SBYLD2!BT$4,'[1]INTERNAL PARAMETERS-1'!$B$5:$J$44,6,FALSE)*VLOOKUP(SBYLD2!BT$4,'[1]INTERNAL PARAMETERS-1'!$B$5:$J$44,3,FALSE) + SBYLD1!BT136*(1-VLOOKUP(SBYLD2!BT$4,'[1]INTERNAL PARAMETERS-1'!$B$5:$J$44,5,FALSE))*VLOOKUP(SBYLD2!BT$4,'[1]INTERNAL PARAMETERS-1'!$B$5:$J$44,8,FALSE)*VLOOKUP(SBYLD2!BT$4,'[1]INTERNAL PARAMETERS-1'!$B$5:$J$44,3,FALSE)</f>
        <v>0</v>
      </c>
      <c r="BU136" s="44">
        <f>SBYLD1!BU136*VLOOKUP(SBYLD2!BU$4,'[1]INTERNAL PARAMETERS-1'!$B$5:$J$44,5,FALSE)*VLOOKUP(SBYLD2!BU$4,'[1]INTERNAL PARAMETERS-1'!$B$5:$J$44,6,FALSE)*VLOOKUP(SBYLD2!BU$4,'[1]INTERNAL PARAMETERS-1'!$B$5:$J$44,3,FALSE) + SBYLD1!BU136*(1-VLOOKUP(SBYLD2!BU$4,'[1]INTERNAL PARAMETERS-1'!$B$5:$J$44,5,FALSE))*VLOOKUP(SBYLD2!BU$4,'[1]INTERNAL PARAMETERS-1'!$B$5:$J$44,8,FALSE)*VLOOKUP(SBYLD2!BU$4,'[1]INTERNAL PARAMETERS-1'!$B$5:$J$44,3,FALSE)</f>
        <v>0</v>
      </c>
      <c r="BV136" s="44">
        <f>SBYLD1!BV136*VLOOKUP(SBYLD2!BV$4,'[1]INTERNAL PARAMETERS-1'!$B$5:$J$44,5,FALSE)*VLOOKUP(SBYLD2!BV$4,'[1]INTERNAL PARAMETERS-1'!$B$5:$J$44,6,FALSE)*VLOOKUP(SBYLD2!BV$4,'[1]INTERNAL PARAMETERS-1'!$B$5:$J$44,3,FALSE) + SBYLD1!BV136*(1-VLOOKUP(SBYLD2!BV$4,'[1]INTERNAL PARAMETERS-1'!$B$5:$J$44,5,FALSE))*VLOOKUP(SBYLD2!BV$4,'[1]INTERNAL PARAMETERS-1'!$B$5:$J$44,8,FALSE)*VLOOKUP(SBYLD2!BV$4,'[1]INTERNAL PARAMETERS-1'!$B$5:$J$44,3,FALSE)</f>
        <v>0</v>
      </c>
      <c r="BW136" s="44">
        <f>SBYLD1!BW136*VLOOKUP(SBYLD2!BW$4,'[1]INTERNAL PARAMETERS-1'!$B$5:$J$44,5,FALSE)*VLOOKUP(SBYLD2!BW$4,'[1]INTERNAL PARAMETERS-1'!$B$5:$J$44,6,FALSE)*VLOOKUP(SBYLD2!BW$4,'[1]INTERNAL PARAMETERS-1'!$B$5:$J$44,3,FALSE) + SBYLD1!BW136*(1-VLOOKUP(SBYLD2!BW$4,'[1]INTERNAL PARAMETERS-1'!$B$5:$J$44,5,FALSE))*VLOOKUP(SBYLD2!BW$4,'[1]INTERNAL PARAMETERS-1'!$B$5:$J$44,8,FALSE)*VLOOKUP(SBYLD2!BW$4,'[1]INTERNAL PARAMETERS-1'!$B$5:$J$44,3,FALSE)</f>
        <v>0</v>
      </c>
      <c r="BX136" s="44">
        <f>SBYLD1!BX136*VLOOKUP(SBYLD2!BX$4,'[1]INTERNAL PARAMETERS-1'!$B$5:$J$44,5,FALSE)*VLOOKUP(SBYLD2!BX$4,'[1]INTERNAL PARAMETERS-1'!$B$5:$J$44,6,FALSE)*VLOOKUP(SBYLD2!BX$4,'[1]INTERNAL PARAMETERS-1'!$B$5:$J$44,3,FALSE) + SBYLD1!BX136*(1-VLOOKUP(SBYLD2!BX$4,'[1]INTERNAL PARAMETERS-1'!$B$5:$J$44,5,FALSE))*VLOOKUP(SBYLD2!BX$4,'[1]INTERNAL PARAMETERS-1'!$B$5:$J$44,8,FALSE)*VLOOKUP(SBYLD2!BX$4,'[1]INTERNAL PARAMETERS-1'!$B$5:$J$44,3,FALSE)</f>
        <v>0</v>
      </c>
      <c r="BY136" s="44">
        <f>SBYLD1!BY136*VLOOKUP(SBYLD2!BY$4,'[1]INTERNAL PARAMETERS-1'!$B$5:$J$44,5,FALSE)*VLOOKUP(SBYLD2!BY$4,'[1]INTERNAL PARAMETERS-1'!$B$5:$J$44,6,FALSE)*VLOOKUP(SBYLD2!BY$4,'[1]INTERNAL PARAMETERS-1'!$B$5:$J$44,3,FALSE) + SBYLD1!BY136*(1-VLOOKUP(SBYLD2!BY$4,'[1]INTERNAL PARAMETERS-1'!$B$5:$J$44,5,FALSE))*VLOOKUP(SBYLD2!BY$4,'[1]INTERNAL PARAMETERS-1'!$B$5:$J$44,8,FALSE)*VLOOKUP(SBYLD2!BY$4,'[1]INTERNAL PARAMETERS-1'!$B$5:$J$44,3,FALSE)</f>
        <v>0</v>
      </c>
      <c r="BZ136" s="44">
        <f>SBYLD1!BZ136*VLOOKUP(SBYLD2!BZ$4,'[1]INTERNAL PARAMETERS-1'!$B$5:$J$44,5,FALSE)*VLOOKUP(SBYLD2!BZ$4,'[1]INTERNAL PARAMETERS-1'!$B$5:$J$44,6,FALSE)*VLOOKUP(SBYLD2!BZ$4,'[1]INTERNAL PARAMETERS-1'!$B$5:$J$44,3,FALSE) + SBYLD1!BZ136*(1-VLOOKUP(SBYLD2!BZ$4,'[1]INTERNAL PARAMETERS-1'!$B$5:$J$44,5,FALSE))*VLOOKUP(SBYLD2!BZ$4,'[1]INTERNAL PARAMETERS-1'!$B$5:$J$44,8,FALSE)*VLOOKUP(SBYLD2!BZ$4,'[1]INTERNAL PARAMETERS-1'!$B$5:$J$44,3,FALSE)</f>
        <v>0</v>
      </c>
      <c r="CA136" s="44">
        <f>SBYLD1!CA136*VLOOKUP(SBYLD2!CA$4,'[1]INTERNAL PARAMETERS-1'!$B$5:$J$44,5,FALSE)*VLOOKUP(SBYLD2!CA$4,'[1]INTERNAL PARAMETERS-1'!$B$5:$J$44,6,FALSE)*VLOOKUP(SBYLD2!CA$4,'[1]INTERNAL PARAMETERS-1'!$B$5:$J$44,3,FALSE) + SBYLD1!CA136*(1-VLOOKUP(SBYLD2!CA$4,'[1]INTERNAL PARAMETERS-1'!$B$5:$J$44,5,FALSE))*VLOOKUP(SBYLD2!CA$4,'[1]INTERNAL PARAMETERS-1'!$B$5:$J$44,8,FALSE)*VLOOKUP(SBYLD2!CA$4,'[1]INTERNAL PARAMETERS-1'!$B$5:$J$44,3,FALSE)</f>
        <v>0</v>
      </c>
      <c r="CB136" s="44">
        <f>SBYLD1!CB136*VLOOKUP(SBYLD2!CB$4,'[1]INTERNAL PARAMETERS-1'!$B$5:$J$44,5,FALSE)*VLOOKUP(SBYLD2!CB$4,'[1]INTERNAL PARAMETERS-1'!$B$5:$J$44,6,FALSE)*VLOOKUP(SBYLD2!CB$4,'[1]INTERNAL PARAMETERS-1'!$B$5:$J$44,3,FALSE) + SBYLD1!CB136*(1-VLOOKUP(SBYLD2!CB$4,'[1]INTERNAL PARAMETERS-1'!$B$5:$J$44,5,FALSE))*VLOOKUP(SBYLD2!CB$4,'[1]INTERNAL PARAMETERS-1'!$B$5:$J$44,8,FALSE)*VLOOKUP(SBYLD2!CB$4,'[1]INTERNAL PARAMETERS-1'!$B$5:$J$44,3,FALSE)</f>
        <v>0</v>
      </c>
      <c r="CC136" s="44">
        <f>SBYLD1!CC136*VLOOKUP(SBYLD2!CC$4,'[1]INTERNAL PARAMETERS-1'!$B$5:$J$44,5,FALSE)*VLOOKUP(SBYLD2!CC$4,'[1]INTERNAL PARAMETERS-1'!$B$5:$J$44,6,FALSE)*VLOOKUP(SBYLD2!CC$4,'[1]INTERNAL PARAMETERS-1'!$B$5:$J$44,3,FALSE) + SBYLD1!CC136*(1-VLOOKUP(SBYLD2!CC$4,'[1]INTERNAL PARAMETERS-1'!$B$5:$J$44,5,FALSE))*VLOOKUP(SBYLD2!CC$4,'[1]INTERNAL PARAMETERS-1'!$B$5:$J$44,8,FALSE)*VLOOKUP(SBYLD2!CC$4,'[1]INTERNAL PARAMETERS-1'!$B$5:$J$44,3,FALSE)</f>
        <v>0</v>
      </c>
      <c r="CD136" s="44">
        <f>SBYLD1!CD136*VLOOKUP(SBYLD2!CD$4,'[1]INTERNAL PARAMETERS-1'!$B$5:$J$44,5,FALSE)*VLOOKUP(SBYLD2!CD$4,'[1]INTERNAL PARAMETERS-1'!$B$5:$J$44,6,FALSE)*VLOOKUP(SBYLD2!CD$4,'[1]INTERNAL PARAMETERS-1'!$B$5:$J$44,3,FALSE) + SBYLD1!CD136*(1-VLOOKUP(SBYLD2!CD$4,'[1]INTERNAL PARAMETERS-1'!$B$5:$J$44,5,FALSE))*VLOOKUP(SBYLD2!CD$4,'[1]INTERNAL PARAMETERS-1'!$B$5:$J$44,8,FALSE)*VLOOKUP(SBYLD2!CD$4,'[1]INTERNAL PARAMETERS-1'!$B$5:$J$44,3,FALSE)</f>
        <v>0</v>
      </c>
      <c r="CE136" s="44">
        <f>SBYLD1!CE136*VLOOKUP(SBYLD2!CE$4,'[1]INTERNAL PARAMETERS-1'!$B$5:$J$44,5,FALSE)*VLOOKUP(SBYLD2!CE$4,'[1]INTERNAL PARAMETERS-1'!$B$5:$J$44,6,FALSE)*VLOOKUP(SBYLD2!CE$4,'[1]INTERNAL PARAMETERS-1'!$B$5:$J$44,3,FALSE) + SBYLD1!CE136*(1-VLOOKUP(SBYLD2!CE$4,'[1]INTERNAL PARAMETERS-1'!$B$5:$J$44,5,FALSE))*VLOOKUP(SBYLD2!CE$4,'[1]INTERNAL PARAMETERS-1'!$B$5:$J$44,8,FALSE)*VLOOKUP(SBYLD2!CE$4,'[1]INTERNAL PARAMETERS-1'!$B$5:$J$44,3,FALSE)</f>
        <v>0</v>
      </c>
      <c r="CF136" s="44">
        <f>SBYLD1!CF136*VLOOKUP(SBYLD2!CF$4,'[1]INTERNAL PARAMETERS-1'!$B$5:$J$44,5,FALSE)*VLOOKUP(SBYLD2!CF$4,'[1]INTERNAL PARAMETERS-1'!$B$5:$J$44,6,FALSE)*VLOOKUP(SBYLD2!CF$4,'[1]INTERNAL PARAMETERS-1'!$B$5:$J$44,3,FALSE) + SBYLD1!CF136*(1-VLOOKUP(SBYLD2!CF$4,'[1]INTERNAL PARAMETERS-1'!$B$5:$J$44,5,FALSE))*VLOOKUP(SBYLD2!CF$4,'[1]INTERNAL PARAMETERS-1'!$B$5:$J$44,8,FALSE)*VLOOKUP(SBYLD2!CF$4,'[1]INTERNAL PARAMETERS-1'!$B$5:$J$44,3,FALSE)</f>
        <v>0</v>
      </c>
      <c r="CG136" s="44">
        <f>SBYLD1!CG136*VLOOKUP(SBYLD2!CG$4,'[1]INTERNAL PARAMETERS-1'!$B$5:$J$44,5,FALSE)*VLOOKUP(SBYLD2!CG$4,'[1]INTERNAL PARAMETERS-1'!$B$5:$J$44,6,FALSE)*VLOOKUP(SBYLD2!CG$4,'[1]INTERNAL PARAMETERS-1'!$B$5:$J$44,3,FALSE) + SBYLD1!CG136*(1-VLOOKUP(SBYLD2!CG$4,'[1]INTERNAL PARAMETERS-1'!$B$5:$J$44,5,FALSE))*VLOOKUP(SBYLD2!CG$4,'[1]INTERNAL PARAMETERS-1'!$B$5:$J$44,8,FALSE)*VLOOKUP(SBYLD2!CG$4,'[1]INTERNAL PARAMETERS-1'!$B$5:$J$44,3,FALSE)</f>
        <v>0</v>
      </c>
      <c r="CH136" s="43">
        <f>SBYLD1!CH136*VLOOKUP(SBYLD2!CH$4,'[1]INTERNAL PARAMETERS-1'!$B$5:$J$44,5,FALSE)*VLOOKUP(SBYLD2!CH$4,'[1]INTERNAL PARAMETERS-1'!$B$5:$J$44,6,FALSE)*VLOOKUP(SBYLD2!CH$4,'[1]INTERNAL PARAMETERS-1'!$B$5:$J$44,3,FALSE) + SBYLD1!CH136*(1-VLOOKUP(SBYLD2!CH$4,'[1]INTERNAL PARAMETERS-1'!$B$5:$J$44,5,FALSE))*VLOOKUP(SBYLD2!CH$4,'[1]INTERNAL PARAMETERS-1'!$B$5:$J$44,8,FALSE)*VLOOKUP(SBYLD2!CH$4,'[1]INTERNAL PARAMETERS-1'!$B$5:$J$44,3,FALSE)</f>
        <v>0</v>
      </c>
      <c r="CJ136" s="45">
        <f t="shared" si="4"/>
        <v>0</v>
      </c>
      <c r="CK136" s="43">
        <f t="shared" si="5"/>
        <v>0</v>
      </c>
    </row>
    <row r="137" spans="2:89">
      <c r="B137" s="58" t="s">
        <v>9</v>
      </c>
      <c r="C137" s="57" t="s">
        <v>41</v>
      </c>
      <c r="D137" s="57" t="s">
        <v>52</v>
      </c>
      <c r="E137" s="128">
        <f>SB!S137</f>
        <v>0</v>
      </c>
      <c r="F137" s="56">
        <f>'[1]INTERNAL PARAMETERS-1'!M11</f>
        <v>53.995000000000005</v>
      </c>
      <c r="G137" s="45">
        <f>SBYLD1!G137*VLOOKUP(SBYLD2!G$4,'[1]INTERNAL PARAMETERS-1'!$B$5:$J$44,5,FALSE)*VLOOKUP(SBYLD2!G$4,'[1]INTERNAL PARAMETERS-1'!$B$5:$J$44,7,FALSE)*SBYLD2!$F137 + SBYLD1!G137*(1-VLOOKUP(SBYLD2!G$4,'[1]INTERNAL PARAMETERS-1'!$B$5:$J$44,5,FALSE))*VLOOKUP(SBYLD2!G$4,'[1]INTERNAL PARAMETERS-1'!$B$5:$J$44,9,FALSE)*SBYLD2!$F137</f>
        <v>0</v>
      </c>
      <c r="H137" s="44">
        <f>SBYLD1!H137*VLOOKUP(SBYLD2!H$4,'[1]INTERNAL PARAMETERS-1'!$B$5:$J$44,5,FALSE)*VLOOKUP(SBYLD2!H$4,'[1]INTERNAL PARAMETERS-1'!$B$5:$J$44,7,FALSE)*SBYLD2!$F137 + SBYLD1!H137*(1-VLOOKUP(SBYLD2!H$4,'[1]INTERNAL PARAMETERS-1'!$B$5:$J$44,5,FALSE))*VLOOKUP(SBYLD2!H$4,'[1]INTERNAL PARAMETERS-1'!$B$5:$J$44,9,FALSE)*SBYLD2!$F137</f>
        <v>0</v>
      </c>
      <c r="I137" s="44">
        <f>SBYLD1!I137*VLOOKUP(SBYLD2!I$4,'[1]INTERNAL PARAMETERS-1'!$B$5:$J$44,5,FALSE)*VLOOKUP(SBYLD2!I$4,'[1]INTERNAL PARAMETERS-1'!$B$5:$J$44,7,FALSE)*SBYLD2!$F137 + SBYLD1!I137*(1-VLOOKUP(SBYLD2!I$4,'[1]INTERNAL PARAMETERS-1'!$B$5:$J$44,5,FALSE))*VLOOKUP(SBYLD2!I$4,'[1]INTERNAL PARAMETERS-1'!$B$5:$J$44,9,FALSE)*SBYLD2!$F137</f>
        <v>0</v>
      </c>
      <c r="J137" s="44">
        <f>SBYLD1!J137*VLOOKUP(SBYLD2!J$4,'[1]INTERNAL PARAMETERS-1'!$B$5:$J$44,5,FALSE)*VLOOKUP(SBYLD2!J$4,'[1]INTERNAL PARAMETERS-1'!$B$5:$J$44,7,FALSE)*SBYLD2!$F137 + SBYLD1!J137*(1-VLOOKUP(SBYLD2!J$4,'[1]INTERNAL PARAMETERS-1'!$B$5:$J$44,5,FALSE))*VLOOKUP(SBYLD2!J$4,'[1]INTERNAL PARAMETERS-1'!$B$5:$J$44,9,FALSE)*SBYLD2!$F137</f>
        <v>0</v>
      </c>
      <c r="K137" s="44">
        <f>SBYLD1!K137*VLOOKUP(SBYLD2!K$4,'[1]INTERNAL PARAMETERS-1'!$B$5:$J$44,5,FALSE)*VLOOKUP(SBYLD2!K$4,'[1]INTERNAL PARAMETERS-1'!$B$5:$J$44,7,FALSE)*SBYLD2!$F137 + SBYLD1!K137*(1-VLOOKUP(SBYLD2!K$4,'[1]INTERNAL PARAMETERS-1'!$B$5:$J$44,5,FALSE))*VLOOKUP(SBYLD2!K$4,'[1]INTERNAL PARAMETERS-1'!$B$5:$J$44,9,FALSE)*SBYLD2!$F137</f>
        <v>0</v>
      </c>
      <c r="L137" s="44">
        <f>SBYLD1!L137*VLOOKUP(SBYLD2!L$4,'[1]INTERNAL PARAMETERS-1'!$B$5:$J$44,5,FALSE)*VLOOKUP(SBYLD2!L$4,'[1]INTERNAL PARAMETERS-1'!$B$5:$J$44,7,FALSE)*SBYLD2!$F137 + SBYLD1!L137*(1-VLOOKUP(SBYLD2!L$4,'[1]INTERNAL PARAMETERS-1'!$B$5:$J$44,5,FALSE))*VLOOKUP(SBYLD2!L$4,'[1]INTERNAL PARAMETERS-1'!$B$5:$J$44,9,FALSE)*SBYLD2!$F137</f>
        <v>0</v>
      </c>
      <c r="M137" s="44">
        <f>SBYLD1!M137*VLOOKUP(SBYLD2!M$4,'[1]INTERNAL PARAMETERS-1'!$B$5:$J$44,5,FALSE)*VLOOKUP(SBYLD2!M$4,'[1]INTERNAL PARAMETERS-1'!$B$5:$J$44,7,FALSE)*SBYLD2!$F137 + SBYLD1!M137*(1-VLOOKUP(SBYLD2!M$4,'[1]INTERNAL PARAMETERS-1'!$B$5:$J$44,5,FALSE))*VLOOKUP(SBYLD2!M$4,'[1]INTERNAL PARAMETERS-1'!$B$5:$J$44,9,FALSE)*SBYLD2!$F137</f>
        <v>0</v>
      </c>
      <c r="N137" s="44">
        <f>SBYLD1!N137*VLOOKUP(SBYLD2!N$4,'[1]INTERNAL PARAMETERS-1'!$B$5:$J$44,5,FALSE)*VLOOKUP(SBYLD2!N$4,'[1]INTERNAL PARAMETERS-1'!$B$5:$J$44,7,FALSE)*SBYLD2!$F137 + SBYLD1!N137*(1-VLOOKUP(SBYLD2!N$4,'[1]INTERNAL PARAMETERS-1'!$B$5:$J$44,5,FALSE))*VLOOKUP(SBYLD2!N$4,'[1]INTERNAL PARAMETERS-1'!$B$5:$J$44,9,FALSE)*SBYLD2!$F137</f>
        <v>0</v>
      </c>
      <c r="O137" s="44">
        <f>SBYLD1!O137*VLOOKUP(SBYLD2!O$4,'[1]INTERNAL PARAMETERS-1'!$B$5:$J$44,5,FALSE)*VLOOKUP(SBYLD2!O$4,'[1]INTERNAL PARAMETERS-1'!$B$5:$J$44,7,FALSE)*SBYLD2!$F137 + SBYLD1!O137*(1-VLOOKUP(SBYLD2!O$4,'[1]INTERNAL PARAMETERS-1'!$B$5:$J$44,5,FALSE))*VLOOKUP(SBYLD2!O$4,'[1]INTERNAL PARAMETERS-1'!$B$5:$J$44,9,FALSE)*SBYLD2!$F137</f>
        <v>0</v>
      </c>
      <c r="P137" s="44">
        <f>SBYLD1!P137*VLOOKUP(SBYLD2!P$4,'[1]INTERNAL PARAMETERS-1'!$B$5:$J$44,5,FALSE)*VLOOKUP(SBYLD2!P$4,'[1]INTERNAL PARAMETERS-1'!$B$5:$J$44,7,FALSE)*SBYLD2!$F137 + SBYLD1!P137*(1-VLOOKUP(SBYLD2!P$4,'[1]INTERNAL PARAMETERS-1'!$B$5:$J$44,5,FALSE))*VLOOKUP(SBYLD2!P$4,'[1]INTERNAL PARAMETERS-1'!$B$5:$J$44,9,FALSE)*SBYLD2!$F137</f>
        <v>0</v>
      </c>
      <c r="Q137" s="44">
        <f>SBYLD1!Q137*VLOOKUP(SBYLD2!Q$4,'[1]INTERNAL PARAMETERS-1'!$B$5:$J$44,5,FALSE)*VLOOKUP(SBYLD2!Q$4,'[1]INTERNAL PARAMETERS-1'!$B$5:$J$44,7,FALSE)*SBYLD2!$F137 + SBYLD1!Q137*(1-VLOOKUP(SBYLD2!Q$4,'[1]INTERNAL PARAMETERS-1'!$B$5:$J$44,5,FALSE))*VLOOKUP(SBYLD2!Q$4,'[1]INTERNAL PARAMETERS-1'!$B$5:$J$44,9,FALSE)*SBYLD2!$F137</f>
        <v>0</v>
      </c>
      <c r="R137" s="44">
        <f>SBYLD1!R137*VLOOKUP(SBYLD2!R$4,'[1]INTERNAL PARAMETERS-1'!$B$5:$J$44,5,FALSE)*VLOOKUP(SBYLD2!R$4,'[1]INTERNAL PARAMETERS-1'!$B$5:$J$44,7,FALSE)*SBYLD2!$F137 + SBYLD1!R137*(1-VLOOKUP(SBYLD2!R$4,'[1]INTERNAL PARAMETERS-1'!$B$5:$J$44,5,FALSE))*VLOOKUP(SBYLD2!R$4,'[1]INTERNAL PARAMETERS-1'!$B$5:$J$44,9,FALSE)*SBYLD2!$F137</f>
        <v>0</v>
      </c>
      <c r="S137" s="44">
        <f>SBYLD1!S137*VLOOKUP(SBYLD2!S$4,'[1]INTERNAL PARAMETERS-1'!$B$5:$J$44,5,FALSE)*VLOOKUP(SBYLD2!S$4,'[1]INTERNAL PARAMETERS-1'!$B$5:$J$44,7,FALSE)*SBYLD2!$F137 + SBYLD1!S137*(1-VLOOKUP(SBYLD2!S$4,'[1]INTERNAL PARAMETERS-1'!$B$5:$J$44,5,FALSE))*VLOOKUP(SBYLD2!S$4,'[1]INTERNAL PARAMETERS-1'!$B$5:$J$44,9,FALSE)*SBYLD2!$F137</f>
        <v>0</v>
      </c>
      <c r="T137" s="44">
        <f>SBYLD1!T137*VLOOKUP(SBYLD2!T$4,'[1]INTERNAL PARAMETERS-1'!$B$5:$J$44,5,FALSE)*VLOOKUP(SBYLD2!T$4,'[1]INTERNAL PARAMETERS-1'!$B$5:$J$44,7,FALSE)*SBYLD2!$F137 + SBYLD1!T137*(1-VLOOKUP(SBYLD2!T$4,'[1]INTERNAL PARAMETERS-1'!$B$5:$J$44,5,FALSE))*VLOOKUP(SBYLD2!T$4,'[1]INTERNAL PARAMETERS-1'!$B$5:$J$44,9,FALSE)*SBYLD2!$F137</f>
        <v>0</v>
      </c>
      <c r="U137" s="44">
        <f>SBYLD1!U137*VLOOKUP(SBYLD2!U$4,'[1]INTERNAL PARAMETERS-1'!$B$5:$J$44,5,FALSE)*VLOOKUP(SBYLD2!U$4,'[1]INTERNAL PARAMETERS-1'!$B$5:$J$44,7,FALSE)*SBYLD2!$F137 + SBYLD1!U137*(1-VLOOKUP(SBYLD2!U$4,'[1]INTERNAL PARAMETERS-1'!$B$5:$J$44,5,FALSE))*VLOOKUP(SBYLD2!U$4,'[1]INTERNAL PARAMETERS-1'!$B$5:$J$44,9,FALSE)*SBYLD2!$F137</f>
        <v>0</v>
      </c>
      <c r="V137" s="44">
        <f>SBYLD1!V137*VLOOKUP(SBYLD2!V$4,'[1]INTERNAL PARAMETERS-1'!$B$5:$J$44,5,FALSE)*VLOOKUP(SBYLD2!V$4,'[1]INTERNAL PARAMETERS-1'!$B$5:$J$44,7,FALSE)*SBYLD2!$F137 + SBYLD1!V137*(1-VLOOKUP(SBYLD2!V$4,'[1]INTERNAL PARAMETERS-1'!$B$5:$J$44,5,FALSE))*VLOOKUP(SBYLD2!V$4,'[1]INTERNAL PARAMETERS-1'!$B$5:$J$44,9,FALSE)*SBYLD2!$F137</f>
        <v>0</v>
      </c>
      <c r="W137" s="44">
        <f>SBYLD1!W137*VLOOKUP(SBYLD2!W$4,'[1]INTERNAL PARAMETERS-1'!$B$5:$J$44,5,FALSE)*VLOOKUP(SBYLD2!W$4,'[1]INTERNAL PARAMETERS-1'!$B$5:$J$44,7,FALSE)*SBYLD2!$F137 + SBYLD1!W137*(1-VLOOKUP(SBYLD2!W$4,'[1]INTERNAL PARAMETERS-1'!$B$5:$J$44,5,FALSE))*VLOOKUP(SBYLD2!W$4,'[1]INTERNAL PARAMETERS-1'!$B$5:$J$44,9,FALSE)*SBYLD2!$F137</f>
        <v>0</v>
      </c>
      <c r="X137" s="44">
        <f>SBYLD1!X137*VLOOKUP(SBYLD2!X$4,'[1]INTERNAL PARAMETERS-1'!$B$5:$J$44,5,FALSE)*VLOOKUP(SBYLD2!X$4,'[1]INTERNAL PARAMETERS-1'!$B$5:$J$44,7,FALSE)*SBYLD2!$F137 + SBYLD1!X137*(1-VLOOKUP(SBYLD2!X$4,'[1]INTERNAL PARAMETERS-1'!$B$5:$J$44,5,FALSE))*VLOOKUP(SBYLD2!X$4,'[1]INTERNAL PARAMETERS-1'!$B$5:$J$44,9,FALSE)*SBYLD2!$F137</f>
        <v>0</v>
      </c>
      <c r="Y137" s="44">
        <f>SBYLD1!Y137*VLOOKUP(SBYLD2!Y$4,'[1]INTERNAL PARAMETERS-1'!$B$5:$J$44,5,FALSE)*VLOOKUP(SBYLD2!Y$4,'[1]INTERNAL PARAMETERS-1'!$B$5:$J$44,7,FALSE)*SBYLD2!$F137 + SBYLD1!Y137*(1-VLOOKUP(SBYLD2!Y$4,'[1]INTERNAL PARAMETERS-1'!$B$5:$J$44,5,FALSE))*VLOOKUP(SBYLD2!Y$4,'[1]INTERNAL PARAMETERS-1'!$B$5:$J$44,9,FALSE)*SBYLD2!$F137</f>
        <v>0</v>
      </c>
      <c r="Z137" s="44">
        <f>SBYLD1!Z137*VLOOKUP(SBYLD2!Z$4,'[1]INTERNAL PARAMETERS-1'!$B$5:$J$44,5,FALSE)*VLOOKUP(SBYLD2!Z$4,'[1]INTERNAL PARAMETERS-1'!$B$5:$J$44,7,FALSE)*SBYLD2!$F137 + SBYLD1!Z137*(1-VLOOKUP(SBYLD2!Z$4,'[1]INTERNAL PARAMETERS-1'!$B$5:$J$44,5,FALSE))*VLOOKUP(SBYLD2!Z$4,'[1]INTERNAL PARAMETERS-1'!$B$5:$J$44,9,FALSE)*SBYLD2!$F137</f>
        <v>0</v>
      </c>
      <c r="AA137" s="44">
        <f>SBYLD1!AA137*VLOOKUP(SBYLD2!AA$4,'[1]INTERNAL PARAMETERS-1'!$B$5:$J$44,5,FALSE)*VLOOKUP(SBYLD2!AA$4,'[1]INTERNAL PARAMETERS-1'!$B$5:$J$44,7,FALSE)*SBYLD2!$F137 + SBYLD1!AA137*(1-VLOOKUP(SBYLD2!AA$4,'[1]INTERNAL PARAMETERS-1'!$B$5:$J$44,5,FALSE))*VLOOKUP(SBYLD2!AA$4,'[1]INTERNAL PARAMETERS-1'!$B$5:$J$44,9,FALSE)*SBYLD2!$F137</f>
        <v>0</v>
      </c>
      <c r="AB137" s="44">
        <f>SBYLD1!AB137*VLOOKUP(SBYLD2!AB$4,'[1]INTERNAL PARAMETERS-1'!$B$5:$J$44,5,FALSE)*VLOOKUP(SBYLD2!AB$4,'[1]INTERNAL PARAMETERS-1'!$B$5:$J$44,7,FALSE)*SBYLD2!$F137 + SBYLD1!AB137*(1-VLOOKUP(SBYLD2!AB$4,'[1]INTERNAL PARAMETERS-1'!$B$5:$J$44,5,FALSE))*VLOOKUP(SBYLD2!AB$4,'[1]INTERNAL PARAMETERS-1'!$B$5:$J$44,9,FALSE)*SBYLD2!$F137</f>
        <v>0</v>
      </c>
      <c r="AC137" s="44">
        <f>SBYLD1!AC137*VLOOKUP(SBYLD2!AC$4,'[1]INTERNAL PARAMETERS-1'!$B$5:$J$44,5,FALSE)*VLOOKUP(SBYLD2!AC$4,'[1]INTERNAL PARAMETERS-1'!$B$5:$J$44,7,FALSE)*SBYLD2!$F137 + SBYLD1!AC137*(1-VLOOKUP(SBYLD2!AC$4,'[1]INTERNAL PARAMETERS-1'!$B$5:$J$44,5,FALSE))*VLOOKUP(SBYLD2!AC$4,'[1]INTERNAL PARAMETERS-1'!$B$5:$J$44,9,FALSE)*SBYLD2!$F137</f>
        <v>0</v>
      </c>
      <c r="AD137" s="44">
        <f>SBYLD1!AD137*VLOOKUP(SBYLD2!AD$4,'[1]INTERNAL PARAMETERS-1'!$B$5:$J$44,5,FALSE)*VLOOKUP(SBYLD2!AD$4,'[1]INTERNAL PARAMETERS-1'!$B$5:$J$44,7,FALSE)*SBYLD2!$F137 + SBYLD1!AD137*(1-VLOOKUP(SBYLD2!AD$4,'[1]INTERNAL PARAMETERS-1'!$B$5:$J$44,5,FALSE))*VLOOKUP(SBYLD2!AD$4,'[1]INTERNAL PARAMETERS-1'!$B$5:$J$44,9,FALSE)*SBYLD2!$F137</f>
        <v>0</v>
      </c>
      <c r="AE137" s="44">
        <f>SBYLD1!AE137*VLOOKUP(SBYLD2!AE$4,'[1]INTERNAL PARAMETERS-1'!$B$5:$J$44,5,FALSE)*VLOOKUP(SBYLD2!AE$4,'[1]INTERNAL PARAMETERS-1'!$B$5:$J$44,7,FALSE)*SBYLD2!$F137 + SBYLD1!AE137*(1-VLOOKUP(SBYLD2!AE$4,'[1]INTERNAL PARAMETERS-1'!$B$5:$J$44,5,FALSE))*VLOOKUP(SBYLD2!AE$4,'[1]INTERNAL PARAMETERS-1'!$B$5:$J$44,9,FALSE)*SBYLD2!$F137</f>
        <v>0</v>
      </c>
      <c r="AF137" s="44">
        <f>SBYLD1!AF137*VLOOKUP(SBYLD2!AF$4,'[1]INTERNAL PARAMETERS-1'!$B$5:$J$44,5,FALSE)*VLOOKUP(SBYLD2!AF$4,'[1]INTERNAL PARAMETERS-1'!$B$5:$J$44,7,FALSE)*SBYLD2!$F137 + SBYLD1!AF137*(1-VLOOKUP(SBYLD2!AF$4,'[1]INTERNAL PARAMETERS-1'!$B$5:$J$44,5,FALSE))*VLOOKUP(SBYLD2!AF$4,'[1]INTERNAL PARAMETERS-1'!$B$5:$J$44,9,FALSE)*SBYLD2!$F137</f>
        <v>0</v>
      </c>
      <c r="AG137" s="44">
        <f>SBYLD1!AG137*VLOOKUP(SBYLD2!AG$4,'[1]INTERNAL PARAMETERS-1'!$B$5:$J$44,5,FALSE)*VLOOKUP(SBYLD2!AG$4,'[1]INTERNAL PARAMETERS-1'!$B$5:$J$44,7,FALSE)*SBYLD2!$F137 + SBYLD1!AG137*(1-VLOOKUP(SBYLD2!AG$4,'[1]INTERNAL PARAMETERS-1'!$B$5:$J$44,5,FALSE))*VLOOKUP(SBYLD2!AG$4,'[1]INTERNAL PARAMETERS-1'!$B$5:$J$44,9,FALSE)*SBYLD2!$F137</f>
        <v>0</v>
      </c>
      <c r="AH137" s="44">
        <f>SBYLD1!AH137*VLOOKUP(SBYLD2!AH$4,'[1]INTERNAL PARAMETERS-1'!$B$5:$J$44,5,FALSE)*VLOOKUP(SBYLD2!AH$4,'[1]INTERNAL PARAMETERS-1'!$B$5:$J$44,7,FALSE)*SBYLD2!$F137 + SBYLD1!AH137*(1-VLOOKUP(SBYLD2!AH$4,'[1]INTERNAL PARAMETERS-1'!$B$5:$J$44,5,FALSE))*VLOOKUP(SBYLD2!AH$4,'[1]INTERNAL PARAMETERS-1'!$B$5:$J$44,9,FALSE)*SBYLD2!$F137</f>
        <v>0</v>
      </c>
      <c r="AI137" s="44">
        <f>SBYLD1!AI137*VLOOKUP(SBYLD2!AI$4,'[1]INTERNAL PARAMETERS-1'!$B$5:$J$44,5,FALSE)*VLOOKUP(SBYLD2!AI$4,'[1]INTERNAL PARAMETERS-1'!$B$5:$J$44,7,FALSE)*SBYLD2!$F137 + SBYLD1!AI137*(1-VLOOKUP(SBYLD2!AI$4,'[1]INTERNAL PARAMETERS-1'!$B$5:$J$44,5,FALSE))*VLOOKUP(SBYLD2!AI$4,'[1]INTERNAL PARAMETERS-1'!$B$5:$J$44,9,FALSE)*SBYLD2!$F137</f>
        <v>0</v>
      </c>
      <c r="AJ137" s="44">
        <f>SBYLD1!AJ137*VLOOKUP(SBYLD2!AJ$4,'[1]INTERNAL PARAMETERS-1'!$B$5:$J$44,5,FALSE)*VLOOKUP(SBYLD2!AJ$4,'[1]INTERNAL PARAMETERS-1'!$B$5:$J$44,7,FALSE)*SBYLD2!$F137 + SBYLD1!AJ137*(1-VLOOKUP(SBYLD2!AJ$4,'[1]INTERNAL PARAMETERS-1'!$B$5:$J$44,5,FALSE))*VLOOKUP(SBYLD2!AJ$4,'[1]INTERNAL PARAMETERS-1'!$B$5:$J$44,9,FALSE)*SBYLD2!$F137</f>
        <v>0</v>
      </c>
      <c r="AK137" s="44">
        <f>SBYLD1!AK137*VLOOKUP(SBYLD2!AK$4,'[1]INTERNAL PARAMETERS-1'!$B$5:$J$44,5,FALSE)*VLOOKUP(SBYLD2!AK$4,'[1]INTERNAL PARAMETERS-1'!$B$5:$J$44,7,FALSE)*SBYLD2!$F137 + SBYLD1!AK137*(1-VLOOKUP(SBYLD2!AK$4,'[1]INTERNAL PARAMETERS-1'!$B$5:$J$44,5,FALSE))*VLOOKUP(SBYLD2!AK$4,'[1]INTERNAL PARAMETERS-1'!$B$5:$J$44,9,FALSE)*SBYLD2!$F137</f>
        <v>0</v>
      </c>
      <c r="AL137" s="44">
        <f>SBYLD1!AL137*VLOOKUP(SBYLD2!AL$4,'[1]INTERNAL PARAMETERS-1'!$B$5:$J$44,5,FALSE)*VLOOKUP(SBYLD2!AL$4,'[1]INTERNAL PARAMETERS-1'!$B$5:$J$44,7,FALSE)*SBYLD2!$F137 + SBYLD1!AL137*(1-VLOOKUP(SBYLD2!AL$4,'[1]INTERNAL PARAMETERS-1'!$B$5:$J$44,5,FALSE))*VLOOKUP(SBYLD2!AL$4,'[1]INTERNAL PARAMETERS-1'!$B$5:$J$44,9,FALSE)*SBYLD2!$F137</f>
        <v>0</v>
      </c>
      <c r="AM137" s="44">
        <f>SBYLD1!AM137*VLOOKUP(SBYLD2!AM$4,'[1]INTERNAL PARAMETERS-1'!$B$5:$J$44,5,FALSE)*VLOOKUP(SBYLD2!AM$4,'[1]INTERNAL PARAMETERS-1'!$B$5:$J$44,7,FALSE)*SBYLD2!$F137 + SBYLD1!AM137*(1-VLOOKUP(SBYLD2!AM$4,'[1]INTERNAL PARAMETERS-1'!$B$5:$J$44,5,FALSE))*VLOOKUP(SBYLD2!AM$4,'[1]INTERNAL PARAMETERS-1'!$B$5:$J$44,9,FALSE)*SBYLD2!$F137</f>
        <v>0</v>
      </c>
      <c r="AN137" s="44">
        <f>SBYLD1!AN137*VLOOKUP(SBYLD2!AN$4,'[1]INTERNAL PARAMETERS-1'!$B$5:$J$44,5,FALSE)*VLOOKUP(SBYLD2!AN$4,'[1]INTERNAL PARAMETERS-1'!$B$5:$J$44,7,FALSE)*SBYLD2!$F137 + SBYLD1!AN137*(1-VLOOKUP(SBYLD2!AN$4,'[1]INTERNAL PARAMETERS-1'!$B$5:$J$44,5,FALSE))*VLOOKUP(SBYLD2!AN$4,'[1]INTERNAL PARAMETERS-1'!$B$5:$J$44,9,FALSE)*SBYLD2!$F137</f>
        <v>0</v>
      </c>
      <c r="AO137" s="44">
        <f>SBYLD1!AO137*VLOOKUP(SBYLD2!AO$4,'[1]INTERNAL PARAMETERS-1'!$B$5:$J$44,5,FALSE)*VLOOKUP(SBYLD2!AO$4,'[1]INTERNAL PARAMETERS-1'!$B$5:$J$44,7,FALSE)*SBYLD2!$F137 + SBYLD1!AO137*(1-VLOOKUP(SBYLD2!AO$4,'[1]INTERNAL PARAMETERS-1'!$B$5:$J$44,5,FALSE))*VLOOKUP(SBYLD2!AO$4,'[1]INTERNAL PARAMETERS-1'!$B$5:$J$44,9,FALSE)*SBYLD2!$F137</f>
        <v>0</v>
      </c>
      <c r="AP137" s="44">
        <f>SBYLD1!AP137*VLOOKUP(SBYLD2!AP$4,'[1]INTERNAL PARAMETERS-1'!$B$5:$J$44,5,FALSE)*VLOOKUP(SBYLD2!AP$4,'[1]INTERNAL PARAMETERS-1'!$B$5:$J$44,7,FALSE)*SBYLD2!$F137 + SBYLD1!AP137*(1-VLOOKUP(SBYLD2!AP$4,'[1]INTERNAL PARAMETERS-1'!$B$5:$J$44,5,FALSE))*VLOOKUP(SBYLD2!AP$4,'[1]INTERNAL PARAMETERS-1'!$B$5:$J$44,9,FALSE)*SBYLD2!$F137</f>
        <v>0</v>
      </c>
      <c r="AQ137" s="44">
        <f>SBYLD1!AQ137*VLOOKUP(SBYLD2!AQ$4,'[1]INTERNAL PARAMETERS-1'!$B$5:$J$44,5,FALSE)*VLOOKUP(SBYLD2!AQ$4,'[1]INTERNAL PARAMETERS-1'!$B$5:$J$44,7,FALSE)*SBYLD2!$F137 + SBYLD1!AQ137*(1-VLOOKUP(SBYLD2!AQ$4,'[1]INTERNAL PARAMETERS-1'!$B$5:$J$44,5,FALSE))*VLOOKUP(SBYLD2!AQ$4,'[1]INTERNAL PARAMETERS-1'!$B$5:$J$44,9,FALSE)*SBYLD2!$F137</f>
        <v>0</v>
      </c>
      <c r="AR137" s="44">
        <f>SBYLD1!AR137*VLOOKUP(SBYLD2!AR$4,'[1]INTERNAL PARAMETERS-1'!$B$5:$J$44,5,FALSE)*VLOOKUP(SBYLD2!AR$4,'[1]INTERNAL PARAMETERS-1'!$B$5:$J$44,7,FALSE)*SBYLD2!$F137 + SBYLD1!AR137*(1-VLOOKUP(SBYLD2!AR$4,'[1]INTERNAL PARAMETERS-1'!$B$5:$J$44,5,FALSE))*VLOOKUP(SBYLD2!AR$4,'[1]INTERNAL PARAMETERS-1'!$B$5:$J$44,9,FALSE)*SBYLD2!$F137</f>
        <v>0</v>
      </c>
      <c r="AS137" s="44">
        <f>SBYLD1!AS137*VLOOKUP(SBYLD2!AS$4,'[1]INTERNAL PARAMETERS-1'!$B$5:$J$44,5,FALSE)*VLOOKUP(SBYLD2!AS$4,'[1]INTERNAL PARAMETERS-1'!$B$5:$J$44,7,FALSE)*SBYLD2!$F137 + SBYLD1!AS137*(1-VLOOKUP(SBYLD2!AS$4,'[1]INTERNAL PARAMETERS-1'!$B$5:$J$44,5,FALSE))*VLOOKUP(SBYLD2!AS$4,'[1]INTERNAL PARAMETERS-1'!$B$5:$J$44,9,FALSE)*SBYLD2!$F137</f>
        <v>0</v>
      </c>
      <c r="AT137" s="43">
        <f>SBYLD1!AT137*VLOOKUP(SBYLD2!AT$4,'[1]INTERNAL PARAMETERS-1'!$B$5:$J$44,5,FALSE)*VLOOKUP(SBYLD2!AT$4,'[1]INTERNAL PARAMETERS-1'!$B$5:$J$44,7,FALSE)*SBYLD2!$F137 + SBYLD1!AT137*(1-VLOOKUP(SBYLD2!AT$4,'[1]INTERNAL PARAMETERS-1'!$B$5:$J$44,5,FALSE))*VLOOKUP(SBYLD2!AT$4,'[1]INTERNAL PARAMETERS-1'!$B$5:$J$44,9,FALSE)*SBYLD2!$F137</f>
        <v>0</v>
      </c>
      <c r="AU137" s="45">
        <f>SBYLD1!AU137*VLOOKUP(SBYLD2!AU$4,'[1]INTERNAL PARAMETERS-1'!$B$5:$J$44,5,FALSE)*VLOOKUP(SBYLD2!AU$4,'[1]INTERNAL PARAMETERS-1'!$B$5:$J$44,6,FALSE)*VLOOKUP(SBYLD2!AU$4,'[1]INTERNAL PARAMETERS-1'!$B$5:$J$44,3,FALSE) + SBYLD1!AU137*(1-VLOOKUP(SBYLD2!AU$4,'[1]INTERNAL PARAMETERS-1'!$B$5:$J$44,5,FALSE))*VLOOKUP(SBYLD2!AU$4,'[1]INTERNAL PARAMETERS-1'!$B$5:$J$44,8,FALSE)*VLOOKUP(SBYLD2!AU$4,'[1]INTERNAL PARAMETERS-1'!$B$5:$J$44,3,FALSE)</f>
        <v>0</v>
      </c>
      <c r="AV137" s="44">
        <f>SBYLD1!AV137*VLOOKUP(SBYLD2!AV$4,'[1]INTERNAL PARAMETERS-1'!$B$5:$J$44,5,FALSE)*VLOOKUP(SBYLD2!AV$4,'[1]INTERNAL PARAMETERS-1'!$B$5:$J$44,6,FALSE)*VLOOKUP(SBYLD2!AV$4,'[1]INTERNAL PARAMETERS-1'!$B$5:$J$44,3,FALSE) + SBYLD1!AV137*(1-VLOOKUP(SBYLD2!AV$4,'[1]INTERNAL PARAMETERS-1'!$B$5:$J$44,5,FALSE))*VLOOKUP(SBYLD2!AV$4,'[1]INTERNAL PARAMETERS-1'!$B$5:$J$44,8,FALSE)*VLOOKUP(SBYLD2!AV$4,'[1]INTERNAL PARAMETERS-1'!$B$5:$J$44,3,FALSE)</f>
        <v>0</v>
      </c>
      <c r="AW137" s="44">
        <f>SBYLD1!AW137*VLOOKUP(SBYLD2!AW$4,'[1]INTERNAL PARAMETERS-1'!$B$5:$J$44,5,FALSE)*VLOOKUP(SBYLD2!AW$4,'[1]INTERNAL PARAMETERS-1'!$B$5:$J$44,6,FALSE)*VLOOKUP(SBYLD2!AW$4,'[1]INTERNAL PARAMETERS-1'!$B$5:$J$44,3,FALSE) + SBYLD1!AW137*(1-VLOOKUP(SBYLD2!AW$4,'[1]INTERNAL PARAMETERS-1'!$B$5:$J$44,5,FALSE))*VLOOKUP(SBYLD2!AW$4,'[1]INTERNAL PARAMETERS-1'!$B$5:$J$44,8,FALSE)*VLOOKUP(SBYLD2!AW$4,'[1]INTERNAL PARAMETERS-1'!$B$5:$J$44,3,FALSE)</f>
        <v>0</v>
      </c>
      <c r="AX137" s="44">
        <f>SBYLD1!AX137*VLOOKUP(SBYLD2!AX$4,'[1]INTERNAL PARAMETERS-1'!$B$5:$J$44,5,FALSE)*VLOOKUP(SBYLD2!AX$4,'[1]INTERNAL PARAMETERS-1'!$B$5:$J$44,6,FALSE)*VLOOKUP(SBYLD2!AX$4,'[1]INTERNAL PARAMETERS-1'!$B$5:$J$44,3,FALSE) + SBYLD1!AX137*(1-VLOOKUP(SBYLD2!AX$4,'[1]INTERNAL PARAMETERS-1'!$B$5:$J$44,5,FALSE))*VLOOKUP(SBYLD2!AX$4,'[1]INTERNAL PARAMETERS-1'!$B$5:$J$44,8,FALSE)*VLOOKUP(SBYLD2!AX$4,'[1]INTERNAL PARAMETERS-1'!$B$5:$J$44,3,FALSE)</f>
        <v>0</v>
      </c>
      <c r="AY137" s="44">
        <f>SBYLD1!AY137*VLOOKUP(SBYLD2!AY$4,'[1]INTERNAL PARAMETERS-1'!$B$5:$J$44,5,FALSE)*VLOOKUP(SBYLD2!AY$4,'[1]INTERNAL PARAMETERS-1'!$B$5:$J$44,6,FALSE)*VLOOKUP(SBYLD2!AY$4,'[1]INTERNAL PARAMETERS-1'!$B$5:$J$44,3,FALSE) + SBYLD1!AY137*(1-VLOOKUP(SBYLD2!AY$4,'[1]INTERNAL PARAMETERS-1'!$B$5:$J$44,5,FALSE))*VLOOKUP(SBYLD2!AY$4,'[1]INTERNAL PARAMETERS-1'!$B$5:$J$44,8,FALSE)*VLOOKUP(SBYLD2!AY$4,'[1]INTERNAL PARAMETERS-1'!$B$5:$J$44,3,FALSE)</f>
        <v>0</v>
      </c>
      <c r="AZ137" s="44">
        <f>SBYLD1!AZ137*VLOOKUP(SBYLD2!AZ$4,'[1]INTERNAL PARAMETERS-1'!$B$5:$J$44,5,FALSE)*VLOOKUP(SBYLD2!AZ$4,'[1]INTERNAL PARAMETERS-1'!$B$5:$J$44,6,FALSE)*VLOOKUP(SBYLD2!AZ$4,'[1]INTERNAL PARAMETERS-1'!$B$5:$J$44,3,FALSE) + SBYLD1!AZ137*(1-VLOOKUP(SBYLD2!AZ$4,'[1]INTERNAL PARAMETERS-1'!$B$5:$J$44,5,FALSE))*VLOOKUP(SBYLD2!AZ$4,'[1]INTERNAL PARAMETERS-1'!$B$5:$J$44,8,FALSE)*VLOOKUP(SBYLD2!AZ$4,'[1]INTERNAL PARAMETERS-1'!$B$5:$J$44,3,FALSE)</f>
        <v>0</v>
      </c>
      <c r="BA137" s="44">
        <f>SBYLD1!BA137*VLOOKUP(SBYLD2!BA$4,'[1]INTERNAL PARAMETERS-1'!$B$5:$J$44,5,FALSE)*VLOOKUP(SBYLD2!BA$4,'[1]INTERNAL PARAMETERS-1'!$B$5:$J$44,6,FALSE)*VLOOKUP(SBYLD2!BA$4,'[1]INTERNAL PARAMETERS-1'!$B$5:$J$44,3,FALSE) + SBYLD1!BA137*(1-VLOOKUP(SBYLD2!BA$4,'[1]INTERNAL PARAMETERS-1'!$B$5:$J$44,5,FALSE))*VLOOKUP(SBYLD2!BA$4,'[1]INTERNAL PARAMETERS-1'!$B$5:$J$44,8,FALSE)*VLOOKUP(SBYLD2!BA$4,'[1]INTERNAL PARAMETERS-1'!$B$5:$J$44,3,FALSE)</f>
        <v>0</v>
      </c>
      <c r="BB137" s="44">
        <f>SBYLD1!BB137*VLOOKUP(SBYLD2!BB$4,'[1]INTERNAL PARAMETERS-1'!$B$5:$J$44,5,FALSE)*VLOOKUP(SBYLD2!BB$4,'[1]INTERNAL PARAMETERS-1'!$B$5:$J$44,6,FALSE)*VLOOKUP(SBYLD2!BB$4,'[1]INTERNAL PARAMETERS-1'!$B$5:$J$44,3,FALSE) + SBYLD1!BB137*(1-VLOOKUP(SBYLD2!BB$4,'[1]INTERNAL PARAMETERS-1'!$B$5:$J$44,5,FALSE))*VLOOKUP(SBYLD2!BB$4,'[1]INTERNAL PARAMETERS-1'!$B$5:$J$44,8,FALSE)*VLOOKUP(SBYLD2!BB$4,'[1]INTERNAL PARAMETERS-1'!$B$5:$J$44,3,FALSE)</f>
        <v>0</v>
      </c>
      <c r="BC137" s="44">
        <f>SBYLD1!BC137*VLOOKUP(SBYLD2!BC$4,'[1]INTERNAL PARAMETERS-1'!$B$5:$J$44,5,FALSE)*VLOOKUP(SBYLD2!BC$4,'[1]INTERNAL PARAMETERS-1'!$B$5:$J$44,6,FALSE)*VLOOKUP(SBYLD2!BC$4,'[1]INTERNAL PARAMETERS-1'!$B$5:$J$44,3,FALSE) + SBYLD1!BC137*(1-VLOOKUP(SBYLD2!BC$4,'[1]INTERNAL PARAMETERS-1'!$B$5:$J$44,5,FALSE))*VLOOKUP(SBYLD2!BC$4,'[1]INTERNAL PARAMETERS-1'!$B$5:$J$44,8,FALSE)*VLOOKUP(SBYLD2!BC$4,'[1]INTERNAL PARAMETERS-1'!$B$5:$J$44,3,FALSE)</f>
        <v>0</v>
      </c>
      <c r="BD137" s="44">
        <f>SBYLD1!BD137*VLOOKUP(SBYLD2!BD$4,'[1]INTERNAL PARAMETERS-1'!$B$5:$J$44,5,FALSE)*VLOOKUP(SBYLD2!BD$4,'[1]INTERNAL PARAMETERS-1'!$B$5:$J$44,6,FALSE)*VLOOKUP(SBYLD2!BD$4,'[1]INTERNAL PARAMETERS-1'!$B$5:$J$44,3,FALSE) + SBYLD1!BD137*(1-VLOOKUP(SBYLD2!BD$4,'[1]INTERNAL PARAMETERS-1'!$B$5:$J$44,5,FALSE))*VLOOKUP(SBYLD2!BD$4,'[1]INTERNAL PARAMETERS-1'!$B$5:$J$44,8,FALSE)*VLOOKUP(SBYLD2!BD$4,'[1]INTERNAL PARAMETERS-1'!$B$5:$J$44,3,FALSE)</f>
        <v>0</v>
      </c>
      <c r="BE137" s="44">
        <f>SBYLD1!BE137*VLOOKUP(SBYLD2!BE$4,'[1]INTERNAL PARAMETERS-1'!$B$5:$J$44,5,FALSE)*VLOOKUP(SBYLD2!BE$4,'[1]INTERNAL PARAMETERS-1'!$B$5:$J$44,6,FALSE)*VLOOKUP(SBYLD2!BE$4,'[1]INTERNAL PARAMETERS-1'!$B$5:$J$44,3,FALSE) + SBYLD1!BE137*(1-VLOOKUP(SBYLD2!BE$4,'[1]INTERNAL PARAMETERS-1'!$B$5:$J$44,5,FALSE))*VLOOKUP(SBYLD2!BE$4,'[1]INTERNAL PARAMETERS-1'!$B$5:$J$44,8,FALSE)*VLOOKUP(SBYLD2!BE$4,'[1]INTERNAL PARAMETERS-1'!$B$5:$J$44,3,FALSE)</f>
        <v>0</v>
      </c>
      <c r="BF137" s="44">
        <f>SBYLD1!BF137*VLOOKUP(SBYLD2!BF$4,'[1]INTERNAL PARAMETERS-1'!$B$5:$J$44,5,FALSE)*VLOOKUP(SBYLD2!BF$4,'[1]INTERNAL PARAMETERS-1'!$B$5:$J$44,6,FALSE)*VLOOKUP(SBYLD2!BF$4,'[1]INTERNAL PARAMETERS-1'!$B$5:$J$44,3,FALSE) + SBYLD1!BF137*(1-VLOOKUP(SBYLD2!BF$4,'[1]INTERNAL PARAMETERS-1'!$B$5:$J$44,5,FALSE))*VLOOKUP(SBYLD2!BF$4,'[1]INTERNAL PARAMETERS-1'!$B$5:$J$44,8,FALSE)*VLOOKUP(SBYLD2!BF$4,'[1]INTERNAL PARAMETERS-1'!$B$5:$J$44,3,FALSE)</f>
        <v>0</v>
      </c>
      <c r="BG137" s="44">
        <f>SBYLD1!BG137*VLOOKUP(SBYLD2!BG$4,'[1]INTERNAL PARAMETERS-1'!$B$5:$J$44,5,FALSE)*VLOOKUP(SBYLD2!BG$4,'[1]INTERNAL PARAMETERS-1'!$B$5:$J$44,6,FALSE)*VLOOKUP(SBYLD2!BG$4,'[1]INTERNAL PARAMETERS-1'!$B$5:$J$44,3,FALSE) + SBYLD1!BG137*(1-VLOOKUP(SBYLD2!BG$4,'[1]INTERNAL PARAMETERS-1'!$B$5:$J$44,5,FALSE))*VLOOKUP(SBYLD2!BG$4,'[1]INTERNAL PARAMETERS-1'!$B$5:$J$44,8,FALSE)*VLOOKUP(SBYLD2!BG$4,'[1]INTERNAL PARAMETERS-1'!$B$5:$J$44,3,FALSE)</f>
        <v>0</v>
      </c>
      <c r="BH137" s="44">
        <f>SBYLD1!BH137*VLOOKUP(SBYLD2!BH$4,'[1]INTERNAL PARAMETERS-1'!$B$5:$J$44,5,FALSE)*VLOOKUP(SBYLD2!BH$4,'[1]INTERNAL PARAMETERS-1'!$B$5:$J$44,6,FALSE)*VLOOKUP(SBYLD2!BH$4,'[1]INTERNAL PARAMETERS-1'!$B$5:$J$44,3,FALSE) + SBYLD1!BH137*(1-VLOOKUP(SBYLD2!BH$4,'[1]INTERNAL PARAMETERS-1'!$B$5:$J$44,5,FALSE))*VLOOKUP(SBYLD2!BH$4,'[1]INTERNAL PARAMETERS-1'!$B$5:$J$44,8,FALSE)*VLOOKUP(SBYLD2!BH$4,'[1]INTERNAL PARAMETERS-1'!$B$5:$J$44,3,FALSE)</f>
        <v>0</v>
      </c>
      <c r="BI137" s="44">
        <f>SBYLD1!BI137*VLOOKUP(SBYLD2!BI$4,'[1]INTERNAL PARAMETERS-1'!$B$5:$J$44,5,FALSE)*VLOOKUP(SBYLD2!BI$4,'[1]INTERNAL PARAMETERS-1'!$B$5:$J$44,6,FALSE)*VLOOKUP(SBYLD2!BI$4,'[1]INTERNAL PARAMETERS-1'!$B$5:$J$44,3,FALSE) + SBYLD1!BI137*(1-VLOOKUP(SBYLD2!BI$4,'[1]INTERNAL PARAMETERS-1'!$B$5:$J$44,5,FALSE))*VLOOKUP(SBYLD2!BI$4,'[1]INTERNAL PARAMETERS-1'!$B$5:$J$44,8,FALSE)*VLOOKUP(SBYLD2!BI$4,'[1]INTERNAL PARAMETERS-1'!$B$5:$J$44,3,FALSE)</f>
        <v>0</v>
      </c>
      <c r="BJ137" s="44">
        <f>SBYLD1!BJ137*VLOOKUP(SBYLD2!BJ$4,'[1]INTERNAL PARAMETERS-1'!$B$5:$J$44,5,FALSE)*VLOOKUP(SBYLD2!BJ$4,'[1]INTERNAL PARAMETERS-1'!$B$5:$J$44,6,FALSE)*VLOOKUP(SBYLD2!BJ$4,'[1]INTERNAL PARAMETERS-1'!$B$5:$J$44,3,FALSE) + SBYLD1!BJ137*(1-VLOOKUP(SBYLD2!BJ$4,'[1]INTERNAL PARAMETERS-1'!$B$5:$J$44,5,FALSE))*VLOOKUP(SBYLD2!BJ$4,'[1]INTERNAL PARAMETERS-1'!$B$5:$J$44,8,FALSE)*VLOOKUP(SBYLD2!BJ$4,'[1]INTERNAL PARAMETERS-1'!$B$5:$J$44,3,FALSE)</f>
        <v>0</v>
      </c>
      <c r="BK137" s="44">
        <f>SBYLD1!BK137*VLOOKUP(SBYLD2!BK$4,'[1]INTERNAL PARAMETERS-1'!$B$5:$J$44,5,FALSE)*VLOOKUP(SBYLD2!BK$4,'[1]INTERNAL PARAMETERS-1'!$B$5:$J$44,6,FALSE)*VLOOKUP(SBYLD2!BK$4,'[1]INTERNAL PARAMETERS-1'!$B$5:$J$44,3,FALSE) + SBYLD1!BK137*(1-VLOOKUP(SBYLD2!BK$4,'[1]INTERNAL PARAMETERS-1'!$B$5:$J$44,5,FALSE))*VLOOKUP(SBYLD2!BK$4,'[1]INTERNAL PARAMETERS-1'!$B$5:$J$44,8,FALSE)*VLOOKUP(SBYLD2!BK$4,'[1]INTERNAL PARAMETERS-1'!$B$5:$J$44,3,FALSE)</f>
        <v>0</v>
      </c>
      <c r="BL137" s="44">
        <f>SBYLD1!BL137*VLOOKUP(SBYLD2!BL$4,'[1]INTERNAL PARAMETERS-1'!$B$5:$J$44,5,FALSE)*VLOOKUP(SBYLD2!BL$4,'[1]INTERNAL PARAMETERS-1'!$B$5:$J$44,6,FALSE)*VLOOKUP(SBYLD2!BL$4,'[1]INTERNAL PARAMETERS-1'!$B$5:$J$44,3,FALSE) + SBYLD1!BL137*(1-VLOOKUP(SBYLD2!BL$4,'[1]INTERNAL PARAMETERS-1'!$B$5:$J$44,5,FALSE))*VLOOKUP(SBYLD2!BL$4,'[1]INTERNAL PARAMETERS-1'!$B$5:$J$44,8,FALSE)*VLOOKUP(SBYLD2!BL$4,'[1]INTERNAL PARAMETERS-1'!$B$5:$J$44,3,FALSE)</f>
        <v>0</v>
      </c>
      <c r="BM137" s="44">
        <f>SBYLD1!BM137*VLOOKUP(SBYLD2!BM$4,'[1]INTERNAL PARAMETERS-1'!$B$5:$J$44,5,FALSE)*VLOOKUP(SBYLD2!BM$4,'[1]INTERNAL PARAMETERS-1'!$B$5:$J$44,6,FALSE)*VLOOKUP(SBYLD2!BM$4,'[1]INTERNAL PARAMETERS-1'!$B$5:$J$44,3,FALSE) + SBYLD1!BM137*(1-VLOOKUP(SBYLD2!BM$4,'[1]INTERNAL PARAMETERS-1'!$B$5:$J$44,5,FALSE))*VLOOKUP(SBYLD2!BM$4,'[1]INTERNAL PARAMETERS-1'!$B$5:$J$44,8,FALSE)*VLOOKUP(SBYLD2!BM$4,'[1]INTERNAL PARAMETERS-1'!$B$5:$J$44,3,FALSE)</f>
        <v>0</v>
      </c>
      <c r="BN137" s="44">
        <f>SBYLD1!BN137*VLOOKUP(SBYLD2!BN$4,'[1]INTERNAL PARAMETERS-1'!$B$5:$J$44,5,FALSE)*VLOOKUP(SBYLD2!BN$4,'[1]INTERNAL PARAMETERS-1'!$B$5:$J$44,6,FALSE)*VLOOKUP(SBYLD2!BN$4,'[1]INTERNAL PARAMETERS-1'!$B$5:$J$44,3,FALSE) + SBYLD1!BN137*(1-VLOOKUP(SBYLD2!BN$4,'[1]INTERNAL PARAMETERS-1'!$B$5:$J$44,5,FALSE))*VLOOKUP(SBYLD2!BN$4,'[1]INTERNAL PARAMETERS-1'!$B$5:$J$44,8,FALSE)*VLOOKUP(SBYLD2!BN$4,'[1]INTERNAL PARAMETERS-1'!$B$5:$J$44,3,FALSE)</f>
        <v>0</v>
      </c>
      <c r="BO137" s="44">
        <f>SBYLD1!BO137*VLOOKUP(SBYLD2!BO$4,'[1]INTERNAL PARAMETERS-1'!$B$5:$J$44,5,FALSE)*VLOOKUP(SBYLD2!BO$4,'[1]INTERNAL PARAMETERS-1'!$B$5:$J$44,6,FALSE)*VLOOKUP(SBYLD2!BO$4,'[1]INTERNAL PARAMETERS-1'!$B$5:$J$44,3,FALSE) + SBYLD1!BO137*(1-VLOOKUP(SBYLD2!BO$4,'[1]INTERNAL PARAMETERS-1'!$B$5:$J$44,5,FALSE))*VLOOKUP(SBYLD2!BO$4,'[1]INTERNAL PARAMETERS-1'!$B$5:$J$44,8,FALSE)*VLOOKUP(SBYLD2!BO$4,'[1]INTERNAL PARAMETERS-1'!$B$5:$J$44,3,FALSE)</f>
        <v>0</v>
      </c>
      <c r="BP137" s="44">
        <f>SBYLD1!BP137*VLOOKUP(SBYLD2!BP$4,'[1]INTERNAL PARAMETERS-1'!$B$5:$J$44,5,FALSE)*VLOOKUP(SBYLD2!BP$4,'[1]INTERNAL PARAMETERS-1'!$B$5:$J$44,6,FALSE)*VLOOKUP(SBYLD2!BP$4,'[1]INTERNAL PARAMETERS-1'!$B$5:$J$44,3,FALSE) + SBYLD1!BP137*(1-VLOOKUP(SBYLD2!BP$4,'[1]INTERNAL PARAMETERS-1'!$B$5:$J$44,5,FALSE))*VLOOKUP(SBYLD2!BP$4,'[1]INTERNAL PARAMETERS-1'!$B$5:$J$44,8,FALSE)*VLOOKUP(SBYLD2!BP$4,'[1]INTERNAL PARAMETERS-1'!$B$5:$J$44,3,FALSE)</f>
        <v>0</v>
      </c>
      <c r="BQ137" s="44">
        <f>SBYLD1!BQ137*VLOOKUP(SBYLD2!BQ$4,'[1]INTERNAL PARAMETERS-1'!$B$5:$J$44,5,FALSE)*VLOOKUP(SBYLD2!BQ$4,'[1]INTERNAL PARAMETERS-1'!$B$5:$J$44,6,FALSE)*VLOOKUP(SBYLD2!BQ$4,'[1]INTERNAL PARAMETERS-1'!$B$5:$J$44,3,FALSE) + SBYLD1!BQ137*(1-VLOOKUP(SBYLD2!BQ$4,'[1]INTERNAL PARAMETERS-1'!$B$5:$J$44,5,FALSE))*VLOOKUP(SBYLD2!BQ$4,'[1]INTERNAL PARAMETERS-1'!$B$5:$J$44,8,FALSE)*VLOOKUP(SBYLD2!BQ$4,'[1]INTERNAL PARAMETERS-1'!$B$5:$J$44,3,FALSE)</f>
        <v>0</v>
      </c>
      <c r="BR137" s="44">
        <f>SBYLD1!BR137*VLOOKUP(SBYLD2!BR$4,'[1]INTERNAL PARAMETERS-1'!$B$5:$J$44,5,FALSE)*VLOOKUP(SBYLD2!BR$4,'[1]INTERNAL PARAMETERS-1'!$B$5:$J$44,6,FALSE)*VLOOKUP(SBYLD2!BR$4,'[1]INTERNAL PARAMETERS-1'!$B$5:$J$44,3,FALSE) + SBYLD1!BR137*(1-VLOOKUP(SBYLD2!BR$4,'[1]INTERNAL PARAMETERS-1'!$B$5:$J$44,5,FALSE))*VLOOKUP(SBYLD2!BR$4,'[1]INTERNAL PARAMETERS-1'!$B$5:$J$44,8,FALSE)*VLOOKUP(SBYLD2!BR$4,'[1]INTERNAL PARAMETERS-1'!$B$5:$J$44,3,FALSE)</f>
        <v>0</v>
      </c>
      <c r="BS137" s="44">
        <f>SBYLD1!BS137*VLOOKUP(SBYLD2!BS$4,'[1]INTERNAL PARAMETERS-1'!$B$5:$J$44,5,FALSE)*VLOOKUP(SBYLD2!BS$4,'[1]INTERNAL PARAMETERS-1'!$B$5:$J$44,6,FALSE)*VLOOKUP(SBYLD2!BS$4,'[1]INTERNAL PARAMETERS-1'!$B$5:$J$44,3,FALSE) + SBYLD1!BS137*(1-VLOOKUP(SBYLD2!BS$4,'[1]INTERNAL PARAMETERS-1'!$B$5:$J$44,5,FALSE))*VLOOKUP(SBYLD2!BS$4,'[1]INTERNAL PARAMETERS-1'!$B$5:$J$44,8,FALSE)*VLOOKUP(SBYLD2!BS$4,'[1]INTERNAL PARAMETERS-1'!$B$5:$J$44,3,FALSE)</f>
        <v>0</v>
      </c>
      <c r="BT137" s="44">
        <f>SBYLD1!BT137*VLOOKUP(SBYLD2!BT$4,'[1]INTERNAL PARAMETERS-1'!$B$5:$J$44,5,FALSE)*VLOOKUP(SBYLD2!BT$4,'[1]INTERNAL PARAMETERS-1'!$B$5:$J$44,6,FALSE)*VLOOKUP(SBYLD2!BT$4,'[1]INTERNAL PARAMETERS-1'!$B$5:$J$44,3,FALSE) + SBYLD1!BT137*(1-VLOOKUP(SBYLD2!BT$4,'[1]INTERNAL PARAMETERS-1'!$B$5:$J$44,5,FALSE))*VLOOKUP(SBYLD2!BT$4,'[1]INTERNAL PARAMETERS-1'!$B$5:$J$44,8,FALSE)*VLOOKUP(SBYLD2!BT$4,'[1]INTERNAL PARAMETERS-1'!$B$5:$J$44,3,FALSE)</f>
        <v>0</v>
      </c>
      <c r="BU137" s="44">
        <f>SBYLD1!BU137*VLOOKUP(SBYLD2!BU$4,'[1]INTERNAL PARAMETERS-1'!$B$5:$J$44,5,FALSE)*VLOOKUP(SBYLD2!BU$4,'[1]INTERNAL PARAMETERS-1'!$B$5:$J$44,6,FALSE)*VLOOKUP(SBYLD2!BU$4,'[1]INTERNAL PARAMETERS-1'!$B$5:$J$44,3,FALSE) + SBYLD1!BU137*(1-VLOOKUP(SBYLD2!BU$4,'[1]INTERNAL PARAMETERS-1'!$B$5:$J$44,5,FALSE))*VLOOKUP(SBYLD2!BU$4,'[1]INTERNAL PARAMETERS-1'!$B$5:$J$44,8,FALSE)*VLOOKUP(SBYLD2!BU$4,'[1]INTERNAL PARAMETERS-1'!$B$5:$J$44,3,FALSE)</f>
        <v>0</v>
      </c>
      <c r="BV137" s="44">
        <f>SBYLD1!BV137*VLOOKUP(SBYLD2!BV$4,'[1]INTERNAL PARAMETERS-1'!$B$5:$J$44,5,FALSE)*VLOOKUP(SBYLD2!BV$4,'[1]INTERNAL PARAMETERS-1'!$B$5:$J$44,6,FALSE)*VLOOKUP(SBYLD2!BV$4,'[1]INTERNAL PARAMETERS-1'!$B$5:$J$44,3,FALSE) + SBYLD1!BV137*(1-VLOOKUP(SBYLD2!BV$4,'[1]INTERNAL PARAMETERS-1'!$B$5:$J$44,5,FALSE))*VLOOKUP(SBYLD2!BV$4,'[1]INTERNAL PARAMETERS-1'!$B$5:$J$44,8,FALSE)*VLOOKUP(SBYLD2!BV$4,'[1]INTERNAL PARAMETERS-1'!$B$5:$J$44,3,FALSE)</f>
        <v>0</v>
      </c>
      <c r="BW137" s="44">
        <f>SBYLD1!BW137*VLOOKUP(SBYLD2!BW$4,'[1]INTERNAL PARAMETERS-1'!$B$5:$J$44,5,FALSE)*VLOOKUP(SBYLD2!BW$4,'[1]INTERNAL PARAMETERS-1'!$B$5:$J$44,6,FALSE)*VLOOKUP(SBYLD2!BW$4,'[1]INTERNAL PARAMETERS-1'!$B$5:$J$44,3,FALSE) + SBYLD1!BW137*(1-VLOOKUP(SBYLD2!BW$4,'[1]INTERNAL PARAMETERS-1'!$B$5:$J$44,5,FALSE))*VLOOKUP(SBYLD2!BW$4,'[1]INTERNAL PARAMETERS-1'!$B$5:$J$44,8,FALSE)*VLOOKUP(SBYLD2!BW$4,'[1]INTERNAL PARAMETERS-1'!$B$5:$J$44,3,FALSE)</f>
        <v>0</v>
      </c>
      <c r="BX137" s="44">
        <f>SBYLD1!BX137*VLOOKUP(SBYLD2!BX$4,'[1]INTERNAL PARAMETERS-1'!$B$5:$J$44,5,FALSE)*VLOOKUP(SBYLD2!BX$4,'[1]INTERNAL PARAMETERS-1'!$B$5:$J$44,6,FALSE)*VLOOKUP(SBYLD2!BX$4,'[1]INTERNAL PARAMETERS-1'!$B$5:$J$44,3,FALSE) + SBYLD1!BX137*(1-VLOOKUP(SBYLD2!BX$4,'[1]INTERNAL PARAMETERS-1'!$B$5:$J$44,5,FALSE))*VLOOKUP(SBYLD2!BX$4,'[1]INTERNAL PARAMETERS-1'!$B$5:$J$44,8,FALSE)*VLOOKUP(SBYLD2!BX$4,'[1]INTERNAL PARAMETERS-1'!$B$5:$J$44,3,FALSE)</f>
        <v>0</v>
      </c>
      <c r="BY137" s="44">
        <f>SBYLD1!BY137*VLOOKUP(SBYLD2!BY$4,'[1]INTERNAL PARAMETERS-1'!$B$5:$J$44,5,FALSE)*VLOOKUP(SBYLD2!BY$4,'[1]INTERNAL PARAMETERS-1'!$B$5:$J$44,6,FALSE)*VLOOKUP(SBYLD2!BY$4,'[1]INTERNAL PARAMETERS-1'!$B$5:$J$44,3,FALSE) + SBYLD1!BY137*(1-VLOOKUP(SBYLD2!BY$4,'[1]INTERNAL PARAMETERS-1'!$B$5:$J$44,5,FALSE))*VLOOKUP(SBYLD2!BY$4,'[1]INTERNAL PARAMETERS-1'!$B$5:$J$44,8,FALSE)*VLOOKUP(SBYLD2!BY$4,'[1]INTERNAL PARAMETERS-1'!$B$5:$J$44,3,FALSE)</f>
        <v>0</v>
      </c>
      <c r="BZ137" s="44">
        <f>SBYLD1!BZ137*VLOOKUP(SBYLD2!BZ$4,'[1]INTERNAL PARAMETERS-1'!$B$5:$J$44,5,FALSE)*VLOOKUP(SBYLD2!BZ$4,'[1]INTERNAL PARAMETERS-1'!$B$5:$J$44,6,FALSE)*VLOOKUP(SBYLD2!BZ$4,'[1]INTERNAL PARAMETERS-1'!$B$5:$J$44,3,FALSE) + SBYLD1!BZ137*(1-VLOOKUP(SBYLD2!BZ$4,'[1]INTERNAL PARAMETERS-1'!$B$5:$J$44,5,FALSE))*VLOOKUP(SBYLD2!BZ$4,'[1]INTERNAL PARAMETERS-1'!$B$5:$J$44,8,FALSE)*VLOOKUP(SBYLD2!BZ$4,'[1]INTERNAL PARAMETERS-1'!$B$5:$J$44,3,FALSE)</f>
        <v>0</v>
      </c>
      <c r="CA137" s="44">
        <f>SBYLD1!CA137*VLOOKUP(SBYLD2!CA$4,'[1]INTERNAL PARAMETERS-1'!$B$5:$J$44,5,FALSE)*VLOOKUP(SBYLD2!CA$4,'[1]INTERNAL PARAMETERS-1'!$B$5:$J$44,6,FALSE)*VLOOKUP(SBYLD2!CA$4,'[1]INTERNAL PARAMETERS-1'!$B$5:$J$44,3,FALSE) + SBYLD1!CA137*(1-VLOOKUP(SBYLD2!CA$4,'[1]INTERNAL PARAMETERS-1'!$B$5:$J$44,5,FALSE))*VLOOKUP(SBYLD2!CA$4,'[1]INTERNAL PARAMETERS-1'!$B$5:$J$44,8,FALSE)*VLOOKUP(SBYLD2!CA$4,'[1]INTERNAL PARAMETERS-1'!$B$5:$J$44,3,FALSE)</f>
        <v>0</v>
      </c>
      <c r="CB137" s="44">
        <f>SBYLD1!CB137*VLOOKUP(SBYLD2!CB$4,'[1]INTERNAL PARAMETERS-1'!$B$5:$J$44,5,FALSE)*VLOOKUP(SBYLD2!CB$4,'[1]INTERNAL PARAMETERS-1'!$B$5:$J$44,6,FALSE)*VLOOKUP(SBYLD2!CB$4,'[1]INTERNAL PARAMETERS-1'!$B$5:$J$44,3,FALSE) + SBYLD1!CB137*(1-VLOOKUP(SBYLD2!CB$4,'[1]INTERNAL PARAMETERS-1'!$B$5:$J$44,5,FALSE))*VLOOKUP(SBYLD2!CB$4,'[1]INTERNAL PARAMETERS-1'!$B$5:$J$44,8,FALSE)*VLOOKUP(SBYLD2!CB$4,'[1]INTERNAL PARAMETERS-1'!$B$5:$J$44,3,FALSE)</f>
        <v>0</v>
      </c>
      <c r="CC137" s="44">
        <f>SBYLD1!CC137*VLOOKUP(SBYLD2!CC$4,'[1]INTERNAL PARAMETERS-1'!$B$5:$J$44,5,FALSE)*VLOOKUP(SBYLD2!CC$4,'[1]INTERNAL PARAMETERS-1'!$B$5:$J$44,6,FALSE)*VLOOKUP(SBYLD2!CC$4,'[1]INTERNAL PARAMETERS-1'!$B$5:$J$44,3,FALSE) + SBYLD1!CC137*(1-VLOOKUP(SBYLD2!CC$4,'[1]INTERNAL PARAMETERS-1'!$B$5:$J$44,5,FALSE))*VLOOKUP(SBYLD2!CC$4,'[1]INTERNAL PARAMETERS-1'!$B$5:$J$44,8,FALSE)*VLOOKUP(SBYLD2!CC$4,'[1]INTERNAL PARAMETERS-1'!$B$5:$J$44,3,FALSE)</f>
        <v>0</v>
      </c>
      <c r="CD137" s="44">
        <f>SBYLD1!CD137*VLOOKUP(SBYLD2!CD$4,'[1]INTERNAL PARAMETERS-1'!$B$5:$J$44,5,FALSE)*VLOOKUP(SBYLD2!CD$4,'[1]INTERNAL PARAMETERS-1'!$B$5:$J$44,6,FALSE)*VLOOKUP(SBYLD2!CD$4,'[1]INTERNAL PARAMETERS-1'!$B$5:$J$44,3,FALSE) + SBYLD1!CD137*(1-VLOOKUP(SBYLD2!CD$4,'[1]INTERNAL PARAMETERS-1'!$B$5:$J$44,5,FALSE))*VLOOKUP(SBYLD2!CD$4,'[1]INTERNAL PARAMETERS-1'!$B$5:$J$44,8,FALSE)*VLOOKUP(SBYLD2!CD$4,'[1]INTERNAL PARAMETERS-1'!$B$5:$J$44,3,FALSE)</f>
        <v>0</v>
      </c>
      <c r="CE137" s="44">
        <f>SBYLD1!CE137*VLOOKUP(SBYLD2!CE$4,'[1]INTERNAL PARAMETERS-1'!$B$5:$J$44,5,FALSE)*VLOOKUP(SBYLD2!CE$4,'[1]INTERNAL PARAMETERS-1'!$B$5:$J$44,6,FALSE)*VLOOKUP(SBYLD2!CE$4,'[1]INTERNAL PARAMETERS-1'!$B$5:$J$44,3,FALSE) + SBYLD1!CE137*(1-VLOOKUP(SBYLD2!CE$4,'[1]INTERNAL PARAMETERS-1'!$B$5:$J$44,5,FALSE))*VLOOKUP(SBYLD2!CE$4,'[1]INTERNAL PARAMETERS-1'!$B$5:$J$44,8,FALSE)*VLOOKUP(SBYLD2!CE$4,'[1]INTERNAL PARAMETERS-1'!$B$5:$J$44,3,FALSE)</f>
        <v>0</v>
      </c>
      <c r="CF137" s="44">
        <f>SBYLD1!CF137*VLOOKUP(SBYLD2!CF$4,'[1]INTERNAL PARAMETERS-1'!$B$5:$J$44,5,FALSE)*VLOOKUP(SBYLD2!CF$4,'[1]INTERNAL PARAMETERS-1'!$B$5:$J$44,6,FALSE)*VLOOKUP(SBYLD2!CF$4,'[1]INTERNAL PARAMETERS-1'!$B$5:$J$44,3,FALSE) + SBYLD1!CF137*(1-VLOOKUP(SBYLD2!CF$4,'[1]INTERNAL PARAMETERS-1'!$B$5:$J$44,5,FALSE))*VLOOKUP(SBYLD2!CF$4,'[1]INTERNAL PARAMETERS-1'!$B$5:$J$44,8,FALSE)*VLOOKUP(SBYLD2!CF$4,'[1]INTERNAL PARAMETERS-1'!$B$5:$J$44,3,FALSE)</f>
        <v>0</v>
      </c>
      <c r="CG137" s="44">
        <f>SBYLD1!CG137*VLOOKUP(SBYLD2!CG$4,'[1]INTERNAL PARAMETERS-1'!$B$5:$J$44,5,FALSE)*VLOOKUP(SBYLD2!CG$4,'[1]INTERNAL PARAMETERS-1'!$B$5:$J$44,6,FALSE)*VLOOKUP(SBYLD2!CG$4,'[1]INTERNAL PARAMETERS-1'!$B$5:$J$44,3,FALSE) + SBYLD1!CG137*(1-VLOOKUP(SBYLD2!CG$4,'[1]INTERNAL PARAMETERS-1'!$B$5:$J$44,5,FALSE))*VLOOKUP(SBYLD2!CG$4,'[1]INTERNAL PARAMETERS-1'!$B$5:$J$44,8,FALSE)*VLOOKUP(SBYLD2!CG$4,'[1]INTERNAL PARAMETERS-1'!$B$5:$J$44,3,FALSE)</f>
        <v>0</v>
      </c>
      <c r="CH137" s="43">
        <f>SBYLD1!CH137*VLOOKUP(SBYLD2!CH$4,'[1]INTERNAL PARAMETERS-1'!$B$5:$J$44,5,FALSE)*VLOOKUP(SBYLD2!CH$4,'[1]INTERNAL PARAMETERS-1'!$B$5:$J$44,6,FALSE)*VLOOKUP(SBYLD2!CH$4,'[1]INTERNAL PARAMETERS-1'!$B$5:$J$44,3,FALSE) + SBYLD1!CH137*(1-VLOOKUP(SBYLD2!CH$4,'[1]INTERNAL PARAMETERS-1'!$B$5:$J$44,5,FALSE))*VLOOKUP(SBYLD2!CH$4,'[1]INTERNAL PARAMETERS-1'!$B$5:$J$44,8,FALSE)*VLOOKUP(SBYLD2!CH$4,'[1]INTERNAL PARAMETERS-1'!$B$5:$J$44,3,FALSE)</f>
        <v>0</v>
      </c>
      <c r="CJ137" s="45">
        <f t="shared" si="4"/>
        <v>0</v>
      </c>
      <c r="CK137" s="43">
        <f t="shared" si="5"/>
        <v>0</v>
      </c>
    </row>
    <row r="138" spans="2:89">
      <c r="B138" s="58" t="s">
        <v>9</v>
      </c>
      <c r="C138" s="57" t="s">
        <v>41</v>
      </c>
      <c r="D138" s="57" t="s">
        <v>51</v>
      </c>
      <c r="E138" s="128">
        <f>SB!S138</f>
        <v>0</v>
      </c>
      <c r="F138" s="56">
        <f>'[1]INTERNAL PARAMETERS-1'!M12</f>
        <v>49.09</v>
      </c>
      <c r="G138" s="45">
        <f>SBYLD1!G138*VLOOKUP(SBYLD2!G$4,'[1]INTERNAL PARAMETERS-1'!$B$5:$J$44,5,FALSE)*VLOOKUP(SBYLD2!G$4,'[1]INTERNAL PARAMETERS-1'!$B$5:$J$44,7,FALSE)*SBYLD2!$F138 + SBYLD1!G138*(1-VLOOKUP(SBYLD2!G$4,'[1]INTERNAL PARAMETERS-1'!$B$5:$J$44,5,FALSE))*VLOOKUP(SBYLD2!G$4,'[1]INTERNAL PARAMETERS-1'!$B$5:$J$44,9,FALSE)*SBYLD2!$F138</f>
        <v>0</v>
      </c>
      <c r="H138" s="44">
        <f>SBYLD1!H138*VLOOKUP(SBYLD2!H$4,'[1]INTERNAL PARAMETERS-1'!$B$5:$J$44,5,FALSE)*VLOOKUP(SBYLD2!H$4,'[1]INTERNAL PARAMETERS-1'!$B$5:$J$44,7,FALSE)*SBYLD2!$F138 + SBYLD1!H138*(1-VLOOKUP(SBYLD2!H$4,'[1]INTERNAL PARAMETERS-1'!$B$5:$J$44,5,FALSE))*VLOOKUP(SBYLD2!H$4,'[1]INTERNAL PARAMETERS-1'!$B$5:$J$44,9,FALSE)*SBYLD2!$F138</f>
        <v>0</v>
      </c>
      <c r="I138" s="44">
        <f>SBYLD1!I138*VLOOKUP(SBYLD2!I$4,'[1]INTERNAL PARAMETERS-1'!$B$5:$J$44,5,FALSE)*VLOOKUP(SBYLD2!I$4,'[1]INTERNAL PARAMETERS-1'!$B$5:$J$44,7,FALSE)*SBYLD2!$F138 + SBYLD1!I138*(1-VLOOKUP(SBYLD2!I$4,'[1]INTERNAL PARAMETERS-1'!$B$5:$J$44,5,FALSE))*VLOOKUP(SBYLD2!I$4,'[1]INTERNAL PARAMETERS-1'!$B$5:$J$44,9,FALSE)*SBYLD2!$F138</f>
        <v>0</v>
      </c>
      <c r="J138" s="44">
        <f>SBYLD1!J138*VLOOKUP(SBYLD2!J$4,'[1]INTERNAL PARAMETERS-1'!$B$5:$J$44,5,FALSE)*VLOOKUP(SBYLD2!J$4,'[1]INTERNAL PARAMETERS-1'!$B$5:$J$44,7,FALSE)*SBYLD2!$F138 + SBYLD1!J138*(1-VLOOKUP(SBYLD2!J$4,'[1]INTERNAL PARAMETERS-1'!$B$5:$J$44,5,FALSE))*VLOOKUP(SBYLD2!J$4,'[1]INTERNAL PARAMETERS-1'!$B$5:$J$44,9,FALSE)*SBYLD2!$F138</f>
        <v>0</v>
      </c>
      <c r="K138" s="44">
        <f>SBYLD1!K138*VLOOKUP(SBYLD2!K$4,'[1]INTERNAL PARAMETERS-1'!$B$5:$J$44,5,FALSE)*VLOOKUP(SBYLD2!K$4,'[1]INTERNAL PARAMETERS-1'!$B$5:$J$44,7,FALSE)*SBYLD2!$F138 + SBYLD1!K138*(1-VLOOKUP(SBYLD2!K$4,'[1]INTERNAL PARAMETERS-1'!$B$5:$J$44,5,FALSE))*VLOOKUP(SBYLD2!K$4,'[1]INTERNAL PARAMETERS-1'!$B$5:$J$44,9,FALSE)*SBYLD2!$F138</f>
        <v>0</v>
      </c>
      <c r="L138" s="44">
        <f>SBYLD1!L138*VLOOKUP(SBYLD2!L$4,'[1]INTERNAL PARAMETERS-1'!$B$5:$J$44,5,FALSE)*VLOOKUP(SBYLD2!L$4,'[1]INTERNAL PARAMETERS-1'!$B$5:$J$44,7,FALSE)*SBYLD2!$F138 + SBYLD1!L138*(1-VLOOKUP(SBYLD2!L$4,'[1]INTERNAL PARAMETERS-1'!$B$5:$J$44,5,FALSE))*VLOOKUP(SBYLD2!L$4,'[1]INTERNAL PARAMETERS-1'!$B$5:$J$44,9,FALSE)*SBYLD2!$F138</f>
        <v>0</v>
      </c>
      <c r="M138" s="44">
        <f>SBYLD1!M138*VLOOKUP(SBYLD2!M$4,'[1]INTERNAL PARAMETERS-1'!$B$5:$J$44,5,FALSE)*VLOOKUP(SBYLD2!M$4,'[1]INTERNAL PARAMETERS-1'!$B$5:$J$44,7,FALSE)*SBYLD2!$F138 + SBYLD1!M138*(1-VLOOKUP(SBYLD2!M$4,'[1]INTERNAL PARAMETERS-1'!$B$5:$J$44,5,FALSE))*VLOOKUP(SBYLD2!M$4,'[1]INTERNAL PARAMETERS-1'!$B$5:$J$44,9,FALSE)*SBYLD2!$F138</f>
        <v>0</v>
      </c>
      <c r="N138" s="44">
        <f>SBYLD1!N138*VLOOKUP(SBYLD2!N$4,'[1]INTERNAL PARAMETERS-1'!$B$5:$J$44,5,FALSE)*VLOOKUP(SBYLD2!N$4,'[1]INTERNAL PARAMETERS-1'!$B$5:$J$44,7,FALSE)*SBYLD2!$F138 + SBYLD1!N138*(1-VLOOKUP(SBYLD2!N$4,'[1]INTERNAL PARAMETERS-1'!$B$5:$J$44,5,FALSE))*VLOOKUP(SBYLD2!N$4,'[1]INTERNAL PARAMETERS-1'!$B$5:$J$44,9,FALSE)*SBYLD2!$F138</f>
        <v>0</v>
      </c>
      <c r="O138" s="44">
        <f>SBYLD1!O138*VLOOKUP(SBYLD2!O$4,'[1]INTERNAL PARAMETERS-1'!$B$5:$J$44,5,FALSE)*VLOOKUP(SBYLD2!O$4,'[1]INTERNAL PARAMETERS-1'!$B$5:$J$44,7,FALSE)*SBYLD2!$F138 + SBYLD1!O138*(1-VLOOKUP(SBYLD2!O$4,'[1]INTERNAL PARAMETERS-1'!$B$5:$J$44,5,FALSE))*VLOOKUP(SBYLD2!O$4,'[1]INTERNAL PARAMETERS-1'!$B$5:$J$44,9,FALSE)*SBYLD2!$F138</f>
        <v>0</v>
      </c>
      <c r="P138" s="44">
        <f>SBYLD1!P138*VLOOKUP(SBYLD2!P$4,'[1]INTERNAL PARAMETERS-1'!$B$5:$J$44,5,FALSE)*VLOOKUP(SBYLD2!P$4,'[1]INTERNAL PARAMETERS-1'!$B$5:$J$44,7,FALSE)*SBYLD2!$F138 + SBYLD1!P138*(1-VLOOKUP(SBYLD2!P$4,'[1]INTERNAL PARAMETERS-1'!$B$5:$J$44,5,FALSE))*VLOOKUP(SBYLD2!P$4,'[1]INTERNAL PARAMETERS-1'!$B$5:$J$44,9,FALSE)*SBYLD2!$F138</f>
        <v>0</v>
      </c>
      <c r="Q138" s="44">
        <f>SBYLD1!Q138*VLOOKUP(SBYLD2!Q$4,'[1]INTERNAL PARAMETERS-1'!$B$5:$J$44,5,FALSE)*VLOOKUP(SBYLD2!Q$4,'[1]INTERNAL PARAMETERS-1'!$B$5:$J$44,7,FALSE)*SBYLD2!$F138 + SBYLD1!Q138*(1-VLOOKUP(SBYLD2!Q$4,'[1]INTERNAL PARAMETERS-1'!$B$5:$J$44,5,FALSE))*VLOOKUP(SBYLD2!Q$4,'[1]INTERNAL PARAMETERS-1'!$B$5:$J$44,9,FALSE)*SBYLD2!$F138</f>
        <v>0</v>
      </c>
      <c r="R138" s="44">
        <f>SBYLD1!R138*VLOOKUP(SBYLD2!R$4,'[1]INTERNAL PARAMETERS-1'!$B$5:$J$44,5,FALSE)*VLOOKUP(SBYLD2!R$4,'[1]INTERNAL PARAMETERS-1'!$B$5:$J$44,7,FALSE)*SBYLD2!$F138 + SBYLD1!R138*(1-VLOOKUP(SBYLD2!R$4,'[1]INTERNAL PARAMETERS-1'!$B$5:$J$44,5,FALSE))*VLOOKUP(SBYLD2!R$4,'[1]INTERNAL PARAMETERS-1'!$B$5:$J$44,9,FALSE)*SBYLD2!$F138</f>
        <v>0</v>
      </c>
      <c r="S138" s="44">
        <f>SBYLD1!S138*VLOOKUP(SBYLD2!S$4,'[1]INTERNAL PARAMETERS-1'!$B$5:$J$44,5,FALSE)*VLOOKUP(SBYLD2!S$4,'[1]INTERNAL PARAMETERS-1'!$B$5:$J$44,7,FALSE)*SBYLD2!$F138 + SBYLD1!S138*(1-VLOOKUP(SBYLD2!S$4,'[1]INTERNAL PARAMETERS-1'!$B$5:$J$44,5,FALSE))*VLOOKUP(SBYLD2!S$4,'[1]INTERNAL PARAMETERS-1'!$B$5:$J$44,9,FALSE)*SBYLD2!$F138</f>
        <v>0</v>
      </c>
      <c r="T138" s="44">
        <f>SBYLD1!T138*VLOOKUP(SBYLD2!T$4,'[1]INTERNAL PARAMETERS-1'!$B$5:$J$44,5,FALSE)*VLOOKUP(SBYLD2!T$4,'[1]INTERNAL PARAMETERS-1'!$B$5:$J$44,7,FALSE)*SBYLD2!$F138 + SBYLD1!T138*(1-VLOOKUP(SBYLD2!T$4,'[1]INTERNAL PARAMETERS-1'!$B$5:$J$44,5,FALSE))*VLOOKUP(SBYLD2!T$4,'[1]INTERNAL PARAMETERS-1'!$B$5:$J$44,9,FALSE)*SBYLD2!$F138</f>
        <v>0</v>
      </c>
      <c r="U138" s="44">
        <f>SBYLD1!U138*VLOOKUP(SBYLD2!U$4,'[1]INTERNAL PARAMETERS-1'!$B$5:$J$44,5,FALSE)*VLOOKUP(SBYLD2!U$4,'[1]INTERNAL PARAMETERS-1'!$B$5:$J$44,7,FALSE)*SBYLD2!$F138 + SBYLD1!U138*(1-VLOOKUP(SBYLD2!U$4,'[1]INTERNAL PARAMETERS-1'!$B$5:$J$44,5,FALSE))*VLOOKUP(SBYLD2!U$4,'[1]INTERNAL PARAMETERS-1'!$B$5:$J$44,9,FALSE)*SBYLD2!$F138</f>
        <v>0</v>
      </c>
      <c r="V138" s="44">
        <f>SBYLD1!V138*VLOOKUP(SBYLD2!V$4,'[1]INTERNAL PARAMETERS-1'!$B$5:$J$44,5,FALSE)*VLOOKUP(SBYLD2!V$4,'[1]INTERNAL PARAMETERS-1'!$B$5:$J$44,7,FALSE)*SBYLD2!$F138 + SBYLD1!V138*(1-VLOOKUP(SBYLD2!V$4,'[1]INTERNAL PARAMETERS-1'!$B$5:$J$44,5,FALSE))*VLOOKUP(SBYLD2!V$4,'[1]INTERNAL PARAMETERS-1'!$B$5:$J$44,9,FALSE)*SBYLD2!$F138</f>
        <v>0</v>
      </c>
      <c r="W138" s="44">
        <f>SBYLD1!W138*VLOOKUP(SBYLD2!W$4,'[1]INTERNAL PARAMETERS-1'!$B$5:$J$44,5,FALSE)*VLOOKUP(SBYLD2!W$4,'[1]INTERNAL PARAMETERS-1'!$B$5:$J$44,7,FALSE)*SBYLD2!$F138 + SBYLD1!W138*(1-VLOOKUP(SBYLD2!W$4,'[1]INTERNAL PARAMETERS-1'!$B$5:$J$44,5,FALSE))*VLOOKUP(SBYLD2!W$4,'[1]INTERNAL PARAMETERS-1'!$B$5:$J$44,9,FALSE)*SBYLD2!$F138</f>
        <v>0</v>
      </c>
      <c r="X138" s="44">
        <f>SBYLD1!X138*VLOOKUP(SBYLD2!X$4,'[1]INTERNAL PARAMETERS-1'!$B$5:$J$44,5,FALSE)*VLOOKUP(SBYLD2!X$4,'[1]INTERNAL PARAMETERS-1'!$B$5:$J$44,7,FALSE)*SBYLD2!$F138 + SBYLD1!X138*(1-VLOOKUP(SBYLD2!X$4,'[1]INTERNAL PARAMETERS-1'!$B$5:$J$44,5,FALSE))*VLOOKUP(SBYLD2!X$4,'[1]INTERNAL PARAMETERS-1'!$B$5:$J$44,9,FALSE)*SBYLD2!$F138</f>
        <v>0</v>
      </c>
      <c r="Y138" s="44">
        <f>SBYLD1!Y138*VLOOKUP(SBYLD2!Y$4,'[1]INTERNAL PARAMETERS-1'!$B$5:$J$44,5,FALSE)*VLOOKUP(SBYLD2!Y$4,'[1]INTERNAL PARAMETERS-1'!$B$5:$J$44,7,FALSE)*SBYLD2!$F138 + SBYLD1!Y138*(1-VLOOKUP(SBYLD2!Y$4,'[1]INTERNAL PARAMETERS-1'!$B$5:$J$44,5,FALSE))*VLOOKUP(SBYLD2!Y$4,'[1]INTERNAL PARAMETERS-1'!$B$5:$J$44,9,FALSE)*SBYLD2!$F138</f>
        <v>0</v>
      </c>
      <c r="Z138" s="44">
        <f>SBYLD1!Z138*VLOOKUP(SBYLD2!Z$4,'[1]INTERNAL PARAMETERS-1'!$B$5:$J$44,5,FALSE)*VLOOKUP(SBYLD2!Z$4,'[1]INTERNAL PARAMETERS-1'!$B$5:$J$44,7,FALSE)*SBYLD2!$F138 + SBYLD1!Z138*(1-VLOOKUP(SBYLD2!Z$4,'[1]INTERNAL PARAMETERS-1'!$B$5:$J$44,5,FALSE))*VLOOKUP(SBYLD2!Z$4,'[1]INTERNAL PARAMETERS-1'!$B$5:$J$44,9,FALSE)*SBYLD2!$F138</f>
        <v>0</v>
      </c>
      <c r="AA138" s="44">
        <f>SBYLD1!AA138*VLOOKUP(SBYLD2!AA$4,'[1]INTERNAL PARAMETERS-1'!$B$5:$J$44,5,FALSE)*VLOOKUP(SBYLD2!AA$4,'[1]INTERNAL PARAMETERS-1'!$B$5:$J$44,7,FALSE)*SBYLD2!$F138 + SBYLD1!AA138*(1-VLOOKUP(SBYLD2!AA$4,'[1]INTERNAL PARAMETERS-1'!$B$5:$J$44,5,FALSE))*VLOOKUP(SBYLD2!AA$4,'[1]INTERNAL PARAMETERS-1'!$B$5:$J$44,9,FALSE)*SBYLD2!$F138</f>
        <v>0</v>
      </c>
      <c r="AB138" s="44">
        <f>SBYLD1!AB138*VLOOKUP(SBYLD2!AB$4,'[1]INTERNAL PARAMETERS-1'!$B$5:$J$44,5,FALSE)*VLOOKUP(SBYLD2!AB$4,'[1]INTERNAL PARAMETERS-1'!$B$5:$J$44,7,FALSE)*SBYLD2!$F138 + SBYLD1!AB138*(1-VLOOKUP(SBYLD2!AB$4,'[1]INTERNAL PARAMETERS-1'!$B$5:$J$44,5,FALSE))*VLOOKUP(SBYLD2!AB$4,'[1]INTERNAL PARAMETERS-1'!$B$5:$J$44,9,FALSE)*SBYLD2!$F138</f>
        <v>0</v>
      </c>
      <c r="AC138" s="44">
        <f>SBYLD1!AC138*VLOOKUP(SBYLD2!AC$4,'[1]INTERNAL PARAMETERS-1'!$B$5:$J$44,5,FALSE)*VLOOKUP(SBYLD2!AC$4,'[1]INTERNAL PARAMETERS-1'!$B$5:$J$44,7,FALSE)*SBYLD2!$F138 + SBYLD1!AC138*(1-VLOOKUP(SBYLD2!AC$4,'[1]INTERNAL PARAMETERS-1'!$B$5:$J$44,5,FALSE))*VLOOKUP(SBYLD2!AC$4,'[1]INTERNAL PARAMETERS-1'!$B$5:$J$44,9,FALSE)*SBYLD2!$F138</f>
        <v>0</v>
      </c>
      <c r="AD138" s="44">
        <f>SBYLD1!AD138*VLOOKUP(SBYLD2!AD$4,'[1]INTERNAL PARAMETERS-1'!$B$5:$J$44,5,FALSE)*VLOOKUP(SBYLD2!AD$4,'[1]INTERNAL PARAMETERS-1'!$B$5:$J$44,7,FALSE)*SBYLD2!$F138 + SBYLD1!AD138*(1-VLOOKUP(SBYLD2!AD$4,'[1]INTERNAL PARAMETERS-1'!$B$5:$J$44,5,FALSE))*VLOOKUP(SBYLD2!AD$4,'[1]INTERNAL PARAMETERS-1'!$B$5:$J$44,9,FALSE)*SBYLD2!$F138</f>
        <v>0</v>
      </c>
      <c r="AE138" s="44">
        <f>SBYLD1!AE138*VLOOKUP(SBYLD2!AE$4,'[1]INTERNAL PARAMETERS-1'!$B$5:$J$44,5,FALSE)*VLOOKUP(SBYLD2!AE$4,'[1]INTERNAL PARAMETERS-1'!$B$5:$J$44,7,FALSE)*SBYLD2!$F138 + SBYLD1!AE138*(1-VLOOKUP(SBYLD2!AE$4,'[1]INTERNAL PARAMETERS-1'!$B$5:$J$44,5,FALSE))*VLOOKUP(SBYLD2!AE$4,'[1]INTERNAL PARAMETERS-1'!$B$5:$J$44,9,FALSE)*SBYLD2!$F138</f>
        <v>0</v>
      </c>
      <c r="AF138" s="44">
        <f>SBYLD1!AF138*VLOOKUP(SBYLD2!AF$4,'[1]INTERNAL PARAMETERS-1'!$B$5:$J$44,5,FALSE)*VLOOKUP(SBYLD2!AF$4,'[1]INTERNAL PARAMETERS-1'!$B$5:$J$44,7,FALSE)*SBYLD2!$F138 + SBYLD1!AF138*(1-VLOOKUP(SBYLD2!AF$4,'[1]INTERNAL PARAMETERS-1'!$B$5:$J$44,5,FALSE))*VLOOKUP(SBYLD2!AF$4,'[1]INTERNAL PARAMETERS-1'!$B$5:$J$44,9,FALSE)*SBYLD2!$F138</f>
        <v>0</v>
      </c>
      <c r="AG138" s="44">
        <f>SBYLD1!AG138*VLOOKUP(SBYLD2!AG$4,'[1]INTERNAL PARAMETERS-1'!$B$5:$J$44,5,FALSE)*VLOOKUP(SBYLD2!AG$4,'[1]INTERNAL PARAMETERS-1'!$B$5:$J$44,7,FALSE)*SBYLD2!$F138 + SBYLD1!AG138*(1-VLOOKUP(SBYLD2!AG$4,'[1]INTERNAL PARAMETERS-1'!$B$5:$J$44,5,FALSE))*VLOOKUP(SBYLD2!AG$4,'[1]INTERNAL PARAMETERS-1'!$B$5:$J$44,9,FALSE)*SBYLD2!$F138</f>
        <v>0</v>
      </c>
      <c r="AH138" s="44">
        <f>SBYLD1!AH138*VLOOKUP(SBYLD2!AH$4,'[1]INTERNAL PARAMETERS-1'!$B$5:$J$44,5,FALSE)*VLOOKUP(SBYLD2!AH$4,'[1]INTERNAL PARAMETERS-1'!$B$5:$J$44,7,FALSE)*SBYLD2!$F138 + SBYLD1!AH138*(1-VLOOKUP(SBYLD2!AH$4,'[1]INTERNAL PARAMETERS-1'!$B$5:$J$44,5,FALSE))*VLOOKUP(SBYLD2!AH$4,'[1]INTERNAL PARAMETERS-1'!$B$5:$J$44,9,FALSE)*SBYLD2!$F138</f>
        <v>0</v>
      </c>
      <c r="AI138" s="44">
        <f>SBYLD1!AI138*VLOOKUP(SBYLD2!AI$4,'[1]INTERNAL PARAMETERS-1'!$B$5:$J$44,5,FALSE)*VLOOKUP(SBYLD2!AI$4,'[1]INTERNAL PARAMETERS-1'!$B$5:$J$44,7,FALSE)*SBYLD2!$F138 + SBYLD1!AI138*(1-VLOOKUP(SBYLD2!AI$4,'[1]INTERNAL PARAMETERS-1'!$B$5:$J$44,5,FALSE))*VLOOKUP(SBYLD2!AI$4,'[1]INTERNAL PARAMETERS-1'!$B$5:$J$44,9,FALSE)*SBYLD2!$F138</f>
        <v>0</v>
      </c>
      <c r="AJ138" s="44">
        <f>SBYLD1!AJ138*VLOOKUP(SBYLD2!AJ$4,'[1]INTERNAL PARAMETERS-1'!$B$5:$J$44,5,FALSE)*VLOOKUP(SBYLD2!AJ$4,'[1]INTERNAL PARAMETERS-1'!$B$5:$J$44,7,FALSE)*SBYLD2!$F138 + SBYLD1!AJ138*(1-VLOOKUP(SBYLD2!AJ$4,'[1]INTERNAL PARAMETERS-1'!$B$5:$J$44,5,FALSE))*VLOOKUP(SBYLD2!AJ$4,'[1]INTERNAL PARAMETERS-1'!$B$5:$J$44,9,FALSE)*SBYLD2!$F138</f>
        <v>0</v>
      </c>
      <c r="AK138" s="44">
        <f>SBYLD1!AK138*VLOOKUP(SBYLD2!AK$4,'[1]INTERNAL PARAMETERS-1'!$B$5:$J$44,5,FALSE)*VLOOKUP(SBYLD2!AK$4,'[1]INTERNAL PARAMETERS-1'!$B$5:$J$44,7,FALSE)*SBYLD2!$F138 + SBYLD1!AK138*(1-VLOOKUP(SBYLD2!AK$4,'[1]INTERNAL PARAMETERS-1'!$B$5:$J$44,5,FALSE))*VLOOKUP(SBYLD2!AK$4,'[1]INTERNAL PARAMETERS-1'!$B$5:$J$44,9,FALSE)*SBYLD2!$F138</f>
        <v>0</v>
      </c>
      <c r="AL138" s="44">
        <f>SBYLD1!AL138*VLOOKUP(SBYLD2!AL$4,'[1]INTERNAL PARAMETERS-1'!$B$5:$J$44,5,FALSE)*VLOOKUP(SBYLD2!AL$4,'[1]INTERNAL PARAMETERS-1'!$B$5:$J$44,7,FALSE)*SBYLD2!$F138 + SBYLD1!AL138*(1-VLOOKUP(SBYLD2!AL$4,'[1]INTERNAL PARAMETERS-1'!$B$5:$J$44,5,FALSE))*VLOOKUP(SBYLD2!AL$4,'[1]INTERNAL PARAMETERS-1'!$B$5:$J$44,9,FALSE)*SBYLD2!$F138</f>
        <v>0</v>
      </c>
      <c r="AM138" s="44">
        <f>SBYLD1!AM138*VLOOKUP(SBYLD2!AM$4,'[1]INTERNAL PARAMETERS-1'!$B$5:$J$44,5,FALSE)*VLOOKUP(SBYLD2!AM$4,'[1]INTERNAL PARAMETERS-1'!$B$5:$J$44,7,FALSE)*SBYLD2!$F138 + SBYLD1!AM138*(1-VLOOKUP(SBYLD2!AM$4,'[1]INTERNAL PARAMETERS-1'!$B$5:$J$44,5,FALSE))*VLOOKUP(SBYLD2!AM$4,'[1]INTERNAL PARAMETERS-1'!$B$5:$J$44,9,FALSE)*SBYLD2!$F138</f>
        <v>0</v>
      </c>
      <c r="AN138" s="44">
        <f>SBYLD1!AN138*VLOOKUP(SBYLD2!AN$4,'[1]INTERNAL PARAMETERS-1'!$B$5:$J$44,5,FALSE)*VLOOKUP(SBYLD2!AN$4,'[1]INTERNAL PARAMETERS-1'!$B$5:$J$44,7,FALSE)*SBYLD2!$F138 + SBYLD1!AN138*(1-VLOOKUP(SBYLD2!AN$4,'[1]INTERNAL PARAMETERS-1'!$B$5:$J$44,5,FALSE))*VLOOKUP(SBYLD2!AN$4,'[1]INTERNAL PARAMETERS-1'!$B$5:$J$44,9,FALSE)*SBYLD2!$F138</f>
        <v>0</v>
      </c>
      <c r="AO138" s="44">
        <f>SBYLD1!AO138*VLOOKUP(SBYLD2!AO$4,'[1]INTERNAL PARAMETERS-1'!$B$5:$J$44,5,FALSE)*VLOOKUP(SBYLD2!AO$4,'[1]INTERNAL PARAMETERS-1'!$B$5:$J$44,7,FALSE)*SBYLD2!$F138 + SBYLD1!AO138*(1-VLOOKUP(SBYLD2!AO$4,'[1]INTERNAL PARAMETERS-1'!$B$5:$J$44,5,FALSE))*VLOOKUP(SBYLD2!AO$4,'[1]INTERNAL PARAMETERS-1'!$B$5:$J$44,9,FALSE)*SBYLD2!$F138</f>
        <v>0</v>
      </c>
      <c r="AP138" s="44">
        <f>SBYLD1!AP138*VLOOKUP(SBYLD2!AP$4,'[1]INTERNAL PARAMETERS-1'!$B$5:$J$44,5,FALSE)*VLOOKUP(SBYLD2!AP$4,'[1]INTERNAL PARAMETERS-1'!$B$5:$J$44,7,FALSE)*SBYLD2!$F138 + SBYLD1!AP138*(1-VLOOKUP(SBYLD2!AP$4,'[1]INTERNAL PARAMETERS-1'!$B$5:$J$44,5,FALSE))*VLOOKUP(SBYLD2!AP$4,'[1]INTERNAL PARAMETERS-1'!$B$5:$J$44,9,FALSE)*SBYLD2!$F138</f>
        <v>0</v>
      </c>
      <c r="AQ138" s="44">
        <f>SBYLD1!AQ138*VLOOKUP(SBYLD2!AQ$4,'[1]INTERNAL PARAMETERS-1'!$B$5:$J$44,5,FALSE)*VLOOKUP(SBYLD2!AQ$4,'[1]INTERNAL PARAMETERS-1'!$B$5:$J$44,7,FALSE)*SBYLD2!$F138 + SBYLD1!AQ138*(1-VLOOKUP(SBYLD2!AQ$4,'[1]INTERNAL PARAMETERS-1'!$B$5:$J$44,5,FALSE))*VLOOKUP(SBYLD2!AQ$4,'[1]INTERNAL PARAMETERS-1'!$B$5:$J$44,9,FALSE)*SBYLD2!$F138</f>
        <v>0</v>
      </c>
      <c r="AR138" s="44">
        <f>SBYLD1!AR138*VLOOKUP(SBYLD2!AR$4,'[1]INTERNAL PARAMETERS-1'!$B$5:$J$44,5,FALSE)*VLOOKUP(SBYLD2!AR$4,'[1]INTERNAL PARAMETERS-1'!$B$5:$J$44,7,FALSE)*SBYLD2!$F138 + SBYLD1!AR138*(1-VLOOKUP(SBYLD2!AR$4,'[1]INTERNAL PARAMETERS-1'!$B$5:$J$44,5,FALSE))*VLOOKUP(SBYLD2!AR$4,'[1]INTERNAL PARAMETERS-1'!$B$5:$J$44,9,FALSE)*SBYLD2!$F138</f>
        <v>0</v>
      </c>
      <c r="AS138" s="44">
        <f>SBYLD1!AS138*VLOOKUP(SBYLD2!AS$4,'[1]INTERNAL PARAMETERS-1'!$B$5:$J$44,5,FALSE)*VLOOKUP(SBYLD2!AS$4,'[1]INTERNAL PARAMETERS-1'!$B$5:$J$44,7,FALSE)*SBYLD2!$F138 + SBYLD1!AS138*(1-VLOOKUP(SBYLD2!AS$4,'[1]INTERNAL PARAMETERS-1'!$B$5:$J$44,5,FALSE))*VLOOKUP(SBYLD2!AS$4,'[1]INTERNAL PARAMETERS-1'!$B$5:$J$44,9,FALSE)*SBYLD2!$F138</f>
        <v>0</v>
      </c>
      <c r="AT138" s="43">
        <f>SBYLD1!AT138*VLOOKUP(SBYLD2!AT$4,'[1]INTERNAL PARAMETERS-1'!$B$5:$J$44,5,FALSE)*VLOOKUP(SBYLD2!AT$4,'[1]INTERNAL PARAMETERS-1'!$B$5:$J$44,7,FALSE)*SBYLD2!$F138 + SBYLD1!AT138*(1-VLOOKUP(SBYLD2!AT$4,'[1]INTERNAL PARAMETERS-1'!$B$5:$J$44,5,FALSE))*VLOOKUP(SBYLD2!AT$4,'[1]INTERNAL PARAMETERS-1'!$B$5:$J$44,9,FALSE)*SBYLD2!$F138</f>
        <v>0</v>
      </c>
      <c r="AU138" s="45">
        <f>SBYLD1!AU138*VLOOKUP(SBYLD2!AU$4,'[1]INTERNAL PARAMETERS-1'!$B$5:$J$44,5,FALSE)*VLOOKUP(SBYLD2!AU$4,'[1]INTERNAL PARAMETERS-1'!$B$5:$J$44,6,FALSE)*VLOOKUP(SBYLD2!AU$4,'[1]INTERNAL PARAMETERS-1'!$B$5:$J$44,3,FALSE) + SBYLD1!AU138*(1-VLOOKUP(SBYLD2!AU$4,'[1]INTERNAL PARAMETERS-1'!$B$5:$J$44,5,FALSE))*VLOOKUP(SBYLD2!AU$4,'[1]INTERNAL PARAMETERS-1'!$B$5:$J$44,8,FALSE)*VLOOKUP(SBYLD2!AU$4,'[1]INTERNAL PARAMETERS-1'!$B$5:$J$44,3,FALSE)</f>
        <v>0</v>
      </c>
      <c r="AV138" s="44">
        <f>SBYLD1!AV138*VLOOKUP(SBYLD2!AV$4,'[1]INTERNAL PARAMETERS-1'!$B$5:$J$44,5,FALSE)*VLOOKUP(SBYLD2!AV$4,'[1]INTERNAL PARAMETERS-1'!$B$5:$J$44,6,FALSE)*VLOOKUP(SBYLD2!AV$4,'[1]INTERNAL PARAMETERS-1'!$B$5:$J$44,3,FALSE) + SBYLD1!AV138*(1-VLOOKUP(SBYLD2!AV$4,'[1]INTERNAL PARAMETERS-1'!$B$5:$J$44,5,FALSE))*VLOOKUP(SBYLD2!AV$4,'[1]INTERNAL PARAMETERS-1'!$B$5:$J$44,8,FALSE)*VLOOKUP(SBYLD2!AV$4,'[1]INTERNAL PARAMETERS-1'!$B$5:$J$44,3,FALSE)</f>
        <v>0</v>
      </c>
      <c r="AW138" s="44">
        <f>SBYLD1!AW138*VLOOKUP(SBYLD2!AW$4,'[1]INTERNAL PARAMETERS-1'!$B$5:$J$44,5,FALSE)*VLOOKUP(SBYLD2!AW$4,'[1]INTERNAL PARAMETERS-1'!$B$5:$J$44,6,FALSE)*VLOOKUP(SBYLD2!AW$4,'[1]INTERNAL PARAMETERS-1'!$B$5:$J$44,3,FALSE) + SBYLD1!AW138*(1-VLOOKUP(SBYLD2!AW$4,'[1]INTERNAL PARAMETERS-1'!$B$5:$J$44,5,FALSE))*VLOOKUP(SBYLD2!AW$4,'[1]INTERNAL PARAMETERS-1'!$B$5:$J$44,8,FALSE)*VLOOKUP(SBYLD2!AW$4,'[1]INTERNAL PARAMETERS-1'!$B$5:$J$44,3,FALSE)</f>
        <v>0</v>
      </c>
      <c r="AX138" s="44">
        <f>SBYLD1!AX138*VLOOKUP(SBYLD2!AX$4,'[1]INTERNAL PARAMETERS-1'!$B$5:$J$44,5,FALSE)*VLOOKUP(SBYLD2!AX$4,'[1]INTERNAL PARAMETERS-1'!$B$5:$J$44,6,FALSE)*VLOOKUP(SBYLD2!AX$4,'[1]INTERNAL PARAMETERS-1'!$B$5:$J$44,3,FALSE) + SBYLD1!AX138*(1-VLOOKUP(SBYLD2!AX$4,'[1]INTERNAL PARAMETERS-1'!$B$5:$J$44,5,FALSE))*VLOOKUP(SBYLD2!AX$4,'[1]INTERNAL PARAMETERS-1'!$B$5:$J$44,8,FALSE)*VLOOKUP(SBYLD2!AX$4,'[1]INTERNAL PARAMETERS-1'!$B$5:$J$44,3,FALSE)</f>
        <v>0</v>
      </c>
      <c r="AY138" s="44">
        <f>SBYLD1!AY138*VLOOKUP(SBYLD2!AY$4,'[1]INTERNAL PARAMETERS-1'!$B$5:$J$44,5,FALSE)*VLOOKUP(SBYLD2!AY$4,'[1]INTERNAL PARAMETERS-1'!$B$5:$J$44,6,FALSE)*VLOOKUP(SBYLD2!AY$4,'[1]INTERNAL PARAMETERS-1'!$B$5:$J$44,3,FALSE) + SBYLD1!AY138*(1-VLOOKUP(SBYLD2!AY$4,'[1]INTERNAL PARAMETERS-1'!$B$5:$J$44,5,FALSE))*VLOOKUP(SBYLD2!AY$4,'[1]INTERNAL PARAMETERS-1'!$B$5:$J$44,8,FALSE)*VLOOKUP(SBYLD2!AY$4,'[1]INTERNAL PARAMETERS-1'!$B$5:$J$44,3,FALSE)</f>
        <v>0</v>
      </c>
      <c r="AZ138" s="44">
        <f>SBYLD1!AZ138*VLOOKUP(SBYLD2!AZ$4,'[1]INTERNAL PARAMETERS-1'!$B$5:$J$44,5,FALSE)*VLOOKUP(SBYLD2!AZ$4,'[1]INTERNAL PARAMETERS-1'!$B$5:$J$44,6,FALSE)*VLOOKUP(SBYLD2!AZ$4,'[1]INTERNAL PARAMETERS-1'!$B$5:$J$44,3,FALSE) + SBYLD1!AZ138*(1-VLOOKUP(SBYLD2!AZ$4,'[1]INTERNAL PARAMETERS-1'!$B$5:$J$44,5,FALSE))*VLOOKUP(SBYLD2!AZ$4,'[1]INTERNAL PARAMETERS-1'!$B$5:$J$44,8,FALSE)*VLOOKUP(SBYLD2!AZ$4,'[1]INTERNAL PARAMETERS-1'!$B$5:$J$44,3,FALSE)</f>
        <v>0</v>
      </c>
      <c r="BA138" s="44">
        <f>SBYLD1!BA138*VLOOKUP(SBYLD2!BA$4,'[1]INTERNAL PARAMETERS-1'!$B$5:$J$44,5,FALSE)*VLOOKUP(SBYLD2!BA$4,'[1]INTERNAL PARAMETERS-1'!$B$5:$J$44,6,FALSE)*VLOOKUP(SBYLD2!BA$4,'[1]INTERNAL PARAMETERS-1'!$B$5:$J$44,3,FALSE) + SBYLD1!BA138*(1-VLOOKUP(SBYLD2!BA$4,'[1]INTERNAL PARAMETERS-1'!$B$5:$J$44,5,FALSE))*VLOOKUP(SBYLD2!BA$4,'[1]INTERNAL PARAMETERS-1'!$B$5:$J$44,8,FALSE)*VLOOKUP(SBYLD2!BA$4,'[1]INTERNAL PARAMETERS-1'!$B$5:$J$44,3,FALSE)</f>
        <v>0</v>
      </c>
      <c r="BB138" s="44">
        <f>SBYLD1!BB138*VLOOKUP(SBYLD2!BB$4,'[1]INTERNAL PARAMETERS-1'!$B$5:$J$44,5,FALSE)*VLOOKUP(SBYLD2!BB$4,'[1]INTERNAL PARAMETERS-1'!$B$5:$J$44,6,FALSE)*VLOOKUP(SBYLD2!BB$4,'[1]INTERNAL PARAMETERS-1'!$B$5:$J$44,3,FALSE) + SBYLD1!BB138*(1-VLOOKUP(SBYLD2!BB$4,'[1]INTERNAL PARAMETERS-1'!$B$5:$J$44,5,FALSE))*VLOOKUP(SBYLD2!BB$4,'[1]INTERNAL PARAMETERS-1'!$B$5:$J$44,8,FALSE)*VLOOKUP(SBYLD2!BB$4,'[1]INTERNAL PARAMETERS-1'!$B$5:$J$44,3,FALSE)</f>
        <v>0</v>
      </c>
      <c r="BC138" s="44">
        <f>SBYLD1!BC138*VLOOKUP(SBYLD2!BC$4,'[1]INTERNAL PARAMETERS-1'!$B$5:$J$44,5,FALSE)*VLOOKUP(SBYLD2!BC$4,'[1]INTERNAL PARAMETERS-1'!$B$5:$J$44,6,FALSE)*VLOOKUP(SBYLD2!BC$4,'[1]INTERNAL PARAMETERS-1'!$B$5:$J$44,3,FALSE) + SBYLD1!BC138*(1-VLOOKUP(SBYLD2!BC$4,'[1]INTERNAL PARAMETERS-1'!$B$5:$J$44,5,FALSE))*VLOOKUP(SBYLD2!BC$4,'[1]INTERNAL PARAMETERS-1'!$B$5:$J$44,8,FALSE)*VLOOKUP(SBYLD2!BC$4,'[1]INTERNAL PARAMETERS-1'!$B$5:$J$44,3,FALSE)</f>
        <v>0</v>
      </c>
      <c r="BD138" s="44">
        <f>SBYLD1!BD138*VLOOKUP(SBYLD2!BD$4,'[1]INTERNAL PARAMETERS-1'!$B$5:$J$44,5,FALSE)*VLOOKUP(SBYLD2!BD$4,'[1]INTERNAL PARAMETERS-1'!$B$5:$J$44,6,FALSE)*VLOOKUP(SBYLD2!BD$4,'[1]INTERNAL PARAMETERS-1'!$B$5:$J$44,3,FALSE) + SBYLD1!BD138*(1-VLOOKUP(SBYLD2!BD$4,'[1]INTERNAL PARAMETERS-1'!$B$5:$J$44,5,FALSE))*VLOOKUP(SBYLD2!BD$4,'[1]INTERNAL PARAMETERS-1'!$B$5:$J$44,8,FALSE)*VLOOKUP(SBYLD2!BD$4,'[1]INTERNAL PARAMETERS-1'!$B$5:$J$44,3,FALSE)</f>
        <v>0</v>
      </c>
      <c r="BE138" s="44">
        <f>SBYLD1!BE138*VLOOKUP(SBYLD2!BE$4,'[1]INTERNAL PARAMETERS-1'!$B$5:$J$44,5,FALSE)*VLOOKUP(SBYLD2!BE$4,'[1]INTERNAL PARAMETERS-1'!$B$5:$J$44,6,FALSE)*VLOOKUP(SBYLD2!BE$4,'[1]INTERNAL PARAMETERS-1'!$B$5:$J$44,3,FALSE) + SBYLD1!BE138*(1-VLOOKUP(SBYLD2!BE$4,'[1]INTERNAL PARAMETERS-1'!$B$5:$J$44,5,FALSE))*VLOOKUP(SBYLD2!BE$4,'[1]INTERNAL PARAMETERS-1'!$B$5:$J$44,8,FALSE)*VLOOKUP(SBYLD2!BE$4,'[1]INTERNAL PARAMETERS-1'!$B$5:$J$44,3,FALSE)</f>
        <v>0</v>
      </c>
      <c r="BF138" s="44">
        <f>SBYLD1!BF138*VLOOKUP(SBYLD2!BF$4,'[1]INTERNAL PARAMETERS-1'!$B$5:$J$44,5,FALSE)*VLOOKUP(SBYLD2!BF$4,'[1]INTERNAL PARAMETERS-1'!$B$5:$J$44,6,FALSE)*VLOOKUP(SBYLD2!BF$4,'[1]INTERNAL PARAMETERS-1'!$B$5:$J$44,3,FALSE) + SBYLD1!BF138*(1-VLOOKUP(SBYLD2!BF$4,'[1]INTERNAL PARAMETERS-1'!$B$5:$J$44,5,FALSE))*VLOOKUP(SBYLD2!BF$4,'[1]INTERNAL PARAMETERS-1'!$B$5:$J$44,8,FALSE)*VLOOKUP(SBYLD2!BF$4,'[1]INTERNAL PARAMETERS-1'!$B$5:$J$44,3,FALSE)</f>
        <v>0</v>
      </c>
      <c r="BG138" s="44">
        <f>SBYLD1!BG138*VLOOKUP(SBYLD2!BG$4,'[1]INTERNAL PARAMETERS-1'!$B$5:$J$44,5,FALSE)*VLOOKUP(SBYLD2!BG$4,'[1]INTERNAL PARAMETERS-1'!$B$5:$J$44,6,FALSE)*VLOOKUP(SBYLD2!BG$4,'[1]INTERNAL PARAMETERS-1'!$B$5:$J$44,3,FALSE) + SBYLD1!BG138*(1-VLOOKUP(SBYLD2!BG$4,'[1]INTERNAL PARAMETERS-1'!$B$5:$J$44,5,FALSE))*VLOOKUP(SBYLD2!BG$4,'[1]INTERNAL PARAMETERS-1'!$B$5:$J$44,8,FALSE)*VLOOKUP(SBYLD2!BG$4,'[1]INTERNAL PARAMETERS-1'!$B$5:$J$44,3,FALSE)</f>
        <v>0</v>
      </c>
      <c r="BH138" s="44">
        <f>SBYLD1!BH138*VLOOKUP(SBYLD2!BH$4,'[1]INTERNAL PARAMETERS-1'!$B$5:$J$44,5,FALSE)*VLOOKUP(SBYLD2!BH$4,'[1]INTERNAL PARAMETERS-1'!$B$5:$J$44,6,FALSE)*VLOOKUP(SBYLD2!BH$4,'[1]INTERNAL PARAMETERS-1'!$B$5:$J$44,3,FALSE) + SBYLD1!BH138*(1-VLOOKUP(SBYLD2!BH$4,'[1]INTERNAL PARAMETERS-1'!$B$5:$J$44,5,FALSE))*VLOOKUP(SBYLD2!BH$4,'[1]INTERNAL PARAMETERS-1'!$B$5:$J$44,8,FALSE)*VLOOKUP(SBYLD2!BH$4,'[1]INTERNAL PARAMETERS-1'!$B$5:$J$44,3,FALSE)</f>
        <v>0</v>
      </c>
      <c r="BI138" s="44">
        <f>SBYLD1!BI138*VLOOKUP(SBYLD2!BI$4,'[1]INTERNAL PARAMETERS-1'!$B$5:$J$44,5,FALSE)*VLOOKUP(SBYLD2!BI$4,'[1]INTERNAL PARAMETERS-1'!$B$5:$J$44,6,FALSE)*VLOOKUP(SBYLD2!BI$4,'[1]INTERNAL PARAMETERS-1'!$B$5:$J$44,3,FALSE) + SBYLD1!BI138*(1-VLOOKUP(SBYLD2!BI$4,'[1]INTERNAL PARAMETERS-1'!$B$5:$J$44,5,FALSE))*VLOOKUP(SBYLD2!BI$4,'[1]INTERNAL PARAMETERS-1'!$B$5:$J$44,8,FALSE)*VLOOKUP(SBYLD2!BI$4,'[1]INTERNAL PARAMETERS-1'!$B$5:$J$44,3,FALSE)</f>
        <v>0</v>
      </c>
      <c r="BJ138" s="44">
        <f>SBYLD1!BJ138*VLOOKUP(SBYLD2!BJ$4,'[1]INTERNAL PARAMETERS-1'!$B$5:$J$44,5,FALSE)*VLOOKUP(SBYLD2!BJ$4,'[1]INTERNAL PARAMETERS-1'!$B$5:$J$44,6,FALSE)*VLOOKUP(SBYLD2!BJ$4,'[1]INTERNAL PARAMETERS-1'!$B$5:$J$44,3,FALSE) + SBYLD1!BJ138*(1-VLOOKUP(SBYLD2!BJ$4,'[1]INTERNAL PARAMETERS-1'!$B$5:$J$44,5,FALSE))*VLOOKUP(SBYLD2!BJ$4,'[1]INTERNAL PARAMETERS-1'!$B$5:$J$44,8,FALSE)*VLOOKUP(SBYLD2!BJ$4,'[1]INTERNAL PARAMETERS-1'!$B$5:$J$44,3,FALSE)</f>
        <v>0</v>
      </c>
      <c r="BK138" s="44">
        <f>SBYLD1!BK138*VLOOKUP(SBYLD2!BK$4,'[1]INTERNAL PARAMETERS-1'!$B$5:$J$44,5,FALSE)*VLOOKUP(SBYLD2!BK$4,'[1]INTERNAL PARAMETERS-1'!$B$5:$J$44,6,FALSE)*VLOOKUP(SBYLD2!BK$4,'[1]INTERNAL PARAMETERS-1'!$B$5:$J$44,3,FALSE) + SBYLD1!BK138*(1-VLOOKUP(SBYLD2!BK$4,'[1]INTERNAL PARAMETERS-1'!$B$5:$J$44,5,FALSE))*VLOOKUP(SBYLD2!BK$4,'[1]INTERNAL PARAMETERS-1'!$B$5:$J$44,8,FALSE)*VLOOKUP(SBYLD2!BK$4,'[1]INTERNAL PARAMETERS-1'!$B$5:$J$44,3,FALSE)</f>
        <v>0</v>
      </c>
      <c r="BL138" s="44">
        <f>SBYLD1!BL138*VLOOKUP(SBYLD2!BL$4,'[1]INTERNAL PARAMETERS-1'!$B$5:$J$44,5,FALSE)*VLOOKUP(SBYLD2!BL$4,'[1]INTERNAL PARAMETERS-1'!$B$5:$J$44,6,FALSE)*VLOOKUP(SBYLD2!BL$4,'[1]INTERNAL PARAMETERS-1'!$B$5:$J$44,3,FALSE) + SBYLD1!BL138*(1-VLOOKUP(SBYLD2!BL$4,'[1]INTERNAL PARAMETERS-1'!$B$5:$J$44,5,FALSE))*VLOOKUP(SBYLD2!BL$4,'[1]INTERNAL PARAMETERS-1'!$B$5:$J$44,8,FALSE)*VLOOKUP(SBYLD2!BL$4,'[1]INTERNAL PARAMETERS-1'!$B$5:$J$44,3,FALSE)</f>
        <v>0</v>
      </c>
      <c r="BM138" s="44">
        <f>SBYLD1!BM138*VLOOKUP(SBYLD2!BM$4,'[1]INTERNAL PARAMETERS-1'!$B$5:$J$44,5,FALSE)*VLOOKUP(SBYLD2!BM$4,'[1]INTERNAL PARAMETERS-1'!$B$5:$J$44,6,FALSE)*VLOOKUP(SBYLD2!BM$4,'[1]INTERNAL PARAMETERS-1'!$B$5:$J$44,3,FALSE) + SBYLD1!BM138*(1-VLOOKUP(SBYLD2!BM$4,'[1]INTERNAL PARAMETERS-1'!$B$5:$J$44,5,FALSE))*VLOOKUP(SBYLD2!BM$4,'[1]INTERNAL PARAMETERS-1'!$B$5:$J$44,8,FALSE)*VLOOKUP(SBYLD2!BM$4,'[1]INTERNAL PARAMETERS-1'!$B$5:$J$44,3,FALSE)</f>
        <v>0</v>
      </c>
      <c r="BN138" s="44">
        <f>SBYLD1!BN138*VLOOKUP(SBYLD2!BN$4,'[1]INTERNAL PARAMETERS-1'!$B$5:$J$44,5,FALSE)*VLOOKUP(SBYLD2!BN$4,'[1]INTERNAL PARAMETERS-1'!$B$5:$J$44,6,FALSE)*VLOOKUP(SBYLD2!BN$4,'[1]INTERNAL PARAMETERS-1'!$B$5:$J$44,3,FALSE) + SBYLD1!BN138*(1-VLOOKUP(SBYLD2!BN$4,'[1]INTERNAL PARAMETERS-1'!$B$5:$J$44,5,FALSE))*VLOOKUP(SBYLD2!BN$4,'[1]INTERNAL PARAMETERS-1'!$B$5:$J$44,8,FALSE)*VLOOKUP(SBYLD2!BN$4,'[1]INTERNAL PARAMETERS-1'!$B$5:$J$44,3,FALSE)</f>
        <v>0</v>
      </c>
      <c r="BO138" s="44">
        <f>SBYLD1!BO138*VLOOKUP(SBYLD2!BO$4,'[1]INTERNAL PARAMETERS-1'!$B$5:$J$44,5,FALSE)*VLOOKUP(SBYLD2!BO$4,'[1]INTERNAL PARAMETERS-1'!$B$5:$J$44,6,FALSE)*VLOOKUP(SBYLD2!BO$4,'[1]INTERNAL PARAMETERS-1'!$B$5:$J$44,3,FALSE) + SBYLD1!BO138*(1-VLOOKUP(SBYLD2!BO$4,'[1]INTERNAL PARAMETERS-1'!$B$5:$J$44,5,FALSE))*VLOOKUP(SBYLD2!BO$4,'[1]INTERNAL PARAMETERS-1'!$B$5:$J$44,8,FALSE)*VLOOKUP(SBYLD2!BO$4,'[1]INTERNAL PARAMETERS-1'!$B$5:$J$44,3,FALSE)</f>
        <v>0</v>
      </c>
      <c r="BP138" s="44">
        <f>SBYLD1!BP138*VLOOKUP(SBYLD2!BP$4,'[1]INTERNAL PARAMETERS-1'!$B$5:$J$44,5,FALSE)*VLOOKUP(SBYLD2!BP$4,'[1]INTERNAL PARAMETERS-1'!$B$5:$J$44,6,FALSE)*VLOOKUP(SBYLD2!BP$4,'[1]INTERNAL PARAMETERS-1'!$B$5:$J$44,3,FALSE) + SBYLD1!BP138*(1-VLOOKUP(SBYLD2!BP$4,'[1]INTERNAL PARAMETERS-1'!$B$5:$J$44,5,FALSE))*VLOOKUP(SBYLD2!BP$4,'[1]INTERNAL PARAMETERS-1'!$B$5:$J$44,8,FALSE)*VLOOKUP(SBYLD2!BP$4,'[1]INTERNAL PARAMETERS-1'!$B$5:$J$44,3,FALSE)</f>
        <v>0</v>
      </c>
      <c r="BQ138" s="44">
        <f>SBYLD1!BQ138*VLOOKUP(SBYLD2!BQ$4,'[1]INTERNAL PARAMETERS-1'!$B$5:$J$44,5,FALSE)*VLOOKUP(SBYLD2!BQ$4,'[1]INTERNAL PARAMETERS-1'!$B$5:$J$44,6,FALSE)*VLOOKUP(SBYLD2!BQ$4,'[1]INTERNAL PARAMETERS-1'!$B$5:$J$44,3,FALSE) + SBYLD1!BQ138*(1-VLOOKUP(SBYLD2!BQ$4,'[1]INTERNAL PARAMETERS-1'!$B$5:$J$44,5,FALSE))*VLOOKUP(SBYLD2!BQ$4,'[1]INTERNAL PARAMETERS-1'!$B$5:$J$44,8,FALSE)*VLOOKUP(SBYLD2!BQ$4,'[1]INTERNAL PARAMETERS-1'!$B$5:$J$44,3,FALSE)</f>
        <v>0</v>
      </c>
      <c r="BR138" s="44">
        <f>SBYLD1!BR138*VLOOKUP(SBYLD2!BR$4,'[1]INTERNAL PARAMETERS-1'!$B$5:$J$44,5,FALSE)*VLOOKUP(SBYLD2!BR$4,'[1]INTERNAL PARAMETERS-1'!$B$5:$J$44,6,FALSE)*VLOOKUP(SBYLD2!BR$4,'[1]INTERNAL PARAMETERS-1'!$B$5:$J$44,3,FALSE) + SBYLD1!BR138*(1-VLOOKUP(SBYLD2!BR$4,'[1]INTERNAL PARAMETERS-1'!$B$5:$J$44,5,FALSE))*VLOOKUP(SBYLD2!BR$4,'[1]INTERNAL PARAMETERS-1'!$B$5:$J$44,8,FALSE)*VLOOKUP(SBYLD2!BR$4,'[1]INTERNAL PARAMETERS-1'!$B$5:$J$44,3,FALSE)</f>
        <v>0</v>
      </c>
      <c r="BS138" s="44">
        <f>SBYLD1!BS138*VLOOKUP(SBYLD2!BS$4,'[1]INTERNAL PARAMETERS-1'!$B$5:$J$44,5,FALSE)*VLOOKUP(SBYLD2!BS$4,'[1]INTERNAL PARAMETERS-1'!$B$5:$J$44,6,FALSE)*VLOOKUP(SBYLD2!BS$4,'[1]INTERNAL PARAMETERS-1'!$B$5:$J$44,3,FALSE) + SBYLD1!BS138*(1-VLOOKUP(SBYLD2!BS$4,'[1]INTERNAL PARAMETERS-1'!$B$5:$J$44,5,FALSE))*VLOOKUP(SBYLD2!BS$4,'[1]INTERNAL PARAMETERS-1'!$B$5:$J$44,8,FALSE)*VLOOKUP(SBYLD2!BS$4,'[1]INTERNAL PARAMETERS-1'!$B$5:$J$44,3,FALSE)</f>
        <v>0</v>
      </c>
      <c r="BT138" s="44">
        <f>SBYLD1!BT138*VLOOKUP(SBYLD2!BT$4,'[1]INTERNAL PARAMETERS-1'!$B$5:$J$44,5,FALSE)*VLOOKUP(SBYLD2!BT$4,'[1]INTERNAL PARAMETERS-1'!$B$5:$J$44,6,FALSE)*VLOOKUP(SBYLD2!BT$4,'[1]INTERNAL PARAMETERS-1'!$B$5:$J$44,3,FALSE) + SBYLD1!BT138*(1-VLOOKUP(SBYLD2!BT$4,'[1]INTERNAL PARAMETERS-1'!$B$5:$J$44,5,FALSE))*VLOOKUP(SBYLD2!BT$4,'[1]INTERNAL PARAMETERS-1'!$B$5:$J$44,8,FALSE)*VLOOKUP(SBYLD2!BT$4,'[1]INTERNAL PARAMETERS-1'!$B$5:$J$44,3,FALSE)</f>
        <v>0</v>
      </c>
      <c r="BU138" s="44">
        <f>SBYLD1!BU138*VLOOKUP(SBYLD2!BU$4,'[1]INTERNAL PARAMETERS-1'!$B$5:$J$44,5,FALSE)*VLOOKUP(SBYLD2!BU$4,'[1]INTERNAL PARAMETERS-1'!$B$5:$J$44,6,FALSE)*VLOOKUP(SBYLD2!BU$4,'[1]INTERNAL PARAMETERS-1'!$B$5:$J$44,3,FALSE) + SBYLD1!BU138*(1-VLOOKUP(SBYLD2!BU$4,'[1]INTERNAL PARAMETERS-1'!$B$5:$J$44,5,FALSE))*VLOOKUP(SBYLD2!BU$4,'[1]INTERNAL PARAMETERS-1'!$B$5:$J$44,8,FALSE)*VLOOKUP(SBYLD2!BU$4,'[1]INTERNAL PARAMETERS-1'!$B$5:$J$44,3,FALSE)</f>
        <v>0</v>
      </c>
      <c r="BV138" s="44">
        <f>SBYLD1!BV138*VLOOKUP(SBYLD2!BV$4,'[1]INTERNAL PARAMETERS-1'!$B$5:$J$44,5,FALSE)*VLOOKUP(SBYLD2!BV$4,'[1]INTERNAL PARAMETERS-1'!$B$5:$J$44,6,FALSE)*VLOOKUP(SBYLD2!BV$4,'[1]INTERNAL PARAMETERS-1'!$B$5:$J$44,3,FALSE) + SBYLD1!BV138*(1-VLOOKUP(SBYLD2!BV$4,'[1]INTERNAL PARAMETERS-1'!$B$5:$J$44,5,FALSE))*VLOOKUP(SBYLD2!BV$4,'[1]INTERNAL PARAMETERS-1'!$B$5:$J$44,8,FALSE)*VLOOKUP(SBYLD2!BV$4,'[1]INTERNAL PARAMETERS-1'!$B$5:$J$44,3,FALSE)</f>
        <v>0</v>
      </c>
      <c r="BW138" s="44">
        <f>SBYLD1!BW138*VLOOKUP(SBYLD2!BW$4,'[1]INTERNAL PARAMETERS-1'!$B$5:$J$44,5,FALSE)*VLOOKUP(SBYLD2!BW$4,'[1]INTERNAL PARAMETERS-1'!$B$5:$J$44,6,FALSE)*VLOOKUP(SBYLD2!BW$4,'[1]INTERNAL PARAMETERS-1'!$B$5:$J$44,3,FALSE) + SBYLD1!BW138*(1-VLOOKUP(SBYLD2!BW$4,'[1]INTERNAL PARAMETERS-1'!$B$5:$J$44,5,FALSE))*VLOOKUP(SBYLD2!BW$4,'[1]INTERNAL PARAMETERS-1'!$B$5:$J$44,8,FALSE)*VLOOKUP(SBYLD2!BW$4,'[1]INTERNAL PARAMETERS-1'!$B$5:$J$44,3,FALSE)</f>
        <v>0</v>
      </c>
      <c r="BX138" s="44">
        <f>SBYLD1!BX138*VLOOKUP(SBYLD2!BX$4,'[1]INTERNAL PARAMETERS-1'!$B$5:$J$44,5,FALSE)*VLOOKUP(SBYLD2!BX$4,'[1]INTERNAL PARAMETERS-1'!$B$5:$J$44,6,FALSE)*VLOOKUP(SBYLD2!BX$4,'[1]INTERNAL PARAMETERS-1'!$B$5:$J$44,3,FALSE) + SBYLD1!BX138*(1-VLOOKUP(SBYLD2!BX$4,'[1]INTERNAL PARAMETERS-1'!$B$5:$J$44,5,FALSE))*VLOOKUP(SBYLD2!BX$4,'[1]INTERNAL PARAMETERS-1'!$B$5:$J$44,8,FALSE)*VLOOKUP(SBYLD2!BX$4,'[1]INTERNAL PARAMETERS-1'!$B$5:$J$44,3,FALSE)</f>
        <v>0</v>
      </c>
      <c r="BY138" s="44">
        <f>SBYLD1!BY138*VLOOKUP(SBYLD2!BY$4,'[1]INTERNAL PARAMETERS-1'!$B$5:$J$44,5,FALSE)*VLOOKUP(SBYLD2!BY$4,'[1]INTERNAL PARAMETERS-1'!$B$5:$J$44,6,FALSE)*VLOOKUP(SBYLD2!BY$4,'[1]INTERNAL PARAMETERS-1'!$B$5:$J$44,3,FALSE) + SBYLD1!BY138*(1-VLOOKUP(SBYLD2!BY$4,'[1]INTERNAL PARAMETERS-1'!$B$5:$J$44,5,FALSE))*VLOOKUP(SBYLD2!BY$4,'[1]INTERNAL PARAMETERS-1'!$B$5:$J$44,8,FALSE)*VLOOKUP(SBYLD2!BY$4,'[1]INTERNAL PARAMETERS-1'!$B$5:$J$44,3,FALSE)</f>
        <v>0</v>
      </c>
      <c r="BZ138" s="44">
        <f>SBYLD1!BZ138*VLOOKUP(SBYLD2!BZ$4,'[1]INTERNAL PARAMETERS-1'!$B$5:$J$44,5,FALSE)*VLOOKUP(SBYLD2!BZ$4,'[1]INTERNAL PARAMETERS-1'!$B$5:$J$44,6,FALSE)*VLOOKUP(SBYLD2!BZ$4,'[1]INTERNAL PARAMETERS-1'!$B$5:$J$44,3,FALSE) + SBYLD1!BZ138*(1-VLOOKUP(SBYLD2!BZ$4,'[1]INTERNAL PARAMETERS-1'!$B$5:$J$44,5,FALSE))*VLOOKUP(SBYLD2!BZ$4,'[1]INTERNAL PARAMETERS-1'!$B$5:$J$44,8,FALSE)*VLOOKUP(SBYLD2!BZ$4,'[1]INTERNAL PARAMETERS-1'!$B$5:$J$44,3,FALSE)</f>
        <v>0</v>
      </c>
      <c r="CA138" s="44">
        <f>SBYLD1!CA138*VLOOKUP(SBYLD2!CA$4,'[1]INTERNAL PARAMETERS-1'!$B$5:$J$44,5,FALSE)*VLOOKUP(SBYLD2!CA$4,'[1]INTERNAL PARAMETERS-1'!$B$5:$J$44,6,FALSE)*VLOOKUP(SBYLD2!CA$4,'[1]INTERNAL PARAMETERS-1'!$B$5:$J$44,3,FALSE) + SBYLD1!CA138*(1-VLOOKUP(SBYLD2!CA$4,'[1]INTERNAL PARAMETERS-1'!$B$5:$J$44,5,FALSE))*VLOOKUP(SBYLD2!CA$4,'[1]INTERNAL PARAMETERS-1'!$B$5:$J$44,8,FALSE)*VLOOKUP(SBYLD2!CA$4,'[1]INTERNAL PARAMETERS-1'!$B$5:$J$44,3,FALSE)</f>
        <v>0</v>
      </c>
      <c r="CB138" s="44">
        <f>SBYLD1!CB138*VLOOKUP(SBYLD2!CB$4,'[1]INTERNAL PARAMETERS-1'!$B$5:$J$44,5,FALSE)*VLOOKUP(SBYLD2!CB$4,'[1]INTERNAL PARAMETERS-1'!$B$5:$J$44,6,FALSE)*VLOOKUP(SBYLD2!CB$4,'[1]INTERNAL PARAMETERS-1'!$B$5:$J$44,3,FALSE) + SBYLD1!CB138*(1-VLOOKUP(SBYLD2!CB$4,'[1]INTERNAL PARAMETERS-1'!$B$5:$J$44,5,FALSE))*VLOOKUP(SBYLD2!CB$4,'[1]INTERNAL PARAMETERS-1'!$B$5:$J$44,8,FALSE)*VLOOKUP(SBYLD2!CB$4,'[1]INTERNAL PARAMETERS-1'!$B$5:$J$44,3,FALSE)</f>
        <v>0</v>
      </c>
      <c r="CC138" s="44">
        <f>SBYLD1!CC138*VLOOKUP(SBYLD2!CC$4,'[1]INTERNAL PARAMETERS-1'!$B$5:$J$44,5,FALSE)*VLOOKUP(SBYLD2!CC$4,'[1]INTERNAL PARAMETERS-1'!$B$5:$J$44,6,FALSE)*VLOOKUP(SBYLD2!CC$4,'[1]INTERNAL PARAMETERS-1'!$B$5:$J$44,3,FALSE) + SBYLD1!CC138*(1-VLOOKUP(SBYLD2!CC$4,'[1]INTERNAL PARAMETERS-1'!$B$5:$J$44,5,FALSE))*VLOOKUP(SBYLD2!CC$4,'[1]INTERNAL PARAMETERS-1'!$B$5:$J$44,8,FALSE)*VLOOKUP(SBYLD2!CC$4,'[1]INTERNAL PARAMETERS-1'!$B$5:$J$44,3,FALSE)</f>
        <v>0</v>
      </c>
      <c r="CD138" s="44">
        <f>SBYLD1!CD138*VLOOKUP(SBYLD2!CD$4,'[1]INTERNAL PARAMETERS-1'!$B$5:$J$44,5,FALSE)*VLOOKUP(SBYLD2!CD$4,'[1]INTERNAL PARAMETERS-1'!$B$5:$J$44,6,FALSE)*VLOOKUP(SBYLD2!CD$4,'[1]INTERNAL PARAMETERS-1'!$B$5:$J$44,3,FALSE) + SBYLD1!CD138*(1-VLOOKUP(SBYLD2!CD$4,'[1]INTERNAL PARAMETERS-1'!$B$5:$J$44,5,FALSE))*VLOOKUP(SBYLD2!CD$4,'[1]INTERNAL PARAMETERS-1'!$B$5:$J$44,8,FALSE)*VLOOKUP(SBYLD2!CD$4,'[1]INTERNAL PARAMETERS-1'!$B$5:$J$44,3,FALSE)</f>
        <v>0</v>
      </c>
      <c r="CE138" s="44">
        <f>SBYLD1!CE138*VLOOKUP(SBYLD2!CE$4,'[1]INTERNAL PARAMETERS-1'!$B$5:$J$44,5,FALSE)*VLOOKUP(SBYLD2!CE$4,'[1]INTERNAL PARAMETERS-1'!$B$5:$J$44,6,FALSE)*VLOOKUP(SBYLD2!CE$4,'[1]INTERNAL PARAMETERS-1'!$B$5:$J$44,3,FALSE) + SBYLD1!CE138*(1-VLOOKUP(SBYLD2!CE$4,'[1]INTERNAL PARAMETERS-1'!$B$5:$J$44,5,FALSE))*VLOOKUP(SBYLD2!CE$4,'[1]INTERNAL PARAMETERS-1'!$B$5:$J$44,8,FALSE)*VLOOKUP(SBYLD2!CE$4,'[1]INTERNAL PARAMETERS-1'!$B$5:$J$44,3,FALSE)</f>
        <v>0</v>
      </c>
      <c r="CF138" s="44">
        <f>SBYLD1!CF138*VLOOKUP(SBYLD2!CF$4,'[1]INTERNAL PARAMETERS-1'!$B$5:$J$44,5,FALSE)*VLOOKUP(SBYLD2!CF$4,'[1]INTERNAL PARAMETERS-1'!$B$5:$J$44,6,FALSE)*VLOOKUP(SBYLD2!CF$4,'[1]INTERNAL PARAMETERS-1'!$B$5:$J$44,3,FALSE) + SBYLD1!CF138*(1-VLOOKUP(SBYLD2!CF$4,'[1]INTERNAL PARAMETERS-1'!$B$5:$J$44,5,FALSE))*VLOOKUP(SBYLD2!CF$4,'[1]INTERNAL PARAMETERS-1'!$B$5:$J$44,8,FALSE)*VLOOKUP(SBYLD2!CF$4,'[1]INTERNAL PARAMETERS-1'!$B$5:$J$44,3,FALSE)</f>
        <v>0</v>
      </c>
      <c r="CG138" s="44">
        <f>SBYLD1!CG138*VLOOKUP(SBYLD2!CG$4,'[1]INTERNAL PARAMETERS-1'!$B$5:$J$44,5,FALSE)*VLOOKUP(SBYLD2!CG$4,'[1]INTERNAL PARAMETERS-1'!$B$5:$J$44,6,FALSE)*VLOOKUP(SBYLD2!CG$4,'[1]INTERNAL PARAMETERS-1'!$B$5:$J$44,3,FALSE) + SBYLD1!CG138*(1-VLOOKUP(SBYLD2!CG$4,'[1]INTERNAL PARAMETERS-1'!$B$5:$J$44,5,FALSE))*VLOOKUP(SBYLD2!CG$4,'[1]INTERNAL PARAMETERS-1'!$B$5:$J$44,8,FALSE)*VLOOKUP(SBYLD2!CG$4,'[1]INTERNAL PARAMETERS-1'!$B$5:$J$44,3,FALSE)</f>
        <v>0</v>
      </c>
      <c r="CH138" s="43">
        <f>SBYLD1!CH138*VLOOKUP(SBYLD2!CH$4,'[1]INTERNAL PARAMETERS-1'!$B$5:$J$44,5,FALSE)*VLOOKUP(SBYLD2!CH$4,'[1]INTERNAL PARAMETERS-1'!$B$5:$J$44,6,FALSE)*VLOOKUP(SBYLD2!CH$4,'[1]INTERNAL PARAMETERS-1'!$B$5:$J$44,3,FALSE) + SBYLD1!CH138*(1-VLOOKUP(SBYLD2!CH$4,'[1]INTERNAL PARAMETERS-1'!$B$5:$J$44,5,FALSE))*VLOOKUP(SBYLD2!CH$4,'[1]INTERNAL PARAMETERS-1'!$B$5:$J$44,8,FALSE)*VLOOKUP(SBYLD2!CH$4,'[1]INTERNAL PARAMETERS-1'!$B$5:$J$44,3,FALSE)</f>
        <v>0</v>
      </c>
      <c r="CJ138" s="45">
        <f t="shared" si="4"/>
        <v>0</v>
      </c>
      <c r="CK138" s="43">
        <f t="shared" si="5"/>
        <v>0</v>
      </c>
    </row>
    <row r="139" spans="2:89">
      <c r="B139" s="58" t="s">
        <v>9</v>
      </c>
      <c r="C139" s="57" t="s">
        <v>41</v>
      </c>
      <c r="D139" s="57" t="s">
        <v>50</v>
      </c>
      <c r="E139" s="128">
        <f>SB!S139</f>
        <v>0</v>
      </c>
      <c r="F139" s="56">
        <f>'[1]INTERNAL PARAMETERS-1'!M13</f>
        <v>44.225000000000001</v>
      </c>
      <c r="G139" s="45">
        <f>SBYLD1!G139*VLOOKUP(SBYLD2!G$4,'[1]INTERNAL PARAMETERS-1'!$B$5:$J$44,5,FALSE)*VLOOKUP(SBYLD2!G$4,'[1]INTERNAL PARAMETERS-1'!$B$5:$J$44,7,FALSE)*SBYLD2!$F139 + SBYLD1!G139*(1-VLOOKUP(SBYLD2!G$4,'[1]INTERNAL PARAMETERS-1'!$B$5:$J$44,5,FALSE))*VLOOKUP(SBYLD2!G$4,'[1]INTERNAL PARAMETERS-1'!$B$5:$J$44,9,FALSE)*SBYLD2!$F139</f>
        <v>0</v>
      </c>
      <c r="H139" s="44">
        <f>SBYLD1!H139*VLOOKUP(SBYLD2!H$4,'[1]INTERNAL PARAMETERS-1'!$B$5:$J$44,5,FALSE)*VLOOKUP(SBYLD2!H$4,'[1]INTERNAL PARAMETERS-1'!$B$5:$J$44,7,FALSE)*SBYLD2!$F139 + SBYLD1!H139*(1-VLOOKUP(SBYLD2!H$4,'[1]INTERNAL PARAMETERS-1'!$B$5:$J$44,5,FALSE))*VLOOKUP(SBYLD2!H$4,'[1]INTERNAL PARAMETERS-1'!$B$5:$J$44,9,FALSE)*SBYLD2!$F139</f>
        <v>0</v>
      </c>
      <c r="I139" s="44">
        <f>SBYLD1!I139*VLOOKUP(SBYLD2!I$4,'[1]INTERNAL PARAMETERS-1'!$B$5:$J$44,5,FALSE)*VLOOKUP(SBYLD2!I$4,'[1]INTERNAL PARAMETERS-1'!$B$5:$J$44,7,FALSE)*SBYLD2!$F139 + SBYLD1!I139*(1-VLOOKUP(SBYLD2!I$4,'[1]INTERNAL PARAMETERS-1'!$B$5:$J$44,5,FALSE))*VLOOKUP(SBYLD2!I$4,'[1]INTERNAL PARAMETERS-1'!$B$5:$J$44,9,FALSE)*SBYLD2!$F139</f>
        <v>0</v>
      </c>
      <c r="J139" s="44">
        <f>SBYLD1!J139*VLOOKUP(SBYLD2!J$4,'[1]INTERNAL PARAMETERS-1'!$B$5:$J$44,5,FALSE)*VLOOKUP(SBYLD2!J$4,'[1]INTERNAL PARAMETERS-1'!$B$5:$J$44,7,FALSE)*SBYLD2!$F139 + SBYLD1!J139*(1-VLOOKUP(SBYLD2!J$4,'[1]INTERNAL PARAMETERS-1'!$B$5:$J$44,5,FALSE))*VLOOKUP(SBYLD2!J$4,'[1]INTERNAL PARAMETERS-1'!$B$5:$J$44,9,FALSE)*SBYLD2!$F139</f>
        <v>0</v>
      </c>
      <c r="K139" s="44">
        <f>SBYLD1!K139*VLOOKUP(SBYLD2!K$4,'[1]INTERNAL PARAMETERS-1'!$B$5:$J$44,5,FALSE)*VLOOKUP(SBYLD2!K$4,'[1]INTERNAL PARAMETERS-1'!$B$5:$J$44,7,FALSE)*SBYLD2!$F139 + SBYLD1!K139*(1-VLOOKUP(SBYLD2!K$4,'[1]INTERNAL PARAMETERS-1'!$B$5:$J$44,5,FALSE))*VLOOKUP(SBYLD2!K$4,'[1]INTERNAL PARAMETERS-1'!$B$5:$J$44,9,FALSE)*SBYLD2!$F139</f>
        <v>0</v>
      </c>
      <c r="L139" s="44">
        <f>SBYLD1!L139*VLOOKUP(SBYLD2!L$4,'[1]INTERNAL PARAMETERS-1'!$B$5:$J$44,5,FALSE)*VLOOKUP(SBYLD2!L$4,'[1]INTERNAL PARAMETERS-1'!$B$5:$J$44,7,FALSE)*SBYLD2!$F139 + SBYLD1!L139*(1-VLOOKUP(SBYLD2!L$4,'[1]INTERNAL PARAMETERS-1'!$B$5:$J$44,5,FALSE))*VLOOKUP(SBYLD2!L$4,'[1]INTERNAL PARAMETERS-1'!$B$5:$J$44,9,FALSE)*SBYLD2!$F139</f>
        <v>0</v>
      </c>
      <c r="M139" s="44">
        <f>SBYLD1!M139*VLOOKUP(SBYLD2!M$4,'[1]INTERNAL PARAMETERS-1'!$B$5:$J$44,5,FALSE)*VLOOKUP(SBYLD2!M$4,'[1]INTERNAL PARAMETERS-1'!$B$5:$J$44,7,FALSE)*SBYLD2!$F139 + SBYLD1!M139*(1-VLOOKUP(SBYLD2!M$4,'[1]INTERNAL PARAMETERS-1'!$B$5:$J$44,5,FALSE))*VLOOKUP(SBYLD2!M$4,'[1]INTERNAL PARAMETERS-1'!$B$5:$J$44,9,FALSE)*SBYLD2!$F139</f>
        <v>0</v>
      </c>
      <c r="N139" s="44">
        <f>SBYLD1!N139*VLOOKUP(SBYLD2!N$4,'[1]INTERNAL PARAMETERS-1'!$B$5:$J$44,5,FALSE)*VLOOKUP(SBYLD2!N$4,'[1]INTERNAL PARAMETERS-1'!$B$5:$J$44,7,FALSE)*SBYLD2!$F139 + SBYLD1!N139*(1-VLOOKUP(SBYLD2!N$4,'[1]INTERNAL PARAMETERS-1'!$B$5:$J$44,5,FALSE))*VLOOKUP(SBYLD2!N$4,'[1]INTERNAL PARAMETERS-1'!$B$5:$J$44,9,FALSE)*SBYLD2!$F139</f>
        <v>0</v>
      </c>
      <c r="O139" s="44">
        <f>SBYLD1!O139*VLOOKUP(SBYLD2!O$4,'[1]INTERNAL PARAMETERS-1'!$B$5:$J$44,5,FALSE)*VLOOKUP(SBYLD2!O$4,'[1]INTERNAL PARAMETERS-1'!$B$5:$J$44,7,FALSE)*SBYLD2!$F139 + SBYLD1!O139*(1-VLOOKUP(SBYLD2!O$4,'[1]INTERNAL PARAMETERS-1'!$B$5:$J$44,5,FALSE))*VLOOKUP(SBYLD2!O$4,'[1]INTERNAL PARAMETERS-1'!$B$5:$J$44,9,FALSE)*SBYLD2!$F139</f>
        <v>0</v>
      </c>
      <c r="P139" s="44">
        <f>SBYLD1!P139*VLOOKUP(SBYLD2!P$4,'[1]INTERNAL PARAMETERS-1'!$B$5:$J$44,5,FALSE)*VLOOKUP(SBYLD2!P$4,'[1]INTERNAL PARAMETERS-1'!$B$5:$J$44,7,FALSE)*SBYLD2!$F139 + SBYLD1!P139*(1-VLOOKUP(SBYLD2!P$4,'[1]INTERNAL PARAMETERS-1'!$B$5:$J$44,5,FALSE))*VLOOKUP(SBYLD2!P$4,'[1]INTERNAL PARAMETERS-1'!$B$5:$J$44,9,FALSE)*SBYLD2!$F139</f>
        <v>0</v>
      </c>
      <c r="Q139" s="44">
        <f>SBYLD1!Q139*VLOOKUP(SBYLD2!Q$4,'[1]INTERNAL PARAMETERS-1'!$B$5:$J$44,5,FALSE)*VLOOKUP(SBYLD2!Q$4,'[1]INTERNAL PARAMETERS-1'!$B$5:$J$44,7,FALSE)*SBYLD2!$F139 + SBYLD1!Q139*(1-VLOOKUP(SBYLD2!Q$4,'[1]INTERNAL PARAMETERS-1'!$B$5:$J$44,5,FALSE))*VLOOKUP(SBYLD2!Q$4,'[1]INTERNAL PARAMETERS-1'!$B$5:$J$44,9,FALSE)*SBYLD2!$F139</f>
        <v>0</v>
      </c>
      <c r="R139" s="44">
        <f>SBYLD1!R139*VLOOKUP(SBYLD2!R$4,'[1]INTERNAL PARAMETERS-1'!$B$5:$J$44,5,FALSE)*VLOOKUP(SBYLD2!R$4,'[1]INTERNAL PARAMETERS-1'!$B$5:$J$44,7,FALSE)*SBYLD2!$F139 + SBYLD1!R139*(1-VLOOKUP(SBYLD2!R$4,'[1]INTERNAL PARAMETERS-1'!$B$5:$J$44,5,FALSE))*VLOOKUP(SBYLD2!R$4,'[1]INTERNAL PARAMETERS-1'!$B$5:$J$44,9,FALSE)*SBYLD2!$F139</f>
        <v>0</v>
      </c>
      <c r="S139" s="44">
        <f>SBYLD1!S139*VLOOKUP(SBYLD2!S$4,'[1]INTERNAL PARAMETERS-1'!$B$5:$J$44,5,FALSE)*VLOOKUP(SBYLD2!S$4,'[1]INTERNAL PARAMETERS-1'!$B$5:$J$44,7,FALSE)*SBYLD2!$F139 + SBYLD1!S139*(1-VLOOKUP(SBYLD2!S$4,'[1]INTERNAL PARAMETERS-1'!$B$5:$J$44,5,FALSE))*VLOOKUP(SBYLD2!S$4,'[1]INTERNAL PARAMETERS-1'!$B$5:$J$44,9,FALSE)*SBYLD2!$F139</f>
        <v>0</v>
      </c>
      <c r="T139" s="44">
        <f>SBYLD1!T139*VLOOKUP(SBYLD2!T$4,'[1]INTERNAL PARAMETERS-1'!$B$5:$J$44,5,FALSE)*VLOOKUP(SBYLD2!T$4,'[1]INTERNAL PARAMETERS-1'!$B$5:$J$44,7,FALSE)*SBYLD2!$F139 + SBYLD1!T139*(1-VLOOKUP(SBYLD2!T$4,'[1]INTERNAL PARAMETERS-1'!$B$5:$J$44,5,FALSE))*VLOOKUP(SBYLD2!T$4,'[1]INTERNAL PARAMETERS-1'!$B$5:$J$44,9,FALSE)*SBYLD2!$F139</f>
        <v>0</v>
      </c>
      <c r="U139" s="44">
        <f>SBYLD1!U139*VLOOKUP(SBYLD2!U$4,'[1]INTERNAL PARAMETERS-1'!$B$5:$J$44,5,FALSE)*VLOOKUP(SBYLD2!U$4,'[1]INTERNAL PARAMETERS-1'!$B$5:$J$44,7,FALSE)*SBYLD2!$F139 + SBYLD1!U139*(1-VLOOKUP(SBYLD2!U$4,'[1]INTERNAL PARAMETERS-1'!$B$5:$J$44,5,FALSE))*VLOOKUP(SBYLD2!U$4,'[1]INTERNAL PARAMETERS-1'!$B$5:$J$44,9,FALSE)*SBYLD2!$F139</f>
        <v>0</v>
      </c>
      <c r="V139" s="44">
        <f>SBYLD1!V139*VLOOKUP(SBYLD2!V$4,'[1]INTERNAL PARAMETERS-1'!$B$5:$J$44,5,FALSE)*VLOOKUP(SBYLD2!V$4,'[1]INTERNAL PARAMETERS-1'!$B$5:$J$44,7,FALSE)*SBYLD2!$F139 + SBYLD1!V139*(1-VLOOKUP(SBYLD2!V$4,'[1]INTERNAL PARAMETERS-1'!$B$5:$J$44,5,FALSE))*VLOOKUP(SBYLD2!V$4,'[1]INTERNAL PARAMETERS-1'!$B$5:$J$44,9,FALSE)*SBYLD2!$F139</f>
        <v>0</v>
      </c>
      <c r="W139" s="44">
        <f>SBYLD1!W139*VLOOKUP(SBYLD2!W$4,'[1]INTERNAL PARAMETERS-1'!$B$5:$J$44,5,FALSE)*VLOOKUP(SBYLD2!W$4,'[1]INTERNAL PARAMETERS-1'!$B$5:$J$44,7,FALSE)*SBYLD2!$F139 + SBYLD1!W139*(1-VLOOKUP(SBYLD2!W$4,'[1]INTERNAL PARAMETERS-1'!$B$5:$J$44,5,FALSE))*VLOOKUP(SBYLD2!W$4,'[1]INTERNAL PARAMETERS-1'!$B$5:$J$44,9,FALSE)*SBYLD2!$F139</f>
        <v>0</v>
      </c>
      <c r="X139" s="44">
        <f>SBYLD1!X139*VLOOKUP(SBYLD2!X$4,'[1]INTERNAL PARAMETERS-1'!$B$5:$J$44,5,FALSE)*VLOOKUP(SBYLD2!X$4,'[1]INTERNAL PARAMETERS-1'!$B$5:$J$44,7,FALSE)*SBYLD2!$F139 + SBYLD1!X139*(1-VLOOKUP(SBYLD2!X$4,'[1]INTERNAL PARAMETERS-1'!$B$5:$J$44,5,FALSE))*VLOOKUP(SBYLD2!X$4,'[1]INTERNAL PARAMETERS-1'!$B$5:$J$44,9,FALSE)*SBYLD2!$F139</f>
        <v>0</v>
      </c>
      <c r="Y139" s="44">
        <f>SBYLD1!Y139*VLOOKUP(SBYLD2!Y$4,'[1]INTERNAL PARAMETERS-1'!$B$5:$J$44,5,FALSE)*VLOOKUP(SBYLD2!Y$4,'[1]INTERNAL PARAMETERS-1'!$B$5:$J$44,7,FALSE)*SBYLD2!$F139 + SBYLD1!Y139*(1-VLOOKUP(SBYLD2!Y$4,'[1]INTERNAL PARAMETERS-1'!$B$5:$J$44,5,FALSE))*VLOOKUP(SBYLD2!Y$4,'[1]INTERNAL PARAMETERS-1'!$B$5:$J$44,9,FALSE)*SBYLD2!$F139</f>
        <v>0</v>
      </c>
      <c r="Z139" s="44">
        <f>SBYLD1!Z139*VLOOKUP(SBYLD2!Z$4,'[1]INTERNAL PARAMETERS-1'!$B$5:$J$44,5,FALSE)*VLOOKUP(SBYLD2!Z$4,'[1]INTERNAL PARAMETERS-1'!$B$5:$J$44,7,FALSE)*SBYLD2!$F139 + SBYLD1!Z139*(1-VLOOKUP(SBYLD2!Z$4,'[1]INTERNAL PARAMETERS-1'!$B$5:$J$44,5,FALSE))*VLOOKUP(SBYLD2!Z$4,'[1]INTERNAL PARAMETERS-1'!$B$5:$J$44,9,FALSE)*SBYLD2!$F139</f>
        <v>0</v>
      </c>
      <c r="AA139" s="44">
        <f>SBYLD1!AA139*VLOOKUP(SBYLD2!AA$4,'[1]INTERNAL PARAMETERS-1'!$B$5:$J$44,5,FALSE)*VLOOKUP(SBYLD2!AA$4,'[1]INTERNAL PARAMETERS-1'!$B$5:$J$44,7,FALSE)*SBYLD2!$F139 + SBYLD1!AA139*(1-VLOOKUP(SBYLD2!AA$4,'[1]INTERNAL PARAMETERS-1'!$B$5:$J$44,5,FALSE))*VLOOKUP(SBYLD2!AA$4,'[1]INTERNAL PARAMETERS-1'!$B$5:$J$44,9,FALSE)*SBYLD2!$F139</f>
        <v>0</v>
      </c>
      <c r="AB139" s="44">
        <f>SBYLD1!AB139*VLOOKUP(SBYLD2!AB$4,'[1]INTERNAL PARAMETERS-1'!$B$5:$J$44,5,FALSE)*VLOOKUP(SBYLD2!AB$4,'[1]INTERNAL PARAMETERS-1'!$B$5:$J$44,7,FALSE)*SBYLD2!$F139 + SBYLD1!AB139*(1-VLOOKUP(SBYLD2!AB$4,'[1]INTERNAL PARAMETERS-1'!$B$5:$J$44,5,FALSE))*VLOOKUP(SBYLD2!AB$4,'[1]INTERNAL PARAMETERS-1'!$B$5:$J$44,9,FALSE)*SBYLD2!$F139</f>
        <v>0</v>
      </c>
      <c r="AC139" s="44">
        <f>SBYLD1!AC139*VLOOKUP(SBYLD2!AC$4,'[1]INTERNAL PARAMETERS-1'!$B$5:$J$44,5,FALSE)*VLOOKUP(SBYLD2!AC$4,'[1]INTERNAL PARAMETERS-1'!$B$5:$J$44,7,FALSE)*SBYLD2!$F139 + SBYLD1!AC139*(1-VLOOKUP(SBYLD2!AC$4,'[1]INTERNAL PARAMETERS-1'!$B$5:$J$44,5,FALSE))*VLOOKUP(SBYLD2!AC$4,'[1]INTERNAL PARAMETERS-1'!$B$5:$J$44,9,FALSE)*SBYLD2!$F139</f>
        <v>0</v>
      </c>
      <c r="AD139" s="44">
        <f>SBYLD1!AD139*VLOOKUP(SBYLD2!AD$4,'[1]INTERNAL PARAMETERS-1'!$B$5:$J$44,5,FALSE)*VLOOKUP(SBYLD2!AD$4,'[1]INTERNAL PARAMETERS-1'!$B$5:$J$44,7,FALSE)*SBYLD2!$F139 + SBYLD1!AD139*(1-VLOOKUP(SBYLD2!AD$4,'[1]INTERNAL PARAMETERS-1'!$B$5:$J$44,5,FALSE))*VLOOKUP(SBYLD2!AD$4,'[1]INTERNAL PARAMETERS-1'!$B$5:$J$44,9,FALSE)*SBYLD2!$F139</f>
        <v>0</v>
      </c>
      <c r="AE139" s="44">
        <f>SBYLD1!AE139*VLOOKUP(SBYLD2!AE$4,'[1]INTERNAL PARAMETERS-1'!$B$5:$J$44,5,FALSE)*VLOOKUP(SBYLD2!AE$4,'[1]INTERNAL PARAMETERS-1'!$B$5:$J$44,7,FALSE)*SBYLD2!$F139 + SBYLD1!AE139*(1-VLOOKUP(SBYLD2!AE$4,'[1]INTERNAL PARAMETERS-1'!$B$5:$J$44,5,FALSE))*VLOOKUP(SBYLD2!AE$4,'[1]INTERNAL PARAMETERS-1'!$B$5:$J$44,9,FALSE)*SBYLD2!$F139</f>
        <v>0</v>
      </c>
      <c r="AF139" s="44">
        <f>SBYLD1!AF139*VLOOKUP(SBYLD2!AF$4,'[1]INTERNAL PARAMETERS-1'!$B$5:$J$44,5,FALSE)*VLOOKUP(SBYLD2!AF$4,'[1]INTERNAL PARAMETERS-1'!$B$5:$J$44,7,FALSE)*SBYLD2!$F139 + SBYLD1!AF139*(1-VLOOKUP(SBYLD2!AF$4,'[1]INTERNAL PARAMETERS-1'!$B$5:$J$44,5,FALSE))*VLOOKUP(SBYLD2!AF$4,'[1]INTERNAL PARAMETERS-1'!$B$5:$J$44,9,FALSE)*SBYLD2!$F139</f>
        <v>0</v>
      </c>
      <c r="AG139" s="44">
        <f>SBYLD1!AG139*VLOOKUP(SBYLD2!AG$4,'[1]INTERNAL PARAMETERS-1'!$B$5:$J$44,5,FALSE)*VLOOKUP(SBYLD2!AG$4,'[1]INTERNAL PARAMETERS-1'!$B$5:$J$44,7,FALSE)*SBYLD2!$F139 + SBYLD1!AG139*(1-VLOOKUP(SBYLD2!AG$4,'[1]INTERNAL PARAMETERS-1'!$B$5:$J$44,5,FALSE))*VLOOKUP(SBYLD2!AG$4,'[1]INTERNAL PARAMETERS-1'!$B$5:$J$44,9,FALSE)*SBYLD2!$F139</f>
        <v>0</v>
      </c>
      <c r="AH139" s="44">
        <f>SBYLD1!AH139*VLOOKUP(SBYLD2!AH$4,'[1]INTERNAL PARAMETERS-1'!$B$5:$J$44,5,FALSE)*VLOOKUP(SBYLD2!AH$4,'[1]INTERNAL PARAMETERS-1'!$B$5:$J$44,7,FALSE)*SBYLD2!$F139 + SBYLD1!AH139*(1-VLOOKUP(SBYLD2!AH$4,'[1]INTERNAL PARAMETERS-1'!$B$5:$J$44,5,FALSE))*VLOOKUP(SBYLD2!AH$4,'[1]INTERNAL PARAMETERS-1'!$B$5:$J$44,9,FALSE)*SBYLD2!$F139</f>
        <v>0</v>
      </c>
      <c r="AI139" s="44">
        <f>SBYLD1!AI139*VLOOKUP(SBYLD2!AI$4,'[1]INTERNAL PARAMETERS-1'!$B$5:$J$44,5,FALSE)*VLOOKUP(SBYLD2!AI$4,'[1]INTERNAL PARAMETERS-1'!$B$5:$J$44,7,FALSE)*SBYLD2!$F139 + SBYLD1!AI139*(1-VLOOKUP(SBYLD2!AI$4,'[1]INTERNAL PARAMETERS-1'!$B$5:$J$44,5,FALSE))*VLOOKUP(SBYLD2!AI$4,'[1]INTERNAL PARAMETERS-1'!$B$5:$J$44,9,FALSE)*SBYLD2!$F139</f>
        <v>0</v>
      </c>
      <c r="AJ139" s="44">
        <f>SBYLD1!AJ139*VLOOKUP(SBYLD2!AJ$4,'[1]INTERNAL PARAMETERS-1'!$B$5:$J$44,5,FALSE)*VLOOKUP(SBYLD2!AJ$4,'[1]INTERNAL PARAMETERS-1'!$B$5:$J$44,7,FALSE)*SBYLD2!$F139 + SBYLD1!AJ139*(1-VLOOKUP(SBYLD2!AJ$4,'[1]INTERNAL PARAMETERS-1'!$B$5:$J$44,5,FALSE))*VLOOKUP(SBYLD2!AJ$4,'[1]INTERNAL PARAMETERS-1'!$B$5:$J$44,9,FALSE)*SBYLD2!$F139</f>
        <v>0</v>
      </c>
      <c r="AK139" s="44">
        <f>SBYLD1!AK139*VLOOKUP(SBYLD2!AK$4,'[1]INTERNAL PARAMETERS-1'!$B$5:$J$44,5,FALSE)*VLOOKUP(SBYLD2!AK$4,'[1]INTERNAL PARAMETERS-1'!$B$5:$J$44,7,FALSE)*SBYLD2!$F139 + SBYLD1!AK139*(1-VLOOKUP(SBYLD2!AK$4,'[1]INTERNAL PARAMETERS-1'!$B$5:$J$44,5,FALSE))*VLOOKUP(SBYLD2!AK$4,'[1]INTERNAL PARAMETERS-1'!$B$5:$J$44,9,FALSE)*SBYLD2!$F139</f>
        <v>0</v>
      </c>
      <c r="AL139" s="44">
        <f>SBYLD1!AL139*VLOOKUP(SBYLD2!AL$4,'[1]INTERNAL PARAMETERS-1'!$B$5:$J$44,5,FALSE)*VLOOKUP(SBYLD2!AL$4,'[1]INTERNAL PARAMETERS-1'!$B$5:$J$44,7,FALSE)*SBYLD2!$F139 + SBYLD1!AL139*(1-VLOOKUP(SBYLD2!AL$4,'[1]INTERNAL PARAMETERS-1'!$B$5:$J$44,5,FALSE))*VLOOKUP(SBYLD2!AL$4,'[1]INTERNAL PARAMETERS-1'!$B$5:$J$44,9,FALSE)*SBYLD2!$F139</f>
        <v>0</v>
      </c>
      <c r="AM139" s="44">
        <f>SBYLD1!AM139*VLOOKUP(SBYLD2!AM$4,'[1]INTERNAL PARAMETERS-1'!$B$5:$J$44,5,FALSE)*VLOOKUP(SBYLD2!AM$4,'[1]INTERNAL PARAMETERS-1'!$B$5:$J$44,7,FALSE)*SBYLD2!$F139 + SBYLD1!AM139*(1-VLOOKUP(SBYLD2!AM$4,'[1]INTERNAL PARAMETERS-1'!$B$5:$J$44,5,FALSE))*VLOOKUP(SBYLD2!AM$4,'[1]INTERNAL PARAMETERS-1'!$B$5:$J$44,9,FALSE)*SBYLD2!$F139</f>
        <v>0</v>
      </c>
      <c r="AN139" s="44">
        <f>SBYLD1!AN139*VLOOKUP(SBYLD2!AN$4,'[1]INTERNAL PARAMETERS-1'!$B$5:$J$44,5,FALSE)*VLOOKUP(SBYLD2!AN$4,'[1]INTERNAL PARAMETERS-1'!$B$5:$J$44,7,FALSE)*SBYLD2!$F139 + SBYLD1!AN139*(1-VLOOKUP(SBYLD2!AN$4,'[1]INTERNAL PARAMETERS-1'!$B$5:$J$44,5,FALSE))*VLOOKUP(SBYLD2!AN$4,'[1]INTERNAL PARAMETERS-1'!$B$5:$J$44,9,FALSE)*SBYLD2!$F139</f>
        <v>0</v>
      </c>
      <c r="AO139" s="44">
        <f>SBYLD1!AO139*VLOOKUP(SBYLD2!AO$4,'[1]INTERNAL PARAMETERS-1'!$B$5:$J$44,5,FALSE)*VLOOKUP(SBYLD2!AO$4,'[1]INTERNAL PARAMETERS-1'!$B$5:$J$44,7,FALSE)*SBYLD2!$F139 + SBYLD1!AO139*(1-VLOOKUP(SBYLD2!AO$4,'[1]INTERNAL PARAMETERS-1'!$B$5:$J$44,5,FALSE))*VLOOKUP(SBYLD2!AO$4,'[1]INTERNAL PARAMETERS-1'!$B$5:$J$44,9,FALSE)*SBYLD2!$F139</f>
        <v>0</v>
      </c>
      <c r="AP139" s="44">
        <f>SBYLD1!AP139*VLOOKUP(SBYLD2!AP$4,'[1]INTERNAL PARAMETERS-1'!$B$5:$J$44,5,FALSE)*VLOOKUP(SBYLD2!AP$4,'[1]INTERNAL PARAMETERS-1'!$B$5:$J$44,7,FALSE)*SBYLD2!$F139 + SBYLD1!AP139*(1-VLOOKUP(SBYLD2!AP$4,'[1]INTERNAL PARAMETERS-1'!$B$5:$J$44,5,FALSE))*VLOOKUP(SBYLD2!AP$4,'[1]INTERNAL PARAMETERS-1'!$B$5:$J$44,9,FALSE)*SBYLD2!$F139</f>
        <v>0</v>
      </c>
      <c r="AQ139" s="44">
        <f>SBYLD1!AQ139*VLOOKUP(SBYLD2!AQ$4,'[1]INTERNAL PARAMETERS-1'!$B$5:$J$44,5,FALSE)*VLOOKUP(SBYLD2!AQ$4,'[1]INTERNAL PARAMETERS-1'!$B$5:$J$44,7,FALSE)*SBYLD2!$F139 + SBYLD1!AQ139*(1-VLOOKUP(SBYLD2!AQ$4,'[1]INTERNAL PARAMETERS-1'!$B$5:$J$44,5,FALSE))*VLOOKUP(SBYLD2!AQ$4,'[1]INTERNAL PARAMETERS-1'!$B$5:$J$44,9,FALSE)*SBYLD2!$F139</f>
        <v>0</v>
      </c>
      <c r="AR139" s="44">
        <f>SBYLD1!AR139*VLOOKUP(SBYLD2!AR$4,'[1]INTERNAL PARAMETERS-1'!$B$5:$J$44,5,FALSE)*VLOOKUP(SBYLD2!AR$4,'[1]INTERNAL PARAMETERS-1'!$B$5:$J$44,7,FALSE)*SBYLD2!$F139 + SBYLD1!AR139*(1-VLOOKUP(SBYLD2!AR$4,'[1]INTERNAL PARAMETERS-1'!$B$5:$J$44,5,FALSE))*VLOOKUP(SBYLD2!AR$4,'[1]INTERNAL PARAMETERS-1'!$B$5:$J$44,9,FALSE)*SBYLD2!$F139</f>
        <v>0</v>
      </c>
      <c r="AS139" s="44">
        <f>SBYLD1!AS139*VLOOKUP(SBYLD2!AS$4,'[1]INTERNAL PARAMETERS-1'!$B$5:$J$44,5,FALSE)*VLOOKUP(SBYLD2!AS$4,'[1]INTERNAL PARAMETERS-1'!$B$5:$J$44,7,FALSE)*SBYLD2!$F139 + SBYLD1!AS139*(1-VLOOKUP(SBYLD2!AS$4,'[1]INTERNAL PARAMETERS-1'!$B$5:$J$44,5,FALSE))*VLOOKUP(SBYLD2!AS$4,'[1]INTERNAL PARAMETERS-1'!$B$5:$J$44,9,FALSE)*SBYLD2!$F139</f>
        <v>0</v>
      </c>
      <c r="AT139" s="43">
        <f>SBYLD1!AT139*VLOOKUP(SBYLD2!AT$4,'[1]INTERNAL PARAMETERS-1'!$B$5:$J$44,5,FALSE)*VLOOKUP(SBYLD2!AT$4,'[1]INTERNAL PARAMETERS-1'!$B$5:$J$44,7,FALSE)*SBYLD2!$F139 + SBYLD1!AT139*(1-VLOOKUP(SBYLD2!AT$4,'[1]INTERNAL PARAMETERS-1'!$B$5:$J$44,5,FALSE))*VLOOKUP(SBYLD2!AT$4,'[1]INTERNAL PARAMETERS-1'!$B$5:$J$44,9,FALSE)*SBYLD2!$F139</f>
        <v>0</v>
      </c>
      <c r="AU139" s="45">
        <f>SBYLD1!AU139*VLOOKUP(SBYLD2!AU$4,'[1]INTERNAL PARAMETERS-1'!$B$5:$J$44,5,FALSE)*VLOOKUP(SBYLD2!AU$4,'[1]INTERNAL PARAMETERS-1'!$B$5:$J$44,6,FALSE)*VLOOKUP(SBYLD2!AU$4,'[1]INTERNAL PARAMETERS-1'!$B$5:$J$44,3,FALSE) + SBYLD1!AU139*(1-VLOOKUP(SBYLD2!AU$4,'[1]INTERNAL PARAMETERS-1'!$B$5:$J$44,5,FALSE))*VLOOKUP(SBYLD2!AU$4,'[1]INTERNAL PARAMETERS-1'!$B$5:$J$44,8,FALSE)*VLOOKUP(SBYLD2!AU$4,'[1]INTERNAL PARAMETERS-1'!$B$5:$J$44,3,FALSE)</f>
        <v>0</v>
      </c>
      <c r="AV139" s="44">
        <f>SBYLD1!AV139*VLOOKUP(SBYLD2!AV$4,'[1]INTERNAL PARAMETERS-1'!$B$5:$J$44,5,FALSE)*VLOOKUP(SBYLD2!AV$4,'[1]INTERNAL PARAMETERS-1'!$B$5:$J$44,6,FALSE)*VLOOKUP(SBYLD2!AV$4,'[1]INTERNAL PARAMETERS-1'!$B$5:$J$44,3,FALSE) + SBYLD1!AV139*(1-VLOOKUP(SBYLD2!AV$4,'[1]INTERNAL PARAMETERS-1'!$B$5:$J$44,5,FALSE))*VLOOKUP(SBYLD2!AV$4,'[1]INTERNAL PARAMETERS-1'!$B$5:$J$44,8,FALSE)*VLOOKUP(SBYLD2!AV$4,'[1]INTERNAL PARAMETERS-1'!$B$5:$J$44,3,FALSE)</f>
        <v>0</v>
      </c>
      <c r="AW139" s="44">
        <f>SBYLD1!AW139*VLOOKUP(SBYLD2!AW$4,'[1]INTERNAL PARAMETERS-1'!$B$5:$J$44,5,FALSE)*VLOOKUP(SBYLD2!AW$4,'[1]INTERNAL PARAMETERS-1'!$B$5:$J$44,6,FALSE)*VLOOKUP(SBYLD2!AW$4,'[1]INTERNAL PARAMETERS-1'!$B$5:$J$44,3,FALSE) + SBYLD1!AW139*(1-VLOOKUP(SBYLD2!AW$4,'[1]INTERNAL PARAMETERS-1'!$B$5:$J$44,5,FALSE))*VLOOKUP(SBYLD2!AW$4,'[1]INTERNAL PARAMETERS-1'!$B$5:$J$44,8,FALSE)*VLOOKUP(SBYLD2!AW$4,'[1]INTERNAL PARAMETERS-1'!$B$5:$J$44,3,FALSE)</f>
        <v>0</v>
      </c>
      <c r="AX139" s="44">
        <f>SBYLD1!AX139*VLOOKUP(SBYLD2!AX$4,'[1]INTERNAL PARAMETERS-1'!$B$5:$J$44,5,FALSE)*VLOOKUP(SBYLD2!AX$4,'[1]INTERNAL PARAMETERS-1'!$B$5:$J$44,6,FALSE)*VLOOKUP(SBYLD2!AX$4,'[1]INTERNAL PARAMETERS-1'!$B$5:$J$44,3,FALSE) + SBYLD1!AX139*(1-VLOOKUP(SBYLD2!AX$4,'[1]INTERNAL PARAMETERS-1'!$B$5:$J$44,5,FALSE))*VLOOKUP(SBYLD2!AX$4,'[1]INTERNAL PARAMETERS-1'!$B$5:$J$44,8,FALSE)*VLOOKUP(SBYLD2!AX$4,'[1]INTERNAL PARAMETERS-1'!$B$5:$J$44,3,FALSE)</f>
        <v>0</v>
      </c>
      <c r="AY139" s="44">
        <f>SBYLD1!AY139*VLOOKUP(SBYLD2!AY$4,'[1]INTERNAL PARAMETERS-1'!$B$5:$J$44,5,FALSE)*VLOOKUP(SBYLD2!AY$4,'[1]INTERNAL PARAMETERS-1'!$B$5:$J$44,6,FALSE)*VLOOKUP(SBYLD2!AY$4,'[1]INTERNAL PARAMETERS-1'!$B$5:$J$44,3,FALSE) + SBYLD1!AY139*(1-VLOOKUP(SBYLD2!AY$4,'[1]INTERNAL PARAMETERS-1'!$B$5:$J$44,5,FALSE))*VLOOKUP(SBYLD2!AY$4,'[1]INTERNAL PARAMETERS-1'!$B$5:$J$44,8,FALSE)*VLOOKUP(SBYLD2!AY$4,'[1]INTERNAL PARAMETERS-1'!$B$5:$J$44,3,FALSE)</f>
        <v>0</v>
      </c>
      <c r="AZ139" s="44">
        <f>SBYLD1!AZ139*VLOOKUP(SBYLD2!AZ$4,'[1]INTERNAL PARAMETERS-1'!$B$5:$J$44,5,FALSE)*VLOOKUP(SBYLD2!AZ$4,'[1]INTERNAL PARAMETERS-1'!$B$5:$J$44,6,FALSE)*VLOOKUP(SBYLD2!AZ$4,'[1]INTERNAL PARAMETERS-1'!$B$5:$J$44,3,FALSE) + SBYLD1!AZ139*(1-VLOOKUP(SBYLD2!AZ$4,'[1]INTERNAL PARAMETERS-1'!$B$5:$J$44,5,FALSE))*VLOOKUP(SBYLD2!AZ$4,'[1]INTERNAL PARAMETERS-1'!$B$5:$J$44,8,FALSE)*VLOOKUP(SBYLD2!AZ$4,'[1]INTERNAL PARAMETERS-1'!$B$5:$J$44,3,FALSE)</f>
        <v>0</v>
      </c>
      <c r="BA139" s="44">
        <f>SBYLD1!BA139*VLOOKUP(SBYLD2!BA$4,'[1]INTERNAL PARAMETERS-1'!$B$5:$J$44,5,FALSE)*VLOOKUP(SBYLD2!BA$4,'[1]INTERNAL PARAMETERS-1'!$B$5:$J$44,6,FALSE)*VLOOKUP(SBYLD2!BA$4,'[1]INTERNAL PARAMETERS-1'!$B$5:$J$44,3,FALSE) + SBYLD1!BA139*(1-VLOOKUP(SBYLD2!BA$4,'[1]INTERNAL PARAMETERS-1'!$B$5:$J$44,5,FALSE))*VLOOKUP(SBYLD2!BA$4,'[1]INTERNAL PARAMETERS-1'!$B$5:$J$44,8,FALSE)*VLOOKUP(SBYLD2!BA$4,'[1]INTERNAL PARAMETERS-1'!$B$5:$J$44,3,FALSE)</f>
        <v>0</v>
      </c>
      <c r="BB139" s="44">
        <f>SBYLD1!BB139*VLOOKUP(SBYLD2!BB$4,'[1]INTERNAL PARAMETERS-1'!$B$5:$J$44,5,FALSE)*VLOOKUP(SBYLD2!BB$4,'[1]INTERNAL PARAMETERS-1'!$B$5:$J$44,6,FALSE)*VLOOKUP(SBYLD2!BB$4,'[1]INTERNAL PARAMETERS-1'!$B$5:$J$44,3,FALSE) + SBYLD1!BB139*(1-VLOOKUP(SBYLD2!BB$4,'[1]INTERNAL PARAMETERS-1'!$B$5:$J$44,5,FALSE))*VLOOKUP(SBYLD2!BB$4,'[1]INTERNAL PARAMETERS-1'!$B$5:$J$44,8,FALSE)*VLOOKUP(SBYLD2!BB$4,'[1]INTERNAL PARAMETERS-1'!$B$5:$J$44,3,FALSE)</f>
        <v>0</v>
      </c>
      <c r="BC139" s="44">
        <f>SBYLD1!BC139*VLOOKUP(SBYLD2!BC$4,'[1]INTERNAL PARAMETERS-1'!$B$5:$J$44,5,FALSE)*VLOOKUP(SBYLD2!BC$4,'[1]INTERNAL PARAMETERS-1'!$B$5:$J$44,6,FALSE)*VLOOKUP(SBYLD2!BC$4,'[1]INTERNAL PARAMETERS-1'!$B$5:$J$44,3,FALSE) + SBYLD1!BC139*(1-VLOOKUP(SBYLD2!BC$4,'[1]INTERNAL PARAMETERS-1'!$B$5:$J$44,5,FALSE))*VLOOKUP(SBYLD2!BC$4,'[1]INTERNAL PARAMETERS-1'!$B$5:$J$44,8,FALSE)*VLOOKUP(SBYLD2!BC$4,'[1]INTERNAL PARAMETERS-1'!$B$5:$J$44,3,FALSE)</f>
        <v>0</v>
      </c>
      <c r="BD139" s="44">
        <f>SBYLD1!BD139*VLOOKUP(SBYLD2!BD$4,'[1]INTERNAL PARAMETERS-1'!$B$5:$J$44,5,FALSE)*VLOOKUP(SBYLD2!BD$4,'[1]INTERNAL PARAMETERS-1'!$B$5:$J$44,6,FALSE)*VLOOKUP(SBYLD2!BD$4,'[1]INTERNAL PARAMETERS-1'!$B$5:$J$44,3,FALSE) + SBYLD1!BD139*(1-VLOOKUP(SBYLD2!BD$4,'[1]INTERNAL PARAMETERS-1'!$B$5:$J$44,5,FALSE))*VLOOKUP(SBYLD2!BD$4,'[1]INTERNAL PARAMETERS-1'!$B$5:$J$44,8,FALSE)*VLOOKUP(SBYLD2!BD$4,'[1]INTERNAL PARAMETERS-1'!$B$5:$J$44,3,FALSE)</f>
        <v>0</v>
      </c>
      <c r="BE139" s="44">
        <f>SBYLD1!BE139*VLOOKUP(SBYLD2!BE$4,'[1]INTERNAL PARAMETERS-1'!$B$5:$J$44,5,FALSE)*VLOOKUP(SBYLD2!BE$4,'[1]INTERNAL PARAMETERS-1'!$B$5:$J$44,6,FALSE)*VLOOKUP(SBYLD2!BE$4,'[1]INTERNAL PARAMETERS-1'!$B$5:$J$44,3,FALSE) + SBYLD1!BE139*(1-VLOOKUP(SBYLD2!BE$4,'[1]INTERNAL PARAMETERS-1'!$B$5:$J$44,5,FALSE))*VLOOKUP(SBYLD2!BE$4,'[1]INTERNAL PARAMETERS-1'!$B$5:$J$44,8,FALSE)*VLOOKUP(SBYLD2!BE$4,'[1]INTERNAL PARAMETERS-1'!$B$5:$J$44,3,FALSE)</f>
        <v>0</v>
      </c>
      <c r="BF139" s="44">
        <f>SBYLD1!BF139*VLOOKUP(SBYLD2!BF$4,'[1]INTERNAL PARAMETERS-1'!$B$5:$J$44,5,FALSE)*VLOOKUP(SBYLD2!BF$4,'[1]INTERNAL PARAMETERS-1'!$B$5:$J$44,6,FALSE)*VLOOKUP(SBYLD2!BF$4,'[1]INTERNAL PARAMETERS-1'!$B$5:$J$44,3,FALSE) + SBYLD1!BF139*(1-VLOOKUP(SBYLD2!BF$4,'[1]INTERNAL PARAMETERS-1'!$B$5:$J$44,5,FALSE))*VLOOKUP(SBYLD2!BF$4,'[1]INTERNAL PARAMETERS-1'!$B$5:$J$44,8,FALSE)*VLOOKUP(SBYLD2!BF$4,'[1]INTERNAL PARAMETERS-1'!$B$5:$J$44,3,FALSE)</f>
        <v>0</v>
      </c>
      <c r="BG139" s="44">
        <f>SBYLD1!BG139*VLOOKUP(SBYLD2!BG$4,'[1]INTERNAL PARAMETERS-1'!$B$5:$J$44,5,FALSE)*VLOOKUP(SBYLD2!BG$4,'[1]INTERNAL PARAMETERS-1'!$B$5:$J$44,6,FALSE)*VLOOKUP(SBYLD2!BG$4,'[1]INTERNAL PARAMETERS-1'!$B$5:$J$44,3,FALSE) + SBYLD1!BG139*(1-VLOOKUP(SBYLD2!BG$4,'[1]INTERNAL PARAMETERS-1'!$B$5:$J$44,5,FALSE))*VLOOKUP(SBYLD2!BG$4,'[1]INTERNAL PARAMETERS-1'!$B$5:$J$44,8,FALSE)*VLOOKUP(SBYLD2!BG$4,'[1]INTERNAL PARAMETERS-1'!$B$5:$J$44,3,FALSE)</f>
        <v>0</v>
      </c>
      <c r="BH139" s="44">
        <f>SBYLD1!BH139*VLOOKUP(SBYLD2!BH$4,'[1]INTERNAL PARAMETERS-1'!$B$5:$J$44,5,FALSE)*VLOOKUP(SBYLD2!BH$4,'[1]INTERNAL PARAMETERS-1'!$B$5:$J$44,6,FALSE)*VLOOKUP(SBYLD2!BH$4,'[1]INTERNAL PARAMETERS-1'!$B$5:$J$44,3,FALSE) + SBYLD1!BH139*(1-VLOOKUP(SBYLD2!BH$4,'[1]INTERNAL PARAMETERS-1'!$B$5:$J$44,5,FALSE))*VLOOKUP(SBYLD2!BH$4,'[1]INTERNAL PARAMETERS-1'!$B$5:$J$44,8,FALSE)*VLOOKUP(SBYLD2!BH$4,'[1]INTERNAL PARAMETERS-1'!$B$5:$J$44,3,FALSE)</f>
        <v>0</v>
      </c>
      <c r="BI139" s="44">
        <f>SBYLD1!BI139*VLOOKUP(SBYLD2!BI$4,'[1]INTERNAL PARAMETERS-1'!$B$5:$J$44,5,FALSE)*VLOOKUP(SBYLD2!BI$4,'[1]INTERNAL PARAMETERS-1'!$B$5:$J$44,6,FALSE)*VLOOKUP(SBYLD2!BI$4,'[1]INTERNAL PARAMETERS-1'!$B$5:$J$44,3,FALSE) + SBYLD1!BI139*(1-VLOOKUP(SBYLD2!BI$4,'[1]INTERNAL PARAMETERS-1'!$B$5:$J$44,5,FALSE))*VLOOKUP(SBYLD2!BI$4,'[1]INTERNAL PARAMETERS-1'!$B$5:$J$44,8,FALSE)*VLOOKUP(SBYLD2!BI$4,'[1]INTERNAL PARAMETERS-1'!$B$5:$J$44,3,FALSE)</f>
        <v>0</v>
      </c>
      <c r="BJ139" s="44">
        <f>SBYLD1!BJ139*VLOOKUP(SBYLD2!BJ$4,'[1]INTERNAL PARAMETERS-1'!$B$5:$J$44,5,FALSE)*VLOOKUP(SBYLD2!BJ$4,'[1]INTERNAL PARAMETERS-1'!$B$5:$J$44,6,FALSE)*VLOOKUP(SBYLD2!BJ$4,'[1]INTERNAL PARAMETERS-1'!$B$5:$J$44,3,FALSE) + SBYLD1!BJ139*(1-VLOOKUP(SBYLD2!BJ$4,'[1]INTERNAL PARAMETERS-1'!$B$5:$J$44,5,FALSE))*VLOOKUP(SBYLD2!BJ$4,'[1]INTERNAL PARAMETERS-1'!$B$5:$J$44,8,FALSE)*VLOOKUP(SBYLD2!BJ$4,'[1]INTERNAL PARAMETERS-1'!$B$5:$J$44,3,FALSE)</f>
        <v>0</v>
      </c>
      <c r="BK139" s="44">
        <f>SBYLD1!BK139*VLOOKUP(SBYLD2!BK$4,'[1]INTERNAL PARAMETERS-1'!$B$5:$J$44,5,FALSE)*VLOOKUP(SBYLD2!BK$4,'[1]INTERNAL PARAMETERS-1'!$B$5:$J$44,6,FALSE)*VLOOKUP(SBYLD2!BK$4,'[1]INTERNAL PARAMETERS-1'!$B$5:$J$44,3,FALSE) + SBYLD1!BK139*(1-VLOOKUP(SBYLD2!BK$4,'[1]INTERNAL PARAMETERS-1'!$B$5:$J$44,5,FALSE))*VLOOKUP(SBYLD2!BK$4,'[1]INTERNAL PARAMETERS-1'!$B$5:$J$44,8,FALSE)*VLOOKUP(SBYLD2!BK$4,'[1]INTERNAL PARAMETERS-1'!$B$5:$J$44,3,FALSE)</f>
        <v>0</v>
      </c>
      <c r="BL139" s="44">
        <f>SBYLD1!BL139*VLOOKUP(SBYLD2!BL$4,'[1]INTERNAL PARAMETERS-1'!$B$5:$J$44,5,FALSE)*VLOOKUP(SBYLD2!BL$4,'[1]INTERNAL PARAMETERS-1'!$B$5:$J$44,6,FALSE)*VLOOKUP(SBYLD2!BL$4,'[1]INTERNAL PARAMETERS-1'!$B$5:$J$44,3,FALSE) + SBYLD1!BL139*(1-VLOOKUP(SBYLD2!BL$4,'[1]INTERNAL PARAMETERS-1'!$B$5:$J$44,5,FALSE))*VLOOKUP(SBYLD2!BL$4,'[1]INTERNAL PARAMETERS-1'!$B$5:$J$44,8,FALSE)*VLOOKUP(SBYLD2!BL$4,'[1]INTERNAL PARAMETERS-1'!$B$5:$J$44,3,FALSE)</f>
        <v>0</v>
      </c>
      <c r="BM139" s="44">
        <f>SBYLD1!BM139*VLOOKUP(SBYLD2!BM$4,'[1]INTERNAL PARAMETERS-1'!$B$5:$J$44,5,FALSE)*VLOOKUP(SBYLD2!BM$4,'[1]INTERNAL PARAMETERS-1'!$B$5:$J$44,6,FALSE)*VLOOKUP(SBYLD2!BM$4,'[1]INTERNAL PARAMETERS-1'!$B$5:$J$44,3,FALSE) + SBYLD1!BM139*(1-VLOOKUP(SBYLD2!BM$4,'[1]INTERNAL PARAMETERS-1'!$B$5:$J$44,5,FALSE))*VLOOKUP(SBYLD2!BM$4,'[1]INTERNAL PARAMETERS-1'!$B$5:$J$44,8,FALSE)*VLOOKUP(SBYLD2!BM$4,'[1]INTERNAL PARAMETERS-1'!$B$5:$J$44,3,FALSE)</f>
        <v>0</v>
      </c>
      <c r="BN139" s="44">
        <f>SBYLD1!BN139*VLOOKUP(SBYLD2!BN$4,'[1]INTERNAL PARAMETERS-1'!$B$5:$J$44,5,FALSE)*VLOOKUP(SBYLD2!BN$4,'[1]INTERNAL PARAMETERS-1'!$B$5:$J$44,6,FALSE)*VLOOKUP(SBYLD2!BN$4,'[1]INTERNAL PARAMETERS-1'!$B$5:$J$44,3,FALSE) + SBYLD1!BN139*(1-VLOOKUP(SBYLD2!BN$4,'[1]INTERNAL PARAMETERS-1'!$B$5:$J$44,5,FALSE))*VLOOKUP(SBYLD2!BN$4,'[1]INTERNAL PARAMETERS-1'!$B$5:$J$44,8,FALSE)*VLOOKUP(SBYLD2!BN$4,'[1]INTERNAL PARAMETERS-1'!$B$5:$J$44,3,FALSE)</f>
        <v>0</v>
      </c>
      <c r="BO139" s="44">
        <f>SBYLD1!BO139*VLOOKUP(SBYLD2!BO$4,'[1]INTERNAL PARAMETERS-1'!$B$5:$J$44,5,FALSE)*VLOOKUP(SBYLD2!BO$4,'[1]INTERNAL PARAMETERS-1'!$B$5:$J$44,6,FALSE)*VLOOKUP(SBYLD2!BO$4,'[1]INTERNAL PARAMETERS-1'!$B$5:$J$44,3,FALSE) + SBYLD1!BO139*(1-VLOOKUP(SBYLD2!BO$4,'[1]INTERNAL PARAMETERS-1'!$B$5:$J$44,5,FALSE))*VLOOKUP(SBYLD2!BO$4,'[1]INTERNAL PARAMETERS-1'!$B$5:$J$44,8,FALSE)*VLOOKUP(SBYLD2!BO$4,'[1]INTERNAL PARAMETERS-1'!$B$5:$J$44,3,FALSE)</f>
        <v>0</v>
      </c>
      <c r="BP139" s="44">
        <f>SBYLD1!BP139*VLOOKUP(SBYLD2!BP$4,'[1]INTERNAL PARAMETERS-1'!$B$5:$J$44,5,FALSE)*VLOOKUP(SBYLD2!BP$4,'[1]INTERNAL PARAMETERS-1'!$B$5:$J$44,6,FALSE)*VLOOKUP(SBYLD2!BP$4,'[1]INTERNAL PARAMETERS-1'!$B$5:$J$44,3,FALSE) + SBYLD1!BP139*(1-VLOOKUP(SBYLD2!BP$4,'[1]INTERNAL PARAMETERS-1'!$B$5:$J$44,5,FALSE))*VLOOKUP(SBYLD2!BP$4,'[1]INTERNAL PARAMETERS-1'!$B$5:$J$44,8,FALSE)*VLOOKUP(SBYLD2!BP$4,'[1]INTERNAL PARAMETERS-1'!$B$5:$J$44,3,FALSE)</f>
        <v>0</v>
      </c>
      <c r="BQ139" s="44">
        <f>SBYLD1!BQ139*VLOOKUP(SBYLD2!BQ$4,'[1]INTERNAL PARAMETERS-1'!$B$5:$J$44,5,FALSE)*VLOOKUP(SBYLD2!BQ$4,'[1]INTERNAL PARAMETERS-1'!$B$5:$J$44,6,FALSE)*VLOOKUP(SBYLD2!BQ$4,'[1]INTERNAL PARAMETERS-1'!$B$5:$J$44,3,FALSE) + SBYLD1!BQ139*(1-VLOOKUP(SBYLD2!BQ$4,'[1]INTERNAL PARAMETERS-1'!$B$5:$J$44,5,FALSE))*VLOOKUP(SBYLD2!BQ$4,'[1]INTERNAL PARAMETERS-1'!$B$5:$J$44,8,FALSE)*VLOOKUP(SBYLD2!BQ$4,'[1]INTERNAL PARAMETERS-1'!$B$5:$J$44,3,FALSE)</f>
        <v>0</v>
      </c>
      <c r="BR139" s="44">
        <f>SBYLD1!BR139*VLOOKUP(SBYLD2!BR$4,'[1]INTERNAL PARAMETERS-1'!$B$5:$J$44,5,FALSE)*VLOOKUP(SBYLD2!BR$4,'[1]INTERNAL PARAMETERS-1'!$B$5:$J$44,6,FALSE)*VLOOKUP(SBYLD2!BR$4,'[1]INTERNAL PARAMETERS-1'!$B$5:$J$44,3,FALSE) + SBYLD1!BR139*(1-VLOOKUP(SBYLD2!BR$4,'[1]INTERNAL PARAMETERS-1'!$B$5:$J$44,5,FALSE))*VLOOKUP(SBYLD2!BR$4,'[1]INTERNAL PARAMETERS-1'!$B$5:$J$44,8,FALSE)*VLOOKUP(SBYLD2!BR$4,'[1]INTERNAL PARAMETERS-1'!$B$5:$J$44,3,FALSE)</f>
        <v>0</v>
      </c>
      <c r="BS139" s="44">
        <f>SBYLD1!BS139*VLOOKUP(SBYLD2!BS$4,'[1]INTERNAL PARAMETERS-1'!$B$5:$J$44,5,FALSE)*VLOOKUP(SBYLD2!BS$4,'[1]INTERNAL PARAMETERS-1'!$B$5:$J$44,6,FALSE)*VLOOKUP(SBYLD2!BS$4,'[1]INTERNAL PARAMETERS-1'!$B$5:$J$44,3,FALSE) + SBYLD1!BS139*(1-VLOOKUP(SBYLD2!BS$4,'[1]INTERNAL PARAMETERS-1'!$B$5:$J$44,5,FALSE))*VLOOKUP(SBYLD2!BS$4,'[1]INTERNAL PARAMETERS-1'!$B$5:$J$44,8,FALSE)*VLOOKUP(SBYLD2!BS$4,'[1]INTERNAL PARAMETERS-1'!$B$5:$J$44,3,FALSE)</f>
        <v>0</v>
      </c>
      <c r="BT139" s="44">
        <f>SBYLD1!BT139*VLOOKUP(SBYLD2!BT$4,'[1]INTERNAL PARAMETERS-1'!$B$5:$J$44,5,FALSE)*VLOOKUP(SBYLD2!BT$4,'[1]INTERNAL PARAMETERS-1'!$B$5:$J$44,6,FALSE)*VLOOKUP(SBYLD2!BT$4,'[1]INTERNAL PARAMETERS-1'!$B$5:$J$44,3,FALSE) + SBYLD1!BT139*(1-VLOOKUP(SBYLD2!BT$4,'[1]INTERNAL PARAMETERS-1'!$B$5:$J$44,5,FALSE))*VLOOKUP(SBYLD2!BT$4,'[1]INTERNAL PARAMETERS-1'!$B$5:$J$44,8,FALSE)*VLOOKUP(SBYLD2!BT$4,'[1]INTERNAL PARAMETERS-1'!$B$5:$J$44,3,FALSE)</f>
        <v>0</v>
      </c>
      <c r="BU139" s="44">
        <f>SBYLD1!BU139*VLOOKUP(SBYLD2!BU$4,'[1]INTERNAL PARAMETERS-1'!$B$5:$J$44,5,FALSE)*VLOOKUP(SBYLD2!BU$4,'[1]INTERNAL PARAMETERS-1'!$B$5:$J$44,6,FALSE)*VLOOKUP(SBYLD2!BU$4,'[1]INTERNAL PARAMETERS-1'!$B$5:$J$44,3,FALSE) + SBYLD1!BU139*(1-VLOOKUP(SBYLD2!BU$4,'[1]INTERNAL PARAMETERS-1'!$B$5:$J$44,5,FALSE))*VLOOKUP(SBYLD2!BU$4,'[1]INTERNAL PARAMETERS-1'!$B$5:$J$44,8,FALSE)*VLOOKUP(SBYLD2!BU$4,'[1]INTERNAL PARAMETERS-1'!$B$5:$J$44,3,FALSE)</f>
        <v>0</v>
      </c>
      <c r="BV139" s="44">
        <f>SBYLD1!BV139*VLOOKUP(SBYLD2!BV$4,'[1]INTERNAL PARAMETERS-1'!$B$5:$J$44,5,FALSE)*VLOOKUP(SBYLD2!BV$4,'[1]INTERNAL PARAMETERS-1'!$B$5:$J$44,6,FALSE)*VLOOKUP(SBYLD2!BV$4,'[1]INTERNAL PARAMETERS-1'!$B$5:$J$44,3,FALSE) + SBYLD1!BV139*(1-VLOOKUP(SBYLD2!BV$4,'[1]INTERNAL PARAMETERS-1'!$B$5:$J$44,5,FALSE))*VLOOKUP(SBYLD2!BV$4,'[1]INTERNAL PARAMETERS-1'!$B$5:$J$44,8,FALSE)*VLOOKUP(SBYLD2!BV$4,'[1]INTERNAL PARAMETERS-1'!$B$5:$J$44,3,FALSE)</f>
        <v>0</v>
      </c>
      <c r="BW139" s="44">
        <f>SBYLD1!BW139*VLOOKUP(SBYLD2!BW$4,'[1]INTERNAL PARAMETERS-1'!$B$5:$J$44,5,FALSE)*VLOOKUP(SBYLD2!BW$4,'[1]INTERNAL PARAMETERS-1'!$B$5:$J$44,6,FALSE)*VLOOKUP(SBYLD2!BW$4,'[1]INTERNAL PARAMETERS-1'!$B$5:$J$44,3,FALSE) + SBYLD1!BW139*(1-VLOOKUP(SBYLD2!BW$4,'[1]INTERNAL PARAMETERS-1'!$B$5:$J$44,5,FALSE))*VLOOKUP(SBYLD2!BW$4,'[1]INTERNAL PARAMETERS-1'!$B$5:$J$44,8,FALSE)*VLOOKUP(SBYLD2!BW$4,'[1]INTERNAL PARAMETERS-1'!$B$5:$J$44,3,FALSE)</f>
        <v>0</v>
      </c>
      <c r="BX139" s="44">
        <f>SBYLD1!BX139*VLOOKUP(SBYLD2!BX$4,'[1]INTERNAL PARAMETERS-1'!$B$5:$J$44,5,FALSE)*VLOOKUP(SBYLD2!BX$4,'[1]INTERNAL PARAMETERS-1'!$B$5:$J$44,6,FALSE)*VLOOKUP(SBYLD2!BX$4,'[1]INTERNAL PARAMETERS-1'!$B$5:$J$44,3,FALSE) + SBYLD1!BX139*(1-VLOOKUP(SBYLD2!BX$4,'[1]INTERNAL PARAMETERS-1'!$B$5:$J$44,5,FALSE))*VLOOKUP(SBYLD2!BX$4,'[1]INTERNAL PARAMETERS-1'!$B$5:$J$44,8,FALSE)*VLOOKUP(SBYLD2!BX$4,'[1]INTERNAL PARAMETERS-1'!$B$5:$J$44,3,FALSE)</f>
        <v>0</v>
      </c>
      <c r="BY139" s="44">
        <f>SBYLD1!BY139*VLOOKUP(SBYLD2!BY$4,'[1]INTERNAL PARAMETERS-1'!$B$5:$J$44,5,FALSE)*VLOOKUP(SBYLD2!BY$4,'[1]INTERNAL PARAMETERS-1'!$B$5:$J$44,6,FALSE)*VLOOKUP(SBYLD2!BY$4,'[1]INTERNAL PARAMETERS-1'!$B$5:$J$44,3,FALSE) + SBYLD1!BY139*(1-VLOOKUP(SBYLD2!BY$4,'[1]INTERNAL PARAMETERS-1'!$B$5:$J$44,5,FALSE))*VLOOKUP(SBYLD2!BY$4,'[1]INTERNAL PARAMETERS-1'!$B$5:$J$44,8,FALSE)*VLOOKUP(SBYLD2!BY$4,'[1]INTERNAL PARAMETERS-1'!$B$5:$J$44,3,FALSE)</f>
        <v>0</v>
      </c>
      <c r="BZ139" s="44">
        <f>SBYLD1!BZ139*VLOOKUP(SBYLD2!BZ$4,'[1]INTERNAL PARAMETERS-1'!$B$5:$J$44,5,FALSE)*VLOOKUP(SBYLD2!BZ$4,'[1]INTERNAL PARAMETERS-1'!$B$5:$J$44,6,FALSE)*VLOOKUP(SBYLD2!BZ$4,'[1]INTERNAL PARAMETERS-1'!$B$5:$J$44,3,FALSE) + SBYLD1!BZ139*(1-VLOOKUP(SBYLD2!BZ$4,'[1]INTERNAL PARAMETERS-1'!$B$5:$J$44,5,FALSE))*VLOOKUP(SBYLD2!BZ$4,'[1]INTERNAL PARAMETERS-1'!$B$5:$J$44,8,FALSE)*VLOOKUP(SBYLD2!BZ$4,'[1]INTERNAL PARAMETERS-1'!$B$5:$J$44,3,FALSE)</f>
        <v>0</v>
      </c>
      <c r="CA139" s="44">
        <f>SBYLD1!CA139*VLOOKUP(SBYLD2!CA$4,'[1]INTERNAL PARAMETERS-1'!$B$5:$J$44,5,FALSE)*VLOOKUP(SBYLD2!CA$4,'[1]INTERNAL PARAMETERS-1'!$B$5:$J$44,6,FALSE)*VLOOKUP(SBYLD2!CA$4,'[1]INTERNAL PARAMETERS-1'!$B$5:$J$44,3,FALSE) + SBYLD1!CA139*(1-VLOOKUP(SBYLD2!CA$4,'[1]INTERNAL PARAMETERS-1'!$B$5:$J$44,5,FALSE))*VLOOKUP(SBYLD2!CA$4,'[1]INTERNAL PARAMETERS-1'!$B$5:$J$44,8,FALSE)*VLOOKUP(SBYLD2!CA$4,'[1]INTERNAL PARAMETERS-1'!$B$5:$J$44,3,FALSE)</f>
        <v>0</v>
      </c>
      <c r="CB139" s="44">
        <f>SBYLD1!CB139*VLOOKUP(SBYLD2!CB$4,'[1]INTERNAL PARAMETERS-1'!$B$5:$J$44,5,FALSE)*VLOOKUP(SBYLD2!CB$4,'[1]INTERNAL PARAMETERS-1'!$B$5:$J$44,6,FALSE)*VLOOKUP(SBYLD2!CB$4,'[1]INTERNAL PARAMETERS-1'!$B$5:$J$44,3,FALSE) + SBYLD1!CB139*(1-VLOOKUP(SBYLD2!CB$4,'[1]INTERNAL PARAMETERS-1'!$B$5:$J$44,5,FALSE))*VLOOKUP(SBYLD2!CB$4,'[1]INTERNAL PARAMETERS-1'!$B$5:$J$44,8,FALSE)*VLOOKUP(SBYLD2!CB$4,'[1]INTERNAL PARAMETERS-1'!$B$5:$J$44,3,FALSE)</f>
        <v>0</v>
      </c>
      <c r="CC139" s="44">
        <f>SBYLD1!CC139*VLOOKUP(SBYLD2!CC$4,'[1]INTERNAL PARAMETERS-1'!$B$5:$J$44,5,FALSE)*VLOOKUP(SBYLD2!CC$4,'[1]INTERNAL PARAMETERS-1'!$B$5:$J$44,6,FALSE)*VLOOKUP(SBYLD2!CC$4,'[1]INTERNAL PARAMETERS-1'!$B$5:$J$44,3,FALSE) + SBYLD1!CC139*(1-VLOOKUP(SBYLD2!CC$4,'[1]INTERNAL PARAMETERS-1'!$B$5:$J$44,5,FALSE))*VLOOKUP(SBYLD2!CC$4,'[1]INTERNAL PARAMETERS-1'!$B$5:$J$44,8,FALSE)*VLOOKUP(SBYLD2!CC$4,'[1]INTERNAL PARAMETERS-1'!$B$5:$J$44,3,FALSE)</f>
        <v>0</v>
      </c>
      <c r="CD139" s="44">
        <f>SBYLD1!CD139*VLOOKUP(SBYLD2!CD$4,'[1]INTERNAL PARAMETERS-1'!$B$5:$J$44,5,FALSE)*VLOOKUP(SBYLD2!CD$4,'[1]INTERNAL PARAMETERS-1'!$B$5:$J$44,6,FALSE)*VLOOKUP(SBYLD2!CD$4,'[1]INTERNAL PARAMETERS-1'!$B$5:$J$44,3,FALSE) + SBYLD1!CD139*(1-VLOOKUP(SBYLD2!CD$4,'[1]INTERNAL PARAMETERS-1'!$B$5:$J$44,5,FALSE))*VLOOKUP(SBYLD2!CD$4,'[1]INTERNAL PARAMETERS-1'!$B$5:$J$44,8,FALSE)*VLOOKUP(SBYLD2!CD$4,'[1]INTERNAL PARAMETERS-1'!$B$5:$J$44,3,FALSE)</f>
        <v>0</v>
      </c>
      <c r="CE139" s="44">
        <f>SBYLD1!CE139*VLOOKUP(SBYLD2!CE$4,'[1]INTERNAL PARAMETERS-1'!$B$5:$J$44,5,FALSE)*VLOOKUP(SBYLD2!CE$4,'[1]INTERNAL PARAMETERS-1'!$B$5:$J$44,6,FALSE)*VLOOKUP(SBYLD2!CE$4,'[1]INTERNAL PARAMETERS-1'!$B$5:$J$44,3,FALSE) + SBYLD1!CE139*(1-VLOOKUP(SBYLD2!CE$4,'[1]INTERNAL PARAMETERS-1'!$B$5:$J$44,5,FALSE))*VLOOKUP(SBYLD2!CE$4,'[1]INTERNAL PARAMETERS-1'!$B$5:$J$44,8,FALSE)*VLOOKUP(SBYLD2!CE$4,'[1]INTERNAL PARAMETERS-1'!$B$5:$J$44,3,FALSE)</f>
        <v>0</v>
      </c>
      <c r="CF139" s="44">
        <f>SBYLD1!CF139*VLOOKUP(SBYLD2!CF$4,'[1]INTERNAL PARAMETERS-1'!$B$5:$J$44,5,FALSE)*VLOOKUP(SBYLD2!CF$4,'[1]INTERNAL PARAMETERS-1'!$B$5:$J$44,6,FALSE)*VLOOKUP(SBYLD2!CF$4,'[1]INTERNAL PARAMETERS-1'!$B$5:$J$44,3,FALSE) + SBYLD1!CF139*(1-VLOOKUP(SBYLD2!CF$4,'[1]INTERNAL PARAMETERS-1'!$B$5:$J$44,5,FALSE))*VLOOKUP(SBYLD2!CF$4,'[1]INTERNAL PARAMETERS-1'!$B$5:$J$44,8,FALSE)*VLOOKUP(SBYLD2!CF$4,'[1]INTERNAL PARAMETERS-1'!$B$5:$J$44,3,FALSE)</f>
        <v>0</v>
      </c>
      <c r="CG139" s="44">
        <f>SBYLD1!CG139*VLOOKUP(SBYLD2!CG$4,'[1]INTERNAL PARAMETERS-1'!$B$5:$J$44,5,FALSE)*VLOOKUP(SBYLD2!CG$4,'[1]INTERNAL PARAMETERS-1'!$B$5:$J$44,6,FALSE)*VLOOKUP(SBYLD2!CG$4,'[1]INTERNAL PARAMETERS-1'!$B$5:$J$44,3,FALSE) + SBYLD1!CG139*(1-VLOOKUP(SBYLD2!CG$4,'[1]INTERNAL PARAMETERS-1'!$B$5:$J$44,5,FALSE))*VLOOKUP(SBYLD2!CG$4,'[1]INTERNAL PARAMETERS-1'!$B$5:$J$44,8,FALSE)*VLOOKUP(SBYLD2!CG$4,'[1]INTERNAL PARAMETERS-1'!$B$5:$J$44,3,FALSE)</f>
        <v>0</v>
      </c>
      <c r="CH139" s="43">
        <f>SBYLD1!CH139*VLOOKUP(SBYLD2!CH$4,'[1]INTERNAL PARAMETERS-1'!$B$5:$J$44,5,FALSE)*VLOOKUP(SBYLD2!CH$4,'[1]INTERNAL PARAMETERS-1'!$B$5:$J$44,6,FALSE)*VLOOKUP(SBYLD2!CH$4,'[1]INTERNAL PARAMETERS-1'!$B$5:$J$44,3,FALSE) + SBYLD1!CH139*(1-VLOOKUP(SBYLD2!CH$4,'[1]INTERNAL PARAMETERS-1'!$B$5:$J$44,5,FALSE))*VLOOKUP(SBYLD2!CH$4,'[1]INTERNAL PARAMETERS-1'!$B$5:$J$44,8,FALSE)*VLOOKUP(SBYLD2!CH$4,'[1]INTERNAL PARAMETERS-1'!$B$5:$J$44,3,FALSE)</f>
        <v>0</v>
      </c>
      <c r="CJ139" s="45">
        <f t="shared" si="4"/>
        <v>0</v>
      </c>
      <c r="CK139" s="43">
        <f t="shared" si="5"/>
        <v>0</v>
      </c>
    </row>
    <row r="140" spans="2:89">
      <c r="B140" s="58" t="s">
        <v>9</v>
      </c>
      <c r="C140" s="57" t="s">
        <v>41</v>
      </c>
      <c r="D140" s="57" t="s">
        <v>49</v>
      </c>
      <c r="E140" s="128">
        <f>SB!S140</f>
        <v>0</v>
      </c>
      <c r="F140" s="56">
        <f>'[1]INTERNAL PARAMETERS-1'!M14</f>
        <v>39.424999999999997</v>
      </c>
      <c r="G140" s="45">
        <f>SBYLD1!G140*VLOOKUP(SBYLD2!G$4,'[1]INTERNAL PARAMETERS-1'!$B$5:$J$44,5,FALSE)*VLOOKUP(SBYLD2!G$4,'[1]INTERNAL PARAMETERS-1'!$B$5:$J$44,7,FALSE)*SBYLD2!$F140 + SBYLD1!G140*(1-VLOOKUP(SBYLD2!G$4,'[1]INTERNAL PARAMETERS-1'!$B$5:$J$44,5,FALSE))*VLOOKUP(SBYLD2!G$4,'[1]INTERNAL PARAMETERS-1'!$B$5:$J$44,9,FALSE)*SBYLD2!$F140</f>
        <v>0</v>
      </c>
      <c r="H140" s="44">
        <f>SBYLD1!H140*VLOOKUP(SBYLD2!H$4,'[1]INTERNAL PARAMETERS-1'!$B$5:$J$44,5,FALSE)*VLOOKUP(SBYLD2!H$4,'[1]INTERNAL PARAMETERS-1'!$B$5:$J$44,7,FALSE)*SBYLD2!$F140 + SBYLD1!H140*(1-VLOOKUP(SBYLD2!H$4,'[1]INTERNAL PARAMETERS-1'!$B$5:$J$44,5,FALSE))*VLOOKUP(SBYLD2!H$4,'[1]INTERNAL PARAMETERS-1'!$B$5:$J$44,9,FALSE)*SBYLD2!$F140</f>
        <v>0</v>
      </c>
      <c r="I140" s="44">
        <f>SBYLD1!I140*VLOOKUP(SBYLD2!I$4,'[1]INTERNAL PARAMETERS-1'!$B$5:$J$44,5,FALSE)*VLOOKUP(SBYLD2!I$4,'[1]INTERNAL PARAMETERS-1'!$B$5:$J$44,7,FALSE)*SBYLD2!$F140 + SBYLD1!I140*(1-VLOOKUP(SBYLD2!I$4,'[1]INTERNAL PARAMETERS-1'!$B$5:$J$44,5,FALSE))*VLOOKUP(SBYLD2!I$4,'[1]INTERNAL PARAMETERS-1'!$B$5:$J$44,9,FALSE)*SBYLD2!$F140</f>
        <v>0</v>
      </c>
      <c r="J140" s="44">
        <f>SBYLD1!J140*VLOOKUP(SBYLD2!J$4,'[1]INTERNAL PARAMETERS-1'!$B$5:$J$44,5,FALSE)*VLOOKUP(SBYLD2!J$4,'[1]INTERNAL PARAMETERS-1'!$B$5:$J$44,7,FALSE)*SBYLD2!$F140 + SBYLD1!J140*(1-VLOOKUP(SBYLD2!J$4,'[1]INTERNAL PARAMETERS-1'!$B$5:$J$44,5,FALSE))*VLOOKUP(SBYLD2!J$4,'[1]INTERNAL PARAMETERS-1'!$B$5:$J$44,9,FALSE)*SBYLD2!$F140</f>
        <v>0</v>
      </c>
      <c r="K140" s="44">
        <f>SBYLD1!K140*VLOOKUP(SBYLD2!K$4,'[1]INTERNAL PARAMETERS-1'!$B$5:$J$44,5,FALSE)*VLOOKUP(SBYLD2!K$4,'[1]INTERNAL PARAMETERS-1'!$B$5:$J$44,7,FALSE)*SBYLD2!$F140 + SBYLD1!K140*(1-VLOOKUP(SBYLD2!K$4,'[1]INTERNAL PARAMETERS-1'!$B$5:$J$44,5,FALSE))*VLOOKUP(SBYLD2!K$4,'[1]INTERNAL PARAMETERS-1'!$B$5:$J$44,9,FALSE)*SBYLD2!$F140</f>
        <v>0</v>
      </c>
      <c r="L140" s="44">
        <f>SBYLD1!L140*VLOOKUP(SBYLD2!L$4,'[1]INTERNAL PARAMETERS-1'!$B$5:$J$44,5,FALSE)*VLOOKUP(SBYLD2!L$4,'[1]INTERNAL PARAMETERS-1'!$B$5:$J$44,7,FALSE)*SBYLD2!$F140 + SBYLD1!L140*(1-VLOOKUP(SBYLD2!L$4,'[1]INTERNAL PARAMETERS-1'!$B$5:$J$44,5,FALSE))*VLOOKUP(SBYLD2!L$4,'[1]INTERNAL PARAMETERS-1'!$B$5:$J$44,9,FALSE)*SBYLD2!$F140</f>
        <v>0</v>
      </c>
      <c r="M140" s="44">
        <f>SBYLD1!M140*VLOOKUP(SBYLD2!M$4,'[1]INTERNAL PARAMETERS-1'!$B$5:$J$44,5,FALSE)*VLOOKUP(SBYLD2!M$4,'[1]INTERNAL PARAMETERS-1'!$B$5:$J$44,7,FALSE)*SBYLD2!$F140 + SBYLD1!M140*(1-VLOOKUP(SBYLD2!M$4,'[1]INTERNAL PARAMETERS-1'!$B$5:$J$44,5,FALSE))*VLOOKUP(SBYLD2!M$4,'[1]INTERNAL PARAMETERS-1'!$B$5:$J$44,9,FALSE)*SBYLD2!$F140</f>
        <v>0</v>
      </c>
      <c r="N140" s="44">
        <f>SBYLD1!N140*VLOOKUP(SBYLD2!N$4,'[1]INTERNAL PARAMETERS-1'!$B$5:$J$44,5,FALSE)*VLOOKUP(SBYLD2!N$4,'[1]INTERNAL PARAMETERS-1'!$B$5:$J$44,7,FALSE)*SBYLD2!$F140 + SBYLD1!N140*(1-VLOOKUP(SBYLD2!N$4,'[1]INTERNAL PARAMETERS-1'!$B$5:$J$44,5,FALSE))*VLOOKUP(SBYLD2!N$4,'[1]INTERNAL PARAMETERS-1'!$B$5:$J$44,9,FALSE)*SBYLD2!$F140</f>
        <v>0</v>
      </c>
      <c r="O140" s="44">
        <f>SBYLD1!O140*VLOOKUP(SBYLD2!O$4,'[1]INTERNAL PARAMETERS-1'!$B$5:$J$44,5,FALSE)*VLOOKUP(SBYLD2!O$4,'[1]INTERNAL PARAMETERS-1'!$B$5:$J$44,7,FALSE)*SBYLD2!$F140 + SBYLD1!O140*(1-VLOOKUP(SBYLD2!O$4,'[1]INTERNAL PARAMETERS-1'!$B$5:$J$44,5,FALSE))*VLOOKUP(SBYLD2!O$4,'[1]INTERNAL PARAMETERS-1'!$B$5:$J$44,9,FALSE)*SBYLD2!$F140</f>
        <v>0</v>
      </c>
      <c r="P140" s="44">
        <f>SBYLD1!P140*VLOOKUP(SBYLD2!P$4,'[1]INTERNAL PARAMETERS-1'!$B$5:$J$44,5,FALSE)*VLOOKUP(SBYLD2!P$4,'[1]INTERNAL PARAMETERS-1'!$B$5:$J$44,7,FALSE)*SBYLD2!$F140 + SBYLD1!P140*(1-VLOOKUP(SBYLD2!P$4,'[1]INTERNAL PARAMETERS-1'!$B$5:$J$44,5,FALSE))*VLOOKUP(SBYLD2!P$4,'[1]INTERNAL PARAMETERS-1'!$B$5:$J$44,9,FALSE)*SBYLD2!$F140</f>
        <v>0</v>
      </c>
      <c r="Q140" s="44">
        <f>SBYLD1!Q140*VLOOKUP(SBYLD2!Q$4,'[1]INTERNAL PARAMETERS-1'!$B$5:$J$44,5,FALSE)*VLOOKUP(SBYLD2!Q$4,'[1]INTERNAL PARAMETERS-1'!$B$5:$J$44,7,FALSE)*SBYLD2!$F140 + SBYLD1!Q140*(1-VLOOKUP(SBYLD2!Q$4,'[1]INTERNAL PARAMETERS-1'!$B$5:$J$44,5,FALSE))*VLOOKUP(SBYLD2!Q$4,'[1]INTERNAL PARAMETERS-1'!$B$5:$J$44,9,FALSE)*SBYLD2!$F140</f>
        <v>0</v>
      </c>
      <c r="R140" s="44">
        <f>SBYLD1!R140*VLOOKUP(SBYLD2!R$4,'[1]INTERNAL PARAMETERS-1'!$B$5:$J$44,5,FALSE)*VLOOKUP(SBYLD2!R$4,'[1]INTERNAL PARAMETERS-1'!$B$5:$J$44,7,FALSE)*SBYLD2!$F140 + SBYLD1!R140*(1-VLOOKUP(SBYLD2!R$4,'[1]INTERNAL PARAMETERS-1'!$B$5:$J$44,5,FALSE))*VLOOKUP(SBYLD2!R$4,'[1]INTERNAL PARAMETERS-1'!$B$5:$J$44,9,FALSE)*SBYLD2!$F140</f>
        <v>0</v>
      </c>
      <c r="S140" s="44">
        <f>SBYLD1!S140*VLOOKUP(SBYLD2!S$4,'[1]INTERNAL PARAMETERS-1'!$B$5:$J$44,5,FALSE)*VLOOKUP(SBYLD2!S$4,'[1]INTERNAL PARAMETERS-1'!$B$5:$J$44,7,FALSE)*SBYLD2!$F140 + SBYLD1!S140*(1-VLOOKUP(SBYLD2!S$4,'[1]INTERNAL PARAMETERS-1'!$B$5:$J$44,5,FALSE))*VLOOKUP(SBYLD2!S$4,'[1]INTERNAL PARAMETERS-1'!$B$5:$J$44,9,FALSE)*SBYLD2!$F140</f>
        <v>0</v>
      </c>
      <c r="T140" s="44">
        <f>SBYLD1!T140*VLOOKUP(SBYLD2!T$4,'[1]INTERNAL PARAMETERS-1'!$B$5:$J$44,5,FALSE)*VLOOKUP(SBYLD2!T$4,'[1]INTERNAL PARAMETERS-1'!$B$5:$J$44,7,FALSE)*SBYLD2!$F140 + SBYLD1!T140*(1-VLOOKUP(SBYLD2!T$4,'[1]INTERNAL PARAMETERS-1'!$B$5:$J$44,5,FALSE))*VLOOKUP(SBYLD2!T$4,'[1]INTERNAL PARAMETERS-1'!$B$5:$J$44,9,FALSE)*SBYLD2!$F140</f>
        <v>0</v>
      </c>
      <c r="U140" s="44">
        <f>SBYLD1!U140*VLOOKUP(SBYLD2!U$4,'[1]INTERNAL PARAMETERS-1'!$B$5:$J$44,5,FALSE)*VLOOKUP(SBYLD2!U$4,'[1]INTERNAL PARAMETERS-1'!$B$5:$J$44,7,FALSE)*SBYLD2!$F140 + SBYLD1!U140*(1-VLOOKUP(SBYLD2!U$4,'[1]INTERNAL PARAMETERS-1'!$B$5:$J$44,5,FALSE))*VLOOKUP(SBYLD2!U$4,'[1]INTERNAL PARAMETERS-1'!$B$5:$J$44,9,FALSE)*SBYLD2!$F140</f>
        <v>0</v>
      </c>
      <c r="V140" s="44">
        <f>SBYLD1!V140*VLOOKUP(SBYLD2!V$4,'[1]INTERNAL PARAMETERS-1'!$B$5:$J$44,5,FALSE)*VLOOKUP(SBYLD2!V$4,'[1]INTERNAL PARAMETERS-1'!$B$5:$J$44,7,FALSE)*SBYLD2!$F140 + SBYLD1!V140*(1-VLOOKUP(SBYLD2!V$4,'[1]INTERNAL PARAMETERS-1'!$B$5:$J$44,5,FALSE))*VLOOKUP(SBYLD2!V$4,'[1]INTERNAL PARAMETERS-1'!$B$5:$J$44,9,FALSE)*SBYLD2!$F140</f>
        <v>0</v>
      </c>
      <c r="W140" s="44">
        <f>SBYLD1!W140*VLOOKUP(SBYLD2!W$4,'[1]INTERNAL PARAMETERS-1'!$B$5:$J$44,5,FALSE)*VLOOKUP(SBYLD2!W$4,'[1]INTERNAL PARAMETERS-1'!$B$5:$J$44,7,FALSE)*SBYLD2!$F140 + SBYLD1!W140*(1-VLOOKUP(SBYLD2!W$4,'[1]INTERNAL PARAMETERS-1'!$B$5:$J$44,5,FALSE))*VLOOKUP(SBYLD2!W$4,'[1]INTERNAL PARAMETERS-1'!$B$5:$J$44,9,FALSE)*SBYLD2!$F140</f>
        <v>0</v>
      </c>
      <c r="X140" s="44">
        <f>SBYLD1!X140*VLOOKUP(SBYLD2!X$4,'[1]INTERNAL PARAMETERS-1'!$B$5:$J$44,5,FALSE)*VLOOKUP(SBYLD2!X$4,'[1]INTERNAL PARAMETERS-1'!$B$5:$J$44,7,FALSE)*SBYLD2!$F140 + SBYLD1!X140*(1-VLOOKUP(SBYLD2!X$4,'[1]INTERNAL PARAMETERS-1'!$B$5:$J$44,5,FALSE))*VLOOKUP(SBYLD2!X$4,'[1]INTERNAL PARAMETERS-1'!$B$5:$J$44,9,FALSE)*SBYLD2!$F140</f>
        <v>0</v>
      </c>
      <c r="Y140" s="44">
        <f>SBYLD1!Y140*VLOOKUP(SBYLD2!Y$4,'[1]INTERNAL PARAMETERS-1'!$B$5:$J$44,5,FALSE)*VLOOKUP(SBYLD2!Y$4,'[1]INTERNAL PARAMETERS-1'!$B$5:$J$44,7,FALSE)*SBYLD2!$F140 + SBYLD1!Y140*(1-VLOOKUP(SBYLD2!Y$4,'[1]INTERNAL PARAMETERS-1'!$B$5:$J$44,5,FALSE))*VLOOKUP(SBYLD2!Y$4,'[1]INTERNAL PARAMETERS-1'!$B$5:$J$44,9,FALSE)*SBYLD2!$F140</f>
        <v>0</v>
      </c>
      <c r="Z140" s="44">
        <f>SBYLD1!Z140*VLOOKUP(SBYLD2!Z$4,'[1]INTERNAL PARAMETERS-1'!$B$5:$J$44,5,FALSE)*VLOOKUP(SBYLD2!Z$4,'[1]INTERNAL PARAMETERS-1'!$B$5:$J$44,7,FALSE)*SBYLD2!$F140 + SBYLD1!Z140*(1-VLOOKUP(SBYLD2!Z$4,'[1]INTERNAL PARAMETERS-1'!$B$5:$J$44,5,FALSE))*VLOOKUP(SBYLD2!Z$4,'[1]INTERNAL PARAMETERS-1'!$B$5:$J$44,9,FALSE)*SBYLD2!$F140</f>
        <v>0</v>
      </c>
      <c r="AA140" s="44">
        <f>SBYLD1!AA140*VLOOKUP(SBYLD2!AA$4,'[1]INTERNAL PARAMETERS-1'!$B$5:$J$44,5,FALSE)*VLOOKUP(SBYLD2!AA$4,'[1]INTERNAL PARAMETERS-1'!$B$5:$J$44,7,FALSE)*SBYLD2!$F140 + SBYLD1!AA140*(1-VLOOKUP(SBYLD2!AA$4,'[1]INTERNAL PARAMETERS-1'!$B$5:$J$44,5,FALSE))*VLOOKUP(SBYLD2!AA$4,'[1]INTERNAL PARAMETERS-1'!$B$5:$J$44,9,FALSE)*SBYLD2!$F140</f>
        <v>0</v>
      </c>
      <c r="AB140" s="44">
        <f>SBYLD1!AB140*VLOOKUP(SBYLD2!AB$4,'[1]INTERNAL PARAMETERS-1'!$B$5:$J$44,5,FALSE)*VLOOKUP(SBYLD2!AB$4,'[1]INTERNAL PARAMETERS-1'!$B$5:$J$44,7,FALSE)*SBYLD2!$F140 + SBYLD1!AB140*(1-VLOOKUP(SBYLD2!AB$4,'[1]INTERNAL PARAMETERS-1'!$B$5:$J$44,5,FALSE))*VLOOKUP(SBYLD2!AB$4,'[1]INTERNAL PARAMETERS-1'!$B$5:$J$44,9,FALSE)*SBYLD2!$F140</f>
        <v>0</v>
      </c>
      <c r="AC140" s="44">
        <f>SBYLD1!AC140*VLOOKUP(SBYLD2!AC$4,'[1]INTERNAL PARAMETERS-1'!$B$5:$J$44,5,FALSE)*VLOOKUP(SBYLD2!AC$4,'[1]INTERNAL PARAMETERS-1'!$B$5:$J$44,7,FALSE)*SBYLD2!$F140 + SBYLD1!AC140*(1-VLOOKUP(SBYLD2!AC$4,'[1]INTERNAL PARAMETERS-1'!$B$5:$J$44,5,FALSE))*VLOOKUP(SBYLD2!AC$4,'[1]INTERNAL PARAMETERS-1'!$B$5:$J$44,9,FALSE)*SBYLD2!$F140</f>
        <v>0</v>
      </c>
      <c r="AD140" s="44">
        <f>SBYLD1!AD140*VLOOKUP(SBYLD2!AD$4,'[1]INTERNAL PARAMETERS-1'!$B$5:$J$44,5,FALSE)*VLOOKUP(SBYLD2!AD$4,'[1]INTERNAL PARAMETERS-1'!$B$5:$J$44,7,FALSE)*SBYLD2!$F140 + SBYLD1!AD140*(1-VLOOKUP(SBYLD2!AD$4,'[1]INTERNAL PARAMETERS-1'!$B$5:$J$44,5,FALSE))*VLOOKUP(SBYLD2!AD$4,'[1]INTERNAL PARAMETERS-1'!$B$5:$J$44,9,FALSE)*SBYLD2!$F140</f>
        <v>0</v>
      </c>
      <c r="AE140" s="44">
        <f>SBYLD1!AE140*VLOOKUP(SBYLD2!AE$4,'[1]INTERNAL PARAMETERS-1'!$B$5:$J$44,5,FALSE)*VLOOKUP(SBYLD2!AE$4,'[1]INTERNAL PARAMETERS-1'!$B$5:$J$44,7,FALSE)*SBYLD2!$F140 + SBYLD1!AE140*(1-VLOOKUP(SBYLD2!AE$4,'[1]INTERNAL PARAMETERS-1'!$B$5:$J$44,5,FALSE))*VLOOKUP(SBYLD2!AE$4,'[1]INTERNAL PARAMETERS-1'!$B$5:$J$44,9,FALSE)*SBYLD2!$F140</f>
        <v>0</v>
      </c>
      <c r="AF140" s="44">
        <f>SBYLD1!AF140*VLOOKUP(SBYLD2!AF$4,'[1]INTERNAL PARAMETERS-1'!$B$5:$J$44,5,FALSE)*VLOOKUP(SBYLD2!AF$4,'[1]INTERNAL PARAMETERS-1'!$B$5:$J$44,7,FALSE)*SBYLD2!$F140 + SBYLD1!AF140*(1-VLOOKUP(SBYLD2!AF$4,'[1]INTERNAL PARAMETERS-1'!$B$5:$J$44,5,FALSE))*VLOOKUP(SBYLD2!AF$4,'[1]INTERNAL PARAMETERS-1'!$B$5:$J$44,9,FALSE)*SBYLD2!$F140</f>
        <v>0</v>
      </c>
      <c r="AG140" s="44">
        <f>SBYLD1!AG140*VLOOKUP(SBYLD2!AG$4,'[1]INTERNAL PARAMETERS-1'!$B$5:$J$44,5,FALSE)*VLOOKUP(SBYLD2!AG$4,'[1]INTERNAL PARAMETERS-1'!$B$5:$J$44,7,FALSE)*SBYLD2!$F140 + SBYLD1!AG140*(1-VLOOKUP(SBYLD2!AG$4,'[1]INTERNAL PARAMETERS-1'!$B$5:$J$44,5,FALSE))*VLOOKUP(SBYLD2!AG$4,'[1]INTERNAL PARAMETERS-1'!$B$5:$J$44,9,FALSE)*SBYLD2!$F140</f>
        <v>0</v>
      </c>
      <c r="AH140" s="44">
        <f>SBYLD1!AH140*VLOOKUP(SBYLD2!AH$4,'[1]INTERNAL PARAMETERS-1'!$B$5:$J$44,5,FALSE)*VLOOKUP(SBYLD2!AH$4,'[1]INTERNAL PARAMETERS-1'!$B$5:$J$44,7,FALSE)*SBYLD2!$F140 + SBYLD1!AH140*(1-VLOOKUP(SBYLD2!AH$4,'[1]INTERNAL PARAMETERS-1'!$B$5:$J$44,5,FALSE))*VLOOKUP(SBYLD2!AH$4,'[1]INTERNAL PARAMETERS-1'!$B$5:$J$44,9,FALSE)*SBYLD2!$F140</f>
        <v>0</v>
      </c>
      <c r="AI140" s="44">
        <f>SBYLD1!AI140*VLOOKUP(SBYLD2!AI$4,'[1]INTERNAL PARAMETERS-1'!$B$5:$J$44,5,FALSE)*VLOOKUP(SBYLD2!AI$4,'[1]INTERNAL PARAMETERS-1'!$B$5:$J$44,7,FALSE)*SBYLD2!$F140 + SBYLD1!AI140*(1-VLOOKUP(SBYLD2!AI$4,'[1]INTERNAL PARAMETERS-1'!$B$5:$J$44,5,FALSE))*VLOOKUP(SBYLD2!AI$4,'[1]INTERNAL PARAMETERS-1'!$B$5:$J$44,9,FALSE)*SBYLD2!$F140</f>
        <v>0</v>
      </c>
      <c r="AJ140" s="44">
        <f>SBYLD1!AJ140*VLOOKUP(SBYLD2!AJ$4,'[1]INTERNAL PARAMETERS-1'!$B$5:$J$44,5,FALSE)*VLOOKUP(SBYLD2!AJ$4,'[1]INTERNAL PARAMETERS-1'!$B$5:$J$44,7,FALSE)*SBYLD2!$F140 + SBYLD1!AJ140*(1-VLOOKUP(SBYLD2!AJ$4,'[1]INTERNAL PARAMETERS-1'!$B$5:$J$44,5,FALSE))*VLOOKUP(SBYLD2!AJ$4,'[1]INTERNAL PARAMETERS-1'!$B$5:$J$44,9,FALSE)*SBYLD2!$F140</f>
        <v>0</v>
      </c>
      <c r="AK140" s="44">
        <f>SBYLD1!AK140*VLOOKUP(SBYLD2!AK$4,'[1]INTERNAL PARAMETERS-1'!$B$5:$J$44,5,FALSE)*VLOOKUP(SBYLD2!AK$4,'[1]INTERNAL PARAMETERS-1'!$B$5:$J$44,7,FALSE)*SBYLD2!$F140 + SBYLD1!AK140*(1-VLOOKUP(SBYLD2!AK$4,'[1]INTERNAL PARAMETERS-1'!$B$5:$J$44,5,FALSE))*VLOOKUP(SBYLD2!AK$4,'[1]INTERNAL PARAMETERS-1'!$B$5:$J$44,9,FALSE)*SBYLD2!$F140</f>
        <v>0</v>
      </c>
      <c r="AL140" s="44">
        <f>SBYLD1!AL140*VLOOKUP(SBYLD2!AL$4,'[1]INTERNAL PARAMETERS-1'!$B$5:$J$44,5,FALSE)*VLOOKUP(SBYLD2!AL$4,'[1]INTERNAL PARAMETERS-1'!$B$5:$J$44,7,FALSE)*SBYLD2!$F140 + SBYLD1!AL140*(1-VLOOKUP(SBYLD2!AL$4,'[1]INTERNAL PARAMETERS-1'!$B$5:$J$44,5,FALSE))*VLOOKUP(SBYLD2!AL$4,'[1]INTERNAL PARAMETERS-1'!$B$5:$J$44,9,FALSE)*SBYLD2!$F140</f>
        <v>0</v>
      </c>
      <c r="AM140" s="44">
        <f>SBYLD1!AM140*VLOOKUP(SBYLD2!AM$4,'[1]INTERNAL PARAMETERS-1'!$B$5:$J$44,5,FALSE)*VLOOKUP(SBYLD2!AM$4,'[1]INTERNAL PARAMETERS-1'!$B$5:$J$44,7,FALSE)*SBYLD2!$F140 + SBYLD1!AM140*(1-VLOOKUP(SBYLD2!AM$4,'[1]INTERNAL PARAMETERS-1'!$B$5:$J$44,5,FALSE))*VLOOKUP(SBYLD2!AM$4,'[1]INTERNAL PARAMETERS-1'!$B$5:$J$44,9,FALSE)*SBYLD2!$F140</f>
        <v>0</v>
      </c>
      <c r="AN140" s="44">
        <f>SBYLD1!AN140*VLOOKUP(SBYLD2!AN$4,'[1]INTERNAL PARAMETERS-1'!$B$5:$J$44,5,FALSE)*VLOOKUP(SBYLD2!AN$4,'[1]INTERNAL PARAMETERS-1'!$B$5:$J$44,7,FALSE)*SBYLD2!$F140 + SBYLD1!AN140*(1-VLOOKUP(SBYLD2!AN$4,'[1]INTERNAL PARAMETERS-1'!$B$5:$J$44,5,FALSE))*VLOOKUP(SBYLD2!AN$4,'[1]INTERNAL PARAMETERS-1'!$B$5:$J$44,9,FALSE)*SBYLD2!$F140</f>
        <v>0</v>
      </c>
      <c r="AO140" s="44">
        <f>SBYLD1!AO140*VLOOKUP(SBYLD2!AO$4,'[1]INTERNAL PARAMETERS-1'!$B$5:$J$44,5,FALSE)*VLOOKUP(SBYLD2!AO$4,'[1]INTERNAL PARAMETERS-1'!$B$5:$J$44,7,FALSE)*SBYLD2!$F140 + SBYLD1!AO140*(1-VLOOKUP(SBYLD2!AO$4,'[1]INTERNAL PARAMETERS-1'!$B$5:$J$44,5,FALSE))*VLOOKUP(SBYLD2!AO$4,'[1]INTERNAL PARAMETERS-1'!$B$5:$J$44,9,FALSE)*SBYLD2!$F140</f>
        <v>0</v>
      </c>
      <c r="AP140" s="44">
        <f>SBYLD1!AP140*VLOOKUP(SBYLD2!AP$4,'[1]INTERNAL PARAMETERS-1'!$B$5:$J$44,5,FALSE)*VLOOKUP(SBYLD2!AP$4,'[1]INTERNAL PARAMETERS-1'!$B$5:$J$44,7,FALSE)*SBYLD2!$F140 + SBYLD1!AP140*(1-VLOOKUP(SBYLD2!AP$4,'[1]INTERNAL PARAMETERS-1'!$B$5:$J$44,5,FALSE))*VLOOKUP(SBYLD2!AP$4,'[1]INTERNAL PARAMETERS-1'!$B$5:$J$44,9,FALSE)*SBYLD2!$F140</f>
        <v>0</v>
      </c>
      <c r="AQ140" s="44">
        <f>SBYLD1!AQ140*VLOOKUP(SBYLD2!AQ$4,'[1]INTERNAL PARAMETERS-1'!$B$5:$J$44,5,FALSE)*VLOOKUP(SBYLD2!AQ$4,'[1]INTERNAL PARAMETERS-1'!$B$5:$J$44,7,FALSE)*SBYLD2!$F140 + SBYLD1!AQ140*(1-VLOOKUP(SBYLD2!AQ$4,'[1]INTERNAL PARAMETERS-1'!$B$5:$J$44,5,FALSE))*VLOOKUP(SBYLD2!AQ$4,'[1]INTERNAL PARAMETERS-1'!$B$5:$J$44,9,FALSE)*SBYLD2!$F140</f>
        <v>0</v>
      </c>
      <c r="AR140" s="44">
        <f>SBYLD1!AR140*VLOOKUP(SBYLD2!AR$4,'[1]INTERNAL PARAMETERS-1'!$B$5:$J$44,5,FALSE)*VLOOKUP(SBYLD2!AR$4,'[1]INTERNAL PARAMETERS-1'!$B$5:$J$44,7,FALSE)*SBYLD2!$F140 + SBYLD1!AR140*(1-VLOOKUP(SBYLD2!AR$4,'[1]INTERNAL PARAMETERS-1'!$B$5:$J$44,5,FALSE))*VLOOKUP(SBYLD2!AR$4,'[1]INTERNAL PARAMETERS-1'!$B$5:$J$44,9,FALSE)*SBYLD2!$F140</f>
        <v>0</v>
      </c>
      <c r="AS140" s="44">
        <f>SBYLD1!AS140*VLOOKUP(SBYLD2!AS$4,'[1]INTERNAL PARAMETERS-1'!$B$5:$J$44,5,FALSE)*VLOOKUP(SBYLD2!AS$4,'[1]INTERNAL PARAMETERS-1'!$B$5:$J$44,7,FALSE)*SBYLD2!$F140 + SBYLD1!AS140*(1-VLOOKUP(SBYLD2!AS$4,'[1]INTERNAL PARAMETERS-1'!$B$5:$J$44,5,FALSE))*VLOOKUP(SBYLD2!AS$4,'[1]INTERNAL PARAMETERS-1'!$B$5:$J$44,9,FALSE)*SBYLD2!$F140</f>
        <v>0</v>
      </c>
      <c r="AT140" s="43">
        <f>SBYLD1!AT140*VLOOKUP(SBYLD2!AT$4,'[1]INTERNAL PARAMETERS-1'!$B$5:$J$44,5,FALSE)*VLOOKUP(SBYLD2!AT$4,'[1]INTERNAL PARAMETERS-1'!$B$5:$J$44,7,FALSE)*SBYLD2!$F140 + SBYLD1!AT140*(1-VLOOKUP(SBYLD2!AT$4,'[1]INTERNAL PARAMETERS-1'!$B$5:$J$44,5,FALSE))*VLOOKUP(SBYLD2!AT$4,'[1]INTERNAL PARAMETERS-1'!$B$5:$J$44,9,FALSE)*SBYLD2!$F140</f>
        <v>0</v>
      </c>
      <c r="AU140" s="45">
        <f>SBYLD1!AU140*VLOOKUP(SBYLD2!AU$4,'[1]INTERNAL PARAMETERS-1'!$B$5:$J$44,5,FALSE)*VLOOKUP(SBYLD2!AU$4,'[1]INTERNAL PARAMETERS-1'!$B$5:$J$44,6,FALSE)*VLOOKUP(SBYLD2!AU$4,'[1]INTERNAL PARAMETERS-1'!$B$5:$J$44,3,FALSE) + SBYLD1!AU140*(1-VLOOKUP(SBYLD2!AU$4,'[1]INTERNAL PARAMETERS-1'!$B$5:$J$44,5,FALSE))*VLOOKUP(SBYLD2!AU$4,'[1]INTERNAL PARAMETERS-1'!$B$5:$J$44,8,FALSE)*VLOOKUP(SBYLD2!AU$4,'[1]INTERNAL PARAMETERS-1'!$B$5:$J$44,3,FALSE)</f>
        <v>0</v>
      </c>
      <c r="AV140" s="44">
        <f>SBYLD1!AV140*VLOOKUP(SBYLD2!AV$4,'[1]INTERNAL PARAMETERS-1'!$B$5:$J$44,5,FALSE)*VLOOKUP(SBYLD2!AV$4,'[1]INTERNAL PARAMETERS-1'!$B$5:$J$44,6,FALSE)*VLOOKUP(SBYLD2!AV$4,'[1]INTERNAL PARAMETERS-1'!$B$5:$J$44,3,FALSE) + SBYLD1!AV140*(1-VLOOKUP(SBYLD2!AV$4,'[1]INTERNAL PARAMETERS-1'!$B$5:$J$44,5,FALSE))*VLOOKUP(SBYLD2!AV$4,'[1]INTERNAL PARAMETERS-1'!$B$5:$J$44,8,FALSE)*VLOOKUP(SBYLD2!AV$4,'[1]INTERNAL PARAMETERS-1'!$B$5:$J$44,3,FALSE)</f>
        <v>0</v>
      </c>
      <c r="AW140" s="44">
        <f>SBYLD1!AW140*VLOOKUP(SBYLD2!AW$4,'[1]INTERNAL PARAMETERS-1'!$B$5:$J$44,5,FALSE)*VLOOKUP(SBYLD2!AW$4,'[1]INTERNAL PARAMETERS-1'!$B$5:$J$44,6,FALSE)*VLOOKUP(SBYLD2!AW$4,'[1]INTERNAL PARAMETERS-1'!$B$5:$J$44,3,FALSE) + SBYLD1!AW140*(1-VLOOKUP(SBYLD2!AW$4,'[1]INTERNAL PARAMETERS-1'!$B$5:$J$44,5,FALSE))*VLOOKUP(SBYLD2!AW$4,'[1]INTERNAL PARAMETERS-1'!$B$5:$J$44,8,FALSE)*VLOOKUP(SBYLD2!AW$4,'[1]INTERNAL PARAMETERS-1'!$B$5:$J$44,3,FALSE)</f>
        <v>0</v>
      </c>
      <c r="AX140" s="44">
        <f>SBYLD1!AX140*VLOOKUP(SBYLD2!AX$4,'[1]INTERNAL PARAMETERS-1'!$B$5:$J$44,5,FALSE)*VLOOKUP(SBYLD2!AX$4,'[1]INTERNAL PARAMETERS-1'!$B$5:$J$44,6,FALSE)*VLOOKUP(SBYLD2!AX$4,'[1]INTERNAL PARAMETERS-1'!$B$5:$J$44,3,FALSE) + SBYLD1!AX140*(1-VLOOKUP(SBYLD2!AX$4,'[1]INTERNAL PARAMETERS-1'!$B$5:$J$44,5,FALSE))*VLOOKUP(SBYLD2!AX$4,'[1]INTERNAL PARAMETERS-1'!$B$5:$J$44,8,FALSE)*VLOOKUP(SBYLD2!AX$4,'[1]INTERNAL PARAMETERS-1'!$B$5:$J$44,3,FALSE)</f>
        <v>0</v>
      </c>
      <c r="AY140" s="44">
        <f>SBYLD1!AY140*VLOOKUP(SBYLD2!AY$4,'[1]INTERNAL PARAMETERS-1'!$B$5:$J$44,5,FALSE)*VLOOKUP(SBYLD2!AY$4,'[1]INTERNAL PARAMETERS-1'!$B$5:$J$44,6,FALSE)*VLOOKUP(SBYLD2!AY$4,'[1]INTERNAL PARAMETERS-1'!$B$5:$J$44,3,FALSE) + SBYLD1!AY140*(1-VLOOKUP(SBYLD2!AY$4,'[1]INTERNAL PARAMETERS-1'!$B$5:$J$44,5,FALSE))*VLOOKUP(SBYLD2!AY$4,'[1]INTERNAL PARAMETERS-1'!$B$5:$J$44,8,FALSE)*VLOOKUP(SBYLD2!AY$4,'[1]INTERNAL PARAMETERS-1'!$B$5:$J$44,3,FALSE)</f>
        <v>0</v>
      </c>
      <c r="AZ140" s="44">
        <f>SBYLD1!AZ140*VLOOKUP(SBYLD2!AZ$4,'[1]INTERNAL PARAMETERS-1'!$B$5:$J$44,5,FALSE)*VLOOKUP(SBYLD2!AZ$4,'[1]INTERNAL PARAMETERS-1'!$B$5:$J$44,6,FALSE)*VLOOKUP(SBYLD2!AZ$4,'[1]INTERNAL PARAMETERS-1'!$B$5:$J$44,3,FALSE) + SBYLD1!AZ140*(1-VLOOKUP(SBYLD2!AZ$4,'[1]INTERNAL PARAMETERS-1'!$B$5:$J$44,5,FALSE))*VLOOKUP(SBYLD2!AZ$4,'[1]INTERNAL PARAMETERS-1'!$B$5:$J$44,8,FALSE)*VLOOKUP(SBYLD2!AZ$4,'[1]INTERNAL PARAMETERS-1'!$B$5:$J$44,3,FALSE)</f>
        <v>0</v>
      </c>
      <c r="BA140" s="44">
        <f>SBYLD1!BA140*VLOOKUP(SBYLD2!BA$4,'[1]INTERNAL PARAMETERS-1'!$B$5:$J$44,5,FALSE)*VLOOKUP(SBYLD2!BA$4,'[1]INTERNAL PARAMETERS-1'!$B$5:$J$44,6,FALSE)*VLOOKUP(SBYLD2!BA$4,'[1]INTERNAL PARAMETERS-1'!$B$5:$J$44,3,FALSE) + SBYLD1!BA140*(1-VLOOKUP(SBYLD2!BA$4,'[1]INTERNAL PARAMETERS-1'!$B$5:$J$44,5,FALSE))*VLOOKUP(SBYLD2!BA$4,'[1]INTERNAL PARAMETERS-1'!$B$5:$J$44,8,FALSE)*VLOOKUP(SBYLD2!BA$4,'[1]INTERNAL PARAMETERS-1'!$B$5:$J$44,3,FALSE)</f>
        <v>0</v>
      </c>
      <c r="BB140" s="44">
        <f>SBYLD1!BB140*VLOOKUP(SBYLD2!BB$4,'[1]INTERNAL PARAMETERS-1'!$B$5:$J$44,5,FALSE)*VLOOKUP(SBYLD2!BB$4,'[1]INTERNAL PARAMETERS-1'!$B$5:$J$44,6,FALSE)*VLOOKUP(SBYLD2!BB$4,'[1]INTERNAL PARAMETERS-1'!$B$5:$J$44,3,FALSE) + SBYLD1!BB140*(1-VLOOKUP(SBYLD2!BB$4,'[1]INTERNAL PARAMETERS-1'!$B$5:$J$44,5,FALSE))*VLOOKUP(SBYLD2!BB$4,'[1]INTERNAL PARAMETERS-1'!$B$5:$J$44,8,FALSE)*VLOOKUP(SBYLD2!BB$4,'[1]INTERNAL PARAMETERS-1'!$B$5:$J$44,3,FALSE)</f>
        <v>0</v>
      </c>
      <c r="BC140" s="44">
        <f>SBYLD1!BC140*VLOOKUP(SBYLD2!BC$4,'[1]INTERNAL PARAMETERS-1'!$B$5:$J$44,5,FALSE)*VLOOKUP(SBYLD2!BC$4,'[1]INTERNAL PARAMETERS-1'!$B$5:$J$44,6,FALSE)*VLOOKUP(SBYLD2!BC$4,'[1]INTERNAL PARAMETERS-1'!$B$5:$J$44,3,FALSE) + SBYLD1!BC140*(1-VLOOKUP(SBYLD2!BC$4,'[1]INTERNAL PARAMETERS-1'!$B$5:$J$44,5,FALSE))*VLOOKUP(SBYLD2!BC$4,'[1]INTERNAL PARAMETERS-1'!$B$5:$J$44,8,FALSE)*VLOOKUP(SBYLD2!BC$4,'[1]INTERNAL PARAMETERS-1'!$B$5:$J$44,3,FALSE)</f>
        <v>0</v>
      </c>
      <c r="BD140" s="44">
        <f>SBYLD1!BD140*VLOOKUP(SBYLD2!BD$4,'[1]INTERNAL PARAMETERS-1'!$B$5:$J$44,5,FALSE)*VLOOKUP(SBYLD2!BD$4,'[1]INTERNAL PARAMETERS-1'!$B$5:$J$44,6,FALSE)*VLOOKUP(SBYLD2!BD$4,'[1]INTERNAL PARAMETERS-1'!$B$5:$J$44,3,FALSE) + SBYLD1!BD140*(1-VLOOKUP(SBYLD2!BD$4,'[1]INTERNAL PARAMETERS-1'!$B$5:$J$44,5,FALSE))*VLOOKUP(SBYLD2!BD$4,'[1]INTERNAL PARAMETERS-1'!$B$5:$J$44,8,FALSE)*VLOOKUP(SBYLD2!BD$4,'[1]INTERNAL PARAMETERS-1'!$B$5:$J$44,3,FALSE)</f>
        <v>0</v>
      </c>
      <c r="BE140" s="44">
        <f>SBYLD1!BE140*VLOOKUP(SBYLD2!BE$4,'[1]INTERNAL PARAMETERS-1'!$B$5:$J$44,5,FALSE)*VLOOKUP(SBYLD2!BE$4,'[1]INTERNAL PARAMETERS-1'!$B$5:$J$44,6,FALSE)*VLOOKUP(SBYLD2!BE$4,'[1]INTERNAL PARAMETERS-1'!$B$5:$J$44,3,FALSE) + SBYLD1!BE140*(1-VLOOKUP(SBYLD2!BE$4,'[1]INTERNAL PARAMETERS-1'!$B$5:$J$44,5,FALSE))*VLOOKUP(SBYLD2!BE$4,'[1]INTERNAL PARAMETERS-1'!$B$5:$J$44,8,FALSE)*VLOOKUP(SBYLD2!BE$4,'[1]INTERNAL PARAMETERS-1'!$B$5:$J$44,3,FALSE)</f>
        <v>0</v>
      </c>
      <c r="BF140" s="44">
        <f>SBYLD1!BF140*VLOOKUP(SBYLD2!BF$4,'[1]INTERNAL PARAMETERS-1'!$B$5:$J$44,5,FALSE)*VLOOKUP(SBYLD2!BF$4,'[1]INTERNAL PARAMETERS-1'!$B$5:$J$44,6,FALSE)*VLOOKUP(SBYLD2!BF$4,'[1]INTERNAL PARAMETERS-1'!$B$5:$J$44,3,FALSE) + SBYLD1!BF140*(1-VLOOKUP(SBYLD2!BF$4,'[1]INTERNAL PARAMETERS-1'!$B$5:$J$44,5,FALSE))*VLOOKUP(SBYLD2!BF$4,'[1]INTERNAL PARAMETERS-1'!$B$5:$J$44,8,FALSE)*VLOOKUP(SBYLD2!BF$4,'[1]INTERNAL PARAMETERS-1'!$B$5:$J$44,3,FALSE)</f>
        <v>0</v>
      </c>
      <c r="BG140" s="44">
        <f>SBYLD1!BG140*VLOOKUP(SBYLD2!BG$4,'[1]INTERNAL PARAMETERS-1'!$B$5:$J$44,5,FALSE)*VLOOKUP(SBYLD2!BG$4,'[1]INTERNAL PARAMETERS-1'!$B$5:$J$44,6,FALSE)*VLOOKUP(SBYLD2!BG$4,'[1]INTERNAL PARAMETERS-1'!$B$5:$J$44,3,FALSE) + SBYLD1!BG140*(1-VLOOKUP(SBYLD2!BG$4,'[1]INTERNAL PARAMETERS-1'!$B$5:$J$44,5,FALSE))*VLOOKUP(SBYLD2!BG$4,'[1]INTERNAL PARAMETERS-1'!$B$5:$J$44,8,FALSE)*VLOOKUP(SBYLD2!BG$4,'[1]INTERNAL PARAMETERS-1'!$B$5:$J$44,3,FALSE)</f>
        <v>0</v>
      </c>
      <c r="BH140" s="44">
        <f>SBYLD1!BH140*VLOOKUP(SBYLD2!BH$4,'[1]INTERNAL PARAMETERS-1'!$B$5:$J$44,5,FALSE)*VLOOKUP(SBYLD2!BH$4,'[1]INTERNAL PARAMETERS-1'!$B$5:$J$44,6,FALSE)*VLOOKUP(SBYLD2!BH$4,'[1]INTERNAL PARAMETERS-1'!$B$5:$J$44,3,FALSE) + SBYLD1!BH140*(1-VLOOKUP(SBYLD2!BH$4,'[1]INTERNAL PARAMETERS-1'!$B$5:$J$44,5,FALSE))*VLOOKUP(SBYLD2!BH$4,'[1]INTERNAL PARAMETERS-1'!$B$5:$J$44,8,FALSE)*VLOOKUP(SBYLD2!BH$4,'[1]INTERNAL PARAMETERS-1'!$B$5:$J$44,3,FALSE)</f>
        <v>0</v>
      </c>
      <c r="BI140" s="44">
        <f>SBYLD1!BI140*VLOOKUP(SBYLD2!BI$4,'[1]INTERNAL PARAMETERS-1'!$B$5:$J$44,5,FALSE)*VLOOKUP(SBYLD2!BI$4,'[1]INTERNAL PARAMETERS-1'!$B$5:$J$44,6,FALSE)*VLOOKUP(SBYLD2!BI$4,'[1]INTERNAL PARAMETERS-1'!$B$5:$J$44,3,FALSE) + SBYLD1!BI140*(1-VLOOKUP(SBYLD2!BI$4,'[1]INTERNAL PARAMETERS-1'!$B$5:$J$44,5,FALSE))*VLOOKUP(SBYLD2!BI$4,'[1]INTERNAL PARAMETERS-1'!$B$5:$J$44,8,FALSE)*VLOOKUP(SBYLD2!BI$4,'[1]INTERNAL PARAMETERS-1'!$B$5:$J$44,3,FALSE)</f>
        <v>0</v>
      </c>
      <c r="BJ140" s="44">
        <f>SBYLD1!BJ140*VLOOKUP(SBYLD2!BJ$4,'[1]INTERNAL PARAMETERS-1'!$B$5:$J$44,5,FALSE)*VLOOKUP(SBYLD2!BJ$4,'[1]INTERNAL PARAMETERS-1'!$B$5:$J$44,6,FALSE)*VLOOKUP(SBYLD2!BJ$4,'[1]INTERNAL PARAMETERS-1'!$B$5:$J$44,3,FALSE) + SBYLD1!BJ140*(1-VLOOKUP(SBYLD2!BJ$4,'[1]INTERNAL PARAMETERS-1'!$B$5:$J$44,5,FALSE))*VLOOKUP(SBYLD2!BJ$4,'[1]INTERNAL PARAMETERS-1'!$B$5:$J$44,8,FALSE)*VLOOKUP(SBYLD2!BJ$4,'[1]INTERNAL PARAMETERS-1'!$B$5:$J$44,3,FALSE)</f>
        <v>0</v>
      </c>
      <c r="BK140" s="44">
        <f>SBYLD1!BK140*VLOOKUP(SBYLD2!BK$4,'[1]INTERNAL PARAMETERS-1'!$B$5:$J$44,5,FALSE)*VLOOKUP(SBYLD2!BK$4,'[1]INTERNAL PARAMETERS-1'!$B$5:$J$44,6,FALSE)*VLOOKUP(SBYLD2!BK$4,'[1]INTERNAL PARAMETERS-1'!$B$5:$J$44,3,FALSE) + SBYLD1!BK140*(1-VLOOKUP(SBYLD2!BK$4,'[1]INTERNAL PARAMETERS-1'!$B$5:$J$44,5,FALSE))*VLOOKUP(SBYLD2!BK$4,'[1]INTERNAL PARAMETERS-1'!$B$5:$J$44,8,FALSE)*VLOOKUP(SBYLD2!BK$4,'[1]INTERNAL PARAMETERS-1'!$B$5:$J$44,3,FALSE)</f>
        <v>0</v>
      </c>
      <c r="BL140" s="44">
        <f>SBYLD1!BL140*VLOOKUP(SBYLD2!BL$4,'[1]INTERNAL PARAMETERS-1'!$B$5:$J$44,5,FALSE)*VLOOKUP(SBYLD2!BL$4,'[1]INTERNAL PARAMETERS-1'!$B$5:$J$44,6,FALSE)*VLOOKUP(SBYLD2!BL$4,'[1]INTERNAL PARAMETERS-1'!$B$5:$J$44,3,FALSE) + SBYLD1!BL140*(1-VLOOKUP(SBYLD2!BL$4,'[1]INTERNAL PARAMETERS-1'!$B$5:$J$44,5,FALSE))*VLOOKUP(SBYLD2!BL$4,'[1]INTERNAL PARAMETERS-1'!$B$5:$J$44,8,FALSE)*VLOOKUP(SBYLD2!BL$4,'[1]INTERNAL PARAMETERS-1'!$B$5:$J$44,3,FALSE)</f>
        <v>0</v>
      </c>
      <c r="BM140" s="44">
        <f>SBYLD1!BM140*VLOOKUP(SBYLD2!BM$4,'[1]INTERNAL PARAMETERS-1'!$B$5:$J$44,5,FALSE)*VLOOKUP(SBYLD2!BM$4,'[1]INTERNAL PARAMETERS-1'!$B$5:$J$44,6,FALSE)*VLOOKUP(SBYLD2!BM$4,'[1]INTERNAL PARAMETERS-1'!$B$5:$J$44,3,FALSE) + SBYLD1!BM140*(1-VLOOKUP(SBYLD2!BM$4,'[1]INTERNAL PARAMETERS-1'!$B$5:$J$44,5,FALSE))*VLOOKUP(SBYLD2!BM$4,'[1]INTERNAL PARAMETERS-1'!$B$5:$J$44,8,FALSE)*VLOOKUP(SBYLD2!BM$4,'[1]INTERNAL PARAMETERS-1'!$B$5:$J$44,3,FALSE)</f>
        <v>0</v>
      </c>
      <c r="BN140" s="44">
        <f>SBYLD1!BN140*VLOOKUP(SBYLD2!BN$4,'[1]INTERNAL PARAMETERS-1'!$B$5:$J$44,5,FALSE)*VLOOKUP(SBYLD2!BN$4,'[1]INTERNAL PARAMETERS-1'!$B$5:$J$44,6,FALSE)*VLOOKUP(SBYLD2!BN$4,'[1]INTERNAL PARAMETERS-1'!$B$5:$J$44,3,FALSE) + SBYLD1!BN140*(1-VLOOKUP(SBYLD2!BN$4,'[1]INTERNAL PARAMETERS-1'!$B$5:$J$44,5,FALSE))*VLOOKUP(SBYLD2!BN$4,'[1]INTERNAL PARAMETERS-1'!$B$5:$J$44,8,FALSE)*VLOOKUP(SBYLD2!BN$4,'[1]INTERNAL PARAMETERS-1'!$B$5:$J$44,3,FALSE)</f>
        <v>0</v>
      </c>
      <c r="BO140" s="44">
        <f>SBYLD1!BO140*VLOOKUP(SBYLD2!BO$4,'[1]INTERNAL PARAMETERS-1'!$B$5:$J$44,5,FALSE)*VLOOKUP(SBYLD2!BO$4,'[1]INTERNAL PARAMETERS-1'!$B$5:$J$44,6,FALSE)*VLOOKUP(SBYLD2!BO$4,'[1]INTERNAL PARAMETERS-1'!$B$5:$J$44,3,FALSE) + SBYLD1!BO140*(1-VLOOKUP(SBYLD2!BO$4,'[1]INTERNAL PARAMETERS-1'!$B$5:$J$44,5,FALSE))*VLOOKUP(SBYLD2!BO$4,'[1]INTERNAL PARAMETERS-1'!$B$5:$J$44,8,FALSE)*VLOOKUP(SBYLD2!BO$4,'[1]INTERNAL PARAMETERS-1'!$B$5:$J$44,3,FALSE)</f>
        <v>0</v>
      </c>
      <c r="BP140" s="44">
        <f>SBYLD1!BP140*VLOOKUP(SBYLD2!BP$4,'[1]INTERNAL PARAMETERS-1'!$B$5:$J$44,5,FALSE)*VLOOKUP(SBYLD2!BP$4,'[1]INTERNAL PARAMETERS-1'!$B$5:$J$44,6,FALSE)*VLOOKUP(SBYLD2!BP$4,'[1]INTERNAL PARAMETERS-1'!$B$5:$J$44,3,FALSE) + SBYLD1!BP140*(1-VLOOKUP(SBYLD2!BP$4,'[1]INTERNAL PARAMETERS-1'!$B$5:$J$44,5,FALSE))*VLOOKUP(SBYLD2!BP$4,'[1]INTERNAL PARAMETERS-1'!$B$5:$J$44,8,FALSE)*VLOOKUP(SBYLD2!BP$4,'[1]INTERNAL PARAMETERS-1'!$B$5:$J$44,3,FALSE)</f>
        <v>0</v>
      </c>
      <c r="BQ140" s="44">
        <f>SBYLD1!BQ140*VLOOKUP(SBYLD2!BQ$4,'[1]INTERNAL PARAMETERS-1'!$B$5:$J$44,5,FALSE)*VLOOKUP(SBYLD2!BQ$4,'[1]INTERNAL PARAMETERS-1'!$B$5:$J$44,6,FALSE)*VLOOKUP(SBYLD2!BQ$4,'[1]INTERNAL PARAMETERS-1'!$B$5:$J$44,3,FALSE) + SBYLD1!BQ140*(1-VLOOKUP(SBYLD2!BQ$4,'[1]INTERNAL PARAMETERS-1'!$B$5:$J$44,5,FALSE))*VLOOKUP(SBYLD2!BQ$4,'[1]INTERNAL PARAMETERS-1'!$B$5:$J$44,8,FALSE)*VLOOKUP(SBYLD2!BQ$4,'[1]INTERNAL PARAMETERS-1'!$B$5:$J$44,3,FALSE)</f>
        <v>0</v>
      </c>
      <c r="BR140" s="44">
        <f>SBYLD1!BR140*VLOOKUP(SBYLD2!BR$4,'[1]INTERNAL PARAMETERS-1'!$B$5:$J$44,5,FALSE)*VLOOKUP(SBYLD2!BR$4,'[1]INTERNAL PARAMETERS-1'!$B$5:$J$44,6,FALSE)*VLOOKUP(SBYLD2!BR$4,'[1]INTERNAL PARAMETERS-1'!$B$5:$J$44,3,FALSE) + SBYLD1!BR140*(1-VLOOKUP(SBYLD2!BR$4,'[1]INTERNAL PARAMETERS-1'!$B$5:$J$44,5,FALSE))*VLOOKUP(SBYLD2!BR$4,'[1]INTERNAL PARAMETERS-1'!$B$5:$J$44,8,FALSE)*VLOOKUP(SBYLD2!BR$4,'[1]INTERNAL PARAMETERS-1'!$B$5:$J$44,3,FALSE)</f>
        <v>0</v>
      </c>
      <c r="BS140" s="44">
        <f>SBYLD1!BS140*VLOOKUP(SBYLD2!BS$4,'[1]INTERNAL PARAMETERS-1'!$B$5:$J$44,5,FALSE)*VLOOKUP(SBYLD2!BS$4,'[1]INTERNAL PARAMETERS-1'!$B$5:$J$44,6,FALSE)*VLOOKUP(SBYLD2!BS$4,'[1]INTERNAL PARAMETERS-1'!$B$5:$J$44,3,FALSE) + SBYLD1!BS140*(1-VLOOKUP(SBYLD2!BS$4,'[1]INTERNAL PARAMETERS-1'!$B$5:$J$44,5,FALSE))*VLOOKUP(SBYLD2!BS$4,'[1]INTERNAL PARAMETERS-1'!$B$5:$J$44,8,FALSE)*VLOOKUP(SBYLD2!BS$4,'[1]INTERNAL PARAMETERS-1'!$B$5:$J$44,3,FALSE)</f>
        <v>0</v>
      </c>
      <c r="BT140" s="44">
        <f>SBYLD1!BT140*VLOOKUP(SBYLD2!BT$4,'[1]INTERNAL PARAMETERS-1'!$B$5:$J$44,5,FALSE)*VLOOKUP(SBYLD2!BT$4,'[1]INTERNAL PARAMETERS-1'!$B$5:$J$44,6,FALSE)*VLOOKUP(SBYLD2!BT$4,'[1]INTERNAL PARAMETERS-1'!$B$5:$J$44,3,FALSE) + SBYLD1!BT140*(1-VLOOKUP(SBYLD2!BT$4,'[1]INTERNAL PARAMETERS-1'!$B$5:$J$44,5,FALSE))*VLOOKUP(SBYLD2!BT$4,'[1]INTERNAL PARAMETERS-1'!$B$5:$J$44,8,FALSE)*VLOOKUP(SBYLD2!BT$4,'[1]INTERNAL PARAMETERS-1'!$B$5:$J$44,3,FALSE)</f>
        <v>0</v>
      </c>
      <c r="BU140" s="44">
        <f>SBYLD1!BU140*VLOOKUP(SBYLD2!BU$4,'[1]INTERNAL PARAMETERS-1'!$B$5:$J$44,5,FALSE)*VLOOKUP(SBYLD2!BU$4,'[1]INTERNAL PARAMETERS-1'!$B$5:$J$44,6,FALSE)*VLOOKUP(SBYLD2!BU$4,'[1]INTERNAL PARAMETERS-1'!$B$5:$J$44,3,FALSE) + SBYLD1!BU140*(1-VLOOKUP(SBYLD2!BU$4,'[1]INTERNAL PARAMETERS-1'!$B$5:$J$44,5,FALSE))*VLOOKUP(SBYLD2!BU$4,'[1]INTERNAL PARAMETERS-1'!$B$5:$J$44,8,FALSE)*VLOOKUP(SBYLD2!BU$4,'[1]INTERNAL PARAMETERS-1'!$B$5:$J$44,3,FALSE)</f>
        <v>0</v>
      </c>
      <c r="BV140" s="44">
        <f>SBYLD1!BV140*VLOOKUP(SBYLD2!BV$4,'[1]INTERNAL PARAMETERS-1'!$B$5:$J$44,5,FALSE)*VLOOKUP(SBYLD2!BV$4,'[1]INTERNAL PARAMETERS-1'!$B$5:$J$44,6,FALSE)*VLOOKUP(SBYLD2!BV$4,'[1]INTERNAL PARAMETERS-1'!$B$5:$J$44,3,FALSE) + SBYLD1!BV140*(1-VLOOKUP(SBYLD2!BV$4,'[1]INTERNAL PARAMETERS-1'!$B$5:$J$44,5,FALSE))*VLOOKUP(SBYLD2!BV$4,'[1]INTERNAL PARAMETERS-1'!$B$5:$J$44,8,FALSE)*VLOOKUP(SBYLD2!BV$4,'[1]INTERNAL PARAMETERS-1'!$B$5:$J$44,3,FALSE)</f>
        <v>0</v>
      </c>
      <c r="BW140" s="44">
        <f>SBYLD1!BW140*VLOOKUP(SBYLD2!BW$4,'[1]INTERNAL PARAMETERS-1'!$B$5:$J$44,5,FALSE)*VLOOKUP(SBYLD2!BW$4,'[1]INTERNAL PARAMETERS-1'!$B$5:$J$44,6,FALSE)*VLOOKUP(SBYLD2!BW$4,'[1]INTERNAL PARAMETERS-1'!$B$5:$J$44,3,FALSE) + SBYLD1!BW140*(1-VLOOKUP(SBYLD2!BW$4,'[1]INTERNAL PARAMETERS-1'!$B$5:$J$44,5,FALSE))*VLOOKUP(SBYLD2!BW$4,'[1]INTERNAL PARAMETERS-1'!$B$5:$J$44,8,FALSE)*VLOOKUP(SBYLD2!BW$4,'[1]INTERNAL PARAMETERS-1'!$B$5:$J$44,3,FALSE)</f>
        <v>0</v>
      </c>
      <c r="BX140" s="44">
        <f>SBYLD1!BX140*VLOOKUP(SBYLD2!BX$4,'[1]INTERNAL PARAMETERS-1'!$B$5:$J$44,5,FALSE)*VLOOKUP(SBYLD2!BX$4,'[1]INTERNAL PARAMETERS-1'!$B$5:$J$44,6,FALSE)*VLOOKUP(SBYLD2!BX$4,'[1]INTERNAL PARAMETERS-1'!$B$5:$J$44,3,FALSE) + SBYLD1!BX140*(1-VLOOKUP(SBYLD2!BX$4,'[1]INTERNAL PARAMETERS-1'!$B$5:$J$44,5,FALSE))*VLOOKUP(SBYLD2!BX$4,'[1]INTERNAL PARAMETERS-1'!$B$5:$J$44,8,FALSE)*VLOOKUP(SBYLD2!BX$4,'[1]INTERNAL PARAMETERS-1'!$B$5:$J$44,3,FALSE)</f>
        <v>0</v>
      </c>
      <c r="BY140" s="44">
        <f>SBYLD1!BY140*VLOOKUP(SBYLD2!BY$4,'[1]INTERNAL PARAMETERS-1'!$B$5:$J$44,5,FALSE)*VLOOKUP(SBYLD2!BY$4,'[1]INTERNAL PARAMETERS-1'!$B$5:$J$44,6,FALSE)*VLOOKUP(SBYLD2!BY$4,'[1]INTERNAL PARAMETERS-1'!$B$5:$J$44,3,FALSE) + SBYLD1!BY140*(1-VLOOKUP(SBYLD2!BY$4,'[1]INTERNAL PARAMETERS-1'!$B$5:$J$44,5,FALSE))*VLOOKUP(SBYLD2!BY$4,'[1]INTERNAL PARAMETERS-1'!$B$5:$J$44,8,FALSE)*VLOOKUP(SBYLD2!BY$4,'[1]INTERNAL PARAMETERS-1'!$B$5:$J$44,3,FALSE)</f>
        <v>0</v>
      </c>
      <c r="BZ140" s="44">
        <f>SBYLD1!BZ140*VLOOKUP(SBYLD2!BZ$4,'[1]INTERNAL PARAMETERS-1'!$B$5:$J$44,5,FALSE)*VLOOKUP(SBYLD2!BZ$4,'[1]INTERNAL PARAMETERS-1'!$B$5:$J$44,6,FALSE)*VLOOKUP(SBYLD2!BZ$4,'[1]INTERNAL PARAMETERS-1'!$B$5:$J$44,3,FALSE) + SBYLD1!BZ140*(1-VLOOKUP(SBYLD2!BZ$4,'[1]INTERNAL PARAMETERS-1'!$B$5:$J$44,5,FALSE))*VLOOKUP(SBYLD2!BZ$4,'[1]INTERNAL PARAMETERS-1'!$B$5:$J$44,8,FALSE)*VLOOKUP(SBYLD2!BZ$4,'[1]INTERNAL PARAMETERS-1'!$B$5:$J$44,3,FALSE)</f>
        <v>0</v>
      </c>
      <c r="CA140" s="44">
        <f>SBYLD1!CA140*VLOOKUP(SBYLD2!CA$4,'[1]INTERNAL PARAMETERS-1'!$B$5:$J$44,5,FALSE)*VLOOKUP(SBYLD2!CA$4,'[1]INTERNAL PARAMETERS-1'!$B$5:$J$44,6,FALSE)*VLOOKUP(SBYLD2!CA$4,'[1]INTERNAL PARAMETERS-1'!$B$5:$J$44,3,FALSE) + SBYLD1!CA140*(1-VLOOKUP(SBYLD2!CA$4,'[1]INTERNAL PARAMETERS-1'!$B$5:$J$44,5,FALSE))*VLOOKUP(SBYLD2!CA$4,'[1]INTERNAL PARAMETERS-1'!$B$5:$J$44,8,FALSE)*VLOOKUP(SBYLD2!CA$4,'[1]INTERNAL PARAMETERS-1'!$B$5:$J$44,3,FALSE)</f>
        <v>0</v>
      </c>
      <c r="CB140" s="44">
        <f>SBYLD1!CB140*VLOOKUP(SBYLD2!CB$4,'[1]INTERNAL PARAMETERS-1'!$B$5:$J$44,5,FALSE)*VLOOKUP(SBYLD2!CB$4,'[1]INTERNAL PARAMETERS-1'!$B$5:$J$44,6,FALSE)*VLOOKUP(SBYLD2!CB$4,'[1]INTERNAL PARAMETERS-1'!$B$5:$J$44,3,FALSE) + SBYLD1!CB140*(1-VLOOKUP(SBYLD2!CB$4,'[1]INTERNAL PARAMETERS-1'!$B$5:$J$44,5,FALSE))*VLOOKUP(SBYLD2!CB$4,'[1]INTERNAL PARAMETERS-1'!$B$5:$J$44,8,FALSE)*VLOOKUP(SBYLD2!CB$4,'[1]INTERNAL PARAMETERS-1'!$B$5:$J$44,3,FALSE)</f>
        <v>0</v>
      </c>
      <c r="CC140" s="44">
        <f>SBYLD1!CC140*VLOOKUP(SBYLD2!CC$4,'[1]INTERNAL PARAMETERS-1'!$B$5:$J$44,5,FALSE)*VLOOKUP(SBYLD2!CC$4,'[1]INTERNAL PARAMETERS-1'!$B$5:$J$44,6,FALSE)*VLOOKUP(SBYLD2!CC$4,'[1]INTERNAL PARAMETERS-1'!$B$5:$J$44,3,FALSE) + SBYLD1!CC140*(1-VLOOKUP(SBYLD2!CC$4,'[1]INTERNAL PARAMETERS-1'!$B$5:$J$44,5,FALSE))*VLOOKUP(SBYLD2!CC$4,'[1]INTERNAL PARAMETERS-1'!$B$5:$J$44,8,FALSE)*VLOOKUP(SBYLD2!CC$4,'[1]INTERNAL PARAMETERS-1'!$B$5:$J$44,3,FALSE)</f>
        <v>0</v>
      </c>
      <c r="CD140" s="44">
        <f>SBYLD1!CD140*VLOOKUP(SBYLD2!CD$4,'[1]INTERNAL PARAMETERS-1'!$B$5:$J$44,5,FALSE)*VLOOKUP(SBYLD2!CD$4,'[1]INTERNAL PARAMETERS-1'!$B$5:$J$44,6,FALSE)*VLOOKUP(SBYLD2!CD$4,'[1]INTERNAL PARAMETERS-1'!$B$5:$J$44,3,FALSE) + SBYLD1!CD140*(1-VLOOKUP(SBYLD2!CD$4,'[1]INTERNAL PARAMETERS-1'!$B$5:$J$44,5,FALSE))*VLOOKUP(SBYLD2!CD$4,'[1]INTERNAL PARAMETERS-1'!$B$5:$J$44,8,FALSE)*VLOOKUP(SBYLD2!CD$4,'[1]INTERNAL PARAMETERS-1'!$B$5:$J$44,3,FALSE)</f>
        <v>0</v>
      </c>
      <c r="CE140" s="44">
        <f>SBYLD1!CE140*VLOOKUP(SBYLD2!CE$4,'[1]INTERNAL PARAMETERS-1'!$B$5:$J$44,5,FALSE)*VLOOKUP(SBYLD2!CE$4,'[1]INTERNAL PARAMETERS-1'!$B$5:$J$44,6,FALSE)*VLOOKUP(SBYLD2!CE$4,'[1]INTERNAL PARAMETERS-1'!$B$5:$J$44,3,FALSE) + SBYLD1!CE140*(1-VLOOKUP(SBYLD2!CE$4,'[1]INTERNAL PARAMETERS-1'!$B$5:$J$44,5,FALSE))*VLOOKUP(SBYLD2!CE$4,'[1]INTERNAL PARAMETERS-1'!$B$5:$J$44,8,FALSE)*VLOOKUP(SBYLD2!CE$4,'[1]INTERNAL PARAMETERS-1'!$B$5:$J$44,3,FALSE)</f>
        <v>0</v>
      </c>
      <c r="CF140" s="44">
        <f>SBYLD1!CF140*VLOOKUP(SBYLD2!CF$4,'[1]INTERNAL PARAMETERS-1'!$B$5:$J$44,5,FALSE)*VLOOKUP(SBYLD2!CF$4,'[1]INTERNAL PARAMETERS-1'!$B$5:$J$44,6,FALSE)*VLOOKUP(SBYLD2!CF$4,'[1]INTERNAL PARAMETERS-1'!$B$5:$J$44,3,FALSE) + SBYLD1!CF140*(1-VLOOKUP(SBYLD2!CF$4,'[1]INTERNAL PARAMETERS-1'!$B$5:$J$44,5,FALSE))*VLOOKUP(SBYLD2!CF$4,'[1]INTERNAL PARAMETERS-1'!$B$5:$J$44,8,FALSE)*VLOOKUP(SBYLD2!CF$4,'[1]INTERNAL PARAMETERS-1'!$B$5:$J$44,3,FALSE)</f>
        <v>0</v>
      </c>
      <c r="CG140" s="44">
        <f>SBYLD1!CG140*VLOOKUP(SBYLD2!CG$4,'[1]INTERNAL PARAMETERS-1'!$B$5:$J$44,5,FALSE)*VLOOKUP(SBYLD2!CG$4,'[1]INTERNAL PARAMETERS-1'!$B$5:$J$44,6,FALSE)*VLOOKUP(SBYLD2!CG$4,'[1]INTERNAL PARAMETERS-1'!$B$5:$J$44,3,FALSE) + SBYLD1!CG140*(1-VLOOKUP(SBYLD2!CG$4,'[1]INTERNAL PARAMETERS-1'!$B$5:$J$44,5,FALSE))*VLOOKUP(SBYLD2!CG$4,'[1]INTERNAL PARAMETERS-1'!$B$5:$J$44,8,FALSE)*VLOOKUP(SBYLD2!CG$4,'[1]INTERNAL PARAMETERS-1'!$B$5:$J$44,3,FALSE)</f>
        <v>0</v>
      </c>
      <c r="CH140" s="43">
        <f>SBYLD1!CH140*VLOOKUP(SBYLD2!CH$4,'[1]INTERNAL PARAMETERS-1'!$B$5:$J$44,5,FALSE)*VLOOKUP(SBYLD2!CH$4,'[1]INTERNAL PARAMETERS-1'!$B$5:$J$44,6,FALSE)*VLOOKUP(SBYLD2!CH$4,'[1]INTERNAL PARAMETERS-1'!$B$5:$J$44,3,FALSE) + SBYLD1!CH140*(1-VLOOKUP(SBYLD2!CH$4,'[1]INTERNAL PARAMETERS-1'!$B$5:$J$44,5,FALSE))*VLOOKUP(SBYLD2!CH$4,'[1]INTERNAL PARAMETERS-1'!$B$5:$J$44,8,FALSE)*VLOOKUP(SBYLD2!CH$4,'[1]INTERNAL PARAMETERS-1'!$B$5:$J$44,3,FALSE)</f>
        <v>0</v>
      </c>
      <c r="CJ140" s="45">
        <f t="shared" si="4"/>
        <v>0</v>
      </c>
      <c r="CK140" s="43">
        <f t="shared" si="5"/>
        <v>0</v>
      </c>
    </row>
    <row r="141" spans="2:89">
      <c r="B141" s="58" t="s">
        <v>9</v>
      </c>
      <c r="C141" s="57" t="s">
        <v>41</v>
      </c>
      <c r="D141" s="57" t="s">
        <v>48</v>
      </c>
      <c r="E141" s="128">
        <f>SB!S141</f>
        <v>0</v>
      </c>
      <c r="F141" s="56">
        <f>'[1]INTERNAL PARAMETERS-1'!M15</f>
        <v>34.72</v>
      </c>
      <c r="G141" s="45">
        <f>SBYLD1!G141*VLOOKUP(SBYLD2!G$4,'[1]INTERNAL PARAMETERS-1'!$B$5:$J$44,5,FALSE)*VLOOKUP(SBYLD2!G$4,'[1]INTERNAL PARAMETERS-1'!$B$5:$J$44,7,FALSE)*SBYLD2!$F141 + SBYLD1!G141*(1-VLOOKUP(SBYLD2!G$4,'[1]INTERNAL PARAMETERS-1'!$B$5:$J$44,5,FALSE))*VLOOKUP(SBYLD2!G$4,'[1]INTERNAL PARAMETERS-1'!$B$5:$J$44,9,FALSE)*SBYLD2!$F141</f>
        <v>0</v>
      </c>
      <c r="H141" s="44">
        <f>SBYLD1!H141*VLOOKUP(SBYLD2!H$4,'[1]INTERNAL PARAMETERS-1'!$B$5:$J$44,5,FALSE)*VLOOKUP(SBYLD2!H$4,'[1]INTERNAL PARAMETERS-1'!$B$5:$J$44,7,FALSE)*SBYLD2!$F141 + SBYLD1!H141*(1-VLOOKUP(SBYLD2!H$4,'[1]INTERNAL PARAMETERS-1'!$B$5:$J$44,5,FALSE))*VLOOKUP(SBYLD2!H$4,'[1]INTERNAL PARAMETERS-1'!$B$5:$J$44,9,FALSE)*SBYLD2!$F141</f>
        <v>0</v>
      </c>
      <c r="I141" s="44">
        <f>SBYLD1!I141*VLOOKUP(SBYLD2!I$4,'[1]INTERNAL PARAMETERS-1'!$B$5:$J$44,5,FALSE)*VLOOKUP(SBYLD2!I$4,'[1]INTERNAL PARAMETERS-1'!$B$5:$J$44,7,FALSE)*SBYLD2!$F141 + SBYLD1!I141*(1-VLOOKUP(SBYLD2!I$4,'[1]INTERNAL PARAMETERS-1'!$B$5:$J$44,5,FALSE))*VLOOKUP(SBYLD2!I$4,'[1]INTERNAL PARAMETERS-1'!$B$5:$J$44,9,FALSE)*SBYLD2!$F141</f>
        <v>0</v>
      </c>
      <c r="J141" s="44">
        <f>SBYLD1!J141*VLOOKUP(SBYLD2!J$4,'[1]INTERNAL PARAMETERS-1'!$B$5:$J$44,5,FALSE)*VLOOKUP(SBYLD2!J$4,'[1]INTERNAL PARAMETERS-1'!$B$5:$J$44,7,FALSE)*SBYLD2!$F141 + SBYLD1!J141*(1-VLOOKUP(SBYLD2!J$4,'[1]INTERNAL PARAMETERS-1'!$B$5:$J$44,5,FALSE))*VLOOKUP(SBYLD2!J$4,'[1]INTERNAL PARAMETERS-1'!$B$5:$J$44,9,FALSE)*SBYLD2!$F141</f>
        <v>0</v>
      </c>
      <c r="K141" s="44">
        <f>SBYLD1!K141*VLOOKUP(SBYLD2!K$4,'[1]INTERNAL PARAMETERS-1'!$B$5:$J$44,5,FALSE)*VLOOKUP(SBYLD2!K$4,'[1]INTERNAL PARAMETERS-1'!$B$5:$J$44,7,FALSE)*SBYLD2!$F141 + SBYLD1!K141*(1-VLOOKUP(SBYLD2!K$4,'[1]INTERNAL PARAMETERS-1'!$B$5:$J$44,5,FALSE))*VLOOKUP(SBYLD2!K$4,'[1]INTERNAL PARAMETERS-1'!$B$5:$J$44,9,FALSE)*SBYLD2!$F141</f>
        <v>0</v>
      </c>
      <c r="L141" s="44">
        <f>SBYLD1!L141*VLOOKUP(SBYLD2!L$4,'[1]INTERNAL PARAMETERS-1'!$B$5:$J$44,5,FALSE)*VLOOKUP(SBYLD2!L$4,'[1]INTERNAL PARAMETERS-1'!$B$5:$J$44,7,FALSE)*SBYLD2!$F141 + SBYLD1!L141*(1-VLOOKUP(SBYLD2!L$4,'[1]INTERNAL PARAMETERS-1'!$B$5:$J$44,5,FALSE))*VLOOKUP(SBYLD2!L$4,'[1]INTERNAL PARAMETERS-1'!$B$5:$J$44,9,FALSE)*SBYLD2!$F141</f>
        <v>0</v>
      </c>
      <c r="M141" s="44">
        <f>SBYLD1!M141*VLOOKUP(SBYLD2!M$4,'[1]INTERNAL PARAMETERS-1'!$B$5:$J$44,5,FALSE)*VLOOKUP(SBYLD2!M$4,'[1]INTERNAL PARAMETERS-1'!$B$5:$J$44,7,FALSE)*SBYLD2!$F141 + SBYLD1!M141*(1-VLOOKUP(SBYLD2!M$4,'[1]INTERNAL PARAMETERS-1'!$B$5:$J$44,5,FALSE))*VLOOKUP(SBYLD2!M$4,'[1]INTERNAL PARAMETERS-1'!$B$5:$J$44,9,FALSE)*SBYLD2!$F141</f>
        <v>0</v>
      </c>
      <c r="N141" s="44">
        <f>SBYLD1!N141*VLOOKUP(SBYLD2!N$4,'[1]INTERNAL PARAMETERS-1'!$B$5:$J$44,5,FALSE)*VLOOKUP(SBYLD2!N$4,'[1]INTERNAL PARAMETERS-1'!$B$5:$J$44,7,FALSE)*SBYLD2!$F141 + SBYLD1!N141*(1-VLOOKUP(SBYLD2!N$4,'[1]INTERNAL PARAMETERS-1'!$B$5:$J$44,5,FALSE))*VLOOKUP(SBYLD2!N$4,'[1]INTERNAL PARAMETERS-1'!$B$5:$J$44,9,FALSE)*SBYLD2!$F141</f>
        <v>0</v>
      </c>
      <c r="O141" s="44">
        <f>SBYLD1!O141*VLOOKUP(SBYLD2!O$4,'[1]INTERNAL PARAMETERS-1'!$B$5:$J$44,5,FALSE)*VLOOKUP(SBYLD2!O$4,'[1]INTERNAL PARAMETERS-1'!$B$5:$J$44,7,FALSE)*SBYLD2!$F141 + SBYLD1!O141*(1-VLOOKUP(SBYLD2!O$4,'[1]INTERNAL PARAMETERS-1'!$B$5:$J$44,5,FALSE))*VLOOKUP(SBYLD2!O$4,'[1]INTERNAL PARAMETERS-1'!$B$5:$J$44,9,FALSE)*SBYLD2!$F141</f>
        <v>0</v>
      </c>
      <c r="P141" s="44">
        <f>SBYLD1!P141*VLOOKUP(SBYLD2!P$4,'[1]INTERNAL PARAMETERS-1'!$B$5:$J$44,5,FALSE)*VLOOKUP(SBYLD2!P$4,'[1]INTERNAL PARAMETERS-1'!$B$5:$J$44,7,FALSE)*SBYLD2!$F141 + SBYLD1!P141*(1-VLOOKUP(SBYLD2!P$4,'[1]INTERNAL PARAMETERS-1'!$B$5:$J$44,5,FALSE))*VLOOKUP(SBYLD2!P$4,'[1]INTERNAL PARAMETERS-1'!$B$5:$J$44,9,FALSE)*SBYLD2!$F141</f>
        <v>0</v>
      </c>
      <c r="Q141" s="44">
        <f>SBYLD1!Q141*VLOOKUP(SBYLD2!Q$4,'[1]INTERNAL PARAMETERS-1'!$B$5:$J$44,5,FALSE)*VLOOKUP(SBYLD2!Q$4,'[1]INTERNAL PARAMETERS-1'!$B$5:$J$44,7,FALSE)*SBYLD2!$F141 + SBYLD1!Q141*(1-VLOOKUP(SBYLD2!Q$4,'[1]INTERNAL PARAMETERS-1'!$B$5:$J$44,5,FALSE))*VLOOKUP(SBYLD2!Q$4,'[1]INTERNAL PARAMETERS-1'!$B$5:$J$44,9,FALSE)*SBYLD2!$F141</f>
        <v>0</v>
      </c>
      <c r="R141" s="44">
        <f>SBYLD1!R141*VLOOKUP(SBYLD2!R$4,'[1]INTERNAL PARAMETERS-1'!$B$5:$J$44,5,FALSE)*VLOOKUP(SBYLD2!R$4,'[1]INTERNAL PARAMETERS-1'!$B$5:$J$44,7,FALSE)*SBYLD2!$F141 + SBYLD1!R141*(1-VLOOKUP(SBYLD2!R$4,'[1]INTERNAL PARAMETERS-1'!$B$5:$J$44,5,FALSE))*VLOOKUP(SBYLD2!R$4,'[1]INTERNAL PARAMETERS-1'!$B$5:$J$44,9,FALSE)*SBYLD2!$F141</f>
        <v>0</v>
      </c>
      <c r="S141" s="44">
        <f>SBYLD1!S141*VLOOKUP(SBYLD2!S$4,'[1]INTERNAL PARAMETERS-1'!$B$5:$J$44,5,FALSE)*VLOOKUP(SBYLD2!S$4,'[1]INTERNAL PARAMETERS-1'!$B$5:$J$44,7,FALSE)*SBYLD2!$F141 + SBYLD1!S141*(1-VLOOKUP(SBYLD2!S$4,'[1]INTERNAL PARAMETERS-1'!$B$5:$J$44,5,FALSE))*VLOOKUP(SBYLD2!S$4,'[1]INTERNAL PARAMETERS-1'!$B$5:$J$44,9,FALSE)*SBYLD2!$F141</f>
        <v>0</v>
      </c>
      <c r="T141" s="44">
        <f>SBYLD1!T141*VLOOKUP(SBYLD2!T$4,'[1]INTERNAL PARAMETERS-1'!$B$5:$J$44,5,FALSE)*VLOOKUP(SBYLD2!T$4,'[1]INTERNAL PARAMETERS-1'!$B$5:$J$44,7,FALSE)*SBYLD2!$F141 + SBYLD1!T141*(1-VLOOKUP(SBYLD2!T$4,'[1]INTERNAL PARAMETERS-1'!$B$5:$J$44,5,FALSE))*VLOOKUP(SBYLD2!T$4,'[1]INTERNAL PARAMETERS-1'!$B$5:$J$44,9,FALSE)*SBYLD2!$F141</f>
        <v>0</v>
      </c>
      <c r="U141" s="44">
        <f>SBYLD1!U141*VLOOKUP(SBYLD2!U$4,'[1]INTERNAL PARAMETERS-1'!$B$5:$J$44,5,FALSE)*VLOOKUP(SBYLD2!U$4,'[1]INTERNAL PARAMETERS-1'!$B$5:$J$44,7,FALSE)*SBYLD2!$F141 + SBYLD1!U141*(1-VLOOKUP(SBYLD2!U$4,'[1]INTERNAL PARAMETERS-1'!$B$5:$J$44,5,FALSE))*VLOOKUP(SBYLD2!U$4,'[1]INTERNAL PARAMETERS-1'!$B$5:$J$44,9,FALSE)*SBYLD2!$F141</f>
        <v>0</v>
      </c>
      <c r="V141" s="44">
        <f>SBYLD1!V141*VLOOKUP(SBYLD2!V$4,'[1]INTERNAL PARAMETERS-1'!$B$5:$J$44,5,FALSE)*VLOOKUP(SBYLD2!V$4,'[1]INTERNAL PARAMETERS-1'!$B$5:$J$44,7,FALSE)*SBYLD2!$F141 + SBYLD1!V141*(1-VLOOKUP(SBYLD2!V$4,'[1]INTERNAL PARAMETERS-1'!$B$5:$J$44,5,FALSE))*VLOOKUP(SBYLD2!V$4,'[1]INTERNAL PARAMETERS-1'!$B$5:$J$44,9,FALSE)*SBYLD2!$F141</f>
        <v>0</v>
      </c>
      <c r="W141" s="44">
        <f>SBYLD1!W141*VLOOKUP(SBYLD2!W$4,'[1]INTERNAL PARAMETERS-1'!$B$5:$J$44,5,FALSE)*VLOOKUP(SBYLD2!W$4,'[1]INTERNAL PARAMETERS-1'!$B$5:$J$44,7,FALSE)*SBYLD2!$F141 + SBYLD1!W141*(1-VLOOKUP(SBYLD2!W$4,'[1]INTERNAL PARAMETERS-1'!$B$5:$J$44,5,FALSE))*VLOOKUP(SBYLD2!W$4,'[1]INTERNAL PARAMETERS-1'!$B$5:$J$44,9,FALSE)*SBYLD2!$F141</f>
        <v>0</v>
      </c>
      <c r="X141" s="44">
        <f>SBYLD1!X141*VLOOKUP(SBYLD2!X$4,'[1]INTERNAL PARAMETERS-1'!$B$5:$J$44,5,FALSE)*VLOOKUP(SBYLD2!X$4,'[1]INTERNAL PARAMETERS-1'!$B$5:$J$44,7,FALSE)*SBYLD2!$F141 + SBYLD1!X141*(1-VLOOKUP(SBYLD2!X$4,'[1]INTERNAL PARAMETERS-1'!$B$5:$J$44,5,FALSE))*VLOOKUP(SBYLD2!X$4,'[1]INTERNAL PARAMETERS-1'!$B$5:$J$44,9,FALSE)*SBYLD2!$F141</f>
        <v>0</v>
      </c>
      <c r="Y141" s="44">
        <f>SBYLD1!Y141*VLOOKUP(SBYLD2!Y$4,'[1]INTERNAL PARAMETERS-1'!$B$5:$J$44,5,FALSE)*VLOOKUP(SBYLD2!Y$4,'[1]INTERNAL PARAMETERS-1'!$B$5:$J$44,7,FALSE)*SBYLD2!$F141 + SBYLD1!Y141*(1-VLOOKUP(SBYLD2!Y$4,'[1]INTERNAL PARAMETERS-1'!$B$5:$J$44,5,FALSE))*VLOOKUP(SBYLD2!Y$4,'[1]INTERNAL PARAMETERS-1'!$B$5:$J$44,9,FALSE)*SBYLD2!$F141</f>
        <v>0</v>
      </c>
      <c r="Z141" s="44">
        <f>SBYLD1!Z141*VLOOKUP(SBYLD2!Z$4,'[1]INTERNAL PARAMETERS-1'!$B$5:$J$44,5,FALSE)*VLOOKUP(SBYLD2!Z$4,'[1]INTERNAL PARAMETERS-1'!$B$5:$J$44,7,FALSE)*SBYLD2!$F141 + SBYLD1!Z141*(1-VLOOKUP(SBYLD2!Z$4,'[1]INTERNAL PARAMETERS-1'!$B$5:$J$44,5,FALSE))*VLOOKUP(SBYLD2!Z$4,'[1]INTERNAL PARAMETERS-1'!$B$5:$J$44,9,FALSE)*SBYLD2!$F141</f>
        <v>0</v>
      </c>
      <c r="AA141" s="44">
        <f>SBYLD1!AA141*VLOOKUP(SBYLD2!AA$4,'[1]INTERNAL PARAMETERS-1'!$B$5:$J$44,5,FALSE)*VLOOKUP(SBYLD2!AA$4,'[1]INTERNAL PARAMETERS-1'!$B$5:$J$44,7,FALSE)*SBYLD2!$F141 + SBYLD1!AA141*(1-VLOOKUP(SBYLD2!AA$4,'[1]INTERNAL PARAMETERS-1'!$B$5:$J$44,5,FALSE))*VLOOKUP(SBYLD2!AA$4,'[1]INTERNAL PARAMETERS-1'!$B$5:$J$44,9,FALSE)*SBYLD2!$F141</f>
        <v>0</v>
      </c>
      <c r="AB141" s="44">
        <f>SBYLD1!AB141*VLOOKUP(SBYLD2!AB$4,'[1]INTERNAL PARAMETERS-1'!$B$5:$J$44,5,FALSE)*VLOOKUP(SBYLD2!AB$4,'[1]INTERNAL PARAMETERS-1'!$B$5:$J$44,7,FALSE)*SBYLD2!$F141 + SBYLD1!AB141*(1-VLOOKUP(SBYLD2!AB$4,'[1]INTERNAL PARAMETERS-1'!$B$5:$J$44,5,FALSE))*VLOOKUP(SBYLD2!AB$4,'[1]INTERNAL PARAMETERS-1'!$B$5:$J$44,9,FALSE)*SBYLD2!$F141</f>
        <v>0</v>
      </c>
      <c r="AC141" s="44">
        <f>SBYLD1!AC141*VLOOKUP(SBYLD2!AC$4,'[1]INTERNAL PARAMETERS-1'!$B$5:$J$44,5,FALSE)*VLOOKUP(SBYLD2!AC$4,'[1]INTERNAL PARAMETERS-1'!$B$5:$J$44,7,FALSE)*SBYLD2!$F141 + SBYLD1!AC141*(1-VLOOKUP(SBYLD2!AC$4,'[1]INTERNAL PARAMETERS-1'!$B$5:$J$44,5,FALSE))*VLOOKUP(SBYLD2!AC$4,'[1]INTERNAL PARAMETERS-1'!$B$5:$J$44,9,FALSE)*SBYLD2!$F141</f>
        <v>0</v>
      </c>
      <c r="AD141" s="44">
        <f>SBYLD1!AD141*VLOOKUP(SBYLD2!AD$4,'[1]INTERNAL PARAMETERS-1'!$B$5:$J$44,5,FALSE)*VLOOKUP(SBYLD2!AD$4,'[1]INTERNAL PARAMETERS-1'!$B$5:$J$44,7,FALSE)*SBYLD2!$F141 + SBYLD1!AD141*(1-VLOOKUP(SBYLD2!AD$4,'[1]INTERNAL PARAMETERS-1'!$B$5:$J$44,5,FALSE))*VLOOKUP(SBYLD2!AD$4,'[1]INTERNAL PARAMETERS-1'!$B$5:$J$44,9,FALSE)*SBYLD2!$F141</f>
        <v>0</v>
      </c>
      <c r="AE141" s="44">
        <f>SBYLD1!AE141*VLOOKUP(SBYLD2!AE$4,'[1]INTERNAL PARAMETERS-1'!$B$5:$J$44,5,FALSE)*VLOOKUP(SBYLD2!AE$4,'[1]INTERNAL PARAMETERS-1'!$B$5:$J$44,7,FALSE)*SBYLD2!$F141 + SBYLD1!AE141*(1-VLOOKUP(SBYLD2!AE$4,'[1]INTERNAL PARAMETERS-1'!$B$5:$J$44,5,FALSE))*VLOOKUP(SBYLD2!AE$4,'[1]INTERNAL PARAMETERS-1'!$B$5:$J$44,9,FALSE)*SBYLD2!$F141</f>
        <v>0</v>
      </c>
      <c r="AF141" s="44">
        <f>SBYLD1!AF141*VLOOKUP(SBYLD2!AF$4,'[1]INTERNAL PARAMETERS-1'!$B$5:$J$44,5,FALSE)*VLOOKUP(SBYLD2!AF$4,'[1]INTERNAL PARAMETERS-1'!$B$5:$J$44,7,FALSE)*SBYLD2!$F141 + SBYLD1!AF141*(1-VLOOKUP(SBYLD2!AF$4,'[1]INTERNAL PARAMETERS-1'!$B$5:$J$44,5,FALSE))*VLOOKUP(SBYLD2!AF$4,'[1]INTERNAL PARAMETERS-1'!$B$5:$J$44,9,FALSE)*SBYLD2!$F141</f>
        <v>0</v>
      </c>
      <c r="AG141" s="44">
        <f>SBYLD1!AG141*VLOOKUP(SBYLD2!AG$4,'[1]INTERNAL PARAMETERS-1'!$B$5:$J$44,5,FALSE)*VLOOKUP(SBYLD2!AG$4,'[1]INTERNAL PARAMETERS-1'!$B$5:$J$44,7,FALSE)*SBYLD2!$F141 + SBYLD1!AG141*(1-VLOOKUP(SBYLD2!AG$4,'[1]INTERNAL PARAMETERS-1'!$B$5:$J$44,5,FALSE))*VLOOKUP(SBYLD2!AG$4,'[1]INTERNAL PARAMETERS-1'!$B$5:$J$44,9,FALSE)*SBYLD2!$F141</f>
        <v>0</v>
      </c>
      <c r="AH141" s="44">
        <f>SBYLD1!AH141*VLOOKUP(SBYLD2!AH$4,'[1]INTERNAL PARAMETERS-1'!$B$5:$J$44,5,FALSE)*VLOOKUP(SBYLD2!AH$4,'[1]INTERNAL PARAMETERS-1'!$B$5:$J$44,7,FALSE)*SBYLD2!$F141 + SBYLD1!AH141*(1-VLOOKUP(SBYLD2!AH$4,'[1]INTERNAL PARAMETERS-1'!$B$5:$J$44,5,FALSE))*VLOOKUP(SBYLD2!AH$4,'[1]INTERNAL PARAMETERS-1'!$B$5:$J$44,9,FALSE)*SBYLD2!$F141</f>
        <v>0</v>
      </c>
      <c r="AI141" s="44">
        <f>SBYLD1!AI141*VLOOKUP(SBYLD2!AI$4,'[1]INTERNAL PARAMETERS-1'!$B$5:$J$44,5,FALSE)*VLOOKUP(SBYLD2!AI$4,'[1]INTERNAL PARAMETERS-1'!$B$5:$J$44,7,FALSE)*SBYLD2!$F141 + SBYLD1!AI141*(1-VLOOKUP(SBYLD2!AI$4,'[1]INTERNAL PARAMETERS-1'!$B$5:$J$44,5,FALSE))*VLOOKUP(SBYLD2!AI$4,'[1]INTERNAL PARAMETERS-1'!$B$5:$J$44,9,FALSE)*SBYLD2!$F141</f>
        <v>0</v>
      </c>
      <c r="AJ141" s="44">
        <f>SBYLD1!AJ141*VLOOKUP(SBYLD2!AJ$4,'[1]INTERNAL PARAMETERS-1'!$B$5:$J$44,5,FALSE)*VLOOKUP(SBYLD2!AJ$4,'[1]INTERNAL PARAMETERS-1'!$B$5:$J$44,7,FALSE)*SBYLD2!$F141 + SBYLD1!AJ141*(1-VLOOKUP(SBYLD2!AJ$4,'[1]INTERNAL PARAMETERS-1'!$B$5:$J$44,5,FALSE))*VLOOKUP(SBYLD2!AJ$4,'[1]INTERNAL PARAMETERS-1'!$B$5:$J$44,9,FALSE)*SBYLD2!$F141</f>
        <v>0</v>
      </c>
      <c r="AK141" s="44">
        <f>SBYLD1!AK141*VLOOKUP(SBYLD2!AK$4,'[1]INTERNAL PARAMETERS-1'!$B$5:$J$44,5,FALSE)*VLOOKUP(SBYLD2!AK$4,'[1]INTERNAL PARAMETERS-1'!$B$5:$J$44,7,FALSE)*SBYLD2!$F141 + SBYLD1!AK141*(1-VLOOKUP(SBYLD2!AK$4,'[1]INTERNAL PARAMETERS-1'!$B$5:$J$44,5,FALSE))*VLOOKUP(SBYLD2!AK$4,'[1]INTERNAL PARAMETERS-1'!$B$5:$J$44,9,FALSE)*SBYLD2!$F141</f>
        <v>0</v>
      </c>
      <c r="AL141" s="44">
        <f>SBYLD1!AL141*VLOOKUP(SBYLD2!AL$4,'[1]INTERNAL PARAMETERS-1'!$B$5:$J$44,5,FALSE)*VLOOKUP(SBYLD2!AL$4,'[1]INTERNAL PARAMETERS-1'!$B$5:$J$44,7,FALSE)*SBYLD2!$F141 + SBYLD1!AL141*(1-VLOOKUP(SBYLD2!AL$4,'[1]INTERNAL PARAMETERS-1'!$B$5:$J$44,5,FALSE))*VLOOKUP(SBYLD2!AL$4,'[1]INTERNAL PARAMETERS-1'!$B$5:$J$44,9,FALSE)*SBYLD2!$F141</f>
        <v>0</v>
      </c>
      <c r="AM141" s="44">
        <f>SBYLD1!AM141*VLOOKUP(SBYLD2!AM$4,'[1]INTERNAL PARAMETERS-1'!$B$5:$J$44,5,FALSE)*VLOOKUP(SBYLD2!AM$4,'[1]INTERNAL PARAMETERS-1'!$B$5:$J$44,7,FALSE)*SBYLD2!$F141 + SBYLD1!AM141*(1-VLOOKUP(SBYLD2!AM$4,'[1]INTERNAL PARAMETERS-1'!$B$5:$J$44,5,FALSE))*VLOOKUP(SBYLD2!AM$4,'[1]INTERNAL PARAMETERS-1'!$B$5:$J$44,9,FALSE)*SBYLD2!$F141</f>
        <v>0</v>
      </c>
      <c r="AN141" s="44">
        <f>SBYLD1!AN141*VLOOKUP(SBYLD2!AN$4,'[1]INTERNAL PARAMETERS-1'!$B$5:$J$44,5,FALSE)*VLOOKUP(SBYLD2!AN$4,'[1]INTERNAL PARAMETERS-1'!$B$5:$J$44,7,FALSE)*SBYLD2!$F141 + SBYLD1!AN141*(1-VLOOKUP(SBYLD2!AN$4,'[1]INTERNAL PARAMETERS-1'!$B$5:$J$44,5,FALSE))*VLOOKUP(SBYLD2!AN$4,'[1]INTERNAL PARAMETERS-1'!$B$5:$J$44,9,FALSE)*SBYLD2!$F141</f>
        <v>0</v>
      </c>
      <c r="AO141" s="44">
        <f>SBYLD1!AO141*VLOOKUP(SBYLD2!AO$4,'[1]INTERNAL PARAMETERS-1'!$B$5:$J$44,5,FALSE)*VLOOKUP(SBYLD2!AO$4,'[1]INTERNAL PARAMETERS-1'!$B$5:$J$44,7,FALSE)*SBYLD2!$F141 + SBYLD1!AO141*(1-VLOOKUP(SBYLD2!AO$4,'[1]INTERNAL PARAMETERS-1'!$B$5:$J$44,5,FALSE))*VLOOKUP(SBYLD2!AO$4,'[1]INTERNAL PARAMETERS-1'!$B$5:$J$44,9,FALSE)*SBYLD2!$F141</f>
        <v>0</v>
      </c>
      <c r="AP141" s="44">
        <f>SBYLD1!AP141*VLOOKUP(SBYLD2!AP$4,'[1]INTERNAL PARAMETERS-1'!$B$5:$J$44,5,FALSE)*VLOOKUP(SBYLD2!AP$4,'[1]INTERNAL PARAMETERS-1'!$B$5:$J$44,7,FALSE)*SBYLD2!$F141 + SBYLD1!AP141*(1-VLOOKUP(SBYLD2!AP$4,'[1]INTERNAL PARAMETERS-1'!$B$5:$J$44,5,FALSE))*VLOOKUP(SBYLD2!AP$4,'[1]INTERNAL PARAMETERS-1'!$B$5:$J$44,9,FALSE)*SBYLD2!$F141</f>
        <v>0</v>
      </c>
      <c r="AQ141" s="44">
        <f>SBYLD1!AQ141*VLOOKUP(SBYLD2!AQ$4,'[1]INTERNAL PARAMETERS-1'!$B$5:$J$44,5,FALSE)*VLOOKUP(SBYLD2!AQ$4,'[1]INTERNAL PARAMETERS-1'!$B$5:$J$44,7,FALSE)*SBYLD2!$F141 + SBYLD1!AQ141*(1-VLOOKUP(SBYLD2!AQ$4,'[1]INTERNAL PARAMETERS-1'!$B$5:$J$44,5,FALSE))*VLOOKUP(SBYLD2!AQ$4,'[1]INTERNAL PARAMETERS-1'!$B$5:$J$44,9,FALSE)*SBYLD2!$F141</f>
        <v>0</v>
      </c>
      <c r="AR141" s="44">
        <f>SBYLD1!AR141*VLOOKUP(SBYLD2!AR$4,'[1]INTERNAL PARAMETERS-1'!$B$5:$J$44,5,FALSE)*VLOOKUP(SBYLD2!AR$4,'[1]INTERNAL PARAMETERS-1'!$B$5:$J$44,7,FALSE)*SBYLD2!$F141 + SBYLD1!AR141*(1-VLOOKUP(SBYLD2!AR$4,'[1]INTERNAL PARAMETERS-1'!$B$5:$J$44,5,FALSE))*VLOOKUP(SBYLD2!AR$4,'[1]INTERNAL PARAMETERS-1'!$B$5:$J$44,9,FALSE)*SBYLD2!$F141</f>
        <v>0</v>
      </c>
      <c r="AS141" s="44">
        <f>SBYLD1!AS141*VLOOKUP(SBYLD2!AS$4,'[1]INTERNAL PARAMETERS-1'!$B$5:$J$44,5,FALSE)*VLOOKUP(SBYLD2!AS$4,'[1]INTERNAL PARAMETERS-1'!$B$5:$J$44,7,FALSE)*SBYLD2!$F141 + SBYLD1!AS141*(1-VLOOKUP(SBYLD2!AS$4,'[1]INTERNAL PARAMETERS-1'!$B$5:$J$44,5,FALSE))*VLOOKUP(SBYLD2!AS$4,'[1]INTERNAL PARAMETERS-1'!$B$5:$J$44,9,FALSE)*SBYLD2!$F141</f>
        <v>0</v>
      </c>
      <c r="AT141" s="43">
        <f>SBYLD1!AT141*VLOOKUP(SBYLD2!AT$4,'[1]INTERNAL PARAMETERS-1'!$B$5:$J$44,5,FALSE)*VLOOKUP(SBYLD2!AT$4,'[1]INTERNAL PARAMETERS-1'!$B$5:$J$44,7,FALSE)*SBYLD2!$F141 + SBYLD1!AT141*(1-VLOOKUP(SBYLD2!AT$4,'[1]INTERNAL PARAMETERS-1'!$B$5:$J$44,5,FALSE))*VLOOKUP(SBYLD2!AT$4,'[1]INTERNAL PARAMETERS-1'!$B$5:$J$44,9,FALSE)*SBYLD2!$F141</f>
        <v>0</v>
      </c>
      <c r="AU141" s="45">
        <f>SBYLD1!AU141*VLOOKUP(SBYLD2!AU$4,'[1]INTERNAL PARAMETERS-1'!$B$5:$J$44,5,FALSE)*VLOOKUP(SBYLD2!AU$4,'[1]INTERNAL PARAMETERS-1'!$B$5:$J$44,6,FALSE)*VLOOKUP(SBYLD2!AU$4,'[1]INTERNAL PARAMETERS-1'!$B$5:$J$44,3,FALSE) + SBYLD1!AU141*(1-VLOOKUP(SBYLD2!AU$4,'[1]INTERNAL PARAMETERS-1'!$B$5:$J$44,5,FALSE))*VLOOKUP(SBYLD2!AU$4,'[1]INTERNAL PARAMETERS-1'!$B$5:$J$44,8,FALSE)*VLOOKUP(SBYLD2!AU$4,'[1]INTERNAL PARAMETERS-1'!$B$5:$J$44,3,FALSE)</f>
        <v>0</v>
      </c>
      <c r="AV141" s="44">
        <f>SBYLD1!AV141*VLOOKUP(SBYLD2!AV$4,'[1]INTERNAL PARAMETERS-1'!$B$5:$J$44,5,FALSE)*VLOOKUP(SBYLD2!AV$4,'[1]INTERNAL PARAMETERS-1'!$B$5:$J$44,6,FALSE)*VLOOKUP(SBYLD2!AV$4,'[1]INTERNAL PARAMETERS-1'!$B$5:$J$44,3,FALSE) + SBYLD1!AV141*(1-VLOOKUP(SBYLD2!AV$4,'[1]INTERNAL PARAMETERS-1'!$B$5:$J$44,5,FALSE))*VLOOKUP(SBYLD2!AV$4,'[1]INTERNAL PARAMETERS-1'!$B$5:$J$44,8,FALSE)*VLOOKUP(SBYLD2!AV$4,'[1]INTERNAL PARAMETERS-1'!$B$5:$J$44,3,FALSE)</f>
        <v>0</v>
      </c>
      <c r="AW141" s="44">
        <f>SBYLD1!AW141*VLOOKUP(SBYLD2!AW$4,'[1]INTERNAL PARAMETERS-1'!$B$5:$J$44,5,FALSE)*VLOOKUP(SBYLD2!AW$4,'[1]INTERNAL PARAMETERS-1'!$B$5:$J$44,6,FALSE)*VLOOKUP(SBYLD2!AW$4,'[1]INTERNAL PARAMETERS-1'!$B$5:$J$44,3,FALSE) + SBYLD1!AW141*(1-VLOOKUP(SBYLD2!AW$4,'[1]INTERNAL PARAMETERS-1'!$B$5:$J$44,5,FALSE))*VLOOKUP(SBYLD2!AW$4,'[1]INTERNAL PARAMETERS-1'!$B$5:$J$44,8,FALSE)*VLOOKUP(SBYLD2!AW$4,'[1]INTERNAL PARAMETERS-1'!$B$5:$J$44,3,FALSE)</f>
        <v>0</v>
      </c>
      <c r="AX141" s="44">
        <f>SBYLD1!AX141*VLOOKUP(SBYLD2!AX$4,'[1]INTERNAL PARAMETERS-1'!$B$5:$J$44,5,FALSE)*VLOOKUP(SBYLD2!AX$4,'[1]INTERNAL PARAMETERS-1'!$B$5:$J$44,6,FALSE)*VLOOKUP(SBYLD2!AX$4,'[1]INTERNAL PARAMETERS-1'!$B$5:$J$44,3,FALSE) + SBYLD1!AX141*(1-VLOOKUP(SBYLD2!AX$4,'[1]INTERNAL PARAMETERS-1'!$B$5:$J$44,5,FALSE))*VLOOKUP(SBYLD2!AX$4,'[1]INTERNAL PARAMETERS-1'!$B$5:$J$44,8,FALSE)*VLOOKUP(SBYLD2!AX$4,'[1]INTERNAL PARAMETERS-1'!$B$5:$J$44,3,FALSE)</f>
        <v>0</v>
      </c>
      <c r="AY141" s="44">
        <f>SBYLD1!AY141*VLOOKUP(SBYLD2!AY$4,'[1]INTERNAL PARAMETERS-1'!$B$5:$J$44,5,FALSE)*VLOOKUP(SBYLD2!AY$4,'[1]INTERNAL PARAMETERS-1'!$B$5:$J$44,6,FALSE)*VLOOKUP(SBYLD2!AY$4,'[1]INTERNAL PARAMETERS-1'!$B$5:$J$44,3,FALSE) + SBYLD1!AY141*(1-VLOOKUP(SBYLD2!AY$4,'[1]INTERNAL PARAMETERS-1'!$B$5:$J$44,5,FALSE))*VLOOKUP(SBYLD2!AY$4,'[1]INTERNAL PARAMETERS-1'!$B$5:$J$44,8,FALSE)*VLOOKUP(SBYLD2!AY$4,'[1]INTERNAL PARAMETERS-1'!$B$5:$J$44,3,FALSE)</f>
        <v>0</v>
      </c>
      <c r="AZ141" s="44">
        <f>SBYLD1!AZ141*VLOOKUP(SBYLD2!AZ$4,'[1]INTERNAL PARAMETERS-1'!$B$5:$J$44,5,FALSE)*VLOOKUP(SBYLD2!AZ$4,'[1]INTERNAL PARAMETERS-1'!$B$5:$J$44,6,FALSE)*VLOOKUP(SBYLD2!AZ$4,'[1]INTERNAL PARAMETERS-1'!$B$5:$J$44,3,FALSE) + SBYLD1!AZ141*(1-VLOOKUP(SBYLD2!AZ$4,'[1]INTERNAL PARAMETERS-1'!$B$5:$J$44,5,FALSE))*VLOOKUP(SBYLD2!AZ$4,'[1]INTERNAL PARAMETERS-1'!$B$5:$J$44,8,FALSE)*VLOOKUP(SBYLD2!AZ$4,'[1]INTERNAL PARAMETERS-1'!$B$5:$J$44,3,FALSE)</f>
        <v>0</v>
      </c>
      <c r="BA141" s="44">
        <f>SBYLD1!BA141*VLOOKUP(SBYLD2!BA$4,'[1]INTERNAL PARAMETERS-1'!$B$5:$J$44,5,FALSE)*VLOOKUP(SBYLD2!BA$4,'[1]INTERNAL PARAMETERS-1'!$B$5:$J$44,6,FALSE)*VLOOKUP(SBYLD2!BA$4,'[1]INTERNAL PARAMETERS-1'!$B$5:$J$44,3,FALSE) + SBYLD1!BA141*(1-VLOOKUP(SBYLD2!BA$4,'[1]INTERNAL PARAMETERS-1'!$B$5:$J$44,5,FALSE))*VLOOKUP(SBYLD2!BA$4,'[1]INTERNAL PARAMETERS-1'!$B$5:$J$44,8,FALSE)*VLOOKUP(SBYLD2!BA$4,'[1]INTERNAL PARAMETERS-1'!$B$5:$J$44,3,FALSE)</f>
        <v>0</v>
      </c>
      <c r="BB141" s="44">
        <f>SBYLD1!BB141*VLOOKUP(SBYLD2!BB$4,'[1]INTERNAL PARAMETERS-1'!$B$5:$J$44,5,FALSE)*VLOOKUP(SBYLD2!BB$4,'[1]INTERNAL PARAMETERS-1'!$B$5:$J$44,6,FALSE)*VLOOKUP(SBYLD2!BB$4,'[1]INTERNAL PARAMETERS-1'!$B$5:$J$44,3,FALSE) + SBYLD1!BB141*(1-VLOOKUP(SBYLD2!BB$4,'[1]INTERNAL PARAMETERS-1'!$B$5:$J$44,5,FALSE))*VLOOKUP(SBYLD2!BB$4,'[1]INTERNAL PARAMETERS-1'!$B$5:$J$44,8,FALSE)*VLOOKUP(SBYLD2!BB$4,'[1]INTERNAL PARAMETERS-1'!$B$5:$J$44,3,FALSE)</f>
        <v>0</v>
      </c>
      <c r="BC141" s="44">
        <f>SBYLD1!BC141*VLOOKUP(SBYLD2!BC$4,'[1]INTERNAL PARAMETERS-1'!$B$5:$J$44,5,FALSE)*VLOOKUP(SBYLD2!BC$4,'[1]INTERNAL PARAMETERS-1'!$B$5:$J$44,6,FALSE)*VLOOKUP(SBYLD2!BC$4,'[1]INTERNAL PARAMETERS-1'!$B$5:$J$44,3,FALSE) + SBYLD1!BC141*(1-VLOOKUP(SBYLD2!BC$4,'[1]INTERNAL PARAMETERS-1'!$B$5:$J$44,5,FALSE))*VLOOKUP(SBYLD2!BC$4,'[1]INTERNAL PARAMETERS-1'!$B$5:$J$44,8,FALSE)*VLOOKUP(SBYLD2!BC$4,'[1]INTERNAL PARAMETERS-1'!$B$5:$J$44,3,FALSE)</f>
        <v>0</v>
      </c>
      <c r="BD141" s="44">
        <f>SBYLD1!BD141*VLOOKUP(SBYLD2!BD$4,'[1]INTERNAL PARAMETERS-1'!$B$5:$J$44,5,FALSE)*VLOOKUP(SBYLD2!BD$4,'[1]INTERNAL PARAMETERS-1'!$B$5:$J$44,6,FALSE)*VLOOKUP(SBYLD2!BD$4,'[1]INTERNAL PARAMETERS-1'!$B$5:$J$44,3,FALSE) + SBYLD1!BD141*(1-VLOOKUP(SBYLD2!BD$4,'[1]INTERNAL PARAMETERS-1'!$B$5:$J$44,5,FALSE))*VLOOKUP(SBYLD2!BD$4,'[1]INTERNAL PARAMETERS-1'!$B$5:$J$44,8,FALSE)*VLOOKUP(SBYLD2!BD$4,'[1]INTERNAL PARAMETERS-1'!$B$5:$J$44,3,FALSE)</f>
        <v>0</v>
      </c>
      <c r="BE141" s="44">
        <f>SBYLD1!BE141*VLOOKUP(SBYLD2!BE$4,'[1]INTERNAL PARAMETERS-1'!$B$5:$J$44,5,FALSE)*VLOOKUP(SBYLD2!BE$4,'[1]INTERNAL PARAMETERS-1'!$B$5:$J$44,6,FALSE)*VLOOKUP(SBYLD2!BE$4,'[1]INTERNAL PARAMETERS-1'!$B$5:$J$44,3,FALSE) + SBYLD1!BE141*(1-VLOOKUP(SBYLD2!BE$4,'[1]INTERNAL PARAMETERS-1'!$B$5:$J$44,5,FALSE))*VLOOKUP(SBYLD2!BE$4,'[1]INTERNAL PARAMETERS-1'!$B$5:$J$44,8,FALSE)*VLOOKUP(SBYLD2!BE$4,'[1]INTERNAL PARAMETERS-1'!$B$5:$J$44,3,FALSE)</f>
        <v>0</v>
      </c>
      <c r="BF141" s="44">
        <f>SBYLD1!BF141*VLOOKUP(SBYLD2!BF$4,'[1]INTERNAL PARAMETERS-1'!$B$5:$J$44,5,FALSE)*VLOOKUP(SBYLD2!BF$4,'[1]INTERNAL PARAMETERS-1'!$B$5:$J$44,6,FALSE)*VLOOKUP(SBYLD2!BF$4,'[1]INTERNAL PARAMETERS-1'!$B$5:$J$44,3,FALSE) + SBYLD1!BF141*(1-VLOOKUP(SBYLD2!BF$4,'[1]INTERNAL PARAMETERS-1'!$B$5:$J$44,5,FALSE))*VLOOKUP(SBYLD2!BF$4,'[1]INTERNAL PARAMETERS-1'!$B$5:$J$44,8,FALSE)*VLOOKUP(SBYLD2!BF$4,'[1]INTERNAL PARAMETERS-1'!$B$5:$J$44,3,FALSE)</f>
        <v>0</v>
      </c>
      <c r="BG141" s="44">
        <f>SBYLD1!BG141*VLOOKUP(SBYLD2!BG$4,'[1]INTERNAL PARAMETERS-1'!$B$5:$J$44,5,FALSE)*VLOOKUP(SBYLD2!BG$4,'[1]INTERNAL PARAMETERS-1'!$B$5:$J$44,6,FALSE)*VLOOKUP(SBYLD2!BG$4,'[1]INTERNAL PARAMETERS-1'!$B$5:$J$44,3,FALSE) + SBYLD1!BG141*(1-VLOOKUP(SBYLD2!BG$4,'[1]INTERNAL PARAMETERS-1'!$B$5:$J$44,5,FALSE))*VLOOKUP(SBYLD2!BG$4,'[1]INTERNAL PARAMETERS-1'!$B$5:$J$44,8,FALSE)*VLOOKUP(SBYLD2!BG$4,'[1]INTERNAL PARAMETERS-1'!$B$5:$J$44,3,FALSE)</f>
        <v>0</v>
      </c>
      <c r="BH141" s="44">
        <f>SBYLD1!BH141*VLOOKUP(SBYLD2!BH$4,'[1]INTERNAL PARAMETERS-1'!$B$5:$J$44,5,FALSE)*VLOOKUP(SBYLD2!BH$4,'[1]INTERNAL PARAMETERS-1'!$B$5:$J$44,6,FALSE)*VLOOKUP(SBYLD2!BH$4,'[1]INTERNAL PARAMETERS-1'!$B$5:$J$44,3,FALSE) + SBYLD1!BH141*(1-VLOOKUP(SBYLD2!BH$4,'[1]INTERNAL PARAMETERS-1'!$B$5:$J$44,5,FALSE))*VLOOKUP(SBYLD2!BH$4,'[1]INTERNAL PARAMETERS-1'!$B$5:$J$44,8,FALSE)*VLOOKUP(SBYLD2!BH$4,'[1]INTERNAL PARAMETERS-1'!$B$5:$J$44,3,FALSE)</f>
        <v>0</v>
      </c>
      <c r="BI141" s="44">
        <f>SBYLD1!BI141*VLOOKUP(SBYLD2!BI$4,'[1]INTERNAL PARAMETERS-1'!$B$5:$J$44,5,FALSE)*VLOOKUP(SBYLD2!BI$4,'[1]INTERNAL PARAMETERS-1'!$B$5:$J$44,6,FALSE)*VLOOKUP(SBYLD2!BI$4,'[1]INTERNAL PARAMETERS-1'!$B$5:$J$44,3,FALSE) + SBYLD1!BI141*(1-VLOOKUP(SBYLD2!BI$4,'[1]INTERNAL PARAMETERS-1'!$B$5:$J$44,5,FALSE))*VLOOKUP(SBYLD2!BI$4,'[1]INTERNAL PARAMETERS-1'!$B$5:$J$44,8,FALSE)*VLOOKUP(SBYLD2!BI$4,'[1]INTERNAL PARAMETERS-1'!$B$5:$J$44,3,FALSE)</f>
        <v>0</v>
      </c>
      <c r="BJ141" s="44">
        <f>SBYLD1!BJ141*VLOOKUP(SBYLD2!BJ$4,'[1]INTERNAL PARAMETERS-1'!$B$5:$J$44,5,FALSE)*VLOOKUP(SBYLD2!BJ$4,'[1]INTERNAL PARAMETERS-1'!$B$5:$J$44,6,FALSE)*VLOOKUP(SBYLD2!BJ$4,'[1]INTERNAL PARAMETERS-1'!$B$5:$J$44,3,FALSE) + SBYLD1!BJ141*(1-VLOOKUP(SBYLD2!BJ$4,'[1]INTERNAL PARAMETERS-1'!$B$5:$J$44,5,FALSE))*VLOOKUP(SBYLD2!BJ$4,'[1]INTERNAL PARAMETERS-1'!$B$5:$J$44,8,FALSE)*VLOOKUP(SBYLD2!BJ$4,'[1]INTERNAL PARAMETERS-1'!$B$5:$J$44,3,FALSE)</f>
        <v>0</v>
      </c>
      <c r="BK141" s="44">
        <f>SBYLD1!BK141*VLOOKUP(SBYLD2!BK$4,'[1]INTERNAL PARAMETERS-1'!$B$5:$J$44,5,FALSE)*VLOOKUP(SBYLD2!BK$4,'[1]INTERNAL PARAMETERS-1'!$B$5:$J$44,6,FALSE)*VLOOKUP(SBYLD2!BK$4,'[1]INTERNAL PARAMETERS-1'!$B$5:$J$44,3,FALSE) + SBYLD1!BK141*(1-VLOOKUP(SBYLD2!BK$4,'[1]INTERNAL PARAMETERS-1'!$B$5:$J$44,5,FALSE))*VLOOKUP(SBYLD2!BK$4,'[1]INTERNAL PARAMETERS-1'!$B$5:$J$44,8,FALSE)*VLOOKUP(SBYLD2!BK$4,'[1]INTERNAL PARAMETERS-1'!$B$5:$J$44,3,FALSE)</f>
        <v>0</v>
      </c>
      <c r="BL141" s="44">
        <f>SBYLD1!BL141*VLOOKUP(SBYLD2!BL$4,'[1]INTERNAL PARAMETERS-1'!$B$5:$J$44,5,FALSE)*VLOOKUP(SBYLD2!BL$4,'[1]INTERNAL PARAMETERS-1'!$B$5:$J$44,6,FALSE)*VLOOKUP(SBYLD2!BL$4,'[1]INTERNAL PARAMETERS-1'!$B$5:$J$44,3,FALSE) + SBYLD1!BL141*(1-VLOOKUP(SBYLD2!BL$4,'[1]INTERNAL PARAMETERS-1'!$B$5:$J$44,5,FALSE))*VLOOKUP(SBYLD2!BL$4,'[1]INTERNAL PARAMETERS-1'!$B$5:$J$44,8,FALSE)*VLOOKUP(SBYLD2!BL$4,'[1]INTERNAL PARAMETERS-1'!$B$5:$J$44,3,FALSE)</f>
        <v>0</v>
      </c>
      <c r="BM141" s="44">
        <f>SBYLD1!BM141*VLOOKUP(SBYLD2!BM$4,'[1]INTERNAL PARAMETERS-1'!$B$5:$J$44,5,FALSE)*VLOOKUP(SBYLD2!BM$4,'[1]INTERNAL PARAMETERS-1'!$B$5:$J$44,6,FALSE)*VLOOKUP(SBYLD2!BM$4,'[1]INTERNAL PARAMETERS-1'!$B$5:$J$44,3,FALSE) + SBYLD1!BM141*(1-VLOOKUP(SBYLD2!BM$4,'[1]INTERNAL PARAMETERS-1'!$B$5:$J$44,5,FALSE))*VLOOKUP(SBYLD2!BM$4,'[1]INTERNAL PARAMETERS-1'!$B$5:$J$44,8,FALSE)*VLOOKUP(SBYLD2!BM$4,'[1]INTERNAL PARAMETERS-1'!$B$5:$J$44,3,FALSE)</f>
        <v>0</v>
      </c>
      <c r="BN141" s="44">
        <f>SBYLD1!BN141*VLOOKUP(SBYLD2!BN$4,'[1]INTERNAL PARAMETERS-1'!$B$5:$J$44,5,FALSE)*VLOOKUP(SBYLD2!BN$4,'[1]INTERNAL PARAMETERS-1'!$B$5:$J$44,6,FALSE)*VLOOKUP(SBYLD2!BN$4,'[1]INTERNAL PARAMETERS-1'!$B$5:$J$44,3,FALSE) + SBYLD1!BN141*(1-VLOOKUP(SBYLD2!BN$4,'[1]INTERNAL PARAMETERS-1'!$B$5:$J$44,5,FALSE))*VLOOKUP(SBYLD2!BN$4,'[1]INTERNAL PARAMETERS-1'!$B$5:$J$44,8,FALSE)*VLOOKUP(SBYLD2!BN$4,'[1]INTERNAL PARAMETERS-1'!$B$5:$J$44,3,FALSE)</f>
        <v>0</v>
      </c>
      <c r="BO141" s="44">
        <f>SBYLD1!BO141*VLOOKUP(SBYLD2!BO$4,'[1]INTERNAL PARAMETERS-1'!$B$5:$J$44,5,FALSE)*VLOOKUP(SBYLD2!BO$4,'[1]INTERNAL PARAMETERS-1'!$B$5:$J$44,6,FALSE)*VLOOKUP(SBYLD2!BO$4,'[1]INTERNAL PARAMETERS-1'!$B$5:$J$44,3,FALSE) + SBYLD1!BO141*(1-VLOOKUP(SBYLD2!BO$4,'[1]INTERNAL PARAMETERS-1'!$B$5:$J$44,5,FALSE))*VLOOKUP(SBYLD2!BO$4,'[1]INTERNAL PARAMETERS-1'!$B$5:$J$44,8,FALSE)*VLOOKUP(SBYLD2!BO$4,'[1]INTERNAL PARAMETERS-1'!$B$5:$J$44,3,FALSE)</f>
        <v>0</v>
      </c>
      <c r="BP141" s="44">
        <f>SBYLD1!BP141*VLOOKUP(SBYLD2!BP$4,'[1]INTERNAL PARAMETERS-1'!$B$5:$J$44,5,FALSE)*VLOOKUP(SBYLD2!BP$4,'[1]INTERNAL PARAMETERS-1'!$B$5:$J$44,6,FALSE)*VLOOKUP(SBYLD2!BP$4,'[1]INTERNAL PARAMETERS-1'!$B$5:$J$44,3,FALSE) + SBYLD1!BP141*(1-VLOOKUP(SBYLD2!BP$4,'[1]INTERNAL PARAMETERS-1'!$B$5:$J$44,5,FALSE))*VLOOKUP(SBYLD2!BP$4,'[1]INTERNAL PARAMETERS-1'!$B$5:$J$44,8,FALSE)*VLOOKUP(SBYLD2!BP$4,'[1]INTERNAL PARAMETERS-1'!$B$5:$J$44,3,FALSE)</f>
        <v>0</v>
      </c>
      <c r="BQ141" s="44">
        <f>SBYLD1!BQ141*VLOOKUP(SBYLD2!BQ$4,'[1]INTERNAL PARAMETERS-1'!$B$5:$J$44,5,FALSE)*VLOOKUP(SBYLD2!BQ$4,'[1]INTERNAL PARAMETERS-1'!$B$5:$J$44,6,FALSE)*VLOOKUP(SBYLD2!BQ$4,'[1]INTERNAL PARAMETERS-1'!$B$5:$J$44,3,FALSE) + SBYLD1!BQ141*(1-VLOOKUP(SBYLD2!BQ$4,'[1]INTERNAL PARAMETERS-1'!$B$5:$J$44,5,FALSE))*VLOOKUP(SBYLD2!BQ$4,'[1]INTERNAL PARAMETERS-1'!$B$5:$J$44,8,FALSE)*VLOOKUP(SBYLD2!BQ$4,'[1]INTERNAL PARAMETERS-1'!$B$5:$J$44,3,FALSE)</f>
        <v>0</v>
      </c>
      <c r="BR141" s="44">
        <f>SBYLD1!BR141*VLOOKUP(SBYLD2!BR$4,'[1]INTERNAL PARAMETERS-1'!$B$5:$J$44,5,FALSE)*VLOOKUP(SBYLD2!BR$4,'[1]INTERNAL PARAMETERS-1'!$B$5:$J$44,6,FALSE)*VLOOKUP(SBYLD2!BR$4,'[1]INTERNAL PARAMETERS-1'!$B$5:$J$44,3,FALSE) + SBYLD1!BR141*(1-VLOOKUP(SBYLD2!BR$4,'[1]INTERNAL PARAMETERS-1'!$B$5:$J$44,5,FALSE))*VLOOKUP(SBYLD2!BR$4,'[1]INTERNAL PARAMETERS-1'!$B$5:$J$44,8,FALSE)*VLOOKUP(SBYLD2!BR$4,'[1]INTERNAL PARAMETERS-1'!$B$5:$J$44,3,FALSE)</f>
        <v>0</v>
      </c>
      <c r="BS141" s="44">
        <f>SBYLD1!BS141*VLOOKUP(SBYLD2!BS$4,'[1]INTERNAL PARAMETERS-1'!$B$5:$J$44,5,FALSE)*VLOOKUP(SBYLD2!BS$4,'[1]INTERNAL PARAMETERS-1'!$B$5:$J$44,6,FALSE)*VLOOKUP(SBYLD2!BS$4,'[1]INTERNAL PARAMETERS-1'!$B$5:$J$44,3,FALSE) + SBYLD1!BS141*(1-VLOOKUP(SBYLD2!BS$4,'[1]INTERNAL PARAMETERS-1'!$B$5:$J$44,5,FALSE))*VLOOKUP(SBYLD2!BS$4,'[1]INTERNAL PARAMETERS-1'!$B$5:$J$44,8,FALSE)*VLOOKUP(SBYLD2!BS$4,'[1]INTERNAL PARAMETERS-1'!$B$5:$J$44,3,FALSE)</f>
        <v>0</v>
      </c>
      <c r="BT141" s="44">
        <f>SBYLD1!BT141*VLOOKUP(SBYLD2!BT$4,'[1]INTERNAL PARAMETERS-1'!$B$5:$J$44,5,FALSE)*VLOOKUP(SBYLD2!BT$4,'[1]INTERNAL PARAMETERS-1'!$B$5:$J$44,6,FALSE)*VLOOKUP(SBYLD2!BT$4,'[1]INTERNAL PARAMETERS-1'!$B$5:$J$44,3,FALSE) + SBYLD1!BT141*(1-VLOOKUP(SBYLD2!BT$4,'[1]INTERNAL PARAMETERS-1'!$B$5:$J$44,5,FALSE))*VLOOKUP(SBYLD2!BT$4,'[1]INTERNAL PARAMETERS-1'!$B$5:$J$44,8,FALSE)*VLOOKUP(SBYLD2!BT$4,'[1]INTERNAL PARAMETERS-1'!$B$5:$J$44,3,FALSE)</f>
        <v>0</v>
      </c>
      <c r="BU141" s="44">
        <f>SBYLD1!BU141*VLOOKUP(SBYLD2!BU$4,'[1]INTERNAL PARAMETERS-1'!$B$5:$J$44,5,FALSE)*VLOOKUP(SBYLD2!BU$4,'[1]INTERNAL PARAMETERS-1'!$B$5:$J$44,6,FALSE)*VLOOKUP(SBYLD2!BU$4,'[1]INTERNAL PARAMETERS-1'!$B$5:$J$44,3,FALSE) + SBYLD1!BU141*(1-VLOOKUP(SBYLD2!BU$4,'[1]INTERNAL PARAMETERS-1'!$B$5:$J$44,5,FALSE))*VLOOKUP(SBYLD2!BU$4,'[1]INTERNAL PARAMETERS-1'!$B$5:$J$44,8,FALSE)*VLOOKUP(SBYLD2!BU$4,'[1]INTERNAL PARAMETERS-1'!$B$5:$J$44,3,FALSE)</f>
        <v>0</v>
      </c>
      <c r="BV141" s="44">
        <f>SBYLD1!BV141*VLOOKUP(SBYLD2!BV$4,'[1]INTERNAL PARAMETERS-1'!$B$5:$J$44,5,FALSE)*VLOOKUP(SBYLD2!BV$4,'[1]INTERNAL PARAMETERS-1'!$B$5:$J$44,6,FALSE)*VLOOKUP(SBYLD2!BV$4,'[1]INTERNAL PARAMETERS-1'!$B$5:$J$44,3,FALSE) + SBYLD1!BV141*(1-VLOOKUP(SBYLD2!BV$4,'[1]INTERNAL PARAMETERS-1'!$B$5:$J$44,5,FALSE))*VLOOKUP(SBYLD2!BV$4,'[1]INTERNAL PARAMETERS-1'!$B$5:$J$44,8,FALSE)*VLOOKUP(SBYLD2!BV$4,'[1]INTERNAL PARAMETERS-1'!$B$5:$J$44,3,FALSE)</f>
        <v>0</v>
      </c>
      <c r="BW141" s="44">
        <f>SBYLD1!BW141*VLOOKUP(SBYLD2!BW$4,'[1]INTERNAL PARAMETERS-1'!$B$5:$J$44,5,FALSE)*VLOOKUP(SBYLD2!BW$4,'[1]INTERNAL PARAMETERS-1'!$B$5:$J$44,6,FALSE)*VLOOKUP(SBYLD2!BW$4,'[1]INTERNAL PARAMETERS-1'!$B$5:$J$44,3,FALSE) + SBYLD1!BW141*(1-VLOOKUP(SBYLD2!BW$4,'[1]INTERNAL PARAMETERS-1'!$B$5:$J$44,5,FALSE))*VLOOKUP(SBYLD2!BW$4,'[1]INTERNAL PARAMETERS-1'!$B$5:$J$44,8,FALSE)*VLOOKUP(SBYLD2!BW$4,'[1]INTERNAL PARAMETERS-1'!$B$5:$J$44,3,FALSE)</f>
        <v>0</v>
      </c>
      <c r="BX141" s="44">
        <f>SBYLD1!BX141*VLOOKUP(SBYLD2!BX$4,'[1]INTERNAL PARAMETERS-1'!$B$5:$J$44,5,FALSE)*VLOOKUP(SBYLD2!BX$4,'[1]INTERNAL PARAMETERS-1'!$B$5:$J$44,6,FALSE)*VLOOKUP(SBYLD2!BX$4,'[1]INTERNAL PARAMETERS-1'!$B$5:$J$44,3,FALSE) + SBYLD1!BX141*(1-VLOOKUP(SBYLD2!BX$4,'[1]INTERNAL PARAMETERS-1'!$B$5:$J$44,5,FALSE))*VLOOKUP(SBYLD2!BX$4,'[1]INTERNAL PARAMETERS-1'!$B$5:$J$44,8,FALSE)*VLOOKUP(SBYLD2!BX$4,'[1]INTERNAL PARAMETERS-1'!$B$5:$J$44,3,FALSE)</f>
        <v>0</v>
      </c>
      <c r="BY141" s="44">
        <f>SBYLD1!BY141*VLOOKUP(SBYLD2!BY$4,'[1]INTERNAL PARAMETERS-1'!$B$5:$J$44,5,FALSE)*VLOOKUP(SBYLD2!BY$4,'[1]INTERNAL PARAMETERS-1'!$B$5:$J$44,6,FALSE)*VLOOKUP(SBYLD2!BY$4,'[1]INTERNAL PARAMETERS-1'!$B$5:$J$44,3,FALSE) + SBYLD1!BY141*(1-VLOOKUP(SBYLD2!BY$4,'[1]INTERNAL PARAMETERS-1'!$B$5:$J$44,5,FALSE))*VLOOKUP(SBYLD2!BY$4,'[1]INTERNAL PARAMETERS-1'!$B$5:$J$44,8,FALSE)*VLOOKUP(SBYLD2!BY$4,'[1]INTERNAL PARAMETERS-1'!$B$5:$J$44,3,FALSE)</f>
        <v>0</v>
      </c>
      <c r="BZ141" s="44">
        <f>SBYLD1!BZ141*VLOOKUP(SBYLD2!BZ$4,'[1]INTERNAL PARAMETERS-1'!$B$5:$J$44,5,FALSE)*VLOOKUP(SBYLD2!BZ$4,'[1]INTERNAL PARAMETERS-1'!$B$5:$J$44,6,FALSE)*VLOOKUP(SBYLD2!BZ$4,'[1]INTERNAL PARAMETERS-1'!$B$5:$J$44,3,FALSE) + SBYLD1!BZ141*(1-VLOOKUP(SBYLD2!BZ$4,'[1]INTERNAL PARAMETERS-1'!$B$5:$J$44,5,FALSE))*VLOOKUP(SBYLD2!BZ$4,'[1]INTERNAL PARAMETERS-1'!$B$5:$J$44,8,FALSE)*VLOOKUP(SBYLD2!BZ$4,'[1]INTERNAL PARAMETERS-1'!$B$5:$J$44,3,FALSE)</f>
        <v>0</v>
      </c>
      <c r="CA141" s="44">
        <f>SBYLD1!CA141*VLOOKUP(SBYLD2!CA$4,'[1]INTERNAL PARAMETERS-1'!$B$5:$J$44,5,FALSE)*VLOOKUP(SBYLD2!CA$4,'[1]INTERNAL PARAMETERS-1'!$B$5:$J$44,6,FALSE)*VLOOKUP(SBYLD2!CA$4,'[1]INTERNAL PARAMETERS-1'!$B$5:$J$44,3,FALSE) + SBYLD1!CA141*(1-VLOOKUP(SBYLD2!CA$4,'[1]INTERNAL PARAMETERS-1'!$B$5:$J$44,5,FALSE))*VLOOKUP(SBYLD2!CA$4,'[1]INTERNAL PARAMETERS-1'!$B$5:$J$44,8,FALSE)*VLOOKUP(SBYLD2!CA$4,'[1]INTERNAL PARAMETERS-1'!$B$5:$J$44,3,FALSE)</f>
        <v>0</v>
      </c>
      <c r="CB141" s="44">
        <f>SBYLD1!CB141*VLOOKUP(SBYLD2!CB$4,'[1]INTERNAL PARAMETERS-1'!$B$5:$J$44,5,FALSE)*VLOOKUP(SBYLD2!CB$4,'[1]INTERNAL PARAMETERS-1'!$B$5:$J$44,6,FALSE)*VLOOKUP(SBYLD2!CB$4,'[1]INTERNAL PARAMETERS-1'!$B$5:$J$44,3,FALSE) + SBYLD1!CB141*(1-VLOOKUP(SBYLD2!CB$4,'[1]INTERNAL PARAMETERS-1'!$B$5:$J$44,5,FALSE))*VLOOKUP(SBYLD2!CB$4,'[1]INTERNAL PARAMETERS-1'!$B$5:$J$44,8,FALSE)*VLOOKUP(SBYLD2!CB$4,'[1]INTERNAL PARAMETERS-1'!$B$5:$J$44,3,FALSE)</f>
        <v>0</v>
      </c>
      <c r="CC141" s="44">
        <f>SBYLD1!CC141*VLOOKUP(SBYLD2!CC$4,'[1]INTERNAL PARAMETERS-1'!$B$5:$J$44,5,FALSE)*VLOOKUP(SBYLD2!CC$4,'[1]INTERNAL PARAMETERS-1'!$B$5:$J$44,6,FALSE)*VLOOKUP(SBYLD2!CC$4,'[1]INTERNAL PARAMETERS-1'!$B$5:$J$44,3,FALSE) + SBYLD1!CC141*(1-VLOOKUP(SBYLD2!CC$4,'[1]INTERNAL PARAMETERS-1'!$B$5:$J$44,5,FALSE))*VLOOKUP(SBYLD2!CC$4,'[1]INTERNAL PARAMETERS-1'!$B$5:$J$44,8,FALSE)*VLOOKUP(SBYLD2!CC$4,'[1]INTERNAL PARAMETERS-1'!$B$5:$J$44,3,FALSE)</f>
        <v>0</v>
      </c>
      <c r="CD141" s="44">
        <f>SBYLD1!CD141*VLOOKUP(SBYLD2!CD$4,'[1]INTERNAL PARAMETERS-1'!$B$5:$J$44,5,FALSE)*VLOOKUP(SBYLD2!CD$4,'[1]INTERNAL PARAMETERS-1'!$B$5:$J$44,6,FALSE)*VLOOKUP(SBYLD2!CD$4,'[1]INTERNAL PARAMETERS-1'!$B$5:$J$44,3,FALSE) + SBYLD1!CD141*(1-VLOOKUP(SBYLD2!CD$4,'[1]INTERNAL PARAMETERS-1'!$B$5:$J$44,5,FALSE))*VLOOKUP(SBYLD2!CD$4,'[1]INTERNAL PARAMETERS-1'!$B$5:$J$44,8,FALSE)*VLOOKUP(SBYLD2!CD$4,'[1]INTERNAL PARAMETERS-1'!$B$5:$J$44,3,FALSE)</f>
        <v>0</v>
      </c>
      <c r="CE141" s="44">
        <f>SBYLD1!CE141*VLOOKUP(SBYLD2!CE$4,'[1]INTERNAL PARAMETERS-1'!$B$5:$J$44,5,FALSE)*VLOOKUP(SBYLD2!CE$4,'[1]INTERNAL PARAMETERS-1'!$B$5:$J$44,6,FALSE)*VLOOKUP(SBYLD2!CE$4,'[1]INTERNAL PARAMETERS-1'!$B$5:$J$44,3,FALSE) + SBYLD1!CE141*(1-VLOOKUP(SBYLD2!CE$4,'[1]INTERNAL PARAMETERS-1'!$B$5:$J$44,5,FALSE))*VLOOKUP(SBYLD2!CE$4,'[1]INTERNAL PARAMETERS-1'!$B$5:$J$44,8,FALSE)*VLOOKUP(SBYLD2!CE$4,'[1]INTERNAL PARAMETERS-1'!$B$5:$J$44,3,FALSE)</f>
        <v>0</v>
      </c>
      <c r="CF141" s="44">
        <f>SBYLD1!CF141*VLOOKUP(SBYLD2!CF$4,'[1]INTERNAL PARAMETERS-1'!$B$5:$J$44,5,FALSE)*VLOOKUP(SBYLD2!CF$4,'[1]INTERNAL PARAMETERS-1'!$B$5:$J$44,6,FALSE)*VLOOKUP(SBYLD2!CF$4,'[1]INTERNAL PARAMETERS-1'!$B$5:$J$44,3,FALSE) + SBYLD1!CF141*(1-VLOOKUP(SBYLD2!CF$4,'[1]INTERNAL PARAMETERS-1'!$B$5:$J$44,5,FALSE))*VLOOKUP(SBYLD2!CF$4,'[1]INTERNAL PARAMETERS-1'!$B$5:$J$44,8,FALSE)*VLOOKUP(SBYLD2!CF$4,'[1]INTERNAL PARAMETERS-1'!$B$5:$J$44,3,FALSE)</f>
        <v>0</v>
      </c>
      <c r="CG141" s="44">
        <f>SBYLD1!CG141*VLOOKUP(SBYLD2!CG$4,'[1]INTERNAL PARAMETERS-1'!$B$5:$J$44,5,FALSE)*VLOOKUP(SBYLD2!CG$4,'[1]INTERNAL PARAMETERS-1'!$B$5:$J$44,6,FALSE)*VLOOKUP(SBYLD2!CG$4,'[1]INTERNAL PARAMETERS-1'!$B$5:$J$44,3,FALSE) + SBYLD1!CG141*(1-VLOOKUP(SBYLD2!CG$4,'[1]INTERNAL PARAMETERS-1'!$B$5:$J$44,5,FALSE))*VLOOKUP(SBYLD2!CG$4,'[1]INTERNAL PARAMETERS-1'!$B$5:$J$44,8,FALSE)*VLOOKUP(SBYLD2!CG$4,'[1]INTERNAL PARAMETERS-1'!$B$5:$J$44,3,FALSE)</f>
        <v>0</v>
      </c>
      <c r="CH141" s="43">
        <f>SBYLD1!CH141*VLOOKUP(SBYLD2!CH$4,'[1]INTERNAL PARAMETERS-1'!$B$5:$J$44,5,FALSE)*VLOOKUP(SBYLD2!CH$4,'[1]INTERNAL PARAMETERS-1'!$B$5:$J$44,6,FALSE)*VLOOKUP(SBYLD2!CH$4,'[1]INTERNAL PARAMETERS-1'!$B$5:$J$44,3,FALSE) + SBYLD1!CH141*(1-VLOOKUP(SBYLD2!CH$4,'[1]INTERNAL PARAMETERS-1'!$B$5:$J$44,5,FALSE))*VLOOKUP(SBYLD2!CH$4,'[1]INTERNAL PARAMETERS-1'!$B$5:$J$44,8,FALSE)*VLOOKUP(SBYLD2!CH$4,'[1]INTERNAL PARAMETERS-1'!$B$5:$J$44,3,FALSE)</f>
        <v>0</v>
      </c>
      <c r="CJ141" s="45">
        <f t="shared" si="4"/>
        <v>0</v>
      </c>
      <c r="CK141" s="43">
        <f t="shared" si="5"/>
        <v>0</v>
      </c>
    </row>
    <row r="142" spans="2:89">
      <c r="B142" s="58" t="s">
        <v>9</v>
      </c>
      <c r="C142" s="57" t="s">
        <v>41</v>
      </c>
      <c r="D142" s="57" t="s">
        <v>47</v>
      </c>
      <c r="E142" s="128">
        <f>SB!S142</f>
        <v>0</v>
      </c>
      <c r="F142" s="56">
        <f>'[1]INTERNAL PARAMETERS-1'!M16</f>
        <v>30.094999999999999</v>
      </c>
      <c r="G142" s="45">
        <f>SBYLD1!G142*VLOOKUP(SBYLD2!G$4,'[1]INTERNAL PARAMETERS-1'!$B$5:$J$44,5,FALSE)*VLOOKUP(SBYLD2!G$4,'[1]INTERNAL PARAMETERS-1'!$B$5:$J$44,7,FALSE)*SBYLD2!$F142 + SBYLD1!G142*(1-VLOOKUP(SBYLD2!G$4,'[1]INTERNAL PARAMETERS-1'!$B$5:$J$44,5,FALSE))*VLOOKUP(SBYLD2!G$4,'[1]INTERNAL PARAMETERS-1'!$B$5:$J$44,9,FALSE)*SBYLD2!$F142</f>
        <v>0</v>
      </c>
      <c r="H142" s="44">
        <f>SBYLD1!H142*VLOOKUP(SBYLD2!H$4,'[1]INTERNAL PARAMETERS-1'!$B$5:$J$44,5,FALSE)*VLOOKUP(SBYLD2!H$4,'[1]INTERNAL PARAMETERS-1'!$B$5:$J$44,7,FALSE)*SBYLD2!$F142 + SBYLD1!H142*(1-VLOOKUP(SBYLD2!H$4,'[1]INTERNAL PARAMETERS-1'!$B$5:$J$44,5,FALSE))*VLOOKUP(SBYLD2!H$4,'[1]INTERNAL PARAMETERS-1'!$B$5:$J$44,9,FALSE)*SBYLD2!$F142</f>
        <v>0</v>
      </c>
      <c r="I142" s="44">
        <f>SBYLD1!I142*VLOOKUP(SBYLD2!I$4,'[1]INTERNAL PARAMETERS-1'!$B$5:$J$44,5,FALSE)*VLOOKUP(SBYLD2!I$4,'[1]INTERNAL PARAMETERS-1'!$B$5:$J$44,7,FALSE)*SBYLD2!$F142 + SBYLD1!I142*(1-VLOOKUP(SBYLD2!I$4,'[1]INTERNAL PARAMETERS-1'!$B$5:$J$44,5,FALSE))*VLOOKUP(SBYLD2!I$4,'[1]INTERNAL PARAMETERS-1'!$B$5:$J$44,9,FALSE)*SBYLD2!$F142</f>
        <v>0</v>
      </c>
      <c r="J142" s="44">
        <f>SBYLD1!J142*VLOOKUP(SBYLD2!J$4,'[1]INTERNAL PARAMETERS-1'!$B$5:$J$44,5,FALSE)*VLOOKUP(SBYLD2!J$4,'[1]INTERNAL PARAMETERS-1'!$B$5:$J$44,7,FALSE)*SBYLD2!$F142 + SBYLD1!J142*(1-VLOOKUP(SBYLD2!J$4,'[1]INTERNAL PARAMETERS-1'!$B$5:$J$44,5,FALSE))*VLOOKUP(SBYLD2!J$4,'[1]INTERNAL PARAMETERS-1'!$B$5:$J$44,9,FALSE)*SBYLD2!$F142</f>
        <v>0</v>
      </c>
      <c r="K142" s="44">
        <f>SBYLD1!K142*VLOOKUP(SBYLD2!K$4,'[1]INTERNAL PARAMETERS-1'!$B$5:$J$44,5,FALSE)*VLOOKUP(SBYLD2!K$4,'[1]INTERNAL PARAMETERS-1'!$B$5:$J$44,7,FALSE)*SBYLD2!$F142 + SBYLD1!K142*(1-VLOOKUP(SBYLD2!K$4,'[1]INTERNAL PARAMETERS-1'!$B$5:$J$44,5,FALSE))*VLOOKUP(SBYLD2!K$4,'[1]INTERNAL PARAMETERS-1'!$B$5:$J$44,9,FALSE)*SBYLD2!$F142</f>
        <v>0</v>
      </c>
      <c r="L142" s="44">
        <f>SBYLD1!L142*VLOOKUP(SBYLD2!L$4,'[1]INTERNAL PARAMETERS-1'!$B$5:$J$44,5,FALSE)*VLOOKUP(SBYLD2!L$4,'[1]INTERNAL PARAMETERS-1'!$B$5:$J$44,7,FALSE)*SBYLD2!$F142 + SBYLD1!L142*(1-VLOOKUP(SBYLD2!L$4,'[1]INTERNAL PARAMETERS-1'!$B$5:$J$44,5,FALSE))*VLOOKUP(SBYLD2!L$4,'[1]INTERNAL PARAMETERS-1'!$B$5:$J$44,9,FALSE)*SBYLD2!$F142</f>
        <v>0</v>
      </c>
      <c r="M142" s="44">
        <f>SBYLD1!M142*VLOOKUP(SBYLD2!M$4,'[1]INTERNAL PARAMETERS-1'!$B$5:$J$44,5,FALSE)*VLOOKUP(SBYLD2!M$4,'[1]INTERNAL PARAMETERS-1'!$B$5:$J$44,7,FALSE)*SBYLD2!$F142 + SBYLD1!M142*(1-VLOOKUP(SBYLD2!M$4,'[1]INTERNAL PARAMETERS-1'!$B$5:$J$44,5,FALSE))*VLOOKUP(SBYLD2!M$4,'[1]INTERNAL PARAMETERS-1'!$B$5:$J$44,9,FALSE)*SBYLD2!$F142</f>
        <v>0</v>
      </c>
      <c r="N142" s="44">
        <f>SBYLD1!N142*VLOOKUP(SBYLD2!N$4,'[1]INTERNAL PARAMETERS-1'!$B$5:$J$44,5,FALSE)*VLOOKUP(SBYLD2!N$4,'[1]INTERNAL PARAMETERS-1'!$B$5:$J$44,7,FALSE)*SBYLD2!$F142 + SBYLD1!N142*(1-VLOOKUP(SBYLD2!N$4,'[1]INTERNAL PARAMETERS-1'!$B$5:$J$44,5,FALSE))*VLOOKUP(SBYLD2!N$4,'[1]INTERNAL PARAMETERS-1'!$B$5:$J$44,9,FALSE)*SBYLD2!$F142</f>
        <v>0</v>
      </c>
      <c r="O142" s="44">
        <f>SBYLD1!O142*VLOOKUP(SBYLD2!O$4,'[1]INTERNAL PARAMETERS-1'!$B$5:$J$44,5,FALSE)*VLOOKUP(SBYLD2!O$4,'[1]INTERNAL PARAMETERS-1'!$B$5:$J$44,7,FALSE)*SBYLD2!$F142 + SBYLD1!O142*(1-VLOOKUP(SBYLD2!O$4,'[1]INTERNAL PARAMETERS-1'!$B$5:$J$44,5,FALSE))*VLOOKUP(SBYLD2!O$4,'[1]INTERNAL PARAMETERS-1'!$B$5:$J$44,9,FALSE)*SBYLD2!$F142</f>
        <v>0</v>
      </c>
      <c r="P142" s="44">
        <f>SBYLD1!P142*VLOOKUP(SBYLD2!P$4,'[1]INTERNAL PARAMETERS-1'!$B$5:$J$44,5,FALSE)*VLOOKUP(SBYLD2!P$4,'[1]INTERNAL PARAMETERS-1'!$B$5:$J$44,7,FALSE)*SBYLD2!$F142 + SBYLD1!P142*(1-VLOOKUP(SBYLD2!P$4,'[1]INTERNAL PARAMETERS-1'!$B$5:$J$44,5,FALSE))*VLOOKUP(SBYLD2!P$4,'[1]INTERNAL PARAMETERS-1'!$B$5:$J$44,9,FALSE)*SBYLD2!$F142</f>
        <v>0</v>
      </c>
      <c r="Q142" s="44">
        <f>SBYLD1!Q142*VLOOKUP(SBYLD2!Q$4,'[1]INTERNAL PARAMETERS-1'!$B$5:$J$44,5,FALSE)*VLOOKUP(SBYLD2!Q$4,'[1]INTERNAL PARAMETERS-1'!$B$5:$J$44,7,FALSE)*SBYLD2!$F142 + SBYLD1!Q142*(1-VLOOKUP(SBYLD2!Q$4,'[1]INTERNAL PARAMETERS-1'!$B$5:$J$44,5,FALSE))*VLOOKUP(SBYLD2!Q$4,'[1]INTERNAL PARAMETERS-1'!$B$5:$J$44,9,FALSE)*SBYLD2!$F142</f>
        <v>0</v>
      </c>
      <c r="R142" s="44">
        <f>SBYLD1!R142*VLOOKUP(SBYLD2!R$4,'[1]INTERNAL PARAMETERS-1'!$B$5:$J$44,5,FALSE)*VLOOKUP(SBYLD2!R$4,'[1]INTERNAL PARAMETERS-1'!$B$5:$J$44,7,FALSE)*SBYLD2!$F142 + SBYLD1!R142*(1-VLOOKUP(SBYLD2!R$4,'[1]INTERNAL PARAMETERS-1'!$B$5:$J$44,5,FALSE))*VLOOKUP(SBYLD2!R$4,'[1]INTERNAL PARAMETERS-1'!$B$5:$J$44,9,FALSE)*SBYLD2!$F142</f>
        <v>0</v>
      </c>
      <c r="S142" s="44">
        <f>SBYLD1!S142*VLOOKUP(SBYLD2!S$4,'[1]INTERNAL PARAMETERS-1'!$B$5:$J$44,5,FALSE)*VLOOKUP(SBYLD2!S$4,'[1]INTERNAL PARAMETERS-1'!$B$5:$J$44,7,FALSE)*SBYLD2!$F142 + SBYLD1!S142*(1-VLOOKUP(SBYLD2!S$4,'[1]INTERNAL PARAMETERS-1'!$B$5:$J$44,5,FALSE))*VLOOKUP(SBYLD2!S$4,'[1]INTERNAL PARAMETERS-1'!$B$5:$J$44,9,FALSE)*SBYLD2!$F142</f>
        <v>0</v>
      </c>
      <c r="T142" s="44">
        <f>SBYLD1!T142*VLOOKUP(SBYLD2!T$4,'[1]INTERNAL PARAMETERS-1'!$B$5:$J$44,5,FALSE)*VLOOKUP(SBYLD2!T$4,'[1]INTERNAL PARAMETERS-1'!$B$5:$J$44,7,FALSE)*SBYLD2!$F142 + SBYLD1!T142*(1-VLOOKUP(SBYLD2!T$4,'[1]INTERNAL PARAMETERS-1'!$B$5:$J$44,5,FALSE))*VLOOKUP(SBYLD2!T$4,'[1]INTERNAL PARAMETERS-1'!$B$5:$J$44,9,FALSE)*SBYLD2!$F142</f>
        <v>0</v>
      </c>
      <c r="U142" s="44">
        <f>SBYLD1!U142*VLOOKUP(SBYLD2!U$4,'[1]INTERNAL PARAMETERS-1'!$B$5:$J$44,5,FALSE)*VLOOKUP(SBYLD2!U$4,'[1]INTERNAL PARAMETERS-1'!$B$5:$J$44,7,FALSE)*SBYLD2!$F142 + SBYLD1!U142*(1-VLOOKUP(SBYLD2!U$4,'[1]INTERNAL PARAMETERS-1'!$B$5:$J$44,5,FALSE))*VLOOKUP(SBYLD2!U$4,'[1]INTERNAL PARAMETERS-1'!$B$5:$J$44,9,FALSE)*SBYLD2!$F142</f>
        <v>0</v>
      </c>
      <c r="V142" s="44">
        <f>SBYLD1!V142*VLOOKUP(SBYLD2!V$4,'[1]INTERNAL PARAMETERS-1'!$B$5:$J$44,5,FALSE)*VLOOKUP(SBYLD2!V$4,'[1]INTERNAL PARAMETERS-1'!$B$5:$J$44,7,FALSE)*SBYLD2!$F142 + SBYLD1!V142*(1-VLOOKUP(SBYLD2!V$4,'[1]INTERNAL PARAMETERS-1'!$B$5:$J$44,5,FALSE))*VLOOKUP(SBYLD2!V$4,'[1]INTERNAL PARAMETERS-1'!$B$5:$J$44,9,FALSE)*SBYLD2!$F142</f>
        <v>0</v>
      </c>
      <c r="W142" s="44">
        <f>SBYLD1!W142*VLOOKUP(SBYLD2!W$4,'[1]INTERNAL PARAMETERS-1'!$B$5:$J$44,5,FALSE)*VLOOKUP(SBYLD2!W$4,'[1]INTERNAL PARAMETERS-1'!$B$5:$J$44,7,FALSE)*SBYLD2!$F142 + SBYLD1!W142*(1-VLOOKUP(SBYLD2!W$4,'[1]INTERNAL PARAMETERS-1'!$B$5:$J$44,5,FALSE))*VLOOKUP(SBYLD2!W$4,'[1]INTERNAL PARAMETERS-1'!$B$5:$J$44,9,FALSE)*SBYLD2!$F142</f>
        <v>0</v>
      </c>
      <c r="X142" s="44">
        <f>SBYLD1!X142*VLOOKUP(SBYLD2!X$4,'[1]INTERNAL PARAMETERS-1'!$B$5:$J$44,5,FALSE)*VLOOKUP(SBYLD2!X$4,'[1]INTERNAL PARAMETERS-1'!$B$5:$J$44,7,FALSE)*SBYLD2!$F142 + SBYLD1!X142*(1-VLOOKUP(SBYLD2!X$4,'[1]INTERNAL PARAMETERS-1'!$B$5:$J$44,5,FALSE))*VLOOKUP(SBYLD2!X$4,'[1]INTERNAL PARAMETERS-1'!$B$5:$J$44,9,FALSE)*SBYLD2!$F142</f>
        <v>0</v>
      </c>
      <c r="Y142" s="44">
        <f>SBYLD1!Y142*VLOOKUP(SBYLD2!Y$4,'[1]INTERNAL PARAMETERS-1'!$B$5:$J$44,5,FALSE)*VLOOKUP(SBYLD2!Y$4,'[1]INTERNAL PARAMETERS-1'!$B$5:$J$44,7,FALSE)*SBYLD2!$F142 + SBYLD1!Y142*(1-VLOOKUP(SBYLD2!Y$4,'[1]INTERNAL PARAMETERS-1'!$B$5:$J$44,5,FALSE))*VLOOKUP(SBYLD2!Y$4,'[1]INTERNAL PARAMETERS-1'!$B$5:$J$44,9,FALSE)*SBYLD2!$F142</f>
        <v>0</v>
      </c>
      <c r="Z142" s="44">
        <f>SBYLD1!Z142*VLOOKUP(SBYLD2!Z$4,'[1]INTERNAL PARAMETERS-1'!$B$5:$J$44,5,FALSE)*VLOOKUP(SBYLD2!Z$4,'[1]INTERNAL PARAMETERS-1'!$B$5:$J$44,7,FALSE)*SBYLD2!$F142 + SBYLD1!Z142*(1-VLOOKUP(SBYLD2!Z$4,'[1]INTERNAL PARAMETERS-1'!$B$5:$J$44,5,FALSE))*VLOOKUP(SBYLD2!Z$4,'[1]INTERNAL PARAMETERS-1'!$B$5:$J$44,9,FALSE)*SBYLD2!$F142</f>
        <v>0</v>
      </c>
      <c r="AA142" s="44">
        <f>SBYLD1!AA142*VLOOKUP(SBYLD2!AA$4,'[1]INTERNAL PARAMETERS-1'!$B$5:$J$44,5,FALSE)*VLOOKUP(SBYLD2!AA$4,'[1]INTERNAL PARAMETERS-1'!$B$5:$J$44,7,FALSE)*SBYLD2!$F142 + SBYLD1!AA142*(1-VLOOKUP(SBYLD2!AA$4,'[1]INTERNAL PARAMETERS-1'!$B$5:$J$44,5,FALSE))*VLOOKUP(SBYLD2!AA$4,'[1]INTERNAL PARAMETERS-1'!$B$5:$J$44,9,FALSE)*SBYLD2!$F142</f>
        <v>0</v>
      </c>
      <c r="AB142" s="44">
        <f>SBYLD1!AB142*VLOOKUP(SBYLD2!AB$4,'[1]INTERNAL PARAMETERS-1'!$B$5:$J$44,5,FALSE)*VLOOKUP(SBYLD2!AB$4,'[1]INTERNAL PARAMETERS-1'!$B$5:$J$44,7,FALSE)*SBYLD2!$F142 + SBYLD1!AB142*(1-VLOOKUP(SBYLD2!AB$4,'[1]INTERNAL PARAMETERS-1'!$B$5:$J$44,5,FALSE))*VLOOKUP(SBYLD2!AB$4,'[1]INTERNAL PARAMETERS-1'!$B$5:$J$44,9,FALSE)*SBYLD2!$F142</f>
        <v>0</v>
      </c>
      <c r="AC142" s="44">
        <f>SBYLD1!AC142*VLOOKUP(SBYLD2!AC$4,'[1]INTERNAL PARAMETERS-1'!$B$5:$J$44,5,FALSE)*VLOOKUP(SBYLD2!AC$4,'[1]INTERNAL PARAMETERS-1'!$B$5:$J$44,7,FALSE)*SBYLD2!$F142 + SBYLD1!AC142*(1-VLOOKUP(SBYLD2!AC$4,'[1]INTERNAL PARAMETERS-1'!$B$5:$J$44,5,FALSE))*VLOOKUP(SBYLD2!AC$4,'[1]INTERNAL PARAMETERS-1'!$B$5:$J$44,9,FALSE)*SBYLD2!$F142</f>
        <v>0</v>
      </c>
      <c r="AD142" s="44">
        <f>SBYLD1!AD142*VLOOKUP(SBYLD2!AD$4,'[1]INTERNAL PARAMETERS-1'!$B$5:$J$44,5,FALSE)*VLOOKUP(SBYLD2!AD$4,'[1]INTERNAL PARAMETERS-1'!$B$5:$J$44,7,FALSE)*SBYLD2!$F142 + SBYLD1!AD142*(1-VLOOKUP(SBYLD2!AD$4,'[1]INTERNAL PARAMETERS-1'!$B$5:$J$44,5,FALSE))*VLOOKUP(SBYLD2!AD$4,'[1]INTERNAL PARAMETERS-1'!$B$5:$J$44,9,FALSE)*SBYLD2!$F142</f>
        <v>0</v>
      </c>
      <c r="AE142" s="44">
        <f>SBYLD1!AE142*VLOOKUP(SBYLD2!AE$4,'[1]INTERNAL PARAMETERS-1'!$B$5:$J$44,5,FALSE)*VLOOKUP(SBYLD2!AE$4,'[1]INTERNAL PARAMETERS-1'!$B$5:$J$44,7,FALSE)*SBYLD2!$F142 + SBYLD1!AE142*(1-VLOOKUP(SBYLD2!AE$4,'[1]INTERNAL PARAMETERS-1'!$B$5:$J$44,5,FALSE))*VLOOKUP(SBYLD2!AE$4,'[1]INTERNAL PARAMETERS-1'!$B$5:$J$44,9,FALSE)*SBYLD2!$F142</f>
        <v>0</v>
      </c>
      <c r="AF142" s="44">
        <f>SBYLD1!AF142*VLOOKUP(SBYLD2!AF$4,'[1]INTERNAL PARAMETERS-1'!$B$5:$J$44,5,FALSE)*VLOOKUP(SBYLD2!AF$4,'[1]INTERNAL PARAMETERS-1'!$B$5:$J$44,7,FALSE)*SBYLD2!$F142 + SBYLD1!AF142*(1-VLOOKUP(SBYLD2!AF$4,'[1]INTERNAL PARAMETERS-1'!$B$5:$J$44,5,FALSE))*VLOOKUP(SBYLD2!AF$4,'[1]INTERNAL PARAMETERS-1'!$B$5:$J$44,9,FALSE)*SBYLD2!$F142</f>
        <v>0</v>
      </c>
      <c r="AG142" s="44">
        <f>SBYLD1!AG142*VLOOKUP(SBYLD2!AG$4,'[1]INTERNAL PARAMETERS-1'!$B$5:$J$44,5,FALSE)*VLOOKUP(SBYLD2!AG$4,'[1]INTERNAL PARAMETERS-1'!$B$5:$J$44,7,FALSE)*SBYLD2!$F142 + SBYLD1!AG142*(1-VLOOKUP(SBYLD2!AG$4,'[1]INTERNAL PARAMETERS-1'!$B$5:$J$44,5,FALSE))*VLOOKUP(SBYLD2!AG$4,'[1]INTERNAL PARAMETERS-1'!$B$5:$J$44,9,FALSE)*SBYLD2!$F142</f>
        <v>0</v>
      </c>
      <c r="AH142" s="44">
        <f>SBYLD1!AH142*VLOOKUP(SBYLD2!AH$4,'[1]INTERNAL PARAMETERS-1'!$B$5:$J$44,5,FALSE)*VLOOKUP(SBYLD2!AH$4,'[1]INTERNAL PARAMETERS-1'!$B$5:$J$44,7,FALSE)*SBYLD2!$F142 + SBYLD1!AH142*(1-VLOOKUP(SBYLD2!AH$4,'[1]INTERNAL PARAMETERS-1'!$B$5:$J$44,5,FALSE))*VLOOKUP(SBYLD2!AH$4,'[1]INTERNAL PARAMETERS-1'!$B$5:$J$44,9,FALSE)*SBYLD2!$F142</f>
        <v>0</v>
      </c>
      <c r="AI142" s="44">
        <f>SBYLD1!AI142*VLOOKUP(SBYLD2!AI$4,'[1]INTERNAL PARAMETERS-1'!$B$5:$J$44,5,FALSE)*VLOOKUP(SBYLD2!AI$4,'[1]INTERNAL PARAMETERS-1'!$B$5:$J$44,7,FALSE)*SBYLD2!$F142 + SBYLD1!AI142*(1-VLOOKUP(SBYLD2!AI$4,'[1]INTERNAL PARAMETERS-1'!$B$5:$J$44,5,FALSE))*VLOOKUP(SBYLD2!AI$4,'[1]INTERNAL PARAMETERS-1'!$B$5:$J$44,9,FALSE)*SBYLD2!$F142</f>
        <v>0</v>
      </c>
      <c r="AJ142" s="44">
        <f>SBYLD1!AJ142*VLOOKUP(SBYLD2!AJ$4,'[1]INTERNAL PARAMETERS-1'!$B$5:$J$44,5,FALSE)*VLOOKUP(SBYLD2!AJ$4,'[1]INTERNAL PARAMETERS-1'!$B$5:$J$44,7,FALSE)*SBYLD2!$F142 + SBYLD1!AJ142*(1-VLOOKUP(SBYLD2!AJ$4,'[1]INTERNAL PARAMETERS-1'!$B$5:$J$44,5,FALSE))*VLOOKUP(SBYLD2!AJ$4,'[1]INTERNAL PARAMETERS-1'!$B$5:$J$44,9,FALSE)*SBYLD2!$F142</f>
        <v>0</v>
      </c>
      <c r="AK142" s="44">
        <f>SBYLD1!AK142*VLOOKUP(SBYLD2!AK$4,'[1]INTERNAL PARAMETERS-1'!$B$5:$J$44,5,FALSE)*VLOOKUP(SBYLD2!AK$4,'[1]INTERNAL PARAMETERS-1'!$B$5:$J$44,7,FALSE)*SBYLD2!$F142 + SBYLD1!AK142*(1-VLOOKUP(SBYLD2!AK$4,'[1]INTERNAL PARAMETERS-1'!$B$5:$J$44,5,FALSE))*VLOOKUP(SBYLD2!AK$4,'[1]INTERNAL PARAMETERS-1'!$B$5:$J$44,9,FALSE)*SBYLD2!$F142</f>
        <v>0</v>
      </c>
      <c r="AL142" s="44">
        <f>SBYLD1!AL142*VLOOKUP(SBYLD2!AL$4,'[1]INTERNAL PARAMETERS-1'!$B$5:$J$44,5,FALSE)*VLOOKUP(SBYLD2!AL$4,'[1]INTERNAL PARAMETERS-1'!$B$5:$J$44,7,FALSE)*SBYLD2!$F142 + SBYLD1!AL142*(1-VLOOKUP(SBYLD2!AL$4,'[1]INTERNAL PARAMETERS-1'!$B$5:$J$44,5,FALSE))*VLOOKUP(SBYLD2!AL$4,'[1]INTERNAL PARAMETERS-1'!$B$5:$J$44,9,FALSE)*SBYLD2!$F142</f>
        <v>0</v>
      </c>
      <c r="AM142" s="44">
        <f>SBYLD1!AM142*VLOOKUP(SBYLD2!AM$4,'[1]INTERNAL PARAMETERS-1'!$B$5:$J$44,5,FALSE)*VLOOKUP(SBYLD2!AM$4,'[1]INTERNAL PARAMETERS-1'!$B$5:$J$44,7,FALSE)*SBYLD2!$F142 + SBYLD1!AM142*(1-VLOOKUP(SBYLD2!AM$4,'[1]INTERNAL PARAMETERS-1'!$B$5:$J$44,5,FALSE))*VLOOKUP(SBYLD2!AM$4,'[1]INTERNAL PARAMETERS-1'!$B$5:$J$44,9,FALSE)*SBYLD2!$F142</f>
        <v>0</v>
      </c>
      <c r="AN142" s="44">
        <f>SBYLD1!AN142*VLOOKUP(SBYLD2!AN$4,'[1]INTERNAL PARAMETERS-1'!$B$5:$J$44,5,FALSE)*VLOOKUP(SBYLD2!AN$4,'[1]INTERNAL PARAMETERS-1'!$B$5:$J$44,7,FALSE)*SBYLD2!$F142 + SBYLD1!AN142*(1-VLOOKUP(SBYLD2!AN$4,'[1]INTERNAL PARAMETERS-1'!$B$5:$J$44,5,FALSE))*VLOOKUP(SBYLD2!AN$4,'[1]INTERNAL PARAMETERS-1'!$B$5:$J$44,9,FALSE)*SBYLD2!$F142</f>
        <v>0</v>
      </c>
      <c r="AO142" s="44">
        <f>SBYLD1!AO142*VLOOKUP(SBYLD2!AO$4,'[1]INTERNAL PARAMETERS-1'!$B$5:$J$44,5,FALSE)*VLOOKUP(SBYLD2!AO$4,'[1]INTERNAL PARAMETERS-1'!$B$5:$J$44,7,FALSE)*SBYLD2!$F142 + SBYLD1!AO142*(1-VLOOKUP(SBYLD2!AO$4,'[1]INTERNAL PARAMETERS-1'!$B$5:$J$44,5,FALSE))*VLOOKUP(SBYLD2!AO$4,'[1]INTERNAL PARAMETERS-1'!$B$5:$J$44,9,FALSE)*SBYLD2!$F142</f>
        <v>0</v>
      </c>
      <c r="AP142" s="44">
        <f>SBYLD1!AP142*VLOOKUP(SBYLD2!AP$4,'[1]INTERNAL PARAMETERS-1'!$B$5:$J$44,5,FALSE)*VLOOKUP(SBYLD2!AP$4,'[1]INTERNAL PARAMETERS-1'!$B$5:$J$44,7,FALSE)*SBYLD2!$F142 + SBYLD1!AP142*(1-VLOOKUP(SBYLD2!AP$4,'[1]INTERNAL PARAMETERS-1'!$B$5:$J$44,5,FALSE))*VLOOKUP(SBYLD2!AP$4,'[1]INTERNAL PARAMETERS-1'!$B$5:$J$44,9,FALSE)*SBYLD2!$F142</f>
        <v>0</v>
      </c>
      <c r="AQ142" s="44">
        <f>SBYLD1!AQ142*VLOOKUP(SBYLD2!AQ$4,'[1]INTERNAL PARAMETERS-1'!$B$5:$J$44,5,FALSE)*VLOOKUP(SBYLD2!AQ$4,'[1]INTERNAL PARAMETERS-1'!$B$5:$J$44,7,FALSE)*SBYLD2!$F142 + SBYLD1!AQ142*(1-VLOOKUP(SBYLD2!AQ$4,'[1]INTERNAL PARAMETERS-1'!$B$5:$J$44,5,FALSE))*VLOOKUP(SBYLD2!AQ$4,'[1]INTERNAL PARAMETERS-1'!$B$5:$J$44,9,FALSE)*SBYLD2!$F142</f>
        <v>0</v>
      </c>
      <c r="AR142" s="44">
        <f>SBYLD1!AR142*VLOOKUP(SBYLD2!AR$4,'[1]INTERNAL PARAMETERS-1'!$B$5:$J$44,5,FALSE)*VLOOKUP(SBYLD2!AR$4,'[1]INTERNAL PARAMETERS-1'!$B$5:$J$44,7,FALSE)*SBYLD2!$F142 + SBYLD1!AR142*(1-VLOOKUP(SBYLD2!AR$4,'[1]INTERNAL PARAMETERS-1'!$B$5:$J$44,5,FALSE))*VLOOKUP(SBYLD2!AR$4,'[1]INTERNAL PARAMETERS-1'!$B$5:$J$44,9,FALSE)*SBYLD2!$F142</f>
        <v>0</v>
      </c>
      <c r="AS142" s="44">
        <f>SBYLD1!AS142*VLOOKUP(SBYLD2!AS$4,'[1]INTERNAL PARAMETERS-1'!$B$5:$J$44,5,FALSE)*VLOOKUP(SBYLD2!AS$4,'[1]INTERNAL PARAMETERS-1'!$B$5:$J$44,7,FALSE)*SBYLD2!$F142 + SBYLD1!AS142*(1-VLOOKUP(SBYLD2!AS$4,'[1]INTERNAL PARAMETERS-1'!$B$5:$J$44,5,FALSE))*VLOOKUP(SBYLD2!AS$4,'[1]INTERNAL PARAMETERS-1'!$B$5:$J$44,9,FALSE)*SBYLD2!$F142</f>
        <v>0</v>
      </c>
      <c r="AT142" s="43">
        <f>SBYLD1!AT142*VLOOKUP(SBYLD2!AT$4,'[1]INTERNAL PARAMETERS-1'!$B$5:$J$44,5,FALSE)*VLOOKUP(SBYLD2!AT$4,'[1]INTERNAL PARAMETERS-1'!$B$5:$J$44,7,FALSE)*SBYLD2!$F142 + SBYLD1!AT142*(1-VLOOKUP(SBYLD2!AT$4,'[1]INTERNAL PARAMETERS-1'!$B$5:$J$44,5,FALSE))*VLOOKUP(SBYLD2!AT$4,'[1]INTERNAL PARAMETERS-1'!$B$5:$J$44,9,FALSE)*SBYLD2!$F142</f>
        <v>0</v>
      </c>
      <c r="AU142" s="45">
        <f>SBYLD1!AU142*VLOOKUP(SBYLD2!AU$4,'[1]INTERNAL PARAMETERS-1'!$B$5:$J$44,5,FALSE)*VLOOKUP(SBYLD2!AU$4,'[1]INTERNAL PARAMETERS-1'!$B$5:$J$44,6,FALSE)*VLOOKUP(SBYLD2!AU$4,'[1]INTERNAL PARAMETERS-1'!$B$5:$J$44,3,FALSE) + SBYLD1!AU142*(1-VLOOKUP(SBYLD2!AU$4,'[1]INTERNAL PARAMETERS-1'!$B$5:$J$44,5,FALSE))*VLOOKUP(SBYLD2!AU$4,'[1]INTERNAL PARAMETERS-1'!$B$5:$J$44,8,FALSE)*VLOOKUP(SBYLD2!AU$4,'[1]INTERNAL PARAMETERS-1'!$B$5:$J$44,3,FALSE)</f>
        <v>0</v>
      </c>
      <c r="AV142" s="44">
        <f>SBYLD1!AV142*VLOOKUP(SBYLD2!AV$4,'[1]INTERNAL PARAMETERS-1'!$B$5:$J$44,5,FALSE)*VLOOKUP(SBYLD2!AV$4,'[1]INTERNAL PARAMETERS-1'!$B$5:$J$44,6,FALSE)*VLOOKUP(SBYLD2!AV$4,'[1]INTERNAL PARAMETERS-1'!$B$5:$J$44,3,FALSE) + SBYLD1!AV142*(1-VLOOKUP(SBYLD2!AV$4,'[1]INTERNAL PARAMETERS-1'!$B$5:$J$44,5,FALSE))*VLOOKUP(SBYLD2!AV$4,'[1]INTERNAL PARAMETERS-1'!$B$5:$J$44,8,FALSE)*VLOOKUP(SBYLD2!AV$4,'[1]INTERNAL PARAMETERS-1'!$B$5:$J$44,3,FALSE)</f>
        <v>0</v>
      </c>
      <c r="AW142" s="44">
        <f>SBYLD1!AW142*VLOOKUP(SBYLD2!AW$4,'[1]INTERNAL PARAMETERS-1'!$B$5:$J$44,5,FALSE)*VLOOKUP(SBYLD2!AW$4,'[1]INTERNAL PARAMETERS-1'!$B$5:$J$44,6,FALSE)*VLOOKUP(SBYLD2!AW$4,'[1]INTERNAL PARAMETERS-1'!$B$5:$J$44,3,FALSE) + SBYLD1!AW142*(1-VLOOKUP(SBYLD2!AW$4,'[1]INTERNAL PARAMETERS-1'!$B$5:$J$44,5,FALSE))*VLOOKUP(SBYLD2!AW$4,'[1]INTERNAL PARAMETERS-1'!$B$5:$J$44,8,FALSE)*VLOOKUP(SBYLD2!AW$4,'[1]INTERNAL PARAMETERS-1'!$B$5:$J$44,3,FALSE)</f>
        <v>0</v>
      </c>
      <c r="AX142" s="44">
        <f>SBYLD1!AX142*VLOOKUP(SBYLD2!AX$4,'[1]INTERNAL PARAMETERS-1'!$B$5:$J$44,5,FALSE)*VLOOKUP(SBYLD2!AX$4,'[1]INTERNAL PARAMETERS-1'!$B$5:$J$44,6,FALSE)*VLOOKUP(SBYLD2!AX$4,'[1]INTERNAL PARAMETERS-1'!$B$5:$J$44,3,FALSE) + SBYLD1!AX142*(1-VLOOKUP(SBYLD2!AX$4,'[1]INTERNAL PARAMETERS-1'!$B$5:$J$44,5,FALSE))*VLOOKUP(SBYLD2!AX$4,'[1]INTERNAL PARAMETERS-1'!$B$5:$J$44,8,FALSE)*VLOOKUP(SBYLD2!AX$4,'[1]INTERNAL PARAMETERS-1'!$B$5:$J$44,3,FALSE)</f>
        <v>0</v>
      </c>
      <c r="AY142" s="44">
        <f>SBYLD1!AY142*VLOOKUP(SBYLD2!AY$4,'[1]INTERNAL PARAMETERS-1'!$B$5:$J$44,5,FALSE)*VLOOKUP(SBYLD2!AY$4,'[1]INTERNAL PARAMETERS-1'!$B$5:$J$44,6,FALSE)*VLOOKUP(SBYLD2!AY$4,'[1]INTERNAL PARAMETERS-1'!$B$5:$J$44,3,FALSE) + SBYLD1!AY142*(1-VLOOKUP(SBYLD2!AY$4,'[1]INTERNAL PARAMETERS-1'!$B$5:$J$44,5,FALSE))*VLOOKUP(SBYLD2!AY$4,'[1]INTERNAL PARAMETERS-1'!$B$5:$J$44,8,FALSE)*VLOOKUP(SBYLD2!AY$4,'[1]INTERNAL PARAMETERS-1'!$B$5:$J$44,3,FALSE)</f>
        <v>0</v>
      </c>
      <c r="AZ142" s="44">
        <f>SBYLD1!AZ142*VLOOKUP(SBYLD2!AZ$4,'[1]INTERNAL PARAMETERS-1'!$B$5:$J$44,5,FALSE)*VLOOKUP(SBYLD2!AZ$4,'[1]INTERNAL PARAMETERS-1'!$B$5:$J$44,6,FALSE)*VLOOKUP(SBYLD2!AZ$4,'[1]INTERNAL PARAMETERS-1'!$B$5:$J$44,3,FALSE) + SBYLD1!AZ142*(1-VLOOKUP(SBYLD2!AZ$4,'[1]INTERNAL PARAMETERS-1'!$B$5:$J$44,5,FALSE))*VLOOKUP(SBYLD2!AZ$4,'[1]INTERNAL PARAMETERS-1'!$B$5:$J$44,8,FALSE)*VLOOKUP(SBYLD2!AZ$4,'[1]INTERNAL PARAMETERS-1'!$B$5:$J$44,3,FALSE)</f>
        <v>0</v>
      </c>
      <c r="BA142" s="44">
        <f>SBYLD1!BA142*VLOOKUP(SBYLD2!BA$4,'[1]INTERNAL PARAMETERS-1'!$B$5:$J$44,5,FALSE)*VLOOKUP(SBYLD2!BA$4,'[1]INTERNAL PARAMETERS-1'!$B$5:$J$44,6,FALSE)*VLOOKUP(SBYLD2!BA$4,'[1]INTERNAL PARAMETERS-1'!$B$5:$J$44,3,FALSE) + SBYLD1!BA142*(1-VLOOKUP(SBYLD2!BA$4,'[1]INTERNAL PARAMETERS-1'!$B$5:$J$44,5,FALSE))*VLOOKUP(SBYLD2!BA$4,'[1]INTERNAL PARAMETERS-1'!$B$5:$J$44,8,FALSE)*VLOOKUP(SBYLD2!BA$4,'[1]INTERNAL PARAMETERS-1'!$B$5:$J$44,3,FALSE)</f>
        <v>0</v>
      </c>
      <c r="BB142" s="44">
        <f>SBYLD1!BB142*VLOOKUP(SBYLD2!BB$4,'[1]INTERNAL PARAMETERS-1'!$B$5:$J$44,5,FALSE)*VLOOKUP(SBYLD2!BB$4,'[1]INTERNAL PARAMETERS-1'!$B$5:$J$44,6,FALSE)*VLOOKUP(SBYLD2!BB$4,'[1]INTERNAL PARAMETERS-1'!$B$5:$J$44,3,FALSE) + SBYLD1!BB142*(1-VLOOKUP(SBYLD2!BB$4,'[1]INTERNAL PARAMETERS-1'!$B$5:$J$44,5,FALSE))*VLOOKUP(SBYLD2!BB$4,'[1]INTERNAL PARAMETERS-1'!$B$5:$J$44,8,FALSE)*VLOOKUP(SBYLD2!BB$4,'[1]INTERNAL PARAMETERS-1'!$B$5:$J$44,3,FALSE)</f>
        <v>0</v>
      </c>
      <c r="BC142" s="44">
        <f>SBYLD1!BC142*VLOOKUP(SBYLD2!BC$4,'[1]INTERNAL PARAMETERS-1'!$B$5:$J$44,5,FALSE)*VLOOKUP(SBYLD2!BC$4,'[1]INTERNAL PARAMETERS-1'!$B$5:$J$44,6,FALSE)*VLOOKUP(SBYLD2!BC$4,'[1]INTERNAL PARAMETERS-1'!$B$5:$J$44,3,FALSE) + SBYLD1!BC142*(1-VLOOKUP(SBYLD2!BC$4,'[1]INTERNAL PARAMETERS-1'!$B$5:$J$44,5,FALSE))*VLOOKUP(SBYLD2!BC$4,'[1]INTERNAL PARAMETERS-1'!$B$5:$J$44,8,FALSE)*VLOOKUP(SBYLD2!BC$4,'[1]INTERNAL PARAMETERS-1'!$B$5:$J$44,3,FALSE)</f>
        <v>0</v>
      </c>
      <c r="BD142" s="44">
        <f>SBYLD1!BD142*VLOOKUP(SBYLD2!BD$4,'[1]INTERNAL PARAMETERS-1'!$B$5:$J$44,5,FALSE)*VLOOKUP(SBYLD2!BD$4,'[1]INTERNAL PARAMETERS-1'!$B$5:$J$44,6,FALSE)*VLOOKUP(SBYLD2!BD$4,'[1]INTERNAL PARAMETERS-1'!$B$5:$J$44,3,FALSE) + SBYLD1!BD142*(1-VLOOKUP(SBYLD2!BD$4,'[1]INTERNAL PARAMETERS-1'!$B$5:$J$44,5,FALSE))*VLOOKUP(SBYLD2!BD$4,'[1]INTERNAL PARAMETERS-1'!$B$5:$J$44,8,FALSE)*VLOOKUP(SBYLD2!BD$4,'[1]INTERNAL PARAMETERS-1'!$B$5:$J$44,3,FALSE)</f>
        <v>0</v>
      </c>
      <c r="BE142" s="44">
        <f>SBYLD1!BE142*VLOOKUP(SBYLD2!BE$4,'[1]INTERNAL PARAMETERS-1'!$B$5:$J$44,5,FALSE)*VLOOKUP(SBYLD2!BE$4,'[1]INTERNAL PARAMETERS-1'!$B$5:$J$44,6,FALSE)*VLOOKUP(SBYLD2!BE$4,'[1]INTERNAL PARAMETERS-1'!$B$5:$J$44,3,FALSE) + SBYLD1!BE142*(1-VLOOKUP(SBYLD2!BE$4,'[1]INTERNAL PARAMETERS-1'!$B$5:$J$44,5,FALSE))*VLOOKUP(SBYLD2!BE$4,'[1]INTERNAL PARAMETERS-1'!$B$5:$J$44,8,FALSE)*VLOOKUP(SBYLD2!BE$4,'[1]INTERNAL PARAMETERS-1'!$B$5:$J$44,3,FALSE)</f>
        <v>0</v>
      </c>
      <c r="BF142" s="44">
        <f>SBYLD1!BF142*VLOOKUP(SBYLD2!BF$4,'[1]INTERNAL PARAMETERS-1'!$B$5:$J$44,5,FALSE)*VLOOKUP(SBYLD2!BF$4,'[1]INTERNAL PARAMETERS-1'!$B$5:$J$44,6,FALSE)*VLOOKUP(SBYLD2!BF$4,'[1]INTERNAL PARAMETERS-1'!$B$5:$J$44,3,FALSE) + SBYLD1!BF142*(1-VLOOKUP(SBYLD2!BF$4,'[1]INTERNAL PARAMETERS-1'!$B$5:$J$44,5,FALSE))*VLOOKUP(SBYLD2!BF$4,'[1]INTERNAL PARAMETERS-1'!$B$5:$J$44,8,FALSE)*VLOOKUP(SBYLD2!BF$4,'[1]INTERNAL PARAMETERS-1'!$B$5:$J$44,3,FALSE)</f>
        <v>0</v>
      </c>
      <c r="BG142" s="44">
        <f>SBYLD1!BG142*VLOOKUP(SBYLD2!BG$4,'[1]INTERNAL PARAMETERS-1'!$B$5:$J$44,5,FALSE)*VLOOKUP(SBYLD2!BG$4,'[1]INTERNAL PARAMETERS-1'!$B$5:$J$44,6,FALSE)*VLOOKUP(SBYLD2!BG$4,'[1]INTERNAL PARAMETERS-1'!$B$5:$J$44,3,FALSE) + SBYLD1!BG142*(1-VLOOKUP(SBYLD2!BG$4,'[1]INTERNAL PARAMETERS-1'!$B$5:$J$44,5,FALSE))*VLOOKUP(SBYLD2!BG$4,'[1]INTERNAL PARAMETERS-1'!$B$5:$J$44,8,FALSE)*VLOOKUP(SBYLD2!BG$4,'[1]INTERNAL PARAMETERS-1'!$B$5:$J$44,3,FALSE)</f>
        <v>0</v>
      </c>
      <c r="BH142" s="44">
        <f>SBYLD1!BH142*VLOOKUP(SBYLD2!BH$4,'[1]INTERNAL PARAMETERS-1'!$B$5:$J$44,5,FALSE)*VLOOKUP(SBYLD2!BH$4,'[1]INTERNAL PARAMETERS-1'!$B$5:$J$44,6,FALSE)*VLOOKUP(SBYLD2!BH$4,'[1]INTERNAL PARAMETERS-1'!$B$5:$J$44,3,FALSE) + SBYLD1!BH142*(1-VLOOKUP(SBYLD2!BH$4,'[1]INTERNAL PARAMETERS-1'!$B$5:$J$44,5,FALSE))*VLOOKUP(SBYLD2!BH$4,'[1]INTERNAL PARAMETERS-1'!$B$5:$J$44,8,FALSE)*VLOOKUP(SBYLD2!BH$4,'[1]INTERNAL PARAMETERS-1'!$B$5:$J$44,3,FALSE)</f>
        <v>0</v>
      </c>
      <c r="BI142" s="44">
        <f>SBYLD1!BI142*VLOOKUP(SBYLD2!BI$4,'[1]INTERNAL PARAMETERS-1'!$B$5:$J$44,5,FALSE)*VLOOKUP(SBYLD2!BI$4,'[1]INTERNAL PARAMETERS-1'!$B$5:$J$44,6,FALSE)*VLOOKUP(SBYLD2!BI$4,'[1]INTERNAL PARAMETERS-1'!$B$5:$J$44,3,FALSE) + SBYLD1!BI142*(1-VLOOKUP(SBYLD2!BI$4,'[1]INTERNAL PARAMETERS-1'!$B$5:$J$44,5,FALSE))*VLOOKUP(SBYLD2!BI$4,'[1]INTERNAL PARAMETERS-1'!$B$5:$J$44,8,FALSE)*VLOOKUP(SBYLD2!BI$4,'[1]INTERNAL PARAMETERS-1'!$B$5:$J$44,3,FALSE)</f>
        <v>0</v>
      </c>
      <c r="BJ142" s="44">
        <f>SBYLD1!BJ142*VLOOKUP(SBYLD2!BJ$4,'[1]INTERNAL PARAMETERS-1'!$B$5:$J$44,5,FALSE)*VLOOKUP(SBYLD2!BJ$4,'[1]INTERNAL PARAMETERS-1'!$B$5:$J$44,6,FALSE)*VLOOKUP(SBYLD2!BJ$4,'[1]INTERNAL PARAMETERS-1'!$B$5:$J$44,3,FALSE) + SBYLD1!BJ142*(1-VLOOKUP(SBYLD2!BJ$4,'[1]INTERNAL PARAMETERS-1'!$B$5:$J$44,5,FALSE))*VLOOKUP(SBYLD2!BJ$4,'[1]INTERNAL PARAMETERS-1'!$B$5:$J$44,8,FALSE)*VLOOKUP(SBYLD2!BJ$4,'[1]INTERNAL PARAMETERS-1'!$B$5:$J$44,3,FALSE)</f>
        <v>0</v>
      </c>
      <c r="BK142" s="44">
        <f>SBYLD1!BK142*VLOOKUP(SBYLD2!BK$4,'[1]INTERNAL PARAMETERS-1'!$B$5:$J$44,5,FALSE)*VLOOKUP(SBYLD2!BK$4,'[1]INTERNAL PARAMETERS-1'!$B$5:$J$44,6,FALSE)*VLOOKUP(SBYLD2!BK$4,'[1]INTERNAL PARAMETERS-1'!$B$5:$J$44,3,FALSE) + SBYLD1!BK142*(1-VLOOKUP(SBYLD2!BK$4,'[1]INTERNAL PARAMETERS-1'!$B$5:$J$44,5,FALSE))*VLOOKUP(SBYLD2!BK$4,'[1]INTERNAL PARAMETERS-1'!$B$5:$J$44,8,FALSE)*VLOOKUP(SBYLD2!BK$4,'[1]INTERNAL PARAMETERS-1'!$B$5:$J$44,3,FALSE)</f>
        <v>0</v>
      </c>
      <c r="BL142" s="44">
        <f>SBYLD1!BL142*VLOOKUP(SBYLD2!BL$4,'[1]INTERNAL PARAMETERS-1'!$B$5:$J$44,5,FALSE)*VLOOKUP(SBYLD2!BL$4,'[1]INTERNAL PARAMETERS-1'!$B$5:$J$44,6,FALSE)*VLOOKUP(SBYLD2!BL$4,'[1]INTERNAL PARAMETERS-1'!$B$5:$J$44,3,FALSE) + SBYLD1!BL142*(1-VLOOKUP(SBYLD2!BL$4,'[1]INTERNAL PARAMETERS-1'!$B$5:$J$44,5,FALSE))*VLOOKUP(SBYLD2!BL$4,'[1]INTERNAL PARAMETERS-1'!$B$5:$J$44,8,FALSE)*VLOOKUP(SBYLD2!BL$4,'[1]INTERNAL PARAMETERS-1'!$B$5:$J$44,3,FALSE)</f>
        <v>0</v>
      </c>
      <c r="BM142" s="44">
        <f>SBYLD1!BM142*VLOOKUP(SBYLD2!BM$4,'[1]INTERNAL PARAMETERS-1'!$B$5:$J$44,5,FALSE)*VLOOKUP(SBYLD2!BM$4,'[1]INTERNAL PARAMETERS-1'!$B$5:$J$44,6,FALSE)*VLOOKUP(SBYLD2!BM$4,'[1]INTERNAL PARAMETERS-1'!$B$5:$J$44,3,FALSE) + SBYLD1!BM142*(1-VLOOKUP(SBYLD2!BM$4,'[1]INTERNAL PARAMETERS-1'!$B$5:$J$44,5,FALSE))*VLOOKUP(SBYLD2!BM$4,'[1]INTERNAL PARAMETERS-1'!$B$5:$J$44,8,FALSE)*VLOOKUP(SBYLD2!BM$4,'[1]INTERNAL PARAMETERS-1'!$B$5:$J$44,3,FALSE)</f>
        <v>0</v>
      </c>
      <c r="BN142" s="44">
        <f>SBYLD1!BN142*VLOOKUP(SBYLD2!BN$4,'[1]INTERNAL PARAMETERS-1'!$B$5:$J$44,5,FALSE)*VLOOKUP(SBYLD2!BN$4,'[1]INTERNAL PARAMETERS-1'!$B$5:$J$44,6,FALSE)*VLOOKUP(SBYLD2!BN$4,'[1]INTERNAL PARAMETERS-1'!$B$5:$J$44,3,FALSE) + SBYLD1!BN142*(1-VLOOKUP(SBYLD2!BN$4,'[1]INTERNAL PARAMETERS-1'!$B$5:$J$44,5,FALSE))*VLOOKUP(SBYLD2!BN$4,'[1]INTERNAL PARAMETERS-1'!$B$5:$J$44,8,FALSE)*VLOOKUP(SBYLD2!BN$4,'[1]INTERNAL PARAMETERS-1'!$B$5:$J$44,3,FALSE)</f>
        <v>0</v>
      </c>
      <c r="BO142" s="44">
        <f>SBYLD1!BO142*VLOOKUP(SBYLD2!BO$4,'[1]INTERNAL PARAMETERS-1'!$B$5:$J$44,5,FALSE)*VLOOKUP(SBYLD2!BO$4,'[1]INTERNAL PARAMETERS-1'!$B$5:$J$44,6,FALSE)*VLOOKUP(SBYLD2!BO$4,'[1]INTERNAL PARAMETERS-1'!$B$5:$J$44,3,FALSE) + SBYLD1!BO142*(1-VLOOKUP(SBYLD2!BO$4,'[1]INTERNAL PARAMETERS-1'!$B$5:$J$44,5,FALSE))*VLOOKUP(SBYLD2!BO$4,'[1]INTERNAL PARAMETERS-1'!$B$5:$J$44,8,FALSE)*VLOOKUP(SBYLD2!BO$4,'[1]INTERNAL PARAMETERS-1'!$B$5:$J$44,3,FALSE)</f>
        <v>0</v>
      </c>
      <c r="BP142" s="44">
        <f>SBYLD1!BP142*VLOOKUP(SBYLD2!BP$4,'[1]INTERNAL PARAMETERS-1'!$B$5:$J$44,5,FALSE)*VLOOKUP(SBYLD2!BP$4,'[1]INTERNAL PARAMETERS-1'!$B$5:$J$44,6,FALSE)*VLOOKUP(SBYLD2!BP$4,'[1]INTERNAL PARAMETERS-1'!$B$5:$J$44,3,FALSE) + SBYLD1!BP142*(1-VLOOKUP(SBYLD2!BP$4,'[1]INTERNAL PARAMETERS-1'!$B$5:$J$44,5,FALSE))*VLOOKUP(SBYLD2!BP$4,'[1]INTERNAL PARAMETERS-1'!$B$5:$J$44,8,FALSE)*VLOOKUP(SBYLD2!BP$4,'[1]INTERNAL PARAMETERS-1'!$B$5:$J$44,3,FALSE)</f>
        <v>0</v>
      </c>
      <c r="BQ142" s="44">
        <f>SBYLD1!BQ142*VLOOKUP(SBYLD2!BQ$4,'[1]INTERNAL PARAMETERS-1'!$B$5:$J$44,5,FALSE)*VLOOKUP(SBYLD2!BQ$4,'[1]INTERNAL PARAMETERS-1'!$B$5:$J$44,6,FALSE)*VLOOKUP(SBYLD2!BQ$4,'[1]INTERNAL PARAMETERS-1'!$B$5:$J$44,3,FALSE) + SBYLD1!BQ142*(1-VLOOKUP(SBYLD2!BQ$4,'[1]INTERNAL PARAMETERS-1'!$B$5:$J$44,5,FALSE))*VLOOKUP(SBYLD2!BQ$4,'[1]INTERNAL PARAMETERS-1'!$B$5:$J$44,8,FALSE)*VLOOKUP(SBYLD2!BQ$4,'[1]INTERNAL PARAMETERS-1'!$B$5:$J$44,3,FALSE)</f>
        <v>0</v>
      </c>
      <c r="BR142" s="44">
        <f>SBYLD1!BR142*VLOOKUP(SBYLD2!BR$4,'[1]INTERNAL PARAMETERS-1'!$B$5:$J$44,5,FALSE)*VLOOKUP(SBYLD2!BR$4,'[1]INTERNAL PARAMETERS-1'!$B$5:$J$44,6,FALSE)*VLOOKUP(SBYLD2!BR$4,'[1]INTERNAL PARAMETERS-1'!$B$5:$J$44,3,FALSE) + SBYLD1!BR142*(1-VLOOKUP(SBYLD2!BR$4,'[1]INTERNAL PARAMETERS-1'!$B$5:$J$44,5,FALSE))*VLOOKUP(SBYLD2!BR$4,'[1]INTERNAL PARAMETERS-1'!$B$5:$J$44,8,FALSE)*VLOOKUP(SBYLD2!BR$4,'[1]INTERNAL PARAMETERS-1'!$B$5:$J$44,3,FALSE)</f>
        <v>0</v>
      </c>
      <c r="BS142" s="44">
        <f>SBYLD1!BS142*VLOOKUP(SBYLD2!BS$4,'[1]INTERNAL PARAMETERS-1'!$B$5:$J$44,5,FALSE)*VLOOKUP(SBYLD2!BS$4,'[1]INTERNAL PARAMETERS-1'!$B$5:$J$44,6,FALSE)*VLOOKUP(SBYLD2!BS$4,'[1]INTERNAL PARAMETERS-1'!$B$5:$J$44,3,FALSE) + SBYLD1!BS142*(1-VLOOKUP(SBYLD2!BS$4,'[1]INTERNAL PARAMETERS-1'!$B$5:$J$44,5,FALSE))*VLOOKUP(SBYLD2!BS$4,'[1]INTERNAL PARAMETERS-1'!$B$5:$J$44,8,FALSE)*VLOOKUP(SBYLD2!BS$4,'[1]INTERNAL PARAMETERS-1'!$B$5:$J$44,3,FALSE)</f>
        <v>0</v>
      </c>
      <c r="BT142" s="44">
        <f>SBYLD1!BT142*VLOOKUP(SBYLD2!BT$4,'[1]INTERNAL PARAMETERS-1'!$B$5:$J$44,5,FALSE)*VLOOKUP(SBYLD2!BT$4,'[1]INTERNAL PARAMETERS-1'!$B$5:$J$44,6,FALSE)*VLOOKUP(SBYLD2!BT$4,'[1]INTERNAL PARAMETERS-1'!$B$5:$J$44,3,FALSE) + SBYLD1!BT142*(1-VLOOKUP(SBYLD2!BT$4,'[1]INTERNAL PARAMETERS-1'!$B$5:$J$44,5,FALSE))*VLOOKUP(SBYLD2!BT$4,'[1]INTERNAL PARAMETERS-1'!$B$5:$J$44,8,FALSE)*VLOOKUP(SBYLD2!BT$4,'[1]INTERNAL PARAMETERS-1'!$B$5:$J$44,3,FALSE)</f>
        <v>0</v>
      </c>
      <c r="BU142" s="44">
        <f>SBYLD1!BU142*VLOOKUP(SBYLD2!BU$4,'[1]INTERNAL PARAMETERS-1'!$B$5:$J$44,5,FALSE)*VLOOKUP(SBYLD2!BU$4,'[1]INTERNAL PARAMETERS-1'!$B$5:$J$44,6,FALSE)*VLOOKUP(SBYLD2!BU$4,'[1]INTERNAL PARAMETERS-1'!$B$5:$J$44,3,FALSE) + SBYLD1!BU142*(1-VLOOKUP(SBYLD2!BU$4,'[1]INTERNAL PARAMETERS-1'!$B$5:$J$44,5,FALSE))*VLOOKUP(SBYLD2!BU$4,'[1]INTERNAL PARAMETERS-1'!$B$5:$J$44,8,FALSE)*VLOOKUP(SBYLD2!BU$4,'[1]INTERNAL PARAMETERS-1'!$B$5:$J$44,3,FALSE)</f>
        <v>0</v>
      </c>
      <c r="BV142" s="44">
        <f>SBYLD1!BV142*VLOOKUP(SBYLD2!BV$4,'[1]INTERNAL PARAMETERS-1'!$B$5:$J$44,5,FALSE)*VLOOKUP(SBYLD2!BV$4,'[1]INTERNAL PARAMETERS-1'!$B$5:$J$44,6,FALSE)*VLOOKUP(SBYLD2!BV$4,'[1]INTERNAL PARAMETERS-1'!$B$5:$J$44,3,FALSE) + SBYLD1!BV142*(1-VLOOKUP(SBYLD2!BV$4,'[1]INTERNAL PARAMETERS-1'!$B$5:$J$44,5,FALSE))*VLOOKUP(SBYLD2!BV$4,'[1]INTERNAL PARAMETERS-1'!$B$5:$J$44,8,FALSE)*VLOOKUP(SBYLD2!BV$4,'[1]INTERNAL PARAMETERS-1'!$B$5:$J$44,3,FALSE)</f>
        <v>0</v>
      </c>
      <c r="BW142" s="44">
        <f>SBYLD1!BW142*VLOOKUP(SBYLD2!BW$4,'[1]INTERNAL PARAMETERS-1'!$B$5:$J$44,5,FALSE)*VLOOKUP(SBYLD2!BW$4,'[1]INTERNAL PARAMETERS-1'!$B$5:$J$44,6,FALSE)*VLOOKUP(SBYLD2!BW$4,'[1]INTERNAL PARAMETERS-1'!$B$5:$J$44,3,FALSE) + SBYLD1!BW142*(1-VLOOKUP(SBYLD2!BW$4,'[1]INTERNAL PARAMETERS-1'!$B$5:$J$44,5,FALSE))*VLOOKUP(SBYLD2!BW$4,'[1]INTERNAL PARAMETERS-1'!$B$5:$J$44,8,FALSE)*VLOOKUP(SBYLD2!BW$4,'[1]INTERNAL PARAMETERS-1'!$B$5:$J$44,3,FALSE)</f>
        <v>0</v>
      </c>
      <c r="BX142" s="44">
        <f>SBYLD1!BX142*VLOOKUP(SBYLD2!BX$4,'[1]INTERNAL PARAMETERS-1'!$B$5:$J$44,5,FALSE)*VLOOKUP(SBYLD2!BX$4,'[1]INTERNAL PARAMETERS-1'!$B$5:$J$44,6,FALSE)*VLOOKUP(SBYLD2!BX$4,'[1]INTERNAL PARAMETERS-1'!$B$5:$J$44,3,FALSE) + SBYLD1!BX142*(1-VLOOKUP(SBYLD2!BX$4,'[1]INTERNAL PARAMETERS-1'!$B$5:$J$44,5,FALSE))*VLOOKUP(SBYLD2!BX$4,'[1]INTERNAL PARAMETERS-1'!$B$5:$J$44,8,FALSE)*VLOOKUP(SBYLD2!BX$4,'[1]INTERNAL PARAMETERS-1'!$B$5:$J$44,3,FALSE)</f>
        <v>0</v>
      </c>
      <c r="BY142" s="44">
        <f>SBYLD1!BY142*VLOOKUP(SBYLD2!BY$4,'[1]INTERNAL PARAMETERS-1'!$B$5:$J$44,5,FALSE)*VLOOKUP(SBYLD2!BY$4,'[1]INTERNAL PARAMETERS-1'!$B$5:$J$44,6,FALSE)*VLOOKUP(SBYLD2!BY$4,'[1]INTERNAL PARAMETERS-1'!$B$5:$J$44,3,FALSE) + SBYLD1!BY142*(1-VLOOKUP(SBYLD2!BY$4,'[1]INTERNAL PARAMETERS-1'!$B$5:$J$44,5,FALSE))*VLOOKUP(SBYLD2!BY$4,'[1]INTERNAL PARAMETERS-1'!$B$5:$J$44,8,FALSE)*VLOOKUP(SBYLD2!BY$4,'[1]INTERNAL PARAMETERS-1'!$B$5:$J$44,3,FALSE)</f>
        <v>0</v>
      </c>
      <c r="BZ142" s="44">
        <f>SBYLD1!BZ142*VLOOKUP(SBYLD2!BZ$4,'[1]INTERNAL PARAMETERS-1'!$B$5:$J$44,5,FALSE)*VLOOKUP(SBYLD2!BZ$4,'[1]INTERNAL PARAMETERS-1'!$B$5:$J$44,6,FALSE)*VLOOKUP(SBYLD2!BZ$4,'[1]INTERNAL PARAMETERS-1'!$B$5:$J$44,3,FALSE) + SBYLD1!BZ142*(1-VLOOKUP(SBYLD2!BZ$4,'[1]INTERNAL PARAMETERS-1'!$B$5:$J$44,5,FALSE))*VLOOKUP(SBYLD2!BZ$4,'[1]INTERNAL PARAMETERS-1'!$B$5:$J$44,8,FALSE)*VLOOKUP(SBYLD2!BZ$4,'[1]INTERNAL PARAMETERS-1'!$B$5:$J$44,3,FALSE)</f>
        <v>0</v>
      </c>
      <c r="CA142" s="44">
        <f>SBYLD1!CA142*VLOOKUP(SBYLD2!CA$4,'[1]INTERNAL PARAMETERS-1'!$B$5:$J$44,5,FALSE)*VLOOKUP(SBYLD2!CA$4,'[1]INTERNAL PARAMETERS-1'!$B$5:$J$44,6,FALSE)*VLOOKUP(SBYLD2!CA$4,'[1]INTERNAL PARAMETERS-1'!$B$5:$J$44,3,FALSE) + SBYLD1!CA142*(1-VLOOKUP(SBYLD2!CA$4,'[1]INTERNAL PARAMETERS-1'!$B$5:$J$44,5,FALSE))*VLOOKUP(SBYLD2!CA$4,'[1]INTERNAL PARAMETERS-1'!$B$5:$J$44,8,FALSE)*VLOOKUP(SBYLD2!CA$4,'[1]INTERNAL PARAMETERS-1'!$B$5:$J$44,3,FALSE)</f>
        <v>0</v>
      </c>
      <c r="CB142" s="44">
        <f>SBYLD1!CB142*VLOOKUP(SBYLD2!CB$4,'[1]INTERNAL PARAMETERS-1'!$B$5:$J$44,5,FALSE)*VLOOKUP(SBYLD2!CB$4,'[1]INTERNAL PARAMETERS-1'!$B$5:$J$44,6,FALSE)*VLOOKUP(SBYLD2!CB$4,'[1]INTERNAL PARAMETERS-1'!$B$5:$J$44,3,FALSE) + SBYLD1!CB142*(1-VLOOKUP(SBYLD2!CB$4,'[1]INTERNAL PARAMETERS-1'!$B$5:$J$44,5,FALSE))*VLOOKUP(SBYLD2!CB$4,'[1]INTERNAL PARAMETERS-1'!$B$5:$J$44,8,FALSE)*VLOOKUP(SBYLD2!CB$4,'[1]INTERNAL PARAMETERS-1'!$B$5:$J$44,3,FALSE)</f>
        <v>0</v>
      </c>
      <c r="CC142" s="44">
        <f>SBYLD1!CC142*VLOOKUP(SBYLD2!CC$4,'[1]INTERNAL PARAMETERS-1'!$B$5:$J$44,5,FALSE)*VLOOKUP(SBYLD2!CC$4,'[1]INTERNAL PARAMETERS-1'!$B$5:$J$44,6,FALSE)*VLOOKUP(SBYLD2!CC$4,'[1]INTERNAL PARAMETERS-1'!$B$5:$J$44,3,FALSE) + SBYLD1!CC142*(1-VLOOKUP(SBYLD2!CC$4,'[1]INTERNAL PARAMETERS-1'!$B$5:$J$44,5,FALSE))*VLOOKUP(SBYLD2!CC$4,'[1]INTERNAL PARAMETERS-1'!$B$5:$J$44,8,FALSE)*VLOOKUP(SBYLD2!CC$4,'[1]INTERNAL PARAMETERS-1'!$B$5:$J$44,3,FALSE)</f>
        <v>0</v>
      </c>
      <c r="CD142" s="44">
        <f>SBYLD1!CD142*VLOOKUP(SBYLD2!CD$4,'[1]INTERNAL PARAMETERS-1'!$B$5:$J$44,5,FALSE)*VLOOKUP(SBYLD2!CD$4,'[1]INTERNAL PARAMETERS-1'!$B$5:$J$44,6,FALSE)*VLOOKUP(SBYLD2!CD$4,'[1]INTERNAL PARAMETERS-1'!$B$5:$J$44,3,FALSE) + SBYLD1!CD142*(1-VLOOKUP(SBYLD2!CD$4,'[1]INTERNAL PARAMETERS-1'!$B$5:$J$44,5,FALSE))*VLOOKUP(SBYLD2!CD$4,'[1]INTERNAL PARAMETERS-1'!$B$5:$J$44,8,FALSE)*VLOOKUP(SBYLD2!CD$4,'[1]INTERNAL PARAMETERS-1'!$B$5:$J$44,3,FALSE)</f>
        <v>0</v>
      </c>
      <c r="CE142" s="44">
        <f>SBYLD1!CE142*VLOOKUP(SBYLD2!CE$4,'[1]INTERNAL PARAMETERS-1'!$B$5:$J$44,5,FALSE)*VLOOKUP(SBYLD2!CE$4,'[1]INTERNAL PARAMETERS-1'!$B$5:$J$44,6,FALSE)*VLOOKUP(SBYLD2!CE$4,'[1]INTERNAL PARAMETERS-1'!$B$5:$J$44,3,FALSE) + SBYLD1!CE142*(1-VLOOKUP(SBYLD2!CE$4,'[1]INTERNAL PARAMETERS-1'!$B$5:$J$44,5,FALSE))*VLOOKUP(SBYLD2!CE$4,'[1]INTERNAL PARAMETERS-1'!$B$5:$J$44,8,FALSE)*VLOOKUP(SBYLD2!CE$4,'[1]INTERNAL PARAMETERS-1'!$B$5:$J$44,3,FALSE)</f>
        <v>0</v>
      </c>
      <c r="CF142" s="44">
        <f>SBYLD1!CF142*VLOOKUP(SBYLD2!CF$4,'[1]INTERNAL PARAMETERS-1'!$B$5:$J$44,5,FALSE)*VLOOKUP(SBYLD2!CF$4,'[1]INTERNAL PARAMETERS-1'!$B$5:$J$44,6,FALSE)*VLOOKUP(SBYLD2!CF$4,'[1]INTERNAL PARAMETERS-1'!$B$5:$J$44,3,FALSE) + SBYLD1!CF142*(1-VLOOKUP(SBYLD2!CF$4,'[1]INTERNAL PARAMETERS-1'!$B$5:$J$44,5,FALSE))*VLOOKUP(SBYLD2!CF$4,'[1]INTERNAL PARAMETERS-1'!$B$5:$J$44,8,FALSE)*VLOOKUP(SBYLD2!CF$4,'[1]INTERNAL PARAMETERS-1'!$B$5:$J$44,3,FALSE)</f>
        <v>0</v>
      </c>
      <c r="CG142" s="44">
        <f>SBYLD1!CG142*VLOOKUP(SBYLD2!CG$4,'[1]INTERNAL PARAMETERS-1'!$B$5:$J$44,5,FALSE)*VLOOKUP(SBYLD2!CG$4,'[1]INTERNAL PARAMETERS-1'!$B$5:$J$44,6,FALSE)*VLOOKUP(SBYLD2!CG$4,'[1]INTERNAL PARAMETERS-1'!$B$5:$J$44,3,FALSE) + SBYLD1!CG142*(1-VLOOKUP(SBYLD2!CG$4,'[1]INTERNAL PARAMETERS-1'!$B$5:$J$44,5,FALSE))*VLOOKUP(SBYLD2!CG$4,'[1]INTERNAL PARAMETERS-1'!$B$5:$J$44,8,FALSE)*VLOOKUP(SBYLD2!CG$4,'[1]INTERNAL PARAMETERS-1'!$B$5:$J$44,3,FALSE)</f>
        <v>0</v>
      </c>
      <c r="CH142" s="43">
        <f>SBYLD1!CH142*VLOOKUP(SBYLD2!CH$4,'[1]INTERNAL PARAMETERS-1'!$B$5:$J$44,5,FALSE)*VLOOKUP(SBYLD2!CH$4,'[1]INTERNAL PARAMETERS-1'!$B$5:$J$44,6,FALSE)*VLOOKUP(SBYLD2!CH$4,'[1]INTERNAL PARAMETERS-1'!$B$5:$J$44,3,FALSE) + SBYLD1!CH142*(1-VLOOKUP(SBYLD2!CH$4,'[1]INTERNAL PARAMETERS-1'!$B$5:$J$44,5,FALSE))*VLOOKUP(SBYLD2!CH$4,'[1]INTERNAL PARAMETERS-1'!$B$5:$J$44,8,FALSE)*VLOOKUP(SBYLD2!CH$4,'[1]INTERNAL PARAMETERS-1'!$B$5:$J$44,3,FALSE)</f>
        <v>0</v>
      </c>
      <c r="CJ142" s="45">
        <f t="shared" si="4"/>
        <v>0</v>
      </c>
      <c r="CK142" s="43">
        <f t="shared" si="5"/>
        <v>0</v>
      </c>
    </row>
    <row r="143" spans="2:89">
      <c r="B143" s="58" t="s">
        <v>9</v>
      </c>
      <c r="C143" s="57" t="s">
        <v>41</v>
      </c>
      <c r="D143" s="57" t="s">
        <v>46</v>
      </c>
      <c r="E143" s="128">
        <f>SB!S143</f>
        <v>0</v>
      </c>
      <c r="F143" s="56">
        <f>'[1]INTERNAL PARAMETERS-1'!M17</f>
        <v>25.55</v>
      </c>
      <c r="G143" s="45">
        <f>SBYLD1!G143*VLOOKUP(SBYLD2!G$4,'[1]INTERNAL PARAMETERS-1'!$B$5:$J$44,5,FALSE)*VLOOKUP(SBYLD2!G$4,'[1]INTERNAL PARAMETERS-1'!$B$5:$J$44,7,FALSE)*SBYLD2!$F143 + SBYLD1!G143*(1-VLOOKUP(SBYLD2!G$4,'[1]INTERNAL PARAMETERS-1'!$B$5:$J$44,5,FALSE))*VLOOKUP(SBYLD2!G$4,'[1]INTERNAL PARAMETERS-1'!$B$5:$J$44,9,FALSE)*SBYLD2!$F143</f>
        <v>0</v>
      </c>
      <c r="H143" s="44">
        <f>SBYLD1!H143*VLOOKUP(SBYLD2!H$4,'[1]INTERNAL PARAMETERS-1'!$B$5:$J$44,5,FALSE)*VLOOKUP(SBYLD2!H$4,'[1]INTERNAL PARAMETERS-1'!$B$5:$J$44,7,FALSE)*SBYLD2!$F143 + SBYLD1!H143*(1-VLOOKUP(SBYLD2!H$4,'[1]INTERNAL PARAMETERS-1'!$B$5:$J$44,5,FALSE))*VLOOKUP(SBYLD2!H$4,'[1]INTERNAL PARAMETERS-1'!$B$5:$J$44,9,FALSE)*SBYLD2!$F143</f>
        <v>0</v>
      </c>
      <c r="I143" s="44">
        <f>SBYLD1!I143*VLOOKUP(SBYLD2!I$4,'[1]INTERNAL PARAMETERS-1'!$B$5:$J$44,5,FALSE)*VLOOKUP(SBYLD2!I$4,'[1]INTERNAL PARAMETERS-1'!$B$5:$J$44,7,FALSE)*SBYLD2!$F143 + SBYLD1!I143*(1-VLOOKUP(SBYLD2!I$4,'[1]INTERNAL PARAMETERS-1'!$B$5:$J$44,5,FALSE))*VLOOKUP(SBYLD2!I$4,'[1]INTERNAL PARAMETERS-1'!$B$5:$J$44,9,FALSE)*SBYLD2!$F143</f>
        <v>0</v>
      </c>
      <c r="J143" s="44">
        <f>SBYLD1!J143*VLOOKUP(SBYLD2!J$4,'[1]INTERNAL PARAMETERS-1'!$B$5:$J$44,5,FALSE)*VLOOKUP(SBYLD2!J$4,'[1]INTERNAL PARAMETERS-1'!$B$5:$J$44,7,FALSE)*SBYLD2!$F143 + SBYLD1!J143*(1-VLOOKUP(SBYLD2!J$4,'[1]INTERNAL PARAMETERS-1'!$B$5:$J$44,5,FALSE))*VLOOKUP(SBYLD2!J$4,'[1]INTERNAL PARAMETERS-1'!$B$5:$J$44,9,FALSE)*SBYLD2!$F143</f>
        <v>0</v>
      </c>
      <c r="K143" s="44">
        <f>SBYLD1!K143*VLOOKUP(SBYLD2!K$4,'[1]INTERNAL PARAMETERS-1'!$B$5:$J$44,5,FALSE)*VLOOKUP(SBYLD2!K$4,'[1]INTERNAL PARAMETERS-1'!$B$5:$J$44,7,FALSE)*SBYLD2!$F143 + SBYLD1!K143*(1-VLOOKUP(SBYLD2!K$4,'[1]INTERNAL PARAMETERS-1'!$B$5:$J$44,5,FALSE))*VLOOKUP(SBYLD2!K$4,'[1]INTERNAL PARAMETERS-1'!$B$5:$J$44,9,FALSE)*SBYLD2!$F143</f>
        <v>0</v>
      </c>
      <c r="L143" s="44">
        <f>SBYLD1!L143*VLOOKUP(SBYLD2!L$4,'[1]INTERNAL PARAMETERS-1'!$B$5:$J$44,5,FALSE)*VLOOKUP(SBYLD2!L$4,'[1]INTERNAL PARAMETERS-1'!$B$5:$J$44,7,FALSE)*SBYLD2!$F143 + SBYLD1!L143*(1-VLOOKUP(SBYLD2!L$4,'[1]INTERNAL PARAMETERS-1'!$B$5:$J$44,5,FALSE))*VLOOKUP(SBYLD2!L$4,'[1]INTERNAL PARAMETERS-1'!$B$5:$J$44,9,FALSE)*SBYLD2!$F143</f>
        <v>0</v>
      </c>
      <c r="M143" s="44">
        <f>SBYLD1!M143*VLOOKUP(SBYLD2!M$4,'[1]INTERNAL PARAMETERS-1'!$B$5:$J$44,5,FALSE)*VLOOKUP(SBYLD2!M$4,'[1]INTERNAL PARAMETERS-1'!$B$5:$J$44,7,FALSE)*SBYLD2!$F143 + SBYLD1!M143*(1-VLOOKUP(SBYLD2!M$4,'[1]INTERNAL PARAMETERS-1'!$B$5:$J$44,5,FALSE))*VLOOKUP(SBYLD2!M$4,'[1]INTERNAL PARAMETERS-1'!$B$5:$J$44,9,FALSE)*SBYLD2!$F143</f>
        <v>0</v>
      </c>
      <c r="N143" s="44">
        <f>SBYLD1!N143*VLOOKUP(SBYLD2!N$4,'[1]INTERNAL PARAMETERS-1'!$B$5:$J$44,5,FALSE)*VLOOKUP(SBYLD2!N$4,'[1]INTERNAL PARAMETERS-1'!$B$5:$J$44,7,FALSE)*SBYLD2!$F143 + SBYLD1!N143*(1-VLOOKUP(SBYLD2!N$4,'[1]INTERNAL PARAMETERS-1'!$B$5:$J$44,5,FALSE))*VLOOKUP(SBYLD2!N$4,'[1]INTERNAL PARAMETERS-1'!$B$5:$J$44,9,FALSE)*SBYLD2!$F143</f>
        <v>0</v>
      </c>
      <c r="O143" s="44">
        <f>SBYLD1!O143*VLOOKUP(SBYLD2!O$4,'[1]INTERNAL PARAMETERS-1'!$B$5:$J$44,5,FALSE)*VLOOKUP(SBYLD2!O$4,'[1]INTERNAL PARAMETERS-1'!$B$5:$J$44,7,FALSE)*SBYLD2!$F143 + SBYLD1!O143*(1-VLOOKUP(SBYLD2!O$4,'[1]INTERNAL PARAMETERS-1'!$B$5:$J$44,5,FALSE))*VLOOKUP(SBYLD2!O$4,'[1]INTERNAL PARAMETERS-1'!$B$5:$J$44,9,FALSE)*SBYLD2!$F143</f>
        <v>0</v>
      </c>
      <c r="P143" s="44">
        <f>SBYLD1!P143*VLOOKUP(SBYLD2!P$4,'[1]INTERNAL PARAMETERS-1'!$B$5:$J$44,5,FALSE)*VLOOKUP(SBYLD2!P$4,'[1]INTERNAL PARAMETERS-1'!$B$5:$J$44,7,FALSE)*SBYLD2!$F143 + SBYLD1!P143*(1-VLOOKUP(SBYLD2!P$4,'[1]INTERNAL PARAMETERS-1'!$B$5:$J$44,5,FALSE))*VLOOKUP(SBYLD2!P$4,'[1]INTERNAL PARAMETERS-1'!$B$5:$J$44,9,FALSE)*SBYLD2!$F143</f>
        <v>0</v>
      </c>
      <c r="Q143" s="44">
        <f>SBYLD1!Q143*VLOOKUP(SBYLD2!Q$4,'[1]INTERNAL PARAMETERS-1'!$B$5:$J$44,5,FALSE)*VLOOKUP(SBYLD2!Q$4,'[1]INTERNAL PARAMETERS-1'!$B$5:$J$44,7,FALSE)*SBYLD2!$F143 + SBYLD1!Q143*(1-VLOOKUP(SBYLD2!Q$4,'[1]INTERNAL PARAMETERS-1'!$B$5:$J$44,5,FALSE))*VLOOKUP(SBYLD2!Q$4,'[1]INTERNAL PARAMETERS-1'!$B$5:$J$44,9,FALSE)*SBYLD2!$F143</f>
        <v>0</v>
      </c>
      <c r="R143" s="44">
        <f>SBYLD1!R143*VLOOKUP(SBYLD2!R$4,'[1]INTERNAL PARAMETERS-1'!$B$5:$J$44,5,FALSE)*VLOOKUP(SBYLD2!R$4,'[1]INTERNAL PARAMETERS-1'!$B$5:$J$44,7,FALSE)*SBYLD2!$F143 + SBYLD1!R143*(1-VLOOKUP(SBYLD2!R$4,'[1]INTERNAL PARAMETERS-1'!$B$5:$J$44,5,FALSE))*VLOOKUP(SBYLD2!R$4,'[1]INTERNAL PARAMETERS-1'!$B$5:$J$44,9,FALSE)*SBYLD2!$F143</f>
        <v>0</v>
      </c>
      <c r="S143" s="44">
        <f>SBYLD1!S143*VLOOKUP(SBYLD2!S$4,'[1]INTERNAL PARAMETERS-1'!$B$5:$J$44,5,FALSE)*VLOOKUP(SBYLD2!S$4,'[1]INTERNAL PARAMETERS-1'!$B$5:$J$44,7,FALSE)*SBYLD2!$F143 + SBYLD1!S143*(1-VLOOKUP(SBYLD2!S$4,'[1]INTERNAL PARAMETERS-1'!$B$5:$J$44,5,FALSE))*VLOOKUP(SBYLD2!S$4,'[1]INTERNAL PARAMETERS-1'!$B$5:$J$44,9,FALSE)*SBYLD2!$F143</f>
        <v>0</v>
      </c>
      <c r="T143" s="44">
        <f>SBYLD1!T143*VLOOKUP(SBYLD2!T$4,'[1]INTERNAL PARAMETERS-1'!$B$5:$J$44,5,FALSE)*VLOOKUP(SBYLD2!T$4,'[1]INTERNAL PARAMETERS-1'!$B$5:$J$44,7,FALSE)*SBYLD2!$F143 + SBYLD1!T143*(1-VLOOKUP(SBYLD2!T$4,'[1]INTERNAL PARAMETERS-1'!$B$5:$J$44,5,FALSE))*VLOOKUP(SBYLD2!T$4,'[1]INTERNAL PARAMETERS-1'!$B$5:$J$44,9,FALSE)*SBYLD2!$F143</f>
        <v>0</v>
      </c>
      <c r="U143" s="44">
        <f>SBYLD1!U143*VLOOKUP(SBYLD2!U$4,'[1]INTERNAL PARAMETERS-1'!$B$5:$J$44,5,FALSE)*VLOOKUP(SBYLD2!U$4,'[1]INTERNAL PARAMETERS-1'!$B$5:$J$44,7,FALSE)*SBYLD2!$F143 + SBYLD1!U143*(1-VLOOKUP(SBYLD2!U$4,'[1]INTERNAL PARAMETERS-1'!$B$5:$J$44,5,FALSE))*VLOOKUP(SBYLD2!U$4,'[1]INTERNAL PARAMETERS-1'!$B$5:$J$44,9,FALSE)*SBYLD2!$F143</f>
        <v>0</v>
      </c>
      <c r="V143" s="44">
        <f>SBYLD1!V143*VLOOKUP(SBYLD2!V$4,'[1]INTERNAL PARAMETERS-1'!$B$5:$J$44,5,FALSE)*VLOOKUP(SBYLD2!V$4,'[1]INTERNAL PARAMETERS-1'!$B$5:$J$44,7,FALSE)*SBYLD2!$F143 + SBYLD1!V143*(1-VLOOKUP(SBYLD2!V$4,'[1]INTERNAL PARAMETERS-1'!$B$5:$J$44,5,FALSE))*VLOOKUP(SBYLD2!V$4,'[1]INTERNAL PARAMETERS-1'!$B$5:$J$44,9,FALSE)*SBYLD2!$F143</f>
        <v>0</v>
      </c>
      <c r="W143" s="44">
        <f>SBYLD1!W143*VLOOKUP(SBYLD2!W$4,'[1]INTERNAL PARAMETERS-1'!$B$5:$J$44,5,FALSE)*VLOOKUP(SBYLD2!W$4,'[1]INTERNAL PARAMETERS-1'!$B$5:$J$44,7,FALSE)*SBYLD2!$F143 + SBYLD1!W143*(1-VLOOKUP(SBYLD2!W$4,'[1]INTERNAL PARAMETERS-1'!$B$5:$J$44,5,FALSE))*VLOOKUP(SBYLD2!W$4,'[1]INTERNAL PARAMETERS-1'!$B$5:$J$44,9,FALSE)*SBYLD2!$F143</f>
        <v>0</v>
      </c>
      <c r="X143" s="44">
        <f>SBYLD1!X143*VLOOKUP(SBYLD2!X$4,'[1]INTERNAL PARAMETERS-1'!$B$5:$J$44,5,FALSE)*VLOOKUP(SBYLD2!X$4,'[1]INTERNAL PARAMETERS-1'!$B$5:$J$44,7,FALSE)*SBYLD2!$F143 + SBYLD1!X143*(1-VLOOKUP(SBYLD2!X$4,'[1]INTERNAL PARAMETERS-1'!$B$5:$J$44,5,FALSE))*VLOOKUP(SBYLD2!X$4,'[1]INTERNAL PARAMETERS-1'!$B$5:$J$44,9,FALSE)*SBYLD2!$F143</f>
        <v>0</v>
      </c>
      <c r="Y143" s="44">
        <f>SBYLD1!Y143*VLOOKUP(SBYLD2!Y$4,'[1]INTERNAL PARAMETERS-1'!$B$5:$J$44,5,FALSE)*VLOOKUP(SBYLD2!Y$4,'[1]INTERNAL PARAMETERS-1'!$B$5:$J$44,7,FALSE)*SBYLD2!$F143 + SBYLD1!Y143*(1-VLOOKUP(SBYLD2!Y$4,'[1]INTERNAL PARAMETERS-1'!$B$5:$J$44,5,FALSE))*VLOOKUP(SBYLD2!Y$4,'[1]INTERNAL PARAMETERS-1'!$B$5:$J$44,9,FALSE)*SBYLD2!$F143</f>
        <v>0</v>
      </c>
      <c r="Z143" s="44">
        <f>SBYLD1!Z143*VLOOKUP(SBYLD2!Z$4,'[1]INTERNAL PARAMETERS-1'!$B$5:$J$44,5,FALSE)*VLOOKUP(SBYLD2!Z$4,'[1]INTERNAL PARAMETERS-1'!$B$5:$J$44,7,FALSE)*SBYLD2!$F143 + SBYLD1!Z143*(1-VLOOKUP(SBYLD2!Z$4,'[1]INTERNAL PARAMETERS-1'!$B$5:$J$44,5,FALSE))*VLOOKUP(SBYLD2!Z$4,'[1]INTERNAL PARAMETERS-1'!$B$5:$J$44,9,FALSE)*SBYLD2!$F143</f>
        <v>0</v>
      </c>
      <c r="AA143" s="44">
        <f>SBYLD1!AA143*VLOOKUP(SBYLD2!AA$4,'[1]INTERNAL PARAMETERS-1'!$B$5:$J$44,5,FALSE)*VLOOKUP(SBYLD2!AA$4,'[1]INTERNAL PARAMETERS-1'!$B$5:$J$44,7,FALSE)*SBYLD2!$F143 + SBYLD1!AA143*(1-VLOOKUP(SBYLD2!AA$4,'[1]INTERNAL PARAMETERS-1'!$B$5:$J$44,5,FALSE))*VLOOKUP(SBYLD2!AA$4,'[1]INTERNAL PARAMETERS-1'!$B$5:$J$44,9,FALSE)*SBYLD2!$F143</f>
        <v>0</v>
      </c>
      <c r="AB143" s="44">
        <f>SBYLD1!AB143*VLOOKUP(SBYLD2!AB$4,'[1]INTERNAL PARAMETERS-1'!$B$5:$J$44,5,FALSE)*VLOOKUP(SBYLD2!AB$4,'[1]INTERNAL PARAMETERS-1'!$B$5:$J$44,7,FALSE)*SBYLD2!$F143 + SBYLD1!AB143*(1-VLOOKUP(SBYLD2!AB$4,'[1]INTERNAL PARAMETERS-1'!$B$5:$J$44,5,FALSE))*VLOOKUP(SBYLD2!AB$4,'[1]INTERNAL PARAMETERS-1'!$B$5:$J$44,9,FALSE)*SBYLD2!$F143</f>
        <v>0</v>
      </c>
      <c r="AC143" s="44">
        <f>SBYLD1!AC143*VLOOKUP(SBYLD2!AC$4,'[1]INTERNAL PARAMETERS-1'!$B$5:$J$44,5,FALSE)*VLOOKUP(SBYLD2!AC$4,'[1]INTERNAL PARAMETERS-1'!$B$5:$J$44,7,FALSE)*SBYLD2!$F143 + SBYLD1!AC143*(1-VLOOKUP(SBYLD2!AC$4,'[1]INTERNAL PARAMETERS-1'!$B$5:$J$44,5,FALSE))*VLOOKUP(SBYLD2!AC$4,'[1]INTERNAL PARAMETERS-1'!$B$5:$J$44,9,FALSE)*SBYLD2!$F143</f>
        <v>0</v>
      </c>
      <c r="AD143" s="44">
        <f>SBYLD1!AD143*VLOOKUP(SBYLD2!AD$4,'[1]INTERNAL PARAMETERS-1'!$B$5:$J$44,5,FALSE)*VLOOKUP(SBYLD2!AD$4,'[1]INTERNAL PARAMETERS-1'!$B$5:$J$44,7,FALSE)*SBYLD2!$F143 + SBYLD1!AD143*(1-VLOOKUP(SBYLD2!AD$4,'[1]INTERNAL PARAMETERS-1'!$B$5:$J$44,5,FALSE))*VLOOKUP(SBYLD2!AD$4,'[1]INTERNAL PARAMETERS-1'!$B$5:$J$44,9,FALSE)*SBYLD2!$F143</f>
        <v>0</v>
      </c>
      <c r="AE143" s="44">
        <f>SBYLD1!AE143*VLOOKUP(SBYLD2!AE$4,'[1]INTERNAL PARAMETERS-1'!$B$5:$J$44,5,FALSE)*VLOOKUP(SBYLD2!AE$4,'[1]INTERNAL PARAMETERS-1'!$B$5:$J$44,7,FALSE)*SBYLD2!$F143 + SBYLD1!AE143*(1-VLOOKUP(SBYLD2!AE$4,'[1]INTERNAL PARAMETERS-1'!$B$5:$J$44,5,FALSE))*VLOOKUP(SBYLD2!AE$4,'[1]INTERNAL PARAMETERS-1'!$B$5:$J$44,9,FALSE)*SBYLD2!$F143</f>
        <v>0</v>
      </c>
      <c r="AF143" s="44">
        <f>SBYLD1!AF143*VLOOKUP(SBYLD2!AF$4,'[1]INTERNAL PARAMETERS-1'!$B$5:$J$44,5,FALSE)*VLOOKUP(SBYLD2!AF$4,'[1]INTERNAL PARAMETERS-1'!$B$5:$J$44,7,FALSE)*SBYLD2!$F143 + SBYLD1!AF143*(1-VLOOKUP(SBYLD2!AF$4,'[1]INTERNAL PARAMETERS-1'!$B$5:$J$44,5,FALSE))*VLOOKUP(SBYLD2!AF$4,'[1]INTERNAL PARAMETERS-1'!$B$5:$J$44,9,FALSE)*SBYLD2!$F143</f>
        <v>0</v>
      </c>
      <c r="AG143" s="44">
        <f>SBYLD1!AG143*VLOOKUP(SBYLD2!AG$4,'[1]INTERNAL PARAMETERS-1'!$B$5:$J$44,5,FALSE)*VLOOKUP(SBYLD2!AG$4,'[1]INTERNAL PARAMETERS-1'!$B$5:$J$44,7,FALSE)*SBYLD2!$F143 + SBYLD1!AG143*(1-VLOOKUP(SBYLD2!AG$4,'[1]INTERNAL PARAMETERS-1'!$B$5:$J$44,5,FALSE))*VLOOKUP(SBYLD2!AG$4,'[1]INTERNAL PARAMETERS-1'!$B$5:$J$44,9,FALSE)*SBYLD2!$F143</f>
        <v>0</v>
      </c>
      <c r="AH143" s="44">
        <f>SBYLD1!AH143*VLOOKUP(SBYLD2!AH$4,'[1]INTERNAL PARAMETERS-1'!$B$5:$J$44,5,FALSE)*VLOOKUP(SBYLD2!AH$4,'[1]INTERNAL PARAMETERS-1'!$B$5:$J$44,7,FALSE)*SBYLD2!$F143 + SBYLD1!AH143*(1-VLOOKUP(SBYLD2!AH$4,'[1]INTERNAL PARAMETERS-1'!$B$5:$J$44,5,FALSE))*VLOOKUP(SBYLD2!AH$4,'[1]INTERNAL PARAMETERS-1'!$B$5:$J$44,9,FALSE)*SBYLD2!$F143</f>
        <v>0</v>
      </c>
      <c r="AI143" s="44">
        <f>SBYLD1!AI143*VLOOKUP(SBYLD2!AI$4,'[1]INTERNAL PARAMETERS-1'!$B$5:$J$44,5,FALSE)*VLOOKUP(SBYLD2!AI$4,'[1]INTERNAL PARAMETERS-1'!$B$5:$J$44,7,FALSE)*SBYLD2!$F143 + SBYLD1!AI143*(1-VLOOKUP(SBYLD2!AI$4,'[1]INTERNAL PARAMETERS-1'!$B$5:$J$44,5,FALSE))*VLOOKUP(SBYLD2!AI$4,'[1]INTERNAL PARAMETERS-1'!$B$5:$J$44,9,FALSE)*SBYLD2!$F143</f>
        <v>0</v>
      </c>
      <c r="AJ143" s="44">
        <f>SBYLD1!AJ143*VLOOKUP(SBYLD2!AJ$4,'[1]INTERNAL PARAMETERS-1'!$B$5:$J$44,5,FALSE)*VLOOKUP(SBYLD2!AJ$4,'[1]INTERNAL PARAMETERS-1'!$B$5:$J$44,7,FALSE)*SBYLD2!$F143 + SBYLD1!AJ143*(1-VLOOKUP(SBYLD2!AJ$4,'[1]INTERNAL PARAMETERS-1'!$B$5:$J$44,5,FALSE))*VLOOKUP(SBYLD2!AJ$4,'[1]INTERNAL PARAMETERS-1'!$B$5:$J$44,9,FALSE)*SBYLD2!$F143</f>
        <v>0</v>
      </c>
      <c r="AK143" s="44">
        <f>SBYLD1!AK143*VLOOKUP(SBYLD2!AK$4,'[1]INTERNAL PARAMETERS-1'!$B$5:$J$44,5,FALSE)*VLOOKUP(SBYLD2!AK$4,'[1]INTERNAL PARAMETERS-1'!$B$5:$J$44,7,FALSE)*SBYLD2!$F143 + SBYLD1!AK143*(1-VLOOKUP(SBYLD2!AK$4,'[1]INTERNAL PARAMETERS-1'!$B$5:$J$44,5,FALSE))*VLOOKUP(SBYLD2!AK$4,'[1]INTERNAL PARAMETERS-1'!$B$5:$J$44,9,FALSE)*SBYLD2!$F143</f>
        <v>0</v>
      </c>
      <c r="AL143" s="44">
        <f>SBYLD1!AL143*VLOOKUP(SBYLD2!AL$4,'[1]INTERNAL PARAMETERS-1'!$B$5:$J$44,5,FALSE)*VLOOKUP(SBYLD2!AL$4,'[1]INTERNAL PARAMETERS-1'!$B$5:$J$44,7,FALSE)*SBYLD2!$F143 + SBYLD1!AL143*(1-VLOOKUP(SBYLD2!AL$4,'[1]INTERNAL PARAMETERS-1'!$B$5:$J$44,5,FALSE))*VLOOKUP(SBYLD2!AL$4,'[1]INTERNAL PARAMETERS-1'!$B$5:$J$44,9,FALSE)*SBYLD2!$F143</f>
        <v>0</v>
      </c>
      <c r="AM143" s="44">
        <f>SBYLD1!AM143*VLOOKUP(SBYLD2!AM$4,'[1]INTERNAL PARAMETERS-1'!$B$5:$J$44,5,FALSE)*VLOOKUP(SBYLD2!AM$4,'[1]INTERNAL PARAMETERS-1'!$B$5:$J$44,7,FALSE)*SBYLD2!$F143 + SBYLD1!AM143*(1-VLOOKUP(SBYLD2!AM$4,'[1]INTERNAL PARAMETERS-1'!$B$5:$J$44,5,FALSE))*VLOOKUP(SBYLD2!AM$4,'[1]INTERNAL PARAMETERS-1'!$B$5:$J$44,9,FALSE)*SBYLD2!$F143</f>
        <v>0</v>
      </c>
      <c r="AN143" s="44">
        <f>SBYLD1!AN143*VLOOKUP(SBYLD2!AN$4,'[1]INTERNAL PARAMETERS-1'!$B$5:$J$44,5,FALSE)*VLOOKUP(SBYLD2!AN$4,'[1]INTERNAL PARAMETERS-1'!$B$5:$J$44,7,FALSE)*SBYLD2!$F143 + SBYLD1!AN143*(1-VLOOKUP(SBYLD2!AN$4,'[1]INTERNAL PARAMETERS-1'!$B$5:$J$44,5,FALSE))*VLOOKUP(SBYLD2!AN$4,'[1]INTERNAL PARAMETERS-1'!$B$5:$J$44,9,FALSE)*SBYLD2!$F143</f>
        <v>0</v>
      </c>
      <c r="AO143" s="44">
        <f>SBYLD1!AO143*VLOOKUP(SBYLD2!AO$4,'[1]INTERNAL PARAMETERS-1'!$B$5:$J$44,5,FALSE)*VLOOKUP(SBYLD2!AO$4,'[1]INTERNAL PARAMETERS-1'!$B$5:$J$44,7,FALSE)*SBYLD2!$F143 + SBYLD1!AO143*(1-VLOOKUP(SBYLD2!AO$4,'[1]INTERNAL PARAMETERS-1'!$B$5:$J$44,5,FALSE))*VLOOKUP(SBYLD2!AO$4,'[1]INTERNAL PARAMETERS-1'!$B$5:$J$44,9,FALSE)*SBYLD2!$F143</f>
        <v>0</v>
      </c>
      <c r="AP143" s="44">
        <f>SBYLD1!AP143*VLOOKUP(SBYLD2!AP$4,'[1]INTERNAL PARAMETERS-1'!$B$5:$J$44,5,FALSE)*VLOOKUP(SBYLD2!AP$4,'[1]INTERNAL PARAMETERS-1'!$B$5:$J$44,7,FALSE)*SBYLD2!$F143 + SBYLD1!AP143*(1-VLOOKUP(SBYLD2!AP$4,'[1]INTERNAL PARAMETERS-1'!$B$5:$J$44,5,FALSE))*VLOOKUP(SBYLD2!AP$4,'[1]INTERNAL PARAMETERS-1'!$B$5:$J$44,9,FALSE)*SBYLD2!$F143</f>
        <v>0</v>
      </c>
      <c r="AQ143" s="44">
        <f>SBYLD1!AQ143*VLOOKUP(SBYLD2!AQ$4,'[1]INTERNAL PARAMETERS-1'!$B$5:$J$44,5,FALSE)*VLOOKUP(SBYLD2!AQ$4,'[1]INTERNAL PARAMETERS-1'!$B$5:$J$44,7,FALSE)*SBYLD2!$F143 + SBYLD1!AQ143*(1-VLOOKUP(SBYLD2!AQ$4,'[1]INTERNAL PARAMETERS-1'!$B$5:$J$44,5,FALSE))*VLOOKUP(SBYLD2!AQ$4,'[1]INTERNAL PARAMETERS-1'!$B$5:$J$44,9,FALSE)*SBYLD2!$F143</f>
        <v>0</v>
      </c>
      <c r="AR143" s="44">
        <f>SBYLD1!AR143*VLOOKUP(SBYLD2!AR$4,'[1]INTERNAL PARAMETERS-1'!$B$5:$J$44,5,FALSE)*VLOOKUP(SBYLD2!AR$4,'[1]INTERNAL PARAMETERS-1'!$B$5:$J$44,7,FALSE)*SBYLD2!$F143 + SBYLD1!AR143*(1-VLOOKUP(SBYLD2!AR$4,'[1]INTERNAL PARAMETERS-1'!$B$5:$J$44,5,FALSE))*VLOOKUP(SBYLD2!AR$4,'[1]INTERNAL PARAMETERS-1'!$B$5:$J$44,9,FALSE)*SBYLD2!$F143</f>
        <v>0</v>
      </c>
      <c r="AS143" s="44">
        <f>SBYLD1!AS143*VLOOKUP(SBYLD2!AS$4,'[1]INTERNAL PARAMETERS-1'!$B$5:$J$44,5,FALSE)*VLOOKUP(SBYLD2!AS$4,'[1]INTERNAL PARAMETERS-1'!$B$5:$J$44,7,FALSE)*SBYLD2!$F143 + SBYLD1!AS143*(1-VLOOKUP(SBYLD2!AS$4,'[1]INTERNAL PARAMETERS-1'!$B$5:$J$44,5,FALSE))*VLOOKUP(SBYLD2!AS$4,'[1]INTERNAL PARAMETERS-1'!$B$5:$J$44,9,FALSE)*SBYLD2!$F143</f>
        <v>0</v>
      </c>
      <c r="AT143" s="43">
        <f>SBYLD1!AT143*VLOOKUP(SBYLD2!AT$4,'[1]INTERNAL PARAMETERS-1'!$B$5:$J$44,5,FALSE)*VLOOKUP(SBYLD2!AT$4,'[1]INTERNAL PARAMETERS-1'!$B$5:$J$44,7,FALSE)*SBYLD2!$F143 + SBYLD1!AT143*(1-VLOOKUP(SBYLD2!AT$4,'[1]INTERNAL PARAMETERS-1'!$B$5:$J$44,5,FALSE))*VLOOKUP(SBYLD2!AT$4,'[1]INTERNAL PARAMETERS-1'!$B$5:$J$44,9,FALSE)*SBYLD2!$F143</f>
        <v>0</v>
      </c>
      <c r="AU143" s="45">
        <f>SBYLD1!AU143*VLOOKUP(SBYLD2!AU$4,'[1]INTERNAL PARAMETERS-1'!$B$5:$J$44,5,FALSE)*VLOOKUP(SBYLD2!AU$4,'[1]INTERNAL PARAMETERS-1'!$B$5:$J$44,6,FALSE)*VLOOKUP(SBYLD2!AU$4,'[1]INTERNAL PARAMETERS-1'!$B$5:$J$44,3,FALSE) + SBYLD1!AU143*(1-VLOOKUP(SBYLD2!AU$4,'[1]INTERNAL PARAMETERS-1'!$B$5:$J$44,5,FALSE))*VLOOKUP(SBYLD2!AU$4,'[1]INTERNAL PARAMETERS-1'!$B$5:$J$44,8,FALSE)*VLOOKUP(SBYLD2!AU$4,'[1]INTERNAL PARAMETERS-1'!$B$5:$J$44,3,FALSE)</f>
        <v>0</v>
      </c>
      <c r="AV143" s="44">
        <f>SBYLD1!AV143*VLOOKUP(SBYLD2!AV$4,'[1]INTERNAL PARAMETERS-1'!$B$5:$J$44,5,FALSE)*VLOOKUP(SBYLD2!AV$4,'[1]INTERNAL PARAMETERS-1'!$B$5:$J$44,6,FALSE)*VLOOKUP(SBYLD2!AV$4,'[1]INTERNAL PARAMETERS-1'!$B$5:$J$44,3,FALSE) + SBYLD1!AV143*(1-VLOOKUP(SBYLD2!AV$4,'[1]INTERNAL PARAMETERS-1'!$B$5:$J$44,5,FALSE))*VLOOKUP(SBYLD2!AV$4,'[1]INTERNAL PARAMETERS-1'!$B$5:$J$44,8,FALSE)*VLOOKUP(SBYLD2!AV$4,'[1]INTERNAL PARAMETERS-1'!$B$5:$J$44,3,FALSE)</f>
        <v>0</v>
      </c>
      <c r="AW143" s="44">
        <f>SBYLD1!AW143*VLOOKUP(SBYLD2!AW$4,'[1]INTERNAL PARAMETERS-1'!$B$5:$J$44,5,FALSE)*VLOOKUP(SBYLD2!AW$4,'[1]INTERNAL PARAMETERS-1'!$B$5:$J$44,6,FALSE)*VLOOKUP(SBYLD2!AW$4,'[1]INTERNAL PARAMETERS-1'!$B$5:$J$44,3,FALSE) + SBYLD1!AW143*(1-VLOOKUP(SBYLD2!AW$4,'[1]INTERNAL PARAMETERS-1'!$B$5:$J$44,5,FALSE))*VLOOKUP(SBYLD2!AW$4,'[1]INTERNAL PARAMETERS-1'!$B$5:$J$44,8,FALSE)*VLOOKUP(SBYLD2!AW$4,'[1]INTERNAL PARAMETERS-1'!$B$5:$J$44,3,FALSE)</f>
        <v>0</v>
      </c>
      <c r="AX143" s="44">
        <f>SBYLD1!AX143*VLOOKUP(SBYLD2!AX$4,'[1]INTERNAL PARAMETERS-1'!$B$5:$J$44,5,FALSE)*VLOOKUP(SBYLD2!AX$4,'[1]INTERNAL PARAMETERS-1'!$B$5:$J$44,6,FALSE)*VLOOKUP(SBYLD2!AX$4,'[1]INTERNAL PARAMETERS-1'!$B$5:$J$44,3,FALSE) + SBYLD1!AX143*(1-VLOOKUP(SBYLD2!AX$4,'[1]INTERNAL PARAMETERS-1'!$B$5:$J$44,5,FALSE))*VLOOKUP(SBYLD2!AX$4,'[1]INTERNAL PARAMETERS-1'!$B$5:$J$44,8,FALSE)*VLOOKUP(SBYLD2!AX$4,'[1]INTERNAL PARAMETERS-1'!$B$5:$J$44,3,FALSE)</f>
        <v>0</v>
      </c>
      <c r="AY143" s="44">
        <f>SBYLD1!AY143*VLOOKUP(SBYLD2!AY$4,'[1]INTERNAL PARAMETERS-1'!$B$5:$J$44,5,FALSE)*VLOOKUP(SBYLD2!AY$4,'[1]INTERNAL PARAMETERS-1'!$B$5:$J$44,6,FALSE)*VLOOKUP(SBYLD2!AY$4,'[1]INTERNAL PARAMETERS-1'!$B$5:$J$44,3,FALSE) + SBYLD1!AY143*(1-VLOOKUP(SBYLD2!AY$4,'[1]INTERNAL PARAMETERS-1'!$B$5:$J$44,5,FALSE))*VLOOKUP(SBYLD2!AY$4,'[1]INTERNAL PARAMETERS-1'!$B$5:$J$44,8,FALSE)*VLOOKUP(SBYLD2!AY$4,'[1]INTERNAL PARAMETERS-1'!$B$5:$J$44,3,FALSE)</f>
        <v>0</v>
      </c>
      <c r="AZ143" s="44">
        <f>SBYLD1!AZ143*VLOOKUP(SBYLD2!AZ$4,'[1]INTERNAL PARAMETERS-1'!$B$5:$J$44,5,FALSE)*VLOOKUP(SBYLD2!AZ$4,'[1]INTERNAL PARAMETERS-1'!$B$5:$J$44,6,FALSE)*VLOOKUP(SBYLD2!AZ$4,'[1]INTERNAL PARAMETERS-1'!$B$5:$J$44,3,FALSE) + SBYLD1!AZ143*(1-VLOOKUP(SBYLD2!AZ$4,'[1]INTERNAL PARAMETERS-1'!$B$5:$J$44,5,FALSE))*VLOOKUP(SBYLD2!AZ$4,'[1]INTERNAL PARAMETERS-1'!$B$5:$J$44,8,FALSE)*VLOOKUP(SBYLD2!AZ$4,'[1]INTERNAL PARAMETERS-1'!$B$5:$J$44,3,FALSE)</f>
        <v>0</v>
      </c>
      <c r="BA143" s="44">
        <f>SBYLD1!BA143*VLOOKUP(SBYLD2!BA$4,'[1]INTERNAL PARAMETERS-1'!$B$5:$J$44,5,FALSE)*VLOOKUP(SBYLD2!BA$4,'[1]INTERNAL PARAMETERS-1'!$B$5:$J$44,6,FALSE)*VLOOKUP(SBYLD2!BA$4,'[1]INTERNAL PARAMETERS-1'!$B$5:$J$44,3,FALSE) + SBYLD1!BA143*(1-VLOOKUP(SBYLD2!BA$4,'[1]INTERNAL PARAMETERS-1'!$B$5:$J$44,5,FALSE))*VLOOKUP(SBYLD2!BA$4,'[1]INTERNAL PARAMETERS-1'!$B$5:$J$44,8,FALSE)*VLOOKUP(SBYLD2!BA$4,'[1]INTERNAL PARAMETERS-1'!$B$5:$J$44,3,FALSE)</f>
        <v>0</v>
      </c>
      <c r="BB143" s="44">
        <f>SBYLD1!BB143*VLOOKUP(SBYLD2!BB$4,'[1]INTERNAL PARAMETERS-1'!$B$5:$J$44,5,FALSE)*VLOOKUP(SBYLD2!BB$4,'[1]INTERNAL PARAMETERS-1'!$B$5:$J$44,6,FALSE)*VLOOKUP(SBYLD2!BB$4,'[1]INTERNAL PARAMETERS-1'!$B$5:$J$44,3,FALSE) + SBYLD1!BB143*(1-VLOOKUP(SBYLD2!BB$4,'[1]INTERNAL PARAMETERS-1'!$B$5:$J$44,5,FALSE))*VLOOKUP(SBYLD2!BB$4,'[1]INTERNAL PARAMETERS-1'!$B$5:$J$44,8,FALSE)*VLOOKUP(SBYLD2!BB$4,'[1]INTERNAL PARAMETERS-1'!$B$5:$J$44,3,FALSE)</f>
        <v>0</v>
      </c>
      <c r="BC143" s="44">
        <f>SBYLD1!BC143*VLOOKUP(SBYLD2!BC$4,'[1]INTERNAL PARAMETERS-1'!$B$5:$J$44,5,FALSE)*VLOOKUP(SBYLD2!BC$4,'[1]INTERNAL PARAMETERS-1'!$B$5:$J$44,6,FALSE)*VLOOKUP(SBYLD2!BC$4,'[1]INTERNAL PARAMETERS-1'!$B$5:$J$44,3,FALSE) + SBYLD1!BC143*(1-VLOOKUP(SBYLD2!BC$4,'[1]INTERNAL PARAMETERS-1'!$B$5:$J$44,5,FALSE))*VLOOKUP(SBYLD2!BC$4,'[1]INTERNAL PARAMETERS-1'!$B$5:$J$44,8,FALSE)*VLOOKUP(SBYLD2!BC$4,'[1]INTERNAL PARAMETERS-1'!$B$5:$J$44,3,FALSE)</f>
        <v>0</v>
      </c>
      <c r="BD143" s="44">
        <f>SBYLD1!BD143*VLOOKUP(SBYLD2!BD$4,'[1]INTERNAL PARAMETERS-1'!$B$5:$J$44,5,FALSE)*VLOOKUP(SBYLD2!BD$4,'[1]INTERNAL PARAMETERS-1'!$B$5:$J$44,6,FALSE)*VLOOKUP(SBYLD2!BD$4,'[1]INTERNAL PARAMETERS-1'!$B$5:$J$44,3,FALSE) + SBYLD1!BD143*(1-VLOOKUP(SBYLD2!BD$4,'[1]INTERNAL PARAMETERS-1'!$B$5:$J$44,5,FALSE))*VLOOKUP(SBYLD2!BD$4,'[1]INTERNAL PARAMETERS-1'!$B$5:$J$44,8,FALSE)*VLOOKUP(SBYLD2!BD$4,'[1]INTERNAL PARAMETERS-1'!$B$5:$J$44,3,FALSE)</f>
        <v>0</v>
      </c>
      <c r="BE143" s="44">
        <f>SBYLD1!BE143*VLOOKUP(SBYLD2!BE$4,'[1]INTERNAL PARAMETERS-1'!$B$5:$J$44,5,FALSE)*VLOOKUP(SBYLD2!BE$4,'[1]INTERNAL PARAMETERS-1'!$B$5:$J$44,6,FALSE)*VLOOKUP(SBYLD2!BE$4,'[1]INTERNAL PARAMETERS-1'!$B$5:$J$44,3,FALSE) + SBYLD1!BE143*(1-VLOOKUP(SBYLD2!BE$4,'[1]INTERNAL PARAMETERS-1'!$B$5:$J$44,5,FALSE))*VLOOKUP(SBYLD2!BE$4,'[1]INTERNAL PARAMETERS-1'!$B$5:$J$44,8,FALSE)*VLOOKUP(SBYLD2!BE$4,'[1]INTERNAL PARAMETERS-1'!$B$5:$J$44,3,FALSE)</f>
        <v>0</v>
      </c>
      <c r="BF143" s="44">
        <f>SBYLD1!BF143*VLOOKUP(SBYLD2!BF$4,'[1]INTERNAL PARAMETERS-1'!$B$5:$J$44,5,FALSE)*VLOOKUP(SBYLD2!BF$4,'[1]INTERNAL PARAMETERS-1'!$B$5:$J$44,6,FALSE)*VLOOKUP(SBYLD2!BF$4,'[1]INTERNAL PARAMETERS-1'!$B$5:$J$44,3,FALSE) + SBYLD1!BF143*(1-VLOOKUP(SBYLD2!BF$4,'[1]INTERNAL PARAMETERS-1'!$B$5:$J$44,5,FALSE))*VLOOKUP(SBYLD2!BF$4,'[1]INTERNAL PARAMETERS-1'!$B$5:$J$44,8,FALSE)*VLOOKUP(SBYLD2!BF$4,'[1]INTERNAL PARAMETERS-1'!$B$5:$J$44,3,FALSE)</f>
        <v>0</v>
      </c>
      <c r="BG143" s="44">
        <f>SBYLD1!BG143*VLOOKUP(SBYLD2!BG$4,'[1]INTERNAL PARAMETERS-1'!$B$5:$J$44,5,FALSE)*VLOOKUP(SBYLD2!BG$4,'[1]INTERNAL PARAMETERS-1'!$B$5:$J$44,6,FALSE)*VLOOKUP(SBYLD2!BG$4,'[1]INTERNAL PARAMETERS-1'!$B$5:$J$44,3,FALSE) + SBYLD1!BG143*(1-VLOOKUP(SBYLD2!BG$4,'[1]INTERNAL PARAMETERS-1'!$B$5:$J$44,5,FALSE))*VLOOKUP(SBYLD2!BG$4,'[1]INTERNAL PARAMETERS-1'!$B$5:$J$44,8,FALSE)*VLOOKUP(SBYLD2!BG$4,'[1]INTERNAL PARAMETERS-1'!$B$5:$J$44,3,FALSE)</f>
        <v>0</v>
      </c>
      <c r="BH143" s="44">
        <f>SBYLD1!BH143*VLOOKUP(SBYLD2!BH$4,'[1]INTERNAL PARAMETERS-1'!$B$5:$J$44,5,FALSE)*VLOOKUP(SBYLD2!BH$4,'[1]INTERNAL PARAMETERS-1'!$B$5:$J$44,6,FALSE)*VLOOKUP(SBYLD2!BH$4,'[1]INTERNAL PARAMETERS-1'!$B$5:$J$44,3,FALSE) + SBYLD1!BH143*(1-VLOOKUP(SBYLD2!BH$4,'[1]INTERNAL PARAMETERS-1'!$B$5:$J$44,5,FALSE))*VLOOKUP(SBYLD2!BH$4,'[1]INTERNAL PARAMETERS-1'!$B$5:$J$44,8,FALSE)*VLOOKUP(SBYLD2!BH$4,'[1]INTERNAL PARAMETERS-1'!$B$5:$J$44,3,FALSE)</f>
        <v>0</v>
      </c>
      <c r="BI143" s="44">
        <f>SBYLD1!BI143*VLOOKUP(SBYLD2!BI$4,'[1]INTERNAL PARAMETERS-1'!$B$5:$J$44,5,FALSE)*VLOOKUP(SBYLD2!BI$4,'[1]INTERNAL PARAMETERS-1'!$B$5:$J$44,6,FALSE)*VLOOKUP(SBYLD2!BI$4,'[1]INTERNAL PARAMETERS-1'!$B$5:$J$44,3,FALSE) + SBYLD1!BI143*(1-VLOOKUP(SBYLD2!BI$4,'[1]INTERNAL PARAMETERS-1'!$B$5:$J$44,5,FALSE))*VLOOKUP(SBYLD2!BI$4,'[1]INTERNAL PARAMETERS-1'!$B$5:$J$44,8,FALSE)*VLOOKUP(SBYLD2!BI$4,'[1]INTERNAL PARAMETERS-1'!$B$5:$J$44,3,FALSE)</f>
        <v>0</v>
      </c>
      <c r="BJ143" s="44">
        <f>SBYLD1!BJ143*VLOOKUP(SBYLD2!BJ$4,'[1]INTERNAL PARAMETERS-1'!$B$5:$J$44,5,FALSE)*VLOOKUP(SBYLD2!BJ$4,'[1]INTERNAL PARAMETERS-1'!$B$5:$J$44,6,FALSE)*VLOOKUP(SBYLD2!BJ$4,'[1]INTERNAL PARAMETERS-1'!$B$5:$J$44,3,FALSE) + SBYLD1!BJ143*(1-VLOOKUP(SBYLD2!BJ$4,'[1]INTERNAL PARAMETERS-1'!$B$5:$J$44,5,FALSE))*VLOOKUP(SBYLD2!BJ$4,'[1]INTERNAL PARAMETERS-1'!$B$5:$J$44,8,FALSE)*VLOOKUP(SBYLD2!BJ$4,'[1]INTERNAL PARAMETERS-1'!$B$5:$J$44,3,FALSE)</f>
        <v>0</v>
      </c>
      <c r="BK143" s="44">
        <f>SBYLD1!BK143*VLOOKUP(SBYLD2!BK$4,'[1]INTERNAL PARAMETERS-1'!$B$5:$J$44,5,FALSE)*VLOOKUP(SBYLD2!BK$4,'[1]INTERNAL PARAMETERS-1'!$B$5:$J$44,6,FALSE)*VLOOKUP(SBYLD2!BK$4,'[1]INTERNAL PARAMETERS-1'!$B$5:$J$44,3,FALSE) + SBYLD1!BK143*(1-VLOOKUP(SBYLD2!BK$4,'[1]INTERNAL PARAMETERS-1'!$B$5:$J$44,5,FALSE))*VLOOKUP(SBYLD2!BK$4,'[1]INTERNAL PARAMETERS-1'!$B$5:$J$44,8,FALSE)*VLOOKUP(SBYLD2!BK$4,'[1]INTERNAL PARAMETERS-1'!$B$5:$J$44,3,FALSE)</f>
        <v>0</v>
      </c>
      <c r="BL143" s="44">
        <f>SBYLD1!BL143*VLOOKUP(SBYLD2!BL$4,'[1]INTERNAL PARAMETERS-1'!$B$5:$J$44,5,FALSE)*VLOOKUP(SBYLD2!BL$4,'[1]INTERNAL PARAMETERS-1'!$B$5:$J$44,6,FALSE)*VLOOKUP(SBYLD2!BL$4,'[1]INTERNAL PARAMETERS-1'!$B$5:$J$44,3,FALSE) + SBYLD1!BL143*(1-VLOOKUP(SBYLD2!BL$4,'[1]INTERNAL PARAMETERS-1'!$B$5:$J$44,5,FALSE))*VLOOKUP(SBYLD2!BL$4,'[1]INTERNAL PARAMETERS-1'!$B$5:$J$44,8,FALSE)*VLOOKUP(SBYLD2!BL$4,'[1]INTERNAL PARAMETERS-1'!$B$5:$J$44,3,FALSE)</f>
        <v>0</v>
      </c>
      <c r="BM143" s="44">
        <f>SBYLD1!BM143*VLOOKUP(SBYLD2!BM$4,'[1]INTERNAL PARAMETERS-1'!$B$5:$J$44,5,FALSE)*VLOOKUP(SBYLD2!BM$4,'[1]INTERNAL PARAMETERS-1'!$B$5:$J$44,6,FALSE)*VLOOKUP(SBYLD2!BM$4,'[1]INTERNAL PARAMETERS-1'!$B$5:$J$44,3,FALSE) + SBYLD1!BM143*(1-VLOOKUP(SBYLD2!BM$4,'[1]INTERNAL PARAMETERS-1'!$B$5:$J$44,5,FALSE))*VLOOKUP(SBYLD2!BM$4,'[1]INTERNAL PARAMETERS-1'!$B$5:$J$44,8,FALSE)*VLOOKUP(SBYLD2!BM$4,'[1]INTERNAL PARAMETERS-1'!$B$5:$J$44,3,FALSE)</f>
        <v>0</v>
      </c>
      <c r="BN143" s="44">
        <f>SBYLD1!BN143*VLOOKUP(SBYLD2!BN$4,'[1]INTERNAL PARAMETERS-1'!$B$5:$J$44,5,FALSE)*VLOOKUP(SBYLD2!BN$4,'[1]INTERNAL PARAMETERS-1'!$B$5:$J$44,6,FALSE)*VLOOKUP(SBYLD2!BN$4,'[1]INTERNAL PARAMETERS-1'!$B$5:$J$44,3,FALSE) + SBYLD1!BN143*(1-VLOOKUP(SBYLD2!BN$4,'[1]INTERNAL PARAMETERS-1'!$B$5:$J$44,5,FALSE))*VLOOKUP(SBYLD2!BN$4,'[1]INTERNAL PARAMETERS-1'!$B$5:$J$44,8,FALSE)*VLOOKUP(SBYLD2!BN$4,'[1]INTERNAL PARAMETERS-1'!$B$5:$J$44,3,FALSE)</f>
        <v>0</v>
      </c>
      <c r="BO143" s="44">
        <f>SBYLD1!BO143*VLOOKUP(SBYLD2!BO$4,'[1]INTERNAL PARAMETERS-1'!$B$5:$J$44,5,FALSE)*VLOOKUP(SBYLD2!BO$4,'[1]INTERNAL PARAMETERS-1'!$B$5:$J$44,6,FALSE)*VLOOKUP(SBYLD2!BO$4,'[1]INTERNAL PARAMETERS-1'!$B$5:$J$44,3,FALSE) + SBYLD1!BO143*(1-VLOOKUP(SBYLD2!BO$4,'[1]INTERNAL PARAMETERS-1'!$B$5:$J$44,5,FALSE))*VLOOKUP(SBYLD2!BO$4,'[1]INTERNAL PARAMETERS-1'!$B$5:$J$44,8,FALSE)*VLOOKUP(SBYLD2!BO$4,'[1]INTERNAL PARAMETERS-1'!$B$5:$J$44,3,FALSE)</f>
        <v>0</v>
      </c>
      <c r="BP143" s="44">
        <f>SBYLD1!BP143*VLOOKUP(SBYLD2!BP$4,'[1]INTERNAL PARAMETERS-1'!$B$5:$J$44,5,FALSE)*VLOOKUP(SBYLD2!BP$4,'[1]INTERNAL PARAMETERS-1'!$B$5:$J$44,6,FALSE)*VLOOKUP(SBYLD2!BP$4,'[1]INTERNAL PARAMETERS-1'!$B$5:$J$44,3,FALSE) + SBYLD1!BP143*(1-VLOOKUP(SBYLD2!BP$4,'[1]INTERNAL PARAMETERS-1'!$B$5:$J$44,5,FALSE))*VLOOKUP(SBYLD2!BP$4,'[1]INTERNAL PARAMETERS-1'!$B$5:$J$44,8,FALSE)*VLOOKUP(SBYLD2!BP$4,'[1]INTERNAL PARAMETERS-1'!$B$5:$J$44,3,FALSE)</f>
        <v>0</v>
      </c>
      <c r="BQ143" s="44">
        <f>SBYLD1!BQ143*VLOOKUP(SBYLD2!BQ$4,'[1]INTERNAL PARAMETERS-1'!$B$5:$J$44,5,FALSE)*VLOOKUP(SBYLD2!BQ$4,'[1]INTERNAL PARAMETERS-1'!$B$5:$J$44,6,FALSE)*VLOOKUP(SBYLD2!BQ$4,'[1]INTERNAL PARAMETERS-1'!$B$5:$J$44,3,FALSE) + SBYLD1!BQ143*(1-VLOOKUP(SBYLD2!BQ$4,'[1]INTERNAL PARAMETERS-1'!$B$5:$J$44,5,FALSE))*VLOOKUP(SBYLD2!BQ$4,'[1]INTERNAL PARAMETERS-1'!$B$5:$J$44,8,FALSE)*VLOOKUP(SBYLD2!BQ$4,'[1]INTERNAL PARAMETERS-1'!$B$5:$J$44,3,FALSE)</f>
        <v>0</v>
      </c>
      <c r="BR143" s="44">
        <f>SBYLD1!BR143*VLOOKUP(SBYLD2!BR$4,'[1]INTERNAL PARAMETERS-1'!$B$5:$J$44,5,FALSE)*VLOOKUP(SBYLD2!BR$4,'[1]INTERNAL PARAMETERS-1'!$B$5:$J$44,6,FALSE)*VLOOKUP(SBYLD2!BR$4,'[1]INTERNAL PARAMETERS-1'!$B$5:$J$44,3,FALSE) + SBYLD1!BR143*(1-VLOOKUP(SBYLD2!BR$4,'[1]INTERNAL PARAMETERS-1'!$B$5:$J$44,5,FALSE))*VLOOKUP(SBYLD2!BR$4,'[1]INTERNAL PARAMETERS-1'!$B$5:$J$44,8,FALSE)*VLOOKUP(SBYLD2!BR$4,'[1]INTERNAL PARAMETERS-1'!$B$5:$J$44,3,FALSE)</f>
        <v>0</v>
      </c>
      <c r="BS143" s="44">
        <f>SBYLD1!BS143*VLOOKUP(SBYLD2!BS$4,'[1]INTERNAL PARAMETERS-1'!$B$5:$J$44,5,FALSE)*VLOOKUP(SBYLD2!BS$4,'[1]INTERNAL PARAMETERS-1'!$B$5:$J$44,6,FALSE)*VLOOKUP(SBYLD2!BS$4,'[1]INTERNAL PARAMETERS-1'!$B$5:$J$44,3,FALSE) + SBYLD1!BS143*(1-VLOOKUP(SBYLD2!BS$4,'[1]INTERNAL PARAMETERS-1'!$B$5:$J$44,5,FALSE))*VLOOKUP(SBYLD2!BS$4,'[1]INTERNAL PARAMETERS-1'!$B$5:$J$44,8,FALSE)*VLOOKUP(SBYLD2!BS$4,'[1]INTERNAL PARAMETERS-1'!$B$5:$J$44,3,FALSE)</f>
        <v>0</v>
      </c>
      <c r="BT143" s="44">
        <f>SBYLD1!BT143*VLOOKUP(SBYLD2!BT$4,'[1]INTERNAL PARAMETERS-1'!$B$5:$J$44,5,FALSE)*VLOOKUP(SBYLD2!BT$4,'[1]INTERNAL PARAMETERS-1'!$B$5:$J$44,6,FALSE)*VLOOKUP(SBYLD2!BT$4,'[1]INTERNAL PARAMETERS-1'!$B$5:$J$44,3,FALSE) + SBYLD1!BT143*(1-VLOOKUP(SBYLD2!BT$4,'[1]INTERNAL PARAMETERS-1'!$B$5:$J$44,5,FALSE))*VLOOKUP(SBYLD2!BT$4,'[1]INTERNAL PARAMETERS-1'!$B$5:$J$44,8,FALSE)*VLOOKUP(SBYLD2!BT$4,'[1]INTERNAL PARAMETERS-1'!$B$5:$J$44,3,FALSE)</f>
        <v>0</v>
      </c>
      <c r="BU143" s="44">
        <f>SBYLD1!BU143*VLOOKUP(SBYLD2!BU$4,'[1]INTERNAL PARAMETERS-1'!$B$5:$J$44,5,FALSE)*VLOOKUP(SBYLD2!BU$4,'[1]INTERNAL PARAMETERS-1'!$B$5:$J$44,6,FALSE)*VLOOKUP(SBYLD2!BU$4,'[1]INTERNAL PARAMETERS-1'!$B$5:$J$44,3,FALSE) + SBYLD1!BU143*(1-VLOOKUP(SBYLD2!BU$4,'[1]INTERNAL PARAMETERS-1'!$B$5:$J$44,5,FALSE))*VLOOKUP(SBYLD2!BU$4,'[1]INTERNAL PARAMETERS-1'!$B$5:$J$44,8,FALSE)*VLOOKUP(SBYLD2!BU$4,'[1]INTERNAL PARAMETERS-1'!$B$5:$J$44,3,FALSE)</f>
        <v>0</v>
      </c>
      <c r="BV143" s="44">
        <f>SBYLD1!BV143*VLOOKUP(SBYLD2!BV$4,'[1]INTERNAL PARAMETERS-1'!$B$5:$J$44,5,FALSE)*VLOOKUP(SBYLD2!BV$4,'[1]INTERNAL PARAMETERS-1'!$B$5:$J$44,6,FALSE)*VLOOKUP(SBYLD2!BV$4,'[1]INTERNAL PARAMETERS-1'!$B$5:$J$44,3,FALSE) + SBYLD1!BV143*(1-VLOOKUP(SBYLD2!BV$4,'[1]INTERNAL PARAMETERS-1'!$B$5:$J$44,5,FALSE))*VLOOKUP(SBYLD2!BV$4,'[1]INTERNAL PARAMETERS-1'!$B$5:$J$44,8,FALSE)*VLOOKUP(SBYLD2!BV$4,'[1]INTERNAL PARAMETERS-1'!$B$5:$J$44,3,FALSE)</f>
        <v>0</v>
      </c>
      <c r="BW143" s="44">
        <f>SBYLD1!BW143*VLOOKUP(SBYLD2!BW$4,'[1]INTERNAL PARAMETERS-1'!$B$5:$J$44,5,FALSE)*VLOOKUP(SBYLD2!BW$4,'[1]INTERNAL PARAMETERS-1'!$B$5:$J$44,6,FALSE)*VLOOKUP(SBYLD2!BW$4,'[1]INTERNAL PARAMETERS-1'!$B$5:$J$44,3,FALSE) + SBYLD1!BW143*(1-VLOOKUP(SBYLD2!BW$4,'[1]INTERNAL PARAMETERS-1'!$B$5:$J$44,5,FALSE))*VLOOKUP(SBYLD2!BW$4,'[1]INTERNAL PARAMETERS-1'!$B$5:$J$44,8,FALSE)*VLOOKUP(SBYLD2!BW$4,'[1]INTERNAL PARAMETERS-1'!$B$5:$J$44,3,FALSE)</f>
        <v>0</v>
      </c>
      <c r="BX143" s="44">
        <f>SBYLD1!BX143*VLOOKUP(SBYLD2!BX$4,'[1]INTERNAL PARAMETERS-1'!$B$5:$J$44,5,FALSE)*VLOOKUP(SBYLD2!BX$4,'[1]INTERNAL PARAMETERS-1'!$B$5:$J$44,6,FALSE)*VLOOKUP(SBYLD2!BX$4,'[1]INTERNAL PARAMETERS-1'!$B$5:$J$44,3,FALSE) + SBYLD1!BX143*(1-VLOOKUP(SBYLD2!BX$4,'[1]INTERNAL PARAMETERS-1'!$B$5:$J$44,5,FALSE))*VLOOKUP(SBYLD2!BX$4,'[1]INTERNAL PARAMETERS-1'!$B$5:$J$44,8,FALSE)*VLOOKUP(SBYLD2!BX$4,'[1]INTERNAL PARAMETERS-1'!$B$5:$J$44,3,FALSE)</f>
        <v>0</v>
      </c>
      <c r="BY143" s="44">
        <f>SBYLD1!BY143*VLOOKUP(SBYLD2!BY$4,'[1]INTERNAL PARAMETERS-1'!$B$5:$J$44,5,FALSE)*VLOOKUP(SBYLD2!BY$4,'[1]INTERNAL PARAMETERS-1'!$B$5:$J$44,6,FALSE)*VLOOKUP(SBYLD2!BY$4,'[1]INTERNAL PARAMETERS-1'!$B$5:$J$44,3,FALSE) + SBYLD1!BY143*(1-VLOOKUP(SBYLD2!BY$4,'[1]INTERNAL PARAMETERS-1'!$B$5:$J$44,5,FALSE))*VLOOKUP(SBYLD2!BY$4,'[1]INTERNAL PARAMETERS-1'!$B$5:$J$44,8,FALSE)*VLOOKUP(SBYLD2!BY$4,'[1]INTERNAL PARAMETERS-1'!$B$5:$J$44,3,FALSE)</f>
        <v>0</v>
      </c>
      <c r="BZ143" s="44">
        <f>SBYLD1!BZ143*VLOOKUP(SBYLD2!BZ$4,'[1]INTERNAL PARAMETERS-1'!$B$5:$J$44,5,FALSE)*VLOOKUP(SBYLD2!BZ$4,'[1]INTERNAL PARAMETERS-1'!$B$5:$J$44,6,FALSE)*VLOOKUP(SBYLD2!BZ$4,'[1]INTERNAL PARAMETERS-1'!$B$5:$J$44,3,FALSE) + SBYLD1!BZ143*(1-VLOOKUP(SBYLD2!BZ$4,'[1]INTERNAL PARAMETERS-1'!$B$5:$J$44,5,FALSE))*VLOOKUP(SBYLD2!BZ$4,'[1]INTERNAL PARAMETERS-1'!$B$5:$J$44,8,FALSE)*VLOOKUP(SBYLD2!BZ$4,'[1]INTERNAL PARAMETERS-1'!$B$5:$J$44,3,FALSE)</f>
        <v>0</v>
      </c>
      <c r="CA143" s="44">
        <f>SBYLD1!CA143*VLOOKUP(SBYLD2!CA$4,'[1]INTERNAL PARAMETERS-1'!$B$5:$J$44,5,FALSE)*VLOOKUP(SBYLD2!CA$4,'[1]INTERNAL PARAMETERS-1'!$B$5:$J$44,6,FALSE)*VLOOKUP(SBYLD2!CA$4,'[1]INTERNAL PARAMETERS-1'!$B$5:$J$44,3,FALSE) + SBYLD1!CA143*(1-VLOOKUP(SBYLD2!CA$4,'[1]INTERNAL PARAMETERS-1'!$B$5:$J$44,5,FALSE))*VLOOKUP(SBYLD2!CA$4,'[1]INTERNAL PARAMETERS-1'!$B$5:$J$44,8,FALSE)*VLOOKUP(SBYLD2!CA$4,'[1]INTERNAL PARAMETERS-1'!$B$5:$J$44,3,FALSE)</f>
        <v>0</v>
      </c>
      <c r="CB143" s="44">
        <f>SBYLD1!CB143*VLOOKUP(SBYLD2!CB$4,'[1]INTERNAL PARAMETERS-1'!$B$5:$J$44,5,FALSE)*VLOOKUP(SBYLD2!CB$4,'[1]INTERNAL PARAMETERS-1'!$B$5:$J$44,6,FALSE)*VLOOKUP(SBYLD2!CB$4,'[1]INTERNAL PARAMETERS-1'!$B$5:$J$44,3,FALSE) + SBYLD1!CB143*(1-VLOOKUP(SBYLD2!CB$4,'[1]INTERNAL PARAMETERS-1'!$B$5:$J$44,5,FALSE))*VLOOKUP(SBYLD2!CB$4,'[1]INTERNAL PARAMETERS-1'!$B$5:$J$44,8,FALSE)*VLOOKUP(SBYLD2!CB$4,'[1]INTERNAL PARAMETERS-1'!$B$5:$J$44,3,FALSE)</f>
        <v>0</v>
      </c>
      <c r="CC143" s="44">
        <f>SBYLD1!CC143*VLOOKUP(SBYLD2!CC$4,'[1]INTERNAL PARAMETERS-1'!$B$5:$J$44,5,FALSE)*VLOOKUP(SBYLD2!CC$4,'[1]INTERNAL PARAMETERS-1'!$B$5:$J$44,6,FALSE)*VLOOKUP(SBYLD2!CC$4,'[1]INTERNAL PARAMETERS-1'!$B$5:$J$44,3,FALSE) + SBYLD1!CC143*(1-VLOOKUP(SBYLD2!CC$4,'[1]INTERNAL PARAMETERS-1'!$B$5:$J$44,5,FALSE))*VLOOKUP(SBYLD2!CC$4,'[1]INTERNAL PARAMETERS-1'!$B$5:$J$44,8,FALSE)*VLOOKUP(SBYLD2!CC$4,'[1]INTERNAL PARAMETERS-1'!$B$5:$J$44,3,FALSE)</f>
        <v>0</v>
      </c>
      <c r="CD143" s="44">
        <f>SBYLD1!CD143*VLOOKUP(SBYLD2!CD$4,'[1]INTERNAL PARAMETERS-1'!$B$5:$J$44,5,FALSE)*VLOOKUP(SBYLD2!CD$4,'[1]INTERNAL PARAMETERS-1'!$B$5:$J$44,6,FALSE)*VLOOKUP(SBYLD2!CD$4,'[1]INTERNAL PARAMETERS-1'!$B$5:$J$44,3,FALSE) + SBYLD1!CD143*(1-VLOOKUP(SBYLD2!CD$4,'[1]INTERNAL PARAMETERS-1'!$B$5:$J$44,5,FALSE))*VLOOKUP(SBYLD2!CD$4,'[1]INTERNAL PARAMETERS-1'!$B$5:$J$44,8,FALSE)*VLOOKUP(SBYLD2!CD$4,'[1]INTERNAL PARAMETERS-1'!$B$5:$J$44,3,FALSE)</f>
        <v>0</v>
      </c>
      <c r="CE143" s="44">
        <f>SBYLD1!CE143*VLOOKUP(SBYLD2!CE$4,'[1]INTERNAL PARAMETERS-1'!$B$5:$J$44,5,FALSE)*VLOOKUP(SBYLD2!CE$4,'[1]INTERNAL PARAMETERS-1'!$B$5:$J$44,6,FALSE)*VLOOKUP(SBYLD2!CE$4,'[1]INTERNAL PARAMETERS-1'!$B$5:$J$44,3,FALSE) + SBYLD1!CE143*(1-VLOOKUP(SBYLD2!CE$4,'[1]INTERNAL PARAMETERS-1'!$B$5:$J$44,5,FALSE))*VLOOKUP(SBYLD2!CE$4,'[1]INTERNAL PARAMETERS-1'!$B$5:$J$44,8,FALSE)*VLOOKUP(SBYLD2!CE$4,'[1]INTERNAL PARAMETERS-1'!$B$5:$J$44,3,FALSE)</f>
        <v>0</v>
      </c>
      <c r="CF143" s="44">
        <f>SBYLD1!CF143*VLOOKUP(SBYLD2!CF$4,'[1]INTERNAL PARAMETERS-1'!$B$5:$J$44,5,FALSE)*VLOOKUP(SBYLD2!CF$4,'[1]INTERNAL PARAMETERS-1'!$B$5:$J$44,6,FALSE)*VLOOKUP(SBYLD2!CF$4,'[1]INTERNAL PARAMETERS-1'!$B$5:$J$44,3,FALSE) + SBYLD1!CF143*(1-VLOOKUP(SBYLD2!CF$4,'[1]INTERNAL PARAMETERS-1'!$B$5:$J$44,5,FALSE))*VLOOKUP(SBYLD2!CF$4,'[1]INTERNAL PARAMETERS-1'!$B$5:$J$44,8,FALSE)*VLOOKUP(SBYLD2!CF$4,'[1]INTERNAL PARAMETERS-1'!$B$5:$J$44,3,FALSE)</f>
        <v>0</v>
      </c>
      <c r="CG143" s="44">
        <f>SBYLD1!CG143*VLOOKUP(SBYLD2!CG$4,'[1]INTERNAL PARAMETERS-1'!$B$5:$J$44,5,FALSE)*VLOOKUP(SBYLD2!CG$4,'[1]INTERNAL PARAMETERS-1'!$B$5:$J$44,6,FALSE)*VLOOKUP(SBYLD2!CG$4,'[1]INTERNAL PARAMETERS-1'!$B$5:$J$44,3,FALSE) + SBYLD1!CG143*(1-VLOOKUP(SBYLD2!CG$4,'[1]INTERNAL PARAMETERS-1'!$B$5:$J$44,5,FALSE))*VLOOKUP(SBYLD2!CG$4,'[1]INTERNAL PARAMETERS-1'!$B$5:$J$44,8,FALSE)*VLOOKUP(SBYLD2!CG$4,'[1]INTERNAL PARAMETERS-1'!$B$5:$J$44,3,FALSE)</f>
        <v>0</v>
      </c>
      <c r="CH143" s="43">
        <f>SBYLD1!CH143*VLOOKUP(SBYLD2!CH$4,'[1]INTERNAL PARAMETERS-1'!$B$5:$J$44,5,FALSE)*VLOOKUP(SBYLD2!CH$4,'[1]INTERNAL PARAMETERS-1'!$B$5:$J$44,6,FALSE)*VLOOKUP(SBYLD2!CH$4,'[1]INTERNAL PARAMETERS-1'!$B$5:$J$44,3,FALSE) + SBYLD1!CH143*(1-VLOOKUP(SBYLD2!CH$4,'[1]INTERNAL PARAMETERS-1'!$B$5:$J$44,5,FALSE))*VLOOKUP(SBYLD2!CH$4,'[1]INTERNAL PARAMETERS-1'!$B$5:$J$44,8,FALSE)*VLOOKUP(SBYLD2!CH$4,'[1]INTERNAL PARAMETERS-1'!$B$5:$J$44,3,FALSE)</f>
        <v>0</v>
      </c>
      <c r="CJ143" s="45">
        <f t="shared" si="4"/>
        <v>0</v>
      </c>
      <c r="CK143" s="43">
        <f t="shared" si="5"/>
        <v>0</v>
      </c>
    </row>
    <row r="144" spans="2:89">
      <c r="B144" s="58" t="s">
        <v>9</v>
      </c>
      <c r="C144" s="57" t="s">
        <v>41</v>
      </c>
      <c r="D144" s="57" t="s">
        <v>45</v>
      </c>
      <c r="E144" s="128">
        <f>SB!S144</f>
        <v>0</v>
      </c>
      <c r="F144" s="56">
        <f>'[1]INTERNAL PARAMETERS-1'!M18</f>
        <v>21.115000000000002</v>
      </c>
      <c r="G144" s="45">
        <f>SBYLD1!G144*VLOOKUP(SBYLD2!G$4,'[1]INTERNAL PARAMETERS-1'!$B$5:$J$44,5,FALSE)*VLOOKUP(SBYLD2!G$4,'[1]INTERNAL PARAMETERS-1'!$B$5:$J$44,7,FALSE)*SBYLD2!$F144 + SBYLD1!G144*(1-VLOOKUP(SBYLD2!G$4,'[1]INTERNAL PARAMETERS-1'!$B$5:$J$44,5,FALSE))*VLOOKUP(SBYLD2!G$4,'[1]INTERNAL PARAMETERS-1'!$B$5:$J$44,9,FALSE)*SBYLD2!$F144</f>
        <v>0</v>
      </c>
      <c r="H144" s="44">
        <f>SBYLD1!H144*VLOOKUP(SBYLD2!H$4,'[1]INTERNAL PARAMETERS-1'!$B$5:$J$44,5,FALSE)*VLOOKUP(SBYLD2!H$4,'[1]INTERNAL PARAMETERS-1'!$B$5:$J$44,7,FALSE)*SBYLD2!$F144 + SBYLD1!H144*(1-VLOOKUP(SBYLD2!H$4,'[1]INTERNAL PARAMETERS-1'!$B$5:$J$44,5,FALSE))*VLOOKUP(SBYLD2!H$4,'[1]INTERNAL PARAMETERS-1'!$B$5:$J$44,9,FALSE)*SBYLD2!$F144</f>
        <v>0</v>
      </c>
      <c r="I144" s="44">
        <f>SBYLD1!I144*VLOOKUP(SBYLD2!I$4,'[1]INTERNAL PARAMETERS-1'!$B$5:$J$44,5,FALSE)*VLOOKUP(SBYLD2!I$4,'[1]INTERNAL PARAMETERS-1'!$B$5:$J$44,7,FALSE)*SBYLD2!$F144 + SBYLD1!I144*(1-VLOOKUP(SBYLD2!I$4,'[1]INTERNAL PARAMETERS-1'!$B$5:$J$44,5,FALSE))*VLOOKUP(SBYLD2!I$4,'[1]INTERNAL PARAMETERS-1'!$B$5:$J$44,9,FALSE)*SBYLD2!$F144</f>
        <v>0</v>
      </c>
      <c r="J144" s="44">
        <f>SBYLD1!J144*VLOOKUP(SBYLD2!J$4,'[1]INTERNAL PARAMETERS-1'!$B$5:$J$44,5,FALSE)*VLOOKUP(SBYLD2!J$4,'[1]INTERNAL PARAMETERS-1'!$B$5:$J$44,7,FALSE)*SBYLD2!$F144 + SBYLD1!J144*(1-VLOOKUP(SBYLD2!J$4,'[1]INTERNAL PARAMETERS-1'!$B$5:$J$44,5,FALSE))*VLOOKUP(SBYLD2!J$4,'[1]INTERNAL PARAMETERS-1'!$B$5:$J$44,9,FALSE)*SBYLD2!$F144</f>
        <v>0</v>
      </c>
      <c r="K144" s="44">
        <f>SBYLD1!K144*VLOOKUP(SBYLD2!K$4,'[1]INTERNAL PARAMETERS-1'!$B$5:$J$44,5,FALSE)*VLOOKUP(SBYLD2!K$4,'[1]INTERNAL PARAMETERS-1'!$B$5:$J$44,7,FALSE)*SBYLD2!$F144 + SBYLD1!K144*(1-VLOOKUP(SBYLD2!K$4,'[1]INTERNAL PARAMETERS-1'!$B$5:$J$44,5,FALSE))*VLOOKUP(SBYLD2!K$4,'[1]INTERNAL PARAMETERS-1'!$B$5:$J$44,9,FALSE)*SBYLD2!$F144</f>
        <v>0</v>
      </c>
      <c r="L144" s="44">
        <f>SBYLD1!L144*VLOOKUP(SBYLD2!L$4,'[1]INTERNAL PARAMETERS-1'!$B$5:$J$44,5,FALSE)*VLOOKUP(SBYLD2!L$4,'[1]INTERNAL PARAMETERS-1'!$B$5:$J$44,7,FALSE)*SBYLD2!$F144 + SBYLD1!L144*(1-VLOOKUP(SBYLD2!L$4,'[1]INTERNAL PARAMETERS-1'!$B$5:$J$44,5,FALSE))*VLOOKUP(SBYLD2!L$4,'[1]INTERNAL PARAMETERS-1'!$B$5:$J$44,9,FALSE)*SBYLD2!$F144</f>
        <v>0</v>
      </c>
      <c r="M144" s="44">
        <f>SBYLD1!M144*VLOOKUP(SBYLD2!M$4,'[1]INTERNAL PARAMETERS-1'!$B$5:$J$44,5,FALSE)*VLOOKUP(SBYLD2!M$4,'[1]INTERNAL PARAMETERS-1'!$B$5:$J$44,7,FALSE)*SBYLD2!$F144 + SBYLD1!M144*(1-VLOOKUP(SBYLD2!M$4,'[1]INTERNAL PARAMETERS-1'!$B$5:$J$44,5,FALSE))*VLOOKUP(SBYLD2!M$4,'[1]INTERNAL PARAMETERS-1'!$B$5:$J$44,9,FALSE)*SBYLD2!$F144</f>
        <v>0</v>
      </c>
      <c r="N144" s="44">
        <f>SBYLD1!N144*VLOOKUP(SBYLD2!N$4,'[1]INTERNAL PARAMETERS-1'!$B$5:$J$44,5,FALSE)*VLOOKUP(SBYLD2!N$4,'[1]INTERNAL PARAMETERS-1'!$B$5:$J$44,7,FALSE)*SBYLD2!$F144 + SBYLD1!N144*(1-VLOOKUP(SBYLD2!N$4,'[1]INTERNAL PARAMETERS-1'!$B$5:$J$44,5,FALSE))*VLOOKUP(SBYLD2!N$4,'[1]INTERNAL PARAMETERS-1'!$B$5:$J$44,9,FALSE)*SBYLD2!$F144</f>
        <v>0</v>
      </c>
      <c r="O144" s="44">
        <f>SBYLD1!O144*VLOOKUP(SBYLD2!O$4,'[1]INTERNAL PARAMETERS-1'!$B$5:$J$44,5,FALSE)*VLOOKUP(SBYLD2!O$4,'[1]INTERNAL PARAMETERS-1'!$B$5:$J$44,7,FALSE)*SBYLD2!$F144 + SBYLD1!O144*(1-VLOOKUP(SBYLD2!O$4,'[1]INTERNAL PARAMETERS-1'!$B$5:$J$44,5,FALSE))*VLOOKUP(SBYLD2!O$4,'[1]INTERNAL PARAMETERS-1'!$B$5:$J$44,9,FALSE)*SBYLD2!$F144</f>
        <v>0</v>
      </c>
      <c r="P144" s="44">
        <f>SBYLD1!P144*VLOOKUP(SBYLD2!P$4,'[1]INTERNAL PARAMETERS-1'!$B$5:$J$44,5,FALSE)*VLOOKUP(SBYLD2!P$4,'[1]INTERNAL PARAMETERS-1'!$B$5:$J$44,7,FALSE)*SBYLD2!$F144 + SBYLD1!P144*(1-VLOOKUP(SBYLD2!P$4,'[1]INTERNAL PARAMETERS-1'!$B$5:$J$44,5,FALSE))*VLOOKUP(SBYLD2!P$4,'[1]INTERNAL PARAMETERS-1'!$B$5:$J$44,9,FALSE)*SBYLD2!$F144</f>
        <v>0</v>
      </c>
      <c r="Q144" s="44">
        <f>SBYLD1!Q144*VLOOKUP(SBYLD2!Q$4,'[1]INTERNAL PARAMETERS-1'!$B$5:$J$44,5,FALSE)*VLOOKUP(SBYLD2!Q$4,'[1]INTERNAL PARAMETERS-1'!$B$5:$J$44,7,FALSE)*SBYLD2!$F144 + SBYLD1!Q144*(1-VLOOKUP(SBYLD2!Q$4,'[1]INTERNAL PARAMETERS-1'!$B$5:$J$44,5,FALSE))*VLOOKUP(SBYLD2!Q$4,'[1]INTERNAL PARAMETERS-1'!$B$5:$J$44,9,FALSE)*SBYLD2!$F144</f>
        <v>0</v>
      </c>
      <c r="R144" s="44">
        <f>SBYLD1!R144*VLOOKUP(SBYLD2!R$4,'[1]INTERNAL PARAMETERS-1'!$B$5:$J$44,5,FALSE)*VLOOKUP(SBYLD2!R$4,'[1]INTERNAL PARAMETERS-1'!$B$5:$J$44,7,FALSE)*SBYLD2!$F144 + SBYLD1!R144*(1-VLOOKUP(SBYLD2!R$4,'[1]INTERNAL PARAMETERS-1'!$B$5:$J$44,5,FALSE))*VLOOKUP(SBYLD2!R$4,'[1]INTERNAL PARAMETERS-1'!$B$5:$J$44,9,FALSE)*SBYLD2!$F144</f>
        <v>0</v>
      </c>
      <c r="S144" s="44">
        <f>SBYLD1!S144*VLOOKUP(SBYLD2!S$4,'[1]INTERNAL PARAMETERS-1'!$B$5:$J$44,5,FALSE)*VLOOKUP(SBYLD2!S$4,'[1]INTERNAL PARAMETERS-1'!$B$5:$J$44,7,FALSE)*SBYLD2!$F144 + SBYLD1!S144*(1-VLOOKUP(SBYLD2!S$4,'[1]INTERNAL PARAMETERS-1'!$B$5:$J$44,5,FALSE))*VLOOKUP(SBYLD2!S$4,'[1]INTERNAL PARAMETERS-1'!$B$5:$J$44,9,FALSE)*SBYLD2!$F144</f>
        <v>0</v>
      </c>
      <c r="T144" s="44">
        <f>SBYLD1!T144*VLOOKUP(SBYLD2!T$4,'[1]INTERNAL PARAMETERS-1'!$B$5:$J$44,5,FALSE)*VLOOKUP(SBYLD2!T$4,'[1]INTERNAL PARAMETERS-1'!$B$5:$J$44,7,FALSE)*SBYLD2!$F144 + SBYLD1!T144*(1-VLOOKUP(SBYLD2!T$4,'[1]INTERNAL PARAMETERS-1'!$B$5:$J$44,5,FALSE))*VLOOKUP(SBYLD2!T$4,'[1]INTERNAL PARAMETERS-1'!$B$5:$J$44,9,FALSE)*SBYLD2!$F144</f>
        <v>0</v>
      </c>
      <c r="U144" s="44">
        <f>SBYLD1!U144*VLOOKUP(SBYLD2!U$4,'[1]INTERNAL PARAMETERS-1'!$B$5:$J$44,5,FALSE)*VLOOKUP(SBYLD2!U$4,'[1]INTERNAL PARAMETERS-1'!$B$5:$J$44,7,FALSE)*SBYLD2!$F144 + SBYLD1!U144*(1-VLOOKUP(SBYLD2!U$4,'[1]INTERNAL PARAMETERS-1'!$B$5:$J$44,5,FALSE))*VLOOKUP(SBYLD2!U$4,'[1]INTERNAL PARAMETERS-1'!$B$5:$J$44,9,FALSE)*SBYLD2!$F144</f>
        <v>0</v>
      </c>
      <c r="V144" s="44">
        <f>SBYLD1!V144*VLOOKUP(SBYLD2!V$4,'[1]INTERNAL PARAMETERS-1'!$B$5:$J$44,5,FALSE)*VLOOKUP(SBYLD2!V$4,'[1]INTERNAL PARAMETERS-1'!$B$5:$J$44,7,FALSE)*SBYLD2!$F144 + SBYLD1!V144*(1-VLOOKUP(SBYLD2!V$4,'[1]INTERNAL PARAMETERS-1'!$B$5:$J$44,5,FALSE))*VLOOKUP(SBYLD2!V$4,'[1]INTERNAL PARAMETERS-1'!$B$5:$J$44,9,FALSE)*SBYLD2!$F144</f>
        <v>0</v>
      </c>
      <c r="W144" s="44">
        <f>SBYLD1!W144*VLOOKUP(SBYLD2!W$4,'[1]INTERNAL PARAMETERS-1'!$B$5:$J$44,5,FALSE)*VLOOKUP(SBYLD2!W$4,'[1]INTERNAL PARAMETERS-1'!$B$5:$J$44,7,FALSE)*SBYLD2!$F144 + SBYLD1!W144*(1-VLOOKUP(SBYLD2!W$4,'[1]INTERNAL PARAMETERS-1'!$B$5:$J$44,5,FALSE))*VLOOKUP(SBYLD2!W$4,'[1]INTERNAL PARAMETERS-1'!$B$5:$J$44,9,FALSE)*SBYLD2!$F144</f>
        <v>0</v>
      </c>
      <c r="X144" s="44">
        <f>SBYLD1!X144*VLOOKUP(SBYLD2!X$4,'[1]INTERNAL PARAMETERS-1'!$B$5:$J$44,5,FALSE)*VLOOKUP(SBYLD2!X$4,'[1]INTERNAL PARAMETERS-1'!$B$5:$J$44,7,FALSE)*SBYLD2!$F144 + SBYLD1!X144*(1-VLOOKUP(SBYLD2!X$4,'[1]INTERNAL PARAMETERS-1'!$B$5:$J$44,5,FALSE))*VLOOKUP(SBYLD2!X$4,'[1]INTERNAL PARAMETERS-1'!$B$5:$J$44,9,FALSE)*SBYLD2!$F144</f>
        <v>0</v>
      </c>
      <c r="Y144" s="44">
        <f>SBYLD1!Y144*VLOOKUP(SBYLD2!Y$4,'[1]INTERNAL PARAMETERS-1'!$B$5:$J$44,5,FALSE)*VLOOKUP(SBYLD2!Y$4,'[1]INTERNAL PARAMETERS-1'!$B$5:$J$44,7,FALSE)*SBYLD2!$F144 + SBYLD1!Y144*(1-VLOOKUP(SBYLD2!Y$4,'[1]INTERNAL PARAMETERS-1'!$B$5:$J$44,5,FALSE))*VLOOKUP(SBYLD2!Y$4,'[1]INTERNAL PARAMETERS-1'!$B$5:$J$44,9,FALSE)*SBYLD2!$F144</f>
        <v>0</v>
      </c>
      <c r="Z144" s="44">
        <f>SBYLD1!Z144*VLOOKUP(SBYLD2!Z$4,'[1]INTERNAL PARAMETERS-1'!$B$5:$J$44,5,FALSE)*VLOOKUP(SBYLD2!Z$4,'[1]INTERNAL PARAMETERS-1'!$B$5:$J$44,7,FALSE)*SBYLD2!$F144 + SBYLD1!Z144*(1-VLOOKUP(SBYLD2!Z$4,'[1]INTERNAL PARAMETERS-1'!$B$5:$J$44,5,FALSE))*VLOOKUP(SBYLD2!Z$4,'[1]INTERNAL PARAMETERS-1'!$B$5:$J$44,9,FALSE)*SBYLD2!$F144</f>
        <v>0</v>
      </c>
      <c r="AA144" s="44">
        <f>SBYLD1!AA144*VLOOKUP(SBYLD2!AA$4,'[1]INTERNAL PARAMETERS-1'!$B$5:$J$44,5,FALSE)*VLOOKUP(SBYLD2!AA$4,'[1]INTERNAL PARAMETERS-1'!$B$5:$J$44,7,FALSE)*SBYLD2!$F144 + SBYLD1!AA144*(1-VLOOKUP(SBYLD2!AA$4,'[1]INTERNAL PARAMETERS-1'!$B$5:$J$44,5,FALSE))*VLOOKUP(SBYLD2!AA$4,'[1]INTERNAL PARAMETERS-1'!$B$5:$J$44,9,FALSE)*SBYLD2!$F144</f>
        <v>0</v>
      </c>
      <c r="AB144" s="44">
        <f>SBYLD1!AB144*VLOOKUP(SBYLD2!AB$4,'[1]INTERNAL PARAMETERS-1'!$B$5:$J$44,5,FALSE)*VLOOKUP(SBYLD2!AB$4,'[1]INTERNAL PARAMETERS-1'!$B$5:$J$44,7,FALSE)*SBYLD2!$F144 + SBYLD1!AB144*(1-VLOOKUP(SBYLD2!AB$4,'[1]INTERNAL PARAMETERS-1'!$B$5:$J$44,5,FALSE))*VLOOKUP(SBYLD2!AB$4,'[1]INTERNAL PARAMETERS-1'!$B$5:$J$44,9,FALSE)*SBYLD2!$F144</f>
        <v>0</v>
      </c>
      <c r="AC144" s="44">
        <f>SBYLD1!AC144*VLOOKUP(SBYLD2!AC$4,'[1]INTERNAL PARAMETERS-1'!$B$5:$J$44,5,FALSE)*VLOOKUP(SBYLD2!AC$4,'[1]INTERNAL PARAMETERS-1'!$B$5:$J$44,7,FALSE)*SBYLD2!$F144 + SBYLD1!AC144*(1-VLOOKUP(SBYLD2!AC$4,'[1]INTERNAL PARAMETERS-1'!$B$5:$J$44,5,FALSE))*VLOOKUP(SBYLD2!AC$4,'[1]INTERNAL PARAMETERS-1'!$B$5:$J$44,9,FALSE)*SBYLD2!$F144</f>
        <v>0</v>
      </c>
      <c r="AD144" s="44">
        <f>SBYLD1!AD144*VLOOKUP(SBYLD2!AD$4,'[1]INTERNAL PARAMETERS-1'!$B$5:$J$44,5,FALSE)*VLOOKUP(SBYLD2!AD$4,'[1]INTERNAL PARAMETERS-1'!$B$5:$J$44,7,FALSE)*SBYLD2!$F144 + SBYLD1!AD144*(1-VLOOKUP(SBYLD2!AD$4,'[1]INTERNAL PARAMETERS-1'!$B$5:$J$44,5,FALSE))*VLOOKUP(SBYLD2!AD$4,'[1]INTERNAL PARAMETERS-1'!$B$5:$J$44,9,FALSE)*SBYLD2!$F144</f>
        <v>0</v>
      </c>
      <c r="AE144" s="44">
        <f>SBYLD1!AE144*VLOOKUP(SBYLD2!AE$4,'[1]INTERNAL PARAMETERS-1'!$B$5:$J$44,5,FALSE)*VLOOKUP(SBYLD2!AE$4,'[1]INTERNAL PARAMETERS-1'!$B$5:$J$44,7,FALSE)*SBYLD2!$F144 + SBYLD1!AE144*(1-VLOOKUP(SBYLD2!AE$4,'[1]INTERNAL PARAMETERS-1'!$B$5:$J$44,5,FALSE))*VLOOKUP(SBYLD2!AE$4,'[1]INTERNAL PARAMETERS-1'!$B$5:$J$44,9,FALSE)*SBYLD2!$F144</f>
        <v>0</v>
      </c>
      <c r="AF144" s="44">
        <f>SBYLD1!AF144*VLOOKUP(SBYLD2!AF$4,'[1]INTERNAL PARAMETERS-1'!$B$5:$J$44,5,FALSE)*VLOOKUP(SBYLD2!AF$4,'[1]INTERNAL PARAMETERS-1'!$B$5:$J$44,7,FALSE)*SBYLD2!$F144 + SBYLD1!AF144*(1-VLOOKUP(SBYLD2!AF$4,'[1]INTERNAL PARAMETERS-1'!$B$5:$J$44,5,FALSE))*VLOOKUP(SBYLD2!AF$4,'[1]INTERNAL PARAMETERS-1'!$B$5:$J$44,9,FALSE)*SBYLD2!$F144</f>
        <v>0</v>
      </c>
      <c r="AG144" s="44">
        <f>SBYLD1!AG144*VLOOKUP(SBYLD2!AG$4,'[1]INTERNAL PARAMETERS-1'!$B$5:$J$44,5,FALSE)*VLOOKUP(SBYLD2!AG$4,'[1]INTERNAL PARAMETERS-1'!$B$5:$J$44,7,FALSE)*SBYLD2!$F144 + SBYLD1!AG144*(1-VLOOKUP(SBYLD2!AG$4,'[1]INTERNAL PARAMETERS-1'!$B$5:$J$44,5,FALSE))*VLOOKUP(SBYLD2!AG$4,'[1]INTERNAL PARAMETERS-1'!$B$5:$J$44,9,FALSE)*SBYLD2!$F144</f>
        <v>0</v>
      </c>
      <c r="AH144" s="44">
        <f>SBYLD1!AH144*VLOOKUP(SBYLD2!AH$4,'[1]INTERNAL PARAMETERS-1'!$B$5:$J$44,5,FALSE)*VLOOKUP(SBYLD2!AH$4,'[1]INTERNAL PARAMETERS-1'!$B$5:$J$44,7,FALSE)*SBYLD2!$F144 + SBYLD1!AH144*(1-VLOOKUP(SBYLD2!AH$4,'[1]INTERNAL PARAMETERS-1'!$B$5:$J$44,5,FALSE))*VLOOKUP(SBYLD2!AH$4,'[1]INTERNAL PARAMETERS-1'!$B$5:$J$44,9,FALSE)*SBYLD2!$F144</f>
        <v>0</v>
      </c>
      <c r="AI144" s="44">
        <f>SBYLD1!AI144*VLOOKUP(SBYLD2!AI$4,'[1]INTERNAL PARAMETERS-1'!$B$5:$J$44,5,FALSE)*VLOOKUP(SBYLD2!AI$4,'[1]INTERNAL PARAMETERS-1'!$B$5:$J$44,7,FALSE)*SBYLD2!$F144 + SBYLD1!AI144*(1-VLOOKUP(SBYLD2!AI$4,'[1]INTERNAL PARAMETERS-1'!$B$5:$J$44,5,FALSE))*VLOOKUP(SBYLD2!AI$4,'[1]INTERNAL PARAMETERS-1'!$B$5:$J$44,9,FALSE)*SBYLD2!$F144</f>
        <v>0</v>
      </c>
      <c r="AJ144" s="44">
        <f>SBYLD1!AJ144*VLOOKUP(SBYLD2!AJ$4,'[1]INTERNAL PARAMETERS-1'!$B$5:$J$44,5,FALSE)*VLOOKUP(SBYLD2!AJ$4,'[1]INTERNAL PARAMETERS-1'!$B$5:$J$44,7,FALSE)*SBYLD2!$F144 + SBYLD1!AJ144*(1-VLOOKUP(SBYLD2!AJ$4,'[1]INTERNAL PARAMETERS-1'!$B$5:$J$44,5,FALSE))*VLOOKUP(SBYLD2!AJ$4,'[1]INTERNAL PARAMETERS-1'!$B$5:$J$44,9,FALSE)*SBYLD2!$F144</f>
        <v>0</v>
      </c>
      <c r="AK144" s="44">
        <f>SBYLD1!AK144*VLOOKUP(SBYLD2!AK$4,'[1]INTERNAL PARAMETERS-1'!$B$5:$J$44,5,FALSE)*VLOOKUP(SBYLD2!AK$4,'[1]INTERNAL PARAMETERS-1'!$B$5:$J$44,7,FALSE)*SBYLD2!$F144 + SBYLD1!AK144*(1-VLOOKUP(SBYLD2!AK$4,'[1]INTERNAL PARAMETERS-1'!$B$5:$J$44,5,FALSE))*VLOOKUP(SBYLD2!AK$4,'[1]INTERNAL PARAMETERS-1'!$B$5:$J$44,9,FALSE)*SBYLD2!$F144</f>
        <v>0</v>
      </c>
      <c r="AL144" s="44">
        <f>SBYLD1!AL144*VLOOKUP(SBYLD2!AL$4,'[1]INTERNAL PARAMETERS-1'!$B$5:$J$44,5,FALSE)*VLOOKUP(SBYLD2!AL$4,'[1]INTERNAL PARAMETERS-1'!$B$5:$J$44,7,FALSE)*SBYLD2!$F144 + SBYLD1!AL144*(1-VLOOKUP(SBYLD2!AL$4,'[1]INTERNAL PARAMETERS-1'!$B$5:$J$44,5,FALSE))*VLOOKUP(SBYLD2!AL$4,'[1]INTERNAL PARAMETERS-1'!$B$5:$J$44,9,FALSE)*SBYLD2!$F144</f>
        <v>0</v>
      </c>
      <c r="AM144" s="44">
        <f>SBYLD1!AM144*VLOOKUP(SBYLD2!AM$4,'[1]INTERNAL PARAMETERS-1'!$B$5:$J$44,5,FALSE)*VLOOKUP(SBYLD2!AM$4,'[1]INTERNAL PARAMETERS-1'!$B$5:$J$44,7,FALSE)*SBYLD2!$F144 + SBYLD1!AM144*(1-VLOOKUP(SBYLD2!AM$4,'[1]INTERNAL PARAMETERS-1'!$B$5:$J$44,5,FALSE))*VLOOKUP(SBYLD2!AM$4,'[1]INTERNAL PARAMETERS-1'!$B$5:$J$44,9,FALSE)*SBYLD2!$F144</f>
        <v>0</v>
      </c>
      <c r="AN144" s="44">
        <f>SBYLD1!AN144*VLOOKUP(SBYLD2!AN$4,'[1]INTERNAL PARAMETERS-1'!$B$5:$J$44,5,FALSE)*VLOOKUP(SBYLD2!AN$4,'[1]INTERNAL PARAMETERS-1'!$B$5:$J$44,7,FALSE)*SBYLD2!$F144 + SBYLD1!AN144*(1-VLOOKUP(SBYLD2!AN$4,'[1]INTERNAL PARAMETERS-1'!$B$5:$J$44,5,FALSE))*VLOOKUP(SBYLD2!AN$4,'[1]INTERNAL PARAMETERS-1'!$B$5:$J$44,9,FALSE)*SBYLD2!$F144</f>
        <v>0</v>
      </c>
      <c r="AO144" s="44">
        <f>SBYLD1!AO144*VLOOKUP(SBYLD2!AO$4,'[1]INTERNAL PARAMETERS-1'!$B$5:$J$44,5,FALSE)*VLOOKUP(SBYLD2!AO$4,'[1]INTERNAL PARAMETERS-1'!$B$5:$J$44,7,FALSE)*SBYLD2!$F144 + SBYLD1!AO144*(1-VLOOKUP(SBYLD2!AO$4,'[1]INTERNAL PARAMETERS-1'!$B$5:$J$44,5,FALSE))*VLOOKUP(SBYLD2!AO$4,'[1]INTERNAL PARAMETERS-1'!$B$5:$J$44,9,FALSE)*SBYLD2!$F144</f>
        <v>0</v>
      </c>
      <c r="AP144" s="44">
        <f>SBYLD1!AP144*VLOOKUP(SBYLD2!AP$4,'[1]INTERNAL PARAMETERS-1'!$B$5:$J$44,5,FALSE)*VLOOKUP(SBYLD2!AP$4,'[1]INTERNAL PARAMETERS-1'!$B$5:$J$44,7,FALSE)*SBYLD2!$F144 + SBYLD1!AP144*(1-VLOOKUP(SBYLD2!AP$4,'[1]INTERNAL PARAMETERS-1'!$B$5:$J$44,5,FALSE))*VLOOKUP(SBYLD2!AP$4,'[1]INTERNAL PARAMETERS-1'!$B$5:$J$44,9,FALSE)*SBYLD2!$F144</f>
        <v>0</v>
      </c>
      <c r="AQ144" s="44">
        <f>SBYLD1!AQ144*VLOOKUP(SBYLD2!AQ$4,'[1]INTERNAL PARAMETERS-1'!$B$5:$J$44,5,FALSE)*VLOOKUP(SBYLD2!AQ$4,'[1]INTERNAL PARAMETERS-1'!$B$5:$J$44,7,FALSE)*SBYLD2!$F144 + SBYLD1!AQ144*(1-VLOOKUP(SBYLD2!AQ$4,'[1]INTERNAL PARAMETERS-1'!$B$5:$J$44,5,FALSE))*VLOOKUP(SBYLD2!AQ$4,'[1]INTERNAL PARAMETERS-1'!$B$5:$J$44,9,FALSE)*SBYLD2!$F144</f>
        <v>0</v>
      </c>
      <c r="AR144" s="44">
        <f>SBYLD1!AR144*VLOOKUP(SBYLD2!AR$4,'[1]INTERNAL PARAMETERS-1'!$B$5:$J$44,5,FALSE)*VLOOKUP(SBYLD2!AR$4,'[1]INTERNAL PARAMETERS-1'!$B$5:$J$44,7,FALSE)*SBYLD2!$F144 + SBYLD1!AR144*(1-VLOOKUP(SBYLD2!AR$4,'[1]INTERNAL PARAMETERS-1'!$B$5:$J$44,5,FALSE))*VLOOKUP(SBYLD2!AR$4,'[1]INTERNAL PARAMETERS-1'!$B$5:$J$44,9,FALSE)*SBYLD2!$F144</f>
        <v>0</v>
      </c>
      <c r="AS144" s="44">
        <f>SBYLD1!AS144*VLOOKUP(SBYLD2!AS$4,'[1]INTERNAL PARAMETERS-1'!$B$5:$J$44,5,FALSE)*VLOOKUP(SBYLD2!AS$4,'[1]INTERNAL PARAMETERS-1'!$B$5:$J$44,7,FALSE)*SBYLD2!$F144 + SBYLD1!AS144*(1-VLOOKUP(SBYLD2!AS$4,'[1]INTERNAL PARAMETERS-1'!$B$5:$J$44,5,FALSE))*VLOOKUP(SBYLD2!AS$4,'[1]INTERNAL PARAMETERS-1'!$B$5:$J$44,9,FALSE)*SBYLD2!$F144</f>
        <v>0</v>
      </c>
      <c r="AT144" s="43">
        <f>SBYLD1!AT144*VLOOKUP(SBYLD2!AT$4,'[1]INTERNAL PARAMETERS-1'!$B$5:$J$44,5,FALSE)*VLOOKUP(SBYLD2!AT$4,'[1]INTERNAL PARAMETERS-1'!$B$5:$J$44,7,FALSE)*SBYLD2!$F144 + SBYLD1!AT144*(1-VLOOKUP(SBYLD2!AT$4,'[1]INTERNAL PARAMETERS-1'!$B$5:$J$44,5,FALSE))*VLOOKUP(SBYLD2!AT$4,'[1]INTERNAL PARAMETERS-1'!$B$5:$J$44,9,FALSE)*SBYLD2!$F144</f>
        <v>0</v>
      </c>
      <c r="AU144" s="45">
        <f>SBYLD1!AU144*VLOOKUP(SBYLD2!AU$4,'[1]INTERNAL PARAMETERS-1'!$B$5:$J$44,5,FALSE)*VLOOKUP(SBYLD2!AU$4,'[1]INTERNAL PARAMETERS-1'!$B$5:$J$44,6,FALSE)*VLOOKUP(SBYLD2!AU$4,'[1]INTERNAL PARAMETERS-1'!$B$5:$J$44,3,FALSE) + SBYLD1!AU144*(1-VLOOKUP(SBYLD2!AU$4,'[1]INTERNAL PARAMETERS-1'!$B$5:$J$44,5,FALSE))*VLOOKUP(SBYLD2!AU$4,'[1]INTERNAL PARAMETERS-1'!$B$5:$J$44,8,FALSE)*VLOOKUP(SBYLD2!AU$4,'[1]INTERNAL PARAMETERS-1'!$B$5:$J$44,3,FALSE)</f>
        <v>0</v>
      </c>
      <c r="AV144" s="44">
        <f>SBYLD1!AV144*VLOOKUP(SBYLD2!AV$4,'[1]INTERNAL PARAMETERS-1'!$B$5:$J$44,5,FALSE)*VLOOKUP(SBYLD2!AV$4,'[1]INTERNAL PARAMETERS-1'!$B$5:$J$44,6,FALSE)*VLOOKUP(SBYLD2!AV$4,'[1]INTERNAL PARAMETERS-1'!$B$5:$J$44,3,FALSE) + SBYLD1!AV144*(1-VLOOKUP(SBYLD2!AV$4,'[1]INTERNAL PARAMETERS-1'!$B$5:$J$44,5,FALSE))*VLOOKUP(SBYLD2!AV$4,'[1]INTERNAL PARAMETERS-1'!$B$5:$J$44,8,FALSE)*VLOOKUP(SBYLD2!AV$4,'[1]INTERNAL PARAMETERS-1'!$B$5:$J$44,3,FALSE)</f>
        <v>0</v>
      </c>
      <c r="AW144" s="44">
        <f>SBYLD1!AW144*VLOOKUP(SBYLD2!AW$4,'[1]INTERNAL PARAMETERS-1'!$B$5:$J$44,5,FALSE)*VLOOKUP(SBYLD2!AW$4,'[1]INTERNAL PARAMETERS-1'!$B$5:$J$44,6,FALSE)*VLOOKUP(SBYLD2!AW$4,'[1]INTERNAL PARAMETERS-1'!$B$5:$J$44,3,FALSE) + SBYLD1!AW144*(1-VLOOKUP(SBYLD2!AW$4,'[1]INTERNAL PARAMETERS-1'!$B$5:$J$44,5,FALSE))*VLOOKUP(SBYLD2!AW$4,'[1]INTERNAL PARAMETERS-1'!$B$5:$J$44,8,FALSE)*VLOOKUP(SBYLD2!AW$4,'[1]INTERNAL PARAMETERS-1'!$B$5:$J$44,3,FALSE)</f>
        <v>0</v>
      </c>
      <c r="AX144" s="44">
        <f>SBYLD1!AX144*VLOOKUP(SBYLD2!AX$4,'[1]INTERNAL PARAMETERS-1'!$B$5:$J$44,5,FALSE)*VLOOKUP(SBYLD2!AX$4,'[1]INTERNAL PARAMETERS-1'!$B$5:$J$44,6,FALSE)*VLOOKUP(SBYLD2!AX$4,'[1]INTERNAL PARAMETERS-1'!$B$5:$J$44,3,FALSE) + SBYLD1!AX144*(1-VLOOKUP(SBYLD2!AX$4,'[1]INTERNAL PARAMETERS-1'!$B$5:$J$44,5,FALSE))*VLOOKUP(SBYLD2!AX$4,'[1]INTERNAL PARAMETERS-1'!$B$5:$J$44,8,FALSE)*VLOOKUP(SBYLD2!AX$4,'[1]INTERNAL PARAMETERS-1'!$B$5:$J$44,3,FALSE)</f>
        <v>0</v>
      </c>
      <c r="AY144" s="44">
        <f>SBYLD1!AY144*VLOOKUP(SBYLD2!AY$4,'[1]INTERNAL PARAMETERS-1'!$B$5:$J$44,5,FALSE)*VLOOKUP(SBYLD2!AY$4,'[1]INTERNAL PARAMETERS-1'!$B$5:$J$44,6,FALSE)*VLOOKUP(SBYLD2!AY$4,'[1]INTERNAL PARAMETERS-1'!$B$5:$J$44,3,FALSE) + SBYLD1!AY144*(1-VLOOKUP(SBYLD2!AY$4,'[1]INTERNAL PARAMETERS-1'!$B$5:$J$44,5,FALSE))*VLOOKUP(SBYLD2!AY$4,'[1]INTERNAL PARAMETERS-1'!$B$5:$J$44,8,FALSE)*VLOOKUP(SBYLD2!AY$4,'[1]INTERNAL PARAMETERS-1'!$B$5:$J$44,3,FALSE)</f>
        <v>0</v>
      </c>
      <c r="AZ144" s="44">
        <f>SBYLD1!AZ144*VLOOKUP(SBYLD2!AZ$4,'[1]INTERNAL PARAMETERS-1'!$B$5:$J$44,5,FALSE)*VLOOKUP(SBYLD2!AZ$4,'[1]INTERNAL PARAMETERS-1'!$B$5:$J$44,6,FALSE)*VLOOKUP(SBYLD2!AZ$4,'[1]INTERNAL PARAMETERS-1'!$B$5:$J$44,3,FALSE) + SBYLD1!AZ144*(1-VLOOKUP(SBYLD2!AZ$4,'[1]INTERNAL PARAMETERS-1'!$B$5:$J$44,5,FALSE))*VLOOKUP(SBYLD2!AZ$4,'[1]INTERNAL PARAMETERS-1'!$B$5:$J$44,8,FALSE)*VLOOKUP(SBYLD2!AZ$4,'[1]INTERNAL PARAMETERS-1'!$B$5:$J$44,3,FALSE)</f>
        <v>0</v>
      </c>
      <c r="BA144" s="44">
        <f>SBYLD1!BA144*VLOOKUP(SBYLD2!BA$4,'[1]INTERNAL PARAMETERS-1'!$B$5:$J$44,5,FALSE)*VLOOKUP(SBYLD2!BA$4,'[1]INTERNAL PARAMETERS-1'!$B$5:$J$44,6,FALSE)*VLOOKUP(SBYLD2!BA$4,'[1]INTERNAL PARAMETERS-1'!$B$5:$J$44,3,FALSE) + SBYLD1!BA144*(1-VLOOKUP(SBYLD2!BA$4,'[1]INTERNAL PARAMETERS-1'!$B$5:$J$44,5,FALSE))*VLOOKUP(SBYLD2!BA$4,'[1]INTERNAL PARAMETERS-1'!$B$5:$J$44,8,FALSE)*VLOOKUP(SBYLD2!BA$4,'[1]INTERNAL PARAMETERS-1'!$B$5:$J$44,3,FALSE)</f>
        <v>0</v>
      </c>
      <c r="BB144" s="44">
        <f>SBYLD1!BB144*VLOOKUP(SBYLD2!BB$4,'[1]INTERNAL PARAMETERS-1'!$B$5:$J$44,5,FALSE)*VLOOKUP(SBYLD2!BB$4,'[1]INTERNAL PARAMETERS-1'!$B$5:$J$44,6,FALSE)*VLOOKUP(SBYLD2!BB$4,'[1]INTERNAL PARAMETERS-1'!$B$5:$J$44,3,FALSE) + SBYLD1!BB144*(1-VLOOKUP(SBYLD2!BB$4,'[1]INTERNAL PARAMETERS-1'!$B$5:$J$44,5,FALSE))*VLOOKUP(SBYLD2!BB$4,'[1]INTERNAL PARAMETERS-1'!$B$5:$J$44,8,FALSE)*VLOOKUP(SBYLD2!BB$4,'[1]INTERNAL PARAMETERS-1'!$B$5:$J$44,3,FALSE)</f>
        <v>0</v>
      </c>
      <c r="BC144" s="44">
        <f>SBYLD1!BC144*VLOOKUP(SBYLD2!BC$4,'[1]INTERNAL PARAMETERS-1'!$B$5:$J$44,5,FALSE)*VLOOKUP(SBYLD2!BC$4,'[1]INTERNAL PARAMETERS-1'!$B$5:$J$44,6,FALSE)*VLOOKUP(SBYLD2!BC$4,'[1]INTERNAL PARAMETERS-1'!$B$5:$J$44,3,FALSE) + SBYLD1!BC144*(1-VLOOKUP(SBYLD2!BC$4,'[1]INTERNAL PARAMETERS-1'!$B$5:$J$44,5,FALSE))*VLOOKUP(SBYLD2!BC$4,'[1]INTERNAL PARAMETERS-1'!$B$5:$J$44,8,FALSE)*VLOOKUP(SBYLD2!BC$4,'[1]INTERNAL PARAMETERS-1'!$B$5:$J$44,3,FALSE)</f>
        <v>0</v>
      </c>
      <c r="BD144" s="44">
        <f>SBYLD1!BD144*VLOOKUP(SBYLD2!BD$4,'[1]INTERNAL PARAMETERS-1'!$B$5:$J$44,5,FALSE)*VLOOKUP(SBYLD2!BD$4,'[1]INTERNAL PARAMETERS-1'!$B$5:$J$44,6,FALSE)*VLOOKUP(SBYLD2!BD$4,'[1]INTERNAL PARAMETERS-1'!$B$5:$J$44,3,FALSE) + SBYLD1!BD144*(1-VLOOKUP(SBYLD2!BD$4,'[1]INTERNAL PARAMETERS-1'!$B$5:$J$44,5,FALSE))*VLOOKUP(SBYLD2!BD$4,'[1]INTERNAL PARAMETERS-1'!$B$5:$J$44,8,FALSE)*VLOOKUP(SBYLD2!BD$4,'[1]INTERNAL PARAMETERS-1'!$B$5:$J$44,3,FALSE)</f>
        <v>0</v>
      </c>
      <c r="BE144" s="44">
        <f>SBYLD1!BE144*VLOOKUP(SBYLD2!BE$4,'[1]INTERNAL PARAMETERS-1'!$B$5:$J$44,5,FALSE)*VLOOKUP(SBYLD2!BE$4,'[1]INTERNAL PARAMETERS-1'!$B$5:$J$44,6,FALSE)*VLOOKUP(SBYLD2!BE$4,'[1]INTERNAL PARAMETERS-1'!$B$5:$J$44,3,FALSE) + SBYLD1!BE144*(1-VLOOKUP(SBYLD2!BE$4,'[1]INTERNAL PARAMETERS-1'!$B$5:$J$44,5,FALSE))*VLOOKUP(SBYLD2!BE$4,'[1]INTERNAL PARAMETERS-1'!$B$5:$J$44,8,FALSE)*VLOOKUP(SBYLD2!BE$4,'[1]INTERNAL PARAMETERS-1'!$B$5:$J$44,3,FALSE)</f>
        <v>0</v>
      </c>
      <c r="BF144" s="44">
        <f>SBYLD1!BF144*VLOOKUP(SBYLD2!BF$4,'[1]INTERNAL PARAMETERS-1'!$B$5:$J$44,5,FALSE)*VLOOKUP(SBYLD2!BF$4,'[1]INTERNAL PARAMETERS-1'!$B$5:$J$44,6,FALSE)*VLOOKUP(SBYLD2!BF$4,'[1]INTERNAL PARAMETERS-1'!$B$5:$J$44,3,FALSE) + SBYLD1!BF144*(1-VLOOKUP(SBYLD2!BF$4,'[1]INTERNAL PARAMETERS-1'!$B$5:$J$44,5,FALSE))*VLOOKUP(SBYLD2!BF$4,'[1]INTERNAL PARAMETERS-1'!$B$5:$J$44,8,FALSE)*VLOOKUP(SBYLD2!BF$4,'[1]INTERNAL PARAMETERS-1'!$B$5:$J$44,3,FALSE)</f>
        <v>0</v>
      </c>
      <c r="BG144" s="44">
        <f>SBYLD1!BG144*VLOOKUP(SBYLD2!BG$4,'[1]INTERNAL PARAMETERS-1'!$B$5:$J$44,5,FALSE)*VLOOKUP(SBYLD2!BG$4,'[1]INTERNAL PARAMETERS-1'!$B$5:$J$44,6,FALSE)*VLOOKUP(SBYLD2!BG$4,'[1]INTERNAL PARAMETERS-1'!$B$5:$J$44,3,FALSE) + SBYLD1!BG144*(1-VLOOKUP(SBYLD2!BG$4,'[1]INTERNAL PARAMETERS-1'!$B$5:$J$44,5,FALSE))*VLOOKUP(SBYLD2!BG$4,'[1]INTERNAL PARAMETERS-1'!$B$5:$J$44,8,FALSE)*VLOOKUP(SBYLD2!BG$4,'[1]INTERNAL PARAMETERS-1'!$B$5:$J$44,3,FALSE)</f>
        <v>0</v>
      </c>
      <c r="BH144" s="44">
        <f>SBYLD1!BH144*VLOOKUP(SBYLD2!BH$4,'[1]INTERNAL PARAMETERS-1'!$B$5:$J$44,5,FALSE)*VLOOKUP(SBYLD2!BH$4,'[1]INTERNAL PARAMETERS-1'!$B$5:$J$44,6,FALSE)*VLOOKUP(SBYLD2!BH$4,'[1]INTERNAL PARAMETERS-1'!$B$5:$J$44,3,FALSE) + SBYLD1!BH144*(1-VLOOKUP(SBYLD2!BH$4,'[1]INTERNAL PARAMETERS-1'!$B$5:$J$44,5,FALSE))*VLOOKUP(SBYLD2!BH$4,'[1]INTERNAL PARAMETERS-1'!$B$5:$J$44,8,FALSE)*VLOOKUP(SBYLD2!BH$4,'[1]INTERNAL PARAMETERS-1'!$B$5:$J$44,3,FALSE)</f>
        <v>0</v>
      </c>
      <c r="BI144" s="44">
        <f>SBYLD1!BI144*VLOOKUP(SBYLD2!BI$4,'[1]INTERNAL PARAMETERS-1'!$B$5:$J$44,5,FALSE)*VLOOKUP(SBYLD2!BI$4,'[1]INTERNAL PARAMETERS-1'!$B$5:$J$44,6,FALSE)*VLOOKUP(SBYLD2!BI$4,'[1]INTERNAL PARAMETERS-1'!$B$5:$J$44,3,FALSE) + SBYLD1!BI144*(1-VLOOKUP(SBYLD2!BI$4,'[1]INTERNAL PARAMETERS-1'!$B$5:$J$44,5,FALSE))*VLOOKUP(SBYLD2!BI$4,'[1]INTERNAL PARAMETERS-1'!$B$5:$J$44,8,FALSE)*VLOOKUP(SBYLD2!BI$4,'[1]INTERNAL PARAMETERS-1'!$B$5:$J$44,3,FALSE)</f>
        <v>0</v>
      </c>
      <c r="BJ144" s="44">
        <f>SBYLD1!BJ144*VLOOKUP(SBYLD2!BJ$4,'[1]INTERNAL PARAMETERS-1'!$B$5:$J$44,5,FALSE)*VLOOKUP(SBYLD2!BJ$4,'[1]INTERNAL PARAMETERS-1'!$B$5:$J$44,6,FALSE)*VLOOKUP(SBYLD2!BJ$4,'[1]INTERNAL PARAMETERS-1'!$B$5:$J$44,3,FALSE) + SBYLD1!BJ144*(1-VLOOKUP(SBYLD2!BJ$4,'[1]INTERNAL PARAMETERS-1'!$B$5:$J$44,5,FALSE))*VLOOKUP(SBYLD2!BJ$4,'[1]INTERNAL PARAMETERS-1'!$B$5:$J$44,8,FALSE)*VLOOKUP(SBYLD2!BJ$4,'[1]INTERNAL PARAMETERS-1'!$B$5:$J$44,3,FALSE)</f>
        <v>0</v>
      </c>
      <c r="BK144" s="44">
        <f>SBYLD1!BK144*VLOOKUP(SBYLD2!BK$4,'[1]INTERNAL PARAMETERS-1'!$B$5:$J$44,5,FALSE)*VLOOKUP(SBYLD2!BK$4,'[1]INTERNAL PARAMETERS-1'!$B$5:$J$44,6,FALSE)*VLOOKUP(SBYLD2!BK$4,'[1]INTERNAL PARAMETERS-1'!$B$5:$J$44,3,FALSE) + SBYLD1!BK144*(1-VLOOKUP(SBYLD2!BK$4,'[1]INTERNAL PARAMETERS-1'!$B$5:$J$44,5,FALSE))*VLOOKUP(SBYLD2!BK$4,'[1]INTERNAL PARAMETERS-1'!$B$5:$J$44,8,FALSE)*VLOOKUP(SBYLD2!BK$4,'[1]INTERNAL PARAMETERS-1'!$B$5:$J$44,3,FALSE)</f>
        <v>0</v>
      </c>
      <c r="BL144" s="44">
        <f>SBYLD1!BL144*VLOOKUP(SBYLD2!BL$4,'[1]INTERNAL PARAMETERS-1'!$B$5:$J$44,5,FALSE)*VLOOKUP(SBYLD2!BL$4,'[1]INTERNAL PARAMETERS-1'!$B$5:$J$44,6,FALSE)*VLOOKUP(SBYLD2!BL$4,'[1]INTERNAL PARAMETERS-1'!$B$5:$J$44,3,FALSE) + SBYLD1!BL144*(1-VLOOKUP(SBYLD2!BL$4,'[1]INTERNAL PARAMETERS-1'!$B$5:$J$44,5,FALSE))*VLOOKUP(SBYLD2!BL$4,'[1]INTERNAL PARAMETERS-1'!$B$5:$J$44,8,FALSE)*VLOOKUP(SBYLD2!BL$4,'[1]INTERNAL PARAMETERS-1'!$B$5:$J$44,3,FALSE)</f>
        <v>0</v>
      </c>
      <c r="BM144" s="44">
        <f>SBYLD1!BM144*VLOOKUP(SBYLD2!BM$4,'[1]INTERNAL PARAMETERS-1'!$B$5:$J$44,5,FALSE)*VLOOKUP(SBYLD2!BM$4,'[1]INTERNAL PARAMETERS-1'!$B$5:$J$44,6,FALSE)*VLOOKUP(SBYLD2!BM$4,'[1]INTERNAL PARAMETERS-1'!$B$5:$J$44,3,FALSE) + SBYLD1!BM144*(1-VLOOKUP(SBYLD2!BM$4,'[1]INTERNAL PARAMETERS-1'!$B$5:$J$44,5,FALSE))*VLOOKUP(SBYLD2!BM$4,'[1]INTERNAL PARAMETERS-1'!$B$5:$J$44,8,FALSE)*VLOOKUP(SBYLD2!BM$4,'[1]INTERNAL PARAMETERS-1'!$B$5:$J$44,3,FALSE)</f>
        <v>0</v>
      </c>
      <c r="BN144" s="44">
        <f>SBYLD1!BN144*VLOOKUP(SBYLD2!BN$4,'[1]INTERNAL PARAMETERS-1'!$B$5:$J$44,5,FALSE)*VLOOKUP(SBYLD2!BN$4,'[1]INTERNAL PARAMETERS-1'!$B$5:$J$44,6,FALSE)*VLOOKUP(SBYLD2!BN$4,'[1]INTERNAL PARAMETERS-1'!$B$5:$J$44,3,FALSE) + SBYLD1!BN144*(1-VLOOKUP(SBYLD2!BN$4,'[1]INTERNAL PARAMETERS-1'!$B$5:$J$44,5,FALSE))*VLOOKUP(SBYLD2!BN$4,'[1]INTERNAL PARAMETERS-1'!$B$5:$J$44,8,FALSE)*VLOOKUP(SBYLD2!BN$4,'[1]INTERNAL PARAMETERS-1'!$B$5:$J$44,3,FALSE)</f>
        <v>0</v>
      </c>
      <c r="BO144" s="44">
        <f>SBYLD1!BO144*VLOOKUP(SBYLD2!BO$4,'[1]INTERNAL PARAMETERS-1'!$B$5:$J$44,5,FALSE)*VLOOKUP(SBYLD2!BO$4,'[1]INTERNAL PARAMETERS-1'!$B$5:$J$44,6,FALSE)*VLOOKUP(SBYLD2!BO$4,'[1]INTERNAL PARAMETERS-1'!$B$5:$J$44,3,FALSE) + SBYLD1!BO144*(1-VLOOKUP(SBYLD2!BO$4,'[1]INTERNAL PARAMETERS-1'!$B$5:$J$44,5,FALSE))*VLOOKUP(SBYLD2!BO$4,'[1]INTERNAL PARAMETERS-1'!$B$5:$J$44,8,FALSE)*VLOOKUP(SBYLD2!BO$4,'[1]INTERNAL PARAMETERS-1'!$B$5:$J$44,3,FALSE)</f>
        <v>0</v>
      </c>
      <c r="BP144" s="44">
        <f>SBYLD1!BP144*VLOOKUP(SBYLD2!BP$4,'[1]INTERNAL PARAMETERS-1'!$B$5:$J$44,5,FALSE)*VLOOKUP(SBYLD2!BP$4,'[1]INTERNAL PARAMETERS-1'!$B$5:$J$44,6,FALSE)*VLOOKUP(SBYLD2!BP$4,'[1]INTERNAL PARAMETERS-1'!$B$5:$J$44,3,FALSE) + SBYLD1!BP144*(1-VLOOKUP(SBYLD2!BP$4,'[1]INTERNAL PARAMETERS-1'!$B$5:$J$44,5,FALSE))*VLOOKUP(SBYLD2!BP$4,'[1]INTERNAL PARAMETERS-1'!$B$5:$J$44,8,FALSE)*VLOOKUP(SBYLD2!BP$4,'[1]INTERNAL PARAMETERS-1'!$B$5:$J$44,3,FALSE)</f>
        <v>0</v>
      </c>
      <c r="BQ144" s="44">
        <f>SBYLD1!BQ144*VLOOKUP(SBYLD2!BQ$4,'[1]INTERNAL PARAMETERS-1'!$B$5:$J$44,5,FALSE)*VLOOKUP(SBYLD2!BQ$4,'[1]INTERNAL PARAMETERS-1'!$B$5:$J$44,6,FALSE)*VLOOKUP(SBYLD2!BQ$4,'[1]INTERNAL PARAMETERS-1'!$B$5:$J$44,3,FALSE) + SBYLD1!BQ144*(1-VLOOKUP(SBYLD2!BQ$4,'[1]INTERNAL PARAMETERS-1'!$B$5:$J$44,5,FALSE))*VLOOKUP(SBYLD2!BQ$4,'[1]INTERNAL PARAMETERS-1'!$B$5:$J$44,8,FALSE)*VLOOKUP(SBYLD2!BQ$4,'[1]INTERNAL PARAMETERS-1'!$B$5:$J$44,3,FALSE)</f>
        <v>0</v>
      </c>
      <c r="BR144" s="44">
        <f>SBYLD1!BR144*VLOOKUP(SBYLD2!BR$4,'[1]INTERNAL PARAMETERS-1'!$B$5:$J$44,5,FALSE)*VLOOKUP(SBYLD2!BR$4,'[1]INTERNAL PARAMETERS-1'!$B$5:$J$44,6,FALSE)*VLOOKUP(SBYLD2!BR$4,'[1]INTERNAL PARAMETERS-1'!$B$5:$J$44,3,FALSE) + SBYLD1!BR144*(1-VLOOKUP(SBYLD2!BR$4,'[1]INTERNAL PARAMETERS-1'!$B$5:$J$44,5,FALSE))*VLOOKUP(SBYLD2!BR$4,'[1]INTERNAL PARAMETERS-1'!$B$5:$J$44,8,FALSE)*VLOOKUP(SBYLD2!BR$4,'[1]INTERNAL PARAMETERS-1'!$B$5:$J$44,3,FALSE)</f>
        <v>0</v>
      </c>
      <c r="BS144" s="44">
        <f>SBYLD1!BS144*VLOOKUP(SBYLD2!BS$4,'[1]INTERNAL PARAMETERS-1'!$B$5:$J$44,5,FALSE)*VLOOKUP(SBYLD2!BS$4,'[1]INTERNAL PARAMETERS-1'!$B$5:$J$44,6,FALSE)*VLOOKUP(SBYLD2!BS$4,'[1]INTERNAL PARAMETERS-1'!$B$5:$J$44,3,FALSE) + SBYLD1!BS144*(1-VLOOKUP(SBYLD2!BS$4,'[1]INTERNAL PARAMETERS-1'!$B$5:$J$44,5,FALSE))*VLOOKUP(SBYLD2!BS$4,'[1]INTERNAL PARAMETERS-1'!$B$5:$J$44,8,FALSE)*VLOOKUP(SBYLD2!BS$4,'[1]INTERNAL PARAMETERS-1'!$B$5:$J$44,3,FALSE)</f>
        <v>0</v>
      </c>
      <c r="BT144" s="44">
        <f>SBYLD1!BT144*VLOOKUP(SBYLD2!BT$4,'[1]INTERNAL PARAMETERS-1'!$B$5:$J$44,5,FALSE)*VLOOKUP(SBYLD2!BT$4,'[1]INTERNAL PARAMETERS-1'!$B$5:$J$44,6,FALSE)*VLOOKUP(SBYLD2!BT$4,'[1]INTERNAL PARAMETERS-1'!$B$5:$J$44,3,FALSE) + SBYLD1!BT144*(1-VLOOKUP(SBYLD2!BT$4,'[1]INTERNAL PARAMETERS-1'!$B$5:$J$44,5,FALSE))*VLOOKUP(SBYLD2!BT$4,'[1]INTERNAL PARAMETERS-1'!$B$5:$J$44,8,FALSE)*VLOOKUP(SBYLD2!BT$4,'[1]INTERNAL PARAMETERS-1'!$B$5:$J$44,3,FALSE)</f>
        <v>0</v>
      </c>
      <c r="BU144" s="44">
        <f>SBYLD1!BU144*VLOOKUP(SBYLD2!BU$4,'[1]INTERNAL PARAMETERS-1'!$B$5:$J$44,5,FALSE)*VLOOKUP(SBYLD2!BU$4,'[1]INTERNAL PARAMETERS-1'!$B$5:$J$44,6,FALSE)*VLOOKUP(SBYLD2!BU$4,'[1]INTERNAL PARAMETERS-1'!$B$5:$J$44,3,FALSE) + SBYLD1!BU144*(1-VLOOKUP(SBYLD2!BU$4,'[1]INTERNAL PARAMETERS-1'!$B$5:$J$44,5,FALSE))*VLOOKUP(SBYLD2!BU$4,'[1]INTERNAL PARAMETERS-1'!$B$5:$J$44,8,FALSE)*VLOOKUP(SBYLD2!BU$4,'[1]INTERNAL PARAMETERS-1'!$B$5:$J$44,3,FALSE)</f>
        <v>0</v>
      </c>
      <c r="BV144" s="44">
        <f>SBYLD1!BV144*VLOOKUP(SBYLD2!BV$4,'[1]INTERNAL PARAMETERS-1'!$B$5:$J$44,5,FALSE)*VLOOKUP(SBYLD2!BV$4,'[1]INTERNAL PARAMETERS-1'!$B$5:$J$44,6,FALSE)*VLOOKUP(SBYLD2!BV$4,'[1]INTERNAL PARAMETERS-1'!$B$5:$J$44,3,FALSE) + SBYLD1!BV144*(1-VLOOKUP(SBYLD2!BV$4,'[1]INTERNAL PARAMETERS-1'!$B$5:$J$44,5,FALSE))*VLOOKUP(SBYLD2!BV$4,'[1]INTERNAL PARAMETERS-1'!$B$5:$J$44,8,FALSE)*VLOOKUP(SBYLD2!BV$4,'[1]INTERNAL PARAMETERS-1'!$B$5:$J$44,3,FALSE)</f>
        <v>0</v>
      </c>
      <c r="BW144" s="44">
        <f>SBYLD1!BW144*VLOOKUP(SBYLD2!BW$4,'[1]INTERNAL PARAMETERS-1'!$B$5:$J$44,5,FALSE)*VLOOKUP(SBYLD2!BW$4,'[1]INTERNAL PARAMETERS-1'!$B$5:$J$44,6,FALSE)*VLOOKUP(SBYLD2!BW$4,'[1]INTERNAL PARAMETERS-1'!$B$5:$J$44,3,FALSE) + SBYLD1!BW144*(1-VLOOKUP(SBYLD2!BW$4,'[1]INTERNAL PARAMETERS-1'!$B$5:$J$44,5,FALSE))*VLOOKUP(SBYLD2!BW$4,'[1]INTERNAL PARAMETERS-1'!$B$5:$J$44,8,FALSE)*VLOOKUP(SBYLD2!BW$4,'[1]INTERNAL PARAMETERS-1'!$B$5:$J$44,3,FALSE)</f>
        <v>0</v>
      </c>
      <c r="BX144" s="44">
        <f>SBYLD1!BX144*VLOOKUP(SBYLD2!BX$4,'[1]INTERNAL PARAMETERS-1'!$B$5:$J$44,5,FALSE)*VLOOKUP(SBYLD2!BX$4,'[1]INTERNAL PARAMETERS-1'!$B$5:$J$44,6,FALSE)*VLOOKUP(SBYLD2!BX$4,'[1]INTERNAL PARAMETERS-1'!$B$5:$J$44,3,FALSE) + SBYLD1!BX144*(1-VLOOKUP(SBYLD2!BX$4,'[1]INTERNAL PARAMETERS-1'!$B$5:$J$44,5,FALSE))*VLOOKUP(SBYLD2!BX$4,'[1]INTERNAL PARAMETERS-1'!$B$5:$J$44,8,FALSE)*VLOOKUP(SBYLD2!BX$4,'[1]INTERNAL PARAMETERS-1'!$B$5:$J$44,3,FALSE)</f>
        <v>0</v>
      </c>
      <c r="BY144" s="44">
        <f>SBYLD1!BY144*VLOOKUP(SBYLD2!BY$4,'[1]INTERNAL PARAMETERS-1'!$B$5:$J$44,5,FALSE)*VLOOKUP(SBYLD2!BY$4,'[1]INTERNAL PARAMETERS-1'!$B$5:$J$44,6,FALSE)*VLOOKUP(SBYLD2!BY$4,'[1]INTERNAL PARAMETERS-1'!$B$5:$J$44,3,FALSE) + SBYLD1!BY144*(1-VLOOKUP(SBYLD2!BY$4,'[1]INTERNAL PARAMETERS-1'!$B$5:$J$44,5,FALSE))*VLOOKUP(SBYLD2!BY$4,'[1]INTERNAL PARAMETERS-1'!$B$5:$J$44,8,FALSE)*VLOOKUP(SBYLD2!BY$4,'[1]INTERNAL PARAMETERS-1'!$B$5:$J$44,3,FALSE)</f>
        <v>0</v>
      </c>
      <c r="BZ144" s="44">
        <f>SBYLD1!BZ144*VLOOKUP(SBYLD2!BZ$4,'[1]INTERNAL PARAMETERS-1'!$B$5:$J$44,5,FALSE)*VLOOKUP(SBYLD2!BZ$4,'[1]INTERNAL PARAMETERS-1'!$B$5:$J$44,6,FALSE)*VLOOKUP(SBYLD2!BZ$4,'[1]INTERNAL PARAMETERS-1'!$B$5:$J$44,3,FALSE) + SBYLD1!BZ144*(1-VLOOKUP(SBYLD2!BZ$4,'[1]INTERNAL PARAMETERS-1'!$B$5:$J$44,5,FALSE))*VLOOKUP(SBYLD2!BZ$4,'[1]INTERNAL PARAMETERS-1'!$B$5:$J$44,8,FALSE)*VLOOKUP(SBYLD2!BZ$4,'[1]INTERNAL PARAMETERS-1'!$B$5:$J$44,3,FALSE)</f>
        <v>0</v>
      </c>
      <c r="CA144" s="44">
        <f>SBYLD1!CA144*VLOOKUP(SBYLD2!CA$4,'[1]INTERNAL PARAMETERS-1'!$B$5:$J$44,5,FALSE)*VLOOKUP(SBYLD2!CA$4,'[1]INTERNAL PARAMETERS-1'!$B$5:$J$44,6,FALSE)*VLOOKUP(SBYLD2!CA$4,'[1]INTERNAL PARAMETERS-1'!$B$5:$J$44,3,FALSE) + SBYLD1!CA144*(1-VLOOKUP(SBYLD2!CA$4,'[1]INTERNAL PARAMETERS-1'!$B$5:$J$44,5,FALSE))*VLOOKUP(SBYLD2!CA$4,'[1]INTERNAL PARAMETERS-1'!$B$5:$J$44,8,FALSE)*VLOOKUP(SBYLD2!CA$4,'[1]INTERNAL PARAMETERS-1'!$B$5:$J$44,3,FALSE)</f>
        <v>0</v>
      </c>
      <c r="CB144" s="44">
        <f>SBYLD1!CB144*VLOOKUP(SBYLD2!CB$4,'[1]INTERNAL PARAMETERS-1'!$B$5:$J$44,5,FALSE)*VLOOKUP(SBYLD2!CB$4,'[1]INTERNAL PARAMETERS-1'!$B$5:$J$44,6,FALSE)*VLOOKUP(SBYLD2!CB$4,'[1]INTERNAL PARAMETERS-1'!$B$5:$J$44,3,FALSE) + SBYLD1!CB144*(1-VLOOKUP(SBYLD2!CB$4,'[1]INTERNAL PARAMETERS-1'!$B$5:$J$44,5,FALSE))*VLOOKUP(SBYLD2!CB$4,'[1]INTERNAL PARAMETERS-1'!$B$5:$J$44,8,FALSE)*VLOOKUP(SBYLD2!CB$4,'[1]INTERNAL PARAMETERS-1'!$B$5:$J$44,3,FALSE)</f>
        <v>0</v>
      </c>
      <c r="CC144" s="44">
        <f>SBYLD1!CC144*VLOOKUP(SBYLD2!CC$4,'[1]INTERNAL PARAMETERS-1'!$B$5:$J$44,5,FALSE)*VLOOKUP(SBYLD2!CC$4,'[1]INTERNAL PARAMETERS-1'!$B$5:$J$44,6,FALSE)*VLOOKUP(SBYLD2!CC$4,'[1]INTERNAL PARAMETERS-1'!$B$5:$J$44,3,FALSE) + SBYLD1!CC144*(1-VLOOKUP(SBYLD2!CC$4,'[1]INTERNAL PARAMETERS-1'!$B$5:$J$44,5,FALSE))*VLOOKUP(SBYLD2!CC$4,'[1]INTERNAL PARAMETERS-1'!$B$5:$J$44,8,FALSE)*VLOOKUP(SBYLD2!CC$4,'[1]INTERNAL PARAMETERS-1'!$B$5:$J$44,3,FALSE)</f>
        <v>0</v>
      </c>
      <c r="CD144" s="44">
        <f>SBYLD1!CD144*VLOOKUP(SBYLD2!CD$4,'[1]INTERNAL PARAMETERS-1'!$B$5:$J$44,5,FALSE)*VLOOKUP(SBYLD2!CD$4,'[1]INTERNAL PARAMETERS-1'!$B$5:$J$44,6,FALSE)*VLOOKUP(SBYLD2!CD$4,'[1]INTERNAL PARAMETERS-1'!$B$5:$J$44,3,FALSE) + SBYLD1!CD144*(1-VLOOKUP(SBYLD2!CD$4,'[1]INTERNAL PARAMETERS-1'!$B$5:$J$44,5,FALSE))*VLOOKUP(SBYLD2!CD$4,'[1]INTERNAL PARAMETERS-1'!$B$5:$J$44,8,FALSE)*VLOOKUP(SBYLD2!CD$4,'[1]INTERNAL PARAMETERS-1'!$B$5:$J$44,3,FALSE)</f>
        <v>0</v>
      </c>
      <c r="CE144" s="44">
        <f>SBYLD1!CE144*VLOOKUP(SBYLD2!CE$4,'[1]INTERNAL PARAMETERS-1'!$B$5:$J$44,5,FALSE)*VLOOKUP(SBYLD2!CE$4,'[1]INTERNAL PARAMETERS-1'!$B$5:$J$44,6,FALSE)*VLOOKUP(SBYLD2!CE$4,'[1]INTERNAL PARAMETERS-1'!$B$5:$J$44,3,FALSE) + SBYLD1!CE144*(1-VLOOKUP(SBYLD2!CE$4,'[1]INTERNAL PARAMETERS-1'!$B$5:$J$44,5,FALSE))*VLOOKUP(SBYLD2!CE$4,'[1]INTERNAL PARAMETERS-1'!$B$5:$J$44,8,FALSE)*VLOOKUP(SBYLD2!CE$4,'[1]INTERNAL PARAMETERS-1'!$B$5:$J$44,3,FALSE)</f>
        <v>0</v>
      </c>
      <c r="CF144" s="44">
        <f>SBYLD1!CF144*VLOOKUP(SBYLD2!CF$4,'[1]INTERNAL PARAMETERS-1'!$B$5:$J$44,5,FALSE)*VLOOKUP(SBYLD2!CF$4,'[1]INTERNAL PARAMETERS-1'!$B$5:$J$44,6,FALSE)*VLOOKUP(SBYLD2!CF$4,'[1]INTERNAL PARAMETERS-1'!$B$5:$J$44,3,FALSE) + SBYLD1!CF144*(1-VLOOKUP(SBYLD2!CF$4,'[1]INTERNAL PARAMETERS-1'!$B$5:$J$44,5,FALSE))*VLOOKUP(SBYLD2!CF$4,'[1]INTERNAL PARAMETERS-1'!$B$5:$J$44,8,FALSE)*VLOOKUP(SBYLD2!CF$4,'[1]INTERNAL PARAMETERS-1'!$B$5:$J$44,3,FALSE)</f>
        <v>0</v>
      </c>
      <c r="CG144" s="44">
        <f>SBYLD1!CG144*VLOOKUP(SBYLD2!CG$4,'[1]INTERNAL PARAMETERS-1'!$B$5:$J$44,5,FALSE)*VLOOKUP(SBYLD2!CG$4,'[1]INTERNAL PARAMETERS-1'!$B$5:$J$44,6,FALSE)*VLOOKUP(SBYLD2!CG$4,'[1]INTERNAL PARAMETERS-1'!$B$5:$J$44,3,FALSE) + SBYLD1!CG144*(1-VLOOKUP(SBYLD2!CG$4,'[1]INTERNAL PARAMETERS-1'!$B$5:$J$44,5,FALSE))*VLOOKUP(SBYLD2!CG$4,'[1]INTERNAL PARAMETERS-1'!$B$5:$J$44,8,FALSE)*VLOOKUP(SBYLD2!CG$4,'[1]INTERNAL PARAMETERS-1'!$B$5:$J$44,3,FALSE)</f>
        <v>0</v>
      </c>
      <c r="CH144" s="43">
        <f>SBYLD1!CH144*VLOOKUP(SBYLD2!CH$4,'[1]INTERNAL PARAMETERS-1'!$B$5:$J$44,5,FALSE)*VLOOKUP(SBYLD2!CH$4,'[1]INTERNAL PARAMETERS-1'!$B$5:$J$44,6,FALSE)*VLOOKUP(SBYLD2!CH$4,'[1]INTERNAL PARAMETERS-1'!$B$5:$J$44,3,FALSE) + SBYLD1!CH144*(1-VLOOKUP(SBYLD2!CH$4,'[1]INTERNAL PARAMETERS-1'!$B$5:$J$44,5,FALSE))*VLOOKUP(SBYLD2!CH$4,'[1]INTERNAL PARAMETERS-1'!$B$5:$J$44,8,FALSE)*VLOOKUP(SBYLD2!CH$4,'[1]INTERNAL PARAMETERS-1'!$B$5:$J$44,3,FALSE)</f>
        <v>0</v>
      </c>
      <c r="CJ144" s="45">
        <f t="shared" si="4"/>
        <v>0</v>
      </c>
      <c r="CK144" s="43">
        <f t="shared" si="5"/>
        <v>0</v>
      </c>
    </row>
    <row r="145" spans="2:89">
      <c r="B145" s="58" t="s">
        <v>9</v>
      </c>
      <c r="C145" s="57" t="s">
        <v>41</v>
      </c>
      <c r="D145" s="57" t="s">
        <v>44</v>
      </c>
      <c r="E145" s="128">
        <f>SB!S145</f>
        <v>0</v>
      </c>
      <c r="F145" s="56">
        <f>'[1]INTERNAL PARAMETERS-1'!M19</f>
        <v>16.865000000000002</v>
      </c>
      <c r="G145" s="45">
        <f>SBYLD1!G145*VLOOKUP(SBYLD2!G$4,'[1]INTERNAL PARAMETERS-1'!$B$5:$J$44,5,FALSE)*VLOOKUP(SBYLD2!G$4,'[1]INTERNAL PARAMETERS-1'!$B$5:$J$44,7,FALSE)*SBYLD2!$F145 + SBYLD1!G145*(1-VLOOKUP(SBYLD2!G$4,'[1]INTERNAL PARAMETERS-1'!$B$5:$J$44,5,FALSE))*VLOOKUP(SBYLD2!G$4,'[1]INTERNAL PARAMETERS-1'!$B$5:$J$44,9,FALSE)*SBYLD2!$F145</f>
        <v>0</v>
      </c>
      <c r="H145" s="44">
        <f>SBYLD1!H145*VLOOKUP(SBYLD2!H$4,'[1]INTERNAL PARAMETERS-1'!$B$5:$J$44,5,FALSE)*VLOOKUP(SBYLD2!H$4,'[1]INTERNAL PARAMETERS-1'!$B$5:$J$44,7,FALSE)*SBYLD2!$F145 + SBYLD1!H145*(1-VLOOKUP(SBYLD2!H$4,'[1]INTERNAL PARAMETERS-1'!$B$5:$J$44,5,FALSE))*VLOOKUP(SBYLD2!H$4,'[1]INTERNAL PARAMETERS-1'!$B$5:$J$44,9,FALSE)*SBYLD2!$F145</f>
        <v>0</v>
      </c>
      <c r="I145" s="44">
        <f>SBYLD1!I145*VLOOKUP(SBYLD2!I$4,'[1]INTERNAL PARAMETERS-1'!$B$5:$J$44,5,FALSE)*VLOOKUP(SBYLD2!I$4,'[1]INTERNAL PARAMETERS-1'!$B$5:$J$44,7,FALSE)*SBYLD2!$F145 + SBYLD1!I145*(1-VLOOKUP(SBYLD2!I$4,'[1]INTERNAL PARAMETERS-1'!$B$5:$J$44,5,FALSE))*VLOOKUP(SBYLD2!I$4,'[1]INTERNAL PARAMETERS-1'!$B$5:$J$44,9,FALSE)*SBYLD2!$F145</f>
        <v>0</v>
      </c>
      <c r="J145" s="44">
        <f>SBYLD1!J145*VLOOKUP(SBYLD2!J$4,'[1]INTERNAL PARAMETERS-1'!$B$5:$J$44,5,FALSE)*VLOOKUP(SBYLD2!J$4,'[1]INTERNAL PARAMETERS-1'!$B$5:$J$44,7,FALSE)*SBYLD2!$F145 + SBYLD1!J145*(1-VLOOKUP(SBYLD2!J$4,'[1]INTERNAL PARAMETERS-1'!$B$5:$J$44,5,FALSE))*VLOOKUP(SBYLD2!J$4,'[1]INTERNAL PARAMETERS-1'!$B$5:$J$44,9,FALSE)*SBYLD2!$F145</f>
        <v>0</v>
      </c>
      <c r="K145" s="44">
        <f>SBYLD1!K145*VLOOKUP(SBYLD2!K$4,'[1]INTERNAL PARAMETERS-1'!$B$5:$J$44,5,FALSE)*VLOOKUP(SBYLD2!K$4,'[1]INTERNAL PARAMETERS-1'!$B$5:$J$44,7,FALSE)*SBYLD2!$F145 + SBYLD1!K145*(1-VLOOKUP(SBYLD2!K$4,'[1]INTERNAL PARAMETERS-1'!$B$5:$J$44,5,FALSE))*VLOOKUP(SBYLD2!K$4,'[1]INTERNAL PARAMETERS-1'!$B$5:$J$44,9,FALSE)*SBYLD2!$F145</f>
        <v>0</v>
      </c>
      <c r="L145" s="44">
        <f>SBYLD1!L145*VLOOKUP(SBYLD2!L$4,'[1]INTERNAL PARAMETERS-1'!$B$5:$J$44,5,FALSE)*VLOOKUP(SBYLD2!L$4,'[1]INTERNAL PARAMETERS-1'!$B$5:$J$44,7,FALSE)*SBYLD2!$F145 + SBYLD1!L145*(1-VLOOKUP(SBYLD2!L$4,'[1]INTERNAL PARAMETERS-1'!$B$5:$J$44,5,FALSE))*VLOOKUP(SBYLD2!L$4,'[1]INTERNAL PARAMETERS-1'!$B$5:$J$44,9,FALSE)*SBYLD2!$F145</f>
        <v>0</v>
      </c>
      <c r="M145" s="44">
        <f>SBYLD1!M145*VLOOKUP(SBYLD2!M$4,'[1]INTERNAL PARAMETERS-1'!$B$5:$J$44,5,FALSE)*VLOOKUP(SBYLD2!M$4,'[1]INTERNAL PARAMETERS-1'!$B$5:$J$44,7,FALSE)*SBYLD2!$F145 + SBYLD1!M145*(1-VLOOKUP(SBYLD2!M$4,'[1]INTERNAL PARAMETERS-1'!$B$5:$J$44,5,FALSE))*VLOOKUP(SBYLD2!M$4,'[1]INTERNAL PARAMETERS-1'!$B$5:$J$44,9,FALSE)*SBYLD2!$F145</f>
        <v>0</v>
      </c>
      <c r="N145" s="44">
        <f>SBYLD1!N145*VLOOKUP(SBYLD2!N$4,'[1]INTERNAL PARAMETERS-1'!$B$5:$J$44,5,FALSE)*VLOOKUP(SBYLD2!N$4,'[1]INTERNAL PARAMETERS-1'!$B$5:$J$44,7,FALSE)*SBYLD2!$F145 + SBYLD1!N145*(1-VLOOKUP(SBYLD2!N$4,'[1]INTERNAL PARAMETERS-1'!$B$5:$J$44,5,FALSE))*VLOOKUP(SBYLD2!N$4,'[1]INTERNAL PARAMETERS-1'!$B$5:$J$44,9,FALSE)*SBYLD2!$F145</f>
        <v>0</v>
      </c>
      <c r="O145" s="44">
        <f>SBYLD1!O145*VLOOKUP(SBYLD2!O$4,'[1]INTERNAL PARAMETERS-1'!$B$5:$J$44,5,FALSE)*VLOOKUP(SBYLD2!O$4,'[1]INTERNAL PARAMETERS-1'!$B$5:$J$44,7,FALSE)*SBYLD2!$F145 + SBYLD1!O145*(1-VLOOKUP(SBYLD2!O$4,'[1]INTERNAL PARAMETERS-1'!$B$5:$J$44,5,FALSE))*VLOOKUP(SBYLD2!O$4,'[1]INTERNAL PARAMETERS-1'!$B$5:$J$44,9,FALSE)*SBYLD2!$F145</f>
        <v>0</v>
      </c>
      <c r="P145" s="44">
        <f>SBYLD1!P145*VLOOKUP(SBYLD2!P$4,'[1]INTERNAL PARAMETERS-1'!$B$5:$J$44,5,FALSE)*VLOOKUP(SBYLD2!P$4,'[1]INTERNAL PARAMETERS-1'!$B$5:$J$44,7,FALSE)*SBYLD2!$F145 + SBYLD1!P145*(1-VLOOKUP(SBYLD2!P$4,'[1]INTERNAL PARAMETERS-1'!$B$5:$J$44,5,FALSE))*VLOOKUP(SBYLD2!P$4,'[1]INTERNAL PARAMETERS-1'!$B$5:$J$44,9,FALSE)*SBYLD2!$F145</f>
        <v>0</v>
      </c>
      <c r="Q145" s="44">
        <f>SBYLD1!Q145*VLOOKUP(SBYLD2!Q$4,'[1]INTERNAL PARAMETERS-1'!$B$5:$J$44,5,FALSE)*VLOOKUP(SBYLD2!Q$4,'[1]INTERNAL PARAMETERS-1'!$B$5:$J$44,7,FALSE)*SBYLD2!$F145 + SBYLD1!Q145*(1-VLOOKUP(SBYLD2!Q$4,'[1]INTERNAL PARAMETERS-1'!$B$5:$J$44,5,FALSE))*VLOOKUP(SBYLD2!Q$4,'[1]INTERNAL PARAMETERS-1'!$B$5:$J$44,9,FALSE)*SBYLD2!$F145</f>
        <v>0</v>
      </c>
      <c r="R145" s="44">
        <f>SBYLD1!R145*VLOOKUP(SBYLD2!R$4,'[1]INTERNAL PARAMETERS-1'!$B$5:$J$44,5,FALSE)*VLOOKUP(SBYLD2!R$4,'[1]INTERNAL PARAMETERS-1'!$B$5:$J$44,7,FALSE)*SBYLD2!$F145 + SBYLD1!R145*(1-VLOOKUP(SBYLD2!R$4,'[1]INTERNAL PARAMETERS-1'!$B$5:$J$44,5,FALSE))*VLOOKUP(SBYLD2!R$4,'[1]INTERNAL PARAMETERS-1'!$B$5:$J$44,9,FALSE)*SBYLD2!$F145</f>
        <v>0</v>
      </c>
      <c r="S145" s="44">
        <f>SBYLD1!S145*VLOOKUP(SBYLD2!S$4,'[1]INTERNAL PARAMETERS-1'!$B$5:$J$44,5,FALSE)*VLOOKUP(SBYLD2!S$4,'[1]INTERNAL PARAMETERS-1'!$B$5:$J$44,7,FALSE)*SBYLD2!$F145 + SBYLD1!S145*(1-VLOOKUP(SBYLD2!S$4,'[1]INTERNAL PARAMETERS-1'!$B$5:$J$44,5,FALSE))*VLOOKUP(SBYLD2!S$4,'[1]INTERNAL PARAMETERS-1'!$B$5:$J$44,9,FALSE)*SBYLD2!$F145</f>
        <v>0</v>
      </c>
      <c r="T145" s="44">
        <f>SBYLD1!T145*VLOOKUP(SBYLD2!T$4,'[1]INTERNAL PARAMETERS-1'!$B$5:$J$44,5,FALSE)*VLOOKUP(SBYLD2!T$4,'[1]INTERNAL PARAMETERS-1'!$B$5:$J$44,7,FALSE)*SBYLD2!$F145 + SBYLD1!T145*(1-VLOOKUP(SBYLD2!T$4,'[1]INTERNAL PARAMETERS-1'!$B$5:$J$44,5,FALSE))*VLOOKUP(SBYLD2!T$4,'[1]INTERNAL PARAMETERS-1'!$B$5:$J$44,9,FALSE)*SBYLD2!$F145</f>
        <v>0</v>
      </c>
      <c r="U145" s="44">
        <f>SBYLD1!U145*VLOOKUP(SBYLD2!U$4,'[1]INTERNAL PARAMETERS-1'!$B$5:$J$44,5,FALSE)*VLOOKUP(SBYLD2!U$4,'[1]INTERNAL PARAMETERS-1'!$B$5:$J$44,7,FALSE)*SBYLD2!$F145 + SBYLD1!U145*(1-VLOOKUP(SBYLD2!U$4,'[1]INTERNAL PARAMETERS-1'!$B$5:$J$44,5,FALSE))*VLOOKUP(SBYLD2!U$4,'[1]INTERNAL PARAMETERS-1'!$B$5:$J$44,9,FALSE)*SBYLD2!$F145</f>
        <v>0</v>
      </c>
      <c r="V145" s="44">
        <f>SBYLD1!V145*VLOOKUP(SBYLD2!V$4,'[1]INTERNAL PARAMETERS-1'!$B$5:$J$44,5,FALSE)*VLOOKUP(SBYLD2!V$4,'[1]INTERNAL PARAMETERS-1'!$B$5:$J$44,7,FALSE)*SBYLD2!$F145 + SBYLD1!V145*(1-VLOOKUP(SBYLD2!V$4,'[1]INTERNAL PARAMETERS-1'!$B$5:$J$44,5,FALSE))*VLOOKUP(SBYLD2!V$4,'[1]INTERNAL PARAMETERS-1'!$B$5:$J$44,9,FALSE)*SBYLD2!$F145</f>
        <v>0</v>
      </c>
      <c r="W145" s="44">
        <f>SBYLD1!W145*VLOOKUP(SBYLD2!W$4,'[1]INTERNAL PARAMETERS-1'!$B$5:$J$44,5,FALSE)*VLOOKUP(SBYLD2!W$4,'[1]INTERNAL PARAMETERS-1'!$B$5:$J$44,7,FALSE)*SBYLD2!$F145 + SBYLD1!W145*(1-VLOOKUP(SBYLD2!W$4,'[1]INTERNAL PARAMETERS-1'!$B$5:$J$44,5,FALSE))*VLOOKUP(SBYLD2!W$4,'[1]INTERNAL PARAMETERS-1'!$B$5:$J$44,9,FALSE)*SBYLD2!$F145</f>
        <v>0</v>
      </c>
      <c r="X145" s="44">
        <f>SBYLD1!X145*VLOOKUP(SBYLD2!X$4,'[1]INTERNAL PARAMETERS-1'!$B$5:$J$44,5,FALSE)*VLOOKUP(SBYLD2!X$4,'[1]INTERNAL PARAMETERS-1'!$B$5:$J$44,7,FALSE)*SBYLD2!$F145 + SBYLD1!X145*(1-VLOOKUP(SBYLD2!X$4,'[1]INTERNAL PARAMETERS-1'!$B$5:$J$44,5,FALSE))*VLOOKUP(SBYLD2!X$4,'[1]INTERNAL PARAMETERS-1'!$B$5:$J$44,9,FALSE)*SBYLD2!$F145</f>
        <v>0</v>
      </c>
      <c r="Y145" s="44">
        <f>SBYLD1!Y145*VLOOKUP(SBYLD2!Y$4,'[1]INTERNAL PARAMETERS-1'!$B$5:$J$44,5,FALSE)*VLOOKUP(SBYLD2!Y$4,'[1]INTERNAL PARAMETERS-1'!$B$5:$J$44,7,FALSE)*SBYLD2!$F145 + SBYLD1!Y145*(1-VLOOKUP(SBYLD2!Y$4,'[1]INTERNAL PARAMETERS-1'!$B$5:$J$44,5,FALSE))*VLOOKUP(SBYLD2!Y$4,'[1]INTERNAL PARAMETERS-1'!$B$5:$J$44,9,FALSE)*SBYLD2!$F145</f>
        <v>0</v>
      </c>
      <c r="Z145" s="44">
        <f>SBYLD1!Z145*VLOOKUP(SBYLD2!Z$4,'[1]INTERNAL PARAMETERS-1'!$B$5:$J$44,5,FALSE)*VLOOKUP(SBYLD2!Z$4,'[1]INTERNAL PARAMETERS-1'!$B$5:$J$44,7,FALSE)*SBYLD2!$F145 + SBYLD1!Z145*(1-VLOOKUP(SBYLD2!Z$4,'[1]INTERNAL PARAMETERS-1'!$B$5:$J$44,5,FALSE))*VLOOKUP(SBYLD2!Z$4,'[1]INTERNAL PARAMETERS-1'!$B$5:$J$44,9,FALSE)*SBYLD2!$F145</f>
        <v>0</v>
      </c>
      <c r="AA145" s="44">
        <f>SBYLD1!AA145*VLOOKUP(SBYLD2!AA$4,'[1]INTERNAL PARAMETERS-1'!$B$5:$J$44,5,FALSE)*VLOOKUP(SBYLD2!AA$4,'[1]INTERNAL PARAMETERS-1'!$B$5:$J$44,7,FALSE)*SBYLD2!$F145 + SBYLD1!AA145*(1-VLOOKUP(SBYLD2!AA$4,'[1]INTERNAL PARAMETERS-1'!$B$5:$J$44,5,FALSE))*VLOOKUP(SBYLD2!AA$4,'[1]INTERNAL PARAMETERS-1'!$B$5:$J$44,9,FALSE)*SBYLD2!$F145</f>
        <v>0</v>
      </c>
      <c r="AB145" s="44">
        <f>SBYLD1!AB145*VLOOKUP(SBYLD2!AB$4,'[1]INTERNAL PARAMETERS-1'!$B$5:$J$44,5,FALSE)*VLOOKUP(SBYLD2!AB$4,'[1]INTERNAL PARAMETERS-1'!$B$5:$J$44,7,FALSE)*SBYLD2!$F145 + SBYLD1!AB145*(1-VLOOKUP(SBYLD2!AB$4,'[1]INTERNAL PARAMETERS-1'!$B$5:$J$44,5,FALSE))*VLOOKUP(SBYLD2!AB$4,'[1]INTERNAL PARAMETERS-1'!$B$5:$J$44,9,FALSE)*SBYLD2!$F145</f>
        <v>0</v>
      </c>
      <c r="AC145" s="44">
        <f>SBYLD1!AC145*VLOOKUP(SBYLD2!AC$4,'[1]INTERNAL PARAMETERS-1'!$B$5:$J$44,5,FALSE)*VLOOKUP(SBYLD2!AC$4,'[1]INTERNAL PARAMETERS-1'!$B$5:$J$44,7,FALSE)*SBYLD2!$F145 + SBYLD1!AC145*(1-VLOOKUP(SBYLD2!AC$4,'[1]INTERNAL PARAMETERS-1'!$B$5:$J$44,5,FALSE))*VLOOKUP(SBYLD2!AC$4,'[1]INTERNAL PARAMETERS-1'!$B$5:$J$44,9,FALSE)*SBYLD2!$F145</f>
        <v>0</v>
      </c>
      <c r="AD145" s="44">
        <f>SBYLD1!AD145*VLOOKUP(SBYLD2!AD$4,'[1]INTERNAL PARAMETERS-1'!$B$5:$J$44,5,FALSE)*VLOOKUP(SBYLD2!AD$4,'[1]INTERNAL PARAMETERS-1'!$B$5:$J$44,7,FALSE)*SBYLD2!$F145 + SBYLD1!AD145*(1-VLOOKUP(SBYLD2!AD$4,'[1]INTERNAL PARAMETERS-1'!$B$5:$J$44,5,FALSE))*VLOOKUP(SBYLD2!AD$4,'[1]INTERNAL PARAMETERS-1'!$B$5:$J$44,9,FALSE)*SBYLD2!$F145</f>
        <v>0</v>
      </c>
      <c r="AE145" s="44">
        <f>SBYLD1!AE145*VLOOKUP(SBYLD2!AE$4,'[1]INTERNAL PARAMETERS-1'!$B$5:$J$44,5,FALSE)*VLOOKUP(SBYLD2!AE$4,'[1]INTERNAL PARAMETERS-1'!$B$5:$J$44,7,FALSE)*SBYLD2!$F145 + SBYLD1!AE145*(1-VLOOKUP(SBYLD2!AE$4,'[1]INTERNAL PARAMETERS-1'!$B$5:$J$44,5,FALSE))*VLOOKUP(SBYLD2!AE$4,'[1]INTERNAL PARAMETERS-1'!$B$5:$J$44,9,FALSE)*SBYLD2!$F145</f>
        <v>0</v>
      </c>
      <c r="AF145" s="44">
        <f>SBYLD1!AF145*VLOOKUP(SBYLD2!AF$4,'[1]INTERNAL PARAMETERS-1'!$B$5:$J$44,5,FALSE)*VLOOKUP(SBYLD2!AF$4,'[1]INTERNAL PARAMETERS-1'!$B$5:$J$44,7,FALSE)*SBYLD2!$F145 + SBYLD1!AF145*(1-VLOOKUP(SBYLD2!AF$4,'[1]INTERNAL PARAMETERS-1'!$B$5:$J$44,5,FALSE))*VLOOKUP(SBYLD2!AF$4,'[1]INTERNAL PARAMETERS-1'!$B$5:$J$44,9,FALSE)*SBYLD2!$F145</f>
        <v>0</v>
      </c>
      <c r="AG145" s="44">
        <f>SBYLD1!AG145*VLOOKUP(SBYLD2!AG$4,'[1]INTERNAL PARAMETERS-1'!$B$5:$J$44,5,FALSE)*VLOOKUP(SBYLD2!AG$4,'[1]INTERNAL PARAMETERS-1'!$B$5:$J$44,7,FALSE)*SBYLD2!$F145 + SBYLD1!AG145*(1-VLOOKUP(SBYLD2!AG$4,'[1]INTERNAL PARAMETERS-1'!$B$5:$J$44,5,FALSE))*VLOOKUP(SBYLD2!AG$4,'[1]INTERNAL PARAMETERS-1'!$B$5:$J$44,9,FALSE)*SBYLD2!$F145</f>
        <v>0</v>
      </c>
      <c r="AH145" s="44">
        <f>SBYLD1!AH145*VLOOKUP(SBYLD2!AH$4,'[1]INTERNAL PARAMETERS-1'!$B$5:$J$44,5,FALSE)*VLOOKUP(SBYLD2!AH$4,'[1]INTERNAL PARAMETERS-1'!$B$5:$J$44,7,FALSE)*SBYLD2!$F145 + SBYLD1!AH145*(1-VLOOKUP(SBYLD2!AH$4,'[1]INTERNAL PARAMETERS-1'!$B$5:$J$44,5,FALSE))*VLOOKUP(SBYLD2!AH$4,'[1]INTERNAL PARAMETERS-1'!$B$5:$J$44,9,FALSE)*SBYLD2!$F145</f>
        <v>0</v>
      </c>
      <c r="AI145" s="44">
        <f>SBYLD1!AI145*VLOOKUP(SBYLD2!AI$4,'[1]INTERNAL PARAMETERS-1'!$B$5:$J$44,5,FALSE)*VLOOKUP(SBYLD2!AI$4,'[1]INTERNAL PARAMETERS-1'!$B$5:$J$44,7,FALSE)*SBYLD2!$F145 + SBYLD1!AI145*(1-VLOOKUP(SBYLD2!AI$4,'[1]INTERNAL PARAMETERS-1'!$B$5:$J$44,5,FALSE))*VLOOKUP(SBYLD2!AI$4,'[1]INTERNAL PARAMETERS-1'!$B$5:$J$44,9,FALSE)*SBYLD2!$F145</f>
        <v>0</v>
      </c>
      <c r="AJ145" s="44">
        <f>SBYLD1!AJ145*VLOOKUP(SBYLD2!AJ$4,'[1]INTERNAL PARAMETERS-1'!$B$5:$J$44,5,FALSE)*VLOOKUP(SBYLD2!AJ$4,'[1]INTERNAL PARAMETERS-1'!$B$5:$J$44,7,FALSE)*SBYLD2!$F145 + SBYLD1!AJ145*(1-VLOOKUP(SBYLD2!AJ$4,'[1]INTERNAL PARAMETERS-1'!$B$5:$J$44,5,FALSE))*VLOOKUP(SBYLD2!AJ$4,'[1]INTERNAL PARAMETERS-1'!$B$5:$J$44,9,FALSE)*SBYLD2!$F145</f>
        <v>0</v>
      </c>
      <c r="AK145" s="44">
        <f>SBYLD1!AK145*VLOOKUP(SBYLD2!AK$4,'[1]INTERNAL PARAMETERS-1'!$B$5:$J$44,5,FALSE)*VLOOKUP(SBYLD2!AK$4,'[1]INTERNAL PARAMETERS-1'!$B$5:$J$44,7,FALSE)*SBYLD2!$F145 + SBYLD1!AK145*(1-VLOOKUP(SBYLD2!AK$4,'[1]INTERNAL PARAMETERS-1'!$B$5:$J$44,5,FALSE))*VLOOKUP(SBYLD2!AK$4,'[1]INTERNAL PARAMETERS-1'!$B$5:$J$44,9,FALSE)*SBYLD2!$F145</f>
        <v>0</v>
      </c>
      <c r="AL145" s="44">
        <f>SBYLD1!AL145*VLOOKUP(SBYLD2!AL$4,'[1]INTERNAL PARAMETERS-1'!$B$5:$J$44,5,FALSE)*VLOOKUP(SBYLD2!AL$4,'[1]INTERNAL PARAMETERS-1'!$B$5:$J$44,7,FALSE)*SBYLD2!$F145 + SBYLD1!AL145*(1-VLOOKUP(SBYLD2!AL$4,'[1]INTERNAL PARAMETERS-1'!$B$5:$J$44,5,FALSE))*VLOOKUP(SBYLD2!AL$4,'[1]INTERNAL PARAMETERS-1'!$B$5:$J$44,9,FALSE)*SBYLD2!$F145</f>
        <v>0</v>
      </c>
      <c r="AM145" s="44">
        <f>SBYLD1!AM145*VLOOKUP(SBYLD2!AM$4,'[1]INTERNAL PARAMETERS-1'!$B$5:$J$44,5,FALSE)*VLOOKUP(SBYLD2!AM$4,'[1]INTERNAL PARAMETERS-1'!$B$5:$J$44,7,FALSE)*SBYLD2!$F145 + SBYLD1!AM145*(1-VLOOKUP(SBYLD2!AM$4,'[1]INTERNAL PARAMETERS-1'!$B$5:$J$44,5,FALSE))*VLOOKUP(SBYLD2!AM$4,'[1]INTERNAL PARAMETERS-1'!$B$5:$J$44,9,FALSE)*SBYLD2!$F145</f>
        <v>0</v>
      </c>
      <c r="AN145" s="44">
        <f>SBYLD1!AN145*VLOOKUP(SBYLD2!AN$4,'[1]INTERNAL PARAMETERS-1'!$B$5:$J$44,5,FALSE)*VLOOKUP(SBYLD2!AN$4,'[1]INTERNAL PARAMETERS-1'!$B$5:$J$44,7,FALSE)*SBYLD2!$F145 + SBYLD1!AN145*(1-VLOOKUP(SBYLD2!AN$4,'[1]INTERNAL PARAMETERS-1'!$B$5:$J$44,5,FALSE))*VLOOKUP(SBYLD2!AN$4,'[1]INTERNAL PARAMETERS-1'!$B$5:$J$44,9,FALSE)*SBYLD2!$F145</f>
        <v>0</v>
      </c>
      <c r="AO145" s="44">
        <f>SBYLD1!AO145*VLOOKUP(SBYLD2!AO$4,'[1]INTERNAL PARAMETERS-1'!$B$5:$J$44,5,FALSE)*VLOOKUP(SBYLD2!AO$4,'[1]INTERNAL PARAMETERS-1'!$B$5:$J$44,7,FALSE)*SBYLD2!$F145 + SBYLD1!AO145*(1-VLOOKUP(SBYLD2!AO$4,'[1]INTERNAL PARAMETERS-1'!$B$5:$J$44,5,FALSE))*VLOOKUP(SBYLD2!AO$4,'[1]INTERNAL PARAMETERS-1'!$B$5:$J$44,9,FALSE)*SBYLD2!$F145</f>
        <v>0</v>
      </c>
      <c r="AP145" s="44">
        <f>SBYLD1!AP145*VLOOKUP(SBYLD2!AP$4,'[1]INTERNAL PARAMETERS-1'!$B$5:$J$44,5,FALSE)*VLOOKUP(SBYLD2!AP$4,'[1]INTERNAL PARAMETERS-1'!$B$5:$J$44,7,FALSE)*SBYLD2!$F145 + SBYLD1!AP145*(1-VLOOKUP(SBYLD2!AP$4,'[1]INTERNAL PARAMETERS-1'!$B$5:$J$44,5,FALSE))*VLOOKUP(SBYLD2!AP$4,'[1]INTERNAL PARAMETERS-1'!$B$5:$J$44,9,FALSE)*SBYLD2!$F145</f>
        <v>0</v>
      </c>
      <c r="AQ145" s="44">
        <f>SBYLD1!AQ145*VLOOKUP(SBYLD2!AQ$4,'[1]INTERNAL PARAMETERS-1'!$B$5:$J$44,5,FALSE)*VLOOKUP(SBYLD2!AQ$4,'[1]INTERNAL PARAMETERS-1'!$B$5:$J$44,7,FALSE)*SBYLD2!$F145 + SBYLD1!AQ145*(1-VLOOKUP(SBYLD2!AQ$4,'[1]INTERNAL PARAMETERS-1'!$B$5:$J$44,5,FALSE))*VLOOKUP(SBYLD2!AQ$4,'[1]INTERNAL PARAMETERS-1'!$B$5:$J$44,9,FALSE)*SBYLD2!$F145</f>
        <v>0</v>
      </c>
      <c r="AR145" s="44">
        <f>SBYLD1!AR145*VLOOKUP(SBYLD2!AR$4,'[1]INTERNAL PARAMETERS-1'!$B$5:$J$44,5,FALSE)*VLOOKUP(SBYLD2!AR$4,'[1]INTERNAL PARAMETERS-1'!$B$5:$J$44,7,FALSE)*SBYLD2!$F145 + SBYLD1!AR145*(1-VLOOKUP(SBYLD2!AR$4,'[1]INTERNAL PARAMETERS-1'!$B$5:$J$44,5,FALSE))*VLOOKUP(SBYLD2!AR$4,'[1]INTERNAL PARAMETERS-1'!$B$5:$J$44,9,FALSE)*SBYLD2!$F145</f>
        <v>0</v>
      </c>
      <c r="AS145" s="44">
        <f>SBYLD1!AS145*VLOOKUP(SBYLD2!AS$4,'[1]INTERNAL PARAMETERS-1'!$B$5:$J$44,5,FALSE)*VLOOKUP(SBYLD2!AS$4,'[1]INTERNAL PARAMETERS-1'!$B$5:$J$44,7,FALSE)*SBYLD2!$F145 + SBYLD1!AS145*(1-VLOOKUP(SBYLD2!AS$4,'[1]INTERNAL PARAMETERS-1'!$B$5:$J$44,5,FALSE))*VLOOKUP(SBYLD2!AS$4,'[1]INTERNAL PARAMETERS-1'!$B$5:$J$44,9,FALSE)*SBYLD2!$F145</f>
        <v>0</v>
      </c>
      <c r="AT145" s="43">
        <f>SBYLD1!AT145*VLOOKUP(SBYLD2!AT$4,'[1]INTERNAL PARAMETERS-1'!$B$5:$J$44,5,FALSE)*VLOOKUP(SBYLD2!AT$4,'[1]INTERNAL PARAMETERS-1'!$B$5:$J$44,7,FALSE)*SBYLD2!$F145 + SBYLD1!AT145*(1-VLOOKUP(SBYLD2!AT$4,'[1]INTERNAL PARAMETERS-1'!$B$5:$J$44,5,FALSE))*VLOOKUP(SBYLD2!AT$4,'[1]INTERNAL PARAMETERS-1'!$B$5:$J$44,9,FALSE)*SBYLD2!$F145</f>
        <v>0</v>
      </c>
      <c r="AU145" s="45">
        <f>SBYLD1!AU145*VLOOKUP(SBYLD2!AU$4,'[1]INTERNAL PARAMETERS-1'!$B$5:$J$44,5,FALSE)*VLOOKUP(SBYLD2!AU$4,'[1]INTERNAL PARAMETERS-1'!$B$5:$J$44,6,FALSE)*VLOOKUP(SBYLD2!AU$4,'[1]INTERNAL PARAMETERS-1'!$B$5:$J$44,3,FALSE) + SBYLD1!AU145*(1-VLOOKUP(SBYLD2!AU$4,'[1]INTERNAL PARAMETERS-1'!$B$5:$J$44,5,FALSE))*VLOOKUP(SBYLD2!AU$4,'[1]INTERNAL PARAMETERS-1'!$B$5:$J$44,8,FALSE)*VLOOKUP(SBYLD2!AU$4,'[1]INTERNAL PARAMETERS-1'!$B$5:$J$44,3,FALSE)</f>
        <v>0</v>
      </c>
      <c r="AV145" s="44">
        <f>SBYLD1!AV145*VLOOKUP(SBYLD2!AV$4,'[1]INTERNAL PARAMETERS-1'!$B$5:$J$44,5,FALSE)*VLOOKUP(SBYLD2!AV$4,'[1]INTERNAL PARAMETERS-1'!$B$5:$J$44,6,FALSE)*VLOOKUP(SBYLD2!AV$4,'[1]INTERNAL PARAMETERS-1'!$B$5:$J$44,3,FALSE) + SBYLD1!AV145*(1-VLOOKUP(SBYLD2!AV$4,'[1]INTERNAL PARAMETERS-1'!$B$5:$J$44,5,FALSE))*VLOOKUP(SBYLD2!AV$4,'[1]INTERNAL PARAMETERS-1'!$B$5:$J$44,8,FALSE)*VLOOKUP(SBYLD2!AV$4,'[1]INTERNAL PARAMETERS-1'!$B$5:$J$44,3,FALSE)</f>
        <v>0</v>
      </c>
      <c r="AW145" s="44">
        <f>SBYLD1!AW145*VLOOKUP(SBYLD2!AW$4,'[1]INTERNAL PARAMETERS-1'!$B$5:$J$44,5,FALSE)*VLOOKUP(SBYLD2!AW$4,'[1]INTERNAL PARAMETERS-1'!$B$5:$J$44,6,FALSE)*VLOOKUP(SBYLD2!AW$4,'[1]INTERNAL PARAMETERS-1'!$B$5:$J$44,3,FALSE) + SBYLD1!AW145*(1-VLOOKUP(SBYLD2!AW$4,'[1]INTERNAL PARAMETERS-1'!$B$5:$J$44,5,FALSE))*VLOOKUP(SBYLD2!AW$4,'[1]INTERNAL PARAMETERS-1'!$B$5:$J$44,8,FALSE)*VLOOKUP(SBYLD2!AW$4,'[1]INTERNAL PARAMETERS-1'!$B$5:$J$44,3,FALSE)</f>
        <v>0</v>
      </c>
      <c r="AX145" s="44">
        <f>SBYLD1!AX145*VLOOKUP(SBYLD2!AX$4,'[1]INTERNAL PARAMETERS-1'!$B$5:$J$44,5,FALSE)*VLOOKUP(SBYLD2!AX$4,'[1]INTERNAL PARAMETERS-1'!$B$5:$J$44,6,FALSE)*VLOOKUP(SBYLD2!AX$4,'[1]INTERNAL PARAMETERS-1'!$B$5:$J$44,3,FALSE) + SBYLD1!AX145*(1-VLOOKUP(SBYLD2!AX$4,'[1]INTERNAL PARAMETERS-1'!$B$5:$J$44,5,FALSE))*VLOOKUP(SBYLD2!AX$4,'[1]INTERNAL PARAMETERS-1'!$B$5:$J$44,8,FALSE)*VLOOKUP(SBYLD2!AX$4,'[1]INTERNAL PARAMETERS-1'!$B$5:$J$44,3,FALSE)</f>
        <v>0</v>
      </c>
      <c r="AY145" s="44">
        <f>SBYLD1!AY145*VLOOKUP(SBYLD2!AY$4,'[1]INTERNAL PARAMETERS-1'!$B$5:$J$44,5,FALSE)*VLOOKUP(SBYLD2!AY$4,'[1]INTERNAL PARAMETERS-1'!$B$5:$J$44,6,FALSE)*VLOOKUP(SBYLD2!AY$4,'[1]INTERNAL PARAMETERS-1'!$B$5:$J$44,3,FALSE) + SBYLD1!AY145*(1-VLOOKUP(SBYLD2!AY$4,'[1]INTERNAL PARAMETERS-1'!$B$5:$J$44,5,FALSE))*VLOOKUP(SBYLD2!AY$4,'[1]INTERNAL PARAMETERS-1'!$B$5:$J$44,8,FALSE)*VLOOKUP(SBYLD2!AY$4,'[1]INTERNAL PARAMETERS-1'!$B$5:$J$44,3,FALSE)</f>
        <v>0</v>
      </c>
      <c r="AZ145" s="44">
        <f>SBYLD1!AZ145*VLOOKUP(SBYLD2!AZ$4,'[1]INTERNAL PARAMETERS-1'!$B$5:$J$44,5,FALSE)*VLOOKUP(SBYLD2!AZ$4,'[1]INTERNAL PARAMETERS-1'!$B$5:$J$44,6,FALSE)*VLOOKUP(SBYLD2!AZ$4,'[1]INTERNAL PARAMETERS-1'!$B$5:$J$44,3,FALSE) + SBYLD1!AZ145*(1-VLOOKUP(SBYLD2!AZ$4,'[1]INTERNAL PARAMETERS-1'!$B$5:$J$44,5,FALSE))*VLOOKUP(SBYLD2!AZ$4,'[1]INTERNAL PARAMETERS-1'!$B$5:$J$44,8,FALSE)*VLOOKUP(SBYLD2!AZ$4,'[1]INTERNAL PARAMETERS-1'!$B$5:$J$44,3,FALSE)</f>
        <v>0</v>
      </c>
      <c r="BA145" s="44">
        <f>SBYLD1!BA145*VLOOKUP(SBYLD2!BA$4,'[1]INTERNAL PARAMETERS-1'!$B$5:$J$44,5,FALSE)*VLOOKUP(SBYLD2!BA$4,'[1]INTERNAL PARAMETERS-1'!$B$5:$J$44,6,FALSE)*VLOOKUP(SBYLD2!BA$4,'[1]INTERNAL PARAMETERS-1'!$B$5:$J$44,3,FALSE) + SBYLD1!BA145*(1-VLOOKUP(SBYLD2!BA$4,'[1]INTERNAL PARAMETERS-1'!$B$5:$J$44,5,FALSE))*VLOOKUP(SBYLD2!BA$4,'[1]INTERNAL PARAMETERS-1'!$B$5:$J$44,8,FALSE)*VLOOKUP(SBYLD2!BA$4,'[1]INTERNAL PARAMETERS-1'!$B$5:$J$44,3,FALSE)</f>
        <v>0</v>
      </c>
      <c r="BB145" s="44">
        <f>SBYLD1!BB145*VLOOKUP(SBYLD2!BB$4,'[1]INTERNAL PARAMETERS-1'!$B$5:$J$44,5,FALSE)*VLOOKUP(SBYLD2!BB$4,'[1]INTERNAL PARAMETERS-1'!$B$5:$J$44,6,FALSE)*VLOOKUP(SBYLD2!BB$4,'[1]INTERNAL PARAMETERS-1'!$B$5:$J$44,3,FALSE) + SBYLD1!BB145*(1-VLOOKUP(SBYLD2!BB$4,'[1]INTERNAL PARAMETERS-1'!$B$5:$J$44,5,FALSE))*VLOOKUP(SBYLD2!BB$4,'[1]INTERNAL PARAMETERS-1'!$B$5:$J$44,8,FALSE)*VLOOKUP(SBYLD2!BB$4,'[1]INTERNAL PARAMETERS-1'!$B$5:$J$44,3,FALSE)</f>
        <v>0</v>
      </c>
      <c r="BC145" s="44">
        <f>SBYLD1!BC145*VLOOKUP(SBYLD2!BC$4,'[1]INTERNAL PARAMETERS-1'!$B$5:$J$44,5,FALSE)*VLOOKUP(SBYLD2!BC$4,'[1]INTERNAL PARAMETERS-1'!$B$5:$J$44,6,FALSE)*VLOOKUP(SBYLD2!BC$4,'[1]INTERNAL PARAMETERS-1'!$B$5:$J$44,3,FALSE) + SBYLD1!BC145*(1-VLOOKUP(SBYLD2!BC$4,'[1]INTERNAL PARAMETERS-1'!$B$5:$J$44,5,FALSE))*VLOOKUP(SBYLD2!BC$4,'[1]INTERNAL PARAMETERS-1'!$B$5:$J$44,8,FALSE)*VLOOKUP(SBYLD2!BC$4,'[1]INTERNAL PARAMETERS-1'!$B$5:$J$44,3,FALSE)</f>
        <v>0</v>
      </c>
      <c r="BD145" s="44">
        <f>SBYLD1!BD145*VLOOKUP(SBYLD2!BD$4,'[1]INTERNAL PARAMETERS-1'!$B$5:$J$44,5,FALSE)*VLOOKUP(SBYLD2!BD$4,'[1]INTERNAL PARAMETERS-1'!$B$5:$J$44,6,FALSE)*VLOOKUP(SBYLD2!BD$4,'[1]INTERNAL PARAMETERS-1'!$B$5:$J$44,3,FALSE) + SBYLD1!BD145*(1-VLOOKUP(SBYLD2!BD$4,'[1]INTERNAL PARAMETERS-1'!$B$5:$J$44,5,FALSE))*VLOOKUP(SBYLD2!BD$4,'[1]INTERNAL PARAMETERS-1'!$B$5:$J$44,8,FALSE)*VLOOKUP(SBYLD2!BD$4,'[1]INTERNAL PARAMETERS-1'!$B$5:$J$44,3,FALSE)</f>
        <v>0</v>
      </c>
      <c r="BE145" s="44">
        <f>SBYLD1!BE145*VLOOKUP(SBYLD2!BE$4,'[1]INTERNAL PARAMETERS-1'!$B$5:$J$44,5,FALSE)*VLOOKUP(SBYLD2!BE$4,'[1]INTERNAL PARAMETERS-1'!$B$5:$J$44,6,FALSE)*VLOOKUP(SBYLD2!BE$4,'[1]INTERNAL PARAMETERS-1'!$B$5:$J$44,3,FALSE) + SBYLD1!BE145*(1-VLOOKUP(SBYLD2!BE$4,'[1]INTERNAL PARAMETERS-1'!$B$5:$J$44,5,FALSE))*VLOOKUP(SBYLD2!BE$4,'[1]INTERNAL PARAMETERS-1'!$B$5:$J$44,8,FALSE)*VLOOKUP(SBYLD2!BE$4,'[1]INTERNAL PARAMETERS-1'!$B$5:$J$44,3,FALSE)</f>
        <v>0</v>
      </c>
      <c r="BF145" s="44">
        <f>SBYLD1!BF145*VLOOKUP(SBYLD2!BF$4,'[1]INTERNAL PARAMETERS-1'!$B$5:$J$44,5,FALSE)*VLOOKUP(SBYLD2!BF$4,'[1]INTERNAL PARAMETERS-1'!$B$5:$J$44,6,FALSE)*VLOOKUP(SBYLD2!BF$4,'[1]INTERNAL PARAMETERS-1'!$B$5:$J$44,3,FALSE) + SBYLD1!BF145*(1-VLOOKUP(SBYLD2!BF$4,'[1]INTERNAL PARAMETERS-1'!$B$5:$J$44,5,FALSE))*VLOOKUP(SBYLD2!BF$4,'[1]INTERNAL PARAMETERS-1'!$B$5:$J$44,8,FALSE)*VLOOKUP(SBYLD2!BF$4,'[1]INTERNAL PARAMETERS-1'!$B$5:$J$44,3,FALSE)</f>
        <v>0</v>
      </c>
      <c r="BG145" s="44">
        <f>SBYLD1!BG145*VLOOKUP(SBYLD2!BG$4,'[1]INTERNAL PARAMETERS-1'!$B$5:$J$44,5,FALSE)*VLOOKUP(SBYLD2!BG$4,'[1]INTERNAL PARAMETERS-1'!$B$5:$J$44,6,FALSE)*VLOOKUP(SBYLD2!BG$4,'[1]INTERNAL PARAMETERS-1'!$B$5:$J$44,3,FALSE) + SBYLD1!BG145*(1-VLOOKUP(SBYLD2!BG$4,'[1]INTERNAL PARAMETERS-1'!$B$5:$J$44,5,FALSE))*VLOOKUP(SBYLD2!BG$4,'[1]INTERNAL PARAMETERS-1'!$B$5:$J$44,8,FALSE)*VLOOKUP(SBYLD2!BG$4,'[1]INTERNAL PARAMETERS-1'!$B$5:$J$44,3,FALSE)</f>
        <v>0</v>
      </c>
      <c r="BH145" s="44">
        <f>SBYLD1!BH145*VLOOKUP(SBYLD2!BH$4,'[1]INTERNAL PARAMETERS-1'!$B$5:$J$44,5,FALSE)*VLOOKUP(SBYLD2!BH$4,'[1]INTERNAL PARAMETERS-1'!$B$5:$J$44,6,FALSE)*VLOOKUP(SBYLD2!BH$4,'[1]INTERNAL PARAMETERS-1'!$B$5:$J$44,3,FALSE) + SBYLD1!BH145*(1-VLOOKUP(SBYLD2!BH$4,'[1]INTERNAL PARAMETERS-1'!$B$5:$J$44,5,FALSE))*VLOOKUP(SBYLD2!BH$4,'[1]INTERNAL PARAMETERS-1'!$B$5:$J$44,8,FALSE)*VLOOKUP(SBYLD2!BH$4,'[1]INTERNAL PARAMETERS-1'!$B$5:$J$44,3,FALSE)</f>
        <v>0</v>
      </c>
      <c r="BI145" s="44">
        <f>SBYLD1!BI145*VLOOKUP(SBYLD2!BI$4,'[1]INTERNAL PARAMETERS-1'!$B$5:$J$44,5,FALSE)*VLOOKUP(SBYLD2!BI$4,'[1]INTERNAL PARAMETERS-1'!$B$5:$J$44,6,FALSE)*VLOOKUP(SBYLD2!BI$4,'[1]INTERNAL PARAMETERS-1'!$B$5:$J$44,3,FALSE) + SBYLD1!BI145*(1-VLOOKUP(SBYLD2!BI$4,'[1]INTERNAL PARAMETERS-1'!$B$5:$J$44,5,FALSE))*VLOOKUP(SBYLD2!BI$4,'[1]INTERNAL PARAMETERS-1'!$B$5:$J$44,8,FALSE)*VLOOKUP(SBYLD2!BI$4,'[1]INTERNAL PARAMETERS-1'!$B$5:$J$44,3,FALSE)</f>
        <v>0</v>
      </c>
      <c r="BJ145" s="44">
        <f>SBYLD1!BJ145*VLOOKUP(SBYLD2!BJ$4,'[1]INTERNAL PARAMETERS-1'!$B$5:$J$44,5,FALSE)*VLOOKUP(SBYLD2!BJ$4,'[1]INTERNAL PARAMETERS-1'!$B$5:$J$44,6,FALSE)*VLOOKUP(SBYLD2!BJ$4,'[1]INTERNAL PARAMETERS-1'!$B$5:$J$44,3,FALSE) + SBYLD1!BJ145*(1-VLOOKUP(SBYLD2!BJ$4,'[1]INTERNAL PARAMETERS-1'!$B$5:$J$44,5,FALSE))*VLOOKUP(SBYLD2!BJ$4,'[1]INTERNAL PARAMETERS-1'!$B$5:$J$44,8,FALSE)*VLOOKUP(SBYLD2!BJ$4,'[1]INTERNAL PARAMETERS-1'!$B$5:$J$44,3,FALSE)</f>
        <v>0</v>
      </c>
      <c r="BK145" s="44">
        <f>SBYLD1!BK145*VLOOKUP(SBYLD2!BK$4,'[1]INTERNAL PARAMETERS-1'!$B$5:$J$44,5,FALSE)*VLOOKUP(SBYLD2!BK$4,'[1]INTERNAL PARAMETERS-1'!$B$5:$J$44,6,FALSE)*VLOOKUP(SBYLD2!BK$4,'[1]INTERNAL PARAMETERS-1'!$B$5:$J$44,3,FALSE) + SBYLD1!BK145*(1-VLOOKUP(SBYLD2!BK$4,'[1]INTERNAL PARAMETERS-1'!$B$5:$J$44,5,FALSE))*VLOOKUP(SBYLD2!BK$4,'[1]INTERNAL PARAMETERS-1'!$B$5:$J$44,8,FALSE)*VLOOKUP(SBYLD2!BK$4,'[1]INTERNAL PARAMETERS-1'!$B$5:$J$44,3,FALSE)</f>
        <v>0</v>
      </c>
      <c r="BL145" s="44">
        <f>SBYLD1!BL145*VLOOKUP(SBYLD2!BL$4,'[1]INTERNAL PARAMETERS-1'!$B$5:$J$44,5,FALSE)*VLOOKUP(SBYLD2!BL$4,'[1]INTERNAL PARAMETERS-1'!$B$5:$J$44,6,FALSE)*VLOOKUP(SBYLD2!BL$4,'[1]INTERNAL PARAMETERS-1'!$B$5:$J$44,3,FALSE) + SBYLD1!BL145*(1-VLOOKUP(SBYLD2!BL$4,'[1]INTERNAL PARAMETERS-1'!$B$5:$J$44,5,FALSE))*VLOOKUP(SBYLD2!BL$4,'[1]INTERNAL PARAMETERS-1'!$B$5:$J$44,8,FALSE)*VLOOKUP(SBYLD2!BL$4,'[1]INTERNAL PARAMETERS-1'!$B$5:$J$44,3,FALSE)</f>
        <v>0</v>
      </c>
      <c r="BM145" s="44">
        <f>SBYLD1!BM145*VLOOKUP(SBYLD2!BM$4,'[1]INTERNAL PARAMETERS-1'!$B$5:$J$44,5,FALSE)*VLOOKUP(SBYLD2!BM$4,'[1]INTERNAL PARAMETERS-1'!$B$5:$J$44,6,FALSE)*VLOOKUP(SBYLD2!BM$4,'[1]INTERNAL PARAMETERS-1'!$B$5:$J$44,3,FALSE) + SBYLD1!BM145*(1-VLOOKUP(SBYLD2!BM$4,'[1]INTERNAL PARAMETERS-1'!$B$5:$J$44,5,FALSE))*VLOOKUP(SBYLD2!BM$4,'[1]INTERNAL PARAMETERS-1'!$B$5:$J$44,8,FALSE)*VLOOKUP(SBYLD2!BM$4,'[1]INTERNAL PARAMETERS-1'!$B$5:$J$44,3,FALSE)</f>
        <v>0</v>
      </c>
      <c r="BN145" s="44">
        <f>SBYLD1!BN145*VLOOKUP(SBYLD2!BN$4,'[1]INTERNAL PARAMETERS-1'!$B$5:$J$44,5,FALSE)*VLOOKUP(SBYLD2!BN$4,'[1]INTERNAL PARAMETERS-1'!$B$5:$J$44,6,FALSE)*VLOOKUP(SBYLD2!BN$4,'[1]INTERNAL PARAMETERS-1'!$B$5:$J$44,3,FALSE) + SBYLD1!BN145*(1-VLOOKUP(SBYLD2!BN$4,'[1]INTERNAL PARAMETERS-1'!$B$5:$J$44,5,FALSE))*VLOOKUP(SBYLD2!BN$4,'[1]INTERNAL PARAMETERS-1'!$B$5:$J$44,8,FALSE)*VLOOKUP(SBYLD2!BN$4,'[1]INTERNAL PARAMETERS-1'!$B$5:$J$44,3,FALSE)</f>
        <v>0</v>
      </c>
      <c r="BO145" s="44">
        <f>SBYLD1!BO145*VLOOKUP(SBYLD2!BO$4,'[1]INTERNAL PARAMETERS-1'!$B$5:$J$44,5,FALSE)*VLOOKUP(SBYLD2!BO$4,'[1]INTERNAL PARAMETERS-1'!$B$5:$J$44,6,FALSE)*VLOOKUP(SBYLD2!BO$4,'[1]INTERNAL PARAMETERS-1'!$B$5:$J$44,3,FALSE) + SBYLD1!BO145*(1-VLOOKUP(SBYLD2!BO$4,'[1]INTERNAL PARAMETERS-1'!$B$5:$J$44,5,FALSE))*VLOOKUP(SBYLD2!BO$4,'[1]INTERNAL PARAMETERS-1'!$B$5:$J$44,8,FALSE)*VLOOKUP(SBYLD2!BO$4,'[1]INTERNAL PARAMETERS-1'!$B$5:$J$44,3,FALSE)</f>
        <v>0</v>
      </c>
      <c r="BP145" s="44">
        <f>SBYLD1!BP145*VLOOKUP(SBYLD2!BP$4,'[1]INTERNAL PARAMETERS-1'!$B$5:$J$44,5,FALSE)*VLOOKUP(SBYLD2!BP$4,'[1]INTERNAL PARAMETERS-1'!$B$5:$J$44,6,FALSE)*VLOOKUP(SBYLD2!BP$4,'[1]INTERNAL PARAMETERS-1'!$B$5:$J$44,3,FALSE) + SBYLD1!BP145*(1-VLOOKUP(SBYLD2!BP$4,'[1]INTERNAL PARAMETERS-1'!$B$5:$J$44,5,FALSE))*VLOOKUP(SBYLD2!BP$4,'[1]INTERNAL PARAMETERS-1'!$B$5:$J$44,8,FALSE)*VLOOKUP(SBYLD2!BP$4,'[1]INTERNAL PARAMETERS-1'!$B$5:$J$44,3,FALSE)</f>
        <v>0</v>
      </c>
      <c r="BQ145" s="44">
        <f>SBYLD1!BQ145*VLOOKUP(SBYLD2!BQ$4,'[1]INTERNAL PARAMETERS-1'!$B$5:$J$44,5,FALSE)*VLOOKUP(SBYLD2!BQ$4,'[1]INTERNAL PARAMETERS-1'!$B$5:$J$44,6,FALSE)*VLOOKUP(SBYLD2!BQ$4,'[1]INTERNAL PARAMETERS-1'!$B$5:$J$44,3,FALSE) + SBYLD1!BQ145*(1-VLOOKUP(SBYLD2!BQ$4,'[1]INTERNAL PARAMETERS-1'!$B$5:$J$44,5,FALSE))*VLOOKUP(SBYLD2!BQ$4,'[1]INTERNAL PARAMETERS-1'!$B$5:$J$44,8,FALSE)*VLOOKUP(SBYLD2!BQ$4,'[1]INTERNAL PARAMETERS-1'!$B$5:$J$44,3,FALSE)</f>
        <v>0</v>
      </c>
      <c r="BR145" s="44">
        <f>SBYLD1!BR145*VLOOKUP(SBYLD2!BR$4,'[1]INTERNAL PARAMETERS-1'!$B$5:$J$44,5,FALSE)*VLOOKUP(SBYLD2!BR$4,'[1]INTERNAL PARAMETERS-1'!$B$5:$J$44,6,FALSE)*VLOOKUP(SBYLD2!BR$4,'[1]INTERNAL PARAMETERS-1'!$B$5:$J$44,3,FALSE) + SBYLD1!BR145*(1-VLOOKUP(SBYLD2!BR$4,'[1]INTERNAL PARAMETERS-1'!$B$5:$J$44,5,FALSE))*VLOOKUP(SBYLD2!BR$4,'[1]INTERNAL PARAMETERS-1'!$B$5:$J$44,8,FALSE)*VLOOKUP(SBYLD2!BR$4,'[1]INTERNAL PARAMETERS-1'!$B$5:$J$44,3,FALSE)</f>
        <v>0</v>
      </c>
      <c r="BS145" s="44">
        <f>SBYLD1!BS145*VLOOKUP(SBYLD2!BS$4,'[1]INTERNAL PARAMETERS-1'!$B$5:$J$44,5,FALSE)*VLOOKUP(SBYLD2!BS$4,'[1]INTERNAL PARAMETERS-1'!$B$5:$J$44,6,FALSE)*VLOOKUP(SBYLD2!BS$4,'[1]INTERNAL PARAMETERS-1'!$B$5:$J$44,3,FALSE) + SBYLD1!BS145*(1-VLOOKUP(SBYLD2!BS$4,'[1]INTERNAL PARAMETERS-1'!$B$5:$J$44,5,FALSE))*VLOOKUP(SBYLD2!BS$4,'[1]INTERNAL PARAMETERS-1'!$B$5:$J$44,8,FALSE)*VLOOKUP(SBYLD2!BS$4,'[1]INTERNAL PARAMETERS-1'!$B$5:$J$44,3,FALSE)</f>
        <v>0</v>
      </c>
      <c r="BT145" s="44">
        <f>SBYLD1!BT145*VLOOKUP(SBYLD2!BT$4,'[1]INTERNAL PARAMETERS-1'!$B$5:$J$44,5,FALSE)*VLOOKUP(SBYLD2!BT$4,'[1]INTERNAL PARAMETERS-1'!$B$5:$J$44,6,FALSE)*VLOOKUP(SBYLD2!BT$4,'[1]INTERNAL PARAMETERS-1'!$B$5:$J$44,3,FALSE) + SBYLD1!BT145*(1-VLOOKUP(SBYLD2!BT$4,'[1]INTERNAL PARAMETERS-1'!$B$5:$J$44,5,FALSE))*VLOOKUP(SBYLD2!BT$4,'[1]INTERNAL PARAMETERS-1'!$B$5:$J$44,8,FALSE)*VLOOKUP(SBYLD2!BT$4,'[1]INTERNAL PARAMETERS-1'!$B$5:$J$44,3,FALSE)</f>
        <v>0</v>
      </c>
      <c r="BU145" s="44">
        <f>SBYLD1!BU145*VLOOKUP(SBYLD2!BU$4,'[1]INTERNAL PARAMETERS-1'!$B$5:$J$44,5,FALSE)*VLOOKUP(SBYLD2!BU$4,'[1]INTERNAL PARAMETERS-1'!$B$5:$J$44,6,FALSE)*VLOOKUP(SBYLD2!BU$4,'[1]INTERNAL PARAMETERS-1'!$B$5:$J$44,3,FALSE) + SBYLD1!BU145*(1-VLOOKUP(SBYLD2!BU$4,'[1]INTERNAL PARAMETERS-1'!$B$5:$J$44,5,FALSE))*VLOOKUP(SBYLD2!BU$4,'[1]INTERNAL PARAMETERS-1'!$B$5:$J$44,8,FALSE)*VLOOKUP(SBYLD2!BU$4,'[1]INTERNAL PARAMETERS-1'!$B$5:$J$44,3,FALSE)</f>
        <v>0</v>
      </c>
      <c r="BV145" s="44">
        <f>SBYLD1!BV145*VLOOKUP(SBYLD2!BV$4,'[1]INTERNAL PARAMETERS-1'!$B$5:$J$44,5,FALSE)*VLOOKUP(SBYLD2!BV$4,'[1]INTERNAL PARAMETERS-1'!$B$5:$J$44,6,FALSE)*VLOOKUP(SBYLD2!BV$4,'[1]INTERNAL PARAMETERS-1'!$B$5:$J$44,3,FALSE) + SBYLD1!BV145*(1-VLOOKUP(SBYLD2!BV$4,'[1]INTERNAL PARAMETERS-1'!$B$5:$J$44,5,FALSE))*VLOOKUP(SBYLD2!BV$4,'[1]INTERNAL PARAMETERS-1'!$B$5:$J$44,8,FALSE)*VLOOKUP(SBYLD2!BV$4,'[1]INTERNAL PARAMETERS-1'!$B$5:$J$44,3,FALSE)</f>
        <v>0</v>
      </c>
      <c r="BW145" s="44">
        <f>SBYLD1!BW145*VLOOKUP(SBYLD2!BW$4,'[1]INTERNAL PARAMETERS-1'!$B$5:$J$44,5,FALSE)*VLOOKUP(SBYLD2!BW$4,'[1]INTERNAL PARAMETERS-1'!$B$5:$J$44,6,FALSE)*VLOOKUP(SBYLD2!BW$4,'[1]INTERNAL PARAMETERS-1'!$B$5:$J$44,3,FALSE) + SBYLD1!BW145*(1-VLOOKUP(SBYLD2!BW$4,'[1]INTERNAL PARAMETERS-1'!$B$5:$J$44,5,FALSE))*VLOOKUP(SBYLD2!BW$4,'[1]INTERNAL PARAMETERS-1'!$B$5:$J$44,8,FALSE)*VLOOKUP(SBYLD2!BW$4,'[1]INTERNAL PARAMETERS-1'!$B$5:$J$44,3,FALSE)</f>
        <v>0</v>
      </c>
      <c r="BX145" s="44">
        <f>SBYLD1!BX145*VLOOKUP(SBYLD2!BX$4,'[1]INTERNAL PARAMETERS-1'!$B$5:$J$44,5,FALSE)*VLOOKUP(SBYLD2!BX$4,'[1]INTERNAL PARAMETERS-1'!$B$5:$J$44,6,FALSE)*VLOOKUP(SBYLD2!BX$4,'[1]INTERNAL PARAMETERS-1'!$B$5:$J$44,3,FALSE) + SBYLD1!BX145*(1-VLOOKUP(SBYLD2!BX$4,'[1]INTERNAL PARAMETERS-1'!$B$5:$J$44,5,FALSE))*VLOOKUP(SBYLD2!BX$4,'[1]INTERNAL PARAMETERS-1'!$B$5:$J$44,8,FALSE)*VLOOKUP(SBYLD2!BX$4,'[1]INTERNAL PARAMETERS-1'!$B$5:$J$44,3,FALSE)</f>
        <v>0</v>
      </c>
      <c r="BY145" s="44">
        <f>SBYLD1!BY145*VLOOKUP(SBYLD2!BY$4,'[1]INTERNAL PARAMETERS-1'!$B$5:$J$44,5,FALSE)*VLOOKUP(SBYLD2!BY$4,'[1]INTERNAL PARAMETERS-1'!$B$5:$J$44,6,FALSE)*VLOOKUP(SBYLD2!BY$4,'[1]INTERNAL PARAMETERS-1'!$B$5:$J$44,3,FALSE) + SBYLD1!BY145*(1-VLOOKUP(SBYLD2!BY$4,'[1]INTERNAL PARAMETERS-1'!$B$5:$J$44,5,FALSE))*VLOOKUP(SBYLD2!BY$4,'[1]INTERNAL PARAMETERS-1'!$B$5:$J$44,8,FALSE)*VLOOKUP(SBYLD2!BY$4,'[1]INTERNAL PARAMETERS-1'!$B$5:$J$44,3,FALSE)</f>
        <v>0</v>
      </c>
      <c r="BZ145" s="44">
        <f>SBYLD1!BZ145*VLOOKUP(SBYLD2!BZ$4,'[1]INTERNAL PARAMETERS-1'!$B$5:$J$44,5,FALSE)*VLOOKUP(SBYLD2!BZ$4,'[1]INTERNAL PARAMETERS-1'!$B$5:$J$44,6,FALSE)*VLOOKUP(SBYLD2!BZ$4,'[1]INTERNAL PARAMETERS-1'!$B$5:$J$44,3,FALSE) + SBYLD1!BZ145*(1-VLOOKUP(SBYLD2!BZ$4,'[1]INTERNAL PARAMETERS-1'!$B$5:$J$44,5,FALSE))*VLOOKUP(SBYLD2!BZ$4,'[1]INTERNAL PARAMETERS-1'!$B$5:$J$44,8,FALSE)*VLOOKUP(SBYLD2!BZ$4,'[1]INTERNAL PARAMETERS-1'!$B$5:$J$44,3,FALSE)</f>
        <v>0</v>
      </c>
      <c r="CA145" s="44">
        <f>SBYLD1!CA145*VLOOKUP(SBYLD2!CA$4,'[1]INTERNAL PARAMETERS-1'!$B$5:$J$44,5,FALSE)*VLOOKUP(SBYLD2!CA$4,'[1]INTERNAL PARAMETERS-1'!$B$5:$J$44,6,FALSE)*VLOOKUP(SBYLD2!CA$4,'[1]INTERNAL PARAMETERS-1'!$B$5:$J$44,3,FALSE) + SBYLD1!CA145*(1-VLOOKUP(SBYLD2!CA$4,'[1]INTERNAL PARAMETERS-1'!$B$5:$J$44,5,FALSE))*VLOOKUP(SBYLD2!CA$4,'[1]INTERNAL PARAMETERS-1'!$B$5:$J$44,8,FALSE)*VLOOKUP(SBYLD2!CA$4,'[1]INTERNAL PARAMETERS-1'!$B$5:$J$44,3,FALSE)</f>
        <v>0</v>
      </c>
      <c r="CB145" s="44">
        <f>SBYLD1!CB145*VLOOKUP(SBYLD2!CB$4,'[1]INTERNAL PARAMETERS-1'!$B$5:$J$44,5,FALSE)*VLOOKUP(SBYLD2!CB$4,'[1]INTERNAL PARAMETERS-1'!$B$5:$J$44,6,FALSE)*VLOOKUP(SBYLD2!CB$4,'[1]INTERNAL PARAMETERS-1'!$B$5:$J$44,3,FALSE) + SBYLD1!CB145*(1-VLOOKUP(SBYLD2!CB$4,'[1]INTERNAL PARAMETERS-1'!$B$5:$J$44,5,FALSE))*VLOOKUP(SBYLD2!CB$4,'[1]INTERNAL PARAMETERS-1'!$B$5:$J$44,8,FALSE)*VLOOKUP(SBYLD2!CB$4,'[1]INTERNAL PARAMETERS-1'!$B$5:$J$44,3,FALSE)</f>
        <v>0</v>
      </c>
      <c r="CC145" s="44">
        <f>SBYLD1!CC145*VLOOKUP(SBYLD2!CC$4,'[1]INTERNAL PARAMETERS-1'!$B$5:$J$44,5,FALSE)*VLOOKUP(SBYLD2!CC$4,'[1]INTERNAL PARAMETERS-1'!$B$5:$J$44,6,FALSE)*VLOOKUP(SBYLD2!CC$4,'[1]INTERNAL PARAMETERS-1'!$B$5:$J$44,3,FALSE) + SBYLD1!CC145*(1-VLOOKUP(SBYLD2!CC$4,'[1]INTERNAL PARAMETERS-1'!$B$5:$J$44,5,FALSE))*VLOOKUP(SBYLD2!CC$4,'[1]INTERNAL PARAMETERS-1'!$B$5:$J$44,8,FALSE)*VLOOKUP(SBYLD2!CC$4,'[1]INTERNAL PARAMETERS-1'!$B$5:$J$44,3,FALSE)</f>
        <v>0</v>
      </c>
      <c r="CD145" s="44">
        <f>SBYLD1!CD145*VLOOKUP(SBYLD2!CD$4,'[1]INTERNAL PARAMETERS-1'!$B$5:$J$44,5,FALSE)*VLOOKUP(SBYLD2!CD$4,'[1]INTERNAL PARAMETERS-1'!$B$5:$J$44,6,FALSE)*VLOOKUP(SBYLD2!CD$4,'[1]INTERNAL PARAMETERS-1'!$B$5:$J$44,3,FALSE) + SBYLD1!CD145*(1-VLOOKUP(SBYLD2!CD$4,'[1]INTERNAL PARAMETERS-1'!$B$5:$J$44,5,FALSE))*VLOOKUP(SBYLD2!CD$4,'[1]INTERNAL PARAMETERS-1'!$B$5:$J$44,8,FALSE)*VLOOKUP(SBYLD2!CD$4,'[1]INTERNAL PARAMETERS-1'!$B$5:$J$44,3,FALSE)</f>
        <v>0</v>
      </c>
      <c r="CE145" s="44">
        <f>SBYLD1!CE145*VLOOKUP(SBYLD2!CE$4,'[1]INTERNAL PARAMETERS-1'!$B$5:$J$44,5,FALSE)*VLOOKUP(SBYLD2!CE$4,'[1]INTERNAL PARAMETERS-1'!$B$5:$J$44,6,FALSE)*VLOOKUP(SBYLD2!CE$4,'[1]INTERNAL PARAMETERS-1'!$B$5:$J$44,3,FALSE) + SBYLD1!CE145*(1-VLOOKUP(SBYLD2!CE$4,'[1]INTERNAL PARAMETERS-1'!$B$5:$J$44,5,FALSE))*VLOOKUP(SBYLD2!CE$4,'[1]INTERNAL PARAMETERS-1'!$B$5:$J$44,8,FALSE)*VLOOKUP(SBYLD2!CE$4,'[1]INTERNAL PARAMETERS-1'!$B$5:$J$44,3,FALSE)</f>
        <v>0</v>
      </c>
      <c r="CF145" s="44">
        <f>SBYLD1!CF145*VLOOKUP(SBYLD2!CF$4,'[1]INTERNAL PARAMETERS-1'!$B$5:$J$44,5,FALSE)*VLOOKUP(SBYLD2!CF$4,'[1]INTERNAL PARAMETERS-1'!$B$5:$J$44,6,FALSE)*VLOOKUP(SBYLD2!CF$4,'[1]INTERNAL PARAMETERS-1'!$B$5:$J$44,3,FALSE) + SBYLD1!CF145*(1-VLOOKUP(SBYLD2!CF$4,'[1]INTERNAL PARAMETERS-1'!$B$5:$J$44,5,FALSE))*VLOOKUP(SBYLD2!CF$4,'[1]INTERNAL PARAMETERS-1'!$B$5:$J$44,8,FALSE)*VLOOKUP(SBYLD2!CF$4,'[1]INTERNAL PARAMETERS-1'!$B$5:$J$44,3,FALSE)</f>
        <v>0</v>
      </c>
      <c r="CG145" s="44">
        <f>SBYLD1!CG145*VLOOKUP(SBYLD2!CG$4,'[1]INTERNAL PARAMETERS-1'!$B$5:$J$44,5,FALSE)*VLOOKUP(SBYLD2!CG$4,'[1]INTERNAL PARAMETERS-1'!$B$5:$J$44,6,FALSE)*VLOOKUP(SBYLD2!CG$4,'[1]INTERNAL PARAMETERS-1'!$B$5:$J$44,3,FALSE) + SBYLD1!CG145*(1-VLOOKUP(SBYLD2!CG$4,'[1]INTERNAL PARAMETERS-1'!$B$5:$J$44,5,FALSE))*VLOOKUP(SBYLD2!CG$4,'[1]INTERNAL PARAMETERS-1'!$B$5:$J$44,8,FALSE)*VLOOKUP(SBYLD2!CG$4,'[1]INTERNAL PARAMETERS-1'!$B$5:$J$44,3,FALSE)</f>
        <v>0</v>
      </c>
      <c r="CH145" s="43">
        <f>SBYLD1!CH145*VLOOKUP(SBYLD2!CH$4,'[1]INTERNAL PARAMETERS-1'!$B$5:$J$44,5,FALSE)*VLOOKUP(SBYLD2!CH$4,'[1]INTERNAL PARAMETERS-1'!$B$5:$J$44,6,FALSE)*VLOOKUP(SBYLD2!CH$4,'[1]INTERNAL PARAMETERS-1'!$B$5:$J$44,3,FALSE) + SBYLD1!CH145*(1-VLOOKUP(SBYLD2!CH$4,'[1]INTERNAL PARAMETERS-1'!$B$5:$J$44,5,FALSE))*VLOOKUP(SBYLD2!CH$4,'[1]INTERNAL PARAMETERS-1'!$B$5:$J$44,8,FALSE)*VLOOKUP(SBYLD2!CH$4,'[1]INTERNAL PARAMETERS-1'!$B$5:$J$44,3,FALSE)</f>
        <v>0</v>
      </c>
      <c r="CJ145" s="45">
        <f t="shared" si="4"/>
        <v>0</v>
      </c>
      <c r="CK145" s="43">
        <f t="shared" si="5"/>
        <v>0</v>
      </c>
    </row>
    <row r="146" spans="2:89">
      <c r="B146" s="58" t="s">
        <v>9</v>
      </c>
      <c r="C146" s="57" t="s">
        <v>41</v>
      </c>
      <c r="D146" s="57" t="s">
        <v>43</v>
      </c>
      <c r="E146" s="128">
        <f>SB!S146</f>
        <v>0</v>
      </c>
      <c r="F146" s="56">
        <f>'[1]INTERNAL PARAMETERS-1'!M20</f>
        <v>12.89</v>
      </c>
      <c r="G146" s="45">
        <f>SBYLD1!G146*VLOOKUP(SBYLD2!G$4,'[1]INTERNAL PARAMETERS-1'!$B$5:$J$44,5,FALSE)*VLOOKUP(SBYLD2!G$4,'[1]INTERNAL PARAMETERS-1'!$B$5:$J$44,7,FALSE)*SBYLD2!$F146 + SBYLD1!G146*(1-VLOOKUP(SBYLD2!G$4,'[1]INTERNAL PARAMETERS-1'!$B$5:$J$44,5,FALSE))*VLOOKUP(SBYLD2!G$4,'[1]INTERNAL PARAMETERS-1'!$B$5:$J$44,9,FALSE)*SBYLD2!$F146</f>
        <v>0</v>
      </c>
      <c r="H146" s="44">
        <f>SBYLD1!H146*VLOOKUP(SBYLD2!H$4,'[1]INTERNAL PARAMETERS-1'!$B$5:$J$44,5,FALSE)*VLOOKUP(SBYLD2!H$4,'[1]INTERNAL PARAMETERS-1'!$B$5:$J$44,7,FALSE)*SBYLD2!$F146 + SBYLD1!H146*(1-VLOOKUP(SBYLD2!H$4,'[1]INTERNAL PARAMETERS-1'!$B$5:$J$44,5,FALSE))*VLOOKUP(SBYLD2!H$4,'[1]INTERNAL PARAMETERS-1'!$B$5:$J$44,9,FALSE)*SBYLD2!$F146</f>
        <v>0</v>
      </c>
      <c r="I146" s="44">
        <f>SBYLD1!I146*VLOOKUP(SBYLD2!I$4,'[1]INTERNAL PARAMETERS-1'!$B$5:$J$44,5,FALSE)*VLOOKUP(SBYLD2!I$4,'[1]INTERNAL PARAMETERS-1'!$B$5:$J$44,7,FALSE)*SBYLD2!$F146 + SBYLD1!I146*(1-VLOOKUP(SBYLD2!I$4,'[1]INTERNAL PARAMETERS-1'!$B$5:$J$44,5,FALSE))*VLOOKUP(SBYLD2!I$4,'[1]INTERNAL PARAMETERS-1'!$B$5:$J$44,9,FALSE)*SBYLD2!$F146</f>
        <v>0</v>
      </c>
      <c r="J146" s="44">
        <f>SBYLD1!J146*VLOOKUP(SBYLD2!J$4,'[1]INTERNAL PARAMETERS-1'!$B$5:$J$44,5,FALSE)*VLOOKUP(SBYLD2!J$4,'[1]INTERNAL PARAMETERS-1'!$B$5:$J$44,7,FALSE)*SBYLD2!$F146 + SBYLD1!J146*(1-VLOOKUP(SBYLD2!J$4,'[1]INTERNAL PARAMETERS-1'!$B$5:$J$44,5,FALSE))*VLOOKUP(SBYLD2!J$4,'[1]INTERNAL PARAMETERS-1'!$B$5:$J$44,9,FALSE)*SBYLD2!$F146</f>
        <v>0</v>
      </c>
      <c r="K146" s="44">
        <f>SBYLD1!K146*VLOOKUP(SBYLD2!K$4,'[1]INTERNAL PARAMETERS-1'!$B$5:$J$44,5,FALSE)*VLOOKUP(SBYLD2!K$4,'[1]INTERNAL PARAMETERS-1'!$B$5:$J$44,7,FALSE)*SBYLD2!$F146 + SBYLD1!K146*(1-VLOOKUP(SBYLD2!K$4,'[1]INTERNAL PARAMETERS-1'!$B$5:$J$44,5,FALSE))*VLOOKUP(SBYLD2!K$4,'[1]INTERNAL PARAMETERS-1'!$B$5:$J$44,9,FALSE)*SBYLD2!$F146</f>
        <v>0</v>
      </c>
      <c r="L146" s="44">
        <f>SBYLD1!L146*VLOOKUP(SBYLD2!L$4,'[1]INTERNAL PARAMETERS-1'!$B$5:$J$44,5,FALSE)*VLOOKUP(SBYLD2!L$4,'[1]INTERNAL PARAMETERS-1'!$B$5:$J$44,7,FALSE)*SBYLD2!$F146 + SBYLD1!L146*(1-VLOOKUP(SBYLD2!L$4,'[1]INTERNAL PARAMETERS-1'!$B$5:$J$44,5,FALSE))*VLOOKUP(SBYLD2!L$4,'[1]INTERNAL PARAMETERS-1'!$B$5:$J$44,9,FALSE)*SBYLD2!$F146</f>
        <v>0</v>
      </c>
      <c r="M146" s="44">
        <f>SBYLD1!M146*VLOOKUP(SBYLD2!M$4,'[1]INTERNAL PARAMETERS-1'!$B$5:$J$44,5,FALSE)*VLOOKUP(SBYLD2!M$4,'[1]INTERNAL PARAMETERS-1'!$B$5:$J$44,7,FALSE)*SBYLD2!$F146 + SBYLD1!M146*(1-VLOOKUP(SBYLD2!M$4,'[1]INTERNAL PARAMETERS-1'!$B$5:$J$44,5,FALSE))*VLOOKUP(SBYLD2!M$4,'[1]INTERNAL PARAMETERS-1'!$B$5:$J$44,9,FALSE)*SBYLD2!$F146</f>
        <v>0</v>
      </c>
      <c r="N146" s="44">
        <f>SBYLD1!N146*VLOOKUP(SBYLD2!N$4,'[1]INTERNAL PARAMETERS-1'!$B$5:$J$44,5,FALSE)*VLOOKUP(SBYLD2!N$4,'[1]INTERNAL PARAMETERS-1'!$B$5:$J$44,7,FALSE)*SBYLD2!$F146 + SBYLD1!N146*(1-VLOOKUP(SBYLD2!N$4,'[1]INTERNAL PARAMETERS-1'!$B$5:$J$44,5,FALSE))*VLOOKUP(SBYLD2!N$4,'[1]INTERNAL PARAMETERS-1'!$B$5:$J$44,9,FALSE)*SBYLD2!$F146</f>
        <v>0</v>
      </c>
      <c r="O146" s="44">
        <f>SBYLD1!O146*VLOOKUP(SBYLD2!O$4,'[1]INTERNAL PARAMETERS-1'!$B$5:$J$44,5,FALSE)*VLOOKUP(SBYLD2!O$4,'[1]INTERNAL PARAMETERS-1'!$B$5:$J$44,7,FALSE)*SBYLD2!$F146 + SBYLD1!O146*(1-VLOOKUP(SBYLD2!O$4,'[1]INTERNAL PARAMETERS-1'!$B$5:$J$44,5,FALSE))*VLOOKUP(SBYLD2!O$4,'[1]INTERNAL PARAMETERS-1'!$B$5:$J$44,9,FALSE)*SBYLD2!$F146</f>
        <v>0</v>
      </c>
      <c r="P146" s="44">
        <f>SBYLD1!P146*VLOOKUP(SBYLD2!P$4,'[1]INTERNAL PARAMETERS-1'!$B$5:$J$44,5,FALSE)*VLOOKUP(SBYLD2!P$4,'[1]INTERNAL PARAMETERS-1'!$B$5:$J$44,7,FALSE)*SBYLD2!$F146 + SBYLD1!P146*(1-VLOOKUP(SBYLD2!P$4,'[1]INTERNAL PARAMETERS-1'!$B$5:$J$44,5,FALSE))*VLOOKUP(SBYLD2!P$4,'[1]INTERNAL PARAMETERS-1'!$B$5:$J$44,9,FALSE)*SBYLD2!$F146</f>
        <v>0</v>
      </c>
      <c r="Q146" s="44">
        <f>SBYLD1!Q146*VLOOKUP(SBYLD2!Q$4,'[1]INTERNAL PARAMETERS-1'!$B$5:$J$44,5,FALSE)*VLOOKUP(SBYLD2!Q$4,'[1]INTERNAL PARAMETERS-1'!$B$5:$J$44,7,FALSE)*SBYLD2!$F146 + SBYLD1!Q146*(1-VLOOKUP(SBYLD2!Q$4,'[1]INTERNAL PARAMETERS-1'!$B$5:$J$44,5,FALSE))*VLOOKUP(SBYLD2!Q$4,'[1]INTERNAL PARAMETERS-1'!$B$5:$J$44,9,FALSE)*SBYLD2!$F146</f>
        <v>0</v>
      </c>
      <c r="R146" s="44">
        <f>SBYLD1!R146*VLOOKUP(SBYLD2!R$4,'[1]INTERNAL PARAMETERS-1'!$B$5:$J$44,5,FALSE)*VLOOKUP(SBYLD2!R$4,'[1]INTERNAL PARAMETERS-1'!$B$5:$J$44,7,FALSE)*SBYLD2!$F146 + SBYLD1!R146*(1-VLOOKUP(SBYLD2!R$4,'[1]INTERNAL PARAMETERS-1'!$B$5:$J$44,5,FALSE))*VLOOKUP(SBYLD2!R$4,'[1]INTERNAL PARAMETERS-1'!$B$5:$J$44,9,FALSE)*SBYLD2!$F146</f>
        <v>0</v>
      </c>
      <c r="S146" s="44">
        <f>SBYLD1!S146*VLOOKUP(SBYLD2!S$4,'[1]INTERNAL PARAMETERS-1'!$B$5:$J$44,5,FALSE)*VLOOKUP(SBYLD2!S$4,'[1]INTERNAL PARAMETERS-1'!$B$5:$J$44,7,FALSE)*SBYLD2!$F146 + SBYLD1!S146*(1-VLOOKUP(SBYLD2!S$4,'[1]INTERNAL PARAMETERS-1'!$B$5:$J$44,5,FALSE))*VLOOKUP(SBYLD2!S$4,'[1]INTERNAL PARAMETERS-1'!$B$5:$J$44,9,FALSE)*SBYLD2!$F146</f>
        <v>0</v>
      </c>
      <c r="T146" s="44">
        <f>SBYLD1!T146*VLOOKUP(SBYLD2!T$4,'[1]INTERNAL PARAMETERS-1'!$B$5:$J$44,5,FALSE)*VLOOKUP(SBYLD2!T$4,'[1]INTERNAL PARAMETERS-1'!$B$5:$J$44,7,FALSE)*SBYLD2!$F146 + SBYLD1!T146*(1-VLOOKUP(SBYLD2!T$4,'[1]INTERNAL PARAMETERS-1'!$B$5:$J$44,5,FALSE))*VLOOKUP(SBYLD2!T$4,'[1]INTERNAL PARAMETERS-1'!$B$5:$J$44,9,FALSE)*SBYLD2!$F146</f>
        <v>0</v>
      </c>
      <c r="U146" s="44">
        <f>SBYLD1!U146*VLOOKUP(SBYLD2!U$4,'[1]INTERNAL PARAMETERS-1'!$B$5:$J$44,5,FALSE)*VLOOKUP(SBYLD2!U$4,'[1]INTERNAL PARAMETERS-1'!$B$5:$J$44,7,FALSE)*SBYLD2!$F146 + SBYLD1!U146*(1-VLOOKUP(SBYLD2!U$4,'[1]INTERNAL PARAMETERS-1'!$B$5:$J$44,5,FALSE))*VLOOKUP(SBYLD2!U$4,'[1]INTERNAL PARAMETERS-1'!$B$5:$J$44,9,FALSE)*SBYLD2!$F146</f>
        <v>0</v>
      </c>
      <c r="V146" s="44">
        <f>SBYLD1!V146*VLOOKUP(SBYLD2!V$4,'[1]INTERNAL PARAMETERS-1'!$B$5:$J$44,5,FALSE)*VLOOKUP(SBYLD2!V$4,'[1]INTERNAL PARAMETERS-1'!$B$5:$J$44,7,FALSE)*SBYLD2!$F146 + SBYLD1!V146*(1-VLOOKUP(SBYLD2!V$4,'[1]INTERNAL PARAMETERS-1'!$B$5:$J$44,5,FALSE))*VLOOKUP(SBYLD2!V$4,'[1]INTERNAL PARAMETERS-1'!$B$5:$J$44,9,FALSE)*SBYLD2!$F146</f>
        <v>0</v>
      </c>
      <c r="W146" s="44">
        <f>SBYLD1!W146*VLOOKUP(SBYLD2!W$4,'[1]INTERNAL PARAMETERS-1'!$B$5:$J$44,5,FALSE)*VLOOKUP(SBYLD2!W$4,'[1]INTERNAL PARAMETERS-1'!$B$5:$J$44,7,FALSE)*SBYLD2!$F146 + SBYLD1!W146*(1-VLOOKUP(SBYLD2!W$4,'[1]INTERNAL PARAMETERS-1'!$B$5:$J$44,5,FALSE))*VLOOKUP(SBYLD2!W$4,'[1]INTERNAL PARAMETERS-1'!$B$5:$J$44,9,FALSE)*SBYLD2!$F146</f>
        <v>0</v>
      </c>
      <c r="X146" s="44">
        <f>SBYLD1!X146*VLOOKUP(SBYLD2!X$4,'[1]INTERNAL PARAMETERS-1'!$B$5:$J$44,5,FALSE)*VLOOKUP(SBYLD2!X$4,'[1]INTERNAL PARAMETERS-1'!$B$5:$J$44,7,FALSE)*SBYLD2!$F146 + SBYLD1!X146*(1-VLOOKUP(SBYLD2!X$4,'[1]INTERNAL PARAMETERS-1'!$B$5:$J$44,5,FALSE))*VLOOKUP(SBYLD2!X$4,'[1]INTERNAL PARAMETERS-1'!$B$5:$J$44,9,FALSE)*SBYLD2!$F146</f>
        <v>0</v>
      </c>
      <c r="Y146" s="44">
        <f>SBYLD1!Y146*VLOOKUP(SBYLD2!Y$4,'[1]INTERNAL PARAMETERS-1'!$B$5:$J$44,5,FALSE)*VLOOKUP(SBYLD2!Y$4,'[1]INTERNAL PARAMETERS-1'!$B$5:$J$44,7,FALSE)*SBYLD2!$F146 + SBYLD1!Y146*(1-VLOOKUP(SBYLD2!Y$4,'[1]INTERNAL PARAMETERS-1'!$B$5:$J$44,5,FALSE))*VLOOKUP(SBYLD2!Y$4,'[1]INTERNAL PARAMETERS-1'!$B$5:$J$44,9,FALSE)*SBYLD2!$F146</f>
        <v>0</v>
      </c>
      <c r="Z146" s="44">
        <f>SBYLD1!Z146*VLOOKUP(SBYLD2!Z$4,'[1]INTERNAL PARAMETERS-1'!$B$5:$J$44,5,FALSE)*VLOOKUP(SBYLD2!Z$4,'[1]INTERNAL PARAMETERS-1'!$B$5:$J$44,7,FALSE)*SBYLD2!$F146 + SBYLD1!Z146*(1-VLOOKUP(SBYLD2!Z$4,'[1]INTERNAL PARAMETERS-1'!$B$5:$J$44,5,FALSE))*VLOOKUP(SBYLD2!Z$4,'[1]INTERNAL PARAMETERS-1'!$B$5:$J$44,9,FALSE)*SBYLD2!$F146</f>
        <v>0</v>
      </c>
      <c r="AA146" s="44">
        <f>SBYLD1!AA146*VLOOKUP(SBYLD2!AA$4,'[1]INTERNAL PARAMETERS-1'!$B$5:$J$44,5,FALSE)*VLOOKUP(SBYLD2!AA$4,'[1]INTERNAL PARAMETERS-1'!$B$5:$J$44,7,FALSE)*SBYLD2!$F146 + SBYLD1!AA146*(1-VLOOKUP(SBYLD2!AA$4,'[1]INTERNAL PARAMETERS-1'!$B$5:$J$44,5,FALSE))*VLOOKUP(SBYLD2!AA$4,'[1]INTERNAL PARAMETERS-1'!$B$5:$J$44,9,FALSE)*SBYLD2!$F146</f>
        <v>0</v>
      </c>
      <c r="AB146" s="44">
        <f>SBYLD1!AB146*VLOOKUP(SBYLD2!AB$4,'[1]INTERNAL PARAMETERS-1'!$B$5:$J$44,5,FALSE)*VLOOKUP(SBYLD2!AB$4,'[1]INTERNAL PARAMETERS-1'!$B$5:$J$44,7,FALSE)*SBYLD2!$F146 + SBYLD1!AB146*(1-VLOOKUP(SBYLD2!AB$4,'[1]INTERNAL PARAMETERS-1'!$B$5:$J$44,5,FALSE))*VLOOKUP(SBYLD2!AB$4,'[1]INTERNAL PARAMETERS-1'!$B$5:$J$44,9,FALSE)*SBYLD2!$F146</f>
        <v>0</v>
      </c>
      <c r="AC146" s="44">
        <f>SBYLD1!AC146*VLOOKUP(SBYLD2!AC$4,'[1]INTERNAL PARAMETERS-1'!$B$5:$J$44,5,FALSE)*VLOOKUP(SBYLD2!AC$4,'[1]INTERNAL PARAMETERS-1'!$B$5:$J$44,7,FALSE)*SBYLD2!$F146 + SBYLD1!AC146*(1-VLOOKUP(SBYLD2!AC$4,'[1]INTERNAL PARAMETERS-1'!$B$5:$J$44,5,FALSE))*VLOOKUP(SBYLD2!AC$4,'[1]INTERNAL PARAMETERS-1'!$B$5:$J$44,9,FALSE)*SBYLD2!$F146</f>
        <v>0</v>
      </c>
      <c r="AD146" s="44">
        <f>SBYLD1!AD146*VLOOKUP(SBYLD2!AD$4,'[1]INTERNAL PARAMETERS-1'!$B$5:$J$44,5,FALSE)*VLOOKUP(SBYLD2!AD$4,'[1]INTERNAL PARAMETERS-1'!$B$5:$J$44,7,FALSE)*SBYLD2!$F146 + SBYLD1!AD146*(1-VLOOKUP(SBYLD2!AD$4,'[1]INTERNAL PARAMETERS-1'!$B$5:$J$44,5,FALSE))*VLOOKUP(SBYLD2!AD$4,'[1]INTERNAL PARAMETERS-1'!$B$5:$J$44,9,FALSE)*SBYLD2!$F146</f>
        <v>0</v>
      </c>
      <c r="AE146" s="44">
        <f>SBYLD1!AE146*VLOOKUP(SBYLD2!AE$4,'[1]INTERNAL PARAMETERS-1'!$B$5:$J$44,5,FALSE)*VLOOKUP(SBYLD2!AE$4,'[1]INTERNAL PARAMETERS-1'!$B$5:$J$44,7,FALSE)*SBYLD2!$F146 + SBYLD1!AE146*(1-VLOOKUP(SBYLD2!AE$4,'[1]INTERNAL PARAMETERS-1'!$B$5:$J$44,5,FALSE))*VLOOKUP(SBYLD2!AE$4,'[1]INTERNAL PARAMETERS-1'!$B$5:$J$44,9,FALSE)*SBYLD2!$F146</f>
        <v>0</v>
      </c>
      <c r="AF146" s="44">
        <f>SBYLD1!AF146*VLOOKUP(SBYLD2!AF$4,'[1]INTERNAL PARAMETERS-1'!$B$5:$J$44,5,FALSE)*VLOOKUP(SBYLD2!AF$4,'[1]INTERNAL PARAMETERS-1'!$B$5:$J$44,7,FALSE)*SBYLD2!$F146 + SBYLD1!AF146*(1-VLOOKUP(SBYLD2!AF$4,'[1]INTERNAL PARAMETERS-1'!$B$5:$J$44,5,FALSE))*VLOOKUP(SBYLD2!AF$4,'[1]INTERNAL PARAMETERS-1'!$B$5:$J$44,9,FALSE)*SBYLD2!$F146</f>
        <v>0</v>
      </c>
      <c r="AG146" s="44">
        <f>SBYLD1!AG146*VLOOKUP(SBYLD2!AG$4,'[1]INTERNAL PARAMETERS-1'!$B$5:$J$44,5,FALSE)*VLOOKUP(SBYLD2!AG$4,'[1]INTERNAL PARAMETERS-1'!$B$5:$J$44,7,FALSE)*SBYLD2!$F146 + SBYLD1!AG146*(1-VLOOKUP(SBYLD2!AG$4,'[1]INTERNAL PARAMETERS-1'!$B$5:$J$44,5,FALSE))*VLOOKUP(SBYLD2!AG$4,'[1]INTERNAL PARAMETERS-1'!$B$5:$J$44,9,FALSE)*SBYLD2!$F146</f>
        <v>0</v>
      </c>
      <c r="AH146" s="44">
        <f>SBYLD1!AH146*VLOOKUP(SBYLD2!AH$4,'[1]INTERNAL PARAMETERS-1'!$B$5:$J$44,5,FALSE)*VLOOKUP(SBYLD2!AH$4,'[1]INTERNAL PARAMETERS-1'!$B$5:$J$44,7,FALSE)*SBYLD2!$F146 + SBYLD1!AH146*(1-VLOOKUP(SBYLD2!AH$4,'[1]INTERNAL PARAMETERS-1'!$B$5:$J$44,5,FALSE))*VLOOKUP(SBYLD2!AH$4,'[1]INTERNAL PARAMETERS-1'!$B$5:$J$44,9,FALSE)*SBYLD2!$F146</f>
        <v>0</v>
      </c>
      <c r="AI146" s="44">
        <f>SBYLD1!AI146*VLOOKUP(SBYLD2!AI$4,'[1]INTERNAL PARAMETERS-1'!$B$5:$J$44,5,FALSE)*VLOOKUP(SBYLD2!AI$4,'[1]INTERNAL PARAMETERS-1'!$B$5:$J$44,7,FALSE)*SBYLD2!$F146 + SBYLD1!AI146*(1-VLOOKUP(SBYLD2!AI$4,'[1]INTERNAL PARAMETERS-1'!$B$5:$J$44,5,FALSE))*VLOOKUP(SBYLD2!AI$4,'[1]INTERNAL PARAMETERS-1'!$B$5:$J$44,9,FALSE)*SBYLD2!$F146</f>
        <v>0</v>
      </c>
      <c r="AJ146" s="44">
        <f>SBYLD1!AJ146*VLOOKUP(SBYLD2!AJ$4,'[1]INTERNAL PARAMETERS-1'!$B$5:$J$44,5,FALSE)*VLOOKUP(SBYLD2!AJ$4,'[1]INTERNAL PARAMETERS-1'!$B$5:$J$44,7,FALSE)*SBYLD2!$F146 + SBYLD1!AJ146*(1-VLOOKUP(SBYLD2!AJ$4,'[1]INTERNAL PARAMETERS-1'!$B$5:$J$44,5,FALSE))*VLOOKUP(SBYLD2!AJ$4,'[1]INTERNAL PARAMETERS-1'!$B$5:$J$44,9,FALSE)*SBYLD2!$F146</f>
        <v>0</v>
      </c>
      <c r="AK146" s="44">
        <f>SBYLD1!AK146*VLOOKUP(SBYLD2!AK$4,'[1]INTERNAL PARAMETERS-1'!$B$5:$J$44,5,FALSE)*VLOOKUP(SBYLD2!AK$4,'[1]INTERNAL PARAMETERS-1'!$B$5:$J$44,7,FALSE)*SBYLD2!$F146 + SBYLD1!AK146*(1-VLOOKUP(SBYLD2!AK$4,'[1]INTERNAL PARAMETERS-1'!$B$5:$J$44,5,FALSE))*VLOOKUP(SBYLD2!AK$4,'[1]INTERNAL PARAMETERS-1'!$B$5:$J$44,9,FALSE)*SBYLD2!$F146</f>
        <v>0</v>
      </c>
      <c r="AL146" s="44">
        <f>SBYLD1!AL146*VLOOKUP(SBYLD2!AL$4,'[1]INTERNAL PARAMETERS-1'!$B$5:$J$44,5,FALSE)*VLOOKUP(SBYLD2!AL$4,'[1]INTERNAL PARAMETERS-1'!$B$5:$J$44,7,FALSE)*SBYLD2!$F146 + SBYLD1!AL146*(1-VLOOKUP(SBYLD2!AL$4,'[1]INTERNAL PARAMETERS-1'!$B$5:$J$44,5,FALSE))*VLOOKUP(SBYLD2!AL$4,'[1]INTERNAL PARAMETERS-1'!$B$5:$J$44,9,FALSE)*SBYLD2!$F146</f>
        <v>0</v>
      </c>
      <c r="AM146" s="44">
        <f>SBYLD1!AM146*VLOOKUP(SBYLD2!AM$4,'[1]INTERNAL PARAMETERS-1'!$B$5:$J$44,5,FALSE)*VLOOKUP(SBYLD2!AM$4,'[1]INTERNAL PARAMETERS-1'!$B$5:$J$44,7,FALSE)*SBYLD2!$F146 + SBYLD1!AM146*(1-VLOOKUP(SBYLD2!AM$4,'[1]INTERNAL PARAMETERS-1'!$B$5:$J$44,5,FALSE))*VLOOKUP(SBYLD2!AM$4,'[1]INTERNAL PARAMETERS-1'!$B$5:$J$44,9,FALSE)*SBYLD2!$F146</f>
        <v>0</v>
      </c>
      <c r="AN146" s="44">
        <f>SBYLD1!AN146*VLOOKUP(SBYLD2!AN$4,'[1]INTERNAL PARAMETERS-1'!$B$5:$J$44,5,FALSE)*VLOOKUP(SBYLD2!AN$4,'[1]INTERNAL PARAMETERS-1'!$B$5:$J$44,7,FALSE)*SBYLD2!$F146 + SBYLD1!AN146*(1-VLOOKUP(SBYLD2!AN$4,'[1]INTERNAL PARAMETERS-1'!$B$5:$J$44,5,FALSE))*VLOOKUP(SBYLD2!AN$4,'[1]INTERNAL PARAMETERS-1'!$B$5:$J$44,9,FALSE)*SBYLD2!$F146</f>
        <v>0</v>
      </c>
      <c r="AO146" s="44">
        <f>SBYLD1!AO146*VLOOKUP(SBYLD2!AO$4,'[1]INTERNAL PARAMETERS-1'!$B$5:$J$44,5,FALSE)*VLOOKUP(SBYLD2!AO$4,'[1]INTERNAL PARAMETERS-1'!$B$5:$J$44,7,FALSE)*SBYLD2!$F146 + SBYLD1!AO146*(1-VLOOKUP(SBYLD2!AO$4,'[1]INTERNAL PARAMETERS-1'!$B$5:$J$44,5,FALSE))*VLOOKUP(SBYLD2!AO$4,'[1]INTERNAL PARAMETERS-1'!$B$5:$J$44,9,FALSE)*SBYLD2!$F146</f>
        <v>0</v>
      </c>
      <c r="AP146" s="44">
        <f>SBYLD1!AP146*VLOOKUP(SBYLD2!AP$4,'[1]INTERNAL PARAMETERS-1'!$B$5:$J$44,5,FALSE)*VLOOKUP(SBYLD2!AP$4,'[1]INTERNAL PARAMETERS-1'!$B$5:$J$44,7,FALSE)*SBYLD2!$F146 + SBYLD1!AP146*(1-VLOOKUP(SBYLD2!AP$4,'[1]INTERNAL PARAMETERS-1'!$B$5:$J$44,5,FALSE))*VLOOKUP(SBYLD2!AP$4,'[1]INTERNAL PARAMETERS-1'!$B$5:$J$44,9,FALSE)*SBYLD2!$F146</f>
        <v>0</v>
      </c>
      <c r="AQ146" s="44">
        <f>SBYLD1!AQ146*VLOOKUP(SBYLD2!AQ$4,'[1]INTERNAL PARAMETERS-1'!$B$5:$J$44,5,FALSE)*VLOOKUP(SBYLD2!AQ$4,'[1]INTERNAL PARAMETERS-1'!$B$5:$J$44,7,FALSE)*SBYLD2!$F146 + SBYLD1!AQ146*(1-VLOOKUP(SBYLD2!AQ$4,'[1]INTERNAL PARAMETERS-1'!$B$5:$J$44,5,FALSE))*VLOOKUP(SBYLD2!AQ$4,'[1]INTERNAL PARAMETERS-1'!$B$5:$J$44,9,FALSE)*SBYLD2!$F146</f>
        <v>0</v>
      </c>
      <c r="AR146" s="44">
        <f>SBYLD1!AR146*VLOOKUP(SBYLD2!AR$4,'[1]INTERNAL PARAMETERS-1'!$B$5:$J$44,5,FALSE)*VLOOKUP(SBYLD2!AR$4,'[1]INTERNAL PARAMETERS-1'!$B$5:$J$44,7,FALSE)*SBYLD2!$F146 + SBYLD1!AR146*(1-VLOOKUP(SBYLD2!AR$4,'[1]INTERNAL PARAMETERS-1'!$B$5:$J$44,5,FALSE))*VLOOKUP(SBYLD2!AR$4,'[1]INTERNAL PARAMETERS-1'!$B$5:$J$44,9,FALSE)*SBYLD2!$F146</f>
        <v>0</v>
      </c>
      <c r="AS146" s="44">
        <f>SBYLD1!AS146*VLOOKUP(SBYLD2!AS$4,'[1]INTERNAL PARAMETERS-1'!$B$5:$J$44,5,FALSE)*VLOOKUP(SBYLD2!AS$4,'[1]INTERNAL PARAMETERS-1'!$B$5:$J$44,7,FALSE)*SBYLD2!$F146 + SBYLD1!AS146*(1-VLOOKUP(SBYLD2!AS$4,'[1]INTERNAL PARAMETERS-1'!$B$5:$J$44,5,FALSE))*VLOOKUP(SBYLD2!AS$4,'[1]INTERNAL PARAMETERS-1'!$B$5:$J$44,9,FALSE)*SBYLD2!$F146</f>
        <v>0</v>
      </c>
      <c r="AT146" s="43">
        <f>SBYLD1!AT146*VLOOKUP(SBYLD2!AT$4,'[1]INTERNAL PARAMETERS-1'!$B$5:$J$44,5,FALSE)*VLOOKUP(SBYLD2!AT$4,'[1]INTERNAL PARAMETERS-1'!$B$5:$J$44,7,FALSE)*SBYLD2!$F146 + SBYLD1!AT146*(1-VLOOKUP(SBYLD2!AT$4,'[1]INTERNAL PARAMETERS-1'!$B$5:$J$44,5,FALSE))*VLOOKUP(SBYLD2!AT$4,'[1]INTERNAL PARAMETERS-1'!$B$5:$J$44,9,FALSE)*SBYLD2!$F146</f>
        <v>0</v>
      </c>
      <c r="AU146" s="45">
        <f>SBYLD1!AU146*VLOOKUP(SBYLD2!AU$4,'[1]INTERNAL PARAMETERS-1'!$B$5:$J$44,5,FALSE)*VLOOKUP(SBYLD2!AU$4,'[1]INTERNAL PARAMETERS-1'!$B$5:$J$44,6,FALSE)*VLOOKUP(SBYLD2!AU$4,'[1]INTERNAL PARAMETERS-1'!$B$5:$J$44,3,FALSE) + SBYLD1!AU146*(1-VLOOKUP(SBYLD2!AU$4,'[1]INTERNAL PARAMETERS-1'!$B$5:$J$44,5,FALSE))*VLOOKUP(SBYLD2!AU$4,'[1]INTERNAL PARAMETERS-1'!$B$5:$J$44,8,FALSE)*VLOOKUP(SBYLD2!AU$4,'[1]INTERNAL PARAMETERS-1'!$B$5:$J$44,3,FALSE)</f>
        <v>0</v>
      </c>
      <c r="AV146" s="44">
        <f>SBYLD1!AV146*VLOOKUP(SBYLD2!AV$4,'[1]INTERNAL PARAMETERS-1'!$B$5:$J$44,5,FALSE)*VLOOKUP(SBYLD2!AV$4,'[1]INTERNAL PARAMETERS-1'!$B$5:$J$44,6,FALSE)*VLOOKUP(SBYLD2!AV$4,'[1]INTERNAL PARAMETERS-1'!$B$5:$J$44,3,FALSE) + SBYLD1!AV146*(1-VLOOKUP(SBYLD2!AV$4,'[1]INTERNAL PARAMETERS-1'!$B$5:$J$44,5,FALSE))*VLOOKUP(SBYLD2!AV$4,'[1]INTERNAL PARAMETERS-1'!$B$5:$J$44,8,FALSE)*VLOOKUP(SBYLD2!AV$4,'[1]INTERNAL PARAMETERS-1'!$B$5:$J$44,3,FALSE)</f>
        <v>0</v>
      </c>
      <c r="AW146" s="44">
        <f>SBYLD1!AW146*VLOOKUP(SBYLD2!AW$4,'[1]INTERNAL PARAMETERS-1'!$B$5:$J$44,5,FALSE)*VLOOKUP(SBYLD2!AW$4,'[1]INTERNAL PARAMETERS-1'!$B$5:$J$44,6,FALSE)*VLOOKUP(SBYLD2!AW$4,'[1]INTERNAL PARAMETERS-1'!$B$5:$J$44,3,FALSE) + SBYLD1!AW146*(1-VLOOKUP(SBYLD2!AW$4,'[1]INTERNAL PARAMETERS-1'!$B$5:$J$44,5,FALSE))*VLOOKUP(SBYLD2!AW$4,'[1]INTERNAL PARAMETERS-1'!$B$5:$J$44,8,FALSE)*VLOOKUP(SBYLD2!AW$4,'[1]INTERNAL PARAMETERS-1'!$B$5:$J$44,3,FALSE)</f>
        <v>0</v>
      </c>
      <c r="AX146" s="44">
        <f>SBYLD1!AX146*VLOOKUP(SBYLD2!AX$4,'[1]INTERNAL PARAMETERS-1'!$B$5:$J$44,5,FALSE)*VLOOKUP(SBYLD2!AX$4,'[1]INTERNAL PARAMETERS-1'!$B$5:$J$44,6,FALSE)*VLOOKUP(SBYLD2!AX$4,'[1]INTERNAL PARAMETERS-1'!$B$5:$J$44,3,FALSE) + SBYLD1!AX146*(1-VLOOKUP(SBYLD2!AX$4,'[1]INTERNAL PARAMETERS-1'!$B$5:$J$44,5,FALSE))*VLOOKUP(SBYLD2!AX$4,'[1]INTERNAL PARAMETERS-1'!$B$5:$J$44,8,FALSE)*VLOOKUP(SBYLD2!AX$4,'[1]INTERNAL PARAMETERS-1'!$B$5:$J$44,3,FALSE)</f>
        <v>0</v>
      </c>
      <c r="AY146" s="44">
        <f>SBYLD1!AY146*VLOOKUP(SBYLD2!AY$4,'[1]INTERNAL PARAMETERS-1'!$B$5:$J$44,5,FALSE)*VLOOKUP(SBYLD2!AY$4,'[1]INTERNAL PARAMETERS-1'!$B$5:$J$44,6,FALSE)*VLOOKUP(SBYLD2!AY$4,'[1]INTERNAL PARAMETERS-1'!$B$5:$J$44,3,FALSE) + SBYLD1!AY146*(1-VLOOKUP(SBYLD2!AY$4,'[1]INTERNAL PARAMETERS-1'!$B$5:$J$44,5,FALSE))*VLOOKUP(SBYLD2!AY$4,'[1]INTERNAL PARAMETERS-1'!$B$5:$J$44,8,FALSE)*VLOOKUP(SBYLD2!AY$4,'[1]INTERNAL PARAMETERS-1'!$B$5:$J$44,3,FALSE)</f>
        <v>0</v>
      </c>
      <c r="AZ146" s="44">
        <f>SBYLD1!AZ146*VLOOKUP(SBYLD2!AZ$4,'[1]INTERNAL PARAMETERS-1'!$B$5:$J$44,5,FALSE)*VLOOKUP(SBYLD2!AZ$4,'[1]INTERNAL PARAMETERS-1'!$B$5:$J$44,6,FALSE)*VLOOKUP(SBYLD2!AZ$4,'[1]INTERNAL PARAMETERS-1'!$B$5:$J$44,3,FALSE) + SBYLD1!AZ146*(1-VLOOKUP(SBYLD2!AZ$4,'[1]INTERNAL PARAMETERS-1'!$B$5:$J$44,5,FALSE))*VLOOKUP(SBYLD2!AZ$4,'[1]INTERNAL PARAMETERS-1'!$B$5:$J$44,8,FALSE)*VLOOKUP(SBYLD2!AZ$4,'[1]INTERNAL PARAMETERS-1'!$B$5:$J$44,3,FALSE)</f>
        <v>0</v>
      </c>
      <c r="BA146" s="44">
        <f>SBYLD1!BA146*VLOOKUP(SBYLD2!BA$4,'[1]INTERNAL PARAMETERS-1'!$B$5:$J$44,5,FALSE)*VLOOKUP(SBYLD2!BA$4,'[1]INTERNAL PARAMETERS-1'!$B$5:$J$44,6,FALSE)*VLOOKUP(SBYLD2!BA$4,'[1]INTERNAL PARAMETERS-1'!$B$5:$J$44,3,FALSE) + SBYLD1!BA146*(1-VLOOKUP(SBYLD2!BA$4,'[1]INTERNAL PARAMETERS-1'!$B$5:$J$44,5,FALSE))*VLOOKUP(SBYLD2!BA$4,'[1]INTERNAL PARAMETERS-1'!$B$5:$J$44,8,FALSE)*VLOOKUP(SBYLD2!BA$4,'[1]INTERNAL PARAMETERS-1'!$B$5:$J$44,3,FALSE)</f>
        <v>0</v>
      </c>
      <c r="BB146" s="44">
        <f>SBYLD1!BB146*VLOOKUP(SBYLD2!BB$4,'[1]INTERNAL PARAMETERS-1'!$B$5:$J$44,5,FALSE)*VLOOKUP(SBYLD2!BB$4,'[1]INTERNAL PARAMETERS-1'!$B$5:$J$44,6,FALSE)*VLOOKUP(SBYLD2!BB$4,'[1]INTERNAL PARAMETERS-1'!$B$5:$J$44,3,FALSE) + SBYLD1!BB146*(1-VLOOKUP(SBYLD2!BB$4,'[1]INTERNAL PARAMETERS-1'!$B$5:$J$44,5,FALSE))*VLOOKUP(SBYLD2!BB$4,'[1]INTERNAL PARAMETERS-1'!$B$5:$J$44,8,FALSE)*VLOOKUP(SBYLD2!BB$4,'[1]INTERNAL PARAMETERS-1'!$B$5:$J$44,3,FALSE)</f>
        <v>0</v>
      </c>
      <c r="BC146" s="44">
        <f>SBYLD1!BC146*VLOOKUP(SBYLD2!BC$4,'[1]INTERNAL PARAMETERS-1'!$B$5:$J$44,5,FALSE)*VLOOKUP(SBYLD2!BC$4,'[1]INTERNAL PARAMETERS-1'!$B$5:$J$44,6,FALSE)*VLOOKUP(SBYLD2!BC$4,'[1]INTERNAL PARAMETERS-1'!$B$5:$J$44,3,FALSE) + SBYLD1!BC146*(1-VLOOKUP(SBYLD2!BC$4,'[1]INTERNAL PARAMETERS-1'!$B$5:$J$44,5,FALSE))*VLOOKUP(SBYLD2!BC$4,'[1]INTERNAL PARAMETERS-1'!$B$5:$J$44,8,FALSE)*VLOOKUP(SBYLD2!BC$4,'[1]INTERNAL PARAMETERS-1'!$B$5:$J$44,3,FALSE)</f>
        <v>0</v>
      </c>
      <c r="BD146" s="44">
        <f>SBYLD1!BD146*VLOOKUP(SBYLD2!BD$4,'[1]INTERNAL PARAMETERS-1'!$B$5:$J$44,5,FALSE)*VLOOKUP(SBYLD2!BD$4,'[1]INTERNAL PARAMETERS-1'!$B$5:$J$44,6,FALSE)*VLOOKUP(SBYLD2!BD$4,'[1]INTERNAL PARAMETERS-1'!$B$5:$J$44,3,FALSE) + SBYLD1!BD146*(1-VLOOKUP(SBYLD2!BD$4,'[1]INTERNAL PARAMETERS-1'!$B$5:$J$44,5,FALSE))*VLOOKUP(SBYLD2!BD$4,'[1]INTERNAL PARAMETERS-1'!$B$5:$J$44,8,FALSE)*VLOOKUP(SBYLD2!BD$4,'[1]INTERNAL PARAMETERS-1'!$B$5:$J$44,3,FALSE)</f>
        <v>0</v>
      </c>
      <c r="BE146" s="44">
        <f>SBYLD1!BE146*VLOOKUP(SBYLD2!BE$4,'[1]INTERNAL PARAMETERS-1'!$B$5:$J$44,5,FALSE)*VLOOKUP(SBYLD2!BE$4,'[1]INTERNAL PARAMETERS-1'!$B$5:$J$44,6,FALSE)*VLOOKUP(SBYLD2!BE$4,'[1]INTERNAL PARAMETERS-1'!$B$5:$J$44,3,FALSE) + SBYLD1!BE146*(1-VLOOKUP(SBYLD2!BE$4,'[1]INTERNAL PARAMETERS-1'!$B$5:$J$44,5,FALSE))*VLOOKUP(SBYLD2!BE$4,'[1]INTERNAL PARAMETERS-1'!$B$5:$J$44,8,FALSE)*VLOOKUP(SBYLD2!BE$4,'[1]INTERNAL PARAMETERS-1'!$B$5:$J$44,3,FALSE)</f>
        <v>0</v>
      </c>
      <c r="BF146" s="44">
        <f>SBYLD1!BF146*VLOOKUP(SBYLD2!BF$4,'[1]INTERNAL PARAMETERS-1'!$B$5:$J$44,5,FALSE)*VLOOKUP(SBYLD2!BF$4,'[1]INTERNAL PARAMETERS-1'!$B$5:$J$44,6,FALSE)*VLOOKUP(SBYLD2!BF$4,'[1]INTERNAL PARAMETERS-1'!$B$5:$J$44,3,FALSE) + SBYLD1!BF146*(1-VLOOKUP(SBYLD2!BF$4,'[1]INTERNAL PARAMETERS-1'!$B$5:$J$44,5,FALSE))*VLOOKUP(SBYLD2!BF$4,'[1]INTERNAL PARAMETERS-1'!$B$5:$J$44,8,FALSE)*VLOOKUP(SBYLD2!BF$4,'[1]INTERNAL PARAMETERS-1'!$B$5:$J$44,3,FALSE)</f>
        <v>0</v>
      </c>
      <c r="BG146" s="44">
        <f>SBYLD1!BG146*VLOOKUP(SBYLD2!BG$4,'[1]INTERNAL PARAMETERS-1'!$B$5:$J$44,5,FALSE)*VLOOKUP(SBYLD2!BG$4,'[1]INTERNAL PARAMETERS-1'!$B$5:$J$44,6,FALSE)*VLOOKUP(SBYLD2!BG$4,'[1]INTERNAL PARAMETERS-1'!$B$5:$J$44,3,FALSE) + SBYLD1!BG146*(1-VLOOKUP(SBYLD2!BG$4,'[1]INTERNAL PARAMETERS-1'!$B$5:$J$44,5,FALSE))*VLOOKUP(SBYLD2!BG$4,'[1]INTERNAL PARAMETERS-1'!$B$5:$J$44,8,FALSE)*VLOOKUP(SBYLD2!BG$4,'[1]INTERNAL PARAMETERS-1'!$B$5:$J$44,3,FALSE)</f>
        <v>0</v>
      </c>
      <c r="BH146" s="44">
        <f>SBYLD1!BH146*VLOOKUP(SBYLD2!BH$4,'[1]INTERNAL PARAMETERS-1'!$B$5:$J$44,5,FALSE)*VLOOKUP(SBYLD2!BH$4,'[1]INTERNAL PARAMETERS-1'!$B$5:$J$44,6,FALSE)*VLOOKUP(SBYLD2!BH$4,'[1]INTERNAL PARAMETERS-1'!$B$5:$J$44,3,FALSE) + SBYLD1!BH146*(1-VLOOKUP(SBYLD2!BH$4,'[1]INTERNAL PARAMETERS-1'!$B$5:$J$44,5,FALSE))*VLOOKUP(SBYLD2!BH$4,'[1]INTERNAL PARAMETERS-1'!$B$5:$J$44,8,FALSE)*VLOOKUP(SBYLD2!BH$4,'[1]INTERNAL PARAMETERS-1'!$B$5:$J$44,3,FALSE)</f>
        <v>0</v>
      </c>
      <c r="BI146" s="44">
        <f>SBYLD1!BI146*VLOOKUP(SBYLD2!BI$4,'[1]INTERNAL PARAMETERS-1'!$B$5:$J$44,5,FALSE)*VLOOKUP(SBYLD2!BI$4,'[1]INTERNAL PARAMETERS-1'!$B$5:$J$44,6,FALSE)*VLOOKUP(SBYLD2!BI$4,'[1]INTERNAL PARAMETERS-1'!$B$5:$J$44,3,FALSE) + SBYLD1!BI146*(1-VLOOKUP(SBYLD2!BI$4,'[1]INTERNAL PARAMETERS-1'!$B$5:$J$44,5,FALSE))*VLOOKUP(SBYLD2!BI$4,'[1]INTERNAL PARAMETERS-1'!$B$5:$J$44,8,FALSE)*VLOOKUP(SBYLD2!BI$4,'[1]INTERNAL PARAMETERS-1'!$B$5:$J$44,3,FALSE)</f>
        <v>0</v>
      </c>
      <c r="BJ146" s="44">
        <f>SBYLD1!BJ146*VLOOKUP(SBYLD2!BJ$4,'[1]INTERNAL PARAMETERS-1'!$B$5:$J$44,5,FALSE)*VLOOKUP(SBYLD2!BJ$4,'[1]INTERNAL PARAMETERS-1'!$B$5:$J$44,6,FALSE)*VLOOKUP(SBYLD2!BJ$4,'[1]INTERNAL PARAMETERS-1'!$B$5:$J$44,3,FALSE) + SBYLD1!BJ146*(1-VLOOKUP(SBYLD2!BJ$4,'[1]INTERNAL PARAMETERS-1'!$B$5:$J$44,5,FALSE))*VLOOKUP(SBYLD2!BJ$4,'[1]INTERNAL PARAMETERS-1'!$B$5:$J$44,8,FALSE)*VLOOKUP(SBYLD2!BJ$4,'[1]INTERNAL PARAMETERS-1'!$B$5:$J$44,3,FALSE)</f>
        <v>0</v>
      </c>
      <c r="BK146" s="44">
        <f>SBYLD1!BK146*VLOOKUP(SBYLD2!BK$4,'[1]INTERNAL PARAMETERS-1'!$B$5:$J$44,5,FALSE)*VLOOKUP(SBYLD2!BK$4,'[1]INTERNAL PARAMETERS-1'!$B$5:$J$44,6,FALSE)*VLOOKUP(SBYLD2!BK$4,'[1]INTERNAL PARAMETERS-1'!$B$5:$J$44,3,FALSE) + SBYLD1!BK146*(1-VLOOKUP(SBYLD2!BK$4,'[1]INTERNAL PARAMETERS-1'!$B$5:$J$44,5,FALSE))*VLOOKUP(SBYLD2!BK$4,'[1]INTERNAL PARAMETERS-1'!$B$5:$J$44,8,FALSE)*VLOOKUP(SBYLD2!BK$4,'[1]INTERNAL PARAMETERS-1'!$B$5:$J$44,3,FALSE)</f>
        <v>0</v>
      </c>
      <c r="BL146" s="44">
        <f>SBYLD1!BL146*VLOOKUP(SBYLD2!BL$4,'[1]INTERNAL PARAMETERS-1'!$B$5:$J$44,5,FALSE)*VLOOKUP(SBYLD2!BL$4,'[1]INTERNAL PARAMETERS-1'!$B$5:$J$44,6,FALSE)*VLOOKUP(SBYLD2!BL$4,'[1]INTERNAL PARAMETERS-1'!$B$5:$J$44,3,FALSE) + SBYLD1!BL146*(1-VLOOKUP(SBYLD2!BL$4,'[1]INTERNAL PARAMETERS-1'!$B$5:$J$44,5,FALSE))*VLOOKUP(SBYLD2!BL$4,'[1]INTERNAL PARAMETERS-1'!$B$5:$J$44,8,FALSE)*VLOOKUP(SBYLD2!BL$4,'[1]INTERNAL PARAMETERS-1'!$B$5:$J$44,3,FALSE)</f>
        <v>0</v>
      </c>
      <c r="BM146" s="44">
        <f>SBYLD1!BM146*VLOOKUP(SBYLD2!BM$4,'[1]INTERNAL PARAMETERS-1'!$B$5:$J$44,5,FALSE)*VLOOKUP(SBYLD2!BM$4,'[1]INTERNAL PARAMETERS-1'!$B$5:$J$44,6,FALSE)*VLOOKUP(SBYLD2!BM$4,'[1]INTERNAL PARAMETERS-1'!$B$5:$J$44,3,FALSE) + SBYLD1!BM146*(1-VLOOKUP(SBYLD2!BM$4,'[1]INTERNAL PARAMETERS-1'!$B$5:$J$44,5,FALSE))*VLOOKUP(SBYLD2!BM$4,'[1]INTERNAL PARAMETERS-1'!$B$5:$J$44,8,FALSE)*VLOOKUP(SBYLD2!BM$4,'[1]INTERNAL PARAMETERS-1'!$B$5:$J$44,3,FALSE)</f>
        <v>0</v>
      </c>
      <c r="BN146" s="44">
        <f>SBYLD1!BN146*VLOOKUP(SBYLD2!BN$4,'[1]INTERNAL PARAMETERS-1'!$B$5:$J$44,5,FALSE)*VLOOKUP(SBYLD2!BN$4,'[1]INTERNAL PARAMETERS-1'!$B$5:$J$44,6,FALSE)*VLOOKUP(SBYLD2!BN$4,'[1]INTERNAL PARAMETERS-1'!$B$5:$J$44,3,FALSE) + SBYLD1!BN146*(1-VLOOKUP(SBYLD2!BN$4,'[1]INTERNAL PARAMETERS-1'!$B$5:$J$44,5,FALSE))*VLOOKUP(SBYLD2!BN$4,'[1]INTERNAL PARAMETERS-1'!$B$5:$J$44,8,FALSE)*VLOOKUP(SBYLD2!BN$4,'[1]INTERNAL PARAMETERS-1'!$B$5:$J$44,3,FALSE)</f>
        <v>0</v>
      </c>
      <c r="BO146" s="44">
        <f>SBYLD1!BO146*VLOOKUP(SBYLD2!BO$4,'[1]INTERNAL PARAMETERS-1'!$B$5:$J$44,5,FALSE)*VLOOKUP(SBYLD2!BO$4,'[1]INTERNAL PARAMETERS-1'!$B$5:$J$44,6,FALSE)*VLOOKUP(SBYLD2!BO$4,'[1]INTERNAL PARAMETERS-1'!$B$5:$J$44,3,FALSE) + SBYLD1!BO146*(1-VLOOKUP(SBYLD2!BO$4,'[1]INTERNAL PARAMETERS-1'!$B$5:$J$44,5,FALSE))*VLOOKUP(SBYLD2!BO$4,'[1]INTERNAL PARAMETERS-1'!$B$5:$J$44,8,FALSE)*VLOOKUP(SBYLD2!BO$4,'[1]INTERNAL PARAMETERS-1'!$B$5:$J$44,3,FALSE)</f>
        <v>0</v>
      </c>
      <c r="BP146" s="44">
        <f>SBYLD1!BP146*VLOOKUP(SBYLD2!BP$4,'[1]INTERNAL PARAMETERS-1'!$B$5:$J$44,5,FALSE)*VLOOKUP(SBYLD2!BP$4,'[1]INTERNAL PARAMETERS-1'!$B$5:$J$44,6,FALSE)*VLOOKUP(SBYLD2!BP$4,'[1]INTERNAL PARAMETERS-1'!$B$5:$J$44,3,FALSE) + SBYLD1!BP146*(1-VLOOKUP(SBYLD2!BP$4,'[1]INTERNAL PARAMETERS-1'!$B$5:$J$44,5,FALSE))*VLOOKUP(SBYLD2!BP$4,'[1]INTERNAL PARAMETERS-1'!$B$5:$J$44,8,FALSE)*VLOOKUP(SBYLD2!BP$4,'[1]INTERNAL PARAMETERS-1'!$B$5:$J$44,3,FALSE)</f>
        <v>0</v>
      </c>
      <c r="BQ146" s="44">
        <f>SBYLD1!BQ146*VLOOKUP(SBYLD2!BQ$4,'[1]INTERNAL PARAMETERS-1'!$B$5:$J$44,5,FALSE)*VLOOKUP(SBYLD2!BQ$4,'[1]INTERNAL PARAMETERS-1'!$B$5:$J$44,6,FALSE)*VLOOKUP(SBYLD2!BQ$4,'[1]INTERNAL PARAMETERS-1'!$B$5:$J$44,3,FALSE) + SBYLD1!BQ146*(1-VLOOKUP(SBYLD2!BQ$4,'[1]INTERNAL PARAMETERS-1'!$B$5:$J$44,5,FALSE))*VLOOKUP(SBYLD2!BQ$4,'[1]INTERNAL PARAMETERS-1'!$B$5:$J$44,8,FALSE)*VLOOKUP(SBYLD2!BQ$4,'[1]INTERNAL PARAMETERS-1'!$B$5:$J$44,3,FALSE)</f>
        <v>0</v>
      </c>
      <c r="BR146" s="44">
        <f>SBYLD1!BR146*VLOOKUP(SBYLD2!BR$4,'[1]INTERNAL PARAMETERS-1'!$B$5:$J$44,5,FALSE)*VLOOKUP(SBYLD2!BR$4,'[1]INTERNAL PARAMETERS-1'!$B$5:$J$44,6,FALSE)*VLOOKUP(SBYLD2!BR$4,'[1]INTERNAL PARAMETERS-1'!$B$5:$J$44,3,FALSE) + SBYLD1!BR146*(1-VLOOKUP(SBYLD2!BR$4,'[1]INTERNAL PARAMETERS-1'!$B$5:$J$44,5,FALSE))*VLOOKUP(SBYLD2!BR$4,'[1]INTERNAL PARAMETERS-1'!$B$5:$J$44,8,FALSE)*VLOOKUP(SBYLD2!BR$4,'[1]INTERNAL PARAMETERS-1'!$B$5:$J$44,3,FALSE)</f>
        <v>0</v>
      </c>
      <c r="BS146" s="44">
        <f>SBYLD1!BS146*VLOOKUP(SBYLD2!BS$4,'[1]INTERNAL PARAMETERS-1'!$B$5:$J$44,5,FALSE)*VLOOKUP(SBYLD2!BS$4,'[1]INTERNAL PARAMETERS-1'!$B$5:$J$44,6,FALSE)*VLOOKUP(SBYLD2!BS$4,'[1]INTERNAL PARAMETERS-1'!$B$5:$J$44,3,FALSE) + SBYLD1!BS146*(1-VLOOKUP(SBYLD2!BS$4,'[1]INTERNAL PARAMETERS-1'!$B$5:$J$44,5,FALSE))*VLOOKUP(SBYLD2!BS$4,'[1]INTERNAL PARAMETERS-1'!$B$5:$J$44,8,FALSE)*VLOOKUP(SBYLD2!BS$4,'[1]INTERNAL PARAMETERS-1'!$B$5:$J$44,3,FALSE)</f>
        <v>0</v>
      </c>
      <c r="BT146" s="44">
        <f>SBYLD1!BT146*VLOOKUP(SBYLD2!BT$4,'[1]INTERNAL PARAMETERS-1'!$B$5:$J$44,5,FALSE)*VLOOKUP(SBYLD2!BT$4,'[1]INTERNAL PARAMETERS-1'!$B$5:$J$44,6,FALSE)*VLOOKUP(SBYLD2!BT$4,'[1]INTERNAL PARAMETERS-1'!$B$5:$J$44,3,FALSE) + SBYLD1!BT146*(1-VLOOKUP(SBYLD2!BT$4,'[1]INTERNAL PARAMETERS-1'!$B$5:$J$44,5,FALSE))*VLOOKUP(SBYLD2!BT$4,'[1]INTERNAL PARAMETERS-1'!$B$5:$J$44,8,FALSE)*VLOOKUP(SBYLD2!BT$4,'[1]INTERNAL PARAMETERS-1'!$B$5:$J$44,3,FALSE)</f>
        <v>0</v>
      </c>
      <c r="BU146" s="44">
        <f>SBYLD1!BU146*VLOOKUP(SBYLD2!BU$4,'[1]INTERNAL PARAMETERS-1'!$B$5:$J$44,5,FALSE)*VLOOKUP(SBYLD2!BU$4,'[1]INTERNAL PARAMETERS-1'!$B$5:$J$44,6,FALSE)*VLOOKUP(SBYLD2!BU$4,'[1]INTERNAL PARAMETERS-1'!$B$5:$J$44,3,FALSE) + SBYLD1!BU146*(1-VLOOKUP(SBYLD2!BU$4,'[1]INTERNAL PARAMETERS-1'!$B$5:$J$44,5,FALSE))*VLOOKUP(SBYLD2!BU$4,'[1]INTERNAL PARAMETERS-1'!$B$5:$J$44,8,FALSE)*VLOOKUP(SBYLD2!BU$4,'[1]INTERNAL PARAMETERS-1'!$B$5:$J$44,3,FALSE)</f>
        <v>0</v>
      </c>
      <c r="BV146" s="44">
        <f>SBYLD1!BV146*VLOOKUP(SBYLD2!BV$4,'[1]INTERNAL PARAMETERS-1'!$B$5:$J$44,5,FALSE)*VLOOKUP(SBYLD2!BV$4,'[1]INTERNAL PARAMETERS-1'!$B$5:$J$44,6,FALSE)*VLOOKUP(SBYLD2!BV$4,'[1]INTERNAL PARAMETERS-1'!$B$5:$J$44,3,FALSE) + SBYLD1!BV146*(1-VLOOKUP(SBYLD2!BV$4,'[1]INTERNAL PARAMETERS-1'!$B$5:$J$44,5,FALSE))*VLOOKUP(SBYLD2!BV$4,'[1]INTERNAL PARAMETERS-1'!$B$5:$J$44,8,FALSE)*VLOOKUP(SBYLD2!BV$4,'[1]INTERNAL PARAMETERS-1'!$B$5:$J$44,3,FALSE)</f>
        <v>0</v>
      </c>
      <c r="BW146" s="44">
        <f>SBYLD1!BW146*VLOOKUP(SBYLD2!BW$4,'[1]INTERNAL PARAMETERS-1'!$B$5:$J$44,5,FALSE)*VLOOKUP(SBYLD2!BW$4,'[1]INTERNAL PARAMETERS-1'!$B$5:$J$44,6,FALSE)*VLOOKUP(SBYLD2!BW$4,'[1]INTERNAL PARAMETERS-1'!$B$5:$J$44,3,FALSE) + SBYLD1!BW146*(1-VLOOKUP(SBYLD2!BW$4,'[1]INTERNAL PARAMETERS-1'!$B$5:$J$44,5,FALSE))*VLOOKUP(SBYLD2!BW$4,'[1]INTERNAL PARAMETERS-1'!$B$5:$J$44,8,FALSE)*VLOOKUP(SBYLD2!BW$4,'[1]INTERNAL PARAMETERS-1'!$B$5:$J$44,3,FALSE)</f>
        <v>0</v>
      </c>
      <c r="BX146" s="44">
        <f>SBYLD1!BX146*VLOOKUP(SBYLD2!BX$4,'[1]INTERNAL PARAMETERS-1'!$B$5:$J$44,5,FALSE)*VLOOKUP(SBYLD2!BX$4,'[1]INTERNAL PARAMETERS-1'!$B$5:$J$44,6,FALSE)*VLOOKUP(SBYLD2!BX$4,'[1]INTERNAL PARAMETERS-1'!$B$5:$J$44,3,FALSE) + SBYLD1!BX146*(1-VLOOKUP(SBYLD2!BX$4,'[1]INTERNAL PARAMETERS-1'!$B$5:$J$44,5,FALSE))*VLOOKUP(SBYLD2!BX$4,'[1]INTERNAL PARAMETERS-1'!$B$5:$J$44,8,FALSE)*VLOOKUP(SBYLD2!BX$4,'[1]INTERNAL PARAMETERS-1'!$B$5:$J$44,3,FALSE)</f>
        <v>0</v>
      </c>
      <c r="BY146" s="44">
        <f>SBYLD1!BY146*VLOOKUP(SBYLD2!BY$4,'[1]INTERNAL PARAMETERS-1'!$B$5:$J$44,5,FALSE)*VLOOKUP(SBYLD2!BY$4,'[1]INTERNAL PARAMETERS-1'!$B$5:$J$44,6,FALSE)*VLOOKUP(SBYLD2!BY$4,'[1]INTERNAL PARAMETERS-1'!$B$5:$J$44,3,FALSE) + SBYLD1!BY146*(1-VLOOKUP(SBYLD2!BY$4,'[1]INTERNAL PARAMETERS-1'!$B$5:$J$44,5,FALSE))*VLOOKUP(SBYLD2!BY$4,'[1]INTERNAL PARAMETERS-1'!$B$5:$J$44,8,FALSE)*VLOOKUP(SBYLD2!BY$4,'[1]INTERNAL PARAMETERS-1'!$B$5:$J$44,3,FALSE)</f>
        <v>0</v>
      </c>
      <c r="BZ146" s="44">
        <f>SBYLD1!BZ146*VLOOKUP(SBYLD2!BZ$4,'[1]INTERNAL PARAMETERS-1'!$B$5:$J$44,5,FALSE)*VLOOKUP(SBYLD2!BZ$4,'[1]INTERNAL PARAMETERS-1'!$B$5:$J$44,6,FALSE)*VLOOKUP(SBYLD2!BZ$4,'[1]INTERNAL PARAMETERS-1'!$B$5:$J$44,3,FALSE) + SBYLD1!BZ146*(1-VLOOKUP(SBYLD2!BZ$4,'[1]INTERNAL PARAMETERS-1'!$B$5:$J$44,5,FALSE))*VLOOKUP(SBYLD2!BZ$4,'[1]INTERNAL PARAMETERS-1'!$B$5:$J$44,8,FALSE)*VLOOKUP(SBYLD2!BZ$4,'[1]INTERNAL PARAMETERS-1'!$B$5:$J$44,3,FALSE)</f>
        <v>0</v>
      </c>
      <c r="CA146" s="44">
        <f>SBYLD1!CA146*VLOOKUP(SBYLD2!CA$4,'[1]INTERNAL PARAMETERS-1'!$B$5:$J$44,5,FALSE)*VLOOKUP(SBYLD2!CA$4,'[1]INTERNAL PARAMETERS-1'!$B$5:$J$44,6,FALSE)*VLOOKUP(SBYLD2!CA$4,'[1]INTERNAL PARAMETERS-1'!$B$5:$J$44,3,FALSE) + SBYLD1!CA146*(1-VLOOKUP(SBYLD2!CA$4,'[1]INTERNAL PARAMETERS-1'!$B$5:$J$44,5,FALSE))*VLOOKUP(SBYLD2!CA$4,'[1]INTERNAL PARAMETERS-1'!$B$5:$J$44,8,FALSE)*VLOOKUP(SBYLD2!CA$4,'[1]INTERNAL PARAMETERS-1'!$B$5:$J$44,3,FALSE)</f>
        <v>0</v>
      </c>
      <c r="CB146" s="44">
        <f>SBYLD1!CB146*VLOOKUP(SBYLD2!CB$4,'[1]INTERNAL PARAMETERS-1'!$B$5:$J$44,5,FALSE)*VLOOKUP(SBYLD2!CB$4,'[1]INTERNAL PARAMETERS-1'!$B$5:$J$44,6,FALSE)*VLOOKUP(SBYLD2!CB$4,'[1]INTERNAL PARAMETERS-1'!$B$5:$J$44,3,FALSE) + SBYLD1!CB146*(1-VLOOKUP(SBYLD2!CB$4,'[1]INTERNAL PARAMETERS-1'!$B$5:$J$44,5,FALSE))*VLOOKUP(SBYLD2!CB$4,'[1]INTERNAL PARAMETERS-1'!$B$5:$J$44,8,FALSE)*VLOOKUP(SBYLD2!CB$4,'[1]INTERNAL PARAMETERS-1'!$B$5:$J$44,3,FALSE)</f>
        <v>0</v>
      </c>
      <c r="CC146" s="44">
        <f>SBYLD1!CC146*VLOOKUP(SBYLD2!CC$4,'[1]INTERNAL PARAMETERS-1'!$B$5:$J$44,5,FALSE)*VLOOKUP(SBYLD2!CC$4,'[1]INTERNAL PARAMETERS-1'!$B$5:$J$44,6,FALSE)*VLOOKUP(SBYLD2!CC$4,'[1]INTERNAL PARAMETERS-1'!$B$5:$J$44,3,FALSE) + SBYLD1!CC146*(1-VLOOKUP(SBYLD2!CC$4,'[1]INTERNAL PARAMETERS-1'!$B$5:$J$44,5,FALSE))*VLOOKUP(SBYLD2!CC$4,'[1]INTERNAL PARAMETERS-1'!$B$5:$J$44,8,FALSE)*VLOOKUP(SBYLD2!CC$4,'[1]INTERNAL PARAMETERS-1'!$B$5:$J$44,3,FALSE)</f>
        <v>0</v>
      </c>
      <c r="CD146" s="44">
        <f>SBYLD1!CD146*VLOOKUP(SBYLD2!CD$4,'[1]INTERNAL PARAMETERS-1'!$B$5:$J$44,5,FALSE)*VLOOKUP(SBYLD2!CD$4,'[1]INTERNAL PARAMETERS-1'!$B$5:$J$44,6,FALSE)*VLOOKUP(SBYLD2!CD$4,'[1]INTERNAL PARAMETERS-1'!$B$5:$J$44,3,FALSE) + SBYLD1!CD146*(1-VLOOKUP(SBYLD2!CD$4,'[1]INTERNAL PARAMETERS-1'!$B$5:$J$44,5,FALSE))*VLOOKUP(SBYLD2!CD$4,'[1]INTERNAL PARAMETERS-1'!$B$5:$J$44,8,FALSE)*VLOOKUP(SBYLD2!CD$4,'[1]INTERNAL PARAMETERS-1'!$B$5:$J$44,3,FALSE)</f>
        <v>0</v>
      </c>
      <c r="CE146" s="44">
        <f>SBYLD1!CE146*VLOOKUP(SBYLD2!CE$4,'[1]INTERNAL PARAMETERS-1'!$B$5:$J$44,5,FALSE)*VLOOKUP(SBYLD2!CE$4,'[1]INTERNAL PARAMETERS-1'!$B$5:$J$44,6,FALSE)*VLOOKUP(SBYLD2!CE$4,'[1]INTERNAL PARAMETERS-1'!$B$5:$J$44,3,FALSE) + SBYLD1!CE146*(1-VLOOKUP(SBYLD2!CE$4,'[1]INTERNAL PARAMETERS-1'!$B$5:$J$44,5,FALSE))*VLOOKUP(SBYLD2!CE$4,'[1]INTERNAL PARAMETERS-1'!$B$5:$J$44,8,FALSE)*VLOOKUP(SBYLD2!CE$4,'[1]INTERNAL PARAMETERS-1'!$B$5:$J$44,3,FALSE)</f>
        <v>0</v>
      </c>
      <c r="CF146" s="44">
        <f>SBYLD1!CF146*VLOOKUP(SBYLD2!CF$4,'[1]INTERNAL PARAMETERS-1'!$B$5:$J$44,5,FALSE)*VLOOKUP(SBYLD2!CF$4,'[1]INTERNAL PARAMETERS-1'!$B$5:$J$44,6,FALSE)*VLOOKUP(SBYLD2!CF$4,'[1]INTERNAL PARAMETERS-1'!$B$5:$J$44,3,FALSE) + SBYLD1!CF146*(1-VLOOKUP(SBYLD2!CF$4,'[1]INTERNAL PARAMETERS-1'!$B$5:$J$44,5,FALSE))*VLOOKUP(SBYLD2!CF$4,'[1]INTERNAL PARAMETERS-1'!$B$5:$J$44,8,FALSE)*VLOOKUP(SBYLD2!CF$4,'[1]INTERNAL PARAMETERS-1'!$B$5:$J$44,3,FALSE)</f>
        <v>0</v>
      </c>
      <c r="CG146" s="44">
        <f>SBYLD1!CG146*VLOOKUP(SBYLD2!CG$4,'[1]INTERNAL PARAMETERS-1'!$B$5:$J$44,5,FALSE)*VLOOKUP(SBYLD2!CG$4,'[1]INTERNAL PARAMETERS-1'!$B$5:$J$44,6,FALSE)*VLOOKUP(SBYLD2!CG$4,'[1]INTERNAL PARAMETERS-1'!$B$5:$J$44,3,FALSE) + SBYLD1!CG146*(1-VLOOKUP(SBYLD2!CG$4,'[1]INTERNAL PARAMETERS-1'!$B$5:$J$44,5,FALSE))*VLOOKUP(SBYLD2!CG$4,'[1]INTERNAL PARAMETERS-1'!$B$5:$J$44,8,FALSE)*VLOOKUP(SBYLD2!CG$4,'[1]INTERNAL PARAMETERS-1'!$B$5:$J$44,3,FALSE)</f>
        <v>0</v>
      </c>
      <c r="CH146" s="43">
        <f>SBYLD1!CH146*VLOOKUP(SBYLD2!CH$4,'[1]INTERNAL PARAMETERS-1'!$B$5:$J$44,5,FALSE)*VLOOKUP(SBYLD2!CH$4,'[1]INTERNAL PARAMETERS-1'!$B$5:$J$44,6,FALSE)*VLOOKUP(SBYLD2!CH$4,'[1]INTERNAL PARAMETERS-1'!$B$5:$J$44,3,FALSE) + SBYLD1!CH146*(1-VLOOKUP(SBYLD2!CH$4,'[1]INTERNAL PARAMETERS-1'!$B$5:$J$44,5,FALSE))*VLOOKUP(SBYLD2!CH$4,'[1]INTERNAL PARAMETERS-1'!$B$5:$J$44,8,FALSE)*VLOOKUP(SBYLD2!CH$4,'[1]INTERNAL PARAMETERS-1'!$B$5:$J$44,3,FALSE)</f>
        <v>0</v>
      </c>
      <c r="CJ146" s="45">
        <f t="shared" si="4"/>
        <v>0</v>
      </c>
      <c r="CK146" s="43">
        <f t="shared" si="5"/>
        <v>0</v>
      </c>
    </row>
    <row r="147" spans="2:89">
      <c r="B147" s="58" t="s">
        <v>9</v>
      </c>
      <c r="C147" s="57" t="s">
        <v>41</v>
      </c>
      <c r="D147" s="57" t="s">
        <v>42</v>
      </c>
      <c r="E147" s="128">
        <f>SB!S147</f>
        <v>0</v>
      </c>
      <c r="F147" s="56">
        <f>'[1]INTERNAL PARAMETERS-1'!M21</f>
        <v>9.3150000000000013</v>
      </c>
      <c r="G147" s="45">
        <f>SBYLD1!G147*VLOOKUP(SBYLD2!G$4,'[1]INTERNAL PARAMETERS-1'!$B$5:$J$44,5,FALSE)*VLOOKUP(SBYLD2!G$4,'[1]INTERNAL PARAMETERS-1'!$B$5:$J$44,7,FALSE)*SBYLD2!$F147 + SBYLD1!G147*(1-VLOOKUP(SBYLD2!G$4,'[1]INTERNAL PARAMETERS-1'!$B$5:$J$44,5,FALSE))*VLOOKUP(SBYLD2!G$4,'[1]INTERNAL PARAMETERS-1'!$B$5:$J$44,9,FALSE)*SBYLD2!$F147</f>
        <v>0</v>
      </c>
      <c r="H147" s="44">
        <f>SBYLD1!H147*VLOOKUP(SBYLD2!H$4,'[1]INTERNAL PARAMETERS-1'!$B$5:$J$44,5,FALSE)*VLOOKUP(SBYLD2!H$4,'[1]INTERNAL PARAMETERS-1'!$B$5:$J$44,7,FALSE)*SBYLD2!$F147 + SBYLD1!H147*(1-VLOOKUP(SBYLD2!H$4,'[1]INTERNAL PARAMETERS-1'!$B$5:$J$44,5,FALSE))*VLOOKUP(SBYLD2!H$4,'[1]INTERNAL PARAMETERS-1'!$B$5:$J$44,9,FALSE)*SBYLD2!$F147</f>
        <v>0</v>
      </c>
      <c r="I147" s="44">
        <f>SBYLD1!I147*VLOOKUP(SBYLD2!I$4,'[1]INTERNAL PARAMETERS-1'!$B$5:$J$44,5,FALSE)*VLOOKUP(SBYLD2!I$4,'[1]INTERNAL PARAMETERS-1'!$B$5:$J$44,7,FALSE)*SBYLD2!$F147 + SBYLD1!I147*(1-VLOOKUP(SBYLD2!I$4,'[1]INTERNAL PARAMETERS-1'!$B$5:$J$44,5,FALSE))*VLOOKUP(SBYLD2!I$4,'[1]INTERNAL PARAMETERS-1'!$B$5:$J$44,9,FALSE)*SBYLD2!$F147</f>
        <v>0</v>
      </c>
      <c r="J147" s="44">
        <f>SBYLD1!J147*VLOOKUP(SBYLD2!J$4,'[1]INTERNAL PARAMETERS-1'!$B$5:$J$44,5,FALSE)*VLOOKUP(SBYLD2!J$4,'[1]INTERNAL PARAMETERS-1'!$B$5:$J$44,7,FALSE)*SBYLD2!$F147 + SBYLD1!J147*(1-VLOOKUP(SBYLD2!J$4,'[1]INTERNAL PARAMETERS-1'!$B$5:$J$44,5,FALSE))*VLOOKUP(SBYLD2!J$4,'[1]INTERNAL PARAMETERS-1'!$B$5:$J$44,9,FALSE)*SBYLD2!$F147</f>
        <v>0</v>
      </c>
      <c r="K147" s="44">
        <f>SBYLD1!K147*VLOOKUP(SBYLD2!K$4,'[1]INTERNAL PARAMETERS-1'!$B$5:$J$44,5,FALSE)*VLOOKUP(SBYLD2!K$4,'[1]INTERNAL PARAMETERS-1'!$B$5:$J$44,7,FALSE)*SBYLD2!$F147 + SBYLD1!K147*(1-VLOOKUP(SBYLD2!K$4,'[1]INTERNAL PARAMETERS-1'!$B$5:$J$44,5,FALSE))*VLOOKUP(SBYLD2!K$4,'[1]INTERNAL PARAMETERS-1'!$B$5:$J$44,9,FALSE)*SBYLD2!$F147</f>
        <v>0</v>
      </c>
      <c r="L147" s="44">
        <f>SBYLD1!L147*VLOOKUP(SBYLD2!L$4,'[1]INTERNAL PARAMETERS-1'!$B$5:$J$44,5,FALSE)*VLOOKUP(SBYLD2!L$4,'[1]INTERNAL PARAMETERS-1'!$B$5:$J$44,7,FALSE)*SBYLD2!$F147 + SBYLD1!L147*(1-VLOOKUP(SBYLD2!L$4,'[1]INTERNAL PARAMETERS-1'!$B$5:$J$44,5,FALSE))*VLOOKUP(SBYLD2!L$4,'[1]INTERNAL PARAMETERS-1'!$B$5:$J$44,9,FALSE)*SBYLD2!$F147</f>
        <v>0</v>
      </c>
      <c r="M147" s="44">
        <f>SBYLD1!M147*VLOOKUP(SBYLD2!M$4,'[1]INTERNAL PARAMETERS-1'!$B$5:$J$44,5,FALSE)*VLOOKUP(SBYLD2!M$4,'[1]INTERNAL PARAMETERS-1'!$B$5:$J$44,7,FALSE)*SBYLD2!$F147 + SBYLD1!M147*(1-VLOOKUP(SBYLD2!M$4,'[1]INTERNAL PARAMETERS-1'!$B$5:$J$44,5,FALSE))*VLOOKUP(SBYLD2!M$4,'[1]INTERNAL PARAMETERS-1'!$B$5:$J$44,9,FALSE)*SBYLD2!$F147</f>
        <v>0</v>
      </c>
      <c r="N147" s="44">
        <f>SBYLD1!N147*VLOOKUP(SBYLD2!N$4,'[1]INTERNAL PARAMETERS-1'!$B$5:$J$44,5,FALSE)*VLOOKUP(SBYLD2!N$4,'[1]INTERNAL PARAMETERS-1'!$B$5:$J$44,7,FALSE)*SBYLD2!$F147 + SBYLD1!N147*(1-VLOOKUP(SBYLD2!N$4,'[1]INTERNAL PARAMETERS-1'!$B$5:$J$44,5,FALSE))*VLOOKUP(SBYLD2!N$4,'[1]INTERNAL PARAMETERS-1'!$B$5:$J$44,9,FALSE)*SBYLD2!$F147</f>
        <v>0</v>
      </c>
      <c r="O147" s="44">
        <f>SBYLD1!O147*VLOOKUP(SBYLD2!O$4,'[1]INTERNAL PARAMETERS-1'!$B$5:$J$44,5,FALSE)*VLOOKUP(SBYLD2!O$4,'[1]INTERNAL PARAMETERS-1'!$B$5:$J$44,7,FALSE)*SBYLD2!$F147 + SBYLD1!O147*(1-VLOOKUP(SBYLD2!O$4,'[1]INTERNAL PARAMETERS-1'!$B$5:$J$44,5,FALSE))*VLOOKUP(SBYLD2!O$4,'[1]INTERNAL PARAMETERS-1'!$B$5:$J$44,9,FALSE)*SBYLD2!$F147</f>
        <v>0</v>
      </c>
      <c r="P147" s="44">
        <f>SBYLD1!P147*VLOOKUP(SBYLD2!P$4,'[1]INTERNAL PARAMETERS-1'!$B$5:$J$44,5,FALSE)*VLOOKUP(SBYLD2!P$4,'[1]INTERNAL PARAMETERS-1'!$B$5:$J$44,7,FALSE)*SBYLD2!$F147 + SBYLD1!P147*(1-VLOOKUP(SBYLD2!P$4,'[1]INTERNAL PARAMETERS-1'!$B$5:$J$44,5,FALSE))*VLOOKUP(SBYLD2!P$4,'[1]INTERNAL PARAMETERS-1'!$B$5:$J$44,9,FALSE)*SBYLD2!$F147</f>
        <v>0</v>
      </c>
      <c r="Q147" s="44">
        <f>SBYLD1!Q147*VLOOKUP(SBYLD2!Q$4,'[1]INTERNAL PARAMETERS-1'!$B$5:$J$44,5,FALSE)*VLOOKUP(SBYLD2!Q$4,'[1]INTERNAL PARAMETERS-1'!$B$5:$J$44,7,FALSE)*SBYLD2!$F147 + SBYLD1!Q147*(1-VLOOKUP(SBYLD2!Q$4,'[1]INTERNAL PARAMETERS-1'!$B$5:$J$44,5,FALSE))*VLOOKUP(SBYLD2!Q$4,'[1]INTERNAL PARAMETERS-1'!$B$5:$J$44,9,FALSE)*SBYLD2!$F147</f>
        <v>0</v>
      </c>
      <c r="R147" s="44">
        <f>SBYLD1!R147*VLOOKUP(SBYLD2!R$4,'[1]INTERNAL PARAMETERS-1'!$B$5:$J$44,5,FALSE)*VLOOKUP(SBYLD2!R$4,'[1]INTERNAL PARAMETERS-1'!$B$5:$J$44,7,FALSE)*SBYLD2!$F147 + SBYLD1!R147*(1-VLOOKUP(SBYLD2!R$4,'[1]INTERNAL PARAMETERS-1'!$B$5:$J$44,5,FALSE))*VLOOKUP(SBYLD2!R$4,'[1]INTERNAL PARAMETERS-1'!$B$5:$J$44,9,FALSE)*SBYLD2!$F147</f>
        <v>0</v>
      </c>
      <c r="S147" s="44">
        <f>SBYLD1!S147*VLOOKUP(SBYLD2!S$4,'[1]INTERNAL PARAMETERS-1'!$B$5:$J$44,5,FALSE)*VLOOKUP(SBYLD2!S$4,'[1]INTERNAL PARAMETERS-1'!$B$5:$J$44,7,FALSE)*SBYLD2!$F147 + SBYLD1!S147*(1-VLOOKUP(SBYLD2!S$4,'[1]INTERNAL PARAMETERS-1'!$B$5:$J$44,5,FALSE))*VLOOKUP(SBYLD2!S$4,'[1]INTERNAL PARAMETERS-1'!$B$5:$J$44,9,FALSE)*SBYLD2!$F147</f>
        <v>0</v>
      </c>
      <c r="T147" s="44">
        <f>SBYLD1!T147*VLOOKUP(SBYLD2!T$4,'[1]INTERNAL PARAMETERS-1'!$B$5:$J$44,5,FALSE)*VLOOKUP(SBYLD2!T$4,'[1]INTERNAL PARAMETERS-1'!$B$5:$J$44,7,FALSE)*SBYLD2!$F147 + SBYLD1!T147*(1-VLOOKUP(SBYLD2!T$4,'[1]INTERNAL PARAMETERS-1'!$B$5:$J$44,5,FALSE))*VLOOKUP(SBYLD2!T$4,'[1]INTERNAL PARAMETERS-1'!$B$5:$J$44,9,FALSE)*SBYLD2!$F147</f>
        <v>0</v>
      </c>
      <c r="U147" s="44">
        <f>SBYLD1!U147*VLOOKUP(SBYLD2!U$4,'[1]INTERNAL PARAMETERS-1'!$B$5:$J$44,5,FALSE)*VLOOKUP(SBYLD2!U$4,'[1]INTERNAL PARAMETERS-1'!$B$5:$J$44,7,FALSE)*SBYLD2!$F147 + SBYLD1!U147*(1-VLOOKUP(SBYLD2!U$4,'[1]INTERNAL PARAMETERS-1'!$B$5:$J$44,5,FALSE))*VLOOKUP(SBYLD2!U$4,'[1]INTERNAL PARAMETERS-1'!$B$5:$J$44,9,FALSE)*SBYLD2!$F147</f>
        <v>0</v>
      </c>
      <c r="V147" s="44">
        <f>SBYLD1!V147*VLOOKUP(SBYLD2!V$4,'[1]INTERNAL PARAMETERS-1'!$B$5:$J$44,5,FALSE)*VLOOKUP(SBYLD2!V$4,'[1]INTERNAL PARAMETERS-1'!$B$5:$J$44,7,FALSE)*SBYLD2!$F147 + SBYLD1!V147*(1-VLOOKUP(SBYLD2!V$4,'[1]INTERNAL PARAMETERS-1'!$B$5:$J$44,5,FALSE))*VLOOKUP(SBYLD2!V$4,'[1]INTERNAL PARAMETERS-1'!$B$5:$J$44,9,FALSE)*SBYLD2!$F147</f>
        <v>0</v>
      </c>
      <c r="W147" s="44">
        <f>SBYLD1!W147*VLOOKUP(SBYLD2!W$4,'[1]INTERNAL PARAMETERS-1'!$B$5:$J$44,5,FALSE)*VLOOKUP(SBYLD2!W$4,'[1]INTERNAL PARAMETERS-1'!$B$5:$J$44,7,FALSE)*SBYLD2!$F147 + SBYLD1!W147*(1-VLOOKUP(SBYLD2!W$4,'[1]INTERNAL PARAMETERS-1'!$B$5:$J$44,5,FALSE))*VLOOKUP(SBYLD2!W$4,'[1]INTERNAL PARAMETERS-1'!$B$5:$J$44,9,FALSE)*SBYLD2!$F147</f>
        <v>0</v>
      </c>
      <c r="X147" s="44">
        <f>SBYLD1!X147*VLOOKUP(SBYLD2!X$4,'[1]INTERNAL PARAMETERS-1'!$B$5:$J$44,5,FALSE)*VLOOKUP(SBYLD2!X$4,'[1]INTERNAL PARAMETERS-1'!$B$5:$J$44,7,FALSE)*SBYLD2!$F147 + SBYLD1!X147*(1-VLOOKUP(SBYLD2!X$4,'[1]INTERNAL PARAMETERS-1'!$B$5:$J$44,5,FALSE))*VLOOKUP(SBYLD2!X$4,'[1]INTERNAL PARAMETERS-1'!$B$5:$J$44,9,FALSE)*SBYLD2!$F147</f>
        <v>0</v>
      </c>
      <c r="Y147" s="44">
        <f>SBYLD1!Y147*VLOOKUP(SBYLD2!Y$4,'[1]INTERNAL PARAMETERS-1'!$B$5:$J$44,5,FALSE)*VLOOKUP(SBYLD2!Y$4,'[1]INTERNAL PARAMETERS-1'!$B$5:$J$44,7,FALSE)*SBYLD2!$F147 + SBYLD1!Y147*(1-VLOOKUP(SBYLD2!Y$4,'[1]INTERNAL PARAMETERS-1'!$B$5:$J$44,5,FALSE))*VLOOKUP(SBYLD2!Y$4,'[1]INTERNAL PARAMETERS-1'!$B$5:$J$44,9,FALSE)*SBYLD2!$F147</f>
        <v>0</v>
      </c>
      <c r="Z147" s="44">
        <f>SBYLD1!Z147*VLOOKUP(SBYLD2!Z$4,'[1]INTERNAL PARAMETERS-1'!$B$5:$J$44,5,FALSE)*VLOOKUP(SBYLD2!Z$4,'[1]INTERNAL PARAMETERS-1'!$B$5:$J$44,7,FALSE)*SBYLD2!$F147 + SBYLD1!Z147*(1-VLOOKUP(SBYLD2!Z$4,'[1]INTERNAL PARAMETERS-1'!$B$5:$J$44,5,FALSE))*VLOOKUP(SBYLD2!Z$4,'[1]INTERNAL PARAMETERS-1'!$B$5:$J$44,9,FALSE)*SBYLD2!$F147</f>
        <v>0</v>
      </c>
      <c r="AA147" s="44">
        <f>SBYLD1!AA147*VLOOKUP(SBYLD2!AA$4,'[1]INTERNAL PARAMETERS-1'!$B$5:$J$44,5,FALSE)*VLOOKUP(SBYLD2!AA$4,'[1]INTERNAL PARAMETERS-1'!$B$5:$J$44,7,FALSE)*SBYLD2!$F147 + SBYLD1!AA147*(1-VLOOKUP(SBYLD2!AA$4,'[1]INTERNAL PARAMETERS-1'!$B$5:$J$44,5,FALSE))*VLOOKUP(SBYLD2!AA$4,'[1]INTERNAL PARAMETERS-1'!$B$5:$J$44,9,FALSE)*SBYLD2!$F147</f>
        <v>0</v>
      </c>
      <c r="AB147" s="44">
        <f>SBYLD1!AB147*VLOOKUP(SBYLD2!AB$4,'[1]INTERNAL PARAMETERS-1'!$B$5:$J$44,5,FALSE)*VLOOKUP(SBYLD2!AB$4,'[1]INTERNAL PARAMETERS-1'!$B$5:$J$44,7,FALSE)*SBYLD2!$F147 + SBYLD1!AB147*(1-VLOOKUP(SBYLD2!AB$4,'[1]INTERNAL PARAMETERS-1'!$B$5:$J$44,5,FALSE))*VLOOKUP(SBYLD2!AB$4,'[1]INTERNAL PARAMETERS-1'!$B$5:$J$44,9,FALSE)*SBYLD2!$F147</f>
        <v>0</v>
      </c>
      <c r="AC147" s="44">
        <f>SBYLD1!AC147*VLOOKUP(SBYLD2!AC$4,'[1]INTERNAL PARAMETERS-1'!$B$5:$J$44,5,FALSE)*VLOOKUP(SBYLD2!AC$4,'[1]INTERNAL PARAMETERS-1'!$B$5:$J$44,7,FALSE)*SBYLD2!$F147 + SBYLD1!AC147*(1-VLOOKUP(SBYLD2!AC$4,'[1]INTERNAL PARAMETERS-1'!$B$5:$J$44,5,FALSE))*VLOOKUP(SBYLD2!AC$4,'[1]INTERNAL PARAMETERS-1'!$B$5:$J$44,9,FALSE)*SBYLD2!$F147</f>
        <v>0</v>
      </c>
      <c r="AD147" s="44">
        <f>SBYLD1!AD147*VLOOKUP(SBYLD2!AD$4,'[1]INTERNAL PARAMETERS-1'!$B$5:$J$44,5,FALSE)*VLOOKUP(SBYLD2!AD$4,'[1]INTERNAL PARAMETERS-1'!$B$5:$J$44,7,FALSE)*SBYLD2!$F147 + SBYLD1!AD147*(1-VLOOKUP(SBYLD2!AD$4,'[1]INTERNAL PARAMETERS-1'!$B$5:$J$44,5,FALSE))*VLOOKUP(SBYLD2!AD$4,'[1]INTERNAL PARAMETERS-1'!$B$5:$J$44,9,FALSE)*SBYLD2!$F147</f>
        <v>0</v>
      </c>
      <c r="AE147" s="44">
        <f>SBYLD1!AE147*VLOOKUP(SBYLD2!AE$4,'[1]INTERNAL PARAMETERS-1'!$B$5:$J$44,5,FALSE)*VLOOKUP(SBYLD2!AE$4,'[1]INTERNAL PARAMETERS-1'!$B$5:$J$44,7,FALSE)*SBYLD2!$F147 + SBYLD1!AE147*(1-VLOOKUP(SBYLD2!AE$4,'[1]INTERNAL PARAMETERS-1'!$B$5:$J$44,5,FALSE))*VLOOKUP(SBYLD2!AE$4,'[1]INTERNAL PARAMETERS-1'!$B$5:$J$44,9,FALSE)*SBYLD2!$F147</f>
        <v>0</v>
      </c>
      <c r="AF147" s="44">
        <f>SBYLD1!AF147*VLOOKUP(SBYLD2!AF$4,'[1]INTERNAL PARAMETERS-1'!$B$5:$J$44,5,FALSE)*VLOOKUP(SBYLD2!AF$4,'[1]INTERNAL PARAMETERS-1'!$B$5:$J$44,7,FALSE)*SBYLD2!$F147 + SBYLD1!AF147*(1-VLOOKUP(SBYLD2!AF$4,'[1]INTERNAL PARAMETERS-1'!$B$5:$J$44,5,FALSE))*VLOOKUP(SBYLD2!AF$4,'[1]INTERNAL PARAMETERS-1'!$B$5:$J$44,9,FALSE)*SBYLD2!$F147</f>
        <v>0</v>
      </c>
      <c r="AG147" s="44">
        <f>SBYLD1!AG147*VLOOKUP(SBYLD2!AG$4,'[1]INTERNAL PARAMETERS-1'!$B$5:$J$44,5,FALSE)*VLOOKUP(SBYLD2!AG$4,'[1]INTERNAL PARAMETERS-1'!$B$5:$J$44,7,FALSE)*SBYLD2!$F147 + SBYLD1!AG147*(1-VLOOKUP(SBYLD2!AG$4,'[1]INTERNAL PARAMETERS-1'!$B$5:$J$44,5,FALSE))*VLOOKUP(SBYLD2!AG$4,'[1]INTERNAL PARAMETERS-1'!$B$5:$J$44,9,FALSE)*SBYLD2!$F147</f>
        <v>0</v>
      </c>
      <c r="AH147" s="44">
        <f>SBYLD1!AH147*VLOOKUP(SBYLD2!AH$4,'[1]INTERNAL PARAMETERS-1'!$B$5:$J$44,5,FALSE)*VLOOKUP(SBYLD2!AH$4,'[1]INTERNAL PARAMETERS-1'!$B$5:$J$44,7,FALSE)*SBYLD2!$F147 + SBYLD1!AH147*(1-VLOOKUP(SBYLD2!AH$4,'[1]INTERNAL PARAMETERS-1'!$B$5:$J$44,5,FALSE))*VLOOKUP(SBYLD2!AH$4,'[1]INTERNAL PARAMETERS-1'!$B$5:$J$44,9,FALSE)*SBYLD2!$F147</f>
        <v>0</v>
      </c>
      <c r="AI147" s="44">
        <f>SBYLD1!AI147*VLOOKUP(SBYLD2!AI$4,'[1]INTERNAL PARAMETERS-1'!$B$5:$J$44,5,FALSE)*VLOOKUP(SBYLD2!AI$4,'[1]INTERNAL PARAMETERS-1'!$B$5:$J$44,7,FALSE)*SBYLD2!$F147 + SBYLD1!AI147*(1-VLOOKUP(SBYLD2!AI$4,'[1]INTERNAL PARAMETERS-1'!$B$5:$J$44,5,FALSE))*VLOOKUP(SBYLD2!AI$4,'[1]INTERNAL PARAMETERS-1'!$B$5:$J$44,9,FALSE)*SBYLD2!$F147</f>
        <v>0</v>
      </c>
      <c r="AJ147" s="44">
        <f>SBYLD1!AJ147*VLOOKUP(SBYLD2!AJ$4,'[1]INTERNAL PARAMETERS-1'!$B$5:$J$44,5,FALSE)*VLOOKUP(SBYLD2!AJ$4,'[1]INTERNAL PARAMETERS-1'!$B$5:$J$44,7,FALSE)*SBYLD2!$F147 + SBYLD1!AJ147*(1-VLOOKUP(SBYLD2!AJ$4,'[1]INTERNAL PARAMETERS-1'!$B$5:$J$44,5,FALSE))*VLOOKUP(SBYLD2!AJ$4,'[1]INTERNAL PARAMETERS-1'!$B$5:$J$44,9,FALSE)*SBYLD2!$F147</f>
        <v>0</v>
      </c>
      <c r="AK147" s="44">
        <f>SBYLD1!AK147*VLOOKUP(SBYLD2!AK$4,'[1]INTERNAL PARAMETERS-1'!$B$5:$J$44,5,FALSE)*VLOOKUP(SBYLD2!AK$4,'[1]INTERNAL PARAMETERS-1'!$B$5:$J$44,7,FALSE)*SBYLD2!$F147 + SBYLD1!AK147*(1-VLOOKUP(SBYLD2!AK$4,'[1]INTERNAL PARAMETERS-1'!$B$5:$J$44,5,FALSE))*VLOOKUP(SBYLD2!AK$4,'[1]INTERNAL PARAMETERS-1'!$B$5:$J$44,9,FALSE)*SBYLD2!$F147</f>
        <v>0</v>
      </c>
      <c r="AL147" s="44">
        <f>SBYLD1!AL147*VLOOKUP(SBYLD2!AL$4,'[1]INTERNAL PARAMETERS-1'!$B$5:$J$44,5,FALSE)*VLOOKUP(SBYLD2!AL$4,'[1]INTERNAL PARAMETERS-1'!$B$5:$J$44,7,FALSE)*SBYLD2!$F147 + SBYLD1!AL147*(1-VLOOKUP(SBYLD2!AL$4,'[1]INTERNAL PARAMETERS-1'!$B$5:$J$44,5,FALSE))*VLOOKUP(SBYLD2!AL$4,'[1]INTERNAL PARAMETERS-1'!$B$5:$J$44,9,FALSE)*SBYLD2!$F147</f>
        <v>0</v>
      </c>
      <c r="AM147" s="44">
        <f>SBYLD1!AM147*VLOOKUP(SBYLD2!AM$4,'[1]INTERNAL PARAMETERS-1'!$B$5:$J$44,5,FALSE)*VLOOKUP(SBYLD2!AM$4,'[1]INTERNAL PARAMETERS-1'!$B$5:$J$44,7,FALSE)*SBYLD2!$F147 + SBYLD1!AM147*(1-VLOOKUP(SBYLD2!AM$4,'[1]INTERNAL PARAMETERS-1'!$B$5:$J$44,5,FALSE))*VLOOKUP(SBYLD2!AM$4,'[1]INTERNAL PARAMETERS-1'!$B$5:$J$44,9,FALSE)*SBYLD2!$F147</f>
        <v>0</v>
      </c>
      <c r="AN147" s="44">
        <f>SBYLD1!AN147*VLOOKUP(SBYLD2!AN$4,'[1]INTERNAL PARAMETERS-1'!$B$5:$J$44,5,FALSE)*VLOOKUP(SBYLD2!AN$4,'[1]INTERNAL PARAMETERS-1'!$B$5:$J$44,7,FALSE)*SBYLD2!$F147 + SBYLD1!AN147*(1-VLOOKUP(SBYLD2!AN$4,'[1]INTERNAL PARAMETERS-1'!$B$5:$J$44,5,FALSE))*VLOOKUP(SBYLD2!AN$4,'[1]INTERNAL PARAMETERS-1'!$B$5:$J$44,9,FALSE)*SBYLD2!$F147</f>
        <v>0</v>
      </c>
      <c r="AO147" s="44">
        <f>SBYLD1!AO147*VLOOKUP(SBYLD2!AO$4,'[1]INTERNAL PARAMETERS-1'!$B$5:$J$44,5,FALSE)*VLOOKUP(SBYLD2!AO$4,'[1]INTERNAL PARAMETERS-1'!$B$5:$J$44,7,FALSE)*SBYLD2!$F147 + SBYLD1!AO147*(1-VLOOKUP(SBYLD2!AO$4,'[1]INTERNAL PARAMETERS-1'!$B$5:$J$44,5,FALSE))*VLOOKUP(SBYLD2!AO$4,'[1]INTERNAL PARAMETERS-1'!$B$5:$J$44,9,FALSE)*SBYLD2!$F147</f>
        <v>0</v>
      </c>
      <c r="AP147" s="44">
        <f>SBYLD1!AP147*VLOOKUP(SBYLD2!AP$4,'[1]INTERNAL PARAMETERS-1'!$B$5:$J$44,5,FALSE)*VLOOKUP(SBYLD2!AP$4,'[1]INTERNAL PARAMETERS-1'!$B$5:$J$44,7,FALSE)*SBYLD2!$F147 + SBYLD1!AP147*(1-VLOOKUP(SBYLD2!AP$4,'[1]INTERNAL PARAMETERS-1'!$B$5:$J$44,5,FALSE))*VLOOKUP(SBYLD2!AP$4,'[1]INTERNAL PARAMETERS-1'!$B$5:$J$44,9,FALSE)*SBYLD2!$F147</f>
        <v>0</v>
      </c>
      <c r="AQ147" s="44">
        <f>SBYLD1!AQ147*VLOOKUP(SBYLD2!AQ$4,'[1]INTERNAL PARAMETERS-1'!$B$5:$J$44,5,FALSE)*VLOOKUP(SBYLD2!AQ$4,'[1]INTERNAL PARAMETERS-1'!$B$5:$J$44,7,FALSE)*SBYLD2!$F147 + SBYLD1!AQ147*(1-VLOOKUP(SBYLD2!AQ$4,'[1]INTERNAL PARAMETERS-1'!$B$5:$J$44,5,FALSE))*VLOOKUP(SBYLD2!AQ$4,'[1]INTERNAL PARAMETERS-1'!$B$5:$J$44,9,FALSE)*SBYLD2!$F147</f>
        <v>0</v>
      </c>
      <c r="AR147" s="44">
        <f>SBYLD1!AR147*VLOOKUP(SBYLD2!AR$4,'[1]INTERNAL PARAMETERS-1'!$B$5:$J$44,5,FALSE)*VLOOKUP(SBYLD2!AR$4,'[1]INTERNAL PARAMETERS-1'!$B$5:$J$44,7,FALSE)*SBYLD2!$F147 + SBYLD1!AR147*(1-VLOOKUP(SBYLD2!AR$4,'[1]INTERNAL PARAMETERS-1'!$B$5:$J$44,5,FALSE))*VLOOKUP(SBYLD2!AR$4,'[1]INTERNAL PARAMETERS-1'!$B$5:$J$44,9,FALSE)*SBYLD2!$F147</f>
        <v>0</v>
      </c>
      <c r="AS147" s="44">
        <f>SBYLD1!AS147*VLOOKUP(SBYLD2!AS$4,'[1]INTERNAL PARAMETERS-1'!$B$5:$J$44,5,FALSE)*VLOOKUP(SBYLD2!AS$4,'[1]INTERNAL PARAMETERS-1'!$B$5:$J$44,7,FALSE)*SBYLD2!$F147 + SBYLD1!AS147*(1-VLOOKUP(SBYLD2!AS$4,'[1]INTERNAL PARAMETERS-1'!$B$5:$J$44,5,FALSE))*VLOOKUP(SBYLD2!AS$4,'[1]INTERNAL PARAMETERS-1'!$B$5:$J$44,9,FALSE)*SBYLD2!$F147</f>
        <v>0</v>
      </c>
      <c r="AT147" s="43">
        <f>SBYLD1!AT147*VLOOKUP(SBYLD2!AT$4,'[1]INTERNAL PARAMETERS-1'!$B$5:$J$44,5,FALSE)*VLOOKUP(SBYLD2!AT$4,'[1]INTERNAL PARAMETERS-1'!$B$5:$J$44,7,FALSE)*SBYLD2!$F147 + SBYLD1!AT147*(1-VLOOKUP(SBYLD2!AT$4,'[1]INTERNAL PARAMETERS-1'!$B$5:$J$44,5,FALSE))*VLOOKUP(SBYLD2!AT$4,'[1]INTERNAL PARAMETERS-1'!$B$5:$J$44,9,FALSE)*SBYLD2!$F147</f>
        <v>0</v>
      </c>
      <c r="AU147" s="45">
        <f>SBYLD1!AU147*VLOOKUP(SBYLD2!AU$4,'[1]INTERNAL PARAMETERS-1'!$B$5:$J$44,5,FALSE)*VLOOKUP(SBYLD2!AU$4,'[1]INTERNAL PARAMETERS-1'!$B$5:$J$44,6,FALSE)*VLOOKUP(SBYLD2!AU$4,'[1]INTERNAL PARAMETERS-1'!$B$5:$J$44,3,FALSE) + SBYLD1!AU147*(1-VLOOKUP(SBYLD2!AU$4,'[1]INTERNAL PARAMETERS-1'!$B$5:$J$44,5,FALSE))*VLOOKUP(SBYLD2!AU$4,'[1]INTERNAL PARAMETERS-1'!$B$5:$J$44,8,FALSE)*VLOOKUP(SBYLD2!AU$4,'[1]INTERNAL PARAMETERS-1'!$B$5:$J$44,3,FALSE)</f>
        <v>0</v>
      </c>
      <c r="AV147" s="44">
        <f>SBYLD1!AV147*VLOOKUP(SBYLD2!AV$4,'[1]INTERNAL PARAMETERS-1'!$B$5:$J$44,5,FALSE)*VLOOKUP(SBYLD2!AV$4,'[1]INTERNAL PARAMETERS-1'!$B$5:$J$44,6,FALSE)*VLOOKUP(SBYLD2!AV$4,'[1]INTERNAL PARAMETERS-1'!$B$5:$J$44,3,FALSE) + SBYLD1!AV147*(1-VLOOKUP(SBYLD2!AV$4,'[1]INTERNAL PARAMETERS-1'!$B$5:$J$44,5,FALSE))*VLOOKUP(SBYLD2!AV$4,'[1]INTERNAL PARAMETERS-1'!$B$5:$J$44,8,FALSE)*VLOOKUP(SBYLD2!AV$4,'[1]INTERNAL PARAMETERS-1'!$B$5:$J$44,3,FALSE)</f>
        <v>0</v>
      </c>
      <c r="AW147" s="44">
        <f>SBYLD1!AW147*VLOOKUP(SBYLD2!AW$4,'[1]INTERNAL PARAMETERS-1'!$B$5:$J$44,5,FALSE)*VLOOKUP(SBYLD2!AW$4,'[1]INTERNAL PARAMETERS-1'!$B$5:$J$44,6,FALSE)*VLOOKUP(SBYLD2!AW$4,'[1]INTERNAL PARAMETERS-1'!$B$5:$J$44,3,FALSE) + SBYLD1!AW147*(1-VLOOKUP(SBYLD2!AW$4,'[1]INTERNAL PARAMETERS-1'!$B$5:$J$44,5,FALSE))*VLOOKUP(SBYLD2!AW$4,'[1]INTERNAL PARAMETERS-1'!$B$5:$J$44,8,FALSE)*VLOOKUP(SBYLD2!AW$4,'[1]INTERNAL PARAMETERS-1'!$B$5:$J$44,3,FALSE)</f>
        <v>0</v>
      </c>
      <c r="AX147" s="44">
        <f>SBYLD1!AX147*VLOOKUP(SBYLD2!AX$4,'[1]INTERNAL PARAMETERS-1'!$B$5:$J$44,5,FALSE)*VLOOKUP(SBYLD2!AX$4,'[1]INTERNAL PARAMETERS-1'!$B$5:$J$44,6,FALSE)*VLOOKUP(SBYLD2!AX$4,'[1]INTERNAL PARAMETERS-1'!$B$5:$J$44,3,FALSE) + SBYLD1!AX147*(1-VLOOKUP(SBYLD2!AX$4,'[1]INTERNAL PARAMETERS-1'!$B$5:$J$44,5,FALSE))*VLOOKUP(SBYLD2!AX$4,'[1]INTERNAL PARAMETERS-1'!$B$5:$J$44,8,FALSE)*VLOOKUP(SBYLD2!AX$4,'[1]INTERNAL PARAMETERS-1'!$B$5:$J$44,3,FALSE)</f>
        <v>0</v>
      </c>
      <c r="AY147" s="44">
        <f>SBYLD1!AY147*VLOOKUP(SBYLD2!AY$4,'[1]INTERNAL PARAMETERS-1'!$B$5:$J$44,5,FALSE)*VLOOKUP(SBYLD2!AY$4,'[1]INTERNAL PARAMETERS-1'!$B$5:$J$44,6,FALSE)*VLOOKUP(SBYLD2!AY$4,'[1]INTERNAL PARAMETERS-1'!$B$5:$J$44,3,FALSE) + SBYLD1!AY147*(1-VLOOKUP(SBYLD2!AY$4,'[1]INTERNAL PARAMETERS-1'!$B$5:$J$44,5,FALSE))*VLOOKUP(SBYLD2!AY$4,'[1]INTERNAL PARAMETERS-1'!$B$5:$J$44,8,FALSE)*VLOOKUP(SBYLD2!AY$4,'[1]INTERNAL PARAMETERS-1'!$B$5:$J$44,3,FALSE)</f>
        <v>0</v>
      </c>
      <c r="AZ147" s="44">
        <f>SBYLD1!AZ147*VLOOKUP(SBYLD2!AZ$4,'[1]INTERNAL PARAMETERS-1'!$B$5:$J$44,5,FALSE)*VLOOKUP(SBYLD2!AZ$4,'[1]INTERNAL PARAMETERS-1'!$B$5:$J$44,6,FALSE)*VLOOKUP(SBYLD2!AZ$4,'[1]INTERNAL PARAMETERS-1'!$B$5:$J$44,3,FALSE) + SBYLD1!AZ147*(1-VLOOKUP(SBYLD2!AZ$4,'[1]INTERNAL PARAMETERS-1'!$B$5:$J$44,5,FALSE))*VLOOKUP(SBYLD2!AZ$4,'[1]INTERNAL PARAMETERS-1'!$B$5:$J$44,8,FALSE)*VLOOKUP(SBYLD2!AZ$4,'[1]INTERNAL PARAMETERS-1'!$B$5:$J$44,3,FALSE)</f>
        <v>0</v>
      </c>
      <c r="BA147" s="44">
        <f>SBYLD1!BA147*VLOOKUP(SBYLD2!BA$4,'[1]INTERNAL PARAMETERS-1'!$B$5:$J$44,5,FALSE)*VLOOKUP(SBYLD2!BA$4,'[1]INTERNAL PARAMETERS-1'!$B$5:$J$44,6,FALSE)*VLOOKUP(SBYLD2!BA$4,'[1]INTERNAL PARAMETERS-1'!$B$5:$J$44,3,FALSE) + SBYLD1!BA147*(1-VLOOKUP(SBYLD2!BA$4,'[1]INTERNAL PARAMETERS-1'!$B$5:$J$44,5,FALSE))*VLOOKUP(SBYLD2!BA$4,'[1]INTERNAL PARAMETERS-1'!$B$5:$J$44,8,FALSE)*VLOOKUP(SBYLD2!BA$4,'[1]INTERNAL PARAMETERS-1'!$B$5:$J$44,3,FALSE)</f>
        <v>0</v>
      </c>
      <c r="BB147" s="44">
        <f>SBYLD1!BB147*VLOOKUP(SBYLD2!BB$4,'[1]INTERNAL PARAMETERS-1'!$B$5:$J$44,5,FALSE)*VLOOKUP(SBYLD2!BB$4,'[1]INTERNAL PARAMETERS-1'!$B$5:$J$44,6,FALSE)*VLOOKUP(SBYLD2!BB$4,'[1]INTERNAL PARAMETERS-1'!$B$5:$J$44,3,FALSE) + SBYLD1!BB147*(1-VLOOKUP(SBYLD2!BB$4,'[1]INTERNAL PARAMETERS-1'!$B$5:$J$44,5,FALSE))*VLOOKUP(SBYLD2!BB$4,'[1]INTERNAL PARAMETERS-1'!$B$5:$J$44,8,FALSE)*VLOOKUP(SBYLD2!BB$4,'[1]INTERNAL PARAMETERS-1'!$B$5:$J$44,3,FALSE)</f>
        <v>0</v>
      </c>
      <c r="BC147" s="44">
        <f>SBYLD1!BC147*VLOOKUP(SBYLD2!BC$4,'[1]INTERNAL PARAMETERS-1'!$B$5:$J$44,5,FALSE)*VLOOKUP(SBYLD2!BC$4,'[1]INTERNAL PARAMETERS-1'!$B$5:$J$44,6,FALSE)*VLOOKUP(SBYLD2!BC$4,'[1]INTERNAL PARAMETERS-1'!$B$5:$J$44,3,FALSE) + SBYLD1!BC147*(1-VLOOKUP(SBYLD2!BC$4,'[1]INTERNAL PARAMETERS-1'!$B$5:$J$44,5,FALSE))*VLOOKUP(SBYLD2!BC$4,'[1]INTERNAL PARAMETERS-1'!$B$5:$J$44,8,FALSE)*VLOOKUP(SBYLD2!BC$4,'[1]INTERNAL PARAMETERS-1'!$B$5:$J$44,3,FALSE)</f>
        <v>0</v>
      </c>
      <c r="BD147" s="44">
        <f>SBYLD1!BD147*VLOOKUP(SBYLD2!BD$4,'[1]INTERNAL PARAMETERS-1'!$B$5:$J$44,5,FALSE)*VLOOKUP(SBYLD2!BD$4,'[1]INTERNAL PARAMETERS-1'!$B$5:$J$44,6,FALSE)*VLOOKUP(SBYLD2!BD$4,'[1]INTERNAL PARAMETERS-1'!$B$5:$J$44,3,FALSE) + SBYLD1!BD147*(1-VLOOKUP(SBYLD2!BD$4,'[1]INTERNAL PARAMETERS-1'!$B$5:$J$44,5,FALSE))*VLOOKUP(SBYLD2!BD$4,'[1]INTERNAL PARAMETERS-1'!$B$5:$J$44,8,FALSE)*VLOOKUP(SBYLD2!BD$4,'[1]INTERNAL PARAMETERS-1'!$B$5:$J$44,3,FALSE)</f>
        <v>0</v>
      </c>
      <c r="BE147" s="44">
        <f>SBYLD1!BE147*VLOOKUP(SBYLD2!BE$4,'[1]INTERNAL PARAMETERS-1'!$B$5:$J$44,5,FALSE)*VLOOKUP(SBYLD2!BE$4,'[1]INTERNAL PARAMETERS-1'!$B$5:$J$44,6,FALSE)*VLOOKUP(SBYLD2!BE$4,'[1]INTERNAL PARAMETERS-1'!$B$5:$J$44,3,FALSE) + SBYLD1!BE147*(1-VLOOKUP(SBYLD2!BE$4,'[1]INTERNAL PARAMETERS-1'!$B$5:$J$44,5,FALSE))*VLOOKUP(SBYLD2!BE$4,'[1]INTERNAL PARAMETERS-1'!$B$5:$J$44,8,FALSE)*VLOOKUP(SBYLD2!BE$4,'[1]INTERNAL PARAMETERS-1'!$B$5:$J$44,3,FALSE)</f>
        <v>0</v>
      </c>
      <c r="BF147" s="44">
        <f>SBYLD1!BF147*VLOOKUP(SBYLD2!BF$4,'[1]INTERNAL PARAMETERS-1'!$B$5:$J$44,5,FALSE)*VLOOKUP(SBYLD2!BF$4,'[1]INTERNAL PARAMETERS-1'!$B$5:$J$44,6,FALSE)*VLOOKUP(SBYLD2!BF$4,'[1]INTERNAL PARAMETERS-1'!$B$5:$J$44,3,FALSE) + SBYLD1!BF147*(1-VLOOKUP(SBYLD2!BF$4,'[1]INTERNAL PARAMETERS-1'!$B$5:$J$44,5,FALSE))*VLOOKUP(SBYLD2!BF$4,'[1]INTERNAL PARAMETERS-1'!$B$5:$J$44,8,FALSE)*VLOOKUP(SBYLD2!BF$4,'[1]INTERNAL PARAMETERS-1'!$B$5:$J$44,3,FALSE)</f>
        <v>0</v>
      </c>
      <c r="BG147" s="44">
        <f>SBYLD1!BG147*VLOOKUP(SBYLD2!BG$4,'[1]INTERNAL PARAMETERS-1'!$B$5:$J$44,5,FALSE)*VLOOKUP(SBYLD2!BG$4,'[1]INTERNAL PARAMETERS-1'!$B$5:$J$44,6,FALSE)*VLOOKUP(SBYLD2!BG$4,'[1]INTERNAL PARAMETERS-1'!$B$5:$J$44,3,FALSE) + SBYLD1!BG147*(1-VLOOKUP(SBYLD2!BG$4,'[1]INTERNAL PARAMETERS-1'!$B$5:$J$44,5,FALSE))*VLOOKUP(SBYLD2!BG$4,'[1]INTERNAL PARAMETERS-1'!$B$5:$J$44,8,FALSE)*VLOOKUP(SBYLD2!BG$4,'[1]INTERNAL PARAMETERS-1'!$B$5:$J$44,3,FALSE)</f>
        <v>0</v>
      </c>
      <c r="BH147" s="44">
        <f>SBYLD1!BH147*VLOOKUP(SBYLD2!BH$4,'[1]INTERNAL PARAMETERS-1'!$B$5:$J$44,5,FALSE)*VLOOKUP(SBYLD2!BH$4,'[1]INTERNAL PARAMETERS-1'!$B$5:$J$44,6,FALSE)*VLOOKUP(SBYLD2!BH$4,'[1]INTERNAL PARAMETERS-1'!$B$5:$J$44,3,FALSE) + SBYLD1!BH147*(1-VLOOKUP(SBYLD2!BH$4,'[1]INTERNAL PARAMETERS-1'!$B$5:$J$44,5,FALSE))*VLOOKUP(SBYLD2!BH$4,'[1]INTERNAL PARAMETERS-1'!$B$5:$J$44,8,FALSE)*VLOOKUP(SBYLD2!BH$4,'[1]INTERNAL PARAMETERS-1'!$B$5:$J$44,3,FALSE)</f>
        <v>0</v>
      </c>
      <c r="BI147" s="44">
        <f>SBYLD1!BI147*VLOOKUP(SBYLD2!BI$4,'[1]INTERNAL PARAMETERS-1'!$B$5:$J$44,5,FALSE)*VLOOKUP(SBYLD2!BI$4,'[1]INTERNAL PARAMETERS-1'!$B$5:$J$44,6,FALSE)*VLOOKUP(SBYLD2!BI$4,'[1]INTERNAL PARAMETERS-1'!$B$5:$J$44,3,FALSE) + SBYLD1!BI147*(1-VLOOKUP(SBYLD2!BI$4,'[1]INTERNAL PARAMETERS-1'!$B$5:$J$44,5,FALSE))*VLOOKUP(SBYLD2!BI$4,'[1]INTERNAL PARAMETERS-1'!$B$5:$J$44,8,FALSE)*VLOOKUP(SBYLD2!BI$4,'[1]INTERNAL PARAMETERS-1'!$B$5:$J$44,3,FALSE)</f>
        <v>0</v>
      </c>
      <c r="BJ147" s="44">
        <f>SBYLD1!BJ147*VLOOKUP(SBYLD2!BJ$4,'[1]INTERNAL PARAMETERS-1'!$B$5:$J$44,5,FALSE)*VLOOKUP(SBYLD2!BJ$4,'[1]INTERNAL PARAMETERS-1'!$B$5:$J$44,6,FALSE)*VLOOKUP(SBYLD2!BJ$4,'[1]INTERNAL PARAMETERS-1'!$B$5:$J$44,3,FALSE) + SBYLD1!BJ147*(1-VLOOKUP(SBYLD2!BJ$4,'[1]INTERNAL PARAMETERS-1'!$B$5:$J$44,5,FALSE))*VLOOKUP(SBYLD2!BJ$4,'[1]INTERNAL PARAMETERS-1'!$B$5:$J$44,8,FALSE)*VLOOKUP(SBYLD2!BJ$4,'[1]INTERNAL PARAMETERS-1'!$B$5:$J$44,3,FALSE)</f>
        <v>0</v>
      </c>
      <c r="BK147" s="44">
        <f>SBYLD1!BK147*VLOOKUP(SBYLD2!BK$4,'[1]INTERNAL PARAMETERS-1'!$B$5:$J$44,5,FALSE)*VLOOKUP(SBYLD2!BK$4,'[1]INTERNAL PARAMETERS-1'!$B$5:$J$44,6,FALSE)*VLOOKUP(SBYLD2!BK$4,'[1]INTERNAL PARAMETERS-1'!$B$5:$J$44,3,FALSE) + SBYLD1!BK147*(1-VLOOKUP(SBYLD2!BK$4,'[1]INTERNAL PARAMETERS-1'!$B$5:$J$44,5,FALSE))*VLOOKUP(SBYLD2!BK$4,'[1]INTERNAL PARAMETERS-1'!$B$5:$J$44,8,FALSE)*VLOOKUP(SBYLD2!BK$4,'[1]INTERNAL PARAMETERS-1'!$B$5:$J$44,3,FALSE)</f>
        <v>0</v>
      </c>
      <c r="BL147" s="44">
        <f>SBYLD1!BL147*VLOOKUP(SBYLD2!BL$4,'[1]INTERNAL PARAMETERS-1'!$B$5:$J$44,5,FALSE)*VLOOKUP(SBYLD2!BL$4,'[1]INTERNAL PARAMETERS-1'!$B$5:$J$44,6,FALSE)*VLOOKUP(SBYLD2!BL$4,'[1]INTERNAL PARAMETERS-1'!$B$5:$J$44,3,FALSE) + SBYLD1!BL147*(1-VLOOKUP(SBYLD2!BL$4,'[1]INTERNAL PARAMETERS-1'!$B$5:$J$44,5,FALSE))*VLOOKUP(SBYLD2!BL$4,'[1]INTERNAL PARAMETERS-1'!$B$5:$J$44,8,FALSE)*VLOOKUP(SBYLD2!BL$4,'[1]INTERNAL PARAMETERS-1'!$B$5:$J$44,3,FALSE)</f>
        <v>0</v>
      </c>
      <c r="BM147" s="44">
        <f>SBYLD1!BM147*VLOOKUP(SBYLD2!BM$4,'[1]INTERNAL PARAMETERS-1'!$B$5:$J$44,5,FALSE)*VLOOKUP(SBYLD2!BM$4,'[1]INTERNAL PARAMETERS-1'!$B$5:$J$44,6,FALSE)*VLOOKUP(SBYLD2!BM$4,'[1]INTERNAL PARAMETERS-1'!$B$5:$J$44,3,FALSE) + SBYLD1!BM147*(1-VLOOKUP(SBYLD2!BM$4,'[1]INTERNAL PARAMETERS-1'!$B$5:$J$44,5,FALSE))*VLOOKUP(SBYLD2!BM$4,'[1]INTERNAL PARAMETERS-1'!$B$5:$J$44,8,FALSE)*VLOOKUP(SBYLD2!BM$4,'[1]INTERNAL PARAMETERS-1'!$B$5:$J$44,3,FALSE)</f>
        <v>0</v>
      </c>
      <c r="BN147" s="44">
        <f>SBYLD1!BN147*VLOOKUP(SBYLD2!BN$4,'[1]INTERNAL PARAMETERS-1'!$B$5:$J$44,5,FALSE)*VLOOKUP(SBYLD2!BN$4,'[1]INTERNAL PARAMETERS-1'!$B$5:$J$44,6,FALSE)*VLOOKUP(SBYLD2!BN$4,'[1]INTERNAL PARAMETERS-1'!$B$5:$J$44,3,FALSE) + SBYLD1!BN147*(1-VLOOKUP(SBYLD2!BN$4,'[1]INTERNAL PARAMETERS-1'!$B$5:$J$44,5,FALSE))*VLOOKUP(SBYLD2!BN$4,'[1]INTERNAL PARAMETERS-1'!$B$5:$J$44,8,FALSE)*VLOOKUP(SBYLD2!BN$4,'[1]INTERNAL PARAMETERS-1'!$B$5:$J$44,3,FALSE)</f>
        <v>0</v>
      </c>
      <c r="BO147" s="44">
        <f>SBYLD1!BO147*VLOOKUP(SBYLD2!BO$4,'[1]INTERNAL PARAMETERS-1'!$B$5:$J$44,5,FALSE)*VLOOKUP(SBYLD2!BO$4,'[1]INTERNAL PARAMETERS-1'!$B$5:$J$44,6,FALSE)*VLOOKUP(SBYLD2!BO$4,'[1]INTERNAL PARAMETERS-1'!$B$5:$J$44,3,FALSE) + SBYLD1!BO147*(1-VLOOKUP(SBYLD2!BO$4,'[1]INTERNAL PARAMETERS-1'!$B$5:$J$44,5,FALSE))*VLOOKUP(SBYLD2!BO$4,'[1]INTERNAL PARAMETERS-1'!$B$5:$J$44,8,FALSE)*VLOOKUP(SBYLD2!BO$4,'[1]INTERNAL PARAMETERS-1'!$B$5:$J$44,3,FALSE)</f>
        <v>0</v>
      </c>
      <c r="BP147" s="44">
        <f>SBYLD1!BP147*VLOOKUP(SBYLD2!BP$4,'[1]INTERNAL PARAMETERS-1'!$B$5:$J$44,5,FALSE)*VLOOKUP(SBYLD2!BP$4,'[1]INTERNAL PARAMETERS-1'!$B$5:$J$44,6,FALSE)*VLOOKUP(SBYLD2!BP$4,'[1]INTERNAL PARAMETERS-1'!$B$5:$J$44,3,FALSE) + SBYLD1!BP147*(1-VLOOKUP(SBYLD2!BP$4,'[1]INTERNAL PARAMETERS-1'!$B$5:$J$44,5,FALSE))*VLOOKUP(SBYLD2!BP$4,'[1]INTERNAL PARAMETERS-1'!$B$5:$J$44,8,FALSE)*VLOOKUP(SBYLD2!BP$4,'[1]INTERNAL PARAMETERS-1'!$B$5:$J$44,3,FALSE)</f>
        <v>0</v>
      </c>
      <c r="BQ147" s="44">
        <f>SBYLD1!BQ147*VLOOKUP(SBYLD2!BQ$4,'[1]INTERNAL PARAMETERS-1'!$B$5:$J$44,5,FALSE)*VLOOKUP(SBYLD2!BQ$4,'[1]INTERNAL PARAMETERS-1'!$B$5:$J$44,6,FALSE)*VLOOKUP(SBYLD2!BQ$4,'[1]INTERNAL PARAMETERS-1'!$B$5:$J$44,3,FALSE) + SBYLD1!BQ147*(1-VLOOKUP(SBYLD2!BQ$4,'[1]INTERNAL PARAMETERS-1'!$B$5:$J$44,5,FALSE))*VLOOKUP(SBYLD2!BQ$4,'[1]INTERNAL PARAMETERS-1'!$B$5:$J$44,8,FALSE)*VLOOKUP(SBYLD2!BQ$4,'[1]INTERNAL PARAMETERS-1'!$B$5:$J$44,3,FALSE)</f>
        <v>0</v>
      </c>
      <c r="BR147" s="44">
        <f>SBYLD1!BR147*VLOOKUP(SBYLD2!BR$4,'[1]INTERNAL PARAMETERS-1'!$B$5:$J$44,5,FALSE)*VLOOKUP(SBYLD2!BR$4,'[1]INTERNAL PARAMETERS-1'!$B$5:$J$44,6,FALSE)*VLOOKUP(SBYLD2!BR$4,'[1]INTERNAL PARAMETERS-1'!$B$5:$J$44,3,FALSE) + SBYLD1!BR147*(1-VLOOKUP(SBYLD2!BR$4,'[1]INTERNAL PARAMETERS-1'!$B$5:$J$44,5,FALSE))*VLOOKUP(SBYLD2!BR$4,'[1]INTERNAL PARAMETERS-1'!$B$5:$J$44,8,FALSE)*VLOOKUP(SBYLD2!BR$4,'[1]INTERNAL PARAMETERS-1'!$B$5:$J$44,3,FALSE)</f>
        <v>0</v>
      </c>
      <c r="BS147" s="44">
        <f>SBYLD1!BS147*VLOOKUP(SBYLD2!BS$4,'[1]INTERNAL PARAMETERS-1'!$B$5:$J$44,5,FALSE)*VLOOKUP(SBYLD2!BS$4,'[1]INTERNAL PARAMETERS-1'!$B$5:$J$44,6,FALSE)*VLOOKUP(SBYLD2!BS$4,'[1]INTERNAL PARAMETERS-1'!$B$5:$J$44,3,FALSE) + SBYLD1!BS147*(1-VLOOKUP(SBYLD2!BS$4,'[1]INTERNAL PARAMETERS-1'!$B$5:$J$44,5,FALSE))*VLOOKUP(SBYLD2!BS$4,'[1]INTERNAL PARAMETERS-1'!$B$5:$J$44,8,FALSE)*VLOOKUP(SBYLD2!BS$4,'[1]INTERNAL PARAMETERS-1'!$B$5:$J$44,3,FALSE)</f>
        <v>0</v>
      </c>
      <c r="BT147" s="44">
        <f>SBYLD1!BT147*VLOOKUP(SBYLD2!BT$4,'[1]INTERNAL PARAMETERS-1'!$B$5:$J$44,5,FALSE)*VLOOKUP(SBYLD2!BT$4,'[1]INTERNAL PARAMETERS-1'!$B$5:$J$44,6,FALSE)*VLOOKUP(SBYLD2!BT$4,'[1]INTERNAL PARAMETERS-1'!$B$5:$J$44,3,FALSE) + SBYLD1!BT147*(1-VLOOKUP(SBYLD2!BT$4,'[1]INTERNAL PARAMETERS-1'!$B$5:$J$44,5,FALSE))*VLOOKUP(SBYLD2!BT$4,'[1]INTERNAL PARAMETERS-1'!$B$5:$J$44,8,FALSE)*VLOOKUP(SBYLD2!BT$4,'[1]INTERNAL PARAMETERS-1'!$B$5:$J$44,3,FALSE)</f>
        <v>0</v>
      </c>
      <c r="BU147" s="44">
        <f>SBYLD1!BU147*VLOOKUP(SBYLD2!BU$4,'[1]INTERNAL PARAMETERS-1'!$B$5:$J$44,5,FALSE)*VLOOKUP(SBYLD2!BU$4,'[1]INTERNAL PARAMETERS-1'!$B$5:$J$44,6,FALSE)*VLOOKUP(SBYLD2!BU$4,'[1]INTERNAL PARAMETERS-1'!$B$5:$J$44,3,FALSE) + SBYLD1!BU147*(1-VLOOKUP(SBYLD2!BU$4,'[1]INTERNAL PARAMETERS-1'!$B$5:$J$44,5,FALSE))*VLOOKUP(SBYLD2!BU$4,'[1]INTERNAL PARAMETERS-1'!$B$5:$J$44,8,FALSE)*VLOOKUP(SBYLD2!BU$4,'[1]INTERNAL PARAMETERS-1'!$B$5:$J$44,3,FALSE)</f>
        <v>0</v>
      </c>
      <c r="BV147" s="44">
        <f>SBYLD1!BV147*VLOOKUP(SBYLD2!BV$4,'[1]INTERNAL PARAMETERS-1'!$B$5:$J$44,5,FALSE)*VLOOKUP(SBYLD2!BV$4,'[1]INTERNAL PARAMETERS-1'!$B$5:$J$44,6,FALSE)*VLOOKUP(SBYLD2!BV$4,'[1]INTERNAL PARAMETERS-1'!$B$5:$J$44,3,FALSE) + SBYLD1!BV147*(1-VLOOKUP(SBYLD2!BV$4,'[1]INTERNAL PARAMETERS-1'!$B$5:$J$44,5,FALSE))*VLOOKUP(SBYLD2!BV$4,'[1]INTERNAL PARAMETERS-1'!$B$5:$J$44,8,FALSE)*VLOOKUP(SBYLD2!BV$4,'[1]INTERNAL PARAMETERS-1'!$B$5:$J$44,3,FALSE)</f>
        <v>0</v>
      </c>
      <c r="BW147" s="44">
        <f>SBYLD1!BW147*VLOOKUP(SBYLD2!BW$4,'[1]INTERNAL PARAMETERS-1'!$B$5:$J$44,5,FALSE)*VLOOKUP(SBYLD2!BW$4,'[1]INTERNAL PARAMETERS-1'!$B$5:$J$44,6,FALSE)*VLOOKUP(SBYLD2!BW$4,'[1]INTERNAL PARAMETERS-1'!$B$5:$J$44,3,FALSE) + SBYLD1!BW147*(1-VLOOKUP(SBYLD2!BW$4,'[1]INTERNAL PARAMETERS-1'!$B$5:$J$44,5,FALSE))*VLOOKUP(SBYLD2!BW$4,'[1]INTERNAL PARAMETERS-1'!$B$5:$J$44,8,FALSE)*VLOOKUP(SBYLD2!BW$4,'[1]INTERNAL PARAMETERS-1'!$B$5:$J$44,3,FALSE)</f>
        <v>0</v>
      </c>
      <c r="BX147" s="44">
        <f>SBYLD1!BX147*VLOOKUP(SBYLD2!BX$4,'[1]INTERNAL PARAMETERS-1'!$B$5:$J$44,5,FALSE)*VLOOKUP(SBYLD2!BX$4,'[1]INTERNAL PARAMETERS-1'!$B$5:$J$44,6,FALSE)*VLOOKUP(SBYLD2!BX$4,'[1]INTERNAL PARAMETERS-1'!$B$5:$J$44,3,FALSE) + SBYLD1!BX147*(1-VLOOKUP(SBYLD2!BX$4,'[1]INTERNAL PARAMETERS-1'!$B$5:$J$44,5,FALSE))*VLOOKUP(SBYLD2!BX$4,'[1]INTERNAL PARAMETERS-1'!$B$5:$J$44,8,FALSE)*VLOOKUP(SBYLD2!BX$4,'[1]INTERNAL PARAMETERS-1'!$B$5:$J$44,3,FALSE)</f>
        <v>0</v>
      </c>
      <c r="BY147" s="44">
        <f>SBYLD1!BY147*VLOOKUP(SBYLD2!BY$4,'[1]INTERNAL PARAMETERS-1'!$B$5:$J$44,5,FALSE)*VLOOKUP(SBYLD2!BY$4,'[1]INTERNAL PARAMETERS-1'!$B$5:$J$44,6,FALSE)*VLOOKUP(SBYLD2!BY$4,'[1]INTERNAL PARAMETERS-1'!$B$5:$J$44,3,FALSE) + SBYLD1!BY147*(1-VLOOKUP(SBYLD2!BY$4,'[1]INTERNAL PARAMETERS-1'!$B$5:$J$44,5,FALSE))*VLOOKUP(SBYLD2!BY$4,'[1]INTERNAL PARAMETERS-1'!$B$5:$J$44,8,FALSE)*VLOOKUP(SBYLD2!BY$4,'[1]INTERNAL PARAMETERS-1'!$B$5:$J$44,3,FALSE)</f>
        <v>0</v>
      </c>
      <c r="BZ147" s="44">
        <f>SBYLD1!BZ147*VLOOKUP(SBYLD2!BZ$4,'[1]INTERNAL PARAMETERS-1'!$B$5:$J$44,5,FALSE)*VLOOKUP(SBYLD2!BZ$4,'[1]INTERNAL PARAMETERS-1'!$B$5:$J$44,6,FALSE)*VLOOKUP(SBYLD2!BZ$4,'[1]INTERNAL PARAMETERS-1'!$B$5:$J$44,3,FALSE) + SBYLD1!BZ147*(1-VLOOKUP(SBYLD2!BZ$4,'[1]INTERNAL PARAMETERS-1'!$B$5:$J$44,5,FALSE))*VLOOKUP(SBYLD2!BZ$4,'[1]INTERNAL PARAMETERS-1'!$B$5:$J$44,8,FALSE)*VLOOKUP(SBYLD2!BZ$4,'[1]INTERNAL PARAMETERS-1'!$B$5:$J$44,3,FALSE)</f>
        <v>0</v>
      </c>
      <c r="CA147" s="44">
        <f>SBYLD1!CA147*VLOOKUP(SBYLD2!CA$4,'[1]INTERNAL PARAMETERS-1'!$B$5:$J$44,5,FALSE)*VLOOKUP(SBYLD2!CA$4,'[1]INTERNAL PARAMETERS-1'!$B$5:$J$44,6,FALSE)*VLOOKUP(SBYLD2!CA$4,'[1]INTERNAL PARAMETERS-1'!$B$5:$J$44,3,FALSE) + SBYLD1!CA147*(1-VLOOKUP(SBYLD2!CA$4,'[1]INTERNAL PARAMETERS-1'!$B$5:$J$44,5,FALSE))*VLOOKUP(SBYLD2!CA$4,'[1]INTERNAL PARAMETERS-1'!$B$5:$J$44,8,FALSE)*VLOOKUP(SBYLD2!CA$4,'[1]INTERNAL PARAMETERS-1'!$B$5:$J$44,3,FALSE)</f>
        <v>0</v>
      </c>
      <c r="CB147" s="44">
        <f>SBYLD1!CB147*VLOOKUP(SBYLD2!CB$4,'[1]INTERNAL PARAMETERS-1'!$B$5:$J$44,5,FALSE)*VLOOKUP(SBYLD2!CB$4,'[1]INTERNAL PARAMETERS-1'!$B$5:$J$44,6,FALSE)*VLOOKUP(SBYLD2!CB$4,'[1]INTERNAL PARAMETERS-1'!$B$5:$J$44,3,FALSE) + SBYLD1!CB147*(1-VLOOKUP(SBYLD2!CB$4,'[1]INTERNAL PARAMETERS-1'!$B$5:$J$44,5,FALSE))*VLOOKUP(SBYLD2!CB$4,'[1]INTERNAL PARAMETERS-1'!$B$5:$J$44,8,FALSE)*VLOOKUP(SBYLD2!CB$4,'[1]INTERNAL PARAMETERS-1'!$B$5:$J$44,3,FALSE)</f>
        <v>0</v>
      </c>
      <c r="CC147" s="44">
        <f>SBYLD1!CC147*VLOOKUP(SBYLD2!CC$4,'[1]INTERNAL PARAMETERS-1'!$B$5:$J$44,5,FALSE)*VLOOKUP(SBYLD2!CC$4,'[1]INTERNAL PARAMETERS-1'!$B$5:$J$44,6,FALSE)*VLOOKUP(SBYLD2!CC$4,'[1]INTERNAL PARAMETERS-1'!$B$5:$J$44,3,FALSE) + SBYLD1!CC147*(1-VLOOKUP(SBYLD2!CC$4,'[1]INTERNAL PARAMETERS-1'!$B$5:$J$44,5,FALSE))*VLOOKUP(SBYLD2!CC$4,'[1]INTERNAL PARAMETERS-1'!$B$5:$J$44,8,FALSE)*VLOOKUP(SBYLD2!CC$4,'[1]INTERNAL PARAMETERS-1'!$B$5:$J$44,3,FALSE)</f>
        <v>0</v>
      </c>
      <c r="CD147" s="44">
        <f>SBYLD1!CD147*VLOOKUP(SBYLD2!CD$4,'[1]INTERNAL PARAMETERS-1'!$B$5:$J$44,5,FALSE)*VLOOKUP(SBYLD2!CD$4,'[1]INTERNAL PARAMETERS-1'!$B$5:$J$44,6,FALSE)*VLOOKUP(SBYLD2!CD$4,'[1]INTERNAL PARAMETERS-1'!$B$5:$J$44,3,FALSE) + SBYLD1!CD147*(1-VLOOKUP(SBYLD2!CD$4,'[1]INTERNAL PARAMETERS-1'!$B$5:$J$44,5,FALSE))*VLOOKUP(SBYLD2!CD$4,'[1]INTERNAL PARAMETERS-1'!$B$5:$J$44,8,FALSE)*VLOOKUP(SBYLD2!CD$4,'[1]INTERNAL PARAMETERS-1'!$B$5:$J$44,3,FALSE)</f>
        <v>0</v>
      </c>
      <c r="CE147" s="44">
        <f>SBYLD1!CE147*VLOOKUP(SBYLD2!CE$4,'[1]INTERNAL PARAMETERS-1'!$B$5:$J$44,5,FALSE)*VLOOKUP(SBYLD2!CE$4,'[1]INTERNAL PARAMETERS-1'!$B$5:$J$44,6,FALSE)*VLOOKUP(SBYLD2!CE$4,'[1]INTERNAL PARAMETERS-1'!$B$5:$J$44,3,FALSE) + SBYLD1!CE147*(1-VLOOKUP(SBYLD2!CE$4,'[1]INTERNAL PARAMETERS-1'!$B$5:$J$44,5,FALSE))*VLOOKUP(SBYLD2!CE$4,'[1]INTERNAL PARAMETERS-1'!$B$5:$J$44,8,FALSE)*VLOOKUP(SBYLD2!CE$4,'[1]INTERNAL PARAMETERS-1'!$B$5:$J$44,3,FALSE)</f>
        <v>0</v>
      </c>
      <c r="CF147" s="44">
        <f>SBYLD1!CF147*VLOOKUP(SBYLD2!CF$4,'[1]INTERNAL PARAMETERS-1'!$B$5:$J$44,5,FALSE)*VLOOKUP(SBYLD2!CF$4,'[1]INTERNAL PARAMETERS-1'!$B$5:$J$44,6,FALSE)*VLOOKUP(SBYLD2!CF$4,'[1]INTERNAL PARAMETERS-1'!$B$5:$J$44,3,FALSE) + SBYLD1!CF147*(1-VLOOKUP(SBYLD2!CF$4,'[1]INTERNAL PARAMETERS-1'!$B$5:$J$44,5,FALSE))*VLOOKUP(SBYLD2!CF$4,'[1]INTERNAL PARAMETERS-1'!$B$5:$J$44,8,FALSE)*VLOOKUP(SBYLD2!CF$4,'[1]INTERNAL PARAMETERS-1'!$B$5:$J$44,3,FALSE)</f>
        <v>0</v>
      </c>
      <c r="CG147" s="44">
        <f>SBYLD1!CG147*VLOOKUP(SBYLD2!CG$4,'[1]INTERNAL PARAMETERS-1'!$B$5:$J$44,5,FALSE)*VLOOKUP(SBYLD2!CG$4,'[1]INTERNAL PARAMETERS-1'!$B$5:$J$44,6,FALSE)*VLOOKUP(SBYLD2!CG$4,'[1]INTERNAL PARAMETERS-1'!$B$5:$J$44,3,FALSE) + SBYLD1!CG147*(1-VLOOKUP(SBYLD2!CG$4,'[1]INTERNAL PARAMETERS-1'!$B$5:$J$44,5,FALSE))*VLOOKUP(SBYLD2!CG$4,'[1]INTERNAL PARAMETERS-1'!$B$5:$J$44,8,FALSE)*VLOOKUP(SBYLD2!CG$4,'[1]INTERNAL PARAMETERS-1'!$B$5:$J$44,3,FALSE)</f>
        <v>0</v>
      </c>
      <c r="CH147" s="43">
        <f>SBYLD1!CH147*VLOOKUP(SBYLD2!CH$4,'[1]INTERNAL PARAMETERS-1'!$B$5:$J$44,5,FALSE)*VLOOKUP(SBYLD2!CH$4,'[1]INTERNAL PARAMETERS-1'!$B$5:$J$44,6,FALSE)*VLOOKUP(SBYLD2!CH$4,'[1]INTERNAL PARAMETERS-1'!$B$5:$J$44,3,FALSE) + SBYLD1!CH147*(1-VLOOKUP(SBYLD2!CH$4,'[1]INTERNAL PARAMETERS-1'!$B$5:$J$44,5,FALSE))*VLOOKUP(SBYLD2!CH$4,'[1]INTERNAL PARAMETERS-1'!$B$5:$J$44,8,FALSE)*VLOOKUP(SBYLD2!CH$4,'[1]INTERNAL PARAMETERS-1'!$B$5:$J$44,3,FALSE)</f>
        <v>0</v>
      </c>
      <c r="CJ147" s="45">
        <f t="shared" si="4"/>
        <v>0</v>
      </c>
      <c r="CK147" s="43">
        <f t="shared" si="5"/>
        <v>0</v>
      </c>
    </row>
    <row r="148" spans="2:89">
      <c r="B148" s="58" t="s">
        <v>9</v>
      </c>
      <c r="C148" s="57" t="s">
        <v>41</v>
      </c>
      <c r="D148" s="57" t="s">
        <v>40</v>
      </c>
      <c r="E148" s="128">
        <f>SB!S148</f>
        <v>0</v>
      </c>
      <c r="F148" s="56">
        <f>'[1]INTERNAL PARAMETERS-1'!M22</f>
        <v>5.05</v>
      </c>
      <c r="G148" s="45">
        <f>SBYLD1!G148*VLOOKUP(SBYLD2!G$4,'[1]INTERNAL PARAMETERS-1'!$B$5:$J$44,5,FALSE)*VLOOKUP(SBYLD2!G$4,'[1]INTERNAL PARAMETERS-1'!$B$5:$J$44,7,FALSE)*SBYLD2!$F148 + SBYLD1!G148*(1-VLOOKUP(SBYLD2!G$4,'[1]INTERNAL PARAMETERS-1'!$B$5:$J$44,5,FALSE))*VLOOKUP(SBYLD2!G$4,'[1]INTERNAL PARAMETERS-1'!$B$5:$J$44,9,FALSE)*SBYLD2!$F148</f>
        <v>0</v>
      </c>
      <c r="H148" s="44">
        <f>SBYLD1!H148*VLOOKUP(SBYLD2!H$4,'[1]INTERNAL PARAMETERS-1'!$B$5:$J$44,5,FALSE)*VLOOKUP(SBYLD2!H$4,'[1]INTERNAL PARAMETERS-1'!$B$5:$J$44,7,FALSE)*SBYLD2!$F148 + SBYLD1!H148*(1-VLOOKUP(SBYLD2!H$4,'[1]INTERNAL PARAMETERS-1'!$B$5:$J$44,5,FALSE))*VLOOKUP(SBYLD2!H$4,'[1]INTERNAL PARAMETERS-1'!$B$5:$J$44,9,FALSE)*SBYLD2!$F148</f>
        <v>0</v>
      </c>
      <c r="I148" s="44">
        <f>SBYLD1!I148*VLOOKUP(SBYLD2!I$4,'[1]INTERNAL PARAMETERS-1'!$B$5:$J$44,5,FALSE)*VLOOKUP(SBYLD2!I$4,'[1]INTERNAL PARAMETERS-1'!$B$5:$J$44,7,FALSE)*SBYLD2!$F148 + SBYLD1!I148*(1-VLOOKUP(SBYLD2!I$4,'[1]INTERNAL PARAMETERS-1'!$B$5:$J$44,5,FALSE))*VLOOKUP(SBYLD2!I$4,'[1]INTERNAL PARAMETERS-1'!$B$5:$J$44,9,FALSE)*SBYLD2!$F148</f>
        <v>0</v>
      </c>
      <c r="J148" s="44">
        <f>SBYLD1!J148*VLOOKUP(SBYLD2!J$4,'[1]INTERNAL PARAMETERS-1'!$B$5:$J$44,5,FALSE)*VLOOKUP(SBYLD2!J$4,'[1]INTERNAL PARAMETERS-1'!$B$5:$J$44,7,FALSE)*SBYLD2!$F148 + SBYLD1!J148*(1-VLOOKUP(SBYLD2!J$4,'[1]INTERNAL PARAMETERS-1'!$B$5:$J$44,5,FALSE))*VLOOKUP(SBYLD2!J$4,'[1]INTERNAL PARAMETERS-1'!$B$5:$J$44,9,FALSE)*SBYLD2!$F148</f>
        <v>0</v>
      </c>
      <c r="K148" s="44">
        <f>SBYLD1!K148*VLOOKUP(SBYLD2!K$4,'[1]INTERNAL PARAMETERS-1'!$B$5:$J$44,5,FALSE)*VLOOKUP(SBYLD2!K$4,'[1]INTERNAL PARAMETERS-1'!$B$5:$J$44,7,FALSE)*SBYLD2!$F148 + SBYLD1!K148*(1-VLOOKUP(SBYLD2!K$4,'[1]INTERNAL PARAMETERS-1'!$B$5:$J$44,5,FALSE))*VLOOKUP(SBYLD2!K$4,'[1]INTERNAL PARAMETERS-1'!$B$5:$J$44,9,FALSE)*SBYLD2!$F148</f>
        <v>0</v>
      </c>
      <c r="L148" s="44">
        <f>SBYLD1!L148*VLOOKUP(SBYLD2!L$4,'[1]INTERNAL PARAMETERS-1'!$B$5:$J$44,5,FALSE)*VLOOKUP(SBYLD2!L$4,'[1]INTERNAL PARAMETERS-1'!$B$5:$J$44,7,FALSE)*SBYLD2!$F148 + SBYLD1!L148*(1-VLOOKUP(SBYLD2!L$4,'[1]INTERNAL PARAMETERS-1'!$B$5:$J$44,5,FALSE))*VLOOKUP(SBYLD2!L$4,'[1]INTERNAL PARAMETERS-1'!$B$5:$J$44,9,FALSE)*SBYLD2!$F148</f>
        <v>0</v>
      </c>
      <c r="M148" s="44">
        <f>SBYLD1!M148*VLOOKUP(SBYLD2!M$4,'[1]INTERNAL PARAMETERS-1'!$B$5:$J$44,5,FALSE)*VLOOKUP(SBYLD2!M$4,'[1]INTERNAL PARAMETERS-1'!$B$5:$J$44,7,FALSE)*SBYLD2!$F148 + SBYLD1!M148*(1-VLOOKUP(SBYLD2!M$4,'[1]INTERNAL PARAMETERS-1'!$B$5:$J$44,5,FALSE))*VLOOKUP(SBYLD2!M$4,'[1]INTERNAL PARAMETERS-1'!$B$5:$J$44,9,FALSE)*SBYLD2!$F148</f>
        <v>0</v>
      </c>
      <c r="N148" s="44">
        <f>SBYLD1!N148*VLOOKUP(SBYLD2!N$4,'[1]INTERNAL PARAMETERS-1'!$B$5:$J$44,5,FALSE)*VLOOKUP(SBYLD2!N$4,'[1]INTERNAL PARAMETERS-1'!$B$5:$J$44,7,FALSE)*SBYLD2!$F148 + SBYLD1!N148*(1-VLOOKUP(SBYLD2!N$4,'[1]INTERNAL PARAMETERS-1'!$B$5:$J$44,5,FALSE))*VLOOKUP(SBYLD2!N$4,'[1]INTERNAL PARAMETERS-1'!$B$5:$J$44,9,FALSE)*SBYLD2!$F148</f>
        <v>0</v>
      </c>
      <c r="O148" s="44">
        <f>SBYLD1!O148*VLOOKUP(SBYLD2!O$4,'[1]INTERNAL PARAMETERS-1'!$B$5:$J$44,5,FALSE)*VLOOKUP(SBYLD2!O$4,'[1]INTERNAL PARAMETERS-1'!$B$5:$J$44,7,FALSE)*SBYLD2!$F148 + SBYLD1!O148*(1-VLOOKUP(SBYLD2!O$4,'[1]INTERNAL PARAMETERS-1'!$B$5:$J$44,5,FALSE))*VLOOKUP(SBYLD2!O$4,'[1]INTERNAL PARAMETERS-1'!$B$5:$J$44,9,FALSE)*SBYLD2!$F148</f>
        <v>0</v>
      </c>
      <c r="P148" s="44">
        <f>SBYLD1!P148*VLOOKUP(SBYLD2!P$4,'[1]INTERNAL PARAMETERS-1'!$B$5:$J$44,5,FALSE)*VLOOKUP(SBYLD2!P$4,'[1]INTERNAL PARAMETERS-1'!$B$5:$J$44,7,FALSE)*SBYLD2!$F148 + SBYLD1!P148*(1-VLOOKUP(SBYLD2!P$4,'[1]INTERNAL PARAMETERS-1'!$B$5:$J$44,5,FALSE))*VLOOKUP(SBYLD2!P$4,'[1]INTERNAL PARAMETERS-1'!$B$5:$J$44,9,FALSE)*SBYLD2!$F148</f>
        <v>0</v>
      </c>
      <c r="Q148" s="44">
        <f>SBYLD1!Q148*VLOOKUP(SBYLD2!Q$4,'[1]INTERNAL PARAMETERS-1'!$B$5:$J$44,5,FALSE)*VLOOKUP(SBYLD2!Q$4,'[1]INTERNAL PARAMETERS-1'!$B$5:$J$44,7,FALSE)*SBYLD2!$F148 + SBYLD1!Q148*(1-VLOOKUP(SBYLD2!Q$4,'[1]INTERNAL PARAMETERS-1'!$B$5:$J$44,5,FALSE))*VLOOKUP(SBYLD2!Q$4,'[1]INTERNAL PARAMETERS-1'!$B$5:$J$44,9,FALSE)*SBYLD2!$F148</f>
        <v>0</v>
      </c>
      <c r="R148" s="44">
        <f>SBYLD1!R148*VLOOKUP(SBYLD2!R$4,'[1]INTERNAL PARAMETERS-1'!$B$5:$J$44,5,FALSE)*VLOOKUP(SBYLD2!R$4,'[1]INTERNAL PARAMETERS-1'!$B$5:$J$44,7,FALSE)*SBYLD2!$F148 + SBYLD1!R148*(1-VLOOKUP(SBYLD2!R$4,'[1]INTERNAL PARAMETERS-1'!$B$5:$J$44,5,FALSE))*VLOOKUP(SBYLD2!R$4,'[1]INTERNAL PARAMETERS-1'!$B$5:$J$44,9,FALSE)*SBYLD2!$F148</f>
        <v>0</v>
      </c>
      <c r="S148" s="44">
        <f>SBYLD1!S148*VLOOKUP(SBYLD2!S$4,'[1]INTERNAL PARAMETERS-1'!$B$5:$J$44,5,FALSE)*VLOOKUP(SBYLD2!S$4,'[1]INTERNAL PARAMETERS-1'!$B$5:$J$44,7,FALSE)*SBYLD2!$F148 + SBYLD1!S148*(1-VLOOKUP(SBYLD2!S$4,'[1]INTERNAL PARAMETERS-1'!$B$5:$J$44,5,FALSE))*VLOOKUP(SBYLD2!S$4,'[1]INTERNAL PARAMETERS-1'!$B$5:$J$44,9,FALSE)*SBYLD2!$F148</f>
        <v>0</v>
      </c>
      <c r="T148" s="44">
        <f>SBYLD1!T148*VLOOKUP(SBYLD2!T$4,'[1]INTERNAL PARAMETERS-1'!$B$5:$J$44,5,FALSE)*VLOOKUP(SBYLD2!T$4,'[1]INTERNAL PARAMETERS-1'!$B$5:$J$44,7,FALSE)*SBYLD2!$F148 + SBYLD1!T148*(1-VLOOKUP(SBYLD2!T$4,'[1]INTERNAL PARAMETERS-1'!$B$5:$J$44,5,FALSE))*VLOOKUP(SBYLD2!T$4,'[1]INTERNAL PARAMETERS-1'!$B$5:$J$44,9,FALSE)*SBYLD2!$F148</f>
        <v>0</v>
      </c>
      <c r="U148" s="44">
        <f>SBYLD1!U148*VLOOKUP(SBYLD2!U$4,'[1]INTERNAL PARAMETERS-1'!$B$5:$J$44,5,FALSE)*VLOOKUP(SBYLD2!U$4,'[1]INTERNAL PARAMETERS-1'!$B$5:$J$44,7,FALSE)*SBYLD2!$F148 + SBYLD1!U148*(1-VLOOKUP(SBYLD2!U$4,'[1]INTERNAL PARAMETERS-1'!$B$5:$J$44,5,FALSE))*VLOOKUP(SBYLD2!U$4,'[1]INTERNAL PARAMETERS-1'!$B$5:$J$44,9,FALSE)*SBYLD2!$F148</f>
        <v>0</v>
      </c>
      <c r="V148" s="44">
        <f>SBYLD1!V148*VLOOKUP(SBYLD2!V$4,'[1]INTERNAL PARAMETERS-1'!$B$5:$J$44,5,FALSE)*VLOOKUP(SBYLD2!V$4,'[1]INTERNAL PARAMETERS-1'!$B$5:$J$44,7,FALSE)*SBYLD2!$F148 + SBYLD1!V148*(1-VLOOKUP(SBYLD2!V$4,'[1]INTERNAL PARAMETERS-1'!$B$5:$J$44,5,FALSE))*VLOOKUP(SBYLD2!V$4,'[1]INTERNAL PARAMETERS-1'!$B$5:$J$44,9,FALSE)*SBYLD2!$F148</f>
        <v>0</v>
      </c>
      <c r="W148" s="44">
        <f>SBYLD1!W148*VLOOKUP(SBYLD2!W$4,'[1]INTERNAL PARAMETERS-1'!$B$5:$J$44,5,FALSE)*VLOOKUP(SBYLD2!W$4,'[1]INTERNAL PARAMETERS-1'!$B$5:$J$44,7,FALSE)*SBYLD2!$F148 + SBYLD1!W148*(1-VLOOKUP(SBYLD2!W$4,'[1]INTERNAL PARAMETERS-1'!$B$5:$J$44,5,FALSE))*VLOOKUP(SBYLD2!W$4,'[1]INTERNAL PARAMETERS-1'!$B$5:$J$44,9,FALSE)*SBYLD2!$F148</f>
        <v>0</v>
      </c>
      <c r="X148" s="44">
        <f>SBYLD1!X148*VLOOKUP(SBYLD2!X$4,'[1]INTERNAL PARAMETERS-1'!$B$5:$J$44,5,FALSE)*VLOOKUP(SBYLD2!X$4,'[1]INTERNAL PARAMETERS-1'!$B$5:$J$44,7,FALSE)*SBYLD2!$F148 + SBYLD1!X148*(1-VLOOKUP(SBYLD2!X$4,'[1]INTERNAL PARAMETERS-1'!$B$5:$J$44,5,FALSE))*VLOOKUP(SBYLD2!X$4,'[1]INTERNAL PARAMETERS-1'!$B$5:$J$44,9,FALSE)*SBYLD2!$F148</f>
        <v>0</v>
      </c>
      <c r="Y148" s="44">
        <f>SBYLD1!Y148*VLOOKUP(SBYLD2!Y$4,'[1]INTERNAL PARAMETERS-1'!$B$5:$J$44,5,FALSE)*VLOOKUP(SBYLD2!Y$4,'[1]INTERNAL PARAMETERS-1'!$B$5:$J$44,7,FALSE)*SBYLD2!$F148 + SBYLD1!Y148*(1-VLOOKUP(SBYLD2!Y$4,'[1]INTERNAL PARAMETERS-1'!$B$5:$J$44,5,FALSE))*VLOOKUP(SBYLD2!Y$4,'[1]INTERNAL PARAMETERS-1'!$B$5:$J$44,9,FALSE)*SBYLD2!$F148</f>
        <v>0</v>
      </c>
      <c r="Z148" s="44">
        <f>SBYLD1!Z148*VLOOKUP(SBYLD2!Z$4,'[1]INTERNAL PARAMETERS-1'!$B$5:$J$44,5,FALSE)*VLOOKUP(SBYLD2!Z$4,'[1]INTERNAL PARAMETERS-1'!$B$5:$J$44,7,FALSE)*SBYLD2!$F148 + SBYLD1!Z148*(1-VLOOKUP(SBYLD2!Z$4,'[1]INTERNAL PARAMETERS-1'!$B$5:$J$44,5,FALSE))*VLOOKUP(SBYLD2!Z$4,'[1]INTERNAL PARAMETERS-1'!$B$5:$J$44,9,FALSE)*SBYLD2!$F148</f>
        <v>0</v>
      </c>
      <c r="AA148" s="44">
        <f>SBYLD1!AA148*VLOOKUP(SBYLD2!AA$4,'[1]INTERNAL PARAMETERS-1'!$B$5:$J$44,5,FALSE)*VLOOKUP(SBYLD2!AA$4,'[1]INTERNAL PARAMETERS-1'!$B$5:$J$44,7,FALSE)*SBYLD2!$F148 + SBYLD1!AA148*(1-VLOOKUP(SBYLD2!AA$4,'[1]INTERNAL PARAMETERS-1'!$B$5:$J$44,5,FALSE))*VLOOKUP(SBYLD2!AA$4,'[1]INTERNAL PARAMETERS-1'!$B$5:$J$44,9,FALSE)*SBYLD2!$F148</f>
        <v>0</v>
      </c>
      <c r="AB148" s="44">
        <f>SBYLD1!AB148*VLOOKUP(SBYLD2!AB$4,'[1]INTERNAL PARAMETERS-1'!$B$5:$J$44,5,FALSE)*VLOOKUP(SBYLD2!AB$4,'[1]INTERNAL PARAMETERS-1'!$B$5:$J$44,7,FALSE)*SBYLD2!$F148 + SBYLD1!AB148*(1-VLOOKUP(SBYLD2!AB$4,'[1]INTERNAL PARAMETERS-1'!$B$5:$J$44,5,FALSE))*VLOOKUP(SBYLD2!AB$4,'[1]INTERNAL PARAMETERS-1'!$B$5:$J$44,9,FALSE)*SBYLD2!$F148</f>
        <v>0</v>
      </c>
      <c r="AC148" s="44">
        <f>SBYLD1!AC148*VLOOKUP(SBYLD2!AC$4,'[1]INTERNAL PARAMETERS-1'!$B$5:$J$44,5,FALSE)*VLOOKUP(SBYLD2!AC$4,'[1]INTERNAL PARAMETERS-1'!$B$5:$J$44,7,FALSE)*SBYLD2!$F148 + SBYLD1!AC148*(1-VLOOKUP(SBYLD2!AC$4,'[1]INTERNAL PARAMETERS-1'!$B$5:$J$44,5,FALSE))*VLOOKUP(SBYLD2!AC$4,'[1]INTERNAL PARAMETERS-1'!$B$5:$J$44,9,FALSE)*SBYLD2!$F148</f>
        <v>0</v>
      </c>
      <c r="AD148" s="44">
        <f>SBYLD1!AD148*VLOOKUP(SBYLD2!AD$4,'[1]INTERNAL PARAMETERS-1'!$B$5:$J$44,5,FALSE)*VLOOKUP(SBYLD2!AD$4,'[1]INTERNAL PARAMETERS-1'!$B$5:$J$44,7,FALSE)*SBYLD2!$F148 + SBYLD1!AD148*(1-VLOOKUP(SBYLD2!AD$4,'[1]INTERNAL PARAMETERS-1'!$B$5:$J$44,5,FALSE))*VLOOKUP(SBYLD2!AD$4,'[1]INTERNAL PARAMETERS-1'!$B$5:$J$44,9,FALSE)*SBYLD2!$F148</f>
        <v>0</v>
      </c>
      <c r="AE148" s="44">
        <f>SBYLD1!AE148*VLOOKUP(SBYLD2!AE$4,'[1]INTERNAL PARAMETERS-1'!$B$5:$J$44,5,FALSE)*VLOOKUP(SBYLD2!AE$4,'[1]INTERNAL PARAMETERS-1'!$B$5:$J$44,7,FALSE)*SBYLD2!$F148 + SBYLD1!AE148*(1-VLOOKUP(SBYLD2!AE$4,'[1]INTERNAL PARAMETERS-1'!$B$5:$J$44,5,FALSE))*VLOOKUP(SBYLD2!AE$4,'[1]INTERNAL PARAMETERS-1'!$B$5:$J$44,9,FALSE)*SBYLD2!$F148</f>
        <v>0</v>
      </c>
      <c r="AF148" s="44">
        <f>SBYLD1!AF148*VLOOKUP(SBYLD2!AF$4,'[1]INTERNAL PARAMETERS-1'!$B$5:$J$44,5,FALSE)*VLOOKUP(SBYLD2!AF$4,'[1]INTERNAL PARAMETERS-1'!$B$5:$J$44,7,FALSE)*SBYLD2!$F148 + SBYLD1!AF148*(1-VLOOKUP(SBYLD2!AF$4,'[1]INTERNAL PARAMETERS-1'!$B$5:$J$44,5,FALSE))*VLOOKUP(SBYLD2!AF$4,'[1]INTERNAL PARAMETERS-1'!$B$5:$J$44,9,FALSE)*SBYLD2!$F148</f>
        <v>0</v>
      </c>
      <c r="AG148" s="44">
        <f>SBYLD1!AG148*VLOOKUP(SBYLD2!AG$4,'[1]INTERNAL PARAMETERS-1'!$B$5:$J$44,5,FALSE)*VLOOKUP(SBYLD2!AG$4,'[1]INTERNAL PARAMETERS-1'!$B$5:$J$44,7,FALSE)*SBYLD2!$F148 + SBYLD1!AG148*(1-VLOOKUP(SBYLD2!AG$4,'[1]INTERNAL PARAMETERS-1'!$B$5:$J$44,5,FALSE))*VLOOKUP(SBYLD2!AG$4,'[1]INTERNAL PARAMETERS-1'!$B$5:$J$44,9,FALSE)*SBYLD2!$F148</f>
        <v>0</v>
      </c>
      <c r="AH148" s="44">
        <f>SBYLD1!AH148*VLOOKUP(SBYLD2!AH$4,'[1]INTERNAL PARAMETERS-1'!$B$5:$J$44,5,FALSE)*VLOOKUP(SBYLD2!AH$4,'[1]INTERNAL PARAMETERS-1'!$B$5:$J$44,7,FALSE)*SBYLD2!$F148 + SBYLD1!AH148*(1-VLOOKUP(SBYLD2!AH$4,'[1]INTERNAL PARAMETERS-1'!$B$5:$J$44,5,FALSE))*VLOOKUP(SBYLD2!AH$4,'[1]INTERNAL PARAMETERS-1'!$B$5:$J$44,9,FALSE)*SBYLD2!$F148</f>
        <v>0</v>
      </c>
      <c r="AI148" s="44">
        <f>SBYLD1!AI148*VLOOKUP(SBYLD2!AI$4,'[1]INTERNAL PARAMETERS-1'!$B$5:$J$44,5,FALSE)*VLOOKUP(SBYLD2!AI$4,'[1]INTERNAL PARAMETERS-1'!$B$5:$J$44,7,FALSE)*SBYLD2!$F148 + SBYLD1!AI148*(1-VLOOKUP(SBYLD2!AI$4,'[1]INTERNAL PARAMETERS-1'!$B$5:$J$44,5,FALSE))*VLOOKUP(SBYLD2!AI$4,'[1]INTERNAL PARAMETERS-1'!$B$5:$J$44,9,FALSE)*SBYLD2!$F148</f>
        <v>0</v>
      </c>
      <c r="AJ148" s="44">
        <f>SBYLD1!AJ148*VLOOKUP(SBYLD2!AJ$4,'[1]INTERNAL PARAMETERS-1'!$B$5:$J$44,5,FALSE)*VLOOKUP(SBYLD2!AJ$4,'[1]INTERNAL PARAMETERS-1'!$B$5:$J$44,7,FALSE)*SBYLD2!$F148 + SBYLD1!AJ148*(1-VLOOKUP(SBYLD2!AJ$4,'[1]INTERNAL PARAMETERS-1'!$B$5:$J$44,5,FALSE))*VLOOKUP(SBYLD2!AJ$4,'[1]INTERNAL PARAMETERS-1'!$B$5:$J$44,9,FALSE)*SBYLD2!$F148</f>
        <v>0</v>
      </c>
      <c r="AK148" s="44">
        <f>SBYLD1!AK148*VLOOKUP(SBYLD2!AK$4,'[1]INTERNAL PARAMETERS-1'!$B$5:$J$44,5,FALSE)*VLOOKUP(SBYLD2!AK$4,'[1]INTERNAL PARAMETERS-1'!$B$5:$J$44,7,FALSE)*SBYLD2!$F148 + SBYLD1!AK148*(1-VLOOKUP(SBYLD2!AK$4,'[1]INTERNAL PARAMETERS-1'!$B$5:$J$44,5,FALSE))*VLOOKUP(SBYLD2!AK$4,'[1]INTERNAL PARAMETERS-1'!$B$5:$J$44,9,FALSE)*SBYLD2!$F148</f>
        <v>0</v>
      </c>
      <c r="AL148" s="44">
        <f>SBYLD1!AL148*VLOOKUP(SBYLD2!AL$4,'[1]INTERNAL PARAMETERS-1'!$B$5:$J$44,5,FALSE)*VLOOKUP(SBYLD2!AL$4,'[1]INTERNAL PARAMETERS-1'!$B$5:$J$44,7,FALSE)*SBYLD2!$F148 + SBYLD1!AL148*(1-VLOOKUP(SBYLD2!AL$4,'[1]INTERNAL PARAMETERS-1'!$B$5:$J$44,5,FALSE))*VLOOKUP(SBYLD2!AL$4,'[1]INTERNAL PARAMETERS-1'!$B$5:$J$44,9,FALSE)*SBYLD2!$F148</f>
        <v>0</v>
      </c>
      <c r="AM148" s="44">
        <f>SBYLD1!AM148*VLOOKUP(SBYLD2!AM$4,'[1]INTERNAL PARAMETERS-1'!$B$5:$J$44,5,FALSE)*VLOOKUP(SBYLD2!AM$4,'[1]INTERNAL PARAMETERS-1'!$B$5:$J$44,7,FALSE)*SBYLD2!$F148 + SBYLD1!AM148*(1-VLOOKUP(SBYLD2!AM$4,'[1]INTERNAL PARAMETERS-1'!$B$5:$J$44,5,FALSE))*VLOOKUP(SBYLD2!AM$4,'[1]INTERNAL PARAMETERS-1'!$B$5:$J$44,9,FALSE)*SBYLD2!$F148</f>
        <v>0</v>
      </c>
      <c r="AN148" s="44">
        <f>SBYLD1!AN148*VLOOKUP(SBYLD2!AN$4,'[1]INTERNAL PARAMETERS-1'!$B$5:$J$44,5,FALSE)*VLOOKUP(SBYLD2!AN$4,'[1]INTERNAL PARAMETERS-1'!$B$5:$J$44,7,FALSE)*SBYLD2!$F148 + SBYLD1!AN148*(1-VLOOKUP(SBYLD2!AN$4,'[1]INTERNAL PARAMETERS-1'!$B$5:$J$44,5,FALSE))*VLOOKUP(SBYLD2!AN$4,'[1]INTERNAL PARAMETERS-1'!$B$5:$J$44,9,FALSE)*SBYLD2!$F148</f>
        <v>0</v>
      </c>
      <c r="AO148" s="44">
        <f>SBYLD1!AO148*VLOOKUP(SBYLD2!AO$4,'[1]INTERNAL PARAMETERS-1'!$B$5:$J$44,5,FALSE)*VLOOKUP(SBYLD2!AO$4,'[1]INTERNAL PARAMETERS-1'!$B$5:$J$44,7,FALSE)*SBYLD2!$F148 + SBYLD1!AO148*(1-VLOOKUP(SBYLD2!AO$4,'[1]INTERNAL PARAMETERS-1'!$B$5:$J$44,5,FALSE))*VLOOKUP(SBYLD2!AO$4,'[1]INTERNAL PARAMETERS-1'!$B$5:$J$44,9,FALSE)*SBYLD2!$F148</f>
        <v>0</v>
      </c>
      <c r="AP148" s="44">
        <f>SBYLD1!AP148*VLOOKUP(SBYLD2!AP$4,'[1]INTERNAL PARAMETERS-1'!$B$5:$J$44,5,FALSE)*VLOOKUP(SBYLD2!AP$4,'[1]INTERNAL PARAMETERS-1'!$B$5:$J$44,7,FALSE)*SBYLD2!$F148 + SBYLD1!AP148*(1-VLOOKUP(SBYLD2!AP$4,'[1]INTERNAL PARAMETERS-1'!$B$5:$J$44,5,FALSE))*VLOOKUP(SBYLD2!AP$4,'[1]INTERNAL PARAMETERS-1'!$B$5:$J$44,9,FALSE)*SBYLD2!$F148</f>
        <v>0</v>
      </c>
      <c r="AQ148" s="44">
        <f>SBYLD1!AQ148*VLOOKUP(SBYLD2!AQ$4,'[1]INTERNAL PARAMETERS-1'!$B$5:$J$44,5,FALSE)*VLOOKUP(SBYLD2!AQ$4,'[1]INTERNAL PARAMETERS-1'!$B$5:$J$44,7,FALSE)*SBYLD2!$F148 + SBYLD1!AQ148*(1-VLOOKUP(SBYLD2!AQ$4,'[1]INTERNAL PARAMETERS-1'!$B$5:$J$44,5,FALSE))*VLOOKUP(SBYLD2!AQ$4,'[1]INTERNAL PARAMETERS-1'!$B$5:$J$44,9,FALSE)*SBYLD2!$F148</f>
        <v>0</v>
      </c>
      <c r="AR148" s="44">
        <f>SBYLD1!AR148*VLOOKUP(SBYLD2!AR$4,'[1]INTERNAL PARAMETERS-1'!$B$5:$J$44,5,FALSE)*VLOOKUP(SBYLD2!AR$4,'[1]INTERNAL PARAMETERS-1'!$B$5:$J$44,7,FALSE)*SBYLD2!$F148 + SBYLD1!AR148*(1-VLOOKUP(SBYLD2!AR$4,'[1]INTERNAL PARAMETERS-1'!$B$5:$J$44,5,FALSE))*VLOOKUP(SBYLD2!AR$4,'[1]INTERNAL PARAMETERS-1'!$B$5:$J$44,9,FALSE)*SBYLD2!$F148</f>
        <v>0</v>
      </c>
      <c r="AS148" s="44">
        <f>SBYLD1!AS148*VLOOKUP(SBYLD2!AS$4,'[1]INTERNAL PARAMETERS-1'!$B$5:$J$44,5,FALSE)*VLOOKUP(SBYLD2!AS$4,'[1]INTERNAL PARAMETERS-1'!$B$5:$J$44,7,FALSE)*SBYLD2!$F148 + SBYLD1!AS148*(1-VLOOKUP(SBYLD2!AS$4,'[1]INTERNAL PARAMETERS-1'!$B$5:$J$44,5,FALSE))*VLOOKUP(SBYLD2!AS$4,'[1]INTERNAL PARAMETERS-1'!$B$5:$J$44,9,FALSE)*SBYLD2!$F148</f>
        <v>0</v>
      </c>
      <c r="AT148" s="43">
        <f>SBYLD1!AT148*VLOOKUP(SBYLD2!AT$4,'[1]INTERNAL PARAMETERS-1'!$B$5:$J$44,5,FALSE)*VLOOKUP(SBYLD2!AT$4,'[1]INTERNAL PARAMETERS-1'!$B$5:$J$44,7,FALSE)*SBYLD2!$F148 + SBYLD1!AT148*(1-VLOOKUP(SBYLD2!AT$4,'[1]INTERNAL PARAMETERS-1'!$B$5:$J$44,5,FALSE))*VLOOKUP(SBYLD2!AT$4,'[1]INTERNAL PARAMETERS-1'!$B$5:$J$44,9,FALSE)*SBYLD2!$F148</f>
        <v>0</v>
      </c>
      <c r="AU148" s="45">
        <f>SBYLD1!AU148*VLOOKUP(SBYLD2!AU$4,'[1]INTERNAL PARAMETERS-1'!$B$5:$J$44,5,FALSE)*VLOOKUP(SBYLD2!AU$4,'[1]INTERNAL PARAMETERS-1'!$B$5:$J$44,6,FALSE)*VLOOKUP(SBYLD2!AU$4,'[1]INTERNAL PARAMETERS-1'!$B$5:$J$44,3,FALSE) + SBYLD1!AU148*(1-VLOOKUP(SBYLD2!AU$4,'[1]INTERNAL PARAMETERS-1'!$B$5:$J$44,5,FALSE))*VLOOKUP(SBYLD2!AU$4,'[1]INTERNAL PARAMETERS-1'!$B$5:$J$44,8,FALSE)*VLOOKUP(SBYLD2!AU$4,'[1]INTERNAL PARAMETERS-1'!$B$5:$J$44,3,FALSE)</f>
        <v>0</v>
      </c>
      <c r="AV148" s="44">
        <f>SBYLD1!AV148*VLOOKUP(SBYLD2!AV$4,'[1]INTERNAL PARAMETERS-1'!$B$5:$J$44,5,FALSE)*VLOOKUP(SBYLD2!AV$4,'[1]INTERNAL PARAMETERS-1'!$B$5:$J$44,6,FALSE)*VLOOKUP(SBYLD2!AV$4,'[1]INTERNAL PARAMETERS-1'!$B$5:$J$44,3,FALSE) + SBYLD1!AV148*(1-VLOOKUP(SBYLD2!AV$4,'[1]INTERNAL PARAMETERS-1'!$B$5:$J$44,5,FALSE))*VLOOKUP(SBYLD2!AV$4,'[1]INTERNAL PARAMETERS-1'!$B$5:$J$44,8,FALSE)*VLOOKUP(SBYLD2!AV$4,'[1]INTERNAL PARAMETERS-1'!$B$5:$J$44,3,FALSE)</f>
        <v>0</v>
      </c>
      <c r="AW148" s="44">
        <f>SBYLD1!AW148*VLOOKUP(SBYLD2!AW$4,'[1]INTERNAL PARAMETERS-1'!$B$5:$J$44,5,FALSE)*VLOOKUP(SBYLD2!AW$4,'[1]INTERNAL PARAMETERS-1'!$B$5:$J$44,6,FALSE)*VLOOKUP(SBYLD2!AW$4,'[1]INTERNAL PARAMETERS-1'!$B$5:$J$44,3,FALSE) + SBYLD1!AW148*(1-VLOOKUP(SBYLD2!AW$4,'[1]INTERNAL PARAMETERS-1'!$B$5:$J$44,5,FALSE))*VLOOKUP(SBYLD2!AW$4,'[1]INTERNAL PARAMETERS-1'!$B$5:$J$44,8,FALSE)*VLOOKUP(SBYLD2!AW$4,'[1]INTERNAL PARAMETERS-1'!$B$5:$J$44,3,FALSE)</f>
        <v>0</v>
      </c>
      <c r="AX148" s="44">
        <f>SBYLD1!AX148*VLOOKUP(SBYLD2!AX$4,'[1]INTERNAL PARAMETERS-1'!$B$5:$J$44,5,FALSE)*VLOOKUP(SBYLD2!AX$4,'[1]INTERNAL PARAMETERS-1'!$B$5:$J$44,6,FALSE)*VLOOKUP(SBYLD2!AX$4,'[1]INTERNAL PARAMETERS-1'!$B$5:$J$44,3,FALSE) + SBYLD1!AX148*(1-VLOOKUP(SBYLD2!AX$4,'[1]INTERNAL PARAMETERS-1'!$B$5:$J$44,5,FALSE))*VLOOKUP(SBYLD2!AX$4,'[1]INTERNAL PARAMETERS-1'!$B$5:$J$44,8,FALSE)*VLOOKUP(SBYLD2!AX$4,'[1]INTERNAL PARAMETERS-1'!$B$5:$J$44,3,FALSE)</f>
        <v>0</v>
      </c>
      <c r="AY148" s="44">
        <f>SBYLD1!AY148*VLOOKUP(SBYLD2!AY$4,'[1]INTERNAL PARAMETERS-1'!$B$5:$J$44,5,FALSE)*VLOOKUP(SBYLD2!AY$4,'[1]INTERNAL PARAMETERS-1'!$B$5:$J$44,6,FALSE)*VLOOKUP(SBYLD2!AY$4,'[1]INTERNAL PARAMETERS-1'!$B$5:$J$44,3,FALSE) + SBYLD1!AY148*(1-VLOOKUP(SBYLD2!AY$4,'[1]INTERNAL PARAMETERS-1'!$B$5:$J$44,5,FALSE))*VLOOKUP(SBYLD2!AY$4,'[1]INTERNAL PARAMETERS-1'!$B$5:$J$44,8,FALSE)*VLOOKUP(SBYLD2!AY$4,'[1]INTERNAL PARAMETERS-1'!$B$5:$J$44,3,FALSE)</f>
        <v>0</v>
      </c>
      <c r="AZ148" s="44">
        <f>SBYLD1!AZ148*VLOOKUP(SBYLD2!AZ$4,'[1]INTERNAL PARAMETERS-1'!$B$5:$J$44,5,FALSE)*VLOOKUP(SBYLD2!AZ$4,'[1]INTERNAL PARAMETERS-1'!$B$5:$J$44,6,FALSE)*VLOOKUP(SBYLD2!AZ$4,'[1]INTERNAL PARAMETERS-1'!$B$5:$J$44,3,FALSE) + SBYLD1!AZ148*(1-VLOOKUP(SBYLD2!AZ$4,'[1]INTERNAL PARAMETERS-1'!$B$5:$J$44,5,FALSE))*VLOOKUP(SBYLD2!AZ$4,'[1]INTERNAL PARAMETERS-1'!$B$5:$J$44,8,FALSE)*VLOOKUP(SBYLD2!AZ$4,'[1]INTERNAL PARAMETERS-1'!$B$5:$J$44,3,FALSE)</f>
        <v>0</v>
      </c>
      <c r="BA148" s="44">
        <f>SBYLD1!BA148*VLOOKUP(SBYLD2!BA$4,'[1]INTERNAL PARAMETERS-1'!$B$5:$J$44,5,FALSE)*VLOOKUP(SBYLD2!BA$4,'[1]INTERNAL PARAMETERS-1'!$B$5:$J$44,6,FALSE)*VLOOKUP(SBYLD2!BA$4,'[1]INTERNAL PARAMETERS-1'!$B$5:$J$44,3,FALSE) + SBYLD1!BA148*(1-VLOOKUP(SBYLD2!BA$4,'[1]INTERNAL PARAMETERS-1'!$B$5:$J$44,5,FALSE))*VLOOKUP(SBYLD2!BA$4,'[1]INTERNAL PARAMETERS-1'!$B$5:$J$44,8,FALSE)*VLOOKUP(SBYLD2!BA$4,'[1]INTERNAL PARAMETERS-1'!$B$5:$J$44,3,FALSE)</f>
        <v>0</v>
      </c>
      <c r="BB148" s="44">
        <f>SBYLD1!BB148*VLOOKUP(SBYLD2!BB$4,'[1]INTERNAL PARAMETERS-1'!$B$5:$J$44,5,FALSE)*VLOOKUP(SBYLD2!BB$4,'[1]INTERNAL PARAMETERS-1'!$B$5:$J$44,6,FALSE)*VLOOKUP(SBYLD2!BB$4,'[1]INTERNAL PARAMETERS-1'!$B$5:$J$44,3,FALSE) + SBYLD1!BB148*(1-VLOOKUP(SBYLD2!BB$4,'[1]INTERNAL PARAMETERS-1'!$B$5:$J$44,5,FALSE))*VLOOKUP(SBYLD2!BB$4,'[1]INTERNAL PARAMETERS-1'!$B$5:$J$44,8,FALSE)*VLOOKUP(SBYLD2!BB$4,'[1]INTERNAL PARAMETERS-1'!$B$5:$J$44,3,FALSE)</f>
        <v>0</v>
      </c>
      <c r="BC148" s="44">
        <f>SBYLD1!BC148*VLOOKUP(SBYLD2!BC$4,'[1]INTERNAL PARAMETERS-1'!$B$5:$J$44,5,FALSE)*VLOOKUP(SBYLD2!BC$4,'[1]INTERNAL PARAMETERS-1'!$B$5:$J$44,6,FALSE)*VLOOKUP(SBYLD2!BC$4,'[1]INTERNAL PARAMETERS-1'!$B$5:$J$44,3,FALSE) + SBYLD1!BC148*(1-VLOOKUP(SBYLD2!BC$4,'[1]INTERNAL PARAMETERS-1'!$B$5:$J$44,5,FALSE))*VLOOKUP(SBYLD2!BC$4,'[1]INTERNAL PARAMETERS-1'!$B$5:$J$44,8,FALSE)*VLOOKUP(SBYLD2!BC$4,'[1]INTERNAL PARAMETERS-1'!$B$5:$J$44,3,FALSE)</f>
        <v>0</v>
      </c>
      <c r="BD148" s="44">
        <f>SBYLD1!BD148*VLOOKUP(SBYLD2!BD$4,'[1]INTERNAL PARAMETERS-1'!$B$5:$J$44,5,FALSE)*VLOOKUP(SBYLD2!BD$4,'[1]INTERNAL PARAMETERS-1'!$B$5:$J$44,6,FALSE)*VLOOKUP(SBYLD2!BD$4,'[1]INTERNAL PARAMETERS-1'!$B$5:$J$44,3,FALSE) + SBYLD1!BD148*(1-VLOOKUP(SBYLD2!BD$4,'[1]INTERNAL PARAMETERS-1'!$B$5:$J$44,5,FALSE))*VLOOKUP(SBYLD2!BD$4,'[1]INTERNAL PARAMETERS-1'!$B$5:$J$44,8,FALSE)*VLOOKUP(SBYLD2!BD$4,'[1]INTERNAL PARAMETERS-1'!$B$5:$J$44,3,FALSE)</f>
        <v>0</v>
      </c>
      <c r="BE148" s="44">
        <f>SBYLD1!BE148*VLOOKUP(SBYLD2!BE$4,'[1]INTERNAL PARAMETERS-1'!$B$5:$J$44,5,FALSE)*VLOOKUP(SBYLD2!BE$4,'[1]INTERNAL PARAMETERS-1'!$B$5:$J$44,6,FALSE)*VLOOKUP(SBYLD2!BE$4,'[1]INTERNAL PARAMETERS-1'!$B$5:$J$44,3,FALSE) + SBYLD1!BE148*(1-VLOOKUP(SBYLD2!BE$4,'[1]INTERNAL PARAMETERS-1'!$B$5:$J$44,5,FALSE))*VLOOKUP(SBYLD2!BE$4,'[1]INTERNAL PARAMETERS-1'!$B$5:$J$44,8,FALSE)*VLOOKUP(SBYLD2!BE$4,'[1]INTERNAL PARAMETERS-1'!$B$5:$J$44,3,FALSE)</f>
        <v>0</v>
      </c>
      <c r="BF148" s="44">
        <f>SBYLD1!BF148*VLOOKUP(SBYLD2!BF$4,'[1]INTERNAL PARAMETERS-1'!$B$5:$J$44,5,FALSE)*VLOOKUP(SBYLD2!BF$4,'[1]INTERNAL PARAMETERS-1'!$B$5:$J$44,6,FALSE)*VLOOKUP(SBYLD2!BF$4,'[1]INTERNAL PARAMETERS-1'!$B$5:$J$44,3,FALSE) + SBYLD1!BF148*(1-VLOOKUP(SBYLD2!BF$4,'[1]INTERNAL PARAMETERS-1'!$B$5:$J$44,5,FALSE))*VLOOKUP(SBYLD2!BF$4,'[1]INTERNAL PARAMETERS-1'!$B$5:$J$44,8,FALSE)*VLOOKUP(SBYLD2!BF$4,'[1]INTERNAL PARAMETERS-1'!$B$5:$J$44,3,FALSE)</f>
        <v>0</v>
      </c>
      <c r="BG148" s="44">
        <f>SBYLD1!BG148*VLOOKUP(SBYLD2!BG$4,'[1]INTERNAL PARAMETERS-1'!$B$5:$J$44,5,FALSE)*VLOOKUP(SBYLD2!BG$4,'[1]INTERNAL PARAMETERS-1'!$B$5:$J$44,6,FALSE)*VLOOKUP(SBYLD2!BG$4,'[1]INTERNAL PARAMETERS-1'!$B$5:$J$44,3,FALSE) + SBYLD1!BG148*(1-VLOOKUP(SBYLD2!BG$4,'[1]INTERNAL PARAMETERS-1'!$B$5:$J$44,5,FALSE))*VLOOKUP(SBYLD2!BG$4,'[1]INTERNAL PARAMETERS-1'!$B$5:$J$44,8,FALSE)*VLOOKUP(SBYLD2!BG$4,'[1]INTERNAL PARAMETERS-1'!$B$5:$J$44,3,FALSE)</f>
        <v>0</v>
      </c>
      <c r="BH148" s="44">
        <f>SBYLD1!BH148*VLOOKUP(SBYLD2!BH$4,'[1]INTERNAL PARAMETERS-1'!$B$5:$J$44,5,FALSE)*VLOOKUP(SBYLD2!BH$4,'[1]INTERNAL PARAMETERS-1'!$B$5:$J$44,6,FALSE)*VLOOKUP(SBYLD2!BH$4,'[1]INTERNAL PARAMETERS-1'!$B$5:$J$44,3,FALSE) + SBYLD1!BH148*(1-VLOOKUP(SBYLD2!BH$4,'[1]INTERNAL PARAMETERS-1'!$B$5:$J$44,5,FALSE))*VLOOKUP(SBYLD2!BH$4,'[1]INTERNAL PARAMETERS-1'!$B$5:$J$44,8,FALSE)*VLOOKUP(SBYLD2!BH$4,'[1]INTERNAL PARAMETERS-1'!$B$5:$J$44,3,FALSE)</f>
        <v>0</v>
      </c>
      <c r="BI148" s="44">
        <f>SBYLD1!BI148*VLOOKUP(SBYLD2!BI$4,'[1]INTERNAL PARAMETERS-1'!$B$5:$J$44,5,FALSE)*VLOOKUP(SBYLD2!BI$4,'[1]INTERNAL PARAMETERS-1'!$B$5:$J$44,6,FALSE)*VLOOKUP(SBYLD2!BI$4,'[1]INTERNAL PARAMETERS-1'!$B$5:$J$44,3,FALSE) + SBYLD1!BI148*(1-VLOOKUP(SBYLD2!BI$4,'[1]INTERNAL PARAMETERS-1'!$B$5:$J$44,5,FALSE))*VLOOKUP(SBYLD2!BI$4,'[1]INTERNAL PARAMETERS-1'!$B$5:$J$44,8,FALSE)*VLOOKUP(SBYLD2!BI$4,'[1]INTERNAL PARAMETERS-1'!$B$5:$J$44,3,FALSE)</f>
        <v>0</v>
      </c>
      <c r="BJ148" s="44">
        <f>SBYLD1!BJ148*VLOOKUP(SBYLD2!BJ$4,'[1]INTERNAL PARAMETERS-1'!$B$5:$J$44,5,FALSE)*VLOOKUP(SBYLD2!BJ$4,'[1]INTERNAL PARAMETERS-1'!$B$5:$J$44,6,FALSE)*VLOOKUP(SBYLD2!BJ$4,'[1]INTERNAL PARAMETERS-1'!$B$5:$J$44,3,FALSE) + SBYLD1!BJ148*(1-VLOOKUP(SBYLD2!BJ$4,'[1]INTERNAL PARAMETERS-1'!$B$5:$J$44,5,FALSE))*VLOOKUP(SBYLD2!BJ$4,'[1]INTERNAL PARAMETERS-1'!$B$5:$J$44,8,FALSE)*VLOOKUP(SBYLD2!BJ$4,'[1]INTERNAL PARAMETERS-1'!$B$5:$J$44,3,FALSE)</f>
        <v>0</v>
      </c>
      <c r="BK148" s="44">
        <f>SBYLD1!BK148*VLOOKUP(SBYLD2!BK$4,'[1]INTERNAL PARAMETERS-1'!$B$5:$J$44,5,FALSE)*VLOOKUP(SBYLD2!BK$4,'[1]INTERNAL PARAMETERS-1'!$B$5:$J$44,6,FALSE)*VLOOKUP(SBYLD2!BK$4,'[1]INTERNAL PARAMETERS-1'!$B$5:$J$44,3,FALSE) + SBYLD1!BK148*(1-VLOOKUP(SBYLD2!BK$4,'[1]INTERNAL PARAMETERS-1'!$B$5:$J$44,5,FALSE))*VLOOKUP(SBYLD2!BK$4,'[1]INTERNAL PARAMETERS-1'!$B$5:$J$44,8,FALSE)*VLOOKUP(SBYLD2!BK$4,'[1]INTERNAL PARAMETERS-1'!$B$5:$J$44,3,FALSE)</f>
        <v>0</v>
      </c>
      <c r="BL148" s="44">
        <f>SBYLD1!BL148*VLOOKUP(SBYLD2!BL$4,'[1]INTERNAL PARAMETERS-1'!$B$5:$J$44,5,FALSE)*VLOOKUP(SBYLD2!BL$4,'[1]INTERNAL PARAMETERS-1'!$B$5:$J$44,6,FALSE)*VLOOKUP(SBYLD2!BL$4,'[1]INTERNAL PARAMETERS-1'!$B$5:$J$44,3,FALSE) + SBYLD1!BL148*(1-VLOOKUP(SBYLD2!BL$4,'[1]INTERNAL PARAMETERS-1'!$B$5:$J$44,5,FALSE))*VLOOKUP(SBYLD2!BL$4,'[1]INTERNAL PARAMETERS-1'!$B$5:$J$44,8,FALSE)*VLOOKUP(SBYLD2!BL$4,'[1]INTERNAL PARAMETERS-1'!$B$5:$J$44,3,FALSE)</f>
        <v>0</v>
      </c>
      <c r="BM148" s="44">
        <f>SBYLD1!BM148*VLOOKUP(SBYLD2!BM$4,'[1]INTERNAL PARAMETERS-1'!$B$5:$J$44,5,FALSE)*VLOOKUP(SBYLD2!BM$4,'[1]INTERNAL PARAMETERS-1'!$B$5:$J$44,6,FALSE)*VLOOKUP(SBYLD2!BM$4,'[1]INTERNAL PARAMETERS-1'!$B$5:$J$44,3,FALSE) + SBYLD1!BM148*(1-VLOOKUP(SBYLD2!BM$4,'[1]INTERNAL PARAMETERS-1'!$B$5:$J$44,5,FALSE))*VLOOKUP(SBYLD2!BM$4,'[1]INTERNAL PARAMETERS-1'!$B$5:$J$44,8,FALSE)*VLOOKUP(SBYLD2!BM$4,'[1]INTERNAL PARAMETERS-1'!$B$5:$J$44,3,FALSE)</f>
        <v>0</v>
      </c>
      <c r="BN148" s="44">
        <f>SBYLD1!BN148*VLOOKUP(SBYLD2!BN$4,'[1]INTERNAL PARAMETERS-1'!$B$5:$J$44,5,FALSE)*VLOOKUP(SBYLD2!BN$4,'[1]INTERNAL PARAMETERS-1'!$B$5:$J$44,6,FALSE)*VLOOKUP(SBYLD2!BN$4,'[1]INTERNAL PARAMETERS-1'!$B$5:$J$44,3,FALSE) + SBYLD1!BN148*(1-VLOOKUP(SBYLD2!BN$4,'[1]INTERNAL PARAMETERS-1'!$B$5:$J$44,5,FALSE))*VLOOKUP(SBYLD2!BN$4,'[1]INTERNAL PARAMETERS-1'!$B$5:$J$44,8,FALSE)*VLOOKUP(SBYLD2!BN$4,'[1]INTERNAL PARAMETERS-1'!$B$5:$J$44,3,FALSE)</f>
        <v>0</v>
      </c>
      <c r="BO148" s="44">
        <f>SBYLD1!BO148*VLOOKUP(SBYLD2!BO$4,'[1]INTERNAL PARAMETERS-1'!$B$5:$J$44,5,FALSE)*VLOOKUP(SBYLD2!BO$4,'[1]INTERNAL PARAMETERS-1'!$B$5:$J$44,6,FALSE)*VLOOKUP(SBYLD2!BO$4,'[1]INTERNAL PARAMETERS-1'!$B$5:$J$44,3,FALSE) + SBYLD1!BO148*(1-VLOOKUP(SBYLD2!BO$4,'[1]INTERNAL PARAMETERS-1'!$B$5:$J$44,5,FALSE))*VLOOKUP(SBYLD2!BO$4,'[1]INTERNAL PARAMETERS-1'!$B$5:$J$44,8,FALSE)*VLOOKUP(SBYLD2!BO$4,'[1]INTERNAL PARAMETERS-1'!$B$5:$J$44,3,FALSE)</f>
        <v>0</v>
      </c>
      <c r="BP148" s="44">
        <f>SBYLD1!BP148*VLOOKUP(SBYLD2!BP$4,'[1]INTERNAL PARAMETERS-1'!$B$5:$J$44,5,FALSE)*VLOOKUP(SBYLD2!BP$4,'[1]INTERNAL PARAMETERS-1'!$B$5:$J$44,6,FALSE)*VLOOKUP(SBYLD2!BP$4,'[1]INTERNAL PARAMETERS-1'!$B$5:$J$44,3,FALSE) + SBYLD1!BP148*(1-VLOOKUP(SBYLD2!BP$4,'[1]INTERNAL PARAMETERS-1'!$B$5:$J$44,5,FALSE))*VLOOKUP(SBYLD2!BP$4,'[1]INTERNAL PARAMETERS-1'!$B$5:$J$44,8,FALSE)*VLOOKUP(SBYLD2!BP$4,'[1]INTERNAL PARAMETERS-1'!$B$5:$J$44,3,FALSE)</f>
        <v>0</v>
      </c>
      <c r="BQ148" s="44">
        <f>SBYLD1!BQ148*VLOOKUP(SBYLD2!BQ$4,'[1]INTERNAL PARAMETERS-1'!$B$5:$J$44,5,FALSE)*VLOOKUP(SBYLD2!BQ$4,'[1]INTERNAL PARAMETERS-1'!$B$5:$J$44,6,FALSE)*VLOOKUP(SBYLD2!BQ$4,'[1]INTERNAL PARAMETERS-1'!$B$5:$J$44,3,FALSE) + SBYLD1!BQ148*(1-VLOOKUP(SBYLD2!BQ$4,'[1]INTERNAL PARAMETERS-1'!$B$5:$J$44,5,FALSE))*VLOOKUP(SBYLD2!BQ$4,'[1]INTERNAL PARAMETERS-1'!$B$5:$J$44,8,FALSE)*VLOOKUP(SBYLD2!BQ$4,'[1]INTERNAL PARAMETERS-1'!$B$5:$J$44,3,FALSE)</f>
        <v>0</v>
      </c>
      <c r="BR148" s="44">
        <f>SBYLD1!BR148*VLOOKUP(SBYLD2!BR$4,'[1]INTERNAL PARAMETERS-1'!$B$5:$J$44,5,FALSE)*VLOOKUP(SBYLD2!BR$4,'[1]INTERNAL PARAMETERS-1'!$B$5:$J$44,6,FALSE)*VLOOKUP(SBYLD2!BR$4,'[1]INTERNAL PARAMETERS-1'!$B$5:$J$44,3,FALSE) + SBYLD1!BR148*(1-VLOOKUP(SBYLD2!BR$4,'[1]INTERNAL PARAMETERS-1'!$B$5:$J$44,5,FALSE))*VLOOKUP(SBYLD2!BR$4,'[1]INTERNAL PARAMETERS-1'!$B$5:$J$44,8,FALSE)*VLOOKUP(SBYLD2!BR$4,'[1]INTERNAL PARAMETERS-1'!$B$5:$J$44,3,FALSE)</f>
        <v>0</v>
      </c>
      <c r="BS148" s="44">
        <f>SBYLD1!BS148*VLOOKUP(SBYLD2!BS$4,'[1]INTERNAL PARAMETERS-1'!$B$5:$J$44,5,FALSE)*VLOOKUP(SBYLD2!BS$4,'[1]INTERNAL PARAMETERS-1'!$B$5:$J$44,6,FALSE)*VLOOKUP(SBYLD2!BS$4,'[1]INTERNAL PARAMETERS-1'!$B$5:$J$44,3,FALSE) + SBYLD1!BS148*(1-VLOOKUP(SBYLD2!BS$4,'[1]INTERNAL PARAMETERS-1'!$B$5:$J$44,5,FALSE))*VLOOKUP(SBYLD2!BS$4,'[1]INTERNAL PARAMETERS-1'!$B$5:$J$44,8,FALSE)*VLOOKUP(SBYLD2!BS$4,'[1]INTERNAL PARAMETERS-1'!$B$5:$J$44,3,FALSE)</f>
        <v>0</v>
      </c>
      <c r="BT148" s="44">
        <f>SBYLD1!BT148*VLOOKUP(SBYLD2!BT$4,'[1]INTERNAL PARAMETERS-1'!$B$5:$J$44,5,FALSE)*VLOOKUP(SBYLD2!BT$4,'[1]INTERNAL PARAMETERS-1'!$B$5:$J$44,6,FALSE)*VLOOKUP(SBYLD2!BT$4,'[1]INTERNAL PARAMETERS-1'!$B$5:$J$44,3,FALSE) + SBYLD1!BT148*(1-VLOOKUP(SBYLD2!BT$4,'[1]INTERNAL PARAMETERS-1'!$B$5:$J$44,5,FALSE))*VLOOKUP(SBYLD2!BT$4,'[1]INTERNAL PARAMETERS-1'!$B$5:$J$44,8,FALSE)*VLOOKUP(SBYLD2!BT$4,'[1]INTERNAL PARAMETERS-1'!$B$5:$J$44,3,FALSE)</f>
        <v>0</v>
      </c>
      <c r="BU148" s="44">
        <f>SBYLD1!BU148*VLOOKUP(SBYLD2!BU$4,'[1]INTERNAL PARAMETERS-1'!$B$5:$J$44,5,FALSE)*VLOOKUP(SBYLD2!BU$4,'[1]INTERNAL PARAMETERS-1'!$B$5:$J$44,6,FALSE)*VLOOKUP(SBYLD2!BU$4,'[1]INTERNAL PARAMETERS-1'!$B$5:$J$44,3,FALSE) + SBYLD1!BU148*(1-VLOOKUP(SBYLD2!BU$4,'[1]INTERNAL PARAMETERS-1'!$B$5:$J$44,5,FALSE))*VLOOKUP(SBYLD2!BU$4,'[1]INTERNAL PARAMETERS-1'!$B$5:$J$44,8,FALSE)*VLOOKUP(SBYLD2!BU$4,'[1]INTERNAL PARAMETERS-1'!$B$5:$J$44,3,FALSE)</f>
        <v>0</v>
      </c>
      <c r="BV148" s="44">
        <f>SBYLD1!BV148*VLOOKUP(SBYLD2!BV$4,'[1]INTERNAL PARAMETERS-1'!$B$5:$J$44,5,FALSE)*VLOOKUP(SBYLD2!BV$4,'[1]INTERNAL PARAMETERS-1'!$B$5:$J$44,6,FALSE)*VLOOKUP(SBYLD2!BV$4,'[1]INTERNAL PARAMETERS-1'!$B$5:$J$44,3,FALSE) + SBYLD1!BV148*(1-VLOOKUP(SBYLD2!BV$4,'[1]INTERNAL PARAMETERS-1'!$B$5:$J$44,5,FALSE))*VLOOKUP(SBYLD2!BV$4,'[1]INTERNAL PARAMETERS-1'!$B$5:$J$44,8,FALSE)*VLOOKUP(SBYLD2!BV$4,'[1]INTERNAL PARAMETERS-1'!$B$5:$J$44,3,FALSE)</f>
        <v>0</v>
      </c>
      <c r="BW148" s="44">
        <f>SBYLD1!BW148*VLOOKUP(SBYLD2!BW$4,'[1]INTERNAL PARAMETERS-1'!$B$5:$J$44,5,FALSE)*VLOOKUP(SBYLD2!BW$4,'[1]INTERNAL PARAMETERS-1'!$B$5:$J$44,6,FALSE)*VLOOKUP(SBYLD2!BW$4,'[1]INTERNAL PARAMETERS-1'!$B$5:$J$44,3,FALSE) + SBYLD1!BW148*(1-VLOOKUP(SBYLD2!BW$4,'[1]INTERNAL PARAMETERS-1'!$B$5:$J$44,5,FALSE))*VLOOKUP(SBYLD2!BW$4,'[1]INTERNAL PARAMETERS-1'!$B$5:$J$44,8,FALSE)*VLOOKUP(SBYLD2!BW$4,'[1]INTERNAL PARAMETERS-1'!$B$5:$J$44,3,FALSE)</f>
        <v>0</v>
      </c>
      <c r="BX148" s="44">
        <f>SBYLD1!BX148*VLOOKUP(SBYLD2!BX$4,'[1]INTERNAL PARAMETERS-1'!$B$5:$J$44,5,FALSE)*VLOOKUP(SBYLD2!BX$4,'[1]INTERNAL PARAMETERS-1'!$B$5:$J$44,6,FALSE)*VLOOKUP(SBYLD2!BX$4,'[1]INTERNAL PARAMETERS-1'!$B$5:$J$44,3,FALSE) + SBYLD1!BX148*(1-VLOOKUP(SBYLD2!BX$4,'[1]INTERNAL PARAMETERS-1'!$B$5:$J$44,5,FALSE))*VLOOKUP(SBYLD2!BX$4,'[1]INTERNAL PARAMETERS-1'!$B$5:$J$44,8,FALSE)*VLOOKUP(SBYLD2!BX$4,'[1]INTERNAL PARAMETERS-1'!$B$5:$J$44,3,FALSE)</f>
        <v>0</v>
      </c>
      <c r="BY148" s="44">
        <f>SBYLD1!BY148*VLOOKUP(SBYLD2!BY$4,'[1]INTERNAL PARAMETERS-1'!$B$5:$J$44,5,FALSE)*VLOOKUP(SBYLD2!BY$4,'[1]INTERNAL PARAMETERS-1'!$B$5:$J$44,6,FALSE)*VLOOKUP(SBYLD2!BY$4,'[1]INTERNAL PARAMETERS-1'!$B$5:$J$44,3,FALSE) + SBYLD1!BY148*(1-VLOOKUP(SBYLD2!BY$4,'[1]INTERNAL PARAMETERS-1'!$B$5:$J$44,5,FALSE))*VLOOKUP(SBYLD2!BY$4,'[1]INTERNAL PARAMETERS-1'!$B$5:$J$44,8,FALSE)*VLOOKUP(SBYLD2!BY$4,'[1]INTERNAL PARAMETERS-1'!$B$5:$J$44,3,FALSE)</f>
        <v>0</v>
      </c>
      <c r="BZ148" s="44">
        <f>SBYLD1!BZ148*VLOOKUP(SBYLD2!BZ$4,'[1]INTERNAL PARAMETERS-1'!$B$5:$J$44,5,FALSE)*VLOOKUP(SBYLD2!BZ$4,'[1]INTERNAL PARAMETERS-1'!$B$5:$J$44,6,FALSE)*VLOOKUP(SBYLD2!BZ$4,'[1]INTERNAL PARAMETERS-1'!$B$5:$J$44,3,FALSE) + SBYLD1!BZ148*(1-VLOOKUP(SBYLD2!BZ$4,'[1]INTERNAL PARAMETERS-1'!$B$5:$J$44,5,FALSE))*VLOOKUP(SBYLD2!BZ$4,'[1]INTERNAL PARAMETERS-1'!$B$5:$J$44,8,FALSE)*VLOOKUP(SBYLD2!BZ$4,'[1]INTERNAL PARAMETERS-1'!$B$5:$J$44,3,FALSE)</f>
        <v>0</v>
      </c>
      <c r="CA148" s="44">
        <f>SBYLD1!CA148*VLOOKUP(SBYLD2!CA$4,'[1]INTERNAL PARAMETERS-1'!$B$5:$J$44,5,FALSE)*VLOOKUP(SBYLD2!CA$4,'[1]INTERNAL PARAMETERS-1'!$B$5:$J$44,6,FALSE)*VLOOKUP(SBYLD2!CA$4,'[1]INTERNAL PARAMETERS-1'!$B$5:$J$44,3,FALSE) + SBYLD1!CA148*(1-VLOOKUP(SBYLD2!CA$4,'[1]INTERNAL PARAMETERS-1'!$B$5:$J$44,5,FALSE))*VLOOKUP(SBYLD2!CA$4,'[1]INTERNAL PARAMETERS-1'!$B$5:$J$44,8,FALSE)*VLOOKUP(SBYLD2!CA$4,'[1]INTERNAL PARAMETERS-1'!$B$5:$J$44,3,FALSE)</f>
        <v>0</v>
      </c>
      <c r="CB148" s="44">
        <f>SBYLD1!CB148*VLOOKUP(SBYLD2!CB$4,'[1]INTERNAL PARAMETERS-1'!$B$5:$J$44,5,FALSE)*VLOOKUP(SBYLD2!CB$4,'[1]INTERNAL PARAMETERS-1'!$B$5:$J$44,6,FALSE)*VLOOKUP(SBYLD2!CB$4,'[1]INTERNAL PARAMETERS-1'!$B$5:$J$44,3,FALSE) + SBYLD1!CB148*(1-VLOOKUP(SBYLD2!CB$4,'[1]INTERNAL PARAMETERS-1'!$B$5:$J$44,5,FALSE))*VLOOKUP(SBYLD2!CB$4,'[1]INTERNAL PARAMETERS-1'!$B$5:$J$44,8,FALSE)*VLOOKUP(SBYLD2!CB$4,'[1]INTERNAL PARAMETERS-1'!$B$5:$J$44,3,FALSE)</f>
        <v>0</v>
      </c>
      <c r="CC148" s="44">
        <f>SBYLD1!CC148*VLOOKUP(SBYLD2!CC$4,'[1]INTERNAL PARAMETERS-1'!$B$5:$J$44,5,FALSE)*VLOOKUP(SBYLD2!CC$4,'[1]INTERNAL PARAMETERS-1'!$B$5:$J$44,6,FALSE)*VLOOKUP(SBYLD2!CC$4,'[1]INTERNAL PARAMETERS-1'!$B$5:$J$44,3,FALSE) + SBYLD1!CC148*(1-VLOOKUP(SBYLD2!CC$4,'[1]INTERNAL PARAMETERS-1'!$B$5:$J$44,5,FALSE))*VLOOKUP(SBYLD2!CC$4,'[1]INTERNAL PARAMETERS-1'!$B$5:$J$44,8,FALSE)*VLOOKUP(SBYLD2!CC$4,'[1]INTERNAL PARAMETERS-1'!$B$5:$J$44,3,FALSE)</f>
        <v>0</v>
      </c>
      <c r="CD148" s="44">
        <f>SBYLD1!CD148*VLOOKUP(SBYLD2!CD$4,'[1]INTERNAL PARAMETERS-1'!$B$5:$J$44,5,FALSE)*VLOOKUP(SBYLD2!CD$4,'[1]INTERNAL PARAMETERS-1'!$B$5:$J$44,6,FALSE)*VLOOKUP(SBYLD2!CD$4,'[1]INTERNAL PARAMETERS-1'!$B$5:$J$44,3,FALSE) + SBYLD1!CD148*(1-VLOOKUP(SBYLD2!CD$4,'[1]INTERNAL PARAMETERS-1'!$B$5:$J$44,5,FALSE))*VLOOKUP(SBYLD2!CD$4,'[1]INTERNAL PARAMETERS-1'!$B$5:$J$44,8,FALSE)*VLOOKUP(SBYLD2!CD$4,'[1]INTERNAL PARAMETERS-1'!$B$5:$J$44,3,FALSE)</f>
        <v>0</v>
      </c>
      <c r="CE148" s="44">
        <f>SBYLD1!CE148*VLOOKUP(SBYLD2!CE$4,'[1]INTERNAL PARAMETERS-1'!$B$5:$J$44,5,FALSE)*VLOOKUP(SBYLD2!CE$4,'[1]INTERNAL PARAMETERS-1'!$B$5:$J$44,6,FALSE)*VLOOKUP(SBYLD2!CE$4,'[1]INTERNAL PARAMETERS-1'!$B$5:$J$44,3,FALSE) + SBYLD1!CE148*(1-VLOOKUP(SBYLD2!CE$4,'[1]INTERNAL PARAMETERS-1'!$B$5:$J$44,5,FALSE))*VLOOKUP(SBYLD2!CE$4,'[1]INTERNAL PARAMETERS-1'!$B$5:$J$44,8,FALSE)*VLOOKUP(SBYLD2!CE$4,'[1]INTERNAL PARAMETERS-1'!$B$5:$J$44,3,FALSE)</f>
        <v>0</v>
      </c>
      <c r="CF148" s="44">
        <f>SBYLD1!CF148*VLOOKUP(SBYLD2!CF$4,'[1]INTERNAL PARAMETERS-1'!$B$5:$J$44,5,FALSE)*VLOOKUP(SBYLD2!CF$4,'[1]INTERNAL PARAMETERS-1'!$B$5:$J$44,6,FALSE)*VLOOKUP(SBYLD2!CF$4,'[1]INTERNAL PARAMETERS-1'!$B$5:$J$44,3,FALSE) + SBYLD1!CF148*(1-VLOOKUP(SBYLD2!CF$4,'[1]INTERNAL PARAMETERS-1'!$B$5:$J$44,5,FALSE))*VLOOKUP(SBYLD2!CF$4,'[1]INTERNAL PARAMETERS-1'!$B$5:$J$44,8,FALSE)*VLOOKUP(SBYLD2!CF$4,'[1]INTERNAL PARAMETERS-1'!$B$5:$J$44,3,FALSE)</f>
        <v>0</v>
      </c>
      <c r="CG148" s="44">
        <f>SBYLD1!CG148*VLOOKUP(SBYLD2!CG$4,'[1]INTERNAL PARAMETERS-1'!$B$5:$J$44,5,FALSE)*VLOOKUP(SBYLD2!CG$4,'[1]INTERNAL PARAMETERS-1'!$B$5:$J$44,6,FALSE)*VLOOKUP(SBYLD2!CG$4,'[1]INTERNAL PARAMETERS-1'!$B$5:$J$44,3,FALSE) + SBYLD1!CG148*(1-VLOOKUP(SBYLD2!CG$4,'[1]INTERNAL PARAMETERS-1'!$B$5:$J$44,5,FALSE))*VLOOKUP(SBYLD2!CG$4,'[1]INTERNAL PARAMETERS-1'!$B$5:$J$44,8,FALSE)*VLOOKUP(SBYLD2!CG$4,'[1]INTERNAL PARAMETERS-1'!$B$5:$J$44,3,FALSE)</f>
        <v>0</v>
      </c>
      <c r="CH148" s="43">
        <f>SBYLD1!CH148*VLOOKUP(SBYLD2!CH$4,'[1]INTERNAL PARAMETERS-1'!$B$5:$J$44,5,FALSE)*VLOOKUP(SBYLD2!CH$4,'[1]INTERNAL PARAMETERS-1'!$B$5:$J$44,6,FALSE)*VLOOKUP(SBYLD2!CH$4,'[1]INTERNAL PARAMETERS-1'!$B$5:$J$44,3,FALSE) + SBYLD1!CH148*(1-VLOOKUP(SBYLD2!CH$4,'[1]INTERNAL PARAMETERS-1'!$B$5:$J$44,5,FALSE))*VLOOKUP(SBYLD2!CH$4,'[1]INTERNAL PARAMETERS-1'!$B$5:$J$44,8,FALSE)*VLOOKUP(SBYLD2!CH$4,'[1]INTERNAL PARAMETERS-1'!$B$5:$J$44,3,FALSE)</f>
        <v>0</v>
      </c>
      <c r="CJ148" s="45">
        <f t="shared" si="4"/>
        <v>0</v>
      </c>
      <c r="CK148" s="43">
        <f t="shared" si="5"/>
        <v>0</v>
      </c>
    </row>
    <row r="149" spans="2:89">
      <c r="B149" s="58" t="s">
        <v>8</v>
      </c>
      <c r="C149" s="57" t="s">
        <v>59</v>
      </c>
      <c r="D149" s="57" t="s">
        <v>58</v>
      </c>
      <c r="E149" s="128">
        <f>SB!S149</f>
        <v>1685.444266661676</v>
      </c>
      <c r="F149" s="59">
        <f>'[1]INTERNAL PARAMETERS-1'!M5</f>
        <v>85.012</v>
      </c>
      <c r="G149" s="45">
        <f>SBYLD1!G149*VLOOKUP(SBYLD2!G$4,'[1]INTERNAL PARAMETERS-1'!$B$5:$J$44,5,FALSE)*VLOOKUP(SBYLD2!G$4,'[1]INTERNAL PARAMETERS-1'!$B$5:$J$44,7,FALSE)*SBYLD2!$F149 + SBYLD1!G149*(1-VLOOKUP(SBYLD2!G$4,'[1]INTERNAL PARAMETERS-1'!$B$5:$J$44,5,FALSE))*VLOOKUP(SBYLD2!G$4,'[1]INTERNAL PARAMETERS-1'!$B$5:$J$44,9,FALSE)*SBYLD2!$F149</f>
        <v>117.54351740719146</v>
      </c>
      <c r="H149" s="44">
        <f>SBYLD1!H149*VLOOKUP(SBYLD2!H$4,'[1]INTERNAL PARAMETERS-1'!$B$5:$J$44,5,FALSE)*VLOOKUP(SBYLD2!H$4,'[1]INTERNAL PARAMETERS-1'!$B$5:$J$44,7,FALSE)*SBYLD2!$F149 + SBYLD1!H149*(1-VLOOKUP(SBYLD2!H$4,'[1]INTERNAL PARAMETERS-1'!$B$5:$J$44,5,FALSE))*VLOOKUP(SBYLD2!H$4,'[1]INTERNAL PARAMETERS-1'!$B$5:$J$44,9,FALSE)*SBYLD2!$F149</f>
        <v>70.882781920677147</v>
      </c>
      <c r="I149" s="44">
        <f>SBYLD1!I149*VLOOKUP(SBYLD2!I$4,'[1]INTERNAL PARAMETERS-1'!$B$5:$J$44,5,FALSE)*VLOOKUP(SBYLD2!I$4,'[1]INTERNAL PARAMETERS-1'!$B$5:$J$44,7,FALSE)*SBYLD2!$F149 + SBYLD1!I149*(1-VLOOKUP(SBYLD2!I$4,'[1]INTERNAL PARAMETERS-1'!$B$5:$J$44,5,FALSE))*VLOOKUP(SBYLD2!I$4,'[1]INTERNAL PARAMETERS-1'!$B$5:$J$44,9,FALSE)*SBYLD2!$F149</f>
        <v>388.62302459846495</v>
      </c>
      <c r="J149" s="44">
        <f>SBYLD1!J149*VLOOKUP(SBYLD2!J$4,'[1]INTERNAL PARAMETERS-1'!$B$5:$J$44,5,FALSE)*VLOOKUP(SBYLD2!J$4,'[1]INTERNAL PARAMETERS-1'!$B$5:$J$44,7,FALSE)*SBYLD2!$F149 + SBYLD1!J149*(1-VLOOKUP(SBYLD2!J$4,'[1]INTERNAL PARAMETERS-1'!$B$5:$J$44,5,FALSE))*VLOOKUP(SBYLD2!J$4,'[1]INTERNAL PARAMETERS-1'!$B$5:$J$44,9,FALSE)*SBYLD2!$F149</f>
        <v>0</v>
      </c>
      <c r="K149" s="44">
        <f>SBYLD1!K149*VLOOKUP(SBYLD2!K$4,'[1]INTERNAL PARAMETERS-1'!$B$5:$J$44,5,FALSE)*VLOOKUP(SBYLD2!K$4,'[1]INTERNAL PARAMETERS-1'!$B$5:$J$44,7,FALSE)*SBYLD2!$F149 + SBYLD1!K149*(1-VLOOKUP(SBYLD2!K$4,'[1]INTERNAL PARAMETERS-1'!$B$5:$J$44,5,FALSE))*VLOOKUP(SBYLD2!K$4,'[1]INTERNAL PARAMETERS-1'!$B$5:$J$44,9,FALSE)*SBYLD2!$F149</f>
        <v>5.3890164615718064</v>
      </c>
      <c r="L149" s="44">
        <f>SBYLD1!L149*VLOOKUP(SBYLD2!L$4,'[1]INTERNAL PARAMETERS-1'!$B$5:$J$44,5,FALSE)*VLOOKUP(SBYLD2!L$4,'[1]INTERNAL PARAMETERS-1'!$B$5:$J$44,7,FALSE)*SBYLD2!$F149 + SBYLD1!L149*(1-VLOOKUP(SBYLD2!L$4,'[1]INTERNAL PARAMETERS-1'!$B$5:$J$44,5,FALSE))*VLOOKUP(SBYLD2!L$4,'[1]INTERNAL PARAMETERS-1'!$B$5:$J$44,9,FALSE)*SBYLD2!$F149</f>
        <v>0</v>
      </c>
      <c r="M149" s="44">
        <f>SBYLD1!M149*VLOOKUP(SBYLD2!M$4,'[1]INTERNAL PARAMETERS-1'!$B$5:$J$44,5,FALSE)*VLOOKUP(SBYLD2!M$4,'[1]INTERNAL PARAMETERS-1'!$B$5:$J$44,7,FALSE)*SBYLD2!$F149 + SBYLD1!M149*(1-VLOOKUP(SBYLD2!M$4,'[1]INTERNAL PARAMETERS-1'!$B$5:$J$44,5,FALSE))*VLOOKUP(SBYLD2!M$4,'[1]INTERNAL PARAMETERS-1'!$B$5:$J$44,9,FALSE)*SBYLD2!$F149</f>
        <v>3.8195490585832617</v>
      </c>
      <c r="N149" s="44">
        <f>SBYLD1!N149*VLOOKUP(SBYLD2!N$4,'[1]INTERNAL PARAMETERS-1'!$B$5:$J$44,5,FALSE)*VLOOKUP(SBYLD2!N$4,'[1]INTERNAL PARAMETERS-1'!$B$5:$J$44,7,FALSE)*SBYLD2!$F149 + SBYLD1!N149*(1-VLOOKUP(SBYLD2!N$4,'[1]INTERNAL PARAMETERS-1'!$B$5:$J$44,5,FALSE))*VLOOKUP(SBYLD2!N$4,'[1]INTERNAL PARAMETERS-1'!$B$5:$J$44,9,FALSE)*SBYLD2!$F149</f>
        <v>2.8536848842269622</v>
      </c>
      <c r="O149" s="44">
        <f>SBYLD1!O149*VLOOKUP(SBYLD2!O$4,'[1]INTERNAL PARAMETERS-1'!$B$5:$J$44,5,FALSE)*VLOOKUP(SBYLD2!O$4,'[1]INTERNAL PARAMETERS-1'!$B$5:$J$44,7,FALSE)*SBYLD2!$F149 + SBYLD1!O149*(1-VLOOKUP(SBYLD2!O$4,'[1]INTERNAL PARAMETERS-1'!$B$5:$J$44,5,FALSE))*VLOOKUP(SBYLD2!O$4,'[1]INTERNAL PARAMETERS-1'!$B$5:$J$44,9,FALSE)*SBYLD2!$F149</f>
        <v>0</v>
      </c>
      <c r="P149" s="44">
        <f>SBYLD1!P149*VLOOKUP(SBYLD2!P$4,'[1]INTERNAL PARAMETERS-1'!$B$5:$J$44,5,FALSE)*VLOOKUP(SBYLD2!P$4,'[1]INTERNAL PARAMETERS-1'!$B$5:$J$44,7,FALSE)*SBYLD2!$F149 + SBYLD1!P149*(1-VLOOKUP(SBYLD2!P$4,'[1]INTERNAL PARAMETERS-1'!$B$5:$J$44,5,FALSE))*VLOOKUP(SBYLD2!P$4,'[1]INTERNAL PARAMETERS-1'!$B$5:$J$44,9,FALSE)*SBYLD2!$F149</f>
        <v>0</v>
      </c>
      <c r="Q149" s="44">
        <f>SBYLD1!Q149*VLOOKUP(SBYLD2!Q$4,'[1]INTERNAL PARAMETERS-1'!$B$5:$J$44,5,FALSE)*VLOOKUP(SBYLD2!Q$4,'[1]INTERNAL PARAMETERS-1'!$B$5:$J$44,7,FALSE)*SBYLD2!$F149 + SBYLD1!Q149*(1-VLOOKUP(SBYLD2!Q$4,'[1]INTERNAL PARAMETERS-1'!$B$5:$J$44,5,FALSE))*VLOOKUP(SBYLD2!Q$4,'[1]INTERNAL PARAMETERS-1'!$B$5:$J$44,9,FALSE)*SBYLD2!$F149</f>
        <v>0</v>
      </c>
      <c r="R149" s="44">
        <f>SBYLD1!R149*VLOOKUP(SBYLD2!R$4,'[1]INTERNAL PARAMETERS-1'!$B$5:$J$44,5,FALSE)*VLOOKUP(SBYLD2!R$4,'[1]INTERNAL PARAMETERS-1'!$B$5:$J$44,7,FALSE)*SBYLD2!$F149 + SBYLD1!R149*(1-VLOOKUP(SBYLD2!R$4,'[1]INTERNAL PARAMETERS-1'!$B$5:$J$44,5,FALSE))*VLOOKUP(SBYLD2!R$4,'[1]INTERNAL PARAMETERS-1'!$B$5:$J$44,9,FALSE)*SBYLD2!$F149</f>
        <v>8.3017016981814162</v>
      </c>
      <c r="S149" s="44">
        <f>SBYLD1!S149*VLOOKUP(SBYLD2!S$4,'[1]INTERNAL PARAMETERS-1'!$B$5:$J$44,5,FALSE)*VLOOKUP(SBYLD2!S$4,'[1]INTERNAL PARAMETERS-1'!$B$5:$J$44,7,FALSE)*SBYLD2!$F149 + SBYLD1!S149*(1-VLOOKUP(SBYLD2!S$4,'[1]INTERNAL PARAMETERS-1'!$B$5:$J$44,5,FALSE))*VLOOKUP(SBYLD2!S$4,'[1]INTERNAL PARAMETERS-1'!$B$5:$J$44,9,FALSE)*SBYLD2!$F149</f>
        <v>133.1784682220198</v>
      </c>
      <c r="T149" s="44">
        <f>SBYLD1!T149*VLOOKUP(SBYLD2!T$4,'[1]INTERNAL PARAMETERS-1'!$B$5:$J$44,5,FALSE)*VLOOKUP(SBYLD2!T$4,'[1]INTERNAL PARAMETERS-1'!$B$5:$J$44,7,FALSE)*SBYLD2!$F149 + SBYLD1!T149*(1-VLOOKUP(SBYLD2!T$4,'[1]INTERNAL PARAMETERS-1'!$B$5:$J$44,5,FALSE))*VLOOKUP(SBYLD2!T$4,'[1]INTERNAL PARAMETERS-1'!$B$5:$J$44,9,FALSE)*SBYLD2!$F149</f>
        <v>21.552197205611296</v>
      </c>
      <c r="U149" s="44">
        <f>SBYLD1!U149*VLOOKUP(SBYLD2!U$4,'[1]INTERNAL PARAMETERS-1'!$B$5:$J$44,5,FALSE)*VLOOKUP(SBYLD2!U$4,'[1]INTERNAL PARAMETERS-1'!$B$5:$J$44,7,FALSE)*SBYLD2!$F149 + SBYLD1!U149*(1-VLOOKUP(SBYLD2!U$4,'[1]INTERNAL PARAMETERS-1'!$B$5:$J$44,5,FALSE))*VLOOKUP(SBYLD2!U$4,'[1]INTERNAL PARAMETERS-1'!$B$5:$J$44,9,FALSE)*SBYLD2!$F149</f>
        <v>5.4119961871868361</v>
      </c>
      <c r="V149" s="44">
        <f>SBYLD1!V149*VLOOKUP(SBYLD2!V$4,'[1]INTERNAL PARAMETERS-1'!$B$5:$J$44,5,FALSE)*VLOOKUP(SBYLD2!V$4,'[1]INTERNAL PARAMETERS-1'!$B$5:$J$44,7,FALSE)*SBYLD2!$F149 + SBYLD1!V149*(1-VLOOKUP(SBYLD2!V$4,'[1]INTERNAL PARAMETERS-1'!$B$5:$J$44,5,FALSE))*VLOOKUP(SBYLD2!V$4,'[1]INTERNAL PARAMETERS-1'!$B$5:$J$44,9,FALSE)*SBYLD2!$F149</f>
        <v>98.613886044092538</v>
      </c>
      <c r="W149" s="44">
        <f>SBYLD1!W149*VLOOKUP(SBYLD2!W$4,'[1]INTERNAL PARAMETERS-1'!$B$5:$J$44,5,FALSE)*VLOOKUP(SBYLD2!W$4,'[1]INTERNAL PARAMETERS-1'!$B$5:$J$44,7,FALSE)*SBYLD2!$F149 + SBYLD1!W149*(1-VLOOKUP(SBYLD2!W$4,'[1]INTERNAL PARAMETERS-1'!$B$5:$J$44,5,FALSE))*VLOOKUP(SBYLD2!W$4,'[1]INTERNAL PARAMETERS-1'!$B$5:$J$44,9,FALSE)*SBYLD2!$F149</f>
        <v>0</v>
      </c>
      <c r="X149" s="44">
        <f>SBYLD1!X149*VLOOKUP(SBYLD2!X$4,'[1]INTERNAL PARAMETERS-1'!$B$5:$J$44,5,FALSE)*VLOOKUP(SBYLD2!X$4,'[1]INTERNAL PARAMETERS-1'!$B$5:$J$44,7,FALSE)*SBYLD2!$F149 + SBYLD1!X149*(1-VLOOKUP(SBYLD2!X$4,'[1]INTERNAL PARAMETERS-1'!$B$5:$J$44,5,FALSE))*VLOOKUP(SBYLD2!X$4,'[1]INTERNAL PARAMETERS-1'!$B$5:$J$44,9,FALSE)*SBYLD2!$F149</f>
        <v>0</v>
      </c>
      <c r="Y149" s="44">
        <f>SBYLD1!Y149*VLOOKUP(SBYLD2!Y$4,'[1]INTERNAL PARAMETERS-1'!$B$5:$J$44,5,FALSE)*VLOOKUP(SBYLD2!Y$4,'[1]INTERNAL PARAMETERS-1'!$B$5:$J$44,7,FALSE)*SBYLD2!$F149 + SBYLD1!Y149*(1-VLOOKUP(SBYLD2!Y$4,'[1]INTERNAL PARAMETERS-1'!$B$5:$J$44,5,FALSE))*VLOOKUP(SBYLD2!Y$4,'[1]INTERNAL PARAMETERS-1'!$B$5:$J$44,9,FALSE)*SBYLD2!$F149</f>
        <v>0</v>
      </c>
      <c r="Z149" s="44">
        <f>SBYLD1!Z149*VLOOKUP(SBYLD2!Z$4,'[1]INTERNAL PARAMETERS-1'!$B$5:$J$44,5,FALSE)*VLOOKUP(SBYLD2!Z$4,'[1]INTERNAL PARAMETERS-1'!$B$5:$J$44,7,FALSE)*SBYLD2!$F149 + SBYLD1!Z149*(1-VLOOKUP(SBYLD2!Z$4,'[1]INTERNAL PARAMETERS-1'!$B$5:$J$44,5,FALSE))*VLOOKUP(SBYLD2!Z$4,'[1]INTERNAL PARAMETERS-1'!$B$5:$J$44,9,FALSE)*SBYLD2!$F149</f>
        <v>0</v>
      </c>
      <c r="AA149" s="44">
        <f>SBYLD1!AA149*VLOOKUP(SBYLD2!AA$4,'[1]INTERNAL PARAMETERS-1'!$B$5:$J$44,5,FALSE)*VLOOKUP(SBYLD2!AA$4,'[1]INTERNAL PARAMETERS-1'!$B$5:$J$44,7,FALSE)*SBYLD2!$F149 + SBYLD1!AA149*(1-VLOOKUP(SBYLD2!AA$4,'[1]INTERNAL PARAMETERS-1'!$B$5:$J$44,5,FALSE))*VLOOKUP(SBYLD2!AA$4,'[1]INTERNAL PARAMETERS-1'!$B$5:$J$44,9,FALSE)*SBYLD2!$F149</f>
        <v>0</v>
      </c>
      <c r="AB149" s="44">
        <f>SBYLD1!AB149*VLOOKUP(SBYLD2!AB$4,'[1]INTERNAL PARAMETERS-1'!$B$5:$J$44,5,FALSE)*VLOOKUP(SBYLD2!AB$4,'[1]INTERNAL PARAMETERS-1'!$B$5:$J$44,7,FALSE)*SBYLD2!$F149 + SBYLD1!AB149*(1-VLOOKUP(SBYLD2!AB$4,'[1]INTERNAL PARAMETERS-1'!$B$5:$J$44,5,FALSE))*VLOOKUP(SBYLD2!AB$4,'[1]INTERNAL PARAMETERS-1'!$B$5:$J$44,9,FALSE)*SBYLD2!$F149</f>
        <v>0</v>
      </c>
      <c r="AC149" s="44">
        <f>SBYLD1!AC149*VLOOKUP(SBYLD2!AC$4,'[1]INTERNAL PARAMETERS-1'!$B$5:$J$44,5,FALSE)*VLOOKUP(SBYLD2!AC$4,'[1]INTERNAL PARAMETERS-1'!$B$5:$J$44,7,FALSE)*SBYLD2!$F149 + SBYLD1!AC149*(1-VLOOKUP(SBYLD2!AC$4,'[1]INTERNAL PARAMETERS-1'!$B$5:$J$44,5,FALSE))*VLOOKUP(SBYLD2!AC$4,'[1]INTERNAL PARAMETERS-1'!$B$5:$J$44,9,FALSE)*SBYLD2!$F149</f>
        <v>0</v>
      </c>
      <c r="AD149" s="44">
        <f>SBYLD1!AD149*VLOOKUP(SBYLD2!AD$4,'[1]INTERNAL PARAMETERS-1'!$B$5:$J$44,5,FALSE)*VLOOKUP(SBYLD2!AD$4,'[1]INTERNAL PARAMETERS-1'!$B$5:$J$44,7,FALSE)*SBYLD2!$F149 + SBYLD1!AD149*(1-VLOOKUP(SBYLD2!AD$4,'[1]INTERNAL PARAMETERS-1'!$B$5:$J$44,5,FALSE))*VLOOKUP(SBYLD2!AD$4,'[1]INTERNAL PARAMETERS-1'!$B$5:$J$44,9,FALSE)*SBYLD2!$F149</f>
        <v>0</v>
      </c>
      <c r="AE149" s="44">
        <f>SBYLD1!AE149*VLOOKUP(SBYLD2!AE$4,'[1]INTERNAL PARAMETERS-1'!$B$5:$J$44,5,FALSE)*VLOOKUP(SBYLD2!AE$4,'[1]INTERNAL PARAMETERS-1'!$B$5:$J$44,7,FALSE)*SBYLD2!$F149 + SBYLD1!AE149*(1-VLOOKUP(SBYLD2!AE$4,'[1]INTERNAL PARAMETERS-1'!$B$5:$J$44,5,FALSE))*VLOOKUP(SBYLD2!AE$4,'[1]INTERNAL PARAMETERS-1'!$B$5:$J$44,9,FALSE)*SBYLD2!$F149</f>
        <v>0</v>
      </c>
      <c r="AF149" s="44">
        <f>SBYLD1!AF149*VLOOKUP(SBYLD2!AF$4,'[1]INTERNAL PARAMETERS-1'!$B$5:$J$44,5,FALSE)*VLOOKUP(SBYLD2!AF$4,'[1]INTERNAL PARAMETERS-1'!$B$5:$J$44,7,FALSE)*SBYLD2!$F149 + SBYLD1!AF149*(1-VLOOKUP(SBYLD2!AF$4,'[1]INTERNAL PARAMETERS-1'!$B$5:$J$44,5,FALSE))*VLOOKUP(SBYLD2!AF$4,'[1]INTERNAL PARAMETERS-1'!$B$5:$J$44,9,FALSE)*SBYLD2!$F149</f>
        <v>0</v>
      </c>
      <c r="AG149" s="44">
        <f>SBYLD1!AG149*VLOOKUP(SBYLD2!AG$4,'[1]INTERNAL PARAMETERS-1'!$B$5:$J$44,5,FALSE)*VLOOKUP(SBYLD2!AG$4,'[1]INTERNAL PARAMETERS-1'!$B$5:$J$44,7,FALSE)*SBYLD2!$F149 + SBYLD1!AG149*(1-VLOOKUP(SBYLD2!AG$4,'[1]INTERNAL PARAMETERS-1'!$B$5:$J$44,5,FALSE))*VLOOKUP(SBYLD2!AG$4,'[1]INTERNAL PARAMETERS-1'!$B$5:$J$44,9,FALSE)*SBYLD2!$F149</f>
        <v>0</v>
      </c>
      <c r="AH149" s="44">
        <f>SBYLD1!AH149*VLOOKUP(SBYLD2!AH$4,'[1]INTERNAL PARAMETERS-1'!$B$5:$J$44,5,FALSE)*VLOOKUP(SBYLD2!AH$4,'[1]INTERNAL PARAMETERS-1'!$B$5:$J$44,7,FALSE)*SBYLD2!$F149 + SBYLD1!AH149*(1-VLOOKUP(SBYLD2!AH$4,'[1]INTERNAL PARAMETERS-1'!$B$5:$J$44,5,FALSE))*VLOOKUP(SBYLD2!AH$4,'[1]INTERNAL PARAMETERS-1'!$B$5:$J$44,9,FALSE)*SBYLD2!$F149</f>
        <v>0.87805247874712689</v>
      </c>
      <c r="AI149" s="44">
        <f>SBYLD1!AI149*VLOOKUP(SBYLD2!AI$4,'[1]INTERNAL PARAMETERS-1'!$B$5:$J$44,5,FALSE)*VLOOKUP(SBYLD2!AI$4,'[1]INTERNAL PARAMETERS-1'!$B$5:$J$44,7,FALSE)*SBYLD2!$F149 + SBYLD1!AI149*(1-VLOOKUP(SBYLD2!AI$4,'[1]INTERNAL PARAMETERS-1'!$B$5:$J$44,5,FALSE))*VLOOKUP(SBYLD2!AI$4,'[1]INTERNAL PARAMETERS-1'!$B$5:$J$44,9,FALSE)*SBYLD2!$F149</f>
        <v>1.9955738153343794</v>
      </c>
      <c r="AJ149" s="44">
        <f>SBYLD1!AJ149*VLOOKUP(SBYLD2!AJ$4,'[1]INTERNAL PARAMETERS-1'!$B$5:$J$44,5,FALSE)*VLOOKUP(SBYLD2!AJ$4,'[1]INTERNAL PARAMETERS-1'!$B$5:$J$44,7,FALSE)*SBYLD2!$F149 + SBYLD1!AJ149*(1-VLOOKUP(SBYLD2!AJ$4,'[1]INTERNAL PARAMETERS-1'!$B$5:$J$44,5,FALSE))*VLOOKUP(SBYLD2!AJ$4,'[1]INTERNAL PARAMETERS-1'!$B$5:$J$44,9,FALSE)*SBYLD2!$F149</f>
        <v>1.5568269777874104</v>
      </c>
      <c r="AK149" s="44">
        <f>SBYLD1!AK149*VLOOKUP(SBYLD2!AK$4,'[1]INTERNAL PARAMETERS-1'!$B$5:$J$44,5,FALSE)*VLOOKUP(SBYLD2!AK$4,'[1]INTERNAL PARAMETERS-1'!$B$5:$J$44,7,FALSE)*SBYLD2!$F149 + SBYLD1!AK149*(1-VLOOKUP(SBYLD2!AK$4,'[1]INTERNAL PARAMETERS-1'!$B$5:$J$44,5,FALSE))*VLOOKUP(SBYLD2!AK$4,'[1]INTERNAL PARAMETERS-1'!$B$5:$J$44,9,FALSE)*SBYLD2!$F149</f>
        <v>0</v>
      </c>
      <c r="AL149" s="44">
        <f>SBYLD1!AL149*VLOOKUP(SBYLD2!AL$4,'[1]INTERNAL PARAMETERS-1'!$B$5:$J$44,5,FALSE)*VLOOKUP(SBYLD2!AL$4,'[1]INTERNAL PARAMETERS-1'!$B$5:$J$44,7,FALSE)*SBYLD2!$F149 + SBYLD1!AL149*(1-VLOOKUP(SBYLD2!AL$4,'[1]INTERNAL PARAMETERS-1'!$B$5:$J$44,5,FALSE))*VLOOKUP(SBYLD2!AL$4,'[1]INTERNAL PARAMETERS-1'!$B$5:$J$44,9,FALSE)*SBYLD2!$F149</f>
        <v>0</v>
      </c>
      <c r="AM149" s="44">
        <f>SBYLD1!AM149*VLOOKUP(SBYLD2!AM$4,'[1]INTERNAL PARAMETERS-1'!$B$5:$J$44,5,FALSE)*VLOOKUP(SBYLD2!AM$4,'[1]INTERNAL PARAMETERS-1'!$B$5:$J$44,7,FALSE)*SBYLD2!$F149 + SBYLD1!AM149*(1-VLOOKUP(SBYLD2!AM$4,'[1]INTERNAL PARAMETERS-1'!$B$5:$J$44,5,FALSE))*VLOOKUP(SBYLD2!AM$4,'[1]INTERNAL PARAMETERS-1'!$B$5:$J$44,9,FALSE)*SBYLD2!$F149</f>
        <v>0</v>
      </c>
      <c r="AN149" s="44">
        <f>SBYLD1!AN149*VLOOKUP(SBYLD2!AN$4,'[1]INTERNAL PARAMETERS-1'!$B$5:$J$44,5,FALSE)*VLOOKUP(SBYLD2!AN$4,'[1]INTERNAL PARAMETERS-1'!$B$5:$J$44,7,FALSE)*SBYLD2!$F149 + SBYLD1!AN149*(1-VLOOKUP(SBYLD2!AN$4,'[1]INTERNAL PARAMETERS-1'!$B$5:$J$44,5,FALSE))*VLOOKUP(SBYLD2!AN$4,'[1]INTERNAL PARAMETERS-1'!$B$5:$J$44,9,FALSE)*SBYLD2!$F149</f>
        <v>0</v>
      </c>
      <c r="AO149" s="44">
        <f>SBYLD1!AO149*VLOOKUP(SBYLD2!AO$4,'[1]INTERNAL PARAMETERS-1'!$B$5:$J$44,5,FALSE)*VLOOKUP(SBYLD2!AO$4,'[1]INTERNAL PARAMETERS-1'!$B$5:$J$44,7,FALSE)*SBYLD2!$F149 + SBYLD1!AO149*(1-VLOOKUP(SBYLD2!AO$4,'[1]INTERNAL PARAMETERS-1'!$B$5:$J$44,5,FALSE))*VLOOKUP(SBYLD2!AO$4,'[1]INTERNAL PARAMETERS-1'!$B$5:$J$44,9,FALSE)*SBYLD2!$F149</f>
        <v>0</v>
      </c>
      <c r="AP149" s="44">
        <f>SBYLD1!AP149*VLOOKUP(SBYLD2!AP$4,'[1]INTERNAL PARAMETERS-1'!$B$5:$J$44,5,FALSE)*VLOOKUP(SBYLD2!AP$4,'[1]INTERNAL PARAMETERS-1'!$B$5:$J$44,7,FALSE)*SBYLD2!$F149 + SBYLD1!AP149*(1-VLOOKUP(SBYLD2!AP$4,'[1]INTERNAL PARAMETERS-1'!$B$5:$J$44,5,FALSE))*VLOOKUP(SBYLD2!AP$4,'[1]INTERNAL PARAMETERS-1'!$B$5:$J$44,9,FALSE)*SBYLD2!$F149</f>
        <v>0</v>
      </c>
      <c r="AQ149" s="44">
        <f>SBYLD1!AQ149*VLOOKUP(SBYLD2!AQ$4,'[1]INTERNAL PARAMETERS-1'!$B$5:$J$44,5,FALSE)*VLOOKUP(SBYLD2!AQ$4,'[1]INTERNAL PARAMETERS-1'!$B$5:$J$44,7,FALSE)*SBYLD2!$F149 + SBYLD1!AQ149*(1-VLOOKUP(SBYLD2!AQ$4,'[1]INTERNAL PARAMETERS-1'!$B$5:$J$44,5,FALSE))*VLOOKUP(SBYLD2!AQ$4,'[1]INTERNAL PARAMETERS-1'!$B$5:$J$44,9,FALSE)*SBYLD2!$F149</f>
        <v>0</v>
      </c>
      <c r="AR149" s="44">
        <f>SBYLD1!AR149*VLOOKUP(SBYLD2!AR$4,'[1]INTERNAL PARAMETERS-1'!$B$5:$J$44,5,FALSE)*VLOOKUP(SBYLD2!AR$4,'[1]INTERNAL PARAMETERS-1'!$B$5:$J$44,7,FALSE)*SBYLD2!$F149 + SBYLD1!AR149*(1-VLOOKUP(SBYLD2!AR$4,'[1]INTERNAL PARAMETERS-1'!$B$5:$J$44,5,FALSE))*VLOOKUP(SBYLD2!AR$4,'[1]INTERNAL PARAMETERS-1'!$B$5:$J$44,9,FALSE)*SBYLD2!$F149</f>
        <v>0</v>
      </c>
      <c r="AS149" s="44">
        <f>SBYLD1!AS149*VLOOKUP(SBYLD2!AS$4,'[1]INTERNAL PARAMETERS-1'!$B$5:$J$44,5,FALSE)*VLOOKUP(SBYLD2!AS$4,'[1]INTERNAL PARAMETERS-1'!$B$5:$J$44,7,FALSE)*SBYLD2!$F149 + SBYLD1!AS149*(1-VLOOKUP(SBYLD2!AS$4,'[1]INTERNAL PARAMETERS-1'!$B$5:$J$44,5,FALSE))*VLOOKUP(SBYLD2!AS$4,'[1]INTERNAL PARAMETERS-1'!$B$5:$J$44,9,FALSE)*SBYLD2!$F149</f>
        <v>0</v>
      </c>
      <c r="AT149" s="43">
        <f>SBYLD1!AT149*VLOOKUP(SBYLD2!AT$4,'[1]INTERNAL PARAMETERS-1'!$B$5:$J$44,5,FALSE)*VLOOKUP(SBYLD2!AT$4,'[1]INTERNAL PARAMETERS-1'!$B$5:$J$44,7,FALSE)*SBYLD2!$F149 + SBYLD1!AT149*(1-VLOOKUP(SBYLD2!AT$4,'[1]INTERNAL PARAMETERS-1'!$B$5:$J$44,5,FALSE))*VLOOKUP(SBYLD2!AT$4,'[1]INTERNAL PARAMETERS-1'!$B$5:$J$44,9,FALSE)*SBYLD2!$F149</f>
        <v>0</v>
      </c>
      <c r="AU149" s="45">
        <f>SBYLD1!AU149*VLOOKUP(SBYLD2!AU$4,'[1]INTERNAL PARAMETERS-1'!$B$5:$J$44,5,FALSE)*VLOOKUP(SBYLD2!AU$4,'[1]INTERNAL PARAMETERS-1'!$B$5:$J$44,6,FALSE)*VLOOKUP(SBYLD2!AU$4,'[1]INTERNAL PARAMETERS-1'!$B$5:$J$44,3,FALSE) + SBYLD1!AU149*(1-VLOOKUP(SBYLD2!AU$4,'[1]INTERNAL PARAMETERS-1'!$B$5:$J$44,5,FALSE))*VLOOKUP(SBYLD2!AU$4,'[1]INTERNAL PARAMETERS-1'!$B$5:$J$44,8,FALSE)*VLOOKUP(SBYLD2!AU$4,'[1]INTERNAL PARAMETERS-1'!$B$5:$J$44,3,FALSE)</f>
        <v>0</v>
      </c>
      <c r="AV149" s="44">
        <f>SBYLD1!AV149*VLOOKUP(SBYLD2!AV$4,'[1]INTERNAL PARAMETERS-1'!$B$5:$J$44,5,FALSE)*VLOOKUP(SBYLD2!AV$4,'[1]INTERNAL PARAMETERS-1'!$B$5:$J$44,6,FALSE)*VLOOKUP(SBYLD2!AV$4,'[1]INTERNAL PARAMETERS-1'!$B$5:$J$44,3,FALSE) + SBYLD1!AV149*(1-VLOOKUP(SBYLD2!AV$4,'[1]INTERNAL PARAMETERS-1'!$B$5:$J$44,5,FALSE))*VLOOKUP(SBYLD2!AV$4,'[1]INTERNAL PARAMETERS-1'!$B$5:$J$44,8,FALSE)*VLOOKUP(SBYLD2!AV$4,'[1]INTERNAL PARAMETERS-1'!$B$5:$J$44,3,FALSE)</f>
        <v>0</v>
      </c>
      <c r="AW149" s="44">
        <f>SBYLD1!AW149*VLOOKUP(SBYLD2!AW$4,'[1]INTERNAL PARAMETERS-1'!$B$5:$J$44,5,FALSE)*VLOOKUP(SBYLD2!AW$4,'[1]INTERNAL PARAMETERS-1'!$B$5:$J$44,6,FALSE)*VLOOKUP(SBYLD2!AW$4,'[1]INTERNAL PARAMETERS-1'!$B$5:$J$44,3,FALSE) + SBYLD1!AW149*(1-VLOOKUP(SBYLD2!AW$4,'[1]INTERNAL PARAMETERS-1'!$B$5:$J$44,5,FALSE))*VLOOKUP(SBYLD2!AW$4,'[1]INTERNAL PARAMETERS-1'!$B$5:$J$44,8,FALSE)*VLOOKUP(SBYLD2!AW$4,'[1]INTERNAL PARAMETERS-1'!$B$5:$J$44,3,FALSE)</f>
        <v>5.3973371571608624</v>
      </c>
      <c r="AX149" s="44">
        <f>SBYLD1!AX149*VLOOKUP(SBYLD2!AX$4,'[1]INTERNAL PARAMETERS-1'!$B$5:$J$44,5,FALSE)*VLOOKUP(SBYLD2!AX$4,'[1]INTERNAL PARAMETERS-1'!$B$5:$J$44,6,FALSE)*VLOOKUP(SBYLD2!AX$4,'[1]INTERNAL PARAMETERS-1'!$B$5:$J$44,3,FALSE) + SBYLD1!AX149*(1-VLOOKUP(SBYLD2!AX$4,'[1]INTERNAL PARAMETERS-1'!$B$5:$J$44,5,FALSE))*VLOOKUP(SBYLD2!AX$4,'[1]INTERNAL PARAMETERS-1'!$B$5:$J$44,8,FALSE)*VLOOKUP(SBYLD2!AX$4,'[1]INTERNAL PARAMETERS-1'!$B$5:$J$44,3,FALSE)</f>
        <v>0</v>
      </c>
      <c r="AY149" s="44">
        <f>SBYLD1!AY149*VLOOKUP(SBYLD2!AY$4,'[1]INTERNAL PARAMETERS-1'!$B$5:$J$44,5,FALSE)*VLOOKUP(SBYLD2!AY$4,'[1]INTERNAL PARAMETERS-1'!$B$5:$J$44,6,FALSE)*VLOOKUP(SBYLD2!AY$4,'[1]INTERNAL PARAMETERS-1'!$B$5:$J$44,3,FALSE) + SBYLD1!AY149*(1-VLOOKUP(SBYLD2!AY$4,'[1]INTERNAL PARAMETERS-1'!$B$5:$J$44,5,FALSE))*VLOOKUP(SBYLD2!AY$4,'[1]INTERNAL PARAMETERS-1'!$B$5:$J$44,8,FALSE)*VLOOKUP(SBYLD2!AY$4,'[1]INTERNAL PARAMETERS-1'!$B$5:$J$44,3,FALSE)</f>
        <v>0</v>
      </c>
      <c r="AZ149" s="44">
        <f>SBYLD1!AZ149*VLOOKUP(SBYLD2!AZ$4,'[1]INTERNAL PARAMETERS-1'!$B$5:$J$44,5,FALSE)*VLOOKUP(SBYLD2!AZ$4,'[1]INTERNAL PARAMETERS-1'!$B$5:$J$44,6,FALSE)*VLOOKUP(SBYLD2!AZ$4,'[1]INTERNAL PARAMETERS-1'!$B$5:$J$44,3,FALSE) + SBYLD1!AZ149*(1-VLOOKUP(SBYLD2!AZ$4,'[1]INTERNAL PARAMETERS-1'!$B$5:$J$44,5,FALSE))*VLOOKUP(SBYLD2!AZ$4,'[1]INTERNAL PARAMETERS-1'!$B$5:$J$44,8,FALSE)*VLOOKUP(SBYLD2!AZ$4,'[1]INTERNAL PARAMETERS-1'!$B$5:$J$44,3,FALSE)</f>
        <v>0</v>
      </c>
      <c r="BA149" s="44">
        <f>SBYLD1!BA149*VLOOKUP(SBYLD2!BA$4,'[1]INTERNAL PARAMETERS-1'!$B$5:$J$44,5,FALSE)*VLOOKUP(SBYLD2!BA$4,'[1]INTERNAL PARAMETERS-1'!$B$5:$J$44,6,FALSE)*VLOOKUP(SBYLD2!BA$4,'[1]INTERNAL PARAMETERS-1'!$B$5:$J$44,3,FALSE) + SBYLD1!BA149*(1-VLOOKUP(SBYLD2!BA$4,'[1]INTERNAL PARAMETERS-1'!$B$5:$J$44,5,FALSE))*VLOOKUP(SBYLD2!BA$4,'[1]INTERNAL PARAMETERS-1'!$B$5:$J$44,8,FALSE)*VLOOKUP(SBYLD2!BA$4,'[1]INTERNAL PARAMETERS-1'!$B$5:$J$44,3,FALSE)</f>
        <v>0.5302212433789788</v>
      </c>
      <c r="BB149" s="44">
        <f>SBYLD1!BB149*VLOOKUP(SBYLD2!BB$4,'[1]INTERNAL PARAMETERS-1'!$B$5:$J$44,5,FALSE)*VLOOKUP(SBYLD2!BB$4,'[1]INTERNAL PARAMETERS-1'!$B$5:$J$44,6,FALSE)*VLOOKUP(SBYLD2!BB$4,'[1]INTERNAL PARAMETERS-1'!$B$5:$J$44,3,FALSE) + SBYLD1!BB149*(1-VLOOKUP(SBYLD2!BB$4,'[1]INTERNAL PARAMETERS-1'!$B$5:$J$44,5,FALSE))*VLOOKUP(SBYLD2!BB$4,'[1]INTERNAL PARAMETERS-1'!$B$5:$J$44,8,FALSE)*VLOOKUP(SBYLD2!BB$4,'[1]INTERNAL PARAMETERS-1'!$B$5:$J$44,3,FALSE)</f>
        <v>1.9770256694127157</v>
      </c>
      <c r="BC149" s="44">
        <f>SBYLD1!BC149*VLOOKUP(SBYLD2!BC$4,'[1]INTERNAL PARAMETERS-1'!$B$5:$J$44,5,FALSE)*VLOOKUP(SBYLD2!BC$4,'[1]INTERNAL PARAMETERS-1'!$B$5:$J$44,6,FALSE)*VLOOKUP(SBYLD2!BC$4,'[1]INTERNAL PARAMETERS-1'!$B$5:$J$44,3,FALSE) + SBYLD1!BC149*(1-VLOOKUP(SBYLD2!BC$4,'[1]INTERNAL PARAMETERS-1'!$B$5:$J$44,5,FALSE))*VLOOKUP(SBYLD2!BC$4,'[1]INTERNAL PARAMETERS-1'!$B$5:$J$44,8,FALSE)*VLOOKUP(SBYLD2!BC$4,'[1]INTERNAL PARAMETERS-1'!$B$5:$J$44,3,FALSE)</f>
        <v>0.4116955850763675</v>
      </c>
      <c r="BD149" s="44">
        <f>SBYLD1!BD149*VLOOKUP(SBYLD2!BD$4,'[1]INTERNAL PARAMETERS-1'!$B$5:$J$44,5,FALSE)*VLOOKUP(SBYLD2!BD$4,'[1]INTERNAL PARAMETERS-1'!$B$5:$J$44,6,FALSE)*VLOOKUP(SBYLD2!BD$4,'[1]INTERNAL PARAMETERS-1'!$B$5:$J$44,3,FALSE) + SBYLD1!BD149*(1-VLOOKUP(SBYLD2!BD$4,'[1]INTERNAL PARAMETERS-1'!$B$5:$J$44,5,FALSE))*VLOOKUP(SBYLD2!BD$4,'[1]INTERNAL PARAMETERS-1'!$B$5:$J$44,8,FALSE)*VLOOKUP(SBYLD2!BD$4,'[1]INTERNAL PARAMETERS-1'!$B$5:$J$44,3,FALSE)</f>
        <v>0.7645778921790205</v>
      </c>
      <c r="BE149" s="44">
        <f>SBYLD1!BE149*VLOOKUP(SBYLD2!BE$4,'[1]INTERNAL PARAMETERS-1'!$B$5:$J$44,5,FALSE)*VLOOKUP(SBYLD2!BE$4,'[1]INTERNAL PARAMETERS-1'!$B$5:$J$44,6,FALSE)*VLOOKUP(SBYLD2!BE$4,'[1]INTERNAL PARAMETERS-1'!$B$5:$J$44,3,FALSE) + SBYLD1!BE149*(1-VLOOKUP(SBYLD2!BE$4,'[1]INTERNAL PARAMETERS-1'!$B$5:$J$44,5,FALSE))*VLOOKUP(SBYLD2!BE$4,'[1]INTERNAL PARAMETERS-1'!$B$5:$J$44,8,FALSE)*VLOOKUP(SBYLD2!BE$4,'[1]INTERNAL PARAMETERS-1'!$B$5:$J$44,3,FALSE)</f>
        <v>0.44540595650768744</v>
      </c>
      <c r="BF149" s="44">
        <f>SBYLD1!BF149*VLOOKUP(SBYLD2!BF$4,'[1]INTERNAL PARAMETERS-1'!$B$5:$J$44,5,FALSE)*VLOOKUP(SBYLD2!BF$4,'[1]INTERNAL PARAMETERS-1'!$B$5:$J$44,6,FALSE)*VLOOKUP(SBYLD2!BF$4,'[1]INTERNAL PARAMETERS-1'!$B$5:$J$44,3,FALSE) + SBYLD1!BF149*(1-VLOOKUP(SBYLD2!BF$4,'[1]INTERNAL PARAMETERS-1'!$B$5:$J$44,5,FALSE))*VLOOKUP(SBYLD2!BF$4,'[1]INTERNAL PARAMETERS-1'!$B$5:$J$44,8,FALSE)*VLOOKUP(SBYLD2!BF$4,'[1]INTERNAL PARAMETERS-1'!$B$5:$J$44,3,FALSE)</f>
        <v>0</v>
      </c>
      <c r="BG149" s="44">
        <f>SBYLD1!BG149*VLOOKUP(SBYLD2!BG$4,'[1]INTERNAL PARAMETERS-1'!$B$5:$J$44,5,FALSE)*VLOOKUP(SBYLD2!BG$4,'[1]INTERNAL PARAMETERS-1'!$B$5:$J$44,6,FALSE)*VLOOKUP(SBYLD2!BG$4,'[1]INTERNAL PARAMETERS-1'!$B$5:$J$44,3,FALSE) + SBYLD1!BG149*(1-VLOOKUP(SBYLD2!BG$4,'[1]INTERNAL PARAMETERS-1'!$B$5:$J$44,5,FALSE))*VLOOKUP(SBYLD2!BG$4,'[1]INTERNAL PARAMETERS-1'!$B$5:$J$44,8,FALSE)*VLOOKUP(SBYLD2!BG$4,'[1]INTERNAL PARAMETERS-1'!$B$5:$J$44,3,FALSE)</f>
        <v>2.3364047159883214</v>
      </c>
      <c r="BH149" s="44">
        <f>SBYLD1!BH149*VLOOKUP(SBYLD2!BH$4,'[1]INTERNAL PARAMETERS-1'!$B$5:$J$44,5,FALSE)*VLOOKUP(SBYLD2!BH$4,'[1]INTERNAL PARAMETERS-1'!$B$5:$J$44,6,FALSE)*VLOOKUP(SBYLD2!BH$4,'[1]INTERNAL PARAMETERS-1'!$B$5:$J$44,3,FALSE) + SBYLD1!BH149*(1-VLOOKUP(SBYLD2!BH$4,'[1]INTERNAL PARAMETERS-1'!$B$5:$J$44,5,FALSE))*VLOOKUP(SBYLD2!BH$4,'[1]INTERNAL PARAMETERS-1'!$B$5:$J$44,8,FALSE)*VLOOKUP(SBYLD2!BH$4,'[1]INTERNAL PARAMETERS-1'!$B$5:$J$44,3,FALSE)</f>
        <v>7.8710767768126362E-3</v>
      </c>
      <c r="BI149" s="44">
        <f>SBYLD1!BI149*VLOOKUP(SBYLD2!BI$4,'[1]INTERNAL PARAMETERS-1'!$B$5:$J$44,5,FALSE)*VLOOKUP(SBYLD2!BI$4,'[1]INTERNAL PARAMETERS-1'!$B$5:$J$44,6,FALSE)*VLOOKUP(SBYLD2!BI$4,'[1]INTERNAL PARAMETERS-1'!$B$5:$J$44,3,FALSE) + SBYLD1!BI149*(1-VLOOKUP(SBYLD2!BI$4,'[1]INTERNAL PARAMETERS-1'!$B$5:$J$44,5,FALSE))*VLOOKUP(SBYLD2!BI$4,'[1]INTERNAL PARAMETERS-1'!$B$5:$J$44,8,FALSE)*VLOOKUP(SBYLD2!BI$4,'[1]INTERNAL PARAMETERS-1'!$B$5:$J$44,3,FALSE)</f>
        <v>0</v>
      </c>
      <c r="BJ149" s="44">
        <f>SBYLD1!BJ149*VLOOKUP(SBYLD2!BJ$4,'[1]INTERNAL PARAMETERS-1'!$B$5:$J$44,5,FALSE)*VLOOKUP(SBYLD2!BJ$4,'[1]INTERNAL PARAMETERS-1'!$B$5:$J$44,6,FALSE)*VLOOKUP(SBYLD2!BJ$4,'[1]INTERNAL PARAMETERS-1'!$B$5:$J$44,3,FALSE) + SBYLD1!BJ149*(1-VLOOKUP(SBYLD2!BJ$4,'[1]INTERNAL PARAMETERS-1'!$B$5:$J$44,5,FALSE))*VLOOKUP(SBYLD2!BJ$4,'[1]INTERNAL PARAMETERS-1'!$B$5:$J$44,8,FALSE)*VLOOKUP(SBYLD2!BJ$4,'[1]INTERNAL PARAMETERS-1'!$B$5:$J$44,3,FALSE)</f>
        <v>0.70187518611116406</v>
      </c>
      <c r="BK149" s="44">
        <f>SBYLD1!BK149*VLOOKUP(SBYLD2!BK$4,'[1]INTERNAL PARAMETERS-1'!$B$5:$J$44,5,FALSE)*VLOOKUP(SBYLD2!BK$4,'[1]INTERNAL PARAMETERS-1'!$B$5:$J$44,6,FALSE)*VLOOKUP(SBYLD2!BK$4,'[1]INTERNAL PARAMETERS-1'!$B$5:$J$44,3,FALSE) + SBYLD1!BK149*(1-VLOOKUP(SBYLD2!BK$4,'[1]INTERNAL PARAMETERS-1'!$B$5:$J$44,5,FALSE))*VLOOKUP(SBYLD2!BK$4,'[1]INTERNAL PARAMETERS-1'!$B$5:$J$44,8,FALSE)*VLOOKUP(SBYLD2!BK$4,'[1]INTERNAL PARAMETERS-1'!$B$5:$J$44,3,FALSE)</f>
        <v>0.14812708679438255</v>
      </c>
      <c r="BL149" s="44">
        <f>SBYLD1!BL149*VLOOKUP(SBYLD2!BL$4,'[1]INTERNAL PARAMETERS-1'!$B$5:$J$44,5,FALSE)*VLOOKUP(SBYLD2!BL$4,'[1]INTERNAL PARAMETERS-1'!$B$5:$J$44,6,FALSE)*VLOOKUP(SBYLD2!BL$4,'[1]INTERNAL PARAMETERS-1'!$B$5:$J$44,3,FALSE) + SBYLD1!BL149*(1-VLOOKUP(SBYLD2!BL$4,'[1]INTERNAL PARAMETERS-1'!$B$5:$J$44,5,FALSE))*VLOOKUP(SBYLD2!BL$4,'[1]INTERNAL PARAMETERS-1'!$B$5:$J$44,8,FALSE)*VLOOKUP(SBYLD2!BL$4,'[1]INTERNAL PARAMETERS-1'!$B$5:$J$44,3,FALSE)</f>
        <v>5.8211725956674287E-2</v>
      </c>
      <c r="BM149" s="44">
        <f>SBYLD1!BM149*VLOOKUP(SBYLD2!BM$4,'[1]INTERNAL PARAMETERS-1'!$B$5:$J$44,5,FALSE)*VLOOKUP(SBYLD2!BM$4,'[1]INTERNAL PARAMETERS-1'!$B$5:$J$44,6,FALSE)*VLOOKUP(SBYLD2!BM$4,'[1]INTERNAL PARAMETERS-1'!$B$5:$J$44,3,FALSE) + SBYLD1!BM149*(1-VLOOKUP(SBYLD2!BM$4,'[1]INTERNAL PARAMETERS-1'!$B$5:$J$44,5,FALSE))*VLOOKUP(SBYLD2!BM$4,'[1]INTERNAL PARAMETERS-1'!$B$5:$J$44,8,FALSE)*VLOOKUP(SBYLD2!BM$4,'[1]INTERNAL PARAMETERS-1'!$B$5:$J$44,3,FALSE)</f>
        <v>1.1121000109899883E-2</v>
      </c>
      <c r="BN149" s="44">
        <f>SBYLD1!BN149*VLOOKUP(SBYLD2!BN$4,'[1]INTERNAL PARAMETERS-1'!$B$5:$J$44,5,FALSE)*VLOOKUP(SBYLD2!BN$4,'[1]INTERNAL PARAMETERS-1'!$B$5:$J$44,6,FALSE)*VLOOKUP(SBYLD2!BN$4,'[1]INTERNAL PARAMETERS-1'!$B$5:$J$44,3,FALSE) + SBYLD1!BN149*(1-VLOOKUP(SBYLD2!BN$4,'[1]INTERNAL PARAMETERS-1'!$B$5:$J$44,5,FALSE))*VLOOKUP(SBYLD2!BN$4,'[1]INTERNAL PARAMETERS-1'!$B$5:$J$44,8,FALSE)*VLOOKUP(SBYLD2!BN$4,'[1]INTERNAL PARAMETERS-1'!$B$5:$J$44,3,FALSE)</f>
        <v>0.41501536784781407</v>
      </c>
      <c r="BO149" s="44">
        <f>SBYLD1!BO149*VLOOKUP(SBYLD2!BO$4,'[1]INTERNAL PARAMETERS-1'!$B$5:$J$44,5,FALSE)*VLOOKUP(SBYLD2!BO$4,'[1]INTERNAL PARAMETERS-1'!$B$5:$J$44,6,FALSE)*VLOOKUP(SBYLD2!BO$4,'[1]INTERNAL PARAMETERS-1'!$B$5:$J$44,3,FALSE) + SBYLD1!BO149*(1-VLOOKUP(SBYLD2!BO$4,'[1]INTERNAL PARAMETERS-1'!$B$5:$J$44,5,FALSE))*VLOOKUP(SBYLD2!BO$4,'[1]INTERNAL PARAMETERS-1'!$B$5:$J$44,8,FALSE)*VLOOKUP(SBYLD2!BO$4,'[1]INTERNAL PARAMETERS-1'!$B$5:$J$44,3,FALSE)</f>
        <v>0.17707329424760282</v>
      </c>
      <c r="BP149" s="44">
        <f>SBYLD1!BP149*VLOOKUP(SBYLD2!BP$4,'[1]INTERNAL PARAMETERS-1'!$B$5:$J$44,5,FALSE)*VLOOKUP(SBYLD2!BP$4,'[1]INTERNAL PARAMETERS-1'!$B$5:$J$44,6,FALSE)*VLOOKUP(SBYLD2!BP$4,'[1]INTERNAL PARAMETERS-1'!$B$5:$J$44,3,FALSE) + SBYLD1!BP149*(1-VLOOKUP(SBYLD2!BP$4,'[1]INTERNAL PARAMETERS-1'!$B$5:$J$44,5,FALSE))*VLOOKUP(SBYLD2!BP$4,'[1]INTERNAL PARAMETERS-1'!$B$5:$J$44,8,FALSE)*VLOOKUP(SBYLD2!BP$4,'[1]INTERNAL PARAMETERS-1'!$B$5:$J$44,3,FALSE)</f>
        <v>6.8832021067141832E-3</v>
      </c>
      <c r="BQ149" s="44">
        <f>SBYLD1!BQ149*VLOOKUP(SBYLD2!BQ$4,'[1]INTERNAL PARAMETERS-1'!$B$5:$J$44,5,FALSE)*VLOOKUP(SBYLD2!BQ$4,'[1]INTERNAL PARAMETERS-1'!$B$5:$J$44,6,FALSE)*VLOOKUP(SBYLD2!BQ$4,'[1]INTERNAL PARAMETERS-1'!$B$5:$J$44,3,FALSE) + SBYLD1!BQ149*(1-VLOOKUP(SBYLD2!BQ$4,'[1]INTERNAL PARAMETERS-1'!$B$5:$J$44,5,FALSE))*VLOOKUP(SBYLD2!BQ$4,'[1]INTERNAL PARAMETERS-1'!$B$5:$J$44,8,FALSE)*VLOOKUP(SBYLD2!BQ$4,'[1]INTERNAL PARAMETERS-1'!$B$5:$J$44,3,FALSE)</f>
        <v>0.8335015418872842</v>
      </c>
      <c r="BR149" s="44">
        <f>SBYLD1!BR149*VLOOKUP(SBYLD2!BR$4,'[1]INTERNAL PARAMETERS-1'!$B$5:$J$44,5,FALSE)*VLOOKUP(SBYLD2!BR$4,'[1]INTERNAL PARAMETERS-1'!$B$5:$J$44,6,FALSE)*VLOOKUP(SBYLD2!BR$4,'[1]INTERNAL PARAMETERS-1'!$B$5:$J$44,3,FALSE) + SBYLD1!BR149*(1-VLOOKUP(SBYLD2!BR$4,'[1]INTERNAL PARAMETERS-1'!$B$5:$J$44,5,FALSE))*VLOOKUP(SBYLD2!BR$4,'[1]INTERNAL PARAMETERS-1'!$B$5:$J$44,8,FALSE)*VLOOKUP(SBYLD2!BR$4,'[1]INTERNAL PARAMETERS-1'!$B$5:$J$44,3,FALSE)</f>
        <v>1.416989195695057E-2</v>
      </c>
      <c r="BS149" s="44">
        <f>SBYLD1!BS149*VLOOKUP(SBYLD2!BS$4,'[1]INTERNAL PARAMETERS-1'!$B$5:$J$44,5,FALSE)*VLOOKUP(SBYLD2!BS$4,'[1]INTERNAL PARAMETERS-1'!$B$5:$J$44,6,FALSE)*VLOOKUP(SBYLD2!BS$4,'[1]INTERNAL PARAMETERS-1'!$B$5:$J$44,3,FALSE) + SBYLD1!BS149*(1-VLOOKUP(SBYLD2!BS$4,'[1]INTERNAL PARAMETERS-1'!$B$5:$J$44,5,FALSE))*VLOOKUP(SBYLD2!BS$4,'[1]INTERNAL PARAMETERS-1'!$B$5:$J$44,8,FALSE)*VLOOKUP(SBYLD2!BS$4,'[1]INTERNAL PARAMETERS-1'!$B$5:$J$44,3,FALSE)</f>
        <v>4.7430062882027934E-3</v>
      </c>
      <c r="BT149" s="44">
        <f>SBYLD1!BT149*VLOOKUP(SBYLD2!BT$4,'[1]INTERNAL PARAMETERS-1'!$B$5:$J$44,5,FALSE)*VLOOKUP(SBYLD2!BT$4,'[1]INTERNAL PARAMETERS-1'!$B$5:$J$44,6,FALSE)*VLOOKUP(SBYLD2!BT$4,'[1]INTERNAL PARAMETERS-1'!$B$5:$J$44,3,FALSE) + SBYLD1!BT149*(1-VLOOKUP(SBYLD2!BT$4,'[1]INTERNAL PARAMETERS-1'!$B$5:$J$44,5,FALSE))*VLOOKUP(SBYLD2!BT$4,'[1]INTERNAL PARAMETERS-1'!$B$5:$J$44,8,FALSE)*VLOOKUP(SBYLD2!BT$4,'[1]INTERNAL PARAMETERS-1'!$B$5:$J$44,3,FALSE)</f>
        <v>0</v>
      </c>
      <c r="BU149" s="44">
        <f>SBYLD1!BU149*VLOOKUP(SBYLD2!BU$4,'[1]INTERNAL PARAMETERS-1'!$B$5:$J$44,5,FALSE)*VLOOKUP(SBYLD2!BU$4,'[1]INTERNAL PARAMETERS-1'!$B$5:$J$44,6,FALSE)*VLOOKUP(SBYLD2!BU$4,'[1]INTERNAL PARAMETERS-1'!$B$5:$J$44,3,FALSE) + SBYLD1!BU149*(1-VLOOKUP(SBYLD2!BU$4,'[1]INTERNAL PARAMETERS-1'!$B$5:$J$44,5,FALSE))*VLOOKUP(SBYLD2!BU$4,'[1]INTERNAL PARAMETERS-1'!$B$5:$J$44,8,FALSE)*VLOOKUP(SBYLD2!BU$4,'[1]INTERNAL PARAMETERS-1'!$B$5:$J$44,3,FALSE)</f>
        <v>0</v>
      </c>
      <c r="BV149" s="44">
        <f>SBYLD1!BV149*VLOOKUP(SBYLD2!BV$4,'[1]INTERNAL PARAMETERS-1'!$B$5:$J$44,5,FALSE)*VLOOKUP(SBYLD2!BV$4,'[1]INTERNAL PARAMETERS-1'!$B$5:$J$44,6,FALSE)*VLOOKUP(SBYLD2!BV$4,'[1]INTERNAL PARAMETERS-1'!$B$5:$J$44,3,FALSE) + SBYLD1!BV149*(1-VLOOKUP(SBYLD2!BV$4,'[1]INTERNAL PARAMETERS-1'!$B$5:$J$44,5,FALSE))*VLOOKUP(SBYLD2!BV$4,'[1]INTERNAL PARAMETERS-1'!$B$5:$J$44,8,FALSE)*VLOOKUP(SBYLD2!BV$4,'[1]INTERNAL PARAMETERS-1'!$B$5:$J$44,3,FALSE)</f>
        <v>0</v>
      </c>
      <c r="BW149" s="44">
        <f>SBYLD1!BW149*VLOOKUP(SBYLD2!BW$4,'[1]INTERNAL PARAMETERS-1'!$B$5:$J$44,5,FALSE)*VLOOKUP(SBYLD2!BW$4,'[1]INTERNAL PARAMETERS-1'!$B$5:$J$44,6,FALSE)*VLOOKUP(SBYLD2!BW$4,'[1]INTERNAL PARAMETERS-1'!$B$5:$J$44,3,FALSE) + SBYLD1!BW149*(1-VLOOKUP(SBYLD2!BW$4,'[1]INTERNAL PARAMETERS-1'!$B$5:$J$44,5,FALSE))*VLOOKUP(SBYLD2!BW$4,'[1]INTERNAL PARAMETERS-1'!$B$5:$J$44,8,FALSE)*VLOOKUP(SBYLD2!BW$4,'[1]INTERNAL PARAMETERS-1'!$B$5:$J$44,3,FALSE)</f>
        <v>0</v>
      </c>
      <c r="BX149" s="44">
        <f>SBYLD1!BX149*VLOOKUP(SBYLD2!BX$4,'[1]INTERNAL PARAMETERS-1'!$B$5:$J$44,5,FALSE)*VLOOKUP(SBYLD2!BX$4,'[1]INTERNAL PARAMETERS-1'!$B$5:$J$44,6,FALSE)*VLOOKUP(SBYLD2!BX$4,'[1]INTERNAL PARAMETERS-1'!$B$5:$J$44,3,FALSE) + SBYLD1!BX149*(1-VLOOKUP(SBYLD2!BX$4,'[1]INTERNAL PARAMETERS-1'!$B$5:$J$44,5,FALSE))*VLOOKUP(SBYLD2!BX$4,'[1]INTERNAL PARAMETERS-1'!$B$5:$J$44,8,FALSE)*VLOOKUP(SBYLD2!BX$4,'[1]INTERNAL PARAMETERS-1'!$B$5:$J$44,3,FALSE)</f>
        <v>0</v>
      </c>
      <c r="BY149" s="44">
        <f>SBYLD1!BY149*VLOOKUP(SBYLD2!BY$4,'[1]INTERNAL PARAMETERS-1'!$B$5:$J$44,5,FALSE)*VLOOKUP(SBYLD2!BY$4,'[1]INTERNAL PARAMETERS-1'!$B$5:$J$44,6,FALSE)*VLOOKUP(SBYLD2!BY$4,'[1]INTERNAL PARAMETERS-1'!$B$5:$J$44,3,FALSE) + SBYLD1!BY149*(1-VLOOKUP(SBYLD2!BY$4,'[1]INTERNAL PARAMETERS-1'!$B$5:$J$44,5,FALSE))*VLOOKUP(SBYLD2!BY$4,'[1]INTERNAL PARAMETERS-1'!$B$5:$J$44,8,FALSE)*VLOOKUP(SBYLD2!BY$4,'[1]INTERNAL PARAMETERS-1'!$B$5:$J$44,3,FALSE)</f>
        <v>0</v>
      </c>
      <c r="BZ149" s="44">
        <f>SBYLD1!BZ149*VLOOKUP(SBYLD2!BZ$4,'[1]INTERNAL PARAMETERS-1'!$B$5:$J$44,5,FALSE)*VLOOKUP(SBYLD2!BZ$4,'[1]INTERNAL PARAMETERS-1'!$B$5:$J$44,6,FALSE)*VLOOKUP(SBYLD2!BZ$4,'[1]INTERNAL PARAMETERS-1'!$B$5:$J$44,3,FALSE) + SBYLD1!BZ149*(1-VLOOKUP(SBYLD2!BZ$4,'[1]INTERNAL PARAMETERS-1'!$B$5:$J$44,5,FALSE))*VLOOKUP(SBYLD2!BZ$4,'[1]INTERNAL PARAMETERS-1'!$B$5:$J$44,8,FALSE)*VLOOKUP(SBYLD2!BZ$4,'[1]INTERNAL PARAMETERS-1'!$B$5:$J$44,3,FALSE)</f>
        <v>5.1826019929630525E-4</v>
      </c>
      <c r="CA149" s="44">
        <f>SBYLD1!CA149*VLOOKUP(SBYLD2!CA$4,'[1]INTERNAL PARAMETERS-1'!$B$5:$J$44,5,FALSE)*VLOOKUP(SBYLD2!CA$4,'[1]INTERNAL PARAMETERS-1'!$B$5:$J$44,6,FALSE)*VLOOKUP(SBYLD2!CA$4,'[1]INTERNAL PARAMETERS-1'!$B$5:$J$44,3,FALSE) + SBYLD1!CA149*(1-VLOOKUP(SBYLD2!CA$4,'[1]INTERNAL PARAMETERS-1'!$B$5:$J$44,5,FALSE))*VLOOKUP(SBYLD2!CA$4,'[1]INTERNAL PARAMETERS-1'!$B$5:$J$44,8,FALSE)*VLOOKUP(SBYLD2!CA$4,'[1]INTERNAL PARAMETERS-1'!$B$5:$J$44,3,FALSE)</f>
        <v>0</v>
      </c>
      <c r="CB149" s="44">
        <f>SBYLD1!CB149*VLOOKUP(SBYLD2!CB$4,'[1]INTERNAL PARAMETERS-1'!$B$5:$J$44,5,FALSE)*VLOOKUP(SBYLD2!CB$4,'[1]INTERNAL PARAMETERS-1'!$B$5:$J$44,6,FALSE)*VLOOKUP(SBYLD2!CB$4,'[1]INTERNAL PARAMETERS-1'!$B$5:$J$44,3,FALSE) + SBYLD1!CB149*(1-VLOOKUP(SBYLD2!CB$4,'[1]INTERNAL PARAMETERS-1'!$B$5:$J$44,5,FALSE))*VLOOKUP(SBYLD2!CB$4,'[1]INTERNAL PARAMETERS-1'!$B$5:$J$44,8,FALSE)*VLOOKUP(SBYLD2!CB$4,'[1]INTERNAL PARAMETERS-1'!$B$5:$J$44,3,FALSE)</f>
        <v>0</v>
      </c>
      <c r="CC149" s="44">
        <f>SBYLD1!CC149*VLOOKUP(SBYLD2!CC$4,'[1]INTERNAL PARAMETERS-1'!$B$5:$J$44,5,FALSE)*VLOOKUP(SBYLD2!CC$4,'[1]INTERNAL PARAMETERS-1'!$B$5:$J$44,6,FALSE)*VLOOKUP(SBYLD2!CC$4,'[1]INTERNAL PARAMETERS-1'!$B$5:$J$44,3,FALSE) + SBYLD1!CC149*(1-VLOOKUP(SBYLD2!CC$4,'[1]INTERNAL PARAMETERS-1'!$B$5:$J$44,5,FALSE))*VLOOKUP(SBYLD2!CC$4,'[1]INTERNAL PARAMETERS-1'!$B$5:$J$44,8,FALSE)*VLOOKUP(SBYLD2!CC$4,'[1]INTERNAL PARAMETERS-1'!$B$5:$J$44,3,FALSE)</f>
        <v>1.5835986723546627E-3</v>
      </c>
      <c r="CD149" s="44">
        <f>SBYLD1!CD149*VLOOKUP(SBYLD2!CD$4,'[1]INTERNAL PARAMETERS-1'!$B$5:$J$44,5,FALSE)*VLOOKUP(SBYLD2!CD$4,'[1]INTERNAL PARAMETERS-1'!$B$5:$J$44,6,FALSE)*VLOOKUP(SBYLD2!CD$4,'[1]INTERNAL PARAMETERS-1'!$B$5:$J$44,3,FALSE) + SBYLD1!CD149*(1-VLOOKUP(SBYLD2!CD$4,'[1]INTERNAL PARAMETERS-1'!$B$5:$J$44,5,FALSE))*VLOOKUP(SBYLD2!CD$4,'[1]INTERNAL PARAMETERS-1'!$B$5:$J$44,8,FALSE)*VLOOKUP(SBYLD2!CD$4,'[1]INTERNAL PARAMETERS-1'!$B$5:$J$44,3,FALSE)</f>
        <v>3.357911650731412E-2</v>
      </c>
      <c r="CE149" s="44">
        <f>SBYLD1!CE149*VLOOKUP(SBYLD2!CE$4,'[1]INTERNAL PARAMETERS-1'!$B$5:$J$44,5,FALSE)*VLOOKUP(SBYLD2!CE$4,'[1]INTERNAL PARAMETERS-1'!$B$5:$J$44,6,FALSE)*VLOOKUP(SBYLD2!CE$4,'[1]INTERNAL PARAMETERS-1'!$B$5:$J$44,3,FALSE) + SBYLD1!CE149*(1-VLOOKUP(SBYLD2!CE$4,'[1]INTERNAL PARAMETERS-1'!$B$5:$J$44,5,FALSE))*VLOOKUP(SBYLD2!CE$4,'[1]INTERNAL PARAMETERS-1'!$B$5:$J$44,8,FALSE)*VLOOKUP(SBYLD2!CE$4,'[1]INTERNAL PARAMETERS-1'!$B$5:$J$44,3,FALSE)</f>
        <v>4.1806322743235293E-2</v>
      </c>
      <c r="CF149" s="44">
        <f>SBYLD1!CF149*VLOOKUP(SBYLD2!CF$4,'[1]INTERNAL PARAMETERS-1'!$B$5:$J$44,5,FALSE)*VLOOKUP(SBYLD2!CF$4,'[1]INTERNAL PARAMETERS-1'!$B$5:$J$44,6,FALSE)*VLOOKUP(SBYLD2!CF$4,'[1]INTERNAL PARAMETERS-1'!$B$5:$J$44,3,FALSE) + SBYLD1!CF149*(1-VLOOKUP(SBYLD2!CF$4,'[1]INTERNAL PARAMETERS-1'!$B$5:$J$44,5,FALSE))*VLOOKUP(SBYLD2!CF$4,'[1]INTERNAL PARAMETERS-1'!$B$5:$J$44,8,FALSE)*VLOOKUP(SBYLD2!CF$4,'[1]INTERNAL PARAMETERS-1'!$B$5:$J$44,3,FALSE)</f>
        <v>0.26589666467398854</v>
      </c>
      <c r="CG149" s="44">
        <f>SBYLD1!CG149*VLOOKUP(SBYLD2!CG$4,'[1]INTERNAL PARAMETERS-1'!$B$5:$J$44,5,FALSE)*VLOOKUP(SBYLD2!CG$4,'[1]INTERNAL PARAMETERS-1'!$B$5:$J$44,6,FALSE)*VLOOKUP(SBYLD2!CG$4,'[1]INTERNAL PARAMETERS-1'!$B$5:$J$44,3,FALSE) + SBYLD1!CG149*(1-VLOOKUP(SBYLD2!CG$4,'[1]INTERNAL PARAMETERS-1'!$B$5:$J$44,5,FALSE))*VLOOKUP(SBYLD2!CG$4,'[1]INTERNAL PARAMETERS-1'!$B$5:$J$44,8,FALSE)*VLOOKUP(SBYLD2!CG$4,'[1]INTERNAL PARAMETERS-1'!$B$5:$J$44,3,FALSE)</f>
        <v>1.9049147206277887E-3</v>
      </c>
      <c r="CH149" s="43">
        <f>SBYLD1!CH149*VLOOKUP(SBYLD2!CH$4,'[1]INTERNAL PARAMETERS-1'!$B$5:$J$44,5,FALSE)*VLOOKUP(SBYLD2!CH$4,'[1]INTERNAL PARAMETERS-1'!$B$5:$J$44,6,FALSE)*VLOOKUP(SBYLD2!CH$4,'[1]INTERNAL PARAMETERS-1'!$B$5:$J$44,3,FALSE) + SBYLD1!CH149*(1-VLOOKUP(SBYLD2!CH$4,'[1]INTERNAL PARAMETERS-1'!$B$5:$J$44,5,FALSE))*VLOOKUP(SBYLD2!CH$4,'[1]INTERNAL PARAMETERS-1'!$B$5:$J$44,8,FALSE)*VLOOKUP(SBYLD2!CH$4,'[1]INTERNAL PARAMETERS-1'!$B$5:$J$44,3,FALSE)</f>
        <v>0</v>
      </c>
      <c r="CJ149" s="45">
        <f t="shared" si="4"/>
        <v>860.60027695967619</v>
      </c>
      <c r="CK149" s="43">
        <f t="shared" si="5"/>
        <v>14.586549477304272</v>
      </c>
    </row>
    <row r="150" spans="2:89">
      <c r="B150" s="58" t="s">
        <v>8</v>
      </c>
      <c r="C150" s="57" t="s">
        <v>59</v>
      </c>
      <c r="D150" s="57" t="s">
        <v>57</v>
      </c>
      <c r="E150" s="128">
        <f>SB!S150</f>
        <v>8900.6695081200178</v>
      </c>
      <c r="F150" s="59">
        <f>'[1]INTERNAL PARAMETERS-1'!M6</f>
        <v>78.760000000000005</v>
      </c>
      <c r="G150" s="45">
        <f>SBYLD1!G150*VLOOKUP(SBYLD2!G$4,'[1]INTERNAL PARAMETERS-1'!$B$5:$J$44,5,FALSE)*VLOOKUP(SBYLD2!G$4,'[1]INTERNAL PARAMETERS-1'!$B$5:$J$44,7,FALSE)*SBYLD2!$F150 + SBYLD1!G150*(1-VLOOKUP(SBYLD2!G$4,'[1]INTERNAL PARAMETERS-1'!$B$5:$J$44,5,FALSE))*VLOOKUP(SBYLD2!G$4,'[1]INTERNAL PARAMETERS-1'!$B$5:$J$44,9,FALSE)*SBYLD2!$F150</f>
        <v>566.66238755988832</v>
      </c>
      <c r="H150" s="44">
        <f>SBYLD1!H150*VLOOKUP(SBYLD2!H$4,'[1]INTERNAL PARAMETERS-1'!$B$5:$J$44,5,FALSE)*VLOOKUP(SBYLD2!H$4,'[1]INTERNAL PARAMETERS-1'!$B$5:$J$44,7,FALSE)*SBYLD2!$F150 + SBYLD1!H150*(1-VLOOKUP(SBYLD2!H$4,'[1]INTERNAL PARAMETERS-1'!$B$5:$J$44,5,FALSE))*VLOOKUP(SBYLD2!H$4,'[1]INTERNAL PARAMETERS-1'!$B$5:$J$44,9,FALSE)*SBYLD2!$F150</f>
        <v>118.64904447712119</v>
      </c>
      <c r="I150" s="44">
        <f>SBYLD1!I150*VLOOKUP(SBYLD2!I$4,'[1]INTERNAL PARAMETERS-1'!$B$5:$J$44,5,FALSE)*VLOOKUP(SBYLD2!I$4,'[1]INTERNAL PARAMETERS-1'!$B$5:$J$44,7,FALSE)*SBYLD2!$F150 + SBYLD1!I150*(1-VLOOKUP(SBYLD2!I$4,'[1]INTERNAL PARAMETERS-1'!$B$5:$J$44,5,FALSE))*VLOOKUP(SBYLD2!I$4,'[1]INTERNAL PARAMETERS-1'!$B$5:$J$44,9,FALSE)*SBYLD2!$F150</f>
        <v>1535.2097206675871</v>
      </c>
      <c r="J150" s="44">
        <f>SBYLD1!J150*VLOOKUP(SBYLD2!J$4,'[1]INTERNAL PARAMETERS-1'!$B$5:$J$44,5,FALSE)*VLOOKUP(SBYLD2!J$4,'[1]INTERNAL PARAMETERS-1'!$B$5:$J$44,7,FALSE)*SBYLD2!$F150 + SBYLD1!J150*(1-VLOOKUP(SBYLD2!J$4,'[1]INTERNAL PARAMETERS-1'!$B$5:$J$44,5,FALSE))*VLOOKUP(SBYLD2!J$4,'[1]INTERNAL PARAMETERS-1'!$B$5:$J$44,9,FALSE)*SBYLD2!$F150</f>
        <v>0</v>
      </c>
      <c r="K150" s="44">
        <f>SBYLD1!K150*VLOOKUP(SBYLD2!K$4,'[1]INTERNAL PARAMETERS-1'!$B$5:$J$44,5,FALSE)*VLOOKUP(SBYLD2!K$4,'[1]INTERNAL PARAMETERS-1'!$B$5:$J$44,7,FALSE)*SBYLD2!$F150 + SBYLD1!K150*(1-VLOOKUP(SBYLD2!K$4,'[1]INTERNAL PARAMETERS-1'!$B$5:$J$44,5,FALSE))*VLOOKUP(SBYLD2!K$4,'[1]INTERNAL PARAMETERS-1'!$B$5:$J$44,9,FALSE)*SBYLD2!$F150</f>
        <v>0</v>
      </c>
      <c r="L150" s="44">
        <f>SBYLD1!L150*VLOOKUP(SBYLD2!L$4,'[1]INTERNAL PARAMETERS-1'!$B$5:$J$44,5,FALSE)*VLOOKUP(SBYLD2!L$4,'[1]INTERNAL PARAMETERS-1'!$B$5:$J$44,7,FALSE)*SBYLD2!$F150 + SBYLD1!L150*(1-VLOOKUP(SBYLD2!L$4,'[1]INTERNAL PARAMETERS-1'!$B$5:$J$44,5,FALSE))*VLOOKUP(SBYLD2!L$4,'[1]INTERNAL PARAMETERS-1'!$B$5:$J$44,9,FALSE)*SBYLD2!$F150</f>
        <v>0</v>
      </c>
      <c r="M150" s="44">
        <f>SBYLD1!M150*VLOOKUP(SBYLD2!M$4,'[1]INTERNAL PARAMETERS-1'!$B$5:$J$44,5,FALSE)*VLOOKUP(SBYLD2!M$4,'[1]INTERNAL PARAMETERS-1'!$B$5:$J$44,7,FALSE)*SBYLD2!$F150 + SBYLD1!M150*(1-VLOOKUP(SBYLD2!M$4,'[1]INTERNAL PARAMETERS-1'!$B$5:$J$44,5,FALSE))*VLOOKUP(SBYLD2!M$4,'[1]INTERNAL PARAMETERS-1'!$B$5:$J$44,9,FALSE)*SBYLD2!$F150</f>
        <v>10.694935565244378</v>
      </c>
      <c r="N150" s="44">
        <f>SBYLD1!N150*VLOOKUP(SBYLD2!N$4,'[1]INTERNAL PARAMETERS-1'!$B$5:$J$44,5,FALSE)*VLOOKUP(SBYLD2!N$4,'[1]INTERNAL PARAMETERS-1'!$B$5:$J$44,7,FALSE)*SBYLD2!$F150 + SBYLD1!N150*(1-VLOOKUP(SBYLD2!N$4,'[1]INTERNAL PARAMETERS-1'!$B$5:$J$44,5,FALSE))*VLOOKUP(SBYLD2!N$4,'[1]INTERNAL PARAMETERS-1'!$B$5:$J$44,9,FALSE)*SBYLD2!$F150</f>
        <v>13.027817596787788</v>
      </c>
      <c r="O150" s="44">
        <f>SBYLD1!O150*VLOOKUP(SBYLD2!O$4,'[1]INTERNAL PARAMETERS-1'!$B$5:$J$44,5,FALSE)*VLOOKUP(SBYLD2!O$4,'[1]INTERNAL PARAMETERS-1'!$B$5:$J$44,7,FALSE)*SBYLD2!$F150 + SBYLD1!O150*(1-VLOOKUP(SBYLD2!O$4,'[1]INTERNAL PARAMETERS-1'!$B$5:$J$44,5,FALSE))*VLOOKUP(SBYLD2!O$4,'[1]INTERNAL PARAMETERS-1'!$B$5:$J$44,9,FALSE)*SBYLD2!$F150</f>
        <v>0</v>
      </c>
      <c r="P150" s="44">
        <f>SBYLD1!P150*VLOOKUP(SBYLD2!P$4,'[1]INTERNAL PARAMETERS-1'!$B$5:$J$44,5,FALSE)*VLOOKUP(SBYLD2!P$4,'[1]INTERNAL PARAMETERS-1'!$B$5:$J$44,7,FALSE)*SBYLD2!$F150 + SBYLD1!P150*(1-VLOOKUP(SBYLD2!P$4,'[1]INTERNAL PARAMETERS-1'!$B$5:$J$44,5,FALSE))*VLOOKUP(SBYLD2!P$4,'[1]INTERNAL PARAMETERS-1'!$B$5:$J$44,9,FALSE)*SBYLD2!$F150</f>
        <v>0</v>
      </c>
      <c r="Q150" s="44">
        <f>SBYLD1!Q150*VLOOKUP(SBYLD2!Q$4,'[1]INTERNAL PARAMETERS-1'!$B$5:$J$44,5,FALSE)*VLOOKUP(SBYLD2!Q$4,'[1]INTERNAL PARAMETERS-1'!$B$5:$J$44,7,FALSE)*SBYLD2!$F150 + SBYLD1!Q150*(1-VLOOKUP(SBYLD2!Q$4,'[1]INTERNAL PARAMETERS-1'!$B$5:$J$44,5,FALSE))*VLOOKUP(SBYLD2!Q$4,'[1]INTERNAL PARAMETERS-1'!$B$5:$J$44,9,FALSE)*SBYLD2!$F150</f>
        <v>0</v>
      </c>
      <c r="R150" s="44">
        <f>SBYLD1!R150*VLOOKUP(SBYLD2!R$4,'[1]INTERNAL PARAMETERS-1'!$B$5:$J$44,5,FALSE)*VLOOKUP(SBYLD2!R$4,'[1]INTERNAL PARAMETERS-1'!$B$5:$J$44,7,FALSE)*SBYLD2!$F150 + SBYLD1!R150*(1-VLOOKUP(SBYLD2!R$4,'[1]INTERNAL PARAMETERS-1'!$B$5:$J$44,5,FALSE))*VLOOKUP(SBYLD2!R$4,'[1]INTERNAL PARAMETERS-1'!$B$5:$J$44,9,FALSE)*SBYLD2!$F150</f>
        <v>14.110064750689475</v>
      </c>
      <c r="S150" s="44">
        <f>SBYLD1!S150*VLOOKUP(SBYLD2!S$4,'[1]INTERNAL PARAMETERS-1'!$B$5:$J$44,5,FALSE)*VLOOKUP(SBYLD2!S$4,'[1]INTERNAL PARAMETERS-1'!$B$5:$J$44,7,FALSE)*SBYLD2!$F150 + SBYLD1!S150*(1-VLOOKUP(SBYLD2!S$4,'[1]INTERNAL PARAMETERS-1'!$B$5:$J$44,5,FALSE))*VLOOKUP(SBYLD2!S$4,'[1]INTERNAL PARAMETERS-1'!$B$5:$J$44,9,FALSE)*SBYLD2!$F150</f>
        <v>563.34718129920282</v>
      </c>
      <c r="T150" s="44">
        <f>SBYLD1!T150*VLOOKUP(SBYLD2!T$4,'[1]INTERNAL PARAMETERS-1'!$B$5:$J$44,5,FALSE)*VLOOKUP(SBYLD2!T$4,'[1]INTERNAL PARAMETERS-1'!$B$5:$J$44,7,FALSE)*SBYLD2!$F150 + SBYLD1!T150*(1-VLOOKUP(SBYLD2!T$4,'[1]INTERNAL PARAMETERS-1'!$B$5:$J$44,5,FALSE))*VLOOKUP(SBYLD2!T$4,'[1]INTERNAL PARAMETERS-1'!$B$5:$J$44,9,FALSE)*SBYLD2!$F150</f>
        <v>81.775003641565405</v>
      </c>
      <c r="U150" s="44">
        <f>SBYLD1!U150*VLOOKUP(SBYLD2!U$4,'[1]INTERNAL PARAMETERS-1'!$B$5:$J$44,5,FALSE)*VLOOKUP(SBYLD2!U$4,'[1]INTERNAL PARAMETERS-1'!$B$5:$J$44,7,FALSE)*SBYLD2!$F150 + SBYLD1!U150*(1-VLOOKUP(SBYLD2!U$4,'[1]INTERNAL PARAMETERS-1'!$B$5:$J$44,5,FALSE))*VLOOKUP(SBYLD2!U$4,'[1]INTERNAL PARAMETERS-1'!$B$5:$J$44,9,FALSE)*SBYLD2!$F150</f>
        <v>27.17862894493522</v>
      </c>
      <c r="V150" s="44">
        <f>SBYLD1!V150*VLOOKUP(SBYLD2!V$4,'[1]INTERNAL PARAMETERS-1'!$B$5:$J$44,5,FALSE)*VLOOKUP(SBYLD2!V$4,'[1]INTERNAL PARAMETERS-1'!$B$5:$J$44,7,FALSE)*SBYLD2!$F150 + SBYLD1!V150*(1-VLOOKUP(SBYLD2!V$4,'[1]INTERNAL PARAMETERS-1'!$B$5:$J$44,5,FALSE))*VLOOKUP(SBYLD2!V$4,'[1]INTERNAL PARAMETERS-1'!$B$5:$J$44,9,FALSE)*SBYLD2!$F150</f>
        <v>328.72190790435462</v>
      </c>
      <c r="W150" s="44">
        <f>SBYLD1!W150*VLOOKUP(SBYLD2!W$4,'[1]INTERNAL PARAMETERS-1'!$B$5:$J$44,5,FALSE)*VLOOKUP(SBYLD2!W$4,'[1]INTERNAL PARAMETERS-1'!$B$5:$J$44,7,FALSE)*SBYLD2!$F150 + SBYLD1!W150*(1-VLOOKUP(SBYLD2!W$4,'[1]INTERNAL PARAMETERS-1'!$B$5:$J$44,5,FALSE))*VLOOKUP(SBYLD2!W$4,'[1]INTERNAL PARAMETERS-1'!$B$5:$J$44,9,FALSE)*SBYLD2!$F150</f>
        <v>0</v>
      </c>
      <c r="X150" s="44">
        <f>SBYLD1!X150*VLOOKUP(SBYLD2!X$4,'[1]INTERNAL PARAMETERS-1'!$B$5:$J$44,5,FALSE)*VLOOKUP(SBYLD2!X$4,'[1]INTERNAL PARAMETERS-1'!$B$5:$J$44,7,FALSE)*SBYLD2!$F150 + SBYLD1!X150*(1-VLOOKUP(SBYLD2!X$4,'[1]INTERNAL PARAMETERS-1'!$B$5:$J$44,5,FALSE))*VLOOKUP(SBYLD2!X$4,'[1]INTERNAL PARAMETERS-1'!$B$5:$J$44,9,FALSE)*SBYLD2!$F150</f>
        <v>0</v>
      </c>
      <c r="Y150" s="44">
        <f>SBYLD1!Y150*VLOOKUP(SBYLD2!Y$4,'[1]INTERNAL PARAMETERS-1'!$B$5:$J$44,5,FALSE)*VLOOKUP(SBYLD2!Y$4,'[1]INTERNAL PARAMETERS-1'!$B$5:$J$44,7,FALSE)*SBYLD2!$F150 + SBYLD1!Y150*(1-VLOOKUP(SBYLD2!Y$4,'[1]INTERNAL PARAMETERS-1'!$B$5:$J$44,5,FALSE))*VLOOKUP(SBYLD2!Y$4,'[1]INTERNAL PARAMETERS-1'!$B$5:$J$44,9,FALSE)*SBYLD2!$F150</f>
        <v>0</v>
      </c>
      <c r="Z150" s="44">
        <f>SBYLD1!Z150*VLOOKUP(SBYLD2!Z$4,'[1]INTERNAL PARAMETERS-1'!$B$5:$J$44,5,FALSE)*VLOOKUP(SBYLD2!Z$4,'[1]INTERNAL PARAMETERS-1'!$B$5:$J$44,7,FALSE)*SBYLD2!$F150 + SBYLD1!Z150*(1-VLOOKUP(SBYLD2!Z$4,'[1]INTERNAL PARAMETERS-1'!$B$5:$J$44,5,FALSE))*VLOOKUP(SBYLD2!Z$4,'[1]INTERNAL PARAMETERS-1'!$B$5:$J$44,9,FALSE)*SBYLD2!$F150</f>
        <v>0</v>
      </c>
      <c r="AA150" s="44">
        <f>SBYLD1!AA150*VLOOKUP(SBYLD2!AA$4,'[1]INTERNAL PARAMETERS-1'!$B$5:$J$44,5,FALSE)*VLOOKUP(SBYLD2!AA$4,'[1]INTERNAL PARAMETERS-1'!$B$5:$J$44,7,FALSE)*SBYLD2!$F150 + SBYLD1!AA150*(1-VLOOKUP(SBYLD2!AA$4,'[1]INTERNAL PARAMETERS-1'!$B$5:$J$44,5,FALSE))*VLOOKUP(SBYLD2!AA$4,'[1]INTERNAL PARAMETERS-1'!$B$5:$J$44,9,FALSE)*SBYLD2!$F150</f>
        <v>0</v>
      </c>
      <c r="AB150" s="44">
        <f>SBYLD1!AB150*VLOOKUP(SBYLD2!AB$4,'[1]INTERNAL PARAMETERS-1'!$B$5:$J$44,5,FALSE)*VLOOKUP(SBYLD2!AB$4,'[1]INTERNAL PARAMETERS-1'!$B$5:$J$44,7,FALSE)*SBYLD2!$F150 + SBYLD1!AB150*(1-VLOOKUP(SBYLD2!AB$4,'[1]INTERNAL PARAMETERS-1'!$B$5:$J$44,5,FALSE))*VLOOKUP(SBYLD2!AB$4,'[1]INTERNAL PARAMETERS-1'!$B$5:$J$44,9,FALSE)*SBYLD2!$F150</f>
        <v>0</v>
      </c>
      <c r="AC150" s="44">
        <f>SBYLD1!AC150*VLOOKUP(SBYLD2!AC$4,'[1]INTERNAL PARAMETERS-1'!$B$5:$J$44,5,FALSE)*VLOOKUP(SBYLD2!AC$4,'[1]INTERNAL PARAMETERS-1'!$B$5:$J$44,7,FALSE)*SBYLD2!$F150 + SBYLD1!AC150*(1-VLOOKUP(SBYLD2!AC$4,'[1]INTERNAL PARAMETERS-1'!$B$5:$J$44,5,FALSE))*VLOOKUP(SBYLD2!AC$4,'[1]INTERNAL PARAMETERS-1'!$B$5:$J$44,9,FALSE)*SBYLD2!$F150</f>
        <v>0</v>
      </c>
      <c r="AD150" s="44">
        <f>SBYLD1!AD150*VLOOKUP(SBYLD2!AD$4,'[1]INTERNAL PARAMETERS-1'!$B$5:$J$44,5,FALSE)*VLOOKUP(SBYLD2!AD$4,'[1]INTERNAL PARAMETERS-1'!$B$5:$J$44,7,FALSE)*SBYLD2!$F150 + SBYLD1!AD150*(1-VLOOKUP(SBYLD2!AD$4,'[1]INTERNAL PARAMETERS-1'!$B$5:$J$44,5,FALSE))*VLOOKUP(SBYLD2!AD$4,'[1]INTERNAL PARAMETERS-1'!$B$5:$J$44,9,FALSE)*SBYLD2!$F150</f>
        <v>0</v>
      </c>
      <c r="AE150" s="44">
        <f>SBYLD1!AE150*VLOOKUP(SBYLD2!AE$4,'[1]INTERNAL PARAMETERS-1'!$B$5:$J$44,5,FALSE)*VLOOKUP(SBYLD2!AE$4,'[1]INTERNAL PARAMETERS-1'!$B$5:$J$44,7,FALSE)*SBYLD2!$F150 + SBYLD1!AE150*(1-VLOOKUP(SBYLD2!AE$4,'[1]INTERNAL PARAMETERS-1'!$B$5:$J$44,5,FALSE))*VLOOKUP(SBYLD2!AE$4,'[1]INTERNAL PARAMETERS-1'!$B$5:$J$44,9,FALSE)*SBYLD2!$F150</f>
        <v>0</v>
      </c>
      <c r="AF150" s="44">
        <f>SBYLD1!AF150*VLOOKUP(SBYLD2!AF$4,'[1]INTERNAL PARAMETERS-1'!$B$5:$J$44,5,FALSE)*VLOOKUP(SBYLD2!AF$4,'[1]INTERNAL PARAMETERS-1'!$B$5:$J$44,7,FALSE)*SBYLD2!$F150 + SBYLD1!AF150*(1-VLOOKUP(SBYLD2!AF$4,'[1]INTERNAL PARAMETERS-1'!$B$5:$J$44,5,FALSE))*VLOOKUP(SBYLD2!AF$4,'[1]INTERNAL PARAMETERS-1'!$B$5:$J$44,9,FALSE)*SBYLD2!$F150</f>
        <v>0</v>
      </c>
      <c r="AG150" s="44">
        <f>SBYLD1!AG150*VLOOKUP(SBYLD2!AG$4,'[1]INTERNAL PARAMETERS-1'!$B$5:$J$44,5,FALSE)*VLOOKUP(SBYLD2!AG$4,'[1]INTERNAL PARAMETERS-1'!$B$5:$J$44,7,FALSE)*SBYLD2!$F150 + SBYLD1!AG150*(1-VLOOKUP(SBYLD2!AG$4,'[1]INTERNAL PARAMETERS-1'!$B$5:$J$44,5,FALSE))*VLOOKUP(SBYLD2!AG$4,'[1]INTERNAL PARAMETERS-1'!$B$5:$J$44,9,FALSE)*SBYLD2!$F150</f>
        <v>0</v>
      </c>
      <c r="AH150" s="44">
        <f>SBYLD1!AH150*VLOOKUP(SBYLD2!AH$4,'[1]INTERNAL PARAMETERS-1'!$B$5:$J$44,5,FALSE)*VLOOKUP(SBYLD2!AH$4,'[1]INTERNAL PARAMETERS-1'!$B$5:$J$44,7,FALSE)*SBYLD2!$F150 + SBYLD1!AH150*(1-VLOOKUP(SBYLD2!AH$4,'[1]INTERNAL PARAMETERS-1'!$B$5:$J$44,5,FALSE))*VLOOKUP(SBYLD2!AH$4,'[1]INTERNAL PARAMETERS-1'!$B$5:$J$44,9,FALSE)*SBYLD2!$F150</f>
        <v>0</v>
      </c>
      <c r="AI150" s="44">
        <f>SBYLD1!AI150*VLOOKUP(SBYLD2!AI$4,'[1]INTERNAL PARAMETERS-1'!$B$5:$J$44,5,FALSE)*VLOOKUP(SBYLD2!AI$4,'[1]INTERNAL PARAMETERS-1'!$B$5:$J$44,7,FALSE)*SBYLD2!$F150 + SBYLD1!AI150*(1-VLOOKUP(SBYLD2!AI$4,'[1]INTERNAL PARAMETERS-1'!$B$5:$J$44,5,FALSE))*VLOOKUP(SBYLD2!AI$4,'[1]INTERNAL PARAMETERS-1'!$B$5:$J$44,9,FALSE)*SBYLD2!$F150</f>
        <v>5.6119894356937889</v>
      </c>
      <c r="AJ150" s="44">
        <f>SBYLD1!AJ150*VLOOKUP(SBYLD2!AJ$4,'[1]INTERNAL PARAMETERS-1'!$B$5:$J$44,5,FALSE)*VLOOKUP(SBYLD2!AJ$4,'[1]INTERNAL PARAMETERS-1'!$B$5:$J$44,7,FALSE)*SBYLD2!$F150 + SBYLD1!AJ150*(1-VLOOKUP(SBYLD2!AJ$4,'[1]INTERNAL PARAMETERS-1'!$B$5:$J$44,5,FALSE))*VLOOKUP(SBYLD2!AJ$4,'[1]INTERNAL PARAMETERS-1'!$B$5:$J$44,9,FALSE)*SBYLD2!$F150</f>
        <v>3.1276562446182505</v>
      </c>
      <c r="AK150" s="44">
        <f>SBYLD1!AK150*VLOOKUP(SBYLD2!AK$4,'[1]INTERNAL PARAMETERS-1'!$B$5:$J$44,5,FALSE)*VLOOKUP(SBYLD2!AK$4,'[1]INTERNAL PARAMETERS-1'!$B$5:$J$44,7,FALSE)*SBYLD2!$F150 + SBYLD1!AK150*(1-VLOOKUP(SBYLD2!AK$4,'[1]INTERNAL PARAMETERS-1'!$B$5:$J$44,5,FALSE))*VLOOKUP(SBYLD2!AK$4,'[1]INTERNAL PARAMETERS-1'!$B$5:$J$44,9,FALSE)*SBYLD2!$F150</f>
        <v>0</v>
      </c>
      <c r="AL150" s="44">
        <f>SBYLD1!AL150*VLOOKUP(SBYLD2!AL$4,'[1]INTERNAL PARAMETERS-1'!$B$5:$J$44,5,FALSE)*VLOOKUP(SBYLD2!AL$4,'[1]INTERNAL PARAMETERS-1'!$B$5:$J$44,7,FALSE)*SBYLD2!$F150 + SBYLD1!AL150*(1-VLOOKUP(SBYLD2!AL$4,'[1]INTERNAL PARAMETERS-1'!$B$5:$J$44,5,FALSE))*VLOOKUP(SBYLD2!AL$4,'[1]INTERNAL PARAMETERS-1'!$B$5:$J$44,9,FALSE)*SBYLD2!$F150</f>
        <v>0</v>
      </c>
      <c r="AM150" s="44">
        <f>SBYLD1!AM150*VLOOKUP(SBYLD2!AM$4,'[1]INTERNAL PARAMETERS-1'!$B$5:$J$44,5,FALSE)*VLOOKUP(SBYLD2!AM$4,'[1]INTERNAL PARAMETERS-1'!$B$5:$J$44,7,FALSE)*SBYLD2!$F150 + SBYLD1!AM150*(1-VLOOKUP(SBYLD2!AM$4,'[1]INTERNAL PARAMETERS-1'!$B$5:$J$44,5,FALSE))*VLOOKUP(SBYLD2!AM$4,'[1]INTERNAL PARAMETERS-1'!$B$5:$J$44,9,FALSE)*SBYLD2!$F150</f>
        <v>0</v>
      </c>
      <c r="AN150" s="44">
        <f>SBYLD1!AN150*VLOOKUP(SBYLD2!AN$4,'[1]INTERNAL PARAMETERS-1'!$B$5:$J$44,5,FALSE)*VLOOKUP(SBYLD2!AN$4,'[1]INTERNAL PARAMETERS-1'!$B$5:$J$44,7,FALSE)*SBYLD2!$F150 + SBYLD1!AN150*(1-VLOOKUP(SBYLD2!AN$4,'[1]INTERNAL PARAMETERS-1'!$B$5:$J$44,5,FALSE))*VLOOKUP(SBYLD2!AN$4,'[1]INTERNAL PARAMETERS-1'!$B$5:$J$44,9,FALSE)*SBYLD2!$F150</f>
        <v>0</v>
      </c>
      <c r="AO150" s="44">
        <f>SBYLD1!AO150*VLOOKUP(SBYLD2!AO$4,'[1]INTERNAL PARAMETERS-1'!$B$5:$J$44,5,FALSE)*VLOOKUP(SBYLD2!AO$4,'[1]INTERNAL PARAMETERS-1'!$B$5:$J$44,7,FALSE)*SBYLD2!$F150 + SBYLD1!AO150*(1-VLOOKUP(SBYLD2!AO$4,'[1]INTERNAL PARAMETERS-1'!$B$5:$J$44,5,FALSE))*VLOOKUP(SBYLD2!AO$4,'[1]INTERNAL PARAMETERS-1'!$B$5:$J$44,9,FALSE)*SBYLD2!$F150</f>
        <v>0</v>
      </c>
      <c r="AP150" s="44">
        <f>SBYLD1!AP150*VLOOKUP(SBYLD2!AP$4,'[1]INTERNAL PARAMETERS-1'!$B$5:$J$44,5,FALSE)*VLOOKUP(SBYLD2!AP$4,'[1]INTERNAL PARAMETERS-1'!$B$5:$J$44,7,FALSE)*SBYLD2!$F150 + SBYLD1!AP150*(1-VLOOKUP(SBYLD2!AP$4,'[1]INTERNAL PARAMETERS-1'!$B$5:$J$44,5,FALSE))*VLOOKUP(SBYLD2!AP$4,'[1]INTERNAL PARAMETERS-1'!$B$5:$J$44,9,FALSE)*SBYLD2!$F150</f>
        <v>0</v>
      </c>
      <c r="AQ150" s="44">
        <f>SBYLD1!AQ150*VLOOKUP(SBYLD2!AQ$4,'[1]INTERNAL PARAMETERS-1'!$B$5:$J$44,5,FALSE)*VLOOKUP(SBYLD2!AQ$4,'[1]INTERNAL PARAMETERS-1'!$B$5:$J$44,7,FALSE)*SBYLD2!$F150 + SBYLD1!AQ150*(1-VLOOKUP(SBYLD2!AQ$4,'[1]INTERNAL PARAMETERS-1'!$B$5:$J$44,5,FALSE))*VLOOKUP(SBYLD2!AQ$4,'[1]INTERNAL PARAMETERS-1'!$B$5:$J$44,9,FALSE)*SBYLD2!$F150</f>
        <v>0</v>
      </c>
      <c r="AR150" s="44">
        <f>SBYLD1!AR150*VLOOKUP(SBYLD2!AR$4,'[1]INTERNAL PARAMETERS-1'!$B$5:$J$44,5,FALSE)*VLOOKUP(SBYLD2!AR$4,'[1]INTERNAL PARAMETERS-1'!$B$5:$J$44,7,FALSE)*SBYLD2!$F150 + SBYLD1!AR150*(1-VLOOKUP(SBYLD2!AR$4,'[1]INTERNAL PARAMETERS-1'!$B$5:$J$44,5,FALSE))*VLOOKUP(SBYLD2!AR$4,'[1]INTERNAL PARAMETERS-1'!$B$5:$J$44,9,FALSE)*SBYLD2!$F150</f>
        <v>0</v>
      </c>
      <c r="AS150" s="44">
        <f>SBYLD1!AS150*VLOOKUP(SBYLD2!AS$4,'[1]INTERNAL PARAMETERS-1'!$B$5:$J$44,5,FALSE)*VLOOKUP(SBYLD2!AS$4,'[1]INTERNAL PARAMETERS-1'!$B$5:$J$44,7,FALSE)*SBYLD2!$F150 + SBYLD1!AS150*(1-VLOOKUP(SBYLD2!AS$4,'[1]INTERNAL PARAMETERS-1'!$B$5:$J$44,5,FALSE))*VLOOKUP(SBYLD2!AS$4,'[1]INTERNAL PARAMETERS-1'!$B$5:$J$44,9,FALSE)*SBYLD2!$F150</f>
        <v>0</v>
      </c>
      <c r="AT150" s="43">
        <f>SBYLD1!AT150*VLOOKUP(SBYLD2!AT$4,'[1]INTERNAL PARAMETERS-1'!$B$5:$J$44,5,FALSE)*VLOOKUP(SBYLD2!AT$4,'[1]INTERNAL PARAMETERS-1'!$B$5:$J$44,7,FALSE)*SBYLD2!$F150 + SBYLD1!AT150*(1-VLOOKUP(SBYLD2!AT$4,'[1]INTERNAL PARAMETERS-1'!$B$5:$J$44,5,FALSE))*VLOOKUP(SBYLD2!AT$4,'[1]INTERNAL PARAMETERS-1'!$B$5:$J$44,9,FALSE)*SBYLD2!$F150</f>
        <v>0</v>
      </c>
      <c r="AU150" s="45">
        <f>SBYLD1!AU150*VLOOKUP(SBYLD2!AU$4,'[1]INTERNAL PARAMETERS-1'!$B$5:$J$44,5,FALSE)*VLOOKUP(SBYLD2!AU$4,'[1]INTERNAL PARAMETERS-1'!$B$5:$J$44,6,FALSE)*VLOOKUP(SBYLD2!AU$4,'[1]INTERNAL PARAMETERS-1'!$B$5:$J$44,3,FALSE) + SBYLD1!AU150*(1-VLOOKUP(SBYLD2!AU$4,'[1]INTERNAL PARAMETERS-1'!$B$5:$J$44,5,FALSE))*VLOOKUP(SBYLD2!AU$4,'[1]INTERNAL PARAMETERS-1'!$B$5:$J$44,8,FALSE)*VLOOKUP(SBYLD2!AU$4,'[1]INTERNAL PARAMETERS-1'!$B$5:$J$44,3,FALSE)</f>
        <v>0</v>
      </c>
      <c r="AV150" s="44">
        <f>SBYLD1!AV150*VLOOKUP(SBYLD2!AV$4,'[1]INTERNAL PARAMETERS-1'!$B$5:$J$44,5,FALSE)*VLOOKUP(SBYLD2!AV$4,'[1]INTERNAL PARAMETERS-1'!$B$5:$J$44,6,FALSE)*VLOOKUP(SBYLD2!AV$4,'[1]INTERNAL PARAMETERS-1'!$B$5:$J$44,3,FALSE) + SBYLD1!AV150*(1-VLOOKUP(SBYLD2!AV$4,'[1]INTERNAL PARAMETERS-1'!$B$5:$J$44,5,FALSE))*VLOOKUP(SBYLD2!AV$4,'[1]INTERNAL PARAMETERS-1'!$B$5:$J$44,8,FALSE)*VLOOKUP(SBYLD2!AV$4,'[1]INTERNAL PARAMETERS-1'!$B$5:$J$44,3,FALSE)</f>
        <v>0</v>
      </c>
      <c r="AW150" s="44">
        <f>SBYLD1!AW150*VLOOKUP(SBYLD2!AW$4,'[1]INTERNAL PARAMETERS-1'!$B$5:$J$44,5,FALSE)*VLOOKUP(SBYLD2!AW$4,'[1]INTERNAL PARAMETERS-1'!$B$5:$J$44,6,FALSE)*VLOOKUP(SBYLD2!AW$4,'[1]INTERNAL PARAMETERS-1'!$B$5:$J$44,3,FALSE) + SBYLD1!AW150*(1-VLOOKUP(SBYLD2!AW$4,'[1]INTERNAL PARAMETERS-1'!$B$5:$J$44,5,FALSE))*VLOOKUP(SBYLD2!AW$4,'[1]INTERNAL PARAMETERS-1'!$B$5:$J$44,8,FALSE)*VLOOKUP(SBYLD2!AW$4,'[1]INTERNAL PARAMETERS-1'!$B$5:$J$44,3,FALSE)</f>
        <v>23.014060916874978</v>
      </c>
      <c r="AX150" s="44">
        <f>SBYLD1!AX150*VLOOKUP(SBYLD2!AX$4,'[1]INTERNAL PARAMETERS-1'!$B$5:$J$44,5,FALSE)*VLOOKUP(SBYLD2!AX$4,'[1]INTERNAL PARAMETERS-1'!$B$5:$J$44,6,FALSE)*VLOOKUP(SBYLD2!AX$4,'[1]INTERNAL PARAMETERS-1'!$B$5:$J$44,3,FALSE) + SBYLD1!AX150*(1-VLOOKUP(SBYLD2!AX$4,'[1]INTERNAL PARAMETERS-1'!$B$5:$J$44,5,FALSE))*VLOOKUP(SBYLD2!AX$4,'[1]INTERNAL PARAMETERS-1'!$B$5:$J$44,8,FALSE)*VLOOKUP(SBYLD2!AX$4,'[1]INTERNAL PARAMETERS-1'!$B$5:$J$44,3,FALSE)</f>
        <v>0</v>
      </c>
      <c r="AY150" s="44">
        <f>SBYLD1!AY150*VLOOKUP(SBYLD2!AY$4,'[1]INTERNAL PARAMETERS-1'!$B$5:$J$44,5,FALSE)*VLOOKUP(SBYLD2!AY$4,'[1]INTERNAL PARAMETERS-1'!$B$5:$J$44,6,FALSE)*VLOOKUP(SBYLD2!AY$4,'[1]INTERNAL PARAMETERS-1'!$B$5:$J$44,3,FALSE) + SBYLD1!AY150*(1-VLOOKUP(SBYLD2!AY$4,'[1]INTERNAL PARAMETERS-1'!$B$5:$J$44,5,FALSE))*VLOOKUP(SBYLD2!AY$4,'[1]INTERNAL PARAMETERS-1'!$B$5:$J$44,8,FALSE)*VLOOKUP(SBYLD2!AY$4,'[1]INTERNAL PARAMETERS-1'!$B$5:$J$44,3,FALSE)</f>
        <v>0</v>
      </c>
      <c r="AZ150" s="44">
        <f>SBYLD1!AZ150*VLOOKUP(SBYLD2!AZ$4,'[1]INTERNAL PARAMETERS-1'!$B$5:$J$44,5,FALSE)*VLOOKUP(SBYLD2!AZ$4,'[1]INTERNAL PARAMETERS-1'!$B$5:$J$44,6,FALSE)*VLOOKUP(SBYLD2!AZ$4,'[1]INTERNAL PARAMETERS-1'!$B$5:$J$44,3,FALSE) + SBYLD1!AZ150*(1-VLOOKUP(SBYLD2!AZ$4,'[1]INTERNAL PARAMETERS-1'!$B$5:$J$44,5,FALSE))*VLOOKUP(SBYLD2!AZ$4,'[1]INTERNAL PARAMETERS-1'!$B$5:$J$44,8,FALSE)*VLOOKUP(SBYLD2!AZ$4,'[1]INTERNAL PARAMETERS-1'!$B$5:$J$44,3,FALSE)</f>
        <v>0</v>
      </c>
      <c r="BA150" s="44">
        <f>SBYLD1!BA150*VLOOKUP(SBYLD2!BA$4,'[1]INTERNAL PARAMETERS-1'!$B$5:$J$44,5,FALSE)*VLOOKUP(SBYLD2!BA$4,'[1]INTERNAL PARAMETERS-1'!$B$5:$J$44,6,FALSE)*VLOOKUP(SBYLD2!BA$4,'[1]INTERNAL PARAMETERS-1'!$B$5:$J$44,3,FALSE) + SBYLD1!BA150*(1-VLOOKUP(SBYLD2!BA$4,'[1]INTERNAL PARAMETERS-1'!$B$5:$J$44,5,FALSE))*VLOOKUP(SBYLD2!BA$4,'[1]INTERNAL PARAMETERS-1'!$B$5:$J$44,8,FALSE)*VLOOKUP(SBYLD2!BA$4,'[1]INTERNAL PARAMETERS-1'!$B$5:$J$44,3,FALSE)</f>
        <v>1.6024988619252216</v>
      </c>
      <c r="BB150" s="44">
        <f>SBYLD1!BB150*VLOOKUP(SBYLD2!BB$4,'[1]INTERNAL PARAMETERS-1'!$B$5:$J$44,5,FALSE)*VLOOKUP(SBYLD2!BB$4,'[1]INTERNAL PARAMETERS-1'!$B$5:$J$44,6,FALSE)*VLOOKUP(SBYLD2!BB$4,'[1]INTERNAL PARAMETERS-1'!$B$5:$J$44,3,FALSE) + SBYLD1!BB150*(1-VLOOKUP(SBYLD2!BB$4,'[1]INTERNAL PARAMETERS-1'!$B$5:$J$44,5,FALSE))*VLOOKUP(SBYLD2!BB$4,'[1]INTERNAL PARAMETERS-1'!$B$5:$J$44,8,FALSE)*VLOOKUP(SBYLD2!BB$4,'[1]INTERNAL PARAMETERS-1'!$B$5:$J$44,3,FALSE)</f>
        <v>9.7420978826353117</v>
      </c>
      <c r="BC150" s="44">
        <f>SBYLD1!BC150*VLOOKUP(SBYLD2!BC$4,'[1]INTERNAL PARAMETERS-1'!$B$5:$J$44,5,FALSE)*VLOOKUP(SBYLD2!BC$4,'[1]INTERNAL PARAMETERS-1'!$B$5:$J$44,6,FALSE)*VLOOKUP(SBYLD2!BC$4,'[1]INTERNAL PARAMETERS-1'!$B$5:$J$44,3,FALSE) + SBYLD1!BC150*(1-VLOOKUP(SBYLD2!BC$4,'[1]INTERNAL PARAMETERS-1'!$B$5:$J$44,5,FALSE))*VLOOKUP(SBYLD2!BC$4,'[1]INTERNAL PARAMETERS-1'!$B$5:$J$44,8,FALSE)*VLOOKUP(SBYLD2!BC$4,'[1]INTERNAL PARAMETERS-1'!$B$5:$J$44,3,FALSE)</f>
        <v>1.5939689310720202</v>
      </c>
      <c r="BD150" s="44">
        <f>SBYLD1!BD150*VLOOKUP(SBYLD2!BD$4,'[1]INTERNAL PARAMETERS-1'!$B$5:$J$44,5,FALSE)*VLOOKUP(SBYLD2!BD$4,'[1]INTERNAL PARAMETERS-1'!$B$5:$J$44,6,FALSE)*VLOOKUP(SBYLD2!BD$4,'[1]INTERNAL PARAMETERS-1'!$B$5:$J$44,3,FALSE) + SBYLD1!BD150*(1-VLOOKUP(SBYLD2!BD$4,'[1]INTERNAL PARAMETERS-1'!$B$5:$J$44,5,FALSE))*VLOOKUP(SBYLD2!BD$4,'[1]INTERNAL PARAMETERS-1'!$B$5:$J$44,8,FALSE)*VLOOKUP(SBYLD2!BD$4,'[1]INTERNAL PARAMETERS-1'!$B$5:$J$44,3,FALSE)</f>
        <v>6.2961800652706472</v>
      </c>
      <c r="BE150" s="44">
        <f>SBYLD1!BE150*VLOOKUP(SBYLD2!BE$4,'[1]INTERNAL PARAMETERS-1'!$B$5:$J$44,5,FALSE)*VLOOKUP(SBYLD2!BE$4,'[1]INTERNAL PARAMETERS-1'!$B$5:$J$44,6,FALSE)*VLOOKUP(SBYLD2!BE$4,'[1]INTERNAL PARAMETERS-1'!$B$5:$J$44,3,FALSE) + SBYLD1!BE150*(1-VLOOKUP(SBYLD2!BE$4,'[1]INTERNAL PARAMETERS-1'!$B$5:$J$44,5,FALSE))*VLOOKUP(SBYLD2!BE$4,'[1]INTERNAL PARAMETERS-1'!$B$5:$J$44,8,FALSE)*VLOOKUP(SBYLD2!BE$4,'[1]INTERNAL PARAMETERS-1'!$B$5:$J$44,3,FALSE)</f>
        <v>2.8613623627700813</v>
      </c>
      <c r="BF150" s="44">
        <f>SBYLD1!BF150*VLOOKUP(SBYLD2!BF$4,'[1]INTERNAL PARAMETERS-1'!$B$5:$J$44,5,FALSE)*VLOOKUP(SBYLD2!BF$4,'[1]INTERNAL PARAMETERS-1'!$B$5:$J$44,6,FALSE)*VLOOKUP(SBYLD2!BF$4,'[1]INTERNAL PARAMETERS-1'!$B$5:$J$44,3,FALSE) + SBYLD1!BF150*(1-VLOOKUP(SBYLD2!BF$4,'[1]INTERNAL PARAMETERS-1'!$B$5:$J$44,5,FALSE))*VLOOKUP(SBYLD2!BF$4,'[1]INTERNAL PARAMETERS-1'!$B$5:$J$44,8,FALSE)*VLOOKUP(SBYLD2!BF$4,'[1]INTERNAL PARAMETERS-1'!$B$5:$J$44,3,FALSE)</f>
        <v>0</v>
      </c>
      <c r="BG150" s="44">
        <f>SBYLD1!BG150*VLOOKUP(SBYLD2!BG$4,'[1]INTERNAL PARAMETERS-1'!$B$5:$J$44,5,FALSE)*VLOOKUP(SBYLD2!BG$4,'[1]INTERNAL PARAMETERS-1'!$B$5:$J$44,6,FALSE)*VLOOKUP(SBYLD2!BG$4,'[1]INTERNAL PARAMETERS-1'!$B$5:$J$44,3,FALSE) + SBYLD1!BG150*(1-VLOOKUP(SBYLD2!BG$4,'[1]INTERNAL PARAMETERS-1'!$B$5:$J$44,5,FALSE))*VLOOKUP(SBYLD2!BG$4,'[1]INTERNAL PARAMETERS-1'!$B$5:$J$44,8,FALSE)*VLOOKUP(SBYLD2!BG$4,'[1]INTERNAL PARAMETERS-1'!$B$5:$J$44,3,FALSE)</f>
        <v>10.667550573591573</v>
      </c>
      <c r="BH150" s="44">
        <f>SBYLD1!BH150*VLOOKUP(SBYLD2!BH$4,'[1]INTERNAL PARAMETERS-1'!$B$5:$J$44,5,FALSE)*VLOOKUP(SBYLD2!BH$4,'[1]INTERNAL PARAMETERS-1'!$B$5:$J$44,6,FALSE)*VLOOKUP(SBYLD2!BH$4,'[1]INTERNAL PARAMETERS-1'!$B$5:$J$44,3,FALSE) + SBYLD1!BH150*(1-VLOOKUP(SBYLD2!BH$4,'[1]INTERNAL PARAMETERS-1'!$B$5:$J$44,5,FALSE))*VLOOKUP(SBYLD2!BH$4,'[1]INTERNAL PARAMETERS-1'!$B$5:$J$44,8,FALSE)*VLOOKUP(SBYLD2!BH$4,'[1]INTERNAL PARAMETERS-1'!$B$5:$J$44,3,FALSE)</f>
        <v>3.2235743736865684E-2</v>
      </c>
      <c r="BI150" s="44">
        <f>SBYLD1!BI150*VLOOKUP(SBYLD2!BI$4,'[1]INTERNAL PARAMETERS-1'!$B$5:$J$44,5,FALSE)*VLOOKUP(SBYLD2!BI$4,'[1]INTERNAL PARAMETERS-1'!$B$5:$J$44,6,FALSE)*VLOOKUP(SBYLD2!BI$4,'[1]INTERNAL PARAMETERS-1'!$B$5:$J$44,3,FALSE) + SBYLD1!BI150*(1-VLOOKUP(SBYLD2!BI$4,'[1]INTERNAL PARAMETERS-1'!$B$5:$J$44,5,FALSE))*VLOOKUP(SBYLD2!BI$4,'[1]INTERNAL PARAMETERS-1'!$B$5:$J$44,8,FALSE)*VLOOKUP(SBYLD2!BI$4,'[1]INTERNAL PARAMETERS-1'!$B$5:$J$44,3,FALSE)</f>
        <v>0</v>
      </c>
      <c r="BJ150" s="44">
        <f>SBYLD1!BJ150*VLOOKUP(SBYLD2!BJ$4,'[1]INTERNAL PARAMETERS-1'!$B$5:$J$44,5,FALSE)*VLOOKUP(SBYLD2!BJ$4,'[1]INTERNAL PARAMETERS-1'!$B$5:$J$44,6,FALSE)*VLOOKUP(SBYLD2!BJ$4,'[1]INTERNAL PARAMETERS-1'!$B$5:$J$44,3,FALSE) + SBYLD1!BJ150*(1-VLOOKUP(SBYLD2!BJ$4,'[1]INTERNAL PARAMETERS-1'!$B$5:$J$44,5,FALSE))*VLOOKUP(SBYLD2!BJ$4,'[1]INTERNAL PARAMETERS-1'!$B$5:$J$44,8,FALSE)*VLOOKUP(SBYLD2!BJ$4,'[1]INTERNAL PARAMETERS-1'!$B$5:$J$44,3,FALSE)</f>
        <v>2.5253698461284184</v>
      </c>
      <c r="BK150" s="44">
        <f>SBYLD1!BK150*VLOOKUP(SBYLD2!BK$4,'[1]INTERNAL PARAMETERS-1'!$B$5:$J$44,5,FALSE)*VLOOKUP(SBYLD2!BK$4,'[1]INTERNAL PARAMETERS-1'!$B$5:$J$44,6,FALSE)*VLOOKUP(SBYLD2!BK$4,'[1]INTERNAL PARAMETERS-1'!$B$5:$J$44,3,FALSE) + SBYLD1!BK150*(1-VLOOKUP(SBYLD2!BK$4,'[1]INTERNAL PARAMETERS-1'!$B$5:$J$44,5,FALSE))*VLOOKUP(SBYLD2!BK$4,'[1]INTERNAL PARAMETERS-1'!$B$5:$J$44,8,FALSE)*VLOOKUP(SBYLD2!BK$4,'[1]INTERNAL PARAMETERS-1'!$B$5:$J$44,3,FALSE)</f>
        <v>1.3408549204535183</v>
      </c>
      <c r="BL150" s="44">
        <f>SBYLD1!BL150*VLOOKUP(SBYLD2!BL$4,'[1]INTERNAL PARAMETERS-1'!$B$5:$J$44,5,FALSE)*VLOOKUP(SBYLD2!BL$4,'[1]INTERNAL PARAMETERS-1'!$B$5:$J$44,6,FALSE)*VLOOKUP(SBYLD2!BL$4,'[1]INTERNAL PARAMETERS-1'!$B$5:$J$44,3,FALSE) + SBYLD1!BL150*(1-VLOOKUP(SBYLD2!BL$4,'[1]INTERNAL PARAMETERS-1'!$B$5:$J$44,5,FALSE))*VLOOKUP(SBYLD2!BL$4,'[1]INTERNAL PARAMETERS-1'!$B$5:$J$44,8,FALSE)*VLOOKUP(SBYLD2!BL$4,'[1]INTERNAL PARAMETERS-1'!$B$5:$J$44,3,FALSE)</f>
        <v>0.23665535069574087</v>
      </c>
      <c r="BM150" s="44">
        <f>SBYLD1!BM150*VLOOKUP(SBYLD2!BM$4,'[1]INTERNAL PARAMETERS-1'!$B$5:$J$44,5,FALSE)*VLOOKUP(SBYLD2!BM$4,'[1]INTERNAL PARAMETERS-1'!$B$5:$J$44,6,FALSE)*VLOOKUP(SBYLD2!BM$4,'[1]INTERNAL PARAMETERS-1'!$B$5:$J$44,3,FALSE) + SBYLD1!BM150*(1-VLOOKUP(SBYLD2!BM$4,'[1]INTERNAL PARAMETERS-1'!$B$5:$J$44,5,FALSE))*VLOOKUP(SBYLD2!BM$4,'[1]INTERNAL PARAMETERS-1'!$B$5:$J$44,8,FALSE)*VLOOKUP(SBYLD2!BM$4,'[1]INTERNAL PARAMETERS-1'!$B$5:$J$44,3,FALSE)</f>
        <v>0.10850779513617116</v>
      </c>
      <c r="BN150" s="44">
        <f>SBYLD1!BN150*VLOOKUP(SBYLD2!BN$4,'[1]INTERNAL PARAMETERS-1'!$B$5:$J$44,5,FALSE)*VLOOKUP(SBYLD2!BN$4,'[1]INTERNAL PARAMETERS-1'!$B$5:$J$44,6,FALSE)*VLOOKUP(SBYLD2!BN$4,'[1]INTERNAL PARAMETERS-1'!$B$5:$J$44,3,FALSE) + SBYLD1!BN150*(1-VLOOKUP(SBYLD2!BN$4,'[1]INTERNAL PARAMETERS-1'!$B$5:$J$44,5,FALSE))*VLOOKUP(SBYLD2!BN$4,'[1]INTERNAL PARAMETERS-1'!$B$5:$J$44,8,FALSE)*VLOOKUP(SBYLD2!BN$4,'[1]INTERNAL PARAMETERS-1'!$B$5:$J$44,3,FALSE)</f>
        <v>3.4873101545269072</v>
      </c>
      <c r="BO150" s="44">
        <f>SBYLD1!BO150*VLOOKUP(SBYLD2!BO$4,'[1]INTERNAL PARAMETERS-1'!$B$5:$J$44,5,FALSE)*VLOOKUP(SBYLD2!BO$4,'[1]INTERNAL PARAMETERS-1'!$B$5:$J$44,6,FALSE)*VLOOKUP(SBYLD2!BO$4,'[1]INTERNAL PARAMETERS-1'!$B$5:$J$44,3,FALSE) + SBYLD1!BO150*(1-VLOOKUP(SBYLD2!BO$4,'[1]INTERNAL PARAMETERS-1'!$B$5:$J$44,5,FALSE))*VLOOKUP(SBYLD2!BO$4,'[1]INTERNAL PARAMETERS-1'!$B$5:$J$44,8,FALSE)*VLOOKUP(SBYLD2!BO$4,'[1]INTERNAL PARAMETERS-1'!$B$5:$J$44,3,FALSE)</f>
        <v>2.8538359663814972</v>
      </c>
      <c r="BP150" s="44">
        <f>SBYLD1!BP150*VLOOKUP(SBYLD2!BP$4,'[1]INTERNAL PARAMETERS-1'!$B$5:$J$44,5,FALSE)*VLOOKUP(SBYLD2!BP$4,'[1]INTERNAL PARAMETERS-1'!$B$5:$J$44,6,FALSE)*VLOOKUP(SBYLD2!BP$4,'[1]INTERNAL PARAMETERS-1'!$B$5:$J$44,3,FALSE) + SBYLD1!BP150*(1-VLOOKUP(SBYLD2!BP$4,'[1]INTERNAL PARAMETERS-1'!$B$5:$J$44,5,FALSE))*VLOOKUP(SBYLD2!BP$4,'[1]INTERNAL PARAMETERS-1'!$B$5:$J$44,8,FALSE)*VLOOKUP(SBYLD2!BP$4,'[1]INTERNAL PARAMETERS-1'!$B$5:$J$44,3,FALSE)</f>
        <v>7.8172990231815634E-2</v>
      </c>
      <c r="BQ150" s="44">
        <f>SBYLD1!BQ150*VLOOKUP(SBYLD2!BQ$4,'[1]INTERNAL PARAMETERS-1'!$B$5:$J$44,5,FALSE)*VLOOKUP(SBYLD2!BQ$4,'[1]INTERNAL PARAMETERS-1'!$B$5:$J$44,6,FALSE)*VLOOKUP(SBYLD2!BQ$4,'[1]INTERNAL PARAMETERS-1'!$B$5:$J$44,3,FALSE) + SBYLD1!BQ150*(1-VLOOKUP(SBYLD2!BQ$4,'[1]INTERNAL PARAMETERS-1'!$B$5:$J$44,5,FALSE))*VLOOKUP(SBYLD2!BQ$4,'[1]INTERNAL PARAMETERS-1'!$B$5:$J$44,8,FALSE)*VLOOKUP(SBYLD2!BQ$4,'[1]INTERNAL PARAMETERS-1'!$B$5:$J$44,3,FALSE)</f>
        <v>4.3224915319468078</v>
      </c>
      <c r="BR150" s="44">
        <f>SBYLD1!BR150*VLOOKUP(SBYLD2!BR$4,'[1]INTERNAL PARAMETERS-1'!$B$5:$J$44,5,FALSE)*VLOOKUP(SBYLD2!BR$4,'[1]INTERNAL PARAMETERS-1'!$B$5:$J$44,6,FALSE)*VLOOKUP(SBYLD2!BR$4,'[1]INTERNAL PARAMETERS-1'!$B$5:$J$44,3,FALSE) + SBYLD1!BR150*(1-VLOOKUP(SBYLD2!BR$4,'[1]INTERNAL PARAMETERS-1'!$B$5:$J$44,5,FALSE))*VLOOKUP(SBYLD2!BR$4,'[1]INTERNAL PARAMETERS-1'!$B$5:$J$44,8,FALSE)*VLOOKUP(SBYLD2!BR$4,'[1]INTERNAL PARAMETERS-1'!$B$5:$J$44,3,FALSE)</f>
        <v>0.10560933749756499</v>
      </c>
      <c r="BS150" s="44">
        <f>SBYLD1!BS150*VLOOKUP(SBYLD2!BS$4,'[1]INTERNAL PARAMETERS-1'!$B$5:$J$44,5,FALSE)*VLOOKUP(SBYLD2!BS$4,'[1]INTERNAL PARAMETERS-1'!$B$5:$J$44,6,FALSE)*VLOOKUP(SBYLD2!BS$4,'[1]INTERNAL PARAMETERS-1'!$B$5:$J$44,3,FALSE) + SBYLD1!BS150*(1-VLOOKUP(SBYLD2!BS$4,'[1]INTERNAL PARAMETERS-1'!$B$5:$J$44,5,FALSE))*VLOOKUP(SBYLD2!BS$4,'[1]INTERNAL PARAMETERS-1'!$B$5:$J$44,8,FALSE)*VLOOKUP(SBYLD2!BS$4,'[1]INTERNAL PARAMETERS-1'!$B$5:$J$44,3,FALSE)</f>
        <v>1.6568355648403355E-2</v>
      </c>
      <c r="BT150" s="44">
        <f>SBYLD1!BT150*VLOOKUP(SBYLD2!BT$4,'[1]INTERNAL PARAMETERS-1'!$B$5:$J$44,5,FALSE)*VLOOKUP(SBYLD2!BT$4,'[1]INTERNAL PARAMETERS-1'!$B$5:$J$44,6,FALSE)*VLOOKUP(SBYLD2!BT$4,'[1]INTERNAL PARAMETERS-1'!$B$5:$J$44,3,FALSE) + SBYLD1!BT150*(1-VLOOKUP(SBYLD2!BT$4,'[1]INTERNAL PARAMETERS-1'!$B$5:$J$44,5,FALSE))*VLOOKUP(SBYLD2!BT$4,'[1]INTERNAL PARAMETERS-1'!$B$5:$J$44,8,FALSE)*VLOOKUP(SBYLD2!BT$4,'[1]INTERNAL PARAMETERS-1'!$B$5:$J$44,3,FALSE)</f>
        <v>0</v>
      </c>
      <c r="BU150" s="44">
        <f>SBYLD1!BU150*VLOOKUP(SBYLD2!BU$4,'[1]INTERNAL PARAMETERS-1'!$B$5:$J$44,5,FALSE)*VLOOKUP(SBYLD2!BU$4,'[1]INTERNAL PARAMETERS-1'!$B$5:$J$44,6,FALSE)*VLOOKUP(SBYLD2!BU$4,'[1]INTERNAL PARAMETERS-1'!$B$5:$J$44,3,FALSE) + SBYLD1!BU150*(1-VLOOKUP(SBYLD2!BU$4,'[1]INTERNAL PARAMETERS-1'!$B$5:$J$44,5,FALSE))*VLOOKUP(SBYLD2!BU$4,'[1]INTERNAL PARAMETERS-1'!$B$5:$J$44,8,FALSE)*VLOOKUP(SBYLD2!BU$4,'[1]INTERNAL PARAMETERS-1'!$B$5:$J$44,3,FALSE)</f>
        <v>0</v>
      </c>
      <c r="BV150" s="44">
        <f>SBYLD1!BV150*VLOOKUP(SBYLD2!BV$4,'[1]INTERNAL PARAMETERS-1'!$B$5:$J$44,5,FALSE)*VLOOKUP(SBYLD2!BV$4,'[1]INTERNAL PARAMETERS-1'!$B$5:$J$44,6,FALSE)*VLOOKUP(SBYLD2!BV$4,'[1]INTERNAL PARAMETERS-1'!$B$5:$J$44,3,FALSE) + SBYLD1!BV150*(1-VLOOKUP(SBYLD2!BV$4,'[1]INTERNAL PARAMETERS-1'!$B$5:$J$44,5,FALSE))*VLOOKUP(SBYLD2!BV$4,'[1]INTERNAL PARAMETERS-1'!$B$5:$J$44,8,FALSE)*VLOOKUP(SBYLD2!BV$4,'[1]INTERNAL PARAMETERS-1'!$B$5:$J$44,3,FALSE)</f>
        <v>0</v>
      </c>
      <c r="BW150" s="44">
        <f>SBYLD1!BW150*VLOOKUP(SBYLD2!BW$4,'[1]INTERNAL PARAMETERS-1'!$B$5:$J$44,5,FALSE)*VLOOKUP(SBYLD2!BW$4,'[1]INTERNAL PARAMETERS-1'!$B$5:$J$44,6,FALSE)*VLOOKUP(SBYLD2!BW$4,'[1]INTERNAL PARAMETERS-1'!$B$5:$J$44,3,FALSE) + SBYLD1!BW150*(1-VLOOKUP(SBYLD2!BW$4,'[1]INTERNAL PARAMETERS-1'!$B$5:$J$44,5,FALSE))*VLOOKUP(SBYLD2!BW$4,'[1]INTERNAL PARAMETERS-1'!$B$5:$J$44,8,FALSE)*VLOOKUP(SBYLD2!BW$4,'[1]INTERNAL PARAMETERS-1'!$B$5:$J$44,3,FALSE)</f>
        <v>0</v>
      </c>
      <c r="BX150" s="44">
        <f>SBYLD1!BX150*VLOOKUP(SBYLD2!BX$4,'[1]INTERNAL PARAMETERS-1'!$B$5:$J$44,5,FALSE)*VLOOKUP(SBYLD2!BX$4,'[1]INTERNAL PARAMETERS-1'!$B$5:$J$44,6,FALSE)*VLOOKUP(SBYLD2!BX$4,'[1]INTERNAL PARAMETERS-1'!$B$5:$J$44,3,FALSE) + SBYLD1!BX150*(1-VLOOKUP(SBYLD2!BX$4,'[1]INTERNAL PARAMETERS-1'!$B$5:$J$44,5,FALSE))*VLOOKUP(SBYLD2!BX$4,'[1]INTERNAL PARAMETERS-1'!$B$5:$J$44,8,FALSE)*VLOOKUP(SBYLD2!BX$4,'[1]INTERNAL PARAMETERS-1'!$B$5:$J$44,3,FALSE)</f>
        <v>0</v>
      </c>
      <c r="BY150" s="44">
        <f>SBYLD1!BY150*VLOOKUP(SBYLD2!BY$4,'[1]INTERNAL PARAMETERS-1'!$B$5:$J$44,5,FALSE)*VLOOKUP(SBYLD2!BY$4,'[1]INTERNAL PARAMETERS-1'!$B$5:$J$44,6,FALSE)*VLOOKUP(SBYLD2!BY$4,'[1]INTERNAL PARAMETERS-1'!$B$5:$J$44,3,FALSE) + SBYLD1!BY150*(1-VLOOKUP(SBYLD2!BY$4,'[1]INTERNAL PARAMETERS-1'!$B$5:$J$44,5,FALSE))*VLOOKUP(SBYLD2!BY$4,'[1]INTERNAL PARAMETERS-1'!$B$5:$J$44,8,FALSE)*VLOOKUP(SBYLD2!BY$4,'[1]INTERNAL PARAMETERS-1'!$B$5:$J$44,3,FALSE)</f>
        <v>0</v>
      </c>
      <c r="BZ150" s="44">
        <f>SBYLD1!BZ150*VLOOKUP(SBYLD2!BZ$4,'[1]INTERNAL PARAMETERS-1'!$B$5:$J$44,5,FALSE)*VLOOKUP(SBYLD2!BZ$4,'[1]INTERNAL PARAMETERS-1'!$B$5:$J$44,6,FALSE)*VLOOKUP(SBYLD2!BZ$4,'[1]INTERNAL PARAMETERS-1'!$B$5:$J$44,3,FALSE) + SBYLD1!BZ150*(1-VLOOKUP(SBYLD2!BZ$4,'[1]INTERNAL PARAMETERS-1'!$B$5:$J$44,5,FALSE))*VLOOKUP(SBYLD2!BZ$4,'[1]INTERNAL PARAMETERS-1'!$B$5:$J$44,8,FALSE)*VLOOKUP(SBYLD2!BZ$4,'[1]INTERNAL PARAMETERS-1'!$B$5:$J$44,3,FALSE)</f>
        <v>6.1802155121942239E-3</v>
      </c>
      <c r="CA150" s="44">
        <f>SBYLD1!CA150*VLOOKUP(SBYLD2!CA$4,'[1]INTERNAL PARAMETERS-1'!$B$5:$J$44,5,FALSE)*VLOOKUP(SBYLD2!CA$4,'[1]INTERNAL PARAMETERS-1'!$B$5:$J$44,6,FALSE)*VLOOKUP(SBYLD2!CA$4,'[1]INTERNAL PARAMETERS-1'!$B$5:$J$44,3,FALSE) + SBYLD1!CA150*(1-VLOOKUP(SBYLD2!CA$4,'[1]INTERNAL PARAMETERS-1'!$B$5:$J$44,5,FALSE))*VLOOKUP(SBYLD2!CA$4,'[1]INTERNAL PARAMETERS-1'!$B$5:$J$44,8,FALSE)*VLOOKUP(SBYLD2!CA$4,'[1]INTERNAL PARAMETERS-1'!$B$5:$J$44,3,FALSE)</f>
        <v>0</v>
      </c>
      <c r="CB150" s="44">
        <f>SBYLD1!CB150*VLOOKUP(SBYLD2!CB$4,'[1]INTERNAL PARAMETERS-1'!$B$5:$J$44,5,FALSE)*VLOOKUP(SBYLD2!CB$4,'[1]INTERNAL PARAMETERS-1'!$B$5:$J$44,6,FALSE)*VLOOKUP(SBYLD2!CB$4,'[1]INTERNAL PARAMETERS-1'!$B$5:$J$44,3,FALSE) + SBYLD1!CB150*(1-VLOOKUP(SBYLD2!CB$4,'[1]INTERNAL PARAMETERS-1'!$B$5:$J$44,5,FALSE))*VLOOKUP(SBYLD2!CB$4,'[1]INTERNAL PARAMETERS-1'!$B$5:$J$44,8,FALSE)*VLOOKUP(SBYLD2!CB$4,'[1]INTERNAL PARAMETERS-1'!$B$5:$J$44,3,FALSE)</f>
        <v>0</v>
      </c>
      <c r="CC150" s="44">
        <f>SBYLD1!CC150*VLOOKUP(SBYLD2!CC$4,'[1]INTERNAL PARAMETERS-1'!$B$5:$J$44,5,FALSE)*VLOOKUP(SBYLD2!CC$4,'[1]INTERNAL PARAMETERS-1'!$B$5:$J$44,6,FALSE)*VLOOKUP(SBYLD2!CC$4,'[1]INTERNAL PARAMETERS-1'!$B$5:$J$44,3,FALSE) + SBYLD1!CC150*(1-VLOOKUP(SBYLD2!CC$4,'[1]INTERNAL PARAMETERS-1'!$B$5:$J$44,5,FALSE))*VLOOKUP(SBYLD2!CC$4,'[1]INTERNAL PARAMETERS-1'!$B$5:$J$44,8,FALSE)*VLOOKUP(SBYLD2!CC$4,'[1]INTERNAL PARAMETERS-1'!$B$5:$J$44,3,FALSE)</f>
        <v>1.3733812249320498E-2</v>
      </c>
      <c r="CD150" s="44">
        <f>SBYLD1!CD150*VLOOKUP(SBYLD2!CD$4,'[1]INTERNAL PARAMETERS-1'!$B$5:$J$44,5,FALSE)*VLOOKUP(SBYLD2!CD$4,'[1]INTERNAL PARAMETERS-1'!$B$5:$J$44,6,FALSE)*VLOOKUP(SBYLD2!CD$4,'[1]INTERNAL PARAMETERS-1'!$B$5:$J$44,3,FALSE) + SBYLD1!CD150*(1-VLOOKUP(SBYLD2!CD$4,'[1]INTERNAL PARAMETERS-1'!$B$5:$J$44,5,FALSE))*VLOOKUP(SBYLD2!CD$4,'[1]INTERNAL PARAMETERS-1'!$B$5:$J$44,8,FALSE)*VLOOKUP(SBYLD2!CD$4,'[1]INTERNAL PARAMETERS-1'!$B$5:$J$44,3,FALSE)</f>
        <v>0.14654676369535272</v>
      </c>
      <c r="CE150" s="44">
        <f>SBYLD1!CE150*VLOOKUP(SBYLD2!CE$4,'[1]INTERNAL PARAMETERS-1'!$B$5:$J$44,5,FALSE)*VLOOKUP(SBYLD2!CE$4,'[1]INTERNAL PARAMETERS-1'!$B$5:$J$44,6,FALSE)*VLOOKUP(SBYLD2!CE$4,'[1]INTERNAL PARAMETERS-1'!$B$5:$J$44,3,FALSE) + SBYLD1!CE150*(1-VLOOKUP(SBYLD2!CE$4,'[1]INTERNAL PARAMETERS-1'!$B$5:$J$44,5,FALSE))*VLOOKUP(SBYLD2!CE$4,'[1]INTERNAL PARAMETERS-1'!$B$5:$J$44,8,FALSE)*VLOOKUP(SBYLD2!CE$4,'[1]INTERNAL PARAMETERS-1'!$B$5:$J$44,3,FALSE)</f>
        <v>0.17481361153674022</v>
      </c>
      <c r="CF150" s="44">
        <f>SBYLD1!CF150*VLOOKUP(SBYLD2!CF$4,'[1]INTERNAL PARAMETERS-1'!$B$5:$J$44,5,FALSE)*VLOOKUP(SBYLD2!CF$4,'[1]INTERNAL PARAMETERS-1'!$B$5:$J$44,6,FALSE)*VLOOKUP(SBYLD2!CF$4,'[1]INTERNAL PARAMETERS-1'!$B$5:$J$44,3,FALSE) + SBYLD1!CF150*(1-VLOOKUP(SBYLD2!CF$4,'[1]INTERNAL PARAMETERS-1'!$B$5:$J$44,5,FALSE))*VLOOKUP(SBYLD2!CF$4,'[1]INTERNAL PARAMETERS-1'!$B$5:$J$44,8,FALSE)*VLOOKUP(SBYLD2!CF$4,'[1]INTERNAL PARAMETERS-1'!$B$5:$J$44,3,FALSE)</f>
        <v>0.10906251580817258</v>
      </c>
      <c r="CG150" s="44">
        <f>SBYLD1!CG150*VLOOKUP(SBYLD2!CG$4,'[1]INTERNAL PARAMETERS-1'!$B$5:$J$44,5,FALSE)*VLOOKUP(SBYLD2!CG$4,'[1]INTERNAL PARAMETERS-1'!$B$5:$J$44,6,FALSE)*VLOOKUP(SBYLD2!CG$4,'[1]INTERNAL PARAMETERS-1'!$B$5:$J$44,3,FALSE) + SBYLD1!CG150*(1-VLOOKUP(SBYLD2!CG$4,'[1]INTERNAL PARAMETERS-1'!$B$5:$J$44,5,FALSE))*VLOOKUP(SBYLD2!CG$4,'[1]INTERNAL PARAMETERS-1'!$B$5:$J$44,8,FALSE)*VLOOKUP(SBYLD2!CG$4,'[1]INTERNAL PARAMETERS-1'!$B$5:$J$44,3,FALSE)</f>
        <v>2.0657448719264533E-3</v>
      </c>
      <c r="CH150" s="43">
        <f>SBYLD1!CH150*VLOOKUP(SBYLD2!CH$4,'[1]INTERNAL PARAMETERS-1'!$B$5:$J$44,5,FALSE)*VLOOKUP(SBYLD2!CH$4,'[1]INTERNAL PARAMETERS-1'!$B$5:$J$44,6,FALSE)*VLOOKUP(SBYLD2!CH$4,'[1]INTERNAL PARAMETERS-1'!$B$5:$J$44,3,FALSE) + SBYLD1!CH150*(1-VLOOKUP(SBYLD2!CH$4,'[1]INTERNAL PARAMETERS-1'!$B$5:$J$44,5,FALSE))*VLOOKUP(SBYLD2!CH$4,'[1]INTERNAL PARAMETERS-1'!$B$5:$J$44,8,FALSE)*VLOOKUP(SBYLD2!CH$4,'[1]INTERNAL PARAMETERS-1'!$B$5:$J$44,3,FALSE)</f>
        <v>0</v>
      </c>
      <c r="CJ150" s="45">
        <f t="shared" si="4"/>
        <v>3268.1163380876892</v>
      </c>
      <c r="CK150" s="43">
        <f t="shared" si="5"/>
        <v>71.337734250197272</v>
      </c>
    </row>
    <row r="151" spans="2:89">
      <c r="B151" s="58" t="s">
        <v>8</v>
      </c>
      <c r="C151" s="57" t="s">
        <v>59</v>
      </c>
      <c r="D151" s="57" t="s">
        <v>56</v>
      </c>
      <c r="E151" s="128">
        <f>SB!S151</f>
        <v>24777.649742958092</v>
      </c>
      <c r="F151" s="59">
        <f>'[1]INTERNAL PARAMETERS-1'!M7</f>
        <v>73.784999999999997</v>
      </c>
      <c r="G151" s="45">
        <f>SBYLD1!G151*VLOOKUP(SBYLD2!G$4,'[1]INTERNAL PARAMETERS-1'!$B$5:$J$44,5,FALSE)*VLOOKUP(SBYLD2!G$4,'[1]INTERNAL PARAMETERS-1'!$B$5:$J$44,7,FALSE)*SBYLD2!$F151 + SBYLD1!G151*(1-VLOOKUP(SBYLD2!G$4,'[1]INTERNAL PARAMETERS-1'!$B$5:$J$44,5,FALSE))*VLOOKUP(SBYLD2!G$4,'[1]INTERNAL PARAMETERS-1'!$B$5:$J$44,9,FALSE)*SBYLD2!$F151</f>
        <v>661.38341153392651</v>
      </c>
      <c r="H151" s="44">
        <f>SBYLD1!H151*VLOOKUP(SBYLD2!H$4,'[1]INTERNAL PARAMETERS-1'!$B$5:$J$44,5,FALSE)*VLOOKUP(SBYLD2!H$4,'[1]INTERNAL PARAMETERS-1'!$B$5:$J$44,7,FALSE)*SBYLD2!$F151 + SBYLD1!H151*(1-VLOOKUP(SBYLD2!H$4,'[1]INTERNAL PARAMETERS-1'!$B$5:$J$44,5,FALSE))*VLOOKUP(SBYLD2!H$4,'[1]INTERNAL PARAMETERS-1'!$B$5:$J$44,9,FALSE)*SBYLD2!$F151</f>
        <v>540.07048475943191</v>
      </c>
      <c r="I151" s="44">
        <f>SBYLD1!I151*VLOOKUP(SBYLD2!I$4,'[1]INTERNAL PARAMETERS-1'!$B$5:$J$44,5,FALSE)*VLOOKUP(SBYLD2!I$4,'[1]INTERNAL PARAMETERS-1'!$B$5:$J$44,7,FALSE)*SBYLD2!$F151 + SBYLD1!I151*(1-VLOOKUP(SBYLD2!I$4,'[1]INTERNAL PARAMETERS-1'!$B$5:$J$44,5,FALSE))*VLOOKUP(SBYLD2!I$4,'[1]INTERNAL PARAMETERS-1'!$B$5:$J$44,9,FALSE)*SBYLD2!$F151</f>
        <v>4013.635379674603</v>
      </c>
      <c r="J151" s="44">
        <f>SBYLD1!J151*VLOOKUP(SBYLD2!J$4,'[1]INTERNAL PARAMETERS-1'!$B$5:$J$44,5,FALSE)*VLOOKUP(SBYLD2!J$4,'[1]INTERNAL PARAMETERS-1'!$B$5:$J$44,7,FALSE)*SBYLD2!$F151 + SBYLD1!J151*(1-VLOOKUP(SBYLD2!J$4,'[1]INTERNAL PARAMETERS-1'!$B$5:$J$44,5,FALSE))*VLOOKUP(SBYLD2!J$4,'[1]INTERNAL PARAMETERS-1'!$B$5:$J$44,9,FALSE)*SBYLD2!$F151</f>
        <v>0</v>
      </c>
      <c r="K151" s="44">
        <f>SBYLD1!K151*VLOOKUP(SBYLD2!K$4,'[1]INTERNAL PARAMETERS-1'!$B$5:$J$44,5,FALSE)*VLOOKUP(SBYLD2!K$4,'[1]INTERNAL PARAMETERS-1'!$B$5:$J$44,7,FALSE)*SBYLD2!$F151 + SBYLD1!K151*(1-VLOOKUP(SBYLD2!K$4,'[1]INTERNAL PARAMETERS-1'!$B$5:$J$44,5,FALSE))*VLOOKUP(SBYLD2!K$4,'[1]INTERNAL PARAMETERS-1'!$B$5:$J$44,9,FALSE)*SBYLD2!$F151</f>
        <v>0</v>
      </c>
      <c r="L151" s="44">
        <f>SBYLD1!L151*VLOOKUP(SBYLD2!L$4,'[1]INTERNAL PARAMETERS-1'!$B$5:$J$44,5,FALSE)*VLOOKUP(SBYLD2!L$4,'[1]INTERNAL PARAMETERS-1'!$B$5:$J$44,7,FALSE)*SBYLD2!$F151 + SBYLD1!L151*(1-VLOOKUP(SBYLD2!L$4,'[1]INTERNAL PARAMETERS-1'!$B$5:$J$44,5,FALSE))*VLOOKUP(SBYLD2!L$4,'[1]INTERNAL PARAMETERS-1'!$B$5:$J$44,9,FALSE)*SBYLD2!$F151</f>
        <v>0</v>
      </c>
      <c r="M151" s="44">
        <f>SBYLD1!M151*VLOOKUP(SBYLD2!M$4,'[1]INTERNAL PARAMETERS-1'!$B$5:$J$44,5,FALSE)*VLOOKUP(SBYLD2!M$4,'[1]INTERNAL PARAMETERS-1'!$B$5:$J$44,7,FALSE)*SBYLD2!$F151 + SBYLD1!M151*(1-VLOOKUP(SBYLD2!M$4,'[1]INTERNAL PARAMETERS-1'!$B$5:$J$44,5,FALSE))*VLOOKUP(SBYLD2!M$4,'[1]INTERNAL PARAMETERS-1'!$B$5:$J$44,9,FALSE)*SBYLD2!$F151</f>
        <v>46.807248268923225</v>
      </c>
      <c r="N151" s="44">
        <f>SBYLD1!N151*VLOOKUP(SBYLD2!N$4,'[1]INTERNAL PARAMETERS-1'!$B$5:$J$44,5,FALSE)*VLOOKUP(SBYLD2!N$4,'[1]INTERNAL PARAMETERS-1'!$B$5:$J$44,7,FALSE)*SBYLD2!$F151 + SBYLD1!N151*(1-VLOOKUP(SBYLD2!N$4,'[1]INTERNAL PARAMETERS-1'!$B$5:$J$44,5,FALSE))*VLOOKUP(SBYLD2!N$4,'[1]INTERNAL PARAMETERS-1'!$B$5:$J$44,9,FALSE)*SBYLD2!$F151</f>
        <v>26.03520810485119</v>
      </c>
      <c r="O151" s="44">
        <f>SBYLD1!O151*VLOOKUP(SBYLD2!O$4,'[1]INTERNAL PARAMETERS-1'!$B$5:$J$44,5,FALSE)*VLOOKUP(SBYLD2!O$4,'[1]INTERNAL PARAMETERS-1'!$B$5:$J$44,7,FALSE)*SBYLD2!$F151 + SBYLD1!O151*(1-VLOOKUP(SBYLD2!O$4,'[1]INTERNAL PARAMETERS-1'!$B$5:$J$44,5,FALSE))*VLOOKUP(SBYLD2!O$4,'[1]INTERNAL PARAMETERS-1'!$B$5:$J$44,9,FALSE)*SBYLD2!$F151</f>
        <v>0</v>
      </c>
      <c r="P151" s="44">
        <f>SBYLD1!P151*VLOOKUP(SBYLD2!P$4,'[1]INTERNAL PARAMETERS-1'!$B$5:$J$44,5,FALSE)*VLOOKUP(SBYLD2!P$4,'[1]INTERNAL PARAMETERS-1'!$B$5:$J$44,7,FALSE)*SBYLD2!$F151 + SBYLD1!P151*(1-VLOOKUP(SBYLD2!P$4,'[1]INTERNAL PARAMETERS-1'!$B$5:$J$44,5,FALSE))*VLOOKUP(SBYLD2!P$4,'[1]INTERNAL PARAMETERS-1'!$B$5:$J$44,9,FALSE)*SBYLD2!$F151</f>
        <v>0</v>
      </c>
      <c r="Q151" s="44">
        <f>SBYLD1!Q151*VLOOKUP(SBYLD2!Q$4,'[1]INTERNAL PARAMETERS-1'!$B$5:$J$44,5,FALSE)*VLOOKUP(SBYLD2!Q$4,'[1]INTERNAL PARAMETERS-1'!$B$5:$J$44,7,FALSE)*SBYLD2!$F151 + SBYLD1!Q151*(1-VLOOKUP(SBYLD2!Q$4,'[1]INTERNAL PARAMETERS-1'!$B$5:$J$44,5,FALSE))*VLOOKUP(SBYLD2!Q$4,'[1]INTERNAL PARAMETERS-1'!$B$5:$J$44,9,FALSE)*SBYLD2!$F151</f>
        <v>0</v>
      </c>
      <c r="R151" s="44">
        <f>SBYLD1!R151*VLOOKUP(SBYLD2!R$4,'[1]INTERNAL PARAMETERS-1'!$B$5:$J$44,5,FALSE)*VLOOKUP(SBYLD2!R$4,'[1]INTERNAL PARAMETERS-1'!$B$5:$J$44,7,FALSE)*SBYLD2!$F151 + SBYLD1!R151*(1-VLOOKUP(SBYLD2!R$4,'[1]INTERNAL PARAMETERS-1'!$B$5:$J$44,5,FALSE))*VLOOKUP(SBYLD2!R$4,'[1]INTERNAL PARAMETERS-1'!$B$5:$J$44,9,FALSE)*SBYLD2!$F151</f>
        <v>13.473241904359766</v>
      </c>
      <c r="S151" s="44">
        <f>SBYLD1!S151*VLOOKUP(SBYLD2!S$4,'[1]INTERNAL PARAMETERS-1'!$B$5:$J$44,5,FALSE)*VLOOKUP(SBYLD2!S$4,'[1]INTERNAL PARAMETERS-1'!$B$5:$J$44,7,FALSE)*SBYLD2!$F151 + SBYLD1!S151*(1-VLOOKUP(SBYLD2!S$4,'[1]INTERNAL PARAMETERS-1'!$B$5:$J$44,5,FALSE))*VLOOKUP(SBYLD2!S$4,'[1]INTERNAL PARAMETERS-1'!$B$5:$J$44,9,FALSE)*SBYLD2!$F151</f>
        <v>1332.5414319077495</v>
      </c>
      <c r="T151" s="44">
        <f>SBYLD1!T151*VLOOKUP(SBYLD2!T$4,'[1]INTERNAL PARAMETERS-1'!$B$5:$J$44,5,FALSE)*VLOOKUP(SBYLD2!T$4,'[1]INTERNAL PARAMETERS-1'!$B$5:$J$44,7,FALSE)*SBYLD2!$F151 + SBYLD1!T151*(1-VLOOKUP(SBYLD2!T$4,'[1]INTERNAL PARAMETERS-1'!$B$5:$J$44,5,FALSE))*VLOOKUP(SBYLD2!T$4,'[1]INTERNAL PARAMETERS-1'!$B$5:$J$44,9,FALSE)*SBYLD2!$F151</f>
        <v>126.31712751003168</v>
      </c>
      <c r="U151" s="44">
        <f>SBYLD1!U151*VLOOKUP(SBYLD2!U$4,'[1]INTERNAL PARAMETERS-1'!$B$5:$J$44,5,FALSE)*VLOOKUP(SBYLD2!U$4,'[1]INTERNAL PARAMETERS-1'!$B$5:$J$44,7,FALSE)*SBYLD2!$F151 + SBYLD1!U151*(1-VLOOKUP(SBYLD2!U$4,'[1]INTERNAL PARAMETERS-1'!$B$5:$J$44,5,FALSE))*VLOOKUP(SBYLD2!U$4,'[1]INTERNAL PARAMETERS-1'!$B$5:$J$44,9,FALSE)*SBYLD2!$F151</f>
        <v>60.266065526270204</v>
      </c>
      <c r="V151" s="44">
        <f>SBYLD1!V151*VLOOKUP(SBYLD2!V$4,'[1]INTERNAL PARAMETERS-1'!$B$5:$J$44,5,FALSE)*VLOOKUP(SBYLD2!V$4,'[1]INTERNAL PARAMETERS-1'!$B$5:$J$44,7,FALSE)*SBYLD2!$F151 + SBYLD1!V151*(1-VLOOKUP(SBYLD2!V$4,'[1]INTERNAL PARAMETERS-1'!$B$5:$J$44,5,FALSE))*VLOOKUP(SBYLD2!V$4,'[1]INTERNAL PARAMETERS-1'!$B$5:$J$44,9,FALSE)*SBYLD2!$F151</f>
        <v>804.17187709993539</v>
      </c>
      <c r="W151" s="44">
        <f>SBYLD1!W151*VLOOKUP(SBYLD2!W$4,'[1]INTERNAL PARAMETERS-1'!$B$5:$J$44,5,FALSE)*VLOOKUP(SBYLD2!W$4,'[1]INTERNAL PARAMETERS-1'!$B$5:$J$44,7,FALSE)*SBYLD2!$F151 + SBYLD1!W151*(1-VLOOKUP(SBYLD2!W$4,'[1]INTERNAL PARAMETERS-1'!$B$5:$J$44,5,FALSE))*VLOOKUP(SBYLD2!W$4,'[1]INTERNAL PARAMETERS-1'!$B$5:$J$44,9,FALSE)*SBYLD2!$F151</f>
        <v>0</v>
      </c>
      <c r="X151" s="44">
        <f>SBYLD1!X151*VLOOKUP(SBYLD2!X$4,'[1]INTERNAL PARAMETERS-1'!$B$5:$J$44,5,FALSE)*VLOOKUP(SBYLD2!X$4,'[1]INTERNAL PARAMETERS-1'!$B$5:$J$44,7,FALSE)*SBYLD2!$F151 + SBYLD1!X151*(1-VLOOKUP(SBYLD2!X$4,'[1]INTERNAL PARAMETERS-1'!$B$5:$J$44,5,FALSE))*VLOOKUP(SBYLD2!X$4,'[1]INTERNAL PARAMETERS-1'!$B$5:$J$44,9,FALSE)*SBYLD2!$F151</f>
        <v>0</v>
      </c>
      <c r="Y151" s="44">
        <f>SBYLD1!Y151*VLOOKUP(SBYLD2!Y$4,'[1]INTERNAL PARAMETERS-1'!$B$5:$J$44,5,FALSE)*VLOOKUP(SBYLD2!Y$4,'[1]INTERNAL PARAMETERS-1'!$B$5:$J$44,7,FALSE)*SBYLD2!$F151 + SBYLD1!Y151*(1-VLOOKUP(SBYLD2!Y$4,'[1]INTERNAL PARAMETERS-1'!$B$5:$J$44,5,FALSE))*VLOOKUP(SBYLD2!Y$4,'[1]INTERNAL PARAMETERS-1'!$B$5:$J$44,9,FALSE)*SBYLD2!$F151</f>
        <v>0</v>
      </c>
      <c r="Z151" s="44">
        <f>SBYLD1!Z151*VLOOKUP(SBYLD2!Z$4,'[1]INTERNAL PARAMETERS-1'!$B$5:$J$44,5,FALSE)*VLOOKUP(SBYLD2!Z$4,'[1]INTERNAL PARAMETERS-1'!$B$5:$J$44,7,FALSE)*SBYLD2!$F151 + SBYLD1!Z151*(1-VLOOKUP(SBYLD2!Z$4,'[1]INTERNAL PARAMETERS-1'!$B$5:$J$44,5,FALSE))*VLOOKUP(SBYLD2!Z$4,'[1]INTERNAL PARAMETERS-1'!$B$5:$J$44,9,FALSE)*SBYLD2!$F151</f>
        <v>0</v>
      </c>
      <c r="AA151" s="44">
        <f>SBYLD1!AA151*VLOOKUP(SBYLD2!AA$4,'[1]INTERNAL PARAMETERS-1'!$B$5:$J$44,5,FALSE)*VLOOKUP(SBYLD2!AA$4,'[1]INTERNAL PARAMETERS-1'!$B$5:$J$44,7,FALSE)*SBYLD2!$F151 + SBYLD1!AA151*(1-VLOOKUP(SBYLD2!AA$4,'[1]INTERNAL PARAMETERS-1'!$B$5:$J$44,5,FALSE))*VLOOKUP(SBYLD2!AA$4,'[1]INTERNAL PARAMETERS-1'!$B$5:$J$44,9,FALSE)*SBYLD2!$F151</f>
        <v>0</v>
      </c>
      <c r="AB151" s="44">
        <f>SBYLD1!AB151*VLOOKUP(SBYLD2!AB$4,'[1]INTERNAL PARAMETERS-1'!$B$5:$J$44,5,FALSE)*VLOOKUP(SBYLD2!AB$4,'[1]INTERNAL PARAMETERS-1'!$B$5:$J$44,7,FALSE)*SBYLD2!$F151 + SBYLD1!AB151*(1-VLOOKUP(SBYLD2!AB$4,'[1]INTERNAL PARAMETERS-1'!$B$5:$J$44,5,FALSE))*VLOOKUP(SBYLD2!AB$4,'[1]INTERNAL PARAMETERS-1'!$B$5:$J$44,9,FALSE)*SBYLD2!$F151</f>
        <v>0</v>
      </c>
      <c r="AC151" s="44">
        <f>SBYLD1!AC151*VLOOKUP(SBYLD2!AC$4,'[1]INTERNAL PARAMETERS-1'!$B$5:$J$44,5,FALSE)*VLOOKUP(SBYLD2!AC$4,'[1]INTERNAL PARAMETERS-1'!$B$5:$J$44,7,FALSE)*SBYLD2!$F151 + SBYLD1!AC151*(1-VLOOKUP(SBYLD2!AC$4,'[1]INTERNAL PARAMETERS-1'!$B$5:$J$44,5,FALSE))*VLOOKUP(SBYLD2!AC$4,'[1]INTERNAL PARAMETERS-1'!$B$5:$J$44,9,FALSE)*SBYLD2!$F151</f>
        <v>0</v>
      </c>
      <c r="AD151" s="44">
        <f>SBYLD1!AD151*VLOOKUP(SBYLD2!AD$4,'[1]INTERNAL PARAMETERS-1'!$B$5:$J$44,5,FALSE)*VLOOKUP(SBYLD2!AD$4,'[1]INTERNAL PARAMETERS-1'!$B$5:$J$44,7,FALSE)*SBYLD2!$F151 + SBYLD1!AD151*(1-VLOOKUP(SBYLD2!AD$4,'[1]INTERNAL PARAMETERS-1'!$B$5:$J$44,5,FALSE))*VLOOKUP(SBYLD2!AD$4,'[1]INTERNAL PARAMETERS-1'!$B$5:$J$44,9,FALSE)*SBYLD2!$F151</f>
        <v>0</v>
      </c>
      <c r="AE151" s="44">
        <f>SBYLD1!AE151*VLOOKUP(SBYLD2!AE$4,'[1]INTERNAL PARAMETERS-1'!$B$5:$J$44,5,FALSE)*VLOOKUP(SBYLD2!AE$4,'[1]INTERNAL PARAMETERS-1'!$B$5:$J$44,7,FALSE)*SBYLD2!$F151 + SBYLD1!AE151*(1-VLOOKUP(SBYLD2!AE$4,'[1]INTERNAL PARAMETERS-1'!$B$5:$J$44,5,FALSE))*VLOOKUP(SBYLD2!AE$4,'[1]INTERNAL PARAMETERS-1'!$B$5:$J$44,9,FALSE)*SBYLD2!$F151</f>
        <v>0</v>
      </c>
      <c r="AF151" s="44">
        <f>SBYLD1!AF151*VLOOKUP(SBYLD2!AF$4,'[1]INTERNAL PARAMETERS-1'!$B$5:$J$44,5,FALSE)*VLOOKUP(SBYLD2!AF$4,'[1]INTERNAL PARAMETERS-1'!$B$5:$J$44,7,FALSE)*SBYLD2!$F151 + SBYLD1!AF151*(1-VLOOKUP(SBYLD2!AF$4,'[1]INTERNAL PARAMETERS-1'!$B$5:$J$44,5,FALSE))*VLOOKUP(SBYLD2!AF$4,'[1]INTERNAL PARAMETERS-1'!$B$5:$J$44,9,FALSE)*SBYLD2!$F151</f>
        <v>5.4758812081983237</v>
      </c>
      <c r="AG151" s="44">
        <f>SBYLD1!AG151*VLOOKUP(SBYLD2!AG$4,'[1]INTERNAL PARAMETERS-1'!$B$5:$J$44,5,FALSE)*VLOOKUP(SBYLD2!AG$4,'[1]INTERNAL PARAMETERS-1'!$B$5:$J$44,7,FALSE)*SBYLD2!$F151 + SBYLD1!AG151*(1-VLOOKUP(SBYLD2!AG$4,'[1]INTERNAL PARAMETERS-1'!$B$5:$J$44,5,FALSE))*VLOOKUP(SBYLD2!AG$4,'[1]INTERNAL PARAMETERS-1'!$B$5:$J$44,9,FALSE)*SBYLD2!$F151</f>
        <v>0</v>
      </c>
      <c r="AH151" s="44">
        <f>SBYLD1!AH151*VLOOKUP(SBYLD2!AH$4,'[1]INTERNAL PARAMETERS-1'!$B$5:$J$44,5,FALSE)*VLOOKUP(SBYLD2!AH$4,'[1]INTERNAL PARAMETERS-1'!$B$5:$J$44,7,FALSE)*SBYLD2!$F151 + SBYLD1!AH151*(1-VLOOKUP(SBYLD2!AH$4,'[1]INTERNAL PARAMETERS-1'!$B$5:$J$44,5,FALSE))*VLOOKUP(SBYLD2!AH$4,'[1]INTERNAL PARAMETERS-1'!$B$5:$J$44,9,FALSE)*SBYLD2!$F151</f>
        <v>3.0869475894908085</v>
      </c>
      <c r="AI151" s="44">
        <f>SBYLD1!AI151*VLOOKUP(SBYLD2!AI$4,'[1]INTERNAL PARAMETERS-1'!$B$5:$J$44,5,FALSE)*VLOOKUP(SBYLD2!AI$4,'[1]INTERNAL PARAMETERS-1'!$B$5:$J$44,7,FALSE)*SBYLD2!$F151 + SBYLD1!AI151*(1-VLOOKUP(SBYLD2!AI$4,'[1]INTERNAL PARAMETERS-1'!$B$5:$J$44,5,FALSE))*VLOOKUP(SBYLD2!AI$4,'[1]INTERNAL PARAMETERS-1'!$B$5:$J$44,9,FALSE)*SBYLD2!$F151</f>
        <v>7.7196542473348781</v>
      </c>
      <c r="AJ151" s="44">
        <f>SBYLD1!AJ151*VLOOKUP(SBYLD2!AJ$4,'[1]INTERNAL PARAMETERS-1'!$B$5:$J$44,5,FALSE)*VLOOKUP(SBYLD2!AJ$4,'[1]INTERNAL PARAMETERS-1'!$B$5:$J$44,7,FALSE)*SBYLD2!$F151 + SBYLD1!AJ151*(1-VLOOKUP(SBYLD2!AJ$4,'[1]INTERNAL PARAMETERS-1'!$B$5:$J$44,5,FALSE))*VLOOKUP(SBYLD2!AJ$4,'[1]INTERNAL PARAMETERS-1'!$B$5:$J$44,9,FALSE)*SBYLD2!$F151</f>
        <v>5.4758812081983237</v>
      </c>
      <c r="AK151" s="44">
        <f>SBYLD1!AK151*VLOOKUP(SBYLD2!AK$4,'[1]INTERNAL PARAMETERS-1'!$B$5:$J$44,5,FALSE)*VLOOKUP(SBYLD2!AK$4,'[1]INTERNAL PARAMETERS-1'!$B$5:$J$44,7,FALSE)*SBYLD2!$F151 + SBYLD1!AK151*(1-VLOOKUP(SBYLD2!AK$4,'[1]INTERNAL PARAMETERS-1'!$B$5:$J$44,5,FALSE))*VLOOKUP(SBYLD2!AK$4,'[1]INTERNAL PARAMETERS-1'!$B$5:$J$44,9,FALSE)*SBYLD2!$F151</f>
        <v>0</v>
      </c>
      <c r="AL151" s="44">
        <f>SBYLD1!AL151*VLOOKUP(SBYLD2!AL$4,'[1]INTERNAL PARAMETERS-1'!$B$5:$J$44,5,FALSE)*VLOOKUP(SBYLD2!AL$4,'[1]INTERNAL PARAMETERS-1'!$B$5:$J$44,7,FALSE)*SBYLD2!$F151 + SBYLD1!AL151*(1-VLOOKUP(SBYLD2!AL$4,'[1]INTERNAL PARAMETERS-1'!$B$5:$J$44,5,FALSE))*VLOOKUP(SBYLD2!AL$4,'[1]INTERNAL PARAMETERS-1'!$B$5:$J$44,9,FALSE)*SBYLD2!$F151</f>
        <v>0</v>
      </c>
      <c r="AM151" s="44">
        <f>SBYLD1!AM151*VLOOKUP(SBYLD2!AM$4,'[1]INTERNAL PARAMETERS-1'!$B$5:$J$44,5,FALSE)*VLOOKUP(SBYLD2!AM$4,'[1]INTERNAL PARAMETERS-1'!$B$5:$J$44,7,FALSE)*SBYLD2!$F151 + SBYLD1!AM151*(1-VLOOKUP(SBYLD2!AM$4,'[1]INTERNAL PARAMETERS-1'!$B$5:$J$44,5,FALSE))*VLOOKUP(SBYLD2!AM$4,'[1]INTERNAL PARAMETERS-1'!$B$5:$J$44,9,FALSE)*SBYLD2!$F151</f>
        <v>0</v>
      </c>
      <c r="AN151" s="44">
        <f>SBYLD1!AN151*VLOOKUP(SBYLD2!AN$4,'[1]INTERNAL PARAMETERS-1'!$B$5:$J$44,5,FALSE)*VLOOKUP(SBYLD2!AN$4,'[1]INTERNAL PARAMETERS-1'!$B$5:$J$44,7,FALSE)*SBYLD2!$F151 + SBYLD1!AN151*(1-VLOOKUP(SBYLD2!AN$4,'[1]INTERNAL PARAMETERS-1'!$B$5:$J$44,5,FALSE))*VLOOKUP(SBYLD2!AN$4,'[1]INTERNAL PARAMETERS-1'!$B$5:$J$44,9,FALSE)*SBYLD2!$F151</f>
        <v>0</v>
      </c>
      <c r="AO151" s="44">
        <f>SBYLD1!AO151*VLOOKUP(SBYLD2!AO$4,'[1]INTERNAL PARAMETERS-1'!$B$5:$J$44,5,FALSE)*VLOOKUP(SBYLD2!AO$4,'[1]INTERNAL PARAMETERS-1'!$B$5:$J$44,7,FALSE)*SBYLD2!$F151 + SBYLD1!AO151*(1-VLOOKUP(SBYLD2!AO$4,'[1]INTERNAL PARAMETERS-1'!$B$5:$J$44,5,FALSE))*VLOOKUP(SBYLD2!AO$4,'[1]INTERNAL PARAMETERS-1'!$B$5:$J$44,9,FALSE)*SBYLD2!$F151</f>
        <v>0</v>
      </c>
      <c r="AP151" s="44">
        <f>SBYLD1!AP151*VLOOKUP(SBYLD2!AP$4,'[1]INTERNAL PARAMETERS-1'!$B$5:$J$44,5,FALSE)*VLOOKUP(SBYLD2!AP$4,'[1]INTERNAL PARAMETERS-1'!$B$5:$J$44,7,FALSE)*SBYLD2!$F151 + SBYLD1!AP151*(1-VLOOKUP(SBYLD2!AP$4,'[1]INTERNAL PARAMETERS-1'!$B$5:$J$44,5,FALSE))*VLOOKUP(SBYLD2!AP$4,'[1]INTERNAL PARAMETERS-1'!$B$5:$J$44,9,FALSE)*SBYLD2!$F151</f>
        <v>0</v>
      </c>
      <c r="AQ151" s="44">
        <f>SBYLD1!AQ151*VLOOKUP(SBYLD2!AQ$4,'[1]INTERNAL PARAMETERS-1'!$B$5:$J$44,5,FALSE)*VLOOKUP(SBYLD2!AQ$4,'[1]INTERNAL PARAMETERS-1'!$B$5:$J$44,7,FALSE)*SBYLD2!$F151 + SBYLD1!AQ151*(1-VLOOKUP(SBYLD2!AQ$4,'[1]INTERNAL PARAMETERS-1'!$B$5:$J$44,5,FALSE))*VLOOKUP(SBYLD2!AQ$4,'[1]INTERNAL PARAMETERS-1'!$B$5:$J$44,9,FALSE)*SBYLD2!$F151</f>
        <v>0</v>
      </c>
      <c r="AR151" s="44">
        <f>SBYLD1!AR151*VLOOKUP(SBYLD2!AR$4,'[1]INTERNAL PARAMETERS-1'!$B$5:$J$44,5,FALSE)*VLOOKUP(SBYLD2!AR$4,'[1]INTERNAL PARAMETERS-1'!$B$5:$J$44,7,FALSE)*SBYLD2!$F151 + SBYLD1!AR151*(1-VLOOKUP(SBYLD2!AR$4,'[1]INTERNAL PARAMETERS-1'!$B$5:$J$44,5,FALSE))*VLOOKUP(SBYLD2!AR$4,'[1]INTERNAL PARAMETERS-1'!$B$5:$J$44,9,FALSE)*SBYLD2!$F151</f>
        <v>0</v>
      </c>
      <c r="AS151" s="44">
        <f>SBYLD1!AS151*VLOOKUP(SBYLD2!AS$4,'[1]INTERNAL PARAMETERS-1'!$B$5:$J$44,5,FALSE)*VLOOKUP(SBYLD2!AS$4,'[1]INTERNAL PARAMETERS-1'!$B$5:$J$44,7,FALSE)*SBYLD2!$F151 + SBYLD1!AS151*(1-VLOOKUP(SBYLD2!AS$4,'[1]INTERNAL PARAMETERS-1'!$B$5:$J$44,5,FALSE))*VLOOKUP(SBYLD2!AS$4,'[1]INTERNAL PARAMETERS-1'!$B$5:$J$44,9,FALSE)*SBYLD2!$F151</f>
        <v>0</v>
      </c>
      <c r="AT151" s="43">
        <f>SBYLD1!AT151*VLOOKUP(SBYLD2!AT$4,'[1]INTERNAL PARAMETERS-1'!$B$5:$J$44,5,FALSE)*VLOOKUP(SBYLD2!AT$4,'[1]INTERNAL PARAMETERS-1'!$B$5:$J$44,7,FALSE)*SBYLD2!$F151 + SBYLD1!AT151*(1-VLOOKUP(SBYLD2!AT$4,'[1]INTERNAL PARAMETERS-1'!$B$5:$J$44,5,FALSE))*VLOOKUP(SBYLD2!AT$4,'[1]INTERNAL PARAMETERS-1'!$B$5:$J$44,9,FALSE)*SBYLD2!$F151</f>
        <v>0</v>
      </c>
      <c r="AU151" s="45">
        <f>SBYLD1!AU151*VLOOKUP(SBYLD2!AU$4,'[1]INTERNAL PARAMETERS-1'!$B$5:$J$44,5,FALSE)*VLOOKUP(SBYLD2!AU$4,'[1]INTERNAL PARAMETERS-1'!$B$5:$J$44,6,FALSE)*VLOOKUP(SBYLD2!AU$4,'[1]INTERNAL PARAMETERS-1'!$B$5:$J$44,3,FALSE) + SBYLD1!AU151*(1-VLOOKUP(SBYLD2!AU$4,'[1]INTERNAL PARAMETERS-1'!$B$5:$J$44,5,FALSE))*VLOOKUP(SBYLD2!AU$4,'[1]INTERNAL PARAMETERS-1'!$B$5:$J$44,8,FALSE)*VLOOKUP(SBYLD2!AU$4,'[1]INTERNAL PARAMETERS-1'!$B$5:$J$44,3,FALSE)</f>
        <v>0</v>
      </c>
      <c r="AV151" s="44">
        <f>SBYLD1!AV151*VLOOKUP(SBYLD2!AV$4,'[1]INTERNAL PARAMETERS-1'!$B$5:$J$44,5,FALSE)*VLOOKUP(SBYLD2!AV$4,'[1]INTERNAL PARAMETERS-1'!$B$5:$J$44,6,FALSE)*VLOOKUP(SBYLD2!AV$4,'[1]INTERNAL PARAMETERS-1'!$B$5:$J$44,3,FALSE) + SBYLD1!AV151*(1-VLOOKUP(SBYLD2!AV$4,'[1]INTERNAL PARAMETERS-1'!$B$5:$J$44,5,FALSE))*VLOOKUP(SBYLD2!AV$4,'[1]INTERNAL PARAMETERS-1'!$B$5:$J$44,8,FALSE)*VLOOKUP(SBYLD2!AV$4,'[1]INTERNAL PARAMETERS-1'!$B$5:$J$44,3,FALSE)</f>
        <v>0</v>
      </c>
      <c r="AW151" s="44">
        <f>SBYLD1!AW151*VLOOKUP(SBYLD2!AW$4,'[1]INTERNAL PARAMETERS-1'!$B$5:$J$44,5,FALSE)*VLOOKUP(SBYLD2!AW$4,'[1]INTERNAL PARAMETERS-1'!$B$5:$J$44,6,FALSE)*VLOOKUP(SBYLD2!AW$4,'[1]INTERNAL PARAMETERS-1'!$B$5:$J$44,3,FALSE) + SBYLD1!AW151*(1-VLOOKUP(SBYLD2!AW$4,'[1]INTERNAL PARAMETERS-1'!$B$5:$J$44,5,FALSE))*VLOOKUP(SBYLD2!AW$4,'[1]INTERNAL PARAMETERS-1'!$B$5:$J$44,8,FALSE)*VLOOKUP(SBYLD2!AW$4,'[1]INTERNAL PARAMETERS-1'!$B$5:$J$44,3,FALSE)</f>
        <v>64.224552787084647</v>
      </c>
      <c r="AX151" s="44">
        <f>SBYLD1!AX151*VLOOKUP(SBYLD2!AX$4,'[1]INTERNAL PARAMETERS-1'!$B$5:$J$44,5,FALSE)*VLOOKUP(SBYLD2!AX$4,'[1]INTERNAL PARAMETERS-1'!$B$5:$J$44,6,FALSE)*VLOOKUP(SBYLD2!AX$4,'[1]INTERNAL PARAMETERS-1'!$B$5:$J$44,3,FALSE) + SBYLD1!AX151*(1-VLOOKUP(SBYLD2!AX$4,'[1]INTERNAL PARAMETERS-1'!$B$5:$J$44,5,FALSE))*VLOOKUP(SBYLD2!AX$4,'[1]INTERNAL PARAMETERS-1'!$B$5:$J$44,8,FALSE)*VLOOKUP(SBYLD2!AX$4,'[1]INTERNAL PARAMETERS-1'!$B$5:$J$44,3,FALSE)</f>
        <v>0</v>
      </c>
      <c r="AY151" s="44">
        <f>SBYLD1!AY151*VLOOKUP(SBYLD2!AY$4,'[1]INTERNAL PARAMETERS-1'!$B$5:$J$44,5,FALSE)*VLOOKUP(SBYLD2!AY$4,'[1]INTERNAL PARAMETERS-1'!$B$5:$J$44,6,FALSE)*VLOOKUP(SBYLD2!AY$4,'[1]INTERNAL PARAMETERS-1'!$B$5:$J$44,3,FALSE) + SBYLD1!AY151*(1-VLOOKUP(SBYLD2!AY$4,'[1]INTERNAL PARAMETERS-1'!$B$5:$J$44,5,FALSE))*VLOOKUP(SBYLD2!AY$4,'[1]INTERNAL PARAMETERS-1'!$B$5:$J$44,8,FALSE)*VLOOKUP(SBYLD2!AY$4,'[1]INTERNAL PARAMETERS-1'!$B$5:$J$44,3,FALSE)</f>
        <v>0</v>
      </c>
      <c r="AZ151" s="44">
        <f>SBYLD1!AZ151*VLOOKUP(SBYLD2!AZ$4,'[1]INTERNAL PARAMETERS-1'!$B$5:$J$44,5,FALSE)*VLOOKUP(SBYLD2!AZ$4,'[1]INTERNAL PARAMETERS-1'!$B$5:$J$44,6,FALSE)*VLOOKUP(SBYLD2!AZ$4,'[1]INTERNAL PARAMETERS-1'!$B$5:$J$44,3,FALSE) + SBYLD1!AZ151*(1-VLOOKUP(SBYLD2!AZ$4,'[1]INTERNAL PARAMETERS-1'!$B$5:$J$44,5,FALSE))*VLOOKUP(SBYLD2!AZ$4,'[1]INTERNAL PARAMETERS-1'!$B$5:$J$44,8,FALSE)*VLOOKUP(SBYLD2!AZ$4,'[1]INTERNAL PARAMETERS-1'!$B$5:$J$44,3,FALSE)</f>
        <v>0</v>
      </c>
      <c r="BA151" s="44">
        <f>SBYLD1!BA151*VLOOKUP(SBYLD2!BA$4,'[1]INTERNAL PARAMETERS-1'!$B$5:$J$44,5,FALSE)*VLOOKUP(SBYLD2!BA$4,'[1]INTERNAL PARAMETERS-1'!$B$5:$J$44,6,FALSE)*VLOOKUP(SBYLD2!BA$4,'[1]INTERNAL PARAMETERS-1'!$B$5:$J$44,3,FALSE) + SBYLD1!BA151*(1-VLOOKUP(SBYLD2!BA$4,'[1]INTERNAL PARAMETERS-1'!$B$5:$J$44,5,FALSE))*VLOOKUP(SBYLD2!BA$4,'[1]INTERNAL PARAMETERS-1'!$B$5:$J$44,8,FALSE)*VLOOKUP(SBYLD2!BA$4,'[1]INTERNAL PARAMETERS-1'!$B$5:$J$44,3,FALSE)</f>
        <v>7.4863528662406411</v>
      </c>
      <c r="BB151" s="44">
        <f>SBYLD1!BB151*VLOOKUP(SBYLD2!BB$4,'[1]INTERNAL PARAMETERS-1'!$B$5:$J$44,5,FALSE)*VLOOKUP(SBYLD2!BB$4,'[1]INTERNAL PARAMETERS-1'!$B$5:$J$44,6,FALSE)*VLOOKUP(SBYLD2!BB$4,'[1]INTERNAL PARAMETERS-1'!$B$5:$J$44,3,FALSE) + SBYLD1!BB151*(1-VLOOKUP(SBYLD2!BB$4,'[1]INTERNAL PARAMETERS-1'!$B$5:$J$44,5,FALSE))*VLOOKUP(SBYLD2!BB$4,'[1]INTERNAL PARAMETERS-1'!$B$5:$J$44,8,FALSE)*VLOOKUP(SBYLD2!BB$4,'[1]INTERNAL PARAMETERS-1'!$B$5:$J$44,3,FALSE)</f>
        <v>20.781624756276415</v>
      </c>
      <c r="BC151" s="44">
        <f>SBYLD1!BC151*VLOOKUP(SBYLD2!BC$4,'[1]INTERNAL PARAMETERS-1'!$B$5:$J$44,5,FALSE)*VLOOKUP(SBYLD2!BC$4,'[1]INTERNAL PARAMETERS-1'!$B$5:$J$44,6,FALSE)*VLOOKUP(SBYLD2!BC$4,'[1]INTERNAL PARAMETERS-1'!$B$5:$J$44,3,FALSE) + SBYLD1!BC151*(1-VLOOKUP(SBYLD2!BC$4,'[1]INTERNAL PARAMETERS-1'!$B$5:$J$44,5,FALSE))*VLOOKUP(SBYLD2!BC$4,'[1]INTERNAL PARAMETERS-1'!$B$5:$J$44,8,FALSE)*VLOOKUP(SBYLD2!BC$4,'[1]INTERNAL PARAMETERS-1'!$B$5:$J$44,3,FALSE)</f>
        <v>3.9913600929679678</v>
      </c>
      <c r="BD151" s="44">
        <f>SBYLD1!BD151*VLOOKUP(SBYLD2!BD$4,'[1]INTERNAL PARAMETERS-1'!$B$5:$J$44,5,FALSE)*VLOOKUP(SBYLD2!BD$4,'[1]INTERNAL PARAMETERS-1'!$B$5:$J$44,6,FALSE)*VLOOKUP(SBYLD2!BD$4,'[1]INTERNAL PARAMETERS-1'!$B$5:$J$44,3,FALSE) + SBYLD1!BD151*(1-VLOOKUP(SBYLD2!BD$4,'[1]INTERNAL PARAMETERS-1'!$B$5:$J$44,5,FALSE))*VLOOKUP(SBYLD2!BD$4,'[1]INTERNAL PARAMETERS-1'!$B$5:$J$44,8,FALSE)*VLOOKUP(SBYLD2!BD$4,'[1]INTERNAL PARAMETERS-1'!$B$5:$J$44,3,FALSE)</f>
        <v>18.050495441191757</v>
      </c>
      <c r="BE151" s="44">
        <f>SBYLD1!BE151*VLOOKUP(SBYLD2!BE$4,'[1]INTERNAL PARAMETERS-1'!$B$5:$J$44,5,FALSE)*VLOOKUP(SBYLD2!BE$4,'[1]INTERNAL PARAMETERS-1'!$B$5:$J$44,6,FALSE)*VLOOKUP(SBYLD2!BE$4,'[1]INTERNAL PARAMETERS-1'!$B$5:$J$44,3,FALSE) + SBYLD1!BE151*(1-VLOOKUP(SBYLD2!BE$4,'[1]INTERNAL PARAMETERS-1'!$B$5:$J$44,5,FALSE))*VLOOKUP(SBYLD2!BE$4,'[1]INTERNAL PARAMETERS-1'!$B$5:$J$44,8,FALSE)*VLOOKUP(SBYLD2!BE$4,'[1]INTERNAL PARAMETERS-1'!$B$5:$J$44,3,FALSE)</f>
        <v>6.9510825809724173</v>
      </c>
      <c r="BF151" s="44">
        <f>SBYLD1!BF151*VLOOKUP(SBYLD2!BF$4,'[1]INTERNAL PARAMETERS-1'!$B$5:$J$44,5,FALSE)*VLOOKUP(SBYLD2!BF$4,'[1]INTERNAL PARAMETERS-1'!$B$5:$J$44,6,FALSE)*VLOOKUP(SBYLD2!BF$4,'[1]INTERNAL PARAMETERS-1'!$B$5:$J$44,3,FALSE) + SBYLD1!BF151*(1-VLOOKUP(SBYLD2!BF$4,'[1]INTERNAL PARAMETERS-1'!$B$5:$J$44,5,FALSE))*VLOOKUP(SBYLD2!BF$4,'[1]INTERNAL PARAMETERS-1'!$B$5:$J$44,8,FALSE)*VLOOKUP(SBYLD2!BF$4,'[1]INTERNAL PARAMETERS-1'!$B$5:$J$44,3,FALSE)</f>
        <v>0</v>
      </c>
      <c r="BG151" s="44">
        <f>SBYLD1!BG151*VLOOKUP(SBYLD2!BG$4,'[1]INTERNAL PARAMETERS-1'!$B$5:$J$44,5,FALSE)*VLOOKUP(SBYLD2!BG$4,'[1]INTERNAL PARAMETERS-1'!$B$5:$J$44,6,FALSE)*VLOOKUP(SBYLD2!BG$4,'[1]INTERNAL PARAMETERS-1'!$B$5:$J$44,3,FALSE) + SBYLD1!BG151*(1-VLOOKUP(SBYLD2!BG$4,'[1]INTERNAL PARAMETERS-1'!$B$5:$J$44,5,FALSE))*VLOOKUP(SBYLD2!BG$4,'[1]INTERNAL PARAMETERS-1'!$B$5:$J$44,8,FALSE)*VLOOKUP(SBYLD2!BG$4,'[1]INTERNAL PARAMETERS-1'!$B$5:$J$44,3,FALSE)</f>
        <v>26.934376825085728</v>
      </c>
      <c r="BH151" s="44">
        <f>SBYLD1!BH151*VLOOKUP(SBYLD2!BH$4,'[1]INTERNAL PARAMETERS-1'!$B$5:$J$44,5,FALSE)*VLOOKUP(SBYLD2!BH$4,'[1]INTERNAL PARAMETERS-1'!$B$5:$J$44,6,FALSE)*VLOOKUP(SBYLD2!BH$4,'[1]INTERNAL PARAMETERS-1'!$B$5:$J$44,3,FALSE) + SBYLD1!BH151*(1-VLOOKUP(SBYLD2!BH$4,'[1]INTERNAL PARAMETERS-1'!$B$5:$J$44,5,FALSE))*VLOOKUP(SBYLD2!BH$4,'[1]INTERNAL PARAMETERS-1'!$B$5:$J$44,8,FALSE)*VLOOKUP(SBYLD2!BH$4,'[1]INTERNAL PARAMETERS-1'!$B$5:$J$44,3,FALSE)</f>
        <v>5.3151679186439177E-2</v>
      </c>
      <c r="BI151" s="44">
        <f>SBYLD1!BI151*VLOOKUP(SBYLD2!BI$4,'[1]INTERNAL PARAMETERS-1'!$B$5:$J$44,5,FALSE)*VLOOKUP(SBYLD2!BI$4,'[1]INTERNAL PARAMETERS-1'!$B$5:$J$44,6,FALSE)*VLOOKUP(SBYLD2!BI$4,'[1]INTERNAL PARAMETERS-1'!$B$5:$J$44,3,FALSE) + SBYLD1!BI151*(1-VLOOKUP(SBYLD2!BI$4,'[1]INTERNAL PARAMETERS-1'!$B$5:$J$44,5,FALSE))*VLOOKUP(SBYLD2!BI$4,'[1]INTERNAL PARAMETERS-1'!$B$5:$J$44,8,FALSE)*VLOOKUP(SBYLD2!BI$4,'[1]INTERNAL PARAMETERS-1'!$B$5:$J$44,3,FALSE)</f>
        <v>0</v>
      </c>
      <c r="BJ151" s="44">
        <f>SBYLD1!BJ151*VLOOKUP(SBYLD2!BJ$4,'[1]INTERNAL PARAMETERS-1'!$B$5:$J$44,5,FALSE)*VLOOKUP(SBYLD2!BJ$4,'[1]INTERNAL PARAMETERS-1'!$B$5:$J$44,6,FALSE)*VLOOKUP(SBYLD2!BJ$4,'[1]INTERNAL PARAMETERS-1'!$B$5:$J$44,3,FALSE) + SBYLD1!BJ151*(1-VLOOKUP(SBYLD2!BJ$4,'[1]INTERNAL PARAMETERS-1'!$B$5:$J$44,5,FALSE))*VLOOKUP(SBYLD2!BJ$4,'[1]INTERNAL PARAMETERS-1'!$B$5:$J$44,8,FALSE)*VLOOKUP(SBYLD2!BJ$4,'[1]INTERNAL PARAMETERS-1'!$B$5:$J$44,3,FALSE)</f>
        <v>6.5945148212017379</v>
      </c>
      <c r="BK151" s="44">
        <f>SBYLD1!BK151*VLOOKUP(SBYLD2!BK$4,'[1]INTERNAL PARAMETERS-1'!$B$5:$J$44,5,FALSE)*VLOOKUP(SBYLD2!BK$4,'[1]INTERNAL PARAMETERS-1'!$B$5:$J$44,6,FALSE)*VLOOKUP(SBYLD2!BK$4,'[1]INTERNAL PARAMETERS-1'!$B$5:$J$44,3,FALSE) + SBYLD1!BK151*(1-VLOOKUP(SBYLD2!BK$4,'[1]INTERNAL PARAMETERS-1'!$B$5:$J$44,5,FALSE))*VLOOKUP(SBYLD2!BK$4,'[1]INTERNAL PARAMETERS-1'!$B$5:$J$44,8,FALSE)*VLOOKUP(SBYLD2!BK$4,'[1]INTERNAL PARAMETERS-1'!$B$5:$J$44,3,FALSE)</f>
        <v>4.1860677319893211</v>
      </c>
      <c r="BL151" s="44">
        <f>SBYLD1!BL151*VLOOKUP(SBYLD2!BL$4,'[1]INTERNAL PARAMETERS-1'!$B$5:$J$44,5,FALSE)*VLOOKUP(SBYLD2!BL$4,'[1]INTERNAL PARAMETERS-1'!$B$5:$J$44,6,FALSE)*VLOOKUP(SBYLD2!BL$4,'[1]INTERNAL PARAMETERS-1'!$B$5:$J$44,3,FALSE) + SBYLD1!BL151*(1-VLOOKUP(SBYLD2!BL$4,'[1]INTERNAL PARAMETERS-1'!$B$5:$J$44,5,FALSE))*VLOOKUP(SBYLD2!BL$4,'[1]INTERNAL PARAMETERS-1'!$B$5:$J$44,8,FALSE)*VLOOKUP(SBYLD2!BL$4,'[1]INTERNAL PARAMETERS-1'!$B$5:$J$44,3,FALSE)</f>
        <v>2.0047420572207035</v>
      </c>
      <c r="BM151" s="44">
        <f>SBYLD1!BM151*VLOOKUP(SBYLD2!BM$4,'[1]INTERNAL PARAMETERS-1'!$B$5:$J$44,5,FALSE)*VLOOKUP(SBYLD2!BM$4,'[1]INTERNAL PARAMETERS-1'!$B$5:$J$44,6,FALSE)*VLOOKUP(SBYLD2!BM$4,'[1]INTERNAL PARAMETERS-1'!$B$5:$J$44,3,FALSE) + SBYLD1!BM151*(1-VLOOKUP(SBYLD2!BM$4,'[1]INTERNAL PARAMETERS-1'!$B$5:$J$44,5,FALSE))*VLOOKUP(SBYLD2!BM$4,'[1]INTERNAL PARAMETERS-1'!$B$5:$J$44,8,FALSE)*VLOOKUP(SBYLD2!BM$4,'[1]INTERNAL PARAMETERS-1'!$B$5:$J$44,3,FALSE)</f>
        <v>0.27034001232125776</v>
      </c>
      <c r="BN151" s="44">
        <f>SBYLD1!BN151*VLOOKUP(SBYLD2!BN$4,'[1]INTERNAL PARAMETERS-1'!$B$5:$J$44,5,FALSE)*VLOOKUP(SBYLD2!BN$4,'[1]INTERNAL PARAMETERS-1'!$B$5:$J$44,6,FALSE)*VLOOKUP(SBYLD2!BN$4,'[1]INTERNAL PARAMETERS-1'!$B$5:$J$44,3,FALSE) + SBYLD1!BN151*(1-VLOOKUP(SBYLD2!BN$4,'[1]INTERNAL PARAMETERS-1'!$B$5:$J$44,5,FALSE))*VLOOKUP(SBYLD2!BN$4,'[1]INTERNAL PARAMETERS-1'!$B$5:$J$44,8,FALSE)*VLOOKUP(SBYLD2!BN$4,'[1]INTERNAL PARAMETERS-1'!$B$5:$J$44,3,FALSE)</f>
        <v>6.6437357631789551</v>
      </c>
      <c r="BO151" s="44">
        <f>SBYLD1!BO151*VLOOKUP(SBYLD2!BO$4,'[1]INTERNAL PARAMETERS-1'!$B$5:$J$44,5,FALSE)*VLOOKUP(SBYLD2!BO$4,'[1]INTERNAL PARAMETERS-1'!$B$5:$J$44,6,FALSE)*VLOOKUP(SBYLD2!BO$4,'[1]INTERNAL PARAMETERS-1'!$B$5:$J$44,3,FALSE) + SBYLD1!BO151*(1-VLOOKUP(SBYLD2!BO$4,'[1]INTERNAL PARAMETERS-1'!$B$5:$J$44,5,FALSE))*VLOOKUP(SBYLD2!BO$4,'[1]INTERNAL PARAMETERS-1'!$B$5:$J$44,8,FALSE)*VLOOKUP(SBYLD2!BO$4,'[1]INTERNAL PARAMETERS-1'!$B$5:$J$44,3,FALSE)</f>
        <v>11.879513263222357</v>
      </c>
      <c r="BP151" s="44">
        <f>SBYLD1!BP151*VLOOKUP(SBYLD2!BP$4,'[1]INTERNAL PARAMETERS-1'!$B$5:$J$44,5,FALSE)*VLOOKUP(SBYLD2!BP$4,'[1]INTERNAL PARAMETERS-1'!$B$5:$J$44,6,FALSE)*VLOOKUP(SBYLD2!BP$4,'[1]INTERNAL PARAMETERS-1'!$B$5:$J$44,3,FALSE) + SBYLD1!BP151*(1-VLOOKUP(SBYLD2!BP$4,'[1]INTERNAL PARAMETERS-1'!$B$5:$J$44,5,FALSE))*VLOOKUP(SBYLD2!BP$4,'[1]INTERNAL PARAMETERS-1'!$B$5:$J$44,8,FALSE)*VLOOKUP(SBYLD2!BP$4,'[1]INTERNAL PARAMETERS-1'!$B$5:$J$44,3,FALSE)</f>
        <v>0.36121651494126172</v>
      </c>
      <c r="BQ151" s="44">
        <f>SBYLD1!BQ151*VLOOKUP(SBYLD2!BQ$4,'[1]INTERNAL PARAMETERS-1'!$B$5:$J$44,5,FALSE)*VLOOKUP(SBYLD2!BQ$4,'[1]INTERNAL PARAMETERS-1'!$B$5:$J$44,6,FALSE)*VLOOKUP(SBYLD2!BQ$4,'[1]INTERNAL PARAMETERS-1'!$B$5:$J$44,3,FALSE) + SBYLD1!BQ151*(1-VLOOKUP(SBYLD2!BQ$4,'[1]INTERNAL PARAMETERS-1'!$B$5:$J$44,5,FALSE))*VLOOKUP(SBYLD2!BQ$4,'[1]INTERNAL PARAMETERS-1'!$B$5:$J$44,8,FALSE)*VLOOKUP(SBYLD2!BQ$4,'[1]INTERNAL PARAMETERS-1'!$B$5:$J$44,3,FALSE)</f>
        <v>12.623062698279059</v>
      </c>
      <c r="BR151" s="44">
        <f>SBYLD1!BR151*VLOOKUP(SBYLD2!BR$4,'[1]INTERNAL PARAMETERS-1'!$B$5:$J$44,5,FALSE)*VLOOKUP(SBYLD2!BR$4,'[1]INTERNAL PARAMETERS-1'!$B$5:$J$44,6,FALSE)*VLOOKUP(SBYLD2!BR$4,'[1]INTERNAL PARAMETERS-1'!$B$5:$J$44,3,FALSE) + SBYLD1!BR151*(1-VLOOKUP(SBYLD2!BR$4,'[1]INTERNAL PARAMETERS-1'!$B$5:$J$44,5,FALSE))*VLOOKUP(SBYLD2!BR$4,'[1]INTERNAL PARAMETERS-1'!$B$5:$J$44,8,FALSE)*VLOOKUP(SBYLD2!BR$4,'[1]INTERNAL PARAMETERS-1'!$B$5:$J$44,3,FALSE)</f>
        <v>0.33370521036063916</v>
      </c>
      <c r="BS151" s="44">
        <f>SBYLD1!BS151*VLOOKUP(SBYLD2!BS$4,'[1]INTERNAL PARAMETERS-1'!$B$5:$J$44,5,FALSE)*VLOOKUP(SBYLD2!BS$4,'[1]INTERNAL PARAMETERS-1'!$B$5:$J$44,6,FALSE)*VLOOKUP(SBYLD2!BS$4,'[1]INTERNAL PARAMETERS-1'!$B$5:$J$44,3,FALSE) + SBYLD1!BS151*(1-VLOOKUP(SBYLD2!BS$4,'[1]INTERNAL PARAMETERS-1'!$B$5:$J$44,5,FALSE))*VLOOKUP(SBYLD2!BS$4,'[1]INTERNAL PARAMETERS-1'!$B$5:$J$44,8,FALSE)*VLOOKUP(SBYLD2!BS$4,'[1]INTERNAL PARAMETERS-1'!$B$5:$J$44,3,FALSE)</f>
        <v>3.2028495688477467E-2</v>
      </c>
      <c r="BT151" s="44">
        <f>SBYLD1!BT151*VLOOKUP(SBYLD2!BT$4,'[1]INTERNAL PARAMETERS-1'!$B$5:$J$44,5,FALSE)*VLOOKUP(SBYLD2!BT$4,'[1]INTERNAL PARAMETERS-1'!$B$5:$J$44,6,FALSE)*VLOOKUP(SBYLD2!BT$4,'[1]INTERNAL PARAMETERS-1'!$B$5:$J$44,3,FALSE) + SBYLD1!BT151*(1-VLOOKUP(SBYLD2!BT$4,'[1]INTERNAL PARAMETERS-1'!$B$5:$J$44,5,FALSE))*VLOOKUP(SBYLD2!BT$4,'[1]INTERNAL PARAMETERS-1'!$B$5:$J$44,8,FALSE)*VLOOKUP(SBYLD2!BT$4,'[1]INTERNAL PARAMETERS-1'!$B$5:$J$44,3,FALSE)</f>
        <v>0</v>
      </c>
      <c r="BU151" s="44">
        <f>SBYLD1!BU151*VLOOKUP(SBYLD2!BU$4,'[1]INTERNAL PARAMETERS-1'!$B$5:$J$44,5,FALSE)*VLOOKUP(SBYLD2!BU$4,'[1]INTERNAL PARAMETERS-1'!$B$5:$J$44,6,FALSE)*VLOOKUP(SBYLD2!BU$4,'[1]INTERNAL PARAMETERS-1'!$B$5:$J$44,3,FALSE) + SBYLD1!BU151*(1-VLOOKUP(SBYLD2!BU$4,'[1]INTERNAL PARAMETERS-1'!$B$5:$J$44,5,FALSE))*VLOOKUP(SBYLD2!BU$4,'[1]INTERNAL PARAMETERS-1'!$B$5:$J$44,8,FALSE)*VLOOKUP(SBYLD2!BU$4,'[1]INTERNAL PARAMETERS-1'!$B$5:$J$44,3,FALSE)</f>
        <v>0</v>
      </c>
      <c r="BV151" s="44">
        <f>SBYLD1!BV151*VLOOKUP(SBYLD2!BV$4,'[1]INTERNAL PARAMETERS-1'!$B$5:$J$44,5,FALSE)*VLOOKUP(SBYLD2!BV$4,'[1]INTERNAL PARAMETERS-1'!$B$5:$J$44,6,FALSE)*VLOOKUP(SBYLD2!BV$4,'[1]INTERNAL PARAMETERS-1'!$B$5:$J$44,3,FALSE) + SBYLD1!BV151*(1-VLOOKUP(SBYLD2!BV$4,'[1]INTERNAL PARAMETERS-1'!$B$5:$J$44,5,FALSE))*VLOOKUP(SBYLD2!BV$4,'[1]INTERNAL PARAMETERS-1'!$B$5:$J$44,8,FALSE)*VLOOKUP(SBYLD2!BV$4,'[1]INTERNAL PARAMETERS-1'!$B$5:$J$44,3,FALSE)</f>
        <v>0</v>
      </c>
      <c r="BW151" s="44">
        <f>SBYLD1!BW151*VLOOKUP(SBYLD2!BW$4,'[1]INTERNAL PARAMETERS-1'!$B$5:$J$44,5,FALSE)*VLOOKUP(SBYLD2!BW$4,'[1]INTERNAL PARAMETERS-1'!$B$5:$J$44,6,FALSE)*VLOOKUP(SBYLD2!BW$4,'[1]INTERNAL PARAMETERS-1'!$B$5:$J$44,3,FALSE) + SBYLD1!BW151*(1-VLOOKUP(SBYLD2!BW$4,'[1]INTERNAL PARAMETERS-1'!$B$5:$J$44,5,FALSE))*VLOOKUP(SBYLD2!BW$4,'[1]INTERNAL PARAMETERS-1'!$B$5:$J$44,8,FALSE)*VLOOKUP(SBYLD2!BW$4,'[1]INTERNAL PARAMETERS-1'!$B$5:$J$44,3,FALSE)</f>
        <v>0</v>
      </c>
      <c r="BX151" s="44">
        <f>SBYLD1!BX151*VLOOKUP(SBYLD2!BX$4,'[1]INTERNAL PARAMETERS-1'!$B$5:$J$44,5,FALSE)*VLOOKUP(SBYLD2!BX$4,'[1]INTERNAL PARAMETERS-1'!$B$5:$J$44,6,FALSE)*VLOOKUP(SBYLD2!BX$4,'[1]INTERNAL PARAMETERS-1'!$B$5:$J$44,3,FALSE) + SBYLD1!BX151*(1-VLOOKUP(SBYLD2!BX$4,'[1]INTERNAL PARAMETERS-1'!$B$5:$J$44,5,FALSE))*VLOOKUP(SBYLD2!BX$4,'[1]INTERNAL PARAMETERS-1'!$B$5:$J$44,8,FALSE)*VLOOKUP(SBYLD2!BX$4,'[1]INTERNAL PARAMETERS-1'!$B$5:$J$44,3,FALSE)</f>
        <v>0</v>
      </c>
      <c r="BY151" s="44">
        <f>SBYLD1!BY151*VLOOKUP(SBYLD2!BY$4,'[1]INTERNAL PARAMETERS-1'!$B$5:$J$44,5,FALSE)*VLOOKUP(SBYLD2!BY$4,'[1]INTERNAL PARAMETERS-1'!$B$5:$J$44,6,FALSE)*VLOOKUP(SBYLD2!BY$4,'[1]INTERNAL PARAMETERS-1'!$B$5:$J$44,3,FALSE) + SBYLD1!BY151*(1-VLOOKUP(SBYLD2!BY$4,'[1]INTERNAL PARAMETERS-1'!$B$5:$J$44,5,FALSE))*VLOOKUP(SBYLD2!BY$4,'[1]INTERNAL PARAMETERS-1'!$B$5:$J$44,8,FALSE)*VLOOKUP(SBYLD2!BY$4,'[1]INTERNAL PARAMETERS-1'!$B$5:$J$44,3,FALSE)</f>
        <v>0</v>
      </c>
      <c r="BZ151" s="44">
        <f>SBYLD1!BZ151*VLOOKUP(SBYLD2!BZ$4,'[1]INTERNAL PARAMETERS-1'!$B$5:$J$44,5,FALSE)*VLOOKUP(SBYLD2!BZ$4,'[1]INTERNAL PARAMETERS-1'!$B$5:$J$44,6,FALSE)*VLOOKUP(SBYLD2!BZ$4,'[1]INTERNAL PARAMETERS-1'!$B$5:$J$44,3,FALSE) + SBYLD1!BZ151*(1-VLOOKUP(SBYLD2!BZ$4,'[1]INTERNAL PARAMETERS-1'!$B$5:$J$44,5,FALSE))*VLOOKUP(SBYLD2!BZ$4,'[1]INTERNAL PARAMETERS-1'!$B$5:$J$44,8,FALSE)*VLOOKUP(SBYLD2!BZ$4,'[1]INTERNAL PARAMETERS-1'!$B$5:$J$44,3,FALSE)</f>
        <v>1.6798281876363928E-2</v>
      </c>
      <c r="CA151" s="44">
        <f>SBYLD1!CA151*VLOOKUP(SBYLD2!CA$4,'[1]INTERNAL PARAMETERS-1'!$B$5:$J$44,5,FALSE)*VLOOKUP(SBYLD2!CA$4,'[1]INTERNAL PARAMETERS-1'!$B$5:$J$44,6,FALSE)*VLOOKUP(SBYLD2!CA$4,'[1]INTERNAL PARAMETERS-1'!$B$5:$J$44,3,FALSE) + SBYLD1!CA151*(1-VLOOKUP(SBYLD2!CA$4,'[1]INTERNAL PARAMETERS-1'!$B$5:$J$44,5,FALSE))*VLOOKUP(SBYLD2!CA$4,'[1]INTERNAL PARAMETERS-1'!$B$5:$J$44,8,FALSE)*VLOOKUP(SBYLD2!CA$4,'[1]INTERNAL PARAMETERS-1'!$B$5:$J$44,3,FALSE)</f>
        <v>0</v>
      </c>
      <c r="CB151" s="44">
        <f>SBYLD1!CB151*VLOOKUP(SBYLD2!CB$4,'[1]INTERNAL PARAMETERS-1'!$B$5:$J$44,5,FALSE)*VLOOKUP(SBYLD2!CB$4,'[1]INTERNAL PARAMETERS-1'!$B$5:$J$44,6,FALSE)*VLOOKUP(SBYLD2!CB$4,'[1]INTERNAL PARAMETERS-1'!$B$5:$J$44,3,FALSE) + SBYLD1!CB151*(1-VLOOKUP(SBYLD2!CB$4,'[1]INTERNAL PARAMETERS-1'!$B$5:$J$44,5,FALSE))*VLOOKUP(SBYLD2!CB$4,'[1]INTERNAL PARAMETERS-1'!$B$5:$J$44,8,FALSE)*VLOOKUP(SBYLD2!CB$4,'[1]INTERNAL PARAMETERS-1'!$B$5:$J$44,3,FALSE)</f>
        <v>0</v>
      </c>
      <c r="CC151" s="44">
        <f>SBYLD1!CC151*VLOOKUP(SBYLD2!CC$4,'[1]INTERNAL PARAMETERS-1'!$B$5:$J$44,5,FALSE)*VLOOKUP(SBYLD2!CC$4,'[1]INTERNAL PARAMETERS-1'!$B$5:$J$44,6,FALSE)*VLOOKUP(SBYLD2!CC$4,'[1]INTERNAL PARAMETERS-1'!$B$5:$J$44,3,FALSE) + SBYLD1!CC151*(1-VLOOKUP(SBYLD2!CC$4,'[1]INTERNAL PARAMETERS-1'!$B$5:$J$44,5,FALSE))*VLOOKUP(SBYLD2!CC$4,'[1]INTERNAL PARAMETERS-1'!$B$5:$J$44,8,FALSE)*VLOOKUP(SBYLD2!CC$4,'[1]INTERNAL PARAMETERS-1'!$B$5:$J$44,3,FALSE)</f>
        <v>4.2579595688493919E-2</v>
      </c>
      <c r="CD151" s="44">
        <f>SBYLD1!CD151*VLOOKUP(SBYLD2!CD$4,'[1]INTERNAL PARAMETERS-1'!$B$5:$J$44,5,FALSE)*VLOOKUP(SBYLD2!CD$4,'[1]INTERNAL PARAMETERS-1'!$B$5:$J$44,6,FALSE)*VLOOKUP(SBYLD2!CD$4,'[1]INTERNAL PARAMETERS-1'!$B$5:$J$44,3,FALSE) + SBYLD1!CD151*(1-VLOOKUP(SBYLD2!CD$4,'[1]INTERNAL PARAMETERS-1'!$B$5:$J$44,5,FALSE))*VLOOKUP(SBYLD2!CD$4,'[1]INTERNAL PARAMETERS-1'!$B$5:$J$44,8,FALSE)*VLOOKUP(SBYLD2!CD$4,'[1]INTERNAL PARAMETERS-1'!$B$5:$J$44,3,FALSE)</f>
        <v>0.38102762470810381</v>
      </c>
      <c r="CE151" s="44">
        <f>SBYLD1!CE151*VLOOKUP(SBYLD2!CE$4,'[1]INTERNAL PARAMETERS-1'!$B$5:$J$44,5,FALSE)*VLOOKUP(SBYLD2!CE$4,'[1]INTERNAL PARAMETERS-1'!$B$5:$J$44,6,FALSE)*VLOOKUP(SBYLD2!CE$4,'[1]INTERNAL PARAMETERS-1'!$B$5:$J$44,3,FALSE) + SBYLD1!CE151*(1-VLOOKUP(SBYLD2!CE$4,'[1]INTERNAL PARAMETERS-1'!$B$5:$J$44,5,FALSE))*VLOOKUP(SBYLD2!CE$4,'[1]INTERNAL PARAMETERS-1'!$B$5:$J$44,8,FALSE)*VLOOKUP(SBYLD2!CE$4,'[1]INTERNAL PARAMETERS-1'!$B$5:$J$44,3,FALSE)</f>
        <v>0.4416112352835227</v>
      </c>
      <c r="CF151" s="44">
        <f>SBYLD1!CF151*VLOOKUP(SBYLD2!CF$4,'[1]INTERNAL PARAMETERS-1'!$B$5:$J$44,5,FALSE)*VLOOKUP(SBYLD2!CF$4,'[1]INTERNAL PARAMETERS-1'!$B$5:$J$44,6,FALSE)*VLOOKUP(SBYLD2!CF$4,'[1]INTERNAL PARAMETERS-1'!$B$5:$J$44,3,FALSE) + SBYLD1!CF151*(1-VLOOKUP(SBYLD2!CF$4,'[1]INTERNAL PARAMETERS-1'!$B$5:$J$44,5,FALSE))*VLOOKUP(SBYLD2!CF$4,'[1]INTERNAL PARAMETERS-1'!$B$5:$J$44,8,FALSE)*VLOOKUP(SBYLD2!CF$4,'[1]INTERNAL PARAMETERS-1'!$B$5:$J$44,3,FALSE)</f>
        <v>0.26203952407886966</v>
      </c>
      <c r="CG151" s="44">
        <f>SBYLD1!CG151*VLOOKUP(SBYLD2!CG$4,'[1]INTERNAL PARAMETERS-1'!$B$5:$J$44,5,FALSE)*VLOOKUP(SBYLD2!CG$4,'[1]INTERNAL PARAMETERS-1'!$B$5:$J$44,6,FALSE)*VLOOKUP(SBYLD2!CG$4,'[1]INTERNAL PARAMETERS-1'!$B$5:$J$44,3,FALSE) + SBYLD1!CG151*(1-VLOOKUP(SBYLD2!CG$4,'[1]INTERNAL PARAMETERS-1'!$B$5:$J$44,5,FALSE))*VLOOKUP(SBYLD2!CG$4,'[1]INTERNAL PARAMETERS-1'!$B$5:$J$44,8,FALSE)*VLOOKUP(SBYLD2!CG$4,'[1]INTERNAL PARAMETERS-1'!$B$5:$J$44,3,FALSE)</f>
        <v>3.8605511668502487E-3</v>
      </c>
      <c r="CH151" s="43">
        <f>SBYLD1!CH151*VLOOKUP(SBYLD2!CH$4,'[1]INTERNAL PARAMETERS-1'!$B$5:$J$44,5,FALSE)*VLOOKUP(SBYLD2!CH$4,'[1]INTERNAL PARAMETERS-1'!$B$5:$J$44,6,FALSE)*VLOOKUP(SBYLD2!CH$4,'[1]INTERNAL PARAMETERS-1'!$B$5:$J$44,3,FALSE) + SBYLD1!CH151*(1-VLOOKUP(SBYLD2!CH$4,'[1]INTERNAL PARAMETERS-1'!$B$5:$J$44,5,FALSE))*VLOOKUP(SBYLD2!CH$4,'[1]INTERNAL PARAMETERS-1'!$B$5:$J$44,8,FALSE)*VLOOKUP(SBYLD2!CH$4,'[1]INTERNAL PARAMETERS-1'!$B$5:$J$44,3,FALSE)</f>
        <v>0</v>
      </c>
      <c r="CJ151" s="45">
        <f t="shared" si="4"/>
        <v>7646.4598405433017</v>
      </c>
      <c r="CK151" s="43">
        <f t="shared" si="5"/>
        <v>194.54984041021194</v>
      </c>
    </row>
    <row r="152" spans="2:89">
      <c r="B152" s="58" t="s">
        <v>8</v>
      </c>
      <c r="C152" s="57" t="s">
        <v>59</v>
      </c>
      <c r="D152" s="57" t="s">
        <v>55</v>
      </c>
      <c r="E152" s="128">
        <f>SB!S152</f>
        <v>72450.201369528033</v>
      </c>
      <c r="F152" s="59">
        <f>'[1]INTERNAL PARAMETERS-1'!M8</f>
        <v>68.824999999999989</v>
      </c>
      <c r="G152" s="45">
        <f>SBYLD1!G152*VLOOKUP(SBYLD2!G$4,'[1]INTERNAL PARAMETERS-1'!$B$5:$J$44,5,FALSE)*VLOOKUP(SBYLD2!G$4,'[1]INTERNAL PARAMETERS-1'!$B$5:$J$44,7,FALSE)*SBYLD2!$F152 + SBYLD1!G152*(1-VLOOKUP(SBYLD2!G$4,'[1]INTERNAL PARAMETERS-1'!$B$5:$J$44,5,FALSE))*VLOOKUP(SBYLD2!G$4,'[1]INTERNAL PARAMETERS-1'!$B$5:$J$44,9,FALSE)*SBYLD2!$F152</f>
        <v>9140.1780390289241</v>
      </c>
      <c r="H152" s="44">
        <f>SBYLD1!H152*VLOOKUP(SBYLD2!H$4,'[1]INTERNAL PARAMETERS-1'!$B$5:$J$44,5,FALSE)*VLOOKUP(SBYLD2!H$4,'[1]INTERNAL PARAMETERS-1'!$B$5:$J$44,7,FALSE)*SBYLD2!$F152 + SBYLD1!H152*(1-VLOOKUP(SBYLD2!H$4,'[1]INTERNAL PARAMETERS-1'!$B$5:$J$44,5,FALSE))*VLOOKUP(SBYLD2!H$4,'[1]INTERNAL PARAMETERS-1'!$B$5:$J$44,9,FALSE)*SBYLD2!$F152</f>
        <v>6793.0042927469913</v>
      </c>
      <c r="I152" s="44">
        <f>SBYLD1!I152*VLOOKUP(SBYLD2!I$4,'[1]INTERNAL PARAMETERS-1'!$B$5:$J$44,5,FALSE)*VLOOKUP(SBYLD2!I$4,'[1]INTERNAL PARAMETERS-1'!$B$5:$J$44,7,FALSE)*SBYLD2!$F152 + SBYLD1!I152*(1-VLOOKUP(SBYLD2!I$4,'[1]INTERNAL PARAMETERS-1'!$B$5:$J$44,5,FALSE))*VLOOKUP(SBYLD2!I$4,'[1]INTERNAL PARAMETERS-1'!$B$5:$J$44,9,FALSE)*SBYLD2!$F152</f>
        <v>12819.506427952063</v>
      </c>
      <c r="J152" s="44">
        <f>SBYLD1!J152*VLOOKUP(SBYLD2!J$4,'[1]INTERNAL PARAMETERS-1'!$B$5:$J$44,5,FALSE)*VLOOKUP(SBYLD2!J$4,'[1]INTERNAL PARAMETERS-1'!$B$5:$J$44,7,FALSE)*SBYLD2!$F152 + SBYLD1!J152*(1-VLOOKUP(SBYLD2!J$4,'[1]INTERNAL PARAMETERS-1'!$B$5:$J$44,5,FALSE))*VLOOKUP(SBYLD2!J$4,'[1]INTERNAL PARAMETERS-1'!$B$5:$J$44,9,FALSE)*SBYLD2!$F152</f>
        <v>0</v>
      </c>
      <c r="K152" s="44">
        <f>SBYLD1!K152*VLOOKUP(SBYLD2!K$4,'[1]INTERNAL PARAMETERS-1'!$B$5:$J$44,5,FALSE)*VLOOKUP(SBYLD2!K$4,'[1]INTERNAL PARAMETERS-1'!$B$5:$J$44,7,FALSE)*SBYLD2!$F152 + SBYLD1!K152*(1-VLOOKUP(SBYLD2!K$4,'[1]INTERNAL PARAMETERS-1'!$B$5:$J$44,5,FALSE))*VLOOKUP(SBYLD2!K$4,'[1]INTERNAL PARAMETERS-1'!$B$5:$J$44,9,FALSE)*SBYLD2!$F152</f>
        <v>59.036306501057332</v>
      </c>
      <c r="L152" s="44">
        <f>SBYLD1!L152*VLOOKUP(SBYLD2!L$4,'[1]INTERNAL PARAMETERS-1'!$B$5:$J$44,5,FALSE)*VLOOKUP(SBYLD2!L$4,'[1]INTERNAL PARAMETERS-1'!$B$5:$J$44,7,FALSE)*SBYLD2!$F152 + SBYLD1!L152*(1-VLOOKUP(SBYLD2!L$4,'[1]INTERNAL PARAMETERS-1'!$B$5:$J$44,5,FALSE))*VLOOKUP(SBYLD2!L$4,'[1]INTERNAL PARAMETERS-1'!$B$5:$J$44,9,FALSE)*SBYLD2!$F152</f>
        <v>0</v>
      </c>
      <c r="M152" s="44">
        <f>SBYLD1!M152*VLOOKUP(SBYLD2!M$4,'[1]INTERNAL PARAMETERS-1'!$B$5:$J$44,5,FALSE)*VLOOKUP(SBYLD2!M$4,'[1]INTERNAL PARAMETERS-1'!$B$5:$J$44,7,FALSE)*SBYLD2!$F152 + SBYLD1!M152*(1-VLOOKUP(SBYLD2!M$4,'[1]INTERNAL PARAMETERS-1'!$B$5:$J$44,5,FALSE))*VLOOKUP(SBYLD2!M$4,'[1]INTERNAL PARAMETERS-1'!$B$5:$J$44,9,FALSE)*SBYLD2!$F152</f>
        <v>169.8705831508712</v>
      </c>
      <c r="N152" s="44">
        <f>SBYLD1!N152*VLOOKUP(SBYLD2!N$4,'[1]INTERNAL PARAMETERS-1'!$B$5:$J$44,5,FALSE)*VLOOKUP(SBYLD2!N$4,'[1]INTERNAL PARAMETERS-1'!$B$5:$J$44,7,FALSE)*SBYLD2!$F152 + SBYLD1!N152*(1-VLOOKUP(SBYLD2!N$4,'[1]INTERNAL PARAMETERS-1'!$B$5:$J$44,5,FALSE))*VLOOKUP(SBYLD2!N$4,'[1]INTERNAL PARAMETERS-1'!$B$5:$J$44,9,FALSE)*SBYLD2!$F152</f>
        <v>100.6500587707403</v>
      </c>
      <c r="O152" s="44">
        <f>SBYLD1!O152*VLOOKUP(SBYLD2!O$4,'[1]INTERNAL PARAMETERS-1'!$B$5:$J$44,5,FALSE)*VLOOKUP(SBYLD2!O$4,'[1]INTERNAL PARAMETERS-1'!$B$5:$J$44,7,FALSE)*SBYLD2!$F152 + SBYLD1!O152*(1-VLOOKUP(SBYLD2!O$4,'[1]INTERNAL PARAMETERS-1'!$B$5:$J$44,5,FALSE))*VLOOKUP(SBYLD2!O$4,'[1]INTERNAL PARAMETERS-1'!$B$5:$J$44,9,FALSE)*SBYLD2!$F152</f>
        <v>0</v>
      </c>
      <c r="P152" s="44">
        <f>SBYLD1!P152*VLOOKUP(SBYLD2!P$4,'[1]INTERNAL PARAMETERS-1'!$B$5:$J$44,5,FALSE)*VLOOKUP(SBYLD2!P$4,'[1]INTERNAL PARAMETERS-1'!$B$5:$J$44,7,FALSE)*SBYLD2!$F152 + SBYLD1!P152*(1-VLOOKUP(SBYLD2!P$4,'[1]INTERNAL PARAMETERS-1'!$B$5:$J$44,5,FALSE))*VLOOKUP(SBYLD2!P$4,'[1]INTERNAL PARAMETERS-1'!$B$5:$J$44,9,FALSE)*SBYLD2!$F152</f>
        <v>0</v>
      </c>
      <c r="Q152" s="44">
        <f>SBYLD1!Q152*VLOOKUP(SBYLD2!Q$4,'[1]INTERNAL PARAMETERS-1'!$B$5:$J$44,5,FALSE)*VLOOKUP(SBYLD2!Q$4,'[1]INTERNAL PARAMETERS-1'!$B$5:$J$44,7,FALSE)*SBYLD2!$F152 + SBYLD1!Q152*(1-VLOOKUP(SBYLD2!Q$4,'[1]INTERNAL PARAMETERS-1'!$B$5:$J$44,5,FALSE))*VLOOKUP(SBYLD2!Q$4,'[1]INTERNAL PARAMETERS-1'!$B$5:$J$44,9,FALSE)*SBYLD2!$F152</f>
        <v>0</v>
      </c>
      <c r="R152" s="44">
        <f>SBYLD1!R152*VLOOKUP(SBYLD2!R$4,'[1]INTERNAL PARAMETERS-1'!$B$5:$J$44,5,FALSE)*VLOOKUP(SBYLD2!R$4,'[1]INTERNAL PARAMETERS-1'!$B$5:$J$44,7,FALSE)*SBYLD2!$F152 + SBYLD1!R152*(1-VLOOKUP(SBYLD2!R$4,'[1]INTERNAL PARAMETERS-1'!$B$5:$J$44,5,FALSE))*VLOOKUP(SBYLD2!R$4,'[1]INTERNAL PARAMETERS-1'!$B$5:$J$44,9,FALSE)*SBYLD2!$F152</f>
        <v>104.91354269878339</v>
      </c>
      <c r="S152" s="44">
        <f>SBYLD1!S152*VLOOKUP(SBYLD2!S$4,'[1]INTERNAL PARAMETERS-1'!$B$5:$J$44,5,FALSE)*VLOOKUP(SBYLD2!S$4,'[1]INTERNAL PARAMETERS-1'!$B$5:$J$44,7,FALSE)*SBYLD2!$F152 + SBYLD1!S152*(1-VLOOKUP(SBYLD2!S$4,'[1]INTERNAL PARAMETERS-1'!$B$5:$J$44,5,FALSE))*VLOOKUP(SBYLD2!S$4,'[1]INTERNAL PARAMETERS-1'!$B$5:$J$44,9,FALSE)*SBYLD2!$F152</f>
        <v>1896.1841341832021</v>
      </c>
      <c r="T152" s="44">
        <f>SBYLD1!T152*VLOOKUP(SBYLD2!T$4,'[1]INTERNAL PARAMETERS-1'!$B$5:$J$44,5,FALSE)*VLOOKUP(SBYLD2!T$4,'[1]INTERNAL PARAMETERS-1'!$B$5:$J$44,7,FALSE)*SBYLD2!$F152 + SBYLD1!T152*(1-VLOOKUP(SBYLD2!T$4,'[1]INTERNAL PARAMETERS-1'!$B$5:$J$44,5,FALSE))*VLOOKUP(SBYLD2!T$4,'[1]INTERNAL PARAMETERS-1'!$B$5:$J$44,9,FALSE)*SBYLD2!$F152</f>
        <v>354.08320660839394</v>
      </c>
      <c r="U152" s="44">
        <f>SBYLD1!U152*VLOOKUP(SBYLD2!U$4,'[1]INTERNAL PARAMETERS-1'!$B$5:$J$44,5,FALSE)*VLOOKUP(SBYLD2!U$4,'[1]INTERNAL PARAMETERS-1'!$B$5:$J$44,7,FALSE)*SBYLD2!$F152 + SBYLD1!U152*(1-VLOOKUP(SBYLD2!U$4,'[1]INTERNAL PARAMETERS-1'!$B$5:$J$44,5,FALSE))*VLOOKUP(SBYLD2!U$4,'[1]INTERNAL PARAMETERS-1'!$B$5:$J$44,9,FALSE)*SBYLD2!$F152</f>
        <v>167.94533986018678</v>
      </c>
      <c r="V152" s="44">
        <f>SBYLD1!V152*VLOOKUP(SBYLD2!V$4,'[1]INTERNAL PARAMETERS-1'!$B$5:$J$44,5,FALSE)*VLOOKUP(SBYLD2!V$4,'[1]INTERNAL PARAMETERS-1'!$B$5:$J$44,7,FALSE)*SBYLD2!$F152 + SBYLD1!V152*(1-VLOOKUP(SBYLD2!V$4,'[1]INTERNAL PARAMETERS-1'!$B$5:$J$44,5,FALSE))*VLOOKUP(SBYLD2!V$4,'[1]INTERNAL PARAMETERS-1'!$B$5:$J$44,9,FALSE)*SBYLD2!$F152</f>
        <v>2043.7512899023527</v>
      </c>
      <c r="W152" s="44">
        <f>SBYLD1!W152*VLOOKUP(SBYLD2!W$4,'[1]INTERNAL PARAMETERS-1'!$B$5:$J$44,5,FALSE)*VLOOKUP(SBYLD2!W$4,'[1]INTERNAL PARAMETERS-1'!$B$5:$J$44,7,FALSE)*SBYLD2!$F152 + SBYLD1!W152*(1-VLOOKUP(SBYLD2!W$4,'[1]INTERNAL PARAMETERS-1'!$B$5:$J$44,5,FALSE))*VLOOKUP(SBYLD2!W$4,'[1]INTERNAL PARAMETERS-1'!$B$5:$J$44,9,FALSE)*SBYLD2!$F152</f>
        <v>0</v>
      </c>
      <c r="X152" s="44">
        <f>SBYLD1!X152*VLOOKUP(SBYLD2!X$4,'[1]INTERNAL PARAMETERS-1'!$B$5:$J$44,5,FALSE)*VLOOKUP(SBYLD2!X$4,'[1]INTERNAL PARAMETERS-1'!$B$5:$J$44,7,FALSE)*SBYLD2!$F152 + SBYLD1!X152*(1-VLOOKUP(SBYLD2!X$4,'[1]INTERNAL PARAMETERS-1'!$B$5:$J$44,5,FALSE))*VLOOKUP(SBYLD2!X$4,'[1]INTERNAL PARAMETERS-1'!$B$5:$J$44,9,FALSE)*SBYLD2!$F152</f>
        <v>0</v>
      </c>
      <c r="Y152" s="44">
        <f>SBYLD1!Y152*VLOOKUP(SBYLD2!Y$4,'[1]INTERNAL PARAMETERS-1'!$B$5:$J$44,5,FALSE)*VLOOKUP(SBYLD2!Y$4,'[1]INTERNAL PARAMETERS-1'!$B$5:$J$44,7,FALSE)*SBYLD2!$F152 + SBYLD1!Y152*(1-VLOOKUP(SBYLD2!Y$4,'[1]INTERNAL PARAMETERS-1'!$B$5:$J$44,5,FALSE))*VLOOKUP(SBYLD2!Y$4,'[1]INTERNAL PARAMETERS-1'!$B$5:$J$44,9,FALSE)*SBYLD2!$F152</f>
        <v>0</v>
      </c>
      <c r="Z152" s="44">
        <f>SBYLD1!Z152*VLOOKUP(SBYLD2!Z$4,'[1]INTERNAL PARAMETERS-1'!$B$5:$J$44,5,FALSE)*VLOOKUP(SBYLD2!Z$4,'[1]INTERNAL PARAMETERS-1'!$B$5:$J$44,7,FALSE)*SBYLD2!$F152 + SBYLD1!Z152*(1-VLOOKUP(SBYLD2!Z$4,'[1]INTERNAL PARAMETERS-1'!$B$5:$J$44,5,FALSE))*VLOOKUP(SBYLD2!Z$4,'[1]INTERNAL PARAMETERS-1'!$B$5:$J$44,9,FALSE)*SBYLD2!$F152</f>
        <v>0</v>
      </c>
      <c r="AA152" s="44">
        <f>SBYLD1!AA152*VLOOKUP(SBYLD2!AA$4,'[1]INTERNAL PARAMETERS-1'!$B$5:$J$44,5,FALSE)*VLOOKUP(SBYLD2!AA$4,'[1]INTERNAL PARAMETERS-1'!$B$5:$J$44,7,FALSE)*SBYLD2!$F152 + SBYLD1!AA152*(1-VLOOKUP(SBYLD2!AA$4,'[1]INTERNAL PARAMETERS-1'!$B$5:$J$44,5,FALSE))*VLOOKUP(SBYLD2!AA$4,'[1]INTERNAL PARAMETERS-1'!$B$5:$J$44,9,FALSE)*SBYLD2!$F152</f>
        <v>0</v>
      </c>
      <c r="AB152" s="44">
        <f>SBYLD1!AB152*VLOOKUP(SBYLD2!AB$4,'[1]INTERNAL PARAMETERS-1'!$B$5:$J$44,5,FALSE)*VLOOKUP(SBYLD2!AB$4,'[1]INTERNAL PARAMETERS-1'!$B$5:$J$44,7,FALSE)*SBYLD2!$F152 + SBYLD1!AB152*(1-VLOOKUP(SBYLD2!AB$4,'[1]INTERNAL PARAMETERS-1'!$B$5:$J$44,5,FALSE))*VLOOKUP(SBYLD2!AB$4,'[1]INTERNAL PARAMETERS-1'!$B$5:$J$44,9,FALSE)*SBYLD2!$F152</f>
        <v>0</v>
      </c>
      <c r="AC152" s="44">
        <f>SBYLD1!AC152*VLOOKUP(SBYLD2!AC$4,'[1]INTERNAL PARAMETERS-1'!$B$5:$J$44,5,FALSE)*VLOOKUP(SBYLD2!AC$4,'[1]INTERNAL PARAMETERS-1'!$B$5:$J$44,7,FALSE)*SBYLD2!$F152 + SBYLD1!AC152*(1-VLOOKUP(SBYLD2!AC$4,'[1]INTERNAL PARAMETERS-1'!$B$5:$J$44,5,FALSE))*VLOOKUP(SBYLD2!AC$4,'[1]INTERNAL PARAMETERS-1'!$B$5:$J$44,9,FALSE)*SBYLD2!$F152</f>
        <v>0</v>
      </c>
      <c r="AD152" s="44">
        <f>SBYLD1!AD152*VLOOKUP(SBYLD2!AD$4,'[1]INTERNAL PARAMETERS-1'!$B$5:$J$44,5,FALSE)*VLOOKUP(SBYLD2!AD$4,'[1]INTERNAL PARAMETERS-1'!$B$5:$J$44,7,FALSE)*SBYLD2!$F152 + SBYLD1!AD152*(1-VLOOKUP(SBYLD2!AD$4,'[1]INTERNAL PARAMETERS-1'!$B$5:$J$44,5,FALSE))*VLOOKUP(SBYLD2!AD$4,'[1]INTERNAL PARAMETERS-1'!$B$5:$J$44,9,FALSE)*SBYLD2!$F152</f>
        <v>0</v>
      </c>
      <c r="AE152" s="44">
        <f>SBYLD1!AE152*VLOOKUP(SBYLD2!AE$4,'[1]INTERNAL PARAMETERS-1'!$B$5:$J$44,5,FALSE)*VLOOKUP(SBYLD2!AE$4,'[1]INTERNAL PARAMETERS-1'!$B$5:$J$44,7,FALSE)*SBYLD2!$F152 + SBYLD1!AE152*(1-VLOOKUP(SBYLD2!AE$4,'[1]INTERNAL PARAMETERS-1'!$B$5:$J$44,5,FALSE))*VLOOKUP(SBYLD2!AE$4,'[1]INTERNAL PARAMETERS-1'!$B$5:$J$44,9,FALSE)*SBYLD2!$F152</f>
        <v>0</v>
      </c>
      <c r="AF152" s="44">
        <f>SBYLD1!AF152*VLOOKUP(SBYLD2!AF$4,'[1]INTERNAL PARAMETERS-1'!$B$5:$J$44,5,FALSE)*VLOOKUP(SBYLD2!AF$4,'[1]INTERNAL PARAMETERS-1'!$B$5:$J$44,7,FALSE)*SBYLD2!$F152 + SBYLD1!AF152*(1-VLOOKUP(SBYLD2!AF$4,'[1]INTERNAL PARAMETERS-1'!$B$5:$J$44,5,FALSE))*VLOOKUP(SBYLD2!AF$4,'[1]INTERNAL PARAMETERS-1'!$B$5:$J$44,9,FALSE)*SBYLD2!$F152</f>
        <v>34.090419076462574</v>
      </c>
      <c r="AG152" s="44">
        <f>SBYLD1!AG152*VLOOKUP(SBYLD2!AG$4,'[1]INTERNAL PARAMETERS-1'!$B$5:$J$44,5,FALSE)*VLOOKUP(SBYLD2!AG$4,'[1]INTERNAL PARAMETERS-1'!$B$5:$J$44,7,FALSE)*SBYLD2!$F152 + SBYLD1!AG152*(1-VLOOKUP(SBYLD2!AG$4,'[1]INTERNAL PARAMETERS-1'!$B$5:$J$44,5,FALSE))*VLOOKUP(SBYLD2!AG$4,'[1]INTERNAL PARAMETERS-1'!$B$5:$J$44,9,FALSE)*SBYLD2!$F152</f>
        <v>0</v>
      </c>
      <c r="AH152" s="44">
        <f>SBYLD1!AH152*VLOOKUP(SBYLD2!AH$4,'[1]INTERNAL PARAMETERS-1'!$B$5:$J$44,5,FALSE)*VLOOKUP(SBYLD2!AH$4,'[1]INTERNAL PARAMETERS-1'!$B$5:$J$44,7,FALSE)*SBYLD2!$F152 + SBYLD1!AH152*(1-VLOOKUP(SBYLD2!AH$4,'[1]INTERNAL PARAMETERS-1'!$B$5:$J$44,5,FALSE))*VLOOKUP(SBYLD2!AH$4,'[1]INTERNAL PARAMETERS-1'!$B$5:$J$44,9,FALSE)*SBYLD2!$F152</f>
        <v>9.6152464061817522</v>
      </c>
      <c r="AI152" s="44">
        <f>SBYLD1!AI152*VLOOKUP(SBYLD2!AI$4,'[1]INTERNAL PARAMETERS-1'!$B$5:$J$44,5,FALSE)*VLOOKUP(SBYLD2!AI$4,'[1]INTERNAL PARAMETERS-1'!$B$5:$J$44,7,FALSE)*SBYLD2!$F152 + SBYLD1!AI152*(1-VLOOKUP(SBYLD2!AI$4,'[1]INTERNAL PARAMETERS-1'!$B$5:$J$44,5,FALSE))*VLOOKUP(SBYLD2!AI$4,'[1]INTERNAL PARAMETERS-1'!$B$5:$J$44,9,FALSE)*SBYLD2!$F152</f>
        <v>27.320404013623303</v>
      </c>
      <c r="AJ152" s="44">
        <f>SBYLD1!AJ152*VLOOKUP(SBYLD2!AJ$4,'[1]INTERNAL PARAMETERS-1'!$B$5:$J$44,5,FALSE)*VLOOKUP(SBYLD2!AJ$4,'[1]INTERNAL PARAMETERS-1'!$B$5:$J$44,7,FALSE)*SBYLD2!$F152 + SBYLD1!AJ152*(1-VLOOKUP(SBYLD2!AJ$4,'[1]INTERNAL PARAMETERS-1'!$B$5:$J$44,5,FALSE))*VLOOKUP(SBYLD2!AJ$4,'[1]INTERNAL PARAMETERS-1'!$B$5:$J$44,9,FALSE)*SBYLD2!$F152</f>
        <v>136.3811232077764</v>
      </c>
      <c r="AK152" s="44">
        <f>SBYLD1!AK152*VLOOKUP(SBYLD2!AK$4,'[1]INTERNAL PARAMETERS-1'!$B$5:$J$44,5,FALSE)*VLOOKUP(SBYLD2!AK$4,'[1]INTERNAL PARAMETERS-1'!$B$5:$J$44,7,FALSE)*SBYLD2!$F152 + SBYLD1!AK152*(1-VLOOKUP(SBYLD2!AK$4,'[1]INTERNAL PARAMETERS-1'!$B$5:$J$44,5,FALSE))*VLOOKUP(SBYLD2!AK$4,'[1]INTERNAL PARAMETERS-1'!$B$5:$J$44,9,FALSE)*SBYLD2!$F152</f>
        <v>38.482925719207735</v>
      </c>
      <c r="AL152" s="44">
        <f>SBYLD1!AL152*VLOOKUP(SBYLD2!AL$4,'[1]INTERNAL PARAMETERS-1'!$B$5:$J$44,5,FALSE)*VLOOKUP(SBYLD2!AL$4,'[1]INTERNAL PARAMETERS-1'!$B$5:$J$44,7,FALSE)*SBYLD2!$F152 + SBYLD1!AL152*(1-VLOOKUP(SBYLD2!AL$4,'[1]INTERNAL PARAMETERS-1'!$B$5:$J$44,5,FALSE))*VLOOKUP(SBYLD2!AL$4,'[1]INTERNAL PARAMETERS-1'!$B$5:$J$44,9,FALSE)*SBYLD2!$F152</f>
        <v>0</v>
      </c>
      <c r="AM152" s="44">
        <f>SBYLD1!AM152*VLOOKUP(SBYLD2!AM$4,'[1]INTERNAL PARAMETERS-1'!$B$5:$J$44,5,FALSE)*VLOOKUP(SBYLD2!AM$4,'[1]INTERNAL PARAMETERS-1'!$B$5:$J$44,7,FALSE)*SBYLD2!$F152 + SBYLD1!AM152*(1-VLOOKUP(SBYLD2!AM$4,'[1]INTERNAL PARAMETERS-1'!$B$5:$J$44,5,FALSE))*VLOOKUP(SBYLD2!AM$4,'[1]INTERNAL PARAMETERS-1'!$B$5:$J$44,9,FALSE)*SBYLD2!$F152</f>
        <v>0</v>
      </c>
      <c r="AN152" s="44">
        <f>SBYLD1!AN152*VLOOKUP(SBYLD2!AN$4,'[1]INTERNAL PARAMETERS-1'!$B$5:$J$44,5,FALSE)*VLOOKUP(SBYLD2!AN$4,'[1]INTERNAL PARAMETERS-1'!$B$5:$J$44,7,FALSE)*SBYLD2!$F152 + SBYLD1!AN152*(1-VLOOKUP(SBYLD2!AN$4,'[1]INTERNAL PARAMETERS-1'!$B$5:$J$44,5,FALSE))*VLOOKUP(SBYLD2!AN$4,'[1]INTERNAL PARAMETERS-1'!$B$5:$J$44,9,FALSE)*SBYLD2!$F152</f>
        <v>0</v>
      </c>
      <c r="AO152" s="44">
        <f>SBYLD1!AO152*VLOOKUP(SBYLD2!AO$4,'[1]INTERNAL PARAMETERS-1'!$B$5:$J$44,5,FALSE)*VLOOKUP(SBYLD2!AO$4,'[1]INTERNAL PARAMETERS-1'!$B$5:$J$44,7,FALSE)*SBYLD2!$F152 + SBYLD1!AO152*(1-VLOOKUP(SBYLD2!AO$4,'[1]INTERNAL PARAMETERS-1'!$B$5:$J$44,5,FALSE))*VLOOKUP(SBYLD2!AO$4,'[1]INTERNAL PARAMETERS-1'!$B$5:$J$44,9,FALSE)*SBYLD2!$F152</f>
        <v>0</v>
      </c>
      <c r="AP152" s="44">
        <f>SBYLD1!AP152*VLOOKUP(SBYLD2!AP$4,'[1]INTERNAL PARAMETERS-1'!$B$5:$J$44,5,FALSE)*VLOOKUP(SBYLD2!AP$4,'[1]INTERNAL PARAMETERS-1'!$B$5:$J$44,7,FALSE)*SBYLD2!$F152 + SBYLD1!AP152*(1-VLOOKUP(SBYLD2!AP$4,'[1]INTERNAL PARAMETERS-1'!$B$5:$J$44,5,FALSE))*VLOOKUP(SBYLD2!AP$4,'[1]INTERNAL PARAMETERS-1'!$B$5:$J$44,9,FALSE)*SBYLD2!$F152</f>
        <v>0</v>
      </c>
      <c r="AQ152" s="44">
        <f>SBYLD1!AQ152*VLOOKUP(SBYLD2!AQ$4,'[1]INTERNAL PARAMETERS-1'!$B$5:$J$44,5,FALSE)*VLOOKUP(SBYLD2!AQ$4,'[1]INTERNAL PARAMETERS-1'!$B$5:$J$44,7,FALSE)*SBYLD2!$F152 + SBYLD1!AQ152*(1-VLOOKUP(SBYLD2!AQ$4,'[1]INTERNAL PARAMETERS-1'!$B$5:$J$44,5,FALSE))*VLOOKUP(SBYLD2!AQ$4,'[1]INTERNAL PARAMETERS-1'!$B$5:$J$44,9,FALSE)*SBYLD2!$F152</f>
        <v>0</v>
      </c>
      <c r="AR152" s="44">
        <f>SBYLD1!AR152*VLOOKUP(SBYLD2!AR$4,'[1]INTERNAL PARAMETERS-1'!$B$5:$J$44,5,FALSE)*VLOOKUP(SBYLD2!AR$4,'[1]INTERNAL PARAMETERS-1'!$B$5:$J$44,7,FALSE)*SBYLD2!$F152 + SBYLD1!AR152*(1-VLOOKUP(SBYLD2!AR$4,'[1]INTERNAL PARAMETERS-1'!$B$5:$J$44,5,FALSE))*VLOOKUP(SBYLD2!AR$4,'[1]INTERNAL PARAMETERS-1'!$B$5:$J$44,9,FALSE)*SBYLD2!$F152</f>
        <v>0</v>
      </c>
      <c r="AS152" s="44">
        <f>SBYLD1!AS152*VLOOKUP(SBYLD2!AS$4,'[1]INTERNAL PARAMETERS-1'!$B$5:$J$44,5,FALSE)*VLOOKUP(SBYLD2!AS$4,'[1]INTERNAL PARAMETERS-1'!$B$5:$J$44,7,FALSE)*SBYLD2!$F152 + SBYLD1!AS152*(1-VLOOKUP(SBYLD2!AS$4,'[1]INTERNAL PARAMETERS-1'!$B$5:$J$44,5,FALSE))*VLOOKUP(SBYLD2!AS$4,'[1]INTERNAL PARAMETERS-1'!$B$5:$J$44,9,FALSE)*SBYLD2!$F152</f>
        <v>0</v>
      </c>
      <c r="AT152" s="43">
        <f>SBYLD1!AT152*VLOOKUP(SBYLD2!AT$4,'[1]INTERNAL PARAMETERS-1'!$B$5:$J$44,5,FALSE)*VLOOKUP(SBYLD2!AT$4,'[1]INTERNAL PARAMETERS-1'!$B$5:$J$44,7,FALSE)*SBYLD2!$F152 + SBYLD1!AT152*(1-VLOOKUP(SBYLD2!AT$4,'[1]INTERNAL PARAMETERS-1'!$B$5:$J$44,5,FALSE))*VLOOKUP(SBYLD2!AT$4,'[1]INTERNAL PARAMETERS-1'!$B$5:$J$44,9,FALSE)*SBYLD2!$F152</f>
        <v>0</v>
      </c>
      <c r="AU152" s="45">
        <f>SBYLD1!AU152*VLOOKUP(SBYLD2!AU$4,'[1]INTERNAL PARAMETERS-1'!$B$5:$J$44,5,FALSE)*VLOOKUP(SBYLD2!AU$4,'[1]INTERNAL PARAMETERS-1'!$B$5:$J$44,6,FALSE)*VLOOKUP(SBYLD2!AU$4,'[1]INTERNAL PARAMETERS-1'!$B$5:$J$44,3,FALSE) + SBYLD1!AU152*(1-VLOOKUP(SBYLD2!AU$4,'[1]INTERNAL PARAMETERS-1'!$B$5:$J$44,5,FALSE))*VLOOKUP(SBYLD2!AU$4,'[1]INTERNAL PARAMETERS-1'!$B$5:$J$44,8,FALSE)*VLOOKUP(SBYLD2!AU$4,'[1]INTERNAL PARAMETERS-1'!$B$5:$J$44,3,FALSE)</f>
        <v>0</v>
      </c>
      <c r="AV152" s="44">
        <f>SBYLD1!AV152*VLOOKUP(SBYLD2!AV$4,'[1]INTERNAL PARAMETERS-1'!$B$5:$J$44,5,FALSE)*VLOOKUP(SBYLD2!AV$4,'[1]INTERNAL PARAMETERS-1'!$B$5:$J$44,6,FALSE)*VLOOKUP(SBYLD2!AV$4,'[1]INTERNAL PARAMETERS-1'!$B$5:$J$44,3,FALSE) + SBYLD1!AV152*(1-VLOOKUP(SBYLD2!AV$4,'[1]INTERNAL PARAMETERS-1'!$B$5:$J$44,5,FALSE))*VLOOKUP(SBYLD2!AV$4,'[1]INTERNAL PARAMETERS-1'!$B$5:$J$44,8,FALSE)*VLOOKUP(SBYLD2!AV$4,'[1]INTERNAL PARAMETERS-1'!$B$5:$J$44,3,FALSE)</f>
        <v>0</v>
      </c>
      <c r="AW152" s="44">
        <f>SBYLD1!AW152*VLOOKUP(SBYLD2!AW$4,'[1]INTERNAL PARAMETERS-1'!$B$5:$J$44,5,FALSE)*VLOOKUP(SBYLD2!AW$4,'[1]INTERNAL PARAMETERS-1'!$B$5:$J$44,6,FALSE)*VLOOKUP(SBYLD2!AW$4,'[1]INTERNAL PARAMETERS-1'!$B$5:$J$44,3,FALSE) + SBYLD1!AW152*(1-VLOOKUP(SBYLD2!AW$4,'[1]INTERNAL PARAMETERS-1'!$B$5:$J$44,5,FALSE))*VLOOKUP(SBYLD2!AW$4,'[1]INTERNAL PARAMETERS-1'!$B$5:$J$44,8,FALSE)*VLOOKUP(SBYLD2!AW$4,'[1]INTERNAL PARAMETERS-1'!$B$5:$J$44,3,FALSE)</f>
        <v>219.91575234658382</v>
      </c>
      <c r="AX152" s="44">
        <f>SBYLD1!AX152*VLOOKUP(SBYLD2!AX$4,'[1]INTERNAL PARAMETERS-1'!$B$5:$J$44,5,FALSE)*VLOOKUP(SBYLD2!AX$4,'[1]INTERNAL PARAMETERS-1'!$B$5:$J$44,6,FALSE)*VLOOKUP(SBYLD2!AX$4,'[1]INTERNAL PARAMETERS-1'!$B$5:$J$44,3,FALSE) + SBYLD1!AX152*(1-VLOOKUP(SBYLD2!AX$4,'[1]INTERNAL PARAMETERS-1'!$B$5:$J$44,5,FALSE))*VLOOKUP(SBYLD2!AX$4,'[1]INTERNAL PARAMETERS-1'!$B$5:$J$44,8,FALSE)*VLOOKUP(SBYLD2!AX$4,'[1]INTERNAL PARAMETERS-1'!$B$5:$J$44,3,FALSE)</f>
        <v>0</v>
      </c>
      <c r="AY152" s="44">
        <f>SBYLD1!AY152*VLOOKUP(SBYLD2!AY$4,'[1]INTERNAL PARAMETERS-1'!$B$5:$J$44,5,FALSE)*VLOOKUP(SBYLD2!AY$4,'[1]INTERNAL PARAMETERS-1'!$B$5:$J$44,6,FALSE)*VLOOKUP(SBYLD2!AY$4,'[1]INTERNAL PARAMETERS-1'!$B$5:$J$44,3,FALSE) + SBYLD1!AY152*(1-VLOOKUP(SBYLD2!AY$4,'[1]INTERNAL PARAMETERS-1'!$B$5:$J$44,5,FALSE))*VLOOKUP(SBYLD2!AY$4,'[1]INTERNAL PARAMETERS-1'!$B$5:$J$44,8,FALSE)*VLOOKUP(SBYLD2!AY$4,'[1]INTERNAL PARAMETERS-1'!$B$5:$J$44,3,FALSE)</f>
        <v>0</v>
      </c>
      <c r="AZ152" s="44">
        <f>SBYLD1!AZ152*VLOOKUP(SBYLD2!AZ$4,'[1]INTERNAL PARAMETERS-1'!$B$5:$J$44,5,FALSE)*VLOOKUP(SBYLD2!AZ$4,'[1]INTERNAL PARAMETERS-1'!$B$5:$J$44,6,FALSE)*VLOOKUP(SBYLD2!AZ$4,'[1]INTERNAL PARAMETERS-1'!$B$5:$J$44,3,FALSE) + SBYLD1!AZ152*(1-VLOOKUP(SBYLD2!AZ$4,'[1]INTERNAL PARAMETERS-1'!$B$5:$J$44,5,FALSE))*VLOOKUP(SBYLD2!AZ$4,'[1]INTERNAL PARAMETERS-1'!$B$5:$J$44,8,FALSE)*VLOOKUP(SBYLD2!AZ$4,'[1]INTERNAL PARAMETERS-1'!$B$5:$J$44,3,FALSE)</f>
        <v>0</v>
      </c>
      <c r="BA152" s="44">
        <f>SBYLD1!BA152*VLOOKUP(SBYLD2!BA$4,'[1]INTERNAL PARAMETERS-1'!$B$5:$J$44,5,FALSE)*VLOOKUP(SBYLD2!BA$4,'[1]INTERNAL PARAMETERS-1'!$B$5:$J$44,6,FALSE)*VLOOKUP(SBYLD2!BA$4,'[1]INTERNAL PARAMETERS-1'!$B$5:$J$44,3,FALSE) + SBYLD1!BA152*(1-VLOOKUP(SBYLD2!BA$4,'[1]INTERNAL PARAMETERS-1'!$B$5:$J$44,5,FALSE))*VLOOKUP(SBYLD2!BA$4,'[1]INTERNAL PARAMETERS-1'!$B$5:$J$44,8,FALSE)*VLOOKUP(SBYLD2!BA$4,'[1]INTERNAL PARAMETERS-1'!$B$5:$J$44,3,FALSE)</f>
        <v>29.127098364961117</v>
      </c>
      <c r="BB152" s="44">
        <f>SBYLD1!BB152*VLOOKUP(SBYLD2!BB$4,'[1]INTERNAL PARAMETERS-1'!$B$5:$J$44,5,FALSE)*VLOOKUP(SBYLD2!BB$4,'[1]INTERNAL PARAMETERS-1'!$B$5:$J$44,6,FALSE)*VLOOKUP(SBYLD2!BB$4,'[1]INTERNAL PARAMETERS-1'!$B$5:$J$44,3,FALSE) + SBYLD1!BB152*(1-VLOOKUP(SBYLD2!BB$4,'[1]INTERNAL PARAMETERS-1'!$B$5:$J$44,5,FALSE))*VLOOKUP(SBYLD2!BB$4,'[1]INTERNAL PARAMETERS-1'!$B$5:$J$44,8,FALSE)*VLOOKUP(SBYLD2!BB$4,'[1]INTERNAL PARAMETERS-1'!$B$5:$J$44,3,FALSE)</f>
        <v>86.129978666122128</v>
      </c>
      <c r="BC152" s="44">
        <f>SBYLD1!BC152*VLOOKUP(SBYLD2!BC$4,'[1]INTERNAL PARAMETERS-1'!$B$5:$J$44,5,FALSE)*VLOOKUP(SBYLD2!BC$4,'[1]INTERNAL PARAMETERS-1'!$B$5:$J$44,6,FALSE)*VLOOKUP(SBYLD2!BC$4,'[1]INTERNAL PARAMETERS-1'!$B$5:$J$44,3,FALSE) + SBYLD1!BC152*(1-VLOOKUP(SBYLD2!BC$4,'[1]INTERNAL PARAMETERS-1'!$B$5:$J$44,5,FALSE))*VLOOKUP(SBYLD2!BC$4,'[1]INTERNAL PARAMETERS-1'!$B$5:$J$44,8,FALSE)*VLOOKUP(SBYLD2!BC$4,'[1]INTERNAL PARAMETERS-1'!$B$5:$J$44,3,FALSE)</f>
        <v>31.826343686902913</v>
      </c>
      <c r="BD152" s="44">
        <f>SBYLD1!BD152*VLOOKUP(SBYLD2!BD$4,'[1]INTERNAL PARAMETERS-1'!$B$5:$J$44,5,FALSE)*VLOOKUP(SBYLD2!BD$4,'[1]INTERNAL PARAMETERS-1'!$B$5:$J$44,6,FALSE)*VLOOKUP(SBYLD2!BD$4,'[1]INTERNAL PARAMETERS-1'!$B$5:$J$44,3,FALSE) + SBYLD1!BD152*(1-VLOOKUP(SBYLD2!BD$4,'[1]INTERNAL PARAMETERS-1'!$B$5:$J$44,5,FALSE))*VLOOKUP(SBYLD2!BD$4,'[1]INTERNAL PARAMETERS-1'!$B$5:$J$44,8,FALSE)*VLOOKUP(SBYLD2!BD$4,'[1]INTERNAL PARAMETERS-1'!$B$5:$J$44,3,FALSE)</f>
        <v>56.491674956177356</v>
      </c>
      <c r="BE152" s="44">
        <f>SBYLD1!BE152*VLOOKUP(SBYLD2!BE$4,'[1]INTERNAL PARAMETERS-1'!$B$5:$J$44,5,FALSE)*VLOOKUP(SBYLD2!BE$4,'[1]INTERNAL PARAMETERS-1'!$B$5:$J$44,6,FALSE)*VLOOKUP(SBYLD2!BE$4,'[1]INTERNAL PARAMETERS-1'!$B$5:$J$44,3,FALSE) + SBYLD1!BE152*(1-VLOOKUP(SBYLD2!BE$4,'[1]INTERNAL PARAMETERS-1'!$B$5:$J$44,5,FALSE))*VLOOKUP(SBYLD2!BE$4,'[1]INTERNAL PARAMETERS-1'!$B$5:$J$44,8,FALSE)*VLOOKUP(SBYLD2!BE$4,'[1]INTERNAL PARAMETERS-1'!$B$5:$J$44,3,FALSE)</f>
        <v>39.278238337121991</v>
      </c>
      <c r="BF152" s="44">
        <f>SBYLD1!BF152*VLOOKUP(SBYLD2!BF$4,'[1]INTERNAL PARAMETERS-1'!$B$5:$J$44,5,FALSE)*VLOOKUP(SBYLD2!BF$4,'[1]INTERNAL PARAMETERS-1'!$B$5:$J$44,6,FALSE)*VLOOKUP(SBYLD2!BF$4,'[1]INTERNAL PARAMETERS-1'!$B$5:$J$44,3,FALSE) + SBYLD1!BF152*(1-VLOOKUP(SBYLD2!BF$4,'[1]INTERNAL PARAMETERS-1'!$B$5:$J$44,5,FALSE))*VLOOKUP(SBYLD2!BF$4,'[1]INTERNAL PARAMETERS-1'!$B$5:$J$44,8,FALSE)*VLOOKUP(SBYLD2!BF$4,'[1]INTERNAL PARAMETERS-1'!$B$5:$J$44,3,FALSE)</f>
        <v>0</v>
      </c>
      <c r="BG152" s="44">
        <f>SBYLD1!BG152*VLOOKUP(SBYLD2!BG$4,'[1]INTERNAL PARAMETERS-1'!$B$5:$J$44,5,FALSE)*VLOOKUP(SBYLD2!BG$4,'[1]INTERNAL PARAMETERS-1'!$B$5:$J$44,6,FALSE)*VLOOKUP(SBYLD2!BG$4,'[1]INTERNAL PARAMETERS-1'!$B$5:$J$44,3,FALSE) + SBYLD1!BG152*(1-VLOOKUP(SBYLD2!BG$4,'[1]INTERNAL PARAMETERS-1'!$B$5:$J$44,5,FALSE))*VLOOKUP(SBYLD2!BG$4,'[1]INTERNAL PARAMETERS-1'!$B$5:$J$44,8,FALSE)*VLOOKUP(SBYLD2!BG$4,'[1]INTERNAL PARAMETERS-1'!$B$5:$J$44,3,FALSE)</f>
        <v>41.089284669157941</v>
      </c>
      <c r="BH152" s="44">
        <f>SBYLD1!BH152*VLOOKUP(SBYLD2!BH$4,'[1]INTERNAL PARAMETERS-1'!$B$5:$J$44,5,FALSE)*VLOOKUP(SBYLD2!BH$4,'[1]INTERNAL PARAMETERS-1'!$B$5:$J$44,6,FALSE)*VLOOKUP(SBYLD2!BH$4,'[1]INTERNAL PARAMETERS-1'!$B$5:$J$44,3,FALSE) + SBYLD1!BH152*(1-VLOOKUP(SBYLD2!BH$4,'[1]INTERNAL PARAMETERS-1'!$B$5:$J$44,5,FALSE))*VLOOKUP(SBYLD2!BH$4,'[1]INTERNAL PARAMETERS-1'!$B$5:$J$44,8,FALSE)*VLOOKUP(SBYLD2!BH$4,'[1]INTERNAL PARAMETERS-1'!$B$5:$J$44,3,FALSE)</f>
        <v>0.15972832575906121</v>
      </c>
      <c r="BI152" s="44">
        <f>SBYLD1!BI152*VLOOKUP(SBYLD2!BI$4,'[1]INTERNAL PARAMETERS-1'!$B$5:$J$44,5,FALSE)*VLOOKUP(SBYLD2!BI$4,'[1]INTERNAL PARAMETERS-1'!$B$5:$J$44,6,FALSE)*VLOOKUP(SBYLD2!BI$4,'[1]INTERNAL PARAMETERS-1'!$B$5:$J$44,3,FALSE) + SBYLD1!BI152*(1-VLOOKUP(SBYLD2!BI$4,'[1]INTERNAL PARAMETERS-1'!$B$5:$J$44,5,FALSE))*VLOOKUP(SBYLD2!BI$4,'[1]INTERNAL PARAMETERS-1'!$B$5:$J$44,8,FALSE)*VLOOKUP(SBYLD2!BI$4,'[1]INTERNAL PARAMETERS-1'!$B$5:$J$44,3,FALSE)</f>
        <v>0</v>
      </c>
      <c r="BJ152" s="44">
        <f>SBYLD1!BJ152*VLOOKUP(SBYLD2!BJ$4,'[1]INTERNAL PARAMETERS-1'!$B$5:$J$44,5,FALSE)*VLOOKUP(SBYLD2!BJ$4,'[1]INTERNAL PARAMETERS-1'!$B$5:$J$44,6,FALSE)*VLOOKUP(SBYLD2!BJ$4,'[1]INTERNAL PARAMETERS-1'!$B$5:$J$44,3,FALSE) + SBYLD1!BJ152*(1-VLOOKUP(SBYLD2!BJ$4,'[1]INTERNAL PARAMETERS-1'!$B$5:$J$44,5,FALSE))*VLOOKUP(SBYLD2!BJ$4,'[1]INTERNAL PARAMETERS-1'!$B$5:$J$44,8,FALSE)*VLOOKUP(SBYLD2!BJ$4,'[1]INTERNAL PARAMETERS-1'!$B$5:$J$44,3,FALSE)</f>
        <v>17.967343598768913</v>
      </c>
      <c r="BK152" s="44">
        <f>SBYLD1!BK152*VLOOKUP(SBYLD2!BK$4,'[1]INTERNAL PARAMETERS-1'!$B$5:$J$44,5,FALSE)*VLOOKUP(SBYLD2!BK$4,'[1]INTERNAL PARAMETERS-1'!$B$5:$J$44,6,FALSE)*VLOOKUP(SBYLD2!BK$4,'[1]INTERNAL PARAMETERS-1'!$B$5:$J$44,3,FALSE) + SBYLD1!BK152*(1-VLOOKUP(SBYLD2!BK$4,'[1]INTERNAL PARAMETERS-1'!$B$5:$J$44,5,FALSE))*VLOOKUP(SBYLD2!BK$4,'[1]INTERNAL PARAMETERS-1'!$B$5:$J$44,8,FALSE)*VLOOKUP(SBYLD2!BK$4,'[1]INTERNAL PARAMETERS-1'!$B$5:$J$44,3,FALSE)</f>
        <v>18.21065781309261</v>
      </c>
      <c r="BL152" s="44">
        <f>SBYLD1!BL152*VLOOKUP(SBYLD2!BL$4,'[1]INTERNAL PARAMETERS-1'!$B$5:$J$44,5,FALSE)*VLOOKUP(SBYLD2!BL$4,'[1]INTERNAL PARAMETERS-1'!$B$5:$J$44,6,FALSE)*VLOOKUP(SBYLD2!BL$4,'[1]INTERNAL PARAMETERS-1'!$B$5:$J$44,3,FALSE) + SBYLD1!BL152*(1-VLOOKUP(SBYLD2!BL$4,'[1]INTERNAL PARAMETERS-1'!$B$5:$J$44,5,FALSE))*VLOOKUP(SBYLD2!BL$4,'[1]INTERNAL PARAMETERS-1'!$B$5:$J$44,8,FALSE)*VLOOKUP(SBYLD2!BL$4,'[1]INTERNAL PARAMETERS-1'!$B$5:$J$44,3,FALSE)</f>
        <v>25.003697512611044</v>
      </c>
      <c r="BM152" s="44">
        <f>SBYLD1!BM152*VLOOKUP(SBYLD2!BM$4,'[1]INTERNAL PARAMETERS-1'!$B$5:$J$44,5,FALSE)*VLOOKUP(SBYLD2!BM$4,'[1]INTERNAL PARAMETERS-1'!$B$5:$J$44,6,FALSE)*VLOOKUP(SBYLD2!BM$4,'[1]INTERNAL PARAMETERS-1'!$B$5:$J$44,3,FALSE) + SBYLD1!BM152*(1-VLOOKUP(SBYLD2!BM$4,'[1]INTERNAL PARAMETERS-1'!$B$5:$J$44,5,FALSE))*VLOOKUP(SBYLD2!BM$4,'[1]INTERNAL PARAMETERS-1'!$B$5:$J$44,8,FALSE)*VLOOKUP(SBYLD2!BM$4,'[1]INTERNAL PARAMETERS-1'!$B$5:$J$44,3,FALSE)</f>
        <v>2.4072167635202724</v>
      </c>
      <c r="BN152" s="44">
        <f>SBYLD1!BN152*VLOOKUP(SBYLD2!BN$4,'[1]INTERNAL PARAMETERS-1'!$B$5:$J$44,5,FALSE)*VLOOKUP(SBYLD2!BN$4,'[1]INTERNAL PARAMETERS-1'!$B$5:$J$44,6,FALSE)*VLOOKUP(SBYLD2!BN$4,'[1]INTERNAL PARAMETERS-1'!$B$5:$J$44,3,FALSE) + SBYLD1!BN152*(1-VLOOKUP(SBYLD2!BN$4,'[1]INTERNAL PARAMETERS-1'!$B$5:$J$44,5,FALSE))*VLOOKUP(SBYLD2!BN$4,'[1]INTERNAL PARAMETERS-1'!$B$5:$J$44,8,FALSE)*VLOOKUP(SBYLD2!BN$4,'[1]INTERNAL PARAMETERS-1'!$B$5:$J$44,3,FALSE)</f>
        <v>12.064984852549596</v>
      </c>
      <c r="BO152" s="44">
        <f>SBYLD1!BO152*VLOOKUP(SBYLD2!BO$4,'[1]INTERNAL PARAMETERS-1'!$B$5:$J$44,5,FALSE)*VLOOKUP(SBYLD2!BO$4,'[1]INTERNAL PARAMETERS-1'!$B$5:$J$44,6,FALSE)*VLOOKUP(SBYLD2!BO$4,'[1]INTERNAL PARAMETERS-1'!$B$5:$J$44,3,FALSE) + SBYLD1!BO152*(1-VLOOKUP(SBYLD2!BO$4,'[1]INTERNAL PARAMETERS-1'!$B$5:$J$44,5,FALSE))*VLOOKUP(SBYLD2!BO$4,'[1]INTERNAL PARAMETERS-1'!$B$5:$J$44,8,FALSE)*VLOOKUP(SBYLD2!BO$4,'[1]INTERNAL PARAMETERS-1'!$B$5:$J$44,3,FALSE)</f>
        <v>14.472983483171136</v>
      </c>
      <c r="BP152" s="44">
        <f>SBYLD1!BP152*VLOOKUP(SBYLD2!BP$4,'[1]INTERNAL PARAMETERS-1'!$B$5:$J$44,5,FALSE)*VLOOKUP(SBYLD2!BP$4,'[1]INTERNAL PARAMETERS-1'!$B$5:$J$44,6,FALSE)*VLOOKUP(SBYLD2!BP$4,'[1]INTERNAL PARAMETERS-1'!$B$5:$J$44,3,FALSE) + SBYLD1!BP152*(1-VLOOKUP(SBYLD2!BP$4,'[1]INTERNAL PARAMETERS-1'!$B$5:$J$44,5,FALSE))*VLOOKUP(SBYLD2!BP$4,'[1]INTERNAL PARAMETERS-1'!$B$5:$J$44,8,FALSE)*VLOOKUP(SBYLD2!BP$4,'[1]INTERNAL PARAMETERS-1'!$B$5:$J$44,3,FALSE)</f>
        <v>1.3923500526769186</v>
      </c>
      <c r="BQ152" s="44">
        <f>SBYLD1!BQ152*VLOOKUP(SBYLD2!BQ$4,'[1]INTERNAL PARAMETERS-1'!$B$5:$J$44,5,FALSE)*VLOOKUP(SBYLD2!BQ$4,'[1]INTERNAL PARAMETERS-1'!$B$5:$J$44,6,FALSE)*VLOOKUP(SBYLD2!BQ$4,'[1]INTERNAL PARAMETERS-1'!$B$5:$J$44,3,FALSE) + SBYLD1!BQ152*(1-VLOOKUP(SBYLD2!BQ$4,'[1]INTERNAL PARAMETERS-1'!$B$5:$J$44,5,FALSE))*VLOOKUP(SBYLD2!BQ$4,'[1]INTERNAL PARAMETERS-1'!$B$5:$J$44,8,FALSE)*VLOOKUP(SBYLD2!BQ$4,'[1]INTERNAL PARAMETERS-1'!$B$5:$J$44,3,FALSE)</f>
        <v>49.063422160457414</v>
      </c>
      <c r="BR152" s="44">
        <f>SBYLD1!BR152*VLOOKUP(SBYLD2!BR$4,'[1]INTERNAL PARAMETERS-1'!$B$5:$J$44,5,FALSE)*VLOOKUP(SBYLD2!BR$4,'[1]INTERNAL PARAMETERS-1'!$B$5:$J$44,6,FALSE)*VLOOKUP(SBYLD2!BR$4,'[1]INTERNAL PARAMETERS-1'!$B$5:$J$44,3,FALSE) + SBYLD1!BR152*(1-VLOOKUP(SBYLD2!BR$4,'[1]INTERNAL PARAMETERS-1'!$B$5:$J$44,5,FALSE))*VLOOKUP(SBYLD2!BR$4,'[1]INTERNAL PARAMETERS-1'!$B$5:$J$44,8,FALSE)*VLOOKUP(SBYLD2!BR$4,'[1]INTERNAL PARAMETERS-1'!$B$5:$J$44,3,FALSE)</f>
        <v>2.3662656484268294</v>
      </c>
      <c r="BS152" s="44">
        <f>SBYLD1!BS152*VLOOKUP(SBYLD2!BS$4,'[1]INTERNAL PARAMETERS-1'!$B$5:$J$44,5,FALSE)*VLOOKUP(SBYLD2!BS$4,'[1]INTERNAL PARAMETERS-1'!$B$5:$J$44,6,FALSE)*VLOOKUP(SBYLD2!BS$4,'[1]INTERNAL PARAMETERS-1'!$B$5:$J$44,3,FALSE) + SBYLD1!BS152*(1-VLOOKUP(SBYLD2!BS$4,'[1]INTERNAL PARAMETERS-1'!$B$5:$J$44,5,FALSE))*VLOOKUP(SBYLD2!BS$4,'[1]INTERNAL PARAMETERS-1'!$B$5:$J$44,8,FALSE)*VLOOKUP(SBYLD2!BS$4,'[1]INTERNAL PARAMETERS-1'!$B$5:$J$44,3,FALSE)</f>
        <v>0.1265484344827712</v>
      </c>
      <c r="BT152" s="44">
        <f>SBYLD1!BT152*VLOOKUP(SBYLD2!BT$4,'[1]INTERNAL PARAMETERS-1'!$B$5:$J$44,5,FALSE)*VLOOKUP(SBYLD2!BT$4,'[1]INTERNAL PARAMETERS-1'!$B$5:$J$44,6,FALSE)*VLOOKUP(SBYLD2!BT$4,'[1]INTERNAL PARAMETERS-1'!$B$5:$J$44,3,FALSE) + SBYLD1!BT152*(1-VLOOKUP(SBYLD2!BT$4,'[1]INTERNAL PARAMETERS-1'!$B$5:$J$44,5,FALSE))*VLOOKUP(SBYLD2!BT$4,'[1]INTERNAL PARAMETERS-1'!$B$5:$J$44,8,FALSE)*VLOOKUP(SBYLD2!BT$4,'[1]INTERNAL PARAMETERS-1'!$B$5:$J$44,3,FALSE)</f>
        <v>0</v>
      </c>
      <c r="BU152" s="44">
        <f>SBYLD1!BU152*VLOOKUP(SBYLD2!BU$4,'[1]INTERNAL PARAMETERS-1'!$B$5:$J$44,5,FALSE)*VLOOKUP(SBYLD2!BU$4,'[1]INTERNAL PARAMETERS-1'!$B$5:$J$44,6,FALSE)*VLOOKUP(SBYLD2!BU$4,'[1]INTERNAL PARAMETERS-1'!$B$5:$J$44,3,FALSE) + SBYLD1!BU152*(1-VLOOKUP(SBYLD2!BU$4,'[1]INTERNAL PARAMETERS-1'!$B$5:$J$44,5,FALSE))*VLOOKUP(SBYLD2!BU$4,'[1]INTERNAL PARAMETERS-1'!$B$5:$J$44,8,FALSE)*VLOOKUP(SBYLD2!BU$4,'[1]INTERNAL PARAMETERS-1'!$B$5:$J$44,3,FALSE)</f>
        <v>0</v>
      </c>
      <c r="BV152" s="44">
        <f>SBYLD1!BV152*VLOOKUP(SBYLD2!BV$4,'[1]INTERNAL PARAMETERS-1'!$B$5:$J$44,5,FALSE)*VLOOKUP(SBYLD2!BV$4,'[1]INTERNAL PARAMETERS-1'!$B$5:$J$44,6,FALSE)*VLOOKUP(SBYLD2!BV$4,'[1]INTERNAL PARAMETERS-1'!$B$5:$J$44,3,FALSE) + SBYLD1!BV152*(1-VLOOKUP(SBYLD2!BV$4,'[1]INTERNAL PARAMETERS-1'!$B$5:$J$44,5,FALSE))*VLOOKUP(SBYLD2!BV$4,'[1]INTERNAL PARAMETERS-1'!$B$5:$J$44,8,FALSE)*VLOOKUP(SBYLD2!BV$4,'[1]INTERNAL PARAMETERS-1'!$B$5:$J$44,3,FALSE)</f>
        <v>0</v>
      </c>
      <c r="BW152" s="44">
        <f>SBYLD1!BW152*VLOOKUP(SBYLD2!BW$4,'[1]INTERNAL PARAMETERS-1'!$B$5:$J$44,5,FALSE)*VLOOKUP(SBYLD2!BW$4,'[1]INTERNAL PARAMETERS-1'!$B$5:$J$44,6,FALSE)*VLOOKUP(SBYLD2!BW$4,'[1]INTERNAL PARAMETERS-1'!$B$5:$J$44,3,FALSE) + SBYLD1!BW152*(1-VLOOKUP(SBYLD2!BW$4,'[1]INTERNAL PARAMETERS-1'!$B$5:$J$44,5,FALSE))*VLOOKUP(SBYLD2!BW$4,'[1]INTERNAL PARAMETERS-1'!$B$5:$J$44,8,FALSE)*VLOOKUP(SBYLD2!BW$4,'[1]INTERNAL PARAMETERS-1'!$B$5:$J$44,3,FALSE)</f>
        <v>0</v>
      </c>
      <c r="BX152" s="44">
        <f>SBYLD1!BX152*VLOOKUP(SBYLD2!BX$4,'[1]INTERNAL PARAMETERS-1'!$B$5:$J$44,5,FALSE)*VLOOKUP(SBYLD2!BX$4,'[1]INTERNAL PARAMETERS-1'!$B$5:$J$44,6,FALSE)*VLOOKUP(SBYLD2!BX$4,'[1]INTERNAL PARAMETERS-1'!$B$5:$J$44,3,FALSE) + SBYLD1!BX152*(1-VLOOKUP(SBYLD2!BX$4,'[1]INTERNAL PARAMETERS-1'!$B$5:$J$44,5,FALSE))*VLOOKUP(SBYLD2!BX$4,'[1]INTERNAL PARAMETERS-1'!$B$5:$J$44,8,FALSE)*VLOOKUP(SBYLD2!BX$4,'[1]INTERNAL PARAMETERS-1'!$B$5:$J$44,3,FALSE)</f>
        <v>0</v>
      </c>
      <c r="BY152" s="44">
        <f>SBYLD1!BY152*VLOOKUP(SBYLD2!BY$4,'[1]INTERNAL PARAMETERS-1'!$B$5:$J$44,5,FALSE)*VLOOKUP(SBYLD2!BY$4,'[1]INTERNAL PARAMETERS-1'!$B$5:$J$44,6,FALSE)*VLOOKUP(SBYLD2!BY$4,'[1]INTERNAL PARAMETERS-1'!$B$5:$J$44,3,FALSE) + SBYLD1!BY152*(1-VLOOKUP(SBYLD2!BY$4,'[1]INTERNAL PARAMETERS-1'!$B$5:$J$44,5,FALSE))*VLOOKUP(SBYLD2!BY$4,'[1]INTERNAL PARAMETERS-1'!$B$5:$J$44,8,FALSE)*VLOOKUP(SBYLD2!BY$4,'[1]INTERNAL PARAMETERS-1'!$B$5:$J$44,3,FALSE)</f>
        <v>0</v>
      </c>
      <c r="BZ152" s="44">
        <f>SBYLD1!BZ152*VLOOKUP(SBYLD2!BZ$4,'[1]INTERNAL PARAMETERS-1'!$B$5:$J$44,5,FALSE)*VLOOKUP(SBYLD2!BZ$4,'[1]INTERNAL PARAMETERS-1'!$B$5:$J$44,6,FALSE)*VLOOKUP(SBYLD2!BZ$4,'[1]INTERNAL PARAMETERS-1'!$B$5:$J$44,3,FALSE) + SBYLD1!BZ152*(1-VLOOKUP(SBYLD2!BZ$4,'[1]INTERNAL PARAMETERS-1'!$B$5:$J$44,5,FALSE))*VLOOKUP(SBYLD2!BZ$4,'[1]INTERNAL PARAMETERS-1'!$B$5:$J$44,8,FALSE)*VLOOKUP(SBYLD2!BZ$4,'[1]INTERNAL PARAMETERS-1'!$B$5:$J$44,3,FALSE)</f>
        <v>0.19456219215400306</v>
      </c>
      <c r="CA152" s="44">
        <f>SBYLD1!CA152*VLOOKUP(SBYLD2!CA$4,'[1]INTERNAL PARAMETERS-1'!$B$5:$J$44,5,FALSE)*VLOOKUP(SBYLD2!CA$4,'[1]INTERNAL PARAMETERS-1'!$B$5:$J$44,6,FALSE)*VLOOKUP(SBYLD2!CA$4,'[1]INTERNAL PARAMETERS-1'!$B$5:$J$44,3,FALSE) + SBYLD1!CA152*(1-VLOOKUP(SBYLD2!CA$4,'[1]INTERNAL PARAMETERS-1'!$B$5:$J$44,5,FALSE))*VLOOKUP(SBYLD2!CA$4,'[1]INTERNAL PARAMETERS-1'!$B$5:$J$44,8,FALSE)*VLOOKUP(SBYLD2!CA$4,'[1]INTERNAL PARAMETERS-1'!$B$5:$J$44,3,FALSE)</f>
        <v>0</v>
      </c>
      <c r="CB152" s="44">
        <f>SBYLD1!CB152*VLOOKUP(SBYLD2!CB$4,'[1]INTERNAL PARAMETERS-1'!$B$5:$J$44,5,FALSE)*VLOOKUP(SBYLD2!CB$4,'[1]INTERNAL PARAMETERS-1'!$B$5:$J$44,6,FALSE)*VLOOKUP(SBYLD2!CB$4,'[1]INTERNAL PARAMETERS-1'!$B$5:$J$44,3,FALSE) + SBYLD1!CB152*(1-VLOOKUP(SBYLD2!CB$4,'[1]INTERNAL PARAMETERS-1'!$B$5:$J$44,5,FALSE))*VLOOKUP(SBYLD2!CB$4,'[1]INTERNAL PARAMETERS-1'!$B$5:$J$44,8,FALSE)*VLOOKUP(SBYLD2!CB$4,'[1]INTERNAL PARAMETERS-1'!$B$5:$J$44,3,FALSE)</f>
        <v>0</v>
      </c>
      <c r="CC152" s="44">
        <f>SBYLD1!CC152*VLOOKUP(SBYLD2!CC$4,'[1]INTERNAL PARAMETERS-1'!$B$5:$J$44,5,FALSE)*VLOOKUP(SBYLD2!CC$4,'[1]INTERNAL PARAMETERS-1'!$B$5:$J$44,6,FALSE)*VLOOKUP(SBYLD2!CC$4,'[1]INTERNAL PARAMETERS-1'!$B$5:$J$44,3,FALSE) + SBYLD1!CC152*(1-VLOOKUP(SBYLD2!CC$4,'[1]INTERNAL PARAMETERS-1'!$B$5:$J$44,5,FALSE))*VLOOKUP(SBYLD2!CC$4,'[1]INTERNAL PARAMETERS-1'!$B$5:$J$44,8,FALSE)*VLOOKUP(SBYLD2!CC$4,'[1]INTERNAL PARAMETERS-1'!$B$5:$J$44,3,FALSE)</f>
        <v>0.19086277081631645</v>
      </c>
      <c r="CD152" s="44">
        <f>SBYLD1!CD152*VLOOKUP(SBYLD2!CD$4,'[1]INTERNAL PARAMETERS-1'!$B$5:$J$44,5,FALSE)*VLOOKUP(SBYLD2!CD$4,'[1]INTERNAL PARAMETERS-1'!$B$5:$J$44,6,FALSE)*VLOOKUP(SBYLD2!CD$4,'[1]INTERNAL PARAMETERS-1'!$B$5:$J$44,3,FALSE) + SBYLD1!CD152*(1-VLOOKUP(SBYLD2!CD$4,'[1]INTERNAL PARAMETERS-1'!$B$5:$J$44,5,FALSE))*VLOOKUP(SBYLD2!CD$4,'[1]INTERNAL PARAMETERS-1'!$B$5:$J$44,8,FALSE)*VLOOKUP(SBYLD2!CD$4,'[1]INTERNAL PARAMETERS-1'!$B$5:$J$44,3,FALSE)</f>
        <v>1.0889421770176491</v>
      </c>
      <c r="CE152" s="44">
        <f>SBYLD1!CE152*VLOOKUP(SBYLD2!CE$4,'[1]INTERNAL PARAMETERS-1'!$B$5:$J$44,5,FALSE)*VLOOKUP(SBYLD2!CE$4,'[1]INTERNAL PARAMETERS-1'!$B$5:$J$44,6,FALSE)*VLOOKUP(SBYLD2!CE$4,'[1]INTERNAL PARAMETERS-1'!$B$5:$J$44,3,FALSE) + SBYLD1!CE152*(1-VLOOKUP(SBYLD2!CE$4,'[1]INTERNAL PARAMETERS-1'!$B$5:$J$44,5,FALSE))*VLOOKUP(SBYLD2!CE$4,'[1]INTERNAL PARAMETERS-1'!$B$5:$J$44,8,FALSE)*VLOOKUP(SBYLD2!CE$4,'[1]INTERNAL PARAMETERS-1'!$B$5:$J$44,3,FALSE)</f>
        <v>0.93925338426328142</v>
      </c>
      <c r="CF152" s="44">
        <f>SBYLD1!CF152*VLOOKUP(SBYLD2!CF$4,'[1]INTERNAL PARAMETERS-1'!$B$5:$J$44,5,FALSE)*VLOOKUP(SBYLD2!CF$4,'[1]INTERNAL PARAMETERS-1'!$B$5:$J$44,6,FALSE)*VLOOKUP(SBYLD2!CF$4,'[1]INTERNAL PARAMETERS-1'!$B$5:$J$44,3,FALSE) + SBYLD1!CF152*(1-VLOOKUP(SBYLD2!CF$4,'[1]INTERNAL PARAMETERS-1'!$B$5:$J$44,5,FALSE))*VLOOKUP(SBYLD2!CF$4,'[1]INTERNAL PARAMETERS-1'!$B$5:$J$44,8,FALSE)*VLOOKUP(SBYLD2!CF$4,'[1]INTERNAL PARAMETERS-1'!$B$5:$J$44,3,FALSE)</f>
        <v>1.2152409424533026</v>
      </c>
      <c r="CG152" s="44">
        <f>SBYLD1!CG152*VLOOKUP(SBYLD2!CG$4,'[1]INTERNAL PARAMETERS-1'!$B$5:$J$44,5,FALSE)*VLOOKUP(SBYLD2!CG$4,'[1]INTERNAL PARAMETERS-1'!$B$5:$J$44,6,FALSE)*VLOOKUP(SBYLD2!CG$4,'[1]INTERNAL PARAMETERS-1'!$B$5:$J$44,3,FALSE) + SBYLD1!CG152*(1-VLOOKUP(SBYLD2!CG$4,'[1]INTERNAL PARAMETERS-1'!$B$5:$J$44,5,FALSE))*VLOOKUP(SBYLD2!CG$4,'[1]INTERNAL PARAMETERS-1'!$B$5:$J$44,8,FALSE)*VLOOKUP(SBYLD2!CG$4,'[1]INTERNAL PARAMETERS-1'!$B$5:$J$44,3,FALSE)</f>
        <v>1.2890423137959585E-2</v>
      </c>
      <c r="CH152" s="43">
        <f>SBYLD1!CH152*VLOOKUP(SBYLD2!CH$4,'[1]INTERNAL PARAMETERS-1'!$B$5:$J$44,5,FALSE)*VLOOKUP(SBYLD2!CH$4,'[1]INTERNAL PARAMETERS-1'!$B$5:$J$44,6,FALSE)*VLOOKUP(SBYLD2!CH$4,'[1]INTERNAL PARAMETERS-1'!$B$5:$J$44,3,FALSE) + SBYLD1!CH152*(1-VLOOKUP(SBYLD2!CH$4,'[1]INTERNAL PARAMETERS-1'!$B$5:$J$44,5,FALSE))*VLOOKUP(SBYLD2!CH$4,'[1]INTERNAL PARAMETERS-1'!$B$5:$J$44,8,FALSE)*VLOOKUP(SBYLD2!CH$4,'[1]INTERNAL PARAMETERS-1'!$B$5:$J$44,3,FALSE)</f>
        <v>0</v>
      </c>
      <c r="CJ152" s="45">
        <f t="shared" si="4"/>
        <v>33895.013339826823</v>
      </c>
      <c r="CK152" s="43">
        <f t="shared" si="5"/>
        <v>650.73532156238628</v>
      </c>
    </row>
    <row r="153" spans="2:89">
      <c r="B153" s="58" t="s">
        <v>8</v>
      </c>
      <c r="C153" s="57" t="s">
        <v>59</v>
      </c>
      <c r="D153" s="57" t="s">
        <v>54</v>
      </c>
      <c r="E153" s="128">
        <f>SB!S153</f>
        <v>99985.560506702997</v>
      </c>
      <c r="F153" s="59">
        <f>'[1]INTERNAL PARAMETERS-1'!M9</f>
        <v>63.875</v>
      </c>
      <c r="G153" s="45">
        <f>SBYLD1!G153*VLOOKUP(SBYLD2!G$4,'[1]INTERNAL PARAMETERS-1'!$B$5:$J$44,5,FALSE)*VLOOKUP(SBYLD2!G$4,'[1]INTERNAL PARAMETERS-1'!$B$5:$J$44,7,FALSE)*SBYLD2!$F153 + SBYLD1!G153*(1-VLOOKUP(SBYLD2!G$4,'[1]INTERNAL PARAMETERS-1'!$B$5:$J$44,5,FALSE))*VLOOKUP(SBYLD2!G$4,'[1]INTERNAL PARAMETERS-1'!$B$5:$J$44,9,FALSE)*SBYLD2!$F153</f>
        <v>23364.635337825937</v>
      </c>
      <c r="H153" s="44">
        <f>SBYLD1!H153*VLOOKUP(SBYLD2!H$4,'[1]INTERNAL PARAMETERS-1'!$B$5:$J$44,5,FALSE)*VLOOKUP(SBYLD2!H$4,'[1]INTERNAL PARAMETERS-1'!$B$5:$J$44,7,FALSE)*SBYLD2!$F153 + SBYLD1!H153*(1-VLOOKUP(SBYLD2!H$4,'[1]INTERNAL PARAMETERS-1'!$B$5:$J$44,5,FALSE))*VLOOKUP(SBYLD2!H$4,'[1]INTERNAL PARAMETERS-1'!$B$5:$J$44,9,FALSE)*SBYLD2!$F153</f>
        <v>14362.708118219774</v>
      </c>
      <c r="I153" s="44">
        <f>SBYLD1!I153*VLOOKUP(SBYLD2!I$4,'[1]INTERNAL PARAMETERS-1'!$B$5:$J$44,5,FALSE)*VLOOKUP(SBYLD2!I$4,'[1]INTERNAL PARAMETERS-1'!$B$5:$J$44,7,FALSE)*SBYLD2!$F153 + SBYLD1!I153*(1-VLOOKUP(SBYLD2!I$4,'[1]INTERNAL PARAMETERS-1'!$B$5:$J$44,5,FALSE))*VLOOKUP(SBYLD2!I$4,'[1]INTERNAL PARAMETERS-1'!$B$5:$J$44,9,FALSE)*SBYLD2!$F153</f>
        <v>17058.953853335519</v>
      </c>
      <c r="J153" s="44">
        <f>SBYLD1!J153*VLOOKUP(SBYLD2!J$4,'[1]INTERNAL PARAMETERS-1'!$B$5:$J$44,5,FALSE)*VLOOKUP(SBYLD2!J$4,'[1]INTERNAL PARAMETERS-1'!$B$5:$J$44,7,FALSE)*SBYLD2!$F153 + SBYLD1!J153*(1-VLOOKUP(SBYLD2!J$4,'[1]INTERNAL PARAMETERS-1'!$B$5:$J$44,5,FALSE))*VLOOKUP(SBYLD2!J$4,'[1]INTERNAL PARAMETERS-1'!$B$5:$J$44,9,FALSE)*SBYLD2!$F153</f>
        <v>0</v>
      </c>
      <c r="K153" s="44">
        <f>SBYLD1!K153*VLOOKUP(SBYLD2!K$4,'[1]INTERNAL PARAMETERS-1'!$B$5:$J$44,5,FALSE)*VLOOKUP(SBYLD2!K$4,'[1]INTERNAL PARAMETERS-1'!$B$5:$J$44,7,FALSE)*SBYLD2!$F153 + SBYLD1!K153*(1-VLOOKUP(SBYLD2!K$4,'[1]INTERNAL PARAMETERS-1'!$B$5:$J$44,5,FALSE))*VLOOKUP(SBYLD2!K$4,'[1]INTERNAL PARAMETERS-1'!$B$5:$J$44,9,FALSE)*SBYLD2!$F153</f>
        <v>95.616647696679905</v>
      </c>
      <c r="L153" s="44">
        <f>SBYLD1!L153*VLOOKUP(SBYLD2!L$4,'[1]INTERNAL PARAMETERS-1'!$B$5:$J$44,5,FALSE)*VLOOKUP(SBYLD2!L$4,'[1]INTERNAL PARAMETERS-1'!$B$5:$J$44,7,FALSE)*SBYLD2!$F153 + SBYLD1!L153*(1-VLOOKUP(SBYLD2!L$4,'[1]INTERNAL PARAMETERS-1'!$B$5:$J$44,5,FALSE))*VLOOKUP(SBYLD2!L$4,'[1]INTERNAL PARAMETERS-1'!$B$5:$J$44,9,FALSE)*SBYLD2!$F153</f>
        <v>0</v>
      </c>
      <c r="M153" s="44">
        <f>SBYLD1!M153*VLOOKUP(SBYLD2!M$4,'[1]INTERNAL PARAMETERS-1'!$B$5:$J$44,5,FALSE)*VLOOKUP(SBYLD2!M$4,'[1]INTERNAL PARAMETERS-1'!$B$5:$J$44,7,FALSE)*SBYLD2!$F153 + SBYLD1!M153*(1-VLOOKUP(SBYLD2!M$4,'[1]INTERNAL PARAMETERS-1'!$B$5:$J$44,5,FALSE))*VLOOKUP(SBYLD2!M$4,'[1]INTERNAL PARAMETERS-1'!$B$5:$J$44,9,FALSE)*SBYLD2!$F153</f>
        <v>263.96977309777014</v>
      </c>
      <c r="N153" s="44">
        <f>SBYLD1!N153*VLOOKUP(SBYLD2!N$4,'[1]INTERNAL PARAMETERS-1'!$B$5:$J$44,5,FALSE)*VLOOKUP(SBYLD2!N$4,'[1]INTERNAL PARAMETERS-1'!$B$5:$J$44,7,FALSE)*SBYLD2!$F153 + SBYLD1!N153*(1-VLOOKUP(SBYLD2!N$4,'[1]INTERNAL PARAMETERS-1'!$B$5:$J$44,5,FALSE))*VLOOKUP(SBYLD2!N$4,'[1]INTERNAL PARAMETERS-1'!$B$5:$J$44,9,FALSE)*SBYLD2!$F153</f>
        <v>106.87394883968847</v>
      </c>
      <c r="O153" s="44">
        <f>SBYLD1!O153*VLOOKUP(SBYLD2!O$4,'[1]INTERNAL PARAMETERS-1'!$B$5:$J$44,5,FALSE)*VLOOKUP(SBYLD2!O$4,'[1]INTERNAL PARAMETERS-1'!$B$5:$J$44,7,FALSE)*SBYLD2!$F153 + SBYLD1!O153*(1-VLOOKUP(SBYLD2!O$4,'[1]INTERNAL PARAMETERS-1'!$B$5:$J$44,5,FALSE))*VLOOKUP(SBYLD2!O$4,'[1]INTERNAL PARAMETERS-1'!$B$5:$J$44,9,FALSE)*SBYLD2!$F153</f>
        <v>0</v>
      </c>
      <c r="P153" s="44">
        <f>SBYLD1!P153*VLOOKUP(SBYLD2!P$4,'[1]INTERNAL PARAMETERS-1'!$B$5:$J$44,5,FALSE)*VLOOKUP(SBYLD2!P$4,'[1]INTERNAL PARAMETERS-1'!$B$5:$J$44,7,FALSE)*SBYLD2!$F153 + SBYLD1!P153*(1-VLOOKUP(SBYLD2!P$4,'[1]INTERNAL PARAMETERS-1'!$B$5:$J$44,5,FALSE))*VLOOKUP(SBYLD2!P$4,'[1]INTERNAL PARAMETERS-1'!$B$5:$J$44,9,FALSE)*SBYLD2!$F153</f>
        <v>0</v>
      </c>
      <c r="Q153" s="44">
        <f>SBYLD1!Q153*VLOOKUP(SBYLD2!Q$4,'[1]INTERNAL PARAMETERS-1'!$B$5:$J$44,5,FALSE)*VLOOKUP(SBYLD2!Q$4,'[1]INTERNAL PARAMETERS-1'!$B$5:$J$44,7,FALSE)*SBYLD2!$F153 + SBYLD1!Q153*(1-VLOOKUP(SBYLD2!Q$4,'[1]INTERNAL PARAMETERS-1'!$B$5:$J$44,5,FALSE))*VLOOKUP(SBYLD2!Q$4,'[1]INTERNAL PARAMETERS-1'!$B$5:$J$44,9,FALSE)*SBYLD2!$F153</f>
        <v>0</v>
      </c>
      <c r="R153" s="44">
        <f>SBYLD1!R153*VLOOKUP(SBYLD2!R$4,'[1]INTERNAL PARAMETERS-1'!$B$5:$J$44,5,FALSE)*VLOOKUP(SBYLD2!R$4,'[1]INTERNAL PARAMETERS-1'!$B$5:$J$44,7,FALSE)*SBYLD2!$F153 + SBYLD1!R153*(1-VLOOKUP(SBYLD2!R$4,'[1]INTERNAL PARAMETERS-1'!$B$5:$J$44,5,FALSE))*VLOOKUP(SBYLD2!R$4,'[1]INTERNAL PARAMETERS-1'!$B$5:$J$44,9,FALSE)*SBYLD2!$F153</f>
        <v>79.336622539307101</v>
      </c>
      <c r="S153" s="44">
        <f>SBYLD1!S153*VLOOKUP(SBYLD2!S$4,'[1]INTERNAL PARAMETERS-1'!$B$5:$J$44,5,FALSE)*VLOOKUP(SBYLD2!S$4,'[1]INTERNAL PARAMETERS-1'!$B$5:$J$44,7,FALSE)*SBYLD2!$F153 + SBYLD1!S153*(1-VLOOKUP(SBYLD2!S$4,'[1]INTERNAL PARAMETERS-1'!$B$5:$J$44,5,FALSE))*VLOOKUP(SBYLD2!S$4,'[1]INTERNAL PARAMETERS-1'!$B$5:$J$44,9,FALSE)*SBYLD2!$F153</f>
        <v>2295.390494752804</v>
      </c>
      <c r="T153" s="44">
        <f>SBYLD1!T153*VLOOKUP(SBYLD2!T$4,'[1]INTERNAL PARAMETERS-1'!$B$5:$J$44,5,FALSE)*VLOOKUP(SBYLD2!T$4,'[1]INTERNAL PARAMETERS-1'!$B$5:$J$44,7,FALSE)*SBYLD2!$F153 + SBYLD1!T153*(1-VLOOKUP(SBYLD2!T$4,'[1]INTERNAL PARAMETERS-1'!$B$5:$J$44,5,FALSE))*VLOOKUP(SBYLD2!T$4,'[1]INTERNAL PARAMETERS-1'!$B$5:$J$44,9,FALSE)*SBYLD2!$F153</f>
        <v>414.38670601819308</v>
      </c>
      <c r="U153" s="44">
        <f>SBYLD1!U153*VLOOKUP(SBYLD2!U$4,'[1]INTERNAL PARAMETERS-1'!$B$5:$J$44,5,FALSE)*VLOOKUP(SBYLD2!U$4,'[1]INTERNAL PARAMETERS-1'!$B$5:$J$44,7,FALSE)*SBYLD2!$F153 + SBYLD1!U153*(1-VLOOKUP(SBYLD2!U$4,'[1]INTERNAL PARAMETERS-1'!$B$5:$J$44,5,FALSE))*VLOOKUP(SBYLD2!U$4,'[1]INTERNAL PARAMETERS-1'!$B$5:$J$44,9,FALSE)*SBYLD2!$F153</f>
        <v>304.1750678185366</v>
      </c>
      <c r="V153" s="44">
        <f>SBYLD1!V153*VLOOKUP(SBYLD2!V$4,'[1]INTERNAL PARAMETERS-1'!$B$5:$J$44,5,FALSE)*VLOOKUP(SBYLD2!V$4,'[1]INTERNAL PARAMETERS-1'!$B$5:$J$44,7,FALSE)*SBYLD2!$F153 + SBYLD1!V153*(1-VLOOKUP(SBYLD2!V$4,'[1]INTERNAL PARAMETERS-1'!$B$5:$J$44,5,FALSE))*VLOOKUP(SBYLD2!V$4,'[1]INTERNAL PARAMETERS-1'!$B$5:$J$44,9,FALSE)*SBYLD2!$F153</f>
        <v>2070.8403715228192</v>
      </c>
      <c r="W153" s="44">
        <f>SBYLD1!W153*VLOOKUP(SBYLD2!W$4,'[1]INTERNAL PARAMETERS-1'!$B$5:$J$44,5,FALSE)*VLOOKUP(SBYLD2!W$4,'[1]INTERNAL PARAMETERS-1'!$B$5:$J$44,7,FALSE)*SBYLD2!$F153 + SBYLD1!W153*(1-VLOOKUP(SBYLD2!W$4,'[1]INTERNAL PARAMETERS-1'!$B$5:$J$44,5,FALSE))*VLOOKUP(SBYLD2!W$4,'[1]INTERNAL PARAMETERS-1'!$B$5:$J$44,9,FALSE)*SBYLD2!$F153</f>
        <v>0</v>
      </c>
      <c r="X153" s="44">
        <f>SBYLD1!X153*VLOOKUP(SBYLD2!X$4,'[1]INTERNAL PARAMETERS-1'!$B$5:$J$44,5,FALSE)*VLOOKUP(SBYLD2!X$4,'[1]INTERNAL PARAMETERS-1'!$B$5:$J$44,7,FALSE)*SBYLD2!$F153 + SBYLD1!X153*(1-VLOOKUP(SBYLD2!X$4,'[1]INTERNAL PARAMETERS-1'!$B$5:$J$44,5,FALSE))*VLOOKUP(SBYLD2!X$4,'[1]INTERNAL PARAMETERS-1'!$B$5:$J$44,9,FALSE)*SBYLD2!$F153</f>
        <v>0</v>
      </c>
      <c r="Y153" s="44">
        <f>SBYLD1!Y153*VLOOKUP(SBYLD2!Y$4,'[1]INTERNAL PARAMETERS-1'!$B$5:$J$44,5,FALSE)*VLOOKUP(SBYLD2!Y$4,'[1]INTERNAL PARAMETERS-1'!$B$5:$J$44,7,FALSE)*SBYLD2!$F153 + SBYLD1!Y153*(1-VLOOKUP(SBYLD2!Y$4,'[1]INTERNAL PARAMETERS-1'!$B$5:$J$44,5,FALSE))*VLOOKUP(SBYLD2!Y$4,'[1]INTERNAL PARAMETERS-1'!$B$5:$J$44,9,FALSE)*SBYLD2!$F153</f>
        <v>0</v>
      </c>
      <c r="Z153" s="44">
        <f>SBYLD1!Z153*VLOOKUP(SBYLD2!Z$4,'[1]INTERNAL PARAMETERS-1'!$B$5:$J$44,5,FALSE)*VLOOKUP(SBYLD2!Z$4,'[1]INTERNAL PARAMETERS-1'!$B$5:$J$44,7,FALSE)*SBYLD2!$F153 + SBYLD1!Z153*(1-VLOOKUP(SBYLD2!Z$4,'[1]INTERNAL PARAMETERS-1'!$B$5:$J$44,5,FALSE))*VLOOKUP(SBYLD2!Z$4,'[1]INTERNAL PARAMETERS-1'!$B$5:$J$44,9,FALSE)*SBYLD2!$F153</f>
        <v>0</v>
      </c>
      <c r="AA153" s="44">
        <f>SBYLD1!AA153*VLOOKUP(SBYLD2!AA$4,'[1]INTERNAL PARAMETERS-1'!$B$5:$J$44,5,FALSE)*VLOOKUP(SBYLD2!AA$4,'[1]INTERNAL PARAMETERS-1'!$B$5:$J$44,7,FALSE)*SBYLD2!$F153 + SBYLD1!AA153*(1-VLOOKUP(SBYLD2!AA$4,'[1]INTERNAL PARAMETERS-1'!$B$5:$J$44,5,FALSE))*VLOOKUP(SBYLD2!AA$4,'[1]INTERNAL PARAMETERS-1'!$B$5:$J$44,9,FALSE)*SBYLD2!$F153</f>
        <v>0</v>
      </c>
      <c r="AB153" s="44">
        <f>SBYLD1!AB153*VLOOKUP(SBYLD2!AB$4,'[1]INTERNAL PARAMETERS-1'!$B$5:$J$44,5,FALSE)*VLOOKUP(SBYLD2!AB$4,'[1]INTERNAL PARAMETERS-1'!$B$5:$J$44,7,FALSE)*SBYLD2!$F153 + SBYLD1!AB153*(1-VLOOKUP(SBYLD2!AB$4,'[1]INTERNAL PARAMETERS-1'!$B$5:$J$44,5,FALSE))*VLOOKUP(SBYLD2!AB$4,'[1]INTERNAL PARAMETERS-1'!$B$5:$J$44,9,FALSE)*SBYLD2!$F153</f>
        <v>0</v>
      </c>
      <c r="AC153" s="44">
        <f>SBYLD1!AC153*VLOOKUP(SBYLD2!AC$4,'[1]INTERNAL PARAMETERS-1'!$B$5:$J$44,5,FALSE)*VLOOKUP(SBYLD2!AC$4,'[1]INTERNAL PARAMETERS-1'!$B$5:$J$44,7,FALSE)*SBYLD2!$F153 + SBYLD1!AC153*(1-VLOOKUP(SBYLD2!AC$4,'[1]INTERNAL PARAMETERS-1'!$B$5:$J$44,5,FALSE))*VLOOKUP(SBYLD2!AC$4,'[1]INTERNAL PARAMETERS-1'!$B$5:$J$44,9,FALSE)*SBYLD2!$F153</f>
        <v>0</v>
      </c>
      <c r="AD153" s="44">
        <f>SBYLD1!AD153*VLOOKUP(SBYLD2!AD$4,'[1]INTERNAL PARAMETERS-1'!$B$5:$J$44,5,FALSE)*VLOOKUP(SBYLD2!AD$4,'[1]INTERNAL PARAMETERS-1'!$B$5:$J$44,7,FALSE)*SBYLD2!$F153 + SBYLD1!AD153*(1-VLOOKUP(SBYLD2!AD$4,'[1]INTERNAL PARAMETERS-1'!$B$5:$J$44,5,FALSE))*VLOOKUP(SBYLD2!AD$4,'[1]INTERNAL PARAMETERS-1'!$B$5:$J$44,9,FALSE)*SBYLD2!$F153</f>
        <v>0</v>
      </c>
      <c r="AE153" s="44">
        <f>SBYLD1!AE153*VLOOKUP(SBYLD2!AE$4,'[1]INTERNAL PARAMETERS-1'!$B$5:$J$44,5,FALSE)*VLOOKUP(SBYLD2!AE$4,'[1]INTERNAL PARAMETERS-1'!$B$5:$J$44,7,FALSE)*SBYLD2!$F153 + SBYLD1!AE153*(1-VLOOKUP(SBYLD2!AE$4,'[1]INTERNAL PARAMETERS-1'!$B$5:$J$44,5,FALSE))*VLOOKUP(SBYLD2!AE$4,'[1]INTERNAL PARAMETERS-1'!$B$5:$J$44,9,FALSE)*SBYLD2!$F153</f>
        <v>0</v>
      </c>
      <c r="AF153" s="44">
        <f>SBYLD1!AF153*VLOOKUP(SBYLD2!AF$4,'[1]INTERNAL PARAMETERS-1'!$B$5:$J$44,5,FALSE)*VLOOKUP(SBYLD2!AF$4,'[1]INTERNAL PARAMETERS-1'!$B$5:$J$44,7,FALSE)*SBYLD2!$F153 + SBYLD1!AF153*(1-VLOOKUP(SBYLD2!AF$4,'[1]INTERNAL PARAMETERS-1'!$B$5:$J$44,5,FALSE))*VLOOKUP(SBYLD2!AF$4,'[1]INTERNAL PARAMETERS-1'!$B$5:$J$44,9,FALSE)*SBYLD2!$F153</f>
        <v>13.823747382657958</v>
      </c>
      <c r="AG153" s="44">
        <f>SBYLD1!AG153*VLOOKUP(SBYLD2!AG$4,'[1]INTERNAL PARAMETERS-1'!$B$5:$J$44,5,FALSE)*VLOOKUP(SBYLD2!AG$4,'[1]INTERNAL PARAMETERS-1'!$B$5:$J$44,7,FALSE)*SBYLD2!$F153 + SBYLD1!AG153*(1-VLOOKUP(SBYLD2!AG$4,'[1]INTERNAL PARAMETERS-1'!$B$5:$J$44,5,FALSE))*VLOOKUP(SBYLD2!AG$4,'[1]INTERNAL PARAMETERS-1'!$B$5:$J$44,9,FALSE)*SBYLD2!$F153</f>
        <v>0</v>
      </c>
      <c r="AH153" s="44">
        <f>SBYLD1!AH153*VLOOKUP(SBYLD2!AH$4,'[1]INTERNAL PARAMETERS-1'!$B$5:$J$44,5,FALSE)*VLOOKUP(SBYLD2!AH$4,'[1]INTERNAL PARAMETERS-1'!$B$5:$J$44,7,FALSE)*SBYLD2!$F153 + SBYLD1!AH153*(1-VLOOKUP(SBYLD2!AH$4,'[1]INTERNAL PARAMETERS-1'!$B$5:$J$44,5,FALSE))*VLOOKUP(SBYLD2!AH$4,'[1]INTERNAL PARAMETERS-1'!$B$5:$J$44,9,FALSE)*SBYLD2!$F153</f>
        <v>3.8990056720317319</v>
      </c>
      <c r="AI153" s="44">
        <f>SBYLD1!AI153*VLOOKUP(SBYLD2!AI$4,'[1]INTERNAL PARAMETERS-1'!$B$5:$J$44,5,FALSE)*VLOOKUP(SBYLD2!AI$4,'[1]INTERNAL PARAMETERS-1'!$B$5:$J$44,7,FALSE)*SBYLD2!$F153 + SBYLD1!AI153*(1-VLOOKUP(SBYLD2!AI$4,'[1]INTERNAL PARAMETERS-1'!$B$5:$J$44,5,FALSE))*VLOOKUP(SBYLD2!AI$4,'[1]INTERNAL PARAMETERS-1'!$B$5:$J$44,9,FALSE)*SBYLD2!$F153</f>
        <v>15.937704593865991</v>
      </c>
      <c r="AJ153" s="44">
        <f>SBYLD1!AJ153*VLOOKUP(SBYLD2!AJ$4,'[1]INTERNAL PARAMETERS-1'!$B$5:$J$44,5,FALSE)*VLOOKUP(SBYLD2!AJ$4,'[1]INTERNAL PARAMETERS-1'!$B$5:$J$44,7,FALSE)*SBYLD2!$F153 + SBYLD1!AJ153*(1-VLOOKUP(SBYLD2!AJ$4,'[1]INTERNAL PARAMETERS-1'!$B$5:$J$44,5,FALSE))*VLOOKUP(SBYLD2!AJ$4,'[1]INTERNAL PARAMETERS-1'!$B$5:$J$44,9,FALSE)*SBYLD2!$F153</f>
        <v>262.45193904696737</v>
      </c>
      <c r="AK153" s="44">
        <f>SBYLD1!AK153*VLOOKUP(SBYLD2!AK$4,'[1]INTERNAL PARAMETERS-1'!$B$5:$J$44,5,FALSE)*VLOOKUP(SBYLD2!AK$4,'[1]INTERNAL PARAMETERS-1'!$B$5:$J$44,7,FALSE)*SBYLD2!$F153 + SBYLD1!AK153*(1-VLOOKUP(SBYLD2!AK$4,'[1]INTERNAL PARAMETERS-1'!$B$5:$J$44,5,FALSE))*VLOOKUP(SBYLD2!AK$4,'[1]INTERNAL PARAMETERS-1'!$B$5:$J$44,9,FALSE)*SBYLD2!$F153</f>
        <v>31.192045376253855</v>
      </c>
      <c r="AL153" s="44">
        <f>SBYLD1!AL153*VLOOKUP(SBYLD2!AL$4,'[1]INTERNAL PARAMETERS-1'!$B$5:$J$44,5,FALSE)*VLOOKUP(SBYLD2!AL$4,'[1]INTERNAL PARAMETERS-1'!$B$5:$J$44,7,FALSE)*SBYLD2!$F153 + SBYLD1!AL153*(1-VLOOKUP(SBYLD2!AL$4,'[1]INTERNAL PARAMETERS-1'!$B$5:$J$44,5,FALSE))*VLOOKUP(SBYLD2!AL$4,'[1]INTERNAL PARAMETERS-1'!$B$5:$J$44,9,FALSE)*SBYLD2!$F153</f>
        <v>0</v>
      </c>
      <c r="AM153" s="44">
        <f>SBYLD1!AM153*VLOOKUP(SBYLD2!AM$4,'[1]INTERNAL PARAMETERS-1'!$B$5:$J$44,5,FALSE)*VLOOKUP(SBYLD2!AM$4,'[1]INTERNAL PARAMETERS-1'!$B$5:$J$44,7,FALSE)*SBYLD2!$F153 + SBYLD1!AM153*(1-VLOOKUP(SBYLD2!AM$4,'[1]INTERNAL PARAMETERS-1'!$B$5:$J$44,5,FALSE))*VLOOKUP(SBYLD2!AM$4,'[1]INTERNAL PARAMETERS-1'!$B$5:$J$44,9,FALSE)*SBYLD2!$F153</f>
        <v>0</v>
      </c>
      <c r="AN153" s="44">
        <f>SBYLD1!AN153*VLOOKUP(SBYLD2!AN$4,'[1]INTERNAL PARAMETERS-1'!$B$5:$J$44,5,FALSE)*VLOOKUP(SBYLD2!AN$4,'[1]INTERNAL PARAMETERS-1'!$B$5:$J$44,7,FALSE)*SBYLD2!$F153 + SBYLD1!AN153*(1-VLOOKUP(SBYLD2!AN$4,'[1]INTERNAL PARAMETERS-1'!$B$5:$J$44,5,FALSE))*VLOOKUP(SBYLD2!AN$4,'[1]INTERNAL PARAMETERS-1'!$B$5:$J$44,9,FALSE)*SBYLD2!$F153</f>
        <v>0</v>
      </c>
      <c r="AO153" s="44">
        <f>SBYLD1!AO153*VLOOKUP(SBYLD2!AO$4,'[1]INTERNAL PARAMETERS-1'!$B$5:$J$44,5,FALSE)*VLOOKUP(SBYLD2!AO$4,'[1]INTERNAL PARAMETERS-1'!$B$5:$J$44,7,FALSE)*SBYLD2!$F153 + SBYLD1!AO153*(1-VLOOKUP(SBYLD2!AO$4,'[1]INTERNAL PARAMETERS-1'!$B$5:$J$44,5,FALSE))*VLOOKUP(SBYLD2!AO$4,'[1]INTERNAL PARAMETERS-1'!$B$5:$J$44,9,FALSE)*SBYLD2!$F153</f>
        <v>0</v>
      </c>
      <c r="AP153" s="44">
        <f>SBYLD1!AP153*VLOOKUP(SBYLD2!AP$4,'[1]INTERNAL PARAMETERS-1'!$B$5:$J$44,5,FALSE)*VLOOKUP(SBYLD2!AP$4,'[1]INTERNAL PARAMETERS-1'!$B$5:$J$44,7,FALSE)*SBYLD2!$F153 + SBYLD1!AP153*(1-VLOOKUP(SBYLD2!AP$4,'[1]INTERNAL PARAMETERS-1'!$B$5:$J$44,5,FALSE))*VLOOKUP(SBYLD2!AP$4,'[1]INTERNAL PARAMETERS-1'!$B$5:$J$44,9,FALSE)*SBYLD2!$F153</f>
        <v>0</v>
      </c>
      <c r="AQ153" s="44">
        <f>SBYLD1!AQ153*VLOOKUP(SBYLD2!AQ$4,'[1]INTERNAL PARAMETERS-1'!$B$5:$J$44,5,FALSE)*VLOOKUP(SBYLD2!AQ$4,'[1]INTERNAL PARAMETERS-1'!$B$5:$J$44,7,FALSE)*SBYLD2!$F153 + SBYLD1!AQ153*(1-VLOOKUP(SBYLD2!AQ$4,'[1]INTERNAL PARAMETERS-1'!$B$5:$J$44,5,FALSE))*VLOOKUP(SBYLD2!AQ$4,'[1]INTERNAL PARAMETERS-1'!$B$5:$J$44,9,FALSE)*SBYLD2!$F153</f>
        <v>0</v>
      </c>
      <c r="AR153" s="44">
        <f>SBYLD1!AR153*VLOOKUP(SBYLD2!AR$4,'[1]INTERNAL PARAMETERS-1'!$B$5:$J$44,5,FALSE)*VLOOKUP(SBYLD2!AR$4,'[1]INTERNAL PARAMETERS-1'!$B$5:$J$44,7,FALSE)*SBYLD2!$F153 + SBYLD1!AR153*(1-VLOOKUP(SBYLD2!AR$4,'[1]INTERNAL PARAMETERS-1'!$B$5:$J$44,5,FALSE))*VLOOKUP(SBYLD2!AR$4,'[1]INTERNAL PARAMETERS-1'!$B$5:$J$44,9,FALSE)*SBYLD2!$F153</f>
        <v>0</v>
      </c>
      <c r="AS153" s="44">
        <f>SBYLD1!AS153*VLOOKUP(SBYLD2!AS$4,'[1]INTERNAL PARAMETERS-1'!$B$5:$J$44,5,FALSE)*VLOOKUP(SBYLD2!AS$4,'[1]INTERNAL PARAMETERS-1'!$B$5:$J$44,7,FALSE)*SBYLD2!$F153 + SBYLD1!AS153*(1-VLOOKUP(SBYLD2!AS$4,'[1]INTERNAL PARAMETERS-1'!$B$5:$J$44,5,FALSE))*VLOOKUP(SBYLD2!AS$4,'[1]INTERNAL PARAMETERS-1'!$B$5:$J$44,9,FALSE)*SBYLD2!$F153</f>
        <v>0</v>
      </c>
      <c r="AT153" s="43">
        <f>SBYLD1!AT153*VLOOKUP(SBYLD2!AT$4,'[1]INTERNAL PARAMETERS-1'!$B$5:$J$44,5,FALSE)*VLOOKUP(SBYLD2!AT$4,'[1]INTERNAL PARAMETERS-1'!$B$5:$J$44,7,FALSE)*SBYLD2!$F153 + SBYLD1!AT153*(1-VLOOKUP(SBYLD2!AT$4,'[1]INTERNAL PARAMETERS-1'!$B$5:$J$44,5,FALSE))*VLOOKUP(SBYLD2!AT$4,'[1]INTERNAL PARAMETERS-1'!$B$5:$J$44,9,FALSE)*SBYLD2!$F153</f>
        <v>0</v>
      </c>
      <c r="AU153" s="45">
        <f>SBYLD1!AU153*VLOOKUP(SBYLD2!AU$4,'[1]INTERNAL PARAMETERS-1'!$B$5:$J$44,5,FALSE)*VLOOKUP(SBYLD2!AU$4,'[1]INTERNAL PARAMETERS-1'!$B$5:$J$44,6,FALSE)*VLOOKUP(SBYLD2!AU$4,'[1]INTERNAL PARAMETERS-1'!$B$5:$J$44,3,FALSE) + SBYLD1!AU153*(1-VLOOKUP(SBYLD2!AU$4,'[1]INTERNAL PARAMETERS-1'!$B$5:$J$44,5,FALSE))*VLOOKUP(SBYLD2!AU$4,'[1]INTERNAL PARAMETERS-1'!$B$5:$J$44,8,FALSE)*VLOOKUP(SBYLD2!AU$4,'[1]INTERNAL PARAMETERS-1'!$B$5:$J$44,3,FALSE)</f>
        <v>0</v>
      </c>
      <c r="AV153" s="44">
        <f>SBYLD1!AV153*VLOOKUP(SBYLD2!AV$4,'[1]INTERNAL PARAMETERS-1'!$B$5:$J$44,5,FALSE)*VLOOKUP(SBYLD2!AV$4,'[1]INTERNAL PARAMETERS-1'!$B$5:$J$44,6,FALSE)*VLOOKUP(SBYLD2!AV$4,'[1]INTERNAL PARAMETERS-1'!$B$5:$J$44,3,FALSE) + SBYLD1!AV153*(1-VLOOKUP(SBYLD2!AV$4,'[1]INTERNAL PARAMETERS-1'!$B$5:$J$44,5,FALSE))*VLOOKUP(SBYLD2!AV$4,'[1]INTERNAL PARAMETERS-1'!$B$5:$J$44,8,FALSE)*VLOOKUP(SBYLD2!AV$4,'[1]INTERNAL PARAMETERS-1'!$B$5:$J$44,3,FALSE)</f>
        <v>0</v>
      </c>
      <c r="AW153" s="44">
        <f>SBYLD1!AW153*VLOOKUP(SBYLD2!AW$4,'[1]INTERNAL PARAMETERS-1'!$B$5:$J$44,5,FALSE)*VLOOKUP(SBYLD2!AW$4,'[1]INTERNAL PARAMETERS-1'!$B$5:$J$44,6,FALSE)*VLOOKUP(SBYLD2!AW$4,'[1]INTERNAL PARAMETERS-1'!$B$5:$J$44,3,FALSE) + SBYLD1!AW153*(1-VLOOKUP(SBYLD2!AW$4,'[1]INTERNAL PARAMETERS-1'!$B$5:$J$44,5,FALSE))*VLOOKUP(SBYLD2!AW$4,'[1]INTERNAL PARAMETERS-1'!$B$5:$J$44,8,FALSE)*VLOOKUP(SBYLD2!AW$4,'[1]INTERNAL PARAMETERS-1'!$B$5:$J$44,3,FALSE)</f>
        <v>315.32088397763334</v>
      </c>
      <c r="AX153" s="44">
        <f>SBYLD1!AX153*VLOOKUP(SBYLD2!AX$4,'[1]INTERNAL PARAMETERS-1'!$B$5:$J$44,5,FALSE)*VLOOKUP(SBYLD2!AX$4,'[1]INTERNAL PARAMETERS-1'!$B$5:$J$44,6,FALSE)*VLOOKUP(SBYLD2!AX$4,'[1]INTERNAL PARAMETERS-1'!$B$5:$J$44,3,FALSE) + SBYLD1!AX153*(1-VLOOKUP(SBYLD2!AX$4,'[1]INTERNAL PARAMETERS-1'!$B$5:$J$44,5,FALSE))*VLOOKUP(SBYLD2!AX$4,'[1]INTERNAL PARAMETERS-1'!$B$5:$J$44,8,FALSE)*VLOOKUP(SBYLD2!AX$4,'[1]INTERNAL PARAMETERS-1'!$B$5:$J$44,3,FALSE)</f>
        <v>0</v>
      </c>
      <c r="AY153" s="44">
        <f>SBYLD1!AY153*VLOOKUP(SBYLD2!AY$4,'[1]INTERNAL PARAMETERS-1'!$B$5:$J$44,5,FALSE)*VLOOKUP(SBYLD2!AY$4,'[1]INTERNAL PARAMETERS-1'!$B$5:$J$44,6,FALSE)*VLOOKUP(SBYLD2!AY$4,'[1]INTERNAL PARAMETERS-1'!$B$5:$J$44,3,FALSE) + SBYLD1!AY153*(1-VLOOKUP(SBYLD2!AY$4,'[1]INTERNAL PARAMETERS-1'!$B$5:$J$44,5,FALSE))*VLOOKUP(SBYLD2!AY$4,'[1]INTERNAL PARAMETERS-1'!$B$5:$J$44,8,FALSE)*VLOOKUP(SBYLD2!AY$4,'[1]INTERNAL PARAMETERS-1'!$B$5:$J$44,3,FALSE)</f>
        <v>0</v>
      </c>
      <c r="AZ153" s="44">
        <f>SBYLD1!AZ153*VLOOKUP(SBYLD2!AZ$4,'[1]INTERNAL PARAMETERS-1'!$B$5:$J$44,5,FALSE)*VLOOKUP(SBYLD2!AZ$4,'[1]INTERNAL PARAMETERS-1'!$B$5:$J$44,6,FALSE)*VLOOKUP(SBYLD2!AZ$4,'[1]INTERNAL PARAMETERS-1'!$B$5:$J$44,3,FALSE) + SBYLD1!AZ153*(1-VLOOKUP(SBYLD2!AZ$4,'[1]INTERNAL PARAMETERS-1'!$B$5:$J$44,5,FALSE))*VLOOKUP(SBYLD2!AZ$4,'[1]INTERNAL PARAMETERS-1'!$B$5:$J$44,8,FALSE)*VLOOKUP(SBYLD2!AZ$4,'[1]INTERNAL PARAMETERS-1'!$B$5:$J$44,3,FALSE)</f>
        <v>0</v>
      </c>
      <c r="BA153" s="44">
        <f>SBYLD1!BA153*VLOOKUP(SBYLD2!BA$4,'[1]INTERNAL PARAMETERS-1'!$B$5:$J$44,5,FALSE)*VLOOKUP(SBYLD2!BA$4,'[1]INTERNAL PARAMETERS-1'!$B$5:$J$44,6,FALSE)*VLOOKUP(SBYLD2!BA$4,'[1]INTERNAL PARAMETERS-1'!$B$5:$J$44,3,FALSE) + SBYLD1!BA153*(1-VLOOKUP(SBYLD2!BA$4,'[1]INTERNAL PARAMETERS-1'!$B$5:$J$44,5,FALSE))*VLOOKUP(SBYLD2!BA$4,'[1]INTERNAL PARAMETERS-1'!$B$5:$J$44,8,FALSE)*VLOOKUP(SBYLD2!BA$4,'[1]INTERNAL PARAMETERS-1'!$B$5:$J$44,3,FALSE)</f>
        <v>48.769527817910813</v>
      </c>
      <c r="BB153" s="44">
        <f>SBYLD1!BB153*VLOOKUP(SBYLD2!BB$4,'[1]INTERNAL PARAMETERS-1'!$B$5:$J$44,5,FALSE)*VLOOKUP(SBYLD2!BB$4,'[1]INTERNAL PARAMETERS-1'!$B$5:$J$44,6,FALSE)*VLOOKUP(SBYLD2!BB$4,'[1]INTERNAL PARAMETERS-1'!$B$5:$J$44,3,FALSE) + SBYLD1!BB153*(1-VLOOKUP(SBYLD2!BB$4,'[1]INTERNAL PARAMETERS-1'!$B$5:$J$44,5,FALSE))*VLOOKUP(SBYLD2!BB$4,'[1]INTERNAL PARAMETERS-1'!$B$5:$J$44,8,FALSE)*VLOOKUP(SBYLD2!BB$4,'[1]INTERNAL PARAMETERS-1'!$B$5:$J$44,3,FALSE)</f>
        <v>98.543383556001388</v>
      </c>
      <c r="BC153" s="44">
        <f>SBYLD1!BC153*VLOOKUP(SBYLD2!BC$4,'[1]INTERNAL PARAMETERS-1'!$B$5:$J$44,5,FALSE)*VLOOKUP(SBYLD2!BC$4,'[1]INTERNAL PARAMETERS-1'!$B$5:$J$44,6,FALSE)*VLOOKUP(SBYLD2!BC$4,'[1]INTERNAL PARAMETERS-1'!$B$5:$J$44,3,FALSE) + SBYLD1!BC153*(1-VLOOKUP(SBYLD2!BC$4,'[1]INTERNAL PARAMETERS-1'!$B$5:$J$44,5,FALSE))*VLOOKUP(SBYLD2!BC$4,'[1]INTERNAL PARAMETERS-1'!$B$5:$J$44,8,FALSE)*VLOOKUP(SBYLD2!BC$4,'[1]INTERNAL PARAMETERS-1'!$B$5:$J$44,3,FALSE)</f>
        <v>63.384672453946997</v>
      </c>
      <c r="BD153" s="44">
        <f>SBYLD1!BD153*VLOOKUP(SBYLD2!BD$4,'[1]INTERNAL PARAMETERS-1'!$B$5:$J$44,5,FALSE)*VLOOKUP(SBYLD2!BD$4,'[1]INTERNAL PARAMETERS-1'!$B$5:$J$44,6,FALSE)*VLOOKUP(SBYLD2!BD$4,'[1]INTERNAL PARAMETERS-1'!$B$5:$J$44,3,FALSE) + SBYLD1!BD153*(1-VLOOKUP(SBYLD2!BD$4,'[1]INTERNAL PARAMETERS-1'!$B$5:$J$44,5,FALSE))*VLOOKUP(SBYLD2!BD$4,'[1]INTERNAL PARAMETERS-1'!$B$5:$J$44,8,FALSE)*VLOOKUP(SBYLD2!BD$4,'[1]INTERNAL PARAMETERS-1'!$B$5:$J$44,3,FALSE)</f>
        <v>61.387637859320797</v>
      </c>
      <c r="BE153" s="44">
        <f>SBYLD1!BE153*VLOOKUP(SBYLD2!BE$4,'[1]INTERNAL PARAMETERS-1'!$B$5:$J$44,5,FALSE)*VLOOKUP(SBYLD2!BE$4,'[1]INTERNAL PARAMETERS-1'!$B$5:$J$44,6,FALSE)*VLOOKUP(SBYLD2!BE$4,'[1]INTERNAL PARAMETERS-1'!$B$5:$J$44,3,FALSE) + SBYLD1!BE153*(1-VLOOKUP(SBYLD2!BE$4,'[1]INTERNAL PARAMETERS-1'!$B$5:$J$44,5,FALSE))*VLOOKUP(SBYLD2!BE$4,'[1]INTERNAL PARAMETERS-1'!$B$5:$J$44,8,FALSE)*VLOOKUP(SBYLD2!BE$4,'[1]INTERNAL PARAMETERS-1'!$B$5:$J$44,3,FALSE)</f>
        <v>77.349124596185291</v>
      </c>
      <c r="BF153" s="44">
        <f>SBYLD1!BF153*VLOOKUP(SBYLD2!BF$4,'[1]INTERNAL PARAMETERS-1'!$B$5:$J$44,5,FALSE)*VLOOKUP(SBYLD2!BF$4,'[1]INTERNAL PARAMETERS-1'!$B$5:$J$44,6,FALSE)*VLOOKUP(SBYLD2!BF$4,'[1]INTERNAL PARAMETERS-1'!$B$5:$J$44,3,FALSE) + SBYLD1!BF153*(1-VLOOKUP(SBYLD2!BF$4,'[1]INTERNAL PARAMETERS-1'!$B$5:$J$44,5,FALSE))*VLOOKUP(SBYLD2!BF$4,'[1]INTERNAL PARAMETERS-1'!$B$5:$J$44,8,FALSE)*VLOOKUP(SBYLD2!BF$4,'[1]INTERNAL PARAMETERS-1'!$B$5:$J$44,3,FALSE)</f>
        <v>0</v>
      </c>
      <c r="BG153" s="44">
        <f>SBYLD1!BG153*VLOOKUP(SBYLD2!BG$4,'[1]INTERNAL PARAMETERS-1'!$B$5:$J$44,5,FALSE)*VLOOKUP(SBYLD2!BG$4,'[1]INTERNAL PARAMETERS-1'!$B$5:$J$44,6,FALSE)*VLOOKUP(SBYLD2!BG$4,'[1]INTERNAL PARAMETERS-1'!$B$5:$J$44,3,FALSE) + SBYLD1!BG153*(1-VLOOKUP(SBYLD2!BG$4,'[1]INTERNAL PARAMETERS-1'!$B$5:$J$44,5,FALSE))*VLOOKUP(SBYLD2!BG$4,'[1]INTERNAL PARAMETERS-1'!$B$5:$J$44,8,FALSE)*VLOOKUP(SBYLD2!BG$4,'[1]INTERNAL PARAMETERS-1'!$B$5:$J$44,3,FALSE)</f>
        <v>53.594467224464495</v>
      </c>
      <c r="BH153" s="44">
        <f>SBYLD1!BH153*VLOOKUP(SBYLD2!BH$4,'[1]INTERNAL PARAMETERS-1'!$B$5:$J$44,5,FALSE)*VLOOKUP(SBYLD2!BH$4,'[1]INTERNAL PARAMETERS-1'!$B$5:$J$44,6,FALSE)*VLOOKUP(SBYLD2!BH$4,'[1]INTERNAL PARAMETERS-1'!$B$5:$J$44,3,FALSE) + SBYLD1!BH153*(1-VLOOKUP(SBYLD2!BH$4,'[1]INTERNAL PARAMETERS-1'!$B$5:$J$44,5,FALSE))*VLOOKUP(SBYLD2!BH$4,'[1]INTERNAL PARAMETERS-1'!$B$5:$J$44,8,FALSE)*VLOOKUP(SBYLD2!BH$4,'[1]INTERNAL PARAMETERS-1'!$B$5:$J$44,3,FALSE)</f>
        <v>0.20141774577351904</v>
      </c>
      <c r="BI153" s="44">
        <f>SBYLD1!BI153*VLOOKUP(SBYLD2!BI$4,'[1]INTERNAL PARAMETERS-1'!$B$5:$J$44,5,FALSE)*VLOOKUP(SBYLD2!BI$4,'[1]INTERNAL PARAMETERS-1'!$B$5:$J$44,6,FALSE)*VLOOKUP(SBYLD2!BI$4,'[1]INTERNAL PARAMETERS-1'!$B$5:$J$44,3,FALSE) + SBYLD1!BI153*(1-VLOOKUP(SBYLD2!BI$4,'[1]INTERNAL PARAMETERS-1'!$B$5:$J$44,5,FALSE))*VLOOKUP(SBYLD2!BI$4,'[1]INTERNAL PARAMETERS-1'!$B$5:$J$44,8,FALSE)*VLOOKUP(SBYLD2!BI$4,'[1]INTERNAL PARAMETERS-1'!$B$5:$J$44,3,FALSE)</f>
        <v>0</v>
      </c>
      <c r="BJ153" s="44">
        <f>SBYLD1!BJ153*VLOOKUP(SBYLD2!BJ$4,'[1]INTERNAL PARAMETERS-1'!$B$5:$J$44,5,FALSE)*VLOOKUP(SBYLD2!BJ$4,'[1]INTERNAL PARAMETERS-1'!$B$5:$J$44,6,FALSE)*VLOOKUP(SBYLD2!BJ$4,'[1]INTERNAL PARAMETERS-1'!$B$5:$J$44,3,FALSE) + SBYLD1!BJ153*(1-VLOOKUP(SBYLD2!BJ$4,'[1]INTERNAL PARAMETERS-1'!$B$5:$J$44,5,FALSE))*VLOOKUP(SBYLD2!BJ$4,'[1]INTERNAL PARAMETERS-1'!$B$5:$J$44,8,FALSE)*VLOOKUP(SBYLD2!BJ$4,'[1]INTERNAL PARAMETERS-1'!$B$5:$J$44,3,FALSE)</f>
        <v>19.616330003990747</v>
      </c>
      <c r="BK153" s="44">
        <f>SBYLD1!BK153*VLOOKUP(SBYLD2!BK$4,'[1]INTERNAL PARAMETERS-1'!$B$5:$J$44,5,FALSE)*VLOOKUP(SBYLD2!BK$4,'[1]INTERNAL PARAMETERS-1'!$B$5:$J$44,6,FALSE)*VLOOKUP(SBYLD2!BK$4,'[1]INTERNAL PARAMETERS-1'!$B$5:$J$44,3,FALSE) + SBYLD1!BK153*(1-VLOOKUP(SBYLD2!BK$4,'[1]INTERNAL PARAMETERS-1'!$B$5:$J$44,5,FALSE))*VLOOKUP(SBYLD2!BK$4,'[1]INTERNAL PARAMETERS-1'!$B$5:$J$44,8,FALSE)*VLOOKUP(SBYLD2!BK$4,'[1]INTERNAL PARAMETERS-1'!$B$5:$J$44,3,FALSE)</f>
        <v>23.049246218901693</v>
      </c>
      <c r="BL153" s="44">
        <f>SBYLD1!BL153*VLOOKUP(SBYLD2!BL$4,'[1]INTERNAL PARAMETERS-1'!$B$5:$J$44,5,FALSE)*VLOOKUP(SBYLD2!BL$4,'[1]INTERNAL PARAMETERS-1'!$B$5:$J$44,6,FALSE)*VLOOKUP(SBYLD2!BL$4,'[1]INTERNAL PARAMETERS-1'!$B$5:$J$44,3,FALSE) + SBYLD1!BL153*(1-VLOOKUP(SBYLD2!BL$4,'[1]INTERNAL PARAMETERS-1'!$B$5:$J$44,5,FALSE))*VLOOKUP(SBYLD2!BL$4,'[1]INTERNAL PARAMETERS-1'!$B$5:$J$44,8,FALSE)*VLOOKUP(SBYLD2!BL$4,'[1]INTERNAL PARAMETERS-1'!$B$5:$J$44,3,FALSE)</f>
        <v>58.69713938718477</v>
      </c>
      <c r="BM153" s="44">
        <f>SBYLD1!BM153*VLOOKUP(SBYLD2!BM$4,'[1]INTERNAL PARAMETERS-1'!$B$5:$J$44,5,FALSE)*VLOOKUP(SBYLD2!BM$4,'[1]INTERNAL PARAMETERS-1'!$B$5:$J$44,6,FALSE)*VLOOKUP(SBYLD2!BM$4,'[1]INTERNAL PARAMETERS-1'!$B$5:$J$44,3,FALSE) + SBYLD1!BM153*(1-VLOOKUP(SBYLD2!BM$4,'[1]INTERNAL PARAMETERS-1'!$B$5:$J$44,5,FALSE))*VLOOKUP(SBYLD2!BM$4,'[1]INTERNAL PARAMETERS-1'!$B$5:$J$44,8,FALSE)*VLOOKUP(SBYLD2!BM$4,'[1]INTERNAL PARAMETERS-1'!$B$5:$J$44,3,FALSE)</f>
        <v>7.3554473260824214</v>
      </c>
      <c r="BN153" s="44">
        <f>SBYLD1!BN153*VLOOKUP(SBYLD2!BN$4,'[1]INTERNAL PARAMETERS-1'!$B$5:$J$44,5,FALSE)*VLOOKUP(SBYLD2!BN$4,'[1]INTERNAL PARAMETERS-1'!$B$5:$J$44,6,FALSE)*VLOOKUP(SBYLD2!BN$4,'[1]INTERNAL PARAMETERS-1'!$B$5:$J$44,3,FALSE) + SBYLD1!BN153*(1-VLOOKUP(SBYLD2!BN$4,'[1]INTERNAL PARAMETERS-1'!$B$5:$J$44,5,FALSE))*VLOOKUP(SBYLD2!BN$4,'[1]INTERNAL PARAMETERS-1'!$B$5:$J$44,8,FALSE)*VLOOKUP(SBYLD2!BN$4,'[1]INTERNAL PARAMETERS-1'!$B$5:$J$44,3,FALSE)</f>
        <v>17.536840846194753</v>
      </c>
      <c r="BO153" s="44">
        <f>SBYLD1!BO153*VLOOKUP(SBYLD2!BO$4,'[1]INTERNAL PARAMETERS-1'!$B$5:$J$44,5,FALSE)*VLOOKUP(SBYLD2!BO$4,'[1]INTERNAL PARAMETERS-1'!$B$5:$J$44,6,FALSE)*VLOOKUP(SBYLD2!BO$4,'[1]INTERNAL PARAMETERS-1'!$B$5:$J$44,3,FALSE) + SBYLD1!BO153*(1-VLOOKUP(SBYLD2!BO$4,'[1]INTERNAL PARAMETERS-1'!$B$5:$J$44,5,FALSE))*VLOOKUP(SBYLD2!BO$4,'[1]INTERNAL PARAMETERS-1'!$B$5:$J$44,8,FALSE)*VLOOKUP(SBYLD2!BO$4,'[1]INTERNAL PARAMETERS-1'!$B$5:$J$44,3,FALSE)</f>
        <v>16.138219365833734</v>
      </c>
      <c r="BP153" s="44">
        <f>SBYLD1!BP153*VLOOKUP(SBYLD2!BP$4,'[1]INTERNAL PARAMETERS-1'!$B$5:$J$44,5,FALSE)*VLOOKUP(SBYLD2!BP$4,'[1]INTERNAL PARAMETERS-1'!$B$5:$J$44,6,FALSE)*VLOOKUP(SBYLD2!BP$4,'[1]INTERNAL PARAMETERS-1'!$B$5:$J$44,3,FALSE) + SBYLD1!BP153*(1-VLOOKUP(SBYLD2!BP$4,'[1]INTERNAL PARAMETERS-1'!$B$5:$J$44,5,FALSE))*VLOOKUP(SBYLD2!BP$4,'[1]INTERNAL PARAMETERS-1'!$B$5:$J$44,8,FALSE)*VLOOKUP(SBYLD2!BP$4,'[1]INTERNAL PARAMETERS-1'!$B$5:$J$44,3,FALSE)</f>
        <v>1.4787934204055484</v>
      </c>
      <c r="BQ153" s="44">
        <f>SBYLD1!BQ153*VLOOKUP(SBYLD2!BQ$4,'[1]INTERNAL PARAMETERS-1'!$B$5:$J$44,5,FALSE)*VLOOKUP(SBYLD2!BQ$4,'[1]INTERNAL PARAMETERS-1'!$B$5:$J$44,6,FALSE)*VLOOKUP(SBYLD2!BQ$4,'[1]INTERNAL PARAMETERS-1'!$B$5:$J$44,3,FALSE) + SBYLD1!BQ153*(1-VLOOKUP(SBYLD2!BQ$4,'[1]INTERNAL PARAMETERS-1'!$B$5:$J$44,5,FALSE))*VLOOKUP(SBYLD2!BQ$4,'[1]INTERNAL PARAMETERS-1'!$B$5:$J$44,8,FALSE)*VLOOKUP(SBYLD2!BQ$4,'[1]INTERNAL PARAMETERS-1'!$B$5:$J$44,3,FALSE)</f>
        <v>62.095993343947676</v>
      </c>
      <c r="BR153" s="44">
        <f>SBYLD1!BR153*VLOOKUP(SBYLD2!BR$4,'[1]INTERNAL PARAMETERS-1'!$B$5:$J$44,5,FALSE)*VLOOKUP(SBYLD2!BR$4,'[1]INTERNAL PARAMETERS-1'!$B$5:$J$44,6,FALSE)*VLOOKUP(SBYLD2!BR$4,'[1]INTERNAL PARAMETERS-1'!$B$5:$J$44,3,FALSE) + SBYLD1!BR153*(1-VLOOKUP(SBYLD2!BR$4,'[1]INTERNAL PARAMETERS-1'!$B$5:$J$44,5,FALSE))*VLOOKUP(SBYLD2!BR$4,'[1]INTERNAL PARAMETERS-1'!$B$5:$J$44,8,FALSE)*VLOOKUP(SBYLD2!BR$4,'[1]INTERNAL PARAMETERS-1'!$B$5:$J$44,3,FALSE)</f>
        <v>3.2320703495878718</v>
      </c>
      <c r="BS153" s="44">
        <f>SBYLD1!BS153*VLOOKUP(SBYLD2!BS$4,'[1]INTERNAL PARAMETERS-1'!$B$5:$J$44,5,FALSE)*VLOOKUP(SBYLD2!BS$4,'[1]INTERNAL PARAMETERS-1'!$B$5:$J$44,6,FALSE)*VLOOKUP(SBYLD2!BS$4,'[1]INTERNAL PARAMETERS-1'!$B$5:$J$44,3,FALSE) + SBYLD1!BS153*(1-VLOOKUP(SBYLD2!BS$4,'[1]INTERNAL PARAMETERS-1'!$B$5:$J$44,5,FALSE))*VLOOKUP(SBYLD2!BS$4,'[1]INTERNAL PARAMETERS-1'!$B$5:$J$44,8,FALSE)*VLOOKUP(SBYLD2!BS$4,'[1]INTERNAL PARAMETERS-1'!$B$5:$J$44,3,FALSE)</f>
        <v>0.24274331501217761</v>
      </c>
      <c r="BT153" s="44">
        <f>SBYLD1!BT153*VLOOKUP(SBYLD2!BT$4,'[1]INTERNAL PARAMETERS-1'!$B$5:$J$44,5,FALSE)*VLOOKUP(SBYLD2!BT$4,'[1]INTERNAL PARAMETERS-1'!$B$5:$J$44,6,FALSE)*VLOOKUP(SBYLD2!BT$4,'[1]INTERNAL PARAMETERS-1'!$B$5:$J$44,3,FALSE) + SBYLD1!BT153*(1-VLOOKUP(SBYLD2!BT$4,'[1]INTERNAL PARAMETERS-1'!$B$5:$J$44,5,FALSE))*VLOOKUP(SBYLD2!BT$4,'[1]INTERNAL PARAMETERS-1'!$B$5:$J$44,8,FALSE)*VLOOKUP(SBYLD2!BT$4,'[1]INTERNAL PARAMETERS-1'!$B$5:$J$44,3,FALSE)</f>
        <v>0</v>
      </c>
      <c r="BU153" s="44">
        <f>SBYLD1!BU153*VLOOKUP(SBYLD2!BU$4,'[1]INTERNAL PARAMETERS-1'!$B$5:$J$44,5,FALSE)*VLOOKUP(SBYLD2!BU$4,'[1]INTERNAL PARAMETERS-1'!$B$5:$J$44,6,FALSE)*VLOOKUP(SBYLD2!BU$4,'[1]INTERNAL PARAMETERS-1'!$B$5:$J$44,3,FALSE) + SBYLD1!BU153*(1-VLOOKUP(SBYLD2!BU$4,'[1]INTERNAL PARAMETERS-1'!$B$5:$J$44,5,FALSE))*VLOOKUP(SBYLD2!BU$4,'[1]INTERNAL PARAMETERS-1'!$B$5:$J$44,8,FALSE)*VLOOKUP(SBYLD2!BU$4,'[1]INTERNAL PARAMETERS-1'!$B$5:$J$44,3,FALSE)</f>
        <v>0</v>
      </c>
      <c r="BV153" s="44">
        <f>SBYLD1!BV153*VLOOKUP(SBYLD2!BV$4,'[1]INTERNAL PARAMETERS-1'!$B$5:$J$44,5,FALSE)*VLOOKUP(SBYLD2!BV$4,'[1]INTERNAL PARAMETERS-1'!$B$5:$J$44,6,FALSE)*VLOOKUP(SBYLD2!BV$4,'[1]INTERNAL PARAMETERS-1'!$B$5:$J$44,3,FALSE) + SBYLD1!BV153*(1-VLOOKUP(SBYLD2!BV$4,'[1]INTERNAL PARAMETERS-1'!$B$5:$J$44,5,FALSE))*VLOOKUP(SBYLD2!BV$4,'[1]INTERNAL PARAMETERS-1'!$B$5:$J$44,8,FALSE)*VLOOKUP(SBYLD2!BV$4,'[1]INTERNAL PARAMETERS-1'!$B$5:$J$44,3,FALSE)</f>
        <v>0</v>
      </c>
      <c r="BW153" s="44">
        <f>SBYLD1!BW153*VLOOKUP(SBYLD2!BW$4,'[1]INTERNAL PARAMETERS-1'!$B$5:$J$44,5,FALSE)*VLOOKUP(SBYLD2!BW$4,'[1]INTERNAL PARAMETERS-1'!$B$5:$J$44,6,FALSE)*VLOOKUP(SBYLD2!BW$4,'[1]INTERNAL PARAMETERS-1'!$B$5:$J$44,3,FALSE) + SBYLD1!BW153*(1-VLOOKUP(SBYLD2!BW$4,'[1]INTERNAL PARAMETERS-1'!$B$5:$J$44,5,FALSE))*VLOOKUP(SBYLD2!BW$4,'[1]INTERNAL PARAMETERS-1'!$B$5:$J$44,8,FALSE)*VLOOKUP(SBYLD2!BW$4,'[1]INTERNAL PARAMETERS-1'!$B$5:$J$44,3,FALSE)</f>
        <v>0</v>
      </c>
      <c r="BX153" s="44">
        <f>SBYLD1!BX153*VLOOKUP(SBYLD2!BX$4,'[1]INTERNAL PARAMETERS-1'!$B$5:$J$44,5,FALSE)*VLOOKUP(SBYLD2!BX$4,'[1]INTERNAL PARAMETERS-1'!$B$5:$J$44,6,FALSE)*VLOOKUP(SBYLD2!BX$4,'[1]INTERNAL PARAMETERS-1'!$B$5:$J$44,3,FALSE) + SBYLD1!BX153*(1-VLOOKUP(SBYLD2!BX$4,'[1]INTERNAL PARAMETERS-1'!$B$5:$J$44,5,FALSE))*VLOOKUP(SBYLD2!BX$4,'[1]INTERNAL PARAMETERS-1'!$B$5:$J$44,8,FALSE)*VLOOKUP(SBYLD2!BX$4,'[1]INTERNAL PARAMETERS-1'!$B$5:$J$44,3,FALSE)</f>
        <v>0</v>
      </c>
      <c r="BY153" s="44">
        <f>SBYLD1!BY153*VLOOKUP(SBYLD2!BY$4,'[1]INTERNAL PARAMETERS-1'!$B$5:$J$44,5,FALSE)*VLOOKUP(SBYLD2!BY$4,'[1]INTERNAL PARAMETERS-1'!$B$5:$J$44,6,FALSE)*VLOOKUP(SBYLD2!BY$4,'[1]INTERNAL PARAMETERS-1'!$B$5:$J$44,3,FALSE) + SBYLD1!BY153*(1-VLOOKUP(SBYLD2!BY$4,'[1]INTERNAL PARAMETERS-1'!$B$5:$J$44,5,FALSE))*VLOOKUP(SBYLD2!BY$4,'[1]INTERNAL PARAMETERS-1'!$B$5:$J$44,8,FALSE)*VLOOKUP(SBYLD2!BY$4,'[1]INTERNAL PARAMETERS-1'!$B$5:$J$44,3,FALSE)</f>
        <v>0</v>
      </c>
      <c r="BZ153" s="44">
        <f>SBYLD1!BZ153*VLOOKUP(SBYLD2!BZ$4,'[1]INTERNAL PARAMETERS-1'!$B$5:$J$44,5,FALSE)*VLOOKUP(SBYLD2!BZ$4,'[1]INTERNAL PARAMETERS-1'!$B$5:$J$44,6,FALSE)*VLOOKUP(SBYLD2!BZ$4,'[1]INTERNAL PARAMETERS-1'!$B$5:$J$44,3,FALSE) + SBYLD1!BZ153*(1-VLOOKUP(SBYLD2!BZ$4,'[1]INTERNAL PARAMETERS-1'!$B$5:$J$44,5,FALSE))*VLOOKUP(SBYLD2!BZ$4,'[1]INTERNAL PARAMETERS-1'!$B$5:$J$44,8,FALSE)*VLOOKUP(SBYLD2!BZ$4,'[1]INTERNAL PARAMETERS-1'!$B$5:$J$44,3,FALSE)</f>
        <v>0.3397152436575499</v>
      </c>
      <c r="CA153" s="44">
        <f>SBYLD1!CA153*VLOOKUP(SBYLD2!CA$4,'[1]INTERNAL PARAMETERS-1'!$B$5:$J$44,5,FALSE)*VLOOKUP(SBYLD2!CA$4,'[1]INTERNAL PARAMETERS-1'!$B$5:$J$44,6,FALSE)*VLOOKUP(SBYLD2!CA$4,'[1]INTERNAL PARAMETERS-1'!$B$5:$J$44,3,FALSE) + SBYLD1!CA153*(1-VLOOKUP(SBYLD2!CA$4,'[1]INTERNAL PARAMETERS-1'!$B$5:$J$44,5,FALSE))*VLOOKUP(SBYLD2!CA$4,'[1]INTERNAL PARAMETERS-1'!$B$5:$J$44,8,FALSE)*VLOOKUP(SBYLD2!CA$4,'[1]INTERNAL PARAMETERS-1'!$B$5:$J$44,3,FALSE)</f>
        <v>0</v>
      </c>
      <c r="CB153" s="44">
        <f>SBYLD1!CB153*VLOOKUP(SBYLD2!CB$4,'[1]INTERNAL PARAMETERS-1'!$B$5:$J$44,5,FALSE)*VLOOKUP(SBYLD2!CB$4,'[1]INTERNAL PARAMETERS-1'!$B$5:$J$44,6,FALSE)*VLOOKUP(SBYLD2!CB$4,'[1]INTERNAL PARAMETERS-1'!$B$5:$J$44,3,FALSE) + SBYLD1!CB153*(1-VLOOKUP(SBYLD2!CB$4,'[1]INTERNAL PARAMETERS-1'!$B$5:$J$44,5,FALSE))*VLOOKUP(SBYLD2!CB$4,'[1]INTERNAL PARAMETERS-1'!$B$5:$J$44,8,FALSE)*VLOOKUP(SBYLD2!CB$4,'[1]INTERNAL PARAMETERS-1'!$B$5:$J$44,3,FALSE)</f>
        <v>0</v>
      </c>
      <c r="CC153" s="44">
        <f>SBYLD1!CC153*VLOOKUP(SBYLD2!CC$4,'[1]INTERNAL PARAMETERS-1'!$B$5:$J$44,5,FALSE)*VLOOKUP(SBYLD2!CC$4,'[1]INTERNAL PARAMETERS-1'!$B$5:$J$44,6,FALSE)*VLOOKUP(SBYLD2!CC$4,'[1]INTERNAL PARAMETERS-1'!$B$5:$J$44,3,FALSE) + SBYLD1!CC153*(1-VLOOKUP(SBYLD2!CC$4,'[1]INTERNAL PARAMETERS-1'!$B$5:$J$44,5,FALSE))*VLOOKUP(SBYLD2!CC$4,'[1]INTERNAL PARAMETERS-1'!$B$5:$J$44,8,FALSE)*VLOOKUP(SBYLD2!CC$4,'[1]INTERNAL PARAMETERS-1'!$B$5:$J$44,3,FALSE)</f>
        <v>0.38426472513579735</v>
      </c>
      <c r="CD153" s="44">
        <f>SBYLD1!CD153*VLOOKUP(SBYLD2!CD$4,'[1]INTERNAL PARAMETERS-1'!$B$5:$J$44,5,FALSE)*VLOOKUP(SBYLD2!CD$4,'[1]INTERNAL PARAMETERS-1'!$B$5:$J$44,6,FALSE)*VLOOKUP(SBYLD2!CD$4,'[1]INTERNAL PARAMETERS-1'!$B$5:$J$44,3,FALSE) + SBYLD1!CD153*(1-VLOOKUP(SBYLD2!CD$4,'[1]INTERNAL PARAMETERS-1'!$B$5:$J$44,5,FALSE))*VLOOKUP(SBYLD2!CD$4,'[1]INTERNAL PARAMETERS-1'!$B$5:$J$44,8,FALSE)*VLOOKUP(SBYLD2!CD$4,'[1]INTERNAL PARAMETERS-1'!$B$5:$J$44,3,FALSE)</f>
        <v>1.4766964747776403</v>
      </c>
      <c r="CE153" s="44">
        <f>SBYLD1!CE153*VLOOKUP(SBYLD2!CE$4,'[1]INTERNAL PARAMETERS-1'!$B$5:$J$44,5,FALSE)*VLOOKUP(SBYLD2!CE$4,'[1]INTERNAL PARAMETERS-1'!$B$5:$J$44,6,FALSE)*VLOOKUP(SBYLD2!CE$4,'[1]INTERNAL PARAMETERS-1'!$B$5:$J$44,3,FALSE) + SBYLD1!CE153*(1-VLOOKUP(SBYLD2!CE$4,'[1]INTERNAL PARAMETERS-1'!$B$5:$J$44,5,FALSE))*VLOOKUP(SBYLD2!CE$4,'[1]INTERNAL PARAMETERS-1'!$B$5:$J$44,8,FALSE)*VLOOKUP(SBYLD2!CE$4,'[1]INTERNAL PARAMETERS-1'!$B$5:$J$44,3,FALSE)</f>
        <v>1.9221425847526539</v>
      </c>
      <c r="CF153" s="44">
        <f>SBYLD1!CF153*VLOOKUP(SBYLD2!CF$4,'[1]INTERNAL PARAMETERS-1'!$B$5:$J$44,5,FALSE)*VLOOKUP(SBYLD2!CF$4,'[1]INTERNAL PARAMETERS-1'!$B$5:$J$44,6,FALSE)*VLOOKUP(SBYLD2!CF$4,'[1]INTERNAL PARAMETERS-1'!$B$5:$J$44,3,FALSE) + SBYLD1!CF153*(1-VLOOKUP(SBYLD2!CF$4,'[1]INTERNAL PARAMETERS-1'!$B$5:$J$44,5,FALSE))*VLOOKUP(SBYLD2!CF$4,'[1]INTERNAL PARAMETERS-1'!$B$5:$J$44,8,FALSE)*VLOOKUP(SBYLD2!CF$4,'[1]INTERNAL PARAMETERS-1'!$B$5:$J$44,3,FALSE)</f>
        <v>1.2732096150858276</v>
      </c>
      <c r="CG153" s="44">
        <f>SBYLD1!CG153*VLOOKUP(SBYLD2!CG$4,'[1]INTERNAL PARAMETERS-1'!$B$5:$J$44,5,FALSE)*VLOOKUP(SBYLD2!CG$4,'[1]INTERNAL PARAMETERS-1'!$B$5:$J$44,6,FALSE)*VLOOKUP(SBYLD2!CG$4,'[1]INTERNAL PARAMETERS-1'!$B$5:$J$44,3,FALSE) + SBYLD1!CG153*(1-VLOOKUP(SBYLD2!CG$4,'[1]INTERNAL PARAMETERS-1'!$B$5:$J$44,5,FALSE))*VLOOKUP(SBYLD2!CG$4,'[1]INTERNAL PARAMETERS-1'!$B$5:$J$44,8,FALSE)*VLOOKUP(SBYLD2!CG$4,'[1]INTERNAL PARAMETERS-1'!$B$5:$J$44,3,FALSE)</f>
        <v>3.3753482753789719E-2</v>
      </c>
      <c r="CH153" s="43">
        <f>SBYLD1!CH153*VLOOKUP(SBYLD2!CH$4,'[1]INTERNAL PARAMETERS-1'!$B$5:$J$44,5,FALSE)*VLOOKUP(SBYLD2!CH$4,'[1]INTERNAL PARAMETERS-1'!$B$5:$J$44,6,FALSE)*VLOOKUP(SBYLD2!CH$4,'[1]INTERNAL PARAMETERS-1'!$B$5:$J$44,3,FALSE) + SBYLD1!CH153*(1-VLOOKUP(SBYLD2!CH$4,'[1]INTERNAL PARAMETERS-1'!$B$5:$J$44,5,FALSE))*VLOOKUP(SBYLD2!CH$4,'[1]INTERNAL PARAMETERS-1'!$B$5:$J$44,8,FALSE)*VLOOKUP(SBYLD2!CH$4,'[1]INTERNAL PARAMETERS-1'!$B$5:$J$44,3,FALSE)</f>
        <v>0</v>
      </c>
      <c r="CJ153" s="45">
        <f t="shared" si="4"/>
        <v>60744.191383738806</v>
      </c>
      <c r="CK153" s="43">
        <f t="shared" si="5"/>
        <v>933.42372093454128</v>
      </c>
    </row>
    <row r="154" spans="2:89">
      <c r="B154" s="58" t="s">
        <v>8</v>
      </c>
      <c r="C154" s="57" t="s">
        <v>59</v>
      </c>
      <c r="D154" s="57" t="s">
        <v>53</v>
      </c>
      <c r="E154" s="128">
        <f>SB!S154</f>
        <v>83145.597639861036</v>
      </c>
      <c r="F154" s="59">
        <f>'[1]INTERNAL PARAMETERS-1'!M10</f>
        <v>58.935000000000002</v>
      </c>
      <c r="G154" s="45">
        <f>SBYLD1!G154*VLOOKUP(SBYLD2!G$4,'[1]INTERNAL PARAMETERS-1'!$B$5:$J$44,5,FALSE)*VLOOKUP(SBYLD2!G$4,'[1]INTERNAL PARAMETERS-1'!$B$5:$J$44,7,FALSE)*SBYLD2!$F154 + SBYLD1!G154*(1-VLOOKUP(SBYLD2!G$4,'[1]INTERNAL PARAMETERS-1'!$B$5:$J$44,5,FALSE))*VLOOKUP(SBYLD2!G$4,'[1]INTERNAL PARAMETERS-1'!$B$5:$J$44,9,FALSE)*SBYLD2!$F154</f>
        <v>15810.078039631255</v>
      </c>
      <c r="H154" s="44">
        <f>SBYLD1!H154*VLOOKUP(SBYLD2!H$4,'[1]INTERNAL PARAMETERS-1'!$B$5:$J$44,5,FALSE)*VLOOKUP(SBYLD2!H$4,'[1]INTERNAL PARAMETERS-1'!$B$5:$J$44,7,FALSE)*SBYLD2!$F154 + SBYLD1!H154*(1-VLOOKUP(SBYLD2!H$4,'[1]INTERNAL PARAMETERS-1'!$B$5:$J$44,5,FALSE))*VLOOKUP(SBYLD2!H$4,'[1]INTERNAL PARAMETERS-1'!$B$5:$J$44,9,FALSE)*SBYLD2!$F154</f>
        <v>13210.308966012179</v>
      </c>
      <c r="I154" s="44">
        <f>SBYLD1!I154*VLOOKUP(SBYLD2!I$4,'[1]INTERNAL PARAMETERS-1'!$B$5:$J$44,5,FALSE)*VLOOKUP(SBYLD2!I$4,'[1]INTERNAL PARAMETERS-1'!$B$5:$J$44,7,FALSE)*SBYLD2!$F154 + SBYLD1!I154*(1-VLOOKUP(SBYLD2!I$4,'[1]INTERNAL PARAMETERS-1'!$B$5:$J$44,5,FALSE))*VLOOKUP(SBYLD2!I$4,'[1]INTERNAL PARAMETERS-1'!$B$5:$J$44,9,FALSE)*SBYLD2!$F154</f>
        <v>12231.984593073663</v>
      </c>
      <c r="J154" s="44">
        <f>SBYLD1!J154*VLOOKUP(SBYLD2!J$4,'[1]INTERNAL PARAMETERS-1'!$B$5:$J$44,5,FALSE)*VLOOKUP(SBYLD2!J$4,'[1]INTERNAL PARAMETERS-1'!$B$5:$J$44,7,FALSE)*SBYLD2!$F154 + SBYLD1!J154*(1-VLOOKUP(SBYLD2!J$4,'[1]INTERNAL PARAMETERS-1'!$B$5:$J$44,5,FALSE))*VLOOKUP(SBYLD2!J$4,'[1]INTERNAL PARAMETERS-1'!$B$5:$J$44,9,FALSE)*SBYLD2!$F154</f>
        <v>0</v>
      </c>
      <c r="K154" s="44">
        <f>SBYLD1!K154*VLOOKUP(SBYLD2!K$4,'[1]INTERNAL PARAMETERS-1'!$B$5:$J$44,5,FALSE)*VLOOKUP(SBYLD2!K$4,'[1]INTERNAL PARAMETERS-1'!$B$5:$J$44,7,FALSE)*SBYLD2!$F154 + SBYLD1!K154*(1-VLOOKUP(SBYLD2!K$4,'[1]INTERNAL PARAMETERS-1'!$B$5:$J$44,5,FALSE))*VLOOKUP(SBYLD2!K$4,'[1]INTERNAL PARAMETERS-1'!$B$5:$J$44,9,FALSE)*SBYLD2!$F154</f>
        <v>87.321310900850861</v>
      </c>
      <c r="L154" s="44">
        <f>SBYLD1!L154*VLOOKUP(SBYLD2!L$4,'[1]INTERNAL PARAMETERS-1'!$B$5:$J$44,5,FALSE)*VLOOKUP(SBYLD2!L$4,'[1]INTERNAL PARAMETERS-1'!$B$5:$J$44,7,FALSE)*SBYLD2!$F154 + SBYLD1!L154*(1-VLOOKUP(SBYLD2!L$4,'[1]INTERNAL PARAMETERS-1'!$B$5:$J$44,5,FALSE))*VLOOKUP(SBYLD2!L$4,'[1]INTERNAL PARAMETERS-1'!$B$5:$J$44,9,FALSE)*SBYLD2!$F154</f>
        <v>0</v>
      </c>
      <c r="M154" s="44">
        <f>SBYLD1!M154*VLOOKUP(SBYLD2!M$4,'[1]INTERNAL PARAMETERS-1'!$B$5:$J$44,5,FALSE)*VLOOKUP(SBYLD2!M$4,'[1]INTERNAL PARAMETERS-1'!$B$5:$J$44,7,FALSE)*SBYLD2!$F154 + SBYLD1!M154*(1-VLOOKUP(SBYLD2!M$4,'[1]INTERNAL PARAMETERS-1'!$B$5:$J$44,5,FALSE))*VLOOKUP(SBYLD2!M$4,'[1]INTERNAL PARAMETERS-1'!$B$5:$J$44,9,FALSE)*SBYLD2!$F154</f>
        <v>251.34748416612553</v>
      </c>
      <c r="N154" s="44">
        <f>SBYLD1!N154*VLOOKUP(SBYLD2!N$4,'[1]INTERNAL PARAMETERS-1'!$B$5:$J$44,5,FALSE)*VLOOKUP(SBYLD2!N$4,'[1]INTERNAL PARAMETERS-1'!$B$5:$J$44,7,FALSE)*SBYLD2!$F154 + SBYLD1!N154*(1-VLOOKUP(SBYLD2!N$4,'[1]INTERNAL PARAMETERS-1'!$B$5:$J$44,5,FALSE))*VLOOKUP(SBYLD2!N$4,'[1]INTERNAL PARAMETERS-1'!$B$5:$J$44,9,FALSE)*SBYLD2!$F154</f>
        <v>64.59951687453615</v>
      </c>
      <c r="O154" s="44">
        <f>SBYLD1!O154*VLOOKUP(SBYLD2!O$4,'[1]INTERNAL PARAMETERS-1'!$B$5:$J$44,5,FALSE)*VLOOKUP(SBYLD2!O$4,'[1]INTERNAL PARAMETERS-1'!$B$5:$J$44,7,FALSE)*SBYLD2!$F154 + SBYLD1!O154*(1-VLOOKUP(SBYLD2!O$4,'[1]INTERNAL PARAMETERS-1'!$B$5:$J$44,5,FALSE))*VLOOKUP(SBYLD2!O$4,'[1]INTERNAL PARAMETERS-1'!$B$5:$J$44,9,FALSE)*SBYLD2!$F154</f>
        <v>0</v>
      </c>
      <c r="P154" s="44">
        <f>SBYLD1!P154*VLOOKUP(SBYLD2!P$4,'[1]INTERNAL PARAMETERS-1'!$B$5:$J$44,5,FALSE)*VLOOKUP(SBYLD2!P$4,'[1]INTERNAL PARAMETERS-1'!$B$5:$J$44,7,FALSE)*SBYLD2!$F154 + SBYLD1!P154*(1-VLOOKUP(SBYLD2!P$4,'[1]INTERNAL PARAMETERS-1'!$B$5:$J$44,5,FALSE))*VLOOKUP(SBYLD2!P$4,'[1]INTERNAL PARAMETERS-1'!$B$5:$J$44,9,FALSE)*SBYLD2!$F154</f>
        <v>0</v>
      </c>
      <c r="Q154" s="44">
        <f>SBYLD1!Q154*VLOOKUP(SBYLD2!Q$4,'[1]INTERNAL PARAMETERS-1'!$B$5:$J$44,5,FALSE)*VLOOKUP(SBYLD2!Q$4,'[1]INTERNAL PARAMETERS-1'!$B$5:$J$44,7,FALSE)*SBYLD2!$F154 + SBYLD1!Q154*(1-VLOOKUP(SBYLD2!Q$4,'[1]INTERNAL PARAMETERS-1'!$B$5:$J$44,5,FALSE))*VLOOKUP(SBYLD2!Q$4,'[1]INTERNAL PARAMETERS-1'!$B$5:$J$44,9,FALSE)*SBYLD2!$F154</f>
        <v>0</v>
      </c>
      <c r="R154" s="44">
        <f>SBYLD1!R154*VLOOKUP(SBYLD2!R$4,'[1]INTERNAL PARAMETERS-1'!$B$5:$J$44,5,FALSE)*VLOOKUP(SBYLD2!R$4,'[1]INTERNAL PARAMETERS-1'!$B$5:$J$44,7,FALSE)*SBYLD2!$F154 + SBYLD1!R154*(1-VLOOKUP(SBYLD2!R$4,'[1]INTERNAL PARAMETERS-1'!$B$5:$J$44,5,FALSE))*VLOOKUP(SBYLD2!R$4,'[1]INTERNAL PARAMETERS-1'!$B$5:$J$44,9,FALSE)*SBYLD2!$F154</f>
        <v>87.968135426042338</v>
      </c>
      <c r="S154" s="44">
        <f>SBYLD1!S154*VLOOKUP(SBYLD2!S$4,'[1]INTERNAL PARAMETERS-1'!$B$5:$J$44,5,FALSE)*VLOOKUP(SBYLD2!S$4,'[1]INTERNAL PARAMETERS-1'!$B$5:$J$44,7,FALSE)*SBYLD2!$F154 + SBYLD1!S154*(1-VLOOKUP(SBYLD2!S$4,'[1]INTERNAL PARAMETERS-1'!$B$5:$J$44,5,FALSE))*VLOOKUP(SBYLD2!S$4,'[1]INTERNAL PARAMETERS-1'!$B$5:$J$44,9,FALSE)*SBYLD2!$F154</f>
        <v>1588.8331556714932</v>
      </c>
      <c r="T154" s="44">
        <f>SBYLD1!T154*VLOOKUP(SBYLD2!T$4,'[1]INTERNAL PARAMETERS-1'!$B$5:$J$44,5,FALSE)*VLOOKUP(SBYLD2!T$4,'[1]INTERNAL PARAMETERS-1'!$B$5:$J$44,7,FALSE)*SBYLD2!$F154 + SBYLD1!T154*(1-VLOOKUP(SBYLD2!T$4,'[1]INTERNAL PARAMETERS-1'!$B$5:$J$44,5,FALSE))*VLOOKUP(SBYLD2!T$4,'[1]INTERNAL PARAMETERS-1'!$B$5:$J$44,9,FALSE)*SBYLD2!$F154</f>
        <v>494.80606121409738</v>
      </c>
      <c r="U154" s="44">
        <f>SBYLD1!U154*VLOOKUP(SBYLD2!U$4,'[1]INTERNAL PARAMETERS-1'!$B$5:$J$44,5,FALSE)*VLOOKUP(SBYLD2!U$4,'[1]INTERNAL PARAMETERS-1'!$B$5:$J$44,7,FALSE)*SBYLD2!$F154 + SBYLD1!U154*(1-VLOOKUP(SBYLD2!U$4,'[1]INTERNAL PARAMETERS-1'!$B$5:$J$44,5,FALSE))*VLOOKUP(SBYLD2!U$4,'[1]INTERNAL PARAMETERS-1'!$B$5:$J$44,9,FALSE)*SBYLD2!$F154</f>
        <v>306.97184523597912</v>
      </c>
      <c r="V154" s="44">
        <f>SBYLD1!V154*VLOOKUP(SBYLD2!V$4,'[1]INTERNAL PARAMETERS-1'!$B$5:$J$44,5,FALSE)*VLOOKUP(SBYLD2!V$4,'[1]INTERNAL PARAMETERS-1'!$B$5:$J$44,7,FALSE)*SBYLD2!$F154 + SBYLD1!V154*(1-VLOOKUP(SBYLD2!V$4,'[1]INTERNAL PARAMETERS-1'!$B$5:$J$44,5,FALSE))*VLOOKUP(SBYLD2!V$4,'[1]INTERNAL PARAMETERS-1'!$B$5:$J$44,9,FALSE)*SBYLD2!$F154</f>
        <v>1522.3515754360815</v>
      </c>
      <c r="W154" s="44">
        <f>SBYLD1!W154*VLOOKUP(SBYLD2!W$4,'[1]INTERNAL PARAMETERS-1'!$B$5:$J$44,5,FALSE)*VLOOKUP(SBYLD2!W$4,'[1]INTERNAL PARAMETERS-1'!$B$5:$J$44,7,FALSE)*SBYLD2!$F154 + SBYLD1!W154*(1-VLOOKUP(SBYLD2!W$4,'[1]INTERNAL PARAMETERS-1'!$B$5:$J$44,5,FALSE))*VLOOKUP(SBYLD2!W$4,'[1]INTERNAL PARAMETERS-1'!$B$5:$J$44,9,FALSE)*SBYLD2!$F154</f>
        <v>0</v>
      </c>
      <c r="X154" s="44">
        <f>SBYLD1!X154*VLOOKUP(SBYLD2!X$4,'[1]INTERNAL PARAMETERS-1'!$B$5:$J$44,5,FALSE)*VLOOKUP(SBYLD2!X$4,'[1]INTERNAL PARAMETERS-1'!$B$5:$J$44,7,FALSE)*SBYLD2!$F154 + SBYLD1!X154*(1-VLOOKUP(SBYLD2!X$4,'[1]INTERNAL PARAMETERS-1'!$B$5:$J$44,5,FALSE))*VLOOKUP(SBYLD2!X$4,'[1]INTERNAL PARAMETERS-1'!$B$5:$J$44,9,FALSE)*SBYLD2!$F154</f>
        <v>0</v>
      </c>
      <c r="Y154" s="44">
        <f>SBYLD1!Y154*VLOOKUP(SBYLD2!Y$4,'[1]INTERNAL PARAMETERS-1'!$B$5:$J$44,5,FALSE)*VLOOKUP(SBYLD2!Y$4,'[1]INTERNAL PARAMETERS-1'!$B$5:$J$44,7,FALSE)*SBYLD2!$F154 + SBYLD1!Y154*(1-VLOOKUP(SBYLD2!Y$4,'[1]INTERNAL PARAMETERS-1'!$B$5:$J$44,5,FALSE))*VLOOKUP(SBYLD2!Y$4,'[1]INTERNAL PARAMETERS-1'!$B$5:$J$44,9,FALSE)*SBYLD2!$F154</f>
        <v>0</v>
      </c>
      <c r="Z154" s="44">
        <f>SBYLD1!Z154*VLOOKUP(SBYLD2!Z$4,'[1]INTERNAL PARAMETERS-1'!$B$5:$J$44,5,FALSE)*VLOOKUP(SBYLD2!Z$4,'[1]INTERNAL PARAMETERS-1'!$B$5:$J$44,7,FALSE)*SBYLD2!$F154 + SBYLD1!Z154*(1-VLOOKUP(SBYLD2!Z$4,'[1]INTERNAL PARAMETERS-1'!$B$5:$J$44,5,FALSE))*VLOOKUP(SBYLD2!Z$4,'[1]INTERNAL PARAMETERS-1'!$B$5:$J$44,9,FALSE)*SBYLD2!$F154</f>
        <v>0</v>
      </c>
      <c r="AA154" s="44">
        <f>SBYLD1!AA154*VLOOKUP(SBYLD2!AA$4,'[1]INTERNAL PARAMETERS-1'!$B$5:$J$44,5,FALSE)*VLOOKUP(SBYLD2!AA$4,'[1]INTERNAL PARAMETERS-1'!$B$5:$J$44,7,FALSE)*SBYLD2!$F154 + SBYLD1!AA154*(1-VLOOKUP(SBYLD2!AA$4,'[1]INTERNAL PARAMETERS-1'!$B$5:$J$44,5,FALSE))*VLOOKUP(SBYLD2!AA$4,'[1]INTERNAL PARAMETERS-1'!$B$5:$J$44,9,FALSE)*SBYLD2!$F154</f>
        <v>0</v>
      </c>
      <c r="AB154" s="44">
        <f>SBYLD1!AB154*VLOOKUP(SBYLD2!AB$4,'[1]INTERNAL PARAMETERS-1'!$B$5:$J$44,5,FALSE)*VLOOKUP(SBYLD2!AB$4,'[1]INTERNAL PARAMETERS-1'!$B$5:$J$44,7,FALSE)*SBYLD2!$F154 + SBYLD1!AB154*(1-VLOOKUP(SBYLD2!AB$4,'[1]INTERNAL PARAMETERS-1'!$B$5:$J$44,5,FALSE))*VLOOKUP(SBYLD2!AB$4,'[1]INTERNAL PARAMETERS-1'!$B$5:$J$44,9,FALSE)*SBYLD2!$F154</f>
        <v>0</v>
      </c>
      <c r="AC154" s="44">
        <f>SBYLD1!AC154*VLOOKUP(SBYLD2!AC$4,'[1]INTERNAL PARAMETERS-1'!$B$5:$J$44,5,FALSE)*VLOOKUP(SBYLD2!AC$4,'[1]INTERNAL PARAMETERS-1'!$B$5:$J$44,7,FALSE)*SBYLD2!$F154 + SBYLD1!AC154*(1-VLOOKUP(SBYLD2!AC$4,'[1]INTERNAL PARAMETERS-1'!$B$5:$J$44,5,FALSE))*VLOOKUP(SBYLD2!AC$4,'[1]INTERNAL PARAMETERS-1'!$B$5:$J$44,9,FALSE)*SBYLD2!$F154</f>
        <v>0</v>
      </c>
      <c r="AD154" s="44">
        <f>SBYLD1!AD154*VLOOKUP(SBYLD2!AD$4,'[1]INTERNAL PARAMETERS-1'!$B$5:$J$44,5,FALSE)*VLOOKUP(SBYLD2!AD$4,'[1]INTERNAL PARAMETERS-1'!$B$5:$J$44,7,FALSE)*SBYLD2!$F154 + SBYLD1!AD154*(1-VLOOKUP(SBYLD2!AD$4,'[1]INTERNAL PARAMETERS-1'!$B$5:$J$44,5,FALSE))*VLOOKUP(SBYLD2!AD$4,'[1]INTERNAL PARAMETERS-1'!$B$5:$J$44,9,FALSE)*SBYLD2!$F154</f>
        <v>0</v>
      </c>
      <c r="AE154" s="44">
        <f>SBYLD1!AE154*VLOOKUP(SBYLD2!AE$4,'[1]INTERNAL PARAMETERS-1'!$B$5:$J$44,5,FALSE)*VLOOKUP(SBYLD2!AE$4,'[1]INTERNAL PARAMETERS-1'!$B$5:$J$44,7,FALSE)*SBYLD2!$F154 + SBYLD1!AE154*(1-VLOOKUP(SBYLD2!AE$4,'[1]INTERNAL PARAMETERS-1'!$B$5:$J$44,5,FALSE))*VLOOKUP(SBYLD2!AE$4,'[1]INTERNAL PARAMETERS-1'!$B$5:$J$44,9,FALSE)*SBYLD2!$F154</f>
        <v>0</v>
      </c>
      <c r="AF154" s="44">
        <f>SBYLD1!AF154*VLOOKUP(SBYLD2!AF$4,'[1]INTERNAL PARAMETERS-1'!$B$5:$J$44,5,FALSE)*VLOOKUP(SBYLD2!AF$4,'[1]INTERNAL PARAMETERS-1'!$B$5:$J$44,7,FALSE)*SBYLD2!$F154 + SBYLD1!AF154*(1-VLOOKUP(SBYLD2!AF$4,'[1]INTERNAL PARAMETERS-1'!$B$5:$J$44,5,FALSE))*VLOOKUP(SBYLD2!AF$4,'[1]INTERNAL PARAMETERS-1'!$B$5:$J$44,9,FALSE)*SBYLD2!$F154</f>
        <v>126.13078241234012</v>
      </c>
      <c r="AG154" s="44">
        <f>SBYLD1!AG154*VLOOKUP(SBYLD2!AG$4,'[1]INTERNAL PARAMETERS-1'!$B$5:$J$44,5,FALSE)*VLOOKUP(SBYLD2!AG$4,'[1]INTERNAL PARAMETERS-1'!$B$5:$J$44,7,FALSE)*SBYLD2!$F154 + SBYLD1!AG154*(1-VLOOKUP(SBYLD2!AG$4,'[1]INTERNAL PARAMETERS-1'!$B$5:$J$44,5,FALSE))*VLOOKUP(SBYLD2!AG$4,'[1]INTERNAL PARAMETERS-1'!$B$5:$J$44,9,FALSE)*SBYLD2!$F154</f>
        <v>0</v>
      </c>
      <c r="AH154" s="44">
        <f>SBYLD1!AH154*VLOOKUP(SBYLD2!AH$4,'[1]INTERNAL PARAMETERS-1'!$B$5:$J$44,5,FALSE)*VLOOKUP(SBYLD2!AH$4,'[1]INTERNAL PARAMETERS-1'!$B$5:$J$44,7,FALSE)*SBYLD2!$F154 + SBYLD1!AH154*(1-VLOOKUP(SBYLD2!AH$4,'[1]INTERNAL PARAMETERS-1'!$B$5:$J$44,5,FALSE))*VLOOKUP(SBYLD2!AH$4,'[1]INTERNAL PARAMETERS-1'!$B$5:$J$44,9,FALSE)*SBYLD2!$F154</f>
        <v>0</v>
      </c>
      <c r="AI154" s="44">
        <f>SBYLD1!AI154*VLOOKUP(SBYLD2!AI$4,'[1]INTERNAL PARAMETERS-1'!$B$5:$J$44,5,FALSE)*VLOOKUP(SBYLD2!AI$4,'[1]INTERNAL PARAMETERS-1'!$B$5:$J$44,7,FALSE)*SBYLD2!$F154 + SBYLD1!AI154*(1-VLOOKUP(SBYLD2!AI$4,'[1]INTERNAL PARAMETERS-1'!$B$5:$J$44,5,FALSE))*VLOOKUP(SBYLD2!AI$4,'[1]INTERNAL PARAMETERS-1'!$B$5:$J$44,9,FALSE)*SBYLD2!$F154</f>
        <v>22.638858381702072</v>
      </c>
      <c r="AJ154" s="44">
        <f>SBYLD1!AJ154*VLOOKUP(SBYLD2!AJ$4,'[1]INTERNAL PARAMETERS-1'!$B$5:$J$44,5,FALSE)*VLOOKUP(SBYLD2!AJ$4,'[1]INTERNAL PARAMETERS-1'!$B$5:$J$44,7,FALSE)*SBYLD2!$F154 + SBYLD1!AJ154*(1-VLOOKUP(SBYLD2!AJ$4,'[1]INTERNAL PARAMETERS-1'!$B$5:$J$44,5,FALSE))*VLOOKUP(SBYLD2!AJ$4,'[1]INTERNAL PARAMETERS-1'!$B$5:$J$44,9,FALSE)*SBYLD2!$F154</f>
        <v>163.97001713604215</v>
      </c>
      <c r="AK154" s="44">
        <f>SBYLD1!AK154*VLOOKUP(SBYLD2!AK$4,'[1]INTERNAL PARAMETERS-1'!$B$5:$J$44,5,FALSE)*VLOOKUP(SBYLD2!AK$4,'[1]INTERNAL PARAMETERS-1'!$B$5:$J$44,7,FALSE)*SBYLD2!$F154 + SBYLD1!AK154*(1-VLOOKUP(SBYLD2!AK$4,'[1]INTERNAL PARAMETERS-1'!$B$5:$J$44,5,FALSE))*VLOOKUP(SBYLD2!AK$4,'[1]INTERNAL PARAMETERS-1'!$B$5:$J$44,9,FALSE)*SBYLD2!$F154</f>
        <v>56.920558216850928</v>
      </c>
      <c r="AL154" s="44">
        <f>SBYLD1!AL154*VLOOKUP(SBYLD2!AL$4,'[1]INTERNAL PARAMETERS-1'!$B$5:$J$44,5,FALSE)*VLOOKUP(SBYLD2!AL$4,'[1]INTERNAL PARAMETERS-1'!$B$5:$J$44,7,FALSE)*SBYLD2!$F154 + SBYLD1!AL154*(1-VLOOKUP(SBYLD2!AL$4,'[1]INTERNAL PARAMETERS-1'!$B$5:$J$44,5,FALSE))*VLOOKUP(SBYLD2!AL$4,'[1]INTERNAL PARAMETERS-1'!$B$5:$J$44,9,FALSE)*SBYLD2!$F154</f>
        <v>0</v>
      </c>
      <c r="AM154" s="44">
        <f>SBYLD1!AM154*VLOOKUP(SBYLD2!AM$4,'[1]INTERNAL PARAMETERS-1'!$B$5:$J$44,5,FALSE)*VLOOKUP(SBYLD2!AM$4,'[1]INTERNAL PARAMETERS-1'!$B$5:$J$44,7,FALSE)*SBYLD2!$F154 + SBYLD1!AM154*(1-VLOOKUP(SBYLD2!AM$4,'[1]INTERNAL PARAMETERS-1'!$B$5:$J$44,5,FALSE))*VLOOKUP(SBYLD2!AM$4,'[1]INTERNAL PARAMETERS-1'!$B$5:$J$44,9,FALSE)*SBYLD2!$F154</f>
        <v>0</v>
      </c>
      <c r="AN154" s="44">
        <f>SBYLD1!AN154*VLOOKUP(SBYLD2!AN$4,'[1]INTERNAL PARAMETERS-1'!$B$5:$J$44,5,FALSE)*VLOOKUP(SBYLD2!AN$4,'[1]INTERNAL PARAMETERS-1'!$B$5:$J$44,7,FALSE)*SBYLD2!$F154 + SBYLD1!AN154*(1-VLOOKUP(SBYLD2!AN$4,'[1]INTERNAL PARAMETERS-1'!$B$5:$J$44,5,FALSE))*VLOOKUP(SBYLD2!AN$4,'[1]INTERNAL PARAMETERS-1'!$B$5:$J$44,9,FALSE)*SBYLD2!$F154</f>
        <v>0</v>
      </c>
      <c r="AO154" s="44">
        <f>SBYLD1!AO154*VLOOKUP(SBYLD2!AO$4,'[1]INTERNAL PARAMETERS-1'!$B$5:$J$44,5,FALSE)*VLOOKUP(SBYLD2!AO$4,'[1]INTERNAL PARAMETERS-1'!$B$5:$J$44,7,FALSE)*SBYLD2!$F154 + SBYLD1!AO154*(1-VLOOKUP(SBYLD2!AO$4,'[1]INTERNAL PARAMETERS-1'!$B$5:$J$44,5,FALSE))*VLOOKUP(SBYLD2!AO$4,'[1]INTERNAL PARAMETERS-1'!$B$5:$J$44,9,FALSE)*SBYLD2!$F154</f>
        <v>0</v>
      </c>
      <c r="AP154" s="44">
        <f>SBYLD1!AP154*VLOOKUP(SBYLD2!AP$4,'[1]INTERNAL PARAMETERS-1'!$B$5:$J$44,5,FALSE)*VLOOKUP(SBYLD2!AP$4,'[1]INTERNAL PARAMETERS-1'!$B$5:$J$44,7,FALSE)*SBYLD2!$F154 + SBYLD1!AP154*(1-VLOOKUP(SBYLD2!AP$4,'[1]INTERNAL PARAMETERS-1'!$B$5:$J$44,5,FALSE))*VLOOKUP(SBYLD2!AP$4,'[1]INTERNAL PARAMETERS-1'!$B$5:$J$44,9,FALSE)*SBYLD2!$F154</f>
        <v>0</v>
      </c>
      <c r="AQ154" s="44">
        <f>SBYLD1!AQ154*VLOOKUP(SBYLD2!AQ$4,'[1]INTERNAL PARAMETERS-1'!$B$5:$J$44,5,FALSE)*VLOOKUP(SBYLD2!AQ$4,'[1]INTERNAL PARAMETERS-1'!$B$5:$J$44,7,FALSE)*SBYLD2!$F154 + SBYLD1!AQ154*(1-VLOOKUP(SBYLD2!AQ$4,'[1]INTERNAL PARAMETERS-1'!$B$5:$J$44,5,FALSE))*VLOOKUP(SBYLD2!AQ$4,'[1]INTERNAL PARAMETERS-1'!$B$5:$J$44,9,FALSE)*SBYLD2!$F154</f>
        <v>0</v>
      </c>
      <c r="AR154" s="44">
        <f>SBYLD1!AR154*VLOOKUP(SBYLD2!AR$4,'[1]INTERNAL PARAMETERS-1'!$B$5:$J$44,5,FALSE)*VLOOKUP(SBYLD2!AR$4,'[1]INTERNAL PARAMETERS-1'!$B$5:$J$44,7,FALSE)*SBYLD2!$F154 + SBYLD1!AR154*(1-VLOOKUP(SBYLD2!AR$4,'[1]INTERNAL PARAMETERS-1'!$B$5:$J$44,5,FALSE))*VLOOKUP(SBYLD2!AR$4,'[1]INTERNAL PARAMETERS-1'!$B$5:$J$44,9,FALSE)*SBYLD2!$F154</f>
        <v>0</v>
      </c>
      <c r="AS154" s="44">
        <f>SBYLD1!AS154*VLOOKUP(SBYLD2!AS$4,'[1]INTERNAL PARAMETERS-1'!$B$5:$J$44,5,FALSE)*VLOOKUP(SBYLD2!AS$4,'[1]INTERNAL PARAMETERS-1'!$B$5:$J$44,7,FALSE)*SBYLD2!$F154 + SBYLD1!AS154*(1-VLOOKUP(SBYLD2!AS$4,'[1]INTERNAL PARAMETERS-1'!$B$5:$J$44,5,FALSE))*VLOOKUP(SBYLD2!AS$4,'[1]INTERNAL PARAMETERS-1'!$B$5:$J$44,9,FALSE)*SBYLD2!$F154</f>
        <v>0</v>
      </c>
      <c r="AT154" s="43">
        <f>SBYLD1!AT154*VLOOKUP(SBYLD2!AT$4,'[1]INTERNAL PARAMETERS-1'!$B$5:$J$44,5,FALSE)*VLOOKUP(SBYLD2!AT$4,'[1]INTERNAL PARAMETERS-1'!$B$5:$J$44,7,FALSE)*SBYLD2!$F154 + SBYLD1!AT154*(1-VLOOKUP(SBYLD2!AT$4,'[1]INTERNAL PARAMETERS-1'!$B$5:$J$44,5,FALSE))*VLOOKUP(SBYLD2!AT$4,'[1]INTERNAL PARAMETERS-1'!$B$5:$J$44,9,FALSE)*SBYLD2!$F154</f>
        <v>0</v>
      </c>
      <c r="AU154" s="45">
        <f>SBYLD1!AU154*VLOOKUP(SBYLD2!AU$4,'[1]INTERNAL PARAMETERS-1'!$B$5:$J$44,5,FALSE)*VLOOKUP(SBYLD2!AU$4,'[1]INTERNAL PARAMETERS-1'!$B$5:$J$44,6,FALSE)*VLOOKUP(SBYLD2!AU$4,'[1]INTERNAL PARAMETERS-1'!$B$5:$J$44,3,FALSE) + SBYLD1!AU154*(1-VLOOKUP(SBYLD2!AU$4,'[1]INTERNAL PARAMETERS-1'!$B$5:$J$44,5,FALSE))*VLOOKUP(SBYLD2!AU$4,'[1]INTERNAL PARAMETERS-1'!$B$5:$J$44,8,FALSE)*VLOOKUP(SBYLD2!AU$4,'[1]INTERNAL PARAMETERS-1'!$B$5:$J$44,3,FALSE)</f>
        <v>0</v>
      </c>
      <c r="AV154" s="44">
        <f>SBYLD1!AV154*VLOOKUP(SBYLD2!AV$4,'[1]INTERNAL PARAMETERS-1'!$B$5:$J$44,5,FALSE)*VLOOKUP(SBYLD2!AV$4,'[1]INTERNAL PARAMETERS-1'!$B$5:$J$44,6,FALSE)*VLOOKUP(SBYLD2!AV$4,'[1]INTERNAL PARAMETERS-1'!$B$5:$J$44,3,FALSE) + SBYLD1!AV154*(1-VLOOKUP(SBYLD2!AV$4,'[1]INTERNAL PARAMETERS-1'!$B$5:$J$44,5,FALSE))*VLOOKUP(SBYLD2!AV$4,'[1]INTERNAL PARAMETERS-1'!$B$5:$J$44,8,FALSE)*VLOOKUP(SBYLD2!AV$4,'[1]INTERNAL PARAMETERS-1'!$B$5:$J$44,3,FALSE)</f>
        <v>0</v>
      </c>
      <c r="AW154" s="44">
        <f>SBYLD1!AW154*VLOOKUP(SBYLD2!AW$4,'[1]INTERNAL PARAMETERS-1'!$B$5:$J$44,5,FALSE)*VLOOKUP(SBYLD2!AW$4,'[1]INTERNAL PARAMETERS-1'!$B$5:$J$44,6,FALSE)*VLOOKUP(SBYLD2!AW$4,'[1]INTERNAL PARAMETERS-1'!$B$5:$J$44,3,FALSE) + SBYLD1!AW154*(1-VLOOKUP(SBYLD2!AW$4,'[1]INTERNAL PARAMETERS-1'!$B$5:$J$44,5,FALSE))*VLOOKUP(SBYLD2!AW$4,'[1]INTERNAL PARAMETERS-1'!$B$5:$J$44,8,FALSE)*VLOOKUP(SBYLD2!AW$4,'[1]INTERNAL PARAMETERS-1'!$B$5:$J$44,3,FALSE)</f>
        <v>245.05010429362889</v>
      </c>
      <c r="AX154" s="44">
        <f>SBYLD1!AX154*VLOOKUP(SBYLD2!AX$4,'[1]INTERNAL PARAMETERS-1'!$B$5:$J$44,5,FALSE)*VLOOKUP(SBYLD2!AX$4,'[1]INTERNAL PARAMETERS-1'!$B$5:$J$44,6,FALSE)*VLOOKUP(SBYLD2!AX$4,'[1]INTERNAL PARAMETERS-1'!$B$5:$J$44,3,FALSE) + SBYLD1!AX154*(1-VLOOKUP(SBYLD2!AX$4,'[1]INTERNAL PARAMETERS-1'!$B$5:$J$44,5,FALSE))*VLOOKUP(SBYLD2!AX$4,'[1]INTERNAL PARAMETERS-1'!$B$5:$J$44,8,FALSE)*VLOOKUP(SBYLD2!AX$4,'[1]INTERNAL PARAMETERS-1'!$B$5:$J$44,3,FALSE)</f>
        <v>0</v>
      </c>
      <c r="AY154" s="44">
        <f>SBYLD1!AY154*VLOOKUP(SBYLD2!AY$4,'[1]INTERNAL PARAMETERS-1'!$B$5:$J$44,5,FALSE)*VLOOKUP(SBYLD2!AY$4,'[1]INTERNAL PARAMETERS-1'!$B$5:$J$44,6,FALSE)*VLOOKUP(SBYLD2!AY$4,'[1]INTERNAL PARAMETERS-1'!$B$5:$J$44,3,FALSE) + SBYLD1!AY154*(1-VLOOKUP(SBYLD2!AY$4,'[1]INTERNAL PARAMETERS-1'!$B$5:$J$44,5,FALSE))*VLOOKUP(SBYLD2!AY$4,'[1]INTERNAL PARAMETERS-1'!$B$5:$J$44,8,FALSE)*VLOOKUP(SBYLD2!AY$4,'[1]INTERNAL PARAMETERS-1'!$B$5:$J$44,3,FALSE)</f>
        <v>0</v>
      </c>
      <c r="AZ154" s="44">
        <f>SBYLD1!AZ154*VLOOKUP(SBYLD2!AZ$4,'[1]INTERNAL PARAMETERS-1'!$B$5:$J$44,5,FALSE)*VLOOKUP(SBYLD2!AZ$4,'[1]INTERNAL PARAMETERS-1'!$B$5:$J$44,6,FALSE)*VLOOKUP(SBYLD2!AZ$4,'[1]INTERNAL PARAMETERS-1'!$B$5:$J$44,3,FALSE) + SBYLD1!AZ154*(1-VLOOKUP(SBYLD2!AZ$4,'[1]INTERNAL PARAMETERS-1'!$B$5:$J$44,5,FALSE))*VLOOKUP(SBYLD2!AZ$4,'[1]INTERNAL PARAMETERS-1'!$B$5:$J$44,8,FALSE)*VLOOKUP(SBYLD2!AZ$4,'[1]INTERNAL PARAMETERS-1'!$B$5:$J$44,3,FALSE)</f>
        <v>0</v>
      </c>
      <c r="BA154" s="44">
        <f>SBYLD1!BA154*VLOOKUP(SBYLD2!BA$4,'[1]INTERNAL PARAMETERS-1'!$B$5:$J$44,5,FALSE)*VLOOKUP(SBYLD2!BA$4,'[1]INTERNAL PARAMETERS-1'!$B$5:$J$44,6,FALSE)*VLOOKUP(SBYLD2!BA$4,'[1]INTERNAL PARAMETERS-1'!$B$5:$J$44,3,FALSE) + SBYLD1!BA154*(1-VLOOKUP(SBYLD2!BA$4,'[1]INTERNAL PARAMETERS-1'!$B$5:$J$44,5,FALSE))*VLOOKUP(SBYLD2!BA$4,'[1]INTERNAL PARAMETERS-1'!$B$5:$J$44,8,FALSE)*VLOOKUP(SBYLD2!BA$4,'[1]INTERNAL PARAMETERS-1'!$B$5:$J$44,3,FALSE)</f>
        <v>50.329952386407513</v>
      </c>
      <c r="BB154" s="44">
        <f>SBYLD1!BB154*VLOOKUP(SBYLD2!BB$4,'[1]INTERNAL PARAMETERS-1'!$B$5:$J$44,5,FALSE)*VLOOKUP(SBYLD2!BB$4,'[1]INTERNAL PARAMETERS-1'!$B$5:$J$44,6,FALSE)*VLOOKUP(SBYLD2!BB$4,'[1]INTERNAL PARAMETERS-1'!$B$5:$J$44,3,FALSE) + SBYLD1!BB154*(1-VLOOKUP(SBYLD2!BB$4,'[1]INTERNAL PARAMETERS-1'!$B$5:$J$44,5,FALSE))*VLOOKUP(SBYLD2!BB$4,'[1]INTERNAL PARAMETERS-1'!$B$5:$J$44,8,FALSE)*VLOOKUP(SBYLD2!BB$4,'[1]INTERNAL PARAMETERS-1'!$B$5:$J$44,3,FALSE)</f>
        <v>64.556876439142329</v>
      </c>
      <c r="BC154" s="44">
        <f>SBYLD1!BC154*VLOOKUP(SBYLD2!BC$4,'[1]INTERNAL PARAMETERS-1'!$B$5:$J$44,5,FALSE)*VLOOKUP(SBYLD2!BC$4,'[1]INTERNAL PARAMETERS-1'!$B$5:$J$44,6,FALSE)*VLOOKUP(SBYLD2!BC$4,'[1]INTERNAL PARAMETERS-1'!$B$5:$J$44,3,FALSE) + SBYLD1!BC154*(1-VLOOKUP(SBYLD2!BC$4,'[1]INTERNAL PARAMETERS-1'!$B$5:$J$44,5,FALSE))*VLOOKUP(SBYLD2!BC$4,'[1]INTERNAL PARAMETERS-1'!$B$5:$J$44,8,FALSE)*VLOOKUP(SBYLD2!BC$4,'[1]INTERNAL PARAMETERS-1'!$B$5:$J$44,3,FALSE)</f>
        <v>61.267014903046743</v>
      </c>
      <c r="BD154" s="44">
        <f>SBYLD1!BD154*VLOOKUP(SBYLD2!BD$4,'[1]INTERNAL PARAMETERS-1'!$B$5:$J$44,5,FALSE)*VLOOKUP(SBYLD2!BD$4,'[1]INTERNAL PARAMETERS-1'!$B$5:$J$44,6,FALSE)*VLOOKUP(SBYLD2!BD$4,'[1]INTERNAL PARAMETERS-1'!$B$5:$J$44,3,FALSE) + SBYLD1!BD154*(1-VLOOKUP(SBYLD2!BD$4,'[1]INTERNAL PARAMETERS-1'!$B$5:$J$44,5,FALSE))*VLOOKUP(SBYLD2!BD$4,'[1]INTERNAL PARAMETERS-1'!$B$5:$J$44,8,FALSE)*VLOOKUP(SBYLD2!BD$4,'[1]INTERNAL PARAMETERS-1'!$B$5:$J$44,3,FALSE)</f>
        <v>47.260614804813635</v>
      </c>
      <c r="BE154" s="44">
        <f>SBYLD1!BE154*VLOOKUP(SBYLD2!BE$4,'[1]INTERNAL PARAMETERS-1'!$B$5:$J$44,5,FALSE)*VLOOKUP(SBYLD2!BE$4,'[1]INTERNAL PARAMETERS-1'!$B$5:$J$44,6,FALSE)*VLOOKUP(SBYLD2!BE$4,'[1]INTERNAL PARAMETERS-1'!$B$5:$J$44,3,FALSE) + SBYLD1!BE154*(1-VLOOKUP(SBYLD2!BE$4,'[1]INTERNAL PARAMETERS-1'!$B$5:$J$44,5,FALSE))*VLOOKUP(SBYLD2!BE$4,'[1]INTERNAL PARAMETERS-1'!$B$5:$J$44,8,FALSE)*VLOOKUP(SBYLD2!BE$4,'[1]INTERNAL PARAMETERS-1'!$B$5:$J$44,3,FALSE)</f>
        <v>65.171554124115758</v>
      </c>
      <c r="BF154" s="44">
        <f>SBYLD1!BF154*VLOOKUP(SBYLD2!BF$4,'[1]INTERNAL PARAMETERS-1'!$B$5:$J$44,5,FALSE)*VLOOKUP(SBYLD2!BF$4,'[1]INTERNAL PARAMETERS-1'!$B$5:$J$44,6,FALSE)*VLOOKUP(SBYLD2!BF$4,'[1]INTERNAL PARAMETERS-1'!$B$5:$J$44,3,FALSE) + SBYLD1!BF154*(1-VLOOKUP(SBYLD2!BF$4,'[1]INTERNAL PARAMETERS-1'!$B$5:$J$44,5,FALSE))*VLOOKUP(SBYLD2!BF$4,'[1]INTERNAL PARAMETERS-1'!$B$5:$J$44,8,FALSE)*VLOOKUP(SBYLD2!BF$4,'[1]INTERNAL PARAMETERS-1'!$B$5:$J$44,3,FALSE)</f>
        <v>0</v>
      </c>
      <c r="BG154" s="44">
        <f>SBYLD1!BG154*VLOOKUP(SBYLD2!BG$4,'[1]INTERNAL PARAMETERS-1'!$B$5:$J$44,5,FALSE)*VLOOKUP(SBYLD2!BG$4,'[1]INTERNAL PARAMETERS-1'!$B$5:$J$44,6,FALSE)*VLOOKUP(SBYLD2!BG$4,'[1]INTERNAL PARAMETERS-1'!$B$5:$J$44,3,FALSE) + SBYLD1!BG154*(1-VLOOKUP(SBYLD2!BG$4,'[1]INTERNAL PARAMETERS-1'!$B$5:$J$44,5,FALSE))*VLOOKUP(SBYLD2!BG$4,'[1]INTERNAL PARAMETERS-1'!$B$5:$J$44,8,FALSE)*VLOOKUP(SBYLD2!BG$4,'[1]INTERNAL PARAMETERS-1'!$B$5:$J$44,3,FALSE)</f>
        <v>40.206780452575849</v>
      </c>
      <c r="BH154" s="44">
        <f>SBYLD1!BH154*VLOOKUP(SBYLD2!BH$4,'[1]INTERNAL PARAMETERS-1'!$B$5:$J$44,5,FALSE)*VLOOKUP(SBYLD2!BH$4,'[1]INTERNAL PARAMETERS-1'!$B$5:$J$44,6,FALSE)*VLOOKUP(SBYLD2!BH$4,'[1]INTERNAL PARAMETERS-1'!$B$5:$J$44,3,FALSE) + SBYLD1!BH154*(1-VLOOKUP(SBYLD2!BH$4,'[1]INTERNAL PARAMETERS-1'!$B$5:$J$44,5,FALSE))*VLOOKUP(SBYLD2!BH$4,'[1]INTERNAL PARAMETERS-1'!$B$5:$J$44,8,FALSE)*VLOOKUP(SBYLD2!BH$4,'[1]INTERNAL PARAMETERS-1'!$B$5:$J$44,3,FALSE)</f>
        <v>0.26066609929106638</v>
      </c>
      <c r="BI154" s="44">
        <f>SBYLD1!BI154*VLOOKUP(SBYLD2!BI$4,'[1]INTERNAL PARAMETERS-1'!$B$5:$J$44,5,FALSE)*VLOOKUP(SBYLD2!BI$4,'[1]INTERNAL PARAMETERS-1'!$B$5:$J$44,6,FALSE)*VLOOKUP(SBYLD2!BI$4,'[1]INTERNAL PARAMETERS-1'!$B$5:$J$44,3,FALSE) + SBYLD1!BI154*(1-VLOOKUP(SBYLD2!BI$4,'[1]INTERNAL PARAMETERS-1'!$B$5:$J$44,5,FALSE))*VLOOKUP(SBYLD2!BI$4,'[1]INTERNAL PARAMETERS-1'!$B$5:$J$44,8,FALSE)*VLOOKUP(SBYLD2!BI$4,'[1]INTERNAL PARAMETERS-1'!$B$5:$J$44,3,FALSE)</f>
        <v>0</v>
      </c>
      <c r="BJ154" s="44">
        <f>SBYLD1!BJ154*VLOOKUP(SBYLD2!BJ$4,'[1]INTERNAL PARAMETERS-1'!$B$5:$J$44,5,FALSE)*VLOOKUP(SBYLD2!BJ$4,'[1]INTERNAL PARAMETERS-1'!$B$5:$J$44,6,FALSE)*VLOOKUP(SBYLD2!BJ$4,'[1]INTERNAL PARAMETERS-1'!$B$5:$J$44,3,FALSE) + SBYLD1!BJ154*(1-VLOOKUP(SBYLD2!BJ$4,'[1]INTERNAL PARAMETERS-1'!$B$5:$J$44,5,FALSE))*VLOOKUP(SBYLD2!BJ$4,'[1]INTERNAL PARAMETERS-1'!$B$5:$J$44,8,FALSE)*VLOOKUP(SBYLD2!BJ$4,'[1]INTERNAL PARAMETERS-1'!$B$5:$J$44,3,FALSE)</f>
        <v>15.629450962263222</v>
      </c>
      <c r="BK154" s="44">
        <f>SBYLD1!BK154*VLOOKUP(SBYLD2!BK$4,'[1]INTERNAL PARAMETERS-1'!$B$5:$J$44,5,FALSE)*VLOOKUP(SBYLD2!BK$4,'[1]INTERNAL PARAMETERS-1'!$B$5:$J$44,6,FALSE)*VLOOKUP(SBYLD2!BK$4,'[1]INTERNAL PARAMETERS-1'!$B$5:$J$44,3,FALSE) + SBYLD1!BK154*(1-VLOOKUP(SBYLD2!BK$4,'[1]INTERNAL PARAMETERS-1'!$B$5:$J$44,5,FALSE))*VLOOKUP(SBYLD2!BK$4,'[1]INTERNAL PARAMETERS-1'!$B$5:$J$44,8,FALSE)*VLOOKUP(SBYLD2!BK$4,'[1]INTERNAL PARAMETERS-1'!$B$5:$J$44,3,FALSE)</f>
        <v>21.122366127971965</v>
      </c>
      <c r="BL154" s="44">
        <f>SBYLD1!BL154*VLOOKUP(SBYLD2!BL$4,'[1]INTERNAL PARAMETERS-1'!$B$5:$J$44,5,FALSE)*VLOOKUP(SBYLD2!BL$4,'[1]INTERNAL PARAMETERS-1'!$B$5:$J$44,6,FALSE)*VLOOKUP(SBYLD2!BL$4,'[1]INTERNAL PARAMETERS-1'!$B$5:$J$44,3,FALSE) + SBYLD1!BL154*(1-VLOOKUP(SBYLD2!BL$4,'[1]INTERNAL PARAMETERS-1'!$B$5:$J$44,5,FALSE))*VLOOKUP(SBYLD2!BL$4,'[1]INTERNAL PARAMETERS-1'!$B$5:$J$44,8,FALSE)*VLOOKUP(SBYLD2!BL$4,'[1]INTERNAL PARAMETERS-1'!$B$5:$J$44,3,FALSE)</f>
        <v>56.898192781810963</v>
      </c>
      <c r="BM154" s="44">
        <f>SBYLD1!BM154*VLOOKUP(SBYLD2!BM$4,'[1]INTERNAL PARAMETERS-1'!$B$5:$J$44,5,FALSE)*VLOOKUP(SBYLD2!BM$4,'[1]INTERNAL PARAMETERS-1'!$B$5:$J$44,6,FALSE)*VLOOKUP(SBYLD2!BM$4,'[1]INTERNAL PARAMETERS-1'!$B$5:$J$44,3,FALSE) + SBYLD1!BM154*(1-VLOOKUP(SBYLD2!BM$4,'[1]INTERNAL PARAMETERS-1'!$B$5:$J$44,5,FALSE))*VLOOKUP(SBYLD2!BM$4,'[1]INTERNAL PARAMETERS-1'!$B$5:$J$44,8,FALSE)*VLOOKUP(SBYLD2!BM$4,'[1]INTERNAL PARAMETERS-1'!$B$5:$J$44,3,FALSE)</f>
        <v>7.474220081695595</v>
      </c>
      <c r="BN154" s="44">
        <f>SBYLD1!BN154*VLOOKUP(SBYLD2!BN$4,'[1]INTERNAL PARAMETERS-1'!$B$5:$J$44,5,FALSE)*VLOOKUP(SBYLD2!BN$4,'[1]INTERNAL PARAMETERS-1'!$B$5:$J$44,6,FALSE)*VLOOKUP(SBYLD2!BN$4,'[1]INTERNAL PARAMETERS-1'!$B$5:$J$44,3,FALSE) + SBYLD1!BN154*(1-VLOOKUP(SBYLD2!BN$4,'[1]INTERNAL PARAMETERS-1'!$B$5:$J$44,5,FALSE))*VLOOKUP(SBYLD2!BN$4,'[1]INTERNAL PARAMETERS-1'!$B$5:$J$44,8,FALSE)*VLOOKUP(SBYLD2!BN$4,'[1]INTERNAL PARAMETERS-1'!$B$5:$J$44,3,FALSE)</f>
        <v>15.845935575014867</v>
      </c>
      <c r="BO154" s="44">
        <f>SBYLD1!BO154*VLOOKUP(SBYLD2!BO$4,'[1]INTERNAL PARAMETERS-1'!$B$5:$J$44,5,FALSE)*VLOOKUP(SBYLD2!BO$4,'[1]INTERNAL PARAMETERS-1'!$B$5:$J$44,6,FALSE)*VLOOKUP(SBYLD2!BO$4,'[1]INTERNAL PARAMETERS-1'!$B$5:$J$44,3,FALSE) + SBYLD1!BO154*(1-VLOOKUP(SBYLD2!BO$4,'[1]INTERNAL PARAMETERS-1'!$B$5:$J$44,5,FALSE))*VLOOKUP(SBYLD2!BO$4,'[1]INTERNAL PARAMETERS-1'!$B$5:$J$44,8,FALSE)*VLOOKUP(SBYLD2!BO$4,'[1]INTERNAL PARAMETERS-1'!$B$5:$J$44,3,FALSE)</f>
        <v>14.418728609527177</v>
      </c>
      <c r="BP154" s="44">
        <f>SBYLD1!BP154*VLOOKUP(SBYLD2!BP$4,'[1]INTERNAL PARAMETERS-1'!$B$5:$J$44,5,FALSE)*VLOOKUP(SBYLD2!BP$4,'[1]INTERNAL PARAMETERS-1'!$B$5:$J$44,6,FALSE)*VLOOKUP(SBYLD2!BP$4,'[1]INTERNAL PARAMETERS-1'!$B$5:$J$44,3,FALSE) + SBYLD1!BP154*(1-VLOOKUP(SBYLD2!BP$4,'[1]INTERNAL PARAMETERS-1'!$B$5:$J$44,5,FALSE))*VLOOKUP(SBYLD2!BP$4,'[1]INTERNAL PARAMETERS-1'!$B$5:$J$44,8,FALSE)*VLOOKUP(SBYLD2!BP$4,'[1]INTERNAL PARAMETERS-1'!$B$5:$J$44,3,FALSE)</f>
        <v>1.4634663224109692</v>
      </c>
      <c r="BQ154" s="44">
        <f>SBYLD1!BQ154*VLOOKUP(SBYLD2!BQ$4,'[1]INTERNAL PARAMETERS-1'!$B$5:$J$44,5,FALSE)*VLOOKUP(SBYLD2!BQ$4,'[1]INTERNAL PARAMETERS-1'!$B$5:$J$44,6,FALSE)*VLOOKUP(SBYLD2!BQ$4,'[1]INTERNAL PARAMETERS-1'!$B$5:$J$44,3,FALSE) + SBYLD1!BQ154*(1-VLOOKUP(SBYLD2!BQ$4,'[1]INTERNAL PARAMETERS-1'!$B$5:$J$44,5,FALSE))*VLOOKUP(SBYLD2!BQ$4,'[1]INTERNAL PARAMETERS-1'!$B$5:$J$44,8,FALSE)*VLOOKUP(SBYLD2!BQ$4,'[1]INTERNAL PARAMETERS-1'!$B$5:$J$44,3,FALSE)</f>
        <v>55.924487014569557</v>
      </c>
      <c r="BR154" s="44">
        <f>SBYLD1!BR154*VLOOKUP(SBYLD2!BR$4,'[1]INTERNAL PARAMETERS-1'!$B$5:$J$44,5,FALSE)*VLOOKUP(SBYLD2!BR$4,'[1]INTERNAL PARAMETERS-1'!$B$5:$J$44,6,FALSE)*VLOOKUP(SBYLD2!BR$4,'[1]INTERNAL PARAMETERS-1'!$B$5:$J$44,3,FALSE) + SBYLD1!BR154*(1-VLOOKUP(SBYLD2!BR$4,'[1]INTERNAL PARAMETERS-1'!$B$5:$J$44,5,FALSE))*VLOOKUP(SBYLD2!BR$4,'[1]INTERNAL PARAMETERS-1'!$B$5:$J$44,8,FALSE)*VLOOKUP(SBYLD2!BR$4,'[1]INTERNAL PARAMETERS-1'!$B$5:$J$44,3,FALSE)</f>
        <v>2.9087370417468095</v>
      </c>
      <c r="BS154" s="44">
        <f>SBYLD1!BS154*VLOOKUP(SBYLD2!BS$4,'[1]INTERNAL PARAMETERS-1'!$B$5:$J$44,5,FALSE)*VLOOKUP(SBYLD2!BS$4,'[1]INTERNAL PARAMETERS-1'!$B$5:$J$44,6,FALSE)*VLOOKUP(SBYLD2!BS$4,'[1]INTERNAL PARAMETERS-1'!$B$5:$J$44,3,FALSE) + SBYLD1!BS154*(1-VLOOKUP(SBYLD2!BS$4,'[1]INTERNAL PARAMETERS-1'!$B$5:$J$44,5,FALSE))*VLOOKUP(SBYLD2!BS$4,'[1]INTERNAL PARAMETERS-1'!$B$5:$J$44,8,FALSE)*VLOOKUP(SBYLD2!BS$4,'[1]INTERNAL PARAMETERS-1'!$B$5:$J$44,3,FALSE)</f>
        <v>0.17555376282295859</v>
      </c>
      <c r="BT154" s="44">
        <f>SBYLD1!BT154*VLOOKUP(SBYLD2!BT$4,'[1]INTERNAL PARAMETERS-1'!$B$5:$J$44,5,FALSE)*VLOOKUP(SBYLD2!BT$4,'[1]INTERNAL PARAMETERS-1'!$B$5:$J$44,6,FALSE)*VLOOKUP(SBYLD2!BT$4,'[1]INTERNAL PARAMETERS-1'!$B$5:$J$44,3,FALSE) + SBYLD1!BT154*(1-VLOOKUP(SBYLD2!BT$4,'[1]INTERNAL PARAMETERS-1'!$B$5:$J$44,5,FALSE))*VLOOKUP(SBYLD2!BT$4,'[1]INTERNAL PARAMETERS-1'!$B$5:$J$44,8,FALSE)*VLOOKUP(SBYLD2!BT$4,'[1]INTERNAL PARAMETERS-1'!$B$5:$J$44,3,FALSE)</f>
        <v>0</v>
      </c>
      <c r="BU154" s="44">
        <f>SBYLD1!BU154*VLOOKUP(SBYLD2!BU$4,'[1]INTERNAL PARAMETERS-1'!$B$5:$J$44,5,FALSE)*VLOOKUP(SBYLD2!BU$4,'[1]INTERNAL PARAMETERS-1'!$B$5:$J$44,6,FALSE)*VLOOKUP(SBYLD2!BU$4,'[1]INTERNAL PARAMETERS-1'!$B$5:$J$44,3,FALSE) + SBYLD1!BU154*(1-VLOOKUP(SBYLD2!BU$4,'[1]INTERNAL PARAMETERS-1'!$B$5:$J$44,5,FALSE))*VLOOKUP(SBYLD2!BU$4,'[1]INTERNAL PARAMETERS-1'!$B$5:$J$44,8,FALSE)*VLOOKUP(SBYLD2!BU$4,'[1]INTERNAL PARAMETERS-1'!$B$5:$J$44,3,FALSE)</f>
        <v>0</v>
      </c>
      <c r="BV154" s="44">
        <f>SBYLD1!BV154*VLOOKUP(SBYLD2!BV$4,'[1]INTERNAL PARAMETERS-1'!$B$5:$J$44,5,FALSE)*VLOOKUP(SBYLD2!BV$4,'[1]INTERNAL PARAMETERS-1'!$B$5:$J$44,6,FALSE)*VLOOKUP(SBYLD2!BV$4,'[1]INTERNAL PARAMETERS-1'!$B$5:$J$44,3,FALSE) + SBYLD1!BV154*(1-VLOOKUP(SBYLD2!BV$4,'[1]INTERNAL PARAMETERS-1'!$B$5:$J$44,5,FALSE))*VLOOKUP(SBYLD2!BV$4,'[1]INTERNAL PARAMETERS-1'!$B$5:$J$44,8,FALSE)*VLOOKUP(SBYLD2!BV$4,'[1]INTERNAL PARAMETERS-1'!$B$5:$J$44,3,FALSE)</f>
        <v>0</v>
      </c>
      <c r="BW154" s="44">
        <f>SBYLD1!BW154*VLOOKUP(SBYLD2!BW$4,'[1]INTERNAL PARAMETERS-1'!$B$5:$J$44,5,FALSE)*VLOOKUP(SBYLD2!BW$4,'[1]INTERNAL PARAMETERS-1'!$B$5:$J$44,6,FALSE)*VLOOKUP(SBYLD2!BW$4,'[1]INTERNAL PARAMETERS-1'!$B$5:$J$44,3,FALSE) + SBYLD1!BW154*(1-VLOOKUP(SBYLD2!BW$4,'[1]INTERNAL PARAMETERS-1'!$B$5:$J$44,5,FALSE))*VLOOKUP(SBYLD2!BW$4,'[1]INTERNAL PARAMETERS-1'!$B$5:$J$44,8,FALSE)*VLOOKUP(SBYLD2!BW$4,'[1]INTERNAL PARAMETERS-1'!$B$5:$J$44,3,FALSE)</f>
        <v>0</v>
      </c>
      <c r="BX154" s="44">
        <f>SBYLD1!BX154*VLOOKUP(SBYLD2!BX$4,'[1]INTERNAL PARAMETERS-1'!$B$5:$J$44,5,FALSE)*VLOOKUP(SBYLD2!BX$4,'[1]INTERNAL PARAMETERS-1'!$B$5:$J$44,6,FALSE)*VLOOKUP(SBYLD2!BX$4,'[1]INTERNAL PARAMETERS-1'!$B$5:$J$44,3,FALSE) + SBYLD1!BX154*(1-VLOOKUP(SBYLD2!BX$4,'[1]INTERNAL PARAMETERS-1'!$B$5:$J$44,5,FALSE))*VLOOKUP(SBYLD2!BX$4,'[1]INTERNAL PARAMETERS-1'!$B$5:$J$44,8,FALSE)*VLOOKUP(SBYLD2!BX$4,'[1]INTERNAL PARAMETERS-1'!$B$5:$J$44,3,FALSE)</f>
        <v>0</v>
      </c>
      <c r="BY154" s="44">
        <f>SBYLD1!BY154*VLOOKUP(SBYLD2!BY$4,'[1]INTERNAL PARAMETERS-1'!$B$5:$J$44,5,FALSE)*VLOOKUP(SBYLD2!BY$4,'[1]INTERNAL PARAMETERS-1'!$B$5:$J$44,6,FALSE)*VLOOKUP(SBYLD2!BY$4,'[1]INTERNAL PARAMETERS-1'!$B$5:$J$44,3,FALSE) + SBYLD1!BY154*(1-VLOOKUP(SBYLD2!BY$4,'[1]INTERNAL PARAMETERS-1'!$B$5:$J$44,5,FALSE))*VLOOKUP(SBYLD2!BY$4,'[1]INTERNAL PARAMETERS-1'!$B$5:$J$44,8,FALSE)*VLOOKUP(SBYLD2!BY$4,'[1]INTERNAL PARAMETERS-1'!$B$5:$J$44,3,FALSE)</f>
        <v>0</v>
      </c>
      <c r="BZ154" s="44">
        <f>SBYLD1!BZ154*VLOOKUP(SBYLD2!BZ$4,'[1]INTERNAL PARAMETERS-1'!$B$5:$J$44,5,FALSE)*VLOOKUP(SBYLD2!BZ$4,'[1]INTERNAL PARAMETERS-1'!$B$5:$J$44,6,FALSE)*VLOOKUP(SBYLD2!BZ$4,'[1]INTERNAL PARAMETERS-1'!$B$5:$J$44,3,FALSE) + SBYLD1!BZ154*(1-VLOOKUP(SBYLD2!BZ$4,'[1]INTERNAL PARAMETERS-1'!$B$5:$J$44,5,FALSE))*VLOOKUP(SBYLD2!BZ$4,'[1]INTERNAL PARAMETERS-1'!$B$5:$J$44,8,FALSE)*VLOOKUP(SBYLD2!BZ$4,'[1]INTERNAL PARAMETERS-1'!$B$5:$J$44,3,FALSE)</f>
        <v>0.25138868960418548</v>
      </c>
      <c r="CA154" s="44">
        <f>SBYLD1!CA154*VLOOKUP(SBYLD2!CA$4,'[1]INTERNAL PARAMETERS-1'!$B$5:$J$44,5,FALSE)*VLOOKUP(SBYLD2!CA$4,'[1]INTERNAL PARAMETERS-1'!$B$5:$J$44,6,FALSE)*VLOOKUP(SBYLD2!CA$4,'[1]INTERNAL PARAMETERS-1'!$B$5:$J$44,3,FALSE) + SBYLD1!CA154*(1-VLOOKUP(SBYLD2!CA$4,'[1]INTERNAL PARAMETERS-1'!$B$5:$J$44,5,FALSE))*VLOOKUP(SBYLD2!CA$4,'[1]INTERNAL PARAMETERS-1'!$B$5:$J$44,8,FALSE)*VLOOKUP(SBYLD2!CA$4,'[1]INTERNAL PARAMETERS-1'!$B$5:$J$44,3,FALSE)</f>
        <v>0</v>
      </c>
      <c r="CB154" s="44">
        <f>SBYLD1!CB154*VLOOKUP(SBYLD2!CB$4,'[1]INTERNAL PARAMETERS-1'!$B$5:$J$44,5,FALSE)*VLOOKUP(SBYLD2!CB$4,'[1]INTERNAL PARAMETERS-1'!$B$5:$J$44,6,FALSE)*VLOOKUP(SBYLD2!CB$4,'[1]INTERNAL PARAMETERS-1'!$B$5:$J$44,3,FALSE) + SBYLD1!CB154*(1-VLOOKUP(SBYLD2!CB$4,'[1]INTERNAL PARAMETERS-1'!$B$5:$J$44,5,FALSE))*VLOOKUP(SBYLD2!CB$4,'[1]INTERNAL PARAMETERS-1'!$B$5:$J$44,8,FALSE)*VLOOKUP(SBYLD2!CB$4,'[1]INTERNAL PARAMETERS-1'!$B$5:$J$44,3,FALSE)</f>
        <v>0</v>
      </c>
      <c r="CC154" s="44">
        <f>SBYLD1!CC154*VLOOKUP(SBYLD2!CC$4,'[1]INTERNAL PARAMETERS-1'!$B$5:$J$44,5,FALSE)*VLOOKUP(SBYLD2!CC$4,'[1]INTERNAL PARAMETERS-1'!$B$5:$J$44,6,FALSE)*VLOOKUP(SBYLD2!CC$4,'[1]INTERNAL PARAMETERS-1'!$B$5:$J$44,3,FALSE) + SBYLD1!CC154*(1-VLOOKUP(SBYLD2!CC$4,'[1]INTERNAL PARAMETERS-1'!$B$5:$J$44,5,FALSE))*VLOOKUP(SBYLD2!CC$4,'[1]INTERNAL PARAMETERS-1'!$B$5:$J$44,8,FALSE)*VLOOKUP(SBYLD2!CC$4,'[1]INTERNAL PARAMETERS-1'!$B$5:$J$44,3,FALSE)</f>
        <v>0.30287879937828671</v>
      </c>
      <c r="CD154" s="44">
        <f>SBYLD1!CD154*VLOOKUP(SBYLD2!CD$4,'[1]INTERNAL PARAMETERS-1'!$B$5:$J$44,5,FALSE)*VLOOKUP(SBYLD2!CD$4,'[1]INTERNAL PARAMETERS-1'!$B$5:$J$44,6,FALSE)*VLOOKUP(SBYLD2!CD$4,'[1]INTERNAL PARAMETERS-1'!$B$5:$J$44,3,FALSE) + SBYLD1!CD154*(1-VLOOKUP(SBYLD2!CD$4,'[1]INTERNAL PARAMETERS-1'!$B$5:$J$44,5,FALSE))*VLOOKUP(SBYLD2!CD$4,'[1]INTERNAL PARAMETERS-1'!$B$5:$J$44,8,FALSE)*VLOOKUP(SBYLD2!CD$4,'[1]INTERNAL PARAMETERS-1'!$B$5:$J$44,3,FALSE)</f>
        <v>1.0373623099627851</v>
      </c>
      <c r="CE154" s="44">
        <f>SBYLD1!CE154*VLOOKUP(SBYLD2!CE$4,'[1]INTERNAL PARAMETERS-1'!$B$5:$J$44,5,FALSE)*VLOOKUP(SBYLD2!CE$4,'[1]INTERNAL PARAMETERS-1'!$B$5:$J$44,6,FALSE)*VLOOKUP(SBYLD2!CE$4,'[1]INTERNAL PARAMETERS-1'!$B$5:$J$44,3,FALSE) + SBYLD1!CE154*(1-VLOOKUP(SBYLD2!CE$4,'[1]INTERNAL PARAMETERS-1'!$B$5:$J$44,5,FALSE))*VLOOKUP(SBYLD2!CE$4,'[1]INTERNAL PARAMETERS-1'!$B$5:$J$44,8,FALSE)*VLOOKUP(SBYLD2!CE$4,'[1]INTERNAL PARAMETERS-1'!$B$5:$J$44,3,FALSE)</f>
        <v>1.7800690237301748</v>
      </c>
      <c r="CF154" s="44">
        <f>SBYLD1!CF154*VLOOKUP(SBYLD2!CF$4,'[1]INTERNAL PARAMETERS-1'!$B$5:$J$44,5,FALSE)*VLOOKUP(SBYLD2!CF$4,'[1]INTERNAL PARAMETERS-1'!$B$5:$J$44,6,FALSE)*VLOOKUP(SBYLD2!CF$4,'[1]INTERNAL PARAMETERS-1'!$B$5:$J$44,3,FALSE) + SBYLD1!CF154*(1-VLOOKUP(SBYLD2!CF$4,'[1]INTERNAL PARAMETERS-1'!$B$5:$J$44,5,FALSE))*VLOOKUP(SBYLD2!CF$4,'[1]INTERNAL PARAMETERS-1'!$B$5:$J$44,8,FALSE)*VLOOKUP(SBYLD2!CF$4,'[1]INTERNAL PARAMETERS-1'!$B$5:$J$44,3,FALSE)</f>
        <v>0.41999555977755149</v>
      </c>
      <c r="CG154" s="44">
        <f>SBYLD1!CG154*VLOOKUP(SBYLD2!CG$4,'[1]INTERNAL PARAMETERS-1'!$B$5:$J$44,5,FALSE)*VLOOKUP(SBYLD2!CG$4,'[1]INTERNAL PARAMETERS-1'!$B$5:$J$44,6,FALSE)*VLOOKUP(SBYLD2!CG$4,'[1]INTERNAL PARAMETERS-1'!$B$5:$J$44,3,FALSE) + SBYLD1!CG154*(1-VLOOKUP(SBYLD2!CG$4,'[1]INTERNAL PARAMETERS-1'!$B$5:$J$44,5,FALSE))*VLOOKUP(SBYLD2!CG$4,'[1]INTERNAL PARAMETERS-1'!$B$5:$J$44,8,FALSE)*VLOOKUP(SBYLD2!CG$4,'[1]INTERNAL PARAMETERS-1'!$B$5:$J$44,3,FALSE)</f>
        <v>0</v>
      </c>
      <c r="CH154" s="43">
        <f>SBYLD1!CH154*VLOOKUP(SBYLD2!CH$4,'[1]INTERNAL PARAMETERS-1'!$B$5:$J$44,5,FALSE)*VLOOKUP(SBYLD2!CH$4,'[1]INTERNAL PARAMETERS-1'!$B$5:$J$44,6,FALSE)*VLOOKUP(SBYLD2!CH$4,'[1]INTERNAL PARAMETERS-1'!$B$5:$J$44,3,FALSE) + SBYLD1!CH154*(1-VLOOKUP(SBYLD2!CH$4,'[1]INTERNAL PARAMETERS-1'!$B$5:$J$44,5,FALSE))*VLOOKUP(SBYLD2!CH$4,'[1]INTERNAL PARAMETERS-1'!$B$5:$J$44,8,FALSE)*VLOOKUP(SBYLD2!CH$4,'[1]INTERNAL PARAMETERS-1'!$B$5:$J$44,3,FALSE)</f>
        <v>0</v>
      </c>
      <c r="CJ154" s="45">
        <f t="shared" si="4"/>
        <v>46026.230899789232</v>
      </c>
      <c r="CK154" s="43">
        <f t="shared" si="5"/>
        <v>769.75639616530896</v>
      </c>
    </row>
    <row r="155" spans="2:89">
      <c r="B155" s="58" t="s">
        <v>8</v>
      </c>
      <c r="C155" s="57" t="s">
        <v>59</v>
      </c>
      <c r="D155" s="57" t="s">
        <v>52</v>
      </c>
      <c r="E155" s="128">
        <f>SB!S155</f>
        <v>74656.631580337693</v>
      </c>
      <c r="F155" s="59">
        <f>'[1]INTERNAL PARAMETERS-1'!M11</f>
        <v>53.995000000000005</v>
      </c>
      <c r="G155" s="45">
        <f>SBYLD1!G155*VLOOKUP(SBYLD2!G$4,'[1]INTERNAL PARAMETERS-1'!$B$5:$J$44,5,FALSE)*VLOOKUP(SBYLD2!G$4,'[1]INTERNAL PARAMETERS-1'!$B$5:$J$44,7,FALSE)*SBYLD2!$F155 + SBYLD1!G155*(1-VLOOKUP(SBYLD2!G$4,'[1]INTERNAL PARAMETERS-1'!$B$5:$J$44,5,FALSE))*VLOOKUP(SBYLD2!G$4,'[1]INTERNAL PARAMETERS-1'!$B$5:$J$44,9,FALSE)*SBYLD2!$F155</f>
        <v>13411.996454740507</v>
      </c>
      <c r="H155" s="44">
        <f>SBYLD1!H155*VLOOKUP(SBYLD2!H$4,'[1]INTERNAL PARAMETERS-1'!$B$5:$J$44,5,FALSE)*VLOOKUP(SBYLD2!H$4,'[1]INTERNAL PARAMETERS-1'!$B$5:$J$44,7,FALSE)*SBYLD2!$F155 + SBYLD1!H155*(1-VLOOKUP(SBYLD2!H$4,'[1]INTERNAL PARAMETERS-1'!$B$5:$J$44,5,FALSE))*VLOOKUP(SBYLD2!H$4,'[1]INTERNAL PARAMETERS-1'!$B$5:$J$44,9,FALSE)*SBYLD2!$F155</f>
        <v>10157.721027001471</v>
      </c>
      <c r="I155" s="44">
        <f>SBYLD1!I155*VLOOKUP(SBYLD2!I$4,'[1]INTERNAL PARAMETERS-1'!$B$5:$J$44,5,FALSE)*VLOOKUP(SBYLD2!I$4,'[1]INTERNAL PARAMETERS-1'!$B$5:$J$44,7,FALSE)*SBYLD2!$F155 + SBYLD1!I155*(1-VLOOKUP(SBYLD2!I$4,'[1]INTERNAL PARAMETERS-1'!$B$5:$J$44,5,FALSE))*VLOOKUP(SBYLD2!I$4,'[1]INTERNAL PARAMETERS-1'!$B$5:$J$44,9,FALSE)*SBYLD2!$F155</f>
        <v>8896.527329764438</v>
      </c>
      <c r="J155" s="44">
        <f>SBYLD1!J155*VLOOKUP(SBYLD2!J$4,'[1]INTERNAL PARAMETERS-1'!$B$5:$J$44,5,FALSE)*VLOOKUP(SBYLD2!J$4,'[1]INTERNAL PARAMETERS-1'!$B$5:$J$44,7,FALSE)*SBYLD2!$F155 + SBYLD1!J155*(1-VLOOKUP(SBYLD2!J$4,'[1]INTERNAL PARAMETERS-1'!$B$5:$J$44,5,FALSE))*VLOOKUP(SBYLD2!J$4,'[1]INTERNAL PARAMETERS-1'!$B$5:$J$44,9,FALSE)*SBYLD2!$F155</f>
        <v>0</v>
      </c>
      <c r="K155" s="44">
        <f>SBYLD1!K155*VLOOKUP(SBYLD2!K$4,'[1]INTERNAL PARAMETERS-1'!$B$5:$J$44,5,FALSE)*VLOOKUP(SBYLD2!K$4,'[1]INTERNAL PARAMETERS-1'!$B$5:$J$44,7,FALSE)*SBYLD2!$F155 + SBYLD1!K155*(1-VLOOKUP(SBYLD2!K$4,'[1]INTERNAL PARAMETERS-1'!$B$5:$J$44,5,FALSE))*VLOOKUP(SBYLD2!K$4,'[1]INTERNAL PARAMETERS-1'!$B$5:$J$44,9,FALSE)*SBYLD2!$F155</f>
        <v>129.8996928523502</v>
      </c>
      <c r="L155" s="44">
        <f>SBYLD1!L155*VLOOKUP(SBYLD2!L$4,'[1]INTERNAL PARAMETERS-1'!$B$5:$J$44,5,FALSE)*VLOOKUP(SBYLD2!L$4,'[1]INTERNAL PARAMETERS-1'!$B$5:$J$44,7,FALSE)*SBYLD2!$F155 + SBYLD1!L155*(1-VLOOKUP(SBYLD2!L$4,'[1]INTERNAL PARAMETERS-1'!$B$5:$J$44,5,FALSE))*VLOOKUP(SBYLD2!L$4,'[1]INTERNAL PARAMETERS-1'!$B$5:$J$44,9,FALSE)*SBYLD2!$F155</f>
        <v>43.318037499149867</v>
      </c>
      <c r="M155" s="44">
        <f>SBYLD1!M155*VLOOKUP(SBYLD2!M$4,'[1]INTERNAL PARAMETERS-1'!$B$5:$J$44,5,FALSE)*VLOOKUP(SBYLD2!M$4,'[1]INTERNAL PARAMETERS-1'!$B$5:$J$44,7,FALSE)*SBYLD2!$F155 + SBYLD1!M155*(1-VLOOKUP(SBYLD2!M$4,'[1]INTERNAL PARAMETERS-1'!$B$5:$J$44,5,FALSE))*VLOOKUP(SBYLD2!M$4,'[1]INTERNAL PARAMETERS-1'!$B$5:$J$44,9,FALSE)*SBYLD2!$F155</f>
        <v>260.42138209276283</v>
      </c>
      <c r="N155" s="44">
        <f>SBYLD1!N155*VLOOKUP(SBYLD2!N$4,'[1]INTERNAL PARAMETERS-1'!$B$5:$J$44,5,FALSE)*VLOOKUP(SBYLD2!N$4,'[1]INTERNAL PARAMETERS-1'!$B$5:$J$44,7,FALSE)*SBYLD2!$F155 + SBYLD1!N155*(1-VLOOKUP(SBYLD2!N$4,'[1]INTERNAL PARAMETERS-1'!$B$5:$J$44,5,FALSE))*VLOOKUP(SBYLD2!N$4,'[1]INTERNAL PARAMETERS-1'!$B$5:$J$44,9,FALSE)*SBYLD2!$F155</f>
        <v>49.470480709002608</v>
      </c>
      <c r="O155" s="44">
        <f>SBYLD1!O155*VLOOKUP(SBYLD2!O$4,'[1]INTERNAL PARAMETERS-1'!$B$5:$J$44,5,FALSE)*VLOOKUP(SBYLD2!O$4,'[1]INTERNAL PARAMETERS-1'!$B$5:$J$44,7,FALSE)*SBYLD2!$F155 + SBYLD1!O155*(1-VLOOKUP(SBYLD2!O$4,'[1]INTERNAL PARAMETERS-1'!$B$5:$J$44,5,FALSE))*VLOOKUP(SBYLD2!O$4,'[1]INTERNAL PARAMETERS-1'!$B$5:$J$44,9,FALSE)*SBYLD2!$F155</f>
        <v>0</v>
      </c>
      <c r="P155" s="44">
        <f>SBYLD1!P155*VLOOKUP(SBYLD2!P$4,'[1]INTERNAL PARAMETERS-1'!$B$5:$J$44,5,FALSE)*VLOOKUP(SBYLD2!P$4,'[1]INTERNAL PARAMETERS-1'!$B$5:$J$44,7,FALSE)*SBYLD2!$F155 + SBYLD1!P155*(1-VLOOKUP(SBYLD2!P$4,'[1]INTERNAL PARAMETERS-1'!$B$5:$J$44,5,FALSE))*VLOOKUP(SBYLD2!P$4,'[1]INTERNAL PARAMETERS-1'!$B$5:$J$44,9,FALSE)*SBYLD2!$F155</f>
        <v>0</v>
      </c>
      <c r="Q155" s="44">
        <f>SBYLD1!Q155*VLOOKUP(SBYLD2!Q$4,'[1]INTERNAL PARAMETERS-1'!$B$5:$J$44,5,FALSE)*VLOOKUP(SBYLD2!Q$4,'[1]INTERNAL PARAMETERS-1'!$B$5:$J$44,7,FALSE)*SBYLD2!$F155 + SBYLD1!Q155*(1-VLOOKUP(SBYLD2!Q$4,'[1]INTERNAL PARAMETERS-1'!$B$5:$J$44,5,FALSE))*VLOOKUP(SBYLD2!Q$4,'[1]INTERNAL PARAMETERS-1'!$B$5:$J$44,9,FALSE)*SBYLD2!$F155</f>
        <v>0</v>
      </c>
      <c r="R155" s="44">
        <f>SBYLD1!R155*VLOOKUP(SBYLD2!R$4,'[1]INTERNAL PARAMETERS-1'!$B$5:$J$44,5,FALSE)*VLOOKUP(SBYLD2!R$4,'[1]INTERNAL PARAMETERS-1'!$B$5:$J$44,7,FALSE)*SBYLD2!$F155 + SBYLD1!R155*(1-VLOOKUP(SBYLD2!R$4,'[1]INTERNAL PARAMETERS-1'!$B$5:$J$44,5,FALSE))*VLOOKUP(SBYLD2!R$4,'[1]INTERNAL PARAMETERS-1'!$B$5:$J$44,9,FALSE)*SBYLD2!$F155</f>
        <v>87.232675551982425</v>
      </c>
      <c r="S155" s="44">
        <f>SBYLD1!S155*VLOOKUP(SBYLD2!S$4,'[1]INTERNAL PARAMETERS-1'!$B$5:$J$44,5,FALSE)*VLOOKUP(SBYLD2!S$4,'[1]INTERNAL PARAMETERS-1'!$B$5:$J$44,7,FALSE)*SBYLD2!$F155 + SBYLD1!S155*(1-VLOOKUP(SBYLD2!S$4,'[1]INTERNAL PARAMETERS-1'!$B$5:$J$44,5,FALSE))*VLOOKUP(SBYLD2!S$4,'[1]INTERNAL PARAMETERS-1'!$B$5:$J$44,9,FALSE)*SBYLD2!$F155</f>
        <v>1165.6587203178319</v>
      </c>
      <c r="T155" s="44">
        <f>SBYLD1!T155*VLOOKUP(SBYLD2!T$4,'[1]INTERNAL PARAMETERS-1'!$B$5:$J$44,5,FALSE)*VLOOKUP(SBYLD2!T$4,'[1]INTERNAL PARAMETERS-1'!$B$5:$J$44,7,FALSE)*SBYLD2!$F155 + SBYLD1!T155*(1-VLOOKUP(SBYLD2!T$4,'[1]INTERNAL PARAMETERS-1'!$B$5:$J$44,5,FALSE))*VLOOKUP(SBYLD2!T$4,'[1]INTERNAL PARAMETERS-1'!$B$5:$J$44,9,FALSE)*SBYLD2!$F155</f>
        <v>307.88216546366738</v>
      </c>
      <c r="U155" s="44">
        <f>SBYLD1!U155*VLOOKUP(SBYLD2!U$4,'[1]INTERNAL PARAMETERS-1'!$B$5:$J$44,5,FALSE)*VLOOKUP(SBYLD2!U$4,'[1]INTERNAL PARAMETERS-1'!$B$5:$J$44,7,FALSE)*SBYLD2!$F155 + SBYLD1!U155*(1-VLOOKUP(SBYLD2!U$4,'[1]INTERNAL PARAMETERS-1'!$B$5:$J$44,5,FALSE))*VLOOKUP(SBYLD2!U$4,'[1]INTERNAL PARAMETERS-1'!$B$5:$J$44,9,FALSE)*SBYLD2!$F155</f>
        <v>231.93789798262944</v>
      </c>
      <c r="V155" s="44">
        <f>SBYLD1!V155*VLOOKUP(SBYLD2!V$4,'[1]INTERNAL PARAMETERS-1'!$B$5:$J$44,5,FALSE)*VLOOKUP(SBYLD2!V$4,'[1]INTERNAL PARAMETERS-1'!$B$5:$J$44,7,FALSE)*SBYLD2!$F155 + SBYLD1!V155*(1-VLOOKUP(SBYLD2!V$4,'[1]INTERNAL PARAMETERS-1'!$B$5:$J$44,5,FALSE))*VLOOKUP(SBYLD2!V$4,'[1]INTERNAL PARAMETERS-1'!$B$5:$J$44,9,FALSE)*SBYLD2!$F155</f>
        <v>1140.8197601508555</v>
      </c>
      <c r="W155" s="44">
        <f>SBYLD1!W155*VLOOKUP(SBYLD2!W$4,'[1]INTERNAL PARAMETERS-1'!$B$5:$J$44,5,FALSE)*VLOOKUP(SBYLD2!W$4,'[1]INTERNAL PARAMETERS-1'!$B$5:$J$44,7,FALSE)*SBYLD2!$F155 + SBYLD1!W155*(1-VLOOKUP(SBYLD2!W$4,'[1]INTERNAL PARAMETERS-1'!$B$5:$J$44,5,FALSE))*VLOOKUP(SBYLD2!W$4,'[1]INTERNAL PARAMETERS-1'!$B$5:$J$44,9,FALSE)*SBYLD2!$F155</f>
        <v>0</v>
      </c>
      <c r="X155" s="44">
        <f>SBYLD1!X155*VLOOKUP(SBYLD2!X$4,'[1]INTERNAL PARAMETERS-1'!$B$5:$J$44,5,FALSE)*VLOOKUP(SBYLD2!X$4,'[1]INTERNAL PARAMETERS-1'!$B$5:$J$44,7,FALSE)*SBYLD2!$F155 + SBYLD1!X155*(1-VLOOKUP(SBYLD2!X$4,'[1]INTERNAL PARAMETERS-1'!$B$5:$J$44,5,FALSE))*VLOOKUP(SBYLD2!X$4,'[1]INTERNAL PARAMETERS-1'!$B$5:$J$44,9,FALSE)*SBYLD2!$F155</f>
        <v>0</v>
      </c>
      <c r="Y155" s="44">
        <f>SBYLD1!Y155*VLOOKUP(SBYLD2!Y$4,'[1]INTERNAL PARAMETERS-1'!$B$5:$J$44,5,FALSE)*VLOOKUP(SBYLD2!Y$4,'[1]INTERNAL PARAMETERS-1'!$B$5:$J$44,7,FALSE)*SBYLD2!$F155 + SBYLD1!Y155*(1-VLOOKUP(SBYLD2!Y$4,'[1]INTERNAL PARAMETERS-1'!$B$5:$J$44,5,FALSE))*VLOOKUP(SBYLD2!Y$4,'[1]INTERNAL PARAMETERS-1'!$B$5:$J$44,9,FALSE)*SBYLD2!$F155</f>
        <v>0</v>
      </c>
      <c r="Z155" s="44">
        <f>SBYLD1!Z155*VLOOKUP(SBYLD2!Z$4,'[1]INTERNAL PARAMETERS-1'!$B$5:$J$44,5,FALSE)*VLOOKUP(SBYLD2!Z$4,'[1]INTERNAL PARAMETERS-1'!$B$5:$J$44,7,FALSE)*SBYLD2!$F155 + SBYLD1!Z155*(1-VLOOKUP(SBYLD2!Z$4,'[1]INTERNAL PARAMETERS-1'!$B$5:$J$44,5,FALSE))*VLOOKUP(SBYLD2!Z$4,'[1]INTERNAL PARAMETERS-1'!$B$5:$J$44,9,FALSE)*SBYLD2!$F155</f>
        <v>0</v>
      </c>
      <c r="AA155" s="44">
        <f>SBYLD1!AA155*VLOOKUP(SBYLD2!AA$4,'[1]INTERNAL PARAMETERS-1'!$B$5:$J$44,5,FALSE)*VLOOKUP(SBYLD2!AA$4,'[1]INTERNAL PARAMETERS-1'!$B$5:$J$44,7,FALSE)*SBYLD2!$F155 + SBYLD1!AA155*(1-VLOOKUP(SBYLD2!AA$4,'[1]INTERNAL PARAMETERS-1'!$B$5:$J$44,5,FALSE))*VLOOKUP(SBYLD2!AA$4,'[1]INTERNAL PARAMETERS-1'!$B$5:$J$44,9,FALSE)*SBYLD2!$F155</f>
        <v>0</v>
      </c>
      <c r="AB155" s="44">
        <f>SBYLD1!AB155*VLOOKUP(SBYLD2!AB$4,'[1]INTERNAL PARAMETERS-1'!$B$5:$J$44,5,FALSE)*VLOOKUP(SBYLD2!AB$4,'[1]INTERNAL PARAMETERS-1'!$B$5:$J$44,7,FALSE)*SBYLD2!$F155 + SBYLD1!AB155*(1-VLOOKUP(SBYLD2!AB$4,'[1]INTERNAL PARAMETERS-1'!$B$5:$J$44,5,FALSE))*VLOOKUP(SBYLD2!AB$4,'[1]INTERNAL PARAMETERS-1'!$B$5:$J$44,9,FALSE)*SBYLD2!$F155</f>
        <v>0</v>
      </c>
      <c r="AC155" s="44">
        <f>SBYLD1!AC155*VLOOKUP(SBYLD2!AC$4,'[1]INTERNAL PARAMETERS-1'!$B$5:$J$44,5,FALSE)*VLOOKUP(SBYLD2!AC$4,'[1]INTERNAL PARAMETERS-1'!$B$5:$J$44,7,FALSE)*SBYLD2!$F155 + SBYLD1!AC155*(1-VLOOKUP(SBYLD2!AC$4,'[1]INTERNAL PARAMETERS-1'!$B$5:$J$44,5,FALSE))*VLOOKUP(SBYLD2!AC$4,'[1]INTERNAL PARAMETERS-1'!$B$5:$J$44,9,FALSE)*SBYLD2!$F155</f>
        <v>0</v>
      </c>
      <c r="AD155" s="44">
        <f>SBYLD1!AD155*VLOOKUP(SBYLD2!AD$4,'[1]INTERNAL PARAMETERS-1'!$B$5:$J$44,5,FALSE)*VLOOKUP(SBYLD2!AD$4,'[1]INTERNAL PARAMETERS-1'!$B$5:$J$44,7,FALSE)*SBYLD2!$F155 + SBYLD1!AD155*(1-VLOOKUP(SBYLD2!AD$4,'[1]INTERNAL PARAMETERS-1'!$B$5:$J$44,5,FALSE))*VLOOKUP(SBYLD2!AD$4,'[1]INTERNAL PARAMETERS-1'!$B$5:$J$44,9,FALSE)*SBYLD2!$F155</f>
        <v>0</v>
      </c>
      <c r="AE155" s="44">
        <f>SBYLD1!AE155*VLOOKUP(SBYLD2!AE$4,'[1]INTERNAL PARAMETERS-1'!$B$5:$J$44,5,FALSE)*VLOOKUP(SBYLD2!AE$4,'[1]INTERNAL PARAMETERS-1'!$B$5:$J$44,7,FALSE)*SBYLD2!$F155 + SBYLD1!AE155*(1-VLOOKUP(SBYLD2!AE$4,'[1]INTERNAL PARAMETERS-1'!$B$5:$J$44,5,FALSE))*VLOOKUP(SBYLD2!AE$4,'[1]INTERNAL PARAMETERS-1'!$B$5:$J$44,9,FALSE)*SBYLD2!$F155</f>
        <v>0</v>
      </c>
      <c r="AF155" s="44">
        <f>SBYLD1!AF155*VLOOKUP(SBYLD2!AF$4,'[1]INTERNAL PARAMETERS-1'!$B$5:$J$44,5,FALSE)*VLOOKUP(SBYLD2!AF$4,'[1]INTERNAL PARAMETERS-1'!$B$5:$J$44,7,FALSE)*SBYLD2!$F155 + SBYLD1!AF155*(1-VLOOKUP(SBYLD2!AF$4,'[1]INTERNAL PARAMETERS-1'!$B$5:$J$44,5,FALSE))*VLOOKUP(SBYLD2!AF$4,'[1]INTERNAL PARAMETERS-1'!$B$5:$J$44,9,FALSE)*SBYLD2!$F155</f>
        <v>50.024956426293514</v>
      </c>
      <c r="AG155" s="44">
        <f>SBYLD1!AG155*VLOOKUP(SBYLD2!AG$4,'[1]INTERNAL PARAMETERS-1'!$B$5:$J$44,5,FALSE)*VLOOKUP(SBYLD2!AG$4,'[1]INTERNAL PARAMETERS-1'!$B$5:$J$44,7,FALSE)*SBYLD2!$F155 + SBYLD1!AG155*(1-VLOOKUP(SBYLD2!AG$4,'[1]INTERNAL PARAMETERS-1'!$B$5:$J$44,5,FALSE))*VLOOKUP(SBYLD2!AG$4,'[1]INTERNAL PARAMETERS-1'!$B$5:$J$44,9,FALSE)*SBYLD2!$F155</f>
        <v>0</v>
      </c>
      <c r="AH155" s="44">
        <f>SBYLD1!AH155*VLOOKUP(SBYLD2!AH$4,'[1]INTERNAL PARAMETERS-1'!$B$5:$J$44,5,FALSE)*VLOOKUP(SBYLD2!AH$4,'[1]INTERNAL PARAMETERS-1'!$B$5:$J$44,7,FALSE)*SBYLD2!$F155 + SBYLD1!AH155*(1-VLOOKUP(SBYLD2!AH$4,'[1]INTERNAL PARAMETERS-1'!$B$5:$J$44,5,FALSE))*VLOOKUP(SBYLD2!AH$4,'[1]INTERNAL PARAMETERS-1'!$B$5:$J$44,9,FALSE)*SBYLD2!$F155</f>
        <v>3.5296178703011001</v>
      </c>
      <c r="AI155" s="44">
        <f>SBYLD1!AI155*VLOOKUP(SBYLD2!AI$4,'[1]INTERNAL PARAMETERS-1'!$B$5:$J$44,5,FALSE)*VLOOKUP(SBYLD2!AI$4,'[1]INTERNAL PARAMETERS-1'!$B$5:$J$44,7,FALSE)*SBYLD2!$F155 + SBYLD1!AI155*(1-VLOOKUP(SBYLD2!AI$4,'[1]INTERNAL PARAMETERS-1'!$B$5:$J$44,5,FALSE))*VLOOKUP(SBYLD2!AI$4,'[1]INTERNAL PARAMETERS-1'!$B$5:$J$44,9,FALSE)*SBYLD2!$F155</f>
        <v>17.640027181861139</v>
      </c>
      <c r="AJ155" s="44">
        <f>SBYLD1!AJ155*VLOOKUP(SBYLD2!AJ$4,'[1]INTERNAL PARAMETERS-1'!$B$5:$J$44,5,FALSE)*VLOOKUP(SBYLD2!AJ$4,'[1]INTERNAL PARAMETERS-1'!$B$5:$J$44,7,FALSE)*SBYLD2!$F155 + SBYLD1!AJ155*(1-VLOOKUP(SBYLD2!AJ$4,'[1]INTERNAL PARAMETERS-1'!$B$5:$J$44,5,FALSE))*VLOOKUP(SBYLD2!AJ$4,'[1]INTERNAL PARAMETERS-1'!$B$5:$J$44,9,FALSE)*SBYLD2!$F155</f>
        <v>212.62964665795715</v>
      </c>
      <c r="AK155" s="44">
        <f>SBYLD1!AK155*VLOOKUP(SBYLD2!AK$4,'[1]INTERNAL PARAMETERS-1'!$B$5:$J$44,5,FALSE)*VLOOKUP(SBYLD2!AK$4,'[1]INTERNAL PARAMETERS-1'!$B$5:$J$44,7,FALSE)*SBYLD2!$F155 + SBYLD1!AK155*(1-VLOOKUP(SBYLD2!AK$4,'[1]INTERNAL PARAMETERS-1'!$B$5:$J$44,5,FALSE))*VLOOKUP(SBYLD2!AK$4,'[1]INTERNAL PARAMETERS-1'!$B$5:$J$44,9,FALSE)*SBYLD2!$F155</f>
        <v>28.236942962408801</v>
      </c>
      <c r="AL155" s="44">
        <f>SBYLD1!AL155*VLOOKUP(SBYLD2!AL$4,'[1]INTERNAL PARAMETERS-1'!$B$5:$J$44,5,FALSE)*VLOOKUP(SBYLD2!AL$4,'[1]INTERNAL PARAMETERS-1'!$B$5:$J$44,7,FALSE)*SBYLD2!$F155 + SBYLD1!AL155*(1-VLOOKUP(SBYLD2!AL$4,'[1]INTERNAL PARAMETERS-1'!$B$5:$J$44,5,FALSE))*VLOOKUP(SBYLD2!AL$4,'[1]INTERNAL PARAMETERS-1'!$B$5:$J$44,9,FALSE)*SBYLD2!$F155</f>
        <v>0</v>
      </c>
      <c r="AM155" s="44">
        <f>SBYLD1!AM155*VLOOKUP(SBYLD2!AM$4,'[1]INTERNAL PARAMETERS-1'!$B$5:$J$44,5,FALSE)*VLOOKUP(SBYLD2!AM$4,'[1]INTERNAL PARAMETERS-1'!$B$5:$J$44,7,FALSE)*SBYLD2!$F155 + SBYLD1!AM155*(1-VLOOKUP(SBYLD2!AM$4,'[1]INTERNAL PARAMETERS-1'!$B$5:$J$44,5,FALSE))*VLOOKUP(SBYLD2!AM$4,'[1]INTERNAL PARAMETERS-1'!$B$5:$J$44,9,FALSE)*SBYLD2!$F155</f>
        <v>0</v>
      </c>
      <c r="AN155" s="44">
        <f>SBYLD1!AN155*VLOOKUP(SBYLD2!AN$4,'[1]INTERNAL PARAMETERS-1'!$B$5:$J$44,5,FALSE)*VLOOKUP(SBYLD2!AN$4,'[1]INTERNAL PARAMETERS-1'!$B$5:$J$44,7,FALSE)*SBYLD2!$F155 + SBYLD1!AN155*(1-VLOOKUP(SBYLD2!AN$4,'[1]INTERNAL PARAMETERS-1'!$B$5:$J$44,5,FALSE))*VLOOKUP(SBYLD2!AN$4,'[1]INTERNAL PARAMETERS-1'!$B$5:$J$44,9,FALSE)*SBYLD2!$F155</f>
        <v>0</v>
      </c>
      <c r="AO155" s="44">
        <f>SBYLD1!AO155*VLOOKUP(SBYLD2!AO$4,'[1]INTERNAL PARAMETERS-1'!$B$5:$J$44,5,FALSE)*VLOOKUP(SBYLD2!AO$4,'[1]INTERNAL PARAMETERS-1'!$B$5:$J$44,7,FALSE)*SBYLD2!$F155 + SBYLD1!AO155*(1-VLOOKUP(SBYLD2!AO$4,'[1]INTERNAL PARAMETERS-1'!$B$5:$J$44,5,FALSE))*VLOOKUP(SBYLD2!AO$4,'[1]INTERNAL PARAMETERS-1'!$B$5:$J$44,9,FALSE)*SBYLD2!$F155</f>
        <v>0</v>
      </c>
      <c r="AP155" s="44">
        <f>SBYLD1!AP155*VLOOKUP(SBYLD2!AP$4,'[1]INTERNAL PARAMETERS-1'!$B$5:$J$44,5,FALSE)*VLOOKUP(SBYLD2!AP$4,'[1]INTERNAL PARAMETERS-1'!$B$5:$J$44,7,FALSE)*SBYLD2!$F155 + SBYLD1!AP155*(1-VLOOKUP(SBYLD2!AP$4,'[1]INTERNAL PARAMETERS-1'!$B$5:$J$44,5,FALSE))*VLOOKUP(SBYLD2!AP$4,'[1]INTERNAL PARAMETERS-1'!$B$5:$J$44,9,FALSE)*SBYLD2!$F155</f>
        <v>0</v>
      </c>
      <c r="AQ155" s="44">
        <f>SBYLD1!AQ155*VLOOKUP(SBYLD2!AQ$4,'[1]INTERNAL PARAMETERS-1'!$B$5:$J$44,5,FALSE)*VLOOKUP(SBYLD2!AQ$4,'[1]INTERNAL PARAMETERS-1'!$B$5:$J$44,7,FALSE)*SBYLD2!$F155 + SBYLD1!AQ155*(1-VLOOKUP(SBYLD2!AQ$4,'[1]INTERNAL PARAMETERS-1'!$B$5:$J$44,5,FALSE))*VLOOKUP(SBYLD2!AQ$4,'[1]INTERNAL PARAMETERS-1'!$B$5:$J$44,9,FALSE)*SBYLD2!$F155</f>
        <v>0</v>
      </c>
      <c r="AR155" s="44">
        <f>SBYLD1!AR155*VLOOKUP(SBYLD2!AR$4,'[1]INTERNAL PARAMETERS-1'!$B$5:$J$44,5,FALSE)*VLOOKUP(SBYLD2!AR$4,'[1]INTERNAL PARAMETERS-1'!$B$5:$J$44,7,FALSE)*SBYLD2!$F155 + SBYLD1!AR155*(1-VLOOKUP(SBYLD2!AR$4,'[1]INTERNAL PARAMETERS-1'!$B$5:$J$44,5,FALSE))*VLOOKUP(SBYLD2!AR$4,'[1]INTERNAL PARAMETERS-1'!$B$5:$J$44,9,FALSE)*SBYLD2!$F155</f>
        <v>0</v>
      </c>
      <c r="AS155" s="44">
        <f>SBYLD1!AS155*VLOOKUP(SBYLD2!AS$4,'[1]INTERNAL PARAMETERS-1'!$B$5:$J$44,5,FALSE)*VLOOKUP(SBYLD2!AS$4,'[1]INTERNAL PARAMETERS-1'!$B$5:$J$44,7,FALSE)*SBYLD2!$F155 + SBYLD1!AS155*(1-VLOOKUP(SBYLD2!AS$4,'[1]INTERNAL PARAMETERS-1'!$B$5:$J$44,5,FALSE))*VLOOKUP(SBYLD2!AS$4,'[1]INTERNAL PARAMETERS-1'!$B$5:$J$44,9,FALSE)*SBYLD2!$F155</f>
        <v>0</v>
      </c>
      <c r="AT155" s="43">
        <f>SBYLD1!AT155*VLOOKUP(SBYLD2!AT$4,'[1]INTERNAL PARAMETERS-1'!$B$5:$J$44,5,FALSE)*VLOOKUP(SBYLD2!AT$4,'[1]INTERNAL PARAMETERS-1'!$B$5:$J$44,7,FALSE)*SBYLD2!$F155 + SBYLD1!AT155*(1-VLOOKUP(SBYLD2!AT$4,'[1]INTERNAL PARAMETERS-1'!$B$5:$J$44,5,FALSE))*VLOOKUP(SBYLD2!AT$4,'[1]INTERNAL PARAMETERS-1'!$B$5:$J$44,9,FALSE)*SBYLD2!$F155</f>
        <v>0</v>
      </c>
      <c r="AU155" s="45">
        <f>SBYLD1!AU155*VLOOKUP(SBYLD2!AU$4,'[1]INTERNAL PARAMETERS-1'!$B$5:$J$44,5,FALSE)*VLOOKUP(SBYLD2!AU$4,'[1]INTERNAL PARAMETERS-1'!$B$5:$J$44,6,FALSE)*VLOOKUP(SBYLD2!AU$4,'[1]INTERNAL PARAMETERS-1'!$B$5:$J$44,3,FALSE) + SBYLD1!AU155*(1-VLOOKUP(SBYLD2!AU$4,'[1]INTERNAL PARAMETERS-1'!$B$5:$J$44,5,FALSE))*VLOOKUP(SBYLD2!AU$4,'[1]INTERNAL PARAMETERS-1'!$B$5:$J$44,8,FALSE)*VLOOKUP(SBYLD2!AU$4,'[1]INTERNAL PARAMETERS-1'!$B$5:$J$44,3,FALSE)</f>
        <v>0</v>
      </c>
      <c r="AV155" s="44">
        <f>SBYLD1!AV155*VLOOKUP(SBYLD2!AV$4,'[1]INTERNAL PARAMETERS-1'!$B$5:$J$44,5,FALSE)*VLOOKUP(SBYLD2!AV$4,'[1]INTERNAL PARAMETERS-1'!$B$5:$J$44,6,FALSE)*VLOOKUP(SBYLD2!AV$4,'[1]INTERNAL PARAMETERS-1'!$B$5:$J$44,3,FALSE) + SBYLD1!AV155*(1-VLOOKUP(SBYLD2!AV$4,'[1]INTERNAL PARAMETERS-1'!$B$5:$J$44,5,FALSE))*VLOOKUP(SBYLD2!AV$4,'[1]INTERNAL PARAMETERS-1'!$B$5:$J$44,8,FALSE)*VLOOKUP(SBYLD2!AV$4,'[1]INTERNAL PARAMETERS-1'!$B$5:$J$44,3,FALSE)</f>
        <v>0</v>
      </c>
      <c r="AW155" s="44">
        <f>SBYLD1!AW155*VLOOKUP(SBYLD2!AW$4,'[1]INTERNAL PARAMETERS-1'!$B$5:$J$44,5,FALSE)*VLOOKUP(SBYLD2!AW$4,'[1]INTERNAL PARAMETERS-1'!$B$5:$J$44,6,FALSE)*VLOOKUP(SBYLD2!AW$4,'[1]INTERNAL PARAMETERS-1'!$B$5:$J$44,3,FALSE) + SBYLD1!AW155*(1-VLOOKUP(SBYLD2!AW$4,'[1]INTERNAL PARAMETERS-1'!$B$5:$J$44,5,FALSE))*VLOOKUP(SBYLD2!AW$4,'[1]INTERNAL PARAMETERS-1'!$B$5:$J$44,8,FALSE)*VLOOKUP(SBYLD2!AW$4,'[1]INTERNAL PARAMETERS-1'!$B$5:$J$44,3,FALSE)</f>
        <v>194.53521347429231</v>
      </c>
      <c r="AX155" s="44">
        <f>SBYLD1!AX155*VLOOKUP(SBYLD2!AX$4,'[1]INTERNAL PARAMETERS-1'!$B$5:$J$44,5,FALSE)*VLOOKUP(SBYLD2!AX$4,'[1]INTERNAL PARAMETERS-1'!$B$5:$J$44,6,FALSE)*VLOOKUP(SBYLD2!AX$4,'[1]INTERNAL PARAMETERS-1'!$B$5:$J$44,3,FALSE) + SBYLD1!AX155*(1-VLOOKUP(SBYLD2!AX$4,'[1]INTERNAL PARAMETERS-1'!$B$5:$J$44,5,FALSE))*VLOOKUP(SBYLD2!AX$4,'[1]INTERNAL PARAMETERS-1'!$B$5:$J$44,8,FALSE)*VLOOKUP(SBYLD2!AX$4,'[1]INTERNAL PARAMETERS-1'!$B$5:$J$44,3,FALSE)</f>
        <v>0</v>
      </c>
      <c r="AY155" s="44">
        <f>SBYLD1!AY155*VLOOKUP(SBYLD2!AY$4,'[1]INTERNAL PARAMETERS-1'!$B$5:$J$44,5,FALSE)*VLOOKUP(SBYLD2!AY$4,'[1]INTERNAL PARAMETERS-1'!$B$5:$J$44,6,FALSE)*VLOOKUP(SBYLD2!AY$4,'[1]INTERNAL PARAMETERS-1'!$B$5:$J$44,3,FALSE) + SBYLD1!AY155*(1-VLOOKUP(SBYLD2!AY$4,'[1]INTERNAL PARAMETERS-1'!$B$5:$J$44,5,FALSE))*VLOOKUP(SBYLD2!AY$4,'[1]INTERNAL PARAMETERS-1'!$B$5:$J$44,8,FALSE)*VLOOKUP(SBYLD2!AY$4,'[1]INTERNAL PARAMETERS-1'!$B$5:$J$44,3,FALSE)</f>
        <v>0</v>
      </c>
      <c r="AZ155" s="44">
        <f>SBYLD1!AZ155*VLOOKUP(SBYLD2!AZ$4,'[1]INTERNAL PARAMETERS-1'!$B$5:$J$44,5,FALSE)*VLOOKUP(SBYLD2!AZ$4,'[1]INTERNAL PARAMETERS-1'!$B$5:$J$44,6,FALSE)*VLOOKUP(SBYLD2!AZ$4,'[1]INTERNAL PARAMETERS-1'!$B$5:$J$44,3,FALSE) + SBYLD1!AZ155*(1-VLOOKUP(SBYLD2!AZ$4,'[1]INTERNAL PARAMETERS-1'!$B$5:$J$44,5,FALSE))*VLOOKUP(SBYLD2!AZ$4,'[1]INTERNAL PARAMETERS-1'!$B$5:$J$44,8,FALSE)*VLOOKUP(SBYLD2!AZ$4,'[1]INTERNAL PARAMETERS-1'!$B$5:$J$44,3,FALSE)</f>
        <v>0</v>
      </c>
      <c r="BA155" s="44">
        <f>SBYLD1!BA155*VLOOKUP(SBYLD2!BA$4,'[1]INTERNAL PARAMETERS-1'!$B$5:$J$44,5,FALSE)*VLOOKUP(SBYLD2!BA$4,'[1]INTERNAL PARAMETERS-1'!$B$5:$J$44,6,FALSE)*VLOOKUP(SBYLD2!BA$4,'[1]INTERNAL PARAMETERS-1'!$B$5:$J$44,3,FALSE) + SBYLD1!BA155*(1-VLOOKUP(SBYLD2!BA$4,'[1]INTERNAL PARAMETERS-1'!$B$5:$J$44,5,FALSE))*VLOOKUP(SBYLD2!BA$4,'[1]INTERNAL PARAMETERS-1'!$B$5:$J$44,8,FALSE)*VLOOKUP(SBYLD2!BA$4,'[1]INTERNAL PARAMETERS-1'!$B$5:$J$44,3,FALSE)</f>
        <v>56.917833221130607</v>
      </c>
      <c r="BB155" s="44">
        <f>SBYLD1!BB155*VLOOKUP(SBYLD2!BB$4,'[1]INTERNAL PARAMETERS-1'!$B$5:$J$44,5,FALSE)*VLOOKUP(SBYLD2!BB$4,'[1]INTERNAL PARAMETERS-1'!$B$5:$J$44,6,FALSE)*VLOOKUP(SBYLD2!BB$4,'[1]INTERNAL PARAMETERS-1'!$B$5:$J$44,3,FALSE) + SBYLD1!BB155*(1-VLOOKUP(SBYLD2!BB$4,'[1]INTERNAL PARAMETERS-1'!$B$5:$J$44,5,FALSE))*VLOOKUP(SBYLD2!BB$4,'[1]INTERNAL PARAMETERS-1'!$B$5:$J$44,8,FALSE)*VLOOKUP(SBYLD2!BB$4,'[1]INTERNAL PARAMETERS-1'!$B$5:$J$44,3,FALSE)</f>
        <v>53.960890967275127</v>
      </c>
      <c r="BC155" s="44">
        <f>SBYLD1!BC155*VLOOKUP(SBYLD2!BC$4,'[1]INTERNAL PARAMETERS-1'!$B$5:$J$44,5,FALSE)*VLOOKUP(SBYLD2!BC$4,'[1]INTERNAL PARAMETERS-1'!$B$5:$J$44,6,FALSE)*VLOOKUP(SBYLD2!BC$4,'[1]INTERNAL PARAMETERS-1'!$B$5:$J$44,3,FALSE) + SBYLD1!BC155*(1-VLOOKUP(SBYLD2!BC$4,'[1]INTERNAL PARAMETERS-1'!$B$5:$J$44,5,FALSE))*VLOOKUP(SBYLD2!BC$4,'[1]INTERNAL PARAMETERS-1'!$B$5:$J$44,8,FALSE)*VLOOKUP(SBYLD2!BC$4,'[1]INTERNAL PARAMETERS-1'!$B$5:$J$44,3,FALSE)</f>
        <v>68.363265666694858</v>
      </c>
      <c r="BD155" s="44">
        <f>SBYLD1!BD155*VLOOKUP(SBYLD2!BD$4,'[1]INTERNAL PARAMETERS-1'!$B$5:$J$44,5,FALSE)*VLOOKUP(SBYLD2!BD$4,'[1]INTERNAL PARAMETERS-1'!$B$5:$J$44,6,FALSE)*VLOOKUP(SBYLD2!BD$4,'[1]INTERNAL PARAMETERS-1'!$B$5:$J$44,3,FALSE) + SBYLD1!BD155*(1-VLOOKUP(SBYLD2!BD$4,'[1]INTERNAL PARAMETERS-1'!$B$5:$J$44,5,FALSE))*VLOOKUP(SBYLD2!BD$4,'[1]INTERNAL PARAMETERS-1'!$B$5:$J$44,8,FALSE)*VLOOKUP(SBYLD2!BD$4,'[1]INTERNAL PARAMETERS-1'!$B$5:$J$44,3,FALSE)</f>
        <v>41.017936018847614</v>
      </c>
      <c r="BE155" s="44">
        <f>SBYLD1!BE155*VLOOKUP(SBYLD2!BE$4,'[1]INTERNAL PARAMETERS-1'!$B$5:$J$44,5,FALSE)*VLOOKUP(SBYLD2!BE$4,'[1]INTERNAL PARAMETERS-1'!$B$5:$J$44,6,FALSE)*VLOOKUP(SBYLD2!BE$4,'[1]INTERNAL PARAMETERS-1'!$B$5:$J$44,3,FALSE) + SBYLD1!BE155*(1-VLOOKUP(SBYLD2!BE$4,'[1]INTERNAL PARAMETERS-1'!$B$5:$J$44,5,FALSE))*VLOOKUP(SBYLD2!BE$4,'[1]INTERNAL PARAMETERS-1'!$B$5:$J$44,8,FALSE)*VLOOKUP(SBYLD2!BE$4,'[1]INTERNAL PARAMETERS-1'!$B$5:$J$44,3,FALSE)</f>
        <v>57.812039694392269</v>
      </c>
      <c r="BF155" s="44">
        <f>SBYLD1!BF155*VLOOKUP(SBYLD2!BF$4,'[1]INTERNAL PARAMETERS-1'!$B$5:$J$44,5,FALSE)*VLOOKUP(SBYLD2!BF$4,'[1]INTERNAL PARAMETERS-1'!$B$5:$J$44,6,FALSE)*VLOOKUP(SBYLD2!BF$4,'[1]INTERNAL PARAMETERS-1'!$B$5:$J$44,3,FALSE) + SBYLD1!BF155*(1-VLOOKUP(SBYLD2!BF$4,'[1]INTERNAL PARAMETERS-1'!$B$5:$J$44,5,FALSE))*VLOOKUP(SBYLD2!BF$4,'[1]INTERNAL PARAMETERS-1'!$B$5:$J$44,8,FALSE)*VLOOKUP(SBYLD2!BF$4,'[1]INTERNAL PARAMETERS-1'!$B$5:$J$44,3,FALSE)</f>
        <v>0</v>
      </c>
      <c r="BG155" s="44">
        <f>SBYLD1!BG155*VLOOKUP(SBYLD2!BG$4,'[1]INTERNAL PARAMETERS-1'!$B$5:$J$44,5,FALSE)*VLOOKUP(SBYLD2!BG$4,'[1]INTERNAL PARAMETERS-1'!$B$5:$J$44,6,FALSE)*VLOOKUP(SBYLD2!BG$4,'[1]INTERNAL PARAMETERS-1'!$B$5:$J$44,3,FALSE) + SBYLD1!BG155*(1-VLOOKUP(SBYLD2!BG$4,'[1]INTERNAL PARAMETERS-1'!$B$5:$J$44,5,FALSE))*VLOOKUP(SBYLD2!BG$4,'[1]INTERNAL PARAMETERS-1'!$B$5:$J$44,8,FALSE)*VLOOKUP(SBYLD2!BG$4,'[1]INTERNAL PARAMETERS-1'!$B$5:$J$44,3,FALSE)</f>
        <v>32.196759514699529</v>
      </c>
      <c r="BH155" s="44">
        <f>SBYLD1!BH155*VLOOKUP(SBYLD2!BH$4,'[1]INTERNAL PARAMETERS-1'!$B$5:$J$44,5,FALSE)*VLOOKUP(SBYLD2!BH$4,'[1]INTERNAL PARAMETERS-1'!$B$5:$J$44,6,FALSE)*VLOOKUP(SBYLD2!BH$4,'[1]INTERNAL PARAMETERS-1'!$B$5:$J$44,3,FALSE) + SBYLD1!BH155*(1-VLOOKUP(SBYLD2!BH$4,'[1]INTERNAL PARAMETERS-1'!$B$5:$J$44,5,FALSE))*VLOOKUP(SBYLD2!BH$4,'[1]INTERNAL PARAMETERS-1'!$B$5:$J$44,8,FALSE)*VLOOKUP(SBYLD2!BH$4,'[1]INTERNAL PARAMETERS-1'!$B$5:$J$44,3,FALSE)</f>
        <v>0.17703283203120565</v>
      </c>
      <c r="BI155" s="44">
        <f>SBYLD1!BI155*VLOOKUP(SBYLD2!BI$4,'[1]INTERNAL PARAMETERS-1'!$B$5:$J$44,5,FALSE)*VLOOKUP(SBYLD2!BI$4,'[1]INTERNAL PARAMETERS-1'!$B$5:$J$44,6,FALSE)*VLOOKUP(SBYLD2!BI$4,'[1]INTERNAL PARAMETERS-1'!$B$5:$J$44,3,FALSE) + SBYLD1!BI155*(1-VLOOKUP(SBYLD2!BI$4,'[1]INTERNAL PARAMETERS-1'!$B$5:$J$44,5,FALSE))*VLOOKUP(SBYLD2!BI$4,'[1]INTERNAL PARAMETERS-1'!$B$5:$J$44,8,FALSE)*VLOOKUP(SBYLD2!BI$4,'[1]INTERNAL PARAMETERS-1'!$B$5:$J$44,3,FALSE)</f>
        <v>0</v>
      </c>
      <c r="BJ155" s="44">
        <f>SBYLD1!BJ155*VLOOKUP(SBYLD2!BJ$4,'[1]INTERNAL PARAMETERS-1'!$B$5:$J$44,5,FALSE)*VLOOKUP(SBYLD2!BJ$4,'[1]INTERNAL PARAMETERS-1'!$B$5:$J$44,6,FALSE)*VLOOKUP(SBYLD2!BJ$4,'[1]INTERNAL PARAMETERS-1'!$B$5:$J$44,3,FALSE) + SBYLD1!BJ155*(1-VLOOKUP(SBYLD2!BJ$4,'[1]INTERNAL PARAMETERS-1'!$B$5:$J$44,5,FALSE))*VLOOKUP(SBYLD2!BJ$4,'[1]INTERNAL PARAMETERS-1'!$B$5:$J$44,8,FALSE)*VLOOKUP(SBYLD2!BJ$4,'[1]INTERNAL PARAMETERS-1'!$B$5:$J$44,3,FALSE)</f>
        <v>12.783963987505834</v>
      </c>
      <c r="BK155" s="44">
        <f>SBYLD1!BK155*VLOOKUP(SBYLD2!BK$4,'[1]INTERNAL PARAMETERS-1'!$B$5:$J$44,5,FALSE)*VLOOKUP(SBYLD2!BK$4,'[1]INTERNAL PARAMETERS-1'!$B$5:$J$44,6,FALSE)*VLOOKUP(SBYLD2!BK$4,'[1]INTERNAL PARAMETERS-1'!$B$5:$J$44,3,FALSE) + SBYLD1!BK155*(1-VLOOKUP(SBYLD2!BK$4,'[1]INTERNAL PARAMETERS-1'!$B$5:$J$44,5,FALSE))*VLOOKUP(SBYLD2!BK$4,'[1]INTERNAL PARAMETERS-1'!$B$5:$J$44,8,FALSE)*VLOOKUP(SBYLD2!BK$4,'[1]INTERNAL PARAMETERS-1'!$B$5:$J$44,3,FALSE)</f>
        <v>16.304236364069361</v>
      </c>
      <c r="BL155" s="44">
        <f>SBYLD1!BL155*VLOOKUP(SBYLD2!BL$4,'[1]INTERNAL PARAMETERS-1'!$B$5:$J$44,5,FALSE)*VLOOKUP(SBYLD2!BL$4,'[1]INTERNAL PARAMETERS-1'!$B$5:$J$44,6,FALSE)*VLOOKUP(SBYLD2!BL$4,'[1]INTERNAL PARAMETERS-1'!$B$5:$J$44,3,FALSE) + SBYLD1!BL155*(1-VLOOKUP(SBYLD2!BL$4,'[1]INTERNAL PARAMETERS-1'!$B$5:$J$44,5,FALSE))*VLOOKUP(SBYLD2!BL$4,'[1]INTERNAL PARAMETERS-1'!$B$5:$J$44,8,FALSE)*VLOOKUP(SBYLD2!BL$4,'[1]INTERNAL PARAMETERS-1'!$B$5:$J$44,3,FALSE)</f>
        <v>46.306146230819863</v>
      </c>
      <c r="BM155" s="44">
        <f>SBYLD1!BM155*VLOOKUP(SBYLD2!BM$4,'[1]INTERNAL PARAMETERS-1'!$B$5:$J$44,5,FALSE)*VLOOKUP(SBYLD2!BM$4,'[1]INTERNAL PARAMETERS-1'!$B$5:$J$44,6,FALSE)*VLOOKUP(SBYLD2!BM$4,'[1]INTERNAL PARAMETERS-1'!$B$5:$J$44,3,FALSE) + SBYLD1!BM155*(1-VLOOKUP(SBYLD2!BM$4,'[1]INTERNAL PARAMETERS-1'!$B$5:$J$44,5,FALSE))*VLOOKUP(SBYLD2!BM$4,'[1]INTERNAL PARAMETERS-1'!$B$5:$J$44,8,FALSE)*VLOOKUP(SBYLD2!BM$4,'[1]INTERNAL PARAMETERS-1'!$B$5:$J$44,3,FALSE)</f>
        <v>11.115287207761392</v>
      </c>
      <c r="BN155" s="44">
        <f>SBYLD1!BN155*VLOOKUP(SBYLD2!BN$4,'[1]INTERNAL PARAMETERS-1'!$B$5:$J$44,5,FALSE)*VLOOKUP(SBYLD2!BN$4,'[1]INTERNAL PARAMETERS-1'!$B$5:$J$44,6,FALSE)*VLOOKUP(SBYLD2!BN$4,'[1]INTERNAL PARAMETERS-1'!$B$5:$J$44,3,FALSE) + SBYLD1!BN155*(1-VLOOKUP(SBYLD2!BN$4,'[1]INTERNAL PARAMETERS-1'!$B$5:$J$44,5,FALSE))*VLOOKUP(SBYLD2!BN$4,'[1]INTERNAL PARAMETERS-1'!$B$5:$J$44,8,FALSE)*VLOOKUP(SBYLD2!BN$4,'[1]INTERNAL PARAMETERS-1'!$B$5:$J$44,3,FALSE)</f>
        <v>17.50211255452977</v>
      </c>
      <c r="BO155" s="44">
        <f>SBYLD1!BO155*VLOOKUP(SBYLD2!BO$4,'[1]INTERNAL PARAMETERS-1'!$B$5:$J$44,5,FALSE)*VLOOKUP(SBYLD2!BO$4,'[1]INTERNAL PARAMETERS-1'!$B$5:$J$44,6,FALSE)*VLOOKUP(SBYLD2!BO$4,'[1]INTERNAL PARAMETERS-1'!$B$5:$J$44,3,FALSE) + SBYLD1!BO155*(1-VLOOKUP(SBYLD2!BO$4,'[1]INTERNAL PARAMETERS-1'!$B$5:$J$44,5,FALSE))*VLOOKUP(SBYLD2!BO$4,'[1]INTERNAL PARAMETERS-1'!$B$5:$J$44,8,FALSE)*VLOOKUP(SBYLD2!BO$4,'[1]INTERNAL PARAMETERS-1'!$B$5:$J$44,3,FALSE)</f>
        <v>14.207055485335133</v>
      </c>
      <c r="BP155" s="44">
        <f>SBYLD1!BP155*VLOOKUP(SBYLD2!BP$4,'[1]INTERNAL PARAMETERS-1'!$B$5:$J$44,5,FALSE)*VLOOKUP(SBYLD2!BP$4,'[1]INTERNAL PARAMETERS-1'!$B$5:$J$44,6,FALSE)*VLOOKUP(SBYLD2!BP$4,'[1]INTERNAL PARAMETERS-1'!$B$5:$J$44,3,FALSE) + SBYLD1!BP155*(1-VLOOKUP(SBYLD2!BP$4,'[1]INTERNAL PARAMETERS-1'!$B$5:$J$44,5,FALSE))*VLOOKUP(SBYLD2!BP$4,'[1]INTERNAL PARAMETERS-1'!$B$5:$J$44,8,FALSE)*VLOOKUP(SBYLD2!BP$4,'[1]INTERNAL PARAMETERS-1'!$B$5:$J$44,3,FALSE)</f>
        <v>1.2689334015046643</v>
      </c>
      <c r="BQ155" s="44">
        <f>SBYLD1!BQ155*VLOOKUP(SBYLD2!BQ$4,'[1]INTERNAL PARAMETERS-1'!$B$5:$J$44,5,FALSE)*VLOOKUP(SBYLD2!BQ$4,'[1]INTERNAL PARAMETERS-1'!$B$5:$J$44,6,FALSE)*VLOOKUP(SBYLD2!BQ$4,'[1]INTERNAL PARAMETERS-1'!$B$5:$J$44,3,FALSE) + SBYLD1!BQ155*(1-VLOOKUP(SBYLD2!BQ$4,'[1]INTERNAL PARAMETERS-1'!$B$5:$J$44,5,FALSE))*VLOOKUP(SBYLD2!BQ$4,'[1]INTERNAL PARAMETERS-1'!$B$5:$J$44,8,FALSE)*VLOOKUP(SBYLD2!BQ$4,'[1]INTERNAL PARAMETERS-1'!$B$5:$J$44,3,FALSE)</f>
        <v>54.765149321880152</v>
      </c>
      <c r="BR155" s="44">
        <f>SBYLD1!BR155*VLOOKUP(SBYLD2!BR$4,'[1]INTERNAL PARAMETERS-1'!$B$5:$J$44,5,FALSE)*VLOOKUP(SBYLD2!BR$4,'[1]INTERNAL PARAMETERS-1'!$B$5:$J$44,6,FALSE)*VLOOKUP(SBYLD2!BR$4,'[1]INTERNAL PARAMETERS-1'!$B$5:$J$44,3,FALSE) + SBYLD1!BR155*(1-VLOOKUP(SBYLD2!BR$4,'[1]INTERNAL PARAMETERS-1'!$B$5:$J$44,5,FALSE))*VLOOKUP(SBYLD2!BR$4,'[1]INTERNAL PARAMETERS-1'!$B$5:$J$44,8,FALSE)*VLOOKUP(SBYLD2!BR$4,'[1]INTERNAL PARAMETERS-1'!$B$5:$J$44,3,FALSE)</f>
        <v>2.4201899441117014</v>
      </c>
      <c r="BS155" s="44">
        <f>SBYLD1!BS155*VLOOKUP(SBYLD2!BS$4,'[1]INTERNAL PARAMETERS-1'!$B$5:$J$44,5,FALSE)*VLOOKUP(SBYLD2!BS$4,'[1]INTERNAL PARAMETERS-1'!$B$5:$J$44,6,FALSE)*VLOOKUP(SBYLD2!BS$4,'[1]INTERNAL PARAMETERS-1'!$B$5:$J$44,3,FALSE) + SBYLD1!BS155*(1-VLOOKUP(SBYLD2!BS$4,'[1]INTERNAL PARAMETERS-1'!$B$5:$J$44,5,FALSE))*VLOOKUP(SBYLD2!BS$4,'[1]INTERNAL PARAMETERS-1'!$B$5:$J$44,8,FALSE)*VLOOKUP(SBYLD2!BS$4,'[1]INTERNAL PARAMETERS-1'!$B$5:$J$44,3,FALSE)</f>
        <v>0.18002243308148938</v>
      </c>
      <c r="BT155" s="44">
        <f>SBYLD1!BT155*VLOOKUP(SBYLD2!BT$4,'[1]INTERNAL PARAMETERS-1'!$B$5:$J$44,5,FALSE)*VLOOKUP(SBYLD2!BT$4,'[1]INTERNAL PARAMETERS-1'!$B$5:$J$44,6,FALSE)*VLOOKUP(SBYLD2!BT$4,'[1]INTERNAL PARAMETERS-1'!$B$5:$J$44,3,FALSE) + SBYLD1!BT155*(1-VLOOKUP(SBYLD2!BT$4,'[1]INTERNAL PARAMETERS-1'!$B$5:$J$44,5,FALSE))*VLOOKUP(SBYLD2!BT$4,'[1]INTERNAL PARAMETERS-1'!$B$5:$J$44,8,FALSE)*VLOOKUP(SBYLD2!BT$4,'[1]INTERNAL PARAMETERS-1'!$B$5:$J$44,3,FALSE)</f>
        <v>0</v>
      </c>
      <c r="BU155" s="44">
        <f>SBYLD1!BU155*VLOOKUP(SBYLD2!BU$4,'[1]INTERNAL PARAMETERS-1'!$B$5:$J$44,5,FALSE)*VLOOKUP(SBYLD2!BU$4,'[1]INTERNAL PARAMETERS-1'!$B$5:$J$44,6,FALSE)*VLOOKUP(SBYLD2!BU$4,'[1]INTERNAL PARAMETERS-1'!$B$5:$J$44,3,FALSE) + SBYLD1!BU155*(1-VLOOKUP(SBYLD2!BU$4,'[1]INTERNAL PARAMETERS-1'!$B$5:$J$44,5,FALSE))*VLOOKUP(SBYLD2!BU$4,'[1]INTERNAL PARAMETERS-1'!$B$5:$J$44,8,FALSE)*VLOOKUP(SBYLD2!BU$4,'[1]INTERNAL PARAMETERS-1'!$B$5:$J$44,3,FALSE)</f>
        <v>0</v>
      </c>
      <c r="BV155" s="44">
        <f>SBYLD1!BV155*VLOOKUP(SBYLD2!BV$4,'[1]INTERNAL PARAMETERS-1'!$B$5:$J$44,5,FALSE)*VLOOKUP(SBYLD2!BV$4,'[1]INTERNAL PARAMETERS-1'!$B$5:$J$44,6,FALSE)*VLOOKUP(SBYLD2!BV$4,'[1]INTERNAL PARAMETERS-1'!$B$5:$J$44,3,FALSE) + SBYLD1!BV155*(1-VLOOKUP(SBYLD2!BV$4,'[1]INTERNAL PARAMETERS-1'!$B$5:$J$44,5,FALSE))*VLOOKUP(SBYLD2!BV$4,'[1]INTERNAL PARAMETERS-1'!$B$5:$J$44,8,FALSE)*VLOOKUP(SBYLD2!BV$4,'[1]INTERNAL PARAMETERS-1'!$B$5:$J$44,3,FALSE)</f>
        <v>0</v>
      </c>
      <c r="BW155" s="44">
        <f>SBYLD1!BW155*VLOOKUP(SBYLD2!BW$4,'[1]INTERNAL PARAMETERS-1'!$B$5:$J$44,5,FALSE)*VLOOKUP(SBYLD2!BW$4,'[1]INTERNAL PARAMETERS-1'!$B$5:$J$44,6,FALSE)*VLOOKUP(SBYLD2!BW$4,'[1]INTERNAL PARAMETERS-1'!$B$5:$J$44,3,FALSE) + SBYLD1!BW155*(1-VLOOKUP(SBYLD2!BW$4,'[1]INTERNAL PARAMETERS-1'!$B$5:$J$44,5,FALSE))*VLOOKUP(SBYLD2!BW$4,'[1]INTERNAL PARAMETERS-1'!$B$5:$J$44,8,FALSE)*VLOOKUP(SBYLD2!BW$4,'[1]INTERNAL PARAMETERS-1'!$B$5:$J$44,3,FALSE)</f>
        <v>0</v>
      </c>
      <c r="BX155" s="44">
        <f>SBYLD1!BX155*VLOOKUP(SBYLD2!BX$4,'[1]INTERNAL PARAMETERS-1'!$B$5:$J$44,5,FALSE)*VLOOKUP(SBYLD2!BX$4,'[1]INTERNAL PARAMETERS-1'!$B$5:$J$44,6,FALSE)*VLOOKUP(SBYLD2!BX$4,'[1]INTERNAL PARAMETERS-1'!$B$5:$J$44,3,FALSE) + SBYLD1!BX155*(1-VLOOKUP(SBYLD2!BX$4,'[1]INTERNAL PARAMETERS-1'!$B$5:$J$44,5,FALSE))*VLOOKUP(SBYLD2!BX$4,'[1]INTERNAL PARAMETERS-1'!$B$5:$J$44,8,FALSE)*VLOOKUP(SBYLD2!BX$4,'[1]INTERNAL PARAMETERS-1'!$B$5:$J$44,3,FALSE)</f>
        <v>0</v>
      </c>
      <c r="BY155" s="44">
        <f>SBYLD1!BY155*VLOOKUP(SBYLD2!BY$4,'[1]INTERNAL PARAMETERS-1'!$B$5:$J$44,5,FALSE)*VLOOKUP(SBYLD2!BY$4,'[1]INTERNAL PARAMETERS-1'!$B$5:$J$44,6,FALSE)*VLOOKUP(SBYLD2!BY$4,'[1]INTERNAL PARAMETERS-1'!$B$5:$J$44,3,FALSE) + SBYLD1!BY155*(1-VLOOKUP(SBYLD2!BY$4,'[1]INTERNAL PARAMETERS-1'!$B$5:$J$44,5,FALSE))*VLOOKUP(SBYLD2!BY$4,'[1]INTERNAL PARAMETERS-1'!$B$5:$J$44,8,FALSE)*VLOOKUP(SBYLD2!BY$4,'[1]INTERNAL PARAMETERS-1'!$B$5:$J$44,3,FALSE)</f>
        <v>0</v>
      </c>
      <c r="BZ155" s="44">
        <f>SBYLD1!BZ155*VLOOKUP(SBYLD2!BZ$4,'[1]INTERNAL PARAMETERS-1'!$B$5:$J$44,5,FALSE)*VLOOKUP(SBYLD2!BZ$4,'[1]INTERNAL PARAMETERS-1'!$B$5:$J$44,6,FALSE)*VLOOKUP(SBYLD2!BZ$4,'[1]INTERNAL PARAMETERS-1'!$B$5:$J$44,3,FALSE) + SBYLD1!BZ155*(1-VLOOKUP(SBYLD2!BZ$4,'[1]INTERNAL PARAMETERS-1'!$B$5:$J$44,5,FALSE))*VLOOKUP(SBYLD2!BZ$4,'[1]INTERNAL PARAMETERS-1'!$B$5:$J$44,8,FALSE)*VLOOKUP(SBYLD2!BZ$4,'[1]INTERNAL PARAMETERS-1'!$B$5:$J$44,3,FALSE)</f>
        <v>0.1508085787705854</v>
      </c>
      <c r="CA155" s="44">
        <f>SBYLD1!CA155*VLOOKUP(SBYLD2!CA$4,'[1]INTERNAL PARAMETERS-1'!$B$5:$J$44,5,FALSE)*VLOOKUP(SBYLD2!CA$4,'[1]INTERNAL PARAMETERS-1'!$B$5:$J$44,6,FALSE)*VLOOKUP(SBYLD2!CA$4,'[1]INTERNAL PARAMETERS-1'!$B$5:$J$44,3,FALSE) + SBYLD1!CA155*(1-VLOOKUP(SBYLD2!CA$4,'[1]INTERNAL PARAMETERS-1'!$B$5:$J$44,5,FALSE))*VLOOKUP(SBYLD2!CA$4,'[1]INTERNAL PARAMETERS-1'!$B$5:$J$44,8,FALSE)*VLOOKUP(SBYLD2!CA$4,'[1]INTERNAL PARAMETERS-1'!$B$5:$J$44,3,FALSE)</f>
        <v>0</v>
      </c>
      <c r="CB155" s="44">
        <f>SBYLD1!CB155*VLOOKUP(SBYLD2!CB$4,'[1]INTERNAL PARAMETERS-1'!$B$5:$J$44,5,FALSE)*VLOOKUP(SBYLD2!CB$4,'[1]INTERNAL PARAMETERS-1'!$B$5:$J$44,6,FALSE)*VLOOKUP(SBYLD2!CB$4,'[1]INTERNAL PARAMETERS-1'!$B$5:$J$44,3,FALSE) + SBYLD1!CB155*(1-VLOOKUP(SBYLD2!CB$4,'[1]INTERNAL PARAMETERS-1'!$B$5:$J$44,5,FALSE))*VLOOKUP(SBYLD2!CB$4,'[1]INTERNAL PARAMETERS-1'!$B$5:$J$44,8,FALSE)*VLOOKUP(SBYLD2!CB$4,'[1]INTERNAL PARAMETERS-1'!$B$5:$J$44,3,FALSE)</f>
        <v>0</v>
      </c>
      <c r="CC155" s="44">
        <f>SBYLD1!CC155*VLOOKUP(SBYLD2!CC$4,'[1]INTERNAL PARAMETERS-1'!$B$5:$J$44,5,FALSE)*VLOOKUP(SBYLD2!CC$4,'[1]INTERNAL PARAMETERS-1'!$B$5:$J$44,6,FALSE)*VLOOKUP(SBYLD2!CC$4,'[1]INTERNAL PARAMETERS-1'!$B$5:$J$44,3,FALSE) + SBYLD1!CC155*(1-VLOOKUP(SBYLD2!CC$4,'[1]INTERNAL PARAMETERS-1'!$B$5:$J$44,5,FALSE))*VLOOKUP(SBYLD2!CC$4,'[1]INTERNAL PARAMETERS-1'!$B$5:$J$44,8,FALSE)*VLOOKUP(SBYLD2!CC$4,'[1]INTERNAL PARAMETERS-1'!$B$5:$J$44,3,FALSE)</f>
        <v>0.29323890316502721</v>
      </c>
      <c r="CD155" s="44">
        <f>SBYLD1!CD155*VLOOKUP(SBYLD2!CD$4,'[1]INTERNAL PARAMETERS-1'!$B$5:$J$44,5,FALSE)*VLOOKUP(SBYLD2!CD$4,'[1]INTERNAL PARAMETERS-1'!$B$5:$J$44,6,FALSE)*VLOOKUP(SBYLD2!CD$4,'[1]INTERNAL PARAMETERS-1'!$B$5:$J$44,3,FALSE) + SBYLD1!CD155*(1-VLOOKUP(SBYLD2!CD$4,'[1]INTERNAL PARAMETERS-1'!$B$5:$J$44,5,FALSE))*VLOOKUP(SBYLD2!CD$4,'[1]INTERNAL PARAMETERS-1'!$B$5:$J$44,8,FALSE)*VLOOKUP(SBYLD2!CD$4,'[1]INTERNAL PARAMETERS-1'!$B$5:$J$44,3,FALSE)</f>
        <v>0.90703680560003219</v>
      </c>
      <c r="CE155" s="44">
        <f>SBYLD1!CE155*VLOOKUP(SBYLD2!CE$4,'[1]INTERNAL PARAMETERS-1'!$B$5:$J$44,5,FALSE)*VLOOKUP(SBYLD2!CE$4,'[1]INTERNAL PARAMETERS-1'!$B$5:$J$44,6,FALSE)*VLOOKUP(SBYLD2!CE$4,'[1]INTERNAL PARAMETERS-1'!$B$5:$J$44,3,FALSE) + SBYLD1!CE155*(1-VLOOKUP(SBYLD2!CE$4,'[1]INTERNAL PARAMETERS-1'!$B$5:$J$44,5,FALSE))*VLOOKUP(SBYLD2!CE$4,'[1]INTERNAL PARAMETERS-1'!$B$5:$J$44,8,FALSE)*VLOOKUP(SBYLD2!CE$4,'[1]INTERNAL PARAMETERS-1'!$B$5:$J$44,3,FALSE)</f>
        <v>1.4545409109915923</v>
      </c>
      <c r="CF155" s="44">
        <f>SBYLD1!CF155*VLOOKUP(SBYLD2!CF$4,'[1]INTERNAL PARAMETERS-1'!$B$5:$J$44,5,FALSE)*VLOOKUP(SBYLD2!CF$4,'[1]INTERNAL PARAMETERS-1'!$B$5:$J$44,6,FALSE)*VLOOKUP(SBYLD2!CF$4,'[1]INTERNAL PARAMETERS-1'!$B$5:$J$44,3,FALSE) + SBYLD1!CF155*(1-VLOOKUP(SBYLD2!CF$4,'[1]INTERNAL PARAMETERS-1'!$B$5:$J$44,5,FALSE))*VLOOKUP(SBYLD2!CF$4,'[1]INTERNAL PARAMETERS-1'!$B$5:$J$44,8,FALSE)*VLOOKUP(SBYLD2!CF$4,'[1]INTERNAL PARAMETERS-1'!$B$5:$J$44,3,FALSE)</f>
        <v>1.454749761513197</v>
      </c>
      <c r="CG155" s="44">
        <f>SBYLD1!CG155*VLOOKUP(SBYLD2!CG$4,'[1]INTERNAL PARAMETERS-1'!$B$5:$J$44,5,FALSE)*VLOOKUP(SBYLD2!CG$4,'[1]INTERNAL PARAMETERS-1'!$B$5:$J$44,6,FALSE)*VLOOKUP(SBYLD2!CG$4,'[1]INTERNAL PARAMETERS-1'!$B$5:$J$44,3,FALSE) + SBYLD1!CG155*(1-VLOOKUP(SBYLD2!CG$4,'[1]INTERNAL PARAMETERS-1'!$B$5:$J$44,5,FALSE))*VLOOKUP(SBYLD2!CG$4,'[1]INTERNAL PARAMETERS-1'!$B$5:$J$44,8,FALSE)*VLOOKUP(SBYLD2!CG$4,'[1]INTERNAL PARAMETERS-1'!$B$5:$J$44,3,FALSE)</f>
        <v>2.4097198446444652E-2</v>
      </c>
      <c r="CH155" s="43">
        <f>SBYLD1!CH155*VLOOKUP(SBYLD2!CH$4,'[1]INTERNAL PARAMETERS-1'!$B$5:$J$44,5,FALSE)*VLOOKUP(SBYLD2!CH$4,'[1]INTERNAL PARAMETERS-1'!$B$5:$J$44,6,FALSE)*VLOOKUP(SBYLD2!CH$4,'[1]INTERNAL PARAMETERS-1'!$B$5:$J$44,3,FALSE) + SBYLD1!CH155*(1-VLOOKUP(SBYLD2!CH$4,'[1]INTERNAL PARAMETERS-1'!$B$5:$J$44,5,FALSE))*VLOOKUP(SBYLD2!CH$4,'[1]INTERNAL PARAMETERS-1'!$B$5:$J$44,8,FALSE)*VLOOKUP(SBYLD2!CH$4,'[1]INTERNAL PARAMETERS-1'!$B$5:$J$44,3,FALSE)</f>
        <v>0</v>
      </c>
      <c r="CJ155" s="45">
        <f t="shared" si="4"/>
        <v>36194.946815225478</v>
      </c>
      <c r="CK155" s="43">
        <f t="shared" si="5"/>
        <v>686.11854047844963</v>
      </c>
    </row>
    <row r="156" spans="2:89">
      <c r="B156" s="58" t="s">
        <v>8</v>
      </c>
      <c r="C156" s="57" t="s">
        <v>59</v>
      </c>
      <c r="D156" s="57" t="s">
        <v>51</v>
      </c>
      <c r="E156" s="128">
        <f>SB!S156</f>
        <v>75691.324221195828</v>
      </c>
      <c r="F156" s="59">
        <f>'[1]INTERNAL PARAMETERS-1'!M12</f>
        <v>49.09</v>
      </c>
      <c r="G156" s="45">
        <f>SBYLD1!G156*VLOOKUP(SBYLD2!G$4,'[1]INTERNAL PARAMETERS-1'!$B$5:$J$44,5,FALSE)*VLOOKUP(SBYLD2!G$4,'[1]INTERNAL PARAMETERS-1'!$B$5:$J$44,7,FALSE)*SBYLD2!$F156 + SBYLD1!G156*(1-VLOOKUP(SBYLD2!G$4,'[1]INTERNAL PARAMETERS-1'!$B$5:$J$44,5,FALSE))*VLOOKUP(SBYLD2!G$4,'[1]INTERNAL PARAMETERS-1'!$B$5:$J$44,9,FALSE)*SBYLD2!$F156</f>
        <v>17198.420421268191</v>
      </c>
      <c r="H156" s="44">
        <f>SBYLD1!H156*VLOOKUP(SBYLD2!H$4,'[1]INTERNAL PARAMETERS-1'!$B$5:$J$44,5,FALSE)*VLOOKUP(SBYLD2!H$4,'[1]INTERNAL PARAMETERS-1'!$B$5:$J$44,7,FALSE)*SBYLD2!$F156 + SBYLD1!H156*(1-VLOOKUP(SBYLD2!H$4,'[1]INTERNAL PARAMETERS-1'!$B$5:$J$44,5,FALSE))*VLOOKUP(SBYLD2!H$4,'[1]INTERNAL PARAMETERS-1'!$B$5:$J$44,9,FALSE)*SBYLD2!$F156</f>
        <v>9059.519933251564</v>
      </c>
      <c r="I156" s="44">
        <f>SBYLD1!I156*VLOOKUP(SBYLD2!I$4,'[1]INTERNAL PARAMETERS-1'!$B$5:$J$44,5,FALSE)*VLOOKUP(SBYLD2!I$4,'[1]INTERNAL PARAMETERS-1'!$B$5:$J$44,7,FALSE)*SBYLD2!$F156 + SBYLD1!I156*(1-VLOOKUP(SBYLD2!I$4,'[1]INTERNAL PARAMETERS-1'!$B$5:$J$44,5,FALSE))*VLOOKUP(SBYLD2!I$4,'[1]INTERNAL PARAMETERS-1'!$B$5:$J$44,9,FALSE)*SBYLD2!$F156</f>
        <v>7886.6603071087056</v>
      </c>
      <c r="J156" s="44">
        <f>SBYLD1!J156*VLOOKUP(SBYLD2!J$4,'[1]INTERNAL PARAMETERS-1'!$B$5:$J$44,5,FALSE)*VLOOKUP(SBYLD2!J$4,'[1]INTERNAL PARAMETERS-1'!$B$5:$J$44,7,FALSE)*SBYLD2!$F156 + SBYLD1!J156*(1-VLOOKUP(SBYLD2!J$4,'[1]INTERNAL PARAMETERS-1'!$B$5:$J$44,5,FALSE))*VLOOKUP(SBYLD2!J$4,'[1]INTERNAL PARAMETERS-1'!$B$5:$J$44,9,FALSE)*SBYLD2!$F156</f>
        <v>0</v>
      </c>
      <c r="K156" s="44">
        <f>SBYLD1!K156*VLOOKUP(SBYLD2!K$4,'[1]INTERNAL PARAMETERS-1'!$B$5:$J$44,5,FALSE)*VLOOKUP(SBYLD2!K$4,'[1]INTERNAL PARAMETERS-1'!$B$5:$J$44,7,FALSE)*SBYLD2!$F156 + SBYLD1!K156*(1-VLOOKUP(SBYLD2!K$4,'[1]INTERNAL PARAMETERS-1'!$B$5:$J$44,5,FALSE))*VLOOKUP(SBYLD2!K$4,'[1]INTERNAL PARAMETERS-1'!$B$5:$J$44,9,FALSE)*SBYLD2!$F156</f>
        <v>47.503201806893557</v>
      </c>
      <c r="L156" s="44">
        <f>SBYLD1!L156*VLOOKUP(SBYLD2!L$4,'[1]INTERNAL PARAMETERS-1'!$B$5:$J$44,5,FALSE)*VLOOKUP(SBYLD2!L$4,'[1]INTERNAL PARAMETERS-1'!$B$5:$J$44,7,FALSE)*SBYLD2!$F156 + SBYLD1!L156*(1-VLOOKUP(SBYLD2!L$4,'[1]INTERNAL PARAMETERS-1'!$B$5:$J$44,5,FALSE))*VLOOKUP(SBYLD2!L$4,'[1]INTERNAL PARAMETERS-1'!$B$5:$J$44,9,FALSE)*SBYLD2!$F156</f>
        <v>0</v>
      </c>
      <c r="M156" s="44">
        <f>SBYLD1!M156*VLOOKUP(SBYLD2!M$4,'[1]INTERNAL PARAMETERS-1'!$B$5:$J$44,5,FALSE)*VLOOKUP(SBYLD2!M$4,'[1]INTERNAL PARAMETERS-1'!$B$5:$J$44,7,FALSE)*SBYLD2!$F156 + SBYLD1!M156*(1-VLOOKUP(SBYLD2!M$4,'[1]INTERNAL PARAMETERS-1'!$B$5:$J$44,5,FALSE))*VLOOKUP(SBYLD2!M$4,'[1]INTERNAL PARAMETERS-1'!$B$5:$J$44,9,FALSE)*SBYLD2!$F156</f>
        <v>272.39691027160336</v>
      </c>
      <c r="N156" s="44">
        <f>SBYLD1!N156*VLOOKUP(SBYLD2!N$4,'[1]INTERNAL PARAMETERS-1'!$B$5:$J$44,5,FALSE)*VLOOKUP(SBYLD2!N$4,'[1]INTERNAL PARAMETERS-1'!$B$5:$J$44,7,FALSE)*SBYLD2!$F156 + SBYLD1!N156*(1-VLOOKUP(SBYLD2!N$4,'[1]INTERNAL PARAMETERS-1'!$B$5:$J$44,5,FALSE))*VLOOKUP(SBYLD2!N$4,'[1]INTERNAL PARAMETERS-1'!$B$5:$J$44,9,FALSE)*SBYLD2!$F156</f>
        <v>38.25801493405362</v>
      </c>
      <c r="O156" s="44">
        <f>SBYLD1!O156*VLOOKUP(SBYLD2!O$4,'[1]INTERNAL PARAMETERS-1'!$B$5:$J$44,5,FALSE)*VLOOKUP(SBYLD2!O$4,'[1]INTERNAL PARAMETERS-1'!$B$5:$J$44,7,FALSE)*SBYLD2!$F156 + SBYLD1!O156*(1-VLOOKUP(SBYLD2!O$4,'[1]INTERNAL PARAMETERS-1'!$B$5:$J$44,5,FALSE))*VLOOKUP(SBYLD2!O$4,'[1]INTERNAL PARAMETERS-1'!$B$5:$J$44,9,FALSE)*SBYLD2!$F156</f>
        <v>0</v>
      </c>
      <c r="P156" s="44">
        <f>SBYLD1!P156*VLOOKUP(SBYLD2!P$4,'[1]INTERNAL PARAMETERS-1'!$B$5:$J$44,5,FALSE)*VLOOKUP(SBYLD2!P$4,'[1]INTERNAL PARAMETERS-1'!$B$5:$J$44,7,FALSE)*SBYLD2!$F156 + SBYLD1!P156*(1-VLOOKUP(SBYLD2!P$4,'[1]INTERNAL PARAMETERS-1'!$B$5:$J$44,5,FALSE))*VLOOKUP(SBYLD2!P$4,'[1]INTERNAL PARAMETERS-1'!$B$5:$J$44,9,FALSE)*SBYLD2!$F156</f>
        <v>0</v>
      </c>
      <c r="Q156" s="44">
        <f>SBYLD1!Q156*VLOOKUP(SBYLD2!Q$4,'[1]INTERNAL PARAMETERS-1'!$B$5:$J$44,5,FALSE)*VLOOKUP(SBYLD2!Q$4,'[1]INTERNAL PARAMETERS-1'!$B$5:$J$44,7,FALSE)*SBYLD2!$F156 + SBYLD1!Q156*(1-VLOOKUP(SBYLD2!Q$4,'[1]INTERNAL PARAMETERS-1'!$B$5:$J$44,5,FALSE))*VLOOKUP(SBYLD2!Q$4,'[1]INTERNAL PARAMETERS-1'!$B$5:$J$44,9,FALSE)*SBYLD2!$F156</f>
        <v>0</v>
      </c>
      <c r="R156" s="44">
        <f>SBYLD1!R156*VLOOKUP(SBYLD2!R$4,'[1]INTERNAL PARAMETERS-1'!$B$5:$J$44,5,FALSE)*VLOOKUP(SBYLD2!R$4,'[1]INTERNAL PARAMETERS-1'!$B$5:$J$44,7,FALSE)*SBYLD2!$F156 + SBYLD1!R156*(1-VLOOKUP(SBYLD2!R$4,'[1]INTERNAL PARAMETERS-1'!$B$5:$J$44,5,FALSE))*VLOOKUP(SBYLD2!R$4,'[1]INTERNAL PARAMETERS-1'!$B$5:$J$44,9,FALSE)*SBYLD2!$F156</f>
        <v>78.802292144440429</v>
      </c>
      <c r="S156" s="44">
        <f>SBYLD1!S156*VLOOKUP(SBYLD2!S$4,'[1]INTERNAL PARAMETERS-1'!$B$5:$J$44,5,FALSE)*VLOOKUP(SBYLD2!S$4,'[1]INTERNAL PARAMETERS-1'!$B$5:$J$44,7,FALSE)*SBYLD2!$F156 + SBYLD1!S156*(1-VLOOKUP(SBYLD2!S$4,'[1]INTERNAL PARAMETERS-1'!$B$5:$J$44,5,FALSE))*VLOOKUP(SBYLD2!S$4,'[1]INTERNAL PARAMETERS-1'!$B$5:$J$44,9,FALSE)*SBYLD2!$F156</f>
        <v>982.20205431021498</v>
      </c>
      <c r="T156" s="44">
        <f>SBYLD1!T156*VLOOKUP(SBYLD2!T$4,'[1]INTERNAL PARAMETERS-1'!$B$5:$J$44,5,FALSE)*VLOOKUP(SBYLD2!T$4,'[1]INTERNAL PARAMETERS-1'!$B$5:$J$44,7,FALSE)*SBYLD2!$F156 + SBYLD1!T156*(1-VLOOKUP(SBYLD2!T$4,'[1]INTERNAL PARAMETERS-1'!$B$5:$J$44,5,FALSE))*VLOOKUP(SBYLD2!T$4,'[1]INTERNAL PARAMETERS-1'!$B$5:$J$44,9,FALSE)*SBYLD2!$F156</f>
        <v>327.17739674624727</v>
      </c>
      <c r="U156" s="44">
        <f>SBYLD1!U156*VLOOKUP(SBYLD2!U$4,'[1]INTERNAL PARAMETERS-1'!$B$5:$J$44,5,FALSE)*VLOOKUP(SBYLD2!U$4,'[1]INTERNAL PARAMETERS-1'!$B$5:$J$44,7,FALSE)*SBYLD2!$F156 + SBYLD1!U156*(1-VLOOKUP(SBYLD2!U$4,'[1]INTERNAL PARAMETERS-1'!$B$5:$J$44,5,FALSE))*VLOOKUP(SBYLD2!U$4,'[1]INTERNAL PARAMETERS-1'!$B$5:$J$44,9,FALSE)*SBYLD2!$F156</f>
        <v>230.56886316608708</v>
      </c>
      <c r="V156" s="44">
        <f>SBYLD1!V156*VLOOKUP(SBYLD2!V$4,'[1]INTERNAL PARAMETERS-1'!$B$5:$J$44,5,FALSE)*VLOOKUP(SBYLD2!V$4,'[1]INTERNAL PARAMETERS-1'!$B$5:$J$44,7,FALSE)*SBYLD2!$F156 + SBYLD1!V156*(1-VLOOKUP(SBYLD2!V$4,'[1]INTERNAL PARAMETERS-1'!$B$5:$J$44,5,FALSE))*VLOOKUP(SBYLD2!V$4,'[1]INTERNAL PARAMETERS-1'!$B$5:$J$44,9,FALSE)*SBYLD2!$F156</f>
        <v>1086.5263050582</v>
      </c>
      <c r="W156" s="44">
        <f>SBYLD1!W156*VLOOKUP(SBYLD2!W$4,'[1]INTERNAL PARAMETERS-1'!$B$5:$J$44,5,FALSE)*VLOOKUP(SBYLD2!W$4,'[1]INTERNAL PARAMETERS-1'!$B$5:$J$44,7,FALSE)*SBYLD2!$F156 + SBYLD1!W156*(1-VLOOKUP(SBYLD2!W$4,'[1]INTERNAL PARAMETERS-1'!$B$5:$J$44,5,FALSE))*VLOOKUP(SBYLD2!W$4,'[1]INTERNAL PARAMETERS-1'!$B$5:$J$44,9,FALSE)*SBYLD2!$F156</f>
        <v>0</v>
      </c>
      <c r="X156" s="44">
        <f>SBYLD1!X156*VLOOKUP(SBYLD2!X$4,'[1]INTERNAL PARAMETERS-1'!$B$5:$J$44,5,FALSE)*VLOOKUP(SBYLD2!X$4,'[1]INTERNAL PARAMETERS-1'!$B$5:$J$44,7,FALSE)*SBYLD2!$F156 + SBYLD1!X156*(1-VLOOKUP(SBYLD2!X$4,'[1]INTERNAL PARAMETERS-1'!$B$5:$J$44,5,FALSE))*VLOOKUP(SBYLD2!X$4,'[1]INTERNAL PARAMETERS-1'!$B$5:$J$44,9,FALSE)*SBYLD2!$F156</f>
        <v>0</v>
      </c>
      <c r="Y156" s="44">
        <f>SBYLD1!Y156*VLOOKUP(SBYLD2!Y$4,'[1]INTERNAL PARAMETERS-1'!$B$5:$J$44,5,FALSE)*VLOOKUP(SBYLD2!Y$4,'[1]INTERNAL PARAMETERS-1'!$B$5:$J$44,7,FALSE)*SBYLD2!$F156 + SBYLD1!Y156*(1-VLOOKUP(SBYLD2!Y$4,'[1]INTERNAL PARAMETERS-1'!$B$5:$J$44,5,FALSE))*VLOOKUP(SBYLD2!Y$4,'[1]INTERNAL PARAMETERS-1'!$B$5:$J$44,9,FALSE)*SBYLD2!$F156</f>
        <v>0</v>
      </c>
      <c r="Z156" s="44">
        <f>SBYLD1!Z156*VLOOKUP(SBYLD2!Z$4,'[1]INTERNAL PARAMETERS-1'!$B$5:$J$44,5,FALSE)*VLOOKUP(SBYLD2!Z$4,'[1]INTERNAL PARAMETERS-1'!$B$5:$J$44,7,FALSE)*SBYLD2!$F156 + SBYLD1!Z156*(1-VLOOKUP(SBYLD2!Z$4,'[1]INTERNAL PARAMETERS-1'!$B$5:$J$44,5,FALSE))*VLOOKUP(SBYLD2!Z$4,'[1]INTERNAL PARAMETERS-1'!$B$5:$J$44,9,FALSE)*SBYLD2!$F156</f>
        <v>0</v>
      </c>
      <c r="AA156" s="44">
        <f>SBYLD1!AA156*VLOOKUP(SBYLD2!AA$4,'[1]INTERNAL PARAMETERS-1'!$B$5:$J$44,5,FALSE)*VLOOKUP(SBYLD2!AA$4,'[1]INTERNAL PARAMETERS-1'!$B$5:$J$44,7,FALSE)*SBYLD2!$F156 + SBYLD1!AA156*(1-VLOOKUP(SBYLD2!AA$4,'[1]INTERNAL PARAMETERS-1'!$B$5:$J$44,5,FALSE))*VLOOKUP(SBYLD2!AA$4,'[1]INTERNAL PARAMETERS-1'!$B$5:$J$44,9,FALSE)*SBYLD2!$F156</f>
        <v>0</v>
      </c>
      <c r="AB156" s="44">
        <f>SBYLD1!AB156*VLOOKUP(SBYLD2!AB$4,'[1]INTERNAL PARAMETERS-1'!$B$5:$J$44,5,FALSE)*VLOOKUP(SBYLD2!AB$4,'[1]INTERNAL PARAMETERS-1'!$B$5:$J$44,7,FALSE)*SBYLD2!$F156 + SBYLD1!AB156*(1-VLOOKUP(SBYLD2!AB$4,'[1]INTERNAL PARAMETERS-1'!$B$5:$J$44,5,FALSE))*VLOOKUP(SBYLD2!AB$4,'[1]INTERNAL PARAMETERS-1'!$B$5:$J$44,9,FALSE)*SBYLD2!$F156</f>
        <v>0</v>
      </c>
      <c r="AC156" s="44">
        <f>SBYLD1!AC156*VLOOKUP(SBYLD2!AC$4,'[1]INTERNAL PARAMETERS-1'!$B$5:$J$44,5,FALSE)*VLOOKUP(SBYLD2!AC$4,'[1]INTERNAL PARAMETERS-1'!$B$5:$J$44,7,FALSE)*SBYLD2!$F156 + SBYLD1!AC156*(1-VLOOKUP(SBYLD2!AC$4,'[1]INTERNAL PARAMETERS-1'!$B$5:$J$44,5,FALSE))*VLOOKUP(SBYLD2!AC$4,'[1]INTERNAL PARAMETERS-1'!$B$5:$J$44,9,FALSE)*SBYLD2!$F156</f>
        <v>0</v>
      </c>
      <c r="AD156" s="44">
        <f>SBYLD1!AD156*VLOOKUP(SBYLD2!AD$4,'[1]INTERNAL PARAMETERS-1'!$B$5:$J$44,5,FALSE)*VLOOKUP(SBYLD2!AD$4,'[1]INTERNAL PARAMETERS-1'!$B$5:$J$44,7,FALSE)*SBYLD2!$F156 + SBYLD1!AD156*(1-VLOOKUP(SBYLD2!AD$4,'[1]INTERNAL PARAMETERS-1'!$B$5:$J$44,5,FALSE))*VLOOKUP(SBYLD2!AD$4,'[1]INTERNAL PARAMETERS-1'!$B$5:$J$44,9,FALSE)*SBYLD2!$F156</f>
        <v>0</v>
      </c>
      <c r="AE156" s="44">
        <f>SBYLD1!AE156*VLOOKUP(SBYLD2!AE$4,'[1]INTERNAL PARAMETERS-1'!$B$5:$J$44,5,FALSE)*VLOOKUP(SBYLD2!AE$4,'[1]INTERNAL PARAMETERS-1'!$B$5:$J$44,7,FALSE)*SBYLD2!$F156 + SBYLD1!AE156*(1-VLOOKUP(SBYLD2!AE$4,'[1]INTERNAL PARAMETERS-1'!$B$5:$J$44,5,FALSE))*VLOOKUP(SBYLD2!AE$4,'[1]INTERNAL PARAMETERS-1'!$B$5:$J$44,9,FALSE)*SBYLD2!$F156</f>
        <v>0</v>
      </c>
      <c r="AF156" s="44">
        <f>SBYLD1!AF156*VLOOKUP(SBYLD2!AF$4,'[1]INTERNAL PARAMETERS-1'!$B$5:$J$44,5,FALSE)*VLOOKUP(SBYLD2!AF$4,'[1]INTERNAL PARAMETERS-1'!$B$5:$J$44,7,FALSE)*SBYLD2!$F156 + SBYLD1!AF156*(1-VLOOKUP(SBYLD2!AF$4,'[1]INTERNAL PARAMETERS-1'!$B$5:$J$44,5,FALSE))*VLOOKUP(SBYLD2!AF$4,'[1]INTERNAL PARAMETERS-1'!$B$5:$J$44,9,FALSE)*SBYLD2!$F156</f>
        <v>82.324391952235359</v>
      </c>
      <c r="AG156" s="44">
        <f>SBYLD1!AG156*VLOOKUP(SBYLD2!AG$4,'[1]INTERNAL PARAMETERS-1'!$B$5:$J$44,5,FALSE)*VLOOKUP(SBYLD2!AG$4,'[1]INTERNAL PARAMETERS-1'!$B$5:$J$44,7,FALSE)*SBYLD2!$F156 + SBYLD1!AG156*(1-VLOOKUP(SBYLD2!AG$4,'[1]INTERNAL PARAMETERS-1'!$B$5:$J$44,5,FALSE))*VLOOKUP(SBYLD2!AG$4,'[1]INTERNAL PARAMETERS-1'!$B$5:$J$44,9,FALSE)*SBYLD2!$F156</f>
        <v>0</v>
      </c>
      <c r="AH156" s="44">
        <f>SBYLD1!AH156*VLOOKUP(SBYLD2!AH$4,'[1]INTERNAL PARAMETERS-1'!$B$5:$J$44,5,FALSE)*VLOOKUP(SBYLD2!AH$4,'[1]INTERNAL PARAMETERS-1'!$B$5:$J$44,7,FALSE)*SBYLD2!$F156 + SBYLD1!AH156*(1-VLOOKUP(SBYLD2!AH$4,'[1]INTERNAL PARAMETERS-1'!$B$5:$J$44,5,FALSE))*VLOOKUP(SBYLD2!AH$4,'[1]INTERNAL PARAMETERS-1'!$B$5:$J$44,9,FALSE)*SBYLD2!$F156</f>
        <v>11.607806519201805</v>
      </c>
      <c r="AI156" s="44">
        <f>SBYLD1!AI156*VLOOKUP(SBYLD2!AI$4,'[1]INTERNAL PARAMETERS-1'!$B$5:$J$44,5,FALSE)*VLOOKUP(SBYLD2!AI$4,'[1]INTERNAL PARAMETERS-1'!$B$5:$J$44,7,FALSE)*SBYLD2!$F156 + SBYLD1!AI156*(1-VLOOKUP(SBYLD2!AI$4,'[1]INTERNAL PARAMETERS-1'!$B$5:$J$44,5,FALSE))*VLOOKUP(SBYLD2!AI$4,'[1]INTERNAL PARAMETERS-1'!$B$5:$J$44,9,FALSE)*SBYLD2!$F156</f>
        <v>19.349440604591361</v>
      </c>
      <c r="AJ156" s="44">
        <f>SBYLD1!AJ156*VLOOKUP(SBYLD2!AJ$4,'[1]INTERNAL PARAMETERS-1'!$B$5:$J$44,5,FALSE)*VLOOKUP(SBYLD2!AJ$4,'[1]INTERNAL PARAMETERS-1'!$B$5:$J$44,7,FALSE)*SBYLD2!$F156 + SBYLD1!AJ156*(1-VLOOKUP(SBYLD2!AJ$4,'[1]INTERNAL PARAMETERS-1'!$B$5:$J$44,5,FALSE))*VLOOKUP(SBYLD2!AJ$4,'[1]INTERNAL PARAMETERS-1'!$B$5:$J$44,9,FALSE)*SBYLD2!$F156</f>
        <v>219.5268814793898</v>
      </c>
      <c r="AK156" s="44">
        <f>SBYLD1!AK156*VLOOKUP(SBYLD2!AK$4,'[1]INTERNAL PARAMETERS-1'!$B$5:$J$44,5,FALSE)*VLOOKUP(SBYLD2!AK$4,'[1]INTERNAL PARAMETERS-1'!$B$5:$J$44,7,FALSE)*SBYLD2!$F156 + SBYLD1!AK156*(1-VLOOKUP(SBYLD2!AK$4,'[1]INTERNAL PARAMETERS-1'!$B$5:$J$44,5,FALSE))*VLOOKUP(SBYLD2!AK$4,'[1]INTERNAL PARAMETERS-1'!$B$5:$J$44,9,FALSE)*SBYLD2!$F156</f>
        <v>92.862452153614441</v>
      </c>
      <c r="AL156" s="44">
        <f>SBYLD1!AL156*VLOOKUP(SBYLD2!AL$4,'[1]INTERNAL PARAMETERS-1'!$B$5:$J$44,5,FALSE)*VLOOKUP(SBYLD2!AL$4,'[1]INTERNAL PARAMETERS-1'!$B$5:$J$44,7,FALSE)*SBYLD2!$F156 + SBYLD1!AL156*(1-VLOOKUP(SBYLD2!AL$4,'[1]INTERNAL PARAMETERS-1'!$B$5:$J$44,5,FALSE))*VLOOKUP(SBYLD2!AL$4,'[1]INTERNAL PARAMETERS-1'!$B$5:$J$44,9,FALSE)*SBYLD2!$F156</f>
        <v>0</v>
      </c>
      <c r="AM156" s="44">
        <f>SBYLD1!AM156*VLOOKUP(SBYLD2!AM$4,'[1]INTERNAL PARAMETERS-1'!$B$5:$J$44,5,FALSE)*VLOOKUP(SBYLD2!AM$4,'[1]INTERNAL PARAMETERS-1'!$B$5:$J$44,7,FALSE)*SBYLD2!$F156 + SBYLD1!AM156*(1-VLOOKUP(SBYLD2!AM$4,'[1]INTERNAL PARAMETERS-1'!$B$5:$J$44,5,FALSE))*VLOOKUP(SBYLD2!AM$4,'[1]INTERNAL PARAMETERS-1'!$B$5:$J$44,9,FALSE)*SBYLD2!$F156</f>
        <v>0</v>
      </c>
      <c r="AN156" s="44">
        <f>SBYLD1!AN156*VLOOKUP(SBYLD2!AN$4,'[1]INTERNAL PARAMETERS-1'!$B$5:$J$44,5,FALSE)*VLOOKUP(SBYLD2!AN$4,'[1]INTERNAL PARAMETERS-1'!$B$5:$J$44,7,FALSE)*SBYLD2!$F156 + SBYLD1!AN156*(1-VLOOKUP(SBYLD2!AN$4,'[1]INTERNAL PARAMETERS-1'!$B$5:$J$44,5,FALSE))*VLOOKUP(SBYLD2!AN$4,'[1]INTERNAL PARAMETERS-1'!$B$5:$J$44,9,FALSE)*SBYLD2!$F156</f>
        <v>0</v>
      </c>
      <c r="AO156" s="44">
        <f>SBYLD1!AO156*VLOOKUP(SBYLD2!AO$4,'[1]INTERNAL PARAMETERS-1'!$B$5:$J$44,5,FALSE)*VLOOKUP(SBYLD2!AO$4,'[1]INTERNAL PARAMETERS-1'!$B$5:$J$44,7,FALSE)*SBYLD2!$F156 + SBYLD1!AO156*(1-VLOOKUP(SBYLD2!AO$4,'[1]INTERNAL PARAMETERS-1'!$B$5:$J$44,5,FALSE))*VLOOKUP(SBYLD2!AO$4,'[1]INTERNAL PARAMETERS-1'!$B$5:$J$44,9,FALSE)*SBYLD2!$F156</f>
        <v>0</v>
      </c>
      <c r="AP156" s="44">
        <f>SBYLD1!AP156*VLOOKUP(SBYLD2!AP$4,'[1]INTERNAL PARAMETERS-1'!$B$5:$J$44,5,FALSE)*VLOOKUP(SBYLD2!AP$4,'[1]INTERNAL PARAMETERS-1'!$B$5:$J$44,7,FALSE)*SBYLD2!$F156 + SBYLD1!AP156*(1-VLOOKUP(SBYLD2!AP$4,'[1]INTERNAL PARAMETERS-1'!$B$5:$J$44,5,FALSE))*VLOOKUP(SBYLD2!AP$4,'[1]INTERNAL PARAMETERS-1'!$B$5:$J$44,9,FALSE)*SBYLD2!$F156</f>
        <v>0</v>
      </c>
      <c r="AQ156" s="44">
        <f>SBYLD1!AQ156*VLOOKUP(SBYLD2!AQ$4,'[1]INTERNAL PARAMETERS-1'!$B$5:$J$44,5,FALSE)*VLOOKUP(SBYLD2!AQ$4,'[1]INTERNAL PARAMETERS-1'!$B$5:$J$44,7,FALSE)*SBYLD2!$F156 + SBYLD1!AQ156*(1-VLOOKUP(SBYLD2!AQ$4,'[1]INTERNAL PARAMETERS-1'!$B$5:$J$44,5,FALSE))*VLOOKUP(SBYLD2!AQ$4,'[1]INTERNAL PARAMETERS-1'!$B$5:$J$44,9,FALSE)*SBYLD2!$F156</f>
        <v>0</v>
      </c>
      <c r="AR156" s="44">
        <f>SBYLD1!AR156*VLOOKUP(SBYLD2!AR$4,'[1]INTERNAL PARAMETERS-1'!$B$5:$J$44,5,FALSE)*VLOOKUP(SBYLD2!AR$4,'[1]INTERNAL PARAMETERS-1'!$B$5:$J$44,7,FALSE)*SBYLD2!$F156 + SBYLD1!AR156*(1-VLOOKUP(SBYLD2!AR$4,'[1]INTERNAL PARAMETERS-1'!$B$5:$J$44,5,FALSE))*VLOOKUP(SBYLD2!AR$4,'[1]INTERNAL PARAMETERS-1'!$B$5:$J$44,9,FALSE)*SBYLD2!$F156</f>
        <v>0</v>
      </c>
      <c r="AS156" s="44">
        <f>SBYLD1!AS156*VLOOKUP(SBYLD2!AS$4,'[1]INTERNAL PARAMETERS-1'!$B$5:$J$44,5,FALSE)*VLOOKUP(SBYLD2!AS$4,'[1]INTERNAL PARAMETERS-1'!$B$5:$J$44,7,FALSE)*SBYLD2!$F156 + SBYLD1!AS156*(1-VLOOKUP(SBYLD2!AS$4,'[1]INTERNAL PARAMETERS-1'!$B$5:$J$44,5,FALSE))*VLOOKUP(SBYLD2!AS$4,'[1]INTERNAL PARAMETERS-1'!$B$5:$J$44,9,FALSE)*SBYLD2!$F156</f>
        <v>0</v>
      </c>
      <c r="AT156" s="43">
        <f>SBYLD1!AT156*VLOOKUP(SBYLD2!AT$4,'[1]INTERNAL PARAMETERS-1'!$B$5:$J$44,5,FALSE)*VLOOKUP(SBYLD2!AT$4,'[1]INTERNAL PARAMETERS-1'!$B$5:$J$44,7,FALSE)*SBYLD2!$F156 + SBYLD1!AT156*(1-VLOOKUP(SBYLD2!AT$4,'[1]INTERNAL PARAMETERS-1'!$B$5:$J$44,5,FALSE))*VLOOKUP(SBYLD2!AT$4,'[1]INTERNAL PARAMETERS-1'!$B$5:$J$44,9,FALSE)*SBYLD2!$F156</f>
        <v>0</v>
      </c>
      <c r="AU156" s="45">
        <f>SBYLD1!AU156*VLOOKUP(SBYLD2!AU$4,'[1]INTERNAL PARAMETERS-1'!$B$5:$J$44,5,FALSE)*VLOOKUP(SBYLD2!AU$4,'[1]INTERNAL PARAMETERS-1'!$B$5:$J$44,6,FALSE)*VLOOKUP(SBYLD2!AU$4,'[1]INTERNAL PARAMETERS-1'!$B$5:$J$44,3,FALSE) + SBYLD1!AU156*(1-VLOOKUP(SBYLD2!AU$4,'[1]INTERNAL PARAMETERS-1'!$B$5:$J$44,5,FALSE))*VLOOKUP(SBYLD2!AU$4,'[1]INTERNAL PARAMETERS-1'!$B$5:$J$44,8,FALSE)*VLOOKUP(SBYLD2!AU$4,'[1]INTERNAL PARAMETERS-1'!$B$5:$J$44,3,FALSE)</f>
        <v>0</v>
      </c>
      <c r="AV156" s="44">
        <f>SBYLD1!AV156*VLOOKUP(SBYLD2!AV$4,'[1]INTERNAL PARAMETERS-1'!$B$5:$J$44,5,FALSE)*VLOOKUP(SBYLD2!AV$4,'[1]INTERNAL PARAMETERS-1'!$B$5:$J$44,6,FALSE)*VLOOKUP(SBYLD2!AV$4,'[1]INTERNAL PARAMETERS-1'!$B$5:$J$44,3,FALSE) + SBYLD1!AV156*(1-VLOOKUP(SBYLD2!AV$4,'[1]INTERNAL PARAMETERS-1'!$B$5:$J$44,5,FALSE))*VLOOKUP(SBYLD2!AV$4,'[1]INTERNAL PARAMETERS-1'!$B$5:$J$44,8,FALSE)*VLOOKUP(SBYLD2!AV$4,'[1]INTERNAL PARAMETERS-1'!$B$5:$J$44,3,FALSE)</f>
        <v>0</v>
      </c>
      <c r="AW156" s="44">
        <f>SBYLD1!AW156*VLOOKUP(SBYLD2!AW$4,'[1]INTERNAL PARAMETERS-1'!$B$5:$J$44,5,FALSE)*VLOOKUP(SBYLD2!AW$4,'[1]INTERNAL PARAMETERS-1'!$B$5:$J$44,6,FALSE)*VLOOKUP(SBYLD2!AW$4,'[1]INTERNAL PARAMETERS-1'!$B$5:$J$44,3,FALSE) + SBYLD1!AW156*(1-VLOOKUP(SBYLD2!AW$4,'[1]INTERNAL PARAMETERS-1'!$B$5:$J$44,5,FALSE))*VLOOKUP(SBYLD2!AW$4,'[1]INTERNAL PARAMETERS-1'!$B$5:$J$44,8,FALSE)*VLOOKUP(SBYLD2!AW$4,'[1]INTERNAL PARAMETERS-1'!$B$5:$J$44,3,FALSE)</f>
        <v>189.68428743384541</v>
      </c>
      <c r="AX156" s="44">
        <f>SBYLD1!AX156*VLOOKUP(SBYLD2!AX$4,'[1]INTERNAL PARAMETERS-1'!$B$5:$J$44,5,FALSE)*VLOOKUP(SBYLD2!AX$4,'[1]INTERNAL PARAMETERS-1'!$B$5:$J$44,6,FALSE)*VLOOKUP(SBYLD2!AX$4,'[1]INTERNAL PARAMETERS-1'!$B$5:$J$44,3,FALSE) + SBYLD1!AX156*(1-VLOOKUP(SBYLD2!AX$4,'[1]INTERNAL PARAMETERS-1'!$B$5:$J$44,5,FALSE))*VLOOKUP(SBYLD2!AX$4,'[1]INTERNAL PARAMETERS-1'!$B$5:$J$44,8,FALSE)*VLOOKUP(SBYLD2!AX$4,'[1]INTERNAL PARAMETERS-1'!$B$5:$J$44,3,FALSE)</f>
        <v>0</v>
      </c>
      <c r="AY156" s="44">
        <f>SBYLD1!AY156*VLOOKUP(SBYLD2!AY$4,'[1]INTERNAL PARAMETERS-1'!$B$5:$J$44,5,FALSE)*VLOOKUP(SBYLD2!AY$4,'[1]INTERNAL PARAMETERS-1'!$B$5:$J$44,6,FALSE)*VLOOKUP(SBYLD2!AY$4,'[1]INTERNAL PARAMETERS-1'!$B$5:$J$44,3,FALSE) + SBYLD1!AY156*(1-VLOOKUP(SBYLD2!AY$4,'[1]INTERNAL PARAMETERS-1'!$B$5:$J$44,5,FALSE))*VLOOKUP(SBYLD2!AY$4,'[1]INTERNAL PARAMETERS-1'!$B$5:$J$44,8,FALSE)*VLOOKUP(SBYLD2!AY$4,'[1]INTERNAL PARAMETERS-1'!$B$5:$J$44,3,FALSE)</f>
        <v>0</v>
      </c>
      <c r="AZ156" s="44">
        <f>SBYLD1!AZ156*VLOOKUP(SBYLD2!AZ$4,'[1]INTERNAL PARAMETERS-1'!$B$5:$J$44,5,FALSE)*VLOOKUP(SBYLD2!AZ$4,'[1]INTERNAL PARAMETERS-1'!$B$5:$J$44,6,FALSE)*VLOOKUP(SBYLD2!AZ$4,'[1]INTERNAL PARAMETERS-1'!$B$5:$J$44,3,FALSE) + SBYLD1!AZ156*(1-VLOOKUP(SBYLD2!AZ$4,'[1]INTERNAL PARAMETERS-1'!$B$5:$J$44,5,FALSE))*VLOOKUP(SBYLD2!AZ$4,'[1]INTERNAL PARAMETERS-1'!$B$5:$J$44,8,FALSE)*VLOOKUP(SBYLD2!AZ$4,'[1]INTERNAL PARAMETERS-1'!$B$5:$J$44,3,FALSE)</f>
        <v>0</v>
      </c>
      <c r="BA156" s="44">
        <f>SBYLD1!BA156*VLOOKUP(SBYLD2!BA$4,'[1]INTERNAL PARAMETERS-1'!$B$5:$J$44,5,FALSE)*VLOOKUP(SBYLD2!BA$4,'[1]INTERNAL PARAMETERS-1'!$B$5:$J$44,6,FALSE)*VLOOKUP(SBYLD2!BA$4,'[1]INTERNAL PARAMETERS-1'!$B$5:$J$44,3,FALSE) + SBYLD1!BA156*(1-VLOOKUP(SBYLD2!BA$4,'[1]INTERNAL PARAMETERS-1'!$B$5:$J$44,5,FALSE))*VLOOKUP(SBYLD2!BA$4,'[1]INTERNAL PARAMETERS-1'!$B$5:$J$44,8,FALSE)*VLOOKUP(SBYLD2!BA$4,'[1]INTERNAL PARAMETERS-1'!$B$5:$J$44,3,FALSE)</f>
        <v>65.483880895770525</v>
      </c>
      <c r="BB156" s="44">
        <f>SBYLD1!BB156*VLOOKUP(SBYLD2!BB$4,'[1]INTERNAL PARAMETERS-1'!$B$5:$J$44,5,FALSE)*VLOOKUP(SBYLD2!BB$4,'[1]INTERNAL PARAMETERS-1'!$B$5:$J$44,6,FALSE)*VLOOKUP(SBYLD2!BB$4,'[1]INTERNAL PARAMETERS-1'!$B$5:$J$44,3,FALSE) + SBYLD1!BB156*(1-VLOOKUP(SBYLD2!BB$4,'[1]INTERNAL PARAMETERS-1'!$B$5:$J$44,5,FALSE))*VLOOKUP(SBYLD2!BB$4,'[1]INTERNAL PARAMETERS-1'!$B$5:$J$44,8,FALSE)*VLOOKUP(SBYLD2!BB$4,'[1]INTERNAL PARAMETERS-1'!$B$5:$J$44,3,FALSE)</f>
        <v>45.900342602699702</v>
      </c>
      <c r="BC156" s="44">
        <f>SBYLD1!BC156*VLOOKUP(SBYLD2!BC$4,'[1]INTERNAL PARAMETERS-1'!$B$5:$J$44,5,FALSE)*VLOOKUP(SBYLD2!BC$4,'[1]INTERNAL PARAMETERS-1'!$B$5:$J$44,6,FALSE)*VLOOKUP(SBYLD2!BC$4,'[1]INTERNAL PARAMETERS-1'!$B$5:$J$44,3,FALSE) + SBYLD1!BC156*(1-VLOOKUP(SBYLD2!BC$4,'[1]INTERNAL PARAMETERS-1'!$B$5:$J$44,5,FALSE))*VLOOKUP(SBYLD2!BC$4,'[1]INTERNAL PARAMETERS-1'!$B$5:$J$44,8,FALSE)*VLOOKUP(SBYLD2!BC$4,'[1]INTERNAL PARAMETERS-1'!$B$5:$J$44,3,FALSE)</f>
        <v>83.827811330773756</v>
      </c>
      <c r="BD156" s="44">
        <f>SBYLD1!BD156*VLOOKUP(SBYLD2!BD$4,'[1]INTERNAL PARAMETERS-1'!$B$5:$J$44,5,FALSE)*VLOOKUP(SBYLD2!BD$4,'[1]INTERNAL PARAMETERS-1'!$B$5:$J$44,6,FALSE)*VLOOKUP(SBYLD2!BD$4,'[1]INTERNAL PARAMETERS-1'!$B$5:$J$44,3,FALSE) + SBYLD1!BD156*(1-VLOOKUP(SBYLD2!BD$4,'[1]INTERNAL PARAMETERS-1'!$B$5:$J$44,5,FALSE))*VLOOKUP(SBYLD2!BD$4,'[1]INTERNAL PARAMETERS-1'!$B$5:$J$44,8,FALSE)*VLOOKUP(SBYLD2!BD$4,'[1]INTERNAL PARAMETERS-1'!$B$5:$J$44,3,FALSE)</f>
        <v>36.246817918504171</v>
      </c>
      <c r="BE156" s="44">
        <f>SBYLD1!BE156*VLOOKUP(SBYLD2!BE$4,'[1]INTERNAL PARAMETERS-1'!$B$5:$J$44,5,FALSE)*VLOOKUP(SBYLD2!BE$4,'[1]INTERNAL PARAMETERS-1'!$B$5:$J$44,6,FALSE)*VLOOKUP(SBYLD2!BE$4,'[1]INTERNAL PARAMETERS-1'!$B$5:$J$44,3,FALSE) + SBYLD1!BE156*(1-VLOOKUP(SBYLD2!BE$4,'[1]INTERNAL PARAMETERS-1'!$B$5:$J$44,5,FALSE))*VLOOKUP(SBYLD2!BE$4,'[1]INTERNAL PARAMETERS-1'!$B$5:$J$44,8,FALSE)*VLOOKUP(SBYLD2!BE$4,'[1]INTERNAL PARAMETERS-1'!$B$5:$J$44,3,FALSE)</f>
        <v>66.981207286991932</v>
      </c>
      <c r="BF156" s="44">
        <f>SBYLD1!BF156*VLOOKUP(SBYLD2!BF$4,'[1]INTERNAL PARAMETERS-1'!$B$5:$J$44,5,FALSE)*VLOOKUP(SBYLD2!BF$4,'[1]INTERNAL PARAMETERS-1'!$B$5:$J$44,6,FALSE)*VLOOKUP(SBYLD2!BF$4,'[1]INTERNAL PARAMETERS-1'!$B$5:$J$44,3,FALSE) + SBYLD1!BF156*(1-VLOOKUP(SBYLD2!BF$4,'[1]INTERNAL PARAMETERS-1'!$B$5:$J$44,5,FALSE))*VLOOKUP(SBYLD2!BF$4,'[1]INTERNAL PARAMETERS-1'!$B$5:$J$44,8,FALSE)*VLOOKUP(SBYLD2!BF$4,'[1]INTERNAL PARAMETERS-1'!$B$5:$J$44,3,FALSE)</f>
        <v>0</v>
      </c>
      <c r="BG156" s="44">
        <f>SBYLD1!BG156*VLOOKUP(SBYLD2!BG$4,'[1]INTERNAL PARAMETERS-1'!$B$5:$J$44,5,FALSE)*VLOOKUP(SBYLD2!BG$4,'[1]INTERNAL PARAMETERS-1'!$B$5:$J$44,6,FALSE)*VLOOKUP(SBYLD2!BG$4,'[1]INTERNAL PARAMETERS-1'!$B$5:$J$44,3,FALSE) + SBYLD1!BG156*(1-VLOOKUP(SBYLD2!BG$4,'[1]INTERNAL PARAMETERS-1'!$B$5:$J$44,5,FALSE))*VLOOKUP(SBYLD2!BG$4,'[1]INTERNAL PARAMETERS-1'!$B$5:$J$44,8,FALSE)*VLOOKUP(SBYLD2!BG$4,'[1]INTERNAL PARAMETERS-1'!$B$5:$J$44,3,FALSE)</f>
        <v>29.840225333008885</v>
      </c>
      <c r="BH156" s="44">
        <f>SBYLD1!BH156*VLOOKUP(SBYLD2!BH$4,'[1]INTERNAL PARAMETERS-1'!$B$5:$J$44,5,FALSE)*VLOOKUP(SBYLD2!BH$4,'[1]INTERNAL PARAMETERS-1'!$B$5:$J$44,6,FALSE)*VLOOKUP(SBYLD2!BH$4,'[1]INTERNAL PARAMETERS-1'!$B$5:$J$44,3,FALSE) + SBYLD1!BH156*(1-VLOOKUP(SBYLD2!BH$4,'[1]INTERNAL PARAMETERS-1'!$B$5:$J$44,5,FALSE))*VLOOKUP(SBYLD2!BH$4,'[1]INTERNAL PARAMETERS-1'!$B$5:$J$44,8,FALSE)*VLOOKUP(SBYLD2!BH$4,'[1]INTERNAL PARAMETERS-1'!$B$5:$J$44,3,FALSE)</f>
        <v>0.20692506027788954</v>
      </c>
      <c r="BI156" s="44">
        <f>SBYLD1!BI156*VLOOKUP(SBYLD2!BI$4,'[1]INTERNAL PARAMETERS-1'!$B$5:$J$44,5,FALSE)*VLOOKUP(SBYLD2!BI$4,'[1]INTERNAL PARAMETERS-1'!$B$5:$J$44,6,FALSE)*VLOOKUP(SBYLD2!BI$4,'[1]INTERNAL PARAMETERS-1'!$B$5:$J$44,3,FALSE) + SBYLD1!BI156*(1-VLOOKUP(SBYLD2!BI$4,'[1]INTERNAL PARAMETERS-1'!$B$5:$J$44,5,FALSE))*VLOOKUP(SBYLD2!BI$4,'[1]INTERNAL PARAMETERS-1'!$B$5:$J$44,8,FALSE)*VLOOKUP(SBYLD2!BI$4,'[1]INTERNAL PARAMETERS-1'!$B$5:$J$44,3,FALSE)</f>
        <v>0</v>
      </c>
      <c r="BJ156" s="44">
        <f>SBYLD1!BJ156*VLOOKUP(SBYLD2!BJ$4,'[1]INTERNAL PARAMETERS-1'!$B$5:$J$44,5,FALSE)*VLOOKUP(SBYLD2!BJ$4,'[1]INTERNAL PARAMETERS-1'!$B$5:$J$44,6,FALSE)*VLOOKUP(SBYLD2!BJ$4,'[1]INTERNAL PARAMETERS-1'!$B$5:$J$44,3,FALSE) + SBYLD1!BJ156*(1-VLOOKUP(SBYLD2!BJ$4,'[1]INTERNAL PARAMETERS-1'!$B$5:$J$44,5,FALSE))*VLOOKUP(SBYLD2!BJ$4,'[1]INTERNAL PARAMETERS-1'!$B$5:$J$44,8,FALSE)*VLOOKUP(SBYLD2!BJ$4,'[1]INTERNAL PARAMETERS-1'!$B$5:$J$44,3,FALSE)</f>
        <v>13.392117840681912</v>
      </c>
      <c r="BK156" s="44">
        <f>SBYLD1!BK156*VLOOKUP(SBYLD2!BK$4,'[1]INTERNAL PARAMETERS-1'!$B$5:$J$44,5,FALSE)*VLOOKUP(SBYLD2!BK$4,'[1]INTERNAL PARAMETERS-1'!$B$5:$J$44,6,FALSE)*VLOOKUP(SBYLD2!BK$4,'[1]INTERNAL PARAMETERS-1'!$B$5:$J$44,3,FALSE) + SBYLD1!BK156*(1-VLOOKUP(SBYLD2!BK$4,'[1]INTERNAL PARAMETERS-1'!$B$5:$J$44,5,FALSE))*VLOOKUP(SBYLD2!BK$4,'[1]INTERNAL PARAMETERS-1'!$B$5:$J$44,8,FALSE)*VLOOKUP(SBYLD2!BK$4,'[1]INTERNAL PARAMETERS-1'!$B$5:$J$44,3,FALSE)</f>
        <v>16.78841978610172</v>
      </c>
      <c r="BL156" s="44">
        <f>SBYLD1!BL156*VLOOKUP(SBYLD2!BL$4,'[1]INTERNAL PARAMETERS-1'!$B$5:$J$44,5,FALSE)*VLOOKUP(SBYLD2!BL$4,'[1]INTERNAL PARAMETERS-1'!$B$5:$J$44,6,FALSE)*VLOOKUP(SBYLD2!BL$4,'[1]INTERNAL PARAMETERS-1'!$B$5:$J$44,3,FALSE) + SBYLD1!BL156*(1-VLOOKUP(SBYLD2!BL$4,'[1]INTERNAL PARAMETERS-1'!$B$5:$J$44,5,FALSE))*VLOOKUP(SBYLD2!BL$4,'[1]INTERNAL PARAMETERS-1'!$B$5:$J$44,8,FALSE)*VLOOKUP(SBYLD2!BL$4,'[1]INTERNAL PARAMETERS-1'!$B$5:$J$44,3,FALSE)</f>
        <v>46.87225208713015</v>
      </c>
      <c r="BM156" s="44">
        <f>SBYLD1!BM156*VLOOKUP(SBYLD2!BM$4,'[1]INTERNAL PARAMETERS-1'!$B$5:$J$44,5,FALSE)*VLOOKUP(SBYLD2!BM$4,'[1]INTERNAL PARAMETERS-1'!$B$5:$J$44,6,FALSE)*VLOOKUP(SBYLD2!BM$4,'[1]INTERNAL PARAMETERS-1'!$B$5:$J$44,3,FALSE) + SBYLD1!BM156*(1-VLOOKUP(SBYLD2!BM$4,'[1]INTERNAL PARAMETERS-1'!$B$5:$J$44,5,FALSE))*VLOOKUP(SBYLD2!BM$4,'[1]INTERNAL PARAMETERS-1'!$B$5:$J$44,8,FALSE)*VLOOKUP(SBYLD2!BM$4,'[1]INTERNAL PARAMETERS-1'!$B$5:$J$44,3,FALSE)</f>
        <v>13.750266871166977</v>
      </c>
      <c r="BN156" s="44">
        <f>SBYLD1!BN156*VLOOKUP(SBYLD2!BN$4,'[1]INTERNAL PARAMETERS-1'!$B$5:$J$44,5,FALSE)*VLOOKUP(SBYLD2!BN$4,'[1]INTERNAL PARAMETERS-1'!$B$5:$J$44,6,FALSE)*VLOOKUP(SBYLD2!BN$4,'[1]INTERNAL PARAMETERS-1'!$B$5:$J$44,3,FALSE) + SBYLD1!BN156*(1-VLOOKUP(SBYLD2!BN$4,'[1]INTERNAL PARAMETERS-1'!$B$5:$J$44,5,FALSE))*VLOOKUP(SBYLD2!BN$4,'[1]INTERNAL PARAMETERS-1'!$B$5:$J$44,8,FALSE)*VLOOKUP(SBYLD2!BN$4,'[1]INTERNAL PARAMETERS-1'!$B$5:$J$44,3,FALSE)</f>
        <v>17.456343510364352</v>
      </c>
      <c r="BO156" s="44">
        <f>SBYLD1!BO156*VLOOKUP(SBYLD2!BO$4,'[1]INTERNAL PARAMETERS-1'!$B$5:$J$44,5,FALSE)*VLOOKUP(SBYLD2!BO$4,'[1]INTERNAL PARAMETERS-1'!$B$5:$J$44,6,FALSE)*VLOOKUP(SBYLD2!BO$4,'[1]INTERNAL PARAMETERS-1'!$B$5:$J$44,3,FALSE) + SBYLD1!BO156*(1-VLOOKUP(SBYLD2!BO$4,'[1]INTERNAL PARAMETERS-1'!$B$5:$J$44,5,FALSE))*VLOOKUP(SBYLD2!BO$4,'[1]INTERNAL PARAMETERS-1'!$B$5:$J$44,8,FALSE)*VLOOKUP(SBYLD2!BO$4,'[1]INTERNAL PARAMETERS-1'!$B$5:$J$44,3,FALSE)</f>
        <v>14.393036394510377</v>
      </c>
      <c r="BP156" s="44">
        <f>SBYLD1!BP156*VLOOKUP(SBYLD2!BP$4,'[1]INTERNAL PARAMETERS-1'!$B$5:$J$44,5,FALSE)*VLOOKUP(SBYLD2!BP$4,'[1]INTERNAL PARAMETERS-1'!$B$5:$J$44,6,FALSE)*VLOOKUP(SBYLD2!BP$4,'[1]INTERNAL PARAMETERS-1'!$B$5:$J$44,3,FALSE) + SBYLD1!BP156*(1-VLOOKUP(SBYLD2!BP$4,'[1]INTERNAL PARAMETERS-1'!$B$5:$J$44,5,FALSE))*VLOOKUP(SBYLD2!BP$4,'[1]INTERNAL PARAMETERS-1'!$B$5:$J$44,8,FALSE)*VLOOKUP(SBYLD2!BP$4,'[1]INTERNAL PARAMETERS-1'!$B$5:$J$44,3,FALSE)</f>
        <v>1.305839781051821</v>
      </c>
      <c r="BQ156" s="44">
        <f>SBYLD1!BQ156*VLOOKUP(SBYLD2!BQ$4,'[1]INTERNAL PARAMETERS-1'!$B$5:$J$44,5,FALSE)*VLOOKUP(SBYLD2!BQ$4,'[1]INTERNAL PARAMETERS-1'!$B$5:$J$44,6,FALSE)*VLOOKUP(SBYLD2!BQ$4,'[1]INTERNAL PARAMETERS-1'!$B$5:$J$44,3,FALSE) + SBYLD1!BQ156*(1-VLOOKUP(SBYLD2!BQ$4,'[1]INTERNAL PARAMETERS-1'!$B$5:$J$44,5,FALSE))*VLOOKUP(SBYLD2!BQ$4,'[1]INTERNAL PARAMETERS-1'!$B$5:$J$44,8,FALSE)*VLOOKUP(SBYLD2!BQ$4,'[1]INTERNAL PARAMETERS-1'!$B$5:$J$44,3,FALSE)</f>
        <v>56.200910813855955</v>
      </c>
      <c r="BR156" s="44">
        <f>SBYLD1!BR156*VLOOKUP(SBYLD2!BR$4,'[1]INTERNAL PARAMETERS-1'!$B$5:$J$44,5,FALSE)*VLOOKUP(SBYLD2!BR$4,'[1]INTERNAL PARAMETERS-1'!$B$5:$J$44,6,FALSE)*VLOOKUP(SBYLD2!BR$4,'[1]INTERNAL PARAMETERS-1'!$B$5:$J$44,3,FALSE) + SBYLD1!BR156*(1-VLOOKUP(SBYLD2!BR$4,'[1]INTERNAL PARAMETERS-1'!$B$5:$J$44,5,FALSE))*VLOOKUP(SBYLD2!BR$4,'[1]INTERNAL PARAMETERS-1'!$B$5:$J$44,8,FALSE)*VLOOKUP(SBYLD2!BR$4,'[1]INTERNAL PARAMETERS-1'!$B$5:$J$44,3,FALSE)</f>
        <v>2.3116635854907557</v>
      </c>
      <c r="BS156" s="44">
        <f>SBYLD1!BS156*VLOOKUP(SBYLD2!BS$4,'[1]INTERNAL PARAMETERS-1'!$B$5:$J$44,5,FALSE)*VLOOKUP(SBYLD2!BS$4,'[1]INTERNAL PARAMETERS-1'!$B$5:$J$44,6,FALSE)*VLOOKUP(SBYLD2!BS$4,'[1]INTERNAL PARAMETERS-1'!$B$5:$J$44,3,FALSE) + SBYLD1!BS156*(1-VLOOKUP(SBYLD2!BS$4,'[1]INTERNAL PARAMETERS-1'!$B$5:$J$44,5,FALSE))*VLOOKUP(SBYLD2!BS$4,'[1]INTERNAL PARAMETERS-1'!$B$5:$J$44,8,FALSE)*VLOOKUP(SBYLD2!BS$4,'[1]INTERNAL PARAMETERS-1'!$B$5:$J$44,3,FALSE)</f>
        <v>0.14882033392265728</v>
      </c>
      <c r="BT156" s="44">
        <f>SBYLD1!BT156*VLOOKUP(SBYLD2!BT$4,'[1]INTERNAL PARAMETERS-1'!$B$5:$J$44,5,FALSE)*VLOOKUP(SBYLD2!BT$4,'[1]INTERNAL PARAMETERS-1'!$B$5:$J$44,6,FALSE)*VLOOKUP(SBYLD2!BT$4,'[1]INTERNAL PARAMETERS-1'!$B$5:$J$44,3,FALSE) + SBYLD1!BT156*(1-VLOOKUP(SBYLD2!BT$4,'[1]INTERNAL PARAMETERS-1'!$B$5:$J$44,5,FALSE))*VLOOKUP(SBYLD2!BT$4,'[1]INTERNAL PARAMETERS-1'!$B$5:$J$44,8,FALSE)*VLOOKUP(SBYLD2!BT$4,'[1]INTERNAL PARAMETERS-1'!$B$5:$J$44,3,FALSE)</f>
        <v>0</v>
      </c>
      <c r="BU156" s="44">
        <f>SBYLD1!BU156*VLOOKUP(SBYLD2!BU$4,'[1]INTERNAL PARAMETERS-1'!$B$5:$J$44,5,FALSE)*VLOOKUP(SBYLD2!BU$4,'[1]INTERNAL PARAMETERS-1'!$B$5:$J$44,6,FALSE)*VLOOKUP(SBYLD2!BU$4,'[1]INTERNAL PARAMETERS-1'!$B$5:$J$44,3,FALSE) + SBYLD1!BU156*(1-VLOOKUP(SBYLD2!BU$4,'[1]INTERNAL PARAMETERS-1'!$B$5:$J$44,5,FALSE))*VLOOKUP(SBYLD2!BU$4,'[1]INTERNAL PARAMETERS-1'!$B$5:$J$44,8,FALSE)*VLOOKUP(SBYLD2!BU$4,'[1]INTERNAL PARAMETERS-1'!$B$5:$J$44,3,FALSE)</f>
        <v>0</v>
      </c>
      <c r="BV156" s="44">
        <f>SBYLD1!BV156*VLOOKUP(SBYLD2!BV$4,'[1]INTERNAL PARAMETERS-1'!$B$5:$J$44,5,FALSE)*VLOOKUP(SBYLD2!BV$4,'[1]INTERNAL PARAMETERS-1'!$B$5:$J$44,6,FALSE)*VLOOKUP(SBYLD2!BV$4,'[1]INTERNAL PARAMETERS-1'!$B$5:$J$44,3,FALSE) + SBYLD1!BV156*(1-VLOOKUP(SBYLD2!BV$4,'[1]INTERNAL PARAMETERS-1'!$B$5:$J$44,5,FALSE))*VLOOKUP(SBYLD2!BV$4,'[1]INTERNAL PARAMETERS-1'!$B$5:$J$44,8,FALSE)*VLOOKUP(SBYLD2!BV$4,'[1]INTERNAL PARAMETERS-1'!$B$5:$J$44,3,FALSE)</f>
        <v>0</v>
      </c>
      <c r="BW156" s="44">
        <f>SBYLD1!BW156*VLOOKUP(SBYLD2!BW$4,'[1]INTERNAL PARAMETERS-1'!$B$5:$J$44,5,FALSE)*VLOOKUP(SBYLD2!BW$4,'[1]INTERNAL PARAMETERS-1'!$B$5:$J$44,6,FALSE)*VLOOKUP(SBYLD2!BW$4,'[1]INTERNAL PARAMETERS-1'!$B$5:$J$44,3,FALSE) + SBYLD1!BW156*(1-VLOOKUP(SBYLD2!BW$4,'[1]INTERNAL PARAMETERS-1'!$B$5:$J$44,5,FALSE))*VLOOKUP(SBYLD2!BW$4,'[1]INTERNAL PARAMETERS-1'!$B$5:$J$44,8,FALSE)*VLOOKUP(SBYLD2!BW$4,'[1]INTERNAL PARAMETERS-1'!$B$5:$J$44,3,FALSE)</f>
        <v>0</v>
      </c>
      <c r="BX156" s="44">
        <f>SBYLD1!BX156*VLOOKUP(SBYLD2!BX$4,'[1]INTERNAL PARAMETERS-1'!$B$5:$J$44,5,FALSE)*VLOOKUP(SBYLD2!BX$4,'[1]INTERNAL PARAMETERS-1'!$B$5:$J$44,6,FALSE)*VLOOKUP(SBYLD2!BX$4,'[1]INTERNAL PARAMETERS-1'!$B$5:$J$44,3,FALSE) + SBYLD1!BX156*(1-VLOOKUP(SBYLD2!BX$4,'[1]INTERNAL PARAMETERS-1'!$B$5:$J$44,5,FALSE))*VLOOKUP(SBYLD2!BX$4,'[1]INTERNAL PARAMETERS-1'!$B$5:$J$44,8,FALSE)*VLOOKUP(SBYLD2!BX$4,'[1]INTERNAL PARAMETERS-1'!$B$5:$J$44,3,FALSE)</f>
        <v>0</v>
      </c>
      <c r="BY156" s="44">
        <f>SBYLD1!BY156*VLOOKUP(SBYLD2!BY$4,'[1]INTERNAL PARAMETERS-1'!$B$5:$J$44,5,FALSE)*VLOOKUP(SBYLD2!BY$4,'[1]INTERNAL PARAMETERS-1'!$B$5:$J$44,6,FALSE)*VLOOKUP(SBYLD2!BY$4,'[1]INTERNAL PARAMETERS-1'!$B$5:$J$44,3,FALSE) + SBYLD1!BY156*(1-VLOOKUP(SBYLD2!BY$4,'[1]INTERNAL PARAMETERS-1'!$B$5:$J$44,5,FALSE))*VLOOKUP(SBYLD2!BY$4,'[1]INTERNAL PARAMETERS-1'!$B$5:$J$44,8,FALSE)*VLOOKUP(SBYLD2!BY$4,'[1]INTERNAL PARAMETERS-1'!$B$5:$J$44,3,FALSE)</f>
        <v>0</v>
      </c>
      <c r="BZ156" s="44">
        <f>SBYLD1!BZ156*VLOOKUP(SBYLD2!BZ$4,'[1]INTERNAL PARAMETERS-1'!$B$5:$J$44,5,FALSE)*VLOOKUP(SBYLD2!BZ$4,'[1]INTERNAL PARAMETERS-1'!$B$5:$J$44,6,FALSE)*VLOOKUP(SBYLD2!BZ$4,'[1]INTERNAL PARAMETERS-1'!$B$5:$J$44,3,FALSE) + SBYLD1!BZ156*(1-VLOOKUP(SBYLD2!BZ$4,'[1]INTERNAL PARAMETERS-1'!$B$5:$J$44,5,FALSE))*VLOOKUP(SBYLD2!BZ$4,'[1]INTERNAL PARAMETERS-1'!$B$5:$J$44,8,FALSE)*VLOOKUP(SBYLD2!BZ$4,'[1]INTERNAL PARAMETERS-1'!$B$5:$J$44,3,FALSE)</f>
        <v>0.17008610832179991</v>
      </c>
      <c r="CA156" s="44">
        <f>SBYLD1!CA156*VLOOKUP(SBYLD2!CA$4,'[1]INTERNAL PARAMETERS-1'!$B$5:$J$44,5,FALSE)*VLOOKUP(SBYLD2!CA$4,'[1]INTERNAL PARAMETERS-1'!$B$5:$J$44,6,FALSE)*VLOOKUP(SBYLD2!CA$4,'[1]INTERNAL PARAMETERS-1'!$B$5:$J$44,3,FALSE) + SBYLD1!CA156*(1-VLOOKUP(SBYLD2!CA$4,'[1]INTERNAL PARAMETERS-1'!$B$5:$J$44,5,FALSE))*VLOOKUP(SBYLD2!CA$4,'[1]INTERNAL PARAMETERS-1'!$B$5:$J$44,8,FALSE)*VLOOKUP(SBYLD2!CA$4,'[1]INTERNAL PARAMETERS-1'!$B$5:$J$44,3,FALSE)</f>
        <v>0</v>
      </c>
      <c r="CB156" s="44">
        <f>SBYLD1!CB156*VLOOKUP(SBYLD2!CB$4,'[1]INTERNAL PARAMETERS-1'!$B$5:$J$44,5,FALSE)*VLOOKUP(SBYLD2!CB$4,'[1]INTERNAL PARAMETERS-1'!$B$5:$J$44,6,FALSE)*VLOOKUP(SBYLD2!CB$4,'[1]INTERNAL PARAMETERS-1'!$B$5:$J$44,3,FALSE) + SBYLD1!CB156*(1-VLOOKUP(SBYLD2!CB$4,'[1]INTERNAL PARAMETERS-1'!$B$5:$J$44,5,FALSE))*VLOOKUP(SBYLD2!CB$4,'[1]INTERNAL PARAMETERS-1'!$B$5:$J$44,8,FALSE)*VLOOKUP(SBYLD2!CB$4,'[1]INTERNAL PARAMETERS-1'!$B$5:$J$44,3,FALSE)</f>
        <v>0</v>
      </c>
      <c r="CC156" s="44">
        <f>SBYLD1!CC156*VLOOKUP(SBYLD2!CC$4,'[1]INTERNAL PARAMETERS-1'!$B$5:$J$44,5,FALSE)*VLOOKUP(SBYLD2!CC$4,'[1]INTERNAL PARAMETERS-1'!$B$5:$J$44,6,FALSE)*VLOOKUP(SBYLD2!CC$4,'[1]INTERNAL PARAMETERS-1'!$B$5:$J$44,3,FALSE) + SBYLD1!CC156*(1-VLOOKUP(SBYLD2!CC$4,'[1]INTERNAL PARAMETERS-1'!$B$5:$J$44,5,FALSE))*VLOOKUP(SBYLD2!CC$4,'[1]INTERNAL PARAMETERS-1'!$B$5:$J$44,8,FALSE)*VLOOKUP(SBYLD2!CC$4,'[1]INTERNAL PARAMETERS-1'!$B$5:$J$44,3,FALSE)</f>
        <v>0.30984565296930366</v>
      </c>
      <c r="CD156" s="44">
        <f>SBYLD1!CD156*VLOOKUP(SBYLD2!CD$4,'[1]INTERNAL PARAMETERS-1'!$B$5:$J$44,5,FALSE)*VLOOKUP(SBYLD2!CD$4,'[1]INTERNAL PARAMETERS-1'!$B$5:$J$44,6,FALSE)*VLOOKUP(SBYLD2!CD$4,'[1]INTERNAL PARAMETERS-1'!$B$5:$J$44,3,FALSE) + SBYLD1!CD156*(1-VLOOKUP(SBYLD2!CD$4,'[1]INTERNAL PARAMETERS-1'!$B$5:$J$44,5,FALSE))*VLOOKUP(SBYLD2!CD$4,'[1]INTERNAL PARAMETERS-1'!$B$5:$J$44,8,FALSE)*VLOOKUP(SBYLD2!CD$4,'[1]INTERNAL PARAMETERS-1'!$B$5:$J$44,3,FALSE)</f>
        <v>0.88833700545683647</v>
      </c>
      <c r="CE156" s="44">
        <f>SBYLD1!CE156*VLOOKUP(SBYLD2!CE$4,'[1]INTERNAL PARAMETERS-1'!$B$5:$J$44,5,FALSE)*VLOOKUP(SBYLD2!CE$4,'[1]INTERNAL PARAMETERS-1'!$B$5:$J$44,6,FALSE)*VLOOKUP(SBYLD2!CE$4,'[1]INTERNAL PARAMETERS-1'!$B$5:$J$44,3,FALSE) + SBYLD1!CE156*(1-VLOOKUP(SBYLD2!CE$4,'[1]INTERNAL PARAMETERS-1'!$B$5:$J$44,5,FALSE))*VLOOKUP(SBYLD2!CE$4,'[1]INTERNAL PARAMETERS-1'!$B$5:$J$44,8,FALSE)*VLOOKUP(SBYLD2!CE$4,'[1]INTERNAL PARAMETERS-1'!$B$5:$J$44,3,FALSE)</f>
        <v>1.2535021429923219</v>
      </c>
      <c r="CF156" s="44">
        <f>SBYLD1!CF156*VLOOKUP(SBYLD2!CF$4,'[1]INTERNAL PARAMETERS-1'!$B$5:$J$44,5,FALSE)*VLOOKUP(SBYLD2!CF$4,'[1]INTERNAL PARAMETERS-1'!$B$5:$J$44,6,FALSE)*VLOOKUP(SBYLD2!CF$4,'[1]INTERNAL PARAMETERS-1'!$B$5:$J$44,3,FALSE) + SBYLD1!CF156*(1-VLOOKUP(SBYLD2!CF$4,'[1]INTERNAL PARAMETERS-1'!$B$5:$J$44,5,FALSE))*VLOOKUP(SBYLD2!CF$4,'[1]INTERNAL PARAMETERS-1'!$B$5:$J$44,8,FALSE)*VLOOKUP(SBYLD2!CF$4,'[1]INTERNAL PARAMETERS-1'!$B$5:$J$44,3,FALSE)</f>
        <v>0.54848639145816169</v>
      </c>
      <c r="CG156" s="44">
        <f>SBYLD1!CG156*VLOOKUP(SBYLD2!CG$4,'[1]INTERNAL PARAMETERS-1'!$B$5:$J$44,5,FALSE)*VLOOKUP(SBYLD2!CG$4,'[1]INTERNAL PARAMETERS-1'!$B$5:$J$44,6,FALSE)*VLOOKUP(SBYLD2!CG$4,'[1]INTERNAL PARAMETERS-1'!$B$5:$J$44,3,FALSE) + SBYLD1!CG156*(1-VLOOKUP(SBYLD2!CG$4,'[1]INTERNAL PARAMETERS-1'!$B$5:$J$44,5,FALSE))*VLOOKUP(SBYLD2!CG$4,'[1]INTERNAL PARAMETERS-1'!$B$5:$J$44,8,FALSE)*VLOOKUP(SBYLD2!CG$4,'[1]INTERNAL PARAMETERS-1'!$B$5:$J$44,3,FALSE)</f>
        <v>0</v>
      </c>
      <c r="CH156" s="43">
        <f>SBYLD1!CH156*VLOOKUP(SBYLD2!CH$4,'[1]INTERNAL PARAMETERS-1'!$B$5:$J$44,5,FALSE)*VLOOKUP(SBYLD2!CH$4,'[1]INTERNAL PARAMETERS-1'!$B$5:$J$44,6,FALSE)*VLOOKUP(SBYLD2!CH$4,'[1]INTERNAL PARAMETERS-1'!$B$5:$J$44,3,FALSE) + SBYLD1!CH156*(1-VLOOKUP(SBYLD2!CH$4,'[1]INTERNAL PARAMETERS-1'!$B$5:$J$44,5,FALSE))*VLOOKUP(SBYLD2!CH$4,'[1]INTERNAL PARAMETERS-1'!$B$5:$J$44,8,FALSE)*VLOOKUP(SBYLD2!CH$4,'[1]INTERNAL PARAMETERS-1'!$B$5:$J$44,3,FALSE)</f>
        <v>0</v>
      </c>
      <c r="CJ156" s="45">
        <f t="shared" si="4"/>
        <v>37633.706672775239</v>
      </c>
      <c r="CK156" s="43">
        <f t="shared" si="5"/>
        <v>703.96142616734755</v>
      </c>
    </row>
    <row r="157" spans="2:89">
      <c r="B157" s="58" t="s">
        <v>8</v>
      </c>
      <c r="C157" s="57" t="s">
        <v>59</v>
      </c>
      <c r="D157" s="57" t="s">
        <v>50</v>
      </c>
      <c r="E157" s="128">
        <f>SB!S157</f>
        <v>73435.883604613147</v>
      </c>
      <c r="F157" s="59">
        <f>'[1]INTERNAL PARAMETERS-1'!M13</f>
        <v>44.225000000000001</v>
      </c>
      <c r="G157" s="45">
        <f>SBYLD1!G157*VLOOKUP(SBYLD2!G$4,'[1]INTERNAL PARAMETERS-1'!$B$5:$J$44,5,FALSE)*VLOOKUP(SBYLD2!G$4,'[1]INTERNAL PARAMETERS-1'!$B$5:$J$44,7,FALSE)*SBYLD2!$F157 + SBYLD1!G157*(1-VLOOKUP(SBYLD2!G$4,'[1]INTERNAL PARAMETERS-1'!$B$5:$J$44,5,FALSE))*VLOOKUP(SBYLD2!G$4,'[1]INTERNAL PARAMETERS-1'!$B$5:$J$44,9,FALSE)*SBYLD2!$F157</f>
        <v>14388.807096688299</v>
      </c>
      <c r="H157" s="44">
        <f>SBYLD1!H157*VLOOKUP(SBYLD2!H$4,'[1]INTERNAL PARAMETERS-1'!$B$5:$J$44,5,FALSE)*VLOOKUP(SBYLD2!H$4,'[1]INTERNAL PARAMETERS-1'!$B$5:$J$44,7,FALSE)*SBYLD2!$F157 + SBYLD1!H157*(1-VLOOKUP(SBYLD2!H$4,'[1]INTERNAL PARAMETERS-1'!$B$5:$J$44,5,FALSE))*VLOOKUP(SBYLD2!H$4,'[1]INTERNAL PARAMETERS-1'!$B$5:$J$44,9,FALSE)*SBYLD2!$F157</f>
        <v>6925.5399440519932</v>
      </c>
      <c r="I157" s="44">
        <f>SBYLD1!I157*VLOOKUP(SBYLD2!I$4,'[1]INTERNAL PARAMETERS-1'!$B$5:$J$44,5,FALSE)*VLOOKUP(SBYLD2!I$4,'[1]INTERNAL PARAMETERS-1'!$B$5:$J$44,7,FALSE)*SBYLD2!$F157 + SBYLD1!I157*(1-VLOOKUP(SBYLD2!I$4,'[1]INTERNAL PARAMETERS-1'!$B$5:$J$44,5,FALSE))*VLOOKUP(SBYLD2!I$4,'[1]INTERNAL PARAMETERS-1'!$B$5:$J$44,9,FALSE)*SBYLD2!$F157</f>
        <v>7083.0553236956766</v>
      </c>
      <c r="J157" s="44">
        <f>SBYLD1!J157*VLOOKUP(SBYLD2!J$4,'[1]INTERNAL PARAMETERS-1'!$B$5:$J$44,5,FALSE)*VLOOKUP(SBYLD2!J$4,'[1]INTERNAL PARAMETERS-1'!$B$5:$J$44,7,FALSE)*SBYLD2!$F157 + SBYLD1!J157*(1-VLOOKUP(SBYLD2!J$4,'[1]INTERNAL PARAMETERS-1'!$B$5:$J$44,5,FALSE))*VLOOKUP(SBYLD2!J$4,'[1]INTERNAL PARAMETERS-1'!$B$5:$J$44,9,FALSE)*SBYLD2!$F157</f>
        <v>0</v>
      </c>
      <c r="K157" s="44">
        <f>SBYLD1!K157*VLOOKUP(SBYLD2!K$4,'[1]INTERNAL PARAMETERS-1'!$B$5:$J$44,5,FALSE)*VLOOKUP(SBYLD2!K$4,'[1]INTERNAL PARAMETERS-1'!$B$5:$J$44,7,FALSE)*SBYLD2!$F157 + SBYLD1!K157*(1-VLOOKUP(SBYLD2!K$4,'[1]INTERNAL PARAMETERS-1'!$B$5:$J$44,5,FALSE))*VLOOKUP(SBYLD2!K$4,'[1]INTERNAL PARAMETERS-1'!$B$5:$J$44,9,FALSE)*SBYLD2!$F157</f>
        <v>92.905385901731577</v>
      </c>
      <c r="L157" s="44">
        <f>SBYLD1!L157*VLOOKUP(SBYLD2!L$4,'[1]INTERNAL PARAMETERS-1'!$B$5:$J$44,5,FALSE)*VLOOKUP(SBYLD2!L$4,'[1]INTERNAL PARAMETERS-1'!$B$5:$J$44,7,FALSE)*SBYLD2!$F157 + SBYLD1!L157*(1-VLOOKUP(SBYLD2!L$4,'[1]INTERNAL PARAMETERS-1'!$B$5:$J$44,5,FALSE))*VLOOKUP(SBYLD2!L$4,'[1]INTERNAL PARAMETERS-1'!$B$5:$J$44,9,FALSE)*SBYLD2!$F157</f>
        <v>0</v>
      </c>
      <c r="M157" s="44">
        <f>SBYLD1!M157*VLOOKUP(SBYLD2!M$4,'[1]INTERNAL PARAMETERS-1'!$B$5:$J$44,5,FALSE)*VLOOKUP(SBYLD2!M$4,'[1]INTERNAL PARAMETERS-1'!$B$5:$J$44,7,FALSE)*SBYLD2!$F157 + SBYLD1!M157*(1-VLOOKUP(SBYLD2!M$4,'[1]INTERNAL PARAMETERS-1'!$B$5:$J$44,5,FALSE))*VLOOKUP(SBYLD2!M$4,'[1]INTERNAL PARAMETERS-1'!$B$5:$J$44,9,FALSE)*SBYLD2!$F157</f>
        <v>268.41126436422411</v>
      </c>
      <c r="N157" s="44">
        <f>SBYLD1!N157*VLOOKUP(SBYLD2!N$4,'[1]INTERNAL PARAMETERS-1'!$B$5:$J$44,5,FALSE)*VLOOKUP(SBYLD2!N$4,'[1]INTERNAL PARAMETERS-1'!$B$5:$J$44,7,FALSE)*SBYLD2!$F157 + SBYLD1!N157*(1-VLOOKUP(SBYLD2!N$4,'[1]INTERNAL PARAMETERS-1'!$B$5:$J$44,5,FALSE))*VLOOKUP(SBYLD2!N$4,'[1]INTERNAL PARAMETERS-1'!$B$5:$J$44,9,FALSE)*SBYLD2!$F157</f>
        <v>31.65470138978894</v>
      </c>
      <c r="O157" s="44">
        <f>SBYLD1!O157*VLOOKUP(SBYLD2!O$4,'[1]INTERNAL PARAMETERS-1'!$B$5:$J$44,5,FALSE)*VLOOKUP(SBYLD2!O$4,'[1]INTERNAL PARAMETERS-1'!$B$5:$J$44,7,FALSE)*SBYLD2!$F157 + SBYLD1!O157*(1-VLOOKUP(SBYLD2!O$4,'[1]INTERNAL PARAMETERS-1'!$B$5:$J$44,5,FALSE))*VLOOKUP(SBYLD2!O$4,'[1]INTERNAL PARAMETERS-1'!$B$5:$J$44,9,FALSE)*SBYLD2!$F157</f>
        <v>0</v>
      </c>
      <c r="P157" s="44">
        <f>SBYLD1!P157*VLOOKUP(SBYLD2!P$4,'[1]INTERNAL PARAMETERS-1'!$B$5:$J$44,5,FALSE)*VLOOKUP(SBYLD2!P$4,'[1]INTERNAL PARAMETERS-1'!$B$5:$J$44,7,FALSE)*SBYLD2!$F157 + SBYLD1!P157*(1-VLOOKUP(SBYLD2!P$4,'[1]INTERNAL PARAMETERS-1'!$B$5:$J$44,5,FALSE))*VLOOKUP(SBYLD2!P$4,'[1]INTERNAL PARAMETERS-1'!$B$5:$J$44,9,FALSE)*SBYLD2!$F157</f>
        <v>0</v>
      </c>
      <c r="Q157" s="44">
        <f>SBYLD1!Q157*VLOOKUP(SBYLD2!Q$4,'[1]INTERNAL PARAMETERS-1'!$B$5:$J$44,5,FALSE)*VLOOKUP(SBYLD2!Q$4,'[1]INTERNAL PARAMETERS-1'!$B$5:$J$44,7,FALSE)*SBYLD2!$F157 + SBYLD1!Q157*(1-VLOOKUP(SBYLD2!Q$4,'[1]INTERNAL PARAMETERS-1'!$B$5:$J$44,5,FALSE))*VLOOKUP(SBYLD2!Q$4,'[1]INTERNAL PARAMETERS-1'!$B$5:$J$44,9,FALSE)*SBYLD2!$F157</f>
        <v>0</v>
      </c>
      <c r="R157" s="44">
        <f>SBYLD1!R157*VLOOKUP(SBYLD2!R$4,'[1]INTERNAL PARAMETERS-1'!$B$5:$J$44,5,FALSE)*VLOOKUP(SBYLD2!R$4,'[1]INTERNAL PARAMETERS-1'!$B$5:$J$44,7,FALSE)*SBYLD2!$F157 + SBYLD1!R157*(1-VLOOKUP(SBYLD2!R$4,'[1]INTERNAL PARAMETERS-1'!$B$5:$J$44,5,FALSE))*VLOOKUP(SBYLD2!R$4,'[1]INTERNAL PARAMETERS-1'!$B$5:$J$44,9,FALSE)*SBYLD2!$F157</f>
        <v>66.06085587366303</v>
      </c>
      <c r="S157" s="44">
        <f>SBYLD1!S157*VLOOKUP(SBYLD2!S$4,'[1]INTERNAL PARAMETERS-1'!$B$5:$J$44,5,FALSE)*VLOOKUP(SBYLD2!S$4,'[1]INTERNAL PARAMETERS-1'!$B$5:$J$44,7,FALSE)*SBYLD2!$F157 + SBYLD1!S157*(1-VLOOKUP(SBYLD2!S$4,'[1]INTERNAL PARAMETERS-1'!$B$5:$J$44,5,FALSE))*VLOOKUP(SBYLD2!S$4,'[1]INTERNAL PARAMETERS-1'!$B$5:$J$44,9,FALSE)*SBYLD2!$F157</f>
        <v>780.54398340195223</v>
      </c>
      <c r="T157" s="44">
        <f>SBYLD1!T157*VLOOKUP(SBYLD2!T$4,'[1]INTERNAL PARAMETERS-1'!$B$5:$J$44,5,FALSE)*VLOOKUP(SBYLD2!T$4,'[1]INTERNAL PARAMETERS-1'!$B$5:$J$44,7,FALSE)*SBYLD2!$F157 + SBYLD1!T157*(1-VLOOKUP(SBYLD2!T$4,'[1]INTERNAL PARAMETERS-1'!$B$5:$J$44,5,FALSE))*VLOOKUP(SBYLD2!T$4,'[1]INTERNAL PARAMETERS-1'!$B$5:$J$44,9,FALSE)*SBYLD2!$F157</f>
        <v>185.80102869760591</v>
      </c>
      <c r="U157" s="44">
        <f>SBYLD1!U157*VLOOKUP(SBYLD2!U$4,'[1]INTERNAL PARAMETERS-1'!$B$5:$J$44,5,FALSE)*VLOOKUP(SBYLD2!U$4,'[1]INTERNAL PARAMETERS-1'!$B$5:$J$44,7,FALSE)*SBYLD2!$F157 + SBYLD1!U157*(1-VLOOKUP(SBYLD2!U$4,'[1]INTERNAL PARAMETERS-1'!$B$5:$J$44,5,FALSE))*VLOOKUP(SBYLD2!U$4,'[1]INTERNAL PARAMETERS-1'!$B$5:$J$44,9,FALSE)*SBYLD2!$F157</f>
        <v>77.757909133555472</v>
      </c>
      <c r="V157" s="44">
        <f>SBYLD1!V157*VLOOKUP(SBYLD2!V$4,'[1]INTERNAL PARAMETERS-1'!$B$5:$J$44,5,FALSE)*VLOOKUP(SBYLD2!V$4,'[1]INTERNAL PARAMETERS-1'!$B$5:$J$44,7,FALSE)*SBYLD2!$F157 + SBYLD1!V157*(1-VLOOKUP(SBYLD2!V$4,'[1]INTERNAL PARAMETERS-1'!$B$5:$J$44,5,FALSE))*VLOOKUP(SBYLD2!V$4,'[1]INTERNAL PARAMETERS-1'!$B$5:$J$44,9,FALSE)*SBYLD2!$F157</f>
        <v>1069.9978719258256</v>
      </c>
      <c r="W157" s="44">
        <f>SBYLD1!W157*VLOOKUP(SBYLD2!W$4,'[1]INTERNAL PARAMETERS-1'!$B$5:$J$44,5,FALSE)*VLOOKUP(SBYLD2!W$4,'[1]INTERNAL PARAMETERS-1'!$B$5:$J$44,7,FALSE)*SBYLD2!$F157 + SBYLD1!W157*(1-VLOOKUP(SBYLD2!W$4,'[1]INTERNAL PARAMETERS-1'!$B$5:$J$44,5,FALSE))*VLOOKUP(SBYLD2!W$4,'[1]INTERNAL PARAMETERS-1'!$B$5:$J$44,9,FALSE)*SBYLD2!$F157</f>
        <v>0</v>
      </c>
      <c r="X157" s="44">
        <f>SBYLD1!X157*VLOOKUP(SBYLD2!X$4,'[1]INTERNAL PARAMETERS-1'!$B$5:$J$44,5,FALSE)*VLOOKUP(SBYLD2!X$4,'[1]INTERNAL PARAMETERS-1'!$B$5:$J$44,7,FALSE)*SBYLD2!$F157 + SBYLD1!X157*(1-VLOOKUP(SBYLD2!X$4,'[1]INTERNAL PARAMETERS-1'!$B$5:$J$44,5,FALSE))*VLOOKUP(SBYLD2!X$4,'[1]INTERNAL PARAMETERS-1'!$B$5:$J$44,9,FALSE)*SBYLD2!$F157</f>
        <v>0</v>
      </c>
      <c r="Y157" s="44">
        <f>SBYLD1!Y157*VLOOKUP(SBYLD2!Y$4,'[1]INTERNAL PARAMETERS-1'!$B$5:$J$44,5,FALSE)*VLOOKUP(SBYLD2!Y$4,'[1]INTERNAL PARAMETERS-1'!$B$5:$J$44,7,FALSE)*SBYLD2!$F157 + SBYLD1!Y157*(1-VLOOKUP(SBYLD2!Y$4,'[1]INTERNAL PARAMETERS-1'!$B$5:$J$44,5,FALSE))*VLOOKUP(SBYLD2!Y$4,'[1]INTERNAL PARAMETERS-1'!$B$5:$J$44,9,FALSE)*SBYLD2!$F157</f>
        <v>0</v>
      </c>
      <c r="Z157" s="44">
        <f>SBYLD1!Z157*VLOOKUP(SBYLD2!Z$4,'[1]INTERNAL PARAMETERS-1'!$B$5:$J$44,5,FALSE)*VLOOKUP(SBYLD2!Z$4,'[1]INTERNAL PARAMETERS-1'!$B$5:$J$44,7,FALSE)*SBYLD2!$F157 + SBYLD1!Z157*(1-VLOOKUP(SBYLD2!Z$4,'[1]INTERNAL PARAMETERS-1'!$B$5:$J$44,5,FALSE))*VLOOKUP(SBYLD2!Z$4,'[1]INTERNAL PARAMETERS-1'!$B$5:$J$44,9,FALSE)*SBYLD2!$F157</f>
        <v>0</v>
      </c>
      <c r="AA157" s="44">
        <f>SBYLD1!AA157*VLOOKUP(SBYLD2!AA$4,'[1]INTERNAL PARAMETERS-1'!$B$5:$J$44,5,FALSE)*VLOOKUP(SBYLD2!AA$4,'[1]INTERNAL PARAMETERS-1'!$B$5:$J$44,7,FALSE)*SBYLD2!$F157 + SBYLD1!AA157*(1-VLOOKUP(SBYLD2!AA$4,'[1]INTERNAL PARAMETERS-1'!$B$5:$J$44,5,FALSE))*VLOOKUP(SBYLD2!AA$4,'[1]INTERNAL PARAMETERS-1'!$B$5:$J$44,9,FALSE)*SBYLD2!$F157</f>
        <v>0</v>
      </c>
      <c r="AB157" s="44">
        <f>SBYLD1!AB157*VLOOKUP(SBYLD2!AB$4,'[1]INTERNAL PARAMETERS-1'!$B$5:$J$44,5,FALSE)*VLOOKUP(SBYLD2!AB$4,'[1]INTERNAL PARAMETERS-1'!$B$5:$J$44,7,FALSE)*SBYLD2!$F157 + SBYLD1!AB157*(1-VLOOKUP(SBYLD2!AB$4,'[1]INTERNAL PARAMETERS-1'!$B$5:$J$44,5,FALSE))*VLOOKUP(SBYLD2!AB$4,'[1]INTERNAL PARAMETERS-1'!$B$5:$J$44,9,FALSE)*SBYLD2!$F157</f>
        <v>0</v>
      </c>
      <c r="AC157" s="44">
        <f>SBYLD1!AC157*VLOOKUP(SBYLD2!AC$4,'[1]INTERNAL PARAMETERS-1'!$B$5:$J$44,5,FALSE)*VLOOKUP(SBYLD2!AC$4,'[1]INTERNAL PARAMETERS-1'!$B$5:$J$44,7,FALSE)*SBYLD2!$F157 + SBYLD1!AC157*(1-VLOOKUP(SBYLD2!AC$4,'[1]INTERNAL PARAMETERS-1'!$B$5:$J$44,5,FALSE))*VLOOKUP(SBYLD2!AC$4,'[1]INTERNAL PARAMETERS-1'!$B$5:$J$44,9,FALSE)*SBYLD2!$F157</f>
        <v>0</v>
      </c>
      <c r="AD157" s="44">
        <f>SBYLD1!AD157*VLOOKUP(SBYLD2!AD$4,'[1]INTERNAL PARAMETERS-1'!$B$5:$J$44,5,FALSE)*VLOOKUP(SBYLD2!AD$4,'[1]INTERNAL PARAMETERS-1'!$B$5:$J$44,7,FALSE)*SBYLD2!$F157 + SBYLD1!AD157*(1-VLOOKUP(SBYLD2!AD$4,'[1]INTERNAL PARAMETERS-1'!$B$5:$J$44,5,FALSE))*VLOOKUP(SBYLD2!AD$4,'[1]INTERNAL PARAMETERS-1'!$B$5:$J$44,9,FALSE)*SBYLD2!$F157</f>
        <v>0</v>
      </c>
      <c r="AE157" s="44">
        <f>SBYLD1!AE157*VLOOKUP(SBYLD2!AE$4,'[1]INTERNAL PARAMETERS-1'!$B$5:$J$44,5,FALSE)*VLOOKUP(SBYLD2!AE$4,'[1]INTERNAL PARAMETERS-1'!$B$5:$J$44,7,FALSE)*SBYLD2!$F157 + SBYLD1!AE157*(1-VLOOKUP(SBYLD2!AE$4,'[1]INTERNAL PARAMETERS-1'!$B$5:$J$44,5,FALSE))*VLOOKUP(SBYLD2!AE$4,'[1]INTERNAL PARAMETERS-1'!$B$5:$J$44,9,FALSE)*SBYLD2!$F157</f>
        <v>0</v>
      </c>
      <c r="AF157" s="44">
        <f>SBYLD1!AF157*VLOOKUP(SBYLD2!AF$4,'[1]INTERNAL PARAMETERS-1'!$B$5:$J$44,5,FALSE)*VLOOKUP(SBYLD2!AF$4,'[1]INTERNAL PARAMETERS-1'!$B$5:$J$44,7,FALSE)*SBYLD2!$F157 + SBYLD1!AF157*(1-VLOOKUP(SBYLD2!AF$4,'[1]INTERNAL PARAMETERS-1'!$B$5:$J$44,5,FALSE))*VLOOKUP(SBYLD2!AF$4,'[1]INTERNAL PARAMETERS-1'!$B$5:$J$44,9,FALSE)*SBYLD2!$F157</f>
        <v>53.67866740988935</v>
      </c>
      <c r="AG157" s="44">
        <f>SBYLD1!AG157*VLOOKUP(SBYLD2!AG$4,'[1]INTERNAL PARAMETERS-1'!$B$5:$J$44,5,FALSE)*VLOOKUP(SBYLD2!AG$4,'[1]INTERNAL PARAMETERS-1'!$B$5:$J$44,7,FALSE)*SBYLD2!$F157 + SBYLD1!AG157*(1-VLOOKUP(SBYLD2!AG$4,'[1]INTERNAL PARAMETERS-1'!$B$5:$J$44,5,FALSE))*VLOOKUP(SBYLD2!AG$4,'[1]INTERNAL PARAMETERS-1'!$B$5:$J$44,9,FALSE)*SBYLD2!$F157</f>
        <v>0</v>
      </c>
      <c r="AH157" s="44">
        <f>SBYLD1!AH157*VLOOKUP(SBYLD2!AH$4,'[1]INTERNAL PARAMETERS-1'!$B$5:$J$44,5,FALSE)*VLOOKUP(SBYLD2!AH$4,'[1]INTERNAL PARAMETERS-1'!$B$5:$J$44,7,FALSE)*SBYLD2!$F157 + SBYLD1!AH157*(1-VLOOKUP(SBYLD2!AH$4,'[1]INTERNAL PARAMETERS-1'!$B$5:$J$44,5,FALSE))*VLOOKUP(SBYLD2!AH$4,'[1]INTERNAL PARAMETERS-1'!$B$5:$J$44,9,FALSE)*SBYLD2!$F157</f>
        <v>7.5700684808818313</v>
      </c>
      <c r="AI157" s="44">
        <f>SBYLD1!AI157*VLOOKUP(SBYLD2!AI$4,'[1]INTERNAL PARAMETERS-1'!$B$5:$J$44,5,FALSE)*VLOOKUP(SBYLD2!AI$4,'[1]INTERNAL PARAMETERS-1'!$B$5:$J$44,7,FALSE)*SBYLD2!$F157 + SBYLD1!AI157*(1-VLOOKUP(SBYLD2!AI$4,'[1]INTERNAL PARAMETERS-1'!$B$5:$J$44,5,FALSE))*VLOOKUP(SBYLD2!AI$4,'[1]INTERNAL PARAMETERS-1'!$B$5:$J$44,9,FALSE)*SBYLD2!$F157</f>
        <v>13.762137023354395</v>
      </c>
      <c r="AJ157" s="44">
        <f>SBYLD1!AJ157*VLOOKUP(SBYLD2!AJ$4,'[1]INTERNAL PARAMETERS-1'!$B$5:$J$44,5,FALSE)*VLOOKUP(SBYLD2!AJ$4,'[1]INTERNAL PARAMETERS-1'!$B$5:$J$44,7,FALSE)*SBYLD2!$F157 + SBYLD1!AJ157*(1-VLOOKUP(SBYLD2!AJ$4,'[1]INTERNAL PARAMETERS-1'!$B$5:$J$44,5,FALSE))*VLOOKUP(SBYLD2!AJ$4,'[1]INTERNAL PARAMETERS-1'!$B$5:$J$44,9,FALSE)*SBYLD2!$F157</f>
        <v>80.518001114834021</v>
      </c>
      <c r="AK157" s="44">
        <f>SBYLD1!AK157*VLOOKUP(SBYLD2!AK$4,'[1]INTERNAL PARAMETERS-1'!$B$5:$J$44,5,FALSE)*VLOOKUP(SBYLD2!AK$4,'[1]INTERNAL PARAMETERS-1'!$B$5:$J$44,7,FALSE)*SBYLD2!$F157 + SBYLD1!AK157*(1-VLOOKUP(SBYLD2!AK$4,'[1]INTERNAL PARAMETERS-1'!$B$5:$J$44,5,FALSE))*VLOOKUP(SBYLD2!AK$4,'[1]INTERNAL PARAMETERS-1'!$B$5:$J$44,9,FALSE)*SBYLD2!$F157</f>
        <v>0</v>
      </c>
      <c r="AL157" s="44">
        <f>SBYLD1!AL157*VLOOKUP(SBYLD2!AL$4,'[1]INTERNAL PARAMETERS-1'!$B$5:$J$44,5,FALSE)*VLOOKUP(SBYLD2!AL$4,'[1]INTERNAL PARAMETERS-1'!$B$5:$J$44,7,FALSE)*SBYLD2!$F157 + SBYLD1!AL157*(1-VLOOKUP(SBYLD2!AL$4,'[1]INTERNAL PARAMETERS-1'!$B$5:$J$44,5,FALSE))*VLOOKUP(SBYLD2!AL$4,'[1]INTERNAL PARAMETERS-1'!$B$5:$J$44,9,FALSE)*SBYLD2!$F157</f>
        <v>0</v>
      </c>
      <c r="AM157" s="44">
        <f>SBYLD1!AM157*VLOOKUP(SBYLD2!AM$4,'[1]INTERNAL PARAMETERS-1'!$B$5:$J$44,5,FALSE)*VLOOKUP(SBYLD2!AM$4,'[1]INTERNAL PARAMETERS-1'!$B$5:$J$44,7,FALSE)*SBYLD2!$F157 + SBYLD1!AM157*(1-VLOOKUP(SBYLD2!AM$4,'[1]INTERNAL PARAMETERS-1'!$B$5:$J$44,5,FALSE))*VLOOKUP(SBYLD2!AM$4,'[1]INTERNAL PARAMETERS-1'!$B$5:$J$44,9,FALSE)*SBYLD2!$F157</f>
        <v>0</v>
      </c>
      <c r="AN157" s="44">
        <f>SBYLD1!AN157*VLOOKUP(SBYLD2!AN$4,'[1]INTERNAL PARAMETERS-1'!$B$5:$J$44,5,FALSE)*VLOOKUP(SBYLD2!AN$4,'[1]INTERNAL PARAMETERS-1'!$B$5:$J$44,7,FALSE)*SBYLD2!$F157 + SBYLD1!AN157*(1-VLOOKUP(SBYLD2!AN$4,'[1]INTERNAL PARAMETERS-1'!$B$5:$J$44,5,FALSE))*VLOOKUP(SBYLD2!AN$4,'[1]INTERNAL PARAMETERS-1'!$B$5:$J$44,9,FALSE)*SBYLD2!$F157</f>
        <v>0</v>
      </c>
      <c r="AO157" s="44">
        <f>SBYLD1!AO157*VLOOKUP(SBYLD2!AO$4,'[1]INTERNAL PARAMETERS-1'!$B$5:$J$44,5,FALSE)*VLOOKUP(SBYLD2!AO$4,'[1]INTERNAL PARAMETERS-1'!$B$5:$J$44,7,FALSE)*SBYLD2!$F157 + SBYLD1!AO157*(1-VLOOKUP(SBYLD2!AO$4,'[1]INTERNAL PARAMETERS-1'!$B$5:$J$44,5,FALSE))*VLOOKUP(SBYLD2!AO$4,'[1]INTERNAL PARAMETERS-1'!$B$5:$J$44,9,FALSE)*SBYLD2!$F157</f>
        <v>0</v>
      </c>
      <c r="AP157" s="44">
        <f>SBYLD1!AP157*VLOOKUP(SBYLD2!AP$4,'[1]INTERNAL PARAMETERS-1'!$B$5:$J$44,5,FALSE)*VLOOKUP(SBYLD2!AP$4,'[1]INTERNAL PARAMETERS-1'!$B$5:$J$44,7,FALSE)*SBYLD2!$F157 + SBYLD1!AP157*(1-VLOOKUP(SBYLD2!AP$4,'[1]INTERNAL PARAMETERS-1'!$B$5:$J$44,5,FALSE))*VLOOKUP(SBYLD2!AP$4,'[1]INTERNAL PARAMETERS-1'!$B$5:$J$44,9,FALSE)*SBYLD2!$F157</f>
        <v>0</v>
      </c>
      <c r="AQ157" s="44">
        <f>SBYLD1!AQ157*VLOOKUP(SBYLD2!AQ$4,'[1]INTERNAL PARAMETERS-1'!$B$5:$J$44,5,FALSE)*VLOOKUP(SBYLD2!AQ$4,'[1]INTERNAL PARAMETERS-1'!$B$5:$J$44,7,FALSE)*SBYLD2!$F157 + SBYLD1!AQ157*(1-VLOOKUP(SBYLD2!AQ$4,'[1]INTERNAL PARAMETERS-1'!$B$5:$J$44,5,FALSE))*VLOOKUP(SBYLD2!AQ$4,'[1]INTERNAL PARAMETERS-1'!$B$5:$J$44,9,FALSE)*SBYLD2!$F157</f>
        <v>0</v>
      </c>
      <c r="AR157" s="44">
        <f>SBYLD1!AR157*VLOOKUP(SBYLD2!AR$4,'[1]INTERNAL PARAMETERS-1'!$B$5:$J$44,5,FALSE)*VLOOKUP(SBYLD2!AR$4,'[1]INTERNAL PARAMETERS-1'!$B$5:$J$44,7,FALSE)*SBYLD2!$F157 + SBYLD1!AR157*(1-VLOOKUP(SBYLD2!AR$4,'[1]INTERNAL PARAMETERS-1'!$B$5:$J$44,5,FALSE))*VLOOKUP(SBYLD2!AR$4,'[1]INTERNAL PARAMETERS-1'!$B$5:$J$44,9,FALSE)*SBYLD2!$F157</f>
        <v>0</v>
      </c>
      <c r="AS157" s="44">
        <f>SBYLD1!AS157*VLOOKUP(SBYLD2!AS$4,'[1]INTERNAL PARAMETERS-1'!$B$5:$J$44,5,FALSE)*VLOOKUP(SBYLD2!AS$4,'[1]INTERNAL PARAMETERS-1'!$B$5:$J$44,7,FALSE)*SBYLD2!$F157 + SBYLD1!AS157*(1-VLOOKUP(SBYLD2!AS$4,'[1]INTERNAL PARAMETERS-1'!$B$5:$J$44,5,FALSE))*VLOOKUP(SBYLD2!AS$4,'[1]INTERNAL PARAMETERS-1'!$B$5:$J$44,9,FALSE)*SBYLD2!$F157</f>
        <v>0</v>
      </c>
      <c r="AT157" s="43">
        <f>SBYLD1!AT157*VLOOKUP(SBYLD2!AT$4,'[1]INTERNAL PARAMETERS-1'!$B$5:$J$44,5,FALSE)*VLOOKUP(SBYLD2!AT$4,'[1]INTERNAL PARAMETERS-1'!$B$5:$J$44,7,FALSE)*SBYLD2!$F157 + SBYLD1!AT157*(1-VLOOKUP(SBYLD2!AT$4,'[1]INTERNAL PARAMETERS-1'!$B$5:$J$44,5,FALSE))*VLOOKUP(SBYLD2!AT$4,'[1]INTERNAL PARAMETERS-1'!$B$5:$J$44,9,FALSE)*SBYLD2!$F157</f>
        <v>0</v>
      </c>
      <c r="AU157" s="45">
        <f>SBYLD1!AU157*VLOOKUP(SBYLD2!AU$4,'[1]INTERNAL PARAMETERS-1'!$B$5:$J$44,5,FALSE)*VLOOKUP(SBYLD2!AU$4,'[1]INTERNAL PARAMETERS-1'!$B$5:$J$44,6,FALSE)*VLOOKUP(SBYLD2!AU$4,'[1]INTERNAL PARAMETERS-1'!$B$5:$J$44,3,FALSE) + SBYLD1!AU157*(1-VLOOKUP(SBYLD2!AU$4,'[1]INTERNAL PARAMETERS-1'!$B$5:$J$44,5,FALSE))*VLOOKUP(SBYLD2!AU$4,'[1]INTERNAL PARAMETERS-1'!$B$5:$J$44,8,FALSE)*VLOOKUP(SBYLD2!AU$4,'[1]INTERNAL PARAMETERS-1'!$B$5:$J$44,3,FALSE)</f>
        <v>0</v>
      </c>
      <c r="AV157" s="44">
        <f>SBYLD1!AV157*VLOOKUP(SBYLD2!AV$4,'[1]INTERNAL PARAMETERS-1'!$B$5:$J$44,5,FALSE)*VLOOKUP(SBYLD2!AV$4,'[1]INTERNAL PARAMETERS-1'!$B$5:$J$44,6,FALSE)*VLOOKUP(SBYLD2!AV$4,'[1]INTERNAL PARAMETERS-1'!$B$5:$J$44,3,FALSE) + SBYLD1!AV157*(1-VLOOKUP(SBYLD2!AV$4,'[1]INTERNAL PARAMETERS-1'!$B$5:$J$44,5,FALSE))*VLOOKUP(SBYLD2!AV$4,'[1]INTERNAL PARAMETERS-1'!$B$5:$J$44,8,FALSE)*VLOOKUP(SBYLD2!AV$4,'[1]INTERNAL PARAMETERS-1'!$B$5:$J$44,3,FALSE)</f>
        <v>0</v>
      </c>
      <c r="AW157" s="44">
        <f>SBYLD1!AW157*VLOOKUP(SBYLD2!AW$4,'[1]INTERNAL PARAMETERS-1'!$B$5:$J$44,5,FALSE)*VLOOKUP(SBYLD2!AW$4,'[1]INTERNAL PARAMETERS-1'!$B$5:$J$44,6,FALSE)*VLOOKUP(SBYLD2!AW$4,'[1]INTERNAL PARAMETERS-1'!$B$5:$J$44,3,FALSE) + SBYLD1!AW157*(1-VLOOKUP(SBYLD2!AW$4,'[1]INTERNAL PARAMETERS-1'!$B$5:$J$44,5,FALSE))*VLOOKUP(SBYLD2!AW$4,'[1]INTERNAL PARAMETERS-1'!$B$5:$J$44,8,FALSE)*VLOOKUP(SBYLD2!AW$4,'[1]INTERNAL PARAMETERS-1'!$B$5:$J$44,3,FALSE)</f>
        <v>189.09674209429997</v>
      </c>
      <c r="AX157" s="44">
        <f>SBYLD1!AX157*VLOOKUP(SBYLD2!AX$4,'[1]INTERNAL PARAMETERS-1'!$B$5:$J$44,5,FALSE)*VLOOKUP(SBYLD2!AX$4,'[1]INTERNAL PARAMETERS-1'!$B$5:$J$44,6,FALSE)*VLOOKUP(SBYLD2!AX$4,'[1]INTERNAL PARAMETERS-1'!$B$5:$J$44,3,FALSE) + SBYLD1!AX157*(1-VLOOKUP(SBYLD2!AX$4,'[1]INTERNAL PARAMETERS-1'!$B$5:$J$44,5,FALSE))*VLOOKUP(SBYLD2!AX$4,'[1]INTERNAL PARAMETERS-1'!$B$5:$J$44,8,FALSE)*VLOOKUP(SBYLD2!AX$4,'[1]INTERNAL PARAMETERS-1'!$B$5:$J$44,3,FALSE)</f>
        <v>0</v>
      </c>
      <c r="AY157" s="44">
        <f>SBYLD1!AY157*VLOOKUP(SBYLD2!AY$4,'[1]INTERNAL PARAMETERS-1'!$B$5:$J$44,5,FALSE)*VLOOKUP(SBYLD2!AY$4,'[1]INTERNAL PARAMETERS-1'!$B$5:$J$44,6,FALSE)*VLOOKUP(SBYLD2!AY$4,'[1]INTERNAL PARAMETERS-1'!$B$5:$J$44,3,FALSE) + SBYLD1!AY157*(1-VLOOKUP(SBYLD2!AY$4,'[1]INTERNAL PARAMETERS-1'!$B$5:$J$44,5,FALSE))*VLOOKUP(SBYLD2!AY$4,'[1]INTERNAL PARAMETERS-1'!$B$5:$J$44,8,FALSE)*VLOOKUP(SBYLD2!AY$4,'[1]INTERNAL PARAMETERS-1'!$B$5:$J$44,3,FALSE)</f>
        <v>0</v>
      </c>
      <c r="AZ157" s="44">
        <f>SBYLD1!AZ157*VLOOKUP(SBYLD2!AZ$4,'[1]INTERNAL PARAMETERS-1'!$B$5:$J$44,5,FALSE)*VLOOKUP(SBYLD2!AZ$4,'[1]INTERNAL PARAMETERS-1'!$B$5:$J$44,6,FALSE)*VLOOKUP(SBYLD2!AZ$4,'[1]INTERNAL PARAMETERS-1'!$B$5:$J$44,3,FALSE) + SBYLD1!AZ157*(1-VLOOKUP(SBYLD2!AZ$4,'[1]INTERNAL PARAMETERS-1'!$B$5:$J$44,5,FALSE))*VLOOKUP(SBYLD2!AZ$4,'[1]INTERNAL PARAMETERS-1'!$B$5:$J$44,8,FALSE)*VLOOKUP(SBYLD2!AZ$4,'[1]INTERNAL PARAMETERS-1'!$B$5:$J$44,3,FALSE)</f>
        <v>0</v>
      </c>
      <c r="BA157" s="44">
        <f>SBYLD1!BA157*VLOOKUP(SBYLD2!BA$4,'[1]INTERNAL PARAMETERS-1'!$B$5:$J$44,5,FALSE)*VLOOKUP(SBYLD2!BA$4,'[1]INTERNAL PARAMETERS-1'!$B$5:$J$44,6,FALSE)*VLOOKUP(SBYLD2!BA$4,'[1]INTERNAL PARAMETERS-1'!$B$5:$J$44,3,FALSE) + SBYLD1!BA157*(1-VLOOKUP(SBYLD2!BA$4,'[1]INTERNAL PARAMETERS-1'!$B$5:$J$44,5,FALSE))*VLOOKUP(SBYLD2!BA$4,'[1]INTERNAL PARAMETERS-1'!$B$5:$J$44,8,FALSE)*VLOOKUP(SBYLD2!BA$4,'[1]INTERNAL PARAMETERS-1'!$B$5:$J$44,3,FALSE)</f>
        <v>71.623932318536149</v>
      </c>
      <c r="BB157" s="44">
        <f>SBYLD1!BB157*VLOOKUP(SBYLD2!BB$4,'[1]INTERNAL PARAMETERS-1'!$B$5:$J$44,5,FALSE)*VLOOKUP(SBYLD2!BB$4,'[1]INTERNAL PARAMETERS-1'!$B$5:$J$44,6,FALSE)*VLOOKUP(SBYLD2!BB$4,'[1]INTERNAL PARAMETERS-1'!$B$5:$J$44,3,FALSE) + SBYLD1!BB157*(1-VLOOKUP(SBYLD2!BB$4,'[1]INTERNAL PARAMETERS-1'!$B$5:$J$44,5,FALSE))*VLOOKUP(SBYLD2!BB$4,'[1]INTERNAL PARAMETERS-1'!$B$5:$J$44,8,FALSE)*VLOOKUP(SBYLD2!BB$4,'[1]INTERNAL PARAMETERS-1'!$B$5:$J$44,3,FALSE)</f>
        <v>42.155758349883037</v>
      </c>
      <c r="BC157" s="44">
        <f>SBYLD1!BC157*VLOOKUP(SBYLD2!BC$4,'[1]INTERNAL PARAMETERS-1'!$B$5:$J$44,5,FALSE)*VLOOKUP(SBYLD2!BC$4,'[1]INTERNAL PARAMETERS-1'!$B$5:$J$44,6,FALSE)*VLOOKUP(SBYLD2!BC$4,'[1]INTERNAL PARAMETERS-1'!$B$5:$J$44,3,FALSE) + SBYLD1!BC157*(1-VLOOKUP(SBYLD2!BC$4,'[1]INTERNAL PARAMETERS-1'!$B$5:$J$44,5,FALSE))*VLOOKUP(SBYLD2!BC$4,'[1]INTERNAL PARAMETERS-1'!$B$5:$J$44,8,FALSE)*VLOOKUP(SBYLD2!BC$4,'[1]INTERNAL PARAMETERS-1'!$B$5:$J$44,3,FALSE)</f>
        <v>96.975809776155202</v>
      </c>
      <c r="BD157" s="44">
        <f>SBYLD1!BD157*VLOOKUP(SBYLD2!BD$4,'[1]INTERNAL PARAMETERS-1'!$B$5:$J$44,5,FALSE)*VLOOKUP(SBYLD2!BD$4,'[1]INTERNAL PARAMETERS-1'!$B$5:$J$44,6,FALSE)*VLOOKUP(SBYLD2!BD$4,'[1]INTERNAL PARAMETERS-1'!$B$5:$J$44,3,FALSE) + SBYLD1!BD157*(1-VLOOKUP(SBYLD2!BD$4,'[1]INTERNAL PARAMETERS-1'!$B$5:$J$44,5,FALSE))*VLOOKUP(SBYLD2!BD$4,'[1]INTERNAL PARAMETERS-1'!$B$5:$J$44,8,FALSE)*VLOOKUP(SBYLD2!BD$4,'[1]INTERNAL PARAMETERS-1'!$B$5:$J$44,3,FALSE)</f>
        <v>33.137436055490319</v>
      </c>
      <c r="BE157" s="44">
        <f>SBYLD1!BE157*VLOOKUP(SBYLD2!BE$4,'[1]INTERNAL PARAMETERS-1'!$B$5:$J$44,5,FALSE)*VLOOKUP(SBYLD2!BE$4,'[1]INTERNAL PARAMETERS-1'!$B$5:$J$44,6,FALSE)*VLOOKUP(SBYLD2!BE$4,'[1]INTERNAL PARAMETERS-1'!$B$5:$J$44,3,FALSE) + SBYLD1!BE157*(1-VLOOKUP(SBYLD2!BE$4,'[1]INTERNAL PARAMETERS-1'!$B$5:$J$44,5,FALSE))*VLOOKUP(SBYLD2!BE$4,'[1]INTERNAL PARAMETERS-1'!$B$5:$J$44,8,FALSE)*VLOOKUP(SBYLD2!BE$4,'[1]INTERNAL PARAMETERS-1'!$B$5:$J$44,3,FALSE)</f>
        <v>66.429536586541545</v>
      </c>
      <c r="BF157" s="44">
        <f>SBYLD1!BF157*VLOOKUP(SBYLD2!BF$4,'[1]INTERNAL PARAMETERS-1'!$B$5:$J$44,5,FALSE)*VLOOKUP(SBYLD2!BF$4,'[1]INTERNAL PARAMETERS-1'!$B$5:$J$44,6,FALSE)*VLOOKUP(SBYLD2!BF$4,'[1]INTERNAL PARAMETERS-1'!$B$5:$J$44,3,FALSE) + SBYLD1!BF157*(1-VLOOKUP(SBYLD2!BF$4,'[1]INTERNAL PARAMETERS-1'!$B$5:$J$44,5,FALSE))*VLOOKUP(SBYLD2!BF$4,'[1]INTERNAL PARAMETERS-1'!$B$5:$J$44,8,FALSE)*VLOOKUP(SBYLD2!BF$4,'[1]INTERNAL PARAMETERS-1'!$B$5:$J$44,3,FALSE)</f>
        <v>0</v>
      </c>
      <c r="BG157" s="44">
        <f>SBYLD1!BG157*VLOOKUP(SBYLD2!BG$4,'[1]INTERNAL PARAMETERS-1'!$B$5:$J$44,5,FALSE)*VLOOKUP(SBYLD2!BG$4,'[1]INTERNAL PARAMETERS-1'!$B$5:$J$44,6,FALSE)*VLOOKUP(SBYLD2!BG$4,'[1]INTERNAL PARAMETERS-1'!$B$5:$J$44,3,FALSE) + SBYLD1!BG157*(1-VLOOKUP(SBYLD2!BG$4,'[1]INTERNAL PARAMETERS-1'!$B$5:$J$44,5,FALSE))*VLOOKUP(SBYLD2!BG$4,'[1]INTERNAL PARAMETERS-1'!$B$5:$J$44,8,FALSE)*VLOOKUP(SBYLD2!BG$4,'[1]INTERNAL PARAMETERS-1'!$B$5:$J$44,3,FALSE)</f>
        <v>26.322299792749288</v>
      </c>
      <c r="BH157" s="44">
        <f>SBYLD1!BH157*VLOOKUP(SBYLD2!BH$4,'[1]INTERNAL PARAMETERS-1'!$B$5:$J$44,5,FALSE)*VLOOKUP(SBYLD2!BH$4,'[1]INTERNAL PARAMETERS-1'!$B$5:$J$44,6,FALSE)*VLOOKUP(SBYLD2!BH$4,'[1]INTERNAL PARAMETERS-1'!$B$5:$J$44,3,FALSE) + SBYLD1!BH157*(1-VLOOKUP(SBYLD2!BH$4,'[1]INTERNAL PARAMETERS-1'!$B$5:$J$44,5,FALSE))*VLOOKUP(SBYLD2!BH$4,'[1]INTERNAL PARAMETERS-1'!$B$5:$J$44,8,FALSE)*VLOOKUP(SBYLD2!BH$4,'[1]INTERNAL PARAMETERS-1'!$B$5:$J$44,3,FALSE)</f>
        <v>0.13043769105425287</v>
      </c>
      <c r="BI157" s="44">
        <f>SBYLD1!BI157*VLOOKUP(SBYLD2!BI$4,'[1]INTERNAL PARAMETERS-1'!$B$5:$J$44,5,FALSE)*VLOOKUP(SBYLD2!BI$4,'[1]INTERNAL PARAMETERS-1'!$B$5:$J$44,6,FALSE)*VLOOKUP(SBYLD2!BI$4,'[1]INTERNAL PARAMETERS-1'!$B$5:$J$44,3,FALSE) + SBYLD1!BI157*(1-VLOOKUP(SBYLD2!BI$4,'[1]INTERNAL PARAMETERS-1'!$B$5:$J$44,5,FALSE))*VLOOKUP(SBYLD2!BI$4,'[1]INTERNAL PARAMETERS-1'!$B$5:$J$44,8,FALSE)*VLOOKUP(SBYLD2!BI$4,'[1]INTERNAL PARAMETERS-1'!$B$5:$J$44,3,FALSE)</f>
        <v>0</v>
      </c>
      <c r="BJ157" s="44">
        <f>SBYLD1!BJ157*VLOOKUP(SBYLD2!BJ$4,'[1]INTERNAL PARAMETERS-1'!$B$5:$J$44,5,FALSE)*VLOOKUP(SBYLD2!BJ$4,'[1]INTERNAL PARAMETERS-1'!$B$5:$J$44,6,FALSE)*VLOOKUP(SBYLD2!BJ$4,'[1]INTERNAL PARAMETERS-1'!$B$5:$J$44,3,FALSE) + SBYLD1!BJ157*(1-VLOOKUP(SBYLD2!BJ$4,'[1]INTERNAL PARAMETERS-1'!$B$5:$J$44,5,FALSE))*VLOOKUP(SBYLD2!BJ$4,'[1]INTERNAL PARAMETERS-1'!$B$5:$J$44,8,FALSE)*VLOOKUP(SBYLD2!BJ$4,'[1]INTERNAL PARAMETERS-1'!$B$5:$J$44,3,FALSE)</f>
        <v>14.639192493157188</v>
      </c>
      <c r="BK157" s="44">
        <f>SBYLD1!BK157*VLOOKUP(SBYLD2!BK$4,'[1]INTERNAL PARAMETERS-1'!$B$5:$J$44,5,FALSE)*VLOOKUP(SBYLD2!BK$4,'[1]INTERNAL PARAMETERS-1'!$B$5:$J$44,6,FALSE)*VLOOKUP(SBYLD2!BK$4,'[1]INTERNAL PARAMETERS-1'!$B$5:$J$44,3,FALSE) + SBYLD1!BK157*(1-VLOOKUP(SBYLD2!BK$4,'[1]INTERNAL PARAMETERS-1'!$B$5:$J$44,5,FALSE))*VLOOKUP(SBYLD2!BK$4,'[1]INTERNAL PARAMETERS-1'!$B$5:$J$44,8,FALSE)*VLOOKUP(SBYLD2!BK$4,'[1]INTERNAL PARAMETERS-1'!$B$5:$J$44,3,FALSE)</f>
        <v>18.103278775507246</v>
      </c>
      <c r="BL157" s="44">
        <f>SBYLD1!BL157*VLOOKUP(SBYLD2!BL$4,'[1]INTERNAL PARAMETERS-1'!$B$5:$J$44,5,FALSE)*VLOOKUP(SBYLD2!BL$4,'[1]INTERNAL PARAMETERS-1'!$B$5:$J$44,6,FALSE)*VLOOKUP(SBYLD2!BL$4,'[1]INTERNAL PARAMETERS-1'!$B$5:$J$44,3,FALSE) + SBYLD1!BL157*(1-VLOOKUP(SBYLD2!BL$4,'[1]INTERNAL PARAMETERS-1'!$B$5:$J$44,5,FALSE))*VLOOKUP(SBYLD2!BL$4,'[1]INTERNAL PARAMETERS-1'!$B$5:$J$44,8,FALSE)*VLOOKUP(SBYLD2!BL$4,'[1]INTERNAL PARAMETERS-1'!$B$5:$J$44,3,FALSE)</f>
        <v>48.836037390254567</v>
      </c>
      <c r="BM157" s="44">
        <f>SBYLD1!BM157*VLOOKUP(SBYLD2!BM$4,'[1]INTERNAL PARAMETERS-1'!$B$5:$J$44,5,FALSE)*VLOOKUP(SBYLD2!BM$4,'[1]INTERNAL PARAMETERS-1'!$B$5:$J$44,6,FALSE)*VLOOKUP(SBYLD2!BM$4,'[1]INTERNAL PARAMETERS-1'!$B$5:$J$44,3,FALSE) + SBYLD1!BM157*(1-VLOOKUP(SBYLD2!BM$4,'[1]INTERNAL PARAMETERS-1'!$B$5:$J$44,5,FALSE))*VLOOKUP(SBYLD2!BM$4,'[1]INTERNAL PARAMETERS-1'!$B$5:$J$44,8,FALSE)*VLOOKUP(SBYLD2!BM$4,'[1]INTERNAL PARAMETERS-1'!$B$5:$J$44,3,FALSE)</f>
        <v>15.941325537855819</v>
      </c>
      <c r="BN157" s="44">
        <f>SBYLD1!BN157*VLOOKUP(SBYLD2!BN$4,'[1]INTERNAL PARAMETERS-1'!$B$5:$J$44,5,FALSE)*VLOOKUP(SBYLD2!BN$4,'[1]INTERNAL PARAMETERS-1'!$B$5:$J$44,6,FALSE)*VLOOKUP(SBYLD2!BN$4,'[1]INTERNAL PARAMETERS-1'!$B$5:$J$44,3,FALSE) + SBYLD1!BN157*(1-VLOOKUP(SBYLD2!BN$4,'[1]INTERNAL PARAMETERS-1'!$B$5:$J$44,5,FALSE))*VLOOKUP(SBYLD2!BN$4,'[1]INTERNAL PARAMETERS-1'!$B$5:$J$44,8,FALSE)*VLOOKUP(SBYLD2!BN$4,'[1]INTERNAL PARAMETERS-1'!$B$5:$J$44,3,FALSE)</f>
        <v>16.628104113866112</v>
      </c>
      <c r="BO157" s="44">
        <f>SBYLD1!BO157*VLOOKUP(SBYLD2!BO$4,'[1]INTERNAL PARAMETERS-1'!$B$5:$J$44,5,FALSE)*VLOOKUP(SBYLD2!BO$4,'[1]INTERNAL PARAMETERS-1'!$B$5:$J$44,6,FALSE)*VLOOKUP(SBYLD2!BO$4,'[1]INTERNAL PARAMETERS-1'!$B$5:$J$44,3,FALSE) + SBYLD1!BO157*(1-VLOOKUP(SBYLD2!BO$4,'[1]INTERNAL PARAMETERS-1'!$B$5:$J$44,5,FALSE))*VLOOKUP(SBYLD2!BO$4,'[1]INTERNAL PARAMETERS-1'!$B$5:$J$44,8,FALSE)*VLOOKUP(SBYLD2!BO$4,'[1]INTERNAL PARAMETERS-1'!$B$5:$J$44,3,FALSE)</f>
        <v>12.568890801970634</v>
      </c>
      <c r="BP157" s="44">
        <f>SBYLD1!BP157*VLOOKUP(SBYLD2!BP$4,'[1]INTERNAL PARAMETERS-1'!$B$5:$J$44,5,FALSE)*VLOOKUP(SBYLD2!BP$4,'[1]INTERNAL PARAMETERS-1'!$B$5:$J$44,6,FALSE)*VLOOKUP(SBYLD2!BP$4,'[1]INTERNAL PARAMETERS-1'!$B$5:$J$44,3,FALSE) + SBYLD1!BP157*(1-VLOOKUP(SBYLD2!BP$4,'[1]INTERNAL PARAMETERS-1'!$B$5:$J$44,5,FALSE))*VLOOKUP(SBYLD2!BP$4,'[1]INTERNAL PARAMETERS-1'!$B$5:$J$44,8,FALSE)*VLOOKUP(SBYLD2!BP$4,'[1]INTERNAL PARAMETERS-1'!$B$5:$J$44,3,FALSE)</f>
        <v>1.0211532549408981</v>
      </c>
      <c r="BQ157" s="44">
        <f>SBYLD1!BQ157*VLOOKUP(SBYLD2!BQ$4,'[1]INTERNAL PARAMETERS-1'!$B$5:$J$44,5,FALSE)*VLOOKUP(SBYLD2!BQ$4,'[1]INTERNAL PARAMETERS-1'!$B$5:$J$44,6,FALSE)*VLOOKUP(SBYLD2!BQ$4,'[1]INTERNAL PARAMETERS-1'!$B$5:$J$44,3,FALSE) + SBYLD1!BQ157*(1-VLOOKUP(SBYLD2!BQ$4,'[1]INTERNAL PARAMETERS-1'!$B$5:$J$44,5,FALSE))*VLOOKUP(SBYLD2!BQ$4,'[1]INTERNAL PARAMETERS-1'!$B$5:$J$44,8,FALSE)*VLOOKUP(SBYLD2!BQ$4,'[1]INTERNAL PARAMETERS-1'!$B$5:$J$44,3,FALSE)</f>
        <v>56.05790150621722</v>
      </c>
      <c r="BR157" s="44">
        <f>SBYLD1!BR157*VLOOKUP(SBYLD2!BR$4,'[1]INTERNAL PARAMETERS-1'!$B$5:$J$44,5,FALSE)*VLOOKUP(SBYLD2!BR$4,'[1]INTERNAL PARAMETERS-1'!$B$5:$J$44,6,FALSE)*VLOOKUP(SBYLD2!BR$4,'[1]INTERNAL PARAMETERS-1'!$B$5:$J$44,3,FALSE) + SBYLD1!BR157*(1-VLOOKUP(SBYLD2!BR$4,'[1]INTERNAL PARAMETERS-1'!$B$5:$J$44,5,FALSE))*VLOOKUP(SBYLD2!BR$4,'[1]INTERNAL PARAMETERS-1'!$B$5:$J$44,8,FALSE)*VLOOKUP(SBYLD2!BR$4,'[1]INTERNAL PARAMETERS-1'!$B$5:$J$44,3,FALSE)</f>
        <v>2.0253059369557231</v>
      </c>
      <c r="BS157" s="44">
        <f>SBYLD1!BS157*VLOOKUP(SBYLD2!BS$4,'[1]INTERNAL PARAMETERS-1'!$B$5:$J$44,5,FALSE)*VLOOKUP(SBYLD2!BS$4,'[1]INTERNAL PARAMETERS-1'!$B$5:$J$44,6,FALSE)*VLOOKUP(SBYLD2!BS$4,'[1]INTERNAL PARAMETERS-1'!$B$5:$J$44,3,FALSE) + SBYLD1!BS157*(1-VLOOKUP(SBYLD2!BS$4,'[1]INTERNAL PARAMETERS-1'!$B$5:$J$44,5,FALSE))*VLOOKUP(SBYLD2!BS$4,'[1]INTERNAL PARAMETERS-1'!$B$5:$J$44,8,FALSE)*VLOOKUP(SBYLD2!BS$4,'[1]INTERNAL PARAMETERS-1'!$B$5:$J$44,3,FALSE)</f>
        <v>0.10916623591953886</v>
      </c>
      <c r="BT157" s="44">
        <f>SBYLD1!BT157*VLOOKUP(SBYLD2!BT$4,'[1]INTERNAL PARAMETERS-1'!$B$5:$J$44,5,FALSE)*VLOOKUP(SBYLD2!BT$4,'[1]INTERNAL PARAMETERS-1'!$B$5:$J$44,6,FALSE)*VLOOKUP(SBYLD2!BT$4,'[1]INTERNAL PARAMETERS-1'!$B$5:$J$44,3,FALSE) + SBYLD1!BT157*(1-VLOOKUP(SBYLD2!BT$4,'[1]INTERNAL PARAMETERS-1'!$B$5:$J$44,5,FALSE))*VLOOKUP(SBYLD2!BT$4,'[1]INTERNAL PARAMETERS-1'!$B$5:$J$44,8,FALSE)*VLOOKUP(SBYLD2!BT$4,'[1]INTERNAL PARAMETERS-1'!$B$5:$J$44,3,FALSE)</f>
        <v>0</v>
      </c>
      <c r="BU157" s="44">
        <f>SBYLD1!BU157*VLOOKUP(SBYLD2!BU$4,'[1]INTERNAL PARAMETERS-1'!$B$5:$J$44,5,FALSE)*VLOOKUP(SBYLD2!BU$4,'[1]INTERNAL PARAMETERS-1'!$B$5:$J$44,6,FALSE)*VLOOKUP(SBYLD2!BU$4,'[1]INTERNAL PARAMETERS-1'!$B$5:$J$44,3,FALSE) + SBYLD1!BU157*(1-VLOOKUP(SBYLD2!BU$4,'[1]INTERNAL PARAMETERS-1'!$B$5:$J$44,5,FALSE))*VLOOKUP(SBYLD2!BU$4,'[1]INTERNAL PARAMETERS-1'!$B$5:$J$44,8,FALSE)*VLOOKUP(SBYLD2!BU$4,'[1]INTERNAL PARAMETERS-1'!$B$5:$J$44,3,FALSE)</f>
        <v>0</v>
      </c>
      <c r="BV157" s="44">
        <f>SBYLD1!BV157*VLOOKUP(SBYLD2!BV$4,'[1]INTERNAL PARAMETERS-1'!$B$5:$J$44,5,FALSE)*VLOOKUP(SBYLD2!BV$4,'[1]INTERNAL PARAMETERS-1'!$B$5:$J$44,6,FALSE)*VLOOKUP(SBYLD2!BV$4,'[1]INTERNAL PARAMETERS-1'!$B$5:$J$44,3,FALSE) + SBYLD1!BV157*(1-VLOOKUP(SBYLD2!BV$4,'[1]INTERNAL PARAMETERS-1'!$B$5:$J$44,5,FALSE))*VLOOKUP(SBYLD2!BV$4,'[1]INTERNAL PARAMETERS-1'!$B$5:$J$44,8,FALSE)*VLOOKUP(SBYLD2!BV$4,'[1]INTERNAL PARAMETERS-1'!$B$5:$J$44,3,FALSE)</f>
        <v>0</v>
      </c>
      <c r="BW157" s="44">
        <f>SBYLD1!BW157*VLOOKUP(SBYLD2!BW$4,'[1]INTERNAL PARAMETERS-1'!$B$5:$J$44,5,FALSE)*VLOOKUP(SBYLD2!BW$4,'[1]INTERNAL PARAMETERS-1'!$B$5:$J$44,6,FALSE)*VLOOKUP(SBYLD2!BW$4,'[1]INTERNAL PARAMETERS-1'!$B$5:$J$44,3,FALSE) + SBYLD1!BW157*(1-VLOOKUP(SBYLD2!BW$4,'[1]INTERNAL PARAMETERS-1'!$B$5:$J$44,5,FALSE))*VLOOKUP(SBYLD2!BW$4,'[1]INTERNAL PARAMETERS-1'!$B$5:$J$44,8,FALSE)*VLOOKUP(SBYLD2!BW$4,'[1]INTERNAL PARAMETERS-1'!$B$5:$J$44,3,FALSE)</f>
        <v>0</v>
      </c>
      <c r="BX157" s="44">
        <f>SBYLD1!BX157*VLOOKUP(SBYLD2!BX$4,'[1]INTERNAL PARAMETERS-1'!$B$5:$J$44,5,FALSE)*VLOOKUP(SBYLD2!BX$4,'[1]INTERNAL PARAMETERS-1'!$B$5:$J$44,6,FALSE)*VLOOKUP(SBYLD2!BX$4,'[1]INTERNAL PARAMETERS-1'!$B$5:$J$44,3,FALSE) + SBYLD1!BX157*(1-VLOOKUP(SBYLD2!BX$4,'[1]INTERNAL PARAMETERS-1'!$B$5:$J$44,5,FALSE))*VLOOKUP(SBYLD2!BX$4,'[1]INTERNAL PARAMETERS-1'!$B$5:$J$44,8,FALSE)*VLOOKUP(SBYLD2!BX$4,'[1]INTERNAL PARAMETERS-1'!$B$5:$J$44,3,FALSE)</f>
        <v>0</v>
      </c>
      <c r="BY157" s="44">
        <f>SBYLD1!BY157*VLOOKUP(SBYLD2!BY$4,'[1]INTERNAL PARAMETERS-1'!$B$5:$J$44,5,FALSE)*VLOOKUP(SBYLD2!BY$4,'[1]INTERNAL PARAMETERS-1'!$B$5:$J$44,6,FALSE)*VLOOKUP(SBYLD2!BY$4,'[1]INTERNAL PARAMETERS-1'!$B$5:$J$44,3,FALSE) + SBYLD1!BY157*(1-VLOOKUP(SBYLD2!BY$4,'[1]INTERNAL PARAMETERS-1'!$B$5:$J$44,5,FALSE))*VLOOKUP(SBYLD2!BY$4,'[1]INTERNAL PARAMETERS-1'!$B$5:$J$44,8,FALSE)*VLOOKUP(SBYLD2!BY$4,'[1]INTERNAL PARAMETERS-1'!$B$5:$J$44,3,FALSE)</f>
        <v>0</v>
      </c>
      <c r="BZ157" s="44">
        <f>SBYLD1!BZ157*VLOOKUP(SBYLD2!BZ$4,'[1]INTERNAL PARAMETERS-1'!$B$5:$J$44,5,FALSE)*VLOOKUP(SBYLD2!BZ$4,'[1]INTERNAL PARAMETERS-1'!$B$5:$J$44,6,FALSE)*VLOOKUP(SBYLD2!BZ$4,'[1]INTERNAL PARAMETERS-1'!$B$5:$J$44,3,FALSE) + SBYLD1!BZ157*(1-VLOOKUP(SBYLD2!BZ$4,'[1]INTERNAL PARAMETERS-1'!$B$5:$J$44,5,FALSE))*VLOOKUP(SBYLD2!BZ$4,'[1]INTERNAL PARAMETERS-1'!$B$5:$J$44,8,FALSE)*VLOOKUP(SBYLD2!BZ$4,'[1]INTERNAL PARAMETERS-1'!$B$5:$J$44,3,FALSE)</f>
        <v>0.15029632222157577</v>
      </c>
      <c r="CA157" s="44">
        <f>SBYLD1!CA157*VLOOKUP(SBYLD2!CA$4,'[1]INTERNAL PARAMETERS-1'!$B$5:$J$44,5,FALSE)*VLOOKUP(SBYLD2!CA$4,'[1]INTERNAL PARAMETERS-1'!$B$5:$J$44,6,FALSE)*VLOOKUP(SBYLD2!CA$4,'[1]INTERNAL PARAMETERS-1'!$B$5:$J$44,3,FALSE) + SBYLD1!CA157*(1-VLOOKUP(SBYLD2!CA$4,'[1]INTERNAL PARAMETERS-1'!$B$5:$J$44,5,FALSE))*VLOOKUP(SBYLD2!CA$4,'[1]INTERNAL PARAMETERS-1'!$B$5:$J$44,8,FALSE)*VLOOKUP(SBYLD2!CA$4,'[1]INTERNAL PARAMETERS-1'!$B$5:$J$44,3,FALSE)</f>
        <v>0</v>
      </c>
      <c r="CB157" s="44">
        <f>SBYLD1!CB157*VLOOKUP(SBYLD2!CB$4,'[1]INTERNAL PARAMETERS-1'!$B$5:$J$44,5,FALSE)*VLOOKUP(SBYLD2!CB$4,'[1]INTERNAL PARAMETERS-1'!$B$5:$J$44,6,FALSE)*VLOOKUP(SBYLD2!CB$4,'[1]INTERNAL PARAMETERS-1'!$B$5:$J$44,3,FALSE) + SBYLD1!CB157*(1-VLOOKUP(SBYLD2!CB$4,'[1]INTERNAL PARAMETERS-1'!$B$5:$J$44,5,FALSE))*VLOOKUP(SBYLD2!CB$4,'[1]INTERNAL PARAMETERS-1'!$B$5:$J$44,8,FALSE)*VLOOKUP(SBYLD2!CB$4,'[1]INTERNAL PARAMETERS-1'!$B$5:$J$44,3,FALSE)</f>
        <v>0</v>
      </c>
      <c r="CC157" s="44">
        <f>SBYLD1!CC157*VLOOKUP(SBYLD2!CC$4,'[1]INTERNAL PARAMETERS-1'!$B$5:$J$44,5,FALSE)*VLOOKUP(SBYLD2!CC$4,'[1]INTERNAL PARAMETERS-1'!$B$5:$J$44,6,FALSE)*VLOOKUP(SBYLD2!CC$4,'[1]INTERNAL PARAMETERS-1'!$B$5:$J$44,3,FALSE) + SBYLD1!CC157*(1-VLOOKUP(SBYLD2!CC$4,'[1]INTERNAL PARAMETERS-1'!$B$5:$J$44,5,FALSE))*VLOOKUP(SBYLD2!CC$4,'[1]INTERNAL PARAMETERS-1'!$B$5:$J$44,8,FALSE)*VLOOKUP(SBYLD2!CC$4,'[1]INTERNAL PARAMETERS-1'!$B$5:$J$44,3,FALSE)</f>
        <v>0.25765244654606373</v>
      </c>
      <c r="CD157" s="44">
        <f>SBYLD1!CD157*VLOOKUP(SBYLD2!CD$4,'[1]INTERNAL PARAMETERS-1'!$B$5:$J$44,5,FALSE)*VLOOKUP(SBYLD2!CD$4,'[1]INTERNAL PARAMETERS-1'!$B$5:$J$44,6,FALSE)*VLOOKUP(SBYLD2!CD$4,'[1]INTERNAL PARAMETERS-1'!$B$5:$J$44,3,FALSE) + SBYLD1!CD157*(1-VLOOKUP(SBYLD2!CD$4,'[1]INTERNAL PARAMETERS-1'!$B$5:$J$44,5,FALSE))*VLOOKUP(SBYLD2!CD$4,'[1]INTERNAL PARAMETERS-1'!$B$5:$J$44,8,FALSE)*VLOOKUP(SBYLD2!CD$4,'[1]INTERNAL PARAMETERS-1'!$B$5:$J$44,3,FALSE)</f>
        <v>0.78369182615428634</v>
      </c>
      <c r="CE157" s="44">
        <f>SBYLD1!CE157*VLOOKUP(SBYLD2!CE$4,'[1]INTERNAL PARAMETERS-1'!$B$5:$J$44,5,FALSE)*VLOOKUP(SBYLD2!CE$4,'[1]INTERNAL PARAMETERS-1'!$B$5:$J$44,6,FALSE)*VLOOKUP(SBYLD2!CE$4,'[1]INTERNAL PARAMETERS-1'!$B$5:$J$44,3,FALSE) + SBYLD1!CE157*(1-VLOOKUP(SBYLD2!CE$4,'[1]INTERNAL PARAMETERS-1'!$B$5:$J$44,5,FALSE))*VLOOKUP(SBYLD2!CE$4,'[1]INTERNAL PARAMETERS-1'!$B$5:$J$44,8,FALSE)*VLOOKUP(SBYLD2!CE$4,'[1]INTERNAL PARAMETERS-1'!$B$5:$J$44,3,FALSE)</f>
        <v>1.4103449569326283</v>
      </c>
      <c r="CF157" s="44">
        <f>SBYLD1!CF157*VLOOKUP(SBYLD2!CF$4,'[1]INTERNAL PARAMETERS-1'!$B$5:$J$44,5,FALSE)*VLOOKUP(SBYLD2!CF$4,'[1]INTERNAL PARAMETERS-1'!$B$5:$J$44,6,FALSE)*VLOOKUP(SBYLD2!CF$4,'[1]INTERNAL PARAMETERS-1'!$B$5:$J$44,3,FALSE) + SBYLD1!CF157*(1-VLOOKUP(SBYLD2!CF$4,'[1]INTERNAL PARAMETERS-1'!$B$5:$J$44,5,FALSE))*VLOOKUP(SBYLD2!CF$4,'[1]INTERNAL PARAMETERS-1'!$B$5:$J$44,8,FALSE)*VLOOKUP(SBYLD2!CF$4,'[1]INTERNAL PARAMETERS-1'!$B$5:$J$44,3,FALSE)</f>
        <v>0.71458194037439182</v>
      </c>
      <c r="CG157" s="44">
        <f>SBYLD1!CG157*VLOOKUP(SBYLD2!CG$4,'[1]INTERNAL PARAMETERS-1'!$B$5:$J$44,5,FALSE)*VLOOKUP(SBYLD2!CG$4,'[1]INTERNAL PARAMETERS-1'!$B$5:$J$44,6,FALSE)*VLOOKUP(SBYLD2!CG$4,'[1]INTERNAL PARAMETERS-1'!$B$5:$J$44,3,FALSE) + SBYLD1!CG157*(1-VLOOKUP(SBYLD2!CG$4,'[1]INTERNAL PARAMETERS-1'!$B$5:$J$44,5,FALSE))*VLOOKUP(SBYLD2!CG$4,'[1]INTERNAL PARAMETERS-1'!$B$5:$J$44,8,FALSE)*VLOOKUP(SBYLD2!CG$4,'[1]INTERNAL PARAMETERS-1'!$B$5:$J$44,3,FALSE)</f>
        <v>0</v>
      </c>
      <c r="CH157" s="43">
        <f>SBYLD1!CH157*VLOOKUP(SBYLD2!CH$4,'[1]INTERNAL PARAMETERS-1'!$B$5:$J$44,5,FALSE)*VLOOKUP(SBYLD2!CH$4,'[1]INTERNAL PARAMETERS-1'!$B$5:$J$44,6,FALSE)*VLOOKUP(SBYLD2!CH$4,'[1]INTERNAL PARAMETERS-1'!$B$5:$J$44,3,FALSE) + SBYLD1!CH157*(1-VLOOKUP(SBYLD2!CH$4,'[1]INTERNAL PARAMETERS-1'!$B$5:$J$44,5,FALSE))*VLOOKUP(SBYLD2!CH$4,'[1]INTERNAL PARAMETERS-1'!$B$5:$J$44,8,FALSE)*VLOOKUP(SBYLD2!CH$4,'[1]INTERNAL PARAMETERS-1'!$B$5:$J$44,3,FALSE)</f>
        <v>0</v>
      </c>
      <c r="CJ157" s="45">
        <f t="shared" si="4"/>
        <v>31126.064239153278</v>
      </c>
      <c r="CK157" s="43">
        <f t="shared" si="5"/>
        <v>715.1188762035838</v>
      </c>
    </row>
    <row r="158" spans="2:89">
      <c r="B158" s="58" t="s">
        <v>8</v>
      </c>
      <c r="C158" s="57" t="s">
        <v>59</v>
      </c>
      <c r="D158" s="57" t="s">
        <v>49</v>
      </c>
      <c r="E158" s="128">
        <f>SB!S158</f>
        <v>60202.784881053427</v>
      </c>
      <c r="F158" s="59">
        <f>'[1]INTERNAL PARAMETERS-1'!M14</f>
        <v>39.424999999999997</v>
      </c>
      <c r="G158" s="45">
        <f>SBYLD1!G158*VLOOKUP(SBYLD2!G$4,'[1]INTERNAL PARAMETERS-1'!$B$5:$J$44,5,FALSE)*VLOOKUP(SBYLD2!G$4,'[1]INTERNAL PARAMETERS-1'!$B$5:$J$44,7,FALSE)*SBYLD2!$F158 + SBYLD1!G158*(1-VLOOKUP(SBYLD2!G$4,'[1]INTERNAL PARAMETERS-1'!$B$5:$J$44,5,FALSE))*VLOOKUP(SBYLD2!G$4,'[1]INTERNAL PARAMETERS-1'!$B$5:$J$44,9,FALSE)*SBYLD2!$F158</f>
        <v>12627.889722118614</v>
      </c>
      <c r="H158" s="44">
        <f>SBYLD1!H158*VLOOKUP(SBYLD2!H$4,'[1]INTERNAL PARAMETERS-1'!$B$5:$J$44,5,FALSE)*VLOOKUP(SBYLD2!H$4,'[1]INTERNAL PARAMETERS-1'!$B$5:$J$44,7,FALSE)*SBYLD2!$F158 + SBYLD1!H158*(1-VLOOKUP(SBYLD2!H$4,'[1]INTERNAL PARAMETERS-1'!$B$5:$J$44,5,FALSE))*VLOOKUP(SBYLD2!H$4,'[1]INTERNAL PARAMETERS-1'!$B$5:$J$44,9,FALSE)*SBYLD2!$F158</f>
        <v>4315.370508991803</v>
      </c>
      <c r="I158" s="44">
        <f>SBYLD1!I158*VLOOKUP(SBYLD2!I$4,'[1]INTERNAL PARAMETERS-1'!$B$5:$J$44,5,FALSE)*VLOOKUP(SBYLD2!I$4,'[1]INTERNAL PARAMETERS-1'!$B$5:$J$44,7,FALSE)*SBYLD2!$F158 + SBYLD1!I158*(1-VLOOKUP(SBYLD2!I$4,'[1]INTERNAL PARAMETERS-1'!$B$5:$J$44,5,FALSE))*VLOOKUP(SBYLD2!I$4,'[1]INTERNAL PARAMETERS-1'!$B$5:$J$44,9,FALSE)*SBYLD2!$F158</f>
        <v>5059.3685724611041</v>
      </c>
      <c r="J158" s="44">
        <f>SBYLD1!J158*VLOOKUP(SBYLD2!J$4,'[1]INTERNAL PARAMETERS-1'!$B$5:$J$44,5,FALSE)*VLOOKUP(SBYLD2!J$4,'[1]INTERNAL PARAMETERS-1'!$B$5:$J$44,7,FALSE)*SBYLD2!$F158 + SBYLD1!J158*(1-VLOOKUP(SBYLD2!J$4,'[1]INTERNAL PARAMETERS-1'!$B$5:$J$44,5,FALSE))*VLOOKUP(SBYLD2!J$4,'[1]INTERNAL PARAMETERS-1'!$B$5:$J$44,9,FALSE)*SBYLD2!$F158</f>
        <v>0</v>
      </c>
      <c r="K158" s="44">
        <f>SBYLD1!K158*VLOOKUP(SBYLD2!K$4,'[1]INTERNAL PARAMETERS-1'!$B$5:$J$44,5,FALSE)*VLOOKUP(SBYLD2!K$4,'[1]INTERNAL PARAMETERS-1'!$B$5:$J$44,7,FALSE)*SBYLD2!$F158 + SBYLD1!K158*(1-VLOOKUP(SBYLD2!K$4,'[1]INTERNAL PARAMETERS-1'!$B$5:$J$44,5,FALSE))*VLOOKUP(SBYLD2!K$4,'[1]INTERNAL PARAMETERS-1'!$B$5:$J$44,9,FALSE)*SBYLD2!$F158</f>
        <v>38.578784380628122</v>
      </c>
      <c r="L158" s="44">
        <f>SBYLD1!L158*VLOOKUP(SBYLD2!L$4,'[1]INTERNAL PARAMETERS-1'!$B$5:$J$44,5,FALSE)*VLOOKUP(SBYLD2!L$4,'[1]INTERNAL PARAMETERS-1'!$B$5:$J$44,7,FALSE)*SBYLD2!$F158 + SBYLD1!L158*(1-VLOOKUP(SBYLD2!L$4,'[1]INTERNAL PARAMETERS-1'!$B$5:$J$44,5,FALSE))*VLOOKUP(SBYLD2!L$4,'[1]INTERNAL PARAMETERS-1'!$B$5:$J$44,9,FALSE)*SBYLD2!$F158</f>
        <v>0</v>
      </c>
      <c r="M158" s="44">
        <f>SBYLD1!M158*VLOOKUP(SBYLD2!M$4,'[1]INTERNAL PARAMETERS-1'!$B$5:$J$44,5,FALSE)*VLOOKUP(SBYLD2!M$4,'[1]INTERNAL PARAMETERS-1'!$B$5:$J$44,7,FALSE)*SBYLD2!$F158 + SBYLD1!M158*(1-VLOOKUP(SBYLD2!M$4,'[1]INTERNAL PARAMETERS-1'!$B$5:$J$44,5,FALSE))*VLOOKUP(SBYLD2!M$4,'[1]INTERNAL PARAMETERS-1'!$B$5:$J$44,9,FALSE)*SBYLD2!$F158</f>
        <v>271.90998455794431</v>
      </c>
      <c r="N158" s="44">
        <f>SBYLD1!N158*VLOOKUP(SBYLD2!N$4,'[1]INTERNAL PARAMETERS-1'!$B$5:$J$44,5,FALSE)*VLOOKUP(SBYLD2!N$4,'[1]INTERNAL PARAMETERS-1'!$B$5:$J$44,7,FALSE)*SBYLD2!$F158 + SBYLD1!N158*(1-VLOOKUP(SBYLD2!N$4,'[1]INTERNAL PARAMETERS-1'!$B$5:$J$44,5,FALSE))*VLOOKUP(SBYLD2!N$4,'[1]INTERNAL PARAMETERS-1'!$B$5:$J$44,9,FALSE)*SBYLD2!$F158</f>
        <v>19.295563276778296</v>
      </c>
      <c r="O158" s="44">
        <f>SBYLD1!O158*VLOOKUP(SBYLD2!O$4,'[1]INTERNAL PARAMETERS-1'!$B$5:$J$44,5,FALSE)*VLOOKUP(SBYLD2!O$4,'[1]INTERNAL PARAMETERS-1'!$B$5:$J$44,7,FALSE)*SBYLD2!$F158 + SBYLD1!O158*(1-VLOOKUP(SBYLD2!O$4,'[1]INTERNAL PARAMETERS-1'!$B$5:$J$44,5,FALSE))*VLOOKUP(SBYLD2!O$4,'[1]INTERNAL PARAMETERS-1'!$B$5:$J$44,9,FALSE)*SBYLD2!$F158</f>
        <v>0</v>
      </c>
      <c r="P158" s="44">
        <f>SBYLD1!P158*VLOOKUP(SBYLD2!P$4,'[1]INTERNAL PARAMETERS-1'!$B$5:$J$44,5,FALSE)*VLOOKUP(SBYLD2!P$4,'[1]INTERNAL PARAMETERS-1'!$B$5:$J$44,7,FALSE)*SBYLD2!$F158 + SBYLD1!P158*(1-VLOOKUP(SBYLD2!P$4,'[1]INTERNAL PARAMETERS-1'!$B$5:$J$44,5,FALSE))*VLOOKUP(SBYLD2!P$4,'[1]INTERNAL PARAMETERS-1'!$B$5:$J$44,9,FALSE)*SBYLD2!$F158</f>
        <v>0</v>
      </c>
      <c r="Q158" s="44">
        <f>SBYLD1!Q158*VLOOKUP(SBYLD2!Q$4,'[1]INTERNAL PARAMETERS-1'!$B$5:$J$44,5,FALSE)*VLOOKUP(SBYLD2!Q$4,'[1]INTERNAL PARAMETERS-1'!$B$5:$J$44,7,FALSE)*SBYLD2!$F158 + SBYLD1!Q158*(1-VLOOKUP(SBYLD2!Q$4,'[1]INTERNAL PARAMETERS-1'!$B$5:$J$44,5,FALSE))*VLOOKUP(SBYLD2!Q$4,'[1]INTERNAL PARAMETERS-1'!$B$5:$J$44,9,FALSE)*SBYLD2!$F158</f>
        <v>0</v>
      </c>
      <c r="R158" s="44">
        <f>SBYLD1!R158*VLOOKUP(SBYLD2!R$4,'[1]INTERNAL PARAMETERS-1'!$B$5:$J$44,5,FALSE)*VLOOKUP(SBYLD2!R$4,'[1]INTERNAL PARAMETERS-1'!$B$5:$J$44,7,FALSE)*SBYLD2!$F158 + SBYLD1!R158*(1-VLOOKUP(SBYLD2!R$4,'[1]INTERNAL PARAMETERS-1'!$B$5:$J$44,5,FALSE))*VLOOKUP(SBYLD2!R$4,'[1]INTERNAL PARAMETERS-1'!$B$5:$J$44,9,FALSE)*SBYLD2!$F158</f>
        <v>45.738194077055255</v>
      </c>
      <c r="S158" s="44">
        <f>SBYLD1!S158*VLOOKUP(SBYLD2!S$4,'[1]INTERNAL PARAMETERS-1'!$B$5:$J$44,5,FALSE)*VLOOKUP(SBYLD2!S$4,'[1]INTERNAL PARAMETERS-1'!$B$5:$J$44,7,FALSE)*SBYLD2!$F158 + SBYLD1!S158*(1-VLOOKUP(SBYLD2!S$4,'[1]INTERNAL PARAMETERS-1'!$B$5:$J$44,5,FALSE))*VLOOKUP(SBYLD2!S$4,'[1]INTERNAL PARAMETERS-1'!$B$5:$J$44,9,FALSE)*SBYLD2!$F158</f>
        <v>557.08410236210966</v>
      </c>
      <c r="T158" s="44">
        <f>SBYLD1!T158*VLOOKUP(SBYLD2!T$4,'[1]INTERNAL PARAMETERS-1'!$B$5:$J$44,5,FALSE)*VLOOKUP(SBYLD2!T$4,'[1]INTERNAL PARAMETERS-1'!$B$5:$J$44,7,FALSE)*SBYLD2!$F158 + SBYLD1!T158*(1-VLOOKUP(SBYLD2!T$4,'[1]INTERNAL PARAMETERS-1'!$B$5:$J$44,5,FALSE))*VLOOKUP(SBYLD2!T$4,'[1]INTERNAL PARAMETERS-1'!$B$5:$J$44,9,FALSE)*SBYLD2!$F158</f>
        <v>240.12409480766374</v>
      </c>
      <c r="U158" s="44">
        <f>SBYLD1!U158*VLOOKUP(SBYLD2!U$4,'[1]INTERNAL PARAMETERS-1'!$B$5:$J$44,5,FALSE)*VLOOKUP(SBYLD2!U$4,'[1]INTERNAL PARAMETERS-1'!$B$5:$J$44,7,FALSE)*SBYLD2!$F158 + SBYLD1!U158*(1-VLOOKUP(SBYLD2!U$4,'[1]INTERNAL PARAMETERS-1'!$B$5:$J$44,5,FALSE))*VLOOKUP(SBYLD2!U$4,'[1]INTERNAL PARAMETERS-1'!$B$5:$J$44,9,FALSE)*SBYLD2!$F158</f>
        <v>116.28828562126616</v>
      </c>
      <c r="V158" s="44">
        <f>SBYLD1!V158*VLOOKUP(SBYLD2!V$4,'[1]INTERNAL PARAMETERS-1'!$B$5:$J$44,5,FALSE)*VLOOKUP(SBYLD2!V$4,'[1]INTERNAL PARAMETERS-1'!$B$5:$J$44,7,FALSE)*SBYLD2!$F158 + SBYLD1!V158*(1-VLOOKUP(SBYLD2!V$4,'[1]INTERNAL PARAMETERS-1'!$B$5:$J$44,5,FALSE))*VLOOKUP(SBYLD2!V$4,'[1]INTERNAL PARAMETERS-1'!$B$5:$J$44,9,FALSE)*SBYLD2!$F158</f>
        <v>666.725130993584</v>
      </c>
      <c r="W158" s="44">
        <f>SBYLD1!W158*VLOOKUP(SBYLD2!W$4,'[1]INTERNAL PARAMETERS-1'!$B$5:$J$44,5,FALSE)*VLOOKUP(SBYLD2!W$4,'[1]INTERNAL PARAMETERS-1'!$B$5:$J$44,7,FALSE)*SBYLD2!$F158 + SBYLD1!W158*(1-VLOOKUP(SBYLD2!W$4,'[1]INTERNAL PARAMETERS-1'!$B$5:$J$44,5,FALSE))*VLOOKUP(SBYLD2!W$4,'[1]INTERNAL PARAMETERS-1'!$B$5:$J$44,9,FALSE)*SBYLD2!$F158</f>
        <v>0</v>
      </c>
      <c r="X158" s="44">
        <f>SBYLD1!X158*VLOOKUP(SBYLD2!X$4,'[1]INTERNAL PARAMETERS-1'!$B$5:$J$44,5,FALSE)*VLOOKUP(SBYLD2!X$4,'[1]INTERNAL PARAMETERS-1'!$B$5:$J$44,7,FALSE)*SBYLD2!$F158 + SBYLD1!X158*(1-VLOOKUP(SBYLD2!X$4,'[1]INTERNAL PARAMETERS-1'!$B$5:$J$44,5,FALSE))*VLOOKUP(SBYLD2!X$4,'[1]INTERNAL PARAMETERS-1'!$B$5:$J$44,9,FALSE)*SBYLD2!$F158</f>
        <v>0</v>
      </c>
      <c r="Y158" s="44">
        <f>SBYLD1!Y158*VLOOKUP(SBYLD2!Y$4,'[1]INTERNAL PARAMETERS-1'!$B$5:$J$44,5,FALSE)*VLOOKUP(SBYLD2!Y$4,'[1]INTERNAL PARAMETERS-1'!$B$5:$J$44,7,FALSE)*SBYLD2!$F158 + SBYLD1!Y158*(1-VLOOKUP(SBYLD2!Y$4,'[1]INTERNAL PARAMETERS-1'!$B$5:$J$44,5,FALSE))*VLOOKUP(SBYLD2!Y$4,'[1]INTERNAL PARAMETERS-1'!$B$5:$J$44,9,FALSE)*SBYLD2!$F158</f>
        <v>0</v>
      </c>
      <c r="Z158" s="44">
        <f>SBYLD1!Z158*VLOOKUP(SBYLD2!Z$4,'[1]INTERNAL PARAMETERS-1'!$B$5:$J$44,5,FALSE)*VLOOKUP(SBYLD2!Z$4,'[1]INTERNAL PARAMETERS-1'!$B$5:$J$44,7,FALSE)*SBYLD2!$F158 + SBYLD1!Z158*(1-VLOOKUP(SBYLD2!Z$4,'[1]INTERNAL PARAMETERS-1'!$B$5:$J$44,5,FALSE))*VLOOKUP(SBYLD2!Z$4,'[1]INTERNAL PARAMETERS-1'!$B$5:$J$44,9,FALSE)*SBYLD2!$F158</f>
        <v>0</v>
      </c>
      <c r="AA158" s="44">
        <f>SBYLD1!AA158*VLOOKUP(SBYLD2!AA$4,'[1]INTERNAL PARAMETERS-1'!$B$5:$J$44,5,FALSE)*VLOOKUP(SBYLD2!AA$4,'[1]INTERNAL PARAMETERS-1'!$B$5:$J$44,7,FALSE)*SBYLD2!$F158 + SBYLD1!AA158*(1-VLOOKUP(SBYLD2!AA$4,'[1]INTERNAL PARAMETERS-1'!$B$5:$J$44,5,FALSE))*VLOOKUP(SBYLD2!AA$4,'[1]INTERNAL PARAMETERS-1'!$B$5:$J$44,9,FALSE)*SBYLD2!$F158</f>
        <v>0</v>
      </c>
      <c r="AB158" s="44">
        <f>SBYLD1!AB158*VLOOKUP(SBYLD2!AB$4,'[1]INTERNAL PARAMETERS-1'!$B$5:$J$44,5,FALSE)*VLOOKUP(SBYLD2!AB$4,'[1]INTERNAL PARAMETERS-1'!$B$5:$J$44,7,FALSE)*SBYLD2!$F158 + SBYLD1!AB158*(1-VLOOKUP(SBYLD2!AB$4,'[1]INTERNAL PARAMETERS-1'!$B$5:$J$44,5,FALSE))*VLOOKUP(SBYLD2!AB$4,'[1]INTERNAL PARAMETERS-1'!$B$5:$J$44,9,FALSE)*SBYLD2!$F158</f>
        <v>0</v>
      </c>
      <c r="AC158" s="44">
        <f>SBYLD1!AC158*VLOOKUP(SBYLD2!AC$4,'[1]INTERNAL PARAMETERS-1'!$B$5:$J$44,5,FALSE)*VLOOKUP(SBYLD2!AC$4,'[1]INTERNAL PARAMETERS-1'!$B$5:$J$44,7,FALSE)*SBYLD2!$F158 + SBYLD1!AC158*(1-VLOOKUP(SBYLD2!AC$4,'[1]INTERNAL PARAMETERS-1'!$B$5:$J$44,5,FALSE))*VLOOKUP(SBYLD2!AC$4,'[1]INTERNAL PARAMETERS-1'!$B$5:$J$44,9,FALSE)*SBYLD2!$F158</f>
        <v>0</v>
      </c>
      <c r="AD158" s="44">
        <f>SBYLD1!AD158*VLOOKUP(SBYLD2!AD$4,'[1]INTERNAL PARAMETERS-1'!$B$5:$J$44,5,FALSE)*VLOOKUP(SBYLD2!AD$4,'[1]INTERNAL PARAMETERS-1'!$B$5:$J$44,7,FALSE)*SBYLD2!$F158 + SBYLD1!AD158*(1-VLOOKUP(SBYLD2!AD$4,'[1]INTERNAL PARAMETERS-1'!$B$5:$J$44,5,FALSE))*VLOOKUP(SBYLD2!AD$4,'[1]INTERNAL PARAMETERS-1'!$B$5:$J$44,9,FALSE)*SBYLD2!$F158</f>
        <v>0</v>
      </c>
      <c r="AE158" s="44">
        <f>SBYLD1!AE158*VLOOKUP(SBYLD2!AE$4,'[1]INTERNAL PARAMETERS-1'!$B$5:$J$44,5,FALSE)*VLOOKUP(SBYLD2!AE$4,'[1]INTERNAL PARAMETERS-1'!$B$5:$J$44,7,FALSE)*SBYLD2!$F158 + SBYLD1!AE158*(1-VLOOKUP(SBYLD2!AE$4,'[1]INTERNAL PARAMETERS-1'!$B$5:$J$44,5,FALSE))*VLOOKUP(SBYLD2!AE$4,'[1]INTERNAL PARAMETERS-1'!$B$5:$J$44,9,FALSE)*SBYLD2!$F158</f>
        <v>0</v>
      </c>
      <c r="AF158" s="44">
        <f>SBYLD1!AF158*VLOOKUP(SBYLD2!AF$4,'[1]INTERNAL PARAMETERS-1'!$B$5:$J$44,5,FALSE)*VLOOKUP(SBYLD2!AF$4,'[1]INTERNAL PARAMETERS-1'!$B$5:$J$44,7,FALSE)*SBYLD2!$F158 + SBYLD1!AF158*(1-VLOOKUP(SBYLD2!AF$4,'[1]INTERNAL PARAMETERS-1'!$B$5:$J$44,5,FALSE))*VLOOKUP(SBYLD2!AF$4,'[1]INTERNAL PARAMETERS-1'!$B$5:$J$44,9,FALSE)*SBYLD2!$F158</f>
        <v>22.299220938503709</v>
      </c>
      <c r="AG158" s="44">
        <f>SBYLD1!AG158*VLOOKUP(SBYLD2!AG$4,'[1]INTERNAL PARAMETERS-1'!$B$5:$J$44,5,FALSE)*VLOOKUP(SBYLD2!AG$4,'[1]INTERNAL PARAMETERS-1'!$B$5:$J$44,7,FALSE)*SBYLD2!$F158 + SBYLD1!AG158*(1-VLOOKUP(SBYLD2!AG$4,'[1]INTERNAL PARAMETERS-1'!$B$5:$J$44,5,FALSE))*VLOOKUP(SBYLD2!AG$4,'[1]INTERNAL PARAMETERS-1'!$B$5:$J$44,9,FALSE)*SBYLD2!$F158</f>
        <v>0</v>
      </c>
      <c r="AH158" s="44">
        <f>SBYLD1!AH158*VLOOKUP(SBYLD2!AH$4,'[1]INTERNAL PARAMETERS-1'!$B$5:$J$44,5,FALSE)*VLOOKUP(SBYLD2!AH$4,'[1]INTERNAL PARAMETERS-1'!$B$5:$J$44,7,FALSE)*SBYLD2!$F158 + SBYLD1!AH158*(1-VLOOKUP(SBYLD2!AH$4,'[1]INTERNAL PARAMETERS-1'!$B$5:$J$44,5,FALSE))*VLOOKUP(SBYLD2!AH$4,'[1]INTERNAL PARAMETERS-1'!$B$5:$J$44,9,FALSE)*SBYLD2!$F158</f>
        <v>6.2895238544497634</v>
      </c>
      <c r="AI158" s="44">
        <f>SBYLD1!AI158*VLOOKUP(SBYLD2!AI$4,'[1]INTERNAL PARAMETERS-1'!$B$5:$J$44,5,FALSE)*VLOOKUP(SBYLD2!AI$4,'[1]INTERNAL PARAMETERS-1'!$B$5:$J$44,7,FALSE)*SBYLD2!$F158 + SBYLD1!AI158*(1-VLOOKUP(SBYLD2!AI$4,'[1]INTERNAL PARAMETERS-1'!$B$5:$J$44,5,FALSE))*VLOOKUP(SBYLD2!AI$4,'[1]INTERNAL PARAMETERS-1'!$B$5:$J$44,9,FALSE)*SBYLD2!$F158</f>
        <v>5.7177489585906951</v>
      </c>
      <c r="AJ158" s="44">
        <f>SBYLD1!AJ158*VLOOKUP(SBYLD2!AJ$4,'[1]INTERNAL PARAMETERS-1'!$B$5:$J$44,5,FALSE)*VLOOKUP(SBYLD2!AJ$4,'[1]INTERNAL PARAMETERS-1'!$B$5:$J$44,7,FALSE)*SBYLD2!$F158 + SBYLD1!AJ158*(1-VLOOKUP(SBYLD2!AJ$4,'[1]INTERNAL PARAMETERS-1'!$B$5:$J$44,5,FALSE))*VLOOKUP(SBYLD2!AJ$4,'[1]INTERNAL PARAMETERS-1'!$B$5:$J$44,9,FALSE)*SBYLD2!$F158</f>
        <v>89.187627124318482</v>
      </c>
      <c r="AK158" s="44">
        <f>SBYLD1!AK158*VLOOKUP(SBYLD2!AK$4,'[1]INTERNAL PARAMETERS-1'!$B$5:$J$44,5,FALSE)*VLOOKUP(SBYLD2!AK$4,'[1]INTERNAL PARAMETERS-1'!$B$5:$J$44,7,FALSE)*SBYLD2!$F158 + SBYLD1!AK158*(1-VLOOKUP(SBYLD2!AK$4,'[1]INTERNAL PARAMETERS-1'!$B$5:$J$44,5,FALSE))*VLOOKUP(SBYLD2!AK$4,'[1]INTERNAL PARAMETERS-1'!$B$5:$J$44,9,FALSE)*SBYLD2!$F158</f>
        <v>25.147652040705736</v>
      </c>
      <c r="AL158" s="44">
        <f>SBYLD1!AL158*VLOOKUP(SBYLD2!AL$4,'[1]INTERNAL PARAMETERS-1'!$B$5:$J$44,5,FALSE)*VLOOKUP(SBYLD2!AL$4,'[1]INTERNAL PARAMETERS-1'!$B$5:$J$44,7,FALSE)*SBYLD2!$F158 + SBYLD1!AL158*(1-VLOOKUP(SBYLD2!AL$4,'[1]INTERNAL PARAMETERS-1'!$B$5:$J$44,5,FALSE))*VLOOKUP(SBYLD2!AL$4,'[1]INTERNAL PARAMETERS-1'!$B$5:$J$44,9,FALSE)*SBYLD2!$F158</f>
        <v>0</v>
      </c>
      <c r="AM158" s="44">
        <f>SBYLD1!AM158*VLOOKUP(SBYLD2!AM$4,'[1]INTERNAL PARAMETERS-1'!$B$5:$J$44,5,FALSE)*VLOOKUP(SBYLD2!AM$4,'[1]INTERNAL PARAMETERS-1'!$B$5:$J$44,7,FALSE)*SBYLD2!$F158 + SBYLD1!AM158*(1-VLOOKUP(SBYLD2!AM$4,'[1]INTERNAL PARAMETERS-1'!$B$5:$J$44,5,FALSE))*VLOOKUP(SBYLD2!AM$4,'[1]INTERNAL PARAMETERS-1'!$B$5:$J$44,9,FALSE)*SBYLD2!$F158</f>
        <v>0</v>
      </c>
      <c r="AN158" s="44">
        <f>SBYLD1!AN158*VLOOKUP(SBYLD2!AN$4,'[1]INTERNAL PARAMETERS-1'!$B$5:$J$44,5,FALSE)*VLOOKUP(SBYLD2!AN$4,'[1]INTERNAL PARAMETERS-1'!$B$5:$J$44,7,FALSE)*SBYLD2!$F158 + SBYLD1!AN158*(1-VLOOKUP(SBYLD2!AN$4,'[1]INTERNAL PARAMETERS-1'!$B$5:$J$44,5,FALSE))*VLOOKUP(SBYLD2!AN$4,'[1]INTERNAL PARAMETERS-1'!$B$5:$J$44,9,FALSE)*SBYLD2!$F158</f>
        <v>0</v>
      </c>
      <c r="AO158" s="44">
        <f>SBYLD1!AO158*VLOOKUP(SBYLD2!AO$4,'[1]INTERNAL PARAMETERS-1'!$B$5:$J$44,5,FALSE)*VLOOKUP(SBYLD2!AO$4,'[1]INTERNAL PARAMETERS-1'!$B$5:$J$44,7,FALSE)*SBYLD2!$F158 + SBYLD1!AO158*(1-VLOOKUP(SBYLD2!AO$4,'[1]INTERNAL PARAMETERS-1'!$B$5:$J$44,5,FALSE))*VLOOKUP(SBYLD2!AO$4,'[1]INTERNAL PARAMETERS-1'!$B$5:$J$44,9,FALSE)*SBYLD2!$F158</f>
        <v>0</v>
      </c>
      <c r="AP158" s="44">
        <f>SBYLD1!AP158*VLOOKUP(SBYLD2!AP$4,'[1]INTERNAL PARAMETERS-1'!$B$5:$J$44,5,FALSE)*VLOOKUP(SBYLD2!AP$4,'[1]INTERNAL PARAMETERS-1'!$B$5:$J$44,7,FALSE)*SBYLD2!$F158 + SBYLD1!AP158*(1-VLOOKUP(SBYLD2!AP$4,'[1]INTERNAL PARAMETERS-1'!$B$5:$J$44,5,FALSE))*VLOOKUP(SBYLD2!AP$4,'[1]INTERNAL PARAMETERS-1'!$B$5:$J$44,9,FALSE)*SBYLD2!$F158</f>
        <v>0</v>
      </c>
      <c r="AQ158" s="44">
        <f>SBYLD1!AQ158*VLOOKUP(SBYLD2!AQ$4,'[1]INTERNAL PARAMETERS-1'!$B$5:$J$44,5,FALSE)*VLOOKUP(SBYLD2!AQ$4,'[1]INTERNAL PARAMETERS-1'!$B$5:$J$44,7,FALSE)*SBYLD2!$F158 + SBYLD1!AQ158*(1-VLOOKUP(SBYLD2!AQ$4,'[1]INTERNAL PARAMETERS-1'!$B$5:$J$44,5,FALSE))*VLOOKUP(SBYLD2!AQ$4,'[1]INTERNAL PARAMETERS-1'!$B$5:$J$44,9,FALSE)*SBYLD2!$F158</f>
        <v>0</v>
      </c>
      <c r="AR158" s="44">
        <f>SBYLD1!AR158*VLOOKUP(SBYLD2!AR$4,'[1]INTERNAL PARAMETERS-1'!$B$5:$J$44,5,FALSE)*VLOOKUP(SBYLD2!AR$4,'[1]INTERNAL PARAMETERS-1'!$B$5:$J$44,7,FALSE)*SBYLD2!$F158 + SBYLD1!AR158*(1-VLOOKUP(SBYLD2!AR$4,'[1]INTERNAL PARAMETERS-1'!$B$5:$J$44,5,FALSE))*VLOOKUP(SBYLD2!AR$4,'[1]INTERNAL PARAMETERS-1'!$B$5:$J$44,9,FALSE)*SBYLD2!$F158</f>
        <v>0</v>
      </c>
      <c r="AS158" s="44">
        <f>SBYLD1!AS158*VLOOKUP(SBYLD2!AS$4,'[1]INTERNAL PARAMETERS-1'!$B$5:$J$44,5,FALSE)*VLOOKUP(SBYLD2!AS$4,'[1]INTERNAL PARAMETERS-1'!$B$5:$J$44,7,FALSE)*SBYLD2!$F158 + SBYLD1!AS158*(1-VLOOKUP(SBYLD2!AS$4,'[1]INTERNAL PARAMETERS-1'!$B$5:$J$44,5,FALSE))*VLOOKUP(SBYLD2!AS$4,'[1]INTERNAL PARAMETERS-1'!$B$5:$J$44,9,FALSE)*SBYLD2!$F158</f>
        <v>0</v>
      </c>
      <c r="AT158" s="43">
        <f>SBYLD1!AT158*VLOOKUP(SBYLD2!AT$4,'[1]INTERNAL PARAMETERS-1'!$B$5:$J$44,5,FALSE)*VLOOKUP(SBYLD2!AT$4,'[1]INTERNAL PARAMETERS-1'!$B$5:$J$44,7,FALSE)*SBYLD2!$F158 + SBYLD1!AT158*(1-VLOOKUP(SBYLD2!AT$4,'[1]INTERNAL PARAMETERS-1'!$B$5:$J$44,5,FALSE))*VLOOKUP(SBYLD2!AT$4,'[1]INTERNAL PARAMETERS-1'!$B$5:$J$44,9,FALSE)*SBYLD2!$F158</f>
        <v>0</v>
      </c>
      <c r="AU158" s="45">
        <f>SBYLD1!AU158*VLOOKUP(SBYLD2!AU$4,'[1]INTERNAL PARAMETERS-1'!$B$5:$J$44,5,FALSE)*VLOOKUP(SBYLD2!AU$4,'[1]INTERNAL PARAMETERS-1'!$B$5:$J$44,6,FALSE)*VLOOKUP(SBYLD2!AU$4,'[1]INTERNAL PARAMETERS-1'!$B$5:$J$44,3,FALSE) + SBYLD1!AU158*(1-VLOOKUP(SBYLD2!AU$4,'[1]INTERNAL PARAMETERS-1'!$B$5:$J$44,5,FALSE))*VLOOKUP(SBYLD2!AU$4,'[1]INTERNAL PARAMETERS-1'!$B$5:$J$44,8,FALSE)*VLOOKUP(SBYLD2!AU$4,'[1]INTERNAL PARAMETERS-1'!$B$5:$J$44,3,FALSE)</f>
        <v>0</v>
      </c>
      <c r="AV158" s="44">
        <f>SBYLD1!AV158*VLOOKUP(SBYLD2!AV$4,'[1]INTERNAL PARAMETERS-1'!$B$5:$J$44,5,FALSE)*VLOOKUP(SBYLD2!AV$4,'[1]INTERNAL PARAMETERS-1'!$B$5:$J$44,6,FALSE)*VLOOKUP(SBYLD2!AV$4,'[1]INTERNAL PARAMETERS-1'!$B$5:$J$44,3,FALSE) + SBYLD1!AV158*(1-VLOOKUP(SBYLD2!AV$4,'[1]INTERNAL PARAMETERS-1'!$B$5:$J$44,5,FALSE))*VLOOKUP(SBYLD2!AV$4,'[1]INTERNAL PARAMETERS-1'!$B$5:$J$44,8,FALSE)*VLOOKUP(SBYLD2!AV$4,'[1]INTERNAL PARAMETERS-1'!$B$5:$J$44,3,FALSE)</f>
        <v>0</v>
      </c>
      <c r="AW158" s="44">
        <f>SBYLD1!AW158*VLOOKUP(SBYLD2!AW$4,'[1]INTERNAL PARAMETERS-1'!$B$5:$J$44,5,FALSE)*VLOOKUP(SBYLD2!AW$4,'[1]INTERNAL PARAMETERS-1'!$B$5:$J$44,6,FALSE)*VLOOKUP(SBYLD2!AW$4,'[1]INTERNAL PARAMETERS-1'!$B$5:$J$44,3,FALSE) + SBYLD1!AW158*(1-VLOOKUP(SBYLD2!AW$4,'[1]INTERNAL PARAMETERS-1'!$B$5:$J$44,5,FALSE))*VLOOKUP(SBYLD2!AW$4,'[1]INTERNAL PARAMETERS-1'!$B$5:$J$44,8,FALSE)*VLOOKUP(SBYLD2!AW$4,'[1]INTERNAL PARAMETERS-1'!$B$5:$J$44,3,FALSE)</f>
        <v>151.51508397443641</v>
      </c>
      <c r="AX158" s="44">
        <f>SBYLD1!AX158*VLOOKUP(SBYLD2!AX$4,'[1]INTERNAL PARAMETERS-1'!$B$5:$J$44,5,FALSE)*VLOOKUP(SBYLD2!AX$4,'[1]INTERNAL PARAMETERS-1'!$B$5:$J$44,6,FALSE)*VLOOKUP(SBYLD2!AX$4,'[1]INTERNAL PARAMETERS-1'!$B$5:$J$44,3,FALSE) + SBYLD1!AX158*(1-VLOOKUP(SBYLD2!AX$4,'[1]INTERNAL PARAMETERS-1'!$B$5:$J$44,5,FALSE))*VLOOKUP(SBYLD2!AX$4,'[1]INTERNAL PARAMETERS-1'!$B$5:$J$44,8,FALSE)*VLOOKUP(SBYLD2!AX$4,'[1]INTERNAL PARAMETERS-1'!$B$5:$J$44,3,FALSE)</f>
        <v>0</v>
      </c>
      <c r="AY158" s="44">
        <f>SBYLD1!AY158*VLOOKUP(SBYLD2!AY$4,'[1]INTERNAL PARAMETERS-1'!$B$5:$J$44,5,FALSE)*VLOOKUP(SBYLD2!AY$4,'[1]INTERNAL PARAMETERS-1'!$B$5:$J$44,6,FALSE)*VLOOKUP(SBYLD2!AY$4,'[1]INTERNAL PARAMETERS-1'!$B$5:$J$44,3,FALSE) + SBYLD1!AY158*(1-VLOOKUP(SBYLD2!AY$4,'[1]INTERNAL PARAMETERS-1'!$B$5:$J$44,5,FALSE))*VLOOKUP(SBYLD2!AY$4,'[1]INTERNAL PARAMETERS-1'!$B$5:$J$44,8,FALSE)*VLOOKUP(SBYLD2!AY$4,'[1]INTERNAL PARAMETERS-1'!$B$5:$J$44,3,FALSE)</f>
        <v>0</v>
      </c>
      <c r="AZ158" s="44">
        <f>SBYLD1!AZ158*VLOOKUP(SBYLD2!AZ$4,'[1]INTERNAL PARAMETERS-1'!$B$5:$J$44,5,FALSE)*VLOOKUP(SBYLD2!AZ$4,'[1]INTERNAL PARAMETERS-1'!$B$5:$J$44,6,FALSE)*VLOOKUP(SBYLD2!AZ$4,'[1]INTERNAL PARAMETERS-1'!$B$5:$J$44,3,FALSE) + SBYLD1!AZ158*(1-VLOOKUP(SBYLD2!AZ$4,'[1]INTERNAL PARAMETERS-1'!$B$5:$J$44,5,FALSE))*VLOOKUP(SBYLD2!AZ$4,'[1]INTERNAL PARAMETERS-1'!$B$5:$J$44,8,FALSE)*VLOOKUP(SBYLD2!AZ$4,'[1]INTERNAL PARAMETERS-1'!$B$5:$J$44,3,FALSE)</f>
        <v>0</v>
      </c>
      <c r="BA158" s="44">
        <f>SBYLD1!BA158*VLOOKUP(SBYLD2!BA$4,'[1]INTERNAL PARAMETERS-1'!$B$5:$J$44,5,FALSE)*VLOOKUP(SBYLD2!BA$4,'[1]INTERNAL PARAMETERS-1'!$B$5:$J$44,6,FALSE)*VLOOKUP(SBYLD2!BA$4,'[1]INTERNAL PARAMETERS-1'!$B$5:$J$44,3,FALSE) + SBYLD1!BA158*(1-VLOOKUP(SBYLD2!BA$4,'[1]INTERNAL PARAMETERS-1'!$B$5:$J$44,5,FALSE))*VLOOKUP(SBYLD2!BA$4,'[1]INTERNAL PARAMETERS-1'!$B$5:$J$44,8,FALSE)*VLOOKUP(SBYLD2!BA$4,'[1]INTERNAL PARAMETERS-1'!$B$5:$J$44,3,FALSE)</f>
        <v>81.391437347513516</v>
      </c>
      <c r="BB158" s="44">
        <f>SBYLD1!BB158*VLOOKUP(SBYLD2!BB$4,'[1]INTERNAL PARAMETERS-1'!$B$5:$J$44,5,FALSE)*VLOOKUP(SBYLD2!BB$4,'[1]INTERNAL PARAMETERS-1'!$B$5:$J$44,6,FALSE)*VLOOKUP(SBYLD2!BB$4,'[1]INTERNAL PARAMETERS-1'!$B$5:$J$44,3,FALSE) + SBYLD1!BB158*(1-VLOOKUP(SBYLD2!BB$4,'[1]INTERNAL PARAMETERS-1'!$B$5:$J$44,5,FALSE))*VLOOKUP(SBYLD2!BB$4,'[1]INTERNAL PARAMETERS-1'!$B$5:$J$44,8,FALSE)*VLOOKUP(SBYLD2!BB$4,'[1]INTERNAL PARAMETERS-1'!$B$5:$J$44,3,FALSE)</f>
        <v>28.825197122905927</v>
      </c>
      <c r="BC158" s="44">
        <f>SBYLD1!BC158*VLOOKUP(SBYLD2!BC$4,'[1]INTERNAL PARAMETERS-1'!$B$5:$J$44,5,FALSE)*VLOOKUP(SBYLD2!BC$4,'[1]INTERNAL PARAMETERS-1'!$B$5:$J$44,6,FALSE)*VLOOKUP(SBYLD2!BC$4,'[1]INTERNAL PARAMETERS-1'!$B$5:$J$44,3,FALSE) + SBYLD1!BC158*(1-VLOOKUP(SBYLD2!BC$4,'[1]INTERNAL PARAMETERS-1'!$B$5:$J$44,5,FALSE))*VLOOKUP(SBYLD2!BC$4,'[1]INTERNAL PARAMETERS-1'!$B$5:$J$44,8,FALSE)*VLOOKUP(SBYLD2!BC$4,'[1]INTERNAL PARAMETERS-1'!$B$5:$J$44,3,FALSE)</f>
        <v>91.513299670742455</v>
      </c>
      <c r="BD158" s="44">
        <f>SBYLD1!BD158*VLOOKUP(SBYLD2!BD$4,'[1]INTERNAL PARAMETERS-1'!$B$5:$J$44,5,FALSE)*VLOOKUP(SBYLD2!BD$4,'[1]INTERNAL PARAMETERS-1'!$B$5:$J$44,6,FALSE)*VLOOKUP(SBYLD2!BD$4,'[1]INTERNAL PARAMETERS-1'!$B$5:$J$44,3,FALSE) + SBYLD1!BD158*(1-VLOOKUP(SBYLD2!BD$4,'[1]INTERNAL PARAMETERS-1'!$B$5:$J$44,5,FALSE))*VLOOKUP(SBYLD2!BD$4,'[1]INTERNAL PARAMETERS-1'!$B$5:$J$44,8,FALSE)*VLOOKUP(SBYLD2!BD$4,'[1]INTERNAL PARAMETERS-1'!$B$5:$J$44,3,FALSE)</f>
        <v>25.319484347362938</v>
      </c>
      <c r="BE158" s="44">
        <f>SBYLD1!BE158*VLOOKUP(SBYLD2!BE$4,'[1]INTERNAL PARAMETERS-1'!$B$5:$J$44,5,FALSE)*VLOOKUP(SBYLD2!BE$4,'[1]INTERNAL PARAMETERS-1'!$B$5:$J$44,6,FALSE)*VLOOKUP(SBYLD2!BE$4,'[1]INTERNAL PARAMETERS-1'!$B$5:$J$44,3,FALSE) + SBYLD1!BE158*(1-VLOOKUP(SBYLD2!BE$4,'[1]INTERNAL PARAMETERS-1'!$B$5:$J$44,5,FALSE))*VLOOKUP(SBYLD2!BE$4,'[1]INTERNAL PARAMETERS-1'!$B$5:$J$44,8,FALSE)*VLOOKUP(SBYLD2!BE$4,'[1]INTERNAL PARAMETERS-1'!$B$5:$J$44,3,FALSE)</f>
        <v>53.757093983068884</v>
      </c>
      <c r="BF158" s="44">
        <f>SBYLD1!BF158*VLOOKUP(SBYLD2!BF$4,'[1]INTERNAL PARAMETERS-1'!$B$5:$J$44,5,FALSE)*VLOOKUP(SBYLD2!BF$4,'[1]INTERNAL PARAMETERS-1'!$B$5:$J$44,6,FALSE)*VLOOKUP(SBYLD2!BF$4,'[1]INTERNAL PARAMETERS-1'!$B$5:$J$44,3,FALSE) + SBYLD1!BF158*(1-VLOOKUP(SBYLD2!BF$4,'[1]INTERNAL PARAMETERS-1'!$B$5:$J$44,5,FALSE))*VLOOKUP(SBYLD2!BF$4,'[1]INTERNAL PARAMETERS-1'!$B$5:$J$44,8,FALSE)*VLOOKUP(SBYLD2!BF$4,'[1]INTERNAL PARAMETERS-1'!$B$5:$J$44,3,FALSE)</f>
        <v>0</v>
      </c>
      <c r="BG158" s="44">
        <f>SBYLD1!BG158*VLOOKUP(SBYLD2!BG$4,'[1]INTERNAL PARAMETERS-1'!$B$5:$J$44,5,FALSE)*VLOOKUP(SBYLD2!BG$4,'[1]INTERNAL PARAMETERS-1'!$B$5:$J$44,6,FALSE)*VLOOKUP(SBYLD2!BG$4,'[1]INTERNAL PARAMETERS-1'!$B$5:$J$44,3,FALSE) + SBYLD1!BG158*(1-VLOOKUP(SBYLD2!BG$4,'[1]INTERNAL PARAMETERS-1'!$B$5:$J$44,5,FALSE))*VLOOKUP(SBYLD2!BG$4,'[1]INTERNAL PARAMETERS-1'!$B$5:$J$44,8,FALSE)*VLOOKUP(SBYLD2!BG$4,'[1]INTERNAL PARAMETERS-1'!$B$5:$J$44,3,FALSE)</f>
        <v>21.073824323335693</v>
      </c>
      <c r="BH158" s="44">
        <f>SBYLD1!BH158*VLOOKUP(SBYLD2!BH$4,'[1]INTERNAL PARAMETERS-1'!$B$5:$J$44,5,FALSE)*VLOOKUP(SBYLD2!BH$4,'[1]INTERNAL PARAMETERS-1'!$B$5:$J$44,6,FALSE)*VLOOKUP(SBYLD2!BH$4,'[1]INTERNAL PARAMETERS-1'!$B$5:$J$44,3,FALSE) + SBYLD1!BH158*(1-VLOOKUP(SBYLD2!BH$4,'[1]INTERNAL PARAMETERS-1'!$B$5:$J$44,5,FALSE))*VLOOKUP(SBYLD2!BH$4,'[1]INTERNAL PARAMETERS-1'!$B$5:$J$44,8,FALSE)*VLOOKUP(SBYLD2!BH$4,'[1]INTERNAL PARAMETERS-1'!$B$5:$J$44,3,FALSE)</f>
        <v>0.18909797088235145</v>
      </c>
      <c r="BI158" s="44">
        <f>SBYLD1!BI158*VLOOKUP(SBYLD2!BI$4,'[1]INTERNAL PARAMETERS-1'!$B$5:$J$44,5,FALSE)*VLOOKUP(SBYLD2!BI$4,'[1]INTERNAL PARAMETERS-1'!$B$5:$J$44,6,FALSE)*VLOOKUP(SBYLD2!BI$4,'[1]INTERNAL PARAMETERS-1'!$B$5:$J$44,3,FALSE) + SBYLD1!BI158*(1-VLOOKUP(SBYLD2!BI$4,'[1]INTERNAL PARAMETERS-1'!$B$5:$J$44,5,FALSE))*VLOOKUP(SBYLD2!BI$4,'[1]INTERNAL PARAMETERS-1'!$B$5:$J$44,8,FALSE)*VLOOKUP(SBYLD2!BI$4,'[1]INTERNAL PARAMETERS-1'!$B$5:$J$44,3,FALSE)</f>
        <v>0</v>
      </c>
      <c r="BJ158" s="44">
        <f>SBYLD1!BJ158*VLOOKUP(SBYLD2!BJ$4,'[1]INTERNAL PARAMETERS-1'!$B$5:$J$44,5,FALSE)*VLOOKUP(SBYLD2!BJ$4,'[1]INTERNAL PARAMETERS-1'!$B$5:$J$44,6,FALSE)*VLOOKUP(SBYLD2!BJ$4,'[1]INTERNAL PARAMETERS-1'!$B$5:$J$44,3,FALSE) + SBYLD1!BJ158*(1-VLOOKUP(SBYLD2!BJ$4,'[1]INTERNAL PARAMETERS-1'!$B$5:$J$44,5,FALSE))*VLOOKUP(SBYLD2!BJ$4,'[1]INTERNAL PARAMETERS-1'!$B$5:$J$44,8,FALSE)*VLOOKUP(SBYLD2!BJ$4,'[1]INTERNAL PARAMETERS-1'!$B$5:$J$44,3,FALSE)</f>
        <v>10.232392069925929</v>
      </c>
      <c r="BK158" s="44">
        <f>SBYLD1!BK158*VLOOKUP(SBYLD2!BK$4,'[1]INTERNAL PARAMETERS-1'!$B$5:$J$44,5,FALSE)*VLOOKUP(SBYLD2!BK$4,'[1]INTERNAL PARAMETERS-1'!$B$5:$J$44,6,FALSE)*VLOOKUP(SBYLD2!BK$4,'[1]INTERNAL PARAMETERS-1'!$B$5:$J$44,3,FALSE) + SBYLD1!BK158*(1-VLOOKUP(SBYLD2!BK$4,'[1]INTERNAL PARAMETERS-1'!$B$5:$J$44,5,FALSE))*VLOOKUP(SBYLD2!BK$4,'[1]INTERNAL PARAMETERS-1'!$B$5:$J$44,8,FALSE)*VLOOKUP(SBYLD2!BK$4,'[1]INTERNAL PARAMETERS-1'!$B$5:$J$44,3,FALSE)</f>
        <v>16.242499476774157</v>
      </c>
      <c r="BL158" s="44">
        <f>SBYLD1!BL158*VLOOKUP(SBYLD2!BL$4,'[1]INTERNAL PARAMETERS-1'!$B$5:$J$44,5,FALSE)*VLOOKUP(SBYLD2!BL$4,'[1]INTERNAL PARAMETERS-1'!$B$5:$J$44,6,FALSE)*VLOOKUP(SBYLD2!BL$4,'[1]INTERNAL PARAMETERS-1'!$B$5:$J$44,3,FALSE) + SBYLD1!BL158*(1-VLOOKUP(SBYLD2!BL$4,'[1]INTERNAL PARAMETERS-1'!$B$5:$J$44,5,FALSE))*VLOOKUP(SBYLD2!BL$4,'[1]INTERNAL PARAMETERS-1'!$B$5:$J$44,8,FALSE)*VLOOKUP(SBYLD2!BL$4,'[1]INTERNAL PARAMETERS-1'!$B$5:$J$44,3,FALSE)</f>
        <v>36.186014676155473</v>
      </c>
      <c r="BM158" s="44">
        <f>SBYLD1!BM158*VLOOKUP(SBYLD2!BM$4,'[1]INTERNAL PARAMETERS-1'!$B$5:$J$44,5,FALSE)*VLOOKUP(SBYLD2!BM$4,'[1]INTERNAL PARAMETERS-1'!$B$5:$J$44,6,FALSE)*VLOOKUP(SBYLD2!BM$4,'[1]INTERNAL PARAMETERS-1'!$B$5:$J$44,3,FALSE) + SBYLD1!BM158*(1-VLOOKUP(SBYLD2!BM$4,'[1]INTERNAL PARAMETERS-1'!$B$5:$J$44,5,FALSE))*VLOOKUP(SBYLD2!BM$4,'[1]INTERNAL PARAMETERS-1'!$B$5:$J$44,8,FALSE)*VLOOKUP(SBYLD2!BM$4,'[1]INTERNAL PARAMETERS-1'!$B$5:$J$44,3,FALSE)</f>
        <v>15.801428359633297</v>
      </c>
      <c r="BN158" s="44">
        <f>SBYLD1!BN158*VLOOKUP(SBYLD2!BN$4,'[1]INTERNAL PARAMETERS-1'!$B$5:$J$44,5,FALSE)*VLOOKUP(SBYLD2!BN$4,'[1]INTERNAL PARAMETERS-1'!$B$5:$J$44,6,FALSE)*VLOOKUP(SBYLD2!BN$4,'[1]INTERNAL PARAMETERS-1'!$B$5:$J$44,3,FALSE) + SBYLD1!BN158*(1-VLOOKUP(SBYLD2!BN$4,'[1]INTERNAL PARAMETERS-1'!$B$5:$J$44,5,FALSE))*VLOOKUP(SBYLD2!BN$4,'[1]INTERNAL PARAMETERS-1'!$B$5:$J$44,8,FALSE)*VLOOKUP(SBYLD2!BN$4,'[1]INTERNAL PARAMETERS-1'!$B$5:$J$44,3,FALSE)</f>
        <v>14.157929138080377</v>
      </c>
      <c r="BO158" s="44">
        <f>SBYLD1!BO158*VLOOKUP(SBYLD2!BO$4,'[1]INTERNAL PARAMETERS-1'!$B$5:$J$44,5,FALSE)*VLOOKUP(SBYLD2!BO$4,'[1]INTERNAL PARAMETERS-1'!$B$5:$J$44,6,FALSE)*VLOOKUP(SBYLD2!BO$4,'[1]INTERNAL PARAMETERS-1'!$B$5:$J$44,3,FALSE) + SBYLD1!BO158*(1-VLOOKUP(SBYLD2!BO$4,'[1]INTERNAL PARAMETERS-1'!$B$5:$J$44,5,FALSE))*VLOOKUP(SBYLD2!BO$4,'[1]INTERNAL PARAMETERS-1'!$B$5:$J$44,8,FALSE)*VLOOKUP(SBYLD2!BO$4,'[1]INTERNAL PARAMETERS-1'!$B$5:$J$44,3,FALSE)</f>
        <v>10.528703106064693</v>
      </c>
      <c r="BP158" s="44">
        <f>SBYLD1!BP158*VLOOKUP(SBYLD2!BP$4,'[1]INTERNAL PARAMETERS-1'!$B$5:$J$44,5,FALSE)*VLOOKUP(SBYLD2!BP$4,'[1]INTERNAL PARAMETERS-1'!$B$5:$J$44,6,FALSE)*VLOOKUP(SBYLD2!BP$4,'[1]INTERNAL PARAMETERS-1'!$B$5:$J$44,3,FALSE) + SBYLD1!BP158*(1-VLOOKUP(SBYLD2!BP$4,'[1]INTERNAL PARAMETERS-1'!$B$5:$J$44,5,FALSE))*VLOOKUP(SBYLD2!BP$4,'[1]INTERNAL PARAMETERS-1'!$B$5:$J$44,8,FALSE)*VLOOKUP(SBYLD2!BP$4,'[1]INTERNAL PARAMETERS-1'!$B$5:$J$44,3,FALSE)</f>
        <v>0.87068259091271283</v>
      </c>
      <c r="BQ158" s="44">
        <f>SBYLD1!BQ158*VLOOKUP(SBYLD2!BQ$4,'[1]INTERNAL PARAMETERS-1'!$B$5:$J$44,5,FALSE)*VLOOKUP(SBYLD2!BQ$4,'[1]INTERNAL PARAMETERS-1'!$B$5:$J$44,6,FALSE)*VLOOKUP(SBYLD2!BQ$4,'[1]INTERNAL PARAMETERS-1'!$B$5:$J$44,3,FALSE) + SBYLD1!BQ158*(1-VLOOKUP(SBYLD2!BQ$4,'[1]INTERNAL PARAMETERS-1'!$B$5:$J$44,5,FALSE))*VLOOKUP(SBYLD2!BQ$4,'[1]INTERNAL PARAMETERS-1'!$B$5:$J$44,8,FALSE)*VLOOKUP(SBYLD2!BQ$4,'[1]INTERNAL PARAMETERS-1'!$B$5:$J$44,3,FALSE)</f>
        <v>44.120742020165558</v>
      </c>
      <c r="BR158" s="44">
        <f>SBYLD1!BR158*VLOOKUP(SBYLD2!BR$4,'[1]INTERNAL PARAMETERS-1'!$B$5:$J$44,5,FALSE)*VLOOKUP(SBYLD2!BR$4,'[1]INTERNAL PARAMETERS-1'!$B$5:$J$44,6,FALSE)*VLOOKUP(SBYLD2!BR$4,'[1]INTERNAL PARAMETERS-1'!$B$5:$J$44,3,FALSE) + SBYLD1!BR158*(1-VLOOKUP(SBYLD2!BR$4,'[1]INTERNAL PARAMETERS-1'!$B$5:$J$44,5,FALSE))*VLOOKUP(SBYLD2!BR$4,'[1]INTERNAL PARAMETERS-1'!$B$5:$J$44,8,FALSE)*VLOOKUP(SBYLD2!BR$4,'[1]INTERNAL PARAMETERS-1'!$B$5:$J$44,3,FALSE)</f>
        <v>1.230990860366393</v>
      </c>
      <c r="BS158" s="44">
        <f>SBYLD1!BS158*VLOOKUP(SBYLD2!BS$4,'[1]INTERNAL PARAMETERS-1'!$B$5:$J$44,5,FALSE)*VLOOKUP(SBYLD2!BS$4,'[1]INTERNAL PARAMETERS-1'!$B$5:$J$44,6,FALSE)*VLOOKUP(SBYLD2!BS$4,'[1]INTERNAL PARAMETERS-1'!$B$5:$J$44,3,FALSE) + SBYLD1!BS158*(1-VLOOKUP(SBYLD2!BS$4,'[1]INTERNAL PARAMETERS-1'!$B$5:$J$44,5,FALSE))*VLOOKUP(SBYLD2!BS$4,'[1]INTERNAL PARAMETERS-1'!$B$5:$J$44,8,FALSE)*VLOOKUP(SBYLD2!BS$4,'[1]INTERNAL PARAMETERS-1'!$B$5:$J$44,3,FALSE)</f>
        <v>0.13022426899650616</v>
      </c>
      <c r="BT158" s="44">
        <f>SBYLD1!BT158*VLOOKUP(SBYLD2!BT$4,'[1]INTERNAL PARAMETERS-1'!$B$5:$J$44,5,FALSE)*VLOOKUP(SBYLD2!BT$4,'[1]INTERNAL PARAMETERS-1'!$B$5:$J$44,6,FALSE)*VLOOKUP(SBYLD2!BT$4,'[1]INTERNAL PARAMETERS-1'!$B$5:$J$44,3,FALSE) + SBYLD1!BT158*(1-VLOOKUP(SBYLD2!BT$4,'[1]INTERNAL PARAMETERS-1'!$B$5:$J$44,5,FALSE))*VLOOKUP(SBYLD2!BT$4,'[1]INTERNAL PARAMETERS-1'!$B$5:$J$44,8,FALSE)*VLOOKUP(SBYLD2!BT$4,'[1]INTERNAL PARAMETERS-1'!$B$5:$J$44,3,FALSE)</f>
        <v>0</v>
      </c>
      <c r="BU158" s="44">
        <f>SBYLD1!BU158*VLOOKUP(SBYLD2!BU$4,'[1]INTERNAL PARAMETERS-1'!$B$5:$J$44,5,FALSE)*VLOOKUP(SBYLD2!BU$4,'[1]INTERNAL PARAMETERS-1'!$B$5:$J$44,6,FALSE)*VLOOKUP(SBYLD2!BU$4,'[1]INTERNAL PARAMETERS-1'!$B$5:$J$44,3,FALSE) + SBYLD1!BU158*(1-VLOOKUP(SBYLD2!BU$4,'[1]INTERNAL PARAMETERS-1'!$B$5:$J$44,5,FALSE))*VLOOKUP(SBYLD2!BU$4,'[1]INTERNAL PARAMETERS-1'!$B$5:$J$44,8,FALSE)*VLOOKUP(SBYLD2!BU$4,'[1]INTERNAL PARAMETERS-1'!$B$5:$J$44,3,FALSE)</f>
        <v>0</v>
      </c>
      <c r="BV158" s="44">
        <f>SBYLD1!BV158*VLOOKUP(SBYLD2!BV$4,'[1]INTERNAL PARAMETERS-1'!$B$5:$J$44,5,FALSE)*VLOOKUP(SBYLD2!BV$4,'[1]INTERNAL PARAMETERS-1'!$B$5:$J$44,6,FALSE)*VLOOKUP(SBYLD2!BV$4,'[1]INTERNAL PARAMETERS-1'!$B$5:$J$44,3,FALSE) + SBYLD1!BV158*(1-VLOOKUP(SBYLD2!BV$4,'[1]INTERNAL PARAMETERS-1'!$B$5:$J$44,5,FALSE))*VLOOKUP(SBYLD2!BV$4,'[1]INTERNAL PARAMETERS-1'!$B$5:$J$44,8,FALSE)*VLOOKUP(SBYLD2!BV$4,'[1]INTERNAL PARAMETERS-1'!$B$5:$J$44,3,FALSE)</f>
        <v>0</v>
      </c>
      <c r="BW158" s="44">
        <f>SBYLD1!BW158*VLOOKUP(SBYLD2!BW$4,'[1]INTERNAL PARAMETERS-1'!$B$5:$J$44,5,FALSE)*VLOOKUP(SBYLD2!BW$4,'[1]INTERNAL PARAMETERS-1'!$B$5:$J$44,6,FALSE)*VLOOKUP(SBYLD2!BW$4,'[1]INTERNAL PARAMETERS-1'!$B$5:$J$44,3,FALSE) + SBYLD1!BW158*(1-VLOOKUP(SBYLD2!BW$4,'[1]INTERNAL PARAMETERS-1'!$B$5:$J$44,5,FALSE))*VLOOKUP(SBYLD2!BW$4,'[1]INTERNAL PARAMETERS-1'!$B$5:$J$44,8,FALSE)*VLOOKUP(SBYLD2!BW$4,'[1]INTERNAL PARAMETERS-1'!$B$5:$J$44,3,FALSE)</f>
        <v>0</v>
      </c>
      <c r="BX158" s="44">
        <f>SBYLD1!BX158*VLOOKUP(SBYLD2!BX$4,'[1]INTERNAL PARAMETERS-1'!$B$5:$J$44,5,FALSE)*VLOOKUP(SBYLD2!BX$4,'[1]INTERNAL PARAMETERS-1'!$B$5:$J$44,6,FALSE)*VLOOKUP(SBYLD2!BX$4,'[1]INTERNAL PARAMETERS-1'!$B$5:$J$44,3,FALSE) + SBYLD1!BX158*(1-VLOOKUP(SBYLD2!BX$4,'[1]INTERNAL PARAMETERS-1'!$B$5:$J$44,5,FALSE))*VLOOKUP(SBYLD2!BX$4,'[1]INTERNAL PARAMETERS-1'!$B$5:$J$44,8,FALSE)*VLOOKUP(SBYLD2!BX$4,'[1]INTERNAL PARAMETERS-1'!$B$5:$J$44,3,FALSE)</f>
        <v>0</v>
      </c>
      <c r="BY158" s="44">
        <f>SBYLD1!BY158*VLOOKUP(SBYLD2!BY$4,'[1]INTERNAL PARAMETERS-1'!$B$5:$J$44,5,FALSE)*VLOOKUP(SBYLD2!BY$4,'[1]INTERNAL PARAMETERS-1'!$B$5:$J$44,6,FALSE)*VLOOKUP(SBYLD2!BY$4,'[1]INTERNAL PARAMETERS-1'!$B$5:$J$44,3,FALSE) + SBYLD1!BY158*(1-VLOOKUP(SBYLD2!BY$4,'[1]INTERNAL PARAMETERS-1'!$B$5:$J$44,5,FALSE))*VLOOKUP(SBYLD2!BY$4,'[1]INTERNAL PARAMETERS-1'!$B$5:$J$44,8,FALSE)*VLOOKUP(SBYLD2!BY$4,'[1]INTERNAL PARAMETERS-1'!$B$5:$J$44,3,FALSE)</f>
        <v>0</v>
      </c>
      <c r="BZ158" s="44">
        <f>SBYLD1!BZ158*VLOOKUP(SBYLD2!BZ$4,'[1]INTERNAL PARAMETERS-1'!$B$5:$J$44,5,FALSE)*VLOOKUP(SBYLD2!BZ$4,'[1]INTERNAL PARAMETERS-1'!$B$5:$J$44,6,FALSE)*VLOOKUP(SBYLD2!BZ$4,'[1]INTERNAL PARAMETERS-1'!$B$5:$J$44,3,FALSE) + SBYLD1!BZ158*(1-VLOOKUP(SBYLD2!BZ$4,'[1]INTERNAL PARAMETERS-1'!$B$5:$J$44,5,FALSE))*VLOOKUP(SBYLD2!BZ$4,'[1]INTERNAL PARAMETERS-1'!$B$5:$J$44,8,FALSE)*VLOOKUP(SBYLD2!BZ$4,'[1]INTERNAL PARAMETERS-1'!$B$5:$J$44,3,FALSE)</f>
        <v>0.13206854278320318</v>
      </c>
      <c r="CA158" s="44">
        <f>SBYLD1!CA158*VLOOKUP(SBYLD2!CA$4,'[1]INTERNAL PARAMETERS-1'!$B$5:$J$44,5,FALSE)*VLOOKUP(SBYLD2!CA$4,'[1]INTERNAL PARAMETERS-1'!$B$5:$J$44,6,FALSE)*VLOOKUP(SBYLD2!CA$4,'[1]INTERNAL PARAMETERS-1'!$B$5:$J$44,3,FALSE) + SBYLD1!CA158*(1-VLOOKUP(SBYLD2!CA$4,'[1]INTERNAL PARAMETERS-1'!$B$5:$J$44,5,FALSE))*VLOOKUP(SBYLD2!CA$4,'[1]INTERNAL PARAMETERS-1'!$B$5:$J$44,8,FALSE)*VLOOKUP(SBYLD2!CA$4,'[1]INTERNAL PARAMETERS-1'!$B$5:$J$44,3,FALSE)</f>
        <v>0</v>
      </c>
      <c r="CB158" s="44">
        <f>SBYLD1!CB158*VLOOKUP(SBYLD2!CB$4,'[1]INTERNAL PARAMETERS-1'!$B$5:$J$44,5,FALSE)*VLOOKUP(SBYLD2!CB$4,'[1]INTERNAL PARAMETERS-1'!$B$5:$J$44,6,FALSE)*VLOOKUP(SBYLD2!CB$4,'[1]INTERNAL PARAMETERS-1'!$B$5:$J$44,3,FALSE) + SBYLD1!CB158*(1-VLOOKUP(SBYLD2!CB$4,'[1]INTERNAL PARAMETERS-1'!$B$5:$J$44,5,FALSE))*VLOOKUP(SBYLD2!CB$4,'[1]INTERNAL PARAMETERS-1'!$B$5:$J$44,8,FALSE)*VLOOKUP(SBYLD2!CB$4,'[1]INTERNAL PARAMETERS-1'!$B$5:$J$44,3,FALSE)</f>
        <v>0</v>
      </c>
      <c r="CC158" s="44">
        <f>SBYLD1!CC158*VLOOKUP(SBYLD2!CC$4,'[1]INTERNAL PARAMETERS-1'!$B$5:$J$44,5,FALSE)*VLOOKUP(SBYLD2!CC$4,'[1]INTERNAL PARAMETERS-1'!$B$5:$J$44,6,FALSE)*VLOOKUP(SBYLD2!CC$4,'[1]INTERNAL PARAMETERS-1'!$B$5:$J$44,3,FALSE) + SBYLD1!CC158*(1-VLOOKUP(SBYLD2!CC$4,'[1]INTERNAL PARAMETERS-1'!$B$5:$J$44,5,FALSE))*VLOOKUP(SBYLD2!CC$4,'[1]INTERNAL PARAMETERS-1'!$B$5:$J$44,8,FALSE)*VLOOKUP(SBYLD2!CC$4,'[1]INTERNAL PARAMETERS-1'!$B$5:$J$44,3,FALSE)</f>
        <v>0.26680278741260566</v>
      </c>
      <c r="CD158" s="44">
        <f>SBYLD1!CD158*VLOOKUP(SBYLD2!CD$4,'[1]INTERNAL PARAMETERS-1'!$B$5:$J$44,5,FALSE)*VLOOKUP(SBYLD2!CD$4,'[1]INTERNAL PARAMETERS-1'!$B$5:$J$44,6,FALSE)*VLOOKUP(SBYLD2!CD$4,'[1]INTERNAL PARAMETERS-1'!$B$5:$J$44,3,FALSE) + SBYLD1!CD158*(1-VLOOKUP(SBYLD2!CD$4,'[1]INTERNAL PARAMETERS-1'!$B$5:$J$44,5,FALSE))*VLOOKUP(SBYLD2!CD$4,'[1]INTERNAL PARAMETERS-1'!$B$5:$J$44,8,FALSE)*VLOOKUP(SBYLD2!CD$4,'[1]INTERNAL PARAMETERS-1'!$B$5:$J$44,3,FALSE)</f>
        <v>0.60364162958045464</v>
      </c>
      <c r="CE158" s="44">
        <f>SBYLD1!CE158*VLOOKUP(SBYLD2!CE$4,'[1]INTERNAL PARAMETERS-1'!$B$5:$J$44,5,FALSE)*VLOOKUP(SBYLD2!CE$4,'[1]INTERNAL PARAMETERS-1'!$B$5:$J$44,6,FALSE)*VLOOKUP(SBYLD2!CE$4,'[1]INTERNAL PARAMETERS-1'!$B$5:$J$44,3,FALSE) + SBYLD1!CE158*(1-VLOOKUP(SBYLD2!CE$4,'[1]INTERNAL PARAMETERS-1'!$B$5:$J$44,5,FALSE))*VLOOKUP(SBYLD2!CE$4,'[1]INTERNAL PARAMETERS-1'!$B$5:$J$44,8,FALSE)*VLOOKUP(SBYLD2!CE$4,'[1]INTERNAL PARAMETERS-1'!$B$5:$J$44,3,FALSE)</f>
        <v>1.2452124674034273</v>
      </c>
      <c r="CF158" s="44">
        <f>SBYLD1!CF158*VLOOKUP(SBYLD2!CF$4,'[1]INTERNAL PARAMETERS-1'!$B$5:$J$44,5,FALSE)*VLOOKUP(SBYLD2!CF$4,'[1]INTERNAL PARAMETERS-1'!$B$5:$J$44,6,FALSE)*VLOOKUP(SBYLD2!CF$4,'[1]INTERNAL PARAMETERS-1'!$B$5:$J$44,3,FALSE) + SBYLD1!CF158*(1-VLOOKUP(SBYLD2!CF$4,'[1]INTERNAL PARAMETERS-1'!$B$5:$J$44,5,FALSE))*VLOOKUP(SBYLD2!CF$4,'[1]INTERNAL PARAMETERS-1'!$B$5:$J$44,8,FALSE)*VLOOKUP(SBYLD2!CF$4,'[1]INTERNAL PARAMETERS-1'!$B$5:$J$44,3,FALSE)</f>
        <v>0.55494358123167753</v>
      </c>
      <c r="CG158" s="44">
        <f>SBYLD1!CG158*VLOOKUP(SBYLD2!CG$4,'[1]INTERNAL PARAMETERS-1'!$B$5:$J$44,5,FALSE)*VLOOKUP(SBYLD2!CG$4,'[1]INTERNAL PARAMETERS-1'!$B$5:$J$44,6,FALSE)*VLOOKUP(SBYLD2!CG$4,'[1]INTERNAL PARAMETERS-1'!$B$5:$J$44,3,FALSE) + SBYLD1!CG158*(1-VLOOKUP(SBYLD2!CG$4,'[1]INTERNAL PARAMETERS-1'!$B$5:$J$44,5,FALSE))*VLOOKUP(SBYLD2!CG$4,'[1]INTERNAL PARAMETERS-1'!$B$5:$J$44,8,FALSE)*VLOOKUP(SBYLD2!CG$4,'[1]INTERNAL PARAMETERS-1'!$B$5:$J$44,3,FALSE)</f>
        <v>0</v>
      </c>
      <c r="CH158" s="43">
        <f>SBYLD1!CH158*VLOOKUP(SBYLD2!CH$4,'[1]INTERNAL PARAMETERS-1'!$B$5:$J$44,5,FALSE)*VLOOKUP(SBYLD2!CH$4,'[1]INTERNAL PARAMETERS-1'!$B$5:$J$44,6,FALSE)*VLOOKUP(SBYLD2!CH$4,'[1]INTERNAL PARAMETERS-1'!$B$5:$J$44,3,FALSE) + SBYLD1!CH158*(1-VLOOKUP(SBYLD2!CH$4,'[1]INTERNAL PARAMETERS-1'!$B$5:$J$44,5,FALSE))*VLOOKUP(SBYLD2!CH$4,'[1]INTERNAL PARAMETERS-1'!$B$5:$J$44,8,FALSE)*VLOOKUP(SBYLD2!CH$4,'[1]INTERNAL PARAMETERS-1'!$B$5:$J$44,3,FALSE)</f>
        <v>0</v>
      </c>
      <c r="CJ158" s="45">
        <f t="shared" si="4"/>
        <v>24107.014716565121</v>
      </c>
      <c r="CK158" s="43">
        <f t="shared" si="5"/>
        <v>605.8887943157348</v>
      </c>
    </row>
    <row r="159" spans="2:89">
      <c r="B159" s="58" t="s">
        <v>8</v>
      </c>
      <c r="C159" s="57" t="s">
        <v>59</v>
      </c>
      <c r="D159" s="57" t="s">
        <v>48</v>
      </c>
      <c r="E159" s="128">
        <f>SB!S159</f>
        <v>41682.447654384545</v>
      </c>
      <c r="F159" s="59">
        <f>'[1]INTERNAL PARAMETERS-1'!M15</f>
        <v>34.72</v>
      </c>
      <c r="G159" s="45">
        <f>SBYLD1!G159*VLOOKUP(SBYLD2!G$4,'[1]INTERNAL PARAMETERS-1'!$B$5:$J$44,5,FALSE)*VLOOKUP(SBYLD2!G$4,'[1]INTERNAL PARAMETERS-1'!$B$5:$J$44,7,FALSE)*SBYLD2!$F159 + SBYLD1!G159*(1-VLOOKUP(SBYLD2!G$4,'[1]INTERNAL PARAMETERS-1'!$B$5:$J$44,5,FALSE))*VLOOKUP(SBYLD2!G$4,'[1]INTERNAL PARAMETERS-1'!$B$5:$J$44,9,FALSE)*SBYLD2!$F159</f>
        <v>6822.0880640079313</v>
      </c>
      <c r="H159" s="44">
        <f>SBYLD1!H159*VLOOKUP(SBYLD2!H$4,'[1]INTERNAL PARAMETERS-1'!$B$5:$J$44,5,FALSE)*VLOOKUP(SBYLD2!H$4,'[1]INTERNAL PARAMETERS-1'!$B$5:$J$44,7,FALSE)*SBYLD2!$F159 + SBYLD1!H159*(1-VLOOKUP(SBYLD2!H$4,'[1]INTERNAL PARAMETERS-1'!$B$5:$J$44,5,FALSE))*VLOOKUP(SBYLD2!H$4,'[1]INTERNAL PARAMETERS-1'!$B$5:$J$44,9,FALSE)*SBYLD2!$F159</f>
        <v>1891.5349303828755</v>
      </c>
      <c r="I159" s="44">
        <f>SBYLD1!I159*VLOOKUP(SBYLD2!I$4,'[1]INTERNAL PARAMETERS-1'!$B$5:$J$44,5,FALSE)*VLOOKUP(SBYLD2!I$4,'[1]INTERNAL PARAMETERS-1'!$B$5:$J$44,7,FALSE)*SBYLD2!$F159 + SBYLD1!I159*(1-VLOOKUP(SBYLD2!I$4,'[1]INTERNAL PARAMETERS-1'!$B$5:$J$44,5,FALSE))*VLOOKUP(SBYLD2!I$4,'[1]INTERNAL PARAMETERS-1'!$B$5:$J$44,9,FALSE)*SBYLD2!$F159</f>
        <v>3137.8131533411865</v>
      </c>
      <c r="J159" s="44">
        <f>SBYLD1!J159*VLOOKUP(SBYLD2!J$4,'[1]INTERNAL PARAMETERS-1'!$B$5:$J$44,5,FALSE)*VLOOKUP(SBYLD2!J$4,'[1]INTERNAL PARAMETERS-1'!$B$5:$J$44,7,FALSE)*SBYLD2!$F159 + SBYLD1!J159*(1-VLOOKUP(SBYLD2!J$4,'[1]INTERNAL PARAMETERS-1'!$B$5:$J$44,5,FALSE))*VLOOKUP(SBYLD2!J$4,'[1]INTERNAL PARAMETERS-1'!$B$5:$J$44,9,FALSE)*SBYLD2!$F159</f>
        <v>0</v>
      </c>
      <c r="K159" s="44">
        <f>SBYLD1!K159*VLOOKUP(SBYLD2!K$4,'[1]INTERNAL PARAMETERS-1'!$B$5:$J$44,5,FALSE)*VLOOKUP(SBYLD2!K$4,'[1]INTERNAL PARAMETERS-1'!$B$5:$J$44,7,FALSE)*SBYLD2!$F159 + SBYLD1!K159*(1-VLOOKUP(SBYLD2!K$4,'[1]INTERNAL PARAMETERS-1'!$B$5:$J$44,5,FALSE))*VLOOKUP(SBYLD2!K$4,'[1]INTERNAL PARAMETERS-1'!$B$5:$J$44,9,FALSE)*SBYLD2!$F159</f>
        <v>0</v>
      </c>
      <c r="L159" s="44">
        <f>SBYLD1!L159*VLOOKUP(SBYLD2!L$4,'[1]INTERNAL PARAMETERS-1'!$B$5:$J$44,5,FALSE)*VLOOKUP(SBYLD2!L$4,'[1]INTERNAL PARAMETERS-1'!$B$5:$J$44,7,FALSE)*SBYLD2!$F159 + SBYLD1!L159*(1-VLOOKUP(SBYLD2!L$4,'[1]INTERNAL PARAMETERS-1'!$B$5:$J$44,5,FALSE))*VLOOKUP(SBYLD2!L$4,'[1]INTERNAL PARAMETERS-1'!$B$5:$J$44,9,FALSE)*SBYLD2!$F159</f>
        <v>0</v>
      </c>
      <c r="M159" s="44">
        <f>SBYLD1!M159*VLOOKUP(SBYLD2!M$4,'[1]INTERNAL PARAMETERS-1'!$B$5:$J$44,5,FALSE)*VLOOKUP(SBYLD2!M$4,'[1]INTERNAL PARAMETERS-1'!$B$5:$J$44,7,FALSE)*SBYLD2!$F159 + SBYLD1!M159*(1-VLOOKUP(SBYLD2!M$4,'[1]INTERNAL PARAMETERS-1'!$B$5:$J$44,5,FALSE))*VLOOKUP(SBYLD2!M$4,'[1]INTERNAL PARAMETERS-1'!$B$5:$J$44,9,FALSE)*SBYLD2!$F159</f>
        <v>187.05766582411547</v>
      </c>
      <c r="N159" s="44">
        <f>SBYLD1!N159*VLOOKUP(SBYLD2!N$4,'[1]INTERNAL PARAMETERS-1'!$B$5:$J$44,5,FALSE)*VLOOKUP(SBYLD2!N$4,'[1]INTERNAL PARAMETERS-1'!$B$5:$J$44,7,FALSE)*SBYLD2!$F159 + SBYLD1!N159*(1-VLOOKUP(SBYLD2!N$4,'[1]INTERNAL PARAMETERS-1'!$B$5:$J$44,5,FALSE))*VLOOKUP(SBYLD2!N$4,'[1]INTERNAL PARAMETERS-1'!$B$5:$J$44,9,FALSE)*SBYLD2!$F159</f>
        <v>10.783702379760181</v>
      </c>
      <c r="O159" s="44">
        <f>SBYLD1!O159*VLOOKUP(SBYLD2!O$4,'[1]INTERNAL PARAMETERS-1'!$B$5:$J$44,5,FALSE)*VLOOKUP(SBYLD2!O$4,'[1]INTERNAL PARAMETERS-1'!$B$5:$J$44,7,FALSE)*SBYLD2!$F159 + SBYLD1!O159*(1-VLOOKUP(SBYLD2!O$4,'[1]INTERNAL PARAMETERS-1'!$B$5:$J$44,5,FALSE))*VLOOKUP(SBYLD2!O$4,'[1]INTERNAL PARAMETERS-1'!$B$5:$J$44,9,FALSE)*SBYLD2!$F159</f>
        <v>0</v>
      </c>
      <c r="P159" s="44">
        <f>SBYLD1!P159*VLOOKUP(SBYLD2!P$4,'[1]INTERNAL PARAMETERS-1'!$B$5:$J$44,5,FALSE)*VLOOKUP(SBYLD2!P$4,'[1]INTERNAL PARAMETERS-1'!$B$5:$J$44,7,FALSE)*SBYLD2!$F159 + SBYLD1!P159*(1-VLOOKUP(SBYLD2!P$4,'[1]INTERNAL PARAMETERS-1'!$B$5:$J$44,5,FALSE))*VLOOKUP(SBYLD2!P$4,'[1]INTERNAL PARAMETERS-1'!$B$5:$J$44,9,FALSE)*SBYLD2!$F159</f>
        <v>0</v>
      </c>
      <c r="Q159" s="44">
        <f>SBYLD1!Q159*VLOOKUP(SBYLD2!Q$4,'[1]INTERNAL PARAMETERS-1'!$B$5:$J$44,5,FALSE)*VLOOKUP(SBYLD2!Q$4,'[1]INTERNAL PARAMETERS-1'!$B$5:$J$44,7,FALSE)*SBYLD2!$F159 + SBYLD1!Q159*(1-VLOOKUP(SBYLD2!Q$4,'[1]INTERNAL PARAMETERS-1'!$B$5:$J$44,5,FALSE))*VLOOKUP(SBYLD2!Q$4,'[1]INTERNAL PARAMETERS-1'!$B$5:$J$44,9,FALSE)*SBYLD2!$F159</f>
        <v>0</v>
      </c>
      <c r="R159" s="44">
        <f>SBYLD1!R159*VLOOKUP(SBYLD2!R$4,'[1]INTERNAL PARAMETERS-1'!$B$5:$J$44,5,FALSE)*VLOOKUP(SBYLD2!R$4,'[1]INTERNAL PARAMETERS-1'!$B$5:$J$44,7,FALSE)*SBYLD2!$F159 + SBYLD1!R159*(1-VLOOKUP(SBYLD2!R$4,'[1]INTERNAL PARAMETERS-1'!$B$5:$J$44,5,FALSE))*VLOOKUP(SBYLD2!R$4,'[1]INTERNAL PARAMETERS-1'!$B$5:$J$44,9,FALSE)*SBYLD2!$F159</f>
        <v>22.36583304471884</v>
      </c>
      <c r="S159" s="44">
        <f>SBYLD1!S159*VLOOKUP(SBYLD2!S$4,'[1]INTERNAL PARAMETERS-1'!$B$5:$J$44,5,FALSE)*VLOOKUP(SBYLD2!S$4,'[1]INTERNAL PARAMETERS-1'!$B$5:$J$44,7,FALSE)*SBYLD2!$F159 + SBYLD1!S159*(1-VLOOKUP(SBYLD2!S$4,'[1]INTERNAL PARAMETERS-1'!$B$5:$J$44,5,FALSE))*VLOOKUP(SBYLD2!S$4,'[1]INTERNAL PARAMETERS-1'!$B$5:$J$44,9,FALSE)*SBYLD2!$F159</f>
        <v>370.35371703309454</v>
      </c>
      <c r="T159" s="44">
        <f>SBYLD1!T159*VLOOKUP(SBYLD2!T$4,'[1]INTERNAL PARAMETERS-1'!$B$5:$J$44,5,FALSE)*VLOOKUP(SBYLD2!T$4,'[1]INTERNAL PARAMETERS-1'!$B$5:$J$44,7,FALSE)*SBYLD2!$F159 + SBYLD1!T159*(1-VLOOKUP(SBYLD2!T$4,'[1]INTERNAL PARAMETERS-1'!$B$5:$J$44,5,FALSE))*VLOOKUP(SBYLD2!T$4,'[1]INTERNAL PARAMETERS-1'!$B$5:$J$44,9,FALSE)*SBYLD2!$F159</f>
        <v>77.880405545896295</v>
      </c>
      <c r="U159" s="44">
        <f>SBYLD1!U159*VLOOKUP(SBYLD2!U$4,'[1]INTERNAL PARAMETERS-1'!$B$5:$J$44,5,FALSE)*VLOOKUP(SBYLD2!U$4,'[1]INTERNAL PARAMETERS-1'!$B$5:$J$44,7,FALSE)*SBYLD2!$F159 + SBYLD1!U159*(1-VLOOKUP(SBYLD2!U$4,'[1]INTERNAL PARAMETERS-1'!$B$5:$J$44,5,FALSE))*VLOOKUP(SBYLD2!U$4,'[1]INTERNAL PARAMETERS-1'!$B$5:$J$44,9,FALSE)*SBYLD2!$F159</f>
        <v>85.751342551774982</v>
      </c>
      <c r="V159" s="44">
        <f>SBYLD1!V159*VLOOKUP(SBYLD2!V$4,'[1]INTERNAL PARAMETERS-1'!$B$5:$J$44,5,FALSE)*VLOOKUP(SBYLD2!V$4,'[1]INTERNAL PARAMETERS-1'!$B$5:$J$44,7,FALSE)*SBYLD2!$F159 + SBYLD1!V159*(1-VLOOKUP(SBYLD2!V$4,'[1]INTERNAL PARAMETERS-1'!$B$5:$J$44,5,FALSE))*VLOOKUP(SBYLD2!V$4,'[1]INTERNAL PARAMETERS-1'!$B$5:$J$44,9,FALSE)*SBYLD2!$F159</f>
        <v>416.85091978859947</v>
      </c>
      <c r="W159" s="44">
        <f>SBYLD1!W159*VLOOKUP(SBYLD2!W$4,'[1]INTERNAL PARAMETERS-1'!$B$5:$J$44,5,FALSE)*VLOOKUP(SBYLD2!W$4,'[1]INTERNAL PARAMETERS-1'!$B$5:$J$44,7,FALSE)*SBYLD2!$F159 + SBYLD1!W159*(1-VLOOKUP(SBYLD2!W$4,'[1]INTERNAL PARAMETERS-1'!$B$5:$J$44,5,FALSE))*VLOOKUP(SBYLD2!W$4,'[1]INTERNAL PARAMETERS-1'!$B$5:$J$44,9,FALSE)*SBYLD2!$F159</f>
        <v>0</v>
      </c>
      <c r="X159" s="44">
        <f>SBYLD1!X159*VLOOKUP(SBYLD2!X$4,'[1]INTERNAL PARAMETERS-1'!$B$5:$J$44,5,FALSE)*VLOOKUP(SBYLD2!X$4,'[1]INTERNAL PARAMETERS-1'!$B$5:$J$44,7,FALSE)*SBYLD2!$F159 + SBYLD1!X159*(1-VLOOKUP(SBYLD2!X$4,'[1]INTERNAL PARAMETERS-1'!$B$5:$J$44,5,FALSE))*VLOOKUP(SBYLD2!X$4,'[1]INTERNAL PARAMETERS-1'!$B$5:$J$44,9,FALSE)*SBYLD2!$F159</f>
        <v>0</v>
      </c>
      <c r="Y159" s="44">
        <f>SBYLD1!Y159*VLOOKUP(SBYLD2!Y$4,'[1]INTERNAL PARAMETERS-1'!$B$5:$J$44,5,FALSE)*VLOOKUP(SBYLD2!Y$4,'[1]INTERNAL PARAMETERS-1'!$B$5:$J$44,7,FALSE)*SBYLD2!$F159 + SBYLD1!Y159*(1-VLOOKUP(SBYLD2!Y$4,'[1]INTERNAL PARAMETERS-1'!$B$5:$J$44,5,FALSE))*VLOOKUP(SBYLD2!Y$4,'[1]INTERNAL PARAMETERS-1'!$B$5:$J$44,9,FALSE)*SBYLD2!$F159</f>
        <v>0</v>
      </c>
      <c r="Z159" s="44">
        <f>SBYLD1!Z159*VLOOKUP(SBYLD2!Z$4,'[1]INTERNAL PARAMETERS-1'!$B$5:$J$44,5,FALSE)*VLOOKUP(SBYLD2!Z$4,'[1]INTERNAL PARAMETERS-1'!$B$5:$J$44,7,FALSE)*SBYLD2!$F159 + SBYLD1!Z159*(1-VLOOKUP(SBYLD2!Z$4,'[1]INTERNAL PARAMETERS-1'!$B$5:$J$44,5,FALSE))*VLOOKUP(SBYLD2!Z$4,'[1]INTERNAL PARAMETERS-1'!$B$5:$J$44,9,FALSE)*SBYLD2!$F159</f>
        <v>0</v>
      </c>
      <c r="AA159" s="44">
        <f>SBYLD1!AA159*VLOOKUP(SBYLD2!AA$4,'[1]INTERNAL PARAMETERS-1'!$B$5:$J$44,5,FALSE)*VLOOKUP(SBYLD2!AA$4,'[1]INTERNAL PARAMETERS-1'!$B$5:$J$44,7,FALSE)*SBYLD2!$F159 + SBYLD1!AA159*(1-VLOOKUP(SBYLD2!AA$4,'[1]INTERNAL PARAMETERS-1'!$B$5:$J$44,5,FALSE))*VLOOKUP(SBYLD2!AA$4,'[1]INTERNAL PARAMETERS-1'!$B$5:$J$44,9,FALSE)*SBYLD2!$F159</f>
        <v>0</v>
      </c>
      <c r="AB159" s="44">
        <f>SBYLD1!AB159*VLOOKUP(SBYLD2!AB$4,'[1]INTERNAL PARAMETERS-1'!$B$5:$J$44,5,FALSE)*VLOOKUP(SBYLD2!AB$4,'[1]INTERNAL PARAMETERS-1'!$B$5:$J$44,7,FALSE)*SBYLD2!$F159 + SBYLD1!AB159*(1-VLOOKUP(SBYLD2!AB$4,'[1]INTERNAL PARAMETERS-1'!$B$5:$J$44,5,FALSE))*VLOOKUP(SBYLD2!AB$4,'[1]INTERNAL PARAMETERS-1'!$B$5:$J$44,9,FALSE)*SBYLD2!$F159</f>
        <v>0</v>
      </c>
      <c r="AC159" s="44">
        <f>SBYLD1!AC159*VLOOKUP(SBYLD2!AC$4,'[1]INTERNAL PARAMETERS-1'!$B$5:$J$44,5,FALSE)*VLOOKUP(SBYLD2!AC$4,'[1]INTERNAL PARAMETERS-1'!$B$5:$J$44,7,FALSE)*SBYLD2!$F159 + SBYLD1!AC159*(1-VLOOKUP(SBYLD2!AC$4,'[1]INTERNAL PARAMETERS-1'!$B$5:$J$44,5,FALSE))*VLOOKUP(SBYLD2!AC$4,'[1]INTERNAL PARAMETERS-1'!$B$5:$J$44,9,FALSE)*SBYLD2!$F159</f>
        <v>0</v>
      </c>
      <c r="AD159" s="44">
        <f>SBYLD1!AD159*VLOOKUP(SBYLD2!AD$4,'[1]INTERNAL PARAMETERS-1'!$B$5:$J$44,5,FALSE)*VLOOKUP(SBYLD2!AD$4,'[1]INTERNAL PARAMETERS-1'!$B$5:$J$44,7,FALSE)*SBYLD2!$F159 + SBYLD1!AD159*(1-VLOOKUP(SBYLD2!AD$4,'[1]INTERNAL PARAMETERS-1'!$B$5:$J$44,5,FALSE))*VLOOKUP(SBYLD2!AD$4,'[1]INTERNAL PARAMETERS-1'!$B$5:$J$44,9,FALSE)*SBYLD2!$F159</f>
        <v>0</v>
      </c>
      <c r="AE159" s="44">
        <f>SBYLD1!AE159*VLOOKUP(SBYLD2!AE$4,'[1]INTERNAL PARAMETERS-1'!$B$5:$J$44,5,FALSE)*VLOOKUP(SBYLD2!AE$4,'[1]INTERNAL PARAMETERS-1'!$B$5:$J$44,7,FALSE)*SBYLD2!$F159 + SBYLD1!AE159*(1-VLOOKUP(SBYLD2!AE$4,'[1]INTERNAL PARAMETERS-1'!$B$5:$J$44,5,FALSE))*VLOOKUP(SBYLD2!AE$4,'[1]INTERNAL PARAMETERS-1'!$B$5:$J$44,9,FALSE)*SBYLD2!$F159</f>
        <v>0</v>
      </c>
      <c r="AF159" s="44">
        <f>SBYLD1!AF159*VLOOKUP(SBYLD2!AF$4,'[1]INTERNAL PARAMETERS-1'!$B$5:$J$44,5,FALSE)*VLOOKUP(SBYLD2!AF$4,'[1]INTERNAL PARAMETERS-1'!$B$5:$J$44,7,FALSE)*SBYLD2!$F159 + SBYLD1!AF159*(1-VLOOKUP(SBYLD2!AF$4,'[1]INTERNAL PARAMETERS-1'!$B$5:$J$44,5,FALSE))*VLOOKUP(SBYLD2!AF$4,'[1]INTERNAL PARAMETERS-1'!$B$5:$J$44,9,FALSE)*SBYLD2!$F159</f>
        <v>31.155635533356662</v>
      </c>
      <c r="AG159" s="44">
        <f>SBYLD1!AG159*VLOOKUP(SBYLD2!AG$4,'[1]INTERNAL PARAMETERS-1'!$B$5:$J$44,5,FALSE)*VLOOKUP(SBYLD2!AG$4,'[1]INTERNAL PARAMETERS-1'!$B$5:$J$44,7,FALSE)*SBYLD2!$F159 + SBYLD1!AG159*(1-VLOOKUP(SBYLD2!AG$4,'[1]INTERNAL PARAMETERS-1'!$B$5:$J$44,5,FALSE))*VLOOKUP(SBYLD2!AG$4,'[1]INTERNAL PARAMETERS-1'!$B$5:$J$44,9,FALSE)*SBYLD2!$F159</f>
        <v>0</v>
      </c>
      <c r="AH159" s="44">
        <f>SBYLD1!AH159*VLOOKUP(SBYLD2!AH$4,'[1]INTERNAL PARAMETERS-1'!$B$5:$J$44,5,FALSE)*VLOOKUP(SBYLD2!AH$4,'[1]INTERNAL PARAMETERS-1'!$B$5:$J$44,7,FALSE)*SBYLD2!$F159 + SBYLD1!AH159*(1-VLOOKUP(SBYLD2!AH$4,'[1]INTERNAL PARAMETERS-1'!$B$5:$J$44,5,FALSE))*VLOOKUP(SBYLD2!AH$4,'[1]INTERNAL PARAMETERS-1'!$B$5:$J$44,9,FALSE)*SBYLD2!$F159</f>
        <v>0</v>
      </c>
      <c r="AI159" s="44">
        <f>SBYLD1!AI159*VLOOKUP(SBYLD2!AI$4,'[1]INTERNAL PARAMETERS-1'!$B$5:$J$44,5,FALSE)*VLOOKUP(SBYLD2!AI$4,'[1]INTERNAL PARAMETERS-1'!$B$5:$J$44,7,FALSE)*SBYLD2!$F159 + SBYLD1!AI159*(1-VLOOKUP(SBYLD2!AI$4,'[1]INTERNAL PARAMETERS-1'!$B$5:$J$44,5,FALSE))*VLOOKUP(SBYLD2!AI$4,'[1]INTERNAL PARAMETERS-1'!$B$5:$J$44,9,FALSE)*SBYLD2!$F159</f>
        <v>6.9893228264746377</v>
      </c>
      <c r="AJ159" s="44">
        <f>SBYLD1!AJ159*VLOOKUP(SBYLD2!AJ$4,'[1]INTERNAL PARAMETERS-1'!$B$5:$J$44,5,FALSE)*VLOOKUP(SBYLD2!AJ$4,'[1]INTERNAL PARAMETERS-1'!$B$5:$J$44,7,FALSE)*SBYLD2!$F159 + SBYLD1!AJ159*(1-VLOOKUP(SBYLD2!AJ$4,'[1]INTERNAL PARAMETERS-1'!$B$5:$J$44,5,FALSE))*VLOOKUP(SBYLD2!AJ$4,'[1]INTERNAL PARAMETERS-1'!$B$5:$J$44,9,FALSE)*SBYLD2!$F159</f>
        <v>54.51671804650217</v>
      </c>
      <c r="AK159" s="44">
        <f>SBYLD1!AK159*VLOOKUP(SBYLD2!AK$4,'[1]INTERNAL PARAMETERS-1'!$B$5:$J$44,5,FALSE)*VLOOKUP(SBYLD2!AK$4,'[1]INTERNAL PARAMETERS-1'!$B$5:$J$44,7,FALSE)*SBYLD2!$F159 + SBYLD1!AK159*(1-VLOOKUP(SBYLD2!AK$4,'[1]INTERNAL PARAMETERS-1'!$B$5:$J$44,5,FALSE))*VLOOKUP(SBYLD2!AK$4,'[1]INTERNAL PARAMETERS-1'!$B$5:$J$44,9,FALSE)*SBYLD2!$F159</f>
        <v>0</v>
      </c>
      <c r="AL159" s="44">
        <f>SBYLD1!AL159*VLOOKUP(SBYLD2!AL$4,'[1]INTERNAL PARAMETERS-1'!$B$5:$J$44,5,FALSE)*VLOOKUP(SBYLD2!AL$4,'[1]INTERNAL PARAMETERS-1'!$B$5:$J$44,7,FALSE)*SBYLD2!$F159 + SBYLD1!AL159*(1-VLOOKUP(SBYLD2!AL$4,'[1]INTERNAL PARAMETERS-1'!$B$5:$J$44,5,FALSE))*VLOOKUP(SBYLD2!AL$4,'[1]INTERNAL PARAMETERS-1'!$B$5:$J$44,9,FALSE)*SBYLD2!$F159</f>
        <v>0</v>
      </c>
      <c r="AM159" s="44">
        <f>SBYLD1!AM159*VLOOKUP(SBYLD2!AM$4,'[1]INTERNAL PARAMETERS-1'!$B$5:$J$44,5,FALSE)*VLOOKUP(SBYLD2!AM$4,'[1]INTERNAL PARAMETERS-1'!$B$5:$J$44,7,FALSE)*SBYLD2!$F159 + SBYLD1!AM159*(1-VLOOKUP(SBYLD2!AM$4,'[1]INTERNAL PARAMETERS-1'!$B$5:$J$44,5,FALSE))*VLOOKUP(SBYLD2!AM$4,'[1]INTERNAL PARAMETERS-1'!$B$5:$J$44,9,FALSE)*SBYLD2!$F159</f>
        <v>0</v>
      </c>
      <c r="AN159" s="44">
        <f>SBYLD1!AN159*VLOOKUP(SBYLD2!AN$4,'[1]INTERNAL PARAMETERS-1'!$B$5:$J$44,5,FALSE)*VLOOKUP(SBYLD2!AN$4,'[1]INTERNAL PARAMETERS-1'!$B$5:$J$44,7,FALSE)*SBYLD2!$F159 + SBYLD1!AN159*(1-VLOOKUP(SBYLD2!AN$4,'[1]INTERNAL PARAMETERS-1'!$B$5:$J$44,5,FALSE))*VLOOKUP(SBYLD2!AN$4,'[1]INTERNAL PARAMETERS-1'!$B$5:$J$44,9,FALSE)*SBYLD2!$F159</f>
        <v>0</v>
      </c>
      <c r="AO159" s="44">
        <f>SBYLD1!AO159*VLOOKUP(SBYLD2!AO$4,'[1]INTERNAL PARAMETERS-1'!$B$5:$J$44,5,FALSE)*VLOOKUP(SBYLD2!AO$4,'[1]INTERNAL PARAMETERS-1'!$B$5:$J$44,7,FALSE)*SBYLD2!$F159 + SBYLD1!AO159*(1-VLOOKUP(SBYLD2!AO$4,'[1]INTERNAL PARAMETERS-1'!$B$5:$J$44,5,FALSE))*VLOOKUP(SBYLD2!AO$4,'[1]INTERNAL PARAMETERS-1'!$B$5:$J$44,9,FALSE)*SBYLD2!$F159</f>
        <v>0</v>
      </c>
      <c r="AP159" s="44">
        <f>SBYLD1!AP159*VLOOKUP(SBYLD2!AP$4,'[1]INTERNAL PARAMETERS-1'!$B$5:$J$44,5,FALSE)*VLOOKUP(SBYLD2!AP$4,'[1]INTERNAL PARAMETERS-1'!$B$5:$J$44,7,FALSE)*SBYLD2!$F159 + SBYLD1!AP159*(1-VLOOKUP(SBYLD2!AP$4,'[1]INTERNAL PARAMETERS-1'!$B$5:$J$44,5,FALSE))*VLOOKUP(SBYLD2!AP$4,'[1]INTERNAL PARAMETERS-1'!$B$5:$J$44,9,FALSE)*SBYLD2!$F159</f>
        <v>0</v>
      </c>
      <c r="AQ159" s="44">
        <f>SBYLD1!AQ159*VLOOKUP(SBYLD2!AQ$4,'[1]INTERNAL PARAMETERS-1'!$B$5:$J$44,5,FALSE)*VLOOKUP(SBYLD2!AQ$4,'[1]INTERNAL PARAMETERS-1'!$B$5:$J$44,7,FALSE)*SBYLD2!$F159 + SBYLD1!AQ159*(1-VLOOKUP(SBYLD2!AQ$4,'[1]INTERNAL PARAMETERS-1'!$B$5:$J$44,5,FALSE))*VLOOKUP(SBYLD2!AQ$4,'[1]INTERNAL PARAMETERS-1'!$B$5:$J$44,9,FALSE)*SBYLD2!$F159</f>
        <v>0</v>
      </c>
      <c r="AR159" s="44">
        <f>SBYLD1!AR159*VLOOKUP(SBYLD2!AR$4,'[1]INTERNAL PARAMETERS-1'!$B$5:$J$44,5,FALSE)*VLOOKUP(SBYLD2!AR$4,'[1]INTERNAL PARAMETERS-1'!$B$5:$J$44,7,FALSE)*SBYLD2!$F159 + SBYLD1!AR159*(1-VLOOKUP(SBYLD2!AR$4,'[1]INTERNAL PARAMETERS-1'!$B$5:$J$44,5,FALSE))*VLOOKUP(SBYLD2!AR$4,'[1]INTERNAL PARAMETERS-1'!$B$5:$J$44,9,FALSE)*SBYLD2!$F159</f>
        <v>0</v>
      </c>
      <c r="AS159" s="44">
        <f>SBYLD1!AS159*VLOOKUP(SBYLD2!AS$4,'[1]INTERNAL PARAMETERS-1'!$B$5:$J$44,5,FALSE)*VLOOKUP(SBYLD2!AS$4,'[1]INTERNAL PARAMETERS-1'!$B$5:$J$44,7,FALSE)*SBYLD2!$F159 + SBYLD1!AS159*(1-VLOOKUP(SBYLD2!AS$4,'[1]INTERNAL PARAMETERS-1'!$B$5:$J$44,5,FALSE))*VLOOKUP(SBYLD2!AS$4,'[1]INTERNAL PARAMETERS-1'!$B$5:$J$44,9,FALSE)*SBYLD2!$F159</f>
        <v>0</v>
      </c>
      <c r="AT159" s="43">
        <f>SBYLD1!AT159*VLOOKUP(SBYLD2!AT$4,'[1]INTERNAL PARAMETERS-1'!$B$5:$J$44,5,FALSE)*VLOOKUP(SBYLD2!AT$4,'[1]INTERNAL PARAMETERS-1'!$B$5:$J$44,7,FALSE)*SBYLD2!$F159 + SBYLD1!AT159*(1-VLOOKUP(SBYLD2!AT$4,'[1]INTERNAL PARAMETERS-1'!$B$5:$J$44,5,FALSE))*VLOOKUP(SBYLD2!AT$4,'[1]INTERNAL PARAMETERS-1'!$B$5:$J$44,9,FALSE)*SBYLD2!$F159</f>
        <v>0</v>
      </c>
      <c r="AU159" s="45">
        <f>SBYLD1!AU159*VLOOKUP(SBYLD2!AU$4,'[1]INTERNAL PARAMETERS-1'!$B$5:$J$44,5,FALSE)*VLOOKUP(SBYLD2!AU$4,'[1]INTERNAL PARAMETERS-1'!$B$5:$J$44,6,FALSE)*VLOOKUP(SBYLD2!AU$4,'[1]INTERNAL PARAMETERS-1'!$B$5:$J$44,3,FALSE) + SBYLD1!AU159*(1-VLOOKUP(SBYLD2!AU$4,'[1]INTERNAL PARAMETERS-1'!$B$5:$J$44,5,FALSE))*VLOOKUP(SBYLD2!AU$4,'[1]INTERNAL PARAMETERS-1'!$B$5:$J$44,8,FALSE)*VLOOKUP(SBYLD2!AU$4,'[1]INTERNAL PARAMETERS-1'!$B$5:$J$44,3,FALSE)</f>
        <v>0</v>
      </c>
      <c r="AV159" s="44">
        <f>SBYLD1!AV159*VLOOKUP(SBYLD2!AV$4,'[1]INTERNAL PARAMETERS-1'!$B$5:$J$44,5,FALSE)*VLOOKUP(SBYLD2!AV$4,'[1]INTERNAL PARAMETERS-1'!$B$5:$J$44,6,FALSE)*VLOOKUP(SBYLD2!AV$4,'[1]INTERNAL PARAMETERS-1'!$B$5:$J$44,3,FALSE) + SBYLD1!AV159*(1-VLOOKUP(SBYLD2!AV$4,'[1]INTERNAL PARAMETERS-1'!$B$5:$J$44,5,FALSE))*VLOOKUP(SBYLD2!AV$4,'[1]INTERNAL PARAMETERS-1'!$B$5:$J$44,8,FALSE)*VLOOKUP(SBYLD2!AV$4,'[1]INTERNAL PARAMETERS-1'!$B$5:$J$44,3,FALSE)</f>
        <v>0</v>
      </c>
      <c r="AW159" s="44">
        <f>SBYLD1!AW159*VLOOKUP(SBYLD2!AW$4,'[1]INTERNAL PARAMETERS-1'!$B$5:$J$44,5,FALSE)*VLOOKUP(SBYLD2!AW$4,'[1]INTERNAL PARAMETERS-1'!$B$5:$J$44,6,FALSE)*VLOOKUP(SBYLD2!AW$4,'[1]INTERNAL PARAMETERS-1'!$B$5:$J$44,3,FALSE) + SBYLD1!AW159*(1-VLOOKUP(SBYLD2!AW$4,'[1]INTERNAL PARAMETERS-1'!$B$5:$J$44,5,FALSE))*VLOOKUP(SBYLD2!AW$4,'[1]INTERNAL PARAMETERS-1'!$B$5:$J$44,8,FALSE)*VLOOKUP(SBYLD2!AW$4,'[1]INTERNAL PARAMETERS-1'!$B$5:$J$44,3,FALSE)</f>
        <v>106.7034881627869</v>
      </c>
      <c r="AX159" s="44">
        <f>SBYLD1!AX159*VLOOKUP(SBYLD2!AX$4,'[1]INTERNAL PARAMETERS-1'!$B$5:$J$44,5,FALSE)*VLOOKUP(SBYLD2!AX$4,'[1]INTERNAL PARAMETERS-1'!$B$5:$J$44,6,FALSE)*VLOOKUP(SBYLD2!AX$4,'[1]INTERNAL PARAMETERS-1'!$B$5:$J$44,3,FALSE) + SBYLD1!AX159*(1-VLOOKUP(SBYLD2!AX$4,'[1]INTERNAL PARAMETERS-1'!$B$5:$J$44,5,FALSE))*VLOOKUP(SBYLD2!AX$4,'[1]INTERNAL PARAMETERS-1'!$B$5:$J$44,8,FALSE)*VLOOKUP(SBYLD2!AX$4,'[1]INTERNAL PARAMETERS-1'!$B$5:$J$44,3,FALSE)</f>
        <v>0</v>
      </c>
      <c r="AY159" s="44">
        <f>SBYLD1!AY159*VLOOKUP(SBYLD2!AY$4,'[1]INTERNAL PARAMETERS-1'!$B$5:$J$44,5,FALSE)*VLOOKUP(SBYLD2!AY$4,'[1]INTERNAL PARAMETERS-1'!$B$5:$J$44,6,FALSE)*VLOOKUP(SBYLD2!AY$4,'[1]INTERNAL PARAMETERS-1'!$B$5:$J$44,3,FALSE) + SBYLD1!AY159*(1-VLOOKUP(SBYLD2!AY$4,'[1]INTERNAL PARAMETERS-1'!$B$5:$J$44,5,FALSE))*VLOOKUP(SBYLD2!AY$4,'[1]INTERNAL PARAMETERS-1'!$B$5:$J$44,8,FALSE)*VLOOKUP(SBYLD2!AY$4,'[1]INTERNAL PARAMETERS-1'!$B$5:$J$44,3,FALSE)</f>
        <v>0</v>
      </c>
      <c r="AZ159" s="44">
        <f>SBYLD1!AZ159*VLOOKUP(SBYLD2!AZ$4,'[1]INTERNAL PARAMETERS-1'!$B$5:$J$44,5,FALSE)*VLOOKUP(SBYLD2!AZ$4,'[1]INTERNAL PARAMETERS-1'!$B$5:$J$44,6,FALSE)*VLOOKUP(SBYLD2!AZ$4,'[1]INTERNAL PARAMETERS-1'!$B$5:$J$44,3,FALSE) + SBYLD1!AZ159*(1-VLOOKUP(SBYLD2!AZ$4,'[1]INTERNAL PARAMETERS-1'!$B$5:$J$44,5,FALSE))*VLOOKUP(SBYLD2!AZ$4,'[1]INTERNAL PARAMETERS-1'!$B$5:$J$44,8,FALSE)*VLOOKUP(SBYLD2!AZ$4,'[1]INTERNAL PARAMETERS-1'!$B$5:$J$44,3,FALSE)</f>
        <v>0</v>
      </c>
      <c r="BA159" s="44">
        <f>SBYLD1!BA159*VLOOKUP(SBYLD2!BA$4,'[1]INTERNAL PARAMETERS-1'!$B$5:$J$44,5,FALSE)*VLOOKUP(SBYLD2!BA$4,'[1]INTERNAL PARAMETERS-1'!$B$5:$J$44,6,FALSE)*VLOOKUP(SBYLD2!BA$4,'[1]INTERNAL PARAMETERS-1'!$B$5:$J$44,3,FALSE) + SBYLD1!BA159*(1-VLOOKUP(SBYLD2!BA$4,'[1]INTERNAL PARAMETERS-1'!$B$5:$J$44,5,FALSE))*VLOOKUP(SBYLD2!BA$4,'[1]INTERNAL PARAMETERS-1'!$B$5:$J$44,8,FALSE)*VLOOKUP(SBYLD2!BA$4,'[1]INTERNAL PARAMETERS-1'!$B$5:$J$44,3,FALSE)</f>
        <v>63.580078398551592</v>
      </c>
      <c r="BB159" s="44">
        <f>SBYLD1!BB159*VLOOKUP(SBYLD2!BB$4,'[1]INTERNAL PARAMETERS-1'!$B$5:$J$44,5,FALSE)*VLOOKUP(SBYLD2!BB$4,'[1]INTERNAL PARAMETERS-1'!$B$5:$J$44,6,FALSE)*VLOOKUP(SBYLD2!BB$4,'[1]INTERNAL PARAMETERS-1'!$B$5:$J$44,3,FALSE) + SBYLD1!BB159*(1-VLOOKUP(SBYLD2!BB$4,'[1]INTERNAL PARAMETERS-1'!$B$5:$J$44,5,FALSE))*VLOOKUP(SBYLD2!BB$4,'[1]INTERNAL PARAMETERS-1'!$B$5:$J$44,8,FALSE)*VLOOKUP(SBYLD2!BB$4,'[1]INTERNAL PARAMETERS-1'!$B$5:$J$44,3,FALSE)</f>
        <v>18.29256907339877</v>
      </c>
      <c r="BC159" s="44">
        <f>SBYLD1!BC159*VLOOKUP(SBYLD2!BC$4,'[1]INTERNAL PARAMETERS-1'!$B$5:$J$44,5,FALSE)*VLOOKUP(SBYLD2!BC$4,'[1]INTERNAL PARAMETERS-1'!$B$5:$J$44,6,FALSE)*VLOOKUP(SBYLD2!BC$4,'[1]INTERNAL PARAMETERS-1'!$B$5:$J$44,3,FALSE) + SBYLD1!BC159*(1-VLOOKUP(SBYLD2!BC$4,'[1]INTERNAL PARAMETERS-1'!$B$5:$J$44,5,FALSE))*VLOOKUP(SBYLD2!BC$4,'[1]INTERNAL PARAMETERS-1'!$B$5:$J$44,8,FALSE)*VLOOKUP(SBYLD2!BC$4,'[1]INTERNAL PARAMETERS-1'!$B$5:$J$44,3,FALSE)</f>
        <v>63.947158874307824</v>
      </c>
      <c r="BD159" s="44">
        <f>SBYLD1!BD159*VLOOKUP(SBYLD2!BD$4,'[1]INTERNAL PARAMETERS-1'!$B$5:$J$44,5,FALSE)*VLOOKUP(SBYLD2!BD$4,'[1]INTERNAL PARAMETERS-1'!$B$5:$J$44,6,FALSE)*VLOOKUP(SBYLD2!BD$4,'[1]INTERNAL PARAMETERS-1'!$B$5:$J$44,3,FALSE) + SBYLD1!BD159*(1-VLOOKUP(SBYLD2!BD$4,'[1]INTERNAL PARAMETERS-1'!$B$5:$J$44,5,FALSE))*VLOOKUP(SBYLD2!BD$4,'[1]INTERNAL PARAMETERS-1'!$B$5:$J$44,8,FALSE)*VLOOKUP(SBYLD2!BD$4,'[1]INTERNAL PARAMETERS-1'!$B$5:$J$44,3,FALSE)</f>
        <v>16.031826790160224</v>
      </c>
      <c r="BE159" s="44">
        <f>SBYLD1!BE159*VLOOKUP(SBYLD2!BE$4,'[1]INTERNAL PARAMETERS-1'!$B$5:$J$44,5,FALSE)*VLOOKUP(SBYLD2!BE$4,'[1]INTERNAL PARAMETERS-1'!$B$5:$J$44,6,FALSE)*VLOOKUP(SBYLD2!BE$4,'[1]INTERNAL PARAMETERS-1'!$B$5:$J$44,3,FALSE) + SBYLD1!BE159*(1-VLOOKUP(SBYLD2!BE$4,'[1]INTERNAL PARAMETERS-1'!$B$5:$J$44,5,FALSE))*VLOOKUP(SBYLD2!BE$4,'[1]INTERNAL PARAMETERS-1'!$B$5:$J$44,8,FALSE)*VLOOKUP(SBYLD2!BE$4,'[1]INTERNAL PARAMETERS-1'!$B$5:$J$44,3,FALSE)</f>
        <v>40.622120409914508</v>
      </c>
      <c r="BF159" s="44">
        <f>SBYLD1!BF159*VLOOKUP(SBYLD2!BF$4,'[1]INTERNAL PARAMETERS-1'!$B$5:$J$44,5,FALSE)*VLOOKUP(SBYLD2!BF$4,'[1]INTERNAL PARAMETERS-1'!$B$5:$J$44,6,FALSE)*VLOOKUP(SBYLD2!BF$4,'[1]INTERNAL PARAMETERS-1'!$B$5:$J$44,3,FALSE) + SBYLD1!BF159*(1-VLOOKUP(SBYLD2!BF$4,'[1]INTERNAL PARAMETERS-1'!$B$5:$J$44,5,FALSE))*VLOOKUP(SBYLD2!BF$4,'[1]INTERNAL PARAMETERS-1'!$B$5:$J$44,8,FALSE)*VLOOKUP(SBYLD2!BF$4,'[1]INTERNAL PARAMETERS-1'!$B$5:$J$44,3,FALSE)</f>
        <v>0</v>
      </c>
      <c r="BG159" s="44">
        <f>SBYLD1!BG159*VLOOKUP(SBYLD2!BG$4,'[1]INTERNAL PARAMETERS-1'!$B$5:$J$44,5,FALSE)*VLOOKUP(SBYLD2!BG$4,'[1]INTERNAL PARAMETERS-1'!$B$5:$J$44,6,FALSE)*VLOOKUP(SBYLD2!BG$4,'[1]INTERNAL PARAMETERS-1'!$B$5:$J$44,3,FALSE) + SBYLD1!BG159*(1-VLOOKUP(SBYLD2!BG$4,'[1]INTERNAL PARAMETERS-1'!$B$5:$J$44,5,FALSE))*VLOOKUP(SBYLD2!BG$4,'[1]INTERNAL PARAMETERS-1'!$B$5:$J$44,8,FALSE)*VLOOKUP(SBYLD2!BG$4,'[1]INTERNAL PARAMETERS-1'!$B$5:$J$44,3,FALSE)</f>
        <v>15.908575139024654</v>
      </c>
      <c r="BH159" s="44">
        <f>SBYLD1!BH159*VLOOKUP(SBYLD2!BH$4,'[1]INTERNAL PARAMETERS-1'!$B$5:$J$44,5,FALSE)*VLOOKUP(SBYLD2!BH$4,'[1]INTERNAL PARAMETERS-1'!$B$5:$J$44,6,FALSE)*VLOOKUP(SBYLD2!BH$4,'[1]INTERNAL PARAMETERS-1'!$B$5:$J$44,3,FALSE) + SBYLD1!BH159*(1-VLOOKUP(SBYLD2!BH$4,'[1]INTERNAL PARAMETERS-1'!$B$5:$J$44,5,FALSE))*VLOOKUP(SBYLD2!BH$4,'[1]INTERNAL PARAMETERS-1'!$B$5:$J$44,8,FALSE)*VLOOKUP(SBYLD2!BH$4,'[1]INTERNAL PARAMETERS-1'!$B$5:$J$44,3,FALSE)</f>
        <v>6.964201330526594E-2</v>
      </c>
      <c r="BI159" s="44">
        <f>SBYLD1!BI159*VLOOKUP(SBYLD2!BI$4,'[1]INTERNAL PARAMETERS-1'!$B$5:$J$44,5,FALSE)*VLOOKUP(SBYLD2!BI$4,'[1]INTERNAL PARAMETERS-1'!$B$5:$J$44,6,FALSE)*VLOOKUP(SBYLD2!BI$4,'[1]INTERNAL PARAMETERS-1'!$B$5:$J$44,3,FALSE) + SBYLD1!BI159*(1-VLOOKUP(SBYLD2!BI$4,'[1]INTERNAL PARAMETERS-1'!$B$5:$J$44,5,FALSE))*VLOOKUP(SBYLD2!BI$4,'[1]INTERNAL PARAMETERS-1'!$B$5:$J$44,8,FALSE)*VLOOKUP(SBYLD2!BI$4,'[1]INTERNAL PARAMETERS-1'!$B$5:$J$44,3,FALSE)</f>
        <v>0</v>
      </c>
      <c r="BJ159" s="44">
        <f>SBYLD1!BJ159*VLOOKUP(SBYLD2!BJ$4,'[1]INTERNAL PARAMETERS-1'!$B$5:$J$44,5,FALSE)*VLOOKUP(SBYLD2!BJ$4,'[1]INTERNAL PARAMETERS-1'!$B$5:$J$44,6,FALSE)*VLOOKUP(SBYLD2!BJ$4,'[1]INTERNAL PARAMETERS-1'!$B$5:$J$44,3,FALSE) + SBYLD1!BJ159*(1-VLOOKUP(SBYLD2!BJ$4,'[1]INTERNAL PARAMETERS-1'!$B$5:$J$44,5,FALSE))*VLOOKUP(SBYLD2!BJ$4,'[1]INTERNAL PARAMETERS-1'!$B$5:$J$44,8,FALSE)*VLOOKUP(SBYLD2!BJ$4,'[1]INTERNAL PARAMETERS-1'!$B$5:$J$44,3,FALSE)</f>
        <v>7.26445598410284</v>
      </c>
      <c r="BK159" s="44">
        <f>SBYLD1!BK159*VLOOKUP(SBYLD2!BK$4,'[1]INTERNAL PARAMETERS-1'!$B$5:$J$44,5,FALSE)*VLOOKUP(SBYLD2!BK$4,'[1]INTERNAL PARAMETERS-1'!$B$5:$J$44,6,FALSE)*VLOOKUP(SBYLD2!BK$4,'[1]INTERNAL PARAMETERS-1'!$B$5:$J$44,3,FALSE) + SBYLD1!BK159*(1-VLOOKUP(SBYLD2!BK$4,'[1]INTERNAL PARAMETERS-1'!$B$5:$J$44,5,FALSE))*VLOOKUP(SBYLD2!BK$4,'[1]INTERNAL PARAMETERS-1'!$B$5:$J$44,8,FALSE)*VLOOKUP(SBYLD2!BK$4,'[1]INTERNAL PARAMETERS-1'!$B$5:$J$44,3,FALSE)</f>
        <v>8.892102772374944</v>
      </c>
      <c r="BL159" s="44">
        <f>SBYLD1!BL159*VLOOKUP(SBYLD2!BL$4,'[1]INTERNAL PARAMETERS-1'!$B$5:$J$44,5,FALSE)*VLOOKUP(SBYLD2!BL$4,'[1]INTERNAL PARAMETERS-1'!$B$5:$J$44,6,FALSE)*VLOOKUP(SBYLD2!BL$4,'[1]INTERNAL PARAMETERS-1'!$B$5:$J$44,3,FALSE) + SBYLD1!BL159*(1-VLOOKUP(SBYLD2!BL$4,'[1]INTERNAL PARAMETERS-1'!$B$5:$J$44,5,FALSE))*VLOOKUP(SBYLD2!BL$4,'[1]INTERNAL PARAMETERS-1'!$B$5:$J$44,8,FALSE)*VLOOKUP(SBYLD2!BL$4,'[1]INTERNAL PARAMETERS-1'!$B$5:$J$44,3,FALSE)</f>
        <v>27.991604509071436</v>
      </c>
      <c r="BM159" s="44">
        <f>SBYLD1!BM159*VLOOKUP(SBYLD2!BM$4,'[1]INTERNAL PARAMETERS-1'!$B$5:$J$44,5,FALSE)*VLOOKUP(SBYLD2!BM$4,'[1]INTERNAL PARAMETERS-1'!$B$5:$J$44,6,FALSE)*VLOOKUP(SBYLD2!BM$4,'[1]INTERNAL PARAMETERS-1'!$B$5:$J$44,3,FALSE) + SBYLD1!BM159*(1-VLOOKUP(SBYLD2!BM$4,'[1]INTERNAL PARAMETERS-1'!$B$5:$J$44,5,FALSE))*VLOOKUP(SBYLD2!BM$4,'[1]INTERNAL PARAMETERS-1'!$B$5:$J$44,8,FALSE)*VLOOKUP(SBYLD2!BM$4,'[1]INTERNAL PARAMETERS-1'!$B$5:$J$44,3,FALSE)</f>
        <v>14.51012837829324</v>
      </c>
      <c r="BN159" s="44">
        <f>SBYLD1!BN159*VLOOKUP(SBYLD2!BN$4,'[1]INTERNAL PARAMETERS-1'!$B$5:$J$44,5,FALSE)*VLOOKUP(SBYLD2!BN$4,'[1]INTERNAL PARAMETERS-1'!$B$5:$J$44,6,FALSE)*VLOOKUP(SBYLD2!BN$4,'[1]INTERNAL PARAMETERS-1'!$B$5:$J$44,3,FALSE) + SBYLD1!BN159*(1-VLOOKUP(SBYLD2!BN$4,'[1]INTERNAL PARAMETERS-1'!$B$5:$J$44,5,FALSE))*VLOOKUP(SBYLD2!BN$4,'[1]INTERNAL PARAMETERS-1'!$B$5:$J$44,8,FALSE)*VLOOKUP(SBYLD2!BN$4,'[1]INTERNAL PARAMETERS-1'!$B$5:$J$44,3,FALSE)</f>
        <v>9.6490434457190712</v>
      </c>
      <c r="BO159" s="44">
        <f>SBYLD1!BO159*VLOOKUP(SBYLD2!BO$4,'[1]INTERNAL PARAMETERS-1'!$B$5:$J$44,5,FALSE)*VLOOKUP(SBYLD2!BO$4,'[1]INTERNAL PARAMETERS-1'!$B$5:$J$44,6,FALSE)*VLOOKUP(SBYLD2!BO$4,'[1]INTERNAL PARAMETERS-1'!$B$5:$J$44,3,FALSE) + SBYLD1!BO159*(1-VLOOKUP(SBYLD2!BO$4,'[1]INTERNAL PARAMETERS-1'!$B$5:$J$44,5,FALSE))*VLOOKUP(SBYLD2!BO$4,'[1]INTERNAL PARAMETERS-1'!$B$5:$J$44,8,FALSE)*VLOOKUP(SBYLD2!BO$4,'[1]INTERNAL PARAMETERS-1'!$B$5:$J$44,3,FALSE)</f>
        <v>6.5260993025159637</v>
      </c>
      <c r="BP159" s="44">
        <f>SBYLD1!BP159*VLOOKUP(SBYLD2!BP$4,'[1]INTERNAL PARAMETERS-1'!$B$5:$J$44,5,FALSE)*VLOOKUP(SBYLD2!BP$4,'[1]INTERNAL PARAMETERS-1'!$B$5:$J$44,6,FALSE)*VLOOKUP(SBYLD2!BP$4,'[1]INTERNAL PARAMETERS-1'!$B$5:$J$44,3,FALSE) + SBYLD1!BP159*(1-VLOOKUP(SBYLD2!BP$4,'[1]INTERNAL PARAMETERS-1'!$B$5:$J$44,5,FALSE))*VLOOKUP(SBYLD2!BP$4,'[1]INTERNAL PARAMETERS-1'!$B$5:$J$44,8,FALSE)*VLOOKUP(SBYLD2!BP$4,'[1]INTERNAL PARAMETERS-1'!$B$5:$J$44,3,FALSE)</f>
        <v>0.57020749606830468</v>
      </c>
      <c r="BQ159" s="44">
        <f>SBYLD1!BQ159*VLOOKUP(SBYLD2!BQ$4,'[1]INTERNAL PARAMETERS-1'!$B$5:$J$44,5,FALSE)*VLOOKUP(SBYLD2!BQ$4,'[1]INTERNAL PARAMETERS-1'!$B$5:$J$44,6,FALSE)*VLOOKUP(SBYLD2!BQ$4,'[1]INTERNAL PARAMETERS-1'!$B$5:$J$44,3,FALSE) + SBYLD1!BQ159*(1-VLOOKUP(SBYLD2!BQ$4,'[1]INTERNAL PARAMETERS-1'!$B$5:$J$44,5,FALSE))*VLOOKUP(SBYLD2!BQ$4,'[1]INTERNAL PARAMETERS-1'!$B$5:$J$44,8,FALSE)*VLOOKUP(SBYLD2!BQ$4,'[1]INTERNAL PARAMETERS-1'!$B$5:$J$44,3,FALSE)</f>
        <v>30.166215599851373</v>
      </c>
      <c r="BR159" s="44">
        <f>SBYLD1!BR159*VLOOKUP(SBYLD2!BR$4,'[1]INTERNAL PARAMETERS-1'!$B$5:$J$44,5,FALSE)*VLOOKUP(SBYLD2!BR$4,'[1]INTERNAL PARAMETERS-1'!$B$5:$J$44,6,FALSE)*VLOOKUP(SBYLD2!BR$4,'[1]INTERNAL PARAMETERS-1'!$B$5:$J$44,3,FALSE) + SBYLD1!BR159*(1-VLOOKUP(SBYLD2!BR$4,'[1]INTERNAL PARAMETERS-1'!$B$5:$J$44,5,FALSE))*VLOOKUP(SBYLD2!BR$4,'[1]INTERNAL PARAMETERS-1'!$B$5:$J$44,8,FALSE)*VLOOKUP(SBYLD2!BR$4,'[1]INTERNAL PARAMETERS-1'!$B$5:$J$44,3,FALSE)</f>
        <v>0.78118600367187208</v>
      </c>
      <c r="BS159" s="44">
        <f>SBYLD1!BS159*VLOOKUP(SBYLD2!BS$4,'[1]INTERNAL PARAMETERS-1'!$B$5:$J$44,5,FALSE)*VLOOKUP(SBYLD2!BS$4,'[1]INTERNAL PARAMETERS-1'!$B$5:$J$44,6,FALSE)*VLOOKUP(SBYLD2!BS$4,'[1]INTERNAL PARAMETERS-1'!$B$5:$J$44,3,FALSE) + SBYLD1!BS159*(1-VLOOKUP(SBYLD2!BS$4,'[1]INTERNAL PARAMETERS-1'!$B$5:$J$44,5,FALSE))*VLOOKUP(SBYLD2!BS$4,'[1]INTERNAL PARAMETERS-1'!$B$5:$J$44,8,FALSE)*VLOOKUP(SBYLD2!BS$4,'[1]INTERNAL PARAMETERS-1'!$B$5:$J$44,3,FALSE)</f>
        <v>9.6844559516956891E-2</v>
      </c>
      <c r="BT159" s="44">
        <f>SBYLD1!BT159*VLOOKUP(SBYLD2!BT$4,'[1]INTERNAL PARAMETERS-1'!$B$5:$J$44,5,FALSE)*VLOOKUP(SBYLD2!BT$4,'[1]INTERNAL PARAMETERS-1'!$B$5:$J$44,6,FALSE)*VLOOKUP(SBYLD2!BT$4,'[1]INTERNAL PARAMETERS-1'!$B$5:$J$44,3,FALSE) + SBYLD1!BT159*(1-VLOOKUP(SBYLD2!BT$4,'[1]INTERNAL PARAMETERS-1'!$B$5:$J$44,5,FALSE))*VLOOKUP(SBYLD2!BT$4,'[1]INTERNAL PARAMETERS-1'!$B$5:$J$44,8,FALSE)*VLOOKUP(SBYLD2!BT$4,'[1]INTERNAL PARAMETERS-1'!$B$5:$J$44,3,FALSE)</f>
        <v>0</v>
      </c>
      <c r="BU159" s="44">
        <f>SBYLD1!BU159*VLOOKUP(SBYLD2!BU$4,'[1]INTERNAL PARAMETERS-1'!$B$5:$J$44,5,FALSE)*VLOOKUP(SBYLD2!BU$4,'[1]INTERNAL PARAMETERS-1'!$B$5:$J$44,6,FALSE)*VLOOKUP(SBYLD2!BU$4,'[1]INTERNAL PARAMETERS-1'!$B$5:$J$44,3,FALSE) + SBYLD1!BU159*(1-VLOOKUP(SBYLD2!BU$4,'[1]INTERNAL PARAMETERS-1'!$B$5:$J$44,5,FALSE))*VLOOKUP(SBYLD2!BU$4,'[1]INTERNAL PARAMETERS-1'!$B$5:$J$44,8,FALSE)*VLOOKUP(SBYLD2!BU$4,'[1]INTERNAL PARAMETERS-1'!$B$5:$J$44,3,FALSE)</f>
        <v>0</v>
      </c>
      <c r="BV159" s="44">
        <f>SBYLD1!BV159*VLOOKUP(SBYLD2!BV$4,'[1]INTERNAL PARAMETERS-1'!$B$5:$J$44,5,FALSE)*VLOOKUP(SBYLD2!BV$4,'[1]INTERNAL PARAMETERS-1'!$B$5:$J$44,6,FALSE)*VLOOKUP(SBYLD2!BV$4,'[1]INTERNAL PARAMETERS-1'!$B$5:$J$44,3,FALSE) + SBYLD1!BV159*(1-VLOOKUP(SBYLD2!BV$4,'[1]INTERNAL PARAMETERS-1'!$B$5:$J$44,5,FALSE))*VLOOKUP(SBYLD2!BV$4,'[1]INTERNAL PARAMETERS-1'!$B$5:$J$44,8,FALSE)*VLOOKUP(SBYLD2!BV$4,'[1]INTERNAL PARAMETERS-1'!$B$5:$J$44,3,FALSE)</f>
        <v>0</v>
      </c>
      <c r="BW159" s="44">
        <f>SBYLD1!BW159*VLOOKUP(SBYLD2!BW$4,'[1]INTERNAL PARAMETERS-1'!$B$5:$J$44,5,FALSE)*VLOOKUP(SBYLD2!BW$4,'[1]INTERNAL PARAMETERS-1'!$B$5:$J$44,6,FALSE)*VLOOKUP(SBYLD2!BW$4,'[1]INTERNAL PARAMETERS-1'!$B$5:$J$44,3,FALSE) + SBYLD1!BW159*(1-VLOOKUP(SBYLD2!BW$4,'[1]INTERNAL PARAMETERS-1'!$B$5:$J$44,5,FALSE))*VLOOKUP(SBYLD2!BW$4,'[1]INTERNAL PARAMETERS-1'!$B$5:$J$44,8,FALSE)*VLOOKUP(SBYLD2!BW$4,'[1]INTERNAL PARAMETERS-1'!$B$5:$J$44,3,FALSE)</f>
        <v>0</v>
      </c>
      <c r="BX159" s="44">
        <f>SBYLD1!BX159*VLOOKUP(SBYLD2!BX$4,'[1]INTERNAL PARAMETERS-1'!$B$5:$J$44,5,FALSE)*VLOOKUP(SBYLD2!BX$4,'[1]INTERNAL PARAMETERS-1'!$B$5:$J$44,6,FALSE)*VLOOKUP(SBYLD2!BX$4,'[1]INTERNAL PARAMETERS-1'!$B$5:$J$44,3,FALSE) + SBYLD1!BX159*(1-VLOOKUP(SBYLD2!BX$4,'[1]INTERNAL PARAMETERS-1'!$B$5:$J$44,5,FALSE))*VLOOKUP(SBYLD2!BX$4,'[1]INTERNAL PARAMETERS-1'!$B$5:$J$44,8,FALSE)*VLOOKUP(SBYLD2!BX$4,'[1]INTERNAL PARAMETERS-1'!$B$5:$J$44,3,FALSE)</f>
        <v>0</v>
      </c>
      <c r="BY159" s="44">
        <f>SBYLD1!BY159*VLOOKUP(SBYLD2!BY$4,'[1]INTERNAL PARAMETERS-1'!$B$5:$J$44,5,FALSE)*VLOOKUP(SBYLD2!BY$4,'[1]INTERNAL PARAMETERS-1'!$B$5:$J$44,6,FALSE)*VLOOKUP(SBYLD2!BY$4,'[1]INTERNAL PARAMETERS-1'!$B$5:$J$44,3,FALSE) + SBYLD1!BY159*(1-VLOOKUP(SBYLD2!BY$4,'[1]INTERNAL PARAMETERS-1'!$B$5:$J$44,5,FALSE))*VLOOKUP(SBYLD2!BY$4,'[1]INTERNAL PARAMETERS-1'!$B$5:$J$44,8,FALSE)*VLOOKUP(SBYLD2!BY$4,'[1]INTERNAL PARAMETERS-1'!$B$5:$J$44,3,FALSE)</f>
        <v>0</v>
      </c>
      <c r="BZ159" s="44">
        <f>SBYLD1!BZ159*VLOOKUP(SBYLD2!BZ$4,'[1]INTERNAL PARAMETERS-1'!$B$5:$J$44,5,FALSE)*VLOOKUP(SBYLD2!BZ$4,'[1]INTERNAL PARAMETERS-1'!$B$5:$J$44,6,FALSE)*VLOOKUP(SBYLD2!BZ$4,'[1]INTERNAL PARAMETERS-1'!$B$5:$J$44,3,FALSE) + SBYLD1!BZ159*(1-VLOOKUP(SBYLD2!BZ$4,'[1]INTERNAL PARAMETERS-1'!$B$5:$J$44,5,FALSE))*VLOOKUP(SBYLD2!BZ$4,'[1]INTERNAL PARAMETERS-1'!$B$5:$J$44,8,FALSE)*VLOOKUP(SBYLD2!BZ$4,'[1]INTERNAL PARAMETERS-1'!$B$5:$J$44,3,FALSE)</f>
        <v>3.4921804568348813E-2</v>
      </c>
      <c r="CA159" s="44">
        <f>SBYLD1!CA159*VLOOKUP(SBYLD2!CA$4,'[1]INTERNAL PARAMETERS-1'!$B$5:$J$44,5,FALSE)*VLOOKUP(SBYLD2!CA$4,'[1]INTERNAL PARAMETERS-1'!$B$5:$J$44,6,FALSE)*VLOOKUP(SBYLD2!CA$4,'[1]INTERNAL PARAMETERS-1'!$B$5:$J$44,3,FALSE) + SBYLD1!CA159*(1-VLOOKUP(SBYLD2!CA$4,'[1]INTERNAL PARAMETERS-1'!$B$5:$J$44,5,FALSE))*VLOOKUP(SBYLD2!CA$4,'[1]INTERNAL PARAMETERS-1'!$B$5:$J$44,8,FALSE)*VLOOKUP(SBYLD2!CA$4,'[1]INTERNAL PARAMETERS-1'!$B$5:$J$44,3,FALSE)</f>
        <v>0</v>
      </c>
      <c r="CB159" s="44">
        <f>SBYLD1!CB159*VLOOKUP(SBYLD2!CB$4,'[1]INTERNAL PARAMETERS-1'!$B$5:$J$44,5,FALSE)*VLOOKUP(SBYLD2!CB$4,'[1]INTERNAL PARAMETERS-1'!$B$5:$J$44,6,FALSE)*VLOOKUP(SBYLD2!CB$4,'[1]INTERNAL PARAMETERS-1'!$B$5:$J$44,3,FALSE) + SBYLD1!CB159*(1-VLOOKUP(SBYLD2!CB$4,'[1]INTERNAL PARAMETERS-1'!$B$5:$J$44,5,FALSE))*VLOOKUP(SBYLD2!CB$4,'[1]INTERNAL PARAMETERS-1'!$B$5:$J$44,8,FALSE)*VLOOKUP(SBYLD2!CB$4,'[1]INTERNAL PARAMETERS-1'!$B$5:$J$44,3,FALSE)</f>
        <v>0</v>
      </c>
      <c r="CC159" s="44">
        <f>SBYLD1!CC159*VLOOKUP(SBYLD2!CC$4,'[1]INTERNAL PARAMETERS-1'!$B$5:$J$44,5,FALSE)*VLOOKUP(SBYLD2!CC$4,'[1]INTERNAL PARAMETERS-1'!$B$5:$J$44,6,FALSE)*VLOOKUP(SBYLD2!CC$4,'[1]INTERNAL PARAMETERS-1'!$B$5:$J$44,3,FALSE) + SBYLD1!CC159*(1-VLOOKUP(SBYLD2!CC$4,'[1]INTERNAL PARAMETERS-1'!$B$5:$J$44,5,FALSE))*VLOOKUP(SBYLD2!CC$4,'[1]INTERNAL PARAMETERS-1'!$B$5:$J$44,8,FALSE)*VLOOKUP(SBYLD2!CC$4,'[1]INTERNAL PARAMETERS-1'!$B$5:$J$44,3,FALSE)</f>
        <v>0.16049571695701634</v>
      </c>
      <c r="CD159" s="44">
        <f>SBYLD1!CD159*VLOOKUP(SBYLD2!CD$4,'[1]INTERNAL PARAMETERS-1'!$B$5:$J$44,5,FALSE)*VLOOKUP(SBYLD2!CD$4,'[1]INTERNAL PARAMETERS-1'!$B$5:$J$44,6,FALSE)*VLOOKUP(SBYLD2!CD$4,'[1]INTERNAL PARAMETERS-1'!$B$5:$J$44,3,FALSE) + SBYLD1!CD159*(1-VLOOKUP(SBYLD2!CD$4,'[1]INTERNAL PARAMETERS-1'!$B$5:$J$44,5,FALSE))*VLOOKUP(SBYLD2!CD$4,'[1]INTERNAL PARAMETERS-1'!$B$5:$J$44,8,FALSE)*VLOOKUP(SBYLD2!CD$4,'[1]INTERNAL PARAMETERS-1'!$B$5:$J$44,3,FALSE)</f>
        <v>0.3994760877676557</v>
      </c>
      <c r="CE159" s="44">
        <f>SBYLD1!CE159*VLOOKUP(SBYLD2!CE$4,'[1]INTERNAL PARAMETERS-1'!$B$5:$J$44,5,FALSE)*VLOOKUP(SBYLD2!CE$4,'[1]INTERNAL PARAMETERS-1'!$B$5:$J$44,6,FALSE)*VLOOKUP(SBYLD2!CE$4,'[1]INTERNAL PARAMETERS-1'!$B$5:$J$44,3,FALSE) + SBYLD1!CE159*(1-VLOOKUP(SBYLD2!CE$4,'[1]INTERNAL PARAMETERS-1'!$B$5:$J$44,5,FALSE))*VLOOKUP(SBYLD2!CE$4,'[1]INTERNAL PARAMETERS-1'!$B$5:$J$44,8,FALSE)*VLOOKUP(SBYLD2!CE$4,'[1]INTERNAL PARAMETERS-1'!$B$5:$J$44,3,FALSE)</f>
        <v>0.76826403406585331</v>
      </c>
      <c r="CF159" s="44">
        <f>SBYLD1!CF159*VLOOKUP(SBYLD2!CF$4,'[1]INTERNAL PARAMETERS-1'!$B$5:$J$44,5,FALSE)*VLOOKUP(SBYLD2!CF$4,'[1]INTERNAL PARAMETERS-1'!$B$5:$J$44,6,FALSE)*VLOOKUP(SBYLD2!CF$4,'[1]INTERNAL PARAMETERS-1'!$B$5:$J$44,3,FALSE) + SBYLD1!CF159*(1-VLOOKUP(SBYLD2!CF$4,'[1]INTERNAL PARAMETERS-1'!$B$5:$J$44,5,FALSE))*VLOOKUP(SBYLD2!CF$4,'[1]INTERNAL PARAMETERS-1'!$B$5:$J$44,8,FALSE)*VLOOKUP(SBYLD2!CF$4,'[1]INTERNAL PARAMETERS-1'!$B$5:$J$44,3,FALSE)</f>
        <v>0.8804249228084351</v>
      </c>
      <c r="CG159" s="44">
        <f>SBYLD1!CG159*VLOOKUP(SBYLD2!CG$4,'[1]INTERNAL PARAMETERS-1'!$B$5:$J$44,5,FALSE)*VLOOKUP(SBYLD2!CG$4,'[1]INTERNAL PARAMETERS-1'!$B$5:$J$44,6,FALSE)*VLOOKUP(SBYLD2!CG$4,'[1]INTERNAL PARAMETERS-1'!$B$5:$J$44,3,FALSE) + SBYLD1!CG159*(1-VLOOKUP(SBYLD2!CG$4,'[1]INTERNAL PARAMETERS-1'!$B$5:$J$44,5,FALSE))*VLOOKUP(SBYLD2!CG$4,'[1]INTERNAL PARAMETERS-1'!$B$5:$J$44,8,FALSE)*VLOOKUP(SBYLD2!CG$4,'[1]INTERNAL PARAMETERS-1'!$B$5:$J$44,3,FALSE)</f>
        <v>0</v>
      </c>
      <c r="CH159" s="43">
        <f>SBYLD1!CH159*VLOOKUP(SBYLD2!CH$4,'[1]INTERNAL PARAMETERS-1'!$B$5:$J$44,5,FALSE)*VLOOKUP(SBYLD2!CH$4,'[1]INTERNAL PARAMETERS-1'!$B$5:$J$44,6,FALSE)*VLOOKUP(SBYLD2!CH$4,'[1]INTERNAL PARAMETERS-1'!$B$5:$J$44,3,FALSE) + SBYLD1!CH159*(1-VLOOKUP(SBYLD2!CH$4,'[1]INTERNAL PARAMETERS-1'!$B$5:$J$44,5,FALSE))*VLOOKUP(SBYLD2!CH$4,'[1]INTERNAL PARAMETERS-1'!$B$5:$J$44,8,FALSE)*VLOOKUP(SBYLD2!CH$4,'[1]INTERNAL PARAMETERS-1'!$B$5:$J$44,3,FALSE)</f>
        <v>0</v>
      </c>
      <c r="CJ159" s="45">
        <f t="shared" si="4"/>
        <v>13115.141410306289</v>
      </c>
      <c r="CK159" s="43">
        <f t="shared" si="5"/>
        <v>433.84692947880302</v>
      </c>
    </row>
    <row r="160" spans="2:89">
      <c r="B160" s="58" t="s">
        <v>8</v>
      </c>
      <c r="C160" s="57" t="s">
        <v>59</v>
      </c>
      <c r="D160" s="57" t="s">
        <v>47</v>
      </c>
      <c r="E160" s="128">
        <f>SB!S160</f>
        <v>29490.973262508149</v>
      </c>
      <c r="F160" s="59">
        <f>'[1]INTERNAL PARAMETERS-1'!M16</f>
        <v>30.094999999999999</v>
      </c>
      <c r="G160" s="45">
        <f>SBYLD1!G160*VLOOKUP(SBYLD2!G$4,'[1]INTERNAL PARAMETERS-1'!$B$5:$J$44,5,FALSE)*VLOOKUP(SBYLD2!G$4,'[1]INTERNAL PARAMETERS-1'!$B$5:$J$44,7,FALSE)*SBYLD2!$F160 + SBYLD1!G160*(1-VLOOKUP(SBYLD2!G$4,'[1]INTERNAL PARAMETERS-1'!$B$5:$J$44,5,FALSE))*VLOOKUP(SBYLD2!G$4,'[1]INTERNAL PARAMETERS-1'!$B$5:$J$44,9,FALSE)*SBYLD2!$F160</f>
        <v>5191.4865086921636</v>
      </c>
      <c r="H160" s="44">
        <f>SBYLD1!H160*VLOOKUP(SBYLD2!H$4,'[1]INTERNAL PARAMETERS-1'!$B$5:$J$44,5,FALSE)*VLOOKUP(SBYLD2!H$4,'[1]INTERNAL PARAMETERS-1'!$B$5:$J$44,7,FALSE)*SBYLD2!$F160 + SBYLD1!H160*(1-VLOOKUP(SBYLD2!H$4,'[1]INTERNAL PARAMETERS-1'!$B$5:$J$44,5,FALSE))*VLOOKUP(SBYLD2!H$4,'[1]INTERNAL PARAMETERS-1'!$B$5:$J$44,9,FALSE)*SBYLD2!$F160</f>
        <v>1459.2441264948384</v>
      </c>
      <c r="I160" s="44">
        <f>SBYLD1!I160*VLOOKUP(SBYLD2!I$4,'[1]INTERNAL PARAMETERS-1'!$B$5:$J$44,5,FALSE)*VLOOKUP(SBYLD2!I$4,'[1]INTERNAL PARAMETERS-1'!$B$5:$J$44,7,FALSE)*SBYLD2!$F160 + SBYLD1!I160*(1-VLOOKUP(SBYLD2!I$4,'[1]INTERNAL PARAMETERS-1'!$B$5:$J$44,5,FALSE))*VLOOKUP(SBYLD2!I$4,'[1]INTERNAL PARAMETERS-1'!$B$5:$J$44,9,FALSE)*SBYLD2!$F160</f>
        <v>1971.1601509788838</v>
      </c>
      <c r="J160" s="44">
        <f>SBYLD1!J160*VLOOKUP(SBYLD2!J$4,'[1]INTERNAL PARAMETERS-1'!$B$5:$J$44,5,FALSE)*VLOOKUP(SBYLD2!J$4,'[1]INTERNAL PARAMETERS-1'!$B$5:$J$44,7,FALSE)*SBYLD2!$F160 + SBYLD1!J160*(1-VLOOKUP(SBYLD2!J$4,'[1]INTERNAL PARAMETERS-1'!$B$5:$J$44,5,FALSE))*VLOOKUP(SBYLD2!J$4,'[1]INTERNAL PARAMETERS-1'!$B$5:$J$44,9,FALSE)*SBYLD2!$F160</f>
        <v>0</v>
      </c>
      <c r="K160" s="44">
        <f>SBYLD1!K160*VLOOKUP(SBYLD2!K$4,'[1]INTERNAL PARAMETERS-1'!$B$5:$J$44,5,FALSE)*VLOOKUP(SBYLD2!K$4,'[1]INTERNAL PARAMETERS-1'!$B$5:$J$44,7,FALSE)*SBYLD2!$F160 + SBYLD1!K160*(1-VLOOKUP(SBYLD2!K$4,'[1]INTERNAL PARAMETERS-1'!$B$5:$J$44,5,FALSE))*VLOOKUP(SBYLD2!K$4,'[1]INTERNAL PARAMETERS-1'!$B$5:$J$44,9,FALSE)*SBYLD2!$F160</f>
        <v>0</v>
      </c>
      <c r="L160" s="44">
        <f>SBYLD1!L160*VLOOKUP(SBYLD2!L$4,'[1]INTERNAL PARAMETERS-1'!$B$5:$J$44,5,FALSE)*VLOOKUP(SBYLD2!L$4,'[1]INTERNAL PARAMETERS-1'!$B$5:$J$44,7,FALSE)*SBYLD2!$F160 + SBYLD1!L160*(1-VLOOKUP(SBYLD2!L$4,'[1]INTERNAL PARAMETERS-1'!$B$5:$J$44,5,FALSE))*VLOOKUP(SBYLD2!L$4,'[1]INTERNAL PARAMETERS-1'!$B$5:$J$44,9,FALSE)*SBYLD2!$F160</f>
        <v>0</v>
      </c>
      <c r="M160" s="44">
        <f>SBYLD1!M160*VLOOKUP(SBYLD2!M$4,'[1]INTERNAL PARAMETERS-1'!$B$5:$J$44,5,FALSE)*VLOOKUP(SBYLD2!M$4,'[1]INTERNAL PARAMETERS-1'!$B$5:$J$44,7,FALSE)*SBYLD2!$F160 + SBYLD1!M160*(1-VLOOKUP(SBYLD2!M$4,'[1]INTERNAL PARAMETERS-1'!$B$5:$J$44,5,FALSE))*VLOOKUP(SBYLD2!M$4,'[1]INTERNAL PARAMETERS-1'!$B$5:$J$44,9,FALSE)*SBYLD2!$F160</f>
        <v>155.96411713881344</v>
      </c>
      <c r="N160" s="44">
        <f>SBYLD1!N160*VLOOKUP(SBYLD2!N$4,'[1]INTERNAL PARAMETERS-1'!$B$5:$J$44,5,FALSE)*VLOOKUP(SBYLD2!N$4,'[1]INTERNAL PARAMETERS-1'!$B$5:$J$44,7,FALSE)*SBYLD2!$F160 + SBYLD1!N160*(1-VLOOKUP(SBYLD2!N$4,'[1]INTERNAL PARAMETERS-1'!$B$5:$J$44,5,FALSE))*VLOOKUP(SBYLD2!N$4,'[1]INTERNAL PARAMETERS-1'!$B$5:$J$44,9,FALSE)*SBYLD2!$F160</f>
        <v>5.8635834380294272</v>
      </c>
      <c r="O160" s="44">
        <f>SBYLD1!O160*VLOOKUP(SBYLD2!O$4,'[1]INTERNAL PARAMETERS-1'!$B$5:$J$44,5,FALSE)*VLOOKUP(SBYLD2!O$4,'[1]INTERNAL PARAMETERS-1'!$B$5:$J$44,7,FALSE)*SBYLD2!$F160 + SBYLD1!O160*(1-VLOOKUP(SBYLD2!O$4,'[1]INTERNAL PARAMETERS-1'!$B$5:$J$44,5,FALSE))*VLOOKUP(SBYLD2!O$4,'[1]INTERNAL PARAMETERS-1'!$B$5:$J$44,9,FALSE)*SBYLD2!$F160</f>
        <v>0</v>
      </c>
      <c r="P160" s="44">
        <f>SBYLD1!P160*VLOOKUP(SBYLD2!P$4,'[1]INTERNAL PARAMETERS-1'!$B$5:$J$44,5,FALSE)*VLOOKUP(SBYLD2!P$4,'[1]INTERNAL PARAMETERS-1'!$B$5:$J$44,7,FALSE)*SBYLD2!$F160 + SBYLD1!P160*(1-VLOOKUP(SBYLD2!P$4,'[1]INTERNAL PARAMETERS-1'!$B$5:$J$44,5,FALSE))*VLOOKUP(SBYLD2!P$4,'[1]INTERNAL PARAMETERS-1'!$B$5:$J$44,9,FALSE)*SBYLD2!$F160</f>
        <v>0</v>
      </c>
      <c r="Q160" s="44">
        <f>SBYLD1!Q160*VLOOKUP(SBYLD2!Q$4,'[1]INTERNAL PARAMETERS-1'!$B$5:$J$44,5,FALSE)*VLOOKUP(SBYLD2!Q$4,'[1]INTERNAL PARAMETERS-1'!$B$5:$J$44,7,FALSE)*SBYLD2!$F160 + SBYLD1!Q160*(1-VLOOKUP(SBYLD2!Q$4,'[1]INTERNAL PARAMETERS-1'!$B$5:$J$44,5,FALSE))*VLOOKUP(SBYLD2!Q$4,'[1]INTERNAL PARAMETERS-1'!$B$5:$J$44,9,FALSE)*SBYLD2!$F160</f>
        <v>0</v>
      </c>
      <c r="R160" s="44">
        <f>SBYLD1!R160*VLOOKUP(SBYLD2!R$4,'[1]INTERNAL PARAMETERS-1'!$B$5:$J$44,5,FALSE)*VLOOKUP(SBYLD2!R$4,'[1]INTERNAL PARAMETERS-1'!$B$5:$J$44,7,FALSE)*SBYLD2!$F160 + SBYLD1!R160*(1-VLOOKUP(SBYLD2!R$4,'[1]INTERNAL PARAMETERS-1'!$B$5:$J$44,5,FALSE))*VLOOKUP(SBYLD2!R$4,'[1]INTERNAL PARAMETERS-1'!$B$5:$J$44,9,FALSE)*SBYLD2!$F160</f>
        <v>19.122384473525713</v>
      </c>
      <c r="S160" s="44">
        <f>SBYLD1!S160*VLOOKUP(SBYLD2!S$4,'[1]INTERNAL PARAMETERS-1'!$B$5:$J$44,5,FALSE)*VLOOKUP(SBYLD2!S$4,'[1]INTERNAL PARAMETERS-1'!$B$5:$J$44,7,FALSE)*SBYLD2!$F160 + SBYLD1!S160*(1-VLOOKUP(SBYLD2!S$4,'[1]INTERNAL PARAMETERS-1'!$B$5:$J$44,5,FALSE))*VLOOKUP(SBYLD2!S$4,'[1]INTERNAL PARAMETERS-1'!$B$5:$J$44,9,FALSE)*SBYLD2!$F160</f>
        <v>235.64126642252211</v>
      </c>
      <c r="T160" s="44">
        <f>SBYLD1!T160*VLOOKUP(SBYLD2!T$4,'[1]INTERNAL PARAMETERS-1'!$B$5:$J$44,5,FALSE)*VLOOKUP(SBYLD2!T$4,'[1]INTERNAL PARAMETERS-1'!$B$5:$J$44,7,FALSE)*SBYLD2!$F160 + SBYLD1!T160*(1-VLOOKUP(SBYLD2!T$4,'[1]INTERNAL PARAMETERS-1'!$B$5:$J$44,5,FALSE))*VLOOKUP(SBYLD2!T$4,'[1]INTERNAL PARAMETERS-1'!$B$5:$J$44,9,FALSE)*SBYLD2!$F160</f>
        <v>94.117320432504116</v>
      </c>
      <c r="U160" s="44">
        <f>SBYLD1!U160*VLOOKUP(SBYLD2!U$4,'[1]INTERNAL PARAMETERS-1'!$B$5:$J$44,5,FALSE)*VLOOKUP(SBYLD2!U$4,'[1]INTERNAL PARAMETERS-1'!$B$5:$J$44,7,FALSE)*SBYLD2!$F160 + SBYLD1!U160*(1-VLOOKUP(SBYLD2!U$4,'[1]INTERNAL PARAMETERS-1'!$B$5:$J$44,5,FALSE))*VLOOKUP(SBYLD2!U$4,'[1]INTERNAL PARAMETERS-1'!$B$5:$J$44,9,FALSE)*SBYLD2!$F160</f>
        <v>20.256773141791726</v>
      </c>
      <c r="V160" s="44">
        <f>SBYLD1!V160*VLOOKUP(SBYLD2!V$4,'[1]INTERNAL PARAMETERS-1'!$B$5:$J$44,5,FALSE)*VLOOKUP(SBYLD2!V$4,'[1]INTERNAL PARAMETERS-1'!$B$5:$J$44,7,FALSE)*SBYLD2!$F160 + SBYLD1!V160*(1-VLOOKUP(SBYLD2!V$4,'[1]INTERNAL PARAMETERS-1'!$B$5:$J$44,5,FALSE))*VLOOKUP(SBYLD2!V$4,'[1]INTERNAL PARAMETERS-1'!$B$5:$J$44,9,FALSE)*SBYLD2!$F160</f>
        <v>230.69709393261266</v>
      </c>
      <c r="W160" s="44">
        <f>SBYLD1!W160*VLOOKUP(SBYLD2!W$4,'[1]INTERNAL PARAMETERS-1'!$B$5:$J$44,5,FALSE)*VLOOKUP(SBYLD2!W$4,'[1]INTERNAL PARAMETERS-1'!$B$5:$J$44,7,FALSE)*SBYLD2!$F160 + SBYLD1!W160*(1-VLOOKUP(SBYLD2!W$4,'[1]INTERNAL PARAMETERS-1'!$B$5:$J$44,5,FALSE))*VLOOKUP(SBYLD2!W$4,'[1]INTERNAL PARAMETERS-1'!$B$5:$J$44,9,FALSE)*SBYLD2!$F160</f>
        <v>0</v>
      </c>
      <c r="X160" s="44">
        <f>SBYLD1!X160*VLOOKUP(SBYLD2!X$4,'[1]INTERNAL PARAMETERS-1'!$B$5:$J$44,5,FALSE)*VLOOKUP(SBYLD2!X$4,'[1]INTERNAL PARAMETERS-1'!$B$5:$J$44,7,FALSE)*SBYLD2!$F160 + SBYLD1!X160*(1-VLOOKUP(SBYLD2!X$4,'[1]INTERNAL PARAMETERS-1'!$B$5:$J$44,5,FALSE))*VLOOKUP(SBYLD2!X$4,'[1]INTERNAL PARAMETERS-1'!$B$5:$J$44,9,FALSE)*SBYLD2!$F160</f>
        <v>0</v>
      </c>
      <c r="Y160" s="44">
        <f>SBYLD1!Y160*VLOOKUP(SBYLD2!Y$4,'[1]INTERNAL PARAMETERS-1'!$B$5:$J$44,5,FALSE)*VLOOKUP(SBYLD2!Y$4,'[1]INTERNAL PARAMETERS-1'!$B$5:$J$44,7,FALSE)*SBYLD2!$F160 + SBYLD1!Y160*(1-VLOOKUP(SBYLD2!Y$4,'[1]INTERNAL PARAMETERS-1'!$B$5:$J$44,5,FALSE))*VLOOKUP(SBYLD2!Y$4,'[1]INTERNAL PARAMETERS-1'!$B$5:$J$44,9,FALSE)*SBYLD2!$F160</f>
        <v>0</v>
      </c>
      <c r="Z160" s="44">
        <f>SBYLD1!Z160*VLOOKUP(SBYLD2!Z$4,'[1]INTERNAL PARAMETERS-1'!$B$5:$J$44,5,FALSE)*VLOOKUP(SBYLD2!Z$4,'[1]INTERNAL PARAMETERS-1'!$B$5:$J$44,7,FALSE)*SBYLD2!$F160 + SBYLD1!Z160*(1-VLOOKUP(SBYLD2!Z$4,'[1]INTERNAL PARAMETERS-1'!$B$5:$J$44,5,FALSE))*VLOOKUP(SBYLD2!Z$4,'[1]INTERNAL PARAMETERS-1'!$B$5:$J$44,9,FALSE)*SBYLD2!$F160</f>
        <v>0</v>
      </c>
      <c r="AA160" s="44">
        <f>SBYLD1!AA160*VLOOKUP(SBYLD2!AA$4,'[1]INTERNAL PARAMETERS-1'!$B$5:$J$44,5,FALSE)*VLOOKUP(SBYLD2!AA$4,'[1]INTERNAL PARAMETERS-1'!$B$5:$J$44,7,FALSE)*SBYLD2!$F160 + SBYLD1!AA160*(1-VLOOKUP(SBYLD2!AA$4,'[1]INTERNAL PARAMETERS-1'!$B$5:$J$44,5,FALSE))*VLOOKUP(SBYLD2!AA$4,'[1]INTERNAL PARAMETERS-1'!$B$5:$J$44,9,FALSE)*SBYLD2!$F160</f>
        <v>0</v>
      </c>
      <c r="AB160" s="44">
        <f>SBYLD1!AB160*VLOOKUP(SBYLD2!AB$4,'[1]INTERNAL PARAMETERS-1'!$B$5:$J$44,5,FALSE)*VLOOKUP(SBYLD2!AB$4,'[1]INTERNAL PARAMETERS-1'!$B$5:$J$44,7,FALSE)*SBYLD2!$F160 + SBYLD1!AB160*(1-VLOOKUP(SBYLD2!AB$4,'[1]INTERNAL PARAMETERS-1'!$B$5:$J$44,5,FALSE))*VLOOKUP(SBYLD2!AB$4,'[1]INTERNAL PARAMETERS-1'!$B$5:$J$44,9,FALSE)*SBYLD2!$F160</f>
        <v>0</v>
      </c>
      <c r="AC160" s="44">
        <f>SBYLD1!AC160*VLOOKUP(SBYLD2!AC$4,'[1]INTERNAL PARAMETERS-1'!$B$5:$J$44,5,FALSE)*VLOOKUP(SBYLD2!AC$4,'[1]INTERNAL PARAMETERS-1'!$B$5:$J$44,7,FALSE)*SBYLD2!$F160 + SBYLD1!AC160*(1-VLOOKUP(SBYLD2!AC$4,'[1]INTERNAL PARAMETERS-1'!$B$5:$J$44,5,FALSE))*VLOOKUP(SBYLD2!AC$4,'[1]INTERNAL PARAMETERS-1'!$B$5:$J$44,9,FALSE)*SBYLD2!$F160</f>
        <v>0</v>
      </c>
      <c r="AD160" s="44">
        <f>SBYLD1!AD160*VLOOKUP(SBYLD2!AD$4,'[1]INTERNAL PARAMETERS-1'!$B$5:$J$44,5,FALSE)*VLOOKUP(SBYLD2!AD$4,'[1]INTERNAL PARAMETERS-1'!$B$5:$J$44,7,FALSE)*SBYLD2!$F160 + SBYLD1!AD160*(1-VLOOKUP(SBYLD2!AD$4,'[1]INTERNAL PARAMETERS-1'!$B$5:$J$44,5,FALSE))*VLOOKUP(SBYLD2!AD$4,'[1]INTERNAL PARAMETERS-1'!$B$5:$J$44,9,FALSE)*SBYLD2!$F160</f>
        <v>0</v>
      </c>
      <c r="AE160" s="44">
        <f>SBYLD1!AE160*VLOOKUP(SBYLD2!AE$4,'[1]INTERNAL PARAMETERS-1'!$B$5:$J$44,5,FALSE)*VLOOKUP(SBYLD2!AE$4,'[1]INTERNAL PARAMETERS-1'!$B$5:$J$44,7,FALSE)*SBYLD2!$F160 + SBYLD1!AE160*(1-VLOOKUP(SBYLD2!AE$4,'[1]INTERNAL PARAMETERS-1'!$B$5:$J$44,5,FALSE))*VLOOKUP(SBYLD2!AE$4,'[1]INTERNAL PARAMETERS-1'!$B$5:$J$44,9,FALSE)*SBYLD2!$F160</f>
        <v>0</v>
      </c>
      <c r="AF160" s="44">
        <f>SBYLD1!AF160*VLOOKUP(SBYLD2!AF$4,'[1]INTERNAL PARAMETERS-1'!$B$5:$J$44,5,FALSE)*VLOOKUP(SBYLD2!AF$4,'[1]INTERNAL PARAMETERS-1'!$B$5:$J$44,7,FALSE)*SBYLD2!$F160 + SBYLD1!AF160*(1-VLOOKUP(SBYLD2!AF$4,'[1]INTERNAL PARAMETERS-1'!$B$5:$J$44,5,FALSE))*VLOOKUP(SBYLD2!AF$4,'[1]INTERNAL PARAMETERS-1'!$B$5:$J$44,9,FALSE)*SBYLD2!$F160</f>
        <v>29.1308922538175</v>
      </c>
      <c r="AG160" s="44">
        <f>SBYLD1!AG160*VLOOKUP(SBYLD2!AG$4,'[1]INTERNAL PARAMETERS-1'!$B$5:$J$44,5,FALSE)*VLOOKUP(SBYLD2!AG$4,'[1]INTERNAL PARAMETERS-1'!$B$5:$J$44,7,FALSE)*SBYLD2!$F160 + SBYLD1!AG160*(1-VLOOKUP(SBYLD2!AG$4,'[1]INTERNAL PARAMETERS-1'!$B$5:$J$44,5,FALSE))*VLOOKUP(SBYLD2!AG$4,'[1]INTERNAL PARAMETERS-1'!$B$5:$J$44,9,FALSE)*SBYLD2!$F160</f>
        <v>0</v>
      </c>
      <c r="AH160" s="44">
        <f>SBYLD1!AH160*VLOOKUP(SBYLD2!AH$4,'[1]INTERNAL PARAMETERS-1'!$B$5:$J$44,5,FALSE)*VLOOKUP(SBYLD2!AH$4,'[1]INTERNAL PARAMETERS-1'!$B$5:$J$44,7,FALSE)*SBYLD2!$F160 + SBYLD1!AH160*(1-VLOOKUP(SBYLD2!AH$4,'[1]INTERNAL PARAMETERS-1'!$B$5:$J$44,5,FALSE))*VLOOKUP(SBYLD2!AH$4,'[1]INTERNAL PARAMETERS-1'!$B$5:$J$44,9,FALSE)*SBYLD2!$F160</f>
        <v>1.6430858447125236</v>
      </c>
      <c r="AI160" s="44">
        <f>SBYLD1!AI160*VLOOKUP(SBYLD2!AI$4,'[1]INTERNAL PARAMETERS-1'!$B$5:$J$44,5,FALSE)*VLOOKUP(SBYLD2!AI$4,'[1]INTERNAL PARAMETERS-1'!$B$5:$J$44,7,FALSE)*SBYLD2!$F160 + SBYLD1!AI160*(1-VLOOKUP(SBYLD2!AI$4,'[1]INTERNAL PARAMETERS-1'!$B$5:$J$44,5,FALSE))*VLOOKUP(SBYLD2!AI$4,'[1]INTERNAL PARAMETERS-1'!$B$5:$J$44,9,FALSE)*SBYLD2!$F160</f>
        <v>4.4815869782725049</v>
      </c>
      <c r="AJ160" s="44">
        <f>SBYLD1!AJ160*VLOOKUP(SBYLD2!AJ$4,'[1]INTERNAL PARAMETERS-1'!$B$5:$J$44,5,FALSE)*VLOOKUP(SBYLD2!AJ$4,'[1]INTERNAL PARAMETERS-1'!$B$5:$J$44,7,FALSE)*SBYLD2!$F160 + SBYLD1!AJ160*(1-VLOOKUP(SBYLD2!AJ$4,'[1]INTERNAL PARAMETERS-1'!$B$5:$J$44,5,FALSE))*VLOOKUP(SBYLD2!AJ$4,'[1]INTERNAL PARAMETERS-1'!$B$5:$J$44,9,FALSE)*SBYLD2!$F160</f>
        <v>46.610812154218927</v>
      </c>
      <c r="AK160" s="44">
        <f>SBYLD1!AK160*VLOOKUP(SBYLD2!AK$4,'[1]INTERNAL PARAMETERS-1'!$B$5:$J$44,5,FALSE)*VLOOKUP(SBYLD2!AK$4,'[1]INTERNAL PARAMETERS-1'!$B$5:$J$44,7,FALSE)*SBYLD2!$F160 + SBYLD1!AK160*(1-VLOOKUP(SBYLD2!AK$4,'[1]INTERNAL PARAMETERS-1'!$B$5:$J$44,5,FALSE))*VLOOKUP(SBYLD2!AK$4,'[1]INTERNAL PARAMETERS-1'!$B$5:$J$44,9,FALSE)*SBYLD2!$F160</f>
        <v>0</v>
      </c>
      <c r="AL160" s="44">
        <f>SBYLD1!AL160*VLOOKUP(SBYLD2!AL$4,'[1]INTERNAL PARAMETERS-1'!$B$5:$J$44,5,FALSE)*VLOOKUP(SBYLD2!AL$4,'[1]INTERNAL PARAMETERS-1'!$B$5:$J$44,7,FALSE)*SBYLD2!$F160 + SBYLD1!AL160*(1-VLOOKUP(SBYLD2!AL$4,'[1]INTERNAL PARAMETERS-1'!$B$5:$J$44,5,FALSE))*VLOOKUP(SBYLD2!AL$4,'[1]INTERNAL PARAMETERS-1'!$B$5:$J$44,9,FALSE)*SBYLD2!$F160</f>
        <v>0</v>
      </c>
      <c r="AM160" s="44">
        <f>SBYLD1!AM160*VLOOKUP(SBYLD2!AM$4,'[1]INTERNAL PARAMETERS-1'!$B$5:$J$44,5,FALSE)*VLOOKUP(SBYLD2!AM$4,'[1]INTERNAL PARAMETERS-1'!$B$5:$J$44,7,FALSE)*SBYLD2!$F160 + SBYLD1!AM160*(1-VLOOKUP(SBYLD2!AM$4,'[1]INTERNAL PARAMETERS-1'!$B$5:$J$44,5,FALSE))*VLOOKUP(SBYLD2!AM$4,'[1]INTERNAL PARAMETERS-1'!$B$5:$J$44,9,FALSE)*SBYLD2!$F160</f>
        <v>0</v>
      </c>
      <c r="AN160" s="44">
        <f>SBYLD1!AN160*VLOOKUP(SBYLD2!AN$4,'[1]INTERNAL PARAMETERS-1'!$B$5:$J$44,5,FALSE)*VLOOKUP(SBYLD2!AN$4,'[1]INTERNAL PARAMETERS-1'!$B$5:$J$44,7,FALSE)*SBYLD2!$F160 + SBYLD1!AN160*(1-VLOOKUP(SBYLD2!AN$4,'[1]INTERNAL PARAMETERS-1'!$B$5:$J$44,5,FALSE))*VLOOKUP(SBYLD2!AN$4,'[1]INTERNAL PARAMETERS-1'!$B$5:$J$44,9,FALSE)*SBYLD2!$F160</f>
        <v>0</v>
      </c>
      <c r="AO160" s="44">
        <f>SBYLD1!AO160*VLOOKUP(SBYLD2!AO$4,'[1]INTERNAL PARAMETERS-1'!$B$5:$J$44,5,FALSE)*VLOOKUP(SBYLD2!AO$4,'[1]INTERNAL PARAMETERS-1'!$B$5:$J$44,7,FALSE)*SBYLD2!$F160 + SBYLD1!AO160*(1-VLOOKUP(SBYLD2!AO$4,'[1]INTERNAL PARAMETERS-1'!$B$5:$J$44,5,FALSE))*VLOOKUP(SBYLD2!AO$4,'[1]INTERNAL PARAMETERS-1'!$B$5:$J$44,9,FALSE)*SBYLD2!$F160</f>
        <v>0</v>
      </c>
      <c r="AP160" s="44">
        <f>SBYLD1!AP160*VLOOKUP(SBYLD2!AP$4,'[1]INTERNAL PARAMETERS-1'!$B$5:$J$44,5,FALSE)*VLOOKUP(SBYLD2!AP$4,'[1]INTERNAL PARAMETERS-1'!$B$5:$J$44,7,FALSE)*SBYLD2!$F160 + SBYLD1!AP160*(1-VLOOKUP(SBYLD2!AP$4,'[1]INTERNAL PARAMETERS-1'!$B$5:$J$44,5,FALSE))*VLOOKUP(SBYLD2!AP$4,'[1]INTERNAL PARAMETERS-1'!$B$5:$J$44,9,FALSE)*SBYLD2!$F160</f>
        <v>0</v>
      </c>
      <c r="AQ160" s="44">
        <f>SBYLD1!AQ160*VLOOKUP(SBYLD2!AQ$4,'[1]INTERNAL PARAMETERS-1'!$B$5:$J$44,5,FALSE)*VLOOKUP(SBYLD2!AQ$4,'[1]INTERNAL PARAMETERS-1'!$B$5:$J$44,7,FALSE)*SBYLD2!$F160 + SBYLD1!AQ160*(1-VLOOKUP(SBYLD2!AQ$4,'[1]INTERNAL PARAMETERS-1'!$B$5:$J$44,5,FALSE))*VLOOKUP(SBYLD2!AQ$4,'[1]INTERNAL PARAMETERS-1'!$B$5:$J$44,9,FALSE)*SBYLD2!$F160</f>
        <v>0</v>
      </c>
      <c r="AR160" s="44">
        <f>SBYLD1!AR160*VLOOKUP(SBYLD2!AR$4,'[1]INTERNAL PARAMETERS-1'!$B$5:$J$44,5,FALSE)*VLOOKUP(SBYLD2!AR$4,'[1]INTERNAL PARAMETERS-1'!$B$5:$J$44,7,FALSE)*SBYLD2!$F160 + SBYLD1!AR160*(1-VLOOKUP(SBYLD2!AR$4,'[1]INTERNAL PARAMETERS-1'!$B$5:$J$44,5,FALSE))*VLOOKUP(SBYLD2!AR$4,'[1]INTERNAL PARAMETERS-1'!$B$5:$J$44,9,FALSE)*SBYLD2!$F160</f>
        <v>0</v>
      </c>
      <c r="AS160" s="44">
        <f>SBYLD1!AS160*VLOOKUP(SBYLD2!AS$4,'[1]INTERNAL PARAMETERS-1'!$B$5:$J$44,5,FALSE)*VLOOKUP(SBYLD2!AS$4,'[1]INTERNAL PARAMETERS-1'!$B$5:$J$44,7,FALSE)*SBYLD2!$F160 + SBYLD1!AS160*(1-VLOOKUP(SBYLD2!AS$4,'[1]INTERNAL PARAMETERS-1'!$B$5:$J$44,5,FALSE))*VLOOKUP(SBYLD2!AS$4,'[1]INTERNAL PARAMETERS-1'!$B$5:$J$44,9,FALSE)*SBYLD2!$F160</f>
        <v>0</v>
      </c>
      <c r="AT160" s="43">
        <f>SBYLD1!AT160*VLOOKUP(SBYLD2!AT$4,'[1]INTERNAL PARAMETERS-1'!$B$5:$J$44,5,FALSE)*VLOOKUP(SBYLD2!AT$4,'[1]INTERNAL PARAMETERS-1'!$B$5:$J$44,7,FALSE)*SBYLD2!$F160 + SBYLD1!AT160*(1-VLOOKUP(SBYLD2!AT$4,'[1]INTERNAL PARAMETERS-1'!$B$5:$J$44,5,FALSE))*VLOOKUP(SBYLD2!AT$4,'[1]INTERNAL PARAMETERS-1'!$B$5:$J$44,9,FALSE)*SBYLD2!$F160</f>
        <v>0</v>
      </c>
      <c r="AU160" s="45">
        <f>SBYLD1!AU160*VLOOKUP(SBYLD2!AU$4,'[1]INTERNAL PARAMETERS-1'!$B$5:$J$44,5,FALSE)*VLOOKUP(SBYLD2!AU$4,'[1]INTERNAL PARAMETERS-1'!$B$5:$J$44,6,FALSE)*VLOOKUP(SBYLD2!AU$4,'[1]INTERNAL PARAMETERS-1'!$B$5:$J$44,3,FALSE) + SBYLD1!AU160*(1-VLOOKUP(SBYLD2!AU$4,'[1]INTERNAL PARAMETERS-1'!$B$5:$J$44,5,FALSE))*VLOOKUP(SBYLD2!AU$4,'[1]INTERNAL PARAMETERS-1'!$B$5:$J$44,8,FALSE)*VLOOKUP(SBYLD2!AU$4,'[1]INTERNAL PARAMETERS-1'!$B$5:$J$44,3,FALSE)</f>
        <v>0</v>
      </c>
      <c r="AV160" s="44">
        <f>SBYLD1!AV160*VLOOKUP(SBYLD2!AV$4,'[1]INTERNAL PARAMETERS-1'!$B$5:$J$44,5,FALSE)*VLOOKUP(SBYLD2!AV$4,'[1]INTERNAL PARAMETERS-1'!$B$5:$J$44,6,FALSE)*VLOOKUP(SBYLD2!AV$4,'[1]INTERNAL PARAMETERS-1'!$B$5:$J$44,3,FALSE) + SBYLD1!AV160*(1-VLOOKUP(SBYLD2!AV$4,'[1]INTERNAL PARAMETERS-1'!$B$5:$J$44,5,FALSE))*VLOOKUP(SBYLD2!AV$4,'[1]INTERNAL PARAMETERS-1'!$B$5:$J$44,8,FALSE)*VLOOKUP(SBYLD2!AV$4,'[1]INTERNAL PARAMETERS-1'!$B$5:$J$44,3,FALSE)</f>
        <v>0</v>
      </c>
      <c r="AW160" s="44">
        <f>SBYLD1!AW160*VLOOKUP(SBYLD2!AW$4,'[1]INTERNAL PARAMETERS-1'!$B$5:$J$44,5,FALSE)*VLOOKUP(SBYLD2!AW$4,'[1]INTERNAL PARAMETERS-1'!$B$5:$J$44,6,FALSE)*VLOOKUP(SBYLD2!AW$4,'[1]INTERNAL PARAMETERS-1'!$B$5:$J$44,3,FALSE) + SBYLD1!AW160*(1-VLOOKUP(SBYLD2!AW$4,'[1]INTERNAL PARAMETERS-1'!$B$5:$J$44,5,FALSE))*VLOOKUP(SBYLD2!AW$4,'[1]INTERNAL PARAMETERS-1'!$B$5:$J$44,8,FALSE)*VLOOKUP(SBYLD2!AW$4,'[1]INTERNAL PARAMETERS-1'!$B$5:$J$44,3,FALSE)</f>
        <v>77.331924341178478</v>
      </c>
      <c r="AX160" s="44">
        <f>SBYLD1!AX160*VLOOKUP(SBYLD2!AX$4,'[1]INTERNAL PARAMETERS-1'!$B$5:$J$44,5,FALSE)*VLOOKUP(SBYLD2!AX$4,'[1]INTERNAL PARAMETERS-1'!$B$5:$J$44,6,FALSE)*VLOOKUP(SBYLD2!AX$4,'[1]INTERNAL PARAMETERS-1'!$B$5:$J$44,3,FALSE) + SBYLD1!AX160*(1-VLOOKUP(SBYLD2!AX$4,'[1]INTERNAL PARAMETERS-1'!$B$5:$J$44,5,FALSE))*VLOOKUP(SBYLD2!AX$4,'[1]INTERNAL PARAMETERS-1'!$B$5:$J$44,8,FALSE)*VLOOKUP(SBYLD2!AX$4,'[1]INTERNAL PARAMETERS-1'!$B$5:$J$44,3,FALSE)</f>
        <v>0</v>
      </c>
      <c r="AY160" s="44">
        <f>SBYLD1!AY160*VLOOKUP(SBYLD2!AY$4,'[1]INTERNAL PARAMETERS-1'!$B$5:$J$44,5,FALSE)*VLOOKUP(SBYLD2!AY$4,'[1]INTERNAL PARAMETERS-1'!$B$5:$J$44,6,FALSE)*VLOOKUP(SBYLD2!AY$4,'[1]INTERNAL PARAMETERS-1'!$B$5:$J$44,3,FALSE) + SBYLD1!AY160*(1-VLOOKUP(SBYLD2!AY$4,'[1]INTERNAL PARAMETERS-1'!$B$5:$J$44,5,FALSE))*VLOOKUP(SBYLD2!AY$4,'[1]INTERNAL PARAMETERS-1'!$B$5:$J$44,8,FALSE)*VLOOKUP(SBYLD2!AY$4,'[1]INTERNAL PARAMETERS-1'!$B$5:$J$44,3,FALSE)</f>
        <v>0</v>
      </c>
      <c r="AZ160" s="44">
        <f>SBYLD1!AZ160*VLOOKUP(SBYLD2!AZ$4,'[1]INTERNAL PARAMETERS-1'!$B$5:$J$44,5,FALSE)*VLOOKUP(SBYLD2!AZ$4,'[1]INTERNAL PARAMETERS-1'!$B$5:$J$44,6,FALSE)*VLOOKUP(SBYLD2!AZ$4,'[1]INTERNAL PARAMETERS-1'!$B$5:$J$44,3,FALSE) + SBYLD1!AZ160*(1-VLOOKUP(SBYLD2!AZ$4,'[1]INTERNAL PARAMETERS-1'!$B$5:$J$44,5,FALSE))*VLOOKUP(SBYLD2!AZ$4,'[1]INTERNAL PARAMETERS-1'!$B$5:$J$44,8,FALSE)*VLOOKUP(SBYLD2!AZ$4,'[1]INTERNAL PARAMETERS-1'!$B$5:$J$44,3,FALSE)</f>
        <v>0</v>
      </c>
      <c r="BA160" s="44">
        <f>SBYLD1!BA160*VLOOKUP(SBYLD2!BA$4,'[1]INTERNAL PARAMETERS-1'!$B$5:$J$44,5,FALSE)*VLOOKUP(SBYLD2!BA$4,'[1]INTERNAL PARAMETERS-1'!$B$5:$J$44,6,FALSE)*VLOOKUP(SBYLD2!BA$4,'[1]INTERNAL PARAMETERS-1'!$B$5:$J$44,3,FALSE) + SBYLD1!BA160*(1-VLOOKUP(SBYLD2!BA$4,'[1]INTERNAL PARAMETERS-1'!$B$5:$J$44,5,FALSE))*VLOOKUP(SBYLD2!BA$4,'[1]INTERNAL PARAMETERS-1'!$B$5:$J$44,8,FALSE)*VLOOKUP(SBYLD2!BA$4,'[1]INTERNAL PARAMETERS-1'!$B$5:$J$44,3,FALSE)</f>
        <v>61.158328643879223</v>
      </c>
      <c r="BB160" s="44">
        <f>SBYLD1!BB160*VLOOKUP(SBYLD2!BB$4,'[1]INTERNAL PARAMETERS-1'!$B$5:$J$44,5,FALSE)*VLOOKUP(SBYLD2!BB$4,'[1]INTERNAL PARAMETERS-1'!$B$5:$J$44,6,FALSE)*VLOOKUP(SBYLD2!BB$4,'[1]INTERNAL PARAMETERS-1'!$B$5:$J$44,3,FALSE) + SBYLD1!BB160*(1-VLOOKUP(SBYLD2!BB$4,'[1]INTERNAL PARAMETERS-1'!$B$5:$J$44,5,FALSE))*VLOOKUP(SBYLD2!BB$4,'[1]INTERNAL PARAMETERS-1'!$B$5:$J$44,8,FALSE)*VLOOKUP(SBYLD2!BB$4,'[1]INTERNAL PARAMETERS-1'!$B$5:$J$44,3,FALSE)</f>
        <v>11.475068552795353</v>
      </c>
      <c r="BC160" s="44">
        <f>SBYLD1!BC160*VLOOKUP(SBYLD2!BC$4,'[1]INTERNAL PARAMETERS-1'!$B$5:$J$44,5,FALSE)*VLOOKUP(SBYLD2!BC$4,'[1]INTERNAL PARAMETERS-1'!$B$5:$J$44,6,FALSE)*VLOOKUP(SBYLD2!BC$4,'[1]INTERNAL PARAMETERS-1'!$B$5:$J$44,3,FALSE) + SBYLD1!BC160*(1-VLOOKUP(SBYLD2!BC$4,'[1]INTERNAL PARAMETERS-1'!$B$5:$J$44,5,FALSE))*VLOOKUP(SBYLD2!BC$4,'[1]INTERNAL PARAMETERS-1'!$B$5:$J$44,8,FALSE)*VLOOKUP(SBYLD2!BC$4,'[1]INTERNAL PARAMETERS-1'!$B$5:$J$44,3,FALSE)</f>
        <v>50.059144441302458</v>
      </c>
      <c r="BD160" s="44">
        <f>SBYLD1!BD160*VLOOKUP(SBYLD2!BD$4,'[1]INTERNAL PARAMETERS-1'!$B$5:$J$44,5,FALSE)*VLOOKUP(SBYLD2!BD$4,'[1]INTERNAL PARAMETERS-1'!$B$5:$J$44,6,FALSE)*VLOOKUP(SBYLD2!BD$4,'[1]INTERNAL PARAMETERS-1'!$B$5:$J$44,3,FALSE) + SBYLD1!BD160*(1-VLOOKUP(SBYLD2!BD$4,'[1]INTERNAL PARAMETERS-1'!$B$5:$J$44,5,FALSE))*VLOOKUP(SBYLD2!BD$4,'[1]INTERNAL PARAMETERS-1'!$B$5:$J$44,8,FALSE)*VLOOKUP(SBYLD2!BD$4,'[1]INTERNAL PARAMETERS-1'!$B$5:$J$44,3,FALSE)</f>
        <v>9.016846169299642</v>
      </c>
      <c r="BE160" s="44">
        <f>SBYLD1!BE160*VLOOKUP(SBYLD2!BE$4,'[1]INTERNAL PARAMETERS-1'!$B$5:$J$44,5,FALSE)*VLOOKUP(SBYLD2!BE$4,'[1]INTERNAL PARAMETERS-1'!$B$5:$J$44,6,FALSE)*VLOOKUP(SBYLD2!BE$4,'[1]INTERNAL PARAMETERS-1'!$B$5:$J$44,3,FALSE) + SBYLD1!BE160*(1-VLOOKUP(SBYLD2!BE$4,'[1]INTERNAL PARAMETERS-1'!$B$5:$J$44,5,FALSE))*VLOOKUP(SBYLD2!BE$4,'[1]INTERNAL PARAMETERS-1'!$B$5:$J$44,8,FALSE)*VLOOKUP(SBYLD2!BE$4,'[1]INTERNAL PARAMETERS-1'!$B$5:$J$44,3,FALSE)</f>
        <v>24.767929728941969</v>
      </c>
      <c r="BF160" s="44">
        <f>SBYLD1!BF160*VLOOKUP(SBYLD2!BF$4,'[1]INTERNAL PARAMETERS-1'!$B$5:$J$44,5,FALSE)*VLOOKUP(SBYLD2!BF$4,'[1]INTERNAL PARAMETERS-1'!$B$5:$J$44,6,FALSE)*VLOOKUP(SBYLD2!BF$4,'[1]INTERNAL PARAMETERS-1'!$B$5:$J$44,3,FALSE) + SBYLD1!BF160*(1-VLOOKUP(SBYLD2!BF$4,'[1]INTERNAL PARAMETERS-1'!$B$5:$J$44,5,FALSE))*VLOOKUP(SBYLD2!BF$4,'[1]INTERNAL PARAMETERS-1'!$B$5:$J$44,8,FALSE)*VLOOKUP(SBYLD2!BF$4,'[1]INTERNAL PARAMETERS-1'!$B$5:$J$44,3,FALSE)</f>
        <v>0</v>
      </c>
      <c r="BG160" s="44">
        <f>SBYLD1!BG160*VLOOKUP(SBYLD2!BG$4,'[1]INTERNAL PARAMETERS-1'!$B$5:$J$44,5,FALSE)*VLOOKUP(SBYLD2!BG$4,'[1]INTERNAL PARAMETERS-1'!$B$5:$J$44,6,FALSE)*VLOOKUP(SBYLD2!BG$4,'[1]INTERNAL PARAMETERS-1'!$B$5:$J$44,3,FALSE) + SBYLD1!BG160*(1-VLOOKUP(SBYLD2!BG$4,'[1]INTERNAL PARAMETERS-1'!$B$5:$J$44,5,FALSE))*VLOOKUP(SBYLD2!BG$4,'[1]INTERNAL PARAMETERS-1'!$B$5:$J$44,8,FALSE)*VLOOKUP(SBYLD2!BG$4,'[1]INTERNAL PARAMETERS-1'!$B$5:$J$44,3,FALSE)</f>
        <v>11.677538094977956</v>
      </c>
      <c r="BH160" s="44">
        <f>SBYLD1!BH160*VLOOKUP(SBYLD2!BH$4,'[1]INTERNAL PARAMETERS-1'!$B$5:$J$44,5,FALSE)*VLOOKUP(SBYLD2!BH$4,'[1]INTERNAL PARAMETERS-1'!$B$5:$J$44,6,FALSE)*VLOOKUP(SBYLD2!BH$4,'[1]INTERNAL PARAMETERS-1'!$B$5:$J$44,3,FALSE) + SBYLD1!BH160*(1-VLOOKUP(SBYLD2!BH$4,'[1]INTERNAL PARAMETERS-1'!$B$5:$J$44,5,FALSE))*VLOOKUP(SBYLD2!BH$4,'[1]INTERNAL PARAMETERS-1'!$B$5:$J$44,8,FALSE)*VLOOKUP(SBYLD2!BH$4,'[1]INTERNAL PARAMETERS-1'!$B$5:$J$44,3,FALSE)</f>
        <v>9.7095261646774414E-2</v>
      </c>
      <c r="BI160" s="44">
        <f>SBYLD1!BI160*VLOOKUP(SBYLD2!BI$4,'[1]INTERNAL PARAMETERS-1'!$B$5:$J$44,5,FALSE)*VLOOKUP(SBYLD2!BI$4,'[1]INTERNAL PARAMETERS-1'!$B$5:$J$44,6,FALSE)*VLOOKUP(SBYLD2!BI$4,'[1]INTERNAL PARAMETERS-1'!$B$5:$J$44,3,FALSE) + SBYLD1!BI160*(1-VLOOKUP(SBYLD2!BI$4,'[1]INTERNAL PARAMETERS-1'!$B$5:$J$44,5,FALSE))*VLOOKUP(SBYLD2!BI$4,'[1]INTERNAL PARAMETERS-1'!$B$5:$J$44,8,FALSE)*VLOOKUP(SBYLD2!BI$4,'[1]INTERNAL PARAMETERS-1'!$B$5:$J$44,3,FALSE)</f>
        <v>0</v>
      </c>
      <c r="BJ160" s="44">
        <f>SBYLD1!BJ160*VLOOKUP(SBYLD2!BJ$4,'[1]INTERNAL PARAMETERS-1'!$B$5:$J$44,5,FALSE)*VLOOKUP(SBYLD2!BJ$4,'[1]INTERNAL PARAMETERS-1'!$B$5:$J$44,6,FALSE)*VLOOKUP(SBYLD2!BJ$4,'[1]INTERNAL PARAMETERS-1'!$B$5:$J$44,3,FALSE) + SBYLD1!BJ160*(1-VLOOKUP(SBYLD2!BJ$4,'[1]INTERNAL PARAMETERS-1'!$B$5:$J$44,5,FALSE))*VLOOKUP(SBYLD2!BJ$4,'[1]INTERNAL PARAMETERS-1'!$B$5:$J$44,8,FALSE)*VLOOKUP(SBYLD2!BJ$4,'[1]INTERNAL PARAMETERS-1'!$B$5:$J$44,3,FALSE)</f>
        <v>4.6382037769383855</v>
      </c>
      <c r="BK160" s="44">
        <f>SBYLD1!BK160*VLOOKUP(SBYLD2!BK$4,'[1]INTERNAL PARAMETERS-1'!$B$5:$J$44,5,FALSE)*VLOOKUP(SBYLD2!BK$4,'[1]INTERNAL PARAMETERS-1'!$B$5:$J$44,6,FALSE)*VLOOKUP(SBYLD2!BK$4,'[1]INTERNAL PARAMETERS-1'!$B$5:$J$44,3,FALSE) + SBYLD1!BK160*(1-VLOOKUP(SBYLD2!BK$4,'[1]INTERNAL PARAMETERS-1'!$B$5:$J$44,5,FALSE))*VLOOKUP(SBYLD2!BK$4,'[1]INTERNAL PARAMETERS-1'!$B$5:$J$44,8,FALSE)*VLOOKUP(SBYLD2!BK$4,'[1]INTERNAL PARAMETERS-1'!$B$5:$J$44,3,FALSE)</f>
        <v>6.3430336753015384</v>
      </c>
      <c r="BL160" s="44">
        <f>SBYLD1!BL160*VLOOKUP(SBYLD2!BL$4,'[1]INTERNAL PARAMETERS-1'!$B$5:$J$44,5,FALSE)*VLOOKUP(SBYLD2!BL$4,'[1]INTERNAL PARAMETERS-1'!$B$5:$J$44,6,FALSE)*VLOOKUP(SBYLD2!BL$4,'[1]INTERNAL PARAMETERS-1'!$B$5:$J$44,3,FALSE) + SBYLD1!BL160*(1-VLOOKUP(SBYLD2!BL$4,'[1]INTERNAL PARAMETERS-1'!$B$5:$J$44,5,FALSE))*VLOOKUP(SBYLD2!BL$4,'[1]INTERNAL PARAMETERS-1'!$B$5:$J$44,8,FALSE)*VLOOKUP(SBYLD2!BL$4,'[1]INTERNAL PARAMETERS-1'!$B$5:$J$44,3,FALSE)</f>
        <v>19.387999896864926</v>
      </c>
      <c r="BM160" s="44">
        <f>SBYLD1!BM160*VLOOKUP(SBYLD2!BM$4,'[1]INTERNAL PARAMETERS-1'!$B$5:$J$44,5,FALSE)*VLOOKUP(SBYLD2!BM$4,'[1]INTERNAL PARAMETERS-1'!$B$5:$J$44,6,FALSE)*VLOOKUP(SBYLD2!BM$4,'[1]INTERNAL PARAMETERS-1'!$B$5:$J$44,3,FALSE) + SBYLD1!BM160*(1-VLOOKUP(SBYLD2!BM$4,'[1]INTERNAL PARAMETERS-1'!$B$5:$J$44,5,FALSE))*VLOOKUP(SBYLD2!BM$4,'[1]INTERNAL PARAMETERS-1'!$B$5:$J$44,8,FALSE)*VLOOKUP(SBYLD2!BM$4,'[1]INTERNAL PARAMETERS-1'!$B$5:$J$44,3,FALSE)</f>
        <v>9.9360257532375371</v>
      </c>
      <c r="BN160" s="44">
        <f>SBYLD1!BN160*VLOOKUP(SBYLD2!BN$4,'[1]INTERNAL PARAMETERS-1'!$B$5:$J$44,5,FALSE)*VLOOKUP(SBYLD2!BN$4,'[1]INTERNAL PARAMETERS-1'!$B$5:$J$44,6,FALSE)*VLOOKUP(SBYLD2!BN$4,'[1]INTERNAL PARAMETERS-1'!$B$5:$J$44,3,FALSE) + SBYLD1!BN160*(1-VLOOKUP(SBYLD2!BN$4,'[1]INTERNAL PARAMETERS-1'!$B$5:$J$44,5,FALSE))*VLOOKUP(SBYLD2!BN$4,'[1]INTERNAL PARAMETERS-1'!$B$5:$J$44,8,FALSE)*VLOOKUP(SBYLD2!BN$4,'[1]INTERNAL PARAMETERS-1'!$B$5:$J$44,3,FALSE)</f>
        <v>5.9677802288449415</v>
      </c>
      <c r="BO160" s="44">
        <f>SBYLD1!BO160*VLOOKUP(SBYLD2!BO$4,'[1]INTERNAL PARAMETERS-1'!$B$5:$J$44,5,FALSE)*VLOOKUP(SBYLD2!BO$4,'[1]INTERNAL PARAMETERS-1'!$B$5:$J$44,6,FALSE)*VLOOKUP(SBYLD2!BO$4,'[1]INTERNAL PARAMETERS-1'!$B$5:$J$44,3,FALSE) + SBYLD1!BO160*(1-VLOOKUP(SBYLD2!BO$4,'[1]INTERNAL PARAMETERS-1'!$B$5:$J$44,5,FALSE))*VLOOKUP(SBYLD2!BO$4,'[1]INTERNAL PARAMETERS-1'!$B$5:$J$44,8,FALSE)*VLOOKUP(SBYLD2!BO$4,'[1]INTERNAL PARAMETERS-1'!$B$5:$J$44,3,FALSE)</f>
        <v>3.8224937870178053</v>
      </c>
      <c r="BP160" s="44">
        <f>SBYLD1!BP160*VLOOKUP(SBYLD2!BP$4,'[1]INTERNAL PARAMETERS-1'!$B$5:$J$44,5,FALSE)*VLOOKUP(SBYLD2!BP$4,'[1]INTERNAL PARAMETERS-1'!$B$5:$J$44,6,FALSE)*VLOOKUP(SBYLD2!BP$4,'[1]INTERNAL PARAMETERS-1'!$B$5:$J$44,3,FALSE) + SBYLD1!BP160*(1-VLOOKUP(SBYLD2!BP$4,'[1]INTERNAL PARAMETERS-1'!$B$5:$J$44,5,FALSE))*VLOOKUP(SBYLD2!BP$4,'[1]INTERNAL PARAMETERS-1'!$B$5:$J$44,8,FALSE)*VLOOKUP(SBYLD2!BP$4,'[1]INTERNAL PARAMETERS-1'!$B$5:$J$44,3,FALSE)</f>
        <v>0.3812169128484163</v>
      </c>
      <c r="BQ160" s="44">
        <f>SBYLD1!BQ160*VLOOKUP(SBYLD2!BQ$4,'[1]INTERNAL PARAMETERS-1'!$B$5:$J$44,5,FALSE)*VLOOKUP(SBYLD2!BQ$4,'[1]INTERNAL PARAMETERS-1'!$B$5:$J$44,6,FALSE)*VLOOKUP(SBYLD2!BQ$4,'[1]INTERNAL PARAMETERS-1'!$B$5:$J$44,3,FALSE) + SBYLD1!BQ160*(1-VLOOKUP(SBYLD2!BQ$4,'[1]INTERNAL PARAMETERS-1'!$B$5:$J$44,5,FALSE))*VLOOKUP(SBYLD2!BQ$4,'[1]INTERNAL PARAMETERS-1'!$B$5:$J$44,8,FALSE)*VLOOKUP(SBYLD2!BQ$4,'[1]INTERNAL PARAMETERS-1'!$B$5:$J$44,3,FALSE)</f>
        <v>20.74268738606742</v>
      </c>
      <c r="BR160" s="44">
        <f>SBYLD1!BR160*VLOOKUP(SBYLD2!BR$4,'[1]INTERNAL PARAMETERS-1'!$B$5:$J$44,5,FALSE)*VLOOKUP(SBYLD2!BR$4,'[1]INTERNAL PARAMETERS-1'!$B$5:$J$44,6,FALSE)*VLOOKUP(SBYLD2!BR$4,'[1]INTERNAL PARAMETERS-1'!$B$5:$J$44,3,FALSE) + SBYLD1!BR160*(1-VLOOKUP(SBYLD2!BR$4,'[1]INTERNAL PARAMETERS-1'!$B$5:$J$44,5,FALSE))*VLOOKUP(SBYLD2!BR$4,'[1]INTERNAL PARAMETERS-1'!$B$5:$J$44,8,FALSE)*VLOOKUP(SBYLD2!BR$4,'[1]INTERNAL PARAMETERS-1'!$B$5:$J$44,3,FALSE)</f>
        <v>0.67420513396112047</v>
      </c>
      <c r="BS160" s="44">
        <f>SBYLD1!BS160*VLOOKUP(SBYLD2!BS$4,'[1]INTERNAL PARAMETERS-1'!$B$5:$J$44,5,FALSE)*VLOOKUP(SBYLD2!BS$4,'[1]INTERNAL PARAMETERS-1'!$B$5:$J$44,6,FALSE)*VLOOKUP(SBYLD2!BS$4,'[1]INTERNAL PARAMETERS-1'!$B$5:$J$44,3,FALSE) + SBYLD1!BS160*(1-VLOOKUP(SBYLD2!BS$4,'[1]INTERNAL PARAMETERS-1'!$B$5:$J$44,5,FALSE))*VLOOKUP(SBYLD2!BS$4,'[1]INTERNAL PARAMETERS-1'!$B$5:$J$44,8,FALSE)*VLOOKUP(SBYLD2!BS$4,'[1]INTERNAL PARAMETERS-1'!$B$5:$J$44,3,FALSE)</f>
        <v>6.6865463001105019E-2</v>
      </c>
      <c r="BT160" s="44">
        <f>SBYLD1!BT160*VLOOKUP(SBYLD2!BT$4,'[1]INTERNAL PARAMETERS-1'!$B$5:$J$44,5,FALSE)*VLOOKUP(SBYLD2!BT$4,'[1]INTERNAL PARAMETERS-1'!$B$5:$J$44,6,FALSE)*VLOOKUP(SBYLD2!BT$4,'[1]INTERNAL PARAMETERS-1'!$B$5:$J$44,3,FALSE) + SBYLD1!BT160*(1-VLOOKUP(SBYLD2!BT$4,'[1]INTERNAL PARAMETERS-1'!$B$5:$J$44,5,FALSE))*VLOOKUP(SBYLD2!BT$4,'[1]INTERNAL PARAMETERS-1'!$B$5:$J$44,8,FALSE)*VLOOKUP(SBYLD2!BT$4,'[1]INTERNAL PARAMETERS-1'!$B$5:$J$44,3,FALSE)</f>
        <v>0</v>
      </c>
      <c r="BU160" s="44">
        <f>SBYLD1!BU160*VLOOKUP(SBYLD2!BU$4,'[1]INTERNAL PARAMETERS-1'!$B$5:$J$44,5,FALSE)*VLOOKUP(SBYLD2!BU$4,'[1]INTERNAL PARAMETERS-1'!$B$5:$J$44,6,FALSE)*VLOOKUP(SBYLD2!BU$4,'[1]INTERNAL PARAMETERS-1'!$B$5:$J$44,3,FALSE) + SBYLD1!BU160*(1-VLOOKUP(SBYLD2!BU$4,'[1]INTERNAL PARAMETERS-1'!$B$5:$J$44,5,FALSE))*VLOOKUP(SBYLD2!BU$4,'[1]INTERNAL PARAMETERS-1'!$B$5:$J$44,8,FALSE)*VLOOKUP(SBYLD2!BU$4,'[1]INTERNAL PARAMETERS-1'!$B$5:$J$44,3,FALSE)</f>
        <v>0</v>
      </c>
      <c r="BV160" s="44">
        <f>SBYLD1!BV160*VLOOKUP(SBYLD2!BV$4,'[1]INTERNAL PARAMETERS-1'!$B$5:$J$44,5,FALSE)*VLOOKUP(SBYLD2!BV$4,'[1]INTERNAL PARAMETERS-1'!$B$5:$J$44,6,FALSE)*VLOOKUP(SBYLD2!BV$4,'[1]INTERNAL PARAMETERS-1'!$B$5:$J$44,3,FALSE) + SBYLD1!BV160*(1-VLOOKUP(SBYLD2!BV$4,'[1]INTERNAL PARAMETERS-1'!$B$5:$J$44,5,FALSE))*VLOOKUP(SBYLD2!BV$4,'[1]INTERNAL PARAMETERS-1'!$B$5:$J$44,8,FALSE)*VLOOKUP(SBYLD2!BV$4,'[1]INTERNAL PARAMETERS-1'!$B$5:$J$44,3,FALSE)</f>
        <v>0</v>
      </c>
      <c r="BW160" s="44">
        <f>SBYLD1!BW160*VLOOKUP(SBYLD2!BW$4,'[1]INTERNAL PARAMETERS-1'!$B$5:$J$44,5,FALSE)*VLOOKUP(SBYLD2!BW$4,'[1]INTERNAL PARAMETERS-1'!$B$5:$J$44,6,FALSE)*VLOOKUP(SBYLD2!BW$4,'[1]INTERNAL PARAMETERS-1'!$B$5:$J$44,3,FALSE) + SBYLD1!BW160*(1-VLOOKUP(SBYLD2!BW$4,'[1]INTERNAL PARAMETERS-1'!$B$5:$J$44,5,FALSE))*VLOOKUP(SBYLD2!BW$4,'[1]INTERNAL PARAMETERS-1'!$B$5:$J$44,8,FALSE)*VLOOKUP(SBYLD2!BW$4,'[1]INTERNAL PARAMETERS-1'!$B$5:$J$44,3,FALSE)</f>
        <v>0</v>
      </c>
      <c r="BX160" s="44">
        <f>SBYLD1!BX160*VLOOKUP(SBYLD2!BX$4,'[1]INTERNAL PARAMETERS-1'!$B$5:$J$44,5,FALSE)*VLOOKUP(SBYLD2!BX$4,'[1]INTERNAL PARAMETERS-1'!$B$5:$J$44,6,FALSE)*VLOOKUP(SBYLD2!BX$4,'[1]INTERNAL PARAMETERS-1'!$B$5:$J$44,3,FALSE) + SBYLD1!BX160*(1-VLOOKUP(SBYLD2!BX$4,'[1]INTERNAL PARAMETERS-1'!$B$5:$J$44,5,FALSE))*VLOOKUP(SBYLD2!BX$4,'[1]INTERNAL PARAMETERS-1'!$B$5:$J$44,8,FALSE)*VLOOKUP(SBYLD2!BX$4,'[1]INTERNAL PARAMETERS-1'!$B$5:$J$44,3,FALSE)</f>
        <v>0</v>
      </c>
      <c r="BY160" s="44">
        <f>SBYLD1!BY160*VLOOKUP(SBYLD2!BY$4,'[1]INTERNAL PARAMETERS-1'!$B$5:$J$44,5,FALSE)*VLOOKUP(SBYLD2!BY$4,'[1]INTERNAL PARAMETERS-1'!$B$5:$J$44,6,FALSE)*VLOOKUP(SBYLD2!BY$4,'[1]INTERNAL PARAMETERS-1'!$B$5:$J$44,3,FALSE) + SBYLD1!BY160*(1-VLOOKUP(SBYLD2!BY$4,'[1]INTERNAL PARAMETERS-1'!$B$5:$J$44,5,FALSE))*VLOOKUP(SBYLD2!BY$4,'[1]INTERNAL PARAMETERS-1'!$B$5:$J$44,8,FALSE)*VLOOKUP(SBYLD2!BY$4,'[1]INTERNAL PARAMETERS-1'!$B$5:$J$44,3,FALSE)</f>
        <v>0</v>
      </c>
      <c r="BZ160" s="44">
        <f>SBYLD1!BZ160*VLOOKUP(SBYLD2!BZ$4,'[1]INTERNAL PARAMETERS-1'!$B$5:$J$44,5,FALSE)*VLOOKUP(SBYLD2!BZ$4,'[1]INTERNAL PARAMETERS-1'!$B$5:$J$44,6,FALSE)*VLOOKUP(SBYLD2!BZ$4,'[1]INTERNAL PARAMETERS-1'!$B$5:$J$44,3,FALSE) + SBYLD1!BZ160*(1-VLOOKUP(SBYLD2!BZ$4,'[1]INTERNAL PARAMETERS-1'!$B$5:$J$44,5,FALSE))*VLOOKUP(SBYLD2!BZ$4,'[1]INTERNAL PARAMETERS-1'!$B$5:$J$44,8,FALSE)*VLOOKUP(SBYLD2!BZ$4,'[1]INTERNAL PARAMETERS-1'!$B$5:$J$44,3,FALSE)</f>
        <v>4.6578249062610481E-2</v>
      </c>
      <c r="CA160" s="44">
        <f>SBYLD1!CA160*VLOOKUP(SBYLD2!CA$4,'[1]INTERNAL PARAMETERS-1'!$B$5:$J$44,5,FALSE)*VLOOKUP(SBYLD2!CA$4,'[1]INTERNAL PARAMETERS-1'!$B$5:$J$44,6,FALSE)*VLOOKUP(SBYLD2!CA$4,'[1]INTERNAL PARAMETERS-1'!$B$5:$J$44,3,FALSE) + SBYLD1!CA160*(1-VLOOKUP(SBYLD2!CA$4,'[1]INTERNAL PARAMETERS-1'!$B$5:$J$44,5,FALSE))*VLOOKUP(SBYLD2!CA$4,'[1]INTERNAL PARAMETERS-1'!$B$5:$J$44,8,FALSE)*VLOOKUP(SBYLD2!CA$4,'[1]INTERNAL PARAMETERS-1'!$B$5:$J$44,3,FALSE)</f>
        <v>0</v>
      </c>
      <c r="CB160" s="44">
        <f>SBYLD1!CB160*VLOOKUP(SBYLD2!CB$4,'[1]INTERNAL PARAMETERS-1'!$B$5:$J$44,5,FALSE)*VLOOKUP(SBYLD2!CB$4,'[1]INTERNAL PARAMETERS-1'!$B$5:$J$44,6,FALSE)*VLOOKUP(SBYLD2!CB$4,'[1]INTERNAL PARAMETERS-1'!$B$5:$J$44,3,FALSE) + SBYLD1!CB160*(1-VLOOKUP(SBYLD2!CB$4,'[1]INTERNAL PARAMETERS-1'!$B$5:$J$44,5,FALSE))*VLOOKUP(SBYLD2!CB$4,'[1]INTERNAL PARAMETERS-1'!$B$5:$J$44,8,FALSE)*VLOOKUP(SBYLD2!CB$4,'[1]INTERNAL PARAMETERS-1'!$B$5:$J$44,3,FALSE)</f>
        <v>0</v>
      </c>
      <c r="CC160" s="44">
        <f>SBYLD1!CC160*VLOOKUP(SBYLD2!CC$4,'[1]INTERNAL PARAMETERS-1'!$B$5:$J$44,5,FALSE)*VLOOKUP(SBYLD2!CC$4,'[1]INTERNAL PARAMETERS-1'!$B$5:$J$44,6,FALSE)*VLOOKUP(SBYLD2!CC$4,'[1]INTERNAL PARAMETERS-1'!$B$5:$J$44,3,FALSE) + SBYLD1!CC160*(1-VLOOKUP(SBYLD2!CC$4,'[1]INTERNAL PARAMETERS-1'!$B$5:$J$44,5,FALSE))*VLOOKUP(SBYLD2!CC$4,'[1]INTERNAL PARAMETERS-1'!$B$5:$J$44,8,FALSE)*VLOOKUP(SBYLD2!CC$4,'[1]INTERNAL PARAMETERS-1'!$B$5:$J$44,3,FALSE)</f>
        <v>9.5895650403758789E-2</v>
      </c>
      <c r="CD160" s="44">
        <f>SBYLD1!CD160*VLOOKUP(SBYLD2!CD$4,'[1]INTERNAL PARAMETERS-1'!$B$5:$J$44,5,FALSE)*VLOOKUP(SBYLD2!CD$4,'[1]INTERNAL PARAMETERS-1'!$B$5:$J$44,6,FALSE)*VLOOKUP(SBYLD2!CD$4,'[1]INTERNAL PARAMETERS-1'!$B$5:$J$44,3,FALSE) + SBYLD1!CD160*(1-VLOOKUP(SBYLD2!CD$4,'[1]INTERNAL PARAMETERS-1'!$B$5:$J$44,5,FALSE))*VLOOKUP(SBYLD2!CD$4,'[1]INTERNAL PARAMETERS-1'!$B$5:$J$44,8,FALSE)*VLOOKUP(SBYLD2!CD$4,'[1]INTERNAL PARAMETERS-1'!$B$5:$J$44,3,FALSE)</f>
        <v>0.25914627763093229</v>
      </c>
      <c r="CE160" s="44">
        <f>SBYLD1!CE160*VLOOKUP(SBYLD2!CE$4,'[1]INTERNAL PARAMETERS-1'!$B$5:$J$44,5,FALSE)*VLOOKUP(SBYLD2!CE$4,'[1]INTERNAL PARAMETERS-1'!$B$5:$J$44,6,FALSE)*VLOOKUP(SBYLD2!CE$4,'[1]INTERNAL PARAMETERS-1'!$B$5:$J$44,3,FALSE) + SBYLD1!CE160*(1-VLOOKUP(SBYLD2!CE$4,'[1]INTERNAL PARAMETERS-1'!$B$5:$J$44,5,FALSE))*VLOOKUP(SBYLD2!CE$4,'[1]INTERNAL PARAMETERS-1'!$B$5:$J$44,8,FALSE)*VLOOKUP(SBYLD2!CE$4,'[1]INTERNAL PARAMETERS-1'!$B$5:$J$44,3,FALSE)</f>
        <v>0.64726198054861994</v>
      </c>
      <c r="CF160" s="44">
        <f>SBYLD1!CF160*VLOOKUP(SBYLD2!CF$4,'[1]INTERNAL PARAMETERS-1'!$B$5:$J$44,5,FALSE)*VLOOKUP(SBYLD2!CF$4,'[1]INTERNAL PARAMETERS-1'!$B$5:$J$44,6,FALSE)*VLOOKUP(SBYLD2!CF$4,'[1]INTERNAL PARAMETERS-1'!$B$5:$J$44,3,FALSE) + SBYLD1!CF160*(1-VLOOKUP(SBYLD2!CF$4,'[1]INTERNAL PARAMETERS-1'!$B$5:$J$44,5,FALSE))*VLOOKUP(SBYLD2!CF$4,'[1]INTERNAL PARAMETERS-1'!$B$5:$J$44,8,FALSE)*VLOOKUP(SBYLD2!CF$4,'[1]INTERNAL PARAMETERS-1'!$B$5:$J$44,3,FALSE)</f>
        <v>0.2279669996406439</v>
      </c>
      <c r="CG160" s="44">
        <f>SBYLD1!CG160*VLOOKUP(SBYLD2!CG$4,'[1]INTERNAL PARAMETERS-1'!$B$5:$J$44,5,FALSE)*VLOOKUP(SBYLD2!CG$4,'[1]INTERNAL PARAMETERS-1'!$B$5:$J$44,6,FALSE)*VLOOKUP(SBYLD2!CG$4,'[1]INTERNAL PARAMETERS-1'!$B$5:$J$44,3,FALSE) + SBYLD1!CG160*(1-VLOOKUP(SBYLD2!CG$4,'[1]INTERNAL PARAMETERS-1'!$B$5:$J$44,5,FALSE))*VLOOKUP(SBYLD2!CG$4,'[1]INTERNAL PARAMETERS-1'!$B$5:$J$44,8,FALSE)*VLOOKUP(SBYLD2!CG$4,'[1]INTERNAL PARAMETERS-1'!$B$5:$J$44,3,FALSE)</f>
        <v>1.0069344621107104E-2</v>
      </c>
      <c r="CH160" s="43">
        <f>SBYLD1!CH160*VLOOKUP(SBYLD2!CH$4,'[1]INTERNAL PARAMETERS-1'!$B$5:$J$44,5,FALSE)*VLOOKUP(SBYLD2!CH$4,'[1]INTERNAL PARAMETERS-1'!$B$5:$J$44,6,FALSE)*VLOOKUP(SBYLD2!CH$4,'[1]INTERNAL PARAMETERS-1'!$B$5:$J$44,3,FALSE) + SBYLD1!CH160*(1-VLOOKUP(SBYLD2!CH$4,'[1]INTERNAL PARAMETERS-1'!$B$5:$J$44,5,FALSE))*VLOOKUP(SBYLD2!CH$4,'[1]INTERNAL PARAMETERS-1'!$B$5:$J$44,8,FALSE)*VLOOKUP(SBYLD2!CH$4,'[1]INTERNAL PARAMETERS-1'!$B$5:$J$44,3,FALSE)</f>
        <v>0</v>
      </c>
      <c r="CJ160" s="45">
        <f t="shared" si="4"/>
        <v>9465.4197023767065</v>
      </c>
      <c r="CK160" s="43">
        <f t="shared" si="5"/>
        <v>318.83130575001269</v>
      </c>
    </row>
    <row r="161" spans="2:89">
      <c r="B161" s="58" t="s">
        <v>8</v>
      </c>
      <c r="C161" s="57" t="s">
        <v>59</v>
      </c>
      <c r="D161" s="57" t="s">
        <v>46</v>
      </c>
      <c r="E161" s="128">
        <f>SB!S161</f>
        <v>18085.889818781128</v>
      </c>
      <c r="F161" s="59">
        <f>'[1]INTERNAL PARAMETERS-1'!M17</f>
        <v>25.55</v>
      </c>
      <c r="G161" s="45">
        <f>SBYLD1!G161*VLOOKUP(SBYLD2!G$4,'[1]INTERNAL PARAMETERS-1'!$B$5:$J$44,5,FALSE)*VLOOKUP(SBYLD2!G$4,'[1]INTERNAL PARAMETERS-1'!$B$5:$J$44,7,FALSE)*SBYLD2!$F161 + SBYLD1!G161*(1-VLOOKUP(SBYLD2!G$4,'[1]INTERNAL PARAMETERS-1'!$B$5:$J$44,5,FALSE))*VLOOKUP(SBYLD2!G$4,'[1]INTERNAL PARAMETERS-1'!$B$5:$J$44,9,FALSE)*SBYLD2!$F161</f>
        <v>2538.6997351903001</v>
      </c>
      <c r="H161" s="44">
        <f>SBYLD1!H161*VLOOKUP(SBYLD2!H$4,'[1]INTERNAL PARAMETERS-1'!$B$5:$J$44,5,FALSE)*VLOOKUP(SBYLD2!H$4,'[1]INTERNAL PARAMETERS-1'!$B$5:$J$44,7,FALSE)*SBYLD2!$F161 + SBYLD1!H161*(1-VLOOKUP(SBYLD2!H$4,'[1]INTERNAL PARAMETERS-1'!$B$5:$J$44,5,FALSE))*VLOOKUP(SBYLD2!H$4,'[1]INTERNAL PARAMETERS-1'!$B$5:$J$44,9,FALSE)*SBYLD2!$F161</f>
        <v>860.44174168736106</v>
      </c>
      <c r="I161" s="44">
        <f>SBYLD1!I161*VLOOKUP(SBYLD2!I$4,'[1]INTERNAL PARAMETERS-1'!$B$5:$J$44,5,FALSE)*VLOOKUP(SBYLD2!I$4,'[1]INTERNAL PARAMETERS-1'!$B$5:$J$44,7,FALSE)*SBYLD2!$F161 + SBYLD1!I161*(1-VLOOKUP(SBYLD2!I$4,'[1]INTERNAL PARAMETERS-1'!$B$5:$J$44,5,FALSE))*VLOOKUP(SBYLD2!I$4,'[1]INTERNAL PARAMETERS-1'!$B$5:$J$44,9,FALSE)*SBYLD2!$F161</f>
        <v>1107.3524451882679</v>
      </c>
      <c r="J161" s="44">
        <f>SBYLD1!J161*VLOOKUP(SBYLD2!J$4,'[1]INTERNAL PARAMETERS-1'!$B$5:$J$44,5,FALSE)*VLOOKUP(SBYLD2!J$4,'[1]INTERNAL PARAMETERS-1'!$B$5:$J$44,7,FALSE)*SBYLD2!$F161 + SBYLD1!J161*(1-VLOOKUP(SBYLD2!J$4,'[1]INTERNAL PARAMETERS-1'!$B$5:$J$44,5,FALSE))*VLOOKUP(SBYLD2!J$4,'[1]INTERNAL PARAMETERS-1'!$B$5:$J$44,9,FALSE)*SBYLD2!$F161</f>
        <v>0</v>
      </c>
      <c r="K161" s="44">
        <f>SBYLD1!K161*VLOOKUP(SBYLD2!K$4,'[1]INTERNAL PARAMETERS-1'!$B$5:$J$44,5,FALSE)*VLOOKUP(SBYLD2!K$4,'[1]INTERNAL PARAMETERS-1'!$B$5:$J$44,7,FALSE)*SBYLD2!$F161 + SBYLD1!K161*(1-VLOOKUP(SBYLD2!K$4,'[1]INTERNAL PARAMETERS-1'!$B$5:$J$44,5,FALSE))*VLOOKUP(SBYLD2!K$4,'[1]INTERNAL PARAMETERS-1'!$B$5:$J$44,9,FALSE)*SBYLD2!$F161</f>
        <v>13.530819658716741</v>
      </c>
      <c r="L161" s="44">
        <f>SBYLD1!L161*VLOOKUP(SBYLD2!L$4,'[1]INTERNAL PARAMETERS-1'!$B$5:$J$44,5,FALSE)*VLOOKUP(SBYLD2!L$4,'[1]INTERNAL PARAMETERS-1'!$B$5:$J$44,7,FALSE)*SBYLD2!$F161 + SBYLD1!L161*(1-VLOOKUP(SBYLD2!L$4,'[1]INTERNAL PARAMETERS-1'!$B$5:$J$44,5,FALSE))*VLOOKUP(SBYLD2!L$4,'[1]INTERNAL PARAMETERS-1'!$B$5:$J$44,9,FALSE)*SBYLD2!$F161</f>
        <v>0</v>
      </c>
      <c r="M161" s="44">
        <f>SBYLD1!M161*VLOOKUP(SBYLD2!M$4,'[1]INTERNAL PARAMETERS-1'!$B$5:$J$44,5,FALSE)*VLOOKUP(SBYLD2!M$4,'[1]INTERNAL PARAMETERS-1'!$B$5:$J$44,7,FALSE)*SBYLD2!$F161 + SBYLD1!M161*(1-VLOOKUP(SBYLD2!M$4,'[1]INTERNAL PARAMETERS-1'!$B$5:$J$44,5,FALSE))*VLOOKUP(SBYLD2!M$4,'[1]INTERNAL PARAMETERS-1'!$B$5:$J$44,9,FALSE)*SBYLD2!$F161</f>
        <v>102.32228878929448</v>
      </c>
      <c r="N161" s="44">
        <f>SBYLD1!N161*VLOOKUP(SBYLD2!N$4,'[1]INTERNAL PARAMETERS-1'!$B$5:$J$44,5,FALSE)*VLOOKUP(SBYLD2!N$4,'[1]INTERNAL PARAMETERS-1'!$B$5:$J$44,7,FALSE)*SBYLD2!$F161 + SBYLD1!N161*(1-VLOOKUP(SBYLD2!N$4,'[1]INTERNAL PARAMETERS-1'!$B$5:$J$44,5,FALSE))*VLOOKUP(SBYLD2!N$4,'[1]INTERNAL PARAMETERS-1'!$B$5:$J$44,9,FALSE)*SBYLD2!$F161</f>
        <v>2.4808813180071714</v>
      </c>
      <c r="O161" s="44">
        <f>SBYLD1!O161*VLOOKUP(SBYLD2!O$4,'[1]INTERNAL PARAMETERS-1'!$B$5:$J$44,5,FALSE)*VLOOKUP(SBYLD2!O$4,'[1]INTERNAL PARAMETERS-1'!$B$5:$J$44,7,FALSE)*SBYLD2!$F161 + SBYLD1!O161*(1-VLOOKUP(SBYLD2!O$4,'[1]INTERNAL PARAMETERS-1'!$B$5:$J$44,5,FALSE))*VLOOKUP(SBYLD2!O$4,'[1]INTERNAL PARAMETERS-1'!$B$5:$J$44,9,FALSE)*SBYLD2!$F161</f>
        <v>0</v>
      </c>
      <c r="P161" s="44">
        <f>SBYLD1!P161*VLOOKUP(SBYLD2!P$4,'[1]INTERNAL PARAMETERS-1'!$B$5:$J$44,5,FALSE)*VLOOKUP(SBYLD2!P$4,'[1]INTERNAL PARAMETERS-1'!$B$5:$J$44,7,FALSE)*SBYLD2!$F161 + SBYLD1!P161*(1-VLOOKUP(SBYLD2!P$4,'[1]INTERNAL PARAMETERS-1'!$B$5:$J$44,5,FALSE))*VLOOKUP(SBYLD2!P$4,'[1]INTERNAL PARAMETERS-1'!$B$5:$J$44,9,FALSE)*SBYLD2!$F161</f>
        <v>0</v>
      </c>
      <c r="Q161" s="44">
        <f>SBYLD1!Q161*VLOOKUP(SBYLD2!Q$4,'[1]INTERNAL PARAMETERS-1'!$B$5:$J$44,5,FALSE)*VLOOKUP(SBYLD2!Q$4,'[1]INTERNAL PARAMETERS-1'!$B$5:$J$44,7,FALSE)*SBYLD2!$F161 + SBYLD1!Q161*(1-VLOOKUP(SBYLD2!Q$4,'[1]INTERNAL PARAMETERS-1'!$B$5:$J$44,5,FALSE))*VLOOKUP(SBYLD2!Q$4,'[1]INTERNAL PARAMETERS-1'!$B$5:$J$44,9,FALSE)*SBYLD2!$F161</f>
        <v>0</v>
      </c>
      <c r="R161" s="44">
        <f>SBYLD1!R161*VLOOKUP(SBYLD2!R$4,'[1]INTERNAL PARAMETERS-1'!$B$5:$J$44,5,FALSE)*VLOOKUP(SBYLD2!R$4,'[1]INTERNAL PARAMETERS-1'!$B$5:$J$44,7,FALSE)*SBYLD2!$F161 + SBYLD1!R161*(1-VLOOKUP(SBYLD2!R$4,'[1]INTERNAL PARAMETERS-1'!$B$5:$J$44,5,FALSE))*VLOOKUP(SBYLD2!R$4,'[1]INTERNAL PARAMETERS-1'!$B$5:$J$44,9,FALSE)*SBYLD2!$F161</f>
        <v>3.2073054005847093</v>
      </c>
      <c r="S161" s="44">
        <f>SBYLD1!S161*VLOOKUP(SBYLD2!S$4,'[1]INTERNAL PARAMETERS-1'!$B$5:$J$44,5,FALSE)*VLOOKUP(SBYLD2!S$4,'[1]INTERNAL PARAMETERS-1'!$B$5:$J$44,7,FALSE)*SBYLD2!$F161 + SBYLD1!S161*(1-VLOOKUP(SBYLD2!S$4,'[1]INTERNAL PARAMETERS-1'!$B$5:$J$44,5,FALSE))*VLOOKUP(SBYLD2!S$4,'[1]INTERNAL PARAMETERS-1'!$B$5:$J$44,9,FALSE)*SBYLD2!$F161</f>
        <v>129.33266334457647</v>
      </c>
      <c r="T161" s="44">
        <f>SBYLD1!T161*VLOOKUP(SBYLD2!T$4,'[1]INTERNAL PARAMETERS-1'!$B$5:$J$44,5,FALSE)*VLOOKUP(SBYLD2!T$4,'[1]INTERNAL PARAMETERS-1'!$B$5:$J$44,7,FALSE)*SBYLD2!$F161 + SBYLD1!T161*(1-VLOOKUP(SBYLD2!T$4,'[1]INTERNAL PARAMETERS-1'!$B$5:$J$44,5,FALSE))*VLOOKUP(SBYLD2!T$4,'[1]INTERNAL PARAMETERS-1'!$B$5:$J$44,9,FALSE)*SBYLD2!$F161</f>
        <v>42.100042233038138</v>
      </c>
      <c r="U161" s="44">
        <f>SBYLD1!U161*VLOOKUP(SBYLD2!U$4,'[1]INTERNAL PARAMETERS-1'!$B$5:$J$44,5,FALSE)*VLOOKUP(SBYLD2!U$4,'[1]INTERNAL PARAMETERS-1'!$B$5:$J$44,7,FALSE)*SBYLD2!$F161 + SBYLD1!U161*(1-VLOOKUP(SBYLD2!U$4,'[1]INTERNAL PARAMETERS-1'!$B$5:$J$44,5,FALSE))*VLOOKUP(SBYLD2!U$4,'[1]INTERNAL PARAMETERS-1'!$B$5:$J$44,9,FALSE)*SBYLD2!$F161</f>
        <v>27.18400193702702</v>
      </c>
      <c r="V161" s="44">
        <f>SBYLD1!V161*VLOOKUP(SBYLD2!V$4,'[1]INTERNAL PARAMETERS-1'!$B$5:$J$44,5,FALSE)*VLOOKUP(SBYLD2!V$4,'[1]INTERNAL PARAMETERS-1'!$B$5:$J$44,7,FALSE)*SBYLD2!$F161 + SBYLD1!V161*(1-VLOOKUP(SBYLD2!V$4,'[1]INTERNAL PARAMETERS-1'!$B$5:$J$44,5,FALSE))*VLOOKUP(SBYLD2!V$4,'[1]INTERNAL PARAMETERS-1'!$B$5:$J$44,9,FALSE)*SBYLD2!$F161</f>
        <v>172.93962341844428</v>
      </c>
      <c r="W161" s="44">
        <f>SBYLD1!W161*VLOOKUP(SBYLD2!W$4,'[1]INTERNAL PARAMETERS-1'!$B$5:$J$44,5,FALSE)*VLOOKUP(SBYLD2!W$4,'[1]INTERNAL PARAMETERS-1'!$B$5:$J$44,7,FALSE)*SBYLD2!$F161 + SBYLD1!W161*(1-VLOOKUP(SBYLD2!W$4,'[1]INTERNAL PARAMETERS-1'!$B$5:$J$44,5,FALSE))*VLOOKUP(SBYLD2!W$4,'[1]INTERNAL PARAMETERS-1'!$B$5:$J$44,9,FALSE)*SBYLD2!$F161</f>
        <v>0</v>
      </c>
      <c r="X161" s="44">
        <f>SBYLD1!X161*VLOOKUP(SBYLD2!X$4,'[1]INTERNAL PARAMETERS-1'!$B$5:$J$44,5,FALSE)*VLOOKUP(SBYLD2!X$4,'[1]INTERNAL PARAMETERS-1'!$B$5:$J$44,7,FALSE)*SBYLD2!$F161 + SBYLD1!X161*(1-VLOOKUP(SBYLD2!X$4,'[1]INTERNAL PARAMETERS-1'!$B$5:$J$44,5,FALSE))*VLOOKUP(SBYLD2!X$4,'[1]INTERNAL PARAMETERS-1'!$B$5:$J$44,9,FALSE)*SBYLD2!$F161</f>
        <v>0</v>
      </c>
      <c r="Y161" s="44">
        <f>SBYLD1!Y161*VLOOKUP(SBYLD2!Y$4,'[1]INTERNAL PARAMETERS-1'!$B$5:$J$44,5,FALSE)*VLOOKUP(SBYLD2!Y$4,'[1]INTERNAL PARAMETERS-1'!$B$5:$J$44,7,FALSE)*SBYLD2!$F161 + SBYLD1!Y161*(1-VLOOKUP(SBYLD2!Y$4,'[1]INTERNAL PARAMETERS-1'!$B$5:$J$44,5,FALSE))*VLOOKUP(SBYLD2!Y$4,'[1]INTERNAL PARAMETERS-1'!$B$5:$J$44,9,FALSE)*SBYLD2!$F161</f>
        <v>0</v>
      </c>
      <c r="Z161" s="44">
        <f>SBYLD1!Z161*VLOOKUP(SBYLD2!Z$4,'[1]INTERNAL PARAMETERS-1'!$B$5:$J$44,5,FALSE)*VLOOKUP(SBYLD2!Z$4,'[1]INTERNAL PARAMETERS-1'!$B$5:$J$44,7,FALSE)*SBYLD2!$F161 + SBYLD1!Z161*(1-VLOOKUP(SBYLD2!Z$4,'[1]INTERNAL PARAMETERS-1'!$B$5:$J$44,5,FALSE))*VLOOKUP(SBYLD2!Z$4,'[1]INTERNAL PARAMETERS-1'!$B$5:$J$44,9,FALSE)*SBYLD2!$F161</f>
        <v>0</v>
      </c>
      <c r="AA161" s="44">
        <f>SBYLD1!AA161*VLOOKUP(SBYLD2!AA$4,'[1]INTERNAL PARAMETERS-1'!$B$5:$J$44,5,FALSE)*VLOOKUP(SBYLD2!AA$4,'[1]INTERNAL PARAMETERS-1'!$B$5:$J$44,7,FALSE)*SBYLD2!$F161 + SBYLD1!AA161*(1-VLOOKUP(SBYLD2!AA$4,'[1]INTERNAL PARAMETERS-1'!$B$5:$J$44,5,FALSE))*VLOOKUP(SBYLD2!AA$4,'[1]INTERNAL PARAMETERS-1'!$B$5:$J$44,9,FALSE)*SBYLD2!$F161</f>
        <v>0</v>
      </c>
      <c r="AB161" s="44">
        <f>SBYLD1!AB161*VLOOKUP(SBYLD2!AB$4,'[1]INTERNAL PARAMETERS-1'!$B$5:$J$44,5,FALSE)*VLOOKUP(SBYLD2!AB$4,'[1]INTERNAL PARAMETERS-1'!$B$5:$J$44,7,FALSE)*SBYLD2!$F161 + SBYLD1!AB161*(1-VLOOKUP(SBYLD2!AB$4,'[1]INTERNAL PARAMETERS-1'!$B$5:$J$44,5,FALSE))*VLOOKUP(SBYLD2!AB$4,'[1]INTERNAL PARAMETERS-1'!$B$5:$J$44,9,FALSE)*SBYLD2!$F161</f>
        <v>0</v>
      </c>
      <c r="AC161" s="44">
        <f>SBYLD1!AC161*VLOOKUP(SBYLD2!AC$4,'[1]INTERNAL PARAMETERS-1'!$B$5:$J$44,5,FALSE)*VLOOKUP(SBYLD2!AC$4,'[1]INTERNAL PARAMETERS-1'!$B$5:$J$44,7,FALSE)*SBYLD2!$F161 + SBYLD1!AC161*(1-VLOOKUP(SBYLD2!AC$4,'[1]INTERNAL PARAMETERS-1'!$B$5:$J$44,5,FALSE))*VLOOKUP(SBYLD2!AC$4,'[1]INTERNAL PARAMETERS-1'!$B$5:$J$44,9,FALSE)*SBYLD2!$F161</f>
        <v>0</v>
      </c>
      <c r="AD161" s="44">
        <f>SBYLD1!AD161*VLOOKUP(SBYLD2!AD$4,'[1]INTERNAL PARAMETERS-1'!$B$5:$J$44,5,FALSE)*VLOOKUP(SBYLD2!AD$4,'[1]INTERNAL PARAMETERS-1'!$B$5:$J$44,7,FALSE)*SBYLD2!$F161 + SBYLD1!AD161*(1-VLOOKUP(SBYLD2!AD$4,'[1]INTERNAL PARAMETERS-1'!$B$5:$J$44,5,FALSE))*VLOOKUP(SBYLD2!AD$4,'[1]INTERNAL PARAMETERS-1'!$B$5:$J$44,9,FALSE)*SBYLD2!$F161</f>
        <v>0</v>
      </c>
      <c r="AE161" s="44">
        <f>SBYLD1!AE161*VLOOKUP(SBYLD2!AE$4,'[1]INTERNAL PARAMETERS-1'!$B$5:$J$44,5,FALSE)*VLOOKUP(SBYLD2!AE$4,'[1]INTERNAL PARAMETERS-1'!$B$5:$J$44,7,FALSE)*SBYLD2!$F161 + SBYLD1!AE161*(1-VLOOKUP(SBYLD2!AE$4,'[1]INTERNAL PARAMETERS-1'!$B$5:$J$44,5,FALSE))*VLOOKUP(SBYLD2!AE$4,'[1]INTERNAL PARAMETERS-1'!$B$5:$J$44,9,FALSE)*SBYLD2!$F161</f>
        <v>0</v>
      </c>
      <c r="AF161" s="44">
        <f>SBYLD1!AF161*VLOOKUP(SBYLD2!AF$4,'[1]INTERNAL PARAMETERS-1'!$B$5:$J$44,5,FALSE)*VLOOKUP(SBYLD2!AF$4,'[1]INTERNAL PARAMETERS-1'!$B$5:$J$44,7,FALSE)*SBYLD2!$F161 + SBYLD1!AF161*(1-VLOOKUP(SBYLD2!AF$4,'[1]INTERNAL PARAMETERS-1'!$B$5:$J$44,5,FALSE))*VLOOKUP(SBYLD2!AF$4,'[1]INTERNAL PARAMETERS-1'!$B$5:$J$44,9,FALSE)*SBYLD2!$F161</f>
        <v>7.817806913925228</v>
      </c>
      <c r="AG161" s="44">
        <f>SBYLD1!AG161*VLOOKUP(SBYLD2!AG$4,'[1]INTERNAL PARAMETERS-1'!$B$5:$J$44,5,FALSE)*VLOOKUP(SBYLD2!AG$4,'[1]INTERNAL PARAMETERS-1'!$B$5:$J$44,7,FALSE)*SBYLD2!$F161 + SBYLD1!AG161*(1-VLOOKUP(SBYLD2!AG$4,'[1]INTERNAL PARAMETERS-1'!$B$5:$J$44,5,FALSE))*VLOOKUP(SBYLD2!AG$4,'[1]INTERNAL PARAMETERS-1'!$B$5:$J$44,9,FALSE)*SBYLD2!$F161</f>
        <v>0</v>
      </c>
      <c r="AH161" s="44">
        <f>SBYLD1!AH161*VLOOKUP(SBYLD2!AH$4,'[1]INTERNAL PARAMETERS-1'!$B$5:$J$44,5,FALSE)*VLOOKUP(SBYLD2!AH$4,'[1]INTERNAL PARAMETERS-1'!$B$5:$J$44,7,FALSE)*SBYLD2!$F161 + SBYLD1!AH161*(1-VLOOKUP(SBYLD2!AH$4,'[1]INTERNAL PARAMETERS-1'!$B$5:$J$44,5,FALSE))*VLOOKUP(SBYLD2!AH$4,'[1]INTERNAL PARAMETERS-1'!$B$5:$J$44,9,FALSE)*SBYLD2!$F161</f>
        <v>0</v>
      </c>
      <c r="AI161" s="44">
        <f>SBYLD1!AI161*VLOOKUP(SBYLD2!AI$4,'[1]INTERNAL PARAMETERS-1'!$B$5:$J$44,5,FALSE)*VLOOKUP(SBYLD2!AI$4,'[1]INTERNAL PARAMETERS-1'!$B$5:$J$44,7,FALSE)*SBYLD2!$F161 + SBYLD1!AI161*(1-VLOOKUP(SBYLD2!AI$4,'[1]INTERNAL PARAMETERS-1'!$B$5:$J$44,5,FALSE))*VLOOKUP(SBYLD2!AI$4,'[1]INTERNAL PARAMETERS-1'!$B$5:$J$44,9,FALSE)*SBYLD2!$F161</f>
        <v>4.5107353140571167</v>
      </c>
      <c r="AJ161" s="44">
        <f>SBYLD1!AJ161*VLOOKUP(SBYLD2!AJ$4,'[1]INTERNAL PARAMETERS-1'!$B$5:$J$44,5,FALSE)*VLOOKUP(SBYLD2!AJ$4,'[1]INTERNAL PARAMETERS-1'!$B$5:$J$44,7,FALSE)*SBYLD2!$F161 + SBYLD1!AJ161*(1-VLOOKUP(SBYLD2!AJ$4,'[1]INTERNAL PARAMETERS-1'!$B$5:$J$44,5,FALSE))*VLOOKUP(SBYLD2!AJ$4,'[1]INTERNAL PARAMETERS-1'!$B$5:$J$44,9,FALSE)*SBYLD2!$F161</f>
        <v>19.546319453304065</v>
      </c>
      <c r="AK161" s="44">
        <f>SBYLD1!AK161*VLOOKUP(SBYLD2!AK$4,'[1]INTERNAL PARAMETERS-1'!$B$5:$J$44,5,FALSE)*VLOOKUP(SBYLD2!AK$4,'[1]INTERNAL PARAMETERS-1'!$B$5:$J$44,7,FALSE)*SBYLD2!$F161 + SBYLD1!AK161*(1-VLOOKUP(SBYLD2!AK$4,'[1]INTERNAL PARAMETERS-1'!$B$5:$J$44,5,FALSE))*VLOOKUP(SBYLD2!AK$4,'[1]INTERNAL PARAMETERS-1'!$B$5:$J$44,9,FALSE)*SBYLD2!$F161</f>
        <v>0</v>
      </c>
      <c r="AL161" s="44">
        <f>SBYLD1!AL161*VLOOKUP(SBYLD2!AL$4,'[1]INTERNAL PARAMETERS-1'!$B$5:$J$44,5,FALSE)*VLOOKUP(SBYLD2!AL$4,'[1]INTERNAL PARAMETERS-1'!$B$5:$J$44,7,FALSE)*SBYLD2!$F161 + SBYLD1!AL161*(1-VLOOKUP(SBYLD2!AL$4,'[1]INTERNAL PARAMETERS-1'!$B$5:$J$44,5,FALSE))*VLOOKUP(SBYLD2!AL$4,'[1]INTERNAL PARAMETERS-1'!$B$5:$J$44,9,FALSE)*SBYLD2!$F161</f>
        <v>0</v>
      </c>
      <c r="AM161" s="44">
        <f>SBYLD1!AM161*VLOOKUP(SBYLD2!AM$4,'[1]INTERNAL PARAMETERS-1'!$B$5:$J$44,5,FALSE)*VLOOKUP(SBYLD2!AM$4,'[1]INTERNAL PARAMETERS-1'!$B$5:$J$44,7,FALSE)*SBYLD2!$F161 + SBYLD1!AM161*(1-VLOOKUP(SBYLD2!AM$4,'[1]INTERNAL PARAMETERS-1'!$B$5:$J$44,5,FALSE))*VLOOKUP(SBYLD2!AM$4,'[1]INTERNAL PARAMETERS-1'!$B$5:$J$44,9,FALSE)*SBYLD2!$F161</f>
        <v>0</v>
      </c>
      <c r="AN161" s="44">
        <f>SBYLD1!AN161*VLOOKUP(SBYLD2!AN$4,'[1]INTERNAL PARAMETERS-1'!$B$5:$J$44,5,FALSE)*VLOOKUP(SBYLD2!AN$4,'[1]INTERNAL PARAMETERS-1'!$B$5:$J$44,7,FALSE)*SBYLD2!$F161 + SBYLD1!AN161*(1-VLOOKUP(SBYLD2!AN$4,'[1]INTERNAL PARAMETERS-1'!$B$5:$J$44,5,FALSE))*VLOOKUP(SBYLD2!AN$4,'[1]INTERNAL PARAMETERS-1'!$B$5:$J$44,9,FALSE)*SBYLD2!$F161</f>
        <v>0</v>
      </c>
      <c r="AO161" s="44">
        <f>SBYLD1!AO161*VLOOKUP(SBYLD2!AO$4,'[1]INTERNAL PARAMETERS-1'!$B$5:$J$44,5,FALSE)*VLOOKUP(SBYLD2!AO$4,'[1]INTERNAL PARAMETERS-1'!$B$5:$J$44,7,FALSE)*SBYLD2!$F161 + SBYLD1!AO161*(1-VLOOKUP(SBYLD2!AO$4,'[1]INTERNAL PARAMETERS-1'!$B$5:$J$44,5,FALSE))*VLOOKUP(SBYLD2!AO$4,'[1]INTERNAL PARAMETERS-1'!$B$5:$J$44,9,FALSE)*SBYLD2!$F161</f>
        <v>0</v>
      </c>
      <c r="AP161" s="44">
        <f>SBYLD1!AP161*VLOOKUP(SBYLD2!AP$4,'[1]INTERNAL PARAMETERS-1'!$B$5:$J$44,5,FALSE)*VLOOKUP(SBYLD2!AP$4,'[1]INTERNAL PARAMETERS-1'!$B$5:$J$44,7,FALSE)*SBYLD2!$F161 + SBYLD1!AP161*(1-VLOOKUP(SBYLD2!AP$4,'[1]INTERNAL PARAMETERS-1'!$B$5:$J$44,5,FALSE))*VLOOKUP(SBYLD2!AP$4,'[1]INTERNAL PARAMETERS-1'!$B$5:$J$44,9,FALSE)*SBYLD2!$F161</f>
        <v>0</v>
      </c>
      <c r="AQ161" s="44">
        <f>SBYLD1!AQ161*VLOOKUP(SBYLD2!AQ$4,'[1]INTERNAL PARAMETERS-1'!$B$5:$J$44,5,FALSE)*VLOOKUP(SBYLD2!AQ$4,'[1]INTERNAL PARAMETERS-1'!$B$5:$J$44,7,FALSE)*SBYLD2!$F161 + SBYLD1!AQ161*(1-VLOOKUP(SBYLD2!AQ$4,'[1]INTERNAL PARAMETERS-1'!$B$5:$J$44,5,FALSE))*VLOOKUP(SBYLD2!AQ$4,'[1]INTERNAL PARAMETERS-1'!$B$5:$J$44,9,FALSE)*SBYLD2!$F161</f>
        <v>0</v>
      </c>
      <c r="AR161" s="44">
        <f>SBYLD1!AR161*VLOOKUP(SBYLD2!AR$4,'[1]INTERNAL PARAMETERS-1'!$B$5:$J$44,5,FALSE)*VLOOKUP(SBYLD2!AR$4,'[1]INTERNAL PARAMETERS-1'!$B$5:$J$44,7,FALSE)*SBYLD2!$F161 + SBYLD1!AR161*(1-VLOOKUP(SBYLD2!AR$4,'[1]INTERNAL PARAMETERS-1'!$B$5:$J$44,5,FALSE))*VLOOKUP(SBYLD2!AR$4,'[1]INTERNAL PARAMETERS-1'!$B$5:$J$44,9,FALSE)*SBYLD2!$F161</f>
        <v>0</v>
      </c>
      <c r="AS161" s="44">
        <f>SBYLD1!AS161*VLOOKUP(SBYLD2!AS$4,'[1]INTERNAL PARAMETERS-1'!$B$5:$J$44,5,FALSE)*VLOOKUP(SBYLD2!AS$4,'[1]INTERNAL PARAMETERS-1'!$B$5:$J$44,7,FALSE)*SBYLD2!$F161 + SBYLD1!AS161*(1-VLOOKUP(SBYLD2!AS$4,'[1]INTERNAL PARAMETERS-1'!$B$5:$J$44,5,FALSE))*VLOOKUP(SBYLD2!AS$4,'[1]INTERNAL PARAMETERS-1'!$B$5:$J$44,9,FALSE)*SBYLD2!$F161</f>
        <v>0</v>
      </c>
      <c r="AT161" s="43">
        <f>SBYLD1!AT161*VLOOKUP(SBYLD2!AT$4,'[1]INTERNAL PARAMETERS-1'!$B$5:$J$44,5,FALSE)*VLOOKUP(SBYLD2!AT$4,'[1]INTERNAL PARAMETERS-1'!$B$5:$J$44,7,FALSE)*SBYLD2!$F161 + SBYLD1!AT161*(1-VLOOKUP(SBYLD2!AT$4,'[1]INTERNAL PARAMETERS-1'!$B$5:$J$44,5,FALSE))*VLOOKUP(SBYLD2!AT$4,'[1]INTERNAL PARAMETERS-1'!$B$5:$J$44,9,FALSE)*SBYLD2!$F161</f>
        <v>0</v>
      </c>
      <c r="AU161" s="45">
        <f>SBYLD1!AU161*VLOOKUP(SBYLD2!AU$4,'[1]INTERNAL PARAMETERS-1'!$B$5:$J$44,5,FALSE)*VLOOKUP(SBYLD2!AU$4,'[1]INTERNAL PARAMETERS-1'!$B$5:$J$44,6,FALSE)*VLOOKUP(SBYLD2!AU$4,'[1]INTERNAL PARAMETERS-1'!$B$5:$J$44,3,FALSE) + SBYLD1!AU161*(1-VLOOKUP(SBYLD2!AU$4,'[1]INTERNAL PARAMETERS-1'!$B$5:$J$44,5,FALSE))*VLOOKUP(SBYLD2!AU$4,'[1]INTERNAL PARAMETERS-1'!$B$5:$J$44,8,FALSE)*VLOOKUP(SBYLD2!AU$4,'[1]INTERNAL PARAMETERS-1'!$B$5:$J$44,3,FALSE)</f>
        <v>0</v>
      </c>
      <c r="AV161" s="44">
        <f>SBYLD1!AV161*VLOOKUP(SBYLD2!AV$4,'[1]INTERNAL PARAMETERS-1'!$B$5:$J$44,5,FALSE)*VLOOKUP(SBYLD2!AV$4,'[1]INTERNAL PARAMETERS-1'!$B$5:$J$44,6,FALSE)*VLOOKUP(SBYLD2!AV$4,'[1]INTERNAL PARAMETERS-1'!$B$5:$J$44,3,FALSE) + SBYLD1!AV161*(1-VLOOKUP(SBYLD2!AV$4,'[1]INTERNAL PARAMETERS-1'!$B$5:$J$44,5,FALSE))*VLOOKUP(SBYLD2!AV$4,'[1]INTERNAL PARAMETERS-1'!$B$5:$J$44,8,FALSE)*VLOOKUP(SBYLD2!AV$4,'[1]INTERNAL PARAMETERS-1'!$B$5:$J$44,3,FALSE)</f>
        <v>0</v>
      </c>
      <c r="AW161" s="44">
        <f>SBYLD1!AW161*VLOOKUP(SBYLD2!AW$4,'[1]INTERNAL PARAMETERS-1'!$B$5:$J$44,5,FALSE)*VLOOKUP(SBYLD2!AW$4,'[1]INTERNAL PARAMETERS-1'!$B$5:$J$44,6,FALSE)*VLOOKUP(SBYLD2!AW$4,'[1]INTERNAL PARAMETERS-1'!$B$5:$J$44,3,FALSE) + SBYLD1!AW161*(1-VLOOKUP(SBYLD2!AW$4,'[1]INTERNAL PARAMETERS-1'!$B$5:$J$44,5,FALSE))*VLOOKUP(SBYLD2!AW$4,'[1]INTERNAL PARAMETERS-1'!$B$5:$J$44,8,FALSE)*VLOOKUP(SBYLD2!AW$4,'[1]INTERNAL PARAMETERS-1'!$B$5:$J$44,3,FALSE)</f>
        <v>51.171272707218982</v>
      </c>
      <c r="AX161" s="44">
        <f>SBYLD1!AX161*VLOOKUP(SBYLD2!AX$4,'[1]INTERNAL PARAMETERS-1'!$B$5:$J$44,5,FALSE)*VLOOKUP(SBYLD2!AX$4,'[1]INTERNAL PARAMETERS-1'!$B$5:$J$44,6,FALSE)*VLOOKUP(SBYLD2!AX$4,'[1]INTERNAL PARAMETERS-1'!$B$5:$J$44,3,FALSE) + SBYLD1!AX161*(1-VLOOKUP(SBYLD2!AX$4,'[1]INTERNAL PARAMETERS-1'!$B$5:$J$44,5,FALSE))*VLOOKUP(SBYLD2!AX$4,'[1]INTERNAL PARAMETERS-1'!$B$5:$J$44,8,FALSE)*VLOOKUP(SBYLD2!AX$4,'[1]INTERNAL PARAMETERS-1'!$B$5:$J$44,3,FALSE)</f>
        <v>0</v>
      </c>
      <c r="AY161" s="44">
        <f>SBYLD1!AY161*VLOOKUP(SBYLD2!AY$4,'[1]INTERNAL PARAMETERS-1'!$B$5:$J$44,5,FALSE)*VLOOKUP(SBYLD2!AY$4,'[1]INTERNAL PARAMETERS-1'!$B$5:$J$44,6,FALSE)*VLOOKUP(SBYLD2!AY$4,'[1]INTERNAL PARAMETERS-1'!$B$5:$J$44,3,FALSE) + SBYLD1!AY161*(1-VLOOKUP(SBYLD2!AY$4,'[1]INTERNAL PARAMETERS-1'!$B$5:$J$44,5,FALSE))*VLOOKUP(SBYLD2!AY$4,'[1]INTERNAL PARAMETERS-1'!$B$5:$J$44,8,FALSE)*VLOOKUP(SBYLD2!AY$4,'[1]INTERNAL PARAMETERS-1'!$B$5:$J$44,3,FALSE)</f>
        <v>0</v>
      </c>
      <c r="AZ161" s="44">
        <f>SBYLD1!AZ161*VLOOKUP(SBYLD2!AZ$4,'[1]INTERNAL PARAMETERS-1'!$B$5:$J$44,5,FALSE)*VLOOKUP(SBYLD2!AZ$4,'[1]INTERNAL PARAMETERS-1'!$B$5:$J$44,6,FALSE)*VLOOKUP(SBYLD2!AZ$4,'[1]INTERNAL PARAMETERS-1'!$B$5:$J$44,3,FALSE) + SBYLD1!AZ161*(1-VLOOKUP(SBYLD2!AZ$4,'[1]INTERNAL PARAMETERS-1'!$B$5:$J$44,5,FALSE))*VLOOKUP(SBYLD2!AZ$4,'[1]INTERNAL PARAMETERS-1'!$B$5:$J$44,8,FALSE)*VLOOKUP(SBYLD2!AZ$4,'[1]INTERNAL PARAMETERS-1'!$B$5:$J$44,3,FALSE)</f>
        <v>0</v>
      </c>
      <c r="BA161" s="44">
        <f>SBYLD1!BA161*VLOOKUP(SBYLD2!BA$4,'[1]INTERNAL PARAMETERS-1'!$B$5:$J$44,5,FALSE)*VLOOKUP(SBYLD2!BA$4,'[1]INTERNAL PARAMETERS-1'!$B$5:$J$44,6,FALSE)*VLOOKUP(SBYLD2!BA$4,'[1]INTERNAL PARAMETERS-1'!$B$5:$J$44,3,FALSE) + SBYLD1!BA161*(1-VLOOKUP(SBYLD2!BA$4,'[1]INTERNAL PARAMETERS-1'!$B$5:$J$44,5,FALSE))*VLOOKUP(SBYLD2!BA$4,'[1]INTERNAL PARAMETERS-1'!$B$5:$J$44,8,FALSE)*VLOOKUP(SBYLD2!BA$4,'[1]INTERNAL PARAMETERS-1'!$B$5:$J$44,3,FALSE)</f>
        <v>47.261184973378633</v>
      </c>
      <c r="BB161" s="44">
        <f>SBYLD1!BB161*VLOOKUP(SBYLD2!BB$4,'[1]INTERNAL PARAMETERS-1'!$B$5:$J$44,5,FALSE)*VLOOKUP(SBYLD2!BB$4,'[1]INTERNAL PARAMETERS-1'!$B$5:$J$44,6,FALSE)*VLOOKUP(SBYLD2!BB$4,'[1]INTERNAL PARAMETERS-1'!$B$5:$J$44,3,FALSE) + SBYLD1!BB161*(1-VLOOKUP(SBYLD2!BB$4,'[1]INTERNAL PARAMETERS-1'!$B$5:$J$44,5,FALSE))*VLOOKUP(SBYLD2!BB$4,'[1]INTERNAL PARAMETERS-1'!$B$5:$J$44,8,FALSE)*VLOOKUP(SBYLD2!BB$4,'[1]INTERNAL PARAMETERS-1'!$B$5:$J$44,3,FALSE)</f>
        <v>5.7187565803339968</v>
      </c>
      <c r="BC161" s="44">
        <f>SBYLD1!BC161*VLOOKUP(SBYLD2!BC$4,'[1]INTERNAL PARAMETERS-1'!$B$5:$J$44,5,FALSE)*VLOOKUP(SBYLD2!BC$4,'[1]INTERNAL PARAMETERS-1'!$B$5:$J$44,6,FALSE)*VLOOKUP(SBYLD2!BC$4,'[1]INTERNAL PARAMETERS-1'!$B$5:$J$44,3,FALSE) + SBYLD1!BC161*(1-VLOOKUP(SBYLD2!BC$4,'[1]INTERNAL PARAMETERS-1'!$B$5:$J$44,5,FALSE))*VLOOKUP(SBYLD2!BC$4,'[1]INTERNAL PARAMETERS-1'!$B$5:$J$44,8,FALSE)*VLOOKUP(SBYLD2!BC$4,'[1]INTERNAL PARAMETERS-1'!$B$5:$J$44,3,FALSE)</f>
        <v>31.576917620397897</v>
      </c>
      <c r="BD161" s="44">
        <f>SBYLD1!BD161*VLOOKUP(SBYLD2!BD$4,'[1]INTERNAL PARAMETERS-1'!$B$5:$J$44,5,FALSE)*VLOOKUP(SBYLD2!BD$4,'[1]INTERNAL PARAMETERS-1'!$B$5:$J$44,6,FALSE)*VLOOKUP(SBYLD2!BD$4,'[1]INTERNAL PARAMETERS-1'!$B$5:$J$44,3,FALSE) + SBYLD1!BD161*(1-VLOOKUP(SBYLD2!BD$4,'[1]INTERNAL PARAMETERS-1'!$B$5:$J$44,5,FALSE))*VLOOKUP(SBYLD2!BD$4,'[1]INTERNAL PARAMETERS-1'!$B$5:$J$44,8,FALSE)*VLOOKUP(SBYLD2!BD$4,'[1]INTERNAL PARAMETERS-1'!$B$5:$J$44,3,FALSE)</f>
        <v>5.3447284927011207</v>
      </c>
      <c r="BE161" s="44">
        <f>SBYLD1!BE161*VLOOKUP(SBYLD2!BE$4,'[1]INTERNAL PARAMETERS-1'!$B$5:$J$44,5,FALSE)*VLOOKUP(SBYLD2!BE$4,'[1]INTERNAL PARAMETERS-1'!$B$5:$J$44,6,FALSE)*VLOOKUP(SBYLD2!BE$4,'[1]INTERNAL PARAMETERS-1'!$B$5:$J$44,3,FALSE) + SBYLD1!BE161*(1-VLOOKUP(SBYLD2!BE$4,'[1]INTERNAL PARAMETERS-1'!$B$5:$J$44,5,FALSE))*VLOOKUP(SBYLD2!BE$4,'[1]INTERNAL PARAMETERS-1'!$B$5:$J$44,8,FALSE)*VLOOKUP(SBYLD2!BE$4,'[1]INTERNAL PARAMETERS-1'!$B$5:$J$44,3,FALSE)</f>
        <v>18.058525087600948</v>
      </c>
      <c r="BF161" s="44">
        <f>SBYLD1!BF161*VLOOKUP(SBYLD2!BF$4,'[1]INTERNAL PARAMETERS-1'!$B$5:$J$44,5,FALSE)*VLOOKUP(SBYLD2!BF$4,'[1]INTERNAL PARAMETERS-1'!$B$5:$J$44,6,FALSE)*VLOOKUP(SBYLD2!BF$4,'[1]INTERNAL PARAMETERS-1'!$B$5:$J$44,3,FALSE) + SBYLD1!BF161*(1-VLOOKUP(SBYLD2!BF$4,'[1]INTERNAL PARAMETERS-1'!$B$5:$J$44,5,FALSE))*VLOOKUP(SBYLD2!BF$4,'[1]INTERNAL PARAMETERS-1'!$B$5:$J$44,8,FALSE)*VLOOKUP(SBYLD2!BF$4,'[1]INTERNAL PARAMETERS-1'!$B$5:$J$44,3,FALSE)</f>
        <v>0</v>
      </c>
      <c r="BG161" s="44">
        <f>SBYLD1!BG161*VLOOKUP(SBYLD2!BG$4,'[1]INTERNAL PARAMETERS-1'!$B$5:$J$44,5,FALSE)*VLOOKUP(SBYLD2!BG$4,'[1]INTERNAL PARAMETERS-1'!$B$5:$J$44,6,FALSE)*VLOOKUP(SBYLD2!BG$4,'[1]INTERNAL PARAMETERS-1'!$B$5:$J$44,3,FALSE) + SBYLD1!BG161*(1-VLOOKUP(SBYLD2!BG$4,'[1]INTERNAL PARAMETERS-1'!$B$5:$J$44,5,FALSE))*VLOOKUP(SBYLD2!BG$4,'[1]INTERNAL PARAMETERS-1'!$B$5:$J$44,8,FALSE)*VLOOKUP(SBYLD2!BG$4,'[1]INTERNAL PARAMETERS-1'!$B$5:$J$44,3,FALSE)</f>
        <v>7.5493856083734414</v>
      </c>
      <c r="BH161" s="44">
        <f>SBYLD1!BH161*VLOOKUP(SBYLD2!BH$4,'[1]INTERNAL PARAMETERS-1'!$B$5:$J$44,5,FALSE)*VLOOKUP(SBYLD2!BH$4,'[1]INTERNAL PARAMETERS-1'!$B$5:$J$44,6,FALSE)*VLOOKUP(SBYLD2!BH$4,'[1]INTERNAL PARAMETERS-1'!$B$5:$J$44,3,FALSE) + SBYLD1!BH161*(1-VLOOKUP(SBYLD2!BH$4,'[1]INTERNAL PARAMETERS-1'!$B$5:$J$44,5,FALSE))*VLOOKUP(SBYLD2!BH$4,'[1]INTERNAL PARAMETERS-1'!$B$5:$J$44,8,FALSE)*VLOOKUP(SBYLD2!BH$4,'[1]INTERNAL PARAMETERS-1'!$B$5:$J$44,3,FALSE)</f>
        <v>5.1158105945465597E-2</v>
      </c>
      <c r="BI161" s="44">
        <f>SBYLD1!BI161*VLOOKUP(SBYLD2!BI$4,'[1]INTERNAL PARAMETERS-1'!$B$5:$J$44,5,FALSE)*VLOOKUP(SBYLD2!BI$4,'[1]INTERNAL PARAMETERS-1'!$B$5:$J$44,6,FALSE)*VLOOKUP(SBYLD2!BI$4,'[1]INTERNAL PARAMETERS-1'!$B$5:$J$44,3,FALSE) + SBYLD1!BI161*(1-VLOOKUP(SBYLD2!BI$4,'[1]INTERNAL PARAMETERS-1'!$B$5:$J$44,5,FALSE))*VLOOKUP(SBYLD2!BI$4,'[1]INTERNAL PARAMETERS-1'!$B$5:$J$44,8,FALSE)*VLOOKUP(SBYLD2!BI$4,'[1]INTERNAL PARAMETERS-1'!$B$5:$J$44,3,FALSE)</f>
        <v>0</v>
      </c>
      <c r="BJ161" s="44">
        <f>SBYLD1!BJ161*VLOOKUP(SBYLD2!BJ$4,'[1]INTERNAL PARAMETERS-1'!$B$5:$J$44,5,FALSE)*VLOOKUP(SBYLD2!BJ$4,'[1]INTERNAL PARAMETERS-1'!$B$5:$J$44,6,FALSE)*VLOOKUP(SBYLD2!BJ$4,'[1]INTERNAL PARAMETERS-1'!$B$5:$J$44,3,FALSE) + SBYLD1!BJ161*(1-VLOOKUP(SBYLD2!BJ$4,'[1]INTERNAL PARAMETERS-1'!$B$5:$J$44,5,FALSE))*VLOOKUP(SBYLD2!BJ$4,'[1]INTERNAL PARAMETERS-1'!$B$5:$J$44,8,FALSE)*VLOOKUP(SBYLD2!BJ$4,'[1]INTERNAL PARAMETERS-1'!$B$5:$J$44,3,FALSE)</f>
        <v>4.0954879603387955</v>
      </c>
      <c r="BK161" s="44">
        <f>SBYLD1!BK161*VLOOKUP(SBYLD2!BK$4,'[1]INTERNAL PARAMETERS-1'!$B$5:$J$44,5,FALSE)*VLOOKUP(SBYLD2!BK$4,'[1]INTERNAL PARAMETERS-1'!$B$5:$J$44,6,FALSE)*VLOOKUP(SBYLD2!BK$4,'[1]INTERNAL PARAMETERS-1'!$B$5:$J$44,3,FALSE) + SBYLD1!BK161*(1-VLOOKUP(SBYLD2!BK$4,'[1]INTERNAL PARAMETERS-1'!$B$5:$J$44,5,FALSE))*VLOOKUP(SBYLD2!BK$4,'[1]INTERNAL PARAMETERS-1'!$B$5:$J$44,8,FALSE)*VLOOKUP(SBYLD2!BK$4,'[1]INTERNAL PARAMETERS-1'!$B$5:$J$44,3,FALSE)</f>
        <v>3.8062441718965689</v>
      </c>
      <c r="BL161" s="44">
        <f>SBYLD1!BL161*VLOOKUP(SBYLD2!BL$4,'[1]INTERNAL PARAMETERS-1'!$B$5:$J$44,5,FALSE)*VLOOKUP(SBYLD2!BL$4,'[1]INTERNAL PARAMETERS-1'!$B$5:$J$44,6,FALSE)*VLOOKUP(SBYLD2!BL$4,'[1]INTERNAL PARAMETERS-1'!$B$5:$J$44,3,FALSE) + SBYLD1!BL161*(1-VLOOKUP(SBYLD2!BL$4,'[1]INTERNAL PARAMETERS-1'!$B$5:$J$44,5,FALSE))*VLOOKUP(SBYLD2!BL$4,'[1]INTERNAL PARAMETERS-1'!$B$5:$J$44,8,FALSE)*VLOOKUP(SBYLD2!BL$4,'[1]INTERNAL PARAMETERS-1'!$B$5:$J$44,3,FALSE)</f>
        <v>9.7288697576051053</v>
      </c>
      <c r="BM161" s="44">
        <f>SBYLD1!BM161*VLOOKUP(SBYLD2!BM$4,'[1]INTERNAL PARAMETERS-1'!$B$5:$J$44,5,FALSE)*VLOOKUP(SBYLD2!BM$4,'[1]INTERNAL PARAMETERS-1'!$B$5:$J$44,6,FALSE)*VLOOKUP(SBYLD2!BM$4,'[1]INTERNAL PARAMETERS-1'!$B$5:$J$44,3,FALSE) + SBYLD1!BM161*(1-VLOOKUP(SBYLD2!BM$4,'[1]INTERNAL PARAMETERS-1'!$B$5:$J$44,5,FALSE))*VLOOKUP(SBYLD2!BM$4,'[1]INTERNAL PARAMETERS-1'!$B$5:$J$44,8,FALSE)*VLOOKUP(SBYLD2!BM$4,'[1]INTERNAL PARAMETERS-1'!$B$5:$J$44,3,FALSE)</f>
        <v>6.6910942419417703</v>
      </c>
      <c r="BN161" s="44">
        <f>SBYLD1!BN161*VLOOKUP(SBYLD2!BN$4,'[1]INTERNAL PARAMETERS-1'!$B$5:$J$44,5,FALSE)*VLOOKUP(SBYLD2!BN$4,'[1]INTERNAL PARAMETERS-1'!$B$5:$J$44,6,FALSE)*VLOOKUP(SBYLD2!BN$4,'[1]INTERNAL PARAMETERS-1'!$B$5:$J$44,3,FALSE) + SBYLD1!BN161*(1-VLOOKUP(SBYLD2!BN$4,'[1]INTERNAL PARAMETERS-1'!$B$5:$J$44,5,FALSE))*VLOOKUP(SBYLD2!BN$4,'[1]INTERNAL PARAMETERS-1'!$B$5:$J$44,8,FALSE)*VLOOKUP(SBYLD2!BN$4,'[1]INTERNAL PARAMETERS-1'!$B$5:$J$44,3,FALSE)</f>
        <v>2.9285642327007508</v>
      </c>
      <c r="BO161" s="44">
        <f>SBYLD1!BO161*VLOOKUP(SBYLD2!BO$4,'[1]INTERNAL PARAMETERS-1'!$B$5:$J$44,5,FALSE)*VLOOKUP(SBYLD2!BO$4,'[1]INTERNAL PARAMETERS-1'!$B$5:$J$44,6,FALSE)*VLOOKUP(SBYLD2!BO$4,'[1]INTERNAL PARAMETERS-1'!$B$5:$J$44,3,FALSE) + SBYLD1!BO161*(1-VLOOKUP(SBYLD2!BO$4,'[1]INTERNAL PARAMETERS-1'!$B$5:$J$44,5,FALSE))*VLOOKUP(SBYLD2!BO$4,'[1]INTERNAL PARAMETERS-1'!$B$5:$J$44,8,FALSE)*VLOOKUP(SBYLD2!BO$4,'[1]INTERNAL PARAMETERS-1'!$B$5:$J$44,3,FALSE)</f>
        <v>1.6523222194892955</v>
      </c>
      <c r="BP161" s="44">
        <f>SBYLD1!BP161*VLOOKUP(SBYLD2!BP$4,'[1]INTERNAL PARAMETERS-1'!$B$5:$J$44,5,FALSE)*VLOOKUP(SBYLD2!BP$4,'[1]INTERNAL PARAMETERS-1'!$B$5:$J$44,6,FALSE)*VLOOKUP(SBYLD2!BP$4,'[1]INTERNAL PARAMETERS-1'!$B$5:$J$44,3,FALSE) + SBYLD1!BP161*(1-VLOOKUP(SBYLD2!BP$4,'[1]INTERNAL PARAMETERS-1'!$B$5:$J$44,5,FALSE))*VLOOKUP(SBYLD2!BP$4,'[1]INTERNAL PARAMETERS-1'!$B$5:$J$44,8,FALSE)*VLOOKUP(SBYLD2!BP$4,'[1]INTERNAL PARAMETERS-1'!$B$5:$J$44,3,FALSE)</f>
        <v>0.23281360624899597</v>
      </c>
      <c r="BQ161" s="44">
        <f>SBYLD1!BQ161*VLOOKUP(SBYLD2!BQ$4,'[1]INTERNAL PARAMETERS-1'!$B$5:$J$44,5,FALSE)*VLOOKUP(SBYLD2!BQ$4,'[1]INTERNAL PARAMETERS-1'!$B$5:$J$44,6,FALSE)*VLOOKUP(SBYLD2!BQ$4,'[1]INTERNAL PARAMETERS-1'!$B$5:$J$44,3,FALSE) + SBYLD1!BQ161*(1-VLOOKUP(SBYLD2!BQ$4,'[1]INTERNAL PARAMETERS-1'!$B$5:$J$44,5,FALSE))*VLOOKUP(SBYLD2!BQ$4,'[1]INTERNAL PARAMETERS-1'!$B$5:$J$44,8,FALSE)*VLOOKUP(SBYLD2!BQ$4,'[1]INTERNAL PARAMETERS-1'!$B$5:$J$44,3,FALSE)</f>
        <v>12.016069110386185</v>
      </c>
      <c r="BR161" s="44">
        <f>SBYLD1!BR161*VLOOKUP(SBYLD2!BR$4,'[1]INTERNAL PARAMETERS-1'!$B$5:$J$44,5,FALSE)*VLOOKUP(SBYLD2!BR$4,'[1]INTERNAL PARAMETERS-1'!$B$5:$J$44,6,FALSE)*VLOOKUP(SBYLD2!BR$4,'[1]INTERNAL PARAMETERS-1'!$B$5:$J$44,3,FALSE) + SBYLD1!BR161*(1-VLOOKUP(SBYLD2!BR$4,'[1]INTERNAL PARAMETERS-1'!$B$5:$J$44,5,FALSE))*VLOOKUP(SBYLD2!BR$4,'[1]INTERNAL PARAMETERS-1'!$B$5:$J$44,8,FALSE)*VLOOKUP(SBYLD2!BR$4,'[1]INTERNAL PARAMETERS-1'!$B$5:$J$44,3,FALSE)</f>
        <v>0.26642186388684003</v>
      </c>
      <c r="BS161" s="44">
        <f>SBYLD1!BS161*VLOOKUP(SBYLD2!BS$4,'[1]INTERNAL PARAMETERS-1'!$B$5:$J$44,5,FALSE)*VLOOKUP(SBYLD2!BS$4,'[1]INTERNAL PARAMETERS-1'!$B$5:$J$44,6,FALSE)*VLOOKUP(SBYLD2!BS$4,'[1]INTERNAL PARAMETERS-1'!$B$5:$J$44,3,FALSE) + SBYLD1!BS161*(1-VLOOKUP(SBYLD2!BS$4,'[1]INTERNAL PARAMETERS-1'!$B$5:$J$44,5,FALSE))*VLOOKUP(SBYLD2!BS$4,'[1]INTERNAL PARAMETERS-1'!$B$5:$J$44,8,FALSE)*VLOOKUP(SBYLD2!BS$4,'[1]INTERNAL PARAMETERS-1'!$B$5:$J$44,3,FALSE)</f>
        <v>5.0644749908807324E-2</v>
      </c>
      <c r="BT161" s="44">
        <f>SBYLD1!BT161*VLOOKUP(SBYLD2!BT$4,'[1]INTERNAL PARAMETERS-1'!$B$5:$J$44,5,FALSE)*VLOOKUP(SBYLD2!BT$4,'[1]INTERNAL PARAMETERS-1'!$B$5:$J$44,6,FALSE)*VLOOKUP(SBYLD2!BT$4,'[1]INTERNAL PARAMETERS-1'!$B$5:$J$44,3,FALSE) + SBYLD1!BT161*(1-VLOOKUP(SBYLD2!BT$4,'[1]INTERNAL PARAMETERS-1'!$B$5:$J$44,5,FALSE))*VLOOKUP(SBYLD2!BT$4,'[1]INTERNAL PARAMETERS-1'!$B$5:$J$44,8,FALSE)*VLOOKUP(SBYLD2!BT$4,'[1]INTERNAL PARAMETERS-1'!$B$5:$J$44,3,FALSE)</f>
        <v>0</v>
      </c>
      <c r="BU161" s="44">
        <f>SBYLD1!BU161*VLOOKUP(SBYLD2!BU$4,'[1]INTERNAL PARAMETERS-1'!$B$5:$J$44,5,FALSE)*VLOOKUP(SBYLD2!BU$4,'[1]INTERNAL PARAMETERS-1'!$B$5:$J$44,6,FALSE)*VLOOKUP(SBYLD2!BU$4,'[1]INTERNAL PARAMETERS-1'!$B$5:$J$44,3,FALSE) + SBYLD1!BU161*(1-VLOOKUP(SBYLD2!BU$4,'[1]INTERNAL PARAMETERS-1'!$B$5:$J$44,5,FALSE))*VLOOKUP(SBYLD2!BU$4,'[1]INTERNAL PARAMETERS-1'!$B$5:$J$44,8,FALSE)*VLOOKUP(SBYLD2!BU$4,'[1]INTERNAL PARAMETERS-1'!$B$5:$J$44,3,FALSE)</f>
        <v>0</v>
      </c>
      <c r="BV161" s="44">
        <f>SBYLD1!BV161*VLOOKUP(SBYLD2!BV$4,'[1]INTERNAL PARAMETERS-1'!$B$5:$J$44,5,FALSE)*VLOOKUP(SBYLD2!BV$4,'[1]INTERNAL PARAMETERS-1'!$B$5:$J$44,6,FALSE)*VLOOKUP(SBYLD2!BV$4,'[1]INTERNAL PARAMETERS-1'!$B$5:$J$44,3,FALSE) + SBYLD1!BV161*(1-VLOOKUP(SBYLD2!BV$4,'[1]INTERNAL PARAMETERS-1'!$B$5:$J$44,5,FALSE))*VLOOKUP(SBYLD2!BV$4,'[1]INTERNAL PARAMETERS-1'!$B$5:$J$44,8,FALSE)*VLOOKUP(SBYLD2!BV$4,'[1]INTERNAL PARAMETERS-1'!$B$5:$J$44,3,FALSE)</f>
        <v>0</v>
      </c>
      <c r="BW161" s="44">
        <f>SBYLD1!BW161*VLOOKUP(SBYLD2!BW$4,'[1]INTERNAL PARAMETERS-1'!$B$5:$J$44,5,FALSE)*VLOOKUP(SBYLD2!BW$4,'[1]INTERNAL PARAMETERS-1'!$B$5:$J$44,6,FALSE)*VLOOKUP(SBYLD2!BW$4,'[1]INTERNAL PARAMETERS-1'!$B$5:$J$44,3,FALSE) + SBYLD1!BW161*(1-VLOOKUP(SBYLD2!BW$4,'[1]INTERNAL PARAMETERS-1'!$B$5:$J$44,5,FALSE))*VLOOKUP(SBYLD2!BW$4,'[1]INTERNAL PARAMETERS-1'!$B$5:$J$44,8,FALSE)*VLOOKUP(SBYLD2!BW$4,'[1]INTERNAL PARAMETERS-1'!$B$5:$J$44,3,FALSE)</f>
        <v>0</v>
      </c>
      <c r="BX161" s="44">
        <f>SBYLD1!BX161*VLOOKUP(SBYLD2!BX$4,'[1]INTERNAL PARAMETERS-1'!$B$5:$J$44,5,FALSE)*VLOOKUP(SBYLD2!BX$4,'[1]INTERNAL PARAMETERS-1'!$B$5:$J$44,6,FALSE)*VLOOKUP(SBYLD2!BX$4,'[1]INTERNAL PARAMETERS-1'!$B$5:$J$44,3,FALSE) + SBYLD1!BX161*(1-VLOOKUP(SBYLD2!BX$4,'[1]INTERNAL PARAMETERS-1'!$B$5:$J$44,5,FALSE))*VLOOKUP(SBYLD2!BX$4,'[1]INTERNAL PARAMETERS-1'!$B$5:$J$44,8,FALSE)*VLOOKUP(SBYLD2!BX$4,'[1]INTERNAL PARAMETERS-1'!$B$5:$J$44,3,FALSE)</f>
        <v>0</v>
      </c>
      <c r="BY161" s="44">
        <f>SBYLD1!BY161*VLOOKUP(SBYLD2!BY$4,'[1]INTERNAL PARAMETERS-1'!$B$5:$J$44,5,FALSE)*VLOOKUP(SBYLD2!BY$4,'[1]INTERNAL PARAMETERS-1'!$B$5:$J$44,6,FALSE)*VLOOKUP(SBYLD2!BY$4,'[1]INTERNAL PARAMETERS-1'!$B$5:$J$44,3,FALSE) + SBYLD1!BY161*(1-VLOOKUP(SBYLD2!BY$4,'[1]INTERNAL PARAMETERS-1'!$B$5:$J$44,5,FALSE))*VLOOKUP(SBYLD2!BY$4,'[1]INTERNAL PARAMETERS-1'!$B$5:$J$44,8,FALSE)*VLOOKUP(SBYLD2!BY$4,'[1]INTERNAL PARAMETERS-1'!$B$5:$J$44,3,FALSE)</f>
        <v>0</v>
      </c>
      <c r="BZ161" s="44">
        <f>SBYLD1!BZ161*VLOOKUP(SBYLD2!BZ$4,'[1]INTERNAL PARAMETERS-1'!$B$5:$J$44,5,FALSE)*VLOOKUP(SBYLD2!BZ$4,'[1]INTERNAL PARAMETERS-1'!$B$5:$J$44,6,FALSE)*VLOOKUP(SBYLD2!BZ$4,'[1]INTERNAL PARAMETERS-1'!$B$5:$J$44,3,FALSE) + SBYLD1!BZ161*(1-VLOOKUP(SBYLD2!BZ$4,'[1]INTERNAL PARAMETERS-1'!$B$5:$J$44,5,FALSE))*VLOOKUP(SBYLD2!BZ$4,'[1]INTERNAL PARAMETERS-1'!$B$5:$J$44,8,FALSE)*VLOOKUP(SBYLD2!BZ$4,'[1]INTERNAL PARAMETERS-1'!$B$5:$J$44,3,FALSE)</f>
        <v>3.248112319709176E-2</v>
      </c>
      <c r="CA161" s="44">
        <f>SBYLD1!CA161*VLOOKUP(SBYLD2!CA$4,'[1]INTERNAL PARAMETERS-1'!$B$5:$J$44,5,FALSE)*VLOOKUP(SBYLD2!CA$4,'[1]INTERNAL PARAMETERS-1'!$B$5:$J$44,6,FALSE)*VLOOKUP(SBYLD2!CA$4,'[1]INTERNAL PARAMETERS-1'!$B$5:$J$44,3,FALSE) + SBYLD1!CA161*(1-VLOOKUP(SBYLD2!CA$4,'[1]INTERNAL PARAMETERS-1'!$B$5:$J$44,5,FALSE))*VLOOKUP(SBYLD2!CA$4,'[1]INTERNAL PARAMETERS-1'!$B$5:$J$44,8,FALSE)*VLOOKUP(SBYLD2!CA$4,'[1]INTERNAL PARAMETERS-1'!$B$5:$J$44,3,FALSE)</f>
        <v>0</v>
      </c>
      <c r="CB161" s="44">
        <f>SBYLD1!CB161*VLOOKUP(SBYLD2!CB$4,'[1]INTERNAL PARAMETERS-1'!$B$5:$J$44,5,FALSE)*VLOOKUP(SBYLD2!CB$4,'[1]INTERNAL PARAMETERS-1'!$B$5:$J$44,6,FALSE)*VLOOKUP(SBYLD2!CB$4,'[1]INTERNAL PARAMETERS-1'!$B$5:$J$44,3,FALSE) + SBYLD1!CB161*(1-VLOOKUP(SBYLD2!CB$4,'[1]INTERNAL PARAMETERS-1'!$B$5:$J$44,5,FALSE))*VLOOKUP(SBYLD2!CB$4,'[1]INTERNAL PARAMETERS-1'!$B$5:$J$44,8,FALSE)*VLOOKUP(SBYLD2!CB$4,'[1]INTERNAL PARAMETERS-1'!$B$5:$J$44,3,FALSE)</f>
        <v>0</v>
      </c>
      <c r="CC161" s="44">
        <f>SBYLD1!CC161*VLOOKUP(SBYLD2!CC$4,'[1]INTERNAL PARAMETERS-1'!$B$5:$J$44,5,FALSE)*VLOOKUP(SBYLD2!CC$4,'[1]INTERNAL PARAMETERS-1'!$B$5:$J$44,6,FALSE)*VLOOKUP(SBYLD2!CC$4,'[1]INTERNAL PARAMETERS-1'!$B$5:$J$44,3,FALSE) + SBYLD1!CC161*(1-VLOOKUP(SBYLD2!CC$4,'[1]INTERNAL PARAMETERS-1'!$B$5:$J$44,5,FALSE))*VLOOKUP(SBYLD2!CC$4,'[1]INTERNAL PARAMETERS-1'!$B$5:$J$44,8,FALSE)*VLOOKUP(SBYLD2!CC$4,'[1]INTERNAL PARAMETERS-1'!$B$5:$J$44,3,FALSE)</f>
        <v>5.7743886266389245E-2</v>
      </c>
      <c r="CD161" s="44">
        <f>SBYLD1!CD161*VLOOKUP(SBYLD2!CD$4,'[1]INTERNAL PARAMETERS-1'!$B$5:$J$44,5,FALSE)*VLOOKUP(SBYLD2!CD$4,'[1]INTERNAL PARAMETERS-1'!$B$5:$J$44,6,FALSE)*VLOOKUP(SBYLD2!CD$4,'[1]INTERNAL PARAMETERS-1'!$B$5:$J$44,3,FALSE) + SBYLD1!CD161*(1-VLOOKUP(SBYLD2!CD$4,'[1]INTERNAL PARAMETERS-1'!$B$5:$J$44,5,FALSE))*VLOOKUP(SBYLD2!CD$4,'[1]INTERNAL PARAMETERS-1'!$B$5:$J$44,8,FALSE)*VLOOKUP(SBYLD2!CD$4,'[1]INTERNAL PARAMETERS-1'!$B$5:$J$44,3,FALSE)</f>
        <v>0.16150302981265457</v>
      </c>
      <c r="CE161" s="44">
        <f>SBYLD1!CE161*VLOOKUP(SBYLD2!CE$4,'[1]INTERNAL PARAMETERS-1'!$B$5:$J$44,5,FALSE)*VLOOKUP(SBYLD2!CE$4,'[1]INTERNAL PARAMETERS-1'!$B$5:$J$44,6,FALSE)*VLOOKUP(SBYLD2!CE$4,'[1]INTERNAL PARAMETERS-1'!$B$5:$J$44,3,FALSE) + SBYLD1!CE161*(1-VLOOKUP(SBYLD2!CE$4,'[1]INTERNAL PARAMETERS-1'!$B$5:$J$44,5,FALSE))*VLOOKUP(SBYLD2!CE$4,'[1]INTERNAL PARAMETERS-1'!$B$5:$J$44,8,FALSE)*VLOOKUP(SBYLD2!CE$4,'[1]INTERNAL PARAMETERS-1'!$B$5:$J$44,3,FALSE)</f>
        <v>0.28697044631253948</v>
      </c>
      <c r="CF161" s="44">
        <f>SBYLD1!CF161*VLOOKUP(SBYLD2!CF$4,'[1]INTERNAL PARAMETERS-1'!$B$5:$J$44,5,FALSE)*VLOOKUP(SBYLD2!CF$4,'[1]INTERNAL PARAMETERS-1'!$B$5:$J$44,6,FALSE)*VLOOKUP(SBYLD2!CF$4,'[1]INTERNAL PARAMETERS-1'!$B$5:$J$44,3,FALSE) + SBYLD1!CF161*(1-VLOOKUP(SBYLD2!CF$4,'[1]INTERNAL PARAMETERS-1'!$B$5:$J$44,5,FALSE))*VLOOKUP(SBYLD2!CF$4,'[1]INTERNAL PARAMETERS-1'!$B$5:$J$44,8,FALSE)*VLOOKUP(SBYLD2!CF$4,'[1]INTERNAL PARAMETERS-1'!$B$5:$J$44,3,FALSE)</f>
        <v>0</v>
      </c>
      <c r="CG161" s="44">
        <f>SBYLD1!CG161*VLOOKUP(SBYLD2!CG$4,'[1]INTERNAL PARAMETERS-1'!$B$5:$J$44,5,FALSE)*VLOOKUP(SBYLD2!CG$4,'[1]INTERNAL PARAMETERS-1'!$B$5:$J$44,6,FALSE)*VLOOKUP(SBYLD2!CG$4,'[1]INTERNAL PARAMETERS-1'!$B$5:$J$44,3,FALSE) + SBYLD1!CG161*(1-VLOOKUP(SBYLD2!CG$4,'[1]INTERNAL PARAMETERS-1'!$B$5:$J$44,5,FALSE))*VLOOKUP(SBYLD2!CG$4,'[1]INTERNAL PARAMETERS-1'!$B$5:$J$44,8,FALSE)*VLOOKUP(SBYLD2!CG$4,'[1]INTERNAL PARAMETERS-1'!$B$5:$J$44,3,FALSE)</f>
        <v>0</v>
      </c>
      <c r="CH161" s="43">
        <f>SBYLD1!CH161*VLOOKUP(SBYLD2!CH$4,'[1]INTERNAL PARAMETERS-1'!$B$5:$J$44,5,FALSE)*VLOOKUP(SBYLD2!CH$4,'[1]INTERNAL PARAMETERS-1'!$B$5:$J$44,6,FALSE)*VLOOKUP(SBYLD2!CH$4,'[1]INTERNAL PARAMETERS-1'!$B$5:$J$44,3,FALSE) + SBYLD1!CH161*(1-VLOOKUP(SBYLD2!CH$4,'[1]INTERNAL PARAMETERS-1'!$B$5:$J$44,5,FALSE))*VLOOKUP(SBYLD2!CH$4,'[1]INTERNAL PARAMETERS-1'!$B$5:$J$44,8,FALSE)*VLOOKUP(SBYLD2!CH$4,'[1]INTERNAL PARAMETERS-1'!$B$5:$J$44,3,FALSE)</f>
        <v>0</v>
      </c>
      <c r="CJ161" s="45">
        <f t="shared" si="4"/>
        <v>5031.4664098469048</v>
      </c>
      <c r="CK161" s="43">
        <f t="shared" si="5"/>
        <v>208.73915957594227</v>
      </c>
    </row>
    <row r="162" spans="2:89">
      <c r="B162" s="58" t="s">
        <v>8</v>
      </c>
      <c r="C162" s="57" t="s">
        <v>59</v>
      </c>
      <c r="D162" s="57" t="s">
        <v>45</v>
      </c>
      <c r="E162" s="128">
        <f>SB!S162</f>
        <v>8263.5311869201832</v>
      </c>
      <c r="F162" s="59">
        <f>'[1]INTERNAL PARAMETERS-1'!M18</f>
        <v>21.115000000000002</v>
      </c>
      <c r="G162" s="45">
        <f>SBYLD1!G162*VLOOKUP(SBYLD2!G$4,'[1]INTERNAL PARAMETERS-1'!$B$5:$J$44,5,FALSE)*VLOOKUP(SBYLD2!G$4,'[1]INTERNAL PARAMETERS-1'!$B$5:$J$44,7,FALSE)*SBYLD2!$F162 + SBYLD1!G162*(1-VLOOKUP(SBYLD2!G$4,'[1]INTERNAL PARAMETERS-1'!$B$5:$J$44,5,FALSE))*VLOOKUP(SBYLD2!G$4,'[1]INTERNAL PARAMETERS-1'!$B$5:$J$44,9,FALSE)*SBYLD2!$F162</f>
        <v>1341.1866396138084</v>
      </c>
      <c r="H162" s="44">
        <f>SBYLD1!H162*VLOOKUP(SBYLD2!H$4,'[1]INTERNAL PARAMETERS-1'!$B$5:$J$44,5,FALSE)*VLOOKUP(SBYLD2!H$4,'[1]INTERNAL PARAMETERS-1'!$B$5:$J$44,7,FALSE)*SBYLD2!$F162 + SBYLD1!H162*(1-VLOOKUP(SBYLD2!H$4,'[1]INTERNAL PARAMETERS-1'!$B$5:$J$44,5,FALSE))*VLOOKUP(SBYLD2!H$4,'[1]INTERNAL PARAMETERS-1'!$B$5:$J$44,9,FALSE)*SBYLD2!$F162</f>
        <v>317.17701570187296</v>
      </c>
      <c r="I162" s="44">
        <f>SBYLD1!I162*VLOOKUP(SBYLD2!I$4,'[1]INTERNAL PARAMETERS-1'!$B$5:$J$44,5,FALSE)*VLOOKUP(SBYLD2!I$4,'[1]INTERNAL PARAMETERS-1'!$B$5:$J$44,7,FALSE)*SBYLD2!$F162 + SBYLD1!I162*(1-VLOOKUP(SBYLD2!I$4,'[1]INTERNAL PARAMETERS-1'!$B$5:$J$44,5,FALSE))*VLOOKUP(SBYLD2!I$4,'[1]INTERNAL PARAMETERS-1'!$B$5:$J$44,9,FALSE)*SBYLD2!$F162</f>
        <v>419.37836350755748</v>
      </c>
      <c r="J162" s="44">
        <f>SBYLD1!J162*VLOOKUP(SBYLD2!J$4,'[1]INTERNAL PARAMETERS-1'!$B$5:$J$44,5,FALSE)*VLOOKUP(SBYLD2!J$4,'[1]INTERNAL PARAMETERS-1'!$B$5:$J$44,7,FALSE)*SBYLD2!$F162 + SBYLD1!J162*(1-VLOOKUP(SBYLD2!J$4,'[1]INTERNAL PARAMETERS-1'!$B$5:$J$44,5,FALSE))*VLOOKUP(SBYLD2!J$4,'[1]INTERNAL PARAMETERS-1'!$B$5:$J$44,9,FALSE)*SBYLD2!$F162</f>
        <v>0</v>
      </c>
      <c r="K162" s="44">
        <f>SBYLD1!K162*VLOOKUP(SBYLD2!K$4,'[1]INTERNAL PARAMETERS-1'!$B$5:$J$44,5,FALSE)*VLOOKUP(SBYLD2!K$4,'[1]INTERNAL PARAMETERS-1'!$B$5:$J$44,7,FALSE)*SBYLD2!$F162 + SBYLD1!K162*(1-VLOOKUP(SBYLD2!K$4,'[1]INTERNAL PARAMETERS-1'!$B$5:$J$44,5,FALSE))*VLOOKUP(SBYLD2!K$4,'[1]INTERNAL PARAMETERS-1'!$B$5:$J$44,9,FALSE)*SBYLD2!$F162</f>
        <v>6.0278274323448287</v>
      </c>
      <c r="L162" s="44">
        <f>SBYLD1!L162*VLOOKUP(SBYLD2!L$4,'[1]INTERNAL PARAMETERS-1'!$B$5:$J$44,5,FALSE)*VLOOKUP(SBYLD2!L$4,'[1]INTERNAL PARAMETERS-1'!$B$5:$J$44,7,FALSE)*SBYLD2!$F162 + SBYLD1!L162*(1-VLOOKUP(SBYLD2!L$4,'[1]INTERNAL PARAMETERS-1'!$B$5:$J$44,5,FALSE))*VLOOKUP(SBYLD2!L$4,'[1]INTERNAL PARAMETERS-1'!$B$5:$J$44,9,FALSE)*SBYLD2!$F162</f>
        <v>0</v>
      </c>
      <c r="M162" s="44">
        <f>SBYLD1!M162*VLOOKUP(SBYLD2!M$4,'[1]INTERNAL PARAMETERS-1'!$B$5:$J$44,5,FALSE)*VLOOKUP(SBYLD2!M$4,'[1]INTERNAL PARAMETERS-1'!$B$5:$J$44,7,FALSE)*SBYLD2!$F162 + SBYLD1!M162*(1-VLOOKUP(SBYLD2!M$4,'[1]INTERNAL PARAMETERS-1'!$B$5:$J$44,5,FALSE))*VLOOKUP(SBYLD2!M$4,'[1]INTERNAL PARAMETERS-1'!$B$5:$J$44,9,FALSE)*SBYLD2!$F162</f>
        <v>43.764012791989778</v>
      </c>
      <c r="N162" s="44">
        <f>SBYLD1!N162*VLOOKUP(SBYLD2!N$4,'[1]INTERNAL PARAMETERS-1'!$B$5:$J$44,5,FALSE)*VLOOKUP(SBYLD2!N$4,'[1]INTERNAL PARAMETERS-1'!$B$5:$J$44,7,FALSE)*SBYLD2!$F162 + SBYLD1!N162*(1-VLOOKUP(SBYLD2!N$4,'[1]INTERNAL PARAMETERS-1'!$B$5:$J$44,5,FALSE))*VLOOKUP(SBYLD2!N$4,'[1]INTERNAL PARAMETERS-1'!$B$5:$J$44,9,FALSE)*SBYLD2!$F162</f>
        <v>1.2501462662574856</v>
      </c>
      <c r="O162" s="44">
        <f>SBYLD1!O162*VLOOKUP(SBYLD2!O$4,'[1]INTERNAL PARAMETERS-1'!$B$5:$J$44,5,FALSE)*VLOOKUP(SBYLD2!O$4,'[1]INTERNAL PARAMETERS-1'!$B$5:$J$44,7,FALSE)*SBYLD2!$F162 + SBYLD1!O162*(1-VLOOKUP(SBYLD2!O$4,'[1]INTERNAL PARAMETERS-1'!$B$5:$J$44,5,FALSE))*VLOOKUP(SBYLD2!O$4,'[1]INTERNAL PARAMETERS-1'!$B$5:$J$44,9,FALSE)*SBYLD2!$F162</f>
        <v>0</v>
      </c>
      <c r="P162" s="44">
        <f>SBYLD1!P162*VLOOKUP(SBYLD2!P$4,'[1]INTERNAL PARAMETERS-1'!$B$5:$J$44,5,FALSE)*VLOOKUP(SBYLD2!P$4,'[1]INTERNAL PARAMETERS-1'!$B$5:$J$44,7,FALSE)*SBYLD2!$F162 + SBYLD1!P162*(1-VLOOKUP(SBYLD2!P$4,'[1]INTERNAL PARAMETERS-1'!$B$5:$J$44,5,FALSE))*VLOOKUP(SBYLD2!P$4,'[1]INTERNAL PARAMETERS-1'!$B$5:$J$44,9,FALSE)*SBYLD2!$F162</f>
        <v>0</v>
      </c>
      <c r="Q162" s="44">
        <f>SBYLD1!Q162*VLOOKUP(SBYLD2!Q$4,'[1]INTERNAL PARAMETERS-1'!$B$5:$J$44,5,FALSE)*VLOOKUP(SBYLD2!Q$4,'[1]INTERNAL PARAMETERS-1'!$B$5:$J$44,7,FALSE)*SBYLD2!$F162 + SBYLD1!Q162*(1-VLOOKUP(SBYLD2!Q$4,'[1]INTERNAL PARAMETERS-1'!$B$5:$J$44,5,FALSE))*VLOOKUP(SBYLD2!Q$4,'[1]INTERNAL PARAMETERS-1'!$B$5:$J$44,9,FALSE)*SBYLD2!$F162</f>
        <v>0</v>
      </c>
      <c r="R162" s="44">
        <f>SBYLD1!R162*VLOOKUP(SBYLD2!R$4,'[1]INTERNAL PARAMETERS-1'!$B$5:$J$44,5,FALSE)*VLOOKUP(SBYLD2!R$4,'[1]INTERNAL PARAMETERS-1'!$B$5:$J$44,7,FALSE)*SBYLD2!$F162 + SBYLD1!R162*(1-VLOOKUP(SBYLD2!R$4,'[1]INTERNAL PARAMETERS-1'!$B$5:$J$44,5,FALSE))*VLOOKUP(SBYLD2!R$4,'[1]INTERNAL PARAMETERS-1'!$B$5:$J$44,9,FALSE)*SBYLD2!$F162</f>
        <v>0.71440917716679464</v>
      </c>
      <c r="S162" s="44">
        <f>SBYLD1!S162*VLOOKUP(SBYLD2!S$4,'[1]INTERNAL PARAMETERS-1'!$B$5:$J$44,5,FALSE)*VLOOKUP(SBYLD2!S$4,'[1]INTERNAL PARAMETERS-1'!$B$5:$J$44,7,FALSE)*SBYLD2!$F162 + SBYLD1!S162*(1-VLOOKUP(SBYLD2!S$4,'[1]INTERNAL PARAMETERS-1'!$B$5:$J$44,5,FALSE))*VLOOKUP(SBYLD2!S$4,'[1]INTERNAL PARAMETERS-1'!$B$5:$J$44,9,FALSE)*SBYLD2!$F162</f>
        <v>42.757008877307655</v>
      </c>
      <c r="T162" s="44">
        <f>SBYLD1!T162*VLOOKUP(SBYLD2!T$4,'[1]INTERNAL PARAMETERS-1'!$B$5:$J$44,5,FALSE)*VLOOKUP(SBYLD2!T$4,'[1]INTERNAL PARAMETERS-1'!$B$5:$J$44,7,FALSE)*SBYLD2!$F162 + SBYLD1!T162*(1-VLOOKUP(SBYLD2!T$4,'[1]INTERNAL PARAMETERS-1'!$B$5:$J$44,5,FALSE))*VLOOKUP(SBYLD2!T$4,'[1]INTERNAL PARAMETERS-1'!$B$5:$J$44,9,FALSE)*SBYLD2!$F162</f>
        <v>16.073159579486806</v>
      </c>
      <c r="U162" s="44">
        <f>SBYLD1!U162*VLOOKUP(SBYLD2!U$4,'[1]INTERNAL PARAMETERS-1'!$B$5:$J$44,5,FALSE)*VLOOKUP(SBYLD2!U$4,'[1]INTERNAL PARAMETERS-1'!$B$5:$J$44,7,FALSE)*SBYLD2!$F162 + SBYLD1!U162*(1-VLOOKUP(SBYLD2!U$4,'[1]INTERNAL PARAMETERS-1'!$B$5:$J$44,5,FALSE))*VLOOKUP(SBYLD2!U$4,'[1]INTERNAL PARAMETERS-1'!$B$5:$J$44,9,FALSE)*SBYLD2!$F162</f>
        <v>5.0451204788585997</v>
      </c>
      <c r="V162" s="44">
        <f>SBYLD1!V162*VLOOKUP(SBYLD2!V$4,'[1]INTERNAL PARAMETERS-1'!$B$5:$J$44,5,FALSE)*VLOOKUP(SBYLD2!V$4,'[1]INTERNAL PARAMETERS-1'!$B$5:$J$44,7,FALSE)*SBYLD2!$F162 + SBYLD1!V162*(1-VLOOKUP(SBYLD2!V$4,'[1]INTERNAL PARAMETERS-1'!$B$5:$J$44,5,FALSE))*VLOOKUP(SBYLD2!V$4,'[1]INTERNAL PARAMETERS-1'!$B$5:$J$44,9,FALSE)*SBYLD2!$F162</f>
        <v>51.82964511691393</v>
      </c>
      <c r="W162" s="44">
        <f>SBYLD1!W162*VLOOKUP(SBYLD2!W$4,'[1]INTERNAL PARAMETERS-1'!$B$5:$J$44,5,FALSE)*VLOOKUP(SBYLD2!W$4,'[1]INTERNAL PARAMETERS-1'!$B$5:$J$44,7,FALSE)*SBYLD2!$F162 + SBYLD1!W162*(1-VLOOKUP(SBYLD2!W$4,'[1]INTERNAL PARAMETERS-1'!$B$5:$J$44,5,FALSE))*VLOOKUP(SBYLD2!W$4,'[1]INTERNAL PARAMETERS-1'!$B$5:$J$44,9,FALSE)*SBYLD2!$F162</f>
        <v>0</v>
      </c>
      <c r="X162" s="44">
        <f>SBYLD1!X162*VLOOKUP(SBYLD2!X$4,'[1]INTERNAL PARAMETERS-1'!$B$5:$J$44,5,FALSE)*VLOOKUP(SBYLD2!X$4,'[1]INTERNAL PARAMETERS-1'!$B$5:$J$44,7,FALSE)*SBYLD2!$F162 + SBYLD1!X162*(1-VLOOKUP(SBYLD2!X$4,'[1]INTERNAL PARAMETERS-1'!$B$5:$J$44,5,FALSE))*VLOOKUP(SBYLD2!X$4,'[1]INTERNAL PARAMETERS-1'!$B$5:$J$44,9,FALSE)*SBYLD2!$F162</f>
        <v>0</v>
      </c>
      <c r="Y162" s="44">
        <f>SBYLD1!Y162*VLOOKUP(SBYLD2!Y$4,'[1]INTERNAL PARAMETERS-1'!$B$5:$J$44,5,FALSE)*VLOOKUP(SBYLD2!Y$4,'[1]INTERNAL PARAMETERS-1'!$B$5:$J$44,7,FALSE)*SBYLD2!$F162 + SBYLD1!Y162*(1-VLOOKUP(SBYLD2!Y$4,'[1]INTERNAL PARAMETERS-1'!$B$5:$J$44,5,FALSE))*VLOOKUP(SBYLD2!Y$4,'[1]INTERNAL PARAMETERS-1'!$B$5:$J$44,9,FALSE)*SBYLD2!$F162</f>
        <v>0</v>
      </c>
      <c r="Z162" s="44">
        <f>SBYLD1!Z162*VLOOKUP(SBYLD2!Z$4,'[1]INTERNAL PARAMETERS-1'!$B$5:$J$44,5,FALSE)*VLOOKUP(SBYLD2!Z$4,'[1]INTERNAL PARAMETERS-1'!$B$5:$J$44,7,FALSE)*SBYLD2!$F162 + SBYLD1!Z162*(1-VLOOKUP(SBYLD2!Z$4,'[1]INTERNAL PARAMETERS-1'!$B$5:$J$44,5,FALSE))*VLOOKUP(SBYLD2!Z$4,'[1]INTERNAL PARAMETERS-1'!$B$5:$J$44,9,FALSE)*SBYLD2!$F162</f>
        <v>0</v>
      </c>
      <c r="AA162" s="44">
        <f>SBYLD1!AA162*VLOOKUP(SBYLD2!AA$4,'[1]INTERNAL PARAMETERS-1'!$B$5:$J$44,5,FALSE)*VLOOKUP(SBYLD2!AA$4,'[1]INTERNAL PARAMETERS-1'!$B$5:$J$44,7,FALSE)*SBYLD2!$F162 + SBYLD1!AA162*(1-VLOOKUP(SBYLD2!AA$4,'[1]INTERNAL PARAMETERS-1'!$B$5:$J$44,5,FALSE))*VLOOKUP(SBYLD2!AA$4,'[1]INTERNAL PARAMETERS-1'!$B$5:$J$44,9,FALSE)*SBYLD2!$F162</f>
        <v>0</v>
      </c>
      <c r="AB162" s="44">
        <f>SBYLD1!AB162*VLOOKUP(SBYLD2!AB$4,'[1]INTERNAL PARAMETERS-1'!$B$5:$J$44,5,FALSE)*VLOOKUP(SBYLD2!AB$4,'[1]INTERNAL PARAMETERS-1'!$B$5:$J$44,7,FALSE)*SBYLD2!$F162 + SBYLD1!AB162*(1-VLOOKUP(SBYLD2!AB$4,'[1]INTERNAL PARAMETERS-1'!$B$5:$J$44,5,FALSE))*VLOOKUP(SBYLD2!AB$4,'[1]INTERNAL PARAMETERS-1'!$B$5:$J$44,9,FALSE)*SBYLD2!$F162</f>
        <v>0</v>
      </c>
      <c r="AC162" s="44">
        <f>SBYLD1!AC162*VLOOKUP(SBYLD2!AC$4,'[1]INTERNAL PARAMETERS-1'!$B$5:$J$44,5,FALSE)*VLOOKUP(SBYLD2!AC$4,'[1]INTERNAL PARAMETERS-1'!$B$5:$J$44,7,FALSE)*SBYLD2!$F162 + SBYLD1!AC162*(1-VLOOKUP(SBYLD2!AC$4,'[1]INTERNAL PARAMETERS-1'!$B$5:$J$44,5,FALSE))*VLOOKUP(SBYLD2!AC$4,'[1]INTERNAL PARAMETERS-1'!$B$5:$J$44,9,FALSE)*SBYLD2!$F162</f>
        <v>0</v>
      </c>
      <c r="AD162" s="44">
        <f>SBYLD1!AD162*VLOOKUP(SBYLD2!AD$4,'[1]INTERNAL PARAMETERS-1'!$B$5:$J$44,5,FALSE)*VLOOKUP(SBYLD2!AD$4,'[1]INTERNAL PARAMETERS-1'!$B$5:$J$44,7,FALSE)*SBYLD2!$F162 + SBYLD1!AD162*(1-VLOOKUP(SBYLD2!AD$4,'[1]INTERNAL PARAMETERS-1'!$B$5:$J$44,5,FALSE))*VLOOKUP(SBYLD2!AD$4,'[1]INTERNAL PARAMETERS-1'!$B$5:$J$44,9,FALSE)*SBYLD2!$F162</f>
        <v>0</v>
      </c>
      <c r="AE162" s="44">
        <f>SBYLD1!AE162*VLOOKUP(SBYLD2!AE$4,'[1]INTERNAL PARAMETERS-1'!$B$5:$J$44,5,FALSE)*VLOOKUP(SBYLD2!AE$4,'[1]INTERNAL PARAMETERS-1'!$B$5:$J$44,7,FALSE)*SBYLD2!$F162 + SBYLD1!AE162*(1-VLOOKUP(SBYLD2!AE$4,'[1]INTERNAL PARAMETERS-1'!$B$5:$J$44,5,FALSE))*VLOOKUP(SBYLD2!AE$4,'[1]INTERNAL PARAMETERS-1'!$B$5:$J$44,9,FALSE)*SBYLD2!$F162</f>
        <v>0</v>
      </c>
      <c r="AF162" s="44">
        <f>SBYLD1!AF162*VLOOKUP(SBYLD2!AF$4,'[1]INTERNAL PARAMETERS-1'!$B$5:$J$44,5,FALSE)*VLOOKUP(SBYLD2!AF$4,'[1]INTERNAL PARAMETERS-1'!$B$5:$J$44,7,FALSE)*SBYLD2!$F162 + SBYLD1!AF162*(1-VLOOKUP(SBYLD2!AF$4,'[1]INTERNAL PARAMETERS-1'!$B$5:$J$44,5,FALSE))*VLOOKUP(SBYLD2!AF$4,'[1]INTERNAL PARAMETERS-1'!$B$5:$J$44,9,FALSE)*SBYLD2!$F162</f>
        <v>3.482744738688123</v>
      </c>
      <c r="AG162" s="44">
        <f>SBYLD1!AG162*VLOOKUP(SBYLD2!AG$4,'[1]INTERNAL PARAMETERS-1'!$B$5:$J$44,5,FALSE)*VLOOKUP(SBYLD2!AG$4,'[1]INTERNAL PARAMETERS-1'!$B$5:$J$44,7,FALSE)*SBYLD2!$F162 + SBYLD1!AG162*(1-VLOOKUP(SBYLD2!AG$4,'[1]INTERNAL PARAMETERS-1'!$B$5:$J$44,5,FALSE))*VLOOKUP(SBYLD2!AG$4,'[1]INTERNAL PARAMETERS-1'!$B$5:$J$44,9,FALSE)*SBYLD2!$F162</f>
        <v>0</v>
      </c>
      <c r="AH162" s="44">
        <f>SBYLD1!AH162*VLOOKUP(SBYLD2!AH$4,'[1]INTERNAL PARAMETERS-1'!$B$5:$J$44,5,FALSE)*VLOOKUP(SBYLD2!AH$4,'[1]INTERNAL PARAMETERS-1'!$B$5:$J$44,7,FALSE)*SBYLD2!$F162 + SBYLD1!AH162*(1-VLOOKUP(SBYLD2!AH$4,'[1]INTERNAL PARAMETERS-1'!$B$5:$J$44,5,FALSE))*VLOOKUP(SBYLD2!AH$4,'[1]INTERNAL PARAMETERS-1'!$B$5:$J$44,9,FALSE)*SBYLD2!$F162</f>
        <v>0</v>
      </c>
      <c r="AI162" s="44">
        <f>SBYLD1!AI162*VLOOKUP(SBYLD2!AI$4,'[1]INTERNAL PARAMETERS-1'!$B$5:$J$44,5,FALSE)*VLOOKUP(SBYLD2!AI$4,'[1]INTERNAL PARAMETERS-1'!$B$5:$J$44,7,FALSE)*SBYLD2!$F162 + SBYLD1!AI162*(1-VLOOKUP(SBYLD2!AI$4,'[1]INTERNAL PARAMETERS-1'!$B$5:$J$44,5,FALSE))*VLOOKUP(SBYLD2!AI$4,'[1]INTERNAL PARAMETERS-1'!$B$5:$J$44,9,FALSE)*SBYLD2!$F162</f>
        <v>0.89292422922798731</v>
      </c>
      <c r="AJ162" s="44">
        <f>SBYLD1!AJ162*VLOOKUP(SBYLD2!AJ$4,'[1]INTERNAL PARAMETERS-1'!$B$5:$J$44,5,FALSE)*VLOOKUP(SBYLD2!AJ$4,'[1]INTERNAL PARAMETERS-1'!$B$5:$J$44,7,FALSE)*SBYLD2!$F162 + SBYLD1!AJ162*(1-VLOOKUP(SBYLD2!AJ$4,'[1]INTERNAL PARAMETERS-1'!$B$5:$J$44,5,FALSE))*VLOOKUP(SBYLD2!AJ$4,'[1]INTERNAL PARAMETERS-1'!$B$5:$J$44,9,FALSE)*SBYLD2!$F162</f>
        <v>5.2241171080321847</v>
      </c>
      <c r="AK162" s="44">
        <f>SBYLD1!AK162*VLOOKUP(SBYLD2!AK$4,'[1]INTERNAL PARAMETERS-1'!$B$5:$J$44,5,FALSE)*VLOOKUP(SBYLD2!AK$4,'[1]INTERNAL PARAMETERS-1'!$B$5:$J$44,7,FALSE)*SBYLD2!$F162 + SBYLD1!AK162*(1-VLOOKUP(SBYLD2!AK$4,'[1]INTERNAL PARAMETERS-1'!$B$5:$J$44,5,FALSE))*VLOOKUP(SBYLD2!AK$4,'[1]INTERNAL PARAMETERS-1'!$B$5:$J$44,9,FALSE)*SBYLD2!$F162</f>
        <v>7.858500948834739</v>
      </c>
      <c r="AL162" s="44">
        <f>SBYLD1!AL162*VLOOKUP(SBYLD2!AL$4,'[1]INTERNAL PARAMETERS-1'!$B$5:$J$44,5,FALSE)*VLOOKUP(SBYLD2!AL$4,'[1]INTERNAL PARAMETERS-1'!$B$5:$J$44,7,FALSE)*SBYLD2!$F162 + SBYLD1!AL162*(1-VLOOKUP(SBYLD2!AL$4,'[1]INTERNAL PARAMETERS-1'!$B$5:$J$44,5,FALSE))*VLOOKUP(SBYLD2!AL$4,'[1]INTERNAL PARAMETERS-1'!$B$5:$J$44,9,FALSE)*SBYLD2!$F162</f>
        <v>0</v>
      </c>
      <c r="AM162" s="44">
        <f>SBYLD1!AM162*VLOOKUP(SBYLD2!AM$4,'[1]INTERNAL PARAMETERS-1'!$B$5:$J$44,5,FALSE)*VLOOKUP(SBYLD2!AM$4,'[1]INTERNAL PARAMETERS-1'!$B$5:$J$44,7,FALSE)*SBYLD2!$F162 + SBYLD1!AM162*(1-VLOOKUP(SBYLD2!AM$4,'[1]INTERNAL PARAMETERS-1'!$B$5:$J$44,5,FALSE))*VLOOKUP(SBYLD2!AM$4,'[1]INTERNAL PARAMETERS-1'!$B$5:$J$44,9,FALSE)*SBYLD2!$F162</f>
        <v>0</v>
      </c>
      <c r="AN162" s="44">
        <f>SBYLD1!AN162*VLOOKUP(SBYLD2!AN$4,'[1]INTERNAL PARAMETERS-1'!$B$5:$J$44,5,FALSE)*VLOOKUP(SBYLD2!AN$4,'[1]INTERNAL PARAMETERS-1'!$B$5:$J$44,7,FALSE)*SBYLD2!$F162 + SBYLD1!AN162*(1-VLOOKUP(SBYLD2!AN$4,'[1]INTERNAL PARAMETERS-1'!$B$5:$J$44,5,FALSE))*VLOOKUP(SBYLD2!AN$4,'[1]INTERNAL PARAMETERS-1'!$B$5:$J$44,9,FALSE)*SBYLD2!$F162</f>
        <v>0</v>
      </c>
      <c r="AO162" s="44">
        <f>SBYLD1!AO162*VLOOKUP(SBYLD2!AO$4,'[1]INTERNAL PARAMETERS-1'!$B$5:$J$44,5,FALSE)*VLOOKUP(SBYLD2!AO$4,'[1]INTERNAL PARAMETERS-1'!$B$5:$J$44,7,FALSE)*SBYLD2!$F162 + SBYLD1!AO162*(1-VLOOKUP(SBYLD2!AO$4,'[1]INTERNAL PARAMETERS-1'!$B$5:$J$44,5,FALSE))*VLOOKUP(SBYLD2!AO$4,'[1]INTERNAL PARAMETERS-1'!$B$5:$J$44,9,FALSE)*SBYLD2!$F162</f>
        <v>0</v>
      </c>
      <c r="AP162" s="44">
        <f>SBYLD1!AP162*VLOOKUP(SBYLD2!AP$4,'[1]INTERNAL PARAMETERS-1'!$B$5:$J$44,5,FALSE)*VLOOKUP(SBYLD2!AP$4,'[1]INTERNAL PARAMETERS-1'!$B$5:$J$44,7,FALSE)*SBYLD2!$F162 + SBYLD1!AP162*(1-VLOOKUP(SBYLD2!AP$4,'[1]INTERNAL PARAMETERS-1'!$B$5:$J$44,5,FALSE))*VLOOKUP(SBYLD2!AP$4,'[1]INTERNAL PARAMETERS-1'!$B$5:$J$44,9,FALSE)*SBYLD2!$F162</f>
        <v>0</v>
      </c>
      <c r="AQ162" s="44">
        <f>SBYLD1!AQ162*VLOOKUP(SBYLD2!AQ$4,'[1]INTERNAL PARAMETERS-1'!$B$5:$J$44,5,FALSE)*VLOOKUP(SBYLD2!AQ$4,'[1]INTERNAL PARAMETERS-1'!$B$5:$J$44,7,FALSE)*SBYLD2!$F162 + SBYLD1!AQ162*(1-VLOOKUP(SBYLD2!AQ$4,'[1]INTERNAL PARAMETERS-1'!$B$5:$J$44,5,FALSE))*VLOOKUP(SBYLD2!AQ$4,'[1]INTERNAL PARAMETERS-1'!$B$5:$J$44,9,FALSE)*SBYLD2!$F162</f>
        <v>0</v>
      </c>
      <c r="AR162" s="44">
        <f>SBYLD1!AR162*VLOOKUP(SBYLD2!AR$4,'[1]INTERNAL PARAMETERS-1'!$B$5:$J$44,5,FALSE)*VLOOKUP(SBYLD2!AR$4,'[1]INTERNAL PARAMETERS-1'!$B$5:$J$44,7,FALSE)*SBYLD2!$F162 + SBYLD1!AR162*(1-VLOOKUP(SBYLD2!AR$4,'[1]INTERNAL PARAMETERS-1'!$B$5:$J$44,5,FALSE))*VLOOKUP(SBYLD2!AR$4,'[1]INTERNAL PARAMETERS-1'!$B$5:$J$44,9,FALSE)*SBYLD2!$F162</f>
        <v>0</v>
      </c>
      <c r="AS162" s="44">
        <f>SBYLD1!AS162*VLOOKUP(SBYLD2!AS$4,'[1]INTERNAL PARAMETERS-1'!$B$5:$J$44,5,FALSE)*VLOOKUP(SBYLD2!AS$4,'[1]INTERNAL PARAMETERS-1'!$B$5:$J$44,7,FALSE)*SBYLD2!$F162 + SBYLD1!AS162*(1-VLOOKUP(SBYLD2!AS$4,'[1]INTERNAL PARAMETERS-1'!$B$5:$J$44,5,FALSE))*VLOOKUP(SBYLD2!AS$4,'[1]INTERNAL PARAMETERS-1'!$B$5:$J$44,9,FALSE)*SBYLD2!$F162</f>
        <v>0</v>
      </c>
      <c r="AT162" s="43">
        <f>SBYLD1!AT162*VLOOKUP(SBYLD2!AT$4,'[1]INTERNAL PARAMETERS-1'!$B$5:$J$44,5,FALSE)*VLOOKUP(SBYLD2!AT$4,'[1]INTERNAL PARAMETERS-1'!$B$5:$J$44,7,FALSE)*SBYLD2!$F162 + SBYLD1!AT162*(1-VLOOKUP(SBYLD2!AT$4,'[1]INTERNAL PARAMETERS-1'!$B$5:$J$44,5,FALSE))*VLOOKUP(SBYLD2!AT$4,'[1]INTERNAL PARAMETERS-1'!$B$5:$J$44,9,FALSE)*SBYLD2!$F162</f>
        <v>0</v>
      </c>
      <c r="AU162" s="45">
        <f>SBYLD1!AU162*VLOOKUP(SBYLD2!AU$4,'[1]INTERNAL PARAMETERS-1'!$B$5:$J$44,5,FALSE)*VLOOKUP(SBYLD2!AU$4,'[1]INTERNAL PARAMETERS-1'!$B$5:$J$44,6,FALSE)*VLOOKUP(SBYLD2!AU$4,'[1]INTERNAL PARAMETERS-1'!$B$5:$J$44,3,FALSE) + SBYLD1!AU162*(1-VLOOKUP(SBYLD2!AU$4,'[1]INTERNAL PARAMETERS-1'!$B$5:$J$44,5,FALSE))*VLOOKUP(SBYLD2!AU$4,'[1]INTERNAL PARAMETERS-1'!$B$5:$J$44,8,FALSE)*VLOOKUP(SBYLD2!AU$4,'[1]INTERNAL PARAMETERS-1'!$B$5:$J$44,3,FALSE)</f>
        <v>0</v>
      </c>
      <c r="AV162" s="44">
        <f>SBYLD1!AV162*VLOOKUP(SBYLD2!AV$4,'[1]INTERNAL PARAMETERS-1'!$B$5:$J$44,5,FALSE)*VLOOKUP(SBYLD2!AV$4,'[1]INTERNAL PARAMETERS-1'!$B$5:$J$44,6,FALSE)*VLOOKUP(SBYLD2!AV$4,'[1]INTERNAL PARAMETERS-1'!$B$5:$J$44,3,FALSE) + SBYLD1!AV162*(1-VLOOKUP(SBYLD2!AV$4,'[1]INTERNAL PARAMETERS-1'!$B$5:$J$44,5,FALSE))*VLOOKUP(SBYLD2!AV$4,'[1]INTERNAL PARAMETERS-1'!$B$5:$J$44,8,FALSE)*VLOOKUP(SBYLD2!AV$4,'[1]INTERNAL PARAMETERS-1'!$B$5:$J$44,3,FALSE)</f>
        <v>0</v>
      </c>
      <c r="AW162" s="44">
        <f>SBYLD1!AW162*VLOOKUP(SBYLD2!AW$4,'[1]INTERNAL PARAMETERS-1'!$B$5:$J$44,5,FALSE)*VLOOKUP(SBYLD2!AW$4,'[1]INTERNAL PARAMETERS-1'!$B$5:$J$44,6,FALSE)*VLOOKUP(SBYLD2!AW$4,'[1]INTERNAL PARAMETERS-1'!$B$5:$J$44,3,FALSE) + SBYLD1!AW162*(1-VLOOKUP(SBYLD2!AW$4,'[1]INTERNAL PARAMETERS-1'!$B$5:$J$44,5,FALSE))*VLOOKUP(SBYLD2!AW$4,'[1]INTERNAL PARAMETERS-1'!$B$5:$J$44,8,FALSE)*VLOOKUP(SBYLD2!AW$4,'[1]INTERNAL PARAMETERS-1'!$B$5:$J$44,3,FALSE)</f>
        <v>23.450180455203469</v>
      </c>
      <c r="AX162" s="44">
        <f>SBYLD1!AX162*VLOOKUP(SBYLD2!AX$4,'[1]INTERNAL PARAMETERS-1'!$B$5:$J$44,5,FALSE)*VLOOKUP(SBYLD2!AX$4,'[1]INTERNAL PARAMETERS-1'!$B$5:$J$44,6,FALSE)*VLOOKUP(SBYLD2!AX$4,'[1]INTERNAL PARAMETERS-1'!$B$5:$J$44,3,FALSE) + SBYLD1!AX162*(1-VLOOKUP(SBYLD2!AX$4,'[1]INTERNAL PARAMETERS-1'!$B$5:$J$44,5,FALSE))*VLOOKUP(SBYLD2!AX$4,'[1]INTERNAL PARAMETERS-1'!$B$5:$J$44,8,FALSE)*VLOOKUP(SBYLD2!AX$4,'[1]INTERNAL PARAMETERS-1'!$B$5:$J$44,3,FALSE)</f>
        <v>0</v>
      </c>
      <c r="AY162" s="44">
        <f>SBYLD1!AY162*VLOOKUP(SBYLD2!AY$4,'[1]INTERNAL PARAMETERS-1'!$B$5:$J$44,5,FALSE)*VLOOKUP(SBYLD2!AY$4,'[1]INTERNAL PARAMETERS-1'!$B$5:$J$44,6,FALSE)*VLOOKUP(SBYLD2!AY$4,'[1]INTERNAL PARAMETERS-1'!$B$5:$J$44,3,FALSE) + SBYLD1!AY162*(1-VLOOKUP(SBYLD2!AY$4,'[1]INTERNAL PARAMETERS-1'!$B$5:$J$44,5,FALSE))*VLOOKUP(SBYLD2!AY$4,'[1]INTERNAL PARAMETERS-1'!$B$5:$J$44,8,FALSE)*VLOOKUP(SBYLD2!AY$4,'[1]INTERNAL PARAMETERS-1'!$B$5:$J$44,3,FALSE)</f>
        <v>0</v>
      </c>
      <c r="AZ162" s="44">
        <f>SBYLD1!AZ162*VLOOKUP(SBYLD2!AZ$4,'[1]INTERNAL PARAMETERS-1'!$B$5:$J$44,5,FALSE)*VLOOKUP(SBYLD2!AZ$4,'[1]INTERNAL PARAMETERS-1'!$B$5:$J$44,6,FALSE)*VLOOKUP(SBYLD2!AZ$4,'[1]INTERNAL PARAMETERS-1'!$B$5:$J$44,3,FALSE) + SBYLD1!AZ162*(1-VLOOKUP(SBYLD2!AZ$4,'[1]INTERNAL PARAMETERS-1'!$B$5:$J$44,5,FALSE))*VLOOKUP(SBYLD2!AZ$4,'[1]INTERNAL PARAMETERS-1'!$B$5:$J$44,8,FALSE)*VLOOKUP(SBYLD2!AZ$4,'[1]INTERNAL PARAMETERS-1'!$B$5:$J$44,3,FALSE)</f>
        <v>0</v>
      </c>
      <c r="BA162" s="44">
        <f>SBYLD1!BA162*VLOOKUP(SBYLD2!BA$4,'[1]INTERNAL PARAMETERS-1'!$B$5:$J$44,5,FALSE)*VLOOKUP(SBYLD2!BA$4,'[1]INTERNAL PARAMETERS-1'!$B$5:$J$44,6,FALSE)*VLOOKUP(SBYLD2!BA$4,'[1]INTERNAL PARAMETERS-1'!$B$5:$J$44,3,FALSE) + SBYLD1!BA162*(1-VLOOKUP(SBYLD2!BA$4,'[1]INTERNAL PARAMETERS-1'!$B$5:$J$44,5,FALSE))*VLOOKUP(SBYLD2!BA$4,'[1]INTERNAL PARAMETERS-1'!$B$5:$J$44,8,FALSE)*VLOOKUP(SBYLD2!BA$4,'[1]INTERNAL PARAMETERS-1'!$B$5:$J$44,3,FALSE)</f>
        <v>24.459710661913718</v>
      </c>
      <c r="BB162" s="44">
        <f>SBYLD1!BB162*VLOOKUP(SBYLD2!BB$4,'[1]INTERNAL PARAMETERS-1'!$B$5:$J$44,5,FALSE)*VLOOKUP(SBYLD2!BB$4,'[1]INTERNAL PARAMETERS-1'!$B$5:$J$44,6,FALSE)*VLOOKUP(SBYLD2!BB$4,'[1]INTERNAL PARAMETERS-1'!$B$5:$J$44,3,FALSE) + SBYLD1!BB162*(1-VLOOKUP(SBYLD2!BB$4,'[1]INTERNAL PARAMETERS-1'!$B$5:$J$44,5,FALSE))*VLOOKUP(SBYLD2!BB$4,'[1]INTERNAL PARAMETERS-1'!$B$5:$J$44,8,FALSE)*VLOOKUP(SBYLD2!BB$4,'[1]INTERNAL PARAMETERS-1'!$B$5:$J$44,3,FALSE)</f>
        <v>3.4870347011699114</v>
      </c>
      <c r="BC162" s="44">
        <f>SBYLD1!BC162*VLOOKUP(SBYLD2!BC$4,'[1]INTERNAL PARAMETERS-1'!$B$5:$J$44,5,FALSE)*VLOOKUP(SBYLD2!BC$4,'[1]INTERNAL PARAMETERS-1'!$B$5:$J$44,6,FALSE)*VLOOKUP(SBYLD2!BC$4,'[1]INTERNAL PARAMETERS-1'!$B$5:$J$44,3,FALSE) + SBYLD1!BC162*(1-VLOOKUP(SBYLD2!BC$4,'[1]INTERNAL PARAMETERS-1'!$B$5:$J$44,5,FALSE))*VLOOKUP(SBYLD2!BC$4,'[1]INTERNAL PARAMETERS-1'!$B$5:$J$44,8,FALSE)*VLOOKUP(SBYLD2!BC$4,'[1]INTERNAL PARAMETERS-1'!$B$5:$J$44,3,FALSE)</f>
        <v>15.727959954544987</v>
      </c>
      <c r="BD162" s="44">
        <f>SBYLD1!BD162*VLOOKUP(SBYLD2!BD$4,'[1]INTERNAL PARAMETERS-1'!$B$5:$J$44,5,FALSE)*VLOOKUP(SBYLD2!BD$4,'[1]INTERNAL PARAMETERS-1'!$B$5:$J$44,6,FALSE)*VLOOKUP(SBYLD2!BD$4,'[1]INTERNAL PARAMETERS-1'!$B$5:$J$44,3,FALSE) + SBYLD1!BD162*(1-VLOOKUP(SBYLD2!BD$4,'[1]INTERNAL PARAMETERS-1'!$B$5:$J$44,5,FALSE))*VLOOKUP(SBYLD2!BD$4,'[1]INTERNAL PARAMETERS-1'!$B$5:$J$44,8,FALSE)*VLOOKUP(SBYLD2!BD$4,'[1]INTERNAL PARAMETERS-1'!$B$5:$J$44,3,FALSE)</f>
        <v>2.94692452137526</v>
      </c>
      <c r="BE162" s="44">
        <f>SBYLD1!BE162*VLOOKUP(SBYLD2!BE$4,'[1]INTERNAL PARAMETERS-1'!$B$5:$J$44,5,FALSE)*VLOOKUP(SBYLD2!BE$4,'[1]INTERNAL PARAMETERS-1'!$B$5:$J$44,6,FALSE)*VLOOKUP(SBYLD2!BE$4,'[1]INTERNAL PARAMETERS-1'!$B$5:$J$44,3,FALSE) + SBYLD1!BE162*(1-VLOOKUP(SBYLD2!BE$4,'[1]INTERNAL PARAMETERS-1'!$B$5:$J$44,5,FALSE))*VLOOKUP(SBYLD2!BE$4,'[1]INTERNAL PARAMETERS-1'!$B$5:$J$44,8,FALSE)*VLOOKUP(SBYLD2!BE$4,'[1]INTERNAL PARAMETERS-1'!$B$5:$J$44,3,FALSE)</f>
        <v>7.9499823794594029</v>
      </c>
      <c r="BF162" s="44">
        <f>SBYLD1!BF162*VLOOKUP(SBYLD2!BF$4,'[1]INTERNAL PARAMETERS-1'!$B$5:$J$44,5,FALSE)*VLOOKUP(SBYLD2!BF$4,'[1]INTERNAL PARAMETERS-1'!$B$5:$J$44,6,FALSE)*VLOOKUP(SBYLD2!BF$4,'[1]INTERNAL PARAMETERS-1'!$B$5:$J$44,3,FALSE) + SBYLD1!BF162*(1-VLOOKUP(SBYLD2!BF$4,'[1]INTERNAL PARAMETERS-1'!$B$5:$J$44,5,FALSE))*VLOOKUP(SBYLD2!BF$4,'[1]INTERNAL PARAMETERS-1'!$B$5:$J$44,8,FALSE)*VLOOKUP(SBYLD2!BF$4,'[1]INTERNAL PARAMETERS-1'!$B$5:$J$44,3,FALSE)</f>
        <v>0</v>
      </c>
      <c r="BG162" s="44">
        <f>SBYLD1!BG162*VLOOKUP(SBYLD2!BG$4,'[1]INTERNAL PARAMETERS-1'!$B$5:$J$44,5,FALSE)*VLOOKUP(SBYLD2!BG$4,'[1]INTERNAL PARAMETERS-1'!$B$5:$J$44,6,FALSE)*VLOOKUP(SBYLD2!BG$4,'[1]INTERNAL PARAMETERS-1'!$B$5:$J$44,3,FALSE) + SBYLD1!BG162*(1-VLOOKUP(SBYLD2!BG$4,'[1]INTERNAL PARAMETERS-1'!$B$5:$J$44,5,FALSE))*VLOOKUP(SBYLD2!BG$4,'[1]INTERNAL PARAMETERS-1'!$B$5:$J$44,8,FALSE)*VLOOKUP(SBYLD2!BG$4,'[1]INTERNAL PARAMETERS-1'!$B$5:$J$44,3,FALSE)</f>
        <v>3.020024891325507</v>
      </c>
      <c r="BH162" s="44">
        <f>SBYLD1!BH162*VLOOKUP(SBYLD2!BH$4,'[1]INTERNAL PARAMETERS-1'!$B$5:$J$44,5,FALSE)*VLOOKUP(SBYLD2!BH$4,'[1]INTERNAL PARAMETERS-1'!$B$5:$J$44,6,FALSE)*VLOOKUP(SBYLD2!BH$4,'[1]INTERNAL PARAMETERS-1'!$B$5:$J$44,3,FALSE) + SBYLD1!BH162*(1-VLOOKUP(SBYLD2!BH$4,'[1]INTERNAL PARAMETERS-1'!$B$5:$J$44,5,FALSE))*VLOOKUP(SBYLD2!BH$4,'[1]INTERNAL PARAMETERS-1'!$B$5:$J$44,8,FALSE)*VLOOKUP(SBYLD2!BH$4,'[1]INTERNAL PARAMETERS-1'!$B$5:$J$44,3,FALSE)</f>
        <v>2.3633769782455662E-2</v>
      </c>
      <c r="BI162" s="44">
        <f>SBYLD1!BI162*VLOOKUP(SBYLD2!BI$4,'[1]INTERNAL PARAMETERS-1'!$B$5:$J$44,5,FALSE)*VLOOKUP(SBYLD2!BI$4,'[1]INTERNAL PARAMETERS-1'!$B$5:$J$44,6,FALSE)*VLOOKUP(SBYLD2!BI$4,'[1]INTERNAL PARAMETERS-1'!$B$5:$J$44,3,FALSE) + SBYLD1!BI162*(1-VLOOKUP(SBYLD2!BI$4,'[1]INTERNAL PARAMETERS-1'!$B$5:$J$44,5,FALSE))*VLOOKUP(SBYLD2!BI$4,'[1]INTERNAL PARAMETERS-1'!$B$5:$J$44,8,FALSE)*VLOOKUP(SBYLD2!BI$4,'[1]INTERNAL PARAMETERS-1'!$B$5:$J$44,3,FALSE)</f>
        <v>0</v>
      </c>
      <c r="BJ162" s="44">
        <f>SBYLD1!BJ162*VLOOKUP(SBYLD2!BJ$4,'[1]INTERNAL PARAMETERS-1'!$B$5:$J$44,5,FALSE)*VLOOKUP(SBYLD2!BJ$4,'[1]INTERNAL PARAMETERS-1'!$B$5:$J$44,6,FALSE)*VLOOKUP(SBYLD2!BJ$4,'[1]INTERNAL PARAMETERS-1'!$B$5:$J$44,3,FALSE) + SBYLD1!BJ162*(1-VLOOKUP(SBYLD2!BJ$4,'[1]INTERNAL PARAMETERS-1'!$B$5:$J$44,5,FALSE))*VLOOKUP(SBYLD2!BJ$4,'[1]INTERNAL PARAMETERS-1'!$B$5:$J$44,8,FALSE)*VLOOKUP(SBYLD2!BJ$4,'[1]INTERNAL PARAMETERS-1'!$B$5:$J$44,3,FALSE)</f>
        <v>1.4852145614163668</v>
      </c>
      <c r="BK162" s="44">
        <f>SBYLD1!BK162*VLOOKUP(SBYLD2!BK$4,'[1]INTERNAL PARAMETERS-1'!$B$5:$J$44,5,FALSE)*VLOOKUP(SBYLD2!BK$4,'[1]INTERNAL PARAMETERS-1'!$B$5:$J$44,6,FALSE)*VLOOKUP(SBYLD2!BK$4,'[1]INTERNAL PARAMETERS-1'!$B$5:$J$44,3,FALSE) + SBYLD1!BK162*(1-VLOOKUP(SBYLD2!BK$4,'[1]INTERNAL PARAMETERS-1'!$B$5:$J$44,5,FALSE))*VLOOKUP(SBYLD2!BK$4,'[1]INTERNAL PARAMETERS-1'!$B$5:$J$44,8,FALSE)*VLOOKUP(SBYLD2!BK$4,'[1]INTERNAL PARAMETERS-1'!$B$5:$J$44,3,FALSE)</f>
        <v>1.4176987474934997</v>
      </c>
      <c r="BL162" s="44">
        <f>SBYLD1!BL162*VLOOKUP(SBYLD2!BL$4,'[1]INTERNAL PARAMETERS-1'!$B$5:$J$44,5,FALSE)*VLOOKUP(SBYLD2!BL$4,'[1]INTERNAL PARAMETERS-1'!$B$5:$J$44,6,FALSE)*VLOOKUP(SBYLD2!BL$4,'[1]INTERNAL PARAMETERS-1'!$B$5:$J$44,3,FALSE) + SBYLD1!BL162*(1-VLOOKUP(SBYLD2!BL$4,'[1]INTERNAL PARAMETERS-1'!$B$5:$J$44,5,FALSE))*VLOOKUP(SBYLD2!BL$4,'[1]INTERNAL PARAMETERS-1'!$B$5:$J$44,8,FALSE)*VLOOKUP(SBYLD2!BL$4,'[1]INTERNAL PARAMETERS-1'!$B$5:$J$44,3,FALSE)</f>
        <v>5.4075201284336325</v>
      </c>
      <c r="BM162" s="44">
        <f>SBYLD1!BM162*VLOOKUP(SBYLD2!BM$4,'[1]INTERNAL PARAMETERS-1'!$B$5:$J$44,5,FALSE)*VLOOKUP(SBYLD2!BM$4,'[1]INTERNAL PARAMETERS-1'!$B$5:$J$44,6,FALSE)*VLOOKUP(SBYLD2!BM$4,'[1]INTERNAL PARAMETERS-1'!$B$5:$J$44,3,FALSE) + SBYLD1!BM162*(1-VLOOKUP(SBYLD2!BM$4,'[1]INTERNAL PARAMETERS-1'!$B$5:$J$44,5,FALSE))*VLOOKUP(SBYLD2!BM$4,'[1]INTERNAL PARAMETERS-1'!$B$5:$J$44,8,FALSE)*VLOOKUP(SBYLD2!BM$4,'[1]INTERNAL PARAMETERS-1'!$B$5:$J$44,3,FALSE)</f>
        <v>2.8049558135090571</v>
      </c>
      <c r="BN162" s="44">
        <f>SBYLD1!BN162*VLOOKUP(SBYLD2!BN$4,'[1]INTERNAL PARAMETERS-1'!$B$5:$J$44,5,FALSE)*VLOOKUP(SBYLD2!BN$4,'[1]INTERNAL PARAMETERS-1'!$B$5:$J$44,6,FALSE)*VLOOKUP(SBYLD2!BN$4,'[1]INTERNAL PARAMETERS-1'!$B$5:$J$44,3,FALSE) + SBYLD1!BN162*(1-VLOOKUP(SBYLD2!BN$4,'[1]INTERNAL PARAMETERS-1'!$B$5:$J$44,5,FALSE))*VLOOKUP(SBYLD2!BN$4,'[1]INTERNAL PARAMETERS-1'!$B$5:$J$44,8,FALSE)*VLOOKUP(SBYLD2!BN$4,'[1]INTERNAL PARAMETERS-1'!$B$5:$J$44,3,FALSE)</f>
        <v>1.3624376739637702</v>
      </c>
      <c r="BO162" s="44">
        <f>SBYLD1!BO162*VLOOKUP(SBYLD2!BO$4,'[1]INTERNAL PARAMETERS-1'!$B$5:$J$44,5,FALSE)*VLOOKUP(SBYLD2!BO$4,'[1]INTERNAL PARAMETERS-1'!$B$5:$J$44,6,FALSE)*VLOOKUP(SBYLD2!BO$4,'[1]INTERNAL PARAMETERS-1'!$B$5:$J$44,3,FALSE) + SBYLD1!BO162*(1-VLOOKUP(SBYLD2!BO$4,'[1]INTERNAL PARAMETERS-1'!$B$5:$J$44,5,FALSE))*VLOOKUP(SBYLD2!BO$4,'[1]INTERNAL PARAMETERS-1'!$B$5:$J$44,8,FALSE)*VLOOKUP(SBYLD2!BO$4,'[1]INTERNAL PARAMETERS-1'!$B$5:$J$44,3,FALSE)</f>
        <v>0.75764744394745631</v>
      </c>
      <c r="BP162" s="44">
        <f>SBYLD1!BP162*VLOOKUP(SBYLD2!BP$4,'[1]INTERNAL PARAMETERS-1'!$B$5:$J$44,5,FALSE)*VLOOKUP(SBYLD2!BP$4,'[1]INTERNAL PARAMETERS-1'!$B$5:$J$44,6,FALSE)*VLOOKUP(SBYLD2!BP$4,'[1]INTERNAL PARAMETERS-1'!$B$5:$J$44,3,FALSE) + SBYLD1!BP162*(1-VLOOKUP(SBYLD2!BP$4,'[1]INTERNAL PARAMETERS-1'!$B$5:$J$44,5,FALSE))*VLOOKUP(SBYLD2!BP$4,'[1]INTERNAL PARAMETERS-1'!$B$5:$J$44,8,FALSE)*VLOOKUP(SBYLD2!BP$4,'[1]INTERNAL PARAMETERS-1'!$B$5:$J$44,3,FALSE)</f>
        <v>6.0526412345080383E-2</v>
      </c>
      <c r="BQ162" s="44">
        <f>SBYLD1!BQ162*VLOOKUP(SBYLD2!BQ$4,'[1]INTERNAL PARAMETERS-1'!$B$5:$J$44,5,FALSE)*VLOOKUP(SBYLD2!BQ$4,'[1]INTERNAL PARAMETERS-1'!$B$5:$J$44,6,FALSE)*VLOOKUP(SBYLD2!BQ$4,'[1]INTERNAL PARAMETERS-1'!$B$5:$J$44,3,FALSE) + SBYLD1!BQ162*(1-VLOOKUP(SBYLD2!BQ$4,'[1]INTERNAL PARAMETERS-1'!$B$5:$J$44,5,FALSE))*VLOOKUP(SBYLD2!BQ$4,'[1]INTERNAL PARAMETERS-1'!$B$5:$J$44,8,FALSE)*VLOOKUP(SBYLD2!BQ$4,'[1]INTERNAL PARAMETERS-1'!$B$5:$J$44,3,FALSE)</f>
        <v>5.2632781927076806</v>
      </c>
      <c r="BR162" s="44">
        <f>SBYLD1!BR162*VLOOKUP(SBYLD2!BR$4,'[1]INTERNAL PARAMETERS-1'!$B$5:$J$44,5,FALSE)*VLOOKUP(SBYLD2!BR$4,'[1]INTERNAL PARAMETERS-1'!$B$5:$J$44,6,FALSE)*VLOOKUP(SBYLD2!BR$4,'[1]INTERNAL PARAMETERS-1'!$B$5:$J$44,3,FALSE) + SBYLD1!BR162*(1-VLOOKUP(SBYLD2!BR$4,'[1]INTERNAL PARAMETERS-1'!$B$5:$J$44,5,FALSE))*VLOOKUP(SBYLD2!BR$4,'[1]INTERNAL PARAMETERS-1'!$B$5:$J$44,8,FALSE)*VLOOKUP(SBYLD2!BR$4,'[1]INTERNAL PARAMETERS-1'!$B$5:$J$44,3,FALSE)</f>
        <v>0.12764047555346894</v>
      </c>
      <c r="BS162" s="44">
        <f>SBYLD1!BS162*VLOOKUP(SBYLD2!BS$4,'[1]INTERNAL PARAMETERS-1'!$B$5:$J$44,5,FALSE)*VLOOKUP(SBYLD2!BS$4,'[1]INTERNAL PARAMETERS-1'!$B$5:$J$44,6,FALSE)*VLOOKUP(SBYLD2!BS$4,'[1]INTERNAL PARAMETERS-1'!$B$5:$J$44,3,FALSE) + SBYLD1!BS162*(1-VLOOKUP(SBYLD2!BS$4,'[1]INTERNAL PARAMETERS-1'!$B$5:$J$44,5,FALSE))*VLOOKUP(SBYLD2!BS$4,'[1]INTERNAL PARAMETERS-1'!$B$5:$J$44,8,FALSE)*VLOOKUP(SBYLD2!BS$4,'[1]INTERNAL PARAMETERS-1'!$B$5:$J$44,3,FALSE)</f>
        <v>1.6615116209239392E-2</v>
      </c>
      <c r="BT162" s="44">
        <f>SBYLD1!BT162*VLOOKUP(SBYLD2!BT$4,'[1]INTERNAL PARAMETERS-1'!$B$5:$J$44,5,FALSE)*VLOOKUP(SBYLD2!BT$4,'[1]INTERNAL PARAMETERS-1'!$B$5:$J$44,6,FALSE)*VLOOKUP(SBYLD2!BT$4,'[1]INTERNAL PARAMETERS-1'!$B$5:$J$44,3,FALSE) + SBYLD1!BT162*(1-VLOOKUP(SBYLD2!BT$4,'[1]INTERNAL PARAMETERS-1'!$B$5:$J$44,5,FALSE))*VLOOKUP(SBYLD2!BT$4,'[1]INTERNAL PARAMETERS-1'!$B$5:$J$44,8,FALSE)*VLOOKUP(SBYLD2!BT$4,'[1]INTERNAL PARAMETERS-1'!$B$5:$J$44,3,FALSE)</f>
        <v>0</v>
      </c>
      <c r="BU162" s="44">
        <f>SBYLD1!BU162*VLOOKUP(SBYLD2!BU$4,'[1]INTERNAL PARAMETERS-1'!$B$5:$J$44,5,FALSE)*VLOOKUP(SBYLD2!BU$4,'[1]INTERNAL PARAMETERS-1'!$B$5:$J$44,6,FALSE)*VLOOKUP(SBYLD2!BU$4,'[1]INTERNAL PARAMETERS-1'!$B$5:$J$44,3,FALSE) + SBYLD1!BU162*(1-VLOOKUP(SBYLD2!BU$4,'[1]INTERNAL PARAMETERS-1'!$B$5:$J$44,5,FALSE))*VLOOKUP(SBYLD2!BU$4,'[1]INTERNAL PARAMETERS-1'!$B$5:$J$44,8,FALSE)*VLOOKUP(SBYLD2!BU$4,'[1]INTERNAL PARAMETERS-1'!$B$5:$J$44,3,FALSE)</f>
        <v>0</v>
      </c>
      <c r="BV162" s="44">
        <f>SBYLD1!BV162*VLOOKUP(SBYLD2!BV$4,'[1]INTERNAL PARAMETERS-1'!$B$5:$J$44,5,FALSE)*VLOOKUP(SBYLD2!BV$4,'[1]INTERNAL PARAMETERS-1'!$B$5:$J$44,6,FALSE)*VLOOKUP(SBYLD2!BV$4,'[1]INTERNAL PARAMETERS-1'!$B$5:$J$44,3,FALSE) + SBYLD1!BV162*(1-VLOOKUP(SBYLD2!BV$4,'[1]INTERNAL PARAMETERS-1'!$B$5:$J$44,5,FALSE))*VLOOKUP(SBYLD2!BV$4,'[1]INTERNAL PARAMETERS-1'!$B$5:$J$44,8,FALSE)*VLOOKUP(SBYLD2!BV$4,'[1]INTERNAL PARAMETERS-1'!$B$5:$J$44,3,FALSE)</f>
        <v>0</v>
      </c>
      <c r="BW162" s="44">
        <f>SBYLD1!BW162*VLOOKUP(SBYLD2!BW$4,'[1]INTERNAL PARAMETERS-1'!$B$5:$J$44,5,FALSE)*VLOOKUP(SBYLD2!BW$4,'[1]INTERNAL PARAMETERS-1'!$B$5:$J$44,6,FALSE)*VLOOKUP(SBYLD2!BW$4,'[1]INTERNAL PARAMETERS-1'!$B$5:$J$44,3,FALSE) + SBYLD1!BW162*(1-VLOOKUP(SBYLD2!BW$4,'[1]INTERNAL PARAMETERS-1'!$B$5:$J$44,5,FALSE))*VLOOKUP(SBYLD2!BW$4,'[1]INTERNAL PARAMETERS-1'!$B$5:$J$44,8,FALSE)*VLOOKUP(SBYLD2!BW$4,'[1]INTERNAL PARAMETERS-1'!$B$5:$J$44,3,FALSE)</f>
        <v>0</v>
      </c>
      <c r="BX162" s="44">
        <f>SBYLD1!BX162*VLOOKUP(SBYLD2!BX$4,'[1]INTERNAL PARAMETERS-1'!$B$5:$J$44,5,FALSE)*VLOOKUP(SBYLD2!BX$4,'[1]INTERNAL PARAMETERS-1'!$B$5:$J$44,6,FALSE)*VLOOKUP(SBYLD2!BX$4,'[1]INTERNAL PARAMETERS-1'!$B$5:$J$44,3,FALSE) + SBYLD1!BX162*(1-VLOOKUP(SBYLD2!BX$4,'[1]INTERNAL PARAMETERS-1'!$B$5:$J$44,5,FALSE))*VLOOKUP(SBYLD2!BX$4,'[1]INTERNAL PARAMETERS-1'!$B$5:$J$44,8,FALSE)*VLOOKUP(SBYLD2!BX$4,'[1]INTERNAL PARAMETERS-1'!$B$5:$J$44,3,FALSE)</f>
        <v>0</v>
      </c>
      <c r="BY162" s="44">
        <f>SBYLD1!BY162*VLOOKUP(SBYLD2!BY$4,'[1]INTERNAL PARAMETERS-1'!$B$5:$J$44,5,FALSE)*VLOOKUP(SBYLD2!BY$4,'[1]INTERNAL PARAMETERS-1'!$B$5:$J$44,6,FALSE)*VLOOKUP(SBYLD2!BY$4,'[1]INTERNAL PARAMETERS-1'!$B$5:$J$44,3,FALSE) + SBYLD1!BY162*(1-VLOOKUP(SBYLD2!BY$4,'[1]INTERNAL PARAMETERS-1'!$B$5:$J$44,5,FALSE))*VLOOKUP(SBYLD2!BY$4,'[1]INTERNAL PARAMETERS-1'!$B$5:$J$44,8,FALSE)*VLOOKUP(SBYLD2!BY$4,'[1]INTERNAL PARAMETERS-1'!$B$5:$J$44,3,FALSE)</f>
        <v>0</v>
      </c>
      <c r="BZ162" s="44">
        <f>SBYLD1!BZ162*VLOOKUP(SBYLD2!BZ$4,'[1]INTERNAL PARAMETERS-1'!$B$5:$J$44,5,FALSE)*VLOOKUP(SBYLD2!BZ$4,'[1]INTERNAL PARAMETERS-1'!$B$5:$J$44,6,FALSE)*VLOOKUP(SBYLD2!BZ$4,'[1]INTERNAL PARAMETERS-1'!$B$5:$J$44,3,FALSE) + SBYLD1!BZ162*(1-VLOOKUP(SBYLD2!BZ$4,'[1]INTERNAL PARAMETERS-1'!$B$5:$J$44,5,FALSE))*VLOOKUP(SBYLD2!BZ$4,'[1]INTERNAL PARAMETERS-1'!$B$5:$J$44,8,FALSE)*VLOOKUP(SBYLD2!BZ$4,'[1]INTERNAL PARAMETERS-1'!$B$5:$J$44,3,FALSE)</f>
        <v>8.1697742141040499E-3</v>
      </c>
      <c r="CA162" s="44">
        <f>SBYLD1!CA162*VLOOKUP(SBYLD2!CA$4,'[1]INTERNAL PARAMETERS-1'!$B$5:$J$44,5,FALSE)*VLOOKUP(SBYLD2!CA$4,'[1]INTERNAL PARAMETERS-1'!$B$5:$J$44,6,FALSE)*VLOOKUP(SBYLD2!CA$4,'[1]INTERNAL PARAMETERS-1'!$B$5:$J$44,3,FALSE) + SBYLD1!CA162*(1-VLOOKUP(SBYLD2!CA$4,'[1]INTERNAL PARAMETERS-1'!$B$5:$J$44,5,FALSE))*VLOOKUP(SBYLD2!CA$4,'[1]INTERNAL PARAMETERS-1'!$B$5:$J$44,8,FALSE)*VLOOKUP(SBYLD2!CA$4,'[1]INTERNAL PARAMETERS-1'!$B$5:$J$44,3,FALSE)</f>
        <v>0</v>
      </c>
      <c r="CB162" s="44">
        <f>SBYLD1!CB162*VLOOKUP(SBYLD2!CB$4,'[1]INTERNAL PARAMETERS-1'!$B$5:$J$44,5,FALSE)*VLOOKUP(SBYLD2!CB$4,'[1]INTERNAL PARAMETERS-1'!$B$5:$J$44,6,FALSE)*VLOOKUP(SBYLD2!CB$4,'[1]INTERNAL PARAMETERS-1'!$B$5:$J$44,3,FALSE) + SBYLD1!CB162*(1-VLOOKUP(SBYLD2!CB$4,'[1]INTERNAL PARAMETERS-1'!$B$5:$J$44,5,FALSE))*VLOOKUP(SBYLD2!CB$4,'[1]INTERNAL PARAMETERS-1'!$B$5:$J$44,8,FALSE)*VLOOKUP(SBYLD2!CB$4,'[1]INTERNAL PARAMETERS-1'!$B$5:$J$44,3,FALSE)</f>
        <v>0</v>
      </c>
      <c r="CC162" s="44">
        <f>SBYLD1!CC162*VLOOKUP(SBYLD2!CC$4,'[1]INTERNAL PARAMETERS-1'!$B$5:$J$44,5,FALSE)*VLOOKUP(SBYLD2!CC$4,'[1]INTERNAL PARAMETERS-1'!$B$5:$J$44,6,FALSE)*VLOOKUP(SBYLD2!CC$4,'[1]INTERNAL PARAMETERS-1'!$B$5:$J$44,3,FALSE) + SBYLD1!CC162*(1-VLOOKUP(SBYLD2!CC$4,'[1]INTERNAL PARAMETERS-1'!$B$5:$J$44,5,FALSE))*VLOOKUP(SBYLD2!CC$4,'[1]INTERNAL PARAMETERS-1'!$B$5:$J$44,8,FALSE)*VLOOKUP(SBYLD2!CC$4,'[1]INTERNAL PARAMETERS-1'!$B$5:$J$44,3,FALSE)</f>
        <v>2.8529442669283627E-2</v>
      </c>
      <c r="CD162" s="44">
        <f>SBYLD1!CD162*VLOOKUP(SBYLD2!CD$4,'[1]INTERNAL PARAMETERS-1'!$B$5:$J$44,5,FALSE)*VLOOKUP(SBYLD2!CD$4,'[1]INTERNAL PARAMETERS-1'!$B$5:$J$44,6,FALSE)*VLOOKUP(SBYLD2!CD$4,'[1]INTERNAL PARAMETERS-1'!$B$5:$J$44,3,FALSE) + SBYLD1!CD162*(1-VLOOKUP(SBYLD2!CD$4,'[1]INTERNAL PARAMETERS-1'!$B$5:$J$44,5,FALSE))*VLOOKUP(SBYLD2!CD$4,'[1]INTERNAL PARAMETERS-1'!$B$5:$J$44,8,FALSE)*VLOOKUP(SBYLD2!CD$4,'[1]INTERNAL PARAMETERS-1'!$B$5:$J$44,3,FALSE)</f>
        <v>7.2457980795863963E-2</v>
      </c>
      <c r="CE162" s="44">
        <f>SBYLD1!CE162*VLOOKUP(SBYLD2!CE$4,'[1]INTERNAL PARAMETERS-1'!$B$5:$J$44,5,FALSE)*VLOOKUP(SBYLD2!CE$4,'[1]INTERNAL PARAMETERS-1'!$B$5:$J$44,6,FALSE)*VLOOKUP(SBYLD2!CE$4,'[1]INTERNAL PARAMETERS-1'!$B$5:$J$44,3,FALSE) + SBYLD1!CE162*(1-VLOOKUP(SBYLD2!CE$4,'[1]INTERNAL PARAMETERS-1'!$B$5:$J$44,5,FALSE))*VLOOKUP(SBYLD2!CE$4,'[1]INTERNAL PARAMETERS-1'!$B$5:$J$44,8,FALSE)*VLOOKUP(SBYLD2!CE$4,'[1]INTERNAL PARAMETERS-1'!$B$5:$J$44,3,FALSE)</f>
        <v>0.16811837708241478</v>
      </c>
      <c r="CF162" s="44">
        <f>SBYLD1!CF162*VLOOKUP(SBYLD2!CF$4,'[1]INTERNAL PARAMETERS-1'!$B$5:$J$44,5,FALSE)*VLOOKUP(SBYLD2!CF$4,'[1]INTERNAL PARAMETERS-1'!$B$5:$J$44,6,FALSE)*VLOOKUP(SBYLD2!CF$4,'[1]INTERNAL PARAMETERS-1'!$B$5:$J$44,3,FALSE) + SBYLD1!CF162*(1-VLOOKUP(SBYLD2!CF$4,'[1]INTERNAL PARAMETERS-1'!$B$5:$J$44,5,FALSE))*VLOOKUP(SBYLD2!CF$4,'[1]INTERNAL PARAMETERS-1'!$B$5:$J$44,8,FALSE)*VLOOKUP(SBYLD2!CF$4,'[1]INTERNAL PARAMETERS-1'!$B$5:$J$44,3,FALSE)</f>
        <v>3.236886387314012E-2</v>
      </c>
      <c r="CG162" s="44">
        <f>SBYLD1!CG162*VLOOKUP(SBYLD2!CG$4,'[1]INTERNAL PARAMETERS-1'!$B$5:$J$44,5,FALSE)*VLOOKUP(SBYLD2!CG$4,'[1]INTERNAL PARAMETERS-1'!$B$5:$J$44,6,FALSE)*VLOOKUP(SBYLD2!CG$4,'[1]INTERNAL PARAMETERS-1'!$B$5:$J$44,3,FALSE) + SBYLD1!CG162*(1-VLOOKUP(SBYLD2!CG$4,'[1]INTERNAL PARAMETERS-1'!$B$5:$J$44,5,FALSE))*VLOOKUP(SBYLD2!CG$4,'[1]INTERNAL PARAMETERS-1'!$B$5:$J$44,8,FALSE)*VLOOKUP(SBYLD2!CG$4,'[1]INTERNAL PARAMETERS-1'!$B$5:$J$44,3,FALSE)</f>
        <v>4.290065665634662E-3</v>
      </c>
      <c r="CH162" s="43">
        <f>SBYLD1!CH162*VLOOKUP(SBYLD2!CH$4,'[1]INTERNAL PARAMETERS-1'!$B$5:$J$44,5,FALSE)*VLOOKUP(SBYLD2!CH$4,'[1]INTERNAL PARAMETERS-1'!$B$5:$J$44,6,FALSE)*VLOOKUP(SBYLD2!CH$4,'[1]INTERNAL PARAMETERS-1'!$B$5:$J$44,3,FALSE) + SBYLD1!CH162*(1-VLOOKUP(SBYLD2!CH$4,'[1]INTERNAL PARAMETERS-1'!$B$5:$J$44,5,FALSE))*VLOOKUP(SBYLD2!CH$4,'[1]INTERNAL PARAMETERS-1'!$B$5:$J$44,8,FALSE)*VLOOKUP(SBYLD2!CH$4,'[1]INTERNAL PARAMETERS-1'!$B$5:$J$44,3,FALSE)</f>
        <v>0</v>
      </c>
      <c r="CJ162" s="45">
        <f t="shared" si="4"/>
        <v>2262.6616355683491</v>
      </c>
      <c r="CK162" s="43">
        <f t="shared" si="5"/>
        <v>100.0829204046544</v>
      </c>
    </row>
    <row r="163" spans="2:89">
      <c r="B163" s="58" t="s">
        <v>8</v>
      </c>
      <c r="C163" s="57" t="s">
        <v>59</v>
      </c>
      <c r="D163" s="57" t="s">
        <v>44</v>
      </c>
      <c r="E163" s="128">
        <f>SB!S163</f>
        <v>4280.7647930293942</v>
      </c>
      <c r="F163" s="59">
        <f>'[1]INTERNAL PARAMETERS-1'!M19</f>
        <v>16.865000000000002</v>
      </c>
      <c r="G163" s="45">
        <f>SBYLD1!G163*VLOOKUP(SBYLD2!G$4,'[1]INTERNAL PARAMETERS-1'!$B$5:$J$44,5,FALSE)*VLOOKUP(SBYLD2!G$4,'[1]INTERNAL PARAMETERS-1'!$B$5:$J$44,7,FALSE)*SBYLD2!$F163 + SBYLD1!G163*(1-VLOOKUP(SBYLD2!G$4,'[1]INTERNAL PARAMETERS-1'!$B$5:$J$44,5,FALSE))*VLOOKUP(SBYLD2!G$4,'[1]INTERNAL PARAMETERS-1'!$B$5:$J$44,9,FALSE)*SBYLD2!$F163</f>
        <v>233.1318697554193</v>
      </c>
      <c r="H163" s="44">
        <f>SBYLD1!H163*VLOOKUP(SBYLD2!H$4,'[1]INTERNAL PARAMETERS-1'!$B$5:$J$44,5,FALSE)*VLOOKUP(SBYLD2!H$4,'[1]INTERNAL PARAMETERS-1'!$B$5:$J$44,7,FALSE)*SBYLD2!$F163 + SBYLD1!H163*(1-VLOOKUP(SBYLD2!H$4,'[1]INTERNAL PARAMETERS-1'!$B$5:$J$44,5,FALSE))*VLOOKUP(SBYLD2!H$4,'[1]INTERNAL PARAMETERS-1'!$B$5:$J$44,9,FALSE)*SBYLD2!$F163</f>
        <v>76.153237812202889</v>
      </c>
      <c r="I163" s="44">
        <f>SBYLD1!I163*VLOOKUP(SBYLD2!I$4,'[1]INTERNAL PARAMETERS-1'!$B$5:$J$44,5,FALSE)*VLOOKUP(SBYLD2!I$4,'[1]INTERNAL PARAMETERS-1'!$B$5:$J$44,7,FALSE)*SBYLD2!$F163 + SBYLD1!I163*(1-VLOOKUP(SBYLD2!I$4,'[1]INTERNAL PARAMETERS-1'!$B$5:$J$44,5,FALSE))*VLOOKUP(SBYLD2!I$4,'[1]INTERNAL PARAMETERS-1'!$B$5:$J$44,9,FALSE)*SBYLD2!$F163</f>
        <v>176.35899022048622</v>
      </c>
      <c r="J163" s="44">
        <f>SBYLD1!J163*VLOOKUP(SBYLD2!J$4,'[1]INTERNAL PARAMETERS-1'!$B$5:$J$44,5,FALSE)*VLOOKUP(SBYLD2!J$4,'[1]INTERNAL PARAMETERS-1'!$B$5:$J$44,7,FALSE)*SBYLD2!$F163 + SBYLD1!J163*(1-VLOOKUP(SBYLD2!J$4,'[1]INTERNAL PARAMETERS-1'!$B$5:$J$44,5,FALSE))*VLOOKUP(SBYLD2!J$4,'[1]INTERNAL PARAMETERS-1'!$B$5:$J$44,9,FALSE)*SBYLD2!$F163</f>
        <v>0</v>
      </c>
      <c r="K163" s="44">
        <f>SBYLD1!K163*VLOOKUP(SBYLD2!K$4,'[1]INTERNAL PARAMETERS-1'!$B$5:$J$44,5,FALSE)*VLOOKUP(SBYLD2!K$4,'[1]INTERNAL PARAMETERS-1'!$B$5:$J$44,7,FALSE)*SBYLD2!$F163 + SBYLD1!K163*(1-VLOOKUP(SBYLD2!K$4,'[1]INTERNAL PARAMETERS-1'!$B$5:$J$44,5,FALSE))*VLOOKUP(SBYLD2!K$4,'[1]INTERNAL PARAMETERS-1'!$B$5:$J$44,9,FALSE)*SBYLD2!$F163</f>
        <v>0</v>
      </c>
      <c r="L163" s="44">
        <f>SBYLD1!L163*VLOOKUP(SBYLD2!L$4,'[1]INTERNAL PARAMETERS-1'!$B$5:$J$44,5,FALSE)*VLOOKUP(SBYLD2!L$4,'[1]INTERNAL PARAMETERS-1'!$B$5:$J$44,7,FALSE)*SBYLD2!$F163 + SBYLD1!L163*(1-VLOOKUP(SBYLD2!L$4,'[1]INTERNAL PARAMETERS-1'!$B$5:$J$44,5,FALSE))*VLOOKUP(SBYLD2!L$4,'[1]INTERNAL PARAMETERS-1'!$B$5:$J$44,9,FALSE)*SBYLD2!$F163</f>
        <v>0</v>
      </c>
      <c r="M163" s="44">
        <f>SBYLD1!M163*VLOOKUP(SBYLD2!M$4,'[1]INTERNAL PARAMETERS-1'!$B$5:$J$44,5,FALSE)*VLOOKUP(SBYLD2!M$4,'[1]INTERNAL PARAMETERS-1'!$B$5:$J$44,7,FALSE)*SBYLD2!$F163 + SBYLD1!M163*(1-VLOOKUP(SBYLD2!M$4,'[1]INTERNAL PARAMETERS-1'!$B$5:$J$44,5,FALSE))*VLOOKUP(SBYLD2!M$4,'[1]INTERNAL PARAMETERS-1'!$B$5:$J$44,9,FALSE)*SBYLD2!$F163</f>
        <v>24.908100871109692</v>
      </c>
      <c r="N163" s="44">
        <f>SBYLD1!N163*VLOOKUP(SBYLD2!N$4,'[1]INTERNAL PARAMETERS-1'!$B$5:$J$44,5,FALSE)*VLOOKUP(SBYLD2!N$4,'[1]INTERNAL PARAMETERS-1'!$B$5:$J$44,7,FALSE)*SBYLD2!$F163 + SBYLD1!N163*(1-VLOOKUP(SBYLD2!N$4,'[1]INTERNAL PARAMETERS-1'!$B$5:$J$44,5,FALSE))*VLOOKUP(SBYLD2!N$4,'[1]INTERNAL PARAMETERS-1'!$B$5:$J$44,9,FALSE)*SBYLD2!$F163</f>
        <v>0.42549264070941173</v>
      </c>
      <c r="O163" s="44">
        <f>SBYLD1!O163*VLOOKUP(SBYLD2!O$4,'[1]INTERNAL PARAMETERS-1'!$B$5:$J$44,5,FALSE)*VLOOKUP(SBYLD2!O$4,'[1]INTERNAL PARAMETERS-1'!$B$5:$J$44,7,FALSE)*SBYLD2!$F163 + SBYLD1!O163*(1-VLOOKUP(SBYLD2!O$4,'[1]INTERNAL PARAMETERS-1'!$B$5:$J$44,5,FALSE))*VLOOKUP(SBYLD2!O$4,'[1]INTERNAL PARAMETERS-1'!$B$5:$J$44,9,FALSE)*SBYLD2!$F163</f>
        <v>0</v>
      </c>
      <c r="P163" s="44">
        <f>SBYLD1!P163*VLOOKUP(SBYLD2!P$4,'[1]INTERNAL PARAMETERS-1'!$B$5:$J$44,5,FALSE)*VLOOKUP(SBYLD2!P$4,'[1]INTERNAL PARAMETERS-1'!$B$5:$J$44,7,FALSE)*SBYLD2!$F163 + SBYLD1!P163*(1-VLOOKUP(SBYLD2!P$4,'[1]INTERNAL PARAMETERS-1'!$B$5:$J$44,5,FALSE))*VLOOKUP(SBYLD2!P$4,'[1]INTERNAL PARAMETERS-1'!$B$5:$J$44,9,FALSE)*SBYLD2!$F163</f>
        <v>0</v>
      </c>
      <c r="Q163" s="44">
        <f>SBYLD1!Q163*VLOOKUP(SBYLD2!Q$4,'[1]INTERNAL PARAMETERS-1'!$B$5:$J$44,5,FALSE)*VLOOKUP(SBYLD2!Q$4,'[1]INTERNAL PARAMETERS-1'!$B$5:$J$44,7,FALSE)*SBYLD2!$F163 + SBYLD1!Q163*(1-VLOOKUP(SBYLD2!Q$4,'[1]INTERNAL PARAMETERS-1'!$B$5:$J$44,5,FALSE))*VLOOKUP(SBYLD2!Q$4,'[1]INTERNAL PARAMETERS-1'!$B$5:$J$44,9,FALSE)*SBYLD2!$F163</f>
        <v>0</v>
      </c>
      <c r="R163" s="44">
        <f>SBYLD1!R163*VLOOKUP(SBYLD2!R$4,'[1]INTERNAL PARAMETERS-1'!$B$5:$J$44,5,FALSE)*VLOOKUP(SBYLD2!R$4,'[1]INTERNAL PARAMETERS-1'!$B$5:$J$44,7,FALSE)*SBYLD2!$F163 + SBYLD1!R163*(1-VLOOKUP(SBYLD2!R$4,'[1]INTERNAL PARAMETERS-1'!$B$5:$J$44,5,FALSE))*VLOOKUP(SBYLD2!R$4,'[1]INTERNAL PARAMETERS-1'!$B$5:$J$44,9,FALSE)*SBYLD2!$F163</f>
        <v>0</v>
      </c>
      <c r="S163" s="44">
        <f>SBYLD1!S163*VLOOKUP(SBYLD2!S$4,'[1]INTERNAL PARAMETERS-1'!$B$5:$J$44,5,FALSE)*VLOOKUP(SBYLD2!S$4,'[1]INTERNAL PARAMETERS-1'!$B$5:$J$44,7,FALSE)*SBYLD2!$F163 + SBYLD1!S163*(1-VLOOKUP(SBYLD2!S$4,'[1]INTERNAL PARAMETERS-1'!$B$5:$J$44,5,FALSE))*VLOOKUP(SBYLD2!S$4,'[1]INTERNAL PARAMETERS-1'!$B$5:$J$44,9,FALSE)*SBYLD2!$F163</f>
        <v>16.412659642431013</v>
      </c>
      <c r="T163" s="44">
        <f>SBYLD1!T163*VLOOKUP(SBYLD2!T$4,'[1]INTERNAL PARAMETERS-1'!$B$5:$J$44,5,FALSE)*VLOOKUP(SBYLD2!T$4,'[1]INTERNAL PARAMETERS-1'!$B$5:$J$44,7,FALSE)*SBYLD2!$F163 + SBYLD1!T163*(1-VLOOKUP(SBYLD2!T$4,'[1]INTERNAL PARAMETERS-1'!$B$5:$J$44,5,FALSE))*VLOOKUP(SBYLD2!T$4,'[1]INTERNAL PARAMETERS-1'!$B$5:$J$44,9,FALSE)*SBYLD2!$F163</f>
        <v>7.1245732692657846</v>
      </c>
      <c r="U163" s="44">
        <f>SBYLD1!U163*VLOOKUP(SBYLD2!U$4,'[1]INTERNAL PARAMETERS-1'!$B$5:$J$44,5,FALSE)*VLOOKUP(SBYLD2!U$4,'[1]INTERNAL PARAMETERS-1'!$B$5:$J$44,7,FALSE)*SBYLD2!$F163 + SBYLD1!U163*(1-VLOOKUP(SBYLD2!U$4,'[1]INTERNAL PARAMETERS-1'!$B$5:$J$44,5,FALSE))*VLOOKUP(SBYLD2!U$4,'[1]INTERNAL PARAMETERS-1'!$B$5:$J$44,9,FALSE)*SBYLD2!$F163</f>
        <v>0.89444817445792146</v>
      </c>
      <c r="V163" s="44">
        <f>SBYLD1!V163*VLOOKUP(SBYLD2!V$4,'[1]INTERNAL PARAMETERS-1'!$B$5:$J$44,5,FALSE)*VLOOKUP(SBYLD2!V$4,'[1]INTERNAL PARAMETERS-1'!$B$5:$J$44,7,FALSE)*SBYLD2!$F163 + SBYLD1!V163*(1-VLOOKUP(SBYLD2!V$4,'[1]INTERNAL PARAMETERS-1'!$B$5:$J$44,5,FALSE))*VLOOKUP(SBYLD2!V$4,'[1]INTERNAL PARAMETERS-1'!$B$5:$J$44,9,FALSE)*SBYLD2!$F163</f>
        <v>24.027431131149807</v>
      </c>
      <c r="W163" s="44">
        <f>SBYLD1!W163*VLOOKUP(SBYLD2!W$4,'[1]INTERNAL PARAMETERS-1'!$B$5:$J$44,5,FALSE)*VLOOKUP(SBYLD2!W$4,'[1]INTERNAL PARAMETERS-1'!$B$5:$J$44,7,FALSE)*SBYLD2!$F163 + SBYLD1!W163*(1-VLOOKUP(SBYLD2!W$4,'[1]INTERNAL PARAMETERS-1'!$B$5:$J$44,5,FALSE))*VLOOKUP(SBYLD2!W$4,'[1]INTERNAL PARAMETERS-1'!$B$5:$J$44,9,FALSE)*SBYLD2!$F163</f>
        <v>0</v>
      </c>
      <c r="X163" s="44">
        <f>SBYLD1!X163*VLOOKUP(SBYLD2!X$4,'[1]INTERNAL PARAMETERS-1'!$B$5:$J$44,5,FALSE)*VLOOKUP(SBYLD2!X$4,'[1]INTERNAL PARAMETERS-1'!$B$5:$J$44,7,FALSE)*SBYLD2!$F163 + SBYLD1!X163*(1-VLOOKUP(SBYLD2!X$4,'[1]INTERNAL PARAMETERS-1'!$B$5:$J$44,5,FALSE))*VLOOKUP(SBYLD2!X$4,'[1]INTERNAL PARAMETERS-1'!$B$5:$J$44,9,FALSE)*SBYLD2!$F163</f>
        <v>0</v>
      </c>
      <c r="Y163" s="44">
        <f>SBYLD1!Y163*VLOOKUP(SBYLD2!Y$4,'[1]INTERNAL PARAMETERS-1'!$B$5:$J$44,5,FALSE)*VLOOKUP(SBYLD2!Y$4,'[1]INTERNAL PARAMETERS-1'!$B$5:$J$44,7,FALSE)*SBYLD2!$F163 + SBYLD1!Y163*(1-VLOOKUP(SBYLD2!Y$4,'[1]INTERNAL PARAMETERS-1'!$B$5:$J$44,5,FALSE))*VLOOKUP(SBYLD2!Y$4,'[1]INTERNAL PARAMETERS-1'!$B$5:$J$44,9,FALSE)*SBYLD2!$F163</f>
        <v>0</v>
      </c>
      <c r="Z163" s="44">
        <f>SBYLD1!Z163*VLOOKUP(SBYLD2!Z$4,'[1]INTERNAL PARAMETERS-1'!$B$5:$J$44,5,FALSE)*VLOOKUP(SBYLD2!Z$4,'[1]INTERNAL PARAMETERS-1'!$B$5:$J$44,7,FALSE)*SBYLD2!$F163 + SBYLD1!Z163*(1-VLOOKUP(SBYLD2!Z$4,'[1]INTERNAL PARAMETERS-1'!$B$5:$J$44,5,FALSE))*VLOOKUP(SBYLD2!Z$4,'[1]INTERNAL PARAMETERS-1'!$B$5:$J$44,9,FALSE)*SBYLD2!$F163</f>
        <v>0</v>
      </c>
      <c r="AA163" s="44">
        <f>SBYLD1!AA163*VLOOKUP(SBYLD2!AA$4,'[1]INTERNAL PARAMETERS-1'!$B$5:$J$44,5,FALSE)*VLOOKUP(SBYLD2!AA$4,'[1]INTERNAL PARAMETERS-1'!$B$5:$J$44,7,FALSE)*SBYLD2!$F163 + SBYLD1!AA163*(1-VLOOKUP(SBYLD2!AA$4,'[1]INTERNAL PARAMETERS-1'!$B$5:$J$44,5,FALSE))*VLOOKUP(SBYLD2!AA$4,'[1]INTERNAL PARAMETERS-1'!$B$5:$J$44,9,FALSE)*SBYLD2!$F163</f>
        <v>0</v>
      </c>
      <c r="AB163" s="44">
        <f>SBYLD1!AB163*VLOOKUP(SBYLD2!AB$4,'[1]INTERNAL PARAMETERS-1'!$B$5:$J$44,5,FALSE)*VLOOKUP(SBYLD2!AB$4,'[1]INTERNAL PARAMETERS-1'!$B$5:$J$44,7,FALSE)*SBYLD2!$F163 + SBYLD1!AB163*(1-VLOOKUP(SBYLD2!AB$4,'[1]INTERNAL PARAMETERS-1'!$B$5:$J$44,5,FALSE))*VLOOKUP(SBYLD2!AB$4,'[1]INTERNAL PARAMETERS-1'!$B$5:$J$44,9,FALSE)*SBYLD2!$F163</f>
        <v>0</v>
      </c>
      <c r="AC163" s="44">
        <f>SBYLD1!AC163*VLOOKUP(SBYLD2!AC$4,'[1]INTERNAL PARAMETERS-1'!$B$5:$J$44,5,FALSE)*VLOOKUP(SBYLD2!AC$4,'[1]INTERNAL PARAMETERS-1'!$B$5:$J$44,7,FALSE)*SBYLD2!$F163 + SBYLD1!AC163*(1-VLOOKUP(SBYLD2!AC$4,'[1]INTERNAL PARAMETERS-1'!$B$5:$J$44,5,FALSE))*VLOOKUP(SBYLD2!AC$4,'[1]INTERNAL PARAMETERS-1'!$B$5:$J$44,9,FALSE)*SBYLD2!$F163</f>
        <v>0</v>
      </c>
      <c r="AD163" s="44">
        <f>SBYLD1!AD163*VLOOKUP(SBYLD2!AD$4,'[1]INTERNAL PARAMETERS-1'!$B$5:$J$44,5,FALSE)*VLOOKUP(SBYLD2!AD$4,'[1]INTERNAL PARAMETERS-1'!$B$5:$J$44,7,FALSE)*SBYLD2!$F163 + SBYLD1!AD163*(1-VLOOKUP(SBYLD2!AD$4,'[1]INTERNAL PARAMETERS-1'!$B$5:$J$44,5,FALSE))*VLOOKUP(SBYLD2!AD$4,'[1]INTERNAL PARAMETERS-1'!$B$5:$J$44,9,FALSE)*SBYLD2!$F163</f>
        <v>0</v>
      </c>
      <c r="AE163" s="44">
        <f>SBYLD1!AE163*VLOOKUP(SBYLD2!AE$4,'[1]INTERNAL PARAMETERS-1'!$B$5:$J$44,5,FALSE)*VLOOKUP(SBYLD2!AE$4,'[1]INTERNAL PARAMETERS-1'!$B$5:$J$44,7,FALSE)*SBYLD2!$F163 + SBYLD1!AE163*(1-VLOOKUP(SBYLD2!AE$4,'[1]INTERNAL PARAMETERS-1'!$B$5:$J$44,5,FALSE))*VLOOKUP(SBYLD2!AE$4,'[1]INTERNAL PARAMETERS-1'!$B$5:$J$44,9,FALSE)*SBYLD2!$F163</f>
        <v>0</v>
      </c>
      <c r="AF163" s="44">
        <f>SBYLD1!AF163*VLOOKUP(SBYLD2!AF$4,'[1]INTERNAL PARAMETERS-1'!$B$5:$J$44,5,FALSE)*VLOOKUP(SBYLD2!AF$4,'[1]INTERNAL PARAMETERS-1'!$B$5:$J$44,7,FALSE)*SBYLD2!$F163 + SBYLD1!AF163*(1-VLOOKUP(SBYLD2!AF$4,'[1]INTERNAL PARAMETERS-1'!$B$5:$J$44,5,FALSE))*VLOOKUP(SBYLD2!AF$4,'[1]INTERNAL PARAMETERS-1'!$B$5:$J$44,9,FALSE)*SBYLD2!$F163</f>
        <v>0</v>
      </c>
      <c r="AG163" s="44">
        <f>SBYLD1!AG163*VLOOKUP(SBYLD2!AG$4,'[1]INTERNAL PARAMETERS-1'!$B$5:$J$44,5,FALSE)*VLOOKUP(SBYLD2!AG$4,'[1]INTERNAL PARAMETERS-1'!$B$5:$J$44,7,FALSE)*SBYLD2!$F163 + SBYLD1!AG163*(1-VLOOKUP(SBYLD2!AG$4,'[1]INTERNAL PARAMETERS-1'!$B$5:$J$44,5,FALSE))*VLOOKUP(SBYLD2!AG$4,'[1]INTERNAL PARAMETERS-1'!$B$5:$J$44,9,FALSE)*SBYLD2!$F163</f>
        <v>0</v>
      </c>
      <c r="AH163" s="44">
        <f>SBYLD1!AH163*VLOOKUP(SBYLD2!AH$4,'[1]INTERNAL PARAMETERS-1'!$B$5:$J$44,5,FALSE)*VLOOKUP(SBYLD2!AH$4,'[1]INTERNAL PARAMETERS-1'!$B$5:$J$44,7,FALSE)*SBYLD2!$F163 + SBYLD1!AH163*(1-VLOOKUP(SBYLD2!AH$4,'[1]INTERNAL PARAMETERS-1'!$B$5:$J$44,5,FALSE))*VLOOKUP(SBYLD2!AH$4,'[1]INTERNAL PARAMETERS-1'!$B$5:$J$44,9,FALSE)*SBYLD2!$F163</f>
        <v>0</v>
      </c>
      <c r="AI163" s="44">
        <f>SBYLD1!AI163*VLOOKUP(SBYLD2!AI$4,'[1]INTERNAL PARAMETERS-1'!$B$5:$J$44,5,FALSE)*VLOOKUP(SBYLD2!AI$4,'[1]INTERNAL PARAMETERS-1'!$B$5:$J$44,7,FALSE)*SBYLD2!$F163 + SBYLD1!AI163*(1-VLOOKUP(SBYLD2!AI$4,'[1]INTERNAL PARAMETERS-1'!$B$5:$J$44,5,FALSE))*VLOOKUP(SBYLD2!AI$4,'[1]INTERNAL PARAMETERS-1'!$B$5:$J$44,9,FALSE)*SBYLD2!$F163</f>
        <v>0.19788676426060206</v>
      </c>
      <c r="AJ163" s="44">
        <f>SBYLD1!AJ163*VLOOKUP(SBYLD2!AJ$4,'[1]INTERNAL PARAMETERS-1'!$B$5:$J$44,5,FALSE)*VLOOKUP(SBYLD2!AJ$4,'[1]INTERNAL PARAMETERS-1'!$B$5:$J$44,7,FALSE)*SBYLD2!$F163 + SBYLD1!AJ163*(1-VLOOKUP(SBYLD2!AJ$4,'[1]INTERNAL PARAMETERS-1'!$B$5:$J$44,5,FALSE))*VLOOKUP(SBYLD2!AJ$4,'[1]INTERNAL PARAMETERS-1'!$B$5:$J$44,9,FALSE)*SBYLD2!$F163</f>
        <v>3.0873150833485066</v>
      </c>
      <c r="AK163" s="44">
        <f>SBYLD1!AK163*VLOOKUP(SBYLD2!AK$4,'[1]INTERNAL PARAMETERS-1'!$B$5:$J$44,5,FALSE)*VLOOKUP(SBYLD2!AK$4,'[1]INTERNAL PARAMETERS-1'!$B$5:$J$44,7,FALSE)*SBYLD2!$F163 + SBYLD1!AK163*(1-VLOOKUP(SBYLD2!AK$4,'[1]INTERNAL PARAMETERS-1'!$B$5:$J$44,5,FALSE))*VLOOKUP(SBYLD2!AK$4,'[1]INTERNAL PARAMETERS-1'!$B$5:$J$44,9,FALSE)*SBYLD2!$F163</f>
        <v>0</v>
      </c>
      <c r="AL163" s="44">
        <f>SBYLD1!AL163*VLOOKUP(SBYLD2!AL$4,'[1]INTERNAL PARAMETERS-1'!$B$5:$J$44,5,FALSE)*VLOOKUP(SBYLD2!AL$4,'[1]INTERNAL PARAMETERS-1'!$B$5:$J$44,7,FALSE)*SBYLD2!$F163 + SBYLD1!AL163*(1-VLOOKUP(SBYLD2!AL$4,'[1]INTERNAL PARAMETERS-1'!$B$5:$J$44,5,FALSE))*VLOOKUP(SBYLD2!AL$4,'[1]INTERNAL PARAMETERS-1'!$B$5:$J$44,9,FALSE)*SBYLD2!$F163</f>
        <v>0</v>
      </c>
      <c r="AM163" s="44">
        <f>SBYLD1!AM163*VLOOKUP(SBYLD2!AM$4,'[1]INTERNAL PARAMETERS-1'!$B$5:$J$44,5,FALSE)*VLOOKUP(SBYLD2!AM$4,'[1]INTERNAL PARAMETERS-1'!$B$5:$J$44,7,FALSE)*SBYLD2!$F163 + SBYLD1!AM163*(1-VLOOKUP(SBYLD2!AM$4,'[1]INTERNAL PARAMETERS-1'!$B$5:$J$44,5,FALSE))*VLOOKUP(SBYLD2!AM$4,'[1]INTERNAL PARAMETERS-1'!$B$5:$J$44,9,FALSE)*SBYLD2!$F163</f>
        <v>0</v>
      </c>
      <c r="AN163" s="44">
        <f>SBYLD1!AN163*VLOOKUP(SBYLD2!AN$4,'[1]INTERNAL PARAMETERS-1'!$B$5:$J$44,5,FALSE)*VLOOKUP(SBYLD2!AN$4,'[1]INTERNAL PARAMETERS-1'!$B$5:$J$44,7,FALSE)*SBYLD2!$F163 + SBYLD1!AN163*(1-VLOOKUP(SBYLD2!AN$4,'[1]INTERNAL PARAMETERS-1'!$B$5:$J$44,5,FALSE))*VLOOKUP(SBYLD2!AN$4,'[1]INTERNAL PARAMETERS-1'!$B$5:$J$44,9,FALSE)*SBYLD2!$F163</f>
        <v>0</v>
      </c>
      <c r="AO163" s="44">
        <f>SBYLD1!AO163*VLOOKUP(SBYLD2!AO$4,'[1]INTERNAL PARAMETERS-1'!$B$5:$J$44,5,FALSE)*VLOOKUP(SBYLD2!AO$4,'[1]INTERNAL PARAMETERS-1'!$B$5:$J$44,7,FALSE)*SBYLD2!$F163 + SBYLD1!AO163*(1-VLOOKUP(SBYLD2!AO$4,'[1]INTERNAL PARAMETERS-1'!$B$5:$J$44,5,FALSE))*VLOOKUP(SBYLD2!AO$4,'[1]INTERNAL PARAMETERS-1'!$B$5:$J$44,9,FALSE)*SBYLD2!$F163</f>
        <v>0</v>
      </c>
      <c r="AP163" s="44">
        <f>SBYLD1!AP163*VLOOKUP(SBYLD2!AP$4,'[1]INTERNAL PARAMETERS-1'!$B$5:$J$44,5,FALSE)*VLOOKUP(SBYLD2!AP$4,'[1]INTERNAL PARAMETERS-1'!$B$5:$J$44,7,FALSE)*SBYLD2!$F163 + SBYLD1!AP163*(1-VLOOKUP(SBYLD2!AP$4,'[1]INTERNAL PARAMETERS-1'!$B$5:$J$44,5,FALSE))*VLOOKUP(SBYLD2!AP$4,'[1]INTERNAL PARAMETERS-1'!$B$5:$J$44,9,FALSE)*SBYLD2!$F163</f>
        <v>0</v>
      </c>
      <c r="AQ163" s="44">
        <f>SBYLD1!AQ163*VLOOKUP(SBYLD2!AQ$4,'[1]INTERNAL PARAMETERS-1'!$B$5:$J$44,5,FALSE)*VLOOKUP(SBYLD2!AQ$4,'[1]INTERNAL PARAMETERS-1'!$B$5:$J$44,7,FALSE)*SBYLD2!$F163 + SBYLD1!AQ163*(1-VLOOKUP(SBYLD2!AQ$4,'[1]INTERNAL PARAMETERS-1'!$B$5:$J$44,5,FALSE))*VLOOKUP(SBYLD2!AQ$4,'[1]INTERNAL PARAMETERS-1'!$B$5:$J$44,9,FALSE)*SBYLD2!$F163</f>
        <v>0</v>
      </c>
      <c r="AR163" s="44">
        <f>SBYLD1!AR163*VLOOKUP(SBYLD2!AR$4,'[1]INTERNAL PARAMETERS-1'!$B$5:$J$44,5,FALSE)*VLOOKUP(SBYLD2!AR$4,'[1]INTERNAL PARAMETERS-1'!$B$5:$J$44,7,FALSE)*SBYLD2!$F163 + SBYLD1!AR163*(1-VLOOKUP(SBYLD2!AR$4,'[1]INTERNAL PARAMETERS-1'!$B$5:$J$44,5,FALSE))*VLOOKUP(SBYLD2!AR$4,'[1]INTERNAL PARAMETERS-1'!$B$5:$J$44,9,FALSE)*SBYLD2!$F163</f>
        <v>0</v>
      </c>
      <c r="AS163" s="44">
        <f>SBYLD1!AS163*VLOOKUP(SBYLD2!AS$4,'[1]INTERNAL PARAMETERS-1'!$B$5:$J$44,5,FALSE)*VLOOKUP(SBYLD2!AS$4,'[1]INTERNAL PARAMETERS-1'!$B$5:$J$44,7,FALSE)*SBYLD2!$F163 + SBYLD1!AS163*(1-VLOOKUP(SBYLD2!AS$4,'[1]INTERNAL PARAMETERS-1'!$B$5:$J$44,5,FALSE))*VLOOKUP(SBYLD2!AS$4,'[1]INTERNAL PARAMETERS-1'!$B$5:$J$44,9,FALSE)*SBYLD2!$F163</f>
        <v>0</v>
      </c>
      <c r="AT163" s="43">
        <f>SBYLD1!AT163*VLOOKUP(SBYLD2!AT$4,'[1]INTERNAL PARAMETERS-1'!$B$5:$J$44,5,FALSE)*VLOOKUP(SBYLD2!AT$4,'[1]INTERNAL PARAMETERS-1'!$B$5:$J$44,7,FALSE)*SBYLD2!$F163 + SBYLD1!AT163*(1-VLOOKUP(SBYLD2!AT$4,'[1]INTERNAL PARAMETERS-1'!$B$5:$J$44,5,FALSE))*VLOOKUP(SBYLD2!AT$4,'[1]INTERNAL PARAMETERS-1'!$B$5:$J$44,9,FALSE)*SBYLD2!$F163</f>
        <v>0</v>
      </c>
      <c r="AU163" s="45">
        <f>SBYLD1!AU163*VLOOKUP(SBYLD2!AU$4,'[1]INTERNAL PARAMETERS-1'!$B$5:$J$44,5,FALSE)*VLOOKUP(SBYLD2!AU$4,'[1]INTERNAL PARAMETERS-1'!$B$5:$J$44,6,FALSE)*VLOOKUP(SBYLD2!AU$4,'[1]INTERNAL PARAMETERS-1'!$B$5:$J$44,3,FALSE) + SBYLD1!AU163*(1-VLOOKUP(SBYLD2!AU$4,'[1]INTERNAL PARAMETERS-1'!$B$5:$J$44,5,FALSE))*VLOOKUP(SBYLD2!AU$4,'[1]INTERNAL PARAMETERS-1'!$B$5:$J$44,8,FALSE)*VLOOKUP(SBYLD2!AU$4,'[1]INTERNAL PARAMETERS-1'!$B$5:$J$44,3,FALSE)</f>
        <v>0</v>
      </c>
      <c r="AV163" s="44">
        <f>SBYLD1!AV163*VLOOKUP(SBYLD2!AV$4,'[1]INTERNAL PARAMETERS-1'!$B$5:$J$44,5,FALSE)*VLOOKUP(SBYLD2!AV$4,'[1]INTERNAL PARAMETERS-1'!$B$5:$J$44,6,FALSE)*VLOOKUP(SBYLD2!AV$4,'[1]INTERNAL PARAMETERS-1'!$B$5:$J$44,3,FALSE) + SBYLD1!AV163*(1-VLOOKUP(SBYLD2!AV$4,'[1]INTERNAL PARAMETERS-1'!$B$5:$J$44,5,FALSE))*VLOOKUP(SBYLD2!AV$4,'[1]INTERNAL PARAMETERS-1'!$B$5:$J$44,8,FALSE)*VLOOKUP(SBYLD2!AV$4,'[1]INTERNAL PARAMETERS-1'!$B$5:$J$44,3,FALSE)</f>
        <v>0</v>
      </c>
      <c r="AW163" s="44">
        <f>SBYLD1!AW163*VLOOKUP(SBYLD2!AW$4,'[1]INTERNAL PARAMETERS-1'!$B$5:$J$44,5,FALSE)*VLOOKUP(SBYLD2!AW$4,'[1]INTERNAL PARAMETERS-1'!$B$5:$J$44,6,FALSE)*VLOOKUP(SBYLD2!AW$4,'[1]INTERNAL PARAMETERS-1'!$B$5:$J$44,3,FALSE) + SBYLD1!AW163*(1-VLOOKUP(SBYLD2!AW$4,'[1]INTERNAL PARAMETERS-1'!$B$5:$J$44,5,FALSE))*VLOOKUP(SBYLD2!AW$4,'[1]INTERNAL PARAMETERS-1'!$B$5:$J$44,8,FALSE)*VLOOKUP(SBYLD2!AW$4,'[1]INTERNAL PARAMETERS-1'!$B$5:$J$44,3,FALSE)</f>
        <v>12.346461661404389</v>
      </c>
      <c r="AX163" s="44">
        <f>SBYLD1!AX163*VLOOKUP(SBYLD2!AX$4,'[1]INTERNAL PARAMETERS-1'!$B$5:$J$44,5,FALSE)*VLOOKUP(SBYLD2!AX$4,'[1]INTERNAL PARAMETERS-1'!$B$5:$J$44,6,FALSE)*VLOOKUP(SBYLD2!AX$4,'[1]INTERNAL PARAMETERS-1'!$B$5:$J$44,3,FALSE) + SBYLD1!AX163*(1-VLOOKUP(SBYLD2!AX$4,'[1]INTERNAL PARAMETERS-1'!$B$5:$J$44,5,FALSE))*VLOOKUP(SBYLD2!AX$4,'[1]INTERNAL PARAMETERS-1'!$B$5:$J$44,8,FALSE)*VLOOKUP(SBYLD2!AX$4,'[1]INTERNAL PARAMETERS-1'!$B$5:$J$44,3,FALSE)</f>
        <v>0</v>
      </c>
      <c r="AY163" s="44">
        <f>SBYLD1!AY163*VLOOKUP(SBYLD2!AY$4,'[1]INTERNAL PARAMETERS-1'!$B$5:$J$44,5,FALSE)*VLOOKUP(SBYLD2!AY$4,'[1]INTERNAL PARAMETERS-1'!$B$5:$J$44,6,FALSE)*VLOOKUP(SBYLD2!AY$4,'[1]INTERNAL PARAMETERS-1'!$B$5:$J$44,3,FALSE) + SBYLD1!AY163*(1-VLOOKUP(SBYLD2!AY$4,'[1]INTERNAL PARAMETERS-1'!$B$5:$J$44,5,FALSE))*VLOOKUP(SBYLD2!AY$4,'[1]INTERNAL PARAMETERS-1'!$B$5:$J$44,8,FALSE)*VLOOKUP(SBYLD2!AY$4,'[1]INTERNAL PARAMETERS-1'!$B$5:$J$44,3,FALSE)</f>
        <v>0</v>
      </c>
      <c r="AZ163" s="44">
        <f>SBYLD1!AZ163*VLOOKUP(SBYLD2!AZ$4,'[1]INTERNAL PARAMETERS-1'!$B$5:$J$44,5,FALSE)*VLOOKUP(SBYLD2!AZ$4,'[1]INTERNAL PARAMETERS-1'!$B$5:$J$44,6,FALSE)*VLOOKUP(SBYLD2!AZ$4,'[1]INTERNAL PARAMETERS-1'!$B$5:$J$44,3,FALSE) + SBYLD1!AZ163*(1-VLOOKUP(SBYLD2!AZ$4,'[1]INTERNAL PARAMETERS-1'!$B$5:$J$44,5,FALSE))*VLOOKUP(SBYLD2!AZ$4,'[1]INTERNAL PARAMETERS-1'!$B$5:$J$44,8,FALSE)*VLOOKUP(SBYLD2!AZ$4,'[1]INTERNAL PARAMETERS-1'!$B$5:$J$44,3,FALSE)</f>
        <v>0</v>
      </c>
      <c r="BA163" s="44">
        <f>SBYLD1!BA163*VLOOKUP(SBYLD2!BA$4,'[1]INTERNAL PARAMETERS-1'!$B$5:$J$44,5,FALSE)*VLOOKUP(SBYLD2!BA$4,'[1]INTERNAL PARAMETERS-1'!$B$5:$J$44,6,FALSE)*VLOOKUP(SBYLD2!BA$4,'[1]INTERNAL PARAMETERS-1'!$B$5:$J$44,3,FALSE) + SBYLD1!BA163*(1-VLOOKUP(SBYLD2!BA$4,'[1]INTERNAL PARAMETERS-1'!$B$5:$J$44,5,FALSE))*VLOOKUP(SBYLD2!BA$4,'[1]INTERNAL PARAMETERS-1'!$B$5:$J$44,8,FALSE)*VLOOKUP(SBYLD2!BA$4,'[1]INTERNAL PARAMETERS-1'!$B$5:$J$44,3,FALSE)</f>
        <v>17.429283543055409</v>
      </c>
      <c r="BB163" s="44">
        <f>SBYLD1!BB163*VLOOKUP(SBYLD2!BB$4,'[1]INTERNAL PARAMETERS-1'!$B$5:$J$44,5,FALSE)*VLOOKUP(SBYLD2!BB$4,'[1]INTERNAL PARAMETERS-1'!$B$5:$J$44,6,FALSE)*VLOOKUP(SBYLD2!BB$4,'[1]INTERNAL PARAMETERS-1'!$B$5:$J$44,3,FALSE) + SBYLD1!BB163*(1-VLOOKUP(SBYLD2!BB$4,'[1]INTERNAL PARAMETERS-1'!$B$5:$J$44,5,FALSE))*VLOOKUP(SBYLD2!BB$4,'[1]INTERNAL PARAMETERS-1'!$B$5:$J$44,8,FALSE)*VLOOKUP(SBYLD2!BB$4,'[1]INTERNAL PARAMETERS-1'!$B$5:$J$44,3,FALSE)</f>
        <v>1.4859090723329091</v>
      </c>
      <c r="BC163" s="44">
        <f>SBYLD1!BC163*VLOOKUP(SBYLD2!BC$4,'[1]INTERNAL PARAMETERS-1'!$B$5:$J$44,5,FALSE)*VLOOKUP(SBYLD2!BC$4,'[1]INTERNAL PARAMETERS-1'!$B$5:$J$44,6,FALSE)*VLOOKUP(SBYLD2!BC$4,'[1]INTERNAL PARAMETERS-1'!$B$5:$J$44,3,FALSE) + SBYLD1!BC163*(1-VLOOKUP(SBYLD2!BC$4,'[1]INTERNAL PARAMETERS-1'!$B$5:$J$44,5,FALSE))*VLOOKUP(SBYLD2!BC$4,'[1]INTERNAL PARAMETERS-1'!$B$5:$J$44,8,FALSE)*VLOOKUP(SBYLD2!BC$4,'[1]INTERNAL PARAMETERS-1'!$B$5:$J$44,3,FALSE)</f>
        <v>8.268886288986268</v>
      </c>
      <c r="BD163" s="44">
        <f>SBYLD1!BD163*VLOOKUP(SBYLD2!BD$4,'[1]INTERNAL PARAMETERS-1'!$B$5:$J$44,5,FALSE)*VLOOKUP(SBYLD2!BD$4,'[1]INTERNAL PARAMETERS-1'!$B$5:$J$44,6,FALSE)*VLOOKUP(SBYLD2!BD$4,'[1]INTERNAL PARAMETERS-1'!$B$5:$J$44,3,FALSE) + SBYLD1!BD163*(1-VLOOKUP(SBYLD2!BD$4,'[1]INTERNAL PARAMETERS-1'!$B$5:$J$44,5,FALSE))*VLOOKUP(SBYLD2!BD$4,'[1]INTERNAL PARAMETERS-1'!$B$5:$J$44,8,FALSE)*VLOOKUP(SBYLD2!BD$4,'[1]INTERNAL PARAMETERS-1'!$B$5:$J$44,3,FALSE)</f>
        <v>1.3781465976129641</v>
      </c>
      <c r="BE163" s="44">
        <f>SBYLD1!BE163*VLOOKUP(SBYLD2!BE$4,'[1]INTERNAL PARAMETERS-1'!$B$5:$J$44,5,FALSE)*VLOOKUP(SBYLD2!BE$4,'[1]INTERNAL PARAMETERS-1'!$B$5:$J$44,6,FALSE)*VLOOKUP(SBYLD2!BE$4,'[1]INTERNAL PARAMETERS-1'!$B$5:$J$44,3,FALSE) + SBYLD1!BE163*(1-VLOOKUP(SBYLD2!BE$4,'[1]INTERNAL PARAMETERS-1'!$B$5:$J$44,5,FALSE))*VLOOKUP(SBYLD2!BE$4,'[1]INTERNAL PARAMETERS-1'!$B$5:$J$44,8,FALSE)*VLOOKUP(SBYLD2!BE$4,'[1]INTERNAL PARAMETERS-1'!$B$5:$J$44,3,FALSE)</f>
        <v>5.1952831579752949</v>
      </c>
      <c r="BF163" s="44">
        <f>SBYLD1!BF163*VLOOKUP(SBYLD2!BF$4,'[1]INTERNAL PARAMETERS-1'!$B$5:$J$44,5,FALSE)*VLOOKUP(SBYLD2!BF$4,'[1]INTERNAL PARAMETERS-1'!$B$5:$J$44,6,FALSE)*VLOOKUP(SBYLD2!BF$4,'[1]INTERNAL PARAMETERS-1'!$B$5:$J$44,3,FALSE) + SBYLD1!BF163*(1-VLOOKUP(SBYLD2!BF$4,'[1]INTERNAL PARAMETERS-1'!$B$5:$J$44,5,FALSE))*VLOOKUP(SBYLD2!BF$4,'[1]INTERNAL PARAMETERS-1'!$B$5:$J$44,8,FALSE)*VLOOKUP(SBYLD2!BF$4,'[1]INTERNAL PARAMETERS-1'!$B$5:$J$44,3,FALSE)</f>
        <v>0</v>
      </c>
      <c r="BG163" s="44">
        <f>SBYLD1!BG163*VLOOKUP(SBYLD2!BG$4,'[1]INTERNAL PARAMETERS-1'!$B$5:$J$44,5,FALSE)*VLOOKUP(SBYLD2!BG$4,'[1]INTERNAL PARAMETERS-1'!$B$5:$J$44,6,FALSE)*VLOOKUP(SBYLD2!BG$4,'[1]INTERNAL PARAMETERS-1'!$B$5:$J$44,3,FALSE) + SBYLD1!BG163*(1-VLOOKUP(SBYLD2!BG$4,'[1]INTERNAL PARAMETERS-1'!$B$5:$J$44,5,FALSE))*VLOOKUP(SBYLD2!BG$4,'[1]INTERNAL PARAMETERS-1'!$B$5:$J$44,8,FALSE)*VLOOKUP(SBYLD2!BG$4,'[1]INTERNAL PARAMETERS-1'!$B$5:$J$44,3,FALSE)</f>
        <v>1.451399302886381</v>
      </c>
      <c r="BH163" s="44">
        <f>SBYLD1!BH163*VLOOKUP(SBYLD2!BH$4,'[1]INTERNAL PARAMETERS-1'!$B$5:$J$44,5,FALSE)*VLOOKUP(SBYLD2!BH$4,'[1]INTERNAL PARAMETERS-1'!$B$5:$J$44,6,FALSE)*VLOOKUP(SBYLD2!BH$4,'[1]INTERNAL PARAMETERS-1'!$B$5:$J$44,3,FALSE) + SBYLD1!BH163*(1-VLOOKUP(SBYLD2!BH$4,'[1]INTERNAL PARAMETERS-1'!$B$5:$J$44,5,FALSE))*VLOOKUP(SBYLD2!BH$4,'[1]INTERNAL PARAMETERS-1'!$B$5:$J$44,8,FALSE)*VLOOKUP(SBYLD2!BH$4,'[1]INTERNAL PARAMETERS-1'!$B$5:$J$44,3,FALSE)</f>
        <v>1.3115816790212727E-2</v>
      </c>
      <c r="BI163" s="44">
        <f>SBYLD1!BI163*VLOOKUP(SBYLD2!BI$4,'[1]INTERNAL PARAMETERS-1'!$B$5:$J$44,5,FALSE)*VLOOKUP(SBYLD2!BI$4,'[1]INTERNAL PARAMETERS-1'!$B$5:$J$44,6,FALSE)*VLOOKUP(SBYLD2!BI$4,'[1]INTERNAL PARAMETERS-1'!$B$5:$J$44,3,FALSE) + SBYLD1!BI163*(1-VLOOKUP(SBYLD2!BI$4,'[1]INTERNAL PARAMETERS-1'!$B$5:$J$44,5,FALSE))*VLOOKUP(SBYLD2!BI$4,'[1]INTERNAL PARAMETERS-1'!$B$5:$J$44,8,FALSE)*VLOOKUP(SBYLD2!BI$4,'[1]INTERNAL PARAMETERS-1'!$B$5:$J$44,3,FALSE)</f>
        <v>0</v>
      </c>
      <c r="BJ163" s="44">
        <f>SBYLD1!BJ163*VLOOKUP(SBYLD2!BJ$4,'[1]INTERNAL PARAMETERS-1'!$B$5:$J$44,5,FALSE)*VLOOKUP(SBYLD2!BJ$4,'[1]INTERNAL PARAMETERS-1'!$B$5:$J$44,6,FALSE)*VLOOKUP(SBYLD2!BJ$4,'[1]INTERNAL PARAMETERS-1'!$B$5:$J$44,3,FALSE) + SBYLD1!BJ163*(1-VLOOKUP(SBYLD2!BJ$4,'[1]INTERNAL PARAMETERS-1'!$B$5:$J$44,5,FALSE))*VLOOKUP(SBYLD2!BJ$4,'[1]INTERNAL PARAMETERS-1'!$B$5:$J$44,8,FALSE)*VLOOKUP(SBYLD2!BJ$4,'[1]INTERNAL PARAMETERS-1'!$B$5:$J$44,3,FALSE)</f>
        <v>0.86203131888378093</v>
      </c>
      <c r="BK163" s="44">
        <f>SBYLD1!BK163*VLOOKUP(SBYLD2!BK$4,'[1]INTERNAL PARAMETERS-1'!$B$5:$J$44,5,FALSE)*VLOOKUP(SBYLD2!BK$4,'[1]INTERNAL PARAMETERS-1'!$B$5:$J$44,6,FALSE)*VLOOKUP(SBYLD2!BK$4,'[1]INTERNAL PARAMETERS-1'!$B$5:$J$44,3,FALSE) + SBYLD1!BK163*(1-VLOOKUP(SBYLD2!BK$4,'[1]INTERNAL PARAMETERS-1'!$B$5:$J$44,5,FALSE))*VLOOKUP(SBYLD2!BK$4,'[1]INTERNAL PARAMETERS-1'!$B$5:$J$44,8,FALSE)*VLOOKUP(SBYLD2!BK$4,'[1]INTERNAL PARAMETERS-1'!$B$5:$J$44,3,FALSE)</f>
        <v>0.684938459747502</v>
      </c>
      <c r="BL163" s="44">
        <f>SBYLD1!BL163*VLOOKUP(SBYLD2!BL$4,'[1]INTERNAL PARAMETERS-1'!$B$5:$J$44,5,FALSE)*VLOOKUP(SBYLD2!BL$4,'[1]INTERNAL PARAMETERS-1'!$B$5:$J$44,6,FALSE)*VLOOKUP(SBYLD2!BL$4,'[1]INTERNAL PARAMETERS-1'!$B$5:$J$44,3,FALSE) + SBYLD1!BL163*(1-VLOOKUP(SBYLD2!BL$4,'[1]INTERNAL PARAMETERS-1'!$B$5:$J$44,5,FALSE))*VLOOKUP(SBYLD2!BL$4,'[1]INTERNAL PARAMETERS-1'!$B$5:$J$44,8,FALSE)*VLOOKUP(SBYLD2!BL$4,'[1]INTERNAL PARAMETERS-1'!$B$5:$J$44,3,FALSE)</f>
        <v>2.5826013905326035</v>
      </c>
      <c r="BM163" s="44">
        <f>SBYLD1!BM163*VLOOKUP(SBYLD2!BM$4,'[1]INTERNAL PARAMETERS-1'!$B$5:$J$44,5,FALSE)*VLOOKUP(SBYLD2!BM$4,'[1]INTERNAL PARAMETERS-1'!$B$5:$J$44,6,FALSE)*VLOOKUP(SBYLD2!BM$4,'[1]INTERNAL PARAMETERS-1'!$B$5:$J$44,3,FALSE) + SBYLD1!BM163*(1-VLOOKUP(SBYLD2!BM$4,'[1]INTERNAL PARAMETERS-1'!$B$5:$J$44,5,FALSE))*VLOOKUP(SBYLD2!BM$4,'[1]INTERNAL PARAMETERS-1'!$B$5:$J$44,8,FALSE)*VLOOKUP(SBYLD2!BM$4,'[1]INTERNAL PARAMETERS-1'!$B$5:$J$44,3,FALSE)</f>
        <v>1.6955979603734921</v>
      </c>
      <c r="BN163" s="44">
        <f>SBYLD1!BN163*VLOOKUP(SBYLD2!BN$4,'[1]INTERNAL PARAMETERS-1'!$B$5:$J$44,5,FALSE)*VLOOKUP(SBYLD2!BN$4,'[1]INTERNAL PARAMETERS-1'!$B$5:$J$44,6,FALSE)*VLOOKUP(SBYLD2!BN$4,'[1]INTERNAL PARAMETERS-1'!$B$5:$J$44,3,FALSE) + SBYLD1!BN163*(1-VLOOKUP(SBYLD2!BN$4,'[1]INTERNAL PARAMETERS-1'!$B$5:$J$44,5,FALSE))*VLOOKUP(SBYLD2!BN$4,'[1]INTERNAL PARAMETERS-1'!$B$5:$J$44,8,FALSE)*VLOOKUP(SBYLD2!BN$4,'[1]INTERNAL PARAMETERS-1'!$B$5:$J$44,3,FALSE)</f>
        <v>0.56245563410447574</v>
      </c>
      <c r="BO163" s="44">
        <f>SBYLD1!BO163*VLOOKUP(SBYLD2!BO$4,'[1]INTERNAL PARAMETERS-1'!$B$5:$J$44,5,FALSE)*VLOOKUP(SBYLD2!BO$4,'[1]INTERNAL PARAMETERS-1'!$B$5:$J$44,6,FALSE)*VLOOKUP(SBYLD2!BO$4,'[1]INTERNAL PARAMETERS-1'!$B$5:$J$44,3,FALSE) + SBYLD1!BO163*(1-VLOOKUP(SBYLD2!BO$4,'[1]INTERNAL PARAMETERS-1'!$B$5:$J$44,5,FALSE))*VLOOKUP(SBYLD2!BO$4,'[1]INTERNAL PARAMETERS-1'!$B$5:$J$44,8,FALSE)*VLOOKUP(SBYLD2!BO$4,'[1]INTERNAL PARAMETERS-1'!$B$5:$J$44,3,FALSE)</f>
        <v>0.365135507925822</v>
      </c>
      <c r="BP163" s="44">
        <f>SBYLD1!BP163*VLOOKUP(SBYLD2!BP$4,'[1]INTERNAL PARAMETERS-1'!$B$5:$J$44,5,FALSE)*VLOOKUP(SBYLD2!BP$4,'[1]INTERNAL PARAMETERS-1'!$B$5:$J$44,6,FALSE)*VLOOKUP(SBYLD2!BP$4,'[1]INTERNAL PARAMETERS-1'!$B$5:$J$44,3,FALSE) + SBYLD1!BP163*(1-VLOOKUP(SBYLD2!BP$4,'[1]INTERNAL PARAMETERS-1'!$B$5:$J$44,5,FALSE))*VLOOKUP(SBYLD2!BP$4,'[1]INTERNAL PARAMETERS-1'!$B$5:$J$44,8,FALSE)*VLOOKUP(SBYLD2!BP$4,'[1]INTERNAL PARAMETERS-1'!$B$5:$J$44,3,FALSE)</f>
        <v>2.4577549580427478E-2</v>
      </c>
      <c r="BQ163" s="44">
        <f>SBYLD1!BQ163*VLOOKUP(SBYLD2!BQ$4,'[1]INTERNAL PARAMETERS-1'!$B$5:$J$44,5,FALSE)*VLOOKUP(SBYLD2!BQ$4,'[1]INTERNAL PARAMETERS-1'!$B$5:$J$44,6,FALSE)*VLOOKUP(SBYLD2!BQ$4,'[1]INTERNAL PARAMETERS-1'!$B$5:$J$44,3,FALSE) + SBYLD1!BQ163*(1-VLOOKUP(SBYLD2!BQ$4,'[1]INTERNAL PARAMETERS-1'!$B$5:$J$44,5,FALSE))*VLOOKUP(SBYLD2!BQ$4,'[1]INTERNAL PARAMETERS-1'!$B$5:$J$44,8,FALSE)*VLOOKUP(SBYLD2!BQ$4,'[1]INTERNAL PARAMETERS-1'!$B$5:$J$44,3,FALSE)</f>
        <v>2.7459332310866249</v>
      </c>
      <c r="BR163" s="44">
        <f>SBYLD1!BR163*VLOOKUP(SBYLD2!BR$4,'[1]INTERNAL PARAMETERS-1'!$B$5:$J$44,5,FALSE)*VLOOKUP(SBYLD2!BR$4,'[1]INTERNAL PARAMETERS-1'!$B$5:$J$44,6,FALSE)*VLOOKUP(SBYLD2!BR$4,'[1]INTERNAL PARAMETERS-1'!$B$5:$J$44,3,FALSE) + SBYLD1!BR163*(1-VLOOKUP(SBYLD2!BR$4,'[1]INTERNAL PARAMETERS-1'!$B$5:$J$44,5,FALSE))*VLOOKUP(SBYLD2!BR$4,'[1]INTERNAL PARAMETERS-1'!$B$5:$J$44,8,FALSE)*VLOOKUP(SBYLD2!BR$4,'[1]INTERNAL PARAMETERS-1'!$B$5:$J$44,3,FALSE)</f>
        <v>3.0989986395175733E-2</v>
      </c>
      <c r="BS163" s="44">
        <f>SBYLD1!BS163*VLOOKUP(SBYLD2!BS$4,'[1]INTERNAL PARAMETERS-1'!$B$5:$J$44,5,FALSE)*VLOOKUP(SBYLD2!BS$4,'[1]INTERNAL PARAMETERS-1'!$B$5:$J$44,6,FALSE)*VLOOKUP(SBYLD2!BS$4,'[1]INTERNAL PARAMETERS-1'!$B$5:$J$44,3,FALSE) + SBYLD1!BS163*(1-VLOOKUP(SBYLD2!BS$4,'[1]INTERNAL PARAMETERS-1'!$B$5:$J$44,5,FALSE))*VLOOKUP(SBYLD2!BS$4,'[1]INTERNAL PARAMETERS-1'!$B$5:$J$44,8,FALSE)*VLOOKUP(SBYLD2!BS$4,'[1]INTERNAL PARAMETERS-1'!$B$5:$J$44,3,FALSE)</f>
        <v>5.9275026373195828E-3</v>
      </c>
      <c r="BT163" s="44">
        <f>SBYLD1!BT163*VLOOKUP(SBYLD2!BT$4,'[1]INTERNAL PARAMETERS-1'!$B$5:$J$44,5,FALSE)*VLOOKUP(SBYLD2!BT$4,'[1]INTERNAL PARAMETERS-1'!$B$5:$J$44,6,FALSE)*VLOOKUP(SBYLD2!BT$4,'[1]INTERNAL PARAMETERS-1'!$B$5:$J$44,3,FALSE) + SBYLD1!BT163*(1-VLOOKUP(SBYLD2!BT$4,'[1]INTERNAL PARAMETERS-1'!$B$5:$J$44,5,FALSE))*VLOOKUP(SBYLD2!BT$4,'[1]INTERNAL PARAMETERS-1'!$B$5:$J$44,8,FALSE)*VLOOKUP(SBYLD2!BT$4,'[1]INTERNAL PARAMETERS-1'!$B$5:$J$44,3,FALSE)</f>
        <v>0</v>
      </c>
      <c r="BU163" s="44">
        <f>SBYLD1!BU163*VLOOKUP(SBYLD2!BU$4,'[1]INTERNAL PARAMETERS-1'!$B$5:$J$44,5,FALSE)*VLOOKUP(SBYLD2!BU$4,'[1]INTERNAL PARAMETERS-1'!$B$5:$J$44,6,FALSE)*VLOOKUP(SBYLD2!BU$4,'[1]INTERNAL PARAMETERS-1'!$B$5:$J$44,3,FALSE) + SBYLD1!BU163*(1-VLOOKUP(SBYLD2!BU$4,'[1]INTERNAL PARAMETERS-1'!$B$5:$J$44,5,FALSE))*VLOOKUP(SBYLD2!BU$4,'[1]INTERNAL PARAMETERS-1'!$B$5:$J$44,8,FALSE)*VLOOKUP(SBYLD2!BU$4,'[1]INTERNAL PARAMETERS-1'!$B$5:$J$44,3,FALSE)</f>
        <v>0</v>
      </c>
      <c r="BV163" s="44">
        <f>SBYLD1!BV163*VLOOKUP(SBYLD2!BV$4,'[1]INTERNAL PARAMETERS-1'!$B$5:$J$44,5,FALSE)*VLOOKUP(SBYLD2!BV$4,'[1]INTERNAL PARAMETERS-1'!$B$5:$J$44,6,FALSE)*VLOOKUP(SBYLD2!BV$4,'[1]INTERNAL PARAMETERS-1'!$B$5:$J$44,3,FALSE) + SBYLD1!BV163*(1-VLOOKUP(SBYLD2!BV$4,'[1]INTERNAL PARAMETERS-1'!$B$5:$J$44,5,FALSE))*VLOOKUP(SBYLD2!BV$4,'[1]INTERNAL PARAMETERS-1'!$B$5:$J$44,8,FALSE)*VLOOKUP(SBYLD2!BV$4,'[1]INTERNAL PARAMETERS-1'!$B$5:$J$44,3,FALSE)</f>
        <v>0</v>
      </c>
      <c r="BW163" s="44">
        <f>SBYLD1!BW163*VLOOKUP(SBYLD2!BW$4,'[1]INTERNAL PARAMETERS-1'!$B$5:$J$44,5,FALSE)*VLOOKUP(SBYLD2!BW$4,'[1]INTERNAL PARAMETERS-1'!$B$5:$J$44,6,FALSE)*VLOOKUP(SBYLD2!BW$4,'[1]INTERNAL PARAMETERS-1'!$B$5:$J$44,3,FALSE) + SBYLD1!BW163*(1-VLOOKUP(SBYLD2!BW$4,'[1]INTERNAL PARAMETERS-1'!$B$5:$J$44,5,FALSE))*VLOOKUP(SBYLD2!BW$4,'[1]INTERNAL PARAMETERS-1'!$B$5:$J$44,8,FALSE)*VLOOKUP(SBYLD2!BW$4,'[1]INTERNAL PARAMETERS-1'!$B$5:$J$44,3,FALSE)</f>
        <v>0</v>
      </c>
      <c r="BX163" s="44">
        <f>SBYLD1!BX163*VLOOKUP(SBYLD2!BX$4,'[1]INTERNAL PARAMETERS-1'!$B$5:$J$44,5,FALSE)*VLOOKUP(SBYLD2!BX$4,'[1]INTERNAL PARAMETERS-1'!$B$5:$J$44,6,FALSE)*VLOOKUP(SBYLD2!BX$4,'[1]INTERNAL PARAMETERS-1'!$B$5:$J$44,3,FALSE) + SBYLD1!BX163*(1-VLOOKUP(SBYLD2!BX$4,'[1]INTERNAL PARAMETERS-1'!$B$5:$J$44,5,FALSE))*VLOOKUP(SBYLD2!BX$4,'[1]INTERNAL PARAMETERS-1'!$B$5:$J$44,8,FALSE)*VLOOKUP(SBYLD2!BX$4,'[1]INTERNAL PARAMETERS-1'!$B$5:$J$44,3,FALSE)</f>
        <v>0</v>
      </c>
      <c r="BY163" s="44">
        <f>SBYLD1!BY163*VLOOKUP(SBYLD2!BY$4,'[1]INTERNAL PARAMETERS-1'!$B$5:$J$44,5,FALSE)*VLOOKUP(SBYLD2!BY$4,'[1]INTERNAL PARAMETERS-1'!$B$5:$J$44,6,FALSE)*VLOOKUP(SBYLD2!BY$4,'[1]INTERNAL PARAMETERS-1'!$B$5:$J$44,3,FALSE) + SBYLD1!BY163*(1-VLOOKUP(SBYLD2!BY$4,'[1]INTERNAL PARAMETERS-1'!$B$5:$J$44,5,FALSE))*VLOOKUP(SBYLD2!BY$4,'[1]INTERNAL PARAMETERS-1'!$B$5:$J$44,8,FALSE)*VLOOKUP(SBYLD2!BY$4,'[1]INTERNAL PARAMETERS-1'!$B$5:$J$44,3,FALSE)</f>
        <v>0</v>
      </c>
      <c r="BZ163" s="44">
        <f>SBYLD1!BZ163*VLOOKUP(SBYLD2!BZ$4,'[1]INTERNAL PARAMETERS-1'!$B$5:$J$44,5,FALSE)*VLOOKUP(SBYLD2!BZ$4,'[1]INTERNAL PARAMETERS-1'!$B$5:$J$44,6,FALSE)*VLOOKUP(SBYLD2!BZ$4,'[1]INTERNAL PARAMETERS-1'!$B$5:$J$44,3,FALSE) + SBYLD1!BZ163*(1-VLOOKUP(SBYLD2!BZ$4,'[1]INTERNAL PARAMETERS-1'!$B$5:$J$44,5,FALSE))*VLOOKUP(SBYLD2!BZ$4,'[1]INTERNAL PARAMETERS-1'!$B$5:$J$44,8,FALSE)*VLOOKUP(SBYLD2!BZ$4,'[1]INTERNAL PARAMETERS-1'!$B$5:$J$44,3,FALSE)</f>
        <v>3.8860497992806065E-3</v>
      </c>
      <c r="CA163" s="44">
        <f>SBYLD1!CA163*VLOOKUP(SBYLD2!CA$4,'[1]INTERNAL PARAMETERS-1'!$B$5:$J$44,5,FALSE)*VLOOKUP(SBYLD2!CA$4,'[1]INTERNAL PARAMETERS-1'!$B$5:$J$44,6,FALSE)*VLOOKUP(SBYLD2!CA$4,'[1]INTERNAL PARAMETERS-1'!$B$5:$J$44,3,FALSE) + SBYLD1!CA163*(1-VLOOKUP(SBYLD2!CA$4,'[1]INTERNAL PARAMETERS-1'!$B$5:$J$44,5,FALSE))*VLOOKUP(SBYLD2!CA$4,'[1]INTERNAL PARAMETERS-1'!$B$5:$J$44,8,FALSE)*VLOOKUP(SBYLD2!CA$4,'[1]INTERNAL PARAMETERS-1'!$B$5:$J$44,3,FALSE)</f>
        <v>0</v>
      </c>
      <c r="CB163" s="44">
        <f>SBYLD1!CB163*VLOOKUP(SBYLD2!CB$4,'[1]INTERNAL PARAMETERS-1'!$B$5:$J$44,5,FALSE)*VLOOKUP(SBYLD2!CB$4,'[1]INTERNAL PARAMETERS-1'!$B$5:$J$44,6,FALSE)*VLOOKUP(SBYLD2!CB$4,'[1]INTERNAL PARAMETERS-1'!$B$5:$J$44,3,FALSE) + SBYLD1!CB163*(1-VLOOKUP(SBYLD2!CB$4,'[1]INTERNAL PARAMETERS-1'!$B$5:$J$44,5,FALSE))*VLOOKUP(SBYLD2!CB$4,'[1]INTERNAL PARAMETERS-1'!$B$5:$J$44,8,FALSE)*VLOOKUP(SBYLD2!CB$4,'[1]INTERNAL PARAMETERS-1'!$B$5:$J$44,3,FALSE)</f>
        <v>0</v>
      </c>
      <c r="CC163" s="44">
        <f>SBYLD1!CC163*VLOOKUP(SBYLD2!CC$4,'[1]INTERNAL PARAMETERS-1'!$B$5:$J$44,5,FALSE)*VLOOKUP(SBYLD2!CC$4,'[1]INTERNAL PARAMETERS-1'!$B$5:$J$44,6,FALSE)*VLOOKUP(SBYLD2!CC$4,'[1]INTERNAL PARAMETERS-1'!$B$5:$J$44,3,FALSE) + SBYLD1!CC163*(1-VLOOKUP(SBYLD2!CC$4,'[1]INTERNAL PARAMETERS-1'!$B$5:$J$44,5,FALSE))*VLOOKUP(SBYLD2!CC$4,'[1]INTERNAL PARAMETERS-1'!$B$5:$J$44,8,FALSE)*VLOOKUP(SBYLD2!CC$4,'[1]INTERNAL PARAMETERS-1'!$B$5:$J$44,3,FALSE)</f>
        <v>6.4768809305345678E-3</v>
      </c>
      <c r="CD163" s="44">
        <f>SBYLD1!CD163*VLOOKUP(SBYLD2!CD$4,'[1]INTERNAL PARAMETERS-1'!$B$5:$J$44,5,FALSE)*VLOOKUP(SBYLD2!CD$4,'[1]INTERNAL PARAMETERS-1'!$B$5:$J$44,6,FALSE)*VLOOKUP(SBYLD2!CD$4,'[1]INTERNAL PARAMETERS-1'!$B$5:$J$44,3,FALSE) + SBYLD1!CD163*(1-VLOOKUP(SBYLD2!CD$4,'[1]INTERNAL PARAMETERS-1'!$B$5:$J$44,5,FALSE))*VLOOKUP(SBYLD2!CD$4,'[1]INTERNAL PARAMETERS-1'!$B$5:$J$44,8,FALSE)*VLOOKUP(SBYLD2!CD$4,'[1]INTERNAL PARAMETERS-1'!$B$5:$J$44,3,FALSE)</f>
        <v>3.5892758911734698E-2</v>
      </c>
      <c r="CE163" s="44">
        <f>SBYLD1!CE163*VLOOKUP(SBYLD2!CE$4,'[1]INTERNAL PARAMETERS-1'!$B$5:$J$44,5,FALSE)*VLOOKUP(SBYLD2!CE$4,'[1]INTERNAL PARAMETERS-1'!$B$5:$J$44,6,FALSE)*VLOOKUP(SBYLD2!CE$4,'[1]INTERNAL PARAMETERS-1'!$B$5:$J$44,3,FALSE) + SBYLD1!CE163*(1-VLOOKUP(SBYLD2!CE$4,'[1]INTERNAL PARAMETERS-1'!$B$5:$J$44,5,FALSE))*VLOOKUP(SBYLD2!CE$4,'[1]INTERNAL PARAMETERS-1'!$B$5:$J$44,8,FALSE)*VLOOKUP(SBYLD2!CE$4,'[1]INTERNAL PARAMETERS-1'!$B$5:$J$44,3,FALSE)</f>
        <v>5.597830281181753E-2</v>
      </c>
      <c r="CF163" s="44">
        <f>SBYLD1!CF163*VLOOKUP(SBYLD2!CF$4,'[1]INTERNAL PARAMETERS-1'!$B$5:$J$44,5,FALSE)*VLOOKUP(SBYLD2!CF$4,'[1]INTERNAL PARAMETERS-1'!$B$5:$J$44,6,FALSE)*VLOOKUP(SBYLD2!CF$4,'[1]INTERNAL PARAMETERS-1'!$B$5:$J$44,3,FALSE) + SBYLD1!CF163*(1-VLOOKUP(SBYLD2!CF$4,'[1]INTERNAL PARAMETERS-1'!$B$5:$J$44,5,FALSE))*VLOOKUP(SBYLD2!CF$4,'[1]INTERNAL PARAMETERS-1'!$B$5:$J$44,8,FALSE)*VLOOKUP(SBYLD2!CF$4,'[1]INTERNAL PARAMETERS-1'!$B$5:$J$44,3,FALSE)</f>
        <v>3.5921287733210114E-2</v>
      </c>
      <c r="CG163" s="44">
        <f>SBYLD1!CG163*VLOOKUP(SBYLD2!CG$4,'[1]INTERNAL PARAMETERS-1'!$B$5:$J$44,5,FALSE)*VLOOKUP(SBYLD2!CG$4,'[1]INTERNAL PARAMETERS-1'!$B$5:$J$44,6,FALSE)*VLOOKUP(SBYLD2!CG$4,'[1]INTERNAL PARAMETERS-1'!$B$5:$J$44,3,FALSE) + SBYLD1!CG163*(1-VLOOKUP(SBYLD2!CG$4,'[1]INTERNAL PARAMETERS-1'!$B$5:$J$44,5,FALSE))*VLOOKUP(SBYLD2!CG$4,'[1]INTERNAL PARAMETERS-1'!$B$5:$J$44,8,FALSE)*VLOOKUP(SBYLD2!CG$4,'[1]INTERNAL PARAMETERS-1'!$B$5:$J$44,3,FALSE)</f>
        <v>7.1422072981476908E-3</v>
      </c>
      <c r="CH163" s="43">
        <f>SBYLD1!CH163*VLOOKUP(SBYLD2!CH$4,'[1]INTERNAL PARAMETERS-1'!$B$5:$J$44,5,FALSE)*VLOOKUP(SBYLD2!CH$4,'[1]INTERNAL PARAMETERS-1'!$B$5:$J$44,6,FALSE)*VLOOKUP(SBYLD2!CH$4,'[1]INTERNAL PARAMETERS-1'!$B$5:$J$44,3,FALSE) + SBYLD1!CH163*(1-VLOOKUP(SBYLD2!CH$4,'[1]INTERNAL PARAMETERS-1'!$B$5:$J$44,5,FALSE))*VLOOKUP(SBYLD2!CH$4,'[1]INTERNAL PARAMETERS-1'!$B$5:$J$44,8,FALSE)*VLOOKUP(SBYLD2!CH$4,'[1]INTERNAL PARAMETERS-1'!$B$5:$J$44,3,FALSE)</f>
        <v>0</v>
      </c>
      <c r="CJ163" s="45">
        <f t="shared" si="4"/>
        <v>562.72200536484104</v>
      </c>
      <c r="CK163" s="43">
        <f t="shared" si="5"/>
        <v>57.273971469795754</v>
      </c>
    </row>
    <row r="164" spans="2:89">
      <c r="B164" s="58" t="s">
        <v>8</v>
      </c>
      <c r="C164" s="57" t="s">
        <v>59</v>
      </c>
      <c r="D164" s="57" t="s">
        <v>43</v>
      </c>
      <c r="E164" s="128">
        <f>SB!S164</f>
        <v>2632.9790278583919</v>
      </c>
      <c r="F164" s="59">
        <f>'[1]INTERNAL PARAMETERS-1'!M20</f>
        <v>12.89</v>
      </c>
      <c r="G164" s="45">
        <f>SBYLD1!G164*VLOOKUP(SBYLD2!G$4,'[1]INTERNAL PARAMETERS-1'!$B$5:$J$44,5,FALSE)*VLOOKUP(SBYLD2!G$4,'[1]INTERNAL PARAMETERS-1'!$B$5:$J$44,7,FALSE)*SBYLD2!$F164 + SBYLD1!G164*(1-VLOOKUP(SBYLD2!G$4,'[1]INTERNAL PARAMETERS-1'!$B$5:$J$44,5,FALSE))*VLOOKUP(SBYLD2!G$4,'[1]INTERNAL PARAMETERS-1'!$B$5:$J$44,9,FALSE)*SBYLD2!$F164</f>
        <v>67.808518972658717</v>
      </c>
      <c r="H164" s="44">
        <f>SBYLD1!H164*VLOOKUP(SBYLD2!H$4,'[1]INTERNAL PARAMETERS-1'!$B$5:$J$44,5,FALSE)*VLOOKUP(SBYLD2!H$4,'[1]INTERNAL PARAMETERS-1'!$B$5:$J$44,7,FALSE)*SBYLD2!$F164 + SBYLD1!H164*(1-VLOOKUP(SBYLD2!H$4,'[1]INTERNAL PARAMETERS-1'!$B$5:$J$44,5,FALSE))*VLOOKUP(SBYLD2!H$4,'[1]INTERNAL PARAMETERS-1'!$B$5:$J$44,9,FALSE)*SBYLD2!$F164</f>
        <v>37.484540928206712</v>
      </c>
      <c r="I164" s="44">
        <f>SBYLD1!I164*VLOOKUP(SBYLD2!I$4,'[1]INTERNAL PARAMETERS-1'!$B$5:$J$44,5,FALSE)*VLOOKUP(SBYLD2!I$4,'[1]INTERNAL PARAMETERS-1'!$B$5:$J$44,7,FALSE)*SBYLD2!$F164 + SBYLD1!I164*(1-VLOOKUP(SBYLD2!I$4,'[1]INTERNAL PARAMETERS-1'!$B$5:$J$44,5,FALSE))*VLOOKUP(SBYLD2!I$4,'[1]INTERNAL PARAMETERS-1'!$B$5:$J$44,9,FALSE)*SBYLD2!$F164</f>
        <v>81.63858414944346</v>
      </c>
      <c r="J164" s="44">
        <f>SBYLD1!J164*VLOOKUP(SBYLD2!J$4,'[1]INTERNAL PARAMETERS-1'!$B$5:$J$44,5,FALSE)*VLOOKUP(SBYLD2!J$4,'[1]INTERNAL PARAMETERS-1'!$B$5:$J$44,7,FALSE)*SBYLD2!$F164 + SBYLD1!J164*(1-VLOOKUP(SBYLD2!J$4,'[1]INTERNAL PARAMETERS-1'!$B$5:$J$44,5,FALSE))*VLOOKUP(SBYLD2!J$4,'[1]INTERNAL PARAMETERS-1'!$B$5:$J$44,9,FALSE)*SBYLD2!$F164</f>
        <v>0</v>
      </c>
      <c r="K164" s="44">
        <f>SBYLD1!K164*VLOOKUP(SBYLD2!K$4,'[1]INTERNAL PARAMETERS-1'!$B$5:$J$44,5,FALSE)*VLOOKUP(SBYLD2!K$4,'[1]INTERNAL PARAMETERS-1'!$B$5:$J$44,7,FALSE)*SBYLD2!$F164 + SBYLD1!K164*(1-VLOOKUP(SBYLD2!K$4,'[1]INTERNAL PARAMETERS-1'!$B$5:$J$44,5,FALSE))*VLOOKUP(SBYLD2!K$4,'[1]INTERNAL PARAMETERS-1'!$B$5:$J$44,9,FALSE)*SBYLD2!$F164</f>
        <v>0</v>
      </c>
      <c r="L164" s="44">
        <f>SBYLD1!L164*VLOOKUP(SBYLD2!L$4,'[1]INTERNAL PARAMETERS-1'!$B$5:$J$44,5,FALSE)*VLOOKUP(SBYLD2!L$4,'[1]INTERNAL PARAMETERS-1'!$B$5:$J$44,7,FALSE)*SBYLD2!$F164 + SBYLD1!L164*(1-VLOOKUP(SBYLD2!L$4,'[1]INTERNAL PARAMETERS-1'!$B$5:$J$44,5,FALSE))*VLOOKUP(SBYLD2!L$4,'[1]INTERNAL PARAMETERS-1'!$B$5:$J$44,9,FALSE)*SBYLD2!$F164</f>
        <v>0</v>
      </c>
      <c r="M164" s="44">
        <f>SBYLD1!M164*VLOOKUP(SBYLD2!M$4,'[1]INTERNAL PARAMETERS-1'!$B$5:$J$44,5,FALSE)*VLOOKUP(SBYLD2!M$4,'[1]INTERNAL PARAMETERS-1'!$B$5:$J$44,7,FALSE)*SBYLD2!$F164 + SBYLD1!M164*(1-VLOOKUP(SBYLD2!M$4,'[1]INTERNAL PARAMETERS-1'!$B$5:$J$44,5,FALSE))*VLOOKUP(SBYLD2!M$4,'[1]INTERNAL PARAMETERS-1'!$B$5:$J$44,9,FALSE)*SBYLD2!$F164</f>
        <v>16.292614128187441</v>
      </c>
      <c r="N164" s="44">
        <f>SBYLD1!N164*VLOOKUP(SBYLD2!N$4,'[1]INTERNAL PARAMETERS-1'!$B$5:$J$44,5,FALSE)*VLOOKUP(SBYLD2!N$4,'[1]INTERNAL PARAMETERS-1'!$B$5:$J$44,7,FALSE)*SBYLD2!$F164 + SBYLD1!N164*(1-VLOOKUP(SBYLD2!N$4,'[1]INTERNAL PARAMETERS-1'!$B$5:$J$44,5,FALSE))*VLOOKUP(SBYLD2!N$4,'[1]INTERNAL PARAMETERS-1'!$B$5:$J$44,9,FALSE)*SBYLD2!$F164</f>
        <v>0.21586115867035946</v>
      </c>
      <c r="O164" s="44">
        <f>SBYLD1!O164*VLOOKUP(SBYLD2!O$4,'[1]INTERNAL PARAMETERS-1'!$B$5:$J$44,5,FALSE)*VLOOKUP(SBYLD2!O$4,'[1]INTERNAL PARAMETERS-1'!$B$5:$J$44,7,FALSE)*SBYLD2!$F164 + SBYLD1!O164*(1-VLOOKUP(SBYLD2!O$4,'[1]INTERNAL PARAMETERS-1'!$B$5:$J$44,5,FALSE))*VLOOKUP(SBYLD2!O$4,'[1]INTERNAL PARAMETERS-1'!$B$5:$J$44,9,FALSE)*SBYLD2!$F164</f>
        <v>0</v>
      </c>
      <c r="P164" s="44">
        <f>SBYLD1!P164*VLOOKUP(SBYLD2!P$4,'[1]INTERNAL PARAMETERS-1'!$B$5:$J$44,5,FALSE)*VLOOKUP(SBYLD2!P$4,'[1]INTERNAL PARAMETERS-1'!$B$5:$J$44,7,FALSE)*SBYLD2!$F164 + SBYLD1!P164*(1-VLOOKUP(SBYLD2!P$4,'[1]INTERNAL PARAMETERS-1'!$B$5:$J$44,5,FALSE))*VLOOKUP(SBYLD2!P$4,'[1]INTERNAL PARAMETERS-1'!$B$5:$J$44,9,FALSE)*SBYLD2!$F164</f>
        <v>0</v>
      </c>
      <c r="Q164" s="44">
        <f>SBYLD1!Q164*VLOOKUP(SBYLD2!Q$4,'[1]INTERNAL PARAMETERS-1'!$B$5:$J$44,5,FALSE)*VLOOKUP(SBYLD2!Q$4,'[1]INTERNAL PARAMETERS-1'!$B$5:$J$44,7,FALSE)*SBYLD2!$F164 + SBYLD1!Q164*(1-VLOOKUP(SBYLD2!Q$4,'[1]INTERNAL PARAMETERS-1'!$B$5:$J$44,5,FALSE))*VLOOKUP(SBYLD2!Q$4,'[1]INTERNAL PARAMETERS-1'!$B$5:$J$44,9,FALSE)*SBYLD2!$F164</f>
        <v>0</v>
      </c>
      <c r="R164" s="44">
        <f>SBYLD1!R164*VLOOKUP(SBYLD2!R$4,'[1]INTERNAL PARAMETERS-1'!$B$5:$J$44,5,FALSE)*VLOOKUP(SBYLD2!R$4,'[1]INTERNAL PARAMETERS-1'!$B$5:$J$44,7,FALSE)*SBYLD2!$F164 + SBYLD1!R164*(1-VLOOKUP(SBYLD2!R$4,'[1]INTERNAL PARAMETERS-1'!$B$5:$J$44,5,FALSE))*VLOOKUP(SBYLD2!R$4,'[1]INTERNAL PARAMETERS-1'!$B$5:$J$44,9,FALSE)*SBYLD2!$F164</f>
        <v>0</v>
      </c>
      <c r="S164" s="44">
        <f>SBYLD1!S164*VLOOKUP(SBYLD2!S$4,'[1]INTERNAL PARAMETERS-1'!$B$5:$J$44,5,FALSE)*VLOOKUP(SBYLD2!S$4,'[1]INTERNAL PARAMETERS-1'!$B$5:$J$44,7,FALSE)*SBYLD2!$F164 + SBYLD1!S164*(1-VLOOKUP(SBYLD2!S$4,'[1]INTERNAL PARAMETERS-1'!$B$5:$J$44,5,FALSE))*VLOOKUP(SBYLD2!S$4,'[1]INTERNAL PARAMETERS-1'!$B$5:$J$44,9,FALSE)*SBYLD2!$F164</f>
        <v>7.9020568667231563</v>
      </c>
      <c r="T164" s="44">
        <f>SBYLD1!T164*VLOOKUP(SBYLD2!T$4,'[1]INTERNAL PARAMETERS-1'!$B$5:$J$44,5,FALSE)*VLOOKUP(SBYLD2!T$4,'[1]INTERNAL PARAMETERS-1'!$B$5:$J$44,7,FALSE)*SBYLD2!$F164 + SBYLD1!T164*(1-VLOOKUP(SBYLD2!T$4,'[1]INTERNAL PARAMETERS-1'!$B$5:$J$44,5,FALSE))*VLOOKUP(SBYLD2!T$4,'[1]INTERNAL PARAMETERS-1'!$B$5:$J$44,9,FALSE)*SBYLD2!$F164</f>
        <v>2.7630160431606661</v>
      </c>
      <c r="U164" s="44">
        <f>SBYLD1!U164*VLOOKUP(SBYLD2!U$4,'[1]INTERNAL PARAMETERS-1'!$B$5:$J$44,5,FALSE)*VLOOKUP(SBYLD2!U$4,'[1]INTERNAL PARAMETERS-1'!$B$5:$J$44,7,FALSE)*SBYLD2!$F164 + SBYLD1!U164*(1-VLOOKUP(SBYLD2!U$4,'[1]INTERNAL PARAMETERS-1'!$B$5:$J$44,5,FALSE))*VLOOKUP(SBYLD2!U$4,'[1]INTERNAL PARAMETERS-1'!$B$5:$J$44,9,FALSE)*SBYLD2!$F164</f>
        <v>0.78052326880591871</v>
      </c>
      <c r="V164" s="44">
        <f>SBYLD1!V164*VLOOKUP(SBYLD2!V$4,'[1]INTERNAL PARAMETERS-1'!$B$5:$J$44,5,FALSE)*VLOOKUP(SBYLD2!V$4,'[1]INTERNAL PARAMETERS-1'!$B$5:$J$44,7,FALSE)*SBYLD2!$F164 + SBYLD1!V164*(1-VLOOKUP(SBYLD2!V$4,'[1]INTERNAL PARAMETERS-1'!$B$5:$J$44,5,FALSE))*VLOOKUP(SBYLD2!V$4,'[1]INTERNAL PARAMETERS-1'!$B$5:$J$44,9,FALSE)*SBYLD2!$F164</f>
        <v>12.873959503100235</v>
      </c>
      <c r="W164" s="44">
        <f>SBYLD1!W164*VLOOKUP(SBYLD2!W$4,'[1]INTERNAL PARAMETERS-1'!$B$5:$J$44,5,FALSE)*VLOOKUP(SBYLD2!W$4,'[1]INTERNAL PARAMETERS-1'!$B$5:$J$44,7,FALSE)*SBYLD2!$F164 + SBYLD1!W164*(1-VLOOKUP(SBYLD2!W$4,'[1]INTERNAL PARAMETERS-1'!$B$5:$J$44,5,FALSE))*VLOOKUP(SBYLD2!W$4,'[1]INTERNAL PARAMETERS-1'!$B$5:$J$44,9,FALSE)*SBYLD2!$F164</f>
        <v>0</v>
      </c>
      <c r="X164" s="44">
        <f>SBYLD1!X164*VLOOKUP(SBYLD2!X$4,'[1]INTERNAL PARAMETERS-1'!$B$5:$J$44,5,FALSE)*VLOOKUP(SBYLD2!X$4,'[1]INTERNAL PARAMETERS-1'!$B$5:$J$44,7,FALSE)*SBYLD2!$F164 + SBYLD1!X164*(1-VLOOKUP(SBYLD2!X$4,'[1]INTERNAL PARAMETERS-1'!$B$5:$J$44,5,FALSE))*VLOOKUP(SBYLD2!X$4,'[1]INTERNAL PARAMETERS-1'!$B$5:$J$44,9,FALSE)*SBYLD2!$F164</f>
        <v>0</v>
      </c>
      <c r="Y164" s="44">
        <f>SBYLD1!Y164*VLOOKUP(SBYLD2!Y$4,'[1]INTERNAL PARAMETERS-1'!$B$5:$J$44,5,FALSE)*VLOOKUP(SBYLD2!Y$4,'[1]INTERNAL PARAMETERS-1'!$B$5:$J$44,7,FALSE)*SBYLD2!$F164 + SBYLD1!Y164*(1-VLOOKUP(SBYLD2!Y$4,'[1]INTERNAL PARAMETERS-1'!$B$5:$J$44,5,FALSE))*VLOOKUP(SBYLD2!Y$4,'[1]INTERNAL PARAMETERS-1'!$B$5:$J$44,9,FALSE)*SBYLD2!$F164</f>
        <v>0</v>
      </c>
      <c r="Z164" s="44">
        <f>SBYLD1!Z164*VLOOKUP(SBYLD2!Z$4,'[1]INTERNAL PARAMETERS-1'!$B$5:$J$44,5,FALSE)*VLOOKUP(SBYLD2!Z$4,'[1]INTERNAL PARAMETERS-1'!$B$5:$J$44,7,FALSE)*SBYLD2!$F164 + SBYLD1!Z164*(1-VLOOKUP(SBYLD2!Z$4,'[1]INTERNAL PARAMETERS-1'!$B$5:$J$44,5,FALSE))*VLOOKUP(SBYLD2!Z$4,'[1]INTERNAL PARAMETERS-1'!$B$5:$J$44,9,FALSE)*SBYLD2!$F164</f>
        <v>0</v>
      </c>
      <c r="AA164" s="44">
        <f>SBYLD1!AA164*VLOOKUP(SBYLD2!AA$4,'[1]INTERNAL PARAMETERS-1'!$B$5:$J$44,5,FALSE)*VLOOKUP(SBYLD2!AA$4,'[1]INTERNAL PARAMETERS-1'!$B$5:$J$44,7,FALSE)*SBYLD2!$F164 + SBYLD1!AA164*(1-VLOOKUP(SBYLD2!AA$4,'[1]INTERNAL PARAMETERS-1'!$B$5:$J$44,5,FALSE))*VLOOKUP(SBYLD2!AA$4,'[1]INTERNAL PARAMETERS-1'!$B$5:$J$44,9,FALSE)*SBYLD2!$F164</f>
        <v>0</v>
      </c>
      <c r="AB164" s="44">
        <f>SBYLD1!AB164*VLOOKUP(SBYLD2!AB$4,'[1]INTERNAL PARAMETERS-1'!$B$5:$J$44,5,FALSE)*VLOOKUP(SBYLD2!AB$4,'[1]INTERNAL PARAMETERS-1'!$B$5:$J$44,7,FALSE)*SBYLD2!$F164 + SBYLD1!AB164*(1-VLOOKUP(SBYLD2!AB$4,'[1]INTERNAL PARAMETERS-1'!$B$5:$J$44,5,FALSE))*VLOOKUP(SBYLD2!AB$4,'[1]INTERNAL PARAMETERS-1'!$B$5:$J$44,9,FALSE)*SBYLD2!$F164</f>
        <v>0</v>
      </c>
      <c r="AC164" s="44">
        <f>SBYLD1!AC164*VLOOKUP(SBYLD2!AC$4,'[1]INTERNAL PARAMETERS-1'!$B$5:$J$44,5,FALSE)*VLOOKUP(SBYLD2!AC$4,'[1]INTERNAL PARAMETERS-1'!$B$5:$J$44,7,FALSE)*SBYLD2!$F164 + SBYLD1!AC164*(1-VLOOKUP(SBYLD2!AC$4,'[1]INTERNAL PARAMETERS-1'!$B$5:$J$44,5,FALSE))*VLOOKUP(SBYLD2!AC$4,'[1]INTERNAL PARAMETERS-1'!$B$5:$J$44,9,FALSE)*SBYLD2!$F164</f>
        <v>0</v>
      </c>
      <c r="AD164" s="44">
        <f>SBYLD1!AD164*VLOOKUP(SBYLD2!AD$4,'[1]INTERNAL PARAMETERS-1'!$B$5:$J$44,5,FALSE)*VLOOKUP(SBYLD2!AD$4,'[1]INTERNAL PARAMETERS-1'!$B$5:$J$44,7,FALSE)*SBYLD2!$F164 + SBYLD1!AD164*(1-VLOOKUP(SBYLD2!AD$4,'[1]INTERNAL PARAMETERS-1'!$B$5:$J$44,5,FALSE))*VLOOKUP(SBYLD2!AD$4,'[1]INTERNAL PARAMETERS-1'!$B$5:$J$44,9,FALSE)*SBYLD2!$F164</f>
        <v>0</v>
      </c>
      <c r="AE164" s="44">
        <f>SBYLD1!AE164*VLOOKUP(SBYLD2!AE$4,'[1]INTERNAL PARAMETERS-1'!$B$5:$J$44,5,FALSE)*VLOOKUP(SBYLD2!AE$4,'[1]INTERNAL PARAMETERS-1'!$B$5:$J$44,7,FALSE)*SBYLD2!$F164 + SBYLD1!AE164*(1-VLOOKUP(SBYLD2!AE$4,'[1]INTERNAL PARAMETERS-1'!$B$5:$J$44,5,FALSE))*VLOOKUP(SBYLD2!AE$4,'[1]INTERNAL PARAMETERS-1'!$B$5:$J$44,9,FALSE)*SBYLD2!$F164</f>
        <v>0</v>
      </c>
      <c r="AF164" s="44">
        <f>SBYLD1!AF164*VLOOKUP(SBYLD2!AF$4,'[1]INTERNAL PARAMETERS-1'!$B$5:$J$44,5,FALSE)*VLOOKUP(SBYLD2!AF$4,'[1]INTERNAL PARAMETERS-1'!$B$5:$J$44,7,FALSE)*SBYLD2!$F164 + SBYLD1!AF164*(1-VLOOKUP(SBYLD2!AF$4,'[1]INTERNAL PARAMETERS-1'!$B$5:$J$44,5,FALSE))*VLOOKUP(SBYLD2!AF$4,'[1]INTERNAL PARAMETERS-1'!$B$5:$J$44,9,FALSE)*SBYLD2!$F164</f>
        <v>0</v>
      </c>
      <c r="AG164" s="44">
        <f>SBYLD1!AG164*VLOOKUP(SBYLD2!AG$4,'[1]INTERNAL PARAMETERS-1'!$B$5:$J$44,5,FALSE)*VLOOKUP(SBYLD2!AG$4,'[1]INTERNAL PARAMETERS-1'!$B$5:$J$44,7,FALSE)*SBYLD2!$F164 + SBYLD1!AG164*(1-VLOOKUP(SBYLD2!AG$4,'[1]INTERNAL PARAMETERS-1'!$B$5:$J$44,5,FALSE))*VLOOKUP(SBYLD2!AG$4,'[1]INTERNAL PARAMETERS-1'!$B$5:$J$44,9,FALSE)*SBYLD2!$F164</f>
        <v>0</v>
      </c>
      <c r="AH164" s="44">
        <f>SBYLD1!AH164*VLOOKUP(SBYLD2!AH$4,'[1]INTERNAL PARAMETERS-1'!$B$5:$J$44,5,FALSE)*VLOOKUP(SBYLD2!AH$4,'[1]INTERNAL PARAMETERS-1'!$B$5:$J$44,7,FALSE)*SBYLD2!$F164 + SBYLD1!AH164*(1-VLOOKUP(SBYLD2!AH$4,'[1]INTERNAL PARAMETERS-1'!$B$5:$J$44,5,FALSE))*VLOOKUP(SBYLD2!AH$4,'[1]INTERNAL PARAMETERS-1'!$B$5:$J$44,9,FALSE)*SBYLD2!$F164</f>
        <v>0</v>
      </c>
      <c r="AI164" s="44">
        <f>SBYLD1!AI164*VLOOKUP(SBYLD2!AI$4,'[1]INTERNAL PARAMETERS-1'!$B$5:$J$44,5,FALSE)*VLOOKUP(SBYLD2!AI$4,'[1]INTERNAL PARAMETERS-1'!$B$5:$J$44,7,FALSE)*SBYLD2!$F164 + SBYLD1!AI164*(1-VLOOKUP(SBYLD2!AI$4,'[1]INTERNAL PARAMETERS-1'!$B$5:$J$44,5,FALSE))*VLOOKUP(SBYLD2!AI$4,'[1]INTERNAL PARAMETERS-1'!$B$5:$J$44,9,FALSE)*SBYLD2!$F164</f>
        <v>0.17268213911635369</v>
      </c>
      <c r="AJ164" s="44">
        <f>SBYLD1!AJ164*VLOOKUP(SBYLD2!AJ$4,'[1]INTERNAL PARAMETERS-1'!$B$5:$J$44,5,FALSE)*VLOOKUP(SBYLD2!AJ$4,'[1]INTERNAL PARAMETERS-1'!$B$5:$J$44,7,FALSE)*SBYLD2!$F164 + SBYLD1!AJ164*(1-VLOOKUP(SBYLD2!AJ$4,'[1]INTERNAL PARAMETERS-1'!$B$5:$J$44,5,FALSE))*VLOOKUP(SBYLD2!AJ$4,'[1]INTERNAL PARAMETERS-1'!$B$5:$J$44,9,FALSE)*SBYLD2!$F164</f>
        <v>0.44897356170251962</v>
      </c>
      <c r="AK164" s="44">
        <f>SBYLD1!AK164*VLOOKUP(SBYLD2!AK$4,'[1]INTERNAL PARAMETERS-1'!$B$5:$J$44,5,FALSE)*VLOOKUP(SBYLD2!AK$4,'[1]INTERNAL PARAMETERS-1'!$B$5:$J$44,7,FALSE)*SBYLD2!$F164 + SBYLD1!AK164*(1-VLOOKUP(SBYLD2!AK$4,'[1]INTERNAL PARAMETERS-1'!$B$5:$J$44,5,FALSE))*VLOOKUP(SBYLD2!AK$4,'[1]INTERNAL PARAMETERS-1'!$B$5:$J$44,9,FALSE)*SBYLD2!$F164</f>
        <v>0</v>
      </c>
      <c r="AL164" s="44">
        <f>SBYLD1!AL164*VLOOKUP(SBYLD2!AL$4,'[1]INTERNAL PARAMETERS-1'!$B$5:$J$44,5,FALSE)*VLOOKUP(SBYLD2!AL$4,'[1]INTERNAL PARAMETERS-1'!$B$5:$J$44,7,FALSE)*SBYLD2!$F164 + SBYLD1!AL164*(1-VLOOKUP(SBYLD2!AL$4,'[1]INTERNAL PARAMETERS-1'!$B$5:$J$44,5,FALSE))*VLOOKUP(SBYLD2!AL$4,'[1]INTERNAL PARAMETERS-1'!$B$5:$J$44,9,FALSE)*SBYLD2!$F164</f>
        <v>0</v>
      </c>
      <c r="AM164" s="44">
        <f>SBYLD1!AM164*VLOOKUP(SBYLD2!AM$4,'[1]INTERNAL PARAMETERS-1'!$B$5:$J$44,5,FALSE)*VLOOKUP(SBYLD2!AM$4,'[1]INTERNAL PARAMETERS-1'!$B$5:$J$44,7,FALSE)*SBYLD2!$F164 + SBYLD1!AM164*(1-VLOOKUP(SBYLD2!AM$4,'[1]INTERNAL PARAMETERS-1'!$B$5:$J$44,5,FALSE))*VLOOKUP(SBYLD2!AM$4,'[1]INTERNAL PARAMETERS-1'!$B$5:$J$44,9,FALSE)*SBYLD2!$F164</f>
        <v>0</v>
      </c>
      <c r="AN164" s="44">
        <f>SBYLD1!AN164*VLOOKUP(SBYLD2!AN$4,'[1]INTERNAL PARAMETERS-1'!$B$5:$J$44,5,FALSE)*VLOOKUP(SBYLD2!AN$4,'[1]INTERNAL PARAMETERS-1'!$B$5:$J$44,7,FALSE)*SBYLD2!$F164 + SBYLD1!AN164*(1-VLOOKUP(SBYLD2!AN$4,'[1]INTERNAL PARAMETERS-1'!$B$5:$J$44,5,FALSE))*VLOOKUP(SBYLD2!AN$4,'[1]INTERNAL PARAMETERS-1'!$B$5:$J$44,9,FALSE)*SBYLD2!$F164</f>
        <v>0</v>
      </c>
      <c r="AO164" s="44">
        <f>SBYLD1!AO164*VLOOKUP(SBYLD2!AO$4,'[1]INTERNAL PARAMETERS-1'!$B$5:$J$44,5,FALSE)*VLOOKUP(SBYLD2!AO$4,'[1]INTERNAL PARAMETERS-1'!$B$5:$J$44,7,FALSE)*SBYLD2!$F164 + SBYLD1!AO164*(1-VLOOKUP(SBYLD2!AO$4,'[1]INTERNAL PARAMETERS-1'!$B$5:$J$44,5,FALSE))*VLOOKUP(SBYLD2!AO$4,'[1]INTERNAL PARAMETERS-1'!$B$5:$J$44,9,FALSE)*SBYLD2!$F164</f>
        <v>0</v>
      </c>
      <c r="AP164" s="44">
        <f>SBYLD1!AP164*VLOOKUP(SBYLD2!AP$4,'[1]INTERNAL PARAMETERS-1'!$B$5:$J$44,5,FALSE)*VLOOKUP(SBYLD2!AP$4,'[1]INTERNAL PARAMETERS-1'!$B$5:$J$44,7,FALSE)*SBYLD2!$F164 + SBYLD1!AP164*(1-VLOOKUP(SBYLD2!AP$4,'[1]INTERNAL PARAMETERS-1'!$B$5:$J$44,5,FALSE))*VLOOKUP(SBYLD2!AP$4,'[1]INTERNAL PARAMETERS-1'!$B$5:$J$44,9,FALSE)*SBYLD2!$F164</f>
        <v>0</v>
      </c>
      <c r="AQ164" s="44">
        <f>SBYLD1!AQ164*VLOOKUP(SBYLD2!AQ$4,'[1]INTERNAL PARAMETERS-1'!$B$5:$J$44,5,FALSE)*VLOOKUP(SBYLD2!AQ$4,'[1]INTERNAL PARAMETERS-1'!$B$5:$J$44,7,FALSE)*SBYLD2!$F164 + SBYLD1!AQ164*(1-VLOOKUP(SBYLD2!AQ$4,'[1]INTERNAL PARAMETERS-1'!$B$5:$J$44,5,FALSE))*VLOOKUP(SBYLD2!AQ$4,'[1]INTERNAL PARAMETERS-1'!$B$5:$J$44,9,FALSE)*SBYLD2!$F164</f>
        <v>0</v>
      </c>
      <c r="AR164" s="44">
        <f>SBYLD1!AR164*VLOOKUP(SBYLD2!AR$4,'[1]INTERNAL PARAMETERS-1'!$B$5:$J$44,5,FALSE)*VLOOKUP(SBYLD2!AR$4,'[1]INTERNAL PARAMETERS-1'!$B$5:$J$44,7,FALSE)*SBYLD2!$F164 + SBYLD1!AR164*(1-VLOOKUP(SBYLD2!AR$4,'[1]INTERNAL PARAMETERS-1'!$B$5:$J$44,5,FALSE))*VLOOKUP(SBYLD2!AR$4,'[1]INTERNAL PARAMETERS-1'!$B$5:$J$44,9,FALSE)*SBYLD2!$F164</f>
        <v>0</v>
      </c>
      <c r="AS164" s="44">
        <f>SBYLD1!AS164*VLOOKUP(SBYLD2!AS$4,'[1]INTERNAL PARAMETERS-1'!$B$5:$J$44,5,FALSE)*VLOOKUP(SBYLD2!AS$4,'[1]INTERNAL PARAMETERS-1'!$B$5:$J$44,7,FALSE)*SBYLD2!$F164 + SBYLD1!AS164*(1-VLOOKUP(SBYLD2!AS$4,'[1]INTERNAL PARAMETERS-1'!$B$5:$J$44,5,FALSE))*VLOOKUP(SBYLD2!AS$4,'[1]INTERNAL PARAMETERS-1'!$B$5:$J$44,9,FALSE)*SBYLD2!$F164</f>
        <v>0</v>
      </c>
      <c r="AT164" s="43">
        <f>SBYLD1!AT164*VLOOKUP(SBYLD2!AT$4,'[1]INTERNAL PARAMETERS-1'!$B$5:$J$44,5,FALSE)*VLOOKUP(SBYLD2!AT$4,'[1]INTERNAL PARAMETERS-1'!$B$5:$J$44,7,FALSE)*SBYLD2!$F164 + SBYLD1!AT164*(1-VLOOKUP(SBYLD2!AT$4,'[1]INTERNAL PARAMETERS-1'!$B$5:$J$44,5,FALSE))*VLOOKUP(SBYLD2!AT$4,'[1]INTERNAL PARAMETERS-1'!$B$5:$J$44,9,FALSE)*SBYLD2!$F164</f>
        <v>0</v>
      </c>
      <c r="AU164" s="45">
        <f>SBYLD1!AU164*VLOOKUP(SBYLD2!AU$4,'[1]INTERNAL PARAMETERS-1'!$B$5:$J$44,5,FALSE)*VLOOKUP(SBYLD2!AU$4,'[1]INTERNAL PARAMETERS-1'!$B$5:$J$44,6,FALSE)*VLOOKUP(SBYLD2!AU$4,'[1]INTERNAL PARAMETERS-1'!$B$5:$J$44,3,FALSE) + SBYLD1!AU164*(1-VLOOKUP(SBYLD2!AU$4,'[1]INTERNAL PARAMETERS-1'!$B$5:$J$44,5,FALSE))*VLOOKUP(SBYLD2!AU$4,'[1]INTERNAL PARAMETERS-1'!$B$5:$J$44,8,FALSE)*VLOOKUP(SBYLD2!AU$4,'[1]INTERNAL PARAMETERS-1'!$B$5:$J$44,3,FALSE)</f>
        <v>0</v>
      </c>
      <c r="AV164" s="44">
        <f>SBYLD1!AV164*VLOOKUP(SBYLD2!AV$4,'[1]INTERNAL PARAMETERS-1'!$B$5:$J$44,5,FALSE)*VLOOKUP(SBYLD2!AV$4,'[1]INTERNAL PARAMETERS-1'!$B$5:$J$44,6,FALSE)*VLOOKUP(SBYLD2!AV$4,'[1]INTERNAL PARAMETERS-1'!$B$5:$J$44,3,FALSE) + SBYLD1!AV164*(1-VLOOKUP(SBYLD2!AV$4,'[1]INTERNAL PARAMETERS-1'!$B$5:$J$44,5,FALSE))*VLOOKUP(SBYLD2!AV$4,'[1]INTERNAL PARAMETERS-1'!$B$5:$J$44,8,FALSE)*VLOOKUP(SBYLD2!AV$4,'[1]INTERNAL PARAMETERS-1'!$B$5:$J$44,3,FALSE)</f>
        <v>0</v>
      </c>
      <c r="AW164" s="44">
        <f>SBYLD1!AW164*VLOOKUP(SBYLD2!AW$4,'[1]INTERNAL PARAMETERS-1'!$B$5:$J$44,5,FALSE)*VLOOKUP(SBYLD2!AW$4,'[1]INTERNAL PARAMETERS-1'!$B$5:$J$44,6,FALSE)*VLOOKUP(SBYLD2!AW$4,'[1]INTERNAL PARAMETERS-1'!$B$5:$J$44,3,FALSE) + SBYLD1!AW164*(1-VLOOKUP(SBYLD2!AW$4,'[1]INTERNAL PARAMETERS-1'!$B$5:$J$44,5,FALSE))*VLOOKUP(SBYLD2!AW$4,'[1]INTERNAL PARAMETERS-1'!$B$5:$J$44,8,FALSE)*VLOOKUP(SBYLD2!AW$4,'[1]INTERNAL PARAMETERS-1'!$B$5:$J$44,3,FALSE)</f>
        <v>7.4777992353187299</v>
      </c>
      <c r="AX164" s="44">
        <f>SBYLD1!AX164*VLOOKUP(SBYLD2!AX$4,'[1]INTERNAL PARAMETERS-1'!$B$5:$J$44,5,FALSE)*VLOOKUP(SBYLD2!AX$4,'[1]INTERNAL PARAMETERS-1'!$B$5:$J$44,6,FALSE)*VLOOKUP(SBYLD2!AX$4,'[1]INTERNAL PARAMETERS-1'!$B$5:$J$44,3,FALSE) + SBYLD1!AX164*(1-VLOOKUP(SBYLD2!AX$4,'[1]INTERNAL PARAMETERS-1'!$B$5:$J$44,5,FALSE))*VLOOKUP(SBYLD2!AX$4,'[1]INTERNAL PARAMETERS-1'!$B$5:$J$44,8,FALSE)*VLOOKUP(SBYLD2!AX$4,'[1]INTERNAL PARAMETERS-1'!$B$5:$J$44,3,FALSE)</f>
        <v>0</v>
      </c>
      <c r="AY164" s="44">
        <f>SBYLD1!AY164*VLOOKUP(SBYLD2!AY$4,'[1]INTERNAL PARAMETERS-1'!$B$5:$J$44,5,FALSE)*VLOOKUP(SBYLD2!AY$4,'[1]INTERNAL PARAMETERS-1'!$B$5:$J$44,6,FALSE)*VLOOKUP(SBYLD2!AY$4,'[1]INTERNAL PARAMETERS-1'!$B$5:$J$44,3,FALSE) + SBYLD1!AY164*(1-VLOOKUP(SBYLD2!AY$4,'[1]INTERNAL PARAMETERS-1'!$B$5:$J$44,5,FALSE))*VLOOKUP(SBYLD2!AY$4,'[1]INTERNAL PARAMETERS-1'!$B$5:$J$44,8,FALSE)*VLOOKUP(SBYLD2!AY$4,'[1]INTERNAL PARAMETERS-1'!$B$5:$J$44,3,FALSE)</f>
        <v>0</v>
      </c>
      <c r="AZ164" s="44">
        <f>SBYLD1!AZ164*VLOOKUP(SBYLD2!AZ$4,'[1]INTERNAL PARAMETERS-1'!$B$5:$J$44,5,FALSE)*VLOOKUP(SBYLD2!AZ$4,'[1]INTERNAL PARAMETERS-1'!$B$5:$J$44,6,FALSE)*VLOOKUP(SBYLD2!AZ$4,'[1]INTERNAL PARAMETERS-1'!$B$5:$J$44,3,FALSE) + SBYLD1!AZ164*(1-VLOOKUP(SBYLD2!AZ$4,'[1]INTERNAL PARAMETERS-1'!$B$5:$J$44,5,FALSE))*VLOOKUP(SBYLD2!AZ$4,'[1]INTERNAL PARAMETERS-1'!$B$5:$J$44,8,FALSE)*VLOOKUP(SBYLD2!AZ$4,'[1]INTERNAL PARAMETERS-1'!$B$5:$J$44,3,FALSE)</f>
        <v>0</v>
      </c>
      <c r="BA164" s="44">
        <f>SBYLD1!BA164*VLOOKUP(SBYLD2!BA$4,'[1]INTERNAL PARAMETERS-1'!$B$5:$J$44,5,FALSE)*VLOOKUP(SBYLD2!BA$4,'[1]INTERNAL PARAMETERS-1'!$B$5:$J$44,6,FALSE)*VLOOKUP(SBYLD2!BA$4,'[1]INTERNAL PARAMETERS-1'!$B$5:$J$44,3,FALSE) + SBYLD1!BA164*(1-VLOOKUP(SBYLD2!BA$4,'[1]INTERNAL PARAMETERS-1'!$B$5:$J$44,5,FALSE))*VLOOKUP(SBYLD2!BA$4,'[1]INTERNAL PARAMETERS-1'!$B$5:$J$44,8,FALSE)*VLOOKUP(SBYLD2!BA$4,'[1]INTERNAL PARAMETERS-1'!$B$5:$J$44,3,FALSE)</f>
        <v>14.916369034158025</v>
      </c>
      <c r="BB164" s="44">
        <f>SBYLD1!BB164*VLOOKUP(SBYLD2!BB$4,'[1]INTERNAL PARAMETERS-1'!$B$5:$J$44,5,FALSE)*VLOOKUP(SBYLD2!BB$4,'[1]INTERNAL PARAMETERS-1'!$B$5:$J$44,6,FALSE)*VLOOKUP(SBYLD2!BB$4,'[1]INTERNAL PARAMETERS-1'!$B$5:$J$44,3,FALSE) + SBYLD1!BB164*(1-VLOOKUP(SBYLD2!BB$4,'[1]INTERNAL PARAMETERS-1'!$B$5:$J$44,5,FALSE))*VLOOKUP(SBYLD2!BB$4,'[1]INTERNAL PARAMETERS-1'!$B$5:$J$44,8,FALSE)*VLOOKUP(SBYLD2!BB$4,'[1]INTERNAL PARAMETERS-1'!$B$5:$J$44,3,FALSE)</f>
        <v>0.98629791131828082</v>
      </c>
      <c r="BC164" s="44">
        <f>SBYLD1!BC164*VLOOKUP(SBYLD2!BC$4,'[1]INTERNAL PARAMETERS-1'!$B$5:$J$44,5,FALSE)*VLOOKUP(SBYLD2!BC$4,'[1]INTERNAL PARAMETERS-1'!$B$5:$J$44,6,FALSE)*VLOOKUP(SBYLD2!BC$4,'[1]INTERNAL PARAMETERS-1'!$B$5:$J$44,3,FALSE) + SBYLD1!BC164*(1-VLOOKUP(SBYLD2!BC$4,'[1]INTERNAL PARAMETERS-1'!$B$5:$J$44,5,FALSE))*VLOOKUP(SBYLD2!BC$4,'[1]INTERNAL PARAMETERS-1'!$B$5:$J$44,8,FALSE)*VLOOKUP(SBYLD2!BC$4,'[1]INTERNAL PARAMETERS-1'!$B$5:$J$44,3,FALSE)</f>
        <v>4.6293040890179862</v>
      </c>
      <c r="BD164" s="44">
        <f>SBYLD1!BD164*VLOOKUP(SBYLD2!BD$4,'[1]INTERNAL PARAMETERS-1'!$B$5:$J$44,5,FALSE)*VLOOKUP(SBYLD2!BD$4,'[1]INTERNAL PARAMETERS-1'!$B$5:$J$44,6,FALSE)*VLOOKUP(SBYLD2!BD$4,'[1]INTERNAL PARAMETERS-1'!$B$5:$J$44,3,FALSE) + SBYLD1!BD164*(1-VLOOKUP(SBYLD2!BD$4,'[1]INTERNAL PARAMETERS-1'!$B$5:$J$44,5,FALSE))*VLOOKUP(SBYLD2!BD$4,'[1]INTERNAL PARAMETERS-1'!$B$5:$J$44,8,FALSE)*VLOOKUP(SBYLD2!BD$4,'[1]INTERNAL PARAMETERS-1'!$B$5:$J$44,3,FALSE)</f>
        <v>0.64334749570686411</v>
      </c>
      <c r="BE164" s="44">
        <f>SBYLD1!BE164*VLOOKUP(SBYLD2!BE$4,'[1]INTERNAL PARAMETERS-1'!$B$5:$J$44,5,FALSE)*VLOOKUP(SBYLD2!BE$4,'[1]INTERNAL PARAMETERS-1'!$B$5:$J$44,6,FALSE)*VLOOKUP(SBYLD2!BE$4,'[1]INTERNAL PARAMETERS-1'!$B$5:$J$44,3,FALSE) + SBYLD1!BE164*(1-VLOOKUP(SBYLD2!BE$4,'[1]INTERNAL PARAMETERS-1'!$B$5:$J$44,5,FALSE))*VLOOKUP(SBYLD2!BE$4,'[1]INTERNAL PARAMETERS-1'!$B$5:$J$44,8,FALSE)*VLOOKUP(SBYLD2!BE$4,'[1]INTERNAL PARAMETERS-1'!$B$5:$J$44,3,FALSE)</f>
        <v>3.3893420997204382</v>
      </c>
      <c r="BF164" s="44">
        <f>SBYLD1!BF164*VLOOKUP(SBYLD2!BF$4,'[1]INTERNAL PARAMETERS-1'!$B$5:$J$44,5,FALSE)*VLOOKUP(SBYLD2!BF$4,'[1]INTERNAL PARAMETERS-1'!$B$5:$J$44,6,FALSE)*VLOOKUP(SBYLD2!BF$4,'[1]INTERNAL PARAMETERS-1'!$B$5:$J$44,3,FALSE) + SBYLD1!BF164*(1-VLOOKUP(SBYLD2!BF$4,'[1]INTERNAL PARAMETERS-1'!$B$5:$J$44,5,FALSE))*VLOOKUP(SBYLD2!BF$4,'[1]INTERNAL PARAMETERS-1'!$B$5:$J$44,8,FALSE)*VLOOKUP(SBYLD2!BF$4,'[1]INTERNAL PARAMETERS-1'!$B$5:$J$44,3,FALSE)</f>
        <v>0</v>
      </c>
      <c r="BG164" s="44">
        <f>SBYLD1!BG164*VLOOKUP(SBYLD2!BG$4,'[1]INTERNAL PARAMETERS-1'!$B$5:$J$44,5,FALSE)*VLOOKUP(SBYLD2!BG$4,'[1]INTERNAL PARAMETERS-1'!$B$5:$J$44,6,FALSE)*VLOOKUP(SBYLD2!BG$4,'[1]INTERNAL PARAMETERS-1'!$B$5:$J$44,3,FALSE) + SBYLD1!BG164*(1-VLOOKUP(SBYLD2!BG$4,'[1]INTERNAL PARAMETERS-1'!$B$5:$J$44,5,FALSE))*VLOOKUP(SBYLD2!BG$4,'[1]INTERNAL PARAMETERS-1'!$B$5:$J$44,8,FALSE)*VLOOKUP(SBYLD2!BG$4,'[1]INTERNAL PARAMETERS-1'!$B$5:$J$44,3,FALSE)</f>
        <v>0.91428485468210385</v>
      </c>
      <c r="BH164" s="44">
        <f>SBYLD1!BH164*VLOOKUP(SBYLD2!BH$4,'[1]INTERNAL PARAMETERS-1'!$B$5:$J$44,5,FALSE)*VLOOKUP(SBYLD2!BH$4,'[1]INTERNAL PARAMETERS-1'!$B$5:$J$44,6,FALSE)*VLOOKUP(SBYLD2!BH$4,'[1]INTERNAL PARAMETERS-1'!$B$5:$J$44,3,FALSE) + SBYLD1!BH164*(1-VLOOKUP(SBYLD2!BH$4,'[1]INTERNAL PARAMETERS-1'!$B$5:$J$44,5,FALSE))*VLOOKUP(SBYLD2!BH$4,'[1]INTERNAL PARAMETERS-1'!$B$5:$J$44,8,FALSE)*VLOOKUP(SBYLD2!BH$4,'[1]INTERNAL PARAMETERS-1'!$B$5:$J$44,3,FALSE)</f>
        <v>6.6550805939037585E-3</v>
      </c>
      <c r="BI164" s="44">
        <f>SBYLD1!BI164*VLOOKUP(SBYLD2!BI$4,'[1]INTERNAL PARAMETERS-1'!$B$5:$J$44,5,FALSE)*VLOOKUP(SBYLD2!BI$4,'[1]INTERNAL PARAMETERS-1'!$B$5:$J$44,6,FALSE)*VLOOKUP(SBYLD2!BI$4,'[1]INTERNAL PARAMETERS-1'!$B$5:$J$44,3,FALSE) + SBYLD1!BI164*(1-VLOOKUP(SBYLD2!BI$4,'[1]INTERNAL PARAMETERS-1'!$B$5:$J$44,5,FALSE))*VLOOKUP(SBYLD2!BI$4,'[1]INTERNAL PARAMETERS-1'!$B$5:$J$44,8,FALSE)*VLOOKUP(SBYLD2!BI$4,'[1]INTERNAL PARAMETERS-1'!$B$5:$J$44,3,FALSE)</f>
        <v>0</v>
      </c>
      <c r="BJ164" s="44">
        <f>SBYLD1!BJ164*VLOOKUP(SBYLD2!BJ$4,'[1]INTERNAL PARAMETERS-1'!$B$5:$J$44,5,FALSE)*VLOOKUP(SBYLD2!BJ$4,'[1]INTERNAL PARAMETERS-1'!$B$5:$J$44,6,FALSE)*VLOOKUP(SBYLD2!BJ$4,'[1]INTERNAL PARAMETERS-1'!$B$5:$J$44,3,FALSE) + SBYLD1!BJ164*(1-VLOOKUP(SBYLD2!BJ$4,'[1]INTERNAL PARAMETERS-1'!$B$5:$J$44,5,FALSE))*VLOOKUP(SBYLD2!BJ$4,'[1]INTERNAL PARAMETERS-1'!$B$5:$J$44,8,FALSE)*VLOOKUP(SBYLD2!BJ$4,'[1]INTERNAL PARAMETERS-1'!$B$5:$J$44,3,FALSE)</f>
        <v>0.60431207254883001</v>
      </c>
      <c r="BK164" s="44">
        <f>SBYLD1!BK164*VLOOKUP(SBYLD2!BK$4,'[1]INTERNAL PARAMETERS-1'!$B$5:$J$44,5,FALSE)*VLOOKUP(SBYLD2!BK$4,'[1]INTERNAL PARAMETERS-1'!$B$5:$J$44,6,FALSE)*VLOOKUP(SBYLD2!BK$4,'[1]INTERNAL PARAMETERS-1'!$B$5:$J$44,3,FALSE) + SBYLD1!BK164*(1-VLOOKUP(SBYLD2!BK$4,'[1]INTERNAL PARAMETERS-1'!$B$5:$J$44,5,FALSE))*VLOOKUP(SBYLD2!BK$4,'[1]INTERNAL PARAMETERS-1'!$B$5:$J$44,8,FALSE)*VLOOKUP(SBYLD2!BK$4,'[1]INTERNAL PARAMETERS-1'!$B$5:$J$44,3,FALSE)</f>
        <v>0.42269255497101577</v>
      </c>
      <c r="BL164" s="44">
        <f>SBYLD1!BL164*VLOOKUP(SBYLD2!BL$4,'[1]INTERNAL PARAMETERS-1'!$B$5:$J$44,5,FALSE)*VLOOKUP(SBYLD2!BL$4,'[1]INTERNAL PARAMETERS-1'!$B$5:$J$44,6,FALSE)*VLOOKUP(SBYLD2!BL$4,'[1]INTERNAL PARAMETERS-1'!$B$5:$J$44,3,FALSE) + SBYLD1!BL164*(1-VLOOKUP(SBYLD2!BL$4,'[1]INTERNAL PARAMETERS-1'!$B$5:$J$44,5,FALSE))*VLOOKUP(SBYLD2!BL$4,'[1]INTERNAL PARAMETERS-1'!$B$5:$J$44,8,FALSE)*VLOOKUP(SBYLD2!BL$4,'[1]INTERNAL PARAMETERS-1'!$B$5:$J$44,3,FALSE)</f>
        <v>1.2181614452174629</v>
      </c>
      <c r="BM164" s="44">
        <f>SBYLD1!BM164*VLOOKUP(SBYLD2!BM$4,'[1]INTERNAL PARAMETERS-1'!$B$5:$J$44,5,FALSE)*VLOOKUP(SBYLD2!BM$4,'[1]INTERNAL PARAMETERS-1'!$B$5:$J$44,6,FALSE)*VLOOKUP(SBYLD2!BM$4,'[1]INTERNAL PARAMETERS-1'!$B$5:$J$44,3,FALSE) + SBYLD1!BM164*(1-VLOOKUP(SBYLD2!BM$4,'[1]INTERNAL PARAMETERS-1'!$B$5:$J$44,5,FALSE))*VLOOKUP(SBYLD2!BM$4,'[1]INTERNAL PARAMETERS-1'!$B$5:$J$44,8,FALSE)*VLOOKUP(SBYLD2!BM$4,'[1]INTERNAL PARAMETERS-1'!$B$5:$J$44,3,FALSE)</f>
        <v>1.0789865314662574</v>
      </c>
      <c r="BN164" s="44">
        <f>SBYLD1!BN164*VLOOKUP(SBYLD2!BN$4,'[1]INTERNAL PARAMETERS-1'!$B$5:$J$44,5,FALSE)*VLOOKUP(SBYLD2!BN$4,'[1]INTERNAL PARAMETERS-1'!$B$5:$J$44,6,FALSE)*VLOOKUP(SBYLD2!BN$4,'[1]INTERNAL PARAMETERS-1'!$B$5:$J$44,3,FALSE) + SBYLD1!BN164*(1-VLOOKUP(SBYLD2!BN$4,'[1]INTERNAL PARAMETERS-1'!$B$5:$J$44,5,FALSE))*VLOOKUP(SBYLD2!BN$4,'[1]INTERNAL PARAMETERS-1'!$B$5:$J$44,8,FALSE)*VLOOKUP(SBYLD2!BN$4,'[1]INTERNAL PARAMETERS-1'!$B$5:$J$44,3,FALSE)</f>
        <v>0.36142509520189919</v>
      </c>
      <c r="BO164" s="44">
        <f>SBYLD1!BO164*VLOOKUP(SBYLD2!BO$4,'[1]INTERNAL PARAMETERS-1'!$B$5:$J$44,5,FALSE)*VLOOKUP(SBYLD2!BO$4,'[1]INTERNAL PARAMETERS-1'!$B$5:$J$44,6,FALSE)*VLOOKUP(SBYLD2!BO$4,'[1]INTERNAL PARAMETERS-1'!$B$5:$J$44,3,FALSE) + SBYLD1!BO164*(1-VLOOKUP(SBYLD2!BO$4,'[1]INTERNAL PARAMETERS-1'!$B$5:$J$44,5,FALSE))*VLOOKUP(SBYLD2!BO$4,'[1]INTERNAL PARAMETERS-1'!$B$5:$J$44,8,FALSE)*VLOOKUP(SBYLD2!BO$4,'[1]INTERNAL PARAMETERS-1'!$B$5:$J$44,3,FALSE)</f>
        <v>0.20211726248152154</v>
      </c>
      <c r="BP164" s="44">
        <f>SBYLD1!BP164*VLOOKUP(SBYLD2!BP$4,'[1]INTERNAL PARAMETERS-1'!$B$5:$J$44,5,FALSE)*VLOOKUP(SBYLD2!BP$4,'[1]INTERNAL PARAMETERS-1'!$B$5:$J$44,6,FALSE)*VLOOKUP(SBYLD2!BP$4,'[1]INTERNAL PARAMETERS-1'!$B$5:$J$44,3,FALSE) + SBYLD1!BP164*(1-VLOOKUP(SBYLD2!BP$4,'[1]INTERNAL PARAMETERS-1'!$B$5:$J$44,5,FALSE))*VLOOKUP(SBYLD2!BP$4,'[1]INTERNAL PARAMETERS-1'!$B$5:$J$44,8,FALSE)*VLOOKUP(SBYLD2!BP$4,'[1]INTERNAL PARAMETERS-1'!$B$5:$J$44,3,FALSE)</f>
        <v>1.7459408283867887E-2</v>
      </c>
      <c r="BQ164" s="44">
        <f>SBYLD1!BQ164*VLOOKUP(SBYLD2!BQ$4,'[1]INTERNAL PARAMETERS-1'!$B$5:$J$44,5,FALSE)*VLOOKUP(SBYLD2!BQ$4,'[1]INTERNAL PARAMETERS-1'!$B$5:$J$44,6,FALSE)*VLOOKUP(SBYLD2!BQ$4,'[1]INTERNAL PARAMETERS-1'!$B$5:$J$44,3,FALSE) + SBYLD1!BQ164*(1-VLOOKUP(SBYLD2!BQ$4,'[1]INTERNAL PARAMETERS-1'!$B$5:$J$44,5,FALSE))*VLOOKUP(SBYLD2!BQ$4,'[1]INTERNAL PARAMETERS-1'!$B$5:$J$44,8,FALSE)*VLOOKUP(SBYLD2!BQ$4,'[1]INTERNAL PARAMETERS-1'!$B$5:$J$44,3,FALSE)</f>
        <v>1.4444309929636687</v>
      </c>
      <c r="BR164" s="44">
        <f>SBYLD1!BR164*VLOOKUP(SBYLD2!BR$4,'[1]INTERNAL PARAMETERS-1'!$B$5:$J$44,5,FALSE)*VLOOKUP(SBYLD2!BR$4,'[1]INTERNAL PARAMETERS-1'!$B$5:$J$44,6,FALSE)*VLOOKUP(SBYLD2!BR$4,'[1]INTERNAL PARAMETERS-1'!$B$5:$J$44,3,FALSE) + SBYLD1!BR164*(1-VLOOKUP(SBYLD2!BR$4,'[1]INTERNAL PARAMETERS-1'!$B$5:$J$44,5,FALSE))*VLOOKUP(SBYLD2!BR$4,'[1]INTERNAL PARAMETERS-1'!$B$5:$J$44,8,FALSE)*VLOOKUP(SBYLD2!BR$4,'[1]INTERNAL PARAMETERS-1'!$B$5:$J$44,3,FALSE)</f>
        <v>3.3696239883050198E-2</v>
      </c>
      <c r="BS164" s="44">
        <f>SBYLD1!BS164*VLOOKUP(SBYLD2!BS$4,'[1]INTERNAL PARAMETERS-1'!$B$5:$J$44,5,FALSE)*VLOOKUP(SBYLD2!BS$4,'[1]INTERNAL PARAMETERS-1'!$B$5:$J$44,6,FALSE)*VLOOKUP(SBYLD2!BS$4,'[1]INTERNAL PARAMETERS-1'!$B$5:$J$44,3,FALSE) + SBYLD1!BS164*(1-VLOOKUP(SBYLD2!BS$4,'[1]INTERNAL PARAMETERS-1'!$B$5:$J$44,5,FALSE))*VLOOKUP(SBYLD2!BS$4,'[1]INTERNAL PARAMETERS-1'!$B$5:$J$44,8,FALSE)*VLOOKUP(SBYLD2!BS$4,'[1]INTERNAL PARAMETERS-1'!$B$5:$J$44,3,FALSE)</f>
        <v>3.0077343029624583E-3</v>
      </c>
      <c r="BT164" s="44">
        <f>SBYLD1!BT164*VLOOKUP(SBYLD2!BT$4,'[1]INTERNAL PARAMETERS-1'!$B$5:$J$44,5,FALSE)*VLOOKUP(SBYLD2!BT$4,'[1]INTERNAL PARAMETERS-1'!$B$5:$J$44,6,FALSE)*VLOOKUP(SBYLD2!BT$4,'[1]INTERNAL PARAMETERS-1'!$B$5:$J$44,3,FALSE) + SBYLD1!BT164*(1-VLOOKUP(SBYLD2!BT$4,'[1]INTERNAL PARAMETERS-1'!$B$5:$J$44,5,FALSE))*VLOOKUP(SBYLD2!BT$4,'[1]INTERNAL PARAMETERS-1'!$B$5:$J$44,8,FALSE)*VLOOKUP(SBYLD2!BT$4,'[1]INTERNAL PARAMETERS-1'!$B$5:$J$44,3,FALSE)</f>
        <v>0</v>
      </c>
      <c r="BU164" s="44">
        <f>SBYLD1!BU164*VLOOKUP(SBYLD2!BU$4,'[1]INTERNAL PARAMETERS-1'!$B$5:$J$44,5,FALSE)*VLOOKUP(SBYLD2!BU$4,'[1]INTERNAL PARAMETERS-1'!$B$5:$J$44,6,FALSE)*VLOOKUP(SBYLD2!BU$4,'[1]INTERNAL PARAMETERS-1'!$B$5:$J$44,3,FALSE) + SBYLD1!BU164*(1-VLOOKUP(SBYLD2!BU$4,'[1]INTERNAL PARAMETERS-1'!$B$5:$J$44,5,FALSE))*VLOOKUP(SBYLD2!BU$4,'[1]INTERNAL PARAMETERS-1'!$B$5:$J$44,8,FALSE)*VLOOKUP(SBYLD2!BU$4,'[1]INTERNAL PARAMETERS-1'!$B$5:$J$44,3,FALSE)</f>
        <v>0</v>
      </c>
      <c r="BV164" s="44">
        <f>SBYLD1!BV164*VLOOKUP(SBYLD2!BV$4,'[1]INTERNAL PARAMETERS-1'!$B$5:$J$44,5,FALSE)*VLOOKUP(SBYLD2!BV$4,'[1]INTERNAL PARAMETERS-1'!$B$5:$J$44,6,FALSE)*VLOOKUP(SBYLD2!BV$4,'[1]INTERNAL PARAMETERS-1'!$B$5:$J$44,3,FALSE) + SBYLD1!BV164*(1-VLOOKUP(SBYLD2!BV$4,'[1]INTERNAL PARAMETERS-1'!$B$5:$J$44,5,FALSE))*VLOOKUP(SBYLD2!BV$4,'[1]INTERNAL PARAMETERS-1'!$B$5:$J$44,8,FALSE)*VLOOKUP(SBYLD2!BV$4,'[1]INTERNAL PARAMETERS-1'!$B$5:$J$44,3,FALSE)</f>
        <v>0</v>
      </c>
      <c r="BW164" s="44">
        <f>SBYLD1!BW164*VLOOKUP(SBYLD2!BW$4,'[1]INTERNAL PARAMETERS-1'!$B$5:$J$44,5,FALSE)*VLOOKUP(SBYLD2!BW$4,'[1]INTERNAL PARAMETERS-1'!$B$5:$J$44,6,FALSE)*VLOOKUP(SBYLD2!BW$4,'[1]INTERNAL PARAMETERS-1'!$B$5:$J$44,3,FALSE) + SBYLD1!BW164*(1-VLOOKUP(SBYLD2!BW$4,'[1]INTERNAL PARAMETERS-1'!$B$5:$J$44,5,FALSE))*VLOOKUP(SBYLD2!BW$4,'[1]INTERNAL PARAMETERS-1'!$B$5:$J$44,8,FALSE)*VLOOKUP(SBYLD2!BW$4,'[1]INTERNAL PARAMETERS-1'!$B$5:$J$44,3,FALSE)</f>
        <v>0</v>
      </c>
      <c r="BX164" s="44">
        <f>SBYLD1!BX164*VLOOKUP(SBYLD2!BX$4,'[1]INTERNAL PARAMETERS-1'!$B$5:$J$44,5,FALSE)*VLOOKUP(SBYLD2!BX$4,'[1]INTERNAL PARAMETERS-1'!$B$5:$J$44,6,FALSE)*VLOOKUP(SBYLD2!BX$4,'[1]INTERNAL PARAMETERS-1'!$B$5:$J$44,3,FALSE) + SBYLD1!BX164*(1-VLOOKUP(SBYLD2!BX$4,'[1]INTERNAL PARAMETERS-1'!$B$5:$J$44,5,FALSE))*VLOOKUP(SBYLD2!BX$4,'[1]INTERNAL PARAMETERS-1'!$B$5:$J$44,8,FALSE)*VLOOKUP(SBYLD2!BX$4,'[1]INTERNAL PARAMETERS-1'!$B$5:$J$44,3,FALSE)</f>
        <v>0</v>
      </c>
      <c r="BY164" s="44">
        <f>SBYLD1!BY164*VLOOKUP(SBYLD2!BY$4,'[1]INTERNAL PARAMETERS-1'!$B$5:$J$44,5,FALSE)*VLOOKUP(SBYLD2!BY$4,'[1]INTERNAL PARAMETERS-1'!$B$5:$J$44,6,FALSE)*VLOOKUP(SBYLD2!BY$4,'[1]INTERNAL PARAMETERS-1'!$B$5:$J$44,3,FALSE) + SBYLD1!BY164*(1-VLOOKUP(SBYLD2!BY$4,'[1]INTERNAL PARAMETERS-1'!$B$5:$J$44,5,FALSE))*VLOOKUP(SBYLD2!BY$4,'[1]INTERNAL PARAMETERS-1'!$B$5:$J$44,8,FALSE)*VLOOKUP(SBYLD2!BY$4,'[1]INTERNAL PARAMETERS-1'!$B$5:$J$44,3,FALSE)</f>
        <v>0</v>
      </c>
      <c r="BZ164" s="44">
        <f>SBYLD1!BZ164*VLOOKUP(SBYLD2!BZ$4,'[1]INTERNAL PARAMETERS-1'!$B$5:$J$44,5,FALSE)*VLOOKUP(SBYLD2!BZ$4,'[1]INTERNAL PARAMETERS-1'!$B$5:$J$44,6,FALSE)*VLOOKUP(SBYLD2!BZ$4,'[1]INTERNAL PARAMETERS-1'!$B$5:$J$44,3,FALSE) + SBYLD1!BZ164*(1-VLOOKUP(SBYLD2!BZ$4,'[1]INTERNAL PARAMETERS-1'!$B$5:$J$44,5,FALSE))*VLOOKUP(SBYLD2!BZ$4,'[1]INTERNAL PARAMETERS-1'!$B$5:$J$44,8,FALSE)*VLOOKUP(SBYLD2!BZ$4,'[1]INTERNAL PARAMETERS-1'!$B$5:$J$44,3,FALSE)</f>
        <v>2.9578499291572267E-3</v>
      </c>
      <c r="CA164" s="44">
        <f>SBYLD1!CA164*VLOOKUP(SBYLD2!CA$4,'[1]INTERNAL PARAMETERS-1'!$B$5:$J$44,5,FALSE)*VLOOKUP(SBYLD2!CA$4,'[1]INTERNAL PARAMETERS-1'!$B$5:$J$44,6,FALSE)*VLOOKUP(SBYLD2!CA$4,'[1]INTERNAL PARAMETERS-1'!$B$5:$J$44,3,FALSE) + SBYLD1!CA164*(1-VLOOKUP(SBYLD2!CA$4,'[1]INTERNAL PARAMETERS-1'!$B$5:$J$44,5,FALSE))*VLOOKUP(SBYLD2!CA$4,'[1]INTERNAL PARAMETERS-1'!$B$5:$J$44,8,FALSE)*VLOOKUP(SBYLD2!CA$4,'[1]INTERNAL PARAMETERS-1'!$B$5:$J$44,3,FALSE)</f>
        <v>0</v>
      </c>
      <c r="CB164" s="44">
        <f>SBYLD1!CB164*VLOOKUP(SBYLD2!CB$4,'[1]INTERNAL PARAMETERS-1'!$B$5:$J$44,5,FALSE)*VLOOKUP(SBYLD2!CB$4,'[1]INTERNAL PARAMETERS-1'!$B$5:$J$44,6,FALSE)*VLOOKUP(SBYLD2!CB$4,'[1]INTERNAL PARAMETERS-1'!$B$5:$J$44,3,FALSE) + SBYLD1!CB164*(1-VLOOKUP(SBYLD2!CB$4,'[1]INTERNAL PARAMETERS-1'!$B$5:$J$44,5,FALSE))*VLOOKUP(SBYLD2!CB$4,'[1]INTERNAL PARAMETERS-1'!$B$5:$J$44,8,FALSE)*VLOOKUP(SBYLD2!CB$4,'[1]INTERNAL PARAMETERS-1'!$B$5:$J$44,3,FALSE)</f>
        <v>0</v>
      </c>
      <c r="CC164" s="44">
        <f>SBYLD1!CC164*VLOOKUP(SBYLD2!CC$4,'[1]INTERNAL PARAMETERS-1'!$B$5:$J$44,5,FALSE)*VLOOKUP(SBYLD2!CC$4,'[1]INTERNAL PARAMETERS-1'!$B$5:$J$44,6,FALSE)*VLOOKUP(SBYLD2!CC$4,'[1]INTERNAL PARAMETERS-1'!$B$5:$J$44,3,FALSE) + SBYLD1!CC164*(1-VLOOKUP(SBYLD2!CC$4,'[1]INTERNAL PARAMETERS-1'!$B$5:$J$44,5,FALSE))*VLOOKUP(SBYLD2!CC$4,'[1]INTERNAL PARAMETERS-1'!$B$5:$J$44,8,FALSE)*VLOOKUP(SBYLD2!CC$4,'[1]INTERNAL PARAMETERS-1'!$B$5:$J$44,3,FALSE)</f>
        <v>5.4774729563158526E-3</v>
      </c>
      <c r="CD164" s="44">
        <f>SBYLD1!CD164*VLOOKUP(SBYLD2!CD$4,'[1]INTERNAL PARAMETERS-1'!$B$5:$J$44,5,FALSE)*VLOOKUP(SBYLD2!CD$4,'[1]INTERNAL PARAMETERS-1'!$B$5:$J$44,6,FALSE)*VLOOKUP(SBYLD2!CD$4,'[1]INTERNAL PARAMETERS-1'!$B$5:$J$44,3,FALSE) + SBYLD1!CD164*(1-VLOOKUP(SBYLD2!CD$4,'[1]INTERNAL PARAMETERS-1'!$B$5:$J$44,5,FALSE))*VLOOKUP(SBYLD2!CD$4,'[1]INTERNAL PARAMETERS-1'!$B$5:$J$44,8,FALSE)*VLOOKUP(SBYLD2!CD$4,'[1]INTERNAL PARAMETERS-1'!$B$5:$J$44,3,FALSE)</f>
        <v>1.8486380397899328E-2</v>
      </c>
      <c r="CE164" s="44">
        <f>SBYLD1!CE164*VLOOKUP(SBYLD2!CE$4,'[1]INTERNAL PARAMETERS-1'!$B$5:$J$44,5,FALSE)*VLOOKUP(SBYLD2!CE$4,'[1]INTERNAL PARAMETERS-1'!$B$5:$J$44,6,FALSE)*VLOOKUP(SBYLD2!CE$4,'[1]INTERNAL PARAMETERS-1'!$B$5:$J$44,3,FALSE) + SBYLD1!CE164*(1-VLOOKUP(SBYLD2!CE$4,'[1]INTERNAL PARAMETERS-1'!$B$5:$J$44,5,FALSE))*VLOOKUP(SBYLD2!CE$4,'[1]INTERNAL PARAMETERS-1'!$B$5:$J$44,8,FALSE)*VLOOKUP(SBYLD2!CE$4,'[1]INTERNAL PARAMETERS-1'!$B$5:$J$44,3,FALSE)</f>
        <v>3.4085699183621379E-2</v>
      </c>
      <c r="CF164" s="44">
        <f>SBYLD1!CF164*VLOOKUP(SBYLD2!CF$4,'[1]INTERNAL PARAMETERS-1'!$B$5:$J$44,5,FALSE)*VLOOKUP(SBYLD2!CF$4,'[1]INTERNAL PARAMETERS-1'!$B$5:$J$44,6,FALSE)*VLOOKUP(SBYLD2!CF$4,'[1]INTERNAL PARAMETERS-1'!$B$5:$J$44,3,FALSE) + SBYLD1!CF164*(1-VLOOKUP(SBYLD2!CF$4,'[1]INTERNAL PARAMETERS-1'!$B$5:$J$44,5,FALSE))*VLOOKUP(SBYLD2!CF$4,'[1]INTERNAL PARAMETERS-1'!$B$5:$J$44,8,FALSE)*VLOOKUP(SBYLD2!CF$4,'[1]INTERNAL PARAMETERS-1'!$B$5:$J$44,3,FALSE)</f>
        <v>0</v>
      </c>
      <c r="CG164" s="44">
        <f>SBYLD1!CG164*VLOOKUP(SBYLD2!CG$4,'[1]INTERNAL PARAMETERS-1'!$B$5:$J$44,5,FALSE)*VLOOKUP(SBYLD2!CG$4,'[1]INTERNAL PARAMETERS-1'!$B$5:$J$44,6,FALSE)*VLOOKUP(SBYLD2!CG$4,'[1]INTERNAL PARAMETERS-1'!$B$5:$J$44,3,FALSE) + SBYLD1!CG164*(1-VLOOKUP(SBYLD2!CG$4,'[1]INTERNAL PARAMETERS-1'!$B$5:$J$44,5,FALSE))*VLOOKUP(SBYLD2!CG$4,'[1]INTERNAL PARAMETERS-1'!$B$5:$J$44,8,FALSE)*VLOOKUP(SBYLD2!CG$4,'[1]INTERNAL PARAMETERS-1'!$B$5:$J$44,3,FALSE)</f>
        <v>1.8118874916110304E-3</v>
      </c>
      <c r="CH164" s="43">
        <f>SBYLD1!CH164*VLOOKUP(SBYLD2!CH$4,'[1]INTERNAL PARAMETERS-1'!$B$5:$J$44,5,FALSE)*VLOOKUP(SBYLD2!CH$4,'[1]INTERNAL PARAMETERS-1'!$B$5:$J$44,6,FALSE)*VLOOKUP(SBYLD2!CH$4,'[1]INTERNAL PARAMETERS-1'!$B$5:$J$44,3,FALSE) + SBYLD1!CH164*(1-VLOOKUP(SBYLD2!CH$4,'[1]INTERNAL PARAMETERS-1'!$B$5:$J$44,5,FALSE))*VLOOKUP(SBYLD2!CH$4,'[1]INTERNAL PARAMETERS-1'!$B$5:$J$44,8,FALSE)*VLOOKUP(SBYLD2!CH$4,'[1]INTERNAL PARAMETERS-1'!$B$5:$J$44,3,FALSE)</f>
        <v>0</v>
      </c>
      <c r="CJ164" s="45">
        <f t="shared" si="4"/>
        <v>228.38133071977549</v>
      </c>
      <c r="CK164" s="43">
        <f t="shared" si="5"/>
        <v>38.412508427795473</v>
      </c>
    </row>
    <row r="165" spans="2:89">
      <c r="B165" s="58" t="s">
        <v>8</v>
      </c>
      <c r="C165" s="57" t="s">
        <v>59</v>
      </c>
      <c r="D165" s="57" t="s">
        <v>42</v>
      </c>
      <c r="E165" s="128">
        <f>SB!S165</f>
        <v>1354.8632481361176</v>
      </c>
      <c r="F165" s="59">
        <f>'[1]INTERNAL PARAMETERS-1'!M21</f>
        <v>9.3150000000000013</v>
      </c>
      <c r="G165" s="45">
        <f>SBYLD1!G165*VLOOKUP(SBYLD2!G$4,'[1]INTERNAL PARAMETERS-1'!$B$5:$J$44,5,FALSE)*VLOOKUP(SBYLD2!G$4,'[1]INTERNAL PARAMETERS-1'!$B$5:$J$44,7,FALSE)*SBYLD2!$F165 + SBYLD1!G165*(1-VLOOKUP(SBYLD2!G$4,'[1]INTERNAL PARAMETERS-1'!$B$5:$J$44,5,FALSE))*VLOOKUP(SBYLD2!G$4,'[1]INTERNAL PARAMETERS-1'!$B$5:$J$44,9,FALSE)*SBYLD2!$F165</f>
        <v>21.981616544662756</v>
      </c>
      <c r="H165" s="44">
        <f>SBYLD1!H165*VLOOKUP(SBYLD2!H$4,'[1]INTERNAL PARAMETERS-1'!$B$5:$J$44,5,FALSE)*VLOOKUP(SBYLD2!H$4,'[1]INTERNAL PARAMETERS-1'!$B$5:$J$44,7,FALSE)*SBYLD2!$F165 + SBYLD1!H165*(1-VLOOKUP(SBYLD2!H$4,'[1]INTERNAL PARAMETERS-1'!$B$5:$J$44,5,FALSE))*VLOOKUP(SBYLD2!H$4,'[1]INTERNAL PARAMETERS-1'!$B$5:$J$44,9,FALSE)*SBYLD2!$F165</f>
        <v>3.6822628733560698</v>
      </c>
      <c r="I165" s="44">
        <f>SBYLD1!I165*VLOOKUP(SBYLD2!I$4,'[1]INTERNAL PARAMETERS-1'!$B$5:$J$44,5,FALSE)*VLOOKUP(SBYLD2!I$4,'[1]INTERNAL PARAMETERS-1'!$B$5:$J$44,7,FALSE)*SBYLD2!$F165 + SBYLD1!I165*(1-VLOOKUP(SBYLD2!I$4,'[1]INTERNAL PARAMETERS-1'!$B$5:$J$44,5,FALSE))*VLOOKUP(SBYLD2!I$4,'[1]INTERNAL PARAMETERS-1'!$B$5:$J$44,9,FALSE)*SBYLD2!$F165</f>
        <v>32.570639222078576</v>
      </c>
      <c r="J165" s="44">
        <f>SBYLD1!J165*VLOOKUP(SBYLD2!J$4,'[1]INTERNAL PARAMETERS-1'!$B$5:$J$44,5,FALSE)*VLOOKUP(SBYLD2!J$4,'[1]INTERNAL PARAMETERS-1'!$B$5:$J$44,7,FALSE)*SBYLD2!$F165 + SBYLD1!J165*(1-VLOOKUP(SBYLD2!J$4,'[1]INTERNAL PARAMETERS-1'!$B$5:$J$44,5,FALSE))*VLOOKUP(SBYLD2!J$4,'[1]INTERNAL PARAMETERS-1'!$B$5:$J$44,9,FALSE)*SBYLD2!$F165</f>
        <v>0</v>
      </c>
      <c r="K165" s="44">
        <f>SBYLD1!K165*VLOOKUP(SBYLD2!K$4,'[1]INTERNAL PARAMETERS-1'!$B$5:$J$44,5,FALSE)*VLOOKUP(SBYLD2!K$4,'[1]INTERNAL PARAMETERS-1'!$B$5:$J$44,7,FALSE)*SBYLD2!$F165 + SBYLD1!K165*(1-VLOOKUP(SBYLD2!K$4,'[1]INTERNAL PARAMETERS-1'!$B$5:$J$44,5,FALSE))*VLOOKUP(SBYLD2!K$4,'[1]INTERNAL PARAMETERS-1'!$B$5:$J$44,9,FALSE)*SBYLD2!$F165</f>
        <v>0</v>
      </c>
      <c r="L165" s="44">
        <f>SBYLD1!L165*VLOOKUP(SBYLD2!L$4,'[1]INTERNAL PARAMETERS-1'!$B$5:$J$44,5,FALSE)*VLOOKUP(SBYLD2!L$4,'[1]INTERNAL PARAMETERS-1'!$B$5:$J$44,7,FALSE)*SBYLD2!$F165 + SBYLD1!L165*(1-VLOOKUP(SBYLD2!L$4,'[1]INTERNAL PARAMETERS-1'!$B$5:$J$44,5,FALSE))*VLOOKUP(SBYLD2!L$4,'[1]INTERNAL PARAMETERS-1'!$B$5:$J$44,9,FALSE)*SBYLD2!$F165</f>
        <v>0</v>
      </c>
      <c r="M165" s="44">
        <f>SBYLD1!M165*VLOOKUP(SBYLD2!M$4,'[1]INTERNAL PARAMETERS-1'!$B$5:$J$44,5,FALSE)*VLOOKUP(SBYLD2!M$4,'[1]INTERNAL PARAMETERS-1'!$B$5:$J$44,7,FALSE)*SBYLD2!$F165 + SBYLD1!M165*(1-VLOOKUP(SBYLD2!M$4,'[1]INTERNAL PARAMETERS-1'!$B$5:$J$44,5,FALSE))*VLOOKUP(SBYLD2!M$4,'[1]INTERNAL PARAMETERS-1'!$B$5:$J$44,9,FALSE)*SBYLD2!$F165</f>
        <v>8.27955381961476</v>
      </c>
      <c r="N165" s="44">
        <f>SBYLD1!N165*VLOOKUP(SBYLD2!N$4,'[1]INTERNAL PARAMETERS-1'!$B$5:$J$44,5,FALSE)*VLOOKUP(SBYLD2!N$4,'[1]INTERNAL PARAMETERS-1'!$B$5:$J$44,7,FALSE)*SBYLD2!$F165 + SBYLD1!N165*(1-VLOOKUP(SBYLD2!N$4,'[1]INTERNAL PARAMETERS-1'!$B$5:$J$44,5,FALSE))*VLOOKUP(SBYLD2!N$4,'[1]INTERNAL PARAMETERS-1'!$B$5:$J$44,9,FALSE)*SBYLD2!$F165</f>
        <v>5.2870643931898165E-2</v>
      </c>
      <c r="O165" s="44">
        <f>SBYLD1!O165*VLOOKUP(SBYLD2!O$4,'[1]INTERNAL PARAMETERS-1'!$B$5:$J$44,5,FALSE)*VLOOKUP(SBYLD2!O$4,'[1]INTERNAL PARAMETERS-1'!$B$5:$J$44,7,FALSE)*SBYLD2!$F165 + SBYLD1!O165*(1-VLOOKUP(SBYLD2!O$4,'[1]INTERNAL PARAMETERS-1'!$B$5:$J$44,5,FALSE))*VLOOKUP(SBYLD2!O$4,'[1]INTERNAL PARAMETERS-1'!$B$5:$J$44,9,FALSE)*SBYLD2!$F165</f>
        <v>0</v>
      </c>
      <c r="P165" s="44">
        <f>SBYLD1!P165*VLOOKUP(SBYLD2!P$4,'[1]INTERNAL PARAMETERS-1'!$B$5:$J$44,5,FALSE)*VLOOKUP(SBYLD2!P$4,'[1]INTERNAL PARAMETERS-1'!$B$5:$J$44,7,FALSE)*SBYLD2!$F165 + SBYLD1!P165*(1-VLOOKUP(SBYLD2!P$4,'[1]INTERNAL PARAMETERS-1'!$B$5:$J$44,5,FALSE))*VLOOKUP(SBYLD2!P$4,'[1]INTERNAL PARAMETERS-1'!$B$5:$J$44,9,FALSE)*SBYLD2!$F165</f>
        <v>0</v>
      </c>
      <c r="Q165" s="44">
        <f>SBYLD1!Q165*VLOOKUP(SBYLD2!Q$4,'[1]INTERNAL PARAMETERS-1'!$B$5:$J$44,5,FALSE)*VLOOKUP(SBYLD2!Q$4,'[1]INTERNAL PARAMETERS-1'!$B$5:$J$44,7,FALSE)*SBYLD2!$F165 + SBYLD1!Q165*(1-VLOOKUP(SBYLD2!Q$4,'[1]INTERNAL PARAMETERS-1'!$B$5:$J$44,5,FALSE))*VLOOKUP(SBYLD2!Q$4,'[1]INTERNAL PARAMETERS-1'!$B$5:$J$44,9,FALSE)*SBYLD2!$F165</f>
        <v>0</v>
      </c>
      <c r="R165" s="44">
        <f>SBYLD1!R165*VLOOKUP(SBYLD2!R$4,'[1]INTERNAL PARAMETERS-1'!$B$5:$J$44,5,FALSE)*VLOOKUP(SBYLD2!R$4,'[1]INTERNAL PARAMETERS-1'!$B$5:$J$44,7,FALSE)*SBYLD2!$F165 + SBYLD1!R165*(1-VLOOKUP(SBYLD2!R$4,'[1]INTERNAL PARAMETERS-1'!$B$5:$J$44,5,FALSE))*VLOOKUP(SBYLD2!R$4,'[1]INTERNAL PARAMETERS-1'!$B$5:$J$44,9,FALSE)*SBYLD2!$F165</f>
        <v>9.9530714639737825E-2</v>
      </c>
      <c r="S165" s="44">
        <f>SBYLD1!S165*VLOOKUP(SBYLD2!S$4,'[1]INTERNAL PARAMETERS-1'!$B$5:$J$44,5,FALSE)*VLOOKUP(SBYLD2!S$4,'[1]INTERNAL PARAMETERS-1'!$B$5:$J$44,7,FALSE)*SBYLD2!$F165 + SBYLD1!S165*(1-VLOOKUP(SBYLD2!S$4,'[1]INTERNAL PARAMETERS-1'!$B$5:$J$44,5,FALSE))*VLOOKUP(SBYLD2!S$4,'[1]INTERNAL PARAMETERS-1'!$B$5:$J$44,9,FALSE)*SBYLD2!$F165</f>
        <v>2.3865436995627278</v>
      </c>
      <c r="T165" s="44">
        <f>SBYLD1!T165*VLOOKUP(SBYLD2!T$4,'[1]INTERNAL PARAMETERS-1'!$B$5:$J$44,5,FALSE)*VLOOKUP(SBYLD2!T$4,'[1]INTERNAL PARAMETERS-1'!$B$5:$J$44,7,FALSE)*SBYLD2!$F165 + SBYLD1!T165*(1-VLOOKUP(SBYLD2!T$4,'[1]INTERNAL PARAMETERS-1'!$B$5:$J$44,5,FALSE))*VLOOKUP(SBYLD2!T$4,'[1]INTERNAL PARAMETERS-1'!$B$5:$J$44,9,FALSE)*SBYLD2!$F165</f>
        <v>0.93302472644060386</v>
      </c>
      <c r="U165" s="44">
        <f>SBYLD1!U165*VLOOKUP(SBYLD2!U$4,'[1]INTERNAL PARAMETERS-1'!$B$5:$J$44,5,FALSE)*VLOOKUP(SBYLD2!U$4,'[1]INTERNAL PARAMETERS-1'!$B$5:$J$44,7,FALSE)*SBYLD2!$F165 + SBYLD1!U165*(1-VLOOKUP(SBYLD2!U$4,'[1]INTERNAL PARAMETERS-1'!$B$5:$J$44,5,FALSE))*VLOOKUP(SBYLD2!U$4,'[1]INTERNAL PARAMETERS-1'!$B$5:$J$44,9,FALSE)*SBYLD2!$F165</f>
        <v>0.14058713442862969</v>
      </c>
      <c r="V165" s="44">
        <f>SBYLD1!V165*VLOOKUP(SBYLD2!V$4,'[1]INTERNAL PARAMETERS-1'!$B$5:$J$44,5,FALSE)*VLOOKUP(SBYLD2!V$4,'[1]INTERNAL PARAMETERS-1'!$B$5:$J$44,7,FALSE)*SBYLD2!$F165 + SBYLD1!V165*(1-VLOOKUP(SBYLD2!V$4,'[1]INTERNAL PARAMETERS-1'!$B$5:$J$44,5,FALSE))*VLOOKUP(SBYLD2!V$4,'[1]INTERNAL PARAMETERS-1'!$B$5:$J$44,9,FALSE)*SBYLD2!$F165</f>
        <v>2.8484868553396145</v>
      </c>
      <c r="W165" s="44">
        <f>SBYLD1!W165*VLOOKUP(SBYLD2!W$4,'[1]INTERNAL PARAMETERS-1'!$B$5:$J$44,5,FALSE)*VLOOKUP(SBYLD2!W$4,'[1]INTERNAL PARAMETERS-1'!$B$5:$J$44,7,FALSE)*SBYLD2!$F165 + SBYLD1!W165*(1-VLOOKUP(SBYLD2!W$4,'[1]INTERNAL PARAMETERS-1'!$B$5:$J$44,5,FALSE))*VLOOKUP(SBYLD2!W$4,'[1]INTERNAL PARAMETERS-1'!$B$5:$J$44,9,FALSE)*SBYLD2!$F165</f>
        <v>0</v>
      </c>
      <c r="X165" s="44">
        <f>SBYLD1!X165*VLOOKUP(SBYLD2!X$4,'[1]INTERNAL PARAMETERS-1'!$B$5:$J$44,5,FALSE)*VLOOKUP(SBYLD2!X$4,'[1]INTERNAL PARAMETERS-1'!$B$5:$J$44,7,FALSE)*SBYLD2!$F165 + SBYLD1!X165*(1-VLOOKUP(SBYLD2!X$4,'[1]INTERNAL PARAMETERS-1'!$B$5:$J$44,5,FALSE))*VLOOKUP(SBYLD2!X$4,'[1]INTERNAL PARAMETERS-1'!$B$5:$J$44,9,FALSE)*SBYLD2!$F165</f>
        <v>0</v>
      </c>
      <c r="Y165" s="44">
        <f>SBYLD1!Y165*VLOOKUP(SBYLD2!Y$4,'[1]INTERNAL PARAMETERS-1'!$B$5:$J$44,5,FALSE)*VLOOKUP(SBYLD2!Y$4,'[1]INTERNAL PARAMETERS-1'!$B$5:$J$44,7,FALSE)*SBYLD2!$F165 + SBYLD1!Y165*(1-VLOOKUP(SBYLD2!Y$4,'[1]INTERNAL PARAMETERS-1'!$B$5:$J$44,5,FALSE))*VLOOKUP(SBYLD2!Y$4,'[1]INTERNAL PARAMETERS-1'!$B$5:$J$44,9,FALSE)*SBYLD2!$F165</f>
        <v>0</v>
      </c>
      <c r="Z165" s="44">
        <f>SBYLD1!Z165*VLOOKUP(SBYLD2!Z$4,'[1]INTERNAL PARAMETERS-1'!$B$5:$J$44,5,FALSE)*VLOOKUP(SBYLD2!Z$4,'[1]INTERNAL PARAMETERS-1'!$B$5:$J$44,7,FALSE)*SBYLD2!$F165 + SBYLD1!Z165*(1-VLOOKUP(SBYLD2!Z$4,'[1]INTERNAL PARAMETERS-1'!$B$5:$J$44,5,FALSE))*VLOOKUP(SBYLD2!Z$4,'[1]INTERNAL PARAMETERS-1'!$B$5:$J$44,9,FALSE)*SBYLD2!$F165</f>
        <v>0</v>
      </c>
      <c r="AA165" s="44">
        <f>SBYLD1!AA165*VLOOKUP(SBYLD2!AA$4,'[1]INTERNAL PARAMETERS-1'!$B$5:$J$44,5,FALSE)*VLOOKUP(SBYLD2!AA$4,'[1]INTERNAL PARAMETERS-1'!$B$5:$J$44,7,FALSE)*SBYLD2!$F165 + SBYLD1!AA165*(1-VLOOKUP(SBYLD2!AA$4,'[1]INTERNAL PARAMETERS-1'!$B$5:$J$44,5,FALSE))*VLOOKUP(SBYLD2!AA$4,'[1]INTERNAL PARAMETERS-1'!$B$5:$J$44,9,FALSE)*SBYLD2!$F165</f>
        <v>0</v>
      </c>
      <c r="AB165" s="44">
        <f>SBYLD1!AB165*VLOOKUP(SBYLD2!AB$4,'[1]INTERNAL PARAMETERS-1'!$B$5:$J$44,5,FALSE)*VLOOKUP(SBYLD2!AB$4,'[1]INTERNAL PARAMETERS-1'!$B$5:$J$44,7,FALSE)*SBYLD2!$F165 + SBYLD1!AB165*(1-VLOOKUP(SBYLD2!AB$4,'[1]INTERNAL PARAMETERS-1'!$B$5:$J$44,5,FALSE))*VLOOKUP(SBYLD2!AB$4,'[1]INTERNAL PARAMETERS-1'!$B$5:$J$44,9,FALSE)*SBYLD2!$F165</f>
        <v>0</v>
      </c>
      <c r="AC165" s="44">
        <f>SBYLD1!AC165*VLOOKUP(SBYLD2!AC$4,'[1]INTERNAL PARAMETERS-1'!$B$5:$J$44,5,FALSE)*VLOOKUP(SBYLD2!AC$4,'[1]INTERNAL PARAMETERS-1'!$B$5:$J$44,7,FALSE)*SBYLD2!$F165 + SBYLD1!AC165*(1-VLOOKUP(SBYLD2!AC$4,'[1]INTERNAL PARAMETERS-1'!$B$5:$J$44,5,FALSE))*VLOOKUP(SBYLD2!AC$4,'[1]INTERNAL PARAMETERS-1'!$B$5:$J$44,9,FALSE)*SBYLD2!$F165</f>
        <v>0</v>
      </c>
      <c r="AD165" s="44">
        <f>SBYLD1!AD165*VLOOKUP(SBYLD2!AD$4,'[1]INTERNAL PARAMETERS-1'!$B$5:$J$44,5,FALSE)*VLOOKUP(SBYLD2!AD$4,'[1]INTERNAL PARAMETERS-1'!$B$5:$J$44,7,FALSE)*SBYLD2!$F165 + SBYLD1!AD165*(1-VLOOKUP(SBYLD2!AD$4,'[1]INTERNAL PARAMETERS-1'!$B$5:$J$44,5,FALSE))*VLOOKUP(SBYLD2!AD$4,'[1]INTERNAL PARAMETERS-1'!$B$5:$J$44,9,FALSE)*SBYLD2!$F165</f>
        <v>0</v>
      </c>
      <c r="AE165" s="44">
        <f>SBYLD1!AE165*VLOOKUP(SBYLD2!AE$4,'[1]INTERNAL PARAMETERS-1'!$B$5:$J$44,5,FALSE)*VLOOKUP(SBYLD2!AE$4,'[1]INTERNAL PARAMETERS-1'!$B$5:$J$44,7,FALSE)*SBYLD2!$F165 + SBYLD1!AE165*(1-VLOOKUP(SBYLD2!AE$4,'[1]INTERNAL PARAMETERS-1'!$B$5:$J$44,5,FALSE))*VLOOKUP(SBYLD2!AE$4,'[1]INTERNAL PARAMETERS-1'!$B$5:$J$44,9,FALSE)*SBYLD2!$F165</f>
        <v>0</v>
      </c>
      <c r="AF165" s="44">
        <f>SBYLD1!AF165*VLOOKUP(SBYLD2!AF$4,'[1]INTERNAL PARAMETERS-1'!$B$5:$J$44,5,FALSE)*VLOOKUP(SBYLD2!AF$4,'[1]INTERNAL PARAMETERS-1'!$B$5:$J$44,7,FALSE)*SBYLD2!$F165 + SBYLD1!AF165*(1-VLOOKUP(SBYLD2!AF$4,'[1]INTERNAL PARAMETERS-1'!$B$5:$J$44,5,FALSE))*VLOOKUP(SBYLD2!AF$4,'[1]INTERNAL PARAMETERS-1'!$B$5:$J$44,9,FALSE)*SBYLD2!$F165</f>
        <v>0</v>
      </c>
      <c r="AG165" s="44">
        <f>SBYLD1!AG165*VLOOKUP(SBYLD2!AG$4,'[1]INTERNAL PARAMETERS-1'!$B$5:$J$44,5,FALSE)*VLOOKUP(SBYLD2!AG$4,'[1]INTERNAL PARAMETERS-1'!$B$5:$J$44,7,FALSE)*SBYLD2!$F165 + SBYLD1!AG165*(1-VLOOKUP(SBYLD2!AG$4,'[1]INTERNAL PARAMETERS-1'!$B$5:$J$44,5,FALSE))*VLOOKUP(SBYLD2!AG$4,'[1]INTERNAL PARAMETERS-1'!$B$5:$J$44,9,FALSE)*SBYLD2!$F165</f>
        <v>0</v>
      </c>
      <c r="AH165" s="44">
        <f>SBYLD1!AH165*VLOOKUP(SBYLD2!AH$4,'[1]INTERNAL PARAMETERS-1'!$B$5:$J$44,5,FALSE)*VLOOKUP(SBYLD2!AH$4,'[1]INTERNAL PARAMETERS-1'!$B$5:$J$44,7,FALSE)*SBYLD2!$F165 + SBYLD1!AH165*(1-VLOOKUP(SBYLD2!AH$4,'[1]INTERNAL PARAMETERS-1'!$B$5:$J$44,5,FALSE))*VLOOKUP(SBYLD2!AH$4,'[1]INTERNAL PARAMETERS-1'!$B$5:$J$44,9,FALSE)*SBYLD2!$F165</f>
        <v>0</v>
      </c>
      <c r="AI165" s="44">
        <f>SBYLD1!AI165*VLOOKUP(SBYLD2!AI$4,'[1]INTERNAL PARAMETERS-1'!$B$5:$J$44,5,FALSE)*VLOOKUP(SBYLD2!AI$4,'[1]INTERNAL PARAMETERS-1'!$B$5:$J$44,7,FALSE)*SBYLD2!$F165 + SBYLD1!AI165*(1-VLOOKUP(SBYLD2!AI$4,'[1]INTERNAL PARAMETERS-1'!$B$5:$J$44,5,FALSE))*VLOOKUP(SBYLD2!AI$4,'[1]INTERNAL PARAMETERS-1'!$B$5:$J$44,9,FALSE)*SBYLD2!$F165</f>
        <v>3.1103348324918071E-2</v>
      </c>
      <c r="AJ165" s="44">
        <f>SBYLD1!AJ165*VLOOKUP(SBYLD2!AJ$4,'[1]INTERNAL PARAMETERS-1'!$B$5:$J$44,5,FALSE)*VLOOKUP(SBYLD2!AJ$4,'[1]INTERNAL PARAMETERS-1'!$B$5:$J$44,7,FALSE)*SBYLD2!$F165 + SBYLD1!AJ165*(1-VLOOKUP(SBYLD2!AJ$4,'[1]INTERNAL PARAMETERS-1'!$B$5:$J$44,5,FALSE))*VLOOKUP(SBYLD2!AJ$4,'[1]INTERNAL PARAMETERS-1'!$B$5:$J$44,9,FALSE)*SBYLD2!$F165</f>
        <v>0.24260611693436096</v>
      </c>
      <c r="AK165" s="44">
        <f>SBYLD1!AK165*VLOOKUP(SBYLD2!AK$4,'[1]INTERNAL PARAMETERS-1'!$B$5:$J$44,5,FALSE)*VLOOKUP(SBYLD2!AK$4,'[1]INTERNAL PARAMETERS-1'!$B$5:$J$44,7,FALSE)*SBYLD2!$F165 + SBYLD1!AK165*(1-VLOOKUP(SBYLD2!AK$4,'[1]INTERNAL PARAMETERS-1'!$B$5:$J$44,5,FALSE))*VLOOKUP(SBYLD2!AK$4,'[1]INTERNAL PARAMETERS-1'!$B$5:$J$44,9,FALSE)*SBYLD2!$F165</f>
        <v>0.54741893051855806</v>
      </c>
      <c r="AL165" s="44">
        <f>SBYLD1!AL165*VLOOKUP(SBYLD2!AL$4,'[1]INTERNAL PARAMETERS-1'!$B$5:$J$44,5,FALSE)*VLOOKUP(SBYLD2!AL$4,'[1]INTERNAL PARAMETERS-1'!$B$5:$J$44,7,FALSE)*SBYLD2!$F165 + SBYLD1!AL165*(1-VLOOKUP(SBYLD2!AL$4,'[1]INTERNAL PARAMETERS-1'!$B$5:$J$44,5,FALSE))*VLOOKUP(SBYLD2!AL$4,'[1]INTERNAL PARAMETERS-1'!$B$5:$J$44,9,FALSE)*SBYLD2!$F165</f>
        <v>0</v>
      </c>
      <c r="AM165" s="44">
        <f>SBYLD1!AM165*VLOOKUP(SBYLD2!AM$4,'[1]INTERNAL PARAMETERS-1'!$B$5:$J$44,5,FALSE)*VLOOKUP(SBYLD2!AM$4,'[1]INTERNAL PARAMETERS-1'!$B$5:$J$44,7,FALSE)*SBYLD2!$F165 + SBYLD1!AM165*(1-VLOOKUP(SBYLD2!AM$4,'[1]INTERNAL PARAMETERS-1'!$B$5:$J$44,5,FALSE))*VLOOKUP(SBYLD2!AM$4,'[1]INTERNAL PARAMETERS-1'!$B$5:$J$44,9,FALSE)*SBYLD2!$F165</f>
        <v>0</v>
      </c>
      <c r="AN165" s="44">
        <f>SBYLD1!AN165*VLOOKUP(SBYLD2!AN$4,'[1]INTERNAL PARAMETERS-1'!$B$5:$J$44,5,FALSE)*VLOOKUP(SBYLD2!AN$4,'[1]INTERNAL PARAMETERS-1'!$B$5:$J$44,7,FALSE)*SBYLD2!$F165 + SBYLD1!AN165*(1-VLOOKUP(SBYLD2!AN$4,'[1]INTERNAL PARAMETERS-1'!$B$5:$J$44,5,FALSE))*VLOOKUP(SBYLD2!AN$4,'[1]INTERNAL PARAMETERS-1'!$B$5:$J$44,9,FALSE)*SBYLD2!$F165</f>
        <v>0</v>
      </c>
      <c r="AO165" s="44">
        <f>SBYLD1!AO165*VLOOKUP(SBYLD2!AO$4,'[1]INTERNAL PARAMETERS-1'!$B$5:$J$44,5,FALSE)*VLOOKUP(SBYLD2!AO$4,'[1]INTERNAL PARAMETERS-1'!$B$5:$J$44,7,FALSE)*SBYLD2!$F165 + SBYLD1!AO165*(1-VLOOKUP(SBYLD2!AO$4,'[1]INTERNAL PARAMETERS-1'!$B$5:$J$44,5,FALSE))*VLOOKUP(SBYLD2!AO$4,'[1]INTERNAL PARAMETERS-1'!$B$5:$J$44,9,FALSE)*SBYLD2!$F165</f>
        <v>0</v>
      </c>
      <c r="AP165" s="44">
        <f>SBYLD1!AP165*VLOOKUP(SBYLD2!AP$4,'[1]INTERNAL PARAMETERS-1'!$B$5:$J$44,5,FALSE)*VLOOKUP(SBYLD2!AP$4,'[1]INTERNAL PARAMETERS-1'!$B$5:$J$44,7,FALSE)*SBYLD2!$F165 + SBYLD1!AP165*(1-VLOOKUP(SBYLD2!AP$4,'[1]INTERNAL PARAMETERS-1'!$B$5:$J$44,5,FALSE))*VLOOKUP(SBYLD2!AP$4,'[1]INTERNAL PARAMETERS-1'!$B$5:$J$44,9,FALSE)*SBYLD2!$F165</f>
        <v>0</v>
      </c>
      <c r="AQ165" s="44">
        <f>SBYLD1!AQ165*VLOOKUP(SBYLD2!AQ$4,'[1]INTERNAL PARAMETERS-1'!$B$5:$J$44,5,FALSE)*VLOOKUP(SBYLD2!AQ$4,'[1]INTERNAL PARAMETERS-1'!$B$5:$J$44,7,FALSE)*SBYLD2!$F165 + SBYLD1!AQ165*(1-VLOOKUP(SBYLD2!AQ$4,'[1]INTERNAL PARAMETERS-1'!$B$5:$J$44,5,FALSE))*VLOOKUP(SBYLD2!AQ$4,'[1]INTERNAL PARAMETERS-1'!$B$5:$J$44,9,FALSE)*SBYLD2!$F165</f>
        <v>0</v>
      </c>
      <c r="AR165" s="44">
        <f>SBYLD1!AR165*VLOOKUP(SBYLD2!AR$4,'[1]INTERNAL PARAMETERS-1'!$B$5:$J$44,5,FALSE)*VLOOKUP(SBYLD2!AR$4,'[1]INTERNAL PARAMETERS-1'!$B$5:$J$44,7,FALSE)*SBYLD2!$F165 + SBYLD1!AR165*(1-VLOOKUP(SBYLD2!AR$4,'[1]INTERNAL PARAMETERS-1'!$B$5:$J$44,5,FALSE))*VLOOKUP(SBYLD2!AR$4,'[1]INTERNAL PARAMETERS-1'!$B$5:$J$44,9,FALSE)*SBYLD2!$F165</f>
        <v>0</v>
      </c>
      <c r="AS165" s="44">
        <f>SBYLD1!AS165*VLOOKUP(SBYLD2!AS$4,'[1]INTERNAL PARAMETERS-1'!$B$5:$J$44,5,FALSE)*VLOOKUP(SBYLD2!AS$4,'[1]INTERNAL PARAMETERS-1'!$B$5:$J$44,7,FALSE)*SBYLD2!$F165 + SBYLD1!AS165*(1-VLOOKUP(SBYLD2!AS$4,'[1]INTERNAL PARAMETERS-1'!$B$5:$J$44,5,FALSE))*VLOOKUP(SBYLD2!AS$4,'[1]INTERNAL PARAMETERS-1'!$B$5:$J$44,9,FALSE)*SBYLD2!$F165</f>
        <v>0</v>
      </c>
      <c r="AT165" s="43">
        <f>SBYLD1!AT165*VLOOKUP(SBYLD2!AT$4,'[1]INTERNAL PARAMETERS-1'!$B$5:$J$44,5,FALSE)*VLOOKUP(SBYLD2!AT$4,'[1]INTERNAL PARAMETERS-1'!$B$5:$J$44,7,FALSE)*SBYLD2!$F165 + SBYLD1!AT165*(1-VLOOKUP(SBYLD2!AT$4,'[1]INTERNAL PARAMETERS-1'!$B$5:$J$44,5,FALSE))*VLOOKUP(SBYLD2!AT$4,'[1]INTERNAL PARAMETERS-1'!$B$5:$J$44,9,FALSE)*SBYLD2!$F165</f>
        <v>0</v>
      </c>
      <c r="AU165" s="45">
        <f>SBYLD1!AU165*VLOOKUP(SBYLD2!AU$4,'[1]INTERNAL PARAMETERS-1'!$B$5:$J$44,5,FALSE)*VLOOKUP(SBYLD2!AU$4,'[1]INTERNAL PARAMETERS-1'!$B$5:$J$44,6,FALSE)*VLOOKUP(SBYLD2!AU$4,'[1]INTERNAL PARAMETERS-1'!$B$5:$J$44,3,FALSE) + SBYLD1!AU165*(1-VLOOKUP(SBYLD2!AU$4,'[1]INTERNAL PARAMETERS-1'!$B$5:$J$44,5,FALSE))*VLOOKUP(SBYLD2!AU$4,'[1]INTERNAL PARAMETERS-1'!$B$5:$J$44,8,FALSE)*VLOOKUP(SBYLD2!AU$4,'[1]INTERNAL PARAMETERS-1'!$B$5:$J$44,3,FALSE)</f>
        <v>0</v>
      </c>
      <c r="AV165" s="44">
        <f>SBYLD1!AV165*VLOOKUP(SBYLD2!AV$4,'[1]INTERNAL PARAMETERS-1'!$B$5:$J$44,5,FALSE)*VLOOKUP(SBYLD2!AV$4,'[1]INTERNAL PARAMETERS-1'!$B$5:$J$44,6,FALSE)*VLOOKUP(SBYLD2!AV$4,'[1]INTERNAL PARAMETERS-1'!$B$5:$J$44,3,FALSE) + SBYLD1!AV165*(1-VLOOKUP(SBYLD2!AV$4,'[1]INTERNAL PARAMETERS-1'!$B$5:$J$44,5,FALSE))*VLOOKUP(SBYLD2!AV$4,'[1]INTERNAL PARAMETERS-1'!$B$5:$J$44,8,FALSE)*VLOOKUP(SBYLD2!AV$4,'[1]INTERNAL PARAMETERS-1'!$B$5:$J$44,3,FALSE)</f>
        <v>0</v>
      </c>
      <c r="AW165" s="44">
        <f>SBYLD1!AW165*VLOOKUP(SBYLD2!AW$4,'[1]INTERNAL PARAMETERS-1'!$B$5:$J$44,5,FALSE)*VLOOKUP(SBYLD2!AW$4,'[1]INTERNAL PARAMETERS-1'!$B$5:$J$44,6,FALSE)*VLOOKUP(SBYLD2!AW$4,'[1]INTERNAL PARAMETERS-1'!$B$5:$J$44,3,FALSE) + SBYLD1!AW165*(1-VLOOKUP(SBYLD2!AW$4,'[1]INTERNAL PARAMETERS-1'!$B$5:$J$44,5,FALSE))*VLOOKUP(SBYLD2!AW$4,'[1]INTERNAL PARAMETERS-1'!$B$5:$J$44,8,FALSE)*VLOOKUP(SBYLD2!AW$4,'[1]INTERNAL PARAMETERS-1'!$B$5:$J$44,3,FALSE)</f>
        <v>4.1283325797276484</v>
      </c>
      <c r="AX165" s="44">
        <f>SBYLD1!AX165*VLOOKUP(SBYLD2!AX$4,'[1]INTERNAL PARAMETERS-1'!$B$5:$J$44,5,FALSE)*VLOOKUP(SBYLD2!AX$4,'[1]INTERNAL PARAMETERS-1'!$B$5:$J$44,6,FALSE)*VLOOKUP(SBYLD2!AX$4,'[1]INTERNAL PARAMETERS-1'!$B$5:$J$44,3,FALSE) + SBYLD1!AX165*(1-VLOOKUP(SBYLD2!AX$4,'[1]INTERNAL PARAMETERS-1'!$B$5:$J$44,5,FALSE))*VLOOKUP(SBYLD2!AX$4,'[1]INTERNAL PARAMETERS-1'!$B$5:$J$44,8,FALSE)*VLOOKUP(SBYLD2!AX$4,'[1]INTERNAL PARAMETERS-1'!$B$5:$J$44,3,FALSE)</f>
        <v>0</v>
      </c>
      <c r="AY165" s="44">
        <f>SBYLD1!AY165*VLOOKUP(SBYLD2!AY$4,'[1]INTERNAL PARAMETERS-1'!$B$5:$J$44,5,FALSE)*VLOOKUP(SBYLD2!AY$4,'[1]INTERNAL PARAMETERS-1'!$B$5:$J$44,6,FALSE)*VLOOKUP(SBYLD2!AY$4,'[1]INTERNAL PARAMETERS-1'!$B$5:$J$44,3,FALSE) + SBYLD1!AY165*(1-VLOOKUP(SBYLD2!AY$4,'[1]INTERNAL PARAMETERS-1'!$B$5:$J$44,5,FALSE))*VLOOKUP(SBYLD2!AY$4,'[1]INTERNAL PARAMETERS-1'!$B$5:$J$44,8,FALSE)*VLOOKUP(SBYLD2!AY$4,'[1]INTERNAL PARAMETERS-1'!$B$5:$J$44,3,FALSE)</f>
        <v>0</v>
      </c>
      <c r="AZ165" s="44">
        <f>SBYLD1!AZ165*VLOOKUP(SBYLD2!AZ$4,'[1]INTERNAL PARAMETERS-1'!$B$5:$J$44,5,FALSE)*VLOOKUP(SBYLD2!AZ$4,'[1]INTERNAL PARAMETERS-1'!$B$5:$J$44,6,FALSE)*VLOOKUP(SBYLD2!AZ$4,'[1]INTERNAL PARAMETERS-1'!$B$5:$J$44,3,FALSE) + SBYLD1!AZ165*(1-VLOOKUP(SBYLD2!AZ$4,'[1]INTERNAL PARAMETERS-1'!$B$5:$J$44,5,FALSE))*VLOOKUP(SBYLD2!AZ$4,'[1]INTERNAL PARAMETERS-1'!$B$5:$J$44,8,FALSE)*VLOOKUP(SBYLD2!AZ$4,'[1]INTERNAL PARAMETERS-1'!$B$5:$J$44,3,FALSE)</f>
        <v>0</v>
      </c>
      <c r="BA165" s="44">
        <f>SBYLD1!BA165*VLOOKUP(SBYLD2!BA$4,'[1]INTERNAL PARAMETERS-1'!$B$5:$J$44,5,FALSE)*VLOOKUP(SBYLD2!BA$4,'[1]INTERNAL PARAMETERS-1'!$B$5:$J$44,6,FALSE)*VLOOKUP(SBYLD2!BA$4,'[1]INTERNAL PARAMETERS-1'!$B$5:$J$44,3,FALSE) + SBYLD1!BA165*(1-VLOOKUP(SBYLD2!BA$4,'[1]INTERNAL PARAMETERS-1'!$B$5:$J$44,5,FALSE))*VLOOKUP(SBYLD2!BA$4,'[1]INTERNAL PARAMETERS-1'!$B$5:$J$44,8,FALSE)*VLOOKUP(SBYLD2!BA$4,'[1]INTERNAL PARAMETERS-1'!$B$5:$J$44,3,FALSE)</f>
        <v>10.489368411904415</v>
      </c>
      <c r="BB165" s="44">
        <f>SBYLD1!BB165*VLOOKUP(SBYLD2!BB$4,'[1]INTERNAL PARAMETERS-1'!$B$5:$J$44,5,FALSE)*VLOOKUP(SBYLD2!BB$4,'[1]INTERNAL PARAMETERS-1'!$B$5:$J$44,6,FALSE)*VLOOKUP(SBYLD2!BB$4,'[1]INTERNAL PARAMETERS-1'!$B$5:$J$44,3,FALSE) + SBYLD1!BB165*(1-VLOOKUP(SBYLD2!BB$4,'[1]INTERNAL PARAMETERS-1'!$B$5:$J$44,5,FALSE))*VLOOKUP(SBYLD2!BB$4,'[1]INTERNAL PARAMETERS-1'!$B$5:$J$44,8,FALSE)*VLOOKUP(SBYLD2!BB$4,'[1]INTERNAL PARAMETERS-1'!$B$5:$J$44,3,FALSE)</f>
        <v>0.3342860607710898</v>
      </c>
      <c r="BC165" s="44">
        <f>SBYLD1!BC165*VLOOKUP(SBYLD2!BC$4,'[1]INTERNAL PARAMETERS-1'!$B$5:$J$44,5,FALSE)*VLOOKUP(SBYLD2!BC$4,'[1]INTERNAL PARAMETERS-1'!$B$5:$J$44,6,FALSE)*VLOOKUP(SBYLD2!BC$4,'[1]INTERNAL PARAMETERS-1'!$B$5:$J$44,3,FALSE) + SBYLD1!BC165*(1-VLOOKUP(SBYLD2!BC$4,'[1]INTERNAL PARAMETERS-1'!$B$5:$J$44,5,FALSE))*VLOOKUP(SBYLD2!BC$4,'[1]INTERNAL PARAMETERS-1'!$B$5:$J$44,8,FALSE)*VLOOKUP(SBYLD2!BC$4,'[1]INTERNAL PARAMETERS-1'!$B$5:$J$44,3,FALSE)</f>
        <v>1.9135168133309732</v>
      </c>
      <c r="BD165" s="44">
        <f>SBYLD1!BD165*VLOOKUP(SBYLD2!BD$4,'[1]INTERNAL PARAMETERS-1'!$B$5:$J$44,5,FALSE)*VLOOKUP(SBYLD2!BD$4,'[1]INTERNAL PARAMETERS-1'!$B$5:$J$44,6,FALSE)*VLOOKUP(SBYLD2!BD$4,'[1]INTERNAL PARAMETERS-1'!$B$5:$J$44,3,FALSE) + SBYLD1!BD165*(1-VLOOKUP(SBYLD2!BD$4,'[1]INTERNAL PARAMETERS-1'!$B$5:$J$44,5,FALSE))*VLOOKUP(SBYLD2!BD$4,'[1]INTERNAL PARAMETERS-1'!$B$5:$J$44,8,FALSE)*VLOOKUP(SBYLD2!BD$4,'[1]INTERNAL PARAMETERS-1'!$B$5:$J$44,3,FALSE)</f>
        <v>0.36597370591113149</v>
      </c>
      <c r="BE165" s="44">
        <f>SBYLD1!BE165*VLOOKUP(SBYLD2!BE$4,'[1]INTERNAL PARAMETERS-1'!$B$5:$J$44,5,FALSE)*VLOOKUP(SBYLD2!BE$4,'[1]INTERNAL PARAMETERS-1'!$B$5:$J$44,6,FALSE)*VLOOKUP(SBYLD2!BE$4,'[1]INTERNAL PARAMETERS-1'!$B$5:$J$44,3,FALSE) + SBYLD1!BE165*(1-VLOOKUP(SBYLD2!BE$4,'[1]INTERNAL PARAMETERS-1'!$B$5:$J$44,5,FALSE))*VLOOKUP(SBYLD2!BE$4,'[1]INTERNAL PARAMETERS-1'!$B$5:$J$44,8,FALSE)*VLOOKUP(SBYLD2!BE$4,'[1]INTERNAL PARAMETERS-1'!$B$5:$J$44,3,FALSE)</f>
        <v>1.9239736055927747</v>
      </c>
      <c r="BF165" s="44">
        <f>SBYLD1!BF165*VLOOKUP(SBYLD2!BF$4,'[1]INTERNAL PARAMETERS-1'!$B$5:$J$44,5,FALSE)*VLOOKUP(SBYLD2!BF$4,'[1]INTERNAL PARAMETERS-1'!$B$5:$J$44,6,FALSE)*VLOOKUP(SBYLD2!BF$4,'[1]INTERNAL PARAMETERS-1'!$B$5:$J$44,3,FALSE) + SBYLD1!BF165*(1-VLOOKUP(SBYLD2!BF$4,'[1]INTERNAL PARAMETERS-1'!$B$5:$J$44,5,FALSE))*VLOOKUP(SBYLD2!BF$4,'[1]INTERNAL PARAMETERS-1'!$B$5:$J$44,8,FALSE)*VLOOKUP(SBYLD2!BF$4,'[1]INTERNAL PARAMETERS-1'!$B$5:$J$44,3,FALSE)</f>
        <v>0</v>
      </c>
      <c r="BG165" s="44">
        <f>SBYLD1!BG165*VLOOKUP(SBYLD2!BG$4,'[1]INTERNAL PARAMETERS-1'!$B$5:$J$44,5,FALSE)*VLOOKUP(SBYLD2!BG$4,'[1]INTERNAL PARAMETERS-1'!$B$5:$J$44,6,FALSE)*VLOOKUP(SBYLD2!BG$4,'[1]INTERNAL PARAMETERS-1'!$B$5:$J$44,3,FALSE) + SBYLD1!BG165*(1-VLOOKUP(SBYLD2!BG$4,'[1]INTERNAL PARAMETERS-1'!$B$5:$J$44,5,FALSE))*VLOOKUP(SBYLD2!BG$4,'[1]INTERNAL PARAMETERS-1'!$B$5:$J$44,8,FALSE)*VLOOKUP(SBYLD2!BG$4,'[1]INTERNAL PARAMETERS-1'!$B$5:$J$44,3,FALSE)</f>
        <v>0.38210333136559416</v>
      </c>
      <c r="BH165" s="44">
        <f>SBYLD1!BH165*VLOOKUP(SBYLD2!BH$4,'[1]INTERNAL PARAMETERS-1'!$B$5:$J$44,5,FALSE)*VLOOKUP(SBYLD2!BH$4,'[1]INTERNAL PARAMETERS-1'!$B$5:$J$44,6,FALSE)*VLOOKUP(SBYLD2!BH$4,'[1]INTERNAL PARAMETERS-1'!$B$5:$J$44,3,FALSE) + SBYLD1!BH165*(1-VLOOKUP(SBYLD2!BH$4,'[1]INTERNAL PARAMETERS-1'!$B$5:$J$44,5,FALSE))*VLOOKUP(SBYLD2!BH$4,'[1]INTERNAL PARAMETERS-1'!$B$5:$J$44,8,FALSE)*VLOOKUP(SBYLD2!BH$4,'[1]INTERNAL PARAMETERS-1'!$B$5:$J$44,3,FALSE)</f>
        <v>3.1098047603293631E-3</v>
      </c>
      <c r="BI165" s="44">
        <f>SBYLD1!BI165*VLOOKUP(SBYLD2!BI$4,'[1]INTERNAL PARAMETERS-1'!$B$5:$J$44,5,FALSE)*VLOOKUP(SBYLD2!BI$4,'[1]INTERNAL PARAMETERS-1'!$B$5:$J$44,6,FALSE)*VLOOKUP(SBYLD2!BI$4,'[1]INTERNAL PARAMETERS-1'!$B$5:$J$44,3,FALSE) + SBYLD1!BI165*(1-VLOOKUP(SBYLD2!BI$4,'[1]INTERNAL PARAMETERS-1'!$B$5:$J$44,5,FALSE))*VLOOKUP(SBYLD2!BI$4,'[1]INTERNAL PARAMETERS-1'!$B$5:$J$44,8,FALSE)*VLOOKUP(SBYLD2!BI$4,'[1]INTERNAL PARAMETERS-1'!$B$5:$J$44,3,FALSE)</f>
        <v>0</v>
      </c>
      <c r="BJ165" s="44">
        <f>SBYLD1!BJ165*VLOOKUP(SBYLD2!BJ$4,'[1]INTERNAL PARAMETERS-1'!$B$5:$J$44,5,FALSE)*VLOOKUP(SBYLD2!BJ$4,'[1]INTERNAL PARAMETERS-1'!$B$5:$J$44,6,FALSE)*VLOOKUP(SBYLD2!BJ$4,'[1]INTERNAL PARAMETERS-1'!$B$5:$J$44,3,FALSE) + SBYLD1!BJ165*(1-VLOOKUP(SBYLD2!BJ$4,'[1]INTERNAL PARAMETERS-1'!$B$5:$J$44,5,FALSE))*VLOOKUP(SBYLD2!BJ$4,'[1]INTERNAL PARAMETERS-1'!$B$5:$J$44,8,FALSE)*VLOOKUP(SBYLD2!BJ$4,'[1]INTERNAL PARAMETERS-1'!$B$5:$J$44,3,FALSE)</f>
        <v>0.18502627668974433</v>
      </c>
      <c r="BK165" s="44">
        <f>SBYLD1!BK165*VLOOKUP(SBYLD2!BK$4,'[1]INTERNAL PARAMETERS-1'!$B$5:$J$44,5,FALSE)*VLOOKUP(SBYLD2!BK$4,'[1]INTERNAL PARAMETERS-1'!$B$5:$J$44,6,FALSE)*VLOOKUP(SBYLD2!BK$4,'[1]INTERNAL PARAMETERS-1'!$B$5:$J$44,3,FALSE) + SBYLD1!BK165*(1-VLOOKUP(SBYLD2!BK$4,'[1]INTERNAL PARAMETERS-1'!$B$5:$J$44,5,FALSE))*VLOOKUP(SBYLD2!BK$4,'[1]INTERNAL PARAMETERS-1'!$B$5:$J$44,8,FALSE)*VLOOKUP(SBYLD2!BK$4,'[1]INTERNAL PARAMETERS-1'!$B$5:$J$44,3,FALSE)</f>
        <v>0.24228410306547943</v>
      </c>
      <c r="BL165" s="44">
        <f>SBYLD1!BL165*VLOOKUP(SBYLD2!BL$4,'[1]INTERNAL PARAMETERS-1'!$B$5:$J$44,5,FALSE)*VLOOKUP(SBYLD2!BL$4,'[1]INTERNAL PARAMETERS-1'!$B$5:$J$44,6,FALSE)*VLOOKUP(SBYLD2!BL$4,'[1]INTERNAL PARAMETERS-1'!$B$5:$J$44,3,FALSE) + SBYLD1!BL165*(1-VLOOKUP(SBYLD2!BL$4,'[1]INTERNAL PARAMETERS-1'!$B$5:$J$44,5,FALSE))*VLOOKUP(SBYLD2!BL$4,'[1]INTERNAL PARAMETERS-1'!$B$5:$J$44,8,FALSE)*VLOOKUP(SBYLD2!BL$4,'[1]INTERNAL PARAMETERS-1'!$B$5:$J$44,3,FALSE)</f>
        <v>0.55886920155710973</v>
      </c>
      <c r="BM165" s="44">
        <f>SBYLD1!BM165*VLOOKUP(SBYLD2!BM$4,'[1]INTERNAL PARAMETERS-1'!$B$5:$J$44,5,FALSE)*VLOOKUP(SBYLD2!BM$4,'[1]INTERNAL PARAMETERS-1'!$B$5:$J$44,6,FALSE)*VLOOKUP(SBYLD2!BM$4,'[1]INTERNAL PARAMETERS-1'!$B$5:$J$44,3,FALSE) + SBYLD1!BM165*(1-VLOOKUP(SBYLD2!BM$4,'[1]INTERNAL PARAMETERS-1'!$B$5:$J$44,5,FALSE))*VLOOKUP(SBYLD2!BM$4,'[1]INTERNAL PARAMETERS-1'!$B$5:$J$44,8,FALSE)*VLOOKUP(SBYLD2!BM$4,'[1]INTERNAL PARAMETERS-1'!$B$5:$J$44,3,FALSE)</f>
        <v>0.5377965577574112</v>
      </c>
      <c r="BN165" s="44">
        <f>SBYLD1!BN165*VLOOKUP(SBYLD2!BN$4,'[1]INTERNAL PARAMETERS-1'!$B$5:$J$44,5,FALSE)*VLOOKUP(SBYLD2!BN$4,'[1]INTERNAL PARAMETERS-1'!$B$5:$J$44,6,FALSE)*VLOOKUP(SBYLD2!BN$4,'[1]INTERNAL PARAMETERS-1'!$B$5:$J$44,3,FALSE) + SBYLD1!BN165*(1-VLOOKUP(SBYLD2!BN$4,'[1]INTERNAL PARAMETERS-1'!$B$5:$J$44,5,FALSE))*VLOOKUP(SBYLD2!BN$4,'[1]INTERNAL PARAMETERS-1'!$B$5:$J$44,8,FALSE)*VLOOKUP(SBYLD2!BN$4,'[1]INTERNAL PARAMETERS-1'!$B$5:$J$44,3,FALSE)</f>
        <v>0.19938338748999998</v>
      </c>
      <c r="BO165" s="44">
        <f>SBYLD1!BO165*VLOOKUP(SBYLD2!BO$4,'[1]INTERNAL PARAMETERS-1'!$B$5:$J$44,5,FALSE)*VLOOKUP(SBYLD2!BO$4,'[1]INTERNAL PARAMETERS-1'!$B$5:$J$44,6,FALSE)*VLOOKUP(SBYLD2!BO$4,'[1]INTERNAL PARAMETERS-1'!$B$5:$J$44,3,FALSE) + SBYLD1!BO165*(1-VLOOKUP(SBYLD2!BO$4,'[1]INTERNAL PARAMETERS-1'!$B$5:$J$44,5,FALSE))*VLOOKUP(SBYLD2!BO$4,'[1]INTERNAL PARAMETERS-1'!$B$5:$J$44,8,FALSE)*VLOOKUP(SBYLD2!BO$4,'[1]INTERNAL PARAMETERS-1'!$B$5:$J$44,3,FALSE)</f>
        <v>8.8148590677909824E-2</v>
      </c>
      <c r="BP165" s="44">
        <f>SBYLD1!BP165*VLOOKUP(SBYLD2!BP$4,'[1]INTERNAL PARAMETERS-1'!$B$5:$J$44,5,FALSE)*VLOOKUP(SBYLD2!BP$4,'[1]INTERNAL PARAMETERS-1'!$B$5:$J$44,6,FALSE)*VLOOKUP(SBYLD2!BP$4,'[1]INTERNAL PARAMETERS-1'!$B$5:$J$44,3,FALSE) + SBYLD1!BP165*(1-VLOOKUP(SBYLD2!BP$4,'[1]INTERNAL PARAMETERS-1'!$B$5:$J$44,5,FALSE))*VLOOKUP(SBYLD2!BP$4,'[1]INTERNAL PARAMETERS-1'!$B$5:$J$44,8,FALSE)*VLOOKUP(SBYLD2!BP$4,'[1]INTERNAL PARAMETERS-1'!$B$5:$J$44,3,FALSE)</f>
        <v>4.6618702182119314E-3</v>
      </c>
      <c r="BQ165" s="44">
        <f>SBYLD1!BQ165*VLOOKUP(SBYLD2!BQ$4,'[1]INTERNAL PARAMETERS-1'!$B$5:$J$44,5,FALSE)*VLOOKUP(SBYLD2!BQ$4,'[1]INTERNAL PARAMETERS-1'!$B$5:$J$44,6,FALSE)*VLOOKUP(SBYLD2!BQ$4,'[1]INTERNAL PARAMETERS-1'!$B$5:$J$44,3,FALSE) + SBYLD1!BQ165*(1-VLOOKUP(SBYLD2!BQ$4,'[1]INTERNAL PARAMETERS-1'!$B$5:$J$44,5,FALSE))*VLOOKUP(SBYLD2!BQ$4,'[1]INTERNAL PARAMETERS-1'!$B$5:$J$44,8,FALSE)*VLOOKUP(SBYLD2!BQ$4,'[1]INTERNAL PARAMETERS-1'!$B$5:$J$44,3,FALSE)</f>
        <v>0.66966884188885112</v>
      </c>
      <c r="BR165" s="44">
        <f>SBYLD1!BR165*VLOOKUP(SBYLD2!BR$4,'[1]INTERNAL PARAMETERS-1'!$B$5:$J$44,5,FALSE)*VLOOKUP(SBYLD2!BR$4,'[1]INTERNAL PARAMETERS-1'!$B$5:$J$44,6,FALSE)*VLOOKUP(SBYLD2!BR$4,'[1]INTERNAL PARAMETERS-1'!$B$5:$J$44,3,FALSE) + SBYLD1!BR165*(1-VLOOKUP(SBYLD2!BR$4,'[1]INTERNAL PARAMETERS-1'!$B$5:$J$44,5,FALSE))*VLOOKUP(SBYLD2!BR$4,'[1]INTERNAL PARAMETERS-1'!$B$5:$J$44,8,FALSE)*VLOOKUP(SBYLD2!BR$4,'[1]INTERNAL PARAMETERS-1'!$B$5:$J$44,3,FALSE)</f>
        <v>1.1336699249343827E-2</v>
      </c>
      <c r="BS165" s="44">
        <f>SBYLD1!BS165*VLOOKUP(SBYLD2!BS$4,'[1]INTERNAL PARAMETERS-1'!$B$5:$J$44,5,FALSE)*VLOOKUP(SBYLD2!BS$4,'[1]INTERNAL PARAMETERS-1'!$B$5:$J$44,6,FALSE)*VLOOKUP(SBYLD2!BS$4,'[1]INTERNAL PARAMETERS-1'!$B$5:$J$44,3,FALSE) + SBYLD1!BS165*(1-VLOOKUP(SBYLD2!BS$4,'[1]INTERNAL PARAMETERS-1'!$B$5:$J$44,5,FALSE))*VLOOKUP(SBYLD2!BS$4,'[1]INTERNAL PARAMETERS-1'!$B$5:$J$44,8,FALSE)*VLOOKUP(SBYLD2!BS$4,'[1]INTERNAL PARAMETERS-1'!$B$5:$J$44,3,FALSE)</f>
        <v>2.2486668111375199E-3</v>
      </c>
      <c r="BT165" s="44">
        <f>SBYLD1!BT165*VLOOKUP(SBYLD2!BT$4,'[1]INTERNAL PARAMETERS-1'!$B$5:$J$44,5,FALSE)*VLOOKUP(SBYLD2!BT$4,'[1]INTERNAL PARAMETERS-1'!$B$5:$J$44,6,FALSE)*VLOOKUP(SBYLD2!BT$4,'[1]INTERNAL PARAMETERS-1'!$B$5:$J$44,3,FALSE) + SBYLD1!BT165*(1-VLOOKUP(SBYLD2!BT$4,'[1]INTERNAL PARAMETERS-1'!$B$5:$J$44,5,FALSE))*VLOOKUP(SBYLD2!BT$4,'[1]INTERNAL PARAMETERS-1'!$B$5:$J$44,8,FALSE)*VLOOKUP(SBYLD2!BT$4,'[1]INTERNAL PARAMETERS-1'!$B$5:$J$44,3,FALSE)</f>
        <v>0</v>
      </c>
      <c r="BU165" s="44">
        <f>SBYLD1!BU165*VLOOKUP(SBYLD2!BU$4,'[1]INTERNAL PARAMETERS-1'!$B$5:$J$44,5,FALSE)*VLOOKUP(SBYLD2!BU$4,'[1]INTERNAL PARAMETERS-1'!$B$5:$J$44,6,FALSE)*VLOOKUP(SBYLD2!BU$4,'[1]INTERNAL PARAMETERS-1'!$B$5:$J$44,3,FALSE) + SBYLD1!BU165*(1-VLOOKUP(SBYLD2!BU$4,'[1]INTERNAL PARAMETERS-1'!$B$5:$J$44,5,FALSE))*VLOOKUP(SBYLD2!BU$4,'[1]INTERNAL PARAMETERS-1'!$B$5:$J$44,8,FALSE)*VLOOKUP(SBYLD2!BU$4,'[1]INTERNAL PARAMETERS-1'!$B$5:$J$44,3,FALSE)</f>
        <v>0</v>
      </c>
      <c r="BV165" s="44">
        <f>SBYLD1!BV165*VLOOKUP(SBYLD2!BV$4,'[1]INTERNAL PARAMETERS-1'!$B$5:$J$44,5,FALSE)*VLOOKUP(SBYLD2!BV$4,'[1]INTERNAL PARAMETERS-1'!$B$5:$J$44,6,FALSE)*VLOOKUP(SBYLD2!BV$4,'[1]INTERNAL PARAMETERS-1'!$B$5:$J$44,3,FALSE) + SBYLD1!BV165*(1-VLOOKUP(SBYLD2!BV$4,'[1]INTERNAL PARAMETERS-1'!$B$5:$J$44,5,FALSE))*VLOOKUP(SBYLD2!BV$4,'[1]INTERNAL PARAMETERS-1'!$B$5:$J$44,8,FALSE)*VLOOKUP(SBYLD2!BV$4,'[1]INTERNAL PARAMETERS-1'!$B$5:$J$44,3,FALSE)</f>
        <v>0</v>
      </c>
      <c r="BW165" s="44">
        <f>SBYLD1!BW165*VLOOKUP(SBYLD2!BW$4,'[1]INTERNAL PARAMETERS-1'!$B$5:$J$44,5,FALSE)*VLOOKUP(SBYLD2!BW$4,'[1]INTERNAL PARAMETERS-1'!$B$5:$J$44,6,FALSE)*VLOOKUP(SBYLD2!BW$4,'[1]INTERNAL PARAMETERS-1'!$B$5:$J$44,3,FALSE) + SBYLD1!BW165*(1-VLOOKUP(SBYLD2!BW$4,'[1]INTERNAL PARAMETERS-1'!$B$5:$J$44,5,FALSE))*VLOOKUP(SBYLD2!BW$4,'[1]INTERNAL PARAMETERS-1'!$B$5:$J$44,8,FALSE)*VLOOKUP(SBYLD2!BW$4,'[1]INTERNAL PARAMETERS-1'!$B$5:$J$44,3,FALSE)</f>
        <v>0</v>
      </c>
      <c r="BX165" s="44">
        <f>SBYLD1!BX165*VLOOKUP(SBYLD2!BX$4,'[1]INTERNAL PARAMETERS-1'!$B$5:$J$44,5,FALSE)*VLOOKUP(SBYLD2!BX$4,'[1]INTERNAL PARAMETERS-1'!$B$5:$J$44,6,FALSE)*VLOOKUP(SBYLD2!BX$4,'[1]INTERNAL PARAMETERS-1'!$B$5:$J$44,3,FALSE) + SBYLD1!BX165*(1-VLOOKUP(SBYLD2!BX$4,'[1]INTERNAL PARAMETERS-1'!$B$5:$J$44,5,FALSE))*VLOOKUP(SBYLD2!BX$4,'[1]INTERNAL PARAMETERS-1'!$B$5:$J$44,8,FALSE)*VLOOKUP(SBYLD2!BX$4,'[1]INTERNAL PARAMETERS-1'!$B$5:$J$44,3,FALSE)</f>
        <v>0</v>
      </c>
      <c r="BY165" s="44">
        <f>SBYLD1!BY165*VLOOKUP(SBYLD2!BY$4,'[1]INTERNAL PARAMETERS-1'!$B$5:$J$44,5,FALSE)*VLOOKUP(SBYLD2!BY$4,'[1]INTERNAL PARAMETERS-1'!$B$5:$J$44,6,FALSE)*VLOOKUP(SBYLD2!BY$4,'[1]INTERNAL PARAMETERS-1'!$B$5:$J$44,3,FALSE) + SBYLD1!BY165*(1-VLOOKUP(SBYLD2!BY$4,'[1]INTERNAL PARAMETERS-1'!$B$5:$J$44,5,FALSE))*VLOOKUP(SBYLD2!BY$4,'[1]INTERNAL PARAMETERS-1'!$B$5:$J$44,8,FALSE)*VLOOKUP(SBYLD2!BY$4,'[1]INTERNAL PARAMETERS-1'!$B$5:$J$44,3,FALSE)</f>
        <v>0</v>
      </c>
      <c r="BZ165" s="44">
        <f>SBYLD1!BZ165*VLOOKUP(SBYLD2!BZ$4,'[1]INTERNAL PARAMETERS-1'!$B$5:$J$44,5,FALSE)*VLOOKUP(SBYLD2!BZ$4,'[1]INTERNAL PARAMETERS-1'!$B$5:$J$44,6,FALSE)*VLOOKUP(SBYLD2!BZ$4,'[1]INTERNAL PARAMETERS-1'!$B$5:$J$44,3,FALSE) + SBYLD1!BZ165*(1-VLOOKUP(SBYLD2!BZ$4,'[1]INTERNAL PARAMETERS-1'!$B$5:$J$44,5,FALSE))*VLOOKUP(SBYLD2!BZ$4,'[1]INTERNAL PARAMETERS-1'!$B$5:$J$44,8,FALSE)*VLOOKUP(SBYLD2!BZ$4,'[1]INTERNAL PARAMETERS-1'!$B$5:$J$44,3,FALSE)</f>
        <v>7.3712394979727469E-4</v>
      </c>
      <c r="CA165" s="44">
        <f>SBYLD1!CA165*VLOOKUP(SBYLD2!CA$4,'[1]INTERNAL PARAMETERS-1'!$B$5:$J$44,5,FALSE)*VLOOKUP(SBYLD2!CA$4,'[1]INTERNAL PARAMETERS-1'!$B$5:$J$44,6,FALSE)*VLOOKUP(SBYLD2!CA$4,'[1]INTERNAL PARAMETERS-1'!$B$5:$J$44,3,FALSE) + SBYLD1!CA165*(1-VLOOKUP(SBYLD2!CA$4,'[1]INTERNAL PARAMETERS-1'!$B$5:$J$44,5,FALSE))*VLOOKUP(SBYLD2!CA$4,'[1]INTERNAL PARAMETERS-1'!$B$5:$J$44,8,FALSE)*VLOOKUP(SBYLD2!CA$4,'[1]INTERNAL PARAMETERS-1'!$B$5:$J$44,3,FALSE)</f>
        <v>0</v>
      </c>
      <c r="CB165" s="44">
        <f>SBYLD1!CB165*VLOOKUP(SBYLD2!CB$4,'[1]INTERNAL PARAMETERS-1'!$B$5:$J$44,5,FALSE)*VLOOKUP(SBYLD2!CB$4,'[1]INTERNAL PARAMETERS-1'!$B$5:$J$44,6,FALSE)*VLOOKUP(SBYLD2!CB$4,'[1]INTERNAL PARAMETERS-1'!$B$5:$J$44,3,FALSE) + SBYLD1!CB165*(1-VLOOKUP(SBYLD2!CB$4,'[1]INTERNAL PARAMETERS-1'!$B$5:$J$44,5,FALSE))*VLOOKUP(SBYLD2!CB$4,'[1]INTERNAL PARAMETERS-1'!$B$5:$J$44,8,FALSE)*VLOOKUP(SBYLD2!CB$4,'[1]INTERNAL PARAMETERS-1'!$B$5:$J$44,3,FALSE)</f>
        <v>0</v>
      </c>
      <c r="CC165" s="44">
        <f>SBYLD1!CC165*VLOOKUP(SBYLD2!CC$4,'[1]INTERNAL PARAMETERS-1'!$B$5:$J$44,5,FALSE)*VLOOKUP(SBYLD2!CC$4,'[1]INTERNAL PARAMETERS-1'!$B$5:$J$44,6,FALSE)*VLOOKUP(SBYLD2!CC$4,'[1]INTERNAL PARAMETERS-1'!$B$5:$J$44,3,FALSE) + SBYLD1!CC165*(1-VLOOKUP(SBYLD2!CC$4,'[1]INTERNAL PARAMETERS-1'!$B$5:$J$44,5,FALSE))*VLOOKUP(SBYLD2!CC$4,'[1]INTERNAL PARAMETERS-1'!$B$5:$J$44,8,FALSE)*VLOOKUP(SBYLD2!CC$4,'[1]INTERNAL PARAMETERS-1'!$B$5:$J$44,3,FALSE)</f>
        <v>3.27614798897364E-3</v>
      </c>
      <c r="CD165" s="44">
        <f>SBYLD1!CD165*VLOOKUP(SBYLD2!CD$4,'[1]INTERNAL PARAMETERS-1'!$B$5:$J$44,5,FALSE)*VLOOKUP(SBYLD2!CD$4,'[1]INTERNAL PARAMETERS-1'!$B$5:$J$44,6,FALSE)*VLOOKUP(SBYLD2!CD$4,'[1]INTERNAL PARAMETERS-1'!$B$5:$J$44,3,FALSE) + SBYLD1!CD165*(1-VLOOKUP(SBYLD2!CD$4,'[1]INTERNAL PARAMETERS-1'!$B$5:$J$44,5,FALSE))*VLOOKUP(SBYLD2!CD$4,'[1]INTERNAL PARAMETERS-1'!$B$5:$J$44,8,FALSE)*VLOOKUP(SBYLD2!CD$4,'[1]INTERNAL PARAMETERS-1'!$B$5:$J$44,3,FALSE)</f>
        <v>1.0596234676017443E-2</v>
      </c>
      <c r="CE165" s="44">
        <f>SBYLD1!CE165*VLOOKUP(SBYLD2!CE$4,'[1]INTERNAL PARAMETERS-1'!$B$5:$J$44,5,FALSE)*VLOOKUP(SBYLD2!CE$4,'[1]INTERNAL PARAMETERS-1'!$B$5:$J$44,6,FALSE)*VLOOKUP(SBYLD2!CE$4,'[1]INTERNAL PARAMETERS-1'!$B$5:$J$44,3,FALSE) + SBYLD1!CE165*(1-VLOOKUP(SBYLD2!CE$4,'[1]INTERNAL PARAMETERS-1'!$B$5:$J$44,5,FALSE))*VLOOKUP(SBYLD2!CE$4,'[1]INTERNAL PARAMETERS-1'!$B$5:$J$44,8,FALSE)*VLOOKUP(SBYLD2!CE$4,'[1]INTERNAL PARAMETERS-1'!$B$5:$J$44,3,FALSE)</f>
        <v>1.0618310433858287E-2</v>
      </c>
      <c r="CF165" s="44">
        <f>SBYLD1!CF165*VLOOKUP(SBYLD2!CF$4,'[1]INTERNAL PARAMETERS-1'!$B$5:$J$44,5,FALSE)*VLOOKUP(SBYLD2!CF$4,'[1]INTERNAL PARAMETERS-1'!$B$5:$J$44,6,FALSE)*VLOOKUP(SBYLD2!CF$4,'[1]INTERNAL PARAMETERS-1'!$B$5:$J$44,3,FALSE) + SBYLD1!CF165*(1-VLOOKUP(SBYLD2!CF$4,'[1]INTERNAL PARAMETERS-1'!$B$5:$J$44,5,FALSE))*VLOOKUP(SBYLD2!CF$4,'[1]INTERNAL PARAMETERS-1'!$B$5:$J$44,8,FALSE)*VLOOKUP(SBYLD2!CF$4,'[1]INTERNAL PARAMETERS-1'!$B$5:$J$44,3,FALSE)</f>
        <v>0</v>
      </c>
      <c r="CG165" s="44">
        <f>SBYLD1!CG165*VLOOKUP(SBYLD2!CG$4,'[1]INTERNAL PARAMETERS-1'!$B$5:$J$44,5,FALSE)*VLOOKUP(SBYLD2!CG$4,'[1]INTERNAL PARAMETERS-1'!$B$5:$J$44,6,FALSE)*VLOOKUP(SBYLD2!CG$4,'[1]INTERNAL PARAMETERS-1'!$B$5:$J$44,3,FALSE) + SBYLD1!CG165*(1-VLOOKUP(SBYLD2!CG$4,'[1]INTERNAL PARAMETERS-1'!$B$5:$J$44,5,FALSE))*VLOOKUP(SBYLD2!CG$4,'[1]INTERNAL PARAMETERS-1'!$B$5:$J$44,8,FALSE)*VLOOKUP(SBYLD2!CG$4,'[1]INTERNAL PARAMETERS-1'!$B$5:$J$44,3,FALSE)</f>
        <v>1.3548220736472627E-3</v>
      </c>
      <c r="CH165" s="43">
        <f>SBYLD1!CH165*VLOOKUP(SBYLD2!CH$4,'[1]INTERNAL PARAMETERS-1'!$B$5:$J$44,5,FALSE)*VLOOKUP(SBYLD2!CH$4,'[1]INTERNAL PARAMETERS-1'!$B$5:$J$44,6,FALSE)*VLOOKUP(SBYLD2!CH$4,'[1]INTERNAL PARAMETERS-1'!$B$5:$J$44,3,FALSE) + SBYLD1!CH165*(1-VLOOKUP(SBYLD2!CH$4,'[1]INTERNAL PARAMETERS-1'!$B$5:$J$44,5,FALSE))*VLOOKUP(SBYLD2!CH$4,'[1]INTERNAL PARAMETERS-1'!$B$5:$J$44,8,FALSE)*VLOOKUP(SBYLD2!CH$4,'[1]INTERNAL PARAMETERS-1'!$B$5:$J$44,3,FALSE)</f>
        <v>0</v>
      </c>
      <c r="CJ165" s="45">
        <f t="shared" si="4"/>
        <v>73.796244629833211</v>
      </c>
      <c r="CK165" s="43">
        <f t="shared" si="5"/>
        <v>22.066671147891444</v>
      </c>
    </row>
    <row r="166" spans="2:89">
      <c r="B166" s="58" t="s">
        <v>8</v>
      </c>
      <c r="C166" s="57" t="s">
        <v>59</v>
      </c>
      <c r="D166" s="57" t="s">
        <v>40</v>
      </c>
      <c r="E166" s="128">
        <f>SB!S166</f>
        <v>649.23191586896439</v>
      </c>
      <c r="F166" s="59">
        <f>'[1]INTERNAL PARAMETERS-1'!M22</f>
        <v>5.05</v>
      </c>
      <c r="G166" s="45">
        <f>SBYLD1!G166*VLOOKUP(SBYLD2!G$4,'[1]INTERNAL PARAMETERS-1'!$B$5:$J$44,5,FALSE)*VLOOKUP(SBYLD2!G$4,'[1]INTERNAL PARAMETERS-1'!$B$5:$J$44,7,FALSE)*SBYLD2!$F166 + SBYLD1!G166*(1-VLOOKUP(SBYLD2!G$4,'[1]INTERNAL PARAMETERS-1'!$B$5:$J$44,5,FALSE))*VLOOKUP(SBYLD2!G$4,'[1]INTERNAL PARAMETERS-1'!$B$5:$J$44,9,FALSE)*SBYLD2!$F166</f>
        <v>4.9642990069525625</v>
      </c>
      <c r="H166" s="44">
        <f>SBYLD1!H166*VLOOKUP(SBYLD2!H$4,'[1]INTERNAL PARAMETERS-1'!$B$5:$J$44,5,FALSE)*VLOOKUP(SBYLD2!H$4,'[1]INTERNAL PARAMETERS-1'!$B$5:$J$44,7,FALSE)*SBYLD2!$F166 + SBYLD1!H166*(1-VLOOKUP(SBYLD2!H$4,'[1]INTERNAL PARAMETERS-1'!$B$5:$J$44,5,FALSE))*VLOOKUP(SBYLD2!H$4,'[1]INTERNAL PARAMETERS-1'!$B$5:$J$44,9,FALSE)*SBYLD2!$F166</f>
        <v>2.4947920306586733</v>
      </c>
      <c r="I166" s="44">
        <f>SBYLD1!I166*VLOOKUP(SBYLD2!I$4,'[1]INTERNAL PARAMETERS-1'!$B$5:$J$44,5,FALSE)*VLOOKUP(SBYLD2!I$4,'[1]INTERNAL PARAMETERS-1'!$B$5:$J$44,7,FALSE)*SBYLD2!$F166 + SBYLD1!I166*(1-VLOOKUP(SBYLD2!I$4,'[1]INTERNAL PARAMETERS-1'!$B$5:$J$44,5,FALSE))*VLOOKUP(SBYLD2!I$4,'[1]INTERNAL PARAMETERS-1'!$B$5:$J$44,9,FALSE)*SBYLD2!$F166</f>
        <v>7.5095459191996037</v>
      </c>
      <c r="J166" s="44">
        <f>SBYLD1!J166*VLOOKUP(SBYLD2!J$4,'[1]INTERNAL PARAMETERS-1'!$B$5:$J$44,5,FALSE)*VLOOKUP(SBYLD2!J$4,'[1]INTERNAL PARAMETERS-1'!$B$5:$J$44,7,FALSE)*SBYLD2!$F166 + SBYLD1!J166*(1-VLOOKUP(SBYLD2!J$4,'[1]INTERNAL PARAMETERS-1'!$B$5:$J$44,5,FALSE))*VLOOKUP(SBYLD2!J$4,'[1]INTERNAL PARAMETERS-1'!$B$5:$J$44,9,FALSE)*SBYLD2!$F166</f>
        <v>0</v>
      </c>
      <c r="K166" s="44">
        <f>SBYLD1!K166*VLOOKUP(SBYLD2!K$4,'[1]INTERNAL PARAMETERS-1'!$B$5:$J$44,5,FALSE)*VLOOKUP(SBYLD2!K$4,'[1]INTERNAL PARAMETERS-1'!$B$5:$J$44,7,FALSE)*SBYLD2!$F166 + SBYLD1!K166*(1-VLOOKUP(SBYLD2!K$4,'[1]INTERNAL PARAMETERS-1'!$B$5:$J$44,5,FALSE))*VLOOKUP(SBYLD2!K$4,'[1]INTERNAL PARAMETERS-1'!$B$5:$J$44,9,FALSE)*SBYLD2!$F166</f>
        <v>0</v>
      </c>
      <c r="L166" s="44">
        <f>SBYLD1!L166*VLOOKUP(SBYLD2!L$4,'[1]INTERNAL PARAMETERS-1'!$B$5:$J$44,5,FALSE)*VLOOKUP(SBYLD2!L$4,'[1]INTERNAL PARAMETERS-1'!$B$5:$J$44,7,FALSE)*SBYLD2!$F166 + SBYLD1!L166*(1-VLOOKUP(SBYLD2!L$4,'[1]INTERNAL PARAMETERS-1'!$B$5:$J$44,5,FALSE))*VLOOKUP(SBYLD2!L$4,'[1]INTERNAL PARAMETERS-1'!$B$5:$J$44,9,FALSE)*SBYLD2!$F166</f>
        <v>0</v>
      </c>
      <c r="M166" s="44">
        <f>SBYLD1!M166*VLOOKUP(SBYLD2!M$4,'[1]INTERNAL PARAMETERS-1'!$B$5:$J$44,5,FALSE)*VLOOKUP(SBYLD2!M$4,'[1]INTERNAL PARAMETERS-1'!$B$5:$J$44,7,FALSE)*SBYLD2!$F166 + SBYLD1!M166*(1-VLOOKUP(SBYLD2!M$4,'[1]INTERNAL PARAMETERS-1'!$B$5:$J$44,5,FALSE))*VLOOKUP(SBYLD2!M$4,'[1]INTERNAL PARAMETERS-1'!$B$5:$J$44,9,FALSE)*SBYLD2!$F166</f>
        <v>2.069436473232606</v>
      </c>
      <c r="N166" s="44">
        <f>SBYLD1!N166*VLOOKUP(SBYLD2!N$4,'[1]INTERNAL PARAMETERS-1'!$B$5:$J$44,5,FALSE)*VLOOKUP(SBYLD2!N$4,'[1]INTERNAL PARAMETERS-1'!$B$5:$J$44,7,FALSE)*SBYLD2!$F166 + SBYLD1!N166*(1-VLOOKUP(SBYLD2!N$4,'[1]INTERNAL PARAMETERS-1'!$B$5:$J$44,5,FALSE))*VLOOKUP(SBYLD2!N$4,'[1]INTERNAL PARAMETERS-1'!$B$5:$J$44,9,FALSE)*SBYLD2!$F166</f>
        <v>1.4749615046123916E-2</v>
      </c>
      <c r="O166" s="44">
        <f>SBYLD1!O166*VLOOKUP(SBYLD2!O$4,'[1]INTERNAL PARAMETERS-1'!$B$5:$J$44,5,FALSE)*VLOOKUP(SBYLD2!O$4,'[1]INTERNAL PARAMETERS-1'!$B$5:$J$44,7,FALSE)*SBYLD2!$F166 + SBYLD1!O166*(1-VLOOKUP(SBYLD2!O$4,'[1]INTERNAL PARAMETERS-1'!$B$5:$J$44,5,FALSE))*VLOOKUP(SBYLD2!O$4,'[1]INTERNAL PARAMETERS-1'!$B$5:$J$44,9,FALSE)*SBYLD2!$F166</f>
        <v>0</v>
      </c>
      <c r="P166" s="44">
        <f>SBYLD1!P166*VLOOKUP(SBYLD2!P$4,'[1]INTERNAL PARAMETERS-1'!$B$5:$J$44,5,FALSE)*VLOOKUP(SBYLD2!P$4,'[1]INTERNAL PARAMETERS-1'!$B$5:$J$44,7,FALSE)*SBYLD2!$F166 + SBYLD1!P166*(1-VLOOKUP(SBYLD2!P$4,'[1]INTERNAL PARAMETERS-1'!$B$5:$J$44,5,FALSE))*VLOOKUP(SBYLD2!P$4,'[1]INTERNAL PARAMETERS-1'!$B$5:$J$44,9,FALSE)*SBYLD2!$F166</f>
        <v>0</v>
      </c>
      <c r="Q166" s="44">
        <f>SBYLD1!Q166*VLOOKUP(SBYLD2!Q$4,'[1]INTERNAL PARAMETERS-1'!$B$5:$J$44,5,FALSE)*VLOOKUP(SBYLD2!Q$4,'[1]INTERNAL PARAMETERS-1'!$B$5:$J$44,7,FALSE)*SBYLD2!$F166 + SBYLD1!Q166*(1-VLOOKUP(SBYLD2!Q$4,'[1]INTERNAL PARAMETERS-1'!$B$5:$J$44,5,FALSE))*VLOOKUP(SBYLD2!Q$4,'[1]INTERNAL PARAMETERS-1'!$B$5:$J$44,9,FALSE)*SBYLD2!$F166</f>
        <v>0</v>
      </c>
      <c r="R166" s="44">
        <f>SBYLD1!R166*VLOOKUP(SBYLD2!R$4,'[1]INTERNAL PARAMETERS-1'!$B$5:$J$44,5,FALSE)*VLOOKUP(SBYLD2!R$4,'[1]INTERNAL PARAMETERS-1'!$B$5:$J$44,7,FALSE)*SBYLD2!$F166 + SBYLD1!R166*(1-VLOOKUP(SBYLD2!R$4,'[1]INTERNAL PARAMETERS-1'!$B$5:$J$44,5,FALSE))*VLOOKUP(SBYLD2!R$4,'[1]INTERNAL PARAMETERS-1'!$B$5:$J$44,9,FALSE)*SBYLD2!$F166</f>
        <v>0</v>
      </c>
      <c r="S166" s="44">
        <f>SBYLD1!S166*VLOOKUP(SBYLD2!S$4,'[1]INTERNAL PARAMETERS-1'!$B$5:$J$44,5,FALSE)*VLOOKUP(SBYLD2!S$4,'[1]INTERNAL PARAMETERS-1'!$B$5:$J$44,7,FALSE)*SBYLD2!$F166 + SBYLD1!S166*(1-VLOOKUP(SBYLD2!S$4,'[1]INTERNAL PARAMETERS-1'!$B$5:$J$44,5,FALSE))*VLOOKUP(SBYLD2!S$4,'[1]INTERNAL PARAMETERS-1'!$B$5:$J$44,9,FALSE)*SBYLD2!$F166</f>
        <v>0.87907456499689218</v>
      </c>
      <c r="T166" s="44">
        <f>SBYLD1!T166*VLOOKUP(SBYLD2!T$4,'[1]INTERNAL PARAMETERS-1'!$B$5:$J$44,5,FALSE)*VLOOKUP(SBYLD2!T$4,'[1]INTERNAL PARAMETERS-1'!$B$5:$J$44,7,FALSE)*SBYLD2!$F166 + SBYLD1!T166*(1-VLOOKUP(SBYLD2!T$4,'[1]INTERNAL PARAMETERS-1'!$B$5:$J$44,5,FALSE))*VLOOKUP(SBYLD2!T$4,'[1]INTERNAL PARAMETERS-1'!$B$5:$J$44,9,FALSE)*SBYLD2!$F166</f>
        <v>8.4283514549279515E-2</v>
      </c>
      <c r="U166" s="44">
        <f>SBYLD1!U166*VLOOKUP(SBYLD2!U$4,'[1]INTERNAL PARAMETERS-1'!$B$5:$J$44,5,FALSE)*VLOOKUP(SBYLD2!U$4,'[1]INTERNAL PARAMETERS-1'!$B$5:$J$44,7,FALSE)*SBYLD2!$F166 + SBYLD1!U166*(1-VLOOKUP(SBYLD2!U$4,'[1]INTERNAL PARAMETERS-1'!$B$5:$J$44,5,FALSE))*VLOOKUP(SBYLD2!U$4,'[1]INTERNAL PARAMETERS-1'!$B$5:$J$44,9,FALSE)*SBYLD2!$F166</f>
        <v>6.3493580960457235E-2</v>
      </c>
      <c r="V166" s="44">
        <f>SBYLD1!V166*VLOOKUP(SBYLD2!V$4,'[1]INTERNAL PARAMETERS-1'!$B$5:$J$44,5,FALSE)*VLOOKUP(SBYLD2!V$4,'[1]INTERNAL PARAMETERS-1'!$B$5:$J$44,7,FALSE)*SBYLD2!$F166 + SBYLD1!V166*(1-VLOOKUP(SBYLD2!V$4,'[1]INTERNAL PARAMETERS-1'!$B$5:$J$44,5,FALSE))*VLOOKUP(SBYLD2!V$4,'[1]INTERNAL PARAMETERS-1'!$B$5:$J$44,9,FALSE)*SBYLD2!$F166</f>
        <v>0.98737788121325776</v>
      </c>
      <c r="W166" s="44">
        <f>SBYLD1!W166*VLOOKUP(SBYLD2!W$4,'[1]INTERNAL PARAMETERS-1'!$B$5:$J$44,5,FALSE)*VLOOKUP(SBYLD2!W$4,'[1]INTERNAL PARAMETERS-1'!$B$5:$J$44,7,FALSE)*SBYLD2!$F166 + SBYLD1!W166*(1-VLOOKUP(SBYLD2!W$4,'[1]INTERNAL PARAMETERS-1'!$B$5:$J$44,5,FALSE))*VLOOKUP(SBYLD2!W$4,'[1]INTERNAL PARAMETERS-1'!$B$5:$J$44,9,FALSE)*SBYLD2!$F166</f>
        <v>0</v>
      </c>
      <c r="X166" s="44">
        <f>SBYLD1!X166*VLOOKUP(SBYLD2!X$4,'[1]INTERNAL PARAMETERS-1'!$B$5:$J$44,5,FALSE)*VLOOKUP(SBYLD2!X$4,'[1]INTERNAL PARAMETERS-1'!$B$5:$J$44,7,FALSE)*SBYLD2!$F166 + SBYLD1!X166*(1-VLOOKUP(SBYLD2!X$4,'[1]INTERNAL PARAMETERS-1'!$B$5:$J$44,5,FALSE))*VLOOKUP(SBYLD2!X$4,'[1]INTERNAL PARAMETERS-1'!$B$5:$J$44,9,FALSE)*SBYLD2!$F166</f>
        <v>0</v>
      </c>
      <c r="Y166" s="44">
        <f>SBYLD1!Y166*VLOOKUP(SBYLD2!Y$4,'[1]INTERNAL PARAMETERS-1'!$B$5:$J$44,5,FALSE)*VLOOKUP(SBYLD2!Y$4,'[1]INTERNAL PARAMETERS-1'!$B$5:$J$44,7,FALSE)*SBYLD2!$F166 + SBYLD1!Y166*(1-VLOOKUP(SBYLD2!Y$4,'[1]INTERNAL PARAMETERS-1'!$B$5:$J$44,5,FALSE))*VLOOKUP(SBYLD2!Y$4,'[1]INTERNAL PARAMETERS-1'!$B$5:$J$44,9,FALSE)*SBYLD2!$F166</f>
        <v>0</v>
      </c>
      <c r="Z166" s="44">
        <f>SBYLD1!Z166*VLOOKUP(SBYLD2!Z$4,'[1]INTERNAL PARAMETERS-1'!$B$5:$J$44,5,FALSE)*VLOOKUP(SBYLD2!Z$4,'[1]INTERNAL PARAMETERS-1'!$B$5:$J$44,7,FALSE)*SBYLD2!$F166 + SBYLD1!Z166*(1-VLOOKUP(SBYLD2!Z$4,'[1]INTERNAL PARAMETERS-1'!$B$5:$J$44,5,FALSE))*VLOOKUP(SBYLD2!Z$4,'[1]INTERNAL PARAMETERS-1'!$B$5:$J$44,9,FALSE)*SBYLD2!$F166</f>
        <v>0</v>
      </c>
      <c r="AA166" s="44">
        <f>SBYLD1!AA166*VLOOKUP(SBYLD2!AA$4,'[1]INTERNAL PARAMETERS-1'!$B$5:$J$44,5,FALSE)*VLOOKUP(SBYLD2!AA$4,'[1]INTERNAL PARAMETERS-1'!$B$5:$J$44,7,FALSE)*SBYLD2!$F166 + SBYLD1!AA166*(1-VLOOKUP(SBYLD2!AA$4,'[1]INTERNAL PARAMETERS-1'!$B$5:$J$44,5,FALSE))*VLOOKUP(SBYLD2!AA$4,'[1]INTERNAL PARAMETERS-1'!$B$5:$J$44,9,FALSE)*SBYLD2!$F166</f>
        <v>0</v>
      </c>
      <c r="AB166" s="44">
        <f>SBYLD1!AB166*VLOOKUP(SBYLD2!AB$4,'[1]INTERNAL PARAMETERS-1'!$B$5:$J$44,5,FALSE)*VLOOKUP(SBYLD2!AB$4,'[1]INTERNAL PARAMETERS-1'!$B$5:$J$44,7,FALSE)*SBYLD2!$F166 + SBYLD1!AB166*(1-VLOOKUP(SBYLD2!AB$4,'[1]INTERNAL PARAMETERS-1'!$B$5:$J$44,5,FALSE))*VLOOKUP(SBYLD2!AB$4,'[1]INTERNAL PARAMETERS-1'!$B$5:$J$44,9,FALSE)*SBYLD2!$F166</f>
        <v>0</v>
      </c>
      <c r="AC166" s="44">
        <f>SBYLD1!AC166*VLOOKUP(SBYLD2!AC$4,'[1]INTERNAL PARAMETERS-1'!$B$5:$J$44,5,FALSE)*VLOOKUP(SBYLD2!AC$4,'[1]INTERNAL PARAMETERS-1'!$B$5:$J$44,7,FALSE)*SBYLD2!$F166 + SBYLD1!AC166*(1-VLOOKUP(SBYLD2!AC$4,'[1]INTERNAL PARAMETERS-1'!$B$5:$J$44,5,FALSE))*VLOOKUP(SBYLD2!AC$4,'[1]INTERNAL PARAMETERS-1'!$B$5:$J$44,9,FALSE)*SBYLD2!$F166</f>
        <v>0</v>
      </c>
      <c r="AD166" s="44">
        <f>SBYLD1!AD166*VLOOKUP(SBYLD2!AD$4,'[1]INTERNAL PARAMETERS-1'!$B$5:$J$44,5,FALSE)*VLOOKUP(SBYLD2!AD$4,'[1]INTERNAL PARAMETERS-1'!$B$5:$J$44,7,FALSE)*SBYLD2!$F166 + SBYLD1!AD166*(1-VLOOKUP(SBYLD2!AD$4,'[1]INTERNAL PARAMETERS-1'!$B$5:$J$44,5,FALSE))*VLOOKUP(SBYLD2!AD$4,'[1]INTERNAL PARAMETERS-1'!$B$5:$J$44,9,FALSE)*SBYLD2!$F166</f>
        <v>0</v>
      </c>
      <c r="AE166" s="44">
        <f>SBYLD1!AE166*VLOOKUP(SBYLD2!AE$4,'[1]INTERNAL PARAMETERS-1'!$B$5:$J$44,5,FALSE)*VLOOKUP(SBYLD2!AE$4,'[1]INTERNAL PARAMETERS-1'!$B$5:$J$44,7,FALSE)*SBYLD2!$F166 + SBYLD1!AE166*(1-VLOOKUP(SBYLD2!AE$4,'[1]INTERNAL PARAMETERS-1'!$B$5:$J$44,5,FALSE))*VLOOKUP(SBYLD2!AE$4,'[1]INTERNAL PARAMETERS-1'!$B$5:$J$44,9,FALSE)*SBYLD2!$F166</f>
        <v>0</v>
      </c>
      <c r="AF166" s="44">
        <f>SBYLD1!AF166*VLOOKUP(SBYLD2!AF$4,'[1]INTERNAL PARAMETERS-1'!$B$5:$J$44,5,FALSE)*VLOOKUP(SBYLD2!AF$4,'[1]INTERNAL PARAMETERS-1'!$B$5:$J$44,7,FALSE)*SBYLD2!$F166 + SBYLD1!AF166*(1-VLOOKUP(SBYLD2!AF$4,'[1]INTERNAL PARAMETERS-1'!$B$5:$J$44,5,FALSE))*VLOOKUP(SBYLD2!AF$4,'[1]INTERNAL PARAMETERS-1'!$B$5:$J$44,9,FALSE)*SBYLD2!$F166</f>
        <v>0</v>
      </c>
      <c r="AG166" s="44">
        <f>SBYLD1!AG166*VLOOKUP(SBYLD2!AG$4,'[1]INTERNAL PARAMETERS-1'!$B$5:$J$44,5,FALSE)*VLOOKUP(SBYLD2!AG$4,'[1]INTERNAL PARAMETERS-1'!$B$5:$J$44,7,FALSE)*SBYLD2!$F166 + SBYLD1!AG166*(1-VLOOKUP(SBYLD2!AG$4,'[1]INTERNAL PARAMETERS-1'!$B$5:$J$44,5,FALSE))*VLOOKUP(SBYLD2!AG$4,'[1]INTERNAL PARAMETERS-1'!$B$5:$J$44,9,FALSE)*SBYLD2!$F166</f>
        <v>0</v>
      </c>
      <c r="AH166" s="44">
        <f>SBYLD1!AH166*VLOOKUP(SBYLD2!AH$4,'[1]INTERNAL PARAMETERS-1'!$B$5:$J$44,5,FALSE)*VLOOKUP(SBYLD2!AH$4,'[1]INTERNAL PARAMETERS-1'!$B$5:$J$44,7,FALSE)*SBYLD2!$F166 + SBYLD1!AH166*(1-VLOOKUP(SBYLD2!AH$4,'[1]INTERNAL PARAMETERS-1'!$B$5:$J$44,5,FALSE))*VLOOKUP(SBYLD2!AH$4,'[1]INTERNAL PARAMETERS-1'!$B$5:$J$44,9,FALSE)*SBYLD2!$F166</f>
        <v>0</v>
      </c>
      <c r="AI166" s="44">
        <f>SBYLD1!AI166*VLOOKUP(SBYLD2!AI$4,'[1]INTERNAL PARAMETERS-1'!$B$5:$J$44,5,FALSE)*VLOOKUP(SBYLD2!AI$4,'[1]INTERNAL PARAMETERS-1'!$B$5:$J$44,7,FALSE)*SBYLD2!$F166 + SBYLD1!AI166*(1-VLOOKUP(SBYLD2!AI$4,'[1]INTERNAL PARAMETERS-1'!$B$5:$J$44,5,FALSE))*VLOOKUP(SBYLD2!AI$4,'[1]INTERNAL PARAMETERS-1'!$B$5:$J$44,9,FALSE)*SBYLD2!$F166</f>
        <v>0</v>
      </c>
      <c r="AJ166" s="44">
        <f>SBYLD1!AJ166*VLOOKUP(SBYLD2!AJ$4,'[1]INTERNAL PARAMETERS-1'!$B$5:$J$44,5,FALSE)*VLOOKUP(SBYLD2!AJ$4,'[1]INTERNAL PARAMETERS-1'!$B$5:$J$44,7,FALSE)*SBYLD2!$F166 + SBYLD1!AJ166*(1-VLOOKUP(SBYLD2!AJ$4,'[1]INTERNAL PARAMETERS-1'!$B$5:$J$44,5,FALSE))*VLOOKUP(SBYLD2!AJ$4,'[1]INTERNAL PARAMETERS-1'!$B$5:$J$44,9,FALSE)*SBYLD2!$F166</f>
        <v>0.10956856891406336</v>
      </c>
      <c r="AK166" s="44">
        <f>SBYLD1!AK166*VLOOKUP(SBYLD2!AK$4,'[1]INTERNAL PARAMETERS-1'!$B$5:$J$44,5,FALSE)*VLOOKUP(SBYLD2!AK$4,'[1]INTERNAL PARAMETERS-1'!$B$5:$J$44,7,FALSE)*SBYLD2!$F166 + SBYLD1!AK166*(1-VLOOKUP(SBYLD2!AK$4,'[1]INTERNAL PARAMETERS-1'!$B$5:$J$44,5,FALSE))*VLOOKUP(SBYLD2!AK$4,'[1]INTERNAL PARAMETERS-1'!$B$5:$J$44,9,FALSE)*SBYLD2!$F166</f>
        <v>0</v>
      </c>
      <c r="AL166" s="44">
        <f>SBYLD1!AL166*VLOOKUP(SBYLD2!AL$4,'[1]INTERNAL PARAMETERS-1'!$B$5:$J$44,5,FALSE)*VLOOKUP(SBYLD2!AL$4,'[1]INTERNAL PARAMETERS-1'!$B$5:$J$44,7,FALSE)*SBYLD2!$F166 + SBYLD1!AL166*(1-VLOOKUP(SBYLD2!AL$4,'[1]INTERNAL PARAMETERS-1'!$B$5:$J$44,5,FALSE))*VLOOKUP(SBYLD2!AL$4,'[1]INTERNAL PARAMETERS-1'!$B$5:$J$44,9,FALSE)*SBYLD2!$F166</f>
        <v>0</v>
      </c>
      <c r="AM166" s="44">
        <f>SBYLD1!AM166*VLOOKUP(SBYLD2!AM$4,'[1]INTERNAL PARAMETERS-1'!$B$5:$J$44,5,FALSE)*VLOOKUP(SBYLD2!AM$4,'[1]INTERNAL PARAMETERS-1'!$B$5:$J$44,7,FALSE)*SBYLD2!$F166 + SBYLD1!AM166*(1-VLOOKUP(SBYLD2!AM$4,'[1]INTERNAL PARAMETERS-1'!$B$5:$J$44,5,FALSE))*VLOOKUP(SBYLD2!AM$4,'[1]INTERNAL PARAMETERS-1'!$B$5:$J$44,9,FALSE)*SBYLD2!$F166</f>
        <v>0</v>
      </c>
      <c r="AN166" s="44">
        <f>SBYLD1!AN166*VLOOKUP(SBYLD2!AN$4,'[1]INTERNAL PARAMETERS-1'!$B$5:$J$44,5,FALSE)*VLOOKUP(SBYLD2!AN$4,'[1]INTERNAL PARAMETERS-1'!$B$5:$J$44,7,FALSE)*SBYLD2!$F166 + SBYLD1!AN166*(1-VLOOKUP(SBYLD2!AN$4,'[1]INTERNAL PARAMETERS-1'!$B$5:$J$44,5,FALSE))*VLOOKUP(SBYLD2!AN$4,'[1]INTERNAL PARAMETERS-1'!$B$5:$J$44,9,FALSE)*SBYLD2!$F166</f>
        <v>0</v>
      </c>
      <c r="AO166" s="44">
        <f>SBYLD1!AO166*VLOOKUP(SBYLD2!AO$4,'[1]INTERNAL PARAMETERS-1'!$B$5:$J$44,5,FALSE)*VLOOKUP(SBYLD2!AO$4,'[1]INTERNAL PARAMETERS-1'!$B$5:$J$44,7,FALSE)*SBYLD2!$F166 + SBYLD1!AO166*(1-VLOOKUP(SBYLD2!AO$4,'[1]INTERNAL PARAMETERS-1'!$B$5:$J$44,5,FALSE))*VLOOKUP(SBYLD2!AO$4,'[1]INTERNAL PARAMETERS-1'!$B$5:$J$44,9,FALSE)*SBYLD2!$F166</f>
        <v>0</v>
      </c>
      <c r="AP166" s="44">
        <f>SBYLD1!AP166*VLOOKUP(SBYLD2!AP$4,'[1]INTERNAL PARAMETERS-1'!$B$5:$J$44,5,FALSE)*VLOOKUP(SBYLD2!AP$4,'[1]INTERNAL PARAMETERS-1'!$B$5:$J$44,7,FALSE)*SBYLD2!$F166 + SBYLD1!AP166*(1-VLOOKUP(SBYLD2!AP$4,'[1]INTERNAL PARAMETERS-1'!$B$5:$J$44,5,FALSE))*VLOOKUP(SBYLD2!AP$4,'[1]INTERNAL PARAMETERS-1'!$B$5:$J$44,9,FALSE)*SBYLD2!$F166</f>
        <v>0</v>
      </c>
      <c r="AQ166" s="44">
        <f>SBYLD1!AQ166*VLOOKUP(SBYLD2!AQ$4,'[1]INTERNAL PARAMETERS-1'!$B$5:$J$44,5,FALSE)*VLOOKUP(SBYLD2!AQ$4,'[1]INTERNAL PARAMETERS-1'!$B$5:$J$44,7,FALSE)*SBYLD2!$F166 + SBYLD1!AQ166*(1-VLOOKUP(SBYLD2!AQ$4,'[1]INTERNAL PARAMETERS-1'!$B$5:$J$44,5,FALSE))*VLOOKUP(SBYLD2!AQ$4,'[1]INTERNAL PARAMETERS-1'!$B$5:$J$44,9,FALSE)*SBYLD2!$F166</f>
        <v>0</v>
      </c>
      <c r="AR166" s="44">
        <f>SBYLD1!AR166*VLOOKUP(SBYLD2!AR$4,'[1]INTERNAL PARAMETERS-1'!$B$5:$J$44,5,FALSE)*VLOOKUP(SBYLD2!AR$4,'[1]INTERNAL PARAMETERS-1'!$B$5:$J$44,7,FALSE)*SBYLD2!$F166 + SBYLD1!AR166*(1-VLOOKUP(SBYLD2!AR$4,'[1]INTERNAL PARAMETERS-1'!$B$5:$J$44,5,FALSE))*VLOOKUP(SBYLD2!AR$4,'[1]INTERNAL PARAMETERS-1'!$B$5:$J$44,9,FALSE)*SBYLD2!$F166</f>
        <v>0</v>
      </c>
      <c r="AS166" s="44">
        <f>SBYLD1!AS166*VLOOKUP(SBYLD2!AS$4,'[1]INTERNAL PARAMETERS-1'!$B$5:$J$44,5,FALSE)*VLOOKUP(SBYLD2!AS$4,'[1]INTERNAL PARAMETERS-1'!$B$5:$J$44,7,FALSE)*SBYLD2!$F166 + SBYLD1!AS166*(1-VLOOKUP(SBYLD2!AS$4,'[1]INTERNAL PARAMETERS-1'!$B$5:$J$44,5,FALSE))*VLOOKUP(SBYLD2!AS$4,'[1]INTERNAL PARAMETERS-1'!$B$5:$J$44,9,FALSE)*SBYLD2!$F166</f>
        <v>0</v>
      </c>
      <c r="AT166" s="43">
        <f>SBYLD1!AT166*VLOOKUP(SBYLD2!AT$4,'[1]INTERNAL PARAMETERS-1'!$B$5:$J$44,5,FALSE)*VLOOKUP(SBYLD2!AT$4,'[1]INTERNAL PARAMETERS-1'!$B$5:$J$44,7,FALSE)*SBYLD2!$F166 + SBYLD1!AT166*(1-VLOOKUP(SBYLD2!AT$4,'[1]INTERNAL PARAMETERS-1'!$B$5:$J$44,5,FALSE))*VLOOKUP(SBYLD2!AT$4,'[1]INTERNAL PARAMETERS-1'!$B$5:$J$44,9,FALSE)*SBYLD2!$F166</f>
        <v>0</v>
      </c>
      <c r="AU166" s="45">
        <f>SBYLD1!AU166*VLOOKUP(SBYLD2!AU$4,'[1]INTERNAL PARAMETERS-1'!$B$5:$J$44,5,FALSE)*VLOOKUP(SBYLD2!AU$4,'[1]INTERNAL PARAMETERS-1'!$B$5:$J$44,6,FALSE)*VLOOKUP(SBYLD2!AU$4,'[1]INTERNAL PARAMETERS-1'!$B$5:$J$44,3,FALSE) + SBYLD1!AU166*(1-VLOOKUP(SBYLD2!AU$4,'[1]INTERNAL PARAMETERS-1'!$B$5:$J$44,5,FALSE))*VLOOKUP(SBYLD2!AU$4,'[1]INTERNAL PARAMETERS-1'!$B$5:$J$44,8,FALSE)*VLOOKUP(SBYLD2!AU$4,'[1]INTERNAL PARAMETERS-1'!$B$5:$J$44,3,FALSE)</f>
        <v>0</v>
      </c>
      <c r="AV166" s="44">
        <f>SBYLD1!AV166*VLOOKUP(SBYLD2!AV$4,'[1]INTERNAL PARAMETERS-1'!$B$5:$J$44,5,FALSE)*VLOOKUP(SBYLD2!AV$4,'[1]INTERNAL PARAMETERS-1'!$B$5:$J$44,6,FALSE)*VLOOKUP(SBYLD2!AV$4,'[1]INTERNAL PARAMETERS-1'!$B$5:$J$44,3,FALSE) + SBYLD1!AV166*(1-VLOOKUP(SBYLD2!AV$4,'[1]INTERNAL PARAMETERS-1'!$B$5:$J$44,5,FALSE))*VLOOKUP(SBYLD2!AV$4,'[1]INTERNAL PARAMETERS-1'!$B$5:$J$44,8,FALSE)*VLOOKUP(SBYLD2!AV$4,'[1]INTERNAL PARAMETERS-1'!$B$5:$J$44,3,FALSE)</f>
        <v>0</v>
      </c>
      <c r="AW166" s="44">
        <f>SBYLD1!AW166*VLOOKUP(SBYLD2!AW$4,'[1]INTERNAL PARAMETERS-1'!$B$5:$J$44,5,FALSE)*VLOOKUP(SBYLD2!AW$4,'[1]INTERNAL PARAMETERS-1'!$B$5:$J$44,6,FALSE)*VLOOKUP(SBYLD2!AW$4,'[1]INTERNAL PARAMETERS-1'!$B$5:$J$44,3,FALSE) + SBYLD1!AW166*(1-VLOOKUP(SBYLD2!AW$4,'[1]INTERNAL PARAMETERS-1'!$B$5:$J$44,5,FALSE))*VLOOKUP(SBYLD2!AW$4,'[1]INTERNAL PARAMETERS-1'!$B$5:$J$44,8,FALSE)*VLOOKUP(SBYLD2!AW$4,'[1]INTERNAL PARAMETERS-1'!$B$5:$J$44,3,FALSE)</f>
        <v>1.7557131150672285</v>
      </c>
      <c r="AX166" s="44">
        <f>SBYLD1!AX166*VLOOKUP(SBYLD2!AX$4,'[1]INTERNAL PARAMETERS-1'!$B$5:$J$44,5,FALSE)*VLOOKUP(SBYLD2!AX$4,'[1]INTERNAL PARAMETERS-1'!$B$5:$J$44,6,FALSE)*VLOOKUP(SBYLD2!AX$4,'[1]INTERNAL PARAMETERS-1'!$B$5:$J$44,3,FALSE) + SBYLD1!AX166*(1-VLOOKUP(SBYLD2!AX$4,'[1]INTERNAL PARAMETERS-1'!$B$5:$J$44,5,FALSE))*VLOOKUP(SBYLD2!AX$4,'[1]INTERNAL PARAMETERS-1'!$B$5:$J$44,8,FALSE)*VLOOKUP(SBYLD2!AX$4,'[1]INTERNAL PARAMETERS-1'!$B$5:$J$44,3,FALSE)</f>
        <v>0</v>
      </c>
      <c r="AY166" s="44">
        <f>SBYLD1!AY166*VLOOKUP(SBYLD2!AY$4,'[1]INTERNAL PARAMETERS-1'!$B$5:$J$44,5,FALSE)*VLOOKUP(SBYLD2!AY$4,'[1]INTERNAL PARAMETERS-1'!$B$5:$J$44,6,FALSE)*VLOOKUP(SBYLD2!AY$4,'[1]INTERNAL PARAMETERS-1'!$B$5:$J$44,3,FALSE) + SBYLD1!AY166*(1-VLOOKUP(SBYLD2!AY$4,'[1]INTERNAL PARAMETERS-1'!$B$5:$J$44,5,FALSE))*VLOOKUP(SBYLD2!AY$4,'[1]INTERNAL PARAMETERS-1'!$B$5:$J$44,8,FALSE)*VLOOKUP(SBYLD2!AY$4,'[1]INTERNAL PARAMETERS-1'!$B$5:$J$44,3,FALSE)</f>
        <v>0</v>
      </c>
      <c r="AZ166" s="44">
        <f>SBYLD1!AZ166*VLOOKUP(SBYLD2!AZ$4,'[1]INTERNAL PARAMETERS-1'!$B$5:$J$44,5,FALSE)*VLOOKUP(SBYLD2!AZ$4,'[1]INTERNAL PARAMETERS-1'!$B$5:$J$44,6,FALSE)*VLOOKUP(SBYLD2!AZ$4,'[1]INTERNAL PARAMETERS-1'!$B$5:$J$44,3,FALSE) + SBYLD1!AZ166*(1-VLOOKUP(SBYLD2!AZ$4,'[1]INTERNAL PARAMETERS-1'!$B$5:$J$44,5,FALSE))*VLOOKUP(SBYLD2!AZ$4,'[1]INTERNAL PARAMETERS-1'!$B$5:$J$44,8,FALSE)*VLOOKUP(SBYLD2!AZ$4,'[1]INTERNAL PARAMETERS-1'!$B$5:$J$44,3,FALSE)</f>
        <v>0</v>
      </c>
      <c r="BA166" s="44">
        <f>SBYLD1!BA166*VLOOKUP(SBYLD2!BA$4,'[1]INTERNAL PARAMETERS-1'!$B$5:$J$44,5,FALSE)*VLOOKUP(SBYLD2!BA$4,'[1]INTERNAL PARAMETERS-1'!$B$5:$J$44,6,FALSE)*VLOOKUP(SBYLD2!BA$4,'[1]INTERNAL PARAMETERS-1'!$B$5:$J$44,3,FALSE) + SBYLD1!BA166*(1-VLOOKUP(SBYLD2!BA$4,'[1]INTERNAL PARAMETERS-1'!$B$5:$J$44,5,FALSE))*VLOOKUP(SBYLD2!BA$4,'[1]INTERNAL PARAMETERS-1'!$B$5:$J$44,8,FALSE)*VLOOKUP(SBYLD2!BA$4,'[1]INTERNAL PARAMETERS-1'!$B$5:$J$44,3,FALSE)</f>
        <v>4.8359965889603833</v>
      </c>
      <c r="BB166" s="44">
        <f>SBYLD1!BB166*VLOOKUP(SBYLD2!BB$4,'[1]INTERNAL PARAMETERS-1'!$B$5:$J$44,5,FALSE)*VLOOKUP(SBYLD2!BB$4,'[1]INTERNAL PARAMETERS-1'!$B$5:$J$44,6,FALSE)*VLOOKUP(SBYLD2!BB$4,'[1]INTERNAL PARAMETERS-1'!$B$5:$J$44,3,FALSE) + SBYLD1!BB166*(1-VLOOKUP(SBYLD2!BB$4,'[1]INTERNAL PARAMETERS-1'!$B$5:$J$44,5,FALSE))*VLOOKUP(SBYLD2!BB$4,'[1]INTERNAL PARAMETERS-1'!$B$5:$J$44,8,FALSE)*VLOOKUP(SBYLD2!BB$4,'[1]INTERNAL PARAMETERS-1'!$B$5:$J$44,3,FALSE)</f>
        <v>0.17201876861729504</v>
      </c>
      <c r="BC166" s="44">
        <f>SBYLD1!BC166*VLOOKUP(SBYLD2!BC$4,'[1]INTERNAL PARAMETERS-1'!$B$5:$J$44,5,FALSE)*VLOOKUP(SBYLD2!BC$4,'[1]INTERNAL PARAMETERS-1'!$B$5:$J$44,6,FALSE)*VLOOKUP(SBYLD2!BC$4,'[1]INTERNAL PARAMETERS-1'!$B$5:$J$44,3,FALSE) + SBYLD1!BC166*(1-VLOOKUP(SBYLD2!BC$4,'[1]INTERNAL PARAMETERS-1'!$B$5:$J$44,5,FALSE))*VLOOKUP(SBYLD2!BC$4,'[1]INTERNAL PARAMETERS-1'!$B$5:$J$44,8,FALSE)*VLOOKUP(SBYLD2!BC$4,'[1]INTERNAL PARAMETERS-1'!$B$5:$J$44,3,FALSE)</f>
        <v>0.88858099826642112</v>
      </c>
      <c r="BD166" s="44">
        <f>SBYLD1!BD166*VLOOKUP(SBYLD2!BD$4,'[1]INTERNAL PARAMETERS-1'!$B$5:$J$44,5,FALSE)*VLOOKUP(SBYLD2!BD$4,'[1]INTERNAL PARAMETERS-1'!$B$5:$J$44,6,FALSE)*VLOOKUP(SBYLD2!BD$4,'[1]INTERNAL PARAMETERS-1'!$B$5:$J$44,3,FALSE) + SBYLD1!BD166*(1-VLOOKUP(SBYLD2!BD$4,'[1]INTERNAL PARAMETERS-1'!$B$5:$J$44,5,FALSE))*VLOOKUP(SBYLD2!BD$4,'[1]INTERNAL PARAMETERS-1'!$B$5:$J$44,8,FALSE)*VLOOKUP(SBYLD2!BD$4,'[1]INTERNAL PARAMETERS-1'!$B$5:$J$44,3,FALSE)</f>
        <v>0.14809717192479985</v>
      </c>
      <c r="BE166" s="44">
        <f>SBYLD1!BE166*VLOOKUP(SBYLD2!BE$4,'[1]INTERNAL PARAMETERS-1'!$B$5:$J$44,5,FALSE)*VLOOKUP(SBYLD2!BE$4,'[1]INTERNAL PARAMETERS-1'!$B$5:$J$44,6,FALSE)*VLOOKUP(SBYLD2!BE$4,'[1]INTERNAL PARAMETERS-1'!$B$5:$J$44,3,FALSE) + SBYLD1!BE166*(1-VLOOKUP(SBYLD2!BE$4,'[1]INTERNAL PARAMETERS-1'!$B$5:$J$44,5,FALSE))*VLOOKUP(SBYLD2!BE$4,'[1]INTERNAL PARAMETERS-1'!$B$5:$J$44,8,FALSE)*VLOOKUP(SBYLD2!BE$4,'[1]INTERNAL PARAMETERS-1'!$B$5:$J$44,3,FALSE)</f>
        <v>1.0164925114224144</v>
      </c>
      <c r="BF166" s="44">
        <f>SBYLD1!BF166*VLOOKUP(SBYLD2!BF$4,'[1]INTERNAL PARAMETERS-1'!$B$5:$J$44,5,FALSE)*VLOOKUP(SBYLD2!BF$4,'[1]INTERNAL PARAMETERS-1'!$B$5:$J$44,6,FALSE)*VLOOKUP(SBYLD2!BF$4,'[1]INTERNAL PARAMETERS-1'!$B$5:$J$44,3,FALSE) + SBYLD1!BF166*(1-VLOOKUP(SBYLD2!BF$4,'[1]INTERNAL PARAMETERS-1'!$B$5:$J$44,5,FALSE))*VLOOKUP(SBYLD2!BF$4,'[1]INTERNAL PARAMETERS-1'!$B$5:$J$44,8,FALSE)*VLOOKUP(SBYLD2!BF$4,'[1]INTERNAL PARAMETERS-1'!$B$5:$J$44,3,FALSE)</f>
        <v>0</v>
      </c>
      <c r="BG166" s="44">
        <f>SBYLD1!BG166*VLOOKUP(SBYLD2!BG$4,'[1]INTERNAL PARAMETERS-1'!$B$5:$J$44,5,FALSE)*VLOOKUP(SBYLD2!BG$4,'[1]INTERNAL PARAMETERS-1'!$B$5:$J$44,6,FALSE)*VLOOKUP(SBYLD2!BG$4,'[1]INTERNAL PARAMETERS-1'!$B$5:$J$44,3,FALSE) + SBYLD1!BG166*(1-VLOOKUP(SBYLD2!BG$4,'[1]INTERNAL PARAMETERS-1'!$B$5:$J$44,5,FALSE))*VLOOKUP(SBYLD2!BG$4,'[1]INTERNAL PARAMETERS-1'!$B$5:$J$44,8,FALSE)*VLOOKUP(SBYLD2!BG$4,'[1]INTERNAL PARAMETERS-1'!$B$5:$J$44,3,FALSE)</f>
        <v>0.25961431082545949</v>
      </c>
      <c r="BH166" s="44">
        <f>SBYLD1!BH166*VLOOKUP(SBYLD2!BH$4,'[1]INTERNAL PARAMETERS-1'!$B$5:$J$44,5,FALSE)*VLOOKUP(SBYLD2!BH$4,'[1]INTERNAL PARAMETERS-1'!$B$5:$J$44,6,FALSE)*VLOOKUP(SBYLD2!BH$4,'[1]INTERNAL PARAMETERS-1'!$B$5:$J$44,3,FALSE) + SBYLD1!BH166*(1-VLOOKUP(SBYLD2!BH$4,'[1]INTERNAL PARAMETERS-1'!$B$5:$J$44,5,FALSE))*VLOOKUP(SBYLD2!BH$4,'[1]INTERNAL PARAMETERS-1'!$B$5:$J$44,8,FALSE)*VLOOKUP(SBYLD2!BH$4,'[1]INTERNAL PARAMETERS-1'!$B$5:$J$44,3,FALSE)</f>
        <v>5.1817217556879096E-4</v>
      </c>
      <c r="BI166" s="44">
        <f>SBYLD1!BI166*VLOOKUP(SBYLD2!BI$4,'[1]INTERNAL PARAMETERS-1'!$B$5:$J$44,5,FALSE)*VLOOKUP(SBYLD2!BI$4,'[1]INTERNAL PARAMETERS-1'!$B$5:$J$44,6,FALSE)*VLOOKUP(SBYLD2!BI$4,'[1]INTERNAL PARAMETERS-1'!$B$5:$J$44,3,FALSE) + SBYLD1!BI166*(1-VLOOKUP(SBYLD2!BI$4,'[1]INTERNAL PARAMETERS-1'!$B$5:$J$44,5,FALSE))*VLOOKUP(SBYLD2!BI$4,'[1]INTERNAL PARAMETERS-1'!$B$5:$J$44,8,FALSE)*VLOOKUP(SBYLD2!BI$4,'[1]INTERNAL PARAMETERS-1'!$B$5:$J$44,3,FALSE)</f>
        <v>0</v>
      </c>
      <c r="BJ166" s="44">
        <f>SBYLD1!BJ166*VLOOKUP(SBYLD2!BJ$4,'[1]INTERNAL PARAMETERS-1'!$B$5:$J$44,5,FALSE)*VLOOKUP(SBYLD2!BJ$4,'[1]INTERNAL PARAMETERS-1'!$B$5:$J$44,6,FALSE)*VLOOKUP(SBYLD2!BJ$4,'[1]INTERNAL PARAMETERS-1'!$B$5:$J$44,3,FALSE) + SBYLD1!BJ166*(1-VLOOKUP(SBYLD2!BJ$4,'[1]INTERNAL PARAMETERS-1'!$B$5:$J$44,5,FALSE))*VLOOKUP(SBYLD2!BJ$4,'[1]INTERNAL PARAMETERS-1'!$B$5:$J$44,8,FALSE)*VLOOKUP(SBYLD2!BJ$4,'[1]INTERNAL PARAMETERS-1'!$B$5:$J$44,3,FALSE)</f>
        <v>0.11830253888121114</v>
      </c>
      <c r="BK166" s="44">
        <f>SBYLD1!BK166*VLOOKUP(SBYLD2!BK$4,'[1]INTERNAL PARAMETERS-1'!$B$5:$J$44,5,FALSE)*VLOOKUP(SBYLD2!BK$4,'[1]INTERNAL PARAMETERS-1'!$B$5:$J$44,6,FALSE)*VLOOKUP(SBYLD2!BK$4,'[1]INTERNAL PARAMETERS-1'!$B$5:$J$44,3,FALSE) + SBYLD1!BK166*(1-VLOOKUP(SBYLD2!BK$4,'[1]INTERNAL PARAMETERS-1'!$B$5:$J$44,5,FALSE))*VLOOKUP(SBYLD2!BK$4,'[1]INTERNAL PARAMETERS-1'!$B$5:$J$44,8,FALSE)*VLOOKUP(SBYLD2!BK$4,'[1]INTERNAL PARAMETERS-1'!$B$5:$J$44,3,FALSE)</f>
        <v>0.11409180119779644</v>
      </c>
      <c r="BL166" s="44">
        <f>SBYLD1!BL166*VLOOKUP(SBYLD2!BL$4,'[1]INTERNAL PARAMETERS-1'!$B$5:$J$44,5,FALSE)*VLOOKUP(SBYLD2!BL$4,'[1]INTERNAL PARAMETERS-1'!$B$5:$J$44,6,FALSE)*VLOOKUP(SBYLD2!BL$4,'[1]INTERNAL PARAMETERS-1'!$B$5:$J$44,3,FALSE) + SBYLD1!BL166*(1-VLOOKUP(SBYLD2!BL$4,'[1]INTERNAL PARAMETERS-1'!$B$5:$J$44,5,FALSE))*VLOOKUP(SBYLD2!BL$4,'[1]INTERNAL PARAMETERS-1'!$B$5:$J$44,8,FALSE)*VLOOKUP(SBYLD2!BL$4,'[1]INTERNAL PARAMETERS-1'!$B$5:$J$44,3,FALSE)</f>
        <v>0.22418385511305985</v>
      </c>
      <c r="BM166" s="44">
        <f>SBYLD1!BM166*VLOOKUP(SBYLD2!BM$4,'[1]INTERNAL PARAMETERS-1'!$B$5:$J$44,5,FALSE)*VLOOKUP(SBYLD2!BM$4,'[1]INTERNAL PARAMETERS-1'!$B$5:$J$44,6,FALSE)*VLOOKUP(SBYLD2!BM$4,'[1]INTERNAL PARAMETERS-1'!$B$5:$J$44,3,FALSE) + SBYLD1!BM166*(1-VLOOKUP(SBYLD2!BM$4,'[1]INTERNAL PARAMETERS-1'!$B$5:$J$44,5,FALSE))*VLOOKUP(SBYLD2!BM$4,'[1]INTERNAL PARAMETERS-1'!$B$5:$J$44,8,FALSE)*VLOOKUP(SBYLD2!BM$4,'[1]INTERNAL PARAMETERS-1'!$B$5:$J$44,3,FALSE)</f>
        <v>0.21743962917176277</v>
      </c>
      <c r="BN166" s="44">
        <f>SBYLD1!BN166*VLOOKUP(SBYLD2!BN$4,'[1]INTERNAL PARAMETERS-1'!$B$5:$J$44,5,FALSE)*VLOOKUP(SBYLD2!BN$4,'[1]INTERNAL PARAMETERS-1'!$B$5:$J$44,6,FALSE)*VLOOKUP(SBYLD2!BN$4,'[1]INTERNAL PARAMETERS-1'!$B$5:$J$44,3,FALSE) + SBYLD1!BN166*(1-VLOOKUP(SBYLD2!BN$4,'[1]INTERNAL PARAMETERS-1'!$B$5:$J$44,5,FALSE))*VLOOKUP(SBYLD2!BN$4,'[1]INTERNAL PARAMETERS-1'!$B$5:$J$44,8,FALSE)*VLOOKUP(SBYLD2!BN$4,'[1]INTERNAL PARAMETERS-1'!$B$5:$J$44,3,FALSE)</f>
        <v>9.6170794797674181E-2</v>
      </c>
      <c r="BO166" s="44">
        <f>SBYLD1!BO166*VLOOKUP(SBYLD2!BO$4,'[1]INTERNAL PARAMETERS-1'!$B$5:$J$44,5,FALSE)*VLOOKUP(SBYLD2!BO$4,'[1]INTERNAL PARAMETERS-1'!$B$5:$J$44,6,FALSE)*VLOOKUP(SBYLD2!BO$4,'[1]INTERNAL PARAMETERS-1'!$B$5:$J$44,3,FALSE) + SBYLD1!BO166*(1-VLOOKUP(SBYLD2!BO$4,'[1]INTERNAL PARAMETERS-1'!$B$5:$J$44,5,FALSE))*VLOOKUP(SBYLD2!BO$4,'[1]INTERNAL PARAMETERS-1'!$B$5:$J$44,8,FALSE)*VLOOKUP(SBYLD2!BO$4,'[1]INTERNAL PARAMETERS-1'!$B$5:$J$44,3,FALSE)</f>
        <v>4.0216984490647735E-2</v>
      </c>
      <c r="BP166" s="44">
        <f>SBYLD1!BP166*VLOOKUP(SBYLD2!BP$4,'[1]INTERNAL PARAMETERS-1'!$B$5:$J$44,5,FALSE)*VLOOKUP(SBYLD2!BP$4,'[1]INTERNAL PARAMETERS-1'!$B$5:$J$44,6,FALSE)*VLOOKUP(SBYLD2!BP$4,'[1]INTERNAL PARAMETERS-1'!$B$5:$J$44,3,FALSE) + SBYLD1!BP166*(1-VLOOKUP(SBYLD2!BP$4,'[1]INTERNAL PARAMETERS-1'!$B$5:$J$44,5,FALSE))*VLOOKUP(SBYLD2!BP$4,'[1]INTERNAL PARAMETERS-1'!$B$5:$J$44,8,FALSE)*VLOOKUP(SBYLD2!BP$4,'[1]INTERNAL PARAMETERS-1'!$B$5:$J$44,3,FALSE)</f>
        <v>2.3304039641982664E-3</v>
      </c>
      <c r="BQ166" s="44">
        <f>SBYLD1!BQ166*VLOOKUP(SBYLD2!BQ$4,'[1]INTERNAL PARAMETERS-1'!$B$5:$J$44,5,FALSE)*VLOOKUP(SBYLD2!BQ$4,'[1]INTERNAL PARAMETERS-1'!$B$5:$J$44,6,FALSE)*VLOOKUP(SBYLD2!BQ$4,'[1]INTERNAL PARAMETERS-1'!$B$5:$J$44,3,FALSE) + SBYLD1!BQ166*(1-VLOOKUP(SBYLD2!BQ$4,'[1]INTERNAL PARAMETERS-1'!$B$5:$J$44,5,FALSE))*VLOOKUP(SBYLD2!BQ$4,'[1]INTERNAL PARAMETERS-1'!$B$5:$J$44,8,FALSE)*VLOOKUP(SBYLD2!BQ$4,'[1]INTERNAL PARAMETERS-1'!$B$5:$J$44,3,FALSE)</f>
        <v>0.34681806304459845</v>
      </c>
      <c r="BR166" s="44">
        <f>SBYLD1!BR166*VLOOKUP(SBYLD2!BR$4,'[1]INTERNAL PARAMETERS-1'!$B$5:$J$44,5,FALSE)*VLOOKUP(SBYLD2!BR$4,'[1]INTERNAL PARAMETERS-1'!$B$5:$J$44,6,FALSE)*VLOOKUP(SBYLD2!BR$4,'[1]INTERNAL PARAMETERS-1'!$B$5:$J$44,3,FALSE) + SBYLD1!BR166*(1-VLOOKUP(SBYLD2!BR$4,'[1]INTERNAL PARAMETERS-1'!$B$5:$J$44,5,FALSE))*VLOOKUP(SBYLD2!BR$4,'[1]INTERNAL PARAMETERS-1'!$B$5:$J$44,8,FALSE)*VLOOKUP(SBYLD2!BR$4,'[1]INTERNAL PARAMETERS-1'!$B$5:$J$44,3,FALSE)</f>
        <v>6.2966601228729626E-3</v>
      </c>
      <c r="BS166" s="44">
        <f>SBYLD1!BS166*VLOOKUP(SBYLD2!BS$4,'[1]INTERNAL PARAMETERS-1'!$B$5:$J$44,5,FALSE)*VLOOKUP(SBYLD2!BS$4,'[1]INTERNAL PARAMETERS-1'!$B$5:$J$44,6,FALSE)*VLOOKUP(SBYLD2!BS$4,'[1]INTERNAL PARAMETERS-1'!$B$5:$J$44,3,FALSE) + SBYLD1!BS166*(1-VLOOKUP(SBYLD2!BS$4,'[1]INTERNAL PARAMETERS-1'!$B$5:$J$44,5,FALSE))*VLOOKUP(SBYLD2!BS$4,'[1]INTERNAL PARAMETERS-1'!$B$5:$J$44,8,FALSE)*VLOOKUP(SBYLD2!BS$4,'[1]INTERNAL PARAMETERS-1'!$B$5:$J$44,3,FALSE)</f>
        <v>3.1224366840565008E-4</v>
      </c>
      <c r="BT166" s="44">
        <f>SBYLD1!BT166*VLOOKUP(SBYLD2!BT$4,'[1]INTERNAL PARAMETERS-1'!$B$5:$J$44,5,FALSE)*VLOOKUP(SBYLD2!BT$4,'[1]INTERNAL PARAMETERS-1'!$B$5:$J$44,6,FALSE)*VLOOKUP(SBYLD2!BT$4,'[1]INTERNAL PARAMETERS-1'!$B$5:$J$44,3,FALSE) + SBYLD1!BT166*(1-VLOOKUP(SBYLD2!BT$4,'[1]INTERNAL PARAMETERS-1'!$B$5:$J$44,5,FALSE))*VLOOKUP(SBYLD2!BT$4,'[1]INTERNAL PARAMETERS-1'!$B$5:$J$44,8,FALSE)*VLOOKUP(SBYLD2!BT$4,'[1]INTERNAL PARAMETERS-1'!$B$5:$J$44,3,FALSE)</f>
        <v>0</v>
      </c>
      <c r="BU166" s="44">
        <f>SBYLD1!BU166*VLOOKUP(SBYLD2!BU$4,'[1]INTERNAL PARAMETERS-1'!$B$5:$J$44,5,FALSE)*VLOOKUP(SBYLD2!BU$4,'[1]INTERNAL PARAMETERS-1'!$B$5:$J$44,6,FALSE)*VLOOKUP(SBYLD2!BU$4,'[1]INTERNAL PARAMETERS-1'!$B$5:$J$44,3,FALSE) + SBYLD1!BU166*(1-VLOOKUP(SBYLD2!BU$4,'[1]INTERNAL PARAMETERS-1'!$B$5:$J$44,5,FALSE))*VLOOKUP(SBYLD2!BU$4,'[1]INTERNAL PARAMETERS-1'!$B$5:$J$44,8,FALSE)*VLOOKUP(SBYLD2!BU$4,'[1]INTERNAL PARAMETERS-1'!$B$5:$J$44,3,FALSE)</f>
        <v>0</v>
      </c>
      <c r="BV166" s="44">
        <f>SBYLD1!BV166*VLOOKUP(SBYLD2!BV$4,'[1]INTERNAL PARAMETERS-1'!$B$5:$J$44,5,FALSE)*VLOOKUP(SBYLD2!BV$4,'[1]INTERNAL PARAMETERS-1'!$B$5:$J$44,6,FALSE)*VLOOKUP(SBYLD2!BV$4,'[1]INTERNAL PARAMETERS-1'!$B$5:$J$44,3,FALSE) + SBYLD1!BV166*(1-VLOOKUP(SBYLD2!BV$4,'[1]INTERNAL PARAMETERS-1'!$B$5:$J$44,5,FALSE))*VLOOKUP(SBYLD2!BV$4,'[1]INTERNAL PARAMETERS-1'!$B$5:$J$44,8,FALSE)*VLOOKUP(SBYLD2!BV$4,'[1]INTERNAL PARAMETERS-1'!$B$5:$J$44,3,FALSE)</f>
        <v>0</v>
      </c>
      <c r="BW166" s="44">
        <f>SBYLD1!BW166*VLOOKUP(SBYLD2!BW$4,'[1]INTERNAL PARAMETERS-1'!$B$5:$J$44,5,FALSE)*VLOOKUP(SBYLD2!BW$4,'[1]INTERNAL PARAMETERS-1'!$B$5:$J$44,6,FALSE)*VLOOKUP(SBYLD2!BW$4,'[1]INTERNAL PARAMETERS-1'!$B$5:$J$44,3,FALSE) + SBYLD1!BW166*(1-VLOOKUP(SBYLD2!BW$4,'[1]INTERNAL PARAMETERS-1'!$B$5:$J$44,5,FALSE))*VLOOKUP(SBYLD2!BW$4,'[1]INTERNAL PARAMETERS-1'!$B$5:$J$44,8,FALSE)*VLOOKUP(SBYLD2!BW$4,'[1]INTERNAL PARAMETERS-1'!$B$5:$J$44,3,FALSE)</f>
        <v>0</v>
      </c>
      <c r="BX166" s="44">
        <f>SBYLD1!BX166*VLOOKUP(SBYLD2!BX$4,'[1]INTERNAL PARAMETERS-1'!$B$5:$J$44,5,FALSE)*VLOOKUP(SBYLD2!BX$4,'[1]INTERNAL PARAMETERS-1'!$B$5:$J$44,6,FALSE)*VLOOKUP(SBYLD2!BX$4,'[1]INTERNAL PARAMETERS-1'!$B$5:$J$44,3,FALSE) + SBYLD1!BX166*(1-VLOOKUP(SBYLD2!BX$4,'[1]INTERNAL PARAMETERS-1'!$B$5:$J$44,5,FALSE))*VLOOKUP(SBYLD2!BX$4,'[1]INTERNAL PARAMETERS-1'!$B$5:$J$44,8,FALSE)*VLOOKUP(SBYLD2!BX$4,'[1]INTERNAL PARAMETERS-1'!$B$5:$J$44,3,FALSE)</f>
        <v>0</v>
      </c>
      <c r="BY166" s="44">
        <f>SBYLD1!BY166*VLOOKUP(SBYLD2!BY$4,'[1]INTERNAL PARAMETERS-1'!$B$5:$J$44,5,FALSE)*VLOOKUP(SBYLD2!BY$4,'[1]INTERNAL PARAMETERS-1'!$B$5:$J$44,6,FALSE)*VLOOKUP(SBYLD2!BY$4,'[1]INTERNAL PARAMETERS-1'!$B$5:$J$44,3,FALSE) + SBYLD1!BY166*(1-VLOOKUP(SBYLD2!BY$4,'[1]INTERNAL PARAMETERS-1'!$B$5:$J$44,5,FALSE))*VLOOKUP(SBYLD2!BY$4,'[1]INTERNAL PARAMETERS-1'!$B$5:$J$44,8,FALSE)*VLOOKUP(SBYLD2!BY$4,'[1]INTERNAL PARAMETERS-1'!$B$5:$J$44,3,FALSE)</f>
        <v>0</v>
      </c>
      <c r="BZ166" s="44">
        <f>SBYLD1!BZ166*VLOOKUP(SBYLD2!BZ$4,'[1]INTERNAL PARAMETERS-1'!$B$5:$J$44,5,FALSE)*VLOOKUP(SBYLD2!BZ$4,'[1]INTERNAL PARAMETERS-1'!$B$5:$J$44,6,FALSE)*VLOOKUP(SBYLD2!BZ$4,'[1]INTERNAL PARAMETERS-1'!$B$5:$J$44,3,FALSE) + SBYLD1!BZ166*(1-VLOOKUP(SBYLD2!BZ$4,'[1]INTERNAL PARAMETERS-1'!$B$5:$J$44,5,FALSE))*VLOOKUP(SBYLD2!BZ$4,'[1]INTERNAL PARAMETERS-1'!$B$5:$J$44,8,FALSE)*VLOOKUP(SBYLD2!BZ$4,'[1]INTERNAL PARAMETERS-1'!$B$5:$J$44,3,FALSE)</f>
        <v>6.1412998585930786E-4</v>
      </c>
      <c r="CA166" s="44">
        <f>SBYLD1!CA166*VLOOKUP(SBYLD2!CA$4,'[1]INTERNAL PARAMETERS-1'!$B$5:$J$44,5,FALSE)*VLOOKUP(SBYLD2!CA$4,'[1]INTERNAL PARAMETERS-1'!$B$5:$J$44,6,FALSE)*VLOOKUP(SBYLD2!CA$4,'[1]INTERNAL PARAMETERS-1'!$B$5:$J$44,3,FALSE) + SBYLD1!CA166*(1-VLOOKUP(SBYLD2!CA$4,'[1]INTERNAL PARAMETERS-1'!$B$5:$J$44,5,FALSE))*VLOOKUP(SBYLD2!CA$4,'[1]INTERNAL PARAMETERS-1'!$B$5:$J$44,8,FALSE)*VLOOKUP(SBYLD2!CA$4,'[1]INTERNAL PARAMETERS-1'!$B$5:$J$44,3,FALSE)</f>
        <v>0</v>
      </c>
      <c r="CB166" s="44">
        <f>SBYLD1!CB166*VLOOKUP(SBYLD2!CB$4,'[1]INTERNAL PARAMETERS-1'!$B$5:$J$44,5,FALSE)*VLOOKUP(SBYLD2!CB$4,'[1]INTERNAL PARAMETERS-1'!$B$5:$J$44,6,FALSE)*VLOOKUP(SBYLD2!CB$4,'[1]INTERNAL PARAMETERS-1'!$B$5:$J$44,3,FALSE) + SBYLD1!CB166*(1-VLOOKUP(SBYLD2!CB$4,'[1]INTERNAL PARAMETERS-1'!$B$5:$J$44,5,FALSE))*VLOOKUP(SBYLD2!CB$4,'[1]INTERNAL PARAMETERS-1'!$B$5:$J$44,8,FALSE)*VLOOKUP(SBYLD2!CB$4,'[1]INTERNAL PARAMETERS-1'!$B$5:$J$44,3,FALSE)</f>
        <v>0</v>
      </c>
      <c r="CC166" s="44">
        <f>SBYLD1!CC166*VLOOKUP(SBYLD2!CC$4,'[1]INTERNAL PARAMETERS-1'!$B$5:$J$44,5,FALSE)*VLOOKUP(SBYLD2!CC$4,'[1]INTERNAL PARAMETERS-1'!$B$5:$J$44,6,FALSE)*VLOOKUP(SBYLD2!CC$4,'[1]INTERNAL PARAMETERS-1'!$B$5:$J$44,3,FALSE) + SBYLD1!CC166*(1-VLOOKUP(SBYLD2!CC$4,'[1]INTERNAL PARAMETERS-1'!$B$5:$J$44,5,FALSE))*VLOOKUP(SBYLD2!CC$4,'[1]INTERNAL PARAMETERS-1'!$B$5:$J$44,8,FALSE)*VLOOKUP(SBYLD2!CC$4,'[1]INTERNAL PARAMETERS-1'!$B$5:$J$44,3,FALSE)</f>
        <v>1.364733301909573E-3</v>
      </c>
      <c r="CD166" s="44">
        <f>SBYLD1!CD166*VLOOKUP(SBYLD2!CD$4,'[1]INTERNAL PARAMETERS-1'!$B$5:$J$44,5,FALSE)*VLOOKUP(SBYLD2!CD$4,'[1]INTERNAL PARAMETERS-1'!$B$5:$J$44,6,FALSE)*VLOOKUP(SBYLD2!CD$4,'[1]INTERNAL PARAMETERS-1'!$B$5:$J$44,3,FALSE) + SBYLD1!CD166*(1-VLOOKUP(SBYLD2!CD$4,'[1]INTERNAL PARAMETERS-1'!$B$5:$J$44,5,FALSE))*VLOOKUP(SBYLD2!CD$4,'[1]INTERNAL PARAMETERS-1'!$B$5:$J$44,8,FALSE)*VLOOKUP(SBYLD2!CD$4,'[1]INTERNAL PARAMETERS-1'!$B$5:$J$44,3,FALSE)</f>
        <v>6.9089474099162732E-3</v>
      </c>
      <c r="CE166" s="44">
        <f>SBYLD1!CE166*VLOOKUP(SBYLD2!CE$4,'[1]INTERNAL PARAMETERS-1'!$B$5:$J$44,5,FALSE)*VLOOKUP(SBYLD2!CE$4,'[1]INTERNAL PARAMETERS-1'!$B$5:$J$44,6,FALSE)*VLOOKUP(SBYLD2!CE$4,'[1]INTERNAL PARAMETERS-1'!$B$5:$J$44,3,FALSE) + SBYLD1!CE166*(1-VLOOKUP(SBYLD2!CE$4,'[1]INTERNAL PARAMETERS-1'!$B$5:$J$44,5,FALSE))*VLOOKUP(SBYLD2!CE$4,'[1]INTERNAL PARAMETERS-1'!$B$5:$J$44,8,FALSE)*VLOOKUP(SBYLD2!CE$4,'[1]INTERNAL PARAMETERS-1'!$B$5:$J$44,3,FALSE)</f>
        <v>7.0771169799025008E-3</v>
      </c>
      <c r="CF166" s="44">
        <f>SBYLD1!CF166*VLOOKUP(SBYLD2!CF$4,'[1]INTERNAL PARAMETERS-1'!$B$5:$J$44,5,FALSE)*VLOOKUP(SBYLD2!CF$4,'[1]INTERNAL PARAMETERS-1'!$B$5:$J$44,6,FALSE)*VLOOKUP(SBYLD2!CF$4,'[1]INTERNAL PARAMETERS-1'!$B$5:$J$44,3,FALSE) + SBYLD1!CF166*(1-VLOOKUP(SBYLD2!CF$4,'[1]INTERNAL PARAMETERS-1'!$B$5:$J$44,5,FALSE))*VLOOKUP(SBYLD2!CF$4,'[1]INTERNAL PARAMETERS-1'!$B$5:$J$44,8,FALSE)*VLOOKUP(SBYLD2!CF$4,'[1]INTERNAL PARAMETERS-1'!$B$5:$J$44,3,FALSE)</f>
        <v>0</v>
      </c>
      <c r="CG166" s="44">
        <f>SBYLD1!CG166*VLOOKUP(SBYLD2!CG$4,'[1]INTERNAL PARAMETERS-1'!$B$5:$J$44,5,FALSE)*VLOOKUP(SBYLD2!CG$4,'[1]INTERNAL PARAMETERS-1'!$B$5:$J$44,6,FALSE)*VLOOKUP(SBYLD2!CG$4,'[1]INTERNAL PARAMETERS-1'!$B$5:$J$44,3,FALSE) + SBYLD1!CG166*(1-VLOOKUP(SBYLD2!CG$4,'[1]INTERNAL PARAMETERS-1'!$B$5:$J$44,5,FALSE))*VLOOKUP(SBYLD2!CG$4,'[1]INTERNAL PARAMETERS-1'!$B$5:$J$44,8,FALSE)*VLOOKUP(SBYLD2!CG$4,'[1]INTERNAL PARAMETERS-1'!$B$5:$J$44,3,FALSE)</f>
        <v>1.128646625797984E-3</v>
      </c>
      <c r="CH166" s="43">
        <f>SBYLD1!CH166*VLOOKUP(SBYLD2!CH$4,'[1]INTERNAL PARAMETERS-1'!$B$5:$J$44,5,FALSE)*VLOOKUP(SBYLD2!CH$4,'[1]INTERNAL PARAMETERS-1'!$B$5:$J$44,6,FALSE)*VLOOKUP(SBYLD2!CH$4,'[1]INTERNAL PARAMETERS-1'!$B$5:$J$44,3,FALSE) + SBYLD1!CH166*(1-VLOOKUP(SBYLD2!CH$4,'[1]INTERNAL PARAMETERS-1'!$B$5:$J$44,5,FALSE))*VLOOKUP(SBYLD2!CH$4,'[1]INTERNAL PARAMETERS-1'!$B$5:$J$44,8,FALSE)*VLOOKUP(SBYLD2!CH$4,'[1]INTERNAL PARAMETERS-1'!$B$5:$J$44,3,FALSE)</f>
        <v>0</v>
      </c>
      <c r="CJ166" s="45">
        <f t="shared" si="4"/>
        <v>19.176621155723524</v>
      </c>
      <c r="CK166" s="43">
        <f t="shared" si="5"/>
        <v>10.260288186015181</v>
      </c>
    </row>
    <row r="167" spans="2:89">
      <c r="B167" s="58" t="s">
        <v>8</v>
      </c>
      <c r="C167" s="57" t="s">
        <v>41</v>
      </c>
      <c r="D167" s="57" t="s">
        <v>58</v>
      </c>
      <c r="E167" s="128">
        <f>SB!S167</f>
        <v>2052.9162026141503</v>
      </c>
      <c r="F167" s="56">
        <f>'[1]INTERNAL PARAMETERS-1'!M5</f>
        <v>85.012</v>
      </c>
      <c r="G167" s="45">
        <f>SBYLD1!G167*VLOOKUP(SBYLD2!G$4,'[1]INTERNAL PARAMETERS-1'!$B$5:$J$44,5,FALSE)*VLOOKUP(SBYLD2!G$4,'[1]INTERNAL PARAMETERS-1'!$B$5:$J$44,7,FALSE)*SBYLD2!$F167 + SBYLD1!G167*(1-VLOOKUP(SBYLD2!G$4,'[1]INTERNAL PARAMETERS-1'!$B$5:$J$44,5,FALSE))*VLOOKUP(SBYLD2!G$4,'[1]INTERNAL PARAMETERS-1'!$B$5:$J$44,9,FALSE)*SBYLD2!$F167</f>
        <v>129.52013721645287</v>
      </c>
      <c r="H167" s="44">
        <f>SBYLD1!H167*VLOOKUP(SBYLD2!H$4,'[1]INTERNAL PARAMETERS-1'!$B$5:$J$44,5,FALSE)*VLOOKUP(SBYLD2!H$4,'[1]INTERNAL PARAMETERS-1'!$B$5:$J$44,7,FALSE)*SBYLD2!$F167 + SBYLD1!H167*(1-VLOOKUP(SBYLD2!H$4,'[1]INTERNAL PARAMETERS-1'!$B$5:$J$44,5,FALSE))*VLOOKUP(SBYLD2!H$4,'[1]INTERNAL PARAMETERS-1'!$B$5:$J$44,9,FALSE)*SBYLD2!$F167</f>
        <v>43.393277437543915</v>
      </c>
      <c r="I167" s="44">
        <f>SBYLD1!I167*VLOOKUP(SBYLD2!I$4,'[1]INTERNAL PARAMETERS-1'!$B$5:$J$44,5,FALSE)*VLOOKUP(SBYLD2!I$4,'[1]INTERNAL PARAMETERS-1'!$B$5:$J$44,7,FALSE)*SBYLD2!$F167 + SBYLD1!I167*(1-VLOOKUP(SBYLD2!I$4,'[1]INTERNAL PARAMETERS-1'!$B$5:$J$44,5,FALSE))*VLOOKUP(SBYLD2!I$4,'[1]INTERNAL PARAMETERS-1'!$B$5:$J$44,9,FALSE)*SBYLD2!$F167</f>
        <v>468.70999406015613</v>
      </c>
      <c r="J167" s="44">
        <f>SBYLD1!J167*VLOOKUP(SBYLD2!J$4,'[1]INTERNAL PARAMETERS-1'!$B$5:$J$44,5,FALSE)*VLOOKUP(SBYLD2!J$4,'[1]INTERNAL PARAMETERS-1'!$B$5:$J$44,7,FALSE)*SBYLD2!$F167 + SBYLD1!J167*(1-VLOOKUP(SBYLD2!J$4,'[1]INTERNAL PARAMETERS-1'!$B$5:$J$44,5,FALSE))*VLOOKUP(SBYLD2!J$4,'[1]INTERNAL PARAMETERS-1'!$B$5:$J$44,9,FALSE)*SBYLD2!$F167</f>
        <v>0</v>
      </c>
      <c r="K167" s="44">
        <f>SBYLD1!K167*VLOOKUP(SBYLD2!K$4,'[1]INTERNAL PARAMETERS-1'!$B$5:$J$44,5,FALSE)*VLOOKUP(SBYLD2!K$4,'[1]INTERNAL PARAMETERS-1'!$B$5:$J$44,7,FALSE)*SBYLD2!$F167 + SBYLD1!K167*(1-VLOOKUP(SBYLD2!K$4,'[1]INTERNAL PARAMETERS-1'!$B$5:$J$44,5,FALSE))*VLOOKUP(SBYLD2!K$4,'[1]INTERNAL PARAMETERS-1'!$B$5:$J$44,9,FALSE)*SBYLD2!$F167</f>
        <v>0</v>
      </c>
      <c r="L167" s="44">
        <f>SBYLD1!L167*VLOOKUP(SBYLD2!L$4,'[1]INTERNAL PARAMETERS-1'!$B$5:$J$44,5,FALSE)*VLOOKUP(SBYLD2!L$4,'[1]INTERNAL PARAMETERS-1'!$B$5:$J$44,7,FALSE)*SBYLD2!$F167 + SBYLD1!L167*(1-VLOOKUP(SBYLD2!L$4,'[1]INTERNAL PARAMETERS-1'!$B$5:$J$44,5,FALSE))*VLOOKUP(SBYLD2!L$4,'[1]INTERNAL PARAMETERS-1'!$B$5:$J$44,9,FALSE)*SBYLD2!$F167</f>
        <v>0</v>
      </c>
      <c r="M167" s="44">
        <f>SBYLD1!M167*VLOOKUP(SBYLD2!M$4,'[1]INTERNAL PARAMETERS-1'!$B$5:$J$44,5,FALSE)*VLOOKUP(SBYLD2!M$4,'[1]INTERNAL PARAMETERS-1'!$B$5:$J$44,7,FALSE)*SBYLD2!$F167 + SBYLD1!M167*(1-VLOOKUP(SBYLD2!M$4,'[1]INTERNAL PARAMETERS-1'!$B$5:$J$44,5,FALSE))*VLOOKUP(SBYLD2!M$4,'[1]INTERNAL PARAMETERS-1'!$B$5:$J$44,9,FALSE)*SBYLD2!$F167</f>
        <v>5.1015408540595644</v>
      </c>
      <c r="N167" s="44">
        <f>SBYLD1!N167*VLOOKUP(SBYLD2!N$4,'[1]INTERNAL PARAMETERS-1'!$B$5:$J$44,5,FALSE)*VLOOKUP(SBYLD2!N$4,'[1]INTERNAL PARAMETERS-1'!$B$5:$J$44,7,FALSE)*SBYLD2!$F167 + SBYLD1!N167*(1-VLOOKUP(SBYLD2!N$4,'[1]INTERNAL PARAMETERS-1'!$B$5:$J$44,5,FALSE))*VLOOKUP(SBYLD2!N$4,'[1]INTERNAL PARAMETERS-1'!$B$5:$J$44,9,FALSE)*SBYLD2!$F167</f>
        <v>3.7015483120471186</v>
      </c>
      <c r="O167" s="44">
        <f>SBYLD1!O167*VLOOKUP(SBYLD2!O$4,'[1]INTERNAL PARAMETERS-1'!$B$5:$J$44,5,FALSE)*VLOOKUP(SBYLD2!O$4,'[1]INTERNAL PARAMETERS-1'!$B$5:$J$44,7,FALSE)*SBYLD2!$F167 + SBYLD1!O167*(1-VLOOKUP(SBYLD2!O$4,'[1]INTERNAL PARAMETERS-1'!$B$5:$J$44,5,FALSE))*VLOOKUP(SBYLD2!O$4,'[1]INTERNAL PARAMETERS-1'!$B$5:$J$44,9,FALSE)*SBYLD2!$F167</f>
        <v>0</v>
      </c>
      <c r="P167" s="44">
        <f>SBYLD1!P167*VLOOKUP(SBYLD2!P$4,'[1]INTERNAL PARAMETERS-1'!$B$5:$J$44,5,FALSE)*VLOOKUP(SBYLD2!P$4,'[1]INTERNAL PARAMETERS-1'!$B$5:$J$44,7,FALSE)*SBYLD2!$F167 + SBYLD1!P167*(1-VLOOKUP(SBYLD2!P$4,'[1]INTERNAL PARAMETERS-1'!$B$5:$J$44,5,FALSE))*VLOOKUP(SBYLD2!P$4,'[1]INTERNAL PARAMETERS-1'!$B$5:$J$44,9,FALSE)*SBYLD2!$F167</f>
        <v>0</v>
      </c>
      <c r="Q167" s="44">
        <f>SBYLD1!Q167*VLOOKUP(SBYLD2!Q$4,'[1]INTERNAL PARAMETERS-1'!$B$5:$J$44,5,FALSE)*VLOOKUP(SBYLD2!Q$4,'[1]INTERNAL PARAMETERS-1'!$B$5:$J$44,7,FALSE)*SBYLD2!$F167 + SBYLD1!Q167*(1-VLOOKUP(SBYLD2!Q$4,'[1]INTERNAL PARAMETERS-1'!$B$5:$J$44,5,FALSE))*VLOOKUP(SBYLD2!Q$4,'[1]INTERNAL PARAMETERS-1'!$B$5:$J$44,9,FALSE)*SBYLD2!$F167</f>
        <v>0</v>
      </c>
      <c r="R167" s="44">
        <f>SBYLD1!R167*VLOOKUP(SBYLD2!R$4,'[1]INTERNAL PARAMETERS-1'!$B$5:$J$44,5,FALSE)*VLOOKUP(SBYLD2!R$4,'[1]INTERNAL PARAMETERS-1'!$B$5:$J$44,7,FALSE)*SBYLD2!$F167 + SBYLD1!R167*(1-VLOOKUP(SBYLD2!R$4,'[1]INTERNAL PARAMETERS-1'!$B$5:$J$44,5,FALSE))*VLOOKUP(SBYLD2!R$4,'[1]INTERNAL PARAMETERS-1'!$B$5:$J$44,9,FALSE)*SBYLD2!$F167</f>
        <v>11.727633584938268</v>
      </c>
      <c r="S167" s="44">
        <f>SBYLD1!S167*VLOOKUP(SBYLD2!S$4,'[1]INTERNAL PARAMETERS-1'!$B$5:$J$44,5,FALSE)*VLOOKUP(SBYLD2!S$4,'[1]INTERNAL PARAMETERS-1'!$B$5:$J$44,7,FALSE)*SBYLD2!$F167 + SBYLD1!S167*(1-VLOOKUP(SBYLD2!S$4,'[1]INTERNAL PARAMETERS-1'!$B$5:$J$44,5,FALSE))*VLOOKUP(SBYLD2!S$4,'[1]INTERNAL PARAMETERS-1'!$B$5:$J$44,9,FALSE)*SBYLD2!$F167</f>
        <v>185.11967797391432</v>
      </c>
      <c r="T167" s="44">
        <f>SBYLD1!T167*VLOOKUP(SBYLD2!T$4,'[1]INTERNAL PARAMETERS-1'!$B$5:$J$44,5,FALSE)*VLOOKUP(SBYLD2!T$4,'[1]INTERNAL PARAMETERS-1'!$B$5:$J$44,7,FALSE)*SBYLD2!$F167 + SBYLD1!T167*(1-VLOOKUP(SBYLD2!T$4,'[1]INTERNAL PARAMETERS-1'!$B$5:$J$44,5,FALSE))*VLOOKUP(SBYLD2!T$4,'[1]INTERNAL PARAMETERS-1'!$B$5:$J$44,9,FALSE)*SBYLD2!$F167</f>
        <v>21.989312971759254</v>
      </c>
      <c r="U167" s="44">
        <f>SBYLD1!U167*VLOOKUP(SBYLD2!U$4,'[1]INTERNAL PARAMETERS-1'!$B$5:$J$44,5,FALSE)*VLOOKUP(SBYLD2!U$4,'[1]INTERNAL PARAMETERS-1'!$B$5:$J$44,7,FALSE)*SBYLD2!$F167 + SBYLD1!U167*(1-VLOOKUP(SBYLD2!U$4,'[1]INTERNAL PARAMETERS-1'!$B$5:$J$44,5,FALSE))*VLOOKUP(SBYLD2!U$4,'[1]INTERNAL PARAMETERS-1'!$B$5:$J$44,9,FALSE)*SBYLD2!$F167</f>
        <v>6.6262707438411663</v>
      </c>
      <c r="V167" s="44">
        <f>SBYLD1!V167*VLOOKUP(SBYLD2!V$4,'[1]INTERNAL PARAMETERS-1'!$B$5:$J$44,5,FALSE)*VLOOKUP(SBYLD2!V$4,'[1]INTERNAL PARAMETERS-1'!$B$5:$J$44,7,FALSE)*SBYLD2!$F167 + SBYLD1!V167*(1-VLOOKUP(SBYLD2!V$4,'[1]INTERNAL PARAMETERS-1'!$B$5:$J$44,5,FALSE))*VLOOKUP(SBYLD2!V$4,'[1]INTERNAL PARAMETERS-1'!$B$5:$J$44,9,FALSE)*SBYLD2!$F167</f>
        <v>103.04232949190995</v>
      </c>
      <c r="W167" s="44">
        <f>SBYLD1!W167*VLOOKUP(SBYLD2!W$4,'[1]INTERNAL PARAMETERS-1'!$B$5:$J$44,5,FALSE)*VLOOKUP(SBYLD2!W$4,'[1]INTERNAL PARAMETERS-1'!$B$5:$J$44,7,FALSE)*SBYLD2!$F167 + SBYLD1!W167*(1-VLOOKUP(SBYLD2!W$4,'[1]INTERNAL PARAMETERS-1'!$B$5:$J$44,5,FALSE))*VLOOKUP(SBYLD2!W$4,'[1]INTERNAL PARAMETERS-1'!$B$5:$J$44,9,FALSE)*SBYLD2!$F167</f>
        <v>0</v>
      </c>
      <c r="X167" s="44">
        <f>SBYLD1!X167*VLOOKUP(SBYLD2!X$4,'[1]INTERNAL PARAMETERS-1'!$B$5:$J$44,5,FALSE)*VLOOKUP(SBYLD2!X$4,'[1]INTERNAL PARAMETERS-1'!$B$5:$J$44,7,FALSE)*SBYLD2!$F167 + SBYLD1!X167*(1-VLOOKUP(SBYLD2!X$4,'[1]INTERNAL PARAMETERS-1'!$B$5:$J$44,5,FALSE))*VLOOKUP(SBYLD2!X$4,'[1]INTERNAL PARAMETERS-1'!$B$5:$J$44,9,FALSE)*SBYLD2!$F167</f>
        <v>0</v>
      </c>
      <c r="Y167" s="44">
        <f>SBYLD1!Y167*VLOOKUP(SBYLD2!Y$4,'[1]INTERNAL PARAMETERS-1'!$B$5:$J$44,5,FALSE)*VLOOKUP(SBYLD2!Y$4,'[1]INTERNAL PARAMETERS-1'!$B$5:$J$44,7,FALSE)*SBYLD2!$F167 + SBYLD1!Y167*(1-VLOOKUP(SBYLD2!Y$4,'[1]INTERNAL PARAMETERS-1'!$B$5:$J$44,5,FALSE))*VLOOKUP(SBYLD2!Y$4,'[1]INTERNAL PARAMETERS-1'!$B$5:$J$44,9,FALSE)*SBYLD2!$F167</f>
        <v>0</v>
      </c>
      <c r="Z167" s="44">
        <f>SBYLD1!Z167*VLOOKUP(SBYLD2!Z$4,'[1]INTERNAL PARAMETERS-1'!$B$5:$J$44,5,FALSE)*VLOOKUP(SBYLD2!Z$4,'[1]INTERNAL PARAMETERS-1'!$B$5:$J$44,7,FALSE)*SBYLD2!$F167 + SBYLD1!Z167*(1-VLOOKUP(SBYLD2!Z$4,'[1]INTERNAL PARAMETERS-1'!$B$5:$J$44,5,FALSE))*VLOOKUP(SBYLD2!Z$4,'[1]INTERNAL PARAMETERS-1'!$B$5:$J$44,9,FALSE)*SBYLD2!$F167</f>
        <v>0</v>
      </c>
      <c r="AA167" s="44">
        <f>SBYLD1!AA167*VLOOKUP(SBYLD2!AA$4,'[1]INTERNAL PARAMETERS-1'!$B$5:$J$44,5,FALSE)*VLOOKUP(SBYLD2!AA$4,'[1]INTERNAL PARAMETERS-1'!$B$5:$J$44,7,FALSE)*SBYLD2!$F167 + SBYLD1!AA167*(1-VLOOKUP(SBYLD2!AA$4,'[1]INTERNAL PARAMETERS-1'!$B$5:$J$44,5,FALSE))*VLOOKUP(SBYLD2!AA$4,'[1]INTERNAL PARAMETERS-1'!$B$5:$J$44,9,FALSE)*SBYLD2!$F167</f>
        <v>0</v>
      </c>
      <c r="AB167" s="44">
        <f>SBYLD1!AB167*VLOOKUP(SBYLD2!AB$4,'[1]INTERNAL PARAMETERS-1'!$B$5:$J$44,5,FALSE)*VLOOKUP(SBYLD2!AB$4,'[1]INTERNAL PARAMETERS-1'!$B$5:$J$44,7,FALSE)*SBYLD2!$F167 + SBYLD1!AB167*(1-VLOOKUP(SBYLD2!AB$4,'[1]INTERNAL PARAMETERS-1'!$B$5:$J$44,5,FALSE))*VLOOKUP(SBYLD2!AB$4,'[1]INTERNAL PARAMETERS-1'!$B$5:$J$44,9,FALSE)*SBYLD2!$F167</f>
        <v>0</v>
      </c>
      <c r="AC167" s="44">
        <f>SBYLD1!AC167*VLOOKUP(SBYLD2!AC$4,'[1]INTERNAL PARAMETERS-1'!$B$5:$J$44,5,FALSE)*VLOOKUP(SBYLD2!AC$4,'[1]INTERNAL PARAMETERS-1'!$B$5:$J$44,7,FALSE)*SBYLD2!$F167 + SBYLD1!AC167*(1-VLOOKUP(SBYLD2!AC$4,'[1]INTERNAL PARAMETERS-1'!$B$5:$J$44,5,FALSE))*VLOOKUP(SBYLD2!AC$4,'[1]INTERNAL PARAMETERS-1'!$B$5:$J$44,9,FALSE)*SBYLD2!$F167</f>
        <v>0</v>
      </c>
      <c r="AD167" s="44">
        <f>SBYLD1!AD167*VLOOKUP(SBYLD2!AD$4,'[1]INTERNAL PARAMETERS-1'!$B$5:$J$44,5,FALSE)*VLOOKUP(SBYLD2!AD$4,'[1]INTERNAL PARAMETERS-1'!$B$5:$J$44,7,FALSE)*SBYLD2!$F167 + SBYLD1!AD167*(1-VLOOKUP(SBYLD2!AD$4,'[1]INTERNAL PARAMETERS-1'!$B$5:$J$44,5,FALSE))*VLOOKUP(SBYLD2!AD$4,'[1]INTERNAL PARAMETERS-1'!$B$5:$J$44,9,FALSE)*SBYLD2!$F167</f>
        <v>0</v>
      </c>
      <c r="AE167" s="44">
        <f>SBYLD1!AE167*VLOOKUP(SBYLD2!AE$4,'[1]INTERNAL PARAMETERS-1'!$B$5:$J$44,5,FALSE)*VLOOKUP(SBYLD2!AE$4,'[1]INTERNAL PARAMETERS-1'!$B$5:$J$44,7,FALSE)*SBYLD2!$F167 + SBYLD1!AE167*(1-VLOOKUP(SBYLD2!AE$4,'[1]INTERNAL PARAMETERS-1'!$B$5:$J$44,5,FALSE))*VLOOKUP(SBYLD2!AE$4,'[1]INTERNAL PARAMETERS-1'!$B$5:$J$44,9,FALSE)*SBYLD2!$F167</f>
        <v>0</v>
      </c>
      <c r="AF167" s="44">
        <f>SBYLD1!AF167*VLOOKUP(SBYLD2!AF$4,'[1]INTERNAL PARAMETERS-1'!$B$5:$J$44,5,FALSE)*VLOOKUP(SBYLD2!AF$4,'[1]INTERNAL PARAMETERS-1'!$B$5:$J$44,7,FALSE)*SBYLD2!$F167 + SBYLD1!AF167*(1-VLOOKUP(SBYLD2!AF$4,'[1]INTERNAL PARAMETERS-1'!$B$5:$J$44,5,FALSE))*VLOOKUP(SBYLD2!AF$4,'[1]INTERNAL PARAMETERS-1'!$B$5:$J$44,9,FALSE)*SBYLD2!$F167</f>
        <v>0</v>
      </c>
      <c r="AG167" s="44">
        <f>SBYLD1!AG167*VLOOKUP(SBYLD2!AG$4,'[1]INTERNAL PARAMETERS-1'!$B$5:$J$44,5,FALSE)*VLOOKUP(SBYLD2!AG$4,'[1]INTERNAL PARAMETERS-1'!$B$5:$J$44,7,FALSE)*SBYLD2!$F167 + SBYLD1!AG167*(1-VLOOKUP(SBYLD2!AG$4,'[1]INTERNAL PARAMETERS-1'!$B$5:$J$44,5,FALSE))*VLOOKUP(SBYLD2!AG$4,'[1]INTERNAL PARAMETERS-1'!$B$5:$J$44,9,FALSE)*SBYLD2!$F167</f>
        <v>0</v>
      </c>
      <c r="AH167" s="44">
        <f>SBYLD1!AH167*VLOOKUP(SBYLD2!AH$4,'[1]INTERNAL PARAMETERS-1'!$B$5:$J$44,5,FALSE)*VLOOKUP(SBYLD2!AH$4,'[1]INTERNAL PARAMETERS-1'!$B$5:$J$44,7,FALSE)*SBYLD2!$F167 + SBYLD1!AH167*(1-VLOOKUP(SBYLD2!AH$4,'[1]INTERNAL PARAMETERS-1'!$B$5:$J$44,5,FALSE))*VLOOKUP(SBYLD2!AH$4,'[1]INTERNAL PARAMETERS-1'!$B$5:$J$44,9,FALSE)*SBYLD2!$F167</f>
        <v>0</v>
      </c>
      <c r="AI167" s="44">
        <f>SBYLD1!AI167*VLOOKUP(SBYLD2!AI$4,'[1]INTERNAL PARAMETERS-1'!$B$5:$J$44,5,FALSE)*VLOOKUP(SBYLD2!AI$4,'[1]INTERNAL PARAMETERS-1'!$B$5:$J$44,7,FALSE)*SBYLD2!$F167 + SBYLD1!AI167*(1-VLOOKUP(SBYLD2!AI$4,'[1]INTERNAL PARAMETERS-1'!$B$5:$J$44,5,FALSE))*VLOOKUP(SBYLD2!AI$4,'[1]INTERNAL PARAMETERS-1'!$B$5:$J$44,9,FALSE)*SBYLD2!$F167</f>
        <v>0.36649727565493173</v>
      </c>
      <c r="AJ167" s="44">
        <f>SBYLD1!AJ167*VLOOKUP(SBYLD2!AJ$4,'[1]INTERNAL PARAMETERS-1'!$B$5:$J$44,5,FALSE)*VLOOKUP(SBYLD2!AJ$4,'[1]INTERNAL PARAMETERS-1'!$B$5:$J$44,7,FALSE)*SBYLD2!$F167 + SBYLD1!AJ167*(1-VLOOKUP(SBYLD2!AJ$4,'[1]INTERNAL PARAMETERS-1'!$B$5:$J$44,5,FALSE))*VLOOKUP(SBYLD2!AJ$4,'[1]INTERNAL PARAMETERS-1'!$B$5:$J$44,9,FALSE)*SBYLD2!$F167</f>
        <v>0</v>
      </c>
      <c r="AK167" s="44">
        <f>SBYLD1!AK167*VLOOKUP(SBYLD2!AK$4,'[1]INTERNAL PARAMETERS-1'!$B$5:$J$44,5,FALSE)*VLOOKUP(SBYLD2!AK$4,'[1]INTERNAL PARAMETERS-1'!$B$5:$J$44,7,FALSE)*SBYLD2!$F167 + SBYLD1!AK167*(1-VLOOKUP(SBYLD2!AK$4,'[1]INTERNAL PARAMETERS-1'!$B$5:$J$44,5,FALSE))*VLOOKUP(SBYLD2!AK$4,'[1]INTERNAL PARAMETERS-1'!$B$5:$J$44,9,FALSE)*SBYLD2!$F167</f>
        <v>0</v>
      </c>
      <c r="AL167" s="44">
        <f>SBYLD1!AL167*VLOOKUP(SBYLD2!AL$4,'[1]INTERNAL PARAMETERS-1'!$B$5:$J$44,5,FALSE)*VLOOKUP(SBYLD2!AL$4,'[1]INTERNAL PARAMETERS-1'!$B$5:$J$44,7,FALSE)*SBYLD2!$F167 + SBYLD1!AL167*(1-VLOOKUP(SBYLD2!AL$4,'[1]INTERNAL PARAMETERS-1'!$B$5:$J$44,5,FALSE))*VLOOKUP(SBYLD2!AL$4,'[1]INTERNAL PARAMETERS-1'!$B$5:$J$44,9,FALSE)*SBYLD2!$F167</f>
        <v>0</v>
      </c>
      <c r="AM167" s="44">
        <f>SBYLD1!AM167*VLOOKUP(SBYLD2!AM$4,'[1]INTERNAL PARAMETERS-1'!$B$5:$J$44,5,FALSE)*VLOOKUP(SBYLD2!AM$4,'[1]INTERNAL PARAMETERS-1'!$B$5:$J$44,7,FALSE)*SBYLD2!$F167 + SBYLD1!AM167*(1-VLOOKUP(SBYLD2!AM$4,'[1]INTERNAL PARAMETERS-1'!$B$5:$J$44,5,FALSE))*VLOOKUP(SBYLD2!AM$4,'[1]INTERNAL PARAMETERS-1'!$B$5:$J$44,9,FALSE)*SBYLD2!$F167</f>
        <v>0</v>
      </c>
      <c r="AN167" s="44">
        <f>SBYLD1!AN167*VLOOKUP(SBYLD2!AN$4,'[1]INTERNAL PARAMETERS-1'!$B$5:$J$44,5,FALSE)*VLOOKUP(SBYLD2!AN$4,'[1]INTERNAL PARAMETERS-1'!$B$5:$J$44,7,FALSE)*SBYLD2!$F167 + SBYLD1!AN167*(1-VLOOKUP(SBYLD2!AN$4,'[1]INTERNAL PARAMETERS-1'!$B$5:$J$44,5,FALSE))*VLOOKUP(SBYLD2!AN$4,'[1]INTERNAL PARAMETERS-1'!$B$5:$J$44,9,FALSE)*SBYLD2!$F167</f>
        <v>0</v>
      </c>
      <c r="AO167" s="44">
        <f>SBYLD1!AO167*VLOOKUP(SBYLD2!AO$4,'[1]INTERNAL PARAMETERS-1'!$B$5:$J$44,5,FALSE)*VLOOKUP(SBYLD2!AO$4,'[1]INTERNAL PARAMETERS-1'!$B$5:$J$44,7,FALSE)*SBYLD2!$F167 + SBYLD1!AO167*(1-VLOOKUP(SBYLD2!AO$4,'[1]INTERNAL PARAMETERS-1'!$B$5:$J$44,5,FALSE))*VLOOKUP(SBYLD2!AO$4,'[1]INTERNAL PARAMETERS-1'!$B$5:$J$44,9,FALSE)*SBYLD2!$F167</f>
        <v>0</v>
      </c>
      <c r="AP167" s="44">
        <f>SBYLD1!AP167*VLOOKUP(SBYLD2!AP$4,'[1]INTERNAL PARAMETERS-1'!$B$5:$J$44,5,FALSE)*VLOOKUP(SBYLD2!AP$4,'[1]INTERNAL PARAMETERS-1'!$B$5:$J$44,7,FALSE)*SBYLD2!$F167 + SBYLD1!AP167*(1-VLOOKUP(SBYLD2!AP$4,'[1]INTERNAL PARAMETERS-1'!$B$5:$J$44,5,FALSE))*VLOOKUP(SBYLD2!AP$4,'[1]INTERNAL PARAMETERS-1'!$B$5:$J$44,9,FALSE)*SBYLD2!$F167</f>
        <v>0</v>
      </c>
      <c r="AQ167" s="44">
        <f>SBYLD1!AQ167*VLOOKUP(SBYLD2!AQ$4,'[1]INTERNAL PARAMETERS-1'!$B$5:$J$44,5,FALSE)*VLOOKUP(SBYLD2!AQ$4,'[1]INTERNAL PARAMETERS-1'!$B$5:$J$44,7,FALSE)*SBYLD2!$F167 + SBYLD1!AQ167*(1-VLOOKUP(SBYLD2!AQ$4,'[1]INTERNAL PARAMETERS-1'!$B$5:$J$44,5,FALSE))*VLOOKUP(SBYLD2!AQ$4,'[1]INTERNAL PARAMETERS-1'!$B$5:$J$44,9,FALSE)*SBYLD2!$F167</f>
        <v>0</v>
      </c>
      <c r="AR167" s="44">
        <f>SBYLD1!AR167*VLOOKUP(SBYLD2!AR$4,'[1]INTERNAL PARAMETERS-1'!$B$5:$J$44,5,FALSE)*VLOOKUP(SBYLD2!AR$4,'[1]INTERNAL PARAMETERS-1'!$B$5:$J$44,7,FALSE)*SBYLD2!$F167 + SBYLD1!AR167*(1-VLOOKUP(SBYLD2!AR$4,'[1]INTERNAL PARAMETERS-1'!$B$5:$J$44,5,FALSE))*VLOOKUP(SBYLD2!AR$4,'[1]INTERNAL PARAMETERS-1'!$B$5:$J$44,9,FALSE)*SBYLD2!$F167</f>
        <v>0</v>
      </c>
      <c r="AS167" s="44">
        <f>SBYLD1!AS167*VLOOKUP(SBYLD2!AS$4,'[1]INTERNAL PARAMETERS-1'!$B$5:$J$44,5,FALSE)*VLOOKUP(SBYLD2!AS$4,'[1]INTERNAL PARAMETERS-1'!$B$5:$J$44,7,FALSE)*SBYLD2!$F167 + SBYLD1!AS167*(1-VLOOKUP(SBYLD2!AS$4,'[1]INTERNAL PARAMETERS-1'!$B$5:$J$44,5,FALSE))*VLOOKUP(SBYLD2!AS$4,'[1]INTERNAL PARAMETERS-1'!$B$5:$J$44,9,FALSE)*SBYLD2!$F167</f>
        <v>0</v>
      </c>
      <c r="AT167" s="43">
        <f>SBYLD1!AT167*VLOOKUP(SBYLD2!AT$4,'[1]INTERNAL PARAMETERS-1'!$B$5:$J$44,5,FALSE)*VLOOKUP(SBYLD2!AT$4,'[1]INTERNAL PARAMETERS-1'!$B$5:$J$44,7,FALSE)*SBYLD2!$F167 + SBYLD1!AT167*(1-VLOOKUP(SBYLD2!AT$4,'[1]INTERNAL PARAMETERS-1'!$B$5:$J$44,5,FALSE))*VLOOKUP(SBYLD2!AT$4,'[1]INTERNAL PARAMETERS-1'!$B$5:$J$44,9,FALSE)*SBYLD2!$F167</f>
        <v>0</v>
      </c>
      <c r="AU167" s="45">
        <f>SBYLD1!AU167*VLOOKUP(SBYLD2!AU$4,'[1]INTERNAL PARAMETERS-1'!$B$5:$J$44,5,FALSE)*VLOOKUP(SBYLD2!AU$4,'[1]INTERNAL PARAMETERS-1'!$B$5:$J$44,6,FALSE)*VLOOKUP(SBYLD2!AU$4,'[1]INTERNAL PARAMETERS-1'!$B$5:$J$44,3,FALSE) + SBYLD1!AU167*(1-VLOOKUP(SBYLD2!AU$4,'[1]INTERNAL PARAMETERS-1'!$B$5:$J$44,5,FALSE))*VLOOKUP(SBYLD2!AU$4,'[1]INTERNAL PARAMETERS-1'!$B$5:$J$44,8,FALSE)*VLOOKUP(SBYLD2!AU$4,'[1]INTERNAL PARAMETERS-1'!$B$5:$J$44,3,FALSE)</f>
        <v>0</v>
      </c>
      <c r="AV167" s="44">
        <f>SBYLD1!AV167*VLOOKUP(SBYLD2!AV$4,'[1]INTERNAL PARAMETERS-1'!$B$5:$J$44,5,FALSE)*VLOOKUP(SBYLD2!AV$4,'[1]INTERNAL PARAMETERS-1'!$B$5:$J$44,6,FALSE)*VLOOKUP(SBYLD2!AV$4,'[1]INTERNAL PARAMETERS-1'!$B$5:$J$44,3,FALSE) + SBYLD1!AV167*(1-VLOOKUP(SBYLD2!AV$4,'[1]INTERNAL PARAMETERS-1'!$B$5:$J$44,5,FALSE))*VLOOKUP(SBYLD2!AV$4,'[1]INTERNAL PARAMETERS-1'!$B$5:$J$44,8,FALSE)*VLOOKUP(SBYLD2!AV$4,'[1]INTERNAL PARAMETERS-1'!$B$5:$J$44,3,FALSE)</f>
        <v>0</v>
      </c>
      <c r="AW167" s="44">
        <f>SBYLD1!AW167*VLOOKUP(SBYLD2!AW$4,'[1]INTERNAL PARAMETERS-1'!$B$5:$J$44,5,FALSE)*VLOOKUP(SBYLD2!AW$4,'[1]INTERNAL PARAMETERS-1'!$B$5:$J$44,6,FALSE)*VLOOKUP(SBYLD2!AW$4,'[1]INTERNAL PARAMETERS-1'!$B$5:$J$44,3,FALSE) + SBYLD1!AW167*(1-VLOOKUP(SBYLD2!AW$4,'[1]INTERNAL PARAMETERS-1'!$B$5:$J$44,5,FALSE))*VLOOKUP(SBYLD2!AW$4,'[1]INTERNAL PARAMETERS-1'!$B$5:$J$44,8,FALSE)*VLOOKUP(SBYLD2!AW$4,'[1]INTERNAL PARAMETERS-1'!$B$5:$J$44,3,FALSE)</f>
        <v>6.5096139619811924</v>
      </c>
      <c r="AX167" s="44">
        <f>SBYLD1!AX167*VLOOKUP(SBYLD2!AX$4,'[1]INTERNAL PARAMETERS-1'!$B$5:$J$44,5,FALSE)*VLOOKUP(SBYLD2!AX$4,'[1]INTERNAL PARAMETERS-1'!$B$5:$J$44,6,FALSE)*VLOOKUP(SBYLD2!AX$4,'[1]INTERNAL PARAMETERS-1'!$B$5:$J$44,3,FALSE) + SBYLD1!AX167*(1-VLOOKUP(SBYLD2!AX$4,'[1]INTERNAL PARAMETERS-1'!$B$5:$J$44,5,FALSE))*VLOOKUP(SBYLD2!AX$4,'[1]INTERNAL PARAMETERS-1'!$B$5:$J$44,8,FALSE)*VLOOKUP(SBYLD2!AX$4,'[1]INTERNAL PARAMETERS-1'!$B$5:$J$44,3,FALSE)</f>
        <v>0</v>
      </c>
      <c r="AY167" s="44">
        <f>SBYLD1!AY167*VLOOKUP(SBYLD2!AY$4,'[1]INTERNAL PARAMETERS-1'!$B$5:$J$44,5,FALSE)*VLOOKUP(SBYLD2!AY$4,'[1]INTERNAL PARAMETERS-1'!$B$5:$J$44,6,FALSE)*VLOOKUP(SBYLD2!AY$4,'[1]INTERNAL PARAMETERS-1'!$B$5:$J$44,3,FALSE) + SBYLD1!AY167*(1-VLOOKUP(SBYLD2!AY$4,'[1]INTERNAL PARAMETERS-1'!$B$5:$J$44,5,FALSE))*VLOOKUP(SBYLD2!AY$4,'[1]INTERNAL PARAMETERS-1'!$B$5:$J$44,8,FALSE)*VLOOKUP(SBYLD2!AY$4,'[1]INTERNAL PARAMETERS-1'!$B$5:$J$44,3,FALSE)</f>
        <v>0</v>
      </c>
      <c r="AZ167" s="44">
        <f>SBYLD1!AZ167*VLOOKUP(SBYLD2!AZ$4,'[1]INTERNAL PARAMETERS-1'!$B$5:$J$44,5,FALSE)*VLOOKUP(SBYLD2!AZ$4,'[1]INTERNAL PARAMETERS-1'!$B$5:$J$44,6,FALSE)*VLOOKUP(SBYLD2!AZ$4,'[1]INTERNAL PARAMETERS-1'!$B$5:$J$44,3,FALSE) + SBYLD1!AZ167*(1-VLOOKUP(SBYLD2!AZ$4,'[1]INTERNAL PARAMETERS-1'!$B$5:$J$44,5,FALSE))*VLOOKUP(SBYLD2!AZ$4,'[1]INTERNAL PARAMETERS-1'!$B$5:$J$44,8,FALSE)*VLOOKUP(SBYLD2!AZ$4,'[1]INTERNAL PARAMETERS-1'!$B$5:$J$44,3,FALSE)</f>
        <v>0</v>
      </c>
      <c r="BA167" s="44">
        <f>SBYLD1!BA167*VLOOKUP(SBYLD2!BA$4,'[1]INTERNAL PARAMETERS-1'!$B$5:$J$44,5,FALSE)*VLOOKUP(SBYLD2!BA$4,'[1]INTERNAL PARAMETERS-1'!$B$5:$J$44,6,FALSE)*VLOOKUP(SBYLD2!BA$4,'[1]INTERNAL PARAMETERS-1'!$B$5:$J$44,3,FALSE) + SBYLD1!BA167*(1-VLOOKUP(SBYLD2!BA$4,'[1]INTERNAL PARAMETERS-1'!$B$5:$J$44,5,FALSE))*VLOOKUP(SBYLD2!BA$4,'[1]INTERNAL PARAMETERS-1'!$B$5:$J$44,8,FALSE)*VLOOKUP(SBYLD2!BA$4,'[1]INTERNAL PARAMETERS-1'!$B$5:$J$44,3,FALSE)</f>
        <v>0.70818447238152038</v>
      </c>
      <c r="BB167" s="44">
        <f>SBYLD1!BB167*VLOOKUP(SBYLD2!BB$4,'[1]INTERNAL PARAMETERS-1'!$B$5:$J$44,5,FALSE)*VLOOKUP(SBYLD2!BB$4,'[1]INTERNAL PARAMETERS-1'!$B$5:$J$44,6,FALSE)*VLOOKUP(SBYLD2!BB$4,'[1]INTERNAL PARAMETERS-1'!$B$5:$J$44,3,FALSE) + SBYLD1!BB167*(1-VLOOKUP(SBYLD2!BB$4,'[1]INTERNAL PARAMETERS-1'!$B$5:$J$44,5,FALSE))*VLOOKUP(SBYLD2!BB$4,'[1]INTERNAL PARAMETERS-1'!$B$5:$J$44,8,FALSE)*VLOOKUP(SBYLD2!BB$4,'[1]INTERNAL PARAMETERS-1'!$B$5:$J$44,3,FALSE)</f>
        <v>2.5644233075407894</v>
      </c>
      <c r="BC167" s="44">
        <f>SBYLD1!BC167*VLOOKUP(SBYLD2!BC$4,'[1]INTERNAL PARAMETERS-1'!$B$5:$J$44,5,FALSE)*VLOOKUP(SBYLD2!BC$4,'[1]INTERNAL PARAMETERS-1'!$B$5:$J$44,6,FALSE)*VLOOKUP(SBYLD2!BC$4,'[1]INTERNAL PARAMETERS-1'!$B$5:$J$44,3,FALSE) + SBYLD1!BC167*(1-VLOOKUP(SBYLD2!BC$4,'[1]INTERNAL PARAMETERS-1'!$B$5:$J$44,5,FALSE))*VLOOKUP(SBYLD2!BC$4,'[1]INTERNAL PARAMETERS-1'!$B$5:$J$44,8,FALSE)*VLOOKUP(SBYLD2!BC$4,'[1]INTERNAL PARAMETERS-1'!$B$5:$J$44,3,FALSE)</f>
        <v>0.48605144236279374</v>
      </c>
      <c r="BD167" s="44">
        <f>SBYLD1!BD167*VLOOKUP(SBYLD2!BD$4,'[1]INTERNAL PARAMETERS-1'!$B$5:$J$44,5,FALSE)*VLOOKUP(SBYLD2!BD$4,'[1]INTERNAL PARAMETERS-1'!$B$5:$J$44,6,FALSE)*VLOOKUP(SBYLD2!BD$4,'[1]INTERNAL PARAMETERS-1'!$B$5:$J$44,3,FALSE) + SBYLD1!BD167*(1-VLOOKUP(SBYLD2!BD$4,'[1]INTERNAL PARAMETERS-1'!$B$5:$J$44,5,FALSE))*VLOOKUP(SBYLD2!BD$4,'[1]INTERNAL PARAMETERS-1'!$B$5:$J$44,8,FALSE)*VLOOKUP(SBYLD2!BD$4,'[1]INTERNAL PARAMETERS-1'!$B$5:$J$44,3,FALSE)</f>
        <v>0.78308234358065798</v>
      </c>
      <c r="BE167" s="44">
        <f>SBYLD1!BE167*VLOOKUP(SBYLD2!BE$4,'[1]INTERNAL PARAMETERS-1'!$B$5:$J$44,5,FALSE)*VLOOKUP(SBYLD2!BE$4,'[1]INTERNAL PARAMETERS-1'!$B$5:$J$44,6,FALSE)*VLOOKUP(SBYLD2!BE$4,'[1]INTERNAL PARAMETERS-1'!$B$5:$J$44,3,FALSE) + SBYLD1!BE167*(1-VLOOKUP(SBYLD2!BE$4,'[1]INTERNAL PARAMETERS-1'!$B$5:$J$44,5,FALSE))*VLOOKUP(SBYLD2!BE$4,'[1]INTERNAL PARAMETERS-1'!$B$5:$J$44,8,FALSE)*VLOOKUP(SBYLD2!BE$4,'[1]INTERNAL PARAMETERS-1'!$B$5:$J$44,3,FALSE)</f>
        <v>0.6059153827439594</v>
      </c>
      <c r="BF167" s="44">
        <f>SBYLD1!BF167*VLOOKUP(SBYLD2!BF$4,'[1]INTERNAL PARAMETERS-1'!$B$5:$J$44,5,FALSE)*VLOOKUP(SBYLD2!BF$4,'[1]INTERNAL PARAMETERS-1'!$B$5:$J$44,6,FALSE)*VLOOKUP(SBYLD2!BF$4,'[1]INTERNAL PARAMETERS-1'!$B$5:$J$44,3,FALSE) + SBYLD1!BF167*(1-VLOOKUP(SBYLD2!BF$4,'[1]INTERNAL PARAMETERS-1'!$B$5:$J$44,5,FALSE))*VLOOKUP(SBYLD2!BF$4,'[1]INTERNAL PARAMETERS-1'!$B$5:$J$44,8,FALSE)*VLOOKUP(SBYLD2!BF$4,'[1]INTERNAL PARAMETERS-1'!$B$5:$J$44,3,FALSE)</f>
        <v>0</v>
      </c>
      <c r="BG167" s="44">
        <f>SBYLD1!BG167*VLOOKUP(SBYLD2!BG$4,'[1]INTERNAL PARAMETERS-1'!$B$5:$J$44,5,FALSE)*VLOOKUP(SBYLD2!BG$4,'[1]INTERNAL PARAMETERS-1'!$B$5:$J$44,6,FALSE)*VLOOKUP(SBYLD2!BG$4,'[1]INTERNAL PARAMETERS-1'!$B$5:$J$44,3,FALSE) + SBYLD1!BG167*(1-VLOOKUP(SBYLD2!BG$4,'[1]INTERNAL PARAMETERS-1'!$B$5:$J$44,5,FALSE))*VLOOKUP(SBYLD2!BG$4,'[1]INTERNAL PARAMETERS-1'!$B$5:$J$44,8,FALSE)*VLOOKUP(SBYLD2!BG$4,'[1]INTERNAL PARAMETERS-1'!$B$5:$J$44,3,FALSE)</f>
        <v>3.2476307500357668</v>
      </c>
      <c r="BH167" s="44">
        <f>SBYLD1!BH167*VLOOKUP(SBYLD2!BH$4,'[1]INTERNAL PARAMETERS-1'!$B$5:$J$44,5,FALSE)*VLOOKUP(SBYLD2!BH$4,'[1]INTERNAL PARAMETERS-1'!$B$5:$J$44,6,FALSE)*VLOOKUP(SBYLD2!BH$4,'[1]INTERNAL PARAMETERS-1'!$B$5:$J$44,3,FALSE) + SBYLD1!BH167*(1-VLOOKUP(SBYLD2!BH$4,'[1]INTERNAL PARAMETERS-1'!$B$5:$J$44,5,FALSE))*VLOOKUP(SBYLD2!BH$4,'[1]INTERNAL PARAMETERS-1'!$B$5:$J$44,8,FALSE)*VLOOKUP(SBYLD2!BH$4,'[1]INTERNAL PARAMETERS-1'!$B$5:$J$44,3,FALSE)</f>
        <v>8.0307158021464455E-3</v>
      </c>
      <c r="BI167" s="44">
        <f>SBYLD1!BI167*VLOOKUP(SBYLD2!BI$4,'[1]INTERNAL PARAMETERS-1'!$B$5:$J$44,5,FALSE)*VLOOKUP(SBYLD2!BI$4,'[1]INTERNAL PARAMETERS-1'!$B$5:$J$44,6,FALSE)*VLOOKUP(SBYLD2!BI$4,'[1]INTERNAL PARAMETERS-1'!$B$5:$J$44,3,FALSE) + SBYLD1!BI167*(1-VLOOKUP(SBYLD2!BI$4,'[1]INTERNAL PARAMETERS-1'!$B$5:$J$44,5,FALSE))*VLOOKUP(SBYLD2!BI$4,'[1]INTERNAL PARAMETERS-1'!$B$5:$J$44,8,FALSE)*VLOOKUP(SBYLD2!BI$4,'[1]INTERNAL PARAMETERS-1'!$B$5:$J$44,3,FALSE)</f>
        <v>0</v>
      </c>
      <c r="BJ167" s="44">
        <f>SBYLD1!BJ167*VLOOKUP(SBYLD2!BJ$4,'[1]INTERNAL PARAMETERS-1'!$B$5:$J$44,5,FALSE)*VLOOKUP(SBYLD2!BJ$4,'[1]INTERNAL PARAMETERS-1'!$B$5:$J$44,6,FALSE)*VLOOKUP(SBYLD2!BJ$4,'[1]INTERNAL PARAMETERS-1'!$B$5:$J$44,3,FALSE) + SBYLD1!BJ167*(1-VLOOKUP(SBYLD2!BJ$4,'[1]INTERNAL PARAMETERS-1'!$B$5:$J$44,5,FALSE))*VLOOKUP(SBYLD2!BJ$4,'[1]INTERNAL PARAMETERS-1'!$B$5:$J$44,8,FALSE)*VLOOKUP(SBYLD2!BJ$4,'[1]INTERNAL PARAMETERS-1'!$B$5:$J$44,3,FALSE)</f>
        <v>0.73339422155136424</v>
      </c>
      <c r="BK167" s="44">
        <f>SBYLD1!BK167*VLOOKUP(SBYLD2!BK$4,'[1]INTERNAL PARAMETERS-1'!$B$5:$J$44,5,FALSE)*VLOOKUP(SBYLD2!BK$4,'[1]INTERNAL PARAMETERS-1'!$B$5:$J$44,6,FALSE)*VLOOKUP(SBYLD2!BK$4,'[1]INTERNAL PARAMETERS-1'!$B$5:$J$44,3,FALSE) + SBYLD1!BK167*(1-VLOOKUP(SBYLD2!BK$4,'[1]INTERNAL PARAMETERS-1'!$B$5:$J$44,5,FALSE))*VLOOKUP(SBYLD2!BK$4,'[1]INTERNAL PARAMETERS-1'!$B$5:$J$44,8,FALSE)*VLOOKUP(SBYLD2!BK$4,'[1]INTERNAL PARAMETERS-1'!$B$5:$J$44,3,FALSE)</f>
        <v>0.21762752880524483</v>
      </c>
      <c r="BL167" s="44">
        <f>SBYLD1!BL167*VLOOKUP(SBYLD2!BL$4,'[1]INTERNAL PARAMETERS-1'!$B$5:$J$44,5,FALSE)*VLOOKUP(SBYLD2!BL$4,'[1]INTERNAL PARAMETERS-1'!$B$5:$J$44,6,FALSE)*VLOOKUP(SBYLD2!BL$4,'[1]INTERNAL PARAMETERS-1'!$B$5:$J$44,3,FALSE) + SBYLD1!BL167*(1-VLOOKUP(SBYLD2!BL$4,'[1]INTERNAL PARAMETERS-1'!$B$5:$J$44,5,FALSE))*VLOOKUP(SBYLD2!BL$4,'[1]INTERNAL PARAMETERS-1'!$B$5:$J$44,8,FALSE)*VLOOKUP(SBYLD2!BL$4,'[1]INTERNAL PARAMETERS-1'!$B$5:$J$44,3,FALSE)</f>
        <v>6.6817996189725601E-2</v>
      </c>
      <c r="BM167" s="44">
        <f>SBYLD1!BM167*VLOOKUP(SBYLD2!BM$4,'[1]INTERNAL PARAMETERS-1'!$B$5:$J$44,5,FALSE)*VLOOKUP(SBYLD2!BM$4,'[1]INTERNAL PARAMETERS-1'!$B$5:$J$44,6,FALSE)*VLOOKUP(SBYLD2!BM$4,'[1]INTERNAL PARAMETERS-1'!$B$5:$J$44,3,FALSE) + SBYLD1!BM167*(1-VLOOKUP(SBYLD2!BM$4,'[1]INTERNAL PARAMETERS-1'!$B$5:$J$44,5,FALSE))*VLOOKUP(SBYLD2!BM$4,'[1]INTERNAL PARAMETERS-1'!$B$5:$J$44,8,FALSE)*VLOOKUP(SBYLD2!BM$4,'[1]INTERNAL PARAMETERS-1'!$B$5:$J$44,3,FALSE)</f>
        <v>0</v>
      </c>
      <c r="BN167" s="44">
        <f>SBYLD1!BN167*VLOOKUP(SBYLD2!BN$4,'[1]INTERNAL PARAMETERS-1'!$B$5:$J$44,5,FALSE)*VLOOKUP(SBYLD2!BN$4,'[1]INTERNAL PARAMETERS-1'!$B$5:$J$44,6,FALSE)*VLOOKUP(SBYLD2!BN$4,'[1]INTERNAL PARAMETERS-1'!$B$5:$J$44,3,FALSE) + SBYLD1!BN167*(1-VLOOKUP(SBYLD2!BN$4,'[1]INTERNAL PARAMETERS-1'!$B$5:$J$44,5,FALSE))*VLOOKUP(SBYLD2!BN$4,'[1]INTERNAL PARAMETERS-1'!$B$5:$J$44,8,FALSE)*VLOOKUP(SBYLD2!BN$4,'[1]INTERNAL PARAMETERS-1'!$B$5:$J$44,3,FALSE)</f>
        <v>0.57925505678386779</v>
      </c>
      <c r="BO167" s="44">
        <f>SBYLD1!BO167*VLOOKUP(SBYLD2!BO$4,'[1]INTERNAL PARAMETERS-1'!$B$5:$J$44,5,FALSE)*VLOOKUP(SBYLD2!BO$4,'[1]INTERNAL PARAMETERS-1'!$B$5:$J$44,6,FALSE)*VLOOKUP(SBYLD2!BO$4,'[1]INTERNAL PARAMETERS-1'!$B$5:$J$44,3,FALSE) + SBYLD1!BO167*(1-VLOOKUP(SBYLD2!BO$4,'[1]INTERNAL PARAMETERS-1'!$B$5:$J$44,5,FALSE))*VLOOKUP(SBYLD2!BO$4,'[1]INTERNAL PARAMETERS-1'!$B$5:$J$44,8,FALSE)*VLOOKUP(SBYLD2!BO$4,'[1]INTERNAL PARAMETERS-1'!$B$5:$J$44,3,FALSE)</f>
        <v>0.19240740688635946</v>
      </c>
      <c r="BP167" s="44">
        <f>SBYLD1!BP167*VLOOKUP(SBYLD2!BP$4,'[1]INTERNAL PARAMETERS-1'!$B$5:$J$44,5,FALSE)*VLOOKUP(SBYLD2!BP$4,'[1]INTERNAL PARAMETERS-1'!$B$5:$J$44,6,FALSE)*VLOOKUP(SBYLD2!BP$4,'[1]INTERNAL PARAMETERS-1'!$B$5:$J$44,3,FALSE) + SBYLD1!BP167*(1-VLOOKUP(SBYLD2!BP$4,'[1]INTERNAL PARAMETERS-1'!$B$5:$J$44,5,FALSE))*VLOOKUP(SBYLD2!BP$4,'[1]INTERNAL PARAMETERS-1'!$B$5:$J$44,8,FALSE)*VLOOKUP(SBYLD2!BP$4,'[1]INTERNAL PARAMETERS-1'!$B$5:$J$44,3,FALSE)</f>
        <v>1.0233243479086699E-2</v>
      </c>
      <c r="BQ167" s="44">
        <f>SBYLD1!BQ167*VLOOKUP(SBYLD2!BQ$4,'[1]INTERNAL PARAMETERS-1'!$B$5:$J$44,5,FALSE)*VLOOKUP(SBYLD2!BQ$4,'[1]INTERNAL PARAMETERS-1'!$B$5:$J$44,6,FALSE)*VLOOKUP(SBYLD2!BQ$4,'[1]INTERNAL PARAMETERS-1'!$B$5:$J$44,3,FALSE) + SBYLD1!BQ167*(1-VLOOKUP(SBYLD2!BQ$4,'[1]INTERNAL PARAMETERS-1'!$B$5:$J$44,5,FALSE))*VLOOKUP(SBYLD2!BQ$4,'[1]INTERNAL PARAMETERS-1'!$B$5:$J$44,8,FALSE)*VLOOKUP(SBYLD2!BQ$4,'[1]INTERNAL PARAMETERS-1'!$B$5:$J$44,3,FALSE)</f>
        <v>0.86079079886836363</v>
      </c>
      <c r="BR167" s="44">
        <f>SBYLD1!BR167*VLOOKUP(SBYLD2!BR$4,'[1]INTERNAL PARAMETERS-1'!$B$5:$J$44,5,FALSE)*VLOOKUP(SBYLD2!BR$4,'[1]INTERNAL PARAMETERS-1'!$B$5:$J$44,6,FALSE)*VLOOKUP(SBYLD2!BR$4,'[1]INTERNAL PARAMETERS-1'!$B$5:$J$44,3,FALSE) + SBYLD1!BR167*(1-VLOOKUP(SBYLD2!BR$4,'[1]INTERNAL PARAMETERS-1'!$B$5:$J$44,5,FALSE))*VLOOKUP(SBYLD2!BR$4,'[1]INTERNAL PARAMETERS-1'!$B$5:$J$44,8,FALSE)*VLOOKUP(SBYLD2!BR$4,'[1]INTERNAL PARAMETERS-1'!$B$5:$J$44,3,FALSE)</f>
        <v>1.4637959125218302E-2</v>
      </c>
      <c r="BS167" s="44">
        <f>SBYLD1!BS167*VLOOKUP(SBYLD2!BS$4,'[1]INTERNAL PARAMETERS-1'!$B$5:$J$44,5,FALSE)*VLOOKUP(SBYLD2!BS$4,'[1]INTERNAL PARAMETERS-1'!$B$5:$J$44,6,FALSE)*VLOOKUP(SBYLD2!BS$4,'[1]INTERNAL PARAMETERS-1'!$B$5:$J$44,3,FALSE) + SBYLD1!BS167*(1-VLOOKUP(SBYLD2!BS$4,'[1]INTERNAL PARAMETERS-1'!$B$5:$J$44,5,FALSE))*VLOOKUP(SBYLD2!BS$4,'[1]INTERNAL PARAMETERS-1'!$B$5:$J$44,8,FALSE)*VLOOKUP(SBYLD2!BS$4,'[1]INTERNAL PARAMETERS-1'!$B$5:$J$44,3,FALSE)</f>
        <v>4.3552708572855616E-3</v>
      </c>
      <c r="BT167" s="44">
        <f>SBYLD1!BT167*VLOOKUP(SBYLD2!BT$4,'[1]INTERNAL PARAMETERS-1'!$B$5:$J$44,5,FALSE)*VLOOKUP(SBYLD2!BT$4,'[1]INTERNAL PARAMETERS-1'!$B$5:$J$44,6,FALSE)*VLOOKUP(SBYLD2!BT$4,'[1]INTERNAL PARAMETERS-1'!$B$5:$J$44,3,FALSE) + SBYLD1!BT167*(1-VLOOKUP(SBYLD2!BT$4,'[1]INTERNAL PARAMETERS-1'!$B$5:$J$44,5,FALSE))*VLOOKUP(SBYLD2!BT$4,'[1]INTERNAL PARAMETERS-1'!$B$5:$J$44,8,FALSE)*VLOOKUP(SBYLD2!BT$4,'[1]INTERNAL PARAMETERS-1'!$B$5:$J$44,3,FALSE)</f>
        <v>0</v>
      </c>
      <c r="BU167" s="44">
        <f>SBYLD1!BU167*VLOOKUP(SBYLD2!BU$4,'[1]INTERNAL PARAMETERS-1'!$B$5:$J$44,5,FALSE)*VLOOKUP(SBYLD2!BU$4,'[1]INTERNAL PARAMETERS-1'!$B$5:$J$44,6,FALSE)*VLOOKUP(SBYLD2!BU$4,'[1]INTERNAL PARAMETERS-1'!$B$5:$J$44,3,FALSE) + SBYLD1!BU167*(1-VLOOKUP(SBYLD2!BU$4,'[1]INTERNAL PARAMETERS-1'!$B$5:$J$44,5,FALSE))*VLOOKUP(SBYLD2!BU$4,'[1]INTERNAL PARAMETERS-1'!$B$5:$J$44,8,FALSE)*VLOOKUP(SBYLD2!BU$4,'[1]INTERNAL PARAMETERS-1'!$B$5:$J$44,3,FALSE)</f>
        <v>0</v>
      </c>
      <c r="BV167" s="44">
        <f>SBYLD1!BV167*VLOOKUP(SBYLD2!BV$4,'[1]INTERNAL PARAMETERS-1'!$B$5:$J$44,5,FALSE)*VLOOKUP(SBYLD2!BV$4,'[1]INTERNAL PARAMETERS-1'!$B$5:$J$44,6,FALSE)*VLOOKUP(SBYLD2!BV$4,'[1]INTERNAL PARAMETERS-1'!$B$5:$J$44,3,FALSE) + SBYLD1!BV167*(1-VLOOKUP(SBYLD2!BV$4,'[1]INTERNAL PARAMETERS-1'!$B$5:$J$44,5,FALSE))*VLOOKUP(SBYLD2!BV$4,'[1]INTERNAL PARAMETERS-1'!$B$5:$J$44,8,FALSE)*VLOOKUP(SBYLD2!BV$4,'[1]INTERNAL PARAMETERS-1'!$B$5:$J$44,3,FALSE)</f>
        <v>0</v>
      </c>
      <c r="BW167" s="44">
        <f>SBYLD1!BW167*VLOOKUP(SBYLD2!BW$4,'[1]INTERNAL PARAMETERS-1'!$B$5:$J$44,5,FALSE)*VLOOKUP(SBYLD2!BW$4,'[1]INTERNAL PARAMETERS-1'!$B$5:$J$44,6,FALSE)*VLOOKUP(SBYLD2!BW$4,'[1]INTERNAL PARAMETERS-1'!$B$5:$J$44,3,FALSE) + SBYLD1!BW167*(1-VLOOKUP(SBYLD2!BW$4,'[1]INTERNAL PARAMETERS-1'!$B$5:$J$44,5,FALSE))*VLOOKUP(SBYLD2!BW$4,'[1]INTERNAL PARAMETERS-1'!$B$5:$J$44,8,FALSE)*VLOOKUP(SBYLD2!BW$4,'[1]INTERNAL PARAMETERS-1'!$B$5:$J$44,3,FALSE)</f>
        <v>0</v>
      </c>
      <c r="BX167" s="44">
        <f>SBYLD1!BX167*VLOOKUP(SBYLD2!BX$4,'[1]INTERNAL PARAMETERS-1'!$B$5:$J$44,5,FALSE)*VLOOKUP(SBYLD2!BX$4,'[1]INTERNAL PARAMETERS-1'!$B$5:$J$44,6,FALSE)*VLOOKUP(SBYLD2!BX$4,'[1]INTERNAL PARAMETERS-1'!$B$5:$J$44,3,FALSE) + SBYLD1!BX167*(1-VLOOKUP(SBYLD2!BX$4,'[1]INTERNAL PARAMETERS-1'!$B$5:$J$44,5,FALSE))*VLOOKUP(SBYLD2!BX$4,'[1]INTERNAL PARAMETERS-1'!$B$5:$J$44,8,FALSE)*VLOOKUP(SBYLD2!BX$4,'[1]INTERNAL PARAMETERS-1'!$B$5:$J$44,3,FALSE)</f>
        <v>0</v>
      </c>
      <c r="BY167" s="44">
        <f>SBYLD1!BY167*VLOOKUP(SBYLD2!BY$4,'[1]INTERNAL PARAMETERS-1'!$B$5:$J$44,5,FALSE)*VLOOKUP(SBYLD2!BY$4,'[1]INTERNAL PARAMETERS-1'!$B$5:$J$44,6,FALSE)*VLOOKUP(SBYLD2!BY$4,'[1]INTERNAL PARAMETERS-1'!$B$5:$J$44,3,FALSE) + SBYLD1!BY167*(1-VLOOKUP(SBYLD2!BY$4,'[1]INTERNAL PARAMETERS-1'!$B$5:$J$44,5,FALSE))*VLOOKUP(SBYLD2!BY$4,'[1]INTERNAL PARAMETERS-1'!$B$5:$J$44,8,FALSE)*VLOOKUP(SBYLD2!BY$4,'[1]INTERNAL PARAMETERS-1'!$B$5:$J$44,3,FALSE)</f>
        <v>0</v>
      </c>
      <c r="BZ167" s="44">
        <f>SBYLD1!BZ167*VLOOKUP(SBYLD2!BZ$4,'[1]INTERNAL PARAMETERS-1'!$B$5:$J$44,5,FALSE)*VLOOKUP(SBYLD2!BZ$4,'[1]INTERNAL PARAMETERS-1'!$B$5:$J$44,6,FALSE)*VLOOKUP(SBYLD2!BZ$4,'[1]INTERNAL PARAMETERS-1'!$B$5:$J$44,3,FALSE) + SBYLD1!BZ167*(1-VLOOKUP(SBYLD2!BZ$4,'[1]INTERNAL PARAMETERS-1'!$B$5:$J$44,5,FALSE))*VLOOKUP(SBYLD2!BZ$4,'[1]INTERNAL PARAMETERS-1'!$B$5:$J$44,8,FALSE)*VLOOKUP(SBYLD2!BZ$4,'[1]INTERNAL PARAMETERS-1'!$B$5:$J$44,3,FALSE)</f>
        <v>1.9036224033702432E-3</v>
      </c>
      <c r="CA167" s="44">
        <f>SBYLD1!CA167*VLOOKUP(SBYLD2!CA$4,'[1]INTERNAL PARAMETERS-1'!$B$5:$J$44,5,FALSE)*VLOOKUP(SBYLD2!CA$4,'[1]INTERNAL PARAMETERS-1'!$B$5:$J$44,6,FALSE)*VLOOKUP(SBYLD2!CA$4,'[1]INTERNAL PARAMETERS-1'!$B$5:$J$44,3,FALSE) + SBYLD1!CA167*(1-VLOOKUP(SBYLD2!CA$4,'[1]INTERNAL PARAMETERS-1'!$B$5:$J$44,5,FALSE))*VLOOKUP(SBYLD2!CA$4,'[1]INTERNAL PARAMETERS-1'!$B$5:$J$44,8,FALSE)*VLOOKUP(SBYLD2!CA$4,'[1]INTERNAL PARAMETERS-1'!$B$5:$J$44,3,FALSE)</f>
        <v>0</v>
      </c>
      <c r="CB167" s="44">
        <f>SBYLD1!CB167*VLOOKUP(SBYLD2!CB$4,'[1]INTERNAL PARAMETERS-1'!$B$5:$J$44,5,FALSE)*VLOOKUP(SBYLD2!CB$4,'[1]INTERNAL PARAMETERS-1'!$B$5:$J$44,6,FALSE)*VLOOKUP(SBYLD2!CB$4,'[1]INTERNAL PARAMETERS-1'!$B$5:$J$44,3,FALSE) + SBYLD1!CB167*(1-VLOOKUP(SBYLD2!CB$4,'[1]INTERNAL PARAMETERS-1'!$B$5:$J$44,5,FALSE))*VLOOKUP(SBYLD2!CB$4,'[1]INTERNAL PARAMETERS-1'!$B$5:$J$44,8,FALSE)*VLOOKUP(SBYLD2!CB$4,'[1]INTERNAL PARAMETERS-1'!$B$5:$J$44,3,FALSE)</f>
        <v>0</v>
      </c>
      <c r="CC167" s="44">
        <f>SBYLD1!CC167*VLOOKUP(SBYLD2!CC$4,'[1]INTERNAL PARAMETERS-1'!$B$5:$J$44,5,FALSE)*VLOOKUP(SBYLD2!CC$4,'[1]INTERNAL PARAMETERS-1'!$B$5:$J$44,6,FALSE)*VLOOKUP(SBYLD2!CC$4,'[1]INTERNAL PARAMETERS-1'!$B$5:$J$44,3,FALSE) + SBYLD1!CC167*(1-VLOOKUP(SBYLD2!CC$4,'[1]INTERNAL PARAMETERS-1'!$B$5:$J$44,5,FALSE))*VLOOKUP(SBYLD2!CC$4,'[1]INTERNAL PARAMETERS-1'!$B$5:$J$44,8,FALSE)*VLOOKUP(SBYLD2!CC$4,'[1]INTERNAL PARAMETERS-1'!$B$5:$J$44,3,FALSE)</f>
        <v>4.2302090570131273E-3</v>
      </c>
      <c r="CD167" s="44">
        <f>SBYLD1!CD167*VLOOKUP(SBYLD2!CD$4,'[1]INTERNAL PARAMETERS-1'!$B$5:$J$44,5,FALSE)*VLOOKUP(SBYLD2!CD$4,'[1]INTERNAL PARAMETERS-1'!$B$5:$J$44,6,FALSE)*VLOOKUP(SBYLD2!CD$4,'[1]INTERNAL PARAMETERS-1'!$B$5:$J$44,3,FALSE) + SBYLD1!CD167*(1-VLOOKUP(SBYLD2!CD$4,'[1]INTERNAL PARAMETERS-1'!$B$5:$J$44,5,FALSE))*VLOOKUP(SBYLD2!CD$4,'[1]INTERNAL PARAMETERS-1'!$B$5:$J$44,8,FALSE)*VLOOKUP(SBYLD2!CD$4,'[1]INTERNAL PARAMETERS-1'!$B$5:$J$44,3,FALSE)</f>
        <v>3.5493917869982593E-2</v>
      </c>
      <c r="CE167" s="44">
        <f>SBYLD1!CE167*VLOOKUP(SBYLD2!CE$4,'[1]INTERNAL PARAMETERS-1'!$B$5:$J$44,5,FALSE)*VLOOKUP(SBYLD2!CE$4,'[1]INTERNAL PARAMETERS-1'!$B$5:$J$44,6,FALSE)*VLOOKUP(SBYLD2!CE$4,'[1]INTERNAL PARAMETERS-1'!$B$5:$J$44,3,FALSE) + SBYLD1!CE167*(1-VLOOKUP(SBYLD2!CE$4,'[1]INTERNAL PARAMETERS-1'!$B$5:$J$44,5,FALSE))*VLOOKUP(SBYLD2!CE$4,'[1]INTERNAL PARAMETERS-1'!$B$5:$J$44,8,FALSE)*VLOOKUP(SBYLD2!CE$4,'[1]INTERNAL PARAMETERS-1'!$B$5:$J$44,3,FALSE)</f>
        <v>6.5809640172348555E-2</v>
      </c>
      <c r="CF167" s="44">
        <f>SBYLD1!CF167*VLOOKUP(SBYLD2!CF$4,'[1]INTERNAL PARAMETERS-1'!$B$5:$J$44,5,FALSE)*VLOOKUP(SBYLD2!CF$4,'[1]INTERNAL PARAMETERS-1'!$B$5:$J$44,6,FALSE)*VLOOKUP(SBYLD2!CF$4,'[1]INTERNAL PARAMETERS-1'!$B$5:$J$44,3,FALSE) + SBYLD1!CF167*(1-VLOOKUP(SBYLD2!CF$4,'[1]INTERNAL PARAMETERS-1'!$B$5:$J$44,5,FALSE))*VLOOKUP(SBYLD2!CF$4,'[1]INTERNAL PARAMETERS-1'!$B$5:$J$44,8,FALSE)*VLOOKUP(SBYLD2!CF$4,'[1]INTERNAL PARAMETERS-1'!$B$5:$J$44,3,FALSE)</f>
        <v>0.31674855134261665</v>
      </c>
      <c r="CG167" s="44">
        <f>SBYLD1!CG167*VLOOKUP(SBYLD2!CG$4,'[1]INTERNAL PARAMETERS-1'!$B$5:$J$44,5,FALSE)*VLOOKUP(SBYLD2!CG$4,'[1]INTERNAL PARAMETERS-1'!$B$5:$J$44,6,FALSE)*VLOOKUP(SBYLD2!CG$4,'[1]INTERNAL PARAMETERS-1'!$B$5:$J$44,3,FALSE) + SBYLD1!CG167*(1-VLOOKUP(SBYLD2!CG$4,'[1]INTERNAL PARAMETERS-1'!$B$5:$J$44,5,FALSE))*VLOOKUP(SBYLD2!CG$4,'[1]INTERNAL PARAMETERS-1'!$B$5:$J$44,8,FALSE)*VLOOKUP(SBYLD2!CG$4,'[1]INTERNAL PARAMETERS-1'!$B$5:$J$44,3,FALSE)</f>
        <v>1.7492363602397698E-3</v>
      </c>
      <c r="CH167" s="43">
        <f>SBYLD1!CH167*VLOOKUP(SBYLD2!CH$4,'[1]INTERNAL PARAMETERS-1'!$B$5:$J$44,5,FALSE)*VLOOKUP(SBYLD2!CH$4,'[1]INTERNAL PARAMETERS-1'!$B$5:$J$44,6,FALSE)*VLOOKUP(SBYLD2!CH$4,'[1]INTERNAL PARAMETERS-1'!$B$5:$J$44,3,FALSE) + SBYLD1!CH167*(1-VLOOKUP(SBYLD2!CH$4,'[1]INTERNAL PARAMETERS-1'!$B$5:$J$44,5,FALSE))*VLOOKUP(SBYLD2!CH$4,'[1]INTERNAL PARAMETERS-1'!$B$5:$J$44,8,FALSE)*VLOOKUP(SBYLD2!CH$4,'[1]INTERNAL PARAMETERS-1'!$B$5:$J$44,3,FALSE)</f>
        <v>0</v>
      </c>
      <c r="CJ167" s="45">
        <f t="shared" si="4"/>
        <v>979.29821992227744</v>
      </c>
      <c r="CK167" s="43">
        <f t="shared" si="5"/>
        <v>18.018387036180908</v>
      </c>
    </row>
    <row r="168" spans="2:89">
      <c r="B168" s="58" t="s">
        <v>8</v>
      </c>
      <c r="C168" s="57" t="s">
        <v>41</v>
      </c>
      <c r="D168" s="57" t="s">
        <v>57</v>
      </c>
      <c r="E168" s="128">
        <f>SB!S168</f>
        <v>8134.4641161743884</v>
      </c>
      <c r="F168" s="56">
        <f>'[1]INTERNAL PARAMETERS-1'!M6</f>
        <v>78.760000000000005</v>
      </c>
      <c r="G168" s="45">
        <f>SBYLD1!G168*VLOOKUP(SBYLD2!G$4,'[1]INTERNAL PARAMETERS-1'!$B$5:$J$44,5,FALSE)*VLOOKUP(SBYLD2!G$4,'[1]INTERNAL PARAMETERS-1'!$B$5:$J$44,7,FALSE)*SBYLD2!$F168 + SBYLD1!G168*(1-VLOOKUP(SBYLD2!G$4,'[1]INTERNAL PARAMETERS-1'!$B$5:$J$44,5,FALSE))*VLOOKUP(SBYLD2!G$4,'[1]INTERNAL PARAMETERS-1'!$B$5:$J$44,9,FALSE)*SBYLD2!$F168</f>
        <v>575.35295800334563</v>
      </c>
      <c r="H168" s="44">
        <f>SBYLD1!H168*VLOOKUP(SBYLD2!H$4,'[1]INTERNAL PARAMETERS-1'!$B$5:$J$44,5,FALSE)*VLOOKUP(SBYLD2!H$4,'[1]INTERNAL PARAMETERS-1'!$B$5:$J$44,7,FALSE)*SBYLD2!$F168 + SBYLD1!H168*(1-VLOOKUP(SBYLD2!H$4,'[1]INTERNAL PARAMETERS-1'!$B$5:$J$44,5,FALSE))*VLOOKUP(SBYLD2!H$4,'[1]INTERNAL PARAMETERS-1'!$B$5:$J$44,9,FALSE)*SBYLD2!$F168</f>
        <v>0</v>
      </c>
      <c r="I168" s="44">
        <f>SBYLD1!I168*VLOOKUP(SBYLD2!I$4,'[1]INTERNAL PARAMETERS-1'!$B$5:$J$44,5,FALSE)*VLOOKUP(SBYLD2!I$4,'[1]INTERNAL PARAMETERS-1'!$B$5:$J$44,7,FALSE)*SBYLD2!$F168 + SBYLD1!I168*(1-VLOOKUP(SBYLD2!I$4,'[1]INTERNAL PARAMETERS-1'!$B$5:$J$44,5,FALSE))*VLOOKUP(SBYLD2!I$4,'[1]INTERNAL PARAMETERS-1'!$B$5:$J$44,9,FALSE)*SBYLD2!$F168</f>
        <v>1490.6523379739847</v>
      </c>
      <c r="J168" s="44">
        <f>SBYLD1!J168*VLOOKUP(SBYLD2!J$4,'[1]INTERNAL PARAMETERS-1'!$B$5:$J$44,5,FALSE)*VLOOKUP(SBYLD2!J$4,'[1]INTERNAL PARAMETERS-1'!$B$5:$J$44,7,FALSE)*SBYLD2!$F168 + SBYLD1!J168*(1-VLOOKUP(SBYLD2!J$4,'[1]INTERNAL PARAMETERS-1'!$B$5:$J$44,5,FALSE))*VLOOKUP(SBYLD2!J$4,'[1]INTERNAL PARAMETERS-1'!$B$5:$J$44,9,FALSE)*SBYLD2!$F168</f>
        <v>0</v>
      </c>
      <c r="K168" s="44">
        <f>SBYLD1!K168*VLOOKUP(SBYLD2!K$4,'[1]INTERNAL PARAMETERS-1'!$B$5:$J$44,5,FALSE)*VLOOKUP(SBYLD2!K$4,'[1]INTERNAL PARAMETERS-1'!$B$5:$J$44,7,FALSE)*SBYLD2!$F168 + SBYLD1!K168*(1-VLOOKUP(SBYLD2!K$4,'[1]INTERNAL PARAMETERS-1'!$B$5:$J$44,5,FALSE))*VLOOKUP(SBYLD2!K$4,'[1]INTERNAL PARAMETERS-1'!$B$5:$J$44,9,FALSE)*SBYLD2!$F168</f>
        <v>0</v>
      </c>
      <c r="L168" s="44">
        <f>SBYLD1!L168*VLOOKUP(SBYLD2!L$4,'[1]INTERNAL PARAMETERS-1'!$B$5:$J$44,5,FALSE)*VLOOKUP(SBYLD2!L$4,'[1]INTERNAL PARAMETERS-1'!$B$5:$J$44,7,FALSE)*SBYLD2!$F168 + SBYLD1!L168*(1-VLOOKUP(SBYLD2!L$4,'[1]INTERNAL PARAMETERS-1'!$B$5:$J$44,5,FALSE))*VLOOKUP(SBYLD2!L$4,'[1]INTERNAL PARAMETERS-1'!$B$5:$J$44,9,FALSE)*SBYLD2!$F168</f>
        <v>0</v>
      </c>
      <c r="M168" s="44">
        <f>SBYLD1!M168*VLOOKUP(SBYLD2!M$4,'[1]INTERNAL PARAMETERS-1'!$B$5:$J$44,5,FALSE)*VLOOKUP(SBYLD2!M$4,'[1]INTERNAL PARAMETERS-1'!$B$5:$J$44,7,FALSE)*SBYLD2!$F168 + SBYLD1!M168*(1-VLOOKUP(SBYLD2!M$4,'[1]INTERNAL PARAMETERS-1'!$B$5:$J$44,5,FALSE))*VLOOKUP(SBYLD2!M$4,'[1]INTERNAL PARAMETERS-1'!$B$5:$J$44,9,FALSE)*SBYLD2!$F168</f>
        <v>11.331415527587053</v>
      </c>
      <c r="N168" s="44">
        <f>SBYLD1!N168*VLOOKUP(SBYLD2!N$4,'[1]INTERNAL PARAMETERS-1'!$B$5:$J$44,5,FALSE)*VLOOKUP(SBYLD2!N$4,'[1]INTERNAL PARAMETERS-1'!$B$5:$J$44,7,FALSE)*SBYLD2!$F168 + SBYLD1!N168*(1-VLOOKUP(SBYLD2!N$4,'[1]INTERNAL PARAMETERS-1'!$B$5:$J$44,5,FALSE))*VLOOKUP(SBYLD2!N$4,'[1]INTERNAL PARAMETERS-1'!$B$5:$J$44,9,FALSE)*SBYLD2!$F168</f>
        <v>10.047537685247855</v>
      </c>
      <c r="O168" s="44">
        <f>SBYLD1!O168*VLOOKUP(SBYLD2!O$4,'[1]INTERNAL PARAMETERS-1'!$B$5:$J$44,5,FALSE)*VLOOKUP(SBYLD2!O$4,'[1]INTERNAL PARAMETERS-1'!$B$5:$J$44,7,FALSE)*SBYLD2!$F168 + SBYLD1!O168*(1-VLOOKUP(SBYLD2!O$4,'[1]INTERNAL PARAMETERS-1'!$B$5:$J$44,5,FALSE))*VLOOKUP(SBYLD2!O$4,'[1]INTERNAL PARAMETERS-1'!$B$5:$J$44,9,FALSE)*SBYLD2!$F168</f>
        <v>0</v>
      </c>
      <c r="P168" s="44">
        <f>SBYLD1!P168*VLOOKUP(SBYLD2!P$4,'[1]INTERNAL PARAMETERS-1'!$B$5:$J$44,5,FALSE)*VLOOKUP(SBYLD2!P$4,'[1]INTERNAL PARAMETERS-1'!$B$5:$J$44,7,FALSE)*SBYLD2!$F168 + SBYLD1!P168*(1-VLOOKUP(SBYLD2!P$4,'[1]INTERNAL PARAMETERS-1'!$B$5:$J$44,5,FALSE))*VLOOKUP(SBYLD2!P$4,'[1]INTERNAL PARAMETERS-1'!$B$5:$J$44,9,FALSE)*SBYLD2!$F168</f>
        <v>0</v>
      </c>
      <c r="Q168" s="44">
        <f>SBYLD1!Q168*VLOOKUP(SBYLD2!Q$4,'[1]INTERNAL PARAMETERS-1'!$B$5:$J$44,5,FALSE)*VLOOKUP(SBYLD2!Q$4,'[1]INTERNAL PARAMETERS-1'!$B$5:$J$44,7,FALSE)*SBYLD2!$F168 + SBYLD1!Q168*(1-VLOOKUP(SBYLD2!Q$4,'[1]INTERNAL PARAMETERS-1'!$B$5:$J$44,5,FALSE))*VLOOKUP(SBYLD2!Q$4,'[1]INTERNAL PARAMETERS-1'!$B$5:$J$44,9,FALSE)*SBYLD2!$F168</f>
        <v>0</v>
      </c>
      <c r="R168" s="44">
        <f>SBYLD1!R168*VLOOKUP(SBYLD2!R$4,'[1]INTERNAL PARAMETERS-1'!$B$5:$J$44,5,FALSE)*VLOOKUP(SBYLD2!R$4,'[1]INTERNAL PARAMETERS-1'!$B$5:$J$44,7,FALSE)*SBYLD2!$F168 + SBYLD1!R168*(1-VLOOKUP(SBYLD2!R$4,'[1]INTERNAL PARAMETERS-1'!$B$5:$J$44,5,FALSE))*VLOOKUP(SBYLD2!R$4,'[1]INTERNAL PARAMETERS-1'!$B$5:$J$44,9,FALSE)*SBYLD2!$F168</f>
        <v>13.39667420230422</v>
      </c>
      <c r="S168" s="44">
        <f>SBYLD1!S168*VLOOKUP(SBYLD2!S$4,'[1]INTERNAL PARAMETERS-1'!$B$5:$J$44,5,FALSE)*VLOOKUP(SBYLD2!S$4,'[1]INTERNAL PARAMETERS-1'!$B$5:$J$44,7,FALSE)*SBYLD2!$F168 + SBYLD1!S168*(1-VLOOKUP(SBYLD2!S$4,'[1]INTERNAL PARAMETERS-1'!$B$5:$J$44,5,FALSE))*VLOOKUP(SBYLD2!S$4,'[1]INTERNAL PARAMETERS-1'!$B$5:$J$44,9,FALSE)*SBYLD2!$F168</f>
        <v>469.71514240485942</v>
      </c>
      <c r="T168" s="44">
        <f>SBYLD1!T168*VLOOKUP(SBYLD2!T$4,'[1]INTERNAL PARAMETERS-1'!$B$5:$J$44,5,FALSE)*VLOOKUP(SBYLD2!T$4,'[1]INTERNAL PARAMETERS-1'!$B$5:$J$44,7,FALSE)*SBYLD2!$F168 + SBYLD1!T168*(1-VLOOKUP(SBYLD2!T$4,'[1]INTERNAL PARAMETERS-1'!$B$5:$J$44,5,FALSE))*VLOOKUP(SBYLD2!T$4,'[1]INTERNAL PARAMETERS-1'!$B$5:$J$44,9,FALSE)*SBYLD2!$F168</f>
        <v>62.797871328891702</v>
      </c>
      <c r="U168" s="44">
        <f>SBYLD1!U168*VLOOKUP(SBYLD2!U$4,'[1]INTERNAL PARAMETERS-1'!$B$5:$J$44,5,FALSE)*VLOOKUP(SBYLD2!U$4,'[1]INTERNAL PARAMETERS-1'!$B$5:$J$44,7,FALSE)*SBYLD2!$F168 + SBYLD1!U168*(1-VLOOKUP(SBYLD2!U$4,'[1]INTERNAL PARAMETERS-1'!$B$5:$J$44,5,FALSE))*VLOOKUP(SBYLD2!U$4,'[1]INTERNAL PARAMETERS-1'!$B$5:$J$44,9,FALSE)*SBYLD2!$F168</f>
        <v>44.152722753397668</v>
      </c>
      <c r="V168" s="44">
        <f>SBYLD1!V168*VLOOKUP(SBYLD2!V$4,'[1]INTERNAL PARAMETERS-1'!$B$5:$J$44,5,FALSE)*VLOOKUP(SBYLD2!V$4,'[1]INTERNAL PARAMETERS-1'!$B$5:$J$44,7,FALSE)*SBYLD2!$F168 + SBYLD1!V168*(1-VLOOKUP(SBYLD2!V$4,'[1]INTERNAL PARAMETERS-1'!$B$5:$J$44,5,FALSE))*VLOOKUP(SBYLD2!V$4,'[1]INTERNAL PARAMETERS-1'!$B$5:$J$44,9,FALSE)*SBYLD2!$F168</f>
        <v>310.61592910942159</v>
      </c>
      <c r="W168" s="44">
        <f>SBYLD1!W168*VLOOKUP(SBYLD2!W$4,'[1]INTERNAL PARAMETERS-1'!$B$5:$J$44,5,FALSE)*VLOOKUP(SBYLD2!W$4,'[1]INTERNAL PARAMETERS-1'!$B$5:$J$44,7,FALSE)*SBYLD2!$F168 + SBYLD1!W168*(1-VLOOKUP(SBYLD2!W$4,'[1]INTERNAL PARAMETERS-1'!$B$5:$J$44,5,FALSE))*VLOOKUP(SBYLD2!W$4,'[1]INTERNAL PARAMETERS-1'!$B$5:$J$44,9,FALSE)*SBYLD2!$F168</f>
        <v>0</v>
      </c>
      <c r="X168" s="44">
        <f>SBYLD1!X168*VLOOKUP(SBYLD2!X$4,'[1]INTERNAL PARAMETERS-1'!$B$5:$J$44,5,FALSE)*VLOOKUP(SBYLD2!X$4,'[1]INTERNAL PARAMETERS-1'!$B$5:$J$44,7,FALSE)*SBYLD2!$F168 + SBYLD1!X168*(1-VLOOKUP(SBYLD2!X$4,'[1]INTERNAL PARAMETERS-1'!$B$5:$J$44,5,FALSE))*VLOOKUP(SBYLD2!X$4,'[1]INTERNAL PARAMETERS-1'!$B$5:$J$44,9,FALSE)*SBYLD2!$F168</f>
        <v>0</v>
      </c>
      <c r="Y168" s="44">
        <f>SBYLD1!Y168*VLOOKUP(SBYLD2!Y$4,'[1]INTERNAL PARAMETERS-1'!$B$5:$J$44,5,FALSE)*VLOOKUP(SBYLD2!Y$4,'[1]INTERNAL PARAMETERS-1'!$B$5:$J$44,7,FALSE)*SBYLD2!$F168 + SBYLD1!Y168*(1-VLOOKUP(SBYLD2!Y$4,'[1]INTERNAL PARAMETERS-1'!$B$5:$J$44,5,FALSE))*VLOOKUP(SBYLD2!Y$4,'[1]INTERNAL PARAMETERS-1'!$B$5:$J$44,9,FALSE)*SBYLD2!$F168</f>
        <v>0</v>
      </c>
      <c r="Z168" s="44">
        <f>SBYLD1!Z168*VLOOKUP(SBYLD2!Z$4,'[1]INTERNAL PARAMETERS-1'!$B$5:$J$44,5,FALSE)*VLOOKUP(SBYLD2!Z$4,'[1]INTERNAL PARAMETERS-1'!$B$5:$J$44,7,FALSE)*SBYLD2!$F168 + SBYLD1!Z168*(1-VLOOKUP(SBYLD2!Z$4,'[1]INTERNAL PARAMETERS-1'!$B$5:$J$44,5,FALSE))*VLOOKUP(SBYLD2!Z$4,'[1]INTERNAL PARAMETERS-1'!$B$5:$J$44,9,FALSE)*SBYLD2!$F168</f>
        <v>0</v>
      </c>
      <c r="AA168" s="44">
        <f>SBYLD1!AA168*VLOOKUP(SBYLD2!AA$4,'[1]INTERNAL PARAMETERS-1'!$B$5:$J$44,5,FALSE)*VLOOKUP(SBYLD2!AA$4,'[1]INTERNAL PARAMETERS-1'!$B$5:$J$44,7,FALSE)*SBYLD2!$F168 + SBYLD1!AA168*(1-VLOOKUP(SBYLD2!AA$4,'[1]INTERNAL PARAMETERS-1'!$B$5:$J$44,5,FALSE))*VLOOKUP(SBYLD2!AA$4,'[1]INTERNAL PARAMETERS-1'!$B$5:$J$44,9,FALSE)*SBYLD2!$F168</f>
        <v>0</v>
      </c>
      <c r="AB168" s="44">
        <f>SBYLD1!AB168*VLOOKUP(SBYLD2!AB$4,'[1]INTERNAL PARAMETERS-1'!$B$5:$J$44,5,FALSE)*VLOOKUP(SBYLD2!AB$4,'[1]INTERNAL PARAMETERS-1'!$B$5:$J$44,7,FALSE)*SBYLD2!$F168 + SBYLD1!AB168*(1-VLOOKUP(SBYLD2!AB$4,'[1]INTERNAL PARAMETERS-1'!$B$5:$J$44,5,FALSE))*VLOOKUP(SBYLD2!AB$4,'[1]INTERNAL PARAMETERS-1'!$B$5:$J$44,9,FALSE)*SBYLD2!$F168</f>
        <v>0</v>
      </c>
      <c r="AC168" s="44">
        <f>SBYLD1!AC168*VLOOKUP(SBYLD2!AC$4,'[1]INTERNAL PARAMETERS-1'!$B$5:$J$44,5,FALSE)*VLOOKUP(SBYLD2!AC$4,'[1]INTERNAL PARAMETERS-1'!$B$5:$J$44,7,FALSE)*SBYLD2!$F168 + SBYLD1!AC168*(1-VLOOKUP(SBYLD2!AC$4,'[1]INTERNAL PARAMETERS-1'!$B$5:$J$44,5,FALSE))*VLOOKUP(SBYLD2!AC$4,'[1]INTERNAL PARAMETERS-1'!$B$5:$J$44,9,FALSE)*SBYLD2!$F168</f>
        <v>0</v>
      </c>
      <c r="AD168" s="44">
        <f>SBYLD1!AD168*VLOOKUP(SBYLD2!AD$4,'[1]INTERNAL PARAMETERS-1'!$B$5:$J$44,5,FALSE)*VLOOKUP(SBYLD2!AD$4,'[1]INTERNAL PARAMETERS-1'!$B$5:$J$44,7,FALSE)*SBYLD2!$F168 + SBYLD1!AD168*(1-VLOOKUP(SBYLD2!AD$4,'[1]INTERNAL PARAMETERS-1'!$B$5:$J$44,5,FALSE))*VLOOKUP(SBYLD2!AD$4,'[1]INTERNAL PARAMETERS-1'!$B$5:$J$44,9,FALSE)*SBYLD2!$F168</f>
        <v>0</v>
      </c>
      <c r="AE168" s="44">
        <f>SBYLD1!AE168*VLOOKUP(SBYLD2!AE$4,'[1]INTERNAL PARAMETERS-1'!$B$5:$J$44,5,FALSE)*VLOOKUP(SBYLD2!AE$4,'[1]INTERNAL PARAMETERS-1'!$B$5:$J$44,7,FALSE)*SBYLD2!$F168 + SBYLD1!AE168*(1-VLOOKUP(SBYLD2!AE$4,'[1]INTERNAL PARAMETERS-1'!$B$5:$J$44,5,FALSE))*VLOOKUP(SBYLD2!AE$4,'[1]INTERNAL PARAMETERS-1'!$B$5:$J$44,9,FALSE)*SBYLD2!$F168</f>
        <v>0</v>
      </c>
      <c r="AF168" s="44">
        <f>SBYLD1!AF168*VLOOKUP(SBYLD2!AF$4,'[1]INTERNAL PARAMETERS-1'!$B$5:$J$44,5,FALSE)*VLOOKUP(SBYLD2!AF$4,'[1]INTERNAL PARAMETERS-1'!$B$5:$J$44,7,FALSE)*SBYLD2!$F168 + SBYLD1!AF168*(1-VLOOKUP(SBYLD2!AF$4,'[1]INTERNAL PARAMETERS-1'!$B$5:$J$44,5,FALSE))*VLOOKUP(SBYLD2!AF$4,'[1]INTERNAL PARAMETERS-1'!$B$5:$J$44,9,FALSE)*SBYLD2!$F168</f>
        <v>5.4419824589301253</v>
      </c>
      <c r="AG168" s="44">
        <f>SBYLD1!AG168*VLOOKUP(SBYLD2!AG$4,'[1]INTERNAL PARAMETERS-1'!$B$5:$J$44,5,FALSE)*VLOOKUP(SBYLD2!AG$4,'[1]INTERNAL PARAMETERS-1'!$B$5:$J$44,7,FALSE)*SBYLD2!$F168 + SBYLD1!AG168*(1-VLOOKUP(SBYLD2!AG$4,'[1]INTERNAL PARAMETERS-1'!$B$5:$J$44,5,FALSE))*VLOOKUP(SBYLD2!AG$4,'[1]INTERNAL PARAMETERS-1'!$B$5:$J$44,9,FALSE)*SBYLD2!$F168</f>
        <v>0</v>
      </c>
      <c r="AH168" s="44">
        <f>SBYLD1!AH168*VLOOKUP(SBYLD2!AH$4,'[1]INTERNAL PARAMETERS-1'!$B$5:$J$44,5,FALSE)*VLOOKUP(SBYLD2!AH$4,'[1]INTERNAL PARAMETERS-1'!$B$5:$J$44,7,FALSE)*SBYLD2!$F168 + SBYLD1!AH168*(1-VLOOKUP(SBYLD2!AH$4,'[1]INTERNAL PARAMETERS-1'!$B$5:$J$44,5,FALSE))*VLOOKUP(SBYLD2!AH$4,'[1]INTERNAL PARAMETERS-1'!$B$5:$J$44,9,FALSE)*SBYLD2!$F168</f>
        <v>1.5349181294418301</v>
      </c>
      <c r="AI168" s="44">
        <f>SBYLD1!AI168*VLOOKUP(SBYLD2!AI$4,'[1]INTERNAL PARAMETERS-1'!$B$5:$J$44,5,FALSE)*VLOOKUP(SBYLD2!AI$4,'[1]INTERNAL PARAMETERS-1'!$B$5:$J$44,7,FALSE)*SBYLD2!$F168 + SBYLD1!AI168*(1-VLOOKUP(SBYLD2!AI$4,'[1]INTERNAL PARAMETERS-1'!$B$5:$J$44,5,FALSE))*VLOOKUP(SBYLD2!AI$4,'[1]INTERNAL PARAMETERS-1'!$B$5:$J$44,9,FALSE)*SBYLD2!$F168</f>
        <v>4.1864606882200688</v>
      </c>
      <c r="AJ168" s="44">
        <f>SBYLD1!AJ168*VLOOKUP(SBYLD2!AJ$4,'[1]INTERNAL PARAMETERS-1'!$B$5:$J$44,5,FALSE)*VLOOKUP(SBYLD2!AJ$4,'[1]INTERNAL PARAMETERS-1'!$B$5:$J$44,7,FALSE)*SBYLD2!$F168 + SBYLD1!AJ168*(1-VLOOKUP(SBYLD2!AJ$4,'[1]INTERNAL PARAMETERS-1'!$B$5:$J$44,5,FALSE))*VLOOKUP(SBYLD2!AJ$4,'[1]INTERNAL PARAMETERS-1'!$B$5:$J$44,9,FALSE)*SBYLD2!$F168</f>
        <v>5.4419824589301253</v>
      </c>
      <c r="AK168" s="44">
        <f>SBYLD1!AK168*VLOOKUP(SBYLD2!AK$4,'[1]INTERNAL PARAMETERS-1'!$B$5:$J$44,5,FALSE)*VLOOKUP(SBYLD2!AK$4,'[1]INTERNAL PARAMETERS-1'!$B$5:$J$44,7,FALSE)*SBYLD2!$F168 + SBYLD1!AK168*(1-VLOOKUP(SBYLD2!AK$4,'[1]INTERNAL PARAMETERS-1'!$B$5:$J$44,5,FALSE))*VLOOKUP(SBYLD2!AK$4,'[1]INTERNAL PARAMETERS-1'!$B$5:$J$44,9,FALSE)*SBYLD2!$F168</f>
        <v>0</v>
      </c>
      <c r="AL168" s="44">
        <f>SBYLD1!AL168*VLOOKUP(SBYLD2!AL$4,'[1]INTERNAL PARAMETERS-1'!$B$5:$J$44,5,FALSE)*VLOOKUP(SBYLD2!AL$4,'[1]INTERNAL PARAMETERS-1'!$B$5:$J$44,7,FALSE)*SBYLD2!$F168 + SBYLD1!AL168*(1-VLOOKUP(SBYLD2!AL$4,'[1]INTERNAL PARAMETERS-1'!$B$5:$J$44,5,FALSE))*VLOOKUP(SBYLD2!AL$4,'[1]INTERNAL PARAMETERS-1'!$B$5:$J$44,9,FALSE)*SBYLD2!$F168</f>
        <v>0</v>
      </c>
      <c r="AM168" s="44">
        <f>SBYLD1!AM168*VLOOKUP(SBYLD2!AM$4,'[1]INTERNAL PARAMETERS-1'!$B$5:$J$44,5,FALSE)*VLOOKUP(SBYLD2!AM$4,'[1]INTERNAL PARAMETERS-1'!$B$5:$J$44,7,FALSE)*SBYLD2!$F168 + SBYLD1!AM168*(1-VLOOKUP(SBYLD2!AM$4,'[1]INTERNAL PARAMETERS-1'!$B$5:$J$44,5,FALSE))*VLOOKUP(SBYLD2!AM$4,'[1]INTERNAL PARAMETERS-1'!$B$5:$J$44,9,FALSE)*SBYLD2!$F168</f>
        <v>0</v>
      </c>
      <c r="AN168" s="44">
        <f>SBYLD1!AN168*VLOOKUP(SBYLD2!AN$4,'[1]INTERNAL PARAMETERS-1'!$B$5:$J$44,5,FALSE)*VLOOKUP(SBYLD2!AN$4,'[1]INTERNAL PARAMETERS-1'!$B$5:$J$44,7,FALSE)*SBYLD2!$F168 + SBYLD1!AN168*(1-VLOOKUP(SBYLD2!AN$4,'[1]INTERNAL PARAMETERS-1'!$B$5:$J$44,5,FALSE))*VLOOKUP(SBYLD2!AN$4,'[1]INTERNAL PARAMETERS-1'!$B$5:$J$44,9,FALSE)*SBYLD2!$F168</f>
        <v>0</v>
      </c>
      <c r="AO168" s="44">
        <f>SBYLD1!AO168*VLOOKUP(SBYLD2!AO$4,'[1]INTERNAL PARAMETERS-1'!$B$5:$J$44,5,FALSE)*VLOOKUP(SBYLD2!AO$4,'[1]INTERNAL PARAMETERS-1'!$B$5:$J$44,7,FALSE)*SBYLD2!$F168 + SBYLD1!AO168*(1-VLOOKUP(SBYLD2!AO$4,'[1]INTERNAL PARAMETERS-1'!$B$5:$J$44,5,FALSE))*VLOOKUP(SBYLD2!AO$4,'[1]INTERNAL PARAMETERS-1'!$B$5:$J$44,9,FALSE)*SBYLD2!$F168</f>
        <v>0</v>
      </c>
      <c r="AP168" s="44">
        <f>SBYLD1!AP168*VLOOKUP(SBYLD2!AP$4,'[1]INTERNAL PARAMETERS-1'!$B$5:$J$44,5,FALSE)*VLOOKUP(SBYLD2!AP$4,'[1]INTERNAL PARAMETERS-1'!$B$5:$J$44,7,FALSE)*SBYLD2!$F168 + SBYLD1!AP168*(1-VLOOKUP(SBYLD2!AP$4,'[1]INTERNAL PARAMETERS-1'!$B$5:$J$44,5,FALSE))*VLOOKUP(SBYLD2!AP$4,'[1]INTERNAL PARAMETERS-1'!$B$5:$J$44,9,FALSE)*SBYLD2!$F168</f>
        <v>0</v>
      </c>
      <c r="AQ168" s="44">
        <f>SBYLD1!AQ168*VLOOKUP(SBYLD2!AQ$4,'[1]INTERNAL PARAMETERS-1'!$B$5:$J$44,5,FALSE)*VLOOKUP(SBYLD2!AQ$4,'[1]INTERNAL PARAMETERS-1'!$B$5:$J$44,7,FALSE)*SBYLD2!$F168 + SBYLD1!AQ168*(1-VLOOKUP(SBYLD2!AQ$4,'[1]INTERNAL PARAMETERS-1'!$B$5:$J$44,5,FALSE))*VLOOKUP(SBYLD2!AQ$4,'[1]INTERNAL PARAMETERS-1'!$B$5:$J$44,9,FALSE)*SBYLD2!$F168</f>
        <v>0</v>
      </c>
      <c r="AR168" s="44">
        <f>SBYLD1!AR168*VLOOKUP(SBYLD2!AR$4,'[1]INTERNAL PARAMETERS-1'!$B$5:$J$44,5,FALSE)*VLOOKUP(SBYLD2!AR$4,'[1]INTERNAL PARAMETERS-1'!$B$5:$J$44,7,FALSE)*SBYLD2!$F168 + SBYLD1!AR168*(1-VLOOKUP(SBYLD2!AR$4,'[1]INTERNAL PARAMETERS-1'!$B$5:$J$44,5,FALSE))*VLOOKUP(SBYLD2!AR$4,'[1]INTERNAL PARAMETERS-1'!$B$5:$J$44,9,FALSE)*SBYLD2!$F168</f>
        <v>0</v>
      </c>
      <c r="AS168" s="44">
        <f>SBYLD1!AS168*VLOOKUP(SBYLD2!AS$4,'[1]INTERNAL PARAMETERS-1'!$B$5:$J$44,5,FALSE)*VLOOKUP(SBYLD2!AS$4,'[1]INTERNAL PARAMETERS-1'!$B$5:$J$44,7,FALSE)*SBYLD2!$F168 + SBYLD1!AS168*(1-VLOOKUP(SBYLD2!AS$4,'[1]INTERNAL PARAMETERS-1'!$B$5:$J$44,5,FALSE))*VLOOKUP(SBYLD2!AS$4,'[1]INTERNAL PARAMETERS-1'!$B$5:$J$44,9,FALSE)*SBYLD2!$F168</f>
        <v>0</v>
      </c>
      <c r="AT168" s="43">
        <f>SBYLD1!AT168*VLOOKUP(SBYLD2!AT$4,'[1]INTERNAL PARAMETERS-1'!$B$5:$J$44,5,FALSE)*VLOOKUP(SBYLD2!AT$4,'[1]INTERNAL PARAMETERS-1'!$B$5:$J$44,7,FALSE)*SBYLD2!$F168 + SBYLD1!AT168*(1-VLOOKUP(SBYLD2!AT$4,'[1]INTERNAL PARAMETERS-1'!$B$5:$J$44,5,FALSE))*VLOOKUP(SBYLD2!AT$4,'[1]INTERNAL PARAMETERS-1'!$B$5:$J$44,9,FALSE)*SBYLD2!$F168</f>
        <v>0</v>
      </c>
      <c r="AU168" s="45">
        <f>SBYLD1!AU168*VLOOKUP(SBYLD2!AU$4,'[1]INTERNAL PARAMETERS-1'!$B$5:$J$44,5,FALSE)*VLOOKUP(SBYLD2!AU$4,'[1]INTERNAL PARAMETERS-1'!$B$5:$J$44,6,FALSE)*VLOOKUP(SBYLD2!AU$4,'[1]INTERNAL PARAMETERS-1'!$B$5:$J$44,3,FALSE) + SBYLD1!AU168*(1-VLOOKUP(SBYLD2!AU$4,'[1]INTERNAL PARAMETERS-1'!$B$5:$J$44,5,FALSE))*VLOOKUP(SBYLD2!AU$4,'[1]INTERNAL PARAMETERS-1'!$B$5:$J$44,8,FALSE)*VLOOKUP(SBYLD2!AU$4,'[1]INTERNAL PARAMETERS-1'!$B$5:$J$44,3,FALSE)</f>
        <v>0</v>
      </c>
      <c r="AV168" s="44">
        <f>SBYLD1!AV168*VLOOKUP(SBYLD2!AV$4,'[1]INTERNAL PARAMETERS-1'!$B$5:$J$44,5,FALSE)*VLOOKUP(SBYLD2!AV$4,'[1]INTERNAL PARAMETERS-1'!$B$5:$J$44,6,FALSE)*VLOOKUP(SBYLD2!AV$4,'[1]INTERNAL PARAMETERS-1'!$B$5:$J$44,3,FALSE) + SBYLD1!AV168*(1-VLOOKUP(SBYLD2!AV$4,'[1]INTERNAL PARAMETERS-1'!$B$5:$J$44,5,FALSE))*VLOOKUP(SBYLD2!AV$4,'[1]INTERNAL PARAMETERS-1'!$B$5:$J$44,8,FALSE)*VLOOKUP(SBYLD2!AV$4,'[1]INTERNAL PARAMETERS-1'!$B$5:$J$44,3,FALSE)</f>
        <v>0</v>
      </c>
      <c r="AW168" s="44">
        <f>SBYLD1!AW168*VLOOKUP(SBYLD2!AW$4,'[1]INTERNAL PARAMETERS-1'!$B$5:$J$44,5,FALSE)*VLOOKUP(SBYLD2!AW$4,'[1]INTERNAL PARAMETERS-1'!$B$5:$J$44,6,FALSE)*VLOOKUP(SBYLD2!AW$4,'[1]INTERNAL PARAMETERS-1'!$B$5:$J$44,3,FALSE) + SBYLD1!AW168*(1-VLOOKUP(SBYLD2!AW$4,'[1]INTERNAL PARAMETERS-1'!$B$5:$J$44,5,FALSE))*VLOOKUP(SBYLD2!AW$4,'[1]INTERNAL PARAMETERS-1'!$B$5:$J$44,8,FALSE)*VLOOKUP(SBYLD2!AW$4,'[1]INTERNAL PARAMETERS-1'!$B$5:$J$44,3,FALSE)</f>
        <v>22.346108971416243</v>
      </c>
      <c r="AX168" s="44">
        <f>SBYLD1!AX168*VLOOKUP(SBYLD2!AX$4,'[1]INTERNAL PARAMETERS-1'!$B$5:$J$44,5,FALSE)*VLOOKUP(SBYLD2!AX$4,'[1]INTERNAL PARAMETERS-1'!$B$5:$J$44,6,FALSE)*VLOOKUP(SBYLD2!AX$4,'[1]INTERNAL PARAMETERS-1'!$B$5:$J$44,3,FALSE) + SBYLD1!AX168*(1-VLOOKUP(SBYLD2!AX$4,'[1]INTERNAL PARAMETERS-1'!$B$5:$J$44,5,FALSE))*VLOOKUP(SBYLD2!AX$4,'[1]INTERNAL PARAMETERS-1'!$B$5:$J$44,8,FALSE)*VLOOKUP(SBYLD2!AX$4,'[1]INTERNAL PARAMETERS-1'!$B$5:$J$44,3,FALSE)</f>
        <v>0</v>
      </c>
      <c r="AY168" s="44">
        <f>SBYLD1!AY168*VLOOKUP(SBYLD2!AY$4,'[1]INTERNAL PARAMETERS-1'!$B$5:$J$44,5,FALSE)*VLOOKUP(SBYLD2!AY$4,'[1]INTERNAL PARAMETERS-1'!$B$5:$J$44,6,FALSE)*VLOOKUP(SBYLD2!AY$4,'[1]INTERNAL PARAMETERS-1'!$B$5:$J$44,3,FALSE) + SBYLD1!AY168*(1-VLOOKUP(SBYLD2!AY$4,'[1]INTERNAL PARAMETERS-1'!$B$5:$J$44,5,FALSE))*VLOOKUP(SBYLD2!AY$4,'[1]INTERNAL PARAMETERS-1'!$B$5:$J$44,8,FALSE)*VLOOKUP(SBYLD2!AY$4,'[1]INTERNAL PARAMETERS-1'!$B$5:$J$44,3,FALSE)</f>
        <v>0</v>
      </c>
      <c r="AZ168" s="44">
        <f>SBYLD1!AZ168*VLOOKUP(SBYLD2!AZ$4,'[1]INTERNAL PARAMETERS-1'!$B$5:$J$44,5,FALSE)*VLOOKUP(SBYLD2!AZ$4,'[1]INTERNAL PARAMETERS-1'!$B$5:$J$44,6,FALSE)*VLOOKUP(SBYLD2!AZ$4,'[1]INTERNAL PARAMETERS-1'!$B$5:$J$44,3,FALSE) + SBYLD1!AZ168*(1-VLOOKUP(SBYLD2!AZ$4,'[1]INTERNAL PARAMETERS-1'!$B$5:$J$44,5,FALSE))*VLOOKUP(SBYLD2!AZ$4,'[1]INTERNAL PARAMETERS-1'!$B$5:$J$44,8,FALSE)*VLOOKUP(SBYLD2!AZ$4,'[1]INTERNAL PARAMETERS-1'!$B$5:$J$44,3,FALSE)</f>
        <v>0</v>
      </c>
      <c r="BA168" s="44">
        <f>SBYLD1!BA168*VLOOKUP(SBYLD2!BA$4,'[1]INTERNAL PARAMETERS-1'!$B$5:$J$44,5,FALSE)*VLOOKUP(SBYLD2!BA$4,'[1]INTERNAL PARAMETERS-1'!$B$5:$J$44,6,FALSE)*VLOOKUP(SBYLD2!BA$4,'[1]INTERNAL PARAMETERS-1'!$B$5:$J$44,3,FALSE) + SBYLD1!BA168*(1-VLOOKUP(SBYLD2!BA$4,'[1]INTERNAL PARAMETERS-1'!$B$5:$J$44,5,FALSE))*VLOOKUP(SBYLD2!BA$4,'[1]INTERNAL PARAMETERS-1'!$B$5:$J$44,8,FALSE)*VLOOKUP(SBYLD2!BA$4,'[1]INTERNAL PARAMETERS-1'!$B$5:$J$44,3,FALSE)</f>
        <v>1.6978672172622027</v>
      </c>
      <c r="BB168" s="44">
        <f>SBYLD1!BB168*VLOOKUP(SBYLD2!BB$4,'[1]INTERNAL PARAMETERS-1'!$B$5:$J$44,5,FALSE)*VLOOKUP(SBYLD2!BB$4,'[1]INTERNAL PARAMETERS-1'!$B$5:$J$44,6,FALSE)*VLOOKUP(SBYLD2!BB$4,'[1]INTERNAL PARAMETERS-1'!$B$5:$J$44,3,FALSE) + SBYLD1!BB168*(1-VLOOKUP(SBYLD2!BB$4,'[1]INTERNAL PARAMETERS-1'!$B$5:$J$44,5,FALSE))*VLOOKUP(SBYLD2!BB$4,'[1]INTERNAL PARAMETERS-1'!$B$5:$J$44,8,FALSE)*VLOOKUP(SBYLD2!BB$4,'[1]INTERNAL PARAMETERS-1'!$B$5:$J$44,3,FALSE)</f>
        <v>7.5134683827079742</v>
      </c>
      <c r="BC168" s="44">
        <f>SBYLD1!BC168*VLOOKUP(SBYLD2!BC$4,'[1]INTERNAL PARAMETERS-1'!$B$5:$J$44,5,FALSE)*VLOOKUP(SBYLD2!BC$4,'[1]INTERNAL PARAMETERS-1'!$B$5:$J$44,6,FALSE)*VLOOKUP(SBYLD2!BC$4,'[1]INTERNAL PARAMETERS-1'!$B$5:$J$44,3,FALSE) + SBYLD1!BC168*(1-VLOOKUP(SBYLD2!BC$4,'[1]INTERNAL PARAMETERS-1'!$B$5:$J$44,5,FALSE))*VLOOKUP(SBYLD2!BC$4,'[1]INTERNAL PARAMETERS-1'!$B$5:$J$44,8,FALSE)*VLOOKUP(SBYLD2!BC$4,'[1]INTERNAL PARAMETERS-1'!$B$5:$J$44,3,FALSE)</f>
        <v>1.3040266287530515</v>
      </c>
      <c r="BD168" s="44">
        <f>SBYLD1!BD168*VLOOKUP(SBYLD2!BD$4,'[1]INTERNAL PARAMETERS-1'!$B$5:$J$44,5,FALSE)*VLOOKUP(SBYLD2!BD$4,'[1]INTERNAL PARAMETERS-1'!$B$5:$J$44,6,FALSE)*VLOOKUP(SBYLD2!BD$4,'[1]INTERNAL PARAMETERS-1'!$B$5:$J$44,3,FALSE) + SBYLD1!BD168*(1-VLOOKUP(SBYLD2!BD$4,'[1]INTERNAL PARAMETERS-1'!$B$5:$J$44,5,FALSE))*VLOOKUP(SBYLD2!BD$4,'[1]INTERNAL PARAMETERS-1'!$B$5:$J$44,8,FALSE)*VLOOKUP(SBYLD2!BD$4,'[1]INTERNAL PARAMETERS-1'!$B$5:$J$44,3,FALSE)</f>
        <v>4.8554337466028175</v>
      </c>
      <c r="BE168" s="44">
        <f>SBYLD1!BE168*VLOOKUP(SBYLD2!BE$4,'[1]INTERNAL PARAMETERS-1'!$B$5:$J$44,5,FALSE)*VLOOKUP(SBYLD2!BE$4,'[1]INTERNAL PARAMETERS-1'!$B$5:$J$44,6,FALSE)*VLOOKUP(SBYLD2!BE$4,'[1]INTERNAL PARAMETERS-1'!$B$5:$J$44,3,FALSE) + SBYLD1!BE168*(1-VLOOKUP(SBYLD2!BE$4,'[1]INTERNAL PARAMETERS-1'!$B$5:$J$44,5,FALSE))*VLOOKUP(SBYLD2!BE$4,'[1]INTERNAL PARAMETERS-1'!$B$5:$J$44,8,FALSE)*VLOOKUP(SBYLD2!BE$4,'[1]INTERNAL PARAMETERS-1'!$B$5:$J$44,3,FALSE)</f>
        <v>3.1751481683284442</v>
      </c>
      <c r="BF168" s="44">
        <f>SBYLD1!BF168*VLOOKUP(SBYLD2!BF$4,'[1]INTERNAL PARAMETERS-1'!$B$5:$J$44,5,FALSE)*VLOOKUP(SBYLD2!BF$4,'[1]INTERNAL PARAMETERS-1'!$B$5:$J$44,6,FALSE)*VLOOKUP(SBYLD2!BF$4,'[1]INTERNAL PARAMETERS-1'!$B$5:$J$44,3,FALSE) + SBYLD1!BF168*(1-VLOOKUP(SBYLD2!BF$4,'[1]INTERNAL PARAMETERS-1'!$B$5:$J$44,5,FALSE))*VLOOKUP(SBYLD2!BF$4,'[1]INTERNAL PARAMETERS-1'!$B$5:$J$44,8,FALSE)*VLOOKUP(SBYLD2!BF$4,'[1]INTERNAL PARAMETERS-1'!$B$5:$J$44,3,FALSE)</f>
        <v>0</v>
      </c>
      <c r="BG168" s="44">
        <f>SBYLD1!BG168*VLOOKUP(SBYLD2!BG$4,'[1]INTERNAL PARAMETERS-1'!$B$5:$J$44,5,FALSE)*VLOOKUP(SBYLD2!BG$4,'[1]INTERNAL PARAMETERS-1'!$B$5:$J$44,6,FALSE)*VLOOKUP(SBYLD2!BG$4,'[1]INTERNAL PARAMETERS-1'!$B$5:$J$44,3,FALSE) + SBYLD1!BG168*(1-VLOOKUP(SBYLD2!BG$4,'[1]INTERNAL PARAMETERS-1'!$B$5:$J$44,5,FALSE))*VLOOKUP(SBYLD2!BG$4,'[1]INTERNAL PARAMETERS-1'!$B$5:$J$44,8,FALSE)*VLOOKUP(SBYLD2!BG$4,'[1]INTERNAL PARAMETERS-1'!$B$5:$J$44,3,FALSE)</f>
        <v>8.8945328975105582</v>
      </c>
      <c r="BH168" s="44">
        <f>SBYLD1!BH168*VLOOKUP(SBYLD2!BH$4,'[1]INTERNAL PARAMETERS-1'!$B$5:$J$44,5,FALSE)*VLOOKUP(SBYLD2!BH$4,'[1]INTERNAL PARAMETERS-1'!$B$5:$J$44,6,FALSE)*VLOOKUP(SBYLD2!BH$4,'[1]INTERNAL PARAMETERS-1'!$B$5:$J$44,3,FALSE) + SBYLD1!BH168*(1-VLOOKUP(SBYLD2!BH$4,'[1]INTERNAL PARAMETERS-1'!$B$5:$J$44,5,FALSE))*VLOOKUP(SBYLD2!BH$4,'[1]INTERNAL PARAMETERS-1'!$B$5:$J$44,8,FALSE)*VLOOKUP(SBYLD2!BH$4,'[1]INTERNAL PARAMETERS-1'!$B$5:$J$44,3,FALSE)</f>
        <v>2.4754949522862123E-2</v>
      </c>
      <c r="BI168" s="44">
        <f>SBYLD1!BI168*VLOOKUP(SBYLD2!BI$4,'[1]INTERNAL PARAMETERS-1'!$B$5:$J$44,5,FALSE)*VLOOKUP(SBYLD2!BI$4,'[1]INTERNAL PARAMETERS-1'!$B$5:$J$44,6,FALSE)*VLOOKUP(SBYLD2!BI$4,'[1]INTERNAL PARAMETERS-1'!$B$5:$J$44,3,FALSE) + SBYLD1!BI168*(1-VLOOKUP(SBYLD2!BI$4,'[1]INTERNAL PARAMETERS-1'!$B$5:$J$44,5,FALSE))*VLOOKUP(SBYLD2!BI$4,'[1]INTERNAL PARAMETERS-1'!$B$5:$J$44,8,FALSE)*VLOOKUP(SBYLD2!BI$4,'[1]INTERNAL PARAMETERS-1'!$B$5:$J$44,3,FALSE)</f>
        <v>0</v>
      </c>
      <c r="BJ168" s="44">
        <f>SBYLD1!BJ168*VLOOKUP(SBYLD2!BJ$4,'[1]INTERNAL PARAMETERS-1'!$B$5:$J$44,5,FALSE)*VLOOKUP(SBYLD2!BJ$4,'[1]INTERNAL PARAMETERS-1'!$B$5:$J$44,6,FALSE)*VLOOKUP(SBYLD2!BJ$4,'[1]INTERNAL PARAMETERS-1'!$B$5:$J$44,3,FALSE) + SBYLD1!BJ168*(1-VLOOKUP(SBYLD2!BJ$4,'[1]INTERNAL PARAMETERS-1'!$B$5:$J$44,5,FALSE))*VLOOKUP(SBYLD2!BJ$4,'[1]INTERNAL PARAMETERS-1'!$B$5:$J$44,8,FALSE)*VLOOKUP(SBYLD2!BJ$4,'[1]INTERNAL PARAMETERS-1'!$B$5:$J$44,3,FALSE)</f>
        <v>2.3862726585546947</v>
      </c>
      <c r="BK168" s="44">
        <f>SBYLD1!BK168*VLOOKUP(SBYLD2!BK$4,'[1]INTERNAL PARAMETERS-1'!$B$5:$J$44,5,FALSE)*VLOOKUP(SBYLD2!BK$4,'[1]INTERNAL PARAMETERS-1'!$B$5:$J$44,6,FALSE)*VLOOKUP(SBYLD2!BK$4,'[1]INTERNAL PARAMETERS-1'!$B$5:$J$44,3,FALSE) + SBYLD1!BK168*(1-VLOOKUP(SBYLD2!BK$4,'[1]INTERNAL PARAMETERS-1'!$B$5:$J$44,5,FALSE))*VLOOKUP(SBYLD2!BK$4,'[1]INTERNAL PARAMETERS-1'!$B$5:$J$44,8,FALSE)*VLOOKUP(SBYLD2!BK$4,'[1]INTERNAL PARAMETERS-1'!$B$5:$J$44,3,FALSE)</f>
        <v>1.4115516234220882</v>
      </c>
      <c r="BL168" s="44">
        <f>SBYLD1!BL168*VLOOKUP(SBYLD2!BL$4,'[1]INTERNAL PARAMETERS-1'!$B$5:$J$44,5,FALSE)*VLOOKUP(SBYLD2!BL$4,'[1]INTERNAL PARAMETERS-1'!$B$5:$J$44,6,FALSE)*VLOOKUP(SBYLD2!BL$4,'[1]INTERNAL PARAMETERS-1'!$B$5:$J$44,3,FALSE) + SBYLD1!BL168*(1-VLOOKUP(SBYLD2!BL$4,'[1]INTERNAL PARAMETERS-1'!$B$5:$J$44,5,FALSE))*VLOOKUP(SBYLD2!BL$4,'[1]INTERNAL PARAMETERS-1'!$B$5:$J$44,8,FALSE)*VLOOKUP(SBYLD2!BL$4,'[1]INTERNAL PARAMETERS-1'!$B$5:$J$44,3,FALSE)</f>
        <v>0.46684623606325171</v>
      </c>
      <c r="BM168" s="44">
        <f>SBYLD1!BM168*VLOOKUP(SBYLD2!BM$4,'[1]INTERNAL PARAMETERS-1'!$B$5:$J$44,5,FALSE)*VLOOKUP(SBYLD2!BM$4,'[1]INTERNAL PARAMETERS-1'!$B$5:$J$44,6,FALSE)*VLOOKUP(SBYLD2!BM$4,'[1]INTERNAL PARAMETERS-1'!$B$5:$J$44,3,FALSE) + SBYLD1!BM168*(1-VLOOKUP(SBYLD2!BM$4,'[1]INTERNAL PARAMETERS-1'!$B$5:$J$44,5,FALSE))*VLOOKUP(SBYLD2!BM$4,'[1]INTERNAL PARAMETERS-1'!$B$5:$J$44,8,FALSE)*VLOOKUP(SBYLD2!BM$4,'[1]INTERNAL PARAMETERS-1'!$B$5:$J$44,3,FALSE)</f>
        <v>4.1967500981568977E-2</v>
      </c>
      <c r="BN168" s="44">
        <f>SBYLD1!BN168*VLOOKUP(SBYLD2!BN$4,'[1]INTERNAL PARAMETERS-1'!$B$5:$J$44,5,FALSE)*VLOOKUP(SBYLD2!BN$4,'[1]INTERNAL PARAMETERS-1'!$B$5:$J$44,6,FALSE)*VLOOKUP(SBYLD2!BN$4,'[1]INTERNAL PARAMETERS-1'!$B$5:$J$44,3,FALSE) + SBYLD1!BN168*(1-VLOOKUP(SBYLD2!BN$4,'[1]INTERNAL PARAMETERS-1'!$B$5:$J$44,5,FALSE))*VLOOKUP(SBYLD2!BN$4,'[1]INTERNAL PARAMETERS-1'!$B$5:$J$44,8,FALSE)*VLOOKUP(SBYLD2!BN$4,'[1]INTERNAL PARAMETERS-1'!$B$5:$J$44,3,FALSE)</f>
        <v>3.3692161866245565</v>
      </c>
      <c r="BO168" s="44">
        <f>SBYLD1!BO168*VLOOKUP(SBYLD2!BO$4,'[1]INTERNAL PARAMETERS-1'!$B$5:$J$44,5,FALSE)*VLOOKUP(SBYLD2!BO$4,'[1]INTERNAL PARAMETERS-1'!$B$5:$J$44,6,FALSE)*VLOOKUP(SBYLD2!BO$4,'[1]INTERNAL PARAMETERS-1'!$B$5:$J$44,3,FALSE) + SBYLD1!BO168*(1-VLOOKUP(SBYLD2!BO$4,'[1]INTERNAL PARAMETERS-1'!$B$5:$J$44,5,FALSE))*VLOOKUP(SBYLD2!BO$4,'[1]INTERNAL PARAMETERS-1'!$B$5:$J$44,8,FALSE)*VLOOKUP(SBYLD2!BO$4,'[1]INTERNAL PARAMETERS-1'!$B$5:$J$44,3,FALSE)</f>
        <v>2.6341142988584072</v>
      </c>
      <c r="BP168" s="44">
        <f>SBYLD1!BP168*VLOOKUP(SBYLD2!BP$4,'[1]INTERNAL PARAMETERS-1'!$B$5:$J$44,5,FALSE)*VLOOKUP(SBYLD2!BP$4,'[1]INTERNAL PARAMETERS-1'!$B$5:$J$44,6,FALSE)*VLOOKUP(SBYLD2!BP$4,'[1]INTERNAL PARAMETERS-1'!$B$5:$J$44,3,FALSE) + SBYLD1!BP168*(1-VLOOKUP(SBYLD2!BP$4,'[1]INTERNAL PARAMETERS-1'!$B$5:$J$44,5,FALSE))*VLOOKUP(SBYLD2!BP$4,'[1]INTERNAL PARAMETERS-1'!$B$5:$J$44,8,FALSE)*VLOOKUP(SBYLD2!BP$4,'[1]INTERNAL PARAMETERS-1'!$B$5:$J$44,3,FALSE)</f>
        <v>5.5665323875014702E-2</v>
      </c>
      <c r="BQ168" s="44">
        <f>SBYLD1!BQ168*VLOOKUP(SBYLD2!BQ$4,'[1]INTERNAL PARAMETERS-1'!$B$5:$J$44,5,FALSE)*VLOOKUP(SBYLD2!BQ$4,'[1]INTERNAL PARAMETERS-1'!$B$5:$J$44,6,FALSE)*VLOOKUP(SBYLD2!BQ$4,'[1]INTERNAL PARAMETERS-1'!$B$5:$J$44,3,FALSE) + SBYLD1!BQ168*(1-VLOOKUP(SBYLD2!BQ$4,'[1]INTERNAL PARAMETERS-1'!$B$5:$J$44,5,FALSE))*VLOOKUP(SBYLD2!BQ$4,'[1]INTERNAL PARAMETERS-1'!$B$5:$J$44,8,FALSE)*VLOOKUP(SBYLD2!BQ$4,'[1]INTERNAL PARAMETERS-1'!$B$5:$J$44,3,FALSE)</f>
        <v>4.1061318338384813</v>
      </c>
      <c r="BR168" s="44">
        <f>SBYLD1!BR168*VLOOKUP(SBYLD2!BR$4,'[1]INTERNAL PARAMETERS-1'!$B$5:$J$44,5,FALSE)*VLOOKUP(SBYLD2!BR$4,'[1]INTERNAL PARAMETERS-1'!$B$5:$J$44,6,FALSE)*VLOOKUP(SBYLD2!BR$4,'[1]INTERNAL PARAMETERS-1'!$B$5:$J$44,3,FALSE) + SBYLD1!BR168*(1-VLOOKUP(SBYLD2!BR$4,'[1]INTERNAL PARAMETERS-1'!$B$5:$J$44,5,FALSE))*VLOOKUP(SBYLD2!BR$4,'[1]INTERNAL PARAMETERS-1'!$B$5:$J$44,8,FALSE)*VLOOKUP(SBYLD2!BR$4,'[1]INTERNAL PARAMETERS-1'!$B$5:$J$44,3,FALSE)</f>
        <v>9.0243620187524368E-2</v>
      </c>
      <c r="BS168" s="44">
        <f>SBYLD1!BS168*VLOOKUP(SBYLD2!BS$4,'[1]INTERNAL PARAMETERS-1'!$B$5:$J$44,5,FALSE)*VLOOKUP(SBYLD2!BS$4,'[1]INTERNAL PARAMETERS-1'!$B$5:$J$44,6,FALSE)*VLOOKUP(SBYLD2!BS$4,'[1]INTERNAL PARAMETERS-1'!$B$5:$J$44,3,FALSE) + SBYLD1!BS168*(1-VLOOKUP(SBYLD2!BS$4,'[1]INTERNAL PARAMETERS-1'!$B$5:$J$44,5,FALSE))*VLOOKUP(SBYLD2!BS$4,'[1]INTERNAL PARAMETERS-1'!$B$5:$J$44,8,FALSE)*VLOOKUP(SBYLD2!BS$4,'[1]INTERNAL PARAMETERS-1'!$B$5:$J$44,3,FALSE)</f>
        <v>7.9554613637205836E-3</v>
      </c>
      <c r="BT168" s="44">
        <f>SBYLD1!BT168*VLOOKUP(SBYLD2!BT$4,'[1]INTERNAL PARAMETERS-1'!$B$5:$J$44,5,FALSE)*VLOOKUP(SBYLD2!BT$4,'[1]INTERNAL PARAMETERS-1'!$B$5:$J$44,6,FALSE)*VLOOKUP(SBYLD2!BT$4,'[1]INTERNAL PARAMETERS-1'!$B$5:$J$44,3,FALSE) + SBYLD1!BT168*(1-VLOOKUP(SBYLD2!BT$4,'[1]INTERNAL PARAMETERS-1'!$B$5:$J$44,5,FALSE))*VLOOKUP(SBYLD2!BT$4,'[1]INTERNAL PARAMETERS-1'!$B$5:$J$44,8,FALSE)*VLOOKUP(SBYLD2!BT$4,'[1]INTERNAL PARAMETERS-1'!$B$5:$J$44,3,FALSE)</f>
        <v>0</v>
      </c>
      <c r="BU168" s="44">
        <f>SBYLD1!BU168*VLOOKUP(SBYLD2!BU$4,'[1]INTERNAL PARAMETERS-1'!$B$5:$J$44,5,FALSE)*VLOOKUP(SBYLD2!BU$4,'[1]INTERNAL PARAMETERS-1'!$B$5:$J$44,6,FALSE)*VLOOKUP(SBYLD2!BU$4,'[1]INTERNAL PARAMETERS-1'!$B$5:$J$44,3,FALSE) + SBYLD1!BU168*(1-VLOOKUP(SBYLD2!BU$4,'[1]INTERNAL PARAMETERS-1'!$B$5:$J$44,5,FALSE))*VLOOKUP(SBYLD2!BU$4,'[1]INTERNAL PARAMETERS-1'!$B$5:$J$44,8,FALSE)*VLOOKUP(SBYLD2!BU$4,'[1]INTERNAL PARAMETERS-1'!$B$5:$J$44,3,FALSE)</f>
        <v>0</v>
      </c>
      <c r="BV168" s="44">
        <f>SBYLD1!BV168*VLOOKUP(SBYLD2!BV$4,'[1]INTERNAL PARAMETERS-1'!$B$5:$J$44,5,FALSE)*VLOOKUP(SBYLD2!BV$4,'[1]INTERNAL PARAMETERS-1'!$B$5:$J$44,6,FALSE)*VLOOKUP(SBYLD2!BV$4,'[1]INTERNAL PARAMETERS-1'!$B$5:$J$44,3,FALSE) + SBYLD1!BV168*(1-VLOOKUP(SBYLD2!BV$4,'[1]INTERNAL PARAMETERS-1'!$B$5:$J$44,5,FALSE))*VLOOKUP(SBYLD2!BV$4,'[1]INTERNAL PARAMETERS-1'!$B$5:$J$44,8,FALSE)*VLOOKUP(SBYLD2!BV$4,'[1]INTERNAL PARAMETERS-1'!$B$5:$J$44,3,FALSE)</f>
        <v>0</v>
      </c>
      <c r="BW168" s="44">
        <f>SBYLD1!BW168*VLOOKUP(SBYLD2!BW$4,'[1]INTERNAL PARAMETERS-1'!$B$5:$J$44,5,FALSE)*VLOOKUP(SBYLD2!BW$4,'[1]INTERNAL PARAMETERS-1'!$B$5:$J$44,6,FALSE)*VLOOKUP(SBYLD2!BW$4,'[1]INTERNAL PARAMETERS-1'!$B$5:$J$44,3,FALSE) + SBYLD1!BW168*(1-VLOOKUP(SBYLD2!BW$4,'[1]INTERNAL PARAMETERS-1'!$B$5:$J$44,5,FALSE))*VLOOKUP(SBYLD2!BW$4,'[1]INTERNAL PARAMETERS-1'!$B$5:$J$44,8,FALSE)*VLOOKUP(SBYLD2!BW$4,'[1]INTERNAL PARAMETERS-1'!$B$5:$J$44,3,FALSE)</f>
        <v>0</v>
      </c>
      <c r="BX168" s="44">
        <f>SBYLD1!BX168*VLOOKUP(SBYLD2!BX$4,'[1]INTERNAL PARAMETERS-1'!$B$5:$J$44,5,FALSE)*VLOOKUP(SBYLD2!BX$4,'[1]INTERNAL PARAMETERS-1'!$B$5:$J$44,6,FALSE)*VLOOKUP(SBYLD2!BX$4,'[1]INTERNAL PARAMETERS-1'!$B$5:$J$44,3,FALSE) + SBYLD1!BX168*(1-VLOOKUP(SBYLD2!BX$4,'[1]INTERNAL PARAMETERS-1'!$B$5:$J$44,5,FALSE))*VLOOKUP(SBYLD2!BX$4,'[1]INTERNAL PARAMETERS-1'!$B$5:$J$44,8,FALSE)*VLOOKUP(SBYLD2!BX$4,'[1]INTERNAL PARAMETERS-1'!$B$5:$J$44,3,FALSE)</f>
        <v>0</v>
      </c>
      <c r="BY168" s="44">
        <f>SBYLD1!BY168*VLOOKUP(SBYLD2!BY$4,'[1]INTERNAL PARAMETERS-1'!$B$5:$J$44,5,FALSE)*VLOOKUP(SBYLD2!BY$4,'[1]INTERNAL PARAMETERS-1'!$B$5:$J$44,6,FALSE)*VLOOKUP(SBYLD2!BY$4,'[1]INTERNAL PARAMETERS-1'!$B$5:$J$44,3,FALSE) + SBYLD1!BY168*(1-VLOOKUP(SBYLD2!BY$4,'[1]INTERNAL PARAMETERS-1'!$B$5:$J$44,5,FALSE))*VLOOKUP(SBYLD2!BY$4,'[1]INTERNAL PARAMETERS-1'!$B$5:$J$44,8,FALSE)*VLOOKUP(SBYLD2!BY$4,'[1]INTERNAL PARAMETERS-1'!$B$5:$J$44,3,FALSE)</f>
        <v>0</v>
      </c>
      <c r="BZ168" s="44">
        <f>SBYLD1!BZ168*VLOOKUP(SBYLD2!BZ$4,'[1]INTERNAL PARAMETERS-1'!$B$5:$J$44,5,FALSE)*VLOOKUP(SBYLD2!BZ$4,'[1]INTERNAL PARAMETERS-1'!$B$5:$J$44,6,FALSE)*VLOOKUP(SBYLD2!BZ$4,'[1]INTERNAL PARAMETERS-1'!$B$5:$J$44,3,FALSE) + SBYLD1!BZ168*(1-VLOOKUP(SBYLD2!BZ$4,'[1]INTERNAL PARAMETERS-1'!$B$5:$J$44,5,FALSE))*VLOOKUP(SBYLD2!BZ$4,'[1]INTERNAL PARAMETERS-1'!$B$5:$J$44,8,FALSE)*VLOOKUP(SBYLD2!BZ$4,'[1]INTERNAL PARAMETERS-1'!$B$5:$J$44,3,FALSE)</f>
        <v>1.9557670360342825E-3</v>
      </c>
      <c r="CA168" s="44">
        <f>SBYLD1!CA168*VLOOKUP(SBYLD2!CA$4,'[1]INTERNAL PARAMETERS-1'!$B$5:$J$44,5,FALSE)*VLOOKUP(SBYLD2!CA$4,'[1]INTERNAL PARAMETERS-1'!$B$5:$J$44,6,FALSE)*VLOOKUP(SBYLD2!CA$4,'[1]INTERNAL PARAMETERS-1'!$B$5:$J$44,3,FALSE) + SBYLD1!CA168*(1-VLOOKUP(SBYLD2!CA$4,'[1]INTERNAL PARAMETERS-1'!$B$5:$J$44,5,FALSE))*VLOOKUP(SBYLD2!CA$4,'[1]INTERNAL PARAMETERS-1'!$B$5:$J$44,8,FALSE)*VLOOKUP(SBYLD2!CA$4,'[1]INTERNAL PARAMETERS-1'!$B$5:$J$44,3,FALSE)</f>
        <v>0</v>
      </c>
      <c r="CB168" s="44">
        <f>SBYLD1!CB168*VLOOKUP(SBYLD2!CB$4,'[1]INTERNAL PARAMETERS-1'!$B$5:$J$44,5,FALSE)*VLOOKUP(SBYLD2!CB$4,'[1]INTERNAL PARAMETERS-1'!$B$5:$J$44,6,FALSE)*VLOOKUP(SBYLD2!CB$4,'[1]INTERNAL PARAMETERS-1'!$B$5:$J$44,3,FALSE) + SBYLD1!CB168*(1-VLOOKUP(SBYLD2!CB$4,'[1]INTERNAL PARAMETERS-1'!$B$5:$J$44,5,FALSE))*VLOOKUP(SBYLD2!CB$4,'[1]INTERNAL PARAMETERS-1'!$B$5:$J$44,8,FALSE)*VLOOKUP(SBYLD2!CB$4,'[1]INTERNAL PARAMETERS-1'!$B$5:$J$44,3,FALSE)</f>
        <v>0</v>
      </c>
      <c r="CC168" s="44">
        <f>SBYLD1!CC168*VLOOKUP(SBYLD2!CC$4,'[1]INTERNAL PARAMETERS-1'!$B$5:$J$44,5,FALSE)*VLOOKUP(SBYLD2!CC$4,'[1]INTERNAL PARAMETERS-1'!$B$5:$J$44,6,FALSE)*VLOOKUP(SBYLD2!CC$4,'[1]INTERNAL PARAMETERS-1'!$B$5:$J$44,3,FALSE) + SBYLD1!CC168*(1-VLOOKUP(SBYLD2!CC$4,'[1]INTERNAL PARAMETERS-1'!$B$5:$J$44,5,FALSE))*VLOOKUP(SBYLD2!CC$4,'[1]INTERNAL PARAMETERS-1'!$B$5:$J$44,8,FALSE)*VLOOKUP(SBYLD2!CC$4,'[1]INTERNAL PARAMETERS-1'!$B$5:$J$44,3,FALSE)</f>
        <v>1.5756037185641451E-2</v>
      </c>
      <c r="CD168" s="44">
        <f>SBYLD1!CD168*VLOOKUP(SBYLD2!CD$4,'[1]INTERNAL PARAMETERS-1'!$B$5:$J$44,5,FALSE)*VLOOKUP(SBYLD2!CD$4,'[1]INTERNAL PARAMETERS-1'!$B$5:$J$44,6,FALSE)*VLOOKUP(SBYLD2!CD$4,'[1]INTERNAL PARAMETERS-1'!$B$5:$J$44,3,FALSE) + SBYLD1!CD168*(1-VLOOKUP(SBYLD2!CD$4,'[1]INTERNAL PARAMETERS-1'!$B$5:$J$44,5,FALSE))*VLOOKUP(SBYLD2!CD$4,'[1]INTERNAL PARAMETERS-1'!$B$5:$J$44,8,FALSE)*VLOOKUP(SBYLD2!CD$4,'[1]INTERNAL PARAMETERS-1'!$B$5:$J$44,3,FALSE)</f>
        <v>0.14058198027325167</v>
      </c>
      <c r="CE168" s="44">
        <f>SBYLD1!CE168*VLOOKUP(SBYLD2!CE$4,'[1]INTERNAL PARAMETERS-1'!$B$5:$J$44,5,FALSE)*VLOOKUP(SBYLD2!CE$4,'[1]INTERNAL PARAMETERS-1'!$B$5:$J$44,6,FALSE)*VLOOKUP(SBYLD2!CE$4,'[1]INTERNAL PARAMETERS-1'!$B$5:$J$44,3,FALSE) + SBYLD1!CE168*(1-VLOOKUP(SBYLD2!CE$4,'[1]INTERNAL PARAMETERS-1'!$B$5:$J$44,5,FALSE))*VLOOKUP(SBYLD2!CE$4,'[1]INTERNAL PARAMETERS-1'!$B$5:$J$44,8,FALSE)*VLOOKUP(SBYLD2!CE$4,'[1]INTERNAL PARAMETERS-1'!$B$5:$J$44,3,FALSE)</f>
        <v>0.19158755972834246</v>
      </c>
      <c r="CF168" s="44">
        <f>SBYLD1!CF168*VLOOKUP(SBYLD2!CF$4,'[1]INTERNAL PARAMETERS-1'!$B$5:$J$44,5,FALSE)*VLOOKUP(SBYLD2!CF$4,'[1]INTERNAL PARAMETERS-1'!$B$5:$J$44,6,FALSE)*VLOOKUP(SBYLD2!CF$4,'[1]INTERNAL PARAMETERS-1'!$B$5:$J$44,3,FALSE) + SBYLD1!CF168*(1-VLOOKUP(SBYLD2!CF$4,'[1]INTERNAL PARAMETERS-1'!$B$5:$J$44,5,FALSE))*VLOOKUP(SBYLD2!CF$4,'[1]INTERNAL PARAMETERS-1'!$B$5:$J$44,8,FALSE)*VLOOKUP(SBYLD2!CF$4,'[1]INTERNAL PARAMETERS-1'!$B$5:$J$44,3,FALSE)</f>
        <v>0.18984748482882663</v>
      </c>
      <c r="CG168" s="44">
        <f>SBYLD1!CG168*VLOOKUP(SBYLD2!CG$4,'[1]INTERNAL PARAMETERS-1'!$B$5:$J$44,5,FALSE)*VLOOKUP(SBYLD2!CG$4,'[1]INTERNAL PARAMETERS-1'!$B$5:$J$44,6,FALSE)*VLOOKUP(SBYLD2!CG$4,'[1]INTERNAL PARAMETERS-1'!$B$5:$J$44,3,FALSE) + SBYLD1!CG168*(1-VLOOKUP(SBYLD2!CG$4,'[1]INTERNAL PARAMETERS-1'!$B$5:$J$44,5,FALSE))*VLOOKUP(SBYLD2!CG$4,'[1]INTERNAL PARAMETERS-1'!$B$5:$J$44,8,FALSE)*VLOOKUP(SBYLD2!CG$4,'[1]INTERNAL PARAMETERS-1'!$B$5:$J$44,3,FALSE)</f>
        <v>0</v>
      </c>
      <c r="CH168" s="43">
        <f>SBYLD1!CH168*VLOOKUP(SBYLD2!CH$4,'[1]INTERNAL PARAMETERS-1'!$B$5:$J$44,5,FALSE)*VLOOKUP(SBYLD2!CH$4,'[1]INTERNAL PARAMETERS-1'!$B$5:$J$44,6,FALSE)*VLOOKUP(SBYLD2!CH$4,'[1]INTERNAL PARAMETERS-1'!$B$5:$J$44,3,FALSE) + SBYLD1!CH168*(1-VLOOKUP(SBYLD2!CH$4,'[1]INTERNAL PARAMETERS-1'!$B$5:$J$44,5,FALSE))*VLOOKUP(SBYLD2!CH$4,'[1]INTERNAL PARAMETERS-1'!$B$5:$J$44,8,FALSE)*VLOOKUP(SBYLD2!CH$4,'[1]INTERNAL PARAMETERS-1'!$B$5:$J$44,3,FALSE)</f>
        <v>0</v>
      </c>
      <c r="CJ168" s="45">
        <f t="shared" si="4"/>
        <v>3004.6679327245615</v>
      </c>
      <c r="CK168" s="43">
        <f t="shared" si="5"/>
        <v>64.921034534925568</v>
      </c>
    </row>
    <row r="169" spans="2:89">
      <c r="B169" s="58" t="s">
        <v>8</v>
      </c>
      <c r="C169" s="57" t="s">
        <v>41</v>
      </c>
      <c r="D169" s="57" t="s">
        <v>56</v>
      </c>
      <c r="E169" s="128">
        <f>SB!S169</f>
        <v>18476.323553246581</v>
      </c>
      <c r="F169" s="56">
        <f>'[1]INTERNAL PARAMETERS-1'!M7</f>
        <v>73.784999999999997</v>
      </c>
      <c r="G169" s="45">
        <f>SBYLD1!G169*VLOOKUP(SBYLD2!G$4,'[1]INTERNAL PARAMETERS-1'!$B$5:$J$44,5,FALSE)*VLOOKUP(SBYLD2!G$4,'[1]INTERNAL PARAMETERS-1'!$B$5:$J$44,7,FALSE)*SBYLD2!$F169 + SBYLD1!G169*(1-VLOOKUP(SBYLD2!G$4,'[1]INTERNAL PARAMETERS-1'!$B$5:$J$44,5,FALSE))*VLOOKUP(SBYLD2!G$4,'[1]INTERNAL PARAMETERS-1'!$B$5:$J$44,9,FALSE)*SBYLD2!$F169</f>
        <v>2427.6170519133161</v>
      </c>
      <c r="H169" s="44">
        <f>SBYLD1!H169*VLOOKUP(SBYLD2!H$4,'[1]INTERNAL PARAMETERS-1'!$B$5:$J$44,5,FALSE)*VLOOKUP(SBYLD2!H$4,'[1]INTERNAL PARAMETERS-1'!$B$5:$J$44,7,FALSE)*SBYLD2!$F169 + SBYLD1!H169*(1-VLOOKUP(SBYLD2!H$4,'[1]INTERNAL PARAMETERS-1'!$B$5:$J$44,5,FALSE))*VLOOKUP(SBYLD2!H$4,'[1]INTERNAL PARAMETERS-1'!$B$5:$J$44,9,FALSE)*SBYLD2!$F169</f>
        <v>1219.9909123367431</v>
      </c>
      <c r="I169" s="44">
        <f>SBYLD1!I169*VLOOKUP(SBYLD2!I$4,'[1]INTERNAL PARAMETERS-1'!$B$5:$J$44,5,FALSE)*VLOOKUP(SBYLD2!I$4,'[1]INTERNAL PARAMETERS-1'!$B$5:$J$44,7,FALSE)*SBYLD2!$F169 + SBYLD1!I169*(1-VLOOKUP(SBYLD2!I$4,'[1]INTERNAL PARAMETERS-1'!$B$5:$J$44,5,FALSE))*VLOOKUP(SBYLD2!I$4,'[1]INTERNAL PARAMETERS-1'!$B$5:$J$44,9,FALSE)*SBYLD2!$F169</f>
        <v>3842.3499860562497</v>
      </c>
      <c r="J169" s="44">
        <f>SBYLD1!J169*VLOOKUP(SBYLD2!J$4,'[1]INTERNAL PARAMETERS-1'!$B$5:$J$44,5,FALSE)*VLOOKUP(SBYLD2!J$4,'[1]INTERNAL PARAMETERS-1'!$B$5:$J$44,7,FALSE)*SBYLD2!$F169 + SBYLD1!J169*(1-VLOOKUP(SBYLD2!J$4,'[1]INTERNAL PARAMETERS-1'!$B$5:$J$44,5,FALSE))*VLOOKUP(SBYLD2!J$4,'[1]INTERNAL PARAMETERS-1'!$B$5:$J$44,9,FALSE)*SBYLD2!$F169</f>
        <v>0</v>
      </c>
      <c r="K169" s="44">
        <f>SBYLD1!K169*VLOOKUP(SBYLD2!K$4,'[1]INTERNAL PARAMETERS-1'!$B$5:$J$44,5,FALSE)*VLOOKUP(SBYLD2!K$4,'[1]INTERNAL PARAMETERS-1'!$B$5:$J$44,7,FALSE)*SBYLD2!$F169 + SBYLD1!K169*(1-VLOOKUP(SBYLD2!K$4,'[1]INTERNAL PARAMETERS-1'!$B$5:$J$44,5,FALSE))*VLOOKUP(SBYLD2!K$4,'[1]INTERNAL PARAMETERS-1'!$B$5:$J$44,9,FALSE)*SBYLD2!$F169</f>
        <v>0</v>
      </c>
      <c r="L169" s="44">
        <f>SBYLD1!L169*VLOOKUP(SBYLD2!L$4,'[1]INTERNAL PARAMETERS-1'!$B$5:$J$44,5,FALSE)*VLOOKUP(SBYLD2!L$4,'[1]INTERNAL PARAMETERS-1'!$B$5:$J$44,7,FALSE)*SBYLD2!$F169 + SBYLD1!L169*(1-VLOOKUP(SBYLD2!L$4,'[1]INTERNAL PARAMETERS-1'!$B$5:$J$44,5,FALSE))*VLOOKUP(SBYLD2!L$4,'[1]INTERNAL PARAMETERS-1'!$B$5:$J$44,9,FALSE)*SBYLD2!$F169</f>
        <v>0</v>
      </c>
      <c r="M169" s="44">
        <f>SBYLD1!M169*VLOOKUP(SBYLD2!M$4,'[1]INTERNAL PARAMETERS-1'!$B$5:$J$44,5,FALSE)*VLOOKUP(SBYLD2!M$4,'[1]INTERNAL PARAMETERS-1'!$B$5:$J$44,7,FALSE)*SBYLD2!$F169 + SBYLD1!M169*(1-VLOOKUP(SBYLD2!M$4,'[1]INTERNAL PARAMETERS-1'!$B$5:$J$44,5,FALSE))*VLOOKUP(SBYLD2!M$4,'[1]INTERNAL PARAMETERS-1'!$B$5:$J$44,9,FALSE)*SBYLD2!$F169</f>
        <v>35.154908873972623</v>
      </c>
      <c r="N169" s="44">
        <f>SBYLD1!N169*VLOOKUP(SBYLD2!N$4,'[1]INTERNAL PARAMETERS-1'!$B$5:$J$44,5,FALSE)*VLOOKUP(SBYLD2!N$4,'[1]INTERNAL PARAMETERS-1'!$B$5:$J$44,7,FALSE)*SBYLD2!$F169 + SBYLD1!N169*(1-VLOOKUP(SBYLD2!N$4,'[1]INTERNAL PARAMETERS-1'!$B$5:$J$44,5,FALSE))*VLOOKUP(SBYLD2!N$4,'[1]INTERNAL PARAMETERS-1'!$B$5:$J$44,9,FALSE)*SBYLD2!$F169</f>
        <v>17.213671177282514</v>
      </c>
      <c r="O169" s="44">
        <f>SBYLD1!O169*VLOOKUP(SBYLD2!O$4,'[1]INTERNAL PARAMETERS-1'!$B$5:$J$44,5,FALSE)*VLOOKUP(SBYLD2!O$4,'[1]INTERNAL PARAMETERS-1'!$B$5:$J$44,7,FALSE)*SBYLD2!$F169 + SBYLD1!O169*(1-VLOOKUP(SBYLD2!O$4,'[1]INTERNAL PARAMETERS-1'!$B$5:$J$44,5,FALSE))*VLOOKUP(SBYLD2!O$4,'[1]INTERNAL PARAMETERS-1'!$B$5:$J$44,9,FALSE)*SBYLD2!$F169</f>
        <v>0</v>
      </c>
      <c r="P169" s="44">
        <f>SBYLD1!P169*VLOOKUP(SBYLD2!P$4,'[1]INTERNAL PARAMETERS-1'!$B$5:$J$44,5,FALSE)*VLOOKUP(SBYLD2!P$4,'[1]INTERNAL PARAMETERS-1'!$B$5:$J$44,7,FALSE)*SBYLD2!$F169 + SBYLD1!P169*(1-VLOOKUP(SBYLD2!P$4,'[1]INTERNAL PARAMETERS-1'!$B$5:$J$44,5,FALSE))*VLOOKUP(SBYLD2!P$4,'[1]INTERNAL PARAMETERS-1'!$B$5:$J$44,9,FALSE)*SBYLD2!$F169</f>
        <v>0</v>
      </c>
      <c r="Q169" s="44">
        <f>SBYLD1!Q169*VLOOKUP(SBYLD2!Q$4,'[1]INTERNAL PARAMETERS-1'!$B$5:$J$44,5,FALSE)*VLOOKUP(SBYLD2!Q$4,'[1]INTERNAL PARAMETERS-1'!$B$5:$J$44,7,FALSE)*SBYLD2!$F169 + SBYLD1!Q169*(1-VLOOKUP(SBYLD2!Q$4,'[1]INTERNAL PARAMETERS-1'!$B$5:$J$44,5,FALSE))*VLOOKUP(SBYLD2!Q$4,'[1]INTERNAL PARAMETERS-1'!$B$5:$J$44,9,FALSE)*SBYLD2!$F169</f>
        <v>0</v>
      </c>
      <c r="R169" s="44">
        <f>SBYLD1!R169*VLOOKUP(SBYLD2!R$4,'[1]INTERNAL PARAMETERS-1'!$B$5:$J$44,5,FALSE)*VLOOKUP(SBYLD2!R$4,'[1]INTERNAL PARAMETERS-1'!$B$5:$J$44,7,FALSE)*SBYLD2!$F169 + SBYLD1!R169*(1-VLOOKUP(SBYLD2!R$4,'[1]INTERNAL PARAMETERS-1'!$B$5:$J$44,5,FALSE))*VLOOKUP(SBYLD2!R$4,'[1]INTERNAL PARAMETERS-1'!$B$5:$J$44,9,FALSE)*SBYLD2!$F169</f>
        <v>15.517347431102387</v>
      </c>
      <c r="S169" s="44">
        <f>SBYLD1!S169*VLOOKUP(SBYLD2!S$4,'[1]INTERNAL PARAMETERS-1'!$B$5:$J$44,5,FALSE)*VLOOKUP(SBYLD2!S$4,'[1]INTERNAL PARAMETERS-1'!$B$5:$J$44,7,FALSE)*SBYLD2!$F169 + SBYLD1!S169*(1-VLOOKUP(SBYLD2!S$4,'[1]INTERNAL PARAMETERS-1'!$B$5:$J$44,5,FALSE))*VLOOKUP(SBYLD2!S$4,'[1]INTERNAL PARAMETERS-1'!$B$5:$J$44,9,FALSE)*SBYLD2!$F169</f>
        <v>1051.5938425777883</v>
      </c>
      <c r="T169" s="44">
        <f>SBYLD1!T169*VLOOKUP(SBYLD2!T$4,'[1]INTERNAL PARAMETERS-1'!$B$5:$J$44,5,FALSE)*VLOOKUP(SBYLD2!T$4,'[1]INTERNAL PARAMETERS-1'!$B$5:$J$44,7,FALSE)*SBYLD2!$F169 + SBYLD1!T169*(1-VLOOKUP(SBYLD2!T$4,'[1]INTERNAL PARAMETERS-1'!$B$5:$J$44,5,FALSE))*VLOOKUP(SBYLD2!T$4,'[1]INTERNAL PARAMETERS-1'!$B$5:$J$44,9,FALSE)*SBYLD2!$F169</f>
        <v>58.185963040033812</v>
      </c>
      <c r="U169" s="44">
        <f>SBYLD1!U169*VLOOKUP(SBYLD2!U$4,'[1]INTERNAL PARAMETERS-1'!$B$5:$J$44,5,FALSE)*VLOOKUP(SBYLD2!U$4,'[1]INTERNAL PARAMETERS-1'!$B$5:$J$44,7,FALSE)*SBYLD2!$F169 + SBYLD1!U169*(1-VLOOKUP(SBYLD2!U$4,'[1]INTERNAL PARAMETERS-1'!$B$5:$J$44,5,FALSE))*VLOOKUP(SBYLD2!U$4,'[1]INTERNAL PARAMETERS-1'!$B$5:$J$44,9,FALSE)*SBYLD2!$F169</f>
        <v>76.710805359806969</v>
      </c>
      <c r="V169" s="44">
        <f>SBYLD1!V169*VLOOKUP(SBYLD2!V$4,'[1]INTERNAL PARAMETERS-1'!$B$5:$J$44,5,FALSE)*VLOOKUP(SBYLD2!V$4,'[1]INTERNAL PARAMETERS-1'!$B$5:$J$44,7,FALSE)*SBYLD2!$F169 + SBYLD1!V169*(1-VLOOKUP(SBYLD2!V$4,'[1]INTERNAL PARAMETERS-1'!$B$5:$J$44,5,FALSE))*VLOOKUP(SBYLD2!V$4,'[1]INTERNAL PARAMETERS-1'!$B$5:$J$44,9,FALSE)*SBYLD2!$F169</f>
        <v>495.75456832018943</v>
      </c>
      <c r="W169" s="44">
        <f>SBYLD1!W169*VLOOKUP(SBYLD2!W$4,'[1]INTERNAL PARAMETERS-1'!$B$5:$J$44,5,FALSE)*VLOOKUP(SBYLD2!W$4,'[1]INTERNAL PARAMETERS-1'!$B$5:$J$44,7,FALSE)*SBYLD2!$F169 + SBYLD1!W169*(1-VLOOKUP(SBYLD2!W$4,'[1]INTERNAL PARAMETERS-1'!$B$5:$J$44,5,FALSE))*VLOOKUP(SBYLD2!W$4,'[1]INTERNAL PARAMETERS-1'!$B$5:$J$44,9,FALSE)*SBYLD2!$F169</f>
        <v>0</v>
      </c>
      <c r="X169" s="44">
        <f>SBYLD1!X169*VLOOKUP(SBYLD2!X$4,'[1]INTERNAL PARAMETERS-1'!$B$5:$J$44,5,FALSE)*VLOOKUP(SBYLD2!X$4,'[1]INTERNAL PARAMETERS-1'!$B$5:$J$44,7,FALSE)*SBYLD2!$F169 + SBYLD1!X169*(1-VLOOKUP(SBYLD2!X$4,'[1]INTERNAL PARAMETERS-1'!$B$5:$J$44,5,FALSE))*VLOOKUP(SBYLD2!X$4,'[1]INTERNAL PARAMETERS-1'!$B$5:$J$44,9,FALSE)*SBYLD2!$F169</f>
        <v>0</v>
      </c>
      <c r="Y169" s="44">
        <f>SBYLD1!Y169*VLOOKUP(SBYLD2!Y$4,'[1]INTERNAL PARAMETERS-1'!$B$5:$J$44,5,FALSE)*VLOOKUP(SBYLD2!Y$4,'[1]INTERNAL PARAMETERS-1'!$B$5:$J$44,7,FALSE)*SBYLD2!$F169 + SBYLD1!Y169*(1-VLOOKUP(SBYLD2!Y$4,'[1]INTERNAL PARAMETERS-1'!$B$5:$J$44,5,FALSE))*VLOOKUP(SBYLD2!Y$4,'[1]INTERNAL PARAMETERS-1'!$B$5:$J$44,9,FALSE)*SBYLD2!$F169</f>
        <v>0</v>
      </c>
      <c r="Z169" s="44">
        <f>SBYLD1!Z169*VLOOKUP(SBYLD2!Z$4,'[1]INTERNAL PARAMETERS-1'!$B$5:$J$44,5,FALSE)*VLOOKUP(SBYLD2!Z$4,'[1]INTERNAL PARAMETERS-1'!$B$5:$J$44,7,FALSE)*SBYLD2!$F169 + SBYLD1!Z169*(1-VLOOKUP(SBYLD2!Z$4,'[1]INTERNAL PARAMETERS-1'!$B$5:$J$44,5,FALSE))*VLOOKUP(SBYLD2!Z$4,'[1]INTERNAL PARAMETERS-1'!$B$5:$J$44,9,FALSE)*SBYLD2!$F169</f>
        <v>0</v>
      </c>
      <c r="AA169" s="44">
        <f>SBYLD1!AA169*VLOOKUP(SBYLD2!AA$4,'[1]INTERNAL PARAMETERS-1'!$B$5:$J$44,5,FALSE)*VLOOKUP(SBYLD2!AA$4,'[1]INTERNAL PARAMETERS-1'!$B$5:$J$44,7,FALSE)*SBYLD2!$F169 + SBYLD1!AA169*(1-VLOOKUP(SBYLD2!AA$4,'[1]INTERNAL PARAMETERS-1'!$B$5:$J$44,5,FALSE))*VLOOKUP(SBYLD2!AA$4,'[1]INTERNAL PARAMETERS-1'!$B$5:$J$44,9,FALSE)*SBYLD2!$F169</f>
        <v>0</v>
      </c>
      <c r="AB169" s="44">
        <f>SBYLD1!AB169*VLOOKUP(SBYLD2!AB$4,'[1]INTERNAL PARAMETERS-1'!$B$5:$J$44,5,FALSE)*VLOOKUP(SBYLD2!AB$4,'[1]INTERNAL PARAMETERS-1'!$B$5:$J$44,7,FALSE)*SBYLD2!$F169 + SBYLD1!AB169*(1-VLOOKUP(SBYLD2!AB$4,'[1]INTERNAL PARAMETERS-1'!$B$5:$J$44,5,FALSE))*VLOOKUP(SBYLD2!AB$4,'[1]INTERNAL PARAMETERS-1'!$B$5:$J$44,9,FALSE)*SBYLD2!$F169</f>
        <v>0</v>
      </c>
      <c r="AC169" s="44">
        <f>SBYLD1!AC169*VLOOKUP(SBYLD2!AC$4,'[1]INTERNAL PARAMETERS-1'!$B$5:$J$44,5,FALSE)*VLOOKUP(SBYLD2!AC$4,'[1]INTERNAL PARAMETERS-1'!$B$5:$J$44,7,FALSE)*SBYLD2!$F169 + SBYLD1!AC169*(1-VLOOKUP(SBYLD2!AC$4,'[1]INTERNAL PARAMETERS-1'!$B$5:$J$44,5,FALSE))*VLOOKUP(SBYLD2!AC$4,'[1]INTERNAL PARAMETERS-1'!$B$5:$J$44,9,FALSE)*SBYLD2!$F169</f>
        <v>0</v>
      </c>
      <c r="AD169" s="44">
        <f>SBYLD1!AD169*VLOOKUP(SBYLD2!AD$4,'[1]INTERNAL PARAMETERS-1'!$B$5:$J$44,5,FALSE)*VLOOKUP(SBYLD2!AD$4,'[1]INTERNAL PARAMETERS-1'!$B$5:$J$44,7,FALSE)*SBYLD2!$F169 + SBYLD1!AD169*(1-VLOOKUP(SBYLD2!AD$4,'[1]INTERNAL PARAMETERS-1'!$B$5:$J$44,5,FALSE))*VLOOKUP(SBYLD2!AD$4,'[1]INTERNAL PARAMETERS-1'!$B$5:$J$44,9,FALSE)*SBYLD2!$F169</f>
        <v>0</v>
      </c>
      <c r="AE169" s="44">
        <f>SBYLD1!AE169*VLOOKUP(SBYLD2!AE$4,'[1]INTERNAL PARAMETERS-1'!$B$5:$J$44,5,FALSE)*VLOOKUP(SBYLD2!AE$4,'[1]INTERNAL PARAMETERS-1'!$B$5:$J$44,7,FALSE)*SBYLD2!$F169 + SBYLD1!AE169*(1-VLOOKUP(SBYLD2!AE$4,'[1]INTERNAL PARAMETERS-1'!$B$5:$J$44,5,FALSE))*VLOOKUP(SBYLD2!AE$4,'[1]INTERNAL PARAMETERS-1'!$B$5:$J$44,9,FALSE)*SBYLD2!$F169</f>
        <v>0</v>
      </c>
      <c r="AF169" s="44">
        <f>SBYLD1!AF169*VLOOKUP(SBYLD2!AF$4,'[1]INTERNAL PARAMETERS-1'!$B$5:$J$44,5,FALSE)*VLOOKUP(SBYLD2!AF$4,'[1]INTERNAL PARAMETERS-1'!$B$5:$J$44,7,FALSE)*SBYLD2!$F169 + SBYLD1!AF169*(1-VLOOKUP(SBYLD2!AF$4,'[1]INTERNAL PARAMETERS-1'!$B$5:$J$44,5,FALSE))*VLOOKUP(SBYLD2!AF$4,'[1]INTERNAL PARAMETERS-1'!$B$5:$J$44,9,FALSE)*SBYLD2!$F169</f>
        <v>9.4532252035379312</v>
      </c>
      <c r="AG169" s="44">
        <f>SBYLD1!AG169*VLOOKUP(SBYLD2!AG$4,'[1]INTERNAL PARAMETERS-1'!$B$5:$J$44,5,FALSE)*VLOOKUP(SBYLD2!AG$4,'[1]INTERNAL PARAMETERS-1'!$B$5:$J$44,7,FALSE)*SBYLD2!$F169 + SBYLD1!AG169*(1-VLOOKUP(SBYLD2!AG$4,'[1]INTERNAL PARAMETERS-1'!$B$5:$J$44,5,FALSE))*VLOOKUP(SBYLD2!AG$4,'[1]INTERNAL PARAMETERS-1'!$B$5:$J$44,9,FALSE)*SBYLD2!$F169</f>
        <v>59.644804188299794</v>
      </c>
      <c r="AH169" s="44">
        <f>SBYLD1!AH169*VLOOKUP(SBYLD2!AH$4,'[1]INTERNAL PARAMETERS-1'!$B$5:$J$44,5,FALSE)*VLOOKUP(SBYLD2!AH$4,'[1]INTERNAL PARAMETERS-1'!$B$5:$J$44,7,FALSE)*SBYLD2!$F169 + SBYLD1!AH169*(1-VLOOKUP(SBYLD2!AH$4,'[1]INTERNAL PARAMETERS-1'!$B$5:$J$44,5,FALSE))*VLOOKUP(SBYLD2!AH$4,'[1]INTERNAL PARAMETERS-1'!$B$5:$J$44,9,FALSE)*SBYLD2!$F169</f>
        <v>0</v>
      </c>
      <c r="AI169" s="44">
        <f>SBYLD1!AI169*VLOOKUP(SBYLD2!AI$4,'[1]INTERNAL PARAMETERS-1'!$B$5:$J$44,5,FALSE)*VLOOKUP(SBYLD2!AI$4,'[1]INTERNAL PARAMETERS-1'!$B$5:$J$44,7,FALSE)*SBYLD2!$F169 + SBYLD1!AI169*(1-VLOOKUP(SBYLD2!AI$4,'[1]INTERNAL PARAMETERS-1'!$B$5:$J$44,5,FALSE))*VLOOKUP(SBYLD2!AI$4,'[1]INTERNAL PARAMETERS-1'!$B$5:$J$44,9,FALSE)*SBYLD2!$F169</f>
        <v>1.2119519491715298</v>
      </c>
      <c r="AJ169" s="44">
        <f>SBYLD1!AJ169*VLOOKUP(SBYLD2!AJ$4,'[1]INTERNAL PARAMETERS-1'!$B$5:$J$44,5,FALSE)*VLOOKUP(SBYLD2!AJ$4,'[1]INTERNAL PARAMETERS-1'!$B$5:$J$44,7,FALSE)*SBYLD2!$F169 + SBYLD1!AJ169*(1-VLOOKUP(SBYLD2!AJ$4,'[1]INTERNAL PARAMETERS-1'!$B$5:$J$44,5,FALSE))*VLOOKUP(SBYLD2!AJ$4,'[1]INTERNAL PARAMETERS-1'!$B$5:$J$44,9,FALSE)*SBYLD2!$F169</f>
        <v>0</v>
      </c>
      <c r="AK169" s="44">
        <f>SBYLD1!AK169*VLOOKUP(SBYLD2!AK$4,'[1]INTERNAL PARAMETERS-1'!$B$5:$J$44,5,FALSE)*VLOOKUP(SBYLD2!AK$4,'[1]INTERNAL PARAMETERS-1'!$B$5:$J$44,7,FALSE)*SBYLD2!$F169 + SBYLD1!AK169*(1-VLOOKUP(SBYLD2!AK$4,'[1]INTERNAL PARAMETERS-1'!$B$5:$J$44,5,FALSE))*VLOOKUP(SBYLD2!AK$4,'[1]INTERNAL PARAMETERS-1'!$B$5:$J$44,9,FALSE)*SBYLD2!$F169</f>
        <v>0</v>
      </c>
      <c r="AL169" s="44">
        <f>SBYLD1!AL169*VLOOKUP(SBYLD2!AL$4,'[1]INTERNAL PARAMETERS-1'!$B$5:$J$44,5,FALSE)*VLOOKUP(SBYLD2!AL$4,'[1]INTERNAL PARAMETERS-1'!$B$5:$J$44,7,FALSE)*SBYLD2!$F169 + SBYLD1!AL169*(1-VLOOKUP(SBYLD2!AL$4,'[1]INTERNAL PARAMETERS-1'!$B$5:$J$44,5,FALSE))*VLOOKUP(SBYLD2!AL$4,'[1]INTERNAL PARAMETERS-1'!$B$5:$J$44,9,FALSE)*SBYLD2!$F169</f>
        <v>0</v>
      </c>
      <c r="AM169" s="44">
        <f>SBYLD1!AM169*VLOOKUP(SBYLD2!AM$4,'[1]INTERNAL PARAMETERS-1'!$B$5:$J$44,5,FALSE)*VLOOKUP(SBYLD2!AM$4,'[1]INTERNAL PARAMETERS-1'!$B$5:$J$44,7,FALSE)*SBYLD2!$F169 + SBYLD1!AM169*(1-VLOOKUP(SBYLD2!AM$4,'[1]INTERNAL PARAMETERS-1'!$B$5:$J$44,5,FALSE))*VLOOKUP(SBYLD2!AM$4,'[1]INTERNAL PARAMETERS-1'!$B$5:$J$44,9,FALSE)*SBYLD2!$F169</f>
        <v>0</v>
      </c>
      <c r="AN169" s="44">
        <f>SBYLD1!AN169*VLOOKUP(SBYLD2!AN$4,'[1]INTERNAL PARAMETERS-1'!$B$5:$J$44,5,FALSE)*VLOOKUP(SBYLD2!AN$4,'[1]INTERNAL PARAMETERS-1'!$B$5:$J$44,7,FALSE)*SBYLD2!$F169 + SBYLD1!AN169*(1-VLOOKUP(SBYLD2!AN$4,'[1]INTERNAL PARAMETERS-1'!$B$5:$J$44,5,FALSE))*VLOOKUP(SBYLD2!AN$4,'[1]INTERNAL PARAMETERS-1'!$B$5:$J$44,9,FALSE)*SBYLD2!$F169</f>
        <v>0</v>
      </c>
      <c r="AO169" s="44">
        <f>SBYLD1!AO169*VLOOKUP(SBYLD2!AO$4,'[1]INTERNAL PARAMETERS-1'!$B$5:$J$44,5,FALSE)*VLOOKUP(SBYLD2!AO$4,'[1]INTERNAL PARAMETERS-1'!$B$5:$J$44,7,FALSE)*SBYLD2!$F169 + SBYLD1!AO169*(1-VLOOKUP(SBYLD2!AO$4,'[1]INTERNAL PARAMETERS-1'!$B$5:$J$44,5,FALSE))*VLOOKUP(SBYLD2!AO$4,'[1]INTERNAL PARAMETERS-1'!$B$5:$J$44,9,FALSE)*SBYLD2!$F169</f>
        <v>0</v>
      </c>
      <c r="AP169" s="44">
        <f>SBYLD1!AP169*VLOOKUP(SBYLD2!AP$4,'[1]INTERNAL PARAMETERS-1'!$B$5:$J$44,5,FALSE)*VLOOKUP(SBYLD2!AP$4,'[1]INTERNAL PARAMETERS-1'!$B$5:$J$44,7,FALSE)*SBYLD2!$F169 + SBYLD1!AP169*(1-VLOOKUP(SBYLD2!AP$4,'[1]INTERNAL PARAMETERS-1'!$B$5:$J$44,5,FALSE))*VLOOKUP(SBYLD2!AP$4,'[1]INTERNAL PARAMETERS-1'!$B$5:$J$44,9,FALSE)*SBYLD2!$F169</f>
        <v>0</v>
      </c>
      <c r="AQ169" s="44">
        <f>SBYLD1!AQ169*VLOOKUP(SBYLD2!AQ$4,'[1]INTERNAL PARAMETERS-1'!$B$5:$J$44,5,FALSE)*VLOOKUP(SBYLD2!AQ$4,'[1]INTERNAL PARAMETERS-1'!$B$5:$J$44,7,FALSE)*SBYLD2!$F169 + SBYLD1!AQ169*(1-VLOOKUP(SBYLD2!AQ$4,'[1]INTERNAL PARAMETERS-1'!$B$5:$J$44,5,FALSE))*VLOOKUP(SBYLD2!AQ$4,'[1]INTERNAL PARAMETERS-1'!$B$5:$J$44,9,FALSE)*SBYLD2!$F169</f>
        <v>0</v>
      </c>
      <c r="AR169" s="44">
        <f>SBYLD1!AR169*VLOOKUP(SBYLD2!AR$4,'[1]INTERNAL PARAMETERS-1'!$B$5:$J$44,5,FALSE)*VLOOKUP(SBYLD2!AR$4,'[1]INTERNAL PARAMETERS-1'!$B$5:$J$44,7,FALSE)*SBYLD2!$F169 + SBYLD1!AR169*(1-VLOOKUP(SBYLD2!AR$4,'[1]INTERNAL PARAMETERS-1'!$B$5:$J$44,5,FALSE))*VLOOKUP(SBYLD2!AR$4,'[1]INTERNAL PARAMETERS-1'!$B$5:$J$44,9,FALSE)*SBYLD2!$F169</f>
        <v>0</v>
      </c>
      <c r="AS169" s="44">
        <f>SBYLD1!AS169*VLOOKUP(SBYLD2!AS$4,'[1]INTERNAL PARAMETERS-1'!$B$5:$J$44,5,FALSE)*VLOOKUP(SBYLD2!AS$4,'[1]INTERNAL PARAMETERS-1'!$B$5:$J$44,7,FALSE)*SBYLD2!$F169 + SBYLD1!AS169*(1-VLOOKUP(SBYLD2!AS$4,'[1]INTERNAL PARAMETERS-1'!$B$5:$J$44,5,FALSE))*VLOOKUP(SBYLD2!AS$4,'[1]INTERNAL PARAMETERS-1'!$B$5:$J$44,9,FALSE)*SBYLD2!$F169</f>
        <v>0</v>
      </c>
      <c r="AT169" s="43">
        <f>SBYLD1!AT169*VLOOKUP(SBYLD2!AT$4,'[1]INTERNAL PARAMETERS-1'!$B$5:$J$44,5,FALSE)*VLOOKUP(SBYLD2!AT$4,'[1]INTERNAL PARAMETERS-1'!$B$5:$J$44,7,FALSE)*SBYLD2!$F169 + SBYLD1!AT169*(1-VLOOKUP(SBYLD2!AT$4,'[1]INTERNAL PARAMETERS-1'!$B$5:$J$44,5,FALSE))*VLOOKUP(SBYLD2!AT$4,'[1]INTERNAL PARAMETERS-1'!$B$5:$J$44,9,FALSE)*SBYLD2!$F169</f>
        <v>0</v>
      </c>
      <c r="AU169" s="45">
        <f>SBYLD1!AU169*VLOOKUP(SBYLD2!AU$4,'[1]INTERNAL PARAMETERS-1'!$B$5:$J$44,5,FALSE)*VLOOKUP(SBYLD2!AU$4,'[1]INTERNAL PARAMETERS-1'!$B$5:$J$44,6,FALSE)*VLOOKUP(SBYLD2!AU$4,'[1]INTERNAL PARAMETERS-1'!$B$5:$J$44,3,FALSE) + SBYLD1!AU169*(1-VLOOKUP(SBYLD2!AU$4,'[1]INTERNAL PARAMETERS-1'!$B$5:$J$44,5,FALSE))*VLOOKUP(SBYLD2!AU$4,'[1]INTERNAL PARAMETERS-1'!$B$5:$J$44,8,FALSE)*VLOOKUP(SBYLD2!AU$4,'[1]INTERNAL PARAMETERS-1'!$B$5:$J$44,3,FALSE)</f>
        <v>0</v>
      </c>
      <c r="AV169" s="44">
        <f>SBYLD1!AV169*VLOOKUP(SBYLD2!AV$4,'[1]INTERNAL PARAMETERS-1'!$B$5:$J$44,5,FALSE)*VLOOKUP(SBYLD2!AV$4,'[1]INTERNAL PARAMETERS-1'!$B$5:$J$44,6,FALSE)*VLOOKUP(SBYLD2!AV$4,'[1]INTERNAL PARAMETERS-1'!$B$5:$J$44,3,FALSE) + SBYLD1!AV169*(1-VLOOKUP(SBYLD2!AV$4,'[1]INTERNAL PARAMETERS-1'!$B$5:$J$44,5,FALSE))*VLOOKUP(SBYLD2!AV$4,'[1]INTERNAL PARAMETERS-1'!$B$5:$J$44,8,FALSE)*VLOOKUP(SBYLD2!AV$4,'[1]INTERNAL PARAMETERS-1'!$B$5:$J$44,3,FALSE)</f>
        <v>0</v>
      </c>
      <c r="AW169" s="44">
        <f>SBYLD1!AW169*VLOOKUP(SBYLD2!AW$4,'[1]INTERNAL PARAMETERS-1'!$B$5:$J$44,5,FALSE)*VLOOKUP(SBYLD2!AW$4,'[1]INTERNAL PARAMETERS-1'!$B$5:$J$44,6,FALSE)*VLOOKUP(SBYLD2!AW$4,'[1]INTERNAL PARAMETERS-1'!$B$5:$J$44,3,FALSE) + SBYLD1!AW169*(1-VLOOKUP(SBYLD2!AW$4,'[1]INTERNAL PARAMETERS-1'!$B$5:$J$44,5,FALSE))*VLOOKUP(SBYLD2!AW$4,'[1]INTERNAL PARAMETERS-1'!$B$5:$J$44,8,FALSE)*VLOOKUP(SBYLD2!AW$4,'[1]INTERNAL PARAMETERS-1'!$B$5:$J$44,3,FALSE)</f>
        <v>61.48371393066855</v>
      </c>
      <c r="AX169" s="44">
        <f>SBYLD1!AX169*VLOOKUP(SBYLD2!AX$4,'[1]INTERNAL PARAMETERS-1'!$B$5:$J$44,5,FALSE)*VLOOKUP(SBYLD2!AX$4,'[1]INTERNAL PARAMETERS-1'!$B$5:$J$44,6,FALSE)*VLOOKUP(SBYLD2!AX$4,'[1]INTERNAL PARAMETERS-1'!$B$5:$J$44,3,FALSE) + SBYLD1!AX169*(1-VLOOKUP(SBYLD2!AX$4,'[1]INTERNAL PARAMETERS-1'!$B$5:$J$44,5,FALSE))*VLOOKUP(SBYLD2!AX$4,'[1]INTERNAL PARAMETERS-1'!$B$5:$J$44,8,FALSE)*VLOOKUP(SBYLD2!AX$4,'[1]INTERNAL PARAMETERS-1'!$B$5:$J$44,3,FALSE)</f>
        <v>0</v>
      </c>
      <c r="AY169" s="44">
        <f>SBYLD1!AY169*VLOOKUP(SBYLD2!AY$4,'[1]INTERNAL PARAMETERS-1'!$B$5:$J$44,5,FALSE)*VLOOKUP(SBYLD2!AY$4,'[1]INTERNAL PARAMETERS-1'!$B$5:$J$44,6,FALSE)*VLOOKUP(SBYLD2!AY$4,'[1]INTERNAL PARAMETERS-1'!$B$5:$J$44,3,FALSE) + SBYLD1!AY169*(1-VLOOKUP(SBYLD2!AY$4,'[1]INTERNAL PARAMETERS-1'!$B$5:$J$44,5,FALSE))*VLOOKUP(SBYLD2!AY$4,'[1]INTERNAL PARAMETERS-1'!$B$5:$J$44,8,FALSE)*VLOOKUP(SBYLD2!AY$4,'[1]INTERNAL PARAMETERS-1'!$B$5:$J$44,3,FALSE)</f>
        <v>0</v>
      </c>
      <c r="AZ169" s="44">
        <f>SBYLD1!AZ169*VLOOKUP(SBYLD2!AZ$4,'[1]INTERNAL PARAMETERS-1'!$B$5:$J$44,5,FALSE)*VLOOKUP(SBYLD2!AZ$4,'[1]INTERNAL PARAMETERS-1'!$B$5:$J$44,6,FALSE)*VLOOKUP(SBYLD2!AZ$4,'[1]INTERNAL PARAMETERS-1'!$B$5:$J$44,3,FALSE) + SBYLD1!AZ169*(1-VLOOKUP(SBYLD2!AZ$4,'[1]INTERNAL PARAMETERS-1'!$B$5:$J$44,5,FALSE))*VLOOKUP(SBYLD2!AZ$4,'[1]INTERNAL PARAMETERS-1'!$B$5:$J$44,8,FALSE)*VLOOKUP(SBYLD2!AZ$4,'[1]INTERNAL PARAMETERS-1'!$B$5:$J$44,3,FALSE)</f>
        <v>0</v>
      </c>
      <c r="BA169" s="44">
        <f>SBYLD1!BA169*VLOOKUP(SBYLD2!BA$4,'[1]INTERNAL PARAMETERS-1'!$B$5:$J$44,5,FALSE)*VLOOKUP(SBYLD2!BA$4,'[1]INTERNAL PARAMETERS-1'!$B$5:$J$44,6,FALSE)*VLOOKUP(SBYLD2!BA$4,'[1]INTERNAL PARAMETERS-1'!$B$5:$J$44,3,FALSE) + SBYLD1!BA169*(1-VLOOKUP(SBYLD2!BA$4,'[1]INTERNAL PARAMETERS-1'!$B$5:$J$44,5,FALSE))*VLOOKUP(SBYLD2!BA$4,'[1]INTERNAL PARAMETERS-1'!$B$5:$J$44,8,FALSE)*VLOOKUP(SBYLD2!BA$4,'[1]INTERNAL PARAMETERS-1'!$B$5:$J$44,3,FALSE)</f>
        <v>5.6226773105529517</v>
      </c>
      <c r="BB169" s="44">
        <f>SBYLD1!BB169*VLOOKUP(SBYLD2!BB$4,'[1]INTERNAL PARAMETERS-1'!$B$5:$J$44,5,FALSE)*VLOOKUP(SBYLD2!BB$4,'[1]INTERNAL PARAMETERS-1'!$B$5:$J$44,6,FALSE)*VLOOKUP(SBYLD2!BB$4,'[1]INTERNAL PARAMETERS-1'!$B$5:$J$44,3,FALSE) + SBYLD1!BB169*(1-VLOOKUP(SBYLD2!BB$4,'[1]INTERNAL PARAMETERS-1'!$B$5:$J$44,5,FALSE))*VLOOKUP(SBYLD2!BB$4,'[1]INTERNAL PARAMETERS-1'!$B$5:$J$44,8,FALSE)*VLOOKUP(SBYLD2!BB$4,'[1]INTERNAL PARAMETERS-1'!$B$5:$J$44,3,FALSE)</f>
        <v>13.740164996705365</v>
      </c>
      <c r="BC169" s="44">
        <f>SBYLD1!BC169*VLOOKUP(SBYLD2!BC$4,'[1]INTERNAL PARAMETERS-1'!$B$5:$J$44,5,FALSE)*VLOOKUP(SBYLD2!BC$4,'[1]INTERNAL PARAMETERS-1'!$B$5:$J$44,6,FALSE)*VLOOKUP(SBYLD2!BC$4,'[1]INTERNAL PARAMETERS-1'!$B$5:$J$44,3,FALSE) + SBYLD1!BC169*(1-VLOOKUP(SBYLD2!BC$4,'[1]INTERNAL PARAMETERS-1'!$B$5:$J$44,5,FALSE))*VLOOKUP(SBYLD2!BC$4,'[1]INTERNAL PARAMETERS-1'!$B$5:$J$44,8,FALSE)*VLOOKUP(SBYLD2!BC$4,'[1]INTERNAL PARAMETERS-1'!$B$5:$J$44,3,FALSE)</f>
        <v>4.0133769833759088</v>
      </c>
      <c r="BD169" s="44">
        <f>SBYLD1!BD169*VLOOKUP(SBYLD2!BD$4,'[1]INTERNAL PARAMETERS-1'!$B$5:$J$44,5,FALSE)*VLOOKUP(SBYLD2!BD$4,'[1]INTERNAL PARAMETERS-1'!$B$5:$J$44,6,FALSE)*VLOOKUP(SBYLD2!BD$4,'[1]INTERNAL PARAMETERS-1'!$B$5:$J$44,3,FALSE) + SBYLD1!BD169*(1-VLOOKUP(SBYLD2!BD$4,'[1]INTERNAL PARAMETERS-1'!$B$5:$J$44,5,FALSE))*VLOOKUP(SBYLD2!BD$4,'[1]INTERNAL PARAMETERS-1'!$B$5:$J$44,8,FALSE)*VLOOKUP(SBYLD2!BD$4,'[1]INTERNAL PARAMETERS-1'!$B$5:$J$44,3,FALSE)</f>
        <v>11.474127793132261</v>
      </c>
      <c r="BE169" s="44">
        <f>SBYLD1!BE169*VLOOKUP(SBYLD2!BE$4,'[1]INTERNAL PARAMETERS-1'!$B$5:$J$44,5,FALSE)*VLOOKUP(SBYLD2!BE$4,'[1]INTERNAL PARAMETERS-1'!$B$5:$J$44,6,FALSE)*VLOOKUP(SBYLD2!BE$4,'[1]INTERNAL PARAMETERS-1'!$B$5:$J$44,3,FALSE) + SBYLD1!BE169*(1-VLOOKUP(SBYLD2!BE$4,'[1]INTERNAL PARAMETERS-1'!$B$5:$J$44,5,FALSE))*VLOOKUP(SBYLD2!BE$4,'[1]INTERNAL PARAMETERS-1'!$B$5:$J$44,8,FALSE)*VLOOKUP(SBYLD2!BE$4,'[1]INTERNAL PARAMETERS-1'!$B$5:$J$44,3,FALSE)</f>
        <v>13.046589302531524</v>
      </c>
      <c r="BF169" s="44">
        <f>SBYLD1!BF169*VLOOKUP(SBYLD2!BF$4,'[1]INTERNAL PARAMETERS-1'!$B$5:$J$44,5,FALSE)*VLOOKUP(SBYLD2!BF$4,'[1]INTERNAL PARAMETERS-1'!$B$5:$J$44,6,FALSE)*VLOOKUP(SBYLD2!BF$4,'[1]INTERNAL PARAMETERS-1'!$B$5:$J$44,3,FALSE) + SBYLD1!BF169*(1-VLOOKUP(SBYLD2!BF$4,'[1]INTERNAL PARAMETERS-1'!$B$5:$J$44,5,FALSE))*VLOOKUP(SBYLD2!BF$4,'[1]INTERNAL PARAMETERS-1'!$B$5:$J$44,8,FALSE)*VLOOKUP(SBYLD2!BF$4,'[1]INTERNAL PARAMETERS-1'!$B$5:$J$44,3,FALSE)</f>
        <v>0</v>
      </c>
      <c r="BG169" s="44">
        <f>SBYLD1!BG169*VLOOKUP(SBYLD2!BG$4,'[1]INTERNAL PARAMETERS-1'!$B$5:$J$44,5,FALSE)*VLOOKUP(SBYLD2!BG$4,'[1]INTERNAL PARAMETERS-1'!$B$5:$J$44,6,FALSE)*VLOOKUP(SBYLD2!BG$4,'[1]INTERNAL PARAMETERS-1'!$B$5:$J$44,3,FALSE) + SBYLD1!BG169*(1-VLOOKUP(SBYLD2!BG$4,'[1]INTERNAL PARAMETERS-1'!$B$5:$J$44,5,FALSE))*VLOOKUP(SBYLD2!BG$4,'[1]INTERNAL PARAMETERS-1'!$B$5:$J$44,8,FALSE)*VLOOKUP(SBYLD2!BG$4,'[1]INTERNAL PARAMETERS-1'!$B$5:$J$44,3,FALSE)</f>
        <v>21.255642897631777</v>
      </c>
      <c r="BH169" s="44">
        <f>SBYLD1!BH169*VLOOKUP(SBYLD2!BH$4,'[1]INTERNAL PARAMETERS-1'!$B$5:$J$44,5,FALSE)*VLOOKUP(SBYLD2!BH$4,'[1]INTERNAL PARAMETERS-1'!$B$5:$J$44,6,FALSE)*VLOOKUP(SBYLD2!BH$4,'[1]INTERNAL PARAMETERS-1'!$B$5:$J$44,3,FALSE) + SBYLD1!BH169*(1-VLOOKUP(SBYLD2!BH$4,'[1]INTERNAL PARAMETERS-1'!$B$5:$J$44,5,FALSE))*VLOOKUP(SBYLD2!BH$4,'[1]INTERNAL PARAMETERS-1'!$B$5:$J$44,8,FALSE)*VLOOKUP(SBYLD2!BH$4,'[1]INTERNAL PARAMETERS-1'!$B$5:$J$44,3,FALSE)</f>
        <v>2.4483470307003888E-2</v>
      </c>
      <c r="BI169" s="44">
        <f>SBYLD1!BI169*VLOOKUP(SBYLD2!BI$4,'[1]INTERNAL PARAMETERS-1'!$B$5:$J$44,5,FALSE)*VLOOKUP(SBYLD2!BI$4,'[1]INTERNAL PARAMETERS-1'!$B$5:$J$44,6,FALSE)*VLOOKUP(SBYLD2!BI$4,'[1]INTERNAL PARAMETERS-1'!$B$5:$J$44,3,FALSE) + SBYLD1!BI169*(1-VLOOKUP(SBYLD2!BI$4,'[1]INTERNAL PARAMETERS-1'!$B$5:$J$44,5,FALSE))*VLOOKUP(SBYLD2!BI$4,'[1]INTERNAL PARAMETERS-1'!$B$5:$J$44,8,FALSE)*VLOOKUP(SBYLD2!BI$4,'[1]INTERNAL PARAMETERS-1'!$B$5:$J$44,3,FALSE)</f>
        <v>0</v>
      </c>
      <c r="BJ169" s="44">
        <f>SBYLD1!BJ169*VLOOKUP(SBYLD2!BJ$4,'[1]INTERNAL PARAMETERS-1'!$B$5:$J$44,5,FALSE)*VLOOKUP(SBYLD2!BJ$4,'[1]INTERNAL PARAMETERS-1'!$B$5:$J$44,6,FALSE)*VLOOKUP(SBYLD2!BJ$4,'[1]INTERNAL PARAMETERS-1'!$B$5:$J$44,3,FALSE) + SBYLD1!BJ169*(1-VLOOKUP(SBYLD2!BJ$4,'[1]INTERNAL PARAMETERS-1'!$B$5:$J$44,5,FALSE))*VLOOKUP(SBYLD2!BJ$4,'[1]INTERNAL PARAMETERS-1'!$B$5:$J$44,8,FALSE)*VLOOKUP(SBYLD2!BJ$4,'[1]INTERNAL PARAMETERS-1'!$B$5:$J$44,3,FALSE)</f>
        <v>4.0653757505868162</v>
      </c>
      <c r="BK169" s="44">
        <f>SBYLD1!BK169*VLOOKUP(SBYLD2!BK$4,'[1]INTERNAL PARAMETERS-1'!$B$5:$J$44,5,FALSE)*VLOOKUP(SBYLD2!BK$4,'[1]INTERNAL PARAMETERS-1'!$B$5:$J$44,6,FALSE)*VLOOKUP(SBYLD2!BK$4,'[1]INTERNAL PARAMETERS-1'!$B$5:$J$44,3,FALSE) + SBYLD1!BK169*(1-VLOOKUP(SBYLD2!BK$4,'[1]INTERNAL PARAMETERS-1'!$B$5:$J$44,5,FALSE))*VLOOKUP(SBYLD2!BK$4,'[1]INTERNAL PARAMETERS-1'!$B$5:$J$44,8,FALSE)*VLOOKUP(SBYLD2!BK$4,'[1]INTERNAL PARAMETERS-1'!$B$5:$J$44,3,FALSE)</f>
        <v>2.8250600050242998</v>
      </c>
      <c r="BL169" s="44">
        <f>SBYLD1!BL169*VLOOKUP(SBYLD2!BL$4,'[1]INTERNAL PARAMETERS-1'!$B$5:$J$44,5,FALSE)*VLOOKUP(SBYLD2!BL$4,'[1]INTERNAL PARAMETERS-1'!$B$5:$J$44,6,FALSE)*VLOOKUP(SBYLD2!BL$4,'[1]INTERNAL PARAMETERS-1'!$B$5:$J$44,3,FALSE) + SBYLD1!BL169*(1-VLOOKUP(SBYLD2!BL$4,'[1]INTERNAL PARAMETERS-1'!$B$5:$J$44,5,FALSE))*VLOOKUP(SBYLD2!BL$4,'[1]INTERNAL PARAMETERS-1'!$B$5:$J$44,8,FALSE)*VLOOKUP(SBYLD2!BL$4,'[1]INTERNAL PARAMETERS-1'!$B$5:$J$44,3,FALSE)</f>
        <v>3.717692584869817</v>
      </c>
      <c r="BM169" s="44">
        <f>SBYLD1!BM169*VLOOKUP(SBYLD2!BM$4,'[1]INTERNAL PARAMETERS-1'!$B$5:$J$44,5,FALSE)*VLOOKUP(SBYLD2!BM$4,'[1]INTERNAL PARAMETERS-1'!$B$5:$J$44,6,FALSE)*VLOOKUP(SBYLD2!BM$4,'[1]INTERNAL PARAMETERS-1'!$B$5:$J$44,3,FALSE) + SBYLD1!BM169*(1-VLOOKUP(SBYLD2!BM$4,'[1]INTERNAL PARAMETERS-1'!$B$5:$J$44,5,FALSE))*VLOOKUP(SBYLD2!BM$4,'[1]INTERNAL PARAMETERS-1'!$B$5:$J$44,8,FALSE)*VLOOKUP(SBYLD2!BM$4,'[1]INTERNAL PARAMETERS-1'!$B$5:$J$44,3,FALSE)</f>
        <v>0.31133301748412351</v>
      </c>
      <c r="BN169" s="44">
        <f>SBYLD1!BN169*VLOOKUP(SBYLD2!BN$4,'[1]INTERNAL PARAMETERS-1'!$B$5:$J$44,5,FALSE)*VLOOKUP(SBYLD2!BN$4,'[1]INTERNAL PARAMETERS-1'!$B$5:$J$44,6,FALSE)*VLOOKUP(SBYLD2!BN$4,'[1]INTERNAL PARAMETERS-1'!$B$5:$J$44,3,FALSE) + SBYLD1!BN169*(1-VLOOKUP(SBYLD2!BN$4,'[1]INTERNAL PARAMETERS-1'!$B$5:$J$44,5,FALSE))*VLOOKUP(SBYLD2!BN$4,'[1]INTERNAL PARAMETERS-1'!$B$5:$J$44,8,FALSE)*VLOOKUP(SBYLD2!BN$4,'[1]INTERNAL PARAMETERS-1'!$B$5:$J$44,3,FALSE)</f>
        <v>4.8152407400707142</v>
      </c>
      <c r="BO169" s="44">
        <f>SBYLD1!BO169*VLOOKUP(SBYLD2!BO$4,'[1]INTERNAL PARAMETERS-1'!$B$5:$J$44,5,FALSE)*VLOOKUP(SBYLD2!BO$4,'[1]INTERNAL PARAMETERS-1'!$B$5:$J$44,6,FALSE)*VLOOKUP(SBYLD2!BO$4,'[1]INTERNAL PARAMETERS-1'!$B$5:$J$44,3,FALSE) + SBYLD1!BO169*(1-VLOOKUP(SBYLD2!BO$4,'[1]INTERNAL PARAMETERS-1'!$B$5:$J$44,5,FALSE))*VLOOKUP(SBYLD2!BO$4,'[1]INTERNAL PARAMETERS-1'!$B$5:$J$44,8,FALSE)*VLOOKUP(SBYLD2!BO$4,'[1]INTERNAL PARAMETERS-1'!$B$5:$J$44,3,FALSE)</f>
        <v>5.5975541234047119</v>
      </c>
      <c r="BP169" s="44">
        <f>SBYLD1!BP169*VLOOKUP(SBYLD2!BP$4,'[1]INTERNAL PARAMETERS-1'!$B$5:$J$44,5,FALSE)*VLOOKUP(SBYLD2!BP$4,'[1]INTERNAL PARAMETERS-1'!$B$5:$J$44,6,FALSE)*VLOOKUP(SBYLD2!BP$4,'[1]INTERNAL PARAMETERS-1'!$B$5:$J$44,3,FALSE) + SBYLD1!BP169*(1-VLOOKUP(SBYLD2!BP$4,'[1]INTERNAL PARAMETERS-1'!$B$5:$J$44,5,FALSE))*VLOOKUP(SBYLD2!BP$4,'[1]INTERNAL PARAMETERS-1'!$B$5:$J$44,8,FALSE)*VLOOKUP(SBYLD2!BP$4,'[1]INTERNAL PARAMETERS-1'!$B$5:$J$44,3,FALSE)</f>
        <v>0.18352194527781462</v>
      </c>
      <c r="BQ169" s="44">
        <f>SBYLD1!BQ169*VLOOKUP(SBYLD2!BQ$4,'[1]INTERNAL PARAMETERS-1'!$B$5:$J$44,5,FALSE)*VLOOKUP(SBYLD2!BQ$4,'[1]INTERNAL PARAMETERS-1'!$B$5:$J$44,6,FALSE)*VLOOKUP(SBYLD2!BQ$4,'[1]INTERNAL PARAMETERS-1'!$B$5:$J$44,3,FALSE) + SBYLD1!BQ169*(1-VLOOKUP(SBYLD2!BQ$4,'[1]INTERNAL PARAMETERS-1'!$B$5:$J$44,5,FALSE))*VLOOKUP(SBYLD2!BQ$4,'[1]INTERNAL PARAMETERS-1'!$B$5:$J$44,8,FALSE)*VLOOKUP(SBYLD2!BQ$4,'[1]INTERNAL PARAMETERS-1'!$B$5:$J$44,3,FALSE)</f>
        <v>9.425724914985798</v>
      </c>
      <c r="BR169" s="44">
        <f>SBYLD1!BR169*VLOOKUP(SBYLD2!BR$4,'[1]INTERNAL PARAMETERS-1'!$B$5:$J$44,5,FALSE)*VLOOKUP(SBYLD2!BR$4,'[1]INTERNAL PARAMETERS-1'!$B$5:$J$44,6,FALSE)*VLOOKUP(SBYLD2!BR$4,'[1]INTERNAL PARAMETERS-1'!$B$5:$J$44,3,FALSE) + SBYLD1!BR169*(1-VLOOKUP(SBYLD2!BR$4,'[1]INTERNAL PARAMETERS-1'!$B$5:$J$44,5,FALSE))*VLOOKUP(SBYLD2!BR$4,'[1]INTERNAL PARAMETERS-1'!$B$5:$J$44,8,FALSE)*VLOOKUP(SBYLD2!BR$4,'[1]INTERNAL PARAMETERS-1'!$B$5:$J$44,3,FALSE)</f>
        <v>0.31611642004096457</v>
      </c>
      <c r="BS169" s="44">
        <f>SBYLD1!BS169*VLOOKUP(SBYLD2!BS$4,'[1]INTERNAL PARAMETERS-1'!$B$5:$J$44,5,FALSE)*VLOOKUP(SBYLD2!BS$4,'[1]INTERNAL PARAMETERS-1'!$B$5:$J$44,6,FALSE)*VLOOKUP(SBYLD2!BS$4,'[1]INTERNAL PARAMETERS-1'!$B$5:$J$44,3,FALSE) + SBYLD1!BS169*(1-VLOOKUP(SBYLD2!BS$4,'[1]INTERNAL PARAMETERS-1'!$B$5:$J$44,5,FALSE))*VLOOKUP(SBYLD2!BS$4,'[1]INTERNAL PARAMETERS-1'!$B$5:$J$44,8,FALSE)*VLOOKUP(SBYLD2!BS$4,'[1]INTERNAL PARAMETERS-1'!$B$5:$J$44,3,FALSE)</f>
        <v>2.0286851505213793E-2</v>
      </c>
      <c r="BT169" s="44">
        <f>SBYLD1!BT169*VLOOKUP(SBYLD2!BT$4,'[1]INTERNAL PARAMETERS-1'!$B$5:$J$44,5,FALSE)*VLOOKUP(SBYLD2!BT$4,'[1]INTERNAL PARAMETERS-1'!$B$5:$J$44,6,FALSE)*VLOOKUP(SBYLD2!BT$4,'[1]INTERNAL PARAMETERS-1'!$B$5:$J$44,3,FALSE) + SBYLD1!BT169*(1-VLOOKUP(SBYLD2!BT$4,'[1]INTERNAL PARAMETERS-1'!$B$5:$J$44,5,FALSE))*VLOOKUP(SBYLD2!BT$4,'[1]INTERNAL PARAMETERS-1'!$B$5:$J$44,8,FALSE)*VLOOKUP(SBYLD2!BT$4,'[1]INTERNAL PARAMETERS-1'!$B$5:$J$44,3,FALSE)</f>
        <v>0</v>
      </c>
      <c r="BU169" s="44">
        <f>SBYLD1!BU169*VLOOKUP(SBYLD2!BU$4,'[1]INTERNAL PARAMETERS-1'!$B$5:$J$44,5,FALSE)*VLOOKUP(SBYLD2!BU$4,'[1]INTERNAL PARAMETERS-1'!$B$5:$J$44,6,FALSE)*VLOOKUP(SBYLD2!BU$4,'[1]INTERNAL PARAMETERS-1'!$B$5:$J$44,3,FALSE) + SBYLD1!BU169*(1-VLOOKUP(SBYLD2!BU$4,'[1]INTERNAL PARAMETERS-1'!$B$5:$J$44,5,FALSE))*VLOOKUP(SBYLD2!BU$4,'[1]INTERNAL PARAMETERS-1'!$B$5:$J$44,8,FALSE)*VLOOKUP(SBYLD2!BU$4,'[1]INTERNAL PARAMETERS-1'!$B$5:$J$44,3,FALSE)</f>
        <v>0</v>
      </c>
      <c r="BV169" s="44">
        <f>SBYLD1!BV169*VLOOKUP(SBYLD2!BV$4,'[1]INTERNAL PARAMETERS-1'!$B$5:$J$44,5,FALSE)*VLOOKUP(SBYLD2!BV$4,'[1]INTERNAL PARAMETERS-1'!$B$5:$J$44,6,FALSE)*VLOOKUP(SBYLD2!BV$4,'[1]INTERNAL PARAMETERS-1'!$B$5:$J$44,3,FALSE) + SBYLD1!BV169*(1-VLOOKUP(SBYLD2!BV$4,'[1]INTERNAL PARAMETERS-1'!$B$5:$J$44,5,FALSE))*VLOOKUP(SBYLD2!BV$4,'[1]INTERNAL PARAMETERS-1'!$B$5:$J$44,8,FALSE)*VLOOKUP(SBYLD2!BV$4,'[1]INTERNAL PARAMETERS-1'!$B$5:$J$44,3,FALSE)</f>
        <v>0</v>
      </c>
      <c r="BW169" s="44">
        <f>SBYLD1!BW169*VLOOKUP(SBYLD2!BW$4,'[1]INTERNAL PARAMETERS-1'!$B$5:$J$44,5,FALSE)*VLOOKUP(SBYLD2!BW$4,'[1]INTERNAL PARAMETERS-1'!$B$5:$J$44,6,FALSE)*VLOOKUP(SBYLD2!BW$4,'[1]INTERNAL PARAMETERS-1'!$B$5:$J$44,3,FALSE) + SBYLD1!BW169*(1-VLOOKUP(SBYLD2!BW$4,'[1]INTERNAL PARAMETERS-1'!$B$5:$J$44,5,FALSE))*VLOOKUP(SBYLD2!BW$4,'[1]INTERNAL PARAMETERS-1'!$B$5:$J$44,8,FALSE)*VLOOKUP(SBYLD2!BW$4,'[1]INTERNAL PARAMETERS-1'!$B$5:$J$44,3,FALSE)</f>
        <v>0</v>
      </c>
      <c r="BX169" s="44">
        <f>SBYLD1!BX169*VLOOKUP(SBYLD2!BX$4,'[1]INTERNAL PARAMETERS-1'!$B$5:$J$44,5,FALSE)*VLOOKUP(SBYLD2!BX$4,'[1]INTERNAL PARAMETERS-1'!$B$5:$J$44,6,FALSE)*VLOOKUP(SBYLD2!BX$4,'[1]INTERNAL PARAMETERS-1'!$B$5:$J$44,3,FALSE) + SBYLD1!BX169*(1-VLOOKUP(SBYLD2!BX$4,'[1]INTERNAL PARAMETERS-1'!$B$5:$J$44,5,FALSE))*VLOOKUP(SBYLD2!BX$4,'[1]INTERNAL PARAMETERS-1'!$B$5:$J$44,8,FALSE)*VLOOKUP(SBYLD2!BX$4,'[1]INTERNAL PARAMETERS-1'!$B$5:$J$44,3,FALSE)</f>
        <v>0</v>
      </c>
      <c r="BY169" s="44">
        <f>SBYLD1!BY169*VLOOKUP(SBYLD2!BY$4,'[1]INTERNAL PARAMETERS-1'!$B$5:$J$44,5,FALSE)*VLOOKUP(SBYLD2!BY$4,'[1]INTERNAL PARAMETERS-1'!$B$5:$J$44,6,FALSE)*VLOOKUP(SBYLD2!BY$4,'[1]INTERNAL PARAMETERS-1'!$B$5:$J$44,3,FALSE) + SBYLD1!BY169*(1-VLOOKUP(SBYLD2!BY$4,'[1]INTERNAL PARAMETERS-1'!$B$5:$J$44,5,FALSE))*VLOOKUP(SBYLD2!BY$4,'[1]INTERNAL PARAMETERS-1'!$B$5:$J$44,8,FALSE)*VLOOKUP(SBYLD2!BY$4,'[1]INTERNAL PARAMETERS-1'!$B$5:$J$44,3,FALSE)</f>
        <v>0</v>
      </c>
      <c r="BZ169" s="44">
        <f>SBYLD1!BZ169*VLOOKUP(SBYLD2!BZ$4,'[1]INTERNAL PARAMETERS-1'!$B$5:$J$44,5,FALSE)*VLOOKUP(SBYLD2!BZ$4,'[1]INTERNAL PARAMETERS-1'!$B$5:$J$44,6,FALSE)*VLOOKUP(SBYLD2!BZ$4,'[1]INTERNAL PARAMETERS-1'!$B$5:$J$44,3,FALSE) + SBYLD1!BZ169*(1-VLOOKUP(SBYLD2!BZ$4,'[1]INTERNAL PARAMETERS-1'!$B$5:$J$44,5,FALSE))*VLOOKUP(SBYLD2!BZ$4,'[1]INTERNAL PARAMETERS-1'!$B$5:$J$44,8,FALSE)*VLOOKUP(SBYLD2!BZ$4,'[1]INTERNAL PARAMETERS-1'!$B$5:$J$44,3,FALSE)</f>
        <v>2.9018466091788771E-2</v>
      </c>
      <c r="CA169" s="44">
        <f>SBYLD1!CA169*VLOOKUP(SBYLD2!CA$4,'[1]INTERNAL PARAMETERS-1'!$B$5:$J$44,5,FALSE)*VLOOKUP(SBYLD2!CA$4,'[1]INTERNAL PARAMETERS-1'!$B$5:$J$44,6,FALSE)*VLOOKUP(SBYLD2!CA$4,'[1]INTERNAL PARAMETERS-1'!$B$5:$J$44,3,FALSE) + SBYLD1!CA169*(1-VLOOKUP(SBYLD2!CA$4,'[1]INTERNAL PARAMETERS-1'!$B$5:$J$44,5,FALSE))*VLOOKUP(SBYLD2!CA$4,'[1]INTERNAL PARAMETERS-1'!$B$5:$J$44,8,FALSE)*VLOOKUP(SBYLD2!CA$4,'[1]INTERNAL PARAMETERS-1'!$B$5:$J$44,3,FALSE)</f>
        <v>0</v>
      </c>
      <c r="CB169" s="44">
        <f>SBYLD1!CB169*VLOOKUP(SBYLD2!CB$4,'[1]INTERNAL PARAMETERS-1'!$B$5:$J$44,5,FALSE)*VLOOKUP(SBYLD2!CB$4,'[1]INTERNAL PARAMETERS-1'!$B$5:$J$44,6,FALSE)*VLOOKUP(SBYLD2!CB$4,'[1]INTERNAL PARAMETERS-1'!$B$5:$J$44,3,FALSE) + SBYLD1!CB169*(1-VLOOKUP(SBYLD2!CB$4,'[1]INTERNAL PARAMETERS-1'!$B$5:$J$44,5,FALSE))*VLOOKUP(SBYLD2!CB$4,'[1]INTERNAL PARAMETERS-1'!$B$5:$J$44,8,FALSE)*VLOOKUP(SBYLD2!CB$4,'[1]INTERNAL PARAMETERS-1'!$B$5:$J$44,3,FALSE)</f>
        <v>0</v>
      </c>
      <c r="CC169" s="44">
        <f>SBYLD1!CC169*VLOOKUP(SBYLD2!CC$4,'[1]INTERNAL PARAMETERS-1'!$B$5:$J$44,5,FALSE)*VLOOKUP(SBYLD2!CC$4,'[1]INTERNAL PARAMETERS-1'!$B$5:$J$44,6,FALSE)*VLOOKUP(SBYLD2!CC$4,'[1]INTERNAL PARAMETERS-1'!$B$5:$J$44,3,FALSE) + SBYLD1!CC169*(1-VLOOKUP(SBYLD2!CC$4,'[1]INTERNAL PARAMETERS-1'!$B$5:$J$44,5,FALSE))*VLOOKUP(SBYLD2!CC$4,'[1]INTERNAL PARAMETERS-1'!$B$5:$J$44,8,FALSE)*VLOOKUP(SBYLD2!CC$4,'[1]INTERNAL PARAMETERS-1'!$B$5:$J$44,3,FALSE)</f>
        <v>6.9522169002194517E-2</v>
      </c>
      <c r="CD169" s="44">
        <f>SBYLD1!CD169*VLOOKUP(SBYLD2!CD$4,'[1]INTERNAL PARAMETERS-1'!$B$5:$J$44,5,FALSE)*VLOOKUP(SBYLD2!CD$4,'[1]INTERNAL PARAMETERS-1'!$B$5:$J$44,6,FALSE)*VLOOKUP(SBYLD2!CD$4,'[1]INTERNAL PARAMETERS-1'!$B$5:$J$44,3,FALSE) + SBYLD1!CD169*(1-VLOOKUP(SBYLD2!CD$4,'[1]INTERNAL PARAMETERS-1'!$B$5:$J$44,5,FALSE))*VLOOKUP(SBYLD2!CD$4,'[1]INTERNAL PARAMETERS-1'!$B$5:$J$44,8,FALSE)*VLOOKUP(SBYLD2!CD$4,'[1]INTERNAL PARAMETERS-1'!$B$5:$J$44,3,FALSE)</f>
        <v>0.20252163061371481</v>
      </c>
      <c r="CE169" s="44">
        <f>SBYLD1!CE169*VLOOKUP(SBYLD2!CE$4,'[1]INTERNAL PARAMETERS-1'!$B$5:$J$44,5,FALSE)*VLOOKUP(SBYLD2!CE$4,'[1]INTERNAL PARAMETERS-1'!$B$5:$J$44,6,FALSE)*VLOOKUP(SBYLD2!CE$4,'[1]INTERNAL PARAMETERS-1'!$B$5:$J$44,3,FALSE) + SBYLD1!CE169*(1-VLOOKUP(SBYLD2!CE$4,'[1]INTERNAL PARAMETERS-1'!$B$5:$J$44,5,FALSE))*VLOOKUP(SBYLD2!CE$4,'[1]INTERNAL PARAMETERS-1'!$B$5:$J$44,8,FALSE)*VLOOKUP(SBYLD2!CE$4,'[1]INTERNAL PARAMETERS-1'!$B$5:$J$44,3,FALSE)</f>
        <v>0.39710021764766984</v>
      </c>
      <c r="CF169" s="44">
        <f>SBYLD1!CF169*VLOOKUP(SBYLD2!CF$4,'[1]INTERNAL PARAMETERS-1'!$B$5:$J$44,5,FALSE)*VLOOKUP(SBYLD2!CF$4,'[1]INTERNAL PARAMETERS-1'!$B$5:$J$44,6,FALSE)*VLOOKUP(SBYLD2!CF$4,'[1]INTERNAL PARAMETERS-1'!$B$5:$J$44,3,FALSE) + SBYLD1!CF169*(1-VLOOKUP(SBYLD2!CF$4,'[1]INTERNAL PARAMETERS-1'!$B$5:$J$44,5,FALSE))*VLOOKUP(SBYLD2!CF$4,'[1]INTERNAL PARAMETERS-1'!$B$5:$J$44,8,FALSE)*VLOOKUP(SBYLD2!CF$4,'[1]INTERNAL PARAMETERS-1'!$B$5:$J$44,3,FALSE)</f>
        <v>0.90532872481149185</v>
      </c>
      <c r="CG169" s="44">
        <f>SBYLD1!CG169*VLOOKUP(SBYLD2!CG$4,'[1]INTERNAL PARAMETERS-1'!$B$5:$J$44,5,FALSE)*VLOOKUP(SBYLD2!CG$4,'[1]INTERNAL PARAMETERS-1'!$B$5:$J$44,6,FALSE)*VLOOKUP(SBYLD2!CG$4,'[1]INTERNAL PARAMETERS-1'!$B$5:$J$44,3,FALSE) + SBYLD1!CG169*(1-VLOOKUP(SBYLD2!CG$4,'[1]INTERNAL PARAMETERS-1'!$B$5:$J$44,5,FALSE))*VLOOKUP(SBYLD2!CG$4,'[1]INTERNAL PARAMETERS-1'!$B$5:$J$44,8,FALSE)*VLOOKUP(SBYLD2!CG$4,'[1]INTERNAL PARAMETERS-1'!$B$5:$J$44,3,FALSE)</f>
        <v>0</v>
      </c>
      <c r="CH169" s="43">
        <f>SBYLD1!CH169*VLOOKUP(SBYLD2!CH$4,'[1]INTERNAL PARAMETERS-1'!$B$5:$J$44,5,FALSE)*VLOOKUP(SBYLD2!CH$4,'[1]INTERNAL PARAMETERS-1'!$B$5:$J$44,6,FALSE)*VLOOKUP(SBYLD2!CH$4,'[1]INTERNAL PARAMETERS-1'!$B$5:$J$44,3,FALSE) + SBYLD1!CH169*(1-VLOOKUP(SBYLD2!CH$4,'[1]INTERNAL PARAMETERS-1'!$B$5:$J$44,5,FALSE))*VLOOKUP(SBYLD2!CH$4,'[1]INTERNAL PARAMETERS-1'!$B$5:$J$44,8,FALSE)*VLOOKUP(SBYLD2!CH$4,'[1]INTERNAL PARAMETERS-1'!$B$5:$J$44,3,FALSE)</f>
        <v>0</v>
      </c>
      <c r="CJ169" s="45">
        <f t="shared" si="4"/>
        <v>9310.3990384274966</v>
      </c>
      <c r="CK169" s="43">
        <f t="shared" si="5"/>
        <v>163.54217424632247</v>
      </c>
    </row>
    <row r="170" spans="2:89">
      <c r="B170" s="58" t="s">
        <v>8</v>
      </c>
      <c r="C170" s="57" t="s">
        <v>41</v>
      </c>
      <c r="D170" s="57" t="s">
        <v>55</v>
      </c>
      <c r="E170" s="128">
        <f>SB!S170</f>
        <v>35475.112987391367</v>
      </c>
      <c r="F170" s="56">
        <f>'[1]INTERNAL PARAMETERS-1'!M8</f>
        <v>68.824999999999989</v>
      </c>
      <c r="G170" s="45">
        <f>SBYLD1!G170*VLOOKUP(SBYLD2!G$4,'[1]INTERNAL PARAMETERS-1'!$B$5:$J$44,5,FALSE)*VLOOKUP(SBYLD2!G$4,'[1]INTERNAL PARAMETERS-1'!$B$5:$J$44,7,FALSE)*SBYLD2!$F170 + SBYLD1!G170*(1-VLOOKUP(SBYLD2!G$4,'[1]INTERNAL PARAMETERS-1'!$B$5:$J$44,5,FALSE))*VLOOKUP(SBYLD2!G$4,'[1]INTERNAL PARAMETERS-1'!$B$5:$J$44,9,FALSE)*SBYLD2!$F170</f>
        <v>6727.6608005138087</v>
      </c>
      <c r="H170" s="44">
        <f>SBYLD1!H170*VLOOKUP(SBYLD2!H$4,'[1]INTERNAL PARAMETERS-1'!$B$5:$J$44,5,FALSE)*VLOOKUP(SBYLD2!H$4,'[1]INTERNAL PARAMETERS-1'!$B$5:$J$44,7,FALSE)*SBYLD2!$F170 + SBYLD1!H170*(1-VLOOKUP(SBYLD2!H$4,'[1]INTERNAL PARAMETERS-1'!$B$5:$J$44,5,FALSE))*VLOOKUP(SBYLD2!H$4,'[1]INTERNAL PARAMETERS-1'!$B$5:$J$44,9,FALSE)*SBYLD2!$F170</f>
        <v>3655.0860845747711</v>
      </c>
      <c r="I170" s="44">
        <f>SBYLD1!I170*VLOOKUP(SBYLD2!I$4,'[1]INTERNAL PARAMETERS-1'!$B$5:$J$44,5,FALSE)*VLOOKUP(SBYLD2!I$4,'[1]INTERNAL PARAMETERS-1'!$B$5:$J$44,7,FALSE)*SBYLD2!$F170 + SBYLD1!I170*(1-VLOOKUP(SBYLD2!I$4,'[1]INTERNAL PARAMETERS-1'!$B$5:$J$44,5,FALSE))*VLOOKUP(SBYLD2!I$4,'[1]INTERNAL PARAMETERS-1'!$B$5:$J$44,9,FALSE)*SBYLD2!$F170</f>
        <v>7650.9251150704849</v>
      </c>
      <c r="J170" s="44">
        <f>SBYLD1!J170*VLOOKUP(SBYLD2!J$4,'[1]INTERNAL PARAMETERS-1'!$B$5:$J$44,5,FALSE)*VLOOKUP(SBYLD2!J$4,'[1]INTERNAL PARAMETERS-1'!$B$5:$J$44,7,FALSE)*SBYLD2!$F170 + SBYLD1!J170*(1-VLOOKUP(SBYLD2!J$4,'[1]INTERNAL PARAMETERS-1'!$B$5:$J$44,5,FALSE))*VLOOKUP(SBYLD2!J$4,'[1]INTERNAL PARAMETERS-1'!$B$5:$J$44,9,FALSE)*SBYLD2!$F170</f>
        <v>0</v>
      </c>
      <c r="K170" s="44">
        <f>SBYLD1!K170*VLOOKUP(SBYLD2!K$4,'[1]INTERNAL PARAMETERS-1'!$B$5:$J$44,5,FALSE)*VLOOKUP(SBYLD2!K$4,'[1]INTERNAL PARAMETERS-1'!$B$5:$J$44,7,FALSE)*SBYLD2!$F170 + SBYLD1!K170*(1-VLOOKUP(SBYLD2!K$4,'[1]INTERNAL PARAMETERS-1'!$B$5:$J$44,5,FALSE))*VLOOKUP(SBYLD2!K$4,'[1]INTERNAL PARAMETERS-1'!$B$5:$J$44,9,FALSE)*SBYLD2!$F170</f>
        <v>0</v>
      </c>
      <c r="L170" s="44">
        <f>SBYLD1!L170*VLOOKUP(SBYLD2!L$4,'[1]INTERNAL PARAMETERS-1'!$B$5:$J$44,5,FALSE)*VLOOKUP(SBYLD2!L$4,'[1]INTERNAL PARAMETERS-1'!$B$5:$J$44,7,FALSE)*SBYLD2!$F170 + SBYLD1!L170*(1-VLOOKUP(SBYLD2!L$4,'[1]INTERNAL PARAMETERS-1'!$B$5:$J$44,5,FALSE))*VLOOKUP(SBYLD2!L$4,'[1]INTERNAL PARAMETERS-1'!$B$5:$J$44,9,FALSE)*SBYLD2!$F170</f>
        <v>41.66302985075945</v>
      </c>
      <c r="M170" s="44">
        <f>SBYLD1!M170*VLOOKUP(SBYLD2!M$4,'[1]INTERNAL PARAMETERS-1'!$B$5:$J$44,5,FALSE)*VLOOKUP(SBYLD2!M$4,'[1]INTERNAL PARAMETERS-1'!$B$5:$J$44,7,FALSE)*SBYLD2!$F170 + SBYLD1!M170*(1-VLOOKUP(SBYLD2!M$4,'[1]INTERNAL PARAMETERS-1'!$B$5:$J$44,5,FALSE))*VLOOKUP(SBYLD2!M$4,'[1]INTERNAL PARAMETERS-1'!$B$5:$J$44,9,FALSE)*SBYLD2!$F170</f>
        <v>53.715301555014499</v>
      </c>
      <c r="N170" s="44">
        <f>SBYLD1!N170*VLOOKUP(SBYLD2!N$4,'[1]INTERNAL PARAMETERS-1'!$B$5:$J$44,5,FALSE)*VLOOKUP(SBYLD2!N$4,'[1]INTERNAL PARAMETERS-1'!$B$5:$J$44,7,FALSE)*SBYLD2!$F170 + SBYLD1!N170*(1-VLOOKUP(SBYLD2!N$4,'[1]INTERNAL PARAMETERS-1'!$B$5:$J$44,5,FALSE))*VLOOKUP(SBYLD2!N$4,'[1]INTERNAL PARAMETERS-1'!$B$5:$J$44,9,FALSE)*SBYLD2!$F170</f>
        <v>34.189430882321304</v>
      </c>
      <c r="O170" s="44">
        <f>SBYLD1!O170*VLOOKUP(SBYLD2!O$4,'[1]INTERNAL PARAMETERS-1'!$B$5:$J$44,5,FALSE)*VLOOKUP(SBYLD2!O$4,'[1]INTERNAL PARAMETERS-1'!$B$5:$J$44,7,FALSE)*SBYLD2!$F170 + SBYLD1!O170*(1-VLOOKUP(SBYLD2!O$4,'[1]INTERNAL PARAMETERS-1'!$B$5:$J$44,5,FALSE))*VLOOKUP(SBYLD2!O$4,'[1]INTERNAL PARAMETERS-1'!$B$5:$J$44,9,FALSE)*SBYLD2!$F170</f>
        <v>0</v>
      </c>
      <c r="P170" s="44">
        <f>SBYLD1!P170*VLOOKUP(SBYLD2!P$4,'[1]INTERNAL PARAMETERS-1'!$B$5:$J$44,5,FALSE)*VLOOKUP(SBYLD2!P$4,'[1]INTERNAL PARAMETERS-1'!$B$5:$J$44,7,FALSE)*SBYLD2!$F170 + SBYLD1!P170*(1-VLOOKUP(SBYLD2!P$4,'[1]INTERNAL PARAMETERS-1'!$B$5:$J$44,5,FALSE))*VLOOKUP(SBYLD2!P$4,'[1]INTERNAL PARAMETERS-1'!$B$5:$J$44,9,FALSE)*SBYLD2!$F170</f>
        <v>0</v>
      </c>
      <c r="Q170" s="44">
        <f>SBYLD1!Q170*VLOOKUP(SBYLD2!Q$4,'[1]INTERNAL PARAMETERS-1'!$B$5:$J$44,5,FALSE)*VLOOKUP(SBYLD2!Q$4,'[1]INTERNAL PARAMETERS-1'!$B$5:$J$44,7,FALSE)*SBYLD2!$F170 + SBYLD1!Q170*(1-VLOOKUP(SBYLD2!Q$4,'[1]INTERNAL PARAMETERS-1'!$B$5:$J$44,5,FALSE))*VLOOKUP(SBYLD2!Q$4,'[1]INTERNAL PARAMETERS-1'!$B$5:$J$44,9,FALSE)*SBYLD2!$F170</f>
        <v>0</v>
      </c>
      <c r="R170" s="44">
        <f>SBYLD1!R170*VLOOKUP(SBYLD2!R$4,'[1]INTERNAL PARAMETERS-1'!$B$5:$J$44,5,FALSE)*VLOOKUP(SBYLD2!R$4,'[1]INTERNAL PARAMETERS-1'!$B$5:$J$44,7,FALSE)*SBYLD2!$F170 + SBYLD1!R170*(1-VLOOKUP(SBYLD2!R$4,'[1]INTERNAL PARAMETERS-1'!$B$5:$J$44,5,FALSE))*VLOOKUP(SBYLD2!R$4,'[1]INTERNAL PARAMETERS-1'!$B$5:$J$44,9,FALSE)*SBYLD2!$F170</f>
        <v>34.576603582660276</v>
      </c>
      <c r="S170" s="44">
        <f>SBYLD1!S170*VLOOKUP(SBYLD2!S$4,'[1]INTERNAL PARAMETERS-1'!$B$5:$J$44,5,FALSE)*VLOOKUP(SBYLD2!S$4,'[1]INTERNAL PARAMETERS-1'!$B$5:$J$44,7,FALSE)*SBYLD2!$F170 + SBYLD1!S170*(1-VLOOKUP(SBYLD2!S$4,'[1]INTERNAL PARAMETERS-1'!$B$5:$J$44,5,FALSE))*VLOOKUP(SBYLD2!S$4,'[1]INTERNAL PARAMETERS-1'!$B$5:$J$44,9,FALSE)*SBYLD2!$F170</f>
        <v>1429.4964230023988</v>
      </c>
      <c r="T170" s="44">
        <f>SBYLD1!T170*VLOOKUP(SBYLD2!T$4,'[1]INTERNAL PARAMETERS-1'!$B$5:$J$44,5,FALSE)*VLOOKUP(SBYLD2!T$4,'[1]INTERNAL PARAMETERS-1'!$B$5:$J$44,7,FALSE)*SBYLD2!$F170 + SBYLD1!T170*(1-VLOOKUP(SBYLD2!T$4,'[1]INTERNAL PARAMETERS-1'!$B$5:$J$44,5,FALSE))*VLOOKUP(SBYLD2!T$4,'[1]INTERNAL PARAMETERS-1'!$B$5:$J$44,9,FALSE)*SBYLD2!$F170</f>
        <v>101.87226075322826</v>
      </c>
      <c r="U170" s="44">
        <f>SBYLD1!U170*VLOOKUP(SBYLD2!U$4,'[1]INTERNAL PARAMETERS-1'!$B$5:$J$44,5,FALSE)*VLOOKUP(SBYLD2!U$4,'[1]INTERNAL PARAMETERS-1'!$B$5:$J$44,7,FALSE)*SBYLD2!$F170 + SBYLD1!U170*(1-VLOOKUP(SBYLD2!U$4,'[1]INTERNAL PARAMETERS-1'!$B$5:$J$44,5,FALSE))*VLOOKUP(SBYLD2!U$4,'[1]INTERNAL PARAMETERS-1'!$B$5:$J$44,9,FALSE)*SBYLD2!$F170</f>
        <v>111.6283047451214</v>
      </c>
      <c r="V170" s="44">
        <f>SBYLD1!V170*VLOOKUP(SBYLD2!V$4,'[1]INTERNAL PARAMETERS-1'!$B$5:$J$44,5,FALSE)*VLOOKUP(SBYLD2!V$4,'[1]INTERNAL PARAMETERS-1'!$B$5:$J$44,7,FALSE)*SBYLD2!$F170 + SBYLD1!V170*(1-VLOOKUP(SBYLD2!V$4,'[1]INTERNAL PARAMETERS-1'!$B$5:$J$44,5,FALSE))*VLOOKUP(SBYLD2!V$4,'[1]INTERNAL PARAMETERS-1'!$B$5:$J$44,9,FALSE)*SBYLD2!$F170</f>
        <v>838.37611097747276</v>
      </c>
      <c r="W170" s="44">
        <f>SBYLD1!W170*VLOOKUP(SBYLD2!W$4,'[1]INTERNAL PARAMETERS-1'!$B$5:$J$44,5,FALSE)*VLOOKUP(SBYLD2!W$4,'[1]INTERNAL PARAMETERS-1'!$B$5:$J$44,7,FALSE)*SBYLD2!$F170 + SBYLD1!W170*(1-VLOOKUP(SBYLD2!W$4,'[1]INTERNAL PARAMETERS-1'!$B$5:$J$44,5,FALSE))*VLOOKUP(SBYLD2!W$4,'[1]INTERNAL PARAMETERS-1'!$B$5:$J$44,9,FALSE)*SBYLD2!$F170</f>
        <v>0</v>
      </c>
      <c r="X170" s="44">
        <f>SBYLD1!X170*VLOOKUP(SBYLD2!X$4,'[1]INTERNAL PARAMETERS-1'!$B$5:$J$44,5,FALSE)*VLOOKUP(SBYLD2!X$4,'[1]INTERNAL PARAMETERS-1'!$B$5:$J$44,7,FALSE)*SBYLD2!$F170 + SBYLD1!X170*(1-VLOOKUP(SBYLD2!X$4,'[1]INTERNAL PARAMETERS-1'!$B$5:$J$44,5,FALSE))*VLOOKUP(SBYLD2!X$4,'[1]INTERNAL PARAMETERS-1'!$B$5:$J$44,9,FALSE)*SBYLD2!$F170</f>
        <v>0</v>
      </c>
      <c r="Y170" s="44">
        <f>SBYLD1!Y170*VLOOKUP(SBYLD2!Y$4,'[1]INTERNAL PARAMETERS-1'!$B$5:$J$44,5,FALSE)*VLOOKUP(SBYLD2!Y$4,'[1]INTERNAL PARAMETERS-1'!$B$5:$J$44,7,FALSE)*SBYLD2!$F170 + SBYLD1!Y170*(1-VLOOKUP(SBYLD2!Y$4,'[1]INTERNAL PARAMETERS-1'!$B$5:$J$44,5,FALSE))*VLOOKUP(SBYLD2!Y$4,'[1]INTERNAL PARAMETERS-1'!$B$5:$J$44,9,FALSE)*SBYLD2!$F170</f>
        <v>0</v>
      </c>
      <c r="Z170" s="44">
        <f>SBYLD1!Z170*VLOOKUP(SBYLD2!Z$4,'[1]INTERNAL PARAMETERS-1'!$B$5:$J$44,5,FALSE)*VLOOKUP(SBYLD2!Z$4,'[1]INTERNAL PARAMETERS-1'!$B$5:$J$44,7,FALSE)*SBYLD2!$F170 + SBYLD1!Z170*(1-VLOOKUP(SBYLD2!Z$4,'[1]INTERNAL PARAMETERS-1'!$B$5:$J$44,5,FALSE))*VLOOKUP(SBYLD2!Z$4,'[1]INTERNAL PARAMETERS-1'!$B$5:$J$44,9,FALSE)*SBYLD2!$F170</f>
        <v>0</v>
      </c>
      <c r="AA170" s="44">
        <f>SBYLD1!AA170*VLOOKUP(SBYLD2!AA$4,'[1]INTERNAL PARAMETERS-1'!$B$5:$J$44,5,FALSE)*VLOOKUP(SBYLD2!AA$4,'[1]INTERNAL PARAMETERS-1'!$B$5:$J$44,7,FALSE)*SBYLD2!$F170 + SBYLD1!AA170*(1-VLOOKUP(SBYLD2!AA$4,'[1]INTERNAL PARAMETERS-1'!$B$5:$J$44,5,FALSE))*VLOOKUP(SBYLD2!AA$4,'[1]INTERNAL PARAMETERS-1'!$B$5:$J$44,9,FALSE)*SBYLD2!$F170</f>
        <v>0</v>
      </c>
      <c r="AB170" s="44">
        <f>SBYLD1!AB170*VLOOKUP(SBYLD2!AB$4,'[1]INTERNAL PARAMETERS-1'!$B$5:$J$44,5,FALSE)*VLOOKUP(SBYLD2!AB$4,'[1]INTERNAL PARAMETERS-1'!$B$5:$J$44,7,FALSE)*SBYLD2!$F170 + SBYLD1!AB170*(1-VLOOKUP(SBYLD2!AB$4,'[1]INTERNAL PARAMETERS-1'!$B$5:$J$44,5,FALSE))*VLOOKUP(SBYLD2!AB$4,'[1]INTERNAL PARAMETERS-1'!$B$5:$J$44,9,FALSE)*SBYLD2!$F170</f>
        <v>0</v>
      </c>
      <c r="AC170" s="44">
        <f>SBYLD1!AC170*VLOOKUP(SBYLD2!AC$4,'[1]INTERNAL PARAMETERS-1'!$B$5:$J$44,5,FALSE)*VLOOKUP(SBYLD2!AC$4,'[1]INTERNAL PARAMETERS-1'!$B$5:$J$44,7,FALSE)*SBYLD2!$F170 + SBYLD1!AC170*(1-VLOOKUP(SBYLD2!AC$4,'[1]INTERNAL PARAMETERS-1'!$B$5:$J$44,5,FALSE))*VLOOKUP(SBYLD2!AC$4,'[1]INTERNAL PARAMETERS-1'!$B$5:$J$44,9,FALSE)*SBYLD2!$F170</f>
        <v>0</v>
      </c>
      <c r="AD170" s="44">
        <f>SBYLD1!AD170*VLOOKUP(SBYLD2!AD$4,'[1]INTERNAL PARAMETERS-1'!$B$5:$J$44,5,FALSE)*VLOOKUP(SBYLD2!AD$4,'[1]INTERNAL PARAMETERS-1'!$B$5:$J$44,7,FALSE)*SBYLD2!$F170 + SBYLD1!AD170*(1-VLOOKUP(SBYLD2!AD$4,'[1]INTERNAL PARAMETERS-1'!$B$5:$J$44,5,FALSE))*VLOOKUP(SBYLD2!AD$4,'[1]INTERNAL PARAMETERS-1'!$B$5:$J$44,9,FALSE)*SBYLD2!$F170</f>
        <v>0</v>
      </c>
      <c r="AE170" s="44">
        <f>SBYLD1!AE170*VLOOKUP(SBYLD2!AE$4,'[1]INTERNAL PARAMETERS-1'!$B$5:$J$44,5,FALSE)*VLOOKUP(SBYLD2!AE$4,'[1]INTERNAL PARAMETERS-1'!$B$5:$J$44,7,FALSE)*SBYLD2!$F170 + SBYLD1!AE170*(1-VLOOKUP(SBYLD2!AE$4,'[1]INTERNAL PARAMETERS-1'!$B$5:$J$44,5,FALSE))*VLOOKUP(SBYLD2!AE$4,'[1]INTERNAL PARAMETERS-1'!$B$5:$J$44,9,FALSE)*SBYLD2!$F170</f>
        <v>0</v>
      </c>
      <c r="AF170" s="44">
        <f>SBYLD1!AF170*VLOOKUP(SBYLD2!AF$4,'[1]INTERNAL PARAMETERS-1'!$B$5:$J$44,5,FALSE)*VLOOKUP(SBYLD2!AF$4,'[1]INTERNAL PARAMETERS-1'!$B$5:$J$44,7,FALSE)*SBYLD2!$F170 + SBYLD1!AF170*(1-VLOOKUP(SBYLD2!AF$4,'[1]INTERNAL PARAMETERS-1'!$B$5:$J$44,5,FALSE))*VLOOKUP(SBYLD2!AF$4,'[1]INTERNAL PARAMETERS-1'!$B$5:$J$44,9,FALSE)*SBYLD2!$F170</f>
        <v>0</v>
      </c>
      <c r="AG170" s="44">
        <f>SBYLD1!AG170*VLOOKUP(SBYLD2!AG$4,'[1]INTERNAL PARAMETERS-1'!$B$5:$J$44,5,FALSE)*VLOOKUP(SBYLD2!AG$4,'[1]INTERNAL PARAMETERS-1'!$B$5:$J$44,7,FALSE)*SBYLD2!$F170 + SBYLD1!AG170*(1-VLOOKUP(SBYLD2!AG$4,'[1]INTERNAL PARAMETERS-1'!$B$5:$J$44,5,FALSE))*VLOOKUP(SBYLD2!AG$4,'[1]INTERNAL PARAMETERS-1'!$B$5:$J$44,9,FALSE)*SBYLD2!$F170</f>
        <v>0</v>
      </c>
      <c r="AH170" s="44">
        <f>SBYLD1!AH170*VLOOKUP(SBYLD2!AH$4,'[1]INTERNAL PARAMETERS-1'!$B$5:$J$44,5,FALSE)*VLOOKUP(SBYLD2!AH$4,'[1]INTERNAL PARAMETERS-1'!$B$5:$J$44,7,FALSE)*SBYLD2!$F170 + SBYLD1!AH170*(1-VLOOKUP(SBYLD2!AH$4,'[1]INTERNAL PARAMETERS-1'!$B$5:$J$44,5,FALSE))*VLOOKUP(SBYLD2!AH$4,'[1]INTERNAL PARAMETERS-1'!$B$5:$J$44,9,FALSE)*SBYLD2!$F170</f>
        <v>0</v>
      </c>
      <c r="AI170" s="44">
        <f>SBYLD1!AI170*VLOOKUP(SBYLD2!AI$4,'[1]INTERNAL PARAMETERS-1'!$B$5:$J$44,5,FALSE)*VLOOKUP(SBYLD2!AI$4,'[1]INTERNAL PARAMETERS-1'!$B$5:$J$44,7,FALSE)*SBYLD2!$F170 + SBYLD1!AI170*(1-VLOOKUP(SBYLD2!AI$4,'[1]INTERNAL PARAMETERS-1'!$B$5:$J$44,5,FALSE))*VLOOKUP(SBYLD2!AI$4,'[1]INTERNAL PARAMETERS-1'!$B$5:$J$44,9,FALSE)*SBYLD2!$F170</f>
        <v>4.6304463262989497</v>
      </c>
      <c r="AJ170" s="44">
        <f>SBYLD1!AJ170*VLOOKUP(SBYLD2!AJ$4,'[1]INTERNAL PARAMETERS-1'!$B$5:$J$44,5,FALSE)*VLOOKUP(SBYLD2!AJ$4,'[1]INTERNAL PARAMETERS-1'!$B$5:$J$44,7,FALSE)*SBYLD2!$F170 + SBYLD1!AJ170*(1-VLOOKUP(SBYLD2!AJ$4,'[1]INTERNAL PARAMETERS-1'!$B$5:$J$44,5,FALSE))*VLOOKUP(SBYLD2!AJ$4,'[1]INTERNAL PARAMETERS-1'!$B$5:$J$44,9,FALSE)*SBYLD2!$F170</f>
        <v>0</v>
      </c>
      <c r="AK170" s="44">
        <f>SBYLD1!AK170*VLOOKUP(SBYLD2!AK$4,'[1]INTERNAL PARAMETERS-1'!$B$5:$J$44,5,FALSE)*VLOOKUP(SBYLD2!AK$4,'[1]INTERNAL PARAMETERS-1'!$B$5:$J$44,7,FALSE)*SBYLD2!$F170 + SBYLD1!AK170*(1-VLOOKUP(SBYLD2!AK$4,'[1]INTERNAL PARAMETERS-1'!$B$5:$J$44,5,FALSE))*VLOOKUP(SBYLD2!AK$4,'[1]INTERNAL PARAMETERS-1'!$B$5:$J$44,9,FALSE)*SBYLD2!$F170</f>
        <v>0</v>
      </c>
      <c r="AL170" s="44">
        <f>SBYLD1!AL170*VLOOKUP(SBYLD2!AL$4,'[1]INTERNAL PARAMETERS-1'!$B$5:$J$44,5,FALSE)*VLOOKUP(SBYLD2!AL$4,'[1]INTERNAL PARAMETERS-1'!$B$5:$J$44,7,FALSE)*SBYLD2!$F170 + SBYLD1!AL170*(1-VLOOKUP(SBYLD2!AL$4,'[1]INTERNAL PARAMETERS-1'!$B$5:$J$44,5,FALSE))*VLOOKUP(SBYLD2!AL$4,'[1]INTERNAL PARAMETERS-1'!$B$5:$J$44,9,FALSE)*SBYLD2!$F170</f>
        <v>0</v>
      </c>
      <c r="AM170" s="44">
        <f>SBYLD1!AM170*VLOOKUP(SBYLD2!AM$4,'[1]INTERNAL PARAMETERS-1'!$B$5:$J$44,5,FALSE)*VLOOKUP(SBYLD2!AM$4,'[1]INTERNAL PARAMETERS-1'!$B$5:$J$44,7,FALSE)*SBYLD2!$F170 + SBYLD1!AM170*(1-VLOOKUP(SBYLD2!AM$4,'[1]INTERNAL PARAMETERS-1'!$B$5:$J$44,5,FALSE))*VLOOKUP(SBYLD2!AM$4,'[1]INTERNAL PARAMETERS-1'!$B$5:$J$44,9,FALSE)*SBYLD2!$F170</f>
        <v>0</v>
      </c>
      <c r="AN170" s="44">
        <f>SBYLD1!AN170*VLOOKUP(SBYLD2!AN$4,'[1]INTERNAL PARAMETERS-1'!$B$5:$J$44,5,FALSE)*VLOOKUP(SBYLD2!AN$4,'[1]INTERNAL PARAMETERS-1'!$B$5:$J$44,7,FALSE)*SBYLD2!$F170 + SBYLD1!AN170*(1-VLOOKUP(SBYLD2!AN$4,'[1]INTERNAL PARAMETERS-1'!$B$5:$J$44,5,FALSE))*VLOOKUP(SBYLD2!AN$4,'[1]INTERNAL PARAMETERS-1'!$B$5:$J$44,9,FALSE)*SBYLD2!$F170</f>
        <v>0</v>
      </c>
      <c r="AO170" s="44">
        <f>SBYLD1!AO170*VLOOKUP(SBYLD2!AO$4,'[1]INTERNAL PARAMETERS-1'!$B$5:$J$44,5,FALSE)*VLOOKUP(SBYLD2!AO$4,'[1]INTERNAL PARAMETERS-1'!$B$5:$J$44,7,FALSE)*SBYLD2!$F170 + SBYLD1!AO170*(1-VLOOKUP(SBYLD2!AO$4,'[1]INTERNAL PARAMETERS-1'!$B$5:$J$44,5,FALSE))*VLOOKUP(SBYLD2!AO$4,'[1]INTERNAL PARAMETERS-1'!$B$5:$J$44,9,FALSE)*SBYLD2!$F170</f>
        <v>0</v>
      </c>
      <c r="AP170" s="44">
        <f>SBYLD1!AP170*VLOOKUP(SBYLD2!AP$4,'[1]INTERNAL PARAMETERS-1'!$B$5:$J$44,5,FALSE)*VLOOKUP(SBYLD2!AP$4,'[1]INTERNAL PARAMETERS-1'!$B$5:$J$44,7,FALSE)*SBYLD2!$F170 + SBYLD1!AP170*(1-VLOOKUP(SBYLD2!AP$4,'[1]INTERNAL PARAMETERS-1'!$B$5:$J$44,5,FALSE))*VLOOKUP(SBYLD2!AP$4,'[1]INTERNAL PARAMETERS-1'!$B$5:$J$44,9,FALSE)*SBYLD2!$F170</f>
        <v>0</v>
      </c>
      <c r="AQ170" s="44">
        <f>SBYLD1!AQ170*VLOOKUP(SBYLD2!AQ$4,'[1]INTERNAL PARAMETERS-1'!$B$5:$J$44,5,FALSE)*VLOOKUP(SBYLD2!AQ$4,'[1]INTERNAL PARAMETERS-1'!$B$5:$J$44,7,FALSE)*SBYLD2!$F170 + SBYLD1!AQ170*(1-VLOOKUP(SBYLD2!AQ$4,'[1]INTERNAL PARAMETERS-1'!$B$5:$J$44,5,FALSE))*VLOOKUP(SBYLD2!AQ$4,'[1]INTERNAL PARAMETERS-1'!$B$5:$J$44,9,FALSE)*SBYLD2!$F170</f>
        <v>0</v>
      </c>
      <c r="AR170" s="44">
        <f>SBYLD1!AR170*VLOOKUP(SBYLD2!AR$4,'[1]INTERNAL PARAMETERS-1'!$B$5:$J$44,5,FALSE)*VLOOKUP(SBYLD2!AR$4,'[1]INTERNAL PARAMETERS-1'!$B$5:$J$44,7,FALSE)*SBYLD2!$F170 + SBYLD1!AR170*(1-VLOOKUP(SBYLD2!AR$4,'[1]INTERNAL PARAMETERS-1'!$B$5:$J$44,5,FALSE))*VLOOKUP(SBYLD2!AR$4,'[1]INTERNAL PARAMETERS-1'!$B$5:$J$44,9,FALSE)*SBYLD2!$F170</f>
        <v>0</v>
      </c>
      <c r="AS170" s="44">
        <f>SBYLD1!AS170*VLOOKUP(SBYLD2!AS$4,'[1]INTERNAL PARAMETERS-1'!$B$5:$J$44,5,FALSE)*VLOOKUP(SBYLD2!AS$4,'[1]INTERNAL PARAMETERS-1'!$B$5:$J$44,7,FALSE)*SBYLD2!$F170 + SBYLD1!AS170*(1-VLOOKUP(SBYLD2!AS$4,'[1]INTERNAL PARAMETERS-1'!$B$5:$J$44,5,FALSE))*VLOOKUP(SBYLD2!AS$4,'[1]INTERNAL PARAMETERS-1'!$B$5:$J$44,9,FALSE)*SBYLD2!$F170</f>
        <v>0</v>
      </c>
      <c r="AT170" s="43">
        <f>SBYLD1!AT170*VLOOKUP(SBYLD2!AT$4,'[1]INTERNAL PARAMETERS-1'!$B$5:$J$44,5,FALSE)*VLOOKUP(SBYLD2!AT$4,'[1]INTERNAL PARAMETERS-1'!$B$5:$J$44,7,FALSE)*SBYLD2!$F170 + SBYLD1!AT170*(1-VLOOKUP(SBYLD2!AT$4,'[1]INTERNAL PARAMETERS-1'!$B$5:$J$44,5,FALSE))*VLOOKUP(SBYLD2!AT$4,'[1]INTERNAL PARAMETERS-1'!$B$5:$J$44,9,FALSE)*SBYLD2!$F170</f>
        <v>0</v>
      </c>
      <c r="AU170" s="45">
        <f>SBYLD1!AU170*VLOOKUP(SBYLD2!AU$4,'[1]INTERNAL PARAMETERS-1'!$B$5:$J$44,5,FALSE)*VLOOKUP(SBYLD2!AU$4,'[1]INTERNAL PARAMETERS-1'!$B$5:$J$44,6,FALSE)*VLOOKUP(SBYLD2!AU$4,'[1]INTERNAL PARAMETERS-1'!$B$5:$J$44,3,FALSE) + SBYLD1!AU170*(1-VLOOKUP(SBYLD2!AU$4,'[1]INTERNAL PARAMETERS-1'!$B$5:$J$44,5,FALSE))*VLOOKUP(SBYLD2!AU$4,'[1]INTERNAL PARAMETERS-1'!$B$5:$J$44,8,FALSE)*VLOOKUP(SBYLD2!AU$4,'[1]INTERNAL PARAMETERS-1'!$B$5:$J$44,3,FALSE)</f>
        <v>0</v>
      </c>
      <c r="AV170" s="44">
        <f>SBYLD1!AV170*VLOOKUP(SBYLD2!AV$4,'[1]INTERNAL PARAMETERS-1'!$B$5:$J$44,5,FALSE)*VLOOKUP(SBYLD2!AV$4,'[1]INTERNAL PARAMETERS-1'!$B$5:$J$44,6,FALSE)*VLOOKUP(SBYLD2!AV$4,'[1]INTERNAL PARAMETERS-1'!$B$5:$J$44,3,FALSE) + SBYLD1!AV170*(1-VLOOKUP(SBYLD2!AV$4,'[1]INTERNAL PARAMETERS-1'!$B$5:$J$44,5,FALSE))*VLOOKUP(SBYLD2!AV$4,'[1]INTERNAL PARAMETERS-1'!$B$5:$J$44,8,FALSE)*VLOOKUP(SBYLD2!AV$4,'[1]INTERNAL PARAMETERS-1'!$B$5:$J$44,3,FALSE)</f>
        <v>0</v>
      </c>
      <c r="AW170" s="44">
        <f>SBYLD1!AW170*VLOOKUP(SBYLD2!AW$4,'[1]INTERNAL PARAMETERS-1'!$B$5:$J$44,5,FALSE)*VLOOKUP(SBYLD2!AW$4,'[1]INTERNAL PARAMETERS-1'!$B$5:$J$44,6,FALSE)*VLOOKUP(SBYLD2!AW$4,'[1]INTERNAL PARAMETERS-1'!$B$5:$J$44,3,FALSE) + SBYLD1!AW170*(1-VLOOKUP(SBYLD2!AW$4,'[1]INTERNAL PARAMETERS-1'!$B$5:$J$44,5,FALSE))*VLOOKUP(SBYLD2!AW$4,'[1]INTERNAL PARAMETERS-1'!$B$5:$J$44,8,FALSE)*VLOOKUP(SBYLD2!AW$4,'[1]INTERNAL PARAMETERS-1'!$B$5:$J$44,3,FALSE)</f>
        <v>131.24990125668126</v>
      </c>
      <c r="AX170" s="44">
        <f>SBYLD1!AX170*VLOOKUP(SBYLD2!AX$4,'[1]INTERNAL PARAMETERS-1'!$B$5:$J$44,5,FALSE)*VLOOKUP(SBYLD2!AX$4,'[1]INTERNAL PARAMETERS-1'!$B$5:$J$44,6,FALSE)*VLOOKUP(SBYLD2!AX$4,'[1]INTERNAL PARAMETERS-1'!$B$5:$J$44,3,FALSE) + SBYLD1!AX170*(1-VLOOKUP(SBYLD2!AX$4,'[1]INTERNAL PARAMETERS-1'!$B$5:$J$44,5,FALSE))*VLOOKUP(SBYLD2!AX$4,'[1]INTERNAL PARAMETERS-1'!$B$5:$J$44,8,FALSE)*VLOOKUP(SBYLD2!AX$4,'[1]INTERNAL PARAMETERS-1'!$B$5:$J$44,3,FALSE)</f>
        <v>0</v>
      </c>
      <c r="AY170" s="44">
        <f>SBYLD1!AY170*VLOOKUP(SBYLD2!AY$4,'[1]INTERNAL PARAMETERS-1'!$B$5:$J$44,5,FALSE)*VLOOKUP(SBYLD2!AY$4,'[1]INTERNAL PARAMETERS-1'!$B$5:$J$44,6,FALSE)*VLOOKUP(SBYLD2!AY$4,'[1]INTERNAL PARAMETERS-1'!$B$5:$J$44,3,FALSE) + SBYLD1!AY170*(1-VLOOKUP(SBYLD2!AY$4,'[1]INTERNAL PARAMETERS-1'!$B$5:$J$44,5,FALSE))*VLOOKUP(SBYLD2!AY$4,'[1]INTERNAL PARAMETERS-1'!$B$5:$J$44,8,FALSE)*VLOOKUP(SBYLD2!AY$4,'[1]INTERNAL PARAMETERS-1'!$B$5:$J$44,3,FALSE)</f>
        <v>0</v>
      </c>
      <c r="AZ170" s="44">
        <f>SBYLD1!AZ170*VLOOKUP(SBYLD2!AZ$4,'[1]INTERNAL PARAMETERS-1'!$B$5:$J$44,5,FALSE)*VLOOKUP(SBYLD2!AZ$4,'[1]INTERNAL PARAMETERS-1'!$B$5:$J$44,6,FALSE)*VLOOKUP(SBYLD2!AZ$4,'[1]INTERNAL PARAMETERS-1'!$B$5:$J$44,3,FALSE) + SBYLD1!AZ170*(1-VLOOKUP(SBYLD2!AZ$4,'[1]INTERNAL PARAMETERS-1'!$B$5:$J$44,5,FALSE))*VLOOKUP(SBYLD2!AZ$4,'[1]INTERNAL PARAMETERS-1'!$B$5:$J$44,8,FALSE)*VLOOKUP(SBYLD2!AZ$4,'[1]INTERNAL PARAMETERS-1'!$B$5:$J$44,3,FALSE)</f>
        <v>0</v>
      </c>
      <c r="BA170" s="44">
        <f>SBYLD1!BA170*VLOOKUP(SBYLD2!BA$4,'[1]INTERNAL PARAMETERS-1'!$B$5:$J$44,5,FALSE)*VLOOKUP(SBYLD2!BA$4,'[1]INTERNAL PARAMETERS-1'!$B$5:$J$44,6,FALSE)*VLOOKUP(SBYLD2!BA$4,'[1]INTERNAL PARAMETERS-1'!$B$5:$J$44,3,FALSE) + SBYLD1!BA170*(1-VLOOKUP(SBYLD2!BA$4,'[1]INTERNAL PARAMETERS-1'!$B$5:$J$44,5,FALSE))*VLOOKUP(SBYLD2!BA$4,'[1]INTERNAL PARAMETERS-1'!$B$5:$J$44,8,FALSE)*VLOOKUP(SBYLD2!BA$4,'[1]INTERNAL PARAMETERS-1'!$B$5:$J$44,3,FALSE)</f>
        <v>9.2103697007202037</v>
      </c>
      <c r="BB170" s="44">
        <f>SBYLD1!BB170*VLOOKUP(SBYLD2!BB$4,'[1]INTERNAL PARAMETERS-1'!$B$5:$J$44,5,FALSE)*VLOOKUP(SBYLD2!BB$4,'[1]INTERNAL PARAMETERS-1'!$B$5:$J$44,6,FALSE)*VLOOKUP(SBYLD2!BB$4,'[1]INTERNAL PARAMETERS-1'!$B$5:$J$44,3,FALSE) + SBYLD1!BB170*(1-VLOOKUP(SBYLD2!BB$4,'[1]INTERNAL PARAMETERS-1'!$B$5:$J$44,5,FALSE))*VLOOKUP(SBYLD2!BB$4,'[1]INTERNAL PARAMETERS-1'!$B$5:$J$44,8,FALSE)*VLOOKUP(SBYLD2!BB$4,'[1]INTERNAL PARAMETERS-1'!$B$5:$J$44,3,FALSE)</f>
        <v>29.257160785257749</v>
      </c>
      <c r="BC170" s="44">
        <f>SBYLD1!BC170*VLOOKUP(SBYLD2!BC$4,'[1]INTERNAL PARAMETERS-1'!$B$5:$J$44,5,FALSE)*VLOOKUP(SBYLD2!BC$4,'[1]INTERNAL PARAMETERS-1'!$B$5:$J$44,6,FALSE)*VLOOKUP(SBYLD2!BC$4,'[1]INTERNAL PARAMETERS-1'!$B$5:$J$44,3,FALSE) + SBYLD1!BC170*(1-VLOOKUP(SBYLD2!BC$4,'[1]INTERNAL PARAMETERS-1'!$B$5:$J$44,5,FALSE))*VLOOKUP(SBYLD2!BC$4,'[1]INTERNAL PARAMETERS-1'!$B$5:$J$44,8,FALSE)*VLOOKUP(SBYLD2!BC$4,'[1]INTERNAL PARAMETERS-1'!$B$5:$J$44,3,FALSE)</f>
        <v>12.01061912851581</v>
      </c>
      <c r="BD170" s="44">
        <f>SBYLD1!BD170*VLOOKUP(SBYLD2!BD$4,'[1]INTERNAL PARAMETERS-1'!$B$5:$J$44,5,FALSE)*VLOOKUP(SBYLD2!BD$4,'[1]INTERNAL PARAMETERS-1'!$B$5:$J$44,6,FALSE)*VLOOKUP(SBYLD2!BD$4,'[1]INTERNAL PARAMETERS-1'!$B$5:$J$44,3,FALSE) + SBYLD1!BD170*(1-VLOOKUP(SBYLD2!BD$4,'[1]INTERNAL PARAMETERS-1'!$B$5:$J$44,5,FALSE))*VLOOKUP(SBYLD2!BD$4,'[1]INTERNAL PARAMETERS-1'!$B$5:$J$44,8,FALSE)*VLOOKUP(SBYLD2!BD$4,'[1]INTERNAL PARAMETERS-1'!$B$5:$J$44,3,FALSE)</f>
        <v>24.653408266987313</v>
      </c>
      <c r="BE170" s="44">
        <f>SBYLD1!BE170*VLOOKUP(SBYLD2!BE$4,'[1]INTERNAL PARAMETERS-1'!$B$5:$J$44,5,FALSE)*VLOOKUP(SBYLD2!BE$4,'[1]INTERNAL PARAMETERS-1'!$B$5:$J$44,6,FALSE)*VLOOKUP(SBYLD2!BE$4,'[1]INTERNAL PARAMETERS-1'!$B$5:$J$44,3,FALSE) + SBYLD1!BE170*(1-VLOOKUP(SBYLD2!BE$4,'[1]INTERNAL PARAMETERS-1'!$B$5:$J$44,5,FALSE))*VLOOKUP(SBYLD2!BE$4,'[1]INTERNAL PARAMETERS-1'!$B$5:$J$44,8,FALSE)*VLOOKUP(SBYLD2!BE$4,'[1]INTERNAL PARAMETERS-1'!$B$5:$J$44,3,FALSE)</f>
        <v>45.863447812594472</v>
      </c>
      <c r="BF170" s="44">
        <f>SBYLD1!BF170*VLOOKUP(SBYLD2!BF$4,'[1]INTERNAL PARAMETERS-1'!$B$5:$J$44,5,FALSE)*VLOOKUP(SBYLD2!BF$4,'[1]INTERNAL PARAMETERS-1'!$B$5:$J$44,6,FALSE)*VLOOKUP(SBYLD2!BF$4,'[1]INTERNAL PARAMETERS-1'!$B$5:$J$44,3,FALSE) + SBYLD1!BF170*(1-VLOOKUP(SBYLD2!BF$4,'[1]INTERNAL PARAMETERS-1'!$B$5:$J$44,5,FALSE))*VLOOKUP(SBYLD2!BF$4,'[1]INTERNAL PARAMETERS-1'!$B$5:$J$44,8,FALSE)*VLOOKUP(SBYLD2!BF$4,'[1]INTERNAL PARAMETERS-1'!$B$5:$J$44,3,FALSE)</f>
        <v>0</v>
      </c>
      <c r="BG170" s="44">
        <f>SBYLD1!BG170*VLOOKUP(SBYLD2!BG$4,'[1]INTERNAL PARAMETERS-1'!$B$5:$J$44,5,FALSE)*VLOOKUP(SBYLD2!BG$4,'[1]INTERNAL PARAMETERS-1'!$B$5:$J$44,6,FALSE)*VLOOKUP(SBYLD2!BG$4,'[1]INTERNAL PARAMETERS-1'!$B$5:$J$44,3,FALSE) + SBYLD1!BG170*(1-VLOOKUP(SBYLD2!BG$4,'[1]INTERNAL PARAMETERS-1'!$B$5:$J$44,5,FALSE))*VLOOKUP(SBYLD2!BG$4,'[1]INTERNAL PARAMETERS-1'!$B$5:$J$44,8,FALSE)*VLOOKUP(SBYLD2!BG$4,'[1]INTERNAL PARAMETERS-1'!$B$5:$J$44,3,FALSE)</f>
        <v>30.976414367895792</v>
      </c>
      <c r="BH170" s="44">
        <f>SBYLD1!BH170*VLOOKUP(SBYLD2!BH$4,'[1]INTERNAL PARAMETERS-1'!$B$5:$J$44,5,FALSE)*VLOOKUP(SBYLD2!BH$4,'[1]INTERNAL PARAMETERS-1'!$B$5:$J$44,6,FALSE)*VLOOKUP(SBYLD2!BH$4,'[1]INTERNAL PARAMETERS-1'!$B$5:$J$44,3,FALSE) + SBYLD1!BH170*(1-VLOOKUP(SBYLD2!BH$4,'[1]INTERNAL PARAMETERS-1'!$B$5:$J$44,5,FALSE))*VLOOKUP(SBYLD2!BH$4,'[1]INTERNAL PARAMETERS-1'!$B$5:$J$44,8,FALSE)*VLOOKUP(SBYLD2!BH$4,'[1]INTERNAL PARAMETERS-1'!$B$5:$J$44,3,FALSE)</f>
        <v>4.5954977100622317E-2</v>
      </c>
      <c r="BI170" s="44">
        <f>SBYLD1!BI170*VLOOKUP(SBYLD2!BI$4,'[1]INTERNAL PARAMETERS-1'!$B$5:$J$44,5,FALSE)*VLOOKUP(SBYLD2!BI$4,'[1]INTERNAL PARAMETERS-1'!$B$5:$J$44,6,FALSE)*VLOOKUP(SBYLD2!BI$4,'[1]INTERNAL PARAMETERS-1'!$B$5:$J$44,3,FALSE) + SBYLD1!BI170*(1-VLOOKUP(SBYLD2!BI$4,'[1]INTERNAL PARAMETERS-1'!$B$5:$J$44,5,FALSE))*VLOOKUP(SBYLD2!BI$4,'[1]INTERNAL PARAMETERS-1'!$B$5:$J$44,8,FALSE)*VLOOKUP(SBYLD2!BI$4,'[1]INTERNAL PARAMETERS-1'!$B$5:$J$44,3,FALSE)</f>
        <v>0</v>
      </c>
      <c r="BJ170" s="44">
        <f>SBYLD1!BJ170*VLOOKUP(SBYLD2!BJ$4,'[1]INTERNAL PARAMETERS-1'!$B$5:$J$44,5,FALSE)*VLOOKUP(SBYLD2!BJ$4,'[1]INTERNAL PARAMETERS-1'!$B$5:$J$44,6,FALSE)*VLOOKUP(SBYLD2!BJ$4,'[1]INTERNAL PARAMETERS-1'!$B$5:$J$44,3,FALSE) + SBYLD1!BJ170*(1-VLOOKUP(SBYLD2!BJ$4,'[1]INTERNAL PARAMETERS-1'!$B$5:$J$44,5,FALSE))*VLOOKUP(SBYLD2!BJ$4,'[1]INTERNAL PARAMETERS-1'!$B$5:$J$44,8,FALSE)*VLOOKUP(SBYLD2!BJ$4,'[1]INTERNAL PARAMETERS-1'!$B$5:$J$44,3,FALSE)</f>
        <v>7.3704622110117795</v>
      </c>
      <c r="BK170" s="44">
        <f>SBYLD1!BK170*VLOOKUP(SBYLD2!BK$4,'[1]INTERNAL PARAMETERS-1'!$B$5:$J$44,5,FALSE)*VLOOKUP(SBYLD2!BK$4,'[1]INTERNAL PARAMETERS-1'!$B$5:$J$44,6,FALSE)*VLOOKUP(SBYLD2!BK$4,'[1]INTERNAL PARAMETERS-1'!$B$5:$J$44,3,FALSE) + SBYLD1!BK170*(1-VLOOKUP(SBYLD2!BK$4,'[1]INTERNAL PARAMETERS-1'!$B$5:$J$44,5,FALSE))*VLOOKUP(SBYLD2!BK$4,'[1]INTERNAL PARAMETERS-1'!$B$5:$J$44,8,FALSE)*VLOOKUP(SBYLD2!BK$4,'[1]INTERNAL PARAMETERS-1'!$B$5:$J$44,3,FALSE)</f>
        <v>7.9958209439123191</v>
      </c>
      <c r="BL170" s="44">
        <f>SBYLD1!BL170*VLOOKUP(SBYLD2!BL$4,'[1]INTERNAL PARAMETERS-1'!$B$5:$J$44,5,FALSE)*VLOOKUP(SBYLD2!BL$4,'[1]INTERNAL PARAMETERS-1'!$B$5:$J$44,6,FALSE)*VLOOKUP(SBYLD2!BL$4,'[1]INTERNAL PARAMETERS-1'!$B$5:$J$44,3,FALSE) + SBYLD1!BL170*(1-VLOOKUP(SBYLD2!BL$4,'[1]INTERNAL PARAMETERS-1'!$B$5:$J$44,5,FALSE))*VLOOKUP(SBYLD2!BL$4,'[1]INTERNAL PARAMETERS-1'!$B$5:$J$44,8,FALSE)*VLOOKUP(SBYLD2!BL$4,'[1]INTERNAL PARAMETERS-1'!$B$5:$J$44,3,FALSE)</f>
        <v>19.604441147440724</v>
      </c>
      <c r="BM170" s="44">
        <f>SBYLD1!BM170*VLOOKUP(SBYLD2!BM$4,'[1]INTERNAL PARAMETERS-1'!$B$5:$J$44,5,FALSE)*VLOOKUP(SBYLD2!BM$4,'[1]INTERNAL PARAMETERS-1'!$B$5:$J$44,6,FALSE)*VLOOKUP(SBYLD2!BM$4,'[1]INTERNAL PARAMETERS-1'!$B$5:$J$44,3,FALSE) + SBYLD1!BM170*(1-VLOOKUP(SBYLD2!BM$4,'[1]INTERNAL PARAMETERS-1'!$B$5:$J$44,5,FALSE))*VLOOKUP(SBYLD2!BM$4,'[1]INTERNAL PARAMETERS-1'!$B$5:$J$44,8,FALSE)*VLOOKUP(SBYLD2!BM$4,'[1]INTERNAL PARAMETERS-1'!$B$5:$J$44,3,FALSE)</f>
        <v>2.3375050492922531</v>
      </c>
      <c r="BN170" s="44">
        <f>SBYLD1!BN170*VLOOKUP(SBYLD2!BN$4,'[1]INTERNAL PARAMETERS-1'!$B$5:$J$44,5,FALSE)*VLOOKUP(SBYLD2!BN$4,'[1]INTERNAL PARAMETERS-1'!$B$5:$J$44,6,FALSE)*VLOOKUP(SBYLD2!BN$4,'[1]INTERNAL PARAMETERS-1'!$B$5:$J$44,3,FALSE) + SBYLD1!BN170*(1-VLOOKUP(SBYLD2!BN$4,'[1]INTERNAL PARAMETERS-1'!$B$5:$J$44,5,FALSE))*VLOOKUP(SBYLD2!BN$4,'[1]INTERNAL PARAMETERS-1'!$B$5:$J$44,8,FALSE)*VLOOKUP(SBYLD2!BN$4,'[1]INTERNAL PARAMETERS-1'!$B$5:$J$44,3,FALSE)</f>
        <v>5.6567789116755316</v>
      </c>
      <c r="BO170" s="44">
        <f>SBYLD1!BO170*VLOOKUP(SBYLD2!BO$4,'[1]INTERNAL PARAMETERS-1'!$B$5:$J$44,5,FALSE)*VLOOKUP(SBYLD2!BO$4,'[1]INTERNAL PARAMETERS-1'!$B$5:$J$44,6,FALSE)*VLOOKUP(SBYLD2!BO$4,'[1]INTERNAL PARAMETERS-1'!$B$5:$J$44,3,FALSE) + SBYLD1!BO170*(1-VLOOKUP(SBYLD2!BO$4,'[1]INTERNAL PARAMETERS-1'!$B$5:$J$44,5,FALSE))*VLOOKUP(SBYLD2!BO$4,'[1]INTERNAL PARAMETERS-1'!$B$5:$J$44,8,FALSE)*VLOOKUP(SBYLD2!BO$4,'[1]INTERNAL PARAMETERS-1'!$B$5:$J$44,3,FALSE)</f>
        <v>4.1588775369322297</v>
      </c>
      <c r="BP170" s="44">
        <f>SBYLD1!BP170*VLOOKUP(SBYLD2!BP$4,'[1]INTERNAL PARAMETERS-1'!$B$5:$J$44,5,FALSE)*VLOOKUP(SBYLD2!BP$4,'[1]INTERNAL PARAMETERS-1'!$B$5:$J$44,6,FALSE)*VLOOKUP(SBYLD2!BP$4,'[1]INTERNAL PARAMETERS-1'!$B$5:$J$44,3,FALSE) + SBYLD1!BP170*(1-VLOOKUP(SBYLD2!BP$4,'[1]INTERNAL PARAMETERS-1'!$B$5:$J$44,5,FALSE))*VLOOKUP(SBYLD2!BP$4,'[1]INTERNAL PARAMETERS-1'!$B$5:$J$44,8,FALSE)*VLOOKUP(SBYLD2!BP$4,'[1]INTERNAL PARAMETERS-1'!$B$5:$J$44,3,FALSE)</f>
        <v>0.37891062879259585</v>
      </c>
      <c r="BQ170" s="44">
        <f>SBYLD1!BQ170*VLOOKUP(SBYLD2!BQ$4,'[1]INTERNAL PARAMETERS-1'!$B$5:$J$44,5,FALSE)*VLOOKUP(SBYLD2!BQ$4,'[1]INTERNAL PARAMETERS-1'!$B$5:$J$44,6,FALSE)*VLOOKUP(SBYLD2!BQ$4,'[1]INTERNAL PARAMETERS-1'!$B$5:$J$44,3,FALSE) + SBYLD1!BQ170*(1-VLOOKUP(SBYLD2!BQ$4,'[1]INTERNAL PARAMETERS-1'!$B$5:$J$44,5,FALSE))*VLOOKUP(SBYLD2!BQ$4,'[1]INTERNAL PARAMETERS-1'!$B$5:$J$44,8,FALSE)*VLOOKUP(SBYLD2!BQ$4,'[1]INTERNAL PARAMETERS-1'!$B$5:$J$44,3,FALSE)</f>
        <v>19.593972798534601</v>
      </c>
      <c r="BR170" s="44">
        <f>SBYLD1!BR170*VLOOKUP(SBYLD2!BR$4,'[1]INTERNAL PARAMETERS-1'!$B$5:$J$44,5,FALSE)*VLOOKUP(SBYLD2!BR$4,'[1]INTERNAL PARAMETERS-1'!$B$5:$J$44,6,FALSE)*VLOOKUP(SBYLD2!BR$4,'[1]INTERNAL PARAMETERS-1'!$B$5:$J$44,3,FALSE) + SBYLD1!BR170*(1-VLOOKUP(SBYLD2!BR$4,'[1]INTERNAL PARAMETERS-1'!$B$5:$J$44,5,FALSE))*VLOOKUP(SBYLD2!BR$4,'[1]INTERNAL PARAMETERS-1'!$B$5:$J$44,8,FALSE)*VLOOKUP(SBYLD2!BR$4,'[1]INTERNAL PARAMETERS-1'!$B$5:$J$44,3,FALSE)</f>
        <v>0.72766273009362714</v>
      </c>
      <c r="BS170" s="44">
        <f>SBYLD1!BS170*VLOOKUP(SBYLD2!BS$4,'[1]INTERNAL PARAMETERS-1'!$B$5:$J$44,5,FALSE)*VLOOKUP(SBYLD2!BS$4,'[1]INTERNAL PARAMETERS-1'!$B$5:$J$44,6,FALSE)*VLOOKUP(SBYLD2!BS$4,'[1]INTERNAL PARAMETERS-1'!$B$5:$J$44,3,FALSE) + SBYLD1!BS170*(1-VLOOKUP(SBYLD2!BS$4,'[1]INTERNAL PARAMETERS-1'!$B$5:$J$44,5,FALSE))*VLOOKUP(SBYLD2!BS$4,'[1]INTERNAL PARAMETERS-1'!$B$5:$J$44,8,FALSE)*VLOOKUP(SBYLD2!BS$4,'[1]INTERNAL PARAMETERS-1'!$B$5:$J$44,3,FALSE)</f>
        <v>4.7831573184312415E-2</v>
      </c>
      <c r="BT170" s="44">
        <f>SBYLD1!BT170*VLOOKUP(SBYLD2!BT$4,'[1]INTERNAL PARAMETERS-1'!$B$5:$J$44,5,FALSE)*VLOOKUP(SBYLD2!BT$4,'[1]INTERNAL PARAMETERS-1'!$B$5:$J$44,6,FALSE)*VLOOKUP(SBYLD2!BT$4,'[1]INTERNAL PARAMETERS-1'!$B$5:$J$44,3,FALSE) + SBYLD1!BT170*(1-VLOOKUP(SBYLD2!BT$4,'[1]INTERNAL PARAMETERS-1'!$B$5:$J$44,5,FALSE))*VLOOKUP(SBYLD2!BT$4,'[1]INTERNAL PARAMETERS-1'!$B$5:$J$44,8,FALSE)*VLOOKUP(SBYLD2!BT$4,'[1]INTERNAL PARAMETERS-1'!$B$5:$J$44,3,FALSE)</f>
        <v>0</v>
      </c>
      <c r="BU170" s="44">
        <f>SBYLD1!BU170*VLOOKUP(SBYLD2!BU$4,'[1]INTERNAL PARAMETERS-1'!$B$5:$J$44,5,FALSE)*VLOOKUP(SBYLD2!BU$4,'[1]INTERNAL PARAMETERS-1'!$B$5:$J$44,6,FALSE)*VLOOKUP(SBYLD2!BU$4,'[1]INTERNAL PARAMETERS-1'!$B$5:$J$44,3,FALSE) + SBYLD1!BU170*(1-VLOOKUP(SBYLD2!BU$4,'[1]INTERNAL PARAMETERS-1'!$B$5:$J$44,5,FALSE))*VLOOKUP(SBYLD2!BU$4,'[1]INTERNAL PARAMETERS-1'!$B$5:$J$44,8,FALSE)*VLOOKUP(SBYLD2!BU$4,'[1]INTERNAL PARAMETERS-1'!$B$5:$J$44,3,FALSE)</f>
        <v>0</v>
      </c>
      <c r="BV170" s="44">
        <f>SBYLD1!BV170*VLOOKUP(SBYLD2!BV$4,'[1]INTERNAL PARAMETERS-1'!$B$5:$J$44,5,FALSE)*VLOOKUP(SBYLD2!BV$4,'[1]INTERNAL PARAMETERS-1'!$B$5:$J$44,6,FALSE)*VLOOKUP(SBYLD2!BV$4,'[1]INTERNAL PARAMETERS-1'!$B$5:$J$44,3,FALSE) + SBYLD1!BV170*(1-VLOOKUP(SBYLD2!BV$4,'[1]INTERNAL PARAMETERS-1'!$B$5:$J$44,5,FALSE))*VLOOKUP(SBYLD2!BV$4,'[1]INTERNAL PARAMETERS-1'!$B$5:$J$44,8,FALSE)*VLOOKUP(SBYLD2!BV$4,'[1]INTERNAL PARAMETERS-1'!$B$5:$J$44,3,FALSE)</f>
        <v>0</v>
      </c>
      <c r="BW170" s="44">
        <f>SBYLD1!BW170*VLOOKUP(SBYLD2!BW$4,'[1]INTERNAL PARAMETERS-1'!$B$5:$J$44,5,FALSE)*VLOOKUP(SBYLD2!BW$4,'[1]INTERNAL PARAMETERS-1'!$B$5:$J$44,6,FALSE)*VLOOKUP(SBYLD2!BW$4,'[1]INTERNAL PARAMETERS-1'!$B$5:$J$44,3,FALSE) + SBYLD1!BW170*(1-VLOOKUP(SBYLD2!BW$4,'[1]INTERNAL PARAMETERS-1'!$B$5:$J$44,5,FALSE))*VLOOKUP(SBYLD2!BW$4,'[1]INTERNAL PARAMETERS-1'!$B$5:$J$44,8,FALSE)*VLOOKUP(SBYLD2!BW$4,'[1]INTERNAL PARAMETERS-1'!$B$5:$J$44,3,FALSE)</f>
        <v>0</v>
      </c>
      <c r="BX170" s="44">
        <f>SBYLD1!BX170*VLOOKUP(SBYLD2!BX$4,'[1]INTERNAL PARAMETERS-1'!$B$5:$J$44,5,FALSE)*VLOOKUP(SBYLD2!BX$4,'[1]INTERNAL PARAMETERS-1'!$B$5:$J$44,6,FALSE)*VLOOKUP(SBYLD2!BX$4,'[1]INTERNAL PARAMETERS-1'!$B$5:$J$44,3,FALSE) + SBYLD1!BX170*(1-VLOOKUP(SBYLD2!BX$4,'[1]INTERNAL PARAMETERS-1'!$B$5:$J$44,5,FALSE))*VLOOKUP(SBYLD2!BX$4,'[1]INTERNAL PARAMETERS-1'!$B$5:$J$44,8,FALSE)*VLOOKUP(SBYLD2!BX$4,'[1]INTERNAL PARAMETERS-1'!$B$5:$J$44,3,FALSE)</f>
        <v>0</v>
      </c>
      <c r="BY170" s="44">
        <f>SBYLD1!BY170*VLOOKUP(SBYLD2!BY$4,'[1]INTERNAL PARAMETERS-1'!$B$5:$J$44,5,FALSE)*VLOOKUP(SBYLD2!BY$4,'[1]INTERNAL PARAMETERS-1'!$B$5:$J$44,6,FALSE)*VLOOKUP(SBYLD2!BY$4,'[1]INTERNAL PARAMETERS-1'!$B$5:$J$44,3,FALSE) + SBYLD1!BY170*(1-VLOOKUP(SBYLD2!BY$4,'[1]INTERNAL PARAMETERS-1'!$B$5:$J$44,5,FALSE))*VLOOKUP(SBYLD2!BY$4,'[1]INTERNAL PARAMETERS-1'!$B$5:$J$44,8,FALSE)*VLOOKUP(SBYLD2!BY$4,'[1]INTERNAL PARAMETERS-1'!$B$5:$J$44,3,FALSE)</f>
        <v>0</v>
      </c>
      <c r="BZ170" s="44">
        <f>SBYLD1!BZ170*VLOOKUP(SBYLD2!BZ$4,'[1]INTERNAL PARAMETERS-1'!$B$5:$J$44,5,FALSE)*VLOOKUP(SBYLD2!BZ$4,'[1]INTERNAL PARAMETERS-1'!$B$5:$J$44,6,FALSE)*VLOOKUP(SBYLD2!BZ$4,'[1]INTERNAL PARAMETERS-1'!$B$5:$J$44,3,FALSE) + SBYLD1!BZ170*(1-VLOOKUP(SBYLD2!BZ$4,'[1]INTERNAL PARAMETERS-1'!$B$5:$J$44,5,FALSE))*VLOOKUP(SBYLD2!BZ$4,'[1]INTERNAL PARAMETERS-1'!$B$5:$J$44,8,FALSE)*VLOOKUP(SBYLD2!BZ$4,'[1]INTERNAL PARAMETERS-1'!$B$5:$J$44,3,FALSE)</f>
        <v>0.11883414012662122</v>
      </c>
      <c r="CA170" s="44">
        <f>SBYLD1!CA170*VLOOKUP(SBYLD2!CA$4,'[1]INTERNAL PARAMETERS-1'!$B$5:$J$44,5,FALSE)*VLOOKUP(SBYLD2!CA$4,'[1]INTERNAL PARAMETERS-1'!$B$5:$J$44,6,FALSE)*VLOOKUP(SBYLD2!CA$4,'[1]INTERNAL PARAMETERS-1'!$B$5:$J$44,3,FALSE) + SBYLD1!CA170*(1-VLOOKUP(SBYLD2!CA$4,'[1]INTERNAL PARAMETERS-1'!$B$5:$J$44,5,FALSE))*VLOOKUP(SBYLD2!CA$4,'[1]INTERNAL PARAMETERS-1'!$B$5:$J$44,8,FALSE)*VLOOKUP(SBYLD2!CA$4,'[1]INTERNAL PARAMETERS-1'!$B$5:$J$44,3,FALSE)</f>
        <v>0</v>
      </c>
      <c r="CB170" s="44">
        <f>SBYLD1!CB170*VLOOKUP(SBYLD2!CB$4,'[1]INTERNAL PARAMETERS-1'!$B$5:$J$44,5,FALSE)*VLOOKUP(SBYLD2!CB$4,'[1]INTERNAL PARAMETERS-1'!$B$5:$J$44,6,FALSE)*VLOOKUP(SBYLD2!CB$4,'[1]INTERNAL PARAMETERS-1'!$B$5:$J$44,3,FALSE) + SBYLD1!CB170*(1-VLOOKUP(SBYLD2!CB$4,'[1]INTERNAL PARAMETERS-1'!$B$5:$J$44,5,FALSE))*VLOOKUP(SBYLD2!CB$4,'[1]INTERNAL PARAMETERS-1'!$B$5:$J$44,8,FALSE)*VLOOKUP(SBYLD2!CB$4,'[1]INTERNAL PARAMETERS-1'!$B$5:$J$44,3,FALSE)</f>
        <v>0</v>
      </c>
      <c r="CC170" s="44">
        <f>SBYLD1!CC170*VLOOKUP(SBYLD2!CC$4,'[1]INTERNAL PARAMETERS-1'!$B$5:$J$44,5,FALSE)*VLOOKUP(SBYLD2!CC$4,'[1]INTERNAL PARAMETERS-1'!$B$5:$J$44,6,FALSE)*VLOOKUP(SBYLD2!CC$4,'[1]INTERNAL PARAMETERS-1'!$B$5:$J$44,3,FALSE) + SBYLD1!CC170*(1-VLOOKUP(SBYLD2!CC$4,'[1]INTERNAL PARAMETERS-1'!$B$5:$J$44,5,FALSE))*VLOOKUP(SBYLD2!CC$4,'[1]INTERNAL PARAMETERS-1'!$B$5:$J$44,8,FALSE)*VLOOKUP(SBYLD2!CC$4,'[1]INTERNAL PARAMETERS-1'!$B$5:$J$44,3,FALSE)</f>
        <v>0.16092245520359805</v>
      </c>
      <c r="CD170" s="44">
        <f>SBYLD1!CD170*VLOOKUP(SBYLD2!CD$4,'[1]INTERNAL PARAMETERS-1'!$B$5:$J$44,5,FALSE)*VLOOKUP(SBYLD2!CD$4,'[1]INTERNAL PARAMETERS-1'!$B$5:$J$44,6,FALSE)*VLOOKUP(SBYLD2!CD$4,'[1]INTERNAL PARAMETERS-1'!$B$5:$J$44,3,FALSE) + SBYLD1!CD170*(1-VLOOKUP(SBYLD2!CD$4,'[1]INTERNAL PARAMETERS-1'!$B$5:$J$44,5,FALSE))*VLOOKUP(SBYLD2!CD$4,'[1]INTERNAL PARAMETERS-1'!$B$5:$J$44,8,FALSE)*VLOOKUP(SBYLD2!CD$4,'[1]INTERNAL PARAMETERS-1'!$B$5:$J$44,3,FALSE)</f>
        <v>0.41055769299636707</v>
      </c>
      <c r="CE170" s="44">
        <f>SBYLD1!CE170*VLOOKUP(SBYLD2!CE$4,'[1]INTERNAL PARAMETERS-1'!$B$5:$J$44,5,FALSE)*VLOOKUP(SBYLD2!CE$4,'[1]INTERNAL PARAMETERS-1'!$B$5:$J$44,6,FALSE)*VLOOKUP(SBYLD2!CE$4,'[1]INTERNAL PARAMETERS-1'!$B$5:$J$44,3,FALSE) + SBYLD1!CE170*(1-VLOOKUP(SBYLD2!CE$4,'[1]INTERNAL PARAMETERS-1'!$B$5:$J$44,5,FALSE))*VLOOKUP(SBYLD2!CE$4,'[1]INTERNAL PARAMETERS-1'!$B$5:$J$44,8,FALSE)*VLOOKUP(SBYLD2!CE$4,'[1]INTERNAL PARAMETERS-1'!$B$5:$J$44,3,FALSE)</f>
        <v>0.59912494366481917</v>
      </c>
      <c r="CF170" s="44">
        <f>SBYLD1!CF170*VLOOKUP(SBYLD2!CF$4,'[1]INTERNAL PARAMETERS-1'!$B$5:$J$44,5,FALSE)*VLOOKUP(SBYLD2!CF$4,'[1]INTERNAL PARAMETERS-1'!$B$5:$J$44,6,FALSE)*VLOOKUP(SBYLD2!CF$4,'[1]INTERNAL PARAMETERS-1'!$B$5:$J$44,3,FALSE) + SBYLD1!CF170*(1-VLOOKUP(SBYLD2!CF$4,'[1]INTERNAL PARAMETERS-1'!$B$5:$J$44,5,FALSE))*VLOOKUP(SBYLD2!CF$4,'[1]INTERNAL PARAMETERS-1'!$B$5:$J$44,8,FALSE)*VLOOKUP(SBYLD2!CF$4,'[1]INTERNAL PARAMETERS-1'!$B$5:$J$44,3,FALSE)</f>
        <v>2.8836498343109822</v>
      </c>
      <c r="CG170" s="44">
        <f>SBYLD1!CG170*VLOOKUP(SBYLD2!CG$4,'[1]INTERNAL PARAMETERS-1'!$B$5:$J$44,5,FALSE)*VLOOKUP(SBYLD2!CG$4,'[1]INTERNAL PARAMETERS-1'!$B$5:$J$44,6,FALSE)*VLOOKUP(SBYLD2!CG$4,'[1]INTERNAL PARAMETERS-1'!$B$5:$J$44,3,FALSE) + SBYLD1!CG170*(1-VLOOKUP(SBYLD2!CG$4,'[1]INTERNAL PARAMETERS-1'!$B$5:$J$44,5,FALSE))*VLOOKUP(SBYLD2!CG$4,'[1]INTERNAL PARAMETERS-1'!$B$5:$J$44,8,FALSE)*VLOOKUP(SBYLD2!CG$4,'[1]INTERNAL PARAMETERS-1'!$B$5:$J$44,3,FALSE)</f>
        <v>2.729823784772923E-2</v>
      </c>
      <c r="CH170" s="43">
        <f>SBYLD1!CH170*VLOOKUP(SBYLD2!CH$4,'[1]INTERNAL PARAMETERS-1'!$B$5:$J$44,5,FALSE)*VLOOKUP(SBYLD2!CH$4,'[1]INTERNAL PARAMETERS-1'!$B$5:$J$44,6,FALSE)*VLOOKUP(SBYLD2!CH$4,'[1]INTERNAL PARAMETERS-1'!$B$5:$J$44,3,FALSE) + SBYLD1!CH170*(1-VLOOKUP(SBYLD2!CH$4,'[1]INTERNAL PARAMETERS-1'!$B$5:$J$44,5,FALSE))*VLOOKUP(SBYLD2!CH$4,'[1]INTERNAL PARAMETERS-1'!$B$5:$J$44,8,FALSE)*VLOOKUP(SBYLD2!CH$4,'[1]INTERNAL PARAMETERS-1'!$B$5:$J$44,3,FALSE)</f>
        <v>0</v>
      </c>
      <c r="CJ170" s="45">
        <f t="shared" si="4"/>
        <v>20683.81991183434</v>
      </c>
      <c r="CK170" s="43">
        <f t="shared" si="5"/>
        <v>355.33992713077328</v>
      </c>
    </row>
    <row r="171" spans="2:89">
      <c r="B171" s="58" t="s">
        <v>8</v>
      </c>
      <c r="C171" s="57" t="s">
        <v>41</v>
      </c>
      <c r="D171" s="57" t="s">
        <v>54</v>
      </c>
      <c r="E171" s="128">
        <f>SB!S171</f>
        <v>39741.609201729429</v>
      </c>
      <c r="F171" s="56">
        <f>'[1]INTERNAL PARAMETERS-1'!M9</f>
        <v>63.875</v>
      </c>
      <c r="G171" s="45">
        <f>SBYLD1!G171*VLOOKUP(SBYLD2!G$4,'[1]INTERNAL PARAMETERS-1'!$B$5:$J$44,5,FALSE)*VLOOKUP(SBYLD2!G$4,'[1]INTERNAL PARAMETERS-1'!$B$5:$J$44,7,FALSE)*SBYLD2!$F171 + SBYLD1!G171*(1-VLOOKUP(SBYLD2!G$4,'[1]INTERNAL PARAMETERS-1'!$B$5:$J$44,5,FALSE))*VLOOKUP(SBYLD2!G$4,'[1]INTERNAL PARAMETERS-1'!$B$5:$J$44,9,FALSE)*SBYLD2!$F171</f>
        <v>6941.6430506939714</v>
      </c>
      <c r="H171" s="44">
        <f>SBYLD1!H171*VLOOKUP(SBYLD2!H$4,'[1]INTERNAL PARAMETERS-1'!$B$5:$J$44,5,FALSE)*VLOOKUP(SBYLD2!H$4,'[1]INTERNAL PARAMETERS-1'!$B$5:$J$44,7,FALSE)*SBYLD2!$F171 + SBYLD1!H171*(1-VLOOKUP(SBYLD2!H$4,'[1]INTERNAL PARAMETERS-1'!$B$5:$J$44,5,FALSE))*VLOOKUP(SBYLD2!H$4,'[1]INTERNAL PARAMETERS-1'!$B$5:$J$44,9,FALSE)*SBYLD2!$F171</f>
        <v>6354.0181997590953</v>
      </c>
      <c r="I171" s="44">
        <f>SBYLD1!I171*VLOOKUP(SBYLD2!I$4,'[1]INTERNAL PARAMETERS-1'!$B$5:$J$44,5,FALSE)*VLOOKUP(SBYLD2!I$4,'[1]INTERNAL PARAMETERS-1'!$B$5:$J$44,7,FALSE)*SBYLD2!$F171 + SBYLD1!I171*(1-VLOOKUP(SBYLD2!I$4,'[1]INTERNAL PARAMETERS-1'!$B$5:$J$44,5,FALSE))*VLOOKUP(SBYLD2!I$4,'[1]INTERNAL PARAMETERS-1'!$B$5:$J$44,9,FALSE)*SBYLD2!$F171</f>
        <v>7090.9150521885504</v>
      </c>
      <c r="J171" s="44">
        <f>SBYLD1!J171*VLOOKUP(SBYLD2!J$4,'[1]INTERNAL PARAMETERS-1'!$B$5:$J$44,5,FALSE)*VLOOKUP(SBYLD2!J$4,'[1]INTERNAL PARAMETERS-1'!$B$5:$J$44,7,FALSE)*SBYLD2!$F171 + SBYLD1!J171*(1-VLOOKUP(SBYLD2!J$4,'[1]INTERNAL PARAMETERS-1'!$B$5:$J$44,5,FALSE))*VLOOKUP(SBYLD2!J$4,'[1]INTERNAL PARAMETERS-1'!$B$5:$J$44,9,FALSE)*SBYLD2!$F171</f>
        <v>0</v>
      </c>
      <c r="K171" s="44">
        <f>SBYLD1!K171*VLOOKUP(SBYLD2!K$4,'[1]INTERNAL PARAMETERS-1'!$B$5:$J$44,5,FALSE)*VLOOKUP(SBYLD2!K$4,'[1]INTERNAL PARAMETERS-1'!$B$5:$J$44,7,FALSE)*SBYLD2!$F171 + SBYLD1!K171*(1-VLOOKUP(SBYLD2!K$4,'[1]INTERNAL PARAMETERS-1'!$B$5:$J$44,5,FALSE))*VLOOKUP(SBYLD2!K$4,'[1]INTERNAL PARAMETERS-1'!$B$5:$J$44,9,FALSE)*SBYLD2!$F171</f>
        <v>0</v>
      </c>
      <c r="L171" s="44">
        <f>SBYLD1!L171*VLOOKUP(SBYLD2!L$4,'[1]INTERNAL PARAMETERS-1'!$B$5:$J$44,5,FALSE)*VLOOKUP(SBYLD2!L$4,'[1]INTERNAL PARAMETERS-1'!$B$5:$J$44,7,FALSE)*SBYLD2!$F171 + SBYLD1!L171*(1-VLOOKUP(SBYLD2!L$4,'[1]INTERNAL PARAMETERS-1'!$B$5:$J$44,5,FALSE))*VLOOKUP(SBYLD2!L$4,'[1]INTERNAL PARAMETERS-1'!$B$5:$J$44,9,FALSE)*SBYLD2!$F171</f>
        <v>0</v>
      </c>
      <c r="M171" s="44">
        <f>SBYLD1!M171*VLOOKUP(SBYLD2!M$4,'[1]INTERNAL PARAMETERS-1'!$B$5:$J$44,5,FALSE)*VLOOKUP(SBYLD2!M$4,'[1]INTERNAL PARAMETERS-1'!$B$5:$J$44,7,FALSE)*SBYLD2!$F171 + SBYLD1!M171*(1-VLOOKUP(SBYLD2!M$4,'[1]INTERNAL PARAMETERS-1'!$B$5:$J$44,5,FALSE))*VLOOKUP(SBYLD2!M$4,'[1]INTERNAL PARAMETERS-1'!$B$5:$J$44,9,FALSE)*SBYLD2!$F171</f>
        <v>61.031646031216653</v>
      </c>
      <c r="N171" s="44">
        <f>SBYLD1!N171*VLOOKUP(SBYLD2!N$4,'[1]INTERNAL PARAMETERS-1'!$B$5:$J$44,5,FALSE)*VLOOKUP(SBYLD2!N$4,'[1]INTERNAL PARAMETERS-1'!$B$5:$J$44,7,FALSE)*SBYLD2!$F171 + SBYLD1!N171*(1-VLOOKUP(SBYLD2!N$4,'[1]INTERNAL PARAMETERS-1'!$B$5:$J$44,5,FALSE))*VLOOKUP(SBYLD2!N$4,'[1]INTERNAL PARAMETERS-1'!$B$5:$J$44,9,FALSE)*SBYLD2!$F171</f>
        <v>28.621724756645854</v>
      </c>
      <c r="O171" s="44">
        <f>SBYLD1!O171*VLOOKUP(SBYLD2!O$4,'[1]INTERNAL PARAMETERS-1'!$B$5:$J$44,5,FALSE)*VLOOKUP(SBYLD2!O$4,'[1]INTERNAL PARAMETERS-1'!$B$5:$J$44,7,FALSE)*SBYLD2!$F171 + SBYLD1!O171*(1-VLOOKUP(SBYLD2!O$4,'[1]INTERNAL PARAMETERS-1'!$B$5:$J$44,5,FALSE))*VLOOKUP(SBYLD2!O$4,'[1]INTERNAL PARAMETERS-1'!$B$5:$J$44,9,FALSE)*SBYLD2!$F171</f>
        <v>0</v>
      </c>
      <c r="P171" s="44">
        <f>SBYLD1!P171*VLOOKUP(SBYLD2!P$4,'[1]INTERNAL PARAMETERS-1'!$B$5:$J$44,5,FALSE)*VLOOKUP(SBYLD2!P$4,'[1]INTERNAL PARAMETERS-1'!$B$5:$J$44,7,FALSE)*SBYLD2!$F171 + SBYLD1!P171*(1-VLOOKUP(SBYLD2!P$4,'[1]INTERNAL PARAMETERS-1'!$B$5:$J$44,5,FALSE))*VLOOKUP(SBYLD2!P$4,'[1]INTERNAL PARAMETERS-1'!$B$5:$J$44,9,FALSE)*SBYLD2!$F171</f>
        <v>0</v>
      </c>
      <c r="Q171" s="44">
        <f>SBYLD1!Q171*VLOOKUP(SBYLD2!Q$4,'[1]INTERNAL PARAMETERS-1'!$B$5:$J$44,5,FALSE)*VLOOKUP(SBYLD2!Q$4,'[1]INTERNAL PARAMETERS-1'!$B$5:$J$44,7,FALSE)*SBYLD2!$F171 + SBYLD1!Q171*(1-VLOOKUP(SBYLD2!Q$4,'[1]INTERNAL PARAMETERS-1'!$B$5:$J$44,5,FALSE))*VLOOKUP(SBYLD2!Q$4,'[1]INTERNAL PARAMETERS-1'!$B$5:$J$44,9,FALSE)*SBYLD2!$F171</f>
        <v>0</v>
      </c>
      <c r="R171" s="44">
        <f>SBYLD1!R171*VLOOKUP(SBYLD2!R$4,'[1]INTERNAL PARAMETERS-1'!$B$5:$J$44,5,FALSE)*VLOOKUP(SBYLD2!R$4,'[1]INTERNAL PARAMETERS-1'!$B$5:$J$44,7,FALSE)*SBYLD2!$F171 + SBYLD1!R171*(1-VLOOKUP(SBYLD2!R$4,'[1]INTERNAL PARAMETERS-1'!$B$5:$J$44,5,FALSE))*VLOOKUP(SBYLD2!R$4,'[1]INTERNAL PARAMETERS-1'!$B$5:$J$44,9,FALSE)*SBYLD2!$F171</f>
        <v>60.611144286799117</v>
      </c>
      <c r="S171" s="44">
        <f>SBYLD1!S171*VLOOKUP(SBYLD2!S$4,'[1]INTERNAL PARAMETERS-1'!$B$5:$J$44,5,FALSE)*VLOOKUP(SBYLD2!S$4,'[1]INTERNAL PARAMETERS-1'!$B$5:$J$44,7,FALSE)*SBYLD2!$F171 + SBYLD1!S171*(1-VLOOKUP(SBYLD2!S$4,'[1]INTERNAL PARAMETERS-1'!$B$5:$J$44,5,FALSE))*VLOOKUP(SBYLD2!S$4,'[1]INTERNAL PARAMETERS-1'!$B$5:$J$44,9,FALSE)*SBYLD2!$F171</f>
        <v>1245.1414580038386</v>
      </c>
      <c r="T171" s="44">
        <f>SBYLD1!T171*VLOOKUP(SBYLD2!T$4,'[1]INTERNAL PARAMETERS-1'!$B$5:$J$44,5,FALSE)*VLOOKUP(SBYLD2!T$4,'[1]INTERNAL PARAMETERS-1'!$B$5:$J$44,7,FALSE)*SBYLD2!$F171 + SBYLD1!T171*(1-VLOOKUP(SBYLD2!T$4,'[1]INTERNAL PARAMETERS-1'!$B$5:$J$44,5,FALSE))*VLOOKUP(SBYLD2!T$4,'[1]INTERNAL PARAMETERS-1'!$B$5:$J$44,9,FALSE)*SBYLD2!$F171</f>
        <v>227.29179107549672</v>
      </c>
      <c r="U171" s="44">
        <f>SBYLD1!U171*VLOOKUP(SBYLD2!U$4,'[1]INTERNAL PARAMETERS-1'!$B$5:$J$44,5,FALSE)*VLOOKUP(SBYLD2!U$4,'[1]INTERNAL PARAMETERS-1'!$B$5:$J$44,7,FALSE)*SBYLD2!$F171 + SBYLD1!U171*(1-VLOOKUP(SBYLD2!U$4,'[1]INTERNAL PARAMETERS-1'!$B$5:$J$44,5,FALSE))*VLOOKUP(SBYLD2!U$4,'[1]INTERNAL PARAMETERS-1'!$B$5:$J$44,9,FALSE)*SBYLD2!$F171</f>
        <v>161.71453768734605</v>
      </c>
      <c r="V171" s="44">
        <f>SBYLD1!V171*VLOOKUP(SBYLD2!V$4,'[1]INTERNAL PARAMETERS-1'!$B$5:$J$44,5,FALSE)*VLOOKUP(SBYLD2!V$4,'[1]INTERNAL PARAMETERS-1'!$B$5:$J$44,7,FALSE)*SBYLD2!$F171 + SBYLD1!V171*(1-VLOOKUP(SBYLD2!V$4,'[1]INTERNAL PARAMETERS-1'!$B$5:$J$44,5,FALSE))*VLOOKUP(SBYLD2!V$4,'[1]INTERNAL PARAMETERS-1'!$B$5:$J$44,9,FALSE)*SBYLD2!$F171</f>
        <v>636.53848201091</v>
      </c>
      <c r="W171" s="44">
        <f>SBYLD1!W171*VLOOKUP(SBYLD2!W$4,'[1]INTERNAL PARAMETERS-1'!$B$5:$J$44,5,FALSE)*VLOOKUP(SBYLD2!W$4,'[1]INTERNAL PARAMETERS-1'!$B$5:$J$44,7,FALSE)*SBYLD2!$F171 + SBYLD1!W171*(1-VLOOKUP(SBYLD2!W$4,'[1]INTERNAL PARAMETERS-1'!$B$5:$J$44,5,FALSE))*VLOOKUP(SBYLD2!W$4,'[1]INTERNAL PARAMETERS-1'!$B$5:$J$44,9,FALSE)*SBYLD2!$F171</f>
        <v>0</v>
      </c>
      <c r="X171" s="44">
        <f>SBYLD1!X171*VLOOKUP(SBYLD2!X$4,'[1]INTERNAL PARAMETERS-1'!$B$5:$J$44,5,FALSE)*VLOOKUP(SBYLD2!X$4,'[1]INTERNAL PARAMETERS-1'!$B$5:$J$44,7,FALSE)*SBYLD2!$F171 + SBYLD1!X171*(1-VLOOKUP(SBYLD2!X$4,'[1]INTERNAL PARAMETERS-1'!$B$5:$J$44,5,FALSE))*VLOOKUP(SBYLD2!X$4,'[1]INTERNAL PARAMETERS-1'!$B$5:$J$44,9,FALSE)*SBYLD2!$F171</f>
        <v>0</v>
      </c>
      <c r="Y171" s="44">
        <f>SBYLD1!Y171*VLOOKUP(SBYLD2!Y$4,'[1]INTERNAL PARAMETERS-1'!$B$5:$J$44,5,FALSE)*VLOOKUP(SBYLD2!Y$4,'[1]INTERNAL PARAMETERS-1'!$B$5:$J$44,7,FALSE)*SBYLD2!$F171 + SBYLD1!Y171*(1-VLOOKUP(SBYLD2!Y$4,'[1]INTERNAL PARAMETERS-1'!$B$5:$J$44,5,FALSE))*VLOOKUP(SBYLD2!Y$4,'[1]INTERNAL PARAMETERS-1'!$B$5:$J$44,9,FALSE)*SBYLD2!$F171</f>
        <v>0</v>
      </c>
      <c r="Z171" s="44">
        <f>SBYLD1!Z171*VLOOKUP(SBYLD2!Z$4,'[1]INTERNAL PARAMETERS-1'!$B$5:$J$44,5,FALSE)*VLOOKUP(SBYLD2!Z$4,'[1]INTERNAL PARAMETERS-1'!$B$5:$J$44,7,FALSE)*SBYLD2!$F171 + SBYLD1!Z171*(1-VLOOKUP(SBYLD2!Z$4,'[1]INTERNAL PARAMETERS-1'!$B$5:$J$44,5,FALSE))*VLOOKUP(SBYLD2!Z$4,'[1]INTERNAL PARAMETERS-1'!$B$5:$J$44,9,FALSE)*SBYLD2!$F171</f>
        <v>0</v>
      </c>
      <c r="AA171" s="44">
        <f>SBYLD1!AA171*VLOOKUP(SBYLD2!AA$4,'[1]INTERNAL PARAMETERS-1'!$B$5:$J$44,5,FALSE)*VLOOKUP(SBYLD2!AA$4,'[1]INTERNAL PARAMETERS-1'!$B$5:$J$44,7,FALSE)*SBYLD2!$F171 + SBYLD1!AA171*(1-VLOOKUP(SBYLD2!AA$4,'[1]INTERNAL PARAMETERS-1'!$B$5:$J$44,5,FALSE))*VLOOKUP(SBYLD2!AA$4,'[1]INTERNAL PARAMETERS-1'!$B$5:$J$44,9,FALSE)*SBYLD2!$F171</f>
        <v>0</v>
      </c>
      <c r="AB171" s="44">
        <f>SBYLD1!AB171*VLOOKUP(SBYLD2!AB$4,'[1]INTERNAL PARAMETERS-1'!$B$5:$J$44,5,FALSE)*VLOOKUP(SBYLD2!AB$4,'[1]INTERNAL PARAMETERS-1'!$B$5:$J$44,7,FALSE)*SBYLD2!$F171 + SBYLD1!AB171*(1-VLOOKUP(SBYLD2!AB$4,'[1]INTERNAL PARAMETERS-1'!$B$5:$J$44,5,FALSE))*VLOOKUP(SBYLD2!AB$4,'[1]INTERNAL PARAMETERS-1'!$B$5:$J$44,9,FALSE)*SBYLD2!$F171</f>
        <v>0</v>
      </c>
      <c r="AC171" s="44">
        <f>SBYLD1!AC171*VLOOKUP(SBYLD2!AC$4,'[1]INTERNAL PARAMETERS-1'!$B$5:$J$44,5,FALSE)*VLOOKUP(SBYLD2!AC$4,'[1]INTERNAL PARAMETERS-1'!$B$5:$J$44,7,FALSE)*SBYLD2!$F171 + SBYLD1!AC171*(1-VLOOKUP(SBYLD2!AC$4,'[1]INTERNAL PARAMETERS-1'!$B$5:$J$44,5,FALSE))*VLOOKUP(SBYLD2!AC$4,'[1]INTERNAL PARAMETERS-1'!$B$5:$J$44,9,FALSE)*SBYLD2!$F171</f>
        <v>0</v>
      </c>
      <c r="AD171" s="44">
        <f>SBYLD1!AD171*VLOOKUP(SBYLD2!AD$4,'[1]INTERNAL PARAMETERS-1'!$B$5:$J$44,5,FALSE)*VLOOKUP(SBYLD2!AD$4,'[1]INTERNAL PARAMETERS-1'!$B$5:$J$44,7,FALSE)*SBYLD2!$F171 + SBYLD1!AD171*(1-VLOOKUP(SBYLD2!AD$4,'[1]INTERNAL PARAMETERS-1'!$B$5:$J$44,5,FALSE))*VLOOKUP(SBYLD2!AD$4,'[1]INTERNAL PARAMETERS-1'!$B$5:$J$44,9,FALSE)*SBYLD2!$F171</f>
        <v>0</v>
      </c>
      <c r="AE171" s="44">
        <f>SBYLD1!AE171*VLOOKUP(SBYLD2!AE$4,'[1]INTERNAL PARAMETERS-1'!$B$5:$J$44,5,FALSE)*VLOOKUP(SBYLD2!AE$4,'[1]INTERNAL PARAMETERS-1'!$B$5:$J$44,7,FALSE)*SBYLD2!$F171 + SBYLD1!AE171*(1-VLOOKUP(SBYLD2!AE$4,'[1]INTERNAL PARAMETERS-1'!$B$5:$J$44,5,FALSE))*VLOOKUP(SBYLD2!AE$4,'[1]INTERNAL PARAMETERS-1'!$B$5:$J$44,9,FALSE)*SBYLD2!$F171</f>
        <v>0</v>
      </c>
      <c r="AF171" s="44">
        <f>SBYLD1!AF171*VLOOKUP(SBYLD2!AF$4,'[1]INTERNAL PARAMETERS-1'!$B$5:$J$44,5,FALSE)*VLOOKUP(SBYLD2!AF$4,'[1]INTERNAL PARAMETERS-1'!$B$5:$J$44,7,FALSE)*SBYLD2!$F171 + SBYLD1!AF171*(1-VLOOKUP(SBYLD2!AF$4,'[1]INTERNAL PARAMETERS-1'!$B$5:$J$44,5,FALSE))*VLOOKUP(SBYLD2!AF$4,'[1]INTERNAL PARAMETERS-1'!$B$5:$J$44,9,FALSE)*SBYLD2!$F171</f>
        <v>49.243254689150199</v>
      </c>
      <c r="AG171" s="44">
        <f>SBYLD1!AG171*VLOOKUP(SBYLD2!AG$4,'[1]INTERNAL PARAMETERS-1'!$B$5:$J$44,5,FALSE)*VLOOKUP(SBYLD2!AG$4,'[1]INTERNAL PARAMETERS-1'!$B$5:$J$44,7,FALSE)*SBYLD2!$F171 + SBYLD1!AG171*(1-VLOOKUP(SBYLD2!AG$4,'[1]INTERNAL PARAMETERS-1'!$B$5:$J$44,5,FALSE))*VLOOKUP(SBYLD2!AG$4,'[1]INTERNAL PARAMETERS-1'!$B$5:$J$44,9,FALSE)*SBYLD2!$F171</f>
        <v>0</v>
      </c>
      <c r="AH171" s="44">
        <f>SBYLD1!AH171*VLOOKUP(SBYLD2!AH$4,'[1]INTERNAL PARAMETERS-1'!$B$5:$J$44,5,FALSE)*VLOOKUP(SBYLD2!AH$4,'[1]INTERNAL PARAMETERS-1'!$B$5:$J$44,7,FALSE)*SBYLD2!$F171 + SBYLD1!AH171*(1-VLOOKUP(SBYLD2!AH$4,'[1]INTERNAL PARAMETERS-1'!$B$5:$J$44,5,FALSE))*VLOOKUP(SBYLD2!AH$4,'[1]INTERNAL PARAMETERS-1'!$B$5:$J$44,9,FALSE)*SBYLD2!$F171</f>
        <v>0</v>
      </c>
      <c r="AI171" s="44">
        <f>SBYLD1!AI171*VLOOKUP(SBYLD2!AI$4,'[1]INTERNAL PARAMETERS-1'!$B$5:$J$44,5,FALSE)*VLOOKUP(SBYLD2!AI$4,'[1]INTERNAL PARAMETERS-1'!$B$5:$J$44,7,FALSE)*SBYLD2!$F171 + SBYLD1!AI171*(1-VLOOKUP(SBYLD2!AI$4,'[1]INTERNAL PARAMETERS-1'!$B$5:$J$44,5,FALSE))*VLOOKUP(SBYLD2!AI$4,'[1]INTERNAL PARAMETERS-1'!$B$5:$J$44,9,FALSE)*SBYLD2!$F171</f>
        <v>2.1044125935534272</v>
      </c>
      <c r="AJ171" s="44">
        <f>SBYLD1!AJ171*VLOOKUP(SBYLD2!AJ$4,'[1]INTERNAL PARAMETERS-1'!$B$5:$J$44,5,FALSE)*VLOOKUP(SBYLD2!AJ$4,'[1]INTERNAL PARAMETERS-1'!$B$5:$J$44,7,FALSE)*SBYLD2!$F171 + SBYLD1!AJ171*(1-VLOOKUP(SBYLD2!AJ$4,'[1]INTERNAL PARAMETERS-1'!$B$5:$J$44,5,FALSE))*VLOOKUP(SBYLD2!AJ$4,'[1]INTERNAL PARAMETERS-1'!$B$5:$J$44,9,FALSE)*SBYLD2!$F171</f>
        <v>82.072091148583681</v>
      </c>
      <c r="AK171" s="44">
        <f>SBYLD1!AK171*VLOOKUP(SBYLD2!AK$4,'[1]INTERNAL PARAMETERS-1'!$B$5:$J$44,5,FALSE)*VLOOKUP(SBYLD2!AK$4,'[1]INTERNAL PARAMETERS-1'!$B$5:$J$44,7,FALSE)*SBYLD2!$F171 + SBYLD1!AK171*(1-VLOOKUP(SBYLD2!AK$4,'[1]INTERNAL PARAMETERS-1'!$B$5:$J$44,5,FALSE))*VLOOKUP(SBYLD2!AK$4,'[1]INTERNAL PARAMETERS-1'!$B$5:$J$44,9,FALSE)*SBYLD2!$F171</f>
        <v>0</v>
      </c>
      <c r="AL171" s="44">
        <f>SBYLD1!AL171*VLOOKUP(SBYLD2!AL$4,'[1]INTERNAL PARAMETERS-1'!$B$5:$J$44,5,FALSE)*VLOOKUP(SBYLD2!AL$4,'[1]INTERNAL PARAMETERS-1'!$B$5:$J$44,7,FALSE)*SBYLD2!$F171 + SBYLD1!AL171*(1-VLOOKUP(SBYLD2!AL$4,'[1]INTERNAL PARAMETERS-1'!$B$5:$J$44,5,FALSE))*VLOOKUP(SBYLD2!AL$4,'[1]INTERNAL PARAMETERS-1'!$B$5:$J$44,9,FALSE)*SBYLD2!$F171</f>
        <v>0</v>
      </c>
      <c r="AM171" s="44">
        <f>SBYLD1!AM171*VLOOKUP(SBYLD2!AM$4,'[1]INTERNAL PARAMETERS-1'!$B$5:$J$44,5,FALSE)*VLOOKUP(SBYLD2!AM$4,'[1]INTERNAL PARAMETERS-1'!$B$5:$J$44,7,FALSE)*SBYLD2!$F171 + SBYLD1!AM171*(1-VLOOKUP(SBYLD2!AM$4,'[1]INTERNAL PARAMETERS-1'!$B$5:$J$44,5,FALSE))*VLOOKUP(SBYLD2!AM$4,'[1]INTERNAL PARAMETERS-1'!$B$5:$J$44,9,FALSE)*SBYLD2!$F171</f>
        <v>0</v>
      </c>
      <c r="AN171" s="44">
        <f>SBYLD1!AN171*VLOOKUP(SBYLD2!AN$4,'[1]INTERNAL PARAMETERS-1'!$B$5:$J$44,5,FALSE)*VLOOKUP(SBYLD2!AN$4,'[1]INTERNAL PARAMETERS-1'!$B$5:$J$44,7,FALSE)*SBYLD2!$F171 + SBYLD1!AN171*(1-VLOOKUP(SBYLD2!AN$4,'[1]INTERNAL PARAMETERS-1'!$B$5:$J$44,5,FALSE))*VLOOKUP(SBYLD2!AN$4,'[1]INTERNAL PARAMETERS-1'!$B$5:$J$44,9,FALSE)*SBYLD2!$F171</f>
        <v>0</v>
      </c>
      <c r="AO171" s="44">
        <f>SBYLD1!AO171*VLOOKUP(SBYLD2!AO$4,'[1]INTERNAL PARAMETERS-1'!$B$5:$J$44,5,FALSE)*VLOOKUP(SBYLD2!AO$4,'[1]INTERNAL PARAMETERS-1'!$B$5:$J$44,7,FALSE)*SBYLD2!$F171 + SBYLD1!AO171*(1-VLOOKUP(SBYLD2!AO$4,'[1]INTERNAL PARAMETERS-1'!$B$5:$J$44,5,FALSE))*VLOOKUP(SBYLD2!AO$4,'[1]INTERNAL PARAMETERS-1'!$B$5:$J$44,9,FALSE)*SBYLD2!$F171</f>
        <v>0</v>
      </c>
      <c r="AP171" s="44">
        <f>SBYLD1!AP171*VLOOKUP(SBYLD2!AP$4,'[1]INTERNAL PARAMETERS-1'!$B$5:$J$44,5,FALSE)*VLOOKUP(SBYLD2!AP$4,'[1]INTERNAL PARAMETERS-1'!$B$5:$J$44,7,FALSE)*SBYLD2!$F171 + SBYLD1!AP171*(1-VLOOKUP(SBYLD2!AP$4,'[1]INTERNAL PARAMETERS-1'!$B$5:$J$44,5,FALSE))*VLOOKUP(SBYLD2!AP$4,'[1]INTERNAL PARAMETERS-1'!$B$5:$J$44,9,FALSE)*SBYLD2!$F171</f>
        <v>0</v>
      </c>
      <c r="AQ171" s="44">
        <f>SBYLD1!AQ171*VLOOKUP(SBYLD2!AQ$4,'[1]INTERNAL PARAMETERS-1'!$B$5:$J$44,5,FALSE)*VLOOKUP(SBYLD2!AQ$4,'[1]INTERNAL PARAMETERS-1'!$B$5:$J$44,7,FALSE)*SBYLD2!$F171 + SBYLD1!AQ171*(1-VLOOKUP(SBYLD2!AQ$4,'[1]INTERNAL PARAMETERS-1'!$B$5:$J$44,5,FALSE))*VLOOKUP(SBYLD2!AQ$4,'[1]INTERNAL PARAMETERS-1'!$B$5:$J$44,9,FALSE)*SBYLD2!$F171</f>
        <v>0</v>
      </c>
      <c r="AR171" s="44">
        <f>SBYLD1!AR171*VLOOKUP(SBYLD2!AR$4,'[1]INTERNAL PARAMETERS-1'!$B$5:$J$44,5,FALSE)*VLOOKUP(SBYLD2!AR$4,'[1]INTERNAL PARAMETERS-1'!$B$5:$J$44,7,FALSE)*SBYLD2!$F171 + SBYLD1!AR171*(1-VLOOKUP(SBYLD2!AR$4,'[1]INTERNAL PARAMETERS-1'!$B$5:$J$44,5,FALSE))*VLOOKUP(SBYLD2!AR$4,'[1]INTERNAL PARAMETERS-1'!$B$5:$J$44,9,FALSE)*SBYLD2!$F171</f>
        <v>0</v>
      </c>
      <c r="AS171" s="44">
        <f>SBYLD1!AS171*VLOOKUP(SBYLD2!AS$4,'[1]INTERNAL PARAMETERS-1'!$B$5:$J$44,5,FALSE)*VLOOKUP(SBYLD2!AS$4,'[1]INTERNAL PARAMETERS-1'!$B$5:$J$44,7,FALSE)*SBYLD2!$F171 + SBYLD1!AS171*(1-VLOOKUP(SBYLD2!AS$4,'[1]INTERNAL PARAMETERS-1'!$B$5:$J$44,5,FALSE))*VLOOKUP(SBYLD2!AS$4,'[1]INTERNAL PARAMETERS-1'!$B$5:$J$44,9,FALSE)*SBYLD2!$F171</f>
        <v>0</v>
      </c>
      <c r="AT171" s="43">
        <f>SBYLD1!AT171*VLOOKUP(SBYLD2!AT$4,'[1]INTERNAL PARAMETERS-1'!$B$5:$J$44,5,FALSE)*VLOOKUP(SBYLD2!AT$4,'[1]INTERNAL PARAMETERS-1'!$B$5:$J$44,7,FALSE)*SBYLD2!$F171 + SBYLD1!AT171*(1-VLOOKUP(SBYLD2!AT$4,'[1]INTERNAL PARAMETERS-1'!$B$5:$J$44,5,FALSE))*VLOOKUP(SBYLD2!AT$4,'[1]INTERNAL PARAMETERS-1'!$B$5:$J$44,9,FALSE)*SBYLD2!$F171</f>
        <v>0</v>
      </c>
      <c r="AU171" s="45">
        <f>SBYLD1!AU171*VLOOKUP(SBYLD2!AU$4,'[1]INTERNAL PARAMETERS-1'!$B$5:$J$44,5,FALSE)*VLOOKUP(SBYLD2!AU$4,'[1]INTERNAL PARAMETERS-1'!$B$5:$J$44,6,FALSE)*VLOOKUP(SBYLD2!AU$4,'[1]INTERNAL PARAMETERS-1'!$B$5:$J$44,3,FALSE) + SBYLD1!AU171*(1-VLOOKUP(SBYLD2!AU$4,'[1]INTERNAL PARAMETERS-1'!$B$5:$J$44,5,FALSE))*VLOOKUP(SBYLD2!AU$4,'[1]INTERNAL PARAMETERS-1'!$B$5:$J$44,8,FALSE)*VLOOKUP(SBYLD2!AU$4,'[1]INTERNAL PARAMETERS-1'!$B$5:$J$44,3,FALSE)</f>
        <v>0</v>
      </c>
      <c r="AV171" s="44">
        <f>SBYLD1!AV171*VLOOKUP(SBYLD2!AV$4,'[1]INTERNAL PARAMETERS-1'!$B$5:$J$44,5,FALSE)*VLOOKUP(SBYLD2!AV$4,'[1]INTERNAL PARAMETERS-1'!$B$5:$J$44,6,FALSE)*VLOOKUP(SBYLD2!AV$4,'[1]INTERNAL PARAMETERS-1'!$B$5:$J$44,3,FALSE) + SBYLD1!AV171*(1-VLOOKUP(SBYLD2!AV$4,'[1]INTERNAL PARAMETERS-1'!$B$5:$J$44,5,FALSE))*VLOOKUP(SBYLD2!AV$4,'[1]INTERNAL PARAMETERS-1'!$B$5:$J$44,8,FALSE)*VLOOKUP(SBYLD2!AV$4,'[1]INTERNAL PARAMETERS-1'!$B$5:$J$44,3,FALSE)</f>
        <v>0</v>
      </c>
      <c r="AW171" s="44">
        <f>SBYLD1!AW171*VLOOKUP(SBYLD2!AW$4,'[1]INTERNAL PARAMETERS-1'!$B$5:$J$44,5,FALSE)*VLOOKUP(SBYLD2!AW$4,'[1]INTERNAL PARAMETERS-1'!$B$5:$J$44,6,FALSE)*VLOOKUP(SBYLD2!AW$4,'[1]INTERNAL PARAMETERS-1'!$B$5:$J$44,3,FALSE) + SBYLD1!AW171*(1-VLOOKUP(SBYLD2!AW$4,'[1]INTERNAL PARAMETERS-1'!$B$5:$J$44,5,FALSE))*VLOOKUP(SBYLD2!AW$4,'[1]INTERNAL PARAMETERS-1'!$B$5:$J$44,8,FALSE)*VLOOKUP(SBYLD2!AW$4,'[1]INTERNAL PARAMETERS-1'!$B$5:$J$44,3,FALSE)</f>
        <v>131.06979605488607</v>
      </c>
      <c r="AX171" s="44">
        <f>SBYLD1!AX171*VLOOKUP(SBYLD2!AX$4,'[1]INTERNAL PARAMETERS-1'!$B$5:$J$44,5,FALSE)*VLOOKUP(SBYLD2!AX$4,'[1]INTERNAL PARAMETERS-1'!$B$5:$J$44,6,FALSE)*VLOOKUP(SBYLD2!AX$4,'[1]INTERNAL PARAMETERS-1'!$B$5:$J$44,3,FALSE) + SBYLD1!AX171*(1-VLOOKUP(SBYLD2!AX$4,'[1]INTERNAL PARAMETERS-1'!$B$5:$J$44,5,FALSE))*VLOOKUP(SBYLD2!AX$4,'[1]INTERNAL PARAMETERS-1'!$B$5:$J$44,8,FALSE)*VLOOKUP(SBYLD2!AX$4,'[1]INTERNAL PARAMETERS-1'!$B$5:$J$44,3,FALSE)</f>
        <v>0</v>
      </c>
      <c r="AY171" s="44">
        <f>SBYLD1!AY171*VLOOKUP(SBYLD2!AY$4,'[1]INTERNAL PARAMETERS-1'!$B$5:$J$44,5,FALSE)*VLOOKUP(SBYLD2!AY$4,'[1]INTERNAL PARAMETERS-1'!$B$5:$J$44,6,FALSE)*VLOOKUP(SBYLD2!AY$4,'[1]INTERNAL PARAMETERS-1'!$B$5:$J$44,3,FALSE) + SBYLD1!AY171*(1-VLOOKUP(SBYLD2!AY$4,'[1]INTERNAL PARAMETERS-1'!$B$5:$J$44,5,FALSE))*VLOOKUP(SBYLD2!AY$4,'[1]INTERNAL PARAMETERS-1'!$B$5:$J$44,8,FALSE)*VLOOKUP(SBYLD2!AY$4,'[1]INTERNAL PARAMETERS-1'!$B$5:$J$44,3,FALSE)</f>
        <v>0</v>
      </c>
      <c r="AZ171" s="44">
        <f>SBYLD1!AZ171*VLOOKUP(SBYLD2!AZ$4,'[1]INTERNAL PARAMETERS-1'!$B$5:$J$44,5,FALSE)*VLOOKUP(SBYLD2!AZ$4,'[1]INTERNAL PARAMETERS-1'!$B$5:$J$44,6,FALSE)*VLOOKUP(SBYLD2!AZ$4,'[1]INTERNAL PARAMETERS-1'!$B$5:$J$44,3,FALSE) + SBYLD1!AZ171*(1-VLOOKUP(SBYLD2!AZ$4,'[1]INTERNAL PARAMETERS-1'!$B$5:$J$44,5,FALSE))*VLOOKUP(SBYLD2!AZ$4,'[1]INTERNAL PARAMETERS-1'!$B$5:$J$44,8,FALSE)*VLOOKUP(SBYLD2!AZ$4,'[1]INTERNAL PARAMETERS-1'!$B$5:$J$44,3,FALSE)</f>
        <v>0</v>
      </c>
      <c r="BA171" s="44">
        <f>SBYLD1!BA171*VLOOKUP(SBYLD2!BA$4,'[1]INTERNAL PARAMETERS-1'!$B$5:$J$44,5,FALSE)*VLOOKUP(SBYLD2!BA$4,'[1]INTERNAL PARAMETERS-1'!$B$5:$J$44,6,FALSE)*VLOOKUP(SBYLD2!BA$4,'[1]INTERNAL PARAMETERS-1'!$B$5:$J$44,3,FALSE) + SBYLD1!BA171*(1-VLOOKUP(SBYLD2!BA$4,'[1]INTERNAL PARAMETERS-1'!$B$5:$J$44,5,FALSE))*VLOOKUP(SBYLD2!BA$4,'[1]INTERNAL PARAMETERS-1'!$B$5:$J$44,8,FALSE)*VLOOKUP(SBYLD2!BA$4,'[1]INTERNAL PARAMETERS-1'!$B$5:$J$44,3,FALSE)</f>
        <v>11.275853761445122</v>
      </c>
      <c r="BB171" s="44">
        <f>SBYLD1!BB171*VLOOKUP(SBYLD2!BB$4,'[1]INTERNAL PARAMETERS-1'!$B$5:$J$44,5,FALSE)*VLOOKUP(SBYLD2!BB$4,'[1]INTERNAL PARAMETERS-1'!$B$5:$J$44,6,FALSE)*VLOOKUP(SBYLD2!BB$4,'[1]INTERNAL PARAMETERS-1'!$B$5:$J$44,3,FALSE) + SBYLD1!BB171*(1-VLOOKUP(SBYLD2!BB$4,'[1]INTERNAL PARAMETERS-1'!$B$5:$J$44,5,FALSE))*VLOOKUP(SBYLD2!BB$4,'[1]INTERNAL PARAMETERS-1'!$B$5:$J$44,8,FALSE)*VLOOKUP(SBYLD2!BB$4,'[1]INTERNAL PARAMETERS-1'!$B$5:$J$44,3,FALSE)</f>
        <v>26.390730681797784</v>
      </c>
      <c r="BC171" s="44">
        <f>SBYLD1!BC171*VLOOKUP(SBYLD2!BC$4,'[1]INTERNAL PARAMETERS-1'!$B$5:$J$44,5,FALSE)*VLOOKUP(SBYLD2!BC$4,'[1]INTERNAL PARAMETERS-1'!$B$5:$J$44,6,FALSE)*VLOOKUP(SBYLD2!BC$4,'[1]INTERNAL PARAMETERS-1'!$B$5:$J$44,3,FALSE) + SBYLD1!BC171*(1-VLOOKUP(SBYLD2!BC$4,'[1]INTERNAL PARAMETERS-1'!$B$5:$J$44,5,FALSE))*VLOOKUP(SBYLD2!BC$4,'[1]INTERNAL PARAMETERS-1'!$B$5:$J$44,8,FALSE)*VLOOKUP(SBYLD2!BC$4,'[1]INTERNAL PARAMETERS-1'!$B$5:$J$44,3,FALSE)</f>
        <v>20.637353489519406</v>
      </c>
      <c r="BD171" s="44">
        <f>SBYLD1!BD171*VLOOKUP(SBYLD2!BD$4,'[1]INTERNAL PARAMETERS-1'!$B$5:$J$44,5,FALSE)*VLOOKUP(SBYLD2!BD$4,'[1]INTERNAL PARAMETERS-1'!$B$5:$J$44,6,FALSE)*VLOOKUP(SBYLD2!BD$4,'[1]INTERNAL PARAMETERS-1'!$B$5:$J$44,3,FALSE) + SBYLD1!BD171*(1-VLOOKUP(SBYLD2!BD$4,'[1]INTERNAL PARAMETERS-1'!$B$5:$J$44,5,FALSE))*VLOOKUP(SBYLD2!BD$4,'[1]INTERNAL PARAMETERS-1'!$B$5:$J$44,8,FALSE)*VLOOKUP(SBYLD2!BD$4,'[1]INTERNAL PARAMETERS-1'!$B$5:$J$44,3,FALSE)</f>
        <v>22.907449926980021</v>
      </c>
      <c r="BE171" s="44">
        <f>SBYLD1!BE171*VLOOKUP(SBYLD2!BE$4,'[1]INTERNAL PARAMETERS-1'!$B$5:$J$44,5,FALSE)*VLOOKUP(SBYLD2!BE$4,'[1]INTERNAL PARAMETERS-1'!$B$5:$J$44,6,FALSE)*VLOOKUP(SBYLD2!BE$4,'[1]INTERNAL PARAMETERS-1'!$B$5:$J$44,3,FALSE) + SBYLD1!BE171*(1-VLOOKUP(SBYLD2!BE$4,'[1]INTERNAL PARAMETERS-1'!$B$5:$J$44,5,FALSE))*VLOOKUP(SBYLD2!BE$4,'[1]INTERNAL PARAMETERS-1'!$B$5:$J$44,8,FALSE)*VLOOKUP(SBYLD2!BE$4,'[1]INTERNAL PARAMETERS-1'!$B$5:$J$44,3,FALSE)</f>
        <v>67.841482578441116</v>
      </c>
      <c r="BF171" s="44">
        <f>SBYLD1!BF171*VLOOKUP(SBYLD2!BF$4,'[1]INTERNAL PARAMETERS-1'!$B$5:$J$44,5,FALSE)*VLOOKUP(SBYLD2!BF$4,'[1]INTERNAL PARAMETERS-1'!$B$5:$J$44,6,FALSE)*VLOOKUP(SBYLD2!BF$4,'[1]INTERNAL PARAMETERS-1'!$B$5:$J$44,3,FALSE) + SBYLD1!BF171*(1-VLOOKUP(SBYLD2!BF$4,'[1]INTERNAL PARAMETERS-1'!$B$5:$J$44,5,FALSE))*VLOOKUP(SBYLD2!BF$4,'[1]INTERNAL PARAMETERS-1'!$B$5:$J$44,8,FALSE)*VLOOKUP(SBYLD2!BF$4,'[1]INTERNAL PARAMETERS-1'!$B$5:$J$44,3,FALSE)</f>
        <v>0</v>
      </c>
      <c r="BG171" s="44">
        <f>SBYLD1!BG171*VLOOKUP(SBYLD2!BG$4,'[1]INTERNAL PARAMETERS-1'!$B$5:$J$44,5,FALSE)*VLOOKUP(SBYLD2!BG$4,'[1]INTERNAL PARAMETERS-1'!$B$5:$J$44,6,FALSE)*VLOOKUP(SBYLD2!BG$4,'[1]INTERNAL PARAMETERS-1'!$B$5:$J$44,3,FALSE) + SBYLD1!BG171*(1-VLOOKUP(SBYLD2!BG$4,'[1]INTERNAL PARAMETERS-1'!$B$5:$J$44,5,FALSE))*VLOOKUP(SBYLD2!BG$4,'[1]INTERNAL PARAMETERS-1'!$B$5:$J$44,8,FALSE)*VLOOKUP(SBYLD2!BG$4,'[1]INTERNAL PARAMETERS-1'!$B$5:$J$44,3,FALSE)</f>
        <v>29.072479481533815</v>
      </c>
      <c r="BH171" s="44">
        <f>SBYLD1!BH171*VLOOKUP(SBYLD2!BH$4,'[1]INTERNAL PARAMETERS-1'!$B$5:$J$44,5,FALSE)*VLOOKUP(SBYLD2!BH$4,'[1]INTERNAL PARAMETERS-1'!$B$5:$J$44,6,FALSE)*VLOOKUP(SBYLD2!BH$4,'[1]INTERNAL PARAMETERS-1'!$B$5:$J$44,3,FALSE) + SBYLD1!BH171*(1-VLOOKUP(SBYLD2!BH$4,'[1]INTERNAL PARAMETERS-1'!$B$5:$J$44,5,FALSE))*VLOOKUP(SBYLD2!BH$4,'[1]INTERNAL PARAMETERS-1'!$B$5:$J$44,8,FALSE)*VLOOKUP(SBYLD2!BH$4,'[1]INTERNAL PARAMETERS-1'!$B$5:$J$44,3,FALSE)</f>
        <v>0.11047796545201494</v>
      </c>
      <c r="BI171" s="44">
        <f>SBYLD1!BI171*VLOOKUP(SBYLD2!BI$4,'[1]INTERNAL PARAMETERS-1'!$B$5:$J$44,5,FALSE)*VLOOKUP(SBYLD2!BI$4,'[1]INTERNAL PARAMETERS-1'!$B$5:$J$44,6,FALSE)*VLOOKUP(SBYLD2!BI$4,'[1]INTERNAL PARAMETERS-1'!$B$5:$J$44,3,FALSE) + SBYLD1!BI171*(1-VLOOKUP(SBYLD2!BI$4,'[1]INTERNAL PARAMETERS-1'!$B$5:$J$44,5,FALSE))*VLOOKUP(SBYLD2!BI$4,'[1]INTERNAL PARAMETERS-1'!$B$5:$J$44,8,FALSE)*VLOOKUP(SBYLD2!BI$4,'[1]INTERNAL PARAMETERS-1'!$B$5:$J$44,3,FALSE)</f>
        <v>0</v>
      </c>
      <c r="BJ171" s="44">
        <f>SBYLD1!BJ171*VLOOKUP(SBYLD2!BJ$4,'[1]INTERNAL PARAMETERS-1'!$B$5:$J$44,5,FALSE)*VLOOKUP(SBYLD2!BJ$4,'[1]INTERNAL PARAMETERS-1'!$B$5:$J$44,6,FALSE)*VLOOKUP(SBYLD2!BJ$4,'[1]INTERNAL PARAMETERS-1'!$B$5:$J$44,3,FALSE) + SBYLD1!BJ171*(1-VLOOKUP(SBYLD2!BJ$4,'[1]INTERNAL PARAMETERS-1'!$B$5:$J$44,5,FALSE))*VLOOKUP(SBYLD2!BJ$4,'[1]INTERNAL PARAMETERS-1'!$B$5:$J$44,8,FALSE)*VLOOKUP(SBYLD2!BJ$4,'[1]INTERNAL PARAMETERS-1'!$B$5:$J$44,3,FALSE)</f>
        <v>6.0297013208136354</v>
      </c>
      <c r="BK171" s="44">
        <f>SBYLD1!BK171*VLOOKUP(SBYLD2!BK$4,'[1]INTERNAL PARAMETERS-1'!$B$5:$J$44,5,FALSE)*VLOOKUP(SBYLD2!BK$4,'[1]INTERNAL PARAMETERS-1'!$B$5:$J$44,6,FALSE)*VLOOKUP(SBYLD2!BK$4,'[1]INTERNAL PARAMETERS-1'!$B$5:$J$44,3,FALSE) + SBYLD1!BK171*(1-VLOOKUP(SBYLD2!BK$4,'[1]INTERNAL PARAMETERS-1'!$B$5:$J$44,5,FALSE))*VLOOKUP(SBYLD2!BK$4,'[1]INTERNAL PARAMETERS-1'!$B$5:$J$44,8,FALSE)*VLOOKUP(SBYLD2!BK$4,'[1]INTERNAL PARAMETERS-1'!$B$5:$J$44,3,FALSE)</f>
        <v>8.2643079245821465</v>
      </c>
      <c r="BL171" s="44">
        <f>SBYLD1!BL171*VLOOKUP(SBYLD2!BL$4,'[1]INTERNAL PARAMETERS-1'!$B$5:$J$44,5,FALSE)*VLOOKUP(SBYLD2!BL$4,'[1]INTERNAL PARAMETERS-1'!$B$5:$J$44,6,FALSE)*VLOOKUP(SBYLD2!BL$4,'[1]INTERNAL PARAMETERS-1'!$B$5:$J$44,3,FALSE) + SBYLD1!BL171*(1-VLOOKUP(SBYLD2!BL$4,'[1]INTERNAL PARAMETERS-1'!$B$5:$J$44,5,FALSE))*VLOOKUP(SBYLD2!BL$4,'[1]INTERNAL PARAMETERS-1'!$B$5:$J$44,8,FALSE)*VLOOKUP(SBYLD2!BL$4,'[1]INTERNAL PARAMETERS-1'!$B$5:$J$44,3,FALSE)</f>
        <v>31.252219567683767</v>
      </c>
      <c r="BM171" s="44">
        <f>SBYLD1!BM171*VLOOKUP(SBYLD2!BM$4,'[1]INTERNAL PARAMETERS-1'!$B$5:$J$44,5,FALSE)*VLOOKUP(SBYLD2!BM$4,'[1]INTERNAL PARAMETERS-1'!$B$5:$J$44,6,FALSE)*VLOOKUP(SBYLD2!BM$4,'[1]INTERNAL PARAMETERS-1'!$B$5:$J$44,3,FALSE) + SBYLD1!BM171*(1-VLOOKUP(SBYLD2!BM$4,'[1]INTERNAL PARAMETERS-1'!$B$5:$J$44,5,FALSE))*VLOOKUP(SBYLD2!BM$4,'[1]INTERNAL PARAMETERS-1'!$B$5:$J$44,8,FALSE)*VLOOKUP(SBYLD2!BM$4,'[1]INTERNAL PARAMETERS-1'!$B$5:$J$44,3,FALSE)</f>
        <v>6.0876227658669224</v>
      </c>
      <c r="BN171" s="44">
        <f>SBYLD1!BN171*VLOOKUP(SBYLD2!BN$4,'[1]INTERNAL PARAMETERS-1'!$B$5:$J$44,5,FALSE)*VLOOKUP(SBYLD2!BN$4,'[1]INTERNAL PARAMETERS-1'!$B$5:$J$44,6,FALSE)*VLOOKUP(SBYLD2!BN$4,'[1]INTERNAL PARAMETERS-1'!$B$5:$J$44,3,FALSE) + SBYLD1!BN171*(1-VLOOKUP(SBYLD2!BN$4,'[1]INTERNAL PARAMETERS-1'!$B$5:$J$44,5,FALSE))*VLOOKUP(SBYLD2!BN$4,'[1]INTERNAL PARAMETERS-1'!$B$5:$J$44,8,FALSE)*VLOOKUP(SBYLD2!BN$4,'[1]INTERNAL PARAMETERS-1'!$B$5:$J$44,3,FALSE)</f>
        <v>6.8865209762307167</v>
      </c>
      <c r="BO171" s="44">
        <f>SBYLD1!BO171*VLOOKUP(SBYLD2!BO$4,'[1]INTERNAL PARAMETERS-1'!$B$5:$J$44,5,FALSE)*VLOOKUP(SBYLD2!BO$4,'[1]INTERNAL PARAMETERS-1'!$B$5:$J$44,6,FALSE)*VLOOKUP(SBYLD2!BO$4,'[1]INTERNAL PARAMETERS-1'!$B$5:$J$44,3,FALSE) + SBYLD1!BO171*(1-VLOOKUP(SBYLD2!BO$4,'[1]INTERNAL PARAMETERS-1'!$B$5:$J$44,5,FALSE))*VLOOKUP(SBYLD2!BO$4,'[1]INTERNAL PARAMETERS-1'!$B$5:$J$44,8,FALSE)*VLOOKUP(SBYLD2!BO$4,'[1]INTERNAL PARAMETERS-1'!$B$5:$J$44,3,FALSE)</f>
        <v>5.1364104778131647</v>
      </c>
      <c r="BP171" s="44">
        <f>SBYLD1!BP171*VLOOKUP(SBYLD2!BP$4,'[1]INTERNAL PARAMETERS-1'!$B$5:$J$44,5,FALSE)*VLOOKUP(SBYLD2!BP$4,'[1]INTERNAL PARAMETERS-1'!$B$5:$J$44,6,FALSE)*VLOOKUP(SBYLD2!BP$4,'[1]INTERNAL PARAMETERS-1'!$B$5:$J$44,3,FALSE) + SBYLD1!BP171*(1-VLOOKUP(SBYLD2!BP$4,'[1]INTERNAL PARAMETERS-1'!$B$5:$J$44,5,FALSE))*VLOOKUP(SBYLD2!BP$4,'[1]INTERNAL PARAMETERS-1'!$B$5:$J$44,8,FALSE)*VLOOKUP(SBYLD2!BP$4,'[1]INTERNAL PARAMETERS-1'!$B$5:$J$44,3,FALSE)</f>
        <v>0.40024533553069047</v>
      </c>
      <c r="BQ171" s="44">
        <f>SBYLD1!BQ171*VLOOKUP(SBYLD2!BQ$4,'[1]INTERNAL PARAMETERS-1'!$B$5:$J$44,5,FALSE)*VLOOKUP(SBYLD2!BQ$4,'[1]INTERNAL PARAMETERS-1'!$B$5:$J$44,6,FALSE)*VLOOKUP(SBYLD2!BQ$4,'[1]INTERNAL PARAMETERS-1'!$B$5:$J$44,3,FALSE) + SBYLD1!BQ171*(1-VLOOKUP(SBYLD2!BQ$4,'[1]INTERNAL PARAMETERS-1'!$B$5:$J$44,5,FALSE))*VLOOKUP(SBYLD2!BQ$4,'[1]INTERNAL PARAMETERS-1'!$B$5:$J$44,8,FALSE)*VLOOKUP(SBYLD2!BQ$4,'[1]INTERNAL PARAMETERS-1'!$B$5:$J$44,3,FALSE)</f>
        <v>24.022794125300198</v>
      </c>
      <c r="BR171" s="44">
        <f>SBYLD1!BR171*VLOOKUP(SBYLD2!BR$4,'[1]INTERNAL PARAMETERS-1'!$B$5:$J$44,5,FALSE)*VLOOKUP(SBYLD2!BR$4,'[1]INTERNAL PARAMETERS-1'!$B$5:$J$44,6,FALSE)*VLOOKUP(SBYLD2!BR$4,'[1]INTERNAL PARAMETERS-1'!$B$5:$J$44,3,FALSE) + SBYLD1!BR171*(1-VLOOKUP(SBYLD2!BR$4,'[1]INTERNAL PARAMETERS-1'!$B$5:$J$44,5,FALSE))*VLOOKUP(SBYLD2!BR$4,'[1]INTERNAL PARAMETERS-1'!$B$5:$J$44,8,FALSE)*VLOOKUP(SBYLD2!BR$4,'[1]INTERNAL PARAMETERS-1'!$B$5:$J$44,3,FALSE)</f>
        <v>1.006861791538209</v>
      </c>
      <c r="BS171" s="44">
        <f>SBYLD1!BS171*VLOOKUP(SBYLD2!BS$4,'[1]INTERNAL PARAMETERS-1'!$B$5:$J$44,5,FALSE)*VLOOKUP(SBYLD2!BS$4,'[1]INTERNAL PARAMETERS-1'!$B$5:$J$44,6,FALSE)*VLOOKUP(SBYLD2!BS$4,'[1]INTERNAL PARAMETERS-1'!$B$5:$J$44,3,FALSE) + SBYLD1!BS171*(1-VLOOKUP(SBYLD2!BS$4,'[1]INTERNAL PARAMETERS-1'!$B$5:$J$44,5,FALSE))*VLOOKUP(SBYLD2!BS$4,'[1]INTERNAL PARAMETERS-1'!$B$5:$J$44,8,FALSE)*VLOOKUP(SBYLD2!BS$4,'[1]INTERNAL PARAMETERS-1'!$B$5:$J$44,3,FALSE)</f>
        <v>9.9858831206627252E-2</v>
      </c>
      <c r="BT171" s="44">
        <f>SBYLD1!BT171*VLOOKUP(SBYLD2!BT$4,'[1]INTERNAL PARAMETERS-1'!$B$5:$J$44,5,FALSE)*VLOOKUP(SBYLD2!BT$4,'[1]INTERNAL PARAMETERS-1'!$B$5:$J$44,6,FALSE)*VLOOKUP(SBYLD2!BT$4,'[1]INTERNAL PARAMETERS-1'!$B$5:$J$44,3,FALSE) + SBYLD1!BT171*(1-VLOOKUP(SBYLD2!BT$4,'[1]INTERNAL PARAMETERS-1'!$B$5:$J$44,5,FALSE))*VLOOKUP(SBYLD2!BT$4,'[1]INTERNAL PARAMETERS-1'!$B$5:$J$44,8,FALSE)*VLOOKUP(SBYLD2!BT$4,'[1]INTERNAL PARAMETERS-1'!$B$5:$J$44,3,FALSE)</f>
        <v>0</v>
      </c>
      <c r="BU171" s="44">
        <f>SBYLD1!BU171*VLOOKUP(SBYLD2!BU$4,'[1]INTERNAL PARAMETERS-1'!$B$5:$J$44,5,FALSE)*VLOOKUP(SBYLD2!BU$4,'[1]INTERNAL PARAMETERS-1'!$B$5:$J$44,6,FALSE)*VLOOKUP(SBYLD2!BU$4,'[1]INTERNAL PARAMETERS-1'!$B$5:$J$44,3,FALSE) + SBYLD1!BU171*(1-VLOOKUP(SBYLD2!BU$4,'[1]INTERNAL PARAMETERS-1'!$B$5:$J$44,5,FALSE))*VLOOKUP(SBYLD2!BU$4,'[1]INTERNAL PARAMETERS-1'!$B$5:$J$44,8,FALSE)*VLOOKUP(SBYLD2!BU$4,'[1]INTERNAL PARAMETERS-1'!$B$5:$J$44,3,FALSE)</f>
        <v>0</v>
      </c>
      <c r="BV171" s="44">
        <f>SBYLD1!BV171*VLOOKUP(SBYLD2!BV$4,'[1]INTERNAL PARAMETERS-1'!$B$5:$J$44,5,FALSE)*VLOOKUP(SBYLD2!BV$4,'[1]INTERNAL PARAMETERS-1'!$B$5:$J$44,6,FALSE)*VLOOKUP(SBYLD2!BV$4,'[1]INTERNAL PARAMETERS-1'!$B$5:$J$44,3,FALSE) + SBYLD1!BV171*(1-VLOOKUP(SBYLD2!BV$4,'[1]INTERNAL PARAMETERS-1'!$B$5:$J$44,5,FALSE))*VLOOKUP(SBYLD2!BV$4,'[1]INTERNAL PARAMETERS-1'!$B$5:$J$44,8,FALSE)*VLOOKUP(SBYLD2!BV$4,'[1]INTERNAL PARAMETERS-1'!$B$5:$J$44,3,FALSE)</f>
        <v>0</v>
      </c>
      <c r="BW171" s="44">
        <f>SBYLD1!BW171*VLOOKUP(SBYLD2!BW$4,'[1]INTERNAL PARAMETERS-1'!$B$5:$J$44,5,FALSE)*VLOOKUP(SBYLD2!BW$4,'[1]INTERNAL PARAMETERS-1'!$B$5:$J$44,6,FALSE)*VLOOKUP(SBYLD2!BW$4,'[1]INTERNAL PARAMETERS-1'!$B$5:$J$44,3,FALSE) + SBYLD1!BW171*(1-VLOOKUP(SBYLD2!BW$4,'[1]INTERNAL PARAMETERS-1'!$B$5:$J$44,5,FALSE))*VLOOKUP(SBYLD2!BW$4,'[1]INTERNAL PARAMETERS-1'!$B$5:$J$44,8,FALSE)*VLOOKUP(SBYLD2!BW$4,'[1]INTERNAL PARAMETERS-1'!$B$5:$J$44,3,FALSE)</f>
        <v>0</v>
      </c>
      <c r="BX171" s="44">
        <f>SBYLD1!BX171*VLOOKUP(SBYLD2!BX$4,'[1]INTERNAL PARAMETERS-1'!$B$5:$J$44,5,FALSE)*VLOOKUP(SBYLD2!BX$4,'[1]INTERNAL PARAMETERS-1'!$B$5:$J$44,6,FALSE)*VLOOKUP(SBYLD2!BX$4,'[1]INTERNAL PARAMETERS-1'!$B$5:$J$44,3,FALSE) + SBYLD1!BX171*(1-VLOOKUP(SBYLD2!BX$4,'[1]INTERNAL PARAMETERS-1'!$B$5:$J$44,5,FALSE))*VLOOKUP(SBYLD2!BX$4,'[1]INTERNAL PARAMETERS-1'!$B$5:$J$44,8,FALSE)*VLOOKUP(SBYLD2!BX$4,'[1]INTERNAL PARAMETERS-1'!$B$5:$J$44,3,FALSE)</f>
        <v>0</v>
      </c>
      <c r="BY171" s="44">
        <f>SBYLD1!BY171*VLOOKUP(SBYLD2!BY$4,'[1]INTERNAL PARAMETERS-1'!$B$5:$J$44,5,FALSE)*VLOOKUP(SBYLD2!BY$4,'[1]INTERNAL PARAMETERS-1'!$B$5:$J$44,6,FALSE)*VLOOKUP(SBYLD2!BY$4,'[1]INTERNAL PARAMETERS-1'!$B$5:$J$44,3,FALSE) + SBYLD1!BY171*(1-VLOOKUP(SBYLD2!BY$4,'[1]INTERNAL PARAMETERS-1'!$B$5:$J$44,5,FALSE))*VLOOKUP(SBYLD2!BY$4,'[1]INTERNAL PARAMETERS-1'!$B$5:$J$44,8,FALSE)*VLOOKUP(SBYLD2!BY$4,'[1]INTERNAL PARAMETERS-1'!$B$5:$J$44,3,FALSE)</f>
        <v>0</v>
      </c>
      <c r="BZ171" s="44">
        <f>SBYLD1!BZ171*VLOOKUP(SBYLD2!BZ$4,'[1]INTERNAL PARAMETERS-1'!$B$5:$J$44,5,FALSE)*VLOOKUP(SBYLD2!BZ$4,'[1]INTERNAL PARAMETERS-1'!$B$5:$J$44,6,FALSE)*VLOOKUP(SBYLD2!BZ$4,'[1]INTERNAL PARAMETERS-1'!$B$5:$J$44,3,FALSE) + SBYLD1!BZ171*(1-VLOOKUP(SBYLD2!BZ$4,'[1]INTERNAL PARAMETERS-1'!$B$5:$J$44,5,FALSE))*VLOOKUP(SBYLD2!BZ$4,'[1]INTERNAL PARAMETERS-1'!$B$5:$J$44,8,FALSE)*VLOOKUP(SBYLD2!BZ$4,'[1]INTERNAL PARAMETERS-1'!$B$5:$J$44,3,FALSE)</f>
        <v>0.10183952689565839</v>
      </c>
      <c r="CA171" s="44">
        <f>SBYLD1!CA171*VLOOKUP(SBYLD2!CA$4,'[1]INTERNAL PARAMETERS-1'!$B$5:$J$44,5,FALSE)*VLOOKUP(SBYLD2!CA$4,'[1]INTERNAL PARAMETERS-1'!$B$5:$J$44,6,FALSE)*VLOOKUP(SBYLD2!CA$4,'[1]INTERNAL PARAMETERS-1'!$B$5:$J$44,3,FALSE) + SBYLD1!CA171*(1-VLOOKUP(SBYLD2!CA$4,'[1]INTERNAL PARAMETERS-1'!$B$5:$J$44,5,FALSE))*VLOOKUP(SBYLD2!CA$4,'[1]INTERNAL PARAMETERS-1'!$B$5:$J$44,8,FALSE)*VLOOKUP(SBYLD2!CA$4,'[1]INTERNAL PARAMETERS-1'!$B$5:$J$44,3,FALSE)</f>
        <v>0</v>
      </c>
      <c r="CB171" s="44">
        <f>SBYLD1!CB171*VLOOKUP(SBYLD2!CB$4,'[1]INTERNAL PARAMETERS-1'!$B$5:$J$44,5,FALSE)*VLOOKUP(SBYLD2!CB$4,'[1]INTERNAL PARAMETERS-1'!$B$5:$J$44,6,FALSE)*VLOOKUP(SBYLD2!CB$4,'[1]INTERNAL PARAMETERS-1'!$B$5:$J$44,3,FALSE) + SBYLD1!CB171*(1-VLOOKUP(SBYLD2!CB$4,'[1]INTERNAL PARAMETERS-1'!$B$5:$J$44,5,FALSE))*VLOOKUP(SBYLD2!CB$4,'[1]INTERNAL PARAMETERS-1'!$B$5:$J$44,8,FALSE)*VLOOKUP(SBYLD2!CB$4,'[1]INTERNAL PARAMETERS-1'!$B$5:$J$44,3,FALSE)</f>
        <v>0</v>
      </c>
      <c r="CC171" s="44">
        <f>SBYLD1!CC171*VLOOKUP(SBYLD2!CC$4,'[1]INTERNAL PARAMETERS-1'!$B$5:$J$44,5,FALSE)*VLOOKUP(SBYLD2!CC$4,'[1]INTERNAL PARAMETERS-1'!$B$5:$J$44,6,FALSE)*VLOOKUP(SBYLD2!CC$4,'[1]INTERNAL PARAMETERS-1'!$B$5:$J$44,3,FALSE) + SBYLD1!CC171*(1-VLOOKUP(SBYLD2!CC$4,'[1]INTERNAL PARAMETERS-1'!$B$5:$J$44,5,FALSE))*VLOOKUP(SBYLD2!CC$4,'[1]INTERNAL PARAMETERS-1'!$B$5:$J$44,8,FALSE)*VLOOKUP(SBYLD2!CC$4,'[1]INTERNAL PARAMETERS-1'!$B$5:$J$44,3,FALSE)</f>
        <v>0.22024735623706787</v>
      </c>
      <c r="CD171" s="44">
        <f>SBYLD1!CD171*VLOOKUP(SBYLD2!CD$4,'[1]INTERNAL PARAMETERS-1'!$B$5:$J$44,5,FALSE)*VLOOKUP(SBYLD2!CD$4,'[1]INTERNAL PARAMETERS-1'!$B$5:$J$44,6,FALSE)*VLOOKUP(SBYLD2!CD$4,'[1]INTERNAL PARAMETERS-1'!$B$5:$J$44,3,FALSE) + SBYLD1!CD171*(1-VLOOKUP(SBYLD2!CD$4,'[1]INTERNAL PARAMETERS-1'!$B$5:$J$44,5,FALSE))*VLOOKUP(SBYLD2!CD$4,'[1]INTERNAL PARAMETERS-1'!$B$5:$J$44,8,FALSE)*VLOOKUP(SBYLD2!CD$4,'[1]INTERNAL PARAMETERS-1'!$B$5:$J$44,3,FALSE)</f>
        <v>0.48040192531503029</v>
      </c>
      <c r="CE171" s="44">
        <f>SBYLD1!CE171*VLOOKUP(SBYLD2!CE$4,'[1]INTERNAL PARAMETERS-1'!$B$5:$J$44,5,FALSE)*VLOOKUP(SBYLD2!CE$4,'[1]INTERNAL PARAMETERS-1'!$B$5:$J$44,6,FALSE)*VLOOKUP(SBYLD2!CE$4,'[1]INTERNAL PARAMETERS-1'!$B$5:$J$44,3,FALSE) + SBYLD1!CE171*(1-VLOOKUP(SBYLD2!CE$4,'[1]INTERNAL PARAMETERS-1'!$B$5:$J$44,5,FALSE))*VLOOKUP(SBYLD2!CE$4,'[1]INTERNAL PARAMETERS-1'!$B$5:$J$44,8,FALSE)*VLOOKUP(SBYLD2!CE$4,'[1]INTERNAL PARAMETERS-1'!$B$5:$J$44,3,FALSE)</f>
        <v>0.92208900140020988</v>
      </c>
      <c r="CF171" s="44">
        <f>SBYLD1!CF171*VLOOKUP(SBYLD2!CF$4,'[1]INTERNAL PARAMETERS-1'!$B$5:$J$44,5,FALSE)*VLOOKUP(SBYLD2!CF$4,'[1]INTERNAL PARAMETERS-1'!$B$5:$J$44,6,FALSE)*VLOOKUP(SBYLD2!CF$4,'[1]INTERNAL PARAMETERS-1'!$B$5:$J$44,3,FALSE) + SBYLD1!CF171*(1-VLOOKUP(SBYLD2!CF$4,'[1]INTERNAL PARAMETERS-1'!$B$5:$J$44,5,FALSE))*VLOOKUP(SBYLD2!CF$4,'[1]INTERNAL PARAMETERS-1'!$B$5:$J$44,8,FALSE)*VLOOKUP(SBYLD2!CF$4,'[1]INTERNAL PARAMETERS-1'!$B$5:$J$44,3,FALSE)</f>
        <v>1.109527246454983</v>
      </c>
      <c r="CG171" s="44">
        <f>SBYLD1!CG171*VLOOKUP(SBYLD2!CG$4,'[1]INTERNAL PARAMETERS-1'!$B$5:$J$44,5,FALSE)*VLOOKUP(SBYLD2!CG$4,'[1]INTERNAL PARAMETERS-1'!$B$5:$J$44,6,FALSE)*VLOOKUP(SBYLD2!CG$4,'[1]INTERNAL PARAMETERS-1'!$B$5:$J$44,3,FALSE) + SBYLD1!CG171*(1-VLOOKUP(SBYLD2!CG$4,'[1]INTERNAL PARAMETERS-1'!$B$5:$J$44,5,FALSE))*VLOOKUP(SBYLD2!CG$4,'[1]INTERNAL PARAMETERS-1'!$B$5:$J$44,8,FALSE)*VLOOKUP(SBYLD2!CG$4,'[1]INTERNAL PARAMETERS-1'!$B$5:$J$44,3,FALSE)</f>
        <v>1.3367739014330551E-2</v>
      </c>
      <c r="CH171" s="43">
        <f>SBYLD1!CH171*VLOOKUP(SBYLD2!CH$4,'[1]INTERNAL PARAMETERS-1'!$B$5:$J$44,5,FALSE)*VLOOKUP(SBYLD2!CH$4,'[1]INTERNAL PARAMETERS-1'!$B$5:$J$44,6,FALSE)*VLOOKUP(SBYLD2!CH$4,'[1]INTERNAL PARAMETERS-1'!$B$5:$J$44,3,FALSE) + SBYLD1!CH171*(1-VLOOKUP(SBYLD2!CH$4,'[1]INTERNAL PARAMETERS-1'!$B$5:$J$44,5,FALSE))*VLOOKUP(SBYLD2!CH$4,'[1]INTERNAL PARAMETERS-1'!$B$5:$J$44,8,FALSE)*VLOOKUP(SBYLD2!CH$4,'[1]INTERNAL PARAMETERS-1'!$B$5:$J$44,3,FALSE)</f>
        <v>0</v>
      </c>
      <c r="CJ171" s="45">
        <f t="shared" si="4"/>
        <v>22940.946844925158</v>
      </c>
      <c r="CK171" s="43">
        <f t="shared" si="5"/>
        <v>401.33963985193873</v>
      </c>
    </row>
    <row r="172" spans="2:89">
      <c r="B172" s="58" t="s">
        <v>8</v>
      </c>
      <c r="C172" s="57" t="s">
        <v>41</v>
      </c>
      <c r="D172" s="57" t="s">
        <v>53</v>
      </c>
      <c r="E172" s="128">
        <f>SB!S172</f>
        <v>32306.395482958269</v>
      </c>
      <c r="F172" s="56">
        <f>'[1]INTERNAL PARAMETERS-1'!M10</f>
        <v>58.935000000000002</v>
      </c>
      <c r="G172" s="45">
        <f>SBYLD1!G172*VLOOKUP(SBYLD2!G$4,'[1]INTERNAL PARAMETERS-1'!$B$5:$J$44,5,FALSE)*VLOOKUP(SBYLD2!G$4,'[1]INTERNAL PARAMETERS-1'!$B$5:$J$44,7,FALSE)*SBYLD2!$F172 + SBYLD1!G172*(1-VLOOKUP(SBYLD2!G$4,'[1]INTERNAL PARAMETERS-1'!$B$5:$J$44,5,FALSE))*VLOOKUP(SBYLD2!G$4,'[1]INTERNAL PARAMETERS-1'!$B$5:$J$44,9,FALSE)*SBYLD2!$F172</f>
        <v>7925.3476986486048</v>
      </c>
      <c r="H172" s="44">
        <f>SBYLD1!H172*VLOOKUP(SBYLD2!H$4,'[1]INTERNAL PARAMETERS-1'!$B$5:$J$44,5,FALSE)*VLOOKUP(SBYLD2!H$4,'[1]INTERNAL PARAMETERS-1'!$B$5:$J$44,7,FALSE)*SBYLD2!$F172 + SBYLD1!H172*(1-VLOOKUP(SBYLD2!H$4,'[1]INTERNAL PARAMETERS-1'!$B$5:$J$44,5,FALSE))*VLOOKUP(SBYLD2!H$4,'[1]INTERNAL PARAMETERS-1'!$B$5:$J$44,9,FALSE)*SBYLD2!$F172</f>
        <v>3280.019977171994</v>
      </c>
      <c r="I172" s="44">
        <f>SBYLD1!I172*VLOOKUP(SBYLD2!I$4,'[1]INTERNAL PARAMETERS-1'!$B$5:$J$44,5,FALSE)*VLOOKUP(SBYLD2!I$4,'[1]INTERNAL PARAMETERS-1'!$B$5:$J$44,7,FALSE)*SBYLD2!$F172 + SBYLD1!I172*(1-VLOOKUP(SBYLD2!I$4,'[1]INTERNAL PARAMETERS-1'!$B$5:$J$44,5,FALSE))*VLOOKUP(SBYLD2!I$4,'[1]INTERNAL PARAMETERS-1'!$B$5:$J$44,9,FALSE)*SBYLD2!$F172</f>
        <v>5312.3489775202843</v>
      </c>
      <c r="J172" s="44">
        <f>SBYLD1!J172*VLOOKUP(SBYLD2!J$4,'[1]INTERNAL PARAMETERS-1'!$B$5:$J$44,5,FALSE)*VLOOKUP(SBYLD2!J$4,'[1]INTERNAL PARAMETERS-1'!$B$5:$J$44,7,FALSE)*SBYLD2!$F172 + SBYLD1!J172*(1-VLOOKUP(SBYLD2!J$4,'[1]INTERNAL PARAMETERS-1'!$B$5:$J$44,5,FALSE))*VLOOKUP(SBYLD2!J$4,'[1]INTERNAL PARAMETERS-1'!$B$5:$J$44,9,FALSE)*SBYLD2!$F172</f>
        <v>0</v>
      </c>
      <c r="K172" s="44">
        <f>SBYLD1!K172*VLOOKUP(SBYLD2!K$4,'[1]INTERNAL PARAMETERS-1'!$B$5:$J$44,5,FALSE)*VLOOKUP(SBYLD2!K$4,'[1]INTERNAL PARAMETERS-1'!$B$5:$J$44,7,FALSE)*SBYLD2!$F172 + SBYLD1!K172*(1-VLOOKUP(SBYLD2!K$4,'[1]INTERNAL PARAMETERS-1'!$B$5:$J$44,5,FALSE))*VLOOKUP(SBYLD2!K$4,'[1]INTERNAL PARAMETERS-1'!$B$5:$J$44,9,FALSE)*SBYLD2!$F172</f>
        <v>106.85026069756185</v>
      </c>
      <c r="L172" s="44">
        <f>SBYLD1!L172*VLOOKUP(SBYLD2!L$4,'[1]INTERNAL PARAMETERS-1'!$B$5:$J$44,5,FALSE)*VLOOKUP(SBYLD2!L$4,'[1]INTERNAL PARAMETERS-1'!$B$5:$J$44,7,FALSE)*SBYLD2!$F172 + SBYLD1!L172*(1-VLOOKUP(SBYLD2!L$4,'[1]INTERNAL PARAMETERS-1'!$B$5:$J$44,5,FALSE))*VLOOKUP(SBYLD2!L$4,'[1]INTERNAL PARAMETERS-1'!$B$5:$J$44,9,FALSE)*SBYLD2!$F172</f>
        <v>0</v>
      </c>
      <c r="M172" s="44">
        <f>SBYLD1!M172*VLOOKUP(SBYLD2!M$4,'[1]INTERNAL PARAMETERS-1'!$B$5:$J$44,5,FALSE)*VLOOKUP(SBYLD2!M$4,'[1]INTERNAL PARAMETERS-1'!$B$5:$J$44,7,FALSE)*SBYLD2!$F172 + SBYLD1!M172*(1-VLOOKUP(SBYLD2!M$4,'[1]INTERNAL PARAMETERS-1'!$B$5:$J$44,5,FALSE))*VLOOKUP(SBYLD2!M$4,'[1]INTERNAL PARAMETERS-1'!$B$5:$J$44,9,FALSE)*SBYLD2!$F172</f>
        <v>56.236829000499569</v>
      </c>
      <c r="N172" s="44">
        <f>SBYLD1!N172*VLOOKUP(SBYLD2!N$4,'[1]INTERNAL PARAMETERS-1'!$B$5:$J$44,5,FALSE)*VLOOKUP(SBYLD2!N$4,'[1]INTERNAL PARAMETERS-1'!$B$5:$J$44,7,FALSE)*SBYLD2!$F172 + SBYLD1!N172*(1-VLOOKUP(SBYLD2!N$4,'[1]INTERNAL PARAMETERS-1'!$B$5:$J$44,5,FALSE))*VLOOKUP(SBYLD2!N$4,'[1]INTERNAL PARAMETERS-1'!$B$5:$J$44,9,FALSE)*SBYLD2!$F172</f>
        <v>19.194139147028633</v>
      </c>
      <c r="O172" s="44">
        <f>SBYLD1!O172*VLOOKUP(SBYLD2!O$4,'[1]INTERNAL PARAMETERS-1'!$B$5:$J$44,5,FALSE)*VLOOKUP(SBYLD2!O$4,'[1]INTERNAL PARAMETERS-1'!$B$5:$J$44,7,FALSE)*SBYLD2!$F172 + SBYLD1!O172*(1-VLOOKUP(SBYLD2!O$4,'[1]INTERNAL PARAMETERS-1'!$B$5:$J$44,5,FALSE))*VLOOKUP(SBYLD2!O$4,'[1]INTERNAL PARAMETERS-1'!$B$5:$J$44,9,FALSE)*SBYLD2!$F172</f>
        <v>0</v>
      </c>
      <c r="P172" s="44">
        <f>SBYLD1!P172*VLOOKUP(SBYLD2!P$4,'[1]INTERNAL PARAMETERS-1'!$B$5:$J$44,5,FALSE)*VLOOKUP(SBYLD2!P$4,'[1]INTERNAL PARAMETERS-1'!$B$5:$J$44,7,FALSE)*SBYLD2!$F172 + SBYLD1!P172*(1-VLOOKUP(SBYLD2!P$4,'[1]INTERNAL PARAMETERS-1'!$B$5:$J$44,5,FALSE))*VLOOKUP(SBYLD2!P$4,'[1]INTERNAL PARAMETERS-1'!$B$5:$J$44,9,FALSE)*SBYLD2!$F172</f>
        <v>0</v>
      </c>
      <c r="Q172" s="44">
        <f>SBYLD1!Q172*VLOOKUP(SBYLD2!Q$4,'[1]INTERNAL PARAMETERS-1'!$B$5:$J$44,5,FALSE)*VLOOKUP(SBYLD2!Q$4,'[1]INTERNAL PARAMETERS-1'!$B$5:$J$44,7,FALSE)*SBYLD2!$F172 + SBYLD1!Q172*(1-VLOOKUP(SBYLD2!Q$4,'[1]INTERNAL PARAMETERS-1'!$B$5:$J$44,5,FALSE))*VLOOKUP(SBYLD2!Q$4,'[1]INTERNAL PARAMETERS-1'!$B$5:$J$44,9,FALSE)*SBYLD2!$F172</f>
        <v>0</v>
      </c>
      <c r="R172" s="44">
        <f>SBYLD1!R172*VLOOKUP(SBYLD2!R$4,'[1]INTERNAL PARAMETERS-1'!$B$5:$J$44,5,FALSE)*VLOOKUP(SBYLD2!R$4,'[1]INTERNAL PARAMETERS-1'!$B$5:$J$44,7,FALSE)*SBYLD2!$F172 + SBYLD1!R172*(1-VLOOKUP(SBYLD2!R$4,'[1]INTERNAL PARAMETERS-1'!$B$5:$J$44,5,FALSE))*VLOOKUP(SBYLD2!R$4,'[1]INTERNAL PARAMETERS-1'!$B$5:$J$44,9,FALSE)*SBYLD2!$F172</f>
        <v>44.324594286108031</v>
      </c>
      <c r="S172" s="44">
        <f>SBYLD1!S172*VLOOKUP(SBYLD2!S$4,'[1]INTERNAL PARAMETERS-1'!$B$5:$J$44,5,FALSE)*VLOOKUP(SBYLD2!S$4,'[1]INTERNAL PARAMETERS-1'!$B$5:$J$44,7,FALSE)*SBYLD2!$F172 + SBYLD1!S172*(1-VLOOKUP(SBYLD2!S$4,'[1]INTERNAL PARAMETERS-1'!$B$5:$J$44,5,FALSE))*VLOOKUP(SBYLD2!S$4,'[1]INTERNAL PARAMETERS-1'!$B$5:$J$44,9,FALSE)*SBYLD2!$F172</f>
        <v>872.0045786695332</v>
      </c>
      <c r="T172" s="44">
        <f>SBYLD1!T172*VLOOKUP(SBYLD2!T$4,'[1]INTERNAL PARAMETERS-1'!$B$5:$J$44,5,FALSE)*VLOOKUP(SBYLD2!T$4,'[1]INTERNAL PARAMETERS-1'!$B$5:$J$44,7,FALSE)*SBYLD2!$F172 + SBYLD1!T172*(1-VLOOKUP(SBYLD2!T$4,'[1]INTERNAL PARAMETERS-1'!$B$5:$J$44,5,FALSE))*VLOOKUP(SBYLD2!T$4,'[1]INTERNAL PARAMETERS-1'!$B$5:$J$44,9,FALSE)*SBYLD2!$F172</f>
        <v>130.59761904092451</v>
      </c>
      <c r="U172" s="44">
        <f>SBYLD1!U172*VLOOKUP(SBYLD2!U$4,'[1]INTERNAL PARAMETERS-1'!$B$5:$J$44,5,FALSE)*VLOOKUP(SBYLD2!U$4,'[1]INTERNAL PARAMETERS-1'!$B$5:$J$44,7,FALSE)*SBYLD2!$F172 + SBYLD1!U172*(1-VLOOKUP(SBYLD2!U$4,'[1]INTERNAL PARAMETERS-1'!$B$5:$J$44,5,FALSE))*VLOOKUP(SBYLD2!U$4,'[1]INTERNAL PARAMETERS-1'!$B$5:$J$44,9,FALSE)*SBYLD2!$F172</f>
        <v>98.383539677496458</v>
      </c>
      <c r="V172" s="44">
        <f>SBYLD1!V172*VLOOKUP(SBYLD2!V$4,'[1]INTERNAL PARAMETERS-1'!$B$5:$J$44,5,FALSE)*VLOOKUP(SBYLD2!V$4,'[1]INTERNAL PARAMETERS-1'!$B$5:$J$44,7,FALSE)*SBYLD2!$F172 + SBYLD1!V172*(1-VLOOKUP(SBYLD2!V$4,'[1]INTERNAL PARAMETERS-1'!$B$5:$J$44,5,FALSE))*VLOOKUP(SBYLD2!V$4,'[1]INTERNAL PARAMETERS-1'!$B$5:$J$44,9,FALSE)*SBYLD2!$F172</f>
        <v>404.62051465975043</v>
      </c>
      <c r="W172" s="44">
        <f>SBYLD1!W172*VLOOKUP(SBYLD2!W$4,'[1]INTERNAL PARAMETERS-1'!$B$5:$J$44,5,FALSE)*VLOOKUP(SBYLD2!W$4,'[1]INTERNAL PARAMETERS-1'!$B$5:$J$44,7,FALSE)*SBYLD2!$F172 + SBYLD1!W172*(1-VLOOKUP(SBYLD2!W$4,'[1]INTERNAL PARAMETERS-1'!$B$5:$J$44,5,FALSE))*VLOOKUP(SBYLD2!W$4,'[1]INTERNAL PARAMETERS-1'!$B$5:$J$44,9,FALSE)*SBYLD2!$F172</f>
        <v>0</v>
      </c>
      <c r="X172" s="44">
        <f>SBYLD1!X172*VLOOKUP(SBYLD2!X$4,'[1]INTERNAL PARAMETERS-1'!$B$5:$J$44,5,FALSE)*VLOOKUP(SBYLD2!X$4,'[1]INTERNAL PARAMETERS-1'!$B$5:$J$44,7,FALSE)*SBYLD2!$F172 + SBYLD1!X172*(1-VLOOKUP(SBYLD2!X$4,'[1]INTERNAL PARAMETERS-1'!$B$5:$J$44,5,FALSE))*VLOOKUP(SBYLD2!X$4,'[1]INTERNAL PARAMETERS-1'!$B$5:$J$44,9,FALSE)*SBYLD2!$F172</f>
        <v>0</v>
      </c>
      <c r="Y172" s="44">
        <f>SBYLD1!Y172*VLOOKUP(SBYLD2!Y$4,'[1]INTERNAL PARAMETERS-1'!$B$5:$J$44,5,FALSE)*VLOOKUP(SBYLD2!Y$4,'[1]INTERNAL PARAMETERS-1'!$B$5:$J$44,7,FALSE)*SBYLD2!$F172 + SBYLD1!Y172*(1-VLOOKUP(SBYLD2!Y$4,'[1]INTERNAL PARAMETERS-1'!$B$5:$J$44,5,FALSE))*VLOOKUP(SBYLD2!Y$4,'[1]INTERNAL PARAMETERS-1'!$B$5:$J$44,9,FALSE)*SBYLD2!$F172</f>
        <v>0</v>
      </c>
      <c r="Z172" s="44">
        <f>SBYLD1!Z172*VLOOKUP(SBYLD2!Z$4,'[1]INTERNAL PARAMETERS-1'!$B$5:$J$44,5,FALSE)*VLOOKUP(SBYLD2!Z$4,'[1]INTERNAL PARAMETERS-1'!$B$5:$J$44,7,FALSE)*SBYLD2!$F172 + SBYLD1!Z172*(1-VLOOKUP(SBYLD2!Z$4,'[1]INTERNAL PARAMETERS-1'!$B$5:$J$44,5,FALSE))*VLOOKUP(SBYLD2!Z$4,'[1]INTERNAL PARAMETERS-1'!$B$5:$J$44,9,FALSE)*SBYLD2!$F172</f>
        <v>0</v>
      </c>
      <c r="AA172" s="44">
        <f>SBYLD1!AA172*VLOOKUP(SBYLD2!AA$4,'[1]INTERNAL PARAMETERS-1'!$B$5:$J$44,5,FALSE)*VLOOKUP(SBYLD2!AA$4,'[1]INTERNAL PARAMETERS-1'!$B$5:$J$44,7,FALSE)*SBYLD2!$F172 + SBYLD1!AA172*(1-VLOOKUP(SBYLD2!AA$4,'[1]INTERNAL PARAMETERS-1'!$B$5:$J$44,5,FALSE))*VLOOKUP(SBYLD2!AA$4,'[1]INTERNAL PARAMETERS-1'!$B$5:$J$44,9,FALSE)*SBYLD2!$F172</f>
        <v>0</v>
      </c>
      <c r="AB172" s="44">
        <f>SBYLD1!AB172*VLOOKUP(SBYLD2!AB$4,'[1]INTERNAL PARAMETERS-1'!$B$5:$J$44,5,FALSE)*VLOOKUP(SBYLD2!AB$4,'[1]INTERNAL PARAMETERS-1'!$B$5:$J$44,7,FALSE)*SBYLD2!$F172 + SBYLD1!AB172*(1-VLOOKUP(SBYLD2!AB$4,'[1]INTERNAL PARAMETERS-1'!$B$5:$J$44,5,FALSE))*VLOOKUP(SBYLD2!AB$4,'[1]INTERNAL PARAMETERS-1'!$B$5:$J$44,9,FALSE)*SBYLD2!$F172</f>
        <v>0</v>
      </c>
      <c r="AC172" s="44">
        <f>SBYLD1!AC172*VLOOKUP(SBYLD2!AC$4,'[1]INTERNAL PARAMETERS-1'!$B$5:$J$44,5,FALSE)*VLOOKUP(SBYLD2!AC$4,'[1]INTERNAL PARAMETERS-1'!$B$5:$J$44,7,FALSE)*SBYLD2!$F172 + SBYLD1!AC172*(1-VLOOKUP(SBYLD2!AC$4,'[1]INTERNAL PARAMETERS-1'!$B$5:$J$44,5,FALSE))*VLOOKUP(SBYLD2!AC$4,'[1]INTERNAL PARAMETERS-1'!$B$5:$J$44,9,FALSE)*SBYLD2!$F172</f>
        <v>0</v>
      </c>
      <c r="AD172" s="44">
        <f>SBYLD1!AD172*VLOOKUP(SBYLD2!AD$4,'[1]INTERNAL PARAMETERS-1'!$B$5:$J$44,5,FALSE)*VLOOKUP(SBYLD2!AD$4,'[1]INTERNAL PARAMETERS-1'!$B$5:$J$44,7,FALSE)*SBYLD2!$F172 + SBYLD1!AD172*(1-VLOOKUP(SBYLD2!AD$4,'[1]INTERNAL PARAMETERS-1'!$B$5:$J$44,5,FALSE))*VLOOKUP(SBYLD2!AD$4,'[1]INTERNAL PARAMETERS-1'!$B$5:$J$44,9,FALSE)*SBYLD2!$F172</f>
        <v>0</v>
      </c>
      <c r="AE172" s="44">
        <f>SBYLD1!AE172*VLOOKUP(SBYLD2!AE$4,'[1]INTERNAL PARAMETERS-1'!$B$5:$J$44,5,FALSE)*VLOOKUP(SBYLD2!AE$4,'[1]INTERNAL PARAMETERS-1'!$B$5:$J$44,7,FALSE)*SBYLD2!$F172 + SBYLD1!AE172*(1-VLOOKUP(SBYLD2!AE$4,'[1]INTERNAL PARAMETERS-1'!$B$5:$J$44,5,FALSE))*VLOOKUP(SBYLD2!AE$4,'[1]INTERNAL PARAMETERS-1'!$B$5:$J$44,9,FALSE)*SBYLD2!$F172</f>
        <v>0</v>
      </c>
      <c r="AF172" s="44">
        <f>SBYLD1!AF172*VLOOKUP(SBYLD2!AF$4,'[1]INTERNAL PARAMETERS-1'!$B$5:$J$44,5,FALSE)*VLOOKUP(SBYLD2!AF$4,'[1]INTERNAL PARAMETERS-1'!$B$5:$J$44,7,FALSE)*SBYLD2!$F172 + SBYLD1!AF172*(1-VLOOKUP(SBYLD2!AF$4,'[1]INTERNAL PARAMETERS-1'!$B$5:$J$44,5,FALSE))*VLOOKUP(SBYLD2!AF$4,'[1]INTERNAL PARAMETERS-1'!$B$5:$J$44,9,FALSE)*SBYLD2!$F172</f>
        <v>30.867853090406751</v>
      </c>
      <c r="AG172" s="44">
        <f>SBYLD1!AG172*VLOOKUP(SBYLD2!AG$4,'[1]INTERNAL PARAMETERS-1'!$B$5:$J$44,5,FALSE)*VLOOKUP(SBYLD2!AG$4,'[1]INTERNAL PARAMETERS-1'!$B$5:$J$44,7,FALSE)*SBYLD2!$F172 + SBYLD1!AG172*(1-VLOOKUP(SBYLD2!AG$4,'[1]INTERNAL PARAMETERS-1'!$B$5:$J$44,5,FALSE))*VLOOKUP(SBYLD2!AG$4,'[1]INTERNAL PARAMETERS-1'!$B$5:$J$44,9,FALSE)*SBYLD2!$F172</f>
        <v>48.687939334453127</v>
      </c>
      <c r="AH172" s="44">
        <f>SBYLD1!AH172*VLOOKUP(SBYLD2!AH$4,'[1]INTERNAL PARAMETERS-1'!$B$5:$J$44,5,FALSE)*VLOOKUP(SBYLD2!AH$4,'[1]INTERNAL PARAMETERS-1'!$B$5:$J$44,7,FALSE)*SBYLD2!$F172 + SBYLD1!AH172*(1-VLOOKUP(SBYLD2!AH$4,'[1]INTERNAL PARAMETERS-1'!$B$5:$J$44,5,FALSE))*VLOOKUP(SBYLD2!AH$4,'[1]INTERNAL PARAMETERS-1'!$B$5:$J$44,9,FALSE)*SBYLD2!$F172</f>
        <v>0</v>
      </c>
      <c r="AI172" s="44">
        <f>SBYLD1!AI172*VLOOKUP(SBYLD2!AI$4,'[1]INTERNAL PARAMETERS-1'!$B$5:$J$44,5,FALSE)*VLOOKUP(SBYLD2!AI$4,'[1]INTERNAL PARAMETERS-1'!$B$5:$J$44,7,FALSE)*SBYLD2!$F172 + SBYLD1!AI172*(1-VLOOKUP(SBYLD2!AI$4,'[1]INTERNAL PARAMETERS-1'!$B$5:$J$44,5,FALSE))*VLOOKUP(SBYLD2!AI$4,'[1]INTERNAL PARAMETERS-1'!$B$5:$J$44,9,FALSE)*SBYLD2!$F172</f>
        <v>3.9574170628726613</v>
      </c>
      <c r="AJ172" s="44">
        <f>SBYLD1!AJ172*VLOOKUP(SBYLD2!AJ$4,'[1]INTERNAL PARAMETERS-1'!$B$5:$J$44,5,FALSE)*VLOOKUP(SBYLD2!AJ$4,'[1]INTERNAL PARAMETERS-1'!$B$5:$J$44,7,FALSE)*SBYLD2!$F172 + SBYLD1!AJ172*(1-VLOOKUP(SBYLD2!AJ$4,'[1]INTERNAL PARAMETERS-1'!$B$5:$J$44,5,FALSE))*VLOOKUP(SBYLD2!AJ$4,'[1]INTERNAL PARAMETERS-1'!$B$5:$J$44,9,FALSE)*SBYLD2!$F172</f>
        <v>61.735706180813501</v>
      </c>
      <c r="AK172" s="44">
        <f>SBYLD1!AK172*VLOOKUP(SBYLD2!AK$4,'[1]INTERNAL PARAMETERS-1'!$B$5:$J$44,5,FALSE)*VLOOKUP(SBYLD2!AK$4,'[1]INTERNAL PARAMETERS-1'!$B$5:$J$44,7,FALSE)*SBYLD2!$F172 + SBYLD1!AK172*(1-VLOOKUP(SBYLD2!AK$4,'[1]INTERNAL PARAMETERS-1'!$B$5:$J$44,5,FALSE))*VLOOKUP(SBYLD2!AK$4,'[1]INTERNAL PARAMETERS-1'!$B$5:$J$44,9,FALSE)*SBYLD2!$F172</f>
        <v>0</v>
      </c>
      <c r="AL172" s="44">
        <f>SBYLD1!AL172*VLOOKUP(SBYLD2!AL$4,'[1]INTERNAL PARAMETERS-1'!$B$5:$J$44,5,FALSE)*VLOOKUP(SBYLD2!AL$4,'[1]INTERNAL PARAMETERS-1'!$B$5:$J$44,7,FALSE)*SBYLD2!$F172 + SBYLD1!AL172*(1-VLOOKUP(SBYLD2!AL$4,'[1]INTERNAL PARAMETERS-1'!$B$5:$J$44,5,FALSE))*VLOOKUP(SBYLD2!AL$4,'[1]INTERNAL PARAMETERS-1'!$B$5:$J$44,9,FALSE)*SBYLD2!$F172</f>
        <v>0</v>
      </c>
      <c r="AM172" s="44">
        <f>SBYLD1!AM172*VLOOKUP(SBYLD2!AM$4,'[1]INTERNAL PARAMETERS-1'!$B$5:$J$44,5,FALSE)*VLOOKUP(SBYLD2!AM$4,'[1]INTERNAL PARAMETERS-1'!$B$5:$J$44,7,FALSE)*SBYLD2!$F172 + SBYLD1!AM172*(1-VLOOKUP(SBYLD2!AM$4,'[1]INTERNAL PARAMETERS-1'!$B$5:$J$44,5,FALSE))*VLOOKUP(SBYLD2!AM$4,'[1]INTERNAL PARAMETERS-1'!$B$5:$J$44,9,FALSE)*SBYLD2!$F172</f>
        <v>0</v>
      </c>
      <c r="AN172" s="44">
        <f>SBYLD1!AN172*VLOOKUP(SBYLD2!AN$4,'[1]INTERNAL PARAMETERS-1'!$B$5:$J$44,5,FALSE)*VLOOKUP(SBYLD2!AN$4,'[1]INTERNAL PARAMETERS-1'!$B$5:$J$44,7,FALSE)*SBYLD2!$F172 + SBYLD1!AN172*(1-VLOOKUP(SBYLD2!AN$4,'[1]INTERNAL PARAMETERS-1'!$B$5:$J$44,5,FALSE))*VLOOKUP(SBYLD2!AN$4,'[1]INTERNAL PARAMETERS-1'!$B$5:$J$44,9,FALSE)*SBYLD2!$F172</f>
        <v>0</v>
      </c>
      <c r="AO172" s="44">
        <f>SBYLD1!AO172*VLOOKUP(SBYLD2!AO$4,'[1]INTERNAL PARAMETERS-1'!$B$5:$J$44,5,FALSE)*VLOOKUP(SBYLD2!AO$4,'[1]INTERNAL PARAMETERS-1'!$B$5:$J$44,7,FALSE)*SBYLD2!$F172 + SBYLD1!AO172*(1-VLOOKUP(SBYLD2!AO$4,'[1]INTERNAL PARAMETERS-1'!$B$5:$J$44,5,FALSE))*VLOOKUP(SBYLD2!AO$4,'[1]INTERNAL PARAMETERS-1'!$B$5:$J$44,9,FALSE)*SBYLD2!$F172</f>
        <v>0</v>
      </c>
      <c r="AP172" s="44">
        <f>SBYLD1!AP172*VLOOKUP(SBYLD2!AP$4,'[1]INTERNAL PARAMETERS-1'!$B$5:$J$44,5,FALSE)*VLOOKUP(SBYLD2!AP$4,'[1]INTERNAL PARAMETERS-1'!$B$5:$J$44,7,FALSE)*SBYLD2!$F172 + SBYLD1!AP172*(1-VLOOKUP(SBYLD2!AP$4,'[1]INTERNAL PARAMETERS-1'!$B$5:$J$44,5,FALSE))*VLOOKUP(SBYLD2!AP$4,'[1]INTERNAL PARAMETERS-1'!$B$5:$J$44,9,FALSE)*SBYLD2!$F172</f>
        <v>0</v>
      </c>
      <c r="AQ172" s="44">
        <f>SBYLD1!AQ172*VLOOKUP(SBYLD2!AQ$4,'[1]INTERNAL PARAMETERS-1'!$B$5:$J$44,5,FALSE)*VLOOKUP(SBYLD2!AQ$4,'[1]INTERNAL PARAMETERS-1'!$B$5:$J$44,7,FALSE)*SBYLD2!$F172 + SBYLD1!AQ172*(1-VLOOKUP(SBYLD2!AQ$4,'[1]INTERNAL PARAMETERS-1'!$B$5:$J$44,5,FALSE))*VLOOKUP(SBYLD2!AQ$4,'[1]INTERNAL PARAMETERS-1'!$B$5:$J$44,9,FALSE)*SBYLD2!$F172</f>
        <v>0</v>
      </c>
      <c r="AR172" s="44">
        <f>SBYLD1!AR172*VLOOKUP(SBYLD2!AR$4,'[1]INTERNAL PARAMETERS-1'!$B$5:$J$44,5,FALSE)*VLOOKUP(SBYLD2!AR$4,'[1]INTERNAL PARAMETERS-1'!$B$5:$J$44,7,FALSE)*SBYLD2!$F172 + SBYLD1!AR172*(1-VLOOKUP(SBYLD2!AR$4,'[1]INTERNAL PARAMETERS-1'!$B$5:$J$44,5,FALSE))*VLOOKUP(SBYLD2!AR$4,'[1]INTERNAL PARAMETERS-1'!$B$5:$J$44,9,FALSE)*SBYLD2!$F172</f>
        <v>0</v>
      </c>
      <c r="AS172" s="44">
        <f>SBYLD1!AS172*VLOOKUP(SBYLD2!AS$4,'[1]INTERNAL PARAMETERS-1'!$B$5:$J$44,5,FALSE)*VLOOKUP(SBYLD2!AS$4,'[1]INTERNAL PARAMETERS-1'!$B$5:$J$44,7,FALSE)*SBYLD2!$F172 + SBYLD1!AS172*(1-VLOOKUP(SBYLD2!AS$4,'[1]INTERNAL PARAMETERS-1'!$B$5:$J$44,5,FALSE))*VLOOKUP(SBYLD2!AS$4,'[1]INTERNAL PARAMETERS-1'!$B$5:$J$44,9,FALSE)*SBYLD2!$F172</f>
        <v>0</v>
      </c>
      <c r="AT172" s="43">
        <f>SBYLD1!AT172*VLOOKUP(SBYLD2!AT$4,'[1]INTERNAL PARAMETERS-1'!$B$5:$J$44,5,FALSE)*VLOOKUP(SBYLD2!AT$4,'[1]INTERNAL PARAMETERS-1'!$B$5:$J$44,7,FALSE)*SBYLD2!$F172 + SBYLD1!AT172*(1-VLOOKUP(SBYLD2!AT$4,'[1]INTERNAL PARAMETERS-1'!$B$5:$J$44,5,FALSE))*VLOOKUP(SBYLD2!AT$4,'[1]INTERNAL PARAMETERS-1'!$B$5:$J$44,9,FALSE)*SBYLD2!$F172</f>
        <v>0</v>
      </c>
      <c r="AU172" s="45">
        <f>SBYLD1!AU172*VLOOKUP(SBYLD2!AU$4,'[1]INTERNAL PARAMETERS-1'!$B$5:$J$44,5,FALSE)*VLOOKUP(SBYLD2!AU$4,'[1]INTERNAL PARAMETERS-1'!$B$5:$J$44,6,FALSE)*VLOOKUP(SBYLD2!AU$4,'[1]INTERNAL PARAMETERS-1'!$B$5:$J$44,3,FALSE) + SBYLD1!AU172*(1-VLOOKUP(SBYLD2!AU$4,'[1]INTERNAL PARAMETERS-1'!$B$5:$J$44,5,FALSE))*VLOOKUP(SBYLD2!AU$4,'[1]INTERNAL PARAMETERS-1'!$B$5:$J$44,8,FALSE)*VLOOKUP(SBYLD2!AU$4,'[1]INTERNAL PARAMETERS-1'!$B$5:$J$44,3,FALSE)</f>
        <v>0</v>
      </c>
      <c r="AV172" s="44">
        <f>SBYLD1!AV172*VLOOKUP(SBYLD2!AV$4,'[1]INTERNAL PARAMETERS-1'!$B$5:$J$44,5,FALSE)*VLOOKUP(SBYLD2!AV$4,'[1]INTERNAL PARAMETERS-1'!$B$5:$J$44,6,FALSE)*VLOOKUP(SBYLD2!AV$4,'[1]INTERNAL PARAMETERS-1'!$B$5:$J$44,3,FALSE) + SBYLD1!AV172*(1-VLOOKUP(SBYLD2!AV$4,'[1]INTERNAL PARAMETERS-1'!$B$5:$J$44,5,FALSE))*VLOOKUP(SBYLD2!AV$4,'[1]INTERNAL PARAMETERS-1'!$B$5:$J$44,8,FALSE)*VLOOKUP(SBYLD2!AV$4,'[1]INTERNAL PARAMETERS-1'!$B$5:$J$44,3,FALSE)</f>
        <v>0</v>
      </c>
      <c r="AW172" s="44">
        <f>SBYLD1!AW172*VLOOKUP(SBYLD2!AW$4,'[1]INTERNAL PARAMETERS-1'!$B$5:$J$44,5,FALSE)*VLOOKUP(SBYLD2!AW$4,'[1]INTERNAL PARAMETERS-1'!$B$5:$J$44,6,FALSE)*VLOOKUP(SBYLD2!AW$4,'[1]INTERNAL PARAMETERS-1'!$B$5:$J$44,3,FALSE) + SBYLD1!AW172*(1-VLOOKUP(SBYLD2!AW$4,'[1]INTERNAL PARAMETERS-1'!$B$5:$J$44,5,FALSE))*VLOOKUP(SBYLD2!AW$4,'[1]INTERNAL PARAMETERS-1'!$B$5:$J$44,8,FALSE)*VLOOKUP(SBYLD2!AW$4,'[1]INTERNAL PARAMETERS-1'!$B$5:$J$44,3,FALSE)</f>
        <v>106.42522160489276</v>
      </c>
      <c r="AX172" s="44">
        <f>SBYLD1!AX172*VLOOKUP(SBYLD2!AX$4,'[1]INTERNAL PARAMETERS-1'!$B$5:$J$44,5,FALSE)*VLOOKUP(SBYLD2!AX$4,'[1]INTERNAL PARAMETERS-1'!$B$5:$J$44,6,FALSE)*VLOOKUP(SBYLD2!AX$4,'[1]INTERNAL PARAMETERS-1'!$B$5:$J$44,3,FALSE) + SBYLD1!AX172*(1-VLOOKUP(SBYLD2!AX$4,'[1]INTERNAL PARAMETERS-1'!$B$5:$J$44,5,FALSE))*VLOOKUP(SBYLD2!AX$4,'[1]INTERNAL PARAMETERS-1'!$B$5:$J$44,8,FALSE)*VLOOKUP(SBYLD2!AX$4,'[1]INTERNAL PARAMETERS-1'!$B$5:$J$44,3,FALSE)</f>
        <v>0</v>
      </c>
      <c r="AY172" s="44">
        <f>SBYLD1!AY172*VLOOKUP(SBYLD2!AY$4,'[1]INTERNAL PARAMETERS-1'!$B$5:$J$44,5,FALSE)*VLOOKUP(SBYLD2!AY$4,'[1]INTERNAL PARAMETERS-1'!$B$5:$J$44,6,FALSE)*VLOOKUP(SBYLD2!AY$4,'[1]INTERNAL PARAMETERS-1'!$B$5:$J$44,3,FALSE) + SBYLD1!AY172*(1-VLOOKUP(SBYLD2!AY$4,'[1]INTERNAL PARAMETERS-1'!$B$5:$J$44,5,FALSE))*VLOOKUP(SBYLD2!AY$4,'[1]INTERNAL PARAMETERS-1'!$B$5:$J$44,8,FALSE)*VLOOKUP(SBYLD2!AY$4,'[1]INTERNAL PARAMETERS-1'!$B$5:$J$44,3,FALSE)</f>
        <v>0</v>
      </c>
      <c r="AZ172" s="44">
        <f>SBYLD1!AZ172*VLOOKUP(SBYLD2!AZ$4,'[1]INTERNAL PARAMETERS-1'!$B$5:$J$44,5,FALSE)*VLOOKUP(SBYLD2!AZ$4,'[1]INTERNAL PARAMETERS-1'!$B$5:$J$44,6,FALSE)*VLOOKUP(SBYLD2!AZ$4,'[1]INTERNAL PARAMETERS-1'!$B$5:$J$44,3,FALSE) + SBYLD1!AZ172*(1-VLOOKUP(SBYLD2!AZ$4,'[1]INTERNAL PARAMETERS-1'!$B$5:$J$44,5,FALSE))*VLOOKUP(SBYLD2!AZ$4,'[1]INTERNAL PARAMETERS-1'!$B$5:$J$44,8,FALSE)*VLOOKUP(SBYLD2!AZ$4,'[1]INTERNAL PARAMETERS-1'!$B$5:$J$44,3,FALSE)</f>
        <v>0</v>
      </c>
      <c r="BA172" s="44">
        <f>SBYLD1!BA172*VLOOKUP(SBYLD2!BA$4,'[1]INTERNAL PARAMETERS-1'!$B$5:$J$44,5,FALSE)*VLOOKUP(SBYLD2!BA$4,'[1]INTERNAL PARAMETERS-1'!$B$5:$J$44,6,FALSE)*VLOOKUP(SBYLD2!BA$4,'[1]INTERNAL PARAMETERS-1'!$B$5:$J$44,3,FALSE) + SBYLD1!BA172*(1-VLOOKUP(SBYLD2!BA$4,'[1]INTERNAL PARAMETERS-1'!$B$5:$J$44,5,FALSE))*VLOOKUP(SBYLD2!BA$4,'[1]INTERNAL PARAMETERS-1'!$B$5:$J$44,8,FALSE)*VLOOKUP(SBYLD2!BA$4,'[1]INTERNAL PARAMETERS-1'!$B$5:$J$44,3,FALSE)</f>
        <v>11.260892208043597</v>
      </c>
      <c r="BB172" s="44">
        <f>SBYLD1!BB172*VLOOKUP(SBYLD2!BB$4,'[1]INTERNAL PARAMETERS-1'!$B$5:$J$44,5,FALSE)*VLOOKUP(SBYLD2!BB$4,'[1]INTERNAL PARAMETERS-1'!$B$5:$J$44,6,FALSE)*VLOOKUP(SBYLD2!BB$4,'[1]INTERNAL PARAMETERS-1'!$B$5:$J$44,3,FALSE) + SBYLD1!BB172*(1-VLOOKUP(SBYLD2!BB$4,'[1]INTERNAL PARAMETERS-1'!$B$5:$J$44,5,FALSE))*VLOOKUP(SBYLD2!BB$4,'[1]INTERNAL PARAMETERS-1'!$B$5:$J$44,8,FALSE)*VLOOKUP(SBYLD2!BB$4,'[1]INTERNAL PARAMETERS-1'!$B$5:$J$44,3,FALSE)</f>
        <v>19.181469602582528</v>
      </c>
      <c r="BC172" s="44">
        <f>SBYLD1!BC172*VLOOKUP(SBYLD2!BC$4,'[1]INTERNAL PARAMETERS-1'!$B$5:$J$44,5,FALSE)*VLOOKUP(SBYLD2!BC$4,'[1]INTERNAL PARAMETERS-1'!$B$5:$J$44,6,FALSE)*VLOOKUP(SBYLD2!BC$4,'[1]INTERNAL PARAMETERS-1'!$B$5:$J$44,3,FALSE) + SBYLD1!BC172*(1-VLOOKUP(SBYLD2!BC$4,'[1]INTERNAL PARAMETERS-1'!$B$5:$J$44,5,FALSE))*VLOOKUP(SBYLD2!BC$4,'[1]INTERNAL PARAMETERS-1'!$B$5:$J$44,8,FALSE)*VLOOKUP(SBYLD2!BC$4,'[1]INTERNAL PARAMETERS-1'!$B$5:$J$44,3,FALSE)</f>
        <v>22.082111223306338</v>
      </c>
      <c r="BD172" s="44">
        <f>SBYLD1!BD172*VLOOKUP(SBYLD2!BD$4,'[1]INTERNAL PARAMETERS-1'!$B$5:$J$44,5,FALSE)*VLOOKUP(SBYLD2!BD$4,'[1]INTERNAL PARAMETERS-1'!$B$5:$J$44,6,FALSE)*VLOOKUP(SBYLD2!BD$4,'[1]INTERNAL PARAMETERS-1'!$B$5:$J$44,3,FALSE) + SBYLD1!BD172*(1-VLOOKUP(SBYLD2!BD$4,'[1]INTERNAL PARAMETERS-1'!$B$5:$J$44,5,FALSE))*VLOOKUP(SBYLD2!BD$4,'[1]INTERNAL PARAMETERS-1'!$B$5:$J$44,8,FALSE)*VLOOKUP(SBYLD2!BD$4,'[1]INTERNAL PARAMETERS-1'!$B$5:$J$44,3,FALSE)</f>
        <v>19.032655135265827</v>
      </c>
      <c r="BE172" s="44">
        <f>SBYLD1!BE172*VLOOKUP(SBYLD2!BE$4,'[1]INTERNAL PARAMETERS-1'!$B$5:$J$44,5,FALSE)*VLOOKUP(SBYLD2!BE$4,'[1]INTERNAL PARAMETERS-1'!$B$5:$J$44,6,FALSE)*VLOOKUP(SBYLD2!BE$4,'[1]INTERNAL PARAMETERS-1'!$B$5:$J$44,3,FALSE) + SBYLD1!BE172*(1-VLOOKUP(SBYLD2!BE$4,'[1]INTERNAL PARAMETERS-1'!$B$5:$J$44,5,FALSE))*VLOOKUP(SBYLD2!BE$4,'[1]INTERNAL PARAMETERS-1'!$B$5:$J$44,8,FALSE)*VLOOKUP(SBYLD2!BE$4,'[1]INTERNAL PARAMETERS-1'!$B$5:$J$44,3,FALSE)</f>
        <v>45.774873488884083</v>
      </c>
      <c r="BF172" s="44">
        <f>SBYLD1!BF172*VLOOKUP(SBYLD2!BF$4,'[1]INTERNAL PARAMETERS-1'!$B$5:$J$44,5,FALSE)*VLOOKUP(SBYLD2!BF$4,'[1]INTERNAL PARAMETERS-1'!$B$5:$J$44,6,FALSE)*VLOOKUP(SBYLD2!BF$4,'[1]INTERNAL PARAMETERS-1'!$B$5:$J$44,3,FALSE) + SBYLD1!BF172*(1-VLOOKUP(SBYLD2!BF$4,'[1]INTERNAL PARAMETERS-1'!$B$5:$J$44,5,FALSE))*VLOOKUP(SBYLD2!BF$4,'[1]INTERNAL PARAMETERS-1'!$B$5:$J$44,8,FALSE)*VLOOKUP(SBYLD2!BF$4,'[1]INTERNAL PARAMETERS-1'!$B$5:$J$44,3,FALSE)</f>
        <v>0</v>
      </c>
      <c r="BG172" s="44">
        <f>SBYLD1!BG172*VLOOKUP(SBYLD2!BG$4,'[1]INTERNAL PARAMETERS-1'!$B$5:$J$44,5,FALSE)*VLOOKUP(SBYLD2!BG$4,'[1]INTERNAL PARAMETERS-1'!$B$5:$J$44,6,FALSE)*VLOOKUP(SBYLD2!BG$4,'[1]INTERNAL PARAMETERS-1'!$B$5:$J$44,3,FALSE) + SBYLD1!BG172*(1-VLOOKUP(SBYLD2!BG$4,'[1]INTERNAL PARAMETERS-1'!$B$5:$J$44,5,FALSE))*VLOOKUP(SBYLD2!BG$4,'[1]INTERNAL PARAMETERS-1'!$B$5:$J$44,8,FALSE)*VLOOKUP(SBYLD2!BG$4,'[1]INTERNAL PARAMETERS-1'!$B$5:$J$44,3,FALSE)</f>
        <v>22.066820876097026</v>
      </c>
      <c r="BH172" s="44">
        <f>SBYLD1!BH172*VLOOKUP(SBYLD2!BH$4,'[1]INTERNAL PARAMETERS-1'!$B$5:$J$44,5,FALSE)*VLOOKUP(SBYLD2!BH$4,'[1]INTERNAL PARAMETERS-1'!$B$5:$J$44,6,FALSE)*VLOOKUP(SBYLD2!BH$4,'[1]INTERNAL PARAMETERS-1'!$B$5:$J$44,3,FALSE) + SBYLD1!BH172*(1-VLOOKUP(SBYLD2!BH$4,'[1]INTERNAL PARAMETERS-1'!$B$5:$J$44,5,FALSE))*VLOOKUP(SBYLD2!BH$4,'[1]INTERNAL PARAMETERS-1'!$B$5:$J$44,8,FALSE)*VLOOKUP(SBYLD2!BH$4,'[1]INTERNAL PARAMETERS-1'!$B$5:$J$44,3,FALSE)</f>
        <v>6.8799423856226186E-2</v>
      </c>
      <c r="BI172" s="44">
        <f>SBYLD1!BI172*VLOOKUP(SBYLD2!BI$4,'[1]INTERNAL PARAMETERS-1'!$B$5:$J$44,5,FALSE)*VLOOKUP(SBYLD2!BI$4,'[1]INTERNAL PARAMETERS-1'!$B$5:$J$44,6,FALSE)*VLOOKUP(SBYLD2!BI$4,'[1]INTERNAL PARAMETERS-1'!$B$5:$J$44,3,FALSE) + SBYLD1!BI172*(1-VLOOKUP(SBYLD2!BI$4,'[1]INTERNAL PARAMETERS-1'!$B$5:$J$44,5,FALSE))*VLOOKUP(SBYLD2!BI$4,'[1]INTERNAL PARAMETERS-1'!$B$5:$J$44,8,FALSE)*VLOOKUP(SBYLD2!BI$4,'[1]INTERNAL PARAMETERS-1'!$B$5:$J$44,3,FALSE)</f>
        <v>0</v>
      </c>
      <c r="BJ172" s="44">
        <f>SBYLD1!BJ172*VLOOKUP(SBYLD2!BJ$4,'[1]INTERNAL PARAMETERS-1'!$B$5:$J$44,5,FALSE)*VLOOKUP(SBYLD2!BJ$4,'[1]INTERNAL PARAMETERS-1'!$B$5:$J$44,6,FALSE)*VLOOKUP(SBYLD2!BJ$4,'[1]INTERNAL PARAMETERS-1'!$B$5:$J$44,3,FALSE) + SBYLD1!BJ172*(1-VLOOKUP(SBYLD2!BJ$4,'[1]INTERNAL PARAMETERS-1'!$B$5:$J$44,5,FALSE))*VLOOKUP(SBYLD2!BJ$4,'[1]INTERNAL PARAMETERS-1'!$B$5:$J$44,8,FALSE)*VLOOKUP(SBYLD2!BJ$4,'[1]INTERNAL PARAMETERS-1'!$B$5:$J$44,3,FALSE)</f>
        <v>4.1540972494403938</v>
      </c>
      <c r="BK172" s="44">
        <f>SBYLD1!BK172*VLOOKUP(SBYLD2!BK$4,'[1]INTERNAL PARAMETERS-1'!$B$5:$J$44,5,FALSE)*VLOOKUP(SBYLD2!BK$4,'[1]INTERNAL PARAMETERS-1'!$B$5:$J$44,6,FALSE)*VLOOKUP(SBYLD2!BK$4,'[1]INTERNAL PARAMETERS-1'!$B$5:$J$44,3,FALSE) + SBYLD1!BK172*(1-VLOOKUP(SBYLD2!BK$4,'[1]INTERNAL PARAMETERS-1'!$B$5:$J$44,5,FALSE))*VLOOKUP(SBYLD2!BK$4,'[1]INTERNAL PARAMETERS-1'!$B$5:$J$44,8,FALSE)*VLOOKUP(SBYLD2!BK$4,'[1]INTERNAL PARAMETERS-1'!$B$5:$J$44,3,FALSE)</f>
        <v>6.7797897911376221</v>
      </c>
      <c r="BL172" s="44">
        <f>SBYLD1!BL172*VLOOKUP(SBYLD2!BL$4,'[1]INTERNAL PARAMETERS-1'!$B$5:$J$44,5,FALSE)*VLOOKUP(SBYLD2!BL$4,'[1]INTERNAL PARAMETERS-1'!$B$5:$J$44,6,FALSE)*VLOOKUP(SBYLD2!BL$4,'[1]INTERNAL PARAMETERS-1'!$B$5:$J$44,3,FALSE) + SBYLD1!BL172*(1-VLOOKUP(SBYLD2!BL$4,'[1]INTERNAL PARAMETERS-1'!$B$5:$J$44,5,FALSE))*VLOOKUP(SBYLD2!BL$4,'[1]INTERNAL PARAMETERS-1'!$B$5:$J$44,8,FALSE)*VLOOKUP(SBYLD2!BL$4,'[1]INTERNAL PARAMETERS-1'!$B$5:$J$44,3,FALSE)</f>
        <v>22.896989831825188</v>
      </c>
      <c r="BM172" s="44">
        <f>SBYLD1!BM172*VLOOKUP(SBYLD2!BM$4,'[1]INTERNAL PARAMETERS-1'!$B$5:$J$44,5,FALSE)*VLOOKUP(SBYLD2!BM$4,'[1]INTERNAL PARAMETERS-1'!$B$5:$J$44,6,FALSE)*VLOOKUP(SBYLD2!BM$4,'[1]INTERNAL PARAMETERS-1'!$B$5:$J$44,3,FALSE) + SBYLD1!BM172*(1-VLOOKUP(SBYLD2!BM$4,'[1]INTERNAL PARAMETERS-1'!$B$5:$J$44,5,FALSE))*VLOOKUP(SBYLD2!BM$4,'[1]INTERNAL PARAMETERS-1'!$B$5:$J$44,8,FALSE)*VLOOKUP(SBYLD2!BM$4,'[1]INTERNAL PARAMETERS-1'!$B$5:$J$44,3,FALSE)</f>
        <v>4.1357496407807979</v>
      </c>
      <c r="BN172" s="44">
        <f>SBYLD1!BN172*VLOOKUP(SBYLD2!BN$4,'[1]INTERNAL PARAMETERS-1'!$B$5:$J$44,5,FALSE)*VLOOKUP(SBYLD2!BN$4,'[1]INTERNAL PARAMETERS-1'!$B$5:$J$44,6,FALSE)*VLOOKUP(SBYLD2!BN$4,'[1]INTERNAL PARAMETERS-1'!$B$5:$J$44,3,FALSE) + SBYLD1!BN172*(1-VLOOKUP(SBYLD2!BN$4,'[1]INTERNAL PARAMETERS-1'!$B$5:$J$44,5,FALSE))*VLOOKUP(SBYLD2!BN$4,'[1]INTERNAL PARAMETERS-1'!$B$5:$J$44,8,FALSE)*VLOOKUP(SBYLD2!BN$4,'[1]INTERNAL PARAMETERS-1'!$B$5:$J$44,3,FALSE)</f>
        <v>5.8569058652865973</v>
      </c>
      <c r="BO172" s="44">
        <f>SBYLD1!BO172*VLOOKUP(SBYLD2!BO$4,'[1]INTERNAL PARAMETERS-1'!$B$5:$J$44,5,FALSE)*VLOOKUP(SBYLD2!BO$4,'[1]INTERNAL PARAMETERS-1'!$B$5:$J$44,6,FALSE)*VLOOKUP(SBYLD2!BO$4,'[1]INTERNAL PARAMETERS-1'!$B$5:$J$44,3,FALSE) + SBYLD1!BO172*(1-VLOOKUP(SBYLD2!BO$4,'[1]INTERNAL PARAMETERS-1'!$B$5:$J$44,5,FALSE))*VLOOKUP(SBYLD2!BO$4,'[1]INTERNAL PARAMETERS-1'!$B$5:$J$44,8,FALSE)*VLOOKUP(SBYLD2!BO$4,'[1]INTERNAL PARAMETERS-1'!$B$5:$J$44,3,FALSE)</f>
        <v>5.297591745794282</v>
      </c>
      <c r="BP172" s="44">
        <f>SBYLD1!BP172*VLOOKUP(SBYLD2!BP$4,'[1]INTERNAL PARAMETERS-1'!$B$5:$J$44,5,FALSE)*VLOOKUP(SBYLD2!BP$4,'[1]INTERNAL PARAMETERS-1'!$B$5:$J$44,6,FALSE)*VLOOKUP(SBYLD2!BP$4,'[1]INTERNAL PARAMETERS-1'!$B$5:$J$44,3,FALSE) + SBYLD1!BP172*(1-VLOOKUP(SBYLD2!BP$4,'[1]INTERNAL PARAMETERS-1'!$B$5:$J$44,5,FALSE))*VLOOKUP(SBYLD2!BP$4,'[1]INTERNAL PARAMETERS-1'!$B$5:$J$44,8,FALSE)*VLOOKUP(SBYLD2!BP$4,'[1]INTERNAL PARAMETERS-1'!$B$5:$J$44,3,FALSE)</f>
        <v>0.42193439449557402</v>
      </c>
      <c r="BQ172" s="44">
        <f>SBYLD1!BQ172*VLOOKUP(SBYLD2!BQ$4,'[1]INTERNAL PARAMETERS-1'!$B$5:$J$44,5,FALSE)*VLOOKUP(SBYLD2!BQ$4,'[1]INTERNAL PARAMETERS-1'!$B$5:$J$44,6,FALSE)*VLOOKUP(SBYLD2!BQ$4,'[1]INTERNAL PARAMETERS-1'!$B$5:$J$44,3,FALSE) + SBYLD1!BQ172*(1-VLOOKUP(SBYLD2!BQ$4,'[1]INTERNAL PARAMETERS-1'!$B$5:$J$44,5,FALSE))*VLOOKUP(SBYLD2!BQ$4,'[1]INTERNAL PARAMETERS-1'!$B$5:$J$44,8,FALSE)*VLOOKUP(SBYLD2!BQ$4,'[1]INTERNAL PARAMETERS-1'!$B$5:$J$44,3,FALSE)</f>
        <v>20.931284444878866</v>
      </c>
      <c r="BR172" s="44">
        <f>SBYLD1!BR172*VLOOKUP(SBYLD2!BR$4,'[1]INTERNAL PARAMETERS-1'!$B$5:$J$44,5,FALSE)*VLOOKUP(SBYLD2!BR$4,'[1]INTERNAL PARAMETERS-1'!$B$5:$J$44,6,FALSE)*VLOOKUP(SBYLD2!BR$4,'[1]INTERNAL PARAMETERS-1'!$B$5:$J$44,3,FALSE) + SBYLD1!BR172*(1-VLOOKUP(SBYLD2!BR$4,'[1]INTERNAL PARAMETERS-1'!$B$5:$J$44,5,FALSE))*VLOOKUP(SBYLD2!BR$4,'[1]INTERNAL PARAMETERS-1'!$B$5:$J$44,8,FALSE)*VLOOKUP(SBYLD2!BR$4,'[1]INTERNAL PARAMETERS-1'!$B$5:$J$44,3,FALSE)</f>
        <v>0.65869891412343262</v>
      </c>
      <c r="BS172" s="44">
        <f>SBYLD1!BS172*VLOOKUP(SBYLD2!BS$4,'[1]INTERNAL PARAMETERS-1'!$B$5:$J$44,5,FALSE)*VLOOKUP(SBYLD2!BS$4,'[1]INTERNAL PARAMETERS-1'!$B$5:$J$44,6,FALSE)*VLOOKUP(SBYLD2!BS$4,'[1]INTERNAL PARAMETERS-1'!$B$5:$J$44,3,FALSE) + SBYLD1!BS172*(1-VLOOKUP(SBYLD2!BS$4,'[1]INTERNAL PARAMETERS-1'!$B$5:$J$44,5,FALSE))*VLOOKUP(SBYLD2!BS$4,'[1]INTERNAL PARAMETERS-1'!$B$5:$J$44,8,FALSE)*VLOOKUP(SBYLD2!BS$4,'[1]INTERNAL PARAMETERS-1'!$B$5:$J$44,3,FALSE)</f>
        <v>4.5227317349470983E-2</v>
      </c>
      <c r="BT172" s="44">
        <f>SBYLD1!BT172*VLOOKUP(SBYLD2!BT$4,'[1]INTERNAL PARAMETERS-1'!$B$5:$J$44,5,FALSE)*VLOOKUP(SBYLD2!BT$4,'[1]INTERNAL PARAMETERS-1'!$B$5:$J$44,6,FALSE)*VLOOKUP(SBYLD2!BT$4,'[1]INTERNAL PARAMETERS-1'!$B$5:$J$44,3,FALSE) + SBYLD1!BT172*(1-VLOOKUP(SBYLD2!BT$4,'[1]INTERNAL PARAMETERS-1'!$B$5:$J$44,5,FALSE))*VLOOKUP(SBYLD2!BT$4,'[1]INTERNAL PARAMETERS-1'!$B$5:$J$44,8,FALSE)*VLOOKUP(SBYLD2!BT$4,'[1]INTERNAL PARAMETERS-1'!$B$5:$J$44,3,FALSE)</f>
        <v>0</v>
      </c>
      <c r="BU172" s="44">
        <f>SBYLD1!BU172*VLOOKUP(SBYLD2!BU$4,'[1]INTERNAL PARAMETERS-1'!$B$5:$J$44,5,FALSE)*VLOOKUP(SBYLD2!BU$4,'[1]INTERNAL PARAMETERS-1'!$B$5:$J$44,6,FALSE)*VLOOKUP(SBYLD2!BU$4,'[1]INTERNAL PARAMETERS-1'!$B$5:$J$44,3,FALSE) + SBYLD1!BU172*(1-VLOOKUP(SBYLD2!BU$4,'[1]INTERNAL PARAMETERS-1'!$B$5:$J$44,5,FALSE))*VLOOKUP(SBYLD2!BU$4,'[1]INTERNAL PARAMETERS-1'!$B$5:$J$44,8,FALSE)*VLOOKUP(SBYLD2!BU$4,'[1]INTERNAL PARAMETERS-1'!$B$5:$J$44,3,FALSE)</f>
        <v>0</v>
      </c>
      <c r="BV172" s="44">
        <f>SBYLD1!BV172*VLOOKUP(SBYLD2!BV$4,'[1]INTERNAL PARAMETERS-1'!$B$5:$J$44,5,FALSE)*VLOOKUP(SBYLD2!BV$4,'[1]INTERNAL PARAMETERS-1'!$B$5:$J$44,6,FALSE)*VLOOKUP(SBYLD2!BV$4,'[1]INTERNAL PARAMETERS-1'!$B$5:$J$44,3,FALSE) + SBYLD1!BV172*(1-VLOOKUP(SBYLD2!BV$4,'[1]INTERNAL PARAMETERS-1'!$B$5:$J$44,5,FALSE))*VLOOKUP(SBYLD2!BV$4,'[1]INTERNAL PARAMETERS-1'!$B$5:$J$44,8,FALSE)*VLOOKUP(SBYLD2!BV$4,'[1]INTERNAL PARAMETERS-1'!$B$5:$J$44,3,FALSE)</f>
        <v>0</v>
      </c>
      <c r="BW172" s="44">
        <f>SBYLD1!BW172*VLOOKUP(SBYLD2!BW$4,'[1]INTERNAL PARAMETERS-1'!$B$5:$J$44,5,FALSE)*VLOOKUP(SBYLD2!BW$4,'[1]INTERNAL PARAMETERS-1'!$B$5:$J$44,6,FALSE)*VLOOKUP(SBYLD2!BW$4,'[1]INTERNAL PARAMETERS-1'!$B$5:$J$44,3,FALSE) + SBYLD1!BW172*(1-VLOOKUP(SBYLD2!BW$4,'[1]INTERNAL PARAMETERS-1'!$B$5:$J$44,5,FALSE))*VLOOKUP(SBYLD2!BW$4,'[1]INTERNAL PARAMETERS-1'!$B$5:$J$44,8,FALSE)*VLOOKUP(SBYLD2!BW$4,'[1]INTERNAL PARAMETERS-1'!$B$5:$J$44,3,FALSE)</f>
        <v>0</v>
      </c>
      <c r="BX172" s="44">
        <f>SBYLD1!BX172*VLOOKUP(SBYLD2!BX$4,'[1]INTERNAL PARAMETERS-1'!$B$5:$J$44,5,FALSE)*VLOOKUP(SBYLD2!BX$4,'[1]INTERNAL PARAMETERS-1'!$B$5:$J$44,6,FALSE)*VLOOKUP(SBYLD2!BX$4,'[1]INTERNAL PARAMETERS-1'!$B$5:$J$44,3,FALSE) + SBYLD1!BX172*(1-VLOOKUP(SBYLD2!BX$4,'[1]INTERNAL PARAMETERS-1'!$B$5:$J$44,5,FALSE))*VLOOKUP(SBYLD2!BX$4,'[1]INTERNAL PARAMETERS-1'!$B$5:$J$44,8,FALSE)*VLOOKUP(SBYLD2!BX$4,'[1]INTERNAL PARAMETERS-1'!$B$5:$J$44,3,FALSE)</f>
        <v>0</v>
      </c>
      <c r="BY172" s="44">
        <f>SBYLD1!BY172*VLOOKUP(SBYLD2!BY$4,'[1]INTERNAL PARAMETERS-1'!$B$5:$J$44,5,FALSE)*VLOOKUP(SBYLD2!BY$4,'[1]INTERNAL PARAMETERS-1'!$B$5:$J$44,6,FALSE)*VLOOKUP(SBYLD2!BY$4,'[1]INTERNAL PARAMETERS-1'!$B$5:$J$44,3,FALSE) + SBYLD1!BY172*(1-VLOOKUP(SBYLD2!BY$4,'[1]INTERNAL PARAMETERS-1'!$B$5:$J$44,5,FALSE))*VLOOKUP(SBYLD2!BY$4,'[1]INTERNAL PARAMETERS-1'!$B$5:$J$44,8,FALSE)*VLOOKUP(SBYLD2!BY$4,'[1]INTERNAL PARAMETERS-1'!$B$5:$J$44,3,FALSE)</f>
        <v>0</v>
      </c>
      <c r="BZ172" s="44">
        <f>SBYLD1!BZ172*VLOOKUP(SBYLD2!BZ$4,'[1]INTERNAL PARAMETERS-1'!$B$5:$J$44,5,FALSE)*VLOOKUP(SBYLD2!BZ$4,'[1]INTERNAL PARAMETERS-1'!$B$5:$J$44,6,FALSE)*VLOOKUP(SBYLD2!BZ$4,'[1]INTERNAL PARAMETERS-1'!$B$5:$J$44,3,FALSE) + SBYLD1!BZ172*(1-VLOOKUP(SBYLD2!BZ$4,'[1]INTERNAL PARAMETERS-1'!$B$5:$J$44,5,FALSE))*VLOOKUP(SBYLD2!BZ$4,'[1]INTERNAL PARAMETERS-1'!$B$5:$J$44,8,FALSE)*VLOOKUP(SBYLD2!BZ$4,'[1]INTERNAL PARAMETERS-1'!$B$5:$J$44,3,FALSE)</f>
        <v>6.6714917040065477E-2</v>
      </c>
      <c r="CA172" s="44">
        <f>SBYLD1!CA172*VLOOKUP(SBYLD2!CA$4,'[1]INTERNAL PARAMETERS-1'!$B$5:$J$44,5,FALSE)*VLOOKUP(SBYLD2!CA$4,'[1]INTERNAL PARAMETERS-1'!$B$5:$J$44,6,FALSE)*VLOOKUP(SBYLD2!CA$4,'[1]INTERNAL PARAMETERS-1'!$B$5:$J$44,3,FALSE) + SBYLD1!CA172*(1-VLOOKUP(SBYLD2!CA$4,'[1]INTERNAL PARAMETERS-1'!$B$5:$J$44,5,FALSE))*VLOOKUP(SBYLD2!CA$4,'[1]INTERNAL PARAMETERS-1'!$B$5:$J$44,8,FALSE)*VLOOKUP(SBYLD2!CA$4,'[1]INTERNAL PARAMETERS-1'!$B$5:$J$44,3,FALSE)</f>
        <v>0</v>
      </c>
      <c r="CB172" s="44">
        <f>SBYLD1!CB172*VLOOKUP(SBYLD2!CB$4,'[1]INTERNAL PARAMETERS-1'!$B$5:$J$44,5,FALSE)*VLOOKUP(SBYLD2!CB$4,'[1]INTERNAL PARAMETERS-1'!$B$5:$J$44,6,FALSE)*VLOOKUP(SBYLD2!CB$4,'[1]INTERNAL PARAMETERS-1'!$B$5:$J$44,3,FALSE) + SBYLD1!CB172*(1-VLOOKUP(SBYLD2!CB$4,'[1]INTERNAL PARAMETERS-1'!$B$5:$J$44,5,FALSE))*VLOOKUP(SBYLD2!CB$4,'[1]INTERNAL PARAMETERS-1'!$B$5:$J$44,8,FALSE)*VLOOKUP(SBYLD2!CB$4,'[1]INTERNAL PARAMETERS-1'!$B$5:$J$44,3,FALSE)</f>
        <v>0</v>
      </c>
      <c r="CC172" s="44">
        <f>SBYLD1!CC172*VLOOKUP(SBYLD2!CC$4,'[1]INTERNAL PARAMETERS-1'!$B$5:$J$44,5,FALSE)*VLOOKUP(SBYLD2!CC$4,'[1]INTERNAL PARAMETERS-1'!$B$5:$J$44,6,FALSE)*VLOOKUP(SBYLD2!CC$4,'[1]INTERNAL PARAMETERS-1'!$B$5:$J$44,3,FALSE) + SBYLD1!CC172*(1-VLOOKUP(SBYLD2!CC$4,'[1]INTERNAL PARAMETERS-1'!$B$5:$J$44,5,FALSE))*VLOOKUP(SBYLD2!CC$4,'[1]INTERNAL PARAMETERS-1'!$B$5:$J$44,8,FALSE)*VLOOKUP(SBYLD2!CC$4,'[1]INTERNAL PARAMETERS-1'!$B$5:$J$44,3,FALSE)</f>
        <v>0.20591166870388522</v>
      </c>
      <c r="CD172" s="44">
        <f>SBYLD1!CD172*VLOOKUP(SBYLD2!CD$4,'[1]INTERNAL PARAMETERS-1'!$B$5:$J$44,5,FALSE)*VLOOKUP(SBYLD2!CD$4,'[1]INTERNAL PARAMETERS-1'!$B$5:$J$44,6,FALSE)*VLOOKUP(SBYLD2!CD$4,'[1]INTERNAL PARAMETERS-1'!$B$5:$J$44,3,FALSE) + SBYLD1!CD172*(1-VLOOKUP(SBYLD2!CD$4,'[1]INTERNAL PARAMETERS-1'!$B$5:$J$44,5,FALSE))*VLOOKUP(SBYLD2!CD$4,'[1]INTERNAL PARAMETERS-1'!$B$5:$J$44,8,FALSE)*VLOOKUP(SBYLD2!CD$4,'[1]INTERNAL PARAMETERS-1'!$B$5:$J$44,3,FALSE)</f>
        <v>0.34593184117636988</v>
      </c>
      <c r="CE172" s="44">
        <f>SBYLD1!CE172*VLOOKUP(SBYLD2!CE$4,'[1]INTERNAL PARAMETERS-1'!$B$5:$J$44,5,FALSE)*VLOOKUP(SBYLD2!CE$4,'[1]INTERNAL PARAMETERS-1'!$B$5:$J$44,6,FALSE)*VLOOKUP(SBYLD2!CE$4,'[1]INTERNAL PARAMETERS-1'!$B$5:$J$44,3,FALSE) + SBYLD1!CE172*(1-VLOOKUP(SBYLD2!CE$4,'[1]INTERNAL PARAMETERS-1'!$B$5:$J$44,5,FALSE))*VLOOKUP(SBYLD2!CE$4,'[1]INTERNAL PARAMETERS-1'!$B$5:$J$44,8,FALSE)*VLOOKUP(SBYLD2!CE$4,'[1]INTERNAL PARAMETERS-1'!$B$5:$J$44,3,FALSE)</f>
        <v>0.66203882137528458</v>
      </c>
      <c r="CF172" s="44">
        <f>SBYLD1!CF172*VLOOKUP(SBYLD2!CF$4,'[1]INTERNAL PARAMETERS-1'!$B$5:$J$44,5,FALSE)*VLOOKUP(SBYLD2!CF$4,'[1]INTERNAL PARAMETERS-1'!$B$5:$J$44,6,FALSE)*VLOOKUP(SBYLD2!CF$4,'[1]INTERNAL PARAMETERS-1'!$B$5:$J$44,3,FALSE) + SBYLD1!CF172*(1-VLOOKUP(SBYLD2!CF$4,'[1]INTERNAL PARAMETERS-1'!$B$5:$J$44,5,FALSE))*VLOOKUP(SBYLD2!CF$4,'[1]INTERNAL PARAMETERS-1'!$B$5:$J$44,8,FALSE)*VLOOKUP(SBYLD2!CF$4,'[1]INTERNAL PARAMETERS-1'!$B$5:$J$44,3,FALSE)</f>
        <v>0.20557013902370319</v>
      </c>
      <c r="CG172" s="44">
        <f>SBYLD1!CG172*VLOOKUP(SBYLD2!CG$4,'[1]INTERNAL PARAMETERS-1'!$B$5:$J$44,5,FALSE)*VLOOKUP(SBYLD2!CG$4,'[1]INTERNAL PARAMETERS-1'!$B$5:$J$44,6,FALSE)*VLOOKUP(SBYLD2!CG$4,'[1]INTERNAL PARAMETERS-1'!$B$5:$J$44,3,FALSE) + SBYLD1!CG172*(1-VLOOKUP(SBYLD2!CG$4,'[1]INTERNAL PARAMETERS-1'!$B$5:$J$44,5,FALSE))*VLOOKUP(SBYLD2!CG$4,'[1]INTERNAL PARAMETERS-1'!$B$5:$J$44,8,FALSE)*VLOOKUP(SBYLD2!CG$4,'[1]INTERNAL PARAMETERS-1'!$B$5:$J$44,3,FALSE)</f>
        <v>0</v>
      </c>
      <c r="CH172" s="43">
        <f>SBYLD1!CH172*VLOOKUP(SBYLD2!CH$4,'[1]INTERNAL PARAMETERS-1'!$B$5:$J$44,5,FALSE)*VLOOKUP(SBYLD2!CH$4,'[1]INTERNAL PARAMETERS-1'!$B$5:$J$44,6,FALSE)*VLOOKUP(SBYLD2!CH$4,'[1]INTERNAL PARAMETERS-1'!$B$5:$J$44,3,FALSE) + SBYLD1!CH172*(1-VLOOKUP(SBYLD2!CH$4,'[1]INTERNAL PARAMETERS-1'!$B$5:$J$44,5,FALSE))*VLOOKUP(SBYLD2!CH$4,'[1]INTERNAL PARAMETERS-1'!$B$5:$J$44,8,FALSE)*VLOOKUP(SBYLD2!CH$4,'[1]INTERNAL PARAMETERS-1'!$B$5:$J$44,3,FALSE)</f>
        <v>0</v>
      </c>
      <c r="CJ172" s="45">
        <f t="shared" si="4"/>
        <v>18395.17764418833</v>
      </c>
      <c r="CK172" s="43">
        <f t="shared" si="5"/>
        <v>318.55728014535993</v>
      </c>
    </row>
    <row r="173" spans="2:89">
      <c r="B173" s="58" t="s">
        <v>8</v>
      </c>
      <c r="C173" s="57" t="s">
        <v>41</v>
      </c>
      <c r="D173" s="57" t="s">
        <v>52</v>
      </c>
      <c r="E173" s="128">
        <f>SB!S173</f>
        <v>32579.573042387899</v>
      </c>
      <c r="F173" s="56">
        <f>'[1]INTERNAL PARAMETERS-1'!M11</f>
        <v>53.995000000000005</v>
      </c>
      <c r="G173" s="45">
        <f>SBYLD1!G173*VLOOKUP(SBYLD2!G$4,'[1]INTERNAL PARAMETERS-1'!$B$5:$J$44,5,FALSE)*VLOOKUP(SBYLD2!G$4,'[1]INTERNAL PARAMETERS-1'!$B$5:$J$44,7,FALSE)*SBYLD2!$F173 + SBYLD1!G173*(1-VLOOKUP(SBYLD2!G$4,'[1]INTERNAL PARAMETERS-1'!$B$5:$J$44,5,FALSE))*VLOOKUP(SBYLD2!G$4,'[1]INTERNAL PARAMETERS-1'!$B$5:$J$44,9,FALSE)*SBYLD2!$F173</f>
        <v>10465.948658723501</v>
      </c>
      <c r="H173" s="44">
        <f>SBYLD1!H173*VLOOKUP(SBYLD2!H$4,'[1]INTERNAL PARAMETERS-1'!$B$5:$J$44,5,FALSE)*VLOOKUP(SBYLD2!H$4,'[1]INTERNAL PARAMETERS-1'!$B$5:$J$44,7,FALSE)*SBYLD2!$F173 + SBYLD1!H173*(1-VLOOKUP(SBYLD2!H$4,'[1]INTERNAL PARAMETERS-1'!$B$5:$J$44,5,FALSE))*VLOOKUP(SBYLD2!H$4,'[1]INTERNAL PARAMETERS-1'!$B$5:$J$44,9,FALSE)*SBYLD2!$F173</f>
        <v>4132.5647383948235</v>
      </c>
      <c r="I173" s="44">
        <f>SBYLD1!I173*VLOOKUP(SBYLD2!I$4,'[1]INTERNAL PARAMETERS-1'!$B$5:$J$44,5,FALSE)*VLOOKUP(SBYLD2!I$4,'[1]INTERNAL PARAMETERS-1'!$B$5:$J$44,7,FALSE)*SBYLD2!$F173 + SBYLD1!I173*(1-VLOOKUP(SBYLD2!I$4,'[1]INTERNAL PARAMETERS-1'!$B$5:$J$44,5,FALSE))*VLOOKUP(SBYLD2!I$4,'[1]INTERNAL PARAMETERS-1'!$B$5:$J$44,9,FALSE)*SBYLD2!$F173</f>
        <v>4713.3407856347858</v>
      </c>
      <c r="J173" s="44">
        <f>SBYLD1!J173*VLOOKUP(SBYLD2!J$4,'[1]INTERNAL PARAMETERS-1'!$B$5:$J$44,5,FALSE)*VLOOKUP(SBYLD2!J$4,'[1]INTERNAL PARAMETERS-1'!$B$5:$J$44,7,FALSE)*SBYLD2!$F173 + SBYLD1!J173*(1-VLOOKUP(SBYLD2!J$4,'[1]INTERNAL PARAMETERS-1'!$B$5:$J$44,5,FALSE))*VLOOKUP(SBYLD2!J$4,'[1]INTERNAL PARAMETERS-1'!$B$5:$J$44,9,FALSE)*SBYLD2!$F173</f>
        <v>0</v>
      </c>
      <c r="K173" s="44">
        <f>SBYLD1!K173*VLOOKUP(SBYLD2!K$4,'[1]INTERNAL PARAMETERS-1'!$B$5:$J$44,5,FALSE)*VLOOKUP(SBYLD2!K$4,'[1]INTERNAL PARAMETERS-1'!$B$5:$J$44,7,FALSE)*SBYLD2!$F173 + SBYLD1!K173*(1-VLOOKUP(SBYLD2!K$4,'[1]INTERNAL PARAMETERS-1'!$B$5:$J$44,5,FALSE))*VLOOKUP(SBYLD2!K$4,'[1]INTERNAL PARAMETERS-1'!$B$5:$J$44,9,FALSE)*SBYLD2!$F173</f>
        <v>0</v>
      </c>
      <c r="L173" s="44">
        <f>SBYLD1!L173*VLOOKUP(SBYLD2!L$4,'[1]INTERNAL PARAMETERS-1'!$B$5:$J$44,5,FALSE)*VLOOKUP(SBYLD2!L$4,'[1]INTERNAL PARAMETERS-1'!$B$5:$J$44,7,FALSE)*SBYLD2!$F173 + SBYLD1!L173*(1-VLOOKUP(SBYLD2!L$4,'[1]INTERNAL PARAMETERS-1'!$B$5:$J$44,5,FALSE))*VLOOKUP(SBYLD2!L$4,'[1]INTERNAL PARAMETERS-1'!$B$5:$J$44,9,FALSE)*SBYLD2!$F173</f>
        <v>0</v>
      </c>
      <c r="M173" s="44">
        <f>SBYLD1!M173*VLOOKUP(SBYLD2!M$4,'[1]INTERNAL PARAMETERS-1'!$B$5:$J$44,5,FALSE)*VLOOKUP(SBYLD2!M$4,'[1]INTERNAL PARAMETERS-1'!$B$5:$J$44,7,FALSE)*SBYLD2!$F173 + SBYLD1!M173*(1-VLOOKUP(SBYLD2!M$4,'[1]INTERNAL PARAMETERS-1'!$B$5:$J$44,5,FALSE))*VLOOKUP(SBYLD2!M$4,'[1]INTERNAL PARAMETERS-1'!$B$5:$J$44,9,FALSE)*SBYLD2!$F173</f>
        <v>72.387574400015808</v>
      </c>
      <c r="N173" s="44">
        <f>SBYLD1!N173*VLOOKUP(SBYLD2!N$4,'[1]INTERNAL PARAMETERS-1'!$B$5:$J$44,5,FALSE)*VLOOKUP(SBYLD2!N$4,'[1]INTERNAL PARAMETERS-1'!$B$5:$J$44,7,FALSE)*SBYLD2!$F173 + SBYLD1!N173*(1-VLOOKUP(SBYLD2!N$4,'[1]INTERNAL PARAMETERS-1'!$B$5:$J$44,5,FALSE))*VLOOKUP(SBYLD2!N$4,'[1]INTERNAL PARAMETERS-1'!$B$5:$J$44,9,FALSE)*SBYLD2!$F173</f>
        <v>16.394029853890196</v>
      </c>
      <c r="O173" s="44">
        <f>SBYLD1!O173*VLOOKUP(SBYLD2!O$4,'[1]INTERNAL PARAMETERS-1'!$B$5:$J$44,5,FALSE)*VLOOKUP(SBYLD2!O$4,'[1]INTERNAL PARAMETERS-1'!$B$5:$J$44,7,FALSE)*SBYLD2!$F173 + SBYLD1!O173*(1-VLOOKUP(SBYLD2!O$4,'[1]INTERNAL PARAMETERS-1'!$B$5:$J$44,5,FALSE))*VLOOKUP(SBYLD2!O$4,'[1]INTERNAL PARAMETERS-1'!$B$5:$J$44,9,FALSE)*SBYLD2!$F173</f>
        <v>0</v>
      </c>
      <c r="P173" s="44">
        <f>SBYLD1!P173*VLOOKUP(SBYLD2!P$4,'[1]INTERNAL PARAMETERS-1'!$B$5:$J$44,5,FALSE)*VLOOKUP(SBYLD2!P$4,'[1]INTERNAL PARAMETERS-1'!$B$5:$J$44,7,FALSE)*SBYLD2!$F173 + SBYLD1!P173*(1-VLOOKUP(SBYLD2!P$4,'[1]INTERNAL PARAMETERS-1'!$B$5:$J$44,5,FALSE))*VLOOKUP(SBYLD2!P$4,'[1]INTERNAL PARAMETERS-1'!$B$5:$J$44,9,FALSE)*SBYLD2!$F173</f>
        <v>0</v>
      </c>
      <c r="Q173" s="44">
        <f>SBYLD1!Q173*VLOOKUP(SBYLD2!Q$4,'[1]INTERNAL PARAMETERS-1'!$B$5:$J$44,5,FALSE)*VLOOKUP(SBYLD2!Q$4,'[1]INTERNAL PARAMETERS-1'!$B$5:$J$44,7,FALSE)*SBYLD2!$F173 + SBYLD1!Q173*(1-VLOOKUP(SBYLD2!Q$4,'[1]INTERNAL PARAMETERS-1'!$B$5:$J$44,5,FALSE))*VLOOKUP(SBYLD2!Q$4,'[1]INTERNAL PARAMETERS-1'!$B$5:$J$44,9,FALSE)*SBYLD2!$F173</f>
        <v>0</v>
      </c>
      <c r="R173" s="44">
        <f>SBYLD1!R173*VLOOKUP(SBYLD2!R$4,'[1]INTERNAL PARAMETERS-1'!$B$5:$J$44,5,FALSE)*VLOOKUP(SBYLD2!R$4,'[1]INTERNAL PARAMETERS-1'!$B$5:$J$44,7,FALSE)*SBYLD2!$F173 + SBYLD1!R173*(1-VLOOKUP(SBYLD2!R$4,'[1]INTERNAL PARAMETERS-1'!$B$5:$J$44,5,FALSE))*VLOOKUP(SBYLD2!R$4,'[1]INTERNAL PARAMETERS-1'!$B$5:$J$44,9,FALSE)*SBYLD2!$F173</f>
        <v>33.845739053192659</v>
      </c>
      <c r="S173" s="44">
        <f>SBYLD1!S173*VLOOKUP(SBYLD2!S$4,'[1]INTERNAL PARAMETERS-1'!$B$5:$J$44,5,FALSE)*VLOOKUP(SBYLD2!S$4,'[1]INTERNAL PARAMETERS-1'!$B$5:$J$44,7,FALSE)*SBYLD2!$F173 + SBYLD1!S173*(1-VLOOKUP(SBYLD2!S$4,'[1]INTERNAL PARAMETERS-1'!$B$5:$J$44,5,FALSE))*VLOOKUP(SBYLD2!S$4,'[1]INTERNAL PARAMETERS-1'!$B$5:$J$44,9,FALSE)*SBYLD2!$F173</f>
        <v>641.13828684666771</v>
      </c>
      <c r="T173" s="44">
        <f>SBYLD1!T173*VLOOKUP(SBYLD2!T$4,'[1]INTERNAL PARAMETERS-1'!$B$5:$J$44,5,FALSE)*VLOOKUP(SBYLD2!T$4,'[1]INTERNAL PARAMETERS-1'!$B$5:$J$44,7,FALSE)*SBYLD2!$F173 + SBYLD1!T173*(1-VLOOKUP(SBYLD2!T$4,'[1]INTERNAL PARAMETERS-1'!$B$5:$J$44,5,FALSE))*VLOOKUP(SBYLD2!T$4,'[1]INTERNAL PARAMETERS-1'!$B$5:$J$44,9,FALSE)*SBYLD2!$F173</f>
        <v>139.61367359441968</v>
      </c>
      <c r="U173" s="44">
        <f>SBYLD1!U173*VLOOKUP(SBYLD2!U$4,'[1]INTERNAL PARAMETERS-1'!$B$5:$J$44,5,FALSE)*VLOOKUP(SBYLD2!U$4,'[1]INTERNAL PARAMETERS-1'!$B$5:$J$44,7,FALSE)*SBYLD2!$F173 + SBYLD1!U173*(1-VLOOKUP(SBYLD2!U$4,'[1]INTERNAL PARAMETERS-1'!$B$5:$J$44,5,FALSE))*VLOOKUP(SBYLD2!U$4,'[1]INTERNAL PARAMETERS-1'!$B$5:$J$44,9,FALSE)*SBYLD2!$F173</f>
        <v>133.85989795537699</v>
      </c>
      <c r="V173" s="44">
        <f>SBYLD1!V173*VLOOKUP(SBYLD2!V$4,'[1]INTERNAL PARAMETERS-1'!$B$5:$J$44,5,FALSE)*VLOOKUP(SBYLD2!V$4,'[1]INTERNAL PARAMETERS-1'!$B$5:$J$44,7,FALSE)*SBYLD2!$F173 + SBYLD1!V173*(1-VLOOKUP(SBYLD2!V$4,'[1]INTERNAL PARAMETERS-1'!$B$5:$J$44,5,FALSE))*VLOOKUP(SBYLD2!V$4,'[1]INTERNAL PARAMETERS-1'!$B$5:$J$44,9,FALSE)*SBYLD2!$F173</f>
        <v>401.00854701960816</v>
      </c>
      <c r="W173" s="44">
        <f>SBYLD1!W173*VLOOKUP(SBYLD2!W$4,'[1]INTERNAL PARAMETERS-1'!$B$5:$J$44,5,FALSE)*VLOOKUP(SBYLD2!W$4,'[1]INTERNAL PARAMETERS-1'!$B$5:$J$44,7,FALSE)*SBYLD2!$F173 + SBYLD1!W173*(1-VLOOKUP(SBYLD2!W$4,'[1]INTERNAL PARAMETERS-1'!$B$5:$J$44,5,FALSE))*VLOOKUP(SBYLD2!W$4,'[1]INTERNAL PARAMETERS-1'!$B$5:$J$44,9,FALSE)*SBYLD2!$F173</f>
        <v>0</v>
      </c>
      <c r="X173" s="44">
        <f>SBYLD1!X173*VLOOKUP(SBYLD2!X$4,'[1]INTERNAL PARAMETERS-1'!$B$5:$J$44,5,FALSE)*VLOOKUP(SBYLD2!X$4,'[1]INTERNAL PARAMETERS-1'!$B$5:$J$44,7,FALSE)*SBYLD2!$F173 + SBYLD1!X173*(1-VLOOKUP(SBYLD2!X$4,'[1]INTERNAL PARAMETERS-1'!$B$5:$J$44,5,FALSE))*VLOOKUP(SBYLD2!X$4,'[1]INTERNAL PARAMETERS-1'!$B$5:$J$44,9,FALSE)*SBYLD2!$F173</f>
        <v>0</v>
      </c>
      <c r="Y173" s="44">
        <f>SBYLD1!Y173*VLOOKUP(SBYLD2!Y$4,'[1]INTERNAL PARAMETERS-1'!$B$5:$J$44,5,FALSE)*VLOOKUP(SBYLD2!Y$4,'[1]INTERNAL PARAMETERS-1'!$B$5:$J$44,7,FALSE)*SBYLD2!$F173 + SBYLD1!Y173*(1-VLOOKUP(SBYLD2!Y$4,'[1]INTERNAL PARAMETERS-1'!$B$5:$J$44,5,FALSE))*VLOOKUP(SBYLD2!Y$4,'[1]INTERNAL PARAMETERS-1'!$B$5:$J$44,9,FALSE)*SBYLD2!$F173</f>
        <v>0</v>
      </c>
      <c r="Z173" s="44">
        <f>SBYLD1!Z173*VLOOKUP(SBYLD2!Z$4,'[1]INTERNAL PARAMETERS-1'!$B$5:$J$44,5,FALSE)*VLOOKUP(SBYLD2!Z$4,'[1]INTERNAL PARAMETERS-1'!$B$5:$J$44,7,FALSE)*SBYLD2!$F173 + SBYLD1!Z173*(1-VLOOKUP(SBYLD2!Z$4,'[1]INTERNAL PARAMETERS-1'!$B$5:$J$44,5,FALSE))*VLOOKUP(SBYLD2!Z$4,'[1]INTERNAL PARAMETERS-1'!$B$5:$J$44,9,FALSE)*SBYLD2!$F173</f>
        <v>0</v>
      </c>
      <c r="AA173" s="44">
        <f>SBYLD1!AA173*VLOOKUP(SBYLD2!AA$4,'[1]INTERNAL PARAMETERS-1'!$B$5:$J$44,5,FALSE)*VLOOKUP(SBYLD2!AA$4,'[1]INTERNAL PARAMETERS-1'!$B$5:$J$44,7,FALSE)*SBYLD2!$F173 + SBYLD1!AA173*(1-VLOOKUP(SBYLD2!AA$4,'[1]INTERNAL PARAMETERS-1'!$B$5:$J$44,5,FALSE))*VLOOKUP(SBYLD2!AA$4,'[1]INTERNAL PARAMETERS-1'!$B$5:$J$44,9,FALSE)*SBYLD2!$F173</f>
        <v>0</v>
      </c>
      <c r="AB173" s="44">
        <f>SBYLD1!AB173*VLOOKUP(SBYLD2!AB$4,'[1]INTERNAL PARAMETERS-1'!$B$5:$J$44,5,FALSE)*VLOOKUP(SBYLD2!AB$4,'[1]INTERNAL PARAMETERS-1'!$B$5:$J$44,7,FALSE)*SBYLD2!$F173 + SBYLD1!AB173*(1-VLOOKUP(SBYLD2!AB$4,'[1]INTERNAL PARAMETERS-1'!$B$5:$J$44,5,FALSE))*VLOOKUP(SBYLD2!AB$4,'[1]INTERNAL PARAMETERS-1'!$B$5:$J$44,9,FALSE)*SBYLD2!$F173</f>
        <v>0</v>
      </c>
      <c r="AC173" s="44">
        <f>SBYLD1!AC173*VLOOKUP(SBYLD2!AC$4,'[1]INTERNAL PARAMETERS-1'!$B$5:$J$44,5,FALSE)*VLOOKUP(SBYLD2!AC$4,'[1]INTERNAL PARAMETERS-1'!$B$5:$J$44,7,FALSE)*SBYLD2!$F173 + SBYLD1!AC173*(1-VLOOKUP(SBYLD2!AC$4,'[1]INTERNAL PARAMETERS-1'!$B$5:$J$44,5,FALSE))*VLOOKUP(SBYLD2!AC$4,'[1]INTERNAL PARAMETERS-1'!$B$5:$J$44,9,FALSE)*SBYLD2!$F173</f>
        <v>0</v>
      </c>
      <c r="AD173" s="44">
        <f>SBYLD1!AD173*VLOOKUP(SBYLD2!AD$4,'[1]INTERNAL PARAMETERS-1'!$B$5:$J$44,5,FALSE)*VLOOKUP(SBYLD2!AD$4,'[1]INTERNAL PARAMETERS-1'!$B$5:$J$44,7,FALSE)*SBYLD2!$F173 + SBYLD1!AD173*(1-VLOOKUP(SBYLD2!AD$4,'[1]INTERNAL PARAMETERS-1'!$B$5:$J$44,5,FALSE))*VLOOKUP(SBYLD2!AD$4,'[1]INTERNAL PARAMETERS-1'!$B$5:$J$44,9,FALSE)*SBYLD2!$F173</f>
        <v>0</v>
      </c>
      <c r="AE173" s="44">
        <f>SBYLD1!AE173*VLOOKUP(SBYLD2!AE$4,'[1]INTERNAL PARAMETERS-1'!$B$5:$J$44,5,FALSE)*VLOOKUP(SBYLD2!AE$4,'[1]INTERNAL PARAMETERS-1'!$B$5:$J$44,7,FALSE)*SBYLD2!$F173 + SBYLD1!AE173*(1-VLOOKUP(SBYLD2!AE$4,'[1]INTERNAL PARAMETERS-1'!$B$5:$J$44,5,FALSE))*VLOOKUP(SBYLD2!AE$4,'[1]INTERNAL PARAMETERS-1'!$B$5:$J$44,9,FALSE)*SBYLD2!$F173</f>
        <v>0</v>
      </c>
      <c r="AF173" s="44">
        <f>SBYLD1!AF173*VLOOKUP(SBYLD2!AF$4,'[1]INTERNAL PARAMETERS-1'!$B$5:$J$44,5,FALSE)*VLOOKUP(SBYLD2!AF$4,'[1]INTERNAL PARAMETERS-1'!$B$5:$J$44,7,FALSE)*SBYLD2!$F173 + SBYLD1!AF173*(1-VLOOKUP(SBYLD2!AF$4,'[1]INTERNAL PARAMETERS-1'!$B$5:$J$44,5,FALSE))*VLOOKUP(SBYLD2!AF$4,'[1]INTERNAL PARAMETERS-1'!$B$5:$J$44,9,FALSE)*SBYLD2!$F173</f>
        <v>16.499797788431419</v>
      </c>
      <c r="AG173" s="44">
        <f>SBYLD1!AG173*VLOOKUP(SBYLD2!AG$4,'[1]INTERNAL PARAMETERS-1'!$B$5:$J$44,5,FALSE)*VLOOKUP(SBYLD2!AG$4,'[1]INTERNAL PARAMETERS-1'!$B$5:$J$44,7,FALSE)*SBYLD2!$F173 + SBYLD1!AG173*(1-VLOOKUP(SBYLD2!AG$4,'[1]INTERNAL PARAMETERS-1'!$B$5:$J$44,5,FALSE))*VLOOKUP(SBYLD2!AG$4,'[1]INTERNAL PARAMETERS-1'!$B$5:$J$44,9,FALSE)*SBYLD2!$F173</f>
        <v>0</v>
      </c>
      <c r="AH173" s="44">
        <f>SBYLD1!AH173*VLOOKUP(SBYLD2!AH$4,'[1]INTERNAL PARAMETERS-1'!$B$5:$J$44,5,FALSE)*VLOOKUP(SBYLD2!AH$4,'[1]INTERNAL PARAMETERS-1'!$B$5:$J$44,7,FALSE)*SBYLD2!$F173 + SBYLD1!AH173*(1-VLOOKUP(SBYLD2!AH$4,'[1]INTERNAL PARAMETERS-1'!$B$5:$J$44,5,FALSE))*VLOOKUP(SBYLD2!AH$4,'[1]INTERNAL PARAMETERS-1'!$B$5:$J$44,9,FALSE)*SBYLD2!$F173</f>
        <v>0</v>
      </c>
      <c r="AI173" s="44">
        <f>SBYLD1!AI173*VLOOKUP(SBYLD2!AI$4,'[1]INTERNAL PARAMETERS-1'!$B$5:$J$44,5,FALSE)*VLOOKUP(SBYLD2!AI$4,'[1]INTERNAL PARAMETERS-1'!$B$5:$J$44,7,FALSE)*SBYLD2!$F173 + SBYLD1!AI173*(1-VLOOKUP(SBYLD2!AI$4,'[1]INTERNAL PARAMETERS-1'!$B$5:$J$44,5,FALSE))*VLOOKUP(SBYLD2!AI$4,'[1]INTERNAL PARAMETERS-1'!$B$5:$J$44,9,FALSE)*SBYLD2!$F173</f>
        <v>8.461434763298163</v>
      </c>
      <c r="AJ173" s="44">
        <f>SBYLD1!AJ173*VLOOKUP(SBYLD2!AJ$4,'[1]INTERNAL PARAMETERS-1'!$B$5:$J$44,5,FALSE)*VLOOKUP(SBYLD2!AJ$4,'[1]INTERNAL PARAMETERS-1'!$B$5:$J$44,7,FALSE)*SBYLD2!$F173 + SBYLD1!AJ173*(1-VLOOKUP(SBYLD2!AJ$4,'[1]INTERNAL PARAMETERS-1'!$B$5:$J$44,5,FALSE))*VLOOKUP(SBYLD2!AJ$4,'[1]INTERNAL PARAMETERS-1'!$B$5:$J$44,9,FALSE)*SBYLD2!$F173</f>
        <v>0</v>
      </c>
      <c r="AK173" s="44">
        <f>SBYLD1!AK173*VLOOKUP(SBYLD2!AK$4,'[1]INTERNAL PARAMETERS-1'!$B$5:$J$44,5,FALSE)*VLOOKUP(SBYLD2!AK$4,'[1]INTERNAL PARAMETERS-1'!$B$5:$J$44,7,FALSE)*SBYLD2!$F173 + SBYLD1!AK173*(1-VLOOKUP(SBYLD2!AK$4,'[1]INTERNAL PARAMETERS-1'!$B$5:$J$44,5,FALSE))*VLOOKUP(SBYLD2!AK$4,'[1]INTERNAL PARAMETERS-1'!$B$5:$J$44,9,FALSE)*SBYLD2!$F173</f>
        <v>0</v>
      </c>
      <c r="AL173" s="44">
        <f>SBYLD1!AL173*VLOOKUP(SBYLD2!AL$4,'[1]INTERNAL PARAMETERS-1'!$B$5:$J$44,5,FALSE)*VLOOKUP(SBYLD2!AL$4,'[1]INTERNAL PARAMETERS-1'!$B$5:$J$44,7,FALSE)*SBYLD2!$F173 + SBYLD1!AL173*(1-VLOOKUP(SBYLD2!AL$4,'[1]INTERNAL PARAMETERS-1'!$B$5:$J$44,5,FALSE))*VLOOKUP(SBYLD2!AL$4,'[1]INTERNAL PARAMETERS-1'!$B$5:$J$44,9,FALSE)*SBYLD2!$F173</f>
        <v>0</v>
      </c>
      <c r="AM173" s="44">
        <f>SBYLD1!AM173*VLOOKUP(SBYLD2!AM$4,'[1]INTERNAL PARAMETERS-1'!$B$5:$J$44,5,FALSE)*VLOOKUP(SBYLD2!AM$4,'[1]INTERNAL PARAMETERS-1'!$B$5:$J$44,7,FALSE)*SBYLD2!$F173 + SBYLD1!AM173*(1-VLOOKUP(SBYLD2!AM$4,'[1]INTERNAL PARAMETERS-1'!$B$5:$J$44,5,FALSE))*VLOOKUP(SBYLD2!AM$4,'[1]INTERNAL PARAMETERS-1'!$B$5:$J$44,9,FALSE)*SBYLD2!$F173</f>
        <v>0</v>
      </c>
      <c r="AN173" s="44">
        <f>SBYLD1!AN173*VLOOKUP(SBYLD2!AN$4,'[1]INTERNAL PARAMETERS-1'!$B$5:$J$44,5,FALSE)*VLOOKUP(SBYLD2!AN$4,'[1]INTERNAL PARAMETERS-1'!$B$5:$J$44,7,FALSE)*SBYLD2!$F173 + SBYLD1!AN173*(1-VLOOKUP(SBYLD2!AN$4,'[1]INTERNAL PARAMETERS-1'!$B$5:$J$44,5,FALSE))*VLOOKUP(SBYLD2!AN$4,'[1]INTERNAL PARAMETERS-1'!$B$5:$J$44,9,FALSE)*SBYLD2!$F173</f>
        <v>0</v>
      </c>
      <c r="AO173" s="44">
        <f>SBYLD1!AO173*VLOOKUP(SBYLD2!AO$4,'[1]INTERNAL PARAMETERS-1'!$B$5:$J$44,5,FALSE)*VLOOKUP(SBYLD2!AO$4,'[1]INTERNAL PARAMETERS-1'!$B$5:$J$44,7,FALSE)*SBYLD2!$F173 + SBYLD1!AO173*(1-VLOOKUP(SBYLD2!AO$4,'[1]INTERNAL PARAMETERS-1'!$B$5:$J$44,5,FALSE))*VLOOKUP(SBYLD2!AO$4,'[1]INTERNAL PARAMETERS-1'!$B$5:$J$44,9,FALSE)*SBYLD2!$F173</f>
        <v>0</v>
      </c>
      <c r="AP173" s="44">
        <f>SBYLD1!AP173*VLOOKUP(SBYLD2!AP$4,'[1]INTERNAL PARAMETERS-1'!$B$5:$J$44,5,FALSE)*VLOOKUP(SBYLD2!AP$4,'[1]INTERNAL PARAMETERS-1'!$B$5:$J$44,7,FALSE)*SBYLD2!$F173 + SBYLD1!AP173*(1-VLOOKUP(SBYLD2!AP$4,'[1]INTERNAL PARAMETERS-1'!$B$5:$J$44,5,FALSE))*VLOOKUP(SBYLD2!AP$4,'[1]INTERNAL PARAMETERS-1'!$B$5:$J$44,9,FALSE)*SBYLD2!$F173</f>
        <v>0</v>
      </c>
      <c r="AQ173" s="44">
        <f>SBYLD1!AQ173*VLOOKUP(SBYLD2!AQ$4,'[1]INTERNAL PARAMETERS-1'!$B$5:$J$44,5,FALSE)*VLOOKUP(SBYLD2!AQ$4,'[1]INTERNAL PARAMETERS-1'!$B$5:$J$44,7,FALSE)*SBYLD2!$F173 + SBYLD1!AQ173*(1-VLOOKUP(SBYLD2!AQ$4,'[1]INTERNAL PARAMETERS-1'!$B$5:$J$44,5,FALSE))*VLOOKUP(SBYLD2!AQ$4,'[1]INTERNAL PARAMETERS-1'!$B$5:$J$44,9,FALSE)*SBYLD2!$F173</f>
        <v>0</v>
      </c>
      <c r="AR173" s="44">
        <f>SBYLD1!AR173*VLOOKUP(SBYLD2!AR$4,'[1]INTERNAL PARAMETERS-1'!$B$5:$J$44,5,FALSE)*VLOOKUP(SBYLD2!AR$4,'[1]INTERNAL PARAMETERS-1'!$B$5:$J$44,7,FALSE)*SBYLD2!$F173 + SBYLD1!AR173*(1-VLOOKUP(SBYLD2!AR$4,'[1]INTERNAL PARAMETERS-1'!$B$5:$J$44,5,FALSE))*VLOOKUP(SBYLD2!AR$4,'[1]INTERNAL PARAMETERS-1'!$B$5:$J$44,9,FALSE)*SBYLD2!$F173</f>
        <v>0</v>
      </c>
      <c r="AS173" s="44">
        <f>SBYLD1!AS173*VLOOKUP(SBYLD2!AS$4,'[1]INTERNAL PARAMETERS-1'!$B$5:$J$44,5,FALSE)*VLOOKUP(SBYLD2!AS$4,'[1]INTERNAL PARAMETERS-1'!$B$5:$J$44,7,FALSE)*SBYLD2!$F173 + SBYLD1!AS173*(1-VLOOKUP(SBYLD2!AS$4,'[1]INTERNAL PARAMETERS-1'!$B$5:$J$44,5,FALSE))*VLOOKUP(SBYLD2!AS$4,'[1]INTERNAL PARAMETERS-1'!$B$5:$J$44,9,FALSE)*SBYLD2!$F173</f>
        <v>0</v>
      </c>
      <c r="AT173" s="43">
        <f>SBYLD1!AT173*VLOOKUP(SBYLD2!AT$4,'[1]INTERNAL PARAMETERS-1'!$B$5:$J$44,5,FALSE)*VLOOKUP(SBYLD2!AT$4,'[1]INTERNAL PARAMETERS-1'!$B$5:$J$44,7,FALSE)*SBYLD2!$F173 + SBYLD1!AT173*(1-VLOOKUP(SBYLD2!AT$4,'[1]INTERNAL PARAMETERS-1'!$B$5:$J$44,5,FALSE))*VLOOKUP(SBYLD2!AT$4,'[1]INTERNAL PARAMETERS-1'!$B$5:$J$44,9,FALSE)*SBYLD2!$F173</f>
        <v>0</v>
      </c>
      <c r="AU173" s="45">
        <f>SBYLD1!AU173*VLOOKUP(SBYLD2!AU$4,'[1]INTERNAL PARAMETERS-1'!$B$5:$J$44,5,FALSE)*VLOOKUP(SBYLD2!AU$4,'[1]INTERNAL PARAMETERS-1'!$B$5:$J$44,6,FALSE)*VLOOKUP(SBYLD2!AU$4,'[1]INTERNAL PARAMETERS-1'!$B$5:$J$44,3,FALSE) + SBYLD1!AU173*(1-VLOOKUP(SBYLD2!AU$4,'[1]INTERNAL PARAMETERS-1'!$B$5:$J$44,5,FALSE))*VLOOKUP(SBYLD2!AU$4,'[1]INTERNAL PARAMETERS-1'!$B$5:$J$44,8,FALSE)*VLOOKUP(SBYLD2!AU$4,'[1]INTERNAL PARAMETERS-1'!$B$5:$J$44,3,FALSE)</f>
        <v>0</v>
      </c>
      <c r="AV173" s="44">
        <f>SBYLD1!AV173*VLOOKUP(SBYLD2!AV$4,'[1]INTERNAL PARAMETERS-1'!$B$5:$J$44,5,FALSE)*VLOOKUP(SBYLD2!AV$4,'[1]INTERNAL PARAMETERS-1'!$B$5:$J$44,6,FALSE)*VLOOKUP(SBYLD2!AV$4,'[1]INTERNAL PARAMETERS-1'!$B$5:$J$44,3,FALSE) + SBYLD1!AV173*(1-VLOOKUP(SBYLD2!AV$4,'[1]INTERNAL PARAMETERS-1'!$B$5:$J$44,5,FALSE))*VLOOKUP(SBYLD2!AV$4,'[1]INTERNAL PARAMETERS-1'!$B$5:$J$44,8,FALSE)*VLOOKUP(SBYLD2!AV$4,'[1]INTERNAL PARAMETERS-1'!$B$5:$J$44,3,FALSE)</f>
        <v>0</v>
      </c>
      <c r="AW173" s="44">
        <f>SBYLD1!AW173*VLOOKUP(SBYLD2!AW$4,'[1]INTERNAL PARAMETERS-1'!$B$5:$J$44,5,FALSE)*VLOOKUP(SBYLD2!AW$4,'[1]INTERNAL PARAMETERS-1'!$B$5:$J$44,6,FALSE)*VLOOKUP(SBYLD2!AW$4,'[1]INTERNAL PARAMETERS-1'!$B$5:$J$44,3,FALSE) + SBYLD1!AW173*(1-VLOOKUP(SBYLD2!AW$4,'[1]INTERNAL PARAMETERS-1'!$B$5:$J$44,5,FALSE))*VLOOKUP(SBYLD2!AW$4,'[1]INTERNAL PARAMETERS-1'!$B$5:$J$44,8,FALSE)*VLOOKUP(SBYLD2!AW$4,'[1]INTERNAL PARAMETERS-1'!$B$5:$J$44,3,FALSE)</f>
        <v>103.0638947000042</v>
      </c>
      <c r="AX173" s="44">
        <f>SBYLD1!AX173*VLOOKUP(SBYLD2!AX$4,'[1]INTERNAL PARAMETERS-1'!$B$5:$J$44,5,FALSE)*VLOOKUP(SBYLD2!AX$4,'[1]INTERNAL PARAMETERS-1'!$B$5:$J$44,6,FALSE)*VLOOKUP(SBYLD2!AX$4,'[1]INTERNAL PARAMETERS-1'!$B$5:$J$44,3,FALSE) + SBYLD1!AX173*(1-VLOOKUP(SBYLD2!AX$4,'[1]INTERNAL PARAMETERS-1'!$B$5:$J$44,5,FALSE))*VLOOKUP(SBYLD2!AX$4,'[1]INTERNAL PARAMETERS-1'!$B$5:$J$44,8,FALSE)*VLOOKUP(SBYLD2!AX$4,'[1]INTERNAL PARAMETERS-1'!$B$5:$J$44,3,FALSE)</f>
        <v>0</v>
      </c>
      <c r="AY173" s="44">
        <f>SBYLD1!AY173*VLOOKUP(SBYLD2!AY$4,'[1]INTERNAL PARAMETERS-1'!$B$5:$J$44,5,FALSE)*VLOOKUP(SBYLD2!AY$4,'[1]INTERNAL PARAMETERS-1'!$B$5:$J$44,6,FALSE)*VLOOKUP(SBYLD2!AY$4,'[1]INTERNAL PARAMETERS-1'!$B$5:$J$44,3,FALSE) + SBYLD1!AY173*(1-VLOOKUP(SBYLD2!AY$4,'[1]INTERNAL PARAMETERS-1'!$B$5:$J$44,5,FALSE))*VLOOKUP(SBYLD2!AY$4,'[1]INTERNAL PARAMETERS-1'!$B$5:$J$44,8,FALSE)*VLOOKUP(SBYLD2!AY$4,'[1]INTERNAL PARAMETERS-1'!$B$5:$J$44,3,FALSE)</f>
        <v>0</v>
      </c>
      <c r="AZ173" s="44">
        <f>SBYLD1!AZ173*VLOOKUP(SBYLD2!AZ$4,'[1]INTERNAL PARAMETERS-1'!$B$5:$J$44,5,FALSE)*VLOOKUP(SBYLD2!AZ$4,'[1]INTERNAL PARAMETERS-1'!$B$5:$J$44,6,FALSE)*VLOOKUP(SBYLD2!AZ$4,'[1]INTERNAL PARAMETERS-1'!$B$5:$J$44,3,FALSE) + SBYLD1!AZ173*(1-VLOOKUP(SBYLD2!AZ$4,'[1]INTERNAL PARAMETERS-1'!$B$5:$J$44,5,FALSE))*VLOOKUP(SBYLD2!AZ$4,'[1]INTERNAL PARAMETERS-1'!$B$5:$J$44,8,FALSE)*VLOOKUP(SBYLD2!AZ$4,'[1]INTERNAL PARAMETERS-1'!$B$5:$J$44,3,FALSE)</f>
        <v>0</v>
      </c>
      <c r="BA173" s="44">
        <f>SBYLD1!BA173*VLOOKUP(SBYLD2!BA$4,'[1]INTERNAL PARAMETERS-1'!$B$5:$J$44,5,FALSE)*VLOOKUP(SBYLD2!BA$4,'[1]INTERNAL PARAMETERS-1'!$B$5:$J$44,6,FALSE)*VLOOKUP(SBYLD2!BA$4,'[1]INTERNAL PARAMETERS-1'!$B$5:$J$44,3,FALSE) + SBYLD1!BA173*(1-VLOOKUP(SBYLD2!BA$4,'[1]INTERNAL PARAMETERS-1'!$B$5:$J$44,5,FALSE))*VLOOKUP(SBYLD2!BA$4,'[1]INTERNAL PARAMETERS-1'!$B$5:$J$44,8,FALSE)*VLOOKUP(SBYLD2!BA$4,'[1]INTERNAL PARAMETERS-1'!$B$5:$J$44,3,FALSE)</f>
        <v>15.821066050231916</v>
      </c>
      <c r="BB173" s="44">
        <f>SBYLD1!BB173*VLOOKUP(SBYLD2!BB$4,'[1]INTERNAL PARAMETERS-1'!$B$5:$J$44,5,FALSE)*VLOOKUP(SBYLD2!BB$4,'[1]INTERNAL PARAMETERS-1'!$B$5:$J$44,6,FALSE)*VLOOKUP(SBYLD2!BB$4,'[1]INTERNAL PARAMETERS-1'!$B$5:$J$44,3,FALSE) + SBYLD1!BB173*(1-VLOOKUP(SBYLD2!BB$4,'[1]INTERNAL PARAMETERS-1'!$B$5:$J$44,5,FALSE))*VLOOKUP(SBYLD2!BB$4,'[1]INTERNAL PARAMETERS-1'!$B$5:$J$44,8,FALSE)*VLOOKUP(SBYLD2!BB$4,'[1]INTERNAL PARAMETERS-1'!$B$5:$J$44,3,FALSE)</f>
        <v>17.882107567615297</v>
      </c>
      <c r="BC173" s="44">
        <f>SBYLD1!BC173*VLOOKUP(SBYLD2!BC$4,'[1]INTERNAL PARAMETERS-1'!$B$5:$J$44,5,FALSE)*VLOOKUP(SBYLD2!BC$4,'[1]INTERNAL PARAMETERS-1'!$B$5:$J$44,6,FALSE)*VLOOKUP(SBYLD2!BC$4,'[1]INTERNAL PARAMETERS-1'!$B$5:$J$44,3,FALSE) + SBYLD1!BC173*(1-VLOOKUP(SBYLD2!BC$4,'[1]INTERNAL PARAMETERS-1'!$B$5:$J$44,5,FALSE))*VLOOKUP(SBYLD2!BC$4,'[1]INTERNAL PARAMETERS-1'!$B$5:$J$44,8,FALSE)*VLOOKUP(SBYLD2!BC$4,'[1]INTERNAL PARAMETERS-1'!$B$5:$J$44,3,FALSE)</f>
        <v>21.594391801173458</v>
      </c>
      <c r="BD173" s="44">
        <f>SBYLD1!BD173*VLOOKUP(SBYLD2!BD$4,'[1]INTERNAL PARAMETERS-1'!$B$5:$J$44,5,FALSE)*VLOOKUP(SBYLD2!BD$4,'[1]INTERNAL PARAMETERS-1'!$B$5:$J$44,6,FALSE)*VLOOKUP(SBYLD2!BD$4,'[1]INTERNAL PARAMETERS-1'!$B$5:$J$44,3,FALSE) + SBYLD1!BD173*(1-VLOOKUP(SBYLD2!BD$4,'[1]INTERNAL PARAMETERS-1'!$B$5:$J$44,5,FALSE))*VLOOKUP(SBYLD2!BD$4,'[1]INTERNAL PARAMETERS-1'!$B$5:$J$44,8,FALSE)*VLOOKUP(SBYLD2!BD$4,'[1]INTERNAL PARAMETERS-1'!$B$5:$J$44,3,FALSE)</f>
        <v>19.631265273794057</v>
      </c>
      <c r="BE173" s="44">
        <f>SBYLD1!BE173*VLOOKUP(SBYLD2!BE$4,'[1]INTERNAL PARAMETERS-1'!$B$5:$J$44,5,FALSE)*VLOOKUP(SBYLD2!BE$4,'[1]INTERNAL PARAMETERS-1'!$B$5:$J$44,6,FALSE)*VLOOKUP(SBYLD2!BE$4,'[1]INTERNAL PARAMETERS-1'!$B$5:$J$44,3,FALSE) + SBYLD1!BE173*(1-VLOOKUP(SBYLD2!BE$4,'[1]INTERNAL PARAMETERS-1'!$B$5:$J$44,5,FALSE))*VLOOKUP(SBYLD2!BE$4,'[1]INTERNAL PARAMETERS-1'!$B$5:$J$44,8,FALSE)*VLOOKUP(SBYLD2!BE$4,'[1]INTERNAL PARAMETERS-1'!$B$5:$J$44,3,FALSE)</f>
        <v>45.151910129726325</v>
      </c>
      <c r="BF173" s="44">
        <f>SBYLD1!BF173*VLOOKUP(SBYLD2!BF$4,'[1]INTERNAL PARAMETERS-1'!$B$5:$J$44,5,FALSE)*VLOOKUP(SBYLD2!BF$4,'[1]INTERNAL PARAMETERS-1'!$B$5:$J$44,6,FALSE)*VLOOKUP(SBYLD2!BF$4,'[1]INTERNAL PARAMETERS-1'!$B$5:$J$44,3,FALSE) + SBYLD1!BF173*(1-VLOOKUP(SBYLD2!BF$4,'[1]INTERNAL PARAMETERS-1'!$B$5:$J$44,5,FALSE))*VLOOKUP(SBYLD2!BF$4,'[1]INTERNAL PARAMETERS-1'!$B$5:$J$44,8,FALSE)*VLOOKUP(SBYLD2!BF$4,'[1]INTERNAL PARAMETERS-1'!$B$5:$J$44,3,FALSE)</f>
        <v>0</v>
      </c>
      <c r="BG173" s="44">
        <f>SBYLD1!BG173*VLOOKUP(SBYLD2!BG$4,'[1]INTERNAL PARAMETERS-1'!$B$5:$J$44,5,FALSE)*VLOOKUP(SBYLD2!BG$4,'[1]INTERNAL PARAMETERS-1'!$B$5:$J$44,6,FALSE)*VLOOKUP(SBYLD2!BG$4,'[1]INTERNAL PARAMETERS-1'!$B$5:$J$44,3,FALSE) + SBYLD1!BG173*(1-VLOOKUP(SBYLD2!BG$4,'[1]INTERNAL PARAMETERS-1'!$B$5:$J$44,5,FALSE))*VLOOKUP(SBYLD2!BG$4,'[1]INTERNAL PARAMETERS-1'!$B$5:$J$44,8,FALSE)*VLOOKUP(SBYLD2!BG$4,'[1]INTERNAL PARAMETERS-1'!$B$5:$J$44,3,FALSE)</f>
        <v>17.708935623661908</v>
      </c>
      <c r="BH173" s="44">
        <f>SBYLD1!BH173*VLOOKUP(SBYLD2!BH$4,'[1]INTERNAL PARAMETERS-1'!$B$5:$J$44,5,FALSE)*VLOOKUP(SBYLD2!BH$4,'[1]INTERNAL PARAMETERS-1'!$B$5:$J$44,6,FALSE)*VLOOKUP(SBYLD2!BH$4,'[1]INTERNAL PARAMETERS-1'!$B$5:$J$44,3,FALSE) + SBYLD1!BH173*(1-VLOOKUP(SBYLD2!BH$4,'[1]INTERNAL PARAMETERS-1'!$B$5:$J$44,5,FALSE))*VLOOKUP(SBYLD2!BH$4,'[1]INTERNAL PARAMETERS-1'!$B$5:$J$44,8,FALSE)*VLOOKUP(SBYLD2!BH$4,'[1]INTERNAL PARAMETERS-1'!$B$5:$J$44,3,FALSE)</f>
        <v>8.0278128450467806E-2</v>
      </c>
      <c r="BI173" s="44">
        <f>SBYLD1!BI173*VLOOKUP(SBYLD2!BI$4,'[1]INTERNAL PARAMETERS-1'!$B$5:$J$44,5,FALSE)*VLOOKUP(SBYLD2!BI$4,'[1]INTERNAL PARAMETERS-1'!$B$5:$J$44,6,FALSE)*VLOOKUP(SBYLD2!BI$4,'[1]INTERNAL PARAMETERS-1'!$B$5:$J$44,3,FALSE) + SBYLD1!BI173*(1-VLOOKUP(SBYLD2!BI$4,'[1]INTERNAL PARAMETERS-1'!$B$5:$J$44,5,FALSE))*VLOOKUP(SBYLD2!BI$4,'[1]INTERNAL PARAMETERS-1'!$B$5:$J$44,8,FALSE)*VLOOKUP(SBYLD2!BI$4,'[1]INTERNAL PARAMETERS-1'!$B$5:$J$44,3,FALSE)</f>
        <v>0</v>
      </c>
      <c r="BJ173" s="44">
        <f>SBYLD1!BJ173*VLOOKUP(SBYLD2!BJ$4,'[1]INTERNAL PARAMETERS-1'!$B$5:$J$44,5,FALSE)*VLOOKUP(SBYLD2!BJ$4,'[1]INTERNAL PARAMETERS-1'!$B$5:$J$44,6,FALSE)*VLOOKUP(SBYLD2!BJ$4,'[1]INTERNAL PARAMETERS-1'!$B$5:$J$44,3,FALSE) + SBYLD1!BJ173*(1-VLOOKUP(SBYLD2!BJ$4,'[1]INTERNAL PARAMETERS-1'!$B$5:$J$44,5,FALSE))*VLOOKUP(SBYLD2!BJ$4,'[1]INTERNAL PARAMETERS-1'!$B$5:$J$44,8,FALSE)*VLOOKUP(SBYLD2!BJ$4,'[1]INTERNAL PARAMETERS-1'!$B$5:$J$44,3,FALSE)</f>
        <v>4.4936798983064721</v>
      </c>
      <c r="BK173" s="44">
        <f>SBYLD1!BK173*VLOOKUP(SBYLD2!BK$4,'[1]INTERNAL PARAMETERS-1'!$B$5:$J$44,5,FALSE)*VLOOKUP(SBYLD2!BK$4,'[1]INTERNAL PARAMETERS-1'!$B$5:$J$44,6,FALSE)*VLOOKUP(SBYLD2!BK$4,'[1]INTERNAL PARAMETERS-1'!$B$5:$J$44,3,FALSE) + SBYLD1!BK173*(1-VLOOKUP(SBYLD2!BK$4,'[1]INTERNAL PARAMETERS-1'!$B$5:$J$44,5,FALSE))*VLOOKUP(SBYLD2!BK$4,'[1]INTERNAL PARAMETERS-1'!$B$5:$J$44,8,FALSE)*VLOOKUP(SBYLD2!BK$4,'[1]INTERNAL PARAMETERS-1'!$B$5:$J$44,3,FALSE)</f>
        <v>6.9219988945992617</v>
      </c>
      <c r="BL173" s="44">
        <f>SBYLD1!BL173*VLOOKUP(SBYLD2!BL$4,'[1]INTERNAL PARAMETERS-1'!$B$5:$J$44,5,FALSE)*VLOOKUP(SBYLD2!BL$4,'[1]INTERNAL PARAMETERS-1'!$B$5:$J$44,6,FALSE)*VLOOKUP(SBYLD2!BL$4,'[1]INTERNAL PARAMETERS-1'!$B$5:$J$44,3,FALSE) + SBYLD1!BL173*(1-VLOOKUP(SBYLD2!BL$4,'[1]INTERNAL PARAMETERS-1'!$B$5:$J$44,5,FALSE))*VLOOKUP(SBYLD2!BL$4,'[1]INTERNAL PARAMETERS-1'!$B$5:$J$44,8,FALSE)*VLOOKUP(SBYLD2!BL$4,'[1]INTERNAL PARAMETERS-1'!$B$5:$J$44,3,FALSE)</f>
        <v>24.773904103098698</v>
      </c>
      <c r="BM173" s="44">
        <f>SBYLD1!BM173*VLOOKUP(SBYLD2!BM$4,'[1]INTERNAL PARAMETERS-1'!$B$5:$J$44,5,FALSE)*VLOOKUP(SBYLD2!BM$4,'[1]INTERNAL PARAMETERS-1'!$B$5:$J$44,6,FALSE)*VLOOKUP(SBYLD2!BM$4,'[1]INTERNAL PARAMETERS-1'!$B$5:$J$44,3,FALSE) + SBYLD1!BM173*(1-VLOOKUP(SBYLD2!BM$4,'[1]INTERNAL PARAMETERS-1'!$B$5:$J$44,5,FALSE))*VLOOKUP(SBYLD2!BM$4,'[1]INTERNAL PARAMETERS-1'!$B$5:$J$44,8,FALSE)*VLOOKUP(SBYLD2!BM$4,'[1]INTERNAL PARAMETERS-1'!$B$5:$J$44,3,FALSE)</f>
        <v>6.5889332587909211</v>
      </c>
      <c r="BN173" s="44">
        <f>SBYLD1!BN173*VLOOKUP(SBYLD2!BN$4,'[1]INTERNAL PARAMETERS-1'!$B$5:$J$44,5,FALSE)*VLOOKUP(SBYLD2!BN$4,'[1]INTERNAL PARAMETERS-1'!$B$5:$J$44,6,FALSE)*VLOOKUP(SBYLD2!BN$4,'[1]INTERNAL PARAMETERS-1'!$B$5:$J$44,3,FALSE) + SBYLD1!BN173*(1-VLOOKUP(SBYLD2!BN$4,'[1]INTERNAL PARAMETERS-1'!$B$5:$J$44,5,FALSE))*VLOOKUP(SBYLD2!BN$4,'[1]INTERNAL PARAMETERS-1'!$B$5:$J$44,8,FALSE)*VLOOKUP(SBYLD2!BN$4,'[1]INTERNAL PARAMETERS-1'!$B$5:$J$44,3,FALSE)</f>
        <v>6.0028398518657911</v>
      </c>
      <c r="BO173" s="44">
        <f>SBYLD1!BO173*VLOOKUP(SBYLD2!BO$4,'[1]INTERNAL PARAMETERS-1'!$B$5:$J$44,5,FALSE)*VLOOKUP(SBYLD2!BO$4,'[1]INTERNAL PARAMETERS-1'!$B$5:$J$44,6,FALSE)*VLOOKUP(SBYLD2!BO$4,'[1]INTERNAL PARAMETERS-1'!$B$5:$J$44,3,FALSE) + SBYLD1!BO173*(1-VLOOKUP(SBYLD2!BO$4,'[1]INTERNAL PARAMETERS-1'!$B$5:$J$44,5,FALSE))*VLOOKUP(SBYLD2!BO$4,'[1]INTERNAL PARAMETERS-1'!$B$5:$J$44,8,FALSE)*VLOOKUP(SBYLD2!BO$4,'[1]INTERNAL PARAMETERS-1'!$B$5:$J$44,3,FALSE)</f>
        <v>4.9746611285205722</v>
      </c>
      <c r="BP173" s="44">
        <f>SBYLD1!BP173*VLOOKUP(SBYLD2!BP$4,'[1]INTERNAL PARAMETERS-1'!$B$5:$J$44,5,FALSE)*VLOOKUP(SBYLD2!BP$4,'[1]INTERNAL PARAMETERS-1'!$B$5:$J$44,6,FALSE)*VLOOKUP(SBYLD2!BP$4,'[1]INTERNAL PARAMETERS-1'!$B$5:$J$44,3,FALSE) + SBYLD1!BP173*(1-VLOOKUP(SBYLD2!BP$4,'[1]INTERNAL PARAMETERS-1'!$B$5:$J$44,5,FALSE))*VLOOKUP(SBYLD2!BP$4,'[1]INTERNAL PARAMETERS-1'!$B$5:$J$44,8,FALSE)*VLOOKUP(SBYLD2!BP$4,'[1]INTERNAL PARAMETERS-1'!$B$5:$J$44,3,FALSE)</f>
        <v>0.37197978390548658</v>
      </c>
      <c r="BQ173" s="44">
        <f>SBYLD1!BQ173*VLOOKUP(SBYLD2!BQ$4,'[1]INTERNAL PARAMETERS-1'!$B$5:$J$44,5,FALSE)*VLOOKUP(SBYLD2!BQ$4,'[1]INTERNAL PARAMETERS-1'!$B$5:$J$44,6,FALSE)*VLOOKUP(SBYLD2!BQ$4,'[1]INTERNAL PARAMETERS-1'!$B$5:$J$44,3,FALSE) + SBYLD1!BQ173*(1-VLOOKUP(SBYLD2!BQ$4,'[1]INTERNAL PARAMETERS-1'!$B$5:$J$44,5,FALSE))*VLOOKUP(SBYLD2!BQ$4,'[1]INTERNAL PARAMETERS-1'!$B$5:$J$44,8,FALSE)*VLOOKUP(SBYLD2!BQ$4,'[1]INTERNAL PARAMETERS-1'!$B$5:$J$44,3,FALSE)</f>
        <v>23.042825564644151</v>
      </c>
      <c r="BR173" s="44">
        <f>SBYLD1!BR173*VLOOKUP(SBYLD2!BR$4,'[1]INTERNAL PARAMETERS-1'!$B$5:$J$44,5,FALSE)*VLOOKUP(SBYLD2!BR$4,'[1]INTERNAL PARAMETERS-1'!$B$5:$J$44,6,FALSE)*VLOOKUP(SBYLD2!BR$4,'[1]INTERNAL PARAMETERS-1'!$B$5:$J$44,3,FALSE) + SBYLD1!BR173*(1-VLOOKUP(SBYLD2!BR$4,'[1]INTERNAL PARAMETERS-1'!$B$5:$J$44,5,FALSE))*VLOOKUP(SBYLD2!BR$4,'[1]INTERNAL PARAMETERS-1'!$B$5:$J$44,8,FALSE)*VLOOKUP(SBYLD2!BR$4,'[1]INTERNAL PARAMETERS-1'!$B$5:$J$44,3,FALSE)</f>
        <v>0.70946455670831909</v>
      </c>
      <c r="BS173" s="44">
        <f>SBYLD1!BS173*VLOOKUP(SBYLD2!BS$4,'[1]INTERNAL PARAMETERS-1'!$B$5:$J$44,5,FALSE)*VLOOKUP(SBYLD2!BS$4,'[1]INTERNAL PARAMETERS-1'!$B$5:$J$44,6,FALSE)*VLOOKUP(SBYLD2!BS$4,'[1]INTERNAL PARAMETERS-1'!$B$5:$J$44,3,FALSE) + SBYLD1!BS173*(1-VLOOKUP(SBYLD2!BS$4,'[1]INTERNAL PARAMETERS-1'!$B$5:$J$44,5,FALSE))*VLOOKUP(SBYLD2!BS$4,'[1]INTERNAL PARAMETERS-1'!$B$5:$J$44,8,FALSE)*VLOOKUP(SBYLD2!BS$4,'[1]INTERNAL PARAMETERS-1'!$B$5:$J$44,3,FALSE)</f>
        <v>7.4760642843749753E-2</v>
      </c>
      <c r="BT173" s="44">
        <f>SBYLD1!BT173*VLOOKUP(SBYLD2!BT$4,'[1]INTERNAL PARAMETERS-1'!$B$5:$J$44,5,FALSE)*VLOOKUP(SBYLD2!BT$4,'[1]INTERNAL PARAMETERS-1'!$B$5:$J$44,6,FALSE)*VLOOKUP(SBYLD2!BT$4,'[1]INTERNAL PARAMETERS-1'!$B$5:$J$44,3,FALSE) + SBYLD1!BT173*(1-VLOOKUP(SBYLD2!BT$4,'[1]INTERNAL PARAMETERS-1'!$B$5:$J$44,5,FALSE))*VLOOKUP(SBYLD2!BT$4,'[1]INTERNAL PARAMETERS-1'!$B$5:$J$44,8,FALSE)*VLOOKUP(SBYLD2!BT$4,'[1]INTERNAL PARAMETERS-1'!$B$5:$J$44,3,FALSE)</f>
        <v>0</v>
      </c>
      <c r="BU173" s="44">
        <f>SBYLD1!BU173*VLOOKUP(SBYLD2!BU$4,'[1]INTERNAL PARAMETERS-1'!$B$5:$J$44,5,FALSE)*VLOOKUP(SBYLD2!BU$4,'[1]INTERNAL PARAMETERS-1'!$B$5:$J$44,6,FALSE)*VLOOKUP(SBYLD2!BU$4,'[1]INTERNAL PARAMETERS-1'!$B$5:$J$44,3,FALSE) + SBYLD1!BU173*(1-VLOOKUP(SBYLD2!BU$4,'[1]INTERNAL PARAMETERS-1'!$B$5:$J$44,5,FALSE))*VLOOKUP(SBYLD2!BU$4,'[1]INTERNAL PARAMETERS-1'!$B$5:$J$44,8,FALSE)*VLOOKUP(SBYLD2!BU$4,'[1]INTERNAL PARAMETERS-1'!$B$5:$J$44,3,FALSE)</f>
        <v>0</v>
      </c>
      <c r="BV173" s="44">
        <f>SBYLD1!BV173*VLOOKUP(SBYLD2!BV$4,'[1]INTERNAL PARAMETERS-1'!$B$5:$J$44,5,FALSE)*VLOOKUP(SBYLD2!BV$4,'[1]INTERNAL PARAMETERS-1'!$B$5:$J$44,6,FALSE)*VLOOKUP(SBYLD2!BV$4,'[1]INTERNAL PARAMETERS-1'!$B$5:$J$44,3,FALSE) + SBYLD1!BV173*(1-VLOOKUP(SBYLD2!BV$4,'[1]INTERNAL PARAMETERS-1'!$B$5:$J$44,5,FALSE))*VLOOKUP(SBYLD2!BV$4,'[1]INTERNAL PARAMETERS-1'!$B$5:$J$44,8,FALSE)*VLOOKUP(SBYLD2!BV$4,'[1]INTERNAL PARAMETERS-1'!$B$5:$J$44,3,FALSE)</f>
        <v>0</v>
      </c>
      <c r="BW173" s="44">
        <f>SBYLD1!BW173*VLOOKUP(SBYLD2!BW$4,'[1]INTERNAL PARAMETERS-1'!$B$5:$J$44,5,FALSE)*VLOOKUP(SBYLD2!BW$4,'[1]INTERNAL PARAMETERS-1'!$B$5:$J$44,6,FALSE)*VLOOKUP(SBYLD2!BW$4,'[1]INTERNAL PARAMETERS-1'!$B$5:$J$44,3,FALSE) + SBYLD1!BW173*(1-VLOOKUP(SBYLD2!BW$4,'[1]INTERNAL PARAMETERS-1'!$B$5:$J$44,5,FALSE))*VLOOKUP(SBYLD2!BW$4,'[1]INTERNAL PARAMETERS-1'!$B$5:$J$44,8,FALSE)*VLOOKUP(SBYLD2!BW$4,'[1]INTERNAL PARAMETERS-1'!$B$5:$J$44,3,FALSE)</f>
        <v>0</v>
      </c>
      <c r="BX173" s="44">
        <f>SBYLD1!BX173*VLOOKUP(SBYLD2!BX$4,'[1]INTERNAL PARAMETERS-1'!$B$5:$J$44,5,FALSE)*VLOOKUP(SBYLD2!BX$4,'[1]INTERNAL PARAMETERS-1'!$B$5:$J$44,6,FALSE)*VLOOKUP(SBYLD2!BX$4,'[1]INTERNAL PARAMETERS-1'!$B$5:$J$44,3,FALSE) + SBYLD1!BX173*(1-VLOOKUP(SBYLD2!BX$4,'[1]INTERNAL PARAMETERS-1'!$B$5:$J$44,5,FALSE))*VLOOKUP(SBYLD2!BX$4,'[1]INTERNAL PARAMETERS-1'!$B$5:$J$44,8,FALSE)*VLOOKUP(SBYLD2!BX$4,'[1]INTERNAL PARAMETERS-1'!$B$5:$J$44,3,FALSE)</f>
        <v>0</v>
      </c>
      <c r="BY173" s="44">
        <f>SBYLD1!BY173*VLOOKUP(SBYLD2!BY$4,'[1]INTERNAL PARAMETERS-1'!$B$5:$J$44,5,FALSE)*VLOOKUP(SBYLD2!BY$4,'[1]INTERNAL PARAMETERS-1'!$B$5:$J$44,6,FALSE)*VLOOKUP(SBYLD2!BY$4,'[1]INTERNAL PARAMETERS-1'!$B$5:$J$44,3,FALSE) + SBYLD1!BY173*(1-VLOOKUP(SBYLD2!BY$4,'[1]INTERNAL PARAMETERS-1'!$B$5:$J$44,5,FALSE))*VLOOKUP(SBYLD2!BY$4,'[1]INTERNAL PARAMETERS-1'!$B$5:$J$44,8,FALSE)*VLOOKUP(SBYLD2!BY$4,'[1]INTERNAL PARAMETERS-1'!$B$5:$J$44,3,FALSE)</f>
        <v>0</v>
      </c>
      <c r="BZ173" s="44">
        <f>SBYLD1!BZ173*VLOOKUP(SBYLD2!BZ$4,'[1]INTERNAL PARAMETERS-1'!$B$5:$J$44,5,FALSE)*VLOOKUP(SBYLD2!BZ$4,'[1]INTERNAL PARAMETERS-1'!$B$5:$J$44,6,FALSE)*VLOOKUP(SBYLD2!BZ$4,'[1]INTERNAL PARAMETERS-1'!$B$5:$J$44,3,FALSE) + SBYLD1!BZ173*(1-VLOOKUP(SBYLD2!BZ$4,'[1]INTERNAL PARAMETERS-1'!$B$5:$J$44,5,FALSE))*VLOOKUP(SBYLD2!BZ$4,'[1]INTERNAL PARAMETERS-1'!$B$5:$J$44,8,FALSE)*VLOOKUP(SBYLD2!BZ$4,'[1]INTERNAL PARAMETERS-1'!$B$5:$J$44,3,FALSE)</f>
        <v>9.0819700873256526E-2</v>
      </c>
      <c r="CA173" s="44">
        <f>SBYLD1!CA173*VLOOKUP(SBYLD2!CA$4,'[1]INTERNAL PARAMETERS-1'!$B$5:$J$44,5,FALSE)*VLOOKUP(SBYLD2!CA$4,'[1]INTERNAL PARAMETERS-1'!$B$5:$J$44,6,FALSE)*VLOOKUP(SBYLD2!CA$4,'[1]INTERNAL PARAMETERS-1'!$B$5:$J$44,3,FALSE) + SBYLD1!CA173*(1-VLOOKUP(SBYLD2!CA$4,'[1]INTERNAL PARAMETERS-1'!$B$5:$J$44,5,FALSE))*VLOOKUP(SBYLD2!CA$4,'[1]INTERNAL PARAMETERS-1'!$B$5:$J$44,8,FALSE)*VLOOKUP(SBYLD2!CA$4,'[1]INTERNAL PARAMETERS-1'!$B$5:$J$44,3,FALSE)</f>
        <v>0</v>
      </c>
      <c r="CB173" s="44">
        <f>SBYLD1!CB173*VLOOKUP(SBYLD2!CB$4,'[1]INTERNAL PARAMETERS-1'!$B$5:$J$44,5,FALSE)*VLOOKUP(SBYLD2!CB$4,'[1]INTERNAL PARAMETERS-1'!$B$5:$J$44,6,FALSE)*VLOOKUP(SBYLD2!CB$4,'[1]INTERNAL PARAMETERS-1'!$B$5:$J$44,3,FALSE) + SBYLD1!CB173*(1-VLOOKUP(SBYLD2!CB$4,'[1]INTERNAL PARAMETERS-1'!$B$5:$J$44,5,FALSE))*VLOOKUP(SBYLD2!CB$4,'[1]INTERNAL PARAMETERS-1'!$B$5:$J$44,8,FALSE)*VLOOKUP(SBYLD2!CB$4,'[1]INTERNAL PARAMETERS-1'!$B$5:$J$44,3,FALSE)</f>
        <v>0</v>
      </c>
      <c r="CC173" s="44">
        <f>SBYLD1!CC173*VLOOKUP(SBYLD2!CC$4,'[1]INTERNAL PARAMETERS-1'!$B$5:$J$44,5,FALSE)*VLOOKUP(SBYLD2!CC$4,'[1]INTERNAL PARAMETERS-1'!$B$5:$J$44,6,FALSE)*VLOOKUP(SBYLD2!CC$4,'[1]INTERNAL PARAMETERS-1'!$B$5:$J$44,3,FALSE) + SBYLD1!CC173*(1-VLOOKUP(SBYLD2!CC$4,'[1]INTERNAL PARAMETERS-1'!$B$5:$J$44,5,FALSE))*VLOOKUP(SBYLD2!CC$4,'[1]INTERNAL PARAMETERS-1'!$B$5:$J$44,8,FALSE)*VLOOKUP(SBYLD2!CC$4,'[1]INTERNAL PARAMETERS-1'!$B$5:$J$44,3,FALSE)</f>
        <v>0.25948485963787576</v>
      </c>
      <c r="CD173" s="44">
        <f>SBYLD1!CD173*VLOOKUP(SBYLD2!CD$4,'[1]INTERNAL PARAMETERS-1'!$B$5:$J$44,5,FALSE)*VLOOKUP(SBYLD2!CD$4,'[1]INTERNAL PARAMETERS-1'!$B$5:$J$44,6,FALSE)*VLOOKUP(SBYLD2!CD$4,'[1]INTERNAL PARAMETERS-1'!$B$5:$J$44,3,FALSE) + SBYLD1!CD173*(1-VLOOKUP(SBYLD2!CD$4,'[1]INTERNAL PARAMETERS-1'!$B$5:$J$44,5,FALSE))*VLOOKUP(SBYLD2!CD$4,'[1]INTERNAL PARAMETERS-1'!$B$5:$J$44,8,FALSE)*VLOOKUP(SBYLD2!CD$4,'[1]INTERNAL PARAMETERS-1'!$B$5:$J$44,3,FALSE)</f>
        <v>0.3261580527392744</v>
      </c>
      <c r="CE173" s="44">
        <f>SBYLD1!CE173*VLOOKUP(SBYLD2!CE$4,'[1]INTERNAL PARAMETERS-1'!$B$5:$J$44,5,FALSE)*VLOOKUP(SBYLD2!CE$4,'[1]INTERNAL PARAMETERS-1'!$B$5:$J$44,6,FALSE)*VLOOKUP(SBYLD2!CE$4,'[1]INTERNAL PARAMETERS-1'!$B$5:$J$44,3,FALSE) + SBYLD1!CE173*(1-VLOOKUP(SBYLD2!CE$4,'[1]INTERNAL PARAMETERS-1'!$B$5:$J$44,5,FALSE))*VLOOKUP(SBYLD2!CE$4,'[1]INTERNAL PARAMETERS-1'!$B$5:$J$44,8,FALSE)*VLOOKUP(SBYLD2!CE$4,'[1]INTERNAL PARAMETERS-1'!$B$5:$J$44,3,FALSE)</f>
        <v>0.59805081935586613</v>
      </c>
      <c r="CF173" s="44">
        <f>SBYLD1!CF173*VLOOKUP(SBYLD2!CF$4,'[1]INTERNAL PARAMETERS-1'!$B$5:$J$44,5,FALSE)*VLOOKUP(SBYLD2!CF$4,'[1]INTERNAL PARAMETERS-1'!$B$5:$J$44,6,FALSE)*VLOOKUP(SBYLD2!CF$4,'[1]INTERNAL PARAMETERS-1'!$B$5:$J$44,3,FALSE) + SBYLD1!CF173*(1-VLOOKUP(SBYLD2!CF$4,'[1]INTERNAL PARAMETERS-1'!$B$5:$J$44,5,FALSE))*VLOOKUP(SBYLD2!CF$4,'[1]INTERNAL PARAMETERS-1'!$B$5:$J$44,8,FALSE)*VLOOKUP(SBYLD2!CF$4,'[1]INTERNAL PARAMETERS-1'!$B$5:$J$44,3,FALSE)</f>
        <v>0.47974666063141519</v>
      </c>
      <c r="CG173" s="44">
        <f>SBYLD1!CG173*VLOOKUP(SBYLD2!CG$4,'[1]INTERNAL PARAMETERS-1'!$B$5:$J$44,5,FALSE)*VLOOKUP(SBYLD2!CG$4,'[1]INTERNAL PARAMETERS-1'!$B$5:$J$44,6,FALSE)*VLOOKUP(SBYLD2!CG$4,'[1]INTERNAL PARAMETERS-1'!$B$5:$J$44,3,FALSE) + SBYLD1!CG173*(1-VLOOKUP(SBYLD2!CG$4,'[1]INTERNAL PARAMETERS-1'!$B$5:$J$44,5,FALSE))*VLOOKUP(SBYLD2!CG$4,'[1]INTERNAL PARAMETERS-1'!$B$5:$J$44,8,FALSE)*VLOOKUP(SBYLD2!CG$4,'[1]INTERNAL PARAMETERS-1'!$B$5:$J$44,3,FALSE)</f>
        <v>1.5896021907379789E-2</v>
      </c>
      <c r="CH173" s="43">
        <f>SBYLD1!CH173*VLOOKUP(SBYLD2!CH$4,'[1]INTERNAL PARAMETERS-1'!$B$5:$J$44,5,FALSE)*VLOOKUP(SBYLD2!CH$4,'[1]INTERNAL PARAMETERS-1'!$B$5:$J$44,6,FALSE)*VLOOKUP(SBYLD2!CH$4,'[1]INTERNAL PARAMETERS-1'!$B$5:$J$44,3,FALSE) + SBYLD1!CH173*(1-VLOOKUP(SBYLD2!CH$4,'[1]INTERNAL PARAMETERS-1'!$B$5:$J$44,5,FALSE))*VLOOKUP(SBYLD2!CH$4,'[1]INTERNAL PARAMETERS-1'!$B$5:$J$44,8,FALSE)*VLOOKUP(SBYLD2!CH$4,'[1]INTERNAL PARAMETERS-1'!$B$5:$J$44,3,FALSE)</f>
        <v>0</v>
      </c>
      <c r="CJ173" s="45">
        <f t="shared" si="4"/>
        <v>20775.063164028004</v>
      </c>
      <c r="CK173" s="43">
        <f t="shared" si="5"/>
        <v>320.65905307308623</v>
      </c>
    </row>
    <row r="174" spans="2:89">
      <c r="B174" s="58" t="s">
        <v>8</v>
      </c>
      <c r="C174" s="57" t="s">
        <v>41</v>
      </c>
      <c r="D174" s="57" t="s">
        <v>51</v>
      </c>
      <c r="E174" s="128">
        <f>SB!S174</f>
        <v>35635.827800232306</v>
      </c>
      <c r="F174" s="56">
        <f>'[1]INTERNAL PARAMETERS-1'!M12</f>
        <v>49.09</v>
      </c>
      <c r="G174" s="45">
        <f>SBYLD1!G174*VLOOKUP(SBYLD2!G$4,'[1]INTERNAL PARAMETERS-1'!$B$5:$J$44,5,FALSE)*VLOOKUP(SBYLD2!G$4,'[1]INTERNAL PARAMETERS-1'!$B$5:$J$44,7,FALSE)*SBYLD2!$F174 + SBYLD1!G174*(1-VLOOKUP(SBYLD2!G$4,'[1]INTERNAL PARAMETERS-1'!$B$5:$J$44,5,FALSE))*VLOOKUP(SBYLD2!G$4,'[1]INTERNAL PARAMETERS-1'!$B$5:$J$44,9,FALSE)*SBYLD2!$F174</f>
        <v>9480.2713683876918</v>
      </c>
      <c r="H174" s="44">
        <f>SBYLD1!H174*VLOOKUP(SBYLD2!H$4,'[1]INTERNAL PARAMETERS-1'!$B$5:$J$44,5,FALSE)*VLOOKUP(SBYLD2!H$4,'[1]INTERNAL PARAMETERS-1'!$B$5:$J$44,7,FALSE)*SBYLD2!$F174 + SBYLD1!H174*(1-VLOOKUP(SBYLD2!H$4,'[1]INTERNAL PARAMETERS-1'!$B$5:$J$44,5,FALSE))*VLOOKUP(SBYLD2!H$4,'[1]INTERNAL PARAMETERS-1'!$B$5:$J$44,9,FALSE)*SBYLD2!$F174</f>
        <v>2858.5777501591988</v>
      </c>
      <c r="I174" s="44">
        <f>SBYLD1!I174*VLOOKUP(SBYLD2!I$4,'[1]INTERNAL PARAMETERS-1'!$B$5:$J$44,5,FALSE)*VLOOKUP(SBYLD2!I$4,'[1]INTERNAL PARAMETERS-1'!$B$5:$J$44,7,FALSE)*SBYLD2!$F174 + SBYLD1!I174*(1-VLOOKUP(SBYLD2!I$4,'[1]INTERNAL PARAMETERS-1'!$B$5:$J$44,5,FALSE))*VLOOKUP(SBYLD2!I$4,'[1]INTERNAL PARAMETERS-1'!$B$5:$J$44,9,FALSE)*SBYLD2!$F174</f>
        <v>4198.7453205760567</v>
      </c>
      <c r="J174" s="44">
        <f>SBYLD1!J174*VLOOKUP(SBYLD2!J$4,'[1]INTERNAL PARAMETERS-1'!$B$5:$J$44,5,FALSE)*VLOOKUP(SBYLD2!J$4,'[1]INTERNAL PARAMETERS-1'!$B$5:$J$44,7,FALSE)*SBYLD2!$F174 + SBYLD1!J174*(1-VLOOKUP(SBYLD2!J$4,'[1]INTERNAL PARAMETERS-1'!$B$5:$J$44,5,FALSE))*VLOOKUP(SBYLD2!J$4,'[1]INTERNAL PARAMETERS-1'!$B$5:$J$44,9,FALSE)*SBYLD2!$F174</f>
        <v>0</v>
      </c>
      <c r="K174" s="44">
        <f>SBYLD1!K174*VLOOKUP(SBYLD2!K$4,'[1]INTERNAL PARAMETERS-1'!$B$5:$J$44,5,FALSE)*VLOOKUP(SBYLD2!K$4,'[1]INTERNAL PARAMETERS-1'!$B$5:$J$44,7,FALSE)*SBYLD2!$F174 + SBYLD1!K174*(1-VLOOKUP(SBYLD2!K$4,'[1]INTERNAL PARAMETERS-1'!$B$5:$J$44,5,FALSE))*VLOOKUP(SBYLD2!K$4,'[1]INTERNAL PARAMETERS-1'!$B$5:$J$44,9,FALSE)*SBYLD2!$F174</f>
        <v>0</v>
      </c>
      <c r="L174" s="44">
        <f>SBYLD1!L174*VLOOKUP(SBYLD2!L$4,'[1]INTERNAL PARAMETERS-1'!$B$5:$J$44,5,FALSE)*VLOOKUP(SBYLD2!L$4,'[1]INTERNAL PARAMETERS-1'!$B$5:$J$44,7,FALSE)*SBYLD2!$F174 + SBYLD1!L174*(1-VLOOKUP(SBYLD2!L$4,'[1]INTERNAL PARAMETERS-1'!$B$5:$J$44,5,FALSE))*VLOOKUP(SBYLD2!L$4,'[1]INTERNAL PARAMETERS-1'!$B$5:$J$44,9,FALSE)*SBYLD2!$F174</f>
        <v>0</v>
      </c>
      <c r="M174" s="44">
        <f>SBYLD1!M174*VLOOKUP(SBYLD2!M$4,'[1]INTERNAL PARAMETERS-1'!$B$5:$J$44,5,FALSE)*VLOOKUP(SBYLD2!M$4,'[1]INTERNAL PARAMETERS-1'!$B$5:$J$44,7,FALSE)*SBYLD2!$F174 + SBYLD1!M174*(1-VLOOKUP(SBYLD2!M$4,'[1]INTERNAL PARAMETERS-1'!$B$5:$J$44,5,FALSE))*VLOOKUP(SBYLD2!M$4,'[1]INTERNAL PARAMETERS-1'!$B$5:$J$44,9,FALSE)*SBYLD2!$F174</f>
        <v>64.014554909598672</v>
      </c>
      <c r="N174" s="44">
        <f>SBYLD1!N174*VLOOKUP(SBYLD2!N$4,'[1]INTERNAL PARAMETERS-1'!$B$5:$J$44,5,FALSE)*VLOOKUP(SBYLD2!N$4,'[1]INTERNAL PARAMETERS-1'!$B$5:$J$44,7,FALSE)*SBYLD2!$F174 + SBYLD1!N174*(1-VLOOKUP(SBYLD2!N$4,'[1]INTERNAL PARAMETERS-1'!$B$5:$J$44,5,FALSE))*VLOOKUP(SBYLD2!N$4,'[1]INTERNAL PARAMETERS-1'!$B$5:$J$44,9,FALSE)*SBYLD2!$F174</f>
        <v>12.876490930091686</v>
      </c>
      <c r="O174" s="44">
        <f>SBYLD1!O174*VLOOKUP(SBYLD2!O$4,'[1]INTERNAL PARAMETERS-1'!$B$5:$J$44,5,FALSE)*VLOOKUP(SBYLD2!O$4,'[1]INTERNAL PARAMETERS-1'!$B$5:$J$44,7,FALSE)*SBYLD2!$F174 + SBYLD1!O174*(1-VLOOKUP(SBYLD2!O$4,'[1]INTERNAL PARAMETERS-1'!$B$5:$J$44,5,FALSE))*VLOOKUP(SBYLD2!O$4,'[1]INTERNAL PARAMETERS-1'!$B$5:$J$44,9,FALSE)*SBYLD2!$F174</f>
        <v>0</v>
      </c>
      <c r="P174" s="44">
        <f>SBYLD1!P174*VLOOKUP(SBYLD2!P$4,'[1]INTERNAL PARAMETERS-1'!$B$5:$J$44,5,FALSE)*VLOOKUP(SBYLD2!P$4,'[1]INTERNAL PARAMETERS-1'!$B$5:$J$44,7,FALSE)*SBYLD2!$F174 + SBYLD1!P174*(1-VLOOKUP(SBYLD2!P$4,'[1]INTERNAL PARAMETERS-1'!$B$5:$J$44,5,FALSE))*VLOOKUP(SBYLD2!P$4,'[1]INTERNAL PARAMETERS-1'!$B$5:$J$44,9,FALSE)*SBYLD2!$F174</f>
        <v>0</v>
      </c>
      <c r="Q174" s="44">
        <f>SBYLD1!Q174*VLOOKUP(SBYLD2!Q$4,'[1]INTERNAL PARAMETERS-1'!$B$5:$J$44,5,FALSE)*VLOOKUP(SBYLD2!Q$4,'[1]INTERNAL PARAMETERS-1'!$B$5:$J$44,7,FALSE)*SBYLD2!$F174 + SBYLD1!Q174*(1-VLOOKUP(SBYLD2!Q$4,'[1]INTERNAL PARAMETERS-1'!$B$5:$J$44,5,FALSE))*VLOOKUP(SBYLD2!Q$4,'[1]INTERNAL PARAMETERS-1'!$B$5:$J$44,9,FALSE)*SBYLD2!$F174</f>
        <v>0</v>
      </c>
      <c r="R174" s="44">
        <f>SBYLD1!R174*VLOOKUP(SBYLD2!R$4,'[1]INTERNAL PARAMETERS-1'!$B$5:$J$44,5,FALSE)*VLOOKUP(SBYLD2!R$4,'[1]INTERNAL PARAMETERS-1'!$B$5:$J$44,7,FALSE)*SBYLD2!$F174 + SBYLD1!R174*(1-VLOOKUP(SBYLD2!R$4,'[1]INTERNAL PARAMETERS-1'!$B$5:$J$44,5,FALSE))*VLOOKUP(SBYLD2!R$4,'[1]INTERNAL PARAMETERS-1'!$B$5:$J$44,9,FALSE)*SBYLD2!$F174</f>
        <v>22.072759897635049</v>
      </c>
      <c r="S174" s="44">
        <f>SBYLD1!S174*VLOOKUP(SBYLD2!S$4,'[1]INTERNAL PARAMETERS-1'!$B$5:$J$44,5,FALSE)*VLOOKUP(SBYLD2!S$4,'[1]INTERNAL PARAMETERS-1'!$B$5:$J$44,7,FALSE)*SBYLD2!$F174 + SBYLD1!S174*(1-VLOOKUP(SBYLD2!S$4,'[1]INTERNAL PARAMETERS-1'!$B$5:$J$44,5,FALSE))*VLOOKUP(SBYLD2!S$4,'[1]INTERNAL PARAMETERS-1'!$B$5:$J$44,9,FALSE)*SBYLD2!$F174</f>
        <v>733.81313275609534</v>
      </c>
      <c r="T174" s="44">
        <f>SBYLD1!T174*VLOOKUP(SBYLD2!T$4,'[1]INTERNAL PARAMETERS-1'!$B$5:$J$44,5,FALSE)*VLOOKUP(SBYLD2!T$4,'[1]INTERNAL PARAMETERS-1'!$B$5:$J$44,7,FALSE)*SBYLD2!$F174 + SBYLD1!T174*(1-VLOOKUP(SBYLD2!T$4,'[1]INTERNAL PARAMETERS-1'!$B$5:$J$44,5,FALSE))*VLOOKUP(SBYLD2!T$4,'[1]INTERNAL PARAMETERS-1'!$B$5:$J$44,9,FALSE)*SBYLD2!$F174</f>
        <v>206.94262021704884</v>
      </c>
      <c r="U174" s="44">
        <f>SBYLD1!U174*VLOOKUP(SBYLD2!U$4,'[1]INTERNAL PARAMETERS-1'!$B$5:$J$44,5,FALSE)*VLOOKUP(SBYLD2!U$4,'[1]INTERNAL PARAMETERS-1'!$B$5:$J$44,7,FALSE)*SBYLD2!$F174 + SBYLD1!U174*(1-VLOOKUP(SBYLD2!U$4,'[1]INTERNAL PARAMETERS-1'!$B$5:$J$44,5,FALSE))*VLOOKUP(SBYLD2!U$4,'[1]INTERNAL PARAMETERS-1'!$B$5:$J$44,9,FALSE)*SBYLD2!$F174</f>
        <v>124.71900054143397</v>
      </c>
      <c r="V174" s="44">
        <f>SBYLD1!V174*VLOOKUP(SBYLD2!V$4,'[1]INTERNAL PARAMETERS-1'!$B$5:$J$44,5,FALSE)*VLOOKUP(SBYLD2!V$4,'[1]INTERNAL PARAMETERS-1'!$B$5:$J$44,7,FALSE)*SBYLD2!$F174 + SBYLD1!V174*(1-VLOOKUP(SBYLD2!V$4,'[1]INTERNAL PARAMETERS-1'!$B$5:$J$44,5,FALSE))*VLOOKUP(SBYLD2!V$4,'[1]INTERNAL PARAMETERS-1'!$B$5:$J$44,9,FALSE)*SBYLD2!$F174</f>
        <v>377.12104320878359</v>
      </c>
      <c r="W174" s="44">
        <f>SBYLD1!W174*VLOOKUP(SBYLD2!W$4,'[1]INTERNAL PARAMETERS-1'!$B$5:$J$44,5,FALSE)*VLOOKUP(SBYLD2!W$4,'[1]INTERNAL PARAMETERS-1'!$B$5:$J$44,7,FALSE)*SBYLD2!$F174 + SBYLD1!W174*(1-VLOOKUP(SBYLD2!W$4,'[1]INTERNAL PARAMETERS-1'!$B$5:$J$44,5,FALSE))*VLOOKUP(SBYLD2!W$4,'[1]INTERNAL PARAMETERS-1'!$B$5:$J$44,9,FALSE)*SBYLD2!$F174</f>
        <v>0</v>
      </c>
      <c r="X174" s="44">
        <f>SBYLD1!X174*VLOOKUP(SBYLD2!X$4,'[1]INTERNAL PARAMETERS-1'!$B$5:$J$44,5,FALSE)*VLOOKUP(SBYLD2!X$4,'[1]INTERNAL PARAMETERS-1'!$B$5:$J$44,7,FALSE)*SBYLD2!$F174 + SBYLD1!X174*(1-VLOOKUP(SBYLD2!X$4,'[1]INTERNAL PARAMETERS-1'!$B$5:$J$44,5,FALSE))*VLOOKUP(SBYLD2!X$4,'[1]INTERNAL PARAMETERS-1'!$B$5:$J$44,9,FALSE)*SBYLD2!$F174</f>
        <v>0</v>
      </c>
      <c r="Y174" s="44">
        <f>SBYLD1!Y174*VLOOKUP(SBYLD2!Y$4,'[1]INTERNAL PARAMETERS-1'!$B$5:$J$44,5,FALSE)*VLOOKUP(SBYLD2!Y$4,'[1]INTERNAL PARAMETERS-1'!$B$5:$J$44,7,FALSE)*SBYLD2!$F174 + SBYLD1!Y174*(1-VLOOKUP(SBYLD2!Y$4,'[1]INTERNAL PARAMETERS-1'!$B$5:$J$44,5,FALSE))*VLOOKUP(SBYLD2!Y$4,'[1]INTERNAL PARAMETERS-1'!$B$5:$J$44,9,FALSE)*SBYLD2!$F174</f>
        <v>0</v>
      </c>
      <c r="Z174" s="44">
        <f>SBYLD1!Z174*VLOOKUP(SBYLD2!Z$4,'[1]INTERNAL PARAMETERS-1'!$B$5:$J$44,5,FALSE)*VLOOKUP(SBYLD2!Z$4,'[1]INTERNAL PARAMETERS-1'!$B$5:$J$44,7,FALSE)*SBYLD2!$F174 + SBYLD1!Z174*(1-VLOOKUP(SBYLD2!Z$4,'[1]INTERNAL PARAMETERS-1'!$B$5:$J$44,5,FALSE))*VLOOKUP(SBYLD2!Z$4,'[1]INTERNAL PARAMETERS-1'!$B$5:$J$44,9,FALSE)*SBYLD2!$F174</f>
        <v>0</v>
      </c>
      <c r="AA174" s="44">
        <f>SBYLD1!AA174*VLOOKUP(SBYLD2!AA$4,'[1]INTERNAL PARAMETERS-1'!$B$5:$J$44,5,FALSE)*VLOOKUP(SBYLD2!AA$4,'[1]INTERNAL PARAMETERS-1'!$B$5:$J$44,7,FALSE)*SBYLD2!$F174 + SBYLD1!AA174*(1-VLOOKUP(SBYLD2!AA$4,'[1]INTERNAL PARAMETERS-1'!$B$5:$J$44,5,FALSE))*VLOOKUP(SBYLD2!AA$4,'[1]INTERNAL PARAMETERS-1'!$B$5:$J$44,9,FALSE)*SBYLD2!$F174</f>
        <v>0</v>
      </c>
      <c r="AB174" s="44">
        <f>SBYLD1!AB174*VLOOKUP(SBYLD2!AB$4,'[1]INTERNAL PARAMETERS-1'!$B$5:$J$44,5,FALSE)*VLOOKUP(SBYLD2!AB$4,'[1]INTERNAL PARAMETERS-1'!$B$5:$J$44,7,FALSE)*SBYLD2!$F174 + SBYLD1!AB174*(1-VLOOKUP(SBYLD2!AB$4,'[1]INTERNAL PARAMETERS-1'!$B$5:$J$44,5,FALSE))*VLOOKUP(SBYLD2!AB$4,'[1]INTERNAL PARAMETERS-1'!$B$5:$J$44,9,FALSE)*SBYLD2!$F174</f>
        <v>0</v>
      </c>
      <c r="AC174" s="44">
        <f>SBYLD1!AC174*VLOOKUP(SBYLD2!AC$4,'[1]INTERNAL PARAMETERS-1'!$B$5:$J$44,5,FALSE)*VLOOKUP(SBYLD2!AC$4,'[1]INTERNAL PARAMETERS-1'!$B$5:$J$44,7,FALSE)*SBYLD2!$F174 + SBYLD1!AC174*(1-VLOOKUP(SBYLD2!AC$4,'[1]INTERNAL PARAMETERS-1'!$B$5:$J$44,5,FALSE))*VLOOKUP(SBYLD2!AC$4,'[1]INTERNAL PARAMETERS-1'!$B$5:$J$44,9,FALSE)*SBYLD2!$F174</f>
        <v>0</v>
      </c>
      <c r="AD174" s="44">
        <f>SBYLD1!AD174*VLOOKUP(SBYLD2!AD$4,'[1]INTERNAL PARAMETERS-1'!$B$5:$J$44,5,FALSE)*VLOOKUP(SBYLD2!AD$4,'[1]INTERNAL PARAMETERS-1'!$B$5:$J$44,7,FALSE)*SBYLD2!$F174 + SBYLD1!AD174*(1-VLOOKUP(SBYLD2!AD$4,'[1]INTERNAL PARAMETERS-1'!$B$5:$J$44,5,FALSE))*VLOOKUP(SBYLD2!AD$4,'[1]INTERNAL PARAMETERS-1'!$B$5:$J$44,9,FALSE)*SBYLD2!$F174</f>
        <v>0</v>
      </c>
      <c r="AE174" s="44">
        <f>SBYLD1!AE174*VLOOKUP(SBYLD2!AE$4,'[1]INTERNAL PARAMETERS-1'!$B$5:$J$44,5,FALSE)*VLOOKUP(SBYLD2!AE$4,'[1]INTERNAL PARAMETERS-1'!$B$5:$J$44,7,FALSE)*SBYLD2!$F174 + SBYLD1!AE174*(1-VLOOKUP(SBYLD2!AE$4,'[1]INTERNAL PARAMETERS-1'!$B$5:$J$44,5,FALSE))*VLOOKUP(SBYLD2!AE$4,'[1]INTERNAL PARAMETERS-1'!$B$5:$J$44,9,FALSE)*SBYLD2!$F174</f>
        <v>0</v>
      </c>
      <c r="AF174" s="44">
        <f>SBYLD1!AF174*VLOOKUP(SBYLD2!AF$4,'[1]INTERNAL PARAMETERS-1'!$B$5:$J$44,5,FALSE)*VLOOKUP(SBYLD2!AF$4,'[1]INTERNAL PARAMETERS-1'!$B$5:$J$44,7,FALSE)*SBYLD2!$F174 + SBYLD1!AF174*(1-VLOOKUP(SBYLD2!AF$4,'[1]INTERNAL PARAMETERS-1'!$B$5:$J$44,5,FALSE))*VLOOKUP(SBYLD2!AF$4,'[1]INTERNAL PARAMETERS-1'!$B$5:$J$44,9,FALSE)*SBYLD2!$F174</f>
        <v>0</v>
      </c>
      <c r="AG174" s="44">
        <f>SBYLD1!AG174*VLOOKUP(SBYLD2!AG$4,'[1]INTERNAL PARAMETERS-1'!$B$5:$J$44,5,FALSE)*VLOOKUP(SBYLD2!AG$4,'[1]INTERNAL PARAMETERS-1'!$B$5:$J$44,7,FALSE)*SBYLD2!$F174 + SBYLD1!AG174*(1-VLOOKUP(SBYLD2!AG$4,'[1]INTERNAL PARAMETERS-1'!$B$5:$J$44,5,FALSE))*VLOOKUP(SBYLD2!AG$4,'[1]INTERNAL PARAMETERS-1'!$B$5:$J$44,9,FALSE)*SBYLD2!$F174</f>
        <v>56.568619625115332</v>
      </c>
      <c r="AH174" s="44">
        <f>SBYLD1!AH174*VLOOKUP(SBYLD2!AH$4,'[1]INTERNAL PARAMETERS-1'!$B$5:$J$44,5,FALSE)*VLOOKUP(SBYLD2!AH$4,'[1]INTERNAL PARAMETERS-1'!$B$5:$J$44,7,FALSE)*SBYLD2!$F174 + SBYLD1!AH174*(1-VLOOKUP(SBYLD2!AH$4,'[1]INTERNAL PARAMETERS-1'!$B$5:$J$44,5,FALSE))*VLOOKUP(SBYLD2!AH$4,'[1]INTERNAL PARAMETERS-1'!$B$5:$J$44,9,FALSE)*SBYLD2!$F174</f>
        <v>5.0589822428964935</v>
      </c>
      <c r="AI174" s="44">
        <f>SBYLD1!AI174*VLOOKUP(SBYLD2!AI$4,'[1]INTERNAL PARAMETERS-1'!$B$5:$J$44,5,FALSE)*VLOOKUP(SBYLD2!AI$4,'[1]INTERNAL PARAMETERS-1'!$B$5:$J$44,7,FALSE)*SBYLD2!$F174 + SBYLD1!AI174*(1-VLOOKUP(SBYLD2!AI$4,'[1]INTERNAL PARAMETERS-1'!$B$5:$J$44,5,FALSE))*VLOOKUP(SBYLD2!AI$4,'[1]INTERNAL PARAMETERS-1'!$B$5:$J$44,9,FALSE)*SBYLD2!$F174</f>
        <v>9.1972748511457212</v>
      </c>
      <c r="AJ174" s="44">
        <f>SBYLD1!AJ174*VLOOKUP(SBYLD2!AJ$4,'[1]INTERNAL PARAMETERS-1'!$B$5:$J$44,5,FALSE)*VLOOKUP(SBYLD2!AJ$4,'[1]INTERNAL PARAMETERS-1'!$B$5:$J$44,7,FALSE)*SBYLD2!$F174 + SBYLD1!AJ174*(1-VLOOKUP(SBYLD2!AJ$4,'[1]INTERNAL PARAMETERS-1'!$B$5:$J$44,5,FALSE))*VLOOKUP(SBYLD2!AJ$4,'[1]INTERNAL PARAMETERS-1'!$B$5:$J$44,9,FALSE)*SBYLD2!$F174</f>
        <v>35.872783176902409</v>
      </c>
      <c r="AK174" s="44">
        <f>SBYLD1!AK174*VLOOKUP(SBYLD2!AK$4,'[1]INTERNAL PARAMETERS-1'!$B$5:$J$44,5,FALSE)*VLOOKUP(SBYLD2!AK$4,'[1]INTERNAL PARAMETERS-1'!$B$5:$J$44,7,FALSE)*SBYLD2!$F174 + SBYLD1!AK174*(1-VLOOKUP(SBYLD2!AK$4,'[1]INTERNAL PARAMETERS-1'!$B$5:$J$44,5,FALSE))*VLOOKUP(SBYLD2!AK$4,'[1]INTERNAL PARAMETERS-1'!$B$5:$J$44,9,FALSE)*SBYLD2!$F174</f>
        <v>0</v>
      </c>
      <c r="AL174" s="44">
        <f>SBYLD1!AL174*VLOOKUP(SBYLD2!AL$4,'[1]INTERNAL PARAMETERS-1'!$B$5:$J$44,5,FALSE)*VLOOKUP(SBYLD2!AL$4,'[1]INTERNAL PARAMETERS-1'!$B$5:$J$44,7,FALSE)*SBYLD2!$F174 + SBYLD1!AL174*(1-VLOOKUP(SBYLD2!AL$4,'[1]INTERNAL PARAMETERS-1'!$B$5:$J$44,5,FALSE))*VLOOKUP(SBYLD2!AL$4,'[1]INTERNAL PARAMETERS-1'!$B$5:$J$44,9,FALSE)*SBYLD2!$F174</f>
        <v>0</v>
      </c>
      <c r="AM174" s="44">
        <f>SBYLD1!AM174*VLOOKUP(SBYLD2!AM$4,'[1]INTERNAL PARAMETERS-1'!$B$5:$J$44,5,FALSE)*VLOOKUP(SBYLD2!AM$4,'[1]INTERNAL PARAMETERS-1'!$B$5:$J$44,7,FALSE)*SBYLD2!$F174 + SBYLD1!AM174*(1-VLOOKUP(SBYLD2!AM$4,'[1]INTERNAL PARAMETERS-1'!$B$5:$J$44,5,FALSE))*VLOOKUP(SBYLD2!AM$4,'[1]INTERNAL PARAMETERS-1'!$B$5:$J$44,9,FALSE)*SBYLD2!$F174</f>
        <v>0</v>
      </c>
      <c r="AN174" s="44">
        <f>SBYLD1!AN174*VLOOKUP(SBYLD2!AN$4,'[1]INTERNAL PARAMETERS-1'!$B$5:$J$44,5,FALSE)*VLOOKUP(SBYLD2!AN$4,'[1]INTERNAL PARAMETERS-1'!$B$5:$J$44,7,FALSE)*SBYLD2!$F174 + SBYLD1!AN174*(1-VLOOKUP(SBYLD2!AN$4,'[1]INTERNAL PARAMETERS-1'!$B$5:$J$44,5,FALSE))*VLOOKUP(SBYLD2!AN$4,'[1]INTERNAL PARAMETERS-1'!$B$5:$J$44,9,FALSE)*SBYLD2!$F174</f>
        <v>0</v>
      </c>
      <c r="AO174" s="44">
        <f>SBYLD1!AO174*VLOOKUP(SBYLD2!AO$4,'[1]INTERNAL PARAMETERS-1'!$B$5:$J$44,5,FALSE)*VLOOKUP(SBYLD2!AO$4,'[1]INTERNAL PARAMETERS-1'!$B$5:$J$44,7,FALSE)*SBYLD2!$F174 + SBYLD1!AO174*(1-VLOOKUP(SBYLD2!AO$4,'[1]INTERNAL PARAMETERS-1'!$B$5:$J$44,5,FALSE))*VLOOKUP(SBYLD2!AO$4,'[1]INTERNAL PARAMETERS-1'!$B$5:$J$44,9,FALSE)*SBYLD2!$F174</f>
        <v>0</v>
      </c>
      <c r="AP174" s="44">
        <f>SBYLD1!AP174*VLOOKUP(SBYLD2!AP$4,'[1]INTERNAL PARAMETERS-1'!$B$5:$J$44,5,FALSE)*VLOOKUP(SBYLD2!AP$4,'[1]INTERNAL PARAMETERS-1'!$B$5:$J$44,7,FALSE)*SBYLD2!$F174 + SBYLD1!AP174*(1-VLOOKUP(SBYLD2!AP$4,'[1]INTERNAL PARAMETERS-1'!$B$5:$J$44,5,FALSE))*VLOOKUP(SBYLD2!AP$4,'[1]INTERNAL PARAMETERS-1'!$B$5:$J$44,9,FALSE)*SBYLD2!$F174</f>
        <v>0</v>
      </c>
      <c r="AQ174" s="44">
        <f>SBYLD1!AQ174*VLOOKUP(SBYLD2!AQ$4,'[1]INTERNAL PARAMETERS-1'!$B$5:$J$44,5,FALSE)*VLOOKUP(SBYLD2!AQ$4,'[1]INTERNAL PARAMETERS-1'!$B$5:$J$44,7,FALSE)*SBYLD2!$F174 + SBYLD1!AQ174*(1-VLOOKUP(SBYLD2!AQ$4,'[1]INTERNAL PARAMETERS-1'!$B$5:$J$44,5,FALSE))*VLOOKUP(SBYLD2!AQ$4,'[1]INTERNAL PARAMETERS-1'!$B$5:$J$44,9,FALSE)*SBYLD2!$F174</f>
        <v>0</v>
      </c>
      <c r="AR174" s="44">
        <f>SBYLD1!AR174*VLOOKUP(SBYLD2!AR$4,'[1]INTERNAL PARAMETERS-1'!$B$5:$J$44,5,FALSE)*VLOOKUP(SBYLD2!AR$4,'[1]INTERNAL PARAMETERS-1'!$B$5:$J$44,7,FALSE)*SBYLD2!$F174 + SBYLD1!AR174*(1-VLOOKUP(SBYLD2!AR$4,'[1]INTERNAL PARAMETERS-1'!$B$5:$J$44,5,FALSE))*VLOOKUP(SBYLD2!AR$4,'[1]INTERNAL PARAMETERS-1'!$B$5:$J$44,9,FALSE)*SBYLD2!$F174</f>
        <v>0</v>
      </c>
      <c r="AS174" s="44">
        <f>SBYLD1!AS174*VLOOKUP(SBYLD2!AS$4,'[1]INTERNAL PARAMETERS-1'!$B$5:$J$44,5,FALSE)*VLOOKUP(SBYLD2!AS$4,'[1]INTERNAL PARAMETERS-1'!$B$5:$J$44,7,FALSE)*SBYLD2!$F174 + SBYLD1!AS174*(1-VLOOKUP(SBYLD2!AS$4,'[1]INTERNAL PARAMETERS-1'!$B$5:$J$44,5,FALSE))*VLOOKUP(SBYLD2!AS$4,'[1]INTERNAL PARAMETERS-1'!$B$5:$J$44,9,FALSE)*SBYLD2!$F174</f>
        <v>0</v>
      </c>
      <c r="AT174" s="43">
        <f>SBYLD1!AT174*VLOOKUP(SBYLD2!AT$4,'[1]INTERNAL PARAMETERS-1'!$B$5:$J$44,5,FALSE)*VLOOKUP(SBYLD2!AT$4,'[1]INTERNAL PARAMETERS-1'!$B$5:$J$44,7,FALSE)*SBYLD2!$F174 + SBYLD1!AT174*(1-VLOOKUP(SBYLD2!AT$4,'[1]INTERNAL PARAMETERS-1'!$B$5:$J$44,5,FALSE))*VLOOKUP(SBYLD2!AT$4,'[1]INTERNAL PARAMETERS-1'!$B$5:$J$44,9,FALSE)*SBYLD2!$F174</f>
        <v>0</v>
      </c>
      <c r="AU174" s="45">
        <f>SBYLD1!AU174*VLOOKUP(SBYLD2!AU$4,'[1]INTERNAL PARAMETERS-1'!$B$5:$J$44,5,FALSE)*VLOOKUP(SBYLD2!AU$4,'[1]INTERNAL PARAMETERS-1'!$B$5:$J$44,6,FALSE)*VLOOKUP(SBYLD2!AU$4,'[1]INTERNAL PARAMETERS-1'!$B$5:$J$44,3,FALSE) + SBYLD1!AU174*(1-VLOOKUP(SBYLD2!AU$4,'[1]INTERNAL PARAMETERS-1'!$B$5:$J$44,5,FALSE))*VLOOKUP(SBYLD2!AU$4,'[1]INTERNAL PARAMETERS-1'!$B$5:$J$44,8,FALSE)*VLOOKUP(SBYLD2!AU$4,'[1]INTERNAL PARAMETERS-1'!$B$5:$J$44,3,FALSE)</f>
        <v>0</v>
      </c>
      <c r="AV174" s="44">
        <f>SBYLD1!AV174*VLOOKUP(SBYLD2!AV$4,'[1]INTERNAL PARAMETERS-1'!$B$5:$J$44,5,FALSE)*VLOOKUP(SBYLD2!AV$4,'[1]INTERNAL PARAMETERS-1'!$B$5:$J$44,6,FALSE)*VLOOKUP(SBYLD2!AV$4,'[1]INTERNAL PARAMETERS-1'!$B$5:$J$44,3,FALSE) + SBYLD1!AV174*(1-VLOOKUP(SBYLD2!AV$4,'[1]INTERNAL PARAMETERS-1'!$B$5:$J$44,5,FALSE))*VLOOKUP(SBYLD2!AV$4,'[1]INTERNAL PARAMETERS-1'!$B$5:$J$44,8,FALSE)*VLOOKUP(SBYLD2!AV$4,'[1]INTERNAL PARAMETERS-1'!$B$5:$J$44,3,FALSE)</f>
        <v>0</v>
      </c>
      <c r="AW174" s="44">
        <f>SBYLD1!AW174*VLOOKUP(SBYLD2!AW$4,'[1]INTERNAL PARAMETERS-1'!$B$5:$J$44,5,FALSE)*VLOOKUP(SBYLD2!AW$4,'[1]INTERNAL PARAMETERS-1'!$B$5:$J$44,6,FALSE)*VLOOKUP(SBYLD2!AW$4,'[1]INTERNAL PARAMETERS-1'!$B$5:$J$44,3,FALSE) + SBYLD1!AW174*(1-VLOOKUP(SBYLD2!AW$4,'[1]INTERNAL PARAMETERS-1'!$B$5:$J$44,5,FALSE))*VLOOKUP(SBYLD2!AW$4,'[1]INTERNAL PARAMETERS-1'!$B$5:$J$44,8,FALSE)*VLOOKUP(SBYLD2!AW$4,'[1]INTERNAL PARAMETERS-1'!$B$5:$J$44,3,FALSE)</f>
        <v>100.98520580781044</v>
      </c>
      <c r="AX174" s="44">
        <f>SBYLD1!AX174*VLOOKUP(SBYLD2!AX$4,'[1]INTERNAL PARAMETERS-1'!$B$5:$J$44,5,FALSE)*VLOOKUP(SBYLD2!AX$4,'[1]INTERNAL PARAMETERS-1'!$B$5:$J$44,6,FALSE)*VLOOKUP(SBYLD2!AX$4,'[1]INTERNAL PARAMETERS-1'!$B$5:$J$44,3,FALSE) + SBYLD1!AX174*(1-VLOOKUP(SBYLD2!AX$4,'[1]INTERNAL PARAMETERS-1'!$B$5:$J$44,5,FALSE))*VLOOKUP(SBYLD2!AX$4,'[1]INTERNAL PARAMETERS-1'!$B$5:$J$44,8,FALSE)*VLOOKUP(SBYLD2!AX$4,'[1]INTERNAL PARAMETERS-1'!$B$5:$J$44,3,FALSE)</f>
        <v>0</v>
      </c>
      <c r="AY174" s="44">
        <f>SBYLD1!AY174*VLOOKUP(SBYLD2!AY$4,'[1]INTERNAL PARAMETERS-1'!$B$5:$J$44,5,FALSE)*VLOOKUP(SBYLD2!AY$4,'[1]INTERNAL PARAMETERS-1'!$B$5:$J$44,6,FALSE)*VLOOKUP(SBYLD2!AY$4,'[1]INTERNAL PARAMETERS-1'!$B$5:$J$44,3,FALSE) + SBYLD1!AY174*(1-VLOOKUP(SBYLD2!AY$4,'[1]INTERNAL PARAMETERS-1'!$B$5:$J$44,5,FALSE))*VLOOKUP(SBYLD2!AY$4,'[1]INTERNAL PARAMETERS-1'!$B$5:$J$44,8,FALSE)*VLOOKUP(SBYLD2!AY$4,'[1]INTERNAL PARAMETERS-1'!$B$5:$J$44,3,FALSE)</f>
        <v>0</v>
      </c>
      <c r="AZ174" s="44">
        <f>SBYLD1!AZ174*VLOOKUP(SBYLD2!AZ$4,'[1]INTERNAL PARAMETERS-1'!$B$5:$J$44,5,FALSE)*VLOOKUP(SBYLD2!AZ$4,'[1]INTERNAL PARAMETERS-1'!$B$5:$J$44,6,FALSE)*VLOOKUP(SBYLD2!AZ$4,'[1]INTERNAL PARAMETERS-1'!$B$5:$J$44,3,FALSE) + SBYLD1!AZ174*(1-VLOOKUP(SBYLD2!AZ$4,'[1]INTERNAL PARAMETERS-1'!$B$5:$J$44,5,FALSE))*VLOOKUP(SBYLD2!AZ$4,'[1]INTERNAL PARAMETERS-1'!$B$5:$J$44,8,FALSE)*VLOOKUP(SBYLD2!AZ$4,'[1]INTERNAL PARAMETERS-1'!$B$5:$J$44,3,FALSE)</f>
        <v>0</v>
      </c>
      <c r="BA174" s="44">
        <f>SBYLD1!BA174*VLOOKUP(SBYLD2!BA$4,'[1]INTERNAL PARAMETERS-1'!$B$5:$J$44,5,FALSE)*VLOOKUP(SBYLD2!BA$4,'[1]INTERNAL PARAMETERS-1'!$B$5:$J$44,6,FALSE)*VLOOKUP(SBYLD2!BA$4,'[1]INTERNAL PARAMETERS-1'!$B$5:$J$44,3,FALSE) + SBYLD1!BA174*(1-VLOOKUP(SBYLD2!BA$4,'[1]INTERNAL PARAMETERS-1'!$B$5:$J$44,5,FALSE))*VLOOKUP(SBYLD2!BA$4,'[1]INTERNAL PARAMETERS-1'!$B$5:$J$44,8,FALSE)*VLOOKUP(SBYLD2!BA$4,'[1]INTERNAL PARAMETERS-1'!$B$5:$J$44,3,FALSE)</f>
        <v>15.389019960307966</v>
      </c>
      <c r="BB174" s="44">
        <f>SBYLD1!BB174*VLOOKUP(SBYLD2!BB$4,'[1]INTERNAL PARAMETERS-1'!$B$5:$J$44,5,FALSE)*VLOOKUP(SBYLD2!BB$4,'[1]INTERNAL PARAMETERS-1'!$B$5:$J$44,6,FALSE)*VLOOKUP(SBYLD2!BB$4,'[1]INTERNAL PARAMETERS-1'!$B$5:$J$44,3,FALSE) + SBYLD1!BB174*(1-VLOOKUP(SBYLD2!BB$4,'[1]INTERNAL PARAMETERS-1'!$B$5:$J$44,5,FALSE))*VLOOKUP(SBYLD2!BB$4,'[1]INTERNAL PARAMETERS-1'!$B$5:$J$44,8,FALSE)*VLOOKUP(SBYLD2!BB$4,'[1]INTERNAL PARAMETERS-1'!$B$5:$J$44,3,FALSE)</f>
        <v>15.448667324495206</v>
      </c>
      <c r="BC174" s="44">
        <f>SBYLD1!BC174*VLOOKUP(SBYLD2!BC$4,'[1]INTERNAL PARAMETERS-1'!$B$5:$J$44,5,FALSE)*VLOOKUP(SBYLD2!BC$4,'[1]INTERNAL PARAMETERS-1'!$B$5:$J$44,6,FALSE)*VLOOKUP(SBYLD2!BC$4,'[1]INTERNAL PARAMETERS-1'!$B$5:$J$44,3,FALSE) + SBYLD1!BC174*(1-VLOOKUP(SBYLD2!BC$4,'[1]INTERNAL PARAMETERS-1'!$B$5:$J$44,5,FALSE))*VLOOKUP(SBYLD2!BC$4,'[1]INTERNAL PARAMETERS-1'!$B$5:$J$44,8,FALSE)*VLOOKUP(SBYLD2!BC$4,'[1]INTERNAL PARAMETERS-1'!$B$5:$J$44,3,FALSE)</f>
        <v>29.632314185971993</v>
      </c>
      <c r="BD174" s="44">
        <f>SBYLD1!BD174*VLOOKUP(SBYLD2!BD$4,'[1]INTERNAL PARAMETERS-1'!$B$5:$J$44,5,FALSE)*VLOOKUP(SBYLD2!BD$4,'[1]INTERNAL PARAMETERS-1'!$B$5:$J$44,6,FALSE)*VLOOKUP(SBYLD2!BD$4,'[1]INTERNAL PARAMETERS-1'!$B$5:$J$44,3,FALSE) + SBYLD1!BD174*(1-VLOOKUP(SBYLD2!BD$4,'[1]INTERNAL PARAMETERS-1'!$B$5:$J$44,5,FALSE))*VLOOKUP(SBYLD2!BD$4,'[1]INTERNAL PARAMETERS-1'!$B$5:$J$44,8,FALSE)*VLOOKUP(SBYLD2!BD$4,'[1]INTERNAL PARAMETERS-1'!$B$5:$J$44,3,FALSE)</f>
        <v>19.657091310053634</v>
      </c>
      <c r="BE174" s="44">
        <f>SBYLD1!BE174*VLOOKUP(SBYLD2!BE$4,'[1]INTERNAL PARAMETERS-1'!$B$5:$J$44,5,FALSE)*VLOOKUP(SBYLD2!BE$4,'[1]INTERNAL PARAMETERS-1'!$B$5:$J$44,6,FALSE)*VLOOKUP(SBYLD2!BE$4,'[1]INTERNAL PARAMETERS-1'!$B$5:$J$44,3,FALSE) + SBYLD1!BE174*(1-VLOOKUP(SBYLD2!BE$4,'[1]INTERNAL PARAMETERS-1'!$B$5:$J$44,5,FALSE))*VLOOKUP(SBYLD2!BE$4,'[1]INTERNAL PARAMETERS-1'!$B$5:$J$44,8,FALSE)*VLOOKUP(SBYLD2!BE$4,'[1]INTERNAL PARAMETERS-1'!$B$5:$J$44,3,FALSE)</f>
        <v>43.779403153214467</v>
      </c>
      <c r="BF174" s="44">
        <f>SBYLD1!BF174*VLOOKUP(SBYLD2!BF$4,'[1]INTERNAL PARAMETERS-1'!$B$5:$J$44,5,FALSE)*VLOOKUP(SBYLD2!BF$4,'[1]INTERNAL PARAMETERS-1'!$B$5:$J$44,6,FALSE)*VLOOKUP(SBYLD2!BF$4,'[1]INTERNAL PARAMETERS-1'!$B$5:$J$44,3,FALSE) + SBYLD1!BF174*(1-VLOOKUP(SBYLD2!BF$4,'[1]INTERNAL PARAMETERS-1'!$B$5:$J$44,5,FALSE))*VLOOKUP(SBYLD2!BF$4,'[1]INTERNAL PARAMETERS-1'!$B$5:$J$44,8,FALSE)*VLOOKUP(SBYLD2!BF$4,'[1]INTERNAL PARAMETERS-1'!$B$5:$J$44,3,FALSE)</f>
        <v>0</v>
      </c>
      <c r="BG174" s="44">
        <f>SBYLD1!BG174*VLOOKUP(SBYLD2!BG$4,'[1]INTERNAL PARAMETERS-1'!$B$5:$J$44,5,FALSE)*VLOOKUP(SBYLD2!BG$4,'[1]INTERNAL PARAMETERS-1'!$B$5:$J$44,6,FALSE)*VLOOKUP(SBYLD2!BG$4,'[1]INTERNAL PARAMETERS-1'!$B$5:$J$44,3,FALSE) + SBYLD1!BG174*(1-VLOOKUP(SBYLD2!BG$4,'[1]INTERNAL PARAMETERS-1'!$B$5:$J$44,5,FALSE))*VLOOKUP(SBYLD2!BG$4,'[1]INTERNAL PARAMETERS-1'!$B$5:$J$44,8,FALSE)*VLOOKUP(SBYLD2!BG$4,'[1]INTERNAL PARAMETERS-1'!$B$5:$J$44,3,FALSE)</f>
        <v>22.293935486768124</v>
      </c>
      <c r="BH174" s="44">
        <f>SBYLD1!BH174*VLOOKUP(SBYLD2!BH$4,'[1]INTERNAL PARAMETERS-1'!$B$5:$J$44,5,FALSE)*VLOOKUP(SBYLD2!BH$4,'[1]INTERNAL PARAMETERS-1'!$B$5:$J$44,6,FALSE)*VLOOKUP(SBYLD2!BH$4,'[1]INTERNAL PARAMETERS-1'!$B$5:$J$44,3,FALSE) + SBYLD1!BH174*(1-VLOOKUP(SBYLD2!BH$4,'[1]INTERNAL PARAMETERS-1'!$B$5:$J$44,5,FALSE))*VLOOKUP(SBYLD2!BH$4,'[1]INTERNAL PARAMETERS-1'!$B$5:$J$44,8,FALSE)*VLOOKUP(SBYLD2!BH$4,'[1]INTERNAL PARAMETERS-1'!$B$5:$J$44,3,FALSE)</f>
        <v>0.13088194535543934</v>
      </c>
      <c r="BI174" s="44">
        <f>SBYLD1!BI174*VLOOKUP(SBYLD2!BI$4,'[1]INTERNAL PARAMETERS-1'!$B$5:$J$44,5,FALSE)*VLOOKUP(SBYLD2!BI$4,'[1]INTERNAL PARAMETERS-1'!$B$5:$J$44,6,FALSE)*VLOOKUP(SBYLD2!BI$4,'[1]INTERNAL PARAMETERS-1'!$B$5:$J$44,3,FALSE) + SBYLD1!BI174*(1-VLOOKUP(SBYLD2!BI$4,'[1]INTERNAL PARAMETERS-1'!$B$5:$J$44,5,FALSE))*VLOOKUP(SBYLD2!BI$4,'[1]INTERNAL PARAMETERS-1'!$B$5:$J$44,8,FALSE)*VLOOKUP(SBYLD2!BI$4,'[1]INTERNAL PARAMETERS-1'!$B$5:$J$44,3,FALSE)</f>
        <v>0</v>
      </c>
      <c r="BJ174" s="44">
        <f>SBYLD1!BJ174*VLOOKUP(SBYLD2!BJ$4,'[1]INTERNAL PARAMETERS-1'!$B$5:$J$44,5,FALSE)*VLOOKUP(SBYLD2!BJ$4,'[1]INTERNAL PARAMETERS-1'!$B$5:$J$44,6,FALSE)*VLOOKUP(SBYLD2!BJ$4,'[1]INTERNAL PARAMETERS-1'!$B$5:$J$44,3,FALSE) + SBYLD1!BJ174*(1-VLOOKUP(SBYLD2!BJ$4,'[1]INTERNAL PARAMETERS-1'!$B$5:$J$44,5,FALSE))*VLOOKUP(SBYLD2!BJ$4,'[1]INTERNAL PARAMETERS-1'!$B$5:$J$44,8,FALSE)*VLOOKUP(SBYLD2!BJ$4,'[1]INTERNAL PARAMETERS-1'!$B$5:$J$44,3,FALSE)</f>
        <v>4.6482532703912742</v>
      </c>
      <c r="BK174" s="44">
        <f>SBYLD1!BK174*VLOOKUP(SBYLD2!BK$4,'[1]INTERNAL PARAMETERS-1'!$B$5:$J$44,5,FALSE)*VLOOKUP(SBYLD2!BK$4,'[1]INTERNAL PARAMETERS-1'!$B$5:$J$44,6,FALSE)*VLOOKUP(SBYLD2!BK$4,'[1]INTERNAL PARAMETERS-1'!$B$5:$J$44,3,FALSE) + SBYLD1!BK174*(1-VLOOKUP(SBYLD2!BK$4,'[1]INTERNAL PARAMETERS-1'!$B$5:$J$44,5,FALSE))*VLOOKUP(SBYLD2!BK$4,'[1]INTERNAL PARAMETERS-1'!$B$5:$J$44,8,FALSE)*VLOOKUP(SBYLD2!BK$4,'[1]INTERNAL PARAMETERS-1'!$B$5:$J$44,3,FALSE)</f>
        <v>6.6503082597724807</v>
      </c>
      <c r="BL174" s="44">
        <f>SBYLD1!BL174*VLOOKUP(SBYLD2!BL$4,'[1]INTERNAL PARAMETERS-1'!$B$5:$J$44,5,FALSE)*VLOOKUP(SBYLD2!BL$4,'[1]INTERNAL PARAMETERS-1'!$B$5:$J$44,6,FALSE)*VLOOKUP(SBYLD2!BL$4,'[1]INTERNAL PARAMETERS-1'!$B$5:$J$44,3,FALSE) + SBYLD1!BL174*(1-VLOOKUP(SBYLD2!BL$4,'[1]INTERNAL PARAMETERS-1'!$B$5:$J$44,5,FALSE))*VLOOKUP(SBYLD2!BL$4,'[1]INTERNAL PARAMETERS-1'!$B$5:$J$44,8,FALSE)*VLOOKUP(SBYLD2!BL$4,'[1]INTERNAL PARAMETERS-1'!$B$5:$J$44,3,FALSE)</f>
        <v>29.038820738377101</v>
      </c>
      <c r="BM174" s="44">
        <f>SBYLD1!BM174*VLOOKUP(SBYLD2!BM$4,'[1]INTERNAL PARAMETERS-1'!$B$5:$J$44,5,FALSE)*VLOOKUP(SBYLD2!BM$4,'[1]INTERNAL PARAMETERS-1'!$B$5:$J$44,6,FALSE)*VLOOKUP(SBYLD2!BM$4,'[1]INTERNAL PARAMETERS-1'!$B$5:$J$44,3,FALSE) + SBYLD1!BM174*(1-VLOOKUP(SBYLD2!BM$4,'[1]INTERNAL PARAMETERS-1'!$B$5:$J$44,5,FALSE))*VLOOKUP(SBYLD2!BM$4,'[1]INTERNAL PARAMETERS-1'!$B$5:$J$44,8,FALSE)*VLOOKUP(SBYLD2!BM$4,'[1]INTERNAL PARAMETERS-1'!$B$5:$J$44,3,FALSE)</f>
        <v>8.3215486090981088</v>
      </c>
      <c r="BN174" s="44">
        <f>SBYLD1!BN174*VLOOKUP(SBYLD2!BN$4,'[1]INTERNAL PARAMETERS-1'!$B$5:$J$44,5,FALSE)*VLOOKUP(SBYLD2!BN$4,'[1]INTERNAL PARAMETERS-1'!$B$5:$J$44,6,FALSE)*VLOOKUP(SBYLD2!BN$4,'[1]INTERNAL PARAMETERS-1'!$B$5:$J$44,3,FALSE) + SBYLD1!BN174*(1-VLOOKUP(SBYLD2!BN$4,'[1]INTERNAL PARAMETERS-1'!$B$5:$J$44,5,FALSE))*VLOOKUP(SBYLD2!BN$4,'[1]INTERNAL PARAMETERS-1'!$B$5:$J$44,8,FALSE)*VLOOKUP(SBYLD2!BN$4,'[1]INTERNAL PARAMETERS-1'!$B$5:$J$44,3,FALSE)</f>
        <v>6.9193644867637332</v>
      </c>
      <c r="BO174" s="44">
        <f>SBYLD1!BO174*VLOOKUP(SBYLD2!BO$4,'[1]INTERNAL PARAMETERS-1'!$B$5:$J$44,5,FALSE)*VLOOKUP(SBYLD2!BO$4,'[1]INTERNAL PARAMETERS-1'!$B$5:$J$44,6,FALSE)*VLOOKUP(SBYLD2!BO$4,'[1]INTERNAL PARAMETERS-1'!$B$5:$J$44,3,FALSE) + SBYLD1!BO174*(1-VLOOKUP(SBYLD2!BO$4,'[1]INTERNAL PARAMETERS-1'!$B$5:$J$44,5,FALSE))*VLOOKUP(SBYLD2!BO$4,'[1]INTERNAL PARAMETERS-1'!$B$5:$J$44,8,FALSE)*VLOOKUP(SBYLD2!BO$4,'[1]INTERNAL PARAMETERS-1'!$B$5:$J$44,3,FALSE)</f>
        <v>6.2421441324589351</v>
      </c>
      <c r="BP174" s="44">
        <f>SBYLD1!BP174*VLOOKUP(SBYLD2!BP$4,'[1]INTERNAL PARAMETERS-1'!$B$5:$J$44,5,FALSE)*VLOOKUP(SBYLD2!BP$4,'[1]INTERNAL PARAMETERS-1'!$B$5:$J$44,6,FALSE)*VLOOKUP(SBYLD2!BP$4,'[1]INTERNAL PARAMETERS-1'!$B$5:$J$44,3,FALSE) + SBYLD1!BP174*(1-VLOOKUP(SBYLD2!BP$4,'[1]INTERNAL PARAMETERS-1'!$B$5:$J$44,5,FALSE))*VLOOKUP(SBYLD2!BP$4,'[1]INTERNAL PARAMETERS-1'!$B$5:$J$44,8,FALSE)*VLOOKUP(SBYLD2!BP$4,'[1]INTERNAL PARAMETERS-1'!$B$5:$J$44,3,FALSE)</f>
        <v>0.39895823927977031</v>
      </c>
      <c r="BQ174" s="44">
        <f>SBYLD1!BQ174*VLOOKUP(SBYLD2!BQ$4,'[1]INTERNAL PARAMETERS-1'!$B$5:$J$44,5,FALSE)*VLOOKUP(SBYLD2!BQ$4,'[1]INTERNAL PARAMETERS-1'!$B$5:$J$44,6,FALSE)*VLOOKUP(SBYLD2!BQ$4,'[1]INTERNAL PARAMETERS-1'!$B$5:$J$44,3,FALSE) + SBYLD1!BQ174*(1-VLOOKUP(SBYLD2!BQ$4,'[1]INTERNAL PARAMETERS-1'!$B$5:$J$44,5,FALSE))*VLOOKUP(SBYLD2!BQ$4,'[1]INTERNAL PARAMETERS-1'!$B$5:$J$44,8,FALSE)*VLOOKUP(SBYLD2!BQ$4,'[1]INTERNAL PARAMETERS-1'!$B$5:$J$44,3,FALSE)</f>
        <v>26.407346993112526</v>
      </c>
      <c r="BR174" s="44">
        <f>SBYLD1!BR174*VLOOKUP(SBYLD2!BR$4,'[1]INTERNAL PARAMETERS-1'!$B$5:$J$44,5,FALSE)*VLOOKUP(SBYLD2!BR$4,'[1]INTERNAL PARAMETERS-1'!$B$5:$J$44,6,FALSE)*VLOOKUP(SBYLD2!BR$4,'[1]INTERNAL PARAMETERS-1'!$B$5:$J$44,3,FALSE) + SBYLD1!BR174*(1-VLOOKUP(SBYLD2!BR$4,'[1]INTERNAL PARAMETERS-1'!$B$5:$J$44,5,FALSE))*VLOOKUP(SBYLD2!BR$4,'[1]INTERNAL PARAMETERS-1'!$B$5:$J$44,8,FALSE)*VLOOKUP(SBYLD2!BR$4,'[1]INTERNAL PARAMETERS-1'!$B$5:$J$44,3,FALSE)</f>
        <v>0.90124780297705642</v>
      </c>
      <c r="BS174" s="44">
        <f>SBYLD1!BS174*VLOOKUP(SBYLD2!BS$4,'[1]INTERNAL PARAMETERS-1'!$B$5:$J$44,5,FALSE)*VLOOKUP(SBYLD2!BS$4,'[1]INTERNAL PARAMETERS-1'!$B$5:$J$44,6,FALSE)*VLOOKUP(SBYLD2!BS$4,'[1]INTERNAL PARAMETERS-1'!$B$5:$J$44,3,FALSE) + SBYLD1!BS174*(1-VLOOKUP(SBYLD2!BS$4,'[1]INTERNAL PARAMETERS-1'!$B$5:$J$44,5,FALSE))*VLOOKUP(SBYLD2!BS$4,'[1]INTERNAL PARAMETERS-1'!$B$5:$J$44,8,FALSE)*VLOOKUP(SBYLD2!BS$4,'[1]INTERNAL PARAMETERS-1'!$B$5:$J$44,3,FALSE)</f>
        <v>5.7836728997223849E-2</v>
      </c>
      <c r="BT174" s="44">
        <f>SBYLD1!BT174*VLOOKUP(SBYLD2!BT$4,'[1]INTERNAL PARAMETERS-1'!$B$5:$J$44,5,FALSE)*VLOOKUP(SBYLD2!BT$4,'[1]INTERNAL PARAMETERS-1'!$B$5:$J$44,6,FALSE)*VLOOKUP(SBYLD2!BT$4,'[1]INTERNAL PARAMETERS-1'!$B$5:$J$44,3,FALSE) + SBYLD1!BT174*(1-VLOOKUP(SBYLD2!BT$4,'[1]INTERNAL PARAMETERS-1'!$B$5:$J$44,5,FALSE))*VLOOKUP(SBYLD2!BT$4,'[1]INTERNAL PARAMETERS-1'!$B$5:$J$44,8,FALSE)*VLOOKUP(SBYLD2!BT$4,'[1]INTERNAL PARAMETERS-1'!$B$5:$J$44,3,FALSE)</f>
        <v>0</v>
      </c>
      <c r="BU174" s="44">
        <f>SBYLD1!BU174*VLOOKUP(SBYLD2!BU$4,'[1]INTERNAL PARAMETERS-1'!$B$5:$J$44,5,FALSE)*VLOOKUP(SBYLD2!BU$4,'[1]INTERNAL PARAMETERS-1'!$B$5:$J$44,6,FALSE)*VLOOKUP(SBYLD2!BU$4,'[1]INTERNAL PARAMETERS-1'!$B$5:$J$44,3,FALSE) + SBYLD1!BU174*(1-VLOOKUP(SBYLD2!BU$4,'[1]INTERNAL PARAMETERS-1'!$B$5:$J$44,5,FALSE))*VLOOKUP(SBYLD2!BU$4,'[1]INTERNAL PARAMETERS-1'!$B$5:$J$44,8,FALSE)*VLOOKUP(SBYLD2!BU$4,'[1]INTERNAL PARAMETERS-1'!$B$5:$J$44,3,FALSE)</f>
        <v>0</v>
      </c>
      <c r="BV174" s="44">
        <f>SBYLD1!BV174*VLOOKUP(SBYLD2!BV$4,'[1]INTERNAL PARAMETERS-1'!$B$5:$J$44,5,FALSE)*VLOOKUP(SBYLD2!BV$4,'[1]INTERNAL PARAMETERS-1'!$B$5:$J$44,6,FALSE)*VLOOKUP(SBYLD2!BV$4,'[1]INTERNAL PARAMETERS-1'!$B$5:$J$44,3,FALSE) + SBYLD1!BV174*(1-VLOOKUP(SBYLD2!BV$4,'[1]INTERNAL PARAMETERS-1'!$B$5:$J$44,5,FALSE))*VLOOKUP(SBYLD2!BV$4,'[1]INTERNAL PARAMETERS-1'!$B$5:$J$44,8,FALSE)*VLOOKUP(SBYLD2!BV$4,'[1]INTERNAL PARAMETERS-1'!$B$5:$J$44,3,FALSE)</f>
        <v>0</v>
      </c>
      <c r="BW174" s="44">
        <f>SBYLD1!BW174*VLOOKUP(SBYLD2!BW$4,'[1]INTERNAL PARAMETERS-1'!$B$5:$J$44,5,FALSE)*VLOOKUP(SBYLD2!BW$4,'[1]INTERNAL PARAMETERS-1'!$B$5:$J$44,6,FALSE)*VLOOKUP(SBYLD2!BW$4,'[1]INTERNAL PARAMETERS-1'!$B$5:$J$44,3,FALSE) + SBYLD1!BW174*(1-VLOOKUP(SBYLD2!BW$4,'[1]INTERNAL PARAMETERS-1'!$B$5:$J$44,5,FALSE))*VLOOKUP(SBYLD2!BW$4,'[1]INTERNAL PARAMETERS-1'!$B$5:$J$44,8,FALSE)*VLOOKUP(SBYLD2!BW$4,'[1]INTERNAL PARAMETERS-1'!$B$5:$J$44,3,FALSE)</f>
        <v>0</v>
      </c>
      <c r="BX174" s="44">
        <f>SBYLD1!BX174*VLOOKUP(SBYLD2!BX$4,'[1]INTERNAL PARAMETERS-1'!$B$5:$J$44,5,FALSE)*VLOOKUP(SBYLD2!BX$4,'[1]INTERNAL PARAMETERS-1'!$B$5:$J$44,6,FALSE)*VLOOKUP(SBYLD2!BX$4,'[1]INTERNAL PARAMETERS-1'!$B$5:$J$44,3,FALSE) + SBYLD1!BX174*(1-VLOOKUP(SBYLD2!BX$4,'[1]INTERNAL PARAMETERS-1'!$B$5:$J$44,5,FALSE))*VLOOKUP(SBYLD2!BX$4,'[1]INTERNAL PARAMETERS-1'!$B$5:$J$44,8,FALSE)*VLOOKUP(SBYLD2!BX$4,'[1]INTERNAL PARAMETERS-1'!$B$5:$J$44,3,FALSE)</f>
        <v>0</v>
      </c>
      <c r="BY174" s="44">
        <f>SBYLD1!BY174*VLOOKUP(SBYLD2!BY$4,'[1]INTERNAL PARAMETERS-1'!$B$5:$J$44,5,FALSE)*VLOOKUP(SBYLD2!BY$4,'[1]INTERNAL PARAMETERS-1'!$B$5:$J$44,6,FALSE)*VLOOKUP(SBYLD2!BY$4,'[1]INTERNAL PARAMETERS-1'!$B$5:$J$44,3,FALSE) + SBYLD1!BY174*(1-VLOOKUP(SBYLD2!BY$4,'[1]INTERNAL PARAMETERS-1'!$B$5:$J$44,5,FALSE))*VLOOKUP(SBYLD2!BY$4,'[1]INTERNAL PARAMETERS-1'!$B$5:$J$44,8,FALSE)*VLOOKUP(SBYLD2!BY$4,'[1]INTERNAL PARAMETERS-1'!$B$5:$J$44,3,FALSE)</f>
        <v>0</v>
      </c>
      <c r="BZ174" s="44">
        <f>SBYLD1!BZ174*VLOOKUP(SBYLD2!BZ$4,'[1]INTERNAL PARAMETERS-1'!$B$5:$J$44,5,FALSE)*VLOOKUP(SBYLD2!BZ$4,'[1]INTERNAL PARAMETERS-1'!$B$5:$J$44,6,FALSE)*VLOOKUP(SBYLD2!BZ$4,'[1]INTERNAL PARAMETERS-1'!$B$5:$J$44,3,FALSE) + SBYLD1!BZ174*(1-VLOOKUP(SBYLD2!BZ$4,'[1]INTERNAL PARAMETERS-1'!$B$5:$J$44,5,FALSE))*VLOOKUP(SBYLD2!BZ$4,'[1]INTERNAL PARAMETERS-1'!$B$5:$J$44,8,FALSE)*VLOOKUP(SBYLD2!BZ$4,'[1]INTERNAL PARAMETERS-1'!$B$5:$J$44,3,FALSE)</f>
        <v>4.1364371269431696E-2</v>
      </c>
      <c r="CA174" s="44">
        <f>SBYLD1!CA174*VLOOKUP(SBYLD2!CA$4,'[1]INTERNAL PARAMETERS-1'!$B$5:$J$44,5,FALSE)*VLOOKUP(SBYLD2!CA$4,'[1]INTERNAL PARAMETERS-1'!$B$5:$J$44,6,FALSE)*VLOOKUP(SBYLD2!CA$4,'[1]INTERNAL PARAMETERS-1'!$B$5:$J$44,3,FALSE) + SBYLD1!CA174*(1-VLOOKUP(SBYLD2!CA$4,'[1]INTERNAL PARAMETERS-1'!$B$5:$J$44,5,FALSE))*VLOOKUP(SBYLD2!CA$4,'[1]INTERNAL PARAMETERS-1'!$B$5:$J$44,8,FALSE)*VLOOKUP(SBYLD2!CA$4,'[1]INTERNAL PARAMETERS-1'!$B$5:$J$44,3,FALSE)</f>
        <v>0</v>
      </c>
      <c r="CB174" s="44">
        <f>SBYLD1!CB174*VLOOKUP(SBYLD2!CB$4,'[1]INTERNAL PARAMETERS-1'!$B$5:$J$44,5,FALSE)*VLOOKUP(SBYLD2!CB$4,'[1]INTERNAL PARAMETERS-1'!$B$5:$J$44,6,FALSE)*VLOOKUP(SBYLD2!CB$4,'[1]INTERNAL PARAMETERS-1'!$B$5:$J$44,3,FALSE) + SBYLD1!CB174*(1-VLOOKUP(SBYLD2!CB$4,'[1]INTERNAL PARAMETERS-1'!$B$5:$J$44,5,FALSE))*VLOOKUP(SBYLD2!CB$4,'[1]INTERNAL PARAMETERS-1'!$B$5:$J$44,8,FALSE)*VLOOKUP(SBYLD2!CB$4,'[1]INTERNAL PARAMETERS-1'!$B$5:$J$44,3,FALSE)</f>
        <v>0</v>
      </c>
      <c r="CC174" s="44">
        <f>SBYLD1!CC174*VLOOKUP(SBYLD2!CC$4,'[1]INTERNAL PARAMETERS-1'!$B$5:$J$44,5,FALSE)*VLOOKUP(SBYLD2!CC$4,'[1]INTERNAL PARAMETERS-1'!$B$5:$J$44,6,FALSE)*VLOOKUP(SBYLD2!CC$4,'[1]INTERNAL PARAMETERS-1'!$B$5:$J$44,3,FALSE) + SBYLD1!CC174*(1-VLOOKUP(SBYLD2!CC$4,'[1]INTERNAL PARAMETERS-1'!$B$5:$J$44,5,FALSE))*VLOOKUP(SBYLD2!CC$4,'[1]INTERNAL PARAMETERS-1'!$B$5:$J$44,8,FALSE)*VLOOKUP(SBYLD2!CC$4,'[1]INTERNAL PARAMETERS-1'!$B$5:$J$44,3,FALSE)</f>
        <v>0.26715063463780298</v>
      </c>
      <c r="CD174" s="44">
        <f>SBYLD1!CD174*VLOOKUP(SBYLD2!CD$4,'[1]INTERNAL PARAMETERS-1'!$B$5:$J$44,5,FALSE)*VLOOKUP(SBYLD2!CD$4,'[1]INTERNAL PARAMETERS-1'!$B$5:$J$44,6,FALSE)*VLOOKUP(SBYLD2!CD$4,'[1]INTERNAL PARAMETERS-1'!$B$5:$J$44,3,FALSE) + SBYLD1!CD174*(1-VLOOKUP(SBYLD2!CD$4,'[1]INTERNAL PARAMETERS-1'!$B$5:$J$44,5,FALSE))*VLOOKUP(SBYLD2!CD$4,'[1]INTERNAL PARAMETERS-1'!$B$5:$J$44,8,FALSE)*VLOOKUP(SBYLD2!CD$4,'[1]INTERNAL PARAMETERS-1'!$B$5:$J$44,3,FALSE)</f>
        <v>0.37271862068864375</v>
      </c>
      <c r="CE174" s="44">
        <f>SBYLD1!CE174*VLOOKUP(SBYLD2!CE$4,'[1]INTERNAL PARAMETERS-1'!$B$5:$J$44,5,FALSE)*VLOOKUP(SBYLD2!CE$4,'[1]INTERNAL PARAMETERS-1'!$B$5:$J$44,6,FALSE)*VLOOKUP(SBYLD2!CE$4,'[1]INTERNAL PARAMETERS-1'!$B$5:$J$44,3,FALSE) + SBYLD1!CE174*(1-VLOOKUP(SBYLD2!CE$4,'[1]INTERNAL PARAMETERS-1'!$B$5:$J$44,5,FALSE))*VLOOKUP(SBYLD2!CE$4,'[1]INTERNAL PARAMETERS-1'!$B$5:$J$44,8,FALSE)*VLOOKUP(SBYLD2!CE$4,'[1]INTERNAL PARAMETERS-1'!$B$5:$J$44,3,FALSE)</f>
        <v>0.86399918298046741</v>
      </c>
      <c r="CF174" s="44">
        <f>SBYLD1!CF174*VLOOKUP(SBYLD2!CF$4,'[1]INTERNAL PARAMETERS-1'!$B$5:$J$44,5,FALSE)*VLOOKUP(SBYLD2!CF$4,'[1]INTERNAL PARAMETERS-1'!$B$5:$J$44,6,FALSE)*VLOOKUP(SBYLD2!CF$4,'[1]INTERNAL PARAMETERS-1'!$B$5:$J$44,3,FALSE) + SBYLD1!CF174*(1-VLOOKUP(SBYLD2!CF$4,'[1]INTERNAL PARAMETERS-1'!$B$5:$J$44,5,FALSE))*VLOOKUP(SBYLD2!CF$4,'[1]INTERNAL PARAMETERS-1'!$B$5:$J$44,8,FALSE)*VLOOKUP(SBYLD2!CF$4,'[1]INTERNAL PARAMETERS-1'!$B$5:$J$44,3,FALSE)</f>
        <v>0.71697811903559261</v>
      </c>
      <c r="CG174" s="44">
        <f>SBYLD1!CG174*VLOOKUP(SBYLD2!CG$4,'[1]INTERNAL PARAMETERS-1'!$B$5:$J$44,5,FALSE)*VLOOKUP(SBYLD2!CG$4,'[1]INTERNAL PARAMETERS-1'!$B$5:$J$44,6,FALSE)*VLOOKUP(SBYLD2!CG$4,'[1]INTERNAL PARAMETERS-1'!$B$5:$J$44,3,FALSE) + SBYLD1!CG174*(1-VLOOKUP(SBYLD2!CG$4,'[1]INTERNAL PARAMETERS-1'!$B$5:$J$44,5,FALSE))*VLOOKUP(SBYLD2!CG$4,'[1]INTERNAL PARAMETERS-1'!$B$5:$J$44,8,FALSE)*VLOOKUP(SBYLD2!CG$4,'[1]INTERNAL PARAMETERS-1'!$B$5:$J$44,3,FALSE)</f>
        <v>1.9006643160445383E-2</v>
      </c>
      <c r="CH174" s="43">
        <f>SBYLD1!CH174*VLOOKUP(SBYLD2!CH$4,'[1]INTERNAL PARAMETERS-1'!$B$5:$J$44,5,FALSE)*VLOOKUP(SBYLD2!CH$4,'[1]INTERNAL PARAMETERS-1'!$B$5:$J$44,6,FALSE)*VLOOKUP(SBYLD2!CH$4,'[1]INTERNAL PARAMETERS-1'!$B$5:$J$44,3,FALSE) + SBYLD1!CH174*(1-VLOOKUP(SBYLD2!CH$4,'[1]INTERNAL PARAMETERS-1'!$B$5:$J$44,5,FALSE))*VLOOKUP(SBYLD2!CH$4,'[1]INTERNAL PARAMETERS-1'!$B$5:$J$44,8,FALSE)*VLOOKUP(SBYLD2!CH$4,'[1]INTERNAL PARAMETERS-1'!$B$5:$J$44,3,FALSE)</f>
        <v>0</v>
      </c>
      <c r="CJ174" s="45">
        <f t="shared" si="4"/>
        <v>18185.851701479689</v>
      </c>
      <c r="CK174" s="43">
        <f t="shared" si="5"/>
        <v>339.18356600697791</v>
      </c>
    </row>
    <row r="175" spans="2:89">
      <c r="B175" s="58" t="s">
        <v>8</v>
      </c>
      <c r="C175" s="57" t="s">
        <v>41</v>
      </c>
      <c r="D175" s="57" t="s">
        <v>50</v>
      </c>
      <c r="E175" s="128">
        <f>SB!S175</f>
        <v>34674.258057116713</v>
      </c>
      <c r="F175" s="56">
        <f>'[1]INTERNAL PARAMETERS-1'!M13</f>
        <v>44.225000000000001</v>
      </c>
      <c r="G175" s="45">
        <f>SBYLD1!G175*VLOOKUP(SBYLD2!G$4,'[1]INTERNAL PARAMETERS-1'!$B$5:$J$44,5,FALSE)*VLOOKUP(SBYLD2!G$4,'[1]INTERNAL PARAMETERS-1'!$B$5:$J$44,7,FALSE)*SBYLD2!$F175 + SBYLD1!G175*(1-VLOOKUP(SBYLD2!G$4,'[1]INTERNAL PARAMETERS-1'!$B$5:$J$44,5,FALSE))*VLOOKUP(SBYLD2!G$4,'[1]INTERNAL PARAMETERS-1'!$B$5:$J$44,9,FALSE)*SBYLD2!$F175</f>
        <v>5310.1715031783806</v>
      </c>
      <c r="H175" s="44">
        <f>SBYLD1!H175*VLOOKUP(SBYLD2!H$4,'[1]INTERNAL PARAMETERS-1'!$B$5:$J$44,5,FALSE)*VLOOKUP(SBYLD2!H$4,'[1]INTERNAL PARAMETERS-1'!$B$5:$J$44,7,FALSE)*SBYLD2!$F175 + SBYLD1!H175*(1-VLOOKUP(SBYLD2!H$4,'[1]INTERNAL PARAMETERS-1'!$B$5:$J$44,5,FALSE))*VLOOKUP(SBYLD2!H$4,'[1]INTERNAL PARAMETERS-1'!$B$5:$J$44,9,FALSE)*SBYLD2!$F175</f>
        <v>2547.3252002362251</v>
      </c>
      <c r="I175" s="44">
        <f>SBYLD1!I175*VLOOKUP(SBYLD2!I$4,'[1]INTERNAL PARAMETERS-1'!$B$5:$J$44,5,FALSE)*VLOOKUP(SBYLD2!I$4,'[1]INTERNAL PARAMETERS-1'!$B$5:$J$44,7,FALSE)*SBYLD2!$F175 + SBYLD1!I175*(1-VLOOKUP(SBYLD2!I$4,'[1]INTERNAL PARAMETERS-1'!$B$5:$J$44,5,FALSE))*VLOOKUP(SBYLD2!I$4,'[1]INTERNAL PARAMETERS-1'!$B$5:$J$44,9,FALSE)*SBYLD2!$F175</f>
        <v>3637.6070821002404</v>
      </c>
      <c r="J175" s="44">
        <f>SBYLD1!J175*VLOOKUP(SBYLD2!J$4,'[1]INTERNAL PARAMETERS-1'!$B$5:$J$44,5,FALSE)*VLOOKUP(SBYLD2!J$4,'[1]INTERNAL PARAMETERS-1'!$B$5:$J$44,7,FALSE)*SBYLD2!$F175 + SBYLD1!J175*(1-VLOOKUP(SBYLD2!J$4,'[1]INTERNAL PARAMETERS-1'!$B$5:$J$44,5,FALSE))*VLOOKUP(SBYLD2!J$4,'[1]INTERNAL PARAMETERS-1'!$B$5:$J$44,9,FALSE)*SBYLD2!$F175</f>
        <v>0</v>
      </c>
      <c r="K175" s="44">
        <f>SBYLD1!K175*VLOOKUP(SBYLD2!K$4,'[1]INTERNAL PARAMETERS-1'!$B$5:$J$44,5,FALSE)*VLOOKUP(SBYLD2!K$4,'[1]INTERNAL PARAMETERS-1'!$B$5:$J$44,7,FALSE)*SBYLD2!$F175 + SBYLD1!K175*(1-VLOOKUP(SBYLD2!K$4,'[1]INTERNAL PARAMETERS-1'!$B$5:$J$44,5,FALSE))*VLOOKUP(SBYLD2!K$4,'[1]INTERNAL PARAMETERS-1'!$B$5:$J$44,9,FALSE)*SBYLD2!$F175</f>
        <v>55.315296025240997</v>
      </c>
      <c r="L175" s="44">
        <f>SBYLD1!L175*VLOOKUP(SBYLD2!L$4,'[1]INTERNAL PARAMETERS-1'!$B$5:$J$44,5,FALSE)*VLOOKUP(SBYLD2!L$4,'[1]INTERNAL PARAMETERS-1'!$B$5:$J$44,7,FALSE)*SBYLD2!$F175 + SBYLD1!L175*(1-VLOOKUP(SBYLD2!L$4,'[1]INTERNAL PARAMETERS-1'!$B$5:$J$44,5,FALSE))*VLOOKUP(SBYLD2!L$4,'[1]INTERNAL PARAMETERS-1'!$B$5:$J$44,9,FALSE)*SBYLD2!$F175</f>
        <v>0</v>
      </c>
      <c r="M175" s="44">
        <f>SBYLD1!M175*VLOOKUP(SBYLD2!M$4,'[1]INTERNAL PARAMETERS-1'!$B$5:$J$44,5,FALSE)*VLOOKUP(SBYLD2!M$4,'[1]INTERNAL PARAMETERS-1'!$B$5:$J$44,7,FALSE)*SBYLD2!$F175 + SBYLD1!M175*(1-VLOOKUP(SBYLD2!M$4,'[1]INTERNAL PARAMETERS-1'!$B$5:$J$44,5,FALSE))*VLOOKUP(SBYLD2!M$4,'[1]INTERNAL PARAMETERS-1'!$B$5:$J$44,9,FALSE)*SBYLD2!$F175</f>
        <v>99.827164492418547</v>
      </c>
      <c r="N175" s="44">
        <f>SBYLD1!N175*VLOOKUP(SBYLD2!N$4,'[1]INTERNAL PARAMETERS-1'!$B$5:$J$44,5,FALSE)*VLOOKUP(SBYLD2!N$4,'[1]INTERNAL PARAMETERS-1'!$B$5:$J$44,7,FALSE)*SBYLD2!$F175 + SBYLD1!N175*(1-VLOOKUP(SBYLD2!N$4,'[1]INTERNAL PARAMETERS-1'!$B$5:$J$44,5,FALSE))*VLOOKUP(SBYLD2!N$4,'[1]INTERNAL PARAMETERS-1'!$B$5:$J$44,9,FALSE)*SBYLD2!$F175</f>
        <v>11.986629284711153</v>
      </c>
      <c r="O175" s="44">
        <f>SBYLD1!O175*VLOOKUP(SBYLD2!O$4,'[1]INTERNAL PARAMETERS-1'!$B$5:$J$44,5,FALSE)*VLOOKUP(SBYLD2!O$4,'[1]INTERNAL PARAMETERS-1'!$B$5:$J$44,7,FALSE)*SBYLD2!$F175 + SBYLD1!O175*(1-VLOOKUP(SBYLD2!O$4,'[1]INTERNAL PARAMETERS-1'!$B$5:$J$44,5,FALSE))*VLOOKUP(SBYLD2!O$4,'[1]INTERNAL PARAMETERS-1'!$B$5:$J$44,9,FALSE)*SBYLD2!$F175</f>
        <v>0</v>
      </c>
      <c r="P175" s="44">
        <f>SBYLD1!P175*VLOOKUP(SBYLD2!P$4,'[1]INTERNAL PARAMETERS-1'!$B$5:$J$44,5,FALSE)*VLOOKUP(SBYLD2!P$4,'[1]INTERNAL PARAMETERS-1'!$B$5:$J$44,7,FALSE)*SBYLD2!$F175 + SBYLD1!P175*(1-VLOOKUP(SBYLD2!P$4,'[1]INTERNAL PARAMETERS-1'!$B$5:$J$44,5,FALSE))*VLOOKUP(SBYLD2!P$4,'[1]INTERNAL PARAMETERS-1'!$B$5:$J$44,9,FALSE)*SBYLD2!$F175</f>
        <v>0</v>
      </c>
      <c r="Q175" s="44">
        <f>SBYLD1!Q175*VLOOKUP(SBYLD2!Q$4,'[1]INTERNAL PARAMETERS-1'!$B$5:$J$44,5,FALSE)*VLOOKUP(SBYLD2!Q$4,'[1]INTERNAL PARAMETERS-1'!$B$5:$J$44,7,FALSE)*SBYLD2!$F175 + SBYLD1!Q175*(1-VLOOKUP(SBYLD2!Q$4,'[1]INTERNAL PARAMETERS-1'!$B$5:$J$44,5,FALSE))*VLOOKUP(SBYLD2!Q$4,'[1]INTERNAL PARAMETERS-1'!$B$5:$J$44,9,FALSE)*SBYLD2!$F175</f>
        <v>0</v>
      </c>
      <c r="R175" s="44">
        <f>SBYLD1!R175*VLOOKUP(SBYLD2!R$4,'[1]INTERNAL PARAMETERS-1'!$B$5:$J$44,5,FALSE)*VLOOKUP(SBYLD2!R$4,'[1]INTERNAL PARAMETERS-1'!$B$5:$J$44,7,FALSE)*SBYLD2!$F175 + SBYLD1!R175*(1-VLOOKUP(SBYLD2!R$4,'[1]INTERNAL PARAMETERS-1'!$B$5:$J$44,5,FALSE))*VLOOKUP(SBYLD2!R$4,'[1]INTERNAL PARAMETERS-1'!$B$5:$J$44,9,FALSE)*SBYLD2!$F175</f>
        <v>6.5558869363248586</v>
      </c>
      <c r="S175" s="44">
        <f>SBYLD1!S175*VLOOKUP(SBYLD2!S$4,'[1]INTERNAL PARAMETERS-1'!$B$5:$J$44,5,FALSE)*VLOOKUP(SBYLD2!S$4,'[1]INTERNAL PARAMETERS-1'!$B$5:$J$44,7,FALSE)*SBYLD2!$F175 + SBYLD1!S175*(1-VLOOKUP(SBYLD2!S$4,'[1]INTERNAL PARAMETERS-1'!$B$5:$J$44,5,FALSE))*VLOOKUP(SBYLD2!S$4,'[1]INTERNAL PARAMETERS-1'!$B$5:$J$44,9,FALSE)*SBYLD2!$F175</f>
        <v>597.97708902479985</v>
      </c>
      <c r="T175" s="44">
        <f>SBYLD1!T175*VLOOKUP(SBYLD2!T$4,'[1]INTERNAL PARAMETERS-1'!$B$5:$J$44,5,FALSE)*VLOOKUP(SBYLD2!T$4,'[1]INTERNAL PARAMETERS-1'!$B$5:$J$44,7,FALSE)*SBYLD2!$F175 + SBYLD1!T175*(1-VLOOKUP(SBYLD2!T$4,'[1]INTERNAL PARAMETERS-1'!$B$5:$J$44,5,FALSE))*VLOOKUP(SBYLD2!T$4,'[1]INTERNAL PARAMETERS-1'!$B$5:$J$44,9,FALSE)*SBYLD2!$F175</f>
        <v>147.52585769606023</v>
      </c>
      <c r="U175" s="44">
        <f>SBYLD1!U175*VLOOKUP(SBYLD2!U$4,'[1]INTERNAL PARAMETERS-1'!$B$5:$J$44,5,FALSE)*VLOOKUP(SBYLD2!U$4,'[1]INTERNAL PARAMETERS-1'!$B$5:$J$44,7,FALSE)*SBYLD2!$F175 + SBYLD1!U175*(1-VLOOKUP(SBYLD2!U$4,'[1]INTERNAL PARAMETERS-1'!$B$5:$J$44,5,FALSE))*VLOOKUP(SBYLD2!U$4,'[1]INTERNAL PARAMETERS-1'!$B$5:$J$44,9,FALSE)*SBYLD2!$F175</f>
        <v>92.615765535914321</v>
      </c>
      <c r="V175" s="44">
        <f>SBYLD1!V175*VLOOKUP(SBYLD2!V$4,'[1]INTERNAL PARAMETERS-1'!$B$5:$J$44,5,FALSE)*VLOOKUP(SBYLD2!V$4,'[1]INTERNAL PARAMETERS-1'!$B$5:$J$44,7,FALSE)*SBYLD2!$F175 + SBYLD1!V175*(1-VLOOKUP(SBYLD2!V$4,'[1]INTERNAL PARAMETERS-1'!$B$5:$J$44,5,FALSE))*VLOOKUP(SBYLD2!V$4,'[1]INTERNAL PARAMETERS-1'!$B$5:$J$44,9,FALSE)*SBYLD2!$F175</f>
        <v>322.96250081024567</v>
      </c>
      <c r="W175" s="44">
        <f>SBYLD1!W175*VLOOKUP(SBYLD2!W$4,'[1]INTERNAL PARAMETERS-1'!$B$5:$J$44,5,FALSE)*VLOOKUP(SBYLD2!W$4,'[1]INTERNAL PARAMETERS-1'!$B$5:$J$44,7,FALSE)*SBYLD2!$F175 + SBYLD1!W175*(1-VLOOKUP(SBYLD2!W$4,'[1]INTERNAL PARAMETERS-1'!$B$5:$J$44,5,FALSE))*VLOOKUP(SBYLD2!W$4,'[1]INTERNAL PARAMETERS-1'!$B$5:$J$44,9,FALSE)*SBYLD2!$F175</f>
        <v>0</v>
      </c>
      <c r="X175" s="44">
        <f>SBYLD1!X175*VLOOKUP(SBYLD2!X$4,'[1]INTERNAL PARAMETERS-1'!$B$5:$J$44,5,FALSE)*VLOOKUP(SBYLD2!X$4,'[1]INTERNAL PARAMETERS-1'!$B$5:$J$44,7,FALSE)*SBYLD2!$F175 + SBYLD1!X175*(1-VLOOKUP(SBYLD2!X$4,'[1]INTERNAL PARAMETERS-1'!$B$5:$J$44,5,FALSE))*VLOOKUP(SBYLD2!X$4,'[1]INTERNAL PARAMETERS-1'!$B$5:$J$44,9,FALSE)*SBYLD2!$F175</f>
        <v>0</v>
      </c>
      <c r="Y175" s="44">
        <f>SBYLD1!Y175*VLOOKUP(SBYLD2!Y$4,'[1]INTERNAL PARAMETERS-1'!$B$5:$J$44,5,FALSE)*VLOOKUP(SBYLD2!Y$4,'[1]INTERNAL PARAMETERS-1'!$B$5:$J$44,7,FALSE)*SBYLD2!$F175 + SBYLD1!Y175*(1-VLOOKUP(SBYLD2!Y$4,'[1]INTERNAL PARAMETERS-1'!$B$5:$J$44,5,FALSE))*VLOOKUP(SBYLD2!Y$4,'[1]INTERNAL PARAMETERS-1'!$B$5:$J$44,9,FALSE)*SBYLD2!$F175</f>
        <v>0</v>
      </c>
      <c r="Z175" s="44">
        <f>SBYLD1!Z175*VLOOKUP(SBYLD2!Z$4,'[1]INTERNAL PARAMETERS-1'!$B$5:$J$44,5,FALSE)*VLOOKUP(SBYLD2!Z$4,'[1]INTERNAL PARAMETERS-1'!$B$5:$J$44,7,FALSE)*SBYLD2!$F175 + SBYLD1!Z175*(1-VLOOKUP(SBYLD2!Z$4,'[1]INTERNAL PARAMETERS-1'!$B$5:$J$44,5,FALSE))*VLOOKUP(SBYLD2!Z$4,'[1]INTERNAL PARAMETERS-1'!$B$5:$J$44,9,FALSE)*SBYLD2!$F175</f>
        <v>0</v>
      </c>
      <c r="AA175" s="44">
        <f>SBYLD1!AA175*VLOOKUP(SBYLD2!AA$4,'[1]INTERNAL PARAMETERS-1'!$B$5:$J$44,5,FALSE)*VLOOKUP(SBYLD2!AA$4,'[1]INTERNAL PARAMETERS-1'!$B$5:$J$44,7,FALSE)*SBYLD2!$F175 + SBYLD1!AA175*(1-VLOOKUP(SBYLD2!AA$4,'[1]INTERNAL PARAMETERS-1'!$B$5:$J$44,5,FALSE))*VLOOKUP(SBYLD2!AA$4,'[1]INTERNAL PARAMETERS-1'!$B$5:$J$44,9,FALSE)*SBYLD2!$F175</f>
        <v>0</v>
      </c>
      <c r="AB175" s="44">
        <f>SBYLD1!AB175*VLOOKUP(SBYLD2!AB$4,'[1]INTERNAL PARAMETERS-1'!$B$5:$J$44,5,FALSE)*VLOOKUP(SBYLD2!AB$4,'[1]INTERNAL PARAMETERS-1'!$B$5:$J$44,7,FALSE)*SBYLD2!$F175 + SBYLD1!AB175*(1-VLOOKUP(SBYLD2!AB$4,'[1]INTERNAL PARAMETERS-1'!$B$5:$J$44,5,FALSE))*VLOOKUP(SBYLD2!AB$4,'[1]INTERNAL PARAMETERS-1'!$B$5:$J$44,9,FALSE)*SBYLD2!$F175</f>
        <v>0</v>
      </c>
      <c r="AC175" s="44">
        <f>SBYLD1!AC175*VLOOKUP(SBYLD2!AC$4,'[1]INTERNAL PARAMETERS-1'!$B$5:$J$44,5,FALSE)*VLOOKUP(SBYLD2!AC$4,'[1]INTERNAL PARAMETERS-1'!$B$5:$J$44,7,FALSE)*SBYLD2!$F175 + SBYLD1!AC175*(1-VLOOKUP(SBYLD2!AC$4,'[1]INTERNAL PARAMETERS-1'!$B$5:$J$44,5,FALSE))*VLOOKUP(SBYLD2!AC$4,'[1]INTERNAL PARAMETERS-1'!$B$5:$J$44,9,FALSE)*SBYLD2!$F175</f>
        <v>0</v>
      </c>
      <c r="AD175" s="44">
        <f>SBYLD1!AD175*VLOOKUP(SBYLD2!AD$4,'[1]INTERNAL PARAMETERS-1'!$B$5:$J$44,5,FALSE)*VLOOKUP(SBYLD2!AD$4,'[1]INTERNAL PARAMETERS-1'!$B$5:$J$44,7,FALSE)*SBYLD2!$F175 + SBYLD1!AD175*(1-VLOOKUP(SBYLD2!AD$4,'[1]INTERNAL PARAMETERS-1'!$B$5:$J$44,5,FALSE))*VLOOKUP(SBYLD2!AD$4,'[1]INTERNAL PARAMETERS-1'!$B$5:$J$44,9,FALSE)*SBYLD2!$F175</f>
        <v>0</v>
      </c>
      <c r="AE175" s="44">
        <f>SBYLD1!AE175*VLOOKUP(SBYLD2!AE$4,'[1]INTERNAL PARAMETERS-1'!$B$5:$J$44,5,FALSE)*VLOOKUP(SBYLD2!AE$4,'[1]INTERNAL PARAMETERS-1'!$B$5:$J$44,7,FALSE)*SBYLD2!$F175 + SBYLD1!AE175*(1-VLOOKUP(SBYLD2!AE$4,'[1]INTERNAL PARAMETERS-1'!$B$5:$J$44,5,FALSE))*VLOOKUP(SBYLD2!AE$4,'[1]INTERNAL PARAMETERS-1'!$B$5:$J$44,9,FALSE)*SBYLD2!$F175</f>
        <v>0</v>
      </c>
      <c r="AF175" s="44">
        <f>SBYLD1!AF175*VLOOKUP(SBYLD2!AF$4,'[1]INTERNAL PARAMETERS-1'!$B$5:$J$44,5,FALSE)*VLOOKUP(SBYLD2!AF$4,'[1]INTERNAL PARAMETERS-1'!$B$5:$J$44,7,FALSE)*SBYLD2!$F175 + SBYLD1!AF175*(1-VLOOKUP(SBYLD2!AF$4,'[1]INTERNAL PARAMETERS-1'!$B$5:$J$44,5,FALSE))*VLOOKUP(SBYLD2!AF$4,'[1]INTERNAL PARAMETERS-1'!$B$5:$J$44,9,FALSE)*SBYLD2!$F175</f>
        <v>0</v>
      </c>
      <c r="AG175" s="44">
        <f>SBYLD1!AG175*VLOOKUP(SBYLD2!AG$4,'[1]INTERNAL PARAMETERS-1'!$B$5:$J$44,5,FALSE)*VLOOKUP(SBYLD2!AG$4,'[1]INTERNAL PARAMETERS-1'!$B$5:$J$44,7,FALSE)*SBYLD2!$F175 + SBYLD1!AG175*(1-VLOOKUP(SBYLD2!AG$4,'[1]INTERNAL PARAMETERS-1'!$B$5:$J$44,5,FALSE))*VLOOKUP(SBYLD2!AG$4,'[1]INTERNAL PARAMETERS-1'!$B$5:$J$44,9,FALSE)*SBYLD2!$F175</f>
        <v>0</v>
      </c>
      <c r="AH175" s="44">
        <f>SBYLD1!AH175*VLOOKUP(SBYLD2!AH$4,'[1]INTERNAL PARAMETERS-1'!$B$5:$J$44,5,FALSE)*VLOOKUP(SBYLD2!AH$4,'[1]INTERNAL PARAMETERS-1'!$B$5:$J$44,7,FALSE)*SBYLD2!$F175 + SBYLD1!AH175*(1-VLOOKUP(SBYLD2!AH$4,'[1]INTERNAL PARAMETERS-1'!$B$5:$J$44,5,FALSE))*VLOOKUP(SBYLD2!AH$4,'[1]INTERNAL PARAMETERS-1'!$B$5:$J$44,9,FALSE)*SBYLD2!$F175</f>
        <v>4.5071722687233402</v>
      </c>
      <c r="AI175" s="44">
        <f>SBYLD1!AI175*VLOOKUP(SBYLD2!AI$4,'[1]INTERNAL PARAMETERS-1'!$B$5:$J$44,5,FALSE)*VLOOKUP(SBYLD2!AI$4,'[1]INTERNAL PARAMETERS-1'!$B$5:$J$44,7,FALSE)*SBYLD2!$F175 + SBYLD1!AI175*(1-VLOOKUP(SBYLD2!AI$4,'[1]INTERNAL PARAMETERS-1'!$B$5:$J$44,5,FALSE))*VLOOKUP(SBYLD2!AI$4,'[1]INTERNAL PARAMETERS-1'!$B$5:$J$44,9,FALSE)*SBYLD2!$F175</f>
        <v>2.0487146676015184</v>
      </c>
      <c r="AJ175" s="44">
        <f>SBYLD1!AJ175*VLOOKUP(SBYLD2!AJ$4,'[1]INTERNAL PARAMETERS-1'!$B$5:$J$44,5,FALSE)*VLOOKUP(SBYLD2!AJ$4,'[1]INTERNAL PARAMETERS-1'!$B$5:$J$44,7,FALSE)*SBYLD2!$F175 + SBYLD1!AJ175*(1-VLOOKUP(SBYLD2!AJ$4,'[1]INTERNAL PARAMETERS-1'!$B$5:$J$44,5,FALSE))*VLOOKUP(SBYLD2!AJ$4,'[1]INTERNAL PARAMETERS-1'!$B$5:$J$44,9,FALSE)*SBYLD2!$F175</f>
        <v>47.945903751219568</v>
      </c>
      <c r="AK175" s="44">
        <f>SBYLD1!AK175*VLOOKUP(SBYLD2!AK$4,'[1]INTERNAL PARAMETERS-1'!$B$5:$J$44,5,FALSE)*VLOOKUP(SBYLD2!AK$4,'[1]INTERNAL PARAMETERS-1'!$B$5:$J$44,7,FALSE)*SBYLD2!$F175 + SBYLD1!AK175*(1-VLOOKUP(SBYLD2!AK$4,'[1]INTERNAL PARAMETERS-1'!$B$5:$J$44,5,FALSE))*VLOOKUP(SBYLD2!AK$4,'[1]INTERNAL PARAMETERS-1'!$B$5:$J$44,9,FALSE)*SBYLD2!$F175</f>
        <v>0</v>
      </c>
      <c r="AL175" s="44">
        <f>SBYLD1!AL175*VLOOKUP(SBYLD2!AL$4,'[1]INTERNAL PARAMETERS-1'!$B$5:$J$44,5,FALSE)*VLOOKUP(SBYLD2!AL$4,'[1]INTERNAL PARAMETERS-1'!$B$5:$J$44,7,FALSE)*SBYLD2!$F175 + SBYLD1!AL175*(1-VLOOKUP(SBYLD2!AL$4,'[1]INTERNAL PARAMETERS-1'!$B$5:$J$44,5,FALSE))*VLOOKUP(SBYLD2!AL$4,'[1]INTERNAL PARAMETERS-1'!$B$5:$J$44,9,FALSE)*SBYLD2!$F175</f>
        <v>0</v>
      </c>
      <c r="AM175" s="44">
        <f>SBYLD1!AM175*VLOOKUP(SBYLD2!AM$4,'[1]INTERNAL PARAMETERS-1'!$B$5:$J$44,5,FALSE)*VLOOKUP(SBYLD2!AM$4,'[1]INTERNAL PARAMETERS-1'!$B$5:$J$44,7,FALSE)*SBYLD2!$F175 + SBYLD1!AM175*(1-VLOOKUP(SBYLD2!AM$4,'[1]INTERNAL PARAMETERS-1'!$B$5:$J$44,5,FALSE))*VLOOKUP(SBYLD2!AM$4,'[1]INTERNAL PARAMETERS-1'!$B$5:$J$44,9,FALSE)*SBYLD2!$F175</f>
        <v>0</v>
      </c>
      <c r="AN175" s="44">
        <f>SBYLD1!AN175*VLOOKUP(SBYLD2!AN$4,'[1]INTERNAL PARAMETERS-1'!$B$5:$J$44,5,FALSE)*VLOOKUP(SBYLD2!AN$4,'[1]INTERNAL PARAMETERS-1'!$B$5:$J$44,7,FALSE)*SBYLD2!$F175 + SBYLD1!AN175*(1-VLOOKUP(SBYLD2!AN$4,'[1]INTERNAL PARAMETERS-1'!$B$5:$J$44,5,FALSE))*VLOOKUP(SBYLD2!AN$4,'[1]INTERNAL PARAMETERS-1'!$B$5:$J$44,9,FALSE)*SBYLD2!$F175</f>
        <v>0</v>
      </c>
      <c r="AO175" s="44">
        <f>SBYLD1!AO175*VLOOKUP(SBYLD2!AO$4,'[1]INTERNAL PARAMETERS-1'!$B$5:$J$44,5,FALSE)*VLOOKUP(SBYLD2!AO$4,'[1]INTERNAL PARAMETERS-1'!$B$5:$J$44,7,FALSE)*SBYLD2!$F175 + SBYLD1!AO175*(1-VLOOKUP(SBYLD2!AO$4,'[1]INTERNAL PARAMETERS-1'!$B$5:$J$44,5,FALSE))*VLOOKUP(SBYLD2!AO$4,'[1]INTERNAL PARAMETERS-1'!$B$5:$J$44,9,FALSE)*SBYLD2!$F175</f>
        <v>0</v>
      </c>
      <c r="AP175" s="44">
        <f>SBYLD1!AP175*VLOOKUP(SBYLD2!AP$4,'[1]INTERNAL PARAMETERS-1'!$B$5:$J$44,5,FALSE)*VLOOKUP(SBYLD2!AP$4,'[1]INTERNAL PARAMETERS-1'!$B$5:$J$44,7,FALSE)*SBYLD2!$F175 + SBYLD1!AP175*(1-VLOOKUP(SBYLD2!AP$4,'[1]INTERNAL PARAMETERS-1'!$B$5:$J$44,5,FALSE))*VLOOKUP(SBYLD2!AP$4,'[1]INTERNAL PARAMETERS-1'!$B$5:$J$44,9,FALSE)*SBYLD2!$F175</f>
        <v>0</v>
      </c>
      <c r="AQ175" s="44">
        <f>SBYLD1!AQ175*VLOOKUP(SBYLD2!AQ$4,'[1]INTERNAL PARAMETERS-1'!$B$5:$J$44,5,FALSE)*VLOOKUP(SBYLD2!AQ$4,'[1]INTERNAL PARAMETERS-1'!$B$5:$J$44,7,FALSE)*SBYLD2!$F175 + SBYLD1!AQ175*(1-VLOOKUP(SBYLD2!AQ$4,'[1]INTERNAL PARAMETERS-1'!$B$5:$J$44,5,FALSE))*VLOOKUP(SBYLD2!AQ$4,'[1]INTERNAL PARAMETERS-1'!$B$5:$J$44,9,FALSE)*SBYLD2!$F175</f>
        <v>0</v>
      </c>
      <c r="AR175" s="44">
        <f>SBYLD1!AR175*VLOOKUP(SBYLD2!AR$4,'[1]INTERNAL PARAMETERS-1'!$B$5:$J$44,5,FALSE)*VLOOKUP(SBYLD2!AR$4,'[1]INTERNAL PARAMETERS-1'!$B$5:$J$44,7,FALSE)*SBYLD2!$F175 + SBYLD1!AR175*(1-VLOOKUP(SBYLD2!AR$4,'[1]INTERNAL PARAMETERS-1'!$B$5:$J$44,5,FALSE))*VLOOKUP(SBYLD2!AR$4,'[1]INTERNAL PARAMETERS-1'!$B$5:$J$44,9,FALSE)*SBYLD2!$F175</f>
        <v>0</v>
      </c>
      <c r="AS175" s="44">
        <f>SBYLD1!AS175*VLOOKUP(SBYLD2!AS$4,'[1]INTERNAL PARAMETERS-1'!$B$5:$J$44,5,FALSE)*VLOOKUP(SBYLD2!AS$4,'[1]INTERNAL PARAMETERS-1'!$B$5:$J$44,7,FALSE)*SBYLD2!$F175 + SBYLD1!AS175*(1-VLOOKUP(SBYLD2!AS$4,'[1]INTERNAL PARAMETERS-1'!$B$5:$J$44,5,FALSE))*VLOOKUP(SBYLD2!AS$4,'[1]INTERNAL PARAMETERS-1'!$B$5:$J$44,9,FALSE)*SBYLD2!$F175</f>
        <v>0</v>
      </c>
      <c r="AT175" s="43">
        <f>SBYLD1!AT175*VLOOKUP(SBYLD2!AT$4,'[1]INTERNAL PARAMETERS-1'!$B$5:$J$44,5,FALSE)*VLOOKUP(SBYLD2!AT$4,'[1]INTERNAL PARAMETERS-1'!$B$5:$J$44,7,FALSE)*SBYLD2!$F175 + SBYLD1!AT175*(1-VLOOKUP(SBYLD2!AT$4,'[1]INTERNAL PARAMETERS-1'!$B$5:$J$44,5,FALSE))*VLOOKUP(SBYLD2!AT$4,'[1]INTERNAL PARAMETERS-1'!$B$5:$J$44,9,FALSE)*SBYLD2!$F175</f>
        <v>0</v>
      </c>
      <c r="AU175" s="45">
        <f>SBYLD1!AU175*VLOOKUP(SBYLD2!AU$4,'[1]INTERNAL PARAMETERS-1'!$B$5:$J$44,5,FALSE)*VLOOKUP(SBYLD2!AU$4,'[1]INTERNAL PARAMETERS-1'!$B$5:$J$44,6,FALSE)*VLOOKUP(SBYLD2!AU$4,'[1]INTERNAL PARAMETERS-1'!$B$5:$J$44,3,FALSE) + SBYLD1!AU175*(1-VLOOKUP(SBYLD2!AU$4,'[1]INTERNAL PARAMETERS-1'!$B$5:$J$44,5,FALSE))*VLOOKUP(SBYLD2!AU$4,'[1]INTERNAL PARAMETERS-1'!$B$5:$J$44,8,FALSE)*VLOOKUP(SBYLD2!AU$4,'[1]INTERNAL PARAMETERS-1'!$B$5:$J$44,3,FALSE)</f>
        <v>0</v>
      </c>
      <c r="AV175" s="44">
        <f>SBYLD1!AV175*VLOOKUP(SBYLD2!AV$4,'[1]INTERNAL PARAMETERS-1'!$B$5:$J$44,5,FALSE)*VLOOKUP(SBYLD2!AV$4,'[1]INTERNAL PARAMETERS-1'!$B$5:$J$44,6,FALSE)*VLOOKUP(SBYLD2!AV$4,'[1]INTERNAL PARAMETERS-1'!$B$5:$J$44,3,FALSE) + SBYLD1!AV175*(1-VLOOKUP(SBYLD2!AV$4,'[1]INTERNAL PARAMETERS-1'!$B$5:$J$44,5,FALSE))*VLOOKUP(SBYLD2!AV$4,'[1]INTERNAL PARAMETERS-1'!$B$5:$J$44,8,FALSE)*VLOOKUP(SBYLD2!AV$4,'[1]INTERNAL PARAMETERS-1'!$B$5:$J$44,3,FALSE)</f>
        <v>0</v>
      </c>
      <c r="AW175" s="44">
        <f>SBYLD1!AW175*VLOOKUP(SBYLD2!AW$4,'[1]INTERNAL PARAMETERS-1'!$B$5:$J$44,5,FALSE)*VLOOKUP(SBYLD2!AW$4,'[1]INTERNAL PARAMETERS-1'!$B$5:$J$44,6,FALSE)*VLOOKUP(SBYLD2!AW$4,'[1]INTERNAL PARAMETERS-1'!$B$5:$J$44,3,FALSE) + SBYLD1!AW175*(1-VLOOKUP(SBYLD2!AW$4,'[1]INTERNAL PARAMETERS-1'!$B$5:$J$44,5,FALSE))*VLOOKUP(SBYLD2!AW$4,'[1]INTERNAL PARAMETERS-1'!$B$5:$J$44,8,FALSE)*VLOOKUP(SBYLD2!AW$4,'[1]INTERNAL PARAMETERS-1'!$B$5:$J$44,3,FALSE)</f>
        <v>97.113408947003464</v>
      </c>
      <c r="AX175" s="44">
        <f>SBYLD1!AX175*VLOOKUP(SBYLD2!AX$4,'[1]INTERNAL PARAMETERS-1'!$B$5:$J$44,5,FALSE)*VLOOKUP(SBYLD2!AX$4,'[1]INTERNAL PARAMETERS-1'!$B$5:$J$44,6,FALSE)*VLOOKUP(SBYLD2!AX$4,'[1]INTERNAL PARAMETERS-1'!$B$5:$J$44,3,FALSE) + SBYLD1!AX175*(1-VLOOKUP(SBYLD2!AX$4,'[1]INTERNAL PARAMETERS-1'!$B$5:$J$44,5,FALSE))*VLOOKUP(SBYLD2!AX$4,'[1]INTERNAL PARAMETERS-1'!$B$5:$J$44,8,FALSE)*VLOOKUP(SBYLD2!AX$4,'[1]INTERNAL PARAMETERS-1'!$B$5:$J$44,3,FALSE)</f>
        <v>0</v>
      </c>
      <c r="AY175" s="44">
        <f>SBYLD1!AY175*VLOOKUP(SBYLD2!AY$4,'[1]INTERNAL PARAMETERS-1'!$B$5:$J$44,5,FALSE)*VLOOKUP(SBYLD2!AY$4,'[1]INTERNAL PARAMETERS-1'!$B$5:$J$44,6,FALSE)*VLOOKUP(SBYLD2!AY$4,'[1]INTERNAL PARAMETERS-1'!$B$5:$J$44,3,FALSE) + SBYLD1!AY175*(1-VLOOKUP(SBYLD2!AY$4,'[1]INTERNAL PARAMETERS-1'!$B$5:$J$44,5,FALSE))*VLOOKUP(SBYLD2!AY$4,'[1]INTERNAL PARAMETERS-1'!$B$5:$J$44,8,FALSE)*VLOOKUP(SBYLD2!AY$4,'[1]INTERNAL PARAMETERS-1'!$B$5:$J$44,3,FALSE)</f>
        <v>0</v>
      </c>
      <c r="AZ175" s="44">
        <f>SBYLD1!AZ175*VLOOKUP(SBYLD2!AZ$4,'[1]INTERNAL PARAMETERS-1'!$B$5:$J$44,5,FALSE)*VLOOKUP(SBYLD2!AZ$4,'[1]INTERNAL PARAMETERS-1'!$B$5:$J$44,6,FALSE)*VLOOKUP(SBYLD2!AZ$4,'[1]INTERNAL PARAMETERS-1'!$B$5:$J$44,3,FALSE) + SBYLD1!AZ175*(1-VLOOKUP(SBYLD2!AZ$4,'[1]INTERNAL PARAMETERS-1'!$B$5:$J$44,5,FALSE))*VLOOKUP(SBYLD2!AZ$4,'[1]INTERNAL PARAMETERS-1'!$B$5:$J$44,8,FALSE)*VLOOKUP(SBYLD2!AZ$4,'[1]INTERNAL PARAMETERS-1'!$B$5:$J$44,3,FALSE)</f>
        <v>0</v>
      </c>
      <c r="BA175" s="44">
        <f>SBYLD1!BA175*VLOOKUP(SBYLD2!BA$4,'[1]INTERNAL PARAMETERS-1'!$B$5:$J$44,5,FALSE)*VLOOKUP(SBYLD2!BA$4,'[1]INTERNAL PARAMETERS-1'!$B$5:$J$44,6,FALSE)*VLOOKUP(SBYLD2!BA$4,'[1]INTERNAL PARAMETERS-1'!$B$5:$J$44,3,FALSE) + SBYLD1!BA175*(1-VLOOKUP(SBYLD2!BA$4,'[1]INTERNAL PARAMETERS-1'!$B$5:$J$44,5,FALSE))*VLOOKUP(SBYLD2!BA$4,'[1]INTERNAL PARAMETERS-1'!$B$5:$J$44,8,FALSE)*VLOOKUP(SBYLD2!BA$4,'[1]INTERNAL PARAMETERS-1'!$B$5:$J$44,3,FALSE)</f>
        <v>26.63827872534462</v>
      </c>
      <c r="BB175" s="44">
        <f>SBYLD1!BB175*VLOOKUP(SBYLD2!BB$4,'[1]INTERNAL PARAMETERS-1'!$B$5:$J$44,5,FALSE)*VLOOKUP(SBYLD2!BB$4,'[1]INTERNAL PARAMETERS-1'!$B$5:$J$44,6,FALSE)*VLOOKUP(SBYLD2!BB$4,'[1]INTERNAL PARAMETERS-1'!$B$5:$J$44,3,FALSE) + SBYLD1!BB175*(1-VLOOKUP(SBYLD2!BB$4,'[1]INTERNAL PARAMETERS-1'!$B$5:$J$44,5,FALSE))*VLOOKUP(SBYLD2!BB$4,'[1]INTERNAL PARAMETERS-1'!$B$5:$J$44,8,FALSE)*VLOOKUP(SBYLD2!BB$4,'[1]INTERNAL PARAMETERS-1'!$B$5:$J$44,3,FALSE)</f>
        <v>15.963045783743018</v>
      </c>
      <c r="BC175" s="44">
        <f>SBYLD1!BC175*VLOOKUP(SBYLD2!BC$4,'[1]INTERNAL PARAMETERS-1'!$B$5:$J$44,5,FALSE)*VLOOKUP(SBYLD2!BC$4,'[1]INTERNAL PARAMETERS-1'!$B$5:$J$44,6,FALSE)*VLOOKUP(SBYLD2!BC$4,'[1]INTERNAL PARAMETERS-1'!$B$5:$J$44,3,FALSE) + SBYLD1!BC175*(1-VLOOKUP(SBYLD2!BC$4,'[1]INTERNAL PARAMETERS-1'!$B$5:$J$44,5,FALSE))*VLOOKUP(SBYLD2!BC$4,'[1]INTERNAL PARAMETERS-1'!$B$5:$J$44,8,FALSE)*VLOOKUP(SBYLD2!BC$4,'[1]INTERNAL PARAMETERS-1'!$B$5:$J$44,3,FALSE)</f>
        <v>31.341852573404527</v>
      </c>
      <c r="BD175" s="44">
        <f>SBYLD1!BD175*VLOOKUP(SBYLD2!BD$4,'[1]INTERNAL PARAMETERS-1'!$B$5:$J$44,5,FALSE)*VLOOKUP(SBYLD2!BD$4,'[1]INTERNAL PARAMETERS-1'!$B$5:$J$44,6,FALSE)*VLOOKUP(SBYLD2!BD$4,'[1]INTERNAL PARAMETERS-1'!$B$5:$J$44,3,FALSE) + SBYLD1!BD175*(1-VLOOKUP(SBYLD2!BD$4,'[1]INTERNAL PARAMETERS-1'!$B$5:$J$44,5,FALSE))*VLOOKUP(SBYLD2!BD$4,'[1]INTERNAL PARAMETERS-1'!$B$5:$J$44,8,FALSE)*VLOOKUP(SBYLD2!BD$4,'[1]INTERNAL PARAMETERS-1'!$B$5:$J$44,3,FALSE)</f>
        <v>13.784624911124098</v>
      </c>
      <c r="BE175" s="44">
        <f>SBYLD1!BE175*VLOOKUP(SBYLD2!BE$4,'[1]INTERNAL PARAMETERS-1'!$B$5:$J$44,5,FALSE)*VLOOKUP(SBYLD2!BE$4,'[1]INTERNAL PARAMETERS-1'!$B$5:$J$44,6,FALSE)*VLOOKUP(SBYLD2!BE$4,'[1]INTERNAL PARAMETERS-1'!$B$5:$J$44,3,FALSE) + SBYLD1!BE175*(1-VLOOKUP(SBYLD2!BE$4,'[1]INTERNAL PARAMETERS-1'!$B$5:$J$44,5,FALSE))*VLOOKUP(SBYLD2!BE$4,'[1]INTERNAL PARAMETERS-1'!$B$5:$J$44,8,FALSE)*VLOOKUP(SBYLD2!BE$4,'[1]INTERNAL PARAMETERS-1'!$B$5:$J$44,3,FALSE)</f>
        <v>40.699142875829054</v>
      </c>
      <c r="BF175" s="44">
        <f>SBYLD1!BF175*VLOOKUP(SBYLD2!BF$4,'[1]INTERNAL PARAMETERS-1'!$B$5:$J$44,5,FALSE)*VLOOKUP(SBYLD2!BF$4,'[1]INTERNAL PARAMETERS-1'!$B$5:$J$44,6,FALSE)*VLOOKUP(SBYLD2!BF$4,'[1]INTERNAL PARAMETERS-1'!$B$5:$J$44,3,FALSE) + SBYLD1!BF175*(1-VLOOKUP(SBYLD2!BF$4,'[1]INTERNAL PARAMETERS-1'!$B$5:$J$44,5,FALSE))*VLOOKUP(SBYLD2!BF$4,'[1]INTERNAL PARAMETERS-1'!$B$5:$J$44,8,FALSE)*VLOOKUP(SBYLD2!BF$4,'[1]INTERNAL PARAMETERS-1'!$B$5:$J$44,3,FALSE)</f>
        <v>0</v>
      </c>
      <c r="BG175" s="44">
        <f>SBYLD1!BG175*VLOOKUP(SBYLD2!BG$4,'[1]INTERNAL PARAMETERS-1'!$B$5:$J$44,5,FALSE)*VLOOKUP(SBYLD2!BG$4,'[1]INTERNAL PARAMETERS-1'!$B$5:$J$44,6,FALSE)*VLOOKUP(SBYLD2!BG$4,'[1]INTERNAL PARAMETERS-1'!$B$5:$J$44,3,FALSE) + SBYLD1!BG175*(1-VLOOKUP(SBYLD2!BG$4,'[1]INTERNAL PARAMETERS-1'!$B$5:$J$44,5,FALSE))*VLOOKUP(SBYLD2!BG$4,'[1]INTERNAL PARAMETERS-1'!$B$5:$J$44,8,FALSE)*VLOOKUP(SBYLD2!BG$4,'[1]INTERNAL PARAMETERS-1'!$B$5:$J$44,3,FALSE)</f>
        <v>20.165592895744226</v>
      </c>
      <c r="BH175" s="44">
        <f>SBYLD1!BH175*VLOOKUP(SBYLD2!BH$4,'[1]INTERNAL PARAMETERS-1'!$B$5:$J$44,5,FALSE)*VLOOKUP(SBYLD2!BH$4,'[1]INTERNAL PARAMETERS-1'!$B$5:$J$44,6,FALSE)*VLOOKUP(SBYLD2!BH$4,'[1]INTERNAL PARAMETERS-1'!$B$5:$J$44,3,FALSE) + SBYLD1!BH175*(1-VLOOKUP(SBYLD2!BH$4,'[1]INTERNAL PARAMETERS-1'!$B$5:$J$44,5,FALSE))*VLOOKUP(SBYLD2!BH$4,'[1]INTERNAL PARAMETERS-1'!$B$5:$J$44,8,FALSE)*VLOOKUP(SBYLD2!BH$4,'[1]INTERNAL PARAMETERS-1'!$B$5:$J$44,3,FALSE)</f>
        <v>0.10356741501141287</v>
      </c>
      <c r="BI175" s="44">
        <f>SBYLD1!BI175*VLOOKUP(SBYLD2!BI$4,'[1]INTERNAL PARAMETERS-1'!$B$5:$J$44,5,FALSE)*VLOOKUP(SBYLD2!BI$4,'[1]INTERNAL PARAMETERS-1'!$B$5:$J$44,6,FALSE)*VLOOKUP(SBYLD2!BI$4,'[1]INTERNAL PARAMETERS-1'!$B$5:$J$44,3,FALSE) + SBYLD1!BI175*(1-VLOOKUP(SBYLD2!BI$4,'[1]INTERNAL PARAMETERS-1'!$B$5:$J$44,5,FALSE))*VLOOKUP(SBYLD2!BI$4,'[1]INTERNAL PARAMETERS-1'!$B$5:$J$44,8,FALSE)*VLOOKUP(SBYLD2!BI$4,'[1]INTERNAL PARAMETERS-1'!$B$5:$J$44,3,FALSE)</f>
        <v>0</v>
      </c>
      <c r="BJ175" s="44">
        <f>SBYLD1!BJ175*VLOOKUP(SBYLD2!BJ$4,'[1]INTERNAL PARAMETERS-1'!$B$5:$J$44,5,FALSE)*VLOOKUP(SBYLD2!BJ$4,'[1]INTERNAL PARAMETERS-1'!$B$5:$J$44,6,FALSE)*VLOOKUP(SBYLD2!BJ$4,'[1]INTERNAL PARAMETERS-1'!$B$5:$J$44,3,FALSE) + SBYLD1!BJ175*(1-VLOOKUP(SBYLD2!BJ$4,'[1]INTERNAL PARAMETERS-1'!$B$5:$J$44,5,FALSE))*VLOOKUP(SBYLD2!BJ$4,'[1]INTERNAL PARAMETERS-1'!$B$5:$J$44,8,FALSE)*VLOOKUP(SBYLD2!BJ$4,'[1]INTERNAL PARAMETERS-1'!$B$5:$J$44,3,FALSE)</f>
        <v>4.4186164678282367</v>
      </c>
      <c r="BK175" s="44">
        <f>SBYLD1!BK175*VLOOKUP(SBYLD2!BK$4,'[1]INTERNAL PARAMETERS-1'!$B$5:$J$44,5,FALSE)*VLOOKUP(SBYLD2!BK$4,'[1]INTERNAL PARAMETERS-1'!$B$5:$J$44,6,FALSE)*VLOOKUP(SBYLD2!BK$4,'[1]INTERNAL PARAMETERS-1'!$B$5:$J$44,3,FALSE) + SBYLD1!BK175*(1-VLOOKUP(SBYLD2!BK$4,'[1]INTERNAL PARAMETERS-1'!$B$5:$J$44,5,FALSE))*VLOOKUP(SBYLD2!BK$4,'[1]INTERNAL PARAMETERS-1'!$B$5:$J$44,8,FALSE)*VLOOKUP(SBYLD2!BK$4,'[1]INTERNAL PARAMETERS-1'!$B$5:$J$44,3,FALSE)</f>
        <v>6.7242608918462476</v>
      </c>
      <c r="BL175" s="44">
        <f>SBYLD1!BL175*VLOOKUP(SBYLD2!BL$4,'[1]INTERNAL PARAMETERS-1'!$B$5:$J$44,5,FALSE)*VLOOKUP(SBYLD2!BL$4,'[1]INTERNAL PARAMETERS-1'!$B$5:$J$44,6,FALSE)*VLOOKUP(SBYLD2!BL$4,'[1]INTERNAL PARAMETERS-1'!$B$5:$J$44,3,FALSE) + SBYLD1!BL175*(1-VLOOKUP(SBYLD2!BL$4,'[1]INTERNAL PARAMETERS-1'!$B$5:$J$44,5,FALSE))*VLOOKUP(SBYLD2!BL$4,'[1]INTERNAL PARAMETERS-1'!$B$5:$J$44,8,FALSE)*VLOOKUP(SBYLD2!BL$4,'[1]INTERNAL PARAMETERS-1'!$B$5:$J$44,3,FALSE)</f>
        <v>27.86171025766928</v>
      </c>
      <c r="BM175" s="44">
        <f>SBYLD1!BM175*VLOOKUP(SBYLD2!BM$4,'[1]INTERNAL PARAMETERS-1'!$B$5:$J$44,5,FALSE)*VLOOKUP(SBYLD2!BM$4,'[1]INTERNAL PARAMETERS-1'!$B$5:$J$44,6,FALSE)*VLOOKUP(SBYLD2!BM$4,'[1]INTERNAL PARAMETERS-1'!$B$5:$J$44,3,FALSE) + SBYLD1!BM175*(1-VLOOKUP(SBYLD2!BM$4,'[1]INTERNAL PARAMETERS-1'!$B$5:$J$44,5,FALSE))*VLOOKUP(SBYLD2!BM$4,'[1]INTERNAL PARAMETERS-1'!$B$5:$J$44,8,FALSE)*VLOOKUP(SBYLD2!BM$4,'[1]INTERNAL PARAMETERS-1'!$B$5:$J$44,3,FALSE)</f>
        <v>9.9871196062291041</v>
      </c>
      <c r="BN175" s="44">
        <f>SBYLD1!BN175*VLOOKUP(SBYLD2!BN$4,'[1]INTERNAL PARAMETERS-1'!$B$5:$J$44,5,FALSE)*VLOOKUP(SBYLD2!BN$4,'[1]INTERNAL PARAMETERS-1'!$B$5:$J$44,6,FALSE)*VLOOKUP(SBYLD2!BN$4,'[1]INTERNAL PARAMETERS-1'!$B$5:$J$44,3,FALSE) + SBYLD1!BN175*(1-VLOOKUP(SBYLD2!BN$4,'[1]INTERNAL PARAMETERS-1'!$B$5:$J$44,5,FALSE))*VLOOKUP(SBYLD2!BN$4,'[1]INTERNAL PARAMETERS-1'!$B$5:$J$44,8,FALSE)*VLOOKUP(SBYLD2!BN$4,'[1]INTERNAL PARAMETERS-1'!$B$5:$J$44,3,FALSE)</f>
        <v>7.0626310227442906</v>
      </c>
      <c r="BO175" s="44">
        <f>SBYLD1!BO175*VLOOKUP(SBYLD2!BO$4,'[1]INTERNAL PARAMETERS-1'!$B$5:$J$44,5,FALSE)*VLOOKUP(SBYLD2!BO$4,'[1]INTERNAL PARAMETERS-1'!$B$5:$J$44,6,FALSE)*VLOOKUP(SBYLD2!BO$4,'[1]INTERNAL PARAMETERS-1'!$B$5:$J$44,3,FALSE) + SBYLD1!BO175*(1-VLOOKUP(SBYLD2!BO$4,'[1]INTERNAL PARAMETERS-1'!$B$5:$J$44,5,FALSE))*VLOOKUP(SBYLD2!BO$4,'[1]INTERNAL PARAMETERS-1'!$B$5:$J$44,8,FALSE)*VLOOKUP(SBYLD2!BO$4,'[1]INTERNAL PARAMETERS-1'!$B$5:$J$44,3,FALSE)</f>
        <v>6.7568273917050368</v>
      </c>
      <c r="BP175" s="44">
        <f>SBYLD1!BP175*VLOOKUP(SBYLD2!BP$4,'[1]INTERNAL PARAMETERS-1'!$B$5:$J$44,5,FALSE)*VLOOKUP(SBYLD2!BP$4,'[1]INTERNAL PARAMETERS-1'!$B$5:$J$44,6,FALSE)*VLOOKUP(SBYLD2!BP$4,'[1]INTERNAL PARAMETERS-1'!$B$5:$J$44,3,FALSE) + SBYLD1!BP175*(1-VLOOKUP(SBYLD2!BP$4,'[1]INTERNAL PARAMETERS-1'!$B$5:$J$44,5,FALSE))*VLOOKUP(SBYLD2!BP$4,'[1]INTERNAL PARAMETERS-1'!$B$5:$J$44,8,FALSE)*VLOOKUP(SBYLD2!BP$4,'[1]INTERNAL PARAMETERS-1'!$B$5:$J$44,3,FALSE)</f>
        <v>0.38168597352655059</v>
      </c>
      <c r="BQ175" s="44">
        <f>SBYLD1!BQ175*VLOOKUP(SBYLD2!BQ$4,'[1]INTERNAL PARAMETERS-1'!$B$5:$J$44,5,FALSE)*VLOOKUP(SBYLD2!BQ$4,'[1]INTERNAL PARAMETERS-1'!$B$5:$J$44,6,FALSE)*VLOOKUP(SBYLD2!BQ$4,'[1]INTERNAL PARAMETERS-1'!$B$5:$J$44,3,FALSE) + SBYLD1!BQ175*(1-VLOOKUP(SBYLD2!BQ$4,'[1]INTERNAL PARAMETERS-1'!$B$5:$J$44,5,FALSE))*VLOOKUP(SBYLD2!BQ$4,'[1]INTERNAL PARAMETERS-1'!$B$5:$J$44,8,FALSE)*VLOOKUP(SBYLD2!BQ$4,'[1]INTERNAL PARAMETERS-1'!$B$5:$J$44,3,FALSE)</f>
        <v>26.87398822837789</v>
      </c>
      <c r="BR175" s="44">
        <f>SBYLD1!BR175*VLOOKUP(SBYLD2!BR$4,'[1]INTERNAL PARAMETERS-1'!$B$5:$J$44,5,FALSE)*VLOOKUP(SBYLD2!BR$4,'[1]INTERNAL PARAMETERS-1'!$B$5:$J$44,6,FALSE)*VLOOKUP(SBYLD2!BR$4,'[1]INTERNAL PARAMETERS-1'!$B$5:$J$44,3,FALSE) + SBYLD1!BR175*(1-VLOOKUP(SBYLD2!BR$4,'[1]INTERNAL PARAMETERS-1'!$B$5:$J$44,5,FALSE))*VLOOKUP(SBYLD2!BR$4,'[1]INTERNAL PARAMETERS-1'!$B$5:$J$44,8,FALSE)*VLOOKUP(SBYLD2!BR$4,'[1]INTERNAL PARAMETERS-1'!$B$5:$J$44,3,FALSE)</f>
        <v>1.1536542316297085</v>
      </c>
      <c r="BS175" s="44">
        <f>SBYLD1!BS175*VLOOKUP(SBYLD2!BS$4,'[1]INTERNAL PARAMETERS-1'!$B$5:$J$44,5,FALSE)*VLOOKUP(SBYLD2!BS$4,'[1]INTERNAL PARAMETERS-1'!$B$5:$J$44,6,FALSE)*VLOOKUP(SBYLD2!BS$4,'[1]INTERNAL PARAMETERS-1'!$B$5:$J$44,3,FALSE) + SBYLD1!BS175*(1-VLOOKUP(SBYLD2!BS$4,'[1]INTERNAL PARAMETERS-1'!$B$5:$J$44,5,FALSE))*VLOOKUP(SBYLD2!BS$4,'[1]INTERNAL PARAMETERS-1'!$B$5:$J$44,8,FALSE)*VLOOKUP(SBYLD2!BS$4,'[1]INTERNAL PARAMETERS-1'!$B$5:$J$44,3,FALSE)</f>
        <v>5.7208301278202776E-2</v>
      </c>
      <c r="BT175" s="44">
        <f>SBYLD1!BT175*VLOOKUP(SBYLD2!BT$4,'[1]INTERNAL PARAMETERS-1'!$B$5:$J$44,5,FALSE)*VLOOKUP(SBYLD2!BT$4,'[1]INTERNAL PARAMETERS-1'!$B$5:$J$44,6,FALSE)*VLOOKUP(SBYLD2!BT$4,'[1]INTERNAL PARAMETERS-1'!$B$5:$J$44,3,FALSE) + SBYLD1!BT175*(1-VLOOKUP(SBYLD2!BT$4,'[1]INTERNAL PARAMETERS-1'!$B$5:$J$44,5,FALSE))*VLOOKUP(SBYLD2!BT$4,'[1]INTERNAL PARAMETERS-1'!$B$5:$J$44,8,FALSE)*VLOOKUP(SBYLD2!BT$4,'[1]INTERNAL PARAMETERS-1'!$B$5:$J$44,3,FALSE)</f>
        <v>0</v>
      </c>
      <c r="BU175" s="44">
        <f>SBYLD1!BU175*VLOOKUP(SBYLD2!BU$4,'[1]INTERNAL PARAMETERS-1'!$B$5:$J$44,5,FALSE)*VLOOKUP(SBYLD2!BU$4,'[1]INTERNAL PARAMETERS-1'!$B$5:$J$44,6,FALSE)*VLOOKUP(SBYLD2!BU$4,'[1]INTERNAL PARAMETERS-1'!$B$5:$J$44,3,FALSE) + SBYLD1!BU175*(1-VLOOKUP(SBYLD2!BU$4,'[1]INTERNAL PARAMETERS-1'!$B$5:$J$44,5,FALSE))*VLOOKUP(SBYLD2!BU$4,'[1]INTERNAL PARAMETERS-1'!$B$5:$J$44,8,FALSE)*VLOOKUP(SBYLD2!BU$4,'[1]INTERNAL PARAMETERS-1'!$B$5:$J$44,3,FALSE)</f>
        <v>0</v>
      </c>
      <c r="BV175" s="44">
        <f>SBYLD1!BV175*VLOOKUP(SBYLD2!BV$4,'[1]INTERNAL PARAMETERS-1'!$B$5:$J$44,5,FALSE)*VLOOKUP(SBYLD2!BV$4,'[1]INTERNAL PARAMETERS-1'!$B$5:$J$44,6,FALSE)*VLOOKUP(SBYLD2!BV$4,'[1]INTERNAL PARAMETERS-1'!$B$5:$J$44,3,FALSE) + SBYLD1!BV175*(1-VLOOKUP(SBYLD2!BV$4,'[1]INTERNAL PARAMETERS-1'!$B$5:$J$44,5,FALSE))*VLOOKUP(SBYLD2!BV$4,'[1]INTERNAL PARAMETERS-1'!$B$5:$J$44,8,FALSE)*VLOOKUP(SBYLD2!BV$4,'[1]INTERNAL PARAMETERS-1'!$B$5:$J$44,3,FALSE)</f>
        <v>0</v>
      </c>
      <c r="BW175" s="44">
        <f>SBYLD1!BW175*VLOOKUP(SBYLD2!BW$4,'[1]INTERNAL PARAMETERS-1'!$B$5:$J$44,5,FALSE)*VLOOKUP(SBYLD2!BW$4,'[1]INTERNAL PARAMETERS-1'!$B$5:$J$44,6,FALSE)*VLOOKUP(SBYLD2!BW$4,'[1]INTERNAL PARAMETERS-1'!$B$5:$J$44,3,FALSE) + SBYLD1!BW175*(1-VLOOKUP(SBYLD2!BW$4,'[1]INTERNAL PARAMETERS-1'!$B$5:$J$44,5,FALSE))*VLOOKUP(SBYLD2!BW$4,'[1]INTERNAL PARAMETERS-1'!$B$5:$J$44,8,FALSE)*VLOOKUP(SBYLD2!BW$4,'[1]INTERNAL PARAMETERS-1'!$B$5:$J$44,3,FALSE)</f>
        <v>0</v>
      </c>
      <c r="BX175" s="44">
        <f>SBYLD1!BX175*VLOOKUP(SBYLD2!BX$4,'[1]INTERNAL PARAMETERS-1'!$B$5:$J$44,5,FALSE)*VLOOKUP(SBYLD2!BX$4,'[1]INTERNAL PARAMETERS-1'!$B$5:$J$44,6,FALSE)*VLOOKUP(SBYLD2!BX$4,'[1]INTERNAL PARAMETERS-1'!$B$5:$J$44,3,FALSE) + SBYLD1!BX175*(1-VLOOKUP(SBYLD2!BX$4,'[1]INTERNAL PARAMETERS-1'!$B$5:$J$44,5,FALSE))*VLOOKUP(SBYLD2!BX$4,'[1]INTERNAL PARAMETERS-1'!$B$5:$J$44,8,FALSE)*VLOOKUP(SBYLD2!BX$4,'[1]INTERNAL PARAMETERS-1'!$B$5:$J$44,3,FALSE)</f>
        <v>0</v>
      </c>
      <c r="BY175" s="44">
        <f>SBYLD1!BY175*VLOOKUP(SBYLD2!BY$4,'[1]INTERNAL PARAMETERS-1'!$B$5:$J$44,5,FALSE)*VLOOKUP(SBYLD2!BY$4,'[1]INTERNAL PARAMETERS-1'!$B$5:$J$44,6,FALSE)*VLOOKUP(SBYLD2!BY$4,'[1]INTERNAL PARAMETERS-1'!$B$5:$J$44,3,FALSE) + SBYLD1!BY175*(1-VLOOKUP(SBYLD2!BY$4,'[1]INTERNAL PARAMETERS-1'!$B$5:$J$44,5,FALSE))*VLOOKUP(SBYLD2!BY$4,'[1]INTERNAL PARAMETERS-1'!$B$5:$J$44,8,FALSE)*VLOOKUP(SBYLD2!BY$4,'[1]INTERNAL PARAMETERS-1'!$B$5:$J$44,3,FALSE)</f>
        <v>0</v>
      </c>
      <c r="BZ175" s="44">
        <f>SBYLD1!BZ175*VLOOKUP(SBYLD2!BZ$4,'[1]INTERNAL PARAMETERS-1'!$B$5:$J$44,5,FALSE)*VLOOKUP(SBYLD2!BZ$4,'[1]INTERNAL PARAMETERS-1'!$B$5:$J$44,6,FALSE)*VLOOKUP(SBYLD2!BZ$4,'[1]INTERNAL PARAMETERS-1'!$B$5:$J$44,3,FALSE) + SBYLD1!BZ175*(1-VLOOKUP(SBYLD2!BZ$4,'[1]INTERNAL PARAMETERS-1'!$B$5:$J$44,5,FALSE))*VLOOKUP(SBYLD2!BZ$4,'[1]INTERNAL PARAMETERS-1'!$B$5:$J$44,8,FALSE)*VLOOKUP(SBYLD2!BZ$4,'[1]INTERNAL PARAMETERS-1'!$B$5:$J$44,3,FALSE)</f>
        <v>4.0916159929205907E-2</v>
      </c>
      <c r="CA175" s="44">
        <f>SBYLD1!CA175*VLOOKUP(SBYLD2!CA$4,'[1]INTERNAL PARAMETERS-1'!$B$5:$J$44,5,FALSE)*VLOOKUP(SBYLD2!CA$4,'[1]INTERNAL PARAMETERS-1'!$B$5:$J$44,6,FALSE)*VLOOKUP(SBYLD2!CA$4,'[1]INTERNAL PARAMETERS-1'!$B$5:$J$44,3,FALSE) + SBYLD1!CA175*(1-VLOOKUP(SBYLD2!CA$4,'[1]INTERNAL PARAMETERS-1'!$B$5:$J$44,5,FALSE))*VLOOKUP(SBYLD2!CA$4,'[1]INTERNAL PARAMETERS-1'!$B$5:$J$44,8,FALSE)*VLOOKUP(SBYLD2!CA$4,'[1]INTERNAL PARAMETERS-1'!$B$5:$J$44,3,FALSE)</f>
        <v>0</v>
      </c>
      <c r="CB175" s="44">
        <f>SBYLD1!CB175*VLOOKUP(SBYLD2!CB$4,'[1]INTERNAL PARAMETERS-1'!$B$5:$J$44,5,FALSE)*VLOOKUP(SBYLD2!CB$4,'[1]INTERNAL PARAMETERS-1'!$B$5:$J$44,6,FALSE)*VLOOKUP(SBYLD2!CB$4,'[1]INTERNAL PARAMETERS-1'!$B$5:$J$44,3,FALSE) + SBYLD1!CB175*(1-VLOOKUP(SBYLD2!CB$4,'[1]INTERNAL PARAMETERS-1'!$B$5:$J$44,5,FALSE))*VLOOKUP(SBYLD2!CB$4,'[1]INTERNAL PARAMETERS-1'!$B$5:$J$44,8,FALSE)*VLOOKUP(SBYLD2!CB$4,'[1]INTERNAL PARAMETERS-1'!$B$5:$J$44,3,FALSE)</f>
        <v>0</v>
      </c>
      <c r="CC175" s="44">
        <f>SBYLD1!CC175*VLOOKUP(SBYLD2!CC$4,'[1]INTERNAL PARAMETERS-1'!$B$5:$J$44,5,FALSE)*VLOOKUP(SBYLD2!CC$4,'[1]INTERNAL PARAMETERS-1'!$B$5:$J$44,6,FALSE)*VLOOKUP(SBYLD2!CC$4,'[1]INTERNAL PARAMETERS-1'!$B$5:$J$44,3,FALSE) + SBYLD1!CC175*(1-VLOOKUP(SBYLD2!CC$4,'[1]INTERNAL PARAMETERS-1'!$B$5:$J$44,5,FALSE))*VLOOKUP(SBYLD2!CC$4,'[1]INTERNAL PARAMETERS-1'!$B$5:$J$44,8,FALSE)*VLOOKUP(SBYLD2!CC$4,'[1]INTERNAL PARAMETERS-1'!$B$5:$J$44,3,FALSE)</f>
        <v>0.20742180092274548</v>
      </c>
      <c r="CD175" s="44">
        <f>SBYLD1!CD175*VLOOKUP(SBYLD2!CD$4,'[1]INTERNAL PARAMETERS-1'!$B$5:$J$44,5,FALSE)*VLOOKUP(SBYLD2!CD$4,'[1]INTERNAL PARAMETERS-1'!$B$5:$J$44,6,FALSE)*VLOOKUP(SBYLD2!CD$4,'[1]INTERNAL PARAMETERS-1'!$B$5:$J$44,3,FALSE) + SBYLD1!CD175*(1-VLOOKUP(SBYLD2!CD$4,'[1]INTERNAL PARAMETERS-1'!$B$5:$J$44,5,FALSE))*VLOOKUP(SBYLD2!CD$4,'[1]INTERNAL PARAMETERS-1'!$B$5:$J$44,8,FALSE)*VLOOKUP(SBYLD2!CD$4,'[1]INTERNAL PARAMETERS-1'!$B$5:$J$44,3,FALSE)</f>
        <v>0.3026081026804992</v>
      </c>
      <c r="CE175" s="44">
        <f>SBYLD1!CE175*VLOOKUP(SBYLD2!CE$4,'[1]INTERNAL PARAMETERS-1'!$B$5:$J$44,5,FALSE)*VLOOKUP(SBYLD2!CE$4,'[1]INTERNAL PARAMETERS-1'!$B$5:$J$44,6,FALSE)*VLOOKUP(SBYLD2!CE$4,'[1]INTERNAL PARAMETERS-1'!$B$5:$J$44,3,FALSE) + SBYLD1!CE175*(1-VLOOKUP(SBYLD2!CE$4,'[1]INTERNAL PARAMETERS-1'!$B$5:$J$44,5,FALSE))*VLOOKUP(SBYLD2!CE$4,'[1]INTERNAL PARAMETERS-1'!$B$5:$J$44,8,FALSE)*VLOOKUP(SBYLD2!CE$4,'[1]INTERNAL PARAMETERS-1'!$B$5:$J$44,3,FALSE)</f>
        <v>0.61885829735559672</v>
      </c>
      <c r="CF175" s="44">
        <f>SBYLD1!CF175*VLOOKUP(SBYLD2!CF$4,'[1]INTERNAL PARAMETERS-1'!$B$5:$J$44,5,FALSE)*VLOOKUP(SBYLD2!CF$4,'[1]INTERNAL PARAMETERS-1'!$B$5:$J$44,6,FALSE)*VLOOKUP(SBYLD2!CF$4,'[1]INTERNAL PARAMETERS-1'!$B$5:$J$44,3,FALSE) + SBYLD1!CF175*(1-VLOOKUP(SBYLD2!CF$4,'[1]INTERNAL PARAMETERS-1'!$B$5:$J$44,5,FALSE))*VLOOKUP(SBYLD2!CF$4,'[1]INTERNAL PARAMETERS-1'!$B$5:$J$44,8,FALSE)*VLOOKUP(SBYLD2!CF$4,'[1]INTERNAL PARAMETERS-1'!$B$5:$J$44,3,FALSE)</f>
        <v>0.42551077350625233</v>
      </c>
      <c r="CG175" s="44">
        <f>SBYLD1!CG175*VLOOKUP(SBYLD2!CG$4,'[1]INTERNAL PARAMETERS-1'!$B$5:$J$44,5,FALSE)*VLOOKUP(SBYLD2!CG$4,'[1]INTERNAL PARAMETERS-1'!$B$5:$J$44,6,FALSE)*VLOOKUP(SBYLD2!CG$4,'[1]INTERNAL PARAMETERS-1'!$B$5:$J$44,3,FALSE) + SBYLD1!CG175*(1-VLOOKUP(SBYLD2!CG$4,'[1]INTERNAL PARAMETERS-1'!$B$5:$J$44,5,FALSE))*VLOOKUP(SBYLD2!CG$4,'[1]INTERNAL PARAMETERS-1'!$B$5:$J$44,8,FALSE)*VLOOKUP(SBYLD2!CG$4,'[1]INTERNAL PARAMETERS-1'!$B$5:$J$44,3,FALSE)</f>
        <v>0</v>
      </c>
      <c r="CH175" s="43">
        <f>SBYLD1!CH175*VLOOKUP(SBYLD2!CH$4,'[1]INTERNAL PARAMETERS-1'!$B$5:$J$44,5,FALSE)*VLOOKUP(SBYLD2!CH$4,'[1]INTERNAL PARAMETERS-1'!$B$5:$J$44,6,FALSE)*VLOOKUP(SBYLD2!CH$4,'[1]INTERNAL PARAMETERS-1'!$B$5:$J$44,3,FALSE) + SBYLD1!CH175*(1-VLOOKUP(SBYLD2!CH$4,'[1]INTERNAL PARAMETERS-1'!$B$5:$J$44,5,FALSE))*VLOOKUP(SBYLD2!CH$4,'[1]INTERNAL PARAMETERS-1'!$B$5:$J$44,8,FALSE)*VLOOKUP(SBYLD2!CH$4,'[1]INTERNAL PARAMETERS-1'!$B$5:$J$44,3,FALSE)</f>
        <v>0</v>
      </c>
      <c r="CJ175" s="45">
        <f t="shared" si="4"/>
        <v>12884.371766008106</v>
      </c>
      <c r="CK175" s="43">
        <f t="shared" si="5"/>
        <v>338.68253163443325</v>
      </c>
    </row>
    <row r="176" spans="2:89">
      <c r="B176" s="58" t="s">
        <v>8</v>
      </c>
      <c r="C176" s="57" t="s">
        <v>41</v>
      </c>
      <c r="D176" s="57" t="s">
        <v>49</v>
      </c>
      <c r="E176" s="128">
        <f>SB!S176</f>
        <v>29316.285178289923</v>
      </c>
      <c r="F176" s="56">
        <f>'[1]INTERNAL PARAMETERS-1'!M14</f>
        <v>39.424999999999997</v>
      </c>
      <c r="G176" s="45">
        <f>SBYLD1!G176*VLOOKUP(SBYLD2!G$4,'[1]INTERNAL PARAMETERS-1'!$B$5:$J$44,5,FALSE)*VLOOKUP(SBYLD2!G$4,'[1]INTERNAL PARAMETERS-1'!$B$5:$J$44,7,FALSE)*SBYLD2!$F176 + SBYLD1!G176*(1-VLOOKUP(SBYLD2!G$4,'[1]INTERNAL PARAMETERS-1'!$B$5:$J$44,5,FALSE))*VLOOKUP(SBYLD2!G$4,'[1]INTERNAL PARAMETERS-1'!$B$5:$J$44,9,FALSE)*SBYLD2!$F176</f>
        <v>2866.7610099982503</v>
      </c>
      <c r="H176" s="44">
        <f>SBYLD1!H176*VLOOKUP(SBYLD2!H$4,'[1]INTERNAL PARAMETERS-1'!$B$5:$J$44,5,FALSE)*VLOOKUP(SBYLD2!H$4,'[1]INTERNAL PARAMETERS-1'!$B$5:$J$44,7,FALSE)*SBYLD2!$F176 + SBYLD1!H176*(1-VLOOKUP(SBYLD2!H$4,'[1]INTERNAL PARAMETERS-1'!$B$5:$J$44,5,FALSE))*VLOOKUP(SBYLD2!H$4,'[1]INTERNAL PARAMETERS-1'!$B$5:$J$44,9,FALSE)*SBYLD2!$F176</f>
        <v>1728.810663216472</v>
      </c>
      <c r="I176" s="44">
        <f>SBYLD1!I176*VLOOKUP(SBYLD2!I$4,'[1]INTERNAL PARAMETERS-1'!$B$5:$J$44,5,FALSE)*VLOOKUP(SBYLD2!I$4,'[1]INTERNAL PARAMETERS-1'!$B$5:$J$44,7,FALSE)*SBYLD2!$F176 + SBYLD1!I176*(1-VLOOKUP(SBYLD2!I$4,'[1]INTERNAL PARAMETERS-1'!$B$5:$J$44,5,FALSE))*VLOOKUP(SBYLD2!I$4,'[1]INTERNAL PARAMETERS-1'!$B$5:$J$44,9,FALSE)*SBYLD2!$F176</f>
        <v>2665.3612738846305</v>
      </c>
      <c r="J176" s="44">
        <f>SBYLD1!J176*VLOOKUP(SBYLD2!J$4,'[1]INTERNAL PARAMETERS-1'!$B$5:$J$44,5,FALSE)*VLOOKUP(SBYLD2!J$4,'[1]INTERNAL PARAMETERS-1'!$B$5:$J$44,7,FALSE)*SBYLD2!$F176 + SBYLD1!J176*(1-VLOOKUP(SBYLD2!J$4,'[1]INTERNAL PARAMETERS-1'!$B$5:$J$44,5,FALSE))*VLOOKUP(SBYLD2!J$4,'[1]INTERNAL PARAMETERS-1'!$B$5:$J$44,9,FALSE)*SBYLD2!$F176</f>
        <v>0</v>
      </c>
      <c r="K176" s="44">
        <f>SBYLD1!K176*VLOOKUP(SBYLD2!K$4,'[1]INTERNAL PARAMETERS-1'!$B$5:$J$44,5,FALSE)*VLOOKUP(SBYLD2!K$4,'[1]INTERNAL PARAMETERS-1'!$B$5:$J$44,7,FALSE)*SBYLD2!$F176 + SBYLD1!K176*(1-VLOOKUP(SBYLD2!K$4,'[1]INTERNAL PARAMETERS-1'!$B$5:$J$44,5,FALSE))*VLOOKUP(SBYLD2!K$4,'[1]INTERNAL PARAMETERS-1'!$B$5:$J$44,9,FALSE)*SBYLD2!$F176</f>
        <v>0</v>
      </c>
      <c r="L176" s="44">
        <f>SBYLD1!L176*VLOOKUP(SBYLD2!L$4,'[1]INTERNAL PARAMETERS-1'!$B$5:$J$44,5,FALSE)*VLOOKUP(SBYLD2!L$4,'[1]INTERNAL PARAMETERS-1'!$B$5:$J$44,7,FALSE)*SBYLD2!$F176 + SBYLD1!L176*(1-VLOOKUP(SBYLD2!L$4,'[1]INTERNAL PARAMETERS-1'!$B$5:$J$44,5,FALSE))*VLOOKUP(SBYLD2!L$4,'[1]INTERNAL PARAMETERS-1'!$B$5:$J$44,9,FALSE)*SBYLD2!$F176</f>
        <v>0</v>
      </c>
      <c r="M176" s="44">
        <f>SBYLD1!M176*VLOOKUP(SBYLD2!M$4,'[1]INTERNAL PARAMETERS-1'!$B$5:$J$44,5,FALSE)*VLOOKUP(SBYLD2!M$4,'[1]INTERNAL PARAMETERS-1'!$B$5:$J$44,7,FALSE)*SBYLD2!$F176 + SBYLD1!M176*(1-VLOOKUP(SBYLD2!M$4,'[1]INTERNAL PARAMETERS-1'!$B$5:$J$44,5,FALSE))*VLOOKUP(SBYLD2!M$4,'[1]INTERNAL PARAMETERS-1'!$B$5:$J$44,9,FALSE)*SBYLD2!$F176</f>
        <v>69.63306137784042</v>
      </c>
      <c r="N176" s="44">
        <f>SBYLD1!N176*VLOOKUP(SBYLD2!N$4,'[1]INTERNAL PARAMETERS-1'!$B$5:$J$44,5,FALSE)*VLOOKUP(SBYLD2!N$4,'[1]INTERNAL PARAMETERS-1'!$B$5:$J$44,7,FALSE)*SBYLD2!$F176 + SBYLD1!N176*(1-VLOOKUP(SBYLD2!N$4,'[1]INTERNAL PARAMETERS-1'!$B$5:$J$44,5,FALSE))*VLOOKUP(SBYLD2!N$4,'[1]INTERNAL PARAMETERS-1'!$B$5:$J$44,9,FALSE)*SBYLD2!$F176</f>
        <v>6.8951812958214536</v>
      </c>
      <c r="O176" s="44">
        <f>SBYLD1!O176*VLOOKUP(SBYLD2!O$4,'[1]INTERNAL PARAMETERS-1'!$B$5:$J$44,5,FALSE)*VLOOKUP(SBYLD2!O$4,'[1]INTERNAL PARAMETERS-1'!$B$5:$J$44,7,FALSE)*SBYLD2!$F176 + SBYLD1!O176*(1-VLOOKUP(SBYLD2!O$4,'[1]INTERNAL PARAMETERS-1'!$B$5:$J$44,5,FALSE))*VLOOKUP(SBYLD2!O$4,'[1]INTERNAL PARAMETERS-1'!$B$5:$J$44,9,FALSE)*SBYLD2!$F176</f>
        <v>0</v>
      </c>
      <c r="P176" s="44">
        <f>SBYLD1!P176*VLOOKUP(SBYLD2!P$4,'[1]INTERNAL PARAMETERS-1'!$B$5:$J$44,5,FALSE)*VLOOKUP(SBYLD2!P$4,'[1]INTERNAL PARAMETERS-1'!$B$5:$J$44,7,FALSE)*SBYLD2!$F176 + SBYLD1!P176*(1-VLOOKUP(SBYLD2!P$4,'[1]INTERNAL PARAMETERS-1'!$B$5:$J$44,5,FALSE))*VLOOKUP(SBYLD2!P$4,'[1]INTERNAL PARAMETERS-1'!$B$5:$J$44,9,FALSE)*SBYLD2!$F176</f>
        <v>0</v>
      </c>
      <c r="Q176" s="44">
        <f>SBYLD1!Q176*VLOOKUP(SBYLD2!Q$4,'[1]INTERNAL PARAMETERS-1'!$B$5:$J$44,5,FALSE)*VLOOKUP(SBYLD2!Q$4,'[1]INTERNAL PARAMETERS-1'!$B$5:$J$44,7,FALSE)*SBYLD2!$F176 + SBYLD1!Q176*(1-VLOOKUP(SBYLD2!Q$4,'[1]INTERNAL PARAMETERS-1'!$B$5:$J$44,5,FALSE))*VLOOKUP(SBYLD2!Q$4,'[1]INTERNAL PARAMETERS-1'!$B$5:$J$44,9,FALSE)*SBYLD2!$F176</f>
        <v>0</v>
      </c>
      <c r="R176" s="44">
        <f>SBYLD1!R176*VLOOKUP(SBYLD2!R$4,'[1]INTERNAL PARAMETERS-1'!$B$5:$J$44,5,FALSE)*VLOOKUP(SBYLD2!R$4,'[1]INTERNAL PARAMETERS-1'!$B$5:$J$44,7,FALSE)*SBYLD2!$F176 + SBYLD1!R176*(1-VLOOKUP(SBYLD2!R$4,'[1]INTERNAL PARAMETERS-1'!$B$5:$J$44,5,FALSE))*VLOOKUP(SBYLD2!R$4,'[1]INTERNAL PARAMETERS-1'!$B$5:$J$44,9,FALSE)*SBYLD2!$F176</f>
        <v>20.767316351392513</v>
      </c>
      <c r="S176" s="44">
        <f>SBYLD1!S176*VLOOKUP(SBYLD2!S$4,'[1]INTERNAL PARAMETERS-1'!$B$5:$J$44,5,FALSE)*VLOOKUP(SBYLD2!S$4,'[1]INTERNAL PARAMETERS-1'!$B$5:$J$44,7,FALSE)*SBYLD2!$F176 + SBYLD1!S176*(1-VLOOKUP(SBYLD2!S$4,'[1]INTERNAL PARAMETERS-1'!$B$5:$J$44,5,FALSE))*VLOOKUP(SBYLD2!S$4,'[1]INTERNAL PARAMETERS-1'!$B$5:$J$44,9,FALSE)*SBYLD2!$F176</f>
        <v>438.92073314414654</v>
      </c>
      <c r="T176" s="44">
        <f>SBYLD1!T176*VLOOKUP(SBYLD2!T$4,'[1]INTERNAL PARAMETERS-1'!$B$5:$J$44,5,FALSE)*VLOOKUP(SBYLD2!T$4,'[1]INTERNAL PARAMETERS-1'!$B$5:$J$44,7,FALSE)*SBYLD2!$F176 + SBYLD1!T176*(1-VLOOKUP(SBYLD2!T$4,'[1]INTERNAL PARAMETERS-1'!$B$5:$J$44,5,FALSE))*VLOOKUP(SBYLD2!T$4,'[1]INTERNAL PARAMETERS-1'!$B$5:$J$44,9,FALSE)*SBYLD2!$F176</f>
        <v>68.14102308619195</v>
      </c>
      <c r="U176" s="44">
        <f>SBYLD1!U176*VLOOKUP(SBYLD2!U$4,'[1]INTERNAL PARAMETERS-1'!$B$5:$J$44,5,FALSE)*VLOOKUP(SBYLD2!U$4,'[1]INTERNAL PARAMETERS-1'!$B$5:$J$44,7,FALSE)*SBYLD2!$F176 + SBYLD1!U176*(1-VLOOKUP(SBYLD2!U$4,'[1]INTERNAL PARAMETERS-1'!$B$5:$J$44,5,FALSE))*VLOOKUP(SBYLD2!U$4,'[1]INTERNAL PARAMETERS-1'!$B$5:$J$44,9,FALSE)*SBYLD2!$F176</f>
        <v>58.665056597016324</v>
      </c>
      <c r="V176" s="44">
        <f>SBYLD1!V176*VLOOKUP(SBYLD2!V$4,'[1]INTERNAL PARAMETERS-1'!$B$5:$J$44,5,FALSE)*VLOOKUP(SBYLD2!V$4,'[1]INTERNAL PARAMETERS-1'!$B$5:$J$44,7,FALSE)*SBYLD2!$F176 + SBYLD1!V176*(1-VLOOKUP(SBYLD2!V$4,'[1]INTERNAL PARAMETERS-1'!$B$5:$J$44,5,FALSE))*VLOOKUP(SBYLD2!V$4,'[1]INTERNAL PARAMETERS-1'!$B$5:$J$44,9,FALSE)*SBYLD2!$F176</f>
        <v>266.08946423039112</v>
      </c>
      <c r="W176" s="44">
        <f>SBYLD1!W176*VLOOKUP(SBYLD2!W$4,'[1]INTERNAL PARAMETERS-1'!$B$5:$J$44,5,FALSE)*VLOOKUP(SBYLD2!W$4,'[1]INTERNAL PARAMETERS-1'!$B$5:$J$44,7,FALSE)*SBYLD2!$F176 + SBYLD1!W176*(1-VLOOKUP(SBYLD2!W$4,'[1]INTERNAL PARAMETERS-1'!$B$5:$J$44,5,FALSE))*VLOOKUP(SBYLD2!W$4,'[1]INTERNAL PARAMETERS-1'!$B$5:$J$44,9,FALSE)*SBYLD2!$F176</f>
        <v>0</v>
      </c>
      <c r="X176" s="44">
        <f>SBYLD1!X176*VLOOKUP(SBYLD2!X$4,'[1]INTERNAL PARAMETERS-1'!$B$5:$J$44,5,FALSE)*VLOOKUP(SBYLD2!X$4,'[1]INTERNAL PARAMETERS-1'!$B$5:$J$44,7,FALSE)*SBYLD2!$F176 + SBYLD1!X176*(1-VLOOKUP(SBYLD2!X$4,'[1]INTERNAL PARAMETERS-1'!$B$5:$J$44,5,FALSE))*VLOOKUP(SBYLD2!X$4,'[1]INTERNAL PARAMETERS-1'!$B$5:$J$44,9,FALSE)*SBYLD2!$F176</f>
        <v>0</v>
      </c>
      <c r="Y176" s="44">
        <f>SBYLD1!Y176*VLOOKUP(SBYLD2!Y$4,'[1]INTERNAL PARAMETERS-1'!$B$5:$J$44,5,FALSE)*VLOOKUP(SBYLD2!Y$4,'[1]INTERNAL PARAMETERS-1'!$B$5:$J$44,7,FALSE)*SBYLD2!$F176 + SBYLD1!Y176*(1-VLOOKUP(SBYLD2!Y$4,'[1]INTERNAL PARAMETERS-1'!$B$5:$J$44,5,FALSE))*VLOOKUP(SBYLD2!Y$4,'[1]INTERNAL PARAMETERS-1'!$B$5:$J$44,9,FALSE)*SBYLD2!$F176</f>
        <v>0</v>
      </c>
      <c r="Z176" s="44">
        <f>SBYLD1!Z176*VLOOKUP(SBYLD2!Z$4,'[1]INTERNAL PARAMETERS-1'!$B$5:$J$44,5,FALSE)*VLOOKUP(SBYLD2!Z$4,'[1]INTERNAL PARAMETERS-1'!$B$5:$J$44,7,FALSE)*SBYLD2!$F176 + SBYLD1!Z176*(1-VLOOKUP(SBYLD2!Z$4,'[1]INTERNAL PARAMETERS-1'!$B$5:$J$44,5,FALSE))*VLOOKUP(SBYLD2!Z$4,'[1]INTERNAL PARAMETERS-1'!$B$5:$J$44,9,FALSE)*SBYLD2!$F176</f>
        <v>0</v>
      </c>
      <c r="AA176" s="44">
        <f>SBYLD1!AA176*VLOOKUP(SBYLD2!AA$4,'[1]INTERNAL PARAMETERS-1'!$B$5:$J$44,5,FALSE)*VLOOKUP(SBYLD2!AA$4,'[1]INTERNAL PARAMETERS-1'!$B$5:$J$44,7,FALSE)*SBYLD2!$F176 + SBYLD1!AA176*(1-VLOOKUP(SBYLD2!AA$4,'[1]INTERNAL PARAMETERS-1'!$B$5:$J$44,5,FALSE))*VLOOKUP(SBYLD2!AA$4,'[1]INTERNAL PARAMETERS-1'!$B$5:$J$44,9,FALSE)*SBYLD2!$F176</f>
        <v>0</v>
      </c>
      <c r="AB176" s="44">
        <f>SBYLD1!AB176*VLOOKUP(SBYLD2!AB$4,'[1]INTERNAL PARAMETERS-1'!$B$5:$J$44,5,FALSE)*VLOOKUP(SBYLD2!AB$4,'[1]INTERNAL PARAMETERS-1'!$B$5:$J$44,7,FALSE)*SBYLD2!$F176 + SBYLD1!AB176*(1-VLOOKUP(SBYLD2!AB$4,'[1]INTERNAL PARAMETERS-1'!$B$5:$J$44,5,FALSE))*VLOOKUP(SBYLD2!AB$4,'[1]INTERNAL PARAMETERS-1'!$B$5:$J$44,9,FALSE)*SBYLD2!$F176</f>
        <v>0</v>
      </c>
      <c r="AC176" s="44">
        <f>SBYLD1!AC176*VLOOKUP(SBYLD2!AC$4,'[1]INTERNAL PARAMETERS-1'!$B$5:$J$44,5,FALSE)*VLOOKUP(SBYLD2!AC$4,'[1]INTERNAL PARAMETERS-1'!$B$5:$J$44,7,FALSE)*SBYLD2!$F176 + SBYLD1!AC176*(1-VLOOKUP(SBYLD2!AC$4,'[1]INTERNAL PARAMETERS-1'!$B$5:$J$44,5,FALSE))*VLOOKUP(SBYLD2!AC$4,'[1]INTERNAL PARAMETERS-1'!$B$5:$J$44,9,FALSE)*SBYLD2!$F176</f>
        <v>0</v>
      </c>
      <c r="AD176" s="44">
        <f>SBYLD1!AD176*VLOOKUP(SBYLD2!AD$4,'[1]INTERNAL PARAMETERS-1'!$B$5:$J$44,5,FALSE)*VLOOKUP(SBYLD2!AD$4,'[1]INTERNAL PARAMETERS-1'!$B$5:$J$44,7,FALSE)*SBYLD2!$F176 + SBYLD1!AD176*(1-VLOOKUP(SBYLD2!AD$4,'[1]INTERNAL PARAMETERS-1'!$B$5:$J$44,5,FALSE))*VLOOKUP(SBYLD2!AD$4,'[1]INTERNAL PARAMETERS-1'!$B$5:$J$44,9,FALSE)*SBYLD2!$F176</f>
        <v>0</v>
      </c>
      <c r="AE176" s="44">
        <f>SBYLD1!AE176*VLOOKUP(SBYLD2!AE$4,'[1]INTERNAL PARAMETERS-1'!$B$5:$J$44,5,FALSE)*VLOOKUP(SBYLD2!AE$4,'[1]INTERNAL PARAMETERS-1'!$B$5:$J$44,7,FALSE)*SBYLD2!$F176 + SBYLD1!AE176*(1-VLOOKUP(SBYLD2!AE$4,'[1]INTERNAL PARAMETERS-1'!$B$5:$J$44,5,FALSE))*VLOOKUP(SBYLD2!AE$4,'[1]INTERNAL PARAMETERS-1'!$B$5:$J$44,9,FALSE)*SBYLD2!$F176</f>
        <v>0</v>
      </c>
      <c r="AF176" s="44">
        <f>SBYLD1!AF176*VLOOKUP(SBYLD2!AF$4,'[1]INTERNAL PARAMETERS-1'!$B$5:$J$44,5,FALSE)*VLOOKUP(SBYLD2!AF$4,'[1]INTERNAL PARAMETERS-1'!$B$5:$J$44,7,FALSE)*SBYLD2!$F176 + SBYLD1!AF176*(1-VLOOKUP(SBYLD2!AF$4,'[1]INTERNAL PARAMETERS-1'!$B$5:$J$44,5,FALSE))*VLOOKUP(SBYLD2!AF$4,'[1]INTERNAL PARAMETERS-1'!$B$5:$J$44,9,FALSE)*SBYLD2!$F176</f>
        <v>0</v>
      </c>
      <c r="AG176" s="44">
        <f>SBYLD1!AG176*VLOOKUP(SBYLD2!AG$4,'[1]INTERNAL PARAMETERS-1'!$B$5:$J$44,5,FALSE)*VLOOKUP(SBYLD2!AG$4,'[1]INTERNAL PARAMETERS-1'!$B$5:$J$44,7,FALSE)*SBYLD2!$F176 + SBYLD1!AG176*(1-VLOOKUP(SBYLD2!AG$4,'[1]INTERNAL PARAMETERS-1'!$B$5:$J$44,5,FALSE))*VLOOKUP(SBYLD2!AG$4,'[1]INTERNAL PARAMETERS-1'!$B$5:$J$44,9,FALSE)*SBYLD2!$F176</f>
        <v>0</v>
      </c>
      <c r="AH176" s="44">
        <f>SBYLD1!AH176*VLOOKUP(SBYLD2!AH$4,'[1]INTERNAL PARAMETERS-1'!$B$5:$J$44,5,FALSE)*VLOOKUP(SBYLD2!AH$4,'[1]INTERNAL PARAMETERS-1'!$B$5:$J$44,7,FALSE)*SBYLD2!$F176 + SBYLD1!AH176*(1-VLOOKUP(SBYLD2!AH$4,'[1]INTERNAL PARAMETERS-1'!$B$5:$J$44,5,FALSE))*VLOOKUP(SBYLD2!AH$4,'[1]INTERNAL PARAMETERS-1'!$B$5:$J$44,9,FALSE)*SBYLD2!$F176</f>
        <v>0</v>
      </c>
      <c r="AI176" s="44">
        <f>SBYLD1!AI176*VLOOKUP(SBYLD2!AI$4,'[1]INTERNAL PARAMETERS-1'!$B$5:$J$44,5,FALSE)*VLOOKUP(SBYLD2!AI$4,'[1]INTERNAL PARAMETERS-1'!$B$5:$J$44,7,FALSE)*SBYLD2!$F176 + SBYLD1!AI176*(1-VLOOKUP(SBYLD2!AI$4,'[1]INTERNAL PARAMETERS-1'!$B$5:$J$44,5,FALSE))*VLOOKUP(SBYLD2!AI$4,'[1]INTERNAL PARAMETERS-1'!$B$5:$J$44,9,FALSE)*SBYLD2!$F176</f>
        <v>1.6221576413167516</v>
      </c>
      <c r="AJ176" s="44">
        <f>SBYLD1!AJ176*VLOOKUP(SBYLD2!AJ$4,'[1]INTERNAL PARAMETERS-1'!$B$5:$J$44,5,FALSE)*VLOOKUP(SBYLD2!AJ$4,'[1]INTERNAL PARAMETERS-1'!$B$5:$J$44,7,FALSE)*SBYLD2!$F176 + SBYLD1!AJ176*(1-VLOOKUP(SBYLD2!AJ$4,'[1]INTERNAL PARAMETERS-1'!$B$5:$J$44,5,FALSE))*VLOOKUP(SBYLD2!AJ$4,'[1]INTERNAL PARAMETERS-1'!$B$5:$J$44,9,FALSE)*SBYLD2!$F176</f>
        <v>63.27316320878991</v>
      </c>
      <c r="AK176" s="44">
        <f>SBYLD1!AK176*VLOOKUP(SBYLD2!AK$4,'[1]INTERNAL PARAMETERS-1'!$B$5:$J$44,5,FALSE)*VLOOKUP(SBYLD2!AK$4,'[1]INTERNAL PARAMETERS-1'!$B$5:$J$44,7,FALSE)*SBYLD2!$F176 + SBYLD1!AK176*(1-VLOOKUP(SBYLD2!AK$4,'[1]INTERNAL PARAMETERS-1'!$B$5:$J$44,5,FALSE))*VLOOKUP(SBYLD2!AK$4,'[1]INTERNAL PARAMETERS-1'!$B$5:$J$44,9,FALSE)*SBYLD2!$F176</f>
        <v>0</v>
      </c>
      <c r="AL176" s="44">
        <f>SBYLD1!AL176*VLOOKUP(SBYLD2!AL$4,'[1]INTERNAL PARAMETERS-1'!$B$5:$J$44,5,FALSE)*VLOOKUP(SBYLD2!AL$4,'[1]INTERNAL PARAMETERS-1'!$B$5:$J$44,7,FALSE)*SBYLD2!$F176 + SBYLD1!AL176*(1-VLOOKUP(SBYLD2!AL$4,'[1]INTERNAL PARAMETERS-1'!$B$5:$J$44,5,FALSE))*VLOOKUP(SBYLD2!AL$4,'[1]INTERNAL PARAMETERS-1'!$B$5:$J$44,9,FALSE)*SBYLD2!$F176</f>
        <v>0</v>
      </c>
      <c r="AM176" s="44">
        <f>SBYLD1!AM176*VLOOKUP(SBYLD2!AM$4,'[1]INTERNAL PARAMETERS-1'!$B$5:$J$44,5,FALSE)*VLOOKUP(SBYLD2!AM$4,'[1]INTERNAL PARAMETERS-1'!$B$5:$J$44,7,FALSE)*SBYLD2!$F176 + SBYLD1!AM176*(1-VLOOKUP(SBYLD2!AM$4,'[1]INTERNAL PARAMETERS-1'!$B$5:$J$44,5,FALSE))*VLOOKUP(SBYLD2!AM$4,'[1]INTERNAL PARAMETERS-1'!$B$5:$J$44,9,FALSE)*SBYLD2!$F176</f>
        <v>0</v>
      </c>
      <c r="AN176" s="44">
        <f>SBYLD1!AN176*VLOOKUP(SBYLD2!AN$4,'[1]INTERNAL PARAMETERS-1'!$B$5:$J$44,5,FALSE)*VLOOKUP(SBYLD2!AN$4,'[1]INTERNAL PARAMETERS-1'!$B$5:$J$44,7,FALSE)*SBYLD2!$F176 + SBYLD1!AN176*(1-VLOOKUP(SBYLD2!AN$4,'[1]INTERNAL PARAMETERS-1'!$B$5:$J$44,5,FALSE))*VLOOKUP(SBYLD2!AN$4,'[1]INTERNAL PARAMETERS-1'!$B$5:$J$44,9,FALSE)*SBYLD2!$F176</f>
        <v>0</v>
      </c>
      <c r="AO176" s="44">
        <f>SBYLD1!AO176*VLOOKUP(SBYLD2!AO$4,'[1]INTERNAL PARAMETERS-1'!$B$5:$J$44,5,FALSE)*VLOOKUP(SBYLD2!AO$4,'[1]INTERNAL PARAMETERS-1'!$B$5:$J$44,7,FALSE)*SBYLD2!$F176 + SBYLD1!AO176*(1-VLOOKUP(SBYLD2!AO$4,'[1]INTERNAL PARAMETERS-1'!$B$5:$J$44,5,FALSE))*VLOOKUP(SBYLD2!AO$4,'[1]INTERNAL PARAMETERS-1'!$B$5:$J$44,9,FALSE)*SBYLD2!$F176</f>
        <v>0</v>
      </c>
      <c r="AP176" s="44">
        <f>SBYLD1!AP176*VLOOKUP(SBYLD2!AP$4,'[1]INTERNAL PARAMETERS-1'!$B$5:$J$44,5,FALSE)*VLOOKUP(SBYLD2!AP$4,'[1]INTERNAL PARAMETERS-1'!$B$5:$J$44,7,FALSE)*SBYLD2!$F176 + SBYLD1!AP176*(1-VLOOKUP(SBYLD2!AP$4,'[1]INTERNAL PARAMETERS-1'!$B$5:$J$44,5,FALSE))*VLOOKUP(SBYLD2!AP$4,'[1]INTERNAL PARAMETERS-1'!$B$5:$J$44,9,FALSE)*SBYLD2!$F176</f>
        <v>0</v>
      </c>
      <c r="AQ176" s="44">
        <f>SBYLD1!AQ176*VLOOKUP(SBYLD2!AQ$4,'[1]INTERNAL PARAMETERS-1'!$B$5:$J$44,5,FALSE)*VLOOKUP(SBYLD2!AQ$4,'[1]INTERNAL PARAMETERS-1'!$B$5:$J$44,7,FALSE)*SBYLD2!$F176 + SBYLD1!AQ176*(1-VLOOKUP(SBYLD2!AQ$4,'[1]INTERNAL PARAMETERS-1'!$B$5:$J$44,5,FALSE))*VLOOKUP(SBYLD2!AQ$4,'[1]INTERNAL PARAMETERS-1'!$B$5:$J$44,9,FALSE)*SBYLD2!$F176</f>
        <v>0</v>
      </c>
      <c r="AR176" s="44">
        <f>SBYLD1!AR176*VLOOKUP(SBYLD2!AR$4,'[1]INTERNAL PARAMETERS-1'!$B$5:$J$44,5,FALSE)*VLOOKUP(SBYLD2!AR$4,'[1]INTERNAL PARAMETERS-1'!$B$5:$J$44,7,FALSE)*SBYLD2!$F176 + SBYLD1!AR176*(1-VLOOKUP(SBYLD2!AR$4,'[1]INTERNAL PARAMETERS-1'!$B$5:$J$44,5,FALSE))*VLOOKUP(SBYLD2!AR$4,'[1]INTERNAL PARAMETERS-1'!$B$5:$J$44,9,FALSE)*SBYLD2!$F176</f>
        <v>0</v>
      </c>
      <c r="AS176" s="44">
        <f>SBYLD1!AS176*VLOOKUP(SBYLD2!AS$4,'[1]INTERNAL PARAMETERS-1'!$B$5:$J$44,5,FALSE)*VLOOKUP(SBYLD2!AS$4,'[1]INTERNAL PARAMETERS-1'!$B$5:$J$44,7,FALSE)*SBYLD2!$F176 + SBYLD1!AS176*(1-VLOOKUP(SBYLD2!AS$4,'[1]INTERNAL PARAMETERS-1'!$B$5:$J$44,5,FALSE))*VLOOKUP(SBYLD2!AS$4,'[1]INTERNAL PARAMETERS-1'!$B$5:$J$44,9,FALSE)*SBYLD2!$F176</f>
        <v>0</v>
      </c>
      <c r="AT176" s="43">
        <f>SBYLD1!AT176*VLOOKUP(SBYLD2!AT$4,'[1]INTERNAL PARAMETERS-1'!$B$5:$J$44,5,FALSE)*VLOOKUP(SBYLD2!AT$4,'[1]INTERNAL PARAMETERS-1'!$B$5:$J$44,7,FALSE)*SBYLD2!$F176 + SBYLD1!AT176*(1-VLOOKUP(SBYLD2!AT$4,'[1]INTERNAL PARAMETERS-1'!$B$5:$J$44,5,FALSE))*VLOOKUP(SBYLD2!AT$4,'[1]INTERNAL PARAMETERS-1'!$B$5:$J$44,9,FALSE)*SBYLD2!$F176</f>
        <v>0</v>
      </c>
      <c r="AU176" s="45">
        <f>SBYLD1!AU176*VLOOKUP(SBYLD2!AU$4,'[1]INTERNAL PARAMETERS-1'!$B$5:$J$44,5,FALSE)*VLOOKUP(SBYLD2!AU$4,'[1]INTERNAL PARAMETERS-1'!$B$5:$J$44,6,FALSE)*VLOOKUP(SBYLD2!AU$4,'[1]INTERNAL PARAMETERS-1'!$B$5:$J$44,3,FALSE) + SBYLD1!AU176*(1-VLOOKUP(SBYLD2!AU$4,'[1]INTERNAL PARAMETERS-1'!$B$5:$J$44,5,FALSE))*VLOOKUP(SBYLD2!AU$4,'[1]INTERNAL PARAMETERS-1'!$B$5:$J$44,8,FALSE)*VLOOKUP(SBYLD2!AU$4,'[1]INTERNAL PARAMETERS-1'!$B$5:$J$44,3,FALSE)</f>
        <v>0</v>
      </c>
      <c r="AV176" s="44">
        <f>SBYLD1!AV176*VLOOKUP(SBYLD2!AV$4,'[1]INTERNAL PARAMETERS-1'!$B$5:$J$44,5,FALSE)*VLOOKUP(SBYLD2!AV$4,'[1]INTERNAL PARAMETERS-1'!$B$5:$J$44,6,FALSE)*VLOOKUP(SBYLD2!AV$4,'[1]INTERNAL PARAMETERS-1'!$B$5:$J$44,3,FALSE) + SBYLD1!AV176*(1-VLOOKUP(SBYLD2!AV$4,'[1]INTERNAL PARAMETERS-1'!$B$5:$J$44,5,FALSE))*VLOOKUP(SBYLD2!AV$4,'[1]INTERNAL PARAMETERS-1'!$B$5:$J$44,8,FALSE)*VLOOKUP(SBYLD2!AV$4,'[1]INTERNAL PARAMETERS-1'!$B$5:$J$44,3,FALSE)</f>
        <v>0</v>
      </c>
      <c r="AW176" s="44">
        <f>SBYLD1!AW176*VLOOKUP(SBYLD2!AW$4,'[1]INTERNAL PARAMETERS-1'!$B$5:$J$44,5,FALSE)*VLOOKUP(SBYLD2!AW$4,'[1]INTERNAL PARAMETERS-1'!$B$5:$J$44,6,FALSE)*VLOOKUP(SBYLD2!AW$4,'[1]INTERNAL PARAMETERS-1'!$B$5:$J$44,3,FALSE) + SBYLD1!AW176*(1-VLOOKUP(SBYLD2!AW$4,'[1]INTERNAL PARAMETERS-1'!$B$5:$J$44,5,FALSE))*VLOOKUP(SBYLD2!AW$4,'[1]INTERNAL PARAMETERS-1'!$B$5:$J$44,8,FALSE)*VLOOKUP(SBYLD2!AW$4,'[1]INTERNAL PARAMETERS-1'!$B$5:$J$44,3,FALSE)</f>
        <v>79.820719018775378</v>
      </c>
      <c r="AX176" s="44">
        <f>SBYLD1!AX176*VLOOKUP(SBYLD2!AX$4,'[1]INTERNAL PARAMETERS-1'!$B$5:$J$44,5,FALSE)*VLOOKUP(SBYLD2!AX$4,'[1]INTERNAL PARAMETERS-1'!$B$5:$J$44,6,FALSE)*VLOOKUP(SBYLD2!AX$4,'[1]INTERNAL PARAMETERS-1'!$B$5:$J$44,3,FALSE) + SBYLD1!AX176*(1-VLOOKUP(SBYLD2!AX$4,'[1]INTERNAL PARAMETERS-1'!$B$5:$J$44,5,FALSE))*VLOOKUP(SBYLD2!AX$4,'[1]INTERNAL PARAMETERS-1'!$B$5:$J$44,8,FALSE)*VLOOKUP(SBYLD2!AX$4,'[1]INTERNAL PARAMETERS-1'!$B$5:$J$44,3,FALSE)</f>
        <v>0</v>
      </c>
      <c r="AY176" s="44">
        <f>SBYLD1!AY176*VLOOKUP(SBYLD2!AY$4,'[1]INTERNAL PARAMETERS-1'!$B$5:$J$44,5,FALSE)*VLOOKUP(SBYLD2!AY$4,'[1]INTERNAL PARAMETERS-1'!$B$5:$J$44,6,FALSE)*VLOOKUP(SBYLD2!AY$4,'[1]INTERNAL PARAMETERS-1'!$B$5:$J$44,3,FALSE) + SBYLD1!AY176*(1-VLOOKUP(SBYLD2!AY$4,'[1]INTERNAL PARAMETERS-1'!$B$5:$J$44,5,FALSE))*VLOOKUP(SBYLD2!AY$4,'[1]INTERNAL PARAMETERS-1'!$B$5:$J$44,8,FALSE)*VLOOKUP(SBYLD2!AY$4,'[1]INTERNAL PARAMETERS-1'!$B$5:$J$44,3,FALSE)</f>
        <v>0</v>
      </c>
      <c r="AZ176" s="44">
        <f>SBYLD1!AZ176*VLOOKUP(SBYLD2!AZ$4,'[1]INTERNAL PARAMETERS-1'!$B$5:$J$44,5,FALSE)*VLOOKUP(SBYLD2!AZ$4,'[1]INTERNAL PARAMETERS-1'!$B$5:$J$44,6,FALSE)*VLOOKUP(SBYLD2!AZ$4,'[1]INTERNAL PARAMETERS-1'!$B$5:$J$44,3,FALSE) + SBYLD1!AZ176*(1-VLOOKUP(SBYLD2!AZ$4,'[1]INTERNAL PARAMETERS-1'!$B$5:$J$44,5,FALSE))*VLOOKUP(SBYLD2!AZ$4,'[1]INTERNAL PARAMETERS-1'!$B$5:$J$44,8,FALSE)*VLOOKUP(SBYLD2!AZ$4,'[1]INTERNAL PARAMETERS-1'!$B$5:$J$44,3,FALSE)</f>
        <v>0</v>
      </c>
      <c r="BA176" s="44">
        <f>SBYLD1!BA176*VLOOKUP(SBYLD2!BA$4,'[1]INTERNAL PARAMETERS-1'!$B$5:$J$44,5,FALSE)*VLOOKUP(SBYLD2!BA$4,'[1]INTERNAL PARAMETERS-1'!$B$5:$J$44,6,FALSE)*VLOOKUP(SBYLD2!BA$4,'[1]INTERNAL PARAMETERS-1'!$B$5:$J$44,3,FALSE) + SBYLD1!BA176*(1-VLOOKUP(SBYLD2!BA$4,'[1]INTERNAL PARAMETERS-1'!$B$5:$J$44,5,FALSE))*VLOOKUP(SBYLD2!BA$4,'[1]INTERNAL PARAMETERS-1'!$B$5:$J$44,8,FALSE)*VLOOKUP(SBYLD2!BA$4,'[1]INTERNAL PARAMETERS-1'!$B$5:$J$44,3,FALSE)</f>
        <v>20.843423464805891</v>
      </c>
      <c r="BB176" s="44">
        <f>SBYLD1!BB176*VLOOKUP(SBYLD2!BB$4,'[1]INTERNAL PARAMETERS-1'!$B$5:$J$44,5,FALSE)*VLOOKUP(SBYLD2!BB$4,'[1]INTERNAL PARAMETERS-1'!$B$5:$J$44,6,FALSE)*VLOOKUP(SBYLD2!BB$4,'[1]INTERNAL PARAMETERS-1'!$B$5:$J$44,3,FALSE) + SBYLD1!BB176*(1-VLOOKUP(SBYLD2!BB$4,'[1]INTERNAL PARAMETERS-1'!$B$5:$J$44,5,FALSE))*VLOOKUP(SBYLD2!BB$4,'[1]INTERNAL PARAMETERS-1'!$B$5:$J$44,8,FALSE)*VLOOKUP(SBYLD2!BB$4,'[1]INTERNAL PARAMETERS-1'!$B$5:$J$44,3,FALSE)</f>
        <v>10.300552370472838</v>
      </c>
      <c r="BC176" s="44">
        <f>SBYLD1!BC176*VLOOKUP(SBYLD2!BC$4,'[1]INTERNAL PARAMETERS-1'!$B$5:$J$44,5,FALSE)*VLOOKUP(SBYLD2!BC$4,'[1]INTERNAL PARAMETERS-1'!$B$5:$J$44,6,FALSE)*VLOOKUP(SBYLD2!BC$4,'[1]INTERNAL PARAMETERS-1'!$B$5:$J$44,3,FALSE) + SBYLD1!BC176*(1-VLOOKUP(SBYLD2!BC$4,'[1]INTERNAL PARAMETERS-1'!$B$5:$J$44,5,FALSE))*VLOOKUP(SBYLD2!BC$4,'[1]INTERNAL PARAMETERS-1'!$B$5:$J$44,8,FALSE)*VLOOKUP(SBYLD2!BC$4,'[1]INTERNAL PARAMETERS-1'!$B$5:$J$44,3,FALSE)</f>
        <v>25.38920058625391</v>
      </c>
      <c r="BD176" s="44">
        <f>SBYLD1!BD176*VLOOKUP(SBYLD2!BD$4,'[1]INTERNAL PARAMETERS-1'!$B$5:$J$44,5,FALSE)*VLOOKUP(SBYLD2!BD$4,'[1]INTERNAL PARAMETERS-1'!$B$5:$J$44,6,FALSE)*VLOOKUP(SBYLD2!BD$4,'[1]INTERNAL PARAMETERS-1'!$B$5:$J$44,3,FALSE) + SBYLD1!BD176*(1-VLOOKUP(SBYLD2!BD$4,'[1]INTERNAL PARAMETERS-1'!$B$5:$J$44,5,FALSE))*VLOOKUP(SBYLD2!BD$4,'[1]INTERNAL PARAMETERS-1'!$B$5:$J$44,8,FALSE)*VLOOKUP(SBYLD2!BD$4,'[1]INTERNAL PARAMETERS-1'!$B$5:$J$44,3,FALSE)</f>
        <v>13.27454057267374</v>
      </c>
      <c r="BE176" s="44">
        <f>SBYLD1!BE176*VLOOKUP(SBYLD2!BE$4,'[1]INTERNAL PARAMETERS-1'!$B$5:$J$44,5,FALSE)*VLOOKUP(SBYLD2!BE$4,'[1]INTERNAL PARAMETERS-1'!$B$5:$J$44,6,FALSE)*VLOOKUP(SBYLD2!BE$4,'[1]INTERNAL PARAMETERS-1'!$B$5:$J$44,3,FALSE) + SBYLD1!BE176*(1-VLOOKUP(SBYLD2!BE$4,'[1]INTERNAL PARAMETERS-1'!$B$5:$J$44,5,FALSE))*VLOOKUP(SBYLD2!BE$4,'[1]INTERNAL PARAMETERS-1'!$B$5:$J$44,8,FALSE)*VLOOKUP(SBYLD2!BE$4,'[1]INTERNAL PARAMETERS-1'!$B$5:$J$44,3,FALSE)</f>
        <v>49.162706653147914</v>
      </c>
      <c r="BF176" s="44">
        <f>SBYLD1!BF176*VLOOKUP(SBYLD2!BF$4,'[1]INTERNAL PARAMETERS-1'!$B$5:$J$44,5,FALSE)*VLOOKUP(SBYLD2!BF$4,'[1]INTERNAL PARAMETERS-1'!$B$5:$J$44,6,FALSE)*VLOOKUP(SBYLD2!BF$4,'[1]INTERNAL PARAMETERS-1'!$B$5:$J$44,3,FALSE) + SBYLD1!BF176*(1-VLOOKUP(SBYLD2!BF$4,'[1]INTERNAL PARAMETERS-1'!$B$5:$J$44,5,FALSE))*VLOOKUP(SBYLD2!BF$4,'[1]INTERNAL PARAMETERS-1'!$B$5:$J$44,8,FALSE)*VLOOKUP(SBYLD2!BF$4,'[1]INTERNAL PARAMETERS-1'!$B$5:$J$44,3,FALSE)</f>
        <v>0</v>
      </c>
      <c r="BG176" s="44">
        <f>SBYLD1!BG176*VLOOKUP(SBYLD2!BG$4,'[1]INTERNAL PARAMETERS-1'!$B$5:$J$44,5,FALSE)*VLOOKUP(SBYLD2!BG$4,'[1]INTERNAL PARAMETERS-1'!$B$5:$J$44,6,FALSE)*VLOOKUP(SBYLD2!BG$4,'[1]INTERNAL PARAMETERS-1'!$B$5:$J$44,3,FALSE) + SBYLD1!BG176*(1-VLOOKUP(SBYLD2!BG$4,'[1]INTERNAL PARAMETERS-1'!$B$5:$J$44,5,FALSE))*VLOOKUP(SBYLD2!BG$4,'[1]INTERNAL PARAMETERS-1'!$B$5:$J$44,8,FALSE)*VLOOKUP(SBYLD2!BG$4,'[1]INTERNAL PARAMETERS-1'!$B$5:$J$44,3,FALSE)</f>
        <v>16.603845600564341</v>
      </c>
      <c r="BH176" s="44">
        <f>SBYLD1!BH176*VLOOKUP(SBYLD2!BH$4,'[1]INTERNAL PARAMETERS-1'!$B$5:$J$44,5,FALSE)*VLOOKUP(SBYLD2!BH$4,'[1]INTERNAL PARAMETERS-1'!$B$5:$J$44,6,FALSE)*VLOOKUP(SBYLD2!BH$4,'[1]INTERNAL PARAMETERS-1'!$B$5:$J$44,3,FALSE) + SBYLD1!BH176*(1-VLOOKUP(SBYLD2!BH$4,'[1]INTERNAL PARAMETERS-1'!$B$5:$J$44,5,FALSE))*VLOOKUP(SBYLD2!BH$4,'[1]INTERNAL PARAMETERS-1'!$B$5:$J$44,8,FALSE)*VLOOKUP(SBYLD2!BH$4,'[1]INTERNAL PARAMETERS-1'!$B$5:$J$44,3,FALSE)</f>
        <v>5.3661125551633389E-2</v>
      </c>
      <c r="BI176" s="44">
        <f>SBYLD1!BI176*VLOOKUP(SBYLD2!BI$4,'[1]INTERNAL PARAMETERS-1'!$B$5:$J$44,5,FALSE)*VLOOKUP(SBYLD2!BI$4,'[1]INTERNAL PARAMETERS-1'!$B$5:$J$44,6,FALSE)*VLOOKUP(SBYLD2!BI$4,'[1]INTERNAL PARAMETERS-1'!$B$5:$J$44,3,FALSE) + SBYLD1!BI176*(1-VLOOKUP(SBYLD2!BI$4,'[1]INTERNAL PARAMETERS-1'!$B$5:$J$44,5,FALSE))*VLOOKUP(SBYLD2!BI$4,'[1]INTERNAL PARAMETERS-1'!$B$5:$J$44,8,FALSE)*VLOOKUP(SBYLD2!BI$4,'[1]INTERNAL PARAMETERS-1'!$B$5:$J$44,3,FALSE)</f>
        <v>0</v>
      </c>
      <c r="BJ176" s="44">
        <f>SBYLD1!BJ176*VLOOKUP(SBYLD2!BJ$4,'[1]INTERNAL PARAMETERS-1'!$B$5:$J$44,5,FALSE)*VLOOKUP(SBYLD2!BJ$4,'[1]INTERNAL PARAMETERS-1'!$B$5:$J$44,6,FALSE)*VLOOKUP(SBYLD2!BJ$4,'[1]INTERNAL PARAMETERS-1'!$B$5:$J$44,3,FALSE) + SBYLD1!BJ176*(1-VLOOKUP(SBYLD2!BJ$4,'[1]INTERNAL PARAMETERS-1'!$B$5:$J$44,5,FALSE))*VLOOKUP(SBYLD2!BJ$4,'[1]INTERNAL PARAMETERS-1'!$B$5:$J$44,8,FALSE)*VLOOKUP(SBYLD2!BJ$4,'[1]INTERNAL PARAMETERS-1'!$B$5:$J$44,3,FALSE)</f>
        <v>4.0837394559049471</v>
      </c>
      <c r="BK176" s="44">
        <f>SBYLD1!BK176*VLOOKUP(SBYLD2!BK$4,'[1]INTERNAL PARAMETERS-1'!$B$5:$J$44,5,FALSE)*VLOOKUP(SBYLD2!BK$4,'[1]INTERNAL PARAMETERS-1'!$B$5:$J$44,6,FALSE)*VLOOKUP(SBYLD2!BK$4,'[1]INTERNAL PARAMETERS-1'!$B$5:$J$44,3,FALSE) + SBYLD1!BK176*(1-VLOOKUP(SBYLD2!BK$4,'[1]INTERNAL PARAMETERS-1'!$B$5:$J$44,5,FALSE))*VLOOKUP(SBYLD2!BK$4,'[1]INTERNAL PARAMETERS-1'!$B$5:$J$44,8,FALSE)*VLOOKUP(SBYLD2!BK$4,'[1]INTERNAL PARAMETERS-1'!$B$5:$J$44,3,FALSE)</f>
        <v>5.3882265855578897</v>
      </c>
      <c r="BL176" s="44">
        <f>SBYLD1!BL176*VLOOKUP(SBYLD2!BL$4,'[1]INTERNAL PARAMETERS-1'!$B$5:$J$44,5,FALSE)*VLOOKUP(SBYLD2!BL$4,'[1]INTERNAL PARAMETERS-1'!$B$5:$J$44,6,FALSE)*VLOOKUP(SBYLD2!BL$4,'[1]INTERNAL PARAMETERS-1'!$B$5:$J$44,3,FALSE) + SBYLD1!BL176*(1-VLOOKUP(SBYLD2!BL$4,'[1]INTERNAL PARAMETERS-1'!$B$5:$J$44,5,FALSE))*VLOOKUP(SBYLD2!BL$4,'[1]INTERNAL PARAMETERS-1'!$B$5:$J$44,8,FALSE)*VLOOKUP(SBYLD2!BL$4,'[1]INTERNAL PARAMETERS-1'!$B$5:$J$44,3,FALSE)</f>
        <v>21.812915722141017</v>
      </c>
      <c r="BM176" s="44">
        <f>SBYLD1!BM176*VLOOKUP(SBYLD2!BM$4,'[1]INTERNAL PARAMETERS-1'!$B$5:$J$44,5,FALSE)*VLOOKUP(SBYLD2!BM$4,'[1]INTERNAL PARAMETERS-1'!$B$5:$J$44,6,FALSE)*VLOOKUP(SBYLD2!BM$4,'[1]INTERNAL PARAMETERS-1'!$B$5:$J$44,3,FALSE) + SBYLD1!BM176*(1-VLOOKUP(SBYLD2!BM$4,'[1]INTERNAL PARAMETERS-1'!$B$5:$J$44,5,FALSE))*VLOOKUP(SBYLD2!BM$4,'[1]INTERNAL PARAMETERS-1'!$B$5:$J$44,8,FALSE)*VLOOKUP(SBYLD2!BM$4,'[1]INTERNAL PARAMETERS-1'!$B$5:$J$44,3,FALSE)</f>
        <v>9.9428643750125243</v>
      </c>
      <c r="BN176" s="44">
        <f>SBYLD1!BN176*VLOOKUP(SBYLD2!BN$4,'[1]INTERNAL PARAMETERS-1'!$B$5:$J$44,5,FALSE)*VLOOKUP(SBYLD2!BN$4,'[1]INTERNAL PARAMETERS-1'!$B$5:$J$44,6,FALSE)*VLOOKUP(SBYLD2!BN$4,'[1]INTERNAL PARAMETERS-1'!$B$5:$J$44,3,FALSE) + SBYLD1!BN176*(1-VLOOKUP(SBYLD2!BN$4,'[1]INTERNAL PARAMETERS-1'!$B$5:$J$44,5,FALSE))*VLOOKUP(SBYLD2!BN$4,'[1]INTERNAL PARAMETERS-1'!$B$5:$J$44,8,FALSE)*VLOOKUP(SBYLD2!BN$4,'[1]INTERNAL PARAMETERS-1'!$B$5:$J$44,3,FALSE)</f>
        <v>5.9496956510233412</v>
      </c>
      <c r="BO176" s="44">
        <f>SBYLD1!BO176*VLOOKUP(SBYLD2!BO$4,'[1]INTERNAL PARAMETERS-1'!$B$5:$J$44,5,FALSE)*VLOOKUP(SBYLD2!BO$4,'[1]INTERNAL PARAMETERS-1'!$B$5:$J$44,6,FALSE)*VLOOKUP(SBYLD2!BO$4,'[1]INTERNAL PARAMETERS-1'!$B$5:$J$44,3,FALSE) + SBYLD1!BO176*(1-VLOOKUP(SBYLD2!BO$4,'[1]INTERNAL PARAMETERS-1'!$B$5:$J$44,5,FALSE))*VLOOKUP(SBYLD2!BO$4,'[1]INTERNAL PARAMETERS-1'!$B$5:$J$44,8,FALSE)*VLOOKUP(SBYLD2!BO$4,'[1]INTERNAL PARAMETERS-1'!$B$5:$J$44,3,FALSE)</f>
        <v>5.5358001740666554</v>
      </c>
      <c r="BP176" s="44">
        <f>SBYLD1!BP176*VLOOKUP(SBYLD2!BP$4,'[1]INTERNAL PARAMETERS-1'!$B$5:$J$44,5,FALSE)*VLOOKUP(SBYLD2!BP$4,'[1]INTERNAL PARAMETERS-1'!$B$5:$J$44,6,FALSE)*VLOOKUP(SBYLD2!BP$4,'[1]INTERNAL PARAMETERS-1'!$B$5:$J$44,3,FALSE) + SBYLD1!BP176*(1-VLOOKUP(SBYLD2!BP$4,'[1]INTERNAL PARAMETERS-1'!$B$5:$J$44,5,FALSE))*VLOOKUP(SBYLD2!BP$4,'[1]INTERNAL PARAMETERS-1'!$B$5:$J$44,8,FALSE)*VLOOKUP(SBYLD2!BP$4,'[1]INTERNAL PARAMETERS-1'!$B$5:$J$44,3,FALSE)</f>
        <v>0.3160302765944954</v>
      </c>
      <c r="BQ176" s="44">
        <f>SBYLD1!BQ176*VLOOKUP(SBYLD2!BQ$4,'[1]INTERNAL PARAMETERS-1'!$B$5:$J$44,5,FALSE)*VLOOKUP(SBYLD2!BQ$4,'[1]INTERNAL PARAMETERS-1'!$B$5:$J$44,6,FALSE)*VLOOKUP(SBYLD2!BQ$4,'[1]INTERNAL PARAMETERS-1'!$B$5:$J$44,3,FALSE) + SBYLD1!BQ176*(1-VLOOKUP(SBYLD2!BQ$4,'[1]INTERNAL PARAMETERS-1'!$B$5:$J$44,5,FALSE))*VLOOKUP(SBYLD2!BQ$4,'[1]INTERNAL PARAMETERS-1'!$B$5:$J$44,8,FALSE)*VLOOKUP(SBYLD2!BQ$4,'[1]INTERNAL PARAMETERS-1'!$B$5:$J$44,3,FALSE)</f>
        <v>23.051563589279716</v>
      </c>
      <c r="BR176" s="44">
        <f>SBYLD1!BR176*VLOOKUP(SBYLD2!BR$4,'[1]INTERNAL PARAMETERS-1'!$B$5:$J$44,5,FALSE)*VLOOKUP(SBYLD2!BR$4,'[1]INTERNAL PARAMETERS-1'!$B$5:$J$44,6,FALSE)*VLOOKUP(SBYLD2!BR$4,'[1]INTERNAL PARAMETERS-1'!$B$5:$J$44,3,FALSE) + SBYLD1!BR176*(1-VLOOKUP(SBYLD2!BR$4,'[1]INTERNAL PARAMETERS-1'!$B$5:$J$44,5,FALSE))*VLOOKUP(SBYLD2!BR$4,'[1]INTERNAL PARAMETERS-1'!$B$5:$J$44,8,FALSE)*VLOOKUP(SBYLD2!BR$4,'[1]INTERNAL PARAMETERS-1'!$B$5:$J$44,3,FALSE)</f>
        <v>0.869424581655316</v>
      </c>
      <c r="BS176" s="44">
        <f>SBYLD1!BS176*VLOOKUP(SBYLD2!BS$4,'[1]INTERNAL PARAMETERS-1'!$B$5:$J$44,5,FALSE)*VLOOKUP(SBYLD2!BS$4,'[1]INTERNAL PARAMETERS-1'!$B$5:$J$44,6,FALSE)*VLOOKUP(SBYLD2!BS$4,'[1]INTERNAL PARAMETERS-1'!$B$5:$J$44,3,FALSE) + SBYLD1!BS176*(1-VLOOKUP(SBYLD2!BS$4,'[1]INTERNAL PARAMETERS-1'!$B$5:$J$44,5,FALSE))*VLOOKUP(SBYLD2!BS$4,'[1]INTERNAL PARAMETERS-1'!$B$5:$J$44,8,FALSE)*VLOOKUP(SBYLD2!BS$4,'[1]INTERNAL PARAMETERS-1'!$B$5:$J$44,3,FALSE)</f>
        <v>2.3096537299047065E-2</v>
      </c>
      <c r="BT176" s="44">
        <f>SBYLD1!BT176*VLOOKUP(SBYLD2!BT$4,'[1]INTERNAL PARAMETERS-1'!$B$5:$J$44,5,FALSE)*VLOOKUP(SBYLD2!BT$4,'[1]INTERNAL PARAMETERS-1'!$B$5:$J$44,6,FALSE)*VLOOKUP(SBYLD2!BT$4,'[1]INTERNAL PARAMETERS-1'!$B$5:$J$44,3,FALSE) + SBYLD1!BT176*(1-VLOOKUP(SBYLD2!BT$4,'[1]INTERNAL PARAMETERS-1'!$B$5:$J$44,5,FALSE))*VLOOKUP(SBYLD2!BT$4,'[1]INTERNAL PARAMETERS-1'!$B$5:$J$44,8,FALSE)*VLOOKUP(SBYLD2!BT$4,'[1]INTERNAL PARAMETERS-1'!$B$5:$J$44,3,FALSE)</f>
        <v>0</v>
      </c>
      <c r="BU176" s="44">
        <f>SBYLD1!BU176*VLOOKUP(SBYLD2!BU$4,'[1]INTERNAL PARAMETERS-1'!$B$5:$J$44,5,FALSE)*VLOOKUP(SBYLD2!BU$4,'[1]INTERNAL PARAMETERS-1'!$B$5:$J$44,6,FALSE)*VLOOKUP(SBYLD2!BU$4,'[1]INTERNAL PARAMETERS-1'!$B$5:$J$44,3,FALSE) + SBYLD1!BU176*(1-VLOOKUP(SBYLD2!BU$4,'[1]INTERNAL PARAMETERS-1'!$B$5:$J$44,5,FALSE))*VLOOKUP(SBYLD2!BU$4,'[1]INTERNAL PARAMETERS-1'!$B$5:$J$44,8,FALSE)*VLOOKUP(SBYLD2!BU$4,'[1]INTERNAL PARAMETERS-1'!$B$5:$J$44,3,FALSE)</f>
        <v>0</v>
      </c>
      <c r="BV176" s="44">
        <f>SBYLD1!BV176*VLOOKUP(SBYLD2!BV$4,'[1]INTERNAL PARAMETERS-1'!$B$5:$J$44,5,FALSE)*VLOOKUP(SBYLD2!BV$4,'[1]INTERNAL PARAMETERS-1'!$B$5:$J$44,6,FALSE)*VLOOKUP(SBYLD2!BV$4,'[1]INTERNAL PARAMETERS-1'!$B$5:$J$44,3,FALSE) + SBYLD1!BV176*(1-VLOOKUP(SBYLD2!BV$4,'[1]INTERNAL PARAMETERS-1'!$B$5:$J$44,5,FALSE))*VLOOKUP(SBYLD2!BV$4,'[1]INTERNAL PARAMETERS-1'!$B$5:$J$44,8,FALSE)*VLOOKUP(SBYLD2!BV$4,'[1]INTERNAL PARAMETERS-1'!$B$5:$J$44,3,FALSE)</f>
        <v>0</v>
      </c>
      <c r="BW176" s="44">
        <f>SBYLD1!BW176*VLOOKUP(SBYLD2!BW$4,'[1]INTERNAL PARAMETERS-1'!$B$5:$J$44,5,FALSE)*VLOOKUP(SBYLD2!BW$4,'[1]INTERNAL PARAMETERS-1'!$B$5:$J$44,6,FALSE)*VLOOKUP(SBYLD2!BW$4,'[1]INTERNAL PARAMETERS-1'!$B$5:$J$44,3,FALSE) + SBYLD1!BW176*(1-VLOOKUP(SBYLD2!BW$4,'[1]INTERNAL PARAMETERS-1'!$B$5:$J$44,5,FALSE))*VLOOKUP(SBYLD2!BW$4,'[1]INTERNAL PARAMETERS-1'!$B$5:$J$44,8,FALSE)*VLOOKUP(SBYLD2!BW$4,'[1]INTERNAL PARAMETERS-1'!$B$5:$J$44,3,FALSE)</f>
        <v>0</v>
      </c>
      <c r="BX176" s="44">
        <f>SBYLD1!BX176*VLOOKUP(SBYLD2!BX$4,'[1]INTERNAL PARAMETERS-1'!$B$5:$J$44,5,FALSE)*VLOOKUP(SBYLD2!BX$4,'[1]INTERNAL PARAMETERS-1'!$B$5:$J$44,6,FALSE)*VLOOKUP(SBYLD2!BX$4,'[1]INTERNAL PARAMETERS-1'!$B$5:$J$44,3,FALSE) + SBYLD1!BX176*(1-VLOOKUP(SBYLD2!BX$4,'[1]INTERNAL PARAMETERS-1'!$B$5:$J$44,5,FALSE))*VLOOKUP(SBYLD2!BX$4,'[1]INTERNAL PARAMETERS-1'!$B$5:$J$44,8,FALSE)*VLOOKUP(SBYLD2!BX$4,'[1]INTERNAL PARAMETERS-1'!$B$5:$J$44,3,FALSE)</f>
        <v>0</v>
      </c>
      <c r="BY176" s="44">
        <f>SBYLD1!BY176*VLOOKUP(SBYLD2!BY$4,'[1]INTERNAL PARAMETERS-1'!$B$5:$J$44,5,FALSE)*VLOOKUP(SBYLD2!BY$4,'[1]INTERNAL PARAMETERS-1'!$B$5:$J$44,6,FALSE)*VLOOKUP(SBYLD2!BY$4,'[1]INTERNAL PARAMETERS-1'!$B$5:$J$44,3,FALSE) + SBYLD1!BY176*(1-VLOOKUP(SBYLD2!BY$4,'[1]INTERNAL PARAMETERS-1'!$B$5:$J$44,5,FALSE))*VLOOKUP(SBYLD2!BY$4,'[1]INTERNAL PARAMETERS-1'!$B$5:$J$44,8,FALSE)*VLOOKUP(SBYLD2!BY$4,'[1]INTERNAL PARAMETERS-1'!$B$5:$J$44,3,FALSE)</f>
        <v>0</v>
      </c>
      <c r="BZ176" s="44">
        <f>SBYLD1!BZ176*VLOOKUP(SBYLD2!BZ$4,'[1]INTERNAL PARAMETERS-1'!$B$5:$J$44,5,FALSE)*VLOOKUP(SBYLD2!BZ$4,'[1]INTERNAL PARAMETERS-1'!$B$5:$J$44,6,FALSE)*VLOOKUP(SBYLD2!BZ$4,'[1]INTERNAL PARAMETERS-1'!$B$5:$J$44,3,FALSE) + SBYLD1!BZ176*(1-VLOOKUP(SBYLD2!BZ$4,'[1]INTERNAL PARAMETERS-1'!$B$5:$J$44,5,FALSE))*VLOOKUP(SBYLD2!BZ$4,'[1]INTERNAL PARAMETERS-1'!$B$5:$J$44,8,FALSE)*VLOOKUP(SBYLD2!BZ$4,'[1]INTERNAL PARAMETERS-1'!$B$5:$J$44,3,FALSE)</f>
        <v>4.9970610980257742E-2</v>
      </c>
      <c r="CA176" s="44">
        <f>SBYLD1!CA176*VLOOKUP(SBYLD2!CA$4,'[1]INTERNAL PARAMETERS-1'!$B$5:$J$44,5,FALSE)*VLOOKUP(SBYLD2!CA$4,'[1]INTERNAL PARAMETERS-1'!$B$5:$J$44,6,FALSE)*VLOOKUP(SBYLD2!CA$4,'[1]INTERNAL PARAMETERS-1'!$B$5:$J$44,3,FALSE) + SBYLD1!CA176*(1-VLOOKUP(SBYLD2!CA$4,'[1]INTERNAL PARAMETERS-1'!$B$5:$J$44,5,FALSE))*VLOOKUP(SBYLD2!CA$4,'[1]INTERNAL PARAMETERS-1'!$B$5:$J$44,8,FALSE)*VLOOKUP(SBYLD2!CA$4,'[1]INTERNAL PARAMETERS-1'!$B$5:$J$44,3,FALSE)</f>
        <v>0</v>
      </c>
      <c r="CB176" s="44">
        <f>SBYLD1!CB176*VLOOKUP(SBYLD2!CB$4,'[1]INTERNAL PARAMETERS-1'!$B$5:$J$44,5,FALSE)*VLOOKUP(SBYLD2!CB$4,'[1]INTERNAL PARAMETERS-1'!$B$5:$J$44,6,FALSE)*VLOOKUP(SBYLD2!CB$4,'[1]INTERNAL PARAMETERS-1'!$B$5:$J$44,3,FALSE) + SBYLD1!CB176*(1-VLOOKUP(SBYLD2!CB$4,'[1]INTERNAL PARAMETERS-1'!$B$5:$J$44,5,FALSE))*VLOOKUP(SBYLD2!CB$4,'[1]INTERNAL PARAMETERS-1'!$B$5:$J$44,8,FALSE)*VLOOKUP(SBYLD2!CB$4,'[1]INTERNAL PARAMETERS-1'!$B$5:$J$44,3,FALSE)</f>
        <v>0</v>
      </c>
      <c r="CC176" s="44">
        <f>SBYLD1!CC176*VLOOKUP(SBYLD2!CC$4,'[1]INTERNAL PARAMETERS-1'!$B$5:$J$44,5,FALSE)*VLOOKUP(SBYLD2!CC$4,'[1]INTERNAL PARAMETERS-1'!$B$5:$J$44,6,FALSE)*VLOOKUP(SBYLD2!CC$4,'[1]INTERNAL PARAMETERS-1'!$B$5:$J$44,3,FALSE) + SBYLD1!CC176*(1-VLOOKUP(SBYLD2!CC$4,'[1]INTERNAL PARAMETERS-1'!$B$5:$J$44,5,FALSE))*VLOOKUP(SBYLD2!CC$4,'[1]INTERNAL PARAMETERS-1'!$B$5:$J$44,8,FALSE)*VLOOKUP(SBYLD2!CC$4,'[1]INTERNAL PARAMETERS-1'!$B$5:$J$44,3,FALSE)</f>
        <v>0.19685081657122952</v>
      </c>
      <c r="CD176" s="44">
        <f>SBYLD1!CD176*VLOOKUP(SBYLD2!CD$4,'[1]INTERNAL PARAMETERS-1'!$B$5:$J$44,5,FALSE)*VLOOKUP(SBYLD2!CD$4,'[1]INTERNAL PARAMETERS-1'!$B$5:$J$44,6,FALSE)*VLOOKUP(SBYLD2!CD$4,'[1]INTERNAL PARAMETERS-1'!$B$5:$J$44,3,FALSE) + SBYLD1!CD176*(1-VLOOKUP(SBYLD2!CD$4,'[1]INTERNAL PARAMETERS-1'!$B$5:$J$44,5,FALSE))*VLOOKUP(SBYLD2!CD$4,'[1]INTERNAL PARAMETERS-1'!$B$5:$J$44,8,FALSE)*VLOOKUP(SBYLD2!CD$4,'[1]INTERNAL PARAMETERS-1'!$B$5:$J$44,3,FALSE)</f>
        <v>0.2403850626242913</v>
      </c>
      <c r="CE176" s="44">
        <f>SBYLD1!CE176*VLOOKUP(SBYLD2!CE$4,'[1]INTERNAL PARAMETERS-1'!$B$5:$J$44,5,FALSE)*VLOOKUP(SBYLD2!CE$4,'[1]INTERNAL PARAMETERS-1'!$B$5:$J$44,6,FALSE)*VLOOKUP(SBYLD2!CE$4,'[1]INTERNAL PARAMETERS-1'!$B$5:$J$44,3,FALSE) + SBYLD1!CE176*(1-VLOOKUP(SBYLD2!CE$4,'[1]INTERNAL PARAMETERS-1'!$B$5:$J$44,5,FALSE))*VLOOKUP(SBYLD2!CE$4,'[1]INTERNAL PARAMETERS-1'!$B$5:$J$44,8,FALSE)*VLOOKUP(SBYLD2!CE$4,'[1]INTERNAL PARAMETERS-1'!$B$5:$J$44,3,FALSE)</f>
        <v>0.65436433479446521</v>
      </c>
      <c r="CF176" s="44">
        <f>SBYLD1!CF176*VLOOKUP(SBYLD2!CF$4,'[1]INTERNAL PARAMETERS-1'!$B$5:$J$44,5,FALSE)*VLOOKUP(SBYLD2!CF$4,'[1]INTERNAL PARAMETERS-1'!$B$5:$J$44,6,FALSE)*VLOOKUP(SBYLD2!CF$4,'[1]INTERNAL PARAMETERS-1'!$B$5:$J$44,3,FALSE) + SBYLD1!CF176*(1-VLOOKUP(SBYLD2!CF$4,'[1]INTERNAL PARAMETERS-1'!$B$5:$J$44,5,FALSE))*VLOOKUP(SBYLD2!CF$4,'[1]INTERNAL PARAMETERS-1'!$B$5:$J$44,8,FALSE)*VLOOKUP(SBYLD2!CF$4,'[1]INTERNAL PARAMETERS-1'!$B$5:$J$44,3,FALSE)</f>
        <v>1.2598090769291925</v>
      </c>
      <c r="CG176" s="44">
        <f>SBYLD1!CG176*VLOOKUP(SBYLD2!CG$4,'[1]INTERNAL PARAMETERS-1'!$B$5:$J$44,5,FALSE)*VLOOKUP(SBYLD2!CG$4,'[1]INTERNAL PARAMETERS-1'!$B$5:$J$44,6,FALSE)*VLOOKUP(SBYLD2!CG$4,'[1]INTERNAL PARAMETERS-1'!$B$5:$J$44,3,FALSE) + SBYLD1!CG176*(1-VLOOKUP(SBYLD2!CG$4,'[1]INTERNAL PARAMETERS-1'!$B$5:$J$44,5,FALSE))*VLOOKUP(SBYLD2!CG$4,'[1]INTERNAL PARAMETERS-1'!$B$5:$J$44,8,FALSE)*VLOOKUP(SBYLD2!CG$4,'[1]INTERNAL PARAMETERS-1'!$B$5:$J$44,3,FALSE)</f>
        <v>3.3395402460120072E-2</v>
      </c>
      <c r="CH176" s="43">
        <f>SBYLD1!CH176*VLOOKUP(SBYLD2!CH$4,'[1]INTERNAL PARAMETERS-1'!$B$5:$J$44,5,FALSE)*VLOOKUP(SBYLD2!CH$4,'[1]INTERNAL PARAMETERS-1'!$B$5:$J$44,6,FALSE)*VLOOKUP(SBYLD2!CH$4,'[1]INTERNAL PARAMETERS-1'!$B$5:$J$44,3,FALSE) + SBYLD1!CH176*(1-VLOOKUP(SBYLD2!CH$4,'[1]INTERNAL PARAMETERS-1'!$B$5:$J$44,5,FALSE))*VLOOKUP(SBYLD2!CH$4,'[1]INTERNAL PARAMETERS-1'!$B$5:$J$44,8,FALSE)*VLOOKUP(SBYLD2!CH$4,'[1]INTERNAL PARAMETERS-1'!$B$5:$J$44,3,FALSE)</f>
        <v>0</v>
      </c>
      <c r="CJ176" s="45">
        <f t="shared" si="4"/>
        <v>8254.9401040322591</v>
      </c>
      <c r="CK176" s="43">
        <f t="shared" si="5"/>
        <v>294.85678164514025</v>
      </c>
    </row>
    <row r="177" spans="2:89">
      <c r="B177" s="58" t="s">
        <v>8</v>
      </c>
      <c r="C177" s="57" t="s">
        <v>41</v>
      </c>
      <c r="D177" s="57" t="s">
        <v>48</v>
      </c>
      <c r="E177" s="128">
        <f>SB!S177</f>
        <v>23237.295301419927</v>
      </c>
      <c r="F177" s="56">
        <f>'[1]INTERNAL PARAMETERS-1'!M15</f>
        <v>34.72</v>
      </c>
      <c r="G177" s="45">
        <f>SBYLD1!G177*VLOOKUP(SBYLD2!G$4,'[1]INTERNAL PARAMETERS-1'!$B$5:$J$44,5,FALSE)*VLOOKUP(SBYLD2!G$4,'[1]INTERNAL PARAMETERS-1'!$B$5:$J$44,7,FALSE)*SBYLD2!$F177 + SBYLD1!G177*(1-VLOOKUP(SBYLD2!G$4,'[1]INTERNAL PARAMETERS-1'!$B$5:$J$44,5,FALSE))*VLOOKUP(SBYLD2!G$4,'[1]INTERNAL PARAMETERS-1'!$B$5:$J$44,9,FALSE)*SBYLD2!$F177</f>
        <v>1736.2548566536864</v>
      </c>
      <c r="H177" s="44">
        <f>SBYLD1!H177*VLOOKUP(SBYLD2!H$4,'[1]INTERNAL PARAMETERS-1'!$B$5:$J$44,5,FALSE)*VLOOKUP(SBYLD2!H$4,'[1]INTERNAL PARAMETERS-1'!$B$5:$J$44,7,FALSE)*SBYLD2!$F177 + SBYLD1!H177*(1-VLOOKUP(SBYLD2!H$4,'[1]INTERNAL PARAMETERS-1'!$B$5:$J$44,5,FALSE))*VLOOKUP(SBYLD2!H$4,'[1]INTERNAL PARAMETERS-1'!$B$5:$J$44,9,FALSE)*SBYLD2!$F177</f>
        <v>805.44282528617191</v>
      </c>
      <c r="I177" s="44">
        <f>SBYLD1!I177*VLOOKUP(SBYLD2!I$4,'[1]INTERNAL PARAMETERS-1'!$B$5:$J$44,5,FALSE)*VLOOKUP(SBYLD2!I$4,'[1]INTERNAL PARAMETERS-1'!$B$5:$J$44,7,FALSE)*SBYLD2!$F177 + SBYLD1!I177*(1-VLOOKUP(SBYLD2!I$4,'[1]INTERNAL PARAMETERS-1'!$B$5:$J$44,5,FALSE))*VLOOKUP(SBYLD2!I$4,'[1]INTERNAL PARAMETERS-1'!$B$5:$J$44,9,FALSE)*SBYLD2!$F177</f>
        <v>1809.577845351768</v>
      </c>
      <c r="J177" s="44">
        <f>SBYLD1!J177*VLOOKUP(SBYLD2!J$4,'[1]INTERNAL PARAMETERS-1'!$B$5:$J$44,5,FALSE)*VLOOKUP(SBYLD2!J$4,'[1]INTERNAL PARAMETERS-1'!$B$5:$J$44,7,FALSE)*SBYLD2!$F177 + SBYLD1!J177*(1-VLOOKUP(SBYLD2!J$4,'[1]INTERNAL PARAMETERS-1'!$B$5:$J$44,5,FALSE))*VLOOKUP(SBYLD2!J$4,'[1]INTERNAL PARAMETERS-1'!$B$5:$J$44,9,FALSE)*SBYLD2!$F177</f>
        <v>0</v>
      </c>
      <c r="K177" s="44">
        <f>SBYLD1!K177*VLOOKUP(SBYLD2!K$4,'[1]INTERNAL PARAMETERS-1'!$B$5:$J$44,5,FALSE)*VLOOKUP(SBYLD2!K$4,'[1]INTERNAL PARAMETERS-1'!$B$5:$J$44,7,FALSE)*SBYLD2!$F177 + SBYLD1!K177*(1-VLOOKUP(SBYLD2!K$4,'[1]INTERNAL PARAMETERS-1'!$B$5:$J$44,5,FALSE))*VLOOKUP(SBYLD2!K$4,'[1]INTERNAL PARAMETERS-1'!$B$5:$J$44,9,FALSE)*SBYLD2!$F177</f>
        <v>0</v>
      </c>
      <c r="L177" s="44">
        <f>SBYLD1!L177*VLOOKUP(SBYLD2!L$4,'[1]INTERNAL PARAMETERS-1'!$B$5:$J$44,5,FALSE)*VLOOKUP(SBYLD2!L$4,'[1]INTERNAL PARAMETERS-1'!$B$5:$J$44,7,FALSE)*SBYLD2!$F177 + SBYLD1!L177*(1-VLOOKUP(SBYLD2!L$4,'[1]INTERNAL PARAMETERS-1'!$B$5:$J$44,5,FALSE))*VLOOKUP(SBYLD2!L$4,'[1]INTERNAL PARAMETERS-1'!$B$5:$J$44,9,FALSE)*SBYLD2!$F177</f>
        <v>0</v>
      </c>
      <c r="M177" s="44">
        <f>SBYLD1!M177*VLOOKUP(SBYLD2!M$4,'[1]INTERNAL PARAMETERS-1'!$B$5:$J$44,5,FALSE)*VLOOKUP(SBYLD2!M$4,'[1]INTERNAL PARAMETERS-1'!$B$5:$J$44,7,FALSE)*SBYLD2!$F177 + SBYLD1!M177*(1-VLOOKUP(SBYLD2!M$4,'[1]INTERNAL PARAMETERS-1'!$B$5:$J$44,5,FALSE))*VLOOKUP(SBYLD2!M$4,'[1]INTERNAL PARAMETERS-1'!$B$5:$J$44,9,FALSE)*SBYLD2!$F177</f>
        <v>80.884009406424894</v>
      </c>
      <c r="N177" s="44">
        <f>SBYLD1!N177*VLOOKUP(SBYLD2!N$4,'[1]INTERNAL PARAMETERS-1'!$B$5:$J$44,5,FALSE)*VLOOKUP(SBYLD2!N$4,'[1]INTERNAL PARAMETERS-1'!$B$5:$J$44,7,FALSE)*SBYLD2!$F177 + SBYLD1!N177*(1-VLOOKUP(SBYLD2!N$4,'[1]INTERNAL PARAMETERS-1'!$B$5:$J$44,5,FALSE))*VLOOKUP(SBYLD2!N$4,'[1]INTERNAL PARAMETERS-1'!$B$5:$J$44,9,FALSE)*SBYLD2!$F177</f>
        <v>5.9523605318369652</v>
      </c>
      <c r="O177" s="44">
        <f>SBYLD1!O177*VLOOKUP(SBYLD2!O$4,'[1]INTERNAL PARAMETERS-1'!$B$5:$J$44,5,FALSE)*VLOOKUP(SBYLD2!O$4,'[1]INTERNAL PARAMETERS-1'!$B$5:$J$44,7,FALSE)*SBYLD2!$F177 + SBYLD1!O177*(1-VLOOKUP(SBYLD2!O$4,'[1]INTERNAL PARAMETERS-1'!$B$5:$J$44,5,FALSE))*VLOOKUP(SBYLD2!O$4,'[1]INTERNAL PARAMETERS-1'!$B$5:$J$44,9,FALSE)*SBYLD2!$F177</f>
        <v>0</v>
      </c>
      <c r="P177" s="44">
        <f>SBYLD1!P177*VLOOKUP(SBYLD2!P$4,'[1]INTERNAL PARAMETERS-1'!$B$5:$J$44,5,FALSE)*VLOOKUP(SBYLD2!P$4,'[1]INTERNAL PARAMETERS-1'!$B$5:$J$44,7,FALSE)*SBYLD2!$F177 + SBYLD1!P177*(1-VLOOKUP(SBYLD2!P$4,'[1]INTERNAL PARAMETERS-1'!$B$5:$J$44,5,FALSE))*VLOOKUP(SBYLD2!P$4,'[1]INTERNAL PARAMETERS-1'!$B$5:$J$44,9,FALSE)*SBYLD2!$F177</f>
        <v>0</v>
      </c>
      <c r="Q177" s="44">
        <f>SBYLD1!Q177*VLOOKUP(SBYLD2!Q$4,'[1]INTERNAL PARAMETERS-1'!$B$5:$J$44,5,FALSE)*VLOOKUP(SBYLD2!Q$4,'[1]INTERNAL PARAMETERS-1'!$B$5:$J$44,7,FALSE)*SBYLD2!$F177 + SBYLD1!Q177*(1-VLOOKUP(SBYLD2!Q$4,'[1]INTERNAL PARAMETERS-1'!$B$5:$J$44,5,FALSE))*VLOOKUP(SBYLD2!Q$4,'[1]INTERNAL PARAMETERS-1'!$B$5:$J$44,9,FALSE)*SBYLD2!$F177</f>
        <v>0</v>
      </c>
      <c r="R177" s="44">
        <f>SBYLD1!R177*VLOOKUP(SBYLD2!R$4,'[1]INTERNAL PARAMETERS-1'!$B$5:$J$44,5,FALSE)*VLOOKUP(SBYLD2!R$4,'[1]INTERNAL PARAMETERS-1'!$B$5:$J$44,7,FALSE)*SBYLD2!$F177 + SBYLD1!R177*(1-VLOOKUP(SBYLD2!R$4,'[1]INTERNAL PARAMETERS-1'!$B$5:$J$44,5,FALSE))*VLOOKUP(SBYLD2!R$4,'[1]INTERNAL PARAMETERS-1'!$B$5:$J$44,9,FALSE)*SBYLD2!$F177</f>
        <v>3.6286587005509729</v>
      </c>
      <c r="S177" s="44">
        <f>SBYLD1!S177*VLOOKUP(SBYLD2!S$4,'[1]INTERNAL PARAMETERS-1'!$B$5:$J$44,5,FALSE)*VLOOKUP(SBYLD2!S$4,'[1]INTERNAL PARAMETERS-1'!$B$5:$J$44,7,FALSE)*SBYLD2!$F177 + SBYLD1!S177*(1-VLOOKUP(SBYLD2!S$4,'[1]INTERNAL PARAMETERS-1'!$B$5:$J$44,5,FALSE))*VLOOKUP(SBYLD2!S$4,'[1]INTERNAL PARAMETERS-1'!$B$5:$J$44,9,FALSE)*SBYLD2!$F177</f>
        <v>268.64141675117781</v>
      </c>
      <c r="T177" s="44">
        <f>SBYLD1!T177*VLOOKUP(SBYLD2!T$4,'[1]INTERNAL PARAMETERS-1'!$B$5:$J$44,5,FALSE)*VLOOKUP(SBYLD2!T$4,'[1]INTERNAL PARAMETERS-1'!$B$5:$J$44,7,FALSE)*SBYLD2!$F177 + SBYLD1!T177*(1-VLOOKUP(SBYLD2!T$4,'[1]INTERNAL PARAMETERS-1'!$B$5:$J$44,5,FALSE))*VLOOKUP(SBYLD2!T$4,'[1]INTERNAL PARAMETERS-1'!$B$5:$J$44,9,FALSE)*SBYLD2!$F177</f>
        <v>54.422619318228797</v>
      </c>
      <c r="U177" s="44">
        <f>SBYLD1!U177*VLOOKUP(SBYLD2!U$4,'[1]INTERNAL PARAMETERS-1'!$B$5:$J$44,5,FALSE)*VLOOKUP(SBYLD2!U$4,'[1]INTERNAL PARAMETERS-1'!$B$5:$J$44,7,FALSE)*SBYLD2!$F177 + SBYLD1!U177*(1-VLOOKUP(SBYLD2!U$4,'[1]INTERNAL PARAMETERS-1'!$B$5:$J$44,5,FALSE))*VLOOKUP(SBYLD2!U$4,'[1]INTERNAL PARAMETERS-1'!$B$5:$J$44,9,FALSE)*SBYLD2!$F177</f>
        <v>25.623755341645492</v>
      </c>
      <c r="V177" s="44">
        <f>SBYLD1!V177*VLOOKUP(SBYLD2!V$4,'[1]INTERNAL PARAMETERS-1'!$B$5:$J$44,5,FALSE)*VLOOKUP(SBYLD2!V$4,'[1]INTERNAL PARAMETERS-1'!$B$5:$J$44,7,FALSE)*SBYLD2!$F177 + SBYLD1!V177*(1-VLOOKUP(SBYLD2!V$4,'[1]INTERNAL PARAMETERS-1'!$B$5:$J$44,5,FALSE))*VLOOKUP(SBYLD2!V$4,'[1]INTERNAL PARAMETERS-1'!$B$5:$J$44,9,FALSE)*SBYLD2!$F177</f>
        <v>173.87683175845737</v>
      </c>
      <c r="W177" s="44">
        <f>SBYLD1!W177*VLOOKUP(SBYLD2!W$4,'[1]INTERNAL PARAMETERS-1'!$B$5:$J$44,5,FALSE)*VLOOKUP(SBYLD2!W$4,'[1]INTERNAL PARAMETERS-1'!$B$5:$J$44,7,FALSE)*SBYLD2!$F177 + SBYLD1!W177*(1-VLOOKUP(SBYLD2!W$4,'[1]INTERNAL PARAMETERS-1'!$B$5:$J$44,5,FALSE))*VLOOKUP(SBYLD2!W$4,'[1]INTERNAL PARAMETERS-1'!$B$5:$J$44,9,FALSE)*SBYLD2!$F177</f>
        <v>0</v>
      </c>
      <c r="X177" s="44">
        <f>SBYLD1!X177*VLOOKUP(SBYLD2!X$4,'[1]INTERNAL PARAMETERS-1'!$B$5:$J$44,5,FALSE)*VLOOKUP(SBYLD2!X$4,'[1]INTERNAL PARAMETERS-1'!$B$5:$J$44,7,FALSE)*SBYLD2!$F177 + SBYLD1!X177*(1-VLOOKUP(SBYLD2!X$4,'[1]INTERNAL PARAMETERS-1'!$B$5:$J$44,5,FALSE))*VLOOKUP(SBYLD2!X$4,'[1]INTERNAL PARAMETERS-1'!$B$5:$J$44,9,FALSE)*SBYLD2!$F177</f>
        <v>0</v>
      </c>
      <c r="Y177" s="44">
        <f>SBYLD1!Y177*VLOOKUP(SBYLD2!Y$4,'[1]INTERNAL PARAMETERS-1'!$B$5:$J$44,5,FALSE)*VLOOKUP(SBYLD2!Y$4,'[1]INTERNAL PARAMETERS-1'!$B$5:$J$44,7,FALSE)*SBYLD2!$F177 + SBYLD1!Y177*(1-VLOOKUP(SBYLD2!Y$4,'[1]INTERNAL PARAMETERS-1'!$B$5:$J$44,5,FALSE))*VLOOKUP(SBYLD2!Y$4,'[1]INTERNAL PARAMETERS-1'!$B$5:$J$44,9,FALSE)*SBYLD2!$F177</f>
        <v>0</v>
      </c>
      <c r="Z177" s="44">
        <f>SBYLD1!Z177*VLOOKUP(SBYLD2!Z$4,'[1]INTERNAL PARAMETERS-1'!$B$5:$J$44,5,FALSE)*VLOOKUP(SBYLD2!Z$4,'[1]INTERNAL PARAMETERS-1'!$B$5:$J$44,7,FALSE)*SBYLD2!$F177 + SBYLD1!Z177*(1-VLOOKUP(SBYLD2!Z$4,'[1]INTERNAL PARAMETERS-1'!$B$5:$J$44,5,FALSE))*VLOOKUP(SBYLD2!Z$4,'[1]INTERNAL PARAMETERS-1'!$B$5:$J$44,9,FALSE)*SBYLD2!$F177</f>
        <v>0</v>
      </c>
      <c r="AA177" s="44">
        <f>SBYLD1!AA177*VLOOKUP(SBYLD2!AA$4,'[1]INTERNAL PARAMETERS-1'!$B$5:$J$44,5,FALSE)*VLOOKUP(SBYLD2!AA$4,'[1]INTERNAL PARAMETERS-1'!$B$5:$J$44,7,FALSE)*SBYLD2!$F177 + SBYLD1!AA177*(1-VLOOKUP(SBYLD2!AA$4,'[1]INTERNAL PARAMETERS-1'!$B$5:$J$44,5,FALSE))*VLOOKUP(SBYLD2!AA$4,'[1]INTERNAL PARAMETERS-1'!$B$5:$J$44,9,FALSE)*SBYLD2!$F177</f>
        <v>0</v>
      </c>
      <c r="AB177" s="44">
        <f>SBYLD1!AB177*VLOOKUP(SBYLD2!AB$4,'[1]INTERNAL PARAMETERS-1'!$B$5:$J$44,5,FALSE)*VLOOKUP(SBYLD2!AB$4,'[1]INTERNAL PARAMETERS-1'!$B$5:$J$44,7,FALSE)*SBYLD2!$F177 + SBYLD1!AB177*(1-VLOOKUP(SBYLD2!AB$4,'[1]INTERNAL PARAMETERS-1'!$B$5:$J$44,5,FALSE))*VLOOKUP(SBYLD2!AB$4,'[1]INTERNAL PARAMETERS-1'!$B$5:$J$44,9,FALSE)*SBYLD2!$F177</f>
        <v>0</v>
      </c>
      <c r="AC177" s="44">
        <f>SBYLD1!AC177*VLOOKUP(SBYLD2!AC$4,'[1]INTERNAL PARAMETERS-1'!$B$5:$J$44,5,FALSE)*VLOOKUP(SBYLD2!AC$4,'[1]INTERNAL PARAMETERS-1'!$B$5:$J$44,7,FALSE)*SBYLD2!$F177 + SBYLD1!AC177*(1-VLOOKUP(SBYLD2!AC$4,'[1]INTERNAL PARAMETERS-1'!$B$5:$J$44,5,FALSE))*VLOOKUP(SBYLD2!AC$4,'[1]INTERNAL PARAMETERS-1'!$B$5:$J$44,9,FALSE)*SBYLD2!$F177</f>
        <v>0</v>
      </c>
      <c r="AD177" s="44">
        <f>SBYLD1!AD177*VLOOKUP(SBYLD2!AD$4,'[1]INTERNAL PARAMETERS-1'!$B$5:$J$44,5,FALSE)*VLOOKUP(SBYLD2!AD$4,'[1]INTERNAL PARAMETERS-1'!$B$5:$J$44,7,FALSE)*SBYLD2!$F177 + SBYLD1!AD177*(1-VLOOKUP(SBYLD2!AD$4,'[1]INTERNAL PARAMETERS-1'!$B$5:$J$44,5,FALSE))*VLOOKUP(SBYLD2!AD$4,'[1]INTERNAL PARAMETERS-1'!$B$5:$J$44,9,FALSE)*SBYLD2!$F177</f>
        <v>0</v>
      </c>
      <c r="AE177" s="44">
        <f>SBYLD1!AE177*VLOOKUP(SBYLD2!AE$4,'[1]INTERNAL PARAMETERS-1'!$B$5:$J$44,5,FALSE)*VLOOKUP(SBYLD2!AE$4,'[1]INTERNAL PARAMETERS-1'!$B$5:$J$44,7,FALSE)*SBYLD2!$F177 + SBYLD1!AE177*(1-VLOOKUP(SBYLD2!AE$4,'[1]INTERNAL PARAMETERS-1'!$B$5:$J$44,5,FALSE))*VLOOKUP(SBYLD2!AE$4,'[1]INTERNAL PARAMETERS-1'!$B$5:$J$44,9,FALSE)*SBYLD2!$F177</f>
        <v>0</v>
      </c>
      <c r="AF177" s="44">
        <f>SBYLD1!AF177*VLOOKUP(SBYLD2!AF$4,'[1]INTERNAL PARAMETERS-1'!$B$5:$J$44,5,FALSE)*VLOOKUP(SBYLD2!AF$4,'[1]INTERNAL PARAMETERS-1'!$B$5:$J$44,7,FALSE)*SBYLD2!$F177 + SBYLD1!AF177*(1-VLOOKUP(SBYLD2!AF$4,'[1]INTERNAL PARAMETERS-1'!$B$5:$J$44,5,FALSE))*VLOOKUP(SBYLD2!AF$4,'[1]INTERNAL PARAMETERS-1'!$B$5:$J$44,9,FALSE)*SBYLD2!$F177</f>
        <v>8.8448555825929951</v>
      </c>
      <c r="AG177" s="44">
        <f>SBYLD1!AG177*VLOOKUP(SBYLD2!AG$4,'[1]INTERNAL PARAMETERS-1'!$B$5:$J$44,5,FALSE)*VLOOKUP(SBYLD2!AG$4,'[1]INTERNAL PARAMETERS-1'!$B$5:$J$44,7,FALSE)*SBYLD2!$F177 + SBYLD1!AG177*(1-VLOOKUP(SBYLD2!AG$4,'[1]INTERNAL PARAMETERS-1'!$B$5:$J$44,5,FALSE))*VLOOKUP(SBYLD2!AG$4,'[1]INTERNAL PARAMETERS-1'!$B$5:$J$44,9,FALSE)*SBYLD2!$F177</f>
        <v>0</v>
      </c>
      <c r="AH177" s="44">
        <f>SBYLD1!AH177*VLOOKUP(SBYLD2!AH$4,'[1]INTERNAL PARAMETERS-1'!$B$5:$J$44,5,FALSE)*VLOOKUP(SBYLD2!AH$4,'[1]INTERNAL PARAMETERS-1'!$B$5:$J$44,7,FALSE)*SBYLD2!$F177 + SBYLD1!AH177*(1-VLOOKUP(SBYLD2!AH$4,'[1]INTERNAL PARAMETERS-1'!$B$5:$J$44,5,FALSE))*VLOOKUP(SBYLD2!AH$4,'[1]INTERNAL PARAMETERS-1'!$B$5:$J$44,9,FALSE)*SBYLD2!$F177</f>
        <v>0</v>
      </c>
      <c r="AI177" s="44">
        <f>SBYLD1!AI177*VLOOKUP(SBYLD2!AI$4,'[1]INTERNAL PARAMETERS-1'!$B$5:$J$44,5,FALSE)*VLOOKUP(SBYLD2!AI$4,'[1]INTERNAL PARAMETERS-1'!$B$5:$J$44,7,FALSE)*SBYLD2!$F177 + SBYLD1!AI177*(1-VLOOKUP(SBYLD2!AI$4,'[1]INTERNAL PARAMETERS-1'!$B$5:$J$44,5,FALSE))*VLOOKUP(SBYLD2!AI$4,'[1]INTERNAL PARAMETERS-1'!$B$5:$J$44,9,FALSE)*SBYLD2!$F177</f>
        <v>0</v>
      </c>
      <c r="AJ177" s="44">
        <f>SBYLD1!AJ177*VLOOKUP(SBYLD2!AJ$4,'[1]INTERNAL PARAMETERS-1'!$B$5:$J$44,5,FALSE)*VLOOKUP(SBYLD2!AJ$4,'[1]INTERNAL PARAMETERS-1'!$B$5:$J$44,7,FALSE)*SBYLD2!$F177 + SBYLD1!AJ177*(1-VLOOKUP(SBYLD2!AJ$4,'[1]INTERNAL PARAMETERS-1'!$B$5:$J$44,5,FALSE))*VLOOKUP(SBYLD2!AJ$4,'[1]INTERNAL PARAMETERS-1'!$B$5:$J$44,9,FALSE)*SBYLD2!$F177</f>
        <v>8.8448555825929951</v>
      </c>
      <c r="AK177" s="44">
        <f>SBYLD1!AK177*VLOOKUP(SBYLD2!AK$4,'[1]INTERNAL PARAMETERS-1'!$B$5:$J$44,5,FALSE)*VLOOKUP(SBYLD2!AK$4,'[1]INTERNAL PARAMETERS-1'!$B$5:$J$44,7,FALSE)*SBYLD2!$F177 + SBYLD1!AK177*(1-VLOOKUP(SBYLD2!AK$4,'[1]INTERNAL PARAMETERS-1'!$B$5:$J$44,5,FALSE))*VLOOKUP(SBYLD2!AK$4,'[1]INTERNAL PARAMETERS-1'!$B$5:$J$44,9,FALSE)*SBYLD2!$F177</f>
        <v>0</v>
      </c>
      <c r="AL177" s="44">
        <f>SBYLD1!AL177*VLOOKUP(SBYLD2!AL$4,'[1]INTERNAL PARAMETERS-1'!$B$5:$J$44,5,FALSE)*VLOOKUP(SBYLD2!AL$4,'[1]INTERNAL PARAMETERS-1'!$B$5:$J$44,7,FALSE)*SBYLD2!$F177 + SBYLD1!AL177*(1-VLOOKUP(SBYLD2!AL$4,'[1]INTERNAL PARAMETERS-1'!$B$5:$J$44,5,FALSE))*VLOOKUP(SBYLD2!AL$4,'[1]INTERNAL PARAMETERS-1'!$B$5:$J$44,9,FALSE)*SBYLD2!$F177</f>
        <v>0</v>
      </c>
      <c r="AM177" s="44">
        <f>SBYLD1!AM177*VLOOKUP(SBYLD2!AM$4,'[1]INTERNAL PARAMETERS-1'!$B$5:$J$44,5,FALSE)*VLOOKUP(SBYLD2!AM$4,'[1]INTERNAL PARAMETERS-1'!$B$5:$J$44,7,FALSE)*SBYLD2!$F177 + SBYLD1!AM177*(1-VLOOKUP(SBYLD2!AM$4,'[1]INTERNAL PARAMETERS-1'!$B$5:$J$44,5,FALSE))*VLOOKUP(SBYLD2!AM$4,'[1]INTERNAL PARAMETERS-1'!$B$5:$J$44,9,FALSE)*SBYLD2!$F177</f>
        <v>0</v>
      </c>
      <c r="AN177" s="44">
        <f>SBYLD1!AN177*VLOOKUP(SBYLD2!AN$4,'[1]INTERNAL PARAMETERS-1'!$B$5:$J$44,5,FALSE)*VLOOKUP(SBYLD2!AN$4,'[1]INTERNAL PARAMETERS-1'!$B$5:$J$44,7,FALSE)*SBYLD2!$F177 + SBYLD1!AN177*(1-VLOOKUP(SBYLD2!AN$4,'[1]INTERNAL PARAMETERS-1'!$B$5:$J$44,5,FALSE))*VLOOKUP(SBYLD2!AN$4,'[1]INTERNAL PARAMETERS-1'!$B$5:$J$44,9,FALSE)*SBYLD2!$F177</f>
        <v>0</v>
      </c>
      <c r="AO177" s="44">
        <f>SBYLD1!AO177*VLOOKUP(SBYLD2!AO$4,'[1]INTERNAL PARAMETERS-1'!$B$5:$J$44,5,FALSE)*VLOOKUP(SBYLD2!AO$4,'[1]INTERNAL PARAMETERS-1'!$B$5:$J$44,7,FALSE)*SBYLD2!$F177 + SBYLD1!AO177*(1-VLOOKUP(SBYLD2!AO$4,'[1]INTERNAL PARAMETERS-1'!$B$5:$J$44,5,FALSE))*VLOOKUP(SBYLD2!AO$4,'[1]INTERNAL PARAMETERS-1'!$B$5:$J$44,9,FALSE)*SBYLD2!$F177</f>
        <v>0</v>
      </c>
      <c r="AP177" s="44">
        <f>SBYLD1!AP177*VLOOKUP(SBYLD2!AP$4,'[1]INTERNAL PARAMETERS-1'!$B$5:$J$44,5,FALSE)*VLOOKUP(SBYLD2!AP$4,'[1]INTERNAL PARAMETERS-1'!$B$5:$J$44,7,FALSE)*SBYLD2!$F177 + SBYLD1!AP177*(1-VLOOKUP(SBYLD2!AP$4,'[1]INTERNAL PARAMETERS-1'!$B$5:$J$44,5,FALSE))*VLOOKUP(SBYLD2!AP$4,'[1]INTERNAL PARAMETERS-1'!$B$5:$J$44,9,FALSE)*SBYLD2!$F177</f>
        <v>0</v>
      </c>
      <c r="AQ177" s="44">
        <f>SBYLD1!AQ177*VLOOKUP(SBYLD2!AQ$4,'[1]INTERNAL PARAMETERS-1'!$B$5:$J$44,5,FALSE)*VLOOKUP(SBYLD2!AQ$4,'[1]INTERNAL PARAMETERS-1'!$B$5:$J$44,7,FALSE)*SBYLD2!$F177 + SBYLD1!AQ177*(1-VLOOKUP(SBYLD2!AQ$4,'[1]INTERNAL PARAMETERS-1'!$B$5:$J$44,5,FALSE))*VLOOKUP(SBYLD2!AQ$4,'[1]INTERNAL PARAMETERS-1'!$B$5:$J$44,9,FALSE)*SBYLD2!$F177</f>
        <v>0</v>
      </c>
      <c r="AR177" s="44">
        <f>SBYLD1!AR177*VLOOKUP(SBYLD2!AR$4,'[1]INTERNAL PARAMETERS-1'!$B$5:$J$44,5,FALSE)*VLOOKUP(SBYLD2!AR$4,'[1]INTERNAL PARAMETERS-1'!$B$5:$J$44,7,FALSE)*SBYLD2!$F177 + SBYLD1!AR177*(1-VLOOKUP(SBYLD2!AR$4,'[1]INTERNAL PARAMETERS-1'!$B$5:$J$44,5,FALSE))*VLOOKUP(SBYLD2!AR$4,'[1]INTERNAL PARAMETERS-1'!$B$5:$J$44,9,FALSE)*SBYLD2!$F177</f>
        <v>0</v>
      </c>
      <c r="AS177" s="44">
        <f>SBYLD1!AS177*VLOOKUP(SBYLD2!AS$4,'[1]INTERNAL PARAMETERS-1'!$B$5:$J$44,5,FALSE)*VLOOKUP(SBYLD2!AS$4,'[1]INTERNAL PARAMETERS-1'!$B$5:$J$44,7,FALSE)*SBYLD2!$F177 + SBYLD1!AS177*(1-VLOOKUP(SBYLD2!AS$4,'[1]INTERNAL PARAMETERS-1'!$B$5:$J$44,5,FALSE))*VLOOKUP(SBYLD2!AS$4,'[1]INTERNAL PARAMETERS-1'!$B$5:$J$44,9,FALSE)*SBYLD2!$F177</f>
        <v>0</v>
      </c>
      <c r="AT177" s="43">
        <f>SBYLD1!AT177*VLOOKUP(SBYLD2!AT$4,'[1]INTERNAL PARAMETERS-1'!$B$5:$J$44,5,FALSE)*VLOOKUP(SBYLD2!AT$4,'[1]INTERNAL PARAMETERS-1'!$B$5:$J$44,7,FALSE)*SBYLD2!$F177 + SBYLD1!AT177*(1-VLOOKUP(SBYLD2!AT$4,'[1]INTERNAL PARAMETERS-1'!$B$5:$J$44,5,FALSE))*VLOOKUP(SBYLD2!AT$4,'[1]INTERNAL PARAMETERS-1'!$B$5:$J$44,9,FALSE)*SBYLD2!$F177</f>
        <v>0</v>
      </c>
      <c r="AU177" s="45">
        <f>SBYLD1!AU177*VLOOKUP(SBYLD2!AU$4,'[1]INTERNAL PARAMETERS-1'!$B$5:$J$44,5,FALSE)*VLOOKUP(SBYLD2!AU$4,'[1]INTERNAL PARAMETERS-1'!$B$5:$J$44,6,FALSE)*VLOOKUP(SBYLD2!AU$4,'[1]INTERNAL PARAMETERS-1'!$B$5:$J$44,3,FALSE) + SBYLD1!AU177*(1-VLOOKUP(SBYLD2!AU$4,'[1]INTERNAL PARAMETERS-1'!$B$5:$J$44,5,FALSE))*VLOOKUP(SBYLD2!AU$4,'[1]INTERNAL PARAMETERS-1'!$B$5:$J$44,8,FALSE)*VLOOKUP(SBYLD2!AU$4,'[1]INTERNAL PARAMETERS-1'!$B$5:$J$44,3,FALSE)</f>
        <v>0</v>
      </c>
      <c r="AV177" s="44">
        <f>SBYLD1!AV177*VLOOKUP(SBYLD2!AV$4,'[1]INTERNAL PARAMETERS-1'!$B$5:$J$44,5,FALSE)*VLOOKUP(SBYLD2!AV$4,'[1]INTERNAL PARAMETERS-1'!$B$5:$J$44,6,FALSE)*VLOOKUP(SBYLD2!AV$4,'[1]INTERNAL PARAMETERS-1'!$B$5:$J$44,3,FALSE) + SBYLD1!AV177*(1-VLOOKUP(SBYLD2!AV$4,'[1]INTERNAL PARAMETERS-1'!$B$5:$J$44,5,FALSE))*VLOOKUP(SBYLD2!AV$4,'[1]INTERNAL PARAMETERS-1'!$B$5:$J$44,8,FALSE)*VLOOKUP(SBYLD2!AV$4,'[1]INTERNAL PARAMETERS-1'!$B$5:$J$44,3,FALSE)</f>
        <v>0</v>
      </c>
      <c r="AW177" s="44">
        <f>SBYLD1!AW177*VLOOKUP(SBYLD2!AW$4,'[1]INTERNAL PARAMETERS-1'!$B$5:$J$44,5,FALSE)*VLOOKUP(SBYLD2!AW$4,'[1]INTERNAL PARAMETERS-1'!$B$5:$J$44,6,FALSE)*VLOOKUP(SBYLD2!AW$4,'[1]INTERNAL PARAMETERS-1'!$B$5:$J$44,3,FALSE) + SBYLD1!AW177*(1-VLOOKUP(SBYLD2!AW$4,'[1]INTERNAL PARAMETERS-1'!$B$5:$J$44,5,FALSE))*VLOOKUP(SBYLD2!AW$4,'[1]INTERNAL PARAMETERS-1'!$B$5:$J$44,8,FALSE)*VLOOKUP(SBYLD2!AW$4,'[1]INTERNAL PARAMETERS-1'!$B$5:$J$44,3,FALSE)</f>
        <v>61.535935623040771</v>
      </c>
      <c r="AX177" s="44">
        <f>SBYLD1!AX177*VLOOKUP(SBYLD2!AX$4,'[1]INTERNAL PARAMETERS-1'!$B$5:$J$44,5,FALSE)*VLOOKUP(SBYLD2!AX$4,'[1]INTERNAL PARAMETERS-1'!$B$5:$J$44,6,FALSE)*VLOOKUP(SBYLD2!AX$4,'[1]INTERNAL PARAMETERS-1'!$B$5:$J$44,3,FALSE) + SBYLD1!AX177*(1-VLOOKUP(SBYLD2!AX$4,'[1]INTERNAL PARAMETERS-1'!$B$5:$J$44,5,FALSE))*VLOOKUP(SBYLD2!AX$4,'[1]INTERNAL PARAMETERS-1'!$B$5:$J$44,8,FALSE)*VLOOKUP(SBYLD2!AX$4,'[1]INTERNAL PARAMETERS-1'!$B$5:$J$44,3,FALSE)</f>
        <v>0</v>
      </c>
      <c r="AY177" s="44">
        <f>SBYLD1!AY177*VLOOKUP(SBYLD2!AY$4,'[1]INTERNAL PARAMETERS-1'!$B$5:$J$44,5,FALSE)*VLOOKUP(SBYLD2!AY$4,'[1]INTERNAL PARAMETERS-1'!$B$5:$J$44,6,FALSE)*VLOOKUP(SBYLD2!AY$4,'[1]INTERNAL PARAMETERS-1'!$B$5:$J$44,3,FALSE) + SBYLD1!AY177*(1-VLOOKUP(SBYLD2!AY$4,'[1]INTERNAL PARAMETERS-1'!$B$5:$J$44,5,FALSE))*VLOOKUP(SBYLD2!AY$4,'[1]INTERNAL PARAMETERS-1'!$B$5:$J$44,8,FALSE)*VLOOKUP(SBYLD2!AY$4,'[1]INTERNAL PARAMETERS-1'!$B$5:$J$44,3,FALSE)</f>
        <v>0</v>
      </c>
      <c r="AZ177" s="44">
        <f>SBYLD1!AZ177*VLOOKUP(SBYLD2!AZ$4,'[1]INTERNAL PARAMETERS-1'!$B$5:$J$44,5,FALSE)*VLOOKUP(SBYLD2!AZ$4,'[1]INTERNAL PARAMETERS-1'!$B$5:$J$44,6,FALSE)*VLOOKUP(SBYLD2!AZ$4,'[1]INTERNAL PARAMETERS-1'!$B$5:$J$44,3,FALSE) + SBYLD1!AZ177*(1-VLOOKUP(SBYLD2!AZ$4,'[1]INTERNAL PARAMETERS-1'!$B$5:$J$44,5,FALSE))*VLOOKUP(SBYLD2!AZ$4,'[1]INTERNAL PARAMETERS-1'!$B$5:$J$44,8,FALSE)*VLOOKUP(SBYLD2!AZ$4,'[1]INTERNAL PARAMETERS-1'!$B$5:$J$44,3,FALSE)</f>
        <v>0</v>
      </c>
      <c r="BA177" s="44">
        <f>SBYLD1!BA177*VLOOKUP(SBYLD2!BA$4,'[1]INTERNAL PARAMETERS-1'!$B$5:$J$44,5,FALSE)*VLOOKUP(SBYLD2!BA$4,'[1]INTERNAL PARAMETERS-1'!$B$5:$J$44,6,FALSE)*VLOOKUP(SBYLD2!BA$4,'[1]INTERNAL PARAMETERS-1'!$B$5:$J$44,3,FALSE) + SBYLD1!BA177*(1-VLOOKUP(SBYLD2!BA$4,'[1]INTERNAL PARAMETERS-1'!$B$5:$J$44,5,FALSE))*VLOOKUP(SBYLD2!BA$4,'[1]INTERNAL PARAMETERS-1'!$B$5:$J$44,8,FALSE)*VLOOKUP(SBYLD2!BA$4,'[1]INTERNAL PARAMETERS-1'!$B$5:$J$44,3,FALSE)</f>
        <v>27.492119270242139</v>
      </c>
      <c r="BB177" s="44">
        <f>SBYLD1!BB177*VLOOKUP(SBYLD2!BB$4,'[1]INTERNAL PARAMETERS-1'!$B$5:$J$44,5,FALSE)*VLOOKUP(SBYLD2!BB$4,'[1]INTERNAL PARAMETERS-1'!$B$5:$J$44,6,FALSE)*VLOOKUP(SBYLD2!BB$4,'[1]INTERNAL PARAMETERS-1'!$B$5:$J$44,3,FALSE) + SBYLD1!BB177*(1-VLOOKUP(SBYLD2!BB$4,'[1]INTERNAL PARAMETERS-1'!$B$5:$J$44,5,FALSE))*VLOOKUP(SBYLD2!BB$4,'[1]INTERNAL PARAMETERS-1'!$B$5:$J$44,8,FALSE)*VLOOKUP(SBYLD2!BB$4,'[1]INTERNAL PARAMETERS-1'!$B$5:$J$44,3,FALSE)</f>
        <v>10.097085615304398</v>
      </c>
      <c r="BC177" s="44">
        <f>SBYLD1!BC177*VLOOKUP(SBYLD2!BC$4,'[1]INTERNAL PARAMETERS-1'!$B$5:$J$44,5,FALSE)*VLOOKUP(SBYLD2!BC$4,'[1]INTERNAL PARAMETERS-1'!$B$5:$J$44,6,FALSE)*VLOOKUP(SBYLD2!BC$4,'[1]INTERNAL PARAMETERS-1'!$B$5:$J$44,3,FALSE) + SBYLD1!BC177*(1-VLOOKUP(SBYLD2!BC$4,'[1]INTERNAL PARAMETERS-1'!$B$5:$J$44,5,FALSE))*VLOOKUP(SBYLD2!BC$4,'[1]INTERNAL PARAMETERS-1'!$B$5:$J$44,8,FALSE)*VLOOKUP(SBYLD2!BC$4,'[1]INTERNAL PARAMETERS-1'!$B$5:$J$44,3,FALSE)</f>
        <v>25.567456323233056</v>
      </c>
      <c r="BD177" s="44">
        <f>SBYLD1!BD177*VLOOKUP(SBYLD2!BD$4,'[1]INTERNAL PARAMETERS-1'!$B$5:$J$44,5,FALSE)*VLOOKUP(SBYLD2!BD$4,'[1]INTERNAL PARAMETERS-1'!$B$5:$J$44,6,FALSE)*VLOOKUP(SBYLD2!BD$4,'[1]INTERNAL PARAMETERS-1'!$B$5:$J$44,3,FALSE) + SBYLD1!BD177*(1-VLOOKUP(SBYLD2!BD$4,'[1]INTERNAL PARAMETERS-1'!$B$5:$J$44,5,FALSE))*VLOOKUP(SBYLD2!BD$4,'[1]INTERNAL PARAMETERS-1'!$B$5:$J$44,8,FALSE)*VLOOKUP(SBYLD2!BD$4,'[1]INTERNAL PARAMETERS-1'!$B$5:$J$44,3,FALSE)</f>
        <v>7.9770353110181897</v>
      </c>
      <c r="BE177" s="44">
        <f>SBYLD1!BE177*VLOOKUP(SBYLD2!BE$4,'[1]INTERNAL PARAMETERS-1'!$B$5:$J$44,5,FALSE)*VLOOKUP(SBYLD2!BE$4,'[1]INTERNAL PARAMETERS-1'!$B$5:$J$44,6,FALSE)*VLOOKUP(SBYLD2!BE$4,'[1]INTERNAL PARAMETERS-1'!$B$5:$J$44,3,FALSE) + SBYLD1!BE177*(1-VLOOKUP(SBYLD2!BE$4,'[1]INTERNAL PARAMETERS-1'!$B$5:$J$44,5,FALSE))*VLOOKUP(SBYLD2!BE$4,'[1]INTERNAL PARAMETERS-1'!$B$5:$J$44,8,FALSE)*VLOOKUP(SBYLD2!BE$4,'[1]INTERNAL PARAMETERS-1'!$B$5:$J$44,3,FALSE)</f>
        <v>30.750781250571556</v>
      </c>
      <c r="BF177" s="44">
        <f>SBYLD1!BF177*VLOOKUP(SBYLD2!BF$4,'[1]INTERNAL PARAMETERS-1'!$B$5:$J$44,5,FALSE)*VLOOKUP(SBYLD2!BF$4,'[1]INTERNAL PARAMETERS-1'!$B$5:$J$44,6,FALSE)*VLOOKUP(SBYLD2!BF$4,'[1]INTERNAL PARAMETERS-1'!$B$5:$J$44,3,FALSE) + SBYLD1!BF177*(1-VLOOKUP(SBYLD2!BF$4,'[1]INTERNAL PARAMETERS-1'!$B$5:$J$44,5,FALSE))*VLOOKUP(SBYLD2!BF$4,'[1]INTERNAL PARAMETERS-1'!$B$5:$J$44,8,FALSE)*VLOOKUP(SBYLD2!BF$4,'[1]INTERNAL PARAMETERS-1'!$B$5:$J$44,3,FALSE)</f>
        <v>0</v>
      </c>
      <c r="BG177" s="44">
        <f>SBYLD1!BG177*VLOOKUP(SBYLD2!BG$4,'[1]INTERNAL PARAMETERS-1'!$B$5:$J$44,5,FALSE)*VLOOKUP(SBYLD2!BG$4,'[1]INTERNAL PARAMETERS-1'!$B$5:$J$44,6,FALSE)*VLOOKUP(SBYLD2!BG$4,'[1]INTERNAL PARAMETERS-1'!$B$5:$J$44,3,FALSE) + SBYLD1!BG177*(1-VLOOKUP(SBYLD2!BG$4,'[1]INTERNAL PARAMETERS-1'!$B$5:$J$44,5,FALSE))*VLOOKUP(SBYLD2!BG$4,'[1]INTERNAL PARAMETERS-1'!$B$5:$J$44,8,FALSE)*VLOOKUP(SBYLD2!BG$4,'[1]INTERNAL PARAMETERS-1'!$B$5:$J$44,3,FALSE)</f>
        <v>11.539514705230442</v>
      </c>
      <c r="BH177" s="44">
        <f>SBYLD1!BH177*VLOOKUP(SBYLD2!BH$4,'[1]INTERNAL PARAMETERS-1'!$B$5:$J$44,5,FALSE)*VLOOKUP(SBYLD2!BH$4,'[1]INTERNAL PARAMETERS-1'!$B$5:$J$44,6,FALSE)*VLOOKUP(SBYLD2!BH$4,'[1]INTERNAL PARAMETERS-1'!$B$5:$J$44,3,FALSE) + SBYLD1!BH177*(1-VLOOKUP(SBYLD2!BH$4,'[1]INTERNAL PARAMETERS-1'!$B$5:$J$44,5,FALSE))*VLOOKUP(SBYLD2!BH$4,'[1]INTERNAL PARAMETERS-1'!$B$5:$J$44,8,FALSE)*VLOOKUP(SBYLD2!BH$4,'[1]INTERNAL PARAMETERS-1'!$B$5:$J$44,3,FALSE)</f>
        <v>4.8665652831429339E-2</v>
      </c>
      <c r="BI177" s="44">
        <f>SBYLD1!BI177*VLOOKUP(SBYLD2!BI$4,'[1]INTERNAL PARAMETERS-1'!$B$5:$J$44,5,FALSE)*VLOOKUP(SBYLD2!BI$4,'[1]INTERNAL PARAMETERS-1'!$B$5:$J$44,6,FALSE)*VLOOKUP(SBYLD2!BI$4,'[1]INTERNAL PARAMETERS-1'!$B$5:$J$44,3,FALSE) + SBYLD1!BI177*(1-VLOOKUP(SBYLD2!BI$4,'[1]INTERNAL PARAMETERS-1'!$B$5:$J$44,5,FALSE))*VLOOKUP(SBYLD2!BI$4,'[1]INTERNAL PARAMETERS-1'!$B$5:$J$44,8,FALSE)*VLOOKUP(SBYLD2!BI$4,'[1]INTERNAL PARAMETERS-1'!$B$5:$J$44,3,FALSE)</f>
        <v>0</v>
      </c>
      <c r="BJ177" s="44">
        <f>SBYLD1!BJ177*VLOOKUP(SBYLD2!BJ$4,'[1]INTERNAL PARAMETERS-1'!$B$5:$J$44,5,FALSE)*VLOOKUP(SBYLD2!BJ$4,'[1]INTERNAL PARAMETERS-1'!$B$5:$J$44,6,FALSE)*VLOOKUP(SBYLD2!BJ$4,'[1]INTERNAL PARAMETERS-1'!$B$5:$J$44,3,FALSE) + SBYLD1!BJ177*(1-VLOOKUP(SBYLD2!BJ$4,'[1]INTERNAL PARAMETERS-1'!$B$5:$J$44,5,FALSE))*VLOOKUP(SBYLD2!BJ$4,'[1]INTERNAL PARAMETERS-1'!$B$5:$J$44,8,FALSE)*VLOOKUP(SBYLD2!BJ$4,'[1]INTERNAL PARAMETERS-1'!$B$5:$J$44,3,FALSE)</f>
        <v>3.0301494635183817</v>
      </c>
      <c r="BK177" s="44">
        <f>SBYLD1!BK177*VLOOKUP(SBYLD2!BK$4,'[1]INTERNAL PARAMETERS-1'!$B$5:$J$44,5,FALSE)*VLOOKUP(SBYLD2!BK$4,'[1]INTERNAL PARAMETERS-1'!$B$5:$J$44,6,FALSE)*VLOOKUP(SBYLD2!BK$4,'[1]INTERNAL PARAMETERS-1'!$B$5:$J$44,3,FALSE) + SBYLD1!BK177*(1-VLOOKUP(SBYLD2!BK$4,'[1]INTERNAL PARAMETERS-1'!$B$5:$J$44,5,FALSE))*VLOOKUP(SBYLD2!BK$4,'[1]INTERNAL PARAMETERS-1'!$B$5:$J$44,8,FALSE)*VLOOKUP(SBYLD2!BK$4,'[1]INTERNAL PARAMETERS-1'!$B$5:$J$44,3,FALSE)</f>
        <v>4.3272553530905986</v>
      </c>
      <c r="BL177" s="44">
        <f>SBYLD1!BL177*VLOOKUP(SBYLD2!BL$4,'[1]INTERNAL PARAMETERS-1'!$B$5:$J$44,5,FALSE)*VLOOKUP(SBYLD2!BL$4,'[1]INTERNAL PARAMETERS-1'!$B$5:$J$44,6,FALSE)*VLOOKUP(SBYLD2!BL$4,'[1]INTERNAL PARAMETERS-1'!$B$5:$J$44,3,FALSE) + SBYLD1!BL177*(1-VLOOKUP(SBYLD2!BL$4,'[1]INTERNAL PARAMETERS-1'!$B$5:$J$44,5,FALSE))*VLOOKUP(SBYLD2!BL$4,'[1]INTERNAL PARAMETERS-1'!$B$5:$J$44,8,FALSE)*VLOOKUP(SBYLD2!BL$4,'[1]INTERNAL PARAMETERS-1'!$B$5:$J$44,3,FALSE)</f>
        <v>17.309263900934713</v>
      </c>
      <c r="BM177" s="44">
        <f>SBYLD1!BM177*VLOOKUP(SBYLD2!BM$4,'[1]INTERNAL PARAMETERS-1'!$B$5:$J$44,5,FALSE)*VLOOKUP(SBYLD2!BM$4,'[1]INTERNAL PARAMETERS-1'!$B$5:$J$44,6,FALSE)*VLOOKUP(SBYLD2!BM$4,'[1]INTERNAL PARAMETERS-1'!$B$5:$J$44,3,FALSE) + SBYLD1!BM177*(1-VLOOKUP(SBYLD2!BM$4,'[1]INTERNAL PARAMETERS-1'!$B$5:$J$44,5,FALSE))*VLOOKUP(SBYLD2!BM$4,'[1]INTERNAL PARAMETERS-1'!$B$5:$J$44,8,FALSE)*VLOOKUP(SBYLD2!BM$4,'[1]INTERNAL PARAMETERS-1'!$B$5:$J$44,3,FALSE)</f>
        <v>9.1276281842339859</v>
      </c>
      <c r="BN177" s="44">
        <f>SBYLD1!BN177*VLOOKUP(SBYLD2!BN$4,'[1]INTERNAL PARAMETERS-1'!$B$5:$J$44,5,FALSE)*VLOOKUP(SBYLD2!BN$4,'[1]INTERNAL PARAMETERS-1'!$B$5:$J$44,6,FALSE)*VLOOKUP(SBYLD2!BN$4,'[1]INTERNAL PARAMETERS-1'!$B$5:$J$44,3,FALSE) + SBYLD1!BN177*(1-VLOOKUP(SBYLD2!BN$4,'[1]INTERNAL PARAMETERS-1'!$B$5:$J$44,5,FALSE))*VLOOKUP(SBYLD2!BN$4,'[1]INTERNAL PARAMETERS-1'!$B$5:$J$44,8,FALSE)*VLOOKUP(SBYLD2!BN$4,'[1]INTERNAL PARAMETERS-1'!$B$5:$J$44,3,FALSE)</f>
        <v>4.6699520305029179</v>
      </c>
      <c r="BO177" s="44">
        <f>SBYLD1!BO177*VLOOKUP(SBYLD2!BO$4,'[1]INTERNAL PARAMETERS-1'!$B$5:$J$44,5,FALSE)*VLOOKUP(SBYLD2!BO$4,'[1]INTERNAL PARAMETERS-1'!$B$5:$J$44,6,FALSE)*VLOOKUP(SBYLD2!BO$4,'[1]INTERNAL PARAMETERS-1'!$B$5:$J$44,3,FALSE) + SBYLD1!BO177*(1-VLOOKUP(SBYLD2!BO$4,'[1]INTERNAL PARAMETERS-1'!$B$5:$J$44,5,FALSE))*VLOOKUP(SBYLD2!BO$4,'[1]INTERNAL PARAMETERS-1'!$B$5:$J$44,8,FALSE)*VLOOKUP(SBYLD2!BO$4,'[1]INTERNAL PARAMETERS-1'!$B$5:$J$44,3,FALSE)</f>
        <v>4.3312565067833031</v>
      </c>
      <c r="BP177" s="44">
        <f>SBYLD1!BP177*VLOOKUP(SBYLD2!BP$4,'[1]INTERNAL PARAMETERS-1'!$B$5:$J$44,5,FALSE)*VLOOKUP(SBYLD2!BP$4,'[1]INTERNAL PARAMETERS-1'!$B$5:$J$44,6,FALSE)*VLOOKUP(SBYLD2!BP$4,'[1]INTERNAL PARAMETERS-1'!$B$5:$J$44,3,FALSE) + SBYLD1!BP177*(1-VLOOKUP(SBYLD2!BP$4,'[1]INTERNAL PARAMETERS-1'!$B$5:$J$44,5,FALSE))*VLOOKUP(SBYLD2!BP$4,'[1]INTERNAL PARAMETERS-1'!$B$5:$J$44,8,FALSE)*VLOOKUP(SBYLD2!BP$4,'[1]INTERNAL PARAMETERS-1'!$B$5:$J$44,3,FALSE)</f>
        <v>0.33741258962406001</v>
      </c>
      <c r="BQ177" s="44">
        <f>SBYLD1!BQ177*VLOOKUP(SBYLD2!BQ$4,'[1]INTERNAL PARAMETERS-1'!$B$5:$J$44,5,FALSE)*VLOOKUP(SBYLD2!BQ$4,'[1]INTERNAL PARAMETERS-1'!$B$5:$J$44,6,FALSE)*VLOOKUP(SBYLD2!BQ$4,'[1]INTERNAL PARAMETERS-1'!$B$5:$J$44,3,FALSE) + SBYLD1!BQ177*(1-VLOOKUP(SBYLD2!BQ$4,'[1]INTERNAL PARAMETERS-1'!$B$5:$J$44,5,FALSE))*VLOOKUP(SBYLD2!BQ$4,'[1]INTERNAL PARAMETERS-1'!$B$5:$J$44,8,FALSE)*VLOOKUP(SBYLD2!BQ$4,'[1]INTERNAL PARAMETERS-1'!$B$5:$J$44,3,FALSE)</f>
        <v>19.118260925023609</v>
      </c>
      <c r="BR177" s="44">
        <f>SBYLD1!BR177*VLOOKUP(SBYLD2!BR$4,'[1]INTERNAL PARAMETERS-1'!$B$5:$J$44,5,FALSE)*VLOOKUP(SBYLD2!BR$4,'[1]INTERNAL PARAMETERS-1'!$B$5:$J$44,6,FALSE)*VLOOKUP(SBYLD2!BR$4,'[1]INTERNAL PARAMETERS-1'!$B$5:$J$44,3,FALSE) + SBYLD1!BR177*(1-VLOOKUP(SBYLD2!BR$4,'[1]INTERNAL PARAMETERS-1'!$B$5:$J$44,5,FALSE))*VLOOKUP(SBYLD2!BR$4,'[1]INTERNAL PARAMETERS-1'!$B$5:$J$44,8,FALSE)*VLOOKUP(SBYLD2!BR$4,'[1]INTERNAL PARAMETERS-1'!$B$5:$J$44,3,FALSE)</f>
        <v>0.52975565763190324</v>
      </c>
      <c r="BS177" s="44">
        <f>SBYLD1!BS177*VLOOKUP(SBYLD2!BS$4,'[1]INTERNAL PARAMETERS-1'!$B$5:$J$44,5,FALSE)*VLOOKUP(SBYLD2!BS$4,'[1]INTERNAL PARAMETERS-1'!$B$5:$J$44,6,FALSE)*VLOOKUP(SBYLD2!BS$4,'[1]INTERNAL PARAMETERS-1'!$B$5:$J$44,3,FALSE) + SBYLD1!BS177*(1-VLOOKUP(SBYLD2!BS$4,'[1]INTERNAL PARAMETERS-1'!$B$5:$J$44,5,FALSE))*VLOOKUP(SBYLD2!BS$4,'[1]INTERNAL PARAMETERS-1'!$B$5:$J$44,8,FALSE)*VLOOKUP(SBYLD2!BS$4,'[1]INTERNAL PARAMETERS-1'!$B$5:$J$44,3,FALSE)</f>
        <v>3.299012015143888E-2</v>
      </c>
      <c r="BT177" s="44">
        <f>SBYLD1!BT177*VLOOKUP(SBYLD2!BT$4,'[1]INTERNAL PARAMETERS-1'!$B$5:$J$44,5,FALSE)*VLOOKUP(SBYLD2!BT$4,'[1]INTERNAL PARAMETERS-1'!$B$5:$J$44,6,FALSE)*VLOOKUP(SBYLD2!BT$4,'[1]INTERNAL PARAMETERS-1'!$B$5:$J$44,3,FALSE) + SBYLD1!BT177*(1-VLOOKUP(SBYLD2!BT$4,'[1]INTERNAL PARAMETERS-1'!$B$5:$J$44,5,FALSE))*VLOOKUP(SBYLD2!BT$4,'[1]INTERNAL PARAMETERS-1'!$B$5:$J$44,8,FALSE)*VLOOKUP(SBYLD2!BT$4,'[1]INTERNAL PARAMETERS-1'!$B$5:$J$44,3,FALSE)</f>
        <v>0</v>
      </c>
      <c r="BU177" s="44">
        <f>SBYLD1!BU177*VLOOKUP(SBYLD2!BU$4,'[1]INTERNAL PARAMETERS-1'!$B$5:$J$44,5,FALSE)*VLOOKUP(SBYLD2!BU$4,'[1]INTERNAL PARAMETERS-1'!$B$5:$J$44,6,FALSE)*VLOOKUP(SBYLD2!BU$4,'[1]INTERNAL PARAMETERS-1'!$B$5:$J$44,3,FALSE) + SBYLD1!BU177*(1-VLOOKUP(SBYLD2!BU$4,'[1]INTERNAL PARAMETERS-1'!$B$5:$J$44,5,FALSE))*VLOOKUP(SBYLD2!BU$4,'[1]INTERNAL PARAMETERS-1'!$B$5:$J$44,8,FALSE)*VLOOKUP(SBYLD2!BU$4,'[1]INTERNAL PARAMETERS-1'!$B$5:$J$44,3,FALSE)</f>
        <v>0</v>
      </c>
      <c r="BV177" s="44">
        <f>SBYLD1!BV177*VLOOKUP(SBYLD2!BV$4,'[1]INTERNAL PARAMETERS-1'!$B$5:$J$44,5,FALSE)*VLOOKUP(SBYLD2!BV$4,'[1]INTERNAL PARAMETERS-1'!$B$5:$J$44,6,FALSE)*VLOOKUP(SBYLD2!BV$4,'[1]INTERNAL PARAMETERS-1'!$B$5:$J$44,3,FALSE) + SBYLD1!BV177*(1-VLOOKUP(SBYLD2!BV$4,'[1]INTERNAL PARAMETERS-1'!$B$5:$J$44,5,FALSE))*VLOOKUP(SBYLD2!BV$4,'[1]INTERNAL PARAMETERS-1'!$B$5:$J$44,8,FALSE)*VLOOKUP(SBYLD2!BV$4,'[1]INTERNAL PARAMETERS-1'!$B$5:$J$44,3,FALSE)</f>
        <v>0</v>
      </c>
      <c r="BW177" s="44">
        <f>SBYLD1!BW177*VLOOKUP(SBYLD2!BW$4,'[1]INTERNAL PARAMETERS-1'!$B$5:$J$44,5,FALSE)*VLOOKUP(SBYLD2!BW$4,'[1]INTERNAL PARAMETERS-1'!$B$5:$J$44,6,FALSE)*VLOOKUP(SBYLD2!BW$4,'[1]INTERNAL PARAMETERS-1'!$B$5:$J$44,3,FALSE) + SBYLD1!BW177*(1-VLOOKUP(SBYLD2!BW$4,'[1]INTERNAL PARAMETERS-1'!$B$5:$J$44,5,FALSE))*VLOOKUP(SBYLD2!BW$4,'[1]INTERNAL PARAMETERS-1'!$B$5:$J$44,8,FALSE)*VLOOKUP(SBYLD2!BW$4,'[1]INTERNAL PARAMETERS-1'!$B$5:$J$44,3,FALSE)</f>
        <v>0</v>
      </c>
      <c r="BX177" s="44">
        <f>SBYLD1!BX177*VLOOKUP(SBYLD2!BX$4,'[1]INTERNAL PARAMETERS-1'!$B$5:$J$44,5,FALSE)*VLOOKUP(SBYLD2!BX$4,'[1]INTERNAL PARAMETERS-1'!$B$5:$J$44,6,FALSE)*VLOOKUP(SBYLD2!BX$4,'[1]INTERNAL PARAMETERS-1'!$B$5:$J$44,3,FALSE) + SBYLD1!BX177*(1-VLOOKUP(SBYLD2!BX$4,'[1]INTERNAL PARAMETERS-1'!$B$5:$J$44,5,FALSE))*VLOOKUP(SBYLD2!BX$4,'[1]INTERNAL PARAMETERS-1'!$B$5:$J$44,8,FALSE)*VLOOKUP(SBYLD2!BX$4,'[1]INTERNAL PARAMETERS-1'!$B$5:$J$44,3,FALSE)</f>
        <v>0</v>
      </c>
      <c r="BY177" s="44">
        <f>SBYLD1!BY177*VLOOKUP(SBYLD2!BY$4,'[1]INTERNAL PARAMETERS-1'!$B$5:$J$44,5,FALSE)*VLOOKUP(SBYLD2!BY$4,'[1]INTERNAL PARAMETERS-1'!$B$5:$J$44,6,FALSE)*VLOOKUP(SBYLD2!BY$4,'[1]INTERNAL PARAMETERS-1'!$B$5:$J$44,3,FALSE) + SBYLD1!BY177*(1-VLOOKUP(SBYLD2!BY$4,'[1]INTERNAL PARAMETERS-1'!$B$5:$J$44,5,FALSE))*VLOOKUP(SBYLD2!BY$4,'[1]INTERNAL PARAMETERS-1'!$B$5:$J$44,8,FALSE)*VLOOKUP(SBYLD2!BY$4,'[1]INTERNAL PARAMETERS-1'!$B$5:$J$44,3,FALSE)</f>
        <v>0</v>
      </c>
      <c r="BZ177" s="44">
        <f>SBYLD1!BZ177*VLOOKUP(SBYLD2!BZ$4,'[1]INTERNAL PARAMETERS-1'!$B$5:$J$44,5,FALSE)*VLOOKUP(SBYLD2!BZ$4,'[1]INTERNAL PARAMETERS-1'!$B$5:$J$44,6,FALSE)*VLOOKUP(SBYLD2!BZ$4,'[1]INTERNAL PARAMETERS-1'!$B$5:$J$44,3,FALSE) + SBYLD1!BZ177*(1-VLOOKUP(SBYLD2!BZ$4,'[1]INTERNAL PARAMETERS-1'!$B$5:$J$44,5,FALSE))*VLOOKUP(SBYLD2!BZ$4,'[1]INTERNAL PARAMETERS-1'!$B$5:$J$44,8,FALSE)*VLOOKUP(SBYLD2!BZ$4,'[1]INTERNAL PARAMETERS-1'!$B$5:$J$44,3,FALSE)</f>
        <v>2.5233561239820217E-2</v>
      </c>
      <c r="CA177" s="44">
        <f>SBYLD1!CA177*VLOOKUP(SBYLD2!CA$4,'[1]INTERNAL PARAMETERS-1'!$B$5:$J$44,5,FALSE)*VLOOKUP(SBYLD2!CA$4,'[1]INTERNAL PARAMETERS-1'!$B$5:$J$44,6,FALSE)*VLOOKUP(SBYLD2!CA$4,'[1]INTERNAL PARAMETERS-1'!$B$5:$J$44,3,FALSE) + SBYLD1!CA177*(1-VLOOKUP(SBYLD2!CA$4,'[1]INTERNAL PARAMETERS-1'!$B$5:$J$44,5,FALSE))*VLOOKUP(SBYLD2!CA$4,'[1]INTERNAL PARAMETERS-1'!$B$5:$J$44,8,FALSE)*VLOOKUP(SBYLD2!CA$4,'[1]INTERNAL PARAMETERS-1'!$B$5:$J$44,3,FALSE)</f>
        <v>0</v>
      </c>
      <c r="CB177" s="44">
        <f>SBYLD1!CB177*VLOOKUP(SBYLD2!CB$4,'[1]INTERNAL PARAMETERS-1'!$B$5:$J$44,5,FALSE)*VLOOKUP(SBYLD2!CB$4,'[1]INTERNAL PARAMETERS-1'!$B$5:$J$44,6,FALSE)*VLOOKUP(SBYLD2!CB$4,'[1]INTERNAL PARAMETERS-1'!$B$5:$J$44,3,FALSE) + SBYLD1!CB177*(1-VLOOKUP(SBYLD2!CB$4,'[1]INTERNAL PARAMETERS-1'!$B$5:$J$44,5,FALSE))*VLOOKUP(SBYLD2!CB$4,'[1]INTERNAL PARAMETERS-1'!$B$5:$J$44,8,FALSE)*VLOOKUP(SBYLD2!CB$4,'[1]INTERNAL PARAMETERS-1'!$B$5:$J$44,3,FALSE)</f>
        <v>0</v>
      </c>
      <c r="CC177" s="44">
        <f>SBYLD1!CC177*VLOOKUP(SBYLD2!CC$4,'[1]INTERNAL PARAMETERS-1'!$B$5:$J$44,5,FALSE)*VLOOKUP(SBYLD2!CC$4,'[1]INTERNAL PARAMETERS-1'!$B$5:$J$44,6,FALSE)*VLOOKUP(SBYLD2!CC$4,'[1]INTERNAL PARAMETERS-1'!$B$5:$J$44,3,FALSE) + SBYLD1!CC177*(1-VLOOKUP(SBYLD2!CC$4,'[1]INTERNAL PARAMETERS-1'!$B$5:$J$44,5,FALSE))*VLOOKUP(SBYLD2!CC$4,'[1]INTERNAL PARAMETERS-1'!$B$5:$J$44,8,FALSE)*VLOOKUP(SBYLD2!CC$4,'[1]INTERNAL PARAMETERS-1'!$B$5:$J$44,3,FALSE)</f>
        <v>0.11615438645439589</v>
      </c>
      <c r="CD177" s="44">
        <f>SBYLD1!CD177*VLOOKUP(SBYLD2!CD$4,'[1]INTERNAL PARAMETERS-1'!$B$5:$J$44,5,FALSE)*VLOOKUP(SBYLD2!CD$4,'[1]INTERNAL PARAMETERS-1'!$B$5:$J$44,6,FALSE)*VLOOKUP(SBYLD2!CD$4,'[1]INTERNAL PARAMETERS-1'!$B$5:$J$44,3,FALSE) + SBYLD1!CD177*(1-VLOOKUP(SBYLD2!CD$4,'[1]INTERNAL PARAMETERS-1'!$B$5:$J$44,5,FALSE))*VLOOKUP(SBYLD2!CD$4,'[1]INTERNAL PARAMETERS-1'!$B$5:$J$44,8,FALSE)*VLOOKUP(SBYLD2!CD$4,'[1]INTERNAL PARAMETERS-1'!$B$5:$J$44,3,FALSE)</f>
        <v>0.20427130450563263</v>
      </c>
      <c r="CE177" s="44">
        <f>SBYLD1!CE177*VLOOKUP(SBYLD2!CE$4,'[1]INTERNAL PARAMETERS-1'!$B$5:$J$44,5,FALSE)*VLOOKUP(SBYLD2!CE$4,'[1]INTERNAL PARAMETERS-1'!$B$5:$J$44,6,FALSE)*VLOOKUP(SBYLD2!CE$4,'[1]INTERNAL PARAMETERS-1'!$B$5:$J$44,3,FALSE) + SBYLD1!CE177*(1-VLOOKUP(SBYLD2!CE$4,'[1]INTERNAL PARAMETERS-1'!$B$5:$J$44,5,FALSE))*VLOOKUP(SBYLD2!CE$4,'[1]INTERNAL PARAMETERS-1'!$B$5:$J$44,8,FALSE)*VLOOKUP(SBYLD2!CE$4,'[1]INTERNAL PARAMETERS-1'!$B$5:$J$44,3,FALSE)</f>
        <v>0.49849368861095583</v>
      </c>
      <c r="CF177" s="44">
        <f>SBYLD1!CF177*VLOOKUP(SBYLD2!CF$4,'[1]INTERNAL PARAMETERS-1'!$B$5:$J$44,5,FALSE)*VLOOKUP(SBYLD2!CF$4,'[1]INTERNAL PARAMETERS-1'!$B$5:$J$44,6,FALSE)*VLOOKUP(SBYLD2!CF$4,'[1]INTERNAL PARAMETERS-1'!$B$5:$J$44,3,FALSE) + SBYLD1!CF177*(1-VLOOKUP(SBYLD2!CF$4,'[1]INTERNAL PARAMETERS-1'!$B$5:$J$44,5,FALSE))*VLOOKUP(SBYLD2!CF$4,'[1]INTERNAL PARAMETERS-1'!$B$5:$J$44,8,FALSE)*VLOOKUP(SBYLD2!CF$4,'[1]INTERNAL PARAMETERS-1'!$B$5:$J$44,3,FALSE)</f>
        <v>0.39987168972719145</v>
      </c>
      <c r="CG177" s="44">
        <f>SBYLD1!CG177*VLOOKUP(SBYLD2!CG$4,'[1]INTERNAL PARAMETERS-1'!$B$5:$J$44,5,FALSE)*VLOOKUP(SBYLD2!CG$4,'[1]INTERNAL PARAMETERS-1'!$B$5:$J$44,6,FALSE)*VLOOKUP(SBYLD2!CG$4,'[1]INTERNAL PARAMETERS-1'!$B$5:$J$44,3,FALSE) + SBYLD1!CG177*(1-VLOOKUP(SBYLD2!CG$4,'[1]INTERNAL PARAMETERS-1'!$B$5:$J$44,5,FALSE))*VLOOKUP(SBYLD2!CG$4,'[1]INTERNAL PARAMETERS-1'!$B$5:$J$44,8,FALSE)*VLOOKUP(SBYLD2!CG$4,'[1]INTERNAL PARAMETERS-1'!$B$5:$J$44,3,FALSE)</f>
        <v>0</v>
      </c>
      <c r="CH177" s="43">
        <f>SBYLD1!CH177*VLOOKUP(SBYLD2!CH$4,'[1]INTERNAL PARAMETERS-1'!$B$5:$J$44,5,FALSE)*VLOOKUP(SBYLD2!CH$4,'[1]INTERNAL PARAMETERS-1'!$B$5:$J$44,6,FALSE)*VLOOKUP(SBYLD2!CH$4,'[1]INTERNAL PARAMETERS-1'!$B$5:$J$44,3,FALSE) + SBYLD1!CH177*(1-VLOOKUP(SBYLD2!CH$4,'[1]INTERNAL PARAMETERS-1'!$B$5:$J$44,5,FALSE))*VLOOKUP(SBYLD2!CH$4,'[1]INTERNAL PARAMETERS-1'!$B$5:$J$44,8,FALSE)*VLOOKUP(SBYLD2!CH$4,'[1]INTERNAL PARAMETERS-1'!$B$5:$J$44,3,FALSE)</f>
        <v>0</v>
      </c>
      <c r="CJ177" s="45">
        <f t="shared" si="4"/>
        <v>4981.994890265134</v>
      </c>
      <c r="CK177" s="43">
        <f t="shared" si="5"/>
        <v>239.06654311350482</v>
      </c>
    </row>
    <row r="178" spans="2:89">
      <c r="B178" s="58" t="s">
        <v>8</v>
      </c>
      <c r="C178" s="57" t="s">
        <v>41</v>
      </c>
      <c r="D178" s="57" t="s">
        <v>47</v>
      </c>
      <c r="E178" s="128">
        <f>SB!S178</f>
        <v>19268.140080558078</v>
      </c>
      <c r="F178" s="56">
        <f>'[1]INTERNAL PARAMETERS-1'!M16</f>
        <v>30.094999999999999</v>
      </c>
      <c r="G178" s="45">
        <f>SBYLD1!G178*VLOOKUP(SBYLD2!G$4,'[1]INTERNAL PARAMETERS-1'!$B$5:$J$44,5,FALSE)*VLOOKUP(SBYLD2!G$4,'[1]INTERNAL PARAMETERS-1'!$B$5:$J$44,7,FALSE)*SBYLD2!$F178 + SBYLD1!G178*(1-VLOOKUP(SBYLD2!G$4,'[1]INTERNAL PARAMETERS-1'!$B$5:$J$44,5,FALSE))*VLOOKUP(SBYLD2!G$4,'[1]INTERNAL PARAMETERS-1'!$B$5:$J$44,9,FALSE)*SBYLD2!$F178</f>
        <v>1106.9511823494086</v>
      </c>
      <c r="H178" s="44">
        <f>SBYLD1!H178*VLOOKUP(SBYLD2!H$4,'[1]INTERNAL PARAMETERS-1'!$B$5:$J$44,5,FALSE)*VLOOKUP(SBYLD2!H$4,'[1]INTERNAL PARAMETERS-1'!$B$5:$J$44,7,FALSE)*SBYLD2!$F178 + SBYLD1!H178*(1-VLOOKUP(SBYLD2!H$4,'[1]INTERNAL PARAMETERS-1'!$B$5:$J$44,5,FALSE))*VLOOKUP(SBYLD2!H$4,'[1]INTERNAL PARAMETERS-1'!$B$5:$J$44,9,FALSE)*SBYLD2!$F178</f>
        <v>1011.4573047761801</v>
      </c>
      <c r="I178" s="44">
        <f>SBYLD1!I178*VLOOKUP(SBYLD2!I$4,'[1]INTERNAL PARAMETERS-1'!$B$5:$J$44,5,FALSE)*VLOOKUP(SBYLD2!I$4,'[1]INTERNAL PARAMETERS-1'!$B$5:$J$44,7,FALSE)*SBYLD2!$F178 + SBYLD1!I178*(1-VLOOKUP(SBYLD2!I$4,'[1]INTERNAL PARAMETERS-1'!$B$5:$J$44,5,FALSE))*VLOOKUP(SBYLD2!I$4,'[1]INTERNAL PARAMETERS-1'!$B$5:$J$44,9,FALSE)*SBYLD2!$F178</f>
        <v>1110.3095381313601</v>
      </c>
      <c r="J178" s="44">
        <f>SBYLD1!J178*VLOOKUP(SBYLD2!J$4,'[1]INTERNAL PARAMETERS-1'!$B$5:$J$44,5,FALSE)*VLOOKUP(SBYLD2!J$4,'[1]INTERNAL PARAMETERS-1'!$B$5:$J$44,7,FALSE)*SBYLD2!$F178 + SBYLD1!J178*(1-VLOOKUP(SBYLD2!J$4,'[1]INTERNAL PARAMETERS-1'!$B$5:$J$44,5,FALSE))*VLOOKUP(SBYLD2!J$4,'[1]INTERNAL PARAMETERS-1'!$B$5:$J$44,9,FALSE)*SBYLD2!$F178</f>
        <v>0</v>
      </c>
      <c r="K178" s="44">
        <f>SBYLD1!K178*VLOOKUP(SBYLD2!K$4,'[1]INTERNAL PARAMETERS-1'!$B$5:$J$44,5,FALSE)*VLOOKUP(SBYLD2!K$4,'[1]INTERNAL PARAMETERS-1'!$B$5:$J$44,7,FALSE)*SBYLD2!$F178 + SBYLD1!K178*(1-VLOOKUP(SBYLD2!K$4,'[1]INTERNAL PARAMETERS-1'!$B$5:$J$44,5,FALSE))*VLOOKUP(SBYLD2!K$4,'[1]INTERNAL PARAMETERS-1'!$B$5:$J$44,9,FALSE)*SBYLD2!$F178</f>
        <v>0</v>
      </c>
      <c r="L178" s="44">
        <f>SBYLD1!L178*VLOOKUP(SBYLD2!L$4,'[1]INTERNAL PARAMETERS-1'!$B$5:$J$44,5,FALSE)*VLOOKUP(SBYLD2!L$4,'[1]INTERNAL PARAMETERS-1'!$B$5:$J$44,7,FALSE)*SBYLD2!$F178 + SBYLD1!L178*(1-VLOOKUP(SBYLD2!L$4,'[1]INTERNAL PARAMETERS-1'!$B$5:$J$44,5,FALSE))*VLOOKUP(SBYLD2!L$4,'[1]INTERNAL PARAMETERS-1'!$B$5:$J$44,9,FALSE)*SBYLD2!$F178</f>
        <v>0</v>
      </c>
      <c r="M178" s="44">
        <f>SBYLD1!M178*VLOOKUP(SBYLD2!M$4,'[1]INTERNAL PARAMETERS-1'!$B$5:$J$44,5,FALSE)*VLOOKUP(SBYLD2!M$4,'[1]INTERNAL PARAMETERS-1'!$B$5:$J$44,7,FALSE)*SBYLD2!$F178 + SBYLD1!M178*(1-VLOOKUP(SBYLD2!M$4,'[1]INTERNAL PARAMETERS-1'!$B$5:$J$44,5,FALSE))*VLOOKUP(SBYLD2!M$4,'[1]INTERNAL PARAMETERS-1'!$B$5:$J$44,9,FALSE)*SBYLD2!$F178</f>
        <v>82.248507802760599</v>
      </c>
      <c r="N178" s="44">
        <f>SBYLD1!N178*VLOOKUP(SBYLD2!N$4,'[1]INTERNAL PARAMETERS-1'!$B$5:$J$44,5,FALSE)*VLOOKUP(SBYLD2!N$4,'[1]INTERNAL PARAMETERS-1'!$B$5:$J$44,7,FALSE)*SBYLD2!$F178 + SBYLD1!N178*(1-VLOOKUP(SBYLD2!N$4,'[1]INTERNAL PARAMETERS-1'!$B$5:$J$44,5,FALSE))*VLOOKUP(SBYLD2!N$4,'[1]INTERNAL PARAMETERS-1'!$B$5:$J$44,9,FALSE)*SBYLD2!$F178</f>
        <v>3.7587621449124238</v>
      </c>
      <c r="O178" s="44">
        <f>SBYLD1!O178*VLOOKUP(SBYLD2!O$4,'[1]INTERNAL PARAMETERS-1'!$B$5:$J$44,5,FALSE)*VLOOKUP(SBYLD2!O$4,'[1]INTERNAL PARAMETERS-1'!$B$5:$J$44,7,FALSE)*SBYLD2!$F178 + SBYLD1!O178*(1-VLOOKUP(SBYLD2!O$4,'[1]INTERNAL PARAMETERS-1'!$B$5:$J$44,5,FALSE))*VLOOKUP(SBYLD2!O$4,'[1]INTERNAL PARAMETERS-1'!$B$5:$J$44,9,FALSE)*SBYLD2!$F178</f>
        <v>0</v>
      </c>
      <c r="P178" s="44">
        <f>SBYLD1!P178*VLOOKUP(SBYLD2!P$4,'[1]INTERNAL PARAMETERS-1'!$B$5:$J$44,5,FALSE)*VLOOKUP(SBYLD2!P$4,'[1]INTERNAL PARAMETERS-1'!$B$5:$J$44,7,FALSE)*SBYLD2!$F178 + SBYLD1!P178*(1-VLOOKUP(SBYLD2!P$4,'[1]INTERNAL PARAMETERS-1'!$B$5:$J$44,5,FALSE))*VLOOKUP(SBYLD2!P$4,'[1]INTERNAL PARAMETERS-1'!$B$5:$J$44,9,FALSE)*SBYLD2!$F178</f>
        <v>0</v>
      </c>
      <c r="Q178" s="44">
        <f>SBYLD1!Q178*VLOOKUP(SBYLD2!Q$4,'[1]INTERNAL PARAMETERS-1'!$B$5:$J$44,5,FALSE)*VLOOKUP(SBYLD2!Q$4,'[1]INTERNAL PARAMETERS-1'!$B$5:$J$44,7,FALSE)*SBYLD2!$F178 + SBYLD1!Q178*(1-VLOOKUP(SBYLD2!Q$4,'[1]INTERNAL PARAMETERS-1'!$B$5:$J$44,5,FALSE))*VLOOKUP(SBYLD2!Q$4,'[1]INTERNAL PARAMETERS-1'!$B$5:$J$44,9,FALSE)*SBYLD2!$F178</f>
        <v>0</v>
      </c>
      <c r="R178" s="44">
        <f>SBYLD1!R178*VLOOKUP(SBYLD2!R$4,'[1]INTERNAL PARAMETERS-1'!$B$5:$J$44,5,FALSE)*VLOOKUP(SBYLD2!R$4,'[1]INTERNAL PARAMETERS-1'!$B$5:$J$44,7,FALSE)*SBYLD2!$F178 + SBYLD1!R178*(1-VLOOKUP(SBYLD2!R$4,'[1]INTERNAL PARAMETERS-1'!$B$5:$J$44,5,FALSE))*VLOOKUP(SBYLD2!R$4,'[1]INTERNAL PARAMETERS-1'!$B$5:$J$44,9,FALSE)*SBYLD2!$F178</f>
        <v>10.935044684940358</v>
      </c>
      <c r="S178" s="44">
        <f>SBYLD1!S178*VLOOKUP(SBYLD2!S$4,'[1]INTERNAL PARAMETERS-1'!$B$5:$J$44,5,FALSE)*VLOOKUP(SBYLD2!S$4,'[1]INTERNAL PARAMETERS-1'!$B$5:$J$44,7,FALSE)*SBYLD2!$F178 + SBYLD1!S178*(1-VLOOKUP(SBYLD2!S$4,'[1]INTERNAL PARAMETERS-1'!$B$5:$J$44,5,FALSE))*VLOOKUP(SBYLD2!S$4,'[1]INTERNAL PARAMETERS-1'!$B$5:$J$44,9,FALSE)*SBYLD2!$F178</f>
        <v>158.47229168714748</v>
      </c>
      <c r="T178" s="44">
        <f>SBYLD1!T178*VLOOKUP(SBYLD2!T$4,'[1]INTERNAL PARAMETERS-1'!$B$5:$J$44,5,FALSE)*VLOOKUP(SBYLD2!T$4,'[1]INTERNAL PARAMETERS-1'!$B$5:$J$44,7,FALSE)*SBYLD2!$F178 + SBYLD1!T178*(1-VLOOKUP(SBYLD2!T$4,'[1]INTERNAL PARAMETERS-1'!$B$5:$J$44,5,FALSE))*VLOOKUP(SBYLD2!T$4,'[1]INTERNAL PARAMETERS-1'!$B$5:$J$44,9,FALSE)*SBYLD2!$F178</f>
        <v>41.004677944499164</v>
      </c>
      <c r="U178" s="44">
        <f>SBYLD1!U178*VLOOKUP(SBYLD2!U$4,'[1]INTERNAL PARAMETERS-1'!$B$5:$J$44,5,FALSE)*VLOOKUP(SBYLD2!U$4,'[1]INTERNAL PARAMETERS-1'!$B$5:$J$44,7,FALSE)*SBYLD2!$F178 + SBYLD1!U178*(1-VLOOKUP(SBYLD2!U$4,'[1]INTERNAL PARAMETERS-1'!$B$5:$J$44,5,FALSE))*VLOOKUP(SBYLD2!U$4,'[1]INTERNAL PARAMETERS-1'!$B$5:$J$44,9,FALSE)*SBYLD2!$F178</f>
        <v>19.30653301346425</v>
      </c>
      <c r="V178" s="44">
        <f>SBYLD1!V178*VLOOKUP(SBYLD2!V$4,'[1]INTERNAL PARAMETERS-1'!$B$5:$J$44,5,FALSE)*VLOOKUP(SBYLD2!V$4,'[1]INTERNAL PARAMETERS-1'!$B$5:$J$44,7,FALSE)*SBYLD2!$F178 + SBYLD1!V178*(1-VLOOKUP(SBYLD2!V$4,'[1]INTERNAL PARAMETERS-1'!$B$5:$J$44,5,FALSE))*VLOOKUP(SBYLD2!V$4,'[1]INTERNAL PARAMETERS-1'!$B$5:$J$44,9,FALSE)*SBYLD2!$F178</f>
        <v>151.02527725851729</v>
      </c>
      <c r="W178" s="44">
        <f>SBYLD1!W178*VLOOKUP(SBYLD2!W$4,'[1]INTERNAL PARAMETERS-1'!$B$5:$J$44,5,FALSE)*VLOOKUP(SBYLD2!W$4,'[1]INTERNAL PARAMETERS-1'!$B$5:$J$44,7,FALSE)*SBYLD2!$F178 + SBYLD1!W178*(1-VLOOKUP(SBYLD2!W$4,'[1]INTERNAL PARAMETERS-1'!$B$5:$J$44,5,FALSE))*VLOOKUP(SBYLD2!W$4,'[1]INTERNAL PARAMETERS-1'!$B$5:$J$44,9,FALSE)*SBYLD2!$F178</f>
        <v>0</v>
      </c>
      <c r="X178" s="44">
        <f>SBYLD1!X178*VLOOKUP(SBYLD2!X$4,'[1]INTERNAL PARAMETERS-1'!$B$5:$J$44,5,FALSE)*VLOOKUP(SBYLD2!X$4,'[1]INTERNAL PARAMETERS-1'!$B$5:$J$44,7,FALSE)*SBYLD2!$F178 + SBYLD1!X178*(1-VLOOKUP(SBYLD2!X$4,'[1]INTERNAL PARAMETERS-1'!$B$5:$J$44,5,FALSE))*VLOOKUP(SBYLD2!X$4,'[1]INTERNAL PARAMETERS-1'!$B$5:$J$44,9,FALSE)*SBYLD2!$F178</f>
        <v>0</v>
      </c>
      <c r="Y178" s="44">
        <f>SBYLD1!Y178*VLOOKUP(SBYLD2!Y$4,'[1]INTERNAL PARAMETERS-1'!$B$5:$J$44,5,FALSE)*VLOOKUP(SBYLD2!Y$4,'[1]INTERNAL PARAMETERS-1'!$B$5:$J$44,7,FALSE)*SBYLD2!$F178 + SBYLD1!Y178*(1-VLOOKUP(SBYLD2!Y$4,'[1]INTERNAL PARAMETERS-1'!$B$5:$J$44,5,FALSE))*VLOOKUP(SBYLD2!Y$4,'[1]INTERNAL PARAMETERS-1'!$B$5:$J$44,9,FALSE)*SBYLD2!$F178</f>
        <v>0</v>
      </c>
      <c r="Z178" s="44">
        <f>SBYLD1!Z178*VLOOKUP(SBYLD2!Z$4,'[1]INTERNAL PARAMETERS-1'!$B$5:$J$44,5,FALSE)*VLOOKUP(SBYLD2!Z$4,'[1]INTERNAL PARAMETERS-1'!$B$5:$J$44,7,FALSE)*SBYLD2!$F178 + SBYLD1!Z178*(1-VLOOKUP(SBYLD2!Z$4,'[1]INTERNAL PARAMETERS-1'!$B$5:$J$44,5,FALSE))*VLOOKUP(SBYLD2!Z$4,'[1]INTERNAL PARAMETERS-1'!$B$5:$J$44,9,FALSE)*SBYLD2!$F178</f>
        <v>0</v>
      </c>
      <c r="AA178" s="44">
        <f>SBYLD1!AA178*VLOOKUP(SBYLD2!AA$4,'[1]INTERNAL PARAMETERS-1'!$B$5:$J$44,5,FALSE)*VLOOKUP(SBYLD2!AA$4,'[1]INTERNAL PARAMETERS-1'!$B$5:$J$44,7,FALSE)*SBYLD2!$F178 + SBYLD1!AA178*(1-VLOOKUP(SBYLD2!AA$4,'[1]INTERNAL PARAMETERS-1'!$B$5:$J$44,5,FALSE))*VLOOKUP(SBYLD2!AA$4,'[1]INTERNAL PARAMETERS-1'!$B$5:$J$44,9,FALSE)*SBYLD2!$F178</f>
        <v>0</v>
      </c>
      <c r="AB178" s="44">
        <f>SBYLD1!AB178*VLOOKUP(SBYLD2!AB$4,'[1]INTERNAL PARAMETERS-1'!$B$5:$J$44,5,FALSE)*VLOOKUP(SBYLD2!AB$4,'[1]INTERNAL PARAMETERS-1'!$B$5:$J$44,7,FALSE)*SBYLD2!$F178 + SBYLD1!AB178*(1-VLOOKUP(SBYLD2!AB$4,'[1]INTERNAL PARAMETERS-1'!$B$5:$J$44,5,FALSE))*VLOOKUP(SBYLD2!AB$4,'[1]INTERNAL PARAMETERS-1'!$B$5:$J$44,9,FALSE)*SBYLD2!$F178</f>
        <v>0</v>
      </c>
      <c r="AC178" s="44">
        <f>SBYLD1!AC178*VLOOKUP(SBYLD2!AC$4,'[1]INTERNAL PARAMETERS-1'!$B$5:$J$44,5,FALSE)*VLOOKUP(SBYLD2!AC$4,'[1]INTERNAL PARAMETERS-1'!$B$5:$J$44,7,FALSE)*SBYLD2!$F178 + SBYLD1!AC178*(1-VLOOKUP(SBYLD2!AC$4,'[1]INTERNAL PARAMETERS-1'!$B$5:$J$44,5,FALSE))*VLOOKUP(SBYLD2!AC$4,'[1]INTERNAL PARAMETERS-1'!$B$5:$J$44,9,FALSE)*SBYLD2!$F178</f>
        <v>0</v>
      </c>
      <c r="AD178" s="44">
        <f>SBYLD1!AD178*VLOOKUP(SBYLD2!AD$4,'[1]INTERNAL PARAMETERS-1'!$B$5:$J$44,5,FALSE)*VLOOKUP(SBYLD2!AD$4,'[1]INTERNAL PARAMETERS-1'!$B$5:$J$44,7,FALSE)*SBYLD2!$F178 + SBYLD1!AD178*(1-VLOOKUP(SBYLD2!AD$4,'[1]INTERNAL PARAMETERS-1'!$B$5:$J$44,5,FALSE))*VLOOKUP(SBYLD2!AD$4,'[1]INTERNAL PARAMETERS-1'!$B$5:$J$44,9,FALSE)*SBYLD2!$F178</f>
        <v>0</v>
      </c>
      <c r="AE178" s="44">
        <f>SBYLD1!AE178*VLOOKUP(SBYLD2!AE$4,'[1]INTERNAL PARAMETERS-1'!$B$5:$J$44,5,FALSE)*VLOOKUP(SBYLD2!AE$4,'[1]INTERNAL PARAMETERS-1'!$B$5:$J$44,7,FALSE)*SBYLD2!$F178 + SBYLD1!AE178*(1-VLOOKUP(SBYLD2!AE$4,'[1]INTERNAL PARAMETERS-1'!$B$5:$J$44,5,FALSE))*VLOOKUP(SBYLD2!AE$4,'[1]INTERNAL PARAMETERS-1'!$B$5:$J$44,9,FALSE)*SBYLD2!$F178</f>
        <v>0</v>
      </c>
      <c r="AF178" s="44">
        <f>SBYLD1!AF178*VLOOKUP(SBYLD2!AF$4,'[1]INTERNAL PARAMETERS-1'!$B$5:$J$44,5,FALSE)*VLOOKUP(SBYLD2!AF$4,'[1]INTERNAL PARAMETERS-1'!$B$5:$J$44,7,FALSE)*SBYLD2!$F178 + SBYLD1!AF178*(1-VLOOKUP(SBYLD2!AF$4,'[1]INTERNAL PARAMETERS-1'!$B$5:$J$44,5,FALSE))*VLOOKUP(SBYLD2!AF$4,'[1]INTERNAL PARAMETERS-1'!$B$5:$J$44,9,FALSE)*SBYLD2!$F178</f>
        <v>6.6624120992678684</v>
      </c>
      <c r="AG178" s="44">
        <f>SBYLD1!AG178*VLOOKUP(SBYLD2!AG$4,'[1]INTERNAL PARAMETERS-1'!$B$5:$J$44,5,FALSE)*VLOOKUP(SBYLD2!AG$4,'[1]INTERNAL PARAMETERS-1'!$B$5:$J$44,7,FALSE)*SBYLD2!$F178 + SBYLD1!AG178*(1-VLOOKUP(SBYLD2!AG$4,'[1]INTERNAL PARAMETERS-1'!$B$5:$J$44,5,FALSE))*VLOOKUP(SBYLD2!AG$4,'[1]INTERNAL PARAMETERS-1'!$B$5:$J$44,9,FALSE)*SBYLD2!$F178</f>
        <v>0</v>
      </c>
      <c r="AH178" s="44">
        <f>SBYLD1!AH178*VLOOKUP(SBYLD2!AH$4,'[1]INTERNAL PARAMETERS-1'!$B$5:$J$44,5,FALSE)*VLOOKUP(SBYLD2!AH$4,'[1]INTERNAL PARAMETERS-1'!$B$5:$J$44,7,FALSE)*SBYLD2!$F178 + SBYLD1!AH178*(1-VLOOKUP(SBYLD2!AH$4,'[1]INTERNAL PARAMETERS-1'!$B$5:$J$44,5,FALSE))*VLOOKUP(SBYLD2!AH$4,'[1]INTERNAL PARAMETERS-1'!$B$5:$J$44,9,FALSE)*SBYLD2!$F178</f>
        <v>1.8791418741524757</v>
      </c>
      <c r="AI178" s="44">
        <f>SBYLD1!AI178*VLOOKUP(SBYLD2!AI$4,'[1]INTERNAL PARAMETERS-1'!$B$5:$J$44,5,FALSE)*VLOOKUP(SBYLD2!AI$4,'[1]INTERNAL PARAMETERS-1'!$B$5:$J$44,7,FALSE)*SBYLD2!$F178 + SBYLD1!AI178*(1-VLOOKUP(SBYLD2!AI$4,'[1]INTERNAL PARAMETERS-1'!$B$5:$J$44,5,FALSE))*VLOOKUP(SBYLD2!AI$4,'[1]INTERNAL PARAMETERS-1'!$B$5:$J$44,9,FALSE)*SBYLD2!$F178</f>
        <v>1.708600732021931</v>
      </c>
      <c r="AJ178" s="44">
        <f>SBYLD1!AJ178*VLOOKUP(SBYLD2!AJ$4,'[1]INTERNAL PARAMETERS-1'!$B$5:$J$44,5,FALSE)*VLOOKUP(SBYLD2!AJ$4,'[1]INTERNAL PARAMETERS-1'!$B$5:$J$44,7,FALSE)*SBYLD2!$F178 + SBYLD1!AJ178*(1-VLOOKUP(SBYLD2!AJ$4,'[1]INTERNAL PARAMETERS-1'!$B$5:$J$44,5,FALSE))*VLOOKUP(SBYLD2!AJ$4,'[1]INTERNAL PARAMETERS-1'!$B$5:$J$44,9,FALSE)*SBYLD2!$F178</f>
        <v>13.32708570977106</v>
      </c>
      <c r="AK178" s="44">
        <f>SBYLD1!AK178*VLOOKUP(SBYLD2!AK$4,'[1]INTERNAL PARAMETERS-1'!$B$5:$J$44,5,FALSE)*VLOOKUP(SBYLD2!AK$4,'[1]INTERNAL PARAMETERS-1'!$B$5:$J$44,7,FALSE)*SBYLD2!$F178 + SBYLD1!AK178*(1-VLOOKUP(SBYLD2!AK$4,'[1]INTERNAL PARAMETERS-1'!$B$5:$J$44,5,FALSE))*VLOOKUP(SBYLD2!AK$4,'[1]INTERNAL PARAMETERS-1'!$B$5:$J$44,9,FALSE)*SBYLD2!$F178</f>
        <v>0</v>
      </c>
      <c r="AL178" s="44">
        <f>SBYLD1!AL178*VLOOKUP(SBYLD2!AL$4,'[1]INTERNAL PARAMETERS-1'!$B$5:$J$44,5,FALSE)*VLOOKUP(SBYLD2!AL$4,'[1]INTERNAL PARAMETERS-1'!$B$5:$J$44,7,FALSE)*SBYLD2!$F178 + SBYLD1!AL178*(1-VLOOKUP(SBYLD2!AL$4,'[1]INTERNAL PARAMETERS-1'!$B$5:$J$44,5,FALSE))*VLOOKUP(SBYLD2!AL$4,'[1]INTERNAL PARAMETERS-1'!$B$5:$J$44,9,FALSE)*SBYLD2!$F178</f>
        <v>0</v>
      </c>
      <c r="AM178" s="44">
        <f>SBYLD1!AM178*VLOOKUP(SBYLD2!AM$4,'[1]INTERNAL PARAMETERS-1'!$B$5:$J$44,5,FALSE)*VLOOKUP(SBYLD2!AM$4,'[1]INTERNAL PARAMETERS-1'!$B$5:$J$44,7,FALSE)*SBYLD2!$F178 + SBYLD1!AM178*(1-VLOOKUP(SBYLD2!AM$4,'[1]INTERNAL PARAMETERS-1'!$B$5:$J$44,5,FALSE))*VLOOKUP(SBYLD2!AM$4,'[1]INTERNAL PARAMETERS-1'!$B$5:$J$44,9,FALSE)*SBYLD2!$F178</f>
        <v>0</v>
      </c>
      <c r="AN178" s="44">
        <f>SBYLD1!AN178*VLOOKUP(SBYLD2!AN$4,'[1]INTERNAL PARAMETERS-1'!$B$5:$J$44,5,FALSE)*VLOOKUP(SBYLD2!AN$4,'[1]INTERNAL PARAMETERS-1'!$B$5:$J$44,7,FALSE)*SBYLD2!$F178 + SBYLD1!AN178*(1-VLOOKUP(SBYLD2!AN$4,'[1]INTERNAL PARAMETERS-1'!$B$5:$J$44,5,FALSE))*VLOOKUP(SBYLD2!AN$4,'[1]INTERNAL PARAMETERS-1'!$B$5:$J$44,9,FALSE)*SBYLD2!$F178</f>
        <v>0</v>
      </c>
      <c r="AO178" s="44">
        <f>SBYLD1!AO178*VLOOKUP(SBYLD2!AO$4,'[1]INTERNAL PARAMETERS-1'!$B$5:$J$44,5,FALSE)*VLOOKUP(SBYLD2!AO$4,'[1]INTERNAL PARAMETERS-1'!$B$5:$J$44,7,FALSE)*SBYLD2!$F178 + SBYLD1!AO178*(1-VLOOKUP(SBYLD2!AO$4,'[1]INTERNAL PARAMETERS-1'!$B$5:$J$44,5,FALSE))*VLOOKUP(SBYLD2!AO$4,'[1]INTERNAL PARAMETERS-1'!$B$5:$J$44,9,FALSE)*SBYLD2!$F178</f>
        <v>0</v>
      </c>
      <c r="AP178" s="44">
        <f>SBYLD1!AP178*VLOOKUP(SBYLD2!AP$4,'[1]INTERNAL PARAMETERS-1'!$B$5:$J$44,5,FALSE)*VLOOKUP(SBYLD2!AP$4,'[1]INTERNAL PARAMETERS-1'!$B$5:$J$44,7,FALSE)*SBYLD2!$F178 + SBYLD1!AP178*(1-VLOOKUP(SBYLD2!AP$4,'[1]INTERNAL PARAMETERS-1'!$B$5:$J$44,5,FALSE))*VLOOKUP(SBYLD2!AP$4,'[1]INTERNAL PARAMETERS-1'!$B$5:$J$44,9,FALSE)*SBYLD2!$F178</f>
        <v>0</v>
      </c>
      <c r="AQ178" s="44">
        <f>SBYLD1!AQ178*VLOOKUP(SBYLD2!AQ$4,'[1]INTERNAL PARAMETERS-1'!$B$5:$J$44,5,FALSE)*VLOOKUP(SBYLD2!AQ$4,'[1]INTERNAL PARAMETERS-1'!$B$5:$J$44,7,FALSE)*SBYLD2!$F178 + SBYLD1!AQ178*(1-VLOOKUP(SBYLD2!AQ$4,'[1]INTERNAL PARAMETERS-1'!$B$5:$J$44,5,FALSE))*VLOOKUP(SBYLD2!AQ$4,'[1]INTERNAL PARAMETERS-1'!$B$5:$J$44,9,FALSE)*SBYLD2!$F178</f>
        <v>0</v>
      </c>
      <c r="AR178" s="44">
        <f>SBYLD1!AR178*VLOOKUP(SBYLD2!AR$4,'[1]INTERNAL PARAMETERS-1'!$B$5:$J$44,5,FALSE)*VLOOKUP(SBYLD2!AR$4,'[1]INTERNAL PARAMETERS-1'!$B$5:$J$44,7,FALSE)*SBYLD2!$F178 + SBYLD1!AR178*(1-VLOOKUP(SBYLD2!AR$4,'[1]INTERNAL PARAMETERS-1'!$B$5:$J$44,5,FALSE))*VLOOKUP(SBYLD2!AR$4,'[1]INTERNAL PARAMETERS-1'!$B$5:$J$44,9,FALSE)*SBYLD2!$F178</f>
        <v>0</v>
      </c>
      <c r="AS178" s="44">
        <f>SBYLD1!AS178*VLOOKUP(SBYLD2!AS$4,'[1]INTERNAL PARAMETERS-1'!$B$5:$J$44,5,FALSE)*VLOOKUP(SBYLD2!AS$4,'[1]INTERNAL PARAMETERS-1'!$B$5:$J$44,7,FALSE)*SBYLD2!$F178 + SBYLD1!AS178*(1-VLOOKUP(SBYLD2!AS$4,'[1]INTERNAL PARAMETERS-1'!$B$5:$J$44,5,FALSE))*VLOOKUP(SBYLD2!AS$4,'[1]INTERNAL PARAMETERS-1'!$B$5:$J$44,9,FALSE)*SBYLD2!$F178</f>
        <v>0</v>
      </c>
      <c r="AT178" s="43">
        <f>SBYLD1!AT178*VLOOKUP(SBYLD2!AT$4,'[1]INTERNAL PARAMETERS-1'!$B$5:$J$44,5,FALSE)*VLOOKUP(SBYLD2!AT$4,'[1]INTERNAL PARAMETERS-1'!$B$5:$J$44,7,FALSE)*SBYLD2!$F178 + SBYLD1!AT178*(1-VLOOKUP(SBYLD2!AT$4,'[1]INTERNAL PARAMETERS-1'!$B$5:$J$44,5,FALSE))*VLOOKUP(SBYLD2!AT$4,'[1]INTERNAL PARAMETERS-1'!$B$5:$J$44,9,FALSE)*SBYLD2!$F178</f>
        <v>0</v>
      </c>
      <c r="AU178" s="45">
        <f>SBYLD1!AU178*VLOOKUP(SBYLD2!AU$4,'[1]INTERNAL PARAMETERS-1'!$B$5:$J$44,5,FALSE)*VLOOKUP(SBYLD2!AU$4,'[1]INTERNAL PARAMETERS-1'!$B$5:$J$44,6,FALSE)*VLOOKUP(SBYLD2!AU$4,'[1]INTERNAL PARAMETERS-1'!$B$5:$J$44,3,FALSE) + SBYLD1!AU178*(1-VLOOKUP(SBYLD2!AU$4,'[1]INTERNAL PARAMETERS-1'!$B$5:$J$44,5,FALSE))*VLOOKUP(SBYLD2!AU$4,'[1]INTERNAL PARAMETERS-1'!$B$5:$J$44,8,FALSE)*VLOOKUP(SBYLD2!AU$4,'[1]INTERNAL PARAMETERS-1'!$B$5:$J$44,3,FALSE)</f>
        <v>0</v>
      </c>
      <c r="AV178" s="44">
        <f>SBYLD1!AV178*VLOOKUP(SBYLD2!AV$4,'[1]INTERNAL PARAMETERS-1'!$B$5:$J$44,5,FALSE)*VLOOKUP(SBYLD2!AV$4,'[1]INTERNAL PARAMETERS-1'!$B$5:$J$44,6,FALSE)*VLOOKUP(SBYLD2!AV$4,'[1]INTERNAL PARAMETERS-1'!$B$5:$J$44,3,FALSE) + SBYLD1!AV178*(1-VLOOKUP(SBYLD2!AV$4,'[1]INTERNAL PARAMETERS-1'!$B$5:$J$44,5,FALSE))*VLOOKUP(SBYLD2!AV$4,'[1]INTERNAL PARAMETERS-1'!$B$5:$J$44,8,FALSE)*VLOOKUP(SBYLD2!AV$4,'[1]INTERNAL PARAMETERS-1'!$B$5:$J$44,3,FALSE)</f>
        <v>0</v>
      </c>
      <c r="AW178" s="44">
        <f>SBYLD1!AW178*VLOOKUP(SBYLD2!AW$4,'[1]INTERNAL PARAMETERS-1'!$B$5:$J$44,5,FALSE)*VLOOKUP(SBYLD2!AW$4,'[1]INTERNAL PARAMETERS-1'!$B$5:$J$44,6,FALSE)*VLOOKUP(SBYLD2!AW$4,'[1]INTERNAL PARAMETERS-1'!$B$5:$J$44,3,FALSE) + SBYLD1!AW178*(1-VLOOKUP(SBYLD2!AW$4,'[1]INTERNAL PARAMETERS-1'!$B$5:$J$44,5,FALSE))*VLOOKUP(SBYLD2!AW$4,'[1]INTERNAL PARAMETERS-1'!$B$5:$J$44,8,FALSE)*VLOOKUP(SBYLD2!AW$4,'[1]INTERNAL PARAMETERS-1'!$B$5:$J$44,3,FALSE)</f>
        <v>43.559308539909182</v>
      </c>
      <c r="AX178" s="44">
        <f>SBYLD1!AX178*VLOOKUP(SBYLD2!AX$4,'[1]INTERNAL PARAMETERS-1'!$B$5:$J$44,5,FALSE)*VLOOKUP(SBYLD2!AX$4,'[1]INTERNAL PARAMETERS-1'!$B$5:$J$44,6,FALSE)*VLOOKUP(SBYLD2!AX$4,'[1]INTERNAL PARAMETERS-1'!$B$5:$J$44,3,FALSE) + SBYLD1!AX178*(1-VLOOKUP(SBYLD2!AX$4,'[1]INTERNAL PARAMETERS-1'!$B$5:$J$44,5,FALSE))*VLOOKUP(SBYLD2!AX$4,'[1]INTERNAL PARAMETERS-1'!$B$5:$J$44,8,FALSE)*VLOOKUP(SBYLD2!AX$4,'[1]INTERNAL PARAMETERS-1'!$B$5:$J$44,3,FALSE)</f>
        <v>0</v>
      </c>
      <c r="AY178" s="44">
        <f>SBYLD1!AY178*VLOOKUP(SBYLD2!AY$4,'[1]INTERNAL PARAMETERS-1'!$B$5:$J$44,5,FALSE)*VLOOKUP(SBYLD2!AY$4,'[1]INTERNAL PARAMETERS-1'!$B$5:$J$44,6,FALSE)*VLOOKUP(SBYLD2!AY$4,'[1]INTERNAL PARAMETERS-1'!$B$5:$J$44,3,FALSE) + SBYLD1!AY178*(1-VLOOKUP(SBYLD2!AY$4,'[1]INTERNAL PARAMETERS-1'!$B$5:$J$44,5,FALSE))*VLOOKUP(SBYLD2!AY$4,'[1]INTERNAL PARAMETERS-1'!$B$5:$J$44,8,FALSE)*VLOOKUP(SBYLD2!AY$4,'[1]INTERNAL PARAMETERS-1'!$B$5:$J$44,3,FALSE)</f>
        <v>0</v>
      </c>
      <c r="AZ178" s="44">
        <f>SBYLD1!AZ178*VLOOKUP(SBYLD2!AZ$4,'[1]INTERNAL PARAMETERS-1'!$B$5:$J$44,5,FALSE)*VLOOKUP(SBYLD2!AZ$4,'[1]INTERNAL PARAMETERS-1'!$B$5:$J$44,6,FALSE)*VLOOKUP(SBYLD2!AZ$4,'[1]INTERNAL PARAMETERS-1'!$B$5:$J$44,3,FALSE) + SBYLD1!AZ178*(1-VLOOKUP(SBYLD2!AZ$4,'[1]INTERNAL PARAMETERS-1'!$B$5:$J$44,5,FALSE))*VLOOKUP(SBYLD2!AZ$4,'[1]INTERNAL PARAMETERS-1'!$B$5:$J$44,8,FALSE)*VLOOKUP(SBYLD2!AZ$4,'[1]INTERNAL PARAMETERS-1'!$B$5:$J$44,3,FALSE)</f>
        <v>0</v>
      </c>
      <c r="BA178" s="44">
        <f>SBYLD1!BA178*VLOOKUP(SBYLD2!BA$4,'[1]INTERNAL PARAMETERS-1'!$B$5:$J$44,5,FALSE)*VLOOKUP(SBYLD2!BA$4,'[1]INTERNAL PARAMETERS-1'!$B$5:$J$44,6,FALSE)*VLOOKUP(SBYLD2!BA$4,'[1]INTERNAL PARAMETERS-1'!$B$5:$J$44,3,FALSE) + SBYLD1!BA178*(1-VLOOKUP(SBYLD2!BA$4,'[1]INTERNAL PARAMETERS-1'!$B$5:$J$44,5,FALSE))*VLOOKUP(SBYLD2!BA$4,'[1]INTERNAL PARAMETERS-1'!$B$5:$J$44,8,FALSE)*VLOOKUP(SBYLD2!BA$4,'[1]INTERNAL PARAMETERS-1'!$B$5:$J$44,3,FALSE)</f>
        <v>32.252170325773484</v>
      </c>
      <c r="BB178" s="44">
        <f>SBYLD1!BB178*VLOOKUP(SBYLD2!BB$4,'[1]INTERNAL PARAMETERS-1'!$B$5:$J$44,5,FALSE)*VLOOKUP(SBYLD2!BB$4,'[1]INTERNAL PARAMETERS-1'!$B$5:$J$44,6,FALSE)*VLOOKUP(SBYLD2!BB$4,'[1]INTERNAL PARAMETERS-1'!$B$5:$J$44,3,FALSE) + SBYLD1!BB178*(1-VLOOKUP(SBYLD2!BB$4,'[1]INTERNAL PARAMETERS-1'!$B$5:$J$44,5,FALSE))*VLOOKUP(SBYLD2!BB$4,'[1]INTERNAL PARAMETERS-1'!$B$5:$J$44,8,FALSE)*VLOOKUP(SBYLD2!BB$4,'[1]INTERNAL PARAMETERS-1'!$B$5:$J$44,3,FALSE)</f>
        <v>7.3559204439354833</v>
      </c>
      <c r="BC178" s="44">
        <f>SBYLD1!BC178*VLOOKUP(SBYLD2!BC$4,'[1]INTERNAL PARAMETERS-1'!$B$5:$J$44,5,FALSE)*VLOOKUP(SBYLD2!BC$4,'[1]INTERNAL PARAMETERS-1'!$B$5:$J$44,6,FALSE)*VLOOKUP(SBYLD2!BC$4,'[1]INTERNAL PARAMETERS-1'!$B$5:$J$44,3,FALSE) + SBYLD1!BC178*(1-VLOOKUP(SBYLD2!BC$4,'[1]INTERNAL PARAMETERS-1'!$B$5:$J$44,5,FALSE))*VLOOKUP(SBYLD2!BC$4,'[1]INTERNAL PARAMETERS-1'!$B$5:$J$44,8,FALSE)*VLOOKUP(SBYLD2!BC$4,'[1]INTERNAL PARAMETERS-1'!$B$5:$J$44,3,FALSE)</f>
        <v>19.557740138925933</v>
      </c>
      <c r="BD178" s="44">
        <f>SBYLD1!BD178*VLOOKUP(SBYLD2!BD$4,'[1]INTERNAL PARAMETERS-1'!$B$5:$J$44,5,FALSE)*VLOOKUP(SBYLD2!BD$4,'[1]INTERNAL PARAMETERS-1'!$B$5:$J$44,6,FALSE)*VLOOKUP(SBYLD2!BD$4,'[1]INTERNAL PARAMETERS-1'!$B$5:$J$44,3,FALSE) + SBYLD1!BD178*(1-VLOOKUP(SBYLD2!BD$4,'[1]INTERNAL PARAMETERS-1'!$B$5:$J$44,5,FALSE))*VLOOKUP(SBYLD2!BD$4,'[1]INTERNAL PARAMETERS-1'!$B$5:$J$44,8,FALSE)*VLOOKUP(SBYLD2!BD$4,'[1]INTERNAL PARAMETERS-1'!$B$5:$J$44,3,FALSE)</f>
        <v>7.0230125835532329</v>
      </c>
      <c r="BE178" s="44">
        <f>SBYLD1!BE178*VLOOKUP(SBYLD2!BE$4,'[1]INTERNAL PARAMETERS-1'!$B$5:$J$44,5,FALSE)*VLOOKUP(SBYLD2!BE$4,'[1]INTERNAL PARAMETERS-1'!$B$5:$J$44,6,FALSE)*VLOOKUP(SBYLD2!BE$4,'[1]INTERNAL PARAMETERS-1'!$B$5:$J$44,3,FALSE) + SBYLD1!BE178*(1-VLOOKUP(SBYLD2!BE$4,'[1]INTERNAL PARAMETERS-1'!$B$5:$J$44,5,FALSE))*VLOOKUP(SBYLD2!BE$4,'[1]INTERNAL PARAMETERS-1'!$B$5:$J$44,8,FALSE)*VLOOKUP(SBYLD2!BE$4,'[1]INTERNAL PARAMETERS-1'!$B$5:$J$44,3,FALSE)</f>
        <v>27.528273829484622</v>
      </c>
      <c r="BF178" s="44">
        <f>SBYLD1!BF178*VLOOKUP(SBYLD2!BF$4,'[1]INTERNAL PARAMETERS-1'!$B$5:$J$44,5,FALSE)*VLOOKUP(SBYLD2!BF$4,'[1]INTERNAL PARAMETERS-1'!$B$5:$J$44,6,FALSE)*VLOOKUP(SBYLD2!BF$4,'[1]INTERNAL PARAMETERS-1'!$B$5:$J$44,3,FALSE) + SBYLD1!BF178*(1-VLOOKUP(SBYLD2!BF$4,'[1]INTERNAL PARAMETERS-1'!$B$5:$J$44,5,FALSE))*VLOOKUP(SBYLD2!BF$4,'[1]INTERNAL PARAMETERS-1'!$B$5:$J$44,8,FALSE)*VLOOKUP(SBYLD2!BF$4,'[1]INTERNAL PARAMETERS-1'!$B$5:$J$44,3,FALSE)</f>
        <v>0</v>
      </c>
      <c r="BG178" s="44">
        <f>SBYLD1!BG178*VLOOKUP(SBYLD2!BG$4,'[1]INTERNAL PARAMETERS-1'!$B$5:$J$44,5,FALSE)*VLOOKUP(SBYLD2!BG$4,'[1]INTERNAL PARAMETERS-1'!$B$5:$J$44,6,FALSE)*VLOOKUP(SBYLD2!BG$4,'[1]INTERNAL PARAMETERS-1'!$B$5:$J$44,3,FALSE) + SBYLD1!BG178*(1-VLOOKUP(SBYLD2!BG$4,'[1]INTERNAL PARAMETERS-1'!$B$5:$J$44,5,FALSE))*VLOOKUP(SBYLD2!BG$4,'[1]INTERNAL PARAMETERS-1'!$B$5:$J$44,8,FALSE)*VLOOKUP(SBYLD2!BG$4,'[1]INTERNAL PARAMETERS-1'!$B$5:$J$44,3,FALSE)</f>
        <v>7.8533197994994719</v>
      </c>
      <c r="BH178" s="44">
        <f>SBYLD1!BH178*VLOOKUP(SBYLD2!BH$4,'[1]INTERNAL PARAMETERS-1'!$B$5:$J$44,5,FALSE)*VLOOKUP(SBYLD2!BH$4,'[1]INTERNAL PARAMETERS-1'!$B$5:$J$44,6,FALSE)*VLOOKUP(SBYLD2!BH$4,'[1]INTERNAL PARAMETERS-1'!$B$5:$J$44,3,FALSE) + SBYLD1!BH178*(1-VLOOKUP(SBYLD2!BH$4,'[1]INTERNAL PARAMETERS-1'!$B$5:$J$44,5,FALSE))*VLOOKUP(SBYLD2!BH$4,'[1]INTERNAL PARAMETERS-1'!$B$5:$J$44,8,FALSE)*VLOOKUP(SBYLD2!BH$4,'[1]INTERNAL PARAMETERS-1'!$B$5:$J$44,3,FALSE)</f>
        <v>4.2302096101621209E-2</v>
      </c>
      <c r="BI178" s="44">
        <f>SBYLD1!BI178*VLOOKUP(SBYLD2!BI$4,'[1]INTERNAL PARAMETERS-1'!$B$5:$J$44,5,FALSE)*VLOOKUP(SBYLD2!BI$4,'[1]INTERNAL PARAMETERS-1'!$B$5:$J$44,6,FALSE)*VLOOKUP(SBYLD2!BI$4,'[1]INTERNAL PARAMETERS-1'!$B$5:$J$44,3,FALSE) + SBYLD1!BI178*(1-VLOOKUP(SBYLD2!BI$4,'[1]INTERNAL PARAMETERS-1'!$B$5:$J$44,5,FALSE))*VLOOKUP(SBYLD2!BI$4,'[1]INTERNAL PARAMETERS-1'!$B$5:$J$44,8,FALSE)*VLOOKUP(SBYLD2!BI$4,'[1]INTERNAL PARAMETERS-1'!$B$5:$J$44,3,FALSE)</f>
        <v>0</v>
      </c>
      <c r="BJ178" s="44">
        <f>SBYLD1!BJ178*VLOOKUP(SBYLD2!BJ$4,'[1]INTERNAL PARAMETERS-1'!$B$5:$J$44,5,FALSE)*VLOOKUP(SBYLD2!BJ$4,'[1]INTERNAL PARAMETERS-1'!$B$5:$J$44,6,FALSE)*VLOOKUP(SBYLD2!BJ$4,'[1]INTERNAL PARAMETERS-1'!$B$5:$J$44,3,FALSE) + SBYLD1!BJ178*(1-VLOOKUP(SBYLD2!BJ$4,'[1]INTERNAL PARAMETERS-1'!$B$5:$J$44,5,FALSE))*VLOOKUP(SBYLD2!BJ$4,'[1]INTERNAL PARAMETERS-1'!$B$5:$J$44,8,FALSE)*VLOOKUP(SBYLD2!BJ$4,'[1]INTERNAL PARAMETERS-1'!$B$5:$J$44,3,FALSE)</f>
        <v>3.0363885363819789</v>
      </c>
      <c r="BK178" s="44">
        <f>SBYLD1!BK178*VLOOKUP(SBYLD2!BK$4,'[1]INTERNAL PARAMETERS-1'!$B$5:$J$44,5,FALSE)*VLOOKUP(SBYLD2!BK$4,'[1]INTERNAL PARAMETERS-1'!$B$5:$J$44,6,FALSE)*VLOOKUP(SBYLD2!BK$4,'[1]INTERNAL PARAMETERS-1'!$B$5:$J$44,3,FALSE) + SBYLD1!BK178*(1-VLOOKUP(SBYLD2!BK$4,'[1]INTERNAL PARAMETERS-1'!$B$5:$J$44,5,FALSE))*VLOOKUP(SBYLD2!BK$4,'[1]INTERNAL PARAMETERS-1'!$B$5:$J$44,8,FALSE)*VLOOKUP(SBYLD2!BK$4,'[1]INTERNAL PARAMETERS-1'!$B$5:$J$44,3,FALSE)</f>
        <v>2.865898621252692</v>
      </c>
      <c r="BL178" s="44">
        <f>SBYLD1!BL178*VLOOKUP(SBYLD2!BL$4,'[1]INTERNAL PARAMETERS-1'!$B$5:$J$44,5,FALSE)*VLOOKUP(SBYLD2!BL$4,'[1]INTERNAL PARAMETERS-1'!$B$5:$J$44,6,FALSE)*VLOOKUP(SBYLD2!BL$4,'[1]INTERNAL PARAMETERS-1'!$B$5:$J$44,3,FALSE) + SBYLD1!BL178*(1-VLOOKUP(SBYLD2!BL$4,'[1]INTERNAL PARAMETERS-1'!$B$5:$J$44,5,FALSE))*VLOOKUP(SBYLD2!BL$4,'[1]INTERNAL PARAMETERS-1'!$B$5:$J$44,8,FALSE)*VLOOKUP(SBYLD2!BL$4,'[1]INTERNAL PARAMETERS-1'!$B$5:$J$44,3,FALSE)</f>
        <v>15.310161879123463</v>
      </c>
      <c r="BM178" s="44">
        <f>SBYLD1!BM178*VLOOKUP(SBYLD2!BM$4,'[1]INTERNAL PARAMETERS-1'!$B$5:$J$44,5,FALSE)*VLOOKUP(SBYLD2!BM$4,'[1]INTERNAL PARAMETERS-1'!$B$5:$J$44,6,FALSE)*VLOOKUP(SBYLD2!BM$4,'[1]INTERNAL PARAMETERS-1'!$B$5:$J$44,3,FALSE) + SBYLD1!BM178*(1-VLOOKUP(SBYLD2!BM$4,'[1]INTERNAL PARAMETERS-1'!$B$5:$J$44,5,FALSE))*VLOOKUP(SBYLD2!BM$4,'[1]INTERNAL PARAMETERS-1'!$B$5:$J$44,8,FALSE)*VLOOKUP(SBYLD2!BM$4,'[1]INTERNAL PARAMETERS-1'!$B$5:$J$44,3,FALSE)</f>
        <v>9.211795116325165</v>
      </c>
      <c r="BN178" s="44">
        <f>SBYLD1!BN178*VLOOKUP(SBYLD2!BN$4,'[1]INTERNAL PARAMETERS-1'!$B$5:$J$44,5,FALSE)*VLOOKUP(SBYLD2!BN$4,'[1]INTERNAL PARAMETERS-1'!$B$5:$J$44,6,FALSE)*VLOOKUP(SBYLD2!BN$4,'[1]INTERNAL PARAMETERS-1'!$B$5:$J$44,3,FALSE) + SBYLD1!BN178*(1-VLOOKUP(SBYLD2!BN$4,'[1]INTERNAL PARAMETERS-1'!$B$5:$J$44,5,FALSE))*VLOOKUP(SBYLD2!BN$4,'[1]INTERNAL PARAMETERS-1'!$B$5:$J$44,8,FALSE)*VLOOKUP(SBYLD2!BN$4,'[1]INTERNAL PARAMETERS-1'!$B$5:$J$44,3,FALSE)</f>
        <v>4.6616130324270744</v>
      </c>
      <c r="BO178" s="44">
        <f>SBYLD1!BO178*VLOOKUP(SBYLD2!BO$4,'[1]INTERNAL PARAMETERS-1'!$B$5:$J$44,5,FALSE)*VLOOKUP(SBYLD2!BO$4,'[1]INTERNAL PARAMETERS-1'!$B$5:$J$44,6,FALSE)*VLOOKUP(SBYLD2!BO$4,'[1]INTERNAL PARAMETERS-1'!$B$5:$J$44,3,FALSE) + SBYLD1!BO178*(1-VLOOKUP(SBYLD2!BO$4,'[1]INTERNAL PARAMETERS-1'!$B$5:$J$44,5,FALSE))*VLOOKUP(SBYLD2!BO$4,'[1]INTERNAL PARAMETERS-1'!$B$5:$J$44,8,FALSE)*VLOOKUP(SBYLD2!BO$4,'[1]INTERNAL PARAMETERS-1'!$B$5:$J$44,3,FALSE)</f>
        <v>4.9783322844700351</v>
      </c>
      <c r="BP178" s="44">
        <f>SBYLD1!BP178*VLOOKUP(SBYLD2!BP$4,'[1]INTERNAL PARAMETERS-1'!$B$5:$J$44,5,FALSE)*VLOOKUP(SBYLD2!BP$4,'[1]INTERNAL PARAMETERS-1'!$B$5:$J$44,6,FALSE)*VLOOKUP(SBYLD2!BP$4,'[1]INTERNAL PARAMETERS-1'!$B$5:$J$44,3,FALSE) + SBYLD1!BP178*(1-VLOOKUP(SBYLD2!BP$4,'[1]INTERNAL PARAMETERS-1'!$B$5:$J$44,5,FALSE))*VLOOKUP(SBYLD2!BP$4,'[1]INTERNAL PARAMETERS-1'!$B$5:$J$44,8,FALSE)*VLOOKUP(SBYLD2!BP$4,'[1]INTERNAL PARAMETERS-1'!$B$5:$J$44,3,FALSE)</f>
        <v>0.29726158520848689</v>
      </c>
      <c r="BQ178" s="44">
        <f>SBYLD1!BQ178*VLOOKUP(SBYLD2!BQ$4,'[1]INTERNAL PARAMETERS-1'!$B$5:$J$44,5,FALSE)*VLOOKUP(SBYLD2!BQ$4,'[1]INTERNAL PARAMETERS-1'!$B$5:$J$44,6,FALSE)*VLOOKUP(SBYLD2!BQ$4,'[1]INTERNAL PARAMETERS-1'!$B$5:$J$44,3,FALSE) + SBYLD1!BQ178*(1-VLOOKUP(SBYLD2!BQ$4,'[1]INTERNAL PARAMETERS-1'!$B$5:$J$44,5,FALSE))*VLOOKUP(SBYLD2!BQ$4,'[1]INTERNAL PARAMETERS-1'!$B$5:$J$44,8,FALSE)*VLOOKUP(SBYLD2!BQ$4,'[1]INTERNAL PARAMETERS-1'!$B$5:$J$44,3,FALSE)</f>
        <v>15.977531074097309</v>
      </c>
      <c r="BR178" s="44">
        <f>SBYLD1!BR178*VLOOKUP(SBYLD2!BR$4,'[1]INTERNAL PARAMETERS-1'!$B$5:$J$44,5,FALSE)*VLOOKUP(SBYLD2!BR$4,'[1]INTERNAL PARAMETERS-1'!$B$5:$J$44,6,FALSE)*VLOOKUP(SBYLD2!BR$4,'[1]INTERNAL PARAMETERS-1'!$B$5:$J$44,3,FALSE) + SBYLD1!BR178*(1-VLOOKUP(SBYLD2!BR$4,'[1]INTERNAL PARAMETERS-1'!$B$5:$J$44,5,FALSE))*VLOOKUP(SBYLD2!BR$4,'[1]INTERNAL PARAMETERS-1'!$B$5:$J$44,8,FALSE)*VLOOKUP(SBYLD2!BR$4,'[1]INTERNAL PARAMETERS-1'!$B$5:$J$44,3,FALSE)</f>
        <v>0.24631284042442014</v>
      </c>
      <c r="BS178" s="44">
        <f>SBYLD1!BS178*VLOOKUP(SBYLD2!BS$4,'[1]INTERNAL PARAMETERS-1'!$B$5:$J$44,5,FALSE)*VLOOKUP(SBYLD2!BS$4,'[1]INTERNAL PARAMETERS-1'!$B$5:$J$44,6,FALSE)*VLOOKUP(SBYLD2!BS$4,'[1]INTERNAL PARAMETERS-1'!$B$5:$J$44,3,FALSE) + SBYLD1!BS178*(1-VLOOKUP(SBYLD2!BS$4,'[1]INTERNAL PARAMETERS-1'!$B$5:$J$44,5,FALSE))*VLOOKUP(SBYLD2!BS$4,'[1]INTERNAL PARAMETERS-1'!$B$5:$J$44,8,FALSE)*VLOOKUP(SBYLD2!BS$4,'[1]INTERNAL PARAMETERS-1'!$B$5:$J$44,3,FALSE)</f>
        <v>5.7354302773536356E-2</v>
      </c>
      <c r="BT178" s="44">
        <f>SBYLD1!BT178*VLOOKUP(SBYLD2!BT$4,'[1]INTERNAL PARAMETERS-1'!$B$5:$J$44,5,FALSE)*VLOOKUP(SBYLD2!BT$4,'[1]INTERNAL PARAMETERS-1'!$B$5:$J$44,6,FALSE)*VLOOKUP(SBYLD2!BT$4,'[1]INTERNAL PARAMETERS-1'!$B$5:$J$44,3,FALSE) + SBYLD1!BT178*(1-VLOOKUP(SBYLD2!BT$4,'[1]INTERNAL PARAMETERS-1'!$B$5:$J$44,5,FALSE))*VLOOKUP(SBYLD2!BT$4,'[1]INTERNAL PARAMETERS-1'!$B$5:$J$44,8,FALSE)*VLOOKUP(SBYLD2!BT$4,'[1]INTERNAL PARAMETERS-1'!$B$5:$J$44,3,FALSE)</f>
        <v>0</v>
      </c>
      <c r="BU178" s="44">
        <f>SBYLD1!BU178*VLOOKUP(SBYLD2!BU$4,'[1]INTERNAL PARAMETERS-1'!$B$5:$J$44,5,FALSE)*VLOOKUP(SBYLD2!BU$4,'[1]INTERNAL PARAMETERS-1'!$B$5:$J$44,6,FALSE)*VLOOKUP(SBYLD2!BU$4,'[1]INTERNAL PARAMETERS-1'!$B$5:$J$44,3,FALSE) + SBYLD1!BU178*(1-VLOOKUP(SBYLD2!BU$4,'[1]INTERNAL PARAMETERS-1'!$B$5:$J$44,5,FALSE))*VLOOKUP(SBYLD2!BU$4,'[1]INTERNAL PARAMETERS-1'!$B$5:$J$44,8,FALSE)*VLOOKUP(SBYLD2!BU$4,'[1]INTERNAL PARAMETERS-1'!$B$5:$J$44,3,FALSE)</f>
        <v>0</v>
      </c>
      <c r="BV178" s="44">
        <f>SBYLD1!BV178*VLOOKUP(SBYLD2!BV$4,'[1]INTERNAL PARAMETERS-1'!$B$5:$J$44,5,FALSE)*VLOOKUP(SBYLD2!BV$4,'[1]INTERNAL PARAMETERS-1'!$B$5:$J$44,6,FALSE)*VLOOKUP(SBYLD2!BV$4,'[1]INTERNAL PARAMETERS-1'!$B$5:$J$44,3,FALSE) + SBYLD1!BV178*(1-VLOOKUP(SBYLD2!BV$4,'[1]INTERNAL PARAMETERS-1'!$B$5:$J$44,5,FALSE))*VLOOKUP(SBYLD2!BV$4,'[1]INTERNAL PARAMETERS-1'!$B$5:$J$44,8,FALSE)*VLOOKUP(SBYLD2!BV$4,'[1]INTERNAL PARAMETERS-1'!$B$5:$J$44,3,FALSE)</f>
        <v>0</v>
      </c>
      <c r="BW178" s="44">
        <f>SBYLD1!BW178*VLOOKUP(SBYLD2!BW$4,'[1]INTERNAL PARAMETERS-1'!$B$5:$J$44,5,FALSE)*VLOOKUP(SBYLD2!BW$4,'[1]INTERNAL PARAMETERS-1'!$B$5:$J$44,6,FALSE)*VLOOKUP(SBYLD2!BW$4,'[1]INTERNAL PARAMETERS-1'!$B$5:$J$44,3,FALSE) + SBYLD1!BW178*(1-VLOOKUP(SBYLD2!BW$4,'[1]INTERNAL PARAMETERS-1'!$B$5:$J$44,5,FALSE))*VLOOKUP(SBYLD2!BW$4,'[1]INTERNAL PARAMETERS-1'!$B$5:$J$44,8,FALSE)*VLOOKUP(SBYLD2!BW$4,'[1]INTERNAL PARAMETERS-1'!$B$5:$J$44,3,FALSE)</f>
        <v>0</v>
      </c>
      <c r="BX178" s="44">
        <f>SBYLD1!BX178*VLOOKUP(SBYLD2!BX$4,'[1]INTERNAL PARAMETERS-1'!$B$5:$J$44,5,FALSE)*VLOOKUP(SBYLD2!BX$4,'[1]INTERNAL PARAMETERS-1'!$B$5:$J$44,6,FALSE)*VLOOKUP(SBYLD2!BX$4,'[1]INTERNAL PARAMETERS-1'!$B$5:$J$44,3,FALSE) + SBYLD1!BX178*(1-VLOOKUP(SBYLD2!BX$4,'[1]INTERNAL PARAMETERS-1'!$B$5:$J$44,5,FALSE))*VLOOKUP(SBYLD2!BX$4,'[1]INTERNAL PARAMETERS-1'!$B$5:$J$44,8,FALSE)*VLOOKUP(SBYLD2!BX$4,'[1]INTERNAL PARAMETERS-1'!$B$5:$J$44,3,FALSE)</f>
        <v>0</v>
      </c>
      <c r="BY178" s="44">
        <f>SBYLD1!BY178*VLOOKUP(SBYLD2!BY$4,'[1]INTERNAL PARAMETERS-1'!$B$5:$J$44,5,FALSE)*VLOOKUP(SBYLD2!BY$4,'[1]INTERNAL PARAMETERS-1'!$B$5:$J$44,6,FALSE)*VLOOKUP(SBYLD2!BY$4,'[1]INTERNAL PARAMETERS-1'!$B$5:$J$44,3,FALSE) + SBYLD1!BY178*(1-VLOOKUP(SBYLD2!BY$4,'[1]INTERNAL PARAMETERS-1'!$B$5:$J$44,5,FALSE))*VLOOKUP(SBYLD2!BY$4,'[1]INTERNAL PARAMETERS-1'!$B$5:$J$44,8,FALSE)*VLOOKUP(SBYLD2!BY$4,'[1]INTERNAL PARAMETERS-1'!$B$5:$J$44,3,FALSE)</f>
        <v>0</v>
      </c>
      <c r="BZ178" s="44">
        <f>SBYLD1!BZ178*VLOOKUP(SBYLD2!BZ$4,'[1]INTERNAL PARAMETERS-1'!$B$5:$J$44,5,FALSE)*VLOOKUP(SBYLD2!BZ$4,'[1]INTERNAL PARAMETERS-1'!$B$5:$J$44,6,FALSE)*VLOOKUP(SBYLD2!BZ$4,'[1]INTERNAL PARAMETERS-1'!$B$5:$J$44,3,FALSE) + SBYLD1!BZ178*(1-VLOOKUP(SBYLD2!BZ$4,'[1]INTERNAL PARAMETERS-1'!$B$5:$J$44,5,FALSE))*VLOOKUP(SBYLD2!BZ$4,'[1]INTERNAL PARAMETERS-1'!$B$5:$J$44,8,FALSE)*VLOOKUP(SBYLD2!BZ$4,'[1]INTERNAL PARAMETERS-1'!$B$5:$J$44,3,FALSE)</f>
        <v>2.5067908800960718E-2</v>
      </c>
      <c r="CA178" s="44">
        <f>SBYLD1!CA178*VLOOKUP(SBYLD2!CA$4,'[1]INTERNAL PARAMETERS-1'!$B$5:$J$44,5,FALSE)*VLOOKUP(SBYLD2!CA$4,'[1]INTERNAL PARAMETERS-1'!$B$5:$J$44,6,FALSE)*VLOOKUP(SBYLD2!CA$4,'[1]INTERNAL PARAMETERS-1'!$B$5:$J$44,3,FALSE) + SBYLD1!CA178*(1-VLOOKUP(SBYLD2!CA$4,'[1]INTERNAL PARAMETERS-1'!$B$5:$J$44,5,FALSE))*VLOOKUP(SBYLD2!CA$4,'[1]INTERNAL PARAMETERS-1'!$B$5:$J$44,8,FALSE)*VLOOKUP(SBYLD2!CA$4,'[1]INTERNAL PARAMETERS-1'!$B$5:$J$44,3,FALSE)</f>
        <v>0</v>
      </c>
      <c r="CB178" s="44">
        <f>SBYLD1!CB178*VLOOKUP(SBYLD2!CB$4,'[1]INTERNAL PARAMETERS-1'!$B$5:$J$44,5,FALSE)*VLOOKUP(SBYLD2!CB$4,'[1]INTERNAL PARAMETERS-1'!$B$5:$J$44,6,FALSE)*VLOOKUP(SBYLD2!CB$4,'[1]INTERNAL PARAMETERS-1'!$B$5:$J$44,3,FALSE) + SBYLD1!CB178*(1-VLOOKUP(SBYLD2!CB$4,'[1]INTERNAL PARAMETERS-1'!$B$5:$J$44,5,FALSE))*VLOOKUP(SBYLD2!CB$4,'[1]INTERNAL PARAMETERS-1'!$B$5:$J$44,8,FALSE)*VLOOKUP(SBYLD2!CB$4,'[1]INTERNAL PARAMETERS-1'!$B$5:$J$44,3,FALSE)</f>
        <v>0</v>
      </c>
      <c r="CC178" s="44">
        <f>SBYLD1!CC178*VLOOKUP(SBYLD2!CC$4,'[1]INTERNAL PARAMETERS-1'!$B$5:$J$44,5,FALSE)*VLOOKUP(SBYLD2!CC$4,'[1]INTERNAL PARAMETERS-1'!$B$5:$J$44,6,FALSE)*VLOOKUP(SBYLD2!CC$4,'[1]INTERNAL PARAMETERS-1'!$B$5:$J$44,3,FALSE) + SBYLD1!CC178*(1-VLOOKUP(SBYLD2!CC$4,'[1]INTERNAL PARAMETERS-1'!$B$5:$J$44,5,FALSE))*VLOOKUP(SBYLD2!CC$4,'[1]INTERNAL PARAMETERS-1'!$B$5:$J$44,8,FALSE)*VLOOKUP(SBYLD2!CC$4,'[1]INTERNAL PARAMETERS-1'!$B$5:$J$44,3,FALSE)</f>
        <v>0.10619052085867919</v>
      </c>
      <c r="CD178" s="44">
        <f>SBYLD1!CD178*VLOOKUP(SBYLD2!CD$4,'[1]INTERNAL PARAMETERS-1'!$B$5:$J$44,5,FALSE)*VLOOKUP(SBYLD2!CD$4,'[1]INTERNAL PARAMETERS-1'!$B$5:$J$44,6,FALSE)*VLOOKUP(SBYLD2!CD$4,'[1]INTERNAL PARAMETERS-1'!$B$5:$J$44,3,FALSE) + SBYLD1!CD178*(1-VLOOKUP(SBYLD2!CD$4,'[1]INTERNAL PARAMETERS-1'!$B$5:$J$44,5,FALSE))*VLOOKUP(SBYLD2!CD$4,'[1]INTERNAL PARAMETERS-1'!$B$5:$J$44,8,FALSE)*VLOOKUP(SBYLD2!CD$4,'[1]INTERNAL PARAMETERS-1'!$B$5:$J$44,3,FALSE)</f>
        <v>0.1057550740811817</v>
      </c>
      <c r="CE178" s="44">
        <f>SBYLD1!CE178*VLOOKUP(SBYLD2!CE$4,'[1]INTERNAL PARAMETERS-1'!$B$5:$J$44,5,FALSE)*VLOOKUP(SBYLD2!CE$4,'[1]INTERNAL PARAMETERS-1'!$B$5:$J$44,6,FALSE)*VLOOKUP(SBYLD2!CE$4,'[1]INTERNAL PARAMETERS-1'!$B$5:$J$44,3,FALSE) + SBYLD1!CE178*(1-VLOOKUP(SBYLD2!CE$4,'[1]INTERNAL PARAMETERS-1'!$B$5:$J$44,5,FALSE))*VLOOKUP(SBYLD2!CE$4,'[1]INTERNAL PARAMETERS-1'!$B$5:$J$44,8,FALSE)*VLOOKUP(SBYLD2!CE$4,'[1]INTERNAL PARAMETERS-1'!$B$5:$J$44,3,FALSE)</f>
        <v>0.27082524122951418</v>
      </c>
      <c r="CF178" s="44">
        <f>SBYLD1!CF178*VLOOKUP(SBYLD2!CF$4,'[1]INTERNAL PARAMETERS-1'!$B$5:$J$44,5,FALSE)*VLOOKUP(SBYLD2!CF$4,'[1]INTERNAL PARAMETERS-1'!$B$5:$J$44,6,FALSE)*VLOOKUP(SBYLD2!CF$4,'[1]INTERNAL PARAMETERS-1'!$B$5:$J$44,3,FALSE) + SBYLD1!CF178*(1-VLOOKUP(SBYLD2!CF$4,'[1]INTERNAL PARAMETERS-1'!$B$5:$J$44,5,FALSE))*VLOOKUP(SBYLD2!CF$4,'[1]INTERNAL PARAMETERS-1'!$B$5:$J$44,8,FALSE)*VLOOKUP(SBYLD2!CF$4,'[1]INTERNAL PARAMETERS-1'!$B$5:$J$44,3,FALSE)</f>
        <v>0.1738071890787348</v>
      </c>
      <c r="CG178" s="44">
        <f>SBYLD1!CG178*VLOOKUP(SBYLD2!CG$4,'[1]INTERNAL PARAMETERS-1'!$B$5:$J$44,5,FALSE)*VLOOKUP(SBYLD2!CG$4,'[1]INTERNAL PARAMETERS-1'!$B$5:$J$44,6,FALSE)*VLOOKUP(SBYLD2!CG$4,'[1]INTERNAL PARAMETERS-1'!$B$5:$J$44,3,FALSE) + SBYLD1!CG178*(1-VLOOKUP(SBYLD2!CG$4,'[1]INTERNAL PARAMETERS-1'!$B$5:$J$44,5,FALSE))*VLOOKUP(SBYLD2!CG$4,'[1]INTERNAL PARAMETERS-1'!$B$5:$J$44,8,FALSE)*VLOOKUP(SBYLD2!CG$4,'[1]INTERNAL PARAMETERS-1'!$B$5:$J$44,3,FALSE)</f>
        <v>1.1515969895112159E-2</v>
      </c>
      <c r="CH178" s="43">
        <f>SBYLD1!CH178*VLOOKUP(SBYLD2!CH$4,'[1]INTERNAL PARAMETERS-1'!$B$5:$J$44,5,FALSE)*VLOOKUP(SBYLD2!CH$4,'[1]INTERNAL PARAMETERS-1'!$B$5:$J$44,6,FALSE)*VLOOKUP(SBYLD2!CH$4,'[1]INTERNAL PARAMETERS-1'!$B$5:$J$44,3,FALSE) + SBYLD1!CH178*(1-VLOOKUP(SBYLD2!CH$4,'[1]INTERNAL PARAMETERS-1'!$B$5:$J$44,5,FALSE))*VLOOKUP(SBYLD2!CH$4,'[1]INTERNAL PARAMETERS-1'!$B$5:$J$44,8,FALSE)*VLOOKUP(SBYLD2!CH$4,'[1]INTERNAL PARAMETERS-1'!$B$5:$J$44,3,FALSE)</f>
        <v>0</v>
      </c>
      <c r="CJ178" s="45">
        <f t="shared" si="4"/>
        <v>3719.0463602084033</v>
      </c>
      <c r="CK178" s="43">
        <f t="shared" si="5"/>
        <v>202.50785893361137</v>
      </c>
    </row>
    <row r="179" spans="2:89">
      <c r="B179" s="58" t="s">
        <v>8</v>
      </c>
      <c r="C179" s="57" t="s">
        <v>41</v>
      </c>
      <c r="D179" s="57" t="s">
        <v>46</v>
      </c>
      <c r="E179" s="128">
        <f>SB!S179</f>
        <v>14272.146482325645</v>
      </c>
      <c r="F179" s="56">
        <f>'[1]INTERNAL PARAMETERS-1'!M17</f>
        <v>25.55</v>
      </c>
      <c r="G179" s="45">
        <f>SBYLD1!G179*VLOOKUP(SBYLD2!G$4,'[1]INTERNAL PARAMETERS-1'!$B$5:$J$44,5,FALSE)*VLOOKUP(SBYLD2!G$4,'[1]INTERNAL PARAMETERS-1'!$B$5:$J$44,7,FALSE)*SBYLD2!$F179 + SBYLD1!G179*(1-VLOOKUP(SBYLD2!G$4,'[1]INTERNAL PARAMETERS-1'!$B$5:$J$44,5,FALSE))*VLOOKUP(SBYLD2!G$4,'[1]INTERNAL PARAMETERS-1'!$B$5:$J$44,9,FALSE)*SBYLD2!$F179</f>
        <v>865.18009431108442</v>
      </c>
      <c r="H179" s="44">
        <f>SBYLD1!H179*VLOOKUP(SBYLD2!H$4,'[1]INTERNAL PARAMETERS-1'!$B$5:$J$44,5,FALSE)*VLOOKUP(SBYLD2!H$4,'[1]INTERNAL PARAMETERS-1'!$B$5:$J$44,7,FALSE)*SBYLD2!$F179 + SBYLD1!H179*(1-VLOOKUP(SBYLD2!H$4,'[1]INTERNAL PARAMETERS-1'!$B$5:$J$44,5,FALSE))*VLOOKUP(SBYLD2!H$4,'[1]INTERNAL PARAMETERS-1'!$B$5:$J$44,9,FALSE)*SBYLD2!$F179</f>
        <v>144.92753276957805</v>
      </c>
      <c r="I179" s="44">
        <f>SBYLD1!I179*VLOOKUP(SBYLD2!I$4,'[1]INTERNAL PARAMETERS-1'!$B$5:$J$44,5,FALSE)*VLOOKUP(SBYLD2!I$4,'[1]INTERNAL PARAMETERS-1'!$B$5:$J$44,7,FALSE)*SBYLD2!$F179 + SBYLD1!I179*(1-VLOOKUP(SBYLD2!I$4,'[1]INTERNAL PARAMETERS-1'!$B$5:$J$44,5,FALSE))*VLOOKUP(SBYLD2!I$4,'[1]INTERNAL PARAMETERS-1'!$B$5:$J$44,9,FALSE)*SBYLD2!$F179</f>
        <v>782.9421214420164</v>
      </c>
      <c r="J179" s="44">
        <f>SBYLD1!J179*VLOOKUP(SBYLD2!J$4,'[1]INTERNAL PARAMETERS-1'!$B$5:$J$44,5,FALSE)*VLOOKUP(SBYLD2!J$4,'[1]INTERNAL PARAMETERS-1'!$B$5:$J$44,7,FALSE)*SBYLD2!$F179 + SBYLD1!J179*(1-VLOOKUP(SBYLD2!J$4,'[1]INTERNAL PARAMETERS-1'!$B$5:$J$44,5,FALSE))*VLOOKUP(SBYLD2!J$4,'[1]INTERNAL PARAMETERS-1'!$B$5:$J$44,9,FALSE)*SBYLD2!$F179</f>
        <v>0</v>
      </c>
      <c r="K179" s="44">
        <f>SBYLD1!K179*VLOOKUP(SBYLD2!K$4,'[1]INTERNAL PARAMETERS-1'!$B$5:$J$44,5,FALSE)*VLOOKUP(SBYLD2!K$4,'[1]INTERNAL PARAMETERS-1'!$B$5:$J$44,7,FALSE)*SBYLD2!$F179 + SBYLD1!K179*(1-VLOOKUP(SBYLD2!K$4,'[1]INTERNAL PARAMETERS-1'!$B$5:$J$44,5,FALSE))*VLOOKUP(SBYLD2!K$4,'[1]INTERNAL PARAMETERS-1'!$B$5:$J$44,9,FALSE)*SBYLD2!$F179</f>
        <v>0</v>
      </c>
      <c r="L179" s="44">
        <f>SBYLD1!L179*VLOOKUP(SBYLD2!L$4,'[1]INTERNAL PARAMETERS-1'!$B$5:$J$44,5,FALSE)*VLOOKUP(SBYLD2!L$4,'[1]INTERNAL PARAMETERS-1'!$B$5:$J$44,7,FALSE)*SBYLD2!$F179 + SBYLD1!L179*(1-VLOOKUP(SBYLD2!L$4,'[1]INTERNAL PARAMETERS-1'!$B$5:$J$44,5,FALSE))*VLOOKUP(SBYLD2!L$4,'[1]INTERNAL PARAMETERS-1'!$B$5:$J$44,9,FALSE)*SBYLD2!$F179</f>
        <v>0</v>
      </c>
      <c r="M179" s="44">
        <f>SBYLD1!M179*VLOOKUP(SBYLD2!M$4,'[1]INTERNAL PARAMETERS-1'!$B$5:$J$44,5,FALSE)*VLOOKUP(SBYLD2!M$4,'[1]INTERNAL PARAMETERS-1'!$B$5:$J$44,7,FALSE)*SBYLD2!$F179 + SBYLD1!M179*(1-VLOOKUP(SBYLD2!M$4,'[1]INTERNAL PARAMETERS-1'!$B$5:$J$44,5,FALSE))*VLOOKUP(SBYLD2!M$4,'[1]INTERNAL PARAMETERS-1'!$B$5:$J$44,9,FALSE)*SBYLD2!$F179</f>
        <v>69.931701090414236</v>
      </c>
      <c r="N179" s="44">
        <f>SBYLD1!N179*VLOOKUP(SBYLD2!N$4,'[1]INTERNAL PARAMETERS-1'!$B$5:$J$44,5,FALSE)*VLOOKUP(SBYLD2!N$4,'[1]INTERNAL PARAMETERS-1'!$B$5:$J$44,7,FALSE)*SBYLD2!$F179 + SBYLD1!N179*(1-VLOOKUP(SBYLD2!N$4,'[1]INTERNAL PARAMETERS-1'!$B$5:$J$44,5,FALSE))*VLOOKUP(SBYLD2!N$4,'[1]INTERNAL PARAMETERS-1'!$B$5:$J$44,9,FALSE)*SBYLD2!$F179</f>
        <v>2.3257499029186088</v>
      </c>
      <c r="O179" s="44">
        <f>SBYLD1!O179*VLOOKUP(SBYLD2!O$4,'[1]INTERNAL PARAMETERS-1'!$B$5:$J$44,5,FALSE)*VLOOKUP(SBYLD2!O$4,'[1]INTERNAL PARAMETERS-1'!$B$5:$J$44,7,FALSE)*SBYLD2!$F179 + SBYLD1!O179*(1-VLOOKUP(SBYLD2!O$4,'[1]INTERNAL PARAMETERS-1'!$B$5:$J$44,5,FALSE))*VLOOKUP(SBYLD2!O$4,'[1]INTERNAL PARAMETERS-1'!$B$5:$J$44,9,FALSE)*SBYLD2!$F179</f>
        <v>0</v>
      </c>
      <c r="P179" s="44">
        <f>SBYLD1!P179*VLOOKUP(SBYLD2!P$4,'[1]INTERNAL PARAMETERS-1'!$B$5:$J$44,5,FALSE)*VLOOKUP(SBYLD2!P$4,'[1]INTERNAL PARAMETERS-1'!$B$5:$J$44,7,FALSE)*SBYLD2!$F179 + SBYLD1!P179*(1-VLOOKUP(SBYLD2!P$4,'[1]INTERNAL PARAMETERS-1'!$B$5:$J$44,5,FALSE))*VLOOKUP(SBYLD2!P$4,'[1]INTERNAL PARAMETERS-1'!$B$5:$J$44,9,FALSE)*SBYLD2!$F179</f>
        <v>0</v>
      </c>
      <c r="Q179" s="44">
        <f>SBYLD1!Q179*VLOOKUP(SBYLD2!Q$4,'[1]INTERNAL PARAMETERS-1'!$B$5:$J$44,5,FALSE)*VLOOKUP(SBYLD2!Q$4,'[1]INTERNAL PARAMETERS-1'!$B$5:$J$44,7,FALSE)*SBYLD2!$F179 + SBYLD1!Q179*(1-VLOOKUP(SBYLD2!Q$4,'[1]INTERNAL PARAMETERS-1'!$B$5:$J$44,5,FALSE))*VLOOKUP(SBYLD2!Q$4,'[1]INTERNAL PARAMETERS-1'!$B$5:$J$44,9,FALSE)*SBYLD2!$F179</f>
        <v>0</v>
      </c>
      <c r="R179" s="44">
        <f>SBYLD1!R179*VLOOKUP(SBYLD2!R$4,'[1]INTERNAL PARAMETERS-1'!$B$5:$J$44,5,FALSE)*VLOOKUP(SBYLD2!R$4,'[1]INTERNAL PARAMETERS-1'!$B$5:$J$44,7,FALSE)*SBYLD2!$F179 + SBYLD1!R179*(1-VLOOKUP(SBYLD2!R$4,'[1]INTERNAL PARAMETERS-1'!$B$5:$J$44,5,FALSE))*VLOOKUP(SBYLD2!R$4,'[1]INTERNAL PARAMETERS-1'!$B$5:$J$44,9,FALSE)*SBYLD2!$F179</f>
        <v>1.9586260338989145</v>
      </c>
      <c r="S179" s="44">
        <f>SBYLD1!S179*VLOOKUP(SBYLD2!S$4,'[1]INTERNAL PARAMETERS-1'!$B$5:$J$44,5,FALSE)*VLOOKUP(SBYLD2!S$4,'[1]INTERNAL PARAMETERS-1'!$B$5:$J$44,7,FALSE)*SBYLD2!$F179 + SBYLD1!S179*(1-VLOOKUP(SBYLD2!S$4,'[1]INTERNAL PARAMETERS-1'!$B$5:$J$44,5,FALSE))*VLOOKUP(SBYLD2!S$4,'[1]INTERNAL PARAMETERS-1'!$B$5:$J$44,9,FALSE)*SBYLD2!$F179</f>
        <v>82.396562431041801</v>
      </c>
      <c r="T179" s="44">
        <f>SBYLD1!T179*VLOOKUP(SBYLD2!T$4,'[1]INTERNAL PARAMETERS-1'!$B$5:$J$44,5,FALSE)*VLOOKUP(SBYLD2!T$4,'[1]INTERNAL PARAMETERS-1'!$B$5:$J$44,7,FALSE)*SBYLD2!$F179 + SBYLD1!T179*(1-VLOOKUP(SBYLD2!T$4,'[1]INTERNAL PARAMETERS-1'!$B$5:$J$44,5,FALSE))*VLOOKUP(SBYLD2!T$4,'[1]INTERNAL PARAMETERS-1'!$B$5:$J$44,9,FALSE)*SBYLD2!$F179</f>
        <v>11.016177480653527</v>
      </c>
      <c r="U179" s="44">
        <f>SBYLD1!U179*VLOOKUP(SBYLD2!U$4,'[1]INTERNAL PARAMETERS-1'!$B$5:$J$44,5,FALSE)*VLOOKUP(SBYLD2!U$4,'[1]INTERNAL PARAMETERS-1'!$B$5:$J$44,7,FALSE)*SBYLD2!$F179 + SBYLD1!U179*(1-VLOOKUP(SBYLD2!U$4,'[1]INTERNAL PARAMETERS-1'!$B$5:$J$44,5,FALSE))*VLOOKUP(SBYLD2!U$4,'[1]INTERNAL PARAMETERS-1'!$B$5:$J$44,9,FALSE)*SBYLD2!$F179</f>
        <v>2.7665592728822168</v>
      </c>
      <c r="V179" s="44">
        <f>SBYLD1!V179*VLOOKUP(SBYLD2!V$4,'[1]INTERNAL PARAMETERS-1'!$B$5:$J$44,5,FALSE)*VLOOKUP(SBYLD2!V$4,'[1]INTERNAL PARAMETERS-1'!$B$5:$J$44,7,FALSE)*SBYLD2!$F179 + SBYLD1!V179*(1-VLOOKUP(SBYLD2!V$4,'[1]INTERNAL PARAMETERS-1'!$B$5:$J$44,5,FALSE))*VLOOKUP(SBYLD2!V$4,'[1]INTERNAL PARAMETERS-1'!$B$5:$J$44,9,FALSE)*SBYLD2!$F179</f>
        <v>71.700579757479019</v>
      </c>
      <c r="W179" s="44">
        <f>SBYLD1!W179*VLOOKUP(SBYLD2!W$4,'[1]INTERNAL PARAMETERS-1'!$B$5:$J$44,5,FALSE)*VLOOKUP(SBYLD2!W$4,'[1]INTERNAL PARAMETERS-1'!$B$5:$J$44,7,FALSE)*SBYLD2!$F179 + SBYLD1!W179*(1-VLOOKUP(SBYLD2!W$4,'[1]INTERNAL PARAMETERS-1'!$B$5:$J$44,5,FALSE))*VLOOKUP(SBYLD2!W$4,'[1]INTERNAL PARAMETERS-1'!$B$5:$J$44,9,FALSE)*SBYLD2!$F179</f>
        <v>0</v>
      </c>
      <c r="X179" s="44">
        <f>SBYLD1!X179*VLOOKUP(SBYLD2!X$4,'[1]INTERNAL PARAMETERS-1'!$B$5:$J$44,5,FALSE)*VLOOKUP(SBYLD2!X$4,'[1]INTERNAL PARAMETERS-1'!$B$5:$J$44,7,FALSE)*SBYLD2!$F179 + SBYLD1!X179*(1-VLOOKUP(SBYLD2!X$4,'[1]INTERNAL PARAMETERS-1'!$B$5:$J$44,5,FALSE))*VLOOKUP(SBYLD2!X$4,'[1]INTERNAL PARAMETERS-1'!$B$5:$J$44,9,FALSE)*SBYLD2!$F179</f>
        <v>0</v>
      </c>
      <c r="Y179" s="44">
        <f>SBYLD1!Y179*VLOOKUP(SBYLD2!Y$4,'[1]INTERNAL PARAMETERS-1'!$B$5:$J$44,5,FALSE)*VLOOKUP(SBYLD2!Y$4,'[1]INTERNAL PARAMETERS-1'!$B$5:$J$44,7,FALSE)*SBYLD2!$F179 + SBYLD1!Y179*(1-VLOOKUP(SBYLD2!Y$4,'[1]INTERNAL PARAMETERS-1'!$B$5:$J$44,5,FALSE))*VLOOKUP(SBYLD2!Y$4,'[1]INTERNAL PARAMETERS-1'!$B$5:$J$44,9,FALSE)*SBYLD2!$F179</f>
        <v>0</v>
      </c>
      <c r="Z179" s="44">
        <f>SBYLD1!Z179*VLOOKUP(SBYLD2!Z$4,'[1]INTERNAL PARAMETERS-1'!$B$5:$J$44,5,FALSE)*VLOOKUP(SBYLD2!Z$4,'[1]INTERNAL PARAMETERS-1'!$B$5:$J$44,7,FALSE)*SBYLD2!$F179 + SBYLD1!Z179*(1-VLOOKUP(SBYLD2!Z$4,'[1]INTERNAL PARAMETERS-1'!$B$5:$J$44,5,FALSE))*VLOOKUP(SBYLD2!Z$4,'[1]INTERNAL PARAMETERS-1'!$B$5:$J$44,9,FALSE)*SBYLD2!$F179</f>
        <v>0</v>
      </c>
      <c r="AA179" s="44">
        <f>SBYLD1!AA179*VLOOKUP(SBYLD2!AA$4,'[1]INTERNAL PARAMETERS-1'!$B$5:$J$44,5,FALSE)*VLOOKUP(SBYLD2!AA$4,'[1]INTERNAL PARAMETERS-1'!$B$5:$J$44,7,FALSE)*SBYLD2!$F179 + SBYLD1!AA179*(1-VLOOKUP(SBYLD2!AA$4,'[1]INTERNAL PARAMETERS-1'!$B$5:$J$44,5,FALSE))*VLOOKUP(SBYLD2!AA$4,'[1]INTERNAL PARAMETERS-1'!$B$5:$J$44,9,FALSE)*SBYLD2!$F179</f>
        <v>0</v>
      </c>
      <c r="AB179" s="44">
        <f>SBYLD1!AB179*VLOOKUP(SBYLD2!AB$4,'[1]INTERNAL PARAMETERS-1'!$B$5:$J$44,5,FALSE)*VLOOKUP(SBYLD2!AB$4,'[1]INTERNAL PARAMETERS-1'!$B$5:$J$44,7,FALSE)*SBYLD2!$F179 + SBYLD1!AB179*(1-VLOOKUP(SBYLD2!AB$4,'[1]INTERNAL PARAMETERS-1'!$B$5:$J$44,5,FALSE))*VLOOKUP(SBYLD2!AB$4,'[1]INTERNAL PARAMETERS-1'!$B$5:$J$44,9,FALSE)*SBYLD2!$F179</f>
        <v>0</v>
      </c>
      <c r="AC179" s="44">
        <f>SBYLD1!AC179*VLOOKUP(SBYLD2!AC$4,'[1]INTERNAL PARAMETERS-1'!$B$5:$J$44,5,FALSE)*VLOOKUP(SBYLD2!AC$4,'[1]INTERNAL PARAMETERS-1'!$B$5:$J$44,7,FALSE)*SBYLD2!$F179 + SBYLD1!AC179*(1-VLOOKUP(SBYLD2!AC$4,'[1]INTERNAL PARAMETERS-1'!$B$5:$J$44,5,FALSE))*VLOOKUP(SBYLD2!AC$4,'[1]INTERNAL PARAMETERS-1'!$B$5:$J$44,9,FALSE)*SBYLD2!$F179</f>
        <v>0</v>
      </c>
      <c r="AD179" s="44">
        <f>SBYLD1!AD179*VLOOKUP(SBYLD2!AD$4,'[1]INTERNAL PARAMETERS-1'!$B$5:$J$44,5,FALSE)*VLOOKUP(SBYLD2!AD$4,'[1]INTERNAL PARAMETERS-1'!$B$5:$J$44,7,FALSE)*SBYLD2!$F179 + SBYLD1!AD179*(1-VLOOKUP(SBYLD2!AD$4,'[1]INTERNAL PARAMETERS-1'!$B$5:$J$44,5,FALSE))*VLOOKUP(SBYLD2!AD$4,'[1]INTERNAL PARAMETERS-1'!$B$5:$J$44,9,FALSE)*SBYLD2!$F179</f>
        <v>0</v>
      </c>
      <c r="AE179" s="44">
        <f>SBYLD1!AE179*VLOOKUP(SBYLD2!AE$4,'[1]INTERNAL PARAMETERS-1'!$B$5:$J$44,5,FALSE)*VLOOKUP(SBYLD2!AE$4,'[1]INTERNAL PARAMETERS-1'!$B$5:$J$44,7,FALSE)*SBYLD2!$F179 + SBYLD1!AE179*(1-VLOOKUP(SBYLD2!AE$4,'[1]INTERNAL PARAMETERS-1'!$B$5:$J$44,5,FALSE))*VLOOKUP(SBYLD2!AE$4,'[1]INTERNAL PARAMETERS-1'!$B$5:$J$44,9,FALSE)*SBYLD2!$F179</f>
        <v>0</v>
      </c>
      <c r="AF179" s="44">
        <f>SBYLD1!AF179*VLOOKUP(SBYLD2!AF$4,'[1]INTERNAL PARAMETERS-1'!$B$5:$J$44,5,FALSE)*VLOOKUP(SBYLD2!AF$4,'[1]INTERNAL PARAMETERS-1'!$B$5:$J$44,7,FALSE)*SBYLD2!$F179 + SBYLD1!AF179*(1-VLOOKUP(SBYLD2!AF$4,'[1]INTERNAL PARAMETERS-1'!$B$5:$J$44,5,FALSE))*VLOOKUP(SBYLD2!AF$4,'[1]INTERNAL PARAMETERS-1'!$B$5:$J$44,9,FALSE)*SBYLD2!$F179</f>
        <v>0</v>
      </c>
      <c r="AG179" s="44">
        <f>SBYLD1!AG179*VLOOKUP(SBYLD2!AG$4,'[1]INTERNAL PARAMETERS-1'!$B$5:$J$44,5,FALSE)*VLOOKUP(SBYLD2!AG$4,'[1]INTERNAL PARAMETERS-1'!$B$5:$J$44,7,FALSE)*SBYLD2!$F179 + SBYLD1!AG179*(1-VLOOKUP(SBYLD2!AG$4,'[1]INTERNAL PARAMETERS-1'!$B$5:$J$44,5,FALSE))*VLOOKUP(SBYLD2!AG$4,'[1]INTERNAL PARAMETERS-1'!$B$5:$J$44,9,FALSE)*SBYLD2!$F179</f>
        <v>0</v>
      </c>
      <c r="AH179" s="44">
        <f>SBYLD1!AH179*VLOOKUP(SBYLD2!AH$4,'[1]INTERNAL PARAMETERS-1'!$B$5:$J$44,5,FALSE)*VLOOKUP(SBYLD2!AH$4,'[1]INTERNAL PARAMETERS-1'!$B$5:$J$44,7,FALSE)*SBYLD2!$F179 + SBYLD1!AH179*(1-VLOOKUP(SBYLD2!AH$4,'[1]INTERNAL PARAMETERS-1'!$B$5:$J$44,5,FALSE))*VLOOKUP(SBYLD2!AH$4,'[1]INTERNAL PARAMETERS-1'!$B$5:$J$44,9,FALSE)*SBYLD2!$F179</f>
        <v>0</v>
      </c>
      <c r="AI179" s="44">
        <f>SBYLD1!AI179*VLOOKUP(SBYLD2!AI$4,'[1]INTERNAL PARAMETERS-1'!$B$5:$J$44,5,FALSE)*VLOOKUP(SBYLD2!AI$4,'[1]INTERNAL PARAMETERS-1'!$B$5:$J$44,7,FALSE)*SBYLD2!$F179 + SBYLD1!AI179*(1-VLOOKUP(SBYLD2!AI$4,'[1]INTERNAL PARAMETERS-1'!$B$5:$J$44,5,FALSE))*VLOOKUP(SBYLD2!AI$4,'[1]INTERNAL PARAMETERS-1'!$B$5:$J$44,9,FALSE)*SBYLD2!$F179</f>
        <v>0</v>
      </c>
      <c r="AJ179" s="44">
        <f>SBYLD1!AJ179*VLOOKUP(SBYLD2!AJ$4,'[1]INTERNAL PARAMETERS-1'!$B$5:$J$44,5,FALSE)*VLOOKUP(SBYLD2!AJ$4,'[1]INTERNAL PARAMETERS-1'!$B$5:$J$44,7,FALSE)*SBYLD2!$F179 + SBYLD1!AJ179*(1-VLOOKUP(SBYLD2!AJ$4,'[1]INTERNAL PARAMETERS-1'!$B$5:$J$44,5,FALSE))*VLOOKUP(SBYLD2!AJ$4,'[1]INTERNAL PARAMETERS-1'!$B$5:$J$44,9,FALSE)*SBYLD2!$F179</f>
        <v>4.7741509576286036</v>
      </c>
      <c r="AK179" s="44">
        <f>SBYLD1!AK179*VLOOKUP(SBYLD2!AK$4,'[1]INTERNAL PARAMETERS-1'!$B$5:$J$44,5,FALSE)*VLOOKUP(SBYLD2!AK$4,'[1]INTERNAL PARAMETERS-1'!$B$5:$J$44,7,FALSE)*SBYLD2!$F179 + SBYLD1!AK179*(1-VLOOKUP(SBYLD2!AK$4,'[1]INTERNAL PARAMETERS-1'!$B$5:$J$44,5,FALSE))*VLOOKUP(SBYLD2!AK$4,'[1]INTERNAL PARAMETERS-1'!$B$5:$J$44,9,FALSE)*SBYLD2!$F179</f>
        <v>10.772443186444027</v>
      </c>
      <c r="AL179" s="44">
        <f>SBYLD1!AL179*VLOOKUP(SBYLD2!AL$4,'[1]INTERNAL PARAMETERS-1'!$B$5:$J$44,5,FALSE)*VLOOKUP(SBYLD2!AL$4,'[1]INTERNAL PARAMETERS-1'!$B$5:$J$44,7,FALSE)*SBYLD2!$F179 + SBYLD1!AL179*(1-VLOOKUP(SBYLD2!AL$4,'[1]INTERNAL PARAMETERS-1'!$B$5:$J$44,5,FALSE))*VLOOKUP(SBYLD2!AL$4,'[1]INTERNAL PARAMETERS-1'!$B$5:$J$44,9,FALSE)*SBYLD2!$F179</f>
        <v>0</v>
      </c>
      <c r="AM179" s="44">
        <f>SBYLD1!AM179*VLOOKUP(SBYLD2!AM$4,'[1]INTERNAL PARAMETERS-1'!$B$5:$J$44,5,FALSE)*VLOOKUP(SBYLD2!AM$4,'[1]INTERNAL PARAMETERS-1'!$B$5:$J$44,7,FALSE)*SBYLD2!$F179 + SBYLD1!AM179*(1-VLOOKUP(SBYLD2!AM$4,'[1]INTERNAL PARAMETERS-1'!$B$5:$J$44,5,FALSE))*VLOOKUP(SBYLD2!AM$4,'[1]INTERNAL PARAMETERS-1'!$B$5:$J$44,9,FALSE)*SBYLD2!$F179</f>
        <v>0</v>
      </c>
      <c r="AN179" s="44">
        <f>SBYLD1!AN179*VLOOKUP(SBYLD2!AN$4,'[1]INTERNAL PARAMETERS-1'!$B$5:$J$44,5,FALSE)*VLOOKUP(SBYLD2!AN$4,'[1]INTERNAL PARAMETERS-1'!$B$5:$J$44,7,FALSE)*SBYLD2!$F179 + SBYLD1!AN179*(1-VLOOKUP(SBYLD2!AN$4,'[1]INTERNAL PARAMETERS-1'!$B$5:$J$44,5,FALSE))*VLOOKUP(SBYLD2!AN$4,'[1]INTERNAL PARAMETERS-1'!$B$5:$J$44,9,FALSE)*SBYLD2!$F179</f>
        <v>0</v>
      </c>
      <c r="AO179" s="44">
        <f>SBYLD1!AO179*VLOOKUP(SBYLD2!AO$4,'[1]INTERNAL PARAMETERS-1'!$B$5:$J$44,5,FALSE)*VLOOKUP(SBYLD2!AO$4,'[1]INTERNAL PARAMETERS-1'!$B$5:$J$44,7,FALSE)*SBYLD2!$F179 + SBYLD1!AO179*(1-VLOOKUP(SBYLD2!AO$4,'[1]INTERNAL PARAMETERS-1'!$B$5:$J$44,5,FALSE))*VLOOKUP(SBYLD2!AO$4,'[1]INTERNAL PARAMETERS-1'!$B$5:$J$44,9,FALSE)*SBYLD2!$F179</f>
        <v>0</v>
      </c>
      <c r="AP179" s="44">
        <f>SBYLD1!AP179*VLOOKUP(SBYLD2!AP$4,'[1]INTERNAL PARAMETERS-1'!$B$5:$J$44,5,FALSE)*VLOOKUP(SBYLD2!AP$4,'[1]INTERNAL PARAMETERS-1'!$B$5:$J$44,7,FALSE)*SBYLD2!$F179 + SBYLD1!AP179*(1-VLOOKUP(SBYLD2!AP$4,'[1]INTERNAL PARAMETERS-1'!$B$5:$J$44,5,FALSE))*VLOOKUP(SBYLD2!AP$4,'[1]INTERNAL PARAMETERS-1'!$B$5:$J$44,9,FALSE)*SBYLD2!$F179</f>
        <v>0</v>
      </c>
      <c r="AQ179" s="44">
        <f>SBYLD1!AQ179*VLOOKUP(SBYLD2!AQ$4,'[1]INTERNAL PARAMETERS-1'!$B$5:$J$44,5,FALSE)*VLOOKUP(SBYLD2!AQ$4,'[1]INTERNAL PARAMETERS-1'!$B$5:$J$44,7,FALSE)*SBYLD2!$F179 + SBYLD1!AQ179*(1-VLOOKUP(SBYLD2!AQ$4,'[1]INTERNAL PARAMETERS-1'!$B$5:$J$44,5,FALSE))*VLOOKUP(SBYLD2!AQ$4,'[1]INTERNAL PARAMETERS-1'!$B$5:$J$44,9,FALSE)*SBYLD2!$F179</f>
        <v>0</v>
      </c>
      <c r="AR179" s="44">
        <f>SBYLD1!AR179*VLOOKUP(SBYLD2!AR$4,'[1]INTERNAL PARAMETERS-1'!$B$5:$J$44,5,FALSE)*VLOOKUP(SBYLD2!AR$4,'[1]INTERNAL PARAMETERS-1'!$B$5:$J$44,7,FALSE)*SBYLD2!$F179 + SBYLD1!AR179*(1-VLOOKUP(SBYLD2!AR$4,'[1]INTERNAL PARAMETERS-1'!$B$5:$J$44,5,FALSE))*VLOOKUP(SBYLD2!AR$4,'[1]INTERNAL PARAMETERS-1'!$B$5:$J$44,9,FALSE)*SBYLD2!$F179</f>
        <v>0</v>
      </c>
      <c r="AS179" s="44">
        <f>SBYLD1!AS179*VLOOKUP(SBYLD2!AS$4,'[1]INTERNAL PARAMETERS-1'!$B$5:$J$44,5,FALSE)*VLOOKUP(SBYLD2!AS$4,'[1]INTERNAL PARAMETERS-1'!$B$5:$J$44,7,FALSE)*SBYLD2!$F179 + SBYLD1!AS179*(1-VLOOKUP(SBYLD2!AS$4,'[1]INTERNAL PARAMETERS-1'!$B$5:$J$44,5,FALSE))*VLOOKUP(SBYLD2!AS$4,'[1]INTERNAL PARAMETERS-1'!$B$5:$J$44,9,FALSE)*SBYLD2!$F179</f>
        <v>0</v>
      </c>
      <c r="AT179" s="43">
        <f>SBYLD1!AT179*VLOOKUP(SBYLD2!AT$4,'[1]INTERNAL PARAMETERS-1'!$B$5:$J$44,5,FALSE)*VLOOKUP(SBYLD2!AT$4,'[1]INTERNAL PARAMETERS-1'!$B$5:$J$44,7,FALSE)*SBYLD2!$F179 + SBYLD1!AT179*(1-VLOOKUP(SBYLD2!AT$4,'[1]INTERNAL PARAMETERS-1'!$B$5:$J$44,5,FALSE))*VLOOKUP(SBYLD2!AT$4,'[1]INTERNAL PARAMETERS-1'!$B$5:$J$44,9,FALSE)*SBYLD2!$F179</f>
        <v>0</v>
      </c>
      <c r="AU179" s="45">
        <f>SBYLD1!AU179*VLOOKUP(SBYLD2!AU$4,'[1]INTERNAL PARAMETERS-1'!$B$5:$J$44,5,FALSE)*VLOOKUP(SBYLD2!AU$4,'[1]INTERNAL PARAMETERS-1'!$B$5:$J$44,6,FALSE)*VLOOKUP(SBYLD2!AU$4,'[1]INTERNAL PARAMETERS-1'!$B$5:$J$44,3,FALSE) + SBYLD1!AU179*(1-VLOOKUP(SBYLD2!AU$4,'[1]INTERNAL PARAMETERS-1'!$B$5:$J$44,5,FALSE))*VLOOKUP(SBYLD2!AU$4,'[1]INTERNAL PARAMETERS-1'!$B$5:$J$44,8,FALSE)*VLOOKUP(SBYLD2!AU$4,'[1]INTERNAL PARAMETERS-1'!$B$5:$J$44,3,FALSE)</f>
        <v>0</v>
      </c>
      <c r="AV179" s="44">
        <f>SBYLD1!AV179*VLOOKUP(SBYLD2!AV$4,'[1]INTERNAL PARAMETERS-1'!$B$5:$J$44,5,FALSE)*VLOOKUP(SBYLD2!AV$4,'[1]INTERNAL PARAMETERS-1'!$B$5:$J$44,6,FALSE)*VLOOKUP(SBYLD2!AV$4,'[1]INTERNAL PARAMETERS-1'!$B$5:$J$44,3,FALSE) + SBYLD1!AV179*(1-VLOOKUP(SBYLD2!AV$4,'[1]INTERNAL PARAMETERS-1'!$B$5:$J$44,5,FALSE))*VLOOKUP(SBYLD2!AV$4,'[1]INTERNAL PARAMETERS-1'!$B$5:$J$44,8,FALSE)*VLOOKUP(SBYLD2!AV$4,'[1]INTERNAL PARAMETERS-1'!$B$5:$J$44,3,FALSE)</f>
        <v>0</v>
      </c>
      <c r="AW179" s="44">
        <f>SBYLD1!AW179*VLOOKUP(SBYLD2!AW$4,'[1]INTERNAL PARAMETERS-1'!$B$5:$J$44,5,FALSE)*VLOOKUP(SBYLD2!AW$4,'[1]INTERNAL PARAMETERS-1'!$B$5:$J$44,6,FALSE)*VLOOKUP(SBYLD2!AW$4,'[1]INTERNAL PARAMETERS-1'!$B$5:$J$44,3,FALSE) + SBYLD1!AW179*(1-VLOOKUP(SBYLD2!AW$4,'[1]INTERNAL PARAMETERS-1'!$B$5:$J$44,5,FALSE))*VLOOKUP(SBYLD2!AW$4,'[1]INTERNAL PARAMETERS-1'!$B$5:$J$44,8,FALSE)*VLOOKUP(SBYLD2!AW$4,'[1]INTERNAL PARAMETERS-1'!$B$5:$J$44,3,FALSE)</f>
        <v>36.180120416374244</v>
      </c>
      <c r="AX179" s="44">
        <f>SBYLD1!AX179*VLOOKUP(SBYLD2!AX$4,'[1]INTERNAL PARAMETERS-1'!$B$5:$J$44,5,FALSE)*VLOOKUP(SBYLD2!AX$4,'[1]INTERNAL PARAMETERS-1'!$B$5:$J$44,6,FALSE)*VLOOKUP(SBYLD2!AX$4,'[1]INTERNAL PARAMETERS-1'!$B$5:$J$44,3,FALSE) + SBYLD1!AX179*(1-VLOOKUP(SBYLD2!AX$4,'[1]INTERNAL PARAMETERS-1'!$B$5:$J$44,5,FALSE))*VLOOKUP(SBYLD2!AX$4,'[1]INTERNAL PARAMETERS-1'!$B$5:$J$44,8,FALSE)*VLOOKUP(SBYLD2!AX$4,'[1]INTERNAL PARAMETERS-1'!$B$5:$J$44,3,FALSE)</f>
        <v>0</v>
      </c>
      <c r="AY179" s="44">
        <f>SBYLD1!AY179*VLOOKUP(SBYLD2!AY$4,'[1]INTERNAL PARAMETERS-1'!$B$5:$J$44,5,FALSE)*VLOOKUP(SBYLD2!AY$4,'[1]INTERNAL PARAMETERS-1'!$B$5:$J$44,6,FALSE)*VLOOKUP(SBYLD2!AY$4,'[1]INTERNAL PARAMETERS-1'!$B$5:$J$44,3,FALSE) + SBYLD1!AY179*(1-VLOOKUP(SBYLD2!AY$4,'[1]INTERNAL PARAMETERS-1'!$B$5:$J$44,5,FALSE))*VLOOKUP(SBYLD2!AY$4,'[1]INTERNAL PARAMETERS-1'!$B$5:$J$44,8,FALSE)*VLOOKUP(SBYLD2!AY$4,'[1]INTERNAL PARAMETERS-1'!$B$5:$J$44,3,FALSE)</f>
        <v>0</v>
      </c>
      <c r="AZ179" s="44">
        <f>SBYLD1!AZ179*VLOOKUP(SBYLD2!AZ$4,'[1]INTERNAL PARAMETERS-1'!$B$5:$J$44,5,FALSE)*VLOOKUP(SBYLD2!AZ$4,'[1]INTERNAL PARAMETERS-1'!$B$5:$J$44,6,FALSE)*VLOOKUP(SBYLD2!AZ$4,'[1]INTERNAL PARAMETERS-1'!$B$5:$J$44,3,FALSE) + SBYLD1!AZ179*(1-VLOOKUP(SBYLD2!AZ$4,'[1]INTERNAL PARAMETERS-1'!$B$5:$J$44,5,FALSE))*VLOOKUP(SBYLD2!AZ$4,'[1]INTERNAL PARAMETERS-1'!$B$5:$J$44,8,FALSE)*VLOOKUP(SBYLD2!AZ$4,'[1]INTERNAL PARAMETERS-1'!$B$5:$J$44,3,FALSE)</f>
        <v>0</v>
      </c>
      <c r="BA179" s="44">
        <f>SBYLD1!BA179*VLOOKUP(SBYLD2!BA$4,'[1]INTERNAL PARAMETERS-1'!$B$5:$J$44,5,FALSE)*VLOOKUP(SBYLD2!BA$4,'[1]INTERNAL PARAMETERS-1'!$B$5:$J$44,6,FALSE)*VLOOKUP(SBYLD2!BA$4,'[1]INTERNAL PARAMETERS-1'!$B$5:$J$44,3,FALSE) + SBYLD1!BA179*(1-VLOOKUP(SBYLD2!BA$4,'[1]INTERNAL PARAMETERS-1'!$B$5:$J$44,5,FALSE))*VLOOKUP(SBYLD2!BA$4,'[1]INTERNAL PARAMETERS-1'!$B$5:$J$44,8,FALSE)*VLOOKUP(SBYLD2!BA$4,'[1]INTERNAL PARAMETERS-1'!$B$5:$J$44,3,FALSE)</f>
        <v>32.30044108515763</v>
      </c>
      <c r="BB179" s="44">
        <f>SBYLD1!BB179*VLOOKUP(SBYLD2!BB$4,'[1]INTERNAL PARAMETERS-1'!$B$5:$J$44,5,FALSE)*VLOOKUP(SBYLD2!BB$4,'[1]INTERNAL PARAMETERS-1'!$B$5:$J$44,6,FALSE)*VLOOKUP(SBYLD2!BB$4,'[1]INTERNAL PARAMETERS-1'!$B$5:$J$44,3,FALSE) + SBYLD1!BB179*(1-VLOOKUP(SBYLD2!BB$4,'[1]INTERNAL PARAMETERS-1'!$B$5:$J$44,5,FALSE))*VLOOKUP(SBYLD2!BB$4,'[1]INTERNAL PARAMETERS-1'!$B$5:$J$44,8,FALSE)*VLOOKUP(SBYLD2!BB$4,'[1]INTERNAL PARAMETERS-1'!$B$5:$J$44,3,FALSE)</f>
        <v>5.3611583371552891</v>
      </c>
      <c r="BC179" s="44">
        <f>SBYLD1!BC179*VLOOKUP(SBYLD2!BC$4,'[1]INTERNAL PARAMETERS-1'!$B$5:$J$44,5,FALSE)*VLOOKUP(SBYLD2!BC$4,'[1]INTERNAL PARAMETERS-1'!$B$5:$J$44,6,FALSE)*VLOOKUP(SBYLD2!BC$4,'[1]INTERNAL PARAMETERS-1'!$B$5:$J$44,3,FALSE) + SBYLD1!BC179*(1-VLOOKUP(SBYLD2!BC$4,'[1]INTERNAL PARAMETERS-1'!$B$5:$J$44,5,FALSE))*VLOOKUP(SBYLD2!BC$4,'[1]INTERNAL PARAMETERS-1'!$B$5:$J$44,8,FALSE)*VLOOKUP(SBYLD2!BC$4,'[1]INTERNAL PARAMETERS-1'!$B$5:$J$44,3,FALSE)</f>
        <v>16.654795517110983</v>
      </c>
      <c r="BD179" s="44">
        <f>SBYLD1!BD179*VLOOKUP(SBYLD2!BD$4,'[1]INTERNAL PARAMETERS-1'!$B$5:$J$44,5,FALSE)*VLOOKUP(SBYLD2!BD$4,'[1]INTERNAL PARAMETERS-1'!$B$5:$J$44,6,FALSE)*VLOOKUP(SBYLD2!BD$4,'[1]INTERNAL PARAMETERS-1'!$B$5:$J$44,3,FALSE) + SBYLD1!BD179*(1-VLOOKUP(SBYLD2!BD$4,'[1]INTERNAL PARAMETERS-1'!$B$5:$J$44,5,FALSE))*VLOOKUP(SBYLD2!BD$4,'[1]INTERNAL PARAMETERS-1'!$B$5:$J$44,8,FALSE)*VLOOKUP(SBYLD2!BD$4,'[1]INTERNAL PARAMETERS-1'!$B$5:$J$44,3,FALSE)</f>
        <v>3.9011210595173842</v>
      </c>
      <c r="BE179" s="44">
        <f>SBYLD1!BE179*VLOOKUP(SBYLD2!BE$4,'[1]INTERNAL PARAMETERS-1'!$B$5:$J$44,5,FALSE)*VLOOKUP(SBYLD2!BE$4,'[1]INTERNAL PARAMETERS-1'!$B$5:$J$44,6,FALSE)*VLOOKUP(SBYLD2!BE$4,'[1]INTERNAL PARAMETERS-1'!$B$5:$J$44,3,FALSE) + SBYLD1!BE179*(1-VLOOKUP(SBYLD2!BE$4,'[1]INTERNAL PARAMETERS-1'!$B$5:$J$44,5,FALSE))*VLOOKUP(SBYLD2!BE$4,'[1]INTERNAL PARAMETERS-1'!$B$5:$J$44,8,FALSE)*VLOOKUP(SBYLD2!BE$4,'[1]INTERNAL PARAMETERS-1'!$B$5:$J$44,3,FALSE)</f>
        <v>21.211013920389476</v>
      </c>
      <c r="BF179" s="44">
        <f>SBYLD1!BF179*VLOOKUP(SBYLD2!BF$4,'[1]INTERNAL PARAMETERS-1'!$B$5:$J$44,5,FALSE)*VLOOKUP(SBYLD2!BF$4,'[1]INTERNAL PARAMETERS-1'!$B$5:$J$44,6,FALSE)*VLOOKUP(SBYLD2!BF$4,'[1]INTERNAL PARAMETERS-1'!$B$5:$J$44,3,FALSE) + SBYLD1!BF179*(1-VLOOKUP(SBYLD2!BF$4,'[1]INTERNAL PARAMETERS-1'!$B$5:$J$44,5,FALSE))*VLOOKUP(SBYLD2!BF$4,'[1]INTERNAL PARAMETERS-1'!$B$5:$J$44,8,FALSE)*VLOOKUP(SBYLD2!BF$4,'[1]INTERNAL PARAMETERS-1'!$B$5:$J$44,3,FALSE)</f>
        <v>0</v>
      </c>
      <c r="BG179" s="44">
        <f>SBYLD1!BG179*VLOOKUP(SBYLD2!BG$4,'[1]INTERNAL PARAMETERS-1'!$B$5:$J$44,5,FALSE)*VLOOKUP(SBYLD2!BG$4,'[1]INTERNAL PARAMETERS-1'!$B$5:$J$44,6,FALSE)*VLOOKUP(SBYLD2!BG$4,'[1]INTERNAL PARAMETERS-1'!$B$5:$J$44,3,FALSE) + SBYLD1!BG179*(1-VLOOKUP(SBYLD2!BG$4,'[1]INTERNAL PARAMETERS-1'!$B$5:$J$44,5,FALSE))*VLOOKUP(SBYLD2!BG$4,'[1]INTERNAL PARAMETERS-1'!$B$5:$J$44,8,FALSE)*VLOOKUP(SBYLD2!BG$4,'[1]INTERNAL PARAMETERS-1'!$B$5:$J$44,3,FALSE)</f>
        <v>4.8096390077351323</v>
      </c>
      <c r="BH179" s="44">
        <f>SBYLD1!BH179*VLOOKUP(SBYLD2!BH$4,'[1]INTERNAL PARAMETERS-1'!$B$5:$J$44,5,FALSE)*VLOOKUP(SBYLD2!BH$4,'[1]INTERNAL PARAMETERS-1'!$B$5:$J$44,6,FALSE)*VLOOKUP(SBYLD2!BH$4,'[1]INTERNAL PARAMETERS-1'!$B$5:$J$44,3,FALSE) + SBYLD1!BH179*(1-VLOOKUP(SBYLD2!BH$4,'[1]INTERNAL PARAMETERS-1'!$B$5:$J$44,5,FALSE))*VLOOKUP(SBYLD2!BH$4,'[1]INTERNAL PARAMETERS-1'!$B$5:$J$44,8,FALSE)*VLOOKUP(SBYLD2!BH$4,'[1]INTERNAL PARAMETERS-1'!$B$5:$J$44,3,FALSE)</f>
        <v>1.3386370767748653E-2</v>
      </c>
      <c r="BI179" s="44">
        <f>SBYLD1!BI179*VLOOKUP(SBYLD2!BI$4,'[1]INTERNAL PARAMETERS-1'!$B$5:$J$44,5,FALSE)*VLOOKUP(SBYLD2!BI$4,'[1]INTERNAL PARAMETERS-1'!$B$5:$J$44,6,FALSE)*VLOOKUP(SBYLD2!BI$4,'[1]INTERNAL PARAMETERS-1'!$B$5:$J$44,3,FALSE) + SBYLD1!BI179*(1-VLOOKUP(SBYLD2!BI$4,'[1]INTERNAL PARAMETERS-1'!$B$5:$J$44,5,FALSE))*VLOOKUP(SBYLD2!BI$4,'[1]INTERNAL PARAMETERS-1'!$B$5:$J$44,8,FALSE)*VLOOKUP(SBYLD2!BI$4,'[1]INTERNAL PARAMETERS-1'!$B$5:$J$44,3,FALSE)</f>
        <v>0</v>
      </c>
      <c r="BJ179" s="44">
        <f>SBYLD1!BJ179*VLOOKUP(SBYLD2!BJ$4,'[1]INTERNAL PARAMETERS-1'!$B$5:$J$44,5,FALSE)*VLOOKUP(SBYLD2!BJ$4,'[1]INTERNAL PARAMETERS-1'!$B$5:$J$44,6,FALSE)*VLOOKUP(SBYLD2!BJ$4,'[1]INTERNAL PARAMETERS-1'!$B$5:$J$44,3,FALSE) + SBYLD1!BJ179*(1-VLOOKUP(SBYLD2!BJ$4,'[1]INTERNAL PARAMETERS-1'!$B$5:$J$44,5,FALSE))*VLOOKUP(SBYLD2!BJ$4,'[1]INTERNAL PARAMETERS-1'!$B$5:$J$44,8,FALSE)*VLOOKUP(SBYLD2!BJ$4,'[1]INTERNAL PARAMETERS-1'!$B$5:$J$44,3,FALSE)</f>
        <v>1.6979848535668129</v>
      </c>
      <c r="BK179" s="44">
        <f>SBYLD1!BK179*VLOOKUP(SBYLD2!BK$4,'[1]INTERNAL PARAMETERS-1'!$B$5:$J$44,5,FALSE)*VLOOKUP(SBYLD2!BK$4,'[1]INTERNAL PARAMETERS-1'!$B$5:$J$44,6,FALSE)*VLOOKUP(SBYLD2!BK$4,'[1]INTERNAL PARAMETERS-1'!$B$5:$J$44,3,FALSE) + SBYLD1!BK179*(1-VLOOKUP(SBYLD2!BK$4,'[1]INTERNAL PARAMETERS-1'!$B$5:$J$44,5,FALSE))*VLOOKUP(SBYLD2!BK$4,'[1]INTERNAL PARAMETERS-1'!$B$5:$J$44,8,FALSE)*VLOOKUP(SBYLD2!BK$4,'[1]INTERNAL PARAMETERS-1'!$B$5:$J$44,3,FALSE)</f>
        <v>2.1540006399143321</v>
      </c>
      <c r="BL179" s="44">
        <f>SBYLD1!BL179*VLOOKUP(SBYLD2!BL$4,'[1]INTERNAL PARAMETERS-1'!$B$5:$J$44,5,FALSE)*VLOOKUP(SBYLD2!BL$4,'[1]INTERNAL PARAMETERS-1'!$B$5:$J$44,6,FALSE)*VLOOKUP(SBYLD2!BL$4,'[1]INTERNAL PARAMETERS-1'!$B$5:$J$44,3,FALSE) + SBYLD1!BL179*(1-VLOOKUP(SBYLD2!BL$4,'[1]INTERNAL PARAMETERS-1'!$B$5:$J$44,5,FALSE))*VLOOKUP(SBYLD2!BL$4,'[1]INTERNAL PARAMETERS-1'!$B$5:$J$44,8,FALSE)*VLOOKUP(SBYLD2!BL$4,'[1]INTERNAL PARAMETERS-1'!$B$5:$J$44,3,FALSE)</f>
        <v>9.5788023623926666</v>
      </c>
      <c r="BM179" s="44">
        <f>SBYLD1!BM179*VLOOKUP(SBYLD2!BM$4,'[1]INTERNAL PARAMETERS-1'!$B$5:$J$44,5,FALSE)*VLOOKUP(SBYLD2!BM$4,'[1]INTERNAL PARAMETERS-1'!$B$5:$J$44,6,FALSE)*VLOOKUP(SBYLD2!BM$4,'[1]INTERNAL PARAMETERS-1'!$B$5:$J$44,3,FALSE) + SBYLD1!BM179*(1-VLOOKUP(SBYLD2!BM$4,'[1]INTERNAL PARAMETERS-1'!$B$5:$J$44,5,FALSE))*VLOOKUP(SBYLD2!BM$4,'[1]INTERNAL PARAMETERS-1'!$B$5:$J$44,8,FALSE)*VLOOKUP(SBYLD2!BM$4,'[1]INTERNAL PARAMETERS-1'!$B$5:$J$44,3,FALSE)</f>
        <v>5.9013024577225996</v>
      </c>
      <c r="BN179" s="44">
        <f>SBYLD1!BN179*VLOOKUP(SBYLD2!BN$4,'[1]INTERNAL PARAMETERS-1'!$B$5:$J$44,5,FALSE)*VLOOKUP(SBYLD2!BN$4,'[1]INTERNAL PARAMETERS-1'!$B$5:$J$44,6,FALSE)*VLOOKUP(SBYLD2!BN$4,'[1]INTERNAL PARAMETERS-1'!$B$5:$J$44,3,FALSE) + SBYLD1!BN179*(1-VLOOKUP(SBYLD2!BN$4,'[1]INTERNAL PARAMETERS-1'!$B$5:$J$44,5,FALSE))*VLOOKUP(SBYLD2!BN$4,'[1]INTERNAL PARAMETERS-1'!$B$5:$J$44,8,FALSE)*VLOOKUP(SBYLD2!BN$4,'[1]INTERNAL PARAMETERS-1'!$B$5:$J$44,3,FALSE)</f>
        <v>3.3504297013717381</v>
      </c>
      <c r="BO179" s="44">
        <f>SBYLD1!BO179*VLOOKUP(SBYLD2!BO$4,'[1]INTERNAL PARAMETERS-1'!$B$5:$J$44,5,FALSE)*VLOOKUP(SBYLD2!BO$4,'[1]INTERNAL PARAMETERS-1'!$B$5:$J$44,6,FALSE)*VLOOKUP(SBYLD2!BO$4,'[1]INTERNAL PARAMETERS-1'!$B$5:$J$44,3,FALSE) + SBYLD1!BO179*(1-VLOOKUP(SBYLD2!BO$4,'[1]INTERNAL PARAMETERS-1'!$B$5:$J$44,5,FALSE))*VLOOKUP(SBYLD2!BO$4,'[1]INTERNAL PARAMETERS-1'!$B$5:$J$44,8,FALSE)*VLOOKUP(SBYLD2!BO$4,'[1]INTERNAL PARAMETERS-1'!$B$5:$J$44,3,FALSE)</f>
        <v>3.3730157590457166</v>
      </c>
      <c r="BP179" s="44">
        <f>SBYLD1!BP179*VLOOKUP(SBYLD2!BP$4,'[1]INTERNAL PARAMETERS-1'!$B$5:$J$44,5,FALSE)*VLOOKUP(SBYLD2!BP$4,'[1]INTERNAL PARAMETERS-1'!$B$5:$J$44,6,FALSE)*VLOOKUP(SBYLD2!BP$4,'[1]INTERNAL PARAMETERS-1'!$B$5:$J$44,3,FALSE) + SBYLD1!BP179*(1-VLOOKUP(SBYLD2!BP$4,'[1]INTERNAL PARAMETERS-1'!$B$5:$J$44,5,FALSE))*VLOOKUP(SBYLD2!BP$4,'[1]INTERNAL PARAMETERS-1'!$B$5:$J$44,8,FALSE)*VLOOKUP(SBYLD2!BP$4,'[1]INTERNAL PARAMETERS-1'!$B$5:$J$44,3,FALSE)</f>
        <v>0.16054998403643053</v>
      </c>
      <c r="BQ179" s="44">
        <f>SBYLD1!BQ179*VLOOKUP(SBYLD2!BQ$4,'[1]INTERNAL PARAMETERS-1'!$B$5:$J$44,5,FALSE)*VLOOKUP(SBYLD2!BQ$4,'[1]INTERNAL PARAMETERS-1'!$B$5:$J$44,6,FALSE)*VLOOKUP(SBYLD2!BQ$4,'[1]INTERNAL PARAMETERS-1'!$B$5:$J$44,3,FALSE) + SBYLD1!BQ179*(1-VLOOKUP(SBYLD2!BQ$4,'[1]INTERNAL PARAMETERS-1'!$B$5:$J$44,5,FALSE))*VLOOKUP(SBYLD2!BQ$4,'[1]INTERNAL PARAMETERS-1'!$B$5:$J$44,8,FALSE)*VLOOKUP(SBYLD2!BQ$4,'[1]INTERNAL PARAMETERS-1'!$B$5:$J$44,3,FALSE)</f>
        <v>12.639365448613502</v>
      </c>
      <c r="BR179" s="44">
        <f>SBYLD1!BR179*VLOOKUP(SBYLD2!BR$4,'[1]INTERNAL PARAMETERS-1'!$B$5:$J$44,5,FALSE)*VLOOKUP(SBYLD2!BR$4,'[1]INTERNAL PARAMETERS-1'!$B$5:$J$44,6,FALSE)*VLOOKUP(SBYLD2!BR$4,'[1]INTERNAL PARAMETERS-1'!$B$5:$J$44,3,FALSE) + SBYLD1!BR179*(1-VLOOKUP(SBYLD2!BR$4,'[1]INTERNAL PARAMETERS-1'!$B$5:$J$44,5,FALSE))*VLOOKUP(SBYLD2!BR$4,'[1]INTERNAL PARAMETERS-1'!$B$5:$J$44,8,FALSE)*VLOOKUP(SBYLD2!BR$4,'[1]INTERNAL PARAMETERS-1'!$B$5:$J$44,3,FALSE)</f>
        <v>0.20786193666654926</v>
      </c>
      <c r="BS179" s="44">
        <f>SBYLD1!BS179*VLOOKUP(SBYLD2!BS$4,'[1]INTERNAL PARAMETERS-1'!$B$5:$J$44,5,FALSE)*VLOOKUP(SBYLD2!BS$4,'[1]INTERNAL PARAMETERS-1'!$B$5:$J$44,6,FALSE)*VLOOKUP(SBYLD2!BS$4,'[1]INTERNAL PARAMETERS-1'!$B$5:$J$44,3,FALSE) + SBYLD1!BS179*(1-VLOOKUP(SBYLD2!BS$4,'[1]INTERNAL PARAMETERS-1'!$B$5:$J$44,5,FALSE))*VLOOKUP(SBYLD2!BS$4,'[1]INTERNAL PARAMETERS-1'!$B$5:$J$44,8,FALSE)*VLOOKUP(SBYLD2!BS$4,'[1]INTERNAL PARAMETERS-1'!$B$5:$J$44,3,FALSE)</f>
        <v>1.3444615973899383E-2</v>
      </c>
      <c r="BT179" s="44">
        <f>SBYLD1!BT179*VLOOKUP(SBYLD2!BT$4,'[1]INTERNAL PARAMETERS-1'!$B$5:$J$44,5,FALSE)*VLOOKUP(SBYLD2!BT$4,'[1]INTERNAL PARAMETERS-1'!$B$5:$J$44,6,FALSE)*VLOOKUP(SBYLD2!BT$4,'[1]INTERNAL PARAMETERS-1'!$B$5:$J$44,3,FALSE) + SBYLD1!BT179*(1-VLOOKUP(SBYLD2!BT$4,'[1]INTERNAL PARAMETERS-1'!$B$5:$J$44,5,FALSE))*VLOOKUP(SBYLD2!BT$4,'[1]INTERNAL PARAMETERS-1'!$B$5:$J$44,8,FALSE)*VLOOKUP(SBYLD2!BT$4,'[1]INTERNAL PARAMETERS-1'!$B$5:$J$44,3,FALSE)</f>
        <v>0</v>
      </c>
      <c r="BU179" s="44">
        <f>SBYLD1!BU179*VLOOKUP(SBYLD2!BU$4,'[1]INTERNAL PARAMETERS-1'!$B$5:$J$44,5,FALSE)*VLOOKUP(SBYLD2!BU$4,'[1]INTERNAL PARAMETERS-1'!$B$5:$J$44,6,FALSE)*VLOOKUP(SBYLD2!BU$4,'[1]INTERNAL PARAMETERS-1'!$B$5:$J$44,3,FALSE) + SBYLD1!BU179*(1-VLOOKUP(SBYLD2!BU$4,'[1]INTERNAL PARAMETERS-1'!$B$5:$J$44,5,FALSE))*VLOOKUP(SBYLD2!BU$4,'[1]INTERNAL PARAMETERS-1'!$B$5:$J$44,8,FALSE)*VLOOKUP(SBYLD2!BU$4,'[1]INTERNAL PARAMETERS-1'!$B$5:$J$44,3,FALSE)</f>
        <v>0</v>
      </c>
      <c r="BV179" s="44">
        <f>SBYLD1!BV179*VLOOKUP(SBYLD2!BV$4,'[1]INTERNAL PARAMETERS-1'!$B$5:$J$44,5,FALSE)*VLOOKUP(SBYLD2!BV$4,'[1]INTERNAL PARAMETERS-1'!$B$5:$J$44,6,FALSE)*VLOOKUP(SBYLD2!BV$4,'[1]INTERNAL PARAMETERS-1'!$B$5:$J$44,3,FALSE) + SBYLD1!BV179*(1-VLOOKUP(SBYLD2!BV$4,'[1]INTERNAL PARAMETERS-1'!$B$5:$J$44,5,FALSE))*VLOOKUP(SBYLD2!BV$4,'[1]INTERNAL PARAMETERS-1'!$B$5:$J$44,8,FALSE)*VLOOKUP(SBYLD2!BV$4,'[1]INTERNAL PARAMETERS-1'!$B$5:$J$44,3,FALSE)</f>
        <v>0</v>
      </c>
      <c r="BW179" s="44">
        <f>SBYLD1!BW179*VLOOKUP(SBYLD2!BW$4,'[1]INTERNAL PARAMETERS-1'!$B$5:$J$44,5,FALSE)*VLOOKUP(SBYLD2!BW$4,'[1]INTERNAL PARAMETERS-1'!$B$5:$J$44,6,FALSE)*VLOOKUP(SBYLD2!BW$4,'[1]INTERNAL PARAMETERS-1'!$B$5:$J$44,3,FALSE) + SBYLD1!BW179*(1-VLOOKUP(SBYLD2!BW$4,'[1]INTERNAL PARAMETERS-1'!$B$5:$J$44,5,FALSE))*VLOOKUP(SBYLD2!BW$4,'[1]INTERNAL PARAMETERS-1'!$B$5:$J$44,8,FALSE)*VLOOKUP(SBYLD2!BW$4,'[1]INTERNAL PARAMETERS-1'!$B$5:$J$44,3,FALSE)</f>
        <v>0</v>
      </c>
      <c r="BX179" s="44">
        <f>SBYLD1!BX179*VLOOKUP(SBYLD2!BX$4,'[1]INTERNAL PARAMETERS-1'!$B$5:$J$44,5,FALSE)*VLOOKUP(SBYLD2!BX$4,'[1]INTERNAL PARAMETERS-1'!$B$5:$J$44,6,FALSE)*VLOOKUP(SBYLD2!BX$4,'[1]INTERNAL PARAMETERS-1'!$B$5:$J$44,3,FALSE) + SBYLD1!BX179*(1-VLOOKUP(SBYLD2!BX$4,'[1]INTERNAL PARAMETERS-1'!$B$5:$J$44,5,FALSE))*VLOOKUP(SBYLD2!BX$4,'[1]INTERNAL PARAMETERS-1'!$B$5:$J$44,8,FALSE)*VLOOKUP(SBYLD2!BX$4,'[1]INTERNAL PARAMETERS-1'!$B$5:$J$44,3,FALSE)</f>
        <v>0</v>
      </c>
      <c r="BY179" s="44">
        <f>SBYLD1!BY179*VLOOKUP(SBYLD2!BY$4,'[1]INTERNAL PARAMETERS-1'!$B$5:$J$44,5,FALSE)*VLOOKUP(SBYLD2!BY$4,'[1]INTERNAL PARAMETERS-1'!$B$5:$J$44,6,FALSE)*VLOOKUP(SBYLD2!BY$4,'[1]INTERNAL PARAMETERS-1'!$B$5:$J$44,3,FALSE) + SBYLD1!BY179*(1-VLOOKUP(SBYLD2!BY$4,'[1]INTERNAL PARAMETERS-1'!$B$5:$J$44,5,FALSE))*VLOOKUP(SBYLD2!BY$4,'[1]INTERNAL PARAMETERS-1'!$B$5:$J$44,8,FALSE)*VLOOKUP(SBYLD2!BY$4,'[1]INTERNAL PARAMETERS-1'!$B$5:$J$44,3,FALSE)</f>
        <v>0</v>
      </c>
      <c r="BZ179" s="44">
        <f>SBYLD1!BZ179*VLOOKUP(SBYLD2!BZ$4,'[1]INTERNAL PARAMETERS-1'!$B$5:$J$44,5,FALSE)*VLOOKUP(SBYLD2!BZ$4,'[1]INTERNAL PARAMETERS-1'!$B$5:$J$44,6,FALSE)*VLOOKUP(SBYLD2!BZ$4,'[1]INTERNAL PARAMETERS-1'!$B$5:$J$44,3,FALSE) + SBYLD1!BZ179*(1-VLOOKUP(SBYLD2!BZ$4,'[1]INTERNAL PARAMETERS-1'!$B$5:$J$44,5,FALSE))*VLOOKUP(SBYLD2!BZ$4,'[1]INTERNAL PARAMETERS-1'!$B$5:$J$44,8,FALSE)*VLOOKUP(SBYLD2!BZ$4,'[1]INTERNAL PARAMETERS-1'!$B$5:$J$44,3,FALSE)</f>
        <v>1.0577148128938093E-2</v>
      </c>
      <c r="CA179" s="44">
        <f>SBYLD1!CA179*VLOOKUP(SBYLD2!CA$4,'[1]INTERNAL PARAMETERS-1'!$B$5:$J$44,5,FALSE)*VLOOKUP(SBYLD2!CA$4,'[1]INTERNAL PARAMETERS-1'!$B$5:$J$44,6,FALSE)*VLOOKUP(SBYLD2!CA$4,'[1]INTERNAL PARAMETERS-1'!$B$5:$J$44,3,FALSE) + SBYLD1!CA179*(1-VLOOKUP(SBYLD2!CA$4,'[1]INTERNAL PARAMETERS-1'!$B$5:$J$44,5,FALSE))*VLOOKUP(SBYLD2!CA$4,'[1]INTERNAL PARAMETERS-1'!$B$5:$J$44,8,FALSE)*VLOOKUP(SBYLD2!CA$4,'[1]INTERNAL PARAMETERS-1'!$B$5:$J$44,3,FALSE)</f>
        <v>0</v>
      </c>
      <c r="CB179" s="44">
        <f>SBYLD1!CB179*VLOOKUP(SBYLD2!CB$4,'[1]INTERNAL PARAMETERS-1'!$B$5:$J$44,5,FALSE)*VLOOKUP(SBYLD2!CB$4,'[1]INTERNAL PARAMETERS-1'!$B$5:$J$44,6,FALSE)*VLOOKUP(SBYLD2!CB$4,'[1]INTERNAL PARAMETERS-1'!$B$5:$J$44,3,FALSE) + SBYLD1!CB179*(1-VLOOKUP(SBYLD2!CB$4,'[1]INTERNAL PARAMETERS-1'!$B$5:$J$44,5,FALSE))*VLOOKUP(SBYLD2!CB$4,'[1]INTERNAL PARAMETERS-1'!$B$5:$J$44,8,FALSE)*VLOOKUP(SBYLD2!CB$4,'[1]INTERNAL PARAMETERS-1'!$B$5:$J$44,3,FALSE)</f>
        <v>0</v>
      </c>
      <c r="CC179" s="44">
        <f>SBYLD1!CC179*VLOOKUP(SBYLD2!CC$4,'[1]INTERNAL PARAMETERS-1'!$B$5:$J$44,5,FALSE)*VLOOKUP(SBYLD2!CC$4,'[1]INTERNAL PARAMETERS-1'!$B$5:$J$44,6,FALSE)*VLOOKUP(SBYLD2!CC$4,'[1]INTERNAL PARAMETERS-1'!$B$5:$J$44,3,FALSE) + SBYLD1!CC179*(1-VLOOKUP(SBYLD2!CC$4,'[1]INTERNAL PARAMETERS-1'!$B$5:$J$44,5,FALSE))*VLOOKUP(SBYLD2!CC$4,'[1]INTERNAL PARAMETERS-1'!$B$5:$J$44,8,FALSE)*VLOOKUP(SBYLD2!CC$4,'[1]INTERNAL PARAMETERS-1'!$B$5:$J$44,3,FALSE)</f>
        <v>5.2887053564941812E-2</v>
      </c>
      <c r="CD179" s="44">
        <f>SBYLD1!CD179*VLOOKUP(SBYLD2!CD$4,'[1]INTERNAL PARAMETERS-1'!$B$5:$J$44,5,FALSE)*VLOOKUP(SBYLD2!CD$4,'[1]INTERNAL PARAMETERS-1'!$B$5:$J$44,6,FALSE)*VLOOKUP(SBYLD2!CD$4,'[1]INTERNAL PARAMETERS-1'!$B$5:$J$44,3,FALSE) + SBYLD1!CD179*(1-VLOOKUP(SBYLD2!CD$4,'[1]INTERNAL PARAMETERS-1'!$B$5:$J$44,5,FALSE))*VLOOKUP(SBYLD2!CD$4,'[1]INTERNAL PARAMETERS-1'!$B$5:$J$44,8,FALSE)*VLOOKUP(SBYLD2!CD$4,'[1]INTERNAL PARAMETERS-1'!$B$5:$J$44,3,FALSE)</f>
        <v>8.5941462043030437E-2</v>
      </c>
      <c r="CE179" s="44">
        <f>SBYLD1!CE179*VLOOKUP(SBYLD2!CE$4,'[1]INTERNAL PARAMETERS-1'!$B$5:$J$44,5,FALSE)*VLOOKUP(SBYLD2!CE$4,'[1]INTERNAL PARAMETERS-1'!$B$5:$J$44,6,FALSE)*VLOOKUP(SBYLD2!CE$4,'[1]INTERNAL PARAMETERS-1'!$B$5:$J$44,3,FALSE) + SBYLD1!CE179*(1-VLOOKUP(SBYLD2!CE$4,'[1]INTERNAL PARAMETERS-1'!$B$5:$J$44,5,FALSE))*VLOOKUP(SBYLD2!CE$4,'[1]INTERNAL PARAMETERS-1'!$B$5:$J$44,8,FALSE)*VLOOKUP(SBYLD2!CE$4,'[1]INTERNAL PARAMETERS-1'!$B$5:$J$44,3,FALSE)</f>
        <v>0.36567619893474063</v>
      </c>
      <c r="CF179" s="44">
        <f>SBYLD1!CF179*VLOOKUP(SBYLD2!CF$4,'[1]INTERNAL PARAMETERS-1'!$B$5:$J$44,5,FALSE)*VLOOKUP(SBYLD2!CF$4,'[1]INTERNAL PARAMETERS-1'!$B$5:$J$44,6,FALSE)*VLOOKUP(SBYLD2!CF$4,'[1]INTERNAL PARAMETERS-1'!$B$5:$J$44,3,FALSE) + SBYLD1!CF179*(1-VLOOKUP(SBYLD2!CF$4,'[1]INTERNAL PARAMETERS-1'!$B$5:$J$44,5,FALSE))*VLOOKUP(SBYLD2!CF$4,'[1]INTERNAL PARAMETERS-1'!$B$5:$J$44,8,FALSE)*VLOOKUP(SBYLD2!CF$4,'[1]INTERNAL PARAMETERS-1'!$B$5:$J$44,3,FALSE)</f>
        <v>7.3338518995014812E-2</v>
      </c>
      <c r="CG179" s="44">
        <f>SBYLD1!CG179*VLOOKUP(SBYLD2!CG$4,'[1]INTERNAL PARAMETERS-1'!$B$5:$J$44,5,FALSE)*VLOOKUP(SBYLD2!CG$4,'[1]INTERNAL PARAMETERS-1'!$B$5:$J$44,6,FALSE)*VLOOKUP(SBYLD2!CG$4,'[1]INTERNAL PARAMETERS-1'!$B$5:$J$44,3,FALSE) + SBYLD1!CG179*(1-VLOOKUP(SBYLD2!CG$4,'[1]INTERNAL PARAMETERS-1'!$B$5:$J$44,5,FALSE))*VLOOKUP(SBYLD2!CG$4,'[1]INTERNAL PARAMETERS-1'!$B$5:$J$44,8,FALSE)*VLOOKUP(SBYLD2!CG$4,'[1]INTERNAL PARAMETERS-1'!$B$5:$J$44,3,FALSE)</f>
        <v>1.9440105376703563E-2</v>
      </c>
      <c r="CH179" s="43">
        <f>SBYLD1!CH179*VLOOKUP(SBYLD2!CH$4,'[1]INTERNAL PARAMETERS-1'!$B$5:$J$44,5,FALSE)*VLOOKUP(SBYLD2!CH$4,'[1]INTERNAL PARAMETERS-1'!$B$5:$J$44,6,FALSE)*VLOOKUP(SBYLD2!CH$4,'[1]INTERNAL PARAMETERS-1'!$B$5:$J$44,3,FALSE) + SBYLD1!CH179*(1-VLOOKUP(SBYLD2!CH$4,'[1]INTERNAL PARAMETERS-1'!$B$5:$J$44,5,FALSE))*VLOOKUP(SBYLD2!CH$4,'[1]INTERNAL PARAMETERS-1'!$B$5:$J$44,8,FALSE)*VLOOKUP(SBYLD2!CH$4,'[1]INTERNAL PARAMETERS-1'!$B$5:$J$44,3,FALSE)</f>
        <v>0</v>
      </c>
      <c r="CJ179" s="45">
        <f t="shared" si="4"/>
        <v>2050.6922986360401</v>
      </c>
      <c r="CK179" s="43">
        <f t="shared" si="5"/>
        <v>160.11629396055548</v>
      </c>
    </row>
    <row r="180" spans="2:89">
      <c r="B180" s="58" t="s">
        <v>8</v>
      </c>
      <c r="C180" s="57" t="s">
        <v>41</v>
      </c>
      <c r="D180" s="57" t="s">
        <v>45</v>
      </c>
      <c r="E180" s="128">
        <f>SB!S180</f>
        <v>8803.7932741799159</v>
      </c>
      <c r="F180" s="56">
        <f>'[1]INTERNAL PARAMETERS-1'!M18</f>
        <v>21.115000000000002</v>
      </c>
      <c r="G180" s="45">
        <f>SBYLD1!G180*VLOOKUP(SBYLD2!G$4,'[1]INTERNAL PARAMETERS-1'!$B$5:$J$44,5,FALSE)*VLOOKUP(SBYLD2!G$4,'[1]INTERNAL PARAMETERS-1'!$B$5:$J$44,7,FALSE)*SBYLD2!$F180 + SBYLD1!G180*(1-VLOOKUP(SBYLD2!G$4,'[1]INTERNAL PARAMETERS-1'!$B$5:$J$44,5,FALSE))*VLOOKUP(SBYLD2!G$4,'[1]INTERNAL PARAMETERS-1'!$B$5:$J$44,9,FALSE)*SBYLD2!$F180</f>
        <v>304.98563161090885</v>
      </c>
      <c r="H180" s="44">
        <f>SBYLD1!H180*VLOOKUP(SBYLD2!H$4,'[1]INTERNAL PARAMETERS-1'!$B$5:$J$44,5,FALSE)*VLOOKUP(SBYLD2!H$4,'[1]INTERNAL PARAMETERS-1'!$B$5:$J$44,7,FALSE)*SBYLD2!$F180 + SBYLD1!H180*(1-VLOOKUP(SBYLD2!H$4,'[1]INTERNAL PARAMETERS-1'!$B$5:$J$44,5,FALSE))*VLOOKUP(SBYLD2!H$4,'[1]INTERNAL PARAMETERS-1'!$B$5:$J$44,9,FALSE)*SBYLD2!$F180</f>
        <v>114.95076398698906</v>
      </c>
      <c r="I180" s="44">
        <f>SBYLD1!I180*VLOOKUP(SBYLD2!I$4,'[1]INTERNAL PARAMETERS-1'!$B$5:$J$44,5,FALSE)*VLOOKUP(SBYLD2!I$4,'[1]INTERNAL PARAMETERS-1'!$B$5:$J$44,7,FALSE)*SBYLD2!$F180 + SBYLD1!I180*(1-VLOOKUP(SBYLD2!I$4,'[1]INTERNAL PARAMETERS-1'!$B$5:$J$44,5,FALSE))*VLOOKUP(SBYLD2!I$4,'[1]INTERNAL PARAMETERS-1'!$B$5:$J$44,9,FALSE)*SBYLD2!$F180</f>
        <v>363.3364501186806</v>
      </c>
      <c r="J180" s="44">
        <f>SBYLD1!J180*VLOOKUP(SBYLD2!J$4,'[1]INTERNAL PARAMETERS-1'!$B$5:$J$44,5,FALSE)*VLOOKUP(SBYLD2!J$4,'[1]INTERNAL PARAMETERS-1'!$B$5:$J$44,7,FALSE)*SBYLD2!$F180 + SBYLD1!J180*(1-VLOOKUP(SBYLD2!J$4,'[1]INTERNAL PARAMETERS-1'!$B$5:$J$44,5,FALSE))*VLOOKUP(SBYLD2!J$4,'[1]INTERNAL PARAMETERS-1'!$B$5:$J$44,9,FALSE)*SBYLD2!$F180</f>
        <v>0</v>
      </c>
      <c r="K180" s="44">
        <f>SBYLD1!K180*VLOOKUP(SBYLD2!K$4,'[1]INTERNAL PARAMETERS-1'!$B$5:$J$44,5,FALSE)*VLOOKUP(SBYLD2!K$4,'[1]INTERNAL PARAMETERS-1'!$B$5:$J$44,7,FALSE)*SBYLD2!$F180 + SBYLD1!K180*(1-VLOOKUP(SBYLD2!K$4,'[1]INTERNAL PARAMETERS-1'!$B$5:$J$44,5,FALSE))*VLOOKUP(SBYLD2!K$4,'[1]INTERNAL PARAMETERS-1'!$B$5:$J$44,9,FALSE)*SBYLD2!$F180</f>
        <v>0</v>
      </c>
      <c r="L180" s="44">
        <f>SBYLD1!L180*VLOOKUP(SBYLD2!L$4,'[1]INTERNAL PARAMETERS-1'!$B$5:$J$44,5,FALSE)*VLOOKUP(SBYLD2!L$4,'[1]INTERNAL PARAMETERS-1'!$B$5:$J$44,7,FALSE)*SBYLD2!$F180 + SBYLD1!L180*(1-VLOOKUP(SBYLD2!L$4,'[1]INTERNAL PARAMETERS-1'!$B$5:$J$44,5,FALSE))*VLOOKUP(SBYLD2!L$4,'[1]INTERNAL PARAMETERS-1'!$B$5:$J$44,9,FALSE)*SBYLD2!$F180</f>
        <v>0</v>
      </c>
      <c r="M180" s="44">
        <f>SBYLD1!M180*VLOOKUP(SBYLD2!M$4,'[1]INTERNAL PARAMETERS-1'!$B$5:$J$44,5,FALSE)*VLOOKUP(SBYLD2!M$4,'[1]INTERNAL PARAMETERS-1'!$B$5:$J$44,7,FALSE)*SBYLD2!$F180 + SBYLD1!M180*(1-VLOOKUP(SBYLD2!M$4,'[1]INTERNAL PARAMETERS-1'!$B$5:$J$44,5,FALSE))*VLOOKUP(SBYLD2!M$4,'[1]INTERNAL PARAMETERS-1'!$B$5:$J$44,9,FALSE)*SBYLD2!$F180</f>
        <v>56.686731062681709</v>
      </c>
      <c r="N180" s="44">
        <f>SBYLD1!N180*VLOOKUP(SBYLD2!N$4,'[1]INTERNAL PARAMETERS-1'!$B$5:$J$44,5,FALSE)*VLOOKUP(SBYLD2!N$4,'[1]INTERNAL PARAMETERS-1'!$B$5:$J$44,7,FALSE)*SBYLD2!$F180 + SBYLD1!N180*(1-VLOOKUP(SBYLD2!N$4,'[1]INTERNAL PARAMETERS-1'!$B$5:$J$44,5,FALSE))*VLOOKUP(SBYLD2!N$4,'[1]INTERNAL PARAMETERS-1'!$B$5:$J$44,9,FALSE)*SBYLD2!$F180</f>
        <v>1.1650601161046581</v>
      </c>
      <c r="O180" s="44">
        <f>SBYLD1!O180*VLOOKUP(SBYLD2!O$4,'[1]INTERNAL PARAMETERS-1'!$B$5:$J$44,5,FALSE)*VLOOKUP(SBYLD2!O$4,'[1]INTERNAL PARAMETERS-1'!$B$5:$J$44,7,FALSE)*SBYLD2!$F180 + SBYLD1!O180*(1-VLOOKUP(SBYLD2!O$4,'[1]INTERNAL PARAMETERS-1'!$B$5:$J$44,5,FALSE))*VLOOKUP(SBYLD2!O$4,'[1]INTERNAL PARAMETERS-1'!$B$5:$J$44,9,FALSE)*SBYLD2!$F180</f>
        <v>0</v>
      </c>
      <c r="P180" s="44">
        <f>SBYLD1!P180*VLOOKUP(SBYLD2!P$4,'[1]INTERNAL PARAMETERS-1'!$B$5:$J$44,5,FALSE)*VLOOKUP(SBYLD2!P$4,'[1]INTERNAL PARAMETERS-1'!$B$5:$J$44,7,FALSE)*SBYLD2!$F180 + SBYLD1!P180*(1-VLOOKUP(SBYLD2!P$4,'[1]INTERNAL PARAMETERS-1'!$B$5:$J$44,5,FALSE))*VLOOKUP(SBYLD2!P$4,'[1]INTERNAL PARAMETERS-1'!$B$5:$J$44,9,FALSE)*SBYLD2!$F180</f>
        <v>0</v>
      </c>
      <c r="Q180" s="44">
        <f>SBYLD1!Q180*VLOOKUP(SBYLD2!Q$4,'[1]INTERNAL PARAMETERS-1'!$B$5:$J$44,5,FALSE)*VLOOKUP(SBYLD2!Q$4,'[1]INTERNAL PARAMETERS-1'!$B$5:$J$44,7,FALSE)*SBYLD2!$F180 + SBYLD1!Q180*(1-VLOOKUP(SBYLD2!Q$4,'[1]INTERNAL PARAMETERS-1'!$B$5:$J$44,5,FALSE))*VLOOKUP(SBYLD2!Q$4,'[1]INTERNAL PARAMETERS-1'!$B$5:$J$44,9,FALSE)*SBYLD2!$F180</f>
        <v>0</v>
      </c>
      <c r="R180" s="44">
        <f>SBYLD1!R180*VLOOKUP(SBYLD2!R$4,'[1]INTERNAL PARAMETERS-1'!$B$5:$J$44,5,FALSE)*VLOOKUP(SBYLD2!R$4,'[1]INTERNAL PARAMETERS-1'!$B$5:$J$44,7,FALSE)*SBYLD2!$F180 + SBYLD1!R180*(1-VLOOKUP(SBYLD2!R$4,'[1]INTERNAL PARAMETERS-1'!$B$5:$J$44,5,FALSE))*VLOOKUP(SBYLD2!R$4,'[1]INTERNAL PARAMETERS-1'!$B$5:$J$44,9,FALSE)*SBYLD2!$F180</f>
        <v>1.0356420395765822</v>
      </c>
      <c r="S180" s="44">
        <f>SBYLD1!S180*VLOOKUP(SBYLD2!S$4,'[1]INTERNAL PARAMETERS-1'!$B$5:$J$44,5,FALSE)*VLOOKUP(SBYLD2!S$4,'[1]INTERNAL PARAMETERS-1'!$B$5:$J$44,7,FALSE)*SBYLD2!$F180 + SBYLD1!S180*(1-VLOOKUP(SBYLD2!S$4,'[1]INTERNAL PARAMETERS-1'!$B$5:$J$44,5,FALSE))*VLOOKUP(SBYLD2!S$4,'[1]INTERNAL PARAMETERS-1'!$B$5:$J$44,9,FALSE)*SBYLD2!$F180</f>
        <v>38.934112207439142</v>
      </c>
      <c r="T180" s="44">
        <f>SBYLD1!T180*VLOOKUP(SBYLD2!T$4,'[1]INTERNAL PARAMETERS-1'!$B$5:$J$44,5,FALSE)*VLOOKUP(SBYLD2!T$4,'[1]INTERNAL PARAMETERS-1'!$B$5:$J$44,7,FALSE)*SBYLD2!$F180 + SBYLD1!T180*(1-VLOOKUP(SBYLD2!T$4,'[1]INTERNAL PARAMETERS-1'!$B$5:$J$44,5,FALSE))*VLOOKUP(SBYLD2!T$4,'[1]INTERNAL PARAMETERS-1'!$B$5:$J$44,9,FALSE)*SBYLD2!$F180</f>
        <v>11.650415268951596</v>
      </c>
      <c r="U180" s="44">
        <f>SBYLD1!U180*VLOOKUP(SBYLD2!U$4,'[1]INTERNAL PARAMETERS-1'!$B$5:$J$44,5,FALSE)*VLOOKUP(SBYLD2!U$4,'[1]INTERNAL PARAMETERS-1'!$B$5:$J$44,7,FALSE)*SBYLD2!$F180 + SBYLD1!U180*(1-VLOOKUP(SBYLD2!U$4,'[1]INTERNAL PARAMETERS-1'!$B$5:$J$44,5,FALSE))*VLOOKUP(SBYLD2!U$4,'[1]INTERNAL PARAMETERS-1'!$B$5:$J$44,9,FALSE)*SBYLD2!$F180</f>
        <v>5.851377523607689</v>
      </c>
      <c r="V180" s="44">
        <f>SBYLD1!V180*VLOOKUP(SBYLD2!V$4,'[1]INTERNAL PARAMETERS-1'!$B$5:$J$44,5,FALSE)*VLOOKUP(SBYLD2!V$4,'[1]INTERNAL PARAMETERS-1'!$B$5:$J$44,7,FALSE)*SBYLD2!$F180 + SBYLD1!V180*(1-VLOOKUP(SBYLD2!V$4,'[1]INTERNAL PARAMETERS-1'!$B$5:$J$44,5,FALSE))*VLOOKUP(SBYLD2!V$4,'[1]INTERNAL PARAMETERS-1'!$B$5:$J$44,9,FALSE)*SBYLD2!$F180</f>
        <v>30.33037635869335</v>
      </c>
      <c r="W180" s="44">
        <f>SBYLD1!W180*VLOOKUP(SBYLD2!W$4,'[1]INTERNAL PARAMETERS-1'!$B$5:$J$44,5,FALSE)*VLOOKUP(SBYLD2!W$4,'[1]INTERNAL PARAMETERS-1'!$B$5:$J$44,7,FALSE)*SBYLD2!$F180 + SBYLD1!W180*(1-VLOOKUP(SBYLD2!W$4,'[1]INTERNAL PARAMETERS-1'!$B$5:$J$44,5,FALSE))*VLOOKUP(SBYLD2!W$4,'[1]INTERNAL PARAMETERS-1'!$B$5:$J$44,9,FALSE)*SBYLD2!$F180</f>
        <v>0</v>
      </c>
      <c r="X180" s="44">
        <f>SBYLD1!X180*VLOOKUP(SBYLD2!X$4,'[1]INTERNAL PARAMETERS-1'!$B$5:$J$44,5,FALSE)*VLOOKUP(SBYLD2!X$4,'[1]INTERNAL PARAMETERS-1'!$B$5:$J$44,7,FALSE)*SBYLD2!$F180 + SBYLD1!X180*(1-VLOOKUP(SBYLD2!X$4,'[1]INTERNAL PARAMETERS-1'!$B$5:$J$44,5,FALSE))*VLOOKUP(SBYLD2!X$4,'[1]INTERNAL PARAMETERS-1'!$B$5:$J$44,9,FALSE)*SBYLD2!$F180</f>
        <v>0</v>
      </c>
      <c r="Y180" s="44">
        <f>SBYLD1!Y180*VLOOKUP(SBYLD2!Y$4,'[1]INTERNAL PARAMETERS-1'!$B$5:$J$44,5,FALSE)*VLOOKUP(SBYLD2!Y$4,'[1]INTERNAL PARAMETERS-1'!$B$5:$J$44,7,FALSE)*SBYLD2!$F180 + SBYLD1!Y180*(1-VLOOKUP(SBYLD2!Y$4,'[1]INTERNAL PARAMETERS-1'!$B$5:$J$44,5,FALSE))*VLOOKUP(SBYLD2!Y$4,'[1]INTERNAL PARAMETERS-1'!$B$5:$J$44,9,FALSE)*SBYLD2!$F180</f>
        <v>0</v>
      </c>
      <c r="Z180" s="44">
        <f>SBYLD1!Z180*VLOOKUP(SBYLD2!Z$4,'[1]INTERNAL PARAMETERS-1'!$B$5:$J$44,5,FALSE)*VLOOKUP(SBYLD2!Z$4,'[1]INTERNAL PARAMETERS-1'!$B$5:$J$44,7,FALSE)*SBYLD2!$F180 + SBYLD1!Z180*(1-VLOOKUP(SBYLD2!Z$4,'[1]INTERNAL PARAMETERS-1'!$B$5:$J$44,5,FALSE))*VLOOKUP(SBYLD2!Z$4,'[1]INTERNAL PARAMETERS-1'!$B$5:$J$44,9,FALSE)*SBYLD2!$F180</f>
        <v>0</v>
      </c>
      <c r="AA180" s="44">
        <f>SBYLD1!AA180*VLOOKUP(SBYLD2!AA$4,'[1]INTERNAL PARAMETERS-1'!$B$5:$J$44,5,FALSE)*VLOOKUP(SBYLD2!AA$4,'[1]INTERNAL PARAMETERS-1'!$B$5:$J$44,7,FALSE)*SBYLD2!$F180 + SBYLD1!AA180*(1-VLOOKUP(SBYLD2!AA$4,'[1]INTERNAL PARAMETERS-1'!$B$5:$J$44,5,FALSE))*VLOOKUP(SBYLD2!AA$4,'[1]INTERNAL PARAMETERS-1'!$B$5:$J$44,9,FALSE)*SBYLD2!$F180</f>
        <v>0</v>
      </c>
      <c r="AB180" s="44">
        <f>SBYLD1!AB180*VLOOKUP(SBYLD2!AB$4,'[1]INTERNAL PARAMETERS-1'!$B$5:$J$44,5,FALSE)*VLOOKUP(SBYLD2!AB$4,'[1]INTERNAL PARAMETERS-1'!$B$5:$J$44,7,FALSE)*SBYLD2!$F180 + SBYLD1!AB180*(1-VLOOKUP(SBYLD2!AB$4,'[1]INTERNAL PARAMETERS-1'!$B$5:$J$44,5,FALSE))*VLOOKUP(SBYLD2!AB$4,'[1]INTERNAL PARAMETERS-1'!$B$5:$J$44,9,FALSE)*SBYLD2!$F180</f>
        <v>0</v>
      </c>
      <c r="AC180" s="44">
        <f>SBYLD1!AC180*VLOOKUP(SBYLD2!AC$4,'[1]INTERNAL PARAMETERS-1'!$B$5:$J$44,5,FALSE)*VLOOKUP(SBYLD2!AC$4,'[1]INTERNAL PARAMETERS-1'!$B$5:$J$44,7,FALSE)*SBYLD2!$F180 + SBYLD1!AC180*(1-VLOOKUP(SBYLD2!AC$4,'[1]INTERNAL PARAMETERS-1'!$B$5:$J$44,5,FALSE))*VLOOKUP(SBYLD2!AC$4,'[1]INTERNAL PARAMETERS-1'!$B$5:$J$44,9,FALSE)*SBYLD2!$F180</f>
        <v>0</v>
      </c>
      <c r="AD180" s="44">
        <f>SBYLD1!AD180*VLOOKUP(SBYLD2!AD$4,'[1]INTERNAL PARAMETERS-1'!$B$5:$J$44,5,FALSE)*VLOOKUP(SBYLD2!AD$4,'[1]INTERNAL PARAMETERS-1'!$B$5:$J$44,7,FALSE)*SBYLD2!$F180 + SBYLD1!AD180*(1-VLOOKUP(SBYLD2!AD$4,'[1]INTERNAL PARAMETERS-1'!$B$5:$J$44,5,FALSE))*VLOOKUP(SBYLD2!AD$4,'[1]INTERNAL PARAMETERS-1'!$B$5:$J$44,9,FALSE)*SBYLD2!$F180</f>
        <v>0</v>
      </c>
      <c r="AE180" s="44">
        <f>SBYLD1!AE180*VLOOKUP(SBYLD2!AE$4,'[1]INTERNAL PARAMETERS-1'!$B$5:$J$44,5,FALSE)*VLOOKUP(SBYLD2!AE$4,'[1]INTERNAL PARAMETERS-1'!$B$5:$J$44,7,FALSE)*SBYLD2!$F180 + SBYLD1!AE180*(1-VLOOKUP(SBYLD2!AE$4,'[1]INTERNAL PARAMETERS-1'!$B$5:$J$44,5,FALSE))*VLOOKUP(SBYLD2!AE$4,'[1]INTERNAL PARAMETERS-1'!$B$5:$J$44,9,FALSE)*SBYLD2!$F180</f>
        <v>0</v>
      </c>
      <c r="AF180" s="44">
        <f>SBYLD1!AF180*VLOOKUP(SBYLD2!AF$4,'[1]INTERNAL PARAMETERS-1'!$B$5:$J$44,5,FALSE)*VLOOKUP(SBYLD2!AF$4,'[1]INTERNAL PARAMETERS-1'!$B$5:$J$44,7,FALSE)*SBYLD2!$F180 + SBYLD1!AF180*(1-VLOOKUP(SBYLD2!AF$4,'[1]INTERNAL PARAMETERS-1'!$B$5:$J$44,5,FALSE))*VLOOKUP(SBYLD2!AF$4,'[1]INTERNAL PARAMETERS-1'!$B$5:$J$44,9,FALSE)*SBYLD2!$F180</f>
        <v>0</v>
      </c>
      <c r="AG180" s="44">
        <f>SBYLD1!AG180*VLOOKUP(SBYLD2!AG$4,'[1]INTERNAL PARAMETERS-1'!$B$5:$J$44,5,FALSE)*VLOOKUP(SBYLD2!AG$4,'[1]INTERNAL PARAMETERS-1'!$B$5:$J$44,7,FALSE)*SBYLD2!$F180 + SBYLD1!AG180*(1-VLOOKUP(SBYLD2!AG$4,'[1]INTERNAL PARAMETERS-1'!$B$5:$J$44,5,FALSE))*VLOOKUP(SBYLD2!AG$4,'[1]INTERNAL PARAMETERS-1'!$B$5:$J$44,9,FALSE)*SBYLD2!$F180</f>
        <v>0</v>
      </c>
      <c r="AH180" s="44">
        <f>SBYLD1!AH180*VLOOKUP(SBYLD2!AH$4,'[1]INTERNAL PARAMETERS-1'!$B$5:$J$44,5,FALSE)*VLOOKUP(SBYLD2!AH$4,'[1]INTERNAL PARAMETERS-1'!$B$5:$J$44,7,FALSE)*SBYLD2!$F180 + SBYLD1!AH180*(1-VLOOKUP(SBYLD2!AH$4,'[1]INTERNAL PARAMETERS-1'!$B$5:$J$44,5,FALSE))*VLOOKUP(SBYLD2!AH$4,'[1]INTERNAL PARAMETERS-1'!$B$5:$J$44,9,FALSE)*SBYLD2!$F180</f>
        <v>0</v>
      </c>
      <c r="AI180" s="44">
        <f>SBYLD1!AI180*VLOOKUP(SBYLD2!AI$4,'[1]INTERNAL PARAMETERS-1'!$B$5:$J$44,5,FALSE)*VLOOKUP(SBYLD2!AI$4,'[1]INTERNAL PARAMETERS-1'!$B$5:$J$44,7,FALSE)*SBYLD2!$F180 + SBYLD1!AI180*(1-VLOOKUP(SBYLD2!AI$4,'[1]INTERNAL PARAMETERS-1'!$B$5:$J$44,5,FALSE))*VLOOKUP(SBYLD2!AI$4,'[1]INTERNAL PARAMETERS-1'!$B$5:$J$44,9,FALSE)*SBYLD2!$F180</f>
        <v>0.32363813736768188</v>
      </c>
      <c r="AJ180" s="44">
        <f>SBYLD1!AJ180*VLOOKUP(SBYLD2!AJ$4,'[1]INTERNAL PARAMETERS-1'!$B$5:$J$44,5,FALSE)*VLOOKUP(SBYLD2!AJ$4,'[1]INTERNAL PARAMETERS-1'!$B$5:$J$44,7,FALSE)*SBYLD2!$F180 + SBYLD1!AJ180*(1-VLOOKUP(SBYLD2!AJ$4,'[1]INTERNAL PARAMETERS-1'!$B$5:$J$44,5,FALSE))*VLOOKUP(SBYLD2!AJ$4,'[1]INTERNAL PARAMETERS-1'!$B$5:$J$44,9,FALSE)*SBYLD2!$F180</f>
        <v>12.621162378169156</v>
      </c>
      <c r="AK180" s="44">
        <f>SBYLD1!AK180*VLOOKUP(SBYLD2!AK$4,'[1]INTERNAL PARAMETERS-1'!$B$5:$J$44,5,FALSE)*VLOOKUP(SBYLD2!AK$4,'[1]INTERNAL PARAMETERS-1'!$B$5:$J$44,7,FALSE)*SBYLD2!$F180 + SBYLD1!AK180*(1-VLOOKUP(SBYLD2!AK$4,'[1]INTERNAL PARAMETERS-1'!$B$5:$J$44,5,FALSE))*VLOOKUP(SBYLD2!AK$4,'[1]INTERNAL PARAMETERS-1'!$B$5:$J$44,9,FALSE)*SBYLD2!$F180</f>
        <v>0</v>
      </c>
      <c r="AL180" s="44">
        <f>SBYLD1!AL180*VLOOKUP(SBYLD2!AL$4,'[1]INTERNAL PARAMETERS-1'!$B$5:$J$44,5,FALSE)*VLOOKUP(SBYLD2!AL$4,'[1]INTERNAL PARAMETERS-1'!$B$5:$J$44,7,FALSE)*SBYLD2!$F180 + SBYLD1!AL180*(1-VLOOKUP(SBYLD2!AL$4,'[1]INTERNAL PARAMETERS-1'!$B$5:$J$44,5,FALSE))*VLOOKUP(SBYLD2!AL$4,'[1]INTERNAL PARAMETERS-1'!$B$5:$J$44,9,FALSE)*SBYLD2!$F180</f>
        <v>0</v>
      </c>
      <c r="AM180" s="44">
        <f>SBYLD1!AM180*VLOOKUP(SBYLD2!AM$4,'[1]INTERNAL PARAMETERS-1'!$B$5:$J$44,5,FALSE)*VLOOKUP(SBYLD2!AM$4,'[1]INTERNAL PARAMETERS-1'!$B$5:$J$44,7,FALSE)*SBYLD2!$F180 + SBYLD1!AM180*(1-VLOOKUP(SBYLD2!AM$4,'[1]INTERNAL PARAMETERS-1'!$B$5:$J$44,5,FALSE))*VLOOKUP(SBYLD2!AM$4,'[1]INTERNAL PARAMETERS-1'!$B$5:$J$44,9,FALSE)*SBYLD2!$F180</f>
        <v>0</v>
      </c>
      <c r="AN180" s="44">
        <f>SBYLD1!AN180*VLOOKUP(SBYLD2!AN$4,'[1]INTERNAL PARAMETERS-1'!$B$5:$J$44,5,FALSE)*VLOOKUP(SBYLD2!AN$4,'[1]INTERNAL PARAMETERS-1'!$B$5:$J$44,7,FALSE)*SBYLD2!$F180 + SBYLD1!AN180*(1-VLOOKUP(SBYLD2!AN$4,'[1]INTERNAL PARAMETERS-1'!$B$5:$J$44,5,FALSE))*VLOOKUP(SBYLD2!AN$4,'[1]INTERNAL PARAMETERS-1'!$B$5:$J$44,9,FALSE)*SBYLD2!$F180</f>
        <v>0</v>
      </c>
      <c r="AO180" s="44">
        <f>SBYLD1!AO180*VLOOKUP(SBYLD2!AO$4,'[1]INTERNAL PARAMETERS-1'!$B$5:$J$44,5,FALSE)*VLOOKUP(SBYLD2!AO$4,'[1]INTERNAL PARAMETERS-1'!$B$5:$J$44,7,FALSE)*SBYLD2!$F180 + SBYLD1!AO180*(1-VLOOKUP(SBYLD2!AO$4,'[1]INTERNAL PARAMETERS-1'!$B$5:$J$44,5,FALSE))*VLOOKUP(SBYLD2!AO$4,'[1]INTERNAL PARAMETERS-1'!$B$5:$J$44,9,FALSE)*SBYLD2!$F180</f>
        <v>0</v>
      </c>
      <c r="AP180" s="44">
        <f>SBYLD1!AP180*VLOOKUP(SBYLD2!AP$4,'[1]INTERNAL PARAMETERS-1'!$B$5:$J$44,5,FALSE)*VLOOKUP(SBYLD2!AP$4,'[1]INTERNAL PARAMETERS-1'!$B$5:$J$44,7,FALSE)*SBYLD2!$F180 + SBYLD1!AP180*(1-VLOOKUP(SBYLD2!AP$4,'[1]INTERNAL PARAMETERS-1'!$B$5:$J$44,5,FALSE))*VLOOKUP(SBYLD2!AP$4,'[1]INTERNAL PARAMETERS-1'!$B$5:$J$44,9,FALSE)*SBYLD2!$F180</f>
        <v>0</v>
      </c>
      <c r="AQ180" s="44">
        <f>SBYLD1!AQ180*VLOOKUP(SBYLD2!AQ$4,'[1]INTERNAL PARAMETERS-1'!$B$5:$J$44,5,FALSE)*VLOOKUP(SBYLD2!AQ$4,'[1]INTERNAL PARAMETERS-1'!$B$5:$J$44,7,FALSE)*SBYLD2!$F180 + SBYLD1!AQ180*(1-VLOOKUP(SBYLD2!AQ$4,'[1]INTERNAL PARAMETERS-1'!$B$5:$J$44,5,FALSE))*VLOOKUP(SBYLD2!AQ$4,'[1]INTERNAL PARAMETERS-1'!$B$5:$J$44,9,FALSE)*SBYLD2!$F180</f>
        <v>0</v>
      </c>
      <c r="AR180" s="44">
        <f>SBYLD1!AR180*VLOOKUP(SBYLD2!AR$4,'[1]INTERNAL PARAMETERS-1'!$B$5:$J$44,5,FALSE)*VLOOKUP(SBYLD2!AR$4,'[1]INTERNAL PARAMETERS-1'!$B$5:$J$44,7,FALSE)*SBYLD2!$F180 + SBYLD1!AR180*(1-VLOOKUP(SBYLD2!AR$4,'[1]INTERNAL PARAMETERS-1'!$B$5:$J$44,5,FALSE))*VLOOKUP(SBYLD2!AR$4,'[1]INTERNAL PARAMETERS-1'!$B$5:$J$44,9,FALSE)*SBYLD2!$F180</f>
        <v>0</v>
      </c>
      <c r="AS180" s="44">
        <f>SBYLD1!AS180*VLOOKUP(SBYLD2!AS$4,'[1]INTERNAL PARAMETERS-1'!$B$5:$J$44,5,FALSE)*VLOOKUP(SBYLD2!AS$4,'[1]INTERNAL PARAMETERS-1'!$B$5:$J$44,7,FALSE)*SBYLD2!$F180 + SBYLD1!AS180*(1-VLOOKUP(SBYLD2!AS$4,'[1]INTERNAL PARAMETERS-1'!$B$5:$J$44,5,FALSE))*VLOOKUP(SBYLD2!AS$4,'[1]INTERNAL PARAMETERS-1'!$B$5:$J$44,9,FALSE)*SBYLD2!$F180</f>
        <v>0</v>
      </c>
      <c r="AT180" s="43">
        <f>SBYLD1!AT180*VLOOKUP(SBYLD2!AT$4,'[1]INTERNAL PARAMETERS-1'!$B$5:$J$44,5,FALSE)*VLOOKUP(SBYLD2!AT$4,'[1]INTERNAL PARAMETERS-1'!$B$5:$J$44,7,FALSE)*SBYLD2!$F180 + SBYLD1!AT180*(1-VLOOKUP(SBYLD2!AT$4,'[1]INTERNAL PARAMETERS-1'!$B$5:$J$44,5,FALSE))*VLOOKUP(SBYLD2!AT$4,'[1]INTERNAL PARAMETERS-1'!$B$5:$J$44,9,FALSE)*SBYLD2!$F180</f>
        <v>0</v>
      </c>
      <c r="AU180" s="45">
        <f>SBYLD1!AU180*VLOOKUP(SBYLD2!AU$4,'[1]INTERNAL PARAMETERS-1'!$B$5:$J$44,5,FALSE)*VLOOKUP(SBYLD2!AU$4,'[1]INTERNAL PARAMETERS-1'!$B$5:$J$44,6,FALSE)*VLOOKUP(SBYLD2!AU$4,'[1]INTERNAL PARAMETERS-1'!$B$5:$J$44,3,FALSE) + SBYLD1!AU180*(1-VLOOKUP(SBYLD2!AU$4,'[1]INTERNAL PARAMETERS-1'!$B$5:$J$44,5,FALSE))*VLOOKUP(SBYLD2!AU$4,'[1]INTERNAL PARAMETERS-1'!$B$5:$J$44,8,FALSE)*VLOOKUP(SBYLD2!AU$4,'[1]INTERNAL PARAMETERS-1'!$B$5:$J$44,3,FALSE)</f>
        <v>0</v>
      </c>
      <c r="AV180" s="44">
        <f>SBYLD1!AV180*VLOOKUP(SBYLD2!AV$4,'[1]INTERNAL PARAMETERS-1'!$B$5:$J$44,5,FALSE)*VLOOKUP(SBYLD2!AV$4,'[1]INTERNAL PARAMETERS-1'!$B$5:$J$44,6,FALSE)*VLOOKUP(SBYLD2!AV$4,'[1]INTERNAL PARAMETERS-1'!$B$5:$J$44,3,FALSE) + SBYLD1!AV180*(1-VLOOKUP(SBYLD2!AV$4,'[1]INTERNAL PARAMETERS-1'!$B$5:$J$44,5,FALSE))*VLOOKUP(SBYLD2!AV$4,'[1]INTERNAL PARAMETERS-1'!$B$5:$J$44,8,FALSE)*VLOOKUP(SBYLD2!AV$4,'[1]INTERNAL PARAMETERS-1'!$B$5:$J$44,3,FALSE)</f>
        <v>0</v>
      </c>
      <c r="AW180" s="44">
        <f>SBYLD1!AW180*VLOOKUP(SBYLD2!AW$4,'[1]INTERNAL PARAMETERS-1'!$B$5:$J$44,5,FALSE)*VLOOKUP(SBYLD2!AW$4,'[1]INTERNAL PARAMETERS-1'!$B$5:$J$44,6,FALSE)*VLOOKUP(SBYLD2!AW$4,'[1]INTERNAL PARAMETERS-1'!$B$5:$J$44,3,FALSE) + SBYLD1!AW180*(1-VLOOKUP(SBYLD2!AW$4,'[1]INTERNAL PARAMETERS-1'!$B$5:$J$44,5,FALSE))*VLOOKUP(SBYLD2!AW$4,'[1]INTERNAL PARAMETERS-1'!$B$5:$J$44,8,FALSE)*VLOOKUP(SBYLD2!AW$4,'[1]INTERNAL PARAMETERS-1'!$B$5:$J$44,3,FALSE)</f>
        <v>20.316511443210285</v>
      </c>
      <c r="AX180" s="44">
        <f>SBYLD1!AX180*VLOOKUP(SBYLD2!AX$4,'[1]INTERNAL PARAMETERS-1'!$B$5:$J$44,5,FALSE)*VLOOKUP(SBYLD2!AX$4,'[1]INTERNAL PARAMETERS-1'!$B$5:$J$44,6,FALSE)*VLOOKUP(SBYLD2!AX$4,'[1]INTERNAL PARAMETERS-1'!$B$5:$J$44,3,FALSE) + SBYLD1!AX180*(1-VLOOKUP(SBYLD2!AX$4,'[1]INTERNAL PARAMETERS-1'!$B$5:$J$44,5,FALSE))*VLOOKUP(SBYLD2!AX$4,'[1]INTERNAL PARAMETERS-1'!$B$5:$J$44,8,FALSE)*VLOOKUP(SBYLD2!AX$4,'[1]INTERNAL PARAMETERS-1'!$B$5:$J$44,3,FALSE)</f>
        <v>0</v>
      </c>
      <c r="AY180" s="44">
        <f>SBYLD1!AY180*VLOOKUP(SBYLD2!AY$4,'[1]INTERNAL PARAMETERS-1'!$B$5:$J$44,5,FALSE)*VLOOKUP(SBYLD2!AY$4,'[1]INTERNAL PARAMETERS-1'!$B$5:$J$44,6,FALSE)*VLOOKUP(SBYLD2!AY$4,'[1]INTERNAL PARAMETERS-1'!$B$5:$J$44,3,FALSE) + SBYLD1!AY180*(1-VLOOKUP(SBYLD2!AY$4,'[1]INTERNAL PARAMETERS-1'!$B$5:$J$44,5,FALSE))*VLOOKUP(SBYLD2!AY$4,'[1]INTERNAL PARAMETERS-1'!$B$5:$J$44,8,FALSE)*VLOOKUP(SBYLD2!AY$4,'[1]INTERNAL PARAMETERS-1'!$B$5:$J$44,3,FALSE)</f>
        <v>0</v>
      </c>
      <c r="AZ180" s="44">
        <f>SBYLD1!AZ180*VLOOKUP(SBYLD2!AZ$4,'[1]INTERNAL PARAMETERS-1'!$B$5:$J$44,5,FALSE)*VLOOKUP(SBYLD2!AZ$4,'[1]INTERNAL PARAMETERS-1'!$B$5:$J$44,6,FALSE)*VLOOKUP(SBYLD2!AZ$4,'[1]INTERNAL PARAMETERS-1'!$B$5:$J$44,3,FALSE) + SBYLD1!AZ180*(1-VLOOKUP(SBYLD2!AZ$4,'[1]INTERNAL PARAMETERS-1'!$B$5:$J$44,5,FALSE))*VLOOKUP(SBYLD2!AZ$4,'[1]INTERNAL PARAMETERS-1'!$B$5:$J$44,8,FALSE)*VLOOKUP(SBYLD2!AZ$4,'[1]INTERNAL PARAMETERS-1'!$B$5:$J$44,3,FALSE)</f>
        <v>0</v>
      </c>
      <c r="BA180" s="44">
        <f>SBYLD1!BA180*VLOOKUP(SBYLD2!BA$4,'[1]INTERNAL PARAMETERS-1'!$B$5:$J$44,5,FALSE)*VLOOKUP(SBYLD2!BA$4,'[1]INTERNAL PARAMETERS-1'!$B$5:$J$44,6,FALSE)*VLOOKUP(SBYLD2!BA$4,'[1]INTERNAL PARAMETERS-1'!$B$5:$J$44,3,FALSE) + SBYLD1!BA180*(1-VLOOKUP(SBYLD2!BA$4,'[1]INTERNAL PARAMETERS-1'!$B$5:$J$44,5,FALSE))*VLOOKUP(SBYLD2!BA$4,'[1]INTERNAL PARAMETERS-1'!$B$5:$J$44,8,FALSE)*VLOOKUP(SBYLD2!BA$4,'[1]INTERNAL PARAMETERS-1'!$B$5:$J$44,3,FALSE)</f>
        <v>31.682219058684964</v>
      </c>
      <c r="BB180" s="44">
        <f>SBYLD1!BB180*VLOOKUP(SBYLD2!BB$4,'[1]INTERNAL PARAMETERS-1'!$B$5:$J$44,5,FALSE)*VLOOKUP(SBYLD2!BB$4,'[1]INTERNAL PARAMETERS-1'!$B$5:$J$44,6,FALSE)*VLOOKUP(SBYLD2!BB$4,'[1]INTERNAL PARAMETERS-1'!$B$5:$J$44,3,FALSE) + SBYLD1!BB180*(1-VLOOKUP(SBYLD2!BB$4,'[1]INTERNAL PARAMETERS-1'!$B$5:$J$44,5,FALSE))*VLOOKUP(SBYLD2!BB$4,'[1]INTERNAL PARAMETERS-1'!$B$5:$J$44,8,FALSE)*VLOOKUP(SBYLD2!BB$4,'[1]INTERNAL PARAMETERS-1'!$B$5:$J$44,3,FALSE)</f>
        <v>3.2497037854362838</v>
      </c>
      <c r="BC180" s="44">
        <f>SBYLD1!BC180*VLOOKUP(SBYLD2!BC$4,'[1]INTERNAL PARAMETERS-1'!$B$5:$J$44,5,FALSE)*VLOOKUP(SBYLD2!BC$4,'[1]INTERNAL PARAMETERS-1'!$B$5:$J$44,6,FALSE)*VLOOKUP(SBYLD2!BC$4,'[1]INTERNAL PARAMETERS-1'!$B$5:$J$44,3,FALSE) + SBYLD1!BC180*(1-VLOOKUP(SBYLD2!BC$4,'[1]INTERNAL PARAMETERS-1'!$B$5:$J$44,5,FALSE))*VLOOKUP(SBYLD2!BC$4,'[1]INTERNAL PARAMETERS-1'!$B$5:$J$44,8,FALSE)*VLOOKUP(SBYLD2!BC$4,'[1]INTERNAL PARAMETERS-1'!$B$5:$J$44,3,FALSE)</f>
        <v>9.1682563815136007</v>
      </c>
      <c r="BD180" s="44">
        <f>SBYLD1!BD180*VLOOKUP(SBYLD2!BD$4,'[1]INTERNAL PARAMETERS-1'!$B$5:$J$44,5,FALSE)*VLOOKUP(SBYLD2!BD$4,'[1]INTERNAL PARAMETERS-1'!$B$5:$J$44,6,FALSE)*VLOOKUP(SBYLD2!BD$4,'[1]INTERNAL PARAMETERS-1'!$B$5:$J$44,3,FALSE) + SBYLD1!BD180*(1-VLOOKUP(SBYLD2!BD$4,'[1]INTERNAL PARAMETERS-1'!$B$5:$J$44,5,FALSE))*VLOOKUP(SBYLD2!BD$4,'[1]INTERNAL PARAMETERS-1'!$B$5:$J$44,8,FALSE)*VLOOKUP(SBYLD2!BD$4,'[1]INTERNAL PARAMETERS-1'!$B$5:$J$44,3,FALSE)</f>
        <v>1.7760479332589483</v>
      </c>
      <c r="BE180" s="44">
        <f>SBYLD1!BE180*VLOOKUP(SBYLD2!BE$4,'[1]INTERNAL PARAMETERS-1'!$B$5:$J$44,5,FALSE)*VLOOKUP(SBYLD2!BE$4,'[1]INTERNAL PARAMETERS-1'!$B$5:$J$44,6,FALSE)*VLOOKUP(SBYLD2!BE$4,'[1]INTERNAL PARAMETERS-1'!$B$5:$J$44,3,FALSE) + SBYLD1!BE180*(1-VLOOKUP(SBYLD2!BE$4,'[1]INTERNAL PARAMETERS-1'!$B$5:$J$44,5,FALSE))*VLOOKUP(SBYLD2!BE$4,'[1]INTERNAL PARAMETERS-1'!$B$5:$J$44,8,FALSE)*VLOOKUP(SBYLD2!BE$4,'[1]INTERNAL PARAMETERS-1'!$B$5:$J$44,3,FALSE)</f>
        <v>14.325471501450249</v>
      </c>
      <c r="BF180" s="44">
        <f>SBYLD1!BF180*VLOOKUP(SBYLD2!BF$4,'[1]INTERNAL PARAMETERS-1'!$B$5:$J$44,5,FALSE)*VLOOKUP(SBYLD2!BF$4,'[1]INTERNAL PARAMETERS-1'!$B$5:$J$44,6,FALSE)*VLOOKUP(SBYLD2!BF$4,'[1]INTERNAL PARAMETERS-1'!$B$5:$J$44,3,FALSE) + SBYLD1!BF180*(1-VLOOKUP(SBYLD2!BF$4,'[1]INTERNAL PARAMETERS-1'!$B$5:$J$44,5,FALSE))*VLOOKUP(SBYLD2!BF$4,'[1]INTERNAL PARAMETERS-1'!$B$5:$J$44,8,FALSE)*VLOOKUP(SBYLD2!BF$4,'[1]INTERNAL PARAMETERS-1'!$B$5:$J$44,3,FALSE)</f>
        <v>0</v>
      </c>
      <c r="BG180" s="44">
        <f>SBYLD1!BG180*VLOOKUP(SBYLD2!BG$4,'[1]INTERNAL PARAMETERS-1'!$B$5:$J$44,5,FALSE)*VLOOKUP(SBYLD2!BG$4,'[1]INTERNAL PARAMETERS-1'!$B$5:$J$44,6,FALSE)*VLOOKUP(SBYLD2!BG$4,'[1]INTERNAL PARAMETERS-1'!$B$5:$J$44,3,FALSE) + SBYLD1!BG180*(1-VLOOKUP(SBYLD2!BG$4,'[1]INTERNAL PARAMETERS-1'!$B$5:$J$44,5,FALSE))*VLOOKUP(SBYLD2!BG$4,'[1]INTERNAL PARAMETERS-1'!$B$5:$J$44,8,FALSE)*VLOOKUP(SBYLD2!BG$4,'[1]INTERNAL PARAMETERS-1'!$B$5:$J$44,3,FALSE)</f>
        <v>2.7500049950998928</v>
      </c>
      <c r="BH180" s="44">
        <f>SBYLD1!BH180*VLOOKUP(SBYLD2!BH$4,'[1]INTERNAL PARAMETERS-1'!$B$5:$J$44,5,FALSE)*VLOOKUP(SBYLD2!BH$4,'[1]INTERNAL PARAMETERS-1'!$B$5:$J$44,6,FALSE)*VLOOKUP(SBYLD2!BH$4,'[1]INTERNAL PARAMETERS-1'!$B$5:$J$44,3,FALSE) + SBYLD1!BH180*(1-VLOOKUP(SBYLD2!BH$4,'[1]INTERNAL PARAMETERS-1'!$B$5:$J$44,5,FALSE))*VLOOKUP(SBYLD2!BH$4,'[1]INTERNAL PARAMETERS-1'!$B$5:$J$44,8,FALSE)*VLOOKUP(SBYLD2!BH$4,'[1]INTERNAL PARAMETERS-1'!$B$5:$J$44,3,FALSE)</f>
        <v>1.7130622698962813E-2</v>
      </c>
      <c r="BI180" s="44">
        <f>SBYLD1!BI180*VLOOKUP(SBYLD2!BI$4,'[1]INTERNAL PARAMETERS-1'!$B$5:$J$44,5,FALSE)*VLOOKUP(SBYLD2!BI$4,'[1]INTERNAL PARAMETERS-1'!$B$5:$J$44,6,FALSE)*VLOOKUP(SBYLD2!BI$4,'[1]INTERNAL PARAMETERS-1'!$B$5:$J$44,3,FALSE) + SBYLD1!BI180*(1-VLOOKUP(SBYLD2!BI$4,'[1]INTERNAL PARAMETERS-1'!$B$5:$J$44,5,FALSE))*VLOOKUP(SBYLD2!BI$4,'[1]INTERNAL PARAMETERS-1'!$B$5:$J$44,8,FALSE)*VLOOKUP(SBYLD2!BI$4,'[1]INTERNAL PARAMETERS-1'!$B$5:$J$44,3,FALSE)</f>
        <v>0</v>
      </c>
      <c r="BJ180" s="44">
        <f>SBYLD1!BJ180*VLOOKUP(SBYLD2!BJ$4,'[1]INTERNAL PARAMETERS-1'!$B$5:$J$44,5,FALSE)*VLOOKUP(SBYLD2!BJ$4,'[1]INTERNAL PARAMETERS-1'!$B$5:$J$44,6,FALSE)*VLOOKUP(SBYLD2!BJ$4,'[1]INTERNAL PARAMETERS-1'!$B$5:$J$44,3,FALSE) + SBYLD1!BJ180*(1-VLOOKUP(SBYLD2!BJ$4,'[1]INTERNAL PARAMETERS-1'!$B$5:$J$44,5,FALSE))*VLOOKUP(SBYLD2!BJ$4,'[1]INTERNAL PARAMETERS-1'!$B$5:$J$44,8,FALSE)*VLOOKUP(SBYLD2!BJ$4,'[1]INTERNAL PARAMETERS-1'!$B$5:$J$44,3,FALSE)</f>
        <v>0.86913804868923417</v>
      </c>
      <c r="BK180" s="44">
        <f>SBYLD1!BK180*VLOOKUP(SBYLD2!BK$4,'[1]INTERNAL PARAMETERS-1'!$B$5:$J$44,5,FALSE)*VLOOKUP(SBYLD2!BK$4,'[1]INTERNAL PARAMETERS-1'!$B$5:$J$44,6,FALSE)*VLOOKUP(SBYLD2!BK$4,'[1]INTERNAL PARAMETERS-1'!$B$5:$J$44,3,FALSE) + SBYLD1!BK180*(1-VLOOKUP(SBYLD2!BK$4,'[1]INTERNAL PARAMETERS-1'!$B$5:$J$44,5,FALSE))*VLOOKUP(SBYLD2!BK$4,'[1]INTERNAL PARAMETERS-1'!$B$5:$J$44,8,FALSE)*VLOOKUP(SBYLD2!BK$4,'[1]INTERNAL PARAMETERS-1'!$B$5:$J$44,3,FALSE)</f>
        <v>1.2573048434758829</v>
      </c>
      <c r="BL180" s="44">
        <f>SBYLD1!BL180*VLOOKUP(SBYLD2!BL$4,'[1]INTERNAL PARAMETERS-1'!$B$5:$J$44,5,FALSE)*VLOOKUP(SBYLD2!BL$4,'[1]INTERNAL PARAMETERS-1'!$B$5:$J$44,6,FALSE)*VLOOKUP(SBYLD2!BL$4,'[1]INTERNAL PARAMETERS-1'!$B$5:$J$44,3,FALSE) + SBYLD1!BL180*(1-VLOOKUP(SBYLD2!BL$4,'[1]INTERNAL PARAMETERS-1'!$B$5:$J$44,5,FALSE))*VLOOKUP(SBYLD2!BL$4,'[1]INTERNAL PARAMETERS-1'!$B$5:$J$44,8,FALSE)*VLOOKUP(SBYLD2!BL$4,'[1]INTERNAL PARAMETERS-1'!$B$5:$J$44,3,FALSE)</f>
        <v>5.4636938777467785</v>
      </c>
      <c r="BM180" s="44">
        <f>SBYLD1!BM180*VLOOKUP(SBYLD2!BM$4,'[1]INTERNAL PARAMETERS-1'!$B$5:$J$44,5,FALSE)*VLOOKUP(SBYLD2!BM$4,'[1]INTERNAL PARAMETERS-1'!$B$5:$J$44,6,FALSE)*VLOOKUP(SBYLD2!BM$4,'[1]INTERNAL PARAMETERS-1'!$B$5:$J$44,3,FALSE) + SBYLD1!BM180*(1-VLOOKUP(SBYLD2!BM$4,'[1]INTERNAL PARAMETERS-1'!$B$5:$J$44,5,FALSE))*VLOOKUP(SBYLD2!BM$4,'[1]INTERNAL PARAMETERS-1'!$B$5:$J$44,8,FALSE)*VLOOKUP(SBYLD2!BM$4,'[1]INTERNAL PARAMETERS-1'!$B$5:$J$44,3,FALSE)</f>
        <v>3.0497259545643094</v>
      </c>
      <c r="BN180" s="44">
        <f>SBYLD1!BN180*VLOOKUP(SBYLD2!BN$4,'[1]INTERNAL PARAMETERS-1'!$B$5:$J$44,5,FALSE)*VLOOKUP(SBYLD2!BN$4,'[1]INTERNAL PARAMETERS-1'!$B$5:$J$44,6,FALSE)*VLOOKUP(SBYLD2!BN$4,'[1]INTERNAL PARAMETERS-1'!$B$5:$J$44,3,FALSE) + SBYLD1!BN180*(1-VLOOKUP(SBYLD2!BN$4,'[1]INTERNAL PARAMETERS-1'!$B$5:$J$44,5,FALSE))*VLOOKUP(SBYLD2!BN$4,'[1]INTERNAL PARAMETERS-1'!$B$5:$J$44,8,FALSE)*VLOOKUP(SBYLD2!BN$4,'[1]INTERNAL PARAMETERS-1'!$B$5:$J$44,3,FALSE)</f>
        <v>2.4929718166408552</v>
      </c>
      <c r="BO180" s="44">
        <f>SBYLD1!BO180*VLOOKUP(SBYLD2!BO$4,'[1]INTERNAL PARAMETERS-1'!$B$5:$J$44,5,FALSE)*VLOOKUP(SBYLD2!BO$4,'[1]INTERNAL PARAMETERS-1'!$B$5:$J$44,6,FALSE)*VLOOKUP(SBYLD2!BO$4,'[1]INTERNAL PARAMETERS-1'!$B$5:$J$44,3,FALSE) + SBYLD1!BO180*(1-VLOOKUP(SBYLD2!BO$4,'[1]INTERNAL PARAMETERS-1'!$B$5:$J$44,5,FALSE))*VLOOKUP(SBYLD2!BO$4,'[1]INTERNAL PARAMETERS-1'!$B$5:$J$44,8,FALSE)*VLOOKUP(SBYLD2!BO$4,'[1]INTERNAL PARAMETERS-1'!$B$5:$J$44,3,FALSE)</f>
        <v>2.3412252248316507</v>
      </c>
      <c r="BP180" s="44">
        <f>SBYLD1!BP180*VLOOKUP(SBYLD2!BP$4,'[1]INTERNAL PARAMETERS-1'!$B$5:$J$44,5,FALSE)*VLOOKUP(SBYLD2!BP$4,'[1]INTERNAL PARAMETERS-1'!$B$5:$J$44,6,FALSE)*VLOOKUP(SBYLD2!BP$4,'[1]INTERNAL PARAMETERS-1'!$B$5:$J$44,3,FALSE) + SBYLD1!BP180*(1-VLOOKUP(SBYLD2!BP$4,'[1]INTERNAL PARAMETERS-1'!$B$5:$J$44,5,FALSE))*VLOOKUP(SBYLD2!BP$4,'[1]INTERNAL PARAMETERS-1'!$B$5:$J$44,8,FALSE)*VLOOKUP(SBYLD2!BP$4,'[1]INTERNAL PARAMETERS-1'!$B$5:$J$44,3,FALSE)</f>
        <v>8.7744569379882537E-2</v>
      </c>
      <c r="BQ180" s="44">
        <f>SBYLD1!BQ180*VLOOKUP(SBYLD2!BQ$4,'[1]INTERNAL PARAMETERS-1'!$B$5:$J$44,5,FALSE)*VLOOKUP(SBYLD2!BQ$4,'[1]INTERNAL PARAMETERS-1'!$B$5:$J$44,6,FALSE)*VLOOKUP(SBYLD2!BQ$4,'[1]INTERNAL PARAMETERS-1'!$B$5:$J$44,3,FALSE) + SBYLD1!BQ180*(1-VLOOKUP(SBYLD2!BQ$4,'[1]INTERNAL PARAMETERS-1'!$B$5:$J$44,5,FALSE))*VLOOKUP(SBYLD2!BQ$4,'[1]INTERNAL PARAMETERS-1'!$B$5:$J$44,8,FALSE)*VLOOKUP(SBYLD2!BQ$4,'[1]INTERNAL PARAMETERS-1'!$B$5:$J$44,3,FALSE)</f>
        <v>7.1592840997403941</v>
      </c>
      <c r="BR180" s="44">
        <f>SBYLD1!BR180*VLOOKUP(SBYLD2!BR$4,'[1]INTERNAL PARAMETERS-1'!$B$5:$J$44,5,FALSE)*VLOOKUP(SBYLD2!BR$4,'[1]INTERNAL PARAMETERS-1'!$B$5:$J$44,6,FALSE)*VLOOKUP(SBYLD2!BR$4,'[1]INTERNAL PARAMETERS-1'!$B$5:$J$44,3,FALSE) + SBYLD1!BR180*(1-VLOOKUP(SBYLD2!BR$4,'[1]INTERNAL PARAMETERS-1'!$B$5:$J$44,5,FALSE))*VLOOKUP(SBYLD2!BR$4,'[1]INTERNAL PARAMETERS-1'!$B$5:$J$44,8,FALSE)*VLOOKUP(SBYLD2!BR$4,'[1]INTERNAL PARAMETERS-1'!$B$5:$J$44,3,FALSE)</f>
        <v>0.10986720390591087</v>
      </c>
      <c r="BS180" s="44">
        <f>SBYLD1!BS180*VLOOKUP(SBYLD2!BS$4,'[1]INTERNAL PARAMETERS-1'!$B$5:$J$44,5,FALSE)*VLOOKUP(SBYLD2!BS$4,'[1]INTERNAL PARAMETERS-1'!$B$5:$J$44,6,FALSE)*VLOOKUP(SBYLD2!BS$4,'[1]INTERNAL PARAMETERS-1'!$B$5:$J$44,3,FALSE) + SBYLD1!BS180*(1-VLOOKUP(SBYLD2!BS$4,'[1]INTERNAL PARAMETERS-1'!$B$5:$J$44,5,FALSE))*VLOOKUP(SBYLD2!BS$4,'[1]INTERNAL PARAMETERS-1'!$B$5:$J$44,8,FALSE)*VLOOKUP(SBYLD2!BS$4,'[1]INTERNAL PARAMETERS-1'!$B$5:$J$44,3,FALSE)</f>
        <v>1.0322685635765364E-2</v>
      </c>
      <c r="BT180" s="44">
        <f>SBYLD1!BT180*VLOOKUP(SBYLD2!BT$4,'[1]INTERNAL PARAMETERS-1'!$B$5:$J$44,5,FALSE)*VLOOKUP(SBYLD2!BT$4,'[1]INTERNAL PARAMETERS-1'!$B$5:$J$44,6,FALSE)*VLOOKUP(SBYLD2!BT$4,'[1]INTERNAL PARAMETERS-1'!$B$5:$J$44,3,FALSE) + SBYLD1!BT180*(1-VLOOKUP(SBYLD2!BT$4,'[1]INTERNAL PARAMETERS-1'!$B$5:$J$44,5,FALSE))*VLOOKUP(SBYLD2!BT$4,'[1]INTERNAL PARAMETERS-1'!$B$5:$J$44,8,FALSE)*VLOOKUP(SBYLD2!BT$4,'[1]INTERNAL PARAMETERS-1'!$B$5:$J$44,3,FALSE)</f>
        <v>0</v>
      </c>
      <c r="BU180" s="44">
        <f>SBYLD1!BU180*VLOOKUP(SBYLD2!BU$4,'[1]INTERNAL PARAMETERS-1'!$B$5:$J$44,5,FALSE)*VLOOKUP(SBYLD2!BU$4,'[1]INTERNAL PARAMETERS-1'!$B$5:$J$44,6,FALSE)*VLOOKUP(SBYLD2!BU$4,'[1]INTERNAL PARAMETERS-1'!$B$5:$J$44,3,FALSE) + SBYLD1!BU180*(1-VLOOKUP(SBYLD2!BU$4,'[1]INTERNAL PARAMETERS-1'!$B$5:$J$44,5,FALSE))*VLOOKUP(SBYLD2!BU$4,'[1]INTERNAL PARAMETERS-1'!$B$5:$J$44,8,FALSE)*VLOOKUP(SBYLD2!BU$4,'[1]INTERNAL PARAMETERS-1'!$B$5:$J$44,3,FALSE)</f>
        <v>0</v>
      </c>
      <c r="BV180" s="44">
        <f>SBYLD1!BV180*VLOOKUP(SBYLD2!BV$4,'[1]INTERNAL PARAMETERS-1'!$B$5:$J$44,5,FALSE)*VLOOKUP(SBYLD2!BV$4,'[1]INTERNAL PARAMETERS-1'!$B$5:$J$44,6,FALSE)*VLOOKUP(SBYLD2!BV$4,'[1]INTERNAL PARAMETERS-1'!$B$5:$J$44,3,FALSE) + SBYLD1!BV180*(1-VLOOKUP(SBYLD2!BV$4,'[1]INTERNAL PARAMETERS-1'!$B$5:$J$44,5,FALSE))*VLOOKUP(SBYLD2!BV$4,'[1]INTERNAL PARAMETERS-1'!$B$5:$J$44,8,FALSE)*VLOOKUP(SBYLD2!BV$4,'[1]INTERNAL PARAMETERS-1'!$B$5:$J$44,3,FALSE)</f>
        <v>0</v>
      </c>
      <c r="BW180" s="44">
        <f>SBYLD1!BW180*VLOOKUP(SBYLD2!BW$4,'[1]INTERNAL PARAMETERS-1'!$B$5:$J$44,5,FALSE)*VLOOKUP(SBYLD2!BW$4,'[1]INTERNAL PARAMETERS-1'!$B$5:$J$44,6,FALSE)*VLOOKUP(SBYLD2!BW$4,'[1]INTERNAL PARAMETERS-1'!$B$5:$J$44,3,FALSE) + SBYLD1!BW180*(1-VLOOKUP(SBYLD2!BW$4,'[1]INTERNAL PARAMETERS-1'!$B$5:$J$44,5,FALSE))*VLOOKUP(SBYLD2!BW$4,'[1]INTERNAL PARAMETERS-1'!$B$5:$J$44,8,FALSE)*VLOOKUP(SBYLD2!BW$4,'[1]INTERNAL PARAMETERS-1'!$B$5:$J$44,3,FALSE)</f>
        <v>0</v>
      </c>
      <c r="BX180" s="44">
        <f>SBYLD1!BX180*VLOOKUP(SBYLD2!BX$4,'[1]INTERNAL PARAMETERS-1'!$B$5:$J$44,5,FALSE)*VLOOKUP(SBYLD2!BX$4,'[1]INTERNAL PARAMETERS-1'!$B$5:$J$44,6,FALSE)*VLOOKUP(SBYLD2!BX$4,'[1]INTERNAL PARAMETERS-1'!$B$5:$J$44,3,FALSE) + SBYLD1!BX180*(1-VLOOKUP(SBYLD2!BX$4,'[1]INTERNAL PARAMETERS-1'!$B$5:$J$44,5,FALSE))*VLOOKUP(SBYLD2!BX$4,'[1]INTERNAL PARAMETERS-1'!$B$5:$J$44,8,FALSE)*VLOOKUP(SBYLD2!BX$4,'[1]INTERNAL PARAMETERS-1'!$B$5:$J$44,3,FALSE)</f>
        <v>0</v>
      </c>
      <c r="BY180" s="44">
        <f>SBYLD1!BY180*VLOOKUP(SBYLD2!BY$4,'[1]INTERNAL PARAMETERS-1'!$B$5:$J$44,5,FALSE)*VLOOKUP(SBYLD2!BY$4,'[1]INTERNAL PARAMETERS-1'!$B$5:$J$44,6,FALSE)*VLOOKUP(SBYLD2!BY$4,'[1]INTERNAL PARAMETERS-1'!$B$5:$J$44,3,FALSE) + SBYLD1!BY180*(1-VLOOKUP(SBYLD2!BY$4,'[1]INTERNAL PARAMETERS-1'!$B$5:$J$44,5,FALSE))*VLOOKUP(SBYLD2!BY$4,'[1]INTERNAL PARAMETERS-1'!$B$5:$J$44,8,FALSE)*VLOOKUP(SBYLD2!BY$4,'[1]INTERNAL PARAMETERS-1'!$B$5:$J$44,3,FALSE)</f>
        <v>0</v>
      </c>
      <c r="BZ180" s="44">
        <f>SBYLD1!BZ180*VLOOKUP(SBYLD2!BZ$4,'[1]INTERNAL PARAMETERS-1'!$B$5:$J$44,5,FALSE)*VLOOKUP(SBYLD2!BZ$4,'[1]INTERNAL PARAMETERS-1'!$B$5:$J$44,6,FALSE)*VLOOKUP(SBYLD2!BZ$4,'[1]INTERNAL PARAMETERS-1'!$B$5:$J$44,3,FALSE) + SBYLD1!BZ180*(1-VLOOKUP(SBYLD2!BZ$4,'[1]INTERNAL PARAMETERS-1'!$B$5:$J$44,5,FALSE))*VLOOKUP(SBYLD2!BZ$4,'[1]INTERNAL PARAMETERS-1'!$B$5:$J$44,8,FALSE)*VLOOKUP(SBYLD2!BZ$4,'[1]INTERNAL PARAMETERS-1'!$B$5:$J$44,3,FALSE)</f>
        <v>6.7679773626042484E-3</v>
      </c>
      <c r="CA180" s="44">
        <f>SBYLD1!CA180*VLOOKUP(SBYLD2!CA$4,'[1]INTERNAL PARAMETERS-1'!$B$5:$J$44,5,FALSE)*VLOOKUP(SBYLD2!CA$4,'[1]INTERNAL PARAMETERS-1'!$B$5:$J$44,6,FALSE)*VLOOKUP(SBYLD2!CA$4,'[1]INTERNAL PARAMETERS-1'!$B$5:$J$44,3,FALSE) + SBYLD1!CA180*(1-VLOOKUP(SBYLD2!CA$4,'[1]INTERNAL PARAMETERS-1'!$B$5:$J$44,5,FALSE))*VLOOKUP(SBYLD2!CA$4,'[1]INTERNAL PARAMETERS-1'!$B$5:$J$44,8,FALSE)*VLOOKUP(SBYLD2!CA$4,'[1]INTERNAL PARAMETERS-1'!$B$5:$J$44,3,FALSE)</f>
        <v>0</v>
      </c>
      <c r="CB180" s="44">
        <f>SBYLD1!CB180*VLOOKUP(SBYLD2!CB$4,'[1]INTERNAL PARAMETERS-1'!$B$5:$J$44,5,FALSE)*VLOOKUP(SBYLD2!CB$4,'[1]INTERNAL PARAMETERS-1'!$B$5:$J$44,6,FALSE)*VLOOKUP(SBYLD2!CB$4,'[1]INTERNAL PARAMETERS-1'!$B$5:$J$44,3,FALSE) + SBYLD1!CB180*(1-VLOOKUP(SBYLD2!CB$4,'[1]INTERNAL PARAMETERS-1'!$B$5:$J$44,5,FALSE))*VLOOKUP(SBYLD2!CB$4,'[1]INTERNAL PARAMETERS-1'!$B$5:$J$44,8,FALSE)*VLOOKUP(SBYLD2!CB$4,'[1]INTERNAL PARAMETERS-1'!$B$5:$J$44,3,FALSE)</f>
        <v>0</v>
      </c>
      <c r="CC180" s="44">
        <f>SBYLD1!CC180*VLOOKUP(SBYLD2!CC$4,'[1]INTERNAL PARAMETERS-1'!$B$5:$J$44,5,FALSE)*VLOOKUP(SBYLD2!CC$4,'[1]INTERNAL PARAMETERS-1'!$B$5:$J$44,6,FALSE)*VLOOKUP(SBYLD2!CC$4,'[1]INTERNAL PARAMETERS-1'!$B$5:$J$44,3,FALSE) + SBYLD1!CC180*(1-VLOOKUP(SBYLD2!CC$4,'[1]INTERNAL PARAMETERS-1'!$B$5:$J$44,5,FALSE))*VLOOKUP(SBYLD2!CC$4,'[1]INTERNAL PARAMETERS-1'!$B$5:$J$44,8,FALSE)*VLOOKUP(SBYLD2!CC$4,'[1]INTERNAL PARAMETERS-1'!$B$5:$J$44,3,FALSE)</f>
        <v>2.4439108377177863E-2</v>
      </c>
      <c r="CD180" s="44">
        <f>SBYLD1!CD180*VLOOKUP(SBYLD2!CD$4,'[1]INTERNAL PARAMETERS-1'!$B$5:$J$44,5,FALSE)*VLOOKUP(SBYLD2!CD$4,'[1]INTERNAL PARAMETERS-1'!$B$5:$J$44,6,FALSE)*VLOOKUP(SBYLD2!CD$4,'[1]INTERNAL PARAMETERS-1'!$B$5:$J$44,3,FALSE) + SBYLD1!CD180*(1-VLOOKUP(SBYLD2!CD$4,'[1]INTERNAL PARAMETERS-1'!$B$5:$J$44,5,FALSE))*VLOOKUP(SBYLD2!CD$4,'[1]INTERNAL PARAMETERS-1'!$B$5:$J$44,8,FALSE)*VLOOKUP(SBYLD2!CD$4,'[1]INTERNAL PARAMETERS-1'!$B$5:$J$44,3,FALSE)</f>
        <v>5.9217979700277854E-2</v>
      </c>
      <c r="CE180" s="44">
        <f>SBYLD1!CE180*VLOOKUP(SBYLD2!CE$4,'[1]INTERNAL PARAMETERS-1'!$B$5:$J$44,5,FALSE)*VLOOKUP(SBYLD2!CE$4,'[1]INTERNAL PARAMETERS-1'!$B$5:$J$44,6,FALSE)*VLOOKUP(SBYLD2!CE$4,'[1]INTERNAL PARAMETERS-1'!$B$5:$J$44,3,FALSE) + SBYLD1!CE180*(1-VLOOKUP(SBYLD2!CE$4,'[1]INTERNAL PARAMETERS-1'!$B$5:$J$44,5,FALSE))*VLOOKUP(SBYLD2!CE$4,'[1]INTERNAL PARAMETERS-1'!$B$5:$J$44,8,FALSE)*VLOOKUP(SBYLD2!CE$4,'[1]INTERNAL PARAMETERS-1'!$B$5:$J$44,3,FALSE)</f>
        <v>0.1657292745060302</v>
      </c>
      <c r="CF180" s="44">
        <f>SBYLD1!CF180*VLOOKUP(SBYLD2!CF$4,'[1]INTERNAL PARAMETERS-1'!$B$5:$J$44,5,FALSE)*VLOOKUP(SBYLD2!CF$4,'[1]INTERNAL PARAMETERS-1'!$B$5:$J$44,6,FALSE)*VLOOKUP(SBYLD2!CF$4,'[1]INTERNAL PARAMETERS-1'!$B$5:$J$44,3,FALSE) + SBYLD1!CF180*(1-VLOOKUP(SBYLD2!CF$4,'[1]INTERNAL PARAMETERS-1'!$B$5:$J$44,5,FALSE))*VLOOKUP(SBYLD2!CF$4,'[1]INTERNAL PARAMETERS-1'!$B$5:$J$44,8,FALSE)*VLOOKUP(SBYLD2!CF$4,'[1]INTERNAL PARAMETERS-1'!$B$5:$J$44,3,FALSE)</f>
        <v>4.6923468051319563E-2</v>
      </c>
      <c r="CG180" s="44">
        <f>SBYLD1!CG180*VLOOKUP(SBYLD2!CG$4,'[1]INTERNAL PARAMETERS-1'!$B$5:$J$44,5,FALSE)*VLOOKUP(SBYLD2!CG$4,'[1]INTERNAL PARAMETERS-1'!$B$5:$J$44,6,FALSE)*VLOOKUP(SBYLD2!CG$4,'[1]INTERNAL PARAMETERS-1'!$B$5:$J$44,3,FALSE) + SBYLD1!CG180*(1-VLOOKUP(SBYLD2!CG$4,'[1]INTERNAL PARAMETERS-1'!$B$5:$J$44,5,FALSE))*VLOOKUP(SBYLD2!CG$4,'[1]INTERNAL PARAMETERS-1'!$B$5:$J$44,8,FALSE)*VLOOKUP(SBYLD2!CG$4,'[1]INTERNAL PARAMETERS-1'!$B$5:$J$44,3,FALSE)</f>
        <v>0</v>
      </c>
      <c r="CH180" s="43">
        <f>SBYLD1!CH180*VLOOKUP(SBYLD2!CH$4,'[1]INTERNAL PARAMETERS-1'!$B$5:$J$44,5,FALSE)*VLOOKUP(SBYLD2!CH$4,'[1]INTERNAL PARAMETERS-1'!$B$5:$J$44,6,FALSE)*VLOOKUP(SBYLD2!CH$4,'[1]INTERNAL PARAMETERS-1'!$B$5:$J$44,3,FALSE) + SBYLD1!CH180*(1-VLOOKUP(SBYLD2!CH$4,'[1]INTERNAL PARAMETERS-1'!$B$5:$J$44,5,FALSE))*VLOOKUP(SBYLD2!CH$4,'[1]INTERNAL PARAMETERS-1'!$B$5:$J$44,8,FALSE)*VLOOKUP(SBYLD2!CH$4,'[1]INTERNAL PARAMETERS-1'!$B$5:$J$44,3,FALSE)</f>
        <v>0</v>
      </c>
      <c r="CJ180" s="45">
        <f t="shared" si="4"/>
        <v>941.87136080917014</v>
      </c>
      <c r="CK180" s="43">
        <f t="shared" si="5"/>
        <v>106.42970185396125</v>
      </c>
    </row>
    <row r="181" spans="2:89">
      <c r="B181" s="58" t="s">
        <v>8</v>
      </c>
      <c r="C181" s="57" t="s">
        <v>41</v>
      </c>
      <c r="D181" s="57" t="s">
        <v>44</v>
      </c>
      <c r="E181" s="128">
        <f>SB!S181</f>
        <v>5391.1287676206093</v>
      </c>
      <c r="F181" s="56">
        <f>'[1]INTERNAL PARAMETERS-1'!M19</f>
        <v>16.865000000000002</v>
      </c>
      <c r="G181" s="45">
        <f>SBYLD1!G181*VLOOKUP(SBYLD2!G$4,'[1]INTERNAL PARAMETERS-1'!$B$5:$J$44,5,FALSE)*VLOOKUP(SBYLD2!G$4,'[1]INTERNAL PARAMETERS-1'!$B$5:$J$44,7,FALSE)*SBYLD2!$F181 + SBYLD1!G181*(1-VLOOKUP(SBYLD2!G$4,'[1]INTERNAL PARAMETERS-1'!$B$5:$J$44,5,FALSE))*VLOOKUP(SBYLD2!G$4,'[1]INTERNAL PARAMETERS-1'!$B$5:$J$44,9,FALSE)*SBYLD2!$F181</f>
        <v>129.3136968331163</v>
      </c>
      <c r="H181" s="44">
        <f>SBYLD1!H181*VLOOKUP(SBYLD2!H$4,'[1]INTERNAL PARAMETERS-1'!$B$5:$J$44,5,FALSE)*VLOOKUP(SBYLD2!H$4,'[1]INTERNAL PARAMETERS-1'!$B$5:$J$44,7,FALSE)*SBYLD2!$F181 + SBYLD1!H181*(1-VLOOKUP(SBYLD2!H$4,'[1]INTERNAL PARAMETERS-1'!$B$5:$J$44,5,FALSE))*VLOOKUP(SBYLD2!H$4,'[1]INTERNAL PARAMETERS-1'!$B$5:$J$44,9,FALSE)*SBYLD2!$F181</f>
        <v>24.369477425293628</v>
      </c>
      <c r="I181" s="44">
        <f>SBYLD1!I181*VLOOKUP(SBYLD2!I$4,'[1]INTERNAL PARAMETERS-1'!$B$5:$J$44,5,FALSE)*VLOOKUP(SBYLD2!I$4,'[1]INTERNAL PARAMETERS-1'!$B$5:$J$44,7,FALSE)*SBYLD2!$F181 + SBYLD1!I181*(1-VLOOKUP(SBYLD2!I$4,'[1]INTERNAL PARAMETERS-1'!$B$5:$J$44,5,FALSE))*VLOOKUP(SBYLD2!I$4,'[1]INTERNAL PARAMETERS-1'!$B$5:$J$44,9,FALSE)*SBYLD2!$F181</f>
        <v>163.82961050297106</v>
      </c>
      <c r="J181" s="44">
        <f>SBYLD1!J181*VLOOKUP(SBYLD2!J$4,'[1]INTERNAL PARAMETERS-1'!$B$5:$J$44,5,FALSE)*VLOOKUP(SBYLD2!J$4,'[1]INTERNAL PARAMETERS-1'!$B$5:$J$44,7,FALSE)*SBYLD2!$F181 + SBYLD1!J181*(1-VLOOKUP(SBYLD2!J$4,'[1]INTERNAL PARAMETERS-1'!$B$5:$J$44,5,FALSE))*VLOOKUP(SBYLD2!J$4,'[1]INTERNAL PARAMETERS-1'!$B$5:$J$44,9,FALSE)*SBYLD2!$F181</f>
        <v>0</v>
      </c>
      <c r="K181" s="44">
        <f>SBYLD1!K181*VLOOKUP(SBYLD2!K$4,'[1]INTERNAL PARAMETERS-1'!$B$5:$J$44,5,FALSE)*VLOOKUP(SBYLD2!K$4,'[1]INTERNAL PARAMETERS-1'!$B$5:$J$44,7,FALSE)*SBYLD2!$F181 + SBYLD1!K181*(1-VLOOKUP(SBYLD2!K$4,'[1]INTERNAL PARAMETERS-1'!$B$5:$J$44,5,FALSE))*VLOOKUP(SBYLD2!K$4,'[1]INTERNAL PARAMETERS-1'!$B$5:$J$44,9,FALSE)*SBYLD2!$F181</f>
        <v>0</v>
      </c>
      <c r="L181" s="44">
        <f>SBYLD1!L181*VLOOKUP(SBYLD2!L$4,'[1]INTERNAL PARAMETERS-1'!$B$5:$J$44,5,FALSE)*VLOOKUP(SBYLD2!L$4,'[1]INTERNAL PARAMETERS-1'!$B$5:$J$44,7,FALSE)*SBYLD2!$F181 + SBYLD1!L181*(1-VLOOKUP(SBYLD2!L$4,'[1]INTERNAL PARAMETERS-1'!$B$5:$J$44,5,FALSE))*VLOOKUP(SBYLD2!L$4,'[1]INTERNAL PARAMETERS-1'!$B$5:$J$44,9,FALSE)*SBYLD2!$F181</f>
        <v>0</v>
      </c>
      <c r="M181" s="44">
        <f>SBYLD1!M181*VLOOKUP(SBYLD2!M$4,'[1]INTERNAL PARAMETERS-1'!$B$5:$J$44,5,FALSE)*VLOOKUP(SBYLD2!M$4,'[1]INTERNAL PARAMETERS-1'!$B$5:$J$44,7,FALSE)*SBYLD2!$F181 + SBYLD1!M181*(1-VLOOKUP(SBYLD2!M$4,'[1]INTERNAL PARAMETERS-1'!$B$5:$J$44,5,FALSE))*VLOOKUP(SBYLD2!M$4,'[1]INTERNAL PARAMETERS-1'!$B$5:$J$44,9,FALSE)*SBYLD2!$F181</f>
        <v>40.032294677828745</v>
      </c>
      <c r="N181" s="44">
        <f>SBYLD1!N181*VLOOKUP(SBYLD2!N$4,'[1]INTERNAL PARAMETERS-1'!$B$5:$J$44,5,FALSE)*VLOOKUP(SBYLD2!N$4,'[1]INTERNAL PARAMETERS-1'!$B$5:$J$44,7,FALSE)*SBYLD2!$F181 + SBYLD1!N181*(1-VLOOKUP(SBYLD2!N$4,'[1]INTERNAL PARAMETERS-1'!$B$5:$J$44,5,FALSE))*VLOOKUP(SBYLD2!N$4,'[1]INTERNAL PARAMETERS-1'!$B$5:$J$44,9,FALSE)*SBYLD2!$F181</f>
        <v>0.78214895575892396</v>
      </c>
      <c r="O181" s="44">
        <f>SBYLD1!O181*VLOOKUP(SBYLD2!O$4,'[1]INTERNAL PARAMETERS-1'!$B$5:$J$44,5,FALSE)*VLOOKUP(SBYLD2!O$4,'[1]INTERNAL PARAMETERS-1'!$B$5:$J$44,7,FALSE)*SBYLD2!$F181 + SBYLD1!O181*(1-VLOOKUP(SBYLD2!O$4,'[1]INTERNAL PARAMETERS-1'!$B$5:$J$44,5,FALSE))*VLOOKUP(SBYLD2!O$4,'[1]INTERNAL PARAMETERS-1'!$B$5:$J$44,9,FALSE)*SBYLD2!$F181</f>
        <v>0</v>
      </c>
      <c r="P181" s="44">
        <f>SBYLD1!P181*VLOOKUP(SBYLD2!P$4,'[1]INTERNAL PARAMETERS-1'!$B$5:$J$44,5,FALSE)*VLOOKUP(SBYLD2!P$4,'[1]INTERNAL PARAMETERS-1'!$B$5:$J$44,7,FALSE)*SBYLD2!$F181 + SBYLD1!P181*(1-VLOOKUP(SBYLD2!P$4,'[1]INTERNAL PARAMETERS-1'!$B$5:$J$44,5,FALSE))*VLOOKUP(SBYLD2!P$4,'[1]INTERNAL PARAMETERS-1'!$B$5:$J$44,9,FALSE)*SBYLD2!$F181</f>
        <v>0</v>
      </c>
      <c r="Q181" s="44">
        <f>SBYLD1!Q181*VLOOKUP(SBYLD2!Q$4,'[1]INTERNAL PARAMETERS-1'!$B$5:$J$44,5,FALSE)*VLOOKUP(SBYLD2!Q$4,'[1]INTERNAL PARAMETERS-1'!$B$5:$J$44,7,FALSE)*SBYLD2!$F181 + SBYLD1!Q181*(1-VLOOKUP(SBYLD2!Q$4,'[1]INTERNAL PARAMETERS-1'!$B$5:$J$44,5,FALSE))*VLOOKUP(SBYLD2!Q$4,'[1]INTERNAL PARAMETERS-1'!$B$5:$J$44,9,FALSE)*SBYLD2!$F181</f>
        <v>0</v>
      </c>
      <c r="R181" s="44">
        <f>SBYLD1!R181*VLOOKUP(SBYLD2!R$4,'[1]INTERNAL PARAMETERS-1'!$B$5:$J$44,5,FALSE)*VLOOKUP(SBYLD2!R$4,'[1]INTERNAL PARAMETERS-1'!$B$5:$J$44,7,FALSE)*SBYLD2!$F181 + SBYLD1!R181*(1-VLOOKUP(SBYLD2!R$4,'[1]INTERNAL PARAMETERS-1'!$B$5:$J$44,5,FALSE))*VLOOKUP(SBYLD2!R$4,'[1]INTERNAL PARAMETERS-1'!$B$5:$J$44,9,FALSE)*SBYLD2!$F181</f>
        <v>0</v>
      </c>
      <c r="S181" s="44">
        <f>SBYLD1!S181*VLOOKUP(SBYLD2!S$4,'[1]INTERNAL PARAMETERS-1'!$B$5:$J$44,5,FALSE)*VLOOKUP(SBYLD2!S$4,'[1]INTERNAL PARAMETERS-1'!$B$5:$J$44,7,FALSE)*SBYLD2!$F181 + SBYLD1!S181*(1-VLOOKUP(SBYLD2!S$4,'[1]INTERNAL PARAMETERS-1'!$B$5:$J$44,5,FALSE))*VLOOKUP(SBYLD2!S$4,'[1]INTERNAL PARAMETERS-1'!$B$5:$J$44,9,FALSE)*SBYLD2!$F181</f>
        <v>19.238078025775149</v>
      </c>
      <c r="T181" s="44">
        <f>SBYLD1!T181*VLOOKUP(SBYLD2!T$4,'[1]INTERNAL PARAMETERS-1'!$B$5:$J$44,5,FALSE)*VLOOKUP(SBYLD2!T$4,'[1]INTERNAL PARAMETERS-1'!$B$5:$J$44,7,FALSE)*SBYLD2!$F181 + SBYLD1!T181*(1-VLOOKUP(SBYLD2!T$4,'[1]INTERNAL PARAMETERS-1'!$B$5:$J$44,5,FALSE))*VLOOKUP(SBYLD2!T$4,'[1]INTERNAL PARAMETERS-1'!$B$5:$J$44,9,FALSE)*SBYLD2!$F181</f>
        <v>3.2933544678130122</v>
      </c>
      <c r="U181" s="44">
        <f>SBYLD1!U181*VLOOKUP(SBYLD2!U$4,'[1]INTERNAL PARAMETERS-1'!$B$5:$J$44,5,FALSE)*VLOOKUP(SBYLD2!U$4,'[1]INTERNAL PARAMETERS-1'!$B$5:$J$44,7,FALSE)*SBYLD2!$F181 + SBYLD1!U181*(1-VLOOKUP(SBYLD2!U$4,'[1]INTERNAL PARAMETERS-1'!$B$5:$J$44,5,FALSE))*VLOOKUP(SBYLD2!U$4,'[1]INTERNAL PARAMETERS-1'!$B$5:$J$44,9,FALSE)*SBYLD2!$F181</f>
        <v>1.8606425331474192</v>
      </c>
      <c r="V181" s="44">
        <f>SBYLD1!V181*VLOOKUP(SBYLD2!V$4,'[1]INTERNAL PARAMETERS-1'!$B$5:$J$44,5,FALSE)*VLOOKUP(SBYLD2!V$4,'[1]INTERNAL PARAMETERS-1'!$B$5:$J$44,7,FALSE)*SBYLD2!$F181 + SBYLD1!V181*(1-VLOOKUP(SBYLD2!V$4,'[1]INTERNAL PARAMETERS-1'!$B$5:$J$44,5,FALSE))*VLOOKUP(SBYLD2!V$4,'[1]INTERNAL PARAMETERS-1'!$B$5:$J$44,9,FALSE)*SBYLD2!$F181</f>
        <v>19.874813225590728</v>
      </c>
      <c r="W181" s="44">
        <f>SBYLD1!W181*VLOOKUP(SBYLD2!W$4,'[1]INTERNAL PARAMETERS-1'!$B$5:$J$44,5,FALSE)*VLOOKUP(SBYLD2!W$4,'[1]INTERNAL PARAMETERS-1'!$B$5:$J$44,7,FALSE)*SBYLD2!$F181 + SBYLD1!W181*(1-VLOOKUP(SBYLD2!W$4,'[1]INTERNAL PARAMETERS-1'!$B$5:$J$44,5,FALSE))*VLOOKUP(SBYLD2!W$4,'[1]INTERNAL PARAMETERS-1'!$B$5:$J$44,9,FALSE)*SBYLD2!$F181</f>
        <v>0</v>
      </c>
      <c r="X181" s="44">
        <f>SBYLD1!X181*VLOOKUP(SBYLD2!X$4,'[1]INTERNAL PARAMETERS-1'!$B$5:$J$44,5,FALSE)*VLOOKUP(SBYLD2!X$4,'[1]INTERNAL PARAMETERS-1'!$B$5:$J$44,7,FALSE)*SBYLD2!$F181 + SBYLD1!X181*(1-VLOOKUP(SBYLD2!X$4,'[1]INTERNAL PARAMETERS-1'!$B$5:$J$44,5,FALSE))*VLOOKUP(SBYLD2!X$4,'[1]INTERNAL PARAMETERS-1'!$B$5:$J$44,9,FALSE)*SBYLD2!$F181</f>
        <v>0</v>
      </c>
      <c r="Y181" s="44">
        <f>SBYLD1!Y181*VLOOKUP(SBYLD2!Y$4,'[1]INTERNAL PARAMETERS-1'!$B$5:$J$44,5,FALSE)*VLOOKUP(SBYLD2!Y$4,'[1]INTERNAL PARAMETERS-1'!$B$5:$J$44,7,FALSE)*SBYLD2!$F181 + SBYLD1!Y181*(1-VLOOKUP(SBYLD2!Y$4,'[1]INTERNAL PARAMETERS-1'!$B$5:$J$44,5,FALSE))*VLOOKUP(SBYLD2!Y$4,'[1]INTERNAL PARAMETERS-1'!$B$5:$J$44,9,FALSE)*SBYLD2!$F181</f>
        <v>0</v>
      </c>
      <c r="Z181" s="44">
        <f>SBYLD1!Z181*VLOOKUP(SBYLD2!Z$4,'[1]INTERNAL PARAMETERS-1'!$B$5:$J$44,5,FALSE)*VLOOKUP(SBYLD2!Z$4,'[1]INTERNAL PARAMETERS-1'!$B$5:$J$44,7,FALSE)*SBYLD2!$F181 + SBYLD1!Z181*(1-VLOOKUP(SBYLD2!Z$4,'[1]INTERNAL PARAMETERS-1'!$B$5:$J$44,5,FALSE))*VLOOKUP(SBYLD2!Z$4,'[1]INTERNAL PARAMETERS-1'!$B$5:$J$44,9,FALSE)*SBYLD2!$F181</f>
        <v>0</v>
      </c>
      <c r="AA181" s="44">
        <f>SBYLD1!AA181*VLOOKUP(SBYLD2!AA$4,'[1]INTERNAL PARAMETERS-1'!$B$5:$J$44,5,FALSE)*VLOOKUP(SBYLD2!AA$4,'[1]INTERNAL PARAMETERS-1'!$B$5:$J$44,7,FALSE)*SBYLD2!$F181 + SBYLD1!AA181*(1-VLOOKUP(SBYLD2!AA$4,'[1]INTERNAL PARAMETERS-1'!$B$5:$J$44,5,FALSE))*VLOOKUP(SBYLD2!AA$4,'[1]INTERNAL PARAMETERS-1'!$B$5:$J$44,9,FALSE)*SBYLD2!$F181</f>
        <v>0</v>
      </c>
      <c r="AB181" s="44">
        <f>SBYLD1!AB181*VLOOKUP(SBYLD2!AB$4,'[1]INTERNAL PARAMETERS-1'!$B$5:$J$44,5,FALSE)*VLOOKUP(SBYLD2!AB$4,'[1]INTERNAL PARAMETERS-1'!$B$5:$J$44,7,FALSE)*SBYLD2!$F181 + SBYLD1!AB181*(1-VLOOKUP(SBYLD2!AB$4,'[1]INTERNAL PARAMETERS-1'!$B$5:$J$44,5,FALSE))*VLOOKUP(SBYLD2!AB$4,'[1]INTERNAL PARAMETERS-1'!$B$5:$J$44,9,FALSE)*SBYLD2!$F181</f>
        <v>0</v>
      </c>
      <c r="AC181" s="44">
        <f>SBYLD1!AC181*VLOOKUP(SBYLD2!AC$4,'[1]INTERNAL PARAMETERS-1'!$B$5:$J$44,5,FALSE)*VLOOKUP(SBYLD2!AC$4,'[1]INTERNAL PARAMETERS-1'!$B$5:$J$44,7,FALSE)*SBYLD2!$F181 + SBYLD1!AC181*(1-VLOOKUP(SBYLD2!AC$4,'[1]INTERNAL PARAMETERS-1'!$B$5:$J$44,5,FALSE))*VLOOKUP(SBYLD2!AC$4,'[1]INTERNAL PARAMETERS-1'!$B$5:$J$44,9,FALSE)*SBYLD2!$F181</f>
        <v>0</v>
      </c>
      <c r="AD181" s="44">
        <f>SBYLD1!AD181*VLOOKUP(SBYLD2!AD$4,'[1]INTERNAL PARAMETERS-1'!$B$5:$J$44,5,FALSE)*VLOOKUP(SBYLD2!AD$4,'[1]INTERNAL PARAMETERS-1'!$B$5:$J$44,7,FALSE)*SBYLD2!$F181 + SBYLD1!AD181*(1-VLOOKUP(SBYLD2!AD$4,'[1]INTERNAL PARAMETERS-1'!$B$5:$J$44,5,FALSE))*VLOOKUP(SBYLD2!AD$4,'[1]INTERNAL PARAMETERS-1'!$B$5:$J$44,9,FALSE)*SBYLD2!$F181</f>
        <v>0</v>
      </c>
      <c r="AE181" s="44">
        <f>SBYLD1!AE181*VLOOKUP(SBYLD2!AE$4,'[1]INTERNAL PARAMETERS-1'!$B$5:$J$44,5,FALSE)*VLOOKUP(SBYLD2!AE$4,'[1]INTERNAL PARAMETERS-1'!$B$5:$J$44,7,FALSE)*SBYLD2!$F181 + SBYLD1!AE181*(1-VLOOKUP(SBYLD2!AE$4,'[1]INTERNAL PARAMETERS-1'!$B$5:$J$44,5,FALSE))*VLOOKUP(SBYLD2!AE$4,'[1]INTERNAL PARAMETERS-1'!$B$5:$J$44,9,FALSE)*SBYLD2!$F181</f>
        <v>0</v>
      </c>
      <c r="AF181" s="44">
        <f>SBYLD1!AF181*VLOOKUP(SBYLD2!AF$4,'[1]INTERNAL PARAMETERS-1'!$B$5:$J$44,5,FALSE)*VLOOKUP(SBYLD2!AF$4,'[1]INTERNAL PARAMETERS-1'!$B$5:$J$44,7,FALSE)*SBYLD2!$F181 + SBYLD1!AF181*(1-VLOOKUP(SBYLD2!AF$4,'[1]INTERNAL PARAMETERS-1'!$B$5:$J$44,5,FALSE))*VLOOKUP(SBYLD2!AF$4,'[1]INTERNAL PARAMETERS-1'!$B$5:$J$44,9,FALSE)*SBYLD2!$F181</f>
        <v>0</v>
      </c>
      <c r="AG181" s="44">
        <f>SBYLD1!AG181*VLOOKUP(SBYLD2!AG$4,'[1]INTERNAL PARAMETERS-1'!$B$5:$J$44,5,FALSE)*VLOOKUP(SBYLD2!AG$4,'[1]INTERNAL PARAMETERS-1'!$B$5:$J$44,7,FALSE)*SBYLD2!$F181 + SBYLD1!AG181*(1-VLOOKUP(SBYLD2!AG$4,'[1]INTERNAL PARAMETERS-1'!$B$5:$J$44,5,FALSE))*VLOOKUP(SBYLD2!AG$4,'[1]INTERNAL PARAMETERS-1'!$B$5:$J$44,9,FALSE)*SBYLD2!$F181</f>
        <v>0</v>
      </c>
      <c r="AH181" s="44">
        <f>SBYLD1!AH181*VLOOKUP(SBYLD2!AH$4,'[1]INTERNAL PARAMETERS-1'!$B$5:$J$44,5,FALSE)*VLOOKUP(SBYLD2!AH$4,'[1]INTERNAL PARAMETERS-1'!$B$5:$J$44,7,FALSE)*SBYLD2!$F181 + SBYLD1!AH181*(1-VLOOKUP(SBYLD2!AH$4,'[1]INTERNAL PARAMETERS-1'!$B$5:$J$44,5,FALSE))*VLOOKUP(SBYLD2!AH$4,'[1]INTERNAL PARAMETERS-1'!$B$5:$J$44,9,FALSE)*SBYLD2!$F181</f>
        <v>0</v>
      </c>
      <c r="AI181" s="44">
        <f>SBYLD1!AI181*VLOOKUP(SBYLD2!AI$4,'[1]INTERNAL PARAMETERS-1'!$B$5:$J$44,5,FALSE)*VLOOKUP(SBYLD2!AI$4,'[1]INTERNAL PARAMETERS-1'!$B$5:$J$44,7,FALSE)*SBYLD2!$F181 + SBYLD1!AI181*(1-VLOOKUP(SBYLD2!AI$4,'[1]INTERNAL PARAMETERS-1'!$B$5:$J$44,5,FALSE))*VLOOKUP(SBYLD2!AI$4,'[1]INTERNAL PARAMETERS-1'!$B$5:$J$44,9,FALSE)*SBYLD2!$F181</f>
        <v>0.13720037247887568</v>
      </c>
      <c r="AJ181" s="44">
        <f>SBYLD1!AJ181*VLOOKUP(SBYLD2!AJ$4,'[1]INTERNAL PARAMETERS-1'!$B$5:$J$44,5,FALSE)*VLOOKUP(SBYLD2!AJ$4,'[1]INTERNAL PARAMETERS-1'!$B$5:$J$44,7,FALSE)*SBYLD2!$F181 + SBYLD1!AJ181*(1-VLOOKUP(SBYLD2!AJ$4,'[1]INTERNAL PARAMETERS-1'!$B$5:$J$44,5,FALSE))*VLOOKUP(SBYLD2!AJ$4,'[1]INTERNAL PARAMETERS-1'!$B$5:$J$44,9,FALSE)*SBYLD2!$F181</f>
        <v>2.1406804040784575</v>
      </c>
      <c r="AK181" s="44">
        <f>SBYLD1!AK181*VLOOKUP(SBYLD2!AK$4,'[1]INTERNAL PARAMETERS-1'!$B$5:$J$44,5,FALSE)*VLOOKUP(SBYLD2!AK$4,'[1]INTERNAL PARAMETERS-1'!$B$5:$J$44,7,FALSE)*SBYLD2!$F181 + SBYLD1!AK181*(1-VLOOKUP(SBYLD2!AK$4,'[1]INTERNAL PARAMETERS-1'!$B$5:$J$44,5,FALSE))*VLOOKUP(SBYLD2!AK$4,'[1]INTERNAL PARAMETERS-1'!$B$5:$J$44,9,FALSE)*SBYLD2!$F181</f>
        <v>0</v>
      </c>
      <c r="AL181" s="44">
        <f>SBYLD1!AL181*VLOOKUP(SBYLD2!AL$4,'[1]INTERNAL PARAMETERS-1'!$B$5:$J$44,5,FALSE)*VLOOKUP(SBYLD2!AL$4,'[1]INTERNAL PARAMETERS-1'!$B$5:$J$44,7,FALSE)*SBYLD2!$F181 + SBYLD1!AL181*(1-VLOOKUP(SBYLD2!AL$4,'[1]INTERNAL PARAMETERS-1'!$B$5:$J$44,5,FALSE))*VLOOKUP(SBYLD2!AL$4,'[1]INTERNAL PARAMETERS-1'!$B$5:$J$44,9,FALSE)*SBYLD2!$F181</f>
        <v>0</v>
      </c>
      <c r="AM181" s="44">
        <f>SBYLD1!AM181*VLOOKUP(SBYLD2!AM$4,'[1]INTERNAL PARAMETERS-1'!$B$5:$J$44,5,FALSE)*VLOOKUP(SBYLD2!AM$4,'[1]INTERNAL PARAMETERS-1'!$B$5:$J$44,7,FALSE)*SBYLD2!$F181 + SBYLD1!AM181*(1-VLOOKUP(SBYLD2!AM$4,'[1]INTERNAL PARAMETERS-1'!$B$5:$J$44,5,FALSE))*VLOOKUP(SBYLD2!AM$4,'[1]INTERNAL PARAMETERS-1'!$B$5:$J$44,9,FALSE)*SBYLD2!$F181</f>
        <v>0</v>
      </c>
      <c r="AN181" s="44">
        <f>SBYLD1!AN181*VLOOKUP(SBYLD2!AN$4,'[1]INTERNAL PARAMETERS-1'!$B$5:$J$44,5,FALSE)*VLOOKUP(SBYLD2!AN$4,'[1]INTERNAL PARAMETERS-1'!$B$5:$J$44,7,FALSE)*SBYLD2!$F181 + SBYLD1!AN181*(1-VLOOKUP(SBYLD2!AN$4,'[1]INTERNAL PARAMETERS-1'!$B$5:$J$44,5,FALSE))*VLOOKUP(SBYLD2!AN$4,'[1]INTERNAL PARAMETERS-1'!$B$5:$J$44,9,FALSE)*SBYLD2!$F181</f>
        <v>0</v>
      </c>
      <c r="AO181" s="44">
        <f>SBYLD1!AO181*VLOOKUP(SBYLD2!AO$4,'[1]INTERNAL PARAMETERS-1'!$B$5:$J$44,5,FALSE)*VLOOKUP(SBYLD2!AO$4,'[1]INTERNAL PARAMETERS-1'!$B$5:$J$44,7,FALSE)*SBYLD2!$F181 + SBYLD1!AO181*(1-VLOOKUP(SBYLD2!AO$4,'[1]INTERNAL PARAMETERS-1'!$B$5:$J$44,5,FALSE))*VLOOKUP(SBYLD2!AO$4,'[1]INTERNAL PARAMETERS-1'!$B$5:$J$44,9,FALSE)*SBYLD2!$F181</f>
        <v>0</v>
      </c>
      <c r="AP181" s="44">
        <f>SBYLD1!AP181*VLOOKUP(SBYLD2!AP$4,'[1]INTERNAL PARAMETERS-1'!$B$5:$J$44,5,FALSE)*VLOOKUP(SBYLD2!AP$4,'[1]INTERNAL PARAMETERS-1'!$B$5:$J$44,7,FALSE)*SBYLD2!$F181 + SBYLD1!AP181*(1-VLOOKUP(SBYLD2!AP$4,'[1]INTERNAL PARAMETERS-1'!$B$5:$J$44,5,FALSE))*VLOOKUP(SBYLD2!AP$4,'[1]INTERNAL PARAMETERS-1'!$B$5:$J$44,9,FALSE)*SBYLD2!$F181</f>
        <v>0</v>
      </c>
      <c r="AQ181" s="44">
        <f>SBYLD1!AQ181*VLOOKUP(SBYLD2!AQ$4,'[1]INTERNAL PARAMETERS-1'!$B$5:$J$44,5,FALSE)*VLOOKUP(SBYLD2!AQ$4,'[1]INTERNAL PARAMETERS-1'!$B$5:$J$44,7,FALSE)*SBYLD2!$F181 + SBYLD1!AQ181*(1-VLOOKUP(SBYLD2!AQ$4,'[1]INTERNAL PARAMETERS-1'!$B$5:$J$44,5,FALSE))*VLOOKUP(SBYLD2!AQ$4,'[1]INTERNAL PARAMETERS-1'!$B$5:$J$44,9,FALSE)*SBYLD2!$F181</f>
        <v>0</v>
      </c>
      <c r="AR181" s="44">
        <f>SBYLD1!AR181*VLOOKUP(SBYLD2!AR$4,'[1]INTERNAL PARAMETERS-1'!$B$5:$J$44,5,FALSE)*VLOOKUP(SBYLD2!AR$4,'[1]INTERNAL PARAMETERS-1'!$B$5:$J$44,7,FALSE)*SBYLD2!$F181 + SBYLD1!AR181*(1-VLOOKUP(SBYLD2!AR$4,'[1]INTERNAL PARAMETERS-1'!$B$5:$J$44,5,FALSE))*VLOOKUP(SBYLD2!AR$4,'[1]INTERNAL PARAMETERS-1'!$B$5:$J$44,9,FALSE)*SBYLD2!$F181</f>
        <v>0</v>
      </c>
      <c r="AS181" s="44">
        <f>SBYLD1!AS181*VLOOKUP(SBYLD2!AS$4,'[1]INTERNAL PARAMETERS-1'!$B$5:$J$44,5,FALSE)*VLOOKUP(SBYLD2!AS$4,'[1]INTERNAL PARAMETERS-1'!$B$5:$J$44,7,FALSE)*SBYLD2!$F181 + SBYLD1!AS181*(1-VLOOKUP(SBYLD2!AS$4,'[1]INTERNAL PARAMETERS-1'!$B$5:$J$44,5,FALSE))*VLOOKUP(SBYLD2!AS$4,'[1]INTERNAL PARAMETERS-1'!$B$5:$J$44,9,FALSE)*SBYLD2!$F181</f>
        <v>0</v>
      </c>
      <c r="AT181" s="43">
        <f>SBYLD1!AT181*VLOOKUP(SBYLD2!AT$4,'[1]INTERNAL PARAMETERS-1'!$B$5:$J$44,5,FALSE)*VLOOKUP(SBYLD2!AT$4,'[1]INTERNAL PARAMETERS-1'!$B$5:$J$44,7,FALSE)*SBYLD2!$F181 + SBYLD1!AT181*(1-VLOOKUP(SBYLD2!AT$4,'[1]INTERNAL PARAMETERS-1'!$B$5:$J$44,5,FALSE))*VLOOKUP(SBYLD2!AT$4,'[1]INTERNAL PARAMETERS-1'!$B$5:$J$44,9,FALSE)*SBYLD2!$F181</f>
        <v>0</v>
      </c>
      <c r="AU181" s="45">
        <f>SBYLD1!AU181*VLOOKUP(SBYLD2!AU$4,'[1]INTERNAL PARAMETERS-1'!$B$5:$J$44,5,FALSE)*VLOOKUP(SBYLD2!AU$4,'[1]INTERNAL PARAMETERS-1'!$B$5:$J$44,6,FALSE)*VLOOKUP(SBYLD2!AU$4,'[1]INTERNAL PARAMETERS-1'!$B$5:$J$44,3,FALSE) + SBYLD1!AU181*(1-VLOOKUP(SBYLD2!AU$4,'[1]INTERNAL PARAMETERS-1'!$B$5:$J$44,5,FALSE))*VLOOKUP(SBYLD2!AU$4,'[1]INTERNAL PARAMETERS-1'!$B$5:$J$44,8,FALSE)*VLOOKUP(SBYLD2!AU$4,'[1]INTERNAL PARAMETERS-1'!$B$5:$J$44,3,FALSE)</f>
        <v>0</v>
      </c>
      <c r="AV181" s="44">
        <f>SBYLD1!AV181*VLOOKUP(SBYLD2!AV$4,'[1]INTERNAL PARAMETERS-1'!$B$5:$J$44,5,FALSE)*VLOOKUP(SBYLD2!AV$4,'[1]INTERNAL PARAMETERS-1'!$B$5:$J$44,6,FALSE)*VLOOKUP(SBYLD2!AV$4,'[1]INTERNAL PARAMETERS-1'!$B$5:$J$44,3,FALSE) + SBYLD1!AV181*(1-VLOOKUP(SBYLD2!AV$4,'[1]INTERNAL PARAMETERS-1'!$B$5:$J$44,5,FALSE))*VLOOKUP(SBYLD2!AV$4,'[1]INTERNAL PARAMETERS-1'!$B$5:$J$44,8,FALSE)*VLOOKUP(SBYLD2!AV$4,'[1]INTERNAL PARAMETERS-1'!$B$5:$J$44,3,FALSE)</f>
        <v>0</v>
      </c>
      <c r="AW181" s="44">
        <f>SBYLD1!AW181*VLOOKUP(SBYLD2!AW$4,'[1]INTERNAL PARAMETERS-1'!$B$5:$J$44,5,FALSE)*VLOOKUP(SBYLD2!AW$4,'[1]INTERNAL PARAMETERS-1'!$B$5:$J$44,6,FALSE)*VLOOKUP(SBYLD2!AW$4,'[1]INTERNAL PARAMETERS-1'!$B$5:$J$44,3,FALSE) + SBYLD1!AW181*(1-VLOOKUP(SBYLD2!AW$4,'[1]INTERNAL PARAMETERS-1'!$B$5:$J$44,5,FALSE))*VLOOKUP(SBYLD2!AW$4,'[1]INTERNAL PARAMETERS-1'!$B$5:$J$44,8,FALSE)*VLOOKUP(SBYLD2!AW$4,'[1]INTERNAL PARAMETERS-1'!$B$5:$J$44,3,FALSE)</f>
        <v>11.469310424996889</v>
      </c>
      <c r="AX181" s="44">
        <f>SBYLD1!AX181*VLOOKUP(SBYLD2!AX$4,'[1]INTERNAL PARAMETERS-1'!$B$5:$J$44,5,FALSE)*VLOOKUP(SBYLD2!AX$4,'[1]INTERNAL PARAMETERS-1'!$B$5:$J$44,6,FALSE)*VLOOKUP(SBYLD2!AX$4,'[1]INTERNAL PARAMETERS-1'!$B$5:$J$44,3,FALSE) + SBYLD1!AX181*(1-VLOOKUP(SBYLD2!AX$4,'[1]INTERNAL PARAMETERS-1'!$B$5:$J$44,5,FALSE))*VLOOKUP(SBYLD2!AX$4,'[1]INTERNAL PARAMETERS-1'!$B$5:$J$44,8,FALSE)*VLOOKUP(SBYLD2!AX$4,'[1]INTERNAL PARAMETERS-1'!$B$5:$J$44,3,FALSE)</f>
        <v>0</v>
      </c>
      <c r="AY181" s="44">
        <f>SBYLD1!AY181*VLOOKUP(SBYLD2!AY$4,'[1]INTERNAL PARAMETERS-1'!$B$5:$J$44,5,FALSE)*VLOOKUP(SBYLD2!AY$4,'[1]INTERNAL PARAMETERS-1'!$B$5:$J$44,6,FALSE)*VLOOKUP(SBYLD2!AY$4,'[1]INTERNAL PARAMETERS-1'!$B$5:$J$44,3,FALSE) + SBYLD1!AY181*(1-VLOOKUP(SBYLD2!AY$4,'[1]INTERNAL PARAMETERS-1'!$B$5:$J$44,5,FALSE))*VLOOKUP(SBYLD2!AY$4,'[1]INTERNAL PARAMETERS-1'!$B$5:$J$44,8,FALSE)*VLOOKUP(SBYLD2!AY$4,'[1]INTERNAL PARAMETERS-1'!$B$5:$J$44,3,FALSE)</f>
        <v>0</v>
      </c>
      <c r="AZ181" s="44">
        <f>SBYLD1!AZ181*VLOOKUP(SBYLD2!AZ$4,'[1]INTERNAL PARAMETERS-1'!$B$5:$J$44,5,FALSE)*VLOOKUP(SBYLD2!AZ$4,'[1]INTERNAL PARAMETERS-1'!$B$5:$J$44,6,FALSE)*VLOOKUP(SBYLD2!AZ$4,'[1]INTERNAL PARAMETERS-1'!$B$5:$J$44,3,FALSE) + SBYLD1!AZ181*(1-VLOOKUP(SBYLD2!AZ$4,'[1]INTERNAL PARAMETERS-1'!$B$5:$J$44,5,FALSE))*VLOOKUP(SBYLD2!AZ$4,'[1]INTERNAL PARAMETERS-1'!$B$5:$J$44,8,FALSE)*VLOOKUP(SBYLD2!AZ$4,'[1]INTERNAL PARAMETERS-1'!$B$5:$J$44,3,FALSE)</f>
        <v>0</v>
      </c>
      <c r="BA181" s="44">
        <f>SBYLD1!BA181*VLOOKUP(SBYLD2!BA$4,'[1]INTERNAL PARAMETERS-1'!$B$5:$J$44,5,FALSE)*VLOOKUP(SBYLD2!BA$4,'[1]INTERNAL PARAMETERS-1'!$B$5:$J$44,6,FALSE)*VLOOKUP(SBYLD2!BA$4,'[1]INTERNAL PARAMETERS-1'!$B$5:$J$44,3,FALSE) + SBYLD1!BA181*(1-VLOOKUP(SBYLD2!BA$4,'[1]INTERNAL PARAMETERS-1'!$B$5:$J$44,5,FALSE))*VLOOKUP(SBYLD2!BA$4,'[1]INTERNAL PARAMETERS-1'!$B$5:$J$44,8,FALSE)*VLOOKUP(SBYLD2!BA$4,'[1]INTERNAL PARAMETERS-1'!$B$5:$J$44,3,FALSE)</f>
        <v>28.012340982138479</v>
      </c>
      <c r="BB181" s="44">
        <f>SBYLD1!BB181*VLOOKUP(SBYLD2!BB$4,'[1]INTERNAL PARAMETERS-1'!$B$5:$J$44,5,FALSE)*VLOOKUP(SBYLD2!BB$4,'[1]INTERNAL PARAMETERS-1'!$B$5:$J$44,6,FALSE)*VLOOKUP(SBYLD2!BB$4,'[1]INTERNAL PARAMETERS-1'!$B$5:$J$44,3,FALSE) + SBYLD1!BB181*(1-VLOOKUP(SBYLD2!BB$4,'[1]INTERNAL PARAMETERS-1'!$B$5:$J$44,5,FALSE))*VLOOKUP(SBYLD2!BB$4,'[1]INTERNAL PARAMETERS-1'!$B$5:$J$44,8,FALSE)*VLOOKUP(SBYLD2!BB$4,'[1]INTERNAL PARAMETERS-1'!$B$5:$J$44,3,FALSE)</f>
        <v>2.7314273340666704</v>
      </c>
      <c r="BC181" s="44">
        <f>SBYLD1!BC181*VLOOKUP(SBYLD2!BC$4,'[1]INTERNAL PARAMETERS-1'!$B$5:$J$44,5,FALSE)*VLOOKUP(SBYLD2!BC$4,'[1]INTERNAL PARAMETERS-1'!$B$5:$J$44,6,FALSE)*VLOOKUP(SBYLD2!BC$4,'[1]INTERNAL PARAMETERS-1'!$B$5:$J$44,3,FALSE) + SBYLD1!BC181*(1-VLOOKUP(SBYLD2!BC$4,'[1]INTERNAL PARAMETERS-1'!$B$5:$J$44,5,FALSE))*VLOOKUP(SBYLD2!BC$4,'[1]INTERNAL PARAMETERS-1'!$B$5:$J$44,8,FALSE)*VLOOKUP(SBYLD2!BC$4,'[1]INTERNAL PARAMETERS-1'!$B$5:$J$44,3,FALSE)</f>
        <v>6.5742407578819249</v>
      </c>
      <c r="BD181" s="44">
        <f>SBYLD1!BD181*VLOOKUP(SBYLD2!BD$4,'[1]INTERNAL PARAMETERS-1'!$B$5:$J$44,5,FALSE)*VLOOKUP(SBYLD2!BD$4,'[1]INTERNAL PARAMETERS-1'!$B$5:$J$44,6,FALSE)*VLOOKUP(SBYLD2!BD$4,'[1]INTERNAL PARAMETERS-1'!$B$5:$J$44,3,FALSE) + SBYLD1!BD181*(1-VLOOKUP(SBYLD2!BD$4,'[1]INTERNAL PARAMETERS-1'!$B$5:$J$44,5,FALSE))*VLOOKUP(SBYLD2!BD$4,'[1]INTERNAL PARAMETERS-1'!$B$5:$J$44,8,FALSE)*VLOOKUP(SBYLD2!BD$4,'[1]INTERNAL PARAMETERS-1'!$B$5:$J$44,3,FALSE)</f>
        <v>1.2485950004138076</v>
      </c>
      <c r="BE181" s="44">
        <f>SBYLD1!BE181*VLOOKUP(SBYLD2!BE$4,'[1]INTERNAL PARAMETERS-1'!$B$5:$J$44,5,FALSE)*VLOOKUP(SBYLD2!BE$4,'[1]INTERNAL PARAMETERS-1'!$B$5:$J$44,6,FALSE)*VLOOKUP(SBYLD2!BE$4,'[1]INTERNAL PARAMETERS-1'!$B$5:$J$44,3,FALSE) + SBYLD1!BE181*(1-VLOOKUP(SBYLD2!BE$4,'[1]INTERNAL PARAMETERS-1'!$B$5:$J$44,5,FALSE))*VLOOKUP(SBYLD2!BE$4,'[1]INTERNAL PARAMETERS-1'!$B$5:$J$44,8,FALSE)*VLOOKUP(SBYLD2!BE$4,'[1]INTERNAL PARAMETERS-1'!$B$5:$J$44,3,FALSE)</f>
        <v>11.206920410249028</v>
      </c>
      <c r="BF181" s="44">
        <f>SBYLD1!BF181*VLOOKUP(SBYLD2!BF$4,'[1]INTERNAL PARAMETERS-1'!$B$5:$J$44,5,FALSE)*VLOOKUP(SBYLD2!BF$4,'[1]INTERNAL PARAMETERS-1'!$B$5:$J$44,6,FALSE)*VLOOKUP(SBYLD2!BF$4,'[1]INTERNAL PARAMETERS-1'!$B$5:$J$44,3,FALSE) + SBYLD1!BF181*(1-VLOOKUP(SBYLD2!BF$4,'[1]INTERNAL PARAMETERS-1'!$B$5:$J$44,5,FALSE))*VLOOKUP(SBYLD2!BF$4,'[1]INTERNAL PARAMETERS-1'!$B$5:$J$44,8,FALSE)*VLOOKUP(SBYLD2!BF$4,'[1]INTERNAL PARAMETERS-1'!$B$5:$J$44,3,FALSE)</f>
        <v>0</v>
      </c>
      <c r="BG181" s="44">
        <f>SBYLD1!BG181*VLOOKUP(SBYLD2!BG$4,'[1]INTERNAL PARAMETERS-1'!$B$5:$J$44,5,FALSE)*VLOOKUP(SBYLD2!BG$4,'[1]INTERNAL PARAMETERS-1'!$B$5:$J$44,6,FALSE)*VLOOKUP(SBYLD2!BG$4,'[1]INTERNAL PARAMETERS-1'!$B$5:$J$44,3,FALSE) + SBYLD1!BG181*(1-VLOOKUP(SBYLD2!BG$4,'[1]INTERNAL PARAMETERS-1'!$B$5:$J$44,5,FALSE))*VLOOKUP(SBYLD2!BG$4,'[1]INTERNAL PARAMETERS-1'!$B$5:$J$44,8,FALSE)*VLOOKUP(SBYLD2!BG$4,'[1]INTERNAL PARAMETERS-1'!$B$5:$J$44,3,FALSE)</f>
        <v>1.7012558381030367</v>
      </c>
      <c r="BH181" s="44">
        <f>SBYLD1!BH181*VLOOKUP(SBYLD2!BH$4,'[1]INTERNAL PARAMETERS-1'!$B$5:$J$44,5,FALSE)*VLOOKUP(SBYLD2!BH$4,'[1]INTERNAL PARAMETERS-1'!$B$5:$J$44,6,FALSE)*VLOOKUP(SBYLD2!BH$4,'[1]INTERNAL PARAMETERS-1'!$B$5:$J$44,3,FALSE) + SBYLD1!BH181*(1-VLOOKUP(SBYLD2!BH$4,'[1]INTERNAL PARAMETERS-1'!$B$5:$J$44,5,FALSE))*VLOOKUP(SBYLD2!BH$4,'[1]INTERNAL PARAMETERS-1'!$B$5:$J$44,8,FALSE)*VLOOKUP(SBYLD2!BH$4,'[1]INTERNAL PARAMETERS-1'!$B$5:$J$44,3,FALSE)</f>
        <v>6.0628240025827436E-3</v>
      </c>
      <c r="BI181" s="44">
        <f>SBYLD1!BI181*VLOOKUP(SBYLD2!BI$4,'[1]INTERNAL PARAMETERS-1'!$B$5:$J$44,5,FALSE)*VLOOKUP(SBYLD2!BI$4,'[1]INTERNAL PARAMETERS-1'!$B$5:$J$44,6,FALSE)*VLOOKUP(SBYLD2!BI$4,'[1]INTERNAL PARAMETERS-1'!$B$5:$J$44,3,FALSE) + SBYLD1!BI181*(1-VLOOKUP(SBYLD2!BI$4,'[1]INTERNAL PARAMETERS-1'!$B$5:$J$44,5,FALSE))*VLOOKUP(SBYLD2!BI$4,'[1]INTERNAL PARAMETERS-1'!$B$5:$J$44,8,FALSE)*VLOOKUP(SBYLD2!BI$4,'[1]INTERNAL PARAMETERS-1'!$B$5:$J$44,3,FALSE)</f>
        <v>0</v>
      </c>
      <c r="BJ181" s="44">
        <f>SBYLD1!BJ181*VLOOKUP(SBYLD2!BJ$4,'[1]INTERNAL PARAMETERS-1'!$B$5:$J$44,5,FALSE)*VLOOKUP(SBYLD2!BJ$4,'[1]INTERNAL PARAMETERS-1'!$B$5:$J$44,6,FALSE)*VLOOKUP(SBYLD2!BJ$4,'[1]INTERNAL PARAMETERS-1'!$B$5:$J$44,3,FALSE) + SBYLD1!BJ181*(1-VLOOKUP(SBYLD2!BJ$4,'[1]INTERNAL PARAMETERS-1'!$B$5:$J$44,5,FALSE))*VLOOKUP(SBYLD2!BJ$4,'[1]INTERNAL PARAMETERS-1'!$B$5:$J$44,8,FALSE)*VLOOKUP(SBYLD2!BJ$4,'[1]INTERNAL PARAMETERS-1'!$B$5:$J$44,3,FALSE)</f>
        <v>0.7130479893546956</v>
      </c>
      <c r="BK181" s="44">
        <f>SBYLD1!BK181*VLOOKUP(SBYLD2!BK$4,'[1]INTERNAL PARAMETERS-1'!$B$5:$J$44,5,FALSE)*VLOOKUP(SBYLD2!BK$4,'[1]INTERNAL PARAMETERS-1'!$B$5:$J$44,6,FALSE)*VLOOKUP(SBYLD2!BK$4,'[1]INTERNAL PARAMETERS-1'!$B$5:$J$44,3,FALSE) + SBYLD1!BK181*(1-VLOOKUP(SBYLD2!BK$4,'[1]INTERNAL PARAMETERS-1'!$B$5:$J$44,5,FALSE))*VLOOKUP(SBYLD2!BK$4,'[1]INTERNAL PARAMETERS-1'!$B$5:$J$44,8,FALSE)*VLOOKUP(SBYLD2!BK$4,'[1]INTERNAL PARAMETERS-1'!$B$5:$J$44,3,FALSE)</f>
        <v>0.69311349804491817</v>
      </c>
      <c r="BL181" s="44">
        <f>SBYLD1!BL181*VLOOKUP(SBYLD2!BL$4,'[1]INTERNAL PARAMETERS-1'!$B$5:$J$44,5,FALSE)*VLOOKUP(SBYLD2!BL$4,'[1]INTERNAL PARAMETERS-1'!$B$5:$J$44,6,FALSE)*VLOOKUP(SBYLD2!BL$4,'[1]INTERNAL PARAMETERS-1'!$B$5:$J$44,3,FALSE) + SBYLD1!BL181*(1-VLOOKUP(SBYLD2!BL$4,'[1]INTERNAL PARAMETERS-1'!$B$5:$J$44,5,FALSE))*VLOOKUP(SBYLD2!BL$4,'[1]INTERNAL PARAMETERS-1'!$B$5:$J$44,8,FALSE)*VLOOKUP(SBYLD2!BL$4,'[1]INTERNAL PARAMETERS-1'!$B$5:$J$44,3,FALSE)</f>
        <v>2.774299992898269</v>
      </c>
      <c r="BM181" s="44">
        <f>SBYLD1!BM181*VLOOKUP(SBYLD2!BM$4,'[1]INTERNAL PARAMETERS-1'!$B$5:$J$44,5,FALSE)*VLOOKUP(SBYLD2!BM$4,'[1]INTERNAL PARAMETERS-1'!$B$5:$J$44,6,FALSE)*VLOOKUP(SBYLD2!BM$4,'[1]INTERNAL PARAMETERS-1'!$B$5:$J$44,3,FALSE) + SBYLD1!BM181*(1-VLOOKUP(SBYLD2!BM$4,'[1]INTERNAL PARAMETERS-1'!$B$5:$J$44,5,FALSE))*VLOOKUP(SBYLD2!BM$4,'[1]INTERNAL PARAMETERS-1'!$B$5:$J$44,8,FALSE)*VLOOKUP(SBYLD2!BM$4,'[1]INTERNAL PARAMETERS-1'!$B$5:$J$44,3,FALSE)</f>
        <v>1.927321768391713</v>
      </c>
      <c r="BN181" s="44">
        <f>SBYLD1!BN181*VLOOKUP(SBYLD2!BN$4,'[1]INTERNAL PARAMETERS-1'!$B$5:$J$44,5,FALSE)*VLOOKUP(SBYLD2!BN$4,'[1]INTERNAL PARAMETERS-1'!$B$5:$J$44,6,FALSE)*VLOOKUP(SBYLD2!BN$4,'[1]INTERNAL PARAMETERS-1'!$B$5:$J$44,3,FALSE) + SBYLD1!BN181*(1-VLOOKUP(SBYLD2!BN$4,'[1]INTERNAL PARAMETERS-1'!$B$5:$J$44,5,FALSE))*VLOOKUP(SBYLD2!BN$4,'[1]INTERNAL PARAMETERS-1'!$B$5:$J$44,8,FALSE)*VLOOKUP(SBYLD2!BN$4,'[1]INTERNAL PARAMETERS-1'!$B$5:$J$44,3,FALSE)</f>
        <v>1.3106120011142164</v>
      </c>
      <c r="BO181" s="44">
        <f>SBYLD1!BO181*VLOOKUP(SBYLD2!BO$4,'[1]INTERNAL PARAMETERS-1'!$B$5:$J$44,5,FALSE)*VLOOKUP(SBYLD2!BO$4,'[1]INTERNAL PARAMETERS-1'!$B$5:$J$44,6,FALSE)*VLOOKUP(SBYLD2!BO$4,'[1]INTERNAL PARAMETERS-1'!$B$5:$J$44,3,FALSE) + SBYLD1!BO181*(1-VLOOKUP(SBYLD2!BO$4,'[1]INTERNAL PARAMETERS-1'!$B$5:$J$44,5,FALSE))*VLOOKUP(SBYLD2!BO$4,'[1]INTERNAL PARAMETERS-1'!$B$5:$J$44,8,FALSE)*VLOOKUP(SBYLD2!BO$4,'[1]INTERNAL PARAMETERS-1'!$B$5:$J$44,3,FALSE)</f>
        <v>0.97176952710112829</v>
      </c>
      <c r="BP181" s="44">
        <f>SBYLD1!BP181*VLOOKUP(SBYLD2!BP$4,'[1]INTERNAL PARAMETERS-1'!$B$5:$J$44,5,FALSE)*VLOOKUP(SBYLD2!BP$4,'[1]INTERNAL PARAMETERS-1'!$B$5:$J$44,6,FALSE)*VLOOKUP(SBYLD2!BP$4,'[1]INTERNAL PARAMETERS-1'!$B$5:$J$44,3,FALSE) + SBYLD1!BP181*(1-VLOOKUP(SBYLD2!BP$4,'[1]INTERNAL PARAMETERS-1'!$B$5:$J$44,5,FALSE))*VLOOKUP(SBYLD2!BP$4,'[1]INTERNAL PARAMETERS-1'!$B$5:$J$44,8,FALSE)*VLOOKUP(SBYLD2!BP$4,'[1]INTERNAL PARAMETERS-1'!$B$5:$J$44,3,FALSE)</f>
        <v>3.0674061437253406E-2</v>
      </c>
      <c r="BQ181" s="44">
        <f>SBYLD1!BQ181*VLOOKUP(SBYLD2!BQ$4,'[1]INTERNAL PARAMETERS-1'!$B$5:$J$44,5,FALSE)*VLOOKUP(SBYLD2!BQ$4,'[1]INTERNAL PARAMETERS-1'!$B$5:$J$44,6,FALSE)*VLOOKUP(SBYLD2!BQ$4,'[1]INTERNAL PARAMETERS-1'!$B$5:$J$44,3,FALSE) + SBYLD1!BQ181*(1-VLOOKUP(SBYLD2!BQ$4,'[1]INTERNAL PARAMETERS-1'!$B$5:$J$44,5,FALSE))*VLOOKUP(SBYLD2!BQ$4,'[1]INTERNAL PARAMETERS-1'!$B$5:$J$44,8,FALSE)*VLOOKUP(SBYLD2!BQ$4,'[1]INTERNAL PARAMETERS-1'!$B$5:$J$44,3,FALSE)</f>
        <v>4.0578049852859177</v>
      </c>
      <c r="BR181" s="44">
        <f>SBYLD1!BR181*VLOOKUP(SBYLD2!BR$4,'[1]INTERNAL PARAMETERS-1'!$B$5:$J$44,5,FALSE)*VLOOKUP(SBYLD2!BR$4,'[1]INTERNAL PARAMETERS-1'!$B$5:$J$44,6,FALSE)*VLOOKUP(SBYLD2!BR$4,'[1]INTERNAL PARAMETERS-1'!$B$5:$J$44,3,FALSE) + SBYLD1!BR181*(1-VLOOKUP(SBYLD2!BR$4,'[1]INTERNAL PARAMETERS-1'!$B$5:$J$44,5,FALSE))*VLOOKUP(SBYLD2!BR$4,'[1]INTERNAL PARAMETERS-1'!$B$5:$J$44,8,FALSE)*VLOOKUP(SBYLD2!BR$4,'[1]INTERNAL PARAMETERS-1'!$B$5:$J$44,3,FALSE)</f>
        <v>9.8228242155537882E-2</v>
      </c>
      <c r="BS181" s="44">
        <f>SBYLD1!BS181*VLOOKUP(SBYLD2!BS$4,'[1]INTERNAL PARAMETERS-1'!$B$5:$J$44,5,FALSE)*VLOOKUP(SBYLD2!BS$4,'[1]INTERNAL PARAMETERS-1'!$B$5:$J$44,6,FALSE)*VLOOKUP(SBYLD2!BS$4,'[1]INTERNAL PARAMETERS-1'!$B$5:$J$44,3,FALSE) + SBYLD1!BS181*(1-VLOOKUP(SBYLD2!BS$4,'[1]INTERNAL PARAMETERS-1'!$B$5:$J$44,5,FALSE))*VLOOKUP(SBYLD2!BS$4,'[1]INTERNAL PARAMETERS-1'!$B$5:$J$44,8,FALSE)*VLOOKUP(SBYLD2!BS$4,'[1]INTERNAL PARAMETERS-1'!$B$5:$J$44,3,FALSE)</f>
        <v>1.0046635985384795E-2</v>
      </c>
      <c r="BT181" s="44">
        <f>SBYLD1!BT181*VLOOKUP(SBYLD2!BT$4,'[1]INTERNAL PARAMETERS-1'!$B$5:$J$44,5,FALSE)*VLOOKUP(SBYLD2!BT$4,'[1]INTERNAL PARAMETERS-1'!$B$5:$J$44,6,FALSE)*VLOOKUP(SBYLD2!BT$4,'[1]INTERNAL PARAMETERS-1'!$B$5:$J$44,3,FALSE) + SBYLD1!BT181*(1-VLOOKUP(SBYLD2!BT$4,'[1]INTERNAL PARAMETERS-1'!$B$5:$J$44,5,FALSE))*VLOOKUP(SBYLD2!BT$4,'[1]INTERNAL PARAMETERS-1'!$B$5:$J$44,8,FALSE)*VLOOKUP(SBYLD2!BT$4,'[1]INTERNAL PARAMETERS-1'!$B$5:$J$44,3,FALSE)</f>
        <v>0</v>
      </c>
      <c r="BU181" s="44">
        <f>SBYLD1!BU181*VLOOKUP(SBYLD2!BU$4,'[1]INTERNAL PARAMETERS-1'!$B$5:$J$44,5,FALSE)*VLOOKUP(SBYLD2!BU$4,'[1]INTERNAL PARAMETERS-1'!$B$5:$J$44,6,FALSE)*VLOOKUP(SBYLD2!BU$4,'[1]INTERNAL PARAMETERS-1'!$B$5:$J$44,3,FALSE) + SBYLD1!BU181*(1-VLOOKUP(SBYLD2!BU$4,'[1]INTERNAL PARAMETERS-1'!$B$5:$J$44,5,FALSE))*VLOOKUP(SBYLD2!BU$4,'[1]INTERNAL PARAMETERS-1'!$B$5:$J$44,8,FALSE)*VLOOKUP(SBYLD2!BU$4,'[1]INTERNAL PARAMETERS-1'!$B$5:$J$44,3,FALSE)</f>
        <v>0</v>
      </c>
      <c r="BV181" s="44">
        <f>SBYLD1!BV181*VLOOKUP(SBYLD2!BV$4,'[1]INTERNAL PARAMETERS-1'!$B$5:$J$44,5,FALSE)*VLOOKUP(SBYLD2!BV$4,'[1]INTERNAL PARAMETERS-1'!$B$5:$J$44,6,FALSE)*VLOOKUP(SBYLD2!BV$4,'[1]INTERNAL PARAMETERS-1'!$B$5:$J$44,3,FALSE) + SBYLD1!BV181*(1-VLOOKUP(SBYLD2!BV$4,'[1]INTERNAL PARAMETERS-1'!$B$5:$J$44,5,FALSE))*VLOOKUP(SBYLD2!BV$4,'[1]INTERNAL PARAMETERS-1'!$B$5:$J$44,8,FALSE)*VLOOKUP(SBYLD2!BV$4,'[1]INTERNAL PARAMETERS-1'!$B$5:$J$44,3,FALSE)</f>
        <v>0</v>
      </c>
      <c r="BW181" s="44">
        <f>SBYLD1!BW181*VLOOKUP(SBYLD2!BW$4,'[1]INTERNAL PARAMETERS-1'!$B$5:$J$44,5,FALSE)*VLOOKUP(SBYLD2!BW$4,'[1]INTERNAL PARAMETERS-1'!$B$5:$J$44,6,FALSE)*VLOOKUP(SBYLD2!BW$4,'[1]INTERNAL PARAMETERS-1'!$B$5:$J$44,3,FALSE) + SBYLD1!BW181*(1-VLOOKUP(SBYLD2!BW$4,'[1]INTERNAL PARAMETERS-1'!$B$5:$J$44,5,FALSE))*VLOOKUP(SBYLD2!BW$4,'[1]INTERNAL PARAMETERS-1'!$B$5:$J$44,8,FALSE)*VLOOKUP(SBYLD2!BW$4,'[1]INTERNAL PARAMETERS-1'!$B$5:$J$44,3,FALSE)</f>
        <v>0</v>
      </c>
      <c r="BX181" s="44">
        <f>SBYLD1!BX181*VLOOKUP(SBYLD2!BX$4,'[1]INTERNAL PARAMETERS-1'!$B$5:$J$44,5,FALSE)*VLOOKUP(SBYLD2!BX$4,'[1]INTERNAL PARAMETERS-1'!$B$5:$J$44,6,FALSE)*VLOOKUP(SBYLD2!BX$4,'[1]INTERNAL PARAMETERS-1'!$B$5:$J$44,3,FALSE) + SBYLD1!BX181*(1-VLOOKUP(SBYLD2!BX$4,'[1]INTERNAL PARAMETERS-1'!$B$5:$J$44,5,FALSE))*VLOOKUP(SBYLD2!BX$4,'[1]INTERNAL PARAMETERS-1'!$B$5:$J$44,8,FALSE)*VLOOKUP(SBYLD2!BX$4,'[1]INTERNAL PARAMETERS-1'!$B$5:$J$44,3,FALSE)</f>
        <v>0</v>
      </c>
      <c r="BY181" s="44">
        <f>SBYLD1!BY181*VLOOKUP(SBYLD2!BY$4,'[1]INTERNAL PARAMETERS-1'!$B$5:$J$44,5,FALSE)*VLOOKUP(SBYLD2!BY$4,'[1]INTERNAL PARAMETERS-1'!$B$5:$J$44,6,FALSE)*VLOOKUP(SBYLD2!BY$4,'[1]INTERNAL PARAMETERS-1'!$B$5:$J$44,3,FALSE) + SBYLD1!BY181*(1-VLOOKUP(SBYLD2!BY$4,'[1]INTERNAL PARAMETERS-1'!$B$5:$J$44,5,FALSE))*VLOOKUP(SBYLD2!BY$4,'[1]INTERNAL PARAMETERS-1'!$B$5:$J$44,8,FALSE)*VLOOKUP(SBYLD2!BY$4,'[1]INTERNAL PARAMETERS-1'!$B$5:$J$44,3,FALSE)</f>
        <v>0</v>
      </c>
      <c r="BZ181" s="44">
        <f>SBYLD1!BZ181*VLOOKUP(SBYLD2!BZ$4,'[1]INTERNAL PARAMETERS-1'!$B$5:$J$44,5,FALSE)*VLOOKUP(SBYLD2!BZ$4,'[1]INTERNAL PARAMETERS-1'!$B$5:$J$44,6,FALSE)*VLOOKUP(SBYLD2!BZ$4,'[1]INTERNAL PARAMETERS-1'!$B$5:$J$44,3,FALSE) + SBYLD1!BZ181*(1-VLOOKUP(SBYLD2!BZ$4,'[1]INTERNAL PARAMETERS-1'!$B$5:$J$44,5,FALSE))*VLOOKUP(SBYLD2!BZ$4,'[1]INTERNAL PARAMETERS-1'!$B$5:$J$44,8,FALSE)*VLOOKUP(SBYLD2!BZ$4,'[1]INTERNAL PARAMETERS-1'!$B$5:$J$44,3,FALSE)</f>
        <v>1.7963922970615535E-3</v>
      </c>
      <c r="CA181" s="44">
        <f>SBYLD1!CA181*VLOOKUP(SBYLD2!CA$4,'[1]INTERNAL PARAMETERS-1'!$B$5:$J$44,5,FALSE)*VLOOKUP(SBYLD2!CA$4,'[1]INTERNAL PARAMETERS-1'!$B$5:$J$44,6,FALSE)*VLOOKUP(SBYLD2!CA$4,'[1]INTERNAL PARAMETERS-1'!$B$5:$J$44,3,FALSE) + SBYLD1!CA181*(1-VLOOKUP(SBYLD2!CA$4,'[1]INTERNAL PARAMETERS-1'!$B$5:$J$44,5,FALSE))*VLOOKUP(SBYLD2!CA$4,'[1]INTERNAL PARAMETERS-1'!$B$5:$J$44,8,FALSE)*VLOOKUP(SBYLD2!CA$4,'[1]INTERNAL PARAMETERS-1'!$B$5:$J$44,3,FALSE)</f>
        <v>0</v>
      </c>
      <c r="CB181" s="44">
        <f>SBYLD1!CB181*VLOOKUP(SBYLD2!CB$4,'[1]INTERNAL PARAMETERS-1'!$B$5:$J$44,5,FALSE)*VLOOKUP(SBYLD2!CB$4,'[1]INTERNAL PARAMETERS-1'!$B$5:$J$44,6,FALSE)*VLOOKUP(SBYLD2!CB$4,'[1]INTERNAL PARAMETERS-1'!$B$5:$J$44,3,FALSE) + SBYLD1!CB181*(1-VLOOKUP(SBYLD2!CB$4,'[1]INTERNAL PARAMETERS-1'!$B$5:$J$44,5,FALSE))*VLOOKUP(SBYLD2!CB$4,'[1]INTERNAL PARAMETERS-1'!$B$5:$J$44,8,FALSE)*VLOOKUP(SBYLD2!CB$4,'[1]INTERNAL PARAMETERS-1'!$B$5:$J$44,3,FALSE)</f>
        <v>0</v>
      </c>
      <c r="CC181" s="44">
        <f>SBYLD1!CC181*VLOOKUP(SBYLD2!CC$4,'[1]INTERNAL PARAMETERS-1'!$B$5:$J$44,5,FALSE)*VLOOKUP(SBYLD2!CC$4,'[1]INTERNAL PARAMETERS-1'!$B$5:$J$44,6,FALSE)*VLOOKUP(SBYLD2!CC$4,'[1]INTERNAL PARAMETERS-1'!$B$5:$J$44,3,FALSE) + SBYLD1!CC181*(1-VLOOKUP(SBYLD2!CC$4,'[1]INTERNAL PARAMETERS-1'!$B$5:$J$44,5,FALSE))*VLOOKUP(SBYLD2!CC$4,'[1]INTERNAL PARAMETERS-1'!$B$5:$J$44,8,FALSE)*VLOOKUP(SBYLD2!CC$4,'[1]INTERNAL PARAMETERS-1'!$B$5:$J$44,3,FALSE)</f>
        <v>1.4470524665579486E-2</v>
      </c>
      <c r="CD181" s="44">
        <f>SBYLD1!CD181*VLOOKUP(SBYLD2!CD$4,'[1]INTERNAL PARAMETERS-1'!$B$5:$J$44,5,FALSE)*VLOOKUP(SBYLD2!CD$4,'[1]INTERNAL PARAMETERS-1'!$B$5:$J$44,6,FALSE)*VLOOKUP(SBYLD2!CD$4,'[1]INTERNAL PARAMETERS-1'!$B$5:$J$44,3,FALSE) + SBYLD1!CD181*(1-VLOOKUP(SBYLD2!CD$4,'[1]INTERNAL PARAMETERS-1'!$B$5:$J$44,5,FALSE))*VLOOKUP(SBYLD2!CD$4,'[1]INTERNAL PARAMETERS-1'!$B$5:$J$44,8,FALSE)*VLOOKUP(SBYLD2!CD$4,'[1]INTERNAL PARAMETERS-1'!$B$5:$J$44,3,FALSE)</f>
        <v>3.1435997304336154E-2</v>
      </c>
      <c r="CE181" s="44">
        <f>SBYLD1!CE181*VLOOKUP(SBYLD2!CE$4,'[1]INTERNAL PARAMETERS-1'!$B$5:$J$44,5,FALSE)*VLOOKUP(SBYLD2!CE$4,'[1]INTERNAL PARAMETERS-1'!$B$5:$J$44,6,FALSE)*VLOOKUP(SBYLD2!CE$4,'[1]INTERNAL PARAMETERS-1'!$B$5:$J$44,3,FALSE) + SBYLD1!CE181*(1-VLOOKUP(SBYLD2!CE$4,'[1]INTERNAL PARAMETERS-1'!$B$5:$J$44,5,FALSE))*VLOOKUP(SBYLD2!CE$4,'[1]INTERNAL PARAMETERS-1'!$B$5:$J$44,8,FALSE)*VLOOKUP(SBYLD2!CE$4,'[1]INTERNAL PARAMETERS-1'!$B$5:$J$44,3,FALSE)</f>
        <v>6.2102133450198799E-2</v>
      </c>
      <c r="CF181" s="44">
        <f>SBYLD1!CF181*VLOOKUP(SBYLD2!CF$4,'[1]INTERNAL PARAMETERS-1'!$B$5:$J$44,5,FALSE)*VLOOKUP(SBYLD2!CF$4,'[1]INTERNAL PARAMETERS-1'!$B$5:$J$44,6,FALSE)*VLOOKUP(SBYLD2!CF$4,'[1]INTERNAL PARAMETERS-1'!$B$5:$J$44,3,FALSE) + SBYLD1!CF181*(1-VLOOKUP(SBYLD2!CF$4,'[1]INTERNAL PARAMETERS-1'!$B$5:$J$44,5,FALSE))*VLOOKUP(SBYLD2!CF$4,'[1]INTERNAL PARAMETERS-1'!$B$5:$J$44,8,FALSE)*VLOOKUP(SBYLD2!CF$4,'[1]INTERNAL PARAMETERS-1'!$B$5:$J$44,3,FALSE)</f>
        <v>9.9637397754379353E-2</v>
      </c>
      <c r="CG181" s="44">
        <f>SBYLD1!CG181*VLOOKUP(SBYLD2!CG$4,'[1]INTERNAL PARAMETERS-1'!$B$5:$J$44,5,FALSE)*VLOOKUP(SBYLD2!CG$4,'[1]INTERNAL PARAMETERS-1'!$B$5:$J$44,6,FALSE)*VLOOKUP(SBYLD2!CG$4,'[1]INTERNAL PARAMETERS-1'!$B$5:$J$44,3,FALSE) + SBYLD1!CG181*(1-VLOOKUP(SBYLD2!CG$4,'[1]INTERNAL PARAMETERS-1'!$B$5:$J$44,5,FALSE))*VLOOKUP(SBYLD2!CG$4,'[1]INTERNAL PARAMETERS-1'!$B$5:$J$44,8,FALSE)*VLOOKUP(SBYLD2!CG$4,'[1]INTERNAL PARAMETERS-1'!$B$5:$J$44,3,FALSE)</f>
        <v>0</v>
      </c>
      <c r="CH181" s="43">
        <f>SBYLD1!CH181*VLOOKUP(SBYLD2!CH$4,'[1]INTERNAL PARAMETERS-1'!$B$5:$J$44,5,FALSE)*VLOOKUP(SBYLD2!CH$4,'[1]INTERNAL PARAMETERS-1'!$B$5:$J$44,6,FALSE)*VLOOKUP(SBYLD2!CH$4,'[1]INTERNAL PARAMETERS-1'!$B$5:$J$44,3,FALSE) + SBYLD1!CH181*(1-VLOOKUP(SBYLD2!CH$4,'[1]INTERNAL PARAMETERS-1'!$B$5:$J$44,5,FALSE))*VLOOKUP(SBYLD2!CH$4,'[1]INTERNAL PARAMETERS-1'!$B$5:$J$44,8,FALSE)*VLOOKUP(SBYLD2!CH$4,'[1]INTERNAL PARAMETERS-1'!$B$5:$J$44,3,FALSE)</f>
        <v>0</v>
      </c>
      <c r="CJ181" s="45">
        <f t="shared" si="4"/>
        <v>404.87199742385241</v>
      </c>
      <c r="CK181" s="43">
        <f t="shared" si="5"/>
        <v>75.746514719093028</v>
      </c>
    </row>
    <row r="182" spans="2:89">
      <c r="B182" s="58" t="s">
        <v>8</v>
      </c>
      <c r="C182" s="57" t="s">
        <v>41</v>
      </c>
      <c r="D182" s="57" t="s">
        <v>43</v>
      </c>
      <c r="E182" s="128">
        <f>SB!S182</f>
        <v>3171.7987488309341</v>
      </c>
      <c r="F182" s="56">
        <f>'[1]INTERNAL PARAMETERS-1'!M20</f>
        <v>12.89</v>
      </c>
      <c r="G182" s="45">
        <f>SBYLD1!G182*VLOOKUP(SBYLD2!G$4,'[1]INTERNAL PARAMETERS-1'!$B$5:$J$44,5,FALSE)*VLOOKUP(SBYLD2!G$4,'[1]INTERNAL PARAMETERS-1'!$B$5:$J$44,7,FALSE)*SBYLD2!$F182 + SBYLD1!G182*(1-VLOOKUP(SBYLD2!G$4,'[1]INTERNAL PARAMETERS-1'!$B$5:$J$44,5,FALSE))*VLOOKUP(SBYLD2!G$4,'[1]INTERNAL PARAMETERS-1'!$B$5:$J$44,9,FALSE)*SBYLD2!$F182</f>
        <v>43.889961667193347</v>
      </c>
      <c r="H182" s="44">
        <f>SBYLD1!H182*VLOOKUP(SBYLD2!H$4,'[1]INTERNAL PARAMETERS-1'!$B$5:$J$44,5,FALSE)*VLOOKUP(SBYLD2!H$4,'[1]INTERNAL PARAMETERS-1'!$B$5:$J$44,7,FALSE)*SBYLD2!$F182 + SBYLD1!H182*(1-VLOOKUP(SBYLD2!H$4,'[1]INTERNAL PARAMETERS-1'!$B$5:$J$44,5,FALSE))*VLOOKUP(SBYLD2!H$4,'[1]INTERNAL PARAMETERS-1'!$B$5:$J$44,9,FALSE)*SBYLD2!$F182</f>
        <v>14.704906679942816</v>
      </c>
      <c r="I182" s="44">
        <f>SBYLD1!I182*VLOOKUP(SBYLD2!I$4,'[1]INTERNAL PARAMETERS-1'!$B$5:$J$44,5,FALSE)*VLOOKUP(SBYLD2!I$4,'[1]INTERNAL PARAMETERS-1'!$B$5:$J$44,7,FALSE)*SBYLD2!$F182 + SBYLD1!I182*(1-VLOOKUP(SBYLD2!I$4,'[1]INTERNAL PARAMETERS-1'!$B$5:$J$44,5,FALSE))*VLOOKUP(SBYLD2!I$4,'[1]INTERNAL PARAMETERS-1'!$B$5:$J$44,9,FALSE)*SBYLD2!$F182</f>
        <v>79.834457902742187</v>
      </c>
      <c r="J182" s="44">
        <f>SBYLD1!J182*VLOOKUP(SBYLD2!J$4,'[1]INTERNAL PARAMETERS-1'!$B$5:$J$44,5,FALSE)*VLOOKUP(SBYLD2!J$4,'[1]INTERNAL PARAMETERS-1'!$B$5:$J$44,7,FALSE)*SBYLD2!$F182 + SBYLD1!J182*(1-VLOOKUP(SBYLD2!J$4,'[1]INTERNAL PARAMETERS-1'!$B$5:$J$44,5,FALSE))*VLOOKUP(SBYLD2!J$4,'[1]INTERNAL PARAMETERS-1'!$B$5:$J$44,9,FALSE)*SBYLD2!$F182</f>
        <v>0</v>
      </c>
      <c r="K182" s="44">
        <f>SBYLD1!K182*VLOOKUP(SBYLD2!K$4,'[1]INTERNAL PARAMETERS-1'!$B$5:$J$44,5,FALSE)*VLOOKUP(SBYLD2!K$4,'[1]INTERNAL PARAMETERS-1'!$B$5:$J$44,7,FALSE)*SBYLD2!$F182 + SBYLD1!K182*(1-VLOOKUP(SBYLD2!K$4,'[1]INTERNAL PARAMETERS-1'!$B$5:$J$44,5,FALSE))*VLOOKUP(SBYLD2!K$4,'[1]INTERNAL PARAMETERS-1'!$B$5:$J$44,9,FALSE)*SBYLD2!$F182</f>
        <v>0</v>
      </c>
      <c r="L182" s="44">
        <f>SBYLD1!L182*VLOOKUP(SBYLD2!L$4,'[1]INTERNAL PARAMETERS-1'!$B$5:$J$44,5,FALSE)*VLOOKUP(SBYLD2!L$4,'[1]INTERNAL PARAMETERS-1'!$B$5:$J$44,7,FALSE)*SBYLD2!$F182 + SBYLD1!L182*(1-VLOOKUP(SBYLD2!L$4,'[1]INTERNAL PARAMETERS-1'!$B$5:$J$44,5,FALSE))*VLOOKUP(SBYLD2!L$4,'[1]INTERNAL PARAMETERS-1'!$B$5:$J$44,9,FALSE)*SBYLD2!$F182</f>
        <v>0</v>
      </c>
      <c r="M182" s="44">
        <f>SBYLD1!M182*VLOOKUP(SBYLD2!M$4,'[1]INTERNAL PARAMETERS-1'!$B$5:$J$44,5,FALSE)*VLOOKUP(SBYLD2!M$4,'[1]INTERNAL PARAMETERS-1'!$B$5:$J$44,7,FALSE)*SBYLD2!$F182 + SBYLD1!M182*(1-VLOOKUP(SBYLD2!M$4,'[1]INTERNAL PARAMETERS-1'!$B$5:$J$44,5,FALSE))*VLOOKUP(SBYLD2!M$4,'[1]INTERNAL PARAMETERS-1'!$B$5:$J$44,9,FALSE)*SBYLD2!$F182</f>
        <v>24.166809378072344</v>
      </c>
      <c r="N182" s="44">
        <f>SBYLD1!N182*VLOOKUP(SBYLD2!N$4,'[1]INTERNAL PARAMETERS-1'!$B$5:$J$44,5,FALSE)*VLOOKUP(SBYLD2!N$4,'[1]INTERNAL PARAMETERS-1'!$B$5:$J$44,7,FALSE)*SBYLD2!$F182 + SBYLD1!N182*(1-VLOOKUP(SBYLD2!N$4,'[1]INTERNAL PARAMETERS-1'!$B$5:$J$44,5,FALSE))*VLOOKUP(SBYLD2!N$4,'[1]INTERNAL PARAMETERS-1'!$B$5:$J$44,9,FALSE)*SBYLD2!$F182</f>
        <v>0.30427358709624458</v>
      </c>
      <c r="O182" s="44">
        <f>SBYLD1!O182*VLOOKUP(SBYLD2!O$4,'[1]INTERNAL PARAMETERS-1'!$B$5:$J$44,5,FALSE)*VLOOKUP(SBYLD2!O$4,'[1]INTERNAL PARAMETERS-1'!$B$5:$J$44,7,FALSE)*SBYLD2!$F182 + SBYLD1!O182*(1-VLOOKUP(SBYLD2!O$4,'[1]INTERNAL PARAMETERS-1'!$B$5:$J$44,5,FALSE))*VLOOKUP(SBYLD2!O$4,'[1]INTERNAL PARAMETERS-1'!$B$5:$J$44,9,FALSE)*SBYLD2!$F182</f>
        <v>0</v>
      </c>
      <c r="P182" s="44">
        <f>SBYLD1!P182*VLOOKUP(SBYLD2!P$4,'[1]INTERNAL PARAMETERS-1'!$B$5:$J$44,5,FALSE)*VLOOKUP(SBYLD2!P$4,'[1]INTERNAL PARAMETERS-1'!$B$5:$J$44,7,FALSE)*SBYLD2!$F182 + SBYLD1!P182*(1-VLOOKUP(SBYLD2!P$4,'[1]INTERNAL PARAMETERS-1'!$B$5:$J$44,5,FALSE))*VLOOKUP(SBYLD2!P$4,'[1]INTERNAL PARAMETERS-1'!$B$5:$J$44,9,FALSE)*SBYLD2!$F182</f>
        <v>0</v>
      </c>
      <c r="Q182" s="44">
        <f>SBYLD1!Q182*VLOOKUP(SBYLD2!Q$4,'[1]INTERNAL PARAMETERS-1'!$B$5:$J$44,5,FALSE)*VLOOKUP(SBYLD2!Q$4,'[1]INTERNAL PARAMETERS-1'!$B$5:$J$44,7,FALSE)*SBYLD2!$F182 + SBYLD1!Q182*(1-VLOOKUP(SBYLD2!Q$4,'[1]INTERNAL PARAMETERS-1'!$B$5:$J$44,5,FALSE))*VLOOKUP(SBYLD2!Q$4,'[1]INTERNAL PARAMETERS-1'!$B$5:$J$44,9,FALSE)*SBYLD2!$F182</f>
        <v>0</v>
      </c>
      <c r="R182" s="44">
        <f>SBYLD1!R182*VLOOKUP(SBYLD2!R$4,'[1]INTERNAL PARAMETERS-1'!$B$5:$J$44,5,FALSE)*VLOOKUP(SBYLD2!R$4,'[1]INTERNAL PARAMETERS-1'!$B$5:$J$44,7,FALSE)*SBYLD2!$F182 + SBYLD1!R182*(1-VLOOKUP(SBYLD2!R$4,'[1]INTERNAL PARAMETERS-1'!$B$5:$J$44,5,FALSE))*VLOOKUP(SBYLD2!R$4,'[1]INTERNAL PARAMETERS-1'!$B$5:$J$44,9,FALSE)*SBYLD2!$F182</f>
        <v>0</v>
      </c>
      <c r="S182" s="44">
        <f>SBYLD1!S182*VLOOKUP(SBYLD2!S$4,'[1]INTERNAL PARAMETERS-1'!$B$5:$J$44,5,FALSE)*VLOOKUP(SBYLD2!S$4,'[1]INTERNAL PARAMETERS-1'!$B$5:$J$44,7,FALSE)*SBYLD2!$F182 + SBYLD1!S182*(1-VLOOKUP(SBYLD2!S$4,'[1]INTERNAL PARAMETERS-1'!$B$5:$J$44,5,FALSE))*VLOOKUP(SBYLD2!S$4,'[1]INTERNAL PARAMETERS-1'!$B$5:$J$44,9,FALSE)*SBYLD2!$F182</f>
        <v>7.6140899277083012</v>
      </c>
      <c r="T182" s="44">
        <f>SBYLD1!T182*VLOOKUP(SBYLD2!T$4,'[1]INTERNAL PARAMETERS-1'!$B$5:$J$44,5,FALSE)*VLOOKUP(SBYLD2!T$4,'[1]INTERNAL PARAMETERS-1'!$B$5:$J$44,7,FALSE)*SBYLD2!$F182 + SBYLD1!T182*(1-VLOOKUP(SBYLD2!T$4,'[1]INTERNAL PARAMETERS-1'!$B$5:$J$44,5,FALSE))*VLOOKUP(SBYLD2!T$4,'[1]INTERNAL PARAMETERS-1'!$B$5:$J$44,9,FALSE)*SBYLD2!$F182</f>
        <v>4.8435850413068708</v>
      </c>
      <c r="U182" s="44">
        <f>SBYLD1!U182*VLOOKUP(SBYLD2!U$4,'[1]INTERNAL PARAMETERS-1'!$B$5:$J$44,5,FALSE)*VLOOKUP(SBYLD2!U$4,'[1]INTERNAL PARAMETERS-1'!$B$5:$J$44,7,FALSE)*SBYLD2!$F182 + SBYLD1!U182*(1-VLOOKUP(SBYLD2!U$4,'[1]INTERNAL PARAMETERS-1'!$B$5:$J$44,5,FALSE))*VLOOKUP(SBYLD2!U$4,'[1]INTERNAL PARAMETERS-1'!$B$5:$J$44,9,FALSE)*SBYLD2!$F182</f>
        <v>0</v>
      </c>
      <c r="V182" s="44">
        <f>SBYLD1!V182*VLOOKUP(SBYLD2!V$4,'[1]INTERNAL PARAMETERS-1'!$B$5:$J$44,5,FALSE)*VLOOKUP(SBYLD2!V$4,'[1]INTERNAL PARAMETERS-1'!$B$5:$J$44,7,FALSE)*SBYLD2!$F182 + SBYLD1!V182*(1-VLOOKUP(SBYLD2!V$4,'[1]INTERNAL PARAMETERS-1'!$B$5:$J$44,5,FALSE))*VLOOKUP(SBYLD2!V$4,'[1]INTERNAL PARAMETERS-1'!$B$5:$J$44,9,FALSE)*SBYLD2!$F182</f>
        <v>6.8778472166783002</v>
      </c>
      <c r="W182" s="44">
        <f>SBYLD1!W182*VLOOKUP(SBYLD2!W$4,'[1]INTERNAL PARAMETERS-1'!$B$5:$J$44,5,FALSE)*VLOOKUP(SBYLD2!W$4,'[1]INTERNAL PARAMETERS-1'!$B$5:$J$44,7,FALSE)*SBYLD2!$F182 + SBYLD1!W182*(1-VLOOKUP(SBYLD2!W$4,'[1]INTERNAL PARAMETERS-1'!$B$5:$J$44,5,FALSE))*VLOOKUP(SBYLD2!W$4,'[1]INTERNAL PARAMETERS-1'!$B$5:$J$44,9,FALSE)*SBYLD2!$F182</f>
        <v>0</v>
      </c>
      <c r="X182" s="44">
        <f>SBYLD1!X182*VLOOKUP(SBYLD2!X$4,'[1]INTERNAL PARAMETERS-1'!$B$5:$J$44,5,FALSE)*VLOOKUP(SBYLD2!X$4,'[1]INTERNAL PARAMETERS-1'!$B$5:$J$44,7,FALSE)*SBYLD2!$F182 + SBYLD1!X182*(1-VLOOKUP(SBYLD2!X$4,'[1]INTERNAL PARAMETERS-1'!$B$5:$J$44,5,FALSE))*VLOOKUP(SBYLD2!X$4,'[1]INTERNAL PARAMETERS-1'!$B$5:$J$44,9,FALSE)*SBYLD2!$F182</f>
        <v>0</v>
      </c>
      <c r="Y182" s="44">
        <f>SBYLD1!Y182*VLOOKUP(SBYLD2!Y$4,'[1]INTERNAL PARAMETERS-1'!$B$5:$J$44,5,FALSE)*VLOOKUP(SBYLD2!Y$4,'[1]INTERNAL PARAMETERS-1'!$B$5:$J$44,7,FALSE)*SBYLD2!$F182 + SBYLD1!Y182*(1-VLOOKUP(SBYLD2!Y$4,'[1]INTERNAL PARAMETERS-1'!$B$5:$J$44,5,FALSE))*VLOOKUP(SBYLD2!Y$4,'[1]INTERNAL PARAMETERS-1'!$B$5:$J$44,9,FALSE)*SBYLD2!$F182</f>
        <v>0</v>
      </c>
      <c r="Z182" s="44">
        <f>SBYLD1!Z182*VLOOKUP(SBYLD2!Z$4,'[1]INTERNAL PARAMETERS-1'!$B$5:$J$44,5,FALSE)*VLOOKUP(SBYLD2!Z$4,'[1]INTERNAL PARAMETERS-1'!$B$5:$J$44,7,FALSE)*SBYLD2!$F182 + SBYLD1!Z182*(1-VLOOKUP(SBYLD2!Z$4,'[1]INTERNAL PARAMETERS-1'!$B$5:$J$44,5,FALSE))*VLOOKUP(SBYLD2!Z$4,'[1]INTERNAL PARAMETERS-1'!$B$5:$J$44,9,FALSE)*SBYLD2!$F182</f>
        <v>0</v>
      </c>
      <c r="AA182" s="44">
        <f>SBYLD1!AA182*VLOOKUP(SBYLD2!AA$4,'[1]INTERNAL PARAMETERS-1'!$B$5:$J$44,5,FALSE)*VLOOKUP(SBYLD2!AA$4,'[1]INTERNAL PARAMETERS-1'!$B$5:$J$44,7,FALSE)*SBYLD2!$F182 + SBYLD1!AA182*(1-VLOOKUP(SBYLD2!AA$4,'[1]INTERNAL PARAMETERS-1'!$B$5:$J$44,5,FALSE))*VLOOKUP(SBYLD2!AA$4,'[1]INTERNAL PARAMETERS-1'!$B$5:$J$44,9,FALSE)*SBYLD2!$F182</f>
        <v>0</v>
      </c>
      <c r="AB182" s="44">
        <f>SBYLD1!AB182*VLOOKUP(SBYLD2!AB$4,'[1]INTERNAL PARAMETERS-1'!$B$5:$J$44,5,FALSE)*VLOOKUP(SBYLD2!AB$4,'[1]INTERNAL PARAMETERS-1'!$B$5:$J$44,7,FALSE)*SBYLD2!$F182 + SBYLD1!AB182*(1-VLOOKUP(SBYLD2!AB$4,'[1]INTERNAL PARAMETERS-1'!$B$5:$J$44,5,FALSE))*VLOOKUP(SBYLD2!AB$4,'[1]INTERNAL PARAMETERS-1'!$B$5:$J$44,9,FALSE)*SBYLD2!$F182</f>
        <v>0</v>
      </c>
      <c r="AC182" s="44">
        <f>SBYLD1!AC182*VLOOKUP(SBYLD2!AC$4,'[1]INTERNAL PARAMETERS-1'!$B$5:$J$44,5,FALSE)*VLOOKUP(SBYLD2!AC$4,'[1]INTERNAL PARAMETERS-1'!$B$5:$J$44,7,FALSE)*SBYLD2!$F182 + SBYLD1!AC182*(1-VLOOKUP(SBYLD2!AC$4,'[1]INTERNAL PARAMETERS-1'!$B$5:$J$44,5,FALSE))*VLOOKUP(SBYLD2!AC$4,'[1]INTERNAL PARAMETERS-1'!$B$5:$J$44,9,FALSE)*SBYLD2!$F182</f>
        <v>0</v>
      </c>
      <c r="AD182" s="44">
        <f>SBYLD1!AD182*VLOOKUP(SBYLD2!AD$4,'[1]INTERNAL PARAMETERS-1'!$B$5:$J$44,5,FALSE)*VLOOKUP(SBYLD2!AD$4,'[1]INTERNAL PARAMETERS-1'!$B$5:$J$44,7,FALSE)*SBYLD2!$F182 + SBYLD1!AD182*(1-VLOOKUP(SBYLD2!AD$4,'[1]INTERNAL PARAMETERS-1'!$B$5:$J$44,5,FALSE))*VLOOKUP(SBYLD2!AD$4,'[1]INTERNAL PARAMETERS-1'!$B$5:$J$44,9,FALSE)*SBYLD2!$F182</f>
        <v>0</v>
      </c>
      <c r="AE182" s="44">
        <f>SBYLD1!AE182*VLOOKUP(SBYLD2!AE$4,'[1]INTERNAL PARAMETERS-1'!$B$5:$J$44,5,FALSE)*VLOOKUP(SBYLD2!AE$4,'[1]INTERNAL PARAMETERS-1'!$B$5:$J$44,7,FALSE)*SBYLD2!$F182 + SBYLD1!AE182*(1-VLOOKUP(SBYLD2!AE$4,'[1]INTERNAL PARAMETERS-1'!$B$5:$J$44,5,FALSE))*VLOOKUP(SBYLD2!AE$4,'[1]INTERNAL PARAMETERS-1'!$B$5:$J$44,9,FALSE)*SBYLD2!$F182</f>
        <v>0</v>
      </c>
      <c r="AF182" s="44">
        <f>SBYLD1!AF182*VLOOKUP(SBYLD2!AF$4,'[1]INTERNAL PARAMETERS-1'!$B$5:$J$44,5,FALSE)*VLOOKUP(SBYLD2!AF$4,'[1]INTERNAL PARAMETERS-1'!$B$5:$J$44,7,FALSE)*SBYLD2!$F182 + SBYLD1!AF182*(1-VLOOKUP(SBYLD2!AF$4,'[1]INTERNAL PARAMETERS-1'!$B$5:$J$44,5,FALSE))*VLOOKUP(SBYLD2!AF$4,'[1]INTERNAL PARAMETERS-1'!$B$5:$J$44,9,FALSE)*SBYLD2!$F182</f>
        <v>0.48440756551373393</v>
      </c>
      <c r="AG182" s="44">
        <f>SBYLD1!AG182*VLOOKUP(SBYLD2!AG$4,'[1]INTERNAL PARAMETERS-1'!$B$5:$J$44,5,FALSE)*VLOOKUP(SBYLD2!AG$4,'[1]INTERNAL PARAMETERS-1'!$B$5:$J$44,7,FALSE)*SBYLD2!$F182 + SBYLD1!AG182*(1-VLOOKUP(SBYLD2!AG$4,'[1]INTERNAL PARAMETERS-1'!$B$5:$J$44,5,FALSE))*VLOOKUP(SBYLD2!AG$4,'[1]INTERNAL PARAMETERS-1'!$B$5:$J$44,9,FALSE)*SBYLD2!$F182</f>
        <v>0</v>
      </c>
      <c r="AH182" s="44">
        <f>SBYLD1!AH182*VLOOKUP(SBYLD2!AH$4,'[1]INTERNAL PARAMETERS-1'!$B$5:$J$44,5,FALSE)*VLOOKUP(SBYLD2!AH$4,'[1]INTERNAL PARAMETERS-1'!$B$5:$J$44,7,FALSE)*SBYLD2!$F182 + SBYLD1!AH182*(1-VLOOKUP(SBYLD2!AH$4,'[1]INTERNAL PARAMETERS-1'!$B$5:$J$44,5,FALSE))*VLOOKUP(SBYLD2!AH$4,'[1]INTERNAL PARAMETERS-1'!$B$5:$J$44,9,FALSE)*SBYLD2!$F182</f>
        <v>0</v>
      </c>
      <c r="AI182" s="44">
        <f>SBYLD1!AI182*VLOOKUP(SBYLD2!AI$4,'[1]INTERNAL PARAMETERS-1'!$B$5:$J$44,5,FALSE)*VLOOKUP(SBYLD2!AI$4,'[1]INTERNAL PARAMETERS-1'!$B$5:$J$44,7,FALSE)*SBYLD2!$F182 + SBYLD1!AI182*(1-VLOOKUP(SBYLD2!AI$4,'[1]INTERNAL PARAMETERS-1'!$B$5:$J$44,5,FALSE))*VLOOKUP(SBYLD2!AI$4,'[1]INTERNAL PARAMETERS-1'!$B$5:$J$44,9,FALSE)*SBYLD2!$F182</f>
        <v>6.21035340402223E-2</v>
      </c>
      <c r="AJ182" s="44">
        <f>SBYLD1!AJ182*VLOOKUP(SBYLD2!AJ$4,'[1]INTERNAL PARAMETERS-1'!$B$5:$J$44,5,FALSE)*VLOOKUP(SBYLD2!AJ$4,'[1]INTERNAL PARAMETERS-1'!$B$5:$J$44,7,FALSE)*SBYLD2!$F182 + SBYLD1!AJ182*(1-VLOOKUP(SBYLD2!AJ$4,'[1]INTERNAL PARAMETERS-1'!$B$5:$J$44,5,FALSE))*VLOOKUP(SBYLD2!AJ$4,'[1]INTERNAL PARAMETERS-1'!$B$5:$J$44,9,FALSE)*SBYLD2!$F182</f>
        <v>1.4530632470462994</v>
      </c>
      <c r="AK182" s="44">
        <f>SBYLD1!AK182*VLOOKUP(SBYLD2!AK$4,'[1]INTERNAL PARAMETERS-1'!$B$5:$J$44,5,FALSE)*VLOOKUP(SBYLD2!AK$4,'[1]INTERNAL PARAMETERS-1'!$B$5:$J$44,7,FALSE)*SBYLD2!$F182 + SBYLD1!AK182*(1-VLOOKUP(SBYLD2!AK$4,'[1]INTERNAL PARAMETERS-1'!$B$5:$J$44,5,FALSE))*VLOOKUP(SBYLD2!AK$4,'[1]INTERNAL PARAMETERS-1'!$B$5:$J$44,9,FALSE)*SBYLD2!$F182</f>
        <v>0</v>
      </c>
      <c r="AL182" s="44">
        <f>SBYLD1!AL182*VLOOKUP(SBYLD2!AL$4,'[1]INTERNAL PARAMETERS-1'!$B$5:$J$44,5,FALSE)*VLOOKUP(SBYLD2!AL$4,'[1]INTERNAL PARAMETERS-1'!$B$5:$J$44,7,FALSE)*SBYLD2!$F182 + SBYLD1!AL182*(1-VLOOKUP(SBYLD2!AL$4,'[1]INTERNAL PARAMETERS-1'!$B$5:$J$44,5,FALSE))*VLOOKUP(SBYLD2!AL$4,'[1]INTERNAL PARAMETERS-1'!$B$5:$J$44,9,FALSE)*SBYLD2!$F182</f>
        <v>0</v>
      </c>
      <c r="AM182" s="44">
        <f>SBYLD1!AM182*VLOOKUP(SBYLD2!AM$4,'[1]INTERNAL PARAMETERS-1'!$B$5:$J$44,5,FALSE)*VLOOKUP(SBYLD2!AM$4,'[1]INTERNAL PARAMETERS-1'!$B$5:$J$44,7,FALSE)*SBYLD2!$F182 + SBYLD1!AM182*(1-VLOOKUP(SBYLD2!AM$4,'[1]INTERNAL PARAMETERS-1'!$B$5:$J$44,5,FALSE))*VLOOKUP(SBYLD2!AM$4,'[1]INTERNAL PARAMETERS-1'!$B$5:$J$44,9,FALSE)*SBYLD2!$F182</f>
        <v>0</v>
      </c>
      <c r="AN182" s="44">
        <f>SBYLD1!AN182*VLOOKUP(SBYLD2!AN$4,'[1]INTERNAL PARAMETERS-1'!$B$5:$J$44,5,FALSE)*VLOOKUP(SBYLD2!AN$4,'[1]INTERNAL PARAMETERS-1'!$B$5:$J$44,7,FALSE)*SBYLD2!$F182 + SBYLD1!AN182*(1-VLOOKUP(SBYLD2!AN$4,'[1]INTERNAL PARAMETERS-1'!$B$5:$J$44,5,FALSE))*VLOOKUP(SBYLD2!AN$4,'[1]INTERNAL PARAMETERS-1'!$B$5:$J$44,9,FALSE)*SBYLD2!$F182</f>
        <v>0</v>
      </c>
      <c r="AO182" s="44">
        <f>SBYLD1!AO182*VLOOKUP(SBYLD2!AO$4,'[1]INTERNAL PARAMETERS-1'!$B$5:$J$44,5,FALSE)*VLOOKUP(SBYLD2!AO$4,'[1]INTERNAL PARAMETERS-1'!$B$5:$J$44,7,FALSE)*SBYLD2!$F182 + SBYLD1!AO182*(1-VLOOKUP(SBYLD2!AO$4,'[1]INTERNAL PARAMETERS-1'!$B$5:$J$44,5,FALSE))*VLOOKUP(SBYLD2!AO$4,'[1]INTERNAL PARAMETERS-1'!$B$5:$J$44,9,FALSE)*SBYLD2!$F182</f>
        <v>0</v>
      </c>
      <c r="AP182" s="44">
        <f>SBYLD1!AP182*VLOOKUP(SBYLD2!AP$4,'[1]INTERNAL PARAMETERS-1'!$B$5:$J$44,5,FALSE)*VLOOKUP(SBYLD2!AP$4,'[1]INTERNAL PARAMETERS-1'!$B$5:$J$44,7,FALSE)*SBYLD2!$F182 + SBYLD1!AP182*(1-VLOOKUP(SBYLD2!AP$4,'[1]INTERNAL PARAMETERS-1'!$B$5:$J$44,5,FALSE))*VLOOKUP(SBYLD2!AP$4,'[1]INTERNAL PARAMETERS-1'!$B$5:$J$44,9,FALSE)*SBYLD2!$F182</f>
        <v>0</v>
      </c>
      <c r="AQ182" s="44">
        <f>SBYLD1!AQ182*VLOOKUP(SBYLD2!AQ$4,'[1]INTERNAL PARAMETERS-1'!$B$5:$J$44,5,FALSE)*VLOOKUP(SBYLD2!AQ$4,'[1]INTERNAL PARAMETERS-1'!$B$5:$J$44,7,FALSE)*SBYLD2!$F182 + SBYLD1!AQ182*(1-VLOOKUP(SBYLD2!AQ$4,'[1]INTERNAL PARAMETERS-1'!$B$5:$J$44,5,FALSE))*VLOOKUP(SBYLD2!AQ$4,'[1]INTERNAL PARAMETERS-1'!$B$5:$J$44,9,FALSE)*SBYLD2!$F182</f>
        <v>0</v>
      </c>
      <c r="AR182" s="44">
        <f>SBYLD1!AR182*VLOOKUP(SBYLD2!AR$4,'[1]INTERNAL PARAMETERS-1'!$B$5:$J$44,5,FALSE)*VLOOKUP(SBYLD2!AR$4,'[1]INTERNAL PARAMETERS-1'!$B$5:$J$44,7,FALSE)*SBYLD2!$F182 + SBYLD1!AR182*(1-VLOOKUP(SBYLD2!AR$4,'[1]INTERNAL PARAMETERS-1'!$B$5:$J$44,5,FALSE))*VLOOKUP(SBYLD2!AR$4,'[1]INTERNAL PARAMETERS-1'!$B$5:$J$44,9,FALSE)*SBYLD2!$F182</f>
        <v>0</v>
      </c>
      <c r="AS182" s="44">
        <f>SBYLD1!AS182*VLOOKUP(SBYLD2!AS$4,'[1]INTERNAL PARAMETERS-1'!$B$5:$J$44,5,FALSE)*VLOOKUP(SBYLD2!AS$4,'[1]INTERNAL PARAMETERS-1'!$B$5:$J$44,7,FALSE)*SBYLD2!$F182 + SBYLD1!AS182*(1-VLOOKUP(SBYLD2!AS$4,'[1]INTERNAL PARAMETERS-1'!$B$5:$J$44,5,FALSE))*VLOOKUP(SBYLD2!AS$4,'[1]INTERNAL PARAMETERS-1'!$B$5:$J$44,9,FALSE)*SBYLD2!$F182</f>
        <v>0</v>
      </c>
      <c r="AT182" s="43">
        <f>SBYLD1!AT182*VLOOKUP(SBYLD2!AT$4,'[1]INTERNAL PARAMETERS-1'!$B$5:$J$44,5,FALSE)*VLOOKUP(SBYLD2!AT$4,'[1]INTERNAL PARAMETERS-1'!$B$5:$J$44,7,FALSE)*SBYLD2!$F182 + SBYLD1!AT182*(1-VLOOKUP(SBYLD2!AT$4,'[1]INTERNAL PARAMETERS-1'!$B$5:$J$44,5,FALSE))*VLOOKUP(SBYLD2!AT$4,'[1]INTERNAL PARAMETERS-1'!$B$5:$J$44,9,FALSE)*SBYLD2!$F182</f>
        <v>0</v>
      </c>
      <c r="AU182" s="45">
        <f>SBYLD1!AU182*VLOOKUP(SBYLD2!AU$4,'[1]INTERNAL PARAMETERS-1'!$B$5:$J$44,5,FALSE)*VLOOKUP(SBYLD2!AU$4,'[1]INTERNAL PARAMETERS-1'!$B$5:$J$44,6,FALSE)*VLOOKUP(SBYLD2!AU$4,'[1]INTERNAL PARAMETERS-1'!$B$5:$J$44,3,FALSE) + SBYLD1!AU182*(1-VLOOKUP(SBYLD2!AU$4,'[1]INTERNAL PARAMETERS-1'!$B$5:$J$44,5,FALSE))*VLOOKUP(SBYLD2!AU$4,'[1]INTERNAL PARAMETERS-1'!$B$5:$J$44,8,FALSE)*VLOOKUP(SBYLD2!AU$4,'[1]INTERNAL PARAMETERS-1'!$B$5:$J$44,3,FALSE)</f>
        <v>0</v>
      </c>
      <c r="AV182" s="44">
        <f>SBYLD1!AV182*VLOOKUP(SBYLD2!AV$4,'[1]INTERNAL PARAMETERS-1'!$B$5:$J$44,5,FALSE)*VLOOKUP(SBYLD2!AV$4,'[1]INTERNAL PARAMETERS-1'!$B$5:$J$44,6,FALSE)*VLOOKUP(SBYLD2!AV$4,'[1]INTERNAL PARAMETERS-1'!$B$5:$J$44,3,FALSE) + SBYLD1!AV182*(1-VLOOKUP(SBYLD2!AV$4,'[1]INTERNAL PARAMETERS-1'!$B$5:$J$44,5,FALSE))*VLOOKUP(SBYLD2!AV$4,'[1]INTERNAL PARAMETERS-1'!$B$5:$J$44,8,FALSE)*VLOOKUP(SBYLD2!AV$4,'[1]INTERNAL PARAMETERS-1'!$B$5:$J$44,3,FALSE)</f>
        <v>0</v>
      </c>
      <c r="AW182" s="44">
        <f>SBYLD1!AW182*VLOOKUP(SBYLD2!AW$4,'[1]INTERNAL PARAMETERS-1'!$B$5:$J$44,5,FALSE)*VLOOKUP(SBYLD2!AW$4,'[1]INTERNAL PARAMETERS-1'!$B$5:$J$44,6,FALSE)*VLOOKUP(SBYLD2!AW$4,'[1]INTERNAL PARAMETERS-1'!$B$5:$J$44,3,FALSE) + SBYLD1!AW182*(1-VLOOKUP(SBYLD2!AW$4,'[1]INTERNAL PARAMETERS-1'!$B$5:$J$44,5,FALSE))*VLOOKUP(SBYLD2!AW$4,'[1]INTERNAL PARAMETERS-1'!$B$5:$J$44,8,FALSE)*VLOOKUP(SBYLD2!AW$4,'[1]INTERNAL PARAMETERS-1'!$B$5:$J$44,3,FALSE)</f>
        <v>7.3125477919166064</v>
      </c>
      <c r="AX182" s="44">
        <f>SBYLD1!AX182*VLOOKUP(SBYLD2!AX$4,'[1]INTERNAL PARAMETERS-1'!$B$5:$J$44,5,FALSE)*VLOOKUP(SBYLD2!AX$4,'[1]INTERNAL PARAMETERS-1'!$B$5:$J$44,6,FALSE)*VLOOKUP(SBYLD2!AX$4,'[1]INTERNAL PARAMETERS-1'!$B$5:$J$44,3,FALSE) + SBYLD1!AX182*(1-VLOOKUP(SBYLD2!AX$4,'[1]INTERNAL PARAMETERS-1'!$B$5:$J$44,5,FALSE))*VLOOKUP(SBYLD2!AX$4,'[1]INTERNAL PARAMETERS-1'!$B$5:$J$44,8,FALSE)*VLOOKUP(SBYLD2!AX$4,'[1]INTERNAL PARAMETERS-1'!$B$5:$J$44,3,FALSE)</f>
        <v>0</v>
      </c>
      <c r="AY182" s="44">
        <f>SBYLD1!AY182*VLOOKUP(SBYLD2!AY$4,'[1]INTERNAL PARAMETERS-1'!$B$5:$J$44,5,FALSE)*VLOOKUP(SBYLD2!AY$4,'[1]INTERNAL PARAMETERS-1'!$B$5:$J$44,6,FALSE)*VLOOKUP(SBYLD2!AY$4,'[1]INTERNAL PARAMETERS-1'!$B$5:$J$44,3,FALSE) + SBYLD1!AY182*(1-VLOOKUP(SBYLD2!AY$4,'[1]INTERNAL PARAMETERS-1'!$B$5:$J$44,5,FALSE))*VLOOKUP(SBYLD2!AY$4,'[1]INTERNAL PARAMETERS-1'!$B$5:$J$44,8,FALSE)*VLOOKUP(SBYLD2!AY$4,'[1]INTERNAL PARAMETERS-1'!$B$5:$J$44,3,FALSE)</f>
        <v>0</v>
      </c>
      <c r="AZ182" s="44">
        <f>SBYLD1!AZ182*VLOOKUP(SBYLD2!AZ$4,'[1]INTERNAL PARAMETERS-1'!$B$5:$J$44,5,FALSE)*VLOOKUP(SBYLD2!AZ$4,'[1]INTERNAL PARAMETERS-1'!$B$5:$J$44,6,FALSE)*VLOOKUP(SBYLD2!AZ$4,'[1]INTERNAL PARAMETERS-1'!$B$5:$J$44,3,FALSE) + SBYLD1!AZ182*(1-VLOOKUP(SBYLD2!AZ$4,'[1]INTERNAL PARAMETERS-1'!$B$5:$J$44,5,FALSE))*VLOOKUP(SBYLD2!AZ$4,'[1]INTERNAL PARAMETERS-1'!$B$5:$J$44,8,FALSE)*VLOOKUP(SBYLD2!AZ$4,'[1]INTERNAL PARAMETERS-1'!$B$5:$J$44,3,FALSE)</f>
        <v>0</v>
      </c>
      <c r="BA182" s="44">
        <f>SBYLD1!BA182*VLOOKUP(SBYLD2!BA$4,'[1]INTERNAL PARAMETERS-1'!$B$5:$J$44,5,FALSE)*VLOOKUP(SBYLD2!BA$4,'[1]INTERNAL PARAMETERS-1'!$B$5:$J$44,6,FALSE)*VLOOKUP(SBYLD2!BA$4,'[1]INTERNAL PARAMETERS-1'!$B$5:$J$44,3,FALSE) + SBYLD1!BA182*(1-VLOOKUP(SBYLD2!BA$4,'[1]INTERNAL PARAMETERS-1'!$B$5:$J$44,5,FALSE))*VLOOKUP(SBYLD2!BA$4,'[1]INTERNAL PARAMETERS-1'!$B$5:$J$44,8,FALSE)*VLOOKUP(SBYLD2!BA$4,'[1]INTERNAL PARAMETERS-1'!$B$5:$J$44,3,FALSE)</f>
        <v>22.125427155229733</v>
      </c>
      <c r="BB182" s="44">
        <f>SBYLD1!BB182*VLOOKUP(SBYLD2!BB$4,'[1]INTERNAL PARAMETERS-1'!$B$5:$J$44,5,FALSE)*VLOOKUP(SBYLD2!BB$4,'[1]INTERNAL PARAMETERS-1'!$B$5:$J$44,6,FALSE)*VLOOKUP(SBYLD2!BB$4,'[1]INTERNAL PARAMETERS-1'!$B$5:$J$44,3,FALSE) + SBYLD1!BB182*(1-VLOOKUP(SBYLD2!BB$4,'[1]INTERNAL PARAMETERS-1'!$B$5:$J$44,5,FALSE))*VLOOKUP(SBYLD2!BB$4,'[1]INTERNAL PARAMETERS-1'!$B$5:$J$44,8,FALSE)*VLOOKUP(SBYLD2!BB$4,'[1]INTERNAL PARAMETERS-1'!$B$5:$J$44,3,FALSE)</f>
        <v>1.3902658786365314</v>
      </c>
      <c r="BC182" s="44">
        <f>SBYLD1!BC182*VLOOKUP(SBYLD2!BC$4,'[1]INTERNAL PARAMETERS-1'!$B$5:$J$44,5,FALSE)*VLOOKUP(SBYLD2!BC$4,'[1]INTERNAL PARAMETERS-1'!$B$5:$J$44,6,FALSE)*VLOOKUP(SBYLD2!BC$4,'[1]INTERNAL PARAMETERS-1'!$B$5:$J$44,3,FALSE) + SBYLD1!BC182*(1-VLOOKUP(SBYLD2!BC$4,'[1]INTERNAL PARAMETERS-1'!$B$5:$J$44,5,FALSE))*VLOOKUP(SBYLD2!BC$4,'[1]INTERNAL PARAMETERS-1'!$B$5:$J$44,8,FALSE)*VLOOKUP(SBYLD2!BC$4,'[1]INTERNAL PARAMETERS-1'!$B$5:$J$44,3,FALSE)</f>
        <v>3.485182772584424</v>
      </c>
      <c r="BD182" s="44">
        <f>SBYLD1!BD182*VLOOKUP(SBYLD2!BD$4,'[1]INTERNAL PARAMETERS-1'!$B$5:$J$44,5,FALSE)*VLOOKUP(SBYLD2!BD$4,'[1]INTERNAL PARAMETERS-1'!$B$5:$J$44,6,FALSE)*VLOOKUP(SBYLD2!BD$4,'[1]INTERNAL PARAMETERS-1'!$B$5:$J$44,3,FALSE) + SBYLD1!BD182*(1-VLOOKUP(SBYLD2!BD$4,'[1]INTERNAL PARAMETERS-1'!$B$5:$J$44,5,FALSE))*VLOOKUP(SBYLD2!BD$4,'[1]INTERNAL PARAMETERS-1'!$B$5:$J$44,8,FALSE)*VLOOKUP(SBYLD2!BD$4,'[1]INTERNAL PARAMETERS-1'!$B$5:$J$44,3,FALSE)</f>
        <v>0.51297228012400142</v>
      </c>
      <c r="BE182" s="44">
        <f>SBYLD1!BE182*VLOOKUP(SBYLD2!BE$4,'[1]INTERNAL PARAMETERS-1'!$B$5:$J$44,5,FALSE)*VLOOKUP(SBYLD2!BE$4,'[1]INTERNAL PARAMETERS-1'!$B$5:$J$44,6,FALSE)*VLOOKUP(SBYLD2!BE$4,'[1]INTERNAL PARAMETERS-1'!$B$5:$J$44,3,FALSE) + SBYLD1!BE182*(1-VLOOKUP(SBYLD2!BE$4,'[1]INTERNAL PARAMETERS-1'!$B$5:$J$44,5,FALSE))*VLOOKUP(SBYLD2!BE$4,'[1]INTERNAL PARAMETERS-1'!$B$5:$J$44,8,FALSE)*VLOOKUP(SBYLD2!BE$4,'[1]INTERNAL PARAMETERS-1'!$B$5:$J$44,3,FALSE)</f>
        <v>6.7370669818421316</v>
      </c>
      <c r="BF182" s="44">
        <f>SBYLD1!BF182*VLOOKUP(SBYLD2!BF$4,'[1]INTERNAL PARAMETERS-1'!$B$5:$J$44,5,FALSE)*VLOOKUP(SBYLD2!BF$4,'[1]INTERNAL PARAMETERS-1'!$B$5:$J$44,6,FALSE)*VLOOKUP(SBYLD2!BF$4,'[1]INTERNAL PARAMETERS-1'!$B$5:$J$44,3,FALSE) + SBYLD1!BF182*(1-VLOOKUP(SBYLD2!BF$4,'[1]INTERNAL PARAMETERS-1'!$B$5:$J$44,5,FALSE))*VLOOKUP(SBYLD2!BF$4,'[1]INTERNAL PARAMETERS-1'!$B$5:$J$44,8,FALSE)*VLOOKUP(SBYLD2!BF$4,'[1]INTERNAL PARAMETERS-1'!$B$5:$J$44,3,FALSE)</f>
        <v>0</v>
      </c>
      <c r="BG182" s="44">
        <f>SBYLD1!BG182*VLOOKUP(SBYLD2!BG$4,'[1]INTERNAL PARAMETERS-1'!$B$5:$J$44,5,FALSE)*VLOOKUP(SBYLD2!BG$4,'[1]INTERNAL PARAMETERS-1'!$B$5:$J$44,6,FALSE)*VLOOKUP(SBYLD2!BG$4,'[1]INTERNAL PARAMETERS-1'!$B$5:$J$44,3,FALSE) + SBYLD1!BG182*(1-VLOOKUP(SBYLD2!BG$4,'[1]INTERNAL PARAMETERS-1'!$B$5:$J$44,5,FALSE))*VLOOKUP(SBYLD2!BG$4,'[1]INTERNAL PARAMETERS-1'!$B$5:$J$44,8,FALSE)*VLOOKUP(SBYLD2!BG$4,'[1]INTERNAL PARAMETERS-1'!$B$5:$J$44,3,FALSE)</f>
        <v>0.88096646487157526</v>
      </c>
      <c r="BH182" s="44">
        <f>SBYLD1!BH182*VLOOKUP(SBYLD2!BH$4,'[1]INTERNAL PARAMETERS-1'!$B$5:$J$44,5,FALSE)*VLOOKUP(SBYLD2!BH$4,'[1]INTERNAL PARAMETERS-1'!$B$5:$J$44,6,FALSE)*VLOOKUP(SBYLD2!BH$4,'[1]INTERNAL PARAMETERS-1'!$B$5:$J$44,3,FALSE) + SBYLD1!BH182*(1-VLOOKUP(SBYLD2!BH$4,'[1]INTERNAL PARAMETERS-1'!$B$5:$J$44,5,FALSE))*VLOOKUP(SBYLD2!BH$4,'[1]INTERNAL PARAMETERS-1'!$B$5:$J$44,8,FALSE)*VLOOKUP(SBYLD2!BH$4,'[1]INTERNAL PARAMETERS-1'!$B$5:$J$44,3,FALSE)</f>
        <v>1.1666399438075752E-2</v>
      </c>
      <c r="BI182" s="44">
        <f>SBYLD1!BI182*VLOOKUP(SBYLD2!BI$4,'[1]INTERNAL PARAMETERS-1'!$B$5:$J$44,5,FALSE)*VLOOKUP(SBYLD2!BI$4,'[1]INTERNAL PARAMETERS-1'!$B$5:$J$44,6,FALSE)*VLOOKUP(SBYLD2!BI$4,'[1]INTERNAL PARAMETERS-1'!$B$5:$J$44,3,FALSE) + SBYLD1!BI182*(1-VLOOKUP(SBYLD2!BI$4,'[1]INTERNAL PARAMETERS-1'!$B$5:$J$44,5,FALSE))*VLOOKUP(SBYLD2!BI$4,'[1]INTERNAL PARAMETERS-1'!$B$5:$J$44,8,FALSE)*VLOOKUP(SBYLD2!BI$4,'[1]INTERNAL PARAMETERS-1'!$B$5:$J$44,3,FALSE)</f>
        <v>0</v>
      </c>
      <c r="BJ182" s="44">
        <f>SBYLD1!BJ182*VLOOKUP(SBYLD2!BJ$4,'[1]INTERNAL PARAMETERS-1'!$B$5:$J$44,5,FALSE)*VLOOKUP(SBYLD2!BJ$4,'[1]INTERNAL PARAMETERS-1'!$B$5:$J$44,6,FALSE)*VLOOKUP(SBYLD2!BJ$4,'[1]INTERNAL PARAMETERS-1'!$B$5:$J$44,3,FALSE) + SBYLD1!BJ182*(1-VLOOKUP(SBYLD2!BJ$4,'[1]INTERNAL PARAMETERS-1'!$B$5:$J$44,5,FALSE))*VLOOKUP(SBYLD2!BJ$4,'[1]INTERNAL PARAMETERS-1'!$B$5:$J$44,8,FALSE)*VLOOKUP(SBYLD2!BJ$4,'[1]INTERNAL PARAMETERS-1'!$B$5:$J$44,3,FALSE)</f>
        <v>0.32285064320609003</v>
      </c>
      <c r="BK182" s="44">
        <f>SBYLD1!BK182*VLOOKUP(SBYLD2!BK$4,'[1]INTERNAL PARAMETERS-1'!$B$5:$J$44,5,FALSE)*VLOOKUP(SBYLD2!BK$4,'[1]INTERNAL PARAMETERS-1'!$B$5:$J$44,6,FALSE)*VLOOKUP(SBYLD2!BK$4,'[1]INTERNAL PARAMETERS-1'!$B$5:$J$44,3,FALSE) + SBYLD1!BK182*(1-VLOOKUP(SBYLD2!BK$4,'[1]INTERNAL PARAMETERS-1'!$B$5:$J$44,5,FALSE))*VLOOKUP(SBYLD2!BK$4,'[1]INTERNAL PARAMETERS-1'!$B$5:$J$44,8,FALSE)*VLOOKUP(SBYLD2!BK$4,'[1]INTERNAL PARAMETERS-1'!$B$5:$J$44,3,FALSE)</f>
        <v>0.34198833000622364</v>
      </c>
      <c r="BL182" s="44">
        <f>SBYLD1!BL182*VLOOKUP(SBYLD2!BL$4,'[1]INTERNAL PARAMETERS-1'!$B$5:$J$44,5,FALSE)*VLOOKUP(SBYLD2!BL$4,'[1]INTERNAL PARAMETERS-1'!$B$5:$J$44,6,FALSE)*VLOOKUP(SBYLD2!BL$4,'[1]INTERNAL PARAMETERS-1'!$B$5:$J$44,3,FALSE) + SBYLD1!BL182*(1-VLOOKUP(SBYLD2!BL$4,'[1]INTERNAL PARAMETERS-1'!$B$5:$J$44,5,FALSE))*VLOOKUP(SBYLD2!BL$4,'[1]INTERNAL PARAMETERS-1'!$B$5:$J$44,8,FALSE)*VLOOKUP(SBYLD2!BL$4,'[1]INTERNAL PARAMETERS-1'!$B$5:$J$44,3,FALSE)</f>
        <v>1.6127699572358747</v>
      </c>
      <c r="BM182" s="44">
        <f>SBYLD1!BM182*VLOOKUP(SBYLD2!BM$4,'[1]INTERNAL PARAMETERS-1'!$B$5:$J$44,5,FALSE)*VLOOKUP(SBYLD2!BM$4,'[1]INTERNAL PARAMETERS-1'!$B$5:$J$44,6,FALSE)*VLOOKUP(SBYLD2!BM$4,'[1]INTERNAL PARAMETERS-1'!$B$5:$J$44,3,FALSE) + SBYLD1!BM182*(1-VLOOKUP(SBYLD2!BM$4,'[1]INTERNAL PARAMETERS-1'!$B$5:$J$44,5,FALSE))*VLOOKUP(SBYLD2!BM$4,'[1]INTERNAL PARAMETERS-1'!$B$5:$J$44,8,FALSE)*VLOOKUP(SBYLD2!BM$4,'[1]INTERNAL PARAMETERS-1'!$B$5:$J$44,3,FALSE)</f>
        <v>0.92432999933789017</v>
      </c>
      <c r="BN182" s="44">
        <f>SBYLD1!BN182*VLOOKUP(SBYLD2!BN$4,'[1]INTERNAL PARAMETERS-1'!$B$5:$J$44,5,FALSE)*VLOOKUP(SBYLD2!BN$4,'[1]INTERNAL PARAMETERS-1'!$B$5:$J$44,6,FALSE)*VLOOKUP(SBYLD2!BN$4,'[1]INTERNAL PARAMETERS-1'!$B$5:$J$44,3,FALSE) + SBYLD1!BN182*(1-VLOOKUP(SBYLD2!BN$4,'[1]INTERNAL PARAMETERS-1'!$B$5:$J$44,5,FALSE))*VLOOKUP(SBYLD2!BN$4,'[1]INTERNAL PARAMETERS-1'!$B$5:$J$44,8,FALSE)*VLOOKUP(SBYLD2!BN$4,'[1]INTERNAL PARAMETERS-1'!$B$5:$J$44,3,FALSE)</f>
        <v>0.76464353481354153</v>
      </c>
      <c r="BO182" s="44">
        <f>SBYLD1!BO182*VLOOKUP(SBYLD2!BO$4,'[1]INTERNAL PARAMETERS-1'!$B$5:$J$44,5,FALSE)*VLOOKUP(SBYLD2!BO$4,'[1]INTERNAL PARAMETERS-1'!$B$5:$J$44,6,FALSE)*VLOOKUP(SBYLD2!BO$4,'[1]INTERNAL PARAMETERS-1'!$B$5:$J$44,3,FALSE) + SBYLD1!BO182*(1-VLOOKUP(SBYLD2!BO$4,'[1]INTERNAL PARAMETERS-1'!$B$5:$J$44,5,FALSE))*VLOOKUP(SBYLD2!BO$4,'[1]INTERNAL PARAMETERS-1'!$B$5:$J$44,8,FALSE)*VLOOKUP(SBYLD2!BO$4,'[1]INTERNAL PARAMETERS-1'!$B$5:$J$44,3,FALSE)</f>
        <v>0.59354509035935366</v>
      </c>
      <c r="BP182" s="44">
        <f>SBYLD1!BP182*VLOOKUP(SBYLD2!BP$4,'[1]INTERNAL PARAMETERS-1'!$B$5:$J$44,5,FALSE)*VLOOKUP(SBYLD2!BP$4,'[1]INTERNAL PARAMETERS-1'!$B$5:$J$44,6,FALSE)*VLOOKUP(SBYLD2!BP$4,'[1]INTERNAL PARAMETERS-1'!$B$5:$J$44,3,FALSE) + SBYLD1!BP182*(1-VLOOKUP(SBYLD2!BP$4,'[1]INTERNAL PARAMETERS-1'!$B$5:$J$44,5,FALSE))*VLOOKUP(SBYLD2!BP$4,'[1]INTERNAL PARAMETERS-1'!$B$5:$J$44,8,FALSE)*VLOOKUP(SBYLD2!BP$4,'[1]INTERNAL PARAMETERS-1'!$B$5:$J$44,3,FALSE)</f>
        <v>1.4125862988802711E-2</v>
      </c>
      <c r="BQ182" s="44">
        <f>SBYLD1!BQ182*VLOOKUP(SBYLD2!BQ$4,'[1]INTERNAL PARAMETERS-1'!$B$5:$J$44,5,FALSE)*VLOOKUP(SBYLD2!BQ$4,'[1]INTERNAL PARAMETERS-1'!$B$5:$J$44,6,FALSE)*VLOOKUP(SBYLD2!BQ$4,'[1]INTERNAL PARAMETERS-1'!$B$5:$J$44,3,FALSE) + SBYLD1!BQ182*(1-VLOOKUP(SBYLD2!BQ$4,'[1]INTERNAL PARAMETERS-1'!$B$5:$J$44,5,FALSE))*VLOOKUP(SBYLD2!BQ$4,'[1]INTERNAL PARAMETERS-1'!$B$5:$J$44,8,FALSE)*VLOOKUP(SBYLD2!BQ$4,'[1]INTERNAL PARAMETERS-1'!$B$5:$J$44,3,FALSE)</f>
        <v>1.8367573933658701</v>
      </c>
      <c r="BR182" s="44">
        <f>SBYLD1!BR182*VLOOKUP(SBYLD2!BR$4,'[1]INTERNAL PARAMETERS-1'!$B$5:$J$44,5,FALSE)*VLOOKUP(SBYLD2!BR$4,'[1]INTERNAL PARAMETERS-1'!$B$5:$J$44,6,FALSE)*VLOOKUP(SBYLD2!BR$4,'[1]INTERNAL PARAMETERS-1'!$B$5:$J$44,3,FALSE) + SBYLD1!BR182*(1-VLOOKUP(SBYLD2!BR$4,'[1]INTERNAL PARAMETERS-1'!$B$5:$J$44,5,FALSE))*VLOOKUP(SBYLD2!BR$4,'[1]INTERNAL PARAMETERS-1'!$B$5:$J$44,8,FALSE)*VLOOKUP(SBYLD2!BR$4,'[1]INTERNAL PARAMETERS-1'!$B$5:$J$44,3,FALSE)</f>
        <v>4.7254835028479047E-2</v>
      </c>
      <c r="BS182" s="44">
        <f>SBYLD1!BS182*VLOOKUP(SBYLD2!BS$4,'[1]INTERNAL PARAMETERS-1'!$B$5:$J$44,5,FALSE)*VLOOKUP(SBYLD2!BS$4,'[1]INTERNAL PARAMETERS-1'!$B$5:$J$44,6,FALSE)*VLOOKUP(SBYLD2!BS$4,'[1]INTERNAL PARAMETERS-1'!$B$5:$J$44,3,FALSE) + SBYLD1!BS182*(1-VLOOKUP(SBYLD2!BS$4,'[1]INTERNAL PARAMETERS-1'!$B$5:$J$44,5,FALSE))*VLOOKUP(SBYLD2!BS$4,'[1]INTERNAL PARAMETERS-1'!$B$5:$J$44,8,FALSE)*VLOOKUP(SBYLD2!BS$4,'[1]INTERNAL PARAMETERS-1'!$B$5:$J$44,3,FALSE)</f>
        <v>5.9483666244091859E-3</v>
      </c>
      <c r="BT182" s="44">
        <f>SBYLD1!BT182*VLOOKUP(SBYLD2!BT$4,'[1]INTERNAL PARAMETERS-1'!$B$5:$J$44,5,FALSE)*VLOOKUP(SBYLD2!BT$4,'[1]INTERNAL PARAMETERS-1'!$B$5:$J$44,6,FALSE)*VLOOKUP(SBYLD2!BT$4,'[1]INTERNAL PARAMETERS-1'!$B$5:$J$44,3,FALSE) + SBYLD1!BT182*(1-VLOOKUP(SBYLD2!BT$4,'[1]INTERNAL PARAMETERS-1'!$B$5:$J$44,5,FALSE))*VLOOKUP(SBYLD2!BT$4,'[1]INTERNAL PARAMETERS-1'!$B$5:$J$44,8,FALSE)*VLOOKUP(SBYLD2!BT$4,'[1]INTERNAL PARAMETERS-1'!$B$5:$J$44,3,FALSE)</f>
        <v>0</v>
      </c>
      <c r="BU182" s="44">
        <f>SBYLD1!BU182*VLOOKUP(SBYLD2!BU$4,'[1]INTERNAL PARAMETERS-1'!$B$5:$J$44,5,FALSE)*VLOOKUP(SBYLD2!BU$4,'[1]INTERNAL PARAMETERS-1'!$B$5:$J$44,6,FALSE)*VLOOKUP(SBYLD2!BU$4,'[1]INTERNAL PARAMETERS-1'!$B$5:$J$44,3,FALSE) + SBYLD1!BU182*(1-VLOOKUP(SBYLD2!BU$4,'[1]INTERNAL PARAMETERS-1'!$B$5:$J$44,5,FALSE))*VLOOKUP(SBYLD2!BU$4,'[1]INTERNAL PARAMETERS-1'!$B$5:$J$44,8,FALSE)*VLOOKUP(SBYLD2!BU$4,'[1]INTERNAL PARAMETERS-1'!$B$5:$J$44,3,FALSE)</f>
        <v>0</v>
      </c>
      <c r="BV182" s="44">
        <f>SBYLD1!BV182*VLOOKUP(SBYLD2!BV$4,'[1]INTERNAL PARAMETERS-1'!$B$5:$J$44,5,FALSE)*VLOOKUP(SBYLD2!BV$4,'[1]INTERNAL PARAMETERS-1'!$B$5:$J$44,6,FALSE)*VLOOKUP(SBYLD2!BV$4,'[1]INTERNAL PARAMETERS-1'!$B$5:$J$44,3,FALSE) + SBYLD1!BV182*(1-VLOOKUP(SBYLD2!BV$4,'[1]INTERNAL PARAMETERS-1'!$B$5:$J$44,5,FALSE))*VLOOKUP(SBYLD2!BV$4,'[1]INTERNAL PARAMETERS-1'!$B$5:$J$44,8,FALSE)*VLOOKUP(SBYLD2!BV$4,'[1]INTERNAL PARAMETERS-1'!$B$5:$J$44,3,FALSE)</f>
        <v>0</v>
      </c>
      <c r="BW182" s="44">
        <f>SBYLD1!BW182*VLOOKUP(SBYLD2!BW$4,'[1]INTERNAL PARAMETERS-1'!$B$5:$J$44,5,FALSE)*VLOOKUP(SBYLD2!BW$4,'[1]INTERNAL PARAMETERS-1'!$B$5:$J$44,6,FALSE)*VLOOKUP(SBYLD2!BW$4,'[1]INTERNAL PARAMETERS-1'!$B$5:$J$44,3,FALSE) + SBYLD1!BW182*(1-VLOOKUP(SBYLD2!BW$4,'[1]INTERNAL PARAMETERS-1'!$B$5:$J$44,5,FALSE))*VLOOKUP(SBYLD2!BW$4,'[1]INTERNAL PARAMETERS-1'!$B$5:$J$44,8,FALSE)*VLOOKUP(SBYLD2!BW$4,'[1]INTERNAL PARAMETERS-1'!$B$5:$J$44,3,FALSE)</f>
        <v>0</v>
      </c>
      <c r="BX182" s="44">
        <f>SBYLD1!BX182*VLOOKUP(SBYLD2!BX$4,'[1]INTERNAL PARAMETERS-1'!$B$5:$J$44,5,FALSE)*VLOOKUP(SBYLD2!BX$4,'[1]INTERNAL PARAMETERS-1'!$B$5:$J$44,6,FALSE)*VLOOKUP(SBYLD2!BX$4,'[1]INTERNAL PARAMETERS-1'!$B$5:$J$44,3,FALSE) + SBYLD1!BX182*(1-VLOOKUP(SBYLD2!BX$4,'[1]INTERNAL PARAMETERS-1'!$B$5:$J$44,5,FALSE))*VLOOKUP(SBYLD2!BX$4,'[1]INTERNAL PARAMETERS-1'!$B$5:$J$44,8,FALSE)*VLOOKUP(SBYLD2!BX$4,'[1]INTERNAL PARAMETERS-1'!$B$5:$J$44,3,FALSE)</f>
        <v>0</v>
      </c>
      <c r="BY182" s="44">
        <f>SBYLD1!BY182*VLOOKUP(SBYLD2!BY$4,'[1]INTERNAL PARAMETERS-1'!$B$5:$J$44,5,FALSE)*VLOOKUP(SBYLD2!BY$4,'[1]INTERNAL PARAMETERS-1'!$B$5:$J$44,6,FALSE)*VLOOKUP(SBYLD2!BY$4,'[1]INTERNAL PARAMETERS-1'!$B$5:$J$44,3,FALSE) + SBYLD1!BY182*(1-VLOOKUP(SBYLD2!BY$4,'[1]INTERNAL PARAMETERS-1'!$B$5:$J$44,5,FALSE))*VLOOKUP(SBYLD2!BY$4,'[1]INTERNAL PARAMETERS-1'!$B$5:$J$44,8,FALSE)*VLOOKUP(SBYLD2!BY$4,'[1]INTERNAL PARAMETERS-1'!$B$5:$J$44,3,FALSE)</f>
        <v>0</v>
      </c>
      <c r="BZ182" s="44">
        <f>SBYLD1!BZ182*VLOOKUP(SBYLD2!BZ$4,'[1]INTERNAL PARAMETERS-1'!$B$5:$J$44,5,FALSE)*VLOOKUP(SBYLD2!BZ$4,'[1]INTERNAL PARAMETERS-1'!$B$5:$J$44,6,FALSE)*VLOOKUP(SBYLD2!BZ$4,'[1]INTERNAL PARAMETERS-1'!$B$5:$J$44,3,FALSE) + SBYLD1!BZ182*(1-VLOOKUP(SBYLD2!BZ$4,'[1]INTERNAL PARAMETERS-1'!$B$5:$J$44,5,FALSE))*VLOOKUP(SBYLD2!BZ$4,'[1]INTERNAL PARAMETERS-1'!$B$5:$J$44,8,FALSE)*VLOOKUP(SBYLD2!BZ$4,'[1]INTERNAL PARAMETERS-1'!$B$5:$J$44,3,FALSE)</f>
        <v>1.5953915846177178E-3</v>
      </c>
      <c r="CA182" s="44">
        <f>SBYLD1!CA182*VLOOKUP(SBYLD2!CA$4,'[1]INTERNAL PARAMETERS-1'!$B$5:$J$44,5,FALSE)*VLOOKUP(SBYLD2!CA$4,'[1]INTERNAL PARAMETERS-1'!$B$5:$J$44,6,FALSE)*VLOOKUP(SBYLD2!CA$4,'[1]INTERNAL PARAMETERS-1'!$B$5:$J$44,3,FALSE) + SBYLD1!CA182*(1-VLOOKUP(SBYLD2!CA$4,'[1]INTERNAL PARAMETERS-1'!$B$5:$J$44,5,FALSE))*VLOOKUP(SBYLD2!CA$4,'[1]INTERNAL PARAMETERS-1'!$B$5:$J$44,8,FALSE)*VLOOKUP(SBYLD2!CA$4,'[1]INTERNAL PARAMETERS-1'!$B$5:$J$44,3,FALSE)</f>
        <v>0</v>
      </c>
      <c r="CB182" s="44">
        <f>SBYLD1!CB182*VLOOKUP(SBYLD2!CB$4,'[1]INTERNAL PARAMETERS-1'!$B$5:$J$44,5,FALSE)*VLOOKUP(SBYLD2!CB$4,'[1]INTERNAL PARAMETERS-1'!$B$5:$J$44,6,FALSE)*VLOOKUP(SBYLD2!CB$4,'[1]INTERNAL PARAMETERS-1'!$B$5:$J$44,3,FALSE) + SBYLD1!CB182*(1-VLOOKUP(SBYLD2!CB$4,'[1]INTERNAL PARAMETERS-1'!$B$5:$J$44,5,FALSE))*VLOOKUP(SBYLD2!CB$4,'[1]INTERNAL PARAMETERS-1'!$B$5:$J$44,8,FALSE)*VLOOKUP(SBYLD2!CB$4,'[1]INTERNAL PARAMETERS-1'!$B$5:$J$44,3,FALSE)</f>
        <v>0</v>
      </c>
      <c r="CC182" s="44">
        <f>SBYLD1!CC182*VLOOKUP(SBYLD2!CC$4,'[1]INTERNAL PARAMETERS-1'!$B$5:$J$44,5,FALSE)*VLOOKUP(SBYLD2!CC$4,'[1]INTERNAL PARAMETERS-1'!$B$5:$J$44,6,FALSE)*VLOOKUP(SBYLD2!CC$4,'[1]INTERNAL PARAMETERS-1'!$B$5:$J$44,3,FALSE) + SBYLD1!CC182*(1-VLOOKUP(SBYLD2!CC$4,'[1]INTERNAL PARAMETERS-1'!$B$5:$J$44,5,FALSE))*VLOOKUP(SBYLD2!CC$4,'[1]INTERNAL PARAMETERS-1'!$B$5:$J$44,8,FALSE)*VLOOKUP(SBYLD2!CC$4,'[1]INTERNAL PARAMETERS-1'!$B$5:$J$44,3,FALSE)</f>
        <v>5.3179719487257259E-3</v>
      </c>
      <c r="CD182" s="44">
        <f>SBYLD1!CD182*VLOOKUP(SBYLD2!CD$4,'[1]INTERNAL PARAMETERS-1'!$B$5:$J$44,5,FALSE)*VLOOKUP(SBYLD2!CD$4,'[1]INTERNAL PARAMETERS-1'!$B$5:$J$44,6,FALSE)*VLOOKUP(SBYLD2!CD$4,'[1]INTERNAL PARAMETERS-1'!$B$5:$J$44,3,FALSE) + SBYLD1!CD182*(1-VLOOKUP(SBYLD2!CD$4,'[1]INTERNAL PARAMETERS-1'!$B$5:$J$44,5,FALSE))*VLOOKUP(SBYLD2!CD$4,'[1]INTERNAL PARAMETERS-1'!$B$5:$J$44,8,FALSE)*VLOOKUP(SBYLD2!CD$4,'[1]INTERNAL PARAMETERS-1'!$B$5:$J$44,3,FALSE)</f>
        <v>2.3487733755158051E-2</v>
      </c>
      <c r="CE182" s="44">
        <f>SBYLD1!CE182*VLOOKUP(SBYLD2!CE$4,'[1]INTERNAL PARAMETERS-1'!$B$5:$J$44,5,FALSE)*VLOOKUP(SBYLD2!CE$4,'[1]INTERNAL PARAMETERS-1'!$B$5:$J$44,6,FALSE)*VLOOKUP(SBYLD2!CE$4,'[1]INTERNAL PARAMETERS-1'!$B$5:$J$44,3,FALSE) + SBYLD1!CE182*(1-VLOOKUP(SBYLD2!CE$4,'[1]INTERNAL PARAMETERS-1'!$B$5:$J$44,5,FALSE))*VLOOKUP(SBYLD2!CE$4,'[1]INTERNAL PARAMETERS-1'!$B$5:$J$44,8,FALSE)*VLOOKUP(SBYLD2!CE$4,'[1]INTERNAL PARAMETERS-1'!$B$5:$J$44,3,FALSE)</f>
        <v>4.2897970811993126E-2</v>
      </c>
      <c r="CF182" s="44">
        <f>SBYLD1!CF182*VLOOKUP(SBYLD2!CF$4,'[1]INTERNAL PARAMETERS-1'!$B$5:$J$44,5,FALSE)*VLOOKUP(SBYLD2!CF$4,'[1]INTERNAL PARAMETERS-1'!$B$5:$J$44,6,FALSE)*VLOOKUP(SBYLD2!CF$4,'[1]INTERNAL PARAMETERS-1'!$B$5:$J$44,3,FALSE) + SBYLD1!CF182*(1-VLOOKUP(SBYLD2!CF$4,'[1]INTERNAL PARAMETERS-1'!$B$5:$J$44,5,FALSE))*VLOOKUP(SBYLD2!CF$4,'[1]INTERNAL PARAMETERS-1'!$B$5:$J$44,8,FALSE)*VLOOKUP(SBYLD2!CF$4,'[1]INTERNAL PARAMETERS-1'!$B$5:$J$44,3,FALSE)</f>
        <v>4.4244418702575387E-2</v>
      </c>
      <c r="CG182" s="44">
        <f>SBYLD1!CG182*VLOOKUP(SBYLD2!CG$4,'[1]INTERNAL PARAMETERS-1'!$B$5:$J$44,5,FALSE)*VLOOKUP(SBYLD2!CG$4,'[1]INTERNAL PARAMETERS-1'!$B$5:$J$44,6,FALSE)*VLOOKUP(SBYLD2!CG$4,'[1]INTERNAL PARAMETERS-1'!$B$5:$J$44,3,FALSE) + SBYLD1!CG182*(1-VLOOKUP(SBYLD2!CG$4,'[1]INTERNAL PARAMETERS-1'!$B$5:$J$44,5,FALSE))*VLOOKUP(SBYLD2!CG$4,'[1]INTERNAL PARAMETERS-1'!$B$5:$J$44,8,FALSE)*VLOOKUP(SBYLD2!CG$4,'[1]INTERNAL PARAMETERS-1'!$B$5:$J$44,3,FALSE)</f>
        <v>1.9548857297250507E-3</v>
      </c>
      <c r="CH182" s="43">
        <f>SBYLD1!CH182*VLOOKUP(SBYLD2!CH$4,'[1]INTERNAL PARAMETERS-1'!$B$5:$J$44,5,FALSE)*VLOOKUP(SBYLD2!CH$4,'[1]INTERNAL PARAMETERS-1'!$B$5:$J$44,6,FALSE)*VLOOKUP(SBYLD2!CH$4,'[1]INTERNAL PARAMETERS-1'!$B$5:$J$44,3,FALSE) + SBYLD1!CH182*(1-VLOOKUP(SBYLD2!CH$4,'[1]INTERNAL PARAMETERS-1'!$B$5:$J$44,5,FALSE))*VLOOKUP(SBYLD2!CH$4,'[1]INTERNAL PARAMETERS-1'!$B$5:$J$44,8,FALSE)*VLOOKUP(SBYLD2!CH$4,'[1]INTERNAL PARAMETERS-1'!$B$5:$J$44,3,FALSE)</f>
        <v>0</v>
      </c>
      <c r="CJ182" s="45">
        <f t="shared" si="4"/>
        <v>184.23550574734068</v>
      </c>
      <c r="CK182" s="43">
        <f t="shared" si="5"/>
        <v>49.039808110142431</v>
      </c>
    </row>
    <row r="183" spans="2:89">
      <c r="B183" s="58" t="s">
        <v>8</v>
      </c>
      <c r="C183" s="57" t="s">
        <v>41</v>
      </c>
      <c r="D183" s="57" t="s">
        <v>42</v>
      </c>
      <c r="E183" s="128">
        <f>SB!S183</f>
        <v>1467.2106000366509</v>
      </c>
      <c r="F183" s="56">
        <f>'[1]INTERNAL PARAMETERS-1'!M21</f>
        <v>9.3150000000000013</v>
      </c>
      <c r="G183" s="45">
        <f>SBYLD1!G183*VLOOKUP(SBYLD2!G$4,'[1]INTERNAL PARAMETERS-1'!$B$5:$J$44,5,FALSE)*VLOOKUP(SBYLD2!G$4,'[1]INTERNAL PARAMETERS-1'!$B$5:$J$44,7,FALSE)*SBYLD2!$F183 + SBYLD1!G183*(1-VLOOKUP(SBYLD2!G$4,'[1]INTERNAL PARAMETERS-1'!$B$5:$J$44,5,FALSE))*VLOOKUP(SBYLD2!G$4,'[1]INTERNAL PARAMETERS-1'!$B$5:$J$44,9,FALSE)*SBYLD2!$F183</f>
        <v>10.605746292729476</v>
      </c>
      <c r="H183" s="44">
        <f>SBYLD1!H183*VLOOKUP(SBYLD2!H$4,'[1]INTERNAL PARAMETERS-1'!$B$5:$J$44,5,FALSE)*VLOOKUP(SBYLD2!H$4,'[1]INTERNAL PARAMETERS-1'!$B$5:$J$44,7,FALSE)*SBYLD2!$F183 + SBYLD1!H183*(1-VLOOKUP(SBYLD2!H$4,'[1]INTERNAL PARAMETERS-1'!$B$5:$J$44,5,FALSE))*VLOOKUP(SBYLD2!H$4,'[1]INTERNAL PARAMETERS-1'!$B$5:$J$44,9,FALSE)*SBYLD2!$F183</f>
        <v>8.8834075084642592</v>
      </c>
      <c r="I183" s="44">
        <f>SBYLD1!I183*VLOOKUP(SBYLD2!I$4,'[1]INTERNAL PARAMETERS-1'!$B$5:$J$44,5,FALSE)*VLOOKUP(SBYLD2!I$4,'[1]INTERNAL PARAMETERS-1'!$B$5:$J$44,7,FALSE)*SBYLD2!$F183 + SBYLD1!I183*(1-VLOOKUP(SBYLD2!I$4,'[1]INTERNAL PARAMETERS-1'!$B$5:$J$44,5,FALSE))*VLOOKUP(SBYLD2!I$4,'[1]INTERNAL PARAMETERS-1'!$B$5:$J$44,9,FALSE)*SBYLD2!$F183</f>
        <v>24.662432472304687</v>
      </c>
      <c r="J183" s="44">
        <f>SBYLD1!J183*VLOOKUP(SBYLD2!J$4,'[1]INTERNAL PARAMETERS-1'!$B$5:$J$44,5,FALSE)*VLOOKUP(SBYLD2!J$4,'[1]INTERNAL PARAMETERS-1'!$B$5:$J$44,7,FALSE)*SBYLD2!$F183 + SBYLD1!J183*(1-VLOOKUP(SBYLD2!J$4,'[1]INTERNAL PARAMETERS-1'!$B$5:$J$44,5,FALSE))*VLOOKUP(SBYLD2!J$4,'[1]INTERNAL PARAMETERS-1'!$B$5:$J$44,9,FALSE)*SBYLD2!$F183</f>
        <v>0</v>
      </c>
      <c r="K183" s="44">
        <f>SBYLD1!K183*VLOOKUP(SBYLD2!K$4,'[1]INTERNAL PARAMETERS-1'!$B$5:$J$44,5,FALSE)*VLOOKUP(SBYLD2!K$4,'[1]INTERNAL PARAMETERS-1'!$B$5:$J$44,7,FALSE)*SBYLD2!$F183 + SBYLD1!K183*(1-VLOOKUP(SBYLD2!K$4,'[1]INTERNAL PARAMETERS-1'!$B$5:$J$44,5,FALSE))*VLOOKUP(SBYLD2!K$4,'[1]INTERNAL PARAMETERS-1'!$B$5:$J$44,9,FALSE)*SBYLD2!$F183</f>
        <v>0</v>
      </c>
      <c r="L183" s="44">
        <f>SBYLD1!L183*VLOOKUP(SBYLD2!L$4,'[1]INTERNAL PARAMETERS-1'!$B$5:$J$44,5,FALSE)*VLOOKUP(SBYLD2!L$4,'[1]INTERNAL PARAMETERS-1'!$B$5:$J$44,7,FALSE)*SBYLD2!$F183 + SBYLD1!L183*(1-VLOOKUP(SBYLD2!L$4,'[1]INTERNAL PARAMETERS-1'!$B$5:$J$44,5,FALSE))*VLOOKUP(SBYLD2!L$4,'[1]INTERNAL PARAMETERS-1'!$B$5:$J$44,9,FALSE)*SBYLD2!$F183</f>
        <v>0</v>
      </c>
      <c r="M183" s="44">
        <f>SBYLD1!M183*VLOOKUP(SBYLD2!M$4,'[1]INTERNAL PARAMETERS-1'!$B$5:$J$44,5,FALSE)*VLOOKUP(SBYLD2!M$4,'[1]INTERNAL PARAMETERS-1'!$B$5:$J$44,7,FALSE)*SBYLD2!$F183 + SBYLD1!M183*(1-VLOOKUP(SBYLD2!M$4,'[1]INTERNAL PARAMETERS-1'!$B$5:$J$44,5,FALSE))*VLOOKUP(SBYLD2!M$4,'[1]INTERNAL PARAMETERS-1'!$B$5:$J$44,9,FALSE)*SBYLD2!$F183</f>
        <v>9.1557939252980098</v>
      </c>
      <c r="N183" s="44">
        <f>SBYLD1!N183*VLOOKUP(SBYLD2!N$4,'[1]INTERNAL PARAMETERS-1'!$B$5:$J$44,5,FALSE)*VLOOKUP(SBYLD2!N$4,'[1]INTERNAL PARAMETERS-1'!$B$5:$J$44,7,FALSE)*SBYLD2!$F183 + SBYLD1!N183*(1-VLOOKUP(SBYLD2!N$4,'[1]INTERNAL PARAMETERS-1'!$B$5:$J$44,5,FALSE))*VLOOKUP(SBYLD2!N$4,'[1]INTERNAL PARAMETERS-1'!$B$5:$J$44,9,FALSE)*SBYLD2!$F183</f>
        <v>0.10954051488581588</v>
      </c>
      <c r="O183" s="44">
        <f>SBYLD1!O183*VLOOKUP(SBYLD2!O$4,'[1]INTERNAL PARAMETERS-1'!$B$5:$J$44,5,FALSE)*VLOOKUP(SBYLD2!O$4,'[1]INTERNAL PARAMETERS-1'!$B$5:$J$44,7,FALSE)*SBYLD2!$F183 + SBYLD1!O183*(1-VLOOKUP(SBYLD2!O$4,'[1]INTERNAL PARAMETERS-1'!$B$5:$J$44,5,FALSE))*VLOOKUP(SBYLD2!O$4,'[1]INTERNAL PARAMETERS-1'!$B$5:$J$44,9,FALSE)*SBYLD2!$F183</f>
        <v>0</v>
      </c>
      <c r="P183" s="44">
        <f>SBYLD1!P183*VLOOKUP(SBYLD2!P$4,'[1]INTERNAL PARAMETERS-1'!$B$5:$J$44,5,FALSE)*VLOOKUP(SBYLD2!P$4,'[1]INTERNAL PARAMETERS-1'!$B$5:$J$44,7,FALSE)*SBYLD2!$F183 + SBYLD1!P183*(1-VLOOKUP(SBYLD2!P$4,'[1]INTERNAL PARAMETERS-1'!$B$5:$J$44,5,FALSE))*VLOOKUP(SBYLD2!P$4,'[1]INTERNAL PARAMETERS-1'!$B$5:$J$44,9,FALSE)*SBYLD2!$F183</f>
        <v>0</v>
      </c>
      <c r="Q183" s="44">
        <f>SBYLD1!Q183*VLOOKUP(SBYLD2!Q$4,'[1]INTERNAL PARAMETERS-1'!$B$5:$J$44,5,FALSE)*VLOOKUP(SBYLD2!Q$4,'[1]INTERNAL PARAMETERS-1'!$B$5:$J$44,7,FALSE)*SBYLD2!$F183 + SBYLD1!Q183*(1-VLOOKUP(SBYLD2!Q$4,'[1]INTERNAL PARAMETERS-1'!$B$5:$J$44,5,FALSE))*VLOOKUP(SBYLD2!Q$4,'[1]INTERNAL PARAMETERS-1'!$B$5:$J$44,9,FALSE)*SBYLD2!$F183</f>
        <v>0</v>
      </c>
      <c r="R183" s="44">
        <f>SBYLD1!R183*VLOOKUP(SBYLD2!R$4,'[1]INTERNAL PARAMETERS-1'!$B$5:$J$44,5,FALSE)*VLOOKUP(SBYLD2!R$4,'[1]INTERNAL PARAMETERS-1'!$B$5:$J$44,7,FALSE)*SBYLD2!$F183 + SBYLD1!R183*(1-VLOOKUP(SBYLD2!R$4,'[1]INTERNAL PARAMETERS-1'!$B$5:$J$44,5,FALSE))*VLOOKUP(SBYLD2!R$4,'[1]INTERNAL PARAMETERS-1'!$B$5:$J$44,9,FALSE)*SBYLD2!$F183</f>
        <v>9.6041211390699932E-2</v>
      </c>
      <c r="S183" s="44">
        <f>SBYLD1!S183*VLOOKUP(SBYLD2!S$4,'[1]INTERNAL PARAMETERS-1'!$B$5:$J$44,5,FALSE)*VLOOKUP(SBYLD2!S$4,'[1]INTERNAL PARAMETERS-1'!$B$5:$J$44,7,FALSE)*SBYLD2!$F183 + SBYLD1!S183*(1-VLOOKUP(SBYLD2!S$4,'[1]INTERNAL PARAMETERS-1'!$B$5:$J$44,5,FALSE))*VLOOKUP(SBYLD2!S$4,'[1]INTERNAL PARAMETERS-1'!$B$5:$J$44,9,FALSE)*SBYLD2!$F183</f>
        <v>1.8690134711704944</v>
      </c>
      <c r="T183" s="44">
        <f>SBYLD1!T183*VLOOKUP(SBYLD2!T$4,'[1]INTERNAL PARAMETERS-1'!$B$5:$J$44,5,FALSE)*VLOOKUP(SBYLD2!T$4,'[1]INTERNAL PARAMETERS-1'!$B$5:$J$44,7,FALSE)*SBYLD2!$F183 + SBYLD1!T183*(1-VLOOKUP(SBYLD2!T$4,'[1]INTERNAL PARAMETERS-1'!$B$5:$J$44,5,FALSE))*VLOOKUP(SBYLD2!T$4,'[1]INTERNAL PARAMETERS-1'!$B$5:$J$44,9,FALSE)*SBYLD2!$F183</f>
        <v>0.90034535558759388</v>
      </c>
      <c r="U183" s="44">
        <f>SBYLD1!U183*VLOOKUP(SBYLD2!U$4,'[1]INTERNAL PARAMETERS-1'!$B$5:$J$44,5,FALSE)*VLOOKUP(SBYLD2!U$4,'[1]INTERNAL PARAMETERS-1'!$B$5:$J$44,7,FALSE)*SBYLD2!$F183 + SBYLD1!U183*(1-VLOOKUP(SBYLD2!U$4,'[1]INTERNAL PARAMETERS-1'!$B$5:$J$44,5,FALSE))*VLOOKUP(SBYLD2!U$4,'[1]INTERNAL PARAMETERS-1'!$B$5:$J$44,9,FALSE)*SBYLD2!$F183</f>
        <v>0.27128553460789639</v>
      </c>
      <c r="V183" s="44">
        <f>SBYLD1!V183*VLOOKUP(SBYLD2!V$4,'[1]INTERNAL PARAMETERS-1'!$B$5:$J$44,5,FALSE)*VLOOKUP(SBYLD2!V$4,'[1]INTERNAL PARAMETERS-1'!$B$5:$J$44,7,FALSE)*SBYLD2!$F183 + SBYLD1!V183*(1-VLOOKUP(SBYLD2!V$4,'[1]INTERNAL PARAMETERS-1'!$B$5:$J$44,5,FALSE))*VLOOKUP(SBYLD2!V$4,'[1]INTERNAL PARAMETERS-1'!$B$5:$J$44,9,FALSE)*SBYLD2!$F183</f>
        <v>2.5569516990166115</v>
      </c>
      <c r="W183" s="44">
        <f>SBYLD1!W183*VLOOKUP(SBYLD2!W$4,'[1]INTERNAL PARAMETERS-1'!$B$5:$J$44,5,FALSE)*VLOOKUP(SBYLD2!W$4,'[1]INTERNAL PARAMETERS-1'!$B$5:$J$44,7,FALSE)*SBYLD2!$F183 + SBYLD1!W183*(1-VLOOKUP(SBYLD2!W$4,'[1]INTERNAL PARAMETERS-1'!$B$5:$J$44,5,FALSE))*VLOOKUP(SBYLD2!W$4,'[1]INTERNAL PARAMETERS-1'!$B$5:$J$44,9,FALSE)*SBYLD2!$F183</f>
        <v>0</v>
      </c>
      <c r="X183" s="44">
        <f>SBYLD1!X183*VLOOKUP(SBYLD2!X$4,'[1]INTERNAL PARAMETERS-1'!$B$5:$J$44,5,FALSE)*VLOOKUP(SBYLD2!X$4,'[1]INTERNAL PARAMETERS-1'!$B$5:$J$44,7,FALSE)*SBYLD2!$F183 + SBYLD1!X183*(1-VLOOKUP(SBYLD2!X$4,'[1]INTERNAL PARAMETERS-1'!$B$5:$J$44,5,FALSE))*VLOOKUP(SBYLD2!X$4,'[1]INTERNAL PARAMETERS-1'!$B$5:$J$44,9,FALSE)*SBYLD2!$F183</f>
        <v>0</v>
      </c>
      <c r="Y183" s="44">
        <f>SBYLD1!Y183*VLOOKUP(SBYLD2!Y$4,'[1]INTERNAL PARAMETERS-1'!$B$5:$J$44,5,FALSE)*VLOOKUP(SBYLD2!Y$4,'[1]INTERNAL PARAMETERS-1'!$B$5:$J$44,7,FALSE)*SBYLD2!$F183 + SBYLD1!Y183*(1-VLOOKUP(SBYLD2!Y$4,'[1]INTERNAL PARAMETERS-1'!$B$5:$J$44,5,FALSE))*VLOOKUP(SBYLD2!Y$4,'[1]INTERNAL PARAMETERS-1'!$B$5:$J$44,9,FALSE)*SBYLD2!$F183</f>
        <v>0</v>
      </c>
      <c r="Z183" s="44">
        <f>SBYLD1!Z183*VLOOKUP(SBYLD2!Z$4,'[1]INTERNAL PARAMETERS-1'!$B$5:$J$44,5,FALSE)*VLOOKUP(SBYLD2!Z$4,'[1]INTERNAL PARAMETERS-1'!$B$5:$J$44,7,FALSE)*SBYLD2!$F183 + SBYLD1!Z183*(1-VLOOKUP(SBYLD2!Z$4,'[1]INTERNAL PARAMETERS-1'!$B$5:$J$44,5,FALSE))*VLOOKUP(SBYLD2!Z$4,'[1]INTERNAL PARAMETERS-1'!$B$5:$J$44,9,FALSE)*SBYLD2!$F183</f>
        <v>0</v>
      </c>
      <c r="AA183" s="44">
        <f>SBYLD1!AA183*VLOOKUP(SBYLD2!AA$4,'[1]INTERNAL PARAMETERS-1'!$B$5:$J$44,5,FALSE)*VLOOKUP(SBYLD2!AA$4,'[1]INTERNAL PARAMETERS-1'!$B$5:$J$44,7,FALSE)*SBYLD2!$F183 + SBYLD1!AA183*(1-VLOOKUP(SBYLD2!AA$4,'[1]INTERNAL PARAMETERS-1'!$B$5:$J$44,5,FALSE))*VLOOKUP(SBYLD2!AA$4,'[1]INTERNAL PARAMETERS-1'!$B$5:$J$44,9,FALSE)*SBYLD2!$F183</f>
        <v>0</v>
      </c>
      <c r="AB183" s="44">
        <f>SBYLD1!AB183*VLOOKUP(SBYLD2!AB$4,'[1]INTERNAL PARAMETERS-1'!$B$5:$J$44,5,FALSE)*VLOOKUP(SBYLD2!AB$4,'[1]INTERNAL PARAMETERS-1'!$B$5:$J$44,7,FALSE)*SBYLD2!$F183 + SBYLD1!AB183*(1-VLOOKUP(SBYLD2!AB$4,'[1]INTERNAL PARAMETERS-1'!$B$5:$J$44,5,FALSE))*VLOOKUP(SBYLD2!AB$4,'[1]INTERNAL PARAMETERS-1'!$B$5:$J$44,9,FALSE)*SBYLD2!$F183</f>
        <v>0</v>
      </c>
      <c r="AC183" s="44">
        <f>SBYLD1!AC183*VLOOKUP(SBYLD2!AC$4,'[1]INTERNAL PARAMETERS-1'!$B$5:$J$44,5,FALSE)*VLOOKUP(SBYLD2!AC$4,'[1]INTERNAL PARAMETERS-1'!$B$5:$J$44,7,FALSE)*SBYLD2!$F183 + SBYLD1!AC183*(1-VLOOKUP(SBYLD2!AC$4,'[1]INTERNAL PARAMETERS-1'!$B$5:$J$44,5,FALSE))*VLOOKUP(SBYLD2!AC$4,'[1]INTERNAL PARAMETERS-1'!$B$5:$J$44,9,FALSE)*SBYLD2!$F183</f>
        <v>0</v>
      </c>
      <c r="AD183" s="44">
        <f>SBYLD1!AD183*VLOOKUP(SBYLD2!AD$4,'[1]INTERNAL PARAMETERS-1'!$B$5:$J$44,5,FALSE)*VLOOKUP(SBYLD2!AD$4,'[1]INTERNAL PARAMETERS-1'!$B$5:$J$44,7,FALSE)*SBYLD2!$F183 + SBYLD1!AD183*(1-VLOOKUP(SBYLD2!AD$4,'[1]INTERNAL PARAMETERS-1'!$B$5:$J$44,5,FALSE))*VLOOKUP(SBYLD2!AD$4,'[1]INTERNAL PARAMETERS-1'!$B$5:$J$44,9,FALSE)*SBYLD2!$F183</f>
        <v>0</v>
      </c>
      <c r="AE183" s="44">
        <f>SBYLD1!AE183*VLOOKUP(SBYLD2!AE$4,'[1]INTERNAL PARAMETERS-1'!$B$5:$J$44,5,FALSE)*VLOOKUP(SBYLD2!AE$4,'[1]INTERNAL PARAMETERS-1'!$B$5:$J$44,7,FALSE)*SBYLD2!$F183 + SBYLD1!AE183*(1-VLOOKUP(SBYLD2!AE$4,'[1]INTERNAL PARAMETERS-1'!$B$5:$J$44,5,FALSE))*VLOOKUP(SBYLD2!AE$4,'[1]INTERNAL PARAMETERS-1'!$B$5:$J$44,9,FALSE)*SBYLD2!$F183</f>
        <v>0</v>
      </c>
      <c r="AF183" s="44">
        <f>SBYLD1!AF183*VLOOKUP(SBYLD2!AF$4,'[1]INTERNAL PARAMETERS-1'!$B$5:$J$44,5,FALSE)*VLOOKUP(SBYLD2!AF$4,'[1]INTERNAL PARAMETERS-1'!$B$5:$J$44,7,FALSE)*SBYLD2!$F183 + SBYLD1!AF183*(1-VLOOKUP(SBYLD2!AF$4,'[1]INTERNAL PARAMETERS-1'!$B$5:$J$44,5,FALSE))*VLOOKUP(SBYLD2!AF$4,'[1]INTERNAL PARAMETERS-1'!$B$5:$J$44,9,FALSE)*SBYLD2!$F183</f>
        <v>0</v>
      </c>
      <c r="AG183" s="44">
        <f>SBYLD1!AG183*VLOOKUP(SBYLD2!AG$4,'[1]INTERNAL PARAMETERS-1'!$B$5:$J$44,5,FALSE)*VLOOKUP(SBYLD2!AG$4,'[1]INTERNAL PARAMETERS-1'!$B$5:$J$44,7,FALSE)*SBYLD2!$F183 + SBYLD1!AG183*(1-VLOOKUP(SBYLD2!AG$4,'[1]INTERNAL PARAMETERS-1'!$B$5:$J$44,5,FALSE))*VLOOKUP(SBYLD2!AG$4,'[1]INTERNAL PARAMETERS-1'!$B$5:$J$44,9,FALSE)*SBYLD2!$F183</f>
        <v>0</v>
      </c>
      <c r="AH183" s="44">
        <f>SBYLD1!AH183*VLOOKUP(SBYLD2!AH$4,'[1]INTERNAL PARAMETERS-1'!$B$5:$J$44,5,FALSE)*VLOOKUP(SBYLD2!AH$4,'[1]INTERNAL PARAMETERS-1'!$B$5:$J$44,7,FALSE)*SBYLD2!$F183 + SBYLD1!AH183*(1-VLOOKUP(SBYLD2!AH$4,'[1]INTERNAL PARAMETERS-1'!$B$5:$J$44,5,FALSE))*VLOOKUP(SBYLD2!AH$4,'[1]INTERNAL PARAMETERS-1'!$B$5:$J$44,9,FALSE)*SBYLD2!$F183</f>
        <v>0</v>
      </c>
      <c r="AI183" s="44">
        <f>SBYLD1!AI183*VLOOKUP(SBYLD2!AI$4,'[1]INTERNAL PARAMETERS-1'!$B$5:$J$44,5,FALSE)*VLOOKUP(SBYLD2!AI$4,'[1]INTERNAL PARAMETERS-1'!$B$5:$J$44,7,FALSE)*SBYLD2!$F183 + SBYLD1!AI183*(1-VLOOKUP(SBYLD2!AI$4,'[1]INTERNAL PARAMETERS-1'!$B$5:$J$44,5,FALSE))*VLOOKUP(SBYLD2!AI$4,'[1]INTERNAL PARAMETERS-1'!$B$5:$J$44,9,FALSE)*SBYLD2!$F183</f>
        <v>3.0012878559593729E-2</v>
      </c>
      <c r="AJ183" s="44">
        <f>SBYLD1!AJ183*VLOOKUP(SBYLD2!AJ$4,'[1]INTERNAL PARAMETERS-1'!$B$5:$J$44,5,FALSE)*VLOOKUP(SBYLD2!AJ$4,'[1]INTERNAL PARAMETERS-1'!$B$5:$J$44,7,FALSE)*SBYLD2!$F183 + SBYLD1!AJ183*(1-VLOOKUP(SBYLD2!AJ$4,'[1]INTERNAL PARAMETERS-1'!$B$5:$J$44,5,FALSE))*VLOOKUP(SBYLD2!AJ$4,'[1]INTERNAL PARAMETERS-1'!$B$5:$J$44,9,FALSE)*SBYLD2!$F183</f>
        <v>0.46814760396937866</v>
      </c>
      <c r="AK183" s="44">
        <f>SBYLD1!AK183*VLOOKUP(SBYLD2!AK$4,'[1]INTERNAL PARAMETERS-1'!$B$5:$J$44,5,FALSE)*VLOOKUP(SBYLD2!AK$4,'[1]INTERNAL PARAMETERS-1'!$B$5:$J$44,7,FALSE)*SBYLD2!$F183 + SBYLD1!AK183*(1-VLOOKUP(SBYLD2!AK$4,'[1]INTERNAL PARAMETERS-1'!$B$5:$J$44,5,FALSE))*VLOOKUP(SBYLD2!AK$4,'[1]INTERNAL PARAMETERS-1'!$B$5:$J$44,9,FALSE)*SBYLD2!$F183</f>
        <v>0</v>
      </c>
      <c r="AL183" s="44">
        <f>SBYLD1!AL183*VLOOKUP(SBYLD2!AL$4,'[1]INTERNAL PARAMETERS-1'!$B$5:$J$44,5,FALSE)*VLOOKUP(SBYLD2!AL$4,'[1]INTERNAL PARAMETERS-1'!$B$5:$J$44,7,FALSE)*SBYLD2!$F183 + SBYLD1!AL183*(1-VLOOKUP(SBYLD2!AL$4,'[1]INTERNAL PARAMETERS-1'!$B$5:$J$44,5,FALSE))*VLOOKUP(SBYLD2!AL$4,'[1]INTERNAL PARAMETERS-1'!$B$5:$J$44,9,FALSE)*SBYLD2!$F183</f>
        <v>0</v>
      </c>
      <c r="AM183" s="44">
        <f>SBYLD1!AM183*VLOOKUP(SBYLD2!AM$4,'[1]INTERNAL PARAMETERS-1'!$B$5:$J$44,5,FALSE)*VLOOKUP(SBYLD2!AM$4,'[1]INTERNAL PARAMETERS-1'!$B$5:$J$44,7,FALSE)*SBYLD2!$F183 + SBYLD1!AM183*(1-VLOOKUP(SBYLD2!AM$4,'[1]INTERNAL PARAMETERS-1'!$B$5:$J$44,5,FALSE))*VLOOKUP(SBYLD2!AM$4,'[1]INTERNAL PARAMETERS-1'!$B$5:$J$44,9,FALSE)*SBYLD2!$F183</f>
        <v>0</v>
      </c>
      <c r="AN183" s="44">
        <f>SBYLD1!AN183*VLOOKUP(SBYLD2!AN$4,'[1]INTERNAL PARAMETERS-1'!$B$5:$J$44,5,FALSE)*VLOOKUP(SBYLD2!AN$4,'[1]INTERNAL PARAMETERS-1'!$B$5:$J$44,7,FALSE)*SBYLD2!$F183 + SBYLD1!AN183*(1-VLOOKUP(SBYLD2!AN$4,'[1]INTERNAL PARAMETERS-1'!$B$5:$J$44,5,FALSE))*VLOOKUP(SBYLD2!AN$4,'[1]INTERNAL PARAMETERS-1'!$B$5:$J$44,9,FALSE)*SBYLD2!$F183</f>
        <v>0</v>
      </c>
      <c r="AO183" s="44">
        <f>SBYLD1!AO183*VLOOKUP(SBYLD2!AO$4,'[1]INTERNAL PARAMETERS-1'!$B$5:$J$44,5,FALSE)*VLOOKUP(SBYLD2!AO$4,'[1]INTERNAL PARAMETERS-1'!$B$5:$J$44,7,FALSE)*SBYLD2!$F183 + SBYLD1!AO183*(1-VLOOKUP(SBYLD2!AO$4,'[1]INTERNAL PARAMETERS-1'!$B$5:$J$44,5,FALSE))*VLOOKUP(SBYLD2!AO$4,'[1]INTERNAL PARAMETERS-1'!$B$5:$J$44,9,FALSE)*SBYLD2!$F183</f>
        <v>0</v>
      </c>
      <c r="AP183" s="44">
        <f>SBYLD1!AP183*VLOOKUP(SBYLD2!AP$4,'[1]INTERNAL PARAMETERS-1'!$B$5:$J$44,5,FALSE)*VLOOKUP(SBYLD2!AP$4,'[1]INTERNAL PARAMETERS-1'!$B$5:$J$44,7,FALSE)*SBYLD2!$F183 + SBYLD1!AP183*(1-VLOOKUP(SBYLD2!AP$4,'[1]INTERNAL PARAMETERS-1'!$B$5:$J$44,5,FALSE))*VLOOKUP(SBYLD2!AP$4,'[1]INTERNAL PARAMETERS-1'!$B$5:$J$44,9,FALSE)*SBYLD2!$F183</f>
        <v>0</v>
      </c>
      <c r="AQ183" s="44">
        <f>SBYLD1!AQ183*VLOOKUP(SBYLD2!AQ$4,'[1]INTERNAL PARAMETERS-1'!$B$5:$J$44,5,FALSE)*VLOOKUP(SBYLD2!AQ$4,'[1]INTERNAL PARAMETERS-1'!$B$5:$J$44,7,FALSE)*SBYLD2!$F183 + SBYLD1!AQ183*(1-VLOOKUP(SBYLD2!AQ$4,'[1]INTERNAL PARAMETERS-1'!$B$5:$J$44,5,FALSE))*VLOOKUP(SBYLD2!AQ$4,'[1]INTERNAL PARAMETERS-1'!$B$5:$J$44,9,FALSE)*SBYLD2!$F183</f>
        <v>0</v>
      </c>
      <c r="AR183" s="44">
        <f>SBYLD1!AR183*VLOOKUP(SBYLD2!AR$4,'[1]INTERNAL PARAMETERS-1'!$B$5:$J$44,5,FALSE)*VLOOKUP(SBYLD2!AR$4,'[1]INTERNAL PARAMETERS-1'!$B$5:$J$44,7,FALSE)*SBYLD2!$F183 + SBYLD1!AR183*(1-VLOOKUP(SBYLD2!AR$4,'[1]INTERNAL PARAMETERS-1'!$B$5:$J$44,5,FALSE))*VLOOKUP(SBYLD2!AR$4,'[1]INTERNAL PARAMETERS-1'!$B$5:$J$44,9,FALSE)*SBYLD2!$F183</f>
        <v>0</v>
      </c>
      <c r="AS183" s="44">
        <f>SBYLD1!AS183*VLOOKUP(SBYLD2!AS$4,'[1]INTERNAL PARAMETERS-1'!$B$5:$J$44,5,FALSE)*VLOOKUP(SBYLD2!AS$4,'[1]INTERNAL PARAMETERS-1'!$B$5:$J$44,7,FALSE)*SBYLD2!$F183 + SBYLD1!AS183*(1-VLOOKUP(SBYLD2!AS$4,'[1]INTERNAL PARAMETERS-1'!$B$5:$J$44,5,FALSE))*VLOOKUP(SBYLD2!AS$4,'[1]INTERNAL PARAMETERS-1'!$B$5:$J$44,9,FALSE)*SBYLD2!$F183</f>
        <v>0</v>
      </c>
      <c r="AT183" s="43">
        <f>SBYLD1!AT183*VLOOKUP(SBYLD2!AT$4,'[1]INTERNAL PARAMETERS-1'!$B$5:$J$44,5,FALSE)*VLOOKUP(SBYLD2!AT$4,'[1]INTERNAL PARAMETERS-1'!$B$5:$J$44,7,FALSE)*SBYLD2!$F183 + SBYLD1!AT183*(1-VLOOKUP(SBYLD2!AT$4,'[1]INTERNAL PARAMETERS-1'!$B$5:$J$44,5,FALSE))*VLOOKUP(SBYLD2!AT$4,'[1]INTERNAL PARAMETERS-1'!$B$5:$J$44,9,FALSE)*SBYLD2!$F183</f>
        <v>0</v>
      </c>
      <c r="AU183" s="45">
        <f>SBYLD1!AU183*VLOOKUP(SBYLD2!AU$4,'[1]INTERNAL PARAMETERS-1'!$B$5:$J$44,5,FALSE)*VLOOKUP(SBYLD2!AU$4,'[1]INTERNAL PARAMETERS-1'!$B$5:$J$44,6,FALSE)*VLOOKUP(SBYLD2!AU$4,'[1]INTERNAL PARAMETERS-1'!$B$5:$J$44,3,FALSE) + SBYLD1!AU183*(1-VLOOKUP(SBYLD2!AU$4,'[1]INTERNAL PARAMETERS-1'!$B$5:$J$44,5,FALSE))*VLOOKUP(SBYLD2!AU$4,'[1]INTERNAL PARAMETERS-1'!$B$5:$J$44,8,FALSE)*VLOOKUP(SBYLD2!AU$4,'[1]INTERNAL PARAMETERS-1'!$B$5:$J$44,3,FALSE)</f>
        <v>0</v>
      </c>
      <c r="AV183" s="44">
        <f>SBYLD1!AV183*VLOOKUP(SBYLD2!AV$4,'[1]INTERNAL PARAMETERS-1'!$B$5:$J$44,5,FALSE)*VLOOKUP(SBYLD2!AV$4,'[1]INTERNAL PARAMETERS-1'!$B$5:$J$44,6,FALSE)*VLOOKUP(SBYLD2!AV$4,'[1]INTERNAL PARAMETERS-1'!$B$5:$J$44,3,FALSE) + SBYLD1!AV183*(1-VLOOKUP(SBYLD2!AV$4,'[1]INTERNAL PARAMETERS-1'!$B$5:$J$44,5,FALSE))*VLOOKUP(SBYLD2!AV$4,'[1]INTERNAL PARAMETERS-1'!$B$5:$J$44,8,FALSE)*VLOOKUP(SBYLD2!AV$4,'[1]INTERNAL PARAMETERS-1'!$B$5:$J$44,3,FALSE)</f>
        <v>0</v>
      </c>
      <c r="AW183" s="44">
        <f>SBYLD1!AW183*VLOOKUP(SBYLD2!AW$4,'[1]INTERNAL PARAMETERS-1'!$B$5:$J$44,5,FALSE)*VLOOKUP(SBYLD2!AW$4,'[1]INTERNAL PARAMETERS-1'!$B$5:$J$44,6,FALSE)*VLOOKUP(SBYLD2!AW$4,'[1]INTERNAL PARAMETERS-1'!$B$5:$J$44,3,FALSE) + SBYLD1!AW183*(1-VLOOKUP(SBYLD2!AW$4,'[1]INTERNAL PARAMETERS-1'!$B$5:$J$44,5,FALSE))*VLOOKUP(SBYLD2!AW$4,'[1]INTERNAL PARAMETERS-1'!$B$5:$J$44,8,FALSE)*VLOOKUP(SBYLD2!AW$4,'[1]INTERNAL PARAMETERS-1'!$B$5:$J$44,3,FALSE)</f>
        <v>3.1259663888245588</v>
      </c>
      <c r="AX183" s="44">
        <f>SBYLD1!AX183*VLOOKUP(SBYLD2!AX$4,'[1]INTERNAL PARAMETERS-1'!$B$5:$J$44,5,FALSE)*VLOOKUP(SBYLD2!AX$4,'[1]INTERNAL PARAMETERS-1'!$B$5:$J$44,6,FALSE)*VLOOKUP(SBYLD2!AX$4,'[1]INTERNAL PARAMETERS-1'!$B$5:$J$44,3,FALSE) + SBYLD1!AX183*(1-VLOOKUP(SBYLD2!AX$4,'[1]INTERNAL PARAMETERS-1'!$B$5:$J$44,5,FALSE))*VLOOKUP(SBYLD2!AX$4,'[1]INTERNAL PARAMETERS-1'!$B$5:$J$44,8,FALSE)*VLOOKUP(SBYLD2!AX$4,'[1]INTERNAL PARAMETERS-1'!$B$5:$J$44,3,FALSE)</f>
        <v>0</v>
      </c>
      <c r="AY183" s="44">
        <f>SBYLD1!AY183*VLOOKUP(SBYLD2!AY$4,'[1]INTERNAL PARAMETERS-1'!$B$5:$J$44,5,FALSE)*VLOOKUP(SBYLD2!AY$4,'[1]INTERNAL PARAMETERS-1'!$B$5:$J$44,6,FALSE)*VLOOKUP(SBYLD2!AY$4,'[1]INTERNAL PARAMETERS-1'!$B$5:$J$44,3,FALSE) + SBYLD1!AY183*(1-VLOOKUP(SBYLD2!AY$4,'[1]INTERNAL PARAMETERS-1'!$B$5:$J$44,5,FALSE))*VLOOKUP(SBYLD2!AY$4,'[1]INTERNAL PARAMETERS-1'!$B$5:$J$44,8,FALSE)*VLOOKUP(SBYLD2!AY$4,'[1]INTERNAL PARAMETERS-1'!$B$5:$J$44,3,FALSE)</f>
        <v>0</v>
      </c>
      <c r="AZ183" s="44">
        <f>SBYLD1!AZ183*VLOOKUP(SBYLD2!AZ$4,'[1]INTERNAL PARAMETERS-1'!$B$5:$J$44,5,FALSE)*VLOOKUP(SBYLD2!AZ$4,'[1]INTERNAL PARAMETERS-1'!$B$5:$J$44,6,FALSE)*VLOOKUP(SBYLD2!AZ$4,'[1]INTERNAL PARAMETERS-1'!$B$5:$J$44,3,FALSE) + SBYLD1!AZ183*(1-VLOOKUP(SBYLD2!AZ$4,'[1]INTERNAL PARAMETERS-1'!$B$5:$J$44,5,FALSE))*VLOOKUP(SBYLD2!AZ$4,'[1]INTERNAL PARAMETERS-1'!$B$5:$J$44,8,FALSE)*VLOOKUP(SBYLD2!AZ$4,'[1]INTERNAL PARAMETERS-1'!$B$5:$J$44,3,FALSE)</f>
        <v>0</v>
      </c>
      <c r="BA183" s="44">
        <f>SBYLD1!BA183*VLOOKUP(SBYLD2!BA$4,'[1]INTERNAL PARAMETERS-1'!$B$5:$J$44,5,FALSE)*VLOOKUP(SBYLD2!BA$4,'[1]INTERNAL PARAMETERS-1'!$B$5:$J$44,6,FALSE)*VLOOKUP(SBYLD2!BA$4,'[1]INTERNAL PARAMETERS-1'!$B$5:$J$44,3,FALSE) + SBYLD1!BA183*(1-VLOOKUP(SBYLD2!BA$4,'[1]INTERNAL PARAMETERS-1'!$B$5:$J$44,5,FALSE))*VLOOKUP(SBYLD2!BA$4,'[1]INTERNAL PARAMETERS-1'!$B$5:$J$44,8,FALSE)*VLOOKUP(SBYLD2!BA$4,'[1]INTERNAL PARAMETERS-1'!$B$5:$J$44,3,FALSE)</f>
        <v>11.599477179362774</v>
      </c>
      <c r="BB183" s="44">
        <f>SBYLD1!BB183*VLOOKUP(SBYLD2!BB$4,'[1]INTERNAL PARAMETERS-1'!$B$5:$J$44,5,FALSE)*VLOOKUP(SBYLD2!BB$4,'[1]INTERNAL PARAMETERS-1'!$B$5:$J$44,6,FALSE)*VLOOKUP(SBYLD2!BB$4,'[1]INTERNAL PARAMETERS-1'!$B$5:$J$44,3,FALSE) + SBYLD1!BB183*(1-VLOOKUP(SBYLD2!BB$4,'[1]INTERNAL PARAMETERS-1'!$B$5:$J$44,5,FALSE))*VLOOKUP(SBYLD2!BB$4,'[1]INTERNAL PARAMETERS-1'!$B$5:$J$44,8,FALSE)*VLOOKUP(SBYLD2!BB$4,'[1]INTERNAL PARAMETERS-1'!$B$5:$J$44,3,FALSE)</f>
        <v>0.69259355462330296</v>
      </c>
      <c r="BC183" s="44">
        <f>SBYLD1!BC183*VLOOKUP(SBYLD2!BC$4,'[1]INTERNAL PARAMETERS-1'!$B$5:$J$44,5,FALSE)*VLOOKUP(SBYLD2!BC$4,'[1]INTERNAL PARAMETERS-1'!$B$5:$J$44,6,FALSE)*VLOOKUP(SBYLD2!BC$4,'[1]INTERNAL PARAMETERS-1'!$B$5:$J$44,3,FALSE) + SBYLD1!BC183*(1-VLOOKUP(SBYLD2!BC$4,'[1]INTERNAL PARAMETERS-1'!$B$5:$J$44,5,FALSE))*VLOOKUP(SBYLD2!BC$4,'[1]INTERNAL PARAMETERS-1'!$B$5:$J$44,8,FALSE)*VLOOKUP(SBYLD2!BC$4,'[1]INTERNAL PARAMETERS-1'!$B$5:$J$44,3,FALSE)</f>
        <v>1.6749625457185207</v>
      </c>
      <c r="BD183" s="44">
        <f>SBYLD1!BD183*VLOOKUP(SBYLD2!BD$4,'[1]INTERNAL PARAMETERS-1'!$B$5:$J$44,5,FALSE)*VLOOKUP(SBYLD2!BD$4,'[1]INTERNAL PARAMETERS-1'!$B$5:$J$44,6,FALSE)*VLOOKUP(SBYLD2!BD$4,'[1]INTERNAL PARAMETERS-1'!$B$5:$J$44,3,FALSE) + SBYLD1!BD183*(1-VLOOKUP(SBYLD2!BD$4,'[1]INTERNAL PARAMETERS-1'!$B$5:$J$44,5,FALSE))*VLOOKUP(SBYLD2!BD$4,'[1]INTERNAL PARAMETERS-1'!$B$5:$J$44,8,FALSE)*VLOOKUP(SBYLD2!BD$4,'[1]INTERNAL PARAMETERS-1'!$B$5:$J$44,3,FALSE)</f>
        <v>0.17153323621329847</v>
      </c>
      <c r="BE183" s="44">
        <f>SBYLD1!BE183*VLOOKUP(SBYLD2!BE$4,'[1]INTERNAL PARAMETERS-1'!$B$5:$J$44,5,FALSE)*VLOOKUP(SBYLD2!BE$4,'[1]INTERNAL PARAMETERS-1'!$B$5:$J$44,6,FALSE)*VLOOKUP(SBYLD2!BE$4,'[1]INTERNAL PARAMETERS-1'!$B$5:$J$44,3,FALSE) + SBYLD1!BE183*(1-VLOOKUP(SBYLD2!BE$4,'[1]INTERNAL PARAMETERS-1'!$B$5:$J$44,5,FALSE))*VLOOKUP(SBYLD2!BE$4,'[1]INTERNAL PARAMETERS-1'!$B$5:$J$44,8,FALSE)*VLOOKUP(SBYLD2!BE$4,'[1]INTERNAL PARAMETERS-1'!$B$5:$J$44,3,FALSE)</f>
        <v>3.5546844655724814</v>
      </c>
      <c r="BF183" s="44">
        <f>SBYLD1!BF183*VLOOKUP(SBYLD2!BF$4,'[1]INTERNAL PARAMETERS-1'!$B$5:$J$44,5,FALSE)*VLOOKUP(SBYLD2!BF$4,'[1]INTERNAL PARAMETERS-1'!$B$5:$J$44,6,FALSE)*VLOOKUP(SBYLD2!BF$4,'[1]INTERNAL PARAMETERS-1'!$B$5:$J$44,3,FALSE) + SBYLD1!BF183*(1-VLOOKUP(SBYLD2!BF$4,'[1]INTERNAL PARAMETERS-1'!$B$5:$J$44,5,FALSE))*VLOOKUP(SBYLD2!BF$4,'[1]INTERNAL PARAMETERS-1'!$B$5:$J$44,8,FALSE)*VLOOKUP(SBYLD2!BF$4,'[1]INTERNAL PARAMETERS-1'!$B$5:$J$44,3,FALSE)</f>
        <v>0</v>
      </c>
      <c r="BG183" s="44">
        <f>SBYLD1!BG183*VLOOKUP(SBYLD2!BG$4,'[1]INTERNAL PARAMETERS-1'!$B$5:$J$44,5,FALSE)*VLOOKUP(SBYLD2!BG$4,'[1]INTERNAL PARAMETERS-1'!$B$5:$J$44,6,FALSE)*VLOOKUP(SBYLD2!BG$4,'[1]INTERNAL PARAMETERS-1'!$B$5:$J$44,3,FALSE) + SBYLD1!BG183*(1-VLOOKUP(SBYLD2!BG$4,'[1]INTERNAL PARAMETERS-1'!$B$5:$J$44,5,FALSE))*VLOOKUP(SBYLD2!BG$4,'[1]INTERNAL PARAMETERS-1'!$B$5:$J$44,8,FALSE)*VLOOKUP(SBYLD2!BG$4,'[1]INTERNAL PARAMETERS-1'!$B$5:$J$44,3,FALSE)</f>
        <v>0.29924290673255621</v>
      </c>
      <c r="BH183" s="44">
        <f>SBYLD1!BH183*VLOOKUP(SBYLD2!BH$4,'[1]INTERNAL PARAMETERS-1'!$B$5:$J$44,5,FALSE)*VLOOKUP(SBYLD2!BH$4,'[1]INTERNAL PARAMETERS-1'!$B$5:$J$44,6,FALSE)*VLOOKUP(SBYLD2!BH$4,'[1]INTERNAL PARAMETERS-1'!$B$5:$J$44,3,FALSE) + SBYLD1!BH183*(1-VLOOKUP(SBYLD2!BH$4,'[1]INTERNAL PARAMETERS-1'!$B$5:$J$44,5,FALSE))*VLOOKUP(SBYLD2!BH$4,'[1]INTERNAL PARAMETERS-1'!$B$5:$J$44,8,FALSE)*VLOOKUP(SBYLD2!BH$4,'[1]INTERNAL PARAMETERS-1'!$B$5:$J$44,3,FALSE)</f>
        <v>3.0008832492875786E-3</v>
      </c>
      <c r="BI183" s="44">
        <f>SBYLD1!BI183*VLOOKUP(SBYLD2!BI$4,'[1]INTERNAL PARAMETERS-1'!$B$5:$J$44,5,FALSE)*VLOOKUP(SBYLD2!BI$4,'[1]INTERNAL PARAMETERS-1'!$B$5:$J$44,6,FALSE)*VLOOKUP(SBYLD2!BI$4,'[1]INTERNAL PARAMETERS-1'!$B$5:$J$44,3,FALSE) + SBYLD1!BI183*(1-VLOOKUP(SBYLD2!BI$4,'[1]INTERNAL PARAMETERS-1'!$B$5:$J$44,5,FALSE))*VLOOKUP(SBYLD2!BI$4,'[1]INTERNAL PARAMETERS-1'!$B$5:$J$44,8,FALSE)*VLOOKUP(SBYLD2!BI$4,'[1]INTERNAL PARAMETERS-1'!$B$5:$J$44,3,FALSE)</f>
        <v>0</v>
      </c>
      <c r="BJ183" s="44">
        <f>SBYLD1!BJ183*VLOOKUP(SBYLD2!BJ$4,'[1]INTERNAL PARAMETERS-1'!$B$5:$J$44,5,FALSE)*VLOOKUP(SBYLD2!BJ$4,'[1]INTERNAL PARAMETERS-1'!$B$5:$J$44,6,FALSE)*VLOOKUP(SBYLD2!BJ$4,'[1]INTERNAL PARAMETERS-1'!$B$5:$J$44,3,FALSE) + SBYLD1!BJ183*(1-VLOOKUP(SBYLD2!BJ$4,'[1]INTERNAL PARAMETERS-1'!$B$5:$J$44,5,FALSE))*VLOOKUP(SBYLD2!BJ$4,'[1]INTERNAL PARAMETERS-1'!$B$5:$J$44,8,FALSE)*VLOOKUP(SBYLD2!BJ$4,'[1]INTERNAL PARAMETERS-1'!$B$5:$J$44,3,FALSE)</f>
        <v>0.16608932270749519</v>
      </c>
      <c r="BK183" s="44">
        <f>SBYLD1!BK183*VLOOKUP(SBYLD2!BK$4,'[1]INTERNAL PARAMETERS-1'!$B$5:$J$44,5,FALSE)*VLOOKUP(SBYLD2!BK$4,'[1]INTERNAL PARAMETERS-1'!$B$5:$J$44,6,FALSE)*VLOOKUP(SBYLD2!BK$4,'[1]INTERNAL PARAMETERS-1'!$B$5:$J$44,3,FALSE) + SBYLD1!BK183*(1-VLOOKUP(SBYLD2!BK$4,'[1]INTERNAL PARAMETERS-1'!$B$5:$J$44,5,FALSE))*VLOOKUP(SBYLD2!BK$4,'[1]INTERNAL PARAMETERS-1'!$B$5:$J$44,8,FALSE)*VLOOKUP(SBYLD2!BK$4,'[1]INTERNAL PARAMETERS-1'!$B$5:$J$44,3,FALSE)</f>
        <v>0.14231187181790222</v>
      </c>
      <c r="BL183" s="44">
        <f>SBYLD1!BL183*VLOOKUP(SBYLD2!BL$4,'[1]INTERNAL PARAMETERS-1'!$B$5:$J$44,5,FALSE)*VLOOKUP(SBYLD2!BL$4,'[1]INTERNAL PARAMETERS-1'!$B$5:$J$44,6,FALSE)*VLOOKUP(SBYLD2!BL$4,'[1]INTERNAL PARAMETERS-1'!$B$5:$J$44,3,FALSE) + SBYLD1!BL183*(1-VLOOKUP(SBYLD2!BL$4,'[1]INTERNAL PARAMETERS-1'!$B$5:$J$44,5,FALSE))*VLOOKUP(SBYLD2!BL$4,'[1]INTERNAL PARAMETERS-1'!$B$5:$J$44,8,FALSE)*VLOOKUP(SBYLD2!BL$4,'[1]INTERNAL PARAMETERS-1'!$B$5:$J$44,3,FALSE)</f>
        <v>0.59921716643115819</v>
      </c>
      <c r="BM183" s="44">
        <f>SBYLD1!BM183*VLOOKUP(SBYLD2!BM$4,'[1]INTERNAL PARAMETERS-1'!$B$5:$J$44,5,FALSE)*VLOOKUP(SBYLD2!BM$4,'[1]INTERNAL PARAMETERS-1'!$B$5:$J$44,6,FALSE)*VLOOKUP(SBYLD2!BM$4,'[1]INTERNAL PARAMETERS-1'!$B$5:$J$44,3,FALSE) + SBYLD1!BM183*(1-VLOOKUP(SBYLD2!BM$4,'[1]INTERNAL PARAMETERS-1'!$B$5:$J$44,5,FALSE))*VLOOKUP(SBYLD2!BM$4,'[1]INTERNAL PARAMETERS-1'!$B$5:$J$44,8,FALSE)*VLOOKUP(SBYLD2!BM$4,'[1]INTERNAL PARAMETERS-1'!$B$5:$J$44,3,FALSE)</f>
        <v>0.44264289487087588</v>
      </c>
      <c r="BN183" s="44">
        <f>SBYLD1!BN183*VLOOKUP(SBYLD2!BN$4,'[1]INTERNAL PARAMETERS-1'!$B$5:$J$44,5,FALSE)*VLOOKUP(SBYLD2!BN$4,'[1]INTERNAL PARAMETERS-1'!$B$5:$J$44,6,FALSE)*VLOOKUP(SBYLD2!BN$4,'[1]INTERNAL PARAMETERS-1'!$B$5:$J$44,3,FALSE) + SBYLD1!BN183*(1-VLOOKUP(SBYLD2!BN$4,'[1]INTERNAL PARAMETERS-1'!$B$5:$J$44,5,FALSE))*VLOOKUP(SBYLD2!BN$4,'[1]INTERNAL PARAMETERS-1'!$B$5:$J$44,8,FALSE)*VLOOKUP(SBYLD2!BN$4,'[1]INTERNAL PARAMETERS-1'!$B$5:$J$44,3,FALSE)</f>
        <v>0.35188896944051423</v>
      </c>
      <c r="BO183" s="44">
        <f>SBYLD1!BO183*VLOOKUP(SBYLD2!BO$4,'[1]INTERNAL PARAMETERS-1'!$B$5:$J$44,5,FALSE)*VLOOKUP(SBYLD2!BO$4,'[1]INTERNAL PARAMETERS-1'!$B$5:$J$44,6,FALSE)*VLOOKUP(SBYLD2!BO$4,'[1]INTERNAL PARAMETERS-1'!$B$5:$J$44,3,FALSE) + SBYLD1!BO183*(1-VLOOKUP(SBYLD2!BO$4,'[1]INTERNAL PARAMETERS-1'!$B$5:$J$44,5,FALSE))*VLOOKUP(SBYLD2!BO$4,'[1]INTERNAL PARAMETERS-1'!$B$5:$J$44,8,FALSE)*VLOOKUP(SBYLD2!BO$4,'[1]INTERNAL PARAMETERS-1'!$B$5:$J$44,3,FALSE)</f>
        <v>0.24100634864796927</v>
      </c>
      <c r="BP183" s="44">
        <f>SBYLD1!BP183*VLOOKUP(SBYLD2!BP$4,'[1]INTERNAL PARAMETERS-1'!$B$5:$J$44,5,FALSE)*VLOOKUP(SBYLD2!BP$4,'[1]INTERNAL PARAMETERS-1'!$B$5:$J$44,6,FALSE)*VLOOKUP(SBYLD2!BP$4,'[1]INTERNAL PARAMETERS-1'!$B$5:$J$44,3,FALSE) + SBYLD1!BP183*(1-VLOOKUP(SBYLD2!BP$4,'[1]INTERNAL PARAMETERS-1'!$B$5:$J$44,5,FALSE))*VLOOKUP(SBYLD2!BP$4,'[1]INTERNAL PARAMETERS-1'!$B$5:$J$44,8,FALSE)*VLOOKUP(SBYLD2!BP$4,'[1]INTERNAL PARAMETERS-1'!$B$5:$J$44,3,FALSE)</f>
        <v>1.169637995978704E-2</v>
      </c>
      <c r="BQ183" s="44">
        <f>SBYLD1!BQ183*VLOOKUP(SBYLD2!BQ$4,'[1]INTERNAL PARAMETERS-1'!$B$5:$J$44,5,FALSE)*VLOOKUP(SBYLD2!BQ$4,'[1]INTERNAL PARAMETERS-1'!$B$5:$J$44,6,FALSE)*VLOOKUP(SBYLD2!BQ$4,'[1]INTERNAL PARAMETERS-1'!$B$5:$J$44,3,FALSE) + SBYLD1!BQ183*(1-VLOOKUP(SBYLD2!BQ$4,'[1]INTERNAL PARAMETERS-1'!$B$5:$J$44,5,FALSE))*VLOOKUP(SBYLD2!BQ$4,'[1]INTERNAL PARAMETERS-1'!$B$5:$J$44,8,FALSE)*VLOOKUP(SBYLD2!BQ$4,'[1]INTERNAL PARAMETERS-1'!$B$5:$J$44,3,FALSE)</f>
        <v>0.82086618927041088</v>
      </c>
      <c r="BR183" s="44">
        <f>SBYLD1!BR183*VLOOKUP(SBYLD2!BR$4,'[1]INTERNAL PARAMETERS-1'!$B$5:$J$44,5,FALSE)*VLOOKUP(SBYLD2!BR$4,'[1]INTERNAL PARAMETERS-1'!$B$5:$J$44,6,FALSE)*VLOOKUP(SBYLD2!BR$4,'[1]INTERNAL PARAMETERS-1'!$B$5:$J$44,3,FALSE) + SBYLD1!BR183*(1-VLOOKUP(SBYLD2!BR$4,'[1]INTERNAL PARAMETERS-1'!$B$5:$J$44,5,FALSE))*VLOOKUP(SBYLD2!BR$4,'[1]INTERNAL PARAMETERS-1'!$B$5:$J$44,8,FALSE)*VLOOKUP(SBYLD2!BR$4,'[1]INTERNAL PARAMETERS-1'!$B$5:$J$44,3,FALSE)</f>
        <v>3.0387856073229892E-2</v>
      </c>
      <c r="BS183" s="44">
        <f>SBYLD1!BS183*VLOOKUP(SBYLD2!BS$4,'[1]INTERNAL PARAMETERS-1'!$B$5:$J$44,5,FALSE)*VLOOKUP(SBYLD2!BS$4,'[1]INTERNAL PARAMETERS-1'!$B$5:$J$44,6,FALSE)*VLOOKUP(SBYLD2!BS$4,'[1]INTERNAL PARAMETERS-1'!$B$5:$J$44,3,FALSE) + SBYLD1!BS183*(1-VLOOKUP(SBYLD2!BS$4,'[1]INTERNAL PARAMETERS-1'!$B$5:$J$44,5,FALSE))*VLOOKUP(SBYLD2!BS$4,'[1]INTERNAL PARAMETERS-1'!$B$5:$J$44,8,FALSE)*VLOOKUP(SBYLD2!BS$4,'[1]INTERNAL PARAMETERS-1'!$B$5:$J$44,3,FALSE)</f>
        <v>3.2549098059671392E-3</v>
      </c>
      <c r="BT183" s="44">
        <f>SBYLD1!BT183*VLOOKUP(SBYLD2!BT$4,'[1]INTERNAL PARAMETERS-1'!$B$5:$J$44,5,FALSE)*VLOOKUP(SBYLD2!BT$4,'[1]INTERNAL PARAMETERS-1'!$B$5:$J$44,6,FALSE)*VLOOKUP(SBYLD2!BT$4,'[1]INTERNAL PARAMETERS-1'!$B$5:$J$44,3,FALSE) + SBYLD1!BT183*(1-VLOOKUP(SBYLD2!BT$4,'[1]INTERNAL PARAMETERS-1'!$B$5:$J$44,5,FALSE))*VLOOKUP(SBYLD2!BT$4,'[1]INTERNAL PARAMETERS-1'!$B$5:$J$44,8,FALSE)*VLOOKUP(SBYLD2!BT$4,'[1]INTERNAL PARAMETERS-1'!$B$5:$J$44,3,FALSE)</f>
        <v>0</v>
      </c>
      <c r="BU183" s="44">
        <f>SBYLD1!BU183*VLOOKUP(SBYLD2!BU$4,'[1]INTERNAL PARAMETERS-1'!$B$5:$J$44,5,FALSE)*VLOOKUP(SBYLD2!BU$4,'[1]INTERNAL PARAMETERS-1'!$B$5:$J$44,6,FALSE)*VLOOKUP(SBYLD2!BU$4,'[1]INTERNAL PARAMETERS-1'!$B$5:$J$44,3,FALSE) + SBYLD1!BU183*(1-VLOOKUP(SBYLD2!BU$4,'[1]INTERNAL PARAMETERS-1'!$B$5:$J$44,5,FALSE))*VLOOKUP(SBYLD2!BU$4,'[1]INTERNAL PARAMETERS-1'!$B$5:$J$44,8,FALSE)*VLOOKUP(SBYLD2!BU$4,'[1]INTERNAL PARAMETERS-1'!$B$5:$J$44,3,FALSE)</f>
        <v>0</v>
      </c>
      <c r="BV183" s="44">
        <f>SBYLD1!BV183*VLOOKUP(SBYLD2!BV$4,'[1]INTERNAL PARAMETERS-1'!$B$5:$J$44,5,FALSE)*VLOOKUP(SBYLD2!BV$4,'[1]INTERNAL PARAMETERS-1'!$B$5:$J$44,6,FALSE)*VLOOKUP(SBYLD2!BV$4,'[1]INTERNAL PARAMETERS-1'!$B$5:$J$44,3,FALSE) + SBYLD1!BV183*(1-VLOOKUP(SBYLD2!BV$4,'[1]INTERNAL PARAMETERS-1'!$B$5:$J$44,5,FALSE))*VLOOKUP(SBYLD2!BV$4,'[1]INTERNAL PARAMETERS-1'!$B$5:$J$44,8,FALSE)*VLOOKUP(SBYLD2!BV$4,'[1]INTERNAL PARAMETERS-1'!$B$5:$J$44,3,FALSE)</f>
        <v>0</v>
      </c>
      <c r="BW183" s="44">
        <f>SBYLD1!BW183*VLOOKUP(SBYLD2!BW$4,'[1]INTERNAL PARAMETERS-1'!$B$5:$J$44,5,FALSE)*VLOOKUP(SBYLD2!BW$4,'[1]INTERNAL PARAMETERS-1'!$B$5:$J$44,6,FALSE)*VLOOKUP(SBYLD2!BW$4,'[1]INTERNAL PARAMETERS-1'!$B$5:$J$44,3,FALSE) + SBYLD1!BW183*(1-VLOOKUP(SBYLD2!BW$4,'[1]INTERNAL PARAMETERS-1'!$B$5:$J$44,5,FALSE))*VLOOKUP(SBYLD2!BW$4,'[1]INTERNAL PARAMETERS-1'!$B$5:$J$44,8,FALSE)*VLOOKUP(SBYLD2!BW$4,'[1]INTERNAL PARAMETERS-1'!$B$5:$J$44,3,FALSE)</f>
        <v>0</v>
      </c>
      <c r="BX183" s="44">
        <f>SBYLD1!BX183*VLOOKUP(SBYLD2!BX$4,'[1]INTERNAL PARAMETERS-1'!$B$5:$J$44,5,FALSE)*VLOOKUP(SBYLD2!BX$4,'[1]INTERNAL PARAMETERS-1'!$B$5:$J$44,6,FALSE)*VLOOKUP(SBYLD2!BX$4,'[1]INTERNAL PARAMETERS-1'!$B$5:$J$44,3,FALSE) + SBYLD1!BX183*(1-VLOOKUP(SBYLD2!BX$4,'[1]INTERNAL PARAMETERS-1'!$B$5:$J$44,5,FALSE))*VLOOKUP(SBYLD2!BX$4,'[1]INTERNAL PARAMETERS-1'!$B$5:$J$44,8,FALSE)*VLOOKUP(SBYLD2!BX$4,'[1]INTERNAL PARAMETERS-1'!$B$5:$J$44,3,FALSE)</f>
        <v>0</v>
      </c>
      <c r="BY183" s="44">
        <f>SBYLD1!BY183*VLOOKUP(SBYLD2!BY$4,'[1]INTERNAL PARAMETERS-1'!$B$5:$J$44,5,FALSE)*VLOOKUP(SBYLD2!BY$4,'[1]INTERNAL PARAMETERS-1'!$B$5:$J$44,6,FALSE)*VLOOKUP(SBYLD2!BY$4,'[1]INTERNAL PARAMETERS-1'!$B$5:$J$44,3,FALSE) + SBYLD1!BY183*(1-VLOOKUP(SBYLD2!BY$4,'[1]INTERNAL PARAMETERS-1'!$B$5:$J$44,5,FALSE))*VLOOKUP(SBYLD2!BY$4,'[1]INTERNAL PARAMETERS-1'!$B$5:$J$44,8,FALSE)*VLOOKUP(SBYLD2!BY$4,'[1]INTERNAL PARAMETERS-1'!$B$5:$J$44,3,FALSE)</f>
        <v>0</v>
      </c>
      <c r="BZ183" s="44">
        <f>SBYLD1!BZ183*VLOOKUP(SBYLD2!BZ$4,'[1]INTERNAL PARAMETERS-1'!$B$5:$J$44,5,FALSE)*VLOOKUP(SBYLD2!BZ$4,'[1]INTERNAL PARAMETERS-1'!$B$5:$J$44,6,FALSE)*VLOOKUP(SBYLD2!BZ$4,'[1]INTERNAL PARAMETERS-1'!$B$5:$J$44,3,FALSE) + SBYLD1!BZ183*(1-VLOOKUP(SBYLD2!BZ$4,'[1]INTERNAL PARAMETERS-1'!$B$5:$J$44,5,FALSE))*VLOOKUP(SBYLD2!BZ$4,'[1]INTERNAL PARAMETERS-1'!$B$5:$J$44,8,FALSE)*VLOOKUP(SBYLD2!BZ$4,'[1]INTERNAL PARAMETERS-1'!$B$5:$J$44,3,FALSE)</f>
        <v>3.5567643351150488E-4</v>
      </c>
      <c r="CA183" s="44">
        <f>SBYLD1!CA183*VLOOKUP(SBYLD2!CA$4,'[1]INTERNAL PARAMETERS-1'!$B$5:$J$44,5,FALSE)*VLOOKUP(SBYLD2!CA$4,'[1]INTERNAL PARAMETERS-1'!$B$5:$J$44,6,FALSE)*VLOOKUP(SBYLD2!CA$4,'[1]INTERNAL PARAMETERS-1'!$B$5:$J$44,3,FALSE) + SBYLD1!CA183*(1-VLOOKUP(SBYLD2!CA$4,'[1]INTERNAL PARAMETERS-1'!$B$5:$J$44,5,FALSE))*VLOOKUP(SBYLD2!CA$4,'[1]INTERNAL PARAMETERS-1'!$B$5:$J$44,8,FALSE)*VLOOKUP(SBYLD2!CA$4,'[1]INTERNAL PARAMETERS-1'!$B$5:$J$44,3,FALSE)</f>
        <v>0</v>
      </c>
      <c r="CB183" s="44">
        <f>SBYLD1!CB183*VLOOKUP(SBYLD2!CB$4,'[1]INTERNAL PARAMETERS-1'!$B$5:$J$44,5,FALSE)*VLOOKUP(SBYLD2!CB$4,'[1]INTERNAL PARAMETERS-1'!$B$5:$J$44,6,FALSE)*VLOOKUP(SBYLD2!CB$4,'[1]INTERNAL PARAMETERS-1'!$B$5:$J$44,3,FALSE) + SBYLD1!CB183*(1-VLOOKUP(SBYLD2!CB$4,'[1]INTERNAL PARAMETERS-1'!$B$5:$J$44,5,FALSE))*VLOOKUP(SBYLD2!CB$4,'[1]INTERNAL PARAMETERS-1'!$B$5:$J$44,8,FALSE)*VLOOKUP(SBYLD2!CB$4,'[1]INTERNAL PARAMETERS-1'!$B$5:$J$44,3,FALSE)</f>
        <v>0</v>
      </c>
      <c r="CC183" s="44">
        <f>SBYLD1!CC183*VLOOKUP(SBYLD2!CC$4,'[1]INTERNAL PARAMETERS-1'!$B$5:$J$44,5,FALSE)*VLOOKUP(SBYLD2!CC$4,'[1]INTERNAL PARAMETERS-1'!$B$5:$J$44,6,FALSE)*VLOOKUP(SBYLD2!CC$4,'[1]INTERNAL PARAMETERS-1'!$B$5:$J$44,3,FALSE) + SBYLD1!CC183*(1-VLOOKUP(SBYLD2!CC$4,'[1]INTERNAL PARAMETERS-1'!$B$5:$J$44,5,FALSE))*VLOOKUP(SBYLD2!CC$4,'[1]INTERNAL PARAMETERS-1'!$B$5:$J$44,8,FALSE)*VLOOKUP(SBYLD2!CC$4,'[1]INTERNAL PARAMETERS-1'!$B$5:$J$44,3,FALSE)</f>
        <v>2.3710412520858404E-3</v>
      </c>
      <c r="CD183" s="44">
        <f>SBYLD1!CD183*VLOOKUP(SBYLD2!CD$4,'[1]INTERNAL PARAMETERS-1'!$B$5:$J$44,5,FALSE)*VLOOKUP(SBYLD2!CD$4,'[1]INTERNAL PARAMETERS-1'!$B$5:$J$44,6,FALSE)*VLOOKUP(SBYLD2!CD$4,'[1]INTERNAL PARAMETERS-1'!$B$5:$J$44,3,FALSE) + SBYLD1!CD183*(1-VLOOKUP(SBYLD2!CD$4,'[1]INTERNAL PARAMETERS-1'!$B$5:$J$44,5,FALSE))*VLOOKUP(SBYLD2!CD$4,'[1]INTERNAL PARAMETERS-1'!$B$5:$J$44,8,FALSE)*VLOOKUP(SBYLD2!CD$4,'[1]INTERNAL PARAMETERS-1'!$B$5:$J$44,3,FALSE)</f>
        <v>1.1114247433444614E-2</v>
      </c>
      <c r="CE183" s="44">
        <f>SBYLD1!CE183*VLOOKUP(SBYLD2!CE$4,'[1]INTERNAL PARAMETERS-1'!$B$5:$J$44,5,FALSE)*VLOOKUP(SBYLD2!CE$4,'[1]INTERNAL PARAMETERS-1'!$B$5:$J$44,6,FALSE)*VLOOKUP(SBYLD2!CE$4,'[1]INTERNAL PARAMETERS-1'!$B$5:$J$44,3,FALSE) + SBYLD1!CE183*(1-VLOOKUP(SBYLD2!CE$4,'[1]INTERNAL PARAMETERS-1'!$B$5:$J$44,5,FALSE))*VLOOKUP(SBYLD2!CE$4,'[1]INTERNAL PARAMETERS-1'!$B$5:$J$44,8,FALSE)*VLOOKUP(SBYLD2!CE$4,'[1]INTERNAL PARAMETERS-1'!$B$5:$J$44,3,FALSE)</f>
        <v>1.8443430393226483E-2</v>
      </c>
      <c r="CF183" s="44">
        <f>SBYLD1!CF183*VLOOKUP(SBYLD2!CF$4,'[1]INTERNAL PARAMETERS-1'!$B$5:$J$44,5,FALSE)*VLOOKUP(SBYLD2!CF$4,'[1]INTERNAL PARAMETERS-1'!$B$5:$J$44,6,FALSE)*VLOOKUP(SBYLD2!CF$4,'[1]INTERNAL PARAMETERS-1'!$B$5:$J$44,3,FALSE) + SBYLD1!CF183*(1-VLOOKUP(SBYLD2!CF$4,'[1]INTERNAL PARAMETERS-1'!$B$5:$J$44,5,FALSE))*VLOOKUP(SBYLD2!CF$4,'[1]INTERNAL PARAMETERS-1'!$B$5:$J$44,8,FALSE)*VLOOKUP(SBYLD2!CF$4,'[1]INTERNAL PARAMETERS-1'!$B$5:$J$44,3,FALSE)</f>
        <v>9.8638460918624628E-3</v>
      </c>
      <c r="CG183" s="44">
        <f>SBYLD1!CG183*VLOOKUP(SBYLD2!CG$4,'[1]INTERNAL PARAMETERS-1'!$B$5:$J$44,5,FALSE)*VLOOKUP(SBYLD2!CG$4,'[1]INTERNAL PARAMETERS-1'!$B$5:$J$44,6,FALSE)*VLOOKUP(SBYLD2!CG$4,'[1]INTERNAL PARAMETERS-1'!$B$5:$J$44,3,FALSE) + SBYLD1!CG183*(1-VLOOKUP(SBYLD2!CG$4,'[1]INTERNAL PARAMETERS-1'!$B$5:$J$44,5,FALSE))*VLOOKUP(SBYLD2!CG$4,'[1]INTERNAL PARAMETERS-1'!$B$5:$J$44,8,FALSE)*VLOOKUP(SBYLD2!CG$4,'[1]INTERNAL PARAMETERS-1'!$B$5:$J$44,3,FALSE)</f>
        <v>1.307322605317585E-3</v>
      </c>
      <c r="CH183" s="43">
        <f>SBYLD1!CH183*VLOOKUP(SBYLD2!CH$4,'[1]INTERNAL PARAMETERS-1'!$B$5:$J$44,5,FALSE)*VLOOKUP(SBYLD2!CH$4,'[1]INTERNAL PARAMETERS-1'!$B$5:$J$44,6,FALSE)*VLOOKUP(SBYLD2!CH$4,'[1]INTERNAL PARAMETERS-1'!$B$5:$J$44,3,FALSE) + SBYLD1!CH183*(1-VLOOKUP(SBYLD2!CH$4,'[1]INTERNAL PARAMETERS-1'!$B$5:$J$44,5,FALSE))*VLOOKUP(SBYLD2!CH$4,'[1]INTERNAL PARAMETERS-1'!$B$5:$J$44,8,FALSE)*VLOOKUP(SBYLD2!CH$4,'[1]INTERNAL PARAMETERS-1'!$B$5:$J$44,3,FALSE)</f>
        <v>0</v>
      </c>
      <c r="CJ183" s="45">
        <f t="shared" si="4"/>
        <v>59.608718467984531</v>
      </c>
      <c r="CK183" s="43">
        <f t="shared" si="5"/>
        <v>23.974278633531537</v>
      </c>
    </row>
    <row r="184" spans="2:89">
      <c r="B184" s="58" t="s">
        <v>8</v>
      </c>
      <c r="C184" s="57" t="s">
        <v>41</v>
      </c>
      <c r="D184" s="57" t="s">
        <v>40</v>
      </c>
      <c r="E184" s="128">
        <f>SB!S184</f>
        <v>614.97655766628179</v>
      </c>
      <c r="F184" s="56">
        <f>'[1]INTERNAL PARAMETERS-1'!M22</f>
        <v>5.05</v>
      </c>
      <c r="G184" s="45">
        <f>SBYLD1!G184*VLOOKUP(SBYLD2!G$4,'[1]INTERNAL PARAMETERS-1'!$B$5:$J$44,5,FALSE)*VLOOKUP(SBYLD2!G$4,'[1]INTERNAL PARAMETERS-1'!$B$5:$J$44,7,FALSE)*SBYLD2!$F184 + SBYLD1!G184*(1-VLOOKUP(SBYLD2!G$4,'[1]INTERNAL PARAMETERS-1'!$B$5:$J$44,5,FALSE))*VLOOKUP(SBYLD2!G$4,'[1]INTERNAL PARAMETERS-1'!$B$5:$J$44,9,FALSE)*SBYLD2!$F184</f>
        <v>0</v>
      </c>
      <c r="H184" s="44">
        <f>SBYLD1!H184*VLOOKUP(SBYLD2!H$4,'[1]INTERNAL PARAMETERS-1'!$B$5:$J$44,5,FALSE)*VLOOKUP(SBYLD2!H$4,'[1]INTERNAL PARAMETERS-1'!$B$5:$J$44,7,FALSE)*SBYLD2!$F184 + SBYLD1!H184*(1-VLOOKUP(SBYLD2!H$4,'[1]INTERNAL PARAMETERS-1'!$B$5:$J$44,5,FALSE))*VLOOKUP(SBYLD2!H$4,'[1]INTERNAL PARAMETERS-1'!$B$5:$J$44,9,FALSE)*SBYLD2!$F184</f>
        <v>0</v>
      </c>
      <c r="I184" s="44">
        <f>SBYLD1!I184*VLOOKUP(SBYLD2!I$4,'[1]INTERNAL PARAMETERS-1'!$B$5:$J$44,5,FALSE)*VLOOKUP(SBYLD2!I$4,'[1]INTERNAL PARAMETERS-1'!$B$5:$J$44,7,FALSE)*SBYLD2!$F184 + SBYLD1!I184*(1-VLOOKUP(SBYLD2!I$4,'[1]INTERNAL PARAMETERS-1'!$B$5:$J$44,5,FALSE))*VLOOKUP(SBYLD2!I$4,'[1]INTERNAL PARAMETERS-1'!$B$5:$J$44,9,FALSE)*SBYLD2!$F184</f>
        <v>6.0458530688908532</v>
      </c>
      <c r="J184" s="44">
        <f>SBYLD1!J184*VLOOKUP(SBYLD2!J$4,'[1]INTERNAL PARAMETERS-1'!$B$5:$J$44,5,FALSE)*VLOOKUP(SBYLD2!J$4,'[1]INTERNAL PARAMETERS-1'!$B$5:$J$44,7,FALSE)*SBYLD2!$F184 + SBYLD1!J184*(1-VLOOKUP(SBYLD2!J$4,'[1]INTERNAL PARAMETERS-1'!$B$5:$J$44,5,FALSE))*VLOOKUP(SBYLD2!J$4,'[1]INTERNAL PARAMETERS-1'!$B$5:$J$44,9,FALSE)*SBYLD2!$F184</f>
        <v>0</v>
      </c>
      <c r="K184" s="44">
        <f>SBYLD1!K184*VLOOKUP(SBYLD2!K$4,'[1]INTERNAL PARAMETERS-1'!$B$5:$J$44,5,FALSE)*VLOOKUP(SBYLD2!K$4,'[1]INTERNAL PARAMETERS-1'!$B$5:$J$44,7,FALSE)*SBYLD2!$F184 + SBYLD1!K184*(1-VLOOKUP(SBYLD2!K$4,'[1]INTERNAL PARAMETERS-1'!$B$5:$J$44,5,FALSE))*VLOOKUP(SBYLD2!K$4,'[1]INTERNAL PARAMETERS-1'!$B$5:$J$44,9,FALSE)*SBYLD2!$F184</f>
        <v>0</v>
      </c>
      <c r="L184" s="44">
        <f>SBYLD1!L184*VLOOKUP(SBYLD2!L$4,'[1]INTERNAL PARAMETERS-1'!$B$5:$J$44,5,FALSE)*VLOOKUP(SBYLD2!L$4,'[1]INTERNAL PARAMETERS-1'!$B$5:$J$44,7,FALSE)*SBYLD2!$F184 + SBYLD1!L184*(1-VLOOKUP(SBYLD2!L$4,'[1]INTERNAL PARAMETERS-1'!$B$5:$J$44,5,FALSE))*VLOOKUP(SBYLD2!L$4,'[1]INTERNAL PARAMETERS-1'!$B$5:$J$44,9,FALSE)*SBYLD2!$F184</f>
        <v>0</v>
      </c>
      <c r="M184" s="44">
        <f>SBYLD1!M184*VLOOKUP(SBYLD2!M$4,'[1]INTERNAL PARAMETERS-1'!$B$5:$J$44,5,FALSE)*VLOOKUP(SBYLD2!M$4,'[1]INTERNAL PARAMETERS-1'!$B$5:$J$44,7,FALSE)*SBYLD2!$F184 + SBYLD1!M184*(1-VLOOKUP(SBYLD2!M$4,'[1]INTERNAL PARAMETERS-1'!$B$5:$J$44,5,FALSE))*VLOOKUP(SBYLD2!M$4,'[1]INTERNAL PARAMETERS-1'!$B$5:$J$44,9,FALSE)*SBYLD2!$F184</f>
        <v>2.1099268338163379</v>
      </c>
      <c r="N184" s="44">
        <f>SBYLD1!N184*VLOOKUP(SBYLD2!N$4,'[1]INTERNAL PARAMETERS-1'!$B$5:$J$44,5,FALSE)*VLOOKUP(SBYLD2!N$4,'[1]INTERNAL PARAMETERS-1'!$B$5:$J$44,7,FALSE)*SBYLD2!$F184 + SBYLD1!N184*(1-VLOOKUP(SBYLD2!N$4,'[1]INTERNAL PARAMETERS-1'!$B$5:$J$44,5,FALSE))*VLOOKUP(SBYLD2!N$4,'[1]INTERNAL PARAMETERS-1'!$B$5:$J$44,9,FALSE)*SBYLD2!$F184</f>
        <v>3.5349696589983277E-2</v>
      </c>
      <c r="O184" s="44">
        <f>SBYLD1!O184*VLOOKUP(SBYLD2!O$4,'[1]INTERNAL PARAMETERS-1'!$B$5:$J$44,5,FALSE)*VLOOKUP(SBYLD2!O$4,'[1]INTERNAL PARAMETERS-1'!$B$5:$J$44,7,FALSE)*SBYLD2!$F184 + SBYLD1!O184*(1-VLOOKUP(SBYLD2!O$4,'[1]INTERNAL PARAMETERS-1'!$B$5:$J$44,5,FALSE))*VLOOKUP(SBYLD2!O$4,'[1]INTERNAL PARAMETERS-1'!$B$5:$J$44,9,FALSE)*SBYLD2!$F184</f>
        <v>0</v>
      </c>
      <c r="P184" s="44">
        <f>SBYLD1!P184*VLOOKUP(SBYLD2!P$4,'[1]INTERNAL PARAMETERS-1'!$B$5:$J$44,5,FALSE)*VLOOKUP(SBYLD2!P$4,'[1]INTERNAL PARAMETERS-1'!$B$5:$J$44,7,FALSE)*SBYLD2!$F184 + SBYLD1!P184*(1-VLOOKUP(SBYLD2!P$4,'[1]INTERNAL PARAMETERS-1'!$B$5:$J$44,5,FALSE))*VLOOKUP(SBYLD2!P$4,'[1]INTERNAL PARAMETERS-1'!$B$5:$J$44,9,FALSE)*SBYLD2!$F184</f>
        <v>0</v>
      </c>
      <c r="Q184" s="44">
        <f>SBYLD1!Q184*VLOOKUP(SBYLD2!Q$4,'[1]INTERNAL PARAMETERS-1'!$B$5:$J$44,5,FALSE)*VLOOKUP(SBYLD2!Q$4,'[1]INTERNAL PARAMETERS-1'!$B$5:$J$44,7,FALSE)*SBYLD2!$F184 + SBYLD1!Q184*(1-VLOOKUP(SBYLD2!Q$4,'[1]INTERNAL PARAMETERS-1'!$B$5:$J$44,5,FALSE))*VLOOKUP(SBYLD2!Q$4,'[1]INTERNAL PARAMETERS-1'!$B$5:$J$44,9,FALSE)*SBYLD2!$F184</f>
        <v>0</v>
      </c>
      <c r="R184" s="44">
        <f>SBYLD1!R184*VLOOKUP(SBYLD2!R$4,'[1]INTERNAL PARAMETERS-1'!$B$5:$J$44,5,FALSE)*VLOOKUP(SBYLD2!R$4,'[1]INTERNAL PARAMETERS-1'!$B$5:$J$44,7,FALSE)*SBYLD2!$F184 + SBYLD1!R184*(1-VLOOKUP(SBYLD2!R$4,'[1]INTERNAL PARAMETERS-1'!$B$5:$J$44,5,FALSE))*VLOOKUP(SBYLD2!R$4,'[1]INTERNAL PARAMETERS-1'!$B$5:$J$44,9,FALSE)*SBYLD2!$F184</f>
        <v>4.1133469630440768E-2</v>
      </c>
      <c r="S184" s="44">
        <f>SBYLD1!S184*VLOOKUP(SBYLD2!S$4,'[1]INTERNAL PARAMETERS-1'!$B$5:$J$44,5,FALSE)*VLOOKUP(SBYLD2!S$4,'[1]INTERNAL PARAMETERS-1'!$B$5:$J$44,7,FALSE)*SBYLD2!$F184 + SBYLD1!S184*(1-VLOOKUP(SBYLD2!S$4,'[1]INTERNAL PARAMETERS-1'!$B$5:$J$44,5,FALSE))*VLOOKUP(SBYLD2!S$4,'[1]INTERNAL PARAMETERS-1'!$B$5:$J$44,9,FALSE)*SBYLD2!$F184</f>
        <v>0.66932398677289207</v>
      </c>
      <c r="T184" s="44">
        <f>SBYLD1!T184*VLOOKUP(SBYLD2!T$4,'[1]INTERNAL PARAMETERS-1'!$B$5:$J$44,5,FALSE)*VLOOKUP(SBYLD2!T$4,'[1]INTERNAL PARAMETERS-1'!$B$5:$J$44,7,FALSE)*SBYLD2!$F184 + SBYLD1!T184*(1-VLOOKUP(SBYLD2!T$4,'[1]INTERNAL PARAMETERS-1'!$B$5:$J$44,5,FALSE))*VLOOKUP(SBYLD2!T$4,'[1]INTERNAL PARAMETERS-1'!$B$5:$J$44,9,FALSE)*SBYLD2!$F184</f>
        <v>0.15425051111415286</v>
      </c>
      <c r="U184" s="44">
        <f>SBYLD1!U184*VLOOKUP(SBYLD2!U$4,'[1]INTERNAL PARAMETERS-1'!$B$5:$J$44,5,FALSE)*VLOOKUP(SBYLD2!U$4,'[1]INTERNAL PARAMETERS-1'!$B$5:$J$44,7,FALSE)*SBYLD2!$F184 + SBYLD1!U184*(1-VLOOKUP(SBYLD2!U$4,'[1]INTERNAL PARAMETERS-1'!$B$5:$J$44,5,FALSE))*VLOOKUP(SBYLD2!U$4,'[1]INTERNAL PARAMETERS-1'!$B$5:$J$44,9,FALSE)*SBYLD2!$F184</f>
        <v>0.11620205170599515</v>
      </c>
      <c r="V184" s="44">
        <f>SBYLD1!V184*VLOOKUP(SBYLD2!V$4,'[1]INTERNAL PARAMETERS-1'!$B$5:$J$44,5,FALSE)*VLOOKUP(SBYLD2!V$4,'[1]INTERNAL PARAMETERS-1'!$B$5:$J$44,7,FALSE)*SBYLD2!$F184 + SBYLD1!V184*(1-VLOOKUP(SBYLD2!V$4,'[1]INTERNAL PARAMETERS-1'!$B$5:$J$44,5,FALSE))*VLOOKUP(SBYLD2!V$4,'[1]INTERNAL PARAMETERS-1'!$B$5:$J$44,9,FALSE)*SBYLD2!$F184</f>
        <v>0.38331913511401228</v>
      </c>
      <c r="W184" s="44">
        <f>SBYLD1!W184*VLOOKUP(SBYLD2!W$4,'[1]INTERNAL PARAMETERS-1'!$B$5:$J$44,5,FALSE)*VLOOKUP(SBYLD2!W$4,'[1]INTERNAL PARAMETERS-1'!$B$5:$J$44,7,FALSE)*SBYLD2!$F184 + SBYLD1!W184*(1-VLOOKUP(SBYLD2!W$4,'[1]INTERNAL PARAMETERS-1'!$B$5:$J$44,5,FALSE))*VLOOKUP(SBYLD2!W$4,'[1]INTERNAL PARAMETERS-1'!$B$5:$J$44,9,FALSE)*SBYLD2!$F184</f>
        <v>0</v>
      </c>
      <c r="X184" s="44">
        <f>SBYLD1!X184*VLOOKUP(SBYLD2!X$4,'[1]INTERNAL PARAMETERS-1'!$B$5:$J$44,5,FALSE)*VLOOKUP(SBYLD2!X$4,'[1]INTERNAL PARAMETERS-1'!$B$5:$J$44,7,FALSE)*SBYLD2!$F184 + SBYLD1!X184*(1-VLOOKUP(SBYLD2!X$4,'[1]INTERNAL PARAMETERS-1'!$B$5:$J$44,5,FALSE))*VLOOKUP(SBYLD2!X$4,'[1]INTERNAL PARAMETERS-1'!$B$5:$J$44,9,FALSE)*SBYLD2!$F184</f>
        <v>0</v>
      </c>
      <c r="Y184" s="44">
        <f>SBYLD1!Y184*VLOOKUP(SBYLD2!Y$4,'[1]INTERNAL PARAMETERS-1'!$B$5:$J$44,5,FALSE)*VLOOKUP(SBYLD2!Y$4,'[1]INTERNAL PARAMETERS-1'!$B$5:$J$44,7,FALSE)*SBYLD2!$F184 + SBYLD1!Y184*(1-VLOOKUP(SBYLD2!Y$4,'[1]INTERNAL PARAMETERS-1'!$B$5:$J$44,5,FALSE))*VLOOKUP(SBYLD2!Y$4,'[1]INTERNAL PARAMETERS-1'!$B$5:$J$44,9,FALSE)*SBYLD2!$F184</f>
        <v>0</v>
      </c>
      <c r="Z184" s="44">
        <f>SBYLD1!Z184*VLOOKUP(SBYLD2!Z$4,'[1]INTERNAL PARAMETERS-1'!$B$5:$J$44,5,FALSE)*VLOOKUP(SBYLD2!Z$4,'[1]INTERNAL PARAMETERS-1'!$B$5:$J$44,7,FALSE)*SBYLD2!$F184 + SBYLD1!Z184*(1-VLOOKUP(SBYLD2!Z$4,'[1]INTERNAL PARAMETERS-1'!$B$5:$J$44,5,FALSE))*VLOOKUP(SBYLD2!Z$4,'[1]INTERNAL PARAMETERS-1'!$B$5:$J$44,9,FALSE)*SBYLD2!$F184</f>
        <v>0</v>
      </c>
      <c r="AA184" s="44">
        <f>SBYLD1!AA184*VLOOKUP(SBYLD2!AA$4,'[1]INTERNAL PARAMETERS-1'!$B$5:$J$44,5,FALSE)*VLOOKUP(SBYLD2!AA$4,'[1]INTERNAL PARAMETERS-1'!$B$5:$J$44,7,FALSE)*SBYLD2!$F184 + SBYLD1!AA184*(1-VLOOKUP(SBYLD2!AA$4,'[1]INTERNAL PARAMETERS-1'!$B$5:$J$44,5,FALSE))*VLOOKUP(SBYLD2!AA$4,'[1]INTERNAL PARAMETERS-1'!$B$5:$J$44,9,FALSE)*SBYLD2!$F184</f>
        <v>0</v>
      </c>
      <c r="AB184" s="44">
        <f>SBYLD1!AB184*VLOOKUP(SBYLD2!AB$4,'[1]INTERNAL PARAMETERS-1'!$B$5:$J$44,5,FALSE)*VLOOKUP(SBYLD2!AB$4,'[1]INTERNAL PARAMETERS-1'!$B$5:$J$44,7,FALSE)*SBYLD2!$F184 + SBYLD1!AB184*(1-VLOOKUP(SBYLD2!AB$4,'[1]INTERNAL PARAMETERS-1'!$B$5:$J$44,5,FALSE))*VLOOKUP(SBYLD2!AB$4,'[1]INTERNAL PARAMETERS-1'!$B$5:$J$44,9,FALSE)*SBYLD2!$F184</f>
        <v>0</v>
      </c>
      <c r="AC184" s="44">
        <f>SBYLD1!AC184*VLOOKUP(SBYLD2!AC$4,'[1]INTERNAL PARAMETERS-1'!$B$5:$J$44,5,FALSE)*VLOOKUP(SBYLD2!AC$4,'[1]INTERNAL PARAMETERS-1'!$B$5:$J$44,7,FALSE)*SBYLD2!$F184 + SBYLD1!AC184*(1-VLOOKUP(SBYLD2!AC$4,'[1]INTERNAL PARAMETERS-1'!$B$5:$J$44,5,FALSE))*VLOOKUP(SBYLD2!AC$4,'[1]INTERNAL PARAMETERS-1'!$B$5:$J$44,9,FALSE)*SBYLD2!$F184</f>
        <v>0</v>
      </c>
      <c r="AD184" s="44">
        <f>SBYLD1!AD184*VLOOKUP(SBYLD2!AD$4,'[1]INTERNAL PARAMETERS-1'!$B$5:$J$44,5,FALSE)*VLOOKUP(SBYLD2!AD$4,'[1]INTERNAL PARAMETERS-1'!$B$5:$J$44,7,FALSE)*SBYLD2!$F184 + SBYLD1!AD184*(1-VLOOKUP(SBYLD2!AD$4,'[1]INTERNAL PARAMETERS-1'!$B$5:$J$44,5,FALSE))*VLOOKUP(SBYLD2!AD$4,'[1]INTERNAL PARAMETERS-1'!$B$5:$J$44,9,FALSE)*SBYLD2!$F184</f>
        <v>0</v>
      </c>
      <c r="AE184" s="44">
        <f>SBYLD1!AE184*VLOOKUP(SBYLD2!AE$4,'[1]INTERNAL PARAMETERS-1'!$B$5:$J$44,5,FALSE)*VLOOKUP(SBYLD2!AE$4,'[1]INTERNAL PARAMETERS-1'!$B$5:$J$44,7,FALSE)*SBYLD2!$F184 + SBYLD1!AE184*(1-VLOOKUP(SBYLD2!AE$4,'[1]INTERNAL PARAMETERS-1'!$B$5:$J$44,5,FALSE))*VLOOKUP(SBYLD2!AE$4,'[1]INTERNAL PARAMETERS-1'!$B$5:$J$44,9,FALSE)*SBYLD2!$F184</f>
        <v>0</v>
      </c>
      <c r="AF184" s="44">
        <f>SBYLD1!AF184*VLOOKUP(SBYLD2!AF$4,'[1]INTERNAL PARAMETERS-1'!$B$5:$J$44,5,FALSE)*VLOOKUP(SBYLD2!AF$4,'[1]INTERNAL PARAMETERS-1'!$B$5:$J$44,7,FALSE)*SBYLD2!$F184 + SBYLD1!AF184*(1-VLOOKUP(SBYLD2!AF$4,'[1]INTERNAL PARAMETERS-1'!$B$5:$J$44,5,FALSE))*VLOOKUP(SBYLD2!AF$4,'[1]INTERNAL PARAMETERS-1'!$B$5:$J$44,9,FALSE)*SBYLD2!$F184</f>
        <v>0</v>
      </c>
      <c r="AG184" s="44">
        <f>SBYLD1!AG184*VLOOKUP(SBYLD2!AG$4,'[1]INTERNAL PARAMETERS-1'!$B$5:$J$44,5,FALSE)*VLOOKUP(SBYLD2!AG$4,'[1]INTERNAL PARAMETERS-1'!$B$5:$J$44,7,FALSE)*SBYLD2!$F184 + SBYLD1!AG184*(1-VLOOKUP(SBYLD2!AG$4,'[1]INTERNAL PARAMETERS-1'!$B$5:$J$44,5,FALSE))*VLOOKUP(SBYLD2!AG$4,'[1]INTERNAL PARAMETERS-1'!$B$5:$J$44,9,FALSE)*SBYLD2!$F184</f>
        <v>0</v>
      </c>
      <c r="AH184" s="44">
        <f>SBYLD1!AH184*VLOOKUP(SBYLD2!AH$4,'[1]INTERNAL PARAMETERS-1'!$B$5:$J$44,5,FALSE)*VLOOKUP(SBYLD2!AH$4,'[1]INTERNAL PARAMETERS-1'!$B$5:$J$44,7,FALSE)*SBYLD2!$F184 + SBYLD1!AH184*(1-VLOOKUP(SBYLD2!AH$4,'[1]INTERNAL PARAMETERS-1'!$B$5:$J$44,5,FALSE))*VLOOKUP(SBYLD2!AH$4,'[1]INTERNAL PARAMETERS-1'!$B$5:$J$44,9,FALSE)*SBYLD2!$F184</f>
        <v>0</v>
      </c>
      <c r="AI184" s="44">
        <f>SBYLD1!AI184*VLOOKUP(SBYLD2!AI$4,'[1]INTERNAL PARAMETERS-1'!$B$5:$J$44,5,FALSE)*VLOOKUP(SBYLD2!AI$4,'[1]INTERNAL PARAMETERS-1'!$B$5:$J$44,7,FALSE)*SBYLD2!$F184 + SBYLD1!AI184*(1-VLOOKUP(SBYLD2!AI$4,'[1]INTERNAL PARAMETERS-1'!$B$5:$J$44,5,FALSE))*VLOOKUP(SBYLD2!AI$4,'[1]INTERNAL PARAMETERS-1'!$B$5:$J$44,9,FALSE)*SBYLD2!$F184</f>
        <v>0</v>
      </c>
      <c r="AJ184" s="44">
        <f>SBYLD1!AJ184*VLOOKUP(SBYLD2!AJ$4,'[1]INTERNAL PARAMETERS-1'!$B$5:$J$44,5,FALSE)*VLOOKUP(SBYLD2!AJ$4,'[1]INTERNAL PARAMETERS-1'!$B$5:$J$44,7,FALSE)*SBYLD2!$F184 + SBYLD1!AJ184*(1-VLOOKUP(SBYLD2!AJ$4,'[1]INTERNAL PARAMETERS-1'!$B$5:$J$44,5,FALSE))*VLOOKUP(SBYLD2!AJ$4,'[1]INTERNAL PARAMETERS-1'!$B$5:$J$44,9,FALSE)*SBYLD2!$F184</f>
        <v>0.3007884966725981</v>
      </c>
      <c r="AK184" s="44">
        <f>SBYLD1!AK184*VLOOKUP(SBYLD2!AK$4,'[1]INTERNAL PARAMETERS-1'!$B$5:$J$44,5,FALSE)*VLOOKUP(SBYLD2!AK$4,'[1]INTERNAL PARAMETERS-1'!$B$5:$J$44,7,FALSE)*SBYLD2!$F184 + SBYLD1!AK184*(1-VLOOKUP(SBYLD2!AK$4,'[1]INTERNAL PARAMETERS-1'!$B$5:$J$44,5,FALSE))*VLOOKUP(SBYLD2!AK$4,'[1]INTERNAL PARAMETERS-1'!$B$5:$J$44,9,FALSE)*SBYLD2!$F184</f>
        <v>0</v>
      </c>
      <c r="AL184" s="44">
        <f>SBYLD1!AL184*VLOOKUP(SBYLD2!AL$4,'[1]INTERNAL PARAMETERS-1'!$B$5:$J$44,5,FALSE)*VLOOKUP(SBYLD2!AL$4,'[1]INTERNAL PARAMETERS-1'!$B$5:$J$44,7,FALSE)*SBYLD2!$F184 + SBYLD1!AL184*(1-VLOOKUP(SBYLD2!AL$4,'[1]INTERNAL PARAMETERS-1'!$B$5:$J$44,5,FALSE))*VLOOKUP(SBYLD2!AL$4,'[1]INTERNAL PARAMETERS-1'!$B$5:$J$44,9,FALSE)*SBYLD2!$F184</f>
        <v>0</v>
      </c>
      <c r="AM184" s="44">
        <f>SBYLD1!AM184*VLOOKUP(SBYLD2!AM$4,'[1]INTERNAL PARAMETERS-1'!$B$5:$J$44,5,FALSE)*VLOOKUP(SBYLD2!AM$4,'[1]INTERNAL PARAMETERS-1'!$B$5:$J$44,7,FALSE)*SBYLD2!$F184 + SBYLD1!AM184*(1-VLOOKUP(SBYLD2!AM$4,'[1]INTERNAL PARAMETERS-1'!$B$5:$J$44,5,FALSE))*VLOOKUP(SBYLD2!AM$4,'[1]INTERNAL PARAMETERS-1'!$B$5:$J$44,9,FALSE)*SBYLD2!$F184</f>
        <v>0</v>
      </c>
      <c r="AN184" s="44">
        <f>SBYLD1!AN184*VLOOKUP(SBYLD2!AN$4,'[1]INTERNAL PARAMETERS-1'!$B$5:$J$44,5,FALSE)*VLOOKUP(SBYLD2!AN$4,'[1]INTERNAL PARAMETERS-1'!$B$5:$J$44,7,FALSE)*SBYLD2!$F184 + SBYLD1!AN184*(1-VLOOKUP(SBYLD2!AN$4,'[1]INTERNAL PARAMETERS-1'!$B$5:$J$44,5,FALSE))*VLOOKUP(SBYLD2!AN$4,'[1]INTERNAL PARAMETERS-1'!$B$5:$J$44,9,FALSE)*SBYLD2!$F184</f>
        <v>0</v>
      </c>
      <c r="AO184" s="44">
        <f>SBYLD1!AO184*VLOOKUP(SBYLD2!AO$4,'[1]INTERNAL PARAMETERS-1'!$B$5:$J$44,5,FALSE)*VLOOKUP(SBYLD2!AO$4,'[1]INTERNAL PARAMETERS-1'!$B$5:$J$44,7,FALSE)*SBYLD2!$F184 + SBYLD1!AO184*(1-VLOOKUP(SBYLD2!AO$4,'[1]INTERNAL PARAMETERS-1'!$B$5:$J$44,5,FALSE))*VLOOKUP(SBYLD2!AO$4,'[1]INTERNAL PARAMETERS-1'!$B$5:$J$44,9,FALSE)*SBYLD2!$F184</f>
        <v>0</v>
      </c>
      <c r="AP184" s="44">
        <f>SBYLD1!AP184*VLOOKUP(SBYLD2!AP$4,'[1]INTERNAL PARAMETERS-1'!$B$5:$J$44,5,FALSE)*VLOOKUP(SBYLD2!AP$4,'[1]INTERNAL PARAMETERS-1'!$B$5:$J$44,7,FALSE)*SBYLD2!$F184 + SBYLD1!AP184*(1-VLOOKUP(SBYLD2!AP$4,'[1]INTERNAL PARAMETERS-1'!$B$5:$J$44,5,FALSE))*VLOOKUP(SBYLD2!AP$4,'[1]INTERNAL PARAMETERS-1'!$B$5:$J$44,9,FALSE)*SBYLD2!$F184</f>
        <v>0</v>
      </c>
      <c r="AQ184" s="44">
        <f>SBYLD1!AQ184*VLOOKUP(SBYLD2!AQ$4,'[1]INTERNAL PARAMETERS-1'!$B$5:$J$44,5,FALSE)*VLOOKUP(SBYLD2!AQ$4,'[1]INTERNAL PARAMETERS-1'!$B$5:$J$44,7,FALSE)*SBYLD2!$F184 + SBYLD1!AQ184*(1-VLOOKUP(SBYLD2!AQ$4,'[1]INTERNAL PARAMETERS-1'!$B$5:$J$44,5,FALSE))*VLOOKUP(SBYLD2!AQ$4,'[1]INTERNAL PARAMETERS-1'!$B$5:$J$44,9,FALSE)*SBYLD2!$F184</f>
        <v>0</v>
      </c>
      <c r="AR184" s="44">
        <f>SBYLD1!AR184*VLOOKUP(SBYLD2!AR$4,'[1]INTERNAL PARAMETERS-1'!$B$5:$J$44,5,FALSE)*VLOOKUP(SBYLD2!AR$4,'[1]INTERNAL PARAMETERS-1'!$B$5:$J$44,7,FALSE)*SBYLD2!$F184 + SBYLD1!AR184*(1-VLOOKUP(SBYLD2!AR$4,'[1]INTERNAL PARAMETERS-1'!$B$5:$J$44,5,FALSE))*VLOOKUP(SBYLD2!AR$4,'[1]INTERNAL PARAMETERS-1'!$B$5:$J$44,9,FALSE)*SBYLD2!$F184</f>
        <v>0</v>
      </c>
      <c r="AS184" s="44">
        <f>SBYLD1!AS184*VLOOKUP(SBYLD2!AS$4,'[1]INTERNAL PARAMETERS-1'!$B$5:$J$44,5,FALSE)*VLOOKUP(SBYLD2!AS$4,'[1]INTERNAL PARAMETERS-1'!$B$5:$J$44,7,FALSE)*SBYLD2!$F184 + SBYLD1!AS184*(1-VLOOKUP(SBYLD2!AS$4,'[1]INTERNAL PARAMETERS-1'!$B$5:$J$44,5,FALSE))*VLOOKUP(SBYLD2!AS$4,'[1]INTERNAL PARAMETERS-1'!$B$5:$J$44,9,FALSE)*SBYLD2!$F184</f>
        <v>0</v>
      </c>
      <c r="AT184" s="43">
        <f>SBYLD1!AT184*VLOOKUP(SBYLD2!AT$4,'[1]INTERNAL PARAMETERS-1'!$B$5:$J$44,5,FALSE)*VLOOKUP(SBYLD2!AT$4,'[1]INTERNAL PARAMETERS-1'!$B$5:$J$44,7,FALSE)*SBYLD2!$F184 + SBYLD1!AT184*(1-VLOOKUP(SBYLD2!AT$4,'[1]INTERNAL PARAMETERS-1'!$B$5:$J$44,5,FALSE))*VLOOKUP(SBYLD2!AT$4,'[1]INTERNAL PARAMETERS-1'!$B$5:$J$44,9,FALSE)*SBYLD2!$F184</f>
        <v>0</v>
      </c>
      <c r="AU184" s="45">
        <f>SBYLD1!AU184*VLOOKUP(SBYLD2!AU$4,'[1]INTERNAL PARAMETERS-1'!$B$5:$J$44,5,FALSE)*VLOOKUP(SBYLD2!AU$4,'[1]INTERNAL PARAMETERS-1'!$B$5:$J$44,6,FALSE)*VLOOKUP(SBYLD2!AU$4,'[1]INTERNAL PARAMETERS-1'!$B$5:$J$44,3,FALSE) + SBYLD1!AU184*(1-VLOOKUP(SBYLD2!AU$4,'[1]INTERNAL PARAMETERS-1'!$B$5:$J$44,5,FALSE))*VLOOKUP(SBYLD2!AU$4,'[1]INTERNAL PARAMETERS-1'!$B$5:$J$44,8,FALSE)*VLOOKUP(SBYLD2!AU$4,'[1]INTERNAL PARAMETERS-1'!$B$5:$J$44,3,FALSE)</f>
        <v>0</v>
      </c>
      <c r="AV184" s="44">
        <f>SBYLD1!AV184*VLOOKUP(SBYLD2!AV$4,'[1]INTERNAL PARAMETERS-1'!$B$5:$J$44,5,FALSE)*VLOOKUP(SBYLD2!AV$4,'[1]INTERNAL PARAMETERS-1'!$B$5:$J$44,6,FALSE)*VLOOKUP(SBYLD2!AV$4,'[1]INTERNAL PARAMETERS-1'!$B$5:$J$44,3,FALSE) + SBYLD1!AV184*(1-VLOOKUP(SBYLD2!AV$4,'[1]INTERNAL PARAMETERS-1'!$B$5:$J$44,5,FALSE))*VLOOKUP(SBYLD2!AV$4,'[1]INTERNAL PARAMETERS-1'!$B$5:$J$44,8,FALSE)*VLOOKUP(SBYLD2!AV$4,'[1]INTERNAL PARAMETERS-1'!$B$5:$J$44,3,FALSE)</f>
        <v>0</v>
      </c>
      <c r="AW184" s="44">
        <f>SBYLD1!AW184*VLOOKUP(SBYLD2!AW$4,'[1]INTERNAL PARAMETERS-1'!$B$5:$J$44,5,FALSE)*VLOOKUP(SBYLD2!AW$4,'[1]INTERNAL PARAMETERS-1'!$B$5:$J$44,6,FALSE)*VLOOKUP(SBYLD2!AW$4,'[1]INTERNAL PARAMETERS-1'!$B$5:$J$44,3,FALSE) + SBYLD1!AW184*(1-VLOOKUP(SBYLD2!AW$4,'[1]INTERNAL PARAMETERS-1'!$B$5:$J$44,5,FALSE))*VLOOKUP(SBYLD2!AW$4,'[1]INTERNAL PARAMETERS-1'!$B$5:$J$44,8,FALSE)*VLOOKUP(SBYLD2!AW$4,'[1]INTERNAL PARAMETERS-1'!$B$5:$J$44,3,FALSE)</f>
        <v>1.4135053755623725</v>
      </c>
      <c r="AX184" s="44">
        <f>SBYLD1!AX184*VLOOKUP(SBYLD2!AX$4,'[1]INTERNAL PARAMETERS-1'!$B$5:$J$44,5,FALSE)*VLOOKUP(SBYLD2!AX$4,'[1]INTERNAL PARAMETERS-1'!$B$5:$J$44,6,FALSE)*VLOOKUP(SBYLD2!AX$4,'[1]INTERNAL PARAMETERS-1'!$B$5:$J$44,3,FALSE) + SBYLD1!AX184*(1-VLOOKUP(SBYLD2!AX$4,'[1]INTERNAL PARAMETERS-1'!$B$5:$J$44,5,FALSE))*VLOOKUP(SBYLD2!AX$4,'[1]INTERNAL PARAMETERS-1'!$B$5:$J$44,8,FALSE)*VLOOKUP(SBYLD2!AX$4,'[1]INTERNAL PARAMETERS-1'!$B$5:$J$44,3,FALSE)</f>
        <v>0</v>
      </c>
      <c r="AY184" s="44">
        <f>SBYLD1!AY184*VLOOKUP(SBYLD2!AY$4,'[1]INTERNAL PARAMETERS-1'!$B$5:$J$44,5,FALSE)*VLOOKUP(SBYLD2!AY$4,'[1]INTERNAL PARAMETERS-1'!$B$5:$J$44,6,FALSE)*VLOOKUP(SBYLD2!AY$4,'[1]INTERNAL PARAMETERS-1'!$B$5:$J$44,3,FALSE) + SBYLD1!AY184*(1-VLOOKUP(SBYLD2!AY$4,'[1]INTERNAL PARAMETERS-1'!$B$5:$J$44,5,FALSE))*VLOOKUP(SBYLD2!AY$4,'[1]INTERNAL PARAMETERS-1'!$B$5:$J$44,8,FALSE)*VLOOKUP(SBYLD2!AY$4,'[1]INTERNAL PARAMETERS-1'!$B$5:$J$44,3,FALSE)</f>
        <v>0</v>
      </c>
      <c r="AZ184" s="44">
        <f>SBYLD1!AZ184*VLOOKUP(SBYLD2!AZ$4,'[1]INTERNAL PARAMETERS-1'!$B$5:$J$44,5,FALSE)*VLOOKUP(SBYLD2!AZ$4,'[1]INTERNAL PARAMETERS-1'!$B$5:$J$44,6,FALSE)*VLOOKUP(SBYLD2!AZ$4,'[1]INTERNAL PARAMETERS-1'!$B$5:$J$44,3,FALSE) + SBYLD1!AZ184*(1-VLOOKUP(SBYLD2!AZ$4,'[1]INTERNAL PARAMETERS-1'!$B$5:$J$44,5,FALSE))*VLOOKUP(SBYLD2!AZ$4,'[1]INTERNAL PARAMETERS-1'!$B$5:$J$44,8,FALSE)*VLOOKUP(SBYLD2!AZ$4,'[1]INTERNAL PARAMETERS-1'!$B$5:$J$44,3,FALSE)</f>
        <v>0</v>
      </c>
      <c r="BA184" s="44">
        <f>SBYLD1!BA184*VLOOKUP(SBYLD2!BA$4,'[1]INTERNAL PARAMETERS-1'!$B$5:$J$44,5,FALSE)*VLOOKUP(SBYLD2!BA$4,'[1]INTERNAL PARAMETERS-1'!$B$5:$J$44,6,FALSE)*VLOOKUP(SBYLD2!BA$4,'[1]INTERNAL PARAMETERS-1'!$B$5:$J$44,3,FALSE) + SBYLD1!BA184*(1-VLOOKUP(SBYLD2!BA$4,'[1]INTERNAL PARAMETERS-1'!$B$5:$J$44,5,FALSE))*VLOOKUP(SBYLD2!BA$4,'[1]INTERNAL PARAMETERS-1'!$B$5:$J$44,8,FALSE)*VLOOKUP(SBYLD2!BA$4,'[1]INTERNAL PARAMETERS-1'!$B$5:$J$44,3,FALSE)</f>
        <v>4.9306171526749267</v>
      </c>
      <c r="BB184" s="44">
        <f>SBYLD1!BB184*VLOOKUP(SBYLD2!BB$4,'[1]INTERNAL PARAMETERS-1'!$B$5:$J$44,5,FALSE)*VLOOKUP(SBYLD2!BB$4,'[1]INTERNAL PARAMETERS-1'!$B$5:$J$44,6,FALSE)*VLOOKUP(SBYLD2!BB$4,'[1]INTERNAL PARAMETERS-1'!$B$5:$J$44,3,FALSE) + SBYLD1!BB184*(1-VLOOKUP(SBYLD2!BB$4,'[1]INTERNAL PARAMETERS-1'!$B$5:$J$44,5,FALSE))*VLOOKUP(SBYLD2!BB$4,'[1]INTERNAL PARAMETERS-1'!$B$5:$J$44,8,FALSE)*VLOOKUP(SBYLD2!BB$4,'[1]INTERNAL PARAMETERS-1'!$B$5:$J$44,3,FALSE)</f>
        <v>0.41226915139062603</v>
      </c>
      <c r="BC184" s="44">
        <f>SBYLD1!BC184*VLOOKUP(SBYLD2!BC$4,'[1]INTERNAL PARAMETERS-1'!$B$5:$J$44,5,FALSE)*VLOOKUP(SBYLD2!BC$4,'[1]INTERNAL PARAMETERS-1'!$B$5:$J$44,6,FALSE)*VLOOKUP(SBYLD2!BC$4,'[1]INTERNAL PARAMETERS-1'!$B$5:$J$44,3,FALSE) + SBYLD1!BC184*(1-VLOOKUP(SBYLD2!BC$4,'[1]INTERNAL PARAMETERS-1'!$B$5:$J$44,5,FALSE))*VLOOKUP(SBYLD2!BC$4,'[1]INTERNAL PARAMETERS-1'!$B$5:$J$44,8,FALSE)*VLOOKUP(SBYLD2!BC$4,'[1]INTERNAL PARAMETERS-1'!$B$5:$J$44,3,FALSE)</f>
        <v>0.71746696698132073</v>
      </c>
      <c r="BD184" s="44">
        <f>SBYLD1!BD184*VLOOKUP(SBYLD2!BD$4,'[1]INTERNAL PARAMETERS-1'!$B$5:$J$44,5,FALSE)*VLOOKUP(SBYLD2!BD$4,'[1]INTERNAL PARAMETERS-1'!$B$5:$J$44,6,FALSE)*VLOOKUP(SBYLD2!BD$4,'[1]INTERNAL PARAMETERS-1'!$B$5:$J$44,3,FALSE) + SBYLD1!BD184*(1-VLOOKUP(SBYLD2!BD$4,'[1]INTERNAL PARAMETERS-1'!$B$5:$J$44,5,FALSE))*VLOOKUP(SBYLD2!BD$4,'[1]INTERNAL PARAMETERS-1'!$B$5:$J$44,8,FALSE)*VLOOKUP(SBYLD2!BD$4,'[1]INTERNAL PARAMETERS-1'!$B$5:$J$44,3,FALSE)</f>
        <v>3.9859543443476801E-2</v>
      </c>
      <c r="BE184" s="44">
        <f>SBYLD1!BE184*VLOOKUP(SBYLD2!BE$4,'[1]INTERNAL PARAMETERS-1'!$B$5:$J$44,5,FALSE)*VLOOKUP(SBYLD2!BE$4,'[1]INTERNAL PARAMETERS-1'!$B$5:$J$44,6,FALSE)*VLOOKUP(SBYLD2!BE$4,'[1]INTERNAL PARAMETERS-1'!$B$5:$J$44,3,FALSE) + SBYLD1!BE184*(1-VLOOKUP(SBYLD2!BE$4,'[1]INTERNAL PARAMETERS-1'!$B$5:$J$44,5,FALSE))*VLOOKUP(SBYLD2!BE$4,'[1]INTERNAL PARAMETERS-1'!$B$5:$J$44,8,FALSE)*VLOOKUP(SBYLD2!BE$4,'[1]INTERNAL PARAMETERS-1'!$B$5:$J$44,3,FALSE)</f>
        <v>1.5562626176052567</v>
      </c>
      <c r="BF184" s="44">
        <f>SBYLD1!BF184*VLOOKUP(SBYLD2!BF$4,'[1]INTERNAL PARAMETERS-1'!$B$5:$J$44,5,FALSE)*VLOOKUP(SBYLD2!BF$4,'[1]INTERNAL PARAMETERS-1'!$B$5:$J$44,6,FALSE)*VLOOKUP(SBYLD2!BF$4,'[1]INTERNAL PARAMETERS-1'!$B$5:$J$44,3,FALSE) + SBYLD1!BF184*(1-VLOOKUP(SBYLD2!BF$4,'[1]INTERNAL PARAMETERS-1'!$B$5:$J$44,5,FALSE))*VLOOKUP(SBYLD2!BF$4,'[1]INTERNAL PARAMETERS-1'!$B$5:$J$44,8,FALSE)*VLOOKUP(SBYLD2!BF$4,'[1]INTERNAL PARAMETERS-1'!$B$5:$J$44,3,FALSE)</f>
        <v>0</v>
      </c>
      <c r="BG184" s="44">
        <f>SBYLD1!BG184*VLOOKUP(SBYLD2!BG$4,'[1]INTERNAL PARAMETERS-1'!$B$5:$J$44,5,FALSE)*VLOOKUP(SBYLD2!BG$4,'[1]INTERNAL PARAMETERS-1'!$B$5:$J$44,6,FALSE)*VLOOKUP(SBYLD2!BG$4,'[1]INTERNAL PARAMETERS-1'!$B$5:$J$44,3,FALSE) + SBYLD1!BG184*(1-VLOOKUP(SBYLD2!BG$4,'[1]INTERNAL PARAMETERS-1'!$B$5:$J$44,5,FALSE))*VLOOKUP(SBYLD2!BG$4,'[1]INTERNAL PARAMETERS-1'!$B$5:$J$44,8,FALSE)*VLOOKUP(SBYLD2!BG$4,'[1]INTERNAL PARAMETERS-1'!$B$5:$J$44,3,FALSE)</f>
        <v>0.19766933598585876</v>
      </c>
      <c r="BH184" s="44">
        <f>SBYLD1!BH184*VLOOKUP(SBYLD2!BH$4,'[1]INTERNAL PARAMETERS-1'!$B$5:$J$44,5,FALSE)*VLOOKUP(SBYLD2!BH$4,'[1]INTERNAL PARAMETERS-1'!$B$5:$J$44,6,FALSE)*VLOOKUP(SBYLD2!BH$4,'[1]INTERNAL PARAMETERS-1'!$B$5:$J$44,3,FALSE) + SBYLD1!BH184*(1-VLOOKUP(SBYLD2!BH$4,'[1]INTERNAL PARAMETERS-1'!$B$5:$J$44,5,FALSE))*VLOOKUP(SBYLD2!BH$4,'[1]INTERNAL PARAMETERS-1'!$B$5:$J$44,8,FALSE)*VLOOKUP(SBYLD2!BH$4,'[1]INTERNAL PARAMETERS-1'!$B$5:$J$44,3,FALSE)</f>
        <v>9.4832688639111609E-4</v>
      </c>
      <c r="BI184" s="44">
        <f>SBYLD1!BI184*VLOOKUP(SBYLD2!BI$4,'[1]INTERNAL PARAMETERS-1'!$B$5:$J$44,5,FALSE)*VLOOKUP(SBYLD2!BI$4,'[1]INTERNAL PARAMETERS-1'!$B$5:$J$44,6,FALSE)*VLOOKUP(SBYLD2!BI$4,'[1]INTERNAL PARAMETERS-1'!$B$5:$J$44,3,FALSE) + SBYLD1!BI184*(1-VLOOKUP(SBYLD2!BI$4,'[1]INTERNAL PARAMETERS-1'!$B$5:$J$44,5,FALSE))*VLOOKUP(SBYLD2!BI$4,'[1]INTERNAL PARAMETERS-1'!$B$5:$J$44,8,FALSE)*VLOOKUP(SBYLD2!BI$4,'[1]INTERNAL PARAMETERS-1'!$B$5:$J$44,3,FALSE)</f>
        <v>0</v>
      </c>
      <c r="BJ184" s="44">
        <f>SBYLD1!BJ184*VLOOKUP(SBYLD2!BJ$4,'[1]INTERNAL PARAMETERS-1'!$B$5:$J$44,5,FALSE)*VLOOKUP(SBYLD2!BJ$4,'[1]INTERNAL PARAMETERS-1'!$B$5:$J$44,6,FALSE)*VLOOKUP(SBYLD2!BJ$4,'[1]INTERNAL PARAMETERS-1'!$B$5:$J$44,3,FALSE) + SBYLD1!BJ184*(1-VLOOKUP(SBYLD2!BJ$4,'[1]INTERNAL PARAMETERS-1'!$B$5:$J$44,5,FALSE))*VLOOKUP(SBYLD2!BJ$4,'[1]INTERNAL PARAMETERS-1'!$B$5:$J$44,8,FALSE)*VLOOKUP(SBYLD2!BJ$4,'[1]INTERNAL PARAMETERS-1'!$B$5:$J$44,3,FALSE)</f>
        <v>4.5927327063490606E-2</v>
      </c>
      <c r="BK184" s="44">
        <f>SBYLD1!BK184*VLOOKUP(SBYLD2!BK$4,'[1]INTERNAL PARAMETERS-1'!$B$5:$J$44,5,FALSE)*VLOOKUP(SBYLD2!BK$4,'[1]INTERNAL PARAMETERS-1'!$B$5:$J$44,6,FALSE)*VLOOKUP(SBYLD2!BK$4,'[1]INTERNAL PARAMETERS-1'!$B$5:$J$44,3,FALSE) + SBYLD1!BK184*(1-VLOOKUP(SBYLD2!BK$4,'[1]INTERNAL PARAMETERS-1'!$B$5:$J$44,5,FALSE))*VLOOKUP(SBYLD2!BK$4,'[1]INTERNAL PARAMETERS-1'!$B$5:$J$44,8,FALSE)*VLOOKUP(SBYLD2!BK$4,'[1]INTERNAL PARAMETERS-1'!$B$5:$J$44,3,FALSE)</f>
        <v>7.2280020305293805E-2</v>
      </c>
      <c r="BL184" s="44">
        <f>SBYLD1!BL184*VLOOKUP(SBYLD2!BL$4,'[1]INTERNAL PARAMETERS-1'!$B$5:$J$44,5,FALSE)*VLOOKUP(SBYLD2!BL$4,'[1]INTERNAL PARAMETERS-1'!$B$5:$J$44,6,FALSE)*VLOOKUP(SBYLD2!BL$4,'[1]INTERNAL PARAMETERS-1'!$B$5:$J$44,3,FALSE) + SBYLD1!BL184*(1-VLOOKUP(SBYLD2!BL$4,'[1]INTERNAL PARAMETERS-1'!$B$5:$J$44,5,FALSE))*VLOOKUP(SBYLD2!BL$4,'[1]INTERNAL PARAMETERS-1'!$B$5:$J$44,8,FALSE)*VLOOKUP(SBYLD2!BL$4,'[1]INTERNAL PARAMETERS-1'!$B$5:$J$44,3,FALSE)</f>
        <v>0.14991628034126087</v>
      </c>
      <c r="BM184" s="44">
        <f>SBYLD1!BM184*VLOOKUP(SBYLD2!BM$4,'[1]INTERNAL PARAMETERS-1'!$B$5:$J$44,5,FALSE)*VLOOKUP(SBYLD2!BM$4,'[1]INTERNAL PARAMETERS-1'!$B$5:$J$44,6,FALSE)*VLOOKUP(SBYLD2!BM$4,'[1]INTERNAL PARAMETERS-1'!$B$5:$J$44,3,FALSE) + SBYLD1!BM184*(1-VLOOKUP(SBYLD2!BM$4,'[1]INTERNAL PARAMETERS-1'!$B$5:$J$44,5,FALSE))*VLOOKUP(SBYLD2!BM$4,'[1]INTERNAL PARAMETERS-1'!$B$5:$J$44,8,FALSE)*VLOOKUP(SBYLD2!BM$4,'[1]INTERNAL PARAMETERS-1'!$B$5:$J$44,3,FALSE)</f>
        <v>0.14471057171847779</v>
      </c>
      <c r="BN184" s="44">
        <f>SBYLD1!BN184*VLOOKUP(SBYLD2!BN$4,'[1]INTERNAL PARAMETERS-1'!$B$5:$J$44,5,FALSE)*VLOOKUP(SBYLD2!BN$4,'[1]INTERNAL PARAMETERS-1'!$B$5:$J$44,6,FALSE)*VLOOKUP(SBYLD2!BN$4,'[1]INTERNAL PARAMETERS-1'!$B$5:$J$44,3,FALSE) + SBYLD1!BN184*(1-VLOOKUP(SBYLD2!BN$4,'[1]INTERNAL PARAMETERS-1'!$B$5:$J$44,5,FALSE))*VLOOKUP(SBYLD2!BN$4,'[1]INTERNAL PARAMETERS-1'!$B$5:$J$44,8,FALSE)*VLOOKUP(SBYLD2!BN$4,'[1]INTERNAL PARAMETERS-1'!$B$5:$J$44,3,FALSE)</f>
        <v>0.12400664700673054</v>
      </c>
      <c r="BO184" s="44">
        <f>SBYLD1!BO184*VLOOKUP(SBYLD2!BO$4,'[1]INTERNAL PARAMETERS-1'!$B$5:$J$44,5,FALSE)*VLOOKUP(SBYLD2!BO$4,'[1]INTERNAL PARAMETERS-1'!$B$5:$J$44,6,FALSE)*VLOOKUP(SBYLD2!BO$4,'[1]INTERNAL PARAMETERS-1'!$B$5:$J$44,3,FALSE) + SBYLD1!BO184*(1-VLOOKUP(SBYLD2!BO$4,'[1]INTERNAL PARAMETERS-1'!$B$5:$J$44,5,FALSE))*VLOOKUP(SBYLD2!BO$4,'[1]INTERNAL PARAMETERS-1'!$B$5:$J$44,8,FALSE)*VLOOKUP(SBYLD2!BO$4,'[1]INTERNAL PARAMETERS-1'!$B$5:$J$44,3,FALSE)</f>
        <v>9.440514447673802E-2</v>
      </c>
      <c r="BP184" s="44">
        <f>SBYLD1!BP184*VLOOKUP(SBYLD2!BP$4,'[1]INTERNAL PARAMETERS-1'!$B$5:$J$44,5,FALSE)*VLOOKUP(SBYLD2!BP$4,'[1]INTERNAL PARAMETERS-1'!$B$5:$J$44,6,FALSE)*VLOOKUP(SBYLD2!BP$4,'[1]INTERNAL PARAMETERS-1'!$B$5:$J$44,3,FALSE) + SBYLD1!BP184*(1-VLOOKUP(SBYLD2!BP$4,'[1]INTERNAL PARAMETERS-1'!$B$5:$J$44,5,FALSE))*VLOOKUP(SBYLD2!BP$4,'[1]INTERNAL PARAMETERS-1'!$B$5:$J$44,8,FALSE)*VLOOKUP(SBYLD2!BP$4,'[1]INTERNAL PARAMETERS-1'!$B$5:$J$44,3,FALSE)</f>
        <v>3.9096345412671764E-3</v>
      </c>
      <c r="BQ184" s="44">
        <f>SBYLD1!BQ184*VLOOKUP(SBYLD2!BQ$4,'[1]INTERNAL PARAMETERS-1'!$B$5:$J$44,5,FALSE)*VLOOKUP(SBYLD2!BQ$4,'[1]INTERNAL PARAMETERS-1'!$B$5:$J$44,6,FALSE)*VLOOKUP(SBYLD2!BQ$4,'[1]INTERNAL PARAMETERS-1'!$B$5:$J$44,3,FALSE) + SBYLD1!BQ184*(1-VLOOKUP(SBYLD2!BQ$4,'[1]INTERNAL PARAMETERS-1'!$B$5:$J$44,5,FALSE))*VLOOKUP(SBYLD2!BQ$4,'[1]INTERNAL PARAMETERS-1'!$B$5:$J$44,8,FALSE)*VLOOKUP(SBYLD2!BQ$4,'[1]INTERNAL PARAMETERS-1'!$B$5:$J$44,3,FALSE)</f>
        <v>0.3081697031658881</v>
      </c>
      <c r="BR184" s="44">
        <f>SBYLD1!BR184*VLOOKUP(SBYLD2!BR$4,'[1]INTERNAL PARAMETERS-1'!$B$5:$J$44,5,FALSE)*VLOOKUP(SBYLD2!BR$4,'[1]INTERNAL PARAMETERS-1'!$B$5:$J$44,6,FALSE)*VLOOKUP(SBYLD2!BR$4,'[1]INTERNAL PARAMETERS-1'!$B$5:$J$44,3,FALSE) + SBYLD1!BR184*(1-VLOOKUP(SBYLD2!BR$4,'[1]INTERNAL PARAMETERS-1'!$B$5:$J$44,5,FALSE))*VLOOKUP(SBYLD2!BR$4,'[1]INTERNAL PARAMETERS-1'!$B$5:$J$44,8,FALSE)*VLOOKUP(SBYLD2!BR$4,'[1]INTERNAL PARAMETERS-1'!$B$5:$J$44,3,FALSE)</f>
        <v>8.6429364407484659E-3</v>
      </c>
      <c r="BS184" s="44">
        <f>SBYLD1!BS184*VLOOKUP(SBYLD2!BS$4,'[1]INTERNAL PARAMETERS-1'!$B$5:$J$44,5,FALSE)*VLOOKUP(SBYLD2!BS$4,'[1]INTERNAL PARAMETERS-1'!$B$5:$J$44,6,FALSE)*VLOOKUP(SBYLD2!BS$4,'[1]INTERNAL PARAMETERS-1'!$B$5:$J$44,3,FALSE) + SBYLD1!BS184*(1-VLOOKUP(SBYLD2!BS$4,'[1]INTERNAL PARAMETERS-1'!$B$5:$J$44,5,FALSE))*VLOOKUP(SBYLD2!BS$4,'[1]INTERNAL PARAMETERS-1'!$B$5:$J$44,8,FALSE)*VLOOKUP(SBYLD2!BS$4,'[1]INTERNAL PARAMETERS-1'!$B$5:$J$44,3,FALSE)</f>
        <v>2.8572459099085657E-4</v>
      </c>
      <c r="BT184" s="44">
        <f>SBYLD1!BT184*VLOOKUP(SBYLD2!BT$4,'[1]INTERNAL PARAMETERS-1'!$B$5:$J$44,5,FALSE)*VLOOKUP(SBYLD2!BT$4,'[1]INTERNAL PARAMETERS-1'!$B$5:$J$44,6,FALSE)*VLOOKUP(SBYLD2!BT$4,'[1]INTERNAL PARAMETERS-1'!$B$5:$J$44,3,FALSE) + SBYLD1!BT184*(1-VLOOKUP(SBYLD2!BT$4,'[1]INTERNAL PARAMETERS-1'!$B$5:$J$44,5,FALSE))*VLOOKUP(SBYLD2!BT$4,'[1]INTERNAL PARAMETERS-1'!$B$5:$J$44,8,FALSE)*VLOOKUP(SBYLD2!BT$4,'[1]INTERNAL PARAMETERS-1'!$B$5:$J$44,3,FALSE)</f>
        <v>0</v>
      </c>
      <c r="BU184" s="44">
        <f>SBYLD1!BU184*VLOOKUP(SBYLD2!BU$4,'[1]INTERNAL PARAMETERS-1'!$B$5:$J$44,5,FALSE)*VLOOKUP(SBYLD2!BU$4,'[1]INTERNAL PARAMETERS-1'!$B$5:$J$44,6,FALSE)*VLOOKUP(SBYLD2!BU$4,'[1]INTERNAL PARAMETERS-1'!$B$5:$J$44,3,FALSE) + SBYLD1!BU184*(1-VLOOKUP(SBYLD2!BU$4,'[1]INTERNAL PARAMETERS-1'!$B$5:$J$44,5,FALSE))*VLOOKUP(SBYLD2!BU$4,'[1]INTERNAL PARAMETERS-1'!$B$5:$J$44,8,FALSE)*VLOOKUP(SBYLD2!BU$4,'[1]INTERNAL PARAMETERS-1'!$B$5:$J$44,3,FALSE)</f>
        <v>0</v>
      </c>
      <c r="BV184" s="44">
        <f>SBYLD1!BV184*VLOOKUP(SBYLD2!BV$4,'[1]INTERNAL PARAMETERS-1'!$B$5:$J$44,5,FALSE)*VLOOKUP(SBYLD2!BV$4,'[1]INTERNAL PARAMETERS-1'!$B$5:$J$44,6,FALSE)*VLOOKUP(SBYLD2!BV$4,'[1]INTERNAL PARAMETERS-1'!$B$5:$J$44,3,FALSE) + SBYLD1!BV184*(1-VLOOKUP(SBYLD2!BV$4,'[1]INTERNAL PARAMETERS-1'!$B$5:$J$44,5,FALSE))*VLOOKUP(SBYLD2!BV$4,'[1]INTERNAL PARAMETERS-1'!$B$5:$J$44,8,FALSE)*VLOOKUP(SBYLD2!BV$4,'[1]INTERNAL PARAMETERS-1'!$B$5:$J$44,3,FALSE)</f>
        <v>0</v>
      </c>
      <c r="BW184" s="44">
        <f>SBYLD1!BW184*VLOOKUP(SBYLD2!BW$4,'[1]INTERNAL PARAMETERS-1'!$B$5:$J$44,5,FALSE)*VLOOKUP(SBYLD2!BW$4,'[1]INTERNAL PARAMETERS-1'!$B$5:$J$44,6,FALSE)*VLOOKUP(SBYLD2!BW$4,'[1]INTERNAL PARAMETERS-1'!$B$5:$J$44,3,FALSE) + SBYLD1!BW184*(1-VLOOKUP(SBYLD2!BW$4,'[1]INTERNAL PARAMETERS-1'!$B$5:$J$44,5,FALSE))*VLOOKUP(SBYLD2!BW$4,'[1]INTERNAL PARAMETERS-1'!$B$5:$J$44,8,FALSE)*VLOOKUP(SBYLD2!BW$4,'[1]INTERNAL PARAMETERS-1'!$B$5:$J$44,3,FALSE)</f>
        <v>0</v>
      </c>
      <c r="BX184" s="44">
        <f>SBYLD1!BX184*VLOOKUP(SBYLD2!BX$4,'[1]INTERNAL PARAMETERS-1'!$B$5:$J$44,5,FALSE)*VLOOKUP(SBYLD2!BX$4,'[1]INTERNAL PARAMETERS-1'!$B$5:$J$44,6,FALSE)*VLOOKUP(SBYLD2!BX$4,'[1]INTERNAL PARAMETERS-1'!$B$5:$J$44,3,FALSE) + SBYLD1!BX184*(1-VLOOKUP(SBYLD2!BX$4,'[1]INTERNAL PARAMETERS-1'!$B$5:$J$44,5,FALSE))*VLOOKUP(SBYLD2!BX$4,'[1]INTERNAL PARAMETERS-1'!$B$5:$J$44,8,FALSE)*VLOOKUP(SBYLD2!BX$4,'[1]INTERNAL PARAMETERS-1'!$B$5:$J$44,3,FALSE)</f>
        <v>0</v>
      </c>
      <c r="BY184" s="44">
        <f>SBYLD1!BY184*VLOOKUP(SBYLD2!BY$4,'[1]INTERNAL PARAMETERS-1'!$B$5:$J$44,5,FALSE)*VLOOKUP(SBYLD2!BY$4,'[1]INTERNAL PARAMETERS-1'!$B$5:$J$44,6,FALSE)*VLOOKUP(SBYLD2!BY$4,'[1]INTERNAL PARAMETERS-1'!$B$5:$J$44,3,FALSE) + SBYLD1!BY184*(1-VLOOKUP(SBYLD2!BY$4,'[1]INTERNAL PARAMETERS-1'!$B$5:$J$44,5,FALSE))*VLOOKUP(SBYLD2!BY$4,'[1]INTERNAL PARAMETERS-1'!$B$5:$J$44,8,FALSE)*VLOOKUP(SBYLD2!BY$4,'[1]INTERNAL PARAMETERS-1'!$B$5:$J$44,3,FALSE)</f>
        <v>0</v>
      </c>
      <c r="BZ184" s="44">
        <f>SBYLD1!BZ184*VLOOKUP(SBYLD2!BZ$4,'[1]INTERNAL PARAMETERS-1'!$B$5:$J$44,5,FALSE)*VLOOKUP(SBYLD2!BZ$4,'[1]INTERNAL PARAMETERS-1'!$B$5:$J$44,6,FALSE)*VLOOKUP(SBYLD2!BZ$4,'[1]INTERNAL PARAMETERS-1'!$B$5:$J$44,3,FALSE) + SBYLD1!BZ184*(1-VLOOKUP(SBYLD2!BZ$4,'[1]INTERNAL PARAMETERS-1'!$B$5:$J$44,5,FALSE))*VLOOKUP(SBYLD2!BZ$4,'[1]INTERNAL PARAMETERS-1'!$B$5:$J$44,8,FALSE)*VLOOKUP(SBYLD2!BZ$4,'[1]INTERNAL PARAMETERS-1'!$B$5:$J$44,3,FALSE)</f>
        <v>0</v>
      </c>
      <c r="CA184" s="44">
        <f>SBYLD1!CA184*VLOOKUP(SBYLD2!CA$4,'[1]INTERNAL PARAMETERS-1'!$B$5:$J$44,5,FALSE)*VLOOKUP(SBYLD2!CA$4,'[1]INTERNAL PARAMETERS-1'!$B$5:$J$44,6,FALSE)*VLOOKUP(SBYLD2!CA$4,'[1]INTERNAL PARAMETERS-1'!$B$5:$J$44,3,FALSE) + SBYLD1!CA184*(1-VLOOKUP(SBYLD2!CA$4,'[1]INTERNAL PARAMETERS-1'!$B$5:$J$44,5,FALSE))*VLOOKUP(SBYLD2!CA$4,'[1]INTERNAL PARAMETERS-1'!$B$5:$J$44,8,FALSE)*VLOOKUP(SBYLD2!CA$4,'[1]INTERNAL PARAMETERS-1'!$B$5:$J$44,3,FALSE)</f>
        <v>0</v>
      </c>
      <c r="CB184" s="44">
        <f>SBYLD1!CB184*VLOOKUP(SBYLD2!CB$4,'[1]INTERNAL PARAMETERS-1'!$B$5:$J$44,5,FALSE)*VLOOKUP(SBYLD2!CB$4,'[1]INTERNAL PARAMETERS-1'!$B$5:$J$44,6,FALSE)*VLOOKUP(SBYLD2!CB$4,'[1]INTERNAL PARAMETERS-1'!$B$5:$J$44,3,FALSE) + SBYLD1!CB184*(1-VLOOKUP(SBYLD2!CB$4,'[1]INTERNAL PARAMETERS-1'!$B$5:$J$44,5,FALSE))*VLOOKUP(SBYLD2!CB$4,'[1]INTERNAL PARAMETERS-1'!$B$5:$J$44,8,FALSE)*VLOOKUP(SBYLD2!CB$4,'[1]INTERNAL PARAMETERS-1'!$B$5:$J$44,3,FALSE)</f>
        <v>0</v>
      </c>
      <c r="CC184" s="44">
        <f>SBYLD1!CC184*VLOOKUP(SBYLD2!CC$4,'[1]INTERNAL PARAMETERS-1'!$B$5:$J$44,5,FALSE)*VLOOKUP(SBYLD2!CC$4,'[1]INTERNAL PARAMETERS-1'!$B$5:$J$44,6,FALSE)*VLOOKUP(SBYLD2!CC$4,'[1]INTERNAL PARAMETERS-1'!$B$5:$J$44,3,FALSE) + SBYLD1!CC184*(1-VLOOKUP(SBYLD2!CC$4,'[1]INTERNAL PARAMETERS-1'!$B$5:$J$44,5,FALSE))*VLOOKUP(SBYLD2!CC$4,'[1]INTERNAL PARAMETERS-1'!$B$5:$J$44,8,FALSE)*VLOOKUP(SBYLD2!CC$4,'[1]INTERNAL PARAMETERS-1'!$B$5:$J$44,3,FALSE)</f>
        <v>1.8732760093006836E-3</v>
      </c>
      <c r="CD184" s="44">
        <f>SBYLD1!CD184*VLOOKUP(SBYLD2!CD$4,'[1]INTERNAL PARAMETERS-1'!$B$5:$J$44,5,FALSE)*VLOOKUP(SBYLD2!CD$4,'[1]INTERNAL PARAMETERS-1'!$B$5:$J$44,6,FALSE)*VLOOKUP(SBYLD2!CD$4,'[1]INTERNAL PARAMETERS-1'!$B$5:$J$44,3,FALSE) + SBYLD1!CD184*(1-VLOOKUP(SBYLD2!CD$4,'[1]INTERNAL PARAMETERS-1'!$B$5:$J$44,5,FALSE))*VLOOKUP(SBYLD2!CD$4,'[1]INTERNAL PARAMETERS-1'!$B$5:$J$44,8,FALSE)*VLOOKUP(SBYLD2!CD$4,'[1]INTERNAL PARAMETERS-1'!$B$5:$J$44,3,FALSE)</f>
        <v>5.619813884704011E-3</v>
      </c>
      <c r="CE184" s="44">
        <f>SBYLD1!CE184*VLOOKUP(SBYLD2!CE$4,'[1]INTERNAL PARAMETERS-1'!$B$5:$J$44,5,FALSE)*VLOOKUP(SBYLD2!CE$4,'[1]INTERNAL PARAMETERS-1'!$B$5:$J$44,6,FALSE)*VLOOKUP(SBYLD2!CE$4,'[1]INTERNAL PARAMETERS-1'!$B$5:$J$44,3,FALSE) + SBYLD1!CE184*(1-VLOOKUP(SBYLD2!CE$4,'[1]INTERNAL PARAMETERS-1'!$B$5:$J$44,5,FALSE))*VLOOKUP(SBYLD2!CE$4,'[1]INTERNAL PARAMETERS-1'!$B$5:$J$44,8,FALSE)*VLOOKUP(SBYLD2!CE$4,'[1]INTERNAL PARAMETERS-1'!$B$5:$J$44,3,FALSE)</f>
        <v>1.619013097048678E-3</v>
      </c>
      <c r="CF184" s="44">
        <f>SBYLD1!CF184*VLOOKUP(SBYLD2!CF$4,'[1]INTERNAL PARAMETERS-1'!$B$5:$J$44,5,FALSE)*VLOOKUP(SBYLD2!CF$4,'[1]INTERNAL PARAMETERS-1'!$B$5:$J$44,6,FALSE)*VLOOKUP(SBYLD2!CF$4,'[1]INTERNAL PARAMETERS-1'!$B$5:$J$44,3,FALSE) + SBYLD1!CF184*(1-VLOOKUP(SBYLD2!CF$4,'[1]INTERNAL PARAMETERS-1'!$B$5:$J$44,5,FALSE))*VLOOKUP(SBYLD2!CF$4,'[1]INTERNAL PARAMETERS-1'!$B$5:$J$44,8,FALSE)*VLOOKUP(SBYLD2!CF$4,'[1]INTERNAL PARAMETERS-1'!$B$5:$J$44,3,FALSE)</f>
        <v>0</v>
      </c>
      <c r="CG184" s="44">
        <f>SBYLD1!CG184*VLOOKUP(SBYLD2!CG$4,'[1]INTERNAL PARAMETERS-1'!$B$5:$J$44,5,FALSE)*VLOOKUP(SBYLD2!CG$4,'[1]INTERNAL PARAMETERS-1'!$B$5:$J$44,6,FALSE)*VLOOKUP(SBYLD2!CG$4,'[1]INTERNAL PARAMETERS-1'!$B$5:$J$44,3,FALSE) + SBYLD1!CG184*(1-VLOOKUP(SBYLD2!CG$4,'[1]INTERNAL PARAMETERS-1'!$B$5:$J$44,5,FALSE))*VLOOKUP(SBYLD2!CG$4,'[1]INTERNAL PARAMETERS-1'!$B$5:$J$44,8,FALSE)*VLOOKUP(SBYLD2!CG$4,'[1]INTERNAL PARAMETERS-1'!$B$5:$J$44,3,FALSE)</f>
        <v>0</v>
      </c>
      <c r="CH184" s="43">
        <f>SBYLD1!CH184*VLOOKUP(SBYLD2!CH$4,'[1]INTERNAL PARAMETERS-1'!$B$5:$J$44,5,FALSE)*VLOOKUP(SBYLD2!CH$4,'[1]INTERNAL PARAMETERS-1'!$B$5:$J$44,6,FALSE)*VLOOKUP(SBYLD2!CH$4,'[1]INTERNAL PARAMETERS-1'!$B$5:$J$44,3,FALSE) + SBYLD1!CH184*(1-VLOOKUP(SBYLD2!CH$4,'[1]INTERNAL PARAMETERS-1'!$B$5:$J$44,5,FALSE))*VLOOKUP(SBYLD2!CH$4,'[1]INTERNAL PARAMETERS-1'!$B$5:$J$44,8,FALSE)*VLOOKUP(SBYLD2!CH$4,'[1]INTERNAL PARAMETERS-1'!$B$5:$J$44,3,FALSE)</f>
        <v>0</v>
      </c>
      <c r="CJ184" s="45">
        <f t="shared" si="4"/>
        <v>9.8561472503072682</v>
      </c>
      <c r="CK184" s="43">
        <f t="shared" si="5"/>
        <v>10.229964563172171</v>
      </c>
    </row>
    <row r="185" spans="2:89">
      <c r="B185" s="58" t="s">
        <v>7</v>
      </c>
      <c r="C185" s="57" t="s">
        <v>59</v>
      </c>
      <c r="D185" s="57" t="s">
        <v>58</v>
      </c>
      <c r="E185" s="128">
        <f>SB!S185</f>
        <v>0</v>
      </c>
      <c r="F185" s="56">
        <f>'[1]INTERNAL PARAMETERS-1'!M5</f>
        <v>85.012</v>
      </c>
      <c r="G185" s="45">
        <f>SBYLD1!G185*VLOOKUP(SBYLD2!G$4,'[1]INTERNAL PARAMETERS-1'!$B$5:$J$44,5,FALSE)*VLOOKUP(SBYLD2!G$4,'[1]INTERNAL PARAMETERS-1'!$B$5:$J$44,7,FALSE)*SBYLD2!$F185 + SBYLD1!G185*(1-VLOOKUP(SBYLD2!G$4,'[1]INTERNAL PARAMETERS-1'!$B$5:$J$44,5,FALSE))*VLOOKUP(SBYLD2!G$4,'[1]INTERNAL PARAMETERS-1'!$B$5:$J$44,9,FALSE)*SBYLD2!$F185</f>
        <v>0</v>
      </c>
      <c r="H185" s="44">
        <f>SBYLD1!H185*VLOOKUP(SBYLD2!H$4,'[1]INTERNAL PARAMETERS-1'!$B$5:$J$44,5,FALSE)*VLOOKUP(SBYLD2!H$4,'[1]INTERNAL PARAMETERS-1'!$B$5:$J$44,7,FALSE)*SBYLD2!$F185 + SBYLD1!H185*(1-VLOOKUP(SBYLD2!H$4,'[1]INTERNAL PARAMETERS-1'!$B$5:$J$44,5,FALSE))*VLOOKUP(SBYLD2!H$4,'[1]INTERNAL PARAMETERS-1'!$B$5:$J$44,9,FALSE)*SBYLD2!$F185</f>
        <v>0</v>
      </c>
      <c r="I185" s="44">
        <f>SBYLD1!I185*VLOOKUP(SBYLD2!I$4,'[1]INTERNAL PARAMETERS-1'!$B$5:$J$44,5,FALSE)*VLOOKUP(SBYLD2!I$4,'[1]INTERNAL PARAMETERS-1'!$B$5:$J$44,7,FALSE)*SBYLD2!$F185 + SBYLD1!I185*(1-VLOOKUP(SBYLD2!I$4,'[1]INTERNAL PARAMETERS-1'!$B$5:$J$44,5,FALSE))*VLOOKUP(SBYLD2!I$4,'[1]INTERNAL PARAMETERS-1'!$B$5:$J$44,9,FALSE)*SBYLD2!$F185</f>
        <v>0</v>
      </c>
      <c r="J185" s="44">
        <f>SBYLD1!J185*VLOOKUP(SBYLD2!J$4,'[1]INTERNAL PARAMETERS-1'!$B$5:$J$44,5,FALSE)*VLOOKUP(SBYLD2!J$4,'[1]INTERNAL PARAMETERS-1'!$B$5:$J$44,7,FALSE)*SBYLD2!$F185 + SBYLD1!J185*(1-VLOOKUP(SBYLD2!J$4,'[1]INTERNAL PARAMETERS-1'!$B$5:$J$44,5,FALSE))*VLOOKUP(SBYLD2!J$4,'[1]INTERNAL PARAMETERS-1'!$B$5:$J$44,9,FALSE)*SBYLD2!$F185</f>
        <v>0</v>
      </c>
      <c r="K185" s="44">
        <f>SBYLD1!K185*VLOOKUP(SBYLD2!K$4,'[1]INTERNAL PARAMETERS-1'!$B$5:$J$44,5,FALSE)*VLOOKUP(SBYLD2!K$4,'[1]INTERNAL PARAMETERS-1'!$B$5:$J$44,7,FALSE)*SBYLD2!$F185 + SBYLD1!K185*(1-VLOOKUP(SBYLD2!K$4,'[1]INTERNAL PARAMETERS-1'!$B$5:$J$44,5,FALSE))*VLOOKUP(SBYLD2!K$4,'[1]INTERNAL PARAMETERS-1'!$B$5:$J$44,9,FALSE)*SBYLD2!$F185</f>
        <v>0</v>
      </c>
      <c r="L185" s="44">
        <f>SBYLD1!L185*VLOOKUP(SBYLD2!L$4,'[1]INTERNAL PARAMETERS-1'!$B$5:$J$44,5,FALSE)*VLOOKUP(SBYLD2!L$4,'[1]INTERNAL PARAMETERS-1'!$B$5:$J$44,7,FALSE)*SBYLD2!$F185 + SBYLD1!L185*(1-VLOOKUP(SBYLD2!L$4,'[1]INTERNAL PARAMETERS-1'!$B$5:$J$44,5,FALSE))*VLOOKUP(SBYLD2!L$4,'[1]INTERNAL PARAMETERS-1'!$B$5:$J$44,9,FALSE)*SBYLD2!$F185</f>
        <v>0</v>
      </c>
      <c r="M185" s="44">
        <f>SBYLD1!M185*VLOOKUP(SBYLD2!M$4,'[1]INTERNAL PARAMETERS-1'!$B$5:$J$44,5,FALSE)*VLOOKUP(SBYLD2!M$4,'[1]INTERNAL PARAMETERS-1'!$B$5:$J$44,7,FALSE)*SBYLD2!$F185 + SBYLD1!M185*(1-VLOOKUP(SBYLD2!M$4,'[1]INTERNAL PARAMETERS-1'!$B$5:$J$44,5,FALSE))*VLOOKUP(SBYLD2!M$4,'[1]INTERNAL PARAMETERS-1'!$B$5:$J$44,9,FALSE)*SBYLD2!$F185</f>
        <v>0</v>
      </c>
      <c r="N185" s="44">
        <f>SBYLD1!N185*VLOOKUP(SBYLD2!N$4,'[1]INTERNAL PARAMETERS-1'!$B$5:$J$44,5,FALSE)*VLOOKUP(SBYLD2!N$4,'[1]INTERNAL PARAMETERS-1'!$B$5:$J$44,7,FALSE)*SBYLD2!$F185 + SBYLD1!N185*(1-VLOOKUP(SBYLD2!N$4,'[1]INTERNAL PARAMETERS-1'!$B$5:$J$44,5,FALSE))*VLOOKUP(SBYLD2!N$4,'[1]INTERNAL PARAMETERS-1'!$B$5:$J$44,9,FALSE)*SBYLD2!$F185</f>
        <v>0</v>
      </c>
      <c r="O185" s="44">
        <f>SBYLD1!O185*VLOOKUP(SBYLD2!O$4,'[1]INTERNAL PARAMETERS-1'!$B$5:$J$44,5,FALSE)*VLOOKUP(SBYLD2!O$4,'[1]INTERNAL PARAMETERS-1'!$B$5:$J$44,7,FALSE)*SBYLD2!$F185 + SBYLD1!O185*(1-VLOOKUP(SBYLD2!O$4,'[1]INTERNAL PARAMETERS-1'!$B$5:$J$44,5,FALSE))*VLOOKUP(SBYLD2!O$4,'[1]INTERNAL PARAMETERS-1'!$B$5:$J$44,9,FALSE)*SBYLD2!$F185</f>
        <v>0</v>
      </c>
      <c r="P185" s="44">
        <f>SBYLD1!P185*VLOOKUP(SBYLD2!P$4,'[1]INTERNAL PARAMETERS-1'!$B$5:$J$44,5,FALSE)*VLOOKUP(SBYLD2!P$4,'[1]INTERNAL PARAMETERS-1'!$B$5:$J$44,7,FALSE)*SBYLD2!$F185 + SBYLD1!P185*(1-VLOOKUP(SBYLD2!P$4,'[1]INTERNAL PARAMETERS-1'!$B$5:$J$44,5,FALSE))*VLOOKUP(SBYLD2!P$4,'[1]INTERNAL PARAMETERS-1'!$B$5:$J$44,9,FALSE)*SBYLD2!$F185</f>
        <v>0</v>
      </c>
      <c r="Q185" s="44">
        <f>SBYLD1!Q185*VLOOKUP(SBYLD2!Q$4,'[1]INTERNAL PARAMETERS-1'!$B$5:$J$44,5,FALSE)*VLOOKUP(SBYLD2!Q$4,'[1]INTERNAL PARAMETERS-1'!$B$5:$J$44,7,FALSE)*SBYLD2!$F185 + SBYLD1!Q185*(1-VLOOKUP(SBYLD2!Q$4,'[1]INTERNAL PARAMETERS-1'!$B$5:$J$44,5,FALSE))*VLOOKUP(SBYLD2!Q$4,'[1]INTERNAL PARAMETERS-1'!$B$5:$J$44,9,FALSE)*SBYLD2!$F185</f>
        <v>0</v>
      </c>
      <c r="R185" s="44">
        <f>SBYLD1!R185*VLOOKUP(SBYLD2!R$4,'[1]INTERNAL PARAMETERS-1'!$B$5:$J$44,5,FALSE)*VLOOKUP(SBYLD2!R$4,'[1]INTERNAL PARAMETERS-1'!$B$5:$J$44,7,FALSE)*SBYLD2!$F185 + SBYLD1!R185*(1-VLOOKUP(SBYLD2!R$4,'[1]INTERNAL PARAMETERS-1'!$B$5:$J$44,5,FALSE))*VLOOKUP(SBYLD2!R$4,'[1]INTERNAL PARAMETERS-1'!$B$5:$J$44,9,FALSE)*SBYLD2!$F185</f>
        <v>0</v>
      </c>
      <c r="S185" s="44">
        <f>SBYLD1!S185*VLOOKUP(SBYLD2!S$4,'[1]INTERNAL PARAMETERS-1'!$B$5:$J$44,5,FALSE)*VLOOKUP(SBYLD2!S$4,'[1]INTERNAL PARAMETERS-1'!$B$5:$J$44,7,FALSE)*SBYLD2!$F185 + SBYLD1!S185*(1-VLOOKUP(SBYLD2!S$4,'[1]INTERNAL PARAMETERS-1'!$B$5:$J$44,5,FALSE))*VLOOKUP(SBYLD2!S$4,'[1]INTERNAL PARAMETERS-1'!$B$5:$J$44,9,FALSE)*SBYLD2!$F185</f>
        <v>0</v>
      </c>
      <c r="T185" s="44">
        <f>SBYLD1!T185*VLOOKUP(SBYLD2!T$4,'[1]INTERNAL PARAMETERS-1'!$B$5:$J$44,5,FALSE)*VLOOKUP(SBYLD2!T$4,'[1]INTERNAL PARAMETERS-1'!$B$5:$J$44,7,FALSE)*SBYLD2!$F185 + SBYLD1!T185*(1-VLOOKUP(SBYLD2!T$4,'[1]INTERNAL PARAMETERS-1'!$B$5:$J$44,5,FALSE))*VLOOKUP(SBYLD2!T$4,'[1]INTERNAL PARAMETERS-1'!$B$5:$J$44,9,FALSE)*SBYLD2!$F185</f>
        <v>0</v>
      </c>
      <c r="U185" s="44">
        <f>SBYLD1!U185*VLOOKUP(SBYLD2!U$4,'[1]INTERNAL PARAMETERS-1'!$B$5:$J$44,5,FALSE)*VLOOKUP(SBYLD2!U$4,'[1]INTERNAL PARAMETERS-1'!$B$5:$J$44,7,FALSE)*SBYLD2!$F185 + SBYLD1!U185*(1-VLOOKUP(SBYLD2!U$4,'[1]INTERNAL PARAMETERS-1'!$B$5:$J$44,5,FALSE))*VLOOKUP(SBYLD2!U$4,'[1]INTERNAL PARAMETERS-1'!$B$5:$J$44,9,FALSE)*SBYLD2!$F185</f>
        <v>0</v>
      </c>
      <c r="V185" s="44">
        <f>SBYLD1!V185*VLOOKUP(SBYLD2!V$4,'[1]INTERNAL PARAMETERS-1'!$B$5:$J$44,5,FALSE)*VLOOKUP(SBYLD2!V$4,'[1]INTERNAL PARAMETERS-1'!$B$5:$J$44,7,FALSE)*SBYLD2!$F185 + SBYLD1!V185*(1-VLOOKUP(SBYLD2!V$4,'[1]INTERNAL PARAMETERS-1'!$B$5:$J$44,5,FALSE))*VLOOKUP(SBYLD2!V$4,'[1]INTERNAL PARAMETERS-1'!$B$5:$J$44,9,FALSE)*SBYLD2!$F185</f>
        <v>0</v>
      </c>
      <c r="W185" s="44">
        <f>SBYLD1!W185*VLOOKUP(SBYLD2!W$4,'[1]INTERNAL PARAMETERS-1'!$B$5:$J$44,5,FALSE)*VLOOKUP(SBYLD2!W$4,'[1]INTERNAL PARAMETERS-1'!$B$5:$J$44,7,FALSE)*SBYLD2!$F185 + SBYLD1!W185*(1-VLOOKUP(SBYLD2!W$4,'[1]INTERNAL PARAMETERS-1'!$B$5:$J$44,5,FALSE))*VLOOKUP(SBYLD2!W$4,'[1]INTERNAL PARAMETERS-1'!$B$5:$J$44,9,FALSE)*SBYLD2!$F185</f>
        <v>0</v>
      </c>
      <c r="X185" s="44">
        <f>SBYLD1!X185*VLOOKUP(SBYLD2!X$4,'[1]INTERNAL PARAMETERS-1'!$B$5:$J$44,5,FALSE)*VLOOKUP(SBYLD2!X$4,'[1]INTERNAL PARAMETERS-1'!$B$5:$J$44,7,FALSE)*SBYLD2!$F185 + SBYLD1!X185*(1-VLOOKUP(SBYLD2!X$4,'[1]INTERNAL PARAMETERS-1'!$B$5:$J$44,5,FALSE))*VLOOKUP(SBYLD2!X$4,'[1]INTERNAL PARAMETERS-1'!$B$5:$J$44,9,FALSE)*SBYLD2!$F185</f>
        <v>0</v>
      </c>
      <c r="Y185" s="44">
        <f>SBYLD1!Y185*VLOOKUP(SBYLD2!Y$4,'[1]INTERNAL PARAMETERS-1'!$B$5:$J$44,5,FALSE)*VLOOKUP(SBYLD2!Y$4,'[1]INTERNAL PARAMETERS-1'!$B$5:$J$44,7,FALSE)*SBYLD2!$F185 + SBYLD1!Y185*(1-VLOOKUP(SBYLD2!Y$4,'[1]INTERNAL PARAMETERS-1'!$B$5:$J$44,5,FALSE))*VLOOKUP(SBYLD2!Y$4,'[1]INTERNAL PARAMETERS-1'!$B$5:$J$44,9,FALSE)*SBYLD2!$F185</f>
        <v>0</v>
      </c>
      <c r="Z185" s="44">
        <f>SBYLD1!Z185*VLOOKUP(SBYLD2!Z$4,'[1]INTERNAL PARAMETERS-1'!$B$5:$J$44,5,FALSE)*VLOOKUP(SBYLD2!Z$4,'[1]INTERNAL PARAMETERS-1'!$B$5:$J$44,7,FALSE)*SBYLD2!$F185 + SBYLD1!Z185*(1-VLOOKUP(SBYLD2!Z$4,'[1]INTERNAL PARAMETERS-1'!$B$5:$J$44,5,FALSE))*VLOOKUP(SBYLD2!Z$4,'[1]INTERNAL PARAMETERS-1'!$B$5:$J$44,9,FALSE)*SBYLD2!$F185</f>
        <v>0</v>
      </c>
      <c r="AA185" s="44">
        <f>SBYLD1!AA185*VLOOKUP(SBYLD2!AA$4,'[1]INTERNAL PARAMETERS-1'!$B$5:$J$44,5,FALSE)*VLOOKUP(SBYLD2!AA$4,'[1]INTERNAL PARAMETERS-1'!$B$5:$J$44,7,FALSE)*SBYLD2!$F185 + SBYLD1!AA185*(1-VLOOKUP(SBYLD2!AA$4,'[1]INTERNAL PARAMETERS-1'!$B$5:$J$44,5,FALSE))*VLOOKUP(SBYLD2!AA$4,'[1]INTERNAL PARAMETERS-1'!$B$5:$J$44,9,FALSE)*SBYLD2!$F185</f>
        <v>0</v>
      </c>
      <c r="AB185" s="44">
        <f>SBYLD1!AB185*VLOOKUP(SBYLD2!AB$4,'[1]INTERNAL PARAMETERS-1'!$B$5:$J$44,5,FALSE)*VLOOKUP(SBYLD2!AB$4,'[1]INTERNAL PARAMETERS-1'!$B$5:$J$44,7,FALSE)*SBYLD2!$F185 + SBYLD1!AB185*(1-VLOOKUP(SBYLD2!AB$4,'[1]INTERNAL PARAMETERS-1'!$B$5:$J$44,5,FALSE))*VLOOKUP(SBYLD2!AB$4,'[1]INTERNAL PARAMETERS-1'!$B$5:$J$44,9,FALSE)*SBYLD2!$F185</f>
        <v>0</v>
      </c>
      <c r="AC185" s="44">
        <f>SBYLD1!AC185*VLOOKUP(SBYLD2!AC$4,'[1]INTERNAL PARAMETERS-1'!$B$5:$J$44,5,FALSE)*VLOOKUP(SBYLD2!AC$4,'[1]INTERNAL PARAMETERS-1'!$B$5:$J$44,7,FALSE)*SBYLD2!$F185 + SBYLD1!AC185*(1-VLOOKUP(SBYLD2!AC$4,'[1]INTERNAL PARAMETERS-1'!$B$5:$J$44,5,FALSE))*VLOOKUP(SBYLD2!AC$4,'[1]INTERNAL PARAMETERS-1'!$B$5:$J$44,9,FALSE)*SBYLD2!$F185</f>
        <v>0</v>
      </c>
      <c r="AD185" s="44">
        <f>SBYLD1!AD185*VLOOKUP(SBYLD2!AD$4,'[1]INTERNAL PARAMETERS-1'!$B$5:$J$44,5,FALSE)*VLOOKUP(SBYLD2!AD$4,'[1]INTERNAL PARAMETERS-1'!$B$5:$J$44,7,FALSE)*SBYLD2!$F185 + SBYLD1!AD185*(1-VLOOKUP(SBYLD2!AD$4,'[1]INTERNAL PARAMETERS-1'!$B$5:$J$44,5,FALSE))*VLOOKUP(SBYLD2!AD$4,'[1]INTERNAL PARAMETERS-1'!$B$5:$J$44,9,FALSE)*SBYLD2!$F185</f>
        <v>0</v>
      </c>
      <c r="AE185" s="44">
        <f>SBYLD1!AE185*VLOOKUP(SBYLD2!AE$4,'[1]INTERNAL PARAMETERS-1'!$B$5:$J$44,5,FALSE)*VLOOKUP(SBYLD2!AE$4,'[1]INTERNAL PARAMETERS-1'!$B$5:$J$44,7,FALSE)*SBYLD2!$F185 + SBYLD1!AE185*(1-VLOOKUP(SBYLD2!AE$4,'[1]INTERNAL PARAMETERS-1'!$B$5:$J$44,5,FALSE))*VLOOKUP(SBYLD2!AE$4,'[1]INTERNAL PARAMETERS-1'!$B$5:$J$44,9,FALSE)*SBYLD2!$F185</f>
        <v>0</v>
      </c>
      <c r="AF185" s="44">
        <f>SBYLD1!AF185*VLOOKUP(SBYLD2!AF$4,'[1]INTERNAL PARAMETERS-1'!$B$5:$J$44,5,FALSE)*VLOOKUP(SBYLD2!AF$4,'[1]INTERNAL PARAMETERS-1'!$B$5:$J$44,7,FALSE)*SBYLD2!$F185 + SBYLD1!AF185*(1-VLOOKUP(SBYLD2!AF$4,'[1]INTERNAL PARAMETERS-1'!$B$5:$J$44,5,FALSE))*VLOOKUP(SBYLD2!AF$4,'[1]INTERNAL PARAMETERS-1'!$B$5:$J$44,9,FALSE)*SBYLD2!$F185</f>
        <v>0</v>
      </c>
      <c r="AG185" s="44">
        <f>SBYLD1!AG185*VLOOKUP(SBYLD2!AG$4,'[1]INTERNAL PARAMETERS-1'!$B$5:$J$44,5,FALSE)*VLOOKUP(SBYLD2!AG$4,'[1]INTERNAL PARAMETERS-1'!$B$5:$J$44,7,FALSE)*SBYLD2!$F185 + SBYLD1!AG185*(1-VLOOKUP(SBYLD2!AG$4,'[1]INTERNAL PARAMETERS-1'!$B$5:$J$44,5,FALSE))*VLOOKUP(SBYLD2!AG$4,'[1]INTERNAL PARAMETERS-1'!$B$5:$J$44,9,FALSE)*SBYLD2!$F185</f>
        <v>0</v>
      </c>
      <c r="AH185" s="44">
        <f>SBYLD1!AH185*VLOOKUP(SBYLD2!AH$4,'[1]INTERNAL PARAMETERS-1'!$B$5:$J$44,5,FALSE)*VLOOKUP(SBYLD2!AH$4,'[1]INTERNAL PARAMETERS-1'!$B$5:$J$44,7,FALSE)*SBYLD2!$F185 + SBYLD1!AH185*(1-VLOOKUP(SBYLD2!AH$4,'[1]INTERNAL PARAMETERS-1'!$B$5:$J$44,5,FALSE))*VLOOKUP(SBYLD2!AH$4,'[1]INTERNAL PARAMETERS-1'!$B$5:$J$44,9,FALSE)*SBYLD2!$F185</f>
        <v>0</v>
      </c>
      <c r="AI185" s="44">
        <f>SBYLD1!AI185*VLOOKUP(SBYLD2!AI$4,'[1]INTERNAL PARAMETERS-1'!$B$5:$J$44,5,FALSE)*VLOOKUP(SBYLD2!AI$4,'[1]INTERNAL PARAMETERS-1'!$B$5:$J$44,7,FALSE)*SBYLD2!$F185 + SBYLD1!AI185*(1-VLOOKUP(SBYLD2!AI$4,'[1]INTERNAL PARAMETERS-1'!$B$5:$J$44,5,FALSE))*VLOOKUP(SBYLD2!AI$4,'[1]INTERNAL PARAMETERS-1'!$B$5:$J$44,9,FALSE)*SBYLD2!$F185</f>
        <v>0</v>
      </c>
      <c r="AJ185" s="44">
        <f>SBYLD1!AJ185*VLOOKUP(SBYLD2!AJ$4,'[1]INTERNAL PARAMETERS-1'!$B$5:$J$44,5,FALSE)*VLOOKUP(SBYLD2!AJ$4,'[1]INTERNAL PARAMETERS-1'!$B$5:$J$44,7,FALSE)*SBYLD2!$F185 + SBYLD1!AJ185*(1-VLOOKUP(SBYLD2!AJ$4,'[1]INTERNAL PARAMETERS-1'!$B$5:$J$44,5,FALSE))*VLOOKUP(SBYLD2!AJ$4,'[1]INTERNAL PARAMETERS-1'!$B$5:$J$44,9,FALSE)*SBYLD2!$F185</f>
        <v>0</v>
      </c>
      <c r="AK185" s="44">
        <f>SBYLD1!AK185*VLOOKUP(SBYLD2!AK$4,'[1]INTERNAL PARAMETERS-1'!$B$5:$J$44,5,FALSE)*VLOOKUP(SBYLD2!AK$4,'[1]INTERNAL PARAMETERS-1'!$B$5:$J$44,7,FALSE)*SBYLD2!$F185 + SBYLD1!AK185*(1-VLOOKUP(SBYLD2!AK$4,'[1]INTERNAL PARAMETERS-1'!$B$5:$J$44,5,FALSE))*VLOOKUP(SBYLD2!AK$4,'[1]INTERNAL PARAMETERS-1'!$B$5:$J$44,9,FALSE)*SBYLD2!$F185</f>
        <v>0</v>
      </c>
      <c r="AL185" s="44">
        <f>SBYLD1!AL185*VLOOKUP(SBYLD2!AL$4,'[1]INTERNAL PARAMETERS-1'!$B$5:$J$44,5,FALSE)*VLOOKUP(SBYLD2!AL$4,'[1]INTERNAL PARAMETERS-1'!$B$5:$J$44,7,FALSE)*SBYLD2!$F185 + SBYLD1!AL185*(1-VLOOKUP(SBYLD2!AL$4,'[1]INTERNAL PARAMETERS-1'!$B$5:$J$44,5,FALSE))*VLOOKUP(SBYLD2!AL$4,'[1]INTERNAL PARAMETERS-1'!$B$5:$J$44,9,FALSE)*SBYLD2!$F185</f>
        <v>0</v>
      </c>
      <c r="AM185" s="44">
        <f>SBYLD1!AM185*VLOOKUP(SBYLD2!AM$4,'[1]INTERNAL PARAMETERS-1'!$B$5:$J$44,5,FALSE)*VLOOKUP(SBYLD2!AM$4,'[1]INTERNAL PARAMETERS-1'!$B$5:$J$44,7,FALSE)*SBYLD2!$F185 + SBYLD1!AM185*(1-VLOOKUP(SBYLD2!AM$4,'[1]INTERNAL PARAMETERS-1'!$B$5:$J$44,5,FALSE))*VLOOKUP(SBYLD2!AM$4,'[1]INTERNAL PARAMETERS-1'!$B$5:$J$44,9,FALSE)*SBYLD2!$F185</f>
        <v>0</v>
      </c>
      <c r="AN185" s="44">
        <f>SBYLD1!AN185*VLOOKUP(SBYLD2!AN$4,'[1]INTERNAL PARAMETERS-1'!$B$5:$J$44,5,FALSE)*VLOOKUP(SBYLD2!AN$4,'[1]INTERNAL PARAMETERS-1'!$B$5:$J$44,7,FALSE)*SBYLD2!$F185 + SBYLD1!AN185*(1-VLOOKUP(SBYLD2!AN$4,'[1]INTERNAL PARAMETERS-1'!$B$5:$J$44,5,FALSE))*VLOOKUP(SBYLD2!AN$4,'[1]INTERNAL PARAMETERS-1'!$B$5:$J$44,9,FALSE)*SBYLD2!$F185</f>
        <v>0</v>
      </c>
      <c r="AO185" s="44">
        <f>SBYLD1!AO185*VLOOKUP(SBYLD2!AO$4,'[1]INTERNAL PARAMETERS-1'!$B$5:$J$44,5,FALSE)*VLOOKUP(SBYLD2!AO$4,'[1]INTERNAL PARAMETERS-1'!$B$5:$J$44,7,FALSE)*SBYLD2!$F185 + SBYLD1!AO185*(1-VLOOKUP(SBYLD2!AO$4,'[1]INTERNAL PARAMETERS-1'!$B$5:$J$44,5,FALSE))*VLOOKUP(SBYLD2!AO$4,'[1]INTERNAL PARAMETERS-1'!$B$5:$J$44,9,FALSE)*SBYLD2!$F185</f>
        <v>0</v>
      </c>
      <c r="AP185" s="44">
        <f>SBYLD1!AP185*VLOOKUP(SBYLD2!AP$4,'[1]INTERNAL PARAMETERS-1'!$B$5:$J$44,5,FALSE)*VLOOKUP(SBYLD2!AP$4,'[1]INTERNAL PARAMETERS-1'!$B$5:$J$44,7,FALSE)*SBYLD2!$F185 + SBYLD1!AP185*(1-VLOOKUP(SBYLD2!AP$4,'[1]INTERNAL PARAMETERS-1'!$B$5:$J$44,5,FALSE))*VLOOKUP(SBYLD2!AP$4,'[1]INTERNAL PARAMETERS-1'!$B$5:$J$44,9,FALSE)*SBYLD2!$F185</f>
        <v>0</v>
      </c>
      <c r="AQ185" s="44">
        <f>SBYLD1!AQ185*VLOOKUP(SBYLD2!AQ$4,'[1]INTERNAL PARAMETERS-1'!$B$5:$J$44,5,FALSE)*VLOOKUP(SBYLD2!AQ$4,'[1]INTERNAL PARAMETERS-1'!$B$5:$J$44,7,FALSE)*SBYLD2!$F185 + SBYLD1!AQ185*(1-VLOOKUP(SBYLD2!AQ$4,'[1]INTERNAL PARAMETERS-1'!$B$5:$J$44,5,FALSE))*VLOOKUP(SBYLD2!AQ$4,'[1]INTERNAL PARAMETERS-1'!$B$5:$J$44,9,FALSE)*SBYLD2!$F185</f>
        <v>0</v>
      </c>
      <c r="AR185" s="44">
        <f>SBYLD1!AR185*VLOOKUP(SBYLD2!AR$4,'[1]INTERNAL PARAMETERS-1'!$B$5:$J$44,5,FALSE)*VLOOKUP(SBYLD2!AR$4,'[1]INTERNAL PARAMETERS-1'!$B$5:$J$44,7,FALSE)*SBYLD2!$F185 + SBYLD1!AR185*(1-VLOOKUP(SBYLD2!AR$4,'[1]INTERNAL PARAMETERS-1'!$B$5:$J$44,5,FALSE))*VLOOKUP(SBYLD2!AR$4,'[1]INTERNAL PARAMETERS-1'!$B$5:$J$44,9,FALSE)*SBYLD2!$F185</f>
        <v>0</v>
      </c>
      <c r="AS185" s="44">
        <f>SBYLD1!AS185*VLOOKUP(SBYLD2!AS$4,'[1]INTERNAL PARAMETERS-1'!$B$5:$J$44,5,FALSE)*VLOOKUP(SBYLD2!AS$4,'[1]INTERNAL PARAMETERS-1'!$B$5:$J$44,7,FALSE)*SBYLD2!$F185 + SBYLD1!AS185*(1-VLOOKUP(SBYLD2!AS$4,'[1]INTERNAL PARAMETERS-1'!$B$5:$J$44,5,FALSE))*VLOOKUP(SBYLD2!AS$4,'[1]INTERNAL PARAMETERS-1'!$B$5:$J$44,9,FALSE)*SBYLD2!$F185</f>
        <v>0</v>
      </c>
      <c r="AT185" s="43">
        <f>SBYLD1!AT185*VLOOKUP(SBYLD2!AT$4,'[1]INTERNAL PARAMETERS-1'!$B$5:$J$44,5,FALSE)*VLOOKUP(SBYLD2!AT$4,'[1]INTERNAL PARAMETERS-1'!$B$5:$J$44,7,FALSE)*SBYLD2!$F185 + SBYLD1!AT185*(1-VLOOKUP(SBYLD2!AT$4,'[1]INTERNAL PARAMETERS-1'!$B$5:$J$44,5,FALSE))*VLOOKUP(SBYLD2!AT$4,'[1]INTERNAL PARAMETERS-1'!$B$5:$J$44,9,FALSE)*SBYLD2!$F185</f>
        <v>0</v>
      </c>
      <c r="AU185" s="45">
        <f>SBYLD1!AU185*VLOOKUP(SBYLD2!AU$4,'[1]INTERNAL PARAMETERS-1'!$B$5:$J$44,5,FALSE)*VLOOKUP(SBYLD2!AU$4,'[1]INTERNAL PARAMETERS-1'!$B$5:$J$44,6,FALSE)*VLOOKUP(SBYLD2!AU$4,'[1]INTERNAL PARAMETERS-1'!$B$5:$J$44,3,FALSE) + SBYLD1!AU185*(1-VLOOKUP(SBYLD2!AU$4,'[1]INTERNAL PARAMETERS-1'!$B$5:$J$44,5,FALSE))*VLOOKUP(SBYLD2!AU$4,'[1]INTERNAL PARAMETERS-1'!$B$5:$J$44,8,FALSE)*VLOOKUP(SBYLD2!AU$4,'[1]INTERNAL PARAMETERS-1'!$B$5:$J$44,3,FALSE)</f>
        <v>0</v>
      </c>
      <c r="AV185" s="44">
        <f>SBYLD1!AV185*VLOOKUP(SBYLD2!AV$4,'[1]INTERNAL PARAMETERS-1'!$B$5:$J$44,5,FALSE)*VLOOKUP(SBYLD2!AV$4,'[1]INTERNAL PARAMETERS-1'!$B$5:$J$44,6,FALSE)*VLOOKUP(SBYLD2!AV$4,'[1]INTERNAL PARAMETERS-1'!$B$5:$J$44,3,FALSE) + SBYLD1!AV185*(1-VLOOKUP(SBYLD2!AV$4,'[1]INTERNAL PARAMETERS-1'!$B$5:$J$44,5,FALSE))*VLOOKUP(SBYLD2!AV$4,'[1]INTERNAL PARAMETERS-1'!$B$5:$J$44,8,FALSE)*VLOOKUP(SBYLD2!AV$4,'[1]INTERNAL PARAMETERS-1'!$B$5:$J$44,3,FALSE)</f>
        <v>0</v>
      </c>
      <c r="AW185" s="44">
        <f>SBYLD1!AW185*VLOOKUP(SBYLD2!AW$4,'[1]INTERNAL PARAMETERS-1'!$B$5:$J$44,5,FALSE)*VLOOKUP(SBYLD2!AW$4,'[1]INTERNAL PARAMETERS-1'!$B$5:$J$44,6,FALSE)*VLOOKUP(SBYLD2!AW$4,'[1]INTERNAL PARAMETERS-1'!$B$5:$J$44,3,FALSE) + SBYLD1!AW185*(1-VLOOKUP(SBYLD2!AW$4,'[1]INTERNAL PARAMETERS-1'!$B$5:$J$44,5,FALSE))*VLOOKUP(SBYLD2!AW$4,'[1]INTERNAL PARAMETERS-1'!$B$5:$J$44,8,FALSE)*VLOOKUP(SBYLD2!AW$4,'[1]INTERNAL PARAMETERS-1'!$B$5:$J$44,3,FALSE)</f>
        <v>0</v>
      </c>
      <c r="AX185" s="44">
        <f>SBYLD1!AX185*VLOOKUP(SBYLD2!AX$4,'[1]INTERNAL PARAMETERS-1'!$B$5:$J$44,5,FALSE)*VLOOKUP(SBYLD2!AX$4,'[1]INTERNAL PARAMETERS-1'!$B$5:$J$44,6,FALSE)*VLOOKUP(SBYLD2!AX$4,'[1]INTERNAL PARAMETERS-1'!$B$5:$J$44,3,FALSE) + SBYLD1!AX185*(1-VLOOKUP(SBYLD2!AX$4,'[1]INTERNAL PARAMETERS-1'!$B$5:$J$44,5,FALSE))*VLOOKUP(SBYLD2!AX$4,'[1]INTERNAL PARAMETERS-1'!$B$5:$J$44,8,FALSE)*VLOOKUP(SBYLD2!AX$4,'[1]INTERNAL PARAMETERS-1'!$B$5:$J$44,3,FALSE)</f>
        <v>0</v>
      </c>
      <c r="AY185" s="44">
        <f>SBYLD1!AY185*VLOOKUP(SBYLD2!AY$4,'[1]INTERNAL PARAMETERS-1'!$B$5:$J$44,5,FALSE)*VLOOKUP(SBYLD2!AY$4,'[1]INTERNAL PARAMETERS-1'!$B$5:$J$44,6,FALSE)*VLOOKUP(SBYLD2!AY$4,'[1]INTERNAL PARAMETERS-1'!$B$5:$J$44,3,FALSE) + SBYLD1!AY185*(1-VLOOKUP(SBYLD2!AY$4,'[1]INTERNAL PARAMETERS-1'!$B$5:$J$44,5,FALSE))*VLOOKUP(SBYLD2!AY$4,'[1]INTERNAL PARAMETERS-1'!$B$5:$J$44,8,FALSE)*VLOOKUP(SBYLD2!AY$4,'[1]INTERNAL PARAMETERS-1'!$B$5:$J$44,3,FALSE)</f>
        <v>0</v>
      </c>
      <c r="AZ185" s="44">
        <f>SBYLD1!AZ185*VLOOKUP(SBYLD2!AZ$4,'[1]INTERNAL PARAMETERS-1'!$B$5:$J$44,5,FALSE)*VLOOKUP(SBYLD2!AZ$4,'[1]INTERNAL PARAMETERS-1'!$B$5:$J$44,6,FALSE)*VLOOKUP(SBYLD2!AZ$4,'[1]INTERNAL PARAMETERS-1'!$B$5:$J$44,3,FALSE) + SBYLD1!AZ185*(1-VLOOKUP(SBYLD2!AZ$4,'[1]INTERNAL PARAMETERS-1'!$B$5:$J$44,5,FALSE))*VLOOKUP(SBYLD2!AZ$4,'[1]INTERNAL PARAMETERS-1'!$B$5:$J$44,8,FALSE)*VLOOKUP(SBYLD2!AZ$4,'[1]INTERNAL PARAMETERS-1'!$B$5:$J$44,3,FALSE)</f>
        <v>0</v>
      </c>
      <c r="BA185" s="44">
        <f>SBYLD1!BA185*VLOOKUP(SBYLD2!BA$4,'[1]INTERNAL PARAMETERS-1'!$B$5:$J$44,5,FALSE)*VLOOKUP(SBYLD2!BA$4,'[1]INTERNAL PARAMETERS-1'!$B$5:$J$44,6,FALSE)*VLOOKUP(SBYLD2!BA$4,'[1]INTERNAL PARAMETERS-1'!$B$5:$J$44,3,FALSE) + SBYLD1!BA185*(1-VLOOKUP(SBYLD2!BA$4,'[1]INTERNAL PARAMETERS-1'!$B$5:$J$44,5,FALSE))*VLOOKUP(SBYLD2!BA$4,'[1]INTERNAL PARAMETERS-1'!$B$5:$J$44,8,FALSE)*VLOOKUP(SBYLD2!BA$4,'[1]INTERNAL PARAMETERS-1'!$B$5:$J$44,3,FALSE)</f>
        <v>0</v>
      </c>
      <c r="BB185" s="44">
        <f>SBYLD1!BB185*VLOOKUP(SBYLD2!BB$4,'[1]INTERNAL PARAMETERS-1'!$B$5:$J$44,5,FALSE)*VLOOKUP(SBYLD2!BB$4,'[1]INTERNAL PARAMETERS-1'!$B$5:$J$44,6,FALSE)*VLOOKUP(SBYLD2!BB$4,'[1]INTERNAL PARAMETERS-1'!$B$5:$J$44,3,FALSE) + SBYLD1!BB185*(1-VLOOKUP(SBYLD2!BB$4,'[1]INTERNAL PARAMETERS-1'!$B$5:$J$44,5,FALSE))*VLOOKUP(SBYLD2!BB$4,'[1]INTERNAL PARAMETERS-1'!$B$5:$J$44,8,FALSE)*VLOOKUP(SBYLD2!BB$4,'[1]INTERNAL PARAMETERS-1'!$B$5:$J$44,3,FALSE)</f>
        <v>0</v>
      </c>
      <c r="BC185" s="44">
        <f>SBYLD1!BC185*VLOOKUP(SBYLD2!BC$4,'[1]INTERNAL PARAMETERS-1'!$B$5:$J$44,5,FALSE)*VLOOKUP(SBYLD2!BC$4,'[1]INTERNAL PARAMETERS-1'!$B$5:$J$44,6,FALSE)*VLOOKUP(SBYLD2!BC$4,'[1]INTERNAL PARAMETERS-1'!$B$5:$J$44,3,FALSE) + SBYLD1!BC185*(1-VLOOKUP(SBYLD2!BC$4,'[1]INTERNAL PARAMETERS-1'!$B$5:$J$44,5,FALSE))*VLOOKUP(SBYLD2!BC$4,'[1]INTERNAL PARAMETERS-1'!$B$5:$J$44,8,FALSE)*VLOOKUP(SBYLD2!BC$4,'[1]INTERNAL PARAMETERS-1'!$B$5:$J$44,3,FALSE)</f>
        <v>0</v>
      </c>
      <c r="BD185" s="44">
        <f>SBYLD1!BD185*VLOOKUP(SBYLD2!BD$4,'[1]INTERNAL PARAMETERS-1'!$B$5:$J$44,5,FALSE)*VLOOKUP(SBYLD2!BD$4,'[1]INTERNAL PARAMETERS-1'!$B$5:$J$44,6,FALSE)*VLOOKUP(SBYLD2!BD$4,'[1]INTERNAL PARAMETERS-1'!$B$5:$J$44,3,FALSE) + SBYLD1!BD185*(1-VLOOKUP(SBYLD2!BD$4,'[1]INTERNAL PARAMETERS-1'!$B$5:$J$44,5,FALSE))*VLOOKUP(SBYLD2!BD$4,'[1]INTERNAL PARAMETERS-1'!$B$5:$J$44,8,FALSE)*VLOOKUP(SBYLD2!BD$4,'[1]INTERNAL PARAMETERS-1'!$B$5:$J$44,3,FALSE)</f>
        <v>0</v>
      </c>
      <c r="BE185" s="44">
        <f>SBYLD1!BE185*VLOOKUP(SBYLD2!BE$4,'[1]INTERNAL PARAMETERS-1'!$B$5:$J$44,5,FALSE)*VLOOKUP(SBYLD2!BE$4,'[1]INTERNAL PARAMETERS-1'!$B$5:$J$44,6,FALSE)*VLOOKUP(SBYLD2!BE$4,'[1]INTERNAL PARAMETERS-1'!$B$5:$J$44,3,FALSE) + SBYLD1!BE185*(1-VLOOKUP(SBYLD2!BE$4,'[1]INTERNAL PARAMETERS-1'!$B$5:$J$44,5,FALSE))*VLOOKUP(SBYLD2!BE$4,'[1]INTERNAL PARAMETERS-1'!$B$5:$J$44,8,FALSE)*VLOOKUP(SBYLD2!BE$4,'[1]INTERNAL PARAMETERS-1'!$B$5:$J$44,3,FALSE)</f>
        <v>0</v>
      </c>
      <c r="BF185" s="44">
        <f>SBYLD1!BF185*VLOOKUP(SBYLD2!BF$4,'[1]INTERNAL PARAMETERS-1'!$B$5:$J$44,5,FALSE)*VLOOKUP(SBYLD2!BF$4,'[1]INTERNAL PARAMETERS-1'!$B$5:$J$44,6,FALSE)*VLOOKUP(SBYLD2!BF$4,'[1]INTERNAL PARAMETERS-1'!$B$5:$J$44,3,FALSE) + SBYLD1!BF185*(1-VLOOKUP(SBYLD2!BF$4,'[1]INTERNAL PARAMETERS-1'!$B$5:$J$44,5,FALSE))*VLOOKUP(SBYLD2!BF$4,'[1]INTERNAL PARAMETERS-1'!$B$5:$J$44,8,FALSE)*VLOOKUP(SBYLD2!BF$4,'[1]INTERNAL PARAMETERS-1'!$B$5:$J$44,3,FALSE)</f>
        <v>0</v>
      </c>
      <c r="BG185" s="44">
        <f>SBYLD1!BG185*VLOOKUP(SBYLD2!BG$4,'[1]INTERNAL PARAMETERS-1'!$B$5:$J$44,5,FALSE)*VLOOKUP(SBYLD2!BG$4,'[1]INTERNAL PARAMETERS-1'!$B$5:$J$44,6,FALSE)*VLOOKUP(SBYLD2!BG$4,'[1]INTERNAL PARAMETERS-1'!$B$5:$J$44,3,FALSE) + SBYLD1!BG185*(1-VLOOKUP(SBYLD2!BG$4,'[1]INTERNAL PARAMETERS-1'!$B$5:$J$44,5,FALSE))*VLOOKUP(SBYLD2!BG$4,'[1]INTERNAL PARAMETERS-1'!$B$5:$J$44,8,FALSE)*VLOOKUP(SBYLD2!BG$4,'[1]INTERNAL PARAMETERS-1'!$B$5:$J$44,3,FALSE)</f>
        <v>0</v>
      </c>
      <c r="BH185" s="44">
        <f>SBYLD1!BH185*VLOOKUP(SBYLD2!BH$4,'[1]INTERNAL PARAMETERS-1'!$B$5:$J$44,5,FALSE)*VLOOKUP(SBYLD2!BH$4,'[1]INTERNAL PARAMETERS-1'!$B$5:$J$44,6,FALSE)*VLOOKUP(SBYLD2!BH$4,'[1]INTERNAL PARAMETERS-1'!$B$5:$J$44,3,FALSE) + SBYLD1!BH185*(1-VLOOKUP(SBYLD2!BH$4,'[1]INTERNAL PARAMETERS-1'!$B$5:$J$44,5,FALSE))*VLOOKUP(SBYLD2!BH$4,'[1]INTERNAL PARAMETERS-1'!$B$5:$J$44,8,FALSE)*VLOOKUP(SBYLD2!BH$4,'[1]INTERNAL PARAMETERS-1'!$B$5:$J$44,3,FALSE)</f>
        <v>0</v>
      </c>
      <c r="BI185" s="44">
        <f>SBYLD1!BI185*VLOOKUP(SBYLD2!BI$4,'[1]INTERNAL PARAMETERS-1'!$B$5:$J$44,5,FALSE)*VLOOKUP(SBYLD2!BI$4,'[1]INTERNAL PARAMETERS-1'!$B$5:$J$44,6,FALSE)*VLOOKUP(SBYLD2!BI$4,'[1]INTERNAL PARAMETERS-1'!$B$5:$J$44,3,FALSE) + SBYLD1!BI185*(1-VLOOKUP(SBYLD2!BI$4,'[1]INTERNAL PARAMETERS-1'!$B$5:$J$44,5,FALSE))*VLOOKUP(SBYLD2!BI$4,'[1]INTERNAL PARAMETERS-1'!$B$5:$J$44,8,FALSE)*VLOOKUP(SBYLD2!BI$4,'[1]INTERNAL PARAMETERS-1'!$B$5:$J$44,3,FALSE)</f>
        <v>0</v>
      </c>
      <c r="BJ185" s="44">
        <f>SBYLD1!BJ185*VLOOKUP(SBYLD2!BJ$4,'[1]INTERNAL PARAMETERS-1'!$B$5:$J$44,5,FALSE)*VLOOKUP(SBYLD2!BJ$4,'[1]INTERNAL PARAMETERS-1'!$B$5:$J$44,6,FALSE)*VLOOKUP(SBYLD2!BJ$4,'[1]INTERNAL PARAMETERS-1'!$B$5:$J$44,3,FALSE) + SBYLD1!BJ185*(1-VLOOKUP(SBYLD2!BJ$4,'[1]INTERNAL PARAMETERS-1'!$B$5:$J$44,5,FALSE))*VLOOKUP(SBYLD2!BJ$4,'[1]INTERNAL PARAMETERS-1'!$B$5:$J$44,8,FALSE)*VLOOKUP(SBYLD2!BJ$4,'[1]INTERNAL PARAMETERS-1'!$B$5:$J$44,3,FALSE)</f>
        <v>0</v>
      </c>
      <c r="BK185" s="44">
        <f>SBYLD1!BK185*VLOOKUP(SBYLD2!BK$4,'[1]INTERNAL PARAMETERS-1'!$B$5:$J$44,5,FALSE)*VLOOKUP(SBYLD2!BK$4,'[1]INTERNAL PARAMETERS-1'!$B$5:$J$44,6,FALSE)*VLOOKUP(SBYLD2!BK$4,'[1]INTERNAL PARAMETERS-1'!$B$5:$J$44,3,FALSE) + SBYLD1!BK185*(1-VLOOKUP(SBYLD2!BK$4,'[1]INTERNAL PARAMETERS-1'!$B$5:$J$44,5,FALSE))*VLOOKUP(SBYLD2!BK$4,'[1]INTERNAL PARAMETERS-1'!$B$5:$J$44,8,FALSE)*VLOOKUP(SBYLD2!BK$4,'[1]INTERNAL PARAMETERS-1'!$B$5:$J$44,3,FALSE)</f>
        <v>0</v>
      </c>
      <c r="BL185" s="44">
        <f>SBYLD1!BL185*VLOOKUP(SBYLD2!BL$4,'[1]INTERNAL PARAMETERS-1'!$B$5:$J$44,5,FALSE)*VLOOKUP(SBYLD2!BL$4,'[1]INTERNAL PARAMETERS-1'!$B$5:$J$44,6,FALSE)*VLOOKUP(SBYLD2!BL$4,'[1]INTERNAL PARAMETERS-1'!$B$5:$J$44,3,FALSE) + SBYLD1!BL185*(1-VLOOKUP(SBYLD2!BL$4,'[1]INTERNAL PARAMETERS-1'!$B$5:$J$44,5,FALSE))*VLOOKUP(SBYLD2!BL$4,'[1]INTERNAL PARAMETERS-1'!$B$5:$J$44,8,FALSE)*VLOOKUP(SBYLD2!BL$4,'[1]INTERNAL PARAMETERS-1'!$B$5:$J$44,3,FALSE)</f>
        <v>0</v>
      </c>
      <c r="BM185" s="44">
        <f>SBYLD1!BM185*VLOOKUP(SBYLD2!BM$4,'[1]INTERNAL PARAMETERS-1'!$B$5:$J$44,5,FALSE)*VLOOKUP(SBYLD2!BM$4,'[1]INTERNAL PARAMETERS-1'!$B$5:$J$44,6,FALSE)*VLOOKUP(SBYLD2!BM$4,'[1]INTERNAL PARAMETERS-1'!$B$5:$J$44,3,FALSE) + SBYLD1!BM185*(1-VLOOKUP(SBYLD2!BM$4,'[1]INTERNAL PARAMETERS-1'!$B$5:$J$44,5,FALSE))*VLOOKUP(SBYLD2!BM$4,'[1]INTERNAL PARAMETERS-1'!$B$5:$J$44,8,FALSE)*VLOOKUP(SBYLD2!BM$4,'[1]INTERNAL PARAMETERS-1'!$B$5:$J$44,3,FALSE)</f>
        <v>0</v>
      </c>
      <c r="BN185" s="44">
        <f>SBYLD1!BN185*VLOOKUP(SBYLD2!BN$4,'[1]INTERNAL PARAMETERS-1'!$B$5:$J$44,5,FALSE)*VLOOKUP(SBYLD2!BN$4,'[1]INTERNAL PARAMETERS-1'!$B$5:$J$44,6,FALSE)*VLOOKUP(SBYLD2!BN$4,'[1]INTERNAL PARAMETERS-1'!$B$5:$J$44,3,FALSE) + SBYLD1!BN185*(1-VLOOKUP(SBYLD2!BN$4,'[1]INTERNAL PARAMETERS-1'!$B$5:$J$44,5,FALSE))*VLOOKUP(SBYLD2!BN$4,'[1]INTERNAL PARAMETERS-1'!$B$5:$J$44,8,FALSE)*VLOOKUP(SBYLD2!BN$4,'[1]INTERNAL PARAMETERS-1'!$B$5:$J$44,3,FALSE)</f>
        <v>0</v>
      </c>
      <c r="BO185" s="44">
        <f>SBYLD1!BO185*VLOOKUP(SBYLD2!BO$4,'[1]INTERNAL PARAMETERS-1'!$B$5:$J$44,5,FALSE)*VLOOKUP(SBYLD2!BO$4,'[1]INTERNAL PARAMETERS-1'!$B$5:$J$44,6,FALSE)*VLOOKUP(SBYLD2!BO$4,'[1]INTERNAL PARAMETERS-1'!$B$5:$J$44,3,FALSE) + SBYLD1!BO185*(1-VLOOKUP(SBYLD2!BO$4,'[1]INTERNAL PARAMETERS-1'!$B$5:$J$44,5,FALSE))*VLOOKUP(SBYLD2!BO$4,'[1]INTERNAL PARAMETERS-1'!$B$5:$J$44,8,FALSE)*VLOOKUP(SBYLD2!BO$4,'[1]INTERNAL PARAMETERS-1'!$B$5:$J$44,3,FALSE)</f>
        <v>0</v>
      </c>
      <c r="BP185" s="44">
        <f>SBYLD1!BP185*VLOOKUP(SBYLD2!BP$4,'[1]INTERNAL PARAMETERS-1'!$B$5:$J$44,5,FALSE)*VLOOKUP(SBYLD2!BP$4,'[1]INTERNAL PARAMETERS-1'!$B$5:$J$44,6,FALSE)*VLOOKUP(SBYLD2!BP$4,'[1]INTERNAL PARAMETERS-1'!$B$5:$J$44,3,FALSE) + SBYLD1!BP185*(1-VLOOKUP(SBYLD2!BP$4,'[1]INTERNAL PARAMETERS-1'!$B$5:$J$44,5,FALSE))*VLOOKUP(SBYLD2!BP$4,'[1]INTERNAL PARAMETERS-1'!$B$5:$J$44,8,FALSE)*VLOOKUP(SBYLD2!BP$4,'[1]INTERNAL PARAMETERS-1'!$B$5:$J$44,3,FALSE)</f>
        <v>0</v>
      </c>
      <c r="BQ185" s="44">
        <f>SBYLD1!BQ185*VLOOKUP(SBYLD2!BQ$4,'[1]INTERNAL PARAMETERS-1'!$B$5:$J$44,5,FALSE)*VLOOKUP(SBYLD2!BQ$4,'[1]INTERNAL PARAMETERS-1'!$B$5:$J$44,6,FALSE)*VLOOKUP(SBYLD2!BQ$4,'[1]INTERNAL PARAMETERS-1'!$B$5:$J$44,3,FALSE) + SBYLD1!BQ185*(1-VLOOKUP(SBYLD2!BQ$4,'[1]INTERNAL PARAMETERS-1'!$B$5:$J$44,5,FALSE))*VLOOKUP(SBYLD2!BQ$4,'[1]INTERNAL PARAMETERS-1'!$B$5:$J$44,8,FALSE)*VLOOKUP(SBYLD2!BQ$4,'[1]INTERNAL PARAMETERS-1'!$B$5:$J$44,3,FALSE)</f>
        <v>0</v>
      </c>
      <c r="BR185" s="44">
        <f>SBYLD1!BR185*VLOOKUP(SBYLD2!BR$4,'[1]INTERNAL PARAMETERS-1'!$B$5:$J$44,5,FALSE)*VLOOKUP(SBYLD2!BR$4,'[1]INTERNAL PARAMETERS-1'!$B$5:$J$44,6,FALSE)*VLOOKUP(SBYLD2!BR$4,'[1]INTERNAL PARAMETERS-1'!$B$5:$J$44,3,FALSE) + SBYLD1!BR185*(1-VLOOKUP(SBYLD2!BR$4,'[1]INTERNAL PARAMETERS-1'!$B$5:$J$44,5,FALSE))*VLOOKUP(SBYLD2!BR$4,'[1]INTERNAL PARAMETERS-1'!$B$5:$J$44,8,FALSE)*VLOOKUP(SBYLD2!BR$4,'[1]INTERNAL PARAMETERS-1'!$B$5:$J$44,3,FALSE)</f>
        <v>0</v>
      </c>
      <c r="BS185" s="44">
        <f>SBYLD1!BS185*VLOOKUP(SBYLD2!BS$4,'[1]INTERNAL PARAMETERS-1'!$B$5:$J$44,5,FALSE)*VLOOKUP(SBYLD2!BS$4,'[1]INTERNAL PARAMETERS-1'!$B$5:$J$44,6,FALSE)*VLOOKUP(SBYLD2!BS$4,'[1]INTERNAL PARAMETERS-1'!$B$5:$J$44,3,FALSE) + SBYLD1!BS185*(1-VLOOKUP(SBYLD2!BS$4,'[1]INTERNAL PARAMETERS-1'!$B$5:$J$44,5,FALSE))*VLOOKUP(SBYLD2!BS$4,'[1]INTERNAL PARAMETERS-1'!$B$5:$J$44,8,FALSE)*VLOOKUP(SBYLD2!BS$4,'[1]INTERNAL PARAMETERS-1'!$B$5:$J$44,3,FALSE)</f>
        <v>0</v>
      </c>
      <c r="BT185" s="44">
        <f>SBYLD1!BT185*VLOOKUP(SBYLD2!BT$4,'[1]INTERNAL PARAMETERS-1'!$B$5:$J$44,5,FALSE)*VLOOKUP(SBYLD2!BT$4,'[1]INTERNAL PARAMETERS-1'!$B$5:$J$44,6,FALSE)*VLOOKUP(SBYLD2!BT$4,'[1]INTERNAL PARAMETERS-1'!$B$5:$J$44,3,FALSE) + SBYLD1!BT185*(1-VLOOKUP(SBYLD2!BT$4,'[1]INTERNAL PARAMETERS-1'!$B$5:$J$44,5,FALSE))*VLOOKUP(SBYLD2!BT$4,'[1]INTERNAL PARAMETERS-1'!$B$5:$J$44,8,FALSE)*VLOOKUP(SBYLD2!BT$4,'[1]INTERNAL PARAMETERS-1'!$B$5:$J$44,3,FALSE)</f>
        <v>0</v>
      </c>
      <c r="BU185" s="44">
        <f>SBYLD1!BU185*VLOOKUP(SBYLD2!BU$4,'[1]INTERNAL PARAMETERS-1'!$B$5:$J$44,5,FALSE)*VLOOKUP(SBYLD2!BU$4,'[1]INTERNAL PARAMETERS-1'!$B$5:$J$44,6,FALSE)*VLOOKUP(SBYLD2!BU$4,'[1]INTERNAL PARAMETERS-1'!$B$5:$J$44,3,FALSE) + SBYLD1!BU185*(1-VLOOKUP(SBYLD2!BU$4,'[1]INTERNAL PARAMETERS-1'!$B$5:$J$44,5,FALSE))*VLOOKUP(SBYLD2!BU$4,'[1]INTERNAL PARAMETERS-1'!$B$5:$J$44,8,FALSE)*VLOOKUP(SBYLD2!BU$4,'[1]INTERNAL PARAMETERS-1'!$B$5:$J$44,3,FALSE)</f>
        <v>0</v>
      </c>
      <c r="BV185" s="44">
        <f>SBYLD1!BV185*VLOOKUP(SBYLD2!BV$4,'[1]INTERNAL PARAMETERS-1'!$B$5:$J$44,5,FALSE)*VLOOKUP(SBYLD2!BV$4,'[1]INTERNAL PARAMETERS-1'!$B$5:$J$44,6,FALSE)*VLOOKUP(SBYLD2!BV$4,'[1]INTERNAL PARAMETERS-1'!$B$5:$J$44,3,FALSE) + SBYLD1!BV185*(1-VLOOKUP(SBYLD2!BV$4,'[1]INTERNAL PARAMETERS-1'!$B$5:$J$44,5,FALSE))*VLOOKUP(SBYLD2!BV$4,'[1]INTERNAL PARAMETERS-1'!$B$5:$J$44,8,FALSE)*VLOOKUP(SBYLD2!BV$4,'[1]INTERNAL PARAMETERS-1'!$B$5:$J$44,3,FALSE)</f>
        <v>0</v>
      </c>
      <c r="BW185" s="44">
        <f>SBYLD1!BW185*VLOOKUP(SBYLD2!BW$4,'[1]INTERNAL PARAMETERS-1'!$B$5:$J$44,5,FALSE)*VLOOKUP(SBYLD2!BW$4,'[1]INTERNAL PARAMETERS-1'!$B$5:$J$44,6,FALSE)*VLOOKUP(SBYLD2!BW$4,'[1]INTERNAL PARAMETERS-1'!$B$5:$J$44,3,FALSE) + SBYLD1!BW185*(1-VLOOKUP(SBYLD2!BW$4,'[1]INTERNAL PARAMETERS-1'!$B$5:$J$44,5,FALSE))*VLOOKUP(SBYLD2!BW$4,'[1]INTERNAL PARAMETERS-1'!$B$5:$J$44,8,FALSE)*VLOOKUP(SBYLD2!BW$4,'[1]INTERNAL PARAMETERS-1'!$B$5:$J$44,3,FALSE)</f>
        <v>0</v>
      </c>
      <c r="BX185" s="44">
        <f>SBYLD1!BX185*VLOOKUP(SBYLD2!BX$4,'[1]INTERNAL PARAMETERS-1'!$B$5:$J$44,5,FALSE)*VLOOKUP(SBYLD2!BX$4,'[1]INTERNAL PARAMETERS-1'!$B$5:$J$44,6,FALSE)*VLOOKUP(SBYLD2!BX$4,'[1]INTERNAL PARAMETERS-1'!$B$5:$J$44,3,FALSE) + SBYLD1!BX185*(1-VLOOKUP(SBYLD2!BX$4,'[1]INTERNAL PARAMETERS-1'!$B$5:$J$44,5,FALSE))*VLOOKUP(SBYLD2!BX$4,'[1]INTERNAL PARAMETERS-1'!$B$5:$J$44,8,FALSE)*VLOOKUP(SBYLD2!BX$4,'[1]INTERNAL PARAMETERS-1'!$B$5:$J$44,3,FALSE)</f>
        <v>0</v>
      </c>
      <c r="BY185" s="44">
        <f>SBYLD1!BY185*VLOOKUP(SBYLD2!BY$4,'[1]INTERNAL PARAMETERS-1'!$B$5:$J$44,5,FALSE)*VLOOKUP(SBYLD2!BY$4,'[1]INTERNAL PARAMETERS-1'!$B$5:$J$44,6,FALSE)*VLOOKUP(SBYLD2!BY$4,'[1]INTERNAL PARAMETERS-1'!$B$5:$J$44,3,FALSE) + SBYLD1!BY185*(1-VLOOKUP(SBYLD2!BY$4,'[1]INTERNAL PARAMETERS-1'!$B$5:$J$44,5,FALSE))*VLOOKUP(SBYLD2!BY$4,'[1]INTERNAL PARAMETERS-1'!$B$5:$J$44,8,FALSE)*VLOOKUP(SBYLD2!BY$4,'[1]INTERNAL PARAMETERS-1'!$B$5:$J$44,3,FALSE)</f>
        <v>0</v>
      </c>
      <c r="BZ185" s="44">
        <f>SBYLD1!BZ185*VLOOKUP(SBYLD2!BZ$4,'[1]INTERNAL PARAMETERS-1'!$B$5:$J$44,5,FALSE)*VLOOKUP(SBYLD2!BZ$4,'[1]INTERNAL PARAMETERS-1'!$B$5:$J$44,6,FALSE)*VLOOKUP(SBYLD2!BZ$4,'[1]INTERNAL PARAMETERS-1'!$B$5:$J$44,3,FALSE) + SBYLD1!BZ185*(1-VLOOKUP(SBYLD2!BZ$4,'[1]INTERNAL PARAMETERS-1'!$B$5:$J$44,5,FALSE))*VLOOKUP(SBYLD2!BZ$4,'[1]INTERNAL PARAMETERS-1'!$B$5:$J$44,8,FALSE)*VLOOKUP(SBYLD2!BZ$4,'[1]INTERNAL PARAMETERS-1'!$B$5:$J$44,3,FALSE)</f>
        <v>0</v>
      </c>
      <c r="CA185" s="44">
        <f>SBYLD1!CA185*VLOOKUP(SBYLD2!CA$4,'[1]INTERNAL PARAMETERS-1'!$B$5:$J$44,5,FALSE)*VLOOKUP(SBYLD2!CA$4,'[1]INTERNAL PARAMETERS-1'!$B$5:$J$44,6,FALSE)*VLOOKUP(SBYLD2!CA$4,'[1]INTERNAL PARAMETERS-1'!$B$5:$J$44,3,FALSE) + SBYLD1!CA185*(1-VLOOKUP(SBYLD2!CA$4,'[1]INTERNAL PARAMETERS-1'!$B$5:$J$44,5,FALSE))*VLOOKUP(SBYLD2!CA$4,'[1]INTERNAL PARAMETERS-1'!$B$5:$J$44,8,FALSE)*VLOOKUP(SBYLD2!CA$4,'[1]INTERNAL PARAMETERS-1'!$B$5:$J$44,3,FALSE)</f>
        <v>0</v>
      </c>
      <c r="CB185" s="44">
        <f>SBYLD1!CB185*VLOOKUP(SBYLD2!CB$4,'[1]INTERNAL PARAMETERS-1'!$B$5:$J$44,5,FALSE)*VLOOKUP(SBYLD2!CB$4,'[1]INTERNAL PARAMETERS-1'!$B$5:$J$44,6,FALSE)*VLOOKUP(SBYLD2!CB$4,'[1]INTERNAL PARAMETERS-1'!$B$5:$J$44,3,FALSE) + SBYLD1!CB185*(1-VLOOKUP(SBYLD2!CB$4,'[1]INTERNAL PARAMETERS-1'!$B$5:$J$44,5,FALSE))*VLOOKUP(SBYLD2!CB$4,'[1]INTERNAL PARAMETERS-1'!$B$5:$J$44,8,FALSE)*VLOOKUP(SBYLD2!CB$4,'[1]INTERNAL PARAMETERS-1'!$B$5:$J$44,3,FALSE)</f>
        <v>0</v>
      </c>
      <c r="CC185" s="44">
        <f>SBYLD1!CC185*VLOOKUP(SBYLD2!CC$4,'[1]INTERNAL PARAMETERS-1'!$B$5:$J$44,5,FALSE)*VLOOKUP(SBYLD2!CC$4,'[1]INTERNAL PARAMETERS-1'!$B$5:$J$44,6,FALSE)*VLOOKUP(SBYLD2!CC$4,'[1]INTERNAL PARAMETERS-1'!$B$5:$J$44,3,FALSE) + SBYLD1!CC185*(1-VLOOKUP(SBYLD2!CC$4,'[1]INTERNAL PARAMETERS-1'!$B$5:$J$44,5,FALSE))*VLOOKUP(SBYLD2!CC$4,'[1]INTERNAL PARAMETERS-1'!$B$5:$J$44,8,FALSE)*VLOOKUP(SBYLD2!CC$4,'[1]INTERNAL PARAMETERS-1'!$B$5:$J$44,3,FALSE)</f>
        <v>0</v>
      </c>
      <c r="CD185" s="44">
        <f>SBYLD1!CD185*VLOOKUP(SBYLD2!CD$4,'[1]INTERNAL PARAMETERS-1'!$B$5:$J$44,5,FALSE)*VLOOKUP(SBYLD2!CD$4,'[1]INTERNAL PARAMETERS-1'!$B$5:$J$44,6,FALSE)*VLOOKUP(SBYLD2!CD$4,'[1]INTERNAL PARAMETERS-1'!$B$5:$J$44,3,FALSE) + SBYLD1!CD185*(1-VLOOKUP(SBYLD2!CD$4,'[1]INTERNAL PARAMETERS-1'!$B$5:$J$44,5,FALSE))*VLOOKUP(SBYLD2!CD$4,'[1]INTERNAL PARAMETERS-1'!$B$5:$J$44,8,FALSE)*VLOOKUP(SBYLD2!CD$4,'[1]INTERNAL PARAMETERS-1'!$B$5:$J$44,3,FALSE)</f>
        <v>0</v>
      </c>
      <c r="CE185" s="44">
        <f>SBYLD1!CE185*VLOOKUP(SBYLD2!CE$4,'[1]INTERNAL PARAMETERS-1'!$B$5:$J$44,5,FALSE)*VLOOKUP(SBYLD2!CE$4,'[1]INTERNAL PARAMETERS-1'!$B$5:$J$44,6,FALSE)*VLOOKUP(SBYLD2!CE$4,'[1]INTERNAL PARAMETERS-1'!$B$5:$J$44,3,FALSE) + SBYLD1!CE185*(1-VLOOKUP(SBYLD2!CE$4,'[1]INTERNAL PARAMETERS-1'!$B$5:$J$44,5,FALSE))*VLOOKUP(SBYLD2!CE$4,'[1]INTERNAL PARAMETERS-1'!$B$5:$J$44,8,FALSE)*VLOOKUP(SBYLD2!CE$4,'[1]INTERNAL PARAMETERS-1'!$B$5:$J$44,3,FALSE)</f>
        <v>0</v>
      </c>
      <c r="CF185" s="44">
        <f>SBYLD1!CF185*VLOOKUP(SBYLD2!CF$4,'[1]INTERNAL PARAMETERS-1'!$B$5:$J$44,5,FALSE)*VLOOKUP(SBYLD2!CF$4,'[1]INTERNAL PARAMETERS-1'!$B$5:$J$44,6,FALSE)*VLOOKUP(SBYLD2!CF$4,'[1]INTERNAL PARAMETERS-1'!$B$5:$J$44,3,FALSE) + SBYLD1!CF185*(1-VLOOKUP(SBYLD2!CF$4,'[1]INTERNAL PARAMETERS-1'!$B$5:$J$44,5,FALSE))*VLOOKUP(SBYLD2!CF$4,'[1]INTERNAL PARAMETERS-1'!$B$5:$J$44,8,FALSE)*VLOOKUP(SBYLD2!CF$4,'[1]INTERNAL PARAMETERS-1'!$B$5:$J$44,3,FALSE)</f>
        <v>0</v>
      </c>
      <c r="CG185" s="44">
        <f>SBYLD1!CG185*VLOOKUP(SBYLD2!CG$4,'[1]INTERNAL PARAMETERS-1'!$B$5:$J$44,5,FALSE)*VLOOKUP(SBYLD2!CG$4,'[1]INTERNAL PARAMETERS-1'!$B$5:$J$44,6,FALSE)*VLOOKUP(SBYLD2!CG$4,'[1]INTERNAL PARAMETERS-1'!$B$5:$J$44,3,FALSE) + SBYLD1!CG185*(1-VLOOKUP(SBYLD2!CG$4,'[1]INTERNAL PARAMETERS-1'!$B$5:$J$44,5,FALSE))*VLOOKUP(SBYLD2!CG$4,'[1]INTERNAL PARAMETERS-1'!$B$5:$J$44,8,FALSE)*VLOOKUP(SBYLD2!CG$4,'[1]INTERNAL PARAMETERS-1'!$B$5:$J$44,3,FALSE)</f>
        <v>0</v>
      </c>
      <c r="CH185" s="43">
        <f>SBYLD1!CH185*VLOOKUP(SBYLD2!CH$4,'[1]INTERNAL PARAMETERS-1'!$B$5:$J$44,5,FALSE)*VLOOKUP(SBYLD2!CH$4,'[1]INTERNAL PARAMETERS-1'!$B$5:$J$44,6,FALSE)*VLOOKUP(SBYLD2!CH$4,'[1]INTERNAL PARAMETERS-1'!$B$5:$J$44,3,FALSE) + SBYLD1!CH185*(1-VLOOKUP(SBYLD2!CH$4,'[1]INTERNAL PARAMETERS-1'!$B$5:$J$44,5,FALSE))*VLOOKUP(SBYLD2!CH$4,'[1]INTERNAL PARAMETERS-1'!$B$5:$J$44,8,FALSE)*VLOOKUP(SBYLD2!CH$4,'[1]INTERNAL PARAMETERS-1'!$B$5:$J$44,3,FALSE)</f>
        <v>0</v>
      </c>
      <c r="CJ185" s="45">
        <f t="shared" si="4"/>
        <v>0</v>
      </c>
      <c r="CK185" s="43">
        <f t="shared" si="5"/>
        <v>0</v>
      </c>
    </row>
    <row r="186" spans="2:89">
      <c r="B186" s="58" t="s">
        <v>7</v>
      </c>
      <c r="C186" s="57" t="s">
        <v>59</v>
      </c>
      <c r="D186" s="57" t="s">
        <v>57</v>
      </c>
      <c r="E186" s="128">
        <f>SB!S186</f>
        <v>0</v>
      </c>
      <c r="F186" s="56">
        <f>'[1]INTERNAL PARAMETERS-1'!M6</f>
        <v>78.760000000000005</v>
      </c>
      <c r="G186" s="45">
        <f>SBYLD1!G186*VLOOKUP(SBYLD2!G$4,'[1]INTERNAL PARAMETERS-1'!$B$5:$J$44,5,FALSE)*VLOOKUP(SBYLD2!G$4,'[1]INTERNAL PARAMETERS-1'!$B$5:$J$44,7,FALSE)*SBYLD2!$F186 + SBYLD1!G186*(1-VLOOKUP(SBYLD2!G$4,'[1]INTERNAL PARAMETERS-1'!$B$5:$J$44,5,FALSE))*VLOOKUP(SBYLD2!G$4,'[1]INTERNAL PARAMETERS-1'!$B$5:$J$44,9,FALSE)*SBYLD2!$F186</f>
        <v>0</v>
      </c>
      <c r="H186" s="44">
        <f>SBYLD1!H186*VLOOKUP(SBYLD2!H$4,'[1]INTERNAL PARAMETERS-1'!$B$5:$J$44,5,FALSE)*VLOOKUP(SBYLD2!H$4,'[1]INTERNAL PARAMETERS-1'!$B$5:$J$44,7,FALSE)*SBYLD2!$F186 + SBYLD1!H186*(1-VLOOKUP(SBYLD2!H$4,'[1]INTERNAL PARAMETERS-1'!$B$5:$J$44,5,FALSE))*VLOOKUP(SBYLD2!H$4,'[1]INTERNAL PARAMETERS-1'!$B$5:$J$44,9,FALSE)*SBYLD2!$F186</f>
        <v>0</v>
      </c>
      <c r="I186" s="44">
        <f>SBYLD1!I186*VLOOKUP(SBYLD2!I$4,'[1]INTERNAL PARAMETERS-1'!$B$5:$J$44,5,FALSE)*VLOOKUP(SBYLD2!I$4,'[1]INTERNAL PARAMETERS-1'!$B$5:$J$44,7,FALSE)*SBYLD2!$F186 + SBYLD1!I186*(1-VLOOKUP(SBYLD2!I$4,'[1]INTERNAL PARAMETERS-1'!$B$5:$J$44,5,FALSE))*VLOOKUP(SBYLD2!I$4,'[1]INTERNAL PARAMETERS-1'!$B$5:$J$44,9,FALSE)*SBYLD2!$F186</f>
        <v>0</v>
      </c>
      <c r="J186" s="44">
        <f>SBYLD1!J186*VLOOKUP(SBYLD2!J$4,'[1]INTERNAL PARAMETERS-1'!$B$5:$J$44,5,FALSE)*VLOOKUP(SBYLD2!J$4,'[1]INTERNAL PARAMETERS-1'!$B$5:$J$44,7,FALSE)*SBYLD2!$F186 + SBYLD1!J186*(1-VLOOKUP(SBYLD2!J$4,'[1]INTERNAL PARAMETERS-1'!$B$5:$J$44,5,FALSE))*VLOOKUP(SBYLD2!J$4,'[1]INTERNAL PARAMETERS-1'!$B$5:$J$44,9,FALSE)*SBYLD2!$F186</f>
        <v>0</v>
      </c>
      <c r="K186" s="44">
        <f>SBYLD1!K186*VLOOKUP(SBYLD2!K$4,'[1]INTERNAL PARAMETERS-1'!$B$5:$J$44,5,FALSE)*VLOOKUP(SBYLD2!K$4,'[1]INTERNAL PARAMETERS-1'!$B$5:$J$44,7,FALSE)*SBYLD2!$F186 + SBYLD1!K186*(1-VLOOKUP(SBYLD2!K$4,'[1]INTERNAL PARAMETERS-1'!$B$5:$J$44,5,FALSE))*VLOOKUP(SBYLD2!K$4,'[1]INTERNAL PARAMETERS-1'!$B$5:$J$44,9,FALSE)*SBYLD2!$F186</f>
        <v>0</v>
      </c>
      <c r="L186" s="44">
        <f>SBYLD1!L186*VLOOKUP(SBYLD2!L$4,'[1]INTERNAL PARAMETERS-1'!$B$5:$J$44,5,FALSE)*VLOOKUP(SBYLD2!L$4,'[1]INTERNAL PARAMETERS-1'!$B$5:$J$44,7,FALSE)*SBYLD2!$F186 + SBYLD1!L186*(1-VLOOKUP(SBYLD2!L$4,'[1]INTERNAL PARAMETERS-1'!$B$5:$J$44,5,FALSE))*VLOOKUP(SBYLD2!L$4,'[1]INTERNAL PARAMETERS-1'!$B$5:$J$44,9,FALSE)*SBYLD2!$F186</f>
        <v>0</v>
      </c>
      <c r="M186" s="44">
        <f>SBYLD1!M186*VLOOKUP(SBYLD2!M$4,'[1]INTERNAL PARAMETERS-1'!$B$5:$J$44,5,FALSE)*VLOOKUP(SBYLD2!M$4,'[1]INTERNAL PARAMETERS-1'!$B$5:$J$44,7,FALSE)*SBYLD2!$F186 + SBYLD1!M186*(1-VLOOKUP(SBYLD2!M$4,'[1]INTERNAL PARAMETERS-1'!$B$5:$J$44,5,FALSE))*VLOOKUP(SBYLD2!M$4,'[1]INTERNAL PARAMETERS-1'!$B$5:$J$44,9,FALSE)*SBYLD2!$F186</f>
        <v>0</v>
      </c>
      <c r="N186" s="44">
        <f>SBYLD1!N186*VLOOKUP(SBYLD2!N$4,'[1]INTERNAL PARAMETERS-1'!$B$5:$J$44,5,FALSE)*VLOOKUP(SBYLD2!N$4,'[1]INTERNAL PARAMETERS-1'!$B$5:$J$44,7,FALSE)*SBYLD2!$F186 + SBYLD1!N186*(1-VLOOKUP(SBYLD2!N$4,'[1]INTERNAL PARAMETERS-1'!$B$5:$J$44,5,FALSE))*VLOOKUP(SBYLD2!N$4,'[1]INTERNAL PARAMETERS-1'!$B$5:$J$44,9,FALSE)*SBYLD2!$F186</f>
        <v>0</v>
      </c>
      <c r="O186" s="44">
        <f>SBYLD1!O186*VLOOKUP(SBYLD2!O$4,'[1]INTERNAL PARAMETERS-1'!$B$5:$J$44,5,FALSE)*VLOOKUP(SBYLD2!O$4,'[1]INTERNAL PARAMETERS-1'!$B$5:$J$44,7,FALSE)*SBYLD2!$F186 + SBYLD1!O186*(1-VLOOKUP(SBYLD2!O$4,'[1]INTERNAL PARAMETERS-1'!$B$5:$J$44,5,FALSE))*VLOOKUP(SBYLD2!O$4,'[1]INTERNAL PARAMETERS-1'!$B$5:$J$44,9,FALSE)*SBYLD2!$F186</f>
        <v>0</v>
      </c>
      <c r="P186" s="44">
        <f>SBYLD1!P186*VLOOKUP(SBYLD2!P$4,'[1]INTERNAL PARAMETERS-1'!$B$5:$J$44,5,FALSE)*VLOOKUP(SBYLD2!P$4,'[1]INTERNAL PARAMETERS-1'!$B$5:$J$44,7,FALSE)*SBYLD2!$F186 + SBYLD1!P186*(1-VLOOKUP(SBYLD2!P$4,'[1]INTERNAL PARAMETERS-1'!$B$5:$J$44,5,FALSE))*VLOOKUP(SBYLD2!P$4,'[1]INTERNAL PARAMETERS-1'!$B$5:$J$44,9,FALSE)*SBYLD2!$F186</f>
        <v>0</v>
      </c>
      <c r="Q186" s="44">
        <f>SBYLD1!Q186*VLOOKUP(SBYLD2!Q$4,'[1]INTERNAL PARAMETERS-1'!$B$5:$J$44,5,FALSE)*VLOOKUP(SBYLD2!Q$4,'[1]INTERNAL PARAMETERS-1'!$B$5:$J$44,7,FALSE)*SBYLD2!$F186 + SBYLD1!Q186*(1-VLOOKUP(SBYLD2!Q$4,'[1]INTERNAL PARAMETERS-1'!$B$5:$J$44,5,FALSE))*VLOOKUP(SBYLD2!Q$4,'[1]INTERNAL PARAMETERS-1'!$B$5:$J$44,9,FALSE)*SBYLD2!$F186</f>
        <v>0</v>
      </c>
      <c r="R186" s="44">
        <f>SBYLD1!R186*VLOOKUP(SBYLD2!R$4,'[1]INTERNAL PARAMETERS-1'!$B$5:$J$44,5,FALSE)*VLOOKUP(SBYLD2!R$4,'[1]INTERNAL PARAMETERS-1'!$B$5:$J$44,7,FALSE)*SBYLD2!$F186 + SBYLD1!R186*(1-VLOOKUP(SBYLD2!R$4,'[1]INTERNAL PARAMETERS-1'!$B$5:$J$44,5,FALSE))*VLOOKUP(SBYLD2!R$4,'[1]INTERNAL PARAMETERS-1'!$B$5:$J$44,9,FALSE)*SBYLD2!$F186</f>
        <v>0</v>
      </c>
      <c r="S186" s="44">
        <f>SBYLD1!S186*VLOOKUP(SBYLD2!S$4,'[1]INTERNAL PARAMETERS-1'!$B$5:$J$44,5,FALSE)*VLOOKUP(SBYLD2!S$4,'[1]INTERNAL PARAMETERS-1'!$B$5:$J$44,7,FALSE)*SBYLD2!$F186 + SBYLD1!S186*(1-VLOOKUP(SBYLD2!S$4,'[1]INTERNAL PARAMETERS-1'!$B$5:$J$44,5,FALSE))*VLOOKUP(SBYLD2!S$4,'[1]INTERNAL PARAMETERS-1'!$B$5:$J$44,9,FALSE)*SBYLD2!$F186</f>
        <v>0</v>
      </c>
      <c r="T186" s="44">
        <f>SBYLD1!T186*VLOOKUP(SBYLD2!T$4,'[1]INTERNAL PARAMETERS-1'!$B$5:$J$44,5,FALSE)*VLOOKUP(SBYLD2!T$4,'[1]INTERNAL PARAMETERS-1'!$B$5:$J$44,7,FALSE)*SBYLD2!$F186 + SBYLD1!T186*(1-VLOOKUP(SBYLD2!T$4,'[1]INTERNAL PARAMETERS-1'!$B$5:$J$44,5,FALSE))*VLOOKUP(SBYLD2!T$4,'[1]INTERNAL PARAMETERS-1'!$B$5:$J$44,9,FALSE)*SBYLD2!$F186</f>
        <v>0</v>
      </c>
      <c r="U186" s="44">
        <f>SBYLD1!U186*VLOOKUP(SBYLD2!U$4,'[1]INTERNAL PARAMETERS-1'!$B$5:$J$44,5,FALSE)*VLOOKUP(SBYLD2!U$4,'[1]INTERNAL PARAMETERS-1'!$B$5:$J$44,7,FALSE)*SBYLD2!$F186 + SBYLD1!U186*(1-VLOOKUP(SBYLD2!U$4,'[1]INTERNAL PARAMETERS-1'!$B$5:$J$44,5,FALSE))*VLOOKUP(SBYLD2!U$4,'[1]INTERNAL PARAMETERS-1'!$B$5:$J$44,9,FALSE)*SBYLD2!$F186</f>
        <v>0</v>
      </c>
      <c r="V186" s="44">
        <f>SBYLD1!V186*VLOOKUP(SBYLD2!V$4,'[1]INTERNAL PARAMETERS-1'!$B$5:$J$44,5,FALSE)*VLOOKUP(SBYLD2!V$4,'[1]INTERNAL PARAMETERS-1'!$B$5:$J$44,7,FALSE)*SBYLD2!$F186 + SBYLD1!V186*(1-VLOOKUP(SBYLD2!V$4,'[1]INTERNAL PARAMETERS-1'!$B$5:$J$44,5,FALSE))*VLOOKUP(SBYLD2!V$4,'[1]INTERNAL PARAMETERS-1'!$B$5:$J$44,9,FALSE)*SBYLD2!$F186</f>
        <v>0</v>
      </c>
      <c r="W186" s="44">
        <f>SBYLD1!W186*VLOOKUP(SBYLD2!W$4,'[1]INTERNAL PARAMETERS-1'!$B$5:$J$44,5,FALSE)*VLOOKUP(SBYLD2!W$4,'[1]INTERNAL PARAMETERS-1'!$B$5:$J$44,7,FALSE)*SBYLD2!$F186 + SBYLD1!W186*(1-VLOOKUP(SBYLD2!W$4,'[1]INTERNAL PARAMETERS-1'!$B$5:$J$44,5,FALSE))*VLOOKUP(SBYLD2!W$4,'[1]INTERNAL PARAMETERS-1'!$B$5:$J$44,9,FALSE)*SBYLD2!$F186</f>
        <v>0</v>
      </c>
      <c r="X186" s="44">
        <f>SBYLD1!X186*VLOOKUP(SBYLD2!X$4,'[1]INTERNAL PARAMETERS-1'!$B$5:$J$44,5,FALSE)*VLOOKUP(SBYLD2!X$4,'[1]INTERNAL PARAMETERS-1'!$B$5:$J$44,7,FALSE)*SBYLD2!$F186 + SBYLD1!X186*(1-VLOOKUP(SBYLD2!X$4,'[1]INTERNAL PARAMETERS-1'!$B$5:$J$44,5,FALSE))*VLOOKUP(SBYLD2!X$4,'[1]INTERNAL PARAMETERS-1'!$B$5:$J$44,9,FALSE)*SBYLD2!$F186</f>
        <v>0</v>
      </c>
      <c r="Y186" s="44">
        <f>SBYLD1!Y186*VLOOKUP(SBYLD2!Y$4,'[1]INTERNAL PARAMETERS-1'!$B$5:$J$44,5,FALSE)*VLOOKUP(SBYLD2!Y$4,'[1]INTERNAL PARAMETERS-1'!$B$5:$J$44,7,FALSE)*SBYLD2!$F186 + SBYLD1!Y186*(1-VLOOKUP(SBYLD2!Y$4,'[1]INTERNAL PARAMETERS-1'!$B$5:$J$44,5,FALSE))*VLOOKUP(SBYLD2!Y$4,'[1]INTERNAL PARAMETERS-1'!$B$5:$J$44,9,FALSE)*SBYLD2!$F186</f>
        <v>0</v>
      </c>
      <c r="Z186" s="44">
        <f>SBYLD1!Z186*VLOOKUP(SBYLD2!Z$4,'[1]INTERNAL PARAMETERS-1'!$B$5:$J$44,5,FALSE)*VLOOKUP(SBYLD2!Z$4,'[1]INTERNAL PARAMETERS-1'!$B$5:$J$44,7,FALSE)*SBYLD2!$F186 + SBYLD1!Z186*(1-VLOOKUP(SBYLD2!Z$4,'[1]INTERNAL PARAMETERS-1'!$B$5:$J$44,5,FALSE))*VLOOKUP(SBYLD2!Z$4,'[1]INTERNAL PARAMETERS-1'!$B$5:$J$44,9,FALSE)*SBYLD2!$F186</f>
        <v>0</v>
      </c>
      <c r="AA186" s="44">
        <f>SBYLD1!AA186*VLOOKUP(SBYLD2!AA$4,'[1]INTERNAL PARAMETERS-1'!$B$5:$J$44,5,FALSE)*VLOOKUP(SBYLD2!AA$4,'[1]INTERNAL PARAMETERS-1'!$B$5:$J$44,7,FALSE)*SBYLD2!$F186 + SBYLD1!AA186*(1-VLOOKUP(SBYLD2!AA$4,'[1]INTERNAL PARAMETERS-1'!$B$5:$J$44,5,FALSE))*VLOOKUP(SBYLD2!AA$4,'[1]INTERNAL PARAMETERS-1'!$B$5:$J$44,9,FALSE)*SBYLD2!$F186</f>
        <v>0</v>
      </c>
      <c r="AB186" s="44">
        <f>SBYLD1!AB186*VLOOKUP(SBYLD2!AB$4,'[1]INTERNAL PARAMETERS-1'!$B$5:$J$44,5,FALSE)*VLOOKUP(SBYLD2!AB$4,'[1]INTERNAL PARAMETERS-1'!$B$5:$J$44,7,FALSE)*SBYLD2!$F186 + SBYLD1!AB186*(1-VLOOKUP(SBYLD2!AB$4,'[1]INTERNAL PARAMETERS-1'!$B$5:$J$44,5,FALSE))*VLOOKUP(SBYLD2!AB$4,'[1]INTERNAL PARAMETERS-1'!$B$5:$J$44,9,FALSE)*SBYLD2!$F186</f>
        <v>0</v>
      </c>
      <c r="AC186" s="44">
        <f>SBYLD1!AC186*VLOOKUP(SBYLD2!AC$4,'[1]INTERNAL PARAMETERS-1'!$B$5:$J$44,5,FALSE)*VLOOKUP(SBYLD2!AC$4,'[1]INTERNAL PARAMETERS-1'!$B$5:$J$44,7,FALSE)*SBYLD2!$F186 + SBYLD1!AC186*(1-VLOOKUP(SBYLD2!AC$4,'[1]INTERNAL PARAMETERS-1'!$B$5:$J$44,5,FALSE))*VLOOKUP(SBYLD2!AC$4,'[1]INTERNAL PARAMETERS-1'!$B$5:$J$44,9,FALSE)*SBYLD2!$F186</f>
        <v>0</v>
      </c>
      <c r="AD186" s="44">
        <f>SBYLD1!AD186*VLOOKUP(SBYLD2!AD$4,'[1]INTERNAL PARAMETERS-1'!$B$5:$J$44,5,FALSE)*VLOOKUP(SBYLD2!AD$4,'[1]INTERNAL PARAMETERS-1'!$B$5:$J$44,7,FALSE)*SBYLD2!$F186 + SBYLD1!AD186*(1-VLOOKUP(SBYLD2!AD$4,'[1]INTERNAL PARAMETERS-1'!$B$5:$J$44,5,FALSE))*VLOOKUP(SBYLD2!AD$4,'[1]INTERNAL PARAMETERS-1'!$B$5:$J$44,9,FALSE)*SBYLD2!$F186</f>
        <v>0</v>
      </c>
      <c r="AE186" s="44">
        <f>SBYLD1!AE186*VLOOKUP(SBYLD2!AE$4,'[1]INTERNAL PARAMETERS-1'!$B$5:$J$44,5,FALSE)*VLOOKUP(SBYLD2!AE$4,'[1]INTERNAL PARAMETERS-1'!$B$5:$J$44,7,FALSE)*SBYLD2!$F186 + SBYLD1!AE186*(1-VLOOKUP(SBYLD2!AE$4,'[1]INTERNAL PARAMETERS-1'!$B$5:$J$44,5,FALSE))*VLOOKUP(SBYLD2!AE$4,'[1]INTERNAL PARAMETERS-1'!$B$5:$J$44,9,FALSE)*SBYLD2!$F186</f>
        <v>0</v>
      </c>
      <c r="AF186" s="44">
        <f>SBYLD1!AF186*VLOOKUP(SBYLD2!AF$4,'[1]INTERNAL PARAMETERS-1'!$B$5:$J$44,5,FALSE)*VLOOKUP(SBYLD2!AF$4,'[1]INTERNAL PARAMETERS-1'!$B$5:$J$44,7,FALSE)*SBYLD2!$F186 + SBYLD1!AF186*(1-VLOOKUP(SBYLD2!AF$4,'[1]INTERNAL PARAMETERS-1'!$B$5:$J$44,5,FALSE))*VLOOKUP(SBYLD2!AF$4,'[1]INTERNAL PARAMETERS-1'!$B$5:$J$44,9,FALSE)*SBYLD2!$F186</f>
        <v>0</v>
      </c>
      <c r="AG186" s="44">
        <f>SBYLD1!AG186*VLOOKUP(SBYLD2!AG$4,'[1]INTERNAL PARAMETERS-1'!$B$5:$J$44,5,FALSE)*VLOOKUP(SBYLD2!AG$4,'[1]INTERNAL PARAMETERS-1'!$B$5:$J$44,7,FALSE)*SBYLD2!$F186 + SBYLD1!AG186*(1-VLOOKUP(SBYLD2!AG$4,'[1]INTERNAL PARAMETERS-1'!$B$5:$J$44,5,FALSE))*VLOOKUP(SBYLD2!AG$4,'[1]INTERNAL PARAMETERS-1'!$B$5:$J$44,9,FALSE)*SBYLD2!$F186</f>
        <v>0</v>
      </c>
      <c r="AH186" s="44">
        <f>SBYLD1!AH186*VLOOKUP(SBYLD2!AH$4,'[1]INTERNAL PARAMETERS-1'!$B$5:$J$44,5,FALSE)*VLOOKUP(SBYLD2!AH$4,'[1]INTERNAL PARAMETERS-1'!$B$5:$J$44,7,FALSE)*SBYLD2!$F186 + SBYLD1!AH186*(1-VLOOKUP(SBYLD2!AH$4,'[1]INTERNAL PARAMETERS-1'!$B$5:$J$44,5,FALSE))*VLOOKUP(SBYLD2!AH$4,'[1]INTERNAL PARAMETERS-1'!$B$5:$J$44,9,FALSE)*SBYLD2!$F186</f>
        <v>0</v>
      </c>
      <c r="AI186" s="44">
        <f>SBYLD1!AI186*VLOOKUP(SBYLD2!AI$4,'[1]INTERNAL PARAMETERS-1'!$B$5:$J$44,5,FALSE)*VLOOKUP(SBYLD2!AI$4,'[1]INTERNAL PARAMETERS-1'!$B$5:$J$44,7,FALSE)*SBYLD2!$F186 + SBYLD1!AI186*(1-VLOOKUP(SBYLD2!AI$4,'[1]INTERNAL PARAMETERS-1'!$B$5:$J$44,5,FALSE))*VLOOKUP(SBYLD2!AI$4,'[1]INTERNAL PARAMETERS-1'!$B$5:$J$44,9,FALSE)*SBYLD2!$F186</f>
        <v>0</v>
      </c>
      <c r="AJ186" s="44">
        <f>SBYLD1!AJ186*VLOOKUP(SBYLD2!AJ$4,'[1]INTERNAL PARAMETERS-1'!$B$5:$J$44,5,FALSE)*VLOOKUP(SBYLD2!AJ$4,'[1]INTERNAL PARAMETERS-1'!$B$5:$J$44,7,FALSE)*SBYLD2!$F186 + SBYLD1!AJ186*(1-VLOOKUP(SBYLD2!AJ$4,'[1]INTERNAL PARAMETERS-1'!$B$5:$J$44,5,FALSE))*VLOOKUP(SBYLD2!AJ$4,'[1]INTERNAL PARAMETERS-1'!$B$5:$J$44,9,FALSE)*SBYLD2!$F186</f>
        <v>0</v>
      </c>
      <c r="AK186" s="44">
        <f>SBYLD1!AK186*VLOOKUP(SBYLD2!AK$4,'[1]INTERNAL PARAMETERS-1'!$B$5:$J$44,5,FALSE)*VLOOKUP(SBYLD2!AK$4,'[1]INTERNAL PARAMETERS-1'!$B$5:$J$44,7,FALSE)*SBYLD2!$F186 + SBYLD1!AK186*(1-VLOOKUP(SBYLD2!AK$4,'[1]INTERNAL PARAMETERS-1'!$B$5:$J$44,5,FALSE))*VLOOKUP(SBYLD2!AK$4,'[1]INTERNAL PARAMETERS-1'!$B$5:$J$44,9,FALSE)*SBYLD2!$F186</f>
        <v>0</v>
      </c>
      <c r="AL186" s="44">
        <f>SBYLD1!AL186*VLOOKUP(SBYLD2!AL$4,'[1]INTERNAL PARAMETERS-1'!$B$5:$J$44,5,FALSE)*VLOOKUP(SBYLD2!AL$4,'[1]INTERNAL PARAMETERS-1'!$B$5:$J$44,7,FALSE)*SBYLD2!$F186 + SBYLD1!AL186*(1-VLOOKUP(SBYLD2!AL$4,'[1]INTERNAL PARAMETERS-1'!$B$5:$J$44,5,FALSE))*VLOOKUP(SBYLD2!AL$4,'[1]INTERNAL PARAMETERS-1'!$B$5:$J$44,9,FALSE)*SBYLD2!$F186</f>
        <v>0</v>
      </c>
      <c r="AM186" s="44">
        <f>SBYLD1!AM186*VLOOKUP(SBYLD2!AM$4,'[1]INTERNAL PARAMETERS-1'!$B$5:$J$44,5,FALSE)*VLOOKUP(SBYLD2!AM$4,'[1]INTERNAL PARAMETERS-1'!$B$5:$J$44,7,FALSE)*SBYLD2!$F186 + SBYLD1!AM186*(1-VLOOKUP(SBYLD2!AM$4,'[1]INTERNAL PARAMETERS-1'!$B$5:$J$44,5,FALSE))*VLOOKUP(SBYLD2!AM$4,'[1]INTERNAL PARAMETERS-1'!$B$5:$J$44,9,FALSE)*SBYLD2!$F186</f>
        <v>0</v>
      </c>
      <c r="AN186" s="44">
        <f>SBYLD1!AN186*VLOOKUP(SBYLD2!AN$4,'[1]INTERNAL PARAMETERS-1'!$B$5:$J$44,5,FALSE)*VLOOKUP(SBYLD2!AN$4,'[1]INTERNAL PARAMETERS-1'!$B$5:$J$44,7,FALSE)*SBYLD2!$F186 + SBYLD1!AN186*(1-VLOOKUP(SBYLD2!AN$4,'[1]INTERNAL PARAMETERS-1'!$B$5:$J$44,5,FALSE))*VLOOKUP(SBYLD2!AN$4,'[1]INTERNAL PARAMETERS-1'!$B$5:$J$44,9,FALSE)*SBYLD2!$F186</f>
        <v>0</v>
      </c>
      <c r="AO186" s="44">
        <f>SBYLD1!AO186*VLOOKUP(SBYLD2!AO$4,'[1]INTERNAL PARAMETERS-1'!$B$5:$J$44,5,FALSE)*VLOOKUP(SBYLD2!AO$4,'[1]INTERNAL PARAMETERS-1'!$B$5:$J$44,7,FALSE)*SBYLD2!$F186 + SBYLD1!AO186*(1-VLOOKUP(SBYLD2!AO$4,'[1]INTERNAL PARAMETERS-1'!$B$5:$J$44,5,FALSE))*VLOOKUP(SBYLD2!AO$4,'[1]INTERNAL PARAMETERS-1'!$B$5:$J$44,9,FALSE)*SBYLD2!$F186</f>
        <v>0</v>
      </c>
      <c r="AP186" s="44">
        <f>SBYLD1!AP186*VLOOKUP(SBYLD2!AP$4,'[1]INTERNAL PARAMETERS-1'!$B$5:$J$44,5,FALSE)*VLOOKUP(SBYLD2!AP$4,'[1]INTERNAL PARAMETERS-1'!$B$5:$J$44,7,FALSE)*SBYLD2!$F186 + SBYLD1!AP186*(1-VLOOKUP(SBYLD2!AP$4,'[1]INTERNAL PARAMETERS-1'!$B$5:$J$44,5,FALSE))*VLOOKUP(SBYLD2!AP$4,'[1]INTERNAL PARAMETERS-1'!$B$5:$J$44,9,FALSE)*SBYLD2!$F186</f>
        <v>0</v>
      </c>
      <c r="AQ186" s="44">
        <f>SBYLD1!AQ186*VLOOKUP(SBYLD2!AQ$4,'[1]INTERNAL PARAMETERS-1'!$B$5:$J$44,5,FALSE)*VLOOKUP(SBYLD2!AQ$4,'[1]INTERNAL PARAMETERS-1'!$B$5:$J$44,7,FALSE)*SBYLD2!$F186 + SBYLD1!AQ186*(1-VLOOKUP(SBYLD2!AQ$4,'[1]INTERNAL PARAMETERS-1'!$B$5:$J$44,5,FALSE))*VLOOKUP(SBYLD2!AQ$4,'[1]INTERNAL PARAMETERS-1'!$B$5:$J$44,9,FALSE)*SBYLD2!$F186</f>
        <v>0</v>
      </c>
      <c r="AR186" s="44">
        <f>SBYLD1!AR186*VLOOKUP(SBYLD2!AR$4,'[1]INTERNAL PARAMETERS-1'!$B$5:$J$44,5,FALSE)*VLOOKUP(SBYLD2!AR$4,'[1]INTERNAL PARAMETERS-1'!$B$5:$J$44,7,FALSE)*SBYLD2!$F186 + SBYLD1!AR186*(1-VLOOKUP(SBYLD2!AR$4,'[1]INTERNAL PARAMETERS-1'!$B$5:$J$44,5,FALSE))*VLOOKUP(SBYLD2!AR$4,'[1]INTERNAL PARAMETERS-1'!$B$5:$J$44,9,FALSE)*SBYLD2!$F186</f>
        <v>0</v>
      </c>
      <c r="AS186" s="44">
        <f>SBYLD1!AS186*VLOOKUP(SBYLD2!AS$4,'[1]INTERNAL PARAMETERS-1'!$B$5:$J$44,5,FALSE)*VLOOKUP(SBYLD2!AS$4,'[1]INTERNAL PARAMETERS-1'!$B$5:$J$44,7,FALSE)*SBYLD2!$F186 + SBYLD1!AS186*(1-VLOOKUP(SBYLD2!AS$4,'[1]INTERNAL PARAMETERS-1'!$B$5:$J$44,5,FALSE))*VLOOKUP(SBYLD2!AS$4,'[1]INTERNAL PARAMETERS-1'!$B$5:$J$44,9,FALSE)*SBYLD2!$F186</f>
        <v>0</v>
      </c>
      <c r="AT186" s="43">
        <f>SBYLD1!AT186*VLOOKUP(SBYLD2!AT$4,'[1]INTERNAL PARAMETERS-1'!$B$5:$J$44,5,FALSE)*VLOOKUP(SBYLD2!AT$4,'[1]INTERNAL PARAMETERS-1'!$B$5:$J$44,7,FALSE)*SBYLD2!$F186 + SBYLD1!AT186*(1-VLOOKUP(SBYLD2!AT$4,'[1]INTERNAL PARAMETERS-1'!$B$5:$J$44,5,FALSE))*VLOOKUP(SBYLD2!AT$4,'[1]INTERNAL PARAMETERS-1'!$B$5:$J$44,9,FALSE)*SBYLD2!$F186</f>
        <v>0</v>
      </c>
      <c r="AU186" s="45">
        <f>SBYLD1!AU186*VLOOKUP(SBYLD2!AU$4,'[1]INTERNAL PARAMETERS-1'!$B$5:$J$44,5,FALSE)*VLOOKUP(SBYLD2!AU$4,'[1]INTERNAL PARAMETERS-1'!$B$5:$J$44,6,FALSE)*VLOOKUP(SBYLD2!AU$4,'[1]INTERNAL PARAMETERS-1'!$B$5:$J$44,3,FALSE) + SBYLD1!AU186*(1-VLOOKUP(SBYLD2!AU$4,'[1]INTERNAL PARAMETERS-1'!$B$5:$J$44,5,FALSE))*VLOOKUP(SBYLD2!AU$4,'[1]INTERNAL PARAMETERS-1'!$B$5:$J$44,8,FALSE)*VLOOKUP(SBYLD2!AU$4,'[1]INTERNAL PARAMETERS-1'!$B$5:$J$44,3,FALSE)</f>
        <v>0</v>
      </c>
      <c r="AV186" s="44">
        <f>SBYLD1!AV186*VLOOKUP(SBYLD2!AV$4,'[1]INTERNAL PARAMETERS-1'!$B$5:$J$44,5,FALSE)*VLOOKUP(SBYLD2!AV$4,'[1]INTERNAL PARAMETERS-1'!$B$5:$J$44,6,FALSE)*VLOOKUP(SBYLD2!AV$4,'[1]INTERNAL PARAMETERS-1'!$B$5:$J$44,3,FALSE) + SBYLD1!AV186*(1-VLOOKUP(SBYLD2!AV$4,'[1]INTERNAL PARAMETERS-1'!$B$5:$J$44,5,FALSE))*VLOOKUP(SBYLD2!AV$4,'[1]INTERNAL PARAMETERS-1'!$B$5:$J$44,8,FALSE)*VLOOKUP(SBYLD2!AV$4,'[1]INTERNAL PARAMETERS-1'!$B$5:$J$44,3,FALSE)</f>
        <v>0</v>
      </c>
      <c r="AW186" s="44">
        <f>SBYLD1!AW186*VLOOKUP(SBYLD2!AW$4,'[1]INTERNAL PARAMETERS-1'!$B$5:$J$44,5,FALSE)*VLOOKUP(SBYLD2!AW$4,'[1]INTERNAL PARAMETERS-1'!$B$5:$J$44,6,FALSE)*VLOOKUP(SBYLD2!AW$4,'[1]INTERNAL PARAMETERS-1'!$B$5:$J$44,3,FALSE) + SBYLD1!AW186*(1-VLOOKUP(SBYLD2!AW$4,'[1]INTERNAL PARAMETERS-1'!$B$5:$J$44,5,FALSE))*VLOOKUP(SBYLD2!AW$4,'[1]INTERNAL PARAMETERS-1'!$B$5:$J$44,8,FALSE)*VLOOKUP(SBYLD2!AW$4,'[1]INTERNAL PARAMETERS-1'!$B$5:$J$44,3,FALSE)</f>
        <v>0</v>
      </c>
      <c r="AX186" s="44">
        <f>SBYLD1!AX186*VLOOKUP(SBYLD2!AX$4,'[1]INTERNAL PARAMETERS-1'!$B$5:$J$44,5,FALSE)*VLOOKUP(SBYLD2!AX$4,'[1]INTERNAL PARAMETERS-1'!$B$5:$J$44,6,FALSE)*VLOOKUP(SBYLD2!AX$4,'[1]INTERNAL PARAMETERS-1'!$B$5:$J$44,3,FALSE) + SBYLD1!AX186*(1-VLOOKUP(SBYLD2!AX$4,'[1]INTERNAL PARAMETERS-1'!$B$5:$J$44,5,FALSE))*VLOOKUP(SBYLD2!AX$4,'[1]INTERNAL PARAMETERS-1'!$B$5:$J$44,8,FALSE)*VLOOKUP(SBYLD2!AX$4,'[1]INTERNAL PARAMETERS-1'!$B$5:$J$44,3,FALSE)</f>
        <v>0</v>
      </c>
      <c r="AY186" s="44">
        <f>SBYLD1!AY186*VLOOKUP(SBYLD2!AY$4,'[1]INTERNAL PARAMETERS-1'!$B$5:$J$44,5,FALSE)*VLOOKUP(SBYLD2!AY$4,'[1]INTERNAL PARAMETERS-1'!$B$5:$J$44,6,FALSE)*VLOOKUP(SBYLD2!AY$4,'[1]INTERNAL PARAMETERS-1'!$B$5:$J$44,3,FALSE) + SBYLD1!AY186*(1-VLOOKUP(SBYLD2!AY$4,'[1]INTERNAL PARAMETERS-1'!$B$5:$J$44,5,FALSE))*VLOOKUP(SBYLD2!AY$4,'[1]INTERNAL PARAMETERS-1'!$B$5:$J$44,8,FALSE)*VLOOKUP(SBYLD2!AY$4,'[1]INTERNAL PARAMETERS-1'!$B$5:$J$44,3,FALSE)</f>
        <v>0</v>
      </c>
      <c r="AZ186" s="44">
        <f>SBYLD1!AZ186*VLOOKUP(SBYLD2!AZ$4,'[1]INTERNAL PARAMETERS-1'!$B$5:$J$44,5,FALSE)*VLOOKUP(SBYLD2!AZ$4,'[1]INTERNAL PARAMETERS-1'!$B$5:$J$44,6,FALSE)*VLOOKUP(SBYLD2!AZ$4,'[1]INTERNAL PARAMETERS-1'!$B$5:$J$44,3,FALSE) + SBYLD1!AZ186*(1-VLOOKUP(SBYLD2!AZ$4,'[1]INTERNAL PARAMETERS-1'!$B$5:$J$44,5,FALSE))*VLOOKUP(SBYLD2!AZ$4,'[1]INTERNAL PARAMETERS-1'!$B$5:$J$44,8,FALSE)*VLOOKUP(SBYLD2!AZ$4,'[1]INTERNAL PARAMETERS-1'!$B$5:$J$44,3,FALSE)</f>
        <v>0</v>
      </c>
      <c r="BA186" s="44">
        <f>SBYLD1!BA186*VLOOKUP(SBYLD2!BA$4,'[1]INTERNAL PARAMETERS-1'!$B$5:$J$44,5,FALSE)*VLOOKUP(SBYLD2!BA$4,'[1]INTERNAL PARAMETERS-1'!$B$5:$J$44,6,FALSE)*VLOOKUP(SBYLD2!BA$4,'[1]INTERNAL PARAMETERS-1'!$B$5:$J$44,3,FALSE) + SBYLD1!BA186*(1-VLOOKUP(SBYLD2!BA$4,'[1]INTERNAL PARAMETERS-1'!$B$5:$J$44,5,FALSE))*VLOOKUP(SBYLD2!BA$4,'[1]INTERNAL PARAMETERS-1'!$B$5:$J$44,8,FALSE)*VLOOKUP(SBYLD2!BA$4,'[1]INTERNAL PARAMETERS-1'!$B$5:$J$44,3,FALSE)</f>
        <v>0</v>
      </c>
      <c r="BB186" s="44">
        <f>SBYLD1!BB186*VLOOKUP(SBYLD2!BB$4,'[1]INTERNAL PARAMETERS-1'!$B$5:$J$44,5,FALSE)*VLOOKUP(SBYLD2!BB$4,'[1]INTERNAL PARAMETERS-1'!$B$5:$J$44,6,FALSE)*VLOOKUP(SBYLD2!BB$4,'[1]INTERNAL PARAMETERS-1'!$B$5:$J$44,3,FALSE) + SBYLD1!BB186*(1-VLOOKUP(SBYLD2!BB$4,'[1]INTERNAL PARAMETERS-1'!$B$5:$J$44,5,FALSE))*VLOOKUP(SBYLD2!BB$4,'[1]INTERNAL PARAMETERS-1'!$B$5:$J$44,8,FALSE)*VLOOKUP(SBYLD2!BB$4,'[1]INTERNAL PARAMETERS-1'!$B$5:$J$44,3,FALSE)</f>
        <v>0</v>
      </c>
      <c r="BC186" s="44">
        <f>SBYLD1!BC186*VLOOKUP(SBYLD2!BC$4,'[1]INTERNAL PARAMETERS-1'!$B$5:$J$44,5,FALSE)*VLOOKUP(SBYLD2!BC$4,'[1]INTERNAL PARAMETERS-1'!$B$5:$J$44,6,FALSE)*VLOOKUP(SBYLD2!BC$4,'[1]INTERNAL PARAMETERS-1'!$B$5:$J$44,3,FALSE) + SBYLD1!BC186*(1-VLOOKUP(SBYLD2!BC$4,'[1]INTERNAL PARAMETERS-1'!$B$5:$J$44,5,FALSE))*VLOOKUP(SBYLD2!BC$4,'[1]INTERNAL PARAMETERS-1'!$B$5:$J$44,8,FALSE)*VLOOKUP(SBYLD2!BC$4,'[1]INTERNAL PARAMETERS-1'!$B$5:$J$44,3,FALSE)</f>
        <v>0</v>
      </c>
      <c r="BD186" s="44">
        <f>SBYLD1!BD186*VLOOKUP(SBYLD2!BD$4,'[1]INTERNAL PARAMETERS-1'!$B$5:$J$44,5,FALSE)*VLOOKUP(SBYLD2!BD$4,'[1]INTERNAL PARAMETERS-1'!$B$5:$J$44,6,FALSE)*VLOOKUP(SBYLD2!BD$4,'[1]INTERNAL PARAMETERS-1'!$B$5:$J$44,3,FALSE) + SBYLD1!BD186*(1-VLOOKUP(SBYLD2!BD$4,'[1]INTERNAL PARAMETERS-1'!$B$5:$J$44,5,FALSE))*VLOOKUP(SBYLD2!BD$4,'[1]INTERNAL PARAMETERS-1'!$B$5:$J$44,8,FALSE)*VLOOKUP(SBYLD2!BD$4,'[1]INTERNAL PARAMETERS-1'!$B$5:$J$44,3,FALSE)</f>
        <v>0</v>
      </c>
      <c r="BE186" s="44">
        <f>SBYLD1!BE186*VLOOKUP(SBYLD2!BE$4,'[1]INTERNAL PARAMETERS-1'!$B$5:$J$44,5,FALSE)*VLOOKUP(SBYLD2!BE$4,'[1]INTERNAL PARAMETERS-1'!$B$5:$J$44,6,FALSE)*VLOOKUP(SBYLD2!BE$4,'[1]INTERNAL PARAMETERS-1'!$B$5:$J$44,3,FALSE) + SBYLD1!BE186*(1-VLOOKUP(SBYLD2!BE$4,'[1]INTERNAL PARAMETERS-1'!$B$5:$J$44,5,FALSE))*VLOOKUP(SBYLD2!BE$4,'[1]INTERNAL PARAMETERS-1'!$B$5:$J$44,8,FALSE)*VLOOKUP(SBYLD2!BE$4,'[1]INTERNAL PARAMETERS-1'!$B$5:$J$44,3,FALSE)</f>
        <v>0</v>
      </c>
      <c r="BF186" s="44">
        <f>SBYLD1!BF186*VLOOKUP(SBYLD2!BF$4,'[1]INTERNAL PARAMETERS-1'!$B$5:$J$44,5,FALSE)*VLOOKUP(SBYLD2!BF$4,'[1]INTERNAL PARAMETERS-1'!$B$5:$J$44,6,FALSE)*VLOOKUP(SBYLD2!BF$4,'[1]INTERNAL PARAMETERS-1'!$B$5:$J$44,3,FALSE) + SBYLD1!BF186*(1-VLOOKUP(SBYLD2!BF$4,'[1]INTERNAL PARAMETERS-1'!$B$5:$J$44,5,FALSE))*VLOOKUP(SBYLD2!BF$4,'[1]INTERNAL PARAMETERS-1'!$B$5:$J$44,8,FALSE)*VLOOKUP(SBYLD2!BF$4,'[1]INTERNAL PARAMETERS-1'!$B$5:$J$44,3,FALSE)</f>
        <v>0</v>
      </c>
      <c r="BG186" s="44">
        <f>SBYLD1!BG186*VLOOKUP(SBYLD2!BG$4,'[1]INTERNAL PARAMETERS-1'!$B$5:$J$44,5,FALSE)*VLOOKUP(SBYLD2!BG$4,'[1]INTERNAL PARAMETERS-1'!$B$5:$J$44,6,FALSE)*VLOOKUP(SBYLD2!BG$4,'[1]INTERNAL PARAMETERS-1'!$B$5:$J$44,3,FALSE) + SBYLD1!BG186*(1-VLOOKUP(SBYLD2!BG$4,'[1]INTERNAL PARAMETERS-1'!$B$5:$J$44,5,FALSE))*VLOOKUP(SBYLD2!BG$4,'[1]INTERNAL PARAMETERS-1'!$B$5:$J$44,8,FALSE)*VLOOKUP(SBYLD2!BG$4,'[1]INTERNAL PARAMETERS-1'!$B$5:$J$44,3,FALSE)</f>
        <v>0</v>
      </c>
      <c r="BH186" s="44">
        <f>SBYLD1!BH186*VLOOKUP(SBYLD2!BH$4,'[1]INTERNAL PARAMETERS-1'!$B$5:$J$44,5,FALSE)*VLOOKUP(SBYLD2!BH$4,'[1]INTERNAL PARAMETERS-1'!$B$5:$J$44,6,FALSE)*VLOOKUP(SBYLD2!BH$4,'[1]INTERNAL PARAMETERS-1'!$B$5:$J$44,3,FALSE) + SBYLD1!BH186*(1-VLOOKUP(SBYLD2!BH$4,'[1]INTERNAL PARAMETERS-1'!$B$5:$J$44,5,FALSE))*VLOOKUP(SBYLD2!BH$4,'[1]INTERNAL PARAMETERS-1'!$B$5:$J$44,8,FALSE)*VLOOKUP(SBYLD2!BH$4,'[1]INTERNAL PARAMETERS-1'!$B$5:$J$44,3,FALSE)</f>
        <v>0</v>
      </c>
      <c r="BI186" s="44">
        <f>SBYLD1!BI186*VLOOKUP(SBYLD2!BI$4,'[1]INTERNAL PARAMETERS-1'!$B$5:$J$44,5,FALSE)*VLOOKUP(SBYLD2!BI$4,'[1]INTERNAL PARAMETERS-1'!$B$5:$J$44,6,FALSE)*VLOOKUP(SBYLD2!BI$4,'[1]INTERNAL PARAMETERS-1'!$B$5:$J$44,3,FALSE) + SBYLD1!BI186*(1-VLOOKUP(SBYLD2!BI$4,'[1]INTERNAL PARAMETERS-1'!$B$5:$J$44,5,FALSE))*VLOOKUP(SBYLD2!BI$4,'[1]INTERNAL PARAMETERS-1'!$B$5:$J$44,8,FALSE)*VLOOKUP(SBYLD2!BI$4,'[1]INTERNAL PARAMETERS-1'!$B$5:$J$44,3,FALSE)</f>
        <v>0</v>
      </c>
      <c r="BJ186" s="44">
        <f>SBYLD1!BJ186*VLOOKUP(SBYLD2!BJ$4,'[1]INTERNAL PARAMETERS-1'!$B$5:$J$44,5,FALSE)*VLOOKUP(SBYLD2!BJ$4,'[1]INTERNAL PARAMETERS-1'!$B$5:$J$44,6,FALSE)*VLOOKUP(SBYLD2!BJ$4,'[1]INTERNAL PARAMETERS-1'!$B$5:$J$44,3,FALSE) + SBYLD1!BJ186*(1-VLOOKUP(SBYLD2!BJ$4,'[1]INTERNAL PARAMETERS-1'!$B$5:$J$44,5,FALSE))*VLOOKUP(SBYLD2!BJ$4,'[1]INTERNAL PARAMETERS-1'!$B$5:$J$44,8,FALSE)*VLOOKUP(SBYLD2!BJ$4,'[1]INTERNAL PARAMETERS-1'!$B$5:$J$44,3,FALSE)</f>
        <v>0</v>
      </c>
      <c r="BK186" s="44">
        <f>SBYLD1!BK186*VLOOKUP(SBYLD2!BK$4,'[1]INTERNAL PARAMETERS-1'!$B$5:$J$44,5,FALSE)*VLOOKUP(SBYLD2!BK$4,'[1]INTERNAL PARAMETERS-1'!$B$5:$J$44,6,FALSE)*VLOOKUP(SBYLD2!BK$4,'[1]INTERNAL PARAMETERS-1'!$B$5:$J$44,3,FALSE) + SBYLD1!BK186*(1-VLOOKUP(SBYLD2!BK$4,'[1]INTERNAL PARAMETERS-1'!$B$5:$J$44,5,FALSE))*VLOOKUP(SBYLD2!BK$4,'[1]INTERNAL PARAMETERS-1'!$B$5:$J$44,8,FALSE)*VLOOKUP(SBYLD2!BK$4,'[1]INTERNAL PARAMETERS-1'!$B$5:$J$44,3,FALSE)</f>
        <v>0</v>
      </c>
      <c r="BL186" s="44">
        <f>SBYLD1!BL186*VLOOKUP(SBYLD2!BL$4,'[1]INTERNAL PARAMETERS-1'!$B$5:$J$44,5,FALSE)*VLOOKUP(SBYLD2!BL$4,'[1]INTERNAL PARAMETERS-1'!$B$5:$J$44,6,FALSE)*VLOOKUP(SBYLD2!BL$4,'[1]INTERNAL PARAMETERS-1'!$B$5:$J$44,3,FALSE) + SBYLD1!BL186*(1-VLOOKUP(SBYLD2!BL$4,'[1]INTERNAL PARAMETERS-1'!$B$5:$J$44,5,FALSE))*VLOOKUP(SBYLD2!BL$4,'[1]INTERNAL PARAMETERS-1'!$B$5:$J$44,8,FALSE)*VLOOKUP(SBYLD2!BL$4,'[1]INTERNAL PARAMETERS-1'!$B$5:$J$44,3,FALSE)</f>
        <v>0</v>
      </c>
      <c r="BM186" s="44">
        <f>SBYLD1!BM186*VLOOKUP(SBYLD2!BM$4,'[1]INTERNAL PARAMETERS-1'!$B$5:$J$44,5,FALSE)*VLOOKUP(SBYLD2!BM$4,'[1]INTERNAL PARAMETERS-1'!$B$5:$J$44,6,FALSE)*VLOOKUP(SBYLD2!BM$4,'[1]INTERNAL PARAMETERS-1'!$B$5:$J$44,3,FALSE) + SBYLD1!BM186*(1-VLOOKUP(SBYLD2!BM$4,'[1]INTERNAL PARAMETERS-1'!$B$5:$J$44,5,FALSE))*VLOOKUP(SBYLD2!BM$4,'[1]INTERNAL PARAMETERS-1'!$B$5:$J$44,8,FALSE)*VLOOKUP(SBYLD2!BM$4,'[1]INTERNAL PARAMETERS-1'!$B$5:$J$44,3,FALSE)</f>
        <v>0</v>
      </c>
      <c r="BN186" s="44">
        <f>SBYLD1!BN186*VLOOKUP(SBYLD2!BN$4,'[1]INTERNAL PARAMETERS-1'!$B$5:$J$44,5,FALSE)*VLOOKUP(SBYLD2!BN$4,'[1]INTERNAL PARAMETERS-1'!$B$5:$J$44,6,FALSE)*VLOOKUP(SBYLD2!BN$4,'[1]INTERNAL PARAMETERS-1'!$B$5:$J$44,3,FALSE) + SBYLD1!BN186*(1-VLOOKUP(SBYLD2!BN$4,'[1]INTERNAL PARAMETERS-1'!$B$5:$J$44,5,FALSE))*VLOOKUP(SBYLD2!BN$4,'[1]INTERNAL PARAMETERS-1'!$B$5:$J$44,8,FALSE)*VLOOKUP(SBYLD2!BN$4,'[1]INTERNAL PARAMETERS-1'!$B$5:$J$44,3,FALSE)</f>
        <v>0</v>
      </c>
      <c r="BO186" s="44">
        <f>SBYLD1!BO186*VLOOKUP(SBYLD2!BO$4,'[1]INTERNAL PARAMETERS-1'!$B$5:$J$44,5,FALSE)*VLOOKUP(SBYLD2!BO$4,'[1]INTERNAL PARAMETERS-1'!$B$5:$J$44,6,FALSE)*VLOOKUP(SBYLD2!BO$4,'[1]INTERNAL PARAMETERS-1'!$B$5:$J$44,3,FALSE) + SBYLD1!BO186*(1-VLOOKUP(SBYLD2!BO$4,'[1]INTERNAL PARAMETERS-1'!$B$5:$J$44,5,FALSE))*VLOOKUP(SBYLD2!BO$4,'[1]INTERNAL PARAMETERS-1'!$B$5:$J$44,8,FALSE)*VLOOKUP(SBYLD2!BO$4,'[1]INTERNAL PARAMETERS-1'!$B$5:$J$44,3,FALSE)</f>
        <v>0</v>
      </c>
      <c r="BP186" s="44">
        <f>SBYLD1!BP186*VLOOKUP(SBYLD2!BP$4,'[1]INTERNAL PARAMETERS-1'!$B$5:$J$44,5,FALSE)*VLOOKUP(SBYLD2!BP$4,'[1]INTERNAL PARAMETERS-1'!$B$5:$J$44,6,FALSE)*VLOOKUP(SBYLD2!BP$4,'[1]INTERNAL PARAMETERS-1'!$B$5:$J$44,3,FALSE) + SBYLD1!BP186*(1-VLOOKUP(SBYLD2!BP$4,'[1]INTERNAL PARAMETERS-1'!$B$5:$J$44,5,FALSE))*VLOOKUP(SBYLD2!BP$4,'[1]INTERNAL PARAMETERS-1'!$B$5:$J$44,8,FALSE)*VLOOKUP(SBYLD2!BP$4,'[1]INTERNAL PARAMETERS-1'!$B$5:$J$44,3,FALSE)</f>
        <v>0</v>
      </c>
      <c r="BQ186" s="44">
        <f>SBYLD1!BQ186*VLOOKUP(SBYLD2!BQ$4,'[1]INTERNAL PARAMETERS-1'!$B$5:$J$44,5,FALSE)*VLOOKUP(SBYLD2!BQ$4,'[1]INTERNAL PARAMETERS-1'!$B$5:$J$44,6,FALSE)*VLOOKUP(SBYLD2!BQ$4,'[1]INTERNAL PARAMETERS-1'!$B$5:$J$44,3,FALSE) + SBYLD1!BQ186*(1-VLOOKUP(SBYLD2!BQ$4,'[1]INTERNAL PARAMETERS-1'!$B$5:$J$44,5,FALSE))*VLOOKUP(SBYLD2!BQ$4,'[1]INTERNAL PARAMETERS-1'!$B$5:$J$44,8,FALSE)*VLOOKUP(SBYLD2!BQ$4,'[1]INTERNAL PARAMETERS-1'!$B$5:$J$44,3,FALSE)</f>
        <v>0</v>
      </c>
      <c r="BR186" s="44">
        <f>SBYLD1!BR186*VLOOKUP(SBYLD2!BR$4,'[1]INTERNAL PARAMETERS-1'!$B$5:$J$44,5,FALSE)*VLOOKUP(SBYLD2!BR$4,'[1]INTERNAL PARAMETERS-1'!$B$5:$J$44,6,FALSE)*VLOOKUP(SBYLD2!BR$4,'[1]INTERNAL PARAMETERS-1'!$B$5:$J$44,3,FALSE) + SBYLD1!BR186*(1-VLOOKUP(SBYLD2!BR$4,'[1]INTERNAL PARAMETERS-1'!$B$5:$J$44,5,FALSE))*VLOOKUP(SBYLD2!BR$4,'[1]INTERNAL PARAMETERS-1'!$B$5:$J$44,8,FALSE)*VLOOKUP(SBYLD2!BR$4,'[1]INTERNAL PARAMETERS-1'!$B$5:$J$44,3,FALSE)</f>
        <v>0</v>
      </c>
      <c r="BS186" s="44">
        <f>SBYLD1!BS186*VLOOKUP(SBYLD2!BS$4,'[1]INTERNAL PARAMETERS-1'!$B$5:$J$44,5,FALSE)*VLOOKUP(SBYLD2!BS$4,'[1]INTERNAL PARAMETERS-1'!$B$5:$J$44,6,FALSE)*VLOOKUP(SBYLD2!BS$4,'[1]INTERNAL PARAMETERS-1'!$B$5:$J$44,3,FALSE) + SBYLD1!BS186*(1-VLOOKUP(SBYLD2!BS$4,'[1]INTERNAL PARAMETERS-1'!$B$5:$J$44,5,FALSE))*VLOOKUP(SBYLD2!BS$4,'[1]INTERNAL PARAMETERS-1'!$B$5:$J$44,8,FALSE)*VLOOKUP(SBYLD2!BS$4,'[1]INTERNAL PARAMETERS-1'!$B$5:$J$44,3,FALSE)</f>
        <v>0</v>
      </c>
      <c r="BT186" s="44">
        <f>SBYLD1!BT186*VLOOKUP(SBYLD2!BT$4,'[1]INTERNAL PARAMETERS-1'!$B$5:$J$44,5,FALSE)*VLOOKUP(SBYLD2!BT$4,'[1]INTERNAL PARAMETERS-1'!$B$5:$J$44,6,FALSE)*VLOOKUP(SBYLD2!BT$4,'[1]INTERNAL PARAMETERS-1'!$B$5:$J$44,3,FALSE) + SBYLD1!BT186*(1-VLOOKUP(SBYLD2!BT$4,'[1]INTERNAL PARAMETERS-1'!$B$5:$J$44,5,FALSE))*VLOOKUP(SBYLD2!BT$4,'[1]INTERNAL PARAMETERS-1'!$B$5:$J$44,8,FALSE)*VLOOKUP(SBYLD2!BT$4,'[1]INTERNAL PARAMETERS-1'!$B$5:$J$44,3,FALSE)</f>
        <v>0</v>
      </c>
      <c r="BU186" s="44">
        <f>SBYLD1!BU186*VLOOKUP(SBYLD2!BU$4,'[1]INTERNAL PARAMETERS-1'!$B$5:$J$44,5,FALSE)*VLOOKUP(SBYLD2!BU$4,'[1]INTERNAL PARAMETERS-1'!$B$5:$J$44,6,FALSE)*VLOOKUP(SBYLD2!BU$4,'[1]INTERNAL PARAMETERS-1'!$B$5:$J$44,3,FALSE) + SBYLD1!BU186*(1-VLOOKUP(SBYLD2!BU$4,'[1]INTERNAL PARAMETERS-1'!$B$5:$J$44,5,FALSE))*VLOOKUP(SBYLD2!BU$4,'[1]INTERNAL PARAMETERS-1'!$B$5:$J$44,8,FALSE)*VLOOKUP(SBYLD2!BU$4,'[1]INTERNAL PARAMETERS-1'!$B$5:$J$44,3,FALSE)</f>
        <v>0</v>
      </c>
      <c r="BV186" s="44">
        <f>SBYLD1!BV186*VLOOKUP(SBYLD2!BV$4,'[1]INTERNAL PARAMETERS-1'!$B$5:$J$44,5,FALSE)*VLOOKUP(SBYLD2!BV$4,'[1]INTERNAL PARAMETERS-1'!$B$5:$J$44,6,FALSE)*VLOOKUP(SBYLD2!BV$4,'[1]INTERNAL PARAMETERS-1'!$B$5:$J$44,3,FALSE) + SBYLD1!BV186*(1-VLOOKUP(SBYLD2!BV$4,'[1]INTERNAL PARAMETERS-1'!$B$5:$J$44,5,FALSE))*VLOOKUP(SBYLD2!BV$4,'[1]INTERNAL PARAMETERS-1'!$B$5:$J$44,8,FALSE)*VLOOKUP(SBYLD2!BV$4,'[1]INTERNAL PARAMETERS-1'!$B$5:$J$44,3,FALSE)</f>
        <v>0</v>
      </c>
      <c r="BW186" s="44">
        <f>SBYLD1!BW186*VLOOKUP(SBYLD2!BW$4,'[1]INTERNAL PARAMETERS-1'!$B$5:$J$44,5,FALSE)*VLOOKUP(SBYLD2!BW$4,'[1]INTERNAL PARAMETERS-1'!$B$5:$J$44,6,FALSE)*VLOOKUP(SBYLD2!BW$4,'[1]INTERNAL PARAMETERS-1'!$B$5:$J$44,3,FALSE) + SBYLD1!BW186*(1-VLOOKUP(SBYLD2!BW$4,'[1]INTERNAL PARAMETERS-1'!$B$5:$J$44,5,FALSE))*VLOOKUP(SBYLD2!BW$4,'[1]INTERNAL PARAMETERS-1'!$B$5:$J$44,8,FALSE)*VLOOKUP(SBYLD2!BW$4,'[1]INTERNAL PARAMETERS-1'!$B$5:$J$44,3,FALSE)</f>
        <v>0</v>
      </c>
      <c r="BX186" s="44">
        <f>SBYLD1!BX186*VLOOKUP(SBYLD2!BX$4,'[1]INTERNAL PARAMETERS-1'!$B$5:$J$44,5,FALSE)*VLOOKUP(SBYLD2!BX$4,'[1]INTERNAL PARAMETERS-1'!$B$5:$J$44,6,FALSE)*VLOOKUP(SBYLD2!BX$4,'[1]INTERNAL PARAMETERS-1'!$B$5:$J$44,3,FALSE) + SBYLD1!BX186*(1-VLOOKUP(SBYLD2!BX$4,'[1]INTERNAL PARAMETERS-1'!$B$5:$J$44,5,FALSE))*VLOOKUP(SBYLD2!BX$4,'[1]INTERNAL PARAMETERS-1'!$B$5:$J$44,8,FALSE)*VLOOKUP(SBYLD2!BX$4,'[1]INTERNAL PARAMETERS-1'!$B$5:$J$44,3,FALSE)</f>
        <v>0</v>
      </c>
      <c r="BY186" s="44">
        <f>SBYLD1!BY186*VLOOKUP(SBYLD2!BY$4,'[1]INTERNAL PARAMETERS-1'!$B$5:$J$44,5,FALSE)*VLOOKUP(SBYLD2!BY$4,'[1]INTERNAL PARAMETERS-1'!$B$5:$J$44,6,FALSE)*VLOOKUP(SBYLD2!BY$4,'[1]INTERNAL PARAMETERS-1'!$B$5:$J$44,3,FALSE) + SBYLD1!BY186*(1-VLOOKUP(SBYLD2!BY$4,'[1]INTERNAL PARAMETERS-1'!$B$5:$J$44,5,FALSE))*VLOOKUP(SBYLD2!BY$4,'[1]INTERNAL PARAMETERS-1'!$B$5:$J$44,8,FALSE)*VLOOKUP(SBYLD2!BY$4,'[1]INTERNAL PARAMETERS-1'!$B$5:$J$44,3,FALSE)</f>
        <v>0</v>
      </c>
      <c r="BZ186" s="44">
        <f>SBYLD1!BZ186*VLOOKUP(SBYLD2!BZ$4,'[1]INTERNAL PARAMETERS-1'!$B$5:$J$44,5,FALSE)*VLOOKUP(SBYLD2!BZ$4,'[1]INTERNAL PARAMETERS-1'!$B$5:$J$44,6,FALSE)*VLOOKUP(SBYLD2!BZ$4,'[1]INTERNAL PARAMETERS-1'!$B$5:$J$44,3,FALSE) + SBYLD1!BZ186*(1-VLOOKUP(SBYLD2!BZ$4,'[1]INTERNAL PARAMETERS-1'!$B$5:$J$44,5,FALSE))*VLOOKUP(SBYLD2!BZ$4,'[1]INTERNAL PARAMETERS-1'!$B$5:$J$44,8,FALSE)*VLOOKUP(SBYLD2!BZ$4,'[1]INTERNAL PARAMETERS-1'!$B$5:$J$44,3,FALSE)</f>
        <v>0</v>
      </c>
      <c r="CA186" s="44">
        <f>SBYLD1!CA186*VLOOKUP(SBYLD2!CA$4,'[1]INTERNAL PARAMETERS-1'!$B$5:$J$44,5,FALSE)*VLOOKUP(SBYLD2!CA$4,'[1]INTERNAL PARAMETERS-1'!$B$5:$J$44,6,FALSE)*VLOOKUP(SBYLD2!CA$4,'[1]INTERNAL PARAMETERS-1'!$B$5:$J$44,3,FALSE) + SBYLD1!CA186*(1-VLOOKUP(SBYLD2!CA$4,'[1]INTERNAL PARAMETERS-1'!$B$5:$J$44,5,FALSE))*VLOOKUP(SBYLD2!CA$4,'[1]INTERNAL PARAMETERS-1'!$B$5:$J$44,8,FALSE)*VLOOKUP(SBYLD2!CA$4,'[1]INTERNAL PARAMETERS-1'!$B$5:$J$44,3,FALSE)</f>
        <v>0</v>
      </c>
      <c r="CB186" s="44">
        <f>SBYLD1!CB186*VLOOKUP(SBYLD2!CB$4,'[1]INTERNAL PARAMETERS-1'!$B$5:$J$44,5,FALSE)*VLOOKUP(SBYLD2!CB$4,'[1]INTERNAL PARAMETERS-1'!$B$5:$J$44,6,FALSE)*VLOOKUP(SBYLD2!CB$4,'[1]INTERNAL PARAMETERS-1'!$B$5:$J$44,3,FALSE) + SBYLD1!CB186*(1-VLOOKUP(SBYLD2!CB$4,'[1]INTERNAL PARAMETERS-1'!$B$5:$J$44,5,FALSE))*VLOOKUP(SBYLD2!CB$4,'[1]INTERNAL PARAMETERS-1'!$B$5:$J$44,8,FALSE)*VLOOKUP(SBYLD2!CB$4,'[1]INTERNAL PARAMETERS-1'!$B$5:$J$44,3,FALSE)</f>
        <v>0</v>
      </c>
      <c r="CC186" s="44">
        <f>SBYLD1!CC186*VLOOKUP(SBYLD2!CC$4,'[1]INTERNAL PARAMETERS-1'!$B$5:$J$44,5,FALSE)*VLOOKUP(SBYLD2!CC$4,'[1]INTERNAL PARAMETERS-1'!$B$5:$J$44,6,FALSE)*VLOOKUP(SBYLD2!CC$4,'[1]INTERNAL PARAMETERS-1'!$B$5:$J$44,3,FALSE) + SBYLD1!CC186*(1-VLOOKUP(SBYLD2!CC$4,'[1]INTERNAL PARAMETERS-1'!$B$5:$J$44,5,FALSE))*VLOOKUP(SBYLD2!CC$4,'[1]INTERNAL PARAMETERS-1'!$B$5:$J$44,8,FALSE)*VLOOKUP(SBYLD2!CC$4,'[1]INTERNAL PARAMETERS-1'!$B$5:$J$44,3,FALSE)</f>
        <v>0</v>
      </c>
      <c r="CD186" s="44">
        <f>SBYLD1!CD186*VLOOKUP(SBYLD2!CD$4,'[1]INTERNAL PARAMETERS-1'!$B$5:$J$44,5,FALSE)*VLOOKUP(SBYLD2!CD$4,'[1]INTERNAL PARAMETERS-1'!$B$5:$J$44,6,FALSE)*VLOOKUP(SBYLD2!CD$4,'[1]INTERNAL PARAMETERS-1'!$B$5:$J$44,3,FALSE) + SBYLD1!CD186*(1-VLOOKUP(SBYLD2!CD$4,'[1]INTERNAL PARAMETERS-1'!$B$5:$J$44,5,FALSE))*VLOOKUP(SBYLD2!CD$4,'[1]INTERNAL PARAMETERS-1'!$B$5:$J$44,8,FALSE)*VLOOKUP(SBYLD2!CD$4,'[1]INTERNAL PARAMETERS-1'!$B$5:$J$44,3,FALSE)</f>
        <v>0</v>
      </c>
      <c r="CE186" s="44">
        <f>SBYLD1!CE186*VLOOKUP(SBYLD2!CE$4,'[1]INTERNAL PARAMETERS-1'!$B$5:$J$44,5,FALSE)*VLOOKUP(SBYLD2!CE$4,'[1]INTERNAL PARAMETERS-1'!$B$5:$J$44,6,FALSE)*VLOOKUP(SBYLD2!CE$4,'[1]INTERNAL PARAMETERS-1'!$B$5:$J$44,3,FALSE) + SBYLD1!CE186*(1-VLOOKUP(SBYLD2!CE$4,'[1]INTERNAL PARAMETERS-1'!$B$5:$J$44,5,FALSE))*VLOOKUP(SBYLD2!CE$4,'[1]INTERNAL PARAMETERS-1'!$B$5:$J$44,8,FALSE)*VLOOKUP(SBYLD2!CE$4,'[1]INTERNAL PARAMETERS-1'!$B$5:$J$44,3,FALSE)</f>
        <v>0</v>
      </c>
      <c r="CF186" s="44">
        <f>SBYLD1!CF186*VLOOKUP(SBYLD2!CF$4,'[1]INTERNAL PARAMETERS-1'!$B$5:$J$44,5,FALSE)*VLOOKUP(SBYLD2!CF$4,'[1]INTERNAL PARAMETERS-1'!$B$5:$J$44,6,FALSE)*VLOOKUP(SBYLD2!CF$4,'[1]INTERNAL PARAMETERS-1'!$B$5:$J$44,3,FALSE) + SBYLD1!CF186*(1-VLOOKUP(SBYLD2!CF$4,'[1]INTERNAL PARAMETERS-1'!$B$5:$J$44,5,FALSE))*VLOOKUP(SBYLD2!CF$4,'[1]INTERNAL PARAMETERS-1'!$B$5:$J$44,8,FALSE)*VLOOKUP(SBYLD2!CF$4,'[1]INTERNAL PARAMETERS-1'!$B$5:$J$44,3,FALSE)</f>
        <v>0</v>
      </c>
      <c r="CG186" s="44">
        <f>SBYLD1!CG186*VLOOKUP(SBYLD2!CG$4,'[1]INTERNAL PARAMETERS-1'!$B$5:$J$44,5,FALSE)*VLOOKUP(SBYLD2!CG$4,'[1]INTERNAL PARAMETERS-1'!$B$5:$J$44,6,FALSE)*VLOOKUP(SBYLD2!CG$4,'[1]INTERNAL PARAMETERS-1'!$B$5:$J$44,3,FALSE) + SBYLD1!CG186*(1-VLOOKUP(SBYLD2!CG$4,'[1]INTERNAL PARAMETERS-1'!$B$5:$J$44,5,FALSE))*VLOOKUP(SBYLD2!CG$4,'[1]INTERNAL PARAMETERS-1'!$B$5:$J$44,8,FALSE)*VLOOKUP(SBYLD2!CG$4,'[1]INTERNAL PARAMETERS-1'!$B$5:$J$44,3,FALSE)</f>
        <v>0</v>
      </c>
      <c r="CH186" s="43">
        <f>SBYLD1!CH186*VLOOKUP(SBYLD2!CH$4,'[1]INTERNAL PARAMETERS-1'!$B$5:$J$44,5,FALSE)*VLOOKUP(SBYLD2!CH$4,'[1]INTERNAL PARAMETERS-1'!$B$5:$J$44,6,FALSE)*VLOOKUP(SBYLD2!CH$4,'[1]INTERNAL PARAMETERS-1'!$B$5:$J$44,3,FALSE) + SBYLD1!CH186*(1-VLOOKUP(SBYLD2!CH$4,'[1]INTERNAL PARAMETERS-1'!$B$5:$J$44,5,FALSE))*VLOOKUP(SBYLD2!CH$4,'[1]INTERNAL PARAMETERS-1'!$B$5:$J$44,8,FALSE)*VLOOKUP(SBYLD2!CH$4,'[1]INTERNAL PARAMETERS-1'!$B$5:$J$44,3,FALSE)</f>
        <v>0</v>
      </c>
      <c r="CJ186" s="45">
        <f t="shared" si="4"/>
        <v>0</v>
      </c>
      <c r="CK186" s="43">
        <f t="shared" si="5"/>
        <v>0</v>
      </c>
    </row>
    <row r="187" spans="2:89">
      <c r="B187" s="58" t="s">
        <v>7</v>
      </c>
      <c r="C187" s="57" t="s">
        <v>59</v>
      </c>
      <c r="D187" s="57" t="s">
        <v>56</v>
      </c>
      <c r="E187" s="128">
        <f>SB!S187</f>
        <v>0</v>
      </c>
      <c r="F187" s="59">
        <f>'[1]INTERNAL PARAMETERS-1'!M7</f>
        <v>73.784999999999997</v>
      </c>
      <c r="G187" s="45">
        <f>SBYLD1!G187*VLOOKUP(SBYLD2!G$4,'[1]INTERNAL PARAMETERS-1'!$B$5:$J$44,5,FALSE)*VLOOKUP(SBYLD2!G$4,'[1]INTERNAL PARAMETERS-1'!$B$5:$J$44,7,FALSE)*SBYLD2!$F187 + SBYLD1!G187*(1-VLOOKUP(SBYLD2!G$4,'[1]INTERNAL PARAMETERS-1'!$B$5:$J$44,5,FALSE))*VLOOKUP(SBYLD2!G$4,'[1]INTERNAL PARAMETERS-1'!$B$5:$J$44,9,FALSE)*SBYLD2!$F187</f>
        <v>0</v>
      </c>
      <c r="H187" s="44">
        <f>SBYLD1!H187*VLOOKUP(SBYLD2!H$4,'[1]INTERNAL PARAMETERS-1'!$B$5:$J$44,5,FALSE)*VLOOKUP(SBYLD2!H$4,'[1]INTERNAL PARAMETERS-1'!$B$5:$J$44,7,FALSE)*SBYLD2!$F187 + SBYLD1!H187*(1-VLOOKUP(SBYLD2!H$4,'[1]INTERNAL PARAMETERS-1'!$B$5:$J$44,5,FALSE))*VLOOKUP(SBYLD2!H$4,'[1]INTERNAL PARAMETERS-1'!$B$5:$J$44,9,FALSE)*SBYLD2!$F187</f>
        <v>0</v>
      </c>
      <c r="I187" s="44">
        <f>SBYLD1!I187*VLOOKUP(SBYLD2!I$4,'[1]INTERNAL PARAMETERS-1'!$B$5:$J$44,5,FALSE)*VLOOKUP(SBYLD2!I$4,'[1]INTERNAL PARAMETERS-1'!$B$5:$J$44,7,FALSE)*SBYLD2!$F187 + SBYLD1!I187*(1-VLOOKUP(SBYLD2!I$4,'[1]INTERNAL PARAMETERS-1'!$B$5:$J$44,5,FALSE))*VLOOKUP(SBYLD2!I$4,'[1]INTERNAL PARAMETERS-1'!$B$5:$J$44,9,FALSE)*SBYLD2!$F187</f>
        <v>0</v>
      </c>
      <c r="J187" s="44">
        <f>SBYLD1!J187*VLOOKUP(SBYLD2!J$4,'[1]INTERNAL PARAMETERS-1'!$B$5:$J$44,5,FALSE)*VLOOKUP(SBYLD2!J$4,'[1]INTERNAL PARAMETERS-1'!$B$5:$J$44,7,FALSE)*SBYLD2!$F187 + SBYLD1!J187*(1-VLOOKUP(SBYLD2!J$4,'[1]INTERNAL PARAMETERS-1'!$B$5:$J$44,5,FALSE))*VLOOKUP(SBYLD2!J$4,'[1]INTERNAL PARAMETERS-1'!$B$5:$J$44,9,FALSE)*SBYLD2!$F187</f>
        <v>0</v>
      </c>
      <c r="K187" s="44">
        <f>SBYLD1!K187*VLOOKUP(SBYLD2!K$4,'[1]INTERNAL PARAMETERS-1'!$B$5:$J$44,5,FALSE)*VLOOKUP(SBYLD2!K$4,'[1]INTERNAL PARAMETERS-1'!$B$5:$J$44,7,FALSE)*SBYLD2!$F187 + SBYLD1!K187*(1-VLOOKUP(SBYLD2!K$4,'[1]INTERNAL PARAMETERS-1'!$B$5:$J$44,5,FALSE))*VLOOKUP(SBYLD2!K$4,'[1]INTERNAL PARAMETERS-1'!$B$5:$J$44,9,FALSE)*SBYLD2!$F187</f>
        <v>0</v>
      </c>
      <c r="L187" s="44">
        <f>SBYLD1!L187*VLOOKUP(SBYLD2!L$4,'[1]INTERNAL PARAMETERS-1'!$B$5:$J$44,5,FALSE)*VLOOKUP(SBYLD2!L$4,'[1]INTERNAL PARAMETERS-1'!$B$5:$J$44,7,FALSE)*SBYLD2!$F187 + SBYLD1!L187*(1-VLOOKUP(SBYLD2!L$4,'[1]INTERNAL PARAMETERS-1'!$B$5:$J$44,5,FALSE))*VLOOKUP(SBYLD2!L$4,'[1]INTERNAL PARAMETERS-1'!$B$5:$J$44,9,FALSE)*SBYLD2!$F187</f>
        <v>0</v>
      </c>
      <c r="M187" s="44">
        <f>SBYLD1!M187*VLOOKUP(SBYLD2!M$4,'[1]INTERNAL PARAMETERS-1'!$B$5:$J$44,5,FALSE)*VLOOKUP(SBYLD2!M$4,'[1]INTERNAL PARAMETERS-1'!$B$5:$J$44,7,FALSE)*SBYLD2!$F187 + SBYLD1!M187*(1-VLOOKUP(SBYLD2!M$4,'[1]INTERNAL PARAMETERS-1'!$B$5:$J$44,5,FALSE))*VLOOKUP(SBYLD2!M$4,'[1]INTERNAL PARAMETERS-1'!$B$5:$J$44,9,FALSE)*SBYLD2!$F187</f>
        <v>0</v>
      </c>
      <c r="N187" s="44">
        <f>SBYLD1!N187*VLOOKUP(SBYLD2!N$4,'[1]INTERNAL PARAMETERS-1'!$B$5:$J$44,5,FALSE)*VLOOKUP(SBYLD2!N$4,'[1]INTERNAL PARAMETERS-1'!$B$5:$J$44,7,FALSE)*SBYLD2!$F187 + SBYLD1!N187*(1-VLOOKUP(SBYLD2!N$4,'[1]INTERNAL PARAMETERS-1'!$B$5:$J$44,5,FALSE))*VLOOKUP(SBYLD2!N$4,'[1]INTERNAL PARAMETERS-1'!$B$5:$J$44,9,FALSE)*SBYLD2!$F187</f>
        <v>0</v>
      </c>
      <c r="O187" s="44">
        <f>SBYLD1!O187*VLOOKUP(SBYLD2!O$4,'[1]INTERNAL PARAMETERS-1'!$B$5:$J$44,5,FALSE)*VLOOKUP(SBYLD2!O$4,'[1]INTERNAL PARAMETERS-1'!$B$5:$J$44,7,FALSE)*SBYLD2!$F187 + SBYLD1!O187*(1-VLOOKUP(SBYLD2!O$4,'[1]INTERNAL PARAMETERS-1'!$B$5:$J$44,5,FALSE))*VLOOKUP(SBYLD2!O$4,'[1]INTERNAL PARAMETERS-1'!$B$5:$J$44,9,FALSE)*SBYLD2!$F187</f>
        <v>0</v>
      </c>
      <c r="P187" s="44">
        <f>SBYLD1!P187*VLOOKUP(SBYLD2!P$4,'[1]INTERNAL PARAMETERS-1'!$B$5:$J$44,5,FALSE)*VLOOKUP(SBYLD2!P$4,'[1]INTERNAL PARAMETERS-1'!$B$5:$J$44,7,FALSE)*SBYLD2!$F187 + SBYLD1!P187*(1-VLOOKUP(SBYLD2!P$4,'[1]INTERNAL PARAMETERS-1'!$B$5:$J$44,5,FALSE))*VLOOKUP(SBYLD2!P$4,'[1]INTERNAL PARAMETERS-1'!$B$5:$J$44,9,FALSE)*SBYLD2!$F187</f>
        <v>0</v>
      </c>
      <c r="Q187" s="44">
        <f>SBYLD1!Q187*VLOOKUP(SBYLD2!Q$4,'[1]INTERNAL PARAMETERS-1'!$B$5:$J$44,5,FALSE)*VLOOKUP(SBYLD2!Q$4,'[1]INTERNAL PARAMETERS-1'!$B$5:$J$44,7,FALSE)*SBYLD2!$F187 + SBYLD1!Q187*(1-VLOOKUP(SBYLD2!Q$4,'[1]INTERNAL PARAMETERS-1'!$B$5:$J$44,5,FALSE))*VLOOKUP(SBYLD2!Q$4,'[1]INTERNAL PARAMETERS-1'!$B$5:$J$44,9,FALSE)*SBYLD2!$F187</f>
        <v>0</v>
      </c>
      <c r="R187" s="44">
        <f>SBYLD1!R187*VLOOKUP(SBYLD2!R$4,'[1]INTERNAL PARAMETERS-1'!$B$5:$J$44,5,FALSE)*VLOOKUP(SBYLD2!R$4,'[1]INTERNAL PARAMETERS-1'!$B$5:$J$44,7,FALSE)*SBYLD2!$F187 + SBYLD1!R187*(1-VLOOKUP(SBYLD2!R$4,'[1]INTERNAL PARAMETERS-1'!$B$5:$J$44,5,FALSE))*VLOOKUP(SBYLD2!R$4,'[1]INTERNAL PARAMETERS-1'!$B$5:$J$44,9,FALSE)*SBYLD2!$F187</f>
        <v>0</v>
      </c>
      <c r="S187" s="44">
        <f>SBYLD1!S187*VLOOKUP(SBYLD2!S$4,'[1]INTERNAL PARAMETERS-1'!$B$5:$J$44,5,FALSE)*VLOOKUP(SBYLD2!S$4,'[1]INTERNAL PARAMETERS-1'!$B$5:$J$44,7,FALSE)*SBYLD2!$F187 + SBYLD1!S187*(1-VLOOKUP(SBYLD2!S$4,'[1]INTERNAL PARAMETERS-1'!$B$5:$J$44,5,FALSE))*VLOOKUP(SBYLD2!S$4,'[1]INTERNAL PARAMETERS-1'!$B$5:$J$44,9,FALSE)*SBYLD2!$F187</f>
        <v>0</v>
      </c>
      <c r="T187" s="44">
        <f>SBYLD1!T187*VLOOKUP(SBYLD2!T$4,'[1]INTERNAL PARAMETERS-1'!$B$5:$J$44,5,FALSE)*VLOOKUP(SBYLD2!T$4,'[1]INTERNAL PARAMETERS-1'!$B$5:$J$44,7,FALSE)*SBYLD2!$F187 + SBYLD1!T187*(1-VLOOKUP(SBYLD2!T$4,'[1]INTERNAL PARAMETERS-1'!$B$5:$J$44,5,FALSE))*VLOOKUP(SBYLD2!T$4,'[1]INTERNAL PARAMETERS-1'!$B$5:$J$44,9,FALSE)*SBYLD2!$F187</f>
        <v>0</v>
      </c>
      <c r="U187" s="44">
        <f>SBYLD1!U187*VLOOKUP(SBYLD2!U$4,'[1]INTERNAL PARAMETERS-1'!$B$5:$J$44,5,FALSE)*VLOOKUP(SBYLD2!U$4,'[1]INTERNAL PARAMETERS-1'!$B$5:$J$44,7,FALSE)*SBYLD2!$F187 + SBYLD1!U187*(1-VLOOKUP(SBYLD2!U$4,'[1]INTERNAL PARAMETERS-1'!$B$5:$J$44,5,FALSE))*VLOOKUP(SBYLD2!U$4,'[1]INTERNAL PARAMETERS-1'!$B$5:$J$44,9,FALSE)*SBYLD2!$F187</f>
        <v>0</v>
      </c>
      <c r="V187" s="44">
        <f>SBYLD1!V187*VLOOKUP(SBYLD2!V$4,'[1]INTERNAL PARAMETERS-1'!$B$5:$J$44,5,FALSE)*VLOOKUP(SBYLD2!V$4,'[1]INTERNAL PARAMETERS-1'!$B$5:$J$44,7,FALSE)*SBYLD2!$F187 + SBYLD1!V187*(1-VLOOKUP(SBYLD2!V$4,'[1]INTERNAL PARAMETERS-1'!$B$5:$J$44,5,FALSE))*VLOOKUP(SBYLD2!V$4,'[1]INTERNAL PARAMETERS-1'!$B$5:$J$44,9,FALSE)*SBYLD2!$F187</f>
        <v>0</v>
      </c>
      <c r="W187" s="44">
        <f>SBYLD1!W187*VLOOKUP(SBYLD2!W$4,'[1]INTERNAL PARAMETERS-1'!$B$5:$J$44,5,FALSE)*VLOOKUP(SBYLD2!W$4,'[1]INTERNAL PARAMETERS-1'!$B$5:$J$44,7,FALSE)*SBYLD2!$F187 + SBYLD1!W187*(1-VLOOKUP(SBYLD2!W$4,'[1]INTERNAL PARAMETERS-1'!$B$5:$J$44,5,FALSE))*VLOOKUP(SBYLD2!W$4,'[1]INTERNAL PARAMETERS-1'!$B$5:$J$44,9,FALSE)*SBYLD2!$F187</f>
        <v>0</v>
      </c>
      <c r="X187" s="44">
        <f>SBYLD1!X187*VLOOKUP(SBYLD2!X$4,'[1]INTERNAL PARAMETERS-1'!$B$5:$J$44,5,FALSE)*VLOOKUP(SBYLD2!X$4,'[1]INTERNAL PARAMETERS-1'!$B$5:$J$44,7,FALSE)*SBYLD2!$F187 + SBYLD1!X187*(1-VLOOKUP(SBYLD2!X$4,'[1]INTERNAL PARAMETERS-1'!$B$5:$J$44,5,FALSE))*VLOOKUP(SBYLD2!X$4,'[1]INTERNAL PARAMETERS-1'!$B$5:$J$44,9,FALSE)*SBYLD2!$F187</f>
        <v>0</v>
      </c>
      <c r="Y187" s="44">
        <f>SBYLD1!Y187*VLOOKUP(SBYLD2!Y$4,'[1]INTERNAL PARAMETERS-1'!$B$5:$J$44,5,FALSE)*VLOOKUP(SBYLD2!Y$4,'[1]INTERNAL PARAMETERS-1'!$B$5:$J$44,7,FALSE)*SBYLD2!$F187 + SBYLD1!Y187*(1-VLOOKUP(SBYLD2!Y$4,'[1]INTERNAL PARAMETERS-1'!$B$5:$J$44,5,FALSE))*VLOOKUP(SBYLD2!Y$4,'[1]INTERNAL PARAMETERS-1'!$B$5:$J$44,9,FALSE)*SBYLD2!$F187</f>
        <v>0</v>
      </c>
      <c r="Z187" s="44">
        <f>SBYLD1!Z187*VLOOKUP(SBYLD2!Z$4,'[1]INTERNAL PARAMETERS-1'!$B$5:$J$44,5,FALSE)*VLOOKUP(SBYLD2!Z$4,'[1]INTERNAL PARAMETERS-1'!$B$5:$J$44,7,FALSE)*SBYLD2!$F187 + SBYLD1!Z187*(1-VLOOKUP(SBYLD2!Z$4,'[1]INTERNAL PARAMETERS-1'!$B$5:$J$44,5,FALSE))*VLOOKUP(SBYLD2!Z$4,'[1]INTERNAL PARAMETERS-1'!$B$5:$J$44,9,FALSE)*SBYLD2!$F187</f>
        <v>0</v>
      </c>
      <c r="AA187" s="44">
        <f>SBYLD1!AA187*VLOOKUP(SBYLD2!AA$4,'[1]INTERNAL PARAMETERS-1'!$B$5:$J$44,5,FALSE)*VLOOKUP(SBYLD2!AA$4,'[1]INTERNAL PARAMETERS-1'!$B$5:$J$44,7,FALSE)*SBYLD2!$F187 + SBYLD1!AA187*(1-VLOOKUP(SBYLD2!AA$4,'[1]INTERNAL PARAMETERS-1'!$B$5:$J$44,5,FALSE))*VLOOKUP(SBYLD2!AA$4,'[1]INTERNAL PARAMETERS-1'!$B$5:$J$44,9,FALSE)*SBYLD2!$F187</f>
        <v>0</v>
      </c>
      <c r="AB187" s="44">
        <f>SBYLD1!AB187*VLOOKUP(SBYLD2!AB$4,'[1]INTERNAL PARAMETERS-1'!$B$5:$J$44,5,FALSE)*VLOOKUP(SBYLD2!AB$4,'[1]INTERNAL PARAMETERS-1'!$B$5:$J$44,7,FALSE)*SBYLD2!$F187 + SBYLD1!AB187*(1-VLOOKUP(SBYLD2!AB$4,'[1]INTERNAL PARAMETERS-1'!$B$5:$J$44,5,FALSE))*VLOOKUP(SBYLD2!AB$4,'[1]INTERNAL PARAMETERS-1'!$B$5:$J$44,9,FALSE)*SBYLD2!$F187</f>
        <v>0</v>
      </c>
      <c r="AC187" s="44">
        <f>SBYLD1!AC187*VLOOKUP(SBYLD2!AC$4,'[1]INTERNAL PARAMETERS-1'!$B$5:$J$44,5,FALSE)*VLOOKUP(SBYLD2!AC$4,'[1]INTERNAL PARAMETERS-1'!$B$5:$J$44,7,FALSE)*SBYLD2!$F187 + SBYLD1!AC187*(1-VLOOKUP(SBYLD2!AC$4,'[1]INTERNAL PARAMETERS-1'!$B$5:$J$44,5,FALSE))*VLOOKUP(SBYLD2!AC$4,'[1]INTERNAL PARAMETERS-1'!$B$5:$J$44,9,FALSE)*SBYLD2!$F187</f>
        <v>0</v>
      </c>
      <c r="AD187" s="44">
        <f>SBYLD1!AD187*VLOOKUP(SBYLD2!AD$4,'[1]INTERNAL PARAMETERS-1'!$B$5:$J$44,5,FALSE)*VLOOKUP(SBYLD2!AD$4,'[1]INTERNAL PARAMETERS-1'!$B$5:$J$44,7,FALSE)*SBYLD2!$F187 + SBYLD1!AD187*(1-VLOOKUP(SBYLD2!AD$4,'[1]INTERNAL PARAMETERS-1'!$B$5:$J$44,5,FALSE))*VLOOKUP(SBYLD2!AD$4,'[1]INTERNAL PARAMETERS-1'!$B$5:$J$44,9,FALSE)*SBYLD2!$F187</f>
        <v>0</v>
      </c>
      <c r="AE187" s="44">
        <f>SBYLD1!AE187*VLOOKUP(SBYLD2!AE$4,'[1]INTERNAL PARAMETERS-1'!$B$5:$J$44,5,FALSE)*VLOOKUP(SBYLD2!AE$4,'[1]INTERNAL PARAMETERS-1'!$B$5:$J$44,7,FALSE)*SBYLD2!$F187 + SBYLD1!AE187*(1-VLOOKUP(SBYLD2!AE$4,'[1]INTERNAL PARAMETERS-1'!$B$5:$J$44,5,FALSE))*VLOOKUP(SBYLD2!AE$4,'[1]INTERNAL PARAMETERS-1'!$B$5:$J$44,9,FALSE)*SBYLD2!$F187</f>
        <v>0</v>
      </c>
      <c r="AF187" s="44">
        <f>SBYLD1!AF187*VLOOKUP(SBYLD2!AF$4,'[1]INTERNAL PARAMETERS-1'!$B$5:$J$44,5,FALSE)*VLOOKUP(SBYLD2!AF$4,'[1]INTERNAL PARAMETERS-1'!$B$5:$J$44,7,FALSE)*SBYLD2!$F187 + SBYLD1!AF187*(1-VLOOKUP(SBYLD2!AF$4,'[1]INTERNAL PARAMETERS-1'!$B$5:$J$44,5,FALSE))*VLOOKUP(SBYLD2!AF$4,'[1]INTERNAL PARAMETERS-1'!$B$5:$J$44,9,FALSE)*SBYLD2!$F187</f>
        <v>0</v>
      </c>
      <c r="AG187" s="44">
        <f>SBYLD1!AG187*VLOOKUP(SBYLD2!AG$4,'[1]INTERNAL PARAMETERS-1'!$B$5:$J$44,5,FALSE)*VLOOKUP(SBYLD2!AG$4,'[1]INTERNAL PARAMETERS-1'!$B$5:$J$44,7,FALSE)*SBYLD2!$F187 + SBYLD1!AG187*(1-VLOOKUP(SBYLD2!AG$4,'[1]INTERNAL PARAMETERS-1'!$B$5:$J$44,5,FALSE))*VLOOKUP(SBYLD2!AG$4,'[1]INTERNAL PARAMETERS-1'!$B$5:$J$44,9,FALSE)*SBYLD2!$F187</f>
        <v>0</v>
      </c>
      <c r="AH187" s="44">
        <f>SBYLD1!AH187*VLOOKUP(SBYLD2!AH$4,'[1]INTERNAL PARAMETERS-1'!$B$5:$J$44,5,FALSE)*VLOOKUP(SBYLD2!AH$4,'[1]INTERNAL PARAMETERS-1'!$B$5:$J$44,7,FALSE)*SBYLD2!$F187 + SBYLD1!AH187*(1-VLOOKUP(SBYLD2!AH$4,'[1]INTERNAL PARAMETERS-1'!$B$5:$J$44,5,FALSE))*VLOOKUP(SBYLD2!AH$4,'[1]INTERNAL PARAMETERS-1'!$B$5:$J$44,9,FALSE)*SBYLD2!$F187</f>
        <v>0</v>
      </c>
      <c r="AI187" s="44">
        <f>SBYLD1!AI187*VLOOKUP(SBYLD2!AI$4,'[1]INTERNAL PARAMETERS-1'!$B$5:$J$44,5,FALSE)*VLOOKUP(SBYLD2!AI$4,'[1]INTERNAL PARAMETERS-1'!$B$5:$J$44,7,FALSE)*SBYLD2!$F187 + SBYLD1!AI187*(1-VLOOKUP(SBYLD2!AI$4,'[1]INTERNAL PARAMETERS-1'!$B$5:$J$44,5,FALSE))*VLOOKUP(SBYLD2!AI$4,'[1]INTERNAL PARAMETERS-1'!$B$5:$J$44,9,FALSE)*SBYLD2!$F187</f>
        <v>0</v>
      </c>
      <c r="AJ187" s="44">
        <f>SBYLD1!AJ187*VLOOKUP(SBYLD2!AJ$4,'[1]INTERNAL PARAMETERS-1'!$B$5:$J$44,5,FALSE)*VLOOKUP(SBYLD2!AJ$4,'[1]INTERNAL PARAMETERS-1'!$B$5:$J$44,7,FALSE)*SBYLD2!$F187 + SBYLD1!AJ187*(1-VLOOKUP(SBYLD2!AJ$4,'[1]INTERNAL PARAMETERS-1'!$B$5:$J$44,5,FALSE))*VLOOKUP(SBYLD2!AJ$4,'[1]INTERNAL PARAMETERS-1'!$B$5:$J$44,9,FALSE)*SBYLD2!$F187</f>
        <v>0</v>
      </c>
      <c r="AK187" s="44">
        <f>SBYLD1!AK187*VLOOKUP(SBYLD2!AK$4,'[1]INTERNAL PARAMETERS-1'!$B$5:$J$44,5,FALSE)*VLOOKUP(SBYLD2!AK$4,'[1]INTERNAL PARAMETERS-1'!$B$5:$J$44,7,FALSE)*SBYLD2!$F187 + SBYLD1!AK187*(1-VLOOKUP(SBYLD2!AK$4,'[1]INTERNAL PARAMETERS-1'!$B$5:$J$44,5,FALSE))*VLOOKUP(SBYLD2!AK$4,'[1]INTERNAL PARAMETERS-1'!$B$5:$J$44,9,FALSE)*SBYLD2!$F187</f>
        <v>0</v>
      </c>
      <c r="AL187" s="44">
        <f>SBYLD1!AL187*VLOOKUP(SBYLD2!AL$4,'[1]INTERNAL PARAMETERS-1'!$B$5:$J$44,5,FALSE)*VLOOKUP(SBYLD2!AL$4,'[1]INTERNAL PARAMETERS-1'!$B$5:$J$44,7,FALSE)*SBYLD2!$F187 + SBYLD1!AL187*(1-VLOOKUP(SBYLD2!AL$4,'[1]INTERNAL PARAMETERS-1'!$B$5:$J$44,5,FALSE))*VLOOKUP(SBYLD2!AL$4,'[1]INTERNAL PARAMETERS-1'!$B$5:$J$44,9,FALSE)*SBYLD2!$F187</f>
        <v>0</v>
      </c>
      <c r="AM187" s="44">
        <f>SBYLD1!AM187*VLOOKUP(SBYLD2!AM$4,'[1]INTERNAL PARAMETERS-1'!$B$5:$J$44,5,FALSE)*VLOOKUP(SBYLD2!AM$4,'[1]INTERNAL PARAMETERS-1'!$B$5:$J$44,7,FALSE)*SBYLD2!$F187 + SBYLD1!AM187*(1-VLOOKUP(SBYLD2!AM$4,'[1]INTERNAL PARAMETERS-1'!$B$5:$J$44,5,FALSE))*VLOOKUP(SBYLD2!AM$4,'[1]INTERNAL PARAMETERS-1'!$B$5:$J$44,9,FALSE)*SBYLD2!$F187</f>
        <v>0</v>
      </c>
      <c r="AN187" s="44">
        <f>SBYLD1!AN187*VLOOKUP(SBYLD2!AN$4,'[1]INTERNAL PARAMETERS-1'!$B$5:$J$44,5,FALSE)*VLOOKUP(SBYLD2!AN$4,'[1]INTERNAL PARAMETERS-1'!$B$5:$J$44,7,FALSE)*SBYLD2!$F187 + SBYLD1!AN187*(1-VLOOKUP(SBYLD2!AN$4,'[1]INTERNAL PARAMETERS-1'!$B$5:$J$44,5,FALSE))*VLOOKUP(SBYLD2!AN$4,'[1]INTERNAL PARAMETERS-1'!$B$5:$J$44,9,FALSE)*SBYLD2!$F187</f>
        <v>0</v>
      </c>
      <c r="AO187" s="44">
        <f>SBYLD1!AO187*VLOOKUP(SBYLD2!AO$4,'[1]INTERNAL PARAMETERS-1'!$B$5:$J$44,5,FALSE)*VLOOKUP(SBYLD2!AO$4,'[1]INTERNAL PARAMETERS-1'!$B$5:$J$44,7,FALSE)*SBYLD2!$F187 + SBYLD1!AO187*(1-VLOOKUP(SBYLD2!AO$4,'[1]INTERNAL PARAMETERS-1'!$B$5:$J$44,5,FALSE))*VLOOKUP(SBYLD2!AO$4,'[1]INTERNAL PARAMETERS-1'!$B$5:$J$44,9,FALSE)*SBYLD2!$F187</f>
        <v>0</v>
      </c>
      <c r="AP187" s="44">
        <f>SBYLD1!AP187*VLOOKUP(SBYLD2!AP$4,'[1]INTERNAL PARAMETERS-1'!$B$5:$J$44,5,FALSE)*VLOOKUP(SBYLD2!AP$4,'[1]INTERNAL PARAMETERS-1'!$B$5:$J$44,7,FALSE)*SBYLD2!$F187 + SBYLD1!AP187*(1-VLOOKUP(SBYLD2!AP$4,'[1]INTERNAL PARAMETERS-1'!$B$5:$J$44,5,FALSE))*VLOOKUP(SBYLD2!AP$4,'[1]INTERNAL PARAMETERS-1'!$B$5:$J$44,9,FALSE)*SBYLD2!$F187</f>
        <v>0</v>
      </c>
      <c r="AQ187" s="44">
        <f>SBYLD1!AQ187*VLOOKUP(SBYLD2!AQ$4,'[1]INTERNAL PARAMETERS-1'!$B$5:$J$44,5,FALSE)*VLOOKUP(SBYLD2!AQ$4,'[1]INTERNAL PARAMETERS-1'!$B$5:$J$44,7,FALSE)*SBYLD2!$F187 + SBYLD1!AQ187*(1-VLOOKUP(SBYLD2!AQ$4,'[1]INTERNAL PARAMETERS-1'!$B$5:$J$44,5,FALSE))*VLOOKUP(SBYLD2!AQ$4,'[1]INTERNAL PARAMETERS-1'!$B$5:$J$44,9,FALSE)*SBYLD2!$F187</f>
        <v>0</v>
      </c>
      <c r="AR187" s="44">
        <f>SBYLD1!AR187*VLOOKUP(SBYLD2!AR$4,'[1]INTERNAL PARAMETERS-1'!$B$5:$J$44,5,FALSE)*VLOOKUP(SBYLD2!AR$4,'[1]INTERNAL PARAMETERS-1'!$B$5:$J$44,7,FALSE)*SBYLD2!$F187 + SBYLD1!AR187*(1-VLOOKUP(SBYLD2!AR$4,'[1]INTERNAL PARAMETERS-1'!$B$5:$J$44,5,FALSE))*VLOOKUP(SBYLD2!AR$4,'[1]INTERNAL PARAMETERS-1'!$B$5:$J$44,9,FALSE)*SBYLD2!$F187</f>
        <v>0</v>
      </c>
      <c r="AS187" s="44">
        <f>SBYLD1!AS187*VLOOKUP(SBYLD2!AS$4,'[1]INTERNAL PARAMETERS-1'!$B$5:$J$44,5,FALSE)*VLOOKUP(SBYLD2!AS$4,'[1]INTERNAL PARAMETERS-1'!$B$5:$J$44,7,FALSE)*SBYLD2!$F187 + SBYLD1!AS187*(1-VLOOKUP(SBYLD2!AS$4,'[1]INTERNAL PARAMETERS-1'!$B$5:$J$44,5,FALSE))*VLOOKUP(SBYLD2!AS$4,'[1]INTERNAL PARAMETERS-1'!$B$5:$J$44,9,FALSE)*SBYLD2!$F187</f>
        <v>0</v>
      </c>
      <c r="AT187" s="43">
        <f>SBYLD1!AT187*VLOOKUP(SBYLD2!AT$4,'[1]INTERNAL PARAMETERS-1'!$B$5:$J$44,5,FALSE)*VLOOKUP(SBYLD2!AT$4,'[1]INTERNAL PARAMETERS-1'!$B$5:$J$44,7,FALSE)*SBYLD2!$F187 + SBYLD1!AT187*(1-VLOOKUP(SBYLD2!AT$4,'[1]INTERNAL PARAMETERS-1'!$B$5:$J$44,5,FALSE))*VLOOKUP(SBYLD2!AT$4,'[1]INTERNAL PARAMETERS-1'!$B$5:$J$44,9,FALSE)*SBYLD2!$F187</f>
        <v>0</v>
      </c>
      <c r="AU187" s="45">
        <f>SBYLD1!AU187*VLOOKUP(SBYLD2!AU$4,'[1]INTERNAL PARAMETERS-1'!$B$5:$J$44,5,FALSE)*VLOOKUP(SBYLD2!AU$4,'[1]INTERNAL PARAMETERS-1'!$B$5:$J$44,6,FALSE)*VLOOKUP(SBYLD2!AU$4,'[1]INTERNAL PARAMETERS-1'!$B$5:$J$44,3,FALSE) + SBYLD1!AU187*(1-VLOOKUP(SBYLD2!AU$4,'[1]INTERNAL PARAMETERS-1'!$B$5:$J$44,5,FALSE))*VLOOKUP(SBYLD2!AU$4,'[1]INTERNAL PARAMETERS-1'!$B$5:$J$44,8,FALSE)*VLOOKUP(SBYLD2!AU$4,'[1]INTERNAL PARAMETERS-1'!$B$5:$J$44,3,FALSE)</f>
        <v>0</v>
      </c>
      <c r="AV187" s="44">
        <f>SBYLD1!AV187*VLOOKUP(SBYLD2!AV$4,'[1]INTERNAL PARAMETERS-1'!$B$5:$J$44,5,FALSE)*VLOOKUP(SBYLD2!AV$4,'[1]INTERNAL PARAMETERS-1'!$B$5:$J$44,6,FALSE)*VLOOKUP(SBYLD2!AV$4,'[1]INTERNAL PARAMETERS-1'!$B$5:$J$44,3,FALSE) + SBYLD1!AV187*(1-VLOOKUP(SBYLD2!AV$4,'[1]INTERNAL PARAMETERS-1'!$B$5:$J$44,5,FALSE))*VLOOKUP(SBYLD2!AV$4,'[1]INTERNAL PARAMETERS-1'!$B$5:$J$44,8,FALSE)*VLOOKUP(SBYLD2!AV$4,'[1]INTERNAL PARAMETERS-1'!$B$5:$J$44,3,FALSE)</f>
        <v>0</v>
      </c>
      <c r="AW187" s="44">
        <f>SBYLD1!AW187*VLOOKUP(SBYLD2!AW$4,'[1]INTERNAL PARAMETERS-1'!$B$5:$J$44,5,FALSE)*VLOOKUP(SBYLD2!AW$4,'[1]INTERNAL PARAMETERS-1'!$B$5:$J$44,6,FALSE)*VLOOKUP(SBYLD2!AW$4,'[1]INTERNAL PARAMETERS-1'!$B$5:$J$44,3,FALSE) + SBYLD1!AW187*(1-VLOOKUP(SBYLD2!AW$4,'[1]INTERNAL PARAMETERS-1'!$B$5:$J$44,5,FALSE))*VLOOKUP(SBYLD2!AW$4,'[1]INTERNAL PARAMETERS-1'!$B$5:$J$44,8,FALSE)*VLOOKUP(SBYLD2!AW$4,'[1]INTERNAL PARAMETERS-1'!$B$5:$J$44,3,FALSE)</f>
        <v>0</v>
      </c>
      <c r="AX187" s="44">
        <f>SBYLD1!AX187*VLOOKUP(SBYLD2!AX$4,'[1]INTERNAL PARAMETERS-1'!$B$5:$J$44,5,FALSE)*VLOOKUP(SBYLD2!AX$4,'[1]INTERNAL PARAMETERS-1'!$B$5:$J$44,6,FALSE)*VLOOKUP(SBYLD2!AX$4,'[1]INTERNAL PARAMETERS-1'!$B$5:$J$44,3,FALSE) + SBYLD1!AX187*(1-VLOOKUP(SBYLD2!AX$4,'[1]INTERNAL PARAMETERS-1'!$B$5:$J$44,5,FALSE))*VLOOKUP(SBYLD2!AX$4,'[1]INTERNAL PARAMETERS-1'!$B$5:$J$44,8,FALSE)*VLOOKUP(SBYLD2!AX$4,'[1]INTERNAL PARAMETERS-1'!$B$5:$J$44,3,FALSE)</f>
        <v>0</v>
      </c>
      <c r="AY187" s="44">
        <f>SBYLD1!AY187*VLOOKUP(SBYLD2!AY$4,'[1]INTERNAL PARAMETERS-1'!$B$5:$J$44,5,FALSE)*VLOOKUP(SBYLD2!AY$4,'[1]INTERNAL PARAMETERS-1'!$B$5:$J$44,6,FALSE)*VLOOKUP(SBYLD2!AY$4,'[1]INTERNAL PARAMETERS-1'!$B$5:$J$44,3,FALSE) + SBYLD1!AY187*(1-VLOOKUP(SBYLD2!AY$4,'[1]INTERNAL PARAMETERS-1'!$B$5:$J$44,5,FALSE))*VLOOKUP(SBYLD2!AY$4,'[1]INTERNAL PARAMETERS-1'!$B$5:$J$44,8,FALSE)*VLOOKUP(SBYLD2!AY$4,'[1]INTERNAL PARAMETERS-1'!$B$5:$J$44,3,FALSE)</f>
        <v>0</v>
      </c>
      <c r="AZ187" s="44">
        <f>SBYLD1!AZ187*VLOOKUP(SBYLD2!AZ$4,'[1]INTERNAL PARAMETERS-1'!$B$5:$J$44,5,FALSE)*VLOOKUP(SBYLD2!AZ$4,'[1]INTERNAL PARAMETERS-1'!$B$5:$J$44,6,FALSE)*VLOOKUP(SBYLD2!AZ$4,'[1]INTERNAL PARAMETERS-1'!$B$5:$J$44,3,FALSE) + SBYLD1!AZ187*(1-VLOOKUP(SBYLD2!AZ$4,'[1]INTERNAL PARAMETERS-1'!$B$5:$J$44,5,FALSE))*VLOOKUP(SBYLD2!AZ$4,'[1]INTERNAL PARAMETERS-1'!$B$5:$J$44,8,FALSE)*VLOOKUP(SBYLD2!AZ$4,'[1]INTERNAL PARAMETERS-1'!$B$5:$J$44,3,FALSE)</f>
        <v>0</v>
      </c>
      <c r="BA187" s="44">
        <f>SBYLD1!BA187*VLOOKUP(SBYLD2!BA$4,'[1]INTERNAL PARAMETERS-1'!$B$5:$J$44,5,FALSE)*VLOOKUP(SBYLD2!BA$4,'[1]INTERNAL PARAMETERS-1'!$B$5:$J$44,6,FALSE)*VLOOKUP(SBYLD2!BA$4,'[1]INTERNAL PARAMETERS-1'!$B$5:$J$44,3,FALSE) + SBYLD1!BA187*(1-VLOOKUP(SBYLD2!BA$4,'[1]INTERNAL PARAMETERS-1'!$B$5:$J$44,5,FALSE))*VLOOKUP(SBYLD2!BA$4,'[1]INTERNAL PARAMETERS-1'!$B$5:$J$44,8,FALSE)*VLOOKUP(SBYLD2!BA$4,'[1]INTERNAL PARAMETERS-1'!$B$5:$J$44,3,FALSE)</f>
        <v>0</v>
      </c>
      <c r="BB187" s="44">
        <f>SBYLD1!BB187*VLOOKUP(SBYLD2!BB$4,'[1]INTERNAL PARAMETERS-1'!$B$5:$J$44,5,FALSE)*VLOOKUP(SBYLD2!BB$4,'[1]INTERNAL PARAMETERS-1'!$B$5:$J$44,6,FALSE)*VLOOKUP(SBYLD2!BB$4,'[1]INTERNAL PARAMETERS-1'!$B$5:$J$44,3,FALSE) + SBYLD1!BB187*(1-VLOOKUP(SBYLD2!BB$4,'[1]INTERNAL PARAMETERS-1'!$B$5:$J$44,5,FALSE))*VLOOKUP(SBYLD2!BB$4,'[1]INTERNAL PARAMETERS-1'!$B$5:$J$44,8,FALSE)*VLOOKUP(SBYLD2!BB$4,'[1]INTERNAL PARAMETERS-1'!$B$5:$J$44,3,FALSE)</f>
        <v>0</v>
      </c>
      <c r="BC187" s="44">
        <f>SBYLD1!BC187*VLOOKUP(SBYLD2!BC$4,'[1]INTERNAL PARAMETERS-1'!$B$5:$J$44,5,FALSE)*VLOOKUP(SBYLD2!BC$4,'[1]INTERNAL PARAMETERS-1'!$B$5:$J$44,6,FALSE)*VLOOKUP(SBYLD2!BC$4,'[1]INTERNAL PARAMETERS-1'!$B$5:$J$44,3,FALSE) + SBYLD1!BC187*(1-VLOOKUP(SBYLD2!BC$4,'[1]INTERNAL PARAMETERS-1'!$B$5:$J$44,5,FALSE))*VLOOKUP(SBYLD2!BC$4,'[1]INTERNAL PARAMETERS-1'!$B$5:$J$44,8,FALSE)*VLOOKUP(SBYLD2!BC$4,'[1]INTERNAL PARAMETERS-1'!$B$5:$J$44,3,FALSE)</f>
        <v>0</v>
      </c>
      <c r="BD187" s="44">
        <f>SBYLD1!BD187*VLOOKUP(SBYLD2!BD$4,'[1]INTERNAL PARAMETERS-1'!$B$5:$J$44,5,FALSE)*VLOOKUP(SBYLD2!BD$4,'[1]INTERNAL PARAMETERS-1'!$B$5:$J$44,6,FALSE)*VLOOKUP(SBYLD2!BD$4,'[1]INTERNAL PARAMETERS-1'!$B$5:$J$44,3,FALSE) + SBYLD1!BD187*(1-VLOOKUP(SBYLD2!BD$4,'[1]INTERNAL PARAMETERS-1'!$B$5:$J$44,5,FALSE))*VLOOKUP(SBYLD2!BD$4,'[1]INTERNAL PARAMETERS-1'!$B$5:$J$44,8,FALSE)*VLOOKUP(SBYLD2!BD$4,'[1]INTERNAL PARAMETERS-1'!$B$5:$J$44,3,FALSE)</f>
        <v>0</v>
      </c>
      <c r="BE187" s="44">
        <f>SBYLD1!BE187*VLOOKUP(SBYLD2!BE$4,'[1]INTERNAL PARAMETERS-1'!$B$5:$J$44,5,FALSE)*VLOOKUP(SBYLD2!BE$4,'[1]INTERNAL PARAMETERS-1'!$B$5:$J$44,6,FALSE)*VLOOKUP(SBYLD2!BE$4,'[1]INTERNAL PARAMETERS-1'!$B$5:$J$44,3,FALSE) + SBYLD1!BE187*(1-VLOOKUP(SBYLD2!BE$4,'[1]INTERNAL PARAMETERS-1'!$B$5:$J$44,5,FALSE))*VLOOKUP(SBYLD2!BE$4,'[1]INTERNAL PARAMETERS-1'!$B$5:$J$44,8,FALSE)*VLOOKUP(SBYLD2!BE$4,'[1]INTERNAL PARAMETERS-1'!$B$5:$J$44,3,FALSE)</f>
        <v>0</v>
      </c>
      <c r="BF187" s="44">
        <f>SBYLD1!BF187*VLOOKUP(SBYLD2!BF$4,'[1]INTERNAL PARAMETERS-1'!$B$5:$J$44,5,FALSE)*VLOOKUP(SBYLD2!BF$4,'[1]INTERNAL PARAMETERS-1'!$B$5:$J$44,6,FALSE)*VLOOKUP(SBYLD2!BF$4,'[1]INTERNAL PARAMETERS-1'!$B$5:$J$44,3,FALSE) + SBYLD1!BF187*(1-VLOOKUP(SBYLD2!BF$4,'[1]INTERNAL PARAMETERS-1'!$B$5:$J$44,5,FALSE))*VLOOKUP(SBYLD2!BF$4,'[1]INTERNAL PARAMETERS-1'!$B$5:$J$44,8,FALSE)*VLOOKUP(SBYLD2!BF$4,'[1]INTERNAL PARAMETERS-1'!$B$5:$J$44,3,FALSE)</f>
        <v>0</v>
      </c>
      <c r="BG187" s="44">
        <f>SBYLD1!BG187*VLOOKUP(SBYLD2!BG$4,'[1]INTERNAL PARAMETERS-1'!$B$5:$J$44,5,FALSE)*VLOOKUP(SBYLD2!BG$4,'[1]INTERNAL PARAMETERS-1'!$B$5:$J$44,6,FALSE)*VLOOKUP(SBYLD2!BG$4,'[1]INTERNAL PARAMETERS-1'!$B$5:$J$44,3,FALSE) + SBYLD1!BG187*(1-VLOOKUP(SBYLD2!BG$4,'[1]INTERNAL PARAMETERS-1'!$B$5:$J$44,5,FALSE))*VLOOKUP(SBYLD2!BG$4,'[1]INTERNAL PARAMETERS-1'!$B$5:$J$44,8,FALSE)*VLOOKUP(SBYLD2!BG$4,'[1]INTERNAL PARAMETERS-1'!$B$5:$J$44,3,FALSE)</f>
        <v>0</v>
      </c>
      <c r="BH187" s="44">
        <f>SBYLD1!BH187*VLOOKUP(SBYLD2!BH$4,'[1]INTERNAL PARAMETERS-1'!$B$5:$J$44,5,FALSE)*VLOOKUP(SBYLD2!BH$4,'[1]INTERNAL PARAMETERS-1'!$B$5:$J$44,6,FALSE)*VLOOKUP(SBYLD2!BH$4,'[1]INTERNAL PARAMETERS-1'!$B$5:$J$44,3,FALSE) + SBYLD1!BH187*(1-VLOOKUP(SBYLD2!BH$4,'[1]INTERNAL PARAMETERS-1'!$B$5:$J$44,5,FALSE))*VLOOKUP(SBYLD2!BH$4,'[1]INTERNAL PARAMETERS-1'!$B$5:$J$44,8,FALSE)*VLOOKUP(SBYLD2!BH$4,'[1]INTERNAL PARAMETERS-1'!$B$5:$J$44,3,FALSE)</f>
        <v>0</v>
      </c>
      <c r="BI187" s="44">
        <f>SBYLD1!BI187*VLOOKUP(SBYLD2!BI$4,'[1]INTERNAL PARAMETERS-1'!$B$5:$J$44,5,FALSE)*VLOOKUP(SBYLD2!BI$4,'[1]INTERNAL PARAMETERS-1'!$B$5:$J$44,6,FALSE)*VLOOKUP(SBYLD2!BI$4,'[1]INTERNAL PARAMETERS-1'!$B$5:$J$44,3,FALSE) + SBYLD1!BI187*(1-VLOOKUP(SBYLD2!BI$4,'[1]INTERNAL PARAMETERS-1'!$B$5:$J$44,5,FALSE))*VLOOKUP(SBYLD2!BI$4,'[1]INTERNAL PARAMETERS-1'!$B$5:$J$44,8,FALSE)*VLOOKUP(SBYLD2!BI$4,'[1]INTERNAL PARAMETERS-1'!$B$5:$J$44,3,FALSE)</f>
        <v>0</v>
      </c>
      <c r="BJ187" s="44">
        <f>SBYLD1!BJ187*VLOOKUP(SBYLD2!BJ$4,'[1]INTERNAL PARAMETERS-1'!$B$5:$J$44,5,FALSE)*VLOOKUP(SBYLD2!BJ$4,'[1]INTERNAL PARAMETERS-1'!$B$5:$J$44,6,FALSE)*VLOOKUP(SBYLD2!BJ$4,'[1]INTERNAL PARAMETERS-1'!$B$5:$J$44,3,FALSE) + SBYLD1!BJ187*(1-VLOOKUP(SBYLD2!BJ$4,'[1]INTERNAL PARAMETERS-1'!$B$5:$J$44,5,FALSE))*VLOOKUP(SBYLD2!BJ$4,'[1]INTERNAL PARAMETERS-1'!$B$5:$J$44,8,FALSE)*VLOOKUP(SBYLD2!BJ$4,'[1]INTERNAL PARAMETERS-1'!$B$5:$J$44,3,FALSE)</f>
        <v>0</v>
      </c>
      <c r="BK187" s="44">
        <f>SBYLD1!BK187*VLOOKUP(SBYLD2!BK$4,'[1]INTERNAL PARAMETERS-1'!$B$5:$J$44,5,FALSE)*VLOOKUP(SBYLD2!BK$4,'[1]INTERNAL PARAMETERS-1'!$B$5:$J$44,6,FALSE)*VLOOKUP(SBYLD2!BK$4,'[1]INTERNAL PARAMETERS-1'!$B$5:$J$44,3,FALSE) + SBYLD1!BK187*(1-VLOOKUP(SBYLD2!BK$4,'[1]INTERNAL PARAMETERS-1'!$B$5:$J$44,5,FALSE))*VLOOKUP(SBYLD2!BK$4,'[1]INTERNAL PARAMETERS-1'!$B$5:$J$44,8,FALSE)*VLOOKUP(SBYLD2!BK$4,'[1]INTERNAL PARAMETERS-1'!$B$5:$J$44,3,FALSE)</f>
        <v>0</v>
      </c>
      <c r="BL187" s="44">
        <f>SBYLD1!BL187*VLOOKUP(SBYLD2!BL$4,'[1]INTERNAL PARAMETERS-1'!$B$5:$J$44,5,FALSE)*VLOOKUP(SBYLD2!BL$4,'[1]INTERNAL PARAMETERS-1'!$B$5:$J$44,6,FALSE)*VLOOKUP(SBYLD2!BL$4,'[1]INTERNAL PARAMETERS-1'!$B$5:$J$44,3,FALSE) + SBYLD1!BL187*(1-VLOOKUP(SBYLD2!BL$4,'[1]INTERNAL PARAMETERS-1'!$B$5:$J$44,5,FALSE))*VLOOKUP(SBYLD2!BL$4,'[1]INTERNAL PARAMETERS-1'!$B$5:$J$44,8,FALSE)*VLOOKUP(SBYLD2!BL$4,'[1]INTERNAL PARAMETERS-1'!$B$5:$J$44,3,FALSE)</f>
        <v>0</v>
      </c>
      <c r="BM187" s="44">
        <f>SBYLD1!BM187*VLOOKUP(SBYLD2!BM$4,'[1]INTERNAL PARAMETERS-1'!$B$5:$J$44,5,FALSE)*VLOOKUP(SBYLD2!BM$4,'[1]INTERNAL PARAMETERS-1'!$B$5:$J$44,6,FALSE)*VLOOKUP(SBYLD2!BM$4,'[1]INTERNAL PARAMETERS-1'!$B$5:$J$44,3,FALSE) + SBYLD1!BM187*(1-VLOOKUP(SBYLD2!BM$4,'[1]INTERNAL PARAMETERS-1'!$B$5:$J$44,5,FALSE))*VLOOKUP(SBYLD2!BM$4,'[1]INTERNAL PARAMETERS-1'!$B$5:$J$44,8,FALSE)*VLOOKUP(SBYLD2!BM$4,'[1]INTERNAL PARAMETERS-1'!$B$5:$J$44,3,FALSE)</f>
        <v>0</v>
      </c>
      <c r="BN187" s="44">
        <f>SBYLD1!BN187*VLOOKUP(SBYLD2!BN$4,'[1]INTERNAL PARAMETERS-1'!$B$5:$J$44,5,FALSE)*VLOOKUP(SBYLD2!BN$4,'[1]INTERNAL PARAMETERS-1'!$B$5:$J$44,6,FALSE)*VLOOKUP(SBYLD2!BN$4,'[1]INTERNAL PARAMETERS-1'!$B$5:$J$44,3,FALSE) + SBYLD1!BN187*(1-VLOOKUP(SBYLD2!BN$4,'[1]INTERNAL PARAMETERS-1'!$B$5:$J$44,5,FALSE))*VLOOKUP(SBYLD2!BN$4,'[1]INTERNAL PARAMETERS-1'!$B$5:$J$44,8,FALSE)*VLOOKUP(SBYLD2!BN$4,'[1]INTERNAL PARAMETERS-1'!$B$5:$J$44,3,FALSE)</f>
        <v>0</v>
      </c>
      <c r="BO187" s="44">
        <f>SBYLD1!BO187*VLOOKUP(SBYLD2!BO$4,'[1]INTERNAL PARAMETERS-1'!$B$5:$J$44,5,FALSE)*VLOOKUP(SBYLD2!BO$4,'[1]INTERNAL PARAMETERS-1'!$B$5:$J$44,6,FALSE)*VLOOKUP(SBYLD2!BO$4,'[1]INTERNAL PARAMETERS-1'!$B$5:$J$44,3,FALSE) + SBYLD1!BO187*(1-VLOOKUP(SBYLD2!BO$4,'[1]INTERNAL PARAMETERS-1'!$B$5:$J$44,5,FALSE))*VLOOKUP(SBYLD2!BO$4,'[1]INTERNAL PARAMETERS-1'!$B$5:$J$44,8,FALSE)*VLOOKUP(SBYLD2!BO$4,'[1]INTERNAL PARAMETERS-1'!$B$5:$J$44,3,FALSE)</f>
        <v>0</v>
      </c>
      <c r="BP187" s="44">
        <f>SBYLD1!BP187*VLOOKUP(SBYLD2!BP$4,'[1]INTERNAL PARAMETERS-1'!$B$5:$J$44,5,FALSE)*VLOOKUP(SBYLD2!BP$4,'[1]INTERNAL PARAMETERS-1'!$B$5:$J$44,6,FALSE)*VLOOKUP(SBYLD2!BP$4,'[1]INTERNAL PARAMETERS-1'!$B$5:$J$44,3,FALSE) + SBYLD1!BP187*(1-VLOOKUP(SBYLD2!BP$4,'[1]INTERNAL PARAMETERS-1'!$B$5:$J$44,5,FALSE))*VLOOKUP(SBYLD2!BP$4,'[1]INTERNAL PARAMETERS-1'!$B$5:$J$44,8,FALSE)*VLOOKUP(SBYLD2!BP$4,'[1]INTERNAL PARAMETERS-1'!$B$5:$J$44,3,FALSE)</f>
        <v>0</v>
      </c>
      <c r="BQ187" s="44">
        <f>SBYLD1!BQ187*VLOOKUP(SBYLD2!BQ$4,'[1]INTERNAL PARAMETERS-1'!$B$5:$J$44,5,FALSE)*VLOOKUP(SBYLD2!BQ$4,'[1]INTERNAL PARAMETERS-1'!$B$5:$J$44,6,FALSE)*VLOOKUP(SBYLD2!BQ$4,'[1]INTERNAL PARAMETERS-1'!$B$5:$J$44,3,FALSE) + SBYLD1!BQ187*(1-VLOOKUP(SBYLD2!BQ$4,'[1]INTERNAL PARAMETERS-1'!$B$5:$J$44,5,FALSE))*VLOOKUP(SBYLD2!BQ$4,'[1]INTERNAL PARAMETERS-1'!$B$5:$J$44,8,FALSE)*VLOOKUP(SBYLD2!BQ$4,'[1]INTERNAL PARAMETERS-1'!$B$5:$J$44,3,FALSE)</f>
        <v>0</v>
      </c>
      <c r="BR187" s="44">
        <f>SBYLD1!BR187*VLOOKUP(SBYLD2!BR$4,'[1]INTERNAL PARAMETERS-1'!$B$5:$J$44,5,FALSE)*VLOOKUP(SBYLD2!BR$4,'[1]INTERNAL PARAMETERS-1'!$B$5:$J$44,6,FALSE)*VLOOKUP(SBYLD2!BR$4,'[1]INTERNAL PARAMETERS-1'!$B$5:$J$44,3,FALSE) + SBYLD1!BR187*(1-VLOOKUP(SBYLD2!BR$4,'[1]INTERNAL PARAMETERS-1'!$B$5:$J$44,5,FALSE))*VLOOKUP(SBYLD2!BR$4,'[1]INTERNAL PARAMETERS-1'!$B$5:$J$44,8,FALSE)*VLOOKUP(SBYLD2!BR$4,'[1]INTERNAL PARAMETERS-1'!$B$5:$J$44,3,FALSE)</f>
        <v>0</v>
      </c>
      <c r="BS187" s="44">
        <f>SBYLD1!BS187*VLOOKUP(SBYLD2!BS$4,'[1]INTERNAL PARAMETERS-1'!$B$5:$J$44,5,FALSE)*VLOOKUP(SBYLD2!BS$4,'[1]INTERNAL PARAMETERS-1'!$B$5:$J$44,6,FALSE)*VLOOKUP(SBYLD2!BS$4,'[1]INTERNAL PARAMETERS-1'!$B$5:$J$44,3,FALSE) + SBYLD1!BS187*(1-VLOOKUP(SBYLD2!BS$4,'[1]INTERNAL PARAMETERS-1'!$B$5:$J$44,5,FALSE))*VLOOKUP(SBYLD2!BS$4,'[1]INTERNAL PARAMETERS-1'!$B$5:$J$44,8,FALSE)*VLOOKUP(SBYLD2!BS$4,'[1]INTERNAL PARAMETERS-1'!$B$5:$J$44,3,FALSE)</f>
        <v>0</v>
      </c>
      <c r="BT187" s="44">
        <f>SBYLD1!BT187*VLOOKUP(SBYLD2!BT$4,'[1]INTERNAL PARAMETERS-1'!$B$5:$J$44,5,FALSE)*VLOOKUP(SBYLD2!BT$4,'[1]INTERNAL PARAMETERS-1'!$B$5:$J$44,6,FALSE)*VLOOKUP(SBYLD2!BT$4,'[1]INTERNAL PARAMETERS-1'!$B$5:$J$44,3,FALSE) + SBYLD1!BT187*(1-VLOOKUP(SBYLD2!BT$4,'[1]INTERNAL PARAMETERS-1'!$B$5:$J$44,5,FALSE))*VLOOKUP(SBYLD2!BT$4,'[1]INTERNAL PARAMETERS-1'!$B$5:$J$44,8,FALSE)*VLOOKUP(SBYLD2!BT$4,'[1]INTERNAL PARAMETERS-1'!$B$5:$J$44,3,FALSE)</f>
        <v>0</v>
      </c>
      <c r="BU187" s="44">
        <f>SBYLD1!BU187*VLOOKUP(SBYLD2!BU$4,'[1]INTERNAL PARAMETERS-1'!$B$5:$J$44,5,FALSE)*VLOOKUP(SBYLD2!BU$4,'[1]INTERNAL PARAMETERS-1'!$B$5:$J$44,6,FALSE)*VLOOKUP(SBYLD2!BU$4,'[1]INTERNAL PARAMETERS-1'!$B$5:$J$44,3,FALSE) + SBYLD1!BU187*(1-VLOOKUP(SBYLD2!BU$4,'[1]INTERNAL PARAMETERS-1'!$B$5:$J$44,5,FALSE))*VLOOKUP(SBYLD2!BU$4,'[1]INTERNAL PARAMETERS-1'!$B$5:$J$44,8,FALSE)*VLOOKUP(SBYLD2!BU$4,'[1]INTERNAL PARAMETERS-1'!$B$5:$J$44,3,FALSE)</f>
        <v>0</v>
      </c>
      <c r="BV187" s="44">
        <f>SBYLD1!BV187*VLOOKUP(SBYLD2!BV$4,'[1]INTERNAL PARAMETERS-1'!$B$5:$J$44,5,FALSE)*VLOOKUP(SBYLD2!BV$4,'[1]INTERNAL PARAMETERS-1'!$B$5:$J$44,6,FALSE)*VLOOKUP(SBYLD2!BV$4,'[1]INTERNAL PARAMETERS-1'!$B$5:$J$44,3,FALSE) + SBYLD1!BV187*(1-VLOOKUP(SBYLD2!BV$4,'[1]INTERNAL PARAMETERS-1'!$B$5:$J$44,5,FALSE))*VLOOKUP(SBYLD2!BV$4,'[1]INTERNAL PARAMETERS-1'!$B$5:$J$44,8,FALSE)*VLOOKUP(SBYLD2!BV$4,'[1]INTERNAL PARAMETERS-1'!$B$5:$J$44,3,FALSE)</f>
        <v>0</v>
      </c>
      <c r="BW187" s="44">
        <f>SBYLD1!BW187*VLOOKUP(SBYLD2!BW$4,'[1]INTERNAL PARAMETERS-1'!$B$5:$J$44,5,FALSE)*VLOOKUP(SBYLD2!BW$4,'[1]INTERNAL PARAMETERS-1'!$B$5:$J$44,6,FALSE)*VLOOKUP(SBYLD2!BW$4,'[1]INTERNAL PARAMETERS-1'!$B$5:$J$44,3,FALSE) + SBYLD1!BW187*(1-VLOOKUP(SBYLD2!BW$4,'[1]INTERNAL PARAMETERS-1'!$B$5:$J$44,5,FALSE))*VLOOKUP(SBYLD2!BW$4,'[1]INTERNAL PARAMETERS-1'!$B$5:$J$44,8,FALSE)*VLOOKUP(SBYLD2!BW$4,'[1]INTERNAL PARAMETERS-1'!$B$5:$J$44,3,FALSE)</f>
        <v>0</v>
      </c>
      <c r="BX187" s="44">
        <f>SBYLD1!BX187*VLOOKUP(SBYLD2!BX$4,'[1]INTERNAL PARAMETERS-1'!$B$5:$J$44,5,FALSE)*VLOOKUP(SBYLD2!BX$4,'[1]INTERNAL PARAMETERS-1'!$B$5:$J$44,6,FALSE)*VLOOKUP(SBYLD2!BX$4,'[1]INTERNAL PARAMETERS-1'!$B$5:$J$44,3,FALSE) + SBYLD1!BX187*(1-VLOOKUP(SBYLD2!BX$4,'[1]INTERNAL PARAMETERS-1'!$B$5:$J$44,5,FALSE))*VLOOKUP(SBYLD2!BX$4,'[1]INTERNAL PARAMETERS-1'!$B$5:$J$44,8,FALSE)*VLOOKUP(SBYLD2!BX$4,'[1]INTERNAL PARAMETERS-1'!$B$5:$J$44,3,FALSE)</f>
        <v>0</v>
      </c>
      <c r="BY187" s="44">
        <f>SBYLD1!BY187*VLOOKUP(SBYLD2!BY$4,'[1]INTERNAL PARAMETERS-1'!$B$5:$J$44,5,FALSE)*VLOOKUP(SBYLD2!BY$4,'[1]INTERNAL PARAMETERS-1'!$B$5:$J$44,6,FALSE)*VLOOKUP(SBYLD2!BY$4,'[1]INTERNAL PARAMETERS-1'!$B$5:$J$44,3,FALSE) + SBYLD1!BY187*(1-VLOOKUP(SBYLD2!BY$4,'[1]INTERNAL PARAMETERS-1'!$B$5:$J$44,5,FALSE))*VLOOKUP(SBYLD2!BY$4,'[1]INTERNAL PARAMETERS-1'!$B$5:$J$44,8,FALSE)*VLOOKUP(SBYLD2!BY$4,'[1]INTERNAL PARAMETERS-1'!$B$5:$J$44,3,FALSE)</f>
        <v>0</v>
      </c>
      <c r="BZ187" s="44">
        <f>SBYLD1!BZ187*VLOOKUP(SBYLD2!BZ$4,'[1]INTERNAL PARAMETERS-1'!$B$5:$J$44,5,FALSE)*VLOOKUP(SBYLD2!BZ$4,'[1]INTERNAL PARAMETERS-1'!$B$5:$J$44,6,FALSE)*VLOOKUP(SBYLD2!BZ$4,'[1]INTERNAL PARAMETERS-1'!$B$5:$J$44,3,FALSE) + SBYLD1!BZ187*(1-VLOOKUP(SBYLD2!BZ$4,'[1]INTERNAL PARAMETERS-1'!$B$5:$J$44,5,FALSE))*VLOOKUP(SBYLD2!BZ$4,'[1]INTERNAL PARAMETERS-1'!$B$5:$J$44,8,FALSE)*VLOOKUP(SBYLD2!BZ$4,'[1]INTERNAL PARAMETERS-1'!$B$5:$J$44,3,FALSE)</f>
        <v>0</v>
      </c>
      <c r="CA187" s="44">
        <f>SBYLD1!CA187*VLOOKUP(SBYLD2!CA$4,'[1]INTERNAL PARAMETERS-1'!$B$5:$J$44,5,FALSE)*VLOOKUP(SBYLD2!CA$4,'[1]INTERNAL PARAMETERS-1'!$B$5:$J$44,6,FALSE)*VLOOKUP(SBYLD2!CA$4,'[1]INTERNAL PARAMETERS-1'!$B$5:$J$44,3,FALSE) + SBYLD1!CA187*(1-VLOOKUP(SBYLD2!CA$4,'[1]INTERNAL PARAMETERS-1'!$B$5:$J$44,5,FALSE))*VLOOKUP(SBYLD2!CA$4,'[1]INTERNAL PARAMETERS-1'!$B$5:$J$44,8,FALSE)*VLOOKUP(SBYLD2!CA$4,'[1]INTERNAL PARAMETERS-1'!$B$5:$J$44,3,FALSE)</f>
        <v>0</v>
      </c>
      <c r="CB187" s="44">
        <f>SBYLD1!CB187*VLOOKUP(SBYLD2!CB$4,'[1]INTERNAL PARAMETERS-1'!$B$5:$J$44,5,FALSE)*VLOOKUP(SBYLD2!CB$4,'[1]INTERNAL PARAMETERS-1'!$B$5:$J$44,6,FALSE)*VLOOKUP(SBYLD2!CB$4,'[1]INTERNAL PARAMETERS-1'!$B$5:$J$44,3,FALSE) + SBYLD1!CB187*(1-VLOOKUP(SBYLD2!CB$4,'[1]INTERNAL PARAMETERS-1'!$B$5:$J$44,5,FALSE))*VLOOKUP(SBYLD2!CB$4,'[1]INTERNAL PARAMETERS-1'!$B$5:$J$44,8,FALSE)*VLOOKUP(SBYLD2!CB$4,'[1]INTERNAL PARAMETERS-1'!$B$5:$J$44,3,FALSE)</f>
        <v>0</v>
      </c>
      <c r="CC187" s="44">
        <f>SBYLD1!CC187*VLOOKUP(SBYLD2!CC$4,'[1]INTERNAL PARAMETERS-1'!$B$5:$J$44,5,FALSE)*VLOOKUP(SBYLD2!CC$4,'[1]INTERNAL PARAMETERS-1'!$B$5:$J$44,6,FALSE)*VLOOKUP(SBYLD2!CC$4,'[1]INTERNAL PARAMETERS-1'!$B$5:$J$44,3,FALSE) + SBYLD1!CC187*(1-VLOOKUP(SBYLD2!CC$4,'[1]INTERNAL PARAMETERS-1'!$B$5:$J$44,5,FALSE))*VLOOKUP(SBYLD2!CC$4,'[1]INTERNAL PARAMETERS-1'!$B$5:$J$44,8,FALSE)*VLOOKUP(SBYLD2!CC$4,'[1]INTERNAL PARAMETERS-1'!$B$5:$J$44,3,FALSE)</f>
        <v>0</v>
      </c>
      <c r="CD187" s="44">
        <f>SBYLD1!CD187*VLOOKUP(SBYLD2!CD$4,'[1]INTERNAL PARAMETERS-1'!$B$5:$J$44,5,FALSE)*VLOOKUP(SBYLD2!CD$4,'[1]INTERNAL PARAMETERS-1'!$B$5:$J$44,6,FALSE)*VLOOKUP(SBYLD2!CD$4,'[1]INTERNAL PARAMETERS-1'!$B$5:$J$44,3,FALSE) + SBYLD1!CD187*(1-VLOOKUP(SBYLD2!CD$4,'[1]INTERNAL PARAMETERS-1'!$B$5:$J$44,5,FALSE))*VLOOKUP(SBYLD2!CD$4,'[1]INTERNAL PARAMETERS-1'!$B$5:$J$44,8,FALSE)*VLOOKUP(SBYLD2!CD$4,'[1]INTERNAL PARAMETERS-1'!$B$5:$J$44,3,FALSE)</f>
        <v>0</v>
      </c>
      <c r="CE187" s="44">
        <f>SBYLD1!CE187*VLOOKUP(SBYLD2!CE$4,'[1]INTERNAL PARAMETERS-1'!$B$5:$J$44,5,FALSE)*VLOOKUP(SBYLD2!CE$4,'[1]INTERNAL PARAMETERS-1'!$B$5:$J$44,6,FALSE)*VLOOKUP(SBYLD2!CE$4,'[1]INTERNAL PARAMETERS-1'!$B$5:$J$44,3,FALSE) + SBYLD1!CE187*(1-VLOOKUP(SBYLD2!CE$4,'[1]INTERNAL PARAMETERS-1'!$B$5:$J$44,5,FALSE))*VLOOKUP(SBYLD2!CE$4,'[1]INTERNAL PARAMETERS-1'!$B$5:$J$44,8,FALSE)*VLOOKUP(SBYLD2!CE$4,'[1]INTERNAL PARAMETERS-1'!$B$5:$J$44,3,FALSE)</f>
        <v>0</v>
      </c>
      <c r="CF187" s="44">
        <f>SBYLD1!CF187*VLOOKUP(SBYLD2!CF$4,'[1]INTERNAL PARAMETERS-1'!$B$5:$J$44,5,FALSE)*VLOOKUP(SBYLD2!CF$4,'[1]INTERNAL PARAMETERS-1'!$B$5:$J$44,6,FALSE)*VLOOKUP(SBYLD2!CF$4,'[1]INTERNAL PARAMETERS-1'!$B$5:$J$44,3,FALSE) + SBYLD1!CF187*(1-VLOOKUP(SBYLD2!CF$4,'[1]INTERNAL PARAMETERS-1'!$B$5:$J$44,5,FALSE))*VLOOKUP(SBYLD2!CF$4,'[1]INTERNAL PARAMETERS-1'!$B$5:$J$44,8,FALSE)*VLOOKUP(SBYLD2!CF$4,'[1]INTERNAL PARAMETERS-1'!$B$5:$J$44,3,FALSE)</f>
        <v>0</v>
      </c>
      <c r="CG187" s="44">
        <f>SBYLD1!CG187*VLOOKUP(SBYLD2!CG$4,'[1]INTERNAL PARAMETERS-1'!$B$5:$J$44,5,FALSE)*VLOOKUP(SBYLD2!CG$4,'[1]INTERNAL PARAMETERS-1'!$B$5:$J$44,6,FALSE)*VLOOKUP(SBYLD2!CG$4,'[1]INTERNAL PARAMETERS-1'!$B$5:$J$44,3,FALSE) + SBYLD1!CG187*(1-VLOOKUP(SBYLD2!CG$4,'[1]INTERNAL PARAMETERS-1'!$B$5:$J$44,5,FALSE))*VLOOKUP(SBYLD2!CG$4,'[1]INTERNAL PARAMETERS-1'!$B$5:$J$44,8,FALSE)*VLOOKUP(SBYLD2!CG$4,'[1]INTERNAL PARAMETERS-1'!$B$5:$J$44,3,FALSE)</f>
        <v>0</v>
      </c>
      <c r="CH187" s="43">
        <f>SBYLD1!CH187*VLOOKUP(SBYLD2!CH$4,'[1]INTERNAL PARAMETERS-1'!$B$5:$J$44,5,FALSE)*VLOOKUP(SBYLD2!CH$4,'[1]INTERNAL PARAMETERS-1'!$B$5:$J$44,6,FALSE)*VLOOKUP(SBYLD2!CH$4,'[1]INTERNAL PARAMETERS-1'!$B$5:$J$44,3,FALSE) + SBYLD1!CH187*(1-VLOOKUP(SBYLD2!CH$4,'[1]INTERNAL PARAMETERS-1'!$B$5:$J$44,5,FALSE))*VLOOKUP(SBYLD2!CH$4,'[1]INTERNAL PARAMETERS-1'!$B$5:$J$44,8,FALSE)*VLOOKUP(SBYLD2!CH$4,'[1]INTERNAL PARAMETERS-1'!$B$5:$J$44,3,FALSE)</f>
        <v>0</v>
      </c>
      <c r="CJ187" s="45">
        <f t="shared" si="4"/>
        <v>0</v>
      </c>
      <c r="CK187" s="43">
        <f t="shared" si="5"/>
        <v>0</v>
      </c>
    </row>
    <row r="188" spans="2:89">
      <c r="B188" s="58" t="s">
        <v>7</v>
      </c>
      <c r="C188" s="57" t="s">
        <v>59</v>
      </c>
      <c r="D188" s="57" t="s">
        <v>55</v>
      </c>
      <c r="E188" s="128">
        <f>SB!S188</f>
        <v>0</v>
      </c>
      <c r="F188" s="59">
        <f>'[1]INTERNAL PARAMETERS-1'!M8</f>
        <v>68.824999999999989</v>
      </c>
      <c r="G188" s="45">
        <f>SBYLD1!G188*VLOOKUP(SBYLD2!G$4,'[1]INTERNAL PARAMETERS-1'!$B$5:$J$44,5,FALSE)*VLOOKUP(SBYLD2!G$4,'[1]INTERNAL PARAMETERS-1'!$B$5:$J$44,7,FALSE)*SBYLD2!$F188 + SBYLD1!G188*(1-VLOOKUP(SBYLD2!G$4,'[1]INTERNAL PARAMETERS-1'!$B$5:$J$44,5,FALSE))*VLOOKUP(SBYLD2!G$4,'[1]INTERNAL PARAMETERS-1'!$B$5:$J$44,9,FALSE)*SBYLD2!$F188</f>
        <v>0</v>
      </c>
      <c r="H188" s="44">
        <f>SBYLD1!H188*VLOOKUP(SBYLD2!H$4,'[1]INTERNAL PARAMETERS-1'!$B$5:$J$44,5,FALSE)*VLOOKUP(SBYLD2!H$4,'[1]INTERNAL PARAMETERS-1'!$B$5:$J$44,7,FALSE)*SBYLD2!$F188 + SBYLD1!H188*(1-VLOOKUP(SBYLD2!H$4,'[1]INTERNAL PARAMETERS-1'!$B$5:$J$44,5,FALSE))*VLOOKUP(SBYLD2!H$4,'[1]INTERNAL PARAMETERS-1'!$B$5:$J$44,9,FALSE)*SBYLD2!$F188</f>
        <v>0</v>
      </c>
      <c r="I188" s="44">
        <f>SBYLD1!I188*VLOOKUP(SBYLD2!I$4,'[1]INTERNAL PARAMETERS-1'!$B$5:$J$44,5,FALSE)*VLOOKUP(SBYLD2!I$4,'[1]INTERNAL PARAMETERS-1'!$B$5:$J$44,7,FALSE)*SBYLD2!$F188 + SBYLD1!I188*(1-VLOOKUP(SBYLD2!I$4,'[1]INTERNAL PARAMETERS-1'!$B$5:$J$44,5,FALSE))*VLOOKUP(SBYLD2!I$4,'[1]INTERNAL PARAMETERS-1'!$B$5:$J$44,9,FALSE)*SBYLD2!$F188</f>
        <v>0</v>
      </c>
      <c r="J188" s="44">
        <f>SBYLD1!J188*VLOOKUP(SBYLD2!J$4,'[1]INTERNAL PARAMETERS-1'!$B$5:$J$44,5,FALSE)*VLOOKUP(SBYLD2!J$4,'[1]INTERNAL PARAMETERS-1'!$B$5:$J$44,7,FALSE)*SBYLD2!$F188 + SBYLD1!J188*(1-VLOOKUP(SBYLD2!J$4,'[1]INTERNAL PARAMETERS-1'!$B$5:$J$44,5,FALSE))*VLOOKUP(SBYLD2!J$4,'[1]INTERNAL PARAMETERS-1'!$B$5:$J$44,9,FALSE)*SBYLD2!$F188</f>
        <v>0</v>
      </c>
      <c r="K188" s="44">
        <f>SBYLD1!K188*VLOOKUP(SBYLD2!K$4,'[1]INTERNAL PARAMETERS-1'!$B$5:$J$44,5,FALSE)*VLOOKUP(SBYLD2!K$4,'[1]INTERNAL PARAMETERS-1'!$B$5:$J$44,7,FALSE)*SBYLD2!$F188 + SBYLD1!K188*(1-VLOOKUP(SBYLD2!K$4,'[1]INTERNAL PARAMETERS-1'!$B$5:$J$44,5,FALSE))*VLOOKUP(SBYLD2!K$4,'[1]INTERNAL PARAMETERS-1'!$B$5:$J$44,9,FALSE)*SBYLD2!$F188</f>
        <v>0</v>
      </c>
      <c r="L188" s="44">
        <f>SBYLD1!L188*VLOOKUP(SBYLD2!L$4,'[1]INTERNAL PARAMETERS-1'!$B$5:$J$44,5,FALSE)*VLOOKUP(SBYLD2!L$4,'[1]INTERNAL PARAMETERS-1'!$B$5:$J$44,7,FALSE)*SBYLD2!$F188 + SBYLD1!L188*(1-VLOOKUP(SBYLD2!L$4,'[1]INTERNAL PARAMETERS-1'!$B$5:$J$44,5,FALSE))*VLOOKUP(SBYLD2!L$4,'[1]INTERNAL PARAMETERS-1'!$B$5:$J$44,9,FALSE)*SBYLD2!$F188</f>
        <v>0</v>
      </c>
      <c r="M188" s="44">
        <f>SBYLD1!M188*VLOOKUP(SBYLD2!M$4,'[1]INTERNAL PARAMETERS-1'!$B$5:$J$44,5,FALSE)*VLOOKUP(SBYLD2!M$4,'[1]INTERNAL PARAMETERS-1'!$B$5:$J$44,7,FALSE)*SBYLD2!$F188 + SBYLD1!M188*(1-VLOOKUP(SBYLD2!M$4,'[1]INTERNAL PARAMETERS-1'!$B$5:$J$44,5,FALSE))*VLOOKUP(SBYLD2!M$4,'[1]INTERNAL PARAMETERS-1'!$B$5:$J$44,9,FALSE)*SBYLD2!$F188</f>
        <v>0</v>
      </c>
      <c r="N188" s="44">
        <f>SBYLD1!N188*VLOOKUP(SBYLD2!N$4,'[1]INTERNAL PARAMETERS-1'!$B$5:$J$44,5,FALSE)*VLOOKUP(SBYLD2!N$4,'[1]INTERNAL PARAMETERS-1'!$B$5:$J$44,7,FALSE)*SBYLD2!$F188 + SBYLD1!N188*(1-VLOOKUP(SBYLD2!N$4,'[1]INTERNAL PARAMETERS-1'!$B$5:$J$44,5,FALSE))*VLOOKUP(SBYLD2!N$4,'[1]INTERNAL PARAMETERS-1'!$B$5:$J$44,9,FALSE)*SBYLD2!$F188</f>
        <v>0</v>
      </c>
      <c r="O188" s="44">
        <f>SBYLD1!O188*VLOOKUP(SBYLD2!O$4,'[1]INTERNAL PARAMETERS-1'!$B$5:$J$44,5,FALSE)*VLOOKUP(SBYLD2!O$4,'[1]INTERNAL PARAMETERS-1'!$B$5:$J$44,7,FALSE)*SBYLD2!$F188 + SBYLD1!O188*(1-VLOOKUP(SBYLD2!O$4,'[1]INTERNAL PARAMETERS-1'!$B$5:$J$44,5,FALSE))*VLOOKUP(SBYLD2!O$4,'[1]INTERNAL PARAMETERS-1'!$B$5:$J$44,9,FALSE)*SBYLD2!$F188</f>
        <v>0</v>
      </c>
      <c r="P188" s="44">
        <f>SBYLD1!P188*VLOOKUP(SBYLD2!P$4,'[1]INTERNAL PARAMETERS-1'!$B$5:$J$44,5,FALSE)*VLOOKUP(SBYLD2!P$4,'[1]INTERNAL PARAMETERS-1'!$B$5:$J$44,7,FALSE)*SBYLD2!$F188 + SBYLD1!P188*(1-VLOOKUP(SBYLD2!P$4,'[1]INTERNAL PARAMETERS-1'!$B$5:$J$44,5,FALSE))*VLOOKUP(SBYLD2!P$4,'[1]INTERNAL PARAMETERS-1'!$B$5:$J$44,9,FALSE)*SBYLD2!$F188</f>
        <v>0</v>
      </c>
      <c r="Q188" s="44">
        <f>SBYLD1!Q188*VLOOKUP(SBYLD2!Q$4,'[1]INTERNAL PARAMETERS-1'!$B$5:$J$44,5,FALSE)*VLOOKUP(SBYLD2!Q$4,'[1]INTERNAL PARAMETERS-1'!$B$5:$J$44,7,FALSE)*SBYLD2!$F188 + SBYLD1!Q188*(1-VLOOKUP(SBYLD2!Q$4,'[1]INTERNAL PARAMETERS-1'!$B$5:$J$44,5,FALSE))*VLOOKUP(SBYLD2!Q$4,'[1]INTERNAL PARAMETERS-1'!$B$5:$J$44,9,FALSE)*SBYLD2!$F188</f>
        <v>0</v>
      </c>
      <c r="R188" s="44">
        <f>SBYLD1!R188*VLOOKUP(SBYLD2!R$4,'[1]INTERNAL PARAMETERS-1'!$B$5:$J$44,5,FALSE)*VLOOKUP(SBYLD2!R$4,'[1]INTERNAL PARAMETERS-1'!$B$5:$J$44,7,FALSE)*SBYLD2!$F188 + SBYLD1!R188*(1-VLOOKUP(SBYLD2!R$4,'[1]INTERNAL PARAMETERS-1'!$B$5:$J$44,5,FALSE))*VLOOKUP(SBYLD2!R$4,'[1]INTERNAL PARAMETERS-1'!$B$5:$J$44,9,FALSE)*SBYLD2!$F188</f>
        <v>0</v>
      </c>
      <c r="S188" s="44">
        <f>SBYLD1!S188*VLOOKUP(SBYLD2!S$4,'[1]INTERNAL PARAMETERS-1'!$B$5:$J$44,5,FALSE)*VLOOKUP(SBYLD2!S$4,'[1]INTERNAL PARAMETERS-1'!$B$5:$J$44,7,FALSE)*SBYLD2!$F188 + SBYLD1!S188*(1-VLOOKUP(SBYLD2!S$4,'[1]INTERNAL PARAMETERS-1'!$B$5:$J$44,5,FALSE))*VLOOKUP(SBYLD2!S$4,'[1]INTERNAL PARAMETERS-1'!$B$5:$J$44,9,FALSE)*SBYLD2!$F188</f>
        <v>0</v>
      </c>
      <c r="T188" s="44">
        <f>SBYLD1!T188*VLOOKUP(SBYLD2!T$4,'[1]INTERNAL PARAMETERS-1'!$B$5:$J$44,5,FALSE)*VLOOKUP(SBYLD2!T$4,'[1]INTERNAL PARAMETERS-1'!$B$5:$J$44,7,FALSE)*SBYLD2!$F188 + SBYLD1!T188*(1-VLOOKUP(SBYLD2!T$4,'[1]INTERNAL PARAMETERS-1'!$B$5:$J$44,5,FALSE))*VLOOKUP(SBYLD2!T$4,'[1]INTERNAL PARAMETERS-1'!$B$5:$J$44,9,FALSE)*SBYLD2!$F188</f>
        <v>0</v>
      </c>
      <c r="U188" s="44">
        <f>SBYLD1!U188*VLOOKUP(SBYLD2!U$4,'[1]INTERNAL PARAMETERS-1'!$B$5:$J$44,5,FALSE)*VLOOKUP(SBYLD2!U$4,'[1]INTERNAL PARAMETERS-1'!$B$5:$J$44,7,FALSE)*SBYLD2!$F188 + SBYLD1!U188*(1-VLOOKUP(SBYLD2!U$4,'[1]INTERNAL PARAMETERS-1'!$B$5:$J$44,5,FALSE))*VLOOKUP(SBYLD2!U$4,'[1]INTERNAL PARAMETERS-1'!$B$5:$J$44,9,FALSE)*SBYLD2!$F188</f>
        <v>0</v>
      </c>
      <c r="V188" s="44">
        <f>SBYLD1!V188*VLOOKUP(SBYLD2!V$4,'[1]INTERNAL PARAMETERS-1'!$B$5:$J$44,5,FALSE)*VLOOKUP(SBYLD2!V$4,'[1]INTERNAL PARAMETERS-1'!$B$5:$J$44,7,FALSE)*SBYLD2!$F188 + SBYLD1!V188*(1-VLOOKUP(SBYLD2!V$4,'[1]INTERNAL PARAMETERS-1'!$B$5:$J$44,5,FALSE))*VLOOKUP(SBYLD2!V$4,'[1]INTERNAL PARAMETERS-1'!$B$5:$J$44,9,FALSE)*SBYLD2!$F188</f>
        <v>0</v>
      </c>
      <c r="W188" s="44">
        <f>SBYLD1!W188*VLOOKUP(SBYLD2!W$4,'[1]INTERNAL PARAMETERS-1'!$B$5:$J$44,5,FALSE)*VLOOKUP(SBYLD2!W$4,'[1]INTERNAL PARAMETERS-1'!$B$5:$J$44,7,FALSE)*SBYLD2!$F188 + SBYLD1!W188*(1-VLOOKUP(SBYLD2!W$4,'[1]INTERNAL PARAMETERS-1'!$B$5:$J$44,5,FALSE))*VLOOKUP(SBYLD2!W$4,'[1]INTERNAL PARAMETERS-1'!$B$5:$J$44,9,FALSE)*SBYLD2!$F188</f>
        <v>0</v>
      </c>
      <c r="X188" s="44">
        <f>SBYLD1!X188*VLOOKUP(SBYLD2!X$4,'[1]INTERNAL PARAMETERS-1'!$B$5:$J$44,5,FALSE)*VLOOKUP(SBYLD2!X$4,'[1]INTERNAL PARAMETERS-1'!$B$5:$J$44,7,FALSE)*SBYLD2!$F188 + SBYLD1!X188*(1-VLOOKUP(SBYLD2!X$4,'[1]INTERNAL PARAMETERS-1'!$B$5:$J$44,5,FALSE))*VLOOKUP(SBYLD2!X$4,'[1]INTERNAL PARAMETERS-1'!$B$5:$J$44,9,FALSE)*SBYLD2!$F188</f>
        <v>0</v>
      </c>
      <c r="Y188" s="44">
        <f>SBYLD1!Y188*VLOOKUP(SBYLD2!Y$4,'[1]INTERNAL PARAMETERS-1'!$B$5:$J$44,5,FALSE)*VLOOKUP(SBYLD2!Y$4,'[1]INTERNAL PARAMETERS-1'!$B$5:$J$44,7,FALSE)*SBYLD2!$F188 + SBYLD1!Y188*(1-VLOOKUP(SBYLD2!Y$4,'[1]INTERNAL PARAMETERS-1'!$B$5:$J$44,5,FALSE))*VLOOKUP(SBYLD2!Y$4,'[1]INTERNAL PARAMETERS-1'!$B$5:$J$44,9,FALSE)*SBYLD2!$F188</f>
        <v>0</v>
      </c>
      <c r="Z188" s="44">
        <f>SBYLD1!Z188*VLOOKUP(SBYLD2!Z$4,'[1]INTERNAL PARAMETERS-1'!$B$5:$J$44,5,FALSE)*VLOOKUP(SBYLD2!Z$4,'[1]INTERNAL PARAMETERS-1'!$B$5:$J$44,7,FALSE)*SBYLD2!$F188 + SBYLD1!Z188*(1-VLOOKUP(SBYLD2!Z$4,'[1]INTERNAL PARAMETERS-1'!$B$5:$J$44,5,FALSE))*VLOOKUP(SBYLD2!Z$4,'[1]INTERNAL PARAMETERS-1'!$B$5:$J$44,9,FALSE)*SBYLD2!$F188</f>
        <v>0</v>
      </c>
      <c r="AA188" s="44">
        <f>SBYLD1!AA188*VLOOKUP(SBYLD2!AA$4,'[1]INTERNAL PARAMETERS-1'!$B$5:$J$44,5,FALSE)*VLOOKUP(SBYLD2!AA$4,'[1]INTERNAL PARAMETERS-1'!$B$5:$J$44,7,FALSE)*SBYLD2!$F188 + SBYLD1!AA188*(1-VLOOKUP(SBYLD2!AA$4,'[1]INTERNAL PARAMETERS-1'!$B$5:$J$44,5,FALSE))*VLOOKUP(SBYLD2!AA$4,'[1]INTERNAL PARAMETERS-1'!$B$5:$J$44,9,FALSE)*SBYLD2!$F188</f>
        <v>0</v>
      </c>
      <c r="AB188" s="44">
        <f>SBYLD1!AB188*VLOOKUP(SBYLD2!AB$4,'[1]INTERNAL PARAMETERS-1'!$B$5:$J$44,5,FALSE)*VLOOKUP(SBYLD2!AB$4,'[1]INTERNAL PARAMETERS-1'!$B$5:$J$44,7,FALSE)*SBYLD2!$F188 + SBYLD1!AB188*(1-VLOOKUP(SBYLD2!AB$4,'[1]INTERNAL PARAMETERS-1'!$B$5:$J$44,5,FALSE))*VLOOKUP(SBYLD2!AB$4,'[1]INTERNAL PARAMETERS-1'!$B$5:$J$44,9,FALSE)*SBYLD2!$F188</f>
        <v>0</v>
      </c>
      <c r="AC188" s="44">
        <f>SBYLD1!AC188*VLOOKUP(SBYLD2!AC$4,'[1]INTERNAL PARAMETERS-1'!$B$5:$J$44,5,FALSE)*VLOOKUP(SBYLD2!AC$4,'[1]INTERNAL PARAMETERS-1'!$B$5:$J$44,7,FALSE)*SBYLD2!$F188 + SBYLD1!AC188*(1-VLOOKUP(SBYLD2!AC$4,'[1]INTERNAL PARAMETERS-1'!$B$5:$J$44,5,FALSE))*VLOOKUP(SBYLD2!AC$4,'[1]INTERNAL PARAMETERS-1'!$B$5:$J$44,9,FALSE)*SBYLD2!$F188</f>
        <v>0</v>
      </c>
      <c r="AD188" s="44">
        <f>SBYLD1!AD188*VLOOKUP(SBYLD2!AD$4,'[1]INTERNAL PARAMETERS-1'!$B$5:$J$44,5,FALSE)*VLOOKUP(SBYLD2!AD$4,'[1]INTERNAL PARAMETERS-1'!$B$5:$J$44,7,FALSE)*SBYLD2!$F188 + SBYLD1!AD188*(1-VLOOKUP(SBYLD2!AD$4,'[1]INTERNAL PARAMETERS-1'!$B$5:$J$44,5,FALSE))*VLOOKUP(SBYLD2!AD$4,'[1]INTERNAL PARAMETERS-1'!$B$5:$J$44,9,FALSE)*SBYLD2!$F188</f>
        <v>0</v>
      </c>
      <c r="AE188" s="44">
        <f>SBYLD1!AE188*VLOOKUP(SBYLD2!AE$4,'[1]INTERNAL PARAMETERS-1'!$B$5:$J$44,5,FALSE)*VLOOKUP(SBYLD2!AE$4,'[1]INTERNAL PARAMETERS-1'!$B$5:$J$44,7,FALSE)*SBYLD2!$F188 + SBYLD1!AE188*(1-VLOOKUP(SBYLD2!AE$4,'[1]INTERNAL PARAMETERS-1'!$B$5:$J$44,5,FALSE))*VLOOKUP(SBYLD2!AE$4,'[1]INTERNAL PARAMETERS-1'!$B$5:$J$44,9,FALSE)*SBYLD2!$F188</f>
        <v>0</v>
      </c>
      <c r="AF188" s="44">
        <f>SBYLD1!AF188*VLOOKUP(SBYLD2!AF$4,'[1]INTERNAL PARAMETERS-1'!$B$5:$J$44,5,FALSE)*VLOOKUP(SBYLD2!AF$4,'[1]INTERNAL PARAMETERS-1'!$B$5:$J$44,7,FALSE)*SBYLD2!$F188 + SBYLD1!AF188*(1-VLOOKUP(SBYLD2!AF$4,'[1]INTERNAL PARAMETERS-1'!$B$5:$J$44,5,FALSE))*VLOOKUP(SBYLD2!AF$4,'[1]INTERNAL PARAMETERS-1'!$B$5:$J$44,9,FALSE)*SBYLD2!$F188</f>
        <v>0</v>
      </c>
      <c r="AG188" s="44">
        <f>SBYLD1!AG188*VLOOKUP(SBYLD2!AG$4,'[1]INTERNAL PARAMETERS-1'!$B$5:$J$44,5,FALSE)*VLOOKUP(SBYLD2!AG$4,'[1]INTERNAL PARAMETERS-1'!$B$5:$J$44,7,FALSE)*SBYLD2!$F188 + SBYLD1!AG188*(1-VLOOKUP(SBYLD2!AG$4,'[1]INTERNAL PARAMETERS-1'!$B$5:$J$44,5,FALSE))*VLOOKUP(SBYLD2!AG$4,'[1]INTERNAL PARAMETERS-1'!$B$5:$J$44,9,FALSE)*SBYLD2!$F188</f>
        <v>0</v>
      </c>
      <c r="AH188" s="44">
        <f>SBYLD1!AH188*VLOOKUP(SBYLD2!AH$4,'[1]INTERNAL PARAMETERS-1'!$B$5:$J$44,5,FALSE)*VLOOKUP(SBYLD2!AH$4,'[1]INTERNAL PARAMETERS-1'!$B$5:$J$44,7,FALSE)*SBYLD2!$F188 + SBYLD1!AH188*(1-VLOOKUP(SBYLD2!AH$4,'[1]INTERNAL PARAMETERS-1'!$B$5:$J$44,5,FALSE))*VLOOKUP(SBYLD2!AH$4,'[1]INTERNAL PARAMETERS-1'!$B$5:$J$44,9,FALSE)*SBYLD2!$F188</f>
        <v>0</v>
      </c>
      <c r="AI188" s="44">
        <f>SBYLD1!AI188*VLOOKUP(SBYLD2!AI$4,'[1]INTERNAL PARAMETERS-1'!$B$5:$J$44,5,FALSE)*VLOOKUP(SBYLD2!AI$4,'[1]INTERNAL PARAMETERS-1'!$B$5:$J$44,7,FALSE)*SBYLD2!$F188 + SBYLD1!AI188*(1-VLOOKUP(SBYLD2!AI$4,'[1]INTERNAL PARAMETERS-1'!$B$5:$J$44,5,FALSE))*VLOOKUP(SBYLD2!AI$4,'[1]INTERNAL PARAMETERS-1'!$B$5:$J$44,9,FALSE)*SBYLD2!$F188</f>
        <v>0</v>
      </c>
      <c r="AJ188" s="44">
        <f>SBYLD1!AJ188*VLOOKUP(SBYLD2!AJ$4,'[1]INTERNAL PARAMETERS-1'!$B$5:$J$44,5,FALSE)*VLOOKUP(SBYLD2!AJ$4,'[1]INTERNAL PARAMETERS-1'!$B$5:$J$44,7,FALSE)*SBYLD2!$F188 + SBYLD1!AJ188*(1-VLOOKUP(SBYLD2!AJ$4,'[1]INTERNAL PARAMETERS-1'!$B$5:$J$44,5,FALSE))*VLOOKUP(SBYLD2!AJ$4,'[1]INTERNAL PARAMETERS-1'!$B$5:$J$44,9,FALSE)*SBYLD2!$F188</f>
        <v>0</v>
      </c>
      <c r="AK188" s="44">
        <f>SBYLD1!AK188*VLOOKUP(SBYLD2!AK$4,'[1]INTERNAL PARAMETERS-1'!$B$5:$J$44,5,FALSE)*VLOOKUP(SBYLD2!AK$4,'[1]INTERNAL PARAMETERS-1'!$B$5:$J$44,7,FALSE)*SBYLD2!$F188 + SBYLD1!AK188*(1-VLOOKUP(SBYLD2!AK$4,'[1]INTERNAL PARAMETERS-1'!$B$5:$J$44,5,FALSE))*VLOOKUP(SBYLD2!AK$4,'[1]INTERNAL PARAMETERS-1'!$B$5:$J$44,9,FALSE)*SBYLD2!$F188</f>
        <v>0</v>
      </c>
      <c r="AL188" s="44">
        <f>SBYLD1!AL188*VLOOKUP(SBYLD2!AL$4,'[1]INTERNAL PARAMETERS-1'!$B$5:$J$44,5,FALSE)*VLOOKUP(SBYLD2!AL$4,'[1]INTERNAL PARAMETERS-1'!$B$5:$J$44,7,FALSE)*SBYLD2!$F188 + SBYLD1!AL188*(1-VLOOKUP(SBYLD2!AL$4,'[1]INTERNAL PARAMETERS-1'!$B$5:$J$44,5,FALSE))*VLOOKUP(SBYLD2!AL$4,'[1]INTERNAL PARAMETERS-1'!$B$5:$J$44,9,FALSE)*SBYLD2!$F188</f>
        <v>0</v>
      </c>
      <c r="AM188" s="44">
        <f>SBYLD1!AM188*VLOOKUP(SBYLD2!AM$4,'[1]INTERNAL PARAMETERS-1'!$B$5:$J$44,5,FALSE)*VLOOKUP(SBYLD2!AM$4,'[1]INTERNAL PARAMETERS-1'!$B$5:$J$44,7,FALSE)*SBYLD2!$F188 + SBYLD1!AM188*(1-VLOOKUP(SBYLD2!AM$4,'[1]INTERNAL PARAMETERS-1'!$B$5:$J$44,5,FALSE))*VLOOKUP(SBYLD2!AM$4,'[1]INTERNAL PARAMETERS-1'!$B$5:$J$44,9,FALSE)*SBYLD2!$F188</f>
        <v>0</v>
      </c>
      <c r="AN188" s="44">
        <f>SBYLD1!AN188*VLOOKUP(SBYLD2!AN$4,'[1]INTERNAL PARAMETERS-1'!$B$5:$J$44,5,FALSE)*VLOOKUP(SBYLD2!AN$4,'[1]INTERNAL PARAMETERS-1'!$B$5:$J$44,7,FALSE)*SBYLD2!$F188 + SBYLD1!AN188*(1-VLOOKUP(SBYLD2!AN$4,'[1]INTERNAL PARAMETERS-1'!$B$5:$J$44,5,FALSE))*VLOOKUP(SBYLD2!AN$4,'[1]INTERNAL PARAMETERS-1'!$B$5:$J$44,9,FALSE)*SBYLD2!$F188</f>
        <v>0</v>
      </c>
      <c r="AO188" s="44">
        <f>SBYLD1!AO188*VLOOKUP(SBYLD2!AO$4,'[1]INTERNAL PARAMETERS-1'!$B$5:$J$44,5,FALSE)*VLOOKUP(SBYLD2!AO$4,'[1]INTERNAL PARAMETERS-1'!$B$5:$J$44,7,FALSE)*SBYLD2!$F188 + SBYLD1!AO188*(1-VLOOKUP(SBYLD2!AO$4,'[1]INTERNAL PARAMETERS-1'!$B$5:$J$44,5,FALSE))*VLOOKUP(SBYLD2!AO$4,'[1]INTERNAL PARAMETERS-1'!$B$5:$J$44,9,FALSE)*SBYLD2!$F188</f>
        <v>0</v>
      </c>
      <c r="AP188" s="44">
        <f>SBYLD1!AP188*VLOOKUP(SBYLD2!AP$4,'[1]INTERNAL PARAMETERS-1'!$B$5:$J$44,5,FALSE)*VLOOKUP(SBYLD2!AP$4,'[1]INTERNAL PARAMETERS-1'!$B$5:$J$44,7,FALSE)*SBYLD2!$F188 + SBYLD1!AP188*(1-VLOOKUP(SBYLD2!AP$4,'[1]INTERNAL PARAMETERS-1'!$B$5:$J$44,5,FALSE))*VLOOKUP(SBYLD2!AP$4,'[1]INTERNAL PARAMETERS-1'!$B$5:$J$44,9,FALSE)*SBYLD2!$F188</f>
        <v>0</v>
      </c>
      <c r="AQ188" s="44">
        <f>SBYLD1!AQ188*VLOOKUP(SBYLD2!AQ$4,'[1]INTERNAL PARAMETERS-1'!$B$5:$J$44,5,FALSE)*VLOOKUP(SBYLD2!AQ$4,'[1]INTERNAL PARAMETERS-1'!$B$5:$J$44,7,FALSE)*SBYLD2!$F188 + SBYLD1!AQ188*(1-VLOOKUP(SBYLD2!AQ$4,'[1]INTERNAL PARAMETERS-1'!$B$5:$J$44,5,FALSE))*VLOOKUP(SBYLD2!AQ$4,'[1]INTERNAL PARAMETERS-1'!$B$5:$J$44,9,FALSE)*SBYLD2!$F188</f>
        <v>0</v>
      </c>
      <c r="AR188" s="44">
        <f>SBYLD1!AR188*VLOOKUP(SBYLD2!AR$4,'[1]INTERNAL PARAMETERS-1'!$B$5:$J$44,5,FALSE)*VLOOKUP(SBYLD2!AR$4,'[1]INTERNAL PARAMETERS-1'!$B$5:$J$44,7,FALSE)*SBYLD2!$F188 + SBYLD1!AR188*(1-VLOOKUP(SBYLD2!AR$4,'[1]INTERNAL PARAMETERS-1'!$B$5:$J$44,5,FALSE))*VLOOKUP(SBYLD2!AR$4,'[1]INTERNAL PARAMETERS-1'!$B$5:$J$44,9,FALSE)*SBYLD2!$F188</f>
        <v>0</v>
      </c>
      <c r="AS188" s="44">
        <f>SBYLD1!AS188*VLOOKUP(SBYLD2!AS$4,'[1]INTERNAL PARAMETERS-1'!$B$5:$J$44,5,FALSE)*VLOOKUP(SBYLD2!AS$4,'[1]INTERNAL PARAMETERS-1'!$B$5:$J$44,7,FALSE)*SBYLD2!$F188 + SBYLD1!AS188*(1-VLOOKUP(SBYLD2!AS$4,'[1]INTERNAL PARAMETERS-1'!$B$5:$J$44,5,FALSE))*VLOOKUP(SBYLD2!AS$4,'[1]INTERNAL PARAMETERS-1'!$B$5:$J$44,9,FALSE)*SBYLD2!$F188</f>
        <v>0</v>
      </c>
      <c r="AT188" s="43">
        <f>SBYLD1!AT188*VLOOKUP(SBYLD2!AT$4,'[1]INTERNAL PARAMETERS-1'!$B$5:$J$44,5,FALSE)*VLOOKUP(SBYLD2!AT$4,'[1]INTERNAL PARAMETERS-1'!$B$5:$J$44,7,FALSE)*SBYLD2!$F188 + SBYLD1!AT188*(1-VLOOKUP(SBYLD2!AT$4,'[1]INTERNAL PARAMETERS-1'!$B$5:$J$44,5,FALSE))*VLOOKUP(SBYLD2!AT$4,'[1]INTERNAL PARAMETERS-1'!$B$5:$J$44,9,FALSE)*SBYLD2!$F188</f>
        <v>0</v>
      </c>
      <c r="AU188" s="45">
        <f>SBYLD1!AU188*VLOOKUP(SBYLD2!AU$4,'[1]INTERNAL PARAMETERS-1'!$B$5:$J$44,5,FALSE)*VLOOKUP(SBYLD2!AU$4,'[1]INTERNAL PARAMETERS-1'!$B$5:$J$44,6,FALSE)*VLOOKUP(SBYLD2!AU$4,'[1]INTERNAL PARAMETERS-1'!$B$5:$J$44,3,FALSE) + SBYLD1!AU188*(1-VLOOKUP(SBYLD2!AU$4,'[1]INTERNAL PARAMETERS-1'!$B$5:$J$44,5,FALSE))*VLOOKUP(SBYLD2!AU$4,'[1]INTERNAL PARAMETERS-1'!$B$5:$J$44,8,FALSE)*VLOOKUP(SBYLD2!AU$4,'[1]INTERNAL PARAMETERS-1'!$B$5:$J$44,3,FALSE)</f>
        <v>0</v>
      </c>
      <c r="AV188" s="44">
        <f>SBYLD1!AV188*VLOOKUP(SBYLD2!AV$4,'[1]INTERNAL PARAMETERS-1'!$B$5:$J$44,5,FALSE)*VLOOKUP(SBYLD2!AV$4,'[1]INTERNAL PARAMETERS-1'!$B$5:$J$44,6,FALSE)*VLOOKUP(SBYLD2!AV$4,'[1]INTERNAL PARAMETERS-1'!$B$5:$J$44,3,FALSE) + SBYLD1!AV188*(1-VLOOKUP(SBYLD2!AV$4,'[1]INTERNAL PARAMETERS-1'!$B$5:$J$44,5,FALSE))*VLOOKUP(SBYLD2!AV$4,'[1]INTERNAL PARAMETERS-1'!$B$5:$J$44,8,FALSE)*VLOOKUP(SBYLD2!AV$4,'[1]INTERNAL PARAMETERS-1'!$B$5:$J$44,3,FALSE)</f>
        <v>0</v>
      </c>
      <c r="AW188" s="44">
        <f>SBYLD1!AW188*VLOOKUP(SBYLD2!AW$4,'[1]INTERNAL PARAMETERS-1'!$B$5:$J$44,5,FALSE)*VLOOKUP(SBYLD2!AW$4,'[1]INTERNAL PARAMETERS-1'!$B$5:$J$44,6,FALSE)*VLOOKUP(SBYLD2!AW$4,'[1]INTERNAL PARAMETERS-1'!$B$5:$J$44,3,FALSE) + SBYLD1!AW188*(1-VLOOKUP(SBYLD2!AW$4,'[1]INTERNAL PARAMETERS-1'!$B$5:$J$44,5,FALSE))*VLOOKUP(SBYLD2!AW$4,'[1]INTERNAL PARAMETERS-1'!$B$5:$J$44,8,FALSE)*VLOOKUP(SBYLD2!AW$4,'[1]INTERNAL PARAMETERS-1'!$B$5:$J$44,3,FALSE)</f>
        <v>0</v>
      </c>
      <c r="AX188" s="44">
        <f>SBYLD1!AX188*VLOOKUP(SBYLD2!AX$4,'[1]INTERNAL PARAMETERS-1'!$B$5:$J$44,5,FALSE)*VLOOKUP(SBYLD2!AX$4,'[1]INTERNAL PARAMETERS-1'!$B$5:$J$44,6,FALSE)*VLOOKUP(SBYLD2!AX$4,'[1]INTERNAL PARAMETERS-1'!$B$5:$J$44,3,FALSE) + SBYLD1!AX188*(1-VLOOKUP(SBYLD2!AX$4,'[1]INTERNAL PARAMETERS-1'!$B$5:$J$44,5,FALSE))*VLOOKUP(SBYLD2!AX$4,'[1]INTERNAL PARAMETERS-1'!$B$5:$J$44,8,FALSE)*VLOOKUP(SBYLD2!AX$4,'[1]INTERNAL PARAMETERS-1'!$B$5:$J$44,3,FALSE)</f>
        <v>0</v>
      </c>
      <c r="AY188" s="44">
        <f>SBYLD1!AY188*VLOOKUP(SBYLD2!AY$4,'[1]INTERNAL PARAMETERS-1'!$B$5:$J$44,5,FALSE)*VLOOKUP(SBYLD2!AY$4,'[1]INTERNAL PARAMETERS-1'!$B$5:$J$44,6,FALSE)*VLOOKUP(SBYLD2!AY$4,'[1]INTERNAL PARAMETERS-1'!$B$5:$J$44,3,FALSE) + SBYLD1!AY188*(1-VLOOKUP(SBYLD2!AY$4,'[1]INTERNAL PARAMETERS-1'!$B$5:$J$44,5,FALSE))*VLOOKUP(SBYLD2!AY$4,'[1]INTERNAL PARAMETERS-1'!$B$5:$J$44,8,FALSE)*VLOOKUP(SBYLD2!AY$4,'[1]INTERNAL PARAMETERS-1'!$B$5:$J$44,3,FALSE)</f>
        <v>0</v>
      </c>
      <c r="AZ188" s="44">
        <f>SBYLD1!AZ188*VLOOKUP(SBYLD2!AZ$4,'[1]INTERNAL PARAMETERS-1'!$B$5:$J$44,5,FALSE)*VLOOKUP(SBYLD2!AZ$4,'[1]INTERNAL PARAMETERS-1'!$B$5:$J$44,6,FALSE)*VLOOKUP(SBYLD2!AZ$4,'[1]INTERNAL PARAMETERS-1'!$B$5:$J$44,3,FALSE) + SBYLD1!AZ188*(1-VLOOKUP(SBYLD2!AZ$4,'[1]INTERNAL PARAMETERS-1'!$B$5:$J$44,5,FALSE))*VLOOKUP(SBYLD2!AZ$4,'[1]INTERNAL PARAMETERS-1'!$B$5:$J$44,8,FALSE)*VLOOKUP(SBYLD2!AZ$4,'[1]INTERNAL PARAMETERS-1'!$B$5:$J$44,3,FALSE)</f>
        <v>0</v>
      </c>
      <c r="BA188" s="44">
        <f>SBYLD1!BA188*VLOOKUP(SBYLD2!BA$4,'[1]INTERNAL PARAMETERS-1'!$B$5:$J$44,5,FALSE)*VLOOKUP(SBYLD2!BA$4,'[1]INTERNAL PARAMETERS-1'!$B$5:$J$44,6,FALSE)*VLOOKUP(SBYLD2!BA$4,'[1]INTERNAL PARAMETERS-1'!$B$5:$J$44,3,FALSE) + SBYLD1!BA188*(1-VLOOKUP(SBYLD2!BA$4,'[1]INTERNAL PARAMETERS-1'!$B$5:$J$44,5,FALSE))*VLOOKUP(SBYLD2!BA$4,'[1]INTERNAL PARAMETERS-1'!$B$5:$J$44,8,FALSE)*VLOOKUP(SBYLD2!BA$4,'[1]INTERNAL PARAMETERS-1'!$B$5:$J$44,3,FALSE)</f>
        <v>0</v>
      </c>
      <c r="BB188" s="44">
        <f>SBYLD1!BB188*VLOOKUP(SBYLD2!BB$4,'[1]INTERNAL PARAMETERS-1'!$B$5:$J$44,5,FALSE)*VLOOKUP(SBYLD2!BB$4,'[1]INTERNAL PARAMETERS-1'!$B$5:$J$44,6,FALSE)*VLOOKUP(SBYLD2!BB$4,'[1]INTERNAL PARAMETERS-1'!$B$5:$J$44,3,FALSE) + SBYLD1!BB188*(1-VLOOKUP(SBYLD2!BB$4,'[1]INTERNAL PARAMETERS-1'!$B$5:$J$44,5,FALSE))*VLOOKUP(SBYLD2!BB$4,'[1]INTERNAL PARAMETERS-1'!$B$5:$J$44,8,FALSE)*VLOOKUP(SBYLD2!BB$4,'[1]INTERNAL PARAMETERS-1'!$B$5:$J$44,3,FALSE)</f>
        <v>0</v>
      </c>
      <c r="BC188" s="44">
        <f>SBYLD1!BC188*VLOOKUP(SBYLD2!BC$4,'[1]INTERNAL PARAMETERS-1'!$B$5:$J$44,5,FALSE)*VLOOKUP(SBYLD2!BC$4,'[1]INTERNAL PARAMETERS-1'!$B$5:$J$44,6,FALSE)*VLOOKUP(SBYLD2!BC$4,'[1]INTERNAL PARAMETERS-1'!$B$5:$J$44,3,FALSE) + SBYLD1!BC188*(1-VLOOKUP(SBYLD2!BC$4,'[1]INTERNAL PARAMETERS-1'!$B$5:$J$44,5,FALSE))*VLOOKUP(SBYLD2!BC$4,'[1]INTERNAL PARAMETERS-1'!$B$5:$J$44,8,FALSE)*VLOOKUP(SBYLD2!BC$4,'[1]INTERNAL PARAMETERS-1'!$B$5:$J$44,3,FALSE)</f>
        <v>0</v>
      </c>
      <c r="BD188" s="44">
        <f>SBYLD1!BD188*VLOOKUP(SBYLD2!BD$4,'[1]INTERNAL PARAMETERS-1'!$B$5:$J$44,5,FALSE)*VLOOKUP(SBYLD2!BD$4,'[1]INTERNAL PARAMETERS-1'!$B$5:$J$44,6,FALSE)*VLOOKUP(SBYLD2!BD$4,'[1]INTERNAL PARAMETERS-1'!$B$5:$J$44,3,FALSE) + SBYLD1!BD188*(1-VLOOKUP(SBYLD2!BD$4,'[1]INTERNAL PARAMETERS-1'!$B$5:$J$44,5,FALSE))*VLOOKUP(SBYLD2!BD$4,'[1]INTERNAL PARAMETERS-1'!$B$5:$J$44,8,FALSE)*VLOOKUP(SBYLD2!BD$4,'[1]INTERNAL PARAMETERS-1'!$B$5:$J$44,3,FALSE)</f>
        <v>0</v>
      </c>
      <c r="BE188" s="44">
        <f>SBYLD1!BE188*VLOOKUP(SBYLD2!BE$4,'[1]INTERNAL PARAMETERS-1'!$B$5:$J$44,5,FALSE)*VLOOKUP(SBYLD2!BE$4,'[1]INTERNAL PARAMETERS-1'!$B$5:$J$44,6,FALSE)*VLOOKUP(SBYLD2!BE$4,'[1]INTERNAL PARAMETERS-1'!$B$5:$J$44,3,FALSE) + SBYLD1!BE188*(1-VLOOKUP(SBYLD2!BE$4,'[1]INTERNAL PARAMETERS-1'!$B$5:$J$44,5,FALSE))*VLOOKUP(SBYLD2!BE$4,'[1]INTERNAL PARAMETERS-1'!$B$5:$J$44,8,FALSE)*VLOOKUP(SBYLD2!BE$4,'[1]INTERNAL PARAMETERS-1'!$B$5:$J$44,3,FALSE)</f>
        <v>0</v>
      </c>
      <c r="BF188" s="44">
        <f>SBYLD1!BF188*VLOOKUP(SBYLD2!BF$4,'[1]INTERNAL PARAMETERS-1'!$B$5:$J$44,5,FALSE)*VLOOKUP(SBYLD2!BF$4,'[1]INTERNAL PARAMETERS-1'!$B$5:$J$44,6,FALSE)*VLOOKUP(SBYLD2!BF$4,'[1]INTERNAL PARAMETERS-1'!$B$5:$J$44,3,FALSE) + SBYLD1!BF188*(1-VLOOKUP(SBYLD2!BF$4,'[1]INTERNAL PARAMETERS-1'!$B$5:$J$44,5,FALSE))*VLOOKUP(SBYLD2!BF$4,'[1]INTERNAL PARAMETERS-1'!$B$5:$J$44,8,FALSE)*VLOOKUP(SBYLD2!BF$4,'[1]INTERNAL PARAMETERS-1'!$B$5:$J$44,3,FALSE)</f>
        <v>0</v>
      </c>
      <c r="BG188" s="44">
        <f>SBYLD1!BG188*VLOOKUP(SBYLD2!BG$4,'[1]INTERNAL PARAMETERS-1'!$B$5:$J$44,5,FALSE)*VLOOKUP(SBYLD2!BG$4,'[1]INTERNAL PARAMETERS-1'!$B$5:$J$44,6,FALSE)*VLOOKUP(SBYLD2!BG$4,'[1]INTERNAL PARAMETERS-1'!$B$5:$J$44,3,FALSE) + SBYLD1!BG188*(1-VLOOKUP(SBYLD2!BG$4,'[1]INTERNAL PARAMETERS-1'!$B$5:$J$44,5,FALSE))*VLOOKUP(SBYLD2!BG$4,'[1]INTERNAL PARAMETERS-1'!$B$5:$J$44,8,FALSE)*VLOOKUP(SBYLD2!BG$4,'[1]INTERNAL PARAMETERS-1'!$B$5:$J$44,3,FALSE)</f>
        <v>0</v>
      </c>
      <c r="BH188" s="44">
        <f>SBYLD1!BH188*VLOOKUP(SBYLD2!BH$4,'[1]INTERNAL PARAMETERS-1'!$B$5:$J$44,5,FALSE)*VLOOKUP(SBYLD2!BH$4,'[1]INTERNAL PARAMETERS-1'!$B$5:$J$44,6,FALSE)*VLOOKUP(SBYLD2!BH$4,'[1]INTERNAL PARAMETERS-1'!$B$5:$J$44,3,FALSE) + SBYLD1!BH188*(1-VLOOKUP(SBYLD2!BH$4,'[1]INTERNAL PARAMETERS-1'!$B$5:$J$44,5,FALSE))*VLOOKUP(SBYLD2!BH$4,'[1]INTERNAL PARAMETERS-1'!$B$5:$J$44,8,FALSE)*VLOOKUP(SBYLD2!BH$4,'[1]INTERNAL PARAMETERS-1'!$B$5:$J$44,3,FALSE)</f>
        <v>0</v>
      </c>
      <c r="BI188" s="44">
        <f>SBYLD1!BI188*VLOOKUP(SBYLD2!BI$4,'[1]INTERNAL PARAMETERS-1'!$B$5:$J$44,5,FALSE)*VLOOKUP(SBYLD2!BI$4,'[1]INTERNAL PARAMETERS-1'!$B$5:$J$44,6,FALSE)*VLOOKUP(SBYLD2!BI$4,'[1]INTERNAL PARAMETERS-1'!$B$5:$J$44,3,FALSE) + SBYLD1!BI188*(1-VLOOKUP(SBYLD2!BI$4,'[1]INTERNAL PARAMETERS-1'!$B$5:$J$44,5,FALSE))*VLOOKUP(SBYLD2!BI$4,'[1]INTERNAL PARAMETERS-1'!$B$5:$J$44,8,FALSE)*VLOOKUP(SBYLD2!BI$4,'[1]INTERNAL PARAMETERS-1'!$B$5:$J$44,3,FALSE)</f>
        <v>0</v>
      </c>
      <c r="BJ188" s="44">
        <f>SBYLD1!BJ188*VLOOKUP(SBYLD2!BJ$4,'[1]INTERNAL PARAMETERS-1'!$B$5:$J$44,5,FALSE)*VLOOKUP(SBYLD2!BJ$4,'[1]INTERNAL PARAMETERS-1'!$B$5:$J$44,6,FALSE)*VLOOKUP(SBYLD2!BJ$4,'[1]INTERNAL PARAMETERS-1'!$B$5:$J$44,3,FALSE) + SBYLD1!BJ188*(1-VLOOKUP(SBYLD2!BJ$4,'[1]INTERNAL PARAMETERS-1'!$B$5:$J$44,5,FALSE))*VLOOKUP(SBYLD2!BJ$4,'[1]INTERNAL PARAMETERS-1'!$B$5:$J$44,8,FALSE)*VLOOKUP(SBYLD2!BJ$4,'[1]INTERNAL PARAMETERS-1'!$B$5:$J$44,3,FALSE)</f>
        <v>0</v>
      </c>
      <c r="BK188" s="44">
        <f>SBYLD1!BK188*VLOOKUP(SBYLD2!BK$4,'[1]INTERNAL PARAMETERS-1'!$B$5:$J$44,5,FALSE)*VLOOKUP(SBYLD2!BK$4,'[1]INTERNAL PARAMETERS-1'!$B$5:$J$44,6,FALSE)*VLOOKUP(SBYLD2!BK$4,'[1]INTERNAL PARAMETERS-1'!$B$5:$J$44,3,FALSE) + SBYLD1!BK188*(1-VLOOKUP(SBYLD2!BK$4,'[1]INTERNAL PARAMETERS-1'!$B$5:$J$44,5,FALSE))*VLOOKUP(SBYLD2!BK$4,'[1]INTERNAL PARAMETERS-1'!$B$5:$J$44,8,FALSE)*VLOOKUP(SBYLD2!BK$4,'[1]INTERNAL PARAMETERS-1'!$B$5:$J$44,3,FALSE)</f>
        <v>0</v>
      </c>
      <c r="BL188" s="44">
        <f>SBYLD1!BL188*VLOOKUP(SBYLD2!BL$4,'[1]INTERNAL PARAMETERS-1'!$B$5:$J$44,5,FALSE)*VLOOKUP(SBYLD2!BL$4,'[1]INTERNAL PARAMETERS-1'!$B$5:$J$44,6,FALSE)*VLOOKUP(SBYLD2!BL$4,'[1]INTERNAL PARAMETERS-1'!$B$5:$J$44,3,FALSE) + SBYLD1!BL188*(1-VLOOKUP(SBYLD2!BL$4,'[1]INTERNAL PARAMETERS-1'!$B$5:$J$44,5,FALSE))*VLOOKUP(SBYLD2!BL$4,'[1]INTERNAL PARAMETERS-1'!$B$5:$J$44,8,FALSE)*VLOOKUP(SBYLD2!BL$4,'[1]INTERNAL PARAMETERS-1'!$B$5:$J$44,3,FALSE)</f>
        <v>0</v>
      </c>
      <c r="BM188" s="44">
        <f>SBYLD1!BM188*VLOOKUP(SBYLD2!BM$4,'[1]INTERNAL PARAMETERS-1'!$B$5:$J$44,5,FALSE)*VLOOKUP(SBYLD2!BM$4,'[1]INTERNAL PARAMETERS-1'!$B$5:$J$44,6,FALSE)*VLOOKUP(SBYLD2!BM$4,'[1]INTERNAL PARAMETERS-1'!$B$5:$J$44,3,FALSE) + SBYLD1!BM188*(1-VLOOKUP(SBYLD2!BM$4,'[1]INTERNAL PARAMETERS-1'!$B$5:$J$44,5,FALSE))*VLOOKUP(SBYLD2!BM$4,'[1]INTERNAL PARAMETERS-1'!$B$5:$J$44,8,FALSE)*VLOOKUP(SBYLD2!BM$4,'[1]INTERNAL PARAMETERS-1'!$B$5:$J$44,3,FALSE)</f>
        <v>0</v>
      </c>
      <c r="BN188" s="44">
        <f>SBYLD1!BN188*VLOOKUP(SBYLD2!BN$4,'[1]INTERNAL PARAMETERS-1'!$B$5:$J$44,5,FALSE)*VLOOKUP(SBYLD2!BN$4,'[1]INTERNAL PARAMETERS-1'!$B$5:$J$44,6,FALSE)*VLOOKUP(SBYLD2!BN$4,'[1]INTERNAL PARAMETERS-1'!$B$5:$J$44,3,FALSE) + SBYLD1!BN188*(1-VLOOKUP(SBYLD2!BN$4,'[1]INTERNAL PARAMETERS-1'!$B$5:$J$44,5,FALSE))*VLOOKUP(SBYLD2!BN$4,'[1]INTERNAL PARAMETERS-1'!$B$5:$J$44,8,FALSE)*VLOOKUP(SBYLD2!BN$4,'[1]INTERNAL PARAMETERS-1'!$B$5:$J$44,3,FALSE)</f>
        <v>0</v>
      </c>
      <c r="BO188" s="44">
        <f>SBYLD1!BO188*VLOOKUP(SBYLD2!BO$4,'[1]INTERNAL PARAMETERS-1'!$B$5:$J$44,5,FALSE)*VLOOKUP(SBYLD2!BO$4,'[1]INTERNAL PARAMETERS-1'!$B$5:$J$44,6,FALSE)*VLOOKUP(SBYLD2!BO$4,'[1]INTERNAL PARAMETERS-1'!$B$5:$J$44,3,FALSE) + SBYLD1!BO188*(1-VLOOKUP(SBYLD2!BO$4,'[1]INTERNAL PARAMETERS-1'!$B$5:$J$44,5,FALSE))*VLOOKUP(SBYLD2!BO$4,'[1]INTERNAL PARAMETERS-1'!$B$5:$J$44,8,FALSE)*VLOOKUP(SBYLD2!BO$4,'[1]INTERNAL PARAMETERS-1'!$B$5:$J$44,3,FALSE)</f>
        <v>0</v>
      </c>
      <c r="BP188" s="44">
        <f>SBYLD1!BP188*VLOOKUP(SBYLD2!BP$4,'[1]INTERNAL PARAMETERS-1'!$B$5:$J$44,5,FALSE)*VLOOKUP(SBYLD2!BP$4,'[1]INTERNAL PARAMETERS-1'!$B$5:$J$44,6,FALSE)*VLOOKUP(SBYLD2!BP$4,'[1]INTERNAL PARAMETERS-1'!$B$5:$J$44,3,FALSE) + SBYLD1!BP188*(1-VLOOKUP(SBYLD2!BP$4,'[1]INTERNAL PARAMETERS-1'!$B$5:$J$44,5,FALSE))*VLOOKUP(SBYLD2!BP$4,'[1]INTERNAL PARAMETERS-1'!$B$5:$J$44,8,FALSE)*VLOOKUP(SBYLD2!BP$4,'[1]INTERNAL PARAMETERS-1'!$B$5:$J$44,3,FALSE)</f>
        <v>0</v>
      </c>
      <c r="BQ188" s="44">
        <f>SBYLD1!BQ188*VLOOKUP(SBYLD2!BQ$4,'[1]INTERNAL PARAMETERS-1'!$B$5:$J$44,5,FALSE)*VLOOKUP(SBYLD2!BQ$4,'[1]INTERNAL PARAMETERS-1'!$B$5:$J$44,6,FALSE)*VLOOKUP(SBYLD2!BQ$4,'[1]INTERNAL PARAMETERS-1'!$B$5:$J$44,3,FALSE) + SBYLD1!BQ188*(1-VLOOKUP(SBYLD2!BQ$4,'[1]INTERNAL PARAMETERS-1'!$B$5:$J$44,5,FALSE))*VLOOKUP(SBYLD2!BQ$4,'[1]INTERNAL PARAMETERS-1'!$B$5:$J$44,8,FALSE)*VLOOKUP(SBYLD2!BQ$4,'[1]INTERNAL PARAMETERS-1'!$B$5:$J$44,3,FALSE)</f>
        <v>0</v>
      </c>
      <c r="BR188" s="44">
        <f>SBYLD1!BR188*VLOOKUP(SBYLD2!BR$4,'[1]INTERNAL PARAMETERS-1'!$B$5:$J$44,5,FALSE)*VLOOKUP(SBYLD2!BR$4,'[1]INTERNAL PARAMETERS-1'!$B$5:$J$44,6,FALSE)*VLOOKUP(SBYLD2!BR$4,'[1]INTERNAL PARAMETERS-1'!$B$5:$J$44,3,FALSE) + SBYLD1!BR188*(1-VLOOKUP(SBYLD2!BR$4,'[1]INTERNAL PARAMETERS-1'!$B$5:$J$44,5,FALSE))*VLOOKUP(SBYLD2!BR$4,'[1]INTERNAL PARAMETERS-1'!$B$5:$J$44,8,FALSE)*VLOOKUP(SBYLD2!BR$4,'[1]INTERNAL PARAMETERS-1'!$B$5:$J$44,3,FALSE)</f>
        <v>0</v>
      </c>
      <c r="BS188" s="44">
        <f>SBYLD1!BS188*VLOOKUP(SBYLD2!BS$4,'[1]INTERNAL PARAMETERS-1'!$B$5:$J$44,5,FALSE)*VLOOKUP(SBYLD2!BS$4,'[1]INTERNAL PARAMETERS-1'!$B$5:$J$44,6,FALSE)*VLOOKUP(SBYLD2!BS$4,'[1]INTERNAL PARAMETERS-1'!$B$5:$J$44,3,FALSE) + SBYLD1!BS188*(1-VLOOKUP(SBYLD2!BS$4,'[1]INTERNAL PARAMETERS-1'!$B$5:$J$44,5,FALSE))*VLOOKUP(SBYLD2!BS$4,'[1]INTERNAL PARAMETERS-1'!$B$5:$J$44,8,FALSE)*VLOOKUP(SBYLD2!BS$4,'[1]INTERNAL PARAMETERS-1'!$B$5:$J$44,3,FALSE)</f>
        <v>0</v>
      </c>
      <c r="BT188" s="44">
        <f>SBYLD1!BT188*VLOOKUP(SBYLD2!BT$4,'[1]INTERNAL PARAMETERS-1'!$B$5:$J$44,5,FALSE)*VLOOKUP(SBYLD2!BT$4,'[1]INTERNAL PARAMETERS-1'!$B$5:$J$44,6,FALSE)*VLOOKUP(SBYLD2!BT$4,'[1]INTERNAL PARAMETERS-1'!$B$5:$J$44,3,FALSE) + SBYLD1!BT188*(1-VLOOKUP(SBYLD2!BT$4,'[1]INTERNAL PARAMETERS-1'!$B$5:$J$44,5,FALSE))*VLOOKUP(SBYLD2!BT$4,'[1]INTERNAL PARAMETERS-1'!$B$5:$J$44,8,FALSE)*VLOOKUP(SBYLD2!BT$4,'[1]INTERNAL PARAMETERS-1'!$B$5:$J$44,3,FALSE)</f>
        <v>0</v>
      </c>
      <c r="BU188" s="44">
        <f>SBYLD1!BU188*VLOOKUP(SBYLD2!BU$4,'[1]INTERNAL PARAMETERS-1'!$B$5:$J$44,5,FALSE)*VLOOKUP(SBYLD2!BU$4,'[1]INTERNAL PARAMETERS-1'!$B$5:$J$44,6,FALSE)*VLOOKUP(SBYLD2!BU$4,'[1]INTERNAL PARAMETERS-1'!$B$5:$J$44,3,FALSE) + SBYLD1!BU188*(1-VLOOKUP(SBYLD2!BU$4,'[1]INTERNAL PARAMETERS-1'!$B$5:$J$44,5,FALSE))*VLOOKUP(SBYLD2!BU$4,'[1]INTERNAL PARAMETERS-1'!$B$5:$J$44,8,FALSE)*VLOOKUP(SBYLD2!BU$4,'[1]INTERNAL PARAMETERS-1'!$B$5:$J$44,3,FALSE)</f>
        <v>0</v>
      </c>
      <c r="BV188" s="44">
        <f>SBYLD1!BV188*VLOOKUP(SBYLD2!BV$4,'[1]INTERNAL PARAMETERS-1'!$B$5:$J$44,5,FALSE)*VLOOKUP(SBYLD2!BV$4,'[1]INTERNAL PARAMETERS-1'!$B$5:$J$44,6,FALSE)*VLOOKUP(SBYLD2!BV$4,'[1]INTERNAL PARAMETERS-1'!$B$5:$J$44,3,FALSE) + SBYLD1!BV188*(1-VLOOKUP(SBYLD2!BV$4,'[1]INTERNAL PARAMETERS-1'!$B$5:$J$44,5,FALSE))*VLOOKUP(SBYLD2!BV$4,'[1]INTERNAL PARAMETERS-1'!$B$5:$J$44,8,FALSE)*VLOOKUP(SBYLD2!BV$4,'[1]INTERNAL PARAMETERS-1'!$B$5:$J$44,3,FALSE)</f>
        <v>0</v>
      </c>
      <c r="BW188" s="44">
        <f>SBYLD1!BW188*VLOOKUP(SBYLD2!BW$4,'[1]INTERNAL PARAMETERS-1'!$B$5:$J$44,5,FALSE)*VLOOKUP(SBYLD2!BW$4,'[1]INTERNAL PARAMETERS-1'!$B$5:$J$44,6,FALSE)*VLOOKUP(SBYLD2!BW$4,'[1]INTERNAL PARAMETERS-1'!$B$5:$J$44,3,FALSE) + SBYLD1!BW188*(1-VLOOKUP(SBYLD2!BW$4,'[1]INTERNAL PARAMETERS-1'!$B$5:$J$44,5,FALSE))*VLOOKUP(SBYLD2!BW$4,'[1]INTERNAL PARAMETERS-1'!$B$5:$J$44,8,FALSE)*VLOOKUP(SBYLD2!BW$4,'[1]INTERNAL PARAMETERS-1'!$B$5:$J$44,3,FALSE)</f>
        <v>0</v>
      </c>
      <c r="BX188" s="44">
        <f>SBYLD1!BX188*VLOOKUP(SBYLD2!BX$4,'[1]INTERNAL PARAMETERS-1'!$B$5:$J$44,5,FALSE)*VLOOKUP(SBYLD2!BX$4,'[1]INTERNAL PARAMETERS-1'!$B$5:$J$44,6,FALSE)*VLOOKUP(SBYLD2!BX$4,'[1]INTERNAL PARAMETERS-1'!$B$5:$J$44,3,FALSE) + SBYLD1!BX188*(1-VLOOKUP(SBYLD2!BX$4,'[1]INTERNAL PARAMETERS-1'!$B$5:$J$44,5,FALSE))*VLOOKUP(SBYLD2!BX$4,'[1]INTERNAL PARAMETERS-1'!$B$5:$J$44,8,FALSE)*VLOOKUP(SBYLD2!BX$4,'[1]INTERNAL PARAMETERS-1'!$B$5:$J$44,3,FALSE)</f>
        <v>0</v>
      </c>
      <c r="BY188" s="44">
        <f>SBYLD1!BY188*VLOOKUP(SBYLD2!BY$4,'[1]INTERNAL PARAMETERS-1'!$B$5:$J$44,5,FALSE)*VLOOKUP(SBYLD2!BY$4,'[1]INTERNAL PARAMETERS-1'!$B$5:$J$44,6,FALSE)*VLOOKUP(SBYLD2!BY$4,'[1]INTERNAL PARAMETERS-1'!$B$5:$J$44,3,FALSE) + SBYLD1!BY188*(1-VLOOKUP(SBYLD2!BY$4,'[1]INTERNAL PARAMETERS-1'!$B$5:$J$44,5,FALSE))*VLOOKUP(SBYLD2!BY$4,'[1]INTERNAL PARAMETERS-1'!$B$5:$J$44,8,FALSE)*VLOOKUP(SBYLD2!BY$4,'[1]INTERNAL PARAMETERS-1'!$B$5:$J$44,3,FALSE)</f>
        <v>0</v>
      </c>
      <c r="BZ188" s="44">
        <f>SBYLD1!BZ188*VLOOKUP(SBYLD2!BZ$4,'[1]INTERNAL PARAMETERS-1'!$B$5:$J$44,5,FALSE)*VLOOKUP(SBYLD2!BZ$4,'[1]INTERNAL PARAMETERS-1'!$B$5:$J$44,6,FALSE)*VLOOKUP(SBYLD2!BZ$4,'[1]INTERNAL PARAMETERS-1'!$B$5:$J$44,3,FALSE) + SBYLD1!BZ188*(1-VLOOKUP(SBYLD2!BZ$4,'[1]INTERNAL PARAMETERS-1'!$B$5:$J$44,5,FALSE))*VLOOKUP(SBYLD2!BZ$4,'[1]INTERNAL PARAMETERS-1'!$B$5:$J$44,8,FALSE)*VLOOKUP(SBYLD2!BZ$4,'[1]INTERNAL PARAMETERS-1'!$B$5:$J$44,3,FALSE)</f>
        <v>0</v>
      </c>
      <c r="CA188" s="44">
        <f>SBYLD1!CA188*VLOOKUP(SBYLD2!CA$4,'[1]INTERNAL PARAMETERS-1'!$B$5:$J$44,5,FALSE)*VLOOKUP(SBYLD2!CA$4,'[1]INTERNAL PARAMETERS-1'!$B$5:$J$44,6,FALSE)*VLOOKUP(SBYLD2!CA$4,'[1]INTERNAL PARAMETERS-1'!$B$5:$J$44,3,FALSE) + SBYLD1!CA188*(1-VLOOKUP(SBYLD2!CA$4,'[1]INTERNAL PARAMETERS-1'!$B$5:$J$44,5,FALSE))*VLOOKUP(SBYLD2!CA$4,'[1]INTERNAL PARAMETERS-1'!$B$5:$J$44,8,FALSE)*VLOOKUP(SBYLD2!CA$4,'[1]INTERNAL PARAMETERS-1'!$B$5:$J$44,3,FALSE)</f>
        <v>0</v>
      </c>
      <c r="CB188" s="44">
        <f>SBYLD1!CB188*VLOOKUP(SBYLD2!CB$4,'[1]INTERNAL PARAMETERS-1'!$B$5:$J$44,5,FALSE)*VLOOKUP(SBYLD2!CB$4,'[1]INTERNAL PARAMETERS-1'!$B$5:$J$44,6,FALSE)*VLOOKUP(SBYLD2!CB$4,'[1]INTERNAL PARAMETERS-1'!$B$5:$J$44,3,FALSE) + SBYLD1!CB188*(1-VLOOKUP(SBYLD2!CB$4,'[1]INTERNAL PARAMETERS-1'!$B$5:$J$44,5,FALSE))*VLOOKUP(SBYLD2!CB$4,'[1]INTERNAL PARAMETERS-1'!$B$5:$J$44,8,FALSE)*VLOOKUP(SBYLD2!CB$4,'[1]INTERNAL PARAMETERS-1'!$B$5:$J$44,3,FALSE)</f>
        <v>0</v>
      </c>
      <c r="CC188" s="44">
        <f>SBYLD1!CC188*VLOOKUP(SBYLD2!CC$4,'[1]INTERNAL PARAMETERS-1'!$B$5:$J$44,5,FALSE)*VLOOKUP(SBYLD2!CC$4,'[1]INTERNAL PARAMETERS-1'!$B$5:$J$44,6,FALSE)*VLOOKUP(SBYLD2!CC$4,'[1]INTERNAL PARAMETERS-1'!$B$5:$J$44,3,FALSE) + SBYLD1!CC188*(1-VLOOKUP(SBYLD2!CC$4,'[1]INTERNAL PARAMETERS-1'!$B$5:$J$44,5,FALSE))*VLOOKUP(SBYLD2!CC$4,'[1]INTERNAL PARAMETERS-1'!$B$5:$J$44,8,FALSE)*VLOOKUP(SBYLD2!CC$4,'[1]INTERNAL PARAMETERS-1'!$B$5:$J$44,3,FALSE)</f>
        <v>0</v>
      </c>
      <c r="CD188" s="44">
        <f>SBYLD1!CD188*VLOOKUP(SBYLD2!CD$4,'[1]INTERNAL PARAMETERS-1'!$B$5:$J$44,5,FALSE)*VLOOKUP(SBYLD2!CD$4,'[1]INTERNAL PARAMETERS-1'!$B$5:$J$44,6,FALSE)*VLOOKUP(SBYLD2!CD$4,'[1]INTERNAL PARAMETERS-1'!$B$5:$J$44,3,FALSE) + SBYLD1!CD188*(1-VLOOKUP(SBYLD2!CD$4,'[1]INTERNAL PARAMETERS-1'!$B$5:$J$44,5,FALSE))*VLOOKUP(SBYLD2!CD$4,'[1]INTERNAL PARAMETERS-1'!$B$5:$J$44,8,FALSE)*VLOOKUP(SBYLD2!CD$4,'[1]INTERNAL PARAMETERS-1'!$B$5:$J$44,3,FALSE)</f>
        <v>0</v>
      </c>
      <c r="CE188" s="44">
        <f>SBYLD1!CE188*VLOOKUP(SBYLD2!CE$4,'[1]INTERNAL PARAMETERS-1'!$B$5:$J$44,5,FALSE)*VLOOKUP(SBYLD2!CE$4,'[1]INTERNAL PARAMETERS-1'!$B$5:$J$44,6,FALSE)*VLOOKUP(SBYLD2!CE$4,'[1]INTERNAL PARAMETERS-1'!$B$5:$J$44,3,FALSE) + SBYLD1!CE188*(1-VLOOKUP(SBYLD2!CE$4,'[1]INTERNAL PARAMETERS-1'!$B$5:$J$44,5,FALSE))*VLOOKUP(SBYLD2!CE$4,'[1]INTERNAL PARAMETERS-1'!$B$5:$J$44,8,FALSE)*VLOOKUP(SBYLD2!CE$4,'[1]INTERNAL PARAMETERS-1'!$B$5:$J$44,3,FALSE)</f>
        <v>0</v>
      </c>
      <c r="CF188" s="44">
        <f>SBYLD1!CF188*VLOOKUP(SBYLD2!CF$4,'[1]INTERNAL PARAMETERS-1'!$B$5:$J$44,5,FALSE)*VLOOKUP(SBYLD2!CF$4,'[1]INTERNAL PARAMETERS-1'!$B$5:$J$44,6,FALSE)*VLOOKUP(SBYLD2!CF$4,'[1]INTERNAL PARAMETERS-1'!$B$5:$J$44,3,FALSE) + SBYLD1!CF188*(1-VLOOKUP(SBYLD2!CF$4,'[1]INTERNAL PARAMETERS-1'!$B$5:$J$44,5,FALSE))*VLOOKUP(SBYLD2!CF$4,'[1]INTERNAL PARAMETERS-1'!$B$5:$J$44,8,FALSE)*VLOOKUP(SBYLD2!CF$4,'[1]INTERNAL PARAMETERS-1'!$B$5:$J$44,3,FALSE)</f>
        <v>0</v>
      </c>
      <c r="CG188" s="44">
        <f>SBYLD1!CG188*VLOOKUP(SBYLD2!CG$4,'[1]INTERNAL PARAMETERS-1'!$B$5:$J$44,5,FALSE)*VLOOKUP(SBYLD2!CG$4,'[1]INTERNAL PARAMETERS-1'!$B$5:$J$44,6,FALSE)*VLOOKUP(SBYLD2!CG$4,'[1]INTERNAL PARAMETERS-1'!$B$5:$J$44,3,FALSE) + SBYLD1!CG188*(1-VLOOKUP(SBYLD2!CG$4,'[1]INTERNAL PARAMETERS-1'!$B$5:$J$44,5,FALSE))*VLOOKUP(SBYLD2!CG$4,'[1]INTERNAL PARAMETERS-1'!$B$5:$J$44,8,FALSE)*VLOOKUP(SBYLD2!CG$4,'[1]INTERNAL PARAMETERS-1'!$B$5:$J$44,3,FALSE)</f>
        <v>0</v>
      </c>
      <c r="CH188" s="43">
        <f>SBYLD1!CH188*VLOOKUP(SBYLD2!CH$4,'[1]INTERNAL PARAMETERS-1'!$B$5:$J$44,5,FALSE)*VLOOKUP(SBYLD2!CH$4,'[1]INTERNAL PARAMETERS-1'!$B$5:$J$44,6,FALSE)*VLOOKUP(SBYLD2!CH$4,'[1]INTERNAL PARAMETERS-1'!$B$5:$J$44,3,FALSE) + SBYLD1!CH188*(1-VLOOKUP(SBYLD2!CH$4,'[1]INTERNAL PARAMETERS-1'!$B$5:$J$44,5,FALSE))*VLOOKUP(SBYLD2!CH$4,'[1]INTERNAL PARAMETERS-1'!$B$5:$J$44,8,FALSE)*VLOOKUP(SBYLD2!CH$4,'[1]INTERNAL PARAMETERS-1'!$B$5:$J$44,3,FALSE)</f>
        <v>0</v>
      </c>
      <c r="CJ188" s="45">
        <f t="shared" si="4"/>
        <v>0</v>
      </c>
      <c r="CK188" s="43">
        <f t="shared" si="5"/>
        <v>0</v>
      </c>
    </row>
    <row r="189" spans="2:89">
      <c r="B189" s="58" t="s">
        <v>7</v>
      </c>
      <c r="C189" s="57" t="s">
        <v>59</v>
      </c>
      <c r="D189" s="57" t="s">
        <v>54</v>
      </c>
      <c r="E189" s="128">
        <f>SB!S189</f>
        <v>0</v>
      </c>
      <c r="F189" s="59">
        <f>'[1]INTERNAL PARAMETERS-1'!M9</f>
        <v>63.875</v>
      </c>
      <c r="G189" s="45">
        <f>SBYLD1!G189*VLOOKUP(SBYLD2!G$4,'[1]INTERNAL PARAMETERS-1'!$B$5:$J$44,5,FALSE)*VLOOKUP(SBYLD2!G$4,'[1]INTERNAL PARAMETERS-1'!$B$5:$J$44,7,FALSE)*SBYLD2!$F189 + SBYLD1!G189*(1-VLOOKUP(SBYLD2!G$4,'[1]INTERNAL PARAMETERS-1'!$B$5:$J$44,5,FALSE))*VLOOKUP(SBYLD2!G$4,'[1]INTERNAL PARAMETERS-1'!$B$5:$J$44,9,FALSE)*SBYLD2!$F189</f>
        <v>0</v>
      </c>
      <c r="H189" s="44">
        <f>SBYLD1!H189*VLOOKUP(SBYLD2!H$4,'[1]INTERNAL PARAMETERS-1'!$B$5:$J$44,5,FALSE)*VLOOKUP(SBYLD2!H$4,'[1]INTERNAL PARAMETERS-1'!$B$5:$J$44,7,FALSE)*SBYLD2!$F189 + SBYLD1!H189*(1-VLOOKUP(SBYLD2!H$4,'[1]INTERNAL PARAMETERS-1'!$B$5:$J$44,5,FALSE))*VLOOKUP(SBYLD2!H$4,'[1]INTERNAL PARAMETERS-1'!$B$5:$J$44,9,FALSE)*SBYLD2!$F189</f>
        <v>0</v>
      </c>
      <c r="I189" s="44">
        <f>SBYLD1!I189*VLOOKUP(SBYLD2!I$4,'[1]INTERNAL PARAMETERS-1'!$B$5:$J$44,5,FALSE)*VLOOKUP(SBYLD2!I$4,'[1]INTERNAL PARAMETERS-1'!$B$5:$J$44,7,FALSE)*SBYLD2!$F189 + SBYLD1!I189*(1-VLOOKUP(SBYLD2!I$4,'[1]INTERNAL PARAMETERS-1'!$B$5:$J$44,5,FALSE))*VLOOKUP(SBYLD2!I$4,'[1]INTERNAL PARAMETERS-1'!$B$5:$J$44,9,FALSE)*SBYLD2!$F189</f>
        <v>0</v>
      </c>
      <c r="J189" s="44">
        <f>SBYLD1!J189*VLOOKUP(SBYLD2!J$4,'[1]INTERNAL PARAMETERS-1'!$B$5:$J$44,5,FALSE)*VLOOKUP(SBYLD2!J$4,'[1]INTERNAL PARAMETERS-1'!$B$5:$J$44,7,FALSE)*SBYLD2!$F189 + SBYLD1!J189*(1-VLOOKUP(SBYLD2!J$4,'[1]INTERNAL PARAMETERS-1'!$B$5:$J$44,5,FALSE))*VLOOKUP(SBYLD2!J$4,'[1]INTERNAL PARAMETERS-1'!$B$5:$J$44,9,FALSE)*SBYLD2!$F189</f>
        <v>0</v>
      </c>
      <c r="K189" s="44">
        <f>SBYLD1!K189*VLOOKUP(SBYLD2!K$4,'[1]INTERNAL PARAMETERS-1'!$B$5:$J$44,5,FALSE)*VLOOKUP(SBYLD2!K$4,'[1]INTERNAL PARAMETERS-1'!$B$5:$J$44,7,FALSE)*SBYLD2!$F189 + SBYLD1!K189*(1-VLOOKUP(SBYLD2!K$4,'[1]INTERNAL PARAMETERS-1'!$B$5:$J$44,5,FALSE))*VLOOKUP(SBYLD2!K$4,'[1]INTERNAL PARAMETERS-1'!$B$5:$J$44,9,FALSE)*SBYLD2!$F189</f>
        <v>0</v>
      </c>
      <c r="L189" s="44">
        <f>SBYLD1!L189*VLOOKUP(SBYLD2!L$4,'[1]INTERNAL PARAMETERS-1'!$B$5:$J$44,5,FALSE)*VLOOKUP(SBYLD2!L$4,'[1]INTERNAL PARAMETERS-1'!$B$5:$J$44,7,FALSE)*SBYLD2!$F189 + SBYLD1!L189*(1-VLOOKUP(SBYLD2!L$4,'[1]INTERNAL PARAMETERS-1'!$B$5:$J$44,5,FALSE))*VLOOKUP(SBYLD2!L$4,'[1]INTERNAL PARAMETERS-1'!$B$5:$J$44,9,FALSE)*SBYLD2!$F189</f>
        <v>0</v>
      </c>
      <c r="M189" s="44">
        <f>SBYLD1!M189*VLOOKUP(SBYLD2!M$4,'[1]INTERNAL PARAMETERS-1'!$B$5:$J$44,5,FALSE)*VLOOKUP(SBYLD2!M$4,'[1]INTERNAL PARAMETERS-1'!$B$5:$J$44,7,FALSE)*SBYLD2!$F189 + SBYLD1!M189*(1-VLOOKUP(SBYLD2!M$4,'[1]INTERNAL PARAMETERS-1'!$B$5:$J$44,5,FALSE))*VLOOKUP(SBYLD2!M$4,'[1]INTERNAL PARAMETERS-1'!$B$5:$J$44,9,FALSE)*SBYLD2!$F189</f>
        <v>0</v>
      </c>
      <c r="N189" s="44">
        <f>SBYLD1!N189*VLOOKUP(SBYLD2!N$4,'[1]INTERNAL PARAMETERS-1'!$B$5:$J$44,5,FALSE)*VLOOKUP(SBYLD2!N$4,'[1]INTERNAL PARAMETERS-1'!$B$5:$J$44,7,FALSE)*SBYLD2!$F189 + SBYLD1!N189*(1-VLOOKUP(SBYLD2!N$4,'[1]INTERNAL PARAMETERS-1'!$B$5:$J$44,5,FALSE))*VLOOKUP(SBYLD2!N$4,'[1]INTERNAL PARAMETERS-1'!$B$5:$J$44,9,FALSE)*SBYLD2!$F189</f>
        <v>0</v>
      </c>
      <c r="O189" s="44">
        <f>SBYLD1!O189*VLOOKUP(SBYLD2!O$4,'[1]INTERNAL PARAMETERS-1'!$B$5:$J$44,5,FALSE)*VLOOKUP(SBYLD2!O$4,'[1]INTERNAL PARAMETERS-1'!$B$5:$J$44,7,FALSE)*SBYLD2!$F189 + SBYLD1!O189*(1-VLOOKUP(SBYLD2!O$4,'[1]INTERNAL PARAMETERS-1'!$B$5:$J$44,5,FALSE))*VLOOKUP(SBYLD2!O$4,'[1]INTERNAL PARAMETERS-1'!$B$5:$J$44,9,FALSE)*SBYLD2!$F189</f>
        <v>0</v>
      </c>
      <c r="P189" s="44">
        <f>SBYLD1!P189*VLOOKUP(SBYLD2!P$4,'[1]INTERNAL PARAMETERS-1'!$B$5:$J$44,5,FALSE)*VLOOKUP(SBYLD2!P$4,'[1]INTERNAL PARAMETERS-1'!$B$5:$J$44,7,FALSE)*SBYLD2!$F189 + SBYLD1!P189*(1-VLOOKUP(SBYLD2!P$4,'[1]INTERNAL PARAMETERS-1'!$B$5:$J$44,5,FALSE))*VLOOKUP(SBYLD2!P$4,'[1]INTERNAL PARAMETERS-1'!$B$5:$J$44,9,FALSE)*SBYLD2!$F189</f>
        <v>0</v>
      </c>
      <c r="Q189" s="44">
        <f>SBYLD1!Q189*VLOOKUP(SBYLD2!Q$4,'[1]INTERNAL PARAMETERS-1'!$B$5:$J$44,5,FALSE)*VLOOKUP(SBYLD2!Q$4,'[1]INTERNAL PARAMETERS-1'!$B$5:$J$44,7,FALSE)*SBYLD2!$F189 + SBYLD1!Q189*(1-VLOOKUP(SBYLD2!Q$4,'[1]INTERNAL PARAMETERS-1'!$B$5:$J$44,5,FALSE))*VLOOKUP(SBYLD2!Q$4,'[1]INTERNAL PARAMETERS-1'!$B$5:$J$44,9,FALSE)*SBYLD2!$F189</f>
        <v>0</v>
      </c>
      <c r="R189" s="44">
        <f>SBYLD1!R189*VLOOKUP(SBYLD2!R$4,'[1]INTERNAL PARAMETERS-1'!$B$5:$J$44,5,FALSE)*VLOOKUP(SBYLD2!R$4,'[1]INTERNAL PARAMETERS-1'!$B$5:$J$44,7,FALSE)*SBYLD2!$F189 + SBYLD1!R189*(1-VLOOKUP(SBYLD2!R$4,'[1]INTERNAL PARAMETERS-1'!$B$5:$J$44,5,FALSE))*VLOOKUP(SBYLD2!R$4,'[1]INTERNAL PARAMETERS-1'!$B$5:$J$44,9,FALSE)*SBYLD2!$F189</f>
        <v>0</v>
      </c>
      <c r="S189" s="44">
        <f>SBYLD1!S189*VLOOKUP(SBYLD2!S$4,'[1]INTERNAL PARAMETERS-1'!$B$5:$J$44,5,FALSE)*VLOOKUP(SBYLD2!S$4,'[1]INTERNAL PARAMETERS-1'!$B$5:$J$44,7,FALSE)*SBYLD2!$F189 + SBYLD1!S189*(1-VLOOKUP(SBYLD2!S$4,'[1]INTERNAL PARAMETERS-1'!$B$5:$J$44,5,FALSE))*VLOOKUP(SBYLD2!S$4,'[1]INTERNAL PARAMETERS-1'!$B$5:$J$44,9,FALSE)*SBYLD2!$F189</f>
        <v>0</v>
      </c>
      <c r="T189" s="44">
        <f>SBYLD1!T189*VLOOKUP(SBYLD2!T$4,'[1]INTERNAL PARAMETERS-1'!$B$5:$J$44,5,FALSE)*VLOOKUP(SBYLD2!T$4,'[1]INTERNAL PARAMETERS-1'!$B$5:$J$44,7,FALSE)*SBYLD2!$F189 + SBYLD1!T189*(1-VLOOKUP(SBYLD2!T$4,'[1]INTERNAL PARAMETERS-1'!$B$5:$J$44,5,FALSE))*VLOOKUP(SBYLD2!T$4,'[1]INTERNAL PARAMETERS-1'!$B$5:$J$44,9,FALSE)*SBYLD2!$F189</f>
        <v>0</v>
      </c>
      <c r="U189" s="44">
        <f>SBYLD1!U189*VLOOKUP(SBYLD2!U$4,'[1]INTERNAL PARAMETERS-1'!$B$5:$J$44,5,FALSE)*VLOOKUP(SBYLD2!U$4,'[1]INTERNAL PARAMETERS-1'!$B$5:$J$44,7,FALSE)*SBYLD2!$F189 + SBYLD1!U189*(1-VLOOKUP(SBYLD2!U$4,'[1]INTERNAL PARAMETERS-1'!$B$5:$J$44,5,FALSE))*VLOOKUP(SBYLD2!U$4,'[1]INTERNAL PARAMETERS-1'!$B$5:$J$44,9,FALSE)*SBYLD2!$F189</f>
        <v>0</v>
      </c>
      <c r="V189" s="44">
        <f>SBYLD1!V189*VLOOKUP(SBYLD2!V$4,'[1]INTERNAL PARAMETERS-1'!$B$5:$J$44,5,FALSE)*VLOOKUP(SBYLD2!V$4,'[1]INTERNAL PARAMETERS-1'!$B$5:$J$44,7,FALSE)*SBYLD2!$F189 + SBYLD1!V189*(1-VLOOKUP(SBYLD2!V$4,'[1]INTERNAL PARAMETERS-1'!$B$5:$J$44,5,FALSE))*VLOOKUP(SBYLD2!V$4,'[1]INTERNAL PARAMETERS-1'!$B$5:$J$44,9,FALSE)*SBYLD2!$F189</f>
        <v>0</v>
      </c>
      <c r="W189" s="44">
        <f>SBYLD1!W189*VLOOKUP(SBYLD2!W$4,'[1]INTERNAL PARAMETERS-1'!$B$5:$J$44,5,FALSE)*VLOOKUP(SBYLD2!W$4,'[1]INTERNAL PARAMETERS-1'!$B$5:$J$44,7,FALSE)*SBYLD2!$F189 + SBYLD1!W189*(1-VLOOKUP(SBYLD2!W$4,'[1]INTERNAL PARAMETERS-1'!$B$5:$J$44,5,FALSE))*VLOOKUP(SBYLD2!W$4,'[1]INTERNAL PARAMETERS-1'!$B$5:$J$44,9,FALSE)*SBYLD2!$F189</f>
        <v>0</v>
      </c>
      <c r="X189" s="44">
        <f>SBYLD1!X189*VLOOKUP(SBYLD2!X$4,'[1]INTERNAL PARAMETERS-1'!$B$5:$J$44,5,FALSE)*VLOOKUP(SBYLD2!X$4,'[1]INTERNAL PARAMETERS-1'!$B$5:$J$44,7,FALSE)*SBYLD2!$F189 + SBYLD1!X189*(1-VLOOKUP(SBYLD2!X$4,'[1]INTERNAL PARAMETERS-1'!$B$5:$J$44,5,FALSE))*VLOOKUP(SBYLD2!X$4,'[1]INTERNAL PARAMETERS-1'!$B$5:$J$44,9,FALSE)*SBYLD2!$F189</f>
        <v>0</v>
      </c>
      <c r="Y189" s="44">
        <f>SBYLD1!Y189*VLOOKUP(SBYLD2!Y$4,'[1]INTERNAL PARAMETERS-1'!$B$5:$J$44,5,FALSE)*VLOOKUP(SBYLD2!Y$4,'[1]INTERNAL PARAMETERS-1'!$B$5:$J$44,7,FALSE)*SBYLD2!$F189 + SBYLD1!Y189*(1-VLOOKUP(SBYLD2!Y$4,'[1]INTERNAL PARAMETERS-1'!$B$5:$J$44,5,FALSE))*VLOOKUP(SBYLD2!Y$4,'[1]INTERNAL PARAMETERS-1'!$B$5:$J$44,9,FALSE)*SBYLD2!$F189</f>
        <v>0</v>
      </c>
      <c r="Z189" s="44">
        <f>SBYLD1!Z189*VLOOKUP(SBYLD2!Z$4,'[1]INTERNAL PARAMETERS-1'!$B$5:$J$44,5,FALSE)*VLOOKUP(SBYLD2!Z$4,'[1]INTERNAL PARAMETERS-1'!$B$5:$J$44,7,FALSE)*SBYLD2!$F189 + SBYLD1!Z189*(1-VLOOKUP(SBYLD2!Z$4,'[1]INTERNAL PARAMETERS-1'!$B$5:$J$44,5,FALSE))*VLOOKUP(SBYLD2!Z$4,'[1]INTERNAL PARAMETERS-1'!$B$5:$J$44,9,FALSE)*SBYLD2!$F189</f>
        <v>0</v>
      </c>
      <c r="AA189" s="44">
        <f>SBYLD1!AA189*VLOOKUP(SBYLD2!AA$4,'[1]INTERNAL PARAMETERS-1'!$B$5:$J$44,5,FALSE)*VLOOKUP(SBYLD2!AA$4,'[1]INTERNAL PARAMETERS-1'!$B$5:$J$44,7,FALSE)*SBYLD2!$F189 + SBYLD1!AA189*(1-VLOOKUP(SBYLD2!AA$4,'[1]INTERNAL PARAMETERS-1'!$B$5:$J$44,5,FALSE))*VLOOKUP(SBYLD2!AA$4,'[1]INTERNAL PARAMETERS-1'!$B$5:$J$44,9,FALSE)*SBYLD2!$F189</f>
        <v>0</v>
      </c>
      <c r="AB189" s="44">
        <f>SBYLD1!AB189*VLOOKUP(SBYLD2!AB$4,'[1]INTERNAL PARAMETERS-1'!$B$5:$J$44,5,FALSE)*VLOOKUP(SBYLD2!AB$4,'[1]INTERNAL PARAMETERS-1'!$B$5:$J$44,7,FALSE)*SBYLD2!$F189 + SBYLD1!AB189*(1-VLOOKUP(SBYLD2!AB$4,'[1]INTERNAL PARAMETERS-1'!$B$5:$J$44,5,FALSE))*VLOOKUP(SBYLD2!AB$4,'[1]INTERNAL PARAMETERS-1'!$B$5:$J$44,9,FALSE)*SBYLD2!$F189</f>
        <v>0</v>
      </c>
      <c r="AC189" s="44">
        <f>SBYLD1!AC189*VLOOKUP(SBYLD2!AC$4,'[1]INTERNAL PARAMETERS-1'!$B$5:$J$44,5,FALSE)*VLOOKUP(SBYLD2!AC$4,'[1]INTERNAL PARAMETERS-1'!$B$5:$J$44,7,FALSE)*SBYLD2!$F189 + SBYLD1!AC189*(1-VLOOKUP(SBYLD2!AC$4,'[1]INTERNAL PARAMETERS-1'!$B$5:$J$44,5,FALSE))*VLOOKUP(SBYLD2!AC$4,'[1]INTERNAL PARAMETERS-1'!$B$5:$J$44,9,FALSE)*SBYLD2!$F189</f>
        <v>0</v>
      </c>
      <c r="AD189" s="44">
        <f>SBYLD1!AD189*VLOOKUP(SBYLD2!AD$4,'[1]INTERNAL PARAMETERS-1'!$B$5:$J$44,5,FALSE)*VLOOKUP(SBYLD2!AD$4,'[1]INTERNAL PARAMETERS-1'!$B$5:$J$44,7,FALSE)*SBYLD2!$F189 + SBYLD1!AD189*(1-VLOOKUP(SBYLD2!AD$4,'[1]INTERNAL PARAMETERS-1'!$B$5:$J$44,5,FALSE))*VLOOKUP(SBYLD2!AD$4,'[1]INTERNAL PARAMETERS-1'!$B$5:$J$44,9,FALSE)*SBYLD2!$F189</f>
        <v>0</v>
      </c>
      <c r="AE189" s="44">
        <f>SBYLD1!AE189*VLOOKUP(SBYLD2!AE$4,'[1]INTERNAL PARAMETERS-1'!$B$5:$J$44,5,FALSE)*VLOOKUP(SBYLD2!AE$4,'[1]INTERNAL PARAMETERS-1'!$B$5:$J$44,7,FALSE)*SBYLD2!$F189 + SBYLD1!AE189*(1-VLOOKUP(SBYLD2!AE$4,'[1]INTERNAL PARAMETERS-1'!$B$5:$J$44,5,FALSE))*VLOOKUP(SBYLD2!AE$4,'[1]INTERNAL PARAMETERS-1'!$B$5:$J$44,9,FALSE)*SBYLD2!$F189</f>
        <v>0</v>
      </c>
      <c r="AF189" s="44">
        <f>SBYLD1!AF189*VLOOKUP(SBYLD2!AF$4,'[1]INTERNAL PARAMETERS-1'!$B$5:$J$44,5,FALSE)*VLOOKUP(SBYLD2!AF$4,'[1]INTERNAL PARAMETERS-1'!$B$5:$J$44,7,FALSE)*SBYLD2!$F189 + SBYLD1!AF189*(1-VLOOKUP(SBYLD2!AF$4,'[1]INTERNAL PARAMETERS-1'!$B$5:$J$44,5,FALSE))*VLOOKUP(SBYLD2!AF$4,'[1]INTERNAL PARAMETERS-1'!$B$5:$J$44,9,FALSE)*SBYLD2!$F189</f>
        <v>0</v>
      </c>
      <c r="AG189" s="44">
        <f>SBYLD1!AG189*VLOOKUP(SBYLD2!AG$4,'[1]INTERNAL PARAMETERS-1'!$B$5:$J$44,5,FALSE)*VLOOKUP(SBYLD2!AG$4,'[1]INTERNAL PARAMETERS-1'!$B$5:$J$44,7,FALSE)*SBYLD2!$F189 + SBYLD1!AG189*(1-VLOOKUP(SBYLD2!AG$4,'[1]INTERNAL PARAMETERS-1'!$B$5:$J$44,5,FALSE))*VLOOKUP(SBYLD2!AG$4,'[1]INTERNAL PARAMETERS-1'!$B$5:$J$44,9,FALSE)*SBYLD2!$F189</f>
        <v>0</v>
      </c>
      <c r="AH189" s="44">
        <f>SBYLD1!AH189*VLOOKUP(SBYLD2!AH$4,'[1]INTERNAL PARAMETERS-1'!$B$5:$J$44,5,FALSE)*VLOOKUP(SBYLD2!AH$4,'[1]INTERNAL PARAMETERS-1'!$B$5:$J$44,7,FALSE)*SBYLD2!$F189 + SBYLD1!AH189*(1-VLOOKUP(SBYLD2!AH$4,'[1]INTERNAL PARAMETERS-1'!$B$5:$J$44,5,FALSE))*VLOOKUP(SBYLD2!AH$4,'[1]INTERNAL PARAMETERS-1'!$B$5:$J$44,9,FALSE)*SBYLD2!$F189</f>
        <v>0</v>
      </c>
      <c r="AI189" s="44">
        <f>SBYLD1!AI189*VLOOKUP(SBYLD2!AI$4,'[1]INTERNAL PARAMETERS-1'!$B$5:$J$44,5,FALSE)*VLOOKUP(SBYLD2!AI$4,'[1]INTERNAL PARAMETERS-1'!$B$5:$J$44,7,FALSE)*SBYLD2!$F189 + SBYLD1!AI189*(1-VLOOKUP(SBYLD2!AI$4,'[1]INTERNAL PARAMETERS-1'!$B$5:$J$44,5,FALSE))*VLOOKUP(SBYLD2!AI$4,'[1]INTERNAL PARAMETERS-1'!$B$5:$J$44,9,FALSE)*SBYLD2!$F189</f>
        <v>0</v>
      </c>
      <c r="AJ189" s="44">
        <f>SBYLD1!AJ189*VLOOKUP(SBYLD2!AJ$4,'[1]INTERNAL PARAMETERS-1'!$B$5:$J$44,5,FALSE)*VLOOKUP(SBYLD2!AJ$4,'[1]INTERNAL PARAMETERS-1'!$B$5:$J$44,7,FALSE)*SBYLD2!$F189 + SBYLD1!AJ189*(1-VLOOKUP(SBYLD2!AJ$4,'[1]INTERNAL PARAMETERS-1'!$B$5:$J$44,5,FALSE))*VLOOKUP(SBYLD2!AJ$4,'[1]INTERNAL PARAMETERS-1'!$B$5:$J$44,9,FALSE)*SBYLD2!$F189</f>
        <v>0</v>
      </c>
      <c r="AK189" s="44">
        <f>SBYLD1!AK189*VLOOKUP(SBYLD2!AK$4,'[1]INTERNAL PARAMETERS-1'!$B$5:$J$44,5,FALSE)*VLOOKUP(SBYLD2!AK$4,'[1]INTERNAL PARAMETERS-1'!$B$5:$J$44,7,FALSE)*SBYLD2!$F189 + SBYLD1!AK189*(1-VLOOKUP(SBYLD2!AK$4,'[1]INTERNAL PARAMETERS-1'!$B$5:$J$44,5,FALSE))*VLOOKUP(SBYLD2!AK$4,'[1]INTERNAL PARAMETERS-1'!$B$5:$J$44,9,FALSE)*SBYLD2!$F189</f>
        <v>0</v>
      </c>
      <c r="AL189" s="44">
        <f>SBYLD1!AL189*VLOOKUP(SBYLD2!AL$4,'[1]INTERNAL PARAMETERS-1'!$B$5:$J$44,5,FALSE)*VLOOKUP(SBYLD2!AL$4,'[1]INTERNAL PARAMETERS-1'!$B$5:$J$44,7,FALSE)*SBYLD2!$F189 + SBYLD1!AL189*(1-VLOOKUP(SBYLD2!AL$4,'[1]INTERNAL PARAMETERS-1'!$B$5:$J$44,5,FALSE))*VLOOKUP(SBYLD2!AL$4,'[1]INTERNAL PARAMETERS-1'!$B$5:$J$44,9,FALSE)*SBYLD2!$F189</f>
        <v>0</v>
      </c>
      <c r="AM189" s="44">
        <f>SBYLD1!AM189*VLOOKUP(SBYLD2!AM$4,'[1]INTERNAL PARAMETERS-1'!$B$5:$J$44,5,FALSE)*VLOOKUP(SBYLD2!AM$4,'[1]INTERNAL PARAMETERS-1'!$B$5:$J$44,7,FALSE)*SBYLD2!$F189 + SBYLD1!AM189*(1-VLOOKUP(SBYLD2!AM$4,'[1]INTERNAL PARAMETERS-1'!$B$5:$J$44,5,FALSE))*VLOOKUP(SBYLD2!AM$4,'[1]INTERNAL PARAMETERS-1'!$B$5:$J$44,9,FALSE)*SBYLD2!$F189</f>
        <v>0</v>
      </c>
      <c r="AN189" s="44">
        <f>SBYLD1!AN189*VLOOKUP(SBYLD2!AN$4,'[1]INTERNAL PARAMETERS-1'!$B$5:$J$44,5,FALSE)*VLOOKUP(SBYLD2!AN$4,'[1]INTERNAL PARAMETERS-1'!$B$5:$J$44,7,FALSE)*SBYLD2!$F189 + SBYLD1!AN189*(1-VLOOKUP(SBYLD2!AN$4,'[1]INTERNAL PARAMETERS-1'!$B$5:$J$44,5,FALSE))*VLOOKUP(SBYLD2!AN$4,'[1]INTERNAL PARAMETERS-1'!$B$5:$J$44,9,FALSE)*SBYLD2!$F189</f>
        <v>0</v>
      </c>
      <c r="AO189" s="44">
        <f>SBYLD1!AO189*VLOOKUP(SBYLD2!AO$4,'[1]INTERNAL PARAMETERS-1'!$B$5:$J$44,5,FALSE)*VLOOKUP(SBYLD2!AO$4,'[1]INTERNAL PARAMETERS-1'!$B$5:$J$44,7,FALSE)*SBYLD2!$F189 + SBYLD1!AO189*(1-VLOOKUP(SBYLD2!AO$4,'[1]INTERNAL PARAMETERS-1'!$B$5:$J$44,5,FALSE))*VLOOKUP(SBYLD2!AO$4,'[1]INTERNAL PARAMETERS-1'!$B$5:$J$44,9,FALSE)*SBYLD2!$F189</f>
        <v>0</v>
      </c>
      <c r="AP189" s="44">
        <f>SBYLD1!AP189*VLOOKUP(SBYLD2!AP$4,'[1]INTERNAL PARAMETERS-1'!$B$5:$J$44,5,FALSE)*VLOOKUP(SBYLD2!AP$4,'[1]INTERNAL PARAMETERS-1'!$B$5:$J$44,7,FALSE)*SBYLD2!$F189 + SBYLD1!AP189*(1-VLOOKUP(SBYLD2!AP$4,'[1]INTERNAL PARAMETERS-1'!$B$5:$J$44,5,FALSE))*VLOOKUP(SBYLD2!AP$4,'[1]INTERNAL PARAMETERS-1'!$B$5:$J$44,9,FALSE)*SBYLD2!$F189</f>
        <v>0</v>
      </c>
      <c r="AQ189" s="44">
        <f>SBYLD1!AQ189*VLOOKUP(SBYLD2!AQ$4,'[1]INTERNAL PARAMETERS-1'!$B$5:$J$44,5,FALSE)*VLOOKUP(SBYLD2!AQ$4,'[1]INTERNAL PARAMETERS-1'!$B$5:$J$44,7,FALSE)*SBYLD2!$F189 + SBYLD1!AQ189*(1-VLOOKUP(SBYLD2!AQ$4,'[1]INTERNAL PARAMETERS-1'!$B$5:$J$44,5,FALSE))*VLOOKUP(SBYLD2!AQ$4,'[1]INTERNAL PARAMETERS-1'!$B$5:$J$44,9,FALSE)*SBYLD2!$F189</f>
        <v>0</v>
      </c>
      <c r="AR189" s="44">
        <f>SBYLD1!AR189*VLOOKUP(SBYLD2!AR$4,'[1]INTERNAL PARAMETERS-1'!$B$5:$J$44,5,FALSE)*VLOOKUP(SBYLD2!AR$4,'[1]INTERNAL PARAMETERS-1'!$B$5:$J$44,7,FALSE)*SBYLD2!$F189 + SBYLD1!AR189*(1-VLOOKUP(SBYLD2!AR$4,'[1]INTERNAL PARAMETERS-1'!$B$5:$J$44,5,FALSE))*VLOOKUP(SBYLD2!AR$4,'[1]INTERNAL PARAMETERS-1'!$B$5:$J$44,9,FALSE)*SBYLD2!$F189</f>
        <v>0</v>
      </c>
      <c r="AS189" s="44">
        <f>SBYLD1!AS189*VLOOKUP(SBYLD2!AS$4,'[1]INTERNAL PARAMETERS-1'!$B$5:$J$44,5,FALSE)*VLOOKUP(SBYLD2!AS$4,'[1]INTERNAL PARAMETERS-1'!$B$5:$J$44,7,FALSE)*SBYLD2!$F189 + SBYLD1!AS189*(1-VLOOKUP(SBYLD2!AS$4,'[1]INTERNAL PARAMETERS-1'!$B$5:$J$44,5,FALSE))*VLOOKUP(SBYLD2!AS$4,'[1]INTERNAL PARAMETERS-1'!$B$5:$J$44,9,FALSE)*SBYLD2!$F189</f>
        <v>0</v>
      </c>
      <c r="AT189" s="43">
        <f>SBYLD1!AT189*VLOOKUP(SBYLD2!AT$4,'[1]INTERNAL PARAMETERS-1'!$B$5:$J$44,5,FALSE)*VLOOKUP(SBYLD2!AT$4,'[1]INTERNAL PARAMETERS-1'!$B$5:$J$44,7,FALSE)*SBYLD2!$F189 + SBYLD1!AT189*(1-VLOOKUP(SBYLD2!AT$4,'[1]INTERNAL PARAMETERS-1'!$B$5:$J$44,5,FALSE))*VLOOKUP(SBYLD2!AT$4,'[1]INTERNAL PARAMETERS-1'!$B$5:$J$44,9,FALSE)*SBYLD2!$F189</f>
        <v>0</v>
      </c>
      <c r="AU189" s="45">
        <f>SBYLD1!AU189*VLOOKUP(SBYLD2!AU$4,'[1]INTERNAL PARAMETERS-1'!$B$5:$J$44,5,FALSE)*VLOOKUP(SBYLD2!AU$4,'[1]INTERNAL PARAMETERS-1'!$B$5:$J$44,6,FALSE)*VLOOKUP(SBYLD2!AU$4,'[1]INTERNAL PARAMETERS-1'!$B$5:$J$44,3,FALSE) + SBYLD1!AU189*(1-VLOOKUP(SBYLD2!AU$4,'[1]INTERNAL PARAMETERS-1'!$B$5:$J$44,5,FALSE))*VLOOKUP(SBYLD2!AU$4,'[1]INTERNAL PARAMETERS-1'!$B$5:$J$44,8,FALSE)*VLOOKUP(SBYLD2!AU$4,'[1]INTERNAL PARAMETERS-1'!$B$5:$J$44,3,FALSE)</f>
        <v>0</v>
      </c>
      <c r="AV189" s="44">
        <f>SBYLD1!AV189*VLOOKUP(SBYLD2!AV$4,'[1]INTERNAL PARAMETERS-1'!$B$5:$J$44,5,FALSE)*VLOOKUP(SBYLD2!AV$4,'[1]INTERNAL PARAMETERS-1'!$B$5:$J$44,6,FALSE)*VLOOKUP(SBYLD2!AV$4,'[1]INTERNAL PARAMETERS-1'!$B$5:$J$44,3,FALSE) + SBYLD1!AV189*(1-VLOOKUP(SBYLD2!AV$4,'[1]INTERNAL PARAMETERS-1'!$B$5:$J$44,5,FALSE))*VLOOKUP(SBYLD2!AV$4,'[1]INTERNAL PARAMETERS-1'!$B$5:$J$44,8,FALSE)*VLOOKUP(SBYLD2!AV$4,'[1]INTERNAL PARAMETERS-1'!$B$5:$J$44,3,FALSE)</f>
        <v>0</v>
      </c>
      <c r="AW189" s="44">
        <f>SBYLD1!AW189*VLOOKUP(SBYLD2!AW$4,'[1]INTERNAL PARAMETERS-1'!$B$5:$J$44,5,FALSE)*VLOOKUP(SBYLD2!AW$4,'[1]INTERNAL PARAMETERS-1'!$B$5:$J$44,6,FALSE)*VLOOKUP(SBYLD2!AW$4,'[1]INTERNAL PARAMETERS-1'!$B$5:$J$44,3,FALSE) + SBYLD1!AW189*(1-VLOOKUP(SBYLD2!AW$4,'[1]INTERNAL PARAMETERS-1'!$B$5:$J$44,5,FALSE))*VLOOKUP(SBYLD2!AW$4,'[1]INTERNAL PARAMETERS-1'!$B$5:$J$44,8,FALSE)*VLOOKUP(SBYLD2!AW$4,'[1]INTERNAL PARAMETERS-1'!$B$5:$J$44,3,FALSE)</f>
        <v>0</v>
      </c>
      <c r="AX189" s="44">
        <f>SBYLD1!AX189*VLOOKUP(SBYLD2!AX$4,'[1]INTERNAL PARAMETERS-1'!$B$5:$J$44,5,FALSE)*VLOOKUP(SBYLD2!AX$4,'[1]INTERNAL PARAMETERS-1'!$B$5:$J$44,6,FALSE)*VLOOKUP(SBYLD2!AX$4,'[1]INTERNAL PARAMETERS-1'!$B$5:$J$44,3,FALSE) + SBYLD1!AX189*(1-VLOOKUP(SBYLD2!AX$4,'[1]INTERNAL PARAMETERS-1'!$B$5:$J$44,5,FALSE))*VLOOKUP(SBYLD2!AX$4,'[1]INTERNAL PARAMETERS-1'!$B$5:$J$44,8,FALSE)*VLOOKUP(SBYLD2!AX$4,'[1]INTERNAL PARAMETERS-1'!$B$5:$J$44,3,FALSE)</f>
        <v>0</v>
      </c>
      <c r="AY189" s="44">
        <f>SBYLD1!AY189*VLOOKUP(SBYLD2!AY$4,'[1]INTERNAL PARAMETERS-1'!$B$5:$J$44,5,FALSE)*VLOOKUP(SBYLD2!AY$4,'[1]INTERNAL PARAMETERS-1'!$B$5:$J$44,6,FALSE)*VLOOKUP(SBYLD2!AY$4,'[1]INTERNAL PARAMETERS-1'!$B$5:$J$44,3,FALSE) + SBYLD1!AY189*(1-VLOOKUP(SBYLD2!AY$4,'[1]INTERNAL PARAMETERS-1'!$B$5:$J$44,5,FALSE))*VLOOKUP(SBYLD2!AY$4,'[1]INTERNAL PARAMETERS-1'!$B$5:$J$44,8,FALSE)*VLOOKUP(SBYLD2!AY$4,'[1]INTERNAL PARAMETERS-1'!$B$5:$J$44,3,FALSE)</f>
        <v>0</v>
      </c>
      <c r="AZ189" s="44">
        <f>SBYLD1!AZ189*VLOOKUP(SBYLD2!AZ$4,'[1]INTERNAL PARAMETERS-1'!$B$5:$J$44,5,FALSE)*VLOOKUP(SBYLD2!AZ$4,'[1]INTERNAL PARAMETERS-1'!$B$5:$J$44,6,FALSE)*VLOOKUP(SBYLD2!AZ$4,'[1]INTERNAL PARAMETERS-1'!$B$5:$J$44,3,FALSE) + SBYLD1!AZ189*(1-VLOOKUP(SBYLD2!AZ$4,'[1]INTERNAL PARAMETERS-1'!$B$5:$J$44,5,FALSE))*VLOOKUP(SBYLD2!AZ$4,'[1]INTERNAL PARAMETERS-1'!$B$5:$J$44,8,FALSE)*VLOOKUP(SBYLD2!AZ$4,'[1]INTERNAL PARAMETERS-1'!$B$5:$J$44,3,FALSE)</f>
        <v>0</v>
      </c>
      <c r="BA189" s="44">
        <f>SBYLD1!BA189*VLOOKUP(SBYLD2!BA$4,'[1]INTERNAL PARAMETERS-1'!$B$5:$J$44,5,FALSE)*VLOOKUP(SBYLD2!BA$4,'[1]INTERNAL PARAMETERS-1'!$B$5:$J$44,6,FALSE)*VLOOKUP(SBYLD2!BA$4,'[1]INTERNAL PARAMETERS-1'!$B$5:$J$44,3,FALSE) + SBYLD1!BA189*(1-VLOOKUP(SBYLD2!BA$4,'[1]INTERNAL PARAMETERS-1'!$B$5:$J$44,5,FALSE))*VLOOKUP(SBYLD2!BA$4,'[1]INTERNAL PARAMETERS-1'!$B$5:$J$44,8,FALSE)*VLOOKUP(SBYLD2!BA$4,'[1]INTERNAL PARAMETERS-1'!$B$5:$J$44,3,FALSE)</f>
        <v>0</v>
      </c>
      <c r="BB189" s="44">
        <f>SBYLD1!BB189*VLOOKUP(SBYLD2!BB$4,'[1]INTERNAL PARAMETERS-1'!$B$5:$J$44,5,FALSE)*VLOOKUP(SBYLD2!BB$4,'[1]INTERNAL PARAMETERS-1'!$B$5:$J$44,6,FALSE)*VLOOKUP(SBYLD2!BB$4,'[1]INTERNAL PARAMETERS-1'!$B$5:$J$44,3,FALSE) + SBYLD1!BB189*(1-VLOOKUP(SBYLD2!BB$4,'[1]INTERNAL PARAMETERS-1'!$B$5:$J$44,5,FALSE))*VLOOKUP(SBYLD2!BB$4,'[1]INTERNAL PARAMETERS-1'!$B$5:$J$44,8,FALSE)*VLOOKUP(SBYLD2!BB$4,'[1]INTERNAL PARAMETERS-1'!$B$5:$J$44,3,FALSE)</f>
        <v>0</v>
      </c>
      <c r="BC189" s="44">
        <f>SBYLD1!BC189*VLOOKUP(SBYLD2!BC$4,'[1]INTERNAL PARAMETERS-1'!$B$5:$J$44,5,FALSE)*VLOOKUP(SBYLD2!BC$4,'[1]INTERNAL PARAMETERS-1'!$B$5:$J$44,6,FALSE)*VLOOKUP(SBYLD2!BC$4,'[1]INTERNAL PARAMETERS-1'!$B$5:$J$44,3,FALSE) + SBYLD1!BC189*(1-VLOOKUP(SBYLD2!BC$4,'[1]INTERNAL PARAMETERS-1'!$B$5:$J$44,5,FALSE))*VLOOKUP(SBYLD2!BC$4,'[1]INTERNAL PARAMETERS-1'!$B$5:$J$44,8,FALSE)*VLOOKUP(SBYLD2!BC$4,'[1]INTERNAL PARAMETERS-1'!$B$5:$J$44,3,FALSE)</f>
        <v>0</v>
      </c>
      <c r="BD189" s="44">
        <f>SBYLD1!BD189*VLOOKUP(SBYLD2!BD$4,'[1]INTERNAL PARAMETERS-1'!$B$5:$J$44,5,FALSE)*VLOOKUP(SBYLD2!BD$4,'[1]INTERNAL PARAMETERS-1'!$B$5:$J$44,6,FALSE)*VLOOKUP(SBYLD2!BD$4,'[1]INTERNAL PARAMETERS-1'!$B$5:$J$44,3,FALSE) + SBYLD1!BD189*(1-VLOOKUP(SBYLD2!BD$4,'[1]INTERNAL PARAMETERS-1'!$B$5:$J$44,5,FALSE))*VLOOKUP(SBYLD2!BD$4,'[1]INTERNAL PARAMETERS-1'!$B$5:$J$44,8,FALSE)*VLOOKUP(SBYLD2!BD$4,'[1]INTERNAL PARAMETERS-1'!$B$5:$J$44,3,FALSE)</f>
        <v>0</v>
      </c>
      <c r="BE189" s="44">
        <f>SBYLD1!BE189*VLOOKUP(SBYLD2!BE$4,'[1]INTERNAL PARAMETERS-1'!$B$5:$J$44,5,FALSE)*VLOOKUP(SBYLD2!BE$4,'[1]INTERNAL PARAMETERS-1'!$B$5:$J$44,6,FALSE)*VLOOKUP(SBYLD2!BE$4,'[1]INTERNAL PARAMETERS-1'!$B$5:$J$44,3,FALSE) + SBYLD1!BE189*(1-VLOOKUP(SBYLD2!BE$4,'[1]INTERNAL PARAMETERS-1'!$B$5:$J$44,5,FALSE))*VLOOKUP(SBYLD2!BE$4,'[1]INTERNAL PARAMETERS-1'!$B$5:$J$44,8,FALSE)*VLOOKUP(SBYLD2!BE$4,'[1]INTERNAL PARAMETERS-1'!$B$5:$J$44,3,FALSE)</f>
        <v>0</v>
      </c>
      <c r="BF189" s="44">
        <f>SBYLD1!BF189*VLOOKUP(SBYLD2!BF$4,'[1]INTERNAL PARAMETERS-1'!$B$5:$J$44,5,FALSE)*VLOOKUP(SBYLD2!BF$4,'[1]INTERNAL PARAMETERS-1'!$B$5:$J$44,6,FALSE)*VLOOKUP(SBYLD2!BF$4,'[1]INTERNAL PARAMETERS-1'!$B$5:$J$44,3,FALSE) + SBYLD1!BF189*(1-VLOOKUP(SBYLD2!BF$4,'[1]INTERNAL PARAMETERS-1'!$B$5:$J$44,5,FALSE))*VLOOKUP(SBYLD2!BF$4,'[1]INTERNAL PARAMETERS-1'!$B$5:$J$44,8,FALSE)*VLOOKUP(SBYLD2!BF$4,'[1]INTERNAL PARAMETERS-1'!$B$5:$J$44,3,FALSE)</f>
        <v>0</v>
      </c>
      <c r="BG189" s="44">
        <f>SBYLD1!BG189*VLOOKUP(SBYLD2!BG$4,'[1]INTERNAL PARAMETERS-1'!$B$5:$J$44,5,FALSE)*VLOOKUP(SBYLD2!BG$4,'[1]INTERNAL PARAMETERS-1'!$B$5:$J$44,6,FALSE)*VLOOKUP(SBYLD2!BG$4,'[1]INTERNAL PARAMETERS-1'!$B$5:$J$44,3,FALSE) + SBYLD1!BG189*(1-VLOOKUP(SBYLD2!BG$4,'[1]INTERNAL PARAMETERS-1'!$B$5:$J$44,5,FALSE))*VLOOKUP(SBYLD2!BG$4,'[1]INTERNAL PARAMETERS-1'!$B$5:$J$44,8,FALSE)*VLOOKUP(SBYLD2!BG$4,'[1]INTERNAL PARAMETERS-1'!$B$5:$J$44,3,FALSE)</f>
        <v>0</v>
      </c>
      <c r="BH189" s="44">
        <f>SBYLD1!BH189*VLOOKUP(SBYLD2!BH$4,'[1]INTERNAL PARAMETERS-1'!$B$5:$J$44,5,FALSE)*VLOOKUP(SBYLD2!BH$4,'[1]INTERNAL PARAMETERS-1'!$B$5:$J$44,6,FALSE)*VLOOKUP(SBYLD2!BH$4,'[1]INTERNAL PARAMETERS-1'!$B$5:$J$44,3,FALSE) + SBYLD1!BH189*(1-VLOOKUP(SBYLD2!BH$4,'[1]INTERNAL PARAMETERS-1'!$B$5:$J$44,5,FALSE))*VLOOKUP(SBYLD2!BH$4,'[1]INTERNAL PARAMETERS-1'!$B$5:$J$44,8,FALSE)*VLOOKUP(SBYLD2!BH$4,'[1]INTERNAL PARAMETERS-1'!$B$5:$J$44,3,FALSE)</f>
        <v>0</v>
      </c>
      <c r="BI189" s="44">
        <f>SBYLD1!BI189*VLOOKUP(SBYLD2!BI$4,'[1]INTERNAL PARAMETERS-1'!$B$5:$J$44,5,FALSE)*VLOOKUP(SBYLD2!BI$4,'[1]INTERNAL PARAMETERS-1'!$B$5:$J$44,6,FALSE)*VLOOKUP(SBYLD2!BI$4,'[1]INTERNAL PARAMETERS-1'!$B$5:$J$44,3,FALSE) + SBYLD1!BI189*(1-VLOOKUP(SBYLD2!BI$4,'[1]INTERNAL PARAMETERS-1'!$B$5:$J$44,5,FALSE))*VLOOKUP(SBYLD2!BI$4,'[1]INTERNAL PARAMETERS-1'!$B$5:$J$44,8,FALSE)*VLOOKUP(SBYLD2!BI$4,'[1]INTERNAL PARAMETERS-1'!$B$5:$J$44,3,FALSE)</f>
        <v>0</v>
      </c>
      <c r="BJ189" s="44">
        <f>SBYLD1!BJ189*VLOOKUP(SBYLD2!BJ$4,'[1]INTERNAL PARAMETERS-1'!$B$5:$J$44,5,FALSE)*VLOOKUP(SBYLD2!BJ$4,'[1]INTERNAL PARAMETERS-1'!$B$5:$J$44,6,FALSE)*VLOOKUP(SBYLD2!BJ$4,'[1]INTERNAL PARAMETERS-1'!$B$5:$J$44,3,FALSE) + SBYLD1!BJ189*(1-VLOOKUP(SBYLD2!BJ$4,'[1]INTERNAL PARAMETERS-1'!$B$5:$J$44,5,FALSE))*VLOOKUP(SBYLD2!BJ$4,'[1]INTERNAL PARAMETERS-1'!$B$5:$J$44,8,FALSE)*VLOOKUP(SBYLD2!BJ$4,'[1]INTERNAL PARAMETERS-1'!$B$5:$J$44,3,FALSE)</f>
        <v>0</v>
      </c>
      <c r="BK189" s="44">
        <f>SBYLD1!BK189*VLOOKUP(SBYLD2!BK$4,'[1]INTERNAL PARAMETERS-1'!$B$5:$J$44,5,FALSE)*VLOOKUP(SBYLD2!BK$4,'[1]INTERNAL PARAMETERS-1'!$B$5:$J$44,6,FALSE)*VLOOKUP(SBYLD2!BK$4,'[1]INTERNAL PARAMETERS-1'!$B$5:$J$44,3,FALSE) + SBYLD1!BK189*(1-VLOOKUP(SBYLD2!BK$4,'[1]INTERNAL PARAMETERS-1'!$B$5:$J$44,5,FALSE))*VLOOKUP(SBYLD2!BK$4,'[1]INTERNAL PARAMETERS-1'!$B$5:$J$44,8,FALSE)*VLOOKUP(SBYLD2!BK$4,'[1]INTERNAL PARAMETERS-1'!$B$5:$J$44,3,FALSE)</f>
        <v>0</v>
      </c>
      <c r="BL189" s="44">
        <f>SBYLD1!BL189*VLOOKUP(SBYLD2!BL$4,'[1]INTERNAL PARAMETERS-1'!$B$5:$J$44,5,FALSE)*VLOOKUP(SBYLD2!BL$4,'[1]INTERNAL PARAMETERS-1'!$B$5:$J$44,6,FALSE)*VLOOKUP(SBYLD2!BL$4,'[1]INTERNAL PARAMETERS-1'!$B$5:$J$44,3,FALSE) + SBYLD1!BL189*(1-VLOOKUP(SBYLD2!BL$4,'[1]INTERNAL PARAMETERS-1'!$B$5:$J$44,5,FALSE))*VLOOKUP(SBYLD2!BL$4,'[1]INTERNAL PARAMETERS-1'!$B$5:$J$44,8,FALSE)*VLOOKUP(SBYLD2!BL$4,'[1]INTERNAL PARAMETERS-1'!$B$5:$J$44,3,FALSE)</f>
        <v>0</v>
      </c>
      <c r="BM189" s="44">
        <f>SBYLD1!BM189*VLOOKUP(SBYLD2!BM$4,'[1]INTERNAL PARAMETERS-1'!$B$5:$J$44,5,FALSE)*VLOOKUP(SBYLD2!BM$4,'[1]INTERNAL PARAMETERS-1'!$B$5:$J$44,6,FALSE)*VLOOKUP(SBYLD2!BM$4,'[1]INTERNAL PARAMETERS-1'!$B$5:$J$44,3,FALSE) + SBYLD1!BM189*(1-VLOOKUP(SBYLD2!BM$4,'[1]INTERNAL PARAMETERS-1'!$B$5:$J$44,5,FALSE))*VLOOKUP(SBYLD2!BM$4,'[1]INTERNAL PARAMETERS-1'!$B$5:$J$44,8,FALSE)*VLOOKUP(SBYLD2!BM$4,'[1]INTERNAL PARAMETERS-1'!$B$5:$J$44,3,FALSE)</f>
        <v>0</v>
      </c>
      <c r="BN189" s="44">
        <f>SBYLD1!BN189*VLOOKUP(SBYLD2!BN$4,'[1]INTERNAL PARAMETERS-1'!$B$5:$J$44,5,FALSE)*VLOOKUP(SBYLD2!BN$4,'[1]INTERNAL PARAMETERS-1'!$B$5:$J$44,6,FALSE)*VLOOKUP(SBYLD2!BN$4,'[1]INTERNAL PARAMETERS-1'!$B$5:$J$44,3,FALSE) + SBYLD1!BN189*(1-VLOOKUP(SBYLD2!BN$4,'[1]INTERNAL PARAMETERS-1'!$B$5:$J$44,5,FALSE))*VLOOKUP(SBYLD2!BN$4,'[1]INTERNAL PARAMETERS-1'!$B$5:$J$44,8,FALSE)*VLOOKUP(SBYLD2!BN$4,'[1]INTERNAL PARAMETERS-1'!$B$5:$J$44,3,FALSE)</f>
        <v>0</v>
      </c>
      <c r="BO189" s="44">
        <f>SBYLD1!BO189*VLOOKUP(SBYLD2!BO$4,'[1]INTERNAL PARAMETERS-1'!$B$5:$J$44,5,FALSE)*VLOOKUP(SBYLD2!BO$4,'[1]INTERNAL PARAMETERS-1'!$B$5:$J$44,6,FALSE)*VLOOKUP(SBYLD2!BO$4,'[1]INTERNAL PARAMETERS-1'!$B$5:$J$44,3,FALSE) + SBYLD1!BO189*(1-VLOOKUP(SBYLD2!BO$4,'[1]INTERNAL PARAMETERS-1'!$B$5:$J$44,5,FALSE))*VLOOKUP(SBYLD2!BO$4,'[1]INTERNAL PARAMETERS-1'!$B$5:$J$44,8,FALSE)*VLOOKUP(SBYLD2!BO$4,'[1]INTERNAL PARAMETERS-1'!$B$5:$J$44,3,FALSE)</f>
        <v>0</v>
      </c>
      <c r="BP189" s="44">
        <f>SBYLD1!BP189*VLOOKUP(SBYLD2!BP$4,'[1]INTERNAL PARAMETERS-1'!$B$5:$J$44,5,FALSE)*VLOOKUP(SBYLD2!BP$4,'[1]INTERNAL PARAMETERS-1'!$B$5:$J$44,6,FALSE)*VLOOKUP(SBYLD2!BP$4,'[1]INTERNAL PARAMETERS-1'!$B$5:$J$44,3,FALSE) + SBYLD1!BP189*(1-VLOOKUP(SBYLD2!BP$4,'[1]INTERNAL PARAMETERS-1'!$B$5:$J$44,5,FALSE))*VLOOKUP(SBYLD2!BP$4,'[1]INTERNAL PARAMETERS-1'!$B$5:$J$44,8,FALSE)*VLOOKUP(SBYLD2!BP$4,'[1]INTERNAL PARAMETERS-1'!$B$5:$J$44,3,FALSE)</f>
        <v>0</v>
      </c>
      <c r="BQ189" s="44">
        <f>SBYLD1!BQ189*VLOOKUP(SBYLD2!BQ$4,'[1]INTERNAL PARAMETERS-1'!$B$5:$J$44,5,FALSE)*VLOOKUP(SBYLD2!BQ$4,'[1]INTERNAL PARAMETERS-1'!$B$5:$J$44,6,FALSE)*VLOOKUP(SBYLD2!BQ$4,'[1]INTERNAL PARAMETERS-1'!$B$5:$J$44,3,FALSE) + SBYLD1!BQ189*(1-VLOOKUP(SBYLD2!BQ$4,'[1]INTERNAL PARAMETERS-1'!$B$5:$J$44,5,FALSE))*VLOOKUP(SBYLD2!BQ$4,'[1]INTERNAL PARAMETERS-1'!$B$5:$J$44,8,FALSE)*VLOOKUP(SBYLD2!BQ$4,'[1]INTERNAL PARAMETERS-1'!$B$5:$J$44,3,FALSE)</f>
        <v>0</v>
      </c>
      <c r="BR189" s="44">
        <f>SBYLD1!BR189*VLOOKUP(SBYLD2!BR$4,'[1]INTERNAL PARAMETERS-1'!$B$5:$J$44,5,FALSE)*VLOOKUP(SBYLD2!BR$4,'[1]INTERNAL PARAMETERS-1'!$B$5:$J$44,6,FALSE)*VLOOKUP(SBYLD2!BR$4,'[1]INTERNAL PARAMETERS-1'!$B$5:$J$44,3,FALSE) + SBYLD1!BR189*(1-VLOOKUP(SBYLD2!BR$4,'[1]INTERNAL PARAMETERS-1'!$B$5:$J$44,5,FALSE))*VLOOKUP(SBYLD2!BR$4,'[1]INTERNAL PARAMETERS-1'!$B$5:$J$44,8,FALSE)*VLOOKUP(SBYLD2!BR$4,'[1]INTERNAL PARAMETERS-1'!$B$5:$J$44,3,FALSE)</f>
        <v>0</v>
      </c>
      <c r="BS189" s="44">
        <f>SBYLD1!BS189*VLOOKUP(SBYLD2!BS$4,'[1]INTERNAL PARAMETERS-1'!$B$5:$J$44,5,FALSE)*VLOOKUP(SBYLD2!BS$4,'[1]INTERNAL PARAMETERS-1'!$B$5:$J$44,6,FALSE)*VLOOKUP(SBYLD2!BS$4,'[1]INTERNAL PARAMETERS-1'!$B$5:$J$44,3,FALSE) + SBYLD1!BS189*(1-VLOOKUP(SBYLD2!BS$4,'[1]INTERNAL PARAMETERS-1'!$B$5:$J$44,5,FALSE))*VLOOKUP(SBYLD2!BS$4,'[1]INTERNAL PARAMETERS-1'!$B$5:$J$44,8,FALSE)*VLOOKUP(SBYLD2!BS$4,'[1]INTERNAL PARAMETERS-1'!$B$5:$J$44,3,FALSE)</f>
        <v>0</v>
      </c>
      <c r="BT189" s="44">
        <f>SBYLD1!BT189*VLOOKUP(SBYLD2!BT$4,'[1]INTERNAL PARAMETERS-1'!$B$5:$J$44,5,FALSE)*VLOOKUP(SBYLD2!BT$4,'[1]INTERNAL PARAMETERS-1'!$B$5:$J$44,6,FALSE)*VLOOKUP(SBYLD2!BT$4,'[1]INTERNAL PARAMETERS-1'!$B$5:$J$44,3,FALSE) + SBYLD1!BT189*(1-VLOOKUP(SBYLD2!BT$4,'[1]INTERNAL PARAMETERS-1'!$B$5:$J$44,5,FALSE))*VLOOKUP(SBYLD2!BT$4,'[1]INTERNAL PARAMETERS-1'!$B$5:$J$44,8,FALSE)*VLOOKUP(SBYLD2!BT$4,'[1]INTERNAL PARAMETERS-1'!$B$5:$J$44,3,FALSE)</f>
        <v>0</v>
      </c>
      <c r="BU189" s="44">
        <f>SBYLD1!BU189*VLOOKUP(SBYLD2!BU$4,'[1]INTERNAL PARAMETERS-1'!$B$5:$J$44,5,FALSE)*VLOOKUP(SBYLD2!BU$4,'[1]INTERNAL PARAMETERS-1'!$B$5:$J$44,6,FALSE)*VLOOKUP(SBYLD2!BU$4,'[1]INTERNAL PARAMETERS-1'!$B$5:$J$44,3,FALSE) + SBYLD1!BU189*(1-VLOOKUP(SBYLD2!BU$4,'[1]INTERNAL PARAMETERS-1'!$B$5:$J$44,5,FALSE))*VLOOKUP(SBYLD2!BU$4,'[1]INTERNAL PARAMETERS-1'!$B$5:$J$44,8,FALSE)*VLOOKUP(SBYLD2!BU$4,'[1]INTERNAL PARAMETERS-1'!$B$5:$J$44,3,FALSE)</f>
        <v>0</v>
      </c>
      <c r="BV189" s="44">
        <f>SBYLD1!BV189*VLOOKUP(SBYLD2!BV$4,'[1]INTERNAL PARAMETERS-1'!$B$5:$J$44,5,FALSE)*VLOOKUP(SBYLD2!BV$4,'[1]INTERNAL PARAMETERS-1'!$B$5:$J$44,6,FALSE)*VLOOKUP(SBYLD2!BV$4,'[1]INTERNAL PARAMETERS-1'!$B$5:$J$44,3,FALSE) + SBYLD1!BV189*(1-VLOOKUP(SBYLD2!BV$4,'[1]INTERNAL PARAMETERS-1'!$B$5:$J$44,5,FALSE))*VLOOKUP(SBYLD2!BV$4,'[1]INTERNAL PARAMETERS-1'!$B$5:$J$44,8,FALSE)*VLOOKUP(SBYLD2!BV$4,'[1]INTERNAL PARAMETERS-1'!$B$5:$J$44,3,FALSE)</f>
        <v>0</v>
      </c>
      <c r="BW189" s="44">
        <f>SBYLD1!BW189*VLOOKUP(SBYLD2!BW$4,'[1]INTERNAL PARAMETERS-1'!$B$5:$J$44,5,FALSE)*VLOOKUP(SBYLD2!BW$4,'[1]INTERNAL PARAMETERS-1'!$B$5:$J$44,6,FALSE)*VLOOKUP(SBYLD2!BW$4,'[1]INTERNAL PARAMETERS-1'!$B$5:$J$44,3,FALSE) + SBYLD1!BW189*(1-VLOOKUP(SBYLD2!BW$4,'[1]INTERNAL PARAMETERS-1'!$B$5:$J$44,5,FALSE))*VLOOKUP(SBYLD2!BW$4,'[1]INTERNAL PARAMETERS-1'!$B$5:$J$44,8,FALSE)*VLOOKUP(SBYLD2!BW$4,'[1]INTERNAL PARAMETERS-1'!$B$5:$J$44,3,FALSE)</f>
        <v>0</v>
      </c>
      <c r="BX189" s="44">
        <f>SBYLD1!BX189*VLOOKUP(SBYLD2!BX$4,'[1]INTERNAL PARAMETERS-1'!$B$5:$J$44,5,FALSE)*VLOOKUP(SBYLD2!BX$4,'[1]INTERNAL PARAMETERS-1'!$B$5:$J$44,6,FALSE)*VLOOKUP(SBYLD2!BX$4,'[1]INTERNAL PARAMETERS-1'!$B$5:$J$44,3,FALSE) + SBYLD1!BX189*(1-VLOOKUP(SBYLD2!BX$4,'[1]INTERNAL PARAMETERS-1'!$B$5:$J$44,5,FALSE))*VLOOKUP(SBYLD2!BX$4,'[1]INTERNAL PARAMETERS-1'!$B$5:$J$44,8,FALSE)*VLOOKUP(SBYLD2!BX$4,'[1]INTERNAL PARAMETERS-1'!$B$5:$J$44,3,FALSE)</f>
        <v>0</v>
      </c>
      <c r="BY189" s="44">
        <f>SBYLD1!BY189*VLOOKUP(SBYLD2!BY$4,'[1]INTERNAL PARAMETERS-1'!$B$5:$J$44,5,FALSE)*VLOOKUP(SBYLD2!BY$4,'[1]INTERNAL PARAMETERS-1'!$B$5:$J$44,6,FALSE)*VLOOKUP(SBYLD2!BY$4,'[1]INTERNAL PARAMETERS-1'!$B$5:$J$44,3,FALSE) + SBYLD1!BY189*(1-VLOOKUP(SBYLD2!BY$4,'[1]INTERNAL PARAMETERS-1'!$B$5:$J$44,5,FALSE))*VLOOKUP(SBYLD2!BY$4,'[1]INTERNAL PARAMETERS-1'!$B$5:$J$44,8,FALSE)*VLOOKUP(SBYLD2!BY$4,'[1]INTERNAL PARAMETERS-1'!$B$5:$J$44,3,FALSE)</f>
        <v>0</v>
      </c>
      <c r="BZ189" s="44">
        <f>SBYLD1!BZ189*VLOOKUP(SBYLD2!BZ$4,'[1]INTERNAL PARAMETERS-1'!$B$5:$J$44,5,FALSE)*VLOOKUP(SBYLD2!BZ$4,'[1]INTERNAL PARAMETERS-1'!$B$5:$J$44,6,FALSE)*VLOOKUP(SBYLD2!BZ$4,'[1]INTERNAL PARAMETERS-1'!$B$5:$J$44,3,FALSE) + SBYLD1!BZ189*(1-VLOOKUP(SBYLD2!BZ$4,'[1]INTERNAL PARAMETERS-1'!$B$5:$J$44,5,FALSE))*VLOOKUP(SBYLD2!BZ$4,'[1]INTERNAL PARAMETERS-1'!$B$5:$J$44,8,FALSE)*VLOOKUP(SBYLD2!BZ$4,'[1]INTERNAL PARAMETERS-1'!$B$5:$J$44,3,FALSE)</f>
        <v>0</v>
      </c>
      <c r="CA189" s="44">
        <f>SBYLD1!CA189*VLOOKUP(SBYLD2!CA$4,'[1]INTERNAL PARAMETERS-1'!$B$5:$J$44,5,FALSE)*VLOOKUP(SBYLD2!CA$4,'[1]INTERNAL PARAMETERS-1'!$B$5:$J$44,6,FALSE)*VLOOKUP(SBYLD2!CA$4,'[1]INTERNAL PARAMETERS-1'!$B$5:$J$44,3,FALSE) + SBYLD1!CA189*(1-VLOOKUP(SBYLD2!CA$4,'[1]INTERNAL PARAMETERS-1'!$B$5:$J$44,5,FALSE))*VLOOKUP(SBYLD2!CA$4,'[1]INTERNAL PARAMETERS-1'!$B$5:$J$44,8,FALSE)*VLOOKUP(SBYLD2!CA$4,'[1]INTERNAL PARAMETERS-1'!$B$5:$J$44,3,FALSE)</f>
        <v>0</v>
      </c>
      <c r="CB189" s="44">
        <f>SBYLD1!CB189*VLOOKUP(SBYLD2!CB$4,'[1]INTERNAL PARAMETERS-1'!$B$5:$J$44,5,FALSE)*VLOOKUP(SBYLD2!CB$4,'[1]INTERNAL PARAMETERS-1'!$B$5:$J$44,6,FALSE)*VLOOKUP(SBYLD2!CB$4,'[1]INTERNAL PARAMETERS-1'!$B$5:$J$44,3,FALSE) + SBYLD1!CB189*(1-VLOOKUP(SBYLD2!CB$4,'[1]INTERNAL PARAMETERS-1'!$B$5:$J$44,5,FALSE))*VLOOKUP(SBYLD2!CB$4,'[1]INTERNAL PARAMETERS-1'!$B$5:$J$44,8,FALSE)*VLOOKUP(SBYLD2!CB$4,'[1]INTERNAL PARAMETERS-1'!$B$5:$J$44,3,FALSE)</f>
        <v>0</v>
      </c>
      <c r="CC189" s="44">
        <f>SBYLD1!CC189*VLOOKUP(SBYLD2!CC$4,'[1]INTERNAL PARAMETERS-1'!$B$5:$J$44,5,FALSE)*VLOOKUP(SBYLD2!CC$4,'[1]INTERNAL PARAMETERS-1'!$B$5:$J$44,6,FALSE)*VLOOKUP(SBYLD2!CC$4,'[1]INTERNAL PARAMETERS-1'!$B$5:$J$44,3,FALSE) + SBYLD1!CC189*(1-VLOOKUP(SBYLD2!CC$4,'[1]INTERNAL PARAMETERS-1'!$B$5:$J$44,5,FALSE))*VLOOKUP(SBYLD2!CC$4,'[1]INTERNAL PARAMETERS-1'!$B$5:$J$44,8,FALSE)*VLOOKUP(SBYLD2!CC$4,'[1]INTERNAL PARAMETERS-1'!$B$5:$J$44,3,FALSE)</f>
        <v>0</v>
      </c>
      <c r="CD189" s="44">
        <f>SBYLD1!CD189*VLOOKUP(SBYLD2!CD$4,'[1]INTERNAL PARAMETERS-1'!$B$5:$J$44,5,FALSE)*VLOOKUP(SBYLD2!CD$4,'[1]INTERNAL PARAMETERS-1'!$B$5:$J$44,6,FALSE)*VLOOKUP(SBYLD2!CD$4,'[1]INTERNAL PARAMETERS-1'!$B$5:$J$44,3,FALSE) + SBYLD1!CD189*(1-VLOOKUP(SBYLD2!CD$4,'[1]INTERNAL PARAMETERS-1'!$B$5:$J$44,5,FALSE))*VLOOKUP(SBYLD2!CD$4,'[1]INTERNAL PARAMETERS-1'!$B$5:$J$44,8,FALSE)*VLOOKUP(SBYLD2!CD$4,'[1]INTERNAL PARAMETERS-1'!$B$5:$J$44,3,FALSE)</f>
        <v>0</v>
      </c>
      <c r="CE189" s="44">
        <f>SBYLD1!CE189*VLOOKUP(SBYLD2!CE$4,'[1]INTERNAL PARAMETERS-1'!$B$5:$J$44,5,FALSE)*VLOOKUP(SBYLD2!CE$4,'[1]INTERNAL PARAMETERS-1'!$B$5:$J$44,6,FALSE)*VLOOKUP(SBYLD2!CE$4,'[1]INTERNAL PARAMETERS-1'!$B$5:$J$44,3,FALSE) + SBYLD1!CE189*(1-VLOOKUP(SBYLD2!CE$4,'[1]INTERNAL PARAMETERS-1'!$B$5:$J$44,5,FALSE))*VLOOKUP(SBYLD2!CE$4,'[1]INTERNAL PARAMETERS-1'!$B$5:$J$44,8,FALSE)*VLOOKUP(SBYLD2!CE$4,'[1]INTERNAL PARAMETERS-1'!$B$5:$J$44,3,FALSE)</f>
        <v>0</v>
      </c>
      <c r="CF189" s="44">
        <f>SBYLD1!CF189*VLOOKUP(SBYLD2!CF$4,'[1]INTERNAL PARAMETERS-1'!$B$5:$J$44,5,FALSE)*VLOOKUP(SBYLD2!CF$4,'[1]INTERNAL PARAMETERS-1'!$B$5:$J$44,6,FALSE)*VLOOKUP(SBYLD2!CF$4,'[1]INTERNAL PARAMETERS-1'!$B$5:$J$44,3,FALSE) + SBYLD1!CF189*(1-VLOOKUP(SBYLD2!CF$4,'[1]INTERNAL PARAMETERS-1'!$B$5:$J$44,5,FALSE))*VLOOKUP(SBYLD2!CF$4,'[1]INTERNAL PARAMETERS-1'!$B$5:$J$44,8,FALSE)*VLOOKUP(SBYLD2!CF$4,'[1]INTERNAL PARAMETERS-1'!$B$5:$J$44,3,FALSE)</f>
        <v>0</v>
      </c>
      <c r="CG189" s="44">
        <f>SBYLD1!CG189*VLOOKUP(SBYLD2!CG$4,'[1]INTERNAL PARAMETERS-1'!$B$5:$J$44,5,FALSE)*VLOOKUP(SBYLD2!CG$4,'[1]INTERNAL PARAMETERS-1'!$B$5:$J$44,6,FALSE)*VLOOKUP(SBYLD2!CG$4,'[1]INTERNAL PARAMETERS-1'!$B$5:$J$44,3,FALSE) + SBYLD1!CG189*(1-VLOOKUP(SBYLD2!CG$4,'[1]INTERNAL PARAMETERS-1'!$B$5:$J$44,5,FALSE))*VLOOKUP(SBYLD2!CG$4,'[1]INTERNAL PARAMETERS-1'!$B$5:$J$44,8,FALSE)*VLOOKUP(SBYLD2!CG$4,'[1]INTERNAL PARAMETERS-1'!$B$5:$J$44,3,FALSE)</f>
        <v>0</v>
      </c>
      <c r="CH189" s="43">
        <f>SBYLD1!CH189*VLOOKUP(SBYLD2!CH$4,'[1]INTERNAL PARAMETERS-1'!$B$5:$J$44,5,FALSE)*VLOOKUP(SBYLD2!CH$4,'[1]INTERNAL PARAMETERS-1'!$B$5:$J$44,6,FALSE)*VLOOKUP(SBYLD2!CH$4,'[1]INTERNAL PARAMETERS-1'!$B$5:$J$44,3,FALSE) + SBYLD1!CH189*(1-VLOOKUP(SBYLD2!CH$4,'[1]INTERNAL PARAMETERS-1'!$B$5:$J$44,5,FALSE))*VLOOKUP(SBYLD2!CH$4,'[1]INTERNAL PARAMETERS-1'!$B$5:$J$44,8,FALSE)*VLOOKUP(SBYLD2!CH$4,'[1]INTERNAL PARAMETERS-1'!$B$5:$J$44,3,FALSE)</f>
        <v>0</v>
      </c>
      <c r="CJ189" s="45">
        <f t="shared" si="4"/>
        <v>0</v>
      </c>
      <c r="CK189" s="43">
        <f t="shared" si="5"/>
        <v>0</v>
      </c>
    </row>
    <row r="190" spans="2:89">
      <c r="B190" s="58" t="s">
        <v>7</v>
      </c>
      <c r="C190" s="57" t="s">
        <v>59</v>
      </c>
      <c r="D190" s="57" t="s">
        <v>53</v>
      </c>
      <c r="E190" s="128">
        <f>SB!S190</f>
        <v>0</v>
      </c>
      <c r="F190" s="59">
        <f>'[1]INTERNAL PARAMETERS-1'!M10</f>
        <v>58.935000000000002</v>
      </c>
      <c r="G190" s="45">
        <f>SBYLD1!G190*VLOOKUP(SBYLD2!G$4,'[1]INTERNAL PARAMETERS-1'!$B$5:$J$44,5,FALSE)*VLOOKUP(SBYLD2!G$4,'[1]INTERNAL PARAMETERS-1'!$B$5:$J$44,7,FALSE)*SBYLD2!$F190 + SBYLD1!G190*(1-VLOOKUP(SBYLD2!G$4,'[1]INTERNAL PARAMETERS-1'!$B$5:$J$44,5,FALSE))*VLOOKUP(SBYLD2!G$4,'[1]INTERNAL PARAMETERS-1'!$B$5:$J$44,9,FALSE)*SBYLD2!$F190</f>
        <v>0</v>
      </c>
      <c r="H190" s="44">
        <f>SBYLD1!H190*VLOOKUP(SBYLD2!H$4,'[1]INTERNAL PARAMETERS-1'!$B$5:$J$44,5,FALSE)*VLOOKUP(SBYLD2!H$4,'[1]INTERNAL PARAMETERS-1'!$B$5:$J$44,7,FALSE)*SBYLD2!$F190 + SBYLD1!H190*(1-VLOOKUP(SBYLD2!H$4,'[1]INTERNAL PARAMETERS-1'!$B$5:$J$44,5,FALSE))*VLOOKUP(SBYLD2!H$4,'[1]INTERNAL PARAMETERS-1'!$B$5:$J$44,9,FALSE)*SBYLD2!$F190</f>
        <v>0</v>
      </c>
      <c r="I190" s="44">
        <f>SBYLD1!I190*VLOOKUP(SBYLD2!I$4,'[1]INTERNAL PARAMETERS-1'!$B$5:$J$44,5,FALSE)*VLOOKUP(SBYLD2!I$4,'[1]INTERNAL PARAMETERS-1'!$B$5:$J$44,7,FALSE)*SBYLD2!$F190 + SBYLD1!I190*(1-VLOOKUP(SBYLD2!I$4,'[1]INTERNAL PARAMETERS-1'!$B$5:$J$44,5,FALSE))*VLOOKUP(SBYLD2!I$4,'[1]INTERNAL PARAMETERS-1'!$B$5:$J$44,9,FALSE)*SBYLD2!$F190</f>
        <v>0</v>
      </c>
      <c r="J190" s="44">
        <f>SBYLD1!J190*VLOOKUP(SBYLD2!J$4,'[1]INTERNAL PARAMETERS-1'!$B$5:$J$44,5,FALSE)*VLOOKUP(SBYLD2!J$4,'[1]INTERNAL PARAMETERS-1'!$B$5:$J$44,7,FALSE)*SBYLD2!$F190 + SBYLD1!J190*(1-VLOOKUP(SBYLD2!J$4,'[1]INTERNAL PARAMETERS-1'!$B$5:$J$44,5,FALSE))*VLOOKUP(SBYLD2!J$4,'[1]INTERNAL PARAMETERS-1'!$B$5:$J$44,9,FALSE)*SBYLD2!$F190</f>
        <v>0</v>
      </c>
      <c r="K190" s="44">
        <f>SBYLD1!K190*VLOOKUP(SBYLD2!K$4,'[1]INTERNAL PARAMETERS-1'!$B$5:$J$44,5,FALSE)*VLOOKUP(SBYLD2!K$4,'[1]INTERNAL PARAMETERS-1'!$B$5:$J$44,7,FALSE)*SBYLD2!$F190 + SBYLD1!K190*(1-VLOOKUP(SBYLD2!K$4,'[1]INTERNAL PARAMETERS-1'!$B$5:$J$44,5,FALSE))*VLOOKUP(SBYLD2!K$4,'[1]INTERNAL PARAMETERS-1'!$B$5:$J$44,9,FALSE)*SBYLD2!$F190</f>
        <v>0</v>
      </c>
      <c r="L190" s="44">
        <f>SBYLD1!L190*VLOOKUP(SBYLD2!L$4,'[1]INTERNAL PARAMETERS-1'!$B$5:$J$44,5,FALSE)*VLOOKUP(SBYLD2!L$4,'[1]INTERNAL PARAMETERS-1'!$B$5:$J$44,7,FALSE)*SBYLD2!$F190 + SBYLD1!L190*(1-VLOOKUP(SBYLD2!L$4,'[1]INTERNAL PARAMETERS-1'!$B$5:$J$44,5,FALSE))*VLOOKUP(SBYLD2!L$4,'[1]INTERNAL PARAMETERS-1'!$B$5:$J$44,9,FALSE)*SBYLD2!$F190</f>
        <v>0</v>
      </c>
      <c r="M190" s="44">
        <f>SBYLD1!M190*VLOOKUP(SBYLD2!M$4,'[1]INTERNAL PARAMETERS-1'!$B$5:$J$44,5,FALSE)*VLOOKUP(SBYLD2!M$4,'[1]INTERNAL PARAMETERS-1'!$B$5:$J$44,7,FALSE)*SBYLD2!$F190 + SBYLD1!M190*(1-VLOOKUP(SBYLD2!M$4,'[1]INTERNAL PARAMETERS-1'!$B$5:$J$44,5,FALSE))*VLOOKUP(SBYLD2!M$4,'[1]INTERNAL PARAMETERS-1'!$B$5:$J$44,9,FALSE)*SBYLD2!$F190</f>
        <v>0</v>
      </c>
      <c r="N190" s="44">
        <f>SBYLD1!N190*VLOOKUP(SBYLD2!N$4,'[1]INTERNAL PARAMETERS-1'!$B$5:$J$44,5,FALSE)*VLOOKUP(SBYLD2!N$4,'[1]INTERNAL PARAMETERS-1'!$B$5:$J$44,7,FALSE)*SBYLD2!$F190 + SBYLD1!N190*(1-VLOOKUP(SBYLD2!N$4,'[1]INTERNAL PARAMETERS-1'!$B$5:$J$44,5,FALSE))*VLOOKUP(SBYLD2!N$4,'[1]INTERNAL PARAMETERS-1'!$B$5:$J$44,9,FALSE)*SBYLD2!$F190</f>
        <v>0</v>
      </c>
      <c r="O190" s="44">
        <f>SBYLD1!O190*VLOOKUP(SBYLD2!O$4,'[1]INTERNAL PARAMETERS-1'!$B$5:$J$44,5,FALSE)*VLOOKUP(SBYLD2!O$4,'[1]INTERNAL PARAMETERS-1'!$B$5:$J$44,7,FALSE)*SBYLD2!$F190 + SBYLD1!O190*(1-VLOOKUP(SBYLD2!O$4,'[1]INTERNAL PARAMETERS-1'!$B$5:$J$44,5,FALSE))*VLOOKUP(SBYLD2!O$4,'[1]INTERNAL PARAMETERS-1'!$B$5:$J$44,9,FALSE)*SBYLD2!$F190</f>
        <v>0</v>
      </c>
      <c r="P190" s="44">
        <f>SBYLD1!P190*VLOOKUP(SBYLD2!P$4,'[1]INTERNAL PARAMETERS-1'!$B$5:$J$44,5,FALSE)*VLOOKUP(SBYLD2!P$4,'[1]INTERNAL PARAMETERS-1'!$B$5:$J$44,7,FALSE)*SBYLD2!$F190 + SBYLD1!P190*(1-VLOOKUP(SBYLD2!P$4,'[1]INTERNAL PARAMETERS-1'!$B$5:$J$44,5,FALSE))*VLOOKUP(SBYLD2!P$4,'[1]INTERNAL PARAMETERS-1'!$B$5:$J$44,9,FALSE)*SBYLD2!$F190</f>
        <v>0</v>
      </c>
      <c r="Q190" s="44">
        <f>SBYLD1!Q190*VLOOKUP(SBYLD2!Q$4,'[1]INTERNAL PARAMETERS-1'!$B$5:$J$44,5,FALSE)*VLOOKUP(SBYLD2!Q$4,'[1]INTERNAL PARAMETERS-1'!$B$5:$J$44,7,FALSE)*SBYLD2!$F190 + SBYLD1!Q190*(1-VLOOKUP(SBYLD2!Q$4,'[1]INTERNAL PARAMETERS-1'!$B$5:$J$44,5,FALSE))*VLOOKUP(SBYLD2!Q$4,'[1]INTERNAL PARAMETERS-1'!$B$5:$J$44,9,FALSE)*SBYLD2!$F190</f>
        <v>0</v>
      </c>
      <c r="R190" s="44">
        <f>SBYLD1!R190*VLOOKUP(SBYLD2!R$4,'[1]INTERNAL PARAMETERS-1'!$B$5:$J$44,5,FALSE)*VLOOKUP(SBYLD2!R$4,'[1]INTERNAL PARAMETERS-1'!$B$5:$J$44,7,FALSE)*SBYLD2!$F190 + SBYLD1!R190*(1-VLOOKUP(SBYLD2!R$4,'[1]INTERNAL PARAMETERS-1'!$B$5:$J$44,5,FALSE))*VLOOKUP(SBYLD2!R$4,'[1]INTERNAL PARAMETERS-1'!$B$5:$J$44,9,FALSE)*SBYLD2!$F190</f>
        <v>0</v>
      </c>
      <c r="S190" s="44">
        <f>SBYLD1!S190*VLOOKUP(SBYLD2!S$4,'[1]INTERNAL PARAMETERS-1'!$B$5:$J$44,5,FALSE)*VLOOKUP(SBYLD2!S$4,'[1]INTERNAL PARAMETERS-1'!$B$5:$J$44,7,FALSE)*SBYLD2!$F190 + SBYLD1!S190*(1-VLOOKUP(SBYLD2!S$4,'[1]INTERNAL PARAMETERS-1'!$B$5:$J$44,5,FALSE))*VLOOKUP(SBYLD2!S$4,'[1]INTERNAL PARAMETERS-1'!$B$5:$J$44,9,FALSE)*SBYLD2!$F190</f>
        <v>0</v>
      </c>
      <c r="T190" s="44">
        <f>SBYLD1!T190*VLOOKUP(SBYLD2!T$4,'[1]INTERNAL PARAMETERS-1'!$B$5:$J$44,5,FALSE)*VLOOKUP(SBYLD2!T$4,'[1]INTERNAL PARAMETERS-1'!$B$5:$J$44,7,FALSE)*SBYLD2!$F190 + SBYLD1!T190*(1-VLOOKUP(SBYLD2!T$4,'[1]INTERNAL PARAMETERS-1'!$B$5:$J$44,5,FALSE))*VLOOKUP(SBYLD2!T$4,'[1]INTERNAL PARAMETERS-1'!$B$5:$J$44,9,FALSE)*SBYLD2!$F190</f>
        <v>0</v>
      </c>
      <c r="U190" s="44">
        <f>SBYLD1!U190*VLOOKUP(SBYLD2!U$4,'[1]INTERNAL PARAMETERS-1'!$B$5:$J$44,5,FALSE)*VLOOKUP(SBYLD2!U$4,'[1]INTERNAL PARAMETERS-1'!$B$5:$J$44,7,FALSE)*SBYLD2!$F190 + SBYLD1!U190*(1-VLOOKUP(SBYLD2!U$4,'[1]INTERNAL PARAMETERS-1'!$B$5:$J$44,5,FALSE))*VLOOKUP(SBYLD2!U$4,'[1]INTERNAL PARAMETERS-1'!$B$5:$J$44,9,FALSE)*SBYLD2!$F190</f>
        <v>0</v>
      </c>
      <c r="V190" s="44">
        <f>SBYLD1!V190*VLOOKUP(SBYLD2!V$4,'[1]INTERNAL PARAMETERS-1'!$B$5:$J$44,5,FALSE)*VLOOKUP(SBYLD2!V$4,'[1]INTERNAL PARAMETERS-1'!$B$5:$J$44,7,FALSE)*SBYLD2!$F190 + SBYLD1!V190*(1-VLOOKUP(SBYLD2!V$4,'[1]INTERNAL PARAMETERS-1'!$B$5:$J$44,5,FALSE))*VLOOKUP(SBYLD2!V$4,'[1]INTERNAL PARAMETERS-1'!$B$5:$J$44,9,FALSE)*SBYLD2!$F190</f>
        <v>0</v>
      </c>
      <c r="W190" s="44">
        <f>SBYLD1!W190*VLOOKUP(SBYLD2!W$4,'[1]INTERNAL PARAMETERS-1'!$B$5:$J$44,5,FALSE)*VLOOKUP(SBYLD2!W$4,'[1]INTERNAL PARAMETERS-1'!$B$5:$J$44,7,FALSE)*SBYLD2!$F190 + SBYLD1!W190*(1-VLOOKUP(SBYLD2!W$4,'[1]INTERNAL PARAMETERS-1'!$B$5:$J$44,5,FALSE))*VLOOKUP(SBYLD2!W$4,'[1]INTERNAL PARAMETERS-1'!$B$5:$J$44,9,FALSE)*SBYLD2!$F190</f>
        <v>0</v>
      </c>
      <c r="X190" s="44">
        <f>SBYLD1!X190*VLOOKUP(SBYLD2!X$4,'[1]INTERNAL PARAMETERS-1'!$B$5:$J$44,5,FALSE)*VLOOKUP(SBYLD2!X$4,'[1]INTERNAL PARAMETERS-1'!$B$5:$J$44,7,FALSE)*SBYLD2!$F190 + SBYLD1!X190*(1-VLOOKUP(SBYLD2!X$4,'[1]INTERNAL PARAMETERS-1'!$B$5:$J$44,5,FALSE))*VLOOKUP(SBYLD2!X$4,'[1]INTERNAL PARAMETERS-1'!$B$5:$J$44,9,FALSE)*SBYLD2!$F190</f>
        <v>0</v>
      </c>
      <c r="Y190" s="44">
        <f>SBYLD1!Y190*VLOOKUP(SBYLD2!Y$4,'[1]INTERNAL PARAMETERS-1'!$B$5:$J$44,5,FALSE)*VLOOKUP(SBYLD2!Y$4,'[1]INTERNAL PARAMETERS-1'!$B$5:$J$44,7,FALSE)*SBYLD2!$F190 + SBYLD1!Y190*(1-VLOOKUP(SBYLD2!Y$4,'[1]INTERNAL PARAMETERS-1'!$B$5:$J$44,5,FALSE))*VLOOKUP(SBYLD2!Y$4,'[1]INTERNAL PARAMETERS-1'!$B$5:$J$44,9,FALSE)*SBYLD2!$F190</f>
        <v>0</v>
      </c>
      <c r="Z190" s="44">
        <f>SBYLD1!Z190*VLOOKUP(SBYLD2!Z$4,'[1]INTERNAL PARAMETERS-1'!$B$5:$J$44,5,FALSE)*VLOOKUP(SBYLD2!Z$4,'[1]INTERNAL PARAMETERS-1'!$B$5:$J$44,7,FALSE)*SBYLD2!$F190 + SBYLD1!Z190*(1-VLOOKUP(SBYLD2!Z$4,'[1]INTERNAL PARAMETERS-1'!$B$5:$J$44,5,FALSE))*VLOOKUP(SBYLD2!Z$4,'[1]INTERNAL PARAMETERS-1'!$B$5:$J$44,9,FALSE)*SBYLD2!$F190</f>
        <v>0</v>
      </c>
      <c r="AA190" s="44">
        <f>SBYLD1!AA190*VLOOKUP(SBYLD2!AA$4,'[1]INTERNAL PARAMETERS-1'!$B$5:$J$44,5,FALSE)*VLOOKUP(SBYLD2!AA$4,'[1]INTERNAL PARAMETERS-1'!$B$5:$J$44,7,FALSE)*SBYLD2!$F190 + SBYLD1!AA190*(1-VLOOKUP(SBYLD2!AA$4,'[1]INTERNAL PARAMETERS-1'!$B$5:$J$44,5,FALSE))*VLOOKUP(SBYLD2!AA$4,'[1]INTERNAL PARAMETERS-1'!$B$5:$J$44,9,FALSE)*SBYLD2!$F190</f>
        <v>0</v>
      </c>
      <c r="AB190" s="44">
        <f>SBYLD1!AB190*VLOOKUP(SBYLD2!AB$4,'[1]INTERNAL PARAMETERS-1'!$B$5:$J$44,5,FALSE)*VLOOKUP(SBYLD2!AB$4,'[1]INTERNAL PARAMETERS-1'!$B$5:$J$44,7,FALSE)*SBYLD2!$F190 + SBYLD1!AB190*(1-VLOOKUP(SBYLD2!AB$4,'[1]INTERNAL PARAMETERS-1'!$B$5:$J$44,5,FALSE))*VLOOKUP(SBYLD2!AB$4,'[1]INTERNAL PARAMETERS-1'!$B$5:$J$44,9,FALSE)*SBYLD2!$F190</f>
        <v>0</v>
      </c>
      <c r="AC190" s="44">
        <f>SBYLD1!AC190*VLOOKUP(SBYLD2!AC$4,'[1]INTERNAL PARAMETERS-1'!$B$5:$J$44,5,FALSE)*VLOOKUP(SBYLD2!AC$4,'[1]INTERNAL PARAMETERS-1'!$B$5:$J$44,7,FALSE)*SBYLD2!$F190 + SBYLD1!AC190*(1-VLOOKUP(SBYLD2!AC$4,'[1]INTERNAL PARAMETERS-1'!$B$5:$J$44,5,FALSE))*VLOOKUP(SBYLD2!AC$4,'[1]INTERNAL PARAMETERS-1'!$B$5:$J$44,9,FALSE)*SBYLD2!$F190</f>
        <v>0</v>
      </c>
      <c r="AD190" s="44">
        <f>SBYLD1!AD190*VLOOKUP(SBYLD2!AD$4,'[1]INTERNAL PARAMETERS-1'!$B$5:$J$44,5,FALSE)*VLOOKUP(SBYLD2!AD$4,'[1]INTERNAL PARAMETERS-1'!$B$5:$J$44,7,FALSE)*SBYLD2!$F190 + SBYLD1!AD190*(1-VLOOKUP(SBYLD2!AD$4,'[1]INTERNAL PARAMETERS-1'!$B$5:$J$44,5,FALSE))*VLOOKUP(SBYLD2!AD$4,'[1]INTERNAL PARAMETERS-1'!$B$5:$J$44,9,FALSE)*SBYLD2!$F190</f>
        <v>0</v>
      </c>
      <c r="AE190" s="44">
        <f>SBYLD1!AE190*VLOOKUP(SBYLD2!AE$4,'[1]INTERNAL PARAMETERS-1'!$B$5:$J$44,5,FALSE)*VLOOKUP(SBYLD2!AE$4,'[1]INTERNAL PARAMETERS-1'!$B$5:$J$44,7,FALSE)*SBYLD2!$F190 + SBYLD1!AE190*(1-VLOOKUP(SBYLD2!AE$4,'[1]INTERNAL PARAMETERS-1'!$B$5:$J$44,5,FALSE))*VLOOKUP(SBYLD2!AE$4,'[1]INTERNAL PARAMETERS-1'!$B$5:$J$44,9,FALSE)*SBYLD2!$F190</f>
        <v>0</v>
      </c>
      <c r="AF190" s="44">
        <f>SBYLD1!AF190*VLOOKUP(SBYLD2!AF$4,'[1]INTERNAL PARAMETERS-1'!$B$5:$J$44,5,FALSE)*VLOOKUP(SBYLD2!AF$4,'[1]INTERNAL PARAMETERS-1'!$B$5:$J$44,7,FALSE)*SBYLD2!$F190 + SBYLD1!AF190*(1-VLOOKUP(SBYLD2!AF$4,'[1]INTERNAL PARAMETERS-1'!$B$5:$J$44,5,FALSE))*VLOOKUP(SBYLD2!AF$4,'[1]INTERNAL PARAMETERS-1'!$B$5:$J$44,9,FALSE)*SBYLD2!$F190</f>
        <v>0</v>
      </c>
      <c r="AG190" s="44">
        <f>SBYLD1!AG190*VLOOKUP(SBYLD2!AG$4,'[1]INTERNAL PARAMETERS-1'!$B$5:$J$44,5,FALSE)*VLOOKUP(SBYLD2!AG$4,'[1]INTERNAL PARAMETERS-1'!$B$5:$J$44,7,FALSE)*SBYLD2!$F190 + SBYLD1!AG190*(1-VLOOKUP(SBYLD2!AG$4,'[1]INTERNAL PARAMETERS-1'!$B$5:$J$44,5,FALSE))*VLOOKUP(SBYLD2!AG$4,'[1]INTERNAL PARAMETERS-1'!$B$5:$J$44,9,FALSE)*SBYLD2!$F190</f>
        <v>0</v>
      </c>
      <c r="AH190" s="44">
        <f>SBYLD1!AH190*VLOOKUP(SBYLD2!AH$4,'[1]INTERNAL PARAMETERS-1'!$B$5:$J$44,5,FALSE)*VLOOKUP(SBYLD2!AH$4,'[1]INTERNAL PARAMETERS-1'!$B$5:$J$44,7,FALSE)*SBYLD2!$F190 + SBYLD1!AH190*(1-VLOOKUP(SBYLD2!AH$4,'[1]INTERNAL PARAMETERS-1'!$B$5:$J$44,5,FALSE))*VLOOKUP(SBYLD2!AH$4,'[1]INTERNAL PARAMETERS-1'!$B$5:$J$44,9,FALSE)*SBYLD2!$F190</f>
        <v>0</v>
      </c>
      <c r="AI190" s="44">
        <f>SBYLD1!AI190*VLOOKUP(SBYLD2!AI$4,'[1]INTERNAL PARAMETERS-1'!$B$5:$J$44,5,FALSE)*VLOOKUP(SBYLD2!AI$4,'[1]INTERNAL PARAMETERS-1'!$B$5:$J$44,7,FALSE)*SBYLD2!$F190 + SBYLD1!AI190*(1-VLOOKUP(SBYLD2!AI$4,'[1]INTERNAL PARAMETERS-1'!$B$5:$J$44,5,FALSE))*VLOOKUP(SBYLD2!AI$4,'[1]INTERNAL PARAMETERS-1'!$B$5:$J$44,9,FALSE)*SBYLD2!$F190</f>
        <v>0</v>
      </c>
      <c r="AJ190" s="44">
        <f>SBYLD1!AJ190*VLOOKUP(SBYLD2!AJ$4,'[1]INTERNAL PARAMETERS-1'!$B$5:$J$44,5,FALSE)*VLOOKUP(SBYLD2!AJ$4,'[1]INTERNAL PARAMETERS-1'!$B$5:$J$44,7,FALSE)*SBYLD2!$F190 + SBYLD1!AJ190*(1-VLOOKUP(SBYLD2!AJ$4,'[1]INTERNAL PARAMETERS-1'!$B$5:$J$44,5,FALSE))*VLOOKUP(SBYLD2!AJ$4,'[1]INTERNAL PARAMETERS-1'!$B$5:$J$44,9,FALSE)*SBYLD2!$F190</f>
        <v>0</v>
      </c>
      <c r="AK190" s="44">
        <f>SBYLD1!AK190*VLOOKUP(SBYLD2!AK$4,'[1]INTERNAL PARAMETERS-1'!$B$5:$J$44,5,FALSE)*VLOOKUP(SBYLD2!AK$4,'[1]INTERNAL PARAMETERS-1'!$B$5:$J$44,7,FALSE)*SBYLD2!$F190 + SBYLD1!AK190*(1-VLOOKUP(SBYLD2!AK$4,'[1]INTERNAL PARAMETERS-1'!$B$5:$J$44,5,FALSE))*VLOOKUP(SBYLD2!AK$4,'[1]INTERNAL PARAMETERS-1'!$B$5:$J$44,9,FALSE)*SBYLD2!$F190</f>
        <v>0</v>
      </c>
      <c r="AL190" s="44">
        <f>SBYLD1!AL190*VLOOKUP(SBYLD2!AL$4,'[1]INTERNAL PARAMETERS-1'!$B$5:$J$44,5,FALSE)*VLOOKUP(SBYLD2!AL$4,'[1]INTERNAL PARAMETERS-1'!$B$5:$J$44,7,FALSE)*SBYLD2!$F190 + SBYLD1!AL190*(1-VLOOKUP(SBYLD2!AL$4,'[1]INTERNAL PARAMETERS-1'!$B$5:$J$44,5,FALSE))*VLOOKUP(SBYLD2!AL$4,'[1]INTERNAL PARAMETERS-1'!$B$5:$J$44,9,FALSE)*SBYLD2!$F190</f>
        <v>0</v>
      </c>
      <c r="AM190" s="44">
        <f>SBYLD1!AM190*VLOOKUP(SBYLD2!AM$4,'[1]INTERNAL PARAMETERS-1'!$B$5:$J$44,5,FALSE)*VLOOKUP(SBYLD2!AM$4,'[1]INTERNAL PARAMETERS-1'!$B$5:$J$44,7,FALSE)*SBYLD2!$F190 + SBYLD1!AM190*(1-VLOOKUP(SBYLD2!AM$4,'[1]INTERNAL PARAMETERS-1'!$B$5:$J$44,5,FALSE))*VLOOKUP(SBYLD2!AM$4,'[1]INTERNAL PARAMETERS-1'!$B$5:$J$44,9,FALSE)*SBYLD2!$F190</f>
        <v>0</v>
      </c>
      <c r="AN190" s="44">
        <f>SBYLD1!AN190*VLOOKUP(SBYLD2!AN$4,'[1]INTERNAL PARAMETERS-1'!$B$5:$J$44,5,FALSE)*VLOOKUP(SBYLD2!AN$4,'[1]INTERNAL PARAMETERS-1'!$B$5:$J$44,7,FALSE)*SBYLD2!$F190 + SBYLD1!AN190*(1-VLOOKUP(SBYLD2!AN$4,'[1]INTERNAL PARAMETERS-1'!$B$5:$J$44,5,FALSE))*VLOOKUP(SBYLD2!AN$4,'[1]INTERNAL PARAMETERS-1'!$B$5:$J$44,9,FALSE)*SBYLD2!$F190</f>
        <v>0</v>
      </c>
      <c r="AO190" s="44">
        <f>SBYLD1!AO190*VLOOKUP(SBYLD2!AO$4,'[1]INTERNAL PARAMETERS-1'!$B$5:$J$44,5,FALSE)*VLOOKUP(SBYLD2!AO$4,'[1]INTERNAL PARAMETERS-1'!$B$5:$J$44,7,FALSE)*SBYLD2!$F190 + SBYLD1!AO190*(1-VLOOKUP(SBYLD2!AO$4,'[1]INTERNAL PARAMETERS-1'!$B$5:$J$44,5,FALSE))*VLOOKUP(SBYLD2!AO$4,'[1]INTERNAL PARAMETERS-1'!$B$5:$J$44,9,FALSE)*SBYLD2!$F190</f>
        <v>0</v>
      </c>
      <c r="AP190" s="44">
        <f>SBYLD1!AP190*VLOOKUP(SBYLD2!AP$4,'[1]INTERNAL PARAMETERS-1'!$B$5:$J$44,5,FALSE)*VLOOKUP(SBYLD2!AP$4,'[1]INTERNAL PARAMETERS-1'!$B$5:$J$44,7,FALSE)*SBYLD2!$F190 + SBYLD1!AP190*(1-VLOOKUP(SBYLD2!AP$4,'[1]INTERNAL PARAMETERS-1'!$B$5:$J$44,5,FALSE))*VLOOKUP(SBYLD2!AP$4,'[1]INTERNAL PARAMETERS-1'!$B$5:$J$44,9,FALSE)*SBYLD2!$F190</f>
        <v>0</v>
      </c>
      <c r="AQ190" s="44">
        <f>SBYLD1!AQ190*VLOOKUP(SBYLD2!AQ$4,'[1]INTERNAL PARAMETERS-1'!$B$5:$J$44,5,FALSE)*VLOOKUP(SBYLD2!AQ$4,'[1]INTERNAL PARAMETERS-1'!$B$5:$J$44,7,FALSE)*SBYLD2!$F190 + SBYLD1!AQ190*(1-VLOOKUP(SBYLD2!AQ$4,'[1]INTERNAL PARAMETERS-1'!$B$5:$J$44,5,FALSE))*VLOOKUP(SBYLD2!AQ$4,'[1]INTERNAL PARAMETERS-1'!$B$5:$J$44,9,FALSE)*SBYLD2!$F190</f>
        <v>0</v>
      </c>
      <c r="AR190" s="44">
        <f>SBYLD1!AR190*VLOOKUP(SBYLD2!AR$4,'[1]INTERNAL PARAMETERS-1'!$B$5:$J$44,5,FALSE)*VLOOKUP(SBYLD2!AR$4,'[1]INTERNAL PARAMETERS-1'!$B$5:$J$44,7,FALSE)*SBYLD2!$F190 + SBYLD1!AR190*(1-VLOOKUP(SBYLD2!AR$4,'[1]INTERNAL PARAMETERS-1'!$B$5:$J$44,5,FALSE))*VLOOKUP(SBYLD2!AR$4,'[1]INTERNAL PARAMETERS-1'!$B$5:$J$44,9,FALSE)*SBYLD2!$F190</f>
        <v>0</v>
      </c>
      <c r="AS190" s="44">
        <f>SBYLD1!AS190*VLOOKUP(SBYLD2!AS$4,'[1]INTERNAL PARAMETERS-1'!$B$5:$J$44,5,FALSE)*VLOOKUP(SBYLD2!AS$4,'[1]INTERNAL PARAMETERS-1'!$B$5:$J$44,7,FALSE)*SBYLD2!$F190 + SBYLD1!AS190*(1-VLOOKUP(SBYLD2!AS$4,'[1]INTERNAL PARAMETERS-1'!$B$5:$J$44,5,FALSE))*VLOOKUP(SBYLD2!AS$4,'[1]INTERNAL PARAMETERS-1'!$B$5:$J$44,9,FALSE)*SBYLD2!$F190</f>
        <v>0</v>
      </c>
      <c r="AT190" s="43">
        <f>SBYLD1!AT190*VLOOKUP(SBYLD2!AT$4,'[1]INTERNAL PARAMETERS-1'!$B$5:$J$44,5,FALSE)*VLOOKUP(SBYLD2!AT$4,'[1]INTERNAL PARAMETERS-1'!$B$5:$J$44,7,FALSE)*SBYLD2!$F190 + SBYLD1!AT190*(1-VLOOKUP(SBYLD2!AT$4,'[1]INTERNAL PARAMETERS-1'!$B$5:$J$44,5,FALSE))*VLOOKUP(SBYLD2!AT$4,'[1]INTERNAL PARAMETERS-1'!$B$5:$J$44,9,FALSE)*SBYLD2!$F190</f>
        <v>0</v>
      </c>
      <c r="AU190" s="45">
        <f>SBYLD1!AU190*VLOOKUP(SBYLD2!AU$4,'[1]INTERNAL PARAMETERS-1'!$B$5:$J$44,5,FALSE)*VLOOKUP(SBYLD2!AU$4,'[1]INTERNAL PARAMETERS-1'!$B$5:$J$44,6,FALSE)*VLOOKUP(SBYLD2!AU$4,'[1]INTERNAL PARAMETERS-1'!$B$5:$J$44,3,FALSE) + SBYLD1!AU190*(1-VLOOKUP(SBYLD2!AU$4,'[1]INTERNAL PARAMETERS-1'!$B$5:$J$44,5,FALSE))*VLOOKUP(SBYLD2!AU$4,'[1]INTERNAL PARAMETERS-1'!$B$5:$J$44,8,FALSE)*VLOOKUP(SBYLD2!AU$4,'[1]INTERNAL PARAMETERS-1'!$B$5:$J$44,3,FALSE)</f>
        <v>0</v>
      </c>
      <c r="AV190" s="44">
        <f>SBYLD1!AV190*VLOOKUP(SBYLD2!AV$4,'[1]INTERNAL PARAMETERS-1'!$B$5:$J$44,5,FALSE)*VLOOKUP(SBYLD2!AV$4,'[1]INTERNAL PARAMETERS-1'!$B$5:$J$44,6,FALSE)*VLOOKUP(SBYLD2!AV$4,'[1]INTERNAL PARAMETERS-1'!$B$5:$J$44,3,FALSE) + SBYLD1!AV190*(1-VLOOKUP(SBYLD2!AV$4,'[1]INTERNAL PARAMETERS-1'!$B$5:$J$44,5,FALSE))*VLOOKUP(SBYLD2!AV$4,'[1]INTERNAL PARAMETERS-1'!$B$5:$J$44,8,FALSE)*VLOOKUP(SBYLD2!AV$4,'[1]INTERNAL PARAMETERS-1'!$B$5:$J$44,3,FALSE)</f>
        <v>0</v>
      </c>
      <c r="AW190" s="44">
        <f>SBYLD1!AW190*VLOOKUP(SBYLD2!AW$4,'[1]INTERNAL PARAMETERS-1'!$B$5:$J$44,5,FALSE)*VLOOKUP(SBYLD2!AW$4,'[1]INTERNAL PARAMETERS-1'!$B$5:$J$44,6,FALSE)*VLOOKUP(SBYLD2!AW$4,'[1]INTERNAL PARAMETERS-1'!$B$5:$J$44,3,FALSE) + SBYLD1!AW190*(1-VLOOKUP(SBYLD2!AW$4,'[1]INTERNAL PARAMETERS-1'!$B$5:$J$44,5,FALSE))*VLOOKUP(SBYLD2!AW$4,'[1]INTERNAL PARAMETERS-1'!$B$5:$J$44,8,FALSE)*VLOOKUP(SBYLD2!AW$4,'[1]INTERNAL PARAMETERS-1'!$B$5:$J$44,3,FALSE)</f>
        <v>0</v>
      </c>
      <c r="AX190" s="44">
        <f>SBYLD1!AX190*VLOOKUP(SBYLD2!AX$4,'[1]INTERNAL PARAMETERS-1'!$B$5:$J$44,5,FALSE)*VLOOKUP(SBYLD2!AX$4,'[1]INTERNAL PARAMETERS-1'!$B$5:$J$44,6,FALSE)*VLOOKUP(SBYLD2!AX$4,'[1]INTERNAL PARAMETERS-1'!$B$5:$J$44,3,FALSE) + SBYLD1!AX190*(1-VLOOKUP(SBYLD2!AX$4,'[1]INTERNAL PARAMETERS-1'!$B$5:$J$44,5,FALSE))*VLOOKUP(SBYLD2!AX$4,'[1]INTERNAL PARAMETERS-1'!$B$5:$J$44,8,FALSE)*VLOOKUP(SBYLD2!AX$4,'[1]INTERNAL PARAMETERS-1'!$B$5:$J$44,3,FALSE)</f>
        <v>0</v>
      </c>
      <c r="AY190" s="44">
        <f>SBYLD1!AY190*VLOOKUP(SBYLD2!AY$4,'[1]INTERNAL PARAMETERS-1'!$B$5:$J$44,5,FALSE)*VLOOKUP(SBYLD2!AY$4,'[1]INTERNAL PARAMETERS-1'!$B$5:$J$44,6,FALSE)*VLOOKUP(SBYLD2!AY$4,'[1]INTERNAL PARAMETERS-1'!$B$5:$J$44,3,FALSE) + SBYLD1!AY190*(1-VLOOKUP(SBYLD2!AY$4,'[1]INTERNAL PARAMETERS-1'!$B$5:$J$44,5,FALSE))*VLOOKUP(SBYLD2!AY$4,'[1]INTERNAL PARAMETERS-1'!$B$5:$J$44,8,FALSE)*VLOOKUP(SBYLD2!AY$4,'[1]INTERNAL PARAMETERS-1'!$B$5:$J$44,3,FALSE)</f>
        <v>0</v>
      </c>
      <c r="AZ190" s="44">
        <f>SBYLD1!AZ190*VLOOKUP(SBYLD2!AZ$4,'[1]INTERNAL PARAMETERS-1'!$B$5:$J$44,5,FALSE)*VLOOKUP(SBYLD2!AZ$4,'[1]INTERNAL PARAMETERS-1'!$B$5:$J$44,6,FALSE)*VLOOKUP(SBYLD2!AZ$4,'[1]INTERNAL PARAMETERS-1'!$B$5:$J$44,3,FALSE) + SBYLD1!AZ190*(1-VLOOKUP(SBYLD2!AZ$4,'[1]INTERNAL PARAMETERS-1'!$B$5:$J$44,5,FALSE))*VLOOKUP(SBYLD2!AZ$4,'[1]INTERNAL PARAMETERS-1'!$B$5:$J$44,8,FALSE)*VLOOKUP(SBYLD2!AZ$4,'[1]INTERNAL PARAMETERS-1'!$B$5:$J$44,3,FALSE)</f>
        <v>0</v>
      </c>
      <c r="BA190" s="44">
        <f>SBYLD1!BA190*VLOOKUP(SBYLD2!BA$4,'[1]INTERNAL PARAMETERS-1'!$B$5:$J$44,5,FALSE)*VLOOKUP(SBYLD2!BA$4,'[1]INTERNAL PARAMETERS-1'!$B$5:$J$44,6,FALSE)*VLOOKUP(SBYLD2!BA$4,'[1]INTERNAL PARAMETERS-1'!$B$5:$J$44,3,FALSE) + SBYLD1!BA190*(1-VLOOKUP(SBYLD2!BA$4,'[1]INTERNAL PARAMETERS-1'!$B$5:$J$44,5,FALSE))*VLOOKUP(SBYLD2!BA$4,'[1]INTERNAL PARAMETERS-1'!$B$5:$J$44,8,FALSE)*VLOOKUP(SBYLD2!BA$4,'[1]INTERNAL PARAMETERS-1'!$B$5:$J$44,3,FALSE)</f>
        <v>0</v>
      </c>
      <c r="BB190" s="44">
        <f>SBYLD1!BB190*VLOOKUP(SBYLD2!BB$4,'[1]INTERNAL PARAMETERS-1'!$B$5:$J$44,5,FALSE)*VLOOKUP(SBYLD2!BB$4,'[1]INTERNAL PARAMETERS-1'!$B$5:$J$44,6,FALSE)*VLOOKUP(SBYLD2!BB$4,'[1]INTERNAL PARAMETERS-1'!$B$5:$J$44,3,FALSE) + SBYLD1!BB190*(1-VLOOKUP(SBYLD2!BB$4,'[1]INTERNAL PARAMETERS-1'!$B$5:$J$44,5,FALSE))*VLOOKUP(SBYLD2!BB$4,'[1]INTERNAL PARAMETERS-1'!$B$5:$J$44,8,FALSE)*VLOOKUP(SBYLD2!BB$4,'[1]INTERNAL PARAMETERS-1'!$B$5:$J$44,3,FALSE)</f>
        <v>0</v>
      </c>
      <c r="BC190" s="44">
        <f>SBYLD1!BC190*VLOOKUP(SBYLD2!BC$4,'[1]INTERNAL PARAMETERS-1'!$B$5:$J$44,5,FALSE)*VLOOKUP(SBYLD2!BC$4,'[1]INTERNAL PARAMETERS-1'!$B$5:$J$44,6,FALSE)*VLOOKUP(SBYLD2!BC$4,'[1]INTERNAL PARAMETERS-1'!$B$5:$J$44,3,FALSE) + SBYLD1!BC190*(1-VLOOKUP(SBYLD2!BC$4,'[1]INTERNAL PARAMETERS-1'!$B$5:$J$44,5,FALSE))*VLOOKUP(SBYLD2!BC$4,'[1]INTERNAL PARAMETERS-1'!$B$5:$J$44,8,FALSE)*VLOOKUP(SBYLD2!BC$4,'[1]INTERNAL PARAMETERS-1'!$B$5:$J$44,3,FALSE)</f>
        <v>0</v>
      </c>
      <c r="BD190" s="44">
        <f>SBYLD1!BD190*VLOOKUP(SBYLD2!BD$4,'[1]INTERNAL PARAMETERS-1'!$B$5:$J$44,5,FALSE)*VLOOKUP(SBYLD2!BD$4,'[1]INTERNAL PARAMETERS-1'!$B$5:$J$44,6,FALSE)*VLOOKUP(SBYLD2!BD$4,'[1]INTERNAL PARAMETERS-1'!$B$5:$J$44,3,FALSE) + SBYLD1!BD190*(1-VLOOKUP(SBYLD2!BD$4,'[1]INTERNAL PARAMETERS-1'!$B$5:$J$44,5,FALSE))*VLOOKUP(SBYLD2!BD$4,'[1]INTERNAL PARAMETERS-1'!$B$5:$J$44,8,FALSE)*VLOOKUP(SBYLD2!BD$4,'[1]INTERNAL PARAMETERS-1'!$B$5:$J$44,3,FALSE)</f>
        <v>0</v>
      </c>
      <c r="BE190" s="44">
        <f>SBYLD1!BE190*VLOOKUP(SBYLD2!BE$4,'[1]INTERNAL PARAMETERS-1'!$B$5:$J$44,5,FALSE)*VLOOKUP(SBYLD2!BE$4,'[1]INTERNAL PARAMETERS-1'!$B$5:$J$44,6,FALSE)*VLOOKUP(SBYLD2!BE$4,'[1]INTERNAL PARAMETERS-1'!$B$5:$J$44,3,FALSE) + SBYLD1!BE190*(1-VLOOKUP(SBYLD2!BE$4,'[1]INTERNAL PARAMETERS-1'!$B$5:$J$44,5,FALSE))*VLOOKUP(SBYLD2!BE$4,'[1]INTERNAL PARAMETERS-1'!$B$5:$J$44,8,FALSE)*VLOOKUP(SBYLD2!BE$4,'[1]INTERNAL PARAMETERS-1'!$B$5:$J$44,3,FALSE)</f>
        <v>0</v>
      </c>
      <c r="BF190" s="44">
        <f>SBYLD1!BF190*VLOOKUP(SBYLD2!BF$4,'[1]INTERNAL PARAMETERS-1'!$B$5:$J$44,5,FALSE)*VLOOKUP(SBYLD2!BF$4,'[1]INTERNAL PARAMETERS-1'!$B$5:$J$44,6,FALSE)*VLOOKUP(SBYLD2!BF$4,'[1]INTERNAL PARAMETERS-1'!$B$5:$J$44,3,FALSE) + SBYLD1!BF190*(1-VLOOKUP(SBYLD2!BF$4,'[1]INTERNAL PARAMETERS-1'!$B$5:$J$44,5,FALSE))*VLOOKUP(SBYLD2!BF$4,'[1]INTERNAL PARAMETERS-1'!$B$5:$J$44,8,FALSE)*VLOOKUP(SBYLD2!BF$4,'[1]INTERNAL PARAMETERS-1'!$B$5:$J$44,3,FALSE)</f>
        <v>0</v>
      </c>
      <c r="BG190" s="44">
        <f>SBYLD1!BG190*VLOOKUP(SBYLD2!BG$4,'[1]INTERNAL PARAMETERS-1'!$B$5:$J$44,5,FALSE)*VLOOKUP(SBYLD2!BG$4,'[1]INTERNAL PARAMETERS-1'!$B$5:$J$44,6,FALSE)*VLOOKUP(SBYLD2!BG$4,'[1]INTERNAL PARAMETERS-1'!$B$5:$J$44,3,FALSE) + SBYLD1!BG190*(1-VLOOKUP(SBYLD2!BG$4,'[1]INTERNAL PARAMETERS-1'!$B$5:$J$44,5,FALSE))*VLOOKUP(SBYLD2!BG$4,'[1]INTERNAL PARAMETERS-1'!$B$5:$J$44,8,FALSE)*VLOOKUP(SBYLD2!BG$4,'[1]INTERNAL PARAMETERS-1'!$B$5:$J$44,3,FALSE)</f>
        <v>0</v>
      </c>
      <c r="BH190" s="44">
        <f>SBYLD1!BH190*VLOOKUP(SBYLD2!BH$4,'[1]INTERNAL PARAMETERS-1'!$B$5:$J$44,5,FALSE)*VLOOKUP(SBYLD2!BH$4,'[1]INTERNAL PARAMETERS-1'!$B$5:$J$44,6,FALSE)*VLOOKUP(SBYLD2!BH$4,'[1]INTERNAL PARAMETERS-1'!$B$5:$J$44,3,FALSE) + SBYLD1!BH190*(1-VLOOKUP(SBYLD2!BH$4,'[1]INTERNAL PARAMETERS-1'!$B$5:$J$44,5,FALSE))*VLOOKUP(SBYLD2!BH$4,'[1]INTERNAL PARAMETERS-1'!$B$5:$J$44,8,FALSE)*VLOOKUP(SBYLD2!BH$4,'[1]INTERNAL PARAMETERS-1'!$B$5:$J$44,3,FALSE)</f>
        <v>0</v>
      </c>
      <c r="BI190" s="44">
        <f>SBYLD1!BI190*VLOOKUP(SBYLD2!BI$4,'[1]INTERNAL PARAMETERS-1'!$B$5:$J$44,5,FALSE)*VLOOKUP(SBYLD2!BI$4,'[1]INTERNAL PARAMETERS-1'!$B$5:$J$44,6,FALSE)*VLOOKUP(SBYLD2!BI$4,'[1]INTERNAL PARAMETERS-1'!$B$5:$J$44,3,FALSE) + SBYLD1!BI190*(1-VLOOKUP(SBYLD2!BI$4,'[1]INTERNAL PARAMETERS-1'!$B$5:$J$44,5,FALSE))*VLOOKUP(SBYLD2!BI$4,'[1]INTERNAL PARAMETERS-1'!$B$5:$J$44,8,FALSE)*VLOOKUP(SBYLD2!BI$4,'[1]INTERNAL PARAMETERS-1'!$B$5:$J$44,3,FALSE)</f>
        <v>0</v>
      </c>
      <c r="BJ190" s="44">
        <f>SBYLD1!BJ190*VLOOKUP(SBYLD2!BJ$4,'[1]INTERNAL PARAMETERS-1'!$B$5:$J$44,5,FALSE)*VLOOKUP(SBYLD2!BJ$4,'[1]INTERNAL PARAMETERS-1'!$B$5:$J$44,6,FALSE)*VLOOKUP(SBYLD2!BJ$4,'[1]INTERNAL PARAMETERS-1'!$B$5:$J$44,3,FALSE) + SBYLD1!BJ190*(1-VLOOKUP(SBYLD2!BJ$4,'[1]INTERNAL PARAMETERS-1'!$B$5:$J$44,5,FALSE))*VLOOKUP(SBYLD2!BJ$4,'[1]INTERNAL PARAMETERS-1'!$B$5:$J$44,8,FALSE)*VLOOKUP(SBYLD2!BJ$4,'[1]INTERNAL PARAMETERS-1'!$B$5:$J$44,3,FALSE)</f>
        <v>0</v>
      </c>
      <c r="BK190" s="44">
        <f>SBYLD1!BK190*VLOOKUP(SBYLD2!BK$4,'[1]INTERNAL PARAMETERS-1'!$B$5:$J$44,5,FALSE)*VLOOKUP(SBYLD2!BK$4,'[1]INTERNAL PARAMETERS-1'!$B$5:$J$44,6,FALSE)*VLOOKUP(SBYLD2!BK$4,'[1]INTERNAL PARAMETERS-1'!$B$5:$J$44,3,FALSE) + SBYLD1!BK190*(1-VLOOKUP(SBYLD2!BK$4,'[1]INTERNAL PARAMETERS-1'!$B$5:$J$44,5,FALSE))*VLOOKUP(SBYLD2!BK$4,'[1]INTERNAL PARAMETERS-1'!$B$5:$J$44,8,FALSE)*VLOOKUP(SBYLD2!BK$4,'[1]INTERNAL PARAMETERS-1'!$B$5:$J$44,3,FALSE)</f>
        <v>0</v>
      </c>
      <c r="BL190" s="44">
        <f>SBYLD1!BL190*VLOOKUP(SBYLD2!BL$4,'[1]INTERNAL PARAMETERS-1'!$B$5:$J$44,5,FALSE)*VLOOKUP(SBYLD2!BL$4,'[1]INTERNAL PARAMETERS-1'!$B$5:$J$44,6,FALSE)*VLOOKUP(SBYLD2!BL$4,'[1]INTERNAL PARAMETERS-1'!$B$5:$J$44,3,FALSE) + SBYLD1!BL190*(1-VLOOKUP(SBYLD2!BL$4,'[1]INTERNAL PARAMETERS-1'!$B$5:$J$44,5,FALSE))*VLOOKUP(SBYLD2!BL$4,'[1]INTERNAL PARAMETERS-1'!$B$5:$J$44,8,FALSE)*VLOOKUP(SBYLD2!BL$4,'[1]INTERNAL PARAMETERS-1'!$B$5:$J$44,3,FALSE)</f>
        <v>0</v>
      </c>
      <c r="BM190" s="44">
        <f>SBYLD1!BM190*VLOOKUP(SBYLD2!BM$4,'[1]INTERNAL PARAMETERS-1'!$B$5:$J$44,5,FALSE)*VLOOKUP(SBYLD2!BM$4,'[1]INTERNAL PARAMETERS-1'!$B$5:$J$44,6,FALSE)*VLOOKUP(SBYLD2!BM$4,'[1]INTERNAL PARAMETERS-1'!$B$5:$J$44,3,FALSE) + SBYLD1!BM190*(1-VLOOKUP(SBYLD2!BM$4,'[1]INTERNAL PARAMETERS-1'!$B$5:$J$44,5,FALSE))*VLOOKUP(SBYLD2!BM$4,'[1]INTERNAL PARAMETERS-1'!$B$5:$J$44,8,FALSE)*VLOOKUP(SBYLD2!BM$4,'[1]INTERNAL PARAMETERS-1'!$B$5:$J$44,3,FALSE)</f>
        <v>0</v>
      </c>
      <c r="BN190" s="44">
        <f>SBYLD1!BN190*VLOOKUP(SBYLD2!BN$4,'[1]INTERNAL PARAMETERS-1'!$B$5:$J$44,5,FALSE)*VLOOKUP(SBYLD2!BN$4,'[1]INTERNAL PARAMETERS-1'!$B$5:$J$44,6,FALSE)*VLOOKUP(SBYLD2!BN$4,'[1]INTERNAL PARAMETERS-1'!$B$5:$J$44,3,FALSE) + SBYLD1!BN190*(1-VLOOKUP(SBYLD2!BN$4,'[1]INTERNAL PARAMETERS-1'!$B$5:$J$44,5,FALSE))*VLOOKUP(SBYLD2!BN$4,'[1]INTERNAL PARAMETERS-1'!$B$5:$J$44,8,FALSE)*VLOOKUP(SBYLD2!BN$4,'[1]INTERNAL PARAMETERS-1'!$B$5:$J$44,3,FALSE)</f>
        <v>0</v>
      </c>
      <c r="BO190" s="44">
        <f>SBYLD1!BO190*VLOOKUP(SBYLD2!BO$4,'[1]INTERNAL PARAMETERS-1'!$B$5:$J$44,5,FALSE)*VLOOKUP(SBYLD2!BO$4,'[1]INTERNAL PARAMETERS-1'!$B$5:$J$44,6,FALSE)*VLOOKUP(SBYLD2!BO$4,'[1]INTERNAL PARAMETERS-1'!$B$5:$J$44,3,FALSE) + SBYLD1!BO190*(1-VLOOKUP(SBYLD2!BO$4,'[1]INTERNAL PARAMETERS-1'!$B$5:$J$44,5,FALSE))*VLOOKUP(SBYLD2!BO$4,'[1]INTERNAL PARAMETERS-1'!$B$5:$J$44,8,FALSE)*VLOOKUP(SBYLD2!BO$4,'[1]INTERNAL PARAMETERS-1'!$B$5:$J$44,3,FALSE)</f>
        <v>0</v>
      </c>
      <c r="BP190" s="44">
        <f>SBYLD1!BP190*VLOOKUP(SBYLD2!BP$4,'[1]INTERNAL PARAMETERS-1'!$B$5:$J$44,5,FALSE)*VLOOKUP(SBYLD2!BP$4,'[1]INTERNAL PARAMETERS-1'!$B$5:$J$44,6,FALSE)*VLOOKUP(SBYLD2!BP$4,'[1]INTERNAL PARAMETERS-1'!$B$5:$J$44,3,FALSE) + SBYLD1!BP190*(1-VLOOKUP(SBYLD2!BP$4,'[1]INTERNAL PARAMETERS-1'!$B$5:$J$44,5,FALSE))*VLOOKUP(SBYLD2!BP$4,'[1]INTERNAL PARAMETERS-1'!$B$5:$J$44,8,FALSE)*VLOOKUP(SBYLD2!BP$4,'[1]INTERNAL PARAMETERS-1'!$B$5:$J$44,3,FALSE)</f>
        <v>0</v>
      </c>
      <c r="BQ190" s="44">
        <f>SBYLD1!BQ190*VLOOKUP(SBYLD2!BQ$4,'[1]INTERNAL PARAMETERS-1'!$B$5:$J$44,5,FALSE)*VLOOKUP(SBYLD2!BQ$4,'[1]INTERNAL PARAMETERS-1'!$B$5:$J$44,6,FALSE)*VLOOKUP(SBYLD2!BQ$4,'[1]INTERNAL PARAMETERS-1'!$B$5:$J$44,3,FALSE) + SBYLD1!BQ190*(1-VLOOKUP(SBYLD2!BQ$4,'[1]INTERNAL PARAMETERS-1'!$B$5:$J$44,5,FALSE))*VLOOKUP(SBYLD2!BQ$4,'[1]INTERNAL PARAMETERS-1'!$B$5:$J$44,8,FALSE)*VLOOKUP(SBYLD2!BQ$4,'[1]INTERNAL PARAMETERS-1'!$B$5:$J$44,3,FALSE)</f>
        <v>0</v>
      </c>
      <c r="BR190" s="44">
        <f>SBYLD1!BR190*VLOOKUP(SBYLD2!BR$4,'[1]INTERNAL PARAMETERS-1'!$B$5:$J$44,5,FALSE)*VLOOKUP(SBYLD2!BR$4,'[1]INTERNAL PARAMETERS-1'!$B$5:$J$44,6,FALSE)*VLOOKUP(SBYLD2!BR$4,'[1]INTERNAL PARAMETERS-1'!$B$5:$J$44,3,FALSE) + SBYLD1!BR190*(1-VLOOKUP(SBYLD2!BR$4,'[1]INTERNAL PARAMETERS-1'!$B$5:$J$44,5,FALSE))*VLOOKUP(SBYLD2!BR$4,'[1]INTERNAL PARAMETERS-1'!$B$5:$J$44,8,FALSE)*VLOOKUP(SBYLD2!BR$4,'[1]INTERNAL PARAMETERS-1'!$B$5:$J$44,3,FALSE)</f>
        <v>0</v>
      </c>
      <c r="BS190" s="44">
        <f>SBYLD1!BS190*VLOOKUP(SBYLD2!BS$4,'[1]INTERNAL PARAMETERS-1'!$B$5:$J$44,5,FALSE)*VLOOKUP(SBYLD2!BS$4,'[1]INTERNAL PARAMETERS-1'!$B$5:$J$44,6,FALSE)*VLOOKUP(SBYLD2!BS$4,'[1]INTERNAL PARAMETERS-1'!$B$5:$J$44,3,FALSE) + SBYLD1!BS190*(1-VLOOKUP(SBYLD2!BS$4,'[1]INTERNAL PARAMETERS-1'!$B$5:$J$44,5,FALSE))*VLOOKUP(SBYLD2!BS$4,'[1]INTERNAL PARAMETERS-1'!$B$5:$J$44,8,FALSE)*VLOOKUP(SBYLD2!BS$4,'[1]INTERNAL PARAMETERS-1'!$B$5:$J$44,3,FALSE)</f>
        <v>0</v>
      </c>
      <c r="BT190" s="44">
        <f>SBYLD1!BT190*VLOOKUP(SBYLD2!BT$4,'[1]INTERNAL PARAMETERS-1'!$B$5:$J$44,5,FALSE)*VLOOKUP(SBYLD2!BT$4,'[1]INTERNAL PARAMETERS-1'!$B$5:$J$44,6,FALSE)*VLOOKUP(SBYLD2!BT$4,'[1]INTERNAL PARAMETERS-1'!$B$5:$J$44,3,FALSE) + SBYLD1!BT190*(1-VLOOKUP(SBYLD2!BT$4,'[1]INTERNAL PARAMETERS-1'!$B$5:$J$44,5,FALSE))*VLOOKUP(SBYLD2!BT$4,'[1]INTERNAL PARAMETERS-1'!$B$5:$J$44,8,FALSE)*VLOOKUP(SBYLD2!BT$4,'[1]INTERNAL PARAMETERS-1'!$B$5:$J$44,3,FALSE)</f>
        <v>0</v>
      </c>
      <c r="BU190" s="44">
        <f>SBYLD1!BU190*VLOOKUP(SBYLD2!BU$4,'[1]INTERNAL PARAMETERS-1'!$B$5:$J$44,5,FALSE)*VLOOKUP(SBYLD2!BU$4,'[1]INTERNAL PARAMETERS-1'!$B$5:$J$44,6,FALSE)*VLOOKUP(SBYLD2!BU$4,'[1]INTERNAL PARAMETERS-1'!$B$5:$J$44,3,FALSE) + SBYLD1!BU190*(1-VLOOKUP(SBYLD2!BU$4,'[1]INTERNAL PARAMETERS-1'!$B$5:$J$44,5,FALSE))*VLOOKUP(SBYLD2!BU$4,'[1]INTERNAL PARAMETERS-1'!$B$5:$J$44,8,FALSE)*VLOOKUP(SBYLD2!BU$4,'[1]INTERNAL PARAMETERS-1'!$B$5:$J$44,3,FALSE)</f>
        <v>0</v>
      </c>
      <c r="BV190" s="44">
        <f>SBYLD1!BV190*VLOOKUP(SBYLD2!BV$4,'[1]INTERNAL PARAMETERS-1'!$B$5:$J$44,5,FALSE)*VLOOKUP(SBYLD2!BV$4,'[1]INTERNAL PARAMETERS-1'!$B$5:$J$44,6,FALSE)*VLOOKUP(SBYLD2!BV$4,'[1]INTERNAL PARAMETERS-1'!$B$5:$J$44,3,FALSE) + SBYLD1!BV190*(1-VLOOKUP(SBYLD2!BV$4,'[1]INTERNAL PARAMETERS-1'!$B$5:$J$44,5,FALSE))*VLOOKUP(SBYLD2!BV$4,'[1]INTERNAL PARAMETERS-1'!$B$5:$J$44,8,FALSE)*VLOOKUP(SBYLD2!BV$4,'[1]INTERNAL PARAMETERS-1'!$B$5:$J$44,3,FALSE)</f>
        <v>0</v>
      </c>
      <c r="BW190" s="44">
        <f>SBYLD1!BW190*VLOOKUP(SBYLD2!BW$4,'[1]INTERNAL PARAMETERS-1'!$B$5:$J$44,5,FALSE)*VLOOKUP(SBYLD2!BW$4,'[1]INTERNAL PARAMETERS-1'!$B$5:$J$44,6,FALSE)*VLOOKUP(SBYLD2!BW$4,'[1]INTERNAL PARAMETERS-1'!$B$5:$J$44,3,FALSE) + SBYLD1!BW190*(1-VLOOKUP(SBYLD2!BW$4,'[1]INTERNAL PARAMETERS-1'!$B$5:$J$44,5,FALSE))*VLOOKUP(SBYLD2!BW$4,'[1]INTERNAL PARAMETERS-1'!$B$5:$J$44,8,FALSE)*VLOOKUP(SBYLD2!BW$4,'[1]INTERNAL PARAMETERS-1'!$B$5:$J$44,3,FALSE)</f>
        <v>0</v>
      </c>
      <c r="BX190" s="44">
        <f>SBYLD1!BX190*VLOOKUP(SBYLD2!BX$4,'[1]INTERNAL PARAMETERS-1'!$B$5:$J$44,5,FALSE)*VLOOKUP(SBYLD2!BX$4,'[1]INTERNAL PARAMETERS-1'!$B$5:$J$44,6,FALSE)*VLOOKUP(SBYLD2!BX$4,'[1]INTERNAL PARAMETERS-1'!$B$5:$J$44,3,FALSE) + SBYLD1!BX190*(1-VLOOKUP(SBYLD2!BX$4,'[1]INTERNAL PARAMETERS-1'!$B$5:$J$44,5,FALSE))*VLOOKUP(SBYLD2!BX$4,'[1]INTERNAL PARAMETERS-1'!$B$5:$J$44,8,FALSE)*VLOOKUP(SBYLD2!BX$4,'[1]INTERNAL PARAMETERS-1'!$B$5:$J$44,3,FALSE)</f>
        <v>0</v>
      </c>
      <c r="BY190" s="44">
        <f>SBYLD1!BY190*VLOOKUP(SBYLD2!BY$4,'[1]INTERNAL PARAMETERS-1'!$B$5:$J$44,5,FALSE)*VLOOKUP(SBYLD2!BY$4,'[1]INTERNAL PARAMETERS-1'!$B$5:$J$44,6,FALSE)*VLOOKUP(SBYLD2!BY$4,'[1]INTERNAL PARAMETERS-1'!$B$5:$J$44,3,FALSE) + SBYLD1!BY190*(1-VLOOKUP(SBYLD2!BY$4,'[1]INTERNAL PARAMETERS-1'!$B$5:$J$44,5,FALSE))*VLOOKUP(SBYLD2!BY$4,'[1]INTERNAL PARAMETERS-1'!$B$5:$J$44,8,FALSE)*VLOOKUP(SBYLD2!BY$4,'[1]INTERNAL PARAMETERS-1'!$B$5:$J$44,3,FALSE)</f>
        <v>0</v>
      </c>
      <c r="BZ190" s="44">
        <f>SBYLD1!BZ190*VLOOKUP(SBYLD2!BZ$4,'[1]INTERNAL PARAMETERS-1'!$B$5:$J$44,5,FALSE)*VLOOKUP(SBYLD2!BZ$4,'[1]INTERNAL PARAMETERS-1'!$B$5:$J$44,6,FALSE)*VLOOKUP(SBYLD2!BZ$4,'[1]INTERNAL PARAMETERS-1'!$B$5:$J$44,3,FALSE) + SBYLD1!BZ190*(1-VLOOKUP(SBYLD2!BZ$4,'[1]INTERNAL PARAMETERS-1'!$B$5:$J$44,5,FALSE))*VLOOKUP(SBYLD2!BZ$4,'[1]INTERNAL PARAMETERS-1'!$B$5:$J$44,8,FALSE)*VLOOKUP(SBYLD2!BZ$4,'[1]INTERNAL PARAMETERS-1'!$B$5:$J$44,3,FALSE)</f>
        <v>0</v>
      </c>
      <c r="CA190" s="44">
        <f>SBYLD1!CA190*VLOOKUP(SBYLD2!CA$4,'[1]INTERNAL PARAMETERS-1'!$B$5:$J$44,5,FALSE)*VLOOKUP(SBYLD2!CA$4,'[1]INTERNAL PARAMETERS-1'!$B$5:$J$44,6,FALSE)*VLOOKUP(SBYLD2!CA$4,'[1]INTERNAL PARAMETERS-1'!$B$5:$J$44,3,FALSE) + SBYLD1!CA190*(1-VLOOKUP(SBYLD2!CA$4,'[1]INTERNAL PARAMETERS-1'!$B$5:$J$44,5,FALSE))*VLOOKUP(SBYLD2!CA$4,'[1]INTERNAL PARAMETERS-1'!$B$5:$J$44,8,FALSE)*VLOOKUP(SBYLD2!CA$4,'[1]INTERNAL PARAMETERS-1'!$B$5:$J$44,3,FALSE)</f>
        <v>0</v>
      </c>
      <c r="CB190" s="44">
        <f>SBYLD1!CB190*VLOOKUP(SBYLD2!CB$4,'[1]INTERNAL PARAMETERS-1'!$B$5:$J$44,5,FALSE)*VLOOKUP(SBYLD2!CB$4,'[1]INTERNAL PARAMETERS-1'!$B$5:$J$44,6,FALSE)*VLOOKUP(SBYLD2!CB$4,'[1]INTERNAL PARAMETERS-1'!$B$5:$J$44,3,FALSE) + SBYLD1!CB190*(1-VLOOKUP(SBYLD2!CB$4,'[1]INTERNAL PARAMETERS-1'!$B$5:$J$44,5,FALSE))*VLOOKUP(SBYLD2!CB$4,'[1]INTERNAL PARAMETERS-1'!$B$5:$J$44,8,FALSE)*VLOOKUP(SBYLD2!CB$4,'[1]INTERNAL PARAMETERS-1'!$B$5:$J$44,3,FALSE)</f>
        <v>0</v>
      </c>
      <c r="CC190" s="44">
        <f>SBYLD1!CC190*VLOOKUP(SBYLD2!CC$4,'[1]INTERNAL PARAMETERS-1'!$B$5:$J$44,5,FALSE)*VLOOKUP(SBYLD2!CC$4,'[1]INTERNAL PARAMETERS-1'!$B$5:$J$44,6,FALSE)*VLOOKUP(SBYLD2!CC$4,'[1]INTERNAL PARAMETERS-1'!$B$5:$J$44,3,FALSE) + SBYLD1!CC190*(1-VLOOKUP(SBYLD2!CC$4,'[1]INTERNAL PARAMETERS-1'!$B$5:$J$44,5,FALSE))*VLOOKUP(SBYLD2!CC$4,'[1]INTERNAL PARAMETERS-1'!$B$5:$J$44,8,FALSE)*VLOOKUP(SBYLD2!CC$4,'[1]INTERNAL PARAMETERS-1'!$B$5:$J$44,3,FALSE)</f>
        <v>0</v>
      </c>
      <c r="CD190" s="44">
        <f>SBYLD1!CD190*VLOOKUP(SBYLD2!CD$4,'[1]INTERNAL PARAMETERS-1'!$B$5:$J$44,5,FALSE)*VLOOKUP(SBYLD2!CD$4,'[1]INTERNAL PARAMETERS-1'!$B$5:$J$44,6,FALSE)*VLOOKUP(SBYLD2!CD$4,'[1]INTERNAL PARAMETERS-1'!$B$5:$J$44,3,FALSE) + SBYLD1!CD190*(1-VLOOKUP(SBYLD2!CD$4,'[1]INTERNAL PARAMETERS-1'!$B$5:$J$44,5,FALSE))*VLOOKUP(SBYLD2!CD$4,'[1]INTERNAL PARAMETERS-1'!$B$5:$J$44,8,FALSE)*VLOOKUP(SBYLD2!CD$4,'[1]INTERNAL PARAMETERS-1'!$B$5:$J$44,3,FALSE)</f>
        <v>0</v>
      </c>
      <c r="CE190" s="44">
        <f>SBYLD1!CE190*VLOOKUP(SBYLD2!CE$4,'[1]INTERNAL PARAMETERS-1'!$B$5:$J$44,5,FALSE)*VLOOKUP(SBYLD2!CE$4,'[1]INTERNAL PARAMETERS-1'!$B$5:$J$44,6,FALSE)*VLOOKUP(SBYLD2!CE$4,'[1]INTERNAL PARAMETERS-1'!$B$5:$J$44,3,FALSE) + SBYLD1!CE190*(1-VLOOKUP(SBYLD2!CE$4,'[1]INTERNAL PARAMETERS-1'!$B$5:$J$44,5,FALSE))*VLOOKUP(SBYLD2!CE$4,'[1]INTERNAL PARAMETERS-1'!$B$5:$J$44,8,FALSE)*VLOOKUP(SBYLD2!CE$4,'[1]INTERNAL PARAMETERS-1'!$B$5:$J$44,3,FALSE)</f>
        <v>0</v>
      </c>
      <c r="CF190" s="44">
        <f>SBYLD1!CF190*VLOOKUP(SBYLD2!CF$4,'[1]INTERNAL PARAMETERS-1'!$B$5:$J$44,5,FALSE)*VLOOKUP(SBYLD2!CF$4,'[1]INTERNAL PARAMETERS-1'!$B$5:$J$44,6,FALSE)*VLOOKUP(SBYLD2!CF$4,'[1]INTERNAL PARAMETERS-1'!$B$5:$J$44,3,FALSE) + SBYLD1!CF190*(1-VLOOKUP(SBYLD2!CF$4,'[1]INTERNAL PARAMETERS-1'!$B$5:$J$44,5,FALSE))*VLOOKUP(SBYLD2!CF$4,'[1]INTERNAL PARAMETERS-1'!$B$5:$J$44,8,FALSE)*VLOOKUP(SBYLD2!CF$4,'[1]INTERNAL PARAMETERS-1'!$B$5:$J$44,3,FALSE)</f>
        <v>0</v>
      </c>
      <c r="CG190" s="44">
        <f>SBYLD1!CG190*VLOOKUP(SBYLD2!CG$4,'[1]INTERNAL PARAMETERS-1'!$B$5:$J$44,5,FALSE)*VLOOKUP(SBYLD2!CG$4,'[1]INTERNAL PARAMETERS-1'!$B$5:$J$44,6,FALSE)*VLOOKUP(SBYLD2!CG$4,'[1]INTERNAL PARAMETERS-1'!$B$5:$J$44,3,FALSE) + SBYLD1!CG190*(1-VLOOKUP(SBYLD2!CG$4,'[1]INTERNAL PARAMETERS-1'!$B$5:$J$44,5,FALSE))*VLOOKUP(SBYLD2!CG$4,'[1]INTERNAL PARAMETERS-1'!$B$5:$J$44,8,FALSE)*VLOOKUP(SBYLD2!CG$4,'[1]INTERNAL PARAMETERS-1'!$B$5:$J$44,3,FALSE)</f>
        <v>0</v>
      </c>
      <c r="CH190" s="43">
        <f>SBYLD1!CH190*VLOOKUP(SBYLD2!CH$4,'[1]INTERNAL PARAMETERS-1'!$B$5:$J$44,5,FALSE)*VLOOKUP(SBYLD2!CH$4,'[1]INTERNAL PARAMETERS-1'!$B$5:$J$44,6,FALSE)*VLOOKUP(SBYLD2!CH$4,'[1]INTERNAL PARAMETERS-1'!$B$5:$J$44,3,FALSE) + SBYLD1!CH190*(1-VLOOKUP(SBYLD2!CH$4,'[1]INTERNAL PARAMETERS-1'!$B$5:$J$44,5,FALSE))*VLOOKUP(SBYLD2!CH$4,'[1]INTERNAL PARAMETERS-1'!$B$5:$J$44,8,FALSE)*VLOOKUP(SBYLD2!CH$4,'[1]INTERNAL PARAMETERS-1'!$B$5:$J$44,3,FALSE)</f>
        <v>0</v>
      </c>
      <c r="CJ190" s="45">
        <f t="shared" si="4"/>
        <v>0</v>
      </c>
      <c r="CK190" s="43">
        <f t="shared" si="5"/>
        <v>0</v>
      </c>
    </row>
    <row r="191" spans="2:89">
      <c r="B191" s="58" t="s">
        <v>7</v>
      </c>
      <c r="C191" s="57" t="s">
        <v>59</v>
      </c>
      <c r="D191" s="57" t="s">
        <v>52</v>
      </c>
      <c r="E191" s="128">
        <f>SB!S191</f>
        <v>0</v>
      </c>
      <c r="F191" s="59">
        <f>'[1]INTERNAL PARAMETERS-1'!M11</f>
        <v>53.995000000000005</v>
      </c>
      <c r="G191" s="45">
        <f>SBYLD1!G191*VLOOKUP(SBYLD2!G$4,'[1]INTERNAL PARAMETERS-1'!$B$5:$J$44,5,FALSE)*VLOOKUP(SBYLD2!G$4,'[1]INTERNAL PARAMETERS-1'!$B$5:$J$44,7,FALSE)*SBYLD2!$F191 + SBYLD1!G191*(1-VLOOKUP(SBYLD2!G$4,'[1]INTERNAL PARAMETERS-1'!$B$5:$J$44,5,FALSE))*VLOOKUP(SBYLD2!G$4,'[1]INTERNAL PARAMETERS-1'!$B$5:$J$44,9,FALSE)*SBYLD2!$F191</f>
        <v>0</v>
      </c>
      <c r="H191" s="44">
        <f>SBYLD1!H191*VLOOKUP(SBYLD2!H$4,'[1]INTERNAL PARAMETERS-1'!$B$5:$J$44,5,FALSE)*VLOOKUP(SBYLD2!H$4,'[1]INTERNAL PARAMETERS-1'!$B$5:$J$44,7,FALSE)*SBYLD2!$F191 + SBYLD1!H191*(1-VLOOKUP(SBYLD2!H$4,'[1]INTERNAL PARAMETERS-1'!$B$5:$J$44,5,FALSE))*VLOOKUP(SBYLD2!H$4,'[1]INTERNAL PARAMETERS-1'!$B$5:$J$44,9,FALSE)*SBYLD2!$F191</f>
        <v>0</v>
      </c>
      <c r="I191" s="44">
        <f>SBYLD1!I191*VLOOKUP(SBYLD2!I$4,'[1]INTERNAL PARAMETERS-1'!$B$5:$J$44,5,FALSE)*VLOOKUP(SBYLD2!I$4,'[1]INTERNAL PARAMETERS-1'!$B$5:$J$44,7,FALSE)*SBYLD2!$F191 + SBYLD1!I191*(1-VLOOKUP(SBYLD2!I$4,'[1]INTERNAL PARAMETERS-1'!$B$5:$J$44,5,FALSE))*VLOOKUP(SBYLD2!I$4,'[1]INTERNAL PARAMETERS-1'!$B$5:$J$44,9,FALSE)*SBYLD2!$F191</f>
        <v>0</v>
      </c>
      <c r="J191" s="44">
        <f>SBYLD1!J191*VLOOKUP(SBYLD2!J$4,'[1]INTERNAL PARAMETERS-1'!$B$5:$J$44,5,FALSE)*VLOOKUP(SBYLD2!J$4,'[1]INTERNAL PARAMETERS-1'!$B$5:$J$44,7,FALSE)*SBYLD2!$F191 + SBYLD1!J191*(1-VLOOKUP(SBYLD2!J$4,'[1]INTERNAL PARAMETERS-1'!$B$5:$J$44,5,FALSE))*VLOOKUP(SBYLD2!J$4,'[1]INTERNAL PARAMETERS-1'!$B$5:$J$44,9,FALSE)*SBYLD2!$F191</f>
        <v>0</v>
      </c>
      <c r="K191" s="44">
        <f>SBYLD1!K191*VLOOKUP(SBYLD2!K$4,'[1]INTERNAL PARAMETERS-1'!$B$5:$J$44,5,FALSE)*VLOOKUP(SBYLD2!K$4,'[1]INTERNAL PARAMETERS-1'!$B$5:$J$44,7,FALSE)*SBYLD2!$F191 + SBYLD1!K191*(1-VLOOKUP(SBYLD2!K$4,'[1]INTERNAL PARAMETERS-1'!$B$5:$J$44,5,FALSE))*VLOOKUP(SBYLD2!K$4,'[1]INTERNAL PARAMETERS-1'!$B$5:$J$44,9,FALSE)*SBYLD2!$F191</f>
        <v>0</v>
      </c>
      <c r="L191" s="44">
        <f>SBYLD1!L191*VLOOKUP(SBYLD2!L$4,'[1]INTERNAL PARAMETERS-1'!$B$5:$J$44,5,FALSE)*VLOOKUP(SBYLD2!L$4,'[1]INTERNAL PARAMETERS-1'!$B$5:$J$44,7,FALSE)*SBYLD2!$F191 + SBYLD1!L191*(1-VLOOKUP(SBYLD2!L$4,'[1]INTERNAL PARAMETERS-1'!$B$5:$J$44,5,FALSE))*VLOOKUP(SBYLD2!L$4,'[1]INTERNAL PARAMETERS-1'!$B$5:$J$44,9,FALSE)*SBYLD2!$F191</f>
        <v>0</v>
      </c>
      <c r="M191" s="44">
        <f>SBYLD1!M191*VLOOKUP(SBYLD2!M$4,'[1]INTERNAL PARAMETERS-1'!$B$5:$J$44,5,FALSE)*VLOOKUP(SBYLD2!M$4,'[1]INTERNAL PARAMETERS-1'!$B$5:$J$44,7,FALSE)*SBYLD2!$F191 + SBYLD1!M191*(1-VLOOKUP(SBYLD2!M$4,'[1]INTERNAL PARAMETERS-1'!$B$5:$J$44,5,FALSE))*VLOOKUP(SBYLD2!M$4,'[1]INTERNAL PARAMETERS-1'!$B$5:$J$44,9,FALSE)*SBYLD2!$F191</f>
        <v>0</v>
      </c>
      <c r="N191" s="44">
        <f>SBYLD1!N191*VLOOKUP(SBYLD2!N$4,'[1]INTERNAL PARAMETERS-1'!$B$5:$J$44,5,FALSE)*VLOOKUP(SBYLD2!N$4,'[1]INTERNAL PARAMETERS-1'!$B$5:$J$44,7,FALSE)*SBYLD2!$F191 + SBYLD1!N191*(1-VLOOKUP(SBYLD2!N$4,'[1]INTERNAL PARAMETERS-1'!$B$5:$J$44,5,FALSE))*VLOOKUP(SBYLD2!N$4,'[1]INTERNAL PARAMETERS-1'!$B$5:$J$44,9,FALSE)*SBYLD2!$F191</f>
        <v>0</v>
      </c>
      <c r="O191" s="44">
        <f>SBYLD1!O191*VLOOKUP(SBYLD2!O$4,'[1]INTERNAL PARAMETERS-1'!$B$5:$J$44,5,FALSE)*VLOOKUP(SBYLD2!O$4,'[1]INTERNAL PARAMETERS-1'!$B$5:$J$44,7,FALSE)*SBYLD2!$F191 + SBYLD1!O191*(1-VLOOKUP(SBYLD2!O$4,'[1]INTERNAL PARAMETERS-1'!$B$5:$J$44,5,FALSE))*VLOOKUP(SBYLD2!O$4,'[1]INTERNAL PARAMETERS-1'!$B$5:$J$44,9,FALSE)*SBYLD2!$F191</f>
        <v>0</v>
      </c>
      <c r="P191" s="44">
        <f>SBYLD1!P191*VLOOKUP(SBYLD2!P$4,'[1]INTERNAL PARAMETERS-1'!$B$5:$J$44,5,FALSE)*VLOOKUP(SBYLD2!P$4,'[1]INTERNAL PARAMETERS-1'!$B$5:$J$44,7,FALSE)*SBYLD2!$F191 + SBYLD1!P191*(1-VLOOKUP(SBYLD2!P$4,'[1]INTERNAL PARAMETERS-1'!$B$5:$J$44,5,FALSE))*VLOOKUP(SBYLD2!P$4,'[1]INTERNAL PARAMETERS-1'!$B$5:$J$44,9,FALSE)*SBYLD2!$F191</f>
        <v>0</v>
      </c>
      <c r="Q191" s="44">
        <f>SBYLD1!Q191*VLOOKUP(SBYLD2!Q$4,'[1]INTERNAL PARAMETERS-1'!$B$5:$J$44,5,FALSE)*VLOOKUP(SBYLD2!Q$4,'[1]INTERNAL PARAMETERS-1'!$B$5:$J$44,7,FALSE)*SBYLD2!$F191 + SBYLD1!Q191*(1-VLOOKUP(SBYLD2!Q$4,'[1]INTERNAL PARAMETERS-1'!$B$5:$J$44,5,FALSE))*VLOOKUP(SBYLD2!Q$4,'[1]INTERNAL PARAMETERS-1'!$B$5:$J$44,9,FALSE)*SBYLD2!$F191</f>
        <v>0</v>
      </c>
      <c r="R191" s="44">
        <f>SBYLD1!R191*VLOOKUP(SBYLD2!R$4,'[1]INTERNAL PARAMETERS-1'!$B$5:$J$44,5,FALSE)*VLOOKUP(SBYLD2!R$4,'[1]INTERNAL PARAMETERS-1'!$B$5:$J$44,7,FALSE)*SBYLD2!$F191 + SBYLD1!R191*(1-VLOOKUP(SBYLD2!R$4,'[1]INTERNAL PARAMETERS-1'!$B$5:$J$44,5,FALSE))*VLOOKUP(SBYLD2!R$4,'[1]INTERNAL PARAMETERS-1'!$B$5:$J$44,9,FALSE)*SBYLD2!$F191</f>
        <v>0</v>
      </c>
      <c r="S191" s="44">
        <f>SBYLD1!S191*VLOOKUP(SBYLD2!S$4,'[1]INTERNAL PARAMETERS-1'!$B$5:$J$44,5,FALSE)*VLOOKUP(SBYLD2!S$4,'[1]INTERNAL PARAMETERS-1'!$B$5:$J$44,7,FALSE)*SBYLD2!$F191 + SBYLD1!S191*(1-VLOOKUP(SBYLD2!S$4,'[1]INTERNAL PARAMETERS-1'!$B$5:$J$44,5,FALSE))*VLOOKUP(SBYLD2!S$4,'[1]INTERNAL PARAMETERS-1'!$B$5:$J$44,9,FALSE)*SBYLD2!$F191</f>
        <v>0</v>
      </c>
      <c r="T191" s="44">
        <f>SBYLD1!T191*VLOOKUP(SBYLD2!T$4,'[1]INTERNAL PARAMETERS-1'!$B$5:$J$44,5,FALSE)*VLOOKUP(SBYLD2!T$4,'[1]INTERNAL PARAMETERS-1'!$B$5:$J$44,7,FALSE)*SBYLD2!$F191 + SBYLD1!T191*(1-VLOOKUP(SBYLD2!T$4,'[1]INTERNAL PARAMETERS-1'!$B$5:$J$44,5,FALSE))*VLOOKUP(SBYLD2!T$4,'[1]INTERNAL PARAMETERS-1'!$B$5:$J$44,9,FALSE)*SBYLD2!$F191</f>
        <v>0</v>
      </c>
      <c r="U191" s="44">
        <f>SBYLD1!U191*VLOOKUP(SBYLD2!U$4,'[1]INTERNAL PARAMETERS-1'!$B$5:$J$44,5,FALSE)*VLOOKUP(SBYLD2!U$4,'[1]INTERNAL PARAMETERS-1'!$B$5:$J$44,7,FALSE)*SBYLD2!$F191 + SBYLD1!U191*(1-VLOOKUP(SBYLD2!U$4,'[1]INTERNAL PARAMETERS-1'!$B$5:$J$44,5,FALSE))*VLOOKUP(SBYLD2!U$4,'[1]INTERNAL PARAMETERS-1'!$B$5:$J$44,9,FALSE)*SBYLD2!$F191</f>
        <v>0</v>
      </c>
      <c r="V191" s="44">
        <f>SBYLD1!V191*VLOOKUP(SBYLD2!V$4,'[1]INTERNAL PARAMETERS-1'!$B$5:$J$44,5,FALSE)*VLOOKUP(SBYLD2!V$4,'[1]INTERNAL PARAMETERS-1'!$B$5:$J$44,7,FALSE)*SBYLD2!$F191 + SBYLD1!V191*(1-VLOOKUP(SBYLD2!V$4,'[1]INTERNAL PARAMETERS-1'!$B$5:$J$44,5,FALSE))*VLOOKUP(SBYLD2!V$4,'[1]INTERNAL PARAMETERS-1'!$B$5:$J$44,9,FALSE)*SBYLD2!$F191</f>
        <v>0</v>
      </c>
      <c r="W191" s="44">
        <f>SBYLD1!W191*VLOOKUP(SBYLD2!W$4,'[1]INTERNAL PARAMETERS-1'!$B$5:$J$44,5,FALSE)*VLOOKUP(SBYLD2!W$4,'[1]INTERNAL PARAMETERS-1'!$B$5:$J$44,7,FALSE)*SBYLD2!$F191 + SBYLD1!W191*(1-VLOOKUP(SBYLD2!W$4,'[1]INTERNAL PARAMETERS-1'!$B$5:$J$44,5,FALSE))*VLOOKUP(SBYLD2!W$4,'[1]INTERNAL PARAMETERS-1'!$B$5:$J$44,9,FALSE)*SBYLD2!$F191</f>
        <v>0</v>
      </c>
      <c r="X191" s="44">
        <f>SBYLD1!X191*VLOOKUP(SBYLD2!X$4,'[1]INTERNAL PARAMETERS-1'!$B$5:$J$44,5,FALSE)*VLOOKUP(SBYLD2!X$4,'[1]INTERNAL PARAMETERS-1'!$B$5:$J$44,7,FALSE)*SBYLD2!$F191 + SBYLD1!X191*(1-VLOOKUP(SBYLD2!X$4,'[1]INTERNAL PARAMETERS-1'!$B$5:$J$44,5,FALSE))*VLOOKUP(SBYLD2!X$4,'[1]INTERNAL PARAMETERS-1'!$B$5:$J$44,9,FALSE)*SBYLD2!$F191</f>
        <v>0</v>
      </c>
      <c r="Y191" s="44">
        <f>SBYLD1!Y191*VLOOKUP(SBYLD2!Y$4,'[1]INTERNAL PARAMETERS-1'!$B$5:$J$44,5,FALSE)*VLOOKUP(SBYLD2!Y$4,'[1]INTERNAL PARAMETERS-1'!$B$5:$J$44,7,FALSE)*SBYLD2!$F191 + SBYLD1!Y191*(1-VLOOKUP(SBYLD2!Y$4,'[1]INTERNAL PARAMETERS-1'!$B$5:$J$44,5,FALSE))*VLOOKUP(SBYLD2!Y$4,'[1]INTERNAL PARAMETERS-1'!$B$5:$J$44,9,FALSE)*SBYLD2!$F191</f>
        <v>0</v>
      </c>
      <c r="Z191" s="44">
        <f>SBYLD1!Z191*VLOOKUP(SBYLD2!Z$4,'[1]INTERNAL PARAMETERS-1'!$B$5:$J$44,5,FALSE)*VLOOKUP(SBYLD2!Z$4,'[1]INTERNAL PARAMETERS-1'!$B$5:$J$44,7,FALSE)*SBYLD2!$F191 + SBYLD1!Z191*(1-VLOOKUP(SBYLD2!Z$4,'[1]INTERNAL PARAMETERS-1'!$B$5:$J$44,5,FALSE))*VLOOKUP(SBYLD2!Z$4,'[1]INTERNAL PARAMETERS-1'!$B$5:$J$44,9,FALSE)*SBYLD2!$F191</f>
        <v>0</v>
      </c>
      <c r="AA191" s="44">
        <f>SBYLD1!AA191*VLOOKUP(SBYLD2!AA$4,'[1]INTERNAL PARAMETERS-1'!$B$5:$J$44,5,FALSE)*VLOOKUP(SBYLD2!AA$4,'[1]INTERNAL PARAMETERS-1'!$B$5:$J$44,7,FALSE)*SBYLD2!$F191 + SBYLD1!AA191*(1-VLOOKUP(SBYLD2!AA$4,'[1]INTERNAL PARAMETERS-1'!$B$5:$J$44,5,FALSE))*VLOOKUP(SBYLD2!AA$4,'[1]INTERNAL PARAMETERS-1'!$B$5:$J$44,9,FALSE)*SBYLD2!$F191</f>
        <v>0</v>
      </c>
      <c r="AB191" s="44">
        <f>SBYLD1!AB191*VLOOKUP(SBYLD2!AB$4,'[1]INTERNAL PARAMETERS-1'!$B$5:$J$44,5,FALSE)*VLOOKUP(SBYLD2!AB$4,'[1]INTERNAL PARAMETERS-1'!$B$5:$J$44,7,FALSE)*SBYLD2!$F191 + SBYLD1!AB191*(1-VLOOKUP(SBYLD2!AB$4,'[1]INTERNAL PARAMETERS-1'!$B$5:$J$44,5,FALSE))*VLOOKUP(SBYLD2!AB$4,'[1]INTERNAL PARAMETERS-1'!$B$5:$J$44,9,FALSE)*SBYLD2!$F191</f>
        <v>0</v>
      </c>
      <c r="AC191" s="44">
        <f>SBYLD1!AC191*VLOOKUP(SBYLD2!AC$4,'[1]INTERNAL PARAMETERS-1'!$B$5:$J$44,5,FALSE)*VLOOKUP(SBYLD2!AC$4,'[1]INTERNAL PARAMETERS-1'!$B$5:$J$44,7,FALSE)*SBYLD2!$F191 + SBYLD1!AC191*(1-VLOOKUP(SBYLD2!AC$4,'[1]INTERNAL PARAMETERS-1'!$B$5:$J$44,5,FALSE))*VLOOKUP(SBYLD2!AC$4,'[1]INTERNAL PARAMETERS-1'!$B$5:$J$44,9,FALSE)*SBYLD2!$F191</f>
        <v>0</v>
      </c>
      <c r="AD191" s="44">
        <f>SBYLD1!AD191*VLOOKUP(SBYLD2!AD$4,'[1]INTERNAL PARAMETERS-1'!$B$5:$J$44,5,FALSE)*VLOOKUP(SBYLD2!AD$4,'[1]INTERNAL PARAMETERS-1'!$B$5:$J$44,7,FALSE)*SBYLD2!$F191 + SBYLD1!AD191*(1-VLOOKUP(SBYLD2!AD$4,'[1]INTERNAL PARAMETERS-1'!$B$5:$J$44,5,FALSE))*VLOOKUP(SBYLD2!AD$4,'[1]INTERNAL PARAMETERS-1'!$B$5:$J$44,9,FALSE)*SBYLD2!$F191</f>
        <v>0</v>
      </c>
      <c r="AE191" s="44">
        <f>SBYLD1!AE191*VLOOKUP(SBYLD2!AE$4,'[1]INTERNAL PARAMETERS-1'!$B$5:$J$44,5,FALSE)*VLOOKUP(SBYLD2!AE$4,'[1]INTERNAL PARAMETERS-1'!$B$5:$J$44,7,FALSE)*SBYLD2!$F191 + SBYLD1!AE191*(1-VLOOKUP(SBYLD2!AE$4,'[1]INTERNAL PARAMETERS-1'!$B$5:$J$44,5,FALSE))*VLOOKUP(SBYLD2!AE$4,'[1]INTERNAL PARAMETERS-1'!$B$5:$J$44,9,FALSE)*SBYLD2!$F191</f>
        <v>0</v>
      </c>
      <c r="AF191" s="44">
        <f>SBYLD1!AF191*VLOOKUP(SBYLD2!AF$4,'[1]INTERNAL PARAMETERS-1'!$B$5:$J$44,5,FALSE)*VLOOKUP(SBYLD2!AF$4,'[1]INTERNAL PARAMETERS-1'!$B$5:$J$44,7,FALSE)*SBYLD2!$F191 + SBYLD1!AF191*(1-VLOOKUP(SBYLD2!AF$4,'[1]INTERNAL PARAMETERS-1'!$B$5:$J$44,5,FALSE))*VLOOKUP(SBYLD2!AF$4,'[1]INTERNAL PARAMETERS-1'!$B$5:$J$44,9,FALSE)*SBYLD2!$F191</f>
        <v>0</v>
      </c>
      <c r="AG191" s="44">
        <f>SBYLD1!AG191*VLOOKUP(SBYLD2!AG$4,'[1]INTERNAL PARAMETERS-1'!$B$5:$J$44,5,FALSE)*VLOOKUP(SBYLD2!AG$4,'[1]INTERNAL PARAMETERS-1'!$B$5:$J$44,7,FALSE)*SBYLD2!$F191 + SBYLD1!AG191*(1-VLOOKUP(SBYLD2!AG$4,'[1]INTERNAL PARAMETERS-1'!$B$5:$J$44,5,FALSE))*VLOOKUP(SBYLD2!AG$4,'[1]INTERNAL PARAMETERS-1'!$B$5:$J$44,9,FALSE)*SBYLD2!$F191</f>
        <v>0</v>
      </c>
      <c r="AH191" s="44">
        <f>SBYLD1!AH191*VLOOKUP(SBYLD2!AH$4,'[1]INTERNAL PARAMETERS-1'!$B$5:$J$44,5,FALSE)*VLOOKUP(SBYLD2!AH$4,'[1]INTERNAL PARAMETERS-1'!$B$5:$J$44,7,FALSE)*SBYLD2!$F191 + SBYLD1!AH191*(1-VLOOKUP(SBYLD2!AH$4,'[1]INTERNAL PARAMETERS-1'!$B$5:$J$44,5,FALSE))*VLOOKUP(SBYLD2!AH$4,'[1]INTERNAL PARAMETERS-1'!$B$5:$J$44,9,FALSE)*SBYLD2!$F191</f>
        <v>0</v>
      </c>
      <c r="AI191" s="44">
        <f>SBYLD1!AI191*VLOOKUP(SBYLD2!AI$4,'[1]INTERNAL PARAMETERS-1'!$B$5:$J$44,5,FALSE)*VLOOKUP(SBYLD2!AI$4,'[1]INTERNAL PARAMETERS-1'!$B$5:$J$44,7,FALSE)*SBYLD2!$F191 + SBYLD1!AI191*(1-VLOOKUP(SBYLD2!AI$4,'[1]INTERNAL PARAMETERS-1'!$B$5:$J$44,5,FALSE))*VLOOKUP(SBYLD2!AI$4,'[1]INTERNAL PARAMETERS-1'!$B$5:$J$44,9,FALSE)*SBYLD2!$F191</f>
        <v>0</v>
      </c>
      <c r="AJ191" s="44">
        <f>SBYLD1!AJ191*VLOOKUP(SBYLD2!AJ$4,'[1]INTERNAL PARAMETERS-1'!$B$5:$J$44,5,FALSE)*VLOOKUP(SBYLD2!AJ$4,'[1]INTERNAL PARAMETERS-1'!$B$5:$J$44,7,FALSE)*SBYLD2!$F191 + SBYLD1!AJ191*(1-VLOOKUP(SBYLD2!AJ$4,'[1]INTERNAL PARAMETERS-1'!$B$5:$J$44,5,FALSE))*VLOOKUP(SBYLD2!AJ$4,'[1]INTERNAL PARAMETERS-1'!$B$5:$J$44,9,FALSE)*SBYLD2!$F191</f>
        <v>0</v>
      </c>
      <c r="AK191" s="44">
        <f>SBYLD1!AK191*VLOOKUP(SBYLD2!AK$4,'[1]INTERNAL PARAMETERS-1'!$B$5:$J$44,5,FALSE)*VLOOKUP(SBYLD2!AK$4,'[1]INTERNAL PARAMETERS-1'!$B$5:$J$44,7,FALSE)*SBYLD2!$F191 + SBYLD1!AK191*(1-VLOOKUP(SBYLD2!AK$4,'[1]INTERNAL PARAMETERS-1'!$B$5:$J$44,5,FALSE))*VLOOKUP(SBYLD2!AK$4,'[1]INTERNAL PARAMETERS-1'!$B$5:$J$44,9,FALSE)*SBYLD2!$F191</f>
        <v>0</v>
      </c>
      <c r="AL191" s="44">
        <f>SBYLD1!AL191*VLOOKUP(SBYLD2!AL$4,'[1]INTERNAL PARAMETERS-1'!$B$5:$J$44,5,FALSE)*VLOOKUP(SBYLD2!AL$4,'[1]INTERNAL PARAMETERS-1'!$B$5:$J$44,7,FALSE)*SBYLD2!$F191 + SBYLD1!AL191*(1-VLOOKUP(SBYLD2!AL$4,'[1]INTERNAL PARAMETERS-1'!$B$5:$J$44,5,FALSE))*VLOOKUP(SBYLD2!AL$4,'[1]INTERNAL PARAMETERS-1'!$B$5:$J$44,9,FALSE)*SBYLD2!$F191</f>
        <v>0</v>
      </c>
      <c r="AM191" s="44">
        <f>SBYLD1!AM191*VLOOKUP(SBYLD2!AM$4,'[1]INTERNAL PARAMETERS-1'!$B$5:$J$44,5,FALSE)*VLOOKUP(SBYLD2!AM$4,'[1]INTERNAL PARAMETERS-1'!$B$5:$J$44,7,FALSE)*SBYLD2!$F191 + SBYLD1!AM191*(1-VLOOKUP(SBYLD2!AM$4,'[1]INTERNAL PARAMETERS-1'!$B$5:$J$44,5,FALSE))*VLOOKUP(SBYLD2!AM$4,'[1]INTERNAL PARAMETERS-1'!$B$5:$J$44,9,FALSE)*SBYLD2!$F191</f>
        <v>0</v>
      </c>
      <c r="AN191" s="44">
        <f>SBYLD1!AN191*VLOOKUP(SBYLD2!AN$4,'[1]INTERNAL PARAMETERS-1'!$B$5:$J$44,5,FALSE)*VLOOKUP(SBYLD2!AN$4,'[1]INTERNAL PARAMETERS-1'!$B$5:$J$44,7,FALSE)*SBYLD2!$F191 + SBYLD1!AN191*(1-VLOOKUP(SBYLD2!AN$4,'[1]INTERNAL PARAMETERS-1'!$B$5:$J$44,5,FALSE))*VLOOKUP(SBYLD2!AN$4,'[1]INTERNAL PARAMETERS-1'!$B$5:$J$44,9,FALSE)*SBYLD2!$F191</f>
        <v>0</v>
      </c>
      <c r="AO191" s="44">
        <f>SBYLD1!AO191*VLOOKUP(SBYLD2!AO$4,'[1]INTERNAL PARAMETERS-1'!$B$5:$J$44,5,FALSE)*VLOOKUP(SBYLD2!AO$4,'[1]INTERNAL PARAMETERS-1'!$B$5:$J$44,7,FALSE)*SBYLD2!$F191 + SBYLD1!AO191*(1-VLOOKUP(SBYLD2!AO$4,'[1]INTERNAL PARAMETERS-1'!$B$5:$J$44,5,FALSE))*VLOOKUP(SBYLD2!AO$4,'[1]INTERNAL PARAMETERS-1'!$B$5:$J$44,9,FALSE)*SBYLD2!$F191</f>
        <v>0</v>
      </c>
      <c r="AP191" s="44">
        <f>SBYLD1!AP191*VLOOKUP(SBYLD2!AP$4,'[1]INTERNAL PARAMETERS-1'!$B$5:$J$44,5,FALSE)*VLOOKUP(SBYLD2!AP$4,'[1]INTERNAL PARAMETERS-1'!$B$5:$J$44,7,FALSE)*SBYLD2!$F191 + SBYLD1!AP191*(1-VLOOKUP(SBYLD2!AP$4,'[1]INTERNAL PARAMETERS-1'!$B$5:$J$44,5,FALSE))*VLOOKUP(SBYLD2!AP$4,'[1]INTERNAL PARAMETERS-1'!$B$5:$J$44,9,FALSE)*SBYLD2!$F191</f>
        <v>0</v>
      </c>
      <c r="AQ191" s="44">
        <f>SBYLD1!AQ191*VLOOKUP(SBYLD2!AQ$4,'[1]INTERNAL PARAMETERS-1'!$B$5:$J$44,5,FALSE)*VLOOKUP(SBYLD2!AQ$4,'[1]INTERNAL PARAMETERS-1'!$B$5:$J$44,7,FALSE)*SBYLD2!$F191 + SBYLD1!AQ191*(1-VLOOKUP(SBYLD2!AQ$4,'[1]INTERNAL PARAMETERS-1'!$B$5:$J$44,5,FALSE))*VLOOKUP(SBYLD2!AQ$4,'[1]INTERNAL PARAMETERS-1'!$B$5:$J$44,9,FALSE)*SBYLD2!$F191</f>
        <v>0</v>
      </c>
      <c r="AR191" s="44">
        <f>SBYLD1!AR191*VLOOKUP(SBYLD2!AR$4,'[1]INTERNAL PARAMETERS-1'!$B$5:$J$44,5,FALSE)*VLOOKUP(SBYLD2!AR$4,'[1]INTERNAL PARAMETERS-1'!$B$5:$J$44,7,FALSE)*SBYLD2!$F191 + SBYLD1!AR191*(1-VLOOKUP(SBYLD2!AR$4,'[1]INTERNAL PARAMETERS-1'!$B$5:$J$44,5,FALSE))*VLOOKUP(SBYLD2!AR$4,'[1]INTERNAL PARAMETERS-1'!$B$5:$J$44,9,FALSE)*SBYLD2!$F191</f>
        <v>0</v>
      </c>
      <c r="AS191" s="44">
        <f>SBYLD1!AS191*VLOOKUP(SBYLD2!AS$4,'[1]INTERNAL PARAMETERS-1'!$B$5:$J$44,5,FALSE)*VLOOKUP(SBYLD2!AS$4,'[1]INTERNAL PARAMETERS-1'!$B$5:$J$44,7,FALSE)*SBYLD2!$F191 + SBYLD1!AS191*(1-VLOOKUP(SBYLD2!AS$4,'[1]INTERNAL PARAMETERS-1'!$B$5:$J$44,5,FALSE))*VLOOKUP(SBYLD2!AS$4,'[1]INTERNAL PARAMETERS-1'!$B$5:$J$44,9,FALSE)*SBYLD2!$F191</f>
        <v>0</v>
      </c>
      <c r="AT191" s="43">
        <f>SBYLD1!AT191*VLOOKUP(SBYLD2!AT$4,'[1]INTERNAL PARAMETERS-1'!$B$5:$J$44,5,FALSE)*VLOOKUP(SBYLD2!AT$4,'[1]INTERNAL PARAMETERS-1'!$B$5:$J$44,7,FALSE)*SBYLD2!$F191 + SBYLD1!AT191*(1-VLOOKUP(SBYLD2!AT$4,'[1]INTERNAL PARAMETERS-1'!$B$5:$J$44,5,FALSE))*VLOOKUP(SBYLD2!AT$4,'[1]INTERNAL PARAMETERS-1'!$B$5:$J$44,9,FALSE)*SBYLD2!$F191</f>
        <v>0</v>
      </c>
      <c r="AU191" s="45">
        <f>SBYLD1!AU191*VLOOKUP(SBYLD2!AU$4,'[1]INTERNAL PARAMETERS-1'!$B$5:$J$44,5,FALSE)*VLOOKUP(SBYLD2!AU$4,'[1]INTERNAL PARAMETERS-1'!$B$5:$J$44,6,FALSE)*VLOOKUP(SBYLD2!AU$4,'[1]INTERNAL PARAMETERS-1'!$B$5:$J$44,3,FALSE) + SBYLD1!AU191*(1-VLOOKUP(SBYLD2!AU$4,'[1]INTERNAL PARAMETERS-1'!$B$5:$J$44,5,FALSE))*VLOOKUP(SBYLD2!AU$4,'[1]INTERNAL PARAMETERS-1'!$B$5:$J$44,8,FALSE)*VLOOKUP(SBYLD2!AU$4,'[1]INTERNAL PARAMETERS-1'!$B$5:$J$44,3,FALSE)</f>
        <v>0</v>
      </c>
      <c r="AV191" s="44">
        <f>SBYLD1!AV191*VLOOKUP(SBYLD2!AV$4,'[1]INTERNAL PARAMETERS-1'!$B$5:$J$44,5,FALSE)*VLOOKUP(SBYLD2!AV$4,'[1]INTERNAL PARAMETERS-1'!$B$5:$J$44,6,FALSE)*VLOOKUP(SBYLD2!AV$4,'[1]INTERNAL PARAMETERS-1'!$B$5:$J$44,3,FALSE) + SBYLD1!AV191*(1-VLOOKUP(SBYLD2!AV$4,'[1]INTERNAL PARAMETERS-1'!$B$5:$J$44,5,FALSE))*VLOOKUP(SBYLD2!AV$4,'[1]INTERNAL PARAMETERS-1'!$B$5:$J$44,8,FALSE)*VLOOKUP(SBYLD2!AV$4,'[1]INTERNAL PARAMETERS-1'!$B$5:$J$44,3,FALSE)</f>
        <v>0</v>
      </c>
      <c r="AW191" s="44">
        <f>SBYLD1!AW191*VLOOKUP(SBYLD2!AW$4,'[1]INTERNAL PARAMETERS-1'!$B$5:$J$44,5,FALSE)*VLOOKUP(SBYLD2!AW$4,'[1]INTERNAL PARAMETERS-1'!$B$5:$J$44,6,FALSE)*VLOOKUP(SBYLD2!AW$4,'[1]INTERNAL PARAMETERS-1'!$B$5:$J$44,3,FALSE) + SBYLD1!AW191*(1-VLOOKUP(SBYLD2!AW$4,'[1]INTERNAL PARAMETERS-1'!$B$5:$J$44,5,FALSE))*VLOOKUP(SBYLD2!AW$4,'[1]INTERNAL PARAMETERS-1'!$B$5:$J$44,8,FALSE)*VLOOKUP(SBYLD2!AW$4,'[1]INTERNAL PARAMETERS-1'!$B$5:$J$44,3,FALSE)</f>
        <v>0</v>
      </c>
      <c r="AX191" s="44">
        <f>SBYLD1!AX191*VLOOKUP(SBYLD2!AX$4,'[1]INTERNAL PARAMETERS-1'!$B$5:$J$44,5,FALSE)*VLOOKUP(SBYLD2!AX$4,'[1]INTERNAL PARAMETERS-1'!$B$5:$J$44,6,FALSE)*VLOOKUP(SBYLD2!AX$4,'[1]INTERNAL PARAMETERS-1'!$B$5:$J$44,3,FALSE) + SBYLD1!AX191*(1-VLOOKUP(SBYLD2!AX$4,'[1]INTERNAL PARAMETERS-1'!$B$5:$J$44,5,FALSE))*VLOOKUP(SBYLD2!AX$4,'[1]INTERNAL PARAMETERS-1'!$B$5:$J$44,8,FALSE)*VLOOKUP(SBYLD2!AX$4,'[1]INTERNAL PARAMETERS-1'!$B$5:$J$44,3,FALSE)</f>
        <v>0</v>
      </c>
      <c r="AY191" s="44">
        <f>SBYLD1!AY191*VLOOKUP(SBYLD2!AY$4,'[1]INTERNAL PARAMETERS-1'!$B$5:$J$44,5,FALSE)*VLOOKUP(SBYLD2!AY$4,'[1]INTERNAL PARAMETERS-1'!$B$5:$J$44,6,FALSE)*VLOOKUP(SBYLD2!AY$4,'[1]INTERNAL PARAMETERS-1'!$B$5:$J$44,3,FALSE) + SBYLD1!AY191*(1-VLOOKUP(SBYLD2!AY$4,'[1]INTERNAL PARAMETERS-1'!$B$5:$J$44,5,FALSE))*VLOOKUP(SBYLD2!AY$4,'[1]INTERNAL PARAMETERS-1'!$B$5:$J$44,8,FALSE)*VLOOKUP(SBYLD2!AY$4,'[1]INTERNAL PARAMETERS-1'!$B$5:$J$44,3,FALSE)</f>
        <v>0</v>
      </c>
      <c r="AZ191" s="44">
        <f>SBYLD1!AZ191*VLOOKUP(SBYLD2!AZ$4,'[1]INTERNAL PARAMETERS-1'!$B$5:$J$44,5,FALSE)*VLOOKUP(SBYLD2!AZ$4,'[1]INTERNAL PARAMETERS-1'!$B$5:$J$44,6,FALSE)*VLOOKUP(SBYLD2!AZ$4,'[1]INTERNAL PARAMETERS-1'!$B$5:$J$44,3,FALSE) + SBYLD1!AZ191*(1-VLOOKUP(SBYLD2!AZ$4,'[1]INTERNAL PARAMETERS-1'!$B$5:$J$44,5,FALSE))*VLOOKUP(SBYLD2!AZ$4,'[1]INTERNAL PARAMETERS-1'!$B$5:$J$44,8,FALSE)*VLOOKUP(SBYLD2!AZ$4,'[1]INTERNAL PARAMETERS-1'!$B$5:$J$44,3,FALSE)</f>
        <v>0</v>
      </c>
      <c r="BA191" s="44">
        <f>SBYLD1!BA191*VLOOKUP(SBYLD2!BA$4,'[1]INTERNAL PARAMETERS-1'!$B$5:$J$44,5,FALSE)*VLOOKUP(SBYLD2!BA$4,'[1]INTERNAL PARAMETERS-1'!$B$5:$J$44,6,FALSE)*VLOOKUP(SBYLD2!BA$4,'[1]INTERNAL PARAMETERS-1'!$B$5:$J$44,3,FALSE) + SBYLD1!BA191*(1-VLOOKUP(SBYLD2!BA$4,'[1]INTERNAL PARAMETERS-1'!$B$5:$J$44,5,FALSE))*VLOOKUP(SBYLD2!BA$4,'[1]INTERNAL PARAMETERS-1'!$B$5:$J$44,8,FALSE)*VLOOKUP(SBYLD2!BA$4,'[1]INTERNAL PARAMETERS-1'!$B$5:$J$44,3,FALSE)</f>
        <v>0</v>
      </c>
      <c r="BB191" s="44">
        <f>SBYLD1!BB191*VLOOKUP(SBYLD2!BB$4,'[1]INTERNAL PARAMETERS-1'!$B$5:$J$44,5,FALSE)*VLOOKUP(SBYLD2!BB$4,'[1]INTERNAL PARAMETERS-1'!$B$5:$J$44,6,FALSE)*VLOOKUP(SBYLD2!BB$4,'[1]INTERNAL PARAMETERS-1'!$B$5:$J$44,3,FALSE) + SBYLD1!BB191*(1-VLOOKUP(SBYLD2!BB$4,'[1]INTERNAL PARAMETERS-1'!$B$5:$J$44,5,FALSE))*VLOOKUP(SBYLD2!BB$4,'[1]INTERNAL PARAMETERS-1'!$B$5:$J$44,8,FALSE)*VLOOKUP(SBYLD2!BB$4,'[1]INTERNAL PARAMETERS-1'!$B$5:$J$44,3,FALSE)</f>
        <v>0</v>
      </c>
      <c r="BC191" s="44">
        <f>SBYLD1!BC191*VLOOKUP(SBYLD2!BC$4,'[1]INTERNAL PARAMETERS-1'!$B$5:$J$44,5,FALSE)*VLOOKUP(SBYLD2!BC$4,'[1]INTERNAL PARAMETERS-1'!$B$5:$J$44,6,FALSE)*VLOOKUP(SBYLD2!BC$4,'[1]INTERNAL PARAMETERS-1'!$B$5:$J$44,3,FALSE) + SBYLD1!BC191*(1-VLOOKUP(SBYLD2!BC$4,'[1]INTERNAL PARAMETERS-1'!$B$5:$J$44,5,FALSE))*VLOOKUP(SBYLD2!BC$4,'[1]INTERNAL PARAMETERS-1'!$B$5:$J$44,8,FALSE)*VLOOKUP(SBYLD2!BC$4,'[1]INTERNAL PARAMETERS-1'!$B$5:$J$44,3,FALSE)</f>
        <v>0</v>
      </c>
      <c r="BD191" s="44">
        <f>SBYLD1!BD191*VLOOKUP(SBYLD2!BD$4,'[1]INTERNAL PARAMETERS-1'!$B$5:$J$44,5,FALSE)*VLOOKUP(SBYLD2!BD$4,'[1]INTERNAL PARAMETERS-1'!$B$5:$J$44,6,FALSE)*VLOOKUP(SBYLD2!BD$4,'[1]INTERNAL PARAMETERS-1'!$B$5:$J$44,3,FALSE) + SBYLD1!BD191*(1-VLOOKUP(SBYLD2!BD$4,'[1]INTERNAL PARAMETERS-1'!$B$5:$J$44,5,FALSE))*VLOOKUP(SBYLD2!BD$4,'[1]INTERNAL PARAMETERS-1'!$B$5:$J$44,8,FALSE)*VLOOKUP(SBYLD2!BD$4,'[1]INTERNAL PARAMETERS-1'!$B$5:$J$44,3,FALSE)</f>
        <v>0</v>
      </c>
      <c r="BE191" s="44">
        <f>SBYLD1!BE191*VLOOKUP(SBYLD2!BE$4,'[1]INTERNAL PARAMETERS-1'!$B$5:$J$44,5,FALSE)*VLOOKUP(SBYLD2!BE$4,'[1]INTERNAL PARAMETERS-1'!$B$5:$J$44,6,FALSE)*VLOOKUP(SBYLD2!BE$4,'[1]INTERNAL PARAMETERS-1'!$B$5:$J$44,3,FALSE) + SBYLD1!BE191*(1-VLOOKUP(SBYLD2!BE$4,'[1]INTERNAL PARAMETERS-1'!$B$5:$J$44,5,FALSE))*VLOOKUP(SBYLD2!BE$4,'[1]INTERNAL PARAMETERS-1'!$B$5:$J$44,8,FALSE)*VLOOKUP(SBYLD2!BE$4,'[1]INTERNAL PARAMETERS-1'!$B$5:$J$44,3,FALSE)</f>
        <v>0</v>
      </c>
      <c r="BF191" s="44">
        <f>SBYLD1!BF191*VLOOKUP(SBYLD2!BF$4,'[1]INTERNAL PARAMETERS-1'!$B$5:$J$44,5,FALSE)*VLOOKUP(SBYLD2!BF$4,'[1]INTERNAL PARAMETERS-1'!$B$5:$J$44,6,FALSE)*VLOOKUP(SBYLD2!BF$4,'[1]INTERNAL PARAMETERS-1'!$B$5:$J$44,3,FALSE) + SBYLD1!BF191*(1-VLOOKUP(SBYLD2!BF$4,'[1]INTERNAL PARAMETERS-1'!$B$5:$J$44,5,FALSE))*VLOOKUP(SBYLD2!BF$4,'[1]INTERNAL PARAMETERS-1'!$B$5:$J$44,8,FALSE)*VLOOKUP(SBYLD2!BF$4,'[1]INTERNAL PARAMETERS-1'!$B$5:$J$44,3,FALSE)</f>
        <v>0</v>
      </c>
      <c r="BG191" s="44">
        <f>SBYLD1!BG191*VLOOKUP(SBYLD2!BG$4,'[1]INTERNAL PARAMETERS-1'!$B$5:$J$44,5,FALSE)*VLOOKUP(SBYLD2!BG$4,'[1]INTERNAL PARAMETERS-1'!$B$5:$J$44,6,FALSE)*VLOOKUP(SBYLD2!BG$4,'[1]INTERNAL PARAMETERS-1'!$B$5:$J$44,3,FALSE) + SBYLD1!BG191*(1-VLOOKUP(SBYLD2!BG$4,'[1]INTERNAL PARAMETERS-1'!$B$5:$J$44,5,FALSE))*VLOOKUP(SBYLD2!BG$4,'[1]INTERNAL PARAMETERS-1'!$B$5:$J$44,8,FALSE)*VLOOKUP(SBYLD2!BG$4,'[1]INTERNAL PARAMETERS-1'!$B$5:$J$44,3,FALSE)</f>
        <v>0</v>
      </c>
      <c r="BH191" s="44">
        <f>SBYLD1!BH191*VLOOKUP(SBYLD2!BH$4,'[1]INTERNAL PARAMETERS-1'!$B$5:$J$44,5,FALSE)*VLOOKUP(SBYLD2!BH$4,'[1]INTERNAL PARAMETERS-1'!$B$5:$J$44,6,FALSE)*VLOOKUP(SBYLD2!BH$4,'[1]INTERNAL PARAMETERS-1'!$B$5:$J$44,3,FALSE) + SBYLD1!BH191*(1-VLOOKUP(SBYLD2!BH$4,'[1]INTERNAL PARAMETERS-1'!$B$5:$J$44,5,FALSE))*VLOOKUP(SBYLD2!BH$4,'[1]INTERNAL PARAMETERS-1'!$B$5:$J$44,8,FALSE)*VLOOKUP(SBYLD2!BH$4,'[1]INTERNAL PARAMETERS-1'!$B$5:$J$44,3,FALSE)</f>
        <v>0</v>
      </c>
      <c r="BI191" s="44">
        <f>SBYLD1!BI191*VLOOKUP(SBYLD2!BI$4,'[1]INTERNAL PARAMETERS-1'!$B$5:$J$44,5,FALSE)*VLOOKUP(SBYLD2!BI$4,'[1]INTERNAL PARAMETERS-1'!$B$5:$J$44,6,FALSE)*VLOOKUP(SBYLD2!BI$4,'[1]INTERNAL PARAMETERS-1'!$B$5:$J$44,3,FALSE) + SBYLD1!BI191*(1-VLOOKUP(SBYLD2!BI$4,'[1]INTERNAL PARAMETERS-1'!$B$5:$J$44,5,FALSE))*VLOOKUP(SBYLD2!BI$4,'[1]INTERNAL PARAMETERS-1'!$B$5:$J$44,8,FALSE)*VLOOKUP(SBYLD2!BI$4,'[1]INTERNAL PARAMETERS-1'!$B$5:$J$44,3,FALSE)</f>
        <v>0</v>
      </c>
      <c r="BJ191" s="44">
        <f>SBYLD1!BJ191*VLOOKUP(SBYLD2!BJ$4,'[1]INTERNAL PARAMETERS-1'!$B$5:$J$44,5,FALSE)*VLOOKUP(SBYLD2!BJ$4,'[1]INTERNAL PARAMETERS-1'!$B$5:$J$44,6,FALSE)*VLOOKUP(SBYLD2!BJ$4,'[1]INTERNAL PARAMETERS-1'!$B$5:$J$44,3,FALSE) + SBYLD1!BJ191*(1-VLOOKUP(SBYLD2!BJ$4,'[1]INTERNAL PARAMETERS-1'!$B$5:$J$44,5,FALSE))*VLOOKUP(SBYLD2!BJ$4,'[1]INTERNAL PARAMETERS-1'!$B$5:$J$44,8,FALSE)*VLOOKUP(SBYLD2!BJ$4,'[1]INTERNAL PARAMETERS-1'!$B$5:$J$44,3,FALSE)</f>
        <v>0</v>
      </c>
      <c r="BK191" s="44">
        <f>SBYLD1!BK191*VLOOKUP(SBYLD2!BK$4,'[1]INTERNAL PARAMETERS-1'!$B$5:$J$44,5,FALSE)*VLOOKUP(SBYLD2!BK$4,'[1]INTERNAL PARAMETERS-1'!$B$5:$J$44,6,FALSE)*VLOOKUP(SBYLD2!BK$4,'[1]INTERNAL PARAMETERS-1'!$B$5:$J$44,3,FALSE) + SBYLD1!BK191*(1-VLOOKUP(SBYLD2!BK$4,'[1]INTERNAL PARAMETERS-1'!$B$5:$J$44,5,FALSE))*VLOOKUP(SBYLD2!BK$4,'[1]INTERNAL PARAMETERS-1'!$B$5:$J$44,8,FALSE)*VLOOKUP(SBYLD2!BK$4,'[1]INTERNAL PARAMETERS-1'!$B$5:$J$44,3,FALSE)</f>
        <v>0</v>
      </c>
      <c r="BL191" s="44">
        <f>SBYLD1!BL191*VLOOKUP(SBYLD2!BL$4,'[1]INTERNAL PARAMETERS-1'!$B$5:$J$44,5,FALSE)*VLOOKUP(SBYLD2!BL$4,'[1]INTERNAL PARAMETERS-1'!$B$5:$J$44,6,FALSE)*VLOOKUP(SBYLD2!BL$4,'[1]INTERNAL PARAMETERS-1'!$B$5:$J$44,3,FALSE) + SBYLD1!BL191*(1-VLOOKUP(SBYLD2!BL$4,'[1]INTERNAL PARAMETERS-1'!$B$5:$J$44,5,FALSE))*VLOOKUP(SBYLD2!BL$4,'[1]INTERNAL PARAMETERS-1'!$B$5:$J$44,8,FALSE)*VLOOKUP(SBYLD2!BL$4,'[1]INTERNAL PARAMETERS-1'!$B$5:$J$44,3,FALSE)</f>
        <v>0</v>
      </c>
      <c r="BM191" s="44">
        <f>SBYLD1!BM191*VLOOKUP(SBYLD2!BM$4,'[1]INTERNAL PARAMETERS-1'!$B$5:$J$44,5,FALSE)*VLOOKUP(SBYLD2!BM$4,'[1]INTERNAL PARAMETERS-1'!$B$5:$J$44,6,FALSE)*VLOOKUP(SBYLD2!BM$4,'[1]INTERNAL PARAMETERS-1'!$B$5:$J$44,3,FALSE) + SBYLD1!BM191*(1-VLOOKUP(SBYLD2!BM$4,'[1]INTERNAL PARAMETERS-1'!$B$5:$J$44,5,FALSE))*VLOOKUP(SBYLD2!BM$4,'[1]INTERNAL PARAMETERS-1'!$B$5:$J$44,8,FALSE)*VLOOKUP(SBYLD2!BM$4,'[1]INTERNAL PARAMETERS-1'!$B$5:$J$44,3,FALSE)</f>
        <v>0</v>
      </c>
      <c r="BN191" s="44">
        <f>SBYLD1!BN191*VLOOKUP(SBYLD2!BN$4,'[1]INTERNAL PARAMETERS-1'!$B$5:$J$44,5,FALSE)*VLOOKUP(SBYLD2!BN$4,'[1]INTERNAL PARAMETERS-1'!$B$5:$J$44,6,FALSE)*VLOOKUP(SBYLD2!BN$4,'[1]INTERNAL PARAMETERS-1'!$B$5:$J$44,3,FALSE) + SBYLD1!BN191*(1-VLOOKUP(SBYLD2!BN$4,'[1]INTERNAL PARAMETERS-1'!$B$5:$J$44,5,FALSE))*VLOOKUP(SBYLD2!BN$4,'[1]INTERNAL PARAMETERS-1'!$B$5:$J$44,8,FALSE)*VLOOKUP(SBYLD2!BN$4,'[1]INTERNAL PARAMETERS-1'!$B$5:$J$44,3,FALSE)</f>
        <v>0</v>
      </c>
      <c r="BO191" s="44">
        <f>SBYLD1!BO191*VLOOKUP(SBYLD2!BO$4,'[1]INTERNAL PARAMETERS-1'!$B$5:$J$44,5,FALSE)*VLOOKUP(SBYLD2!BO$4,'[1]INTERNAL PARAMETERS-1'!$B$5:$J$44,6,FALSE)*VLOOKUP(SBYLD2!BO$4,'[1]INTERNAL PARAMETERS-1'!$B$5:$J$44,3,FALSE) + SBYLD1!BO191*(1-VLOOKUP(SBYLD2!BO$4,'[1]INTERNAL PARAMETERS-1'!$B$5:$J$44,5,FALSE))*VLOOKUP(SBYLD2!BO$4,'[1]INTERNAL PARAMETERS-1'!$B$5:$J$44,8,FALSE)*VLOOKUP(SBYLD2!BO$4,'[1]INTERNAL PARAMETERS-1'!$B$5:$J$44,3,FALSE)</f>
        <v>0</v>
      </c>
      <c r="BP191" s="44">
        <f>SBYLD1!BP191*VLOOKUP(SBYLD2!BP$4,'[1]INTERNAL PARAMETERS-1'!$B$5:$J$44,5,FALSE)*VLOOKUP(SBYLD2!BP$4,'[1]INTERNAL PARAMETERS-1'!$B$5:$J$44,6,FALSE)*VLOOKUP(SBYLD2!BP$4,'[1]INTERNAL PARAMETERS-1'!$B$5:$J$44,3,FALSE) + SBYLD1!BP191*(1-VLOOKUP(SBYLD2!BP$4,'[1]INTERNAL PARAMETERS-1'!$B$5:$J$44,5,FALSE))*VLOOKUP(SBYLD2!BP$4,'[1]INTERNAL PARAMETERS-1'!$B$5:$J$44,8,FALSE)*VLOOKUP(SBYLD2!BP$4,'[1]INTERNAL PARAMETERS-1'!$B$5:$J$44,3,FALSE)</f>
        <v>0</v>
      </c>
      <c r="BQ191" s="44">
        <f>SBYLD1!BQ191*VLOOKUP(SBYLD2!BQ$4,'[1]INTERNAL PARAMETERS-1'!$B$5:$J$44,5,FALSE)*VLOOKUP(SBYLD2!BQ$4,'[1]INTERNAL PARAMETERS-1'!$B$5:$J$44,6,FALSE)*VLOOKUP(SBYLD2!BQ$4,'[1]INTERNAL PARAMETERS-1'!$B$5:$J$44,3,FALSE) + SBYLD1!BQ191*(1-VLOOKUP(SBYLD2!BQ$4,'[1]INTERNAL PARAMETERS-1'!$B$5:$J$44,5,FALSE))*VLOOKUP(SBYLD2!BQ$4,'[1]INTERNAL PARAMETERS-1'!$B$5:$J$44,8,FALSE)*VLOOKUP(SBYLD2!BQ$4,'[1]INTERNAL PARAMETERS-1'!$B$5:$J$44,3,FALSE)</f>
        <v>0</v>
      </c>
      <c r="BR191" s="44">
        <f>SBYLD1!BR191*VLOOKUP(SBYLD2!BR$4,'[1]INTERNAL PARAMETERS-1'!$B$5:$J$44,5,FALSE)*VLOOKUP(SBYLD2!BR$4,'[1]INTERNAL PARAMETERS-1'!$B$5:$J$44,6,FALSE)*VLOOKUP(SBYLD2!BR$4,'[1]INTERNAL PARAMETERS-1'!$B$5:$J$44,3,FALSE) + SBYLD1!BR191*(1-VLOOKUP(SBYLD2!BR$4,'[1]INTERNAL PARAMETERS-1'!$B$5:$J$44,5,FALSE))*VLOOKUP(SBYLD2!BR$4,'[1]INTERNAL PARAMETERS-1'!$B$5:$J$44,8,FALSE)*VLOOKUP(SBYLD2!BR$4,'[1]INTERNAL PARAMETERS-1'!$B$5:$J$44,3,FALSE)</f>
        <v>0</v>
      </c>
      <c r="BS191" s="44">
        <f>SBYLD1!BS191*VLOOKUP(SBYLD2!BS$4,'[1]INTERNAL PARAMETERS-1'!$B$5:$J$44,5,FALSE)*VLOOKUP(SBYLD2!BS$4,'[1]INTERNAL PARAMETERS-1'!$B$5:$J$44,6,FALSE)*VLOOKUP(SBYLD2!BS$4,'[1]INTERNAL PARAMETERS-1'!$B$5:$J$44,3,FALSE) + SBYLD1!BS191*(1-VLOOKUP(SBYLD2!BS$4,'[1]INTERNAL PARAMETERS-1'!$B$5:$J$44,5,FALSE))*VLOOKUP(SBYLD2!BS$4,'[1]INTERNAL PARAMETERS-1'!$B$5:$J$44,8,FALSE)*VLOOKUP(SBYLD2!BS$4,'[1]INTERNAL PARAMETERS-1'!$B$5:$J$44,3,FALSE)</f>
        <v>0</v>
      </c>
      <c r="BT191" s="44">
        <f>SBYLD1!BT191*VLOOKUP(SBYLD2!BT$4,'[1]INTERNAL PARAMETERS-1'!$B$5:$J$44,5,FALSE)*VLOOKUP(SBYLD2!BT$4,'[1]INTERNAL PARAMETERS-1'!$B$5:$J$44,6,FALSE)*VLOOKUP(SBYLD2!BT$4,'[1]INTERNAL PARAMETERS-1'!$B$5:$J$44,3,FALSE) + SBYLD1!BT191*(1-VLOOKUP(SBYLD2!BT$4,'[1]INTERNAL PARAMETERS-1'!$B$5:$J$44,5,FALSE))*VLOOKUP(SBYLD2!BT$4,'[1]INTERNAL PARAMETERS-1'!$B$5:$J$44,8,FALSE)*VLOOKUP(SBYLD2!BT$4,'[1]INTERNAL PARAMETERS-1'!$B$5:$J$44,3,FALSE)</f>
        <v>0</v>
      </c>
      <c r="BU191" s="44">
        <f>SBYLD1!BU191*VLOOKUP(SBYLD2!BU$4,'[1]INTERNAL PARAMETERS-1'!$B$5:$J$44,5,FALSE)*VLOOKUP(SBYLD2!BU$4,'[1]INTERNAL PARAMETERS-1'!$B$5:$J$44,6,FALSE)*VLOOKUP(SBYLD2!BU$4,'[1]INTERNAL PARAMETERS-1'!$B$5:$J$44,3,FALSE) + SBYLD1!BU191*(1-VLOOKUP(SBYLD2!BU$4,'[1]INTERNAL PARAMETERS-1'!$B$5:$J$44,5,FALSE))*VLOOKUP(SBYLD2!BU$4,'[1]INTERNAL PARAMETERS-1'!$B$5:$J$44,8,FALSE)*VLOOKUP(SBYLD2!BU$4,'[1]INTERNAL PARAMETERS-1'!$B$5:$J$44,3,FALSE)</f>
        <v>0</v>
      </c>
      <c r="BV191" s="44">
        <f>SBYLD1!BV191*VLOOKUP(SBYLD2!BV$4,'[1]INTERNAL PARAMETERS-1'!$B$5:$J$44,5,FALSE)*VLOOKUP(SBYLD2!BV$4,'[1]INTERNAL PARAMETERS-1'!$B$5:$J$44,6,FALSE)*VLOOKUP(SBYLD2!BV$4,'[1]INTERNAL PARAMETERS-1'!$B$5:$J$44,3,FALSE) + SBYLD1!BV191*(1-VLOOKUP(SBYLD2!BV$4,'[1]INTERNAL PARAMETERS-1'!$B$5:$J$44,5,FALSE))*VLOOKUP(SBYLD2!BV$4,'[1]INTERNAL PARAMETERS-1'!$B$5:$J$44,8,FALSE)*VLOOKUP(SBYLD2!BV$4,'[1]INTERNAL PARAMETERS-1'!$B$5:$J$44,3,FALSE)</f>
        <v>0</v>
      </c>
      <c r="BW191" s="44">
        <f>SBYLD1!BW191*VLOOKUP(SBYLD2!BW$4,'[1]INTERNAL PARAMETERS-1'!$B$5:$J$44,5,FALSE)*VLOOKUP(SBYLD2!BW$4,'[1]INTERNAL PARAMETERS-1'!$B$5:$J$44,6,FALSE)*VLOOKUP(SBYLD2!BW$4,'[1]INTERNAL PARAMETERS-1'!$B$5:$J$44,3,FALSE) + SBYLD1!BW191*(1-VLOOKUP(SBYLD2!BW$4,'[1]INTERNAL PARAMETERS-1'!$B$5:$J$44,5,FALSE))*VLOOKUP(SBYLD2!BW$4,'[1]INTERNAL PARAMETERS-1'!$B$5:$J$44,8,FALSE)*VLOOKUP(SBYLD2!BW$4,'[1]INTERNAL PARAMETERS-1'!$B$5:$J$44,3,FALSE)</f>
        <v>0</v>
      </c>
      <c r="BX191" s="44">
        <f>SBYLD1!BX191*VLOOKUP(SBYLD2!BX$4,'[1]INTERNAL PARAMETERS-1'!$B$5:$J$44,5,FALSE)*VLOOKUP(SBYLD2!BX$4,'[1]INTERNAL PARAMETERS-1'!$B$5:$J$44,6,FALSE)*VLOOKUP(SBYLD2!BX$4,'[1]INTERNAL PARAMETERS-1'!$B$5:$J$44,3,FALSE) + SBYLD1!BX191*(1-VLOOKUP(SBYLD2!BX$4,'[1]INTERNAL PARAMETERS-1'!$B$5:$J$44,5,FALSE))*VLOOKUP(SBYLD2!BX$4,'[1]INTERNAL PARAMETERS-1'!$B$5:$J$44,8,FALSE)*VLOOKUP(SBYLD2!BX$4,'[1]INTERNAL PARAMETERS-1'!$B$5:$J$44,3,FALSE)</f>
        <v>0</v>
      </c>
      <c r="BY191" s="44">
        <f>SBYLD1!BY191*VLOOKUP(SBYLD2!BY$4,'[1]INTERNAL PARAMETERS-1'!$B$5:$J$44,5,FALSE)*VLOOKUP(SBYLD2!BY$4,'[1]INTERNAL PARAMETERS-1'!$B$5:$J$44,6,FALSE)*VLOOKUP(SBYLD2!BY$4,'[1]INTERNAL PARAMETERS-1'!$B$5:$J$44,3,FALSE) + SBYLD1!BY191*(1-VLOOKUP(SBYLD2!BY$4,'[1]INTERNAL PARAMETERS-1'!$B$5:$J$44,5,FALSE))*VLOOKUP(SBYLD2!BY$4,'[1]INTERNAL PARAMETERS-1'!$B$5:$J$44,8,FALSE)*VLOOKUP(SBYLD2!BY$4,'[1]INTERNAL PARAMETERS-1'!$B$5:$J$44,3,FALSE)</f>
        <v>0</v>
      </c>
      <c r="BZ191" s="44">
        <f>SBYLD1!BZ191*VLOOKUP(SBYLD2!BZ$4,'[1]INTERNAL PARAMETERS-1'!$B$5:$J$44,5,FALSE)*VLOOKUP(SBYLD2!BZ$4,'[1]INTERNAL PARAMETERS-1'!$B$5:$J$44,6,FALSE)*VLOOKUP(SBYLD2!BZ$4,'[1]INTERNAL PARAMETERS-1'!$B$5:$J$44,3,FALSE) + SBYLD1!BZ191*(1-VLOOKUP(SBYLD2!BZ$4,'[1]INTERNAL PARAMETERS-1'!$B$5:$J$44,5,FALSE))*VLOOKUP(SBYLD2!BZ$4,'[1]INTERNAL PARAMETERS-1'!$B$5:$J$44,8,FALSE)*VLOOKUP(SBYLD2!BZ$4,'[1]INTERNAL PARAMETERS-1'!$B$5:$J$44,3,FALSE)</f>
        <v>0</v>
      </c>
      <c r="CA191" s="44">
        <f>SBYLD1!CA191*VLOOKUP(SBYLD2!CA$4,'[1]INTERNAL PARAMETERS-1'!$B$5:$J$44,5,FALSE)*VLOOKUP(SBYLD2!CA$4,'[1]INTERNAL PARAMETERS-1'!$B$5:$J$44,6,FALSE)*VLOOKUP(SBYLD2!CA$4,'[1]INTERNAL PARAMETERS-1'!$B$5:$J$44,3,FALSE) + SBYLD1!CA191*(1-VLOOKUP(SBYLD2!CA$4,'[1]INTERNAL PARAMETERS-1'!$B$5:$J$44,5,FALSE))*VLOOKUP(SBYLD2!CA$4,'[1]INTERNAL PARAMETERS-1'!$B$5:$J$44,8,FALSE)*VLOOKUP(SBYLD2!CA$4,'[1]INTERNAL PARAMETERS-1'!$B$5:$J$44,3,FALSE)</f>
        <v>0</v>
      </c>
      <c r="CB191" s="44">
        <f>SBYLD1!CB191*VLOOKUP(SBYLD2!CB$4,'[1]INTERNAL PARAMETERS-1'!$B$5:$J$44,5,FALSE)*VLOOKUP(SBYLD2!CB$4,'[1]INTERNAL PARAMETERS-1'!$B$5:$J$44,6,FALSE)*VLOOKUP(SBYLD2!CB$4,'[1]INTERNAL PARAMETERS-1'!$B$5:$J$44,3,FALSE) + SBYLD1!CB191*(1-VLOOKUP(SBYLD2!CB$4,'[1]INTERNAL PARAMETERS-1'!$B$5:$J$44,5,FALSE))*VLOOKUP(SBYLD2!CB$4,'[1]INTERNAL PARAMETERS-1'!$B$5:$J$44,8,FALSE)*VLOOKUP(SBYLD2!CB$4,'[1]INTERNAL PARAMETERS-1'!$B$5:$J$44,3,FALSE)</f>
        <v>0</v>
      </c>
      <c r="CC191" s="44">
        <f>SBYLD1!CC191*VLOOKUP(SBYLD2!CC$4,'[1]INTERNAL PARAMETERS-1'!$B$5:$J$44,5,FALSE)*VLOOKUP(SBYLD2!CC$4,'[1]INTERNAL PARAMETERS-1'!$B$5:$J$44,6,FALSE)*VLOOKUP(SBYLD2!CC$4,'[1]INTERNAL PARAMETERS-1'!$B$5:$J$44,3,FALSE) + SBYLD1!CC191*(1-VLOOKUP(SBYLD2!CC$4,'[1]INTERNAL PARAMETERS-1'!$B$5:$J$44,5,FALSE))*VLOOKUP(SBYLD2!CC$4,'[1]INTERNAL PARAMETERS-1'!$B$5:$J$44,8,FALSE)*VLOOKUP(SBYLD2!CC$4,'[1]INTERNAL PARAMETERS-1'!$B$5:$J$44,3,FALSE)</f>
        <v>0</v>
      </c>
      <c r="CD191" s="44">
        <f>SBYLD1!CD191*VLOOKUP(SBYLD2!CD$4,'[1]INTERNAL PARAMETERS-1'!$B$5:$J$44,5,FALSE)*VLOOKUP(SBYLD2!CD$4,'[1]INTERNAL PARAMETERS-1'!$B$5:$J$44,6,FALSE)*VLOOKUP(SBYLD2!CD$4,'[1]INTERNAL PARAMETERS-1'!$B$5:$J$44,3,FALSE) + SBYLD1!CD191*(1-VLOOKUP(SBYLD2!CD$4,'[1]INTERNAL PARAMETERS-1'!$B$5:$J$44,5,FALSE))*VLOOKUP(SBYLD2!CD$4,'[1]INTERNAL PARAMETERS-1'!$B$5:$J$44,8,FALSE)*VLOOKUP(SBYLD2!CD$4,'[1]INTERNAL PARAMETERS-1'!$B$5:$J$44,3,FALSE)</f>
        <v>0</v>
      </c>
      <c r="CE191" s="44">
        <f>SBYLD1!CE191*VLOOKUP(SBYLD2!CE$4,'[1]INTERNAL PARAMETERS-1'!$B$5:$J$44,5,FALSE)*VLOOKUP(SBYLD2!CE$4,'[1]INTERNAL PARAMETERS-1'!$B$5:$J$44,6,FALSE)*VLOOKUP(SBYLD2!CE$4,'[1]INTERNAL PARAMETERS-1'!$B$5:$J$44,3,FALSE) + SBYLD1!CE191*(1-VLOOKUP(SBYLD2!CE$4,'[1]INTERNAL PARAMETERS-1'!$B$5:$J$44,5,FALSE))*VLOOKUP(SBYLD2!CE$4,'[1]INTERNAL PARAMETERS-1'!$B$5:$J$44,8,FALSE)*VLOOKUP(SBYLD2!CE$4,'[1]INTERNAL PARAMETERS-1'!$B$5:$J$44,3,FALSE)</f>
        <v>0</v>
      </c>
      <c r="CF191" s="44">
        <f>SBYLD1!CF191*VLOOKUP(SBYLD2!CF$4,'[1]INTERNAL PARAMETERS-1'!$B$5:$J$44,5,FALSE)*VLOOKUP(SBYLD2!CF$4,'[1]INTERNAL PARAMETERS-1'!$B$5:$J$44,6,FALSE)*VLOOKUP(SBYLD2!CF$4,'[1]INTERNAL PARAMETERS-1'!$B$5:$J$44,3,FALSE) + SBYLD1!CF191*(1-VLOOKUP(SBYLD2!CF$4,'[1]INTERNAL PARAMETERS-1'!$B$5:$J$44,5,FALSE))*VLOOKUP(SBYLD2!CF$4,'[1]INTERNAL PARAMETERS-1'!$B$5:$J$44,8,FALSE)*VLOOKUP(SBYLD2!CF$4,'[1]INTERNAL PARAMETERS-1'!$B$5:$J$44,3,FALSE)</f>
        <v>0</v>
      </c>
      <c r="CG191" s="44">
        <f>SBYLD1!CG191*VLOOKUP(SBYLD2!CG$4,'[1]INTERNAL PARAMETERS-1'!$B$5:$J$44,5,FALSE)*VLOOKUP(SBYLD2!CG$4,'[1]INTERNAL PARAMETERS-1'!$B$5:$J$44,6,FALSE)*VLOOKUP(SBYLD2!CG$4,'[1]INTERNAL PARAMETERS-1'!$B$5:$J$44,3,FALSE) + SBYLD1!CG191*(1-VLOOKUP(SBYLD2!CG$4,'[1]INTERNAL PARAMETERS-1'!$B$5:$J$44,5,FALSE))*VLOOKUP(SBYLD2!CG$4,'[1]INTERNAL PARAMETERS-1'!$B$5:$J$44,8,FALSE)*VLOOKUP(SBYLD2!CG$4,'[1]INTERNAL PARAMETERS-1'!$B$5:$J$44,3,FALSE)</f>
        <v>0</v>
      </c>
      <c r="CH191" s="43">
        <f>SBYLD1!CH191*VLOOKUP(SBYLD2!CH$4,'[1]INTERNAL PARAMETERS-1'!$B$5:$J$44,5,FALSE)*VLOOKUP(SBYLD2!CH$4,'[1]INTERNAL PARAMETERS-1'!$B$5:$J$44,6,FALSE)*VLOOKUP(SBYLD2!CH$4,'[1]INTERNAL PARAMETERS-1'!$B$5:$J$44,3,FALSE) + SBYLD1!CH191*(1-VLOOKUP(SBYLD2!CH$4,'[1]INTERNAL PARAMETERS-1'!$B$5:$J$44,5,FALSE))*VLOOKUP(SBYLD2!CH$4,'[1]INTERNAL PARAMETERS-1'!$B$5:$J$44,8,FALSE)*VLOOKUP(SBYLD2!CH$4,'[1]INTERNAL PARAMETERS-1'!$B$5:$J$44,3,FALSE)</f>
        <v>0</v>
      </c>
      <c r="CJ191" s="45">
        <f t="shared" si="4"/>
        <v>0</v>
      </c>
      <c r="CK191" s="43">
        <f t="shared" si="5"/>
        <v>0</v>
      </c>
    </row>
    <row r="192" spans="2:89">
      <c r="B192" s="58" t="s">
        <v>7</v>
      </c>
      <c r="C192" s="57" t="s">
        <v>59</v>
      </c>
      <c r="D192" s="57" t="s">
        <v>51</v>
      </c>
      <c r="E192" s="128">
        <f>SB!S192</f>
        <v>0</v>
      </c>
      <c r="F192" s="59">
        <f>'[1]INTERNAL PARAMETERS-1'!M12</f>
        <v>49.09</v>
      </c>
      <c r="G192" s="45">
        <f>SBYLD1!G192*VLOOKUP(SBYLD2!G$4,'[1]INTERNAL PARAMETERS-1'!$B$5:$J$44,5,FALSE)*VLOOKUP(SBYLD2!G$4,'[1]INTERNAL PARAMETERS-1'!$B$5:$J$44,7,FALSE)*SBYLD2!$F192 + SBYLD1!G192*(1-VLOOKUP(SBYLD2!G$4,'[1]INTERNAL PARAMETERS-1'!$B$5:$J$44,5,FALSE))*VLOOKUP(SBYLD2!G$4,'[1]INTERNAL PARAMETERS-1'!$B$5:$J$44,9,FALSE)*SBYLD2!$F192</f>
        <v>0</v>
      </c>
      <c r="H192" s="44">
        <f>SBYLD1!H192*VLOOKUP(SBYLD2!H$4,'[1]INTERNAL PARAMETERS-1'!$B$5:$J$44,5,FALSE)*VLOOKUP(SBYLD2!H$4,'[1]INTERNAL PARAMETERS-1'!$B$5:$J$44,7,FALSE)*SBYLD2!$F192 + SBYLD1!H192*(1-VLOOKUP(SBYLD2!H$4,'[1]INTERNAL PARAMETERS-1'!$B$5:$J$44,5,FALSE))*VLOOKUP(SBYLD2!H$4,'[1]INTERNAL PARAMETERS-1'!$B$5:$J$44,9,FALSE)*SBYLD2!$F192</f>
        <v>0</v>
      </c>
      <c r="I192" s="44">
        <f>SBYLD1!I192*VLOOKUP(SBYLD2!I$4,'[1]INTERNAL PARAMETERS-1'!$B$5:$J$44,5,FALSE)*VLOOKUP(SBYLD2!I$4,'[1]INTERNAL PARAMETERS-1'!$B$5:$J$44,7,FALSE)*SBYLD2!$F192 + SBYLD1!I192*(1-VLOOKUP(SBYLD2!I$4,'[1]INTERNAL PARAMETERS-1'!$B$5:$J$44,5,FALSE))*VLOOKUP(SBYLD2!I$4,'[1]INTERNAL PARAMETERS-1'!$B$5:$J$44,9,FALSE)*SBYLD2!$F192</f>
        <v>0</v>
      </c>
      <c r="J192" s="44">
        <f>SBYLD1!J192*VLOOKUP(SBYLD2!J$4,'[1]INTERNAL PARAMETERS-1'!$B$5:$J$44,5,FALSE)*VLOOKUP(SBYLD2!J$4,'[1]INTERNAL PARAMETERS-1'!$B$5:$J$44,7,FALSE)*SBYLD2!$F192 + SBYLD1!J192*(1-VLOOKUP(SBYLD2!J$4,'[1]INTERNAL PARAMETERS-1'!$B$5:$J$44,5,FALSE))*VLOOKUP(SBYLD2!J$4,'[1]INTERNAL PARAMETERS-1'!$B$5:$J$44,9,FALSE)*SBYLD2!$F192</f>
        <v>0</v>
      </c>
      <c r="K192" s="44">
        <f>SBYLD1!K192*VLOOKUP(SBYLD2!K$4,'[1]INTERNAL PARAMETERS-1'!$B$5:$J$44,5,FALSE)*VLOOKUP(SBYLD2!K$4,'[1]INTERNAL PARAMETERS-1'!$B$5:$J$44,7,FALSE)*SBYLD2!$F192 + SBYLD1!K192*(1-VLOOKUP(SBYLD2!K$4,'[1]INTERNAL PARAMETERS-1'!$B$5:$J$44,5,FALSE))*VLOOKUP(SBYLD2!K$4,'[1]INTERNAL PARAMETERS-1'!$B$5:$J$44,9,FALSE)*SBYLD2!$F192</f>
        <v>0</v>
      </c>
      <c r="L192" s="44">
        <f>SBYLD1!L192*VLOOKUP(SBYLD2!L$4,'[1]INTERNAL PARAMETERS-1'!$B$5:$J$44,5,FALSE)*VLOOKUP(SBYLD2!L$4,'[1]INTERNAL PARAMETERS-1'!$B$5:$J$44,7,FALSE)*SBYLD2!$F192 + SBYLD1!L192*(1-VLOOKUP(SBYLD2!L$4,'[1]INTERNAL PARAMETERS-1'!$B$5:$J$44,5,FALSE))*VLOOKUP(SBYLD2!L$4,'[1]INTERNAL PARAMETERS-1'!$B$5:$J$44,9,FALSE)*SBYLD2!$F192</f>
        <v>0</v>
      </c>
      <c r="M192" s="44">
        <f>SBYLD1!M192*VLOOKUP(SBYLD2!M$4,'[1]INTERNAL PARAMETERS-1'!$B$5:$J$44,5,FALSE)*VLOOKUP(SBYLD2!M$4,'[1]INTERNAL PARAMETERS-1'!$B$5:$J$44,7,FALSE)*SBYLD2!$F192 + SBYLD1!M192*(1-VLOOKUP(SBYLD2!M$4,'[1]INTERNAL PARAMETERS-1'!$B$5:$J$44,5,FALSE))*VLOOKUP(SBYLD2!M$4,'[1]INTERNAL PARAMETERS-1'!$B$5:$J$44,9,FALSE)*SBYLD2!$F192</f>
        <v>0</v>
      </c>
      <c r="N192" s="44">
        <f>SBYLD1!N192*VLOOKUP(SBYLD2!N$4,'[1]INTERNAL PARAMETERS-1'!$B$5:$J$44,5,FALSE)*VLOOKUP(SBYLD2!N$4,'[1]INTERNAL PARAMETERS-1'!$B$5:$J$44,7,FALSE)*SBYLD2!$F192 + SBYLD1!N192*(1-VLOOKUP(SBYLD2!N$4,'[1]INTERNAL PARAMETERS-1'!$B$5:$J$44,5,FALSE))*VLOOKUP(SBYLD2!N$4,'[1]INTERNAL PARAMETERS-1'!$B$5:$J$44,9,FALSE)*SBYLD2!$F192</f>
        <v>0</v>
      </c>
      <c r="O192" s="44">
        <f>SBYLD1!O192*VLOOKUP(SBYLD2!O$4,'[1]INTERNAL PARAMETERS-1'!$B$5:$J$44,5,FALSE)*VLOOKUP(SBYLD2!O$4,'[1]INTERNAL PARAMETERS-1'!$B$5:$J$44,7,FALSE)*SBYLD2!$F192 + SBYLD1!O192*(1-VLOOKUP(SBYLD2!O$4,'[1]INTERNAL PARAMETERS-1'!$B$5:$J$44,5,FALSE))*VLOOKUP(SBYLD2!O$4,'[1]INTERNAL PARAMETERS-1'!$B$5:$J$44,9,FALSE)*SBYLD2!$F192</f>
        <v>0</v>
      </c>
      <c r="P192" s="44">
        <f>SBYLD1!P192*VLOOKUP(SBYLD2!P$4,'[1]INTERNAL PARAMETERS-1'!$B$5:$J$44,5,FALSE)*VLOOKUP(SBYLD2!P$4,'[1]INTERNAL PARAMETERS-1'!$B$5:$J$44,7,FALSE)*SBYLD2!$F192 + SBYLD1!P192*(1-VLOOKUP(SBYLD2!P$4,'[1]INTERNAL PARAMETERS-1'!$B$5:$J$44,5,FALSE))*VLOOKUP(SBYLD2!P$4,'[1]INTERNAL PARAMETERS-1'!$B$5:$J$44,9,FALSE)*SBYLD2!$F192</f>
        <v>0</v>
      </c>
      <c r="Q192" s="44">
        <f>SBYLD1!Q192*VLOOKUP(SBYLD2!Q$4,'[1]INTERNAL PARAMETERS-1'!$B$5:$J$44,5,FALSE)*VLOOKUP(SBYLD2!Q$4,'[1]INTERNAL PARAMETERS-1'!$B$5:$J$44,7,FALSE)*SBYLD2!$F192 + SBYLD1!Q192*(1-VLOOKUP(SBYLD2!Q$4,'[1]INTERNAL PARAMETERS-1'!$B$5:$J$44,5,FALSE))*VLOOKUP(SBYLD2!Q$4,'[1]INTERNAL PARAMETERS-1'!$B$5:$J$44,9,FALSE)*SBYLD2!$F192</f>
        <v>0</v>
      </c>
      <c r="R192" s="44">
        <f>SBYLD1!R192*VLOOKUP(SBYLD2!R$4,'[1]INTERNAL PARAMETERS-1'!$B$5:$J$44,5,FALSE)*VLOOKUP(SBYLD2!R$4,'[1]INTERNAL PARAMETERS-1'!$B$5:$J$44,7,FALSE)*SBYLD2!$F192 + SBYLD1!R192*(1-VLOOKUP(SBYLD2!R$4,'[1]INTERNAL PARAMETERS-1'!$B$5:$J$44,5,FALSE))*VLOOKUP(SBYLD2!R$4,'[1]INTERNAL PARAMETERS-1'!$B$5:$J$44,9,FALSE)*SBYLD2!$F192</f>
        <v>0</v>
      </c>
      <c r="S192" s="44">
        <f>SBYLD1!S192*VLOOKUP(SBYLD2!S$4,'[1]INTERNAL PARAMETERS-1'!$B$5:$J$44,5,FALSE)*VLOOKUP(SBYLD2!S$4,'[1]INTERNAL PARAMETERS-1'!$B$5:$J$44,7,FALSE)*SBYLD2!$F192 + SBYLD1!S192*(1-VLOOKUP(SBYLD2!S$4,'[1]INTERNAL PARAMETERS-1'!$B$5:$J$44,5,FALSE))*VLOOKUP(SBYLD2!S$4,'[1]INTERNAL PARAMETERS-1'!$B$5:$J$44,9,FALSE)*SBYLD2!$F192</f>
        <v>0</v>
      </c>
      <c r="T192" s="44">
        <f>SBYLD1!T192*VLOOKUP(SBYLD2!T$4,'[1]INTERNAL PARAMETERS-1'!$B$5:$J$44,5,FALSE)*VLOOKUP(SBYLD2!T$4,'[1]INTERNAL PARAMETERS-1'!$B$5:$J$44,7,FALSE)*SBYLD2!$F192 + SBYLD1!T192*(1-VLOOKUP(SBYLD2!T$4,'[1]INTERNAL PARAMETERS-1'!$B$5:$J$44,5,FALSE))*VLOOKUP(SBYLD2!T$4,'[1]INTERNAL PARAMETERS-1'!$B$5:$J$44,9,FALSE)*SBYLD2!$F192</f>
        <v>0</v>
      </c>
      <c r="U192" s="44">
        <f>SBYLD1!U192*VLOOKUP(SBYLD2!U$4,'[1]INTERNAL PARAMETERS-1'!$B$5:$J$44,5,FALSE)*VLOOKUP(SBYLD2!U$4,'[1]INTERNAL PARAMETERS-1'!$B$5:$J$44,7,FALSE)*SBYLD2!$F192 + SBYLD1!U192*(1-VLOOKUP(SBYLD2!U$4,'[1]INTERNAL PARAMETERS-1'!$B$5:$J$44,5,FALSE))*VLOOKUP(SBYLD2!U$4,'[1]INTERNAL PARAMETERS-1'!$B$5:$J$44,9,FALSE)*SBYLD2!$F192</f>
        <v>0</v>
      </c>
      <c r="V192" s="44">
        <f>SBYLD1!V192*VLOOKUP(SBYLD2!V$4,'[1]INTERNAL PARAMETERS-1'!$B$5:$J$44,5,FALSE)*VLOOKUP(SBYLD2!V$4,'[1]INTERNAL PARAMETERS-1'!$B$5:$J$44,7,FALSE)*SBYLD2!$F192 + SBYLD1!V192*(1-VLOOKUP(SBYLD2!V$4,'[1]INTERNAL PARAMETERS-1'!$B$5:$J$44,5,FALSE))*VLOOKUP(SBYLD2!V$4,'[1]INTERNAL PARAMETERS-1'!$B$5:$J$44,9,FALSE)*SBYLD2!$F192</f>
        <v>0</v>
      </c>
      <c r="W192" s="44">
        <f>SBYLD1!W192*VLOOKUP(SBYLD2!W$4,'[1]INTERNAL PARAMETERS-1'!$B$5:$J$44,5,FALSE)*VLOOKUP(SBYLD2!W$4,'[1]INTERNAL PARAMETERS-1'!$B$5:$J$44,7,FALSE)*SBYLD2!$F192 + SBYLD1!W192*(1-VLOOKUP(SBYLD2!W$4,'[1]INTERNAL PARAMETERS-1'!$B$5:$J$44,5,FALSE))*VLOOKUP(SBYLD2!W$4,'[1]INTERNAL PARAMETERS-1'!$B$5:$J$44,9,FALSE)*SBYLD2!$F192</f>
        <v>0</v>
      </c>
      <c r="X192" s="44">
        <f>SBYLD1!X192*VLOOKUP(SBYLD2!X$4,'[1]INTERNAL PARAMETERS-1'!$B$5:$J$44,5,FALSE)*VLOOKUP(SBYLD2!X$4,'[1]INTERNAL PARAMETERS-1'!$B$5:$J$44,7,FALSE)*SBYLD2!$F192 + SBYLD1!X192*(1-VLOOKUP(SBYLD2!X$4,'[1]INTERNAL PARAMETERS-1'!$B$5:$J$44,5,FALSE))*VLOOKUP(SBYLD2!X$4,'[1]INTERNAL PARAMETERS-1'!$B$5:$J$44,9,FALSE)*SBYLD2!$F192</f>
        <v>0</v>
      </c>
      <c r="Y192" s="44">
        <f>SBYLD1!Y192*VLOOKUP(SBYLD2!Y$4,'[1]INTERNAL PARAMETERS-1'!$B$5:$J$44,5,FALSE)*VLOOKUP(SBYLD2!Y$4,'[1]INTERNAL PARAMETERS-1'!$B$5:$J$44,7,FALSE)*SBYLD2!$F192 + SBYLD1!Y192*(1-VLOOKUP(SBYLD2!Y$4,'[1]INTERNAL PARAMETERS-1'!$B$5:$J$44,5,FALSE))*VLOOKUP(SBYLD2!Y$4,'[1]INTERNAL PARAMETERS-1'!$B$5:$J$44,9,FALSE)*SBYLD2!$F192</f>
        <v>0</v>
      </c>
      <c r="Z192" s="44">
        <f>SBYLD1!Z192*VLOOKUP(SBYLD2!Z$4,'[1]INTERNAL PARAMETERS-1'!$B$5:$J$44,5,FALSE)*VLOOKUP(SBYLD2!Z$4,'[1]INTERNAL PARAMETERS-1'!$B$5:$J$44,7,FALSE)*SBYLD2!$F192 + SBYLD1!Z192*(1-VLOOKUP(SBYLD2!Z$4,'[1]INTERNAL PARAMETERS-1'!$B$5:$J$44,5,FALSE))*VLOOKUP(SBYLD2!Z$4,'[1]INTERNAL PARAMETERS-1'!$B$5:$J$44,9,FALSE)*SBYLD2!$F192</f>
        <v>0</v>
      </c>
      <c r="AA192" s="44">
        <f>SBYLD1!AA192*VLOOKUP(SBYLD2!AA$4,'[1]INTERNAL PARAMETERS-1'!$B$5:$J$44,5,FALSE)*VLOOKUP(SBYLD2!AA$4,'[1]INTERNAL PARAMETERS-1'!$B$5:$J$44,7,FALSE)*SBYLD2!$F192 + SBYLD1!AA192*(1-VLOOKUP(SBYLD2!AA$4,'[1]INTERNAL PARAMETERS-1'!$B$5:$J$44,5,FALSE))*VLOOKUP(SBYLD2!AA$4,'[1]INTERNAL PARAMETERS-1'!$B$5:$J$44,9,FALSE)*SBYLD2!$F192</f>
        <v>0</v>
      </c>
      <c r="AB192" s="44">
        <f>SBYLD1!AB192*VLOOKUP(SBYLD2!AB$4,'[1]INTERNAL PARAMETERS-1'!$B$5:$J$44,5,FALSE)*VLOOKUP(SBYLD2!AB$4,'[1]INTERNAL PARAMETERS-1'!$B$5:$J$44,7,FALSE)*SBYLD2!$F192 + SBYLD1!AB192*(1-VLOOKUP(SBYLD2!AB$4,'[1]INTERNAL PARAMETERS-1'!$B$5:$J$44,5,FALSE))*VLOOKUP(SBYLD2!AB$4,'[1]INTERNAL PARAMETERS-1'!$B$5:$J$44,9,FALSE)*SBYLD2!$F192</f>
        <v>0</v>
      </c>
      <c r="AC192" s="44">
        <f>SBYLD1!AC192*VLOOKUP(SBYLD2!AC$4,'[1]INTERNAL PARAMETERS-1'!$B$5:$J$44,5,FALSE)*VLOOKUP(SBYLD2!AC$4,'[1]INTERNAL PARAMETERS-1'!$B$5:$J$44,7,FALSE)*SBYLD2!$F192 + SBYLD1!AC192*(1-VLOOKUP(SBYLD2!AC$4,'[1]INTERNAL PARAMETERS-1'!$B$5:$J$44,5,FALSE))*VLOOKUP(SBYLD2!AC$4,'[1]INTERNAL PARAMETERS-1'!$B$5:$J$44,9,FALSE)*SBYLD2!$F192</f>
        <v>0</v>
      </c>
      <c r="AD192" s="44">
        <f>SBYLD1!AD192*VLOOKUP(SBYLD2!AD$4,'[1]INTERNAL PARAMETERS-1'!$B$5:$J$44,5,FALSE)*VLOOKUP(SBYLD2!AD$4,'[1]INTERNAL PARAMETERS-1'!$B$5:$J$44,7,FALSE)*SBYLD2!$F192 + SBYLD1!AD192*(1-VLOOKUP(SBYLD2!AD$4,'[1]INTERNAL PARAMETERS-1'!$B$5:$J$44,5,FALSE))*VLOOKUP(SBYLD2!AD$4,'[1]INTERNAL PARAMETERS-1'!$B$5:$J$44,9,FALSE)*SBYLD2!$F192</f>
        <v>0</v>
      </c>
      <c r="AE192" s="44">
        <f>SBYLD1!AE192*VLOOKUP(SBYLD2!AE$4,'[1]INTERNAL PARAMETERS-1'!$B$5:$J$44,5,FALSE)*VLOOKUP(SBYLD2!AE$4,'[1]INTERNAL PARAMETERS-1'!$B$5:$J$44,7,FALSE)*SBYLD2!$F192 + SBYLD1!AE192*(1-VLOOKUP(SBYLD2!AE$4,'[1]INTERNAL PARAMETERS-1'!$B$5:$J$44,5,FALSE))*VLOOKUP(SBYLD2!AE$4,'[1]INTERNAL PARAMETERS-1'!$B$5:$J$44,9,FALSE)*SBYLD2!$F192</f>
        <v>0</v>
      </c>
      <c r="AF192" s="44">
        <f>SBYLD1!AF192*VLOOKUP(SBYLD2!AF$4,'[1]INTERNAL PARAMETERS-1'!$B$5:$J$44,5,FALSE)*VLOOKUP(SBYLD2!AF$4,'[1]INTERNAL PARAMETERS-1'!$B$5:$J$44,7,FALSE)*SBYLD2!$F192 + SBYLD1!AF192*(1-VLOOKUP(SBYLD2!AF$4,'[1]INTERNAL PARAMETERS-1'!$B$5:$J$44,5,FALSE))*VLOOKUP(SBYLD2!AF$4,'[1]INTERNAL PARAMETERS-1'!$B$5:$J$44,9,FALSE)*SBYLD2!$F192</f>
        <v>0</v>
      </c>
      <c r="AG192" s="44">
        <f>SBYLD1!AG192*VLOOKUP(SBYLD2!AG$4,'[1]INTERNAL PARAMETERS-1'!$B$5:$J$44,5,FALSE)*VLOOKUP(SBYLD2!AG$4,'[1]INTERNAL PARAMETERS-1'!$B$5:$J$44,7,FALSE)*SBYLD2!$F192 + SBYLD1!AG192*(1-VLOOKUP(SBYLD2!AG$4,'[1]INTERNAL PARAMETERS-1'!$B$5:$J$44,5,FALSE))*VLOOKUP(SBYLD2!AG$4,'[1]INTERNAL PARAMETERS-1'!$B$5:$J$44,9,FALSE)*SBYLD2!$F192</f>
        <v>0</v>
      </c>
      <c r="AH192" s="44">
        <f>SBYLD1!AH192*VLOOKUP(SBYLD2!AH$4,'[1]INTERNAL PARAMETERS-1'!$B$5:$J$44,5,FALSE)*VLOOKUP(SBYLD2!AH$4,'[1]INTERNAL PARAMETERS-1'!$B$5:$J$44,7,FALSE)*SBYLD2!$F192 + SBYLD1!AH192*(1-VLOOKUP(SBYLD2!AH$4,'[1]INTERNAL PARAMETERS-1'!$B$5:$J$44,5,FALSE))*VLOOKUP(SBYLD2!AH$4,'[1]INTERNAL PARAMETERS-1'!$B$5:$J$44,9,FALSE)*SBYLD2!$F192</f>
        <v>0</v>
      </c>
      <c r="AI192" s="44">
        <f>SBYLD1!AI192*VLOOKUP(SBYLD2!AI$4,'[1]INTERNAL PARAMETERS-1'!$B$5:$J$44,5,FALSE)*VLOOKUP(SBYLD2!AI$4,'[1]INTERNAL PARAMETERS-1'!$B$5:$J$44,7,FALSE)*SBYLD2!$F192 + SBYLD1!AI192*(1-VLOOKUP(SBYLD2!AI$4,'[1]INTERNAL PARAMETERS-1'!$B$5:$J$44,5,FALSE))*VLOOKUP(SBYLD2!AI$4,'[1]INTERNAL PARAMETERS-1'!$B$5:$J$44,9,FALSE)*SBYLD2!$F192</f>
        <v>0</v>
      </c>
      <c r="AJ192" s="44">
        <f>SBYLD1!AJ192*VLOOKUP(SBYLD2!AJ$4,'[1]INTERNAL PARAMETERS-1'!$B$5:$J$44,5,FALSE)*VLOOKUP(SBYLD2!AJ$4,'[1]INTERNAL PARAMETERS-1'!$B$5:$J$44,7,FALSE)*SBYLD2!$F192 + SBYLD1!AJ192*(1-VLOOKUP(SBYLD2!AJ$4,'[1]INTERNAL PARAMETERS-1'!$B$5:$J$44,5,FALSE))*VLOOKUP(SBYLD2!AJ$4,'[1]INTERNAL PARAMETERS-1'!$B$5:$J$44,9,FALSE)*SBYLD2!$F192</f>
        <v>0</v>
      </c>
      <c r="AK192" s="44">
        <f>SBYLD1!AK192*VLOOKUP(SBYLD2!AK$4,'[1]INTERNAL PARAMETERS-1'!$B$5:$J$44,5,FALSE)*VLOOKUP(SBYLD2!AK$4,'[1]INTERNAL PARAMETERS-1'!$B$5:$J$44,7,FALSE)*SBYLD2!$F192 + SBYLD1!AK192*(1-VLOOKUP(SBYLD2!AK$4,'[1]INTERNAL PARAMETERS-1'!$B$5:$J$44,5,FALSE))*VLOOKUP(SBYLD2!AK$4,'[1]INTERNAL PARAMETERS-1'!$B$5:$J$44,9,FALSE)*SBYLD2!$F192</f>
        <v>0</v>
      </c>
      <c r="AL192" s="44">
        <f>SBYLD1!AL192*VLOOKUP(SBYLD2!AL$4,'[1]INTERNAL PARAMETERS-1'!$B$5:$J$44,5,FALSE)*VLOOKUP(SBYLD2!AL$4,'[1]INTERNAL PARAMETERS-1'!$B$5:$J$44,7,FALSE)*SBYLD2!$F192 + SBYLD1!AL192*(1-VLOOKUP(SBYLD2!AL$4,'[1]INTERNAL PARAMETERS-1'!$B$5:$J$44,5,FALSE))*VLOOKUP(SBYLD2!AL$4,'[1]INTERNAL PARAMETERS-1'!$B$5:$J$44,9,FALSE)*SBYLD2!$F192</f>
        <v>0</v>
      </c>
      <c r="AM192" s="44">
        <f>SBYLD1!AM192*VLOOKUP(SBYLD2!AM$4,'[1]INTERNAL PARAMETERS-1'!$B$5:$J$44,5,FALSE)*VLOOKUP(SBYLD2!AM$4,'[1]INTERNAL PARAMETERS-1'!$B$5:$J$44,7,FALSE)*SBYLD2!$F192 + SBYLD1!AM192*(1-VLOOKUP(SBYLD2!AM$4,'[1]INTERNAL PARAMETERS-1'!$B$5:$J$44,5,FALSE))*VLOOKUP(SBYLD2!AM$4,'[1]INTERNAL PARAMETERS-1'!$B$5:$J$44,9,FALSE)*SBYLD2!$F192</f>
        <v>0</v>
      </c>
      <c r="AN192" s="44">
        <f>SBYLD1!AN192*VLOOKUP(SBYLD2!AN$4,'[1]INTERNAL PARAMETERS-1'!$B$5:$J$44,5,FALSE)*VLOOKUP(SBYLD2!AN$4,'[1]INTERNAL PARAMETERS-1'!$B$5:$J$44,7,FALSE)*SBYLD2!$F192 + SBYLD1!AN192*(1-VLOOKUP(SBYLD2!AN$4,'[1]INTERNAL PARAMETERS-1'!$B$5:$J$44,5,FALSE))*VLOOKUP(SBYLD2!AN$4,'[1]INTERNAL PARAMETERS-1'!$B$5:$J$44,9,FALSE)*SBYLD2!$F192</f>
        <v>0</v>
      </c>
      <c r="AO192" s="44">
        <f>SBYLD1!AO192*VLOOKUP(SBYLD2!AO$4,'[1]INTERNAL PARAMETERS-1'!$B$5:$J$44,5,FALSE)*VLOOKUP(SBYLD2!AO$4,'[1]INTERNAL PARAMETERS-1'!$B$5:$J$44,7,FALSE)*SBYLD2!$F192 + SBYLD1!AO192*(1-VLOOKUP(SBYLD2!AO$4,'[1]INTERNAL PARAMETERS-1'!$B$5:$J$44,5,FALSE))*VLOOKUP(SBYLD2!AO$4,'[1]INTERNAL PARAMETERS-1'!$B$5:$J$44,9,FALSE)*SBYLD2!$F192</f>
        <v>0</v>
      </c>
      <c r="AP192" s="44">
        <f>SBYLD1!AP192*VLOOKUP(SBYLD2!AP$4,'[1]INTERNAL PARAMETERS-1'!$B$5:$J$44,5,FALSE)*VLOOKUP(SBYLD2!AP$4,'[1]INTERNAL PARAMETERS-1'!$B$5:$J$44,7,FALSE)*SBYLD2!$F192 + SBYLD1!AP192*(1-VLOOKUP(SBYLD2!AP$4,'[1]INTERNAL PARAMETERS-1'!$B$5:$J$44,5,FALSE))*VLOOKUP(SBYLD2!AP$4,'[1]INTERNAL PARAMETERS-1'!$B$5:$J$44,9,FALSE)*SBYLD2!$F192</f>
        <v>0</v>
      </c>
      <c r="AQ192" s="44">
        <f>SBYLD1!AQ192*VLOOKUP(SBYLD2!AQ$4,'[1]INTERNAL PARAMETERS-1'!$B$5:$J$44,5,FALSE)*VLOOKUP(SBYLD2!AQ$4,'[1]INTERNAL PARAMETERS-1'!$B$5:$J$44,7,FALSE)*SBYLD2!$F192 + SBYLD1!AQ192*(1-VLOOKUP(SBYLD2!AQ$4,'[1]INTERNAL PARAMETERS-1'!$B$5:$J$44,5,FALSE))*VLOOKUP(SBYLD2!AQ$4,'[1]INTERNAL PARAMETERS-1'!$B$5:$J$44,9,FALSE)*SBYLD2!$F192</f>
        <v>0</v>
      </c>
      <c r="AR192" s="44">
        <f>SBYLD1!AR192*VLOOKUP(SBYLD2!AR$4,'[1]INTERNAL PARAMETERS-1'!$B$5:$J$44,5,FALSE)*VLOOKUP(SBYLD2!AR$4,'[1]INTERNAL PARAMETERS-1'!$B$5:$J$44,7,FALSE)*SBYLD2!$F192 + SBYLD1!AR192*(1-VLOOKUP(SBYLD2!AR$4,'[1]INTERNAL PARAMETERS-1'!$B$5:$J$44,5,FALSE))*VLOOKUP(SBYLD2!AR$4,'[1]INTERNAL PARAMETERS-1'!$B$5:$J$44,9,FALSE)*SBYLD2!$F192</f>
        <v>0</v>
      </c>
      <c r="AS192" s="44">
        <f>SBYLD1!AS192*VLOOKUP(SBYLD2!AS$4,'[1]INTERNAL PARAMETERS-1'!$B$5:$J$44,5,FALSE)*VLOOKUP(SBYLD2!AS$4,'[1]INTERNAL PARAMETERS-1'!$B$5:$J$44,7,FALSE)*SBYLD2!$F192 + SBYLD1!AS192*(1-VLOOKUP(SBYLD2!AS$4,'[1]INTERNAL PARAMETERS-1'!$B$5:$J$44,5,FALSE))*VLOOKUP(SBYLD2!AS$4,'[1]INTERNAL PARAMETERS-1'!$B$5:$J$44,9,FALSE)*SBYLD2!$F192</f>
        <v>0</v>
      </c>
      <c r="AT192" s="43">
        <f>SBYLD1!AT192*VLOOKUP(SBYLD2!AT$4,'[1]INTERNAL PARAMETERS-1'!$B$5:$J$44,5,FALSE)*VLOOKUP(SBYLD2!AT$4,'[1]INTERNAL PARAMETERS-1'!$B$5:$J$44,7,FALSE)*SBYLD2!$F192 + SBYLD1!AT192*(1-VLOOKUP(SBYLD2!AT$4,'[1]INTERNAL PARAMETERS-1'!$B$5:$J$44,5,FALSE))*VLOOKUP(SBYLD2!AT$4,'[1]INTERNAL PARAMETERS-1'!$B$5:$J$44,9,FALSE)*SBYLD2!$F192</f>
        <v>0</v>
      </c>
      <c r="AU192" s="45">
        <f>SBYLD1!AU192*VLOOKUP(SBYLD2!AU$4,'[1]INTERNAL PARAMETERS-1'!$B$5:$J$44,5,FALSE)*VLOOKUP(SBYLD2!AU$4,'[1]INTERNAL PARAMETERS-1'!$B$5:$J$44,6,FALSE)*VLOOKUP(SBYLD2!AU$4,'[1]INTERNAL PARAMETERS-1'!$B$5:$J$44,3,FALSE) + SBYLD1!AU192*(1-VLOOKUP(SBYLD2!AU$4,'[1]INTERNAL PARAMETERS-1'!$B$5:$J$44,5,FALSE))*VLOOKUP(SBYLD2!AU$4,'[1]INTERNAL PARAMETERS-1'!$B$5:$J$44,8,FALSE)*VLOOKUP(SBYLD2!AU$4,'[1]INTERNAL PARAMETERS-1'!$B$5:$J$44,3,FALSE)</f>
        <v>0</v>
      </c>
      <c r="AV192" s="44">
        <f>SBYLD1!AV192*VLOOKUP(SBYLD2!AV$4,'[1]INTERNAL PARAMETERS-1'!$B$5:$J$44,5,FALSE)*VLOOKUP(SBYLD2!AV$4,'[1]INTERNAL PARAMETERS-1'!$B$5:$J$44,6,FALSE)*VLOOKUP(SBYLD2!AV$4,'[1]INTERNAL PARAMETERS-1'!$B$5:$J$44,3,FALSE) + SBYLD1!AV192*(1-VLOOKUP(SBYLD2!AV$4,'[1]INTERNAL PARAMETERS-1'!$B$5:$J$44,5,FALSE))*VLOOKUP(SBYLD2!AV$4,'[1]INTERNAL PARAMETERS-1'!$B$5:$J$44,8,FALSE)*VLOOKUP(SBYLD2!AV$4,'[1]INTERNAL PARAMETERS-1'!$B$5:$J$44,3,FALSE)</f>
        <v>0</v>
      </c>
      <c r="AW192" s="44">
        <f>SBYLD1!AW192*VLOOKUP(SBYLD2!AW$4,'[1]INTERNAL PARAMETERS-1'!$B$5:$J$44,5,FALSE)*VLOOKUP(SBYLD2!AW$4,'[1]INTERNAL PARAMETERS-1'!$B$5:$J$44,6,FALSE)*VLOOKUP(SBYLD2!AW$4,'[1]INTERNAL PARAMETERS-1'!$B$5:$J$44,3,FALSE) + SBYLD1!AW192*(1-VLOOKUP(SBYLD2!AW$4,'[1]INTERNAL PARAMETERS-1'!$B$5:$J$44,5,FALSE))*VLOOKUP(SBYLD2!AW$4,'[1]INTERNAL PARAMETERS-1'!$B$5:$J$44,8,FALSE)*VLOOKUP(SBYLD2!AW$4,'[1]INTERNAL PARAMETERS-1'!$B$5:$J$44,3,FALSE)</f>
        <v>0</v>
      </c>
      <c r="AX192" s="44">
        <f>SBYLD1!AX192*VLOOKUP(SBYLD2!AX$4,'[1]INTERNAL PARAMETERS-1'!$B$5:$J$44,5,FALSE)*VLOOKUP(SBYLD2!AX$4,'[1]INTERNAL PARAMETERS-1'!$B$5:$J$44,6,FALSE)*VLOOKUP(SBYLD2!AX$4,'[1]INTERNAL PARAMETERS-1'!$B$5:$J$44,3,FALSE) + SBYLD1!AX192*(1-VLOOKUP(SBYLD2!AX$4,'[1]INTERNAL PARAMETERS-1'!$B$5:$J$44,5,FALSE))*VLOOKUP(SBYLD2!AX$4,'[1]INTERNAL PARAMETERS-1'!$B$5:$J$44,8,FALSE)*VLOOKUP(SBYLD2!AX$4,'[1]INTERNAL PARAMETERS-1'!$B$5:$J$44,3,FALSE)</f>
        <v>0</v>
      </c>
      <c r="AY192" s="44">
        <f>SBYLD1!AY192*VLOOKUP(SBYLD2!AY$4,'[1]INTERNAL PARAMETERS-1'!$B$5:$J$44,5,FALSE)*VLOOKUP(SBYLD2!AY$4,'[1]INTERNAL PARAMETERS-1'!$B$5:$J$44,6,FALSE)*VLOOKUP(SBYLD2!AY$4,'[1]INTERNAL PARAMETERS-1'!$B$5:$J$44,3,FALSE) + SBYLD1!AY192*(1-VLOOKUP(SBYLD2!AY$4,'[1]INTERNAL PARAMETERS-1'!$B$5:$J$44,5,FALSE))*VLOOKUP(SBYLD2!AY$4,'[1]INTERNAL PARAMETERS-1'!$B$5:$J$44,8,FALSE)*VLOOKUP(SBYLD2!AY$4,'[1]INTERNAL PARAMETERS-1'!$B$5:$J$44,3,FALSE)</f>
        <v>0</v>
      </c>
      <c r="AZ192" s="44">
        <f>SBYLD1!AZ192*VLOOKUP(SBYLD2!AZ$4,'[1]INTERNAL PARAMETERS-1'!$B$5:$J$44,5,FALSE)*VLOOKUP(SBYLD2!AZ$4,'[1]INTERNAL PARAMETERS-1'!$B$5:$J$44,6,FALSE)*VLOOKUP(SBYLD2!AZ$4,'[1]INTERNAL PARAMETERS-1'!$B$5:$J$44,3,FALSE) + SBYLD1!AZ192*(1-VLOOKUP(SBYLD2!AZ$4,'[1]INTERNAL PARAMETERS-1'!$B$5:$J$44,5,FALSE))*VLOOKUP(SBYLD2!AZ$4,'[1]INTERNAL PARAMETERS-1'!$B$5:$J$44,8,FALSE)*VLOOKUP(SBYLD2!AZ$4,'[1]INTERNAL PARAMETERS-1'!$B$5:$J$44,3,FALSE)</f>
        <v>0</v>
      </c>
      <c r="BA192" s="44">
        <f>SBYLD1!BA192*VLOOKUP(SBYLD2!BA$4,'[1]INTERNAL PARAMETERS-1'!$B$5:$J$44,5,FALSE)*VLOOKUP(SBYLD2!BA$4,'[1]INTERNAL PARAMETERS-1'!$B$5:$J$44,6,FALSE)*VLOOKUP(SBYLD2!BA$4,'[1]INTERNAL PARAMETERS-1'!$B$5:$J$44,3,FALSE) + SBYLD1!BA192*(1-VLOOKUP(SBYLD2!BA$4,'[1]INTERNAL PARAMETERS-1'!$B$5:$J$44,5,FALSE))*VLOOKUP(SBYLD2!BA$4,'[1]INTERNAL PARAMETERS-1'!$B$5:$J$44,8,FALSE)*VLOOKUP(SBYLD2!BA$4,'[1]INTERNAL PARAMETERS-1'!$B$5:$J$44,3,FALSE)</f>
        <v>0</v>
      </c>
      <c r="BB192" s="44">
        <f>SBYLD1!BB192*VLOOKUP(SBYLD2!BB$4,'[1]INTERNAL PARAMETERS-1'!$B$5:$J$44,5,FALSE)*VLOOKUP(SBYLD2!BB$4,'[1]INTERNAL PARAMETERS-1'!$B$5:$J$44,6,FALSE)*VLOOKUP(SBYLD2!BB$4,'[1]INTERNAL PARAMETERS-1'!$B$5:$J$44,3,FALSE) + SBYLD1!BB192*(1-VLOOKUP(SBYLD2!BB$4,'[1]INTERNAL PARAMETERS-1'!$B$5:$J$44,5,FALSE))*VLOOKUP(SBYLD2!BB$4,'[1]INTERNAL PARAMETERS-1'!$B$5:$J$44,8,FALSE)*VLOOKUP(SBYLD2!BB$4,'[1]INTERNAL PARAMETERS-1'!$B$5:$J$44,3,FALSE)</f>
        <v>0</v>
      </c>
      <c r="BC192" s="44">
        <f>SBYLD1!BC192*VLOOKUP(SBYLD2!BC$4,'[1]INTERNAL PARAMETERS-1'!$B$5:$J$44,5,FALSE)*VLOOKUP(SBYLD2!BC$4,'[1]INTERNAL PARAMETERS-1'!$B$5:$J$44,6,FALSE)*VLOOKUP(SBYLD2!BC$4,'[1]INTERNAL PARAMETERS-1'!$B$5:$J$44,3,FALSE) + SBYLD1!BC192*(1-VLOOKUP(SBYLD2!BC$4,'[1]INTERNAL PARAMETERS-1'!$B$5:$J$44,5,FALSE))*VLOOKUP(SBYLD2!BC$4,'[1]INTERNAL PARAMETERS-1'!$B$5:$J$44,8,FALSE)*VLOOKUP(SBYLD2!BC$4,'[1]INTERNAL PARAMETERS-1'!$B$5:$J$44,3,FALSE)</f>
        <v>0</v>
      </c>
      <c r="BD192" s="44">
        <f>SBYLD1!BD192*VLOOKUP(SBYLD2!BD$4,'[1]INTERNAL PARAMETERS-1'!$B$5:$J$44,5,FALSE)*VLOOKUP(SBYLD2!BD$4,'[1]INTERNAL PARAMETERS-1'!$B$5:$J$44,6,FALSE)*VLOOKUP(SBYLD2!BD$4,'[1]INTERNAL PARAMETERS-1'!$B$5:$J$44,3,FALSE) + SBYLD1!BD192*(1-VLOOKUP(SBYLD2!BD$4,'[1]INTERNAL PARAMETERS-1'!$B$5:$J$44,5,FALSE))*VLOOKUP(SBYLD2!BD$4,'[1]INTERNAL PARAMETERS-1'!$B$5:$J$44,8,FALSE)*VLOOKUP(SBYLD2!BD$4,'[1]INTERNAL PARAMETERS-1'!$B$5:$J$44,3,FALSE)</f>
        <v>0</v>
      </c>
      <c r="BE192" s="44">
        <f>SBYLD1!BE192*VLOOKUP(SBYLD2!BE$4,'[1]INTERNAL PARAMETERS-1'!$B$5:$J$44,5,FALSE)*VLOOKUP(SBYLD2!BE$4,'[1]INTERNAL PARAMETERS-1'!$B$5:$J$44,6,FALSE)*VLOOKUP(SBYLD2!BE$4,'[1]INTERNAL PARAMETERS-1'!$B$5:$J$44,3,FALSE) + SBYLD1!BE192*(1-VLOOKUP(SBYLD2!BE$4,'[1]INTERNAL PARAMETERS-1'!$B$5:$J$44,5,FALSE))*VLOOKUP(SBYLD2!BE$4,'[1]INTERNAL PARAMETERS-1'!$B$5:$J$44,8,FALSE)*VLOOKUP(SBYLD2!BE$4,'[1]INTERNAL PARAMETERS-1'!$B$5:$J$44,3,FALSE)</f>
        <v>0</v>
      </c>
      <c r="BF192" s="44">
        <f>SBYLD1!BF192*VLOOKUP(SBYLD2!BF$4,'[1]INTERNAL PARAMETERS-1'!$B$5:$J$44,5,FALSE)*VLOOKUP(SBYLD2!BF$4,'[1]INTERNAL PARAMETERS-1'!$B$5:$J$44,6,FALSE)*VLOOKUP(SBYLD2!BF$4,'[1]INTERNAL PARAMETERS-1'!$B$5:$J$44,3,FALSE) + SBYLD1!BF192*(1-VLOOKUP(SBYLD2!BF$4,'[1]INTERNAL PARAMETERS-1'!$B$5:$J$44,5,FALSE))*VLOOKUP(SBYLD2!BF$4,'[1]INTERNAL PARAMETERS-1'!$B$5:$J$44,8,FALSE)*VLOOKUP(SBYLD2!BF$4,'[1]INTERNAL PARAMETERS-1'!$B$5:$J$44,3,FALSE)</f>
        <v>0</v>
      </c>
      <c r="BG192" s="44">
        <f>SBYLD1!BG192*VLOOKUP(SBYLD2!BG$4,'[1]INTERNAL PARAMETERS-1'!$B$5:$J$44,5,FALSE)*VLOOKUP(SBYLD2!BG$4,'[1]INTERNAL PARAMETERS-1'!$B$5:$J$44,6,FALSE)*VLOOKUP(SBYLD2!BG$4,'[1]INTERNAL PARAMETERS-1'!$B$5:$J$44,3,FALSE) + SBYLD1!BG192*(1-VLOOKUP(SBYLD2!BG$4,'[1]INTERNAL PARAMETERS-1'!$B$5:$J$44,5,FALSE))*VLOOKUP(SBYLD2!BG$4,'[1]INTERNAL PARAMETERS-1'!$B$5:$J$44,8,FALSE)*VLOOKUP(SBYLD2!BG$4,'[1]INTERNAL PARAMETERS-1'!$B$5:$J$44,3,FALSE)</f>
        <v>0</v>
      </c>
      <c r="BH192" s="44">
        <f>SBYLD1!BH192*VLOOKUP(SBYLD2!BH$4,'[1]INTERNAL PARAMETERS-1'!$B$5:$J$44,5,FALSE)*VLOOKUP(SBYLD2!BH$4,'[1]INTERNAL PARAMETERS-1'!$B$5:$J$44,6,FALSE)*VLOOKUP(SBYLD2!BH$4,'[1]INTERNAL PARAMETERS-1'!$B$5:$J$44,3,FALSE) + SBYLD1!BH192*(1-VLOOKUP(SBYLD2!BH$4,'[1]INTERNAL PARAMETERS-1'!$B$5:$J$44,5,FALSE))*VLOOKUP(SBYLD2!BH$4,'[1]INTERNAL PARAMETERS-1'!$B$5:$J$44,8,FALSE)*VLOOKUP(SBYLD2!BH$4,'[1]INTERNAL PARAMETERS-1'!$B$5:$J$44,3,FALSE)</f>
        <v>0</v>
      </c>
      <c r="BI192" s="44">
        <f>SBYLD1!BI192*VLOOKUP(SBYLD2!BI$4,'[1]INTERNAL PARAMETERS-1'!$B$5:$J$44,5,FALSE)*VLOOKUP(SBYLD2!BI$4,'[1]INTERNAL PARAMETERS-1'!$B$5:$J$44,6,FALSE)*VLOOKUP(SBYLD2!BI$4,'[1]INTERNAL PARAMETERS-1'!$B$5:$J$44,3,FALSE) + SBYLD1!BI192*(1-VLOOKUP(SBYLD2!BI$4,'[1]INTERNAL PARAMETERS-1'!$B$5:$J$44,5,FALSE))*VLOOKUP(SBYLD2!BI$4,'[1]INTERNAL PARAMETERS-1'!$B$5:$J$44,8,FALSE)*VLOOKUP(SBYLD2!BI$4,'[1]INTERNAL PARAMETERS-1'!$B$5:$J$44,3,FALSE)</f>
        <v>0</v>
      </c>
      <c r="BJ192" s="44">
        <f>SBYLD1!BJ192*VLOOKUP(SBYLD2!BJ$4,'[1]INTERNAL PARAMETERS-1'!$B$5:$J$44,5,FALSE)*VLOOKUP(SBYLD2!BJ$4,'[1]INTERNAL PARAMETERS-1'!$B$5:$J$44,6,FALSE)*VLOOKUP(SBYLD2!BJ$4,'[1]INTERNAL PARAMETERS-1'!$B$5:$J$44,3,FALSE) + SBYLD1!BJ192*(1-VLOOKUP(SBYLD2!BJ$4,'[1]INTERNAL PARAMETERS-1'!$B$5:$J$44,5,FALSE))*VLOOKUP(SBYLD2!BJ$4,'[1]INTERNAL PARAMETERS-1'!$B$5:$J$44,8,FALSE)*VLOOKUP(SBYLD2!BJ$4,'[1]INTERNAL PARAMETERS-1'!$B$5:$J$44,3,FALSE)</f>
        <v>0</v>
      </c>
      <c r="BK192" s="44">
        <f>SBYLD1!BK192*VLOOKUP(SBYLD2!BK$4,'[1]INTERNAL PARAMETERS-1'!$B$5:$J$44,5,FALSE)*VLOOKUP(SBYLD2!BK$4,'[1]INTERNAL PARAMETERS-1'!$B$5:$J$44,6,FALSE)*VLOOKUP(SBYLD2!BK$4,'[1]INTERNAL PARAMETERS-1'!$B$5:$J$44,3,FALSE) + SBYLD1!BK192*(1-VLOOKUP(SBYLD2!BK$4,'[1]INTERNAL PARAMETERS-1'!$B$5:$J$44,5,FALSE))*VLOOKUP(SBYLD2!BK$4,'[1]INTERNAL PARAMETERS-1'!$B$5:$J$44,8,FALSE)*VLOOKUP(SBYLD2!BK$4,'[1]INTERNAL PARAMETERS-1'!$B$5:$J$44,3,FALSE)</f>
        <v>0</v>
      </c>
      <c r="BL192" s="44">
        <f>SBYLD1!BL192*VLOOKUP(SBYLD2!BL$4,'[1]INTERNAL PARAMETERS-1'!$B$5:$J$44,5,FALSE)*VLOOKUP(SBYLD2!BL$4,'[1]INTERNAL PARAMETERS-1'!$B$5:$J$44,6,FALSE)*VLOOKUP(SBYLD2!BL$4,'[1]INTERNAL PARAMETERS-1'!$B$5:$J$44,3,FALSE) + SBYLD1!BL192*(1-VLOOKUP(SBYLD2!BL$4,'[1]INTERNAL PARAMETERS-1'!$B$5:$J$44,5,FALSE))*VLOOKUP(SBYLD2!BL$4,'[1]INTERNAL PARAMETERS-1'!$B$5:$J$44,8,FALSE)*VLOOKUP(SBYLD2!BL$4,'[1]INTERNAL PARAMETERS-1'!$B$5:$J$44,3,FALSE)</f>
        <v>0</v>
      </c>
      <c r="BM192" s="44">
        <f>SBYLD1!BM192*VLOOKUP(SBYLD2!BM$4,'[1]INTERNAL PARAMETERS-1'!$B$5:$J$44,5,FALSE)*VLOOKUP(SBYLD2!BM$4,'[1]INTERNAL PARAMETERS-1'!$B$5:$J$44,6,FALSE)*VLOOKUP(SBYLD2!BM$4,'[1]INTERNAL PARAMETERS-1'!$B$5:$J$44,3,FALSE) + SBYLD1!BM192*(1-VLOOKUP(SBYLD2!BM$4,'[1]INTERNAL PARAMETERS-1'!$B$5:$J$44,5,FALSE))*VLOOKUP(SBYLD2!BM$4,'[1]INTERNAL PARAMETERS-1'!$B$5:$J$44,8,FALSE)*VLOOKUP(SBYLD2!BM$4,'[1]INTERNAL PARAMETERS-1'!$B$5:$J$44,3,FALSE)</f>
        <v>0</v>
      </c>
      <c r="BN192" s="44">
        <f>SBYLD1!BN192*VLOOKUP(SBYLD2!BN$4,'[1]INTERNAL PARAMETERS-1'!$B$5:$J$44,5,FALSE)*VLOOKUP(SBYLD2!BN$4,'[1]INTERNAL PARAMETERS-1'!$B$5:$J$44,6,FALSE)*VLOOKUP(SBYLD2!BN$4,'[1]INTERNAL PARAMETERS-1'!$B$5:$J$44,3,FALSE) + SBYLD1!BN192*(1-VLOOKUP(SBYLD2!BN$4,'[1]INTERNAL PARAMETERS-1'!$B$5:$J$44,5,FALSE))*VLOOKUP(SBYLD2!BN$4,'[1]INTERNAL PARAMETERS-1'!$B$5:$J$44,8,FALSE)*VLOOKUP(SBYLD2!BN$4,'[1]INTERNAL PARAMETERS-1'!$B$5:$J$44,3,FALSE)</f>
        <v>0</v>
      </c>
      <c r="BO192" s="44">
        <f>SBYLD1!BO192*VLOOKUP(SBYLD2!BO$4,'[1]INTERNAL PARAMETERS-1'!$B$5:$J$44,5,FALSE)*VLOOKUP(SBYLD2!BO$4,'[1]INTERNAL PARAMETERS-1'!$B$5:$J$44,6,FALSE)*VLOOKUP(SBYLD2!BO$4,'[1]INTERNAL PARAMETERS-1'!$B$5:$J$44,3,FALSE) + SBYLD1!BO192*(1-VLOOKUP(SBYLD2!BO$4,'[1]INTERNAL PARAMETERS-1'!$B$5:$J$44,5,FALSE))*VLOOKUP(SBYLD2!BO$4,'[1]INTERNAL PARAMETERS-1'!$B$5:$J$44,8,FALSE)*VLOOKUP(SBYLD2!BO$4,'[1]INTERNAL PARAMETERS-1'!$B$5:$J$44,3,FALSE)</f>
        <v>0</v>
      </c>
      <c r="BP192" s="44">
        <f>SBYLD1!BP192*VLOOKUP(SBYLD2!BP$4,'[1]INTERNAL PARAMETERS-1'!$B$5:$J$44,5,FALSE)*VLOOKUP(SBYLD2!BP$4,'[1]INTERNAL PARAMETERS-1'!$B$5:$J$44,6,FALSE)*VLOOKUP(SBYLD2!BP$4,'[1]INTERNAL PARAMETERS-1'!$B$5:$J$44,3,FALSE) + SBYLD1!BP192*(1-VLOOKUP(SBYLD2!BP$4,'[1]INTERNAL PARAMETERS-1'!$B$5:$J$44,5,FALSE))*VLOOKUP(SBYLD2!BP$4,'[1]INTERNAL PARAMETERS-1'!$B$5:$J$44,8,FALSE)*VLOOKUP(SBYLD2!BP$4,'[1]INTERNAL PARAMETERS-1'!$B$5:$J$44,3,FALSE)</f>
        <v>0</v>
      </c>
      <c r="BQ192" s="44">
        <f>SBYLD1!BQ192*VLOOKUP(SBYLD2!BQ$4,'[1]INTERNAL PARAMETERS-1'!$B$5:$J$44,5,FALSE)*VLOOKUP(SBYLD2!BQ$4,'[1]INTERNAL PARAMETERS-1'!$B$5:$J$44,6,FALSE)*VLOOKUP(SBYLD2!BQ$4,'[1]INTERNAL PARAMETERS-1'!$B$5:$J$44,3,FALSE) + SBYLD1!BQ192*(1-VLOOKUP(SBYLD2!BQ$4,'[1]INTERNAL PARAMETERS-1'!$B$5:$J$44,5,FALSE))*VLOOKUP(SBYLD2!BQ$4,'[1]INTERNAL PARAMETERS-1'!$B$5:$J$44,8,FALSE)*VLOOKUP(SBYLD2!BQ$4,'[1]INTERNAL PARAMETERS-1'!$B$5:$J$44,3,FALSE)</f>
        <v>0</v>
      </c>
      <c r="BR192" s="44">
        <f>SBYLD1!BR192*VLOOKUP(SBYLD2!BR$4,'[1]INTERNAL PARAMETERS-1'!$B$5:$J$44,5,FALSE)*VLOOKUP(SBYLD2!BR$4,'[1]INTERNAL PARAMETERS-1'!$B$5:$J$44,6,FALSE)*VLOOKUP(SBYLD2!BR$4,'[1]INTERNAL PARAMETERS-1'!$B$5:$J$44,3,FALSE) + SBYLD1!BR192*(1-VLOOKUP(SBYLD2!BR$4,'[1]INTERNAL PARAMETERS-1'!$B$5:$J$44,5,FALSE))*VLOOKUP(SBYLD2!BR$4,'[1]INTERNAL PARAMETERS-1'!$B$5:$J$44,8,FALSE)*VLOOKUP(SBYLD2!BR$4,'[1]INTERNAL PARAMETERS-1'!$B$5:$J$44,3,FALSE)</f>
        <v>0</v>
      </c>
      <c r="BS192" s="44">
        <f>SBYLD1!BS192*VLOOKUP(SBYLD2!BS$4,'[1]INTERNAL PARAMETERS-1'!$B$5:$J$44,5,FALSE)*VLOOKUP(SBYLD2!BS$4,'[1]INTERNAL PARAMETERS-1'!$B$5:$J$44,6,FALSE)*VLOOKUP(SBYLD2!BS$4,'[1]INTERNAL PARAMETERS-1'!$B$5:$J$44,3,FALSE) + SBYLD1!BS192*(1-VLOOKUP(SBYLD2!BS$4,'[1]INTERNAL PARAMETERS-1'!$B$5:$J$44,5,FALSE))*VLOOKUP(SBYLD2!BS$4,'[1]INTERNAL PARAMETERS-1'!$B$5:$J$44,8,FALSE)*VLOOKUP(SBYLD2!BS$4,'[1]INTERNAL PARAMETERS-1'!$B$5:$J$44,3,FALSE)</f>
        <v>0</v>
      </c>
      <c r="BT192" s="44">
        <f>SBYLD1!BT192*VLOOKUP(SBYLD2!BT$4,'[1]INTERNAL PARAMETERS-1'!$B$5:$J$44,5,FALSE)*VLOOKUP(SBYLD2!BT$4,'[1]INTERNAL PARAMETERS-1'!$B$5:$J$44,6,FALSE)*VLOOKUP(SBYLD2!BT$4,'[1]INTERNAL PARAMETERS-1'!$B$5:$J$44,3,FALSE) + SBYLD1!BT192*(1-VLOOKUP(SBYLD2!BT$4,'[1]INTERNAL PARAMETERS-1'!$B$5:$J$44,5,FALSE))*VLOOKUP(SBYLD2!BT$4,'[1]INTERNAL PARAMETERS-1'!$B$5:$J$44,8,FALSE)*VLOOKUP(SBYLD2!BT$4,'[1]INTERNAL PARAMETERS-1'!$B$5:$J$44,3,FALSE)</f>
        <v>0</v>
      </c>
      <c r="BU192" s="44">
        <f>SBYLD1!BU192*VLOOKUP(SBYLD2!BU$4,'[1]INTERNAL PARAMETERS-1'!$B$5:$J$44,5,FALSE)*VLOOKUP(SBYLD2!BU$4,'[1]INTERNAL PARAMETERS-1'!$B$5:$J$44,6,FALSE)*VLOOKUP(SBYLD2!BU$4,'[1]INTERNAL PARAMETERS-1'!$B$5:$J$44,3,FALSE) + SBYLD1!BU192*(1-VLOOKUP(SBYLD2!BU$4,'[1]INTERNAL PARAMETERS-1'!$B$5:$J$44,5,FALSE))*VLOOKUP(SBYLD2!BU$4,'[1]INTERNAL PARAMETERS-1'!$B$5:$J$44,8,FALSE)*VLOOKUP(SBYLD2!BU$4,'[1]INTERNAL PARAMETERS-1'!$B$5:$J$44,3,FALSE)</f>
        <v>0</v>
      </c>
      <c r="BV192" s="44">
        <f>SBYLD1!BV192*VLOOKUP(SBYLD2!BV$4,'[1]INTERNAL PARAMETERS-1'!$B$5:$J$44,5,FALSE)*VLOOKUP(SBYLD2!BV$4,'[1]INTERNAL PARAMETERS-1'!$B$5:$J$44,6,FALSE)*VLOOKUP(SBYLD2!BV$4,'[1]INTERNAL PARAMETERS-1'!$B$5:$J$44,3,FALSE) + SBYLD1!BV192*(1-VLOOKUP(SBYLD2!BV$4,'[1]INTERNAL PARAMETERS-1'!$B$5:$J$44,5,FALSE))*VLOOKUP(SBYLD2!BV$4,'[1]INTERNAL PARAMETERS-1'!$B$5:$J$44,8,FALSE)*VLOOKUP(SBYLD2!BV$4,'[1]INTERNAL PARAMETERS-1'!$B$5:$J$44,3,FALSE)</f>
        <v>0</v>
      </c>
      <c r="BW192" s="44">
        <f>SBYLD1!BW192*VLOOKUP(SBYLD2!BW$4,'[1]INTERNAL PARAMETERS-1'!$B$5:$J$44,5,FALSE)*VLOOKUP(SBYLD2!BW$4,'[1]INTERNAL PARAMETERS-1'!$B$5:$J$44,6,FALSE)*VLOOKUP(SBYLD2!BW$4,'[1]INTERNAL PARAMETERS-1'!$B$5:$J$44,3,FALSE) + SBYLD1!BW192*(1-VLOOKUP(SBYLD2!BW$4,'[1]INTERNAL PARAMETERS-1'!$B$5:$J$44,5,FALSE))*VLOOKUP(SBYLD2!BW$4,'[1]INTERNAL PARAMETERS-1'!$B$5:$J$44,8,FALSE)*VLOOKUP(SBYLD2!BW$4,'[1]INTERNAL PARAMETERS-1'!$B$5:$J$44,3,FALSE)</f>
        <v>0</v>
      </c>
      <c r="BX192" s="44">
        <f>SBYLD1!BX192*VLOOKUP(SBYLD2!BX$4,'[1]INTERNAL PARAMETERS-1'!$B$5:$J$44,5,FALSE)*VLOOKUP(SBYLD2!BX$4,'[1]INTERNAL PARAMETERS-1'!$B$5:$J$44,6,FALSE)*VLOOKUP(SBYLD2!BX$4,'[1]INTERNAL PARAMETERS-1'!$B$5:$J$44,3,FALSE) + SBYLD1!BX192*(1-VLOOKUP(SBYLD2!BX$4,'[1]INTERNAL PARAMETERS-1'!$B$5:$J$44,5,FALSE))*VLOOKUP(SBYLD2!BX$4,'[1]INTERNAL PARAMETERS-1'!$B$5:$J$44,8,FALSE)*VLOOKUP(SBYLD2!BX$4,'[1]INTERNAL PARAMETERS-1'!$B$5:$J$44,3,FALSE)</f>
        <v>0</v>
      </c>
      <c r="BY192" s="44">
        <f>SBYLD1!BY192*VLOOKUP(SBYLD2!BY$4,'[1]INTERNAL PARAMETERS-1'!$B$5:$J$44,5,FALSE)*VLOOKUP(SBYLD2!BY$4,'[1]INTERNAL PARAMETERS-1'!$B$5:$J$44,6,FALSE)*VLOOKUP(SBYLD2!BY$4,'[1]INTERNAL PARAMETERS-1'!$B$5:$J$44,3,FALSE) + SBYLD1!BY192*(1-VLOOKUP(SBYLD2!BY$4,'[1]INTERNAL PARAMETERS-1'!$B$5:$J$44,5,FALSE))*VLOOKUP(SBYLD2!BY$4,'[1]INTERNAL PARAMETERS-1'!$B$5:$J$44,8,FALSE)*VLOOKUP(SBYLD2!BY$4,'[1]INTERNAL PARAMETERS-1'!$B$5:$J$44,3,FALSE)</f>
        <v>0</v>
      </c>
      <c r="BZ192" s="44">
        <f>SBYLD1!BZ192*VLOOKUP(SBYLD2!BZ$4,'[1]INTERNAL PARAMETERS-1'!$B$5:$J$44,5,FALSE)*VLOOKUP(SBYLD2!BZ$4,'[1]INTERNAL PARAMETERS-1'!$B$5:$J$44,6,FALSE)*VLOOKUP(SBYLD2!BZ$4,'[1]INTERNAL PARAMETERS-1'!$B$5:$J$44,3,FALSE) + SBYLD1!BZ192*(1-VLOOKUP(SBYLD2!BZ$4,'[1]INTERNAL PARAMETERS-1'!$B$5:$J$44,5,FALSE))*VLOOKUP(SBYLD2!BZ$4,'[1]INTERNAL PARAMETERS-1'!$B$5:$J$44,8,FALSE)*VLOOKUP(SBYLD2!BZ$4,'[1]INTERNAL PARAMETERS-1'!$B$5:$J$44,3,FALSE)</f>
        <v>0</v>
      </c>
      <c r="CA192" s="44">
        <f>SBYLD1!CA192*VLOOKUP(SBYLD2!CA$4,'[1]INTERNAL PARAMETERS-1'!$B$5:$J$44,5,FALSE)*VLOOKUP(SBYLD2!CA$4,'[1]INTERNAL PARAMETERS-1'!$B$5:$J$44,6,FALSE)*VLOOKUP(SBYLD2!CA$4,'[1]INTERNAL PARAMETERS-1'!$B$5:$J$44,3,FALSE) + SBYLD1!CA192*(1-VLOOKUP(SBYLD2!CA$4,'[1]INTERNAL PARAMETERS-1'!$B$5:$J$44,5,FALSE))*VLOOKUP(SBYLD2!CA$4,'[1]INTERNAL PARAMETERS-1'!$B$5:$J$44,8,FALSE)*VLOOKUP(SBYLD2!CA$4,'[1]INTERNAL PARAMETERS-1'!$B$5:$J$44,3,FALSE)</f>
        <v>0</v>
      </c>
      <c r="CB192" s="44">
        <f>SBYLD1!CB192*VLOOKUP(SBYLD2!CB$4,'[1]INTERNAL PARAMETERS-1'!$B$5:$J$44,5,FALSE)*VLOOKUP(SBYLD2!CB$4,'[1]INTERNAL PARAMETERS-1'!$B$5:$J$44,6,FALSE)*VLOOKUP(SBYLD2!CB$4,'[1]INTERNAL PARAMETERS-1'!$B$5:$J$44,3,FALSE) + SBYLD1!CB192*(1-VLOOKUP(SBYLD2!CB$4,'[1]INTERNAL PARAMETERS-1'!$B$5:$J$44,5,FALSE))*VLOOKUP(SBYLD2!CB$4,'[1]INTERNAL PARAMETERS-1'!$B$5:$J$44,8,FALSE)*VLOOKUP(SBYLD2!CB$4,'[1]INTERNAL PARAMETERS-1'!$B$5:$J$44,3,FALSE)</f>
        <v>0</v>
      </c>
      <c r="CC192" s="44">
        <f>SBYLD1!CC192*VLOOKUP(SBYLD2!CC$4,'[1]INTERNAL PARAMETERS-1'!$B$5:$J$44,5,FALSE)*VLOOKUP(SBYLD2!CC$4,'[1]INTERNAL PARAMETERS-1'!$B$5:$J$44,6,FALSE)*VLOOKUP(SBYLD2!CC$4,'[1]INTERNAL PARAMETERS-1'!$B$5:$J$44,3,FALSE) + SBYLD1!CC192*(1-VLOOKUP(SBYLD2!CC$4,'[1]INTERNAL PARAMETERS-1'!$B$5:$J$44,5,FALSE))*VLOOKUP(SBYLD2!CC$4,'[1]INTERNAL PARAMETERS-1'!$B$5:$J$44,8,FALSE)*VLOOKUP(SBYLD2!CC$4,'[1]INTERNAL PARAMETERS-1'!$B$5:$J$44,3,FALSE)</f>
        <v>0</v>
      </c>
      <c r="CD192" s="44">
        <f>SBYLD1!CD192*VLOOKUP(SBYLD2!CD$4,'[1]INTERNAL PARAMETERS-1'!$B$5:$J$44,5,FALSE)*VLOOKUP(SBYLD2!CD$4,'[1]INTERNAL PARAMETERS-1'!$B$5:$J$44,6,FALSE)*VLOOKUP(SBYLD2!CD$4,'[1]INTERNAL PARAMETERS-1'!$B$5:$J$44,3,FALSE) + SBYLD1!CD192*(1-VLOOKUP(SBYLD2!CD$4,'[1]INTERNAL PARAMETERS-1'!$B$5:$J$44,5,FALSE))*VLOOKUP(SBYLD2!CD$4,'[1]INTERNAL PARAMETERS-1'!$B$5:$J$44,8,FALSE)*VLOOKUP(SBYLD2!CD$4,'[1]INTERNAL PARAMETERS-1'!$B$5:$J$44,3,FALSE)</f>
        <v>0</v>
      </c>
      <c r="CE192" s="44">
        <f>SBYLD1!CE192*VLOOKUP(SBYLD2!CE$4,'[1]INTERNAL PARAMETERS-1'!$B$5:$J$44,5,FALSE)*VLOOKUP(SBYLD2!CE$4,'[1]INTERNAL PARAMETERS-1'!$B$5:$J$44,6,FALSE)*VLOOKUP(SBYLD2!CE$4,'[1]INTERNAL PARAMETERS-1'!$B$5:$J$44,3,FALSE) + SBYLD1!CE192*(1-VLOOKUP(SBYLD2!CE$4,'[1]INTERNAL PARAMETERS-1'!$B$5:$J$44,5,FALSE))*VLOOKUP(SBYLD2!CE$4,'[1]INTERNAL PARAMETERS-1'!$B$5:$J$44,8,FALSE)*VLOOKUP(SBYLD2!CE$4,'[1]INTERNAL PARAMETERS-1'!$B$5:$J$44,3,FALSE)</f>
        <v>0</v>
      </c>
      <c r="CF192" s="44">
        <f>SBYLD1!CF192*VLOOKUP(SBYLD2!CF$4,'[1]INTERNAL PARAMETERS-1'!$B$5:$J$44,5,FALSE)*VLOOKUP(SBYLD2!CF$4,'[1]INTERNAL PARAMETERS-1'!$B$5:$J$44,6,FALSE)*VLOOKUP(SBYLD2!CF$4,'[1]INTERNAL PARAMETERS-1'!$B$5:$J$44,3,FALSE) + SBYLD1!CF192*(1-VLOOKUP(SBYLD2!CF$4,'[1]INTERNAL PARAMETERS-1'!$B$5:$J$44,5,FALSE))*VLOOKUP(SBYLD2!CF$4,'[1]INTERNAL PARAMETERS-1'!$B$5:$J$44,8,FALSE)*VLOOKUP(SBYLD2!CF$4,'[1]INTERNAL PARAMETERS-1'!$B$5:$J$44,3,FALSE)</f>
        <v>0</v>
      </c>
      <c r="CG192" s="44">
        <f>SBYLD1!CG192*VLOOKUP(SBYLD2!CG$4,'[1]INTERNAL PARAMETERS-1'!$B$5:$J$44,5,FALSE)*VLOOKUP(SBYLD2!CG$4,'[1]INTERNAL PARAMETERS-1'!$B$5:$J$44,6,FALSE)*VLOOKUP(SBYLD2!CG$4,'[1]INTERNAL PARAMETERS-1'!$B$5:$J$44,3,FALSE) + SBYLD1!CG192*(1-VLOOKUP(SBYLD2!CG$4,'[1]INTERNAL PARAMETERS-1'!$B$5:$J$44,5,FALSE))*VLOOKUP(SBYLD2!CG$4,'[1]INTERNAL PARAMETERS-1'!$B$5:$J$44,8,FALSE)*VLOOKUP(SBYLD2!CG$4,'[1]INTERNAL PARAMETERS-1'!$B$5:$J$44,3,FALSE)</f>
        <v>0</v>
      </c>
      <c r="CH192" s="43">
        <f>SBYLD1!CH192*VLOOKUP(SBYLD2!CH$4,'[1]INTERNAL PARAMETERS-1'!$B$5:$J$44,5,FALSE)*VLOOKUP(SBYLD2!CH$4,'[1]INTERNAL PARAMETERS-1'!$B$5:$J$44,6,FALSE)*VLOOKUP(SBYLD2!CH$4,'[1]INTERNAL PARAMETERS-1'!$B$5:$J$44,3,FALSE) + SBYLD1!CH192*(1-VLOOKUP(SBYLD2!CH$4,'[1]INTERNAL PARAMETERS-1'!$B$5:$J$44,5,FALSE))*VLOOKUP(SBYLD2!CH$4,'[1]INTERNAL PARAMETERS-1'!$B$5:$J$44,8,FALSE)*VLOOKUP(SBYLD2!CH$4,'[1]INTERNAL PARAMETERS-1'!$B$5:$J$44,3,FALSE)</f>
        <v>0</v>
      </c>
      <c r="CJ192" s="45">
        <f t="shared" si="4"/>
        <v>0</v>
      </c>
      <c r="CK192" s="43">
        <f t="shared" si="5"/>
        <v>0</v>
      </c>
    </row>
    <row r="193" spans="2:89">
      <c r="B193" s="58" t="s">
        <v>7</v>
      </c>
      <c r="C193" s="57" t="s">
        <v>59</v>
      </c>
      <c r="D193" s="57" t="s">
        <v>50</v>
      </c>
      <c r="E193" s="128">
        <f>SB!S193</f>
        <v>0</v>
      </c>
      <c r="F193" s="59">
        <f>'[1]INTERNAL PARAMETERS-1'!M13</f>
        <v>44.225000000000001</v>
      </c>
      <c r="G193" s="45">
        <f>SBYLD1!G193*VLOOKUP(SBYLD2!G$4,'[1]INTERNAL PARAMETERS-1'!$B$5:$J$44,5,FALSE)*VLOOKUP(SBYLD2!G$4,'[1]INTERNAL PARAMETERS-1'!$B$5:$J$44,7,FALSE)*SBYLD2!$F193 + SBYLD1!G193*(1-VLOOKUP(SBYLD2!G$4,'[1]INTERNAL PARAMETERS-1'!$B$5:$J$44,5,FALSE))*VLOOKUP(SBYLD2!G$4,'[1]INTERNAL PARAMETERS-1'!$B$5:$J$44,9,FALSE)*SBYLD2!$F193</f>
        <v>0</v>
      </c>
      <c r="H193" s="44">
        <f>SBYLD1!H193*VLOOKUP(SBYLD2!H$4,'[1]INTERNAL PARAMETERS-1'!$B$5:$J$44,5,FALSE)*VLOOKUP(SBYLD2!H$4,'[1]INTERNAL PARAMETERS-1'!$B$5:$J$44,7,FALSE)*SBYLD2!$F193 + SBYLD1!H193*(1-VLOOKUP(SBYLD2!H$4,'[1]INTERNAL PARAMETERS-1'!$B$5:$J$44,5,FALSE))*VLOOKUP(SBYLD2!H$4,'[1]INTERNAL PARAMETERS-1'!$B$5:$J$44,9,FALSE)*SBYLD2!$F193</f>
        <v>0</v>
      </c>
      <c r="I193" s="44">
        <f>SBYLD1!I193*VLOOKUP(SBYLD2!I$4,'[1]INTERNAL PARAMETERS-1'!$B$5:$J$44,5,FALSE)*VLOOKUP(SBYLD2!I$4,'[1]INTERNAL PARAMETERS-1'!$B$5:$J$44,7,FALSE)*SBYLD2!$F193 + SBYLD1!I193*(1-VLOOKUP(SBYLD2!I$4,'[1]INTERNAL PARAMETERS-1'!$B$5:$J$44,5,FALSE))*VLOOKUP(SBYLD2!I$4,'[1]INTERNAL PARAMETERS-1'!$B$5:$J$44,9,FALSE)*SBYLD2!$F193</f>
        <v>0</v>
      </c>
      <c r="J193" s="44">
        <f>SBYLD1!J193*VLOOKUP(SBYLD2!J$4,'[1]INTERNAL PARAMETERS-1'!$B$5:$J$44,5,FALSE)*VLOOKUP(SBYLD2!J$4,'[1]INTERNAL PARAMETERS-1'!$B$5:$J$44,7,FALSE)*SBYLD2!$F193 + SBYLD1!J193*(1-VLOOKUP(SBYLD2!J$4,'[1]INTERNAL PARAMETERS-1'!$B$5:$J$44,5,FALSE))*VLOOKUP(SBYLD2!J$4,'[1]INTERNAL PARAMETERS-1'!$B$5:$J$44,9,FALSE)*SBYLD2!$F193</f>
        <v>0</v>
      </c>
      <c r="K193" s="44">
        <f>SBYLD1!K193*VLOOKUP(SBYLD2!K$4,'[1]INTERNAL PARAMETERS-1'!$B$5:$J$44,5,FALSE)*VLOOKUP(SBYLD2!K$4,'[1]INTERNAL PARAMETERS-1'!$B$5:$J$44,7,FALSE)*SBYLD2!$F193 + SBYLD1!K193*(1-VLOOKUP(SBYLD2!K$4,'[1]INTERNAL PARAMETERS-1'!$B$5:$J$44,5,FALSE))*VLOOKUP(SBYLD2!K$4,'[1]INTERNAL PARAMETERS-1'!$B$5:$J$44,9,FALSE)*SBYLD2!$F193</f>
        <v>0</v>
      </c>
      <c r="L193" s="44">
        <f>SBYLD1!L193*VLOOKUP(SBYLD2!L$4,'[1]INTERNAL PARAMETERS-1'!$B$5:$J$44,5,FALSE)*VLOOKUP(SBYLD2!L$4,'[1]INTERNAL PARAMETERS-1'!$B$5:$J$44,7,FALSE)*SBYLD2!$F193 + SBYLD1!L193*(1-VLOOKUP(SBYLD2!L$4,'[1]INTERNAL PARAMETERS-1'!$B$5:$J$44,5,FALSE))*VLOOKUP(SBYLD2!L$4,'[1]INTERNAL PARAMETERS-1'!$B$5:$J$44,9,FALSE)*SBYLD2!$F193</f>
        <v>0</v>
      </c>
      <c r="M193" s="44">
        <f>SBYLD1!M193*VLOOKUP(SBYLD2!M$4,'[1]INTERNAL PARAMETERS-1'!$B$5:$J$44,5,FALSE)*VLOOKUP(SBYLD2!M$4,'[1]INTERNAL PARAMETERS-1'!$B$5:$J$44,7,FALSE)*SBYLD2!$F193 + SBYLD1!M193*(1-VLOOKUP(SBYLD2!M$4,'[1]INTERNAL PARAMETERS-1'!$B$5:$J$44,5,FALSE))*VLOOKUP(SBYLD2!M$4,'[1]INTERNAL PARAMETERS-1'!$B$5:$J$44,9,FALSE)*SBYLD2!$F193</f>
        <v>0</v>
      </c>
      <c r="N193" s="44">
        <f>SBYLD1!N193*VLOOKUP(SBYLD2!N$4,'[1]INTERNAL PARAMETERS-1'!$B$5:$J$44,5,FALSE)*VLOOKUP(SBYLD2!N$4,'[1]INTERNAL PARAMETERS-1'!$B$5:$J$44,7,FALSE)*SBYLD2!$F193 + SBYLD1!N193*(1-VLOOKUP(SBYLD2!N$4,'[1]INTERNAL PARAMETERS-1'!$B$5:$J$44,5,FALSE))*VLOOKUP(SBYLD2!N$4,'[1]INTERNAL PARAMETERS-1'!$B$5:$J$44,9,FALSE)*SBYLD2!$F193</f>
        <v>0</v>
      </c>
      <c r="O193" s="44">
        <f>SBYLD1!O193*VLOOKUP(SBYLD2!O$4,'[1]INTERNAL PARAMETERS-1'!$B$5:$J$44,5,FALSE)*VLOOKUP(SBYLD2!O$4,'[1]INTERNAL PARAMETERS-1'!$B$5:$J$44,7,FALSE)*SBYLD2!$F193 + SBYLD1!O193*(1-VLOOKUP(SBYLD2!O$4,'[1]INTERNAL PARAMETERS-1'!$B$5:$J$44,5,FALSE))*VLOOKUP(SBYLD2!O$4,'[1]INTERNAL PARAMETERS-1'!$B$5:$J$44,9,FALSE)*SBYLD2!$F193</f>
        <v>0</v>
      </c>
      <c r="P193" s="44">
        <f>SBYLD1!P193*VLOOKUP(SBYLD2!P$4,'[1]INTERNAL PARAMETERS-1'!$B$5:$J$44,5,FALSE)*VLOOKUP(SBYLD2!P$4,'[1]INTERNAL PARAMETERS-1'!$B$5:$J$44,7,FALSE)*SBYLD2!$F193 + SBYLD1!P193*(1-VLOOKUP(SBYLD2!P$4,'[1]INTERNAL PARAMETERS-1'!$B$5:$J$44,5,FALSE))*VLOOKUP(SBYLD2!P$4,'[1]INTERNAL PARAMETERS-1'!$B$5:$J$44,9,FALSE)*SBYLD2!$F193</f>
        <v>0</v>
      </c>
      <c r="Q193" s="44">
        <f>SBYLD1!Q193*VLOOKUP(SBYLD2!Q$4,'[1]INTERNAL PARAMETERS-1'!$B$5:$J$44,5,FALSE)*VLOOKUP(SBYLD2!Q$4,'[1]INTERNAL PARAMETERS-1'!$B$5:$J$44,7,FALSE)*SBYLD2!$F193 + SBYLD1!Q193*(1-VLOOKUP(SBYLD2!Q$4,'[1]INTERNAL PARAMETERS-1'!$B$5:$J$44,5,FALSE))*VLOOKUP(SBYLD2!Q$4,'[1]INTERNAL PARAMETERS-1'!$B$5:$J$44,9,FALSE)*SBYLD2!$F193</f>
        <v>0</v>
      </c>
      <c r="R193" s="44">
        <f>SBYLD1!R193*VLOOKUP(SBYLD2!R$4,'[1]INTERNAL PARAMETERS-1'!$B$5:$J$44,5,FALSE)*VLOOKUP(SBYLD2!R$4,'[1]INTERNAL PARAMETERS-1'!$B$5:$J$44,7,FALSE)*SBYLD2!$F193 + SBYLD1!R193*(1-VLOOKUP(SBYLD2!R$4,'[1]INTERNAL PARAMETERS-1'!$B$5:$J$44,5,FALSE))*VLOOKUP(SBYLD2!R$4,'[1]INTERNAL PARAMETERS-1'!$B$5:$J$44,9,FALSE)*SBYLD2!$F193</f>
        <v>0</v>
      </c>
      <c r="S193" s="44">
        <f>SBYLD1!S193*VLOOKUP(SBYLD2!S$4,'[1]INTERNAL PARAMETERS-1'!$B$5:$J$44,5,FALSE)*VLOOKUP(SBYLD2!S$4,'[1]INTERNAL PARAMETERS-1'!$B$5:$J$44,7,FALSE)*SBYLD2!$F193 + SBYLD1!S193*(1-VLOOKUP(SBYLD2!S$4,'[1]INTERNAL PARAMETERS-1'!$B$5:$J$44,5,FALSE))*VLOOKUP(SBYLD2!S$4,'[1]INTERNAL PARAMETERS-1'!$B$5:$J$44,9,FALSE)*SBYLD2!$F193</f>
        <v>0</v>
      </c>
      <c r="T193" s="44">
        <f>SBYLD1!T193*VLOOKUP(SBYLD2!T$4,'[1]INTERNAL PARAMETERS-1'!$B$5:$J$44,5,FALSE)*VLOOKUP(SBYLD2!T$4,'[1]INTERNAL PARAMETERS-1'!$B$5:$J$44,7,FALSE)*SBYLD2!$F193 + SBYLD1!T193*(1-VLOOKUP(SBYLD2!T$4,'[1]INTERNAL PARAMETERS-1'!$B$5:$J$44,5,FALSE))*VLOOKUP(SBYLD2!T$4,'[1]INTERNAL PARAMETERS-1'!$B$5:$J$44,9,FALSE)*SBYLD2!$F193</f>
        <v>0</v>
      </c>
      <c r="U193" s="44">
        <f>SBYLD1!U193*VLOOKUP(SBYLD2!U$4,'[1]INTERNAL PARAMETERS-1'!$B$5:$J$44,5,FALSE)*VLOOKUP(SBYLD2!U$4,'[1]INTERNAL PARAMETERS-1'!$B$5:$J$44,7,FALSE)*SBYLD2!$F193 + SBYLD1!U193*(1-VLOOKUP(SBYLD2!U$4,'[1]INTERNAL PARAMETERS-1'!$B$5:$J$44,5,FALSE))*VLOOKUP(SBYLD2!U$4,'[1]INTERNAL PARAMETERS-1'!$B$5:$J$44,9,FALSE)*SBYLD2!$F193</f>
        <v>0</v>
      </c>
      <c r="V193" s="44">
        <f>SBYLD1!V193*VLOOKUP(SBYLD2!V$4,'[1]INTERNAL PARAMETERS-1'!$B$5:$J$44,5,FALSE)*VLOOKUP(SBYLD2!V$4,'[1]INTERNAL PARAMETERS-1'!$B$5:$J$44,7,FALSE)*SBYLD2!$F193 + SBYLD1!V193*(1-VLOOKUP(SBYLD2!V$4,'[1]INTERNAL PARAMETERS-1'!$B$5:$J$44,5,FALSE))*VLOOKUP(SBYLD2!V$4,'[1]INTERNAL PARAMETERS-1'!$B$5:$J$44,9,FALSE)*SBYLD2!$F193</f>
        <v>0</v>
      </c>
      <c r="W193" s="44">
        <f>SBYLD1!W193*VLOOKUP(SBYLD2!W$4,'[1]INTERNAL PARAMETERS-1'!$B$5:$J$44,5,FALSE)*VLOOKUP(SBYLD2!W$4,'[1]INTERNAL PARAMETERS-1'!$B$5:$J$44,7,FALSE)*SBYLD2!$F193 + SBYLD1!W193*(1-VLOOKUP(SBYLD2!W$4,'[1]INTERNAL PARAMETERS-1'!$B$5:$J$44,5,FALSE))*VLOOKUP(SBYLD2!W$4,'[1]INTERNAL PARAMETERS-1'!$B$5:$J$44,9,FALSE)*SBYLD2!$F193</f>
        <v>0</v>
      </c>
      <c r="X193" s="44">
        <f>SBYLD1!X193*VLOOKUP(SBYLD2!X$4,'[1]INTERNAL PARAMETERS-1'!$B$5:$J$44,5,FALSE)*VLOOKUP(SBYLD2!X$4,'[1]INTERNAL PARAMETERS-1'!$B$5:$J$44,7,FALSE)*SBYLD2!$F193 + SBYLD1!X193*(1-VLOOKUP(SBYLD2!X$4,'[1]INTERNAL PARAMETERS-1'!$B$5:$J$44,5,FALSE))*VLOOKUP(SBYLD2!X$4,'[1]INTERNAL PARAMETERS-1'!$B$5:$J$44,9,FALSE)*SBYLD2!$F193</f>
        <v>0</v>
      </c>
      <c r="Y193" s="44">
        <f>SBYLD1!Y193*VLOOKUP(SBYLD2!Y$4,'[1]INTERNAL PARAMETERS-1'!$B$5:$J$44,5,FALSE)*VLOOKUP(SBYLD2!Y$4,'[1]INTERNAL PARAMETERS-1'!$B$5:$J$44,7,FALSE)*SBYLD2!$F193 + SBYLD1!Y193*(1-VLOOKUP(SBYLD2!Y$4,'[1]INTERNAL PARAMETERS-1'!$B$5:$J$44,5,FALSE))*VLOOKUP(SBYLD2!Y$4,'[1]INTERNAL PARAMETERS-1'!$B$5:$J$44,9,FALSE)*SBYLD2!$F193</f>
        <v>0</v>
      </c>
      <c r="Z193" s="44">
        <f>SBYLD1!Z193*VLOOKUP(SBYLD2!Z$4,'[1]INTERNAL PARAMETERS-1'!$B$5:$J$44,5,FALSE)*VLOOKUP(SBYLD2!Z$4,'[1]INTERNAL PARAMETERS-1'!$B$5:$J$44,7,FALSE)*SBYLD2!$F193 + SBYLD1!Z193*(1-VLOOKUP(SBYLD2!Z$4,'[1]INTERNAL PARAMETERS-1'!$B$5:$J$44,5,FALSE))*VLOOKUP(SBYLD2!Z$4,'[1]INTERNAL PARAMETERS-1'!$B$5:$J$44,9,FALSE)*SBYLD2!$F193</f>
        <v>0</v>
      </c>
      <c r="AA193" s="44">
        <f>SBYLD1!AA193*VLOOKUP(SBYLD2!AA$4,'[1]INTERNAL PARAMETERS-1'!$B$5:$J$44,5,FALSE)*VLOOKUP(SBYLD2!AA$4,'[1]INTERNAL PARAMETERS-1'!$B$5:$J$44,7,FALSE)*SBYLD2!$F193 + SBYLD1!AA193*(1-VLOOKUP(SBYLD2!AA$4,'[1]INTERNAL PARAMETERS-1'!$B$5:$J$44,5,FALSE))*VLOOKUP(SBYLD2!AA$4,'[1]INTERNAL PARAMETERS-1'!$B$5:$J$44,9,FALSE)*SBYLD2!$F193</f>
        <v>0</v>
      </c>
      <c r="AB193" s="44">
        <f>SBYLD1!AB193*VLOOKUP(SBYLD2!AB$4,'[1]INTERNAL PARAMETERS-1'!$B$5:$J$44,5,FALSE)*VLOOKUP(SBYLD2!AB$4,'[1]INTERNAL PARAMETERS-1'!$B$5:$J$44,7,FALSE)*SBYLD2!$F193 + SBYLD1!AB193*(1-VLOOKUP(SBYLD2!AB$4,'[1]INTERNAL PARAMETERS-1'!$B$5:$J$44,5,FALSE))*VLOOKUP(SBYLD2!AB$4,'[1]INTERNAL PARAMETERS-1'!$B$5:$J$44,9,FALSE)*SBYLD2!$F193</f>
        <v>0</v>
      </c>
      <c r="AC193" s="44">
        <f>SBYLD1!AC193*VLOOKUP(SBYLD2!AC$4,'[1]INTERNAL PARAMETERS-1'!$B$5:$J$44,5,FALSE)*VLOOKUP(SBYLD2!AC$4,'[1]INTERNAL PARAMETERS-1'!$B$5:$J$44,7,FALSE)*SBYLD2!$F193 + SBYLD1!AC193*(1-VLOOKUP(SBYLD2!AC$4,'[1]INTERNAL PARAMETERS-1'!$B$5:$J$44,5,FALSE))*VLOOKUP(SBYLD2!AC$4,'[1]INTERNAL PARAMETERS-1'!$B$5:$J$44,9,FALSE)*SBYLD2!$F193</f>
        <v>0</v>
      </c>
      <c r="AD193" s="44">
        <f>SBYLD1!AD193*VLOOKUP(SBYLD2!AD$4,'[1]INTERNAL PARAMETERS-1'!$B$5:$J$44,5,FALSE)*VLOOKUP(SBYLD2!AD$4,'[1]INTERNAL PARAMETERS-1'!$B$5:$J$44,7,FALSE)*SBYLD2!$F193 + SBYLD1!AD193*(1-VLOOKUP(SBYLD2!AD$4,'[1]INTERNAL PARAMETERS-1'!$B$5:$J$44,5,FALSE))*VLOOKUP(SBYLD2!AD$4,'[1]INTERNAL PARAMETERS-1'!$B$5:$J$44,9,FALSE)*SBYLD2!$F193</f>
        <v>0</v>
      </c>
      <c r="AE193" s="44">
        <f>SBYLD1!AE193*VLOOKUP(SBYLD2!AE$4,'[1]INTERNAL PARAMETERS-1'!$B$5:$J$44,5,FALSE)*VLOOKUP(SBYLD2!AE$4,'[1]INTERNAL PARAMETERS-1'!$B$5:$J$44,7,FALSE)*SBYLD2!$F193 + SBYLD1!AE193*(1-VLOOKUP(SBYLD2!AE$4,'[1]INTERNAL PARAMETERS-1'!$B$5:$J$44,5,FALSE))*VLOOKUP(SBYLD2!AE$4,'[1]INTERNAL PARAMETERS-1'!$B$5:$J$44,9,FALSE)*SBYLD2!$F193</f>
        <v>0</v>
      </c>
      <c r="AF193" s="44">
        <f>SBYLD1!AF193*VLOOKUP(SBYLD2!AF$4,'[1]INTERNAL PARAMETERS-1'!$B$5:$J$44,5,FALSE)*VLOOKUP(SBYLD2!AF$4,'[1]INTERNAL PARAMETERS-1'!$B$5:$J$44,7,FALSE)*SBYLD2!$F193 + SBYLD1!AF193*(1-VLOOKUP(SBYLD2!AF$4,'[1]INTERNAL PARAMETERS-1'!$B$5:$J$44,5,FALSE))*VLOOKUP(SBYLD2!AF$4,'[1]INTERNAL PARAMETERS-1'!$B$5:$J$44,9,FALSE)*SBYLD2!$F193</f>
        <v>0</v>
      </c>
      <c r="AG193" s="44">
        <f>SBYLD1!AG193*VLOOKUP(SBYLD2!AG$4,'[1]INTERNAL PARAMETERS-1'!$B$5:$J$44,5,FALSE)*VLOOKUP(SBYLD2!AG$4,'[1]INTERNAL PARAMETERS-1'!$B$5:$J$44,7,FALSE)*SBYLD2!$F193 + SBYLD1!AG193*(1-VLOOKUP(SBYLD2!AG$4,'[1]INTERNAL PARAMETERS-1'!$B$5:$J$44,5,FALSE))*VLOOKUP(SBYLD2!AG$4,'[1]INTERNAL PARAMETERS-1'!$B$5:$J$44,9,FALSE)*SBYLD2!$F193</f>
        <v>0</v>
      </c>
      <c r="AH193" s="44">
        <f>SBYLD1!AH193*VLOOKUP(SBYLD2!AH$4,'[1]INTERNAL PARAMETERS-1'!$B$5:$J$44,5,FALSE)*VLOOKUP(SBYLD2!AH$4,'[1]INTERNAL PARAMETERS-1'!$B$5:$J$44,7,FALSE)*SBYLD2!$F193 + SBYLD1!AH193*(1-VLOOKUP(SBYLD2!AH$4,'[1]INTERNAL PARAMETERS-1'!$B$5:$J$44,5,FALSE))*VLOOKUP(SBYLD2!AH$4,'[1]INTERNAL PARAMETERS-1'!$B$5:$J$44,9,FALSE)*SBYLD2!$F193</f>
        <v>0</v>
      </c>
      <c r="AI193" s="44">
        <f>SBYLD1!AI193*VLOOKUP(SBYLD2!AI$4,'[1]INTERNAL PARAMETERS-1'!$B$5:$J$44,5,FALSE)*VLOOKUP(SBYLD2!AI$4,'[1]INTERNAL PARAMETERS-1'!$B$5:$J$44,7,FALSE)*SBYLD2!$F193 + SBYLD1!AI193*(1-VLOOKUP(SBYLD2!AI$4,'[1]INTERNAL PARAMETERS-1'!$B$5:$J$44,5,FALSE))*VLOOKUP(SBYLD2!AI$4,'[1]INTERNAL PARAMETERS-1'!$B$5:$J$44,9,FALSE)*SBYLD2!$F193</f>
        <v>0</v>
      </c>
      <c r="AJ193" s="44">
        <f>SBYLD1!AJ193*VLOOKUP(SBYLD2!AJ$4,'[1]INTERNAL PARAMETERS-1'!$B$5:$J$44,5,FALSE)*VLOOKUP(SBYLD2!AJ$4,'[1]INTERNAL PARAMETERS-1'!$B$5:$J$44,7,FALSE)*SBYLD2!$F193 + SBYLD1!AJ193*(1-VLOOKUP(SBYLD2!AJ$4,'[1]INTERNAL PARAMETERS-1'!$B$5:$J$44,5,FALSE))*VLOOKUP(SBYLD2!AJ$4,'[1]INTERNAL PARAMETERS-1'!$B$5:$J$44,9,FALSE)*SBYLD2!$F193</f>
        <v>0</v>
      </c>
      <c r="AK193" s="44">
        <f>SBYLD1!AK193*VLOOKUP(SBYLD2!AK$4,'[1]INTERNAL PARAMETERS-1'!$B$5:$J$44,5,FALSE)*VLOOKUP(SBYLD2!AK$4,'[1]INTERNAL PARAMETERS-1'!$B$5:$J$44,7,FALSE)*SBYLD2!$F193 + SBYLD1!AK193*(1-VLOOKUP(SBYLD2!AK$4,'[1]INTERNAL PARAMETERS-1'!$B$5:$J$44,5,FALSE))*VLOOKUP(SBYLD2!AK$4,'[1]INTERNAL PARAMETERS-1'!$B$5:$J$44,9,FALSE)*SBYLD2!$F193</f>
        <v>0</v>
      </c>
      <c r="AL193" s="44">
        <f>SBYLD1!AL193*VLOOKUP(SBYLD2!AL$4,'[1]INTERNAL PARAMETERS-1'!$B$5:$J$44,5,FALSE)*VLOOKUP(SBYLD2!AL$4,'[1]INTERNAL PARAMETERS-1'!$B$5:$J$44,7,FALSE)*SBYLD2!$F193 + SBYLD1!AL193*(1-VLOOKUP(SBYLD2!AL$4,'[1]INTERNAL PARAMETERS-1'!$B$5:$J$44,5,FALSE))*VLOOKUP(SBYLD2!AL$4,'[1]INTERNAL PARAMETERS-1'!$B$5:$J$44,9,FALSE)*SBYLD2!$F193</f>
        <v>0</v>
      </c>
      <c r="AM193" s="44">
        <f>SBYLD1!AM193*VLOOKUP(SBYLD2!AM$4,'[1]INTERNAL PARAMETERS-1'!$B$5:$J$44,5,FALSE)*VLOOKUP(SBYLD2!AM$4,'[1]INTERNAL PARAMETERS-1'!$B$5:$J$44,7,FALSE)*SBYLD2!$F193 + SBYLD1!AM193*(1-VLOOKUP(SBYLD2!AM$4,'[1]INTERNAL PARAMETERS-1'!$B$5:$J$44,5,FALSE))*VLOOKUP(SBYLD2!AM$4,'[1]INTERNAL PARAMETERS-1'!$B$5:$J$44,9,FALSE)*SBYLD2!$F193</f>
        <v>0</v>
      </c>
      <c r="AN193" s="44">
        <f>SBYLD1!AN193*VLOOKUP(SBYLD2!AN$4,'[1]INTERNAL PARAMETERS-1'!$B$5:$J$44,5,FALSE)*VLOOKUP(SBYLD2!AN$4,'[1]INTERNAL PARAMETERS-1'!$B$5:$J$44,7,FALSE)*SBYLD2!$F193 + SBYLD1!AN193*(1-VLOOKUP(SBYLD2!AN$4,'[1]INTERNAL PARAMETERS-1'!$B$5:$J$44,5,FALSE))*VLOOKUP(SBYLD2!AN$4,'[1]INTERNAL PARAMETERS-1'!$B$5:$J$44,9,FALSE)*SBYLD2!$F193</f>
        <v>0</v>
      </c>
      <c r="AO193" s="44">
        <f>SBYLD1!AO193*VLOOKUP(SBYLD2!AO$4,'[1]INTERNAL PARAMETERS-1'!$B$5:$J$44,5,FALSE)*VLOOKUP(SBYLD2!AO$4,'[1]INTERNAL PARAMETERS-1'!$B$5:$J$44,7,FALSE)*SBYLD2!$F193 + SBYLD1!AO193*(1-VLOOKUP(SBYLD2!AO$4,'[1]INTERNAL PARAMETERS-1'!$B$5:$J$44,5,FALSE))*VLOOKUP(SBYLD2!AO$4,'[1]INTERNAL PARAMETERS-1'!$B$5:$J$44,9,FALSE)*SBYLD2!$F193</f>
        <v>0</v>
      </c>
      <c r="AP193" s="44">
        <f>SBYLD1!AP193*VLOOKUP(SBYLD2!AP$4,'[1]INTERNAL PARAMETERS-1'!$B$5:$J$44,5,FALSE)*VLOOKUP(SBYLD2!AP$4,'[1]INTERNAL PARAMETERS-1'!$B$5:$J$44,7,FALSE)*SBYLD2!$F193 + SBYLD1!AP193*(1-VLOOKUP(SBYLD2!AP$4,'[1]INTERNAL PARAMETERS-1'!$B$5:$J$44,5,FALSE))*VLOOKUP(SBYLD2!AP$4,'[1]INTERNAL PARAMETERS-1'!$B$5:$J$44,9,FALSE)*SBYLD2!$F193</f>
        <v>0</v>
      </c>
      <c r="AQ193" s="44">
        <f>SBYLD1!AQ193*VLOOKUP(SBYLD2!AQ$4,'[1]INTERNAL PARAMETERS-1'!$B$5:$J$44,5,FALSE)*VLOOKUP(SBYLD2!AQ$4,'[1]INTERNAL PARAMETERS-1'!$B$5:$J$44,7,FALSE)*SBYLD2!$F193 + SBYLD1!AQ193*(1-VLOOKUP(SBYLD2!AQ$4,'[1]INTERNAL PARAMETERS-1'!$B$5:$J$44,5,FALSE))*VLOOKUP(SBYLD2!AQ$4,'[1]INTERNAL PARAMETERS-1'!$B$5:$J$44,9,FALSE)*SBYLD2!$F193</f>
        <v>0</v>
      </c>
      <c r="AR193" s="44">
        <f>SBYLD1!AR193*VLOOKUP(SBYLD2!AR$4,'[1]INTERNAL PARAMETERS-1'!$B$5:$J$44,5,FALSE)*VLOOKUP(SBYLD2!AR$4,'[1]INTERNAL PARAMETERS-1'!$B$5:$J$44,7,FALSE)*SBYLD2!$F193 + SBYLD1!AR193*(1-VLOOKUP(SBYLD2!AR$4,'[1]INTERNAL PARAMETERS-1'!$B$5:$J$44,5,FALSE))*VLOOKUP(SBYLD2!AR$4,'[1]INTERNAL PARAMETERS-1'!$B$5:$J$44,9,FALSE)*SBYLD2!$F193</f>
        <v>0</v>
      </c>
      <c r="AS193" s="44">
        <f>SBYLD1!AS193*VLOOKUP(SBYLD2!AS$4,'[1]INTERNAL PARAMETERS-1'!$B$5:$J$44,5,FALSE)*VLOOKUP(SBYLD2!AS$4,'[1]INTERNAL PARAMETERS-1'!$B$5:$J$44,7,FALSE)*SBYLD2!$F193 + SBYLD1!AS193*(1-VLOOKUP(SBYLD2!AS$4,'[1]INTERNAL PARAMETERS-1'!$B$5:$J$44,5,FALSE))*VLOOKUP(SBYLD2!AS$4,'[1]INTERNAL PARAMETERS-1'!$B$5:$J$44,9,FALSE)*SBYLD2!$F193</f>
        <v>0</v>
      </c>
      <c r="AT193" s="43">
        <f>SBYLD1!AT193*VLOOKUP(SBYLD2!AT$4,'[1]INTERNAL PARAMETERS-1'!$B$5:$J$44,5,FALSE)*VLOOKUP(SBYLD2!AT$4,'[1]INTERNAL PARAMETERS-1'!$B$5:$J$44,7,FALSE)*SBYLD2!$F193 + SBYLD1!AT193*(1-VLOOKUP(SBYLD2!AT$4,'[1]INTERNAL PARAMETERS-1'!$B$5:$J$44,5,FALSE))*VLOOKUP(SBYLD2!AT$4,'[1]INTERNAL PARAMETERS-1'!$B$5:$J$44,9,FALSE)*SBYLD2!$F193</f>
        <v>0</v>
      </c>
      <c r="AU193" s="45">
        <f>SBYLD1!AU193*VLOOKUP(SBYLD2!AU$4,'[1]INTERNAL PARAMETERS-1'!$B$5:$J$44,5,FALSE)*VLOOKUP(SBYLD2!AU$4,'[1]INTERNAL PARAMETERS-1'!$B$5:$J$44,6,FALSE)*VLOOKUP(SBYLD2!AU$4,'[1]INTERNAL PARAMETERS-1'!$B$5:$J$44,3,FALSE) + SBYLD1!AU193*(1-VLOOKUP(SBYLD2!AU$4,'[1]INTERNAL PARAMETERS-1'!$B$5:$J$44,5,FALSE))*VLOOKUP(SBYLD2!AU$4,'[1]INTERNAL PARAMETERS-1'!$B$5:$J$44,8,FALSE)*VLOOKUP(SBYLD2!AU$4,'[1]INTERNAL PARAMETERS-1'!$B$5:$J$44,3,FALSE)</f>
        <v>0</v>
      </c>
      <c r="AV193" s="44">
        <f>SBYLD1!AV193*VLOOKUP(SBYLD2!AV$4,'[1]INTERNAL PARAMETERS-1'!$B$5:$J$44,5,FALSE)*VLOOKUP(SBYLD2!AV$4,'[1]INTERNAL PARAMETERS-1'!$B$5:$J$44,6,FALSE)*VLOOKUP(SBYLD2!AV$4,'[1]INTERNAL PARAMETERS-1'!$B$5:$J$44,3,FALSE) + SBYLD1!AV193*(1-VLOOKUP(SBYLD2!AV$4,'[1]INTERNAL PARAMETERS-1'!$B$5:$J$44,5,FALSE))*VLOOKUP(SBYLD2!AV$4,'[1]INTERNAL PARAMETERS-1'!$B$5:$J$44,8,FALSE)*VLOOKUP(SBYLD2!AV$4,'[1]INTERNAL PARAMETERS-1'!$B$5:$J$44,3,FALSE)</f>
        <v>0</v>
      </c>
      <c r="AW193" s="44">
        <f>SBYLD1!AW193*VLOOKUP(SBYLD2!AW$4,'[1]INTERNAL PARAMETERS-1'!$B$5:$J$44,5,FALSE)*VLOOKUP(SBYLD2!AW$4,'[1]INTERNAL PARAMETERS-1'!$B$5:$J$44,6,FALSE)*VLOOKUP(SBYLD2!AW$4,'[1]INTERNAL PARAMETERS-1'!$B$5:$J$44,3,FALSE) + SBYLD1!AW193*(1-VLOOKUP(SBYLD2!AW$4,'[1]INTERNAL PARAMETERS-1'!$B$5:$J$44,5,FALSE))*VLOOKUP(SBYLD2!AW$4,'[1]INTERNAL PARAMETERS-1'!$B$5:$J$44,8,FALSE)*VLOOKUP(SBYLD2!AW$4,'[1]INTERNAL PARAMETERS-1'!$B$5:$J$44,3,FALSE)</f>
        <v>0</v>
      </c>
      <c r="AX193" s="44">
        <f>SBYLD1!AX193*VLOOKUP(SBYLD2!AX$4,'[1]INTERNAL PARAMETERS-1'!$B$5:$J$44,5,FALSE)*VLOOKUP(SBYLD2!AX$4,'[1]INTERNAL PARAMETERS-1'!$B$5:$J$44,6,FALSE)*VLOOKUP(SBYLD2!AX$4,'[1]INTERNAL PARAMETERS-1'!$B$5:$J$44,3,FALSE) + SBYLD1!AX193*(1-VLOOKUP(SBYLD2!AX$4,'[1]INTERNAL PARAMETERS-1'!$B$5:$J$44,5,FALSE))*VLOOKUP(SBYLD2!AX$4,'[1]INTERNAL PARAMETERS-1'!$B$5:$J$44,8,FALSE)*VLOOKUP(SBYLD2!AX$4,'[1]INTERNAL PARAMETERS-1'!$B$5:$J$44,3,FALSE)</f>
        <v>0</v>
      </c>
      <c r="AY193" s="44">
        <f>SBYLD1!AY193*VLOOKUP(SBYLD2!AY$4,'[1]INTERNAL PARAMETERS-1'!$B$5:$J$44,5,FALSE)*VLOOKUP(SBYLD2!AY$4,'[1]INTERNAL PARAMETERS-1'!$B$5:$J$44,6,FALSE)*VLOOKUP(SBYLD2!AY$4,'[1]INTERNAL PARAMETERS-1'!$B$5:$J$44,3,FALSE) + SBYLD1!AY193*(1-VLOOKUP(SBYLD2!AY$4,'[1]INTERNAL PARAMETERS-1'!$B$5:$J$44,5,FALSE))*VLOOKUP(SBYLD2!AY$4,'[1]INTERNAL PARAMETERS-1'!$B$5:$J$44,8,FALSE)*VLOOKUP(SBYLD2!AY$4,'[1]INTERNAL PARAMETERS-1'!$B$5:$J$44,3,FALSE)</f>
        <v>0</v>
      </c>
      <c r="AZ193" s="44">
        <f>SBYLD1!AZ193*VLOOKUP(SBYLD2!AZ$4,'[1]INTERNAL PARAMETERS-1'!$B$5:$J$44,5,FALSE)*VLOOKUP(SBYLD2!AZ$4,'[1]INTERNAL PARAMETERS-1'!$B$5:$J$44,6,FALSE)*VLOOKUP(SBYLD2!AZ$4,'[1]INTERNAL PARAMETERS-1'!$B$5:$J$44,3,FALSE) + SBYLD1!AZ193*(1-VLOOKUP(SBYLD2!AZ$4,'[1]INTERNAL PARAMETERS-1'!$B$5:$J$44,5,FALSE))*VLOOKUP(SBYLD2!AZ$4,'[1]INTERNAL PARAMETERS-1'!$B$5:$J$44,8,FALSE)*VLOOKUP(SBYLD2!AZ$4,'[1]INTERNAL PARAMETERS-1'!$B$5:$J$44,3,FALSE)</f>
        <v>0</v>
      </c>
      <c r="BA193" s="44">
        <f>SBYLD1!BA193*VLOOKUP(SBYLD2!BA$4,'[1]INTERNAL PARAMETERS-1'!$B$5:$J$44,5,FALSE)*VLOOKUP(SBYLD2!BA$4,'[1]INTERNAL PARAMETERS-1'!$B$5:$J$44,6,FALSE)*VLOOKUP(SBYLD2!BA$4,'[1]INTERNAL PARAMETERS-1'!$B$5:$J$44,3,FALSE) + SBYLD1!BA193*(1-VLOOKUP(SBYLD2!BA$4,'[1]INTERNAL PARAMETERS-1'!$B$5:$J$44,5,FALSE))*VLOOKUP(SBYLD2!BA$4,'[1]INTERNAL PARAMETERS-1'!$B$5:$J$44,8,FALSE)*VLOOKUP(SBYLD2!BA$4,'[1]INTERNAL PARAMETERS-1'!$B$5:$J$44,3,FALSE)</f>
        <v>0</v>
      </c>
      <c r="BB193" s="44">
        <f>SBYLD1!BB193*VLOOKUP(SBYLD2!BB$4,'[1]INTERNAL PARAMETERS-1'!$B$5:$J$44,5,FALSE)*VLOOKUP(SBYLD2!BB$4,'[1]INTERNAL PARAMETERS-1'!$B$5:$J$44,6,FALSE)*VLOOKUP(SBYLD2!BB$4,'[1]INTERNAL PARAMETERS-1'!$B$5:$J$44,3,FALSE) + SBYLD1!BB193*(1-VLOOKUP(SBYLD2!BB$4,'[1]INTERNAL PARAMETERS-1'!$B$5:$J$44,5,FALSE))*VLOOKUP(SBYLD2!BB$4,'[1]INTERNAL PARAMETERS-1'!$B$5:$J$44,8,FALSE)*VLOOKUP(SBYLD2!BB$4,'[1]INTERNAL PARAMETERS-1'!$B$5:$J$44,3,FALSE)</f>
        <v>0</v>
      </c>
      <c r="BC193" s="44">
        <f>SBYLD1!BC193*VLOOKUP(SBYLD2!BC$4,'[1]INTERNAL PARAMETERS-1'!$B$5:$J$44,5,FALSE)*VLOOKUP(SBYLD2!BC$4,'[1]INTERNAL PARAMETERS-1'!$B$5:$J$44,6,FALSE)*VLOOKUP(SBYLD2!BC$4,'[1]INTERNAL PARAMETERS-1'!$B$5:$J$44,3,FALSE) + SBYLD1!BC193*(1-VLOOKUP(SBYLD2!BC$4,'[1]INTERNAL PARAMETERS-1'!$B$5:$J$44,5,FALSE))*VLOOKUP(SBYLD2!BC$4,'[1]INTERNAL PARAMETERS-1'!$B$5:$J$44,8,FALSE)*VLOOKUP(SBYLD2!BC$4,'[1]INTERNAL PARAMETERS-1'!$B$5:$J$44,3,FALSE)</f>
        <v>0</v>
      </c>
      <c r="BD193" s="44">
        <f>SBYLD1!BD193*VLOOKUP(SBYLD2!BD$4,'[1]INTERNAL PARAMETERS-1'!$B$5:$J$44,5,FALSE)*VLOOKUP(SBYLD2!BD$4,'[1]INTERNAL PARAMETERS-1'!$B$5:$J$44,6,FALSE)*VLOOKUP(SBYLD2!BD$4,'[1]INTERNAL PARAMETERS-1'!$B$5:$J$44,3,FALSE) + SBYLD1!BD193*(1-VLOOKUP(SBYLD2!BD$4,'[1]INTERNAL PARAMETERS-1'!$B$5:$J$44,5,FALSE))*VLOOKUP(SBYLD2!BD$4,'[1]INTERNAL PARAMETERS-1'!$B$5:$J$44,8,FALSE)*VLOOKUP(SBYLD2!BD$4,'[1]INTERNAL PARAMETERS-1'!$B$5:$J$44,3,FALSE)</f>
        <v>0</v>
      </c>
      <c r="BE193" s="44">
        <f>SBYLD1!BE193*VLOOKUP(SBYLD2!BE$4,'[1]INTERNAL PARAMETERS-1'!$B$5:$J$44,5,FALSE)*VLOOKUP(SBYLD2!BE$4,'[1]INTERNAL PARAMETERS-1'!$B$5:$J$44,6,FALSE)*VLOOKUP(SBYLD2!BE$4,'[1]INTERNAL PARAMETERS-1'!$B$5:$J$44,3,FALSE) + SBYLD1!BE193*(1-VLOOKUP(SBYLD2!BE$4,'[1]INTERNAL PARAMETERS-1'!$B$5:$J$44,5,FALSE))*VLOOKUP(SBYLD2!BE$4,'[1]INTERNAL PARAMETERS-1'!$B$5:$J$44,8,FALSE)*VLOOKUP(SBYLD2!BE$4,'[1]INTERNAL PARAMETERS-1'!$B$5:$J$44,3,FALSE)</f>
        <v>0</v>
      </c>
      <c r="BF193" s="44">
        <f>SBYLD1!BF193*VLOOKUP(SBYLD2!BF$4,'[1]INTERNAL PARAMETERS-1'!$B$5:$J$44,5,FALSE)*VLOOKUP(SBYLD2!BF$4,'[1]INTERNAL PARAMETERS-1'!$B$5:$J$44,6,FALSE)*VLOOKUP(SBYLD2!BF$4,'[1]INTERNAL PARAMETERS-1'!$B$5:$J$44,3,FALSE) + SBYLD1!BF193*(1-VLOOKUP(SBYLD2!BF$4,'[1]INTERNAL PARAMETERS-1'!$B$5:$J$44,5,FALSE))*VLOOKUP(SBYLD2!BF$4,'[1]INTERNAL PARAMETERS-1'!$B$5:$J$44,8,FALSE)*VLOOKUP(SBYLD2!BF$4,'[1]INTERNAL PARAMETERS-1'!$B$5:$J$44,3,FALSE)</f>
        <v>0</v>
      </c>
      <c r="BG193" s="44">
        <f>SBYLD1!BG193*VLOOKUP(SBYLD2!BG$4,'[1]INTERNAL PARAMETERS-1'!$B$5:$J$44,5,FALSE)*VLOOKUP(SBYLD2!BG$4,'[1]INTERNAL PARAMETERS-1'!$B$5:$J$44,6,FALSE)*VLOOKUP(SBYLD2!BG$4,'[1]INTERNAL PARAMETERS-1'!$B$5:$J$44,3,FALSE) + SBYLD1!BG193*(1-VLOOKUP(SBYLD2!BG$4,'[1]INTERNAL PARAMETERS-1'!$B$5:$J$44,5,FALSE))*VLOOKUP(SBYLD2!BG$4,'[1]INTERNAL PARAMETERS-1'!$B$5:$J$44,8,FALSE)*VLOOKUP(SBYLD2!BG$4,'[1]INTERNAL PARAMETERS-1'!$B$5:$J$44,3,FALSE)</f>
        <v>0</v>
      </c>
      <c r="BH193" s="44">
        <f>SBYLD1!BH193*VLOOKUP(SBYLD2!BH$4,'[1]INTERNAL PARAMETERS-1'!$B$5:$J$44,5,FALSE)*VLOOKUP(SBYLD2!BH$4,'[1]INTERNAL PARAMETERS-1'!$B$5:$J$44,6,FALSE)*VLOOKUP(SBYLD2!BH$4,'[1]INTERNAL PARAMETERS-1'!$B$5:$J$44,3,FALSE) + SBYLD1!BH193*(1-VLOOKUP(SBYLD2!BH$4,'[1]INTERNAL PARAMETERS-1'!$B$5:$J$44,5,FALSE))*VLOOKUP(SBYLD2!BH$4,'[1]INTERNAL PARAMETERS-1'!$B$5:$J$44,8,FALSE)*VLOOKUP(SBYLD2!BH$4,'[1]INTERNAL PARAMETERS-1'!$B$5:$J$44,3,FALSE)</f>
        <v>0</v>
      </c>
      <c r="BI193" s="44">
        <f>SBYLD1!BI193*VLOOKUP(SBYLD2!BI$4,'[1]INTERNAL PARAMETERS-1'!$B$5:$J$44,5,FALSE)*VLOOKUP(SBYLD2!BI$4,'[1]INTERNAL PARAMETERS-1'!$B$5:$J$44,6,FALSE)*VLOOKUP(SBYLD2!BI$4,'[1]INTERNAL PARAMETERS-1'!$B$5:$J$44,3,FALSE) + SBYLD1!BI193*(1-VLOOKUP(SBYLD2!BI$4,'[1]INTERNAL PARAMETERS-1'!$B$5:$J$44,5,FALSE))*VLOOKUP(SBYLD2!BI$4,'[1]INTERNAL PARAMETERS-1'!$B$5:$J$44,8,FALSE)*VLOOKUP(SBYLD2!BI$4,'[1]INTERNAL PARAMETERS-1'!$B$5:$J$44,3,FALSE)</f>
        <v>0</v>
      </c>
      <c r="BJ193" s="44">
        <f>SBYLD1!BJ193*VLOOKUP(SBYLD2!BJ$4,'[1]INTERNAL PARAMETERS-1'!$B$5:$J$44,5,FALSE)*VLOOKUP(SBYLD2!BJ$4,'[1]INTERNAL PARAMETERS-1'!$B$5:$J$44,6,FALSE)*VLOOKUP(SBYLD2!BJ$4,'[1]INTERNAL PARAMETERS-1'!$B$5:$J$44,3,FALSE) + SBYLD1!BJ193*(1-VLOOKUP(SBYLD2!BJ$4,'[1]INTERNAL PARAMETERS-1'!$B$5:$J$44,5,FALSE))*VLOOKUP(SBYLD2!BJ$4,'[1]INTERNAL PARAMETERS-1'!$B$5:$J$44,8,FALSE)*VLOOKUP(SBYLD2!BJ$4,'[1]INTERNAL PARAMETERS-1'!$B$5:$J$44,3,FALSE)</f>
        <v>0</v>
      </c>
      <c r="BK193" s="44">
        <f>SBYLD1!BK193*VLOOKUP(SBYLD2!BK$4,'[1]INTERNAL PARAMETERS-1'!$B$5:$J$44,5,FALSE)*VLOOKUP(SBYLD2!BK$4,'[1]INTERNAL PARAMETERS-1'!$B$5:$J$44,6,FALSE)*VLOOKUP(SBYLD2!BK$4,'[1]INTERNAL PARAMETERS-1'!$B$5:$J$44,3,FALSE) + SBYLD1!BK193*(1-VLOOKUP(SBYLD2!BK$4,'[1]INTERNAL PARAMETERS-1'!$B$5:$J$44,5,FALSE))*VLOOKUP(SBYLD2!BK$4,'[1]INTERNAL PARAMETERS-1'!$B$5:$J$44,8,FALSE)*VLOOKUP(SBYLD2!BK$4,'[1]INTERNAL PARAMETERS-1'!$B$5:$J$44,3,FALSE)</f>
        <v>0</v>
      </c>
      <c r="BL193" s="44">
        <f>SBYLD1!BL193*VLOOKUP(SBYLD2!BL$4,'[1]INTERNAL PARAMETERS-1'!$B$5:$J$44,5,FALSE)*VLOOKUP(SBYLD2!BL$4,'[1]INTERNAL PARAMETERS-1'!$B$5:$J$44,6,FALSE)*VLOOKUP(SBYLD2!BL$4,'[1]INTERNAL PARAMETERS-1'!$B$5:$J$44,3,FALSE) + SBYLD1!BL193*(1-VLOOKUP(SBYLD2!BL$4,'[1]INTERNAL PARAMETERS-1'!$B$5:$J$44,5,FALSE))*VLOOKUP(SBYLD2!BL$4,'[1]INTERNAL PARAMETERS-1'!$B$5:$J$44,8,FALSE)*VLOOKUP(SBYLD2!BL$4,'[1]INTERNAL PARAMETERS-1'!$B$5:$J$44,3,FALSE)</f>
        <v>0</v>
      </c>
      <c r="BM193" s="44">
        <f>SBYLD1!BM193*VLOOKUP(SBYLD2!BM$4,'[1]INTERNAL PARAMETERS-1'!$B$5:$J$44,5,FALSE)*VLOOKUP(SBYLD2!BM$4,'[1]INTERNAL PARAMETERS-1'!$B$5:$J$44,6,FALSE)*VLOOKUP(SBYLD2!BM$4,'[1]INTERNAL PARAMETERS-1'!$B$5:$J$44,3,FALSE) + SBYLD1!BM193*(1-VLOOKUP(SBYLD2!BM$4,'[1]INTERNAL PARAMETERS-1'!$B$5:$J$44,5,FALSE))*VLOOKUP(SBYLD2!BM$4,'[1]INTERNAL PARAMETERS-1'!$B$5:$J$44,8,FALSE)*VLOOKUP(SBYLD2!BM$4,'[1]INTERNAL PARAMETERS-1'!$B$5:$J$44,3,FALSE)</f>
        <v>0</v>
      </c>
      <c r="BN193" s="44">
        <f>SBYLD1!BN193*VLOOKUP(SBYLD2!BN$4,'[1]INTERNAL PARAMETERS-1'!$B$5:$J$44,5,FALSE)*VLOOKUP(SBYLD2!BN$4,'[1]INTERNAL PARAMETERS-1'!$B$5:$J$44,6,FALSE)*VLOOKUP(SBYLD2!BN$4,'[1]INTERNAL PARAMETERS-1'!$B$5:$J$44,3,FALSE) + SBYLD1!BN193*(1-VLOOKUP(SBYLD2!BN$4,'[1]INTERNAL PARAMETERS-1'!$B$5:$J$44,5,FALSE))*VLOOKUP(SBYLD2!BN$4,'[1]INTERNAL PARAMETERS-1'!$B$5:$J$44,8,FALSE)*VLOOKUP(SBYLD2!BN$4,'[1]INTERNAL PARAMETERS-1'!$B$5:$J$44,3,FALSE)</f>
        <v>0</v>
      </c>
      <c r="BO193" s="44">
        <f>SBYLD1!BO193*VLOOKUP(SBYLD2!BO$4,'[1]INTERNAL PARAMETERS-1'!$B$5:$J$44,5,FALSE)*VLOOKUP(SBYLD2!BO$4,'[1]INTERNAL PARAMETERS-1'!$B$5:$J$44,6,FALSE)*VLOOKUP(SBYLD2!BO$4,'[1]INTERNAL PARAMETERS-1'!$B$5:$J$44,3,FALSE) + SBYLD1!BO193*(1-VLOOKUP(SBYLD2!BO$4,'[1]INTERNAL PARAMETERS-1'!$B$5:$J$44,5,FALSE))*VLOOKUP(SBYLD2!BO$4,'[1]INTERNAL PARAMETERS-1'!$B$5:$J$44,8,FALSE)*VLOOKUP(SBYLD2!BO$4,'[1]INTERNAL PARAMETERS-1'!$B$5:$J$44,3,FALSE)</f>
        <v>0</v>
      </c>
      <c r="BP193" s="44">
        <f>SBYLD1!BP193*VLOOKUP(SBYLD2!BP$4,'[1]INTERNAL PARAMETERS-1'!$B$5:$J$44,5,FALSE)*VLOOKUP(SBYLD2!BP$4,'[1]INTERNAL PARAMETERS-1'!$B$5:$J$44,6,FALSE)*VLOOKUP(SBYLD2!BP$4,'[1]INTERNAL PARAMETERS-1'!$B$5:$J$44,3,FALSE) + SBYLD1!BP193*(1-VLOOKUP(SBYLD2!BP$4,'[1]INTERNAL PARAMETERS-1'!$B$5:$J$44,5,FALSE))*VLOOKUP(SBYLD2!BP$4,'[1]INTERNAL PARAMETERS-1'!$B$5:$J$44,8,FALSE)*VLOOKUP(SBYLD2!BP$4,'[1]INTERNAL PARAMETERS-1'!$B$5:$J$44,3,FALSE)</f>
        <v>0</v>
      </c>
      <c r="BQ193" s="44">
        <f>SBYLD1!BQ193*VLOOKUP(SBYLD2!BQ$4,'[1]INTERNAL PARAMETERS-1'!$B$5:$J$44,5,FALSE)*VLOOKUP(SBYLD2!BQ$4,'[1]INTERNAL PARAMETERS-1'!$B$5:$J$44,6,FALSE)*VLOOKUP(SBYLD2!BQ$4,'[1]INTERNAL PARAMETERS-1'!$B$5:$J$44,3,FALSE) + SBYLD1!BQ193*(1-VLOOKUP(SBYLD2!BQ$4,'[1]INTERNAL PARAMETERS-1'!$B$5:$J$44,5,FALSE))*VLOOKUP(SBYLD2!BQ$4,'[1]INTERNAL PARAMETERS-1'!$B$5:$J$44,8,FALSE)*VLOOKUP(SBYLD2!BQ$4,'[1]INTERNAL PARAMETERS-1'!$B$5:$J$44,3,FALSE)</f>
        <v>0</v>
      </c>
      <c r="BR193" s="44">
        <f>SBYLD1!BR193*VLOOKUP(SBYLD2!BR$4,'[1]INTERNAL PARAMETERS-1'!$B$5:$J$44,5,FALSE)*VLOOKUP(SBYLD2!BR$4,'[1]INTERNAL PARAMETERS-1'!$B$5:$J$44,6,FALSE)*VLOOKUP(SBYLD2!BR$4,'[1]INTERNAL PARAMETERS-1'!$B$5:$J$44,3,FALSE) + SBYLD1!BR193*(1-VLOOKUP(SBYLD2!BR$4,'[1]INTERNAL PARAMETERS-1'!$B$5:$J$44,5,FALSE))*VLOOKUP(SBYLD2!BR$4,'[1]INTERNAL PARAMETERS-1'!$B$5:$J$44,8,FALSE)*VLOOKUP(SBYLD2!BR$4,'[1]INTERNAL PARAMETERS-1'!$B$5:$J$44,3,FALSE)</f>
        <v>0</v>
      </c>
      <c r="BS193" s="44">
        <f>SBYLD1!BS193*VLOOKUP(SBYLD2!BS$4,'[1]INTERNAL PARAMETERS-1'!$B$5:$J$44,5,FALSE)*VLOOKUP(SBYLD2!BS$4,'[1]INTERNAL PARAMETERS-1'!$B$5:$J$44,6,FALSE)*VLOOKUP(SBYLD2!BS$4,'[1]INTERNAL PARAMETERS-1'!$B$5:$J$44,3,FALSE) + SBYLD1!BS193*(1-VLOOKUP(SBYLD2!BS$4,'[1]INTERNAL PARAMETERS-1'!$B$5:$J$44,5,FALSE))*VLOOKUP(SBYLD2!BS$4,'[1]INTERNAL PARAMETERS-1'!$B$5:$J$44,8,FALSE)*VLOOKUP(SBYLD2!BS$4,'[1]INTERNAL PARAMETERS-1'!$B$5:$J$44,3,FALSE)</f>
        <v>0</v>
      </c>
      <c r="BT193" s="44">
        <f>SBYLD1!BT193*VLOOKUP(SBYLD2!BT$4,'[1]INTERNAL PARAMETERS-1'!$B$5:$J$44,5,FALSE)*VLOOKUP(SBYLD2!BT$4,'[1]INTERNAL PARAMETERS-1'!$B$5:$J$44,6,FALSE)*VLOOKUP(SBYLD2!BT$4,'[1]INTERNAL PARAMETERS-1'!$B$5:$J$44,3,FALSE) + SBYLD1!BT193*(1-VLOOKUP(SBYLD2!BT$4,'[1]INTERNAL PARAMETERS-1'!$B$5:$J$44,5,FALSE))*VLOOKUP(SBYLD2!BT$4,'[1]INTERNAL PARAMETERS-1'!$B$5:$J$44,8,FALSE)*VLOOKUP(SBYLD2!BT$4,'[1]INTERNAL PARAMETERS-1'!$B$5:$J$44,3,FALSE)</f>
        <v>0</v>
      </c>
      <c r="BU193" s="44">
        <f>SBYLD1!BU193*VLOOKUP(SBYLD2!BU$4,'[1]INTERNAL PARAMETERS-1'!$B$5:$J$44,5,FALSE)*VLOOKUP(SBYLD2!BU$4,'[1]INTERNAL PARAMETERS-1'!$B$5:$J$44,6,FALSE)*VLOOKUP(SBYLD2!BU$4,'[1]INTERNAL PARAMETERS-1'!$B$5:$J$44,3,FALSE) + SBYLD1!BU193*(1-VLOOKUP(SBYLD2!BU$4,'[1]INTERNAL PARAMETERS-1'!$B$5:$J$44,5,FALSE))*VLOOKUP(SBYLD2!BU$4,'[1]INTERNAL PARAMETERS-1'!$B$5:$J$44,8,FALSE)*VLOOKUP(SBYLD2!BU$4,'[1]INTERNAL PARAMETERS-1'!$B$5:$J$44,3,FALSE)</f>
        <v>0</v>
      </c>
      <c r="BV193" s="44">
        <f>SBYLD1!BV193*VLOOKUP(SBYLD2!BV$4,'[1]INTERNAL PARAMETERS-1'!$B$5:$J$44,5,FALSE)*VLOOKUP(SBYLD2!BV$4,'[1]INTERNAL PARAMETERS-1'!$B$5:$J$44,6,FALSE)*VLOOKUP(SBYLD2!BV$4,'[1]INTERNAL PARAMETERS-1'!$B$5:$J$44,3,FALSE) + SBYLD1!BV193*(1-VLOOKUP(SBYLD2!BV$4,'[1]INTERNAL PARAMETERS-1'!$B$5:$J$44,5,FALSE))*VLOOKUP(SBYLD2!BV$4,'[1]INTERNAL PARAMETERS-1'!$B$5:$J$44,8,FALSE)*VLOOKUP(SBYLD2!BV$4,'[1]INTERNAL PARAMETERS-1'!$B$5:$J$44,3,FALSE)</f>
        <v>0</v>
      </c>
      <c r="BW193" s="44">
        <f>SBYLD1!BW193*VLOOKUP(SBYLD2!BW$4,'[1]INTERNAL PARAMETERS-1'!$B$5:$J$44,5,FALSE)*VLOOKUP(SBYLD2!BW$4,'[1]INTERNAL PARAMETERS-1'!$B$5:$J$44,6,FALSE)*VLOOKUP(SBYLD2!BW$4,'[1]INTERNAL PARAMETERS-1'!$B$5:$J$44,3,FALSE) + SBYLD1!BW193*(1-VLOOKUP(SBYLD2!BW$4,'[1]INTERNAL PARAMETERS-1'!$B$5:$J$44,5,FALSE))*VLOOKUP(SBYLD2!BW$4,'[1]INTERNAL PARAMETERS-1'!$B$5:$J$44,8,FALSE)*VLOOKUP(SBYLD2!BW$4,'[1]INTERNAL PARAMETERS-1'!$B$5:$J$44,3,FALSE)</f>
        <v>0</v>
      </c>
      <c r="BX193" s="44">
        <f>SBYLD1!BX193*VLOOKUP(SBYLD2!BX$4,'[1]INTERNAL PARAMETERS-1'!$B$5:$J$44,5,FALSE)*VLOOKUP(SBYLD2!BX$4,'[1]INTERNAL PARAMETERS-1'!$B$5:$J$44,6,FALSE)*VLOOKUP(SBYLD2!BX$4,'[1]INTERNAL PARAMETERS-1'!$B$5:$J$44,3,FALSE) + SBYLD1!BX193*(1-VLOOKUP(SBYLD2!BX$4,'[1]INTERNAL PARAMETERS-1'!$B$5:$J$44,5,FALSE))*VLOOKUP(SBYLD2!BX$4,'[1]INTERNAL PARAMETERS-1'!$B$5:$J$44,8,FALSE)*VLOOKUP(SBYLD2!BX$4,'[1]INTERNAL PARAMETERS-1'!$B$5:$J$44,3,FALSE)</f>
        <v>0</v>
      </c>
      <c r="BY193" s="44">
        <f>SBYLD1!BY193*VLOOKUP(SBYLD2!BY$4,'[1]INTERNAL PARAMETERS-1'!$B$5:$J$44,5,FALSE)*VLOOKUP(SBYLD2!BY$4,'[1]INTERNAL PARAMETERS-1'!$B$5:$J$44,6,FALSE)*VLOOKUP(SBYLD2!BY$4,'[1]INTERNAL PARAMETERS-1'!$B$5:$J$44,3,FALSE) + SBYLD1!BY193*(1-VLOOKUP(SBYLD2!BY$4,'[1]INTERNAL PARAMETERS-1'!$B$5:$J$44,5,FALSE))*VLOOKUP(SBYLD2!BY$4,'[1]INTERNAL PARAMETERS-1'!$B$5:$J$44,8,FALSE)*VLOOKUP(SBYLD2!BY$4,'[1]INTERNAL PARAMETERS-1'!$B$5:$J$44,3,FALSE)</f>
        <v>0</v>
      </c>
      <c r="BZ193" s="44">
        <f>SBYLD1!BZ193*VLOOKUP(SBYLD2!BZ$4,'[1]INTERNAL PARAMETERS-1'!$B$5:$J$44,5,FALSE)*VLOOKUP(SBYLD2!BZ$4,'[1]INTERNAL PARAMETERS-1'!$B$5:$J$44,6,FALSE)*VLOOKUP(SBYLD2!BZ$4,'[1]INTERNAL PARAMETERS-1'!$B$5:$J$44,3,FALSE) + SBYLD1!BZ193*(1-VLOOKUP(SBYLD2!BZ$4,'[1]INTERNAL PARAMETERS-1'!$B$5:$J$44,5,FALSE))*VLOOKUP(SBYLD2!BZ$4,'[1]INTERNAL PARAMETERS-1'!$B$5:$J$44,8,FALSE)*VLOOKUP(SBYLD2!BZ$4,'[1]INTERNAL PARAMETERS-1'!$B$5:$J$44,3,FALSE)</f>
        <v>0</v>
      </c>
      <c r="CA193" s="44">
        <f>SBYLD1!CA193*VLOOKUP(SBYLD2!CA$4,'[1]INTERNAL PARAMETERS-1'!$B$5:$J$44,5,FALSE)*VLOOKUP(SBYLD2!CA$4,'[1]INTERNAL PARAMETERS-1'!$B$5:$J$44,6,FALSE)*VLOOKUP(SBYLD2!CA$4,'[1]INTERNAL PARAMETERS-1'!$B$5:$J$44,3,FALSE) + SBYLD1!CA193*(1-VLOOKUP(SBYLD2!CA$4,'[1]INTERNAL PARAMETERS-1'!$B$5:$J$44,5,FALSE))*VLOOKUP(SBYLD2!CA$4,'[1]INTERNAL PARAMETERS-1'!$B$5:$J$44,8,FALSE)*VLOOKUP(SBYLD2!CA$4,'[1]INTERNAL PARAMETERS-1'!$B$5:$J$44,3,FALSE)</f>
        <v>0</v>
      </c>
      <c r="CB193" s="44">
        <f>SBYLD1!CB193*VLOOKUP(SBYLD2!CB$4,'[1]INTERNAL PARAMETERS-1'!$B$5:$J$44,5,FALSE)*VLOOKUP(SBYLD2!CB$4,'[1]INTERNAL PARAMETERS-1'!$B$5:$J$44,6,FALSE)*VLOOKUP(SBYLD2!CB$4,'[1]INTERNAL PARAMETERS-1'!$B$5:$J$44,3,FALSE) + SBYLD1!CB193*(1-VLOOKUP(SBYLD2!CB$4,'[1]INTERNAL PARAMETERS-1'!$B$5:$J$44,5,FALSE))*VLOOKUP(SBYLD2!CB$4,'[1]INTERNAL PARAMETERS-1'!$B$5:$J$44,8,FALSE)*VLOOKUP(SBYLD2!CB$4,'[1]INTERNAL PARAMETERS-1'!$B$5:$J$44,3,FALSE)</f>
        <v>0</v>
      </c>
      <c r="CC193" s="44">
        <f>SBYLD1!CC193*VLOOKUP(SBYLD2!CC$4,'[1]INTERNAL PARAMETERS-1'!$B$5:$J$44,5,FALSE)*VLOOKUP(SBYLD2!CC$4,'[1]INTERNAL PARAMETERS-1'!$B$5:$J$44,6,FALSE)*VLOOKUP(SBYLD2!CC$4,'[1]INTERNAL PARAMETERS-1'!$B$5:$J$44,3,FALSE) + SBYLD1!CC193*(1-VLOOKUP(SBYLD2!CC$4,'[1]INTERNAL PARAMETERS-1'!$B$5:$J$44,5,FALSE))*VLOOKUP(SBYLD2!CC$4,'[1]INTERNAL PARAMETERS-1'!$B$5:$J$44,8,FALSE)*VLOOKUP(SBYLD2!CC$4,'[1]INTERNAL PARAMETERS-1'!$B$5:$J$44,3,FALSE)</f>
        <v>0</v>
      </c>
      <c r="CD193" s="44">
        <f>SBYLD1!CD193*VLOOKUP(SBYLD2!CD$4,'[1]INTERNAL PARAMETERS-1'!$B$5:$J$44,5,FALSE)*VLOOKUP(SBYLD2!CD$4,'[1]INTERNAL PARAMETERS-1'!$B$5:$J$44,6,FALSE)*VLOOKUP(SBYLD2!CD$4,'[1]INTERNAL PARAMETERS-1'!$B$5:$J$44,3,FALSE) + SBYLD1!CD193*(1-VLOOKUP(SBYLD2!CD$4,'[1]INTERNAL PARAMETERS-1'!$B$5:$J$44,5,FALSE))*VLOOKUP(SBYLD2!CD$4,'[1]INTERNAL PARAMETERS-1'!$B$5:$J$44,8,FALSE)*VLOOKUP(SBYLD2!CD$4,'[1]INTERNAL PARAMETERS-1'!$B$5:$J$44,3,FALSE)</f>
        <v>0</v>
      </c>
      <c r="CE193" s="44">
        <f>SBYLD1!CE193*VLOOKUP(SBYLD2!CE$4,'[1]INTERNAL PARAMETERS-1'!$B$5:$J$44,5,FALSE)*VLOOKUP(SBYLD2!CE$4,'[1]INTERNAL PARAMETERS-1'!$B$5:$J$44,6,FALSE)*VLOOKUP(SBYLD2!CE$4,'[1]INTERNAL PARAMETERS-1'!$B$5:$J$44,3,FALSE) + SBYLD1!CE193*(1-VLOOKUP(SBYLD2!CE$4,'[1]INTERNAL PARAMETERS-1'!$B$5:$J$44,5,FALSE))*VLOOKUP(SBYLD2!CE$4,'[1]INTERNAL PARAMETERS-1'!$B$5:$J$44,8,FALSE)*VLOOKUP(SBYLD2!CE$4,'[1]INTERNAL PARAMETERS-1'!$B$5:$J$44,3,FALSE)</f>
        <v>0</v>
      </c>
      <c r="CF193" s="44">
        <f>SBYLD1!CF193*VLOOKUP(SBYLD2!CF$4,'[1]INTERNAL PARAMETERS-1'!$B$5:$J$44,5,FALSE)*VLOOKUP(SBYLD2!CF$4,'[1]INTERNAL PARAMETERS-1'!$B$5:$J$44,6,FALSE)*VLOOKUP(SBYLD2!CF$4,'[1]INTERNAL PARAMETERS-1'!$B$5:$J$44,3,FALSE) + SBYLD1!CF193*(1-VLOOKUP(SBYLD2!CF$4,'[1]INTERNAL PARAMETERS-1'!$B$5:$J$44,5,FALSE))*VLOOKUP(SBYLD2!CF$4,'[1]INTERNAL PARAMETERS-1'!$B$5:$J$44,8,FALSE)*VLOOKUP(SBYLD2!CF$4,'[1]INTERNAL PARAMETERS-1'!$B$5:$J$44,3,FALSE)</f>
        <v>0</v>
      </c>
      <c r="CG193" s="44">
        <f>SBYLD1!CG193*VLOOKUP(SBYLD2!CG$4,'[1]INTERNAL PARAMETERS-1'!$B$5:$J$44,5,FALSE)*VLOOKUP(SBYLD2!CG$4,'[1]INTERNAL PARAMETERS-1'!$B$5:$J$44,6,FALSE)*VLOOKUP(SBYLD2!CG$4,'[1]INTERNAL PARAMETERS-1'!$B$5:$J$44,3,FALSE) + SBYLD1!CG193*(1-VLOOKUP(SBYLD2!CG$4,'[1]INTERNAL PARAMETERS-1'!$B$5:$J$44,5,FALSE))*VLOOKUP(SBYLD2!CG$4,'[1]INTERNAL PARAMETERS-1'!$B$5:$J$44,8,FALSE)*VLOOKUP(SBYLD2!CG$4,'[1]INTERNAL PARAMETERS-1'!$B$5:$J$44,3,FALSE)</f>
        <v>0</v>
      </c>
      <c r="CH193" s="43">
        <f>SBYLD1!CH193*VLOOKUP(SBYLD2!CH$4,'[1]INTERNAL PARAMETERS-1'!$B$5:$J$44,5,FALSE)*VLOOKUP(SBYLD2!CH$4,'[1]INTERNAL PARAMETERS-1'!$B$5:$J$44,6,FALSE)*VLOOKUP(SBYLD2!CH$4,'[1]INTERNAL PARAMETERS-1'!$B$5:$J$44,3,FALSE) + SBYLD1!CH193*(1-VLOOKUP(SBYLD2!CH$4,'[1]INTERNAL PARAMETERS-1'!$B$5:$J$44,5,FALSE))*VLOOKUP(SBYLD2!CH$4,'[1]INTERNAL PARAMETERS-1'!$B$5:$J$44,8,FALSE)*VLOOKUP(SBYLD2!CH$4,'[1]INTERNAL PARAMETERS-1'!$B$5:$J$44,3,FALSE)</f>
        <v>0</v>
      </c>
      <c r="CJ193" s="45">
        <f t="shared" si="4"/>
        <v>0</v>
      </c>
      <c r="CK193" s="43">
        <f t="shared" si="5"/>
        <v>0</v>
      </c>
    </row>
    <row r="194" spans="2:89">
      <c r="B194" s="58" t="s">
        <v>7</v>
      </c>
      <c r="C194" s="57" t="s">
        <v>59</v>
      </c>
      <c r="D194" s="57" t="s">
        <v>49</v>
      </c>
      <c r="E194" s="128">
        <f>SB!S194</f>
        <v>0</v>
      </c>
      <c r="F194" s="59">
        <f>'[1]INTERNAL PARAMETERS-1'!M14</f>
        <v>39.424999999999997</v>
      </c>
      <c r="G194" s="45">
        <f>SBYLD1!G194*VLOOKUP(SBYLD2!G$4,'[1]INTERNAL PARAMETERS-1'!$B$5:$J$44,5,FALSE)*VLOOKUP(SBYLD2!G$4,'[1]INTERNAL PARAMETERS-1'!$B$5:$J$44,7,FALSE)*SBYLD2!$F194 + SBYLD1!G194*(1-VLOOKUP(SBYLD2!G$4,'[1]INTERNAL PARAMETERS-1'!$B$5:$J$44,5,FALSE))*VLOOKUP(SBYLD2!G$4,'[1]INTERNAL PARAMETERS-1'!$B$5:$J$44,9,FALSE)*SBYLD2!$F194</f>
        <v>0</v>
      </c>
      <c r="H194" s="44">
        <f>SBYLD1!H194*VLOOKUP(SBYLD2!H$4,'[1]INTERNAL PARAMETERS-1'!$B$5:$J$44,5,FALSE)*VLOOKUP(SBYLD2!H$4,'[1]INTERNAL PARAMETERS-1'!$B$5:$J$44,7,FALSE)*SBYLD2!$F194 + SBYLD1!H194*(1-VLOOKUP(SBYLD2!H$4,'[1]INTERNAL PARAMETERS-1'!$B$5:$J$44,5,FALSE))*VLOOKUP(SBYLD2!H$4,'[1]INTERNAL PARAMETERS-1'!$B$5:$J$44,9,FALSE)*SBYLD2!$F194</f>
        <v>0</v>
      </c>
      <c r="I194" s="44">
        <f>SBYLD1!I194*VLOOKUP(SBYLD2!I$4,'[1]INTERNAL PARAMETERS-1'!$B$5:$J$44,5,FALSE)*VLOOKUP(SBYLD2!I$4,'[1]INTERNAL PARAMETERS-1'!$B$5:$J$44,7,FALSE)*SBYLD2!$F194 + SBYLD1!I194*(1-VLOOKUP(SBYLD2!I$4,'[1]INTERNAL PARAMETERS-1'!$B$5:$J$44,5,FALSE))*VLOOKUP(SBYLD2!I$4,'[1]INTERNAL PARAMETERS-1'!$B$5:$J$44,9,FALSE)*SBYLD2!$F194</f>
        <v>0</v>
      </c>
      <c r="J194" s="44">
        <f>SBYLD1!J194*VLOOKUP(SBYLD2!J$4,'[1]INTERNAL PARAMETERS-1'!$B$5:$J$44,5,FALSE)*VLOOKUP(SBYLD2!J$4,'[1]INTERNAL PARAMETERS-1'!$B$5:$J$44,7,FALSE)*SBYLD2!$F194 + SBYLD1!J194*(1-VLOOKUP(SBYLD2!J$4,'[1]INTERNAL PARAMETERS-1'!$B$5:$J$44,5,FALSE))*VLOOKUP(SBYLD2!J$4,'[1]INTERNAL PARAMETERS-1'!$B$5:$J$44,9,FALSE)*SBYLD2!$F194</f>
        <v>0</v>
      </c>
      <c r="K194" s="44">
        <f>SBYLD1!K194*VLOOKUP(SBYLD2!K$4,'[1]INTERNAL PARAMETERS-1'!$B$5:$J$44,5,FALSE)*VLOOKUP(SBYLD2!K$4,'[1]INTERNAL PARAMETERS-1'!$B$5:$J$44,7,FALSE)*SBYLD2!$F194 + SBYLD1!K194*(1-VLOOKUP(SBYLD2!K$4,'[1]INTERNAL PARAMETERS-1'!$B$5:$J$44,5,FALSE))*VLOOKUP(SBYLD2!K$4,'[1]INTERNAL PARAMETERS-1'!$B$5:$J$44,9,FALSE)*SBYLD2!$F194</f>
        <v>0</v>
      </c>
      <c r="L194" s="44">
        <f>SBYLD1!L194*VLOOKUP(SBYLD2!L$4,'[1]INTERNAL PARAMETERS-1'!$B$5:$J$44,5,FALSE)*VLOOKUP(SBYLD2!L$4,'[1]INTERNAL PARAMETERS-1'!$B$5:$J$44,7,FALSE)*SBYLD2!$F194 + SBYLD1!L194*(1-VLOOKUP(SBYLD2!L$4,'[1]INTERNAL PARAMETERS-1'!$B$5:$J$44,5,FALSE))*VLOOKUP(SBYLD2!L$4,'[1]INTERNAL PARAMETERS-1'!$B$5:$J$44,9,FALSE)*SBYLD2!$F194</f>
        <v>0</v>
      </c>
      <c r="M194" s="44">
        <f>SBYLD1!M194*VLOOKUP(SBYLD2!M$4,'[1]INTERNAL PARAMETERS-1'!$B$5:$J$44,5,FALSE)*VLOOKUP(SBYLD2!M$4,'[1]INTERNAL PARAMETERS-1'!$B$5:$J$44,7,FALSE)*SBYLD2!$F194 + SBYLD1!M194*(1-VLOOKUP(SBYLD2!M$4,'[1]INTERNAL PARAMETERS-1'!$B$5:$J$44,5,FALSE))*VLOOKUP(SBYLD2!M$4,'[1]INTERNAL PARAMETERS-1'!$B$5:$J$44,9,FALSE)*SBYLD2!$F194</f>
        <v>0</v>
      </c>
      <c r="N194" s="44">
        <f>SBYLD1!N194*VLOOKUP(SBYLD2!N$4,'[1]INTERNAL PARAMETERS-1'!$B$5:$J$44,5,FALSE)*VLOOKUP(SBYLD2!N$4,'[1]INTERNAL PARAMETERS-1'!$B$5:$J$44,7,FALSE)*SBYLD2!$F194 + SBYLD1!N194*(1-VLOOKUP(SBYLD2!N$4,'[1]INTERNAL PARAMETERS-1'!$B$5:$J$44,5,FALSE))*VLOOKUP(SBYLD2!N$4,'[1]INTERNAL PARAMETERS-1'!$B$5:$J$44,9,FALSE)*SBYLD2!$F194</f>
        <v>0</v>
      </c>
      <c r="O194" s="44">
        <f>SBYLD1!O194*VLOOKUP(SBYLD2!O$4,'[1]INTERNAL PARAMETERS-1'!$B$5:$J$44,5,FALSE)*VLOOKUP(SBYLD2!O$4,'[1]INTERNAL PARAMETERS-1'!$B$5:$J$44,7,FALSE)*SBYLD2!$F194 + SBYLD1!O194*(1-VLOOKUP(SBYLD2!O$4,'[1]INTERNAL PARAMETERS-1'!$B$5:$J$44,5,FALSE))*VLOOKUP(SBYLD2!O$4,'[1]INTERNAL PARAMETERS-1'!$B$5:$J$44,9,FALSE)*SBYLD2!$F194</f>
        <v>0</v>
      </c>
      <c r="P194" s="44">
        <f>SBYLD1!P194*VLOOKUP(SBYLD2!P$4,'[1]INTERNAL PARAMETERS-1'!$B$5:$J$44,5,FALSE)*VLOOKUP(SBYLD2!P$4,'[1]INTERNAL PARAMETERS-1'!$B$5:$J$44,7,FALSE)*SBYLD2!$F194 + SBYLD1!P194*(1-VLOOKUP(SBYLD2!P$4,'[1]INTERNAL PARAMETERS-1'!$B$5:$J$44,5,FALSE))*VLOOKUP(SBYLD2!P$4,'[1]INTERNAL PARAMETERS-1'!$B$5:$J$44,9,FALSE)*SBYLD2!$F194</f>
        <v>0</v>
      </c>
      <c r="Q194" s="44">
        <f>SBYLD1!Q194*VLOOKUP(SBYLD2!Q$4,'[1]INTERNAL PARAMETERS-1'!$B$5:$J$44,5,FALSE)*VLOOKUP(SBYLD2!Q$4,'[1]INTERNAL PARAMETERS-1'!$B$5:$J$44,7,FALSE)*SBYLD2!$F194 + SBYLD1!Q194*(1-VLOOKUP(SBYLD2!Q$4,'[1]INTERNAL PARAMETERS-1'!$B$5:$J$44,5,FALSE))*VLOOKUP(SBYLD2!Q$4,'[1]INTERNAL PARAMETERS-1'!$B$5:$J$44,9,FALSE)*SBYLD2!$F194</f>
        <v>0</v>
      </c>
      <c r="R194" s="44">
        <f>SBYLD1!R194*VLOOKUP(SBYLD2!R$4,'[1]INTERNAL PARAMETERS-1'!$B$5:$J$44,5,FALSE)*VLOOKUP(SBYLD2!R$4,'[1]INTERNAL PARAMETERS-1'!$B$5:$J$44,7,FALSE)*SBYLD2!$F194 + SBYLD1!R194*(1-VLOOKUP(SBYLD2!R$4,'[1]INTERNAL PARAMETERS-1'!$B$5:$J$44,5,FALSE))*VLOOKUP(SBYLD2!R$4,'[1]INTERNAL PARAMETERS-1'!$B$5:$J$44,9,FALSE)*SBYLD2!$F194</f>
        <v>0</v>
      </c>
      <c r="S194" s="44">
        <f>SBYLD1!S194*VLOOKUP(SBYLD2!S$4,'[1]INTERNAL PARAMETERS-1'!$B$5:$J$44,5,FALSE)*VLOOKUP(SBYLD2!S$4,'[1]INTERNAL PARAMETERS-1'!$B$5:$J$44,7,FALSE)*SBYLD2!$F194 + SBYLD1!S194*(1-VLOOKUP(SBYLD2!S$4,'[1]INTERNAL PARAMETERS-1'!$B$5:$J$44,5,FALSE))*VLOOKUP(SBYLD2!S$4,'[1]INTERNAL PARAMETERS-1'!$B$5:$J$44,9,FALSE)*SBYLD2!$F194</f>
        <v>0</v>
      </c>
      <c r="T194" s="44">
        <f>SBYLD1!T194*VLOOKUP(SBYLD2!T$4,'[1]INTERNAL PARAMETERS-1'!$B$5:$J$44,5,FALSE)*VLOOKUP(SBYLD2!T$4,'[1]INTERNAL PARAMETERS-1'!$B$5:$J$44,7,FALSE)*SBYLD2!$F194 + SBYLD1!T194*(1-VLOOKUP(SBYLD2!T$4,'[1]INTERNAL PARAMETERS-1'!$B$5:$J$44,5,FALSE))*VLOOKUP(SBYLD2!T$4,'[1]INTERNAL PARAMETERS-1'!$B$5:$J$44,9,FALSE)*SBYLD2!$F194</f>
        <v>0</v>
      </c>
      <c r="U194" s="44">
        <f>SBYLD1!U194*VLOOKUP(SBYLD2!U$4,'[1]INTERNAL PARAMETERS-1'!$B$5:$J$44,5,FALSE)*VLOOKUP(SBYLD2!U$4,'[1]INTERNAL PARAMETERS-1'!$B$5:$J$44,7,FALSE)*SBYLD2!$F194 + SBYLD1!U194*(1-VLOOKUP(SBYLD2!U$4,'[1]INTERNAL PARAMETERS-1'!$B$5:$J$44,5,FALSE))*VLOOKUP(SBYLD2!U$4,'[1]INTERNAL PARAMETERS-1'!$B$5:$J$44,9,FALSE)*SBYLD2!$F194</f>
        <v>0</v>
      </c>
      <c r="V194" s="44">
        <f>SBYLD1!V194*VLOOKUP(SBYLD2!V$4,'[1]INTERNAL PARAMETERS-1'!$B$5:$J$44,5,FALSE)*VLOOKUP(SBYLD2!V$4,'[1]INTERNAL PARAMETERS-1'!$B$5:$J$44,7,FALSE)*SBYLD2!$F194 + SBYLD1!V194*(1-VLOOKUP(SBYLD2!V$4,'[1]INTERNAL PARAMETERS-1'!$B$5:$J$44,5,FALSE))*VLOOKUP(SBYLD2!V$4,'[1]INTERNAL PARAMETERS-1'!$B$5:$J$44,9,FALSE)*SBYLD2!$F194</f>
        <v>0</v>
      </c>
      <c r="W194" s="44">
        <f>SBYLD1!W194*VLOOKUP(SBYLD2!W$4,'[1]INTERNAL PARAMETERS-1'!$B$5:$J$44,5,FALSE)*VLOOKUP(SBYLD2!W$4,'[1]INTERNAL PARAMETERS-1'!$B$5:$J$44,7,FALSE)*SBYLD2!$F194 + SBYLD1!W194*(1-VLOOKUP(SBYLD2!W$4,'[1]INTERNAL PARAMETERS-1'!$B$5:$J$44,5,FALSE))*VLOOKUP(SBYLD2!W$4,'[1]INTERNAL PARAMETERS-1'!$B$5:$J$44,9,FALSE)*SBYLD2!$F194</f>
        <v>0</v>
      </c>
      <c r="X194" s="44">
        <f>SBYLD1!X194*VLOOKUP(SBYLD2!X$4,'[1]INTERNAL PARAMETERS-1'!$B$5:$J$44,5,FALSE)*VLOOKUP(SBYLD2!X$4,'[1]INTERNAL PARAMETERS-1'!$B$5:$J$44,7,FALSE)*SBYLD2!$F194 + SBYLD1!X194*(1-VLOOKUP(SBYLD2!X$4,'[1]INTERNAL PARAMETERS-1'!$B$5:$J$44,5,FALSE))*VLOOKUP(SBYLD2!X$4,'[1]INTERNAL PARAMETERS-1'!$B$5:$J$44,9,FALSE)*SBYLD2!$F194</f>
        <v>0</v>
      </c>
      <c r="Y194" s="44">
        <f>SBYLD1!Y194*VLOOKUP(SBYLD2!Y$4,'[1]INTERNAL PARAMETERS-1'!$B$5:$J$44,5,FALSE)*VLOOKUP(SBYLD2!Y$4,'[1]INTERNAL PARAMETERS-1'!$B$5:$J$44,7,FALSE)*SBYLD2!$F194 + SBYLD1!Y194*(1-VLOOKUP(SBYLD2!Y$4,'[1]INTERNAL PARAMETERS-1'!$B$5:$J$44,5,FALSE))*VLOOKUP(SBYLD2!Y$4,'[1]INTERNAL PARAMETERS-1'!$B$5:$J$44,9,FALSE)*SBYLD2!$F194</f>
        <v>0</v>
      </c>
      <c r="Z194" s="44">
        <f>SBYLD1!Z194*VLOOKUP(SBYLD2!Z$4,'[1]INTERNAL PARAMETERS-1'!$B$5:$J$44,5,FALSE)*VLOOKUP(SBYLD2!Z$4,'[1]INTERNAL PARAMETERS-1'!$B$5:$J$44,7,FALSE)*SBYLD2!$F194 + SBYLD1!Z194*(1-VLOOKUP(SBYLD2!Z$4,'[1]INTERNAL PARAMETERS-1'!$B$5:$J$44,5,FALSE))*VLOOKUP(SBYLD2!Z$4,'[1]INTERNAL PARAMETERS-1'!$B$5:$J$44,9,FALSE)*SBYLD2!$F194</f>
        <v>0</v>
      </c>
      <c r="AA194" s="44">
        <f>SBYLD1!AA194*VLOOKUP(SBYLD2!AA$4,'[1]INTERNAL PARAMETERS-1'!$B$5:$J$44,5,FALSE)*VLOOKUP(SBYLD2!AA$4,'[1]INTERNAL PARAMETERS-1'!$B$5:$J$44,7,FALSE)*SBYLD2!$F194 + SBYLD1!AA194*(1-VLOOKUP(SBYLD2!AA$4,'[1]INTERNAL PARAMETERS-1'!$B$5:$J$44,5,FALSE))*VLOOKUP(SBYLD2!AA$4,'[1]INTERNAL PARAMETERS-1'!$B$5:$J$44,9,FALSE)*SBYLD2!$F194</f>
        <v>0</v>
      </c>
      <c r="AB194" s="44">
        <f>SBYLD1!AB194*VLOOKUP(SBYLD2!AB$4,'[1]INTERNAL PARAMETERS-1'!$B$5:$J$44,5,FALSE)*VLOOKUP(SBYLD2!AB$4,'[1]INTERNAL PARAMETERS-1'!$B$5:$J$44,7,FALSE)*SBYLD2!$F194 + SBYLD1!AB194*(1-VLOOKUP(SBYLD2!AB$4,'[1]INTERNAL PARAMETERS-1'!$B$5:$J$44,5,FALSE))*VLOOKUP(SBYLD2!AB$4,'[1]INTERNAL PARAMETERS-1'!$B$5:$J$44,9,FALSE)*SBYLD2!$F194</f>
        <v>0</v>
      </c>
      <c r="AC194" s="44">
        <f>SBYLD1!AC194*VLOOKUP(SBYLD2!AC$4,'[1]INTERNAL PARAMETERS-1'!$B$5:$J$44,5,FALSE)*VLOOKUP(SBYLD2!AC$4,'[1]INTERNAL PARAMETERS-1'!$B$5:$J$44,7,FALSE)*SBYLD2!$F194 + SBYLD1!AC194*(1-VLOOKUP(SBYLD2!AC$4,'[1]INTERNAL PARAMETERS-1'!$B$5:$J$44,5,FALSE))*VLOOKUP(SBYLD2!AC$4,'[1]INTERNAL PARAMETERS-1'!$B$5:$J$44,9,FALSE)*SBYLD2!$F194</f>
        <v>0</v>
      </c>
      <c r="AD194" s="44">
        <f>SBYLD1!AD194*VLOOKUP(SBYLD2!AD$4,'[1]INTERNAL PARAMETERS-1'!$B$5:$J$44,5,FALSE)*VLOOKUP(SBYLD2!AD$4,'[1]INTERNAL PARAMETERS-1'!$B$5:$J$44,7,FALSE)*SBYLD2!$F194 + SBYLD1!AD194*(1-VLOOKUP(SBYLD2!AD$4,'[1]INTERNAL PARAMETERS-1'!$B$5:$J$44,5,FALSE))*VLOOKUP(SBYLD2!AD$4,'[1]INTERNAL PARAMETERS-1'!$B$5:$J$44,9,FALSE)*SBYLD2!$F194</f>
        <v>0</v>
      </c>
      <c r="AE194" s="44">
        <f>SBYLD1!AE194*VLOOKUP(SBYLD2!AE$4,'[1]INTERNAL PARAMETERS-1'!$B$5:$J$44,5,FALSE)*VLOOKUP(SBYLD2!AE$4,'[1]INTERNAL PARAMETERS-1'!$B$5:$J$44,7,FALSE)*SBYLD2!$F194 + SBYLD1!AE194*(1-VLOOKUP(SBYLD2!AE$4,'[1]INTERNAL PARAMETERS-1'!$B$5:$J$44,5,FALSE))*VLOOKUP(SBYLD2!AE$4,'[1]INTERNAL PARAMETERS-1'!$B$5:$J$44,9,FALSE)*SBYLD2!$F194</f>
        <v>0</v>
      </c>
      <c r="AF194" s="44">
        <f>SBYLD1!AF194*VLOOKUP(SBYLD2!AF$4,'[1]INTERNAL PARAMETERS-1'!$B$5:$J$44,5,FALSE)*VLOOKUP(SBYLD2!AF$4,'[1]INTERNAL PARAMETERS-1'!$B$5:$J$44,7,FALSE)*SBYLD2!$F194 + SBYLD1!AF194*(1-VLOOKUP(SBYLD2!AF$4,'[1]INTERNAL PARAMETERS-1'!$B$5:$J$44,5,FALSE))*VLOOKUP(SBYLD2!AF$4,'[1]INTERNAL PARAMETERS-1'!$B$5:$J$44,9,FALSE)*SBYLD2!$F194</f>
        <v>0</v>
      </c>
      <c r="AG194" s="44">
        <f>SBYLD1!AG194*VLOOKUP(SBYLD2!AG$4,'[1]INTERNAL PARAMETERS-1'!$B$5:$J$44,5,FALSE)*VLOOKUP(SBYLD2!AG$4,'[1]INTERNAL PARAMETERS-1'!$B$5:$J$44,7,FALSE)*SBYLD2!$F194 + SBYLD1!AG194*(1-VLOOKUP(SBYLD2!AG$4,'[1]INTERNAL PARAMETERS-1'!$B$5:$J$44,5,FALSE))*VLOOKUP(SBYLD2!AG$4,'[1]INTERNAL PARAMETERS-1'!$B$5:$J$44,9,FALSE)*SBYLD2!$F194</f>
        <v>0</v>
      </c>
      <c r="AH194" s="44">
        <f>SBYLD1!AH194*VLOOKUP(SBYLD2!AH$4,'[1]INTERNAL PARAMETERS-1'!$B$5:$J$44,5,FALSE)*VLOOKUP(SBYLD2!AH$4,'[1]INTERNAL PARAMETERS-1'!$B$5:$J$44,7,FALSE)*SBYLD2!$F194 + SBYLD1!AH194*(1-VLOOKUP(SBYLD2!AH$4,'[1]INTERNAL PARAMETERS-1'!$B$5:$J$44,5,FALSE))*VLOOKUP(SBYLD2!AH$4,'[1]INTERNAL PARAMETERS-1'!$B$5:$J$44,9,FALSE)*SBYLD2!$F194</f>
        <v>0</v>
      </c>
      <c r="AI194" s="44">
        <f>SBYLD1!AI194*VLOOKUP(SBYLD2!AI$4,'[1]INTERNAL PARAMETERS-1'!$B$5:$J$44,5,FALSE)*VLOOKUP(SBYLD2!AI$4,'[1]INTERNAL PARAMETERS-1'!$B$5:$J$44,7,FALSE)*SBYLD2!$F194 + SBYLD1!AI194*(1-VLOOKUP(SBYLD2!AI$4,'[1]INTERNAL PARAMETERS-1'!$B$5:$J$44,5,FALSE))*VLOOKUP(SBYLD2!AI$4,'[1]INTERNAL PARAMETERS-1'!$B$5:$J$44,9,FALSE)*SBYLD2!$F194</f>
        <v>0</v>
      </c>
      <c r="AJ194" s="44">
        <f>SBYLD1!AJ194*VLOOKUP(SBYLD2!AJ$4,'[1]INTERNAL PARAMETERS-1'!$B$5:$J$44,5,FALSE)*VLOOKUP(SBYLD2!AJ$4,'[1]INTERNAL PARAMETERS-1'!$B$5:$J$44,7,FALSE)*SBYLD2!$F194 + SBYLD1!AJ194*(1-VLOOKUP(SBYLD2!AJ$4,'[1]INTERNAL PARAMETERS-1'!$B$5:$J$44,5,FALSE))*VLOOKUP(SBYLD2!AJ$4,'[1]INTERNAL PARAMETERS-1'!$B$5:$J$44,9,FALSE)*SBYLD2!$F194</f>
        <v>0</v>
      </c>
      <c r="AK194" s="44">
        <f>SBYLD1!AK194*VLOOKUP(SBYLD2!AK$4,'[1]INTERNAL PARAMETERS-1'!$B$5:$J$44,5,FALSE)*VLOOKUP(SBYLD2!AK$4,'[1]INTERNAL PARAMETERS-1'!$B$5:$J$44,7,FALSE)*SBYLD2!$F194 + SBYLD1!AK194*(1-VLOOKUP(SBYLD2!AK$4,'[1]INTERNAL PARAMETERS-1'!$B$5:$J$44,5,FALSE))*VLOOKUP(SBYLD2!AK$4,'[1]INTERNAL PARAMETERS-1'!$B$5:$J$44,9,FALSE)*SBYLD2!$F194</f>
        <v>0</v>
      </c>
      <c r="AL194" s="44">
        <f>SBYLD1!AL194*VLOOKUP(SBYLD2!AL$4,'[1]INTERNAL PARAMETERS-1'!$B$5:$J$44,5,FALSE)*VLOOKUP(SBYLD2!AL$4,'[1]INTERNAL PARAMETERS-1'!$B$5:$J$44,7,FALSE)*SBYLD2!$F194 + SBYLD1!AL194*(1-VLOOKUP(SBYLD2!AL$4,'[1]INTERNAL PARAMETERS-1'!$B$5:$J$44,5,FALSE))*VLOOKUP(SBYLD2!AL$4,'[1]INTERNAL PARAMETERS-1'!$B$5:$J$44,9,FALSE)*SBYLD2!$F194</f>
        <v>0</v>
      </c>
      <c r="AM194" s="44">
        <f>SBYLD1!AM194*VLOOKUP(SBYLD2!AM$4,'[1]INTERNAL PARAMETERS-1'!$B$5:$J$44,5,FALSE)*VLOOKUP(SBYLD2!AM$4,'[1]INTERNAL PARAMETERS-1'!$B$5:$J$44,7,FALSE)*SBYLD2!$F194 + SBYLD1!AM194*(1-VLOOKUP(SBYLD2!AM$4,'[1]INTERNAL PARAMETERS-1'!$B$5:$J$44,5,FALSE))*VLOOKUP(SBYLD2!AM$4,'[1]INTERNAL PARAMETERS-1'!$B$5:$J$44,9,FALSE)*SBYLD2!$F194</f>
        <v>0</v>
      </c>
      <c r="AN194" s="44">
        <f>SBYLD1!AN194*VLOOKUP(SBYLD2!AN$4,'[1]INTERNAL PARAMETERS-1'!$B$5:$J$44,5,FALSE)*VLOOKUP(SBYLD2!AN$4,'[1]INTERNAL PARAMETERS-1'!$B$5:$J$44,7,FALSE)*SBYLD2!$F194 + SBYLD1!AN194*(1-VLOOKUP(SBYLD2!AN$4,'[1]INTERNAL PARAMETERS-1'!$B$5:$J$44,5,FALSE))*VLOOKUP(SBYLD2!AN$4,'[1]INTERNAL PARAMETERS-1'!$B$5:$J$44,9,FALSE)*SBYLD2!$F194</f>
        <v>0</v>
      </c>
      <c r="AO194" s="44">
        <f>SBYLD1!AO194*VLOOKUP(SBYLD2!AO$4,'[1]INTERNAL PARAMETERS-1'!$B$5:$J$44,5,FALSE)*VLOOKUP(SBYLD2!AO$4,'[1]INTERNAL PARAMETERS-1'!$B$5:$J$44,7,FALSE)*SBYLD2!$F194 + SBYLD1!AO194*(1-VLOOKUP(SBYLD2!AO$4,'[1]INTERNAL PARAMETERS-1'!$B$5:$J$44,5,FALSE))*VLOOKUP(SBYLD2!AO$4,'[1]INTERNAL PARAMETERS-1'!$B$5:$J$44,9,FALSE)*SBYLD2!$F194</f>
        <v>0</v>
      </c>
      <c r="AP194" s="44">
        <f>SBYLD1!AP194*VLOOKUP(SBYLD2!AP$4,'[1]INTERNAL PARAMETERS-1'!$B$5:$J$44,5,FALSE)*VLOOKUP(SBYLD2!AP$4,'[1]INTERNAL PARAMETERS-1'!$B$5:$J$44,7,FALSE)*SBYLD2!$F194 + SBYLD1!AP194*(1-VLOOKUP(SBYLD2!AP$4,'[1]INTERNAL PARAMETERS-1'!$B$5:$J$44,5,FALSE))*VLOOKUP(SBYLD2!AP$4,'[1]INTERNAL PARAMETERS-1'!$B$5:$J$44,9,FALSE)*SBYLD2!$F194</f>
        <v>0</v>
      </c>
      <c r="AQ194" s="44">
        <f>SBYLD1!AQ194*VLOOKUP(SBYLD2!AQ$4,'[1]INTERNAL PARAMETERS-1'!$B$5:$J$44,5,FALSE)*VLOOKUP(SBYLD2!AQ$4,'[1]INTERNAL PARAMETERS-1'!$B$5:$J$44,7,FALSE)*SBYLD2!$F194 + SBYLD1!AQ194*(1-VLOOKUP(SBYLD2!AQ$4,'[1]INTERNAL PARAMETERS-1'!$B$5:$J$44,5,FALSE))*VLOOKUP(SBYLD2!AQ$4,'[1]INTERNAL PARAMETERS-1'!$B$5:$J$44,9,FALSE)*SBYLD2!$F194</f>
        <v>0</v>
      </c>
      <c r="AR194" s="44">
        <f>SBYLD1!AR194*VLOOKUP(SBYLD2!AR$4,'[1]INTERNAL PARAMETERS-1'!$B$5:$J$44,5,FALSE)*VLOOKUP(SBYLD2!AR$4,'[1]INTERNAL PARAMETERS-1'!$B$5:$J$44,7,FALSE)*SBYLD2!$F194 + SBYLD1!AR194*(1-VLOOKUP(SBYLD2!AR$4,'[1]INTERNAL PARAMETERS-1'!$B$5:$J$44,5,FALSE))*VLOOKUP(SBYLD2!AR$4,'[1]INTERNAL PARAMETERS-1'!$B$5:$J$44,9,FALSE)*SBYLD2!$F194</f>
        <v>0</v>
      </c>
      <c r="AS194" s="44">
        <f>SBYLD1!AS194*VLOOKUP(SBYLD2!AS$4,'[1]INTERNAL PARAMETERS-1'!$B$5:$J$44,5,FALSE)*VLOOKUP(SBYLD2!AS$4,'[1]INTERNAL PARAMETERS-1'!$B$5:$J$44,7,FALSE)*SBYLD2!$F194 + SBYLD1!AS194*(1-VLOOKUP(SBYLD2!AS$4,'[1]INTERNAL PARAMETERS-1'!$B$5:$J$44,5,FALSE))*VLOOKUP(SBYLD2!AS$4,'[1]INTERNAL PARAMETERS-1'!$B$5:$J$44,9,FALSE)*SBYLD2!$F194</f>
        <v>0</v>
      </c>
      <c r="AT194" s="43">
        <f>SBYLD1!AT194*VLOOKUP(SBYLD2!AT$4,'[1]INTERNAL PARAMETERS-1'!$B$5:$J$44,5,FALSE)*VLOOKUP(SBYLD2!AT$4,'[1]INTERNAL PARAMETERS-1'!$B$5:$J$44,7,FALSE)*SBYLD2!$F194 + SBYLD1!AT194*(1-VLOOKUP(SBYLD2!AT$4,'[1]INTERNAL PARAMETERS-1'!$B$5:$J$44,5,FALSE))*VLOOKUP(SBYLD2!AT$4,'[1]INTERNAL PARAMETERS-1'!$B$5:$J$44,9,FALSE)*SBYLD2!$F194</f>
        <v>0</v>
      </c>
      <c r="AU194" s="45">
        <f>SBYLD1!AU194*VLOOKUP(SBYLD2!AU$4,'[1]INTERNAL PARAMETERS-1'!$B$5:$J$44,5,FALSE)*VLOOKUP(SBYLD2!AU$4,'[1]INTERNAL PARAMETERS-1'!$B$5:$J$44,6,FALSE)*VLOOKUP(SBYLD2!AU$4,'[1]INTERNAL PARAMETERS-1'!$B$5:$J$44,3,FALSE) + SBYLD1!AU194*(1-VLOOKUP(SBYLD2!AU$4,'[1]INTERNAL PARAMETERS-1'!$B$5:$J$44,5,FALSE))*VLOOKUP(SBYLD2!AU$4,'[1]INTERNAL PARAMETERS-1'!$B$5:$J$44,8,FALSE)*VLOOKUP(SBYLD2!AU$4,'[1]INTERNAL PARAMETERS-1'!$B$5:$J$44,3,FALSE)</f>
        <v>0</v>
      </c>
      <c r="AV194" s="44">
        <f>SBYLD1!AV194*VLOOKUP(SBYLD2!AV$4,'[1]INTERNAL PARAMETERS-1'!$B$5:$J$44,5,FALSE)*VLOOKUP(SBYLD2!AV$4,'[1]INTERNAL PARAMETERS-1'!$B$5:$J$44,6,FALSE)*VLOOKUP(SBYLD2!AV$4,'[1]INTERNAL PARAMETERS-1'!$B$5:$J$44,3,FALSE) + SBYLD1!AV194*(1-VLOOKUP(SBYLD2!AV$4,'[1]INTERNAL PARAMETERS-1'!$B$5:$J$44,5,FALSE))*VLOOKUP(SBYLD2!AV$4,'[1]INTERNAL PARAMETERS-1'!$B$5:$J$44,8,FALSE)*VLOOKUP(SBYLD2!AV$4,'[1]INTERNAL PARAMETERS-1'!$B$5:$J$44,3,FALSE)</f>
        <v>0</v>
      </c>
      <c r="AW194" s="44">
        <f>SBYLD1!AW194*VLOOKUP(SBYLD2!AW$4,'[1]INTERNAL PARAMETERS-1'!$B$5:$J$44,5,FALSE)*VLOOKUP(SBYLD2!AW$4,'[1]INTERNAL PARAMETERS-1'!$B$5:$J$44,6,FALSE)*VLOOKUP(SBYLD2!AW$4,'[1]INTERNAL PARAMETERS-1'!$B$5:$J$44,3,FALSE) + SBYLD1!AW194*(1-VLOOKUP(SBYLD2!AW$4,'[1]INTERNAL PARAMETERS-1'!$B$5:$J$44,5,FALSE))*VLOOKUP(SBYLD2!AW$4,'[1]INTERNAL PARAMETERS-1'!$B$5:$J$44,8,FALSE)*VLOOKUP(SBYLD2!AW$4,'[1]INTERNAL PARAMETERS-1'!$B$5:$J$44,3,FALSE)</f>
        <v>0</v>
      </c>
      <c r="AX194" s="44">
        <f>SBYLD1!AX194*VLOOKUP(SBYLD2!AX$4,'[1]INTERNAL PARAMETERS-1'!$B$5:$J$44,5,FALSE)*VLOOKUP(SBYLD2!AX$4,'[1]INTERNAL PARAMETERS-1'!$B$5:$J$44,6,FALSE)*VLOOKUP(SBYLD2!AX$4,'[1]INTERNAL PARAMETERS-1'!$B$5:$J$44,3,FALSE) + SBYLD1!AX194*(1-VLOOKUP(SBYLD2!AX$4,'[1]INTERNAL PARAMETERS-1'!$B$5:$J$44,5,FALSE))*VLOOKUP(SBYLD2!AX$4,'[1]INTERNAL PARAMETERS-1'!$B$5:$J$44,8,FALSE)*VLOOKUP(SBYLD2!AX$4,'[1]INTERNAL PARAMETERS-1'!$B$5:$J$44,3,FALSE)</f>
        <v>0</v>
      </c>
      <c r="AY194" s="44">
        <f>SBYLD1!AY194*VLOOKUP(SBYLD2!AY$4,'[1]INTERNAL PARAMETERS-1'!$B$5:$J$44,5,FALSE)*VLOOKUP(SBYLD2!AY$4,'[1]INTERNAL PARAMETERS-1'!$B$5:$J$44,6,FALSE)*VLOOKUP(SBYLD2!AY$4,'[1]INTERNAL PARAMETERS-1'!$B$5:$J$44,3,FALSE) + SBYLD1!AY194*(1-VLOOKUP(SBYLD2!AY$4,'[1]INTERNAL PARAMETERS-1'!$B$5:$J$44,5,FALSE))*VLOOKUP(SBYLD2!AY$4,'[1]INTERNAL PARAMETERS-1'!$B$5:$J$44,8,FALSE)*VLOOKUP(SBYLD2!AY$4,'[1]INTERNAL PARAMETERS-1'!$B$5:$J$44,3,FALSE)</f>
        <v>0</v>
      </c>
      <c r="AZ194" s="44">
        <f>SBYLD1!AZ194*VLOOKUP(SBYLD2!AZ$4,'[1]INTERNAL PARAMETERS-1'!$B$5:$J$44,5,FALSE)*VLOOKUP(SBYLD2!AZ$4,'[1]INTERNAL PARAMETERS-1'!$B$5:$J$44,6,FALSE)*VLOOKUP(SBYLD2!AZ$4,'[1]INTERNAL PARAMETERS-1'!$B$5:$J$44,3,FALSE) + SBYLD1!AZ194*(1-VLOOKUP(SBYLD2!AZ$4,'[1]INTERNAL PARAMETERS-1'!$B$5:$J$44,5,FALSE))*VLOOKUP(SBYLD2!AZ$4,'[1]INTERNAL PARAMETERS-1'!$B$5:$J$44,8,FALSE)*VLOOKUP(SBYLD2!AZ$4,'[1]INTERNAL PARAMETERS-1'!$B$5:$J$44,3,FALSE)</f>
        <v>0</v>
      </c>
      <c r="BA194" s="44">
        <f>SBYLD1!BA194*VLOOKUP(SBYLD2!BA$4,'[1]INTERNAL PARAMETERS-1'!$B$5:$J$44,5,FALSE)*VLOOKUP(SBYLD2!BA$4,'[1]INTERNAL PARAMETERS-1'!$B$5:$J$44,6,FALSE)*VLOOKUP(SBYLD2!BA$4,'[1]INTERNAL PARAMETERS-1'!$B$5:$J$44,3,FALSE) + SBYLD1!BA194*(1-VLOOKUP(SBYLD2!BA$4,'[1]INTERNAL PARAMETERS-1'!$B$5:$J$44,5,FALSE))*VLOOKUP(SBYLD2!BA$4,'[1]INTERNAL PARAMETERS-1'!$B$5:$J$44,8,FALSE)*VLOOKUP(SBYLD2!BA$4,'[1]INTERNAL PARAMETERS-1'!$B$5:$J$44,3,FALSE)</f>
        <v>0</v>
      </c>
      <c r="BB194" s="44">
        <f>SBYLD1!BB194*VLOOKUP(SBYLD2!BB$4,'[1]INTERNAL PARAMETERS-1'!$B$5:$J$44,5,FALSE)*VLOOKUP(SBYLD2!BB$4,'[1]INTERNAL PARAMETERS-1'!$B$5:$J$44,6,FALSE)*VLOOKUP(SBYLD2!BB$4,'[1]INTERNAL PARAMETERS-1'!$B$5:$J$44,3,FALSE) + SBYLD1!BB194*(1-VLOOKUP(SBYLD2!BB$4,'[1]INTERNAL PARAMETERS-1'!$B$5:$J$44,5,FALSE))*VLOOKUP(SBYLD2!BB$4,'[1]INTERNAL PARAMETERS-1'!$B$5:$J$44,8,FALSE)*VLOOKUP(SBYLD2!BB$4,'[1]INTERNAL PARAMETERS-1'!$B$5:$J$44,3,FALSE)</f>
        <v>0</v>
      </c>
      <c r="BC194" s="44">
        <f>SBYLD1!BC194*VLOOKUP(SBYLD2!BC$4,'[1]INTERNAL PARAMETERS-1'!$B$5:$J$44,5,FALSE)*VLOOKUP(SBYLD2!BC$4,'[1]INTERNAL PARAMETERS-1'!$B$5:$J$44,6,FALSE)*VLOOKUP(SBYLD2!BC$4,'[1]INTERNAL PARAMETERS-1'!$B$5:$J$44,3,FALSE) + SBYLD1!BC194*(1-VLOOKUP(SBYLD2!BC$4,'[1]INTERNAL PARAMETERS-1'!$B$5:$J$44,5,FALSE))*VLOOKUP(SBYLD2!BC$4,'[1]INTERNAL PARAMETERS-1'!$B$5:$J$44,8,FALSE)*VLOOKUP(SBYLD2!BC$4,'[1]INTERNAL PARAMETERS-1'!$B$5:$J$44,3,FALSE)</f>
        <v>0</v>
      </c>
      <c r="BD194" s="44">
        <f>SBYLD1!BD194*VLOOKUP(SBYLD2!BD$4,'[1]INTERNAL PARAMETERS-1'!$B$5:$J$44,5,FALSE)*VLOOKUP(SBYLD2!BD$4,'[1]INTERNAL PARAMETERS-1'!$B$5:$J$44,6,FALSE)*VLOOKUP(SBYLD2!BD$4,'[1]INTERNAL PARAMETERS-1'!$B$5:$J$44,3,FALSE) + SBYLD1!BD194*(1-VLOOKUP(SBYLD2!BD$4,'[1]INTERNAL PARAMETERS-1'!$B$5:$J$44,5,FALSE))*VLOOKUP(SBYLD2!BD$4,'[1]INTERNAL PARAMETERS-1'!$B$5:$J$44,8,FALSE)*VLOOKUP(SBYLD2!BD$4,'[1]INTERNAL PARAMETERS-1'!$B$5:$J$44,3,FALSE)</f>
        <v>0</v>
      </c>
      <c r="BE194" s="44">
        <f>SBYLD1!BE194*VLOOKUP(SBYLD2!BE$4,'[1]INTERNAL PARAMETERS-1'!$B$5:$J$44,5,FALSE)*VLOOKUP(SBYLD2!BE$4,'[1]INTERNAL PARAMETERS-1'!$B$5:$J$44,6,FALSE)*VLOOKUP(SBYLD2!BE$4,'[1]INTERNAL PARAMETERS-1'!$B$5:$J$44,3,FALSE) + SBYLD1!BE194*(1-VLOOKUP(SBYLD2!BE$4,'[1]INTERNAL PARAMETERS-1'!$B$5:$J$44,5,FALSE))*VLOOKUP(SBYLD2!BE$4,'[1]INTERNAL PARAMETERS-1'!$B$5:$J$44,8,FALSE)*VLOOKUP(SBYLD2!BE$4,'[1]INTERNAL PARAMETERS-1'!$B$5:$J$44,3,FALSE)</f>
        <v>0</v>
      </c>
      <c r="BF194" s="44">
        <f>SBYLD1!BF194*VLOOKUP(SBYLD2!BF$4,'[1]INTERNAL PARAMETERS-1'!$B$5:$J$44,5,FALSE)*VLOOKUP(SBYLD2!BF$4,'[1]INTERNAL PARAMETERS-1'!$B$5:$J$44,6,FALSE)*VLOOKUP(SBYLD2!BF$4,'[1]INTERNAL PARAMETERS-1'!$B$5:$J$44,3,FALSE) + SBYLD1!BF194*(1-VLOOKUP(SBYLD2!BF$4,'[1]INTERNAL PARAMETERS-1'!$B$5:$J$44,5,FALSE))*VLOOKUP(SBYLD2!BF$4,'[1]INTERNAL PARAMETERS-1'!$B$5:$J$44,8,FALSE)*VLOOKUP(SBYLD2!BF$4,'[1]INTERNAL PARAMETERS-1'!$B$5:$J$44,3,FALSE)</f>
        <v>0</v>
      </c>
      <c r="BG194" s="44">
        <f>SBYLD1!BG194*VLOOKUP(SBYLD2!BG$4,'[1]INTERNAL PARAMETERS-1'!$B$5:$J$44,5,FALSE)*VLOOKUP(SBYLD2!BG$4,'[1]INTERNAL PARAMETERS-1'!$B$5:$J$44,6,FALSE)*VLOOKUP(SBYLD2!BG$4,'[1]INTERNAL PARAMETERS-1'!$B$5:$J$44,3,FALSE) + SBYLD1!BG194*(1-VLOOKUP(SBYLD2!BG$4,'[1]INTERNAL PARAMETERS-1'!$B$5:$J$44,5,FALSE))*VLOOKUP(SBYLD2!BG$4,'[1]INTERNAL PARAMETERS-1'!$B$5:$J$44,8,FALSE)*VLOOKUP(SBYLD2!BG$4,'[1]INTERNAL PARAMETERS-1'!$B$5:$J$44,3,FALSE)</f>
        <v>0</v>
      </c>
      <c r="BH194" s="44">
        <f>SBYLD1!BH194*VLOOKUP(SBYLD2!BH$4,'[1]INTERNAL PARAMETERS-1'!$B$5:$J$44,5,FALSE)*VLOOKUP(SBYLD2!BH$4,'[1]INTERNAL PARAMETERS-1'!$B$5:$J$44,6,FALSE)*VLOOKUP(SBYLD2!BH$4,'[1]INTERNAL PARAMETERS-1'!$B$5:$J$44,3,FALSE) + SBYLD1!BH194*(1-VLOOKUP(SBYLD2!BH$4,'[1]INTERNAL PARAMETERS-1'!$B$5:$J$44,5,FALSE))*VLOOKUP(SBYLD2!BH$4,'[1]INTERNAL PARAMETERS-1'!$B$5:$J$44,8,FALSE)*VLOOKUP(SBYLD2!BH$4,'[1]INTERNAL PARAMETERS-1'!$B$5:$J$44,3,FALSE)</f>
        <v>0</v>
      </c>
      <c r="BI194" s="44">
        <f>SBYLD1!BI194*VLOOKUP(SBYLD2!BI$4,'[1]INTERNAL PARAMETERS-1'!$B$5:$J$44,5,FALSE)*VLOOKUP(SBYLD2!BI$4,'[1]INTERNAL PARAMETERS-1'!$B$5:$J$44,6,FALSE)*VLOOKUP(SBYLD2!BI$4,'[1]INTERNAL PARAMETERS-1'!$B$5:$J$44,3,FALSE) + SBYLD1!BI194*(1-VLOOKUP(SBYLD2!BI$4,'[1]INTERNAL PARAMETERS-1'!$B$5:$J$44,5,FALSE))*VLOOKUP(SBYLD2!BI$4,'[1]INTERNAL PARAMETERS-1'!$B$5:$J$44,8,FALSE)*VLOOKUP(SBYLD2!BI$4,'[1]INTERNAL PARAMETERS-1'!$B$5:$J$44,3,FALSE)</f>
        <v>0</v>
      </c>
      <c r="BJ194" s="44">
        <f>SBYLD1!BJ194*VLOOKUP(SBYLD2!BJ$4,'[1]INTERNAL PARAMETERS-1'!$B$5:$J$44,5,FALSE)*VLOOKUP(SBYLD2!BJ$4,'[1]INTERNAL PARAMETERS-1'!$B$5:$J$44,6,FALSE)*VLOOKUP(SBYLD2!BJ$4,'[1]INTERNAL PARAMETERS-1'!$B$5:$J$44,3,FALSE) + SBYLD1!BJ194*(1-VLOOKUP(SBYLD2!BJ$4,'[1]INTERNAL PARAMETERS-1'!$B$5:$J$44,5,FALSE))*VLOOKUP(SBYLD2!BJ$4,'[1]INTERNAL PARAMETERS-1'!$B$5:$J$44,8,FALSE)*VLOOKUP(SBYLD2!BJ$4,'[1]INTERNAL PARAMETERS-1'!$B$5:$J$44,3,FALSE)</f>
        <v>0</v>
      </c>
      <c r="BK194" s="44">
        <f>SBYLD1!BK194*VLOOKUP(SBYLD2!BK$4,'[1]INTERNAL PARAMETERS-1'!$B$5:$J$44,5,FALSE)*VLOOKUP(SBYLD2!BK$4,'[1]INTERNAL PARAMETERS-1'!$B$5:$J$44,6,FALSE)*VLOOKUP(SBYLD2!BK$4,'[1]INTERNAL PARAMETERS-1'!$B$5:$J$44,3,FALSE) + SBYLD1!BK194*(1-VLOOKUP(SBYLD2!BK$4,'[1]INTERNAL PARAMETERS-1'!$B$5:$J$44,5,FALSE))*VLOOKUP(SBYLD2!BK$4,'[1]INTERNAL PARAMETERS-1'!$B$5:$J$44,8,FALSE)*VLOOKUP(SBYLD2!BK$4,'[1]INTERNAL PARAMETERS-1'!$B$5:$J$44,3,FALSE)</f>
        <v>0</v>
      </c>
      <c r="BL194" s="44">
        <f>SBYLD1!BL194*VLOOKUP(SBYLD2!BL$4,'[1]INTERNAL PARAMETERS-1'!$B$5:$J$44,5,FALSE)*VLOOKUP(SBYLD2!BL$4,'[1]INTERNAL PARAMETERS-1'!$B$5:$J$44,6,FALSE)*VLOOKUP(SBYLD2!BL$4,'[1]INTERNAL PARAMETERS-1'!$B$5:$J$44,3,FALSE) + SBYLD1!BL194*(1-VLOOKUP(SBYLD2!BL$4,'[1]INTERNAL PARAMETERS-1'!$B$5:$J$44,5,FALSE))*VLOOKUP(SBYLD2!BL$4,'[1]INTERNAL PARAMETERS-1'!$B$5:$J$44,8,FALSE)*VLOOKUP(SBYLD2!BL$4,'[1]INTERNAL PARAMETERS-1'!$B$5:$J$44,3,FALSE)</f>
        <v>0</v>
      </c>
      <c r="BM194" s="44">
        <f>SBYLD1!BM194*VLOOKUP(SBYLD2!BM$4,'[1]INTERNAL PARAMETERS-1'!$B$5:$J$44,5,FALSE)*VLOOKUP(SBYLD2!BM$4,'[1]INTERNAL PARAMETERS-1'!$B$5:$J$44,6,FALSE)*VLOOKUP(SBYLD2!BM$4,'[1]INTERNAL PARAMETERS-1'!$B$5:$J$44,3,FALSE) + SBYLD1!BM194*(1-VLOOKUP(SBYLD2!BM$4,'[1]INTERNAL PARAMETERS-1'!$B$5:$J$44,5,FALSE))*VLOOKUP(SBYLD2!BM$4,'[1]INTERNAL PARAMETERS-1'!$B$5:$J$44,8,FALSE)*VLOOKUP(SBYLD2!BM$4,'[1]INTERNAL PARAMETERS-1'!$B$5:$J$44,3,FALSE)</f>
        <v>0</v>
      </c>
      <c r="BN194" s="44">
        <f>SBYLD1!BN194*VLOOKUP(SBYLD2!BN$4,'[1]INTERNAL PARAMETERS-1'!$B$5:$J$44,5,FALSE)*VLOOKUP(SBYLD2!BN$4,'[1]INTERNAL PARAMETERS-1'!$B$5:$J$44,6,FALSE)*VLOOKUP(SBYLD2!BN$4,'[1]INTERNAL PARAMETERS-1'!$B$5:$J$44,3,FALSE) + SBYLD1!BN194*(1-VLOOKUP(SBYLD2!BN$4,'[1]INTERNAL PARAMETERS-1'!$B$5:$J$44,5,FALSE))*VLOOKUP(SBYLD2!BN$4,'[1]INTERNAL PARAMETERS-1'!$B$5:$J$44,8,FALSE)*VLOOKUP(SBYLD2!BN$4,'[1]INTERNAL PARAMETERS-1'!$B$5:$J$44,3,FALSE)</f>
        <v>0</v>
      </c>
      <c r="BO194" s="44">
        <f>SBYLD1!BO194*VLOOKUP(SBYLD2!BO$4,'[1]INTERNAL PARAMETERS-1'!$B$5:$J$44,5,FALSE)*VLOOKUP(SBYLD2!BO$4,'[1]INTERNAL PARAMETERS-1'!$B$5:$J$44,6,FALSE)*VLOOKUP(SBYLD2!BO$4,'[1]INTERNAL PARAMETERS-1'!$B$5:$J$44,3,FALSE) + SBYLD1!BO194*(1-VLOOKUP(SBYLD2!BO$4,'[1]INTERNAL PARAMETERS-1'!$B$5:$J$44,5,FALSE))*VLOOKUP(SBYLD2!BO$4,'[1]INTERNAL PARAMETERS-1'!$B$5:$J$44,8,FALSE)*VLOOKUP(SBYLD2!BO$4,'[1]INTERNAL PARAMETERS-1'!$B$5:$J$44,3,FALSE)</f>
        <v>0</v>
      </c>
      <c r="BP194" s="44">
        <f>SBYLD1!BP194*VLOOKUP(SBYLD2!BP$4,'[1]INTERNAL PARAMETERS-1'!$B$5:$J$44,5,FALSE)*VLOOKUP(SBYLD2!BP$4,'[1]INTERNAL PARAMETERS-1'!$B$5:$J$44,6,FALSE)*VLOOKUP(SBYLD2!BP$4,'[1]INTERNAL PARAMETERS-1'!$B$5:$J$44,3,FALSE) + SBYLD1!BP194*(1-VLOOKUP(SBYLD2!BP$4,'[1]INTERNAL PARAMETERS-1'!$B$5:$J$44,5,FALSE))*VLOOKUP(SBYLD2!BP$4,'[1]INTERNAL PARAMETERS-1'!$B$5:$J$44,8,FALSE)*VLOOKUP(SBYLD2!BP$4,'[1]INTERNAL PARAMETERS-1'!$B$5:$J$44,3,FALSE)</f>
        <v>0</v>
      </c>
      <c r="BQ194" s="44">
        <f>SBYLD1!BQ194*VLOOKUP(SBYLD2!BQ$4,'[1]INTERNAL PARAMETERS-1'!$B$5:$J$44,5,FALSE)*VLOOKUP(SBYLD2!BQ$4,'[1]INTERNAL PARAMETERS-1'!$B$5:$J$44,6,FALSE)*VLOOKUP(SBYLD2!BQ$4,'[1]INTERNAL PARAMETERS-1'!$B$5:$J$44,3,FALSE) + SBYLD1!BQ194*(1-VLOOKUP(SBYLD2!BQ$4,'[1]INTERNAL PARAMETERS-1'!$B$5:$J$44,5,FALSE))*VLOOKUP(SBYLD2!BQ$4,'[1]INTERNAL PARAMETERS-1'!$B$5:$J$44,8,FALSE)*VLOOKUP(SBYLD2!BQ$4,'[1]INTERNAL PARAMETERS-1'!$B$5:$J$44,3,FALSE)</f>
        <v>0</v>
      </c>
      <c r="BR194" s="44">
        <f>SBYLD1!BR194*VLOOKUP(SBYLD2!BR$4,'[1]INTERNAL PARAMETERS-1'!$B$5:$J$44,5,FALSE)*VLOOKUP(SBYLD2!BR$4,'[1]INTERNAL PARAMETERS-1'!$B$5:$J$44,6,FALSE)*VLOOKUP(SBYLD2!BR$4,'[1]INTERNAL PARAMETERS-1'!$B$5:$J$44,3,FALSE) + SBYLD1!BR194*(1-VLOOKUP(SBYLD2!BR$4,'[1]INTERNAL PARAMETERS-1'!$B$5:$J$44,5,FALSE))*VLOOKUP(SBYLD2!BR$4,'[1]INTERNAL PARAMETERS-1'!$B$5:$J$44,8,FALSE)*VLOOKUP(SBYLD2!BR$4,'[1]INTERNAL PARAMETERS-1'!$B$5:$J$44,3,FALSE)</f>
        <v>0</v>
      </c>
      <c r="BS194" s="44">
        <f>SBYLD1!BS194*VLOOKUP(SBYLD2!BS$4,'[1]INTERNAL PARAMETERS-1'!$B$5:$J$44,5,FALSE)*VLOOKUP(SBYLD2!BS$4,'[1]INTERNAL PARAMETERS-1'!$B$5:$J$44,6,FALSE)*VLOOKUP(SBYLD2!BS$4,'[1]INTERNAL PARAMETERS-1'!$B$5:$J$44,3,FALSE) + SBYLD1!BS194*(1-VLOOKUP(SBYLD2!BS$4,'[1]INTERNAL PARAMETERS-1'!$B$5:$J$44,5,FALSE))*VLOOKUP(SBYLD2!BS$4,'[1]INTERNAL PARAMETERS-1'!$B$5:$J$44,8,FALSE)*VLOOKUP(SBYLD2!BS$4,'[1]INTERNAL PARAMETERS-1'!$B$5:$J$44,3,FALSE)</f>
        <v>0</v>
      </c>
      <c r="BT194" s="44">
        <f>SBYLD1!BT194*VLOOKUP(SBYLD2!BT$4,'[1]INTERNAL PARAMETERS-1'!$B$5:$J$44,5,FALSE)*VLOOKUP(SBYLD2!BT$4,'[1]INTERNAL PARAMETERS-1'!$B$5:$J$44,6,FALSE)*VLOOKUP(SBYLD2!BT$4,'[1]INTERNAL PARAMETERS-1'!$B$5:$J$44,3,FALSE) + SBYLD1!BT194*(1-VLOOKUP(SBYLD2!BT$4,'[1]INTERNAL PARAMETERS-1'!$B$5:$J$44,5,FALSE))*VLOOKUP(SBYLD2!BT$4,'[1]INTERNAL PARAMETERS-1'!$B$5:$J$44,8,FALSE)*VLOOKUP(SBYLD2!BT$4,'[1]INTERNAL PARAMETERS-1'!$B$5:$J$44,3,FALSE)</f>
        <v>0</v>
      </c>
      <c r="BU194" s="44">
        <f>SBYLD1!BU194*VLOOKUP(SBYLD2!BU$4,'[1]INTERNAL PARAMETERS-1'!$B$5:$J$44,5,FALSE)*VLOOKUP(SBYLD2!BU$4,'[1]INTERNAL PARAMETERS-1'!$B$5:$J$44,6,FALSE)*VLOOKUP(SBYLD2!BU$4,'[1]INTERNAL PARAMETERS-1'!$B$5:$J$44,3,FALSE) + SBYLD1!BU194*(1-VLOOKUP(SBYLD2!BU$4,'[1]INTERNAL PARAMETERS-1'!$B$5:$J$44,5,FALSE))*VLOOKUP(SBYLD2!BU$4,'[1]INTERNAL PARAMETERS-1'!$B$5:$J$44,8,FALSE)*VLOOKUP(SBYLD2!BU$4,'[1]INTERNAL PARAMETERS-1'!$B$5:$J$44,3,FALSE)</f>
        <v>0</v>
      </c>
      <c r="BV194" s="44">
        <f>SBYLD1!BV194*VLOOKUP(SBYLD2!BV$4,'[1]INTERNAL PARAMETERS-1'!$B$5:$J$44,5,FALSE)*VLOOKUP(SBYLD2!BV$4,'[1]INTERNAL PARAMETERS-1'!$B$5:$J$44,6,FALSE)*VLOOKUP(SBYLD2!BV$4,'[1]INTERNAL PARAMETERS-1'!$B$5:$J$44,3,FALSE) + SBYLD1!BV194*(1-VLOOKUP(SBYLD2!BV$4,'[1]INTERNAL PARAMETERS-1'!$B$5:$J$44,5,FALSE))*VLOOKUP(SBYLD2!BV$4,'[1]INTERNAL PARAMETERS-1'!$B$5:$J$44,8,FALSE)*VLOOKUP(SBYLD2!BV$4,'[1]INTERNAL PARAMETERS-1'!$B$5:$J$44,3,FALSE)</f>
        <v>0</v>
      </c>
      <c r="BW194" s="44">
        <f>SBYLD1!BW194*VLOOKUP(SBYLD2!BW$4,'[1]INTERNAL PARAMETERS-1'!$B$5:$J$44,5,FALSE)*VLOOKUP(SBYLD2!BW$4,'[1]INTERNAL PARAMETERS-1'!$B$5:$J$44,6,FALSE)*VLOOKUP(SBYLD2!BW$4,'[1]INTERNAL PARAMETERS-1'!$B$5:$J$44,3,FALSE) + SBYLD1!BW194*(1-VLOOKUP(SBYLD2!BW$4,'[1]INTERNAL PARAMETERS-1'!$B$5:$J$44,5,FALSE))*VLOOKUP(SBYLD2!BW$4,'[1]INTERNAL PARAMETERS-1'!$B$5:$J$44,8,FALSE)*VLOOKUP(SBYLD2!BW$4,'[1]INTERNAL PARAMETERS-1'!$B$5:$J$44,3,FALSE)</f>
        <v>0</v>
      </c>
      <c r="BX194" s="44">
        <f>SBYLD1!BX194*VLOOKUP(SBYLD2!BX$4,'[1]INTERNAL PARAMETERS-1'!$B$5:$J$44,5,FALSE)*VLOOKUP(SBYLD2!BX$4,'[1]INTERNAL PARAMETERS-1'!$B$5:$J$44,6,FALSE)*VLOOKUP(SBYLD2!BX$4,'[1]INTERNAL PARAMETERS-1'!$B$5:$J$44,3,FALSE) + SBYLD1!BX194*(1-VLOOKUP(SBYLD2!BX$4,'[1]INTERNAL PARAMETERS-1'!$B$5:$J$44,5,FALSE))*VLOOKUP(SBYLD2!BX$4,'[1]INTERNAL PARAMETERS-1'!$B$5:$J$44,8,FALSE)*VLOOKUP(SBYLD2!BX$4,'[1]INTERNAL PARAMETERS-1'!$B$5:$J$44,3,FALSE)</f>
        <v>0</v>
      </c>
      <c r="BY194" s="44">
        <f>SBYLD1!BY194*VLOOKUP(SBYLD2!BY$4,'[1]INTERNAL PARAMETERS-1'!$B$5:$J$44,5,FALSE)*VLOOKUP(SBYLD2!BY$4,'[1]INTERNAL PARAMETERS-1'!$B$5:$J$44,6,FALSE)*VLOOKUP(SBYLD2!BY$4,'[1]INTERNAL PARAMETERS-1'!$B$5:$J$44,3,FALSE) + SBYLD1!BY194*(1-VLOOKUP(SBYLD2!BY$4,'[1]INTERNAL PARAMETERS-1'!$B$5:$J$44,5,FALSE))*VLOOKUP(SBYLD2!BY$4,'[1]INTERNAL PARAMETERS-1'!$B$5:$J$44,8,FALSE)*VLOOKUP(SBYLD2!BY$4,'[1]INTERNAL PARAMETERS-1'!$B$5:$J$44,3,FALSE)</f>
        <v>0</v>
      </c>
      <c r="BZ194" s="44">
        <f>SBYLD1!BZ194*VLOOKUP(SBYLD2!BZ$4,'[1]INTERNAL PARAMETERS-1'!$B$5:$J$44,5,FALSE)*VLOOKUP(SBYLD2!BZ$4,'[1]INTERNAL PARAMETERS-1'!$B$5:$J$44,6,FALSE)*VLOOKUP(SBYLD2!BZ$4,'[1]INTERNAL PARAMETERS-1'!$B$5:$J$44,3,FALSE) + SBYLD1!BZ194*(1-VLOOKUP(SBYLD2!BZ$4,'[1]INTERNAL PARAMETERS-1'!$B$5:$J$44,5,FALSE))*VLOOKUP(SBYLD2!BZ$4,'[1]INTERNAL PARAMETERS-1'!$B$5:$J$44,8,FALSE)*VLOOKUP(SBYLD2!BZ$4,'[1]INTERNAL PARAMETERS-1'!$B$5:$J$44,3,FALSE)</f>
        <v>0</v>
      </c>
      <c r="CA194" s="44">
        <f>SBYLD1!CA194*VLOOKUP(SBYLD2!CA$4,'[1]INTERNAL PARAMETERS-1'!$B$5:$J$44,5,FALSE)*VLOOKUP(SBYLD2!CA$4,'[1]INTERNAL PARAMETERS-1'!$B$5:$J$44,6,FALSE)*VLOOKUP(SBYLD2!CA$4,'[1]INTERNAL PARAMETERS-1'!$B$5:$J$44,3,FALSE) + SBYLD1!CA194*(1-VLOOKUP(SBYLD2!CA$4,'[1]INTERNAL PARAMETERS-1'!$B$5:$J$44,5,FALSE))*VLOOKUP(SBYLD2!CA$4,'[1]INTERNAL PARAMETERS-1'!$B$5:$J$44,8,FALSE)*VLOOKUP(SBYLD2!CA$4,'[1]INTERNAL PARAMETERS-1'!$B$5:$J$44,3,FALSE)</f>
        <v>0</v>
      </c>
      <c r="CB194" s="44">
        <f>SBYLD1!CB194*VLOOKUP(SBYLD2!CB$4,'[1]INTERNAL PARAMETERS-1'!$B$5:$J$44,5,FALSE)*VLOOKUP(SBYLD2!CB$4,'[1]INTERNAL PARAMETERS-1'!$B$5:$J$44,6,FALSE)*VLOOKUP(SBYLD2!CB$4,'[1]INTERNAL PARAMETERS-1'!$B$5:$J$44,3,FALSE) + SBYLD1!CB194*(1-VLOOKUP(SBYLD2!CB$4,'[1]INTERNAL PARAMETERS-1'!$B$5:$J$44,5,FALSE))*VLOOKUP(SBYLD2!CB$4,'[1]INTERNAL PARAMETERS-1'!$B$5:$J$44,8,FALSE)*VLOOKUP(SBYLD2!CB$4,'[1]INTERNAL PARAMETERS-1'!$B$5:$J$44,3,FALSE)</f>
        <v>0</v>
      </c>
      <c r="CC194" s="44">
        <f>SBYLD1!CC194*VLOOKUP(SBYLD2!CC$4,'[1]INTERNAL PARAMETERS-1'!$B$5:$J$44,5,FALSE)*VLOOKUP(SBYLD2!CC$4,'[1]INTERNAL PARAMETERS-1'!$B$5:$J$44,6,FALSE)*VLOOKUP(SBYLD2!CC$4,'[1]INTERNAL PARAMETERS-1'!$B$5:$J$44,3,FALSE) + SBYLD1!CC194*(1-VLOOKUP(SBYLD2!CC$4,'[1]INTERNAL PARAMETERS-1'!$B$5:$J$44,5,FALSE))*VLOOKUP(SBYLD2!CC$4,'[1]INTERNAL PARAMETERS-1'!$B$5:$J$44,8,FALSE)*VLOOKUP(SBYLD2!CC$4,'[1]INTERNAL PARAMETERS-1'!$B$5:$J$44,3,FALSE)</f>
        <v>0</v>
      </c>
      <c r="CD194" s="44">
        <f>SBYLD1!CD194*VLOOKUP(SBYLD2!CD$4,'[1]INTERNAL PARAMETERS-1'!$B$5:$J$44,5,FALSE)*VLOOKUP(SBYLD2!CD$4,'[1]INTERNAL PARAMETERS-1'!$B$5:$J$44,6,FALSE)*VLOOKUP(SBYLD2!CD$4,'[1]INTERNAL PARAMETERS-1'!$B$5:$J$44,3,FALSE) + SBYLD1!CD194*(1-VLOOKUP(SBYLD2!CD$4,'[1]INTERNAL PARAMETERS-1'!$B$5:$J$44,5,FALSE))*VLOOKUP(SBYLD2!CD$4,'[1]INTERNAL PARAMETERS-1'!$B$5:$J$44,8,FALSE)*VLOOKUP(SBYLD2!CD$4,'[1]INTERNAL PARAMETERS-1'!$B$5:$J$44,3,FALSE)</f>
        <v>0</v>
      </c>
      <c r="CE194" s="44">
        <f>SBYLD1!CE194*VLOOKUP(SBYLD2!CE$4,'[1]INTERNAL PARAMETERS-1'!$B$5:$J$44,5,FALSE)*VLOOKUP(SBYLD2!CE$4,'[1]INTERNAL PARAMETERS-1'!$B$5:$J$44,6,FALSE)*VLOOKUP(SBYLD2!CE$4,'[1]INTERNAL PARAMETERS-1'!$B$5:$J$44,3,FALSE) + SBYLD1!CE194*(1-VLOOKUP(SBYLD2!CE$4,'[1]INTERNAL PARAMETERS-1'!$B$5:$J$44,5,FALSE))*VLOOKUP(SBYLD2!CE$4,'[1]INTERNAL PARAMETERS-1'!$B$5:$J$44,8,FALSE)*VLOOKUP(SBYLD2!CE$4,'[1]INTERNAL PARAMETERS-1'!$B$5:$J$44,3,FALSE)</f>
        <v>0</v>
      </c>
      <c r="CF194" s="44">
        <f>SBYLD1!CF194*VLOOKUP(SBYLD2!CF$4,'[1]INTERNAL PARAMETERS-1'!$B$5:$J$44,5,FALSE)*VLOOKUP(SBYLD2!CF$4,'[1]INTERNAL PARAMETERS-1'!$B$5:$J$44,6,FALSE)*VLOOKUP(SBYLD2!CF$4,'[1]INTERNAL PARAMETERS-1'!$B$5:$J$44,3,FALSE) + SBYLD1!CF194*(1-VLOOKUP(SBYLD2!CF$4,'[1]INTERNAL PARAMETERS-1'!$B$5:$J$44,5,FALSE))*VLOOKUP(SBYLD2!CF$4,'[1]INTERNAL PARAMETERS-1'!$B$5:$J$44,8,FALSE)*VLOOKUP(SBYLD2!CF$4,'[1]INTERNAL PARAMETERS-1'!$B$5:$J$44,3,FALSE)</f>
        <v>0</v>
      </c>
      <c r="CG194" s="44">
        <f>SBYLD1!CG194*VLOOKUP(SBYLD2!CG$4,'[1]INTERNAL PARAMETERS-1'!$B$5:$J$44,5,FALSE)*VLOOKUP(SBYLD2!CG$4,'[1]INTERNAL PARAMETERS-1'!$B$5:$J$44,6,FALSE)*VLOOKUP(SBYLD2!CG$4,'[1]INTERNAL PARAMETERS-1'!$B$5:$J$44,3,FALSE) + SBYLD1!CG194*(1-VLOOKUP(SBYLD2!CG$4,'[1]INTERNAL PARAMETERS-1'!$B$5:$J$44,5,FALSE))*VLOOKUP(SBYLD2!CG$4,'[1]INTERNAL PARAMETERS-1'!$B$5:$J$44,8,FALSE)*VLOOKUP(SBYLD2!CG$4,'[1]INTERNAL PARAMETERS-1'!$B$5:$J$44,3,FALSE)</f>
        <v>0</v>
      </c>
      <c r="CH194" s="43">
        <f>SBYLD1!CH194*VLOOKUP(SBYLD2!CH$4,'[1]INTERNAL PARAMETERS-1'!$B$5:$J$44,5,FALSE)*VLOOKUP(SBYLD2!CH$4,'[1]INTERNAL PARAMETERS-1'!$B$5:$J$44,6,FALSE)*VLOOKUP(SBYLD2!CH$4,'[1]INTERNAL PARAMETERS-1'!$B$5:$J$44,3,FALSE) + SBYLD1!CH194*(1-VLOOKUP(SBYLD2!CH$4,'[1]INTERNAL PARAMETERS-1'!$B$5:$J$44,5,FALSE))*VLOOKUP(SBYLD2!CH$4,'[1]INTERNAL PARAMETERS-1'!$B$5:$J$44,8,FALSE)*VLOOKUP(SBYLD2!CH$4,'[1]INTERNAL PARAMETERS-1'!$B$5:$J$44,3,FALSE)</f>
        <v>0</v>
      </c>
      <c r="CJ194" s="45">
        <f t="shared" si="4"/>
        <v>0</v>
      </c>
      <c r="CK194" s="43">
        <f t="shared" si="5"/>
        <v>0</v>
      </c>
    </row>
    <row r="195" spans="2:89">
      <c r="B195" s="58" t="s">
        <v>7</v>
      </c>
      <c r="C195" s="57" t="s">
        <v>59</v>
      </c>
      <c r="D195" s="57" t="s">
        <v>48</v>
      </c>
      <c r="E195" s="128">
        <f>SB!S195</f>
        <v>0</v>
      </c>
      <c r="F195" s="59">
        <f>'[1]INTERNAL PARAMETERS-1'!M15</f>
        <v>34.72</v>
      </c>
      <c r="G195" s="45">
        <f>SBYLD1!G195*VLOOKUP(SBYLD2!G$4,'[1]INTERNAL PARAMETERS-1'!$B$5:$J$44,5,FALSE)*VLOOKUP(SBYLD2!G$4,'[1]INTERNAL PARAMETERS-1'!$B$5:$J$44,7,FALSE)*SBYLD2!$F195 + SBYLD1!G195*(1-VLOOKUP(SBYLD2!G$4,'[1]INTERNAL PARAMETERS-1'!$B$5:$J$44,5,FALSE))*VLOOKUP(SBYLD2!G$4,'[1]INTERNAL PARAMETERS-1'!$B$5:$J$44,9,FALSE)*SBYLD2!$F195</f>
        <v>0</v>
      </c>
      <c r="H195" s="44">
        <f>SBYLD1!H195*VLOOKUP(SBYLD2!H$4,'[1]INTERNAL PARAMETERS-1'!$B$5:$J$44,5,FALSE)*VLOOKUP(SBYLD2!H$4,'[1]INTERNAL PARAMETERS-1'!$B$5:$J$44,7,FALSE)*SBYLD2!$F195 + SBYLD1!H195*(1-VLOOKUP(SBYLD2!H$4,'[1]INTERNAL PARAMETERS-1'!$B$5:$J$44,5,FALSE))*VLOOKUP(SBYLD2!H$4,'[1]INTERNAL PARAMETERS-1'!$B$5:$J$44,9,FALSE)*SBYLD2!$F195</f>
        <v>0</v>
      </c>
      <c r="I195" s="44">
        <f>SBYLD1!I195*VLOOKUP(SBYLD2!I$4,'[1]INTERNAL PARAMETERS-1'!$B$5:$J$44,5,FALSE)*VLOOKUP(SBYLD2!I$4,'[1]INTERNAL PARAMETERS-1'!$B$5:$J$44,7,FALSE)*SBYLD2!$F195 + SBYLD1!I195*(1-VLOOKUP(SBYLD2!I$4,'[1]INTERNAL PARAMETERS-1'!$B$5:$J$44,5,FALSE))*VLOOKUP(SBYLD2!I$4,'[1]INTERNAL PARAMETERS-1'!$B$5:$J$44,9,FALSE)*SBYLD2!$F195</f>
        <v>0</v>
      </c>
      <c r="J195" s="44">
        <f>SBYLD1!J195*VLOOKUP(SBYLD2!J$4,'[1]INTERNAL PARAMETERS-1'!$B$5:$J$44,5,FALSE)*VLOOKUP(SBYLD2!J$4,'[1]INTERNAL PARAMETERS-1'!$B$5:$J$44,7,FALSE)*SBYLD2!$F195 + SBYLD1!J195*(1-VLOOKUP(SBYLD2!J$4,'[1]INTERNAL PARAMETERS-1'!$B$5:$J$44,5,FALSE))*VLOOKUP(SBYLD2!J$4,'[1]INTERNAL PARAMETERS-1'!$B$5:$J$44,9,FALSE)*SBYLD2!$F195</f>
        <v>0</v>
      </c>
      <c r="K195" s="44">
        <f>SBYLD1!K195*VLOOKUP(SBYLD2!K$4,'[1]INTERNAL PARAMETERS-1'!$B$5:$J$44,5,FALSE)*VLOOKUP(SBYLD2!K$4,'[1]INTERNAL PARAMETERS-1'!$B$5:$J$44,7,FALSE)*SBYLD2!$F195 + SBYLD1!K195*(1-VLOOKUP(SBYLD2!K$4,'[1]INTERNAL PARAMETERS-1'!$B$5:$J$44,5,FALSE))*VLOOKUP(SBYLD2!K$4,'[1]INTERNAL PARAMETERS-1'!$B$5:$J$44,9,FALSE)*SBYLD2!$F195</f>
        <v>0</v>
      </c>
      <c r="L195" s="44">
        <f>SBYLD1!L195*VLOOKUP(SBYLD2!L$4,'[1]INTERNAL PARAMETERS-1'!$B$5:$J$44,5,FALSE)*VLOOKUP(SBYLD2!L$4,'[1]INTERNAL PARAMETERS-1'!$B$5:$J$44,7,FALSE)*SBYLD2!$F195 + SBYLD1!L195*(1-VLOOKUP(SBYLD2!L$4,'[1]INTERNAL PARAMETERS-1'!$B$5:$J$44,5,FALSE))*VLOOKUP(SBYLD2!L$4,'[1]INTERNAL PARAMETERS-1'!$B$5:$J$44,9,FALSE)*SBYLD2!$F195</f>
        <v>0</v>
      </c>
      <c r="M195" s="44">
        <f>SBYLD1!M195*VLOOKUP(SBYLD2!M$4,'[1]INTERNAL PARAMETERS-1'!$B$5:$J$44,5,FALSE)*VLOOKUP(SBYLD2!M$4,'[1]INTERNAL PARAMETERS-1'!$B$5:$J$44,7,FALSE)*SBYLD2!$F195 + SBYLD1!M195*(1-VLOOKUP(SBYLD2!M$4,'[1]INTERNAL PARAMETERS-1'!$B$5:$J$44,5,FALSE))*VLOOKUP(SBYLD2!M$4,'[1]INTERNAL PARAMETERS-1'!$B$5:$J$44,9,FALSE)*SBYLD2!$F195</f>
        <v>0</v>
      </c>
      <c r="N195" s="44">
        <f>SBYLD1!N195*VLOOKUP(SBYLD2!N$4,'[1]INTERNAL PARAMETERS-1'!$B$5:$J$44,5,FALSE)*VLOOKUP(SBYLD2!N$4,'[1]INTERNAL PARAMETERS-1'!$B$5:$J$44,7,FALSE)*SBYLD2!$F195 + SBYLD1!N195*(1-VLOOKUP(SBYLD2!N$4,'[1]INTERNAL PARAMETERS-1'!$B$5:$J$44,5,FALSE))*VLOOKUP(SBYLD2!N$4,'[1]INTERNAL PARAMETERS-1'!$B$5:$J$44,9,FALSE)*SBYLD2!$F195</f>
        <v>0</v>
      </c>
      <c r="O195" s="44">
        <f>SBYLD1!O195*VLOOKUP(SBYLD2!O$4,'[1]INTERNAL PARAMETERS-1'!$B$5:$J$44,5,FALSE)*VLOOKUP(SBYLD2!O$4,'[1]INTERNAL PARAMETERS-1'!$B$5:$J$44,7,FALSE)*SBYLD2!$F195 + SBYLD1!O195*(1-VLOOKUP(SBYLD2!O$4,'[1]INTERNAL PARAMETERS-1'!$B$5:$J$44,5,FALSE))*VLOOKUP(SBYLD2!O$4,'[1]INTERNAL PARAMETERS-1'!$B$5:$J$44,9,FALSE)*SBYLD2!$F195</f>
        <v>0</v>
      </c>
      <c r="P195" s="44">
        <f>SBYLD1!P195*VLOOKUP(SBYLD2!P$4,'[1]INTERNAL PARAMETERS-1'!$B$5:$J$44,5,FALSE)*VLOOKUP(SBYLD2!P$4,'[1]INTERNAL PARAMETERS-1'!$B$5:$J$44,7,FALSE)*SBYLD2!$F195 + SBYLD1!P195*(1-VLOOKUP(SBYLD2!P$4,'[1]INTERNAL PARAMETERS-1'!$B$5:$J$44,5,FALSE))*VLOOKUP(SBYLD2!P$4,'[1]INTERNAL PARAMETERS-1'!$B$5:$J$44,9,FALSE)*SBYLD2!$F195</f>
        <v>0</v>
      </c>
      <c r="Q195" s="44">
        <f>SBYLD1!Q195*VLOOKUP(SBYLD2!Q$4,'[1]INTERNAL PARAMETERS-1'!$B$5:$J$44,5,FALSE)*VLOOKUP(SBYLD2!Q$4,'[1]INTERNAL PARAMETERS-1'!$B$5:$J$44,7,FALSE)*SBYLD2!$F195 + SBYLD1!Q195*(1-VLOOKUP(SBYLD2!Q$4,'[1]INTERNAL PARAMETERS-1'!$B$5:$J$44,5,FALSE))*VLOOKUP(SBYLD2!Q$4,'[1]INTERNAL PARAMETERS-1'!$B$5:$J$44,9,FALSE)*SBYLD2!$F195</f>
        <v>0</v>
      </c>
      <c r="R195" s="44">
        <f>SBYLD1!R195*VLOOKUP(SBYLD2!R$4,'[1]INTERNAL PARAMETERS-1'!$B$5:$J$44,5,FALSE)*VLOOKUP(SBYLD2!R$4,'[1]INTERNAL PARAMETERS-1'!$B$5:$J$44,7,FALSE)*SBYLD2!$F195 + SBYLD1!R195*(1-VLOOKUP(SBYLD2!R$4,'[1]INTERNAL PARAMETERS-1'!$B$5:$J$44,5,FALSE))*VLOOKUP(SBYLD2!R$4,'[1]INTERNAL PARAMETERS-1'!$B$5:$J$44,9,FALSE)*SBYLD2!$F195</f>
        <v>0</v>
      </c>
      <c r="S195" s="44">
        <f>SBYLD1!S195*VLOOKUP(SBYLD2!S$4,'[1]INTERNAL PARAMETERS-1'!$B$5:$J$44,5,FALSE)*VLOOKUP(SBYLD2!S$4,'[1]INTERNAL PARAMETERS-1'!$B$5:$J$44,7,FALSE)*SBYLD2!$F195 + SBYLD1!S195*(1-VLOOKUP(SBYLD2!S$4,'[1]INTERNAL PARAMETERS-1'!$B$5:$J$44,5,FALSE))*VLOOKUP(SBYLD2!S$4,'[1]INTERNAL PARAMETERS-1'!$B$5:$J$44,9,FALSE)*SBYLD2!$F195</f>
        <v>0</v>
      </c>
      <c r="T195" s="44">
        <f>SBYLD1!T195*VLOOKUP(SBYLD2!T$4,'[1]INTERNAL PARAMETERS-1'!$B$5:$J$44,5,FALSE)*VLOOKUP(SBYLD2!T$4,'[1]INTERNAL PARAMETERS-1'!$B$5:$J$44,7,FALSE)*SBYLD2!$F195 + SBYLD1!T195*(1-VLOOKUP(SBYLD2!T$4,'[1]INTERNAL PARAMETERS-1'!$B$5:$J$44,5,FALSE))*VLOOKUP(SBYLD2!T$4,'[1]INTERNAL PARAMETERS-1'!$B$5:$J$44,9,FALSE)*SBYLD2!$F195</f>
        <v>0</v>
      </c>
      <c r="U195" s="44">
        <f>SBYLD1!U195*VLOOKUP(SBYLD2!U$4,'[1]INTERNAL PARAMETERS-1'!$B$5:$J$44,5,FALSE)*VLOOKUP(SBYLD2!U$4,'[1]INTERNAL PARAMETERS-1'!$B$5:$J$44,7,FALSE)*SBYLD2!$F195 + SBYLD1!U195*(1-VLOOKUP(SBYLD2!U$4,'[1]INTERNAL PARAMETERS-1'!$B$5:$J$44,5,FALSE))*VLOOKUP(SBYLD2!U$4,'[1]INTERNAL PARAMETERS-1'!$B$5:$J$44,9,FALSE)*SBYLD2!$F195</f>
        <v>0</v>
      </c>
      <c r="V195" s="44">
        <f>SBYLD1!V195*VLOOKUP(SBYLD2!V$4,'[1]INTERNAL PARAMETERS-1'!$B$5:$J$44,5,FALSE)*VLOOKUP(SBYLD2!V$4,'[1]INTERNAL PARAMETERS-1'!$B$5:$J$44,7,FALSE)*SBYLD2!$F195 + SBYLD1!V195*(1-VLOOKUP(SBYLD2!V$4,'[1]INTERNAL PARAMETERS-1'!$B$5:$J$44,5,FALSE))*VLOOKUP(SBYLD2!V$4,'[1]INTERNAL PARAMETERS-1'!$B$5:$J$44,9,FALSE)*SBYLD2!$F195</f>
        <v>0</v>
      </c>
      <c r="W195" s="44">
        <f>SBYLD1!W195*VLOOKUP(SBYLD2!W$4,'[1]INTERNAL PARAMETERS-1'!$B$5:$J$44,5,FALSE)*VLOOKUP(SBYLD2!W$4,'[1]INTERNAL PARAMETERS-1'!$B$5:$J$44,7,FALSE)*SBYLD2!$F195 + SBYLD1!W195*(1-VLOOKUP(SBYLD2!W$4,'[1]INTERNAL PARAMETERS-1'!$B$5:$J$44,5,FALSE))*VLOOKUP(SBYLD2!W$4,'[1]INTERNAL PARAMETERS-1'!$B$5:$J$44,9,FALSE)*SBYLD2!$F195</f>
        <v>0</v>
      </c>
      <c r="X195" s="44">
        <f>SBYLD1!X195*VLOOKUP(SBYLD2!X$4,'[1]INTERNAL PARAMETERS-1'!$B$5:$J$44,5,FALSE)*VLOOKUP(SBYLD2!X$4,'[1]INTERNAL PARAMETERS-1'!$B$5:$J$44,7,FALSE)*SBYLD2!$F195 + SBYLD1!X195*(1-VLOOKUP(SBYLD2!X$4,'[1]INTERNAL PARAMETERS-1'!$B$5:$J$44,5,FALSE))*VLOOKUP(SBYLD2!X$4,'[1]INTERNAL PARAMETERS-1'!$B$5:$J$44,9,FALSE)*SBYLD2!$F195</f>
        <v>0</v>
      </c>
      <c r="Y195" s="44">
        <f>SBYLD1!Y195*VLOOKUP(SBYLD2!Y$4,'[1]INTERNAL PARAMETERS-1'!$B$5:$J$44,5,FALSE)*VLOOKUP(SBYLD2!Y$4,'[1]INTERNAL PARAMETERS-1'!$B$5:$J$44,7,FALSE)*SBYLD2!$F195 + SBYLD1!Y195*(1-VLOOKUP(SBYLD2!Y$4,'[1]INTERNAL PARAMETERS-1'!$B$5:$J$44,5,FALSE))*VLOOKUP(SBYLD2!Y$4,'[1]INTERNAL PARAMETERS-1'!$B$5:$J$44,9,FALSE)*SBYLD2!$F195</f>
        <v>0</v>
      </c>
      <c r="Z195" s="44">
        <f>SBYLD1!Z195*VLOOKUP(SBYLD2!Z$4,'[1]INTERNAL PARAMETERS-1'!$B$5:$J$44,5,FALSE)*VLOOKUP(SBYLD2!Z$4,'[1]INTERNAL PARAMETERS-1'!$B$5:$J$44,7,FALSE)*SBYLD2!$F195 + SBYLD1!Z195*(1-VLOOKUP(SBYLD2!Z$4,'[1]INTERNAL PARAMETERS-1'!$B$5:$J$44,5,FALSE))*VLOOKUP(SBYLD2!Z$4,'[1]INTERNAL PARAMETERS-1'!$B$5:$J$44,9,FALSE)*SBYLD2!$F195</f>
        <v>0</v>
      </c>
      <c r="AA195" s="44">
        <f>SBYLD1!AA195*VLOOKUP(SBYLD2!AA$4,'[1]INTERNAL PARAMETERS-1'!$B$5:$J$44,5,FALSE)*VLOOKUP(SBYLD2!AA$4,'[1]INTERNAL PARAMETERS-1'!$B$5:$J$44,7,FALSE)*SBYLD2!$F195 + SBYLD1!AA195*(1-VLOOKUP(SBYLD2!AA$4,'[1]INTERNAL PARAMETERS-1'!$B$5:$J$44,5,FALSE))*VLOOKUP(SBYLD2!AA$4,'[1]INTERNAL PARAMETERS-1'!$B$5:$J$44,9,FALSE)*SBYLD2!$F195</f>
        <v>0</v>
      </c>
      <c r="AB195" s="44">
        <f>SBYLD1!AB195*VLOOKUP(SBYLD2!AB$4,'[1]INTERNAL PARAMETERS-1'!$B$5:$J$44,5,FALSE)*VLOOKUP(SBYLD2!AB$4,'[1]INTERNAL PARAMETERS-1'!$B$5:$J$44,7,FALSE)*SBYLD2!$F195 + SBYLD1!AB195*(1-VLOOKUP(SBYLD2!AB$4,'[1]INTERNAL PARAMETERS-1'!$B$5:$J$44,5,FALSE))*VLOOKUP(SBYLD2!AB$4,'[1]INTERNAL PARAMETERS-1'!$B$5:$J$44,9,FALSE)*SBYLD2!$F195</f>
        <v>0</v>
      </c>
      <c r="AC195" s="44">
        <f>SBYLD1!AC195*VLOOKUP(SBYLD2!AC$4,'[1]INTERNAL PARAMETERS-1'!$B$5:$J$44,5,FALSE)*VLOOKUP(SBYLD2!AC$4,'[1]INTERNAL PARAMETERS-1'!$B$5:$J$44,7,FALSE)*SBYLD2!$F195 + SBYLD1!AC195*(1-VLOOKUP(SBYLD2!AC$4,'[1]INTERNAL PARAMETERS-1'!$B$5:$J$44,5,FALSE))*VLOOKUP(SBYLD2!AC$4,'[1]INTERNAL PARAMETERS-1'!$B$5:$J$44,9,FALSE)*SBYLD2!$F195</f>
        <v>0</v>
      </c>
      <c r="AD195" s="44">
        <f>SBYLD1!AD195*VLOOKUP(SBYLD2!AD$4,'[1]INTERNAL PARAMETERS-1'!$B$5:$J$44,5,FALSE)*VLOOKUP(SBYLD2!AD$4,'[1]INTERNAL PARAMETERS-1'!$B$5:$J$44,7,FALSE)*SBYLD2!$F195 + SBYLD1!AD195*(1-VLOOKUP(SBYLD2!AD$4,'[1]INTERNAL PARAMETERS-1'!$B$5:$J$44,5,FALSE))*VLOOKUP(SBYLD2!AD$4,'[1]INTERNAL PARAMETERS-1'!$B$5:$J$44,9,FALSE)*SBYLD2!$F195</f>
        <v>0</v>
      </c>
      <c r="AE195" s="44">
        <f>SBYLD1!AE195*VLOOKUP(SBYLD2!AE$4,'[1]INTERNAL PARAMETERS-1'!$B$5:$J$44,5,FALSE)*VLOOKUP(SBYLD2!AE$4,'[1]INTERNAL PARAMETERS-1'!$B$5:$J$44,7,FALSE)*SBYLD2!$F195 + SBYLD1!AE195*(1-VLOOKUP(SBYLD2!AE$4,'[1]INTERNAL PARAMETERS-1'!$B$5:$J$44,5,FALSE))*VLOOKUP(SBYLD2!AE$4,'[1]INTERNAL PARAMETERS-1'!$B$5:$J$44,9,FALSE)*SBYLD2!$F195</f>
        <v>0</v>
      </c>
      <c r="AF195" s="44">
        <f>SBYLD1!AF195*VLOOKUP(SBYLD2!AF$4,'[1]INTERNAL PARAMETERS-1'!$B$5:$J$44,5,FALSE)*VLOOKUP(SBYLD2!AF$4,'[1]INTERNAL PARAMETERS-1'!$B$5:$J$44,7,FALSE)*SBYLD2!$F195 + SBYLD1!AF195*(1-VLOOKUP(SBYLD2!AF$4,'[1]INTERNAL PARAMETERS-1'!$B$5:$J$44,5,FALSE))*VLOOKUP(SBYLD2!AF$4,'[1]INTERNAL PARAMETERS-1'!$B$5:$J$44,9,FALSE)*SBYLD2!$F195</f>
        <v>0</v>
      </c>
      <c r="AG195" s="44">
        <f>SBYLD1!AG195*VLOOKUP(SBYLD2!AG$4,'[1]INTERNAL PARAMETERS-1'!$B$5:$J$44,5,FALSE)*VLOOKUP(SBYLD2!AG$4,'[1]INTERNAL PARAMETERS-1'!$B$5:$J$44,7,FALSE)*SBYLD2!$F195 + SBYLD1!AG195*(1-VLOOKUP(SBYLD2!AG$4,'[1]INTERNAL PARAMETERS-1'!$B$5:$J$44,5,FALSE))*VLOOKUP(SBYLD2!AG$4,'[1]INTERNAL PARAMETERS-1'!$B$5:$J$44,9,FALSE)*SBYLD2!$F195</f>
        <v>0</v>
      </c>
      <c r="AH195" s="44">
        <f>SBYLD1!AH195*VLOOKUP(SBYLD2!AH$4,'[1]INTERNAL PARAMETERS-1'!$B$5:$J$44,5,FALSE)*VLOOKUP(SBYLD2!AH$4,'[1]INTERNAL PARAMETERS-1'!$B$5:$J$44,7,FALSE)*SBYLD2!$F195 + SBYLD1!AH195*(1-VLOOKUP(SBYLD2!AH$4,'[1]INTERNAL PARAMETERS-1'!$B$5:$J$44,5,FALSE))*VLOOKUP(SBYLD2!AH$4,'[1]INTERNAL PARAMETERS-1'!$B$5:$J$44,9,FALSE)*SBYLD2!$F195</f>
        <v>0</v>
      </c>
      <c r="AI195" s="44">
        <f>SBYLD1!AI195*VLOOKUP(SBYLD2!AI$4,'[1]INTERNAL PARAMETERS-1'!$B$5:$J$44,5,FALSE)*VLOOKUP(SBYLD2!AI$4,'[1]INTERNAL PARAMETERS-1'!$B$5:$J$44,7,FALSE)*SBYLD2!$F195 + SBYLD1!AI195*(1-VLOOKUP(SBYLD2!AI$4,'[1]INTERNAL PARAMETERS-1'!$B$5:$J$44,5,FALSE))*VLOOKUP(SBYLD2!AI$4,'[1]INTERNAL PARAMETERS-1'!$B$5:$J$44,9,FALSE)*SBYLD2!$F195</f>
        <v>0</v>
      </c>
      <c r="AJ195" s="44">
        <f>SBYLD1!AJ195*VLOOKUP(SBYLD2!AJ$4,'[1]INTERNAL PARAMETERS-1'!$B$5:$J$44,5,FALSE)*VLOOKUP(SBYLD2!AJ$4,'[1]INTERNAL PARAMETERS-1'!$B$5:$J$44,7,FALSE)*SBYLD2!$F195 + SBYLD1!AJ195*(1-VLOOKUP(SBYLD2!AJ$4,'[1]INTERNAL PARAMETERS-1'!$B$5:$J$44,5,FALSE))*VLOOKUP(SBYLD2!AJ$4,'[1]INTERNAL PARAMETERS-1'!$B$5:$J$44,9,FALSE)*SBYLD2!$F195</f>
        <v>0</v>
      </c>
      <c r="AK195" s="44">
        <f>SBYLD1!AK195*VLOOKUP(SBYLD2!AK$4,'[1]INTERNAL PARAMETERS-1'!$B$5:$J$44,5,FALSE)*VLOOKUP(SBYLD2!AK$4,'[1]INTERNAL PARAMETERS-1'!$B$5:$J$44,7,FALSE)*SBYLD2!$F195 + SBYLD1!AK195*(1-VLOOKUP(SBYLD2!AK$4,'[1]INTERNAL PARAMETERS-1'!$B$5:$J$44,5,FALSE))*VLOOKUP(SBYLD2!AK$4,'[1]INTERNAL PARAMETERS-1'!$B$5:$J$44,9,FALSE)*SBYLD2!$F195</f>
        <v>0</v>
      </c>
      <c r="AL195" s="44">
        <f>SBYLD1!AL195*VLOOKUP(SBYLD2!AL$4,'[1]INTERNAL PARAMETERS-1'!$B$5:$J$44,5,FALSE)*VLOOKUP(SBYLD2!AL$4,'[1]INTERNAL PARAMETERS-1'!$B$5:$J$44,7,FALSE)*SBYLD2!$F195 + SBYLD1!AL195*(1-VLOOKUP(SBYLD2!AL$4,'[1]INTERNAL PARAMETERS-1'!$B$5:$J$44,5,FALSE))*VLOOKUP(SBYLD2!AL$4,'[1]INTERNAL PARAMETERS-1'!$B$5:$J$44,9,FALSE)*SBYLD2!$F195</f>
        <v>0</v>
      </c>
      <c r="AM195" s="44">
        <f>SBYLD1!AM195*VLOOKUP(SBYLD2!AM$4,'[1]INTERNAL PARAMETERS-1'!$B$5:$J$44,5,FALSE)*VLOOKUP(SBYLD2!AM$4,'[1]INTERNAL PARAMETERS-1'!$B$5:$J$44,7,FALSE)*SBYLD2!$F195 + SBYLD1!AM195*(1-VLOOKUP(SBYLD2!AM$4,'[1]INTERNAL PARAMETERS-1'!$B$5:$J$44,5,FALSE))*VLOOKUP(SBYLD2!AM$4,'[1]INTERNAL PARAMETERS-1'!$B$5:$J$44,9,FALSE)*SBYLD2!$F195</f>
        <v>0</v>
      </c>
      <c r="AN195" s="44">
        <f>SBYLD1!AN195*VLOOKUP(SBYLD2!AN$4,'[1]INTERNAL PARAMETERS-1'!$B$5:$J$44,5,FALSE)*VLOOKUP(SBYLD2!AN$4,'[1]INTERNAL PARAMETERS-1'!$B$5:$J$44,7,FALSE)*SBYLD2!$F195 + SBYLD1!AN195*(1-VLOOKUP(SBYLD2!AN$4,'[1]INTERNAL PARAMETERS-1'!$B$5:$J$44,5,FALSE))*VLOOKUP(SBYLD2!AN$4,'[1]INTERNAL PARAMETERS-1'!$B$5:$J$44,9,FALSE)*SBYLD2!$F195</f>
        <v>0</v>
      </c>
      <c r="AO195" s="44">
        <f>SBYLD1!AO195*VLOOKUP(SBYLD2!AO$4,'[1]INTERNAL PARAMETERS-1'!$B$5:$J$44,5,FALSE)*VLOOKUP(SBYLD2!AO$4,'[1]INTERNAL PARAMETERS-1'!$B$5:$J$44,7,FALSE)*SBYLD2!$F195 + SBYLD1!AO195*(1-VLOOKUP(SBYLD2!AO$4,'[1]INTERNAL PARAMETERS-1'!$B$5:$J$44,5,FALSE))*VLOOKUP(SBYLD2!AO$4,'[1]INTERNAL PARAMETERS-1'!$B$5:$J$44,9,FALSE)*SBYLD2!$F195</f>
        <v>0</v>
      </c>
      <c r="AP195" s="44">
        <f>SBYLD1!AP195*VLOOKUP(SBYLD2!AP$4,'[1]INTERNAL PARAMETERS-1'!$B$5:$J$44,5,FALSE)*VLOOKUP(SBYLD2!AP$4,'[1]INTERNAL PARAMETERS-1'!$B$5:$J$44,7,FALSE)*SBYLD2!$F195 + SBYLD1!AP195*(1-VLOOKUP(SBYLD2!AP$4,'[1]INTERNAL PARAMETERS-1'!$B$5:$J$44,5,FALSE))*VLOOKUP(SBYLD2!AP$4,'[1]INTERNAL PARAMETERS-1'!$B$5:$J$44,9,FALSE)*SBYLD2!$F195</f>
        <v>0</v>
      </c>
      <c r="AQ195" s="44">
        <f>SBYLD1!AQ195*VLOOKUP(SBYLD2!AQ$4,'[1]INTERNAL PARAMETERS-1'!$B$5:$J$44,5,FALSE)*VLOOKUP(SBYLD2!AQ$4,'[1]INTERNAL PARAMETERS-1'!$B$5:$J$44,7,FALSE)*SBYLD2!$F195 + SBYLD1!AQ195*(1-VLOOKUP(SBYLD2!AQ$4,'[1]INTERNAL PARAMETERS-1'!$B$5:$J$44,5,FALSE))*VLOOKUP(SBYLD2!AQ$4,'[1]INTERNAL PARAMETERS-1'!$B$5:$J$44,9,FALSE)*SBYLD2!$F195</f>
        <v>0</v>
      </c>
      <c r="AR195" s="44">
        <f>SBYLD1!AR195*VLOOKUP(SBYLD2!AR$4,'[1]INTERNAL PARAMETERS-1'!$B$5:$J$44,5,FALSE)*VLOOKUP(SBYLD2!AR$4,'[1]INTERNAL PARAMETERS-1'!$B$5:$J$44,7,FALSE)*SBYLD2!$F195 + SBYLD1!AR195*(1-VLOOKUP(SBYLD2!AR$4,'[1]INTERNAL PARAMETERS-1'!$B$5:$J$44,5,FALSE))*VLOOKUP(SBYLD2!AR$4,'[1]INTERNAL PARAMETERS-1'!$B$5:$J$44,9,FALSE)*SBYLD2!$F195</f>
        <v>0</v>
      </c>
      <c r="AS195" s="44">
        <f>SBYLD1!AS195*VLOOKUP(SBYLD2!AS$4,'[1]INTERNAL PARAMETERS-1'!$B$5:$J$44,5,FALSE)*VLOOKUP(SBYLD2!AS$4,'[1]INTERNAL PARAMETERS-1'!$B$5:$J$44,7,FALSE)*SBYLD2!$F195 + SBYLD1!AS195*(1-VLOOKUP(SBYLD2!AS$4,'[1]INTERNAL PARAMETERS-1'!$B$5:$J$44,5,FALSE))*VLOOKUP(SBYLD2!AS$4,'[1]INTERNAL PARAMETERS-1'!$B$5:$J$44,9,FALSE)*SBYLD2!$F195</f>
        <v>0</v>
      </c>
      <c r="AT195" s="43">
        <f>SBYLD1!AT195*VLOOKUP(SBYLD2!AT$4,'[1]INTERNAL PARAMETERS-1'!$B$5:$J$44,5,FALSE)*VLOOKUP(SBYLD2!AT$4,'[1]INTERNAL PARAMETERS-1'!$B$5:$J$44,7,FALSE)*SBYLD2!$F195 + SBYLD1!AT195*(1-VLOOKUP(SBYLD2!AT$4,'[1]INTERNAL PARAMETERS-1'!$B$5:$J$44,5,FALSE))*VLOOKUP(SBYLD2!AT$4,'[1]INTERNAL PARAMETERS-1'!$B$5:$J$44,9,FALSE)*SBYLD2!$F195</f>
        <v>0</v>
      </c>
      <c r="AU195" s="45">
        <f>SBYLD1!AU195*VLOOKUP(SBYLD2!AU$4,'[1]INTERNAL PARAMETERS-1'!$B$5:$J$44,5,FALSE)*VLOOKUP(SBYLD2!AU$4,'[1]INTERNAL PARAMETERS-1'!$B$5:$J$44,6,FALSE)*VLOOKUP(SBYLD2!AU$4,'[1]INTERNAL PARAMETERS-1'!$B$5:$J$44,3,FALSE) + SBYLD1!AU195*(1-VLOOKUP(SBYLD2!AU$4,'[1]INTERNAL PARAMETERS-1'!$B$5:$J$44,5,FALSE))*VLOOKUP(SBYLD2!AU$4,'[1]INTERNAL PARAMETERS-1'!$B$5:$J$44,8,FALSE)*VLOOKUP(SBYLD2!AU$4,'[1]INTERNAL PARAMETERS-1'!$B$5:$J$44,3,FALSE)</f>
        <v>0</v>
      </c>
      <c r="AV195" s="44">
        <f>SBYLD1!AV195*VLOOKUP(SBYLD2!AV$4,'[1]INTERNAL PARAMETERS-1'!$B$5:$J$44,5,FALSE)*VLOOKUP(SBYLD2!AV$4,'[1]INTERNAL PARAMETERS-1'!$B$5:$J$44,6,FALSE)*VLOOKUP(SBYLD2!AV$4,'[1]INTERNAL PARAMETERS-1'!$B$5:$J$44,3,FALSE) + SBYLD1!AV195*(1-VLOOKUP(SBYLD2!AV$4,'[1]INTERNAL PARAMETERS-1'!$B$5:$J$44,5,FALSE))*VLOOKUP(SBYLD2!AV$4,'[1]INTERNAL PARAMETERS-1'!$B$5:$J$44,8,FALSE)*VLOOKUP(SBYLD2!AV$4,'[1]INTERNAL PARAMETERS-1'!$B$5:$J$44,3,FALSE)</f>
        <v>0</v>
      </c>
      <c r="AW195" s="44">
        <f>SBYLD1!AW195*VLOOKUP(SBYLD2!AW$4,'[1]INTERNAL PARAMETERS-1'!$B$5:$J$44,5,FALSE)*VLOOKUP(SBYLD2!AW$4,'[1]INTERNAL PARAMETERS-1'!$B$5:$J$44,6,FALSE)*VLOOKUP(SBYLD2!AW$4,'[1]INTERNAL PARAMETERS-1'!$B$5:$J$44,3,FALSE) + SBYLD1!AW195*(1-VLOOKUP(SBYLD2!AW$4,'[1]INTERNAL PARAMETERS-1'!$B$5:$J$44,5,FALSE))*VLOOKUP(SBYLD2!AW$4,'[1]INTERNAL PARAMETERS-1'!$B$5:$J$44,8,FALSE)*VLOOKUP(SBYLD2!AW$4,'[1]INTERNAL PARAMETERS-1'!$B$5:$J$44,3,FALSE)</f>
        <v>0</v>
      </c>
      <c r="AX195" s="44">
        <f>SBYLD1!AX195*VLOOKUP(SBYLD2!AX$4,'[1]INTERNAL PARAMETERS-1'!$B$5:$J$44,5,FALSE)*VLOOKUP(SBYLD2!AX$4,'[1]INTERNAL PARAMETERS-1'!$B$5:$J$44,6,FALSE)*VLOOKUP(SBYLD2!AX$4,'[1]INTERNAL PARAMETERS-1'!$B$5:$J$44,3,FALSE) + SBYLD1!AX195*(1-VLOOKUP(SBYLD2!AX$4,'[1]INTERNAL PARAMETERS-1'!$B$5:$J$44,5,FALSE))*VLOOKUP(SBYLD2!AX$4,'[1]INTERNAL PARAMETERS-1'!$B$5:$J$44,8,FALSE)*VLOOKUP(SBYLD2!AX$4,'[1]INTERNAL PARAMETERS-1'!$B$5:$J$44,3,FALSE)</f>
        <v>0</v>
      </c>
      <c r="AY195" s="44">
        <f>SBYLD1!AY195*VLOOKUP(SBYLD2!AY$4,'[1]INTERNAL PARAMETERS-1'!$B$5:$J$44,5,FALSE)*VLOOKUP(SBYLD2!AY$4,'[1]INTERNAL PARAMETERS-1'!$B$5:$J$44,6,FALSE)*VLOOKUP(SBYLD2!AY$4,'[1]INTERNAL PARAMETERS-1'!$B$5:$J$44,3,FALSE) + SBYLD1!AY195*(1-VLOOKUP(SBYLD2!AY$4,'[1]INTERNAL PARAMETERS-1'!$B$5:$J$44,5,FALSE))*VLOOKUP(SBYLD2!AY$4,'[1]INTERNAL PARAMETERS-1'!$B$5:$J$44,8,FALSE)*VLOOKUP(SBYLD2!AY$4,'[1]INTERNAL PARAMETERS-1'!$B$5:$J$44,3,FALSE)</f>
        <v>0</v>
      </c>
      <c r="AZ195" s="44">
        <f>SBYLD1!AZ195*VLOOKUP(SBYLD2!AZ$4,'[1]INTERNAL PARAMETERS-1'!$B$5:$J$44,5,FALSE)*VLOOKUP(SBYLD2!AZ$4,'[1]INTERNAL PARAMETERS-1'!$B$5:$J$44,6,FALSE)*VLOOKUP(SBYLD2!AZ$4,'[1]INTERNAL PARAMETERS-1'!$B$5:$J$44,3,FALSE) + SBYLD1!AZ195*(1-VLOOKUP(SBYLD2!AZ$4,'[1]INTERNAL PARAMETERS-1'!$B$5:$J$44,5,FALSE))*VLOOKUP(SBYLD2!AZ$4,'[1]INTERNAL PARAMETERS-1'!$B$5:$J$44,8,FALSE)*VLOOKUP(SBYLD2!AZ$4,'[1]INTERNAL PARAMETERS-1'!$B$5:$J$44,3,FALSE)</f>
        <v>0</v>
      </c>
      <c r="BA195" s="44">
        <f>SBYLD1!BA195*VLOOKUP(SBYLD2!BA$4,'[1]INTERNAL PARAMETERS-1'!$B$5:$J$44,5,FALSE)*VLOOKUP(SBYLD2!BA$4,'[1]INTERNAL PARAMETERS-1'!$B$5:$J$44,6,FALSE)*VLOOKUP(SBYLD2!BA$4,'[1]INTERNAL PARAMETERS-1'!$B$5:$J$44,3,FALSE) + SBYLD1!BA195*(1-VLOOKUP(SBYLD2!BA$4,'[1]INTERNAL PARAMETERS-1'!$B$5:$J$44,5,FALSE))*VLOOKUP(SBYLD2!BA$4,'[1]INTERNAL PARAMETERS-1'!$B$5:$J$44,8,FALSE)*VLOOKUP(SBYLD2!BA$4,'[1]INTERNAL PARAMETERS-1'!$B$5:$J$44,3,FALSE)</f>
        <v>0</v>
      </c>
      <c r="BB195" s="44">
        <f>SBYLD1!BB195*VLOOKUP(SBYLD2!BB$4,'[1]INTERNAL PARAMETERS-1'!$B$5:$J$44,5,FALSE)*VLOOKUP(SBYLD2!BB$4,'[1]INTERNAL PARAMETERS-1'!$B$5:$J$44,6,FALSE)*VLOOKUP(SBYLD2!BB$4,'[1]INTERNAL PARAMETERS-1'!$B$5:$J$44,3,FALSE) + SBYLD1!BB195*(1-VLOOKUP(SBYLD2!BB$4,'[1]INTERNAL PARAMETERS-1'!$B$5:$J$44,5,FALSE))*VLOOKUP(SBYLD2!BB$4,'[1]INTERNAL PARAMETERS-1'!$B$5:$J$44,8,FALSE)*VLOOKUP(SBYLD2!BB$4,'[1]INTERNAL PARAMETERS-1'!$B$5:$J$44,3,FALSE)</f>
        <v>0</v>
      </c>
      <c r="BC195" s="44">
        <f>SBYLD1!BC195*VLOOKUP(SBYLD2!BC$4,'[1]INTERNAL PARAMETERS-1'!$B$5:$J$44,5,FALSE)*VLOOKUP(SBYLD2!BC$4,'[1]INTERNAL PARAMETERS-1'!$B$5:$J$44,6,FALSE)*VLOOKUP(SBYLD2!BC$4,'[1]INTERNAL PARAMETERS-1'!$B$5:$J$44,3,FALSE) + SBYLD1!BC195*(1-VLOOKUP(SBYLD2!BC$4,'[1]INTERNAL PARAMETERS-1'!$B$5:$J$44,5,FALSE))*VLOOKUP(SBYLD2!BC$4,'[1]INTERNAL PARAMETERS-1'!$B$5:$J$44,8,FALSE)*VLOOKUP(SBYLD2!BC$4,'[1]INTERNAL PARAMETERS-1'!$B$5:$J$44,3,FALSE)</f>
        <v>0</v>
      </c>
      <c r="BD195" s="44">
        <f>SBYLD1!BD195*VLOOKUP(SBYLD2!BD$4,'[1]INTERNAL PARAMETERS-1'!$B$5:$J$44,5,FALSE)*VLOOKUP(SBYLD2!BD$4,'[1]INTERNAL PARAMETERS-1'!$B$5:$J$44,6,FALSE)*VLOOKUP(SBYLD2!BD$4,'[1]INTERNAL PARAMETERS-1'!$B$5:$J$44,3,FALSE) + SBYLD1!BD195*(1-VLOOKUP(SBYLD2!BD$4,'[1]INTERNAL PARAMETERS-1'!$B$5:$J$44,5,FALSE))*VLOOKUP(SBYLD2!BD$4,'[1]INTERNAL PARAMETERS-1'!$B$5:$J$44,8,FALSE)*VLOOKUP(SBYLD2!BD$4,'[1]INTERNAL PARAMETERS-1'!$B$5:$J$44,3,FALSE)</f>
        <v>0</v>
      </c>
      <c r="BE195" s="44">
        <f>SBYLD1!BE195*VLOOKUP(SBYLD2!BE$4,'[1]INTERNAL PARAMETERS-1'!$B$5:$J$44,5,FALSE)*VLOOKUP(SBYLD2!BE$4,'[1]INTERNAL PARAMETERS-1'!$B$5:$J$44,6,FALSE)*VLOOKUP(SBYLD2!BE$4,'[1]INTERNAL PARAMETERS-1'!$B$5:$J$44,3,FALSE) + SBYLD1!BE195*(1-VLOOKUP(SBYLD2!BE$4,'[1]INTERNAL PARAMETERS-1'!$B$5:$J$44,5,FALSE))*VLOOKUP(SBYLD2!BE$4,'[1]INTERNAL PARAMETERS-1'!$B$5:$J$44,8,FALSE)*VLOOKUP(SBYLD2!BE$4,'[1]INTERNAL PARAMETERS-1'!$B$5:$J$44,3,FALSE)</f>
        <v>0</v>
      </c>
      <c r="BF195" s="44">
        <f>SBYLD1!BF195*VLOOKUP(SBYLD2!BF$4,'[1]INTERNAL PARAMETERS-1'!$B$5:$J$44,5,FALSE)*VLOOKUP(SBYLD2!BF$4,'[1]INTERNAL PARAMETERS-1'!$B$5:$J$44,6,FALSE)*VLOOKUP(SBYLD2!BF$4,'[1]INTERNAL PARAMETERS-1'!$B$5:$J$44,3,FALSE) + SBYLD1!BF195*(1-VLOOKUP(SBYLD2!BF$4,'[1]INTERNAL PARAMETERS-1'!$B$5:$J$44,5,FALSE))*VLOOKUP(SBYLD2!BF$4,'[1]INTERNAL PARAMETERS-1'!$B$5:$J$44,8,FALSE)*VLOOKUP(SBYLD2!BF$4,'[1]INTERNAL PARAMETERS-1'!$B$5:$J$44,3,FALSE)</f>
        <v>0</v>
      </c>
      <c r="BG195" s="44">
        <f>SBYLD1!BG195*VLOOKUP(SBYLD2!BG$4,'[1]INTERNAL PARAMETERS-1'!$B$5:$J$44,5,FALSE)*VLOOKUP(SBYLD2!BG$4,'[1]INTERNAL PARAMETERS-1'!$B$5:$J$44,6,FALSE)*VLOOKUP(SBYLD2!BG$4,'[1]INTERNAL PARAMETERS-1'!$B$5:$J$44,3,FALSE) + SBYLD1!BG195*(1-VLOOKUP(SBYLD2!BG$4,'[1]INTERNAL PARAMETERS-1'!$B$5:$J$44,5,FALSE))*VLOOKUP(SBYLD2!BG$4,'[1]INTERNAL PARAMETERS-1'!$B$5:$J$44,8,FALSE)*VLOOKUP(SBYLD2!BG$4,'[1]INTERNAL PARAMETERS-1'!$B$5:$J$44,3,FALSE)</f>
        <v>0</v>
      </c>
      <c r="BH195" s="44">
        <f>SBYLD1!BH195*VLOOKUP(SBYLD2!BH$4,'[1]INTERNAL PARAMETERS-1'!$B$5:$J$44,5,FALSE)*VLOOKUP(SBYLD2!BH$4,'[1]INTERNAL PARAMETERS-1'!$B$5:$J$44,6,FALSE)*VLOOKUP(SBYLD2!BH$4,'[1]INTERNAL PARAMETERS-1'!$B$5:$J$44,3,FALSE) + SBYLD1!BH195*(1-VLOOKUP(SBYLD2!BH$4,'[1]INTERNAL PARAMETERS-1'!$B$5:$J$44,5,FALSE))*VLOOKUP(SBYLD2!BH$4,'[1]INTERNAL PARAMETERS-1'!$B$5:$J$44,8,FALSE)*VLOOKUP(SBYLD2!BH$4,'[1]INTERNAL PARAMETERS-1'!$B$5:$J$44,3,FALSE)</f>
        <v>0</v>
      </c>
      <c r="BI195" s="44">
        <f>SBYLD1!BI195*VLOOKUP(SBYLD2!BI$4,'[1]INTERNAL PARAMETERS-1'!$B$5:$J$44,5,FALSE)*VLOOKUP(SBYLD2!BI$4,'[1]INTERNAL PARAMETERS-1'!$B$5:$J$44,6,FALSE)*VLOOKUP(SBYLD2!BI$4,'[1]INTERNAL PARAMETERS-1'!$B$5:$J$44,3,FALSE) + SBYLD1!BI195*(1-VLOOKUP(SBYLD2!BI$4,'[1]INTERNAL PARAMETERS-1'!$B$5:$J$44,5,FALSE))*VLOOKUP(SBYLD2!BI$4,'[1]INTERNAL PARAMETERS-1'!$B$5:$J$44,8,FALSE)*VLOOKUP(SBYLD2!BI$4,'[1]INTERNAL PARAMETERS-1'!$B$5:$J$44,3,FALSE)</f>
        <v>0</v>
      </c>
      <c r="BJ195" s="44">
        <f>SBYLD1!BJ195*VLOOKUP(SBYLD2!BJ$4,'[1]INTERNAL PARAMETERS-1'!$B$5:$J$44,5,FALSE)*VLOOKUP(SBYLD2!BJ$4,'[1]INTERNAL PARAMETERS-1'!$B$5:$J$44,6,FALSE)*VLOOKUP(SBYLD2!BJ$4,'[1]INTERNAL PARAMETERS-1'!$B$5:$J$44,3,FALSE) + SBYLD1!BJ195*(1-VLOOKUP(SBYLD2!BJ$4,'[1]INTERNAL PARAMETERS-1'!$B$5:$J$44,5,FALSE))*VLOOKUP(SBYLD2!BJ$4,'[1]INTERNAL PARAMETERS-1'!$B$5:$J$44,8,FALSE)*VLOOKUP(SBYLD2!BJ$4,'[1]INTERNAL PARAMETERS-1'!$B$5:$J$44,3,FALSE)</f>
        <v>0</v>
      </c>
      <c r="BK195" s="44">
        <f>SBYLD1!BK195*VLOOKUP(SBYLD2!BK$4,'[1]INTERNAL PARAMETERS-1'!$B$5:$J$44,5,FALSE)*VLOOKUP(SBYLD2!BK$4,'[1]INTERNAL PARAMETERS-1'!$B$5:$J$44,6,FALSE)*VLOOKUP(SBYLD2!BK$4,'[1]INTERNAL PARAMETERS-1'!$B$5:$J$44,3,FALSE) + SBYLD1!BK195*(1-VLOOKUP(SBYLD2!BK$4,'[1]INTERNAL PARAMETERS-1'!$B$5:$J$44,5,FALSE))*VLOOKUP(SBYLD2!BK$4,'[1]INTERNAL PARAMETERS-1'!$B$5:$J$44,8,FALSE)*VLOOKUP(SBYLD2!BK$4,'[1]INTERNAL PARAMETERS-1'!$B$5:$J$44,3,FALSE)</f>
        <v>0</v>
      </c>
      <c r="BL195" s="44">
        <f>SBYLD1!BL195*VLOOKUP(SBYLD2!BL$4,'[1]INTERNAL PARAMETERS-1'!$B$5:$J$44,5,FALSE)*VLOOKUP(SBYLD2!BL$4,'[1]INTERNAL PARAMETERS-1'!$B$5:$J$44,6,FALSE)*VLOOKUP(SBYLD2!BL$4,'[1]INTERNAL PARAMETERS-1'!$B$5:$J$44,3,FALSE) + SBYLD1!BL195*(1-VLOOKUP(SBYLD2!BL$4,'[1]INTERNAL PARAMETERS-1'!$B$5:$J$44,5,FALSE))*VLOOKUP(SBYLD2!BL$4,'[1]INTERNAL PARAMETERS-1'!$B$5:$J$44,8,FALSE)*VLOOKUP(SBYLD2!BL$4,'[1]INTERNAL PARAMETERS-1'!$B$5:$J$44,3,FALSE)</f>
        <v>0</v>
      </c>
      <c r="BM195" s="44">
        <f>SBYLD1!BM195*VLOOKUP(SBYLD2!BM$4,'[1]INTERNAL PARAMETERS-1'!$B$5:$J$44,5,FALSE)*VLOOKUP(SBYLD2!BM$4,'[1]INTERNAL PARAMETERS-1'!$B$5:$J$44,6,FALSE)*VLOOKUP(SBYLD2!BM$4,'[1]INTERNAL PARAMETERS-1'!$B$5:$J$44,3,FALSE) + SBYLD1!BM195*(1-VLOOKUP(SBYLD2!BM$4,'[1]INTERNAL PARAMETERS-1'!$B$5:$J$44,5,FALSE))*VLOOKUP(SBYLD2!BM$4,'[1]INTERNAL PARAMETERS-1'!$B$5:$J$44,8,FALSE)*VLOOKUP(SBYLD2!BM$4,'[1]INTERNAL PARAMETERS-1'!$B$5:$J$44,3,FALSE)</f>
        <v>0</v>
      </c>
      <c r="BN195" s="44">
        <f>SBYLD1!BN195*VLOOKUP(SBYLD2!BN$4,'[1]INTERNAL PARAMETERS-1'!$B$5:$J$44,5,FALSE)*VLOOKUP(SBYLD2!BN$4,'[1]INTERNAL PARAMETERS-1'!$B$5:$J$44,6,FALSE)*VLOOKUP(SBYLD2!BN$4,'[1]INTERNAL PARAMETERS-1'!$B$5:$J$44,3,FALSE) + SBYLD1!BN195*(1-VLOOKUP(SBYLD2!BN$4,'[1]INTERNAL PARAMETERS-1'!$B$5:$J$44,5,FALSE))*VLOOKUP(SBYLD2!BN$4,'[1]INTERNAL PARAMETERS-1'!$B$5:$J$44,8,FALSE)*VLOOKUP(SBYLD2!BN$4,'[1]INTERNAL PARAMETERS-1'!$B$5:$J$44,3,FALSE)</f>
        <v>0</v>
      </c>
      <c r="BO195" s="44">
        <f>SBYLD1!BO195*VLOOKUP(SBYLD2!BO$4,'[1]INTERNAL PARAMETERS-1'!$B$5:$J$44,5,FALSE)*VLOOKUP(SBYLD2!BO$4,'[1]INTERNAL PARAMETERS-1'!$B$5:$J$44,6,FALSE)*VLOOKUP(SBYLD2!BO$4,'[1]INTERNAL PARAMETERS-1'!$B$5:$J$44,3,FALSE) + SBYLD1!BO195*(1-VLOOKUP(SBYLD2!BO$4,'[1]INTERNAL PARAMETERS-1'!$B$5:$J$44,5,FALSE))*VLOOKUP(SBYLD2!BO$4,'[1]INTERNAL PARAMETERS-1'!$B$5:$J$44,8,FALSE)*VLOOKUP(SBYLD2!BO$4,'[1]INTERNAL PARAMETERS-1'!$B$5:$J$44,3,FALSE)</f>
        <v>0</v>
      </c>
      <c r="BP195" s="44">
        <f>SBYLD1!BP195*VLOOKUP(SBYLD2!BP$4,'[1]INTERNAL PARAMETERS-1'!$B$5:$J$44,5,FALSE)*VLOOKUP(SBYLD2!BP$4,'[1]INTERNAL PARAMETERS-1'!$B$5:$J$44,6,FALSE)*VLOOKUP(SBYLD2!BP$4,'[1]INTERNAL PARAMETERS-1'!$B$5:$J$44,3,FALSE) + SBYLD1!BP195*(1-VLOOKUP(SBYLD2!BP$4,'[1]INTERNAL PARAMETERS-1'!$B$5:$J$44,5,FALSE))*VLOOKUP(SBYLD2!BP$4,'[1]INTERNAL PARAMETERS-1'!$B$5:$J$44,8,FALSE)*VLOOKUP(SBYLD2!BP$4,'[1]INTERNAL PARAMETERS-1'!$B$5:$J$44,3,FALSE)</f>
        <v>0</v>
      </c>
      <c r="BQ195" s="44">
        <f>SBYLD1!BQ195*VLOOKUP(SBYLD2!BQ$4,'[1]INTERNAL PARAMETERS-1'!$B$5:$J$44,5,FALSE)*VLOOKUP(SBYLD2!BQ$4,'[1]INTERNAL PARAMETERS-1'!$B$5:$J$44,6,FALSE)*VLOOKUP(SBYLD2!BQ$4,'[1]INTERNAL PARAMETERS-1'!$B$5:$J$44,3,FALSE) + SBYLD1!BQ195*(1-VLOOKUP(SBYLD2!BQ$4,'[1]INTERNAL PARAMETERS-1'!$B$5:$J$44,5,FALSE))*VLOOKUP(SBYLD2!BQ$4,'[1]INTERNAL PARAMETERS-1'!$B$5:$J$44,8,FALSE)*VLOOKUP(SBYLD2!BQ$4,'[1]INTERNAL PARAMETERS-1'!$B$5:$J$44,3,FALSE)</f>
        <v>0</v>
      </c>
      <c r="BR195" s="44">
        <f>SBYLD1!BR195*VLOOKUP(SBYLD2!BR$4,'[1]INTERNAL PARAMETERS-1'!$B$5:$J$44,5,FALSE)*VLOOKUP(SBYLD2!BR$4,'[1]INTERNAL PARAMETERS-1'!$B$5:$J$44,6,FALSE)*VLOOKUP(SBYLD2!BR$4,'[1]INTERNAL PARAMETERS-1'!$B$5:$J$44,3,FALSE) + SBYLD1!BR195*(1-VLOOKUP(SBYLD2!BR$4,'[1]INTERNAL PARAMETERS-1'!$B$5:$J$44,5,FALSE))*VLOOKUP(SBYLD2!BR$4,'[1]INTERNAL PARAMETERS-1'!$B$5:$J$44,8,FALSE)*VLOOKUP(SBYLD2!BR$4,'[1]INTERNAL PARAMETERS-1'!$B$5:$J$44,3,FALSE)</f>
        <v>0</v>
      </c>
      <c r="BS195" s="44">
        <f>SBYLD1!BS195*VLOOKUP(SBYLD2!BS$4,'[1]INTERNAL PARAMETERS-1'!$B$5:$J$44,5,FALSE)*VLOOKUP(SBYLD2!BS$4,'[1]INTERNAL PARAMETERS-1'!$B$5:$J$44,6,FALSE)*VLOOKUP(SBYLD2!BS$4,'[1]INTERNAL PARAMETERS-1'!$B$5:$J$44,3,FALSE) + SBYLD1!BS195*(1-VLOOKUP(SBYLD2!BS$4,'[1]INTERNAL PARAMETERS-1'!$B$5:$J$44,5,FALSE))*VLOOKUP(SBYLD2!BS$4,'[1]INTERNAL PARAMETERS-1'!$B$5:$J$44,8,FALSE)*VLOOKUP(SBYLD2!BS$4,'[1]INTERNAL PARAMETERS-1'!$B$5:$J$44,3,FALSE)</f>
        <v>0</v>
      </c>
      <c r="BT195" s="44">
        <f>SBYLD1!BT195*VLOOKUP(SBYLD2!BT$4,'[1]INTERNAL PARAMETERS-1'!$B$5:$J$44,5,FALSE)*VLOOKUP(SBYLD2!BT$4,'[1]INTERNAL PARAMETERS-1'!$B$5:$J$44,6,FALSE)*VLOOKUP(SBYLD2!BT$4,'[1]INTERNAL PARAMETERS-1'!$B$5:$J$44,3,FALSE) + SBYLD1!BT195*(1-VLOOKUP(SBYLD2!BT$4,'[1]INTERNAL PARAMETERS-1'!$B$5:$J$44,5,FALSE))*VLOOKUP(SBYLD2!BT$4,'[1]INTERNAL PARAMETERS-1'!$B$5:$J$44,8,FALSE)*VLOOKUP(SBYLD2!BT$4,'[1]INTERNAL PARAMETERS-1'!$B$5:$J$44,3,FALSE)</f>
        <v>0</v>
      </c>
      <c r="BU195" s="44">
        <f>SBYLD1!BU195*VLOOKUP(SBYLD2!BU$4,'[1]INTERNAL PARAMETERS-1'!$B$5:$J$44,5,FALSE)*VLOOKUP(SBYLD2!BU$4,'[1]INTERNAL PARAMETERS-1'!$B$5:$J$44,6,FALSE)*VLOOKUP(SBYLD2!BU$4,'[1]INTERNAL PARAMETERS-1'!$B$5:$J$44,3,FALSE) + SBYLD1!BU195*(1-VLOOKUP(SBYLD2!BU$4,'[1]INTERNAL PARAMETERS-1'!$B$5:$J$44,5,FALSE))*VLOOKUP(SBYLD2!BU$4,'[1]INTERNAL PARAMETERS-1'!$B$5:$J$44,8,FALSE)*VLOOKUP(SBYLD2!BU$4,'[1]INTERNAL PARAMETERS-1'!$B$5:$J$44,3,FALSE)</f>
        <v>0</v>
      </c>
      <c r="BV195" s="44">
        <f>SBYLD1!BV195*VLOOKUP(SBYLD2!BV$4,'[1]INTERNAL PARAMETERS-1'!$B$5:$J$44,5,FALSE)*VLOOKUP(SBYLD2!BV$4,'[1]INTERNAL PARAMETERS-1'!$B$5:$J$44,6,FALSE)*VLOOKUP(SBYLD2!BV$4,'[1]INTERNAL PARAMETERS-1'!$B$5:$J$44,3,FALSE) + SBYLD1!BV195*(1-VLOOKUP(SBYLD2!BV$4,'[1]INTERNAL PARAMETERS-1'!$B$5:$J$44,5,FALSE))*VLOOKUP(SBYLD2!BV$4,'[1]INTERNAL PARAMETERS-1'!$B$5:$J$44,8,FALSE)*VLOOKUP(SBYLD2!BV$4,'[1]INTERNAL PARAMETERS-1'!$B$5:$J$44,3,FALSE)</f>
        <v>0</v>
      </c>
      <c r="BW195" s="44">
        <f>SBYLD1!BW195*VLOOKUP(SBYLD2!BW$4,'[1]INTERNAL PARAMETERS-1'!$B$5:$J$44,5,FALSE)*VLOOKUP(SBYLD2!BW$4,'[1]INTERNAL PARAMETERS-1'!$B$5:$J$44,6,FALSE)*VLOOKUP(SBYLD2!BW$4,'[1]INTERNAL PARAMETERS-1'!$B$5:$J$44,3,FALSE) + SBYLD1!BW195*(1-VLOOKUP(SBYLD2!BW$4,'[1]INTERNAL PARAMETERS-1'!$B$5:$J$44,5,FALSE))*VLOOKUP(SBYLD2!BW$4,'[1]INTERNAL PARAMETERS-1'!$B$5:$J$44,8,FALSE)*VLOOKUP(SBYLD2!BW$4,'[1]INTERNAL PARAMETERS-1'!$B$5:$J$44,3,FALSE)</f>
        <v>0</v>
      </c>
      <c r="BX195" s="44">
        <f>SBYLD1!BX195*VLOOKUP(SBYLD2!BX$4,'[1]INTERNAL PARAMETERS-1'!$B$5:$J$44,5,FALSE)*VLOOKUP(SBYLD2!BX$4,'[1]INTERNAL PARAMETERS-1'!$B$5:$J$44,6,FALSE)*VLOOKUP(SBYLD2!BX$4,'[1]INTERNAL PARAMETERS-1'!$B$5:$J$44,3,FALSE) + SBYLD1!BX195*(1-VLOOKUP(SBYLD2!BX$4,'[1]INTERNAL PARAMETERS-1'!$B$5:$J$44,5,FALSE))*VLOOKUP(SBYLD2!BX$4,'[1]INTERNAL PARAMETERS-1'!$B$5:$J$44,8,FALSE)*VLOOKUP(SBYLD2!BX$4,'[1]INTERNAL PARAMETERS-1'!$B$5:$J$44,3,FALSE)</f>
        <v>0</v>
      </c>
      <c r="BY195" s="44">
        <f>SBYLD1!BY195*VLOOKUP(SBYLD2!BY$4,'[1]INTERNAL PARAMETERS-1'!$B$5:$J$44,5,FALSE)*VLOOKUP(SBYLD2!BY$4,'[1]INTERNAL PARAMETERS-1'!$B$5:$J$44,6,FALSE)*VLOOKUP(SBYLD2!BY$4,'[1]INTERNAL PARAMETERS-1'!$B$5:$J$44,3,FALSE) + SBYLD1!BY195*(1-VLOOKUP(SBYLD2!BY$4,'[1]INTERNAL PARAMETERS-1'!$B$5:$J$44,5,FALSE))*VLOOKUP(SBYLD2!BY$4,'[1]INTERNAL PARAMETERS-1'!$B$5:$J$44,8,FALSE)*VLOOKUP(SBYLD2!BY$4,'[1]INTERNAL PARAMETERS-1'!$B$5:$J$44,3,FALSE)</f>
        <v>0</v>
      </c>
      <c r="BZ195" s="44">
        <f>SBYLD1!BZ195*VLOOKUP(SBYLD2!BZ$4,'[1]INTERNAL PARAMETERS-1'!$B$5:$J$44,5,FALSE)*VLOOKUP(SBYLD2!BZ$4,'[1]INTERNAL PARAMETERS-1'!$B$5:$J$44,6,FALSE)*VLOOKUP(SBYLD2!BZ$4,'[1]INTERNAL PARAMETERS-1'!$B$5:$J$44,3,FALSE) + SBYLD1!BZ195*(1-VLOOKUP(SBYLD2!BZ$4,'[1]INTERNAL PARAMETERS-1'!$B$5:$J$44,5,FALSE))*VLOOKUP(SBYLD2!BZ$4,'[1]INTERNAL PARAMETERS-1'!$B$5:$J$44,8,FALSE)*VLOOKUP(SBYLD2!BZ$4,'[1]INTERNAL PARAMETERS-1'!$B$5:$J$44,3,FALSE)</f>
        <v>0</v>
      </c>
      <c r="CA195" s="44">
        <f>SBYLD1!CA195*VLOOKUP(SBYLD2!CA$4,'[1]INTERNAL PARAMETERS-1'!$B$5:$J$44,5,FALSE)*VLOOKUP(SBYLD2!CA$4,'[1]INTERNAL PARAMETERS-1'!$B$5:$J$44,6,FALSE)*VLOOKUP(SBYLD2!CA$4,'[1]INTERNAL PARAMETERS-1'!$B$5:$J$44,3,FALSE) + SBYLD1!CA195*(1-VLOOKUP(SBYLD2!CA$4,'[1]INTERNAL PARAMETERS-1'!$B$5:$J$44,5,FALSE))*VLOOKUP(SBYLD2!CA$4,'[1]INTERNAL PARAMETERS-1'!$B$5:$J$44,8,FALSE)*VLOOKUP(SBYLD2!CA$4,'[1]INTERNAL PARAMETERS-1'!$B$5:$J$44,3,FALSE)</f>
        <v>0</v>
      </c>
      <c r="CB195" s="44">
        <f>SBYLD1!CB195*VLOOKUP(SBYLD2!CB$4,'[1]INTERNAL PARAMETERS-1'!$B$5:$J$44,5,FALSE)*VLOOKUP(SBYLD2!CB$4,'[1]INTERNAL PARAMETERS-1'!$B$5:$J$44,6,FALSE)*VLOOKUP(SBYLD2!CB$4,'[1]INTERNAL PARAMETERS-1'!$B$5:$J$44,3,FALSE) + SBYLD1!CB195*(1-VLOOKUP(SBYLD2!CB$4,'[1]INTERNAL PARAMETERS-1'!$B$5:$J$44,5,FALSE))*VLOOKUP(SBYLD2!CB$4,'[1]INTERNAL PARAMETERS-1'!$B$5:$J$44,8,FALSE)*VLOOKUP(SBYLD2!CB$4,'[1]INTERNAL PARAMETERS-1'!$B$5:$J$44,3,FALSE)</f>
        <v>0</v>
      </c>
      <c r="CC195" s="44">
        <f>SBYLD1!CC195*VLOOKUP(SBYLD2!CC$4,'[1]INTERNAL PARAMETERS-1'!$B$5:$J$44,5,FALSE)*VLOOKUP(SBYLD2!CC$4,'[1]INTERNAL PARAMETERS-1'!$B$5:$J$44,6,FALSE)*VLOOKUP(SBYLD2!CC$4,'[1]INTERNAL PARAMETERS-1'!$B$5:$J$44,3,FALSE) + SBYLD1!CC195*(1-VLOOKUP(SBYLD2!CC$4,'[1]INTERNAL PARAMETERS-1'!$B$5:$J$44,5,FALSE))*VLOOKUP(SBYLD2!CC$4,'[1]INTERNAL PARAMETERS-1'!$B$5:$J$44,8,FALSE)*VLOOKUP(SBYLD2!CC$4,'[1]INTERNAL PARAMETERS-1'!$B$5:$J$44,3,FALSE)</f>
        <v>0</v>
      </c>
      <c r="CD195" s="44">
        <f>SBYLD1!CD195*VLOOKUP(SBYLD2!CD$4,'[1]INTERNAL PARAMETERS-1'!$B$5:$J$44,5,FALSE)*VLOOKUP(SBYLD2!CD$4,'[1]INTERNAL PARAMETERS-1'!$B$5:$J$44,6,FALSE)*VLOOKUP(SBYLD2!CD$4,'[1]INTERNAL PARAMETERS-1'!$B$5:$J$44,3,FALSE) + SBYLD1!CD195*(1-VLOOKUP(SBYLD2!CD$4,'[1]INTERNAL PARAMETERS-1'!$B$5:$J$44,5,FALSE))*VLOOKUP(SBYLD2!CD$4,'[1]INTERNAL PARAMETERS-1'!$B$5:$J$44,8,FALSE)*VLOOKUP(SBYLD2!CD$4,'[1]INTERNAL PARAMETERS-1'!$B$5:$J$44,3,FALSE)</f>
        <v>0</v>
      </c>
      <c r="CE195" s="44">
        <f>SBYLD1!CE195*VLOOKUP(SBYLD2!CE$4,'[1]INTERNAL PARAMETERS-1'!$B$5:$J$44,5,FALSE)*VLOOKUP(SBYLD2!CE$4,'[1]INTERNAL PARAMETERS-1'!$B$5:$J$44,6,FALSE)*VLOOKUP(SBYLD2!CE$4,'[1]INTERNAL PARAMETERS-1'!$B$5:$J$44,3,FALSE) + SBYLD1!CE195*(1-VLOOKUP(SBYLD2!CE$4,'[1]INTERNAL PARAMETERS-1'!$B$5:$J$44,5,FALSE))*VLOOKUP(SBYLD2!CE$4,'[1]INTERNAL PARAMETERS-1'!$B$5:$J$44,8,FALSE)*VLOOKUP(SBYLD2!CE$4,'[1]INTERNAL PARAMETERS-1'!$B$5:$J$44,3,FALSE)</f>
        <v>0</v>
      </c>
      <c r="CF195" s="44">
        <f>SBYLD1!CF195*VLOOKUP(SBYLD2!CF$4,'[1]INTERNAL PARAMETERS-1'!$B$5:$J$44,5,FALSE)*VLOOKUP(SBYLD2!CF$4,'[1]INTERNAL PARAMETERS-1'!$B$5:$J$44,6,FALSE)*VLOOKUP(SBYLD2!CF$4,'[1]INTERNAL PARAMETERS-1'!$B$5:$J$44,3,FALSE) + SBYLD1!CF195*(1-VLOOKUP(SBYLD2!CF$4,'[1]INTERNAL PARAMETERS-1'!$B$5:$J$44,5,FALSE))*VLOOKUP(SBYLD2!CF$4,'[1]INTERNAL PARAMETERS-1'!$B$5:$J$44,8,FALSE)*VLOOKUP(SBYLD2!CF$4,'[1]INTERNAL PARAMETERS-1'!$B$5:$J$44,3,FALSE)</f>
        <v>0</v>
      </c>
      <c r="CG195" s="44">
        <f>SBYLD1!CG195*VLOOKUP(SBYLD2!CG$4,'[1]INTERNAL PARAMETERS-1'!$B$5:$J$44,5,FALSE)*VLOOKUP(SBYLD2!CG$4,'[1]INTERNAL PARAMETERS-1'!$B$5:$J$44,6,FALSE)*VLOOKUP(SBYLD2!CG$4,'[1]INTERNAL PARAMETERS-1'!$B$5:$J$44,3,FALSE) + SBYLD1!CG195*(1-VLOOKUP(SBYLD2!CG$4,'[1]INTERNAL PARAMETERS-1'!$B$5:$J$44,5,FALSE))*VLOOKUP(SBYLD2!CG$4,'[1]INTERNAL PARAMETERS-1'!$B$5:$J$44,8,FALSE)*VLOOKUP(SBYLD2!CG$4,'[1]INTERNAL PARAMETERS-1'!$B$5:$J$44,3,FALSE)</f>
        <v>0</v>
      </c>
      <c r="CH195" s="43">
        <f>SBYLD1!CH195*VLOOKUP(SBYLD2!CH$4,'[1]INTERNAL PARAMETERS-1'!$B$5:$J$44,5,FALSE)*VLOOKUP(SBYLD2!CH$4,'[1]INTERNAL PARAMETERS-1'!$B$5:$J$44,6,FALSE)*VLOOKUP(SBYLD2!CH$4,'[1]INTERNAL PARAMETERS-1'!$B$5:$J$44,3,FALSE) + SBYLD1!CH195*(1-VLOOKUP(SBYLD2!CH$4,'[1]INTERNAL PARAMETERS-1'!$B$5:$J$44,5,FALSE))*VLOOKUP(SBYLD2!CH$4,'[1]INTERNAL PARAMETERS-1'!$B$5:$J$44,8,FALSE)*VLOOKUP(SBYLD2!CH$4,'[1]INTERNAL PARAMETERS-1'!$B$5:$J$44,3,FALSE)</f>
        <v>0</v>
      </c>
      <c r="CJ195" s="45">
        <f t="shared" si="4"/>
        <v>0</v>
      </c>
      <c r="CK195" s="43">
        <f t="shared" si="5"/>
        <v>0</v>
      </c>
    </row>
    <row r="196" spans="2:89">
      <c r="B196" s="58" t="s">
        <v>7</v>
      </c>
      <c r="C196" s="57" t="s">
        <v>59</v>
      </c>
      <c r="D196" s="57" t="s">
        <v>47</v>
      </c>
      <c r="E196" s="128">
        <f>SB!S196</f>
        <v>0</v>
      </c>
      <c r="F196" s="59">
        <f>'[1]INTERNAL PARAMETERS-1'!M16</f>
        <v>30.094999999999999</v>
      </c>
      <c r="G196" s="45">
        <f>SBYLD1!G196*VLOOKUP(SBYLD2!G$4,'[1]INTERNAL PARAMETERS-1'!$B$5:$J$44,5,FALSE)*VLOOKUP(SBYLD2!G$4,'[1]INTERNAL PARAMETERS-1'!$B$5:$J$44,7,FALSE)*SBYLD2!$F196 + SBYLD1!G196*(1-VLOOKUP(SBYLD2!G$4,'[1]INTERNAL PARAMETERS-1'!$B$5:$J$44,5,FALSE))*VLOOKUP(SBYLD2!G$4,'[1]INTERNAL PARAMETERS-1'!$B$5:$J$44,9,FALSE)*SBYLD2!$F196</f>
        <v>0</v>
      </c>
      <c r="H196" s="44">
        <f>SBYLD1!H196*VLOOKUP(SBYLD2!H$4,'[1]INTERNAL PARAMETERS-1'!$B$5:$J$44,5,FALSE)*VLOOKUP(SBYLD2!H$4,'[1]INTERNAL PARAMETERS-1'!$B$5:$J$44,7,FALSE)*SBYLD2!$F196 + SBYLD1!H196*(1-VLOOKUP(SBYLD2!H$4,'[1]INTERNAL PARAMETERS-1'!$B$5:$J$44,5,FALSE))*VLOOKUP(SBYLD2!H$4,'[1]INTERNAL PARAMETERS-1'!$B$5:$J$44,9,FALSE)*SBYLD2!$F196</f>
        <v>0</v>
      </c>
      <c r="I196" s="44">
        <f>SBYLD1!I196*VLOOKUP(SBYLD2!I$4,'[1]INTERNAL PARAMETERS-1'!$B$5:$J$44,5,FALSE)*VLOOKUP(SBYLD2!I$4,'[1]INTERNAL PARAMETERS-1'!$B$5:$J$44,7,FALSE)*SBYLD2!$F196 + SBYLD1!I196*(1-VLOOKUP(SBYLD2!I$4,'[1]INTERNAL PARAMETERS-1'!$B$5:$J$44,5,FALSE))*VLOOKUP(SBYLD2!I$4,'[1]INTERNAL PARAMETERS-1'!$B$5:$J$44,9,FALSE)*SBYLD2!$F196</f>
        <v>0</v>
      </c>
      <c r="J196" s="44">
        <f>SBYLD1!J196*VLOOKUP(SBYLD2!J$4,'[1]INTERNAL PARAMETERS-1'!$B$5:$J$44,5,FALSE)*VLOOKUP(SBYLD2!J$4,'[1]INTERNAL PARAMETERS-1'!$B$5:$J$44,7,FALSE)*SBYLD2!$F196 + SBYLD1!J196*(1-VLOOKUP(SBYLD2!J$4,'[1]INTERNAL PARAMETERS-1'!$B$5:$J$44,5,FALSE))*VLOOKUP(SBYLD2!J$4,'[1]INTERNAL PARAMETERS-1'!$B$5:$J$44,9,FALSE)*SBYLD2!$F196</f>
        <v>0</v>
      </c>
      <c r="K196" s="44">
        <f>SBYLD1!K196*VLOOKUP(SBYLD2!K$4,'[1]INTERNAL PARAMETERS-1'!$B$5:$J$44,5,FALSE)*VLOOKUP(SBYLD2!K$4,'[1]INTERNAL PARAMETERS-1'!$B$5:$J$44,7,FALSE)*SBYLD2!$F196 + SBYLD1!K196*(1-VLOOKUP(SBYLD2!K$4,'[1]INTERNAL PARAMETERS-1'!$B$5:$J$44,5,FALSE))*VLOOKUP(SBYLD2!K$4,'[1]INTERNAL PARAMETERS-1'!$B$5:$J$44,9,FALSE)*SBYLD2!$F196</f>
        <v>0</v>
      </c>
      <c r="L196" s="44">
        <f>SBYLD1!L196*VLOOKUP(SBYLD2!L$4,'[1]INTERNAL PARAMETERS-1'!$B$5:$J$44,5,FALSE)*VLOOKUP(SBYLD2!L$4,'[1]INTERNAL PARAMETERS-1'!$B$5:$J$44,7,FALSE)*SBYLD2!$F196 + SBYLD1!L196*(1-VLOOKUP(SBYLD2!L$4,'[1]INTERNAL PARAMETERS-1'!$B$5:$J$44,5,FALSE))*VLOOKUP(SBYLD2!L$4,'[1]INTERNAL PARAMETERS-1'!$B$5:$J$44,9,FALSE)*SBYLD2!$F196</f>
        <v>0</v>
      </c>
      <c r="M196" s="44">
        <f>SBYLD1!M196*VLOOKUP(SBYLD2!M$4,'[1]INTERNAL PARAMETERS-1'!$B$5:$J$44,5,FALSE)*VLOOKUP(SBYLD2!M$4,'[1]INTERNAL PARAMETERS-1'!$B$5:$J$44,7,FALSE)*SBYLD2!$F196 + SBYLD1!M196*(1-VLOOKUP(SBYLD2!M$4,'[1]INTERNAL PARAMETERS-1'!$B$5:$J$44,5,FALSE))*VLOOKUP(SBYLD2!M$4,'[1]INTERNAL PARAMETERS-1'!$B$5:$J$44,9,FALSE)*SBYLD2!$F196</f>
        <v>0</v>
      </c>
      <c r="N196" s="44">
        <f>SBYLD1!N196*VLOOKUP(SBYLD2!N$4,'[1]INTERNAL PARAMETERS-1'!$B$5:$J$44,5,FALSE)*VLOOKUP(SBYLD2!N$4,'[1]INTERNAL PARAMETERS-1'!$B$5:$J$44,7,FALSE)*SBYLD2!$F196 + SBYLD1!N196*(1-VLOOKUP(SBYLD2!N$4,'[1]INTERNAL PARAMETERS-1'!$B$5:$J$44,5,FALSE))*VLOOKUP(SBYLD2!N$4,'[1]INTERNAL PARAMETERS-1'!$B$5:$J$44,9,FALSE)*SBYLD2!$F196</f>
        <v>0</v>
      </c>
      <c r="O196" s="44">
        <f>SBYLD1!O196*VLOOKUP(SBYLD2!O$4,'[1]INTERNAL PARAMETERS-1'!$B$5:$J$44,5,FALSE)*VLOOKUP(SBYLD2!O$4,'[1]INTERNAL PARAMETERS-1'!$B$5:$J$44,7,FALSE)*SBYLD2!$F196 + SBYLD1!O196*(1-VLOOKUP(SBYLD2!O$4,'[1]INTERNAL PARAMETERS-1'!$B$5:$J$44,5,FALSE))*VLOOKUP(SBYLD2!O$4,'[1]INTERNAL PARAMETERS-1'!$B$5:$J$44,9,FALSE)*SBYLD2!$F196</f>
        <v>0</v>
      </c>
      <c r="P196" s="44">
        <f>SBYLD1!P196*VLOOKUP(SBYLD2!P$4,'[1]INTERNAL PARAMETERS-1'!$B$5:$J$44,5,FALSE)*VLOOKUP(SBYLD2!P$4,'[1]INTERNAL PARAMETERS-1'!$B$5:$J$44,7,FALSE)*SBYLD2!$F196 + SBYLD1!P196*(1-VLOOKUP(SBYLD2!P$4,'[1]INTERNAL PARAMETERS-1'!$B$5:$J$44,5,FALSE))*VLOOKUP(SBYLD2!P$4,'[1]INTERNAL PARAMETERS-1'!$B$5:$J$44,9,FALSE)*SBYLD2!$F196</f>
        <v>0</v>
      </c>
      <c r="Q196" s="44">
        <f>SBYLD1!Q196*VLOOKUP(SBYLD2!Q$4,'[1]INTERNAL PARAMETERS-1'!$B$5:$J$44,5,FALSE)*VLOOKUP(SBYLD2!Q$4,'[1]INTERNAL PARAMETERS-1'!$B$5:$J$44,7,FALSE)*SBYLD2!$F196 + SBYLD1!Q196*(1-VLOOKUP(SBYLD2!Q$4,'[1]INTERNAL PARAMETERS-1'!$B$5:$J$44,5,FALSE))*VLOOKUP(SBYLD2!Q$4,'[1]INTERNAL PARAMETERS-1'!$B$5:$J$44,9,FALSE)*SBYLD2!$F196</f>
        <v>0</v>
      </c>
      <c r="R196" s="44">
        <f>SBYLD1!R196*VLOOKUP(SBYLD2!R$4,'[1]INTERNAL PARAMETERS-1'!$B$5:$J$44,5,FALSE)*VLOOKUP(SBYLD2!R$4,'[1]INTERNAL PARAMETERS-1'!$B$5:$J$44,7,FALSE)*SBYLD2!$F196 + SBYLD1!R196*(1-VLOOKUP(SBYLD2!R$4,'[1]INTERNAL PARAMETERS-1'!$B$5:$J$44,5,FALSE))*VLOOKUP(SBYLD2!R$4,'[1]INTERNAL PARAMETERS-1'!$B$5:$J$44,9,FALSE)*SBYLD2!$F196</f>
        <v>0</v>
      </c>
      <c r="S196" s="44">
        <f>SBYLD1!S196*VLOOKUP(SBYLD2!S$4,'[1]INTERNAL PARAMETERS-1'!$B$5:$J$44,5,FALSE)*VLOOKUP(SBYLD2!S$4,'[1]INTERNAL PARAMETERS-1'!$B$5:$J$44,7,FALSE)*SBYLD2!$F196 + SBYLD1!S196*(1-VLOOKUP(SBYLD2!S$4,'[1]INTERNAL PARAMETERS-1'!$B$5:$J$44,5,FALSE))*VLOOKUP(SBYLD2!S$4,'[1]INTERNAL PARAMETERS-1'!$B$5:$J$44,9,FALSE)*SBYLD2!$F196</f>
        <v>0</v>
      </c>
      <c r="T196" s="44">
        <f>SBYLD1!T196*VLOOKUP(SBYLD2!T$4,'[1]INTERNAL PARAMETERS-1'!$B$5:$J$44,5,FALSE)*VLOOKUP(SBYLD2!T$4,'[1]INTERNAL PARAMETERS-1'!$B$5:$J$44,7,FALSE)*SBYLD2!$F196 + SBYLD1!T196*(1-VLOOKUP(SBYLD2!T$4,'[1]INTERNAL PARAMETERS-1'!$B$5:$J$44,5,FALSE))*VLOOKUP(SBYLD2!T$4,'[1]INTERNAL PARAMETERS-1'!$B$5:$J$44,9,FALSE)*SBYLD2!$F196</f>
        <v>0</v>
      </c>
      <c r="U196" s="44">
        <f>SBYLD1!U196*VLOOKUP(SBYLD2!U$4,'[1]INTERNAL PARAMETERS-1'!$B$5:$J$44,5,FALSE)*VLOOKUP(SBYLD2!U$4,'[1]INTERNAL PARAMETERS-1'!$B$5:$J$44,7,FALSE)*SBYLD2!$F196 + SBYLD1!U196*(1-VLOOKUP(SBYLD2!U$4,'[1]INTERNAL PARAMETERS-1'!$B$5:$J$44,5,FALSE))*VLOOKUP(SBYLD2!U$4,'[1]INTERNAL PARAMETERS-1'!$B$5:$J$44,9,FALSE)*SBYLD2!$F196</f>
        <v>0</v>
      </c>
      <c r="V196" s="44">
        <f>SBYLD1!V196*VLOOKUP(SBYLD2!V$4,'[1]INTERNAL PARAMETERS-1'!$B$5:$J$44,5,FALSE)*VLOOKUP(SBYLD2!V$4,'[1]INTERNAL PARAMETERS-1'!$B$5:$J$44,7,FALSE)*SBYLD2!$F196 + SBYLD1!V196*(1-VLOOKUP(SBYLD2!V$4,'[1]INTERNAL PARAMETERS-1'!$B$5:$J$44,5,FALSE))*VLOOKUP(SBYLD2!V$4,'[1]INTERNAL PARAMETERS-1'!$B$5:$J$44,9,FALSE)*SBYLD2!$F196</f>
        <v>0</v>
      </c>
      <c r="W196" s="44">
        <f>SBYLD1!W196*VLOOKUP(SBYLD2!W$4,'[1]INTERNAL PARAMETERS-1'!$B$5:$J$44,5,FALSE)*VLOOKUP(SBYLD2!W$4,'[1]INTERNAL PARAMETERS-1'!$B$5:$J$44,7,FALSE)*SBYLD2!$F196 + SBYLD1!W196*(1-VLOOKUP(SBYLD2!W$4,'[1]INTERNAL PARAMETERS-1'!$B$5:$J$44,5,FALSE))*VLOOKUP(SBYLD2!W$4,'[1]INTERNAL PARAMETERS-1'!$B$5:$J$44,9,FALSE)*SBYLD2!$F196</f>
        <v>0</v>
      </c>
      <c r="X196" s="44">
        <f>SBYLD1!X196*VLOOKUP(SBYLD2!X$4,'[1]INTERNAL PARAMETERS-1'!$B$5:$J$44,5,FALSE)*VLOOKUP(SBYLD2!X$4,'[1]INTERNAL PARAMETERS-1'!$B$5:$J$44,7,FALSE)*SBYLD2!$F196 + SBYLD1!X196*(1-VLOOKUP(SBYLD2!X$4,'[1]INTERNAL PARAMETERS-1'!$B$5:$J$44,5,FALSE))*VLOOKUP(SBYLD2!X$4,'[1]INTERNAL PARAMETERS-1'!$B$5:$J$44,9,FALSE)*SBYLD2!$F196</f>
        <v>0</v>
      </c>
      <c r="Y196" s="44">
        <f>SBYLD1!Y196*VLOOKUP(SBYLD2!Y$4,'[1]INTERNAL PARAMETERS-1'!$B$5:$J$44,5,FALSE)*VLOOKUP(SBYLD2!Y$4,'[1]INTERNAL PARAMETERS-1'!$B$5:$J$44,7,FALSE)*SBYLD2!$F196 + SBYLD1!Y196*(1-VLOOKUP(SBYLD2!Y$4,'[1]INTERNAL PARAMETERS-1'!$B$5:$J$44,5,FALSE))*VLOOKUP(SBYLD2!Y$4,'[1]INTERNAL PARAMETERS-1'!$B$5:$J$44,9,FALSE)*SBYLD2!$F196</f>
        <v>0</v>
      </c>
      <c r="Z196" s="44">
        <f>SBYLD1!Z196*VLOOKUP(SBYLD2!Z$4,'[1]INTERNAL PARAMETERS-1'!$B$5:$J$44,5,FALSE)*VLOOKUP(SBYLD2!Z$4,'[1]INTERNAL PARAMETERS-1'!$B$5:$J$44,7,FALSE)*SBYLD2!$F196 + SBYLD1!Z196*(1-VLOOKUP(SBYLD2!Z$4,'[1]INTERNAL PARAMETERS-1'!$B$5:$J$44,5,FALSE))*VLOOKUP(SBYLD2!Z$4,'[1]INTERNAL PARAMETERS-1'!$B$5:$J$44,9,FALSE)*SBYLD2!$F196</f>
        <v>0</v>
      </c>
      <c r="AA196" s="44">
        <f>SBYLD1!AA196*VLOOKUP(SBYLD2!AA$4,'[1]INTERNAL PARAMETERS-1'!$B$5:$J$44,5,FALSE)*VLOOKUP(SBYLD2!AA$4,'[1]INTERNAL PARAMETERS-1'!$B$5:$J$44,7,FALSE)*SBYLD2!$F196 + SBYLD1!AA196*(1-VLOOKUP(SBYLD2!AA$4,'[1]INTERNAL PARAMETERS-1'!$B$5:$J$44,5,FALSE))*VLOOKUP(SBYLD2!AA$4,'[1]INTERNAL PARAMETERS-1'!$B$5:$J$44,9,FALSE)*SBYLD2!$F196</f>
        <v>0</v>
      </c>
      <c r="AB196" s="44">
        <f>SBYLD1!AB196*VLOOKUP(SBYLD2!AB$4,'[1]INTERNAL PARAMETERS-1'!$B$5:$J$44,5,FALSE)*VLOOKUP(SBYLD2!AB$4,'[1]INTERNAL PARAMETERS-1'!$B$5:$J$44,7,FALSE)*SBYLD2!$F196 + SBYLD1!AB196*(1-VLOOKUP(SBYLD2!AB$4,'[1]INTERNAL PARAMETERS-1'!$B$5:$J$44,5,FALSE))*VLOOKUP(SBYLD2!AB$4,'[1]INTERNAL PARAMETERS-1'!$B$5:$J$44,9,FALSE)*SBYLD2!$F196</f>
        <v>0</v>
      </c>
      <c r="AC196" s="44">
        <f>SBYLD1!AC196*VLOOKUP(SBYLD2!AC$4,'[1]INTERNAL PARAMETERS-1'!$B$5:$J$44,5,FALSE)*VLOOKUP(SBYLD2!AC$4,'[1]INTERNAL PARAMETERS-1'!$B$5:$J$44,7,FALSE)*SBYLD2!$F196 + SBYLD1!AC196*(1-VLOOKUP(SBYLD2!AC$4,'[1]INTERNAL PARAMETERS-1'!$B$5:$J$44,5,FALSE))*VLOOKUP(SBYLD2!AC$4,'[1]INTERNAL PARAMETERS-1'!$B$5:$J$44,9,FALSE)*SBYLD2!$F196</f>
        <v>0</v>
      </c>
      <c r="AD196" s="44">
        <f>SBYLD1!AD196*VLOOKUP(SBYLD2!AD$4,'[1]INTERNAL PARAMETERS-1'!$B$5:$J$44,5,FALSE)*VLOOKUP(SBYLD2!AD$4,'[1]INTERNAL PARAMETERS-1'!$B$5:$J$44,7,FALSE)*SBYLD2!$F196 + SBYLD1!AD196*(1-VLOOKUP(SBYLD2!AD$4,'[1]INTERNAL PARAMETERS-1'!$B$5:$J$44,5,FALSE))*VLOOKUP(SBYLD2!AD$4,'[1]INTERNAL PARAMETERS-1'!$B$5:$J$44,9,FALSE)*SBYLD2!$F196</f>
        <v>0</v>
      </c>
      <c r="AE196" s="44">
        <f>SBYLD1!AE196*VLOOKUP(SBYLD2!AE$4,'[1]INTERNAL PARAMETERS-1'!$B$5:$J$44,5,FALSE)*VLOOKUP(SBYLD2!AE$4,'[1]INTERNAL PARAMETERS-1'!$B$5:$J$44,7,FALSE)*SBYLD2!$F196 + SBYLD1!AE196*(1-VLOOKUP(SBYLD2!AE$4,'[1]INTERNAL PARAMETERS-1'!$B$5:$J$44,5,FALSE))*VLOOKUP(SBYLD2!AE$4,'[1]INTERNAL PARAMETERS-1'!$B$5:$J$44,9,FALSE)*SBYLD2!$F196</f>
        <v>0</v>
      </c>
      <c r="AF196" s="44">
        <f>SBYLD1!AF196*VLOOKUP(SBYLD2!AF$4,'[1]INTERNAL PARAMETERS-1'!$B$5:$J$44,5,FALSE)*VLOOKUP(SBYLD2!AF$4,'[1]INTERNAL PARAMETERS-1'!$B$5:$J$44,7,FALSE)*SBYLD2!$F196 + SBYLD1!AF196*(1-VLOOKUP(SBYLD2!AF$4,'[1]INTERNAL PARAMETERS-1'!$B$5:$J$44,5,FALSE))*VLOOKUP(SBYLD2!AF$4,'[1]INTERNAL PARAMETERS-1'!$B$5:$J$44,9,FALSE)*SBYLD2!$F196</f>
        <v>0</v>
      </c>
      <c r="AG196" s="44">
        <f>SBYLD1!AG196*VLOOKUP(SBYLD2!AG$4,'[1]INTERNAL PARAMETERS-1'!$B$5:$J$44,5,FALSE)*VLOOKUP(SBYLD2!AG$4,'[1]INTERNAL PARAMETERS-1'!$B$5:$J$44,7,FALSE)*SBYLD2!$F196 + SBYLD1!AG196*(1-VLOOKUP(SBYLD2!AG$4,'[1]INTERNAL PARAMETERS-1'!$B$5:$J$44,5,FALSE))*VLOOKUP(SBYLD2!AG$4,'[1]INTERNAL PARAMETERS-1'!$B$5:$J$44,9,FALSE)*SBYLD2!$F196</f>
        <v>0</v>
      </c>
      <c r="AH196" s="44">
        <f>SBYLD1!AH196*VLOOKUP(SBYLD2!AH$4,'[1]INTERNAL PARAMETERS-1'!$B$5:$J$44,5,FALSE)*VLOOKUP(SBYLD2!AH$4,'[1]INTERNAL PARAMETERS-1'!$B$5:$J$44,7,FALSE)*SBYLD2!$F196 + SBYLD1!AH196*(1-VLOOKUP(SBYLD2!AH$4,'[1]INTERNAL PARAMETERS-1'!$B$5:$J$44,5,FALSE))*VLOOKUP(SBYLD2!AH$4,'[1]INTERNAL PARAMETERS-1'!$B$5:$J$44,9,FALSE)*SBYLD2!$F196</f>
        <v>0</v>
      </c>
      <c r="AI196" s="44">
        <f>SBYLD1!AI196*VLOOKUP(SBYLD2!AI$4,'[1]INTERNAL PARAMETERS-1'!$B$5:$J$44,5,FALSE)*VLOOKUP(SBYLD2!AI$4,'[1]INTERNAL PARAMETERS-1'!$B$5:$J$44,7,FALSE)*SBYLD2!$F196 + SBYLD1!AI196*(1-VLOOKUP(SBYLD2!AI$4,'[1]INTERNAL PARAMETERS-1'!$B$5:$J$44,5,FALSE))*VLOOKUP(SBYLD2!AI$4,'[1]INTERNAL PARAMETERS-1'!$B$5:$J$44,9,FALSE)*SBYLD2!$F196</f>
        <v>0</v>
      </c>
      <c r="AJ196" s="44">
        <f>SBYLD1!AJ196*VLOOKUP(SBYLD2!AJ$4,'[1]INTERNAL PARAMETERS-1'!$B$5:$J$44,5,FALSE)*VLOOKUP(SBYLD2!AJ$4,'[1]INTERNAL PARAMETERS-1'!$B$5:$J$44,7,FALSE)*SBYLD2!$F196 + SBYLD1!AJ196*(1-VLOOKUP(SBYLD2!AJ$4,'[1]INTERNAL PARAMETERS-1'!$B$5:$J$44,5,FALSE))*VLOOKUP(SBYLD2!AJ$4,'[1]INTERNAL PARAMETERS-1'!$B$5:$J$44,9,FALSE)*SBYLD2!$F196</f>
        <v>0</v>
      </c>
      <c r="AK196" s="44">
        <f>SBYLD1!AK196*VLOOKUP(SBYLD2!AK$4,'[1]INTERNAL PARAMETERS-1'!$B$5:$J$44,5,FALSE)*VLOOKUP(SBYLD2!AK$4,'[1]INTERNAL PARAMETERS-1'!$B$5:$J$44,7,FALSE)*SBYLD2!$F196 + SBYLD1!AK196*(1-VLOOKUP(SBYLD2!AK$4,'[1]INTERNAL PARAMETERS-1'!$B$5:$J$44,5,FALSE))*VLOOKUP(SBYLD2!AK$4,'[1]INTERNAL PARAMETERS-1'!$B$5:$J$44,9,FALSE)*SBYLD2!$F196</f>
        <v>0</v>
      </c>
      <c r="AL196" s="44">
        <f>SBYLD1!AL196*VLOOKUP(SBYLD2!AL$4,'[1]INTERNAL PARAMETERS-1'!$B$5:$J$44,5,FALSE)*VLOOKUP(SBYLD2!AL$4,'[1]INTERNAL PARAMETERS-1'!$B$5:$J$44,7,FALSE)*SBYLD2!$F196 + SBYLD1!AL196*(1-VLOOKUP(SBYLD2!AL$4,'[1]INTERNAL PARAMETERS-1'!$B$5:$J$44,5,FALSE))*VLOOKUP(SBYLD2!AL$4,'[1]INTERNAL PARAMETERS-1'!$B$5:$J$44,9,FALSE)*SBYLD2!$F196</f>
        <v>0</v>
      </c>
      <c r="AM196" s="44">
        <f>SBYLD1!AM196*VLOOKUP(SBYLD2!AM$4,'[1]INTERNAL PARAMETERS-1'!$B$5:$J$44,5,FALSE)*VLOOKUP(SBYLD2!AM$4,'[1]INTERNAL PARAMETERS-1'!$B$5:$J$44,7,FALSE)*SBYLD2!$F196 + SBYLD1!AM196*(1-VLOOKUP(SBYLD2!AM$4,'[1]INTERNAL PARAMETERS-1'!$B$5:$J$44,5,FALSE))*VLOOKUP(SBYLD2!AM$4,'[1]INTERNAL PARAMETERS-1'!$B$5:$J$44,9,FALSE)*SBYLD2!$F196</f>
        <v>0</v>
      </c>
      <c r="AN196" s="44">
        <f>SBYLD1!AN196*VLOOKUP(SBYLD2!AN$4,'[1]INTERNAL PARAMETERS-1'!$B$5:$J$44,5,FALSE)*VLOOKUP(SBYLD2!AN$4,'[1]INTERNAL PARAMETERS-1'!$B$5:$J$44,7,FALSE)*SBYLD2!$F196 + SBYLD1!AN196*(1-VLOOKUP(SBYLD2!AN$4,'[1]INTERNAL PARAMETERS-1'!$B$5:$J$44,5,FALSE))*VLOOKUP(SBYLD2!AN$4,'[1]INTERNAL PARAMETERS-1'!$B$5:$J$44,9,FALSE)*SBYLD2!$F196</f>
        <v>0</v>
      </c>
      <c r="AO196" s="44">
        <f>SBYLD1!AO196*VLOOKUP(SBYLD2!AO$4,'[1]INTERNAL PARAMETERS-1'!$B$5:$J$44,5,FALSE)*VLOOKUP(SBYLD2!AO$4,'[1]INTERNAL PARAMETERS-1'!$B$5:$J$44,7,FALSE)*SBYLD2!$F196 + SBYLD1!AO196*(1-VLOOKUP(SBYLD2!AO$4,'[1]INTERNAL PARAMETERS-1'!$B$5:$J$44,5,FALSE))*VLOOKUP(SBYLD2!AO$4,'[1]INTERNAL PARAMETERS-1'!$B$5:$J$44,9,FALSE)*SBYLD2!$F196</f>
        <v>0</v>
      </c>
      <c r="AP196" s="44">
        <f>SBYLD1!AP196*VLOOKUP(SBYLD2!AP$4,'[1]INTERNAL PARAMETERS-1'!$B$5:$J$44,5,FALSE)*VLOOKUP(SBYLD2!AP$4,'[1]INTERNAL PARAMETERS-1'!$B$5:$J$44,7,FALSE)*SBYLD2!$F196 + SBYLD1!AP196*(1-VLOOKUP(SBYLD2!AP$4,'[1]INTERNAL PARAMETERS-1'!$B$5:$J$44,5,FALSE))*VLOOKUP(SBYLD2!AP$4,'[1]INTERNAL PARAMETERS-1'!$B$5:$J$44,9,FALSE)*SBYLD2!$F196</f>
        <v>0</v>
      </c>
      <c r="AQ196" s="44">
        <f>SBYLD1!AQ196*VLOOKUP(SBYLD2!AQ$4,'[1]INTERNAL PARAMETERS-1'!$B$5:$J$44,5,FALSE)*VLOOKUP(SBYLD2!AQ$4,'[1]INTERNAL PARAMETERS-1'!$B$5:$J$44,7,FALSE)*SBYLD2!$F196 + SBYLD1!AQ196*(1-VLOOKUP(SBYLD2!AQ$4,'[1]INTERNAL PARAMETERS-1'!$B$5:$J$44,5,FALSE))*VLOOKUP(SBYLD2!AQ$4,'[1]INTERNAL PARAMETERS-1'!$B$5:$J$44,9,FALSE)*SBYLD2!$F196</f>
        <v>0</v>
      </c>
      <c r="AR196" s="44">
        <f>SBYLD1!AR196*VLOOKUP(SBYLD2!AR$4,'[1]INTERNAL PARAMETERS-1'!$B$5:$J$44,5,FALSE)*VLOOKUP(SBYLD2!AR$4,'[1]INTERNAL PARAMETERS-1'!$B$5:$J$44,7,FALSE)*SBYLD2!$F196 + SBYLD1!AR196*(1-VLOOKUP(SBYLD2!AR$4,'[1]INTERNAL PARAMETERS-1'!$B$5:$J$44,5,FALSE))*VLOOKUP(SBYLD2!AR$4,'[1]INTERNAL PARAMETERS-1'!$B$5:$J$44,9,FALSE)*SBYLD2!$F196</f>
        <v>0</v>
      </c>
      <c r="AS196" s="44">
        <f>SBYLD1!AS196*VLOOKUP(SBYLD2!AS$4,'[1]INTERNAL PARAMETERS-1'!$B$5:$J$44,5,FALSE)*VLOOKUP(SBYLD2!AS$4,'[1]INTERNAL PARAMETERS-1'!$B$5:$J$44,7,FALSE)*SBYLD2!$F196 + SBYLD1!AS196*(1-VLOOKUP(SBYLD2!AS$4,'[1]INTERNAL PARAMETERS-1'!$B$5:$J$44,5,FALSE))*VLOOKUP(SBYLD2!AS$4,'[1]INTERNAL PARAMETERS-1'!$B$5:$J$44,9,FALSE)*SBYLD2!$F196</f>
        <v>0</v>
      </c>
      <c r="AT196" s="43">
        <f>SBYLD1!AT196*VLOOKUP(SBYLD2!AT$4,'[1]INTERNAL PARAMETERS-1'!$B$5:$J$44,5,FALSE)*VLOOKUP(SBYLD2!AT$4,'[1]INTERNAL PARAMETERS-1'!$B$5:$J$44,7,FALSE)*SBYLD2!$F196 + SBYLD1!AT196*(1-VLOOKUP(SBYLD2!AT$4,'[1]INTERNAL PARAMETERS-1'!$B$5:$J$44,5,FALSE))*VLOOKUP(SBYLD2!AT$4,'[1]INTERNAL PARAMETERS-1'!$B$5:$J$44,9,FALSE)*SBYLD2!$F196</f>
        <v>0</v>
      </c>
      <c r="AU196" s="45">
        <f>SBYLD1!AU196*VLOOKUP(SBYLD2!AU$4,'[1]INTERNAL PARAMETERS-1'!$B$5:$J$44,5,FALSE)*VLOOKUP(SBYLD2!AU$4,'[1]INTERNAL PARAMETERS-1'!$B$5:$J$44,6,FALSE)*VLOOKUP(SBYLD2!AU$4,'[1]INTERNAL PARAMETERS-1'!$B$5:$J$44,3,FALSE) + SBYLD1!AU196*(1-VLOOKUP(SBYLD2!AU$4,'[1]INTERNAL PARAMETERS-1'!$B$5:$J$44,5,FALSE))*VLOOKUP(SBYLD2!AU$4,'[1]INTERNAL PARAMETERS-1'!$B$5:$J$44,8,FALSE)*VLOOKUP(SBYLD2!AU$4,'[1]INTERNAL PARAMETERS-1'!$B$5:$J$44,3,FALSE)</f>
        <v>0</v>
      </c>
      <c r="AV196" s="44">
        <f>SBYLD1!AV196*VLOOKUP(SBYLD2!AV$4,'[1]INTERNAL PARAMETERS-1'!$B$5:$J$44,5,FALSE)*VLOOKUP(SBYLD2!AV$4,'[1]INTERNAL PARAMETERS-1'!$B$5:$J$44,6,FALSE)*VLOOKUP(SBYLD2!AV$4,'[1]INTERNAL PARAMETERS-1'!$B$5:$J$44,3,FALSE) + SBYLD1!AV196*(1-VLOOKUP(SBYLD2!AV$4,'[1]INTERNAL PARAMETERS-1'!$B$5:$J$44,5,FALSE))*VLOOKUP(SBYLD2!AV$4,'[1]INTERNAL PARAMETERS-1'!$B$5:$J$44,8,FALSE)*VLOOKUP(SBYLD2!AV$4,'[1]INTERNAL PARAMETERS-1'!$B$5:$J$44,3,FALSE)</f>
        <v>0</v>
      </c>
      <c r="AW196" s="44">
        <f>SBYLD1!AW196*VLOOKUP(SBYLD2!AW$4,'[1]INTERNAL PARAMETERS-1'!$B$5:$J$44,5,FALSE)*VLOOKUP(SBYLD2!AW$4,'[1]INTERNAL PARAMETERS-1'!$B$5:$J$44,6,FALSE)*VLOOKUP(SBYLD2!AW$4,'[1]INTERNAL PARAMETERS-1'!$B$5:$J$44,3,FALSE) + SBYLD1!AW196*(1-VLOOKUP(SBYLD2!AW$4,'[1]INTERNAL PARAMETERS-1'!$B$5:$J$44,5,FALSE))*VLOOKUP(SBYLD2!AW$4,'[1]INTERNAL PARAMETERS-1'!$B$5:$J$44,8,FALSE)*VLOOKUP(SBYLD2!AW$4,'[1]INTERNAL PARAMETERS-1'!$B$5:$J$44,3,FALSE)</f>
        <v>0</v>
      </c>
      <c r="AX196" s="44">
        <f>SBYLD1!AX196*VLOOKUP(SBYLD2!AX$4,'[1]INTERNAL PARAMETERS-1'!$B$5:$J$44,5,FALSE)*VLOOKUP(SBYLD2!AX$4,'[1]INTERNAL PARAMETERS-1'!$B$5:$J$44,6,FALSE)*VLOOKUP(SBYLD2!AX$4,'[1]INTERNAL PARAMETERS-1'!$B$5:$J$44,3,FALSE) + SBYLD1!AX196*(1-VLOOKUP(SBYLD2!AX$4,'[1]INTERNAL PARAMETERS-1'!$B$5:$J$44,5,FALSE))*VLOOKUP(SBYLD2!AX$4,'[1]INTERNAL PARAMETERS-1'!$B$5:$J$44,8,FALSE)*VLOOKUP(SBYLD2!AX$4,'[1]INTERNAL PARAMETERS-1'!$B$5:$J$44,3,FALSE)</f>
        <v>0</v>
      </c>
      <c r="AY196" s="44">
        <f>SBYLD1!AY196*VLOOKUP(SBYLD2!AY$4,'[1]INTERNAL PARAMETERS-1'!$B$5:$J$44,5,FALSE)*VLOOKUP(SBYLD2!AY$4,'[1]INTERNAL PARAMETERS-1'!$B$5:$J$44,6,FALSE)*VLOOKUP(SBYLD2!AY$4,'[1]INTERNAL PARAMETERS-1'!$B$5:$J$44,3,FALSE) + SBYLD1!AY196*(1-VLOOKUP(SBYLD2!AY$4,'[1]INTERNAL PARAMETERS-1'!$B$5:$J$44,5,FALSE))*VLOOKUP(SBYLD2!AY$4,'[1]INTERNAL PARAMETERS-1'!$B$5:$J$44,8,FALSE)*VLOOKUP(SBYLD2!AY$4,'[1]INTERNAL PARAMETERS-1'!$B$5:$J$44,3,FALSE)</f>
        <v>0</v>
      </c>
      <c r="AZ196" s="44">
        <f>SBYLD1!AZ196*VLOOKUP(SBYLD2!AZ$4,'[1]INTERNAL PARAMETERS-1'!$B$5:$J$44,5,FALSE)*VLOOKUP(SBYLD2!AZ$4,'[1]INTERNAL PARAMETERS-1'!$B$5:$J$44,6,FALSE)*VLOOKUP(SBYLD2!AZ$4,'[1]INTERNAL PARAMETERS-1'!$B$5:$J$44,3,FALSE) + SBYLD1!AZ196*(1-VLOOKUP(SBYLD2!AZ$4,'[1]INTERNAL PARAMETERS-1'!$B$5:$J$44,5,FALSE))*VLOOKUP(SBYLD2!AZ$4,'[1]INTERNAL PARAMETERS-1'!$B$5:$J$44,8,FALSE)*VLOOKUP(SBYLD2!AZ$4,'[1]INTERNAL PARAMETERS-1'!$B$5:$J$44,3,FALSE)</f>
        <v>0</v>
      </c>
      <c r="BA196" s="44">
        <f>SBYLD1!BA196*VLOOKUP(SBYLD2!BA$4,'[1]INTERNAL PARAMETERS-1'!$B$5:$J$44,5,FALSE)*VLOOKUP(SBYLD2!BA$4,'[1]INTERNAL PARAMETERS-1'!$B$5:$J$44,6,FALSE)*VLOOKUP(SBYLD2!BA$4,'[1]INTERNAL PARAMETERS-1'!$B$5:$J$44,3,FALSE) + SBYLD1!BA196*(1-VLOOKUP(SBYLD2!BA$4,'[1]INTERNAL PARAMETERS-1'!$B$5:$J$44,5,FALSE))*VLOOKUP(SBYLD2!BA$4,'[1]INTERNAL PARAMETERS-1'!$B$5:$J$44,8,FALSE)*VLOOKUP(SBYLD2!BA$4,'[1]INTERNAL PARAMETERS-1'!$B$5:$J$44,3,FALSE)</f>
        <v>0</v>
      </c>
      <c r="BB196" s="44">
        <f>SBYLD1!BB196*VLOOKUP(SBYLD2!BB$4,'[1]INTERNAL PARAMETERS-1'!$B$5:$J$44,5,FALSE)*VLOOKUP(SBYLD2!BB$4,'[1]INTERNAL PARAMETERS-1'!$B$5:$J$44,6,FALSE)*VLOOKUP(SBYLD2!BB$4,'[1]INTERNAL PARAMETERS-1'!$B$5:$J$44,3,FALSE) + SBYLD1!BB196*(1-VLOOKUP(SBYLD2!BB$4,'[1]INTERNAL PARAMETERS-1'!$B$5:$J$44,5,FALSE))*VLOOKUP(SBYLD2!BB$4,'[1]INTERNAL PARAMETERS-1'!$B$5:$J$44,8,FALSE)*VLOOKUP(SBYLD2!BB$4,'[1]INTERNAL PARAMETERS-1'!$B$5:$J$44,3,FALSE)</f>
        <v>0</v>
      </c>
      <c r="BC196" s="44">
        <f>SBYLD1!BC196*VLOOKUP(SBYLD2!BC$4,'[1]INTERNAL PARAMETERS-1'!$B$5:$J$44,5,FALSE)*VLOOKUP(SBYLD2!BC$4,'[1]INTERNAL PARAMETERS-1'!$B$5:$J$44,6,FALSE)*VLOOKUP(SBYLD2!BC$4,'[1]INTERNAL PARAMETERS-1'!$B$5:$J$44,3,FALSE) + SBYLD1!BC196*(1-VLOOKUP(SBYLD2!BC$4,'[1]INTERNAL PARAMETERS-1'!$B$5:$J$44,5,FALSE))*VLOOKUP(SBYLD2!BC$4,'[1]INTERNAL PARAMETERS-1'!$B$5:$J$44,8,FALSE)*VLOOKUP(SBYLD2!BC$4,'[1]INTERNAL PARAMETERS-1'!$B$5:$J$44,3,FALSE)</f>
        <v>0</v>
      </c>
      <c r="BD196" s="44">
        <f>SBYLD1!BD196*VLOOKUP(SBYLD2!BD$4,'[1]INTERNAL PARAMETERS-1'!$B$5:$J$44,5,FALSE)*VLOOKUP(SBYLD2!BD$4,'[1]INTERNAL PARAMETERS-1'!$B$5:$J$44,6,FALSE)*VLOOKUP(SBYLD2!BD$4,'[1]INTERNAL PARAMETERS-1'!$B$5:$J$44,3,FALSE) + SBYLD1!BD196*(1-VLOOKUP(SBYLD2!BD$4,'[1]INTERNAL PARAMETERS-1'!$B$5:$J$44,5,FALSE))*VLOOKUP(SBYLD2!BD$4,'[1]INTERNAL PARAMETERS-1'!$B$5:$J$44,8,FALSE)*VLOOKUP(SBYLD2!BD$4,'[1]INTERNAL PARAMETERS-1'!$B$5:$J$44,3,FALSE)</f>
        <v>0</v>
      </c>
      <c r="BE196" s="44">
        <f>SBYLD1!BE196*VLOOKUP(SBYLD2!BE$4,'[1]INTERNAL PARAMETERS-1'!$B$5:$J$44,5,FALSE)*VLOOKUP(SBYLD2!BE$4,'[1]INTERNAL PARAMETERS-1'!$B$5:$J$44,6,FALSE)*VLOOKUP(SBYLD2!BE$4,'[1]INTERNAL PARAMETERS-1'!$B$5:$J$44,3,FALSE) + SBYLD1!BE196*(1-VLOOKUP(SBYLD2!BE$4,'[1]INTERNAL PARAMETERS-1'!$B$5:$J$44,5,FALSE))*VLOOKUP(SBYLD2!BE$4,'[1]INTERNAL PARAMETERS-1'!$B$5:$J$44,8,FALSE)*VLOOKUP(SBYLD2!BE$4,'[1]INTERNAL PARAMETERS-1'!$B$5:$J$44,3,FALSE)</f>
        <v>0</v>
      </c>
      <c r="BF196" s="44">
        <f>SBYLD1!BF196*VLOOKUP(SBYLD2!BF$4,'[1]INTERNAL PARAMETERS-1'!$B$5:$J$44,5,FALSE)*VLOOKUP(SBYLD2!BF$4,'[1]INTERNAL PARAMETERS-1'!$B$5:$J$44,6,FALSE)*VLOOKUP(SBYLD2!BF$4,'[1]INTERNAL PARAMETERS-1'!$B$5:$J$44,3,FALSE) + SBYLD1!BF196*(1-VLOOKUP(SBYLD2!BF$4,'[1]INTERNAL PARAMETERS-1'!$B$5:$J$44,5,FALSE))*VLOOKUP(SBYLD2!BF$4,'[1]INTERNAL PARAMETERS-1'!$B$5:$J$44,8,FALSE)*VLOOKUP(SBYLD2!BF$4,'[1]INTERNAL PARAMETERS-1'!$B$5:$J$44,3,FALSE)</f>
        <v>0</v>
      </c>
      <c r="BG196" s="44">
        <f>SBYLD1!BG196*VLOOKUP(SBYLD2!BG$4,'[1]INTERNAL PARAMETERS-1'!$B$5:$J$44,5,FALSE)*VLOOKUP(SBYLD2!BG$4,'[1]INTERNAL PARAMETERS-1'!$B$5:$J$44,6,FALSE)*VLOOKUP(SBYLD2!BG$4,'[1]INTERNAL PARAMETERS-1'!$B$5:$J$44,3,FALSE) + SBYLD1!BG196*(1-VLOOKUP(SBYLD2!BG$4,'[1]INTERNAL PARAMETERS-1'!$B$5:$J$44,5,FALSE))*VLOOKUP(SBYLD2!BG$4,'[1]INTERNAL PARAMETERS-1'!$B$5:$J$44,8,FALSE)*VLOOKUP(SBYLD2!BG$4,'[1]INTERNAL PARAMETERS-1'!$B$5:$J$44,3,FALSE)</f>
        <v>0</v>
      </c>
      <c r="BH196" s="44">
        <f>SBYLD1!BH196*VLOOKUP(SBYLD2!BH$4,'[1]INTERNAL PARAMETERS-1'!$B$5:$J$44,5,FALSE)*VLOOKUP(SBYLD2!BH$4,'[1]INTERNAL PARAMETERS-1'!$B$5:$J$44,6,FALSE)*VLOOKUP(SBYLD2!BH$4,'[1]INTERNAL PARAMETERS-1'!$B$5:$J$44,3,FALSE) + SBYLD1!BH196*(1-VLOOKUP(SBYLD2!BH$4,'[1]INTERNAL PARAMETERS-1'!$B$5:$J$44,5,FALSE))*VLOOKUP(SBYLD2!BH$4,'[1]INTERNAL PARAMETERS-1'!$B$5:$J$44,8,FALSE)*VLOOKUP(SBYLD2!BH$4,'[1]INTERNAL PARAMETERS-1'!$B$5:$J$44,3,FALSE)</f>
        <v>0</v>
      </c>
      <c r="BI196" s="44">
        <f>SBYLD1!BI196*VLOOKUP(SBYLD2!BI$4,'[1]INTERNAL PARAMETERS-1'!$B$5:$J$44,5,FALSE)*VLOOKUP(SBYLD2!BI$4,'[1]INTERNAL PARAMETERS-1'!$B$5:$J$44,6,FALSE)*VLOOKUP(SBYLD2!BI$4,'[1]INTERNAL PARAMETERS-1'!$B$5:$J$44,3,FALSE) + SBYLD1!BI196*(1-VLOOKUP(SBYLD2!BI$4,'[1]INTERNAL PARAMETERS-1'!$B$5:$J$44,5,FALSE))*VLOOKUP(SBYLD2!BI$4,'[1]INTERNAL PARAMETERS-1'!$B$5:$J$44,8,FALSE)*VLOOKUP(SBYLD2!BI$4,'[1]INTERNAL PARAMETERS-1'!$B$5:$J$44,3,FALSE)</f>
        <v>0</v>
      </c>
      <c r="BJ196" s="44">
        <f>SBYLD1!BJ196*VLOOKUP(SBYLD2!BJ$4,'[1]INTERNAL PARAMETERS-1'!$B$5:$J$44,5,FALSE)*VLOOKUP(SBYLD2!BJ$4,'[1]INTERNAL PARAMETERS-1'!$B$5:$J$44,6,FALSE)*VLOOKUP(SBYLD2!BJ$4,'[1]INTERNAL PARAMETERS-1'!$B$5:$J$44,3,FALSE) + SBYLD1!BJ196*(1-VLOOKUP(SBYLD2!BJ$4,'[1]INTERNAL PARAMETERS-1'!$B$5:$J$44,5,FALSE))*VLOOKUP(SBYLD2!BJ$4,'[1]INTERNAL PARAMETERS-1'!$B$5:$J$44,8,FALSE)*VLOOKUP(SBYLD2!BJ$4,'[1]INTERNAL PARAMETERS-1'!$B$5:$J$44,3,FALSE)</f>
        <v>0</v>
      </c>
      <c r="BK196" s="44">
        <f>SBYLD1!BK196*VLOOKUP(SBYLD2!BK$4,'[1]INTERNAL PARAMETERS-1'!$B$5:$J$44,5,FALSE)*VLOOKUP(SBYLD2!BK$4,'[1]INTERNAL PARAMETERS-1'!$B$5:$J$44,6,FALSE)*VLOOKUP(SBYLD2!BK$4,'[1]INTERNAL PARAMETERS-1'!$B$5:$J$44,3,FALSE) + SBYLD1!BK196*(1-VLOOKUP(SBYLD2!BK$4,'[1]INTERNAL PARAMETERS-1'!$B$5:$J$44,5,FALSE))*VLOOKUP(SBYLD2!BK$4,'[1]INTERNAL PARAMETERS-1'!$B$5:$J$44,8,FALSE)*VLOOKUP(SBYLD2!BK$4,'[1]INTERNAL PARAMETERS-1'!$B$5:$J$44,3,FALSE)</f>
        <v>0</v>
      </c>
      <c r="BL196" s="44">
        <f>SBYLD1!BL196*VLOOKUP(SBYLD2!BL$4,'[1]INTERNAL PARAMETERS-1'!$B$5:$J$44,5,FALSE)*VLOOKUP(SBYLD2!BL$4,'[1]INTERNAL PARAMETERS-1'!$B$5:$J$44,6,FALSE)*VLOOKUP(SBYLD2!BL$4,'[1]INTERNAL PARAMETERS-1'!$B$5:$J$44,3,FALSE) + SBYLD1!BL196*(1-VLOOKUP(SBYLD2!BL$4,'[1]INTERNAL PARAMETERS-1'!$B$5:$J$44,5,FALSE))*VLOOKUP(SBYLD2!BL$4,'[1]INTERNAL PARAMETERS-1'!$B$5:$J$44,8,FALSE)*VLOOKUP(SBYLD2!BL$4,'[1]INTERNAL PARAMETERS-1'!$B$5:$J$44,3,FALSE)</f>
        <v>0</v>
      </c>
      <c r="BM196" s="44">
        <f>SBYLD1!BM196*VLOOKUP(SBYLD2!BM$4,'[1]INTERNAL PARAMETERS-1'!$B$5:$J$44,5,FALSE)*VLOOKUP(SBYLD2!BM$4,'[1]INTERNAL PARAMETERS-1'!$B$5:$J$44,6,FALSE)*VLOOKUP(SBYLD2!BM$4,'[1]INTERNAL PARAMETERS-1'!$B$5:$J$44,3,FALSE) + SBYLD1!BM196*(1-VLOOKUP(SBYLD2!BM$4,'[1]INTERNAL PARAMETERS-1'!$B$5:$J$44,5,FALSE))*VLOOKUP(SBYLD2!BM$4,'[1]INTERNAL PARAMETERS-1'!$B$5:$J$44,8,FALSE)*VLOOKUP(SBYLD2!BM$4,'[1]INTERNAL PARAMETERS-1'!$B$5:$J$44,3,FALSE)</f>
        <v>0</v>
      </c>
      <c r="BN196" s="44">
        <f>SBYLD1!BN196*VLOOKUP(SBYLD2!BN$4,'[1]INTERNAL PARAMETERS-1'!$B$5:$J$44,5,FALSE)*VLOOKUP(SBYLD2!BN$4,'[1]INTERNAL PARAMETERS-1'!$B$5:$J$44,6,FALSE)*VLOOKUP(SBYLD2!BN$4,'[1]INTERNAL PARAMETERS-1'!$B$5:$J$44,3,FALSE) + SBYLD1!BN196*(1-VLOOKUP(SBYLD2!BN$4,'[1]INTERNAL PARAMETERS-1'!$B$5:$J$44,5,FALSE))*VLOOKUP(SBYLD2!BN$4,'[1]INTERNAL PARAMETERS-1'!$B$5:$J$44,8,FALSE)*VLOOKUP(SBYLD2!BN$4,'[1]INTERNAL PARAMETERS-1'!$B$5:$J$44,3,FALSE)</f>
        <v>0</v>
      </c>
      <c r="BO196" s="44">
        <f>SBYLD1!BO196*VLOOKUP(SBYLD2!BO$4,'[1]INTERNAL PARAMETERS-1'!$B$5:$J$44,5,FALSE)*VLOOKUP(SBYLD2!BO$4,'[1]INTERNAL PARAMETERS-1'!$B$5:$J$44,6,FALSE)*VLOOKUP(SBYLD2!BO$4,'[1]INTERNAL PARAMETERS-1'!$B$5:$J$44,3,FALSE) + SBYLD1!BO196*(1-VLOOKUP(SBYLD2!BO$4,'[1]INTERNAL PARAMETERS-1'!$B$5:$J$44,5,FALSE))*VLOOKUP(SBYLD2!BO$4,'[1]INTERNAL PARAMETERS-1'!$B$5:$J$44,8,FALSE)*VLOOKUP(SBYLD2!BO$4,'[1]INTERNAL PARAMETERS-1'!$B$5:$J$44,3,FALSE)</f>
        <v>0</v>
      </c>
      <c r="BP196" s="44">
        <f>SBYLD1!BP196*VLOOKUP(SBYLD2!BP$4,'[1]INTERNAL PARAMETERS-1'!$B$5:$J$44,5,FALSE)*VLOOKUP(SBYLD2!BP$4,'[1]INTERNAL PARAMETERS-1'!$B$5:$J$44,6,FALSE)*VLOOKUP(SBYLD2!BP$4,'[1]INTERNAL PARAMETERS-1'!$B$5:$J$44,3,FALSE) + SBYLD1!BP196*(1-VLOOKUP(SBYLD2!BP$4,'[1]INTERNAL PARAMETERS-1'!$B$5:$J$44,5,FALSE))*VLOOKUP(SBYLD2!BP$4,'[1]INTERNAL PARAMETERS-1'!$B$5:$J$44,8,FALSE)*VLOOKUP(SBYLD2!BP$4,'[1]INTERNAL PARAMETERS-1'!$B$5:$J$44,3,FALSE)</f>
        <v>0</v>
      </c>
      <c r="BQ196" s="44">
        <f>SBYLD1!BQ196*VLOOKUP(SBYLD2!BQ$4,'[1]INTERNAL PARAMETERS-1'!$B$5:$J$44,5,FALSE)*VLOOKUP(SBYLD2!BQ$4,'[1]INTERNAL PARAMETERS-1'!$B$5:$J$44,6,FALSE)*VLOOKUP(SBYLD2!BQ$4,'[1]INTERNAL PARAMETERS-1'!$B$5:$J$44,3,FALSE) + SBYLD1!BQ196*(1-VLOOKUP(SBYLD2!BQ$4,'[1]INTERNAL PARAMETERS-1'!$B$5:$J$44,5,FALSE))*VLOOKUP(SBYLD2!BQ$4,'[1]INTERNAL PARAMETERS-1'!$B$5:$J$44,8,FALSE)*VLOOKUP(SBYLD2!BQ$4,'[1]INTERNAL PARAMETERS-1'!$B$5:$J$44,3,FALSE)</f>
        <v>0</v>
      </c>
      <c r="BR196" s="44">
        <f>SBYLD1!BR196*VLOOKUP(SBYLD2!BR$4,'[1]INTERNAL PARAMETERS-1'!$B$5:$J$44,5,FALSE)*VLOOKUP(SBYLD2!BR$4,'[1]INTERNAL PARAMETERS-1'!$B$5:$J$44,6,FALSE)*VLOOKUP(SBYLD2!BR$4,'[1]INTERNAL PARAMETERS-1'!$B$5:$J$44,3,FALSE) + SBYLD1!BR196*(1-VLOOKUP(SBYLD2!BR$4,'[1]INTERNAL PARAMETERS-1'!$B$5:$J$44,5,FALSE))*VLOOKUP(SBYLD2!BR$4,'[1]INTERNAL PARAMETERS-1'!$B$5:$J$44,8,FALSE)*VLOOKUP(SBYLD2!BR$4,'[1]INTERNAL PARAMETERS-1'!$B$5:$J$44,3,FALSE)</f>
        <v>0</v>
      </c>
      <c r="BS196" s="44">
        <f>SBYLD1!BS196*VLOOKUP(SBYLD2!BS$4,'[1]INTERNAL PARAMETERS-1'!$B$5:$J$44,5,FALSE)*VLOOKUP(SBYLD2!BS$4,'[1]INTERNAL PARAMETERS-1'!$B$5:$J$44,6,FALSE)*VLOOKUP(SBYLD2!BS$4,'[1]INTERNAL PARAMETERS-1'!$B$5:$J$44,3,FALSE) + SBYLD1!BS196*(1-VLOOKUP(SBYLD2!BS$4,'[1]INTERNAL PARAMETERS-1'!$B$5:$J$44,5,FALSE))*VLOOKUP(SBYLD2!BS$4,'[1]INTERNAL PARAMETERS-1'!$B$5:$J$44,8,FALSE)*VLOOKUP(SBYLD2!BS$4,'[1]INTERNAL PARAMETERS-1'!$B$5:$J$44,3,FALSE)</f>
        <v>0</v>
      </c>
      <c r="BT196" s="44">
        <f>SBYLD1!BT196*VLOOKUP(SBYLD2!BT$4,'[1]INTERNAL PARAMETERS-1'!$B$5:$J$44,5,FALSE)*VLOOKUP(SBYLD2!BT$4,'[1]INTERNAL PARAMETERS-1'!$B$5:$J$44,6,FALSE)*VLOOKUP(SBYLD2!BT$4,'[1]INTERNAL PARAMETERS-1'!$B$5:$J$44,3,FALSE) + SBYLD1!BT196*(1-VLOOKUP(SBYLD2!BT$4,'[1]INTERNAL PARAMETERS-1'!$B$5:$J$44,5,FALSE))*VLOOKUP(SBYLD2!BT$4,'[1]INTERNAL PARAMETERS-1'!$B$5:$J$44,8,FALSE)*VLOOKUP(SBYLD2!BT$4,'[1]INTERNAL PARAMETERS-1'!$B$5:$J$44,3,FALSE)</f>
        <v>0</v>
      </c>
      <c r="BU196" s="44">
        <f>SBYLD1!BU196*VLOOKUP(SBYLD2!BU$4,'[1]INTERNAL PARAMETERS-1'!$B$5:$J$44,5,FALSE)*VLOOKUP(SBYLD2!BU$4,'[1]INTERNAL PARAMETERS-1'!$B$5:$J$44,6,FALSE)*VLOOKUP(SBYLD2!BU$4,'[1]INTERNAL PARAMETERS-1'!$B$5:$J$44,3,FALSE) + SBYLD1!BU196*(1-VLOOKUP(SBYLD2!BU$4,'[1]INTERNAL PARAMETERS-1'!$B$5:$J$44,5,FALSE))*VLOOKUP(SBYLD2!BU$4,'[1]INTERNAL PARAMETERS-1'!$B$5:$J$44,8,FALSE)*VLOOKUP(SBYLD2!BU$4,'[1]INTERNAL PARAMETERS-1'!$B$5:$J$44,3,FALSE)</f>
        <v>0</v>
      </c>
      <c r="BV196" s="44">
        <f>SBYLD1!BV196*VLOOKUP(SBYLD2!BV$4,'[1]INTERNAL PARAMETERS-1'!$B$5:$J$44,5,FALSE)*VLOOKUP(SBYLD2!BV$4,'[1]INTERNAL PARAMETERS-1'!$B$5:$J$44,6,FALSE)*VLOOKUP(SBYLD2!BV$4,'[1]INTERNAL PARAMETERS-1'!$B$5:$J$44,3,FALSE) + SBYLD1!BV196*(1-VLOOKUP(SBYLD2!BV$4,'[1]INTERNAL PARAMETERS-1'!$B$5:$J$44,5,FALSE))*VLOOKUP(SBYLD2!BV$4,'[1]INTERNAL PARAMETERS-1'!$B$5:$J$44,8,FALSE)*VLOOKUP(SBYLD2!BV$4,'[1]INTERNAL PARAMETERS-1'!$B$5:$J$44,3,FALSE)</f>
        <v>0</v>
      </c>
      <c r="BW196" s="44">
        <f>SBYLD1!BW196*VLOOKUP(SBYLD2!BW$4,'[1]INTERNAL PARAMETERS-1'!$B$5:$J$44,5,FALSE)*VLOOKUP(SBYLD2!BW$4,'[1]INTERNAL PARAMETERS-1'!$B$5:$J$44,6,FALSE)*VLOOKUP(SBYLD2!BW$4,'[1]INTERNAL PARAMETERS-1'!$B$5:$J$44,3,FALSE) + SBYLD1!BW196*(1-VLOOKUP(SBYLD2!BW$4,'[1]INTERNAL PARAMETERS-1'!$B$5:$J$44,5,FALSE))*VLOOKUP(SBYLD2!BW$4,'[1]INTERNAL PARAMETERS-1'!$B$5:$J$44,8,FALSE)*VLOOKUP(SBYLD2!BW$4,'[1]INTERNAL PARAMETERS-1'!$B$5:$J$44,3,FALSE)</f>
        <v>0</v>
      </c>
      <c r="BX196" s="44">
        <f>SBYLD1!BX196*VLOOKUP(SBYLD2!BX$4,'[1]INTERNAL PARAMETERS-1'!$B$5:$J$44,5,FALSE)*VLOOKUP(SBYLD2!BX$4,'[1]INTERNAL PARAMETERS-1'!$B$5:$J$44,6,FALSE)*VLOOKUP(SBYLD2!BX$4,'[1]INTERNAL PARAMETERS-1'!$B$5:$J$44,3,FALSE) + SBYLD1!BX196*(1-VLOOKUP(SBYLD2!BX$4,'[1]INTERNAL PARAMETERS-1'!$B$5:$J$44,5,FALSE))*VLOOKUP(SBYLD2!BX$4,'[1]INTERNAL PARAMETERS-1'!$B$5:$J$44,8,FALSE)*VLOOKUP(SBYLD2!BX$4,'[1]INTERNAL PARAMETERS-1'!$B$5:$J$44,3,FALSE)</f>
        <v>0</v>
      </c>
      <c r="BY196" s="44">
        <f>SBYLD1!BY196*VLOOKUP(SBYLD2!BY$4,'[1]INTERNAL PARAMETERS-1'!$B$5:$J$44,5,FALSE)*VLOOKUP(SBYLD2!BY$4,'[1]INTERNAL PARAMETERS-1'!$B$5:$J$44,6,FALSE)*VLOOKUP(SBYLD2!BY$4,'[1]INTERNAL PARAMETERS-1'!$B$5:$J$44,3,FALSE) + SBYLD1!BY196*(1-VLOOKUP(SBYLD2!BY$4,'[1]INTERNAL PARAMETERS-1'!$B$5:$J$44,5,FALSE))*VLOOKUP(SBYLD2!BY$4,'[1]INTERNAL PARAMETERS-1'!$B$5:$J$44,8,FALSE)*VLOOKUP(SBYLD2!BY$4,'[1]INTERNAL PARAMETERS-1'!$B$5:$J$44,3,FALSE)</f>
        <v>0</v>
      </c>
      <c r="BZ196" s="44">
        <f>SBYLD1!BZ196*VLOOKUP(SBYLD2!BZ$4,'[1]INTERNAL PARAMETERS-1'!$B$5:$J$44,5,FALSE)*VLOOKUP(SBYLD2!BZ$4,'[1]INTERNAL PARAMETERS-1'!$B$5:$J$44,6,FALSE)*VLOOKUP(SBYLD2!BZ$4,'[1]INTERNAL PARAMETERS-1'!$B$5:$J$44,3,FALSE) + SBYLD1!BZ196*(1-VLOOKUP(SBYLD2!BZ$4,'[1]INTERNAL PARAMETERS-1'!$B$5:$J$44,5,FALSE))*VLOOKUP(SBYLD2!BZ$4,'[1]INTERNAL PARAMETERS-1'!$B$5:$J$44,8,FALSE)*VLOOKUP(SBYLD2!BZ$4,'[1]INTERNAL PARAMETERS-1'!$B$5:$J$44,3,FALSE)</f>
        <v>0</v>
      </c>
      <c r="CA196" s="44">
        <f>SBYLD1!CA196*VLOOKUP(SBYLD2!CA$4,'[1]INTERNAL PARAMETERS-1'!$B$5:$J$44,5,FALSE)*VLOOKUP(SBYLD2!CA$4,'[1]INTERNAL PARAMETERS-1'!$B$5:$J$44,6,FALSE)*VLOOKUP(SBYLD2!CA$4,'[1]INTERNAL PARAMETERS-1'!$B$5:$J$44,3,FALSE) + SBYLD1!CA196*(1-VLOOKUP(SBYLD2!CA$4,'[1]INTERNAL PARAMETERS-1'!$B$5:$J$44,5,FALSE))*VLOOKUP(SBYLD2!CA$4,'[1]INTERNAL PARAMETERS-1'!$B$5:$J$44,8,FALSE)*VLOOKUP(SBYLD2!CA$4,'[1]INTERNAL PARAMETERS-1'!$B$5:$J$44,3,FALSE)</f>
        <v>0</v>
      </c>
      <c r="CB196" s="44">
        <f>SBYLD1!CB196*VLOOKUP(SBYLD2!CB$4,'[1]INTERNAL PARAMETERS-1'!$B$5:$J$44,5,FALSE)*VLOOKUP(SBYLD2!CB$4,'[1]INTERNAL PARAMETERS-1'!$B$5:$J$44,6,FALSE)*VLOOKUP(SBYLD2!CB$4,'[1]INTERNAL PARAMETERS-1'!$B$5:$J$44,3,FALSE) + SBYLD1!CB196*(1-VLOOKUP(SBYLD2!CB$4,'[1]INTERNAL PARAMETERS-1'!$B$5:$J$44,5,FALSE))*VLOOKUP(SBYLD2!CB$4,'[1]INTERNAL PARAMETERS-1'!$B$5:$J$44,8,FALSE)*VLOOKUP(SBYLD2!CB$4,'[1]INTERNAL PARAMETERS-1'!$B$5:$J$44,3,FALSE)</f>
        <v>0</v>
      </c>
      <c r="CC196" s="44">
        <f>SBYLD1!CC196*VLOOKUP(SBYLD2!CC$4,'[1]INTERNAL PARAMETERS-1'!$B$5:$J$44,5,FALSE)*VLOOKUP(SBYLD2!CC$4,'[1]INTERNAL PARAMETERS-1'!$B$5:$J$44,6,FALSE)*VLOOKUP(SBYLD2!CC$4,'[1]INTERNAL PARAMETERS-1'!$B$5:$J$44,3,FALSE) + SBYLD1!CC196*(1-VLOOKUP(SBYLD2!CC$4,'[1]INTERNAL PARAMETERS-1'!$B$5:$J$44,5,FALSE))*VLOOKUP(SBYLD2!CC$4,'[1]INTERNAL PARAMETERS-1'!$B$5:$J$44,8,FALSE)*VLOOKUP(SBYLD2!CC$4,'[1]INTERNAL PARAMETERS-1'!$B$5:$J$44,3,FALSE)</f>
        <v>0</v>
      </c>
      <c r="CD196" s="44">
        <f>SBYLD1!CD196*VLOOKUP(SBYLD2!CD$4,'[1]INTERNAL PARAMETERS-1'!$B$5:$J$44,5,FALSE)*VLOOKUP(SBYLD2!CD$4,'[1]INTERNAL PARAMETERS-1'!$B$5:$J$44,6,FALSE)*VLOOKUP(SBYLD2!CD$4,'[1]INTERNAL PARAMETERS-1'!$B$5:$J$44,3,FALSE) + SBYLD1!CD196*(1-VLOOKUP(SBYLD2!CD$4,'[1]INTERNAL PARAMETERS-1'!$B$5:$J$44,5,FALSE))*VLOOKUP(SBYLD2!CD$4,'[1]INTERNAL PARAMETERS-1'!$B$5:$J$44,8,FALSE)*VLOOKUP(SBYLD2!CD$4,'[1]INTERNAL PARAMETERS-1'!$B$5:$J$44,3,FALSE)</f>
        <v>0</v>
      </c>
      <c r="CE196" s="44">
        <f>SBYLD1!CE196*VLOOKUP(SBYLD2!CE$4,'[1]INTERNAL PARAMETERS-1'!$B$5:$J$44,5,FALSE)*VLOOKUP(SBYLD2!CE$4,'[1]INTERNAL PARAMETERS-1'!$B$5:$J$44,6,FALSE)*VLOOKUP(SBYLD2!CE$4,'[1]INTERNAL PARAMETERS-1'!$B$5:$J$44,3,FALSE) + SBYLD1!CE196*(1-VLOOKUP(SBYLD2!CE$4,'[1]INTERNAL PARAMETERS-1'!$B$5:$J$44,5,FALSE))*VLOOKUP(SBYLD2!CE$4,'[1]INTERNAL PARAMETERS-1'!$B$5:$J$44,8,FALSE)*VLOOKUP(SBYLD2!CE$4,'[1]INTERNAL PARAMETERS-1'!$B$5:$J$44,3,FALSE)</f>
        <v>0</v>
      </c>
      <c r="CF196" s="44">
        <f>SBYLD1!CF196*VLOOKUP(SBYLD2!CF$4,'[1]INTERNAL PARAMETERS-1'!$B$5:$J$44,5,FALSE)*VLOOKUP(SBYLD2!CF$4,'[1]INTERNAL PARAMETERS-1'!$B$5:$J$44,6,FALSE)*VLOOKUP(SBYLD2!CF$4,'[1]INTERNAL PARAMETERS-1'!$B$5:$J$44,3,FALSE) + SBYLD1!CF196*(1-VLOOKUP(SBYLD2!CF$4,'[1]INTERNAL PARAMETERS-1'!$B$5:$J$44,5,FALSE))*VLOOKUP(SBYLD2!CF$4,'[1]INTERNAL PARAMETERS-1'!$B$5:$J$44,8,FALSE)*VLOOKUP(SBYLD2!CF$4,'[1]INTERNAL PARAMETERS-1'!$B$5:$J$44,3,FALSE)</f>
        <v>0</v>
      </c>
      <c r="CG196" s="44">
        <f>SBYLD1!CG196*VLOOKUP(SBYLD2!CG$4,'[1]INTERNAL PARAMETERS-1'!$B$5:$J$44,5,FALSE)*VLOOKUP(SBYLD2!CG$4,'[1]INTERNAL PARAMETERS-1'!$B$5:$J$44,6,FALSE)*VLOOKUP(SBYLD2!CG$4,'[1]INTERNAL PARAMETERS-1'!$B$5:$J$44,3,FALSE) + SBYLD1!CG196*(1-VLOOKUP(SBYLD2!CG$4,'[1]INTERNAL PARAMETERS-1'!$B$5:$J$44,5,FALSE))*VLOOKUP(SBYLD2!CG$4,'[1]INTERNAL PARAMETERS-1'!$B$5:$J$44,8,FALSE)*VLOOKUP(SBYLD2!CG$4,'[1]INTERNAL PARAMETERS-1'!$B$5:$J$44,3,FALSE)</f>
        <v>0</v>
      </c>
      <c r="CH196" s="43">
        <f>SBYLD1!CH196*VLOOKUP(SBYLD2!CH$4,'[1]INTERNAL PARAMETERS-1'!$B$5:$J$44,5,FALSE)*VLOOKUP(SBYLD2!CH$4,'[1]INTERNAL PARAMETERS-1'!$B$5:$J$44,6,FALSE)*VLOOKUP(SBYLD2!CH$4,'[1]INTERNAL PARAMETERS-1'!$B$5:$J$44,3,FALSE) + SBYLD1!CH196*(1-VLOOKUP(SBYLD2!CH$4,'[1]INTERNAL PARAMETERS-1'!$B$5:$J$44,5,FALSE))*VLOOKUP(SBYLD2!CH$4,'[1]INTERNAL PARAMETERS-1'!$B$5:$J$44,8,FALSE)*VLOOKUP(SBYLD2!CH$4,'[1]INTERNAL PARAMETERS-1'!$B$5:$J$44,3,FALSE)</f>
        <v>0</v>
      </c>
      <c r="CJ196" s="45">
        <f t="shared" si="4"/>
        <v>0</v>
      </c>
      <c r="CK196" s="43">
        <f t="shared" si="5"/>
        <v>0</v>
      </c>
    </row>
    <row r="197" spans="2:89">
      <c r="B197" s="58" t="s">
        <v>7</v>
      </c>
      <c r="C197" s="57" t="s">
        <v>59</v>
      </c>
      <c r="D197" s="57" t="s">
        <v>46</v>
      </c>
      <c r="E197" s="128">
        <f>SB!S197</f>
        <v>0</v>
      </c>
      <c r="F197" s="59">
        <f>'[1]INTERNAL PARAMETERS-1'!M17</f>
        <v>25.55</v>
      </c>
      <c r="G197" s="45">
        <f>SBYLD1!G197*VLOOKUP(SBYLD2!G$4,'[1]INTERNAL PARAMETERS-1'!$B$5:$J$44,5,FALSE)*VLOOKUP(SBYLD2!G$4,'[1]INTERNAL PARAMETERS-1'!$B$5:$J$44,7,FALSE)*SBYLD2!$F197 + SBYLD1!G197*(1-VLOOKUP(SBYLD2!G$4,'[1]INTERNAL PARAMETERS-1'!$B$5:$J$44,5,FALSE))*VLOOKUP(SBYLD2!G$4,'[1]INTERNAL PARAMETERS-1'!$B$5:$J$44,9,FALSE)*SBYLD2!$F197</f>
        <v>0</v>
      </c>
      <c r="H197" s="44">
        <f>SBYLD1!H197*VLOOKUP(SBYLD2!H$4,'[1]INTERNAL PARAMETERS-1'!$B$5:$J$44,5,FALSE)*VLOOKUP(SBYLD2!H$4,'[1]INTERNAL PARAMETERS-1'!$B$5:$J$44,7,FALSE)*SBYLD2!$F197 + SBYLD1!H197*(1-VLOOKUP(SBYLD2!H$4,'[1]INTERNAL PARAMETERS-1'!$B$5:$J$44,5,FALSE))*VLOOKUP(SBYLD2!H$4,'[1]INTERNAL PARAMETERS-1'!$B$5:$J$44,9,FALSE)*SBYLD2!$F197</f>
        <v>0</v>
      </c>
      <c r="I197" s="44">
        <f>SBYLD1!I197*VLOOKUP(SBYLD2!I$4,'[1]INTERNAL PARAMETERS-1'!$B$5:$J$44,5,FALSE)*VLOOKUP(SBYLD2!I$4,'[1]INTERNAL PARAMETERS-1'!$B$5:$J$44,7,FALSE)*SBYLD2!$F197 + SBYLD1!I197*(1-VLOOKUP(SBYLD2!I$4,'[1]INTERNAL PARAMETERS-1'!$B$5:$J$44,5,FALSE))*VLOOKUP(SBYLD2!I$4,'[1]INTERNAL PARAMETERS-1'!$B$5:$J$44,9,FALSE)*SBYLD2!$F197</f>
        <v>0</v>
      </c>
      <c r="J197" s="44">
        <f>SBYLD1!J197*VLOOKUP(SBYLD2!J$4,'[1]INTERNAL PARAMETERS-1'!$B$5:$J$44,5,FALSE)*VLOOKUP(SBYLD2!J$4,'[1]INTERNAL PARAMETERS-1'!$B$5:$J$44,7,FALSE)*SBYLD2!$F197 + SBYLD1!J197*(1-VLOOKUP(SBYLD2!J$4,'[1]INTERNAL PARAMETERS-1'!$B$5:$J$44,5,FALSE))*VLOOKUP(SBYLD2!J$4,'[1]INTERNAL PARAMETERS-1'!$B$5:$J$44,9,FALSE)*SBYLD2!$F197</f>
        <v>0</v>
      </c>
      <c r="K197" s="44">
        <f>SBYLD1!K197*VLOOKUP(SBYLD2!K$4,'[1]INTERNAL PARAMETERS-1'!$B$5:$J$44,5,FALSE)*VLOOKUP(SBYLD2!K$4,'[1]INTERNAL PARAMETERS-1'!$B$5:$J$44,7,FALSE)*SBYLD2!$F197 + SBYLD1!K197*(1-VLOOKUP(SBYLD2!K$4,'[1]INTERNAL PARAMETERS-1'!$B$5:$J$44,5,FALSE))*VLOOKUP(SBYLD2!K$4,'[1]INTERNAL PARAMETERS-1'!$B$5:$J$44,9,FALSE)*SBYLD2!$F197</f>
        <v>0</v>
      </c>
      <c r="L197" s="44">
        <f>SBYLD1!L197*VLOOKUP(SBYLD2!L$4,'[1]INTERNAL PARAMETERS-1'!$B$5:$J$44,5,FALSE)*VLOOKUP(SBYLD2!L$4,'[1]INTERNAL PARAMETERS-1'!$B$5:$J$44,7,FALSE)*SBYLD2!$F197 + SBYLD1!L197*(1-VLOOKUP(SBYLD2!L$4,'[1]INTERNAL PARAMETERS-1'!$B$5:$J$44,5,FALSE))*VLOOKUP(SBYLD2!L$4,'[1]INTERNAL PARAMETERS-1'!$B$5:$J$44,9,FALSE)*SBYLD2!$F197</f>
        <v>0</v>
      </c>
      <c r="M197" s="44">
        <f>SBYLD1!M197*VLOOKUP(SBYLD2!M$4,'[1]INTERNAL PARAMETERS-1'!$B$5:$J$44,5,FALSE)*VLOOKUP(SBYLD2!M$4,'[1]INTERNAL PARAMETERS-1'!$B$5:$J$44,7,FALSE)*SBYLD2!$F197 + SBYLD1!M197*(1-VLOOKUP(SBYLD2!M$4,'[1]INTERNAL PARAMETERS-1'!$B$5:$J$44,5,FALSE))*VLOOKUP(SBYLD2!M$4,'[1]INTERNAL PARAMETERS-1'!$B$5:$J$44,9,FALSE)*SBYLD2!$F197</f>
        <v>0</v>
      </c>
      <c r="N197" s="44">
        <f>SBYLD1!N197*VLOOKUP(SBYLD2!N$4,'[1]INTERNAL PARAMETERS-1'!$B$5:$J$44,5,FALSE)*VLOOKUP(SBYLD2!N$4,'[1]INTERNAL PARAMETERS-1'!$B$5:$J$44,7,FALSE)*SBYLD2!$F197 + SBYLD1!N197*(1-VLOOKUP(SBYLD2!N$4,'[1]INTERNAL PARAMETERS-1'!$B$5:$J$44,5,FALSE))*VLOOKUP(SBYLD2!N$4,'[1]INTERNAL PARAMETERS-1'!$B$5:$J$44,9,FALSE)*SBYLD2!$F197</f>
        <v>0</v>
      </c>
      <c r="O197" s="44">
        <f>SBYLD1!O197*VLOOKUP(SBYLD2!O$4,'[1]INTERNAL PARAMETERS-1'!$B$5:$J$44,5,FALSE)*VLOOKUP(SBYLD2!O$4,'[1]INTERNAL PARAMETERS-1'!$B$5:$J$44,7,FALSE)*SBYLD2!$F197 + SBYLD1!O197*(1-VLOOKUP(SBYLD2!O$4,'[1]INTERNAL PARAMETERS-1'!$B$5:$J$44,5,FALSE))*VLOOKUP(SBYLD2!O$4,'[1]INTERNAL PARAMETERS-1'!$B$5:$J$44,9,FALSE)*SBYLD2!$F197</f>
        <v>0</v>
      </c>
      <c r="P197" s="44">
        <f>SBYLD1!P197*VLOOKUP(SBYLD2!P$4,'[1]INTERNAL PARAMETERS-1'!$B$5:$J$44,5,FALSE)*VLOOKUP(SBYLD2!P$4,'[1]INTERNAL PARAMETERS-1'!$B$5:$J$44,7,FALSE)*SBYLD2!$F197 + SBYLD1!P197*(1-VLOOKUP(SBYLD2!P$4,'[1]INTERNAL PARAMETERS-1'!$B$5:$J$44,5,FALSE))*VLOOKUP(SBYLD2!P$4,'[1]INTERNAL PARAMETERS-1'!$B$5:$J$44,9,FALSE)*SBYLD2!$F197</f>
        <v>0</v>
      </c>
      <c r="Q197" s="44">
        <f>SBYLD1!Q197*VLOOKUP(SBYLD2!Q$4,'[1]INTERNAL PARAMETERS-1'!$B$5:$J$44,5,FALSE)*VLOOKUP(SBYLD2!Q$4,'[1]INTERNAL PARAMETERS-1'!$B$5:$J$44,7,FALSE)*SBYLD2!$F197 + SBYLD1!Q197*(1-VLOOKUP(SBYLD2!Q$4,'[1]INTERNAL PARAMETERS-1'!$B$5:$J$44,5,FALSE))*VLOOKUP(SBYLD2!Q$4,'[1]INTERNAL PARAMETERS-1'!$B$5:$J$44,9,FALSE)*SBYLD2!$F197</f>
        <v>0</v>
      </c>
      <c r="R197" s="44">
        <f>SBYLD1!R197*VLOOKUP(SBYLD2!R$4,'[1]INTERNAL PARAMETERS-1'!$B$5:$J$44,5,FALSE)*VLOOKUP(SBYLD2!R$4,'[1]INTERNAL PARAMETERS-1'!$B$5:$J$44,7,FALSE)*SBYLD2!$F197 + SBYLD1!R197*(1-VLOOKUP(SBYLD2!R$4,'[1]INTERNAL PARAMETERS-1'!$B$5:$J$44,5,FALSE))*VLOOKUP(SBYLD2!R$4,'[1]INTERNAL PARAMETERS-1'!$B$5:$J$44,9,FALSE)*SBYLD2!$F197</f>
        <v>0</v>
      </c>
      <c r="S197" s="44">
        <f>SBYLD1!S197*VLOOKUP(SBYLD2!S$4,'[1]INTERNAL PARAMETERS-1'!$B$5:$J$44,5,FALSE)*VLOOKUP(SBYLD2!S$4,'[1]INTERNAL PARAMETERS-1'!$B$5:$J$44,7,FALSE)*SBYLD2!$F197 + SBYLD1!S197*(1-VLOOKUP(SBYLD2!S$4,'[1]INTERNAL PARAMETERS-1'!$B$5:$J$44,5,FALSE))*VLOOKUP(SBYLD2!S$4,'[1]INTERNAL PARAMETERS-1'!$B$5:$J$44,9,FALSE)*SBYLD2!$F197</f>
        <v>0</v>
      </c>
      <c r="T197" s="44">
        <f>SBYLD1!T197*VLOOKUP(SBYLD2!T$4,'[1]INTERNAL PARAMETERS-1'!$B$5:$J$44,5,FALSE)*VLOOKUP(SBYLD2!T$4,'[1]INTERNAL PARAMETERS-1'!$B$5:$J$44,7,FALSE)*SBYLD2!$F197 + SBYLD1!T197*(1-VLOOKUP(SBYLD2!T$4,'[1]INTERNAL PARAMETERS-1'!$B$5:$J$44,5,FALSE))*VLOOKUP(SBYLD2!T$4,'[1]INTERNAL PARAMETERS-1'!$B$5:$J$44,9,FALSE)*SBYLD2!$F197</f>
        <v>0</v>
      </c>
      <c r="U197" s="44">
        <f>SBYLD1!U197*VLOOKUP(SBYLD2!U$4,'[1]INTERNAL PARAMETERS-1'!$B$5:$J$44,5,FALSE)*VLOOKUP(SBYLD2!U$4,'[1]INTERNAL PARAMETERS-1'!$B$5:$J$44,7,FALSE)*SBYLD2!$F197 + SBYLD1!U197*(1-VLOOKUP(SBYLD2!U$4,'[1]INTERNAL PARAMETERS-1'!$B$5:$J$44,5,FALSE))*VLOOKUP(SBYLD2!U$4,'[1]INTERNAL PARAMETERS-1'!$B$5:$J$44,9,FALSE)*SBYLD2!$F197</f>
        <v>0</v>
      </c>
      <c r="V197" s="44">
        <f>SBYLD1!V197*VLOOKUP(SBYLD2!V$4,'[1]INTERNAL PARAMETERS-1'!$B$5:$J$44,5,FALSE)*VLOOKUP(SBYLD2!V$4,'[1]INTERNAL PARAMETERS-1'!$B$5:$J$44,7,FALSE)*SBYLD2!$F197 + SBYLD1!V197*(1-VLOOKUP(SBYLD2!V$4,'[1]INTERNAL PARAMETERS-1'!$B$5:$J$44,5,FALSE))*VLOOKUP(SBYLD2!V$4,'[1]INTERNAL PARAMETERS-1'!$B$5:$J$44,9,FALSE)*SBYLD2!$F197</f>
        <v>0</v>
      </c>
      <c r="W197" s="44">
        <f>SBYLD1!W197*VLOOKUP(SBYLD2!W$4,'[1]INTERNAL PARAMETERS-1'!$B$5:$J$44,5,FALSE)*VLOOKUP(SBYLD2!W$4,'[1]INTERNAL PARAMETERS-1'!$B$5:$J$44,7,FALSE)*SBYLD2!$F197 + SBYLD1!W197*(1-VLOOKUP(SBYLD2!W$4,'[1]INTERNAL PARAMETERS-1'!$B$5:$J$44,5,FALSE))*VLOOKUP(SBYLD2!W$4,'[1]INTERNAL PARAMETERS-1'!$B$5:$J$44,9,FALSE)*SBYLD2!$F197</f>
        <v>0</v>
      </c>
      <c r="X197" s="44">
        <f>SBYLD1!X197*VLOOKUP(SBYLD2!X$4,'[1]INTERNAL PARAMETERS-1'!$B$5:$J$44,5,FALSE)*VLOOKUP(SBYLD2!X$4,'[1]INTERNAL PARAMETERS-1'!$B$5:$J$44,7,FALSE)*SBYLD2!$F197 + SBYLD1!X197*(1-VLOOKUP(SBYLD2!X$4,'[1]INTERNAL PARAMETERS-1'!$B$5:$J$44,5,FALSE))*VLOOKUP(SBYLD2!X$4,'[1]INTERNAL PARAMETERS-1'!$B$5:$J$44,9,FALSE)*SBYLD2!$F197</f>
        <v>0</v>
      </c>
      <c r="Y197" s="44">
        <f>SBYLD1!Y197*VLOOKUP(SBYLD2!Y$4,'[1]INTERNAL PARAMETERS-1'!$B$5:$J$44,5,FALSE)*VLOOKUP(SBYLD2!Y$4,'[1]INTERNAL PARAMETERS-1'!$B$5:$J$44,7,FALSE)*SBYLD2!$F197 + SBYLD1!Y197*(1-VLOOKUP(SBYLD2!Y$4,'[1]INTERNAL PARAMETERS-1'!$B$5:$J$44,5,FALSE))*VLOOKUP(SBYLD2!Y$4,'[1]INTERNAL PARAMETERS-1'!$B$5:$J$44,9,FALSE)*SBYLD2!$F197</f>
        <v>0</v>
      </c>
      <c r="Z197" s="44">
        <f>SBYLD1!Z197*VLOOKUP(SBYLD2!Z$4,'[1]INTERNAL PARAMETERS-1'!$B$5:$J$44,5,FALSE)*VLOOKUP(SBYLD2!Z$4,'[1]INTERNAL PARAMETERS-1'!$B$5:$J$44,7,FALSE)*SBYLD2!$F197 + SBYLD1!Z197*(1-VLOOKUP(SBYLD2!Z$4,'[1]INTERNAL PARAMETERS-1'!$B$5:$J$44,5,FALSE))*VLOOKUP(SBYLD2!Z$4,'[1]INTERNAL PARAMETERS-1'!$B$5:$J$44,9,FALSE)*SBYLD2!$F197</f>
        <v>0</v>
      </c>
      <c r="AA197" s="44">
        <f>SBYLD1!AA197*VLOOKUP(SBYLD2!AA$4,'[1]INTERNAL PARAMETERS-1'!$B$5:$J$44,5,FALSE)*VLOOKUP(SBYLD2!AA$4,'[1]INTERNAL PARAMETERS-1'!$B$5:$J$44,7,FALSE)*SBYLD2!$F197 + SBYLD1!AA197*(1-VLOOKUP(SBYLD2!AA$4,'[1]INTERNAL PARAMETERS-1'!$B$5:$J$44,5,FALSE))*VLOOKUP(SBYLD2!AA$4,'[1]INTERNAL PARAMETERS-1'!$B$5:$J$44,9,FALSE)*SBYLD2!$F197</f>
        <v>0</v>
      </c>
      <c r="AB197" s="44">
        <f>SBYLD1!AB197*VLOOKUP(SBYLD2!AB$4,'[1]INTERNAL PARAMETERS-1'!$B$5:$J$44,5,FALSE)*VLOOKUP(SBYLD2!AB$4,'[1]INTERNAL PARAMETERS-1'!$B$5:$J$44,7,FALSE)*SBYLD2!$F197 + SBYLD1!AB197*(1-VLOOKUP(SBYLD2!AB$4,'[1]INTERNAL PARAMETERS-1'!$B$5:$J$44,5,FALSE))*VLOOKUP(SBYLD2!AB$4,'[1]INTERNAL PARAMETERS-1'!$B$5:$J$44,9,FALSE)*SBYLD2!$F197</f>
        <v>0</v>
      </c>
      <c r="AC197" s="44">
        <f>SBYLD1!AC197*VLOOKUP(SBYLD2!AC$4,'[1]INTERNAL PARAMETERS-1'!$B$5:$J$44,5,FALSE)*VLOOKUP(SBYLD2!AC$4,'[1]INTERNAL PARAMETERS-1'!$B$5:$J$44,7,FALSE)*SBYLD2!$F197 + SBYLD1!AC197*(1-VLOOKUP(SBYLD2!AC$4,'[1]INTERNAL PARAMETERS-1'!$B$5:$J$44,5,FALSE))*VLOOKUP(SBYLD2!AC$4,'[1]INTERNAL PARAMETERS-1'!$B$5:$J$44,9,FALSE)*SBYLD2!$F197</f>
        <v>0</v>
      </c>
      <c r="AD197" s="44">
        <f>SBYLD1!AD197*VLOOKUP(SBYLD2!AD$4,'[1]INTERNAL PARAMETERS-1'!$B$5:$J$44,5,FALSE)*VLOOKUP(SBYLD2!AD$4,'[1]INTERNAL PARAMETERS-1'!$B$5:$J$44,7,FALSE)*SBYLD2!$F197 + SBYLD1!AD197*(1-VLOOKUP(SBYLD2!AD$4,'[1]INTERNAL PARAMETERS-1'!$B$5:$J$44,5,FALSE))*VLOOKUP(SBYLD2!AD$4,'[1]INTERNAL PARAMETERS-1'!$B$5:$J$44,9,FALSE)*SBYLD2!$F197</f>
        <v>0</v>
      </c>
      <c r="AE197" s="44">
        <f>SBYLD1!AE197*VLOOKUP(SBYLD2!AE$4,'[1]INTERNAL PARAMETERS-1'!$B$5:$J$44,5,FALSE)*VLOOKUP(SBYLD2!AE$4,'[1]INTERNAL PARAMETERS-1'!$B$5:$J$44,7,FALSE)*SBYLD2!$F197 + SBYLD1!AE197*(1-VLOOKUP(SBYLD2!AE$4,'[1]INTERNAL PARAMETERS-1'!$B$5:$J$44,5,FALSE))*VLOOKUP(SBYLD2!AE$4,'[1]INTERNAL PARAMETERS-1'!$B$5:$J$44,9,FALSE)*SBYLD2!$F197</f>
        <v>0</v>
      </c>
      <c r="AF197" s="44">
        <f>SBYLD1!AF197*VLOOKUP(SBYLD2!AF$4,'[1]INTERNAL PARAMETERS-1'!$B$5:$J$44,5,FALSE)*VLOOKUP(SBYLD2!AF$4,'[1]INTERNAL PARAMETERS-1'!$B$5:$J$44,7,FALSE)*SBYLD2!$F197 + SBYLD1!AF197*(1-VLOOKUP(SBYLD2!AF$4,'[1]INTERNAL PARAMETERS-1'!$B$5:$J$44,5,FALSE))*VLOOKUP(SBYLD2!AF$4,'[1]INTERNAL PARAMETERS-1'!$B$5:$J$44,9,FALSE)*SBYLD2!$F197</f>
        <v>0</v>
      </c>
      <c r="AG197" s="44">
        <f>SBYLD1!AG197*VLOOKUP(SBYLD2!AG$4,'[1]INTERNAL PARAMETERS-1'!$B$5:$J$44,5,FALSE)*VLOOKUP(SBYLD2!AG$4,'[1]INTERNAL PARAMETERS-1'!$B$5:$J$44,7,FALSE)*SBYLD2!$F197 + SBYLD1!AG197*(1-VLOOKUP(SBYLD2!AG$4,'[1]INTERNAL PARAMETERS-1'!$B$5:$J$44,5,FALSE))*VLOOKUP(SBYLD2!AG$4,'[1]INTERNAL PARAMETERS-1'!$B$5:$J$44,9,FALSE)*SBYLD2!$F197</f>
        <v>0</v>
      </c>
      <c r="AH197" s="44">
        <f>SBYLD1!AH197*VLOOKUP(SBYLD2!AH$4,'[1]INTERNAL PARAMETERS-1'!$B$5:$J$44,5,FALSE)*VLOOKUP(SBYLD2!AH$4,'[1]INTERNAL PARAMETERS-1'!$B$5:$J$44,7,FALSE)*SBYLD2!$F197 + SBYLD1!AH197*(1-VLOOKUP(SBYLD2!AH$4,'[1]INTERNAL PARAMETERS-1'!$B$5:$J$44,5,FALSE))*VLOOKUP(SBYLD2!AH$4,'[1]INTERNAL PARAMETERS-1'!$B$5:$J$44,9,FALSE)*SBYLD2!$F197</f>
        <v>0</v>
      </c>
      <c r="AI197" s="44">
        <f>SBYLD1!AI197*VLOOKUP(SBYLD2!AI$4,'[1]INTERNAL PARAMETERS-1'!$B$5:$J$44,5,FALSE)*VLOOKUP(SBYLD2!AI$4,'[1]INTERNAL PARAMETERS-1'!$B$5:$J$44,7,FALSE)*SBYLD2!$F197 + SBYLD1!AI197*(1-VLOOKUP(SBYLD2!AI$4,'[1]INTERNAL PARAMETERS-1'!$B$5:$J$44,5,FALSE))*VLOOKUP(SBYLD2!AI$4,'[1]INTERNAL PARAMETERS-1'!$B$5:$J$44,9,FALSE)*SBYLD2!$F197</f>
        <v>0</v>
      </c>
      <c r="AJ197" s="44">
        <f>SBYLD1!AJ197*VLOOKUP(SBYLD2!AJ$4,'[1]INTERNAL PARAMETERS-1'!$B$5:$J$44,5,FALSE)*VLOOKUP(SBYLD2!AJ$4,'[1]INTERNAL PARAMETERS-1'!$B$5:$J$44,7,FALSE)*SBYLD2!$F197 + SBYLD1!AJ197*(1-VLOOKUP(SBYLD2!AJ$4,'[1]INTERNAL PARAMETERS-1'!$B$5:$J$44,5,FALSE))*VLOOKUP(SBYLD2!AJ$4,'[1]INTERNAL PARAMETERS-1'!$B$5:$J$44,9,FALSE)*SBYLD2!$F197</f>
        <v>0</v>
      </c>
      <c r="AK197" s="44">
        <f>SBYLD1!AK197*VLOOKUP(SBYLD2!AK$4,'[1]INTERNAL PARAMETERS-1'!$B$5:$J$44,5,FALSE)*VLOOKUP(SBYLD2!AK$4,'[1]INTERNAL PARAMETERS-1'!$B$5:$J$44,7,FALSE)*SBYLD2!$F197 + SBYLD1!AK197*(1-VLOOKUP(SBYLD2!AK$4,'[1]INTERNAL PARAMETERS-1'!$B$5:$J$44,5,FALSE))*VLOOKUP(SBYLD2!AK$4,'[1]INTERNAL PARAMETERS-1'!$B$5:$J$44,9,FALSE)*SBYLD2!$F197</f>
        <v>0</v>
      </c>
      <c r="AL197" s="44">
        <f>SBYLD1!AL197*VLOOKUP(SBYLD2!AL$4,'[1]INTERNAL PARAMETERS-1'!$B$5:$J$44,5,FALSE)*VLOOKUP(SBYLD2!AL$4,'[1]INTERNAL PARAMETERS-1'!$B$5:$J$44,7,FALSE)*SBYLD2!$F197 + SBYLD1!AL197*(1-VLOOKUP(SBYLD2!AL$4,'[1]INTERNAL PARAMETERS-1'!$B$5:$J$44,5,FALSE))*VLOOKUP(SBYLD2!AL$4,'[1]INTERNAL PARAMETERS-1'!$B$5:$J$44,9,FALSE)*SBYLD2!$F197</f>
        <v>0</v>
      </c>
      <c r="AM197" s="44">
        <f>SBYLD1!AM197*VLOOKUP(SBYLD2!AM$4,'[1]INTERNAL PARAMETERS-1'!$B$5:$J$44,5,FALSE)*VLOOKUP(SBYLD2!AM$4,'[1]INTERNAL PARAMETERS-1'!$B$5:$J$44,7,FALSE)*SBYLD2!$F197 + SBYLD1!AM197*(1-VLOOKUP(SBYLD2!AM$4,'[1]INTERNAL PARAMETERS-1'!$B$5:$J$44,5,FALSE))*VLOOKUP(SBYLD2!AM$4,'[1]INTERNAL PARAMETERS-1'!$B$5:$J$44,9,FALSE)*SBYLD2!$F197</f>
        <v>0</v>
      </c>
      <c r="AN197" s="44">
        <f>SBYLD1!AN197*VLOOKUP(SBYLD2!AN$4,'[1]INTERNAL PARAMETERS-1'!$B$5:$J$44,5,FALSE)*VLOOKUP(SBYLD2!AN$4,'[1]INTERNAL PARAMETERS-1'!$B$5:$J$44,7,FALSE)*SBYLD2!$F197 + SBYLD1!AN197*(1-VLOOKUP(SBYLD2!AN$4,'[1]INTERNAL PARAMETERS-1'!$B$5:$J$44,5,FALSE))*VLOOKUP(SBYLD2!AN$4,'[1]INTERNAL PARAMETERS-1'!$B$5:$J$44,9,FALSE)*SBYLD2!$F197</f>
        <v>0</v>
      </c>
      <c r="AO197" s="44">
        <f>SBYLD1!AO197*VLOOKUP(SBYLD2!AO$4,'[1]INTERNAL PARAMETERS-1'!$B$5:$J$44,5,FALSE)*VLOOKUP(SBYLD2!AO$4,'[1]INTERNAL PARAMETERS-1'!$B$5:$J$44,7,FALSE)*SBYLD2!$F197 + SBYLD1!AO197*(1-VLOOKUP(SBYLD2!AO$4,'[1]INTERNAL PARAMETERS-1'!$B$5:$J$44,5,FALSE))*VLOOKUP(SBYLD2!AO$4,'[1]INTERNAL PARAMETERS-1'!$B$5:$J$44,9,FALSE)*SBYLD2!$F197</f>
        <v>0</v>
      </c>
      <c r="AP197" s="44">
        <f>SBYLD1!AP197*VLOOKUP(SBYLD2!AP$4,'[1]INTERNAL PARAMETERS-1'!$B$5:$J$44,5,FALSE)*VLOOKUP(SBYLD2!AP$4,'[1]INTERNAL PARAMETERS-1'!$B$5:$J$44,7,FALSE)*SBYLD2!$F197 + SBYLD1!AP197*(1-VLOOKUP(SBYLD2!AP$4,'[1]INTERNAL PARAMETERS-1'!$B$5:$J$44,5,FALSE))*VLOOKUP(SBYLD2!AP$4,'[1]INTERNAL PARAMETERS-1'!$B$5:$J$44,9,FALSE)*SBYLD2!$F197</f>
        <v>0</v>
      </c>
      <c r="AQ197" s="44">
        <f>SBYLD1!AQ197*VLOOKUP(SBYLD2!AQ$4,'[1]INTERNAL PARAMETERS-1'!$B$5:$J$44,5,FALSE)*VLOOKUP(SBYLD2!AQ$4,'[1]INTERNAL PARAMETERS-1'!$B$5:$J$44,7,FALSE)*SBYLD2!$F197 + SBYLD1!AQ197*(1-VLOOKUP(SBYLD2!AQ$4,'[1]INTERNAL PARAMETERS-1'!$B$5:$J$44,5,FALSE))*VLOOKUP(SBYLD2!AQ$4,'[1]INTERNAL PARAMETERS-1'!$B$5:$J$44,9,FALSE)*SBYLD2!$F197</f>
        <v>0</v>
      </c>
      <c r="AR197" s="44">
        <f>SBYLD1!AR197*VLOOKUP(SBYLD2!AR$4,'[1]INTERNAL PARAMETERS-1'!$B$5:$J$44,5,FALSE)*VLOOKUP(SBYLD2!AR$4,'[1]INTERNAL PARAMETERS-1'!$B$5:$J$44,7,FALSE)*SBYLD2!$F197 + SBYLD1!AR197*(1-VLOOKUP(SBYLD2!AR$4,'[1]INTERNAL PARAMETERS-1'!$B$5:$J$44,5,FALSE))*VLOOKUP(SBYLD2!AR$4,'[1]INTERNAL PARAMETERS-1'!$B$5:$J$44,9,FALSE)*SBYLD2!$F197</f>
        <v>0</v>
      </c>
      <c r="AS197" s="44">
        <f>SBYLD1!AS197*VLOOKUP(SBYLD2!AS$4,'[1]INTERNAL PARAMETERS-1'!$B$5:$J$44,5,FALSE)*VLOOKUP(SBYLD2!AS$4,'[1]INTERNAL PARAMETERS-1'!$B$5:$J$44,7,FALSE)*SBYLD2!$F197 + SBYLD1!AS197*(1-VLOOKUP(SBYLD2!AS$4,'[1]INTERNAL PARAMETERS-1'!$B$5:$J$44,5,FALSE))*VLOOKUP(SBYLD2!AS$4,'[1]INTERNAL PARAMETERS-1'!$B$5:$J$44,9,FALSE)*SBYLD2!$F197</f>
        <v>0</v>
      </c>
      <c r="AT197" s="43">
        <f>SBYLD1!AT197*VLOOKUP(SBYLD2!AT$4,'[1]INTERNAL PARAMETERS-1'!$B$5:$J$44,5,FALSE)*VLOOKUP(SBYLD2!AT$4,'[1]INTERNAL PARAMETERS-1'!$B$5:$J$44,7,FALSE)*SBYLD2!$F197 + SBYLD1!AT197*(1-VLOOKUP(SBYLD2!AT$4,'[1]INTERNAL PARAMETERS-1'!$B$5:$J$44,5,FALSE))*VLOOKUP(SBYLD2!AT$4,'[1]INTERNAL PARAMETERS-1'!$B$5:$J$44,9,FALSE)*SBYLD2!$F197</f>
        <v>0</v>
      </c>
      <c r="AU197" s="45">
        <f>SBYLD1!AU197*VLOOKUP(SBYLD2!AU$4,'[1]INTERNAL PARAMETERS-1'!$B$5:$J$44,5,FALSE)*VLOOKUP(SBYLD2!AU$4,'[1]INTERNAL PARAMETERS-1'!$B$5:$J$44,6,FALSE)*VLOOKUP(SBYLD2!AU$4,'[1]INTERNAL PARAMETERS-1'!$B$5:$J$44,3,FALSE) + SBYLD1!AU197*(1-VLOOKUP(SBYLD2!AU$4,'[1]INTERNAL PARAMETERS-1'!$B$5:$J$44,5,FALSE))*VLOOKUP(SBYLD2!AU$4,'[1]INTERNAL PARAMETERS-1'!$B$5:$J$44,8,FALSE)*VLOOKUP(SBYLD2!AU$4,'[1]INTERNAL PARAMETERS-1'!$B$5:$J$44,3,FALSE)</f>
        <v>0</v>
      </c>
      <c r="AV197" s="44">
        <f>SBYLD1!AV197*VLOOKUP(SBYLD2!AV$4,'[1]INTERNAL PARAMETERS-1'!$B$5:$J$44,5,FALSE)*VLOOKUP(SBYLD2!AV$4,'[1]INTERNAL PARAMETERS-1'!$B$5:$J$44,6,FALSE)*VLOOKUP(SBYLD2!AV$4,'[1]INTERNAL PARAMETERS-1'!$B$5:$J$44,3,FALSE) + SBYLD1!AV197*(1-VLOOKUP(SBYLD2!AV$4,'[1]INTERNAL PARAMETERS-1'!$B$5:$J$44,5,FALSE))*VLOOKUP(SBYLD2!AV$4,'[1]INTERNAL PARAMETERS-1'!$B$5:$J$44,8,FALSE)*VLOOKUP(SBYLD2!AV$4,'[1]INTERNAL PARAMETERS-1'!$B$5:$J$44,3,FALSE)</f>
        <v>0</v>
      </c>
      <c r="AW197" s="44">
        <f>SBYLD1!AW197*VLOOKUP(SBYLD2!AW$4,'[1]INTERNAL PARAMETERS-1'!$B$5:$J$44,5,FALSE)*VLOOKUP(SBYLD2!AW$4,'[1]INTERNAL PARAMETERS-1'!$B$5:$J$44,6,FALSE)*VLOOKUP(SBYLD2!AW$4,'[1]INTERNAL PARAMETERS-1'!$B$5:$J$44,3,FALSE) + SBYLD1!AW197*(1-VLOOKUP(SBYLD2!AW$4,'[1]INTERNAL PARAMETERS-1'!$B$5:$J$44,5,FALSE))*VLOOKUP(SBYLD2!AW$4,'[1]INTERNAL PARAMETERS-1'!$B$5:$J$44,8,FALSE)*VLOOKUP(SBYLD2!AW$4,'[1]INTERNAL PARAMETERS-1'!$B$5:$J$44,3,FALSE)</f>
        <v>0</v>
      </c>
      <c r="AX197" s="44">
        <f>SBYLD1!AX197*VLOOKUP(SBYLD2!AX$4,'[1]INTERNAL PARAMETERS-1'!$B$5:$J$44,5,FALSE)*VLOOKUP(SBYLD2!AX$4,'[1]INTERNAL PARAMETERS-1'!$B$5:$J$44,6,FALSE)*VLOOKUP(SBYLD2!AX$4,'[1]INTERNAL PARAMETERS-1'!$B$5:$J$44,3,FALSE) + SBYLD1!AX197*(1-VLOOKUP(SBYLD2!AX$4,'[1]INTERNAL PARAMETERS-1'!$B$5:$J$44,5,FALSE))*VLOOKUP(SBYLD2!AX$4,'[1]INTERNAL PARAMETERS-1'!$B$5:$J$44,8,FALSE)*VLOOKUP(SBYLD2!AX$4,'[1]INTERNAL PARAMETERS-1'!$B$5:$J$44,3,FALSE)</f>
        <v>0</v>
      </c>
      <c r="AY197" s="44">
        <f>SBYLD1!AY197*VLOOKUP(SBYLD2!AY$4,'[1]INTERNAL PARAMETERS-1'!$B$5:$J$44,5,FALSE)*VLOOKUP(SBYLD2!AY$4,'[1]INTERNAL PARAMETERS-1'!$B$5:$J$44,6,FALSE)*VLOOKUP(SBYLD2!AY$4,'[1]INTERNAL PARAMETERS-1'!$B$5:$J$44,3,FALSE) + SBYLD1!AY197*(1-VLOOKUP(SBYLD2!AY$4,'[1]INTERNAL PARAMETERS-1'!$B$5:$J$44,5,FALSE))*VLOOKUP(SBYLD2!AY$4,'[1]INTERNAL PARAMETERS-1'!$B$5:$J$44,8,FALSE)*VLOOKUP(SBYLD2!AY$4,'[1]INTERNAL PARAMETERS-1'!$B$5:$J$44,3,FALSE)</f>
        <v>0</v>
      </c>
      <c r="AZ197" s="44">
        <f>SBYLD1!AZ197*VLOOKUP(SBYLD2!AZ$4,'[1]INTERNAL PARAMETERS-1'!$B$5:$J$44,5,FALSE)*VLOOKUP(SBYLD2!AZ$4,'[1]INTERNAL PARAMETERS-1'!$B$5:$J$44,6,FALSE)*VLOOKUP(SBYLD2!AZ$4,'[1]INTERNAL PARAMETERS-1'!$B$5:$J$44,3,FALSE) + SBYLD1!AZ197*(1-VLOOKUP(SBYLD2!AZ$4,'[1]INTERNAL PARAMETERS-1'!$B$5:$J$44,5,FALSE))*VLOOKUP(SBYLD2!AZ$4,'[1]INTERNAL PARAMETERS-1'!$B$5:$J$44,8,FALSE)*VLOOKUP(SBYLD2!AZ$4,'[1]INTERNAL PARAMETERS-1'!$B$5:$J$44,3,FALSE)</f>
        <v>0</v>
      </c>
      <c r="BA197" s="44">
        <f>SBYLD1!BA197*VLOOKUP(SBYLD2!BA$4,'[1]INTERNAL PARAMETERS-1'!$B$5:$J$44,5,FALSE)*VLOOKUP(SBYLD2!BA$4,'[1]INTERNAL PARAMETERS-1'!$B$5:$J$44,6,FALSE)*VLOOKUP(SBYLD2!BA$4,'[1]INTERNAL PARAMETERS-1'!$B$5:$J$44,3,FALSE) + SBYLD1!BA197*(1-VLOOKUP(SBYLD2!BA$4,'[1]INTERNAL PARAMETERS-1'!$B$5:$J$44,5,FALSE))*VLOOKUP(SBYLD2!BA$4,'[1]INTERNAL PARAMETERS-1'!$B$5:$J$44,8,FALSE)*VLOOKUP(SBYLD2!BA$4,'[1]INTERNAL PARAMETERS-1'!$B$5:$J$44,3,FALSE)</f>
        <v>0</v>
      </c>
      <c r="BB197" s="44">
        <f>SBYLD1!BB197*VLOOKUP(SBYLD2!BB$4,'[1]INTERNAL PARAMETERS-1'!$B$5:$J$44,5,FALSE)*VLOOKUP(SBYLD2!BB$4,'[1]INTERNAL PARAMETERS-1'!$B$5:$J$44,6,FALSE)*VLOOKUP(SBYLD2!BB$4,'[1]INTERNAL PARAMETERS-1'!$B$5:$J$44,3,FALSE) + SBYLD1!BB197*(1-VLOOKUP(SBYLD2!BB$4,'[1]INTERNAL PARAMETERS-1'!$B$5:$J$44,5,FALSE))*VLOOKUP(SBYLD2!BB$4,'[1]INTERNAL PARAMETERS-1'!$B$5:$J$44,8,FALSE)*VLOOKUP(SBYLD2!BB$4,'[1]INTERNAL PARAMETERS-1'!$B$5:$J$44,3,FALSE)</f>
        <v>0</v>
      </c>
      <c r="BC197" s="44">
        <f>SBYLD1!BC197*VLOOKUP(SBYLD2!BC$4,'[1]INTERNAL PARAMETERS-1'!$B$5:$J$44,5,FALSE)*VLOOKUP(SBYLD2!BC$4,'[1]INTERNAL PARAMETERS-1'!$B$5:$J$44,6,FALSE)*VLOOKUP(SBYLD2!BC$4,'[1]INTERNAL PARAMETERS-1'!$B$5:$J$44,3,FALSE) + SBYLD1!BC197*(1-VLOOKUP(SBYLD2!BC$4,'[1]INTERNAL PARAMETERS-1'!$B$5:$J$44,5,FALSE))*VLOOKUP(SBYLD2!BC$4,'[1]INTERNAL PARAMETERS-1'!$B$5:$J$44,8,FALSE)*VLOOKUP(SBYLD2!BC$4,'[1]INTERNAL PARAMETERS-1'!$B$5:$J$44,3,FALSE)</f>
        <v>0</v>
      </c>
      <c r="BD197" s="44">
        <f>SBYLD1!BD197*VLOOKUP(SBYLD2!BD$4,'[1]INTERNAL PARAMETERS-1'!$B$5:$J$44,5,FALSE)*VLOOKUP(SBYLD2!BD$4,'[1]INTERNAL PARAMETERS-1'!$B$5:$J$44,6,FALSE)*VLOOKUP(SBYLD2!BD$4,'[1]INTERNAL PARAMETERS-1'!$B$5:$J$44,3,FALSE) + SBYLD1!BD197*(1-VLOOKUP(SBYLD2!BD$4,'[1]INTERNAL PARAMETERS-1'!$B$5:$J$44,5,FALSE))*VLOOKUP(SBYLD2!BD$4,'[1]INTERNAL PARAMETERS-1'!$B$5:$J$44,8,FALSE)*VLOOKUP(SBYLD2!BD$4,'[1]INTERNAL PARAMETERS-1'!$B$5:$J$44,3,FALSE)</f>
        <v>0</v>
      </c>
      <c r="BE197" s="44">
        <f>SBYLD1!BE197*VLOOKUP(SBYLD2!BE$4,'[1]INTERNAL PARAMETERS-1'!$B$5:$J$44,5,FALSE)*VLOOKUP(SBYLD2!BE$4,'[1]INTERNAL PARAMETERS-1'!$B$5:$J$44,6,FALSE)*VLOOKUP(SBYLD2!BE$4,'[1]INTERNAL PARAMETERS-1'!$B$5:$J$44,3,FALSE) + SBYLD1!BE197*(1-VLOOKUP(SBYLD2!BE$4,'[1]INTERNAL PARAMETERS-1'!$B$5:$J$44,5,FALSE))*VLOOKUP(SBYLD2!BE$4,'[1]INTERNAL PARAMETERS-1'!$B$5:$J$44,8,FALSE)*VLOOKUP(SBYLD2!BE$4,'[1]INTERNAL PARAMETERS-1'!$B$5:$J$44,3,FALSE)</f>
        <v>0</v>
      </c>
      <c r="BF197" s="44">
        <f>SBYLD1!BF197*VLOOKUP(SBYLD2!BF$4,'[1]INTERNAL PARAMETERS-1'!$B$5:$J$44,5,FALSE)*VLOOKUP(SBYLD2!BF$4,'[1]INTERNAL PARAMETERS-1'!$B$5:$J$44,6,FALSE)*VLOOKUP(SBYLD2!BF$4,'[1]INTERNAL PARAMETERS-1'!$B$5:$J$44,3,FALSE) + SBYLD1!BF197*(1-VLOOKUP(SBYLD2!BF$4,'[1]INTERNAL PARAMETERS-1'!$B$5:$J$44,5,FALSE))*VLOOKUP(SBYLD2!BF$4,'[1]INTERNAL PARAMETERS-1'!$B$5:$J$44,8,FALSE)*VLOOKUP(SBYLD2!BF$4,'[1]INTERNAL PARAMETERS-1'!$B$5:$J$44,3,FALSE)</f>
        <v>0</v>
      </c>
      <c r="BG197" s="44">
        <f>SBYLD1!BG197*VLOOKUP(SBYLD2!BG$4,'[1]INTERNAL PARAMETERS-1'!$B$5:$J$44,5,FALSE)*VLOOKUP(SBYLD2!BG$4,'[1]INTERNAL PARAMETERS-1'!$B$5:$J$44,6,FALSE)*VLOOKUP(SBYLD2!BG$4,'[1]INTERNAL PARAMETERS-1'!$B$5:$J$44,3,FALSE) + SBYLD1!BG197*(1-VLOOKUP(SBYLD2!BG$4,'[1]INTERNAL PARAMETERS-1'!$B$5:$J$44,5,FALSE))*VLOOKUP(SBYLD2!BG$4,'[1]INTERNAL PARAMETERS-1'!$B$5:$J$44,8,FALSE)*VLOOKUP(SBYLD2!BG$4,'[1]INTERNAL PARAMETERS-1'!$B$5:$J$44,3,FALSE)</f>
        <v>0</v>
      </c>
      <c r="BH197" s="44">
        <f>SBYLD1!BH197*VLOOKUP(SBYLD2!BH$4,'[1]INTERNAL PARAMETERS-1'!$B$5:$J$44,5,FALSE)*VLOOKUP(SBYLD2!BH$4,'[1]INTERNAL PARAMETERS-1'!$B$5:$J$44,6,FALSE)*VLOOKUP(SBYLD2!BH$4,'[1]INTERNAL PARAMETERS-1'!$B$5:$J$44,3,FALSE) + SBYLD1!BH197*(1-VLOOKUP(SBYLD2!BH$4,'[1]INTERNAL PARAMETERS-1'!$B$5:$J$44,5,FALSE))*VLOOKUP(SBYLD2!BH$4,'[1]INTERNAL PARAMETERS-1'!$B$5:$J$44,8,FALSE)*VLOOKUP(SBYLD2!BH$4,'[1]INTERNAL PARAMETERS-1'!$B$5:$J$44,3,FALSE)</f>
        <v>0</v>
      </c>
      <c r="BI197" s="44">
        <f>SBYLD1!BI197*VLOOKUP(SBYLD2!BI$4,'[1]INTERNAL PARAMETERS-1'!$B$5:$J$44,5,FALSE)*VLOOKUP(SBYLD2!BI$4,'[1]INTERNAL PARAMETERS-1'!$B$5:$J$44,6,FALSE)*VLOOKUP(SBYLD2!BI$4,'[1]INTERNAL PARAMETERS-1'!$B$5:$J$44,3,FALSE) + SBYLD1!BI197*(1-VLOOKUP(SBYLD2!BI$4,'[1]INTERNAL PARAMETERS-1'!$B$5:$J$44,5,FALSE))*VLOOKUP(SBYLD2!BI$4,'[1]INTERNAL PARAMETERS-1'!$B$5:$J$44,8,FALSE)*VLOOKUP(SBYLD2!BI$4,'[1]INTERNAL PARAMETERS-1'!$B$5:$J$44,3,FALSE)</f>
        <v>0</v>
      </c>
      <c r="BJ197" s="44">
        <f>SBYLD1!BJ197*VLOOKUP(SBYLD2!BJ$4,'[1]INTERNAL PARAMETERS-1'!$B$5:$J$44,5,FALSE)*VLOOKUP(SBYLD2!BJ$4,'[1]INTERNAL PARAMETERS-1'!$B$5:$J$44,6,FALSE)*VLOOKUP(SBYLD2!BJ$4,'[1]INTERNAL PARAMETERS-1'!$B$5:$J$44,3,FALSE) + SBYLD1!BJ197*(1-VLOOKUP(SBYLD2!BJ$4,'[1]INTERNAL PARAMETERS-1'!$B$5:$J$44,5,FALSE))*VLOOKUP(SBYLD2!BJ$4,'[1]INTERNAL PARAMETERS-1'!$B$5:$J$44,8,FALSE)*VLOOKUP(SBYLD2!BJ$4,'[1]INTERNAL PARAMETERS-1'!$B$5:$J$44,3,FALSE)</f>
        <v>0</v>
      </c>
      <c r="BK197" s="44">
        <f>SBYLD1!BK197*VLOOKUP(SBYLD2!BK$4,'[1]INTERNAL PARAMETERS-1'!$B$5:$J$44,5,FALSE)*VLOOKUP(SBYLD2!BK$4,'[1]INTERNAL PARAMETERS-1'!$B$5:$J$44,6,FALSE)*VLOOKUP(SBYLD2!BK$4,'[1]INTERNAL PARAMETERS-1'!$B$5:$J$44,3,FALSE) + SBYLD1!BK197*(1-VLOOKUP(SBYLD2!BK$4,'[1]INTERNAL PARAMETERS-1'!$B$5:$J$44,5,FALSE))*VLOOKUP(SBYLD2!BK$4,'[1]INTERNAL PARAMETERS-1'!$B$5:$J$44,8,FALSE)*VLOOKUP(SBYLD2!BK$4,'[1]INTERNAL PARAMETERS-1'!$B$5:$J$44,3,FALSE)</f>
        <v>0</v>
      </c>
      <c r="BL197" s="44">
        <f>SBYLD1!BL197*VLOOKUP(SBYLD2!BL$4,'[1]INTERNAL PARAMETERS-1'!$B$5:$J$44,5,FALSE)*VLOOKUP(SBYLD2!BL$4,'[1]INTERNAL PARAMETERS-1'!$B$5:$J$44,6,FALSE)*VLOOKUP(SBYLD2!BL$4,'[1]INTERNAL PARAMETERS-1'!$B$5:$J$44,3,FALSE) + SBYLD1!BL197*(1-VLOOKUP(SBYLD2!BL$4,'[1]INTERNAL PARAMETERS-1'!$B$5:$J$44,5,FALSE))*VLOOKUP(SBYLD2!BL$4,'[1]INTERNAL PARAMETERS-1'!$B$5:$J$44,8,FALSE)*VLOOKUP(SBYLD2!BL$4,'[1]INTERNAL PARAMETERS-1'!$B$5:$J$44,3,FALSE)</f>
        <v>0</v>
      </c>
      <c r="BM197" s="44">
        <f>SBYLD1!BM197*VLOOKUP(SBYLD2!BM$4,'[1]INTERNAL PARAMETERS-1'!$B$5:$J$44,5,FALSE)*VLOOKUP(SBYLD2!BM$4,'[1]INTERNAL PARAMETERS-1'!$B$5:$J$44,6,FALSE)*VLOOKUP(SBYLD2!BM$4,'[1]INTERNAL PARAMETERS-1'!$B$5:$J$44,3,FALSE) + SBYLD1!BM197*(1-VLOOKUP(SBYLD2!BM$4,'[1]INTERNAL PARAMETERS-1'!$B$5:$J$44,5,FALSE))*VLOOKUP(SBYLD2!BM$4,'[1]INTERNAL PARAMETERS-1'!$B$5:$J$44,8,FALSE)*VLOOKUP(SBYLD2!BM$4,'[1]INTERNAL PARAMETERS-1'!$B$5:$J$44,3,FALSE)</f>
        <v>0</v>
      </c>
      <c r="BN197" s="44">
        <f>SBYLD1!BN197*VLOOKUP(SBYLD2!BN$4,'[1]INTERNAL PARAMETERS-1'!$B$5:$J$44,5,FALSE)*VLOOKUP(SBYLD2!BN$4,'[1]INTERNAL PARAMETERS-1'!$B$5:$J$44,6,FALSE)*VLOOKUP(SBYLD2!BN$4,'[1]INTERNAL PARAMETERS-1'!$B$5:$J$44,3,FALSE) + SBYLD1!BN197*(1-VLOOKUP(SBYLD2!BN$4,'[1]INTERNAL PARAMETERS-1'!$B$5:$J$44,5,FALSE))*VLOOKUP(SBYLD2!BN$4,'[1]INTERNAL PARAMETERS-1'!$B$5:$J$44,8,FALSE)*VLOOKUP(SBYLD2!BN$4,'[1]INTERNAL PARAMETERS-1'!$B$5:$J$44,3,FALSE)</f>
        <v>0</v>
      </c>
      <c r="BO197" s="44">
        <f>SBYLD1!BO197*VLOOKUP(SBYLD2!BO$4,'[1]INTERNAL PARAMETERS-1'!$B$5:$J$44,5,FALSE)*VLOOKUP(SBYLD2!BO$4,'[1]INTERNAL PARAMETERS-1'!$B$5:$J$44,6,FALSE)*VLOOKUP(SBYLD2!BO$4,'[1]INTERNAL PARAMETERS-1'!$B$5:$J$44,3,FALSE) + SBYLD1!BO197*(1-VLOOKUP(SBYLD2!BO$4,'[1]INTERNAL PARAMETERS-1'!$B$5:$J$44,5,FALSE))*VLOOKUP(SBYLD2!BO$4,'[1]INTERNAL PARAMETERS-1'!$B$5:$J$44,8,FALSE)*VLOOKUP(SBYLD2!BO$4,'[1]INTERNAL PARAMETERS-1'!$B$5:$J$44,3,FALSE)</f>
        <v>0</v>
      </c>
      <c r="BP197" s="44">
        <f>SBYLD1!BP197*VLOOKUP(SBYLD2!BP$4,'[1]INTERNAL PARAMETERS-1'!$B$5:$J$44,5,FALSE)*VLOOKUP(SBYLD2!BP$4,'[1]INTERNAL PARAMETERS-1'!$B$5:$J$44,6,FALSE)*VLOOKUP(SBYLD2!BP$4,'[1]INTERNAL PARAMETERS-1'!$B$5:$J$44,3,FALSE) + SBYLD1!BP197*(1-VLOOKUP(SBYLD2!BP$4,'[1]INTERNAL PARAMETERS-1'!$B$5:$J$44,5,FALSE))*VLOOKUP(SBYLD2!BP$4,'[1]INTERNAL PARAMETERS-1'!$B$5:$J$44,8,FALSE)*VLOOKUP(SBYLD2!BP$4,'[1]INTERNAL PARAMETERS-1'!$B$5:$J$44,3,FALSE)</f>
        <v>0</v>
      </c>
      <c r="BQ197" s="44">
        <f>SBYLD1!BQ197*VLOOKUP(SBYLD2!BQ$4,'[1]INTERNAL PARAMETERS-1'!$B$5:$J$44,5,FALSE)*VLOOKUP(SBYLD2!BQ$4,'[1]INTERNAL PARAMETERS-1'!$B$5:$J$44,6,FALSE)*VLOOKUP(SBYLD2!BQ$4,'[1]INTERNAL PARAMETERS-1'!$B$5:$J$44,3,FALSE) + SBYLD1!BQ197*(1-VLOOKUP(SBYLD2!BQ$4,'[1]INTERNAL PARAMETERS-1'!$B$5:$J$44,5,FALSE))*VLOOKUP(SBYLD2!BQ$4,'[1]INTERNAL PARAMETERS-1'!$B$5:$J$44,8,FALSE)*VLOOKUP(SBYLD2!BQ$4,'[1]INTERNAL PARAMETERS-1'!$B$5:$J$44,3,FALSE)</f>
        <v>0</v>
      </c>
      <c r="BR197" s="44">
        <f>SBYLD1!BR197*VLOOKUP(SBYLD2!BR$4,'[1]INTERNAL PARAMETERS-1'!$B$5:$J$44,5,FALSE)*VLOOKUP(SBYLD2!BR$4,'[1]INTERNAL PARAMETERS-1'!$B$5:$J$44,6,FALSE)*VLOOKUP(SBYLD2!BR$4,'[1]INTERNAL PARAMETERS-1'!$B$5:$J$44,3,FALSE) + SBYLD1!BR197*(1-VLOOKUP(SBYLD2!BR$4,'[1]INTERNAL PARAMETERS-1'!$B$5:$J$44,5,FALSE))*VLOOKUP(SBYLD2!BR$4,'[1]INTERNAL PARAMETERS-1'!$B$5:$J$44,8,FALSE)*VLOOKUP(SBYLD2!BR$4,'[1]INTERNAL PARAMETERS-1'!$B$5:$J$44,3,FALSE)</f>
        <v>0</v>
      </c>
      <c r="BS197" s="44">
        <f>SBYLD1!BS197*VLOOKUP(SBYLD2!BS$4,'[1]INTERNAL PARAMETERS-1'!$B$5:$J$44,5,FALSE)*VLOOKUP(SBYLD2!BS$4,'[1]INTERNAL PARAMETERS-1'!$B$5:$J$44,6,FALSE)*VLOOKUP(SBYLD2!BS$4,'[1]INTERNAL PARAMETERS-1'!$B$5:$J$44,3,FALSE) + SBYLD1!BS197*(1-VLOOKUP(SBYLD2!BS$4,'[1]INTERNAL PARAMETERS-1'!$B$5:$J$44,5,FALSE))*VLOOKUP(SBYLD2!BS$4,'[1]INTERNAL PARAMETERS-1'!$B$5:$J$44,8,FALSE)*VLOOKUP(SBYLD2!BS$4,'[1]INTERNAL PARAMETERS-1'!$B$5:$J$44,3,FALSE)</f>
        <v>0</v>
      </c>
      <c r="BT197" s="44">
        <f>SBYLD1!BT197*VLOOKUP(SBYLD2!BT$4,'[1]INTERNAL PARAMETERS-1'!$B$5:$J$44,5,FALSE)*VLOOKUP(SBYLD2!BT$4,'[1]INTERNAL PARAMETERS-1'!$B$5:$J$44,6,FALSE)*VLOOKUP(SBYLD2!BT$4,'[1]INTERNAL PARAMETERS-1'!$B$5:$J$44,3,FALSE) + SBYLD1!BT197*(1-VLOOKUP(SBYLD2!BT$4,'[1]INTERNAL PARAMETERS-1'!$B$5:$J$44,5,FALSE))*VLOOKUP(SBYLD2!BT$4,'[1]INTERNAL PARAMETERS-1'!$B$5:$J$44,8,FALSE)*VLOOKUP(SBYLD2!BT$4,'[1]INTERNAL PARAMETERS-1'!$B$5:$J$44,3,FALSE)</f>
        <v>0</v>
      </c>
      <c r="BU197" s="44">
        <f>SBYLD1!BU197*VLOOKUP(SBYLD2!BU$4,'[1]INTERNAL PARAMETERS-1'!$B$5:$J$44,5,FALSE)*VLOOKUP(SBYLD2!BU$4,'[1]INTERNAL PARAMETERS-1'!$B$5:$J$44,6,FALSE)*VLOOKUP(SBYLD2!BU$4,'[1]INTERNAL PARAMETERS-1'!$B$5:$J$44,3,FALSE) + SBYLD1!BU197*(1-VLOOKUP(SBYLD2!BU$4,'[1]INTERNAL PARAMETERS-1'!$B$5:$J$44,5,FALSE))*VLOOKUP(SBYLD2!BU$4,'[1]INTERNAL PARAMETERS-1'!$B$5:$J$44,8,FALSE)*VLOOKUP(SBYLD2!BU$4,'[1]INTERNAL PARAMETERS-1'!$B$5:$J$44,3,FALSE)</f>
        <v>0</v>
      </c>
      <c r="BV197" s="44">
        <f>SBYLD1!BV197*VLOOKUP(SBYLD2!BV$4,'[1]INTERNAL PARAMETERS-1'!$B$5:$J$44,5,FALSE)*VLOOKUP(SBYLD2!BV$4,'[1]INTERNAL PARAMETERS-1'!$B$5:$J$44,6,FALSE)*VLOOKUP(SBYLD2!BV$4,'[1]INTERNAL PARAMETERS-1'!$B$5:$J$44,3,FALSE) + SBYLD1!BV197*(1-VLOOKUP(SBYLD2!BV$4,'[1]INTERNAL PARAMETERS-1'!$B$5:$J$44,5,FALSE))*VLOOKUP(SBYLD2!BV$4,'[1]INTERNAL PARAMETERS-1'!$B$5:$J$44,8,FALSE)*VLOOKUP(SBYLD2!BV$4,'[1]INTERNAL PARAMETERS-1'!$B$5:$J$44,3,FALSE)</f>
        <v>0</v>
      </c>
      <c r="BW197" s="44">
        <f>SBYLD1!BW197*VLOOKUP(SBYLD2!BW$4,'[1]INTERNAL PARAMETERS-1'!$B$5:$J$44,5,FALSE)*VLOOKUP(SBYLD2!BW$4,'[1]INTERNAL PARAMETERS-1'!$B$5:$J$44,6,FALSE)*VLOOKUP(SBYLD2!BW$4,'[1]INTERNAL PARAMETERS-1'!$B$5:$J$44,3,FALSE) + SBYLD1!BW197*(1-VLOOKUP(SBYLD2!BW$4,'[1]INTERNAL PARAMETERS-1'!$B$5:$J$44,5,FALSE))*VLOOKUP(SBYLD2!BW$4,'[1]INTERNAL PARAMETERS-1'!$B$5:$J$44,8,FALSE)*VLOOKUP(SBYLD2!BW$4,'[1]INTERNAL PARAMETERS-1'!$B$5:$J$44,3,FALSE)</f>
        <v>0</v>
      </c>
      <c r="BX197" s="44">
        <f>SBYLD1!BX197*VLOOKUP(SBYLD2!BX$4,'[1]INTERNAL PARAMETERS-1'!$B$5:$J$44,5,FALSE)*VLOOKUP(SBYLD2!BX$4,'[1]INTERNAL PARAMETERS-1'!$B$5:$J$44,6,FALSE)*VLOOKUP(SBYLD2!BX$4,'[1]INTERNAL PARAMETERS-1'!$B$5:$J$44,3,FALSE) + SBYLD1!BX197*(1-VLOOKUP(SBYLD2!BX$4,'[1]INTERNAL PARAMETERS-1'!$B$5:$J$44,5,FALSE))*VLOOKUP(SBYLD2!BX$4,'[1]INTERNAL PARAMETERS-1'!$B$5:$J$44,8,FALSE)*VLOOKUP(SBYLD2!BX$4,'[1]INTERNAL PARAMETERS-1'!$B$5:$J$44,3,FALSE)</f>
        <v>0</v>
      </c>
      <c r="BY197" s="44">
        <f>SBYLD1!BY197*VLOOKUP(SBYLD2!BY$4,'[1]INTERNAL PARAMETERS-1'!$B$5:$J$44,5,FALSE)*VLOOKUP(SBYLD2!BY$4,'[1]INTERNAL PARAMETERS-1'!$B$5:$J$44,6,FALSE)*VLOOKUP(SBYLD2!BY$4,'[1]INTERNAL PARAMETERS-1'!$B$5:$J$44,3,FALSE) + SBYLD1!BY197*(1-VLOOKUP(SBYLD2!BY$4,'[1]INTERNAL PARAMETERS-1'!$B$5:$J$44,5,FALSE))*VLOOKUP(SBYLD2!BY$4,'[1]INTERNAL PARAMETERS-1'!$B$5:$J$44,8,FALSE)*VLOOKUP(SBYLD2!BY$4,'[1]INTERNAL PARAMETERS-1'!$B$5:$J$44,3,FALSE)</f>
        <v>0</v>
      </c>
      <c r="BZ197" s="44">
        <f>SBYLD1!BZ197*VLOOKUP(SBYLD2!BZ$4,'[1]INTERNAL PARAMETERS-1'!$B$5:$J$44,5,FALSE)*VLOOKUP(SBYLD2!BZ$4,'[1]INTERNAL PARAMETERS-1'!$B$5:$J$44,6,FALSE)*VLOOKUP(SBYLD2!BZ$4,'[1]INTERNAL PARAMETERS-1'!$B$5:$J$44,3,FALSE) + SBYLD1!BZ197*(1-VLOOKUP(SBYLD2!BZ$4,'[1]INTERNAL PARAMETERS-1'!$B$5:$J$44,5,FALSE))*VLOOKUP(SBYLD2!BZ$4,'[1]INTERNAL PARAMETERS-1'!$B$5:$J$44,8,FALSE)*VLOOKUP(SBYLD2!BZ$4,'[1]INTERNAL PARAMETERS-1'!$B$5:$J$44,3,FALSE)</f>
        <v>0</v>
      </c>
      <c r="CA197" s="44">
        <f>SBYLD1!CA197*VLOOKUP(SBYLD2!CA$4,'[1]INTERNAL PARAMETERS-1'!$B$5:$J$44,5,FALSE)*VLOOKUP(SBYLD2!CA$4,'[1]INTERNAL PARAMETERS-1'!$B$5:$J$44,6,FALSE)*VLOOKUP(SBYLD2!CA$4,'[1]INTERNAL PARAMETERS-1'!$B$5:$J$44,3,FALSE) + SBYLD1!CA197*(1-VLOOKUP(SBYLD2!CA$4,'[1]INTERNAL PARAMETERS-1'!$B$5:$J$44,5,FALSE))*VLOOKUP(SBYLD2!CA$4,'[1]INTERNAL PARAMETERS-1'!$B$5:$J$44,8,FALSE)*VLOOKUP(SBYLD2!CA$4,'[1]INTERNAL PARAMETERS-1'!$B$5:$J$44,3,FALSE)</f>
        <v>0</v>
      </c>
      <c r="CB197" s="44">
        <f>SBYLD1!CB197*VLOOKUP(SBYLD2!CB$4,'[1]INTERNAL PARAMETERS-1'!$B$5:$J$44,5,FALSE)*VLOOKUP(SBYLD2!CB$4,'[1]INTERNAL PARAMETERS-1'!$B$5:$J$44,6,FALSE)*VLOOKUP(SBYLD2!CB$4,'[1]INTERNAL PARAMETERS-1'!$B$5:$J$44,3,FALSE) + SBYLD1!CB197*(1-VLOOKUP(SBYLD2!CB$4,'[1]INTERNAL PARAMETERS-1'!$B$5:$J$44,5,FALSE))*VLOOKUP(SBYLD2!CB$4,'[1]INTERNAL PARAMETERS-1'!$B$5:$J$44,8,FALSE)*VLOOKUP(SBYLD2!CB$4,'[1]INTERNAL PARAMETERS-1'!$B$5:$J$44,3,FALSE)</f>
        <v>0</v>
      </c>
      <c r="CC197" s="44">
        <f>SBYLD1!CC197*VLOOKUP(SBYLD2!CC$4,'[1]INTERNAL PARAMETERS-1'!$B$5:$J$44,5,FALSE)*VLOOKUP(SBYLD2!CC$4,'[1]INTERNAL PARAMETERS-1'!$B$5:$J$44,6,FALSE)*VLOOKUP(SBYLD2!CC$4,'[1]INTERNAL PARAMETERS-1'!$B$5:$J$44,3,FALSE) + SBYLD1!CC197*(1-VLOOKUP(SBYLD2!CC$4,'[1]INTERNAL PARAMETERS-1'!$B$5:$J$44,5,FALSE))*VLOOKUP(SBYLD2!CC$4,'[1]INTERNAL PARAMETERS-1'!$B$5:$J$44,8,FALSE)*VLOOKUP(SBYLD2!CC$4,'[1]INTERNAL PARAMETERS-1'!$B$5:$J$44,3,FALSE)</f>
        <v>0</v>
      </c>
      <c r="CD197" s="44">
        <f>SBYLD1!CD197*VLOOKUP(SBYLD2!CD$4,'[1]INTERNAL PARAMETERS-1'!$B$5:$J$44,5,FALSE)*VLOOKUP(SBYLD2!CD$4,'[1]INTERNAL PARAMETERS-1'!$B$5:$J$44,6,FALSE)*VLOOKUP(SBYLD2!CD$4,'[1]INTERNAL PARAMETERS-1'!$B$5:$J$44,3,FALSE) + SBYLD1!CD197*(1-VLOOKUP(SBYLD2!CD$4,'[1]INTERNAL PARAMETERS-1'!$B$5:$J$44,5,FALSE))*VLOOKUP(SBYLD2!CD$4,'[1]INTERNAL PARAMETERS-1'!$B$5:$J$44,8,FALSE)*VLOOKUP(SBYLD2!CD$4,'[1]INTERNAL PARAMETERS-1'!$B$5:$J$44,3,FALSE)</f>
        <v>0</v>
      </c>
      <c r="CE197" s="44">
        <f>SBYLD1!CE197*VLOOKUP(SBYLD2!CE$4,'[1]INTERNAL PARAMETERS-1'!$B$5:$J$44,5,FALSE)*VLOOKUP(SBYLD2!CE$4,'[1]INTERNAL PARAMETERS-1'!$B$5:$J$44,6,FALSE)*VLOOKUP(SBYLD2!CE$4,'[1]INTERNAL PARAMETERS-1'!$B$5:$J$44,3,FALSE) + SBYLD1!CE197*(1-VLOOKUP(SBYLD2!CE$4,'[1]INTERNAL PARAMETERS-1'!$B$5:$J$44,5,FALSE))*VLOOKUP(SBYLD2!CE$4,'[1]INTERNAL PARAMETERS-1'!$B$5:$J$44,8,FALSE)*VLOOKUP(SBYLD2!CE$4,'[1]INTERNAL PARAMETERS-1'!$B$5:$J$44,3,FALSE)</f>
        <v>0</v>
      </c>
      <c r="CF197" s="44">
        <f>SBYLD1!CF197*VLOOKUP(SBYLD2!CF$4,'[1]INTERNAL PARAMETERS-1'!$B$5:$J$44,5,FALSE)*VLOOKUP(SBYLD2!CF$4,'[1]INTERNAL PARAMETERS-1'!$B$5:$J$44,6,FALSE)*VLOOKUP(SBYLD2!CF$4,'[1]INTERNAL PARAMETERS-1'!$B$5:$J$44,3,FALSE) + SBYLD1!CF197*(1-VLOOKUP(SBYLD2!CF$4,'[1]INTERNAL PARAMETERS-1'!$B$5:$J$44,5,FALSE))*VLOOKUP(SBYLD2!CF$4,'[1]INTERNAL PARAMETERS-1'!$B$5:$J$44,8,FALSE)*VLOOKUP(SBYLD2!CF$4,'[1]INTERNAL PARAMETERS-1'!$B$5:$J$44,3,FALSE)</f>
        <v>0</v>
      </c>
      <c r="CG197" s="44">
        <f>SBYLD1!CG197*VLOOKUP(SBYLD2!CG$4,'[1]INTERNAL PARAMETERS-1'!$B$5:$J$44,5,FALSE)*VLOOKUP(SBYLD2!CG$4,'[1]INTERNAL PARAMETERS-1'!$B$5:$J$44,6,FALSE)*VLOOKUP(SBYLD2!CG$4,'[1]INTERNAL PARAMETERS-1'!$B$5:$J$44,3,FALSE) + SBYLD1!CG197*(1-VLOOKUP(SBYLD2!CG$4,'[1]INTERNAL PARAMETERS-1'!$B$5:$J$44,5,FALSE))*VLOOKUP(SBYLD2!CG$4,'[1]INTERNAL PARAMETERS-1'!$B$5:$J$44,8,FALSE)*VLOOKUP(SBYLD2!CG$4,'[1]INTERNAL PARAMETERS-1'!$B$5:$J$44,3,FALSE)</f>
        <v>0</v>
      </c>
      <c r="CH197" s="43">
        <f>SBYLD1!CH197*VLOOKUP(SBYLD2!CH$4,'[1]INTERNAL PARAMETERS-1'!$B$5:$J$44,5,FALSE)*VLOOKUP(SBYLD2!CH$4,'[1]INTERNAL PARAMETERS-1'!$B$5:$J$44,6,FALSE)*VLOOKUP(SBYLD2!CH$4,'[1]INTERNAL PARAMETERS-1'!$B$5:$J$44,3,FALSE) + SBYLD1!CH197*(1-VLOOKUP(SBYLD2!CH$4,'[1]INTERNAL PARAMETERS-1'!$B$5:$J$44,5,FALSE))*VLOOKUP(SBYLD2!CH$4,'[1]INTERNAL PARAMETERS-1'!$B$5:$J$44,8,FALSE)*VLOOKUP(SBYLD2!CH$4,'[1]INTERNAL PARAMETERS-1'!$B$5:$J$44,3,FALSE)</f>
        <v>0</v>
      </c>
      <c r="CJ197" s="45">
        <f t="shared" ref="CJ197:CJ260" si="6">SUM(G197:AT197)</f>
        <v>0</v>
      </c>
      <c r="CK197" s="43">
        <f t="shared" ref="CK197:CK260" si="7">SUM(AU197:CH197)</f>
        <v>0</v>
      </c>
    </row>
    <row r="198" spans="2:89">
      <c r="B198" s="58" t="s">
        <v>7</v>
      </c>
      <c r="C198" s="57" t="s">
        <v>59</v>
      </c>
      <c r="D198" s="57" t="s">
        <v>45</v>
      </c>
      <c r="E198" s="128">
        <f>SB!S198</f>
        <v>0</v>
      </c>
      <c r="F198" s="59">
        <f>'[1]INTERNAL PARAMETERS-1'!M18</f>
        <v>21.115000000000002</v>
      </c>
      <c r="G198" s="45">
        <f>SBYLD1!G198*VLOOKUP(SBYLD2!G$4,'[1]INTERNAL PARAMETERS-1'!$B$5:$J$44,5,FALSE)*VLOOKUP(SBYLD2!G$4,'[1]INTERNAL PARAMETERS-1'!$B$5:$J$44,7,FALSE)*SBYLD2!$F198 + SBYLD1!G198*(1-VLOOKUP(SBYLD2!G$4,'[1]INTERNAL PARAMETERS-1'!$B$5:$J$44,5,FALSE))*VLOOKUP(SBYLD2!G$4,'[1]INTERNAL PARAMETERS-1'!$B$5:$J$44,9,FALSE)*SBYLD2!$F198</f>
        <v>0</v>
      </c>
      <c r="H198" s="44">
        <f>SBYLD1!H198*VLOOKUP(SBYLD2!H$4,'[1]INTERNAL PARAMETERS-1'!$B$5:$J$44,5,FALSE)*VLOOKUP(SBYLD2!H$4,'[1]INTERNAL PARAMETERS-1'!$B$5:$J$44,7,FALSE)*SBYLD2!$F198 + SBYLD1!H198*(1-VLOOKUP(SBYLD2!H$4,'[1]INTERNAL PARAMETERS-1'!$B$5:$J$44,5,FALSE))*VLOOKUP(SBYLD2!H$4,'[1]INTERNAL PARAMETERS-1'!$B$5:$J$44,9,FALSE)*SBYLD2!$F198</f>
        <v>0</v>
      </c>
      <c r="I198" s="44">
        <f>SBYLD1!I198*VLOOKUP(SBYLD2!I$4,'[1]INTERNAL PARAMETERS-1'!$B$5:$J$44,5,FALSE)*VLOOKUP(SBYLD2!I$4,'[1]INTERNAL PARAMETERS-1'!$B$5:$J$44,7,FALSE)*SBYLD2!$F198 + SBYLD1!I198*(1-VLOOKUP(SBYLD2!I$4,'[1]INTERNAL PARAMETERS-1'!$B$5:$J$44,5,FALSE))*VLOOKUP(SBYLD2!I$4,'[1]INTERNAL PARAMETERS-1'!$B$5:$J$44,9,FALSE)*SBYLD2!$F198</f>
        <v>0</v>
      </c>
      <c r="J198" s="44">
        <f>SBYLD1!J198*VLOOKUP(SBYLD2!J$4,'[1]INTERNAL PARAMETERS-1'!$B$5:$J$44,5,FALSE)*VLOOKUP(SBYLD2!J$4,'[1]INTERNAL PARAMETERS-1'!$B$5:$J$44,7,FALSE)*SBYLD2!$F198 + SBYLD1!J198*(1-VLOOKUP(SBYLD2!J$4,'[1]INTERNAL PARAMETERS-1'!$B$5:$J$44,5,FALSE))*VLOOKUP(SBYLD2!J$4,'[1]INTERNAL PARAMETERS-1'!$B$5:$J$44,9,FALSE)*SBYLD2!$F198</f>
        <v>0</v>
      </c>
      <c r="K198" s="44">
        <f>SBYLD1!K198*VLOOKUP(SBYLD2!K$4,'[1]INTERNAL PARAMETERS-1'!$B$5:$J$44,5,FALSE)*VLOOKUP(SBYLD2!K$4,'[1]INTERNAL PARAMETERS-1'!$B$5:$J$44,7,FALSE)*SBYLD2!$F198 + SBYLD1!K198*(1-VLOOKUP(SBYLD2!K$4,'[1]INTERNAL PARAMETERS-1'!$B$5:$J$44,5,FALSE))*VLOOKUP(SBYLD2!K$4,'[1]INTERNAL PARAMETERS-1'!$B$5:$J$44,9,FALSE)*SBYLD2!$F198</f>
        <v>0</v>
      </c>
      <c r="L198" s="44">
        <f>SBYLD1!L198*VLOOKUP(SBYLD2!L$4,'[1]INTERNAL PARAMETERS-1'!$B$5:$J$44,5,FALSE)*VLOOKUP(SBYLD2!L$4,'[1]INTERNAL PARAMETERS-1'!$B$5:$J$44,7,FALSE)*SBYLD2!$F198 + SBYLD1!L198*(1-VLOOKUP(SBYLD2!L$4,'[1]INTERNAL PARAMETERS-1'!$B$5:$J$44,5,FALSE))*VLOOKUP(SBYLD2!L$4,'[1]INTERNAL PARAMETERS-1'!$B$5:$J$44,9,FALSE)*SBYLD2!$F198</f>
        <v>0</v>
      </c>
      <c r="M198" s="44">
        <f>SBYLD1!M198*VLOOKUP(SBYLD2!M$4,'[1]INTERNAL PARAMETERS-1'!$B$5:$J$44,5,FALSE)*VLOOKUP(SBYLD2!M$4,'[1]INTERNAL PARAMETERS-1'!$B$5:$J$44,7,FALSE)*SBYLD2!$F198 + SBYLD1!M198*(1-VLOOKUP(SBYLD2!M$4,'[1]INTERNAL PARAMETERS-1'!$B$5:$J$44,5,FALSE))*VLOOKUP(SBYLD2!M$4,'[1]INTERNAL PARAMETERS-1'!$B$5:$J$44,9,FALSE)*SBYLD2!$F198</f>
        <v>0</v>
      </c>
      <c r="N198" s="44">
        <f>SBYLD1!N198*VLOOKUP(SBYLD2!N$4,'[1]INTERNAL PARAMETERS-1'!$B$5:$J$44,5,FALSE)*VLOOKUP(SBYLD2!N$4,'[1]INTERNAL PARAMETERS-1'!$B$5:$J$44,7,FALSE)*SBYLD2!$F198 + SBYLD1!N198*(1-VLOOKUP(SBYLD2!N$4,'[1]INTERNAL PARAMETERS-1'!$B$5:$J$44,5,FALSE))*VLOOKUP(SBYLD2!N$4,'[1]INTERNAL PARAMETERS-1'!$B$5:$J$44,9,FALSE)*SBYLD2!$F198</f>
        <v>0</v>
      </c>
      <c r="O198" s="44">
        <f>SBYLD1!O198*VLOOKUP(SBYLD2!O$4,'[1]INTERNAL PARAMETERS-1'!$B$5:$J$44,5,FALSE)*VLOOKUP(SBYLD2!O$4,'[1]INTERNAL PARAMETERS-1'!$B$5:$J$44,7,FALSE)*SBYLD2!$F198 + SBYLD1!O198*(1-VLOOKUP(SBYLD2!O$4,'[1]INTERNAL PARAMETERS-1'!$B$5:$J$44,5,FALSE))*VLOOKUP(SBYLD2!O$4,'[1]INTERNAL PARAMETERS-1'!$B$5:$J$44,9,FALSE)*SBYLD2!$F198</f>
        <v>0</v>
      </c>
      <c r="P198" s="44">
        <f>SBYLD1!P198*VLOOKUP(SBYLD2!P$4,'[1]INTERNAL PARAMETERS-1'!$B$5:$J$44,5,FALSE)*VLOOKUP(SBYLD2!P$4,'[1]INTERNAL PARAMETERS-1'!$B$5:$J$44,7,FALSE)*SBYLD2!$F198 + SBYLD1!P198*(1-VLOOKUP(SBYLD2!P$4,'[1]INTERNAL PARAMETERS-1'!$B$5:$J$44,5,FALSE))*VLOOKUP(SBYLD2!P$4,'[1]INTERNAL PARAMETERS-1'!$B$5:$J$44,9,FALSE)*SBYLD2!$F198</f>
        <v>0</v>
      </c>
      <c r="Q198" s="44">
        <f>SBYLD1!Q198*VLOOKUP(SBYLD2!Q$4,'[1]INTERNAL PARAMETERS-1'!$B$5:$J$44,5,FALSE)*VLOOKUP(SBYLD2!Q$4,'[1]INTERNAL PARAMETERS-1'!$B$5:$J$44,7,FALSE)*SBYLD2!$F198 + SBYLD1!Q198*(1-VLOOKUP(SBYLD2!Q$4,'[1]INTERNAL PARAMETERS-1'!$B$5:$J$44,5,FALSE))*VLOOKUP(SBYLD2!Q$4,'[1]INTERNAL PARAMETERS-1'!$B$5:$J$44,9,FALSE)*SBYLD2!$F198</f>
        <v>0</v>
      </c>
      <c r="R198" s="44">
        <f>SBYLD1!R198*VLOOKUP(SBYLD2!R$4,'[1]INTERNAL PARAMETERS-1'!$B$5:$J$44,5,FALSE)*VLOOKUP(SBYLD2!R$4,'[1]INTERNAL PARAMETERS-1'!$B$5:$J$44,7,FALSE)*SBYLD2!$F198 + SBYLD1!R198*(1-VLOOKUP(SBYLD2!R$4,'[1]INTERNAL PARAMETERS-1'!$B$5:$J$44,5,FALSE))*VLOOKUP(SBYLD2!R$4,'[1]INTERNAL PARAMETERS-1'!$B$5:$J$44,9,FALSE)*SBYLD2!$F198</f>
        <v>0</v>
      </c>
      <c r="S198" s="44">
        <f>SBYLD1!S198*VLOOKUP(SBYLD2!S$4,'[1]INTERNAL PARAMETERS-1'!$B$5:$J$44,5,FALSE)*VLOOKUP(SBYLD2!S$4,'[1]INTERNAL PARAMETERS-1'!$B$5:$J$44,7,FALSE)*SBYLD2!$F198 + SBYLD1!S198*(1-VLOOKUP(SBYLD2!S$4,'[1]INTERNAL PARAMETERS-1'!$B$5:$J$44,5,FALSE))*VLOOKUP(SBYLD2!S$4,'[1]INTERNAL PARAMETERS-1'!$B$5:$J$44,9,FALSE)*SBYLD2!$F198</f>
        <v>0</v>
      </c>
      <c r="T198" s="44">
        <f>SBYLD1!T198*VLOOKUP(SBYLD2!T$4,'[1]INTERNAL PARAMETERS-1'!$B$5:$J$44,5,FALSE)*VLOOKUP(SBYLD2!T$4,'[1]INTERNAL PARAMETERS-1'!$B$5:$J$44,7,FALSE)*SBYLD2!$F198 + SBYLD1!T198*(1-VLOOKUP(SBYLD2!T$4,'[1]INTERNAL PARAMETERS-1'!$B$5:$J$44,5,FALSE))*VLOOKUP(SBYLD2!T$4,'[1]INTERNAL PARAMETERS-1'!$B$5:$J$44,9,FALSE)*SBYLD2!$F198</f>
        <v>0</v>
      </c>
      <c r="U198" s="44">
        <f>SBYLD1!U198*VLOOKUP(SBYLD2!U$4,'[1]INTERNAL PARAMETERS-1'!$B$5:$J$44,5,FALSE)*VLOOKUP(SBYLD2!U$4,'[1]INTERNAL PARAMETERS-1'!$B$5:$J$44,7,FALSE)*SBYLD2!$F198 + SBYLD1!U198*(1-VLOOKUP(SBYLD2!U$4,'[1]INTERNAL PARAMETERS-1'!$B$5:$J$44,5,FALSE))*VLOOKUP(SBYLD2!U$4,'[1]INTERNAL PARAMETERS-1'!$B$5:$J$44,9,FALSE)*SBYLD2!$F198</f>
        <v>0</v>
      </c>
      <c r="V198" s="44">
        <f>SBYLD1!V198*VLOOKUP(SBYLD2!V$4,'[1]INTERNAL PARAMETERS-1'!$B$5:$J$44,5,FALSE)*VLOOKUP(SBYLD2!V$4,'[1]INTERNAL PARAMETERS-1'!$B$5:$J$44,7,FALSE)*SBYLD2!$F198 + SBYLD1!V198*(1-VLOOKUP(SBYLD2!V$4,'[1]INTERNAL PARAMETERS-1'!$B$5:$J$44,5,FALSE))*VLOOKUP(SBYLD2!V$4,'[1]INTERNAL PARAMETERS-1'!$B$5:$J$44,9,FALSE)*SBYLD2!$F198</f>
        <v>0</v>
      </c>
      <c r="W198" s="44">
        <f>SBYLD1!W198*VLOOKUP(SBYLD2!W$4,'[1]INTERNAL PARAMETERS-1'!$B$5:$J$44,5,FALSE)*VLOOKUP(SBYLD2!W$4,'[1]INTERNAL PARAMETERS-1'!$B$5:$J$44,7,FALSE)*SBYLD2!$F198 + SBYLD1!W198*(1-VLOOKUP(SBYLD2!W$4,'[1]INTERNAL PARAMETERS-1'!$B$5:$J$44,5,FALSE))*VLOOKUP(SBYLD2!W$4,'[1]INTERNAL PARAMETERS-1'!$B$5:$J$44,9,FALSE)*SBYLD2!$F198</f>
        <v>0</v>
      </c>
      <c r="X198" s="44">
        <f>SBYLD1!X198*VLOOKUP(SBYLD2!X$4,'[1]INTERNAL PARAMETERS-1'!$B$5:$J$44,5,FALSE)*VLOOKUP(SBYLD2!X$4,'[1]INTERNAL PARAMETERS-1'!$B$5:$J$44,7,FALSE)*SBYLD2!$F198 + SBYLD1!X198*(1-VLOOKUP(SBYLD2!X$4,'[1]INTERNAL PARAMETERS-1'!$B$5:$J$44,5,FALSE))*VLOOKUP(SBYLD2!X$4,'[1]INTERNAL PARAMETERS-1'!$B$5:$J$44,9,FALSE)*SBYLD2!$F198</f>
        <v>0</v>
      </c>
      <c r="Y198" s="44">
        <f>SBYLD1!Y198*VLOOKUP(SBYLD2!Y$4,'[1]INTERNAL PARAMETERS-1'!$B$5:$J$44,5,FALSE)*VLOOKUP(SBYLD2!Y$4,'[1]INTERNAL PARAMETERS-1'!$B$5:$J$44,7,FALSE)*SBYLD2!$F198 + SBYLD1!Y198*(1-VLOOKUP(SBYLD2!Y$4,'[1]INTERNAL PARAMETERS-1'!$B$5:$J$44,5,FALSE))*VLOOKUP(SBYLD2!Y$4,'[1]INTERNAL PARAMETERS-1'!$B$5:$J$44,9,FALSE)*SBYLD2!$F198</f>
        <v>0</v>
      </c>
      <c r="Z198" s="44">
        <f>SBYLD1!Z198*VLOOKUP(SBYLD2!Z$4,'[1]INTERNAL PARAMETERS-1'!$B$5:$J$44,5,FALSE)*VLOOKUP(SBYLD2!Z$4,'[1]INTERNAL PARAMETERS-1'!$B$5:$J$44,7,FALSE)*SBYLD2!$F198 + SBYLD1!Z198*(1-VLOOKUP(SBYLD2!Z$4,'[1]INTERNAL PARAMETERS-1'!$B$5:$J$44,5,FALSE))*VLOOKUP(SBYLD2!Z$4,'[1]INTERNAL PARAMETERS-1'!$B$5:$J$44,9,FALSE)*SBYLD2!$F198</f>
        <v>0</v>
      </c>
      <c r="AA198" s="44">
        <f>SBYLD1!AA198*VLOOKUP(SBYLD2!AA$4,'[1]INTERNAL PARAMETERS-1'!$B$5:$J$44,5,FALSE)*VLOOKUP(SBYLD2!AA$4,'[1]INTERNAL PARAMETERS-1'!$B$5:$J$44,7,FALSE)*SBYLD2!$F198 + SBYLD1!AA198*(1-VLOOKUP(SBYLD2!AA$4,'[1]INTERNAL PARAMETERS-1'!$B$5:$J$44,5,FALSE))*VLOOKUP(SBYLD2!AA$4,'[1]INTERNAL PARAMETERS-1'!$B$5:$J$44,9,FALSE)*SBYLD2!$F198</f>
        <v>0</v>
      </c>
      <c r="AB198" s="44">
        <f>SBYLD1!AB198*VLOOKUP(SBYLD2!AB$4,'[1]INTERNAL PARAMETERS-1'!$B$5:$J$44,5,FALSE)*VLOOKUP(SBYLD2!AB$4,'[1]INTERNAL PARAMETERS-1'!$B$5:$J$44,7,FALSE)*SBYLD2!$F198 + SBYLD1!AB198*(1-VLOOKUP(SBYLD2!AB$4,'[1]INTERNAL PARAMETERS-1'!$B$5:$J$44,5,FALSE))*VLOOKUP(SBYLD2!AB$4,'[1]INTERNAL PARAMETERS-1'!$B$5:$J$44,9,FALSE)*SBYLD2!$F198</f>
        <v>0</v>
      </c>
      <c r="AC198" s="44">
        <f>SBYLD1!AC198*VLOOKUP(SBYLD2!AC$4,'[1]INTERNAL PARAMETERS-1'!$B$5:$J$44,5,FALSE)*VLOOKUP(SBYLD2!AC$4,'[1]INTERNAL PARAMETERS-1'!$B$5:$J$44,7,FALSE)*SBYLD2!$F198 + SBYLD1!AC198*(1-VLOOKUP(SBYLD2!AC$4,'[1]INTERNAL PARAMETERS-1'!$B$5:$J$44,5,FALSE))*VLOOKUP(SBYLD2!AC$4,'[1]INTERNAL PARAMETERS-1'!$B$5:$J$44,9,FALSE)*SBYLD2!$F198</f>
        <v>0</v>
      </c>
      <c r="AD198" s="44">
        <f>SBYLD1!AD198*VLOOKUP(SBYLD2!AD$4,'[1]INTERNAL PARAMETERS-1'!$B$5:$J$44,5,FALSE)*VLOOKUP(SBYLD2!AD$4,'[1]INTERNAL PARAMETERS-1'!$B$5:$J$44,7,FALSE)*SBYLD2!$F198 + SBYLD1!AD198*(1-VLOOKUP(SBYLD2!AD$4,'[1]INTERNAL PARAMETERS-1'!$B$5:$J$44,5,FALSE))*VLOOKUP(SBYLD2!AD$4,'[1]INTERNAL PARAMETERS-1'!$B$5:$J$44,9,FALSE)*SBYLD2!$F198</f>
        <v>0</v>
      </c>
      <c r="AE198" s="44">
        <f>SBYLD1!AE198*VLOOKUP(SBYLD2!AE$4,'[1]INTERNAL PARAMETERS-1'!$B$5:$J$44,5,FALSE)*VLOOKUP(SBYLD2!AE$4,'[1]INTERNAL PARAMETERS-1'!$B$5:$J$44,7,FALSE)*SBYLD2!$F198 + SBYLD1!AE198*(1-VLOOKUP(SBYLD2!AE$4,'[1]INTERNAL PARAMETERS-1'!$B$5:$J$44,5,FALSE))*VLOOKUP(SBYLD2!AE$4,'[1]INTERNAL PARAMETERS-1'!$B$5:$J$44,9,FALSE)*SBYLD2!$F198</f>
        <v>0</v>
      </c>
      <c r="AF198" s="44">
        <f>SBYLD1!AF198*VLOOKUP(SBYLD2!AF$4,'[1]INTERNAL PARAMETERS-1'!$B$5:$J$44,5,FALSE)*VLOOKUP(SBYLD2!AF$4,'[1]INTERNAL PARAMETERS-1'!$B$5:$J$44,7,FALSE)*SBYLD2!$F198 + SBYLD1!AF198*(1-VLOOKUP(SBYLD2!AF$4,'[1]INTERNAL PARAMETERS-1'!$B$5:$J$44,5,FALSE))*VLOOKUP(SBYLD2!AF$4,'[1]INTERNAL PARAMETERS-1'!$B$5:$J$44,9,FALSE)*SBYLD2!$F198</f>
        <v>0</v>
      </c>
      <c r="AG198" s="44">
        <f>SBYLD1!AG198*VLOOKUP(SBYLD2!AG$4,'[1]INTERNAL PARAMETERS-1'!$B$5:$J$44,5,FALSE)*VLOOKUP(SBYLD2!AG$4,'[1]INTERNAL PARAMETERS-1'!$B$5:$J$44,7,FALSE)*SBYLD2!$F198 + SBYLD1!AG198*(1-VLOOKUP(SBYLD2!AG$4,'[1]INTERNAL PARAMETERS-1'!$B$5:$J$44,5,FALSE))*VLOOKUP(SBYLD2!AG$4,'[1]INTERNAL PARAMETERS-1'!$B$5:$J$44,9,FALSE)*SBYLD2!$F198</f>
        <v>0</v>
      </c>
      <c r="AH198" s="44">
        <f>SBYLD1!AH198*VLOOKUP(SBYLD2!AH$4,'[1]INTERNAL PARAMETERS-1'!$B$5:$J$44,5,FALSE)*VLOOKUP(SBYLD2!AH$4,'[1]INTERNAL PARAMETERS-1'!$B$5:$J$44,7,FALSE)*SBYLD2!$F198 + SBYLD1!AH198*(1-VLOOKUP(SBYLD2!AH$4,'[1]INTERNAL PARAMETERS-1'!$B$5:$J$44,5,FALSE))*VLOOKUP(SBYLD2!AH$4,'[1]INTERNAL PARAMETERS-1'!$B$5:$J$44,9,FALSE)*SBYLD2!$F198</f>
        <v>0</v>
      </c>
      <c r="AI198" s="44">
        <f>SBYLD1!AI198*VLOOKUP(SBYLD2!AI$4,'[1]INTERNAL PARAMETERS-1'!$B$5:$J$44,5,FALSE)*VLOOKUP(SBYLD2!AI$4,'[1]INTERNAL PARAMETERS-1'!$B$5:$J$44,7,FALSE)*SBYLD2!$F198 + SBYLD1!AI198*(1-VLOOKUP(SBYLD2!AI$4,'[1]INTERNAL PARAMETERS-1'!$B$5:$J$44,5,FALSE))*VLOOKUP(SBYLD2!AI$4,'[1]INTERNAL PARAMETERS-1'!$B$5:$J$44,9,FALSE)*SBYLD2!$F198</f>
        <v>0</v>
      </c>
      <c r="AJ198" s="44">
        <f>SBYLD1!AJ198*VLOOKUP(SBYLD2!AJ$4,'[1]INTERNAL PARAMETERS-1'!$B$5:$J$44,5,FALSE)*VLOOKUP(SBYLD2!AJ$4,'[1]INTERNAL PARAMETERS-1'!$B$5:$J$44,7,FALSE)*SBYLD2!$F198 + SBYLD1!AJ198*(1-VLOOKUP(SBYLD2!AJ$4,'[1]INTERNAL PARAMETERS-1'!$B$5:$J$44,5,FALSE))*VLOOKUP(SBYLD2!AJ$4,'[1]INTERNAL PARAMETERS-1'!$B$5:$J$44,9,FALSE)*SBYLD2!$F198</f>
        <v>0</v>
      </c>
      <c r="AK198" s="44">
        <f>SBYLD1!AK198*VLOOKUP(SBYLD2!AK$4,'[1]INTERNAL PARAMETERS-1'!$B$5:$J$44,5,FALSE)*VLOOKUP(SBYLD2!AK$4,'[1]INTERNAL PARAMETERS-1'!$B$5:$J$44,7,FALSE)*SBYLD2!$F198 + SBYLD1!AK198*(1-VLOOKUP(SBYLD2!AK$4,'[1]INTERNAL PARAMETERS-1'!$B$5:$J$44,5,FALSE))*VLOOKUP(SBYLD2!AK$4,'[1]INTERNAL PARAMETERS-1'!$B$5:$J$44,9,FALSE)*SBYLD2!$F198</f>
        <v>0</v>
      </c>
      <c r="AL198" s="44">
        <f>SBYLD1!AL198*VLOOKUP(SBYLD2!AL$4,'[1]INTERNAL PARAMETERS-1'!$B$5:$J$44,5,FALSE)*VLOOKUP(SBYLD2!AL$4,'[1]INTERNAL PARAMETERS-1'!$B$5:$J$44,7,FALSE)*SBYLD2!$F198 + SBYLD1!AL198*(1-VLOOKUP(SBYLD2!AL$4,'[1]INTERNAL PARAMETERS-1'!$B$5:$J$44,5,FALSE))*VLOOKUP(SBYLD2!AL$4,'[1]INTERNAL PARAMETERS-1'!$B$5:$J$44,9,FALSE)*SBYLD2!$F198</f>
        <v>0</v>
      </c>
      <c r="AM198" s="44">
        <f>SBYLD1!AM198*VLOOKUP(SBYLD2!AM$4,'[1]INTERNAL PARAMETERS-1'!$B$5:$J$44,5,FALSE)*VLOOKUP(SBYLD2!AM$4,'[1]INTERNAL PARAMETERS-1'!$B$5:$J$44,7,FALSE)*SBYLD2!$F198 + SBYLD1!AM198*(1-VLOOKUP(SBYLD2!AM$4,'[1]INTERNAL PARAMETERS-1'!$B$5:$J$44,5,FALSE))*VLOOKUP(SBYLD2!AM$4,'[1]INTERNAL PARAMETERS-1'!$B$5:$J$44,9,FALSE)*SBYLD2!$F198</f>
        <v>0</v>
      </c>
      <c r="AN198" s="44">
        <f>SBYLD1!AN198*VLOOKUP(SBYLD2!AN$4,'[1]INTERNAL PARAMETERS-1'!$B$5:$J$44,5,FALSE)*VLOOKUP(SBYLD2!AN$4,'[1]INTERNAL PARAMETERS-1'!$B$5:$J$44,7,FALSE)*SBYLD2!$F198 + SBYLD1!AN198*(1-VLOOKUP(SBYLD2!AN$4,'[1]INTERNAL PARAMETERS-1'!$B$5:$J$44,5,FALSE))*VLOOKUP(SBYLD2!AN$4,'[1]INTERNAL PARAMETERS-1'!$B$5:$J$44,9,FALSE)*SBYLD2!$F198</f>
        <v>0</v>
      </c>
      <c r="AO198" s="44">
        <f>SBYLD1!AO198*VLOOKUP(SBYLD2!AO$4,'[1]INTERNAL PARAMETERS-1'!$B$5:$J$44,5,FALSE)*VLOOKUP(SBYLD2!AO$4,'[1]INTERNAL PARAMETERS-1'!$B$5:$J$44,7,FALSE)*SBYLD2!$F198 + SBYLD1!AO198*(1-VLOOKUP(SBYLD2!AO$4,'[1]INTERNAL PARAMETERS-1'!$B$5:$J$44,5,FALSE))*VLOOKUP(SBYLD2!AO$4,'[1]INTERNAL PARAMETERS-1'!$B$5:$J$44,9,FALSE)*SBYLD2!$F198</f>
        <v>0</v>
      </c>
      <c r="AP198" s="44">
        <f>SBYLD1!AP198*VLOOKUP(SBYLD2!AP$4,'[1]INTERNAL PARAMETERS-1'!$B$5:$J$44,5,FALSE)*VLOOKUP(SBYLD2!AP$4,'[1]INTERNAL PARAMETERS-1'!$B$5:$J$44,7,FALSE)*SBYLD2!$F198 + SBYLD1!AP198*(1-VLOOKUP(SBYLD2!AP$4,'[1]INTERNAL PARAMETERS-1'!$B$5:$J$44,5,FALSE))*VLOOKUP(SBYLD2!AP$4,'[1]INTERNAL PARAMETERS-1'!$B$5:$J$44,9,FALSE)*SBYLD2!$F198</f>
        <v>0</v>
      </c>
      <c r="AQ198" s="44">
        <f>SBYLD1!AQ198*VLOOKUP(SBYLD2!AQ$4,'[1]INTERNAL PARAMETERS-1'!$B$5:$J$44,5,FALSE)*VLOOKUP(SBYLD2!AQ$4,'[1]INTERNAL PARAMETERS-1'!$B$5:$J$44,7,FALSE)*SBYLD2!$F198 + SBYLD1!AQ198*(1-VLOOKUP(SBYLD2!AQ$4,'[1]INTERNAL PARAMETERS-1'!$B$5:$J$44,5,FALSE))*VLOOKUP(SBYLD2!AQ$4,'[1]INTERNAL PARAMETERS-1'!$B$5:$J$44,9,FALSE)*SBYLD2!$F198</f>
        <v>0</v>
      </c>
      <c r="AR198" s="44">
        <f>SBYLD1!AR198*VLOOKUP(SBYLD2!AR$4,'[1]INTERNAL PARAMETERS-1'!$B$5:$J$44,5,FALSE)*VLOOKUP(SBYLD2!AR$4,'[1]INTERNAL PARAMETERS-1'!$B$5:$J$44,7,FALSE)*SBYLD2!$F198 + SBYLD1!AR198*(1-VLOOKUP(SBYLD2!AR$4,'[1]INTERNAL PARAMETERS-1'!$B$5:$J$44,5,FALSE))*VLOOKUP(SBYLD2!AR$4,'[1]INTERNAL PARAMETERS-1'!$B$5:$J$44,9,FALSE)*SBYLD2!$F198</f>
        <v>0</v>
      </c>
      <c r="AS198" s="44">
        <f>SBYLD1!AS198*VLOOKUP(SBYLD2!AS$4,'[1]INTERNAL PARAMETERS-1'!$B$5:$J$44,5,FALSE)*VLOOKUP(SBYLD2!AS$4,'[1]INTERNAL PARAMETERS-1'!$B$5:$J$44,7,FALSE)*SBYLD2!$F198 + SBYLD1!AS198*(1-VLOOKUP(SBYLD2!AS$4,'[1]INTERNAL PARAMETERS-1'!$B$5:$J$44,5,FALSE))*VLOOKUP(SBYLD2!AS$4,'[1]INTERNAL PARAMETERS-1'!$B$5:$J$44,9,FALSE)*SBYLD2!$F198</f>
        <v>0</v>
      </c>
      <c r="AT198" s="43">
        <f>SBYLD1!AT198*VLOOKUP(SBYLD2!AT$4,'[1]INTERNAL PARAMETERS-1'!$B$5:$J$44,5,FALSE)*VLOOKUP(SBYLD2!AT$4,'[1]INTERNAL PARAMETERS-1'!$B$5:$J$44,7,FALSE)*SBYLD2!$F198 + SBYLD1!AT198*(1-VLOOKUP(SBYLD2!AT$4,'[1]INTERNAL PARAMETERS-1'!$B$5:$J$44,5,FALSE))*VLOOKUP(SBYLD2!AT$4,'[1]INTERNAL PARAMETERS-1'!$B$5:$J$44,9,FALSE)*SBYLD2!$F198</f>
        <v>0</v>
      </c>
      <c r="AU198" s="45">
        <f>SBYLD1!AU198*VLOOKUP(SBYLD2!AU$4,'[1]INTERNAL PARAMETERS-1'!$B$5:$J$44,5,FALSE)*VLOOKUP(SBYLD2!AU$4,'[1]INTERNAL PARAMETERS-1'!$B$5:$J$44,6,FALSE)*VLOOKUP(SBYLD2!AU$4,'[1]INTERNAL PARAMETERS-1'!$B$5:$J$44,3,FALSE) + SBYLD1!AU198*(1-VLOOKUP(SBYLD2!AU$4,'[1]INTERNAL PARAMETERS-1'!$B$5:$J$44,5,FALSE))*VLOOKUP(SBYLD2!AU$4,'[1]INTERNAL PARAMETERS-1'!$B$5:$J$44,8,FALSE)*VLOOKUP(SBYLD2!AU$4,'[1]INTERNAL PARAMETERS-1'!$B$5:$J$44,3,FALSE)</f>
        <v>0</v>
      </c>
      <c r="AV198" s="44">
        <f>SBYLD1!AV198*VLOOKUP(SBYLD2!AV$4,'[1]INTERNAL PARAMETERS-1'!$B$5:$J$44,5,FALSE)*VLOOKUP(SBYLD2!AV$4,'[1]INTERNAL PARAMETERS-1'!$B$5:$J$44,6,FALSE)*VLOOKUP(SBYLD2!AV$4,'[1]INTERNAL PARAMETERS-1'!$B$5:$J$44,3,FALSE) + SBYLD1!AV198*(1-VLOOKUP(SBYLD2!AV$4,'[1]INTERNAL PARAMETERS-1'!$B$5:$J$44,5,FALSE))*VLOOKUP(SBYLD2!AV$4,'[1]INTERNAL PARAMETERS-1'!$B$5:$J$44,8,FALSE)*VLOOKUP(SBYLD2!AV$4,'[1]INTERNAL PARAMETERS-1'!$B$5:$J$44,3,FALSE)</f>
        <v>0</v>
      </c>
      <c r="AW198" s="44">
        <f>SBYLD1!AW198*VLOOKUP(SBYLD2!AW$4,'[1]INTERNAL PARAMETERS-1'!$B$5:$J$44,5,FALSE)*VLOOKUP(SBYLD2!AW$4,'[1]INTERNAL PARAMETERS-1'!$B$5:$J$44,6,FALSE)*VLOOKUP(SBYLD2!AW$4,'[1]INTERNAL PARAMETERS-1'!$B$5:$J$44,3,FALSE) + SBYLD1!AW198*(1-VLOOKUP(SBYLD2!AW$4,'[1]INTERNAL PARAMETERS-1'!$B$5:$J$44,5,FALSE))*VLOOKUP(SBYLD2!AW$4,'[1]INTERNAL PARAMETERS-1'!$B$5:$J$44,8,FALSE)*VLOOKUP(SBYLD2!AW$4,'[1]INTERNAL PARAMETERS-1'!$B$5:$J$44,3,FALSE)</f>
        <v>0</v>
      </c>
      <c r="AX198" s="44">
        <f>SBYLD1!AX198*VLOOKUP(SBYLD2!AX$4,'[1]INTERNAL PARAMETERS-1'!$B$5:$J$44,5,FALSE)*VLOOKUP(SBYLD2!AX$4,'[1]INTERNAL PARAMETERS-1'!$B$5:$J$44,6,FALSE)*VLOOKUP(SBYLD2!AX$4,'[1]INTERNAL PARAMETERS-1'!$B$5:$J$44,3,FALSE) + SBYLD1!AX198*(1-VLOOKUP(SBYLD2!AX$4,'[1]INTERNAL PARAMETERS-1'!$B$5:$J$44,5,FALSE))*VLOOKUP(SBYLD2!AX$4,'[1]INTERNAL PARAMETERS-1'!$B$5:$J$44,8,FALSE)*VLOOKUP(SBYLD2!AX$4,'[1]INTERNAL PARAMETERS-1'!$B$5:$J$44,3,FALSE)</f>
        <v>0</v>
      </c>
      <c r="AY198" s="44">
        <f>SBYLD1!AY198*VLOOKUP(SBYLD2!AY$4,'[1]INTERNAL PARAMETERS-1'!$B$5:$J$44,5,FALSE)*VLOOKUP(SBYLD2!AY$4,'[1]INTERNAL PARAMETERS-1'!$B$5:$J$44,6,FALSE)*VLOOKUP(SBYLD2!AY$4,'[1]INTERNAL PARAMETERS-1'!$B$5:$J$44,3,FALSE) + SBYLD1!AY198*(1-VLOOKUP(SBYLD2!AY$4,'[1]INTERNAL PARAMETERS-1'!$B$5:$J$44,5,FALSE))*VLOOKUP(SBYLD2!AY$4,'[1]INTERNAL PARAMETERS-1'!$B$5:$J$44,8,FALSE)*VLOOKUP(SBYLD2!AY$4,'[1]INTERNAL PARAMETERS-1'!$B$5:$J$44,3,FALSE)</f>
        <v>0</v>
      </c>
      <c r="AZ198" s="44">
        <f>SBYLD1!AZ198*VLOOKUP(SBYLD2!AZ$4,'[1]INTERNAL PARAMETERS-1'!$B$5:$J$44,5,FALSE)*VLOOKUP(SBYLD2!AZ$4,'[1]INTERNAL PARAMETERS-1'!$B$5:$J$44,6,FALSE)*VLOOKUP(SBYLD2!AZ$4,'[1]INTERNAL PARAMETERS-1'!$B$5:$J$44,3,FALSE) + SBYLD1!AZ198*(1-VLOOKUP(SBYLD2!AZ$4,'[1]INTERNAL PARAMETERS-1'!$B$5:$J$44,5,FALSE))*VLOOKUP(SBYLD2!AZ$4,'[1]INTERNAL PARAMETERS-1'!$B$5:$J$44,8,FALSE)*VLOOKUP(SBYLD2!AZ$4,'[1]INTERNAL PARAMETERS-1'!$B$5:$J$44,3,FALSE)</f>
        <v>0</v>
      </c>
      <c r="BA198" s="44">
        <f>SBYLD1!BA198*VLOOKUP(SBYLD2!BA$4,'[1]INTERNAL PARAMETERS-1'!$B$5:$J$44,5,FALSE)*VLOOKUP(SBYLD2!BA$4,'[1]INTERNAL PARAMETERS-1'!$B$5:$J$44,6,FALSE)*VLOOKUP(SBYLD2!BA$4,'[1]INTERNAL PARAMETERS-1'!$B$5:$J$44,3,FALSE) + SBYLD1!BA198*(1-VLOOKUP(SBYLD2!BA$4,'[1]INTERNAL PARAMETERS-1'!$B$5:$J$44,5,FALSE))*VLOOKUP(SBYLD2!BA$4,'[1]INTERNAL PARAMETERS-1'!$B$5:$J$44,8,FALSE)*VLOOKUP(SBYLD2!BA$4,'[1]INTERNAL PARAMETERS-1'!$B$5:$J$44,3,FALSE)</f>
        <v>0</v>
      </c>
      <c r="BB198" s="44">
        <f>SBYLD1!BB198*VLOOKUP(SBYLD2!BB$4,'[1]INTERNAL PARAMETERS-1'!$B$5:$J$44,5,FALSE)*VLOOKUP(SBYLD2!BB$4,'[1]INTERNAL PARAMETERS-1'!$B$5:$J$44,6,FALSE)*VLOOKUP(SBYLD2!BB$4,'[1]INTERNAL PARAMETERS-1'!$B$5:$J$44,3,FALSE) + SBYLD1!BB198*(1-VLOOKUP(SBYLD2!BB$4,'[1]INTERNAL PARAMETERS-1'!$B$5:$J$44,5,FALSE))*VLOOKUP(SBYLD2!BB$4,'[1]INTERNAL PARAMETERS-1'!$B$5:$J$44,8,FALSE)*VLOOKUP(SBYLD2!BB$4,'[1]INTERNAL PARAMETERS-1'!$B$5:$J$44,3,FALSE)</f>
        <v>0</v>
      </c>
      <c r="BC198" s="44">
        <f>SBYLD1!BC198*VLOOKUP(SBYLD2!BC$4,'[1]INTERNAL PARAMETERS-1'!$B$5:$J$44,5,FALSE)*VLOOKUP(SBYLD2!BC$4,'[1]INTERNAL PARAMETERS-1'!$B$5:$J$44,6,FALSE)*VLOOKUP(SBYLD2!BC$4,'[1]INTERNAL PARAMETERS-1'!$B$5:$J$44,3,FALSE) + SBYLD1!BC198*(1-VLOOKUP(SBYLD2!BC$4,'[1]INTERNAL PARAMETERS-1'!$B$5:$J$44,5,FALSE))*VLOOKUP(SBYLD2!BC$4,'[1]INTERNAL PARAMETERS-1'!$B$5:$J$44,8,FALSE)*VLOOKUP(SBYLD2!BC$4,'[1]INTERNAL PARAMETERS-1'!$B$5:$J$44,3,FALSE)</f>
        <v>0</v>
      </c>
      <c r="BD198" s="44">
        <f>SBYLD1!BD198*VLOOKUP(SBYLD2!BD$4,'[1]INTERNAL PARAMETERS-1'!$B$5:$J$44,5,FALSE)*VLOOKUP(SBYLD2!BD$4,'[1]INTERNAL PARAMETERS-1'!$B$5:$J$44,6,FALSE)*VLOOKUP(SBYLD2!BD$4,'[1]INTERNAL PARAMETERS-1'!$B$5:$J$44,3,FALSE) + SBYLD1!BD198*(1-VLOOKUP(SBYLD2!BD$4,'[1]INTERNAL PARAMETERS-1'!$B$5:$J$44,5,FALSE))*VLOOKUP(SBYLD2!BD$4,'[1]INTERNAL PARAMETERS-1'!$B$5:$J$44,8,FALSE)*VLOOKUP(SBYLD2!BD$4,'[1]INTERNAL PARAMETERS-1'!$B$5:$J$44,3,FALSE)</f>
        <v>0</v>
      </c>
      <c r="BE198" s="44">
        <f>SBYLD1!BE198*VLOOKUP(SBYLD2!BE$4,'[1]INTERNAL PARAMETERS-1'!$B$5:$J$44,5,FALSE)*VLOOKUP(SBYLD2!BE$4,'[1]INTERNAL PARAMETERS-1'!$B$5:$J$44,6,FALSE)*VLOOKUP(SBYLD2!BE$4,'[1]INTERNAL PARAMETERS-1'!$B$5:$J$44,3,FALSE) + SBYLD1!BE198*(1-VLOOKUP(SBYLD2!BE$4,'[1]INTERNAL PARAMETERS-1'!$B$5:$J$44,5,FALSE))*VLOOKUP(SBYLD2!BE$4,'[1]INTERNAL PARAMETERS-1'!$B$5:$J$44,8,FALSE)*VLOOKUP(SBYLD2!BE$4,'[1]INTERNAL PARAMETERS-1'!$B$5:$J$44,3,FALSE)</f>
        <v>0</v>
      </c>
      <c r="BF198" s="44">
        <f>SBYLD1!BF198*VLOOKUP(SBYLD2!BF$4,'[1]INTERNAL PARAMETERS-1'!$B$5:$J$44,5,FALSE)*VLOOKUP(SBYLD2!BF$4,'[1]INTERNAL PARAMETERS-1'!$B$5:$J$44,6,FALSE)*VLOOKUP(SBYLD2!BF$4,'[1]INTERNAL PARAMETERS-1'!$B$5:$J$44,3,FALSE) + SBYLD1!BF198*(1-VLOOKUP(SBYLD2!BF$4,'[1]INTERNAL PARAMETERS-1'!$B$5:$J$44,5,FALSE))*VLOOKUP(SBYLD2!BF$4,'[1]INTERNAL PARAMETERS-1'!$B$5:$J$44,8,FALSE)*VLOOKUP(SBYLD2!BF$4,'[1]INTERNAL PARAMETERS-1'!$B$5:$J$44,3,FALSE)</f>
        <v>0</v>
      </c>
      <c r="BG198" s="44">
        <f>SBYLD1!BG198*VLOOKUP(SBYLD2!BG$4,'[1]INTERNAL PARAMETERS-1'!$B$5:$J$44,5,FALSE)*VLOOKUP(SBYLD2!BG$4,'[1]INTERNAL PARAMETERS-1'!$B$5:$J$44,6,FALSE)*VLOOKUP(SBYLD2!BG$4,'[1]INTERNAL PARAMETERS-1'!$B$5:$J$44,3,FALSE) + SBYLD1!BG198*(1-VLOOKUP(SBYLD2!BG$4,'[1]INTERNAL PARAMETERS-1'!$B$5:$J$44,5,FALSE))*VLOOKUP(SBYLD2!BG$4,'[1]INTERNAL PARAMETERS-1'!$B$5:$J$44,8,FALSE)*VLOOKUP(SBYLD2!BG$4,'[1]INTERNAL PARAMETERS-1'!$B$5:$J$44,3,FALSE)</f>
        <v>0</v>
      </c>
      <c r="BH198" s="44">
        <f>SBYLD1!BH198*VLOOKUP(SBYLD2!BH$4,'[1]INTERNAL PARAMETERS-1'!$B$5:$J$44,5,FALSE)*VLOOKUP(SBYLD2!BH$4,'[1]INTERNAL PARAMETERS-1'!$B$5:$J$44,6,FALSE)*VLOOKUP(SBYLD2!BH$4,'[1]INTERNAL PARAMETERS-1'!$B$5:$J$44,3,FALSE) + SBYLD1!BH198*(1-VLOOKUP(SBYLD2!BH$4,'[1]INTERNAL PARAMETERS-1'!$B$5:$J$44,5,FALSE))*VLOOKUP(SBYLD2!BH$4,'[1]INTERNAL PARAMETERS-1'!$B$5:$J$44,8,FALSE)*VLOOKUP(SBYLD2!BH$4,'[1]INTERNAL PARAMETERS-1'!$B$5:$J$44,3,FALSE)</f>
        <v>0</v>
      </c>
      <c r="BI198" s="44">
        <f>SBYLD1!BI198*VLOOKUP(SBYLD2!BI$4,'[1]INTERNAL PARAMETERS-1'!$B$5:$J$44,5,FALSE)*VLOOKUP(SBYLD2!BI$4,'[1]INTERNAL PARAMETERS-1'!$B$5:$J$44,6,FALSE)*VLOOKUP(SBYLD2!BI$4,'[1]INTERNAL PARAMETERS-1'!$B$5:$J$44,3,FALSE) + SBYLD1!BI198*(1-VLOOKUP(SBYLD2!BI$4,'[1]INTERNAL PARAMETERS-1'!$B$5:$J$44,5,FALSE))*VLOOKUP(SBYLD2!BI$4,'[1]INTERNAL PARAMETERS-1'!$B$5:$J$44,8,FALSE)*VLOOKUP(SBYLD2!BI$4,'[1]INTERNAL PARAMETERS-1'!$B$5:$J$44,3,FALSE)</f>
        <v>0</v>
      </c>
      <c r="BJ198" s="44">
        <f>SBYLD1!BJ198*VLOOKUP(SBYLD2!BJ$4,'[1]INTERNAL PARAMETERS-1'!$B$5:$J$44,5,FALSE)*VLOOKUP(SBYLD2!BJ$4,'[1]INTERNAL PARAMETERS-1'!$B$5:$J$44,6,FALSE)*VLOOKUP(SBYLD2!BJ$4,'[1]INTERNAL PARAMETERS-1'!$B$5:$J$44,3,FALSE) + SBYLD1!BJ198*(1-VLOOKUP(SBYLD2!BJ$4,'[1]INTERNAL PARAMETERS-1'!$B$5:$J$44,5,FALSE))*VLOOKUP(SBYLD2!BJ$4,'[1]INTERNAL PARAMETERS-1'!$B$5:$J$44,8,FALSE)*VLOOKUP(SBYLD2!BJ$4,'[1]INTERNAL PARAMETERS-1'!$B$5:$J$44,3,FALSE)</f>
        <v>0</v>
      </c>
      <c r="BK198" s="44">
        <f>SBYLD1!BK198*VLOOKUP(SBYLD2!BK$4,'[1]INTERNAL PARAMETERS-1'!$B$5:$J$44,5,FALSE)*VLOOKUP(SBYLD2!BK$4,'[1]INTERNAL PARAMETERS-1'!$B$5:$J$44,6,FALSE)*VLOOKUP(SBYLD2!BK$4,'[1]INTERNAL PARAMETERS-1'!$B$5:$J$44,3,FALSE) + SBYLD1!BK198*(1-VLOOKUP(SBYLD2!BK$4,'[1]INTERNAL PARAMETERS-1'!$B$5:$J$44,5,FALSE))*VLOOKUP(SBYLD2!BK$4,'[1]INTERNAL PARAMETERS-1'!$B$5:$J$44,8,FALSE)*VLOOKUP(SBYLD2!BK$4,'[1]INTERNAL PARAMETERS-1'!$B$5:$J$44,3,FALSE)</f>
        <v>0</v>
      </c>
      <c r="BL198" s="44">
        <f>SBYLD1!BL198*VLOOKUP(SBYLD2!BL$4,'[1]INTERNAL PARAMETERS-1'!$B$5:$J$44,5,FALSE)*VLOOKUP(SBYLD2!BL$4,'[1]INTERNAL PARAMETERS-1'!$B$5:$J$44,6,FALSE)*VLOOKUP(SBYLD2!BL$4,'[1]INTERNAL PARAMETERS-1'!$B$5:$J$44,3,FALSE) + SBYLD1!BL198*(1-VLOOKUP(SBYLD2!BL$4,'[1]INTERNAL PARAMETERS-1'!$B$5:$J$44,5,FALSE))*VLOOKUP(SBYLD2!BL$4,'[1]INTERNAL PARAMETERS-1'!$B$5:$J$44,8,FALSE)*VLOOKUP(SBYLD2!BL$4,'[1]INTERNAL PARAMETERS-1'!$B$5:$J$44,3,FALSE)</f>
        <v>0</v>
      </c>
      <c r="BM198" s="44">
        <f>SBYLD1!BM198*VLOOKUP(SBYLD2!BM$4,'[1]INTERNAL PARAMETERS-1'!$B$5:$J$44,5,FALSE)*VLOOKUP(SBYLD2!BM$4,'[1]INTERNAL PARAMETERS-1'!$B$5:$J$44,6,FALSE)*VLOOKUP(SBYLD2!BM$4,'[1]INTERNAL PARAMETERS-1'!$B$5:$J$44,3,FALSE) + SBYLD1!BM198*(1-VLOOKUP(SBYLD2!BM$4,'[1]INTERNAL PARAMETERS-1'!$B$5:$J$44,5,FALSE))*VLOOKUP(SBYLD2!BM$4,'[1]INTERNAL PARAMETERS-1'!$B$5:$J$44,8,FALSE)*VLOOKUP(SBYLD2!BM$4,'[1]INTERNAL PARAMETERS-1'!$B$5:$J$44,3,FALSE)</f>
        <v>0</v>
      </c>
      <c r="BN198" s="44">
        <f>SBYLD1!BN198*VLOOKUP(SBYLD2!BN$4,'[1]INTERNAL PARAMETERS-1'!$B$5:$J$44,5,FALSE)*VLOOKUP(SBYLD2!BN$4,'[1]INTERNAL PARAMETERS-1'!$B$5:$J$44,6,FALSE)*VLOOKUP(SBYLD2!BN$4,'[1]INTERNAL PARAMETERS-1'!$B$5:$J$44,3,FALSE) + SBYLD1!BN198*(1-VLOOKUP(SBYLD2!BN$4,'[1]INTERNAL PARAMETERS-1'!$B$5:$J$44,5,FALSE))*VLOOKUP(SBYLD2!BN$4,'[1]INTERNAL PARAMETERS-1'!$B$5:$J$44,8,FALSE)*VLOOKUP(SBYLD2!BN$4,'[1]INTERNAL PARAMETERS-1'!$B$5:$J$44,3,FALSE)</f>
        <v>0</v>
      </c>
      <c r="BO198" s="44">
        <f>SBYLD1!BO198*VLOOKUP(SBYLD2!BO$4,'[1]INTERNAL PARAMETERS-1'!$B$5:$J$44,5,FALSE)*VLOOKUP(SBYLD2!BO$4,'[1]INTERNAL PARAMETERS-1'!$B$5:$J$44,6,FALSE)*VLOOKUP(SBYLD2!BO$4,'[1]INTERNAL PARAMETERS-1'!$B$5:$J$44,3,FALSE) + SBYLD1!BO198*(1-VLOOKUP(SBYLD2!BO$4,'[1]INTERNAL PARAMETERS-1'!$B$5:$J$44,5,FALSE))*VLOOKUP(SBYLD2!BO$4,'[1]INTERNAL PARAMETERS-1'!$B$5:$J$44,8,FALSE)*VLOOKUP(SBYLD2!BO$4,'[1]INTERNAL PARAMETERS-1'!$B$5:$J$44,3,FALSE)</f>
        <v>0</v>
      </c>
      <c r="BP198" s="44">
        <f>SBYLD1!BP198*VLOOKUP(SBYLD2!BP$4,'[1]INTERNAL PARAMETERS-1'!$B$5:$J$44,5,FALSE)*VLOOKUP(SBYLD2!BP$4,'[1]INTERNAL PARAMETERS-1'!$B$5:$J$44,6,FALSE)*VLOOKUP(SBYLD2!BP$4,'[1]INTERNAL PARAMETERS-1'!$B$5:$J$44,3,FALSE) + SBYLD1!BP198*(1-VLOOKUP(SBYLD2!BP$4,'[1]INTERNAL PARAMETERS-1'!$B$5:$J$44,5,FALSE))*VLOOKUP(SBYLD2!BP$4,'[1]INTERNAL PARAMETERS-1'!$B$5:$J$44,8,FALSE)*VLOOKUP(SBYLD2!BP$4,'[1]INTERNAL PARAMETERS-1'!$B$5:$J$44,3,FALSE)</f>
        <v>0</v>
      </c>
      <c r="BQ198" s="44">
        <f>SBYLD1!BQ198*VLOOKUP(SBYLD2!BQ$4,'[1]INTERNAL PARAMETERS-1'!$B$5:$J$44,5,FALSE)*VLOOKUP(SBYLD2!BQ$4,'[1]INTERNAL PARAMETERS-1'!$B$5:$J$44,6,FALSE)*VLOOKUP(SBYLD2!BQ$4,'[1]INTERNAL PARAMETERS-1'!$B$5:$J$44,3,FALSE) + SBYLD1!BQ198*(1-VLOOKUP(SBYLD2!BQ$4,'[1]INTERNAL PARAMETERS-1'!$B$5:$J$44,5,FALSE))*VLOOKUP(SBYLD2!BQ$4,'[1]INTERNAL PARAMETERS-1'!$B$5:$J$44,8,FALSE)*VLOOKUP(SBYLD2!BQ$4,'[1]INTERNAL PARAMETERS-1'!$B$5:$J$44,3,FALSE)</f>
        <v>0</v>
      </c>
      <c r="BR198" s="44">
        <f>SBYLD1!BR198*VLOOKUP(SBYLD2!BR$4,'[1]INTERNAL PARAMETERS-1'!$B$5:$J$44,5,FALSE)*VLOOKUP(SBYLD2!BR$4,'[1]INTERNAL PARAMETERS-1'!$B$5:$J$44,6,FALSE)*VLOOKUP(SBYLD2!BR$4,'[1]INTERNAL PARAMETERS-1'!$B$5:$J$44,3,FALSE) + SBYLD1!BR198*(1-VLOOKUP(SBYLD2!BR$4,'[1]INTERNAL PARAMETERS-1'!$B$5:$J$44,5,FALSE))*VLOOKUP(SBYLD2!BR$4,'[1]INTERNAL PARAMETERS-1'!$B$5:$J$44,8,FALSE)*VLOOKUP(SBYLD2!BR$4,'[1]INTERNAL PARAMETERS-1'!$B$5:$J$44,3,FALSE)</f>
        <v>0</v>
      </c>
      <c r="BS198" s="44">
        <f>SBYLD1!BS198*VLOOKUP(SBYLD2!BS$4,'[1]INTERNAL PARAMETERS-1'!$B$5:$J$44,5,FALSE)*VLOOKUP(SBYLD2!BS$4,'[1]INTERNAL PARAMETERS-1'!$B$5:$J$44,6,FALSE)*VLOOKUP(SBYLD2!BS$4,'[1]INTERNAL PARAMETERS-1'!$B$5:$J$44,3,FALSE) + SBYLD1!BS198*(1-VLOOKUP(SBYLD2!BS$4,'[1]INTERNAL PARAMETERS-1'!$B$5:$J$44,5,FALSE))*VLOOKUP(SBYLD2!BS$4,'[1]INTERNAL PARAMETERS-1'!$B$5:$J$44,8,FALSE)*VLOOKUP(SBYLD2!BS$4,'[1]INTERNAL PARAMETERS-1'!$B$5:$J$44,3,FALSE)</f>
        <v>0</v>
      </c>
      <c r="BT198" s="44">
        <f>SBYLD1!BT198*VLOOKUP(SBYLD2!BT$4,'[1]INTERNAL PARAMETERS-1'!$B$5:$J$44,5,FALSE)*VLOOKUP(SBYLD2!BT$4,'[1]INTERNAL PARAMETERS-1'!$B$5:$J$44,6,FALSE)*VLOOKUP(SBYLD2!BT$4,'[1]INTERNAL PARAMETERS-1'!$B$5:$J$44,3,FALSE) + SBYLD1!BT198*(1-VLOOKUP(SBYLD2!BT$4,'[1]INTERNAL PARAMETERS-1'!$B$5:$J$44,5,FALSE))*VLOOKUP(SBYLD2!BT$4,'[1]INTERNAL PARAMETERS-1'!$B$5:$J$44,8,FALSE)*VLOOKUP(SBYLD2!BT$4,'[1]INTERNAL PARAMETERS-1'!$B$5:$J$44,3,FALSE)</f>
        <v>0</v>
      </c>
      <c r="BU198" s="44">
        <f>SBYLD1!BU198*VLOOKUP(SBYLD2!BU$4,'[1]INTERNAL PARAMETERS-1'!$B$5:$J$44,5,FALSE)*VLOOKUP(SBYLD2!BU$4,'[1]INTERNAL PARAMETERS-1'!$B$5:$J$44,6,FALSE)*VLOOKUP(SBYLD2!BU$4,'[1]INTERNAL PARAMETERS-1'!$B$5:$J$44,3,FALSE) + SBYLD1!BU198*(1-VLOOKUP(SBYLD2!BU$4,'[1]INTERNAL PARAMETERS-1'!$B$5:$J$44,5,FALSE))*VLOOKUP(SBYLD2!BU$4,'[1]INTERNAL PARAMETERS-1'!$B$5:$J$44,8,FALSE)*VLOOKUP(SBYLD2!BU$4,'[1]INTERNAL PARAMETERS-1'!$B$5:$J$44,3,FALSE)</f>
        <v>0</v>
      </c>
      <c r="BV198" s="44">
        <f>SBYLD1!BV198*VLOOKUP(SBYLD2!BV$4,'[1]INTERNAL PARAMETERS-1'!$B$5:$J$44,5,FALSE)*VLOOKUP(SBYLD2!BV$4,'[1]INTERNAL PARAMETERS-1'!$B$5:$J$44,6,FALSE)*VLOOKUP(SBYLD2!BV$4,'[1]INTERNAL PARAMETERS-1'!$B$5:$J$44,3,FALSE) + SBYLD1!BV198*(1-VLOOKUP(SBYLD2!BV$4,'[1]INTERNAL PARAMETERS-1'!$B$5:$J$44,5,FALSE))*VLOOKUP(SBYLD2!BV$4,'[1]INTERNAL PARAMETERS-1'!$B$5:$J$44,8,FALSE)*VLOOKUP(SBYLD2!BV$4,'[1]INTERNAL PARAMETERS-1'!$B$5:$J$44,3,FALSE)</f>
        <v>0</v>
      </c>
      <c r="BW198" s="44">
        <f>SBYLD1!BW198*VLOOKUP(SBYLD2!BW$4,'[1]INTERNAL PARAMETERS-1'!$B$5:$J$44,5,FALSE)*VLOOKUP(SBYLD2!BW$4,'[1]INTERNAL PARAMETERS-1'!$B$5:$J$44,6,FALSE)*VLOOKUP(SBYLD2!BW$4,'[1]INTERNAL PARAMETERS-1'!$B$5:$J$44,3,FALSE) + SBYLD1!BW198*(1-VLOOKUP(SBYLD2!BW$4,'[1]INTERNAL PARAMETERS-1'!$B$5:$J$44,5,FALSE))*VLOOKUP(SBYLD2!BW$4,'[1]INTERNAL PARAMETERS-1'!$B$5:$J$44,8,FALSE)*VLOOKUP(SBYLD2!BW$4,'[1]INTERNAL PARAMETERS-1'!$B$5:$J$44,3,FALSE)</f>
        <v>0</v>
      </c>
      <c r="BX198" s="44">
        <f>SBYLD1!BX198*VLOOKUP(SBYLD2!BX$4,'[1]INTERNAL PARAMETERS-1'!$B$5:$J$44,5,FALSE)*VLOOKUP(SBYLD2!BX$4,'[1]INTERNAL PARAMETERS-1'!$B$5:$J$44,6,FALSE)*VLOOKUP(SBYLD2!BX$4,'[1]INTERNAL PARAMETERS-1'!$B$5:$J$44,3,FALSE) + SBYLD1!BX198*(1-VLOOKUP(SBYLD2!BX$4,'[1]INTERNAL PARAMETERS-1'!$B$5:$J$44,5,FALSE))*VLOOKUP(SBYLD2!BX$4,'[1]INTERNAL PARAMETERS-1'!$B$5:$J$44,8,FALSE)*VLOOKUP(SBYLD2!BX$4,'[1]INTERNAL PARAMETERS-1'!$B$5:$J$44,3,FALSE)</f>
        <v>0</v>
      </c>
      <c r="BY198" s="44">
        <f>SBYLD1!BY198*VLOOKUP(SBYLD2!BY$4,'[1]INTERNAL PARAMETERS-1'!$B$5:$J$44,5,FALSE)*VLOOKUP(SBYLD2!BY$4,'[1]INTERNAL PARAMETERS-1'!$B$5:$J$44,6,FALSE)*VLOOKUP(SBYLD2!BY$4,'[1]INTERNAL PARAMETERS-1'!$B$5:$J$44,3,FALSE) + SBYLD1!BY198*(1-VLOOKUP(SBYLD2!BY$4,'[1]INTERNAL PARAMETERS-1'!$B$5:$J$44,5,FALSE))*VLOOKUP(SBYLD2!BY$4,'[1]INTERNAL PARAMETERS-1'!$B$5:$J$44,8,FALSE)*VLOOKUP(SBYLD2!BY$4,'[1]INTERNAL PARAMETERS-1'!$B$5:$J$44,3,FALSE)</f>
        <v>0</v>
      </c>
      <c r="BZ198" s="44">
        <f>SBYLD1!BZ198*VLOOKUP(SBYLD2!BZ$4,'[1]INTERNAL PARAMETERS-1'!$B$5:$J$44,5,FALSE)*VLOOKUP(SBYLD2!BZ$4,'[1]INTERNAL PARAMETERS-1'!$B$5:$J$44,6,FALSE)*VLOOKUP(SBYLD2!BZ$4,'[1]INTERNAL PARAMETERS-1'!$B$5:$J$44,3,FALSE) + SBYLD1!BZ198*(1-VLOOKUP(SBYLD2!BZ$4,'[1]INTERNAL PARAMETERS-1'!$B$5:$J$44,5,FALSE))*VLOOKUP(SBYLD2!BZ$4,'[1]INTERNAL PARAMETERS-1'!$B$5:$J$44,8,FALSE)*VLOOKUP(SBYLD2!BZ$4,'[1]INTERNAL PARAMETERS-1'!$B$5:$J$44,3,FALSE)</f>
        <v>0</v>
      </c>
      <c r="CA198" s="44">
        <f>SBYLD1!CA198*VLOOKUP(SBYLD2!CA$4,'[1]INTERNAL PARAMETERS-1'!$B$5:$J$44,5,FALSE)*VLOOKUP(SBYLD2!CA$4,'[1]INTERNAL PARAMETERS-1'!$B$5:$J$44,6,FALSE)*VLOOKUP(SBYLD2!CA$4,'[1]INTERNAL PARAMETERS-1'!$B$5:$J$44,3,FALSE) + SBYLD1!CA198*(1-VLOOKUP(SBYLD2!CA$4,'[1]INTERNAL PARAMETERS-1'!$B$5:$J$44,5,FALSE))*VLOOKUP(SBYLD2!CA$4,'[1]INTERNAL PARAMETERS-1'!$B$5:$J$44,8,FALSE)*VLOOKUP(SBYLD2!CA$4,'[1]INTERNAL PARAMETERS-1'!$B$5:$J$44,3,FALSE)</f>
        <v>0</v>
      </c>
      <c r="CB198" s="44">
        <f>SBYLD1!CB198*VLOOKUP(SBYLD2!CB$4,'[1]INTERNAL PARAMETERS-1'!$B$5:$J$44,5,FALSE)*VLOOKUP(SBYLD2!CB$4,'[1]INTERNAL PARAMETERS-1'!$B$5:$J$44,6,FALSE)*VLOOKUP(SBYLD2!CB$4,'[1]INTERNAL PARAMETERS-1'!$B$5:$J$44,3,FALSE) + SBYLD1!CB198*(1-VLOOKUP(SBYLD2!CB$4,'[1]INTERNAL PARAMETERS-1'!$B$5:$J$44,5,FALSE))*VLOOKUP(SBYLD2!CB$4,'[1]INTERNAL PARAMETERS-1'!$B$5:$J$44,8,FALSE)*VLOOKUP(SBYLD2!CB$4,'[1]INTERNAL PARAMETERS-1'!$B$5:$J$44,3,FALSE)</f>
        <v>0</v>
      </c>
      <c r="CC198" s="44">
        <f>SBYLD1!CC198*VLOOKUP(SBYLD2!CC$4,'[1]INTERNAL PARAMETERS-1'!$B$5:$J$44,5,FALSE)*VLOOKUP(SBYLD2!CC$4,'[1]INTERNAL PARAMETERS-1'!$B$5:$J$44,6,FALSE)*VLOOKUP(SBYLD2!CC$4,'[1]INTERNAL PARAMETERS-1'!$B$5:$J$44,3,FALSE) + SBYLD1!CC198*(1-VLOOKUP(SBYLD2!CC$4,'[1]INTERNAL PARAMETERS-1'!$B$5:$J$44,5,FALSE))*VLOOKUP(SBYLD2!CC$4,'[1]INTERNAL PARAMETERS-1'!$B$5:$J$44,8,FALSE)*VLOOKUP(SBYLD2!CC$4,'[1]INTERNAL PARAMETERS-1'!$B$5:$J$44,3,FALSE)</f>
        <v>0</v>
      </c>
      <c r="CD198" s="44">
        <f>SBYLD1!CD198*VLOOKUP(SBYLD2!CD$4,'[1]INTERNAL PARAMETERS-1'!$B$5:$J$44,5,FALSE)*VLOOKUP(SBYLD2!CD$4,'[1]INTERNAL PARAMETERS-1'!$B$5:$J$44,6,FALSE)*VLOOKUP(SBYLD2!CD$4,'[1]INTERNAL PARAMETERS-1'!$B$5:$J$44,3,FALSE) + SBYLD1!CD198*(1-VLOOKUP(SBYLD2!CD$4,'[1]INTERNAL PARAMETERS-1'!$B$5:$J$44,5,FALSE))*VLOOKUP(SBYLD2!CD$4,'[1]INTERNAL PARAMETERS-1'!$B$5:$J$44,8,FALSE)*VLOOKUP(SBYLD2!CD$4,'[1]INTERNAL PARAMETERS-1'!$B$5:$J$44,3,FALSE)</f>
        <v>0</v>
      </c>
      <c r="CE198" s="44">
        <f>SBYLD1!CE198*VLOOKUP(SBYLD2!CE$4,'[1]INTERNAL PARAMETERS-1'!$B$5:$J$44,5,FALSE)*VLOOKUP(SBYLD2!CE$4,'[1]INTERNAL PARAMETERS-1'!$B$5:$J$44,6,FALSE)*VLOOKUP(SBYLD2!CE$4,'[1]INTERNAL PARAMETERS-1'!$B$5:$J$44,3,FALSE) + SBYLD1!CE198*(1-VLOOKUP(SBYLD2!CE$4,'[1]INTERNAL PARAMETERS-1'!$B$5:$J$44,5,FALSE))*VLOOKUP(SBYLD2!CE$4,'[1]INTERNAL PARAMETERS-1'!$B$5:$J$44,8,FALSE)*VLOOKUP(SBYLD2!CE$4,'[1]INTERNAL PARAMETERS-1'!$B$5:$J$44,3,FALSE)</f>
        <v>0</v>
      </c>
      <c r="CF198" s="44">
        <f>SBYLD1!CF198*VLOOKUP(SBYLD2!CF$4,'[1]INTERNAL PARAMETERS-1'!$B$5:$J$44,5,FALSE)*VLOOKUP(SBYLD2!CF$4,'[1]INTERNAL PARAMETERS-1'!$B$5:$J$44,6,FALSE)*VLOOKUP(SBYLD2!CF$4,'[1]INTERNAL PARAMETERS-1'!$B$5:$J$44,3,FALSE) + SBYLD1!CF198*(1-VLOOKUP(SBYLD2!CF$4,'[1]INTERNAL PARAMETERS-1'!$B$5:$J$44,5,FALSE))*VLOOKUP(SBYLD2!CF$4,'[1]INTERNAL PARAMETERS-1'!$B$5:$J$44,8,FALSE)*VLOOKUP(SBYLD2!CF$4,'[1]INTERNAL PARAMETERS-1'!$B$5:$J$44,3,FALSE)</f>
        <v>0</v>
      </c>
      <c r="CG198" s="44">
        <f>SBYLD1!CG198*VLOOKUP(SBYLD2!CG$4,'[1]INTERNAL PARAMETERS-1'!$B$5:$J$44,5,FALSE)*VLOOKUP(SBYLD2!CG$4,'[1]INTERNAL PARAMETERS-1'!$B$5:$J$44,6,FALSE)*VLOOKUP(SBYLD2!CG$4,'[1]INTERNAL PARAMETERS-1'!$B$5:$J$44,3,FALSE) + SBYLD1!CG198*(1-VLOOKUP(SBYLD2!CG$4,'[1]INTERNAL PARAMETERS-1'!$B$5:$J$44,5,FALSE))*VLOOKUP(SBYLD2!CG$4,'[1]INTERNAL PARAMETERS-1'!$B$5:$J$44,8,FALSE)*VLOOKUP(SBYLD2!CG$4,'[1]INTERNAL PARAMETERS-1'!$B$5:$J$44,3,FALSE)</f>
        <v>0</v>
      </c>
      <c r="CH198" s="43">
        <f>SBYLD1!CH198*VLOOKUP(SBYLD2!CH$4,'[1]INTERNAL PARAMETERS-1'!$B$5:$J$44,5,FALSE)*VLOOKUP(SBYLD2!CH$4,'[1]INTERNAL PARAMETERS-1'!$B$5:$J$44,6,FALSE)*VLOOKUP(SBYLD2!CH$4,'[1]INTERNAL PARAMETERS-1'!$B$5:$J$44,3,FALSE) + SBYLD1!CH198*(1-VLOOKUP(SBYLD2!CH$4,'[1]INTERNAL PARAMETERS-1'!$B$5:$J$44,5,FALSE))*VLOOKUP(SBYLD2!CH$4,'[1]INTERNAL PARAMETERS-1'!$B$5:$J$44,8,FALSE)*VLOOKUP(SBYLD2!CH$4,'[1]INTERNAL PARAMETERS-1'!$B$5:$J$44,3,FALSE)</f>
        <v>0</v>
      </c>
      <c r="CJ198" s="45">
        <f t="shared" si="6"/>
        <v>0</v>
      </c>
      <c r="CK198" s="43">
        <f t="shared" si="7"/>
        <v>0</v>
      </c>
    </row>
    <row r="199" spans="2:89">
      <c r="B199" s="58" t="s">
        <v>7</v>
      </c>
      <c r="C199" s="57" t="s">
        <v>59</v>
      </c>
      <c r="D199" s="57" t="s">
        <v>44</v>
      </c>
      <c r="E199" s="128">
        <f>SB!S199</f>
        <v>0</v>
      </c>
      <c r="F199" s="59">
        <f>'[1]INTERNAL PARAMETERS-1'!M19</f>
        <v>16.865000000000002</v>
      </c>
      <c r="G199" s="45">
        <f>SBYLD1!G199*VLOOKUP(SBYLD2!G$4,'[1]INTERNAL PARAMETERS-1'!$B$5:$J$44,5,FALSE)*VLOOKUP(SBYLD2!G$4,'[1]INTERNAL PARAMETERS-1'!$B$5:$J$44,7,FALSE)*SBYLD2!$F199 + SBYLD1!G199*(1-VLOOKUP(SBYLD2!G$4,'[1]INTERNAL PARAMETERS-1'!$B$5:$J$44,5,FALSE))*VLOOKUP(SBYLD2!G$4,'[1]INTERNAL PARAMETERS-1'!$B$5:$J$44,9,FALSE)*SBYLD2!$F199</f>
        <v>0</v>
      </c>
      <c r="H199" s="44">
        <f>SBYLD1!H199*VLOOKUP(SBYLD2!H$4,'[1]INTERNAL PARAMETERS-1'!$B$5:$J$44,5,FALSE)*VLOOKUP(SBYLD2!H$4,'[1]INTERNAL PARAMETERS-1'!$B$5:$J$44,7,FALSE)*SBYLD2!$F199 + SBYLD1!H199*(1-VLOOKUP(SBYLD2!H$4,'[1]INTERNAL PARAMETERS-1'!$B$5:$J$44,5,FALSE))*VLOOKUP(SBYLD2!H$4,'[1]INTERNAL PARAMETERS-1'!$B$5:$J$44,9,FALSE)*SBYLD2!$F199</f>
        <v>0</v>
      </c>
      <c r="I199" s="44">
        <f>SBYLD1!I199*VLOOKUP(SBYLD2!I$4,'[1]INTERNAL PARAMETERS-1'!$B$5:$J$44,5,FALSE)*VLOOKUP(SBYLD2!I$4,'[1]INTERNAL PARAMETERS-1'!$B$5:$J$44,7,FALSE)*SBYLD2!$F199 + SBYLD1!I199*(1-VLOOKUP(SBYLD2!I$4,'[1]INTERNAL PARAMETERS-1'!$B$5:$J$44,5,FALSE))*VLOOKUP(SBYLD2!I$4,'[1]INTERNAL PARAMETERS-1'!$B$5:$J$44,9,FALSE)*SBYLD2!$F199</f>
        <v>0</v>
      </c>
      <c r="J199" s="44">
        <f>SBYLD1!J199*VLOOKUP(SBYLD2!J$4,'[1]INTERNAL PARAMETERS-1'!$B$5:$J$44,5,FALSE)*VLOOKUP(SBYLD2!J$4,'[1]INTERNAL PARAMETERS-1'!$B$5:$J$44,7,FALSE)*SBYLD2!$F199 + SBYLD1!J199*(1-VLOOKUP(SBYLD2!J$4,'[1]INTERNAL PARAMETERS-1'!$B$5:$J$44,5,FALSE))*VLOOKUP(SBYLD2!J$4,'[1]INTERNAL PARAMETERS-1'!$B$5:$J$44,9,FALSE)*SBYLD2!$F199</f>
        <v>0</v>
      </c>
      <c r="K199" s="44">
        <f>SBYLD1!K199*VLOOKUP(SBYLD2!K$4,'[1]INTERNAL PARAMETERS-1'!$B$5:$J$44,5,FALSE)*VLOOKUP(SBYLD2!K$4,'[1]INTERNAL PARAMETERS-1'!$B$5:$J$44,7,FALSE)*SBYLD2!$F199 + SBYLD1!K199*(1-VLOOKUP(SBYLD2!K$4,'[1]INTERNAL PARAMETERS-1'!$B$5:$J$44,5,FALSE))*VLOOKUP(SBYLD2!K$4,'[1]INTERNAL PARAMETERS-1'!$B$5:$J$44,9,FALSE)*SBYLD2!$F199</f>
        <v>0</v>
      </c>
      <c r="L199" s="44">
        <f>SBYLD1!L199*VLOOKUP(SBYLD2!L$4,'[1]INTERNAL PARAMETERS-1'!$B$5:$J$44,5,FALSE)*VLOOKUP(SBYLD2!L$4,'[1]INTERNAL PARAMETERS-1'!$B$5:$J$44,7,FALSE)*SBYLD2!$F199 + SBYLD1!L199*(1-VLOOKUP(SBYLD2!L$4,'[1]INTERNAL PARAMETERS-1'!$B$5:$J$44,5,FALSE))*VLOOKUP(SBYLD2!L$4,'[1]INTERNAL PARAMETERS-1'!$B$5:$J$44,9,FALSE)*SBYLD2!$F199</f>
        <v>0</v>
      </c>
      <c r="M199" s="44">
        <f>SBYLD1!M199*VLOOKUP(SBYLD2!M$4,'[1]INTERNAL PARAMETERS-1'!$B$5:$J$44,5,FALSE)*VLOOKUP(SBYLD2!M$4,'[1]INTERNAL PARAMETERS-1'!$B$5:$J$44,7,FALSE)*SBYLD2!$F199 + SBYLD1!M199*(1-VLOOKUP(SBYLD2!M$4,'[1]INTERNAL PARAMETERS-1'!$B$5:$J$44,5,FALSE))*VLOOKUP(SBYLD2!M$4,'[1]INTERNAL PARAMETERS-1'!$B$5:$J$44,9,FALSE)*SBYLD2!$F199</f>
        <v>0</v>
      </c>
      <c r="N199" s="44">
        <f>SBYLD1!N199*VLOOKUP(SBYLD2!N$4,'[1]INTERNAL PARAMETERS-1'!$B$5:$J$44,5,FALSE)*VLOOKUP(SBYLD2!N$4,'[1]INTERNAL PARAMETERS-1'!$B$5:$J$44,7,FALSE)*SBYLD2!$F199 + SBYLD1!N199*(1-VLOOKUP(SBYLD2!N$4,'[1]INTERNAL PARAMETERS-1'!$B$5:$J$44,5,FALSE))*VLOOKUP(SBYLD2!N$4,'[1]INTERNAL PARAMETERS-1'!$B$5:$J$44,9,FALSE)*SBYLD2!$F199</f>
        <v>0</v>
      </c>
      <c r="O199" s="44">
        <f>SBYLD1!O199*VLOOKUP(SBYLD2!O$4,'[1]INTERNAL PARAMETERS-1'!$B$5:$J$44,5,FALSE)*VLOOKUP(SBYLD2!O$4,'[1]INTERNAL PARAMETERS-1'!$B$5:$J$44,7,FALSE)*SBYLD2!$F199 + SBYLD1!O199*(1-VLOOKUP(SBYLD2!O$4,'[1]INTERNAL PARAMETERS-1'!$B$5:$J$44,5,FALSE))*VLOOKUP(SBYLD2!O$4,'[1]INTERNAL PARAMETERS-1'!$B$5:$J$44,9,FALSE)*SBYLD2!$F199</f>
        <v>0</v>
      </c>
      <c r="P199" s="44">
        <f>SBYLD1!P199*VLOOKUP(SBYLD2!P$4,'[1]INTERNAL PARAMETERS-1'!$B$5:$J$44,5,FALSE)*VLOOKUP(SBYLD2!P$4,'[1]INTERNAL PARAMETERS-1'!$B$5:$J$44,7,FALSE)*SBYLD2!$F199 + SBYLD1!P199*(1-VLOOKUP(SBYLD2!P$4,'[1]INTERNAL PARAMETERS-1'!$B$5:$J$44,5,FALSE))*VLOOKUP(SBYLD2!P$4,'[1]INTERNAL PARAMETERS-1'!$B$5:$J$44,9,FALSE)*SBYLD2!$F199</f>
        <v>0</v>
      </c>
      <c r="Q199" s="44">
        <f>SBYLD1!Q199*VLOOKUP(SBYLD2!Q$4,'[1]INTERNAL PARAMETERS-1'!$B$5:$J$44,5,FALSE)*VLOOKUP(SBYLD2!Q$4,'[1]INTERNAL PARAMETERS-1'!$B$5:$J$44,7,FALSE)*SBYLD2!$F199 + SBYLD1!Q199*(1-VLOOKUP(SBYLD2!Q$4,'[1]INTERNAL PARAMETERS-1'!$B$5:$J$44,5,FALSE))*VLOOKUP(SBYLD2!Q$4,'[1]INTERNAL PARAMETERS-1'!$B$5:$J$44,9,FALSE)*SBYLD2!$F199</f>
        <v>0</v>
      </c>
      <c r="R199" s="44">
        <f>SBYLD1!R199*VLOOKUP(SBYLD2!R$4,'[1]INTERNAL PARAMETERS-1'!$B$5:$J$44,5,FALSE)*VLOOKUP(SBYLD2!R$4,'[1]INTERNAL PARAMETERS-1'!$B$5:$J$44,7,FALSE)*SBYLD2!$F199 + SBYLD1!R199*(1-VLOOKUP(SBYLD2!R$4,'[1]INTERNAL PARAMETERS-1'!$B$5:$J$44,5,FALSE))*VLOOKUP(SBYLD2!R$4,'[1]INTERNAL PARAMETERS-1'!$B$5:$J$44,9,FALSE)*SBYLD2!$F199</f>
        <v>0</v>
      </c>
      <c r="S199" s="44">
        <f>SBYLD1!S199*VLOOKUP(SBYLD2!S$4,'[1]INTERNAL PARAMETERS-1'!$B$5:$J$44,5,FALSE)*VLOOKUP(SBYLD2!S$4,'[1]INTERNAL PARAMETERS-1'!$B$5:$J$44,7,FALSE)*SBYLD2!$F199 + SBYLD1!S199*(1-VLOOKUP(SBYLD2!S$4,'[1]INTERNAL PARAMETERS-1'!$B$5:$J$44,5,FALSE))*VLOOKUP(SBYLD2!S$4,'[1]INTERNAL PARAMETERS-1'!$B$5:$J$44,9,FALSE)*SBYLD2!$F199</f>
        <v>0</v>
      </c>
      <c r="T199" s="44">
        <f>SBYLD1!T199*VLOOKUP(SBYLD2!T$4,'[1]INTERNAL PARAMETERS-1'!$B$5:$J$44,5,FALSE)*VLOOKUP(SBYLD2!T$4,'[1]INTERNAL PARAMETERS-1'!$B$5:$J$44,7,FALSE)*SBYLD2!$F199 + SBYLD1!T199*(1-VLOOKUP(SBYLD2!T$4,'[1]INTERNAL PARAMETERS-1'!$B$5:$J$44,5,FALSE))*VLOOKUP(SBYLD2!T$4,'[1]INTERNAL PARAMETERS-1'!$B$5:$J$44,9,FALSE)*SBYLD2!$F199</f>
        <v>0</v>
      </c>
      <c r="U199" s="44">
        <f>SBYLD1!U199*VLOOKUP(SBYLD2!U$4,'[1]INTERNAL PARAMETERS-1'!$B$5:$J$44,5,FALSE)*VLOOKUP(SBYLD2!U$4,'[1]INTERNAL PARAMETERS-1'!$B$5:$J$44,7,FALSE)*SBYLD2!$F199 + SBYLD1!U199*(1-VLOOKUP(SBYLD2!U$4,'[1]INTERNAL PARAMETERS-1'!$B$5:$J$44,5,FALSE))*VLOOKUP(SBYLD2!U$4,'[1]INTERNAL PARAMETERS-1'!$B$5:$J$44,9,FALSE)*SBYLD2!$F199</f>
        <v>0</v>
      </c>
      <c r="V199" s="44">
        <f>SBYLD1!V199*VLOOKUP(SBYLD2!V$4,'[1]INTERNAL PARAMETERS-1'!$B$5:$J$44,5,FALSE)*VLOOKUP(SBYLD2!V$4,'[1]INTERNAL PARAMETERS-1'!$B$5:$J$44,7,FALSE)*SBYLD2!$F199 + SBYLD1!V199*(1-VLOOKUP(SBYLD2!V$4,'[1]INTERNAL PARAMETERS-1'!$B$5:$J$44,5,FALSE))*VLOOKUP(SBYLD2!V$4,'[1]INTERNAL PARAMETERS-1'!$B$5:$J$44,9,FALSE)*SBYLD2!$F199</f>
        <v>0</v>
      </c>
      <c r="W199" s="44">
        <f>SBYLD1!W199*VLOOKUP(SBYLD2!W$4,'[1]INTERNAL PARAMETERS-1'!$B$5:$J$44,5,FALSE)*VLOOKUP(SBYLD2!W$4,'[1]INTERNAL PARAMETERS-1'!$B$5:$J$44,7,FALSE)*SBYLD2!$F199 + SBYLD1!W199*(1-VLOOKUP(SBYLD2!W$4,'[1]INTERNAL PARAMETERS-1'!$B$5:$J$44,5,FALSE))*VLOOKUP(SBYLD2!W$4,'[1]INTERNAL PARAMETERS-1'!$B$5:$J$44,9,FALSE)*SBYLD2!$F199</f>
        <v>0</v>
      </c>
      <c r="X199" s="44">
        <f>SBYLD1!X199*VLOOKUP(SBYLD2!X$4,'[1]INTERNAL PARAMETERS-1'!$B$5:$J$44,5,FALSE)*VLOOKUP(SBYLD2!X$4,'[1]INTERNAL PARAMETERS-1'!$B$5:$J$44,7,FALSE)*SBYLD2!$F199 + SBYLD1!X199*(1-VLOOKUP(SBYLD2!X$4,'[1]INTERNAL PARAMETERS-1'!$B$5:$J$44,5,FALSE))*VLOOKUP(SBYLD2!X$4,'[1]INTERNAL PARAMETERS-1'!$B$5:$J$44,9,FALSE)*SBYLD2!$F199</f>
        <v>0</v>
      </c>
      <c r="Y199" s="44">
        <f>SBYLD1!Y199*VLOOKUP(SBYLD2!Y$4,'[1]INTERNAL PARAMETERS-1'!$B$5:$J$44,5,FALSE)*VLOOKUP(SBYLD2!Y$4,'[1]INTERNAL PARAMETERS-1'!$B$5:$J$44,7,FALSE)*SBYLD2!$F199 + SBYLD1!Y199*(1-VLOOKUP(SBYLD2!Y$4,'[1]INTERNAL PARAMETERS-1'!$B$5:$J$44,5,FALSE))*VLOOKUP(SBYLD2!Y$4,'[1]INTERNAL PARAMETERS-1'!$B$5:$J$44,9,FALSE)*SBYLD2!$F199</f>
        <v>0</v>
      </c>
      <c r="Z199" s="44">
        <f>SBYLD1!Z199*VLOOKUP(SBYLD2!Z$4,'[1]INTERNAL PARAMETERS-1'!$B$5:$J$44,5,FALSE)*VLOOKUP(SBYLD2!Z$4,'[1]INTERNAL PARAMETERS-1'!$B$5:$J$44,7,FALSE)*SBYLD2!$F199 + SBYLD1!Z199*(1-VLOOKUP(SBYLD2!Z$4,'[1]INTERNAL PARAMETERS-1'!$B$5:$J$44,5,FALSE))*VLOOKUP(SBYLD2!Z$4,'[1]INTERNAL PARAMETERS-1'!$B$5:$J$44,9,FALSE)*SBYLD2!$F199</f>
        <v>0</v>
      </c>
      <c r="AA199" s="44">
        <f>SBYLD1!AA199*VLOOKUP(SBYLD2!AA$4,'[1]INTERNAL PARAMETERS-1'!$B$5:$J$44,5,FALSE)*VLOOKUP(SBYLD2!AA$4,'[1]INTERNAL PARAMETERS-1'!$B$5:$J$44,7,FALSE)*SBYLD2!$F199 + SBYLD1!AA199*(1-VLOOKUP(SBYLD2!AA$4,'[1]INTERNAL PARAMETERS-1'!$B$5:$J$44,5,FALSE))*VLOOKUP(SBYLD2!AA$4,'[1]INTERNAL PARAMETERS-1'!$B$5:$J$44,9,FALSE)*SBYLD2!$F199</f>
        <v>0</v>
      </c>
      <c r="AB199" s="44">
        <f>SBYLD1!AB199*VLOOKUP(SBYLD2!AB$4,'[1]INTERNAL PARAMETERS-1'!$B$5:$J$44,5,FALSE)*VLOOKUP(SBYLD2!AB$4,'[1]INTERNAL PARAMETERS-1'!$B$5:$J$44,7,FALSE)*SBYLD2!$F199 + SBYLD1!AB199*(1-VLOOKUP(SBYLD2!AB$4,'[1]INTERNAL PARAMETERS-1'!$B$5:$J$44,5,FALSE))*VLOOKUP(SBYLD2!AB$4,'[1]INTERNAL PARAMETERS-1'!$B$5:$J$44,9,FALSE)*SBYLD2!$F199</f>
        <v>0</v>
      </c>
      <c r="AC199" s="44">
        <f>SBYLD1!AC199*VLOOKUP(SBYLD2!AC$4,'[1]INTERNAL PARAMETERS-1'!$B$5:$J$44,5,FALSE)*VLOOKUP(SBYLD2!AC$4,'[1]INTERNAL PARAMETERS-1'!$B$5:$J$44,7,FALSE)*SBYLD2!$F199 + SBYLD1!AC199*(1-VLOOKUP(SBYLD2!AC$4,'[1]INTERNAL PARAMETERS-1'!$B$5:$J$44,5,FALSE))*VLOOKUP(SBYLD2!AC$4,'[1]INTERNAL PARAMETERS-1'!$B$5:$J$44,9,FALSE)*SBYLD2!$F199</f>
        <v>0</v>
      </c>
      <c r="AD199" s="44">
        <f>SBYLD1!AD199*VLOOKUP(SBYLD2!AD$4,'[1]INTERNAL PARAMETERS-1'!$B$5:$J$44,5,FALSE)*VLOOKUP(SBYLD2!AD$4,'[1]INTERNAL PARAMETERS-1'!$B$5:$J$44,7,FALSE)*SBYLD2!$F199 + SBYLD1!AD199*(1-VLOOKUP(SBYLD2!AD$4,'[1]INTERNAL PARAMETERS-1'!$B$5:$J$44,5,FALSE))*VLOOKUP(SBYLD2!AD$4,'[1]INTERNAL PARAMETERS-1'!$B$5:$J$44,9,FALSE)*SBYLD2!$F199</f>
        <v>0</v>
      </c>
      <c r="AE199" s="44">
        <f>SBYLD1!AE199*VLOOKUP(SBYLD2!AE$4,'[1]INTERNAL PARAMETERS-1'!$B$5:$J$44,5,FALSE)*VLOOKUP(SBYLD2!AE$4,'[1]INTERNAL PARAMETERS-1'!$B$5:$J$44,7,FALSE)*SBYLD2!$F199 + SBYLD1!AE199*(1-VLOOKUP(SBYLD2!AE$4,'[1]INTERNAL PARAMETERS-1'!$B$5:$J$44,5,FALSE))*VLOOKUP(SBYLD2!AE$4,'[1]INTERNAL PARAMETERS-1'!$B$5:$J$44,9,FALSE)*SBYLD2!$F199</f>
        <v>0</v>
      </c>
      <c r="AF199" s="44">
        <f>SBYLD1!AF199*VLOOKUP(SBYLD2!AF$4,'[1]INTERNAL PARAMETERS-1'!$B$5:$J$44,5,FALSE)*VLOOKUP(SBYLD2!AF$4,'[1]INTERNAL PARAMETERS-1'!$B$5:$J$44,7,FALSE)*SBYLD2!$F199 + SBYLD1!AF199*(1-VLOOKUP(SBYLD2!AF$4,'[1]INTERNAL PARAMETERS-1'!$B$5:$J$44,5,FALSE))*VLOOKUP(SBYLD2!AF$4,'[1]INTERNAL PARAMETERS-1'!$B$5:$J$44,9,FALSE)*SBYLD2!$F199</f>
        <v>0</v>
      </c>
      <c r="AG199" s="44">
        <f>SBYLD1!AG199*VLOOKUP(SBYLD2!AG$4,'[1]INTERNAL PARAMETERS-1'!$B$5:$J$44,5,FALSE)*VLOOKUP(SBYLD2!AG$4,'[1]INTERNAL PARAMETERS-1'!$B$5:$J$44,7,FALSE)*SBYLD2!$F199 + SBYLD1!AG199*(1-VLOOKUP(SBYLD2!AG$4,'[1]INTERNAL PARAMETERS-1'!$B$5:$J$44,5,FALSE))*VLOOKUP(SBYLD2!AG$4,'[1]INTERNAL PARAMETERS-1'!$B$5:$J$44,9,FALSE)*SBYLD2!$F199</f>
        <v>0</v>
      </c>
      <c r="AH199" s="44">
        <f>SBYLD1!AH199*VLOOKUP(SBYLD2!AH$4,'[1]INTERNAL PARAMETERS-1'!$B$5:$J$44,5,FALSE)*VLOOKUP(SBYLD2!AH$4,'[1]INTERNAL PARAMETERS-1'!$B$5:$J$44,7,FALSE)*SBYLD2!$F199 + SBYLD1!AH199*(1-VLOOKUP(SBYLD2!AH$4,'[1]INTERNAL PARAMETERS-1'!$B$5:$J$44,5,FALSE))*VLOOKUP(SBYLD2!AH$4,'[1]INTERNAL PARAMETERS-1'!$B$5:$J$44,9,FALSE)*SBYLD2!$F199</f>
        <v>0</v>
      </c>
      <c r="AI199" s="44">
        <f>SBYLD1!AI199*VLOOKUP(SBYLD2!AI$4,'[1]INTERNAL PARAMETERS-1'!$B$5:$J$44,5,FALSE)*VLOOKUP(SBYLD2!AI$4,'[1]INTERNAL PARAMETERS-1'!$B$5:$J$44,7,FALSE)*SBYLD2!$F199 + SBYLD1!AI199*(1-VLOOKUP(SBYLD2!AI$4,'[1]INTERNAL PARAMETERS-1'!$B$5:$J$44,5,FALSE))*VLOOKUP(SBYLD2!AI$4,'[1]INTERNAL PARAMETERS-1'!$B$5:$J$44,9,FALSE)*SBYLD2!$F199</f>
        <v>0</v>
      </c>
      <c r="AJ199" s="44">
        <f>SBYLD1!AJ199*VLOOKUP(SBYLD2!AJ$4,'[1]INTERNAL PARAMETERS-1'!$B$5:$J$44,5,FALSE)*VLOOKUP(SBYLD2!AJ$4,'[1]INTERNAL PARAMETERS-1'!$B$5:$J$44,7,FALSE)*SBYLD2!$F199 + SBYLD1!AJ199*(1-VLOOKUP(SBYLD2!AJ$4,'[1]INTERNAL PARAMETERS-1'!$B$5:$J$44,5,FALSE))*VLOOKUP(SBYLD2!AJ$4,'[1]INTERNAL PARAMETERS-1'!$B$5:$J$44,9,FALSE)*SBYLD2!$F199</f>
        <v>0</v>
      </c>
      <c r="AK199" s="44">
        <f>SBYLD1!AK199*VLOOKUP(SBYLD2!AK$4,'[1]INTERNAL PARAMETERS-1'!$B$5:$J$44,5,FALSE)*VLOOKUP(SBYLD2!AK$4,'[1]INTERNAL PARAMETERS-1'!$B$5:$J$44,7,FALSE)*SBYLD2!$F199 + SBYLD1!AK199*(1-VLOOKUP(SBYLD2!AK$4,'[1]INTERNAL PARAMETERS-1'!$B$5:$J$44,5,FALSE))*VLOOKUP(SBYLD2!AK$4,'[1]INTERNAL PARAMETERS-1'!$B$5:$J$44,9,FALSE)*SBYLD2!$F199</f>
        <v>0</v>
      </c>
      <c r="AL199" s="44">
        <f>SBYLD1!AL199*VLOOKUP(SBYLD2!AL$4,'[1]INTERNAL PARAMETERS-1'!$B$5:$J$44,5,FALSE)*VLOOKUP(SBYLD2!AL$4,'[1]INTERNAL PARAMETERS-1'!$B$5:$J$44,7,FALSE)*SBYLD2!$F199 + SBYLD1!AL199*(1-VLOOKUP(SBYLD2!AL$4,'[1]INTERNAL PARAMETERS-1'!$B$5:$J$44,5,FALSE))*VLOOKUP(SBYLD2!AL$4,'[1]INTERNAL PARAMETERS-1'!$B$5:$J$44,9,FALSE)*SBYLD2!$F199</f>
        <v>0</v>
      </c>
      <c r="AM199" s="44">
        <f>SBYLD1!AM199*VLOOKUP(SBYLD2!AM$4,'[1]INTERNAL PARAMETERS-1'!$B$5:$J$44,5,FALSE)*VLOOKUP(SBYLD2!AM$4,'[1]INTERNAL PARAMETERS-1'!$B$5:$J$44,7,FALSE)*SBYLD2!$F199 + SBYLD1!AM199*(1-VLOOKUP(SBYLD2!AM$4,'[1]INTERNAL PARAMETERS-1'!$B$5:$J$44,5,FALSE))*VLOOKUP(SBYLD2!AM$4,'[1]INTERNAL PARAMETERS-1'!$B$5:$J$44,9,FALSE)*SBYLD2!$F199</f>
        <v>0</v>
      </c>
      <c r="AN199" s="44">
        <f>SBYLD1!AN199*VLOOKUP(SBYLD2!AN$4,'[1]INTERNAL PARAMETERS-1'!$B$5:$J$44,5,FALSE)*VLOOKUP(SBYLD2!AN$4,'[1]INTERNAL PARAMETERS-1'!$B$5:$J$44,7,FALSE)*SBYLD2!$F199 + SBYLD1!AN199*(1-VLOOKUP(SBYLD2!AN$4,'[1]INTERNAL PARAMETERS-1'!$B$5:$J$44,5,FALSE))*VLOOKUP(SBYLD2!AN$4,'[1]INTERNAL PARAMETERS-1'!$B$5:$J$44,9,FALSE)*SBYLD2!$F199</f>
        <v>0</v>
      </c>
      <c r="AO199" s="44">
        <f>SBYLD1!AO199*VLOOKUP(SBYLD2!AO$4,'[1]INTERNAL PARAMETERS-1'!$B$5:$J$44,5,FALSE)*VLOOKUP(SBYLD2!AO$4,'[1]INTERNAL PARAMETERS-1'!$B$5:$J$44,7,FALSE)*SBYLD2!$F199 + SBYLD1!AO199*(1-VLOOKUP(SBYLD2!AO$4,'[1]INTERNAL PARAMETERS-1'!$B$5:$J$44,5,FALSE))*VLOOKUP(SBYLD2!AO$4,'[1]INTERNAL PARAMETERS-1'!$B$5:$J$44,9,FALSE)*SBYLD2!$F199</f>
        <v>0</v>
      </c>
      <c r="AP199" s="44">
        <f>SBYLD1!AP199*VLOOKUP(SBYLD2!AP$4,'[1]INTERNAL PARAMETERS-1'!$B$5:$J$44,5,FALSE)*VLOOKUP(SBYLD2!AP$4,'[1]INTERNAL PARAMETERS-1'!$B$5:$J$44,7,FALSE)*SBYLD2!$F199 + SBYLD1!AP199*(1-VLOOKUP(SBYLD2!AP$4,'[1]INTERNAL PARAMETERS-1'!$B$5:$J$44,5,FALSE))*VLOOKUP(SBYLD2!AP$4,'[1]INTERNAL PARAMETERS-1'!$B$5:$J$44,9,FALSE)*SBYLD2!$F199</f>
        <v>0</v>
      </c>
      <c r="AQ199" s="44">
        <f>SBYLD1!AQ199*VLOOKUP(SBYLD2!AQ$4,'[1]INTERNAL PARAMETERS-1'!$B$5:$J$44,5,FALSE)*VLOOKUP(SBYLD2!AQ$4,'[1]INTERNAL PARAMETERS-1'!$B$5:$J$44,7,FALSE)*SBYLD2!$F199 + SBYLD1!AQ199*(1-VLOOKUP(SBYLD2!AQ$4,'[1]INTERNAL PARAMETERS-1'!$B$5:$J$44,5,FALSE))*VLOOKUP(SBYLD2!AQ$4,'[1]INTERNAL PARAMETERS-1'!$B$5:$J$44,9,FALSE)*SBYLD2!$F199</f>
        <v>0</v>
      </c>
      <c r="AR199" s="44">
        <f>SBYLD1!AR199*VLOOKUP(SBYLD2!AR$4,'[1]INTERNAL PARAMETERS-1'!$B$5:$J$44,5,FALSE)*VLOOKUP(SBYLD2!AR$4,'[1]INTERNAL PARAMETERS-1'!$B$5:$J$44,7,FALSE)*SBYLD2!$F199 + SBYLD1!AR199*(1-VLOOKUP(SBYLD2!AR$4,'[1]INTERNAL PARAMETERS-1'!$B$5:$J$44,5,FALSE))*VLOOKUP(SBYLD2!AR$4,'[1]INTERNAL PARAMETERS-1'!$B$5:$J$44,9,FALSE)*SBYLD2!$F199</f>
        <v>0</v>
      </c>
      <c r="AS199" s="44">
        <f>SBYLD1!AS199*VLOOKUP(SBYLD2!AS$4,'[1]INTERNAL PARAMETERS-1'!$B$5:$J$44,5,FALSE)*VLOOKUP(SBYLD2!AS$4,'[1]INTERNAL PARAMETERS-1'!$B$5:$J$44,7,FALSE)*SBYLD2!$F199 + SBYLD1!AS199*(1-VLOOKUP(SBYLD2!AS$4,'[1]INTERNAL PARAMETERS-1'!$B$5:$J$44,5,FALSE))*VLOOKUP(SBYLD2!AS$4,'[1]INTERNAL PARAMETERS-1'!$B$5:$J$44,9,FALSE)*SBYLD2!$F199</f>
        <v>0</v>
      </c>
      <c r="AT199" s="43">
        <f>SBYLD1!AT199*VLOOKUP(SBYLD2!AT$4,'[1]INTERNAL PARAMETERS-1'!$B$5:$J$44,5,FALSE)*VLOOKUP(SBYLD2!AT$4,'[1]INTERNAL PARAMETERS-1'!$B$5:$J$44,7,FALSE)*SBYLD2!$F199 + SBYLD1!AT199*(1-VLOOKUP(SBYLD2!AT$4,'[1]INTERNAL PARAMETERS-1'!$B$5:$J$44,5,FALSE))*VLOOKUP(SBYLD2!AT$4,'[1]INTERNAL PARAMETERS-1'!$B$5:$J$44,9,FALSE)*SBYLD2!$F199</f>
        <v>0</v>
      </c>
      <c r="AU199" s="45">
        <f>SBYLD1!AU199*VLOOKUP(SBYLD2!AU$4,'[1]INTERNAL PARAMETERS-1'!$B$5:$J$44,5,FALSE)*VLOOKUP(SBYLD2!AU$4,'[1]INTERNAL PARAMETERS-1'!$B$5:$J$44,6,FALSE)*VLOOKUP(SBYLD2!AU$4,'[1]INTERNAL PARAMETERS-1'!$B$5:$J$44,3,FALSE) + SBYLD1!AU199*(1-VLOOKUP(SBYLD2!AU$4,'[1]INTERNAL PARAMETERS-1'!$B$5:$J$44,5,FALSE))*VLOOKUP(SBYLD2!AU$4,'[1]INTERNAL PARAMETERS-1'!$B$5:$J$44,8,FALSE)*VLOOKUP(SBYLD2!AU$4,'[1]INTERNAL PARAMETERS-1'!$B$5:$J$44,3,FALSE)</f>
        <v>0</v>
      </c>
      <c r="AV199" s="44">
        <f>SBYLD1!AV199*VLOOKUP(SBYLD2!AV$4,'[1]INTERNAL PARAMETERS-1'!$B$5:$J$44,5,FALSE)*VLOOKUP(SBYLD2!AV$4,'[1]INTERNAL PARAMETERS-1'!$B$5:$J$44,6,FALSE)*VLOOKUP(SBYLD2!AV$4,'[1]INTERNAL PARAMETERS-1'!$B$5:$J$44,3,FALSE) + SBYLD1!AV199*(1-VLOOKUP(SBYLD2!AV$4,'[1]INTERNAL PARAMETERS-1'!$B$5:$J$44,5,FALSE))*VLOOKUP(SBYLD2!AV$4,'[1]INTERNAL PARAMETERS-1'!$B$5:$J$44,8,FALSE)*VLOOKUP(SBYLD2!AV$4,'[1]INTERNAL PARAMETERS-1'!$B$5:$J$44,3,FALSE)</f>
        <v>0</v>
      </c>
      <c r="AW199" s="44">
        <f>SBYLD1!AW199*VLOOKUP(SBYLD2!AW$4,'[1]INTERNAL PARAMETERS-1'!$B$5:$J$44,5,FALSE)*VLOOKUP(SBYLD2!AW$4,'[1]INTERNAL PARAMETERS-1'!$B$5:$J$44,6,FALSE)*VLOOKUP(SBYLD2!AW$4,'[1]INTERNAL PARAMETERS-1'!$B$5:$J$44,3,FALSE) + SBYLD1!AW199*(1-VLOOKUP(SBYLD2!AW$4,'[1]INTERNAL PARAMETERS-1'!$B$5:$J$44,5,FALSE))*VLOOKUP(SBYLD2!AW$4,'[1]INTERNAL PARAMETERS-1'!$B$5:$J$44,8,FALSE)*VLOOKUP(SBYLD2!AW$4,'[1]INTERNAL PARAMETERS-1'!$B$5:$J$44,3,FALSE)</f>
        <v>0</v>
      </c>
      <c r="AX199" s="44">
        <f>SBYLD1!AX199*VLOOKUP(SBYLD2!AX$4,'[1]INTERNAL PARAMETERS-1'!$B$5:$J$44,5,FALSE)*VLOOKUP(SBYLD2!AX$4,'[1]INTERNAL PARAMETERS-1'!$B$5:$J$44,6,FALSE)*VLOOKUP(SBYLD2!AX$4,'[1]INTERNAL PARAMETERS-1'!$B$5:$J$44,3,FALSE) + SBYLD1!AX199*(1-VLOOKUP(SBYLD2!AX$4,'[1]INTERNAL PARAMETERS-1'!$B$5:$J$44,5,FALSE))*VLOOKUP(SBYLD2!AX$4,'[1]INTERNAL PARAMETERS-1'!$B$5:$J$44,8,FALSE)*VLOOKUP(SBYLD2!AX$4,'[1]INTERNAL PARAMETERS-1'!$B$5:$J$44,3,FALSE)</f>
        <v>0</v>
      </c>
      <c r="AY199" s="44">
        <f>SBYLD1!AY199*VLOOKUP(SBYLD2!AY$4,'[1]INTERNAL PARAMETERS-1'!$B$5:$J$44,5,FALSE)*VLOOKUP(SBYLD2!AY$4,'[1]INTERNAL PARAMETERS-1'!$B$5:$J$44,6,FALSE)*VLOOKUP(SBYLD2!AY$4,'[1]INTERNAL PARAMETERS-1'!$B$5:$J$44,3,FALSE) + SBYLD1!AY199*(1-VLOOKUP(SBYLD2!AY$4,'[1]INTERNAL PARAMETERS-1'!$B$5:$J$44,5,FALSE))*VLOOKUP(SBYLD2!AY$4,'[1]INTERNAL PARAMETERS-1'!$B$5:$J$44,8,FALSE)*VLOOKUP(SBYLD2!AY$4,'[1]INTERNAL PARAMETERS-1'!$B$5:$J$44,3,FALSE)</f>
        <v>0</v>
      </c>
      <c r="AZ199" s="44">
        <f>SBYLD1!AZ199*VLOOKUP(SBYLD2!AZ$4,'[1]INTERNAL PARAMETERS-1'!$B$5:$J$44,5,FALSE)*VLOOKUP(SBYLD2!AZ$4,'[1]INTERNAL PARAMETERS-1'!$B$5:$J$44,6,FALSE)*VLOOKUP(SBYLD2!AZ$4,'[1]INTERNAL PARAMETERS-1'!$B$5:$J$44,3,FALSE) + SBYLD1!AZ199*(1-VLOOKUP(SBYLD2!AZ$4,'[1]INTERNAL PARAMETERS-1'!$B$5:$J$44,5,FALSE))*VLOOKUP(SBYLD2!AZ$4,'[1]INTERNAL PARAMETERS-1'!$B$5:$J$44,8,FALSE)*VLOOKUP(SBYLD2!AZ$4,'[1]INTERNAL PARAMETERS-1'!$B$5:$J$44,3,FALSE)</f>
        <v>0</v>
      </c>
      <c r="BA199" s="44">
        <f>SBYLD1!BA199*VLOOKUP(SBYLD2!BA$4,'[1]INTERNAL PARAMETERS-1'!$B$5:$J$44,5,FALSE)*VLOOKUP(SBYLD2!BA$4,'[1]INTERNAL PARAMETERS-1'!$B$5:$J$44,6,FALSE)*VLOOKUP(SBYLD2!BA$4,'[1]INTERNAL PARAMETERS-1'!$B$5:$J$44,3,FALSE) + SBYLD1!BA199*(1-VLOOKUP(SBYLD2!BA$4,'[1]INTERNAL PARAMETERS-1'!$B$5:$J$44,5,FALSE))*VLOOKUP(SBYLD2!BA$4,'[1]INTERNAL PARAMETERS-1'!$B$5:$J$44,8,FALSE)*VLOOKUP(SBYLD2!BA$4,'[1]INTERNAL PARAMETERS-1'!$B$5:$J$44,3,FALSE)</f>
        <v>0</v>
      </c>
      <c r="BB199" s="44">
        <f>SBYLD1!BB199*VLOOKUP(SBYLD2!BB$4,'[1]INTERNAL PARAMETERS-1'!$B$5:$J$44,5,FALSE)*VLOOKUP(SBYLD2!BB$4,'[1]INTERNAL PARAMETERS-1'!$B$5:$J$44,6,FALSE)*VLOOKUP(SBYLD2!BB$4,'[1]INTERNAL PARAMETERS-1'!$B$5:$J$44,3,FALSE) + SBYLD1!BB199*(1-VLOOKUP(SBYLD2!BB$4,'[1]INTERNAL PARAMETERS-1'!$B$5:$J$44,5,FALSE))*VLOOKUP(SBYLD2!BB$4,'[1]INTERNAL PARAMETERS-1'!$B$5:$J$44,8,FALSE)*VLOOKUP(SBYLD2!BB$4,'[1]INTERNAL PARAMETERS-1'!$B$5:$J$44,3,FALSE)</f>
        <v>0</v>
      </c>
      <c r="BC199" s="44">
        <f>SBYLD1!BC199*VLOOKUP(SBYLD2!BC$4,'[1]INTERNAL PARAMETERS-1'!$B$5:$J$44,5,FALSE)*VLOOKUP(SBYLD2!BC$4,'[1]INTERNAL PARAMETERS-1'!$B$5:$J$44,6,FALSE)*VLOOKUP(SBYLD2!BC$4,'[1]INTERNAL PARAMETERS-1'!$B$5:$J$44,3,FALSE) + SBYLD1!BC199*(1-VLOOKUP(SBYLD2!BC$4,'[1]INTERNAL PARAMETERS-1'!$B$5:$J$44,5,FALSE))*VLOOKUP(SBYLD2!BC$4,'[1]INTERNAL PARAMETERS-1'!$B$5:$J$44,8,FALSE)*VLOOKUP(SBYLD2!BC$4,'[1]INTERNAL PARAMETERS-1'!$B$5:$J$44,3,FALSE)</f>
        <v>0</v>
      </c>
      <c r="BD199" s="44">
        <f>SBYLD1!BD199*VLOOKUP(SBYLD2!BD$4,'[1]INTERNAL PARAMETERS-1'!$B$5:$J$44,5,FALSE)*VLOOKUP(SBYLD2!BD$4,'[1]INTERNAL PARAMETERS-1'!$B$5:$J$44,6,FALSE)*VLOOKUP(SBYLD2!BD$4,'[1]INTERNAL PARAMETERS-1'!$B$5:$J$44,3,FALSE) + SBYLD1!BD199*(1-VLOOKUP(SBYLD2!BD$4,'[1]INTERNAL PARAMETERS-1'!$B$5:$J$44,5,FALSE))*VLOOKUP(SBYLD2!BD$4,'[1]INTERNAL PARAMETERS-1'!$B$5:$J$44,8,FALSE)*VLOOKUP(SBYLD2!BD$4,'[1]INTERNAL PARAMETERS-1'!$B$5:$J$44,3,FALSE)</f>
        <v>0</v>
      </c>
      <c r="BE199" s="44">
        <f>SBYLD1!BE199*VLOOKUP(SBYLD2!BE$4,'[1]INTERNAL PARAMETERS-1'!$B$5:$J$44,5,FALSE)*VLOOKUP(SBYLD2!BE$4,'[1]INTERNAL PARAMETERS-1'!$B$5:$J$44,6,FALSE)*VLOOKUP(SBYLD2!BE$4,'[1]INTERNAL PARAMETERS-1'!$B$5:$J$44,3,FALSE) + SBYLD1!BE199*(1-VLOOKUP(SBYLD2!BE$4,'[1]INTERNAL PARAMETERS-1'!$B$5:$J$44,5,FALSE))*VLOOKUP(SBYLD2!BE$4,'[1]INTERNAL PARAMETERS-1'!$B$5:$J$44,8,FALSE)*VLOOKUP(SBYLD2!BE$4,'[1]INTERNAL PARAMETERS-1'!$B$5:$J$44,3,FALSE)</f>
        <v>0</v>
      </c>
      <c r="BF199" s="44">
        <f>SBYLD1!BF199*VLOOKUP(SBYLD2!BF$4,'[1]INTERNAL PARAMETERS-1'!$B$5:$J$44,5,FALSE)*VLOOKUP(SBYLD2!BF$4,'[1]INTERNAL PARAMETERS-1'!$B$5:$J$44,6,FALSE)*VLOOKUP(SBYLD2!BF$4,'[1]INTERNAL PARAMETERS-1'!$B$5:$J$44,3,FALSE) + SBYLD1!BF199*(1-VLOOKUP(SBYLD2!BF$4,'[1]INTERNAL PARAMETERS-1'!$B$5:$J$44,5,FALSE))*VLOOKUP(SBYLD2!BF$4,'[1]INTERNAL PARAMETERS-1'!$B$5:$J$44,8,FALSE)*VLOOKUP(SBYLD2!BF$4,'[1]INTERNAL PARAMETERS-1'!$B$5:$J$44,3,FALSE)</f>
        <v>0</v>
      </c>
      <c r="BG199" s="44">
        <f>SBYLD1!BG199*VLOOKUP(SBYLD2!BG$4,'[1]INTERNAL PARAMETERS-1'!$B$5:$J$44,5,FALSE)*VLOOKUP(SBYLD2!BG$4,'[1]INTERNAL PARAMETERS-1'!$B$5:$J$44,6,FALSE)*VLOOKUP(SBYLD2!BG$4,'[1]INTERNAL PARAMETERS-1'!$B$5:$J$44,3,FALSE) + SBYLD1!BG199*(1-VLOOKUP(SBYLD2!BG$4,'[1]INTERNAL PARAMETERS-1'!$B$5:$J$44,5,FALSE))*VLOOKUP(SBYLD2!BG$4,'[1]INTERNAL PARAMETERS-1'!$B$5:$J$44,8,FALSE)*VLOOKUP(SBYLD2!BG$4,'[1]INTERNAL PARAMETERS-1'!$B$5:$J$44,3,FALSE)</f>
        <v>0</v>
      </c>
      <c r="BH199" s="44">
        <f>SBYLD1!BH199*VLOOKUP(SBYLD2!BH$4,'[1]INTERNAL PARAMETERS-1'!$B$5:$J$44,5,FALSE)*VLOOKUP(SBYLD2!BH$4,'[1]INTERNAL PARAMETERS-1'!$B$5:$J$44,6,FALSE)*VLOOKUP(SBYLD2!BH$4,'[1]INTERNAL PARAMETERS-1'!$B$5:$J$44,3,FALSE) + SBYLD1!BH199*(1-VLOOKUP(SBYLD2!BH$4,'[1]INTERNAL PARAMETERS-1'!$B$5:$J$44,5,FALSE))*VLOOKUP(SBYLD2!BH$4,'[1]INTERNAL PARAMETERS-1'!$B$5:$J$44,8,FALSE)*VLOOKUP(SBYLD2!BH$4,'[1]INTERNAL PARAMETERS-1'!$B$5:$J$44,3,FALSE)</f>
        <v>0</v>
      </c>
      <c r="BI199" s="44">
        <f>SBYLD1!BI199*VLOOKUP(SBYLD2!BI$4,'[1]INTERNAL PARAMETERS-1'!$B$5:$J$44,5,FALSE)*VLOOKUP(SBYLD2!BI$4,'[1]INTERNAL PARAMETERS-1'!$B$5:$J$44,6,FALSE)*VLOOKUP(SBYLD2!BI$4,'[1]INTERNAL PARAMETERS-1'!$B$5:$J$44,3,FALSE) + SBYLD1!BI199*(1-VLOOKUP(SBYLD2!BI$4,'[1]INTERNAL PARAMETERS-1'!$B$5:$J$44,5,FALSE))*VLOOKUP(SBYLD2!BI$4,'[1]INTERNAL PARAMETERS-1'!$B$5:$J$44,8,FALSE)*VLOOKUP(SBYLD2!BI$4,'[1]INTERNAL PARAMETERS-1'!$B$5:$J$44,3,FALSE)</f>
        <v>0</v>
      </c>
      <c r="BJ199" s="44">
        <f>SBYLD1!BJ199*VLOOKUP(SBYLD2!BJ$4,'[1]INTERNAL PARAMETERS-1'!$B$5:$J$44,5,FALSE)*VLOOKUP(SBYLD2!BJ$4,'[1]INTERNAL PARAMETERS-1'!$B$5:$J$44,6,FALSE)*VLOOKUP(SBYLD2!BJ$4,'[1]INTERNAL PARAMETERS-1'!$B$5:$J$44,3,FALSE) + SBYLD1!BJ199*(1-VLOOKUP(SBYLD2!BJ$4,'[1]INTERNAL PARAMETERS-1'!$B$5:$J$44,5,FALSE))*VLOOKUP(SBYLD2!BJ$4,'[1]INTERNAL PARAMETERS-1'!$B$5:$J$44,8,FALSE)*VLOOKUP(SBYLD2!BJ$4,'[1]INTERNAL PARAMETERS-1'!$B$5:$J$44,3,FALSE)</f>
        <v>0</v>
      </c>
      <c r="BK199" s="44">
        <f>SBYLD1!BK199*VLOOKUP(SBYLD2!BK$4,'[1]INTERNAL PARAMETERS-1'!$B$5:$J$44,5,FALSE)*VLOOKUP(SBYLD2!BK$4,'[1]INTERNAL PARAMETERS-1'!$B$5:$J$44,6,FALSE)*VLOOKUP(SBYLD2!BK$4,'[1]INTERNAL PARAMETERS-1'!$B$5:$J$44,3,FALSE) + SBYLD1!BK199*(1-VLOOKUP(SBYLD2!BK$4,'[1]INTERNAL PARAMETERS-1'!$B$5:$J$44,5,FALSE))*VLOOKUP(SBYLD2!BK$4,'[1]INTERNAL PARAMETERS-1'!$B$5:$J$44,8,FALSE)*VLOOKUP(SBYLD2!BK$4,'[1]INTERNAL PARAMETERS-1'!$B$5:$J$44,3,FALSE)</f>
        <v>0</v>
      </c>
      <c r="BL199" s="44">
        <f>SBYLD1!BL199*VLOOKUP(SBYLD2!BL$4,'[1]INTERNAL PARAMETERS-1'!$B$5:$J$44,5,FALSE)*VLOOKUP(SBYLD2!BL$4,'[1]INTERNAL PARAMETERS-1'!$B$5:$J$44,6,FALSE)*VLOOKUP(SBYLD2!BL$4,'[1]INTERNAL PARAMETERS-1'!$B$5:$J$44,3,FALSE) + SBYLD1!BL199*(1-VLOOKUP(SBYLD2!BL$4,'[1]INTERNAL PARAMETERS-1'!$B$5:$J$44,5,FALSE))*VLOOKUP(SBYLD2!BL$4,'[1]INTERNAL PARAMETERS-1'!$B$5:$J$44,8,FALSE)*VLOOKUP(SBYLD2!BL$4,'[1]INTERNAL PARAMETERS-1'!$B$5:$J$44,3,FALSE)</f>
        <v>0</v>
      </c>
      <c r="BM199" s="44">
        <f>SBYLD1!BM199*VLOOKUP(SBYLD2!BM$4,'[1]INTERNAL PARAMETERS-1'!$B$5:$J$44,5,FALSE)*VLOOKUP(SBYLD2!BM$4,'[1]INTERNAL PARAMETERS-1'!$B$5:$J$44,6,FALSE)*VLOOKUP(SBYLD2!BM$4,'[1]INTERNAL PARAMETERS-1'!$B$5:$J$44,3,FALSE) + SBYLD1!BM199*(1-VLOOKUP(SBYLD2!BM$4,'[1]INTERNAL PARAMETERS-1'!$B$5:$J$44,5,FALSE))*VLOOKUP(SBYLD2!BM$4,'[1]INTERNAL PARAMETERS-1'!$B$5:$J$44,8,FALSE)*VLOOKUP(SBYLD2!BM$4,'[1]INTERNAL PARAMETERS-1'!$B$5:$J$44,3,FALSE)</f>
        <v>0</v>
      </c>
      <c r="BN199" s="44">
        <f>SBYLD1!BN199*VLOOKUP(SBYLD2!BN$4,'[1]INTERNAL PARAMETERS-1'!$B$5:$J$44,5,FALSE)*VLOOKUP(SBYLD2!BN$4,'[1]INTERNAL PARAMETERS-1'!$B$5:$J$44,6,FALSE)*VLOOKUP(SBYLD2!BN$4,'[1]INTERNAL PARAMETERS-1'!$B$5:$J$44,3,FALSE) + SBYLD1!BN199*(1-VLOOKUP(SBYLD2!BN$4,'[1]INTERNAL PARAMETERS-1'!$B$5:$J$44,5,FALSE))*VLOOKUP(SBYLD2!BN$4,'[1]INTERNAL PARAMETERS-1'!$B$5:$J$44,8,FALSE)*VLOOKUP(SBYLD2!BN$4,'[1]INTERNAL PARAMETERS-1'!$B$5:$J$44,3,FALSE)</f>
        <v>0</v>
      </c>
      <c r="BO199" s="44">
        <f>SBYLD1!BO199*VLOOKUP(SBYLD2!BO$4,'[1]INTERNAL PARAMETERS-1'!$B$5:$J$44,5,FALSE)*VLOOKUP(SBYLD2!BO$4,'[1]INTERNAL PARAMETERS-1'!$B$5:$J$44,6,FALSE)*VLOOKUP(SBYLD2!BO$4,'[1]INTERNAL PARAMETERS-1'!$B$5:$J$44,3,FALSE) + SBYLD1!BO199*(1-VLOOKUP(SBYLD2!BO$4,'[1]INTERNAL PARAMETERS-1'!$B$5:$J$44,5,FALSE))*VLOOKUP(SBYLD2!BO$4,'[1]INTERNAL PARAMETERS-1'!$B$5:$J$44,8,FALSE)*VLOOKUP(SBYLD2!BO$4,'[1]INTERNAL PARAMETERS-1'!$B$5:$J$44,3,FALSE)</f>
        <v>0</v>
      </c>
      <c r="BP199" s="44">
        <f>SBYLD1!BP199*VLOOKUP(SBYLD2!BP$4,'[1]INTERNAL PARAMETERS-1'!$B$5:$J$44,5,FALSE)*VLOOKUP(SBYLD2!BP$4,'[1]INTERNAL PARAMETERS-1'!$B$5:$J$44,6,FALSE)*VLOOKUP(SBYLD2!BP$4,'[1]INTERNAL PARAMETERS-1'!$B$5:$J$44,3,FALSE) + SBYLD1!BP199*(1-VLOOKUP(SBYLD2!BP$4,'[1]INTERNAL PARAMETERS-1'!$B$5:$J$44,5,FALSE))*VLOOKUP(SBYLD2!BP$4,'[1]INTERNAL PARAMETERS-1'!$B$5:$J$44,8,FALSE)*VLOOKUP(SBYLD2!BP$4,'[1]INTERNAL PARAMETERS-1'!$B$5:$J$44,3,FALSE)</f>
        <v>0</v>
      </c>
      <c r="BQ199" s="44">
        <f>SBYLD1!BQ199*VLOOKUP(SBYLD2!BQ$4,'[1]INTERNAL PARAMETERS-1'!$B$5:$J$44,5,FALSE)*VLOOKUP(SBYLD2!BQ$4,'[1]INTERNAL PARAMETERS-1'!$B$5:$J$44,6,FALSE)*VLOOKUP(SBYLD2!BQ$4,'[1]INTERNAL PARAMETERS-1'!$B$5:$J$44,3,FALSE) + SBYLD1!BQ199*(1-VLOOKUP(SBYLD2!BQ$4,'[1]INTERNAL PARAMETERS-1'!$B$5:$J$44,5,FALSE))*VLOOKUP(SBYLD2!BQ$4,'[1]INTERNAL PARAMETERS-1'!$B$5:$J$44,8,FALSE)*VLOOKUP(SBYLD2!BQ$4,'[1]INTERNAL PARAMETERS-1'!$B$5:$J$44,3,FALSE)</f>
        <v>0</v>
      </c>
      <c r="BR199" s="44">
        <f>SBYLD1!BR199*VLOOKUP(SBYLD2!BR$4,'[1]INTERNAL PARAMETERS-1'!$B$5:$J$44,5,FALSE)*VLOOKUP(SBYLD2!BR$4,'[1]INTERNAL PARAMETERS-1'!$B$5:$J$44,6,FALSE)*VLOOKUP(SBYLD2!BR$4,'[1]INTERNAL PARAMETERS-1'!$B$5:$J$44,3,FALSE) + SBYLD1!BR199*(1-VLOOKUP(SBYLD2!BR$4,'[1]INTERNAL PARAMETERS-1'!$B$5:$J$44,5,FALSE))*VLOOKUP(SBYLD2!BR$4,'[1]INTERNAL PARAMETERS-1'!$B$5:$J$44,8,FALSE)*VLOOKUP(SBYLD2!BR$4,'[1]INTERNAL PARAMETERS-1'!$B$5:$J$44,3,FALSE)</f>
        <v>0</v>
      </c>
      <c r="BS199" s="44">
        <f>SBYLD1!BS199*VLOOKUP(SBYLD2!BS$4,'[1]INTERNAL PARAMETERS-1'!$B$5:$J$44,5,FALSE)*VLOOKUP(SBYLD2!BS$4,'[1]INTERNAL PARAMETERS-1'!$B$5:$J$44,6,FALSE)*VLOOKUP(SBYLD2!BS$4,'[1]INTERNAL PARAMETERS-1'!$B$5:$J$44,3,FALSE) + SBYLD1!BS199*(1-VLOOKUP(SBYLD2!BS$4,'[1]INTERNAL PARAMETERS-1'!$B$5:$J$44,5,FALSE))*VLOOKUP(SBYLD2!BS$4,'[1]INTERNAL PARAMETERS-1'!$B$5:$J$44,8,FALSE)*VLOOKUP(SBYLD2!BS$4,'[1]INTERNAL PARAMETERS-1'!$B$5:$J$44,3,FALSE)</f>
        <v>0</v>
      </c>
      <c r="BT199" s="44">
        <f>SBYLD1!BT199*VLOOKUP(SBYLD2!BT$4,'[1]INTERNAL PARAMETERS-1'!$B$5:$J$44,5,FALSE)*VLOOKUP(SBYLD2!BT$4,'[1]INTERNAL PARAMETERS-1'!$B$5:$J$44,6,FALSE)*VLOOKUP(SBYLD2!BT$4,'[1]INTERNAL PARAMETERS-1'!$B$5:$J$44,3,FALSE) + SBYLD1!BT199*(1-VLOOKUP(SBYLD2!BT$4,'[1]INTERNAL PARAMETERS-1'!$B$5:$J$44,5,FALSE))*VLOOKUP(SBYLD2!BT$4,'[1]INTERNAL PARAMETERS-1'!$B$5:$J$44,8,FALSE)*VLOOKUP(SBYLD2!BT$4,'[1]INTERNAL PARAMETERS-1'!$B$5:$J$44,3,FALSE)</f>
        <v>0</v>
      </c>
      <c r="BU199" s="44">
        <f>SBYLD1!BU199*VLOOKUP(SBYLD2!BU$4,'[1]INTERNAL PARAMETERS-1'!$B$5:$J$44,5,FALSE)*VLOOKUP(SBYLD2!BU$4,'[1]INTERNAL PARAMETERS-1'!$B$5:$J$44,6,FALSE)*VLOOKUP(SBYLD2!BU$4,'[1]INTERNAL PARAMETERS-1'!$B$5:$J$44,3,FALSE) + SBYLD1!BU199*(1-VLOOKUP(SBYLD2!BU$4,'[1]INTERNAL PARAMETERS-1'!$B$5:$J$44,5,FALSE))*VLOOKUP(SBYLD2!BU$4,'[1]INTERNAL PARAMETERS-1'!$B$5:$J$44,8,FALSE)*VLOOKUP(SBYLD2!BU$4,'[1]INTERNAL PARAMETERS-1'!$B$5:$J$44,3,FALSE)</f>
        <v>0</v>
      </c>
      <c r="BV199" s="44">
        <f>SBYLD1!BV199*VLOOKUP(SBYLD2!BV$4,'[1]INTERNAL PARAMETERS-1'!$B$5:$J$44,5,FALSE)*VLOOKUP(SBYLD2!BV$4,'[1]INTERNAL PARAMETERS-1'!$B$5:$J$44,6,FALSE)*VLOOKUP(SBYLD2!BV$4,'[1]INTERNAL PARAMETERS-1'!$B$5:$J$44,3,FALSE) + SBYLD1!BV199*(1-VLOOKUP(SBYLD2!BV$4,'[1]INTERNAL PARAMETERS-1'!$B$5:$J$44,5,FALSE))*VLOOKUP(SBYLD2!BV$4,'[1]INTERNAL PARAMETERS-1'!$B$5:$J$44,8,FALSE)*VLOOKUP(SBYLD2!BV$4,'[1]INTERNAL PARAMETERS-1'!$B$5:$J$44,3,FALSE)</f>
        <v>0</v>
      </c>
      <c r="BW199" s="44">
        <f>SBYLD1!BW199*VLOOKUP(SBYLD2!BW$4,'[1]INTERNAL PARAMETERS-1'!$B$5:$J$44,5,FALSE)*VLOOKUP(SBYLD2!BW$4,'[1]INTERNAL PARAMETERS-1'!$B$5:$J$44,6,FALSE)*VLOOKUP(SBYLD2!BW$4,'[1]INTERNAL PARAMETERS-1'!$B$5:$J$44,3,FALSE) + SBYLD1!BW199*(1-VLOOKUP(SBYLD2!BW$4,'[1]INTERNAL PARAMETERS-1'!$B$5:$J$44,5,FALSE))*VLOOKUP(SBYLD2!BW$4,'[1]INTERNAL PARAMETERS-1'!$B$5:$J$44,8,FALSE)*VLOOKUP(SBYLD2!BW$4,'[1]INTERNAL PARAMETERS-1'!$B$5:$J$44,3,FALSE)</f>
        <v>0</v>
      </c>
      <c r="BX199" s="44">
        <f>SBYLD1!BX199*VLOOKUP(SBYLD2!BX$4,'[1]INTERNAL PARAMETERS-1'!$B$5:$J$44,5,FALSE)*VLOOKUP(SBYLD2!BX$4,'[1]INTERNAL PARAMETERS-1'!$B$5:$J$44,6,FALSE)*VLOOKUP(SBYLD2!BX$4,'[1]INTERNAL PARAMETERS-1'!$B$5:$J$44,3,FALSE) + SBYLD1!BX199*(1-VLOOKUP(SBYLD2!BX$4,'[1]INTERNAL PARAMETERS-1'!$B$5:$J$44,5,FALSE))*VLOOKUP(SBYLD2!BX$4,'[1]INTERNAL PARAMETERS-1'!$B$5:$J$44,8,FALSE)*VLOOKUP(SBYLD2!BX$4,'[1]INTERNAL PARAMETERS-1'!$B$5:$J$44,3,FALSE)</f>
        <v>0</v>
      </c>
      <c r="BY199" s="44">
        <f>SBYLD1!BY199*VLOOKUP(SBYLD2!BY$4,'[1]INTERNAL PARAMETERS-1'!$B$5:$J$44,5,FALSE)*VLOOKUP(SBYLD2!BY$4,'[1]INTERNAL PARAMETERS-1'!$B$5:$J$44,6,FALSE)*VLOOKUP(SBYLD2!BY$4,'[1]INTERNAL PARAMETERS-1'!$B$5:$J$44,3,FALSE) + SBYLD1!BY199*(1-VLOOKUP(SBYLD2!BY$4,'[1]INTERNAL PARAMETERS-1'!$B$5:$J$44,5,FALSE))*VLOOKUP(SBYLD2!BY$4,'[1]INTERNAL PARAMETERS-1'!$B$5:$J$44,8,FALSE)*VLOOKUP(SBYLD2!BY$4,'[1]INTERNAL PARAMETERS-1'!$B$5:$J$44,3,FALSE)</f>
        <v>0</v>
      </c>
      <c r="BZ199" s="44">
        <f>SBYLD1!BZ199*VLOOKUP(SBYLD2!BZ$4,'[1]INTERNAL PARAMETERS-1'!$B$5:$J$44,5,FALSE)*VLOOKUP(SBYLD2!BZ$4,'[1]INTERNAL PARAMETERS-1'!$B$5:$J$44,6,FALSE)*VLOOKUP(SBYLD2!BZ$4,'[1]INTERNAL PARAMETERS-1'!$B$5:$J$44,3,FALSE) + SBYLD1!BZ199*(1-VLOOKUP(SBYLD2!BZ$4,'[1]INTERNAL PARAMETERS-1'!$B$5:$J$44,5,FALSE))*VLOOKUP(SBYLD2!BZ$4,'[1]INTERNAL PARAMETERS-1'!$B$5:$J$44,8,FALSE)*VLOOKUP(SBYLD2!BZ$4,'[1]INTERNAL PARAMETERS-1'!$B$5:$J$44,3,FALSE)</f>
        <v>0</v>
      </c>
      <c r="CA199" s="44">
        <f>SBYLD1!CA199*VLOOKUP(SBYLD2!CA$4,'[1]INTERNAL PARAMETERS-1'!$B$5:$J$44,5,FALSE)*VLOOKUP(SBYLD2!CA$4,'[1]INTERNAL PARAMETERS-1'!$B$5:$J$44,6,FALSE)*VLOOKUP(SBYLD2!CA$4,'[1]INTERNAL PARAMETERS-1'!$B$5:$J$44,3,FALSE) + SBYLD1!CA199*(1-VLOOKUP(SBYLD2!CA$4,'[1]INTERNAL PARAMETERS-1'!$B$5:$J$44,5,FALSE))*VLOOKUP(SBYLD2!CA$4,'[1]INTERNAL PARAMETERS-1'!$B$5:$J$44,8,FALSE)*VLOOKUP(SBYLD2!CA$4,'[1]INTERNAL PARAMETERS-1'!$B$5:$J$44,3,FALSE)</f>
        <v>0</v>
      </c>
      <c r="CB199" s="44">
        <f>SBYLD1!CB199*VLOOKUP(SBYLD2!CB$4,'[1]INTERNAL PARAMETERS-1'!$B$5:$J$44,5,FALSE)*VLOOKUP(SBYLD2!CB$4,'[1]INTERNAL PARAMETERS-1'!$B$5:$J$44,6,FALSE)*VLOOKUP(SBYLD2!CB$4,'[1]INTERNAL PARAMETERS-1'!$B$5:$J$44,3,FALSE) + SBYLD1!CB199*(1-VLOOKUP(SBYLD2!CB$4,'[1]INTERNAL PARAMETERS-1'!$B$5:$J$44,5,FALSE))*VLOOKUP(SBYLD2!CB$4,'[1]INTERNAL PARAMETERS-1'!$B$5:$J$44,8,FALSE)*VLOOKUP(SBYLD2!CB$4,'[1]INTERNAL PARAMETERS-1'!$B$5:$J$44,3,FALSE)</f>
        <v>0</v>
      </c>
      <c r="CC199" s="44">
        <f>SBYLD1!CC199*VLOOKUP(SBYLD2!CC$4,'[1]INTERNAL PARAMETERS-1'!$B$5:$J$44,5,FALSE)*VLOOKUP(SBYLD2!CC$4,'[1]INTERNAL PARAMETERS-1'!$B$5:$J$44,6,FALSE)*VLOOKUP(SBYLD2!CC$4,'[1]INTERNAL PARAMETERS-1'!$B$5:$J$44,3,FALSE) + SBYLD1!CC199*(1-VLOOKUP(SBYLD2!CC$4,'[1]INTERNAL PARAMETERS-1'!$B$5:$J$44,5,FALSE))*VLOOKUP(SBYLD2!CC$4,'[1]INTERNAL PARAMETERS-1'!$B$5:$J$44,8,FALSE)*VLOOKUP(SBYLD2!CC$4,'[1]INTERNAL PARAMETERS-1'!$B$5:$J$44,3,FALSE)</f>
        <v>0</v>
      </c>
      <c r="CD199" s="44">
        <f>SBYLD1!CD199*VLOOKUP(SBYLD2!CD$4,'[1]INTERNAL PARAMETERS-1'!$B$5:$J$44,5,FALSE)*VLOOKUP(SBYLD2!CD$4,'[1]INTERNAL PARAMETERS-1'!$B$5:$J$44,6,FALSE)*VLOOKUP(SBYLD2!CD$4,'[1]INTERNAL PARAMETERS-1'!$B$5:$J$44,3,FALSE) + SBYLD1!CD199*(1-VLOOKUP(SBYLD2!CD$4,'[1]INTERNAL PARAMETERS-1'!$B$5:$J$44,5,FALSE))*VLOOKUP(SBYLD2!CD$4,'[1]INTERNAL PARAMETERS-1'!$B$5:$J$44,8,FALSE)*VLOOKUP(SBYLD2!CD$4,'[1]INTERNAL PARAMETERS-1'!$B$5:$J$44,3,FALSE)</f>
        <v>0</v>
      </c>
      <c r="CE199" s="44">
        <f>SBYLD1!CE199*VLOOKUP(SBYLD2!CE$4,'[1]INTERNAL PARAMETERS-1'!$B$5:$J$44,5,FALSE)*VLOOKUP(SBYLD2!CE$4,'[1]INTERNAL PARAMETERS-1'!$B$5:$J$44,6,FALSE)*VLOOKUP(SBYLD2!CE$4,'[1]INTERNAL PARAMETERS-1'!$B$5:$J$44,3,FALSE) + SBYLD1!CE199*(1-VLOOKUP(SBYLD2!CE$4,'[1]INTERNAL PARAMETERS-1'!$B$5:$J$44,5,FALSE))*VLOOKUP(SBYLD2!CE$4,'[1]INTERNAL PARAMETERS-1'!$B$5:$J$44,8,FALSE)*VLOOKUP(SBYLD2!CE$4,'[1]INTERNAL PARAMETERS-1'!$B$5:$J$44,3,FALSE)</f>
        <v>0</v>
      </c>
      <c r="CF199" s="44">
        <f>SBYLD1!CF199*VLOOKUP(SBYLD2!CF$4,'[1]INTERNAL PARAMETERS-1'!$B$5:$J$44,5,FALSE)*VLOOKUP(SBYLD2!CF$4,'[1]INTERNAL PARAMETERS-1'!$B$5:$J$44,6,FALSE)*VLOOKUP(SBYLD2!CF$4,'[1]INTERNAL PARAMETERS-1'!$B$5:$J$44,3,FALSE) + SBYLD1!CF199*(1-VLOOKUP(SBYLD2!CF$4,'[1]INTERNAL PARAMETERS-1'!$B$5:$J$44,5,FALSE))*VLOOKUP(SBYLD2!CF$4,'[1]INTERNAL PARAMETERS-1'!$B$5:$J$44,8,FALSE)*VLOOKUP(SBYLD2!CF$4,'[1]INTERNAL PARAMETERS-1'!$B$5:$J$44,3,FALSE)</f>
        <v>0</v>
      </c>
      <c r="CG199" s="44">
        <f>SBYLD1!CG199*VLOOKUP(SBYLD2!CG$4,'[1]INTERNAL PARAMETERS-1'!$B$5:$J$44,5,FALSE)*VLOOKUP(SBYLD2!CG$4,'[1]INTERNAL PARAMETERS-1'!$B$5:$J$44,6,FALSE)*VLOOKUP(SBYLD2!CG$4,'[1]INTERNAL PARAMETERS-1'!$B$5:$J$44,3,FALSE) + SBYLD1!CG199*(1-VLOOKUP(SBYLD2!CG$4,'[1]INTERNAL PARAMETERS-1'!$B$5:$J$44,5,FALSE))*VLOOKUP(SBYLD2!CG$4,'[1]INTERNAL PARAMETERS-1'!$B$5:$J$44,8,FALSE)*VLOOKUP(SBYLD2!CG$4,'[1]INTERNAL PARAMETERS-1'!$B$5:$J$44,3,FALSE)</f>
        <v>0</v>
      </c>
      <c r="CH199" s="43">
        <f>SBYLD1!CH199*VLOOKUP(SBYLD2!CH$4,'[1]INTERNAL PARAMETERS-1'!$B$5:$J$44,5,FALSE)*VLOOKUP(SBYLD2!CH$4,'[1]INTERNAL PARAMETERS-1'!$B$5:$J$44,6,FALSE)*VLOOKUP(SBYLD2!CH$4,'[1]INTERNAL PARAMETERS-1'!$B$5:$J$44,3,FALSE) + SBYLD1!CH199*(1-VLOOKUP(SBYLD2!CH$4,'[1]INTERNAL PARAMETERS-1'!$B$5:$J$44,5,FALSE))*VLOOKUP(SBYLD2!CH$4,'[1]INTERNAL PARAMETERS-1'!$B$5:$J$44,8,FALSE)*VLOOKUP(SBYLD2!CH$4,'[1]INTERNAL PARAMETERS-1'!$B$5:$J$44,3,FALSE)</f>
        <v>0</v>
      </c>
      <c r="CJ199" s="45">
        <f t="shared" si="6"/>
        <v>0</v>
      </c>
      <c r="CK199" s="43">
        <f t="shared" si="7"/>
        <v>0</v>
      </c>
    </row>
    <row r="200" spans="2:89">
      <c r="B200" s="58" t="s">
        <v>7</v>
      </c>
      <c r="C200" s="57" t="s">
        <v>59</v>
      </c>
      <c r="D200" s="57" t="s">
        <v>43</v>
      </c>
      <c r="E200" s="128">
        <f>SB!S200</f>
        <v>0</v>
      </c>
      <c r="F200" s="59">
        <f>'[1]INTERNAL PARAMETERS-1'!M20</f>
        <v>12.89</v>
      </c>
      <c r="G200" s="45">
        <f>SBYLD1!G200*VLOOKUP(SBYLD2!G$4,'[1]INTERNAL PARAMETERS-1'!$B$5:$J$44,5,FALSE)*VLOOKUP(SBYLD2!G$4,'[1]INTERNAL PARAMETERS-1'!$B$5:$J$44,7,FALSE)*SBYLD2!$F200 + SBYLD1!G200*(1-VLOOKUP(SBYLD2!G$4,'[1]INTERNAL PARAMETERS-1'!$B$5:$J$44,5,FALSE))*VLOOKUP(SBYLD2!G$4,'[1]INTERNAL PARAMETERS-1'!$B$5:$J$44,9,FALSE)*SBYLD2!$F200</f>
        <v>0</v>
      </c>
      <c r="H200" s="44">
        <f>SBYLD1!H200*VLOOKUP(SBYLD2!H$4,'[1]INTERNAL PARAMETERS-1'!$B$5:$J$44,5,FALSE)*VLOOKUP(SBYLD2!H$4,'[1]INTERNAL PARAMETERS-1'!$B$5:$J$44,7,FALSE)*SBYLD2!$F200 + SBYLD1!H200*(1-VLOOKUP(SBYLD2!H$4,'[1]INTERNAL PARAMETERS-1'!$B$5:$J$44,5,FALSE))*VLOOKUP(SBYLD2!H$4,'[1]INTERNAL PARAMETERS-1'!$B$5:$J$44,9,FALSE)*SBYLD2!$F200</f>
        <v>0</v>
      </c>
      <c r="I200" s="44">
        <f>SBYLD1!I200*VLOOKUP(SBYLD2!I$4,'[1]INTERNAL PARAMETERS-1'!$B$5:$J$44,5,FALSE)*VLOOKUP(SBYLD2!I$4,'[1]INTERNAL PARAMETERS-1'!$B$5:$J$44,7,FALSE)*SBYLD2!$F200 + SBYLD1!I200*(1-VLOOKUP(SBYLD2!I$4,'[1]INTERNAL PARAMETERS-1'!$B$5:$J$44,5,FALSE))*VLOOKUP(SBYLD2!I$4,'[1]INTERNAL PARAMETERS-1'!$B$5:$J$44,9,FALSE)*SBYLD2!$F200</f>
        <v>0</v>
      </c>
      <c r="J200" s="44">
        <f>SBYLD1!J200*VLOOKUP(SBYLD2!J$4,'[1]INTERNAL PARAMETERS-1'!$B$5:$J$44,5,FALSE)*VLOOKUP(SBYLD2!J$4,'[1]INTERNAL PARAMETERS-1'!$B$5:$J$44,7,FALSE)*SBYLD2!$F200 + SBYLD1!J200*(1-VLOOKUP(SBYLD2!J$4,'[1]INTERNAL PARAMETERS-1'!$B$5:$J$44,5,FALSE))*VLOOKUP(SBYLD2!J$4,'[1]INTERNAL PARAMETERS-1'!$B$5:$J$44,9,FALSE)*SBYLD2!$F200</f>
        <v>0</v>
      </c>
      <c r="K200" s="44">
        <f>SBYLD1!K200*VLOOKUP(SBYLD2!K$4,'[1]INTERNAL PARAMETERS-1'!$B$5:$J$44,5,FALSE)*VLOOKUP(SBYLD2!K$4,'[1]INTERNAL PARAMETERS-1'!$B$5:$J$44,7,FALSE)*SBYLD2!$F200 + SBYLD1!K200*(1-VLOOKUP(SBYLD2!K$4,'[1]INTERNAL PARAMETERS-1'!$B$5:$J$44,5,FALSE))*VLOOKUP(SBYLD2!K$4,'[1]INTERNAL PARAMETERS-1'!$B$5:$J$44,9,FALSE)*SBYLD2!$F200</f>
        <v>0</v>
      </c>
      <c r="L200" s="44">
        <f>SBYLD1!L200*VLOOKUP(SBYLD2!L$4,'[1]INTERNAL PARAMETERS-1'!$B$5:$J$44,5,FALSE)*VLOOKUP(SBYLD2!L$4,'[1]INTERNAL PARAMETERS-1'!$B$5:$J$44,7,FALSE)*SBYLD2!$F200 + SBYLD1!L200*(1-VLOOKUP(SBYLD2!L$4,'[1]INTERNAL PARAMETERS-1'!$B$5:$J$44,5,FALSE))*VLOOKUP(SBYLD2!L$4,'[1]INTERNAL PARAMETERS-1'!$B$5:$J$44,9,FALSE)*SBYLD2!$F200</f>
        <v>0</v>
      </c>
      <c r="M200" s="44">
        <f>SBYLD1!M200*VLOOKUP(SBYLD2!M$4,'[1]INTERNAL PARAMETERS-1'!$B$5:$J$44,5,FALSE)*VLOOKUP(SBYLD2!M$4,'[1]INTERNAL PARAMETERS-1'!$B$5:$J$44,7,FALSE)*SBYLD2!$F200 + SBYLD1!M200*(1-VLOOKUP(SBYLD2!M$4,'[1]INTERNAL PARAMETERS-1'!$B$5:$J$44,5,FALSE))*VLOOKUP(SBYLD2!M$4,'[1]INTERNAL PARAMETERS-1'!$B$5:$J$44,9,FALSE)*SBYLD2!$F200</f>
        <v>0</v>
      </c>
      <c r="N200" s="44">
        <f>SBYLD1!N200*VLOOKUP(SBYLD2!N$4,'[1]INTERNAL PARAMETERS-1'!$B$5:$J$44,5,FALSE)*VLOOKUP(SBYLD2!N$4,'[1]INTERNAL PARAMETERS-1'!$B$5:$J$44,7,FALSE)*SBYLD2!$F200 + SBYLD1!N200*(1-VLOOKUP(SBYLD2!N$4,'[1]INTERNAL PARAMETERS-1'!$B$5:$J$44,5,FALSE))*VLOOKUP(SBYLD2!N$4,'[1]INTERNAL PARAMETERS-1'!$B$5:$J$44,9,FALSE)*SBYLD2!$F200</f>
        <v>0</v>
      </c>
      <c r="O200" s="44">
        <f>SBYLD1!O200*VLOOKUP(SBYLD2!O$4,'[1]INTERNAL PARAMETERS-1'!$B$5:$J$44,5,FALSE)*VLOOKUP(SBYLD2!O$4,'[1]INTERNAL PARAMETERS-1'!$B$5:$J$44,7,FALSE)*SBYLD2!$F200 + SBYLD1!O200*(1-VLOOKUP(SBYLD2!O$4,'[1]INTERNAL PARAMETERS-1'!$B$5:$J$44,5,FALSE))*VLOOKUP(SBYLD2!O$4,'[1]INTERNAL PARAMETERS-1'!$B$5:$J$44,9,FALSE)*SBYLD2!$F200</f>
        <v>0</v>
      </c>
      <c r="P200" s="44">
        <f>SBYLD1!P200*VLOOKUP(SBYLD2!P$4,'[1]INTERNAL PARAMETERS-1'!$B$5:$J$44,5,FALSE)*VLOOKUP(SBYLD2!P$4,'[1]INTERNAL PARAMETERS-1'!$B$5:$J$44,7,FALSE)*SBYLD2!$F200 + SBYLD1!P200*(1-VLOOKUP(SBYLD2!P$4,'[1]INTERNAL PARAMETERS-1'!$B$5:$J$44,5,FALSE))*VLOOKUP(SBYLD2!P$4,'[1]INTERNAL PARAMETERS-1'!$B$5:$J$44,9,FALSE)*SBYLD2!$F200</f>
        <v>0</v>
      </c>
      <c r="Q200" s="44">
        <f>SBYLD1!Q200*VLOOKUP(SBYLD2!Q$4,'[1]INTERNAL PARAMETERS-1'!$B$5:$J$44,5,FALSE)*VLOOKUP(SBYLD2!Q$4,'[1]INTERNAL PARAMETERS-1'!$B$5:$J$44,7,FALSE)*SBYLD2!$F200 + SBYLD1!Q200*(1-VLOOKUP(SBYLD2!Q$4,'[1]INTERNAL PARAMETERS-1'!$B$5:$J$44,5,FALSE))*VLOOKUP(SBYLD2!Q$4,'[1]INTERNAL PARAMETERS-1'!$B$5:$J$44,9,FALSE)*SBYLD2!$F200</f>
        <v>0</v>
      </c>
      <c r="R200" s="44">
        <f>SBYLD1!R200*VLOOKUP(SBYLD2!R$4,'[1]INTERNAL PARAMETERS-1'!$B$5:$J$44,5,FALSE)*VLOOKUP(SBYLD2!R$4,'[1]INTERNAL PARAMETERS-1'!$B$5:$J$44,7,FALSE)*SBYLD2!$F200 + SBYLD1!R200*(1-VLOOKUP(SBYLD2!R$4,'[1]INTERNAL PARAMETERS-1'!$B$5:$J$44,5,FALSE))*VLOOKUP(SBYLD2!R$4,'[1]INTERNAL PARAMETERS-1'!$B$5:$J$44,9,FALSE)*SBYLD2!$F200</f>
        <v>0</v>
      </c>
      <c r="S200" s="44">
        <f>SBYLD1!S200*VLOOKUP(SBYLD2!S$4,'[1]INTERNAL PARAMETERS-1'!$B$5:$J$44,5,FALSE)*VLOOKUP(SBYLD2!S$4,'[1]INTERNAL PARAMETERS-1'!$B$5:$J$44,7,FALSE)*SBYLD2!$F200 + SBYLD1!S200*(1-VLOOKUP(SBYLD2!S$4,'[1]INTERNAL PARAMETERS-1'!$B$5:$J$44,5,FALSE))*VLOOKUP(SBYLD2!S$4,'[1]INTERNAL PARAMETERS-1'!$B$5:$J$44,9,FALSE)*SBYLD2!$F200</f>
        <v>0</v>
      </c>
      <c r="T200" s="44">
        <f>SBYLD1!T200*VLOOKUP(SBYLD2!T$4,'[1]INTERNAL PARAMETERS-1'!$B$5:$J$44,5,FALSE)*VLOOKUP(SBYLD2!T$4,'[1]INTERNAL PARAMETERS-1'!$B$5:$J$44,7,FALSE)*SBYLD2!$F200 + SBYLD1!T200*(1-VLOOKUP(SBYLD2!T$4,'[1]INTERNAL PARAMETERS-1'!$B$5:$J$44,5,FALSE))*VLOOKUP(SBYLD2!T$4,'[1]INTERNAL PARAMETERS-1'!$B$5:$J$44,9,FALSE)*SBYLD2!$F200</f>
        <v>0</v>
      </c>
      <c r="U200" s="44">
        <f>SBYLD1!U200*VLOOKUP(SBYLD2!U$4,'[1]INTERNAL PARAMETERS-1'!$B$5:$J$44,5,FALSE)*VLOOKUP(SBYLD2!U$4,'[1]INTERNAL PARAMETERS-1'!$B$5:$J$44,7,FALSE)*SBYLD2!$F200 + SBYLD1!U200*(1-VLOOKUP(SBYLD2!U$4,'[1]INTERNAL PARAMETERS-1'!$B$5:$J$44,5,FALSE))*VLOOKUP(SBYLD2!U$4,'[1]INTERNAL PARAMETERS-1'!$B$5:$J$44,9,FALSE)*SBYLD2!$F200</f>
        <v>0</v>
      </c>
      <c r="V200" s="44">
        <f>SBYLD1!V200*VLOOKUP(SBYLD2!V$4,'[1]INTERNAL PARAMETERS-1'!$B$5:$J$44,5,FALSE)*VLOOKUP(SBYLD2!V$4,'[1]INTERNAL PARAMETERS-1'!$B$5:$J$44,7,FALSE)*SBYLD2!$F200 + SBYLD1!V200*(1-VLOOKUP(SBYLD2!V$4,'[1]INTERNAL PARAMETERS-1'!$B$5:$J$44,5,FALSE))*VLOOKUP(SBYLD2!V$4,'[1]INTERNAL PARAMETERS-1'!$B$5:$J$44,9,FALSE)*SBYLD2!$F200</f>
        <v>0</v>
      </c>
      <c r="W200" s="44">
        <f>SBYLD1!W200*VLOOKUP(SBYLD2!W$4,'[1]INTERNAL PARAMETERS-1'!$B$5:$J$44,5,FALSE)*VLOOKUP(SBYLD2!W$4,'[1]INTERNAL PARAMETERS-1'!$B$5:$J$44,7,FALSE)*SBYLD2!$F200 + SBYLD1!W200*(1-VLOOKUP(SBYLD2!W$4,'[1]INTERNAL PARAMETERS-1'!$B$5:$J$44,5,FALSE))*VLOOKUP(SBYLD2!W$4,'[1]INTERNAL PARAMETERS-1'!$B$5:$J$44,9,FALSE)*SBYLD2!$F200</f>
        <v>0</v>
      </c>
      <c r="X200" s="44">
        <f>SBYLD1!X200*VLOOKUP(SBYLD2!X$4,'[1]INTERNAL PARAMETERS-1'!$B$5:$J$44,5,FALSE)*VLOOKUP(SBYLD2!X$4,'[1]INTERNAL PARAMETERS-1'!$B$5:$J$44,7,FALSE)*SBYLD2!$F200 + SBYLD1!X200*(1-VLOOKUP(SBYLD2!X$4,'[1]INTERNAL PARAMETERS-1'!$B$5:$J$44,5,FALSE))*VLOOKUP(SBYLD2!X$4,'[1]INTERNAL PARAMETERS-1'!$B$5:$J$44,9,FALSE)*SBYLD2!$F200</f>
        <v>0</v>
      </c>
      <c r="Y200" s="44">
        <f>SBYLD1!Y200*VLOOKUP(SBYLD2!Y$4,'[1]INTERNAL PARAMETERS-1'!$B$5:$J$44,5,FALSE)*VLOOKUP(SBYLD2!Y$4,'[1]INTERNAL PARAMETERS-1'!$B$5:$J$44,7,FALSE)*SBYLD2!$F200 + SBYLD1!Y200*(1-VLOOKUP(SBYLD2!Y$4,'[1]INTERNAL PARAMETERS-1'!$B$5:$J$44,5,FALSE))*VLOOKUP(SBYLD2!Y$4,'[1]INTERNAL PARAMETERS-1'!$B$5:$J$44,9,FALSE)*SBYLD2!$F200</f>
        <v>0</v>
      </c>
      <c r="Z200" s="44">
        <f>SBYLD1!Z200*VLOOKUP(SBYLD2!Z$4,'[1]INTERNAL PARAMETERS-1'!$B$5:$J$44,5,FALSE)*VLOOKUP(SBYLD2!Z$4,'[1]INTERNAL PARAMETERS-1'!$B$5:$J$44,7,FALSE)*SBYLD2!$F200 + SBYLD1!Z200*(1-VLOOKUP(SBYLD2!Z$4,'[1]INTERNAL PARAMETERS-1'!$B$5:$J$44,5,FALSE))*VLOOKUP(SBYLD2!Z$4,'[1]INTERNAL PARAMETERS-1'!$B$5:$J$44,9,FALSE)*SBYLD2!$F200</f>
        <v>0</v>
      </c>
      <c r="AA200" s="44">
        <f>SBYLD1!AA200*VLOOKUP(SBYLD2!AA$4,'[1]INTERNAL PARAMETERS-1'!$B$5:$J$44,5,FALSE)*VLOOKUP(SBYLD2!AA$4,'[1]INTERNAL PARAMETERS-1'!$B$5:$J$44,7,FALSE)*SBYLD2!$F200 + SBYLD1!AA200*(1-VLOOKUP(SBYLD2!AA$4,'[1]INTERNAL PARAMETERS-1'!$B$5:$J$44,5,FALSE))*VLOOKUP(SBYLD2!AA$4,'[1]INTERNAL PARAMETERS-1'!$B$5:$J$44,9,FALSE)*SBYLD2!$F200</f>
        <v>0</v>
      </c>
      <c r="AB200" s="44">
        <f>SBYLD1!AB200*VLOOKUP(SBYLD2!AB$4,'[1]INTERNAL PARAMETERS-1'!$B$5:$J$44,5,FALSE)*VLOOKUP(SBYLD2!AB$4,'[1]INTERNAL PARAMETERS-1'!$B$5:$J$44,7,FALSE)*SBYLD2!$F200 + SBYLD1!AB200*(1-VLOOKUP(SBYLD2!AB$4,'[1]INTERNAL PARAMETERS-1'!$B$5:$J$44,5,FALSE))*VLOOKUP(SBYLD2!AB$4,'[1]INTERNAL PARAMETERS-1'!$B$5:$J$44,9,FALSE)*SBYLD2!$F200</f>
        <v>0</v>
      </c>
      <c r="AC200" s="44">
        <f>SBYLD1!AC200*VLOOKUP(SBYLD2!AC$4,'[1]INTERNAL PARAMETERS-1'!$B$5:$J$44,5,FALSE)*VLOOKUP(SBYLD2!AC$4,'[1]INTERNAL PARAMETERS-1'!$B$5:$J$44,7,FALSE)*SBYLD2!$F200 + SBYLD1!AC200*(1-VLOOKUP(SBYLD2!AC$4,'[1]INTERNAL PARAMETERS-1'!$B$5:$J$44,5,FALSE))*VLOOKUP(SBYLD2!AC$4,'[1]INTERNAL PARAMETERS-1'!$B$5:$J$44,9,FALSE)*SBYLD2!$F200</f>
        <v>0</v>
      </c>
      <c r="AD200" s="44">
        <f>SBYLD1!AD200*VLOOKUP(SBYLD2!AD$4,'[1]INTERNAL PARAMETERS-1'!$B$5:$J$44,5,FALSE)*VLOOKUP(SBYLD2!AD$4,'[1]INTERNAL PARAMETERS-1'!$B$5:$J$44,7,FALSE)*SBYLD2!$F200 + SBYLD1!AD200*(1-VLOOKUP(SBYLD2!AD$4,'[1]INTERNAL PARAMETERS-1'!$B$5:$J$44,5,FALSE))*VLOOKUP(SBYLD2!AD$4,'[1]INTERNAL PARAMETERS-1'!$B$5:$J$44,9,FALSE)*SBYLD2!$F200</f>
        <v>0</v>
      </c>
      <c r="AE200" s="44">
        <f>SBYLD1!AE200*VLOOKUP(SBYLD2!AE$4,'[1]INTERNAL PARAMETERS-1'!$B$5:$J$44,5,FALSE)*VLOOKUP(SBYLD2!AE$4,'[1]INTERNAL PARAMETERS-1'!$B$5:$J$44,7,FALSE)*SBYLD2!$F200 + SBYLD1!AE200*(1-VLOOKUP(SBYLD2!AE$4,'[1]INTERNAL PARAMETERS-1'!$B$5:$J$44,5,FALSE))*VLOOKUP(SBYLD2!AE$4,'[1]INTERNAL PARAMETERS-1'!$B$5:$J$44,9,FALSE)*SBYLD2!$F200</f>
        <v>0</v>
      </c>
      <c r="AF200" s="44">
        <f>SBYLD1!AF200*VLOOKUP(SBYLD2!AF$4,'[1]INTERNAL PARAMETERS-1'!$B$5:$J$44,5,FALSE)*VLOOKUP(SBYLD2!AF$4,'[1]INTERNAL PARAMETERS-1'!$B$5:$J$44,7,FALSE)*SBYLD2!$F200 + SBYLD1!AF200*(1-VLOOKUP(SBYLD2!AF$4,'[1]INTERNAL PARAMETERS-1'!$B$5:$J$44,5,FALSE))*VLOOKUP(SBYLD2!AF$4,'[1]INTERNAL PARAMETERS-1'!$B$5:$J$44,9,FALSE)*SBYLD2!$F200</f>
        <v>0</v>
      </c>
      <c r="AG200" s="44">
        <f>SBYLD1!AG200*VLOOKUP(SBYLD2!AG$4,'[1]INTERNAL PARAMETERS-1'!$B$5:$J$44,5,FALSE)*VLOOKUP(SBYLD2!AG$4,'[1]INTERNAL PARAMETERS-1'!$B$5:$J$44,7,FALSE)*SBYLD2!$F200 + SBYLD1!AG200*(1-VLOOKUP(SBYLD2!AG$4,'[1]INTERNAL PARAMETERS-1'!$B$5:$J$44,5,FALSE))*VLOOKUP(SBYLD2!AG$4,'[1]INTERNAL PARAMETERS-1'!$B$5:$J$44,9,FALSE)*SBYLD2!$F200</f>
        <v>0</v>
      </c>
      <c r="AH200" s="44">
        <f>SBYLD1!AH200*VLOOKUP(SBYLD2!AH$4,'[1]INTERNAL PARAMETERS-1'!$B$5:$J$44,5,FALSE)*VLOOKUP(SBYLD2!AH$4,'[1]INTERNAL PARAMETERS-1'!$B$5:$J$44,7,FALSE)*SBYLD2!$F200 + SBYLD1!AH200*(1-VLOOKUP(SBYLD2!AH$4,'[1]INTERNAL PARAMETERS-1'!$B$5:$J$44,5,FALSE))*VLOOKUP(SBYLD2!AH$4,'[1]INTERNAL PARAMETERS-1'!$B$5:$J$44,9,FALSE)*SBYLD2!$F200</f>
        <v>0</v>
      </c>
      <c r="AI200" s="44">
        <f>SBYLD1!AI200*VLOOKUP(SBYLD2!AI$4,'[1]INTERNAL PARAMETERS-1'!$B$5:$J$44,5,FALSE)*VLOOKUP(SBYLD2!AI$4,'[1]INTERNAL PARAMETERS-1'!$B$5:$J$44,7,FALSE)*SBYLD2!$F200 + SBYLD1!AI200*(1-VLOOKUP(SBYLD2!AI$4,'[1]INTERNAL PARAMETERS-1'!$B$5:$J$44,5,FALSE))*VLOOKUP(SBYLD2!AI$4,'[1]INTERNAL PARAMETERS-1'!$B$5:$J$44,9,FALSE)*SBYLD2!$F200</f>
        <v>0</v>
      </c>
      <c r="AJ200" s="44">
        <f>SBYLD1!AJ200*VLOOKUP(SBYLD2!AJ$4,'[1]INTERNAL PARAMETERS-1'!$B$5:$J$44,5,FALSE)*VLOOKUP(SBYLD2!AJ$4,'[1]INTERNAL PARAMETERS-1'!$B$5:$J$44,7,FALSE)*SBYLD2!$F200 + SBYLD1!AJ200*(1-VLOOKUP(SBYLD2!AJ$4,'[1]INTERNAL PARAMETERS-1'!$B$5:$J$44,5,FALSE))*VLOOKUP(SBYLD2!AJ$4,'[1]INTERNAL PARAMETERS-1'!$B$5:$J$44,9,FALSE)*SBYLD2!$F200</f>
        <v>0</v>
      </c>
      <c r="AK200" s="44">
        <f>SBYLD1!AK200*VLOOKUP(SBYLD2!AK$4,'[1]INTERNAL PARAMETERS-1'!$B$5:$J$44,5,FALSE)*VLOOKUP(SBYLD2!AK$4,'[1]INTERNAL PARAMETERS-1'!$B$5:$J$44,7,FALSE)*SBYLD2!$F200 + SBYLD1!AK200*(1-VLOOKUP(SBYLD2!AK$4,'[1]INTERNAL PARAMETERS-1'!$B$5:$J$44,5,FALSE))*VLOOKUP(SBYLD2!AK$4,'[1]INTERNAL PARAMETERS-1'!$B$5:$J$44,9,FALSE)*SBYLD2!$F200</f>
        <v>0</v>
      </c>
      <c r="AL200" s="44">
        <f>SBYLD1!AL200*VLOOKUP(SBYLD2!AL$4,'[1]INTERNAL PARAMETERS-1'!$B$5:$J$44,5,FALSE)*VLOOKUP(SBYLD2!AL$4,'[1]INTERNAL PARAMETERS-1'!$B$5:$J$44,7,FALSE)*SBYLD2!$F200 + SBYLD1!AL200*(1-VLOOKUP(SBYLD2!AL$4,'[1]INTERNAL PARAMETERS-1'!$B$5:$J$44,5,FALSE))*VLOOKUP(SBYLD2!AL$4,'[1]INTERNAL PARAMETERS-1'!$B$5:$J$44,9,FALSE)*SBYLD2!$F200</f>
        <v>0</v>
      </c>
      <c r="AM200" s="44">
        <f>SBYLD1!AM200*VLOOKUP(SBYLD2!AM$4,'[1]INTERNAL PARAMETERS-1'!$B$5:$J$44,5,FALSE)*VLOOKUP(SBYLD2!AM$4,'[1]INTERNAL PARAMETERS-1'!$B$5:$J$44,7,FALSE)*SBYLD2!$F200 + SBYLD1!AM200*(1-VLOOKUP(SBYLD2!AM$4,'[1]INTERNAL PARAMETERS-1'!$B$5:$J$44,5,FALSE))*VLOOKUP(SBYLD2!AM$4,'[1]INTERNAL PARAMETERS-1'!$B$5:$J$44,9,FALSE)*SBYLD2!$F200</f>
        <v>0</v>
      </c>
      <c r="AN200" s="44">
        <f>SBYLD1!AN200*VLOOKUP(SBYLD2!AN$4,'[1]INTERNAL PARAMETERS-1'!$B$5:$J$44,5,FALSE)*VLOOKUP(SBYLD2!AN$4,'[1]INTERNAL PARAMETERS-1'!$B$5:$J$44,7,FALSE)*SBYLD2!$F200 + SBYLD1!AN200*(1-VLOOKUP(SBYLD2!AN$4,'[1]INTERNAL PARAMETERS-1'!$B$5:$J$44,5,FALSE))*VLOOKUP(SBYLD2!AN$4,'[1]INTERNAL PARAMETERS-1'!$B$5:$J$44,9,FALSE)*SBYLD2!$F200</f>
        <v>0</v>
      </c>
      <c r="AO200" s="44">
        <f>SBYLD1!AO200*VLOOKUP(SBYLD2!AO$4,'[1]INTERNAL PARAMETERS-1'!$B$5:$J$44,5,FALSE)*VLOOKUP(SBYLD2!AO$4,'[1]INTERNAL PARAMETERS-1'!$B$5:$J$44,7,FALSE)*SBYLD2!$F200 + SBYLD1!AO200*(1-VLOOKUP(SBYLD2!AO$4,'[1]INTERNAL PARAMETERS-1'!$B$5:$J$44,5,FALSE))*VLOOKUP(SBYLD2!AO$4,'[1]INTERNAL PARAMETERS-1'!$B$5:$J$44,9,FALSE)*SBYLD2!$F200</f>
        <v>0</v>
      </c>
      <c r="AP200" s="44">
        <f>SBYLD1!AP200*VLOOKUP(SBYLD2!AP$4,'[1]INTERNAL PARAMETERS-1'!$B$5:$J$44,5,FALSE)*VLOOKUP(SBYLD2!AP$4,'[1]INTERNAL PARAMETERS-1'!$B$5:$J$44,7,FALSE)*SBYLD2!$F200 + SBYLD1!AP200*(1-VLOOKUP(SBYLD2!AP$4,'[1]INTERNAL PARAMETERS-1'!$B$5:$J$44,5,FALSE))*VLOOKUP(SBYLD2!AP$4,'[1]INTERNAL PARAMETERS-1'!$B$5:$J$44,9,FALSE)*SBYLD2!$F200</f>
        <v>0</v>
      </c>
      <c r="AQ200" s="44">
        <f>SBYLD1!AQ200*VLOOKUP(SBYLD2!AQ$4,'[1]INTERNAL PARAMETERS-1'!$B$5:$J$44,5,FALSE)*VLOOKUP(SBYLD2!AQ$4,'[1]INTERNAL PARAMETERS-1'!$B$5:$J$44,7,FALSE)*SBYLD2!$F200 + SBYLD1!AQ200*(1-VLOOKUP(SBYLD2!AQ$4,'[1]INTERNAL PARAMETERS-1'!$B$5:$J$44,5,FALSE))*VLOOKUP(SBYLD2!AQ$4,'[1]INTERNAL PARAMETERS-1'!$B$5:$J$44,9,FALSE)*SBYLD2!$F200</f>
        <v>0</v>
      </c>
      <c r="AR200" s="44">
        <f>SBYLD1!AR200*VLOOKUP(SBYLD2!AR$4,'[1]INTERNAL PARAMETERS-1'!$B$5:$J$44,5,FALSE)*VLOOKUP(SBYLD2!AR$4,'[1]INTERNAL PARAMETERS-1'!$B$5:$J$44,7,FALSE)*SBYLD2!$F200 + SBYLD1!AR200*(1-VLOOKUP(SBYLD2!AR$4,'[1]INTERNAL PARAMETERS-1'!$B$5:$J$44,5,FALSE))*VLOOKUP(SBYLD2!AR$4,'[1]INTERNAL PARAMETERS-1'!$B$5:$J$44,9,FALSE)*SBYLD2!$F200</f>
        <v>0</v>
      </c>
      <c r="AS200" s="44">
        <f>SBYLD1!AS200*VLOOKUP(SBYLD2!AS$4,'[1]INTERNAL PARAMETERS-1'!$B$5:$J$44,5,FALSE)*VLOOKUP(SBYLD2!AS$4,'[1]INTERNAL PARAMETERS-1'!$B$5:$J$44,7,FALSE)*SBYLD2!$F200 + SBYLD1!AS200*(1-VLOOKUP(SBYLD2!AS$4,'[1]INTERNAL PARAMETERS-1'!$B$5:$J$44,5,FALSE))*VLOOKUP(SBYLD2!AS$4,'[1]INTERNAL PARAMETERS-1'!$B$5:$J$44,9,FALSE)*SBYLD2!$F200</f>
        <v>0</v>
      </c>
      <c r="AT200" s="43">
        <f>SBYLD1!AT200*VLOOKUP(SBYLD2!AT$4,'[1]INTERNAL PARAMETERS-1'!$B$5:$J$44,5,FALSE)*VLOOKUP(SBYLD2!AT$4,'[1]INTERNAL PARAMETERS-1'!$B$5:$J$44,7,FALSE)*SBYLD2!$F200 + SBYLD1!AT200*(1-VLOOKUP(SBYLD2!AT$4,'[1]INTERNAL PARAMETERS-1'!$B$5:$J$44,5,FALSE))*VLOOKUP(SBYLD2!AT$4,'[1]INTERNAL PARAMETERS-1'!$B$5:$J$44,9,FALSE)*SBYLD2!$F200</f>
        <v>0</v>
      </c>
      <c r="AU200" s="45">
        <f>SBYLD1!AU200*VLOOKUP(SBYLD2!AU$4,'[1]INTERNAL PARAMETERS-1'!$B$5:$J$44,5,FALSE)*VLOOKUP(SBYLD2!AU$4,'[1]INTERNAL PARAMETERS-1'!$B$5:$J$44,6,FALSE)*VLOOKUP(SBYLD2!AU$4,'[1]INTERNAL PARAMETERS-1'!$B$5:$J$44,3,FALSE) + SBYLD1!AU200*(1-VLOOKUP(SBYLD2!AU$4,'[1]INTERNAL PARAMETERS-1'!$B$5:$J$44,5,FALSE))*VLOOKUP(SBYLD2!AU$4,'[1]INTERNAL PARAMETERS-1'!$B$5:$J$44,8,FALSE)*VLOOKUP(SBYLD2!AU$4,'[1]INTERNAL PARAMETERS-1'!$B$5:$J$44,3,FALSE)</f>
        <v>0</v>
      </c>
      <c r="AV200" s="44">
        <f>SBYLD1!AV200*VLOOKUP(SBYLD2!AV$4,'[1]INTERNAL PARAMETERS-1'!$B$5:$J$44,5,FALSE)*VLOOKUP(SBYLD2!AV$4,'[1]INTERNAL PARAMETERS-1'!$B$5:$J$44,6,FALSE)*VLOOKUP(SBYLD2!AV$4,'[1]INTERNAL PARAMETERS-1'!$B$5:$J$44,3,FALSE) + SBYLD1!AV200*(1-VLOOKUP(SBYLD2!AV$4,'[1]INTERNAL PARAMETERS-1'!$B$5:$J$44,5,FALSE))*VLOOKUP(SBYLD2!AV$4,'[1]INTERNAL PARAMETERS-1'!$B$5:$J$44,8,FALSE)*VLOOKUP(SBYLD2!AV$4,'[1]INTERNAL PARAMETERS-1'!$B$5:$J$44,3,FALSE)</f>
        <v>0</v>
      </c>
      <c r="AW200" s="44">
        <f>SBYLD1!AW200*VLOOKUP(SBYLD2!AW$4,'[1]INTERNAL PARAMETERS-1'!$B$5:$J$44,5,FALSE)*VLOOKUP(SBYLD2!AW$4,'[1]INTERNAL PARAMETERS-1'!$B$5:$J$44,6,FALSE)*VLOOKUP(SBYLD2!AW$4,'[1]INTERNAL PARAMETERS-1'!$B$5:$J$44,3,FALSE) + SBYLD1!AW200*(1-VLOOKUP(SBYLD2!AW$4,'[1]INTERNAL PARAMETERS-1'!$B$5:$J$44,5,FALSE))*VLOOKUP(SBYLD2!AW$4,'[1]INTERNAL PARAMETERS-1'!$B$5:$J$44,8,FALSE)*VLOOKUP(SBYLD2!AW$4,'[1]INTERNAL PARAMETERS-1'!$B$5:$J$44,3,FALSE)</f>
        <v>0</v>
      </c>
      <c r="AX200" s="44">
        <f>SBYLD1!AX200*VLOOKUP(SBYLD2!AX$4,'[1]INTERNAL PARAMETERS-1'!$B$5:$J$44,5,FALSE)*VLOOKUP(SBYLD2!AX$4,'[1]INTERNAL PARAMETERS-1'!$B$5:$J$44,6,FALSE)*VLOOKUP(SBYLD2!AX$4,'[1]INTERNAL PARAMETERS-1'!$B$5:$J$44,3,FALSE) + SBYLD1!AX200*(1-VLOOKUP(SBYLD2!AX$4,'[1]INTERNAL PARAMETERS-1'!$B$5:$J$44,5,FALSE))*VLOOKUP(SBYLD2!AX$4,'[1]INTERNAL PARAMETERS-1'!$B$5:$J$44,8,FALSE)*VLOOKUP(SBYLD2!AX$4,'[1]INTERNAL PARAMETERS-1'!$B$5:$J$44,3,FALSE)</f>
        <v>0</v>
      </c>
      <c r="AY200" s="44">
        <f>SBYLD1!AY200*VLOOKUP(SBYLD2!AY$4,'[1]INTERNAL PARAMETERS-1'!$B$5:$J$44,5,FALSE)*VLOOKUP(SBYLD2!AY$4,'[1]INTERNAL PARAMETERS-1'!$B$5:$J$44,6,FALSE)*VLOOKUP(SBYLD2!AY$4,'[1]INTERNAL PARAMETERS-1'!$B$5:$J$44,3,FALSE) + SBYLD1!AY200*(1-VLOOKUP(SBYLD2!AY$4,'[1]INTERNAL PARAMETERS-1'!$B$5:$J$44,5,FALSE))*VLOOKUP(SBYLD2!AY$4,'[1]INTERNAL PARAMETERS-1'!$B$5:$J$44,8,FALSE)*VLOOKUP(SBYLD2!AY$4,'[1]INTERNAL PARAMETERS-1'!$B$5:$J$44,3,FALSE)</f>
        <v>0</v>
      </c>
      <c r="AZ200" s="44">
        <f>SBYLD1!AZ200*VLOOKUP(SBYLD2!AZ$4,'[1]INTERNAL PARAMETERS-1'!$B$5:$J$44,5,FALSE)*VLOOKUP(SBYLD2!AZ$4,'[1]INTERNAL PARAMETERS-1'!$B$5:$J$44,6,FALSE)*VLOOKUP(SBYLD2!AZ$4,'[1]INTERNAL PARAMETERS-1'!$B$5:$J$44,3,FALSE) + SBYLD1!AZ200*(1-VLOOKUP(SBYLD2!AZ$4,'[1]INTERNAL PARAMETERS-1'!$B$5:$J$44,5,FALSE))*VLOOKUP(SBYLD2!AZ$4,'[1]INTERNAL PARAMETERS-1'!$B$5:$J$44,8,FALSE)*VLOOKUP(SBYLD2!AZ$4,'[1]INTERNAL PARAMETERS-1'!$B$5:$J$44,3,FALSE)</f>
        <v>0</v>
      </c>
      <c r="BA200" s="44">
        <f>SBYLD1!BA200*VLOOKUP(SBYLD2!BA$4,'[1]INTERNAL PARAMETERS-1'!$B$5:$J$44,5,FALSE)*VLOOKUP(SBYLD2!BA$4,'[1]INTERNAL PARAMETERS-1'!$B$5:$J$44,6,FALSE)*VLOOKUP(SBYLD2!BA$4,'[1]INTERNAL PARAMETERS-1'!$B$5:$J$44,3,FALSE) + SBYLD1!BA200*(1-VLOOKUP(SBYLD2!BA$4,'[1]INTERNAL PARAMETERS-1'!$B$5:$J$44,5,FALSE))*VLOOKUP(SBYLD2!BA$4,'[1]INTERNAL PARAMETERS-1'!$B$5:$J$44,8,FALSE)*VLOOKUP(SBYLD2!BA$4,'[1]INTERNAL PARAMETERS-1'!$B$5:$J$44,3,FALSE)</f>
        <v>0</v>
      </c>
      <c r="BB200" s="44">
        <f>SBYLD1!BB200*VLOOKUP(SBYLD2!BB$4,'[1]INTERNAL PARAMETERS-1'!$B$5:$J$44,5,FALSE)*VLOOKUP(SBYLD2!BB$4,'[1]INTERNAL PARAMETERS-1'!$B$5:$J$44,6,FALSE)*VLOOKUP(SBYLD2!BB$4,'[1]INTERNAL PARAMETERS-1'!$B$5:$J$44,3,FALSE) + SBYLD1!BB200*(1-VLOOKUP(SBYLD2!BB$4,'[1]INTERNAL PARAMETERS-1'!$B$5:$J$44,5,FALSE))*VLOOKUP(SBYLD2!BB$4,'[1]INTERNAL PARAMETERS-1'!$B$5:$J$44,8,FALSE)*VLOOKUP(SBYLD2!BB$4,'[1]INTERNAL PARAMETERS-1'!$B$5:$J$44,3,FALSE)</f>
        <v>0</v>
      </c>
      <c r="BC200" s="44">
        <f>SBYLD1!BC200*VLOOKUP(SBYLD2!BC$4,'[1]INTERNAL PARAMETERS-1'!$B$5:$J$44,5,FALSE)*VLOOKUP(SBYLD2!BC$4,'[1]INTERNAL PARAMETERS-1'!$B$5:$J$44,6,FALSE)*VLOOKUP(SBYLD2!BC$4,'[1]INTERNAL PARAMETERS-1'!$B$5:$J$44,3,FALSE) + SBYLD1!BC200*(1-VLOOKUP(SBYLD2!BC$4,'[1]INTERNAL PARAMETERS-1'!$B$5:$J$44,5,FALSE))*VLOOKUP(SBYLD2!BC$4,'[1]INTERNAL PARAMETERS-1'!$B$5:$J$44,8,FALSE)*VLOOKUP(SBYLD2!BC$4,'[1]INTERNAL PARAMETERS-1'!$B$5:$J$44,3,FALSE)</f>
        <v>0</v>
      </c>
      <c r="BD200" s="44">
        <f>SBYLD1!BD200*VLOOKUP(SBYLD2!BD$4,'[1]INTERNAL PARAMETERS-1'!$B$5:$J$44,5,FALSE)*VLOOKUP(SBYLD2!BD$4,'[1]INTERNAL PARAMETERS-1'!$B$5:$J$44,6,FALSE)*VLOOKUP(SBYLD2!BD$4,'[1]INTERNAL PARAMETERS-1'!$B$5:$J$44,3,FALSE) + SBYLD1!BD200*(1-VLOOKUP(SBYLD2!BD$4,'[1]INTERNAL PARAMETERS-1'!$B$5:$J$44,5,FALSE))*VLOOKUP(SBYLD2!BD$4,'[1]INTERNAL PARAMETERS-1'!$B$5:$J$44,8,FALSE)*VLOOKUP(SBYLD2!BD$4,'[1]INTERNAL PARAMETERS-1'!$B$5:$J$44,3,FALSE)</f>
        <v>0</v>
      </c>
      <c r="BE200" s="44">
        <f>SBYLD1!BE200*VLOOKUP(SBYLD2!BE$4,'[1]INTERNAL PARAMETERS-1'!$B$5:$J$44,5,FALSE)*VLOOKUP(SBYLD2!BE$4,'[1]INTERNAL PARAMETERS-1'!$B$5:$J$44,6,FALSE)*VLOOKUP(SBYLD2!BE$4,'[1]INTERNAL PARAMETERS-1'!$B$5:$J$44,3,FALSE) + SBYLD1!BE200*(1-VLOOKUP(SBYLD2!BE$4,'[1]INTERNAL PARAMETERS-1'!$B$5:$J$44,5,FALSE))*VLOOKUP(SBYLD2!BE$4,'[1]INTERNAL PARAMETERS-1'!$B$5:$J$44,8,FALSE)*VLOOKUP(SBYLD2!BE$4,'[1]INTERNAL PARAMETERS-1'!$B$5:$J$44,3,FALSE)</f>
        <v>0</v>
      </c>
      <c r="BF200" s="44">
        <f>SBYLD1!BF200*VLOOKUP(SBYLD2!BF$4,'[1]INTERNAL PARAMETERS-1'!$B$5:$J$44,5,FALSE)*VLOOKUP(SBYLD2!BF$4,'[1]INTERNAL PARAMETERS-1'!$B$5:$J$44,6,FALSE)*VLOOKUP(SBYLD2!BF$4,'[1]INTERNAL PARAMETERS-1'!$B$5:$J$44,3,FALSE) + SBYLD1!BF200*(1-VLOOKUP(SBYLD2!BF$4,'[1]INTERNAL PARAMETERS-1'!$B$5:$J$44,5,FALSE))*VLOOKUP(SBYLD2!BF$4,'[1]INTERNAL PARAMETERS-1'!$B$5:$J$44,8,FALSE)*VLOOKUP(SBYLD2!BF$4,'[1]INTERNAL PARAMETERS-1'!$B$5:$J$44,3,FALSE)</f>
        <v>0</v>
      </c>
      <c r="BG200" s="44">
        <f>SBYLD1!BG200*VLOOKUP(SBYLD2!BG$4,'[1]INTERNAL PARAMETERS-1'!$B$5:$J$44,5,FALSE)*VLOOKUP(SBYLD2!BG$4,'[1]INTERNAL PARAMETERS-1'!$B$5:$J$44,6,FALSE)*VLOOKUP(SBYLD2!BG$4,'[1]INTERNAL PARAMETERS-1'!$B$5:$J$44,3,FALSE) + SBYLD1!BG200*(1-VLOOKUP(SBYLD2!BG$4,'[1]INTERNAL PARAMETERS-1'!$B$5:$J$44,5,FALSE))*VLOOKUP(SBYLD2!BG$4,'[1]INTERNAL PARAMETERS-1'!$B$5:$J$44,8,FALSE)*VLOOKUP(SBYLD2!BG$4,'[1]INTERNAL PARAMETERS-1'!$B$5:$J$44,3,FALSE)</f>
        <v>0</v>
      </c>
      <c r="BH200" s="44">
        <f>SBYLD1!BH200*VLOOKUP(SBYLD2!BH$4,'[1]INTERNAL PARAMETERS-1'!$B$5:$J$44,5,FALSE)*VLOOKUP(SBYLD2!BH$4,'[1]INTERNAL PARAMETERS-1'!$B$5:$J$44,6,FALSE)*VLOOKUP(SBYLD2!BH$4,'[1]INTERNAL PARAMETERS-1'!$B$5:$J$44,3,FALSE) + SBYLD1!BH200*(1-VLOOKUP(SBYLD2!BH$4,'[1]INTERNAL PARAMETERS-1'!$B$5:$J$44,5,FALSE))*VLOOKUP(SBYLD2!BH$4,'[1]INTERNAL PARAMETERS-1'!$B$5:$J$44,8,FALSE)*VLOOKUP(SBYLD2!BH$4,'[1]INTERNAL PARAMETERS-1'!$B$5:$J$44,3,FALSE)</f>
        <v>0</v>
      </c>
      <c r="BI200" s="44">
        <f>SBYLD1!BI200*VLOOKUP(SBYLD2!BI$4,'[1]INTERNAL PARAMETERS-1'!$B$5:$J$44,5,FALSE)*VLOOKUP(SBYLD2!BI$4,'[1]INTERNAL PARAMETERS-1'!$B$5:$J$44,6,FALSE)*VLOOKUP(SBYLD2!BI$4,'[1]INTERNAL PARAMETERS-1'!$B$5:$J$44,3,FALSE) + SBYLD1!BI200*(1-VLOOKUP(SBYLD2!BI$4,'[1]INTERNAL PARAMETERS-1'!$B$5:$J$44,5,FALSE))*VLOOKUP(SBYLD2!BI$4,'[1]INTERNAL PARAMETERS-1'!$B$5:$J$44,8,FALSE)*VLOOKUP(SBYLD2!BI$4,'[1]INTERNAL PARAMETERS-1'!$B$5:$J$44,3,FALSE)</f>
        <v>0</v>
      </c>
      <c r="BJ200" s="44">
        <f>SBYLD1!BJ200*VLOOKUP(SBYLD2!BJ$4,'[1]INTERNAL PARAMETERS-1'!$B$5:$J$44,5,FALSE)*VLOOKUP(SBYLD2!BJ$4,'[1]INTERNAL PARAMETERS-1'!$B$5:$J$44,6,FALSE)*VLOOKUP(SBYLD2!BJ$4,'[1]INTERNAL PARAMETERS-1'!$B$5:$J$44,3,FALSE) + SBYLD1!BJ200*(1-VLOOKUP(SBYLD2!BJ$4,'[1]INTERNAL PARAMETERS-1'!$B$5:$J$44,5,FALSE))*VLOOKUP(SBYLD2!BJ$4,'[1]INTERNAL PARAMETERS-1'!$B$5:$J$44,8,FALSE)*VLOOKUP(SBYLD2!BJ$4,'[1]INTERNAL PARAMETERS-1'!$B$5:$J$44,3,FALSE)</f>
        <v>0</v>
      </c>
      <c r="BK200" s="44">
        <f>SBYLD1!BK200*VLOOKUP(SBYLD2!BK$4,'[1]INTERNAL PARAMETERS-1'!$B$5:$J$44,5,FALSE)*VLOOKUP(SBYLD2!BK$4,'[1]INTERNAL PARAMETERS-1'!$B$5:$J$44,6,FALSE)*VLOOKUP(SBYLD2!BK$4,'[1]INTERNAL PARAMETERS-1'!$B$5:$J$44,3,FALSE) + SBYLD1!BK200*(1-VLOOKUP(SBYLD2!BK$4,'[1]INTERNAL PARAMETERS-1'!$B$5:$J$44,5,FALSE))*VLOOKUP(SBYLD2!BK$4,'[1]INTERNAL PARAMETERS-1'!$B$5:$J$44,8,FALSE)*VLOOKUP(SBYLD2!BK$4,'[1]INTERNAL PARAMETERS-1'!$B$5:$J$44,3,FALSE)</f>
        <v>0</v>
      </c>
      <c r="BL200" s="44">
        <f>SBYLD1!BL200*VLOOKUP(SBYLD2!BL$4,'[1]INTERNAL PARAMETERS-1'!$B$5:$J$44,5,FALSE)*VLOOKUP(SBYLD2!BL$4,'[1]INTERNAL PARAMETERS-1'!$B$5:$J$44,6,FALSE)*VLOOKUP(SBYLD2!BL$4,'[1]INTERNAL PARAMETERS-1'!$B$5:$J$44,3,FALSE) + SBYLD1!BL200*(1-VLOOKUP(SBYLD2!BL$4,'[1]INTERNAL PARAMETERS-1'!$B$5:$J$44,5,FALSE))*VLOOKUP(SBYLD2!BL$4,'[1]INTERNAL PARAMETERS-1'!$B$5:$J$44,8,FALSE)*VLOOKUP(SBYLD2!BL$4,'[1]INTERNAL PARAMETERS-1'!$B$5:$J$44,3,FALSE)</f>
        <v>0</v>
      </c>
      <c r="BM200" s="44">
        <f>SBYLD1!BM200*VLOOKUP(SBYLD2!BM$4,'[1]INTERNAL PARAMETERS-1'!$B$5:$J$44,5,FALSE)*VLOOKUP(SBYLD2!BM$4,'[1]INTERNAL PARAMETERS-1'!$B$5:$J$44,6,FALSE)*VLOOKUP(SBYLD2!BM$4,'[1]INTERNAL PARAMETERS-1'!$B$5:$J$44,3,FALSE) + SBYLD1!BM200*(1-VLOOKUP(SBYLD2!BM$4,'[1]INTERNAL PARAMETERS-1'!$B$5:$J$44,5,FALSE))*VLOOKUP(SBYLD2!BM$4,'[1]INTERNAL PARAMETERS-1'!$B$5:$J$44,8,FALSE)*VLOOKUP(SBYLD2!BM$4,'[1]INTERNAL PARAMETERS-1'!$B$5:$J$44,3,FALSE)</f>
        <v>0</v>
      </c>
      <c r="BN200" s="44">
        <f>SBYLD1!BN200*VLOOKUP(SBYLD2!BN$4,'[1]INTERNAL PARAMETERS-1'!$B$5:$J$44,5,FALSE)*VLOOKUP(SBYLD2!BN$4,'[1]INTERNAL PARAMETERS-1'!$B$5:$J$44,6,FALSE)*VLOOKUP(SBYLD2!BN$4,'[1]INTERNAL PARAMETERS-1'!$B$5:$J$44,3,FALSE) + SBYLD1!BN200*(1-VLOOKUP(SBYLD2!BN$4,'[1]INTERNAL PARAMETERS-1'!$B$5:$J$44,5,FALSE))*VLOOKUP(SBYLD2!BN$4,'[1]INTERNAL PARAMETERS-1'!$B$5:$J$44,8,FALSE)*VLOOKUP(SBYLD2!BN$4,'[1]INTERNAL PARAMETERS-1'!$B$5:$J$44,3,FALSE)</f>
        <v>0</v>
      </c>
      <c r="BO200" s="44">
        <f>SBYLD1!BO200*VLOOKUP(SBYLD2!BO$4,'[1]INTERNAL PARAMETERS-1'!$B$5:$J$44,5,FALSE)*VLOOKUP(SBYLD2!BO$4,'[1]INTERNAL PARAMETERS-1'!$B$5:$J$44,6,FALSE)*VLOOKUP(SBYLD2!BO$4,'[1]INTERNAL PARAMETERS-1'!$B$5:$J$44,3,FALSE) + SBYLD1!BO200*(1-VLOOKUP(SBYLD2!BO$4,'[1]INTERNAL PARAMETERS-1'!$B$5:$J$44,5,FALSE))*VLOOKUP(SBYLD2!BO$4,'[1]INTERNAL PARAMETERS-1'!$B$5:$J$44,8,FALSE)*VLOOKUP(SBYLD2!BO$4,'[1]INTERNAL PARAMETERS-1'!$B$5:$J$44,3,FALSE)</f>
        <v>0</v>
      </c>
      <c r="BP200" s="44">
        <f>SBYLD1!BP200*VLOOKUP(SBYLD2!BP$4,'[1]INTERNAL PARAMETERS-1'!$B$5:$J$44,5,FALSE)*VLOOKUP(SBYLD2!BP$4,'[1]INTERNAL PARAMETERS-1'!$B$5:$J$44,6,FALSE)*VLOOKUP(SBYLD2!BP$4,'[1]INTERNAL PARAMETERS-1'!$B$5:$J$44,3,FALSE) + SBYLD1!BP200*(1-VLOOKUP(SBYLD2!BP$4,'[1]INTERNAL PARAMETERS-1'!$B$5:$J$44,5,FALSE))*VLOOKUP(SBYLD2!BP$4,'[1]INTERNAL PARAMETERS-1'!$B$5:$J$44,8,FALSE)*VLOOKUP(SBYLD2!BP$4,'[1]INTERNAL PARAMETERS-1'!$B$5:$J$44,3,FALSE)</f>
        <v>0</v>
      </c>
      <c r="BQ200" s="44">
        <f>SBYLD1!BQ200*VLOOKUP(SBYLD2!BQ$4,'[1]INTERNAL PARAMETERS-1'!$B$5:$J$44,5,FALSE)*VLOOKUP(SBYLD2!BQ$4,'[1]INTERNAL PARAMETERS-1'!$B$5:$J$44,6,FALSE)*VLOOKUP(SBYLD2!BQ$4,'[1]INTERNAL PARAMETERS-1'!$B$5:$J$44,3,FALSE) + SBYLD1!BQ200*(1-VLOOKUP(SBYLD2!BQ$4,'[1]INTERNAL PARAMETERS-1'!$B$5:$J$44,5,FALSE))*VLOOKUP(SBYLD2!BQ$4,'[1]INTERNAL PARAMETERS-1'!$B$5:$J$44,8,FALSE)*VLOOKUP(SBYLD2!BQ$4,'[1]INTERNAL PARAMETERS-1'!$B$5:$J$44,3,FALSE)</f>
        <v>0</v>
      </c>
      <c r="BR200" s="44">
        <f>SBYLD1!BR200*VLOOKUP(SBYLD2!BR$4,'[1]INTERNAL PARAMETERS-1'!$B$5:$J$44,5,FALSE)*VLOOKUP(SBYLD2!BR$4,'[1]INTERNAL PARAMETERS-1'!$B$5:$J$44,6,FALSE)*VLOOKUP(SBYLD2!BR$4,'[1]INTERNAL PARAMETERS-1'!$B$5:$J$44,3,FALSE) + SBYLD1!BR200*(1-VLOOKUP(SBYLD2!BR$4,'[1]INTERNAL PARAMETERS-1'!$B$5:$J$44,5,FALSE))*VLOOKUP(SBYLD2!BR$4,'[1]INTERNAL PARAMETERS-1'!$B$5:$J$44,8,FALSE)*VLOOKUP(SBYLD2!BR$4,'[1]INTERNAL PARAMETERS-1'!$B$5:$J$44,3,FALSE)</f>
        <v>0</v>
      </c>
      <c r="BS200" s="44">
        <f>SBYLD1!BS200*VLOOKUP(SBYLD2!BS$4,'[1]INTERNAL PARAMETERS-1'!$B$5:$J$44,5,FALSE)*VLOOKUP(SBYLD2!BS$4,'[1]INTERNAL PARAMETERS-1'!$B$5:$J$44,6,FALSE)*VLOOKUP(SBYLD2!BS$4,'[1]INTERNAL PARAMETERS-1'!$B$5:$J$44,3,FALSE) + SBYLD1!BS200*(1-VLOOKUP(SBYLD2!BS$4,'[1]INTERNAL PARAMETERS-1'!$B$5:$J$44,5,FALSE))*VLOOKUP(SBYLD2!BS$4,'[1]INTERNAL PARAMETERS-1'!$B$5:$J$44,8,FALSE)*VLOOKUP(SBYLD2!BS$4,'[1]INTERNAL PARAMETERS-1'!$B$5:$J$44,3,FALSE)</f>
        <v>0</v>
      </c>
      <c r="BT200" s="44">
        <f>SBYLD1!BT200*VLOOKUP(SBYLD2!BT$4,'[1]INTERNAL PARAMETERS-1'!$B$5:$J$44,5,FALSE)*VLOOKUP(SBYLD2!BT$4,'[1]INTERNAL PARAMETERS-1'!$B$5:$J$44,6,FALSE)*VLOOKUP(SBYLD2!BT$4,'[1]INTERNAL PARAMETERS-1'!$B$5:$J$44,3,FALSE) + SBYLD1!BT200*(1-VLOOKUP(SBYLD2!BT$4,'[1]INTERNAL PARAMETERS-1'!$B$5:$J$44,5,FALSE))*VLOOKUP(SBYLD2!BT$4,'[1]INTERNAL PARAMETERS-1'!$B$5:$J$44,8,FALSE)*VLOOKUP(SBYLD2!BT$4,'[1]INTERNAL PARAMETERS-1'!$B$5:$J$44,3,FALSE)</f>
        <v>0</v>
      </c>
      <c r="BU200" s="44">
        <f>SBYLD1!BU200*VLOOKUP(SBYLD2!BU$4,'[1]INTERNAL PARAMETERS-1'!$B$5:$J$44,5,FALSE)*VLOOKUP(SBYLD2!BU$4,'[1]INTERNAL PARAMETERS-1'!$B$5:$J$44,6,FALSE)*VLOOKUP(SBYLD2!BU$4,'[1]INTERNAL PARAMETERS-1'!$B$5:$J$44,3,FALSE) + SBYLD1!BU200*(1-VLOOKUP(SBYLD2!BU$4,'[1]INTERNAL PARAMETERS-1'!$B$5:$J$44,5,FALSE))*VLOOKUP(SBYLD2!BU$4,'[1]INTERNAL PARAMETERS-1'!$B$5:$J$44,8,FALSE)*VLOOKUP(SBYLD2!BU$4,'[1]INTERNAL PARAMETERS-1'!$B$5:$J$44,3,FALSE)</f>
        <v>0</v>
      </c>
      <c r="BV200" s="44">
        <f>SBYLD1!BV200*VLOOKUP(SBYLD2!BV$4,'[1]INTERNAL PARAMETERS-1'!$B$5:$J$44,5,FALSE)*VLOOKUP(SBYLD2!BV$4,'[1]INTERNAL PARAMETERS-1'!$B$5:$J$44,6,FALSE)*VLOOKUP(SBYLD2!BV$4,'[1]INTERNAL PARAMETERS-1'!$B$5:$J$44,3,FALSE) + SBYLD1!BV200*(1-VLOOKUP(SBYLD2!BV$4,'[1]INTERNAL PARAMETERS-1'!$B$5:$J$44,5,FALSE))*VLOOKUP(SBYLD2!BV$4,'[1]INTERNAL PARAMETERS-1'!$B$5:$J$44,8,FALSE)*VLOOKUP(SBYLD2!BV$4,'[1]INTERNAL PARAMETERS-1'!$B$5:$J$44,3,FALSE)</f>
        <v>0</v>
      </c>
      <c r="BW200" s="44">
        <f>SBYLD1!BW200*VLOOKUP(SBYLD2!BW$4,'[1]INTERNAL PARAMETERS-1'!$B$5:$J$44,5,FALSE)*VLOOKUP(SBYLD2!BW$4,'[1]INTERNAL PARAMETERS-1'!$B$5:$J$44,6,FALSE)*VLOOKUP(SBYLD2!BW$4,'[1]INTERNAL PARAMETERS-1'!$B$5:$J$44,3,FALSE) + SBYLD1!BW200*(1-VLOOKUP(SBYLD2!BW$4,'[1]INTERNAL PARAMETERS-1'!$B$5:$J$44,5,FALSE))*VLOOKUP(SBYLD2!BW$4,'[1]INTERNAL PARAMETERS-1'!$B$5:$J$44,8,FALSE)*VLOOKUP(SBYLD2!BW$4,'[1]INTERNAL PARAMETERS-1'!$B$5:$J$44,3,FALSE)</f>
        <v>0</v>
      </c>
      <c r="BX200" s="44">
        <f>SBYLD1!BX200*VLOOKUP(SBYLD2!BX$4,'[1]INTERNAL PARAMETERS-1'!$B$5:$J$44,5,FALSE)*VLOOKUP(SBYLD2!BX$4,'[1]INTERNAL PARAMETERS-1'!$B$5:$J$44,6,FALSE)*VLOOKUP(SBYLD2!BX$4,'[1]INTERNAL PARAMETERS-1'!$B$5:$J$44,3,FALSE) + SBYLD1!BX200*(1-VLOOKUP(SBYLD2!BX$4,'[1]INTERNAL PARAMETERS-1'!$B$5:$J$44,5,FALSE))*VLOOKUP(SBYLD2!BX$4,'[1]INTERNAL PARAMETERS-1'!$B$5:$J$44,8,FALSE)*VLOOKUP(SBYLD2!BX$4,'[1]INTERNAL PARAMETERS-1'!$B$5:$J$44,3,FALSE)</f>
        <v>0</v>
      </c>
      <c r="BY200" s="44">
        <f>SBYLD1!BY200*VLOOKUP(SBYLD2!BY$4,'[1]INTERNAL PARAMETERS-1'!$B$5:$J$44,5,FALSE)*VLOOKUP(SBYLD2!BY$4,'[1]INTERNAL PARAMETERS-1'!$B$5:$J$44,6,FALSE)*VLOOKUP(SBYLD2!BY$4,'[1]INTERNAL PARAMETERS-1'!$B$5:$J$44,3,FALSE) + SBYLD1!BY200*(1-VLOOKUP(SBYLD2!BY$4,'[1]INTERNAL PARAMETERS-1'!$B$5:$J$44,5,FALSE))*VLOOKUP(SBYLD2!BY$4,'[1]INTERNAL PARAMETERS-1'!$B$5:$J$44,8,FALSE)*VLOOKUP(SBYLD2!BY$4,'[1]INTERNAL PARAMETERS-1'!$B$5:$J$44,3,FALSE)</f>
        <v>0</v>
      </c>
      <c r="BZ200" s="44">
        <f>SBYLD1!BZ200*VLOOKUP(SBYLD2!BZ$4,'[1]INTERNAL PARAMETERS-1'!$B$5:$J$44,5,FALSE)*VLOOKUP(SBYLD2!BZ$4,'[1]INTERNAL PARAMETERS-1'!$B$5:$J$44,6,FALSE)*VLOOKUP(SBYLD2!BZ$4,'[1]INTERNAL PARAMETERS-1'!$B$5:$J$44,3,FALSE) + SBYLD1!BZ200*(1-VLOOKUP(SBYLD2!BZ$4,'[1]INTERNAL PARAMETERS-1'!$B$5:$J$44,5,FALSE))*VLOOKUP(SBYLD2!BZ$4,'[1]INTERNAL PARAMETERS-1'!$B$5:$J$44,8,FALSE)*VLOOKUP(SBYLD2!BZ$4,'[1]INTERNAL PARAMETERS-1'!$B$5:$J$44,3,FALSE)</f>
        <v>0</v>
      </c>
      <c r="CA200" s="44">
        <f>SBYLD1!CA200*VLOOKUP(SBYLD2!CA$4,'[1]INTERNAL PARAMETERS-1'!$B$5:$J$44,5,FALSE)*VLOOKUP(SBYLD2!CA$4,'[1]INTERNAL PARAMETERS-1'!$B$5:$J$44,6,FALSE)*VLOOKUP(SBYLD2!CA$4,'[1]INTERNAL PARAMETERS-1'!$B$5:$J$44,3,FALSE) + SBYLD1!CA200*(1-VLOOKUP(SBYLD2!CA$4,'[1]INTERNAL PARAMETERS-1'!$B$5:$J$44,5,FALSE))*VLOOKUP(SBYLD2!CA$4,'[1]INTERNAL PARAMETERS-1'!$B$5:$J$44,8,FALSE)*VLOOKUP(SBYLD2!CA$4,'[1]INTERNAL PARAMETERS-1'!$B$5:$J$44,3,FALSE)</f>
        <v>0</v>
      </c>
      <c r="CB200" s="44">
        <f>SBYLD1!CB200*VLOOKUP(SBYLD2!CB$4,'[1]INTERNAL PARAMETERS-1'!$B$5:$J$44,5,FALSE)*VLOOKUP(SBYLD2!CB$4,'[1]INTERNAL PARAMETERS-1'!$B$5:$J$44,6,FALSE)*VLOOKUP(SBYLD2!CB$4,'[1]INTERNAL PARAMETERS-1'!$B$5:$J$44,3,FALSE) + SBYLD1!CB200*(1-VLOOKUP(SBYLD2!CB$4,'[1]INTERNAL PARAMETERS-1'!$B$5:$J$44,5,FALSE))*VLOOKUP(SBYLD2!CB$4,'[1]INTERNAL PARAMETERS-1'!$B$5:$J$44,8,FALSE)*VLOOKUP(SBYLD2!CB$4,'[1]INTERNAL PARAMETERS-1'!$B$5:$J$44,3,FALSE)</f>
        <v>0</v>
      </c>
      <c r="CC200" s="44">
        <f>SBYLD1!CC200*VLOOKUP(SBYLD2!CC$4,'[1]INTERNAL PARAMETERS-1'!$B$5:$J$44,5,FALSE)*VLOOKUP(SBYLD2!CC$4,'[1]INTERNAL PARAMETERS-1'!$B$5:$J$44,6,FALSE)*VLOOKUP(SBYLD2!CC$4,'[1]INTERNAL PARAMETERS-1'!$B$5:$J$44,3,FALSE) + SBYLD1!CC200*(1-VLOOKUP(SBYLD2!CC$4,'[1]INTERNAL PARAMETERS-1'!$B$5:$J$44,5,FALSE))*VLOOKUP(SBYLD2!CC$4,'[1]INTERNAL PARAMETERS-1'!$B$5:$J$44,8,FALSE)*VLOOKUP(SBYLD2!CC$4,'[1]INTERNAL PARAMETERS-1'!$B$5:$J$44,3,FALSE)</f>
        <v>0</v>
      </c>
      <c r="CD200" s="44">
        <f>SBYLD1!CD200*VLOOKUP(SBYLD2!CD$4,'[1]INTERNAL PARAMETERS-1'!$B$5:$J$44,5,FALSE)*VLOOKUP(SBYLD2!CD$4,'[1]INTERNAL PARAMETERS-1'!$B$5:$J$44,6,FALSE)*VLOOKUP(SBYLD2!CD$4,'[1]INTERNAL PARAMETERS-1'!$B$5:$J$44,3,FALSE) + SBYLD1!CD200*(1-VLOOKUP(SBYLD2!CD$4,'[1]INTERNAL PARAMETERS-1'!$B$5:$J$44,5,FALSE))*VLOOKUP(SBYLD2!CD$4,'[1]INTERNAL PARAMETERS-1'!$B$5:$J$44,8,FALSE)*VLOOKUP(SBYLD2!CD$4,'[1]INTERNAL PARAMETERS-1'!$B$5:$J$44,3,FALSE)</f>
        <v>0</v>
      </c>
      <c r="CE200" s="44">
        <f>SBYLD1!CE200*VLOOKUP(SBYLD2!CE$4,'[1]INTERNAL PARAMETERS-1'!$B$5:$J$44,5,FALSE)*VLOOKUP(SBYLD2!CE$4,'[1]INTERNAL PARAMETERS-1'!$B$5:$J$44,6,FALSE)*VLOOKUP(SBYLD2!CE$4,'[1]INTERNAL PARAMETERS-1'!$B$5:$J$44,3,FALSE) + SBYLD1!CE200*(1-VLOOKUP(SBYLD2!CE$4,'[1]INTERNAL PARAMETERS-1'!$B$5:$J$44,5,FALSE))*VLOOKUP(SBYLD2!CE$4,'[1]INTERNAL PARAMETERS-1'!$B$5:$J$44,8,FALSE)*VLOOKUP(SBYLD2!CE$4,'[1]INTERNAL PARAMETERS-1'!$B$5:$J$44,3,FALSE)</f>
        <v>0</v>
      </c>
      <c r="CF200" s="44">
        <f>SBYLD1!CF200*VLOOKUP(SBYLD2!CF$4,'[1]INTERNAL PARAMETERS-1'!$B$5:$J$44,5,FALSE)*VLOOKUP(SBYLD2!CF$4,'[1]INTERNAL PARAMETERS-1'!$B$5:$J$44,6,FALSE)*VLOOKUP(SBYLD2!CF$4,'[1]INTERNAL PARAMETERS-1'!$B$5:$J$44,3,FALSE) + SBYLD1!CF200*(1-VLOOKUP(SBYLD2!CF$4,'[1]INTERNAL PARAMETERS-1'!$B$5:$J$44,5,FALSE))*VLOOKUP(SBYLD2!CF$4,'[1]INTERNAL PARAMETERS-1'!$B$5:$J$44,8,FALSE)*VLOOKUP(SBYLD2!CF$4,'[1]INTERNAL PARAMETERS-1'!$B$5:$J$44,3,FALSE)</f>
        <v>0</v>
      </c>
      <c r="CG200" s="44">
        <f>SBYLD1!CG200*VLOOKUP(SBYLD2!CG$4,'[1]INTERNAL PARAMETERS-1'!$B$5:$J$44,5,FALSE)*VLOOKUP(SBYLD2!CG$4,'[1]INTERNAL PARAMETERS-1'!$B$5:$J$44,6,FALSE)*VLOOKUP(SBYLD2!CG$4,'[1]INTERNAL PARAMETERS-1'!$B$5:$J$44,3,FALSE) + SBYLD1!CG200*(1-VLOOKUP(SBYLD2!CG$4,'[1]INTERNAL PARAMETERS-1'!$B$5:$J$44,5,FALSE))*VLOOKUP(SBYLD2!CG$4,'[1]INTERNAL PARAMETERS-1'!$B$5:$J$44,8,FALSE)*VLOOKUP(SBYLD2!CG$4,'[1]INTERNAL PARAMETERS-1'!$B$5:$J$44,3,FALSE)</f>
        <v>0</v>
      </c>
      <c r="CH200" s="43">
        <f>SBYLD1!CH200*VLOOKUP(SBYLD2!CH$4,'[1]INTERNAL PARAMETERS-1'!$B$5:$J$44,5,FALSE)*VLOOKUP(SBYLD2!CH$4,'[1]INTERNAL PARAMETERS-1'!$B$5:$J$44,6,FALSE)*VLOOKUP(SBYLD2!CH$4,'[1]INTERNAL PARAMETERS-1'!$B$5:$J$44,3,FALSE) + SBYLD1!CH200*(1-VLOOKUP(SBYLD2!CH$4,'[1]INTERNAL PARAMETERS-1'!$B$5:$J$44,5,FALSE))*VLOOKUP(SBYLD2!CH$4,'[1]INTERNAL PARAMETERS-1'!$B$5:$J$44,8,FALSE)*VLOOKUP(SBYLD2!CH$4,'[1]INTERNAL PARAMETERS-1'!$B$5:$J$44,3,FALSE)</f>
        <v>0</v>
      </c>
      <c r="CJ200" s="45">
        <f t="shared" si="6"/>
        <v>0</v>
      </c>
      <c r="CK200" s="43">
        <f t="shared" si="7"/>
        <v>0</v>
      </c>
    </row>
    <row r="201" spans="2:89">
      <c r="B201" s="58" t="s">
        <v>7</v>
      </c>
      <c r="C201" s="57" t="s">
        <v>59</v>
      </c>
      <c r="D201" s="57" t="s">
        <v>42</v>
      </c>
      <c r="E201" s="128">
        <f>SB!S201</f>
        <v>0</v>
      </c>
      <c r="F201" s="59">
        <f>'[1]INTERNAL PARAMETERS-1'!M21</f>
        <v>9.3150000000000013</v>
      </c>
      <c r="G201" s="45">
        <f>SBYLD1!G201*VLOOKUP(SBYLD2!G$4,'[1]INTERNAL PARAMETERS-1'!$B$5:$J$44,5,FALSE)*VLOOKUP(SBYLD2!G$4,'[1]INTERNAL PARAMETERS-1'!$B$5:$J$44,7,FALSE)*SBYLD2!$F201 + SBYLD1!G201*(1-VLOOKUP(SBYLD2!G$4,'[1]INTERNAL PARAMETERS-1'!$B$5:$J$44,5,FALSE))*VLOOKUP(SBYLD2!G$4,'[1]INTERNAL PARAMETERS-1'!$B$5:$J$44,9,FALSE)*SBYLD2!$F201</f>
        <v>0</v>
      </c>
      <c r="H201" s="44">
        <f>SBYLD1!H201*VLOOKUP(SBYLD2!H$4,'[1]INTERNAL PARAMETERS-1'!$B$5:$J$44,5,FALSE)*VLOOKUP(SBYLD2!H$4,'[1]INTERNAL PARAMETERS-1'!$B$5:$J$44,7,FALSE)*SBYLD2!$F201 + SBYLD1!H201*(1-VLOOKUP(SBYLD2!H$4,'[1]INTERNAL PARAMETERS-1'!$B$5:$J$44,5,FALSE))*VLOOKUP(SBYLD2!H$4,'[1]INTERNAL PARAMETERS-1'!$B$5:$J$44,9,FALSE)*SBYLD2!$F201</f>
        <v>0</v>
      </c>
      <c r="I201" s="44">
        <f>SBYLD1!I201*VLOOKUP(SBYLD2!I$4,'[1]INTERNAL PARAMETERS-1'!$B$5:$J$44,5,FALSE)*VLOOKUP(SBYLD2!I$4,'[1]INTERNAL PARAMETERS-1'!$B$5:$J$44,7,FALSE)*SBYLD2!$F201 + SBYLD1!I201*(1-VLOOKUP(SBYLD2!I$4,'[1]INTERNAL PARAMETERS-1'!$B$5:$J$44,5,FALSE))*VLOOKUP(SBYLD2!I$4,'[1]INTERNAL PARAMETERS-1'!$B$5:$J$44,9,FALSE)*SBYLD2!$F201</f>
        <v>0</v>
      </c>
      <c r="J201" s="44">
        <f>SBYLD1!J201*VLOOKUP(SBYLD2!J$4,'[1]INTERNAL PARAMETERS-1'!$B$5:$J$44,5,FALSE)*VLOOKUP(SBYLD2!J$4,'[1]INTERNAL PARAMETERS-1'!$B$5:$J$44,7,FALSE)*SBYLD2!$F201 + SBYLD1!J201*(1-VLOOKUP(SBYLD2!J$4,'[1]INTERNAL PARAMETERS-1'!$B$5:$J$44,5,FALSE))*VLOOKUP(SBYLD2!J$4,'[1]INTERNAL PARAMETERS-1'!$B$5:$J$44,9,FALSE)*SBYLD2!$F201</f>
        <v>0</v>
      </c>
      <c r="K201" s="44">
        <f>SBYLD1!K201*VLOOKUP(SBYLD2!K$4,'[1]INTERNAL PARAMETERS-1'!$B$5:$J$44,5,FALSE)*VLOOKUP(SBYLD2!K$4,'[1]INTERNAL PARAMETERS-1'!$B$5:$J$44,7,FALSE)*SBYLD2!$F201 + SBYLD1!K201*(1-VLOOKUP(SBYLD2!K$4,'[1]INTERNAL PARAMETERS-1'!$B$5:$J$44,5,FALSE))*VLOOKUP(SBYLD2!K$4,'[1]INTERNAL PARAMETERS-1'!$B$5:$J$44,9,FALSE)*SBYLD2!$F201</f>
        <v>0</v>
      </c>
      <c r="L201" s="44">
        <f>SBYLD1!L201*VLOOKUP(SBYLD2!L$4,'[1]INTERNAL PARAMETERS-1'!$B$5:$J$44,5,FALSE)*VLOOKUP(SBYLD2!L$4,'[1]INTERNAL PARAMETERS-1'!$B$5:$J$44,7,FALSE)*SBYLD2!$F201 + SBYLD1!L201*(1-VLOOKUP(SBYLD2!L$4,'[1]INTERNAL PARAMETERS-1'!$B$5:$J$44,5,FALSE))*VLOOKUP(SBYLD2!L$4,'[1]INTERNAL PARAMETERS-1'!$B$5:$J$44,9,FALSE)*SBYLD2!$F201</f>
        <v>0</v>
      </c>
      <c r="M201" s="44">
        <f>SBYLD1!M201*VLOOKUP(SBYLD2!M$4,'[1]INTERNAL PARAMETERS-1'!$B$5:$J$44,5,FALSE)*VLOOKUP(SBYLD2!M$4,'[1]INTERNAL PARAMETERS-1'!$B$5:$J$44,7,FALSE)*SBYLD2!$F201 + SBYLD1!M201*(1-VLOOKUP(SBYLD2!M$4,'[1]INTERNAL PARAMETERS-1'!$B$5:$J$44,5,FALSE))*VLOOKUP(SBYLD2!M$4,'[1]INTERNAL PARAMETERS-1'!$B$5:$J$44,9,FALSE)*SBYLD2!$F201</f>
        <v>0</v>
      </c>
      <c r="N201" s="44">
        <f>SBYLD1!N201*VLOOKUP(SBYLD2!N$4,'[1]INTERNAL PARAMETERS-1'!$B$5:$J$44,5,FALSE)*VLOOKUP(SBYLD2!N$4,'[1]INTERNAL PARAMETERS-1'!$B$5:$J$44,7,FALSE)*SBYLD2!$F201 + SBYLD1!N201*(1-VLOOKUP(SBYLD2!N$4,'[1]INTERNAL PARAMETERS-1'!$B$5:$J$44,5,FALSE))*VLOOKUP(SBYLD2!N$4,'[1]INTERNAL PARAMETERS-1'!$B$5:$J$44,9,FALSE)*SBYLD2!$F201</f>
        <v>0</v>
      </c>
      <c r="O201" s="44">
        <f>SBYLD1!O201*VLOOKUP(SBYLD2!O$4,'[1]INTERNAL PARAMETERS-1'!$B$5:$J$44,5,FALSE)*VLOOKUP(SBYLD2!O$4,'[1]INTERNAL PARAMETERS-1'!$B$5:$J$44,7,FALSE)*SBYLD2!$F201 + SBYLD1!O201*(1-VLOOKUP(SBYLD2!O$4,'[1]INTERNAL PARAMETERS-1'!$B$5:$J$44,5,FALSE))*VLOOKUP(SBYLD2!O$4,'[1]INTERNAL PARAMETERS-1'!$B$5:$J$44,9,FALSE)*SBYLD2!$F201</f>
        <v>0</v>
      </c>
      <c r="P201" s="44">
        <f>SBYLD1!P201*VLOOKUP(SBYLD2!P$4,'[1]INTERNAL PARAMETERS-1'!$B$5:$J$44,5,FALSE)*VLOOKUP(SBYLD2!P$4,'[1]INTERNAL PARAMETERS-1'!$B$5:$J$44,7,FALSE)*SBYLD2!$F201 + SBYLD1!P201*(1-VLOOKUP(SBYLD2!P$4,'[1]INTERNAL PARAMETERS-1'!$B$5:$J$44,5,FALSE))*VLOOKUP(SBYLD2!P$4,'[1]INTERNAL PARAMETERS-1'!$B$5:$J$44,9,FALSE)*SBYLD2!$F201</f>
        <v>0</v>
      </c>
      <c r="Q201" s="44">
        <f>SBYLD1!Q201*VLOOKUP(SBYLD2!Q$4,'[1]INTERNAL PARAMETERS-1'!$B$5:$J$44,5,FALSE)*VLOOKUP(SBYLD2!Q$4,'[1]INTERNAL PARAMETERS-1'!$B$5:$J$44,7,FALSE)*SBYLD2!$F201 + SBYLD1!Q201*(1-VLOOKUP(SBYLD2!Q$4,'[1]INTERNAL PARAMETERS-1'!$B$5:$J$44,5,FALSE))*VLOOKUP(SBYLD2!Q$4,'[1]INTERNAL PARAMETERS-1'!$B$5:$J$44,9,FALSE)*SBYLD2!$F201</f>
        <v>0</v>
      </c>
      <c r="R201" s="44">
        <f>SBYLD1!R201*VLOOKUP(SBYLD2!R$4,'[1]INTERNAL PARAMETERS-1'!$B$5:$J$44,5,FALSE)*VLOOKUP(SBYLD2!R$4,'[1]INTERNAL PARAMETERS-1'!$B$5:$J$44,7,FALSE)*SBYLD2!$F201 + SBYLD1!R201*(1-VLOOKUP(SBYLD2!R$4,'[1]INTERNAL PARAMETERS-1'!$B$5:$J$44,5,FALSE))*VLOOKUP(SBYLD2!R$4,'[1]INTERNAL PARAMETERS-1'!$B$5:$J$44,9,FALSE)*SBYLD2!$F201</f>
        <v>0</v>
      </c>
      <c r="S201" s="44">
        <f>SBYLD1!S201*VLOOKUP(SBYLD2!S$4,'[1]INTERNAL PARAMETERS-1'!$B$5:$J$44,5,FALSE)*VLOOKUP(SBYLD2!S$4,'[1]INTERNAL PARAMETERS-1'!$B$5:$J$44,7,FALSE)*SBYLD2!$F201 + SBYLD1!S201*(1-VLOOKUP(SBYLD2!S$4,'[1]INTERNAL PARAMETERS-1'!$B$5:$J$44,5,FALSE))*VLOOKUP(SBYLD2!S$4,'[1]INTERNAL PARAMETERS-1'!$B$5:$J$44,9,FALSE)*SBYLD2!$F201</f>
        <v>0</v>
      </c>
      <c r="T201" s="44">
        <f>SBYLD1!T201*VLOOKUP(SBYLD2!T$4,'[1]INTERNAL PARAMETERS-1'!$B$5:$J$44,5,FALSE)*VLOOKUP(SBYLD2!T$4,'[1]INTERNAL PARAMETERS-1'!$B$5:$J$44,7,FALSE)*SBYLD2!$F201 + SBYLD1!T201*(1-VLOOKUP(SBYLD2!T$4,'[1]INTERNAL PARAMETERS-1'!$B$5:$J$44,5,FALSE))*VLOOKUP(SBYLD2!T$4,'[1]INTERNAL PARAMETERS-1'!$B$5:$J$44,9,FALSE)*SBYLD2!$F201</f>
        <v>0</v>
      </c>
      <c r="U201" s="44">
        <f>SBYLD1!U201*VLOOKUP(SBYLD2!U$4,'[1]INTERNAL PARAMETERS-1'!$B$5:$J$44,5,FALSE)*VLOOKUP(SBYLD2!U$4,'[1]INTERNAL PARAMETERS-1'!$B$5:$J$44,7,FALSE)*SBYLD2!$F201 + SBYLD1!U201*(1-VLOOKUP(SBYLD2!U$4,'[1]INTERNAL PARAMETERS-1'!$B$5:$J$44,5,FALSE))*VLOOKUP(SBYLD2!U$4,'[1]INTERNAL PARAMETERS-1'!$B$5:$J$44,9,FALSE)*SBYLD2!$F201</f>
        <v>0</v>
      </c>
      <c r="V201" s="44">
        <f>SBYLD1!V201*VLOOKUP(SBYLD2!V$4,'[1]INTERNAL PARAMETERS-1'!$B$5:$J$44,5,FALSE)*VLOOKUP(SBYLD2!V$4,'[1]INTERNAL PARAMETERS-1'!$B$5:$J$44,7,FALSE)*SBYLD2!$F201 + SBYLD1!V201*(1-VLOOKUP(SBYLD2!V$4,'[1]INTERNAL PARAMETERS-1'!$B$5:$J$44,5,FALSE))*VLOOKUP(SBYLD2!V$4,'[1]INTERNAL PARAMETERS-1'!$B$5:$J$44,9,FALSE)*SBYLD2!$F201</f>
        <v>0</v>
      </c>
      <c r="W201" s="44">
        <f>SBYLD1!W201*VLOOKUP(SBYLD2!W$4,'[1]INTERNAL PARAMETERS-1'!$B$5:$J$44,5,FALSE)*VLOOKUP(SBYLD2!W$4,'[1]INTERNAL PARAMETERS-1'!$B$5:$J$44,7,FALSE)*SBYLD2!$F201 + SBYLD1!W201*(1-VLOOKUP(SBYLD2!W$4,'[1]INTERNAL PARAMETERS-1'!$B$5:$J$44,5,FALSE))*VLOOKUP(SBYLD2!W$4,'[1]INTERNAL PARAMETERS-1'!$B$5:$J$44,9,FALSE)*SBYLD2!$F201</f>
        <v>0</v>
      </c>
      <c r="X201" s="44">
        <f>SBYLD1!X201*VLOOKUP(SBYLD2!X$4,'[1]INTERNAL PARAMETERS-1'!$B$5:$J$44,5,FALSE)*VLOOKUP(SBYLD2!X$4,'[1]INTERNAL PARAMETERS-1'!$B$5:$J$44,7,FALSE)*SBYLD2!$F201 + SBYLD1!X201*(1-VLOOKUP(SBYLD2!X$4,'[1]INTERNAL PARAMETERS-1'!$B$5:$J$44,5,FALSE))*VLOOKUP(SBYLD2!X$4,'[1]INTERNAL PARAMETERS-1'!$B$5:$J$44,9,FALSE)*SBYLD2!$F201</f>
        <v>0</v>
      </c>
      <c r="Y201" s="44">
        <f>SBYLD1!Y201*VLOOKUP(SBYLD2!Y$4,'[1]INTERNAL PARAMETERS-1'!$B$5:$J$44,5,FALSE)*VLOOKUP(SBYLD2!Y$4,'[1]INTERNAL PARAMETERS-1'!$B$5:$J$44,7,FALSE)*SBYLD2!$F201 + SBYLD1!Y201*(1-VLOOKUP(SBYLD2!Y$4,'[1]INTERNAL PARAMETERS-1'!$B$5:$J$44,5,FALSE))*VLOOKUP(SBYLD2!Y$4,'[1]INTERNAL PARAMETERS-1'!$B$5:$J$44,9,FALSE)*SBYLD2!$F201</f>
        <v>0</v>
      </c>
      <c r="Z201" s="44">
        <f>SBYLD1!Z201*VLOOKUP(SBYLD2!Z$4,'[1]INTERNAL PARAMETERS-1'!$B$5:$J$44,5,FALSE)*VLOOKUP(SBYLD2!Z$4,'[1]INTERNAL PARAMETERS-1'!$B$5:$J$44,7,FALSE)*SBYLD2!$F201 + SBYLD1!Z201*(1-VLOOKUP(SBYLD2!Z$4,'[1]INTERNAL PARAMETERS-1'!$B$5:$J$44,5,FALSE))*VLOOKUP(SBYLD2!Z$4,'[1]INTERNAL PARAMETERS-1'!$B$5:$J$44,9,FALSE)*SBYLD2!$F201</f>
        <v>0</v>
      </c>
      <c r="AA201" s="44">
        <f>SBYLD1!AA201*VLOOKUP(SBYLD2!AA$4,'[1]INTERNAL PARAMETERS-1'!$B$5:$J$44,5,FALSE)*VLOOKUP(SBYLD2!AA$4,'[1]INTERNAL PARAMETERS-1'!$B$5:$J$44,7,FALSE)*SBYLD2!$F201 + SBYLD1!AA201*(1-VLOOKUP(SBYLD2!AA$4,'[1]INTERNAL PARAMETERS-1'!$B$5:$J$44,5,FALSE))*VLOOKUP(SBYLD2!AA$4,'[1]INTERNAL PARAMETERS-1'!$B$5:$J$44,9,FALSE)*SBYLD2!$F201</f>
        <v>0</v>
      </c>
      <c r="AB201" s="44">
        <f>SBYLD1!AB201*VLOOKUP(SBYLD2!AB$4,'[1]INTERNAL PARAMETERS-1'!$B$5:$J$44,5,FALSE)*VLOOKUP(SBYLD2!AB$4,'[1]INTERNAL PARAMETERS-1'!$B$5:$J$44,7,FALSE)*SBYLD2!$F201 + SBYLD1!AB201*(1-VLOOKUP(SBYLD2!AB$4,'[1]INTERNAL PARAMETERS-1'!$B$5:$J$44,5,FALSE))*VLOOKUP(SBYLD2!AB$4,'[1]INTERNAL PARAMETERS-1'!$B$5:$J$44,9,FALSE)*SBYLD2!$F201</f>
        <v>0</v>
      </c>
      <c r="AC201" s="44">
        <f>SBYLD1!AC201*VLOOKUP(SBYLD2!AC$4,'[1]INTERNAL PARAMETERS-1'!$B$5:$J$44,5,FALSE)*VLOOKUP(SBYLD2!AC$4,'[1]INTERNAL PARAMETERS-1'!$B$5:$J$44,7,FALSE)*SBYLD2!$F201 + SBYLD1!AC201*(1-VLOOKUP(SBYLD2!AC$4,'[1]INTERNAL PARAMETERS-1'!$B$5:$J$44,5,FALSE))*VLOOKUP(SBYLD2!AC$4,'[1]INTERNAL PARAMETERS-1'!$B$5:$J$44,9,FALSE)*SBYLD2!$F201</f>
        <v>0</v>
      </c>
      <c r="AD201" s="44">
        <f>SBYLD1!AD201*VLOOKUP(SBYLD2!AD$4,'[1]INTERNAL PARAMETERS-1'!$B$5:$J$44,5,FALSE)*VLOOKUP(SBYLD2!AD$4,'[1]INTERNAL PARAMETERS-1'!$B$5:$J$44,7,FALSE)*SBYLD2!$F201 + SBYLD1!AD201*(1-VLOOKUP(SBYLD2!AD$4,'[1]INTERNAL PARAMETERS-1'!$B$5:$J$44,5,FALSE))*VLOOKUP(SBYLD2!AD$4,'[1]INTERNAL PARAMETERS-1'!$B$5:$J$44,9,FALSE)*SBYLD2!$F201</f>
        <v>0</v>
      </c>
      <c r="AE201" s="44">
        <f>SBYLD1!AE201*VLOOKUP(SBYLD2!AE$4,'[1]INTERNAL PARAMETERS-1'!$B$5:$J$44,5,FALSE)*VLOOKUP(SBYLD2!AE$4,'[1]INTERNAL PARAMETERS-1'!$B$5:$J$44,7,FALSE)*SBYLD2!$F201 + SBYLD1!AE201*(1-VLOOKUP(SBYLD2!AE$4,'[1]INTERNAL PARAMETERS-1'!$B$5:$J$44,5,FALSE))*VLOOKUP(SBYLD2!AE$4,'[1]INTERNAL PARAMETERS-1'!$B$5:$J$44,9,FALSE)*SBYLD2!$F201</f>
        <v>0</v>
      </c>
      <c r="AF201" s="44">
        <f>SBYLD1!AF201*VLOOKUP(SBYLD2!AF$4,'[1]INTERNAL PARAMETERS-1'!$B$5:$J$44,5,FALSE)*VLOOKUP(SBYLD2!AF$4,'[1]INTERNAL PARAMETERS-1'!$B$5:$J$44,7,FALSE)*SBYLD2!$F201 + SBYLD1!AF201*(1-VLOOKUP(SBYLD2!AF$4,'[1]INTERNAL PARAMETERS-1'!$B$5:$J$44,5,FALSE))*VLOOKUP(SBYLD2!AF$4,'[1]INTERNAL PARAMETERS-1'!$B$5:$J$44,9,FALSE)*SBYLD2!$F201</f>
        <v>0</v>
      </c>
      <c r="AG201" s="44">
        <f>SBYLD1!AG201*VLOOKUP(SBYLD2!AG$4,'[1]INTERNAL PARAMETERS-1'!$B$5:$J$44,5,FALSE)*VLOOKUP(SBYLD2!AG$4,'[1]INTERNAL PARAMETERS-1'!$B$5:$J$44,7,FALSE)*SBYLD2!$F201 + SBYLD1!AG201*(1-VLOOKUP(SBYLD2!AG$4,'[1]INTERNAL PARAMETERS-1'!$B$5:$J$44,5,FALSE))*VLOOKUP(SBYLD2!AG$4,'[1]INTERNAL PARAMETERS-1'!$B$5:$J$44,9,FALSE)*SBYLD2!$F201</f>
        <v>0</v>
      </c>
      <c r="AH201" s="44">
        <f>SBYLD1!AH201*VLOOKUP(SBYLD2!AH$4,'[1]INTERNAL PARAMETERS-1'!$B$5:$J$44,5,FALSE)*VLOOKUP(SBYLD2!AH$4,'[1]INTERNAL PARAMETERS-1'!$B$5:$J$44,7,FALSE)*SBYLD2!$F201 + SBYLD1!AH201*(1-VLOOKUP(SBYLD2!AH$4,'[1]INTERNAL PARAMETERS-1'!$B$5:$J$44,5,FALSE))*VLOOKUP(SBYLD2!AH$4,'[1]INTERNAL PARAMETERS-1'!$B$5:$J$44,9,FALSE)*SBYLD2!$F201</f>
        <v>0</v>
      </c>
      <c r="AI201" s="44">
        <f>SBYLD1!AI201*VLOOKUP(SBYLD2!AI$4,'[1]INTERNAL PARAMETERS-1'!$B$5:$J$44,5,FALSE)*VLOOKUP(SBYLD2!AI$4,'[1]INTERNAL PARAMETERS-1'!$B$5:$J$44,7,FALSE)*SBYLD2!$F201 + SBYLD1!AI201*(1-VLOOKUP(SBYLD2!AI$4,'[1]INTERNAL PARAMETERS-1'!$B$5:$J$44,5,FALSE))*VLOOKUP(SBYLD2!AI$4,'[1]INTERNAL PARAMETERS-1'!$B$5:$J$44,9,FALSE)*SBYLD2!$F201</f>
        <v>0</v>
      </c>
      <c r="AJ201" s="44">
        <f>SBYLD1!AJ201*VLOOKUP(SBYLD2!AJ$4,'[1]INTERNAL PARAMETERS-1'!$B$5:$J$44,5,FALSE)*VLOOKUP(SBYLD2!AJ$4,'[1]INTERNAL PARAMETERS-1'!$B$5:$J$44,7,FALSE)*SBYLD2!$F201 + SBYLD1!AJ201*(1-VLOOKUP(SBYLD2!AJ$4,'[1]INTERNAL PARAMETERS-1'!$B$5:$J$44,5,FALSE))*VLOOKUP(SBYLD2!AJ$4,'[1]INTERNAL PARAMETERS-1'!$B$5:$J$44,9,FALSE)*SBYLD2!$F201</f>
        <v>0</v>
      </c>
      <c r="AK201" s="44">
        <f>SBYLD1!AK201*VLOOKUP(SBYLD2!AK$4,'[1]INTERNAL PARAMETERS-1'!$B$5:$J$44,5,FALSE)*VLOOKUP(SBYLD2!AK$4,'[1]INTERNAL PARAMETERS-1'!$B$5:$J$44,7,FALSE)*SBYLD2!$F201 + SBYLD1!AK201*(1-VLOOKUP(SBYLD2!AK$4,'[1]INTERNAL PARAMETERS-1'!$B$5:$J$44,5,FALSE))*VLOOKUP(SBYLD2!AK$4,'[1]INTERNAL PARAMETERS-1'!$B$5:$J$44,9,FALSE)*SBYLD2!$F201</f>
        <v>0</v>
      </c>
      <c r="AL201" s="44">
        <f>SBYLD1!AL201*VLOOKUP(SBYLD2!AL$4,'[1]INTERNAL PARAMETERS-1'!$B$5:$J$44,5,FALSE)*VLOOKUP(SBYLD2!AL$4,'[1]INTERNAL PARAMETERS-1'!$B$5:$J$44,7,FALSE)*SBYLD2!$F201 + SBYLD1!AL201*(1-VLOOKUP(SBYLD2!AL$4,'[1]INTERNAL PARAMETERS-1'!$B$5:$J$44,5,FALSE))*VLOOKUP(SBYLD2!AL$4,'[1]INTERNAL PARAMETERS-1'!$B$5:$J$44,9,FALSE)*SBYLD2!$F201</f>
        <v>0</v>
      </c>
      <c r="AM201" s="44">
        <f>SBYLD1!AM201*VLOOKUP(SBYLD2!AM$4,'[1]INTERNAL PARAMETERS-1'!$B$5:$J$44,5,FALSE)*VLOOKUP(SBYLD2!AM$4,'[1]INTERNAL PARAMETERS-1'!$B$5:$J$44,7,FALSE)*SBYLD2!$F201 + SBYLD1!AM201*(1-VLOOKUP(SBYLD2!AM$4,'[1]INTERNAL PARAMETERS-1'!$B$5:$J$44,5,FALSE))*VLOOKUP(SBYLD2!AM$4,'[1]INTERNAL PARAMETERS-1'!$B$5:$J$44,9,FALSE)*SBYLD2!$F201</f>
        <v>0</v>
      </c>
      <c r="AN201" s="44">
        <f>SBYLD1!AN201*VLOOKUP(SBYLD2!AN$4,'[1]INTERNAL PARAMETERS-1'!$B$5:$J$44,5,FALSE)*VLOOKUP(SBYLD2!AN$4,'[1]INTERNAL PARAMETERS-1'!$B$5:$J$44,7,FALSE)*SBYLD2!$F201 + SBYLD1!AN201*(1-VLOOKUP(SBYLD2!AN$4,'[1]INTERNAL PARAMETERS-1'!$B$5:$J$44,5,FALSE))*VLOOKUP(SBYLD2!AN$4,'[1]INTERNAL PARAMETERS-1'!$B$5:$J$44,9,FALSE)*SBYLD2!$F201</f>
        <v>0</v>
      </c>
      <c r="AO201" s="44">
        <f>SBYLD1!AO201*VLOOKUP(SBYLD2!AO$4,'[1]INTERNAL PARAMETERS-1'!$B$5:$J$44,5,FALSE)*VLOOKUP(SBYLD2!AO$4,'[1]INTERNAL PARAMETERS-1'!$B$5:$J$44,7,FALSE)*SBYLD2!$F201 + SBYLD1!AO201*(1-VLOOKUP(SBYLD2!AO$4,'[1]INTERNAL PARAMETERS-1'!$B$5:$J$44,5,FALSE))*VLOOKUP(SBYLD2!AO$4,'[1]INTERNAL PARAMETERS-1'!$B$5:$J$44,9,FALSE)*SBYLD2!$F201</f>
        <v>0</v>
      </c>
      <c r="AP201" s="44">
        <f>SBYLD1!AP201*VLOOKUP(SBYLD2!AP$4,'[1]INTERNAL PARAMETERS-1'!$B$5:$J$44,5,FALSE)*VLOOKUP(SBYLD2!AP$4,'[1]INTERNAL PARAMETERS-1'!$B$5:$J$44,7,FALSE)*SBYLD2!$F201 + SBYLD1!AP201*(1-VLOOKUP(SBYLD2!AP$4,'[1]INTERNAL PARAMETERS-1'!$B$5:$J$44,5,FALSE))*VLOOKUP(SBYLD2!AP$4,'[1]INTERNAL PARAMETERS-1'!$B$5:$J$44,9,FALSE)*SBYLD2!$F201</f>
        <v>0</v>
      </c>
      <c r="AQ201" s="44">
        <f>SBYLD1!AQ201*VLOOKUP(SBYLD2!AQ$4,'[1]INTERNAL PARAMETERS-1'!$B$5:$J$44,5,FALSE)*VLOOKUP(SBYLD2!AQ$4,'[1]INTERNAL PARAMETERS-1'!$B$5:$J$44,7,FALSE)*SBYLD2!$F201 + SBYLD1!AQ201*(1-VLOOKUP(SBYLD2!AQ$4,'[1]INTERNAL PARAMETERS-1'!$B$5:$J$44,5,FALSE))*VLOOKUP(SBYLD2!AQ$4,'[1]INTERNAL PARAMETERS-1'!$B$5:$J$44,9,FALSE)*SBYLD2!$F201</f>
        <v>0</v>
      </c>
      <c r="AR201" s="44">
        <f>SBYLD1!AR201*VLOOKUP(SBYLD2!AR$4,'[1]INTERNAL PARAMETERS-1'!$B$5:$J$44,5,FALSE)*VLOOKUP(SBYLD2!AR$4,'[1]INTERNAL PARAMETERS-1'!$B$5:$J$44,7,FALSE)*SBYLD2!$F201 + SBYLD1!AR201*(1-VLOOKUP(SBYLD2!AR$4,'[1]INTERNAL PARAMETERS-1'!$B$5:$J$44,5,FALSE))*VLOOKUP(SBYLD2!AR$4,'[1]INTERNAL PARAMETERS-1'!$B$5:$J$44,9,FALSE)*SBYLD2!$F201</f>
        <v>0</v>
      </c>
      <c r="AS201" s="44">
        <f>SBYLD1!AS201*VLOOKUP(SBYLD2!AS$4,'[1]INTERNAL PARAMETERS-1'!$B$5:$J$44,5,FALSE)*VLOOKUP(SBYLD2!AS$4,'[1]INTERNAL PARAMETERS-1'!$B$5:$J$44,7,FALSE)*SBYLD2!$F201 + SBYLD1!AS201*(1-VLOOKUP(SBYLD2!AS$4,'[1]INTERNAL PARAMETERS-1'!$B$5:$J$44,5,FALSE))*VLOOKUP(SBYLD2!AS$4,'[1]INTERNAL PARAMETERS-1'!$B$5:$J$44,9,FALSE)*SBYLD2!$F201</f>
        <v>0</v>
      </c>
      <c r="AT201" s="43">
        <f>SBYLD1!AT201*VLOOKUP(SBYLD2!AT$4,'[1]INTERNAL PARAMETERS-1'!$B$5:$J$44,5,FALSE)*VLOOKUP(SBYLD2!AT$4,'[1]INTERNAL PARAMETERS-1'!$B$5:$J$44,7,FALSE)*SBYLD2!$F201 + SBYLD1!AT201*(1-VLOOKUP(SBYLD2!AT$4,'[1]INTERNAL PARAMETERS-1'!$B$5:$J$44,5,FALSE))*VLOOKUP(SBYLD2!AT$4,'[1]INTERNAL PARAMETERS-1'!$B$5:$J$44,9,FALSE)*SBYLD2!$F201</f>
        <v>0</v>
      </c>
      <c r="AU201" s="45">
        <f>SBYLD1!AU201*VLOOKUP(SBYLD2!AU$4,'[1]INTERNAL PARAMETERS-1'!$B$5:$J$44,5,FALSE)*VLOOKUP(SBYLD2!AU$4,'[1]INTERNAL PARAMETERS-1'!$B$5:$J$44,6,FALSE)*VLOOKUP(SBYLD2!AU$4,'[1]INTERNAL PARAMETERS-1'!$B$5:$J$44,3,FALSE) + SBYLD1!AU201*(1-VLOOKUP(SBYLD2!AU$4,'[1]INTERNAL PARAMETERS-1'!$B$5:$J$44,5,FALSE))*VLOOKUP(SBYLD2!AU$4,'[1]INTERNAL PARAMETERS-1'!$B$5:$J$44,8,FALSE)*VLOOKUP(SBYLD2!AU$4,'[1]INTERNAL PARAMETERS-1'!$B$5:$J$44,3,FALSE)</f>
        <v>0</v>
      </c>
      <c r="AV201" s="44">
        <f>SBYLD1!AV201*VLOOKUP(SBYLD2!AV$4,'[1]INTERNAL PARAMETERS-1'!$B$5:$J$44,5,FALSE)*VLOOKUP(SBYLD2!AV$4,'[1]INTERNAL PARAMETERS-1'!$B$5:$J$44,6,FALSE)*VLOOKUP(SBYLD2!AV$4,'[1]INTERNAL PARAMETERS-1'!$B$5:$J$44,3,FALSE) + SBYLD1!AV201*(1-VLOOKUP(SBYLD2!AV$4,'[1]INTERNAL PARAMETERS-1'!$B$5:$J$44,5,FALSE))*VLOOKUP(SBYLD2!AV$4,'[1]INTERNAL PARAMETERS-1'!$B$5:$J$44,8,FALSE)*VLOOKUP(SBYLD2!AV$4,'[1]INTERNAL PARAMETERS-1'!$B$5:$J$44,3,FALSE)</f>
        <v>0</v>
      </c>
      <c r="AW201" s="44">
        <f>SBYLD1!AW201*VLOOKUP(SBYLD2!AW$4,'[1]INTERNAL PARAMETERS-1'!$B$5:$J$44,5,FALSE)*VLOOKUP(SBYLD2!AW$4,'[1]INTERNAL PARAMETERS-1'!$B$5:$J$44,6,FALSE)*VLOOKUP(SBYLD2!AW$4,'[1]INTERNAL PARAMETERS-1'!$B$5:$J$44,3,FALSE) + SBYLD1!AW201*(1-VLOOKUP(SBYLD2!AW$4,'[1]INTERNAL PARAMETERS-1'!$B$5:$J$44,5,FALSE))*VLOOKUP(SBYLD2!AW$4,'[1]INTERNAL PARAMETERS-1'!$B$5:$J$44,8,FALSE)*VLOOKUP(SBYLD2!AW$4,'[1]INTERNAL PARAMETERS-1'!$B$5:$J$44,3,FALSE)</f>
        <v>0</v>
      </c>
      <c r="AX201" s="44">
        <f>SBYLD1!AX201*VLOOKUP(SBYLD2!AX$4,'[1]INTERNAL PARAMETERS-1'!$B$5:$J$44,5,FALSE)*VLOOKUP(SBYLD2!AX$4,'[1]INTERNAL PARAMETERS-1'!$B$5:$J$44,6,FALSE)*VLOOKUP(SBYLD2!AX$4,'[1]INTERNAL PARAMETERS-1'!$B$5:$J$44,3,FALSE) + SBYLD1!AX201*(1-VLOOKUP(SBYLD2!AX$4,'[1]INTERNAL PARAMETERS-1'!$B$5:$J$44,5,FALSE))*VLOOKUP(SBYLD2!AX$4,'[1]INTERNAL PARAMETERS-1'!$B$5:$J$44,8,FALSE)*VLOOKUP(SBYLD2!AX$4,'[1]INTERNAL PARAMETERS-1'!$B$5:$J$44,3,FALSE)</f>
        <v>0</v>
      </c>
      <c r="AY201" s="44">
        <f>SBYLD1!AY201*VLOOKUP(SBYLD2!AY$4,'[1]INTERNAL PARAMETERS-1'!$B$5:$J$44,5,FALSE)*VLOOKUP(SBYLD2!AY$4,'[1]INTERNAL PARAMETERS-1'!$B$5:$J$44,6,FALSE)*VLOOKUP(SBYLD2!AY$4,'[1]INTERNAL PARAMETERS-1'!$B$5:$J$44,3,FALSE) + SBYLD1!AY201*(1-VLOOKUP(SBYLD2!AY$4,'[1]INTERNAL PARAMETERS-1'!$B$5:$J$44,5,FALSE))*VLOOKUP(SBYLD2!AY$4,'[1]INTERNAL PARAMETERS-1'!$B$5:$J$44,8,FALSE)*VLOOKUP(SBYLD2!AY$4,'[1]INTERNAL PARAMETERS-1'!$B$5:$J$44,3,FALSE)</f>
        <v>0</v>
      </c>
      <c r="AZ201" s="44">
        <f>SBYLD1!AZ201*VLOOKUP(SBYLD2!AZ$4,'[1]INTERNAL PARAMETERS-1'!$B$5:$J$44,5,FALSE)*VLOOKUP(SBYLD2!AZ$4,'[1]INTERNAL PARAMETERS-1'!$B$5:$J$44,6,FALSE)*VLOOKUP(SBYLD2!AZ$4,'[1]INTERNAL PARAMETERS-1'!$B$5:$J$44,3,FALSE) + SBYLD1!AZ201*(1-VLOOKUP(SBYLD2!AZ$4,'[1]INTERNAL PARAMETERS-1'!$B$5:$J$44,5,FALSE))*VLOOKUP(SBYLD2!AZ$4,'[1]INTERNAL PARAMETERS-1'!$B$5:$J$44,8,FALSE)*VLOOKUP(SBYLD2!AZ$4,'[1]INTERNAL PARAMETERS-1'!$B$5:$J$44,3,FALSE)</f>
        <v>0</v>
      </c>
      <c r="BA201" s="44">
        <f>SBYLD1!BA201*VLOOKUP(SBYLD2!BA$4,'[1]INTERNAL PARAMETERS-1'!$B$5:$J$44,5,FALSE)*VLOOKUP(SBYLD2!BA$4,'[1]INTERNAL PARAMETERS-1'!$B$5:$J$44,6,FALSE)*VLOOKUP(SBYLD2!BA$4,'[1]INTERNAL PARAMETERS-1'!$B$5:$J$44,3,FALSE) + SBYLD1!BA201*(1-VLOOKUP(SBYLD2!BA$4,'[1]INTERNAL PARAMETERS-1'!$B$5:$J$44,5,FALSE))*VLOOKUP(SBYLD2!BA$4,'[1]INTERNAL PARAMETERS-1'!$B$5:$J$44,8,FALSE)*VLOOKUP(SBYLD2!BA$4,'[1]INTERNAL PARAMETERS-1'!$B$5:$J$44,3,FALSE)</f>
        <v>0</v>
      </c>
      <c r="BB201" s="44">
        <f>SBYLD1!BB201*VLOOKUP(SBYLD2!BB$4,'[1]INTERNAL PARAMETERS-1'!$B$5:$J$44,5,FALSE)*VLOOKUP(SBYLD2!BB$4,'[1]INTERNAL PARAMETERS-1'!$B$5:$J$44,6,FALSE)*VLOOKUP(SBYLD2!BB$4,'[1]INTERNAL PARAMETERS-1'!$B$5:$J$44,3,FALSE) + SBYLD1!BB201*(1-VLOOKUP(SBYLD2!BB$4,'[1]INTERNAL PARAMETERS-1'!$B$5:$J$44,5,FALSE))*VLOOKUP(SBYLD2!BB$4,'[1]INTERNAL PARAMETERS-1'!$B$5:$J$44,8,FALSE)*VLOOKUP(SBYLD2!BB$4,'[1]INTERNAL PARAMETERS-1'!$B$5:$J$44,3,FALSE)</f>
        <v>0</v>
      </c>
      <c r="BC201" s="44">
        <f>SBYLD1!BC201*VLOOKUP(SBYLD2!BC$4,'[1]INTERNAL PARAMETERS-1'!$B$5:$J$44,5,FALSE)*VLOOKUP(SBYLD2!BC$4,'[1]INTERNAL PARAMETERS-1'!$B$5:$J$44,6,FALSE)*VLOOKUP(SBYLD2!BC$4,'[1]INTERNAL PARAMETERS-1'!$B$5:$J$44,3,FALSE) + SBYLD1!BC201*(1-VLOOKUP(SBYLD2!BC$4,'[1]INTERNAL PARAMETERS-1'!$B$5:$J$44,5,FALSE))*VLOOKUP(SBYLD2!BC$4,'[1]INTERNAL PARAMETERS-1'!$B$5:$J$44,8,FALSE)*VLOOKUP(SBYLD2!BC$4,'[1]INTERNAL PARAMETERS-1'!$B$5:$J$44,3,FALSE)</f>
        <v>0</v>
      </c>
      <c r="BD201" s="44">
        <f>SBYLD1!BD201*VLOOKUP(SBYLD2!BD$4,'[1]INTERNAL PARAMETERS-1'!$B$5:$J$44,5,FALSE)*VLOOKUP(SBYLD2!BD$4,'[1]INTERNAL PARAMETERS-1'!$B$5:$J$44,6,FALSE)*VLOOKUP(SBYLD2!BD$4,'[1]INTERNAL PARAMETERS-1'!$B$5:$J$44,3,FALSE) + SBYLD1!BD201*(1-VLOOKUP(SBYLD2!BD$4,'[1]INTERNAL PARAMETERS-1'!$B$5:$J$44,5,FALSE))*VLOOKUP(SBYLD2!BD$4,'[1]INTERNAL PARAMETERS-1'!$B$5:$J$44,8,FALSE)*VLOOKUP(SBYLD2!BD$4,'[1]INTERNAL PARAMETERS-1'!$B$5:$J$44,3,FALSE)</f>
        <v>0</v>
      </c>
      <c r="BE201" s="44">
        <f>SBYLD1!BE201*VLOOKUP(SBYLD2!BE$4,'[1]INTERNAL PARAMETERS-1'!$B$5:$J$44,5,FALSE)*VLOOKUP(SBYLD2!BE$4,'[1]INTERNAL PARAMETERS-1'!$B$5:$J$44,6,FALSE)*VLOOKUP(SBYLD2!BE$4,'[1]INTERNAL PARAMETERS-1'!$B$5:$J$44,3,FALSE) + SBYLD1!BE201*(1-VLOOKUP(SBYLD2!BE$4,'[1]INTERNAL PARAMETERS-1'!$B$5:$J$44,5,FALSE))*VLOOKUP(SBYLD2!BE$4,'[1]INTERNAL PARAMETERS-1'!$B$5:$J$44,8,FALSE)*VLOOKUP(SBYLD2!BE$4,'[1]INTERNAL PARAMETERS-1'!$B$5:$J$44,3,FALSE)</f>
        <v>0</v>
      </c>
      <c r="BF201" s="44">
        <f>SBYLD1!BF201*VLOOKUP(SBYLD2!BF$4,'[1]INTERNAL PARAMETERS-1'!$B$5:$J$44,5,FALSE)*VLOOKUP(SBYLD2!BF$4,'[1]INTERNAL PARAMETERS-1'!$B$5:$J$44,6,FALSE)*VLOOKUP(SBYLD2!BF$4,'[1]INTERNAL PARAMETERS-1'!$B$5:$J$44,3,FALSE) + SBYLD1!BF201*(1-VLOOKUP(SBYLD2!BF$4,'[1]INTERNAL PARAMETERS-1'!$B$5:$J$44,5,FALSE))*VLOOKUP(SBYLD2!BF$4,'[1]INTERNAL PARAMETERS-1'!$B$5:$J$44,8,FALSE)*VLOOKUP(SBYLD2!BF$4,'[1]INTERNAL PARAMETERS-1'!$B$5:$J$44,3,FALSE)</f>
        <v>0</v>
      </c>
      <c r="BG201" s="44">
        <f>SBYLD1!BG201*VLOOKUP(SBYLD2!BG$4,'[1]INTERNAL PARAMETERS-1'!$B$5:$J$44,5,FALSE)*VLOOKUP(SBYLD2!BG$4,'[1]INTERNAL PARAMETERS-1'!$B$5:$J$44,6,FALSE)*VLOOKUP(SBYLD2!BG$4,'[1]INTERNAL PARAMETERS-1'!$B$5:$J$44,3,FALSE) + SBYLD1!BG201*(1-VLOOKUP(SBYLD2!BG$4,'[1]INTERNAL PARAMETERS-1'!$B$5:$J$44,5,FALSE))*VLOOKUP(SBYLD2!BG$4,'[1]INTERNAL PARAMETERS-1'!$B$5:$J$44,8,FALSE)*VLOOKUP(SBYLD2!BG$4,'[1]INTERNAL PARAMETERS-1'!$B$5:$J$44,3,FALSE)</f>
        <v>0</v>
      </c>
      <c r="BH201" s="44">
        <f>SBYLD1!BH201*VLOOKUP(SBYLD2!BH$4,'[1]INTERNAL PARAMETERS-1'!$B$5:$J$44,5,FALSE)*VLOOKUP(SBYLD2!BH$4,'[1]INTERNAL PARAMETERS-1'!$B$5:$J$44,6,FALSE)*VLOOKUP(SBYLD2!BH$4,'[1]INTERNAL PARAMETERS-1'!$B$5:$J$44,3,FALSE) + SBYLD1!BH201*(1-VLOOKUP(SBYLD2!BH$4,'[1]INTERNAL PARAMETERS-1'!$B$5:$J$44,5,FALSE))*VLOOKUP(SBYLD2!BH$4,'[1]INTERNAL PARAMETERS-1'!$B$5:$J$44,8,FALSE)*VLOOKUP(SBYLD2!BH$4,'[1]INTERNAL PARAMETERS-1'!$B$5:$J$44,3,FALSE)</f>
        <v>0</v>
      </c>
      <c r="BI201" s="44">
        <f>SBYLD1!BI201*VLOOKUP(SBYLD2!BI$4,'[1]INTERNAL PARAMETERS-1'!$B$5:$J$44,5,FALSE)*VLOOKUP(SBYLD2!BI$4,'[1]INTERNAL PARAMETERS-1'!$B$5:$J$44,6,FALSE)*VLOOKUP(SBYLD2!BI$4,'[1]INTERNAL PARAMETERS-1'!$B$5:$J$44,3,FALSE) + SBYLD1!BI201*(1-VLOOKUP(SBYLD2!BI$4,'[1]INTERNAL PARAMETERS-1'!$B$5:$J$44,5,FALSE))*VLOOKUP(SBYLD2!BI$4,'[1]INTERNAL PARAMETERS-1'!$B$5:$J$44,8,FALSE)*VLOOKUP(SBYLD2!BI$4,'[1]INTERNAL PARAMETERS-1'!$B$5:$J$44,3,FALSE)</f>
        <v>0</v>
      </c>
      <c r="BJ201" s="44">
        <f>SBYLD1!BJ201*VLOOKUP(SBYLD2!BJ$4,'[1]INTERNAL PARAMETERS-1'!$B$5:$J$44,5,FALSE)*VLOOKUP(SBYLD2!BJ$4,'[1]INTERNAL PARAMETERS-1'!$B$5:$J$44,6,FALSE)*VLOOKUP(SBYLD2!BJ$4,'[1]INTERNAL PARAMETERS-1'!$B$5:$J$44,3,FALSE) + SBYLD1!BJ201*(1-VLOOKUP(SBYLD2!BJ$4,'[1]INTERNAL PARAMETERS-1'!$B$5:$J$44,5,FALSE))*VLOOKUP(SBYLD2!BJ$4,'[1]INTERNAL PARAMETERS-1'!$B$5:$J$44,8,FALSE)*VLOOKUP(SBYLD2!BJ$4,'[1]INTERNAL PARAMETERS-1'!$B$5:$J$44,3,FALSE)</f>
        <v>0</v>
      </c>
      <c r="BK201" s="44">
        <f>SBYLD1!BK201*VLOOKUP(SBYLD2!BK$4,'[1]INTERNAL PARAMETERS-1'!$B$5:$J$44,5,FALSE)*VLOOKUP(SBYLD2!BK$4,'[1]INTERNAL PARAMETERS-1'!$B$5:$J$44,6,FALSE)*VLOOKUP(SBYLD2!BK$4,'[1]INTERNAL PARAMETERS-1'!$B$5:$J$44,3,FALSE) + SBYLD1!BK201*(1-VLOOKUP(SBYLD2!BK$4,'[1]INTERNAL PARAMETERS-1'!$B$5:$J$44,5,FALSE))*VLOOKUP(SBYLD2!BK$4,'[1]INTERNAL PARAMETERS-1'!$B$5:$J$44,8,FALSE)*VLOOKUP(SBYLD2!BK$4,'[1]INTERNAL PARAMETERS-1'!$B$5:$J$44,3,FALSE)</f>
        <v>0</v>
      </c>
      <c r="BL201" s="44">
        <f>SBYLD1!BL201*VLOOKUP(SBYLD2!BL$4,'[1]INTERNAL PARAMETERS-1'!$B$5:$J$44,5,FALSE)*VLOOKUP(SBYLD2!BL$4,'[1]INTERNAL PARAMETERS-1'!$B$5:$J$44,6,FALSE)*VLOOKUP(SBYLD2!BL$4,'[1]INTERNAL PARAMETERS-1'!$B$5:$J$44,3,FALSE) + SBYLD1!BL201*(1-VLOOKUP(SBYLD2!BL$4,'[1]INTERNAL PARAMETERS-1'!$B$5:$J$44,5,FALSE))*VLOOKUP(SBYLD2!BL$4,'[1]INTERNAL PARAMETERS-1'!$B$5:$J$44,8,FALSE)*VLOOKUP(SBYLD2!BL$4,'[1]INTERNAL PARAMETERS-1'!$B$5:$J$44,3,FALSE)</f>
        <v>0</v>
      </c>
      <c r="BM201" s="44">
        <f>SBYLD1!BM201*VLOOKUP(SBYLD2!BM$4,'[1]INTERNAL PARAMETERS-1'!$B$5:$J$44,5,FALSE)*VLOOKUP(SBYLD2!BM$4,'[1]INTERNAL PARAMETERS-1'!$B$5:$J$44,6,FALSE)*VLOOKUP(SBYLD2!BM$4,'[1]INTERNAL PARAMETERS-1'!$B$5:$J$44,3,FALSE) + SBYLD1!BM201*(1-VLOOKUP(SBYLD2!BM$4,'[1]INTERNAL PARAMETERS-1'!$B$5:$J$44,5,FALSE))*VLOOKUP(SBYLD2!BM$4,'[1]INTERNAL PARAMETERS-1'!$B$5:$J$44,8,FALSE)*VLOOKUP(SBYLD2!BM$4,'[1]INTERNAL PARAMETERS-1'!$B$5:$J$44,3,FALSE)</f>
        <v>0</v>
      </c>
      <c r="BN201" s="44">
        <f>SBYLD1!BN201*VLOOKUP(SBYLD2!BN$4,'[1]INTERNAL PARAMETERS-1'!$B$5:$J$44,5,FALSE)*VLOOKUP(SBYLD2!BN$4,'[1]INTERNAL PARAMETERS-1'!$B$5:$J$44,6,FALSE)*VLOOKUP(SBYLD2!BN$4,'[1]INTERNAL PARAMETERS-1'!$B$5:$J$44,3,FALSE) + SBYLD1!BN201*(1-VLOOKUP(SBYLD2!BN$4,'[1]INTERNAL PARAMETERS-1'!$B$5:$J$44,5,FALSE))*VLOOKUP(SBYLD2!BN$4,'[1]INTERNAL PARAMETERS-1'!$B$5:$J$44,8,FALSE)*VLOOKUP(SBYLD2!BN$4,'[1]INTERNAL PARAMETERS-1'!$B$5:$J$44,3,FALSE)</f>
        <v>0</v>
      </c>
      <c r="BO201" s="44">
        <f>SBYLD1!BO201*VLOOKUP(SBYLD2!BO$4,'[1]INTERNAL PARAMETERS-1'!$B$5:$J$44,5,FALSE)*VLOOKUP(SBYLD2!BO$4,'[1]INTERNAL PARAMETERS-1'!$B$5:$J$44,6,FALSE)*VLOOKUP(SBYLD2!BO$4,'[1]INTERNAL PARAMETERS-1'!$B$5:$J$44,3,FALSE) + SBYLD1!BO201*(1-VLOOKUP(SBYLD2!BO$4,'[1]INTERNAL PARAMETERS-1'!$B$5:$J$44,5,FALSE))*VLOOKUP(SBYLD2!BO$4,'[1]INTERNAL PARAMETERS-1'!$B$5:$J$44,8,FALSE)*VLOOKUP(SBYLD2!BO$4,'[1]INTERNAL PARAMETERS-1'!$B$5:$J$44,3,FALSE)</f>
        <v>0</v>
      </c>
      <c r="BP201" s="44">
        <f>SBYLD1!BP201*VLOOKUP(SBYLD2!BP$4,'[1]INTERNAL PARAMETERS-1'!$B$5:$J$44,5,FALSE)*VLOOKUP(SBYLD2!BP$4,'[1]INTERNAL PARAMETERS-1'!$B$5:$J$44,6,FALSE)*VLOOKUP(SBYLD2!BP$4,'[1]INTERNAL PARAMETERS-1'!$B$5:$J$44,3,FALSE) + SBYLD1!BP201*(1-VLOOKUP(SBYLD2!BP$4,'[1]INTERNAL PARAMETERS-1'!$B$5:$J$44,5,FALSE))*VLOOKUP(SBYLD2!BP$4,'[1]INTERNAL PARAMETERS-1'!$B$5:$J$44,8,FALSE)*VLOOKUP(SBYLD2!BP$4,'[1]INTERNAL PARAMETERS-1'!$B$5:$J$44,3,FALSE)</f>
        <v>0</v>
      </c>
      <c r="BQ201" s="44">
        <f>SBYLD1!BQ201*VLOOKUP(SBYLD2!BQ$4,'[1]INTERNAL PARAMETERS-1'!$B$5:$J$44,5,FALSE)*VLOOKUP(SBYLD2!BQ$4,'[1]INTERNAL PARAMETERS-1'!$B$5:$J$44,6,FALSE)*VLOOKUP(SBYLD2!BQ$4,'[1]INTERNAL PARAMETERS-1'!$B$5:$J$44,3,FALSE) + SBYLD1!BQ201*(1-VLOOKUP(SBYLD2!BQ$4,'[1]INTERNAL PARAMETERS-1'!$B$5:$J$44,5,FALSE))*VLOOKUP(SBYLD2!BQ$4,'[1]INTERNAL PARAMETERS-1'!$B$5:$J$44,8,FALSE)*VLOOKUP(SBYLD2!BQ$4,'[1]INTERNAL PARAMETERS-1'!$B$5:$J$44,3,FALSE)</f>
        <v>0</v>
      </c>
      <c r="BR201" s="44">
        <f>SBYLD1!BR201*VLOOKUP(SBYLD2!BR$4,'[1]INTERNAL PARAMETERS-1'!$B$5:$J$44,5,FALSE)*VLOOKUP(SBYLD2!BR$4,'[1]INTERNAL PARAMETERS-1'!$B$5:$J$44,6,FALSE)*VLOOKUP(SBYLD2!BR$4,'[1]INTERNAL PARAMETERS-1'!$B$5:$J$44,3,FALSE) + SBYLD1!BR201*(1-VLOOKUP(SBYLD2!BR$4,'[1]INTERNAL PARAMETERS-1'!$B$5:$J$44,5,FALSE))*VLOOKUP(SBYLD2!BR$4,'[1]INTERNAL PARAMETERS-1'!$B$5:$J$44,8,FALSE)*VLOOKUP(SBYLD2!BR$4,'[1]INTERNAL PARAMETERS-1'!$B$5:$J$44,3,FALSE)</f>
        <v>0</v>
      </c>
      <c r="BS201" s="44">
        <f>SBYLD1!BS201*VLOOKUP(SBYLD2!BS$4,'[1]INTERNAL PARAMETERS-1'!$B$5:$J$44,5,FALSE)*VLOOKUP(SBYLD2!BS$4,'[1]INTERNAL PARAMETERS-1'!$B$5:$J$44,6,FALSE)*VLOOKUP(SBYLD2!BS$4,'[1]INTERNAL PARAMETERS-1'!$B$5:$J$44,3,FALSE) + SBYLD1!BS201*(1-VLOOKUP(SBYLD2!BS$4,'[1]INTERNAL PARAMETERS-1'!$B$5:$J$44,5,FALSE))*VLOOKUP(SBYLD2!BS$4,'[1]INTERNAL PARAMETERS-1'!$B$5:$J$44,8,FALSE)*VLOOKUP(SBYLD2!BS$4,'[1]INTERNAL PARAMETERS-1'!$B$5:$J$44,3,FALSE)</f>
        <v>0</v>
      </c>
      <c r="BT201" s="44">
        <f>SBYLD1!BT201*VLOOKUP(SBYLD2!BT$4,'[1]INTERNAL PARAMETERS-1'!$B$5:$J$44,5,FALSE)*VLOOKUP(SBYLD2!BT$4,'[1]INTERNAL PARAMETERS-1'!$B$5:$J$44,6,FALSE)*VLOOKUP(SBYLD2!BT$4,'[1]INTERNAL PARAMETERS-1'!$B$5:$J$44,3,FALSE) + SBYLD1!BT201*(1-VLOOKUP(SBYLD2!BT$4,'[1]INTERNAL PARAMETERS-1'!$B$5:$J$44,5,FALSE))*VLOOKUP(SBYLD2!BT$4,'[1]INTERNAL PARAMETERS-1'!$B$5:$J$44,8,FALSE)*VLOOKUP(SBYLD2!BT$4,'[1]INTERNAL PARAMETERS-1'!$B$5:$J$44,3,FALSE)</f>
        <v>0</v>
      </c>
      <c r="BU201" s="44">
        <f>SBYLD1!BU201*VLOOKUP(SBYLD2!BU$4,'[1]INTERNAL PARAMETERS-1'!$B$5:$J$44,5,FALSE)*VLOOKUP(SBYLD2!BU$4,'[1]INTERNAL PARAMETERS-1'!$B$5:$J$44,6,FALSE)*VLOOKUP(SBYLD2!BU$4,'[1]INTERNAL PARAMETERS-1'!$B$5:$J$44,3,FALSE) + SBYLD1!BU201*(1-VLOOKUP(SBYLD2!BU$4,'[1]INTERNAL PARAMETERS-1'!$B$5:$J$44,5,FALSE))*VLOOKUP(SBYLD2!BU$4,'[1]INTERNAL PARAMETERS-1'!$B$5:$J$44,8,FALSE)*VLOOKUP(SBYLD2!BU$4,'[1]INTERNAL PARAMETERS-1'!$B$5:$J$44,3,FALSE)</f>
        <v>0</v>
      </c>
      <c r="BV201" s="44">
        <f>SBYLD1!BV201*VLOOKUP(SBYLD2!BV$4,'[1]INTERNAL PARAMETERS-1'!$B$5:$J$44,5,FALSE)*VLOOKUP(SBYLD2!BV$4,'[1]INTERNAL PARAMETERS-1'!$B$5:$J$44,6,FALSE)*VLOOKUP(SBYLD2!BV$4,'[1]INTERNAL PARAMETERS-1'!$B$5:$J$44,3,FALSE) + SBYLD1!BV201*(1-VLOOKUP(SBYLD2!BV$4,'[1]INTERNAL PARAMETERS-1'!$B$5:$J$44,5,FALSE))*VLOOKUP(SBYLD2!BV$4,'[1]INTERNAL PARAMETERS-1'!$B$5:$J$44,8,FALSE)*VLOOKUP(SBYLD2!BV$4,'[1]INTERNAL PARAMETERS-1'!$B$5:$J$44,3,FALSE)</f>
        <v>0</v>
      </c>
      <c r="BW201" s="44">
        <f>SBYLD1!BW201*VLOOKUP(SBYLD2!BW$4,'[1]INTERNAL PARAMETERS-1'!$B$5:$J$44,5,FALSE)*VLOOKUP(SBYLD2!BW$4,'[1]INTERNAL PARAMETERS-1'!$B$5:$J$44,6,FALSE)*VLOOKUP(SBYLD2!BW$4,'[1]INTERNAL PARAMETERS-1'!$B$5:$J$44,3,FALSE) + SBYLD1!BW201*(1-VLOOKUP(SBYLD2!BW$4,'[1]INTERNAL PARAMETERS-1'!$B$5:$J$44,5,FALSE))*VLOOKUP(SBYLD2!BW$4,'[1]INTERNAL PARAMETERS-1'!$B$5:$J$44,8,FALSE)*VLOOKUP(SBYLD2!BW$4,'[1]INTERNAL PARAMETERS-1'!$B$5:$J$44,3,FALSE)</f>
        <v>0</v>
      </c>
      <c r="BX201" s="44">
        <f>SBYLD1!BX201*VLOOKUP(SBYLD2!BX$4,'[1]INTERNAL PARAMETERS-1'!$B$5:$J$44,5,FALSE)*VLOOKUP(SBYLD2!BX$4,'[1]INTERNAL PARAMETERS-1'!$B$5:$J$44,6,FALSE)*VLOOKUP(SBYLD2!BX$4,'[1]INTERNAL PARAMETERS-1'!$B$5:$J$44,3,FALSE) + SBYLD1!BX201*(1-VLOOKUP(SBYLD2!BX$4,'[1]INTERNAL PARAMETERS-1'!$B$5:$J$44,5,FALSE))*VLOOKUP(SBYLD2!BX$4,'[1]INTERNAL PARAMETERS-1'!$B$5:$J$44,8,FALSE)*VLOOKUP(SBYLD2!BX$4,'[1]INTERNAL PARAMETERS-1'!$B$5:$J$44,3,FALSE)</f>
        <v>0</v>
      </c>
      <c r="BY201" s="44">
        <f>SBYLD1!BY201*VLOOKUP(SBYLD2!BY$4,'[1]INTERNAL PARAMETERS-1'!$B$5:$J$44,5,FALSE)*VLOOKUP(SBYLD2!BY$4,'[1]INTERNAL PARAMETERS-1'!$B$5:$J$44,6,FALSE)*VLOOKUP(SBYLD2!BY$4,'[1]INTERNAL PARAMETERS-1'!$B$5:$J$44,3,FALSE) + SBYLD1!BY201*(1-VLOOKUP(SBYLD2!BY$4,'[1]INTERNAL PARAMETERS-1'!$B$5:$J$44,5,FALSE))*VLOOKUP(SBYLD2!BY$4,'[1]INTERNAL PARAMETERS-1'!$B$5:$J$44,8,FALSE)*VLOOKUP(SBYLD2!BY$4,'[1]INTERNAL PARAMETERS-1'!$B$5:$J$44,3,FALSE)</f>
        <v>0</v>
      </c>
      <c r="BZ201" s="44">
        <f>SBYLD1!BZ201*VLOOKUP(SBYLD2!BZ$4,'[1]INTERNAL PARAMETERS-1'!$B$5:$J$44,5,FALSE)*VLOOKUP(SBYLD2!BZ$4,'[1]INTERNAL PARAMETERS-1'!$B$5:$J$44,6,FALSE)*VLOOKUP(SBYLD2!BZ$4,'[1]INTERNAL PARAMETERS-1'!$B$5:$J$44,3,FALSE) + SBYLD1!BZ201*(1-VLOOKUP(SBYLD2!BZ$4,'[1]INTERNAL PARAMETERS-1'!$B$5:$J$44,5,FALSE))*VLOOKUP(SBYLD2!BZ$4,'[1]INTERNAL PARAMETERS-1'!$B$5:$J$44,8,FALSE)*VLOOKUP(SBYLD2!BZ$4,'[1]INTERNAL PARAMETERS-1'!$B$5:$J$44,3,FALSE)</f>
        <v>0</v>
      </c>
      <c r="CA201" s="44">
        <f>SBYLD1!CA201*VLOOKUP(SBYLD2!CA$4,'[1]INTERNAL PARAMETERS-1'!$B$5:$J$44,5,FALSE)*VLOOKUP(SBYLD2!CA$4,'[1]INTERNAL PARAMETERS-1'!$B$5:$J$44,6,FALSE)*VLOOKUP(SBYLD2!CA$4,'[1]INTERNAL PARAMETERS-1'!$B$5:$J$44,3,FALSE) + SBYLD1!CA201*(1-VLOOKUP(SBYLD2!CA$4,'[1]INTERNAL PARAMETERS-1'!$B$5:$J$44,5,FALSE))*VLOOKUP(SBYLD2!CA$4,'[1]INTERNAL PARAMETERS-1'!$B$5:$J$44,8,FALSE)*VLOOKUP(SBYLD2!CA$4,'[1]INTERNAL PARAMETERS-1'!$B$5:$J$44,3,FALSE)</f>
        <v>0</v>
      </c>
      <c r="CB201" s="44">
        <f>SBYLD1!CB201*VLOOKUP(SBYLD2!CB$4,'[1]INTERNAL PARAMETERS-1'!$B$5:$J$44,5,FALSE)*VLOOKUP(SBYLD2!CB$4,'[1]INTERNAL PARAMETERS-1'!$B$5:$J$44,6,FALSE)*VLOOKUP(SBYLD2!CB$4,'[1]INTERNAL PARAMETERS-1'!$B$5:$J$44,3,FALSE) + SBYLD1!CB201*(1-VLOOKUP(SBYLD2!CB$4,'[1]INTERNAL PARAMETERS-1'!$B$5:$J$44,5,FALSE))*VLOOKUP(SBYLD2!CB$4,'[1]INTERNAL PARAMETERS-1'!$B$5:$J$44,8,FALSE)*VLOOKUP(SBYLD2!CB$4,'[1]INTERNAL PARAMETERS-1'!$B$5:$J$44,3,FALSE)</f>
        <v>0</v>
      </c>
      <c r="CC201" s="44">
        <f>SBYLD1!CC201*VLOOKUP(SBYLD2!CC$4,'[1]INTERNAL PARAMETERS-1'!$B$5:$J$44,5,FALSE)*VLOOKUP(SBYLD2!CC$4,'[1]INTERNAL PARAMETERS-1'!$B$5:$J$44,6,FALSE)*VLOOKUP(SBYLD2!CC$4,'[1]INTERNAL PARAMETERS-1'!$B$5:$J$44,3,FALSE) + SBYLD1!CC201*(1-VLOOKUP(SBYLD2!CC$4,'[1]INTERNAL PARAMETERS-1'!$B$5:$J$44,5,FALSE))*VLOOKUP(SBYLD2!CC$4,'[1]INTERNAL PARAMETERS-1'!$B$5:$J$44,8,FALSE)*VLOOKUP(SBYLD2!CC$4,'[1]INTERNAL PARAMETERS-1'!$B$5:$J$44,3,FALSE)</f>
        <v>0</v>
      </c>
      <c r="CD201" s="44">
        <f>SBYLD1!CD201*VLOOKUP(SBYLD2!CD$4,'[1]INTERNAL PARAMETERS-1'!$B$5:$J$44,5,FALSE)*VLOOKUP(SBYLD2!CD$4,'[1]INTERNAL PARAMETERS-1'!$B$5:$J$44,6,FALSE)*VLOOKUP(SBYLD2!CD$4,'[1]INTERNAL PARAMETERS-1'!$B$5:$J$44,3,FALSE) + SBYLD1!CD201*(1-VLOOKUP(SBYLD2!CD$4,'[1]INTERNAL PARAMETERS-1'!$B$5:$J$44,5,FALSE))*VLOOKUP(SBYLD2!CD$4,'[1]INTERNAL PARAMETERS-1'!$B$5:$J$44,8,FALSE)*VLOOKUP(SBYLD2!CD$4,'[1]INTERNAL PARAMETERS-1'!$B$5:$J$44,3,FALSE)</f>
        <v>0</v>
      </c>
      <c r="CE201" s="44">
        <f>SBYLD1!CE201*VLOOKUP(SBYLD2!CE$4,'[1]INTERNAL PARAMETERS-1'!$B$5:$J$44,5,FALSE)*VLOOKUP(SBYLD2!CE$4,'[1]INTERNAL PARAMETERS-1'!$B$5:$J$44,6,FALSE)*VLOOKUP(SBYLD2!CE$4,'[1]INTERNAL PARAMETERS-1'!$B$5:$J$44,3,FALSE) + SBYLD1!CE201*(1-VLOOKUP(SBYLD2!CE$4,'[1]INTERNAL PARAMETERS-1'!$B$5:$J$44,5,FALSE))*VLOOKUP(SBYLD2!CE$4,'[1]INTERNAL PARAMETERS-1'!$B$5:$J$44,8,FALSE)*VLOOKUP(SBYLD2!CE$4,'[1]INTERNAL PARAMETERS-1'!$B$5:$J$44,3,FALSE)</f>
        <v>0</v>
      </c>
      <c r="CF201" s="44">
        <f>SBYLD1!CF201*VLOOKUP(SBYLD2!CF$4,'[1]INTERNAL PARAMETERS-1'!$B$5:$J$44,5,FALSE)*VLOOKUP(SBYLD2!CF$4,'[1]INTERNAL PARAMETERS-1'!$B$5:$J$44,6,FALSE)*VLOOKUP(SBYLD2!CF$4,'[1]INTERNAL PARAMETERS-1'!$B$5:$J$44,3,FALSE) + SBYLD1!CF201*(1-VLOOKUP(SBYLD2!CF$4,'[1]INTERNAL PARAMETERS-1'!$B$5:$J$44,5,FALSE))*VLOOKUP(SBYLD2!CF$4,'[1]INTERNAL PARAMETERS-1'!$B$5:$J$44,8,FALSE)*VLOOKUP(SBYLD2!CF$4,'[1]INTERNAL PARAMETERS-1'!$B$5:$J$44,3,FALSE)</f>
        <v>0</v>
      </c>
      <c r="CG201" s="44">
        <f>SBYLD1!CG201*VLOOKUP(SBYLD2!CG$4,'[1]INTERNAL PARAMETERS-1'!$B$5:$J$44,5,FALSE)*VLOOKUP(SBYLD2!CG$4,'[1]INTERNAL PARAMETERS-1'!$B$5:$J$44,6,FALSE)*VLOOKUP(SBYLD2!CG$4,'[1]INTERNAL PARAMETERS-1'!$B$5:$J$44,3,FALSE) + SBYLD1!CG201*(1-VLOOKUP(SBYLD2!CG$4,'[1]INTERNAL PARAMETERS-1'!$B$5:$J$44,5,FALSE))*VLOOKUP(SBYLD2!CG$4,'[1]INTERNAL PARAMETERS-1'!$B$5:$J$44,8,FALSE)*VLOOKUP(SBYLD2!CG$4,'[1]INTERNAL PARAMETERS-1'!$B$5:$J$44,3,FALSE)</f>
        <v>0</v>
      </c>
      <c r="CH201" s="43">
        <f>SBYLD1!CH201*VLOOKUP(SBYLD2!CH$4,'[1]INTERNAL PARAMETERS-1'!$B$5:$J$44,5,FALSE)*VLOOKUP(SBYLD2!CH$4,'[1]INTERNAL PARAMETERS-1'!$B$5:$J$44,6,FALSE)*VLOOKUP(SBYLD2!CH$4,'[1]INTERNAL PARAMETERS-1'!$B$5:$J$44,3,FALSE) + SBYLD1!CH201*(1-VLOOKUP(SBYLD2!CH$4,'[1]INTERNAL PARAMETERS-1'!$B$5:$J$44,5,FALSE))*VLOOKUP(SBYLD2!CH$4,'[1]INTERNAL PARAMETERS-1'!$B$5:$J$44,8,FALSE)*VLOOKUP(SBYLD2!CH$4,'[1]INTERNAL PARAMETERS-1'!$B$5:$J$44,3,FALSE)</f>
        <v>0</v>
      </c>
      <c r="CJ201" s="45">
        <f t="shared" si="6"/>
        <v>0</v>
      </c>
      <c r="CK201" s="43">
        <f t="shared" si="7"/>
        <v>0</v>
      </c>
    </row>
    <row r="202" spans="2:89">
      <c r="B202" s="58" t="s">
        <v>7</v>
      </c>
      <c r="C202" s="57" t="s">
        <v>59</v>
      </c>
      <c r="D202" s="57" t="s">
        <v>40</v>
      </c>
      <c r="E202" s="128">
        <f>SB!S202</f>
        <v>0</v>
      </c>
      <c r="F202" s="59">
        <f>'[1]INTERNAL PARAMETERS-1'!M22</f>
        <v>5.05</v>
      </c>
      <c r="G202" s="45">
        <f>SBYLD1!G202*VLOOKUP(SBYLD2!G$4,'[1]INTERNAL PARAMETERS-1'!$B$5:$J$44,5,FALSE)*VLOOKUP(SBYLD2!G$4,'[1]INTERNAL PARAMETERS-1'!$B$5:$J$44,7,FALSE)*SBYLD2!$F202 + SBYLD1!G202*(1-VLOOKUP(SBYLD2!G$4,'[1]INTERNAL PARAMETERS-1'!$B$5:$J$44,5,FALSE))*VLOOKUP(SBYLD2!G$4,'[1]INTERNAL PARAMETERS-1'!$B$5:$J$44,9,FALSE)*SBYLD2!$F202</f>
        <v>0</v>
      </c>
      <c r="H202" s="44">
        <f>SBYLD1!H202*VLOOKUP(SBYLD2!H$4,'[1]INTERNAL PARAMETERS-1'!$B$5:$J$44,5,FALSE)*VLOOKUP(SBYLD2!H$4,'[1]INTERNAL PARAMETERS-1'!$B$5:$J$44,7,FALSE)*SBYLD2!$F202 + SBYLD1!H202*(1-VLOOKUP(SBYLD2!H$4,'[1]INTERNAL PARAMETERS-1'!$B$5:$J$44,5,FALSE))*VLOOKUP(SBYLD2!H$4,'[1]INTERNAL PARAMETERS-1'!$B$5:$J$44,9,FALSE)*SBYLD2!$F202</f>
        <v>0</v>
      </c>
      <c r="I202" s="44">
        <f>SBYLD1!I202*VLOOKUP(SBYLD2!I$4,'[1]INTERNAL PARAMETERS-1'!$B$5:$J$44,5,FALSE)*VLOOKUP(SBYLD2!I$4,'[1]INTERNAL PARAMETERS-1'!$B$5:$J$44,7,FALSE)*SBYLD2!$F202 + SBYLD1!I202*(1-VLOOKUP(SBYLD2!I$4,'[1]INTERNAL PARAMETERS-1'!$B$5:$J$44,5,FALSE))*VLOOKUP(SBYLD2!I$4,'[1]INTERNAL PARAMETERS-1'!$B$5:$J$44,9,FALSE)*SBYLD2!$F202</f>
        <v>0</v>
      </c>
      <c r="J202" s="44">
        <f>SBYLD1!J202*VLOOKUP(SBYLD2!J$4,'[1]INTERNAL PARAMETERS-1'!$B$5:$J$44,5,FALSE)*VLOOKUP(SBYLD2!J$4,'[1]INTERNAL PARAMETERS-1'!$B$5:$J$44,7,FALSE)*SBYLD2!$F202 + SBYLD1!J202*(1-VLOOKUP(SBYLD2!J$4,'[1]INTERNAL PARAMETERS-1'!$B$5:$J$44,5,FALSE))*VLOOKUP(SBYLD2!J$4,'[1]INTERNAL PARAMETERS-1'!$B$5:$J$44,9,FALSE)*SBYLD2!$F202</f>
        <v>0</v>
      </c>
      <c r="K202" s="44">
        <f>SBYLD1!K202*VLOOKUP(SBYLD2!K$4,'[1]INTERNAL PARAMETERS-1'!$B$5:$J$44,5,FALSE)*VLOOKUP(SBYLD2!K$4,'[1]INTERNAL PARAMETERS-1'!$B$5:$J$44,7,FALSE)*SBYLD2!$F202 + SBYLD1!K202*(1-VLOOKUP(SBYLD2!K$4,'[1]INTERNAL PARAMETERS-1'!$B$5:$J$44,5,FALSE))*VLOOKUP(SBYLD2!K$4,'[1]INTERNAL PARAMETERS-1'!$B$5:$J$44,9,FALSE)*SBYLD2!$F202</f>
        <v>0</v>
      </c>
      <c r="L202" s="44">
        <f>SBYLD1!L202*VLOOKUP(SBYLD2!L$4,'[1]INTERNAL PARAMETERS-1'!$B$5:$J$44,5,FALSE)*VLOOKUP(SBYLD2!L$4,'[1]INTERNAL PARAMETERS-1'!$B$5:$J$44,7,FALSE)*SBYLD2!$F202 + SBYLD1!L202*(1-VLOOKUP(SBYLD2!L$4,'[1]INTERNAL PARAMETERS-1'!$B$5:$J$44,5,FALSE))*VLOOKUP(SBYLD2!L$4,'[1]INTERNAL PARAMETERS-1'!$B$5:$J$44,9,FALSE)*SBYLD2!$F202</f>
        <v>0</v>
      </c>
      <c r="M202" s="44">
        <f>SBYLD1!M202*VLOOKUP(SBYLD2!M$4,'[1]INTERNAL PARAMETERS-1'!$B$5:$J$44,5,FALSE)*VLOOKUP(SBYLD2!M$4,'[1]INTERNAL PARAMETERS-1'!$B$5:$J$44,7,FALSE)*SBYLD2!$F202 + SBYLD1!M202*(1-VLOOKUP(SBYLD2!M$4,'[1]INTERNAL PARAMETERS-1'!$B$5:$J$44,5,FALSE))*VLOOKUP(SBYLD2!M$4,'[1]INTERNAL PARAMETERS-1'!$B$5:$J$44,9,FALSE)*SBYLD2!$F202</f>
        <v>0</v>
      </c>
      <c r="N202" s="44">
        <f>SBYLD1!N202*VLOOKUP(SBYLD2!N$4,'[1]INTERNAL PARAMETERS-1'!$B$5:$J$44,5,FALSE)*VLOOKUP(SBYLD2!N$4,'[1]INTERNAL PARAMETERS-1'!$B$5:$J$44,7,FALSE)*SBYLD2!$F202 + SBYLD1!N202*(1-VLOOKUP(SBYLD2!N$4,'[1]INTERNAL PARAMETERS-1'!$B$5:$J$44,5,FALSE))*VLOOKUP(SBYLD2!N$4,'[1]INTERNAL PARAMETERS-1'!$B$5:$J$44,9,FALSE)*SBYLD2!$F202</f>
        <v>0</v>
      </c>
      <c r="O202" s="44">
        <f>SBYLD1!O202*VLOOKUP(SBYLD2!O$4,'[1]INTERNAL PARAMETERS-1'!$B$5:$J$44,5,FALSE)*VLOOKUP(SBYLD2!O$4,'[1]INTERNAL PARAMETERS-1'!$B$5:$J$44,7,FALSE)*SBYLD2!$F202 + SBYLD1!O202*(1-VLOOKUP(SBYLD2!O$4,'[1]INTERNAL PARAMETERS-1'!$B$5:$J$44,5,FALSE))*VLOOKUP(SBYLD2!O$4,'[1]INTERNAL PARAMETERS-1'!$B$5:$J$44,9,FALSE)*SBYLD2!$F202</f>
        <v>0</v>
      </c>
      <c r="P202" s="44">
        <f>SBYLD1!P202*VLOOKUP(SBYLD2!P$4,'[1]INTERNAL PARAMETERS-1'!$B$5:$J$44,5,FALSE)*VLOOKUP(SBYLD2!P$4,'[1]INTERNAL PARAMETERS-1'!$B$5:$J$44,7,FALSE)*SBYLD2!$F202 + SBYLD1!P202*(1-VLOOKUP(SBYLD2!P$4,'[1]INTERNAL PARAMETERS-1'!$B$5:$J$44,5,FALSE))*VLOOKUP(SBYLD2!P$4,'[1]INTERNAL PARAMETERS-1'!$B$5:$J$44,9,FALSE)*SBYLD2!$F202</f>
        <v>0</v>
      </c>
      <c r="Q202" s="44">
        <f>SBYLD1!Q202*VLOOKUP(SBYLD2!Q$4,'[1]INTERNAL PARAMETERS-1'!$B$5:$J$44,5,FALSE)*VLOOKUP(SBYLD2!Q$4,'[1]INTERNAL PARAMETERS-1'!$B$5:$J$44,7,FALSE)*SBYLD2!$F202 + SBYLD1!Q202*(1-VLOOKUP(SBYLD2!Q$4,'[1]INTERNAL PARAMETERS-1'!$B$5:$J$44,5,FALSE))*VLOOKUP(SBYLD2!Q$4,'[1]INTERNAL PARAMETERS-1'!$B$5:$J$44,9,FALSE)*SBYLD2!$F202</f>
        <v>0</v>
      </c>
      <c r="R202" s="44">
        <f>SBYLD1!R202*VLOOKUP(SBYLD2!R$4,'[1]INTERNAL PARAMETERS-1'!$B$5:$J$44,5,FALSE)*VLOOKUP(SBYLD2!R$4,'[1]INTERNAL PARAMETERS-1'!$B$5:$J$44,7,FALSE)*SBYLD2!$F202 + SBYLD1!R202*(1-VLOOKUP(SBYLD2!R$4,'[1]INTERNAL PARAMETERS-1'!$B$5:$J$44,5,FALSE))*VLOOKUP(SBYLD2!R$4,'[1]INTERNAL PARAMETERS-1'!$B$5:$J$44,9,FALSE)*SBYLD2!$F202</f>
        <v>0</v>
      </c>
      <c r="S202" s="44">
        <f>SBYLD1!S202*VLOOKUP(SBYLD2!S$4,'[1]INTERNAL PARAMETERS-1'!$B$5:$J$44,5,FALSE)*VLOOKUP(SBYLD2!S$4,'[1]INTERNAL PARAMETERS-1'!$B$5:$J$44,7,FALSE)*SBYLD2!$F202 + SBYLD1!S202*(1-VLOOKUP(SBYLD2!S$4,'[1]INTERNAL PARAMETERS-1'!$B$5:$J$44,5,FALSE))*VLOOKUP(SBYLD2!S$4,'[1]INTERNAL PARAMETERS-1'!$B$5:$J$44,9,FALSE)*SBYLD2!$F202</f>
        <v>0</v>
      </c>
      <c r="T202" s="44">
        <f>SBYLD1!T202*VLOOKUP(SBYLD2!T$4,'[1]INTERNAL PARAMETERS-1'!$B$5:$J$44,5,FALSE)*VLOOKUP(SBYLD2!T$4,'[1]INTERNAL PARAMETERS-1'!$B$5:$J$44,7,FALSE)*SBYLD2!$F202 + SBYLD1!T202*(1-VLOOKUP(SBYLD2!T$4,'[1]INTERNAL PARAMETERS-1'!$B$5:$J$44,5,FALSE))*VLOOKUP(SBYLD2!T$4,'[1]INTERNAL PARAMETERS-1'!$B$5:$J$44,9,FALSE)*SBYLD2!$F202</f>
        <v>0</v>
      </c>
      <c r="U202" s="44">
        <f>SBYLD1!U202*VLOOKUP(SBYLD2!U$4,'[1]INTERNAL PARAMETERS-1'!$B$5:$J$44,5,FALSE)*VLOOKUP(SBYLD2!U$4,'[1]INTERNAL PARAMETERS-1'!$B$5:$J$44,7,FALSE)*SBYLD2!$F202 + SBYLD1!U202*(1-VLOOKUP(SBYLD2!U$4,'[1]INTERNAL PARAMETERS-1'!$B$5:$J$44,5,FALSE))*VLOOKUP(SBYLD2!U$4,'[1]INTERNAL PARAMETERS-1'!$B$5:$J$44,9,FALSE)*SBYLD2!$F202</f>
        <v>0</v>
      </c>
      <c r="V202" s="44">
        <f>SBYLD1!V202*VLOOKUP(SBYLD2!V$4,'[1]INTERNAL PARAMETERS-1'!$B$5:$J$44,5,FALSE)*VLOOKUP(SBYLD2!V$4,'[1]INTERNAL PARAMETERS-1'!$B$5:$J$44,7,FALSE)*SBYLD2!$F202 + SBYLD1!V202*(1-VLOOKUP(SBYLD2!V$4,'[1]INTERNAL PARAMETERS-1'!$B$5:$J$44,5,FALSE))*VLOOKUP(SBYLD2!V$4,'[1]INTERNAL PARAMETERS-1'!$B$5:$J$44,9,FALSE)*SBYLD2!$F202</f>
        <v>0</v>
      </c>
      <c r="W202" s="44">
        <f>SBYLD1!W202*VLOOKUP(SBYLD2!W$4,'[1]INTERNAL PARAMETERS-1'!$B$5:$J$44,5,FALSE)*VLOOKUP(SBYLD2!W$4,'[1]INTERNAL PARAMETERS-1'!$B$5:$J$44,7,FALSE)*SBYLD2!$F202 + SBYLD1!W202*(1-VLOOKUP(SBYLD2!W$4,'[1]INTERNAL PARAMETERS-1'!$B$5:$J$44,5,FALSE))*VLOOKUP(SBYLD2!W$4,'[1]INTERNAL PARAMETERS-1'!$B$5:$J$44,9,FALSE)*SBYLD2!$F202</f>
        <v>0</v>
      </c>
      <c r="X202" s="44">
        <f>SBYLD1!X202*VLOOKUP(SBYLD2!X$4,'[1]INTERNAL PARAMETERS-1'!$B$5:$J$44,5,FALSE)*VLOOKUP(SBYLD2!X$4,'[1]INTERNAL PARAMETERS-1'!$B$5:$J$44,7,FALSE)*SBYLD2!$F202 + SBYLD1!X202*(1-VLOOKUP(SBYLD2!X$4,'[1]INTERNAL PARAMETERS-1'!$B$5:$J$44,5,FALSE))*VLOOKUP(SBYLD2!X$4,'[1]INTERNAL PARAMETERS-1'!$B$5:$J$44,9,FALSE)*SBYLD2!$F202</f>
        <v>0</v>
      </c>
      <c r="Y202" s="44">
        <f>SBYLD1!Y202*VLOOKUP(SBYLD2!Y$4,'[1]INTERNAL PARAMETERS-1'!$B$5:$J$44,5,FALSE)*VLOOKUP(SBYLD2!Y$4,'[1]INTERNAL PARAMETERS-1'!$B$5:$J$44,7,FALSE)*SBYLD2!$F202 + SBYLD1!Y202*(1-VLOOKUP(SBYLD2!Y$4,'[1]INTERNAL PARAMETERS-1'!$B$5:$J$44,5,FALSE))*VLOOKUP(SBYLD2!Y$4,'[1]INTERNAL PARAMETERS-1'!$B$5:$J$44,9,FALSE)*SBYLD2!$F202</f>
        <v>0</v>
      </c>
      <c r="Z202" s="44">
        <f>SBYLD1!Z202*VLOOKUP(SBYLD2!Z$4,'[1]INTERNAL PARAMETERS-1'!$B$5:$J$44,5,FALSE)*VLOOKUP(SBYLD2!Z$4,'[1]INTERNAL PARAMETERS-1'!$B$5:$J$44,7,FALSE)*SBYLD2!$F202 + SBYLD1!Z202*(1-VLOOKUP(SBYLD2!Z$4,'[1]INTERNAL PARAMETERS-1'!$B$5:$J$44,5,FALSE))*VLOOKUP(SBYLD2!Z$4,'[1]INTERNAL PARAMETERS-1'!$B$5:$J$44,9,FALSE)*SBYLD2!$F202</f>
        <v>0</v>
      </c>
      <c r="AA202" s="44">
        <f>SBYLD1!AA202*VLOOKUP(SBYLD2!AA$4,'[1]INTERNAL PARAMETERS-1'!$B$5:$J$44,5,FALSE)*VLOOKUP(SBYLD2!AA$4,'[1]INTERNAL PARAMETERS-1'!$B$5:$J$44,7,FALSE)*SBYLD2!$F202 + SBYLD1!AA202*(1-VLOOKUP(SBYLD2!AA$4,'[1]INTERNAL PARAMETERS-1'!$B$5:$J$44,5,FALSE))*VLOOKUP(SBYLD2!AA$4,'[1]INTERNAL PARAMETERS-1'!$B$5:$J$44,9,FALSE)*SBYLD2!$F202</f>
        <v>0</v>
      </c>
      <c r="AB202" s="44">
        <f>SBYLD1!AB202*VLOOKUP(SBYLD2!AB$4,'[1]INTERNAL PARAMETERS-1'!$B$5:$J$44,5,FALSE)*VLOOKUP(SBYLD2!AB$4,'[1]INTERNAL PARAMETERS-1'!$B$5:$J$44,7,FALSE)*SBYLD2!$F202 + SBYLD1!AB202*(1-VLOOKUP(SBYLD2!AB$4,'[1]INTERNAL PARAMETERS-1'!$B$5:$J$44,5,FALSE))*VLOOKUP(SBYLD2!AB$4,'[1]INTERNAL PARAMETERS-1'!$B$5:$J$44,9,FALSE)*SBYLD2!$F202</f>
        <v>0</v>
      </c>
      <c r="AC202" s="44">
        <f>SBYLD1!AC202*VLOOKUP(SBYLD2!AC$4,'[1]INTERNAL PARAMETERS-1'!$B$5:$J$44,5,FALSE)*VLOOKUP(SBYLD2!AC$4,'[1]INTERNAL PARAMETERS-1'!$B$5:$J$44,7,FALSE)*SBYLD2!$F202 + SBYLD1!AC202*(1-VLOOKUP(SBYLD2!AC$4,'[1]INTERNAL PARAMETERS-1'!$B$5:$J$44,5,FALSE))*VLOOKUP(SBYLD2!AC$4,'[1]INTERNAL PARAMETERS-1'!$B$5:$J$44,9,FALSE)*SBYLD2!$F202</f>
        <v>0</v>
      </c>
      <c r="AD202" s="44">
        <f>SBYLD1!AD202*VLOOKUP(SBYLD2!AD$4,'[1]INTERNAL PARAMETERS-1'!$B$5:$J$44,5,FALSE)*VLOOKUP(SBYLD2!AD$4,'[1]INTERNAL PARAMETERS-1'!$B$5:$J$44,7,FALSE)*SBYLD2!$F202 + SBYLD1!AD202*(1-VLOOKUP(SBYLD2!AD$4,'[1]INTERNAL PARAMETERS-1'!$B$5:$J$44,5,FALSE))*VLOOKUP(SBYLD2!AD$4,'[1]INTERNAL PARAMETERS-1'!$B$5:$J$44,9,FALSE)*SBYLD2!$F202</f>
        <v>0</v>
      </c>
      <c r="AE202" s="44">
        <f>SBYLD1!AE202*VLOOKUP(SBYLD2!AE$4,'[1]INTERNAL PARAMETERS-1'!$B$5:$J$44,5,FALSE)*VLOOKUP(SBYLD2!AE$4,'[1]INTERNAL PARAMETERS-1'!$B$5:$J$44,7,FALSE)*SBYLD2!$F202 + SBYLD1!AE202*(1-VLOOKUP(SBYLD2!AE$4,'[1]INTERNAL PARAMETERS-1'!$B$5:$J$44,5,FALSE))*VLOOKUP(SBYLD2!AE$4,'[1]INTERNAL PARAMETERS-1'!$B$5:$J$44,9,FALSE)*SBYLD2!$F202</f>
        <v>0</v>
      </c>
      <c r="AF202" s="44">
        <f>SBYLD1!AF202*VLOOKUP(SBYLD2!AF$4,'[1]INTERNAL PARAMETERS-1'!$B$5:$J$44,5,FALSE)*VLOOKUP(SBYLD2!AF$4,'[1]INTERNAL PARAMETERS-1'!$B$5:$J$44,7,FALSE)*SBYLD2!$F202 + SBYLD1!AF202*(1-VLOOKUP(SBYLD2!AF$4,'[1]INTERNAL PARAMETERS-1'!$B$5:$J$44,5,FALSE))*VLOOKUP(SBYLD2!AF$4,'[1]INTERNAL PARAMETERS-1'!$B$5:$J$44,9,FALSE)*SBYLD2!$F202</f>
        <v>0</v>
      </c>
      <c r="AG202" s="44">
        <f>SBYLD1!AG202*VLOOKUP(SBYLD2!AG$4,'[1]INTERNAL PARAMETERS-1'!$B$5:$J$44,5,FALSE)*VLOOKUP(SBYLD2!AG$4,'[1]INTERNAL PARAMETERS-1'!$B$5:$J$44,7,FALSE)*SBYLD2!$F202 + SBYLD1!AG202*(1-VLOOKUP(SBYLD2!AG$4,'[1]INTERNAL PARAMETERS-1'!$B$5:$J$44,5,FALSE))*VLOOKUP(SBYLD2!AG$4,'[1]INTERNAL PARAMETERS-1'!$B$5:$J$44,9,FALSE)*SBYLD2!$F202</f>
        <v>0</v>
      </c>
      <c r="AH202" s="44">
        <f>SBYLD1!AH202*VLOOKUP(SBYLD2!AH$4,'[1]INTERNAL PARAMETERS-1'!$B$5:$J$44,5,FALSE)*VLOOKUP(SBYLD2!AH$4,'[1]INTERNAL PARAMETERS-1'!$B$5:$J$44,7,FALSE)*SBYLD2!$F202 + SBYLD1!AH202*(1-VLOOKUP(SBYLD2!AH$4,'[1]INTERNAL PARAMETERS-1'!$B$5:$J$44,5,FALSE))*VLOOKUP(SBYLD2!AH$4,'[1]INTERNAL PARAMETERS-1'!$B$5:$J$44,9,FALSE)*SBYLD2!$F202</f>
        <v>0</v>
      </c>
      <c r="AI202" s="44">
        <f>SBYLD1!AI202*VLOOKUP(SBYLD2!AI$4,'[1]INTERNAL PARAMETERS-1'!$B$5:$J$44,5,FALSE)*VLOOKUP(SBYLD2!AI$4,'[1]INTERNAL PARAMETERS-1'!$B$5:$J$44,7,FALSE)*SBYLD2!$F202 + SBYLD1!AI202*(1-VLOOKUP(SBYLD2!AI$4,'[1]INTERNAL PARAMETERS-1'!$B$5:$J$44,5,FALSE))*VLOOKUP(SBYLD2!AI$4,'[1]INTERNAL PARAMETERS-1'!$B$5:$J$44,9,FALSE)*SBYLD2!$F202</f>
        <v>0</v>
      </c>
      <c r="AJ202" s="44">
        <f>SBYLD1!AJ202*VLOOKUP(SBYLD2!AJ$4,'[1]INTERNAL PARAMETERS-1'!$B$5:$J$44,5,FALSE)*VLOOKUP(SBYLD2!AJ$4,'[1]INTERNAL PARAMETERS-1'!$B$5:$J$44,7,FALSE)*SBYLD2!$F202 + SBYLD1!AJ202*(1-VLOOKUP(SBYLD2!AJ$4,'[1]INTERNAL PARAMETERS-1'!$B$5:$J$44,5,FALSE))*VLOOKUP(SBYLD2!AJ$4,'[1]INTERNAL PARAMETERS-1'!$B$5:$J$44,9,FALSE)*SBYLD2!$F202</f>
        <v>0</v>
      </c>
      <c r="AK202" s="44">
        <f>SBYLD1!AK202*VLOOKUP(SBYLD2!AK$4,'[1]INTERNAL PARAMETERS-1'!$B$5:$J$44,5,FALSE)*VLOOKUP(SBYLD2!AK$4,'[1]INTERNAL PARAMETERS-1'!$B$5:$J$44,7,FALSE)*SBYLD2!$F202 + SBYLD1!AK202*(1-VLOOKUP(SBYLD2!AK$4,'[1]INTERNAL PARAMETERS-1'!$B$5:$J$44,5,FALSE))*VLOOKUP(SBYLD2!AK$4,'[1]INTERNAL PARAMETERS-1'!$B$5:$J$44,9,FALSE)*SBYLD2!$F202</f>
        <v>0</v>
      </c>
      <c r="AL202" s="44">
        <f>SBYLD1!AL202*VLOOKUP(SBYLD2!AL$4,'[1]INTERNAL PARAMETERS-1'!$B$5:$J$44,5,FALSE)*VLOOKUP(SBYLD2!AL$4,'[1]INTERNAL PARAMETERS-1'!$B$5:$J$44,7,FALSE)*SBYLD2!$F202 + SBYLD1!AL202*(1-VLOOKUP(SBYLD2!AL$4,'[1]INTERNAL PARAMETERS-1'!$B$5:$J$44,5,FALSE))*VLOOKUP(SBYLD2!AL$4,'[1]INTERNAL PARAMETERS-1'!$B$5:$J$44,9,FALSE)*SBYLD2!$F202</f>
        <v>0</v>
      </c>
      <c r="AM202" s="44">
        <f>SBYLD1!AM202*VLOOKUP(SBYLD2!AM$4,'[1]INTERNAL PARAMETERS-1'!$B$5:$J$44,5,FALSE)*VLOOKUP(SBYLD2!AM$4,'[1]INTERNAL PARAMETERS-1'!$B$5:$J$44,7,FALSE)*SBYLD2!$F202 + SBYLD1!AM202*(1-VLOOKUP(SBYLD2!AM$4,'[1]INTERNAL PARAMETERS-1'!$B$5:$J$44,5,FALSE))*VLOOKUP(SBYLD2!AM$4,'[1]INTERNAL PARAMETERS-1'!$B$5:$J$44,9,FALSE)*SBYLD2!$F202</f>
        <v>0</v>
      </c>
      <c r="AN202" s="44">
        <f>SBYLD1!AN202*VLOOKUP(SBYLD2!AN$4,'[1]INTERNAL PARAMETERS-1'!$B$5:$J$44,5,FALSE)*VLOOKUP(SBYLD2!AN$4,'[1]INTERNAL PARAMETERS-1'!$B$5:$J$44,7,FALSE)*SBYLD2!$F202 + SBYLD1!AN202*(1-VLOOKUP(SBYLD2!AN$4,'[1]INTERNAL PARAMETERS-1'!$B$5:$J$44,5,FALSE))*VLOOKUP(SBYLD2!AN$4,'[1]INTERNAL PARAMETERS-1'!$B$5:$J$44,9,FALSE)*SBYLD2!$F202</f>
        <v>0</v>
      </c>
      <c r="AO202" s="44">
        <f>SBYLD1!AO202*VLOOKUP(SBYLD2!AO$4,'[1]INTERNAL PARAMETERS-1'!$B$5:$J$44,5,FALSE)*VLOOKUP(SBYLD2!AO$4,'[1]INTERNAL PARAMETERS-1'!$B$5:$J$44,7,FALSE)*SBYLD2!$F202 + SBYLD1!AO202*(1-VLOOKUP(SBYLD2!AO$4,'[1]INTERNAL PARAMETERS-1'!$B$5:$J$44,5,FALSE))*VLOOKUP(SBYLD2!AO$4,'[1]INTERNAL PARAMETERS-1'!$B$5:$J$44,9,FALSE)*SBYLD2!$F202</f>
        <v>0</v>
      </c>
      <c r="AP202" s="44">
        <f>SBYLD1!AP202*VLOOKUP(SBYLD2!AP$4,'[1]INTERNAL PARAMETERS-1'!$B$5:$J$44,5,FALSE)*VLOOKUP(SBYLD2!AP$4,'[1]INTERNAL PARAMETERS-1'!$B$5:$J$44,7,FALSE)*SBYLD2!$F202 + SBYLD1!AP202*(1-VLOOKUP(SBYLD2!AP$4,'[1]INTERNAL PARAMETERS-1'!$B$5:$J$44,5,FALSE))*VLOOKUP(SBYLD2!AP$4,'[1]INTERNAL PARAMETERS-1'!$B$5:$J$44,9,FALSE)*SBYLD2!$F202</f>
        <v>0</v>
      </c>
      <c r="AQ202" s="44">
        <f>SBYLD1!AQ202*VLOOKUP(SBYLD2!AQ$4,'[1]INTERNAL PARAMETERS-1'!$B$5:$J$44,5,FALSE)*VLOOKUP(SBYLD2!AQ$4,'[1]INTERNAL PARAMETERS-1'!$B$5:$J$44,7,FALSE)*SBYLD2!$F202 + SBYLD1!AQ202*(1-VLOOKUP(SBYLD2!AQ$4,'[1]INTERNAL PARAMETERS-1'!$B$5:$J$44,5,FALSE))*VLOOKUP(SBYLD2!AQ$4,'[1]INTERNAL PARAMETERS-1'!$B$5:$J$44,9,FALSE)*SBYLD2!$F202</f>
        <v>0</v>
      </c>
      <c r="AR202" s="44">
        <f>SBYLD1!AR202*VLOOKUP(SBYLD2!AR$4,'[1]INTERNAL PARAMETERS-1'!$B$5:$J$44,5,FALSE)*VLOOKUP(SBYLD2!AR$4,'[1]INTERNAL PARAMETERS-1'!$B$5:$J$44,7,FALSE)*SBYLD2!$F202 + SBYLD1!AR202*(1-VLOOKUP(SBYLD2!AR$4,'[1]INTERNAL PARAMETERS-1'!$B$5:$J$44,5,FALSE))*VLOOKUP(SBYLD2!AR$4,'[1]INTERNAL PARAMETERS-1'!$B$5:$J$44,9,FALSE)*SBYLD2!$F202</f>
        <v>0</v>
      </c>
      <c r="AS202" s="44">
        <f>SBYLD1!AS202*VLOOKUP(SBYLD2!AS$4,'[1]INTERNAL PARAMETERS-1'!$B$5:$J$44,5,FALSE)*VLOOKUP(SBYLD2!AS$4,'[1]INTERNAL PARAMETERS-1'!$B$5:$J$44,7,FALSE)*SBYLD2!$F202 + SBYLD1!AS202*(1-VLOOKUP(SBYLD2!AS$4,'[1]INTERNAL PARAMETERS-1'!$B$5:$J$44,5,FALSE))*VLOOKUP(SBYLD2!AS$4,'[1]INTERNAL PARAMETERS-1'!$B$5:$J$44,9,FALSE)*SBYLD2!$F202</f>
        <v>0</v>
      </c>
      <c r="AT202" s="43">
        <f>SBYLD1!AT202*VLOOKUP(SBYLD2!AT$4,'[1]INTERNAL PARAMETERS-1'!$B$5:$J$44,5,FALSE)*VLOOKUP(SBYLD2!AT$4,'[1]INTERNAL PARAMETERS-1'!$B$5:$J$44,7,FALSE)*SBYLD2!$F202 + SBYLD1!AT202*(1-VLOOKUP(SBYLD2!AT$4,'[1]INTERNAL PARAMETERS-1'!$B$5:$J$44,5,FALSE))*VLOOKUP(SBYLD2!AT$4,'[1]INTERNAL PARAMETERS-1'!$B$5:$J$44,9,FALSE)*SBYLD2!$F202</f>
        <v>0</v>
      </c>
      <c r="AU202" s="45">
        <f>SBYLD1!AU202*VLOOKUP(SBYLD2!AU$4,'[1]INTERNAL PARAMETERS-1'!$B$5:$J$44,5,FALSE)*VLOOKUP(SBYLD2!AU$4,'[1]INTERNAL PARAMETERS-1'!$B$5:$J$44,6,FALSE)*VLOOKUP(SBYLD2!AU$4,'[1]INTERNAL PARAMETERS-1'!$B$5:$J$44,3,FALSE) + SBYLD1!AU202*(1-VLOOKUP(SBYLD2!AU$4,'[1]INTERNAL PARAMETERS-1'!$B$5:$J$44,5,FALSE))*VLOOKUP(SBYLD2!AU$4,'[1]INTERNAL PARAMETERS-1'!$B$5:$J$44,8,FALSE)*VLOOKUP(SBYLD2!AU$4,'[1]INTERNAL PARAMETERS-1'!$B$5:$J$44,3,FALSE)</f>
        <v>0</v>
      </c>
      <c r="AV202" s="44">
        <f>SBYLD1!AV202*VLOOKUP(SBYLD2!AV$4,'[1]INTERNAL PARAMETERS-1'!$B$5:$J$44,5,FALSE)*VLOOKUP(SBYLD2!AV$4,'[1]INTERNAL PARAMETERS-1'!$B$5:$J$44,6,FALSE)*VLOOKUP(SBYLD2!AV$4,'[1]INTERNAL PARAMETERS-1'!$B$5:$J$44,3,FALSE) + SBYLD1!AV202*(1-VLOOKUP(SBYLD2!AV$4,'[1]INTERNAL PARAMETERS-1'!$B$5:$J$44,5,FALSE))*VLOOKUP(SBYLD2!AV$4,'[1]INTERNAL PARAMETERS-1'!$B$5:$J$44,8,FALSE)*VLOOKUP(SBYLD2!AV$4,'[1]INTERNAL PARAMETERS-1'!$B$5:$J$44,3,FALSE)</f>
        <v>0</v>
      </c>
      <c r="AW202" s="44">
        <f>SBYLD1!AW202*VLOOKUP(SBYLD2!AW$4,'[1]INTERNAL PARAMETERS-1'!$B$5:$J$44,5,FALSE)*VLOOKUP(SBYLD2!AW$4,'[1]INTERNAL PARAMETERS-1'!$B$5:$J$44,6,FALSE)*VLOOKUP(SBYLD2!AW$4,'[1]INTERNAL PARAMETERS-1'!$B$5:$J$44,3,FALSE) + SBYLD1!AW202*(1-VLOOKUP(SBYLD2!AW$4,'[1]INTERNAL PARAMETERS-1'!$B$5:$J$44,5,FALSE))*VLOOKUP(SBYLD2!AW$4,'[1]INTERNAL PARAMETERS-1'!$B$5:$J$44,8,FALSE)*VLOOKUP(SBYLD2!AW$4,'[1]INTERNAL PARAMETERS-1'!$B$5:$J$44,3,FALSE)</f>
        <v>0</v>
      </c>
      <c r="AX202" s="44">
        <f>SBYLD1!AX202*VLOOKUP(SBYLD2!AX$4,'[1]INTERNAL PARAMETERS-1'!$B$5:$J$44,5,FALSE)*VLOOKUP(SBYLD2!AX$4,'[1]INTERNAL PARAMETERS-1'!$B$5:$J$44,6,FALSE)*VLOOKUP(SBYLD2!AX$4,'[1]INTERNAL PARAMETERS-1'!$B$5:$J$44,3,FALSE) + SBYLD1!AX202*(1-VLOOKUP(SBYLD2!AX$4,'[1]INTERNAL PARAMETERS-1'!$B$5:$J$44,5,FALSE))*VLOOKUP(SBYLD2!AX$4,'[1]INTERNAL PARAMETERS-1'!$B$5:$J$44,8,FALSE)*VLOOKUP(SBYLD2!AX$4,'[1]INTERNAL PARAMETERS-1'!$B$5:$J$44,3,FALSE)</f>
        <v>0</v>
      </c>
      <c r="AY202" s="44">
        <f>SBYLD1!AY202*VLOOKUP(SBYLD2!AY$4,'[1]INTERNAL PARAMETERS-1'!$B$5:$J$44,5,FALSE)*VLOOKUP(SBYLD2!AY$4,'[1]INTERNAL PARAMETERS-1'!$B$5:$J$44,6,FALSE)*VLOOKUP(SBYLD2!AY$4,'[1]INTERNAL PARAMETERS-1'!$B$5:$J$44,3,FALSE) + SBYLD1!AY202*(1-VLOOKUP(SBYLD2!AY$4,'[1]INTERNAL PARAMETERS-1'!$B$5:$J$44,5,FALSE))*VLOOKUP(SBYLD2!AY$4,'[1]INTERNAL PARAMETERS-1'!$B$5:$J$44,8,FALSE)*VLOOKUP(SBYLD2!AY$4,'[1]INTERNAL PARAMETERS-1'!$B$5:$J$44,3,FALSE)</f>
        <v>0</v>
      </c>
      <c r="AZ202" s="44">
        <f>SBYLD1!AZ202*VLOOKUP(SBYLD2!AZ$4,'[1]INTERNAL PARAMETERS-1'!$B$5:$J$44,5,FALSE)*VLOOKUP(SBYLD2!AZ$4,'[1]INTERNAL PARAMETERS-1'!$B$5:$J$44,6,FALSE)*VLOOKUP(SBYLD2!AZ$4,'[1]INTERNAL PARAMETERS-1'!$B$5:$J$44,3,FALSE) + SBYLD1!AZ202*(1-VLOOKUP(SBYLD2!AZ$4,'[1]INTERNAL PARAMETERS-1'!$B$5:$J$44,5,FALSE))*VLOOKUP(SBYLD2!AZ$4,'[1]INTERNAL PARAMETERS-1'!$B$5:$J$44,8,FALSE)*VLOOKUP(SBYLD2!AZ$4,'[1]INTERNAL PARAMETERS-1'!$B$5:$J$44,3,FALSE)</f>
        <v>0</v>
      </c>
      <c r="BA202" s="44">
        <f>SBYLD1!BA202*VLOOKUP(SBYLD2!BA$4,'[1]INTERNAL PARAMETERS-1'!$B$5:$J$44,5,FALSE)*VLOOKUP(SBYLD2!BA$4,'[1]INTERNAL PARAMETERS-1'!$B$5:$J$44,6,FALSE)*VLOOKUP(SBYLD2!BA$4,'[1]INTERNAL PARAMETERS-1'!$B$5:$J$44,3,FALSE) + SBYLD1!BA202*(1-VLOOKUP(SBYLD2!BA$4,'[1]INTERNAL PARAMETERS-1'!$B$5:$J$44,5,FALSE))*VLOOKUP(SBYLD2!BA$4,'[1]INTERNAL PARAMETERS-1'!$B$5:$J$44,8,FALSE)*VLOOKUP(SBYLD2!BA$4,'[1]INTERNAL PARAMETERS-1'!$B$5:$J$44,3,FALSE)</f>
        <v>0</v>
      </c>
      <c r="BB202" s="44">
        <f>SBYLD1!BB202*VLOOKUP(SBYLD2!BB$4,'[1]INTERNAL PARAMETERS-1'!$B$5:$J$44,5,FALSE)*VLOOKUP(SBYLD2!BB$4,'[1]INTERNAL PARAMETERS-1'!$B$5:$J$44,6,FALSE)*VLOOKUP(SBYLD2!BB$4,'[1]INTERNAL PARAMETERS-1'!$B$5:$J$44,3,FALSE) + SBYLD1!BB202*(1-VLOOKUP(SBYLD2!BB$4,'[1]INTERNAL PARAMETERS-1'!$B$5:$J$44,5,FALSE))*VLOOKUP(SBYLD2!BB$4,'[1]INTERNAL PARAMETERS-1'!$B$5:$J$44,8,FALSE)*VLOOKUP(SBYLD2!BB$4,'[1]INTERNAL PARAMETERS-1'!$B$5:$J$44,3,FALSE)</f>
        <v>0</v>
      </c>
      <c r="BC202" s="44">
        <f>SBYLD1!BC202*VLOOKUP(SBYLD2!BC$4,'[1]INTERNAL PARAMETERS-1'!$B$5:$J$44,5,FALSE)*VLOOKUP(SBYLD2!BC$4,'[1]INTERNAL PARAMETERS-1'!$B$5:$J$44,6,FALSE)*VLOOKUP(SBYLD2!BC$4,'[1]INTERNAL PARAMETERS-1'!$B$5:$J$44,3,FALSE) + SBYLD1!BC202*(1-VLOOKUP(SBYLD2!BC$4,'[1]INTERNAL PARAMETERS-1'!$B$5:$J$44,5,FALSE))*VLOOKUP(SBYLD2!BC$4,'[1]INTERNAL PARAMETERS-1'!$B$5:$J$44,8,FALSE)*VLOOKUP(SBYLD2!BC$4,'[1]INTERNAL PARAMETERS-1'!$B$5:$J$44,3,FALSE)</f>
        <v>0</v>
      </c>
      <c r="BD202" s="44">
        <f>SBYLD1!BD202*VLOOKUP(SBYLD2!BD$4,'[1]INTERNAL PARAMETERS-1'!$B$5:$J$44,5,FALSE)*VLOOKUP(SBYLD2!BD$4,'[1]INTERNAL PARAMETERS-1'!$B$5:$J$44,6,FALSE)*VLOOKUP(SBYLD2!BD$4,'[1]INTERNAL PARAMETERS-1'!$B$5:$J$44,3,FALSE) + SBYLD1!BD202*(1-VLOOKUP(SBYLD2!BD$4,'[1]INTERNAL PARAMETERS-1'!$B$5:$J$44,5,FALSE))*VLOOKUP(SBYLD2!BD$4,'[1]INTERNAL PARAMETERS-1'!$B$5:$J$44,8,FALSE)*VLOOKUP(SBYLD2!BD$4,'[1]INTERNAL PARAMETERS-1'!$B$5:$J$44,3,FALSE)</f>
        <v>0</v>
      </c>
      <c r="BE202" s="44">
        <f>SBYLD1!BE202*VLOOKUP(SBYLD2!BE$4,'[1]INTERNAL PARAMETERS-1'!$B$5:$J$44,5,FALSE)*VLOOKUP(SBYLD2!BE$4,'[1]INTERNAL PARAMETERS-1'!$B$5:$J$44,6,FALSE)*VLOOKUP(SBYLD2!BE$4,'[1]INTERNAL PARAMETERS-1'!$B$5:$J$44,3,FALSE) + SBYLD1!BE202*(1-VLOOKUP(SBYLD2!BE$4,'[1]INTERNAL PARAMETERS-1'!$B$5:$J$44,5,FALSE))*VLOOKUP(SBYLD2!BE$4,'[1]INTERNAL PARAMETERS-1'!$B$5:$J$44,8,FALSE)*VLOOKUP(SBYLD2!BE$4,'[1]INTERNAL PARAMETERS-1'!$B$5:$J$44,3,FALSE)</f>
        <v>0</v>
      </c>
      <c r="BF202" s="44">
        <f>SBYLD1!BF202*VLOOKUP(SBYLD2!BF$4,'[1]INTERNAL PARAMETERS-1'!$B$5:$J$44,5,FALSE)*VLOOKUP(SBYLD2!BF$4,'[1]INTERNAL PARAMETERS-1'!$B$5:$J$44,6,FALSE)*VLOOKUP(SBYLD2!BF$4,'[1]INTERNAL PARAMETERS-1'!$B$5:$J$44,3,FALSE) + SBYLD1!BF202*(1-VLOOKUP(SBYLD2!BF$4,'[1]INTERNAL PARAMETERS-1'!$B$5:$J$44,5,FALSE))*VLOOKUP(SBYLD2!BF$4,'[1]INTERNAL PARAMETERS-1'!$B$5:$J$44,8,FALSE)*VLOOKUP(SBYLD2!BF$4,'[1]INTERNAL PARAMETERS-1'!$B$5:$J$44,3,FALSE)</f>
        <v>0</v>
      </c>
      <c r="BG202" s="44">
        <f>SBYLD1!BG202*VLOOKUP(SBYLD2!BG$4,'[1]INTERNAL PARAMETERS-1'!$B$5:$J$44,5,FALSE)*VLOOKUP(SBYLD2!BG$4,'[1]INTERNAL PARAMETERS-1'!$B$5:$J$44,6,FALSE)*VLOOKUP(SBYLD2!BG$4,'[1]INTERNAL PARAMETERS-1'!$B$5:$J$44,3,FALSE) + SBYLD1!BG202*(1-VLOOKUP(SBYLD2!BG$4,'[1]INTERNAL PARAMETERS-1'!$B$5:$J$44,5,FALSE))*VLOOKUP(SBYLD2!BG$4,'[1]INTERNAL PARAMETERS-1'!$B$5:$J$44,8,FALSE)*VLOOKUP(SBYLD2!BG$4,'[1]INTERNAL PARAMETERS-1'!$B$5:$J$44,3,FALSE)</f>
        <v>0</v>
      </c>
      <c r="BH202" s="44">
        <f>SBYLD1!BH202*VLOOKUP(SBYLD2!BH$4,'[1]INTERNAL PARAMETERS-1'!$B$5:$J$44,5,FALSE)*VLOOKUP(SBYLD2!BH$4,'[1]INTERNAL PARAMETERS-1'!$B$5:$J$44,6,FALSE)*VLOOKUP(SBYLD2!BH$4,'[1]INTERNAL PARAMETERS-1'!$B$5:$J$44,3,FALSE) + SBYLD1!BH202*(1-VLOOKUP(SBYLD2!BH$4,'[1]INTERNAL PARAMETERS-1'!$B$5:$J$44,5,FALSE))*VLOOKUP(SBYLD2!BH$4,'[1]INTERNAL PARAMETERS-1'!$B$5:$J$44,8,FALSE)*VLOOKUP(SBYLD2!BH$4,'[1]INTERNAL PARAMETERS-1'!$B$5:$J$44,3,FALSE)</f>
        <v>0</v>
      </c>
      <c r="BI202" s="44">
        <f>SBYLD1!BI202*VLOOKUP(SBYLD2!BI$4,'[1]INTERNAL PARAMETERS-1'!$B$5:$J$44,5,FALSE)*VLOOKUP(SBYLD2!BI$4,'[1]INTERNAL PARAMETERS-1'!$B$5:$J$44,6,FALSE)*VLOOKUP(SBYLD2!BI$4,'[1]INTERNAL PARAMETERS-1'!$B$5:$J$44,3,FALSE) + SBYLD1!BI202*(1-VLOOKUP(SBYLD2!BI$4,'[1]INTERNAL PARAMETERS-1'!$B$5:$J$44,5,FALSE))*VLOOKUP(SBYLD2!BI$4,'[1]INTERNAL PARAMETERS-1'!$B$5:$J$44,8,FALSE)*VLOOKUP(SBYLD2!BI$4,'[1]INTERNAL PARAMETERS-1'!$B$5:$J$44,3,FALSE)</f>
        <v>0</v>
      </c>
      <c r="BJ202" s="44">
        <f>SBYLD1!BJ202*VLOOKUP(SBYLD2!BJ$4,'[1]INTERNAL PARAMETERS-1'!$B$5:$J$44,5,FALSE)*VLOOKUP(SBYLD2!BJ$4,'[1]INTERNAL PARAMETERS-1'!$B$5:$J$44,6,FALSE)*VLOOKUP(SBYLD2!BJ$4,'[1]INTERNAL PARAMETERS-1'!$B$5:$J$44,3,FALSE) + SBYLD1!BJ202*(1-VLOOKUP(SBYLD2!BJ$4,'[1]INTERNAL PARAMETERS-1'!$B$5:$J$44,5,FALSE))*VLOOKUP(SBYLD2!BJ$4,'[1]INTERNAL PARAMETERS-1'!$B$5:$J$44,8,FALSE)*VLOOKUP(SBYLD2!BJ$4,'[1]INTERNAL PARAMETERS-1'!$B$5:$J$44,3,FALSE)</f>
        <v>0</v>
      </c>
      <c r="BK202" s="44">
        <f>SBYLD1!BK202*VLOOKUP(SBYLD2!BK$4,'[1]INTERNAL PARAMETERS-1'!$B$5:$J$44,5,FALSE)*VLOOKUP(SBYLD2!BK$4,'[1]INTERNAL PARAMETERS-1'!$B$5:$J$44,6,FALSE)*VLOOKUP(SBYLD2!BK$4,'[1]INTERNAL PARAMETERS-1'!$B$5:$J$44,3,FALSE) + SBYLD1!BK202*(1-VLOOKUP(SBYLD2!BK$4,'[1]INTERNAL PARAMETERS-1'!$B$5:$J$44,5,FALSE))*VLOOKUP(SBYLD2!BK$4,'[1]INTERNAL PARAMETERS-1'!$B$5:$J$44,8,FALSE)*VLOOKUP(SBYLD2!BK$4,'[1]INTERNAL PARAMETERS-1'!$B$5:$J$44,3,FALSE)</f>
        <v>0</v>
      </c>
      <c r="BL202" s="44">
        <f>SBYLD1!BL202*VLOOKUP(SBYLD2!BL$4,'[1]INTERNAL PARAMETERS-1'!$B$5:$J$44,5,FALSE)*VLOOKUP(SBYLD2!BL$4,'[1]INTERNAL PARAMETERS-1'!$B$5:$J$44,6,FALSE)*VLOOKUP(SBYLD2!BL$4,'[1]INTERNAL PARAMETERS-1'!$B$5:$J$44,3,FALSE) + SBYLD1!BL202*(1-VLOOKUP(SBYLD2!BL$4,'[1]INTERNAL PARAMETERS-1'!$B$5:$J$44,5,FALSE))*VLOOKUP(SBYLD2!BL$4,'[1]INTERNAL PARAMETERS-1'!$B$5:$J$44,8,FALSE)*VLOOKUP(SBYLD2!BL$4,'[1]INTERNAL PARAMETERS-1'!$B$5:$J$44,3,FALSE)</f>
        <v>0</v>
      </c>
      <c r="BM202" s="44">
        <f>SBYLD1!BM202*VLOOKUP(SBYLD2!BM$4,'[1]INTERNAL PARAMETERS-1'!$B$5:$J$44,5,FALSE)*VLOOKUP(SBYLD2!BM$4,'[1]INTERNAL PARAMETERS-1'!$B$5:$J$44,6,FALSE)*VLOOKUP(SBYLD2!BM$4,'[1]INTERNAL PARAMETERS-1'!$B$5:$J$44,3,FALSE) + SBYLD1!BM202*(1-VLOOKUP(SBYLD2!BM$4,'[1]INTERNAL PARAMETERS-1'!$B$5:$J$44,5,FALSE))*VLOOKUP(SBYLD2!BM$4,'[1]INTERNAL PARAMETERS-1'!$B$5:$J$44,8,FALSE)*VLOOKUP(SBYLD2!BM$4,'[1]INTERNAL PARAMETERS-1'!$B$5:$J$44,3,FALSE)</f>
        <v>0</v>
      </c>
      <c r="BN202" s="44">
        <f>SBYLD1!BN202*VLOOKUP(SBYLD2!BN$4,'[1]INTERNAL PARAMETERS-1'!$B$5:$J$44,5,FALSE)*VLOOKUP(SBYLD2!BN$4,'[1]INTERNAL PARAMETERS-1'!$B$5:$J$44,6,FALSE)*VLOOKUP(SBYLD2!BN$4,'[1]INTERNAL PARAMETERS-1'!$B$5:$J$44,3,FALSE) + SBYLD1!BN202*(1-VLOOKUP(SBYLD2!BN$4,'[1]INTERNAL PARAMETERS-1'!$B$5:$J$44,5,FALSE))*VLOOKUP(SBYLD2!BN$4,'[1]INTERNAL PARAMETERS-1'!$B$5:$J$44,8,FALSE)*VLOOKUP(SBYLD2!BN$4,'[1]INTERNAL PARAMETERS-1'!$B$5:$J$44,3,FALSE)</f>
        <v>0</v>
      </c>
      <c r="BO202" s="44">
        <f>SBYLD1!BO202*VLOOKUP(SBYLD2!BO$4,'[1]INTERNAL PARAMETERS-1'!$B$5:$J$44,5,FALSE)*VLOOKUP(SBYLD2!BO$4,'[1]INTERNAL PARAMETERS-1'!$B$5:$J$44,6,FALSE)*VLOOKUP(SBYLD2!BO$4,'[1]INTERNAL PARAMETERS-1'!$B$5:$J$44,3,FALSE) + SBYLD1!BO202*(1-VLOOKUP(SBYLD2!BO$4,'[1]INTERNAL PARAMETERS-1'!$B$5:$J$44,5,FALSE))*VLOOKUP(SBYLD2!BO$4,'[1]INTERNAL PARAMETERS-1'!$B$5:$J$44,8,FALSE)*VLOOKUP(SBYLD2!BO$4,'[1]INTERNAL PARAMETERS-1'!$B$5:$J$44,3,FALSE)</f>
        <v>0</v>
      </c>
      <c r="BP202" s="44">
        <f>SBYLD1!BP202*VLOOKUP(SBYLD2!BP$4,'[1]INTERNAL PARAMETERS-1'!$B$5:$J$44,5,FALSE)*VLOOKUP(SBYLD2!BP$4,'[1]INTERNAL PARAMETERS-1'!$B$5:$J$44,6,FALSE)*VLOOKUP(SBYLD2!BP$4,'[1]INTERNAL PARAMETERS-1'!$B$5:$J$44,3,FALSE) + SBYLD1!BP202*(1-VLOOKUP(SBYLD2!BP$4,'[1]INTERNAL PARAMETERS-1'!$B$5:$J$44,5,FALSE))*VLOOKUP(SBYLD2!BP$4,'[1]INTERNAL PARAMETERS-1'!$B$5:$J$44,8,FALSE)*VLOOKUP(SBYLD2!BP$4,'[1]INTERNAL PARAMETERS-1'!$B$5:$J$44,3,FALSE)</f>
        <v>0</v>
      </c>
      <c r="BQ202" s="44">
        <f>SBYLD1!BQ202*VLOOKUP(SBYLD2!BQ$4,'[1]INTERNAL PARAMETERS-1'!$B$5:$J$44,5,FALSE)*VLOOKUP(SBYLD2!BQ$4,'[1]INTERNAL PARAMETERS-1'!$B$5:$J$44,6,FALSE)*VLOOKUP(SBYLD2!BQ$4,'[1]INTERNAL PARAMETERS-1'!$B$5:$J$44,3,FALSE) + SBYLD1!BQ202*(1-VLOOKUP(SBYLD2!BQ$4,'[1]INTERNAL PARAMETERS-1'!$B$5:$J$44,5,FALSE))*VLOOKUP(SBYLD2!BQ$4,'[1]INTERNAL PARAMETERS-1'!$B$5:$J$44,8,FALSE)*VLOOKUP(SBYLD2!BQ$4,'[1]INTERNAL PARAMETERS-1'!$B$5:$J$44,3,FALSE)</f>
        <v>0</v>
      </c>
      <c r="BR202" s="44">
        <f>SBYLD1!BR202*VLOOKUP(SBYLD2!BR$4,'[1]INTERNAL PARAMETERS-1'!$B$5:$J$44,5,FALSE)*VLOOKUP(SBYLD2!BR$4,'[1]INTERNAL PARAMETERS-1'!$B$5:$J$44,6,FALSE)*VLOOKUP(SBYLD2!BR$4,'[1]INTERNAL PARAMETERS-1'!$B$5:$J$44,3,FALSE) + SBYLD1!BR202*(1-VLOOKUP(SBYLD2!BR$4,'[1]INTERNAL PARAMETERS-1'!$B$5:$J$44,5,FALSE))*VLOOKUP(SBYLD2!BR$4,'[1]INTERNAL PARAMETERS-1'!$B$5:$J$44,8,FALSE)*VLOOKUP(SBYLD2!BR$4,'[1]INTERNAL PARAMETERS-1'!$B$5:$J$44,3,FALSE)</f>
        <v>0</v>
      </c>
      <c r="BS202" s="44">
        <f>SBYLD1!BS202*VLOOKUP(SBYLD2!BS$4,'[1]INTERNAL PARAMETERS-1'!$B$5:$J$44,5,FALSE)*VLOOKUP(SBYLD2!BS$4,'[1]INTERNAL PARAMETERS-1'!$B$5:$J$44,6,FALSE)*VLOOKUP(SBYLD2!BS$4,'[1]INTERNAL PARAMETERS-1'!$B$5:$J$44,3,FALSE) + SBYLD1!BS202*(1-VLOOKUP(SBYLD2!BS$4,'[1]INTERNAL PARAMETERS-1'!$B$5:$J$44,5,FALSE))*VLOOKUP(SBYLD2!BS$4,'[1]INTERNAL PARAMETERS-1'!$B$5:$J$44,8,FALSE)*VLOOKUP(SBYLD2!BS$4,'[1]INTERNAL PARAMETERS-1'!$B$5:$J$44,3,FALSE)</f>
        <v>0</v>
      </c>
      <c r="BT202" s="44">
        <f>SBYLD1!BT202*VLOOKUP(SBYLD2!BT$4,'[1]INTERNAL PARAMETERS-1'!$B$5:$J$44,5,FALSE)*VLOOKUP(SBYLD2!BT$4,'[1]INTERNAL PARAMETERS-1'!$B$5:$J$44,6,FALSE)*VLOOKUP(SBYLD2!BT$4,'[1]INTERNAL PARAMETERS-1'!$B$5:$J$44,3,FALSE) + SBYLD1!BT202*(1-VLOOKUP(SBYLD2!BT$4,'[1]INTERNAL PARAMETERS-1'!$B$5:$J$44,5,FALSE))*VLOOKUP(SBYLD2!BT$4,'[1]INTERNAL PARAMETERS-1'!$B$5:$J$44,8,FALSE)*VLOOKUP(SBYLD2!BT$4,'[1]INTERNAL PARAMETERS-1'!$B$5:$J$44,3,FALSE)</f>
        <v>0</v>
      </c>
      <c r="BU202" s="44">
        <f>SBYLD1!BU202*VLOOKUP(SBYLD2!BU$4,'[1]INTERNAL PARAMETERS-1'!$B$5:$J$44,5,FALSE)*VLOOKUP(SBYLD2!BU$4,'[1]INTERNAL PARAMETERS-1'!$B$5:$J$44,6,FALSE)*VLOOKUP(SBYLD2!BU$4,'[1]INTERNAL PARAMETERS-1'!$B$5:$J$44,3,FALSE) + SBYLD1!BU202*(1-VLOOKUP(SBYLD2!BU$4,'[1]INTERNAL PARAMETERS-1'!$B$5:$J$44,5,FALSE))*VLOOKUP(SBYLD2!BU$4,'[1]INTERNAL PARAMETERS-1'!$B$5:$J$44,8,FALSE)*VLOOKUP(SBYLD2!BU$4,'[1]INTERNAL PARAMETERS-1'!$B$5:$J$44,3,FALSE)</f>
        <v>0</v>
      </c>
      <c r="BV202" s="44">
        <f>SBYLD1!BV202*VLOOKUP(SBYLD2!BV$4,'[1]INTERNAL PARAMETERS-1'!$B$5:$J$44,5,FALSE)*VLOOKUP(SBYLD2!BV$4,'[1]INTERNAL PARAMETERS-1'!$B$5:$J$44,6,FALSE)*VLOOKUP(SBYLD2!BV$4,'[1]INTERNAL PARAMETERS-1'!$B$5:$J$44,3,FALSE) + SBYLD1!BV202*(1-VLOOKUP(SBYLD2!BV$4,'[1]INTERNAL PARAMETERS-1'!$B$5:$J$44,5,FALSE))*VLOOKUP(SBYLD2!BV$4,'[1]INTERNAL PARAMETERS-1'!$B$5:$J$44,8,FALSE)*VLOOKUP(SBYLD2!BV$4,'[1]INTERNAL PARAMETERS-1'!$B$5:$J$44,3,FALSE)</f>
        <v>0</v>
      </c>
      <c r="BW202" s="44">
        <f>SBYLD1!BW202*VLOOKUP(SBYLD2!BW$4,'[1]INTERNAL PARAMETERS-1'!$B$5:$J$44,5,FALSE)*VLOOKUP(SBYLD2!BW$4,'[1]INTERNAL PARAMETERS-1'!$B$5:$J$44,6,FALSE)*VLOOKUP(SBYLD2!BW$4,'[1]INTERNAL PARAMETERS-1'!$B$5:$J$44,3,FALSE) + SBYLD1!BW202*(1-VLOOKUP(SBYLD2!BW$4,'[1]INTERNAL PARAMETERS-1'!$B$5:$J$44,5,FALSE))*VLOOKUP(SBYLD2!BW$4,'[1]INTERNAL PARAMETERS-1'!$B$5:$J$44,8,FALSE)*VLOOKUP(SBYLD2!BW$4,'[1]INTERNAL PARAMETERS-1'!$B$5:$J$44,3,FALSE)</f>
        <v>0</v>
      </c>
      <c r="BX202" s="44">
        <f>SBYLD1!BX202*VLOOKUP(SBYLD2!BX$4,'[1]INTERNAL PARAMETERS-1'!$B$5:$J$44,5,FALSE)*VLOOKUP(SBYLD2!BX$4,'[1]INTERNAL PARAMETERS-1'!$B$5:$J$44,6,FALSE)*VLOOKUP(SBYLD2!BX$4,'[1]INTERNAL PARAMETERS-1'!$B$5:$J$44,3,FALSE) + SBYLD1!BX202*(1-VLOOKUP(SBYLD2!BX$4,'[1]INTERNAL PARAMETERS-1'!$B$5:$J$44,5,FALSE))*VLOOKUP(SBYLD2!BX$4,'[1]INTERNAL PARAMETERS-1'!$B$5:$J$44,8,FALSE)*VLOOKUP(SBYLD2!BX$4,'[1]INTERNAL PARAMETERS-1'!$B$5:$J$44,3,FALSE)</f>
        <v>0</v>
      </c>
      <c r="BY202" s="44">
        <f>SBYLD1!BY202*VLOOKUP(SBYLD2!BY$4,'[1]INTERNAL PARAMETERS-1'!$B$5:$J$44,5,FALSE)*VLOOKUP(SBYLD2!BY$4,'[1]INTERNAL PARAMETERS-1'!$B$5:$J$44,6,FALSE)*VLOOKUP(SBYLD2!BY$4,'[1]INTERNAL PARAMETERS-1'!$B$5:$J$44,3,FALSE) + SBYLD1!BY202*(1-VLOOKUP(SBYLD2!BY$4,'[1]INTERNAL PARAMETERS-1'!$B$5:$J$44,5,FALSE))*VLOOKUP(SBYLD2!BY$4,'[1]INTERNAL PARAMETERS-1'!$B$5:$J$44,8,FALSE)*VLOOKUP(SBYLD2!BY$4,'[1]INTERNAL PARAMETERS-1'!$B$5:$J$44,3,FALSE)</f>
        <v>0</v>
      </c>
      <c r="BZ202" s="44">
        <f>SBYLD1!BZ202*VLOOKUP(SBYLD2!BZ$4,'[1]INTERNAL PARAMETERS-1'!$B$5:$J$44,5,FALSE)*VLOOKUP(SBYLD2!BZ$4,'[1]INTERNAL PARAMETERS-1'!$B$5:$J$44,6,FALSE)*VLOOKUP(SBYLD2!BZ$4,'[1]INTERNAL PARAMETERS-1'!$B$5:$J$44,3,FALSE) + SBYLD1!BZ202*(1-VLOOKUP(SBYLD2!BZ$4,'[1]INTERNAL PARAMETERS-1'!$B$5:$J$44,5,FALSE))*VLOOKUP(SBYLD2!BZ$4,'[1]INTERNAL PARAMETERS-1'!$B$5:$J$44,8,FALSE)*VLOOKUP(SBYLD2!BZ$4,'[1]INTERNAL PARAMETERS-1'!$B$5:$J$44,3,FALSE)</f>
        <v>0</v>
      </c>
      <c r="CA202" s="44">
        <f>SBYLD1!CA202*VLOOKUP(SBYLD2!CA$4,'[1]INTERNAL PARAMETERS-1'!$B$5:$J$44,5,FALSE)*VLOOKUP(SBYLD2!CA$4,'[1]INTERNAL PARAMETERS-1'!$B$5:$J$44,6,FALSE)*VLOOKUP(SBYLD2!CA$4,'[1]INTERNAL PARAMETERS-1'!$B$5:$J$44,3,FALSE) + SBYLD1!CA202*(1-VLOOKUP(SBYLD2!CA$4,'[1]INTERNAL PARAMETERS-1'!$B$5:$J$44,5,FALSE))*VLOOKUP(SBYLD2!CA$4,'[1]INTERNAL PARAMETERS-1'!$B$5:$J$44,8,FALSE)*VLOOKUP(SBYLD2!CA$4,'[1]INTERNAL PARAMETERS-1'!$B$5:$J$44,3,FALSE)</f>
        <v>0</v>
      </c>
      <c r="CB202" s="44">
        <f>SBYLD1!CB202*VLOOKUP(SBYLD2!CB$4,'[1]INTERNAL PARAMETERS-1'!$B$5:$J$44,5,FALSE)*VLOOKUP(SBYLD2!CB$4,'[1]INTERNAL PARAMETERS-1'!$B$5:$J$44,6,FALSE)*VLOOKUP(SBYLD2!CB$4,'[1]INTERNAL PARAMETERS-1'!$B$5:$J$44,3,FALSE) + SBYLD1!CB202*(1-VLOOKUP(SBYLD2!CB$4,'[1]INTERNAL PARAMETERS-1'!$B$5:$J$44,5,FALSE))*VLOOKUP(SBYLD2!CB$4,'[1]INTERNAL PARAMETERS-1'!$B$5:$J$44,8,FALSE)*VLOOKUP(SBYLD2!CB$4,'[1]INTERNAL PARAMETERS-1'!$B$5:$J$44,3,FALSE)</f>
        <v>0</v>
      </c>
      <c r="CC202" s="44">
        <f>SBYLD1!CC202*VLOOKUP(SBYLD2!CC$4,'[1]INTERNAL PARAMETERS-1'!$B$5:$J$44,5,FALSE)*VLOOKUP(SBYLD2!CC$4,'[1]INTERNAL PARAMETERS-1'!$B$5:$J$44,6,FALSE)*VLOOKUP(SBYLD2!CC$4,'[1]INTERNAL PARAMETERS-1'!$B$5:$J$44,3,FALSE) + SBYLD1!CC202*(1-VLOOKUP(SBYLD2!CC$4,'[1]INTERNAL PARAMETERS-1'!$B$5:$J$44,5,FALSE))*VLOOKUP(SBYLD2!CC$4,'[1]INTERNAL PARAMETERS-1'!$B$5:$J$44,8,FALSE)*VLOOKUP(SBYLD2!CC$4,'[1]INTERNAL PARAMETERS-1'!$B$5:$J$44,3,FALSE)</f>
        <v>0</v>
      </c>
      <c r="CD202" s="44">
        <f>SBYLD1!CD202*VLOOKUP(SBYLD2!CD$4,'[1]INTERNAL PARAMETERS-1'!$B$5:$J$44,5,FALSE)*VLOOKUP(SBYLD2!CD$4,'[1]INTERNAL PARAMETERS-1'!$B$5:$J$44,6,FALSE)*VLOOKUP(SBYLD2!CD$4,'[1]INTERNAL PARAMETERS-1'!$B$5:$J$44,3,FALSE) + SBYLD1!CD202*(1-VLOOKUP(SBYLD2!CD$4,'[1]INTERNAL PARAMETERS-1'!$B$5:$J$44,5,FALSE))*VLOOKUP(SBYLD2!CD$4,'[1]INTERNAL PARAMETERS-1'!$B$5:$J$44,8,FALSE)*VLOOKUP(SBYLD2!CD$4,'[1]INTERNAL PARAMETERS-1'!$B$5:$J$44,3,FALSE)</f>
        <v>0</v>
      </c>
      <c r="CE202" s="44">
        <f>SBYLD1!CE202*VLOOKUP(SBYLD2!CE$4,'[1]INTERNAL PARAMETERS-1'!$B$5:$J$44,5,FALSE)*VLOOKUP(SBYLD2!CE$4,'[1]INTERNAL PARAMETERS-1'!$B$5:$J$44,6,FALSE)*VLOOKUP(SBYLD2!CE$4,'[1]INTERNAL PARAMETERS-1'!$B$5:$J$44,3,FALSE) + SBYLD1!CE202*(1-VLOOKUP(SBYLD2!CE$4,'[1]INTERNAL PARAMETERS-1'!$B$5:$J$44,5,FALSE))*VLOOKUP(SBYLD2!CE$4,'[1]INTERNAL PARAMETERS-1'!$B$5:$J$44,8,FALSE)*VLOOKUP(SBYLD2!CE$4,'[1]INTERNAL PARAMETERS-1'!$B$5:$J$44,3,FALSE)</f>
        <v>0</v>
      </c>
      <c r="CF202" s="44">
        <f>SBYLD1!CF202*VLOOKUP(SBYLD2!CF$4,'[1]INTERNAL PARAMETERS-1'!$B$5:$J$44,5,FALSE)*VLOOKUP(SBYLD2!CF$4,'[1]INTERNAL PARAMETERS-1'!$B$5:$J$44,6,FALSE)*VLOOKUP(SBYLD2!CF$4,'[1]INTERNAL PARAMETERS-1'!$B$5:$J$44,3,FALSE) + SBYLD1!CF202*(1-VLOOKUP(SBYLD2!CF$4,'[1]INTERNAL PARAMETERS-1'!$B$5:$J$44,5,FALSE))*VLOOKUP(SBYLD2!CF$4,'[1]INTERNAL PARAMETERS-1'!$B$5:$J$44,8,FALSE)*VLOOKUP(SBYLD2!CF$4,'[1]INTERNAL PARAMETERS-1'!$B$5:$J$44,3,FALSE)</f>
        <v>0</v>
      </c>
      <c r="CG202" s="44">
        <f>SBYLD1!CG202*VLOOKUP(SBYLD2!CG$4,'[1]INTERNAL PARAMETERS-1'!$B$5:$J$44,5,FALSE)*VLOOKUP(SBYLD2!CG$4,'[1]INTERNAL PARAMETERS-1'!$B$5:$J$44,6,FALSE)*VLOOKUP(SBYLD2!CG$4,'[1]INTERNAL PARAMETERS-1'!$B$5:$J$44,3,FALSE) + SBYLD1!CG202*(1-VLOOKUP(SBYLD2!CG$4,'[1]INTERNAL PARAMETERS-1'!$B$5:$J$44,5,FALSE))*VLOOKUP(SBYLD2!CG$4,'[1]INTERNAL PARAMETERS-1'!$B$5:$J$44,8,FALSE)*VLOOKUP(SBYLD2!CG$4,'[1]INTERNAL PARAMETERS-1'!$B$5:$J$44,3,FALSE)</f>
        <v>0</v>
      </c>
      <c r="CH202" s="43">
        <f>SBYLD1!CH202*VLOOKUP(SBYLD2!CH$4,'[1]INTERNAL PARAMETERS-1'!$B$5:$J$44,5,FALSE)*VLOOKUP(SBYLD2!CH$4,'[1]INTERNAL PARAMETERS-1'!$B$5:$J$44,6,FALSE)*VLOOKUP(SBYLD2!CH$4,'[1]INTERNAL PARAMETERS-1'!$B$5:$J$44,3,FALSE) + SBYLD1!CH202*(1-VLOOKUP(SBYLD2!CH$4,'[1]INTERNAL PARAMETERS-1'!$B$5:$J$44,5,FALSE))*VLOOKUP(SBYLD2!CH$4,'[1]INTERNAL PARAMETERS-1'!$B$5:$J$44,8,FALSE)*VLOOKUP(SBYLD2!CH$4,'[1]INTERNAL PARAMETERS-1'!$B$5:$J$44,3,FALSE)</f>
        <v>0</v>
      </c>
      <c r="CJ202" s="45">
        <f t="shared" si="6"/>
        <v>0</v>
      </c>
      <c r="CK202" s="43">
        <f t="shared" si="7"/>
        <v>0</v>
      </c>
    </row>
    <row r="203" spans="2:89">
      <c r="B203" s="58" t="s">
        <v>7</v>
      </c>
      <c r="C203" s="57" t="s">
        <v>41</v>
      </c>
      <c r="D203" s="57" t="s">
        <v>58</v>
      </c>
      <c r="E203" s="128">
        <f>SB!S203</f>
        <v>0</v>
      </c>
      <c r="F203" s="59">
        <f>'[1]INTERNAL PARAMETERS-1'!M5</f>
        <v>85.012</v>
      </c>
      <c r="G203" s="45">
        <f>SBYLD1!G203*VLOOKUP(SBYLD2!G$4,'[1]INTERNAL PARAMETERS-1'!$B$5:$J$44,5,FALSE)*VLOOKUP(SBYLD2!G$4,'[1]INTERNAL PARAMETERS-1'!$B$5:$J$44,7,FALSE)*SBYLD2!$F203 + SBYLD1!G203*(1-VLOOKUP(SBYLD2!G$4,'[1]INTERNAL PARAMETERS-1'!$B$5:$J$44,5,FALSE))*VLOOKUP(SBYLD2!G$4,'[1]INTERNAL PARAMETERS-1'!$B$5:$J$44,9,FALSE)*SBYLD2!$F203</f>
        <v>0</v>
      </c>
      <c r="H203" s="44">
        <f>SBYLD1!H203*VLOOKUP(SBYLD2!H$4,'[1]INTERNAL PARAMETERS-1'!$B$5:$J$44,5,FALSE)*VLOOKUP(SBYLD2!H$4,'[1]INTERNAL PARAMETERS-1'!$B$5:$J$44,7,FALSE)*SBYLD2!$F203 + SBYLD1!H203*(1-VLOOKUP(SBYLD2!H$4,'[1]INTERNAL PARAMETERS-1'!$B$5:$J$44,5,FALSE))*VLOOKUP(SBYLD2!H$4,'[1]INTERNAL PARAMETERS-1'!$B$5:$J$44,9,FALSE)*SBYLD2!$F203</f>
        <v>0</v>
      </c>
      <c r="I203" s="44">
        <f>SBYLD1!I203*VLOOKUP(SBYLD2!I$4,'[1]INTERNAL PARAMETERS-1'!$B$5:$J$44,5,FALSE)*VLOOKUP(SBYLD2!I$4,'[1]INTERNAL PARAMETERS-1'!$B$5:$J$44,7,FALSE)*SBYLD2!$F203 + SBYLD1!I203*(1-VLOOKUP(SBYLD2!I$4,'[1]INTERNAL PARAMETERS-1'!$B$5:$J$44,5,FALSE))*VLOOKUP(SBYLD2!I$4,'[1]INTERNAL PARAMETERS-1'!$B$5:$J$44,9,FALSE)*SBYLD2!$F203</f>
        <v>0</v>
      </c>
      <c r="J203" s="44">
        <f>SBYLD1!J203*VLOOKUP(SBYLD2!J$4,'[1]INTERNAL PARAMETERS-1'!$B$5:$J$44,5,FALSE)*VLOOKUP(SBYLD2!J$4,'[1]INTERNAL PARAMETERS-1'!$B$5:$J$44,7,FALSE)*SBYLD2!$F203 + SBYLD1!J203*(1-VLOOKUP(SBYLD2!J$4,'[1]INTERNAL PARAMETERS-1'!$B$5:$J$44,5,FALSE))*VLOOKUP(SBYLD2!J$4,'[1]INTERNAL PARAMETERS-1'!$B$5:$J$44,9,FALSE)*SBYLD2!$F203</f>
        <v>0</v>
      </c>
      <c r="K203" s="44">
        <f>SBYLD1!K203*VLOOKUP(SBYLD2!K$4,'[1]INTERNAL PARAMETERS-1'!$B$5:$J$44,5,FALSE)*VLOOKUP(SBYLD2!K$4,'[1]INTERNAL PARAMETERS-1'!$B$5:$J$44,7,FALSE)*SBYLD2!$F203 + SBYLD1!K203*(1-VLOOKUP(SBYLD2!K$4,'[1]INTERNAL PARAMETERS-1'!$B$5:$J$44,5,FALSE))*VLOOKUP(SBYLD2!K$4,'[1]INTERNAL PARAMETERS-1'!$B$5:$J$44,9,FALSE)*SBYLD2!$F203</f>
        <v>0</v>
      </c>
      <c r="L203" s="44">
        <f>SBYLD1!L203*VLOOKUP(SBYLD2!L$4,'[1]INTERNAL PARAMETERS-1'!$B$5:$J$44,5,FALSE)*VLOOKUP(SBYLD2!L$4,'[1]INTERNAL PARAMETERS-1'!$B$5:$J$44,7,FALSE)*SBYLD2!$F203 + SBYLD1!L203*(1-VLOOKUP(SBYLD2!L$4,'[1]INTERNAL PARAMETERS-1'!$B$5:$J$44,5,FALSE))*VLOOKUP(SBYLD2!L$4,'[1]INTERNAL PARAMETERS-1'!$B$5:$J$44,9,FALSE)*SBYLD2!$F203</f>
        <v>0</v>
      </c>
      <c r="M203" s="44">
        <f>SBYLD1!M203*VLOOKUP(SBYLD2!M$4,'[1]INTERNAL PARAMETERS-1'!$B$5:$J$44,5,FALSE)*VLOOKUP(SBYLD2!M$4,'[1]INTERNAL PARAMETERS-1'!$B$5:$J$44,7,FALSE)*SBYLD2!$F203 + SBYLD1!M203*(1-VLOOKUP(SBYLD2!M$4,'[1]INTERNAL PARAMETERS-1'!$B$5:$J$44,5,FALSE))*VLOOKUP(SBYLD2!M$4,'[1]INTERNAL PARAMETERS-1'!$B$5:$J$44,9,FALSE)*SBYLD2!$F203</f>
        <v>0</v>
      </c>
      <c r="N203" s="44">
        <f>SBYLD1!N203*VLOOKUP(SBYLD2!N$4,'[1]INTERNAL PARAMETERS-1'!$B$5:$J$44,5,FALSE)*VLOOKUP(SBYLD2!N$4,'[1]INTERNAL PARAMETERS-1'!$B$5:$J$44,7,FALSE)*SBYLD2!$F203 + SBYLD1!N203*(1-VLOOKUP(SBYLD2!N$4,'[1]INTERNAL PARAMETERS-1'!$B$5:$J$44,5,FALSE))*VLOOKUP(SBYLD2!N$4,'[1]INTERNAL PARAMETERS-1'!$B$5:$J$44,9,FALSE)*SBYLD2!$F203</f>
        <v>0</v>
      </c>
      <c r="O203" s="44">
        <f>SBYLD1!O203*VLOOKUP(SBYLD2!O$4,'[1]INTERNAL PARAMETERS-1'!$B$5:$J$44,5,FALSE)*VLOOKUP(SBYLD2!O$4,'[1]INTERNAL PARAMETERS-1'!$B$5:$J$44,7,FALSE)*SBYLD2!$F203 + SBYLD1!O203*(1-VLOOKUP(SBYLD2!O$4,'[1]INTERNAL PARAMETERS-1'!$B$5:$J$44,5,FALSE))*VLOOKUP(SBYLD2!O$4,'[1]INTERNAL PARAMETERS-1'!$B$5:$J$44,9,FALSE)*SBYLD2!$F203</f>
        <v>0</v>
      </c>
      <c r="P203" s="44">
        <f>SBYLD1!P203*VLOOKUP(SBYLD2!P$4,'[1]INTERNAL PARAMETERS-1'!$B$5:$J$44,5,FALSE)*VLOOKUP(SBYLD2!P$4,'[1]INTERNAL PARAMETERS-1'!$B$5:$J$44,7,FALSE)*SBYLD2!$F203 + SBYLD1!P203*(1-VLOOKUP(SBYLD2!P$4,'[1]INTERNAL PARAMETERS-1'!$B$5:$J$44,5,FALSE))*VLOOKUP(SBYLD2!P$4,'[1]INTERNAL PARAMETERS-1'!$B$5:$J$44,9,FALSE)*SBYLD2!$F203</f>
        <v>0</v>
      </c>
      <c r="Q203" s="44">
        <f>SBYLD1!Q203*VLOOKUP(SBYLD2!Q$4,'[1]INTERNAL PARAMETERS-1'!$B$5:$J$44,5,FALSE)*VLOOKUP(SBYLD2!Q$4,'[1]INTERNAL PARAMETERS-1'!$B$5:$J$44,7,FALSE)*SBYLD2!$F203 + SBYLD1!Q203*(1-VLOOKUP(SBYLD2!Q$4,'[1]INTERNAL PARAMETERS-1'!$B$5:$J$44,5,FALSE))*VLOOKUP(SBYLD2!Q$4,'[1]INTERNAL PARAMETERS-1'!$B$5:$J$44,9,FALSE)*SBYLD2!$F203</f>
        <v>0</v>
      </c>
      <c r="R203" s="44">
        <f>SBYLD1!R203*VLOOKUP(SBYLD2!R$4,'[1]INTERNAL PARAMETERS-1'!$B$5:$J$44,5,FALSE)*VLOOKUP(SBYLD2!R$4,'[1]INTERNAL PARAMETERS-1'!$B$5:$J$44,7,FALSE)*SBYLD2!$F203 + SBYLD1!R203*(1-VLOOKUP(SBYLD2!R$4,'[1]INTERNAL PARAMETERS-1'!$B$5:$J$44,5,FALSE))*VLOOKUP(SBYLD2!R$4,'[1]INTERNAL PARAMETERS-1'!$B$5:$J$44,9,FALSE)*SBYLD2!$F203</f>
        <v>0</v>
      </c>
      <c r="S203" s="44">
        <f>SBYLD1!S203*VLOOKUP(SBYLD2!S$4,'[1]INTERNAL PARAMETERS-1'!$B$5:$J$44,5,FALSE)*VLOOKUP(SBYLD2!S$4,'[1]INTERNAL PARAMETERS-1'!$B$5:$J$44,7,FALSE)*SBYLD2!$F203 + SBYLD1!S203*(1-VLOOKUP(SBYLD2!S$4,'[1]INTERNAL PARAMETERS-1'!$B$5:$J$44,5,FALSE))*VLOOKUP(SBYLD2!S$4,'[1]INTERNAL PARAMETERS-1'!$B$5:$J$44,9,FALSE)*SBYLD2!$F203</f>
        <v>0</v>
      </c>
      <c r="T203" s="44">
        <f>SBYLD1!T203*VLOOKUP(SBYLD2!T$4,'[1]INTERNAL PARAMETERS-1'!$B$5:$J$44,5,FALSE)*VLOOKUP(SBYLD2!T$4,'[1]INTERNAL PARAMETERS-1'!$B$5:$J$44,7,FALSE)*SBYLD2!$F203 + SBYLD1!T203*(1-VLOOKUP(SBYLD2!T$4,'[1]INTERNAL PARAMETERS-1'!$B$5:$J$44,5,FALSE))*VLOOKUP(SBYLD2!T$4,'[1]INTERNAL PARAMETERS-1'!$B$5:$J$44,9,FALSE)*SBYLD2!$F203</f>
        <v>0</v>
      </c>
      <c r="U203" s="44">
        <f>SBYLD1!U203*VLOOKUP(SBYLD2!U$4,'[1]INTERNAL PARAMETERS-1'!$B$5:$J$44,5,FALSE)*VLOOKUP(SBYLD2!U$4,'[1]INTERNAL PARAMETERS-1'!$B$5:$J$44,7,FALSE)*SBYLD2!$F203 + SBYLD1!U203*(1-VLOOKUP(SBYLD2!U$4,'[1]INTERNAL PARAMETERS-1'!$B$5:$J$44,5,FALSE))*VLOOKUP(SBYLD2!U$4,'[1]INTERNAL PARAMETERS-1'!$B$5:$J$44,9,FALSE)*SBYLD2!$F203</f>
        <v>0</v>
      </c>
      <c r="V203" s="44">
        <f>SBYLD1!V203*VLOOKUP(SBYLD2!V$4,'[1]INTERNAL PARAMETERS-1'!$B$5:$J$44,5,FALSE)*VLOOKUP(SBYLD2!V$4,'[1]INTERNAL PARAMETERS-1'!$B$5:$J$44,7,FALSE)*SBYLD2!$F203 + SBYLD1!V203*(1-VLOOKUP(SBYLD2!V$4,'[1]INTERNAL PARAMETERS-1'!$B$5:$J$44,5,FALSE))*VLOOKUP(SBYLD2!V$4,'[1]INTERNAL PARAMETERS-1'!$B$5:$J$44,9,FALSE)*SBYLD2!$F203</f>
        <v>0</v>
      </c>
      <c r="W203" s="44">
        <f>SBYLD1!W203*VLOOKUP(SBYLD2!W$4,'[1]INTERNAL PARAMETERS-1'!$B$5:$J$44,5,FALSE)*VLOOKUP(SBYLD2!W$4,'[1]INTERNAL PARAMETERS-1'!$B$5:$J$44,7,FALSE)*SBYLD2!$F203 + SBYLD1!W203*(1-VLOOKUP(SBYLD2!W$4,'[1]INTERNAL PARAMETERS-1'!$B$5:$J$44,5,FALSE))*VLOOKUP(SBYLD2!W$4,'[1]INTERNAL PARAMETERS-1'!$B$5:$J$44,9,FALSE)*SBYLD2!$F203</f>
        <v>0</v>
      </c>
      <c r="X203" s="44">
        <f>SBYLD1!X203*VLOOKUP(SBYLD2!X$4,'[1]INTERNAL PARAMETERS-1'!$B$5:$J$44,5,FALSE)*VLOOKUP(SBYLD2!X$4,'[1]INTERNAL PARAMETERS-1'!$B$5:$J$44,7,FALSE)*SBYLD2!$F203 + SBYLD1!X203*(1-VLOOKUP(SBYLD2!X$4,'[1]INTERNAL PARAMETERS-1'!$B$5:$J$44,5,FALSE))*VLOOKUP(SBYLD2!X$4,'[1]INTERNAL PARAMETERS-1'!$B$5:$J$44,9,FALSE)*SBYLD2!$F203</f>
        <v>0</v>
      </c>
      <c r="Y203" s="44">
        <f>SBYLD1!Y203*VLOOKUP(SBYLD2!Y$4,'[1]INTERNAL PARAMETERS-1'!$B$5:$J$44,5,FALSE)*VLOOKUP(SBYLD2!Y$4,'[1]INTERNAL PARAMETERS-1'!$B$5:$J$44,7,FALSE)*SBYLD2!$F203 + SBYLD1!Y203*(1-VLOOKUP(SBYLD2!Y$4,'[1]INTERNAL PARAMETERS-1'!$B$5:$J$44,5,FALSE))*VLOOKUP(SBYLD2!Y$4,'[1]INTERNAL PARAMETERS-1'!$B$5:$J$44,9,FALSE)*SBYLD2!$F203</f>
        <v>0</v>
      </c>
      <c r="Z203" s="44">
        <f>SBYLD1!Z203*VLOOKUP(SBYLD2!Z$4,'[1]INTERNAL PARAMETERS-1'!$B$5:$J$44,5,FALSE)*VLOOKUP(SBYLD2!Z$4,'[1]INTERNAL PARAMETERS-1'!$B$5:$J$44,7,FALSE)*SBYLD2!$F203 + SBYLD1!Z203*(1-VLOOKUP(SBYLD2!Z$4,'[1]INTERNAL PARAMETERS-1'!$B$5:$J$44,5,FALSE))*VLOOKUP(SBYLD2!Z$4,'[1]INTERNAL PARAMETERS-1'!$B$5:$J$44,9,FALSE)*SBYLD2!$F203</f>
        <v>0</v>
      </c>
      <c r="AA203" s="44">
        <f>SBYLD1!AA203*VLOOKUP(SBYLD2!AA$4,'[1]INTERNAL PARAMETERS-1'!$B$5:$J$44,5,FALSE)*VLOOKUP(SBYLD2!AA$4,'[1]INTERNAL PARAMETERS-1'!$B$5:$J$44,7,FALSE)*SBYLD2!$F203 + SBYLD1!AA203*(1-VLOOKUP(SBYLD2!AA$4,'[1]INTERNAL PARAMETERS-1'!$B$5:$J$44,5,FALSE))*VLOOKUP(SBYLD2!AA$4,'[1]INTERNAL PARAMETERS-1'!$B$5:$J$44,9,FALSE)*SBYLD2!$F203</f>
        <v>0</v>
      </c>
      <c r="AB203" s="44">
        <f>SBYLD1!AB203*VLOOKUP(SBYLD2!AB$4,'[1]INTERNAL PARAMETERS-1'!$B$5:$J$44,5,FALSE)*VLOOKUP(SBYLD2!AB$4,'[1]INTERNAL PARAMETERS-1'!$B$5:$J$44,7,FALSE)*SBYLD2!$F203 + SBYLD1!AB203*(1-VLOOKUP(SBYLD2!AB$4,'[1]INTERNAL PARAMETERS-1'!$B$5:$J$44,5,FALSE))*VLOOKUP(SBYLD2!AB$4,'[1]INTERNAL PARAMETERS-1'!$B$5:$J$44,9,FALSE)*SBYLD2!$F203</f>
        <v>0</v>
      </c>
      <c r="AC203" s="44">
        <f>SBYLD1!AC203*VLOOKUP(SBYLD2!AC$4,'[1]INTERNAL PARAMETERS-1'!$B$5:$J$44,5,FALSE)*VLOOKUP(SBYLD2!AC$4,'[1]INTERNAL PARAMETERS-1'!$B$5:$J$44,7,FALSE)*SBYLD2!$F203 + SBYLD1!AC203*(1-VLOOKUP(SBYLD2!AC$4,'[1]INTERNAL PARAMETERS-1'!$B$5:$J$44,5,FALSE))*VLOOKUP(SBYLD2!AC$4,'[1]INTERNAL PARAMETERS-1'!$B$5:$J$44,9,FALSE)*SBYLD2!$F203</f>
        <v>0</v>
      </c>
      <c r="AD203" s="44">
        <f>SBYLD1!AD203*VLOOKUP(SBYLD2!AD$4,'[1]INTERNAL PARAMETERS-1'!$B$5:$J$44,5,FALSE)*VLOOKUP(SBYLD2!AD$4,'[1]INTERNAL PARAMETERS-1'!$B$5:$J$44,7,FALSE)*SBYLD2!$F203 + SBYLD1!AD203*(1-VLOOKUP(SBYLD2!AD$4,'[1]INTERNAL PARAMETERS-1'!$B$5:$J$44,5,FALSE))*VLOOKUP(SBYLD2!AD$4,'[1]INTERNAL PARAMETERS-1'!$B$5:$J$44,9,FALSE)*SBYLD2!$F203</f>
        <v>0</v>
      </c>
      <c r="AE203" s="44">
        <f>SBYLD1!AE203*VLOOKUP(SBYLD2!AE$4,'[1]INTERNAL PARAMETERS-1'!$B$5:$J$44,5,FALSE)*VLOOKUP(SBYLD2!AE$4,'[1]INTERNAL PARAMETERS-1'!$B$5:$J$44,7,FALSE)*SBYLD2!$F203 + SBYLD1!AE203*(1-VLOOKUP(SBYLD2!AE$4,'[1]INTERNAL PARAMETERS-1'!$B$5:$J$44,5,FALSE))*VLOOKUP(SBYLD2!AE$4,'[1]INTERNAL PARAMETERS-1'!$B$5:$J$44,9,FALSE)*SBYLD2!$F203</f>
        <v>0</v>
      </c>
      <c r="AF203" s="44">
        <f>SBYLD1!AF203*VLOOKUP(SBYLD2!AF$4,'[1]INTERNAL PARAMETERS-1'!$B$5:$J$44,5,FALSE)*VLOOKUP(SBYLD2!AF$4,'[1]INTERNAL PARAMETERS-1'!$B$5:$J$44,7,FALSE)*SBYLD2!$F203 + SBYLD1!AF203*(1-VLOOKUP(SBYLD2!AF$4,'[1]INTERNAL PARAMETERS-1'!$B$5:$J$44,5,FALSE))*VLOOKUP(SBYLD2!AF$4,'[1]INTERNAL PARAMETERS-1'!$B$5:$J$44,9,FALSE)*SBYLD2!$F203</f>
        <v>0</v>
      </c>
      <c r="AG203" s="44">
        <f>SBYLD1!AG203*VLOOKUP(SBYLD2!AG$4,'[1]INTERNAL PARAMETERS-1'!$B$5:$J$44,5,FALSE)*VLOOKUP(SBYLD2!AG$4,'[1]INTERNAL PARAMETERS-1'!$B$5:$J$44,7,FALSE)*SBYLD2!$F203 + SBYLD1!AG203*(1-VLOOKUP(SBYLD2!AG$4,'[1]INTERNAL PARAMETERS-1'!$B$5:$J$44,5,FALSE))*VLOOKUP(SBYLD2!AG$4,'[1]INTERNAL PARAMETERS-1'!$B$5:$J$44,9,FALSE)*SBYLD2!$F203</f>
        <v>0</v>
      </c>
      <c r="AH203" s="44">
        <f>SBYLD1!AH203*VLOOKUP(SBYLD2!AH$4,'[1]INTERNAL PARAMETERS-1'!$B$5:$J$44,5,FALSE)*VLOOKUP(SBYLD2!AH$4,'[1]INTERNAL PARAMETERS-1'!$B$5:$J$44,7,FALSE)*SBYLD2!$F203 + SBYLD1!AH203*(1-VLOOKUP(SBYLD2!AH$4,'[1]INTERNAL PARAMETERS-1'!$B$5:$J$44,5,FALSE))*VLOOKUP(SBYLD2!AH$4,'[1]INTERNAL PARAMETERS-1'!$B$5:$J$44,9,FALSE)*SBYLD2!$F203</f>
        <v>0</v>
      </c>
      <c r="AI203" s="44">
        <f>SBYLD1!AI203*VLOOKUP(SBYLD2!AI$4,'[1]INTERNAL PARAMETERS-1'!$B$5:$J$44,5,FALSE)*VLOOKUP(SBYLD2!AI$4,'[1]INTERNAL PARAMETERS-1'!$B$5:$J$44,7,FALSE)*SBYLD2!$F203 + SBYLD1!AI203*(1-VLOOKUP(SBYLD2!AI$4,'[1]INTERNAL PARAMETERS-1'!$B$5:$J$44,5,FALSE))*VLOOKUP(SBYLD2!AI$4,'[1]INTERNAL PARAMETERS-1'!$B$5:$J$44,9,FALSE)*SBYLD2!$F203</f>
        <v>0</v>
      </c>
      <c r="AJ203" s="44">
        <f>SBYLD1!AJ203*VLOOKUP(SBYLD2!AJ$4,'[1]INTERNAL PARAMETERS-1'!$B$5:$J$44,5,FALSE)*VLOOKUP(SBYLD2!AJ$4,'[1]INTERNAL PARAMETERS-1'!$B$5:$J$44,7,FALSE)*SBYLD2!$F203 + SBYLD1!AJ203*(1-VLOOKUP(SBYLD2!AJ$4,'[1]INTERNAL PARAMETERS-1'!$B$5:$J$44,5,FALSE))*VLOOKUP(SBYLD2!AJ$4,'[1]INTERNAL PARAMETERS-1'!$B$5:$J$44,9,FALSE)*SBYLD2!$F203</f>
        <v>0</v>
      </c>
      <c r="AK203" s="44">
        <f>SBYLD1!AK203*VLOOKUP(SBYLD2!AK$4,'[1]INTERNAL PARAMETERS-1'!$B$5:$J$44,5,FALSE)*VLOOKUP(SBYLD2!AK$4,'[1]INTERNAL PARAMETERS-1'!$B$5:$J$44,7,FALSE)*SBYLD2!$F203 + SBYLD1!AK203*(1-VLOOKUP(SBYLD2!AK$4,'[1]INTERNAL PARAMETERS-1'!$B$5:$J$44,5,FALSE))*VLOOKUP(SBYLD2!AK$4,'[1]INTERNAL PARAMETERS-1'!$B$5:$J$44,9,FALSE)*SBYLD2!$F203</f>
        <v>0</v>
      </c>
      <c r="AL203" s="44">
        <f>SBYLD1!AL203*VLOOKUP(SBYLD2!AL$4,'[1]INTERNAL PARAMETERS-1'!$B$5:$J$44,5,FALSE)*VLOOKUP(SBYLD2!AL$4,'[1]INTERNAL PARAMETERS-1'!$B$5:$J$44,7,FALSE)*SBYLD2!$F203 + SBYLD1!AL203*(1-VLOOKUP(SBYLD2!AL$4,'[1]INTERNAL PARAMETERS-1'!$B$5:$J$44,5,FALSE))*VLOOKUP(SBYLD2!AL$4,'[1]INTERNAL PARAMETERS-1'!$B$5:$J$44,9,FALSE)*SBYLD2!$F203</f>
        <v>0</v>
      </c>
      <c r="AM203" s="44">
        <f>SBYLD1!AM203*VLOOKUP(SBYLD2!AM$4,'[1]INTERNAL PARAMETERS-1'!$B$5:$J$44,5,FALSE)*VLOOKUP(SBYLD2!AM$4,'[1]INTERNAL PARAMETERS-1'!$B$5:$J$44,7,FALSE)*SBYLD2!$F203 + SBYLD1!AM203*(1-VLOOKUP(SBYLD2!AM$4,'[1]INTERNAL PARAMETERS-1'!$B$5:$J$44,5,FALSE))*VLOOKUP(SBYLD2!AM$4,'[1]INTERNAL PARAMETERS-1'!$B$5:$J$44,9,FALSE)*SBYLD2!$F203</f>
        <v>0</v>
      </c>
      <c r="AN203" s="44">
        <f>SBYLD1!AN203*VLOOKUP(SBYLD2!AN$4,'[1]INTERNAL PARAMETERS-1'!$B$5:$J$44,5,FALSE)*VLOOKUP(SBYLD2!AN$4,'[1]INTERNAL PARAMETERS-1'!$B$5:$J$44,7,FALSE)*SBYLD2!$F203 + SBYLD1!AN203*(1-VLOOKUP(SBYLD2!AN$4,'[1]INTERNAL PARAMETERS-1'!$B$5:$J$44,5,FALSE))*VLOOKUP(SBYLD2!AN$4,'[1]INTERNAL PARAMETERS-1'!$B$5:$J$44,9,FALSE)*SBYLD2!$F203</f>
        <v>0</v>
      </c>
      <c r="AO203" s="44">
        <f>SBYLD1!AO203*VLOOKUP(SBYLD2!AO$4,'[1]INTERNAL PARAMETERS-1'!$B$5:$J$44,5,FALSE)*VLOOKUP(SBYLD2!AO$4,'[1]INTERNAL PARAMETERS-1'!$B$5:$J$44,7,FALSE)*SBYLD2!$F203 + SBYLD1!AO203*(1-VLOOKUP(SBYLD2!AO$4,'[1]INTERNAL PARAMETERS-1'!$B$5:$J$44,5,FALSE))*VLOOKUP(SBYLD2!AO$4,'[1]INTERNAL PARAMETERS-1'!$B$5:$J$44,9,FALSE)*SBYLD2!$F203</f>
        <v>0</v>
      </c>
      <c r="AP203" s="44">
        <f>SBYLD1!AP203*VLOOKUP(SBYLD2!AP$4,'[1]INTERNAL PARAMETERS-1'!$B$5:$J$44,5,FALSE)*VLOOKUP(SBYLD2!AP$4,'[1]INTERNAL PARAMETERS-1'!$B$5:$J$44,7,FALSE)*SBYLD2!$F203 + SBYLD1!AP203*(1-VLOOKUP(SBYLD2!AP$4,'[1]INTERNAL PARAMETERS-1'!$B$5:$J$44,5,FALSE))*VLOOKUP(SBYLD2!AP$4,'[1]INTERNAL PARAMETERS-1'!$B$5:$J$44,9,FALSE)*SBYLD2!$F203</f>
        <v>0</v>
      </c>
      <c r="AQ203" s="44">
        <f>SBYLD1!AQ203*VLOOKUP(SBYLD2!AQ$4,'[1]INTERNAL PARAMETERS-1'!$B$5:$J$44,5,FALSE)*VLOOKUP(SBYLD2!AQ$4,'[1]INTERNAL PARAMETERS-1'!$B$5:$J$44,7,FALSE)*SBYLD2!$F203 + SBYLD1!AQ203*(1-VLOOKUP(SBYLD2!AQ$4,'[1]INTERNAL PARAMETERS-1'!$B$5:$J$44,5,FALSE))*VLOOKUP(SBYLD2!AQ$4,'[1]INTERNAL PARAMETERS-1'!$B$5:$J$44,9,FALSE)*SBYLD2!$F203</f>
        <v>0</v>
      </c>
      <c r="AR203" s="44">
        <f>SBYLD1!AR203*VLOOKUP(SBYLD2!AR$4,'[1]INTERNAL PARAMETERS-1'!$B$5:$J$44,5,FALSE)*VLOOKUP(SBYLD2!AR$4,'[1]INTERNAL PARAMETERS-1'!$B$5:$J$44,7,FALSE)*SBYLD2!$F203 + SBYLD1!AR203*(1-VLOOKUP(SBYLD2!AR$4,'[1]INTERNAL PARAMETERS-1'!$B$5:$J$44,5,FALSE))*VLOOKUP(SBYLD2!AR$4,'[1]INTERNAL PARAMETERS-1'!$B$5:$J$44,9,FALSE)*SBYLD2!$F203</f>
        <v>0</v>
      </c>
      <c r="AS203" s="44">
        <f>SBYLD1!AS203*VLOOKUP(SBYLD2!AS$4,'[1]INTERNAL PARAMETERS-1'!$B$5:$J$44,5,FALSE)*VLOOKUP(SBYLD2!AS$4,'[1]INTERNAL PARAMETERS-1'!$B$5:$J$44,7,FALSE)*SBYLD2!$F203 + SBYLD1!AS203*(1-VLOOKUP(SBYLD2!AS$4,'[1]INTERNAL PARAMETERS-1'!$B$5:$J$44,5,FALSE))*VLOOKUP(SBYLD2!AS$4,'[1]INTERNAL PARAMETERS-1'!$B$5:$J$44,9,FALSE)*SBYLD2!$F203</f>
        <v>0</v>
      </c>
      <c r="AT203" s="43">
        <f>SBYLD1!AT203*VLOOKUP(SBYLD2!AT$4,'[1]INTERNAL PARAMETERS-1'!$B$5:$J$44,5,FALSE)*VLOOKUP(SBYLD2!AT$4,'[1]INTERNAL PARAMETERS-1'!$B$5:$J$44,7,FALSE)*SBYLD2!$F203 + SBYLD1!AT203*(1-VLOOKUP(SBYLD2!AT$4,'[1]INTERNAL PARAMETERS-1'!$B$5:$J$44,5,FALSE))*VLOOKUP(SBYLD2!AT$4,'[1]INTERNAL PARAMETERS-1'!$B$5:$J$44,9,FALSE)*SBYLD2!$F203</f>
        <v>0</v>
      </c>
      <c r="AU203" s="45">
        <f>SBYLD1!AU203*VLOOKUP(SBYLD2!AU$4,'[1]INTERNAL PARAMETERS-1'!$B$5:$J$44,5,FALSE)*VLOOKUP(SBYLD2!AU$4,'[1]INTERNAL PARAMETERS-1'!$B$5:$J$44,6,FALSE)*VLOOKUP(SBYLD2!AU$4,'[1]INTERNAL PARAMETERS-1'!$B$5:$J$44,3,FALSE) + SBYLD1!AU203*(1-VLOOKUP(SBYLD2!AU$4,'[1]INTERNAL PARAMETERS-1'!$B$5:$J$44,5,FALSE))*VLOOKUP(SBYLD2!AU$4,'[1]INTERNAL PARAMETERS-1'!$B$5:$J$44,8,FALSE)*VLOOKUP(SBYLD2!AU$4,'[1]INTERNAL PARAMETERS-1'!$B$5:$J$44,3,FALSE)</f>
        <v>0</v>
      </c>
      <c r="AV203" s="44">
        <f>SBYLD1!AV203*VLOOKUP(SBYLD2!AV$4,'[1]INTERNAL PARAMETERS-1'!$B$5:$J$44,5,FALSE)*VLOOKUP(SBYLD2!AV$4,'[1]INTERNAL PARAMETERS-1'!$B$5:$J$44,6,FALSE)*VLOOKUP(SBYLD2!AV$4,'[1]INTERNAL PARAMETERS-1'!$B$5:$J$44,3,FALSE) + SBYLD1!AV203*(1-VLOOKUP(SBYLD2!AV$4,'[1]INTERNAL PARAMETERS-1'!$B$5:$J$44,5,FALSE))*VLOOKUP(SBYLD2!AV$4,'[1]INTERNAL PARAMETERS-1'!$B$5:$J$44,8,FALSE)*VLOOKUP(SBYLD2!AV$4,'[1]INTERNAL PARAMETERS-1'!$B$5:$J$44,3,FALSE)</f>
        <v>0</v>
      </c>
      <c r="AW203" s="44">
        <f>SBYLD1!AW203*VLOOKUP(SBYLD2!AW$4,'[1]INTERNAL PARAMETERS-1'!$B$5:$J$44,5,FALSE)*VLOOKUP(SBYLD2!AW$4,'[1]INTERNAL PARAMETERS-1'!$B$5:$J$44,6,FALSE)*VLOOKUP(SBYLD2!AW$4,'[1]INTERNAL PARAMETERS-1'!$B$5:$J$44,3,FALSE) + SBYLD1!AW203*(1-VLOOKUP(SBYLD2!AW$4,'[1]INTERNAL PARAMETERS-1'!$B$5:$J$44,5,FALSE))*VLOOKUP(SBYLD2!AW$4,'[1]INTERNAL PARAMETERS-1'!$B$5:$J$44,8,FALSE)*VLOOKUP(SBYLD2!AW$4,'[1]INTERNAL PARAMETERS-1'!$B$5:$J$44,3,FALSE)</f>
        <v>0</v>
      </c>
      <c r="AX203" s="44">
        <f>SBYLD1!AX203*VLOOKUP(SBYLD2!AX$4,'[1]INTERNAL PARAMETERS-1'!$B$5:$J$44,5,FALSE)*VLOOKUP(SBYLD2!AX$4,'[1]INTERNAL PARAMETERS-1'!$B$5:$J$44,6,FALSE)*VLOOKUP(SBYLD2!AX$4,'[1]INTERNAL PARAMETERS-1'!$B$5:$J$44,3,FALSE) + SBYLD1!AX203*(1-VLOOKUP(SBYLD2!AX$4,'[1]INTERNAL PARAMETERS-1'!$B$5:$J$44,5,FALSE))*VLOOKUP(SBYLD2!AX$4,'[1]INTERNAL PARAMETERS-1'!$B$5:$J$44,8,FALSE)*VLOOKUP(SBYLD2!AX$4,'[1]INTERNAL PARAMETERS-1'!$B$5:$J$44,3,FALSE)</f>
        <v>0</v>
      </c>
      <c r="AY203" s="44">
        <f>SBYLD1!AY203*VLOOKUP(SBYLD2!AY$4,'[1]INTERNAL PARAMETERS-1'!$B$5:$J$44,5,FALSE)*VLOOKUP(SBYLD2!AY$4,'[1]INTERNAL PARAMETERS-1'!$B$5:$J$44,6,FALSE)*VLOOKUP(SBYLD2!AY$4,'[1]INTERNAL PARAMETERS-1'!$B$5:$J$44,3,FALSE) + SBYLD1!AY203*(1-VLOOKUP(SBYLD2!AY$4,'[1]INTERNAL PARAMETERS-1'!$B$5:$J$44,5,FALSE))*VLOOKUP(SBYLD2!AY$4,'[1]INTERNAL PARAMETERS-1'!$B$5:$J$44,8,FALSE)*VLOOKUP(SBYLD2!AY$4,'[1]INTERNAL PARAMETERS-1'!$B$5:$J$44,3,FALSE)</f>
        <v>0</v>
      </c>
      <c r="AZ203" s="44">
        <f>SBYLD1!AZ203*VLOOKUP(SBYLD2!AZ$4,'[1]INTERNAL PARAMETERS-1'!$B$5:$J$44,5,FALSE)*VLOOKUP(SBYLD2!AZ$4,'[1]INTERNAL PARAMETERS-1'!$B$5:$J$44,6,FALSE)*VLOOKUP(SBYLD2!AZ$4,'[1]INTERNAL PARAMETERS-1'!$B$5:$J$44,3,FALSE) + SBYLD1!AZ203*(1-VLOOKUP(SBYLD2!AZ$4,'[1]INTERNAL PARAMETERS-1'!$B$5:$J$44,5,FALSE))*VLOOKUP(SBYLD2!AZ$4,'[1]INTERNAL PARAMETERS-1'!$B$5:$J$44,8,FALSE)*VLOOKUP(SBYLD2!AZ$4,'[1]INTERNAL PARAMETERS-1'!$B$5:$J$44,3,FALSE)</f>
        <v>0</v>
      </c>
      <c r="BA203" s="44">
        <f>SBYLD1!BA203*VLOOKUP(SBYLD2!BA$4,'[1]INTERNAL PARAMETERS-1'!$B$5:$J$44,5,FALSE)*VLOOKUP(SBYLD2!BA$4,'[1]INTERNAL PARAMETERS-1'!$B$5:$J$44,6,FALSE)*VLOOKUP(SBYLD2!BA$4,'[1]INTERNAL PARAMETERS-1'!$B$5:$J$44,3,FALSE) + SBYLD1!BA203*(1-VLOOKUP(SBYLD2!BA$4,'[1]INTERNAL PARAMETERS-1'!$B$5:$J$44,5,FALSE))*VLOOKUP(SBYLD2!BA$4,'[1]INTERNAL PARAMETERS-1'!$B$5:$J$44,8,FALSE)*VLOOKUP(SBYLD2!BA$4,'[1]INTERNAL PARAMETERS-1'!$B$5:$J$44,3,FALSE)</f>
        <v>0</v>
      </c>
      <c r="BB203" s="44">
        <f>SBYLD1!BB203*VLOOKUP(SBYLD2!BB$4,'[1]INTERNAL PARAMETERS-1'!$B$5:$J$44,5,FALSE)*VLOOKUP(SBYLD2!BB$4,'[1]INTERNAL PARAMETERS-1'!$B$5:$J$44,6,FALSE)*VLOOKUP(SBYLD2!BB$4,'[1]INTERNAL PARAMETERS-1'!$B$5:$J$44,3,FALSE) + SBYLD1!BB203*(1-VLOOKUP(SBYLD2!BB$4,'[1]INTERNAL PARAMETERS-1'!$B$5:$J$44,5,FALSE))*VLOOKUP(SBYLD2!BB$4,'[1]INTERNAL PARAMETERS-1'!$B$5:$J$44,8,FALSE)*VLOOKUP(SBYLD2!BB$4,'[1]INTERNAL PARAMETERS-1'!$B$5:$J$44,3,FALSE)</f>
        <v>0</v>
      </c>
      <c r="BC203" s="44">
        <f>SBYLD1!BC203*VLOOKUP(SBYLD2!BC$4,'[1]INTERNAL PARAMETERS-1'!$B$5:$J$44,5,FALSE)*VLOOKUP(SBYLD2!BC$4,'[1]INTERNAL PARAMETERS-1'!$B$5:$J$44,6,FALSE)*VLOOKUP(SBYLD2!BC$4,'[1]INTERNAL PARAMETERS-1'!$B$5:$J$44,3,FALSE) + SBYLD1!BC203*(1-VLOOKUP(SBYLD2!BC$4,'[1]INTERNAL PARAMETERS-1'!$B$5:$J$44,5,FALSE))*VLOOKUP(SBYLD2!BC$4,'[1]INTERNAL PARAMETERS-1'!$B$5:$J$44,8,FALSE)*VLOOKUP(SBYLD2!BC$4,'[1]INTERNAL PARAMETERS-1'!$B$5:$J$44,3,FALSE)</f>
        <v>0</v>
      </c>
      <c r="BD203" s="44">
        <f>SBYLD1!BD203*VLOOKUP(SBYLD2!BD$4,'[1]INTERNAL PARAMETERS-1'!$B$5:$J$44,5,FALSE)*VLOOKUP(SBYLD2!BD$4,'[1]INTERNAL PARAMETERS-1'!$B$5:$J$44,6,FALSE)*VLOOKUP(SBYLD2!BD$4,'[1]INTERNAL PARAMETERS-1'!$B$5:$J$44,3,FALSE) + SBYLD1!BD203*(1-VLOOKUP(SBYLD2!BD$4,'[1]INTERNAL PARAMETERS-1'!$B$5:$J$44,5,FALSE))*VLOOKUP(SBYLD2!BD$4,'[1]INTERNAL PARAMETERS-1'!$B$5:$J$44,8,FALSE)*VLOOKUP(SBYLD2!BD$4,'[1]INTERNAL PARAMETERS-1'!$B$5:$J$44,3,FALSE)</f>
        <v>0</v>
      </c>
      <c r="BE203" s="44">
        <f>SBYLD1!BE203*VLOOKUP(SBYLD2!BE$4,'[1]INTERNAL PARAMETERS-1'!$B$5:$J$44,5,FALSE)*VLOOKUP(SBYLD2!BE$4,'[1]INTERNAL PARAMETERS-1'!$B$5:$J$44,6,FALSE)*VLOOKUP(SBYLD2!BE$4,'[1]INTERNAL PARAMETERS-1'!$B$5:$J$44,3,FALSE) + SBYLD1!BE203*(1-VLOOKUP(SBYLD2!BE$4,'[1]INTERNAL PARAMETERS-1'!$B$5:$J$44,5,FALSE))*VLOOKUP(SBYLD2!BE$4,'[1]INTERNAL PARAMETERS-1'!$B$5:$J$44,8,FALSE)*VLOOKUP(SBYLD2!BE$4,'[1]INTERNAL PARAMETERS-1'!$B$5:$J$44,3,FALSE)</f>
        <v>0</v>
      </c>
      <c r="BF203" s="44">
        <f>SBYLD1!BF203*VLOOKUP(SBYLD2!BF$4,'[1]INTERNAL PARAMETERS-1'!$B$5:$J$44,5,FALSE)*VLOOKUP(SBYLD2!BF$4,'[1]INTERNAL PARAMETERS-1'!$B$5:$J$44,6,FALSE)*VLOOKUP(SBYLD2!BF$4,'[1]INTERNAL PARAMETERS-1'!$B$5:$J$44,3,FALSE) + SBYLD1!BF203*(1-VLOOKUP(SBYLD2!BF$4,'[1]INTERNAL PARAMETERS-1'!$B$5:$J$44,5,FALSE))*VLOOKUP(SBYLD2!BF$4,'[1]INTERNAL PARAMETERS-1'!$B$5:$J$44,8,FALSE)*VLOOKUP(SBYLD2!BF$4,'[1]INTERNAL PARAMETERS-1'!$B$5:$J$44,3,FALSE)</f>
        <v>0</v>
      </c>
      <c r="BG203" s="44">
        <f>SBYLD1!BG203*VLOOKUP(SBYLD2!BG$4,'[1]INTERNAL PARAMETERS-1'!$B$5:$J$44,5,FALSE)*VLOOKUP(SBYLD2!BG$4,'[1]INTERNAL PARAMETERS-1'!$B$5:$J$44,6,FALSE)*VLOOKUP(SBYLD2!BG$4,'[1]INTERNAL PARAMETERS-1'!$B$5:$J$44,3,FALSE) + SBYLD1!BG203*(1-VLOOKUP(SBYLD2!BG$4,'[1]INTERNAL PARAMETERS-1'!$B$5:$J$44,5,FALSE))*VLOOKUP(SBYLD2!BG$4,'[1]INTERNAL PARAMETERS-1'!$B$5:$J$44,8,FALSE)*VLOOKUP(SBYLD2!BG$4,'[1]INTERNAL PARAMETERS-1'!$B$5:$J$44,3,FALSE)</f>
        <v>0</v>
      </c>
      <c r="BH203" s="44">
        <f>SBYLD1!BH203*VLOOKUP(SBYLD2!BH$4,'[1]INTERNAL PARAMETERS-1'!$B$5:$J$44,5,FALSE)*VLOOKUP(SBYLD2!BH$4,'[1]INTERNAL PARAMETERS-1'!$B$5:$J$44,6,FALSE)*VLOOKUP(SBYLD2!BH$4,'[1]INTERNAL PARAMETERS-1'!$B$5:$J$44,3,FALSE) + SBYLD1!BH203*(1-VLOOKUP(SBYLD2!BH$4,'[1]INTERNAL PARAMETERS-1'!$B$5:$J$44,5,FALSE))*VLOOKUP(SBYLD2!BH$4,'[1]INTERNAL PARAMETERS-1'!$B$5:$J$44,8,FALSE)*VLOOKUP(SBYLD2!BH$4,'[1]INTERNAL PARAMETERS-1'!$B$5:$J$44,3,FALSE)</f>
        <v>0</v>
      </c>
      <c r="BI203" s="44">
        <f>SBYLD1!BI203*VLOOKUP(SBYLD2!BI$4,'[1]INTERNAL PARAMETERS-1'!$B$5:$J$44,5,FALSE)*VLOOKUP(SBYLD2!BI$4,'[1]INTERNAL PARAMETERS-1'!$B$5:$J$44,6,FALSE)*VLOOKUP(SBYLD2!BI$4,'[1]INTERNAL PARAMETERS-1'!$B$5:$J$44,3,FALSE) + SBYLD1!BI203*(1-VLOOKUP(SBYLD2!BI$4,'[1]INTERNAL PARAMETERS-1'!$B$5:$J$44,5,FALSE))*VLOOKUP(SBYLD2!BI$4,'[1]INTERNAL PARAMETERS-1'!$B$5:$J$44,8,FALSE)*VLOOKUP(SBYLD2!BI$4,'[1]INTERNAL PARAMETERS-1'!$B$5:$J$44,3,FALSE)</f>
        <v>0</v>
      </c>
      <c r="BJ203" s="44">
        <f>SBYLD1!BJ203*VLOOKUP(SBYLD2!BJ$4,'[1]INTERNAL PARAMETERS-1'!$B$5:$J$44,5,FALSE)*VLOOKUP(SBYLD2!BJ$4,'[1]INTERNAL PARAMETERS-1'!$B$5:$J$44,6,FALSE)*VLOOKUP(SBYLD2!BJ$4,'[1]INTERNAL PARAMETERS-1'!$B$5:$J$44,3,FALSE) + SBYLD1!BJ203*(1-VLOOKUP(SBYLD2!BJ$4,'[1]INTERNAL PARAMETERS-1'!$B$5:$J$44,5,FALSE))*VLOOKUP(SBYLD2!BJ$4,'[1]INTERNAL PARAMETERS-1'!$B$5:$J$44,8,FALSE)*VLOOKUP(SBYLD2!BJ$4,'[1]INTERNAL PARAMETERS-1'!$B$5:$J$44,3,FALSE)</f>
        <v>0</v>
      </c>
      <c r="BK203" s="44">
        <f>SBYLD1!BK203*VLOOKUP(SBYLD2!BK$4,'[1]INTERNAL PARAMETERS-1'!$B$5:$J$44,5,FALSE)*VLOOKUP(SBYLD2!BK$4,'[1]INTERNAL PARAMETERS-1'!$B$5:$J$44,6,FALSE)*VLOOKUP(SBYLD2!BK$4,'[1]INTERNAL PARAMETERS-1'!$B$5:$J$44,3,FALSE) + SBYLD1!BK203*(1-VLOOKUP(SBYLD2!BK$4,'[1]INTERNAL PARAMETERS-1'!$B$5:$J$44,5,FALSE))*VLOOKUP(SBYLD2!BK$4,'[1]INTERNAL PARAMETERS-1'!$B$5:$J$44,8,FALSE)*VLOOKUP(SBYLD2!BK$4,'[1]INTERNAL PARAMETERS-1'!$B$5:$J$44,3,FALSE)</f>
        <v>0</v>
      </c>
      <c r="BL203" s="44">
        <f>SBYLD1!BL203*VLOOKUP(SBYLD2!BL$4,'[1]INTERNAL PARAMETERS-1'!$B$5:$J$44,5,FALSE)*VLOOKUP(SBYLD2!BL$4,'[1]INTERNAL PARAMETERS-1'!$B$5:$J$44,6,FALSE)*VLOOKUP(SBYLD2!BL$4,'[1]INTERNAL PARAMETERS-1'!$B$5:$J$44,3,FALSE) + SBYLD1!BL203*(1-VLOOKUP(SBYLD2!BL$4,'[1]INTERNAL PARAMETERS-1'!$B$5:$J$44,5,FALSE))*VLOOKUP(SBYLD2!BL$4,'[1]INTERNAL PARAMETERS-1'!$B$5:$J$44,8,FALSE)*VLOOKUP(SBYLD2!BL$4,'[1]INTERNAL PARAMETERS-1'!$B$5:$J$44,3,FALSE)</f>
        <v>0</v>
      </c>
      <c r="BM203" s="44">
        <f>SBYLD1!BM203*VLOOKUP(SBYLD2!BM$4,'[1]INTERNAL PARAMETERS-1'!$B$5:$J$44,5,FALSE)*VLOOKUP(SBYLD2!BM$4,'[1]INTERNAL PARAMETERS-1'!$B$5:$J$44,6,FALSE)*VLOOKUP(SBYLD2!BM$4,'[1]INTERNAL PARAMETERS-1'!$B$5:$J$44,3,FALSE) + SBYLD1!BM203*(1-VLOOKUP(SBYLD2!BM$4,'[1]INTERNAL PARAMETERS-1'!$B$5:$J$44,5,FALSE))*VLOOKUP(SBYLD2!BM$4,'[1]INTERNAL PARAMETERS-1'!$B$5:$J$44,8,FALSE)*VLOOKUP(SBYLD2!BM$4,'[1]INTERNAL PARAMETERS-1'!$B$5:$J$44,3,FALSE)</f>
        <v>0</v>
      </c>
      <c r="BN203" s="44">
        <f>SBYLD1!BN203*VLOOKUP(SBYLD2!BN$4,'[1]INTERNAL PARAMETERS-1'!$B$5:$J$44,5,FALSE)*VLOOKUP(SBYLD2!BN$4,'[1]INTERNAL PARAMETERS-1'!$B$5:$J$44,6,FALSE)*VLOOKUP(SBYLD2!BN$4,'[1]INTERNAL PARAMETERS-1'!$B$5:$J$44,3,FALSE) + SBYLD1!BN203*(1-VLOOKUP(SBYLD2!BN$4,'[1]INTERNAL PARAMETERS-1'!$B$5:$J$44,5,FALSE))*VLOOKUP(SBYLD2!BN$4,'[1]INTERNAL PARAMETERS-1'!$B$5:$J$44,8,FALSE)*VLOOKUP(SBYLD2!BN$4,'[1]INTERNAL PARAMETERS-1'!$B$5:$J$44,3,FALSE)</f>
        <v>0</v>
      </c>
      <c r="BO203" s="44">
        <f>SBYLD1!BO203*VLOOKUP(SBYLD2!BO$4,'[1]INTERNAL PARAMETERS-1'!$B$5:$J$44,5,FALSE)*VLOOKUP(SBYLD2!BO$4,'[1]INTERNAL PARAMETERS-1'!$B$5:$J$44,6,FALSE)*VLOOKUP(SBYLD2!BO$4,'[1]INTERNAL PARAMETERS-1'!$B$5:$J$44,3,FALSE) + SBYLD1!BO203*(1-VLOOKUP(SBYLD2!BO$4,'[1]INTERNAL PARAMETERS-1'!$B$5:$J$44,5,FALSE))*VLOOKUP(SBYLD2!BO$4,'[1]INTERNAL PARAMETERS-1'!$B$5:$J$44,8,FALSE)*VLOOKUP(SBYLD2!BO$4,'[1]INTERNAL PARAMETERS-1'!$B$5:$J$44,3,FALSE)</f>
        <v>0</v>
      </c>
      <c r="BP203" s="44">
        <f>SBYLD1!BP203*VLOOKUP(SBYLD2!BP$4,'[1]INTERNAL PARAMETERS-1'!$B$5:$J$44,5,FALSE)*VLOOKUP(SBYLD2!BP$4,'[1]INTERNAL PARAMETERS-1'!$B$5:$J$44,6,FALSE)*VLOOKUP(SBYLD2!BP$4,'[1]INTERNAL PARAMETERS-1'!$B$5:$J$44,3,FALSE) + SBYLD1!BP203*(1-VLOOKUP(SBYLD2!BP$4,'[1]INTERNAL PARAMETERS-1'!$B$5:$J$44,5,FALSE))*VLOOKUP(SBYLD2!BP$4,'[1]INTERNAL PARAMETERS-1'!$B$5:$J$44,8,FALSE)*VLOOKUP(SBYLD2!BP$4,'[1]INTERNAL PARAMETERS-1'!$B$5:$J$44,3,FALSE)</f>
        <v>0</v>
      </c>
      <c r="BQ203" s="44">
        <f>SBYLD1!BQ203*VLOOKUP(SBYLD2!BQ$4,'[1]INTERNAL PARAMETERS-1'!$B$5:$J$44,5,FALSE)*VLOOKUP(SBYLD2!BQ$4,'[1]INTERNAL PARAMETERS-1'!$B$5:$J$44,6,FALSE)*VLOOKUP(SBYLD2!BQ$4,'[1]INTERNAL PARAMETERS-1'!$B$5:$J$44,3,FALSE) + SBYLD1!BQ203*(1-VLOOKUP(SBYLD2!BQ$4,'[1]INTERNAL PARAMETERS-1'!$B$5:$J$44,5,FALSE))*VLOOKUP(SBYLD2!BQ$4,'[1]INTERNAL PARAMETERS-1'!$B$5:$J$44,8,FALSE)*VLOOKUP(SBYLD2!BQ$4,'[1]INTERNAL PARAMETERS-1'!$B$5:$J$44,3,FALSE)</f>
        <v>0</v>
      </c>
      <c r="BR203" s="44">
        <f>SBYLD1!BR203*VLOOKUP(SBYLD2!BR$4,'[1]INTERNAL PARAMETERS-1'!$B$5:$J$44,5,FALSE)*VLOOKUP(SBYLD2!BR$4,'[1]INTERNAL PARAMETERS-1'!$B$5:$J$44,6,FALSE)*VLOOKUP(SBYLD2!BR$4,'[1]INTERNAL PARAMETERS-1'!$B$5:$J$44,3,FALSE) + SBYLD1!BR203*(1-VLOOKUP(SBYLD2!BR$4,'[1]INTERNAL PARAMETERS-1'!$B$5:$J$44,5,FALSE))*VLOOKUP(SBYLD2!BR$4,'[1]INTERNAL PARAMETERS-1'!$B$5:$J$44,8,FALSE)*VLOOKUP(SBYLD2!BR$4,'[1]INTERNAL PARAMETERS-1'!$B$5:$J$44,3,FALSE)</f>
        <v>0</v>
      </c>
      <c r="BS203" s="44">
        <f>SBYLD1!BS203*VLOOKUP(SBYLD2!BS$4,'[1]INTERNAL PARAMETERS-1'!$B$5:$J$44,5,FALSE)*VLOOKUP(SBYLD2!BS$4,'[1]INTERNAL PARAMETERS-1'!$B$5:$J$44,6,FALSE)*VLOOKUP(SBYLD2!BS$4,'[1]INTERNAL PARAMETERS-1'!$B$5:$J$44,3,FALSE) + SBYLD1!BS203*(1-VLOOKUP(SBYLD2!BS$4,'[1]INTERNAL PARAMETERS-1'!$B$5:$J$44,5,FALSE))*VLOOKUP(SBYLD2!BS$4,'[1]INTERNAL PARAMETERS-1'!$B$5:$J$44,8,FALSE)*VLOOKUP(SBYLD2!BS$4,'[1]INTERNAL PARAMETERS-1'!$B$5:$J$44,3,FALSE)</f>
        <v>0</v>
      </c>
      <c r="BT203" s="44">
        <f>SBYLD1!BT203*VLOOKUP(SBYLD2!BT$4,'[1]INTERNAL PARAMETERS-1'!$B$5:$J$44,5,FALSE)*VLOOKUP(SBYLD2!BT$4,'[1]INTERNAL PARAMETERS-1'!$B$5:$J$44,6,FALSE)*VLOOKUP(SBYLD2!BT$4,'[1]INTERNAL PARAMETERS-1'!$B$5:$J$44,3,FALSE) + SBYLD1!BT203*(1-VLOOKUP(SBYLD2!BT$4,'[1]INTERNAL PARAMETERS-1'!$B$5:$J$44,5,FALSE))*VLOOKUP(SBYLD2!BT$4,'[1]INTERNAL PARAMETERS-1'!$B$5:$J$44,8,FALSE)*VLOOKUP(SBYLD2!BT$4,'[1]INTERNAL PARAMETERS-1'!$B$5:$J$44,3,FALSE)</f>
        <v>0</v>
      </c>
      <c r="BU203" s="44">
        <f>SBYLD1!BU203*VLOOKUP(SBYLD2!BU$4,'[1]INTERNAL PARAMETERS-1'!$B$5:$J$44,5,FALSE)*VLOOKUP(SBYLD2!BU$4,'[1]INTERNAL PARAMETERS-1'!$B$5:$J$44,6,FALSE)*VLOOKUP(SBYLD2!BU$4,'[1]INTERNAL PARAMETERS-1'!$B$5:$J$44,3,FALSE) + SBYLD1!BU203*(1-VLOOKUP(SBYLD2!BU$4,'[1]INTERNAL PARAMETERS-1'!$B$5:$J$44,5,FALSE))*VLOOKUP(SBYLD2!BU$4,'[1]INTERNAL PARAMETERS-1'!$B$5:$J$44,8,FALSE)*VLOOKUP(SBYLD2!BU$4,'[1]INTERNAL PARAMETERS-1'!$B$5:$J$44,3,FALSE)</f>
        <v>0</v>
      </c>
      <c r="BV203" s="44">
        <f>SBYLD1!BV203*VLOOKUP(SBYLD2!BV$4,'[1]INTERNAL PARAMETERS-1'!$B$5:$J$44,5,FALSE)*VLOOKUP(SBYLD2!BV$4,'[1]INTERNAL PARAMETERS-1'!$B$5:$J$44,6,FALSE)*VLOOKUP(SBYLD2!BV$4,'[1]INTERNAL PARAMETERS-1'!$B$5:$J$44,3,FALSE) + SBYLD1!BV203*(1-VLOOKUP(SBYLD2!BV$4,'[1]INTERNAL PARAMETERS-1'!$B$5:$J$44,5,FALSE))*VLOOKUP(SBYLD2!BV$4,'[1]INTERNAL PARAMETERS-1'!$B$5:$J$44,8,FALSE)*VLOOKUP(SBYLD2!BV$4,'[1]INTERNAL PARAMETERS-1'!$B$5:$J$44,3,FALSE)</f>
        <v>0</v>
      </c>
      <c r="BW203" s="44">
        <f>SBYLD1!BW203*VLOOKUP(SBYLD2!BW$4,'[1]INTERNAL PARAMETERS-1'!$B$5:$J$44,5,FALSE)*VLOOKUP(SBYLD2!BW$4,'[1]INTERNAL PARAMETERS-1'!$B$5:$J$44,6,FALSE)*VLOOKUP(SBYLD2!BW$4,'[1]INTERNAL PARAMETERS-1'!$B$5:$J$44,3,FALSE) + SBYLD1!BW203*(1-VLOOKUP(SBYLD2!BW$4,'[1]INTERNAL PARAMETERS-1'!$B$5:$J$44,5,FALSE))*VLOOKUP(SBYLD2!BW$4,'[1]INTERNAL PARAMETERS-1'!$B$5:$J$44,8,FALSE)*VLOOKUP(SBYLD2!BW$4,'[1]INTERNAL PARAMETERS-1'!$B$5:$J$44,3,FALSE)</f>
        <v>0</v>
      </c>
      <c r="BX203" s="44">
        <f>SBYLD1!BX203*VLOOKUP(SBYLD2!BX$4,'[1]INTERNAL PARAMETERS-1'!$B$5:$J$44,5,FALSE)*VLOOKUP(SBYLD2!BX$4,'[1]INTERNAL PARAMETERS-1'!$B$5:$J$44,6,FALSE)*VLOOKUP(SBYLD2!BX$4,'[1]INTERNAL PARAMETERS-1'!$B$5:$J$44,3,FALSE) + SBYLD1!BX203*(1-VLOOKUP(SBYLD2!BX$4,'[1]INTERNAL PARAMETERS-1'!$B$5:$J$44,5,FALSE))*VLOOKUP(SBYLD2!BX$4,'[1]INTERNAL PARAMETERS-1'!$B$5:$J$44,8,FALSE)*VLOOKUP(SBYLD2!BX$4,'[1]INTERNAL PARAMETERS-1'!$B$5:$J$44,3,FALSE)</f>
        <v>0</v>
      </c>
      <c r="BY203" s="44">
        <f>SBYLD1!BY203*VLOOKUP(SBYLD2!BY$4,'[1]INTERNAL PARAMETERS-1'!$B$5:$J$44,5,FALSE)*VLOOKUP(SBYLD2!BY$4,'[1]INTERNAL PARAMETERS-1'!$B$5:$J$44,6,FALSE)*VLOOKUP(SBYLD2!BY$4,'[1]INTERNAL PARAMETERS-1'!$B$5:$J$44,3,FALSE) + SBYLD1!BY203*(1-VLOOKUP(SBYLD2!BY$4,'[1]INTERNAL PARAMETERS-1'!$B$5:$J$44,5,FALSE))*VLOOKUP(SBYLD2!BY$4,'[1]INTERNAL PARAMETERS-1'!$B$5:$J$44,8,FALSE)*VLOOKUP(SBYLD2!BY$4,'[1]INTERNAL PARAMETERS-1'!$B$5:$J$44,3,FALSE)</f>
        <v>0</v>
      </c>
      <c r="BZ203" s="44">
        <f>SBYLD1!BZ203*VLOOKUP(SBYLD2!BZ$4,'[1]INTERNAL PARAMETERS-1'!$B$5:$J$44,5,FALSE)*VLOOKUP(SBYLD2!BZ$4,'[1]INTERNAL PARAMETERS-1'!$B$5:$J$44,6,FALSE)*VLOOKUP(SBYLD2!BZ$4,'[1]INTERNAL PARAMETERS-1'!$B$5:$J$44,3,FALSE) + SBYLD1!BZ203*(1-VLOOKUP(SBYLD2!BZ$4,'[1]INTERNAL PARAMETERS-1'!$B$5:$J$44,5,FALSE))*VLOOKUP(SBYLD2!BZ$4,'[1]INTERNAL PARAMETERS-1'!$B$5:$J$44,8,FALSE)*VLOOKUP(SBYLD2!BZ$4,'[1]INTERNAL PARAMETERS-1'!$B$5:$J$44,3,FALSE)</f>
        <v>0</v>
      </c>
      <c r="CA203" s="44">
        <f>SBYLD1!CA203*VLOOKUP(SBYLD2!CA$4,'[1]INTERNAL PARAMETERS-1'!$B$5:$J$44,5,FALSE)*VLOOKUP(SBYLD2!CA$4,'[1]INTERNAL PARAMETERS-1'!$B$5:$J$44,6,FALSE)*VLOOKUP(SBYLD2!CA$4,'[1]INTERNAL PARAMETERS-1'!$B$5:$J$44,3,FALSE) + SBYLD1!CA203*(1-VLOOKUP(SBYLD2!CA$4,'[1]INTERNAL PARAMETERS-1'!$B$5:$J$44,5,FALSE))*VLOOKUP(SBYLD2!CA$4,'[1]INTERNAL PARAMETERS-1'!$B$5:$J$44,8,FALSE)*VLOOKUP(SBYLD2!CA$4,'[1]INTERNAL PARAMETERS-1'!$B$5:$J$44,3,FALSE)</f>
        <v>0</v>
      </c>
      <c r="CB203" s="44">
        <f>SBYLD1!CB203*VLOOKUP(SBYLD2!CB$4,'[1]INTERNAL PARAMETERS-1'!$B$5:$J$44,5,FALSE)*VLOOKUP(SBYLD2!CB$4,'[1]INTERNAL PARAMETERS-1'!$B$5:$J$44,6,FALSE)*VLOOKUP(SBYLD2!CB$4,'[1]INTERNAL PARAMETERS-1'!$B$5:$J$44,3,FALSE) + SBYLD1!CB203*(1-VLOOKUP(SBYLD2!CB$4,'[1]INTERNAL PARAMETERS-1'!$B$5:$J$44,5,FALSE))*VLOOKUP(SBYLD2!CB$4,'[1]INTERNAL PARAMETERS-1'!$B$5:$J$44,8,FALSE)*VLOOKUP(SBYLD2!CB$4,'[1]INTERNAL PARAMETERS-1'!$B$5:$J$44,3,FALSE)</f>
        <v>0</v>
      </c>
      <c r="CC203" s="44">
        <f>SBYLD1!CC203*VLOOKUP(SBYLD2!CC$4,'[1]INTERNAL PARAMETERS-1'!$B$5:$J$44,5,FALSE)*VLOOKUP(SBYLD2!CC$4,'[1]INTERNAL PARAMETERS-1'!$B$5:$J$44,6,FALSE)*VLOOKUP(SBYLD2!CC$4,'[1]INTERNAL PARAMETERS-1'!$B$5:$J$44,3,FALSE) + SBYLD1!CC203*(1-VLOOKUP(SBYLD2!CC$4,'[1]INTERNAL PARAMETERS-1'!$B$5:$J$44,5,FALSE))*VLOOKUP(SBYLD2!CC$4,'[1]INTERNAL PARAMETERS-1'!$B$5:$J$44,8,FALSE)*VLOOKUP(SBYLD2!CC$4,'[1]INTERNAL PARAMETERS-1'!$B$5:$J$44,3,FALSE)</f>
        <v>0</v>
      </c>
      <c r="CD203" s="44">
        <f>SBYLD1!CD203*VLOOKUP(SBYLD2!CD$4,'[1]INTERNAL PARAMETERS-1'!$B$5:$J$44,5,FALSE)*VLOOKUP(SBYLD2!CD$4,'[1]INTERNAL PARAMETERS-1'!$B$5:$J$44,6,FALSE)*VLOOKUP(SBYLD2!CD$4,'[1]INTERNAL PARAMETERS-1'!$B$5:$J$44,3,FALSE) + SBYLD1!CD203*(1-VLOOKUP(SBYLD2!CD$4,'[1]INTERNAL PARAMETERS-1'!$B$5:$J$44,5,FALSE))*VLOOKUP(SBYLD2!CD$4,'[1]INTERNAL PARAMETERS-1'!$B$5:$J$44,8,FALSE)*VLOOKUP(SBYLD2!CD$4,'[1]INTERNAL PARAMETERS-1'!$B$5:$J$44,3,FALSE)</f>
        <v>0</v>
      </c>
      <c r="CE203" s="44">
        <f>SBYLD1!CE203*VLOOKUP(SBYLD2!CE$4,'[1]INTERNAL PARAMETERS-1'!$B$5:$J$44,5,FALSE)*VLOOKUP(SBYLD2!CE$4,'[1]INTERNAL PARAMETERS-1'!$B$5:$J$44,6,FALSE)*VLOOKUP(SBYLD2!CE$4,'[1]INTERNAL PARAMETERS-1'!$B$5:$J$44,3,FALSE) + SBYLD1!CE203*(1-VLOOKUP(SBYLD2!CE$4,'[1]INTERNAL PARAMETERS-1'!$B$5:$J$44,5,FALSE))*VLOOKUP(SBYLD2!CE$4,'[1]INTERNAL PARAMETERS-1'!$B$5:$J$44,8,FALSE)*VLOOKUP(SBYLD2!CE$4,'[1]INTERNAL PARAMETERS-1'!$B$5:$J$44,3,FALSE)</f>
        <v>0</v>
      </c>
      <c r="CF203" s="44">
        <f>SBYLD1!CF203*VLOOKUP(SBYLD2!CF$4,'[1]INTERNAL PARAMETERS-1'!$B$5:$J$44,5,FALSE)*VLOOKUP(SBYLD2!CF$4,'[1]INTERNAL PARAMETERS-1'!$B$5:$J$44,6,FALSE)*VLOOKUP(SBYLD2!CF$4,'[1]INTERNAL PARAMETERS-1'!$B$5:$J$44,3,FALSE) + SBYLD1!CF203*(1-VLOOKUP(SBYLD2!CF$4,'[1]INTERNAL PARAMETERS-1'!$B$5:$J$44,5,FALSE))*VLOOKUP(SBYLD2!CF$4,'[1]INTERNAL PARAMETERS-1'!$B$5:$J$44,8,FALSE)*VLOOKUP(SBYLD2!CF$4,'[1]INTERNAL PARAMETERS-1'!$B$5:$J$44,3,FALSE)</f>
        <v>0</v>
      </c>
      <c r="CG203" s="44">
        <f>SBYLD1!CG203*VLOOKUP(SBYLD2!CG$4,'[1]INTERNAL PARAMETERS-1'!$B$5:$J$44,5,FALSE)*VLOOKUP(SBYLD2!CG$4,'[1]INTERNAL PARAMETERS-1'!$B$5:$J$44,6,FALSE)*VLOOKUP(SBYLD2!CG$4,'[1]INTERNAL PARAMETERS-1'!$B$5:$J$44,3,FALSE) + SBYLD1!CG203*(1-VLOOKUP(SBYLD2!CG$4,'[1]INTERNAL PARAMETERS-1'!$B$5:$J$44,5,FALSE))*VLOOKUP(SBYLD2!CG$4,'[1]INTERNAL PARAMETERS-1'!$B$5:$J$44,8,FALSE)*VLOOKUP(SBYLD2!CG$4,'[1]INTERNAL PARAMETERS-1'!$B$5:$J$44,3,FALSE)</f>
        <v>0</v>
      </c>
      <c r="CH203" s="43">
        <f>SBYLD1!CH203*VLOOKUP(SBYLD2!CH$4,'[1]INTERNAL PARAMETERS-1'!$B$5:$J$44,5,FALSE)*VLOOKUP(SBYLD2!CH$4,'[1]INTERNAL PARAMETERS-1'!$B$5:$J$44,6,FALSE)*VLOOKUP(SBYLD2!CH$4,'[1]INTERNAL PARAMETERS-1'!$B$5:$J$44,3,FALSE) + SBYLD1!CH203*(1-VLOOKUP(SBYLD2!CH$4,'[1]INTERNAL PARAMETERS-1'!$B$5:$J$44,5,FALSE))*VLOOKUP(SBYLD2!CH$4,'[1]INTERNAL PARAMETERS-1'!$B$5:$J$44,8,FALSE)*VLOOKUP(SBYLD2!CH$4,'[1]INTERNAL PARAMETERS-1'!$B$5:$J$44,3,FALSE)</f>
        <v>0</v>
      </c>
      <c r="CJ203" s="45">
        <f t="shared" si="6"/>
        <v>0</v>
      </c>
      <c r="CK203" s="43">
        <f t="shared" si="7"/>
        <v>0</v>
      </c>
    </row>
    <row r="204" spans="2:89">
      <c r="B204" s="58" t="s">
        <v>7</v>
      </c>
      <c r="C204" s="57" t="s">
        <v>41</v>
      </c>
      <c r="D204" s="57" t="s">
        <v>57</v>
      </c>
      <c r="E204" s="128">
        <f>SB!S204</f>
        <v>0</v>
      </c>
      <c r="F204" s="59">
        <f>'[1]INTERNAL PARAMETERS-1'!M6</f>
        <v>78.760000000000005</v>
      </c>
      <c r="G204" s="45">
        <f>SBYLD1!G204*VLOOKUP(SBYLD2!G$4,'[1]INTERNAL PARAMETERS-1'!$B$5:$J$44,5,FALSE)*VLOOKUP(SBYLD2!G$4,'[1]INTERNAL PARAMETERS-1'!$B$5:$J$44,7,FALSE)*SBYLD2!$F204 + SBYLD1!G204*(1-VLOOKUP(SBYLD2!G$4,'[1]INTERNAL PARAMETERS-1'!$B$5:$J$44,5,FALSE))*VLOOKUP(SBYLD2!G$4,'[1]INTERNAL PARAMETERS-1'!$B$5:$J$44,9,FALSE)*SBYLD2!$F204</f>
        <v>0</v>
      </c>
      <c r="H204" s="44">
        <f>SBYLD1!H204*VLOOKUP(SBYLD2!H$4,'[1]INTERNAL PARAMETERS-1'!$B$5:$J$44,5,FALSE)*VLOOKUP(SBYLD2!H$4,'[1]INTERNAL PARAMETERS-1'!$B$5:$J$44,7,FALSE)*SBYLD2!$F204 + SBYLD1!H204*(1-VLOOKUP(SBYLD2!H$4,'[1]INTERNAL PARAMETERS-1'!$B$5:$J$44,5,FALSE))*VLOOKUP(SBYLD2!H$4,'[1]INTERNAL PARAMETERS-1'!$B$5:$J$44,9,FALSE)*SBYLD2!$F204</f>
        <v>0</v>
      </c>
      <c r="I204" s="44">
        <f>SBYLD1!I204*VLOOKUP(SBYLD2!I$4,'[1]INTERNAL PARAMETERS-1'!$B$5:$J$44,5,FALSE)*VLOOKUP(SBYLD2!I$4,'[1]INTERNAL PARAMETERS-1'!$B$5:$J$44,7,FALSE)*SBYLD2!$F204 + SBYLD1!I204*(1-VLOOKUP(SBYLD2!I$4,'[1]INTERNAL PARAMETERS-1'!$B$5:$J$44,5,FALSE))*VLOOKUP(SBYLD2!I$4,'[1]INTERNAL PARAMETERS-1'!$B$5:$J$44,9,FALSE)*SBYLD2!$F204</f>
        <v>0</v>
      </c>
      <c r="J204" s="44">
        <f>SBYLD1!J204*VLOOKUP(SBYLD2!J$4,'[1]INTERNAL PARAMETERS-1'!$B$5:$J$44,5,FALSE)*VLOOKUP(SBYLD2!J$4,'[1]INTERNAL PARAMETERS-1'!$B$5:$J$44,7,FALSE)*SBYLD2!$F204 + SBYLD1!J204*(1-VLOOKUP(SBYLD2!J$4,'[1]INTERNAL PARAMETERS-1'!$B$5:$J$44,5,FALSE))*VLOOKUP(SBYLD2!J$4,'[1]INTERNAL PARAMETERS-1'!$B$5:$J$44,9,FALSE)*SBYLD2!$F204</f>
        <v>0</v>
      </c>
      <c r="K204" s="44">
        <f>SBYLD1!K204*VLOOKUP(SBYLD2!K$4,'[1]INTERNAL PARAMETERS-1'!$B$5:$J$44,5,FALSE)*VLOOKUP(SBYLD2!K$4,'[1]INTERNAL PARAMETERS-1'!$B$5:$J$44,7,FALSE)*SBYLD2!$F204 + SBYLD1!K204*(1-VLOOKUP(SBYLD2!K$4,'[1]INTERNAL PARAMETERS-1'!$B$5:$J$44,5,FALSE))*VLOOKUP(SBYLD2!K$4,'[1]INTERNAL PARAMETERS-1'!$B$5:$J$44,9,FALSE)*SBYLD2!$F204</f>
        <v>0</v>
      </c>
      <c r="L204" s="44">
        <f>SBYLD1!L204*VLOOKUP(SBYLD2!L$4,'[1]INTERNAL PARAMETERS-1'!$B$5:$J$44,5,FALSE)*VLOOKUP(SBYLD2!L$4,'[1]INTERNAL PARAMETERS-1'!$B$5:$J$44,7,FALSE)*SBYLD2!$F204 + SBYLD1!L204*(1-VLOOKUP(SBYLD2!L$4,'[1]INTERNAL PARAMETERS-1'!$B$5:$J$44,5,FALSE))*VLOOKUP(SBYLD2!L$4,'[1]INTERNAL PARAMETERS-1'!$B$5:$J$44,9,FALSE)*SBYLD2!$F204</f>
        <v>0</v>
      </c>
      <c r="M204" s="44">
        <f>SBYLD1!M204*VLOOKUP(SBYLD2!M$4,'[1]INTERNAL PARAMETERS-1'!$B$5:$J$44,5,FALSE)*VLOOKUP(SBYLD2!M$4,'[1]INTERNAL PARAMETERS-1'!$B$5:$J$44,7,FALSE)*SBYLD2!$F204 + SBYLD1!M204*(1-VLOOKUP(SBYLD2!M$4,'[1]INTERNAL PARAMETERS-1'!$B$5:$J$44,5,FALSE))*VLOOKUP(SBYLD2!M$4,'[1]INTERNAL PARAMETERS-1'!$B$5:$J$44,9,FALSE)*SBYLD2!$F204</f>
        <v>0</v>
      </c>
      <c r="N204" s="44">
        <f>SBYLD1!N204*VLOOKUP(SBYLD2!N$4,'[1]INTERNAL PARAMETERS-1'!$B$5:$J$44,5,FALSE)*VLOOKUP(SBYLD2!N$4,'[1]INTERNAL PARAMETERS-1'!$B$5:$J$44,7,FALSE)*SBYLD2!$F204 + SBYLD1!N204*(1-VLOOKUP(SBYLD2!N$4,'[1]INTERNAL PARAMETERS-1'!$B$5:$J$44,5,FALSE))*VLOOKUP(SBYLD2!N$4,'[1]INTERNAL PARAMETERS-1'!$B$5:$J$44,9,FALSE)*SBYLD2!$F204</f>
        <v>0</v>
      </c>
      <c r="O204" s="44">
        <f>SBYLD1!O204*VLOOKUP(SBYLD2!O$4,'[1]INTERNAL PARAMETERS-1'!$B$5:$J$44,5,FALSE)*VLOOKUP(SBYLD2!O$4,'[1]INTERNAL PARAMETERS-1'!$B$5:$J$44,7,FALSE)*SBYLD2!$F204 + SBYLD1!O204*(1-VLOOKUP(SBYLD2!O$4,'[1]INTERNAL PARAMETERS-1'!$B$5:$J$44,5,FALSE))*VLOOKUP(SBYLD2!O$4,'[1]INTERNAL PARAMETERS-1'!$B$5:$J$44,9,FALSE)*SBYLD2!$F204</f>
        <v>0</v>
      </c>
      <c r="P204" s="44">
        <f>SBYLD1!P204*VLOOKUP(SBYLD2!P$4,'[1]INTERNAL PARAMETERS-1'!$B$5:$J$44,5,FALSE)*VLOOKUP(SBYLD2!P$4,'[1]INTERNAL PARAMETERS-1'!$B$5:$J$44,7,FALSE)*SBYLD2!$F204 + SBYLD1!P204*(1-VLOOKUP(SBYLD2!P$4,'[1]INTERNAL PARAMETERS-1'!$B$5:$J$44,5,FALSE))*VLOOKUP(SBYLD2!P$4,'[1]INTERNAL PARAMETERS-1'!$B$5:$J$44,9,FALSE)*SBYLD2!$F204</f>
        <v>0</v>
      </c>
      <c r="Q204" s="44">
        <f>SBYLD1!Q204*VLOOKUP(SBYLD2!Q$4,'[1]INTERNAL PARAMETERS-1'!$B$5:$J$44,5,FALSE)*VLOOKUP(SBYLD2!Q$4,'[1]INTERNAL PARAMETERS-1'!$B$5:$J$44,7,FALSE)*SBYLD2!$F204 + SBYLD1!Q204*(1-VLOOKUP(SBYLD2!Q$4,'[1]INTERNAL PARAMETERS-1'!$B$5:$J$44,5,FALSE))*VLOOKUP(SBYLD2!Q$4,'[1]INTERNAL PARAMETERS-1'!$B$5:$J$44,9,FALSE)*SBYLD2!$F204</f>
        <v>0</v>
      </c>
      <c r="R204" s="44">
        <f>SBYLD1!R204*VLOOKUP(SBYLD2!R$4,'[1]INTERNAL PARAMETERS-1'!$B$5:$J$44,5,FALSE)*VLOOKUP(SBYLD2!R$4,'[1]INTERNAL PARAMETERS-1'!$B$5:$J$44,7,FALSE)*SBYLD2!$F204 + SBYLD1!R204*(1-VLOOKUP(SBYLD2!R$4,'[1]INTERNAL PARAMETERS-1'!$B$5:$J$44,5,FALSE))*VLOOKUP(SBYLD2!R$4,'[1]INTERNAL PARAMETERS-1'!$B$5:$J$44,9,FALSE)*SBYLD2!$F204</f>
        <v>0</v>
      </c>
      <c r="S204" s="44">
        <f>SBYLD1!S204*VLOOKUP(SBYLD2!S$4,'[1]INTERNAL PARAMETERS-1'!$B$5:$J$44,5,FALSE)*VLOOKUP(SBYLD2!S$4,'[1]INTERNAL PARAMETERS-1'!$B$5:$J$44,7,FALSE)*SBYLD2!$F204 + SBYLD1!S204*(1-VLOOKUP(SBYLD2!S$4,'[1]INTERNAL PARAMETERS-1'!$B$5:$J$44,5,FALSE))*VLOOKUP(SBYLD2!S$4,'[1]INTERNAL PARAMETERS-1'!$B$5:$J$44,9,FALSE)*SBYLD2!$F204</f>
        <v>0</v>
      </c>
      <c r="T204" s="44">
        <f>SBYLD1!T204*VLOOKUP(SBYLD2!T$4,'[1]INTERNAL PARAMETERS-1'!$B$5:$J$44,5,FALSE)*VLOOKUP(SBYLD2!T$4,'[1]INTERNAL PARAMETERS-1'!$B$5:$J$44,7,FALSE)*SBYLD2!$F204 + SBYLD1!T204*(1-VLOOKUP(SBYLD2!T$4,'[1]INTERNAL PARAMETERS-1'!$B$5:$J$44,5,FALSE))*VLOOKUP(SBYLD2!T$4,'[1]INTERNAL PARAMETERS-1'!$B$5:$J$44,9,FALSE)*SBYLD2!$F204</f>
        <v>0</v>
      </c>
      <c r="U204" s="44">
        <f>SBYLD1!U204*VLOOKUP(SBYLD2!U$4,'[1]INTERNAL PARAMETERS-1'!$B$5:$J$44,5,FALSE)*VLOOKUP(SBYLD2!U$4,'[1]INTERNAL PARAMETERS-1'!$B$5:$J$44,7,FALSE)*SBYLD2!$F204 + SBYLD1!U204*(1-VLOOKUP(SBYLD2!U$4,'[1]INTERNAL PARAMETERS-1'!$B$5:$J$44,5,FALSE))*VLOOKUP(SBYLD2!U$4,'[1]INTERNAL PARAMETERS-1'!$B$5:$J$44,9,FALSE)*SBYLD2!$F204</f>
        <v>0</v>
      </c>
      <c r="V204" s="44">
        <f>SBYLD1!V204*VLOOKUP(SBYLD2!V$4,'[1]INTERNAL PARAMETERS-1'!$B$5:$J$44,5,FALSE)*VLOOKUP(SBYLD2!V$4,'[1]INTERNAL PARAMETERS-1'!$B$5:$J$44,7,FALSE)*SBYLD2!$F204 + SBYLD1!V204*(1-VLOOKUP(SBYLD2!V$4,'[1]INTERNAL PARAMETERS-1'!$B$5:$J$44,5,FALSE))*VLOOKUP(SBYLD2!V$4,'[1]INTERNAL PARAMETERS-1'!$B$5:$J$44,9,FALSE)*SBYLD2!$F204</f>
        <v>0</v>
      </c>
      <c r="W204" s="44">
        <f>SBYLD1!W204*VLOOKUP(SBYLD2!W$4,'[1]INTERNAL PARAMETERS-1'!$B$5:$J$44,5,FALSE)*VLOOKUP(SBYLD2!W$4,'[1]INTERNAL PARAMETERS-1'!$B$5:$J$44,7,FALSE)*SBYLD2!$F204 + SBYLD1!W204*(1-VLOOKUP(SBYLD2!W$4,'[1]INTERNAL PARAMETERS-1'!$B$5:$J$44,5,FALSE))*VLOOKUP(SBYLD2!W$4,'[1]INTERNAL PARAMETERS-1'!$B$5:$J$44,9,FALSE)*SBYLD2!$F204</f>
        <v>0</v>
      </c>
      <c r="X204" s="44">
        <f>SBYLD1!X204*VLOOKUP(SBYLD2!X$4,'[1]INTERNAL PARAMETERS-1'!$B$5:$J$44,5,FALSE)*VLOOKUP(SBYLD2!X$4,'[1]INTERNAL PARAMETERS-1'!$B$5:$J$44,7,FALSE)*SBYLD2!$F204 + SBYLD1!X204*(1-VLOOKUP(SBYLD2!X$4,'[1]INTERNAL PARAMETERS-1'!$B$5:$J$44,5,FALSE))*VLOOKUP(SBYLD2!X$4,'[1]INTERNAL PARAMETERS-1'!$B$5:$J$44,9,FALSE)*SBYLD2!$F204</f>
        <v>0</v>
      </c>
      <c r="Y204" s="44">
        <f>SBYLD1!Y204*VLOOKUP(SBYLD2!Y$4,'[1]INTERNAL PARAMETERS-1'!$B$5:$J$44,5,FALSE)*VLOOKUP(SBYLD2!Y$4,'[1]INTERNAL PARAMETERS-1'!$B$5:$J$44,7,FALSE)*SBYLD2!$F204 + SBYLD1!Y204*(1-VLOOKUP(SBYLD2!Y$4,'[1]INTERNAL PARAMETERS-1'!$B$5:$J$44,5,FALSE))*VLOOKUP(SBYLD2!Y$4,'[1]INTERNAL PARAMETERS-1'!$B$5:$J$44,9,FALSE)*SBYLD2!$F204</f>
        <v>0</v>
      </c>
      <c r="Z204" s="44">
        <f>SBYLD1!Z204*VLOOKUP(SBYLD2!Z$4,'[1]INTERNAL PARAMETERS-1'!$B$5:$J$44,5,FALSE)*VLOOKUP(SBYLD2!Z$4,'[1]INTERNAL PARAMETERS-1'!$B$5:$J$44,7,FALSE)*SBYLD2!$F204 + SBYLD1!Z204*(1-VLOOKUP(SBYLD2!Z$4,'[1]INTERNAL PARAMETERS-1'!$B$5:$J$44,5,FALSE))*VLOOKUP(SBYLD2!Z$4,'[1]INTERNAL PARAMETERS-1'!$B$5:$J$44,9,FALSE)*SBYLD2!$F204</f>
        <v>0</v>
      </c>
      <c r="AA204" s="44">
        <f>SBYLD1!AA204*VLOOKUP(SBYLD2!AA$4,'[1]INTERNAL PARAMETERS-1'!$B$5:$J$44,5,FALSE)*VLOOKUP(SBYLD2!AA$4,'[1]INTERNAL PARAMETERS-1'!$B$5:$J$44,7,FALSE)*SBYLD2!$F204 + SBYLD1!AA204*(1-VLOOKUP(SBYLD2!AA$4,'[1]INTERNAL PARAMETERS-1'!$B$5:$J$44,5,FALSE))*VLOOKUP(SBYLD2!AA$4,'[1]INTERNAL PARAMETERS-1'!$B$5:$J$44,9,FALSE)*SBYLD2!$F204</f>
        <v>0</v>
      </c>
      <c r="AB204" s="44">
        <f>SBYLD1!AB204*VLOOKUP(SBYLD2!AB$4,'[1]INTERNAL PARAMETERS-1'!$B$5:$J$44,5,FALSE)*VLOOKUP(SBYLD2!AB$4,'[1]INTERNAL PARAMETERS-1'!$B$5:$J$44,7,FALSE)*SBYLD2!$F204 + SBYLD1!AB204*(1-VLOOKUP(SBYLD2!AB$4,'[1]INTERNAL PARAMETERS-1'!$B$5:$J$44,5,FALSE))*VLOOKUP(SBYLD2!AB$4,'[1]INTERNAL PARAMETERS-1'!$B$5:$J$44,9,FALSE)*SBYLD2!$F204</f>
        <v>0</v>
      </c>
      <c r="AC204" s="44">
        <f>SBYLD1!AC204*VLOOKUP(SBYLD2!AC$4,'[1]INTERNAL PARAMETERS-1'!$B$5:$J$44,5,FALSE)*VLOOKUP(SBYLD2!AC$4,'[1]INTERNAL PARAMETERS-1'!$B$5:$J$44,7,FALSE)*SBYLD2!$F204 + SBYLD1!AC204*(1-VLOOKUP(SBYLD2!AC$4,'[1]INTERNAL PARAMETERS-1'!$B$5:$J$44,5,FALSE))*VLOOKUP(SBYLD2!AC$4,'[1]INTERNAL PARAMETERS-1'!$B$5:$J$44,9,FALSE)*SBYLD2!$F204</f>
        <v>0</v>
      </c>
      <c r="AD204" s="44">
        <f>SBYLD1!AD204*VLOOKUP(SBYLD2!AD$4,'[1]INTERNAL PARAMETERS-1'!$B$5:$J$44,5,FALSE)*VLOOKUP(SBYLD2!AD$4,'[1]INTERNAL PARAMETERS-1'!$B$5:$J$44,7,FALSE)*SBYLD2!$F204 + SBYLD1!AD204*(1-VLOOKUP(SBYLD2!AD$4,'[1]INTERNAL PARAMETERS-1'!$B$5:$J$44,5,FALSE))*VLOOKUP(SBYLD2!AD$4,'[1]INTERNAL PARAMETERS-1'!$B$5:$J$44,9,FALSE)*SBYLD2!$F204</f>
        <v>0</v>
      </c>
      <c r="AE204" s="44">
        <f>SBYLD1!AE204*VLOOKUP(SBYLD2!AE$4,'[1]INTERNAL PARAMETERS-1'!$B$5:$J$44,5,FALSE)*VLOOKUP(SBYLD2!AE$4,'[1]INTERNAL PARAMETERS-1'!$B$5:$J$44,7,FALSE)*SBYLD2!$F204 + SBYLD1!AE204*(1-VLOOKUP(SBYLD2!AE$4,'[1]INTERNAL PARAMETERS-1'!$B$5:$J$44,5,FALSE))*VLOOKUP(SBYLD2!AE$4,'[1]INTERNAL PARAMETERS-1'!$B$5:$J$44,9,FALSE)*SBYLD2!$F204</f>
        <v>0</v>
      </c>
      <c r="AF204" s="44">
        <f>SBYLD1!AF204*VLOOKUP(SBYLD2!AF$4,'[1]INTERNAL PARAMETERS-1'!$B$5:$J$44,5,FALSE)*VLOOKUP(SBYLD2!AF$4,'[1]INTERNAL PARAMETERS-1'!$B$5:$J$44,7,FALSE)*SBYLD2!$F204 + SBYLD1!AF204*(1-VLOOKUP(SBYLD2!AF$4,'[1]INTERNAL PARAMETERS-1'!$B$5:$J$44,5,FALSE))*VLOOKUP(SBYLD2!AF$4,'[1]INTERNAL PARAMETERS-1'!$B$5:$J$44,9,FALSE)*SBYLD2!$F204</f>
        <v>0</v>
      </c>
      <c r="AG204" s="44">
        <f>SBYLD1!AG204*VLOOKUP(SBYLD2!AG$4,'[1]INTERNAL PARAMETERS-1'!$B$5:$J$44,5,FALSE)*VLOOKUP(SBYLD2!AG$4,'[1]INTERNAL PARAMETERS-1'!$B$5:$J$44,7,FALSE)*SBYLD2!$F204 + SBYLD1!AG204*(1-VLOOKUP(SBYLD2!AG$4,'[1]INTERNAL PARAMETERS-1'!$B$5:$J$44,5,FALSE))*VLOOKUP(SBYLD2!AG$4,'[1]INTERNAL PARAMETERS-1'!$B$5:$J$44,9,FALSE)*SBYLD2!$F204</f>
        <v>0</v>
      </c>
      <c r="AH204" s="44">
        <f>SBYLD1!AH204*VLOOKUP(SBYLD2!AH$4,'[1]INTERNAL PARAMETERS-1'!$B$5:$J$44,5,FALSE)*VLOOKUP(SBYLD2!AH$4,'[1]INTERNAL PARAMETERS-1'!$B$5:$J$44,7,FALSE)*SBYLD2!$F204 + SBYLD1!AH204*(1-VLOOKUP(SBYLD2!AH$4,'[1]INTERNAL PARAMETERS-1'!$B$5:$J$44,5,FALSE))*VLOOKUP(SBYLD2!AH$4,'[1]INTERNAL PARAMETERS-1'!$B$5:$J$44,9,FALSE)*SBYLD2!$F204</f>
        <v>0</v>
      </c>
      <c r="AI204" s="44">
        <f>SBYLD1!AI204*VLOOKUP(SBYLD2!AI$4,'[1]INTERNAL PARAMETERS-1'!$B$5:$J$44,5,FALSE)*VLOOKUP(SBYLD2!AI$4,'[1]INTERNAL PARAMETERS-1'!$B$5:$J$44,7,FALSE)*SBYLD2!$F204 + SBYLD1!AI204*(1-VLOOKUP(SBYLD2!AI$4,'[1]INTERNAL PARAMETERS-1'!$B$5:$J$44,5,FALSE))*VLOOKUP(SBYLD2!AI$4,'[1]INTERNAL PARAMETERS-1'!$B$5:$J$44,9,FALSE)*SBYLD2!$F204</f>
        <v>0</v>
      </c>
      <c r="AJ204" s="44">
        <f>SBYLD1!AJ204*VLOOKUP(SBYLD2!AJ$4,'[1]INTERNAL PARAMETERS-1'!$B$5:$J$44,5,FALSE)*VLOOKUP(SBYLD2!AJ$4,'[1]INTERNAL PARAMETERS-1'!$B$5:$J$44,7,FALSE)*SBYLD2!$F204 + SBYLD1!AJ204*(1-VLOOKUP(SBYLD2!AJ$4,'[1]INTERNAL PARAMETERS-1'!$B$5:$J$44,5,FALSE))*VLOOKUP(SBYLD2!AJ$4,'[1]INTERNAL PARAMETERS-1'!$B$5:$J$44,9,FALSE)*SBYLD2!$F204</f>
        <v>0</v>
      </c>
      <c r="AK204" s="44">
        <f>SBYLD1!AK204*VLOOKUP(SBYLD2!AK$4,'[1]INTERNAL PARAMETERS-1'!$B$5:$J$44,5,FALSE)*VLOOKUP(SBYLD2!AK$4,'[1]INTERNAL PARAMETERS-1'!$B$5:$J$44,7,FALSE)*SBYLD2!$F204 + SBYLD1!AK204*(1-VLOOKUP(SBYLD2!AK$4,'[1]INTERNAL PARAMETERS-1'!$B$5:$J$44,5,FALSE))*VLOOKUP(SBYLD2!AK$4,'[1]INTERNAL PARAMETERS-1'!$B$5:$J$44,9,FALSE)*SBYLD2!$F204</f>
        <v>0</v>
      </c>
      <c r="AL204" s="44">
        <f>SBYLD1!AL204*VLOOKUP(SBYLD2!AL$4,'[1]INTERNAL PARAMETERS-1'!$B$5:$J$44,5,FALSE)*VLOOKUP(SBYLD2!AL$4,'[1]INTERNAL PARAMETERS-1'!$B$5:$J$44,7,FALSE)*SBYLD2!$F204 + SBYLD1!AL204*(1-VLOOKUP(SBYLD2!AL$4,'[1]INTERNAL PARAMETERS-1'!$B$5:$J$44,5,FALSE))*VLOOKUP(SBYLD2!AL$4,'[1]INTERNAL PARAMETERS-1'!$B$5:$J$44,9,FALSE)*SBYLD2!$F204</f>
        <v>0</v>
      </c>
      <c r="AM204" s="44">
        <f>SBYLD1!AM204*VLOOKUP(SBYLD2!AM$4,'[1]INTERNAL PARAMETERS-1'!$B$5:$J$44,5,FALSE)*VLOOKUP(SBYLD2!AM$4,'[1]INTERNAL PARAMETERS-1'!$B$5:$J$44,7,FALSE)*SBYLD2!$F204 + SBYLD1!AM204*(1-VLOOKUP(SBYLD2!AM$4,'[1]INTERNAL PARAMETERS-1'!$B$5:$J$44,5,FALSE))*VLOOKUP(SBYLD2!AM$4,'[1]INTERNAL PARAMETERS-1'!$B$5:$J$44,9,FALSE)*SBYLD2!$F204</f>
        <v>0</v>
      </c>
      <c r="AN204" s="44">
        <f>SBYLD1!AN204*VLOOKUP(SBYLD2!AN$4,'[1]INTERNAL PARAMETERS-1'!$B$5:$J$44,5,FALSE)*VLOOKUP(SBYLD2!AN$4,'[1]INTERNAL PARAMETERS-1'!$B$5:$J$44,7,FALSE)*SBYLD2!$F204 + SBYLD1!AN204*(1-VLOOKUP(SBYLD2!AN$4,'[1]INTERNAL PARAMETERS-1'!$B$5:$J$44,5,FALSE))*VLOOKUP(SBYLD2!AN$4,'[1]INTERNAL PARAMETERS-1'!$B$5:$J$44,9,FALSE)*SBYLD2!$F204</f>
        <v>0</v>
      </c>
      <c r="AO204" s="44">
        <f>SBYLD1!AO204*VLOOKUP(SBYLD2!AO$4,'[1]INTERNAL PARAMETERS-1'!$B$5:$J$44,5,FALSE)*VLOOKUP(SBYLD2!AO$4,'[1]INTERNAL PARAMETERS-1'!$B$5:$J$44,7,FALSE)*SBYLD2!$F204 + SBYLD1!AO204*(1-VLOOKUP(SBYLD2!AO$4,'[1]INTERNAL PARAMETERS-1'!$B$5:$J$44,5,FALSE))*VLOOKUP(SBYLD2!AO$4,'[1]INTERNAL PARAMETERS-1'!$B$5:$J$44,9,FALSE)*SBYLD2!$F204</f>
        <v>0</v>
      </c>
      <c r="AP204" s="44">
        <f>SBYLD1!AP204*VLOOKUP(SBYLD2!AP$4,'[1]INTERNAL PARAMETERS-1'!$B$5:$J$44,5,FALSE)*VLOOKUP(SBYLD2!AP$4,'[1]INTERNAL PARAMETERS-1'!$B$5:$J$44,7,FALSE)*SBYLD2!$F204 + SBYLD1!AP204*(1-VLOOKUP(SBYLD2!AP$4,'[1]INTERNAL PARAMETERS-1'!$B$5:$J$44,5,FALSE))*VLOOKUP(SBYLD2!AP$4,'[1]INTERNAL PARAMETERS-1'!$B$5:$J$44,9,FALSE)*SBYLD2!$F204</f>
        <v>0</v>
      </c>
      <c r="AQ204" s="44">
        <f>SBYLD1!AQ204*VLOOKUP(SBYLD2!AQ$4,'[1]INTERNAL PARAMETERS-1'!$B$5:$J$44,5,FALSE)*VLOOKUP(SBYLD2!AQ$4,'[1]INTERNAL PARAMETERS-1'!$B$5:$J$44,7,FALSE)*SBYLD2!$F204 + SBYLD1!AQ204*(1-VLOOKUP(SBYLD2!AQ$4,'[1]INTERNAL PARAMETERS-1'!$B$5:$J$44,5,FALSE))*VLOOKUP(SBYLD2!AQ$4,'[1]INTERNAL PARAMETERS-1'!$B$5:$J$44,9,FALSE)*SBYLD2!$F204</f>
        <v>0</v>
      </c>
      <c r="AR204" s="44">
        <f>SBYLD1!AR204*VLOOKUP(SBYLD2!AR$4,'[1]INTERNAL PARAMETERS-1'!$B$5:$J$44,5,FALSE)*VLOOKUP(SBYLD2!AR$4,'[1]INTERNAL PARAMETERS-1'!$B$5:$J$44,7,FALSE)*SBYLD2!$F204 + SBYLD1!AR204*(1-VLOOKUP(SBYLD2!AR$4,'[1]INTERNAL PARAMETERS-1'!$B$5:$J$44,5,FALSE))*VLOOKUP(SBYLD2!AR$4,'[1]INTERNAL PARAMETERS-1'!$B$5:$J$44,9,FALSE)*SBYLD2!$F204</f>
        <v>0</v>
      </c>
      <c r="AS204" s="44">
        <f>SBYLD1!AS204*VLOOKUP(SBYLD2!AS$4,'[1]INTERNAL PARAMETERS-1'!$B$5:$J$44,5,FALSE)*VLOOKUP(SBYLD2!AS$4,'[1]INTERNAL PARAMETERS-1'!$B$5:$J$44,7,FALSE)*SBYLD2!$F204 + SBYLD1!AS204*(1-VLOOKUP(SBYLD2!AS$4,'[1]INTERNAL PARAMETERS-1'!$B$5:$J$44,5,FALSE))*VLOOKUP(SBYLD2!AS$4,'[1]INTERNAL PARAMETERS-1'!$B$5:$J$44,9,FALSE)*SBYLD2!$F204</f>
        <v>0</v>
      </c>
      <c r="AT204" s="43">
        <f>SBYLD1!AT204*VLOOKUP(SBYLD2!AT$4,'[1]INTERNAL PARAMETERS-1'!$B$5:$J$44,5,FALSE)*VLOOKUP(SBYLD2!AT$4,'[1]INTERNAL PARAMETERS-1'!$B$5:$J$44,7,FALSE)*SBYLD2!$F204 + SBYLD1!AT204*(1-VLOOKUP(SBYLD2!AT$4,'[1]INTERNAL PARAMETERS-1'!$B$5:$J$44,5,FALSE))*VLOOKUP(SBYLD2!AT$4,'[1]INTERNAL PARAMETERS-1'!$B$5:$J$44,9,FALSE)*SBYLD2!$F204</f>
        <v>0</v>
      </c>
      <c r="AU204" s="45">
        <f>SBYLD1!AU204*VLOOKUP(SBYLD2!AU$4,'[1]INTERNAL PARAMETERS-1'!$B$5:$J$44,5,FALSE)*VLOOKUP(SBYLD2!AU$4,'[1]INTERNAL PARAMETERS-1'!$B$5:$J$44,6,FALSE)*VLOOKUP(SBYLD2!AU$4,'[1]INTERNAL PARAMETERS-1'!$B$5:$J$44,3,FALSE) + SBYLD1!AU204*(1-VLOOKUP(SBYLD2!AU$4,'[1]INTERNAL PARAMETERS-1'!$B$5:$J$44,5,FALSE))*VLOOKUP(SBYLD2!AU$4,'[1]INTERNAL PARAMETERS-1'!$B$5:$J$44,8,FALSE)*VLOOKUP(SBYLD2!AU$4,'[1]INTERNAL PARAMETERS-1'!$B$5:$J$44,3,FALSE)</f>
        <v>0</v>
      </c>
      <c r="AV204" s="44">
        <f>SBYLD1!AV204*VLOOKUP(SBYLD2!AV$4,'[1]INTERNAL PARAMETERS-1'!$B$5:$J$44,5,FALSE)*VLOOKUP(SBYLD2!AV$4,'[1]INTERNAL PARAMETERS-1'!$B$5:$J$44,6,FALSE)*VLOOKUP(SBYLD2!AV$4,'[1]INTERNAL PARAMETERS-1'!$B$5:$J$44,3,FALSE) + SBYLD1!AV204*(1-VLOOKUP(SBYLD2!AV$4,'[1]INTERNAL PARAMETERS-1'!$B$5:$J$44,5,FALSE))*VLOOKUP(SBYLD2!AV$4,'[1]INTERNAL PARAMETERS-1'!$B$5:$J$44,8,FALSE)*VLOOKUP(SBYLD2!AV$4,'[1]INTERNAL PARAMETERS-1'!$B$5:$J$44,3,FALSE)</f>
        <v>0</v>
      </c>
      <c r="AW204" s="44">
        <f>SBYLD1!AW204*VLOOKUP(SBYLD2!AW$4,'[1]INTERNAL PARAMETERS-1'!$B$5:$J$44,5,FALSE)*VLOOKUP(SBYLD2!AW$4,'[1]INTERNAL PARAMETERS-1'!$B$5:$J$44,6,FALSE)*VLOOKUP(SBYLD2!AW$4,'[1]INTERNAL PARAMETERS-1'!$B$5:$J$44,3,FALSE) + SBYLD1!AW204*(1-VLOOKUP(SBYLD2!AW$4,'[1]INTERNAL PARAMETERS-1'!$B$5:$J$44,5,FALSE))*VLOOKUP(SBYLD2!AW$4,'[1]INTERNAL PARAMETERS-1'!$B$5:$J$44,8,FALSE)*VLOOKUP(SBYLD2!AW$4,'[1]INTERNAL PARAMETERS-1'!$B$5:$J$44,3,FALSE)</f>
        <v>0</v>
      </c>
      <c r="AX204" s="44">
        <f>SBYLD1!AX204*VLOOKUP(SBYLD2!AX$4,'[1]INTERNAL PARAMETERS-1'!$B$5:$J$44,5,FALSE)*VLOOKUP(SBYLD2!AX$4,'[1]INTERNAL PARAMETERS-1'!$B$5:$J$44,6,FALSE)*VLOOKUP(SBYLD2!AX$4,'[1]INTERNAL PARAMETERS-1'!$B$5:$J$44,3,FALSE) + SBYLD1!AX204*(1-VLOOKUP(SBYLD2!AX$4,'[1]INTERNAL PARAMETERS-1'!$B$5:$J$44,5,FALSE))*VLOOKUP(SBYLD2!AX$4,'[1]INTERNAL PARAMETERS-1'!$B$5:$J$44,8,FALSE)*VLOOKUP(SBYLD2!AX$4,'[1]INTERNAL PARAMETERS-1'!$B$5:$J$44,3,FALSE)</f>
        <v>0</v>
      </c>
      <c r="AY204" s="44">
        <f>SBYLD1!AY204*VLOOKUP(SBYLD2!AY$4,'[1]INTERNAL PARAMETERS-1'!$B$5:$J$44,5,FALSE)*VLOOKUP(SBYLD2!AY$4,'[1]INTERNAL PARAMETERS-1'!$B$5:$J$44,6,FALSE)*VLOOKUP(SBYLD2!AY$4,'[1]INTERNAL PARAMETERS-1'!$B$5:$J$44,3,FALSE) + SBYLD1!AY204*(1-VLOOKUP(SBYLD2!AY$4,'[1]INTERNAL PARAMETERS-1'!$B$5:$J$44,5,FALSE))*VLOOKUP(SBYLD2!AY$4,'[1]INTERNAL PARAMETERS-1'!$B$5:$J$44,8,FALSE)*VLOOKUP(SBYLD2!AY$4,'[1]INTERNAL PARAMETERS-1'!$B$5:$J$44,3,FALSE)</f>
        <v>0</v>
      </c>
      <c r="AZ204" s="44">
        <f>SBYLD1!AZ204*VLOOKUP(SBYLD2!AZ$4,'[1]INTERNAL PARAMETERS-1'!$B$5:$J$44,5,FALSE)*VLOOKUP(SBYLD2!AZ$4,'[1]INTERNAL PARAMETERS-1'!$B$5:$J$44,6,FALSE)*VLOOKUP(SBYLD2!AZ$4,'[1]INTERNAL PARAMETERS-1'!$B$5:$J$44,3,FALSE) + SBYLD1!AZ204*(1-VLOOKUP(SBYLD2!AZ$4,'[1]INTERNAL PARAMETERS-1'!$B$5:$J$44,5,FALSE))*VLOOKUP(SBYLD2!AZ$4,'[1]INTERNAL PARAMETERS-1'!$B$5:$J$44,8,FALSE)*VLOOKUP(SBYLD2!AZ$4,'[1]INTERNAL PARAMETERS-1'!$B$5:$J$44,3,FALSE)</f>
        <v>0</v>
      </c>
      <c r="BA204" s="44">
        <f>SBYLD1!BA204*VLOOKUP(SBYLD2!BA$4,'[1]INTERNAL PARAMETERS-1'!$B$5:$J$44,5,FALSE)*VLOOKUP(SBYLD2!BA$4,'[1]INTERNAL PARAMETERS-1'!$B$5:$J$44,6,FALSE)*VLOOKUP(SBYLD2!BA$4,'[1]INTERNAL PARAMETERS-1'!$B$5:$J$44,3,FALSE) + SBYLD1!BA204*(1-VLOOKUP(SBYLD2!BA$4,'[1]INTERNAL PARAMETERS-1'!$B$5:$J$44,5,FALSE))*VLOOKUP(SBYLD2!BA$4,'[1]INTERNAL PARAMETERS-1'!$B$5:$J$44,8,FALSE)*VLOOKUP(SBYLD2!BA$4,'[1]INTERNAL PARAMETERS-1'!$B$5:$J$44,3,FALSE)</f>
        <v>0</v>
      </c>
      <c r="BB204" s="44">
        <f>SBYLD1!BB204*VLOOKUP(SBYLD2!BB$4,'[1]INTERNAL PARAMETERS-1'!$B$5:$J$44,5,FALSE)*VLOOKUP(SBYLD2!BB$4,'[1]INTERNAL PARAMETERS-1'!$B$5:$J$44,6,FALSE)*VLOOKUP(SBYLD2!BB$4,'[1]INTERNAL PARAMETERS-1'!$B$5:$J$44,3,FALSE) + SBYLD1!BB204*(1-VLOOKUP(SBYLD2!BB$4,'[1]INTERNAL PARAMETERS-1'!$B$5:$J$44,5,FALSE))*VLOOKUP(SBYLD2!BB$4,'[1]INTERNAL PARAMETERS-1'!$B$5:$J$44,8,FALSE)*VLOOKUP(SBYLD2!BB$4,'[1]INTERNAL PARAMETERS-1'!$B$5:$J$44,3,FALSE)</f>
        <v>0</v>
      </c>
      <c r="BC204" s="44">
        <f>SBYLD1!BC204*VLOOKUP(SBYLD2!BC$4,'[1]INTERNAL PARAMETERS-1'!$B$5:$J$44,5,FALSE)*VLOOKUP(SBYLD2!BC$4,'[1]INTERNAL PARAMETERS-1'!$B$5:$J$44,6,FALSE)*VLOOKUP(SBYLD2!BC$4,'[1]INTERNAL PARAMETERS-1'!$B$5:$J$44,3,FALSE) + SBYLD1!BC204*(1-VLOOKUP(SBYLD2!BC$4,'[1]INTERNAL PARAMETERS-1'!$B$5:$J$44,5,FALSE))*VLOOKUP(SBYLD2!BC$4,'[1]INTERNAL PARAMETERS-1'!$B$5:$J$44,8,FALSE)*VLOOKUP(SBYLD2!BC$4,'[1]INTERNAL PARAMETERS-1'!$B$5:$J$44,3,FALSE)</f>
        <v>0</v>
      </c>
      <c r="BD204" s="44">
        <f>SBYLD1!BD204*VLOOKUP(SBYLD2!BD$4,'[1]INTERNAL PARAMETERS-1'!$B$5:$J$44,5,FALSE)*VLOOKUP(SBYLD2!BD$4,'[1]INTERNAL PARAMETERS-1'!$B$5:$J$44,6,FALSE)*VLOOKUP(SBYLD2!BD$4,'[1]INTERNAL PARAMETERS-1'!$B$5:$J$44,3,FALSE) + SBYLD1!BD204*(1-VLOOKUP(SBYLD2!BD$4,'[1]INTERNAL PARAMETERS-1'!$B$5:$J$44,5,FALSE))*VLOOKUP(SBYLD2!BD$4,'[1]INTERNAL PARAMETERS-1'!$B$5:$J$44,8,FALSE)*VLOOKUP(SBYLD2!BD$4,'[1]INTERNAL PARAMETERS-1'!$B$5:$J$44,3,FALSE)</f>
        <v>0</v>
      </c>
      <c r="BE204" s="44">
        <f>SBYLD1!BE204*VLOOKUP(SBYLD2!BE$4,'[1]INTERNAL PARAMETERS-1'!$B$5:$J$44,5,FALSE)*VLOOKUP(SBYLD2!BE$4,'[1]INTERNAL PARAMETERS-1'!$B$5:$J$44,6,FALSE)*VLOOKUP(SBYLD2!BE$4,'[1]INTERNAL PARAMETERS-1'!$B$5:$J$44,3,FALSE) + SBYLD1!BE204*(1-VLOOKUP(SBYLD2!BE$4,'[1]INTERNAL PARAMETERS-1'!$B$5:$J$44,5,FALSE))*VLOOKUP(SBYLD2!BE$4,'[1]INTERNAL PARAMETERS-1'!$B$5:$J$44,8,FALSE)*VLOOKUP(SBYLD2!BE$4,'[1]INTERNAL PARAMETERS-1'!$B$5:$J$44,3,FALSE)</f>
        <v>0</v>
      </c>
      <c r="BF204" s="44">
        <f>SBYLD1!BF204*VLOOKUP(SBYLD2!BF$4,'[1]INTERNAL PARAMETERS-1'!$B$5:$J$44,5,FALSE)*VLOOKUP(SBYLD2!BF$4,'[1]INTERNAL PARAMETERS-1'!$B$5:$J$44,6,FALSE)*VLOOKUP(SBYLD2!BF$4,'[1]INTERNAL PARAMETERS-1'!$B$5:$J$44,3,FALSE) + SBYLD1!BF204*(1-VLOOKUP(SBYLD2!BF$4,'[1]INTERNAL PARAMETERS-1'!$B$5:$J$44,5,FALSE))*VLOOKUP(SBYLD2!BF$4,'[1]INTERNAL PARAMETERS-1'!$B$5:$J$44,8,FALSE)*VLOOKUP(SBYLD2!BF$4,'[1]INTERNAL PARAMETERS-1'!$B$5:$J$44,3,FALSE)</f>
        <v>0</v>
      </c>
      <c r="BG204" s="44">
        <f>SBYLD1!BG204*VLOOKUP(SBYLD2!BG$4,'[1]INTERNAL PARAMETERS-1'!$B$5:$J$44,5,FALSE)*VLOOKUP(SBYLD2!BG$4,'[1]INTERNAL PARAMETERS-1'!$B$5:$J$44,6,FALSE)*VLOOKUP(SBYLD2!BG$4,'[1]INTERNAL PARAMETERS-1'!$B$5:$J$44,3,FALSE) + SBYLD1!BG204*(1-VLOOKUP(SBYLD2!BG$4,'[1]INTERNAL PARAMETERS-1'!$B$5:$J$44,5,FALSE))*VLOOKUP(SBYLD2!BG$4,'[1]INTERNAL PARAMETERS-1'!$B$5:$J$44,8,FALSE)*VLOOKUP(SBYLD2!BG$4,'[1]INTERNAL PARAMETERS-1'!$B$5:$J$44,3,FALSE)</f>
        <v>0</v>
      </c>
      <c r="BH204" s="44">
        <f>SBYLD1!BH204*VLOOKUP(SBYLD2!BH$4,'[1]INTERNAL PARAMETERS-1'!$B$5:$J$44,5,FALSE)*VLOOKUP(SBYLD2!BH$4,'[1]INTERNAL PARAMETERS-1'!$B$5:$J$44,6,FALSE)*VLOOKUP(SBYLD2!BH$4,'[1]INTERNAL PARAMETERS-1'!$B$5:$J$44,3,FALSE) + SBYLD1!BH204*(1-VLOOKUP(SBYLD2!BH$4,'[1]INTERNAL PARAMETERS-1'!$B$5:$J$44,5,FALSE))*VLOOKUP(SBYLD2!BH$4,'[1]INTERNAL PARAMETERS-1'!$B$5:$J$44,8,FALSE)*VLOOKUP(SBYLD2!BH$4,'[1]INTERNAL PARAMETERS-1'!$B$5:$J$44,3,FALSE)</f>
        <v>0</v>
      </c>
      <c r="BI204" s="44">
        <f>SBYLD1!BI204*VLOOKUP(SBYLD2!BI$4,'[1]INTERNAL PARAMETERS-1'!$B$5:$J$44,5,FALSE)*VLOOKUP(SBYLD2!BI$4,'[1]INTERNAL PARAMETERS-1'!$B$5:$J$44,6,FALSE)*VLOOKUP(SBYLD2!BI$4,'[1]INTERNAL PARAMETERS-1'!$B$5:$J$44,3,FALSE) + SBYLD1!BI204*(1-VLOOKUP(SBYLD2!BI$4,'[1]INTERNAL PARAMETERS-1'!$B$5:$J$44,5,FALSE))*VLOOKUP(SBYLD2!BI$4,'[1]INTERNAL PARAMETERS-1'!$B$5:$J$44,8,FALSE)*VLOOKUP(SBYLD2!BI$4,'[1]INTERNAL PARAMETERS-1'!$B$5:$J$44,3,FALSE)</f>
        <v>0</v>
      </c>
      <c r="BJ204" s="44">
        <f>SBYLD1!BJ204*VLOOKUP(SBYLD2!BJ$4,'[1]INTERNAL PARAMETERS-1'!$B$5:$J$44,5,FALSE)*VLOOKUP(SBYLD2!BJ$4,'[1]INTERNAL PARAMETERS-1'!$B$5:$J$44,6,FALSE)*VLOOKUP(SBYLD2!BJ$4,'[1]INTERNAL PARAMETERS-1'!$B$5:$J$44,3,FALSE) + SBYLD1!BJ204*(1-VLOOKUP(SBYLD2!BJ$4,'[1]INTERNAL PARAMETERS-1'!$B$5:$J$44,5,FALSE))*VLOOKUP(SBYLD2!BJ$4,'[1]INTERNAL PARAMETERS-1'!$B$5:$J$44,8,FALSE)*VLOOKUP(SBYLD2!BJ$4,'[1]INTERNAL PARAMETERS-1'!$B$5:$J$44,3,FALSE)</f>
        <v>0</v>
      </c>
      <c r="BK204" s="44">
        <f>SBYLD1!BK204*VLOOKUP(SBYLD2!BK$4,'[1]INTERNAL PARAMETERS-1'!$B$5:$J$44,5,FALSE)*VLOOKUP(SBYLD2!BK$4,'[1]INTERNAL PARAMETERS-1'!$B$5:$J$44,6,FALSE)*VLOOKUP(SBYLD2!BK$4,'[1]INTERNAL PARAMETERS-1'!$B$5:$J$44,3,FALSE) + SBYLD1!BK204*(1-VLOOKUP(SBYLD2!BK$4,'[1]INTERNAL PARAMETERS-1'!$B$5:$J$44,5,FALSE))*VLOOKUP(SBYLD2!BK$4,'[1]INTERNAL PARAMETERS-1'!$B$5:$J$44,8,FALSE)*VLOOKUP(SBYLD2!BK$4,'[1]INTERNAL PARAMETERS-1'!$B$5:$J$44,3,FALSE)</f>
        <v>0</v>
      </c>
      <c r="BL204" s="44">
        <f>SBYLD1!BL204*VLOOKUP(SBYLD2!BL$4,'[1]INTERNAL PARAMETERS-1'!$B$5:$J$44,5,FALSE)*VLOOKUP(SBYLD2!BL$4,'[1]INTERNAL PARAMETERS-1'!$B$5:$J$44,6,FALSE)*VLOOKUP(SBYLD2!BL$4,'[1]INTERNAL PARAMETERS-1'!$B$5:$J$44,3,FALSE) + SBYLD1!BL204*(1-VLOOKUP(SBYLD2!BL$4,'[1]INTERNAL PARAMETERS-1'!$B$5:$J$44,5,FALSE))*VLOOKUP(SBYLD2!BL$4,'[1]INTERNAL PARAMETERS-1'!$B$5:$J$44,8,FALSE)*VLOOKUP(SBYLD2!BL$4,'[1]INTERNAL PARAMETERS-1'!$B$5:$J$44,3,FALSE)</f>
        <v>0</v>
      </c>
      <c r="BM204" s="44">
        <f>SBYLD1!BM204*VLOOKUP(SBYLD2!BM$4,'[1]INTERNAL PARAMETERS-1'!$B$5:$J$44,5,FALSE)*VLOOKUP(SBYLD2!BM$4,'[1]INTERNAL PARAMETERS-1'!$B$5:$J$44,6,FALSE)*VLOOKUP(SBYLD2!BM$4,'[1]INTERNAL PARAMETERS-1'!$B$5:$J$44,3,FALSE) + SBYLD1!BM204*(1-VLOOKUP(SBYLD2!BM$4,'[1]INTERNAL PARAMETERS-1'!$B$5:$J$44,5,FALSE))*VLOOKUP(SBYLD2!BM$4,'[1]INTERNAL PARAMETERS-1'!$B$5:$J$44,8,FALSE)*VLOOKUP(SBYLD2!BM$4,'[1]INTERNAL PARAMETERS-1'!$B$5:$J$44,3,FALSE)</f>
        <v>0</v>
      </c>
      <c r="BN204" s="44">
        <f>SBYLD1!BN204*VLOOKUP(SBYLD2!BN$4,'[1]INTERNAL PARAMETERS-1'!$B$5:$J$44,5,FALSE)*VLOOKUP(SBYLD2!BN$4,'[1]INTERNAL PARAMETERS-1'!$B$5:$J$44,6,FALSE)*VLOOKUP(SBYLD2!BN$4,'[1]INTERNAL PARAMETERS-1'!$B$5:$J$44,3,FALSE) + SBYLD1!BN204*(1-VLOOKUP(SBYLD2!BN$4,'[1]INTERNAL PARAMETERS-1'!$B$5:$J$44,5,FALSE))*VLOOKUP(SBYLD2!BN$4,'[1]INTERNAL PARAMETERS-1'!$B$5:$J$44,8,FALSE)*VLOOKUP(SBYLD2!BN$4,'[1]INTERNAL PARAMETERS-1'!$B$5:$J$44,3,FALSE)</f>
        <v>0</v>
      </c>
      <c r="BO204" s="44">
        <f>SBYLD1!BO204*VLOOKUP(SBYLD2!BO$4,'[1]INTERNAL PARAMETERS-1'!$B$5:$J$44,5,FALSE)*VLOOKUP(SBYLD2!BO$4,'[1]INTERNAL PARAMETERS-1'!$B$5:$J$44,6,FALSE)*VLOOKUP(SBYLD2!BO$4,'[1]INTERNAL PARAMETERS-1'!$B$5:$J$44,3,FALSE) + SBYLD1!BO204*(1-VLOOKUP(SBYLD2!BO$4,'[1]INTERNAL PARAMETERS-1'!$B$5:$J$44,5,FALSE))*VLOOKUP(SBYLD2!BO$4,'[1]INTERNAL PARAMETERS-1'!$B$5:$J$44,8,FALSE)*VLOOKUP(SBYLD2!BO$4,'[1]INTERNAL PARAMETERS-1'!$B$5:$J$44,3,FALSE)</f>
        <v>0</v>
      </c>
      <c r="BP204" s="44">
        <f>SBYLD1!BP204*VLOOKUP(SBYLD2!BP$4,'[1]INTERNAL PARAMETERS-1'!$B$5:$J$44,5,FALSE)*VLOOKUP(SBYLD2!BP$4,'[1]INTERNAL PARAMETERS-1'!$B$5:$J$44,6,FALSE)*VLOOKUP(SBYLD2!BP$4,'[1]INTERNAL PARAMETERS-1'!$B$5:$J$44,3,FALSE) + SBYLD1!BP204*(1-VLOOKUP(SBYLD2!BP$4,'[1]INTERNAL PARAMETERS-1'!$B$5:$J$44,5,FALSE))*VLOOKUP(SBYLD2!BP$4,'[1]INTERNAL PARAMETERS-1'!$B$5:$J$44,8,FALSE)*VLOOKUP(SBYLD2!BP$4,'[1]INTERNAL PARAMETERS-1'!$B$5:$J$44,3,FALSE)</f>
        <v>0</v>
      </c>
      <c r="BQ204" s="44">
        <f>SBYLD1!BQ204*VLOOKUP(SBYLD2!BQ$4,'[1]INTERNAL PARAMETERS-1'!$B$5:$J$44,5,FALSE)*VLOOKUP(SBYLD2!BQ$4,'[1]INTERNAL PARAMETERS-1'!$B$5:$J$44,6,FALSE)*VLOOKUP(SBYLD2!BQ$4,'[1]INTERNAL PARAMETERS-1'!$B$5:$J$44,3,FALSE) + SBYLD1!BQ204*(1-VLOOKUP(SBYLD2!BQ$4,'[1]INTERNAL PARAMETERS-1'!$B$5:$J$44,5,FALSE))*VLOOKUP(SBYLD2!BQ$4,'[1]INTERNAL PARAMETERS-1'!$B$5:$J$44,8,FALSE)*VLOOKUP(SBYLD2!BQ$4,'[1]INTERNAL PARAMETERS-1'!$B$5:$J$44,3,FALSE)</f>
        <v>0</v>
      </c>
      <c r="BR204" s="44">
        <f>SBYLD1!BR204*VLOOKUP(SBYLD2!BR$4,'[1]INTERNAL PARAMETERS-1'!$B$5:$J$44,5,FALSE)*VLOOKUP(SBYLD2!BR$4,'[1]INTERNAL PARAMETERS-1'!$B$5:$J$44,6,FALSE)*VLOOKUP(SBYLD2!BR$4,'[1]INTERNAL PARAMETERS-1'!$B$5:$J$44,3,FALSE) + SBYLD1!BR204*(1-VLOOKUP(SBYLD2!BR$4,'[1]INTERNAL PARAMETERS-1'!$B$5:$J$44,5,FALSE))*VLOOKUP(SBYLD2!BR$4,'[1]INTERNAL PARAMETERS-1'!$B$5:$J$44,8,FALSE)*VLOOKUP(SBYLD2!BR$4,'[1]INTERNAL PARAMETERS-1'!$B$5:$J$44,3,FALSE)</f>
        <v>0</v>
      </c>
      <c r="BS204" s="44">
        <f>SBYLD1!BS204*VLOOKUP(SBYLD2!BS$4,'[1]INTERNAL PARAMETERS-1'!$B$5:$J$44,5,FALSE)*VLOOKUP(SBYLD2!BS$4,'[1]INTERNAL PARAMETERS-1'!$B$5:$J$44,6,FALSE)*VLOOKUP(SBYLD2!BS$4,'[1]INTERNAL PARAMETERS-1'!$B$5:$J$44,3,FALSE) + SBYLD1!BS204*(1-VLOOKUP(SBYLD2!BS$4,'[1]INTERNAL PARAMETERS-1'!$B$5:$J$44,5,FALSE))*VLOOKUP(SBYLD2!BS$4,'[1]INTERNAL PARAMETERS-1'!$B$5:$J$44,8,FALSE)*VLOOKUP(SBYLD2!BS$4,'[1]INTERNAL PARAMETERS-1'!$B$5:$J$44,3,FALSE)</f>
        <v>0</v>
      </c>
      <c r="BT204" s="44">
        <f>SBYLD1!BT204*VLOOKUP(SBYLD2!BT$4,'[1]INTERNAL PARAMETERS-1'!$B$5:$J$44,5,FALSE)*VLOOKUP(SBYLD2!BT$4,'[1]INTERNAL PARAMETERS-1'!$B$5:$J$44,6,FALSE)*VLOOKUP(SBYLD2!BT$4,'[1]INTERNAL PARAMETERS-1'!$B$5:$J$44,3,FALSE) + SBYLD1!BT204*(1-VLOOKUP(SBYLD2!BT$4,'[1]INTERNAL PARAMETERS-1'!$B$5:$J$44,5,FALSE))*VLOOKUP(SBYLD2!BT$4,'[1]INTERNAL PARAMETERS-1'!$B$5:$J$44,8,FALSE)*VLOOKUP(SBYLD2!BT$4,'[1]INTERNAL PARAMETERS-1'!$B$5:$J$44,3,FALSE)</f>
        <v>0</v>
      </c>
      <c r="BU204" s="44">
        <f>SBYLD1!BU204*VLOOKUP(SBYLD2!BU$4,'[1]INTERNAL PARAMETERS-1'!$B$5:$J$44,5,FALSE)*VLOOKUP(SBYLD2!BU$4,'[1]INTERNAL PARAMETERS-1'!$B$5:$J$44,6,FALSE)*VLOOKUP(SBYLD2!BU$4,'[1]INTERNAL PARAMETERS-1'!$B$5:$J$44,3,FALSE) + SBYLD1!BU204*(1-VLOOKUP(SBYLD2!BU$4,'[1]INTERNAL PARAMETERS-1'!$B$5:$J$44,5,FALSE))*VLOOKUP(SBYLD2!BU$4,'[1]INTERNAL PARAMETERS-1'!$B$5:$J$44,8,FALSE)*VLOOKUP(SBYLD2!BU$4,'[1]INTERNAL PARAMETERS-1'!$B$5:$J$44,3,FALSE)</f>
        <v>0</v>
      </c>
      <c r="BV204" s="44">
        <f>SBYLD1!BV204*VLOOKUP(SBYLD2!BV$4,'[1]INTERNAL PARAMETERS-1'!$B$5:$J$44,5,FALSE)*VLOOKUP(SBYLD2!BV$4,'[1]INTERNAL PARAMETERS-1'!$B$5:$J$44,6,FALSE)*VLOOKUP(SBYLD2!BV$4,'[1]INTERNAL PARAMETERS-1'!$B$5:$J$44,3,FALSE) + SBYLD1!BV204*(1-VLOOKUP(SBYLD2!BV$4,'[1]INTERNAL PARAMETERS-1'!$B$5:$J$44,5,FALSE))*VLOOKUP(SBYLD2!BV$4,'[1]INTERNAL PARAMETERS-1'!$B$5:$J$44,8,FALSE)*VLOOKUP(SBYLD2!BV$4,'[1]INTERNAL PARAMETERS-1'!$B$5:$J$44,3,FALSE)</f>
        <v>0</v>
      </c>
      <c r="BW204" s="44">
        <f>SBYLD1!BW204*VLOOKUP(SBYLD2!BW$4,'[1]INTERNAL PARAMETERS-1'!$B$5:$J$44,5,FALSE)*VLOOKUP(SBYLD2!BW$4,'[1]INTERNAL PARAMETERS-1'!$B$5:$J$44,6,FALSE)*VLOOKUP(SBYLD2!BW$4,'[1]INTERNAL PARAMETERS-1'!$B$5:$J$44,3,FALSE) + SBYLD1!BW204*(1-VLOOKUP(SBYLD2!BW$4,'[1]INTERNAL PARAMETERS-1'!$B$5:$J$44,5,FALSE))*VLOOKUP(SBYLD2!BW$4,'[1]INTERNAL PARAMETERS-1'!$B$5:$J$44,8,FALSE)*VLOOKUP(SBYLD2!BW$4,'[1]INTERNAL PARAMETERS-1'!$B$5:$J$44,3,FALSE)</f>
        <v>0</v>
      </c>
      <c r="BX204" s="44">
        <f>SBYLD1!BX204*VLOOKUP(SBYLD2!BX$4,'[1]INTERNAL PARAMETERS-1'!$B$5:$J$44,5,FALSE)*VLOOKUP(SBYLD2!BX$4,'[1]INTERNAL PARAMETERS-1'!$B$5:$J$44,6,FALSE)*VLOOKUP(SBYLD2!BX$4,'[1]INTERNAL PARAMETERS-1'!$B$5:$J$44,3,FALSE) + SBYLD1!BX204*(1-VLOOKUP(SBYLD2!BX$4,'[1]INTERNAL PARAMETERS-1'!$B$5:$J$44,5,FALSE))*VLOOKUP(SBYLD2!BX$4,'[1]INTERNAL PARAMETERS-1'!$B$5:$J$44,8,FALSE)*VLOOKUP(SBYLD2!BX$4,'[1]INTERNAL PARAMETERS-1'!$B$5:$J$44,3,FALSE)</f>
        <v>0</v>
      </c>
      <c r="BY204" s="44">
        <f>SBYLD1!BY204*VLOOKUP(SBYLD2!BY$4,'[1]INTERNAL PARAMETERS-1'!$B$5:$J$44,5,FALSE)*VLOOKUP(SBYLD2!BY$4,'[1]INTERNAL PARAMETERS-1'!$B$5:$J$44,6,FALSE)*VLOOKUP(SBYLD2!BY$4,'[1]INTERNAL PARAMETERS-1'!$B$5:$J$44,3,FALSE) + SBYLD1!BY204*(1-VLOOKUP(SBYLD2!BY$4,'[1]INTERNAL PARAMETERS-1'!$B$5:$J$44,5,FALSE))*VLOOKUP(SBYLD2!BY$4,'[1]INTERNAL PARAMETERS-1'!$B$5:$J$44,8,FALSE)*VLOOKUP(SBYLD2!BY$4,'[1]INTERNAL PARAMETERS-1'!$B$5:$J$44,3,FALSE)</f>
        <v>0</v>
      </c>
      <c r="BZ204" s="44">
        <f>SBYLD1!BZ204*VLOOKUP(SBYLD2!BZ$4,'[1]INTERNAL PARAMETERS-1'!$B$5:$J$44,5,FALSE)*VLOOKUP(SBYLD2!BZ$4,'[1]INTERNAL PARAMETERS-1'!$B$5:$J$44,6,FALSE)*VLOOKUP(SBYLD2!BZ$4,'[1]INTERNAL PARAMETERS-1'!$B$5:$J$44,3,FALSE) + SBYLD1!BZ204*(1-VLOOKUP(SBYLD2!BZ$4,'[1]INTERNAL PARAMETERS-1'!$B$5:$J$44,5,FALSE))*VLOOKUP(SBYLD2!BZ$4,'[1]INTERNAL PARAMETERS-1'!$B$5:$J$44,8,FALSE)*VLOOKUP(SBYLD2!BZ$4,'[1]INTERNAL PARAMETERS-1'!$B$5:$J$44,3,FALSE)</f>
        <v>0</v>
      </c>
      <c r="CA204" s="44">
        <f>SBYLD1!CA204*VLOOKUP(SBYLD2!CA$4,'[1]INTERNAL PARAMETERS-1'!$B$5:$J$44,5,FALSE)*VLOOKUP(SBYLD2!CA$4,'[1]INTERNAL PARAMETERS-1'!$B$5:$J$44,6,FALSE)*VLOOKUP(SBYLD2!CA$4,'[1]INTERNAL PARAMETERS-1'!$B$5:$J$44,3,FALSE) + SBYLD1!CA204*(1-VLOOKUP(SBYLD2!CA$4,'[1]INTERNAL PARAMETERS-1'!$B$5:$J$44,5,FALSE))*VLOOKUP(SBYLD2!CA$4,'[1]INTERNAL PARAMETERS-1'!$B$5:$J$44,8,FALSE)*VLOOKUP(SBYLD2!CA$4,'[1]INTERNAL PARAMETERS-1'!$B$5:$J$44,3,FALSE)</f>
        <v>0</v>
      </c>
      <c r="CB204" s="44">
        <f>SBYLD1!CB204*VLOOKUP(SBYLD2!CB$4,'[1]INTERNAL PARAMETERS-1'!$B$5:$J$44,5,FALSE)*VLOOKUP(SBYLD2!CB$4,'[1]INTERNAL PARAMETERS-1'!$B$5:$J$44,6,FALSE)*VLOOKUP(SBYLD2!CB$4,'[1]INTERNAL PARAMETERS-1'!$B$5:$J$44,3,FALSE) + SBYLD1!CB204*(1-VLOOKUP(SBYLD2!CB$4,'[1]INTERNAL PARAMETERS-1'!$B$5:$J$44,5,FALSE))*VLOOKUP(SBYLD2!CB$4,'[1]INTERNAL PARAMETERS-1'!$B$5:$J$44,8,FALSE)*VLOOKUP(SBYLD2!CB$4,'[1]INTERNAL PARAMETERS-1'!$B$5:$J$44,3,FALSE)</f>
        <v>0</v>
      </c>
      <c r="CC204" s="44">
        <f>SBYLD1!CC204*VLOOKUP(SBYLD2!CC$4,'[1]INTERNAL PARAMETERS-1'!$B$5:$J$44,5,FALSE)*VLOOKUP(SBYLD2!CC$4,'[1]INTERNAL PARAMETERS-1'!$B$5:$J$44,6,FALSE)*VLOOKUP(SBYLD2!CC$4,'[1]INTERNAL PARAMETERS-1'!$B$5:$J$44,3,FALSE) + SBYLD1!CC204*(1-VLOOKUP(SBYLD2!CC$4,'[1]INTERNAL PARAMETERS-1'!$B$5:$J$44,5,FALSE))*VLOOKUP(SBYLD2!CC$4,'[1]INTERNAL PARAMETERS-1'!$B$5:$J$44,8,FALSE)*VLOOKUP(SBYLD2!CC$4,'[1]INTERNAL PARAMETERS-1'!$B$5:$J$44,3,FALSE)</f>
        <v>0</v>
      </c>
      <c r="CD204" s="44">
        <f>SBYLD1!CD204*VLOOKUP(SBYLD2!CD$4,'[1]INTERNAL PARAMETERS-1'!$B$5:$J$44,5,FALSE)*VLOOKUP(SBYLD2!CD$4,'[1]INTERNAL PARAMETERS-1'!$B$5:$J$44,6,FALSE)*VLOOKUP(SBYLD2!CD$4,'[1]INTERNAL PARAMETERS-1'!$B$5:$J$44,3,FALSE) + SBYLD1!CD204*(1-VLOOKUP(SBYLD2!CD$4,'[1]INTERNAL PARAMETERS-1'!$B$5:$J$44,5,FALSE))*VLOOKUP(SBYLD2!CD$4,'[1]INTERNAL PARAMETERS-1'!$B$5:$J$44,8,FALSE)*VLOOKUP(SBYLD2!CD$4,'[1]INTERNAL PARAMETERS-1'!$B$5:$J$44,3,FALSE)</f>
        <v>0</v>
      </c>
      <c r="CE204" s="44">
        <f>SBYLD1!CE204*VLOOKUP(SBYLD2!CE$4,'[1]INTERNAL PARAMETERS-1'!$B$5:$J$44,5,FALSE)*VLOOKUP(SBYLD2!CE$4,'[1]INTERNAL PARAMETERS-1'!$B$5:$J$44,6,FALSE)*VLOOKUP(SBYLD2!CE$4,'[1]INTERNAL PARAMETERS-1'!$B$5:$J$44,3,FALSE) + SBYLD1!CE204*(1-VLOOKUP(SBYLD2!CE$4,'[1]INTERNAL PARAMETERS-1'!$B$5:$J$44,5,FALSE))*VLOOKUP(SBYLD2!CE$4,'[1]INTERNAL PARAMETERS-1'!$B$5:$J$44,8,FALSE)*VLOOKUP(SBYLD2!CE$4,'[1]INTERNAL PARAMETERS-1'!$B$5:$J$44,3,FALSE)</f>
        <v>0</v>
      </c>
      <c r="CF204" s="44">
        <f>SBYLD1!CF204*VLOOKUP(SBYLD2!CF$4,'[1]INTERNAL PARAMETERS-1'!$B$5:$J$44,5,FALSE)*VLOOKUP(SBYLD2!CF$4,'[1]INTERNAL PARAMETERS-1'!$B$5:$J$44,6,FALSE)*VLOOKUP(SBYLD2!CF$4,'[1]INTERNAL PARAMETERS-1'!$B$5:$J$44,3,FALSE) + SBYLD1!CF204*(1-VLOOKUP(SBYLD2!CF$4,'[1]INTERNAL PARAMETERS-1'!$B$5:$J$44,5,FALSE))*VLOOKUP(SBYLD2!CF$4,'[1]INTERNAL PARAMETERS-1'!$B$5:$J$44,8,FALSE)*VLOOKUP(SBYLD2!CF$4,'[1]INTERNAL PARAMETERS-1'!$B$5:$J$44,3,FALSE)</f>
        <v>0</v>
      </c>
      <c r="CG204" s="44">
        <f>SBYLD1!CG204*VLOOKUP(SBYLD2!CG$4,'[1]INTERNAL PARAMETERS-1'!$B$5:$J$44,5,FALSE)*VLOOKUP(SBYLD2!CG$4,'[1]INTERNAL PARAMETERS-1'!$B$5:$J$44,6,FALSE)*VLOOKUP(SBYLD2!CG$4,'[1]INTERNAL PARAMETERS-1'!$B$5:$J$44,3,FALSE) + SBYLD1!CG204*(1-VLOOKUP(SBYLD2!CG$4,'[1]INTERNAL PARAMETERS-1'!$B$5:$J$44,5,FALSE))*VLOOKUP(SBYLD2!CG$4,'[1]INTERNAL PARAMETERS-1'!$B$5:$J$44,8,FALSE)*VLOOKUP(SBYLD2!CG$4,'[1]INTERNAL PARAMETERS-1'!$B$5:$J$44,3,FALSE)</f>
        <v>0</v>
      </c>
      <c r="CH204" s="43">
        <f>SBYLD1!CH204*VLOOKUP(SBYLD2!CH$4,'[1]INTERNAL PARAMETERS-1'!$B$5:$J$44,5,FALSE)*VLOOKUP(SBYLD2!CH$4,'[1]INTERNAL PARAMETERS-1'!$B$5:$J$44,6,FALSE)*VLOOKUP(SBYLD2!CH$4,'[1]INTERNAL PARAMETERS-1'!$B$5:$J$44,3,FALSE) + SBYLD1!CH204*(1-VLOOKUP(SBYLD2!CH$4,'[1]INTERNAL PARAMETERS-1'!$B$5:$J$44,5,FALSE))*VLOOKUP(SBYLD2!CH$4,'[1]INTERNAL PARAMETERS-1'!$B$5:$J$44,8,FALSE)*VLOOKUP(SBYLD2!CH$4,'[1]INTERNAL PARAMETERS-1'!$B$5:$J$44,3,FALSE)</f>
        <v>0</v>
      </c>
      <c r="CJ204" s="45">
        <f t="shared" si="6"/>
        <v>0</v>
      </c>
      <c r="CK204" s="43">
        <f t="shared" si="7"/>
        <v>0</v>
      </c>
    </row>
    <row r="205" spans="2:89">
      <c r="B205" s="58" t="s">
        <v>7</v>
      </c>
      <c r="C205" s="57" t="s">
        <v>41</v>
      </c>
      <c r="D205" s="57" t="s">
        <v>56</v>
      </c>
      <c r="E205" s="128">
        <f>SB!S205</f>
        <v>0</v>
      </c>
      <c r="F205" s="56">
        <f>'[1]INTERNAL PARAMETERS-1'!M7</f>
        <v>73.784999999999997</v>
      </c>
      <c r="G205" s="45">
        <f>SBYLD1!G205*VLOOKUP(SBYLD2!G$4,'[1]INTERNAL PARAMETERS-1'!$B$5:$J$44,5,FALSE)*VLOOKUP(SBYLD2!G$4,'[1]INTERNAL PARAMETERS-1'!$B$5:$J$44,7,FALSE)*SBYLD2!$F205 + SBYLD1!G205*(1-VLOOKUP(SBYLD2!G$4,'[1]INTERNAL PARAMETERS-1'!$B$5:$J$44,5,FALSE))*VLOOKUP(SBYLD2!G$4,'[1]INTERNAL PARAMETERS-1'!$B$5:$J$44,9,FALSE)*SBYLD2!$F205</f>
        <v>0</v>
      </c>
      <c r="H205" s="44">
        <f>SBYLD1!H205*VLOOKUP(SBYLD2!H$4,'[1]INTERNAL PARAMETERS-1'!$B$5:$J$44,5,FALSE)*VLOOKUP(SBYLD2!H$4,'[1]INTERNAL PARAMETERS-1'!$B$5:$J$44,7,FALSE)*SBYLD2!$F205 + SBYLD1!H205*(1-VLOOKUP(SBYLD2!H$4,'[1]INTERNAL PARAMETERS-1'!$B$5:$J$44,5,FALSE))*VLOOKUP(SBYLD2!H$4,'[1]INTERNAL PARAMETERS-1'!$B$5:$J$44,9,FALSE)*SBYLD2!$F205</f>
        <v>0</v>
      </c>
      <c r="I205" s="44">
        <f>SBYLD1!I205*VLOOKUP(SBYLD2!I$4,'[1]INTERNAL PARAMETERS-1'!$B$5:$J$44,5,FALSE)*VLOOKUP(SBYLD2!I$4,'[1]INTERNAL PARAMETERS-1'!$B$5:$J$44,7,FALSE)*SBYLD2!$F205 + SBYLD1!I205*(1-VLOOKUP(SBYLD2!I$4,'[1]INTERNAL PARAMETERS-1'!$B$5:$J$44,5,FALSE))*VLOOKUP(SBYLD2!I$4,'[1]INTERNAL PARAMETERS-1'!$B$5:$J$44,9,FALSE)*SBYLD2!$F205</f>
        <v>0</v>
      </c>
      <c r="J205" s="44">
        <f>SBYLD1!J205*VLOOKUP(SBYLD2!J$4,'[1]INTERNAL PARAMETERS-1'!$B$5:$J$44,5,FALSE)*VLOOKUP(SBYLD2!J$4,'[1]INTERNAL PARAMETERS-1'!$B$5:$J$44,7,FALSE)*SBYLD2!$F205 + SBYLD1!J205*(1-VLOOKUP(SBYLD2!J$4,'[1]INTERNAL PARAMETERS-1'!$B$5:$J$44,5,FALSE))*VLOOKUP(SBYLD2!J$4,'[1]INTERNAL PARAMETERS-1'!$B$5:$J$44,9,FALSE)*SBYLD2!$F205</f>
        <v>0</v>
      </c>
      <c r="K205" s="44">
        <f>SBYLD1!K205*VLOOKUP(SBYLD2!K$4,'[1]INTERNAL PARAMETERS-1'!$B$5:$J$44,5,FALSE)*VLOOKUP(SBYLD2!K$4,'[1]INTERNAL PARAMETERS-1'!$B$5:$J$44,7,FALSE)*SBYLD2!$F205 + SBYLD1!K205*(1-VLOOKUP(SBYLD2!K$4,'[1]INTERNAL PARAMETERS-1'!$B$5:$J$44,5,FALSE))*VLOOKUP(SBYLD2!K$4,'[1]INTERNAL PARAMETERS-1'!$B$5:$J$44,9,FALSE)*SBYLD2!$F205</f>
        <v>0</v>
      </c>
      <c r="L205" s="44">
        <f>SBYLD1!L205*VLOOKUP(SBYLD2!L$4,'[1]INTERNAL PARAMETERS-1'!$B$5:$J$44,5,FALSE)*VLOOKUP(SBYLD2!L$4,'[1]INTERNAL PARAMETERS-1'!$B$5:$J$44,7,FALSE)*SBYLD2!$F205 + SBYLD1!L205*(1-VLOOKUP(SBYLD2!L$4,'[1]INTERNAL PARAMETERS-1'!$B$5:$J$44,5,FALSE))*VLOOKUP(SBYLD2!L$4,'[1]INTERNAL PARAMETERS-1'!$B$5:$J$44,9,FALSE)*SBYLD2!$F205</f>
        <v>0</v>
      </c>
      <c r="M205" s="44">
        <f>SBYLD1!M205*VLOOKUP(SBYLD2!M$4,'[1]INTERNAL PARAMETERS-1'!$B$5:$J$44,5,FALSE)*VLOOKUP(SBYLD2!M$4,'[1]INTERNAL PARAMETERS-1'!$B$5:$J$44,7,FALSE)*SBYLD2!$F205 + SBYLD1!M205*(1-VLOOKUP(SBYLD2!M$4,'[1]INTERNAL PARAMETERS-1'!$B$5:$J$44,5,FALSE))*VLOOKUP(SBYLD2!M$4,'[1]INTERNAL PARAMETERS-1'!$B$5:$J$44,9,FALSE)*SBYLD2!$F205</f>
        <v>0</v>
      </c>
      <c r="N205" s="44">
        <f>SBYLD1!N205*VLOOKUP(SBYLD2!N$4,'[1]INTERNAL PARAMETERS-1'!$B$5:$J$44,5,FALSE)*VLOOKUP(SBYLD2!N$4,'[1]INTERNAL PARAMETERS-1'!$B$5:$J$44,7,FALSE)*SBYLD2!$F205 + SBYLD1!N205*(1-VLOOKUP(SBYLD2!N$4,'[1]INTERNAL PARAMETERS-1'!$B$5:$J$44,5,FALSE))*VLOOKUP(SBYLD2!N$4,'[1]INTERNAL PARAMETERS-1'!$B$5:$J$44,9,FALSE)*SBYLD2!$F205</f>
        <v>0</v>
      </c>
      <c r="O205" s="44">
        <f>SBYLD1!O205*VLOOKUP(SBYLD2!O$4,'[1]INTERNAL PARAMETERS-1'!$B$5:$J$44,5,FALSE)*VLOOKUP(SBYLD2!O$4,'[1]INTERNAL PARAMETERS-1'!$B$5:$J$44,7,FALSE)*SBYLD2!$F205 + SBYLD1!O205*(1-VLOOKUP(SBYLD2!O$4,'[1]INTERNAL PARAMETERS-1'!$B$5:$J$44,5,FALSE))*VLOOKUP(SBYLD2!O$4,'[1]INTERNAL PARAMETERS-1'!$B$5:$J$44,9,FALSE)*SBYLD2!$F205</f>
        <v>0</v>
      </c>
      <c r="P205" s="44">
        <f>SBYLD1!P205*VLOOKUP(SBYLD2!P$4,'[1]INTERNAL PARAMETERS-1'!$B$5:$J$44,5,FALSE)*VLOOKUP(SBYLD2!P$4,'[1]INTERNAL PARAMETERS-1'!$B$5:$J$44,7,FALSE)*SBYLD2!$F205 + SBYLD1!P205*(1-VLOOKUP(SBYLD2!P$4,'[1]INTERNAL PARAMETERS-1'!$B$5:$J$44,5,FALSE))*VLOOKUP(SBYLD2!P$4,'[1]INTERNAL PARAMETERS-1'!$B$5:$J$44,9,FALSE)*SBYLD2!$F205</f>
        <v>0</v>
      </c>
      <c r="Q205" s="44">
        <f>SBYLD1!Q205*VLOOKUP(SBYLD2!Q$4,'[1]INTERNAL PARAMETERS-1'!$B$5:$J$44,5,FALSE)*VLOOKUP(SBYLD2!Q$4,'[1]INTERNAL PARAMETERS-1'!$B$5:$J$44,7,FALSE)*SBYLD2!$F205 + SBYLD1!Q205*(1-VLOOKUP(SBYLD2!Q$4,'[1]INTERNAL PARAMETERS-1'!$B$5:$J$44,5,FALSE))*VLOOKUP(SBYLD2!Q$4,'[1]INTERNAL PARAMETERS-1'!$B$5:$J$44,9,FALSE)*SBYLD2!$F205</f>
        <v>0</v>
      </c>
      <c r="R205" s="44">
        <f>SBYLD1!R205*VLOOKUP(SBYLD2!R$4,'[1]INTERNAL PARAMETERS-1'!$B$5:$J$44,5,FALSE)*VLOOKUP(SBYLD2!R$4,'[1]INTERNAL PARAMETERS-1'!$B$5:$J$44,7,FALSE)*SBYLD2!$F205 + SBYLD1!R205*(1-VLOOKUP(SBYLD2!R$4,'[1]INTERNAL PARAMETERS-1'!$B$5:$J$44,5,FALSE))*VLOOKUP(SBYLD2!R$4,'[1]INTERNAL PARAMETERS-1'!$B$5:$J$44,9,FALSE)*SBYLD2!$F205</f>
        <v>0</v>
      </c>
      <c r="S205" s="44">
        <f>SBYLD1!S205*VLOOKUP(SBYLD2!S$4,'[1]INTERNAL PARAMETERS-1'!$B$5:$J$44,5,FALSE)*VLOOKUP(SBYLD2!S$4,'[1]INTERNAL PARAMETERS-1'!$B$5:$J$44,7,FALSE)*SBYLD2!$F205 + SBYLD1!S205*(1-VLOOKUP(SBYLD2!S$4,'[1]INTERNAL PARAMETERS-1'!$B$5:$J$44,5,FALSE))*VLOOKUP(SBYLD2!S$4,'[1]INTERNAL PARAMETERS-1'!$B$5:$J$44,9,FALSE)*SBYLD2!$F205</f>
        <v>0</v>
      </c>
      <c r="T205" s="44">
        <f>SBYLD1!T205*VLOOKUP(SBYLD2!T$4,'[1]INTERNAL PARAMETERS-1'!$B$5:$J$44,5,FALSE)*VLOOKUP(SBYLD2!T$4,'[1]INTERNAL PARAMETERS-1'!$B$5:$J$44,7,FALSE)*SBYLD2!$F205 + SBYLD1!T205*(1-VLOOKUP(SBYLD2!T$4,'[1]INTERNAL PARAMETERS-1'!$B$5:$J$44,5,FALSE))*VLOOKUP(SBYLD2!T$4,'[1]INTERNAL PARAMETERS-1'!$B$5:$J$44,9,FALSE)*SBYLD2!$F205</f>
        <v>0</v>
      </c>
      <c r="U205" s="44">
        <f>SBYLD1!U205*VLOOKUP(SBYLD2!U$4,'[1]INTERNAL PARAMETERS-1'!$B$5:$J$44,5,FALSE)*VLOOKUP(SBYLD2!U$4,'[1]INTERNAL PARAMETERS-1'!$B$5:$J$44,7,FALSE)*SBYLD2!$F205 + SBYLD1!U205*(1-VLOOKUP(SBYLD2!U$4,'[1]INTERNAL PARAMETERS-1'!$B$5:$J$44,5,FALSE))*VLOOKUP(SBYLD2!U$4,'[1]INTERNAL PARAMETERS-1'!$B$5:$J$44,9,FALSE)*SBYLD2!$F205</f>
        <v>0</v>
      </c>
      <c r="V205" s="44">
        <f>SBYLD1!V205*VLOOKUP(SBYLD2!V$4,'[1]INTERNAL PARAMETERS-1'!$B$5:$J$44,5,FALSE)*VLOOKUP(SBYLD2!V$4,'[1]INTERNAL PARAMETERS-1'!$B$5:$J$44,7,FALSE)*SBYLD2!$F205 + SBYLD1!V205*(1-VLOOKUP(SBYLD2!V$4,'[1]INTERNAL PARAMETERS-1'!$B$5:$J$44,5,FALSE))*VLOOKUP(SBYLD2!V$4,'[1]INTERNAL PARAMETERS-1'!$B$5:$J$44,9,FALSE)*SBYLD2!$F205</f>
        <v>0</v>
      </c>
      <c r="W205" s="44">
        <f>SBYLD1!W205*VLOOKUP(SBYLD2!W$4,'[1]INTERNAL PARAMETERS-1'!$B$5:$J$44,5,FALSE)*VLOOKUP(SBYLD2!W$4,'[1]INTERNAL PARAMETERS-1'!$B$5:$J$44,7,FALSE)*SBYLD2!$F205 + SBYLD1!W205*(1-VLOOKUP(SBYLD2!W$4,'[1]INTERNAL PARAMETERS-1'!$B$5:$J$44,5,FALSE))*VLOOKUP(SBYLD2!W$4,'[1]INTERNAL PARAMETERS-1'!$B$5:$J$44,9,FALSE)*SBYLD2!$F205</f>
        <v>0</v>
      </c>
      <c r="X205" s="44">
        <f>SBYLD1!X205*VLOOKUP(SBYLD2!X$4,'[1]INTERNAL PARAMETERS-1'!$B$5:$J$44,5,FALSE)*VLOOKUP(SBYLD2!X$4,'[1]INTERNAL PARAMETERS-1'!$B$5:$J$44,7,FALSE)*SBYLD2!$F205 + SBYLD1!X205*(1-VLOOKUP(SBYLD2!X$4,'[1]INTERNAL PARAMETERS-1'!$B$5:$J$44,5,FALSE))*VLOOKUP(SBYLD2!X$4,'[1]INTERNAL PARAMETERS-1'!$B$5:$J$44,9,FALSE)*SBYLD2!$F205</f>
        <v>0</v>
      </c>
      <c r="Y205" s="44">
        <f>SBYLD1!Y205*VLOOKUP(SBYLD2!Y$4,'[1]INTERNAL PARAMETERS-1'!$B$5:$J$44,5,FALSE)*VLOOKUP(SBYLD2!Y$4,'[1]INTERNAL PARAMETERS-1'!$B$5:$J$44,7,FALSE)*SBYLD2!$F205 + SBYLD1!Y205*(1-VLOOKUP(SBYLD2!Y$4,'[1]INTERNAL PARAMETERS-1'!$B$5:$J$44,5,FALSE))*VLOOKUP(SBYLD2!Y$4,'[1]INTERNAL PARAMETERS-1'!$B$5:$J$44,9,FALSE)*SBYLD2!$F205</f>
        <v>0</v>
      </c>
      <c r="Z205" s="44">
        <f>SBYLD1!Z205*VLOOKUP(SBYLD2!Z$4,'[1]INTERNAL PARAMETERS-1'!$B$5:$J$44,5,FALSE)*VLOOKUP(SBYLD2!Z$4,'[1]INTERNAL PARAMETERS-1'!$B$5:$J$44,7,FALSE)*SBYLD2!$F205 + SBYLD1!Z205*(1-VLOOKUP(SBYLD2!Z$4,'[1]INTERNAL PARAMETERS-1'!$B$5:$J$44,5,FALSE))*VLOOKUP(SBYLD2!Z$4,'[1]INTERNAL PARAMETERS-1'!$B$5:$J$44,9,FALSE)*SBYLD2!$F205</f>
        <v>0</v>
      </c>
      <c r="AA205" s="44">
        <f>SBYLD1!AA205*VLOOKUP(SBYLD2!AA$4,'[1]INTERNAL PARAMETERS-1'!$B$5:$J$44,5,FALSE)*VLOOKUP(SBYLD2!AA$4,'[1]INTERNAL PARAMETERS-1'!$B$5:$J$44,7,FALSE)*SBYLD2!$F205 + SBYLD1!AA205*(1-VLOOKUP(SBYLD2!AA$4,'[1]INTERNAL PARAMETERS-1'!$B$5:$J$44,5,FALSE))*VLOOKUP(SBYLD2!AA$4,'[1]INTERNAL PARAMETERS-1'!$B$5:$J$44,9,FALSE)*SBYLD2!$F205</f>
        <v>0</v>
      </c>
      <c r="AB205" s="44">
        <f>SBYLD1!AB205*VLOOKUP(SBYLD2!AB$4,'[1]INTERNAL PARAMETERS-1'!$B$5:$J$44,5,FALSE)*VLOOKUP(SBYLD2!AB$4,'[1]INTERNAL PARAMETERS-1'!$B$5:$J$44,7,FALSE)*SBYLD2!$F205 + SBYLD1!AB205*(1-VLOOKUP(SBYLD2!AB$4,'[1]INTERNAL PARAMETERS-1'!$B$5:$J$44,5,FALSE))*VLOOKUP(SBYLD2!AB$4,'[1]INTERNAL PARAMETERS-1'!$B$5:$J$44,9,FALSE)*SBYLD2!$F205</f>
        <v>0</v>
      </c>
      <c r="AC205" s="44">
        <f>SBYLD1!AC205*VLOOKUP(SBYLD2!AC$4,'[1]INTERNAL PARAMETERS-1'!$B$5:$J$44,5,FALSE)*VLOOKUP(SBYLD2!AC$4,'[1]INTERNAL PARAMETERS-1'!$B$5:$J$44,7,FALSE)*SBYLD2!$F205 + SBYLD1!AC205*(1-VLOOKUP(SBYLD2!AC$4,'[1]INTERNAL PARAMETERS-1'!$B$5:$J$44,5,FALSE))*VLOOKUP(SBYLD2!AC$4,'[1]INTERNAL PARAMETERS-1'!$B$5:$J$44,9,FALSE)*SBYLD2!$F205</f>
        <v>0</v>
      </c>
      <c r="AD205" s="44">
        <f>SBYLD1!AD205*VLOOKUP(SBYLD2!AD$4,'[1]INTERNAL PARAMETERS-1'!$B$5:$J$44,5,FALSE)*VLOOKUP(SBYLD2!AD$4,'[1]INTERNAL PARAMETERS-1'!$B$5:$J$44,7,FALSE)*SBYLD2!$F205 + SBYLD1!AD205*(1-VLOOKUP(SBYLD2!AD$4,'[1]INTERNAL PARAMETERS-1'!$B$5:$J$44,5,FALSE))*VLOOKUP(SBYLD2!AD$4,'[1]INTERNAL PARAMETERS-1'!$B$5:$J$44,9,FALSE)*SBYLD2!$F205</f>
        <v>0</v>
      </c>
      <c r="AE205" s="44">
        <f>SBYLD1!AE205*VLOOKUP(SBYLD2!AE$4,'[1]INTERNAL PARAMETERS-1'!$B$5:$J$44,5,FALSE)*VLOOKUP(SBYLD2!AE$4,'[1]INTERNAL PARAMETERS-1'!$B$5:$J$44,7,FALSE)*SBYLD2!$F205 + SBYLD1!AE205*(1-VLOOKUP(SBYLD2!AE$4,'[1]INTERNAL PARAMETERS-1'!$B$5:$J$44,5,FALSE))*VLOOKUP(SBYLD2!AE$4,'[1]INTERNAL PARAMETERS-1'!$B$5:$J$44,9,FALSE)*SBYLD2!$F205</f>
        <v>0</v>
      </c>
      <c r="AF205" s="44">
        <f>SBYLD1!AF205*VLOOKUP(SBYLD2!AF$4,'[1]INTERNAL PARAMETERS-1'!$B$5:$J$44,5,FALSE)*VLOOKUP(SBYLD2!AF$4,'[1]INTERNAL PARAMETERS-1'!$B$5:$J$44,7,FALSE)*SBYLD2!$F205 + SBYLD1!AF205*(1-VLOOKUP(SBYLD2!AF$4,'[1]INTERNAL PARAMETERS-1'!$B$5:$J$44,5,FALSE))*VLOOKUP(SBYLD2!AF$4,'[1]INTERNAL PARAMETERS-1'!$B$5:$J$44,9,FALSE)*SBYLD2!$F205</f>
        <v>0</v>
      </c>
      <c r="AG205" s="44">
        <f>SBYLD1!AG205*VLOOKUP(SBYLD2!AG$4,'[1]INTERNAL PARAMETERS-1'!$B$5:$J$44,5,FALSE)*VLOOKUP(SBYLD2!AG$4,'[1]INTERNAL PARAMETERS-1'!$B$5:$J$44,7,FALSE)*SBYLD2!$F205 + SBYLD1!AG205*(1-VLOOKUP(SBYLD2!AG$4,'[1]INTERNAL PARAMETERS-1'!$B$5:$J$44,5,FALSE))*VLOOKUP(SBYLD2!AG$4,'[1]INTERNAL PARAMETERS-1'!$B$5:$J$44,9,FALSE)*SBYLD2!$F205</f>
        <v>0</v>
      </c>
      <c r="AH205" s="44">
        <f>SBYLD1!AH205*VLOOKUP(SBYLD2!AH$4,'[1]INTERNAL PARAMETERS-1'!$B$5:$J$44,5,FALSE)*VLOOKUP(SBYLD2!AH$4,'[1]INTERNAL PARAMETERS-1'!$B$5:$J$44,7,FALSE)*SBYLD2!$F205 + SBYLD1!AH205*(1-VLOOKUP(SBYLD2!AH$4,'[1]INTERNAL PARAMETERS-1'!$B$5:$J$44,5,FALSE))*VLOOKUP(SBYLD2!AH$4,'[1]INTERNAL PARAMETERS-1'!$B$5:$J$44,9,FALSE)*SBYLD2!$F205</f>
        <v>0</v>
      </c>
      <c r="AI205" s="44">
        <f>SBYLD1!AI205*VLOOKUP(SBYLD2!AI$4,'[1]INTERNAL PARAMETERS-1'!$B$5:$J$44,5,FALSE)*VLOOKUP(SBYLD2!AI$4,'[1]INTERNAL PARAMETERS-1'!$B$5:$J$44,7,FALSE)*SBYLD2!$F205 + SBYLD1!AI205*(1-VLOOKUP(SBYLD2!AI$4,'[1]INTERNAL PARAMETERS-1'!$B$5:$J$44,5,FALSE))*VLOOKUP(SBYLD2!AI$4,'[1]INTERNAL PARAMETERS-1'!$B$5:$J$44,9,FALSE)*SBYLD2!$F205</f>
        <v>0</v>
      </c>
      <c r="AJ205" s="44">
        <f>SBYLD1!AJ205*VLOOKUP(SBYLD2!AJ$4,'[1]INTERNAL PARAMETERS-1'!$B$5:$J$44,5,FALSE)*VLOOKUP(SBYLD2!AJ$4,'[1]INTERNAL PARAMETERS-1'!$B$5:$J$44,7,FALSE)*SBYLD2!$F205 + SBYLD1!AJ205*(1-VLOOKUP(SBYLD2!AJ$4,'[1]INTERNAL PARAMETERS-1'!$B$5:$J$44,5,FALSE))*VLOOKUP(SBYLD2!AJ$4,'[1]INTERNAL PARAMETERS-1'!$B$5:$J$44,9,FALSE)*SBYLD2!$F205</f>
        <v>0</v>
      </c>
      <c r="AK205" s="44">
        <f>SBYLD1!AK205*VLOOKUP(SBYLD2!AK$4,'[1]INTERNAL PARAMETERS-1'!$B$5:$J$44,5,FALSE)*VLOOKUP(SBYLD2!AK$4,'[1]INTERNAL PARAMETERS-1'!$B$5:$J$44,7,FALSE)*SBYLD2!$F205 + SBYLD1!AK205*(1-VLOOKUP(SBYLD2!AK$4,'[1]INTERNAL PARAMETERS-1'!$B$5:$J$44,5,FALSE))*VLOOKUP(SBYLD2!AK$4,'[1]INTERNAL PARAMETERS-1'!$B$5:$J$44,9,FALSE)*SBYLD2!$F205</f>
        <v>0</v>
      </c>
      <c r="AL205" s="44">
        <f>SBYLD1!AL205*VLOOKUP(SBYLD2!AL$4,'[1]INTERNAL PARAMETERS-1'!$B$5:$J$44,5,FALSE)*VLOOKUP(SBYLD2!AL$4,'[1]INTERNAL PARAMETERS-1'!$B$5:$J$44,7,FALSE)*SBYLD2!$F205 + SBYLD1!AL205*(1-VLOOKUP(SBYLD2!AL$4,'[1]INTERNAL PARAMETERS-1'!$B$5:$J$44,5,FALSE))*VLOOKUP(SBYLD2!AL$4,'[1]INTERNAL PARAMETERS-1'!$B$5:$J$44,9,FALSE)*SBYLD2!$F205</f>
        <v>0</v>
      </c>
      <c r="AM205" s="44">
        <f>SBYLD1!AM205*VLOOKUP(SBYLD2!AM$4,'[1]INTERNAL PARAMETERS-1'!$B$5:$J$44,5,FALSE)*VLOOKUP(SBYLD2!AM$4,'[1]INTERNAL PARAMETERS-1'!$B$5:$J$44,7,FALSE)*SBYLD2!$F205 + SBYLD1!AM205*(1-VLOOKUP(SBYLD2!AM$4,'[1]INTERNAL PARAMETERS-1'!$B$5:$J$44,5,FALSE))*VLOOKUP(SBYLD2!AM$4,'[1]INTERNAL PARAMETERS-1'!$B$5:$J$44,9,FALSE)*SBYLD2!$F205</f>
        <v>0</v>
      </c>
      <c r="AN205" s="44">
        <f>SBYLD1!AN205*VLOOKUP(SBYLD2!AN$4,'[1]INTERNAL PARAMETERS-1'!$B$5:$J$44,5,FALSE)*VLOOKUP(SBYLD2!AN$4,'[1]INTERNAL PARAMETERS-1'!$B$5:$J$44,7,FALSE)*SBYLD2!$F205 + SBYLD1!AN205*(1-VLOOKUP(SBYLD2!AN$4,'[1]INTERNAL PARAMETERS-1'!$B$5:$J$44,5,FALSE))*VLOOKUP(SBYLD2!AN$4,'[1]INTERNAL PARAMETERS-1'!$B$5:$J$44,9,FALSE)*SBYLD2!$F205</f>
        <v>0</v>
      </c>
      <c r="AO205" s="44">
        <f>SBYLD1!AO205*VLOOKUP(SBYLD2!AO$4,'[1]INTERNAL PARAMETERS-1'!$B$5:$J$44,5,FALSE)*VLOOKUP(SBYLD2!AO$4,'[1]INTERNAL PARAMETERS-1'!$B$5:$J$44,7,FALSE)*SBYLD2!$F205 + SBYLD1!AO205*(1-VLOOKUP(SBYLD2!AO$4,'[1]INTERNAL PARAMETERS-1'!$B$5:$J$44,5,FALSE))*VLOOKUP(SBYLD2!AO$4,'[1]INTERNAL PARAMETERS-1'!$B$5:$J$44,9,FALSE)*SBYLD2!$F205</f>
        <v>0</v>
      </c>
      <c r="AP205" s="44">
        <f>SBYLD1!AP205*VLOOKUP(SBYLD2!AP$4,'[1]INTERNAL PARAMETERS-1'!$B$5:$J$44,5,FALSE)*VLOOKUP(SBYLD2!AP$4,'[1]INTERNAL PARAMETERS-1'!$B$5:$J$44,7,FALSE)*SBYLD2!$F205 + SBYLD1!AP205*(1-VLOOKUP(SBYLD2!AP$4,'[1]INTERNAL PARAMETERS-1'!$B$5:$J$44,5,FALSE))*VLOOKUP(SBYLD2!AP$4,'[1]INTERNAL PARAMETERS-1'!$B$5:$J$44,9,FALSE)*SBYLD2!$F205</f>
        <v>0</v>
      </c>
      <c r="AQ205" s="44">
        <f>SBYLD1!AQ205*VLOOKUP(SBYLD2!AQ$4,'[1]INTERNAL PARAMETERS-1'!$B$5:$J$44,5,FALSE)*VLOOKUP(SBYLD2!AQ$4,'[1]INTERNAL PARAMETERS-1'!$B$5:$J$44,7,FALSE)*SBYLD2!$F205 + SBYLD1!AQ205*(1-VLOOKUP(SBYLD2!AQ$4,'[1]INTERNAL PARAMETERS-1'!$B$5:$J$44,5,FALSE))*VLOOKUP(SBYLD2!AQ$4,'[1]INTERNAL PARAMETERS-1'!$B$5:$J$44,9,FALSE)*SBYLD2!$F205</f>
        <v>0</v>
      </c>
      <c r="AR205" s="44">
        <f>SBYLD1!AR205*VLOOKUP(SBYLD2!AR$4,'[1]INTERNAL PARAMETERS-1'!$B$5:$J$44,5,FALSE)*VLOOKUP(SBYLD2!AR$4,'[1]INTERNAL PARAMETERS-1'!$B$5:$J$44,7,FALSE)*SBYLD2!$F205 + SBYLD1!AR205*(1-VLOOKUP(SBYLD2!AR$4,'[1]INTERNAL PARAMETERS-1'!$B$5:$J$44,5,FALSE))*VLOOKUP(SBYLD2!AR$4,'[1]INTERNAL PARAMETERS-1'!$B$5:$J$44,9,FALSE)*SBYLD2!$F205</f>
        <v>0</v>
      </c>
      <c r="AS205" s="44">
        <f>SBYLD1!AS205*VLOOKUP(SBYLD2!AS$4,'[1]INTERNAL PARAMETERS-1'!$B$5:$J$44,5,FALSE)*VLOOKUP(SBYLD2!AS$4,'[1]INTERNAL PARAMETERS-1'!$B$5:$J$44,7,FALSE)*SBYLD2!$F205 + SBYLD1!AS205*(1-VLOOKUP(SBYLD2!AS$4,'[1]INTERNAL PARAMETERS-1'!$B$5:$J$44,5,FALSE))*VLOOKUP(SBYLD2!AS$4,'[1]INTERNAL PARAMETERS-1'!$B$5:$J$44,9,FALSE)*SBYLD2!$F205</f>
        <v>0</v>
      </c>
      <c r="AT205" s="43">
        <f>SBYLD1!AT205*VLOOKUP(SBYLD2!AT$4,'[1]INTERNAL PARAMETERS-1'!$B$5:$J$44,5,FALSE)*VLOOKUP(SBYLD2!AT$4,'[1]INTERNAL PARAMETERS-1'!$B$5:$J$44,7,FALSE)*SBYLD2!$F205 + SBYLD1!AT205*(1-VLOOKUP(SBYLD2!AT$4,'[1]INTERNAL PARAMETERS-1'!$B$5:$J$44,5,FALSE))*VLOOKUP(SBYLD2!AT$4,'[1]INTERNAL PARAMETERS-1'!$B$5:$J$44,9,FALSE)*SBYLD2!$F205</f>
        <v>0</v>
      </c>
      <c r="AU205" s="45">
        <f>SBYLD1!AU205*VLOOKUP(SBYLD2!AU$4,'[1]INTERNAL PARAMETERS-1'!$B$5:$J$44,5,FALSE)*VLOOKUP(SBYLD2!AU$4,'[1]INTERNAL PARAMETERS-1'!$B$5:$J$44,6,FALSE)*VLOOKUP(SBYLD2!AU$4,'[1]INTERNAL PARAMETERS-1'!$B$5:$J$44,3,FALSE) + SBYLD1!AU205*(1-VLOOKUP(SBYLD2!AU$4,'[1]INTERNAL PARAMETERS-1'!$B$5:$J$44,5,FALSE))*VLOOKUP(SBYLD2!AU$4,'[1]INTERNAL PARAMETERS-1'!$B$5:$J$44,8,FALSE)*VLOOKUP(SBYLD2!AU$4,'[1]INTERNAL PARAMETERS-1'!$B$5:$J$44,3,FALSE)</f>
        <v>0</v>
      </c>
      <c r="AV205" s="44">
        <f>SBYLD1!AV205*VLOOKUP(SBYLD2!AV$4,'[1]INTERNAL PARAMETERS-1'!$B$5:$J$44,5,FALSE)*VLOOKUP(SBYLD2!AV$4,'[1]INTERNAL PARAMETERS-1'!$B$5:$J$44,6,FALSE)*VLOOKUP(SBYLD2!AV$4,'[1]INTERNAL PARAMETERS-1'!$B$5:$J$44,3,FALSE) + SBYLD1!AV205*(1-VLOOKUP(SBYLD2!AV$4,'[1]INTERNAL PARAMETERS-1'!$B$5:$J$44,5,FALSE))*VLOOKUP(SBYLD2!AV$4,'[1]INTERNAL PARAMETERS-1'!$B$5:$J$44,8,FALSE)*VLOOKUP(SBYLD2!AV$4,'[1]INTERNAL PARAMETERS-1'!$B$5:$J$44,3,FALSE)</f>
        <v>0</v>
      </c>
      <c r="AW205" s="44">
        <f>SBYLD1!AW205*VLOOKUP(SBYLD2!AW$4,'[1]INTERNAL PARAMETERS-1'!$B$5:$J$44,5,FALSE)*VLOOKUP(SBYLD2!AW$4,'[1]INTERNAL PARAMETERS-1'!$B$5:$J$44,6,FALSE)*VLOOKUP(SBYLD2!AW$4,'[1]INTERNAL PARAMETERS-1'!$B$5:$J$44,3,FALSE) + SBYLD1!AW205*(1-VLOOKUP(SBYLD2!AW$4,'[1]INTERNAL PARAMETERS-1'!$B$5:$J$44,5,FALSE))*VLOOKUP(SBYLD2!AW$4,'[1]INTERNAL PARAMETERS-1'!$B$5:$J$44,8,FALSE)*VLOOKUP(SBYLD2!AW$4,'[1]INTERNAL PARAMETERS-1'!$B$5:$J$44,3,FALSE)</f>
        <v>0</v>
      </c>
      <c r="AX205" s="44">
        <f>SBYLD1!AX205*VLOOKUP(SBYLD2!AX$4,'[1]INTERNAL PARAMETERS-1'!$B$5:$J$44,5,FALSE)*VLOOKUP(SBYLD2!AX$4,'[1]INTERNAL PARAMETERS-1'!$B$5:$J$44,6,FALSE)*VLOOKUP(SBYLD2!AX$4,'[1]INTERNAL PARAMETERS-1'!$B$5:$J$44,3,FALSE) + SBYLD1!AX205*(1-VLOOKUP(SBYLD2!AX$4,'[1]INTERNAL PARAMETERS-1'!$B$5:$J$44,5,FALSE))*VLOOKUP(SBYLD2!AX$4,'[1]INTERNAL PARAMETERS-1'!$B$5:$J$44,8,FALSE)*VLOOKUP(SBYLD2!AX$4,'[1]INTERNAL PARAMETERS-1'!$B$5:$J$44,3,FALSE)</f>
        <v>0</v>
      </c>
      <c r="AY205" s="44">
        <f>SBYLD1!AY205*VLOOKUP(SBYLD2!AY$4,'[1]INTERNAL PARAMETERS-1'!$B$5:$J$44,5,FALSE)*VLOOKUP(SBYLD2!AY$4,'[1]INTERNAL PARAMETERS-1'!$B$5:$J$44,6,FALSE)*VLOOKUP(SBYLD2!AY$4,'[1]INTERNAL PARAMETERS-1'!$B$5:$J$44,3,FALSE) + SBYLD1!AY205*(1-VLOOKUP(SBYLD2!AY$4,'[1]INTERNAL PARAMETERS-1'!$B$5:$J$44,5,FALSE))*VLOOKUP(SBYLD2!AY$4,'[1]INTERNAL PARAMETERS-1'!$B$5:$J$44,8,FALSE)*VLOOKUP(SBYLD2!AY$4,'[1]INTERNAL PARAMETERS-1'!$B$5:$J$44,3,FALSE)</f>
        <v>0</v>
      </c>
      <c r="AZ205" s="44">
        <f>SBYLD1!AZ205*VLOOKUP(SBYLD2!AZ$4,'[1]INTERNAL PARAMETERS-1'!$B$5:$J$44,5,FALSE)*VLOOKUP(SBYLD2!AZ$4,'[1]INTERNAL PARAMETERS-1'!$B$5:$J$44,6,FALSE)*VLOOKUP(SBYLD2!AZ$4,'[1]INTERNAL PARAMETERS-1'!$B$5:$J$44,3,FALSE) + SBYLD1!AZ205*(1-VLOOKUP(SBYLD2!AZ$4,'[1]INTERNAL PARAMETERS-1'!$B$5:$J$44,5,FALSE))*VLOOKUP(SBYLD2!AZ$4,'[1]INTERNAL PARAMETERS-1'!$B$5:$J$44,8,FALSE)*VLOOKUP(SBYLD2!AZ$4,'[1]INTERNAL PARAMETERS-1'!$B$5:$J$44,3,FALSE)</f>
        <v>0</v>
      </c>
      <c r="BA205" s="44">
        <f>SBYLD1!BA205*VLOOKUP(SBYLD2!BA$4,'[1]INTERNAL PARAMETERS-1'!$B$5:$J$44,5,FALSE)*VLOOKUP(SBYLD2!BA$4,'[1]INTERNAL PARAMETERS-1'!$B$5:$J$44,6,FALSE)*VLOOKUP(SBYLD2!BA$4,'[1]INTERNAL PARAMETERS-1'!$B$5:$J$44,3,FALSE) + SBYLD1!BA205*(1-VLOOKUP(SBYLD2!BA$4,'[1]INTERNAL PARAMETERS-1'!$B$5:$J$44,5,FALSE))*VLOOKUP(SBYLD2!BA$4,'[1]INTERNAL PARAMETERS-1'!$B$5:$J$44,8,FALSE)*VLOOKUP(SBYLD2!BA$4,'[1]INTERNAL PARAMETERS-1'!$B$5:$J$44,3,FALSE)</f>
        <v>0</v>
      </c>
      <c r="BB205" s="44">
        <f>SBYLD1!BB205*VLOOKUP(SBYLD2!BB$4,'[1]INTERNAL PARAMETERS-1'!$B$5:$J$44,5,FALSE)*VLOOKUP(SBYLD2!BB$4,'[1]INTERNAL PARAMETERS-1'!$B$5:$J$44,6,FALSE)*VLOOKUP(SBYLD2!BB$4,'[1]INTERNAL PARAMETERS-1'!$B$5:$J$44,3,FALSE) + SBYLD1!BB205*(1-VLOOKUP(SBYLD2!BB$4,'[1]INTERNAL PARAMETERS-1'!$B$5:$J$44,5,FALSE))*VLOOKUP(SBYLD2!BB$4,'[1]INTERNAL PARAMETERS-1'!$B$5:$J$44,8,FALSE)*VLOOKUP(SBYLD2!BB$4,'[1]INTERNAL PARAMETERS-1'!$B$5:$J$44,3,FALSE)</f>
        <v>0</v>
      </c>
      <c r="BC205" s="44">
        <f>SBYLD1!BC205*VLOOKUP(SBYLD2!BC$4,'[1]INTERNAL PARAMETERS-1'!$B$5:$J$44,5,FALSE)*VLOOKUP(SBYLD2!BC$4,'[1]INTERNAL PARAMETERS-1'!$B$5:$J$44,6,FALSE)*VLOOKUP(SBYLD2!BC$4,'[1]INTERNAL PARAMETERS-1'!$B$5:$J$44,3,FALSE) + SBYLD1!BC205*(1-VLOOKUP(SBYLD2!BC$4,'[1]INTERNAL PARAMETERS-1'!$B$5:$J$44,5,FALSE))*VLOOKUP(SBYLD2!BC$4,'[1]INTERNAL PARAMETERS-1'!$B$5:$J$44,8,FALSE)*VLOOKUP(SBYLD2!BC$4,'[1]INTERNAL PARAMETERS-1'!$B$5:$J$44,3,FALSE)</f>
        <v>0</v>
      </c>
      <c r="BD205" s="44">
        <f>SBYLD1!BD205*VLOOKUP(SBYLD2!BD$4,'[1]INTERNAL PARAMETERS-1'!$B$5:$J$44,5,FALSE)*VLOOKUP(SBYLD2!BD$4,'[1]INTERNAL PARAMETERS-1'!$B$5:$J$44,6,FALSE)*VLOOKUP(SBYLD2!BD$4,'[1]INTERNAL PARAMETERS-1'!$B$5:$J$44,3,FALSE) + SBYLD1!BD205*(1-VLOOKUP(SBYLD2!BD$4,'[1]INTERNAL PARAMETERS-1'!$B$5:$J$44,5,FALSE))*VLOOKUP(SBYLD2!BD$4,'[1]INTERNAL PARAMETERS-1'!$B$5:$J$44,8,FALSE)*VLOOKUP(SBYLD2!BD$4,'[1]INTERNAL PARAMETERS-1'!$B$5:$J$44,3,FALSE)</f>
        <v>0</v>
      </c>
      <c r="BE205" s="44">
        <f>SBYLD1!BE205*VLOOKUP(SBYLD2!BE$4,'[1]INTERNAL PARAMETERS-1'!$B$5:$J$44,5,FALSE)*VLOOKUP(SBYLD2!BE$4,'[1]INTERNAL PARAMETERS-1'!$B$5:$J$44,6,FALSE)*VLOOKUP(SBYLD2!BE$4,'[1]INTERNAL PARAMETERS-1'!$B$5:$J$44,3,FALSE) + SBYLD1!BE205*(1-VLOOKUP(SBYLD2!BE$4,'[1]INTERNAL PARAMETERS-1'!$B$5:$J$44,5,FALSE))*VLOOKUP(SBYLD2!BE$4,'[1]INTERNAL PARAMETERS-1'!$B$5:$J$44,8,FALSE)*VLOOKUP(SBYLD2!BE$4,'[1]INTERNAL PARAMETERS-1'!$B$5:$J$44,3,FALSE)</f>
        <v>0</v>
      </c>
      <c r="BF205" s="44">
        <f>SBYLD1!BF205*VLOOKUP(SBYLD2!BF$4,'[1]INTERNAL PARAMETERS-1'!$B$5:$J$44,5,FALSE)*VLOOKUP(SBYLD2!BF$4,'[1]INTERNAL PARAMETERS-1'!$B$5:$J$44,6,FALSE)*VLOOKUP(SBYLD2!BF$4,'[1]INTERNAL PARAMETERS-1'!$B$5:$J$44,3,FALSE) + SBYLD1!BF205*(1-VLOOKUP(SBYLD2!BF$4,'[1]INTERNAL PARAMETERS-1'!$B$5:$J$44,5,FALSE))*VLOOKUP(SBYLD2!BF$4,'[1]INTERNAL PARAMETERS-1'!$B$5:$J$44,8,FALSE)*VLOOKUP(SBYLD2!BF$4,'[1]INTERNAL PARAMETERS-1'!$B$5:$J$44,3,FALSE)</f>
        <v>0</v>
      </c>
      <c r="BG205" s="44">
        <f>SBYLD1!BG205*VLOOKUP(SBYLD2!BG$4,'[1]INTERNAL PARAMETERS-1'!$B$5:$J$44,5,FALSE)*VLOOKUP(SBYLD2!BG$4,'[1]INTERNAL PARAMETERS-1'!$B$5:$J$44,6,FALSE)*VLOOKUP(SBYLD2!BG$4,'[1]INTERNAL PARAMETERS-1'!$B$5:$J$44,3,FALSE) + SBYLD1!BG205*(1-VLOOKUP(SBYLD2!BG$4,'[1]INTERNAL PARAMETERS-1'!$B$5:$J$44,5,FALSE))*VLOOKUP(SBYLD2!BG$4,'[1]INTERNAL PARAMETERS-1'!$B$5:$J$44,8,FALSE)*VLOOKUP(SBYLD2!BG$4,'[1]INTERNAL PARAMETERS-1'!$B$5:$J$44,3,FALSE)</f>
        <v>0</v>
      </c>
      <c r="BH205" s="44">
        <f>SBYLD1!BH205*VLOOKUP(SBYLD2!BH$4,'[1]INTERNAL PARAMETERS-1'!$B$5:$J$44,5,FALSE)*VLOOKUP(SBYLD2!BH$4,'[1]INTERNAL PARAMETERS-1'!$B$5:$J$44,6,FALSE)*VLOOKUP(SBYLD2!BH$4,'[1]INTERNAL PARAMETERS-1'!$B$5:$J$44,3,FALSE) + SBYLD1!BH205*(1-VLOOKUP(SBYLD2!BH$4,'[1]INTERNAL PARAMETERS-1'!$B$5:$J$44,5,FALSE))*VLOOKUP(SBYLD2!BH$4,'[1]INTERNAL PARAMETERS-1'!$B$5:$J$44,8,FALSE)*VLOOKUP(SBYLD2!BH$4,'[1]INTERNAL PARAMETERS-1'!$B$5:$J$44,3,FALSE)</f>
        <v>0</v>
      </c>
      <c r="BI205" s="44">
        <f>SBYLD1!BI205*VLOOKUP(SBYLD2!BI$4,'[1]INTERNAL PARAMETERS-1'!$B$5:$J$44,5,FALSE)*VLOOKUP(SBYLD2!BI$4,'[1]INTERNAL PARAMETERS-1'!$B$5:$J$44,6,FALSE)*VLOOKUP(SBYLD2!BI$4,'[1]INTERNAL PARAMETERS-1'!$B$5:$J$44,3,FALSE) + SBYLD1!BI205*(1-VLOOKUP(SBYLD2!BI$4,'[1]INTERNAL PARAMETERS-1'!$B$5:$J$44,5,FALSE))*VLOOKUP(SBYLD2!BI$4,'[1]INTERNAL PARAMETERS-1'!$B$5:$J$44,8,FALSE)*VLOOKUP(SBYLD2!BI$4,'[1]INTERNAL PARAMETERS-1'!$B$5:$J$44,3,FALSE)</f>
        <v>0</v>
      </c>
      <c r="BJ205" s="44">
        <f>SBYLD1!BJ205*VLOOKUP(SBYLD2!BJ$4,'[1]INTERNAL PARAMETERS-1'!$B$5:$J$44,5,FALSE)*VLOOKUP(SBYLD2!BJ$4,'[1]INTERNAL PARAMETERS-1'!$B$5:$J$44,6,FALSE)*VLOOKUP(SBYLD2!BJ$4,'[1]INTERNAL PARAMETERS-1'!$B$5:$J$44,3,FALSE) + SBYLD1!BJ205*(1-VLOOKUP(SBYLD2!BJ$4,'[1]INTERNAL PARAMETERS-1'!$B$5:$J$44,5,FALSE))*VLOOKUP(SBYLD2!BJ$4,'[1]INTERNAL PARAMETERS-1'!$B$5:$J$44,8,FALSE)*VLOOKUP(SBYLD2!BJ$4,'[1]INTERNAL PARAMETERS-1'!$B$5:$J$44,3,FALSE)</f>
        <v>0</v>
      </c>
      <c r="BK205" s="44">
        <f>SBYLD1!BK205*VLOOKUP(SBYLD2!BK$4,'[1]INTERNAL PARAMETERS-1'!$B$5:$J$44,5,FALSE)*VLOOKUP(SBYLD2!BK$4,'[1]INTERNAL PARAMETERS-1'!$B$5:$J$44,6,FALSE)*VLOOKUP(SBYLD2!BK$4,'[1]INTERNAL PARAMETERS-1'!$B$5:$J$44,3,FALSE) + SBYLD1!BK205*(1-VLOOKUP(SBYLD2!BK$4,'[1]INTERNAL PARAMETERS-1'!$B$5:$J$44,5,FALSE))*VLOOKUP(SBYLD2!BK$4,'[1]INTERNAL PARAMETERS-1'!$B$5:$J$44,8,FALSE)*VLOOKUP(SBYLD2!BK$4,'[1]INTERNAL PARAMETERS-1'!$B$5:$J$44,3,FALSE)</f>
        <v>0</v>
      </c>
      <c r="BL205" s="44">
        <f>SBYLD1!BL205*VLOOKUP(SBYLD2!BL$4,'[1]INTERNAL PARAMETERS-1'!$B$5:$J$44,5,FALSE)*VLOOKUP(SBYLD2!BL$4,'[1]INTERNAL PARAMETERS-1'!$B$5:$J$44,6,FALSE)*VLOOKUP(SBYLD2!BL$4,'[1]INTERNAL PARAMETERS-1'!$B$5:$J$44,3,FALSE) + SBYLD1!BL205*(1-VLOOKUP(SBYLD2!BL$4,'[1]INTERNAL PARAMETERS-1'!$B$5:$J$44,5,FALSE))*VLOOKUP(SBYLD2!BL$4,'[1]INTERNAL PARAMETERS-1'!$B$5:$J$44,8,FALSE)*VLOOKUP(SBYLD2!BL$4,'[1]INTERNAL PARAMETERS-1'!$B$5:$J$44,3,FALSE)</f>
        <v>0</v>
      </c>
      <c r="BM205" s="44">
        <f>SBYLD1!BM205*VLOOKUP(SBYLD2!BM$4,'[1]INTERNAL PARAMETERS-1'!$B$5:$J$44,5,FALSE)*VLOOKUP(SBYLD2!BM$4,'[1]INTERNAL PARAMETERS-1'!$B$5:$J$44,6,FALSE)*VLOOKUP(SBYLD2!BM$4,'[1]INTERNAL PARAMETERS-1'!$B$5:$J$44,3,FALSE) + SBYLD1!BM205*(1-VLOOKUP(SBYLD2!BM$4,'[1]INTERNAL PARAMETERS-1'!$B$5:$J$44,5,FALSE))*VLOOKUP(SBYLD2!BM$4,'[1]INTERNAL PARAMETERS-1'!$B$5:$J$44,8,FALSE)*VLOOKUP(SBYLD2!BM$4,'[1]INTERNAL PARAMETERS-1'!$B$5:$J$44,3,FALSE)</f>
        <v>0</v>
      </c>
      <c r="BN205" s="44">
        <f>SBYLD1!BN205*VLOOKUP(SBYLD2!BN$4,'[1]INTERNAL PARAMETERS-1'!$B$5:$J$44,5,FALSE)*VLOOKUP(SBYLD2!BN$4,'[1]INTERNAL PARAMETERS-1'!$B$5:$J$44,6,FALSE)*VLOOKUP(SBYLD2!BN$4,'[1]INTERNAL PARAMETERS-1'!$B$5:$J$44,3,FALSE) + SBYLD1!BN205*(1-VLOOKUP(SBYLD2!BN$4,'[1]INTERNAL PARAMETERS-1'!$B$5:$J$44,5,FALSE))*VLOOKUP(SBYLD2!BN$4,'[1]INTERNAL PARAMETERS-1'!$B$5:$J$44,8,FALSE)*VLOOKUP(SBYLD2!BN$4,'[1]INTERNAL PARAMETERS-1'!$B$5:$J$44,3,FALSE)</f>
        <v>0</v>
      </c>
      <c r="BO205" s="44">
        <f>SBYLD1!BO205*VLOOKUP(SBYLD2!BO$4,'[1]INTERNAL PARAMETERS-1'!$B$5:$J$44,5,FALSE)*VLOOKUP(SBYLD2!BO$4,'[1]INTERNAL PARAMETERS-1'!$B$5:$J$44,6,FALSE)*VLOOKUP(SBYLD2!BO$4,'[1]INTERNAL PARAMETERS-1'!$B$5:$J$44,3,FALSE) + SBYLD1!BO205*(1-VLOOKUP(SBYLD2!BO$4,'[1]INTERNAL PARAMETERS-1'!$B$5:$J$44,5,FALSE))*VLOOKUP(SBYLD2!BO$4,'[1]INTERNAL PARAMETERS-1'!$B$5:$J$44,8,FALSE)*VLOOKUP(SBYLD2!BO$4,'[1]INTERNAL PARAMETERS-1'!$B$5:$J$44,3,FALSE)</f>
        <v>0</v>
      </c>
      <c r="BP205" s="44">
        <f>SBYLD1!BP205*VLOOKUP(SBYLD2!BP$4,'[1]INTERNAL PARAMETERS-1'!$B$5:$J$44,5,FALSE)*VLOOKUP(SBYLD2!BP$4,'[1]INTERNAL PARAMETERS-1'!$B$5:$J$44,6,FALSE)*VLOOKUP(SBYLD2!BP$4,'[1]INTERNAL PARAMETERS-1'!$B$5:$J$44,3,FALSE) + SBYLD1!BP205*(1-VLOOKUP(SBYLD2!BP$4,'[1]INTERNAL PARAMETERS-1'!$B$5:$J$44,5,FALSE))*VLOOKUP(SBYLD2!BP$4,'[1]INTERNAL PARAMETERS-1'!$B$5:$J$44,8,FALSE)*VLOOKUP(SBYLD2!BP$4,'[1]INTERNAL PARAMETERS-1'!$B$5:$J$44,3,FALSE)</f>
        <v>0</v>
      </c>
      <c r="BQ205" s="44">
        <f>SBYLD1!BQ205*VLOOKUP(SBYLD2!BQ$4,'[1]INTERNAL PARAMETERS-1'!$B$5:$J$44,5,FALSE)*VLOOKUP(SBYLD2!BQ$4,'[1]INTERNAL PARAMETERS-1'!$B$5:$J$44,6,FALSE)*VLOOKUP(SBYLD2!BQ$4,'[1]INTERNAL PARAMETERS-1'!$B$5:$J$44,3,FALSE) + SBYLD1!BQ205*(1-VLOOKUP(SBYLD2!BQ$4,'[1]INTERNAL PARAMETERS-1'!$B$5:$J$44,5,FALSE))*VLOOKUP(SBYLD2!BQ$4,'[1]INTERNAL PARAMETERS-1'!$B$5:$J$44,8,FALSE)*VLOOKUP(SBYLD2!BQ$4,'[1]INTERNAL PARAMETERS-1'!$B$5:$J$44,3,FALSE)</f>
        <v>0</v>
      </c>
      <c r="BR205" s="44">
        <f>SBYLD1!BR205*VLOOKUP(SBYLD2!BR$4,'[1]INTERNAL PARAMETERS-1'!$B$5:$J$44,5,FALSE)*VLOOKUP(SBYLD2!BR$4,'[1]INTERNAL PARAMETERS-1'!$B$5:$J$44,6,FALSE)*VLOOKUP(SBYLD2!BR$4,'[1]INTERNAL PARAMETERS-1'!$B$5:$J$44,3,FALSE) + SBYLD1!BR205*(1-VLOOKUP(SBYLD2!BR$4,'[1]INTERNAL PARAMETERS-1'!$B$5:$J$44,5,FALSE))*VLOOKUP(SBYLD2!BR$4,'[1]INTERNAL PARAMETERS-1'!$B$5:$J$44,8,FALSE)*VLOOKUP(SBYLD2!BR$4,'[1]INTERNAL PARAMETERS-1'!$B$5:$J$44,3,FALSE)</f>
        <v>0</v>
      </c>
      <c r="BS205" s="44">
        <f>SBYLD1!BS205*VLOOKUP(SBYLD2!BS$4,'[1]INTERNAL PARAMETERS-1'!$B$5:$J$44,5,FALSE)*VLOOKUP(SBYLD2!BS$4,'[1]INTERNAL PARAMETERS-1'!$B$5:$J$44,6,FALSE)*VLOOKUP(SBYLD2!BS$4,'[1]INTERNAL PARAMETERS-1'!$B$5:$J$44,3,FALSE) + SBYLD1!BS205*(1-VLOOKUP(SBYLD2!BS$4,'[1]INTERNAL PARAMETERS-1'!$B$5:$J$44,5,FALSE))*VLOOKUP(SBYLD2!BS$4,'[1]INTERNAL PARAMETERS-1'!$B$5:$J$44,8,FALSE)*VLOOKUP(SBYLD2!BS$4,'[1]INTERNAL PARAMETERS-1'!$B$5:$J$44,3,FALSE)</f>
        <v>0</v>
      </c>
      <c r="BT205" s="44">
        <f>SBYLD1!BT205*VLOOKUP(SBYLD2!BT$4,'[1]INTERNAL PARAMETERS-1'!$B$5:$J$44,5,FALSE)*VLOOKUP(SBYLD2!BT$4,'[1]INTERNAL PARAMETERS-1'!$B$5:$J$44,6,FALSE)*VLOOKUP(SBYLD2!BT$4,'[1]INTERNAL PARAMETERS-1'!$B$5:$J$44,3,FALSE) + SBYLD1!BT205*(1-VLOOKUP(SBYLD2!BT$4,'[1]INTERNAL PARAMETERS-1'!$B$5:$J$44,5,FALSE))*VLOOKUP(SBYLD2!BT$4,'[1]INTERNAL PARAMETERS-1'!$B$5:$J$44,8,FALSE)*VLOOKUP(SBYLD2!BT$4,'[1]INTERNAL PARAMETERS-1'!$B$5:$J$44,3,FALSE)</f>
        <v>0</v>
      </c>
      <c r="BU205" s="44">
        <f>SBYLD1!BU205*VLOOKUP(SBYLD2!BU$4,'[1]INTERNAL PARAMETERS-1'!$B$5:$J$44,5,FALSE)*VLOOKUP(SBYLD2!BU$4,'[1]INTERNAL PARAMETERS-1'!$B$5:$J$44,6,FALSE)*VLOOKUP(SBYLD2!BU$4,'[1]INTERNAL PARAMETERS-1'!$B$5:$J$44,3,FALSE) + SBYLD1!BU205*(1-VLOOKUP(SBYLD2!BU$4,'[1]INTERNAL PARAMETERS-1'!$B$5:$J$44,5,FALSE))*VLOOKUP(SBYLD2!BU$4,'[1]INTERNAL PARAMETERS-1'!$B$5:$J$44,8,FALSE)*VLOOKUP(SBYLD2!BU$4,'[1]INTERNAL PARAMETERS-1'!$B$5:$J$44,3,FALSE)</f>
        <v>0</v>
      </c>
      <c r="BV205" s="44">
        <f>SBYLD1!BV205*VLOOKUP(SBYLD2!BV$4,'[1]INTERNAL PARAMETERS-1'!$B$5:$J$44,5,FALSE)*VLOOKUP(SBYLD2!BV$4,'[1]INTERNAL PARAMETERS-1'!$B$5:$J$44,6,FALSE)*VLOOKUP(SBYLD2!BV$4,'[1]INTERNAL PARAMETERS-1'!$B$5:$J$44,3,FALSE) + SBYLD1!BV205*(1-VLOOKUP(SBYLD2!BV$4,'[1]INTERNAL PARAMETERS-1'!$B$5:$J$44,5,FALSE))*VLOOKUP(SBYLD2!BV$4,'[1]INTERNAL PARAMETERS-1'!$B$5:$J$44,8,FALSE)*VLOOKUP(SBYLD2!BV$4,'[1]INTERNAL PARAMETERS-1'!$B$5:$J$44,3,FALSE)</f>
        <v>0</v>
      </c>
      <c r="BW205" s="44">
        <f>SBYLD1!BW205*VLOOKUP(SBYLD2!BW$4,'[1]INTERNAL PARAMETERS-1'!$B$5:$J$44,5,FALSE)*VLOOKUP(SBYLD2!BW$4,'[1]INTERNAL PARAMETERS-1'!$B$5:$J$44,6,FALSE)*VLOOKUP(SBYLD2!BW$4,'[1]INTERNAL PARAMETERS-1'!$B$5:$J$44,3,FALSE) + SBYLD1!BW205*(1-VLOOKUP(SBYLD2!BW$4,'[1]INTERNAL PARAMETERS-1'!$B$5:$J$44,5,FALSE))*VLOOKUP(SBYLD2!BW$4,'[1]INTERNAL PARAMETERS-1'!$B$5:$J$44,8,FALSE)*VLOOKUP(SBYLD2!BW$4,'[1]INTERNAL PARAMETERS-1'!$B$5:$J$44,3,FALSE)</f>
        <v>0</v>
      </c>
      <c r="BX205" s="44">
        <f>SBYLD1!BX205*VLOOKUP(SBYLD2!BX$4,'[1]INTERNAL PARAMETERS-1'!$B$5:$J$44,5,FALSE)*VLOOKUP(SBYLD2!BX$4,'[1]INTERNAL PARAMETERS-1'!$B$5:$J$44,6,FALSE)*VLOOKUP(SBYLD2!BX$4,'[1]INTERNAL PARAMETERS-1'!$B$5:$J$44,3,FALSE) + SBYLD1!BX205*(1-VLOOKUP(SBYLD2!BX$4,'[1]INTERNAL PARAMETERS-1'!$B$5:$J$44,5,FALSE))*VLOOKUP(SBYLD2!BX$4,'[1]INTERNAL PARAMETERS-1'!$B$5:$J$44,8,FALSE)*VLOOKUP(SBYLD2!BX$4,'[1]INTERNAL PARAMETERS-1'!$B$5:$J$44,3,FALSE)</f>
        <v>0</v>
      </c>
      <c r="BY205" s="44">
        <f>SBYLD1!BY205*VLOOKUP(SBYLD2!BY$4,'[1]INTERNAL PARAMETERS-1'!$B$5:$J$44,5,FALSE)*VLOOKUP(SBYLD2!BY$4,'[1]INTERNAL PARAMETERS-1'!$B$5:$J$44,6,FALSE)*VLOOKUP(SBYLD2!BY$4,'[1]INTERNAL PARAMETERS-1'!$B$5:$J$44,3,FALSE) + SBYLD1!BY205*(1-VLOOKUP(SBYLD2!BY$4,'[1]INTERNAL PARAMETERS-1'!$B$5:$J$44,5,FALSE))*VLOOKUP(SBYLD2!BY$4,'[1]INTERNAL PARAMETERS-1'!$B$5:$J$44,8,FALSE)*VLOOKUP(SBYLD2!BY$4,'[1]INTERNAL PARAMETERS-1'!$B$5:$J$44,3,FALSE)</f>
        <v>0</v>
      </c>
      <c r="BZ205" s="44">
        <f>SBYLD1!BZ205*VLOOKUP(SBYLD2!BZ$4,'[1]INTERNAL PARAMETERS-1'!$B$5:$J$44,5,FALSE)*VLOOKUP(SBYLD2!BZ$4,'[1]INTERNAL PARAMETERS-1'!$B$5:$J$44,6,FALSE)*VLOOKUP(SBYLD2!BZ$4,'[1]INTERNAL PARAMETERS-1'!$B$5:$J$44,3,FALSE) + SBYLD1!BZ205*(1-VLOOKUP(SBYLD2!BZ$4,'[1]INTERNAL PARAMETERS-1'!$B$5:$J$44,5,FALSE))*VLOOKUP(SBYLD2!BZ$4,'[1]INTERNAL PARAMETERS-1'!$B$5:$J$44,8,FALSE)*VLOOKUP(SBYLD2!BZ$4,'[1]INTERNAL PARAMETERS-1'!$B$5:$J$44,3,FALSE)</f>
        <v>0</v>
      </c>
      <c r="CA205" s="44">
        <f>SBYLD1!CA205*VLOOKUP(SBYLD2!CA$4,'[1]INTERNAL PARAMETERS-1'!$B$5:$J$44,5,FALSE)*VLOOKUP(SBYLD2!CA$4,'[1]INTERNAL PARAMETERS-1'!$B$5:$J$44,6,FALSE)*VLOOKUP(SBYLD2!CA$4,'[1]INTERNAL PARAMETERS-1'!$B$5:$J$44,3,FALSE) + SBYLD1!CA205*(1-VLOOKUP(SBYLD2!CA$4,'[1]INTERNAL PARAMETERS-1'!$B$5:$J$44,5,FALSE))*VLOOKUP(SBYLD2!CA$4,'[1]INTERNAL PARAMETERS-1'!$B$5:$J$44,8,FALSE)*VLOOKUP(SBYLD2!CA$4,'[1]INTERNAL PARAMETERS-1'!$B$5:$J$44,3,FALSE)</f>
        <v>0</v>
      </c>
      <c r="CB205" s="44">
        <f>SBYLD1!CB205*VLOOKUP(SBYLD2!CB$4,'[1]INTERNAL PARAMETERS-1'!$B$5:$J$44,5,FALSE)*VLOOKUP(SBYLD2!CB$4,'[1]INTERNAL PARAMETERS-1'!$B$5:$J$44,6,FALSE)*VLOOKUP(SBYLD2!CB$4,'[1]INTERNAL PARAMETERS-1'!$B$5:$J$44,3,FALSE) + SBYLD1!CB205*(1-VLOOKUP(SBYLD2!CB$4,'[1]INTERNAL PARAMETERS-1'!$B$5:$J$44,5,FALSE))*VLOOKUP(SBYLD2!CB$4,'[1]INTERNAL PARAMETERS-1'!$B$5:$J$44,8,FALSE)*VLOOKUP(SBYLD2!CB$4,'[1]INTERNAL PARAMETERS-1'!$B$5:$J$44,3,FALSE)</f>
        <v>0</v>
      </c>
      <c r="CC205" s="44">
        <f>SBYLD1!CC205*VLOOKUP(SBYLD2!CC$4,'[1]INTERNAL PARAMETERS-1'!$B$5:$J$44,5,FALSE)*VLOOKUP(SBYLD2!CC$4,'[1]INTERNAL PARAMETERS-1'!$B$5:$J$44,6,FALSE)*VLOOKUP(SBYLD2!CC$4,'[1]INTERNAL PARAMETERS-1'!$B$5:$J$44,3,FALSE) + SBYLD1!CC205*(1-VLOOKUP(SBYLD2!CC$4,'[1]INTERNAL PARAMETERS-1'!$B$5:$J$44,5,FALSE))*VLOOKUP(SBYLD2!CC$4,'[1]INTERNAL PARAMETERS-1'!$B$5:$J$44,8,FALSE)*VLOOKUP(SBYLD2!CC$4,'[1]INTERNAL PARAMETERS-1'!$B$5:$J$44,3,FALSE)</f>
        <v>0</v>
      </c>
      <c r="CD205" s="44">
        <f>SBYLD1!CD205*VLOOKUP(SBYLD2!CD$4,'[1]INTERNAL PARAMETERS-1'!$B$5:$J$44,5,FALSE)*VLOOKUP(SBYLD2!CD$4,'[1]INTERNAL PARAMETERS-1'!$B$5:$J$44,6,FALSE)*VLOOKUP(SBYLD2!CD$4,'[1]INTERNAL PARAMETERS-1'!$B$5:$J$44,3,FALSE) + SBYLD1!CD205*(1-VLOOKUP(SBYLD2!CD$4,'[1]INTERNAL PARAMETERS-1'!$B$5:$J$44,5,FALSE))*VLOOKUP(SBYLD2!CD$4,'[1]INTERNAL PARAMETERS-1'!$B$5:$J$44,8,FALSE)*VLOOKUP(SBYLD2!CD$4,'[1]INTERNAL PARAMETERS-1'!$B$5:$J$44,3,FALSE)</f>
        <v>0</v>
      </c>
      <c r="CE205" s="44">
        <f>SBYLD1!CE205*VLOOKUP(SBYLD2!CE$4,'[1]INTERNAL PARAMETERS-1'!$B$5:$J$44,5,FALSE)*VLOOKUP(SBYLD2!CE$4,'[1]INTERNAL PARAMETERS-1'!$B$5:$J$44,6,FALSE)*VLOOKUP(SBYLD2!CE$4,'[1]INTERNAL PARAMETERS-1'!$B$5:$J$44,3,FALSE) + SBYLD1!CE205*(1-VLOOKUP(SBYLD2!CE$4,'[1]INTERNAL PARAMETERS-1'!$B$5:$J$44,5,FALSE))*VLOOKUP(SBYLD2!CE$4,'[1]INTERNAL PARAMETERS-1'!$B$5:$J$44,8,FALSE)*VLOOKUP(SBYLD2!CE$4,'[1]INTERNAL PARAMETERS-1'!$B$5:$J$44,3,FALSE)</f>
        <v>0</v>
      </c>
      <c r="CF205" s="44">
        <f>SBYLD1!CF205*VLOOKUP(SBYLD2!CF$4,'[1]INTERNAL PARAMETERS-1'!$B$5:$J$44,5,FALSE)*VLOOKUP(SBYLD2!CF$4,'[1]INTERNAL PARAMETERS-1'!$B$5:$J$44,6,FALSE)*VLOOKUP(SBYLD2!CF$4,'[1]INTERNAL PARAMETERS-1'!$B$5:$J$44,3,FALSE) + SBYLD1!CF205*(1-VLOOKUP(SBYLD2!CF$4,'[1]INTERNAL PARAMETERS-1'!$B$5:$J$44,5,FALSE))*VLOOKUP(SBYLD2!CF$4,'[1]INTERNAL PARAMETERS-1'!$B$5:$J$44,8,FALSE)*VLOOKUP(SBYLD2!CF$4,'[1]INTERNAL PARAMETERS-1'!$B$5:$J$44,3,FALSE)</f>
        <v>0</v>
      </c>
      <c r="CG205" s="44">
        <f>SBYLD1!CG205*VLOOKUP(SBYLD2!CG$4,'[1]INTERNAL PARAMETERS-1'!$B$5:$J$44,5,FALSE)*VLOOKUP(SBYLD2!CG$4,'[1]INTERNAL PARAMETERS-1'!$B$5:$J$44,6,FALSE)*VLOOKUP(SBYLD2!CG$4,'[1]INTERNAL PARAMETERS-1'!$B$5:$J$44,3,FALSE) + SBYLD1!CG205*(1-VLOOKUP(SBYLD2!CG$4,'[1]INTERNAL PARAMETERS-1'!$B$5:$J$44,5,FALSE))*VLOOKUP(SBYLD2!CG$4,'[1]INTERNAL PARAMETERS-1'!$B$5:$J$44,8,FALSE)*VLOOKUP(SBYLD2!CG$4,'[1]INTERNAL PARAMETERS-1'!$B$5:$J$44,3,FALSE)</f>
        <v>0</v>
      </c>
      <c r="CH205" s="43">
        <f>SBYLD1!CH205*VLOOKUP(SBYLD2!CH$4,'[1]INTERNAL PARAMETERS-1'!$B$5:$J$44,5,FALSE)*VLOOKUP(SBYLD2!CH$4,'[1]INTERNAL PARAMETERS-1'!$B$5:$J$44,6,FALSE)*VLOOKUP(SBYLD2!CH$4,'[1]INTERNAL PARAMETERS-1'!$B$5:$J$44,3,FALSE) + SBYLD1!CH205*(1-VLOOKUP(SBYLD2!CH$4,'[1]INTERNAL PARAMETERS-1'!$B$5:$J$44,5,FALSE))*VLOOKUP(SBYLD2!CH$4,'[1]INTERNAL PARAMETERS-1'!$B$5:$J$44,8,FALSE)*VLOOKUP(SBYLD2!CH$4,'[1]INTERNAL PARAMETERS-1'!$B$5:$J$44,3,FALSE)</f>
        <v>0</v>
      </c>
      <c r="CJ205" s="45">
        <f t="shared" si="6"/>
        <v>0</v>
      </c>
      <c r="CK205" s="43">
        <f t="shared" si="7"/>
        <v>0</v>
      </c>
    </row>
    <row r="206" spans="2:89">
      <c r="B206" s="58" t="s">
        <v>7</v>
      </c>
      <c r="C206" s="57" t="s">
        <v>41</v>
      </c>
      <c r="D206" s="57" t="s">
        <v>55</v>
      </c>
      <c r="E206" s="128">
        <f>SB!S206</f>
        <v>0</v>
      </c>
      <c r="F206" s="56">
        <f>'[1]INTERNAL PARAMETERS-1'!M8</f>
        <v>68.824999999999989</v>
      </c>
      <c r="G206" s="45">
        <f>SBYLD1!G206*VLOOKUP(SBYLD2!G$4,'[1]INTERNAL PARAMETERS-1'!$B$5:$J$44,5,FALSE)*VLOOKUP(SBYLD2!G$4,'[1]INTERNAL PARAMETERS-1'!$B$5:$J$44,7,FALSE)*SBYLD2!$F206 + SBYLD1!G206*(1-VLOOKUP(SBYLD2!G$4,'[1]INTERNAL PARAMETERS-1'!$B$5:$J$44,5,FALSE))*VLOOKUP(SBYLD2!G$4,'[1]INTERNAL PARAMETERS-1'!$B$5:$J$44,9,FALSE)*SBYLD2!$F206</f>
        <v>0</v>
      </c>
      <c r="H206" s="44">
        <f>SBYLD1!H206*VLOOKUP(SBYLD2!H$4,'[1]INTERNAL PARAMETERS-1'!$B$5:$J$44,5,FALSE)*VLOOKUP(SBYLD2!H$4,'[1]INTERNAL PARAMETERS-1'!$B$5:$J$44,7,FALSE)*SBYLD2!$F206 + SBYLD1!H206*(1-VLOOKUP(SBYLD2!H$4,'[1]INTERNAL PARAMETERS-1'!$B$5:$J$44,5,FALSE))*VLOOKUP(SBYLD2!H$4,'[1]INTERNAL PARAMETERS-1'!$B$5:$J$44,9,FALSE)*SBYLD2!$F206</f>
        <v>0</v>
      </c>
      <c r="I206" s="44">
        <f>SBYLD1!I206*VLOOKUP(SBYLD2!I$4,'[1]INTERNAL PARAMETERS-1'!$B$5:$J$44,5,FALSE)*VLOOKUP(SBYLD2!I$4,'[1]INTERNAL PARAMETERS-1'!$B$5:$J$44,7,FALSE)*SBYLD2!$F206 + SBYLD1!I206*(1-VLOOKUP(SBYLD2!I$4,'[1]INTERNAL PARAMETERS-1'!$B$5:$J$44,5,FALSE))*VLOOKUP(SBYLD2!I$4,'[1]INTERNAL PARAMETERS-1'!$B$5:$J$44,9,FALSE)*SBYLD2!$F206</f>
        <v>0</v>
      </c>
      <c r="J206" s="44">
        <f>SBYLD1!J206*VLOOKUP(SBYLD2!J$4,'[1]INTERNAL PARAMETERS-1'!$B$5:$J$44,5,FALSE)*VLOOKUP(SBYLD2!J$4,'[1]INTERNAL PARAMETERS-1'!$B$5:$J$44,7,FALSE)*SBYLD2!$F206 + SBYLD1!J206*(1-VLOOKUP(SBYLD2!J$4,'[1]INTERNAL PARAMETERS-1'!$B$5:$J$44,5,FALSE))*VLOOKUP(SBYLD2!J$4,'[1]INTERNAL PARAMETERS-1'!$B$5:$J$44,9,FALSE)*SBYLD2!$F206</f>
        <v>0</v>
      </c>
      <c r="K206" s="44">
        <f>SBYLD1!K206*VLOOKUP(SBYLD2!K$4,'[1]INTERNAL PARAMETERS-1'!$B$5:$J$44,5,FALSE)*VLOOKUP(SBYLD2!K$4,'[1]INTERNAL PARAMETERS-1'!$B$5:$J$44,7,FALSE)*SBYLD2!$F206 + SBYLD1!K206*(1-VLOOKUP(SBYLD2!K$4,'[1]INTERNAL PARAMETERS-1'!$B$5:$J$44,5,FALSE))*VLOOKUP(SBYLD2!K$4,'[1]INTERNAL PARAMETERS-1'!$B$5:$J$44,9,FALSE)*SBYLD2!$F206</f>
        <v>0</v>
      </c>
      <c r="L206" s="44">
        <f>SBYLD1!L206*VLOOKUP(SBYLD2!L$4,'[1]INTERNAL PARAMETERS-1'!$B$5:$J$44,5,FALSE)*VLOOKUP(SBYLD2!L$4,'[1]INTERNAL PARAMETERS-1'!$B$5:$J$44,7,FALSE)*SBYLD2!$F206 + SBYLD1!L206*(1-VLOOKUP(SBYLD2!L$4,'[1]INTERNAL PARAMETERS-1'!$B$5:$J$44,5,FALSE))*VLOOKUP(SBYLD2!L$4,'[1]INTERNAL PARAMETERS-1'!$B$5:$J$44,9,FALSE)*SBYLD2!$F206</f>
        <v>0</v>
      </c>
      <c r="M206" s="44">
        <f>SBYLD1!M206*VLOOKUP(SBYLD2!M$4,'[1]INTERNAL PARAMETERS-1'!$B$5:$J$44,5,FALSE)*VLOOKUP(SBYLD2!M$4,'[1]INTERNAL PARAMETERS-1'!$B$5:$J$44,7,FALSE)*SBYLD2!$F206 + SBYLD1!M206*(1-VLOOKUP(SBYLD2!M$4,'[1]INTERNAL PARAMETERS-1'!$B$5:$J$44,5,FALSE))*VLOOKUP(SBYLD2!M$4,'[1]INTERNAL PARAMETERS-1'!$B$5:$J$44,9,FALSE)*SBYLD2!$F206</f>
        <v>0</v>
      </c>
      <c r="N206" s="44">
        <f>SBYLD1!N206*VLOOKUP(SBYLD2!N$4,'[1]INTERNAL PARAMETERS-1'!$B$5:$J$44,5,FALSE)*VLOOKUP(SBYLD2!N$4,'[1]INTERNAL PARAMETERS-1'!$B$5:$J$44,7,FALSE)*SBYLD2!$F206 + SBYLD1!N206*(1-VLOOKUP(SBYLD2!N$4,'[1]INTERNAL PARAMETERS-1'!$B$5:$J$44,5,FALSE))*VLOOKUP(SBYLD2!N$4,'[1]INTERNAL PARAMETERS-1'!$B$5:$J$44,9,FALSE)*SBYLD2!$F206</f>
        <v>0</v>
      </c>
      <c r="O206" s="44">
        <f>SBYLD1!O206*VLOOKUP(SBYLD2!O$4,'[1]INTERNAL PARAMETERS-1'!$B$5:$J$44,5,FALSE)*VLOOKUP(SBYLD2!O$4,'[1]INTERNAL PARAMETERS-1'!$B$5:$J$44,7,FALSE)*SBYLD2!$F206 + SBYLD1!O206*(1-VLOOKUP(SBYLD2!O$4,'[1]INTERNAL PARAMETERS-1'!$B$5:$J$44,5,FALSE))*VLOOKUP(SBYLD2!O$4,'[1]INTERNAL PARAMETERS-1'!$B$5:$J$44,9,FALSE)*SBYLD2!$F206</f>
        <v>0</v>
      </c>
      <c r="P206" s="44">
        <f>SBYLD1!P206*VLOOKUP(SBYLD2!P$4,'[1]INTERNAL PARAMETERS-1'!$B$5:$J$44,5,FALSE)*VLOOKUP(SBYLD2!P$4,'[1]INTERNAL PARAMETERS-1'!$B$5:$J$44,7,FALSE)*SBYLD2!$F206 + SBYLD1!P206*(1-VLOOKUP(SBYLD2!P$4,'[1]INTERNAL PARAMETERS-1'!$B$5:$J$44,5,FALSE))*VLOOKUP(SBYLD2!P$4,'[1]INTERNAL PARAMETERS-1'!$B$5:$J$44,9,FALSE)*SBYLD2!$F206</f>
        <v>0</v>
      </c>
      <c r="Q206" s="44">
        <f>SBYLD1!Q206*VLOOKUP(SBYLD2!Q$4,'[1]INTERNAL PARAMETERS-1'!$B$5:$J$44,5,FALSE)*VLOOKUP(SBYLD2!Q$4,'[1]INTERNAL PARAMETERS-1'!$B$5:$J$44,7,FALSE)*SBYLD2!$F206 + SBYLD1!Q206*(1-VLOOKUP(SBYLD2!Q$4,'[1]INTERNAL PARAMETERS-1'!$B$5:$J$44,5,FALSE))*VLOOKUP(SBYLD2!Q$4,'[1]INTERNAL PARAMETERS-1'!$B$5:$J$44,9,FALSE)*SBYLD2!$F206</f>
        <v>0</v>
      </c>
      <c r="R206" s="44">
        <f>SBYLD1!R206*VLOOKUP(SBYLD2!R$4,'[1]INTERNAL PARAMETERS-1'!$B$5:$J$44,5,FALSE)*VLOOKUP(SBYLD2!R$4,'[1]INTERNAL PARAMETERS-1'!$B$5:$J$44,7,FALSE)*SBYLD2!$F206 + SBYLD1!R206*(1-VLOOKUP(SBYLD2!R$4,'[1]INTERNAL PARAMETERS-1'!$B$5:$J$44,5,FALSE))*VLOOKUP(SBYLD2!R$4,'[1]INTERNAL PARAMETERS-1'!$B$5:$J$44,9,FALSE)*SBYLD2!$F206</f>
        <v>0</v>
      </c>
      <c r="S206" s="44">
        <f>SBYLD1!S206*VLOOKUP(SBYLD2!S$4,'[1]INTERNAL PARAMETERS-1'!$B$5:$J$44,5,FALSE)*VLOOKUP(SBYLD2!S$4,'[1]INTERNAL PARAMETERS-1'!$B$5:$J$44,7,FALSE)*SBYLD2!$F206 + SBYLD1!S206*(1-VLOOKUP(SBYLD2!S$4,'[1]INTERNAL PARAMETERS-1'!$B$5:$J$44,5,FALSE))*VLOOKUP(SBYLD2!S$4,'[1]INTERNAL PARAMETERS-1'!$B$5:$J$44,9,FALSE)*SBYLD2!$F206</f>
        <v>0</v>
      </c>
      <c r="T206" s="44">
        <f>SBYLD1!T206*VLOOKUP(SBYLD2!T$4,'[1]INTERNAL PARAMETERS-1'!$B$5:$J$44,5,FALSE)*VLOOKUP(SBYLD2!T$4,'[1]INTERNAL PARAMETERS-1'!$B$5:$J$44,7,FALSE)*SBYLD2!$F206 + SBYLD1!T206*(1-VLOOKUP(SBYLD2!T$4,'[1]INTERNAL PARAMETERS-1'!$B$5:$J$44,5,FALSE))*VLOOKUP(SBYLD2!T$4,'[1]INTERNAL PARAMETERS-1'!$B$5:$J$44,9,FALSE)*SBYLD2!$F206</f>
        <v>0</v>
      </c>
      <c r="U206" s="44">
        <f>SBYLD1!U206*VLOOKUP(SBYLD2!U$4,'[1]INTERNAL PARAMETERS-1'!$B$5:$J$44,5,FALSE)*VLOOKUP(SBYLD2!U$4,'[1]INTERNAL PARAMETERS-1'!$B$5:$J$44,7,FALSE)*SBYLD2!$F206 + SBYLD1!U206*(1-VLOOKUP(SBYLD2!U$4,'[1]INTERNAL PARAMETERS-1'!$B$5:$J$44,5,FALSE))*VLOOKUP(SBYLD2!U$4,'[1]INTERNAL PARAMETERS-1'!$B$5:$J$44,9,FALSE)*SBYLD2!$F206</f>
        <v>0</v>
      </c>
      <c r="V206" s="44">
        <f>SBYLD1!V206*VLOOKUP(SBYLD2!V$4,'[1]INTERNAL PARAMETERS-1'!$B$5:$J$44,5,FALSE)*VLOOKUP(SBYLD2!V$4,'[1]INTERNAL PARAMETERS-1'!$B$5:$J$44,7,FALSE)*SBYLD2!$F206 + SBYLD1!V206*(1-VLOOKUP(SBYLD2!V$4,'[1]INTERNAL PARAMETERS-1'!$B$5:$J$44,5,FALSE))*VLOOKUP(SBYLD2!V$4,'[1]INTERNAL PARAMETERS-1'!$B$5:$J$44,9,FALSE)*SBYLD2!$F206</f>
        <v>0</v>
      </c>
      <c r="W206" s="44">
        <f>SBYLD1!W206*VLOOKUP(SBYLD2!W$4,'[1]INTERNAL PARAMETERS-1'!$B$5:$J$44,5,FALSE)*VLOOKUP(SBYLD2!W$4,'[1]INTERNAL PARAMETERS-1'!$B$5:$J$44,7,FALSE)*SBYLD2!$F206 + SBYLD1!W206*(1-VLOOKUP(SBYLD2!W$4,'[1]INTERNAL PARAMETERS-1'!$B$5:$J$44,5,FALSE))*VLOOKUP(SBYLD2!W$4,'[1]INTERNAL PARAMETERS-1'!$B$5:$J$44,9,FALSE)*SBYLD2!$F206</f>
        <v>0</v>
      </c>
      <c r="X206" s="44">
        <f>SBYLD1!X206*VLOOKUP(SBYLD2!X$4,'[1]INTERNAL PARAMETERS-1'!$B$5:$J$44,5,FALSE)*VLOOKUP(SBYLD2!X$4,'[1]INTERNAL PARAMETERS-1'!$B$5:$J$44,7,FALSE)*SBYLD2!$F206 + SBYLD1!X206*(1-VLOOKUP(SBYLD2!X$4,'[1]INTERNAL PARAMETERS-1'!$B$5:$J$44,5,FALSE))*VLOOKUP(SBYLD2!X$4,'[1]INTERNAL PARAMETERS-1'!$B$5:$J$44,9,FALSE)*SBYLD2!$F206</f>
        <v>0</v>
      </c>
      <c r="Y206" s="44">
        <f>SBYLD1!Y206*VLOOKUP(SBYLD2!Y$4,'[1]INTERNAL PARAMETERS-1'!$B$5:$J$44,5,FALSE)*VLOOKUP(SBYLD2!Y$4,'[1]INTERNAL PARAMETERS-1'!$B$5:$J$44,7,FALSE)*SBYLD2!$F206 + SBYLD1!Y206*(1-VLOOKUP(SBYLD2!Y$4,'[1]INTERNAL PARAMETERS-1'!$B$5:$J$44,5,FALSE))*VLOOKUP(SBYLD2!Y$4,'[1]INTERNAL PARAMETERS-1'!$B$5:$J$44,9,FALSE)*SBYLD2!$F206</f>
        <v>0</v>
      </c>
      <c r="Z206" s="44">
        <f>SBYLD1!Z206*VLOOKUP(SBYLD2!Z$4,'[1]INTERNAL PARAMETERS-1'!$B$5:$J$44,5,FALSE)*VLOOKUP(SBYLD2!Z$4,'[1]INTERNAL PARAMETERS-1'!$B$5:$J$44,7,FALSE)*SBYLD2!$F206 + SBYLD1!Z206*(1-VLOOKUP(SBYLD2!Z$4,'[1]INTERNAL PARAMETERS-1'!$B$5:$J$44,5,FALSE))*VLOOKUP(SBYLD2!Z$4,'[1]INTERNAL PARAMETERS-1'!$B$5:$J$44,9,FALSE)*SBYLD2!$F206</f>
        <v>0</v>
      </c>
      <c r="AA206" s="44">
        <f>SBYLD1!AA206*VLOOKUP(SBYLD2!AA$4,'[1]INTERNAL PARAMETERS-1'!$B$5:$J$44,5,FALSE)*VLOOKUP(SBYLD2!AA$4,'[1]INTERNAL PARAMETERS-1'!$B$5:$J$44,7,FALSE)*SBYLD2!$F206 + SBYLD1!AA206*(1-VLOOKUP(SBYLD2!AA$4,'[1]INTERNAL PARAMETERS-1'!$B$5:$J$44,5,FALSE))*VLOOKUP(SBYLD2!AA$4,'[1]INTERNAL PARAMETERS-1'!$B$5:$J$44,9,FALSE)*SBYLD2!$F206</f>
        <v>0</v>
      </c>
      <c r="AB206" s="44">
        <f>SBYLD1!AB206*VLOOKUP(SBYLD2!AB$4,'[1]INTERNAL PARAMETERS-1'!$B$5:$J$44,5,FALSE)*VLOOKUP(SBYLD2!AB$4,'[1]INTERNAL PARAMETERS-1'!$B$5:$J$44,7,FALSE)*SBYLD2!$F206 + SBYLD1!AB206*(1-VLOOKUP(SBYLD2!AB$4,'[1]INTERNAL PARAMETERS-1'!$B$5:$J$44,5,FALSE))*VLOOKUP(SBYLD2!AB$4,'[1]INTERNAL PARAMETERS-1'!$B$5:$J$44,9,FALSE)*SBYLD2!$F206</f>
        <v>0</v>
      </c>
      <c r="AC206" s="44">
        <f>SBYLD1!AC206*VLOOKUP(SBYLD2!AC$4,'[1]INTERNAL PARAMETERS-1'!$B$5:$J$44,5,FALSE)*VLOOKUP(SBYLD2!AC$4,'[1]INTERNAL PARAMETERS-1'!$B$5:$J$44,7,FALSE)*SBYLD2!$F206 + SBYLD1!AC206*(1-VLOOKUP(SBYLD2!AC$4,'[1]INTERNAL PARAMETERS-1'!$B$5:$J$44,5,FALSE))*VLOOKUP(SBYLD2!AC$4,'[1]INTERNAL PARAMETERS-1'!$B$5:$J$44,9,FALSE)*SBYLD2!$F206</f>
        <v>0</v>
      </c>
      <c r="AD206" s="44">
        <f>SBYLD1!AD206*VLOOKUP(SBYLD2!AD$4,'[1]INTERNAL PARAMETERS-1'!$B$5:$J$44,5,FALSE)*VLOOKUP(SBYLD2!AD$4,'[1]INTERNAL PARAMETERS-1'!$B$5:$J$44,7,FALSE)*SBYLD2!$F206 + SBYLD1!AD206*(1-VLOOKUP(SBYLD2!AD$4,'[1]INTERNAL PARAMETERS-1'!$B$5:$J$44,5,FALSE))*VLOOKUP(SBYLD2!AD$4,'[1]INTERNAL PARAMETERS-1'!$B$5:$J$44,9,FALSE)*SBYLD2!$F206</f>
        <v>0</v>
      </c>
      <c r="AE206" s="44">
        <f>SBYLD1!AE206*VLOOKUP(SBYLD2!AE$4,'[1]INTERNAL PARAMETERS-1'!$B$5:$J$44,5,FALSE)*VLOOKUP(SBYLD2!AE$4,'[1]INTERNAL PARAMETERS-1'!$B$5:$J$44,7,FALSE)*SBYLD2!$F206 + SBYLD1!AE206*(1-VLOOKUP(SBYLD2!AE$4,'[1]INTERNAL PARAMETERS-1'!$B$5:$J$44,5,FALSE))*VLOOKUP(SBYLD2!AE$4,'[1]INTERNAL PARAMETERS-1'!$B$5:$J$44,9,FALSE)*SBYLD2!$F206</f>
        <v>0</v>
      </c>
      <c r="AF206" s="44">
        <f>SBYLD1!AF206*VLOOKUP(SBYLD2!AF$4,'[1]INTERNAL PARAMETERS-1'!$B$5:$J$44,5,FALSE)*VLOOKUP(SBYLD2!AF$4,'[1]INTERNAL PARAMETERS-1'!$B$5:$J$44,7,FALSE)*SBYLD2!$F206 + SBYLD1!AF206*(1-VLOOKUP(SBYLD2!AF$4,'[1]INTERNAL PARAMETERS-1'!$B$5:$J$44,5,FALSE))*VLOOKUP(SBYLD2!AF$4,'[1]INTERNAL PARAMETERS-1'!$B$5:$J$44,9,FALSE)*SBYLD2!$F206</f>
        <v>0</v>
      </c>
      <c r="AG206" s="44">
        <f>SBYLD1!AG206*VLOOKUP(SBYLD2!AG$4,'[1]INTERNAL PARAMETERS-1'!$B$5:$J$44,5,FALSE)*VLOOKUP(SBYLD2!AG$4,'[1]INTERNAL PARAMETERS-1'!$B$5:$J$44,7,FALSE)*SBYLD2!$F206 + SBYLD1!AG206*(1-VLOOKUP(SBYLD2!AG$4,'[1]INTERNAL PARAMETERS-1'!$B$5:$J$44,5,FALSE))*VLOOKUP(SBYLD2!AG$4,'[1]INTERNAL PARAMETERS-1'!$B$5:$J$44,9,FALSE)*SBYLD2!$F206</f>
        <v>0</v>
      </c>
      <c r="AH206" s="44">
        <f>SBYLD1!AH206*VLOOKUP(SBYLD2!AH$4,'[1]INTERNAL PARAMETERS-1'!$B$5:$J$44,5,FALSE)*VLOOKUP(SBYLD2!AH$4,'[1]INTERNAL PARAMETERS-1'!$B$5:$J$44,7,FALSE)*SBYLD2!$F206 + SBYLD1!AH206*(1-VLOOKUP(SBYLD2!AH$4,'[1]INTERNAL PARAMETERS-1'!$B$5:$J$44,5,FALSE))*VLOOKUP(SBYLD2!AH$4,'[1]INTERNAL PARAMETERS-1'!$B$5:$J$44,9,FALSE)*SBYLD2!$F206</f>
        <v>0</v>
      </c>
      <c r="AI206" s="44">
        <f>SBYLD1!AI206*VLOOKUP(SBYLD2!AI$4,'[1]INTERNAL PARAMETERS-1'!$B$5:$J$44,5,FALSE)*VLOOKUP(SBYLD2!AI$4,'[1]INTERNAL PARAMETERS-1'!$B$5:$J$44,7,FALSE)*SBYLD2!$F206 + SBYLD1!AI206*(1-VLOOKUP(SBYLD2!AI$4,'[1]INTERNAL PARAMETERS-1'!$B$5:$J$44,5,FALSE))*VLOOKUP(SBYLD2!AI$4,'[1]INTERNAL PARAMETERS-1'!$B$5:$J$44,9,FALSE)*SBYLD2!$F206</f>
        <v>0</v>
      </c>
      <c r="AJ206" s="44">
        <f>SBYLD1!AJ206*VLOOKUP(SBYLD2!AJ$4,'[1]INTERNAL PARAMETERS-1'!$B$5:$J$44,5,FALSE)*VLOOKUP(SBYLD2!AJ$4,'[1]INTERNAL PARAMETERS-1'!$B$5:$J$44,7,FALSE)*SBYLD2!$F206 + SBYLD1!AJ206*(1-VLOOKUP(SBYLD2!AJ$4,'[1]INTERNAL PARAMETERS-1'!$B$5:$J$44,5,FALSE))*VLOOKUP(SBYLD2!AJ$4,'[1]INTERNAL PARAMETERS-1'!$B$5:$J$44,9,FALSE)*SBYLD2!$F206</f>
        <v>0</v>
      </c>
      <c r="AK206" s="44">
        <f>SBYLD1!AK206*VLOOKUP(SBYLD2!AK$4,'[1]INTERNAL PARAMETERS-1'!$B$5:$J$44,5,FALSE)*VLOOKUP(SBYLD2!AK$4,'[1]INTERNAL PARAMETERS-1'!$B$5:$J$44,7,FALSE)*SBYLD2!$F206 + SBYLD1!AK206*(1-VLOOKUP(SBYLD2!AK$4,'[1]INTERNAL PARAMETERS-1'!$B$5:$J$44,5,FALSE))*VLOOKUP(SBYLD2!AK$4,'[1]INTERNAL PARAMETERS-1'!$B$5:$J$44,9,FALSE)*SBYLD2!$F206</f>
        <v>0</v>
      </c>
      <c r="AL206" s="44">
        <f>SBYLD1!AL206*VLOOKUP(SBYLD2!AL$4,'[1]INTERNAL PARAMETERS-1'!$B$5:$J$44,5,FALSE)*VLOOKUP(SBYLD2!AL$4,'[1]INTERNAL PARAMETERS-1'!$B$5:$J$44,7,FALSE)*SBYLD2!$F206 + SBYLD1!AL206*(1-VLOOKUP(SBYLD2!AL$4,'[1]INTERNAL PARAMETERS-1'!$B$5:$J$44,5,FALSE))*VLOOKUP(SBYLD2!AL$4,'[1]INTERNAL PARAMETERS-1'!$B$5:$J$44,9,FALSE)*SBYLD2!$F206</f>
        <v>0</v>
      </c>
      <c r="AM206" s="44">
        <f>SBYLD1!AM206*VLOOKUP(SBYLD2!AM$4,'[1]INTERNAL PARAMETERS-1'!$B$5:$J$44,5,FALSE)*VLOOKUP(SBYLD2!AM$4,'[1]INTERNAL PARAMETERS-1'!$B$5:$J$44,7,FALSE)*SBYLD2!$F206 + SBYLD1!AM206*(1-VLOOKUP(SBYLD2!AM$4,'[1]INTERNAL PARAMETERS-1'!$B$5:$J$44,5,FALSE))*VLOOKUP(SBYLD2!AM$4,'[1]INTERNAL PARAMETERS-1'!$B$5:$J$44,9,FALSE)*SBYLD2!$F206</f>
        <v>0</v>
      </c>
      <c r="AN206" s="44">
        <f>SBYLD1!AN206*VLOOKUP(SBYLD2!AN$4,'[1]INTERNAL PARAMETERS-1'!$B$5:$J$44,5,FALSE)*VLOOKUP(SBYLD2!AN$4,'[1]INTERNAL PARAMETERS-1'!$B$5:$J$44,7,FALSE)*SBYLD2!$F206 + SBYLD1!AN206*(1-VLOOKUP(SBYLD2!AN$4,'[1]INTERNAL PARAMETERS-1'!$B$5:$J$44,5,FALSE))*VLOOKUP(SBYLD2!AN$4,'[1]INTERNAL PARAMETERS-1'!$B$5:$J$44,9,FALSE)*SBYLD2!$F206</f>
        <v>0</v>
      </c>
      <c r="AO206" s="44">
        <f>SBYLD1!AO206*VLOOKUP(SBYLD2!AO$4,'[1]INTERNAL PARAMETERS-1'!$B$5:$J$44,5,FALSE)*VLOOKUP(SBYLD2!AO$4,'[1]INTERNAL PARAMETERS-1'!$B$5:$J$44,7,FALSE)*SBYLD2!$F206 + SBYLD1!AO206*(1-VLOOKUP(SBYLD2!AO$4,'[1]INTERNAL PARAMETERS-1'!$B$5:$J$44,5,FALSE))*VLOOKUP(SBYLD2!AO$4,'[1]INTERNAL PARAMETERS-1'!$B$5:$J$44,9,FALSE)*SBYLD2!$F206</f>
        <v>0</v>
      </c>
      <c r="AP206" s="44">
        <f>SBYLD1!AP206*VLOOKUP(SBYLD2!AP$4,'[1]INTERNAL PARAMETERS-1'!$B$5:$J$44,5,FALSE)*VLOOKUP(SBYLD2!AP$4,'[1]INTERNAL PARAMETERS-1'!$B$5:$J$44,7,FALSE)*SBYLD2!$F206 + SBYLD1!AP206*(1-VLOOKUP(SBYLD2!AP$4,'[1]INTERNAL PARAMETERS-1'!$B$5:$J$44,5,FALSE))*VLOOKUP(SBYLD2!AP$4,'[1]INTERNAL PARAMETERS-1'!$B$5:$J$44,9,FALSE)*SBYLD2!$F206</f>
        <v>0</v>
      </c>
      <c r="AQ206" s="44">
        <f>SBYLD1!AQ206*VLOOKUP(SBYLD2!AQ$4,'[1]INTERNAL PARAMETERS-1'!$B$5:$J$44,5,FALSE)*VLOOKUP(SBYLD2!AQ$4,'[1]INTERNAL PARAMETERS-1'!$B$5:$J$44,7,FALSE)*SBYLD2!$F206 + SBYLD1!AQ206*(1-VLOOKUP(SBYLD2!AQ$4,'[1]INTERNAL PARAMETERS-1'!$B$5:$J$44,5,FALSE))*VLOOKUP(SBYLD2!AQ$4,'[1]INTERNAL PARAMETERS-1'!$B$5:$J$44,9,FALSE)*SBYLD2!$F206</f>
        <v>0</v>
      </c>
      <c r="AR206" s="44">
        <f>SBYLD1!AR206*VLOOKUP(SBYLD2!AR$4,'[1]INTERNAL PARAMETERS-1'!$B$5:$J$44,5,FALSE)*VLOOKUP(SBYLD2!AR$4,'[1]INTERNAL PARAMETERS-1'!$B$5:$J$44,7,FALSE)*SBYLD2!$F206 + SBYLD1!AR206*(1-VLOOKUP(SBYLD2!AR$4,'[1]INTERNAL PARAMETERS-1'!$B$5:$J$44,5,FALSE))*VLOOKUP(SBYLD2!AR$4,'[1]INTERNAL PARAMETERS-1'!$B$5:$J$44,9,FALSE)*SBYLD2!$F206</f>
        <v>0</v>
      </c>
      <c r="AS206" s="44">
        <f>SBYLD1!AS206*VLOOKUP(SBYLD2!AS$4,'[1]INTERNAL PARAMETERS-1'!$B$5:$J$44,5,FALSE)*VLOOKUP(SBYLD2!AS$4,'[1]INTERNAL PARAMETERS-1'!$B$5:$J$44,7,FALSE)*SBYLD2!$F206 + SBYLD1!AS206*(1-VLOOKUP(SBYLD2!AS$4,'[1]INTERNAL PARAMETERS-1'!$B$5:$J$44,5,FALSE))*VLOOKUP(SBYLD2!AS$4,'[1]INTERNAL PARAMETERS-1'!$B$5:$J$44,9,FALSE)*SBYLD2!$F206</f>
        <v>0</v>
      </c>
      <c r="AT206" s="43">
        <f>SBYLD1!AT206*VLOOKUP(SBYLD2!AT$4,'[1]INTERNAL PARAMETERS-1'!$B$5:$J$44,5,FALSE)*VLOOKUP(SBYLD2!AT$4,'[1]INTERNAL PARAMETERS-1'!$B$5:$J$44,7,FALSE)*SBYLD2!$F206 + SBYLD1!AT206*(1-VLOOKUP(SBYLD2!AT$4,'[1]INTERNAL PARAMETERS-1'!$B$5:$J$44,5,FALSE))*VLOOKUP(SBYLD2!AT$4,'[1]INTERNAL PARAMETERS-1'!$B$5:$J$44,9,FALSE)*SBYLD2!$F206</f>
        <v>0</v>
      </c>
      <c r="AU206" s="45">
        <f>SBYLD1!AU206*VLOOKUP(SBYLD2!AU$4,'[1]INTERNAL PARAMETERS-1'!$B$5:$J$44,5,FALSE)*VLOOKUP(SBYLD2!AU$4,'[1]INTERNAL PARAMETERS-1'!$B$5:$J$44,6,FALSE)*VLOOKUP(SBYLD2!AU$4,'[1]INTERNAL PARAMETERS-1'!$B$5:$J$44,3,FALSE) + SBYLD1!AU206*(1-VLOOKUP(SBYLD2!AU$4,'[1]INTERNAL PARAMETERS-1'!$B$5:$J$44,5,FALSE))*VLOOKUP(SBYLD2!AU$4,'[1]INTERNAL PARAMETERS-1'!$B$5:$J$44,8,FALSE)*VLOOKUP(SBYLD2!AU$4,'[1]INTERNAL PARAMETERS-1'!$B$5:$J$44,3,FALSE)</f>
        <v>0</v>
      </c>
      <c r="AV206" s="44">
        <f>SBYLD1!AV206*VLOOKUP(SBYLD2!AV$4,'[1]INTERNAL PARAMETERS-1'!$B$5:$J$44,5,FALSE)*VLOOKUP(SBYLD2!AV$4,'[1]INTERNAL PARAMETERS-1'!$B$5:$J$44,6,FALSE)*VLOOKUP(SBYLD2!AV$4,'[1]INTERNAL PARAMETERS-1'!$B$5:$J$44,3,FALSE) + SBYLD1!AV206*(1-VLOOKUP(SBYLD2!AV$4,'[1]INTERNAL PARAMETERS-1'!$B$5:$J$44,5,FALSE))*VLOOKUP(SBYLD2!AV$4,'[1]INTERNAL PARAMETERS-1'!$B$5:$J$44,8,FALSE)*VLOOKUP(SBYLD2!AV$4,'[1]INTERNAL PARAMETERS-1'!$B$5:$J$44,3,FALSE)</f>
        <v>0</v>
      </c>
      <c r="AW206" s="44">
        <f>SBYLD1!AW206*VLOOKUP(SBYLD2!AW$4,'[1]INTERNAL PARAMETERS-1'!$B$5:$J$44,5,FALSE)*VLOOKUP(SBYLD2!AW$4,'[1]INTERNAL PARAMETERS-1'!$B$5:$J$44,6,FALSE)*VLOOKUP(SBYLD2!AW$4,'[1]INTERNAL PARAMETERS-1'!$B$5:$J$44,3,FALSE) + SBYLD1!AW206*(1-VLOOKUP(SBYLD2!AW$4,'[1]INTERNAL PARAMETERS-1'!$B$5:$J$44,5,FALSE))*VLOOKUP(SBYLD2!AW$4,'[1]INTERNAL PARAMETERS-1'!$B$5:$J$44,8,FALSE)*VLOOKUP(SBYLD2!AW$4,'[1]INTERNAL PARAMETERS-1'!$B$5:$J$44,3,FALSE)</f>
        <v>0</v>
      </c>
      <c r="AX206" s="44">
        <f>SBYLD1!AX206*VLOOKUP(SBYLD2!AX$4,'[1]INTERNAL PARAMETERS-1'!$B$5:$J$44,5,FALSE)*VLOOKUP(SBYLD2!AX$4,'[1]INTERNAL PARAMETERS-1'!$B$5:$J$44,6,FALSE)*VLOOKUP(SBYLD2!AX$4,'[1]INTERNAL PARAMETERS-1'!$B$5:$J$44,3,FALSE) + SBYLD1!AX206*(1-VLOOKUP(SBYLD2!AX$4,'[1]INTERNAL PARAMETERS-1'!$B$5:$J$44,5,FALSE))*VLOOKUP(SBYLD2!AX$4,'[1]INTERNAL PARAMETERS-1'!$B$5:$J$44,8,FALSE)*VLOOKUP(SBYLD2!AX$4,'[1]INTERNAL PARAMETERS-1'!$B$5:$J$44,3,FALSE)</f>
        <v>0</v>
      </c>
      <c r="AY206" s="44">
        <f>SBYLD1!AY206*VLOOKUP(SBYLD2!AY$4,'[1]INTERNAL PARAMETERS-1'!$B$5:$J$44,5,FALSE)*VLOOKUP(SBYLD2!AY$4,'[1]INTERNAL PARAMETERS-1'!$B$5:$J$44,6,FALSE)*VLOOKUP(SBYLD2!AY$4,'[1]INTERNAL PARAMETERS-1'!$B$5:$J$44,3,FALSE) + SBYLD1!AY206*(1-VLOOKUP(SBYLD2!AY$4,'[1]INTERNAL PARAMETERS-1'!$B$5:$J$44,5,FALSE))*VLOOKUP(SBYLD2!AY$4,'[1]INTERNAL PARAMETERS-1'!$B$5:$J$44,8,FALSE)*VLOOKUP(SBYLD2!AY$4,'[1]INTERNAL PARAMETERS-1'!$B$5:$J$44,3,FALSE)</f>
        <v>0</v>
      </c>
      <c r="AZ206" s="44">
        <f>SBYLD1!AZ206*VLOOKUP(SBYLD2!AZ$4,'[1]INTERNAL PARAMETERS-1'!$B$5:$J$44,5,FALSE)*VLOOKUP(SBYLD2!AZ$4,'[1]INTERNAL PARAMETERS-1'!$B$5:$J$44,6,FALSE)*VLOOKUP(SBYLD2!AZ$4,'[1]INTERNAL PARAMETERS-1'!$B$5:$J$44,3,FALSE) + SBYLD1!AZ206*(1-VLOOKUP(SBYLD2!AZ$4,'[1]INTERNAL PARAMETERS-1'!$B$5:$J$44,5,FALSE))*VLOOKUP(SBYLD2!AZ$4,'[1]INTERNAL PARAMETERS-1'!$B$5:$J$44,8,FALSE)*VLOOKUP(SBYLD2!AZ$4,'[1]INTERNAL PARAMETERS-1'!$B$5:$J$44,3,FALSE)</f>
        <v>0</v>
      </c>
      <c r="BA206" s="44">
        <f>SBYLD1!BA206*VLOOKUP(SBYLD2!BA$4,'[1]INTERNAL PARAMETERS-1'!$B$5:$J$44,5,FALSE)*VLOOKUP(SBYLD2!BA$4,'[1]INTERNAL PARAMETERS-1'!$B$5:$J$44,6,FALSE)*VLOOKUP(SBYLD2!BA$4,'[1]INTERNAL PARAMETERS-1'!$B$5:$J$44,3,FALSE) + SBYLD1!BA206*(1-VLOOKUP(SBYLD2!BA$4,'[1]INTERNAL PARAMETERS-1'!$B$5:$J$44,5,FALSE))*VLOOKUP(SBYLD2!BA$4,'[1]INTERNAL PARAMETERS-1'!$B$5:$J$44,8,FALSE)*VLOOKUP(SBYLD2!BA$4,'[1]INTERNAL PARAMETERS-1'!$B$5:$J$44,3,FALSE)</f>
        <v>0</v>
      </c>
      <c r="BB206" s="44">
        <f>SBYLD1!BB206*VLOOKUP(SBYLD2!BB$4,'[1]INTERNAL PARAMETERS-1'!$B$5:$J$44,5,FALSE)*VLOOKUP(SBYLD2!BB$4,'[1]INTERNAL PARAMETERS-1'!$B$5:$J$44,6,FALSE)*VLOOKUP(SBYLD2!BB$4,'[1]INTERNAL PARAMETERS-1'!$B$5:$J$44,3,FALSE) + SBYLD1!BB206*(1-VLOOKUP(SBYLD2!BB$4,'[1]INTERNAL PARAMETERS-1'!$B$5:$J$44,5,FALSE))*VLOOKUP(SBYLD2!BB$4,'[1]INTERNAL PARAMETERS-1'!$B$5:$J$44,8,FALSE)*VLOOKUP(SBYLD2!BB$4,'[1]INTERNAL PARAMETERS-1'!$B$5:$J$44,3,FALSE)</f>
        <v>0</v>
      </c>
      <c r="BC206" s="44">
        <f>SBYLD1!BC206*VLOOKUP(SBYLD2!BC$4,'[1]INTERNAL PARAMETERS-1'!$B$5:$J$44,5,FALSE)*VLOOKUP(SBYLD2!BC$4,'[1]INTERNAL PARAMETERS-1'!$B$5:$J$44,6,FALSE)*VLOOKUP(SBYLD2!BC$4,'[1]INTERNAL PARAMETERS-1'!$B$5:$J$44,3,FALSE) + SBYLD1!BC206*(1-VLOOKUP(SBYLD2!BC$4,'[1]INTERNAL PARAMETERS-1'!$B$5:$J$44,5,FALSE))*VLOOKUP(SBYLD2!BC$4,'[1]INTERNAL PARAMETERS-1'!$B$5:$J$44,8,FALSE)*VLOOKUP(SBYLD2!BC$4,'[1]INTERNAL PARAMETERS-1'!$B$5:$J$44,3,FALSE)</f>
        <v>0</v>
      </c>
      <c r="BD206" s="44">
        <f>SBYLD1!BD206*VLOOKUP(SBYLD2!BD$4,'[1]INTERNAL PARAMETERS-1'!$B$5:$J$44,5,FALSE)*VLOOKUP(SBYLD2!BD$4,'[1]INTERNAL PARAMETERS-1'!$B$5:$J$44,6,FALSE)*VLOOKUP(SBYLD2!BD$4,'[1]INTERNAL PARAMETERS-1'!$B$5:$J$44,3,FALSE) + SBYLD1!BD206*(1-VLOOKUP(SBYLD2!BD$4,'[1]INTERNAL PARAMETERS-1'!$B$5:$J$44,5,FALSE))*VLOOKUP(SBYLD2!BD$4,'[1]INTERNAL PARAMETERS-1'!$B$5:$J$44,8,FALSE)*VLOOKUP(SBYLD2!BD$4,'[1]INTERNAL PARAMETERS-1'!$B$5:$J$44,3,FALSE)</f>
        <v>0</v>
      </c>
      <c r="BE206" s="44">
        <f>SBYLD1!BE206*VLOOKUP(SBYLD2!BE$4,'[1]INTERNAL PARAMETERS-1'!$B$5:$J$44,5,FALSE)*VLOOKUP(SBYLD2!BE$4,'[1]INTERNAL PARAMETERS-1'!$B$5:$J$44,6,FALSE)*VLOOKUP(SBYLD2!BE$4,'[1]INTERNAL PARAMETERS-1'!$B$5:$J$44,3,FALSE) + SBYLD1!BE206*(1-VLOOKUP(SBYLD2!BE$4,'[1]INTERNAL PARAMETERS-1'!$B$5:$J$44,5,FALSE))*VLOOKUP(SBYLD2!BE$4,'[1]INTERNAL PARAMETERS-1'!$B$5:$J$44,8,FALSE)*VLOOKUP(SBYLD2!BE$4,'[1]INTERNAL PARAMETERS-1'!$B$5:$J$44,3,FALSE)</f>
        <v>0</v>
      </c>
      <c r="BF206" s="44">
        <f>SBYLD1!BF206*VLOOKUP(SBYLD2!BF$4,'[1]INTERNAL PARAMETERS-1'!$B$5:$J$44,5,FALSE)*VLOOKUP(SBYLD2!BF$4,'[1]INTERNAL PARAMETERS-1'!$B$5:$J$44,6,FALSE)*VLOOKUP(SBYLD2!BF$4,'[1]INTERNAL PARAMETERS-1'!$B$5:$J$44,3,FALSE) + SBYLD1!BF206*(1-VLOOKUP(SBYLD2!BF$4,'[1]INTERNAL PARAMETERS-1'!$B$5:$J$44,5,FALSE))*VLOOKUP(SBYLD2!BF$4,'[1]INTERNAL PARAMETERS-1'!$B$5:$J$44,8,FALSE)*VLOOKUP(SBYLD2!BF$4,'[1]INTERNAL PARAMETERS-1'!$B$5:$J$44,3,FALSE)</f>
        <v>0</v>
      </c>
      <c r="BG206" s="44">
        <f>SBYLD1!BG206*VLOOKUP(SBYLD2!BG$4,'[1]INTERNAL PARAMETERS-1'!$B$5:$J$44,5,FALSE)*VLOOKUP(SBYLD2!BG$4,'[1]INTERNAL PARAMETERS-1'!$B$5:$J$44,6,FALSE)*VLOOKUP(SBYLD2!BG$4,'[1]INTERNAL PARAMETERS-1'!$B$5:$J$44,3,FALSE) + SBYLD1!BG206*(1-VLOOKUP(SBYLD2!BG$4,'[1]INTERNAL PARAMETERS-1'!$B$5:$J$44,5,FALSE))*VLOOKUP(SBYLD2!BG$4,'[1]INTERNAL PARAMETERS-1'!$B$5:$J$44,8,FALSE)*VLOOKUP(SBYLD2!BG$4,'[1]INTERNAL PARAMETERS-1'!$B$5:$J$44,3,FALSE)</f>
        <v>0</v>
      </c>
      <c r="BH206" s="44">
        <f>SBYLD1!BH206*VLOOKUP(SBYLD2!BH$4,'[1]INTERNAL PARAMETERS-1'!$B$5:$J$44,5,FALSE)*VLOOKUP(SBYLD2!BH$4,'[1]INTERNAL PARAMETERS-1'!$B$5:$J$44,6,FALSE)*VLOOKUP(SBYLD2!BH$4,'[1]INTERNAL PARAMETERS-1'!$B$5:$J$44,3,FALSE) + SBYLD1!BH206*(1-VLOOKUP(SBYLD2!BH$4,'[1]INTERNAL PARAMETERS-1'!$B$5:$J$44,5,FALSE))*VLOOKUP(SBYLD2!BH$4,'[1]INTERNAL PARAMETERS-1'!$B$5:$J$44,8,FALSE)*VLOOKUP(SBYLD2!BH$4,'[1]INTERNAL PARAMETERS-1'!$B$5:$J$44,3,FALSE)</f>
        <v>0</v>
      </c>
      <c r="BI206" s="44">
        <f>SBYLD1!BI206*VLOOKUP(SBYLD2!BI$4,'[1]INTERNAL PARAMETERS-1'!$B$5:$J$44,5,FALSE)*VLOOKUP(SBYLD2!BI$4,'[1]INTERNAL PARAMETERS-1'!$B$5:$J$44,6,FALSE)*VLOOKUP(SBYLD2!BI$4,'[1]INTERNAL PARAMETERS-1'!$B$5:$J$44,3,FALSE) + SBYLD1!BI206*(1-VLOOKUP(SBYLD2!BI$4,'[1]INTERNAL PARAMETERS-1'!$B$5:$J$44,5,FALSE))*VLOOKUP(SBYLD2!BI$4,'[1]INTERNAL PARAMETERS-1'!$B$5:$J$44,8,FALSE)*VLOOKUP(SBYLD2!BI$4,'[1]INTERNAL PARAMETERS-1'!$B$5:$J$44,3,FALSE)</f>
        <v>0</v>
      </c>
      <c r="BJ206" s="44">
        <f>SBYLD1!BJ206*VLOOKUP(SBYLD2!BJ$4,'[1]INTERNAL PARAMETERS-1'!$B$5:$J$44,5,FALSE)*VLOOKUP(SBYLD2!BJ$4,'[1]INTERNAL PARAMETERS-1'!$B$5:$J$44,6,FALSE)*VLOOKUP(SBYLD2!BJ$4,'[1]INTERNAL PARAMETERS-1'!$B$5:$J$44,3,FALSE) + SBYLD1!BJ206*(1-VLOOKUP(SBYLD2!BJ$4,'[1]INTERNAL PARAMETERS-1'!$B$5:$J$44,5,FALSE))*VLOOKUP(SBYLD2!BJ$4,'[1]INTERNAL PARAMETERS-1'!$B$5:$J$44,8,FALSE)*VLOOKUP(SBYLD2!BJ$4,'[1]INTERNAL PARAMETERS-1'!$B$5:$J$44,3,FALSE)</f>
        <v>0</v>
      </c>
      <c r="BK206" s="44">
        <f>SBYLD1!BK206*VLOOKUP(SBYLD2!BK$4,'[1]INTERNAL PARAMETERS-1'!$B$5:$J$44,5,FALSE)*VLOOKUP(SBYLD2!BK$4,'[1]INTERNAL PARAMETERS-1'!$B$5:$J$44,6,FALSE)*VLOOKUP(SBYLD2!BK$4,'[1]INTERNAL PARAMETERS-1'!$B$5:$J$44,3,FALSE) + SBYLD1!BK206*(1-VLOOKUP(SBYLD2!BK$4,'[1]INTERNAL PARAMETERS-1'!$B$5:$J$44,5,FALSE))*VLOOKUP(SBYLD2!BK$4,'[1]INTERNAL PARAMETERS-1'!$B$5:$J$44,8,FALSE)*VLOOKUP(SBYLD2!BK$4,'[1]INTERNAL PARAMETERS-1'!$B$5:$J$44,3,FALSE)</f>
        <v>0</v>
      </c>
      <c r="BL206" s="44">
        <f>SBYLD1!BL206*VLOOKUP(SBYLD2!BL$4,'[1]INTERNAL PARAMETERS-1'!$B$5:$J$44,5,FALSE)*VLOOKUP(SBYLD2!BL$4,'[1]INTERNAL PARAMETERS-1'!$B$5:$J$44,6,FALSE)*VLOOKUP(SBYLD2!BL$4,'[1]INTERNAL PARAMETERS-1'!$B$5:$J$44,3,FALSE) + SBYLD1!BL206*(1-VLOOKUP(SBYLD2!BL$4,'[1]INTERNAL PARAMETERS-1'!$B$5:$J$44,5,FALSE))*VLOOKUP(SBYLD2!BL$4,'[1]INTERNAL PARAMETERS-1'!$B$5:$J$44,8,FALSE)*VLOOKUP(SBYLD2!BL$4,'[1]INTERNAL PARAMETERS-1'!$B$5:$J$44,3,FALSE)</f>
        <v>0</v>
      </c>
      <c r="BM206" s="44">
        <f>SBYLD1!BM206*VLOOKUP(SBYLD2!BM$4,'[1]INTERNAL PARAMETERS-1'!$B$5:$J$44,5,FALSE)*VLOOKUP(SBYLD2!BM$4,'[1]INTERNAL PARAMETERS-1'!$B$5:$J$44,6,FALSE)*VLOOKUP(SBYLD2!BM$4,'[1]INTERNAL PARAMETERS-1'!$B$5:$J$44,3,FALSE) + SBYLD1!BM206*(1-VLOOKUP(SBYLD2!BM$4,'[1]INTERNAL PARAMETERS-1'!$B$5:$J$44,5,FALSE))*VLOOKUP(SBYLD2!BM$4,'[1]INTERNAL PARAMETERS-1'!$B$5:$J$44,8,FALSE)*VLOOKUP(SBYLD2!BM$4,'[1]INTERNAL PARAMETERS-1'!$B$5:$J$44,3,FALSE)</f>
        <v>0</v>
      </c>
      <c r="BN206" s="44">
        <f>SBYLD1!BN206*VLOOKUP(SBYLD2!BN$4,'[1]INTERNAL PARAMETERS-1'!$B$5:$J$44,5,FALSE)*VLOOKUP(SBYLD2!BN$4,'[1]INTERNAL PARAMETERS-1'!$B$5:$J$44,6,FALSE)*VLOOKUP(SBYLD2!BN$4,'[1]INTERNAL PARAMETERS-1'!$B$5:$J$44,3,FALSE) + SBYLD1!BN206*(1-VLOOKUP(SBYLD2!BN$4,'[1]INTERNAL PARAMETERS-1'!$B$5:$J$44,5,FALSE))*VLOOKUP(SBYLD2!BN$4,'[1]INTERNAL PARAMETERS-1'!$B$5:$J$44,8,FALSE)*VLOOKUP(SBYLD2!BN$4,'[1]INTERNAL PARAMETERS-1'!$B$5:$J$44,3,FALSE)</f>
        <v>0</v>
      </c>
      <c r="BO206" s="44">
        <f>SBYLD1!BO206*VLOOKUP(SBYLD2!BO$4,'[1]INTERNAL PARAMETERS-1'!$B$5:$J$44,5,FALSE)*VLOOKUP(SBYLD2!BO$4,'[1]INTERNAL PARAMETERS-1'!$B$5:$J$44,6,FALSE)*VLOOKUP(SBYLD2!BO$4,'[1]INTERNAL PARAMETERS-1'!$B$5:$J$44,3,FALSE) + SBYLD1!BO206*(1-VLOOKUP(SBYLD2!BO$4,'[1]INTERNAL PARAMETERS-1'!$B$5:$J$44,5,FALSE))*VLOOKUP(SBYLD2!BO$4,'[1]INTERNAL PARAMETERS-1'!$B$5:$J$44,8,FALSE)*VLOOKUP(SBYLD2!BO$4,'[1]INTERNAL PARAMETERS-1'!$B$5:$J$44,3,FALSE)</f>
        <v>0</v>
      </c>
      <c r="BP206" s="44">
        <f>SBYLD1!BP206*VLOOKUP(SBYLD2!BP$4,'[1]INTERNAL PARAMETERS-1'!$B$5:$J$44,5,FALSE)*VLOOKUP(SBYLD2!BP$4,'[1]INTERNAL PARAMETERS-1'!$B$5:$J$44,6,FALSE)*VLOOKUP(SBYLD2!BP$4,'[1]INTERNAL PARAMETERS-1'!$B$5:$J$44,3,FALSE) + SBYLD1!BP206*(1-VLOOKUP(SBYLD2!BP$4,'[1]INTERNAL PARAMETERS-1'!$B$5:$J$44,5,FALSE))*VLOOKUP(SBYLD2!BP$4,'[1]INTERNAL PARAMETERS-1'!$B$5:$J$44,8,FALSE)*VLOOKUP(SBYLD2!BP$4,'[1]INTERNAL PARAMETERS-1'!$B$5:$J$44,3,FALSE)</f>
        <v>0</v>
      </c>
      <c r="BQ206" s="44">
        <f>SBYLD1!BQ206*VLOOKUP(SBYLD2!BQ$4,'[1]INTERNAL PARAMETERS-1'!$B$5:$J$44,5,FALSE)*VLOOKUP(SBYLD2!BQ$4,'[1]INTERNAL PARAMETERS-1'!$B$5:$J$44,6,FALSE)*VLOOKUP(SBYLD2!BQ$4,'[1]INTERNAL PARAMETERS-1'!$B$5:$J$44,3,FALSE) + SBYLD1!BQ206*(1-VLOOKUP(SBYLD2!BQ$4,'[1]INTERNAL PARAMETERS-1'!$B$5:$J$44,5,FALSE))*VLOOKUP(SBYLD2!BQ$4,'[1]INTERNAL PARAMETERS-1'!$B$5:$J$44,8,FALSE)*VLOOKUP(SBYLD2!BQ$4,'[1]INTERNAL PARAMETERS-1'!$B$5:$J$44,3,FALSE)</f>
        <v>0</v>
      </c>
      <c r="BR206" s="44">
        <f>SBYLD1!BR206*VLOOKUP(SBYLD2!BR$4,'[1]INTERNAL PARAMETERS-1'!$B$5:$J$44,5,FALSE)*VLOOKUP(SBYLD2!BR$4,'[1]INTERNAL PARAMETERS-1'!$B$5:$J$44,6,FALSE)*VLOOKUP(SBYLD2!BR$4,'[1]INTERNAL PARAMETERS-1'!$B$5:$J$44,3,FALSE) + SBYLD1!BR206*(1-VLOOKUP(SBYLD2!BR$4,'[1]INTERNAL PARAMETERS-1'!$B$5:$J$44,5,FALSE))*VLOOKUP(SBYLD2!BR$4,'[1]INTERNAL PARAMETERS-1'!$B$5:$J$44,8,FALSE)*VLOOKUP(SBYLD2!BR$4,'[1]INTERNAL PARAMETERS-1'!$B$5:$J$44,3,FALSE)</f>
        <v>0</v>
      </c>
      <c r="BS206" s="44">
        <f>SBYLD1!BS206*VLOOKUP(SBYLD2!BS$4,'[1]INTERNAL PARAMETERS-1'!$B$5:$J$44,5,FALSE)*VLOOKUP(SBYLD2!BS$4,'[1]INTERNAL PARAMETERS-1'!$B$5:$J$44,6,FALSE)*VLOOKUP(SBYLD2!BS$4,'[1]INTERNAL PARAMETERS-1'!$B$5:$J$44,3,FALSE) + SBYLD1!BS206*(1-VLOOKUP(SBYLD2!BS$4,'[1]INTERNAL PARAMETERS-1'!$B$5:$J$44,5,FALSE))*VLOOKUP(SBYLD2!BS$4,'[1]INTERNAL PARAMETERS-1'!$B$5:$J$44,8,FALSE)*VLOOKUP(SBYLD2!BS$4,'[1]INTERNAL PARAMETERS-1'!$B$5:$J$44,3,FALSE)</f>
        <v>0</v>
      </c>
      <c r="BT206" s="44">
        <f>SBYLD1!BT206*VLOOKUP(SBYLD2!BT$4,'[1]INTERNAL PARAMETERS-1'!$B$5:$J$44,5,FALSE)*VLOOKUP(SBYLD2!BT$4,'[1]INTERNAL PARAMETERS-1'!$B$5:$J$44,6,FALSE)*VLOOKUP(SBYLD2!BT$4,'[1]INTERNAL PARAMETERS-1'!$B$5:$J$44,3,FALSE) + SBYLD1!BT206*(1-VLOOKUP(SBYLD2!BT$4,'[1]INTERNAL PARAMETERS-1'!$B$5:$J$44,5,FALSE))*VLOOKUP(SBYLD2!BT$4,'[1]INTERNAL PARAMETERS-1'!$B$5:$J$44,8,FALSE)*VLOOKUP(SBYLD2!BT$4,'[1]INTERNAL PARAMETERS-1'!$B$5:$J$44,3,FALSE)</f>
        <v>0</v>
      </c>
      <c r="BU206" s="44">
        <f>SBYLD1!BU206*VLOOKUP(SBYLD2!BU$4,'[1]INTERNAL PARAMETERS-1'!$B$5:$J$44,5,FALSE)*VLOOKUP(SBYLD2!BU$4,'[1]INTERNAL PARAMETERS-1'!$B$5:$J$44,6,FALSE)*VLOOKUP(SBYLD2!BU$4,'[1]INTERNAL PARAMETERS-1'!$B$5:$J$44,3,FALSE) + SBYLD1!BU206*(1-VLOOKUP(SBYLD2!BU$4,'[1]INTERNAL PARAMETERS-1'!$B$5:$J$44,5,FALSE))*VLOOKUP(SBYLD2!BU$4,'[1]INTERNAL PARAMETERS-1'!$B$5:$J$44,8,FALSE)*VLOOKUP(SBYLD2!BU$4,'[1]INTERNAL PARAMETERS-1'!$B$5:$J$44,3,FALSE)</f>
        <v>0</v>
      </c>
      <c r="BV206" s="44">
        <f>SBYLD1!BV206*VLOOKUP(SBYLD2!BV$4,'[1]INTERNAL PARAMETERS-1'!$B$5:$J$44,5,FALSE)*VLOOKUP(SBYLD2!BV$4,'[1]INTERNAL PARAMETERS-1'!$B$5:$J$44,6,FALSE)*VLOOKUP(SBYLD2!BV$4,'[1]INTERNAL PARAMETERS-1'!$B$5:$J$44,3,FALSE) + SBYLD1!BV206*(1-VLOOKUP(SBYLD2!BV$4,'[1]INTERNAL PARAMETERS-1'!$B$5:$J$44,5,FALSE))*VLOOKUP(SBYLD2!BV$4,'[1]INTERNAL PARAMETERS-1'!$B$5:$J$44,8,FALSE)*VLOOKUP(SBYLD2!BV$4,'[1]INTERNAL PARAMETERS-1'!$B$5:$J$44,3,FALSE)</f>
        <v>0</v>
      </c>
      <c r="BW206" s="44">
        <f>SBYLD1!BW206*VLOOKUP(SBYLD2!BW$4,'[1]INTERNAL PARAMETERS-1'!$B$5:$J$44,5,FALSE)*VLOOKUP(SBYLD2!BW$4,'[1]INTERNAL PARAMETERS-1'!$B$5:$J$44,6,FALSE)*VLOOKUP(SBYLD2!BW$4,'[1]INTERNAL PARAMETERS-1'!$B$5:$J$44,3,FALSE) + SBYLD1!BW206*(1-VLOOKUP(SBYLD2!BW$4,'[1]INTERNAL PARAMETERS-1'!$B$5:$J$44,5,FALSE))*VLOOKUP(SBYLD2!BW$4,'[1]INTERNAL PARAMETERS-1'!$B$5:$J$44,8,FALSE)*VLOOKUP(SBYLD2!BW$4,'[1]INTERNAL PARAMETERS-1'!$B$5:$J$44,3,FALSE)</f>
        <v>0</v>
      </c>
      <c r="BX206" s="44">
        <f>SBYLD1!BX206*VLOOKUP(SBYLD2!BX$4,'[1]INTERNAL PARAMETERS-1'!$B$5:$J$44,5,FALSE)*VLOOKUP(SBYLD2!BX$4,'[1]INTERNAL PARAMETERS-1'!$B$5:$J$44,6,FALSE)*VLOOKUP(SBYLD2!BX$4,'[1]INTERNAL PARAMETERS-1'!$B$5:$J$44,3,FALSE) + SBYLD1!BX206*(1-VLOOKUP(SBYLD2!BX$4,'[1]INTERNAL PARAMETERS-1'!$B$5:$J$44,5,FALSE))*VLOOKUP(SBYLD2!BX$4,'[1]INTERNAL PARAMETERS-1'!$B$5:$J$44,8,FALSE)*VLOOKUP(SBYLD2!BX$4,'[1]INTERNAL PARAMETERS-1'!$B$5:$J$44,3,FALSE)</f>
        <v>0</v>
      </c>
      <c r="BY206" s="44">
        <f>SBYLD1!BY206*VLOOKUP(SBYLD2!BY$4,'[1]INTERNAL PARAMETERS-1'!$B$5:$J$44,5,FALSE)*VLOOKUP(SBYLD2!BY$4,'[1]INTERNAL PARAMETERS-1'!$B$5:$J$44,6,FALSE)*VLOOKUP(SBYLD2!BY$4,'[1]INTERNAL PARAMETERS-1'!$B$5:$J$44,3,FALSE) + SBYLD1!BY206*(1-VLOOKUP(SBYLD2!BY$4,'[1]INTERNAL PARAMETERS-1'!$B$5:$J$44,5,FALSE))*VLOOKUP(SBYLD2!BY$4,'[1]INTERNAL PARAMETERS-1'!$B$5:$J$44,8,FALSE)*VLOOKUP(SBYLD2!BY$4,'[1]INTERNAL PARAMETERS-1'!$B$5:$J$44,3,FALSE)</f>
        <v>0</v>
      </c>
      <c r="BZ206" s="44">
        <f>SBYLD1!BZ206*VLOOKUP(SBYLD2!BZ$4,'[1]INTERNAL PARAMETERS-1'!$B$5:$J$44,5,FALSE)*VLOOKUP(SBYLD2!BZ$4,'[1]INTERNAL PARAMETERS-1'!$B$5:$J$44,6,FALSE)*VLOOKUP(SBYLD2!BZ$4,'[1]INTERNAL PARAMETERS-1'!$B$5:$J$44,3,FALSE) + SBYLD1!BZ206*(1-VLOOKUP(SBYLD2!BZ$4,'[1]INTERNAL PARAMETERS-1'!$B$5:$J$44,5,FALSE))*VLOOKUP(SBYLD2!BZ$4,'[1]INTERNAL PARAMETERS-1'!$B$5:$J$44,8,FALSE)*VLOOKUP(SBYLD2!BZ$4,'[1]INTERNAL PARAMETERS-1'!$B$5:$J$44,3,FALSE)</f>
        <v>0</v>
      </c>
      <c r="CA206" s="44">
        <f>SBYLD1!CA206*VLOOKUP(SBYLD2!CA$4,'[1]INTERNAL PARAMETERS-1'!$B$5:$J$44,5,FALSE)*VLOOKUP(SBYLD2!CA$4,'[1]INTERNAL PARAMETERS-1'!$B$5:$J$44,6,FALSE)*VLOOKUP(SBYLD2!CA$4,'[1]INTERNAL PARAMETERS-1'!$B$5:$J$44,3,FALSE) + SBYLD1!CA206*(1-VLOOKUP(SBYLD2!CA$4,'[1]INTERNAL PARAMETERS-1'!$B$5:$J$44,5,FALSE))*VLOOKUP(SBYLD2!CA$4,'[1]INTERNAL PARAMETERS-1'!$B$5:$J$44,8,FALSE)*VLOOKUP(SBYLD2!CA$4,'[1]INTERNAL PARAMETERS-1'!$B$5:$J$44,3,FALSE)</f>
        <v>0</v>
      </c>
      <c r="CB206" s="44">
        <f>SBYLD1!CB206*VLOOKUP(SBYLD2!CB$4,'[1]INTERNAL PARAMETERS-1'!$B$5:$J$44,5,FALSE)*VLOOKUP(SBYLD2!CB$4,'[1]INTERNAL PARAMETERS-1'!$B$5:$J$44,6,FALSE)*VLOOKUP(SBYLD2!CB$4,'[1]INTERNAL PARAMETERS-1'!$B$5:$J$44,3,FALSE) + SBYLD1!CB206*(1-VLOOKUP(SBYLD2!CB$4,'[1]INTERNAL PARAMETERS-1'!$B$5:$J$44,5,FALSE))*VLOOKUP(SBYLD2!CB$4,'[1]INTERNAL PARAMETERS-1'!$B$5:$J$44,8,FALSE)*VLOOKUP(SBYLD2!CB$4,'[1]INTERNAL PARAMETERS-1'!$B$5:$J$44,3,FALSE)</f>
        <v>0</v>
      </c>
      <c r="CC206" s="44">
        <f>SBYLD1!CC206*VLOOKUP(SBYLD2!CC$4,'[1]INTERNAL PARAMETERS-1'!$B$5:$J$44,5,FALSE)*VLOOKUP(SBYLD2!CC$4,'[1]INTERNAL PARAMETERS-1'!$B$5:$J$44,6,FALSE)*VLOOKUP(SBYLD2!CC$4,'[1]INTERNAL PARAMETERS-1'!$B$5:$J$44,3,FALSE) + SBYLD1!CC206*(1-VLOOKUP(SBYLD2!CC$4,'[1]INTERNAL PARAMETERS-1'!$B$5:$J$44,5,FALSE))*VLOOKUP(SBYLD2!CC$4,'[1]INTERNAL PARAMETERS-1'!$B$5:$J$44,8,FALSE)*VLOOKUP(SBYLD2!CC$4,'[1]INTERNAL PARAMETERS-1'!$B$5:$J$44,3,FALSE)</f>
        <v>0</v>
      </c>
      <c r="CD206" s="44">
        <f>SBYLD1!CD206*VLOOKUP(SBYLD2!CD$4,'[1]INTERNAL PARAMETERS-1'!$B$5:$J$44,5,FALSE)*VLOOKUP(SBYLD2!CD$4,'[1]INTERNAL PARAMETERS-1'!$B$5:$J$44,6,FALSE)*VLOOKUP(SBYLD2!CD$4,'[1]INTERNAL PARAMETERS-1'!$B$5:$J$44,3,FALSE) + SBYLD1!CD206*(1-VLOOKUP(SBYLD2!CD$4,'[1]INTERNAL PARAMETERS-1'!$B$5:$J$44,5,FALSE))*VLOOKUP(SBYLD2!CD$4,'[1]INTERNAL PARAMETERS-1'!$B$5:$J$44,8,FALSE)*VLOOKUP(SBYLD2!CD$4,'[1]INTERNAL PARAMETERS-1'!$B$5:$J$44,3,FALSE)</f>
        <v>0</v>
      </c>
      <c r="CE206" s="44">
        <f>SBYLD1!CE206*VLOOKUP(SBYLD2!CE$4,'[1]INTERNAL PARAMETERS-1'!$B$5:$J$44,5,FALSE)*VLOOKUP(SBYLD2!CE$4,'[1]INTERNAL PARAMETERS-1'!$B$5:$J$44,6,FALSE)*VLOOKUP(SBYLD2!CE$4,'[1]INTERNAL PARAMETERS-1'!$B$5:$J$44,3,FALSE) + SBYLD1!CE206*(1-VLOOKUP(SBYLD2!CE$4,'[1]INTERNAL PARAMETERS-1'!$B$5:$J$44,5,FALSE))*VLOOKUP(SBYLD2!CE$4,'[1]INTERNAL PARAMETERS-1'!$B$5:$J$44,8,FALSE)*VLOOKUP(SBYLD2!CE$4,'[1]INTERNAL PARAMETERS-1'!$B$5:$J$44,3,FALSE)</f>
        <v>0</v>
      </c>
      <c r="CF206" s="44">
        <f>SBYLD1!CF206*VLOOKUP(SBYLD2!CF$4,'[1]INTERNAL PARAMETERS-1'!$B$5:$J$44,5,FALSE)*VLOOKUP(SBYLD2!CF$4,'[1]INTERNAL PARAMETERS-1'!$B$5:$J$44,6,FALSE)*VLOOKUP(SBYLD2!CF$4,'[1]INTERNAL PARAMETERS-1'!$B$5:$J$44,3,FALSE) + SBYLD1!CF206*(1-VLOOKUP(SBYLD2!CF$4,'[1]INTERNAL PARAMETERS-1'!$B$5:$J$44,5,FALSE))*VLOOKUP(SBYLD2!CF$4,'[1]INTERNAL PARAMETERS-1'!$B$5:$J$44,8,FALSE)*VLOOKUP(SBYLD2!CF$4,'[1]INTERNAL PARAMETERS-1'!$B$5:$J$44,3,FALSE)</f>
        <v>0</v>
      </c>
      <c r="CG206" s="44">
        <f>SBYLD1!CG206*VLOOKUP(SBYLD2!CG$4,'[1]INTERNAL PARAMETERS-1'!$B$5:$J$44,5,FALSE)*VLOOKUP(SBYLD2!CG$4,'[1]INTERNAL PARAMETERS-1'!$B$5:$J$44,6,FALSE)*VLOOKUP(SBYLD2!CG$4,'[1]INTERNAL PARAMETERS-1'!$B$5:$J$44,3,FALSE) + SBYLD1!CG206*(1-VLOOKUP(SBYLD2!CG$4,'[1]INTERNAL PARAMETERS-1'!$B$5:$J$44,5,FALSE))*VLOOKUP(SBYLD2!CG$4,'[1]INTERNAL PARAMETERS-1'!$B$5:$J$44,8,FALSE)*VLOOKUP(SBYLD2!CG$4,'[1]INTERNAL PARAMETERS-1'!$B$5:$J$44,3,FALSE)</f>
        <v>0</v>
      </c>
      <c r="CH206" s="43">
        <f>SBYLD1!CH206*VLOOKUP(SBYLD2!CH$4,'[1]INTERNAL PARAMETERS-1'!$B$5:$J$44,5,FALSE)*VLOOKUP(SBYLD2!CH$4,'[1]INTERNAL PARAMETERS-1'!$B$5:$J$44,6,FALSE)*VLOOKUP(SBYLD2!CH$4,'[1]INTERNAL PARAMETERS-1'!$B$5:$J$44,3,FALSE) + SBYLD1!CH206*(1-VLOOKUP(SBYLD2!CH$4,'[1]INTERNAL PARAMETERS-1'!$B$5:$J$44,5,FALSE))*VLOOKUP(SBYLD2!CH$4,'[1]INTERNAL PARAMETERS-1'!$B$5:$J$44,8,FALSE)*VLOOKUP(SBYLD2!CH$4,'[1]INTERNAL PARAMETERS-1'!$B$5:$J$44,3,FALSE)</f>
        <v>0</v>
      </c>
      <c r="CJ206" s="45">
        <f t="shared" si="6"/>
        <v>0</v>
      </c>
      <c r="CK206" s="43">
        <f t="shared" si="7"/>
        <v>0</v>
      </c>
    </row>
    <row r="207" spans="2:89">
      <c r="B207" s="58" t="s">
        <v>7</v>
      </c>
      <c r="C207" s="57" t="s">
        <v>41</v>
      </c>
      <c r="D207" s="57" t="s">
        <v>54</v>
      </c>
      <c r="E207" s="128">
        <f>SB!S207</f>
        <v>0</v>
      </c>
      <c r="F207" s="56">
        <f>'[1]INTERNAL PARAMETERS-1'!M9</f>
        <v>63.875</v>
      </c>
      <c r="G207" s="45">
        <f>SBYLD1!G207*VLOOKUP(SBYLD2!G$4,'[1]INTERNAL PARAMETERS-1'!$B$5:$J$44,5,FALSE)*VLOOKUP(SBYLD2!G$4,'[1]INTERNAL PARAMETERS-1'!$B$5:$J$44,7,FALSE)*SBYLD2!$F207 + SBYLD1!G207*(1-VLOOKUP(SBYLD2!G$4,'[1]INTERNAL PARAMETERS-1'!$B$5:$J$44,5,FALSE))*VLOOKUP(SBYLD2!G$4,'[1]INTERNAL PARAMETERS-1'!$B$5:$J$44,9,FALSE)*SBYLD2!$F207</f>
        <v>0</v>
      </c>
      <c r="H207" s="44">
        <f>SBYLD1!H207*VLOOKUP(SBYLD2!H$4,'[1]INTERNAL PARAMETERS-1'!$B$5:$J$44,5,FALSE)*VLOOKUP(SBYLD2!H$4,'[1]INTERNAL PARAMETERS-1'!$B$5:$J$44,7,FALSE)*SBYLD2!$F207 + SBYLD1!H207*(1-VLOOKUP(SBYLD2!H$4,'[1]INTERNAL PARAMETERS-1'!$B$5:$J$44,5,FALSE))*VLOOKUP(SBYLD2!H$4,'[1]INTERNAL PARAMETERS-1'!$B$5:$J$44,9,FALSE)*SBYLD2!$F207</f>
        <v>0</v>
      </c>
      <c r="I207" s="44">
        <f>SBYLD1!I207*VLOOKUP(SBYLD2!I$4,'[1]INTERNAL PARAMETERS-1'!$B$5:$J$44,5,FALSE)*VLOOKUP(SBYLD2!I$4,'[1]INTERNAL PARAMETERS-1'!$B$5:$J$44,7,FALSE)*SBYLD2!$F207 + SBYLD1!I207*(1-VLOOKUP(SBYLD2!I$4,'[1]INTERNAL PARAMETERS-1'!$B$5:$J$44,5,FALSE))*VLOOKUP(SBYLD2!I$4,'[1]INTERNAL PARAMETERS-1'!$B$5:$J$44,9,FALSE)*SBYLD2!$F207</f>
        <v>0</v>
      </c>
      <c r="J207" s="44">
        <f>SBYLD1!J207*VLOOKUP(SBYLD2!J$4,'[1]INTERNAL PARAMETERS-1'!$B$5:$J$44,5,FALSE)*VLOOKUP(SBYLD2!J$4,'[1]INTERNAL PARAMETERS-1'!$B$5:$J$44,7,FALSE)*SBYLD2!$F207 + SBYLD1!J207*(1-VLOOKUP(SBYLD2!J$4,'[1]INTERNAL PARAMETERS-1'!$B$5:$J$44,5,FALSE))*VLOOKUP(SBYLD2!J$4,'[1]INTERNAL PARAMETERS-1'!$B$5:$J$44,9,FALSE)*SBYLD2!$F207</f>
        <v>0</v>
      </c>
      <c r="K207" s="44">
        <f>SBYLD1!K207*VLOOKUP(SBYLD2!K$4,'[1]INTERNAL PARAMETERS-1'!$B$5:$J$44,5,FALSE)*VLOOKUP(SBYLD2!K$4,'[1]INTERNAL PARAMETERS-1'!$B$5:$J$44,7,FALSE)*SBYLD2!$F207 + SBYLD1!K207*(1-VLOOKUP(SBYLD2!K$4,'[1]INTERNAL PARAMETERS-1'!$B$5:$J$44,5,FALSE))*VLOOKUP(SBYLD2!K$4,'[1]INTERNAL PARAMETERS-1'!$B$5:$J$44,9,FALSE)*SBYLD2!$F207</f>
        <v>0</v>
      </c>
      <c r="L207" s="44">
        <f>SBYLD1!L207*VLOOKUP(SBYLD2!L$4,'[1]INTERNAL PARAMETERS-1'!$B$5:$J$44,5,FALSE)*VLOOKUP(SBYLD2!L$4,'[1]INTERNAL PARAMETERS-1'!$B$5:$J$44,7,FALSE)*SBYLD2!$F207 + SBYLD1!L207*(1-VLOOKUP(SBYLD2!L$4,'[1]INTERNAL PARAMETERS-1'!$B$5:$J$44,5,FALSE))*VLOOKUP(SBYLD2!L$4,'[1]INTERNAL PARAMETERS-1'!$B$5:$J$44,9,FALSE)*SBYLD2!$F207</f>
        <v>0</v>
      </c>
      <c r="M207" s="44">
        <f>SBYLD1!M207*VLOOKUP(SBYLD2!M$4,'[1]INTERNAL PARAMETERS-1'!$B$5:$J$44,5,FALSE)*VLOOKUP(SBYLD2!M$4,'[1]INTERNAL PARAMETERS-1'!$B$5:$J$44,7,FALSE)*SBYLD2!$F207 + SBYLD1!M207*(1-VLOOKUP(SBYLD2!M$4,'[1]INTERNAL PARAMETERS-1'!$B$5:$J$44,5,FALSE))*VLOOKUP(SBYLD2!M$4,'[1]INTERNAL PARAMETERS-1'!$B$5:$J$44,9,FALSE)*SBYLD2!$F207</f>
        <v>0</v>
      </c>
      <c r="N207" s="44">
        <f>SBYLD1!N207*VLOOKUP(SBYLD2!N$4,'[1]INTERNAL PARAMETERS-1'!$B$5:$J$44,5,FALSE)*VLOOKUP(SBYLD2!N$4,'[1]INTERNAL PARAMETERS-1'!$B$5:$J$44,7,FALSE)*SBYLD2!$F207 + SBYLD1!N207*(1-VLOOKUP(SBYLD2!N$4,'[1]INTERNAL PARAMETERS-1'!$B$5:$J$44,5,FALSE))*VLOOKUP(SBYLD2!N$4,'[1]INTERNAL PARAMETERS-1'!$B$5:$J$44,9,FALSE)*SBYLD2!$F207</f>
        <v>0</v>
      </c>
      <c r="O207" s="44">
        <f>SBYLD1!O207*VLOOKUP(SBYLD2!O$4,'[1]INTERNAL PARAMETERS-1'!$B$5:$J$44,5,FALSE)*VLOOKUP(SBYLD2!O$4,'[1]INTERNAL PARAMETERS-1'!$B$5:$J$44,7,FALSE)*SBYLD2!$F207 + SBYLD1!O207*(1-VLOOKUP(SBYLD2!O$4,'[1]INTERNAL PARAMETERS-1'!$B$5:$J$44,5,FALSE))*VLOOKUP(SBYLD2!O$4,'[1]INTERNAL PARAMETERS-1'!$B$5:$J$44,9,FALSE)*SBYLD2!$F207</f>
        <v>0</v>
      </c>
      <c r="P207" s="44">
        <f>SBYLD1!P207*VLOOKUP(SBYLD2!P$4,'[1]INTERNAL PARAMETERS-1'!$B$5:$J$44,5,FALSE)*VLOOKUP(SBYLD2!P$4,'[1]INTERNAL PARAMETERS-1'!$B$5:$J$44,7,FALSE)*SBYLD2!$F207 + SBYLD1!P207*(1-VLOOKUP(SBYLD2!P$4,'[1]INTERNAL PARAMETERS-1'!$B$5:$J$44,5,FALSE))*VLOOKUP(SBYLD2!P$4,'[1]INTERNAL PARAMETERS-1'!$B$5:$J$44,9,FALSE)*SBYLD2!$F207</f>
        <v>0</v>
      </c>
      <c r="Q207" s="44">
        <f>SBYLD1!Q207*VLOOKUP(SBYLD2!Q$4,'[1]INTERNAL PARAMETERS-1'!$B$5:$J$44,5,FALSE)*VLOOKUP(SBYLD2!Q$4,'[1]INTERNAL PARAMETERS-1'!$B$5:$J$44,7,FALSE)*SBYLD2!$F207 + SBYLD1!Q207*(1-VLOOKUP(SBYLD2!Q$4,'[1]INTERNAL PARAMETERS-1'!$B$5:$J$44,5,FALSE))*VLOOKUP(SBYLD2!Q$4,'[1]INTERNAL PARAMETERS-1'!$B$5:$J$44,9,FALSE)*SBYLD2!$F207</f>
        <v>0</v>
      </c>
      <c r="R207" s="44">
        <f>SBYLD1!R207*VLOOKUP(SBYLD2!R$4,'[1]INTERNAL PARAMETERS-1'!$B$5:$J$44,5,FALSE)*VLOOKUP(SBYLD2!R$4,'[1]INTERNAL PARAMETERS-1'!$B$5:$J$44,7,FALSE)*SBYLD2!$F207 + SBYLD1!R207*(1-VLOOKUP(SBYLD2!R$4,'[1]INTERNAL PARAMETERS-1'!$B$5:$J$44,5,FALSE))*VLOOKUP(SBYLD2!R$4,'[1]INTERNAL PARAMETERS-1'!$B$5:$J$44,9,FALSE)*SBYLD2!$F207</f>
        <v>0</v>
      </c>
      <c r="S207" s="44">
        <f>SBYLD1!S207*VLOOKUP(SBYLD2!S$4,'[1]INTERNAL PARAMETERS-1'!$B$5:$J$44,5,FALSE)*VLOOKUP(SBYLD2!S$4,'[1]INTERNAL PARAMETERS-1'!$B$5:$J$44,7,FALSE)*SBYLD2!$F207 + SBYLD1!S207*(1-VLOOKUP(SBYLD2!S$4,'[1]INTERNAL PARAMETERS-1'!$B$5:$J$44,5,FALSE))*VLOOKUP(SBYLD2!S$4,'[1]INTERNAL PARAMETERS-1'!$B$5:$J$44,9,FALSE)*SBYLD2!$F207</f>
        <v>0</v>
      </c>
      <c r="T207" s="44">
        <f>SBYLD1!T207*VLOOKUP(SBYLD2!T$4,'[1]INTERNAL PARAMETERS-1'!$B$5:$J$44,5,FALSE)*VLOOKUP(SBYLD2!T$4,'[1]INTERNAL PARAMETERS-1'!$B$5:$J$44,7,FALSE)*SBYLD2!$F207 + SBYLD1!T207*(1-VLOOKUP(SBYLD2!T$4,'[1]INTERNAL PARAMETERS-1'!$B$5:$J$44,5,FALSE))*VLOOKUP(SBYLD2!T$4,'[1]INTERNAL PARAMETERS-1'!$B$5:$J$44,9,FALSE)*SBYLD2!$F207</f>
        <v>0</v>
      </c>
      <c r="U207" s="44">
        <f>SBYLD1!U207*VLOOKUP(SBYLD2!U$4,'[1]INTERNAL PARAMETERS-1'!$B$5:$J$44,5,FALSE)*VLOOKUP(SBYLD2!U$4,'[1]INTERNAL PARAMETERS-1'!$B$5:$J$44,7,FALSE)*SBYLD2!$F207 + SBYLD1!U207*(1-VLOOKUP(SBYLD2!U$4,'[1]INTERNAL PARAMETERS-1'!$B$5:$J$44,5,FALSE))*VLOOKUP(SBYLD2!U$4,'[1]INTERNAL PARAMETERS-1'!$B$5:$J$44,9,FALSE)*SBYLD2!$F207</f>
        <v>0</v>
      </c>
      <c r="V207" s="44">
        <f>SBYLD1!V207*VLOOKUP(SBYLD2!V$4,'[1]INTERNAL PARAMETERS-1'!$B$5:$J$44,5,FALSE)*VLOOKUP(SBYLD2!V$4,'[1]INTERNAL PARAMETERS-1'!$B$5:$J$44,7,FALSE)*SBYLD2!$F207 + SBYLD1!V207*(1-VLOOKUP(SBYLD2!V$4,'[1]INTERNAL PARAMETERS-1'!$B$5:$J$44,5,FALSE))*VLOOKUP(SBYLD2!V$4,'[1]INTERNAL PARAMETERS-1'!$B$5:$J$44,9,FALSE)*SBYLD2!$F207</f>
        <v>0</v>
      </c>
      <c r="W207" s="44">
        <f>SBYLD1!W207*VLOOKUP(SBYLD2!W$4,'[1]INTERNAL PARAMETERS-1'!$B$5:$J$44,5,FALSE)*VLOOKUP(SBYLD2!W$4,'[1]INTERNAL PARAMETERS-1'!$B$5:$J$44,7,FALSE)*SBYLD2!$F207 + SBYLD1!W207*(1-VLOOKUP(SBYLD2!W$4,'[1]INTERNAL PARAMETERS-1'!$B$5:$J$44,5,FALSE))*VLOOKUP(SBYLD2!W$4,'[1]INTERNAL PARAMETERS-1'!$B$5:$J$44,9,FALSE)*SBYLD2!$F207</f>
        <v>0</v>
      </c>
      <c r="X207" s="44">
        <f>SBYLD1!X207*VLOOKUP(SBYLD2!X$4,'[1]INTERNAL PARAMETERS-1'!$B$5:$J$44,5,FALSE)*VLOOKUP(SBYLD2!X$4,'[1]INTERNAL PARAMETERS-1'!$B$5:$J$44,7,FALSE)*SBYLD2!$F207 + SBYLD1!X207*(1-VLOOKUP(SBYLD2!X$4,'[1]INTERNAL PARAMETERS-1'!$B$5:$J$44,5,FALSE))*VLOOKUP(SBYLD2!X$4,'[1]INTERNAL PARAMETERS-1'!$B$5:$J$44,9,FALSE)*SBYLD2!$F207</f>
        <v>0</v>
      </c>
      <c r="Y207" s="44">
        <f>SBYLD1!Y207*VLOOKUP(SBYLD2!Y$4,'[1]INTERNAL PARAMETERS-1'!$B$5:$J$44,5,FALSE)*VLOOKUP(SBYLD2!Y$4,'[1]INTERNAL PARAMETERS-1'!$B$5:$J$44,7,FALSE)*SBYLD2!$F207 + SBYLD1!Y207*(1-VLOOKUP(SBYLD2!Y$4,'[1]INTERNAL PARAMETERS-1'!$B$5:$J$44,5,FALSE))*VLOOKUP(SBYLD2!Y$4,'[1]INTERNAL PARAMETERS-1'!$B$5:$J$44,9,FALSE)*SBYLD2!$F207</f>
        <v>0</v>
      </c>
      <c r="Z207" s="44">
        <f>SBYLD1!Z207*VLOOKUP(SBYLD2!Z$4,'[1]INTERNAL PARAMETERS-1'!$B$5:$J$44,5,FALSE)*VLOOKUP(SBYLD2!Z$4,'[1]INTERNAL PARAMETERS-1'!$B$5:$J$44,7,FALSE)*SBYLD2!$F207 + SBYLD1!Z207*(1-VLOOKUP(SBYLD2!Z$4,'[1]INTERNAL PARAMETERS-1'!$B$5:$J$44,5,FALSE))*VLOOKUP(SBYLD2!Z$4,'[1]INTERNAL PARAMETERS-1'!$B$5:$J$44,9,FALSE)*SBYLD2!$F207</f>
        <v>0</v>
      </c>
      <c r="AA207" s="44">
        <f>SBYLD1!AA207*VLOOKUP(SBYLD2!AA$4,'[1]INTERNAL PARAMETERS-1'!$B$5:$J$44,5,FALSE)*VLOOKUP(SBYLD2!AA$4,'[1]INTERNAL PARAMETERS-1'!$B$5:$J$44,7,FALSE)*SBYLD2!$F207 + SBYLD1!AA207*(1-VLOOKUP(SBYLD2!AA$4,'[1]INTERNAL PARAMETERS-1'!$B$5:$J$44,5,FALSE))*VLOOKUP(SBYLD2!AA$4,'[1]INTERNAL PARAMETERS-1'!$B$5:$J$44,9,FALSE)*SBYLD2!$F207</f>
        <v>0</v>
      </c>
      <c r="AB207" s="44">
        <f>SBYLD1!AB207*VLOOKUP(SBYLD2!AB$4,'[1]INTERNAL PARAMETERS-1'!$B$5:$J$44,5,FALSE)*VLOOKUP(SBYLD2!AB$4,'[1]INTERNAL PARAMETERS-1'!$B$5:$J$44,7,FALSE)*SBYLD2!$F207 + SBYLD1!AB207*(1-VLOOKUP(SBYLD2!AB$4,'[1]INTERNAL PARAMETERS-1'!$B$5:$J$44,5,FALSE))*VLOOKUP(SBYLD2!AB$4,'[1]INTERNAL PARAMETERS-1'!$B$5:$J$44,9,FALSE)*SBYLD2!$F207</f>
        <v>0</v>
      </c>
      <c r="AC207" s="44">
        <f>SBYLD1!AC207*VLOOKUP(SBYLD2!AC$4,'[1]INTERNAL PARAMETERS-1'!$B$5:$J$44,5,FALSE)*VLOOKUP(SBYLD2!AC$4,'[1]INTERNAL PARAMETERS-1'!$B$5:$J$44,7,FALSE)*SBYLD2!$F207 + SBYLD1!AC207*(1-VLOOKUP(SBYLD2!AC$4,'[1]INTERNAL PARAMETERS-1'!$B$5:$J$44,5,FALSE))*VLOOKUP(SBYLD2!AC$4,'[1]INTERNAL PARAMETERS-1'!$B$5:$J$44,9,FALSE)*SBYLD2!$F207</f>
        <v>0</v>
      </c>
      <c r="AD207" s="44">
        <f>SBYLD1!AD207*VLOOKUP(SBYLD2!AD$4,'[1]INTERNAL PARAMETERS-1'!$B$5:$J$44,5,FALSE)*VLOOKUP(SBYLD2!AD$4,'[1]INTERNAL PARAMETERS-1'!$B$5:$J$44,7,FALSE)*SBYLD2!$F207 + SBYLD1!AD207*(1-VLOOKUP(SBYLD2!AD$4,'[1]INTERNAL PARAMETERS-1'!$B$5:$J$44,5,FALSE))*VLOOKUP(SBYLD2!AD$4,'[1]INTERNAL PARAMETERS-1'!$B$5:$J$44,9,FALSE)*SBYLD2!$F207</f>
        <v>0</v>
      </c>
      <c r="AE207" s="44">
        <f>SBYLD1!AE207*VLOOKUP(SBYLD2!AE$4,'[1]INTERNAL PARAMETERS-1'!$B$5:$J$44,5,FALSE)*VLOOKUP(SBYLD2!AE$4,'[1]INTERNAL PARAMETERS-1'!$B$5:$J$44,7,FALSE)*SBYLD2!$F207 + SBYLD1!AE207*(1-VLOOKUP(SBYLD2!AE$4,'[1]INTERNAL PARAMETERS-1'!$B$5:$J$44,5,FALSE))*VLOOKUP(SBYLD2!AE$4,'[1]INTERNAL PARAMETERS-1'!$B$5:$J$44,9,FALSE)*SBYLD2!$F207</f>
        <v>0</v>
      </c>
      <c r="AF207" s="44">
        <f>SBYLD1!AF207*VLOOKUP(SBYLD2!AF$4,'[1]INTERNAL PARAMETERS-1'!$B$5:$J$44,5,FALSE)*VLOOKUP(SBYLD2!AF$4,'[1]INTERNAL PARAMETERS-1'!$B$5:$J$44,7,FALSE)*SBYLD2!$F207 + SBYLD1!AF207*(1-VLOOKUP(SBYLD2!AF$4,'[1]INTERNAL PARAMETERS-1'!$B$5:$J$44,5,FALSE))*VLOOKUP(SBYLD2!AF$4,'[1]INTERNAL PARAMETERS-1'!$B$5:$J$44,9,FALSE)*SBYLD2!$F207</f>
        <v>0</v>
      </c>
      <c r="AG207" s="44">
        <f>SBYLD1!AG207*VLOOKUP(SBYLD2!AG$4,'[1]INTERNAL PARAMETERS-1'!$B$5:$J$44,5,FALSE)*VLOOKUP(SBYLD2!AG$4,'[1]INTERNAL PARAMETERS-1'!$B$5:$J$44,7,FALSE)*SBYLD2!$F207 + SBYLD1!AG207*(1-VLOOKUP(SBYLD2!AG$4,'[1]INTERNAL PARAMETERS-1'!$B$5:$J$44,5,FALSE))*VLOOKUP(SBYLD2!AG$4,'[1]INTERNAL PARAMETERS-1'!$B$5:$J$44,9,FALSE)*SBYLD2!$F207</f>
        <v>0</v>
      </c>
      <c r="AH207" s="44">
        <f>SBYLD1!AH207*VLOOKUP(SBYLD2!AH$4,'[1]INTERNAL PARAMETERS-1'!$B$5:$J$44,5,FALSE)*VLOOKUP(SBYLD2!AH$4,'[1]INTERNAL PARAMETERS-1'!$B$5:$J$44,7,FALSE)*SBYLD2!$F207 + SBYLD1!AH207*(1-VLOOKUP(SBYLD2!AH$4,'[1]INTERNAL PARAMETERS-1'!$B$5:$J$44,5,FALSE))*VLOOKUP(SBYLD2!AH$4,'[1]INTERNAL PARAMETERS-1'!$B$5:$J$44,9,FALSE)*SBYLD2!$F207</f>
        <v>0</v>
      </c>
      <c r="AI207" s="44">
        <f>SBYLD1!AI207*VLOOKUP(SBYLD2!AI$4,'[1]INTERNAL PARAMETERS-1'!$B$5:$J$44,5,FALSE)*VLOOKUP(SBYLD2!AI$4,'[1]INTERNAL PARAMETERS-1'!$B$5:$J$44,7,FALSE)*SBYLD2!$F207 + SBYLD1!AI207*(1-VLOOKUP(SBYLD2!AI$4,'[1]INTERNAL PARAMETERS-1'!$B$5:$J$44,5,FALSE))*VLOOKUP(SBYLD2!AI$4,'[1]INTERNAL PARAMETERS-1'!$B$5:$J$44,9,FALSE)*SBYLD2!$F207</f>
        <v>0</v>
      </c>
      <c r="AJ207" s="44">
        <f>SBYLD1!AJ207*VLOOKUP(SBYLD2!AJ$4,'[1]INTERNAL PARAMETERS-1'!$B$5:$J$44,5,FALSE)*VLOOKUP(SBYLD2!AJ$4,'[1]INTERNAL PARAMETERS-1'!$B$5:$J$44,7,FALSE)*SBYLD2!$F207 + SBYLD1!AJ207*(1-VLOOKUP(SBYLD2!AJ$4,'[1]INTERNAL PARAMETERS-1'!$B$5:$J$44,5,FALSE))*VLOOKUP(SBYLD2!AJ$4,'[1]INTERNAL PARAMETERS-1'!$B$5:$J$44,9,FALSE)*SBYLD2!$F207</f>
        <v>0</v>
      </c>
      <c r="AK207" s="44">
        <f>SBYLD1!AK207*VLOOKUP(SBYLD2!AK$4,'[1]INTERNAL PARAMETERS-1'!$B$5:$J$44,5,FALSE)*VLOOKUP(SBYLD2!AK$4,'[1]INTERNAL PARAMETERS-1'!$B$5:$J$44,7,FALSE)*SBYLD2!$F207 + SBYLD1!AK207*(1-VLOOKUP(SBYLD2!AK$4,'[1]INTERNAL PARAMETERS-1'!$B$5:$J$44,5,FALSE))*VLOOKUP(SBYLD2!AK$4,'[1]INTERNAL PARAMETERS-1'!$B$5:$J$44,9,FALSE)*SBYLD2!$F207</f>
        <v>0</v>
      </c>
      <c r="AL207" s="44">
        <f>SBYLD1!AL207*VLOOKUP(SBYLD2!AL$4,'[1]INTERNAL PARAMETERS-1'!$B$5:$J$44,5,FALSE)*VLOOKUP(SBYLD2!AL$4,'[1]INTERNAL PARAMETERS-1'!$B$5:$J$44,7,FALSE)*SBYLD2!$F207 + SBYLD1!AL207*(1-VLOOKUP(SBYLD2!AL$4,'[1]INTERNAL PARAMETERS-1'!$B$5:$J$44,5,FALSE))*VLOOKUP(SBYLD2!AL$4,'[1]INTERNAL PARAMETERS-1'!$B$5:$J$44,9,FALSE)*SBYLD2!$F207</f>
        <v>0</v>
      </c>
      <c r="AM207" s="44">
        <f>SBYLD1!AM207*VLOOKUP(SBYLD2!AM$4,'[1]INTERNAL PARAMETERS-1'!$B$5:$J$44,5,FALSE)*VLOOKUP(SBYLD2!AM$4,'[1]INTERNAL PARAMETERS-1'!$B$5:$J$44,7,FALSE)*SBYLD2!$F207 + SBYLD1!AM207*(1-VLOOKUP(SBYLD2!AM$4,'[1]INTERNAL PARAMETERS-1'!$B$5:$J$44,5,FALSE))*VLOOKUP(SBYLD2!AM$4,'[1]INTERNAL PARAMETERS-1'!$B$5:$J$44,9,FALSE)*SBYLD2!$F207</f>
        <v>0</v>
      </c>
      <c r="AN207" s="44">
        <f>SBYLD1!AN207*VLOOKUP(SBYLD2!AN$4,'[1]INTERNAL PARAMETERS-1'!$B$5:$J$44,5,FALSE)*VLOOKUP(SBYLD2!AN$4,'[1]INTERNAL PARAMETERS-1'!$B$5:$J$44,7,FALSE)*SBYLD2!$F207 + SBYLD1!AN207*(1-VLOOKUP(SBYLD2!AN$4,'[1]INTERNAL PARAMETERS-1'!$B$5:$J$44,5,FALSE))*VLOOKUP(SBYLD2!AN$4,'[1]INTERNAL PARAMETERS-1'!$B$5:$J$44,9,FALSE)*SBYLD2!$F207</f>
        <v>0</v>
      </c>
      <c r="AO207" s="44">
        <f>SBYLD1!AO207*VLOOKUP(SBYLD2!AO$4,'[1]INTERNAL PARAMETERS-1'!$B$5:$J$44,5,FALSE)*VLOOKUP(SBYLD2!AO$4,'[1]INTERNAL PARAMETERS-1'!$B$5:$J$44,7,FALSE)*SBYLD2!$F207 + SBYLD1!AO207*(1-VLOOKUP(SBYLD2!AO$4,'[1]INTERNAL PARAMETERS-1'!$B$5:$J$44,5,FALSE))*VLOOKUP(SBYLD2!AO$4,'[1]INTERNAL PARAMETERS-1'!$B$5:$J$44,9,FALSE)*SBYLD2!$F207</f>
        <v>0</v>
      </c>
      <c r="AP207" s="44">
        <f>SBYLD1!AP207*VLOOKUP(SBYLD2!AP$4,'[1]INTERNAL PARAMETERS-1'!$B$5:$J$44,5,FALSE)*VLOOKUP(SBYLD2!AP$4,'[1]INTERNAL PARAMETERS-1'!$B$5:$J$44,7,FALSE)*SBYLD2!$F207 + SBYLD1!AP207*(1-VLOOKUP(SBYLD2!AP$4,'[1]INTERNAL PARAMETERS-1'!$B$5:$J$44,5,FALSE))*VLOOKUP(SBYLD2!AP$4,'[1]INTERNAL PARAMETERS-1'!$B$5:$J$44,9,FALSE)*SBYLD2!$F207</f>
        <v>0</v>
      </c>
      <c r="AQ207" s="44">
        <f>SBYLD1!AQ207*VLOOKUP(SBYLD2!AQ$4,'[1]INTERNAL PARAMETERS-1'!$B$5:$J$44,5,FALSE)*VLOOKUP(SBYLD2!AQ$4,'[1]INTERNAL PARAMETERS-1'!$B$5:$J$44,7,FALSE)*SBYLD2!$F207 + SBYLD1!AQ207*(1-VLOOKUP(SBYLD2!AQ$4,'[1]INTERNAL PARAMETERS-1'!$B$5:$J$44,5,FALSE))*VLOOKUP(SBYLD2!AQ$4,'[1]INTERNAL PARAMETERS-1'!$B$5:$J$44,9,FALSE)*SBYLD2!$F207</f>
        <v>0</v>
      </c>
      <c r="AR207" s="44">
        <f>SBYLD1!AR207*VLOOKUP(SBYLD2!AR$4,'[1]INTERNAL PARAMETERS-1'!$B$5:$J$44,5,FALSE)*VLOOKUP(SBYLD2!AR$4,'[1]INTERNAL PARAMETERS-1'!$B$5:$J$44,7,FALSE)*SBYLD2!$F207 + SBYLD1!AR207*(1-VLOOKUP(SBYLD2!AR$4,'[1]INTERNAL PARAMETERS-1'!$B$5:$J$44,5,FALSE))*VLOOKUP(SBYLD2!AR$4,'[1]INTERNAL PARAMETERS-1'!$B$5:$J$44,9,FALSE)*SBYLD2!$F207</f>
        <v>0</v>
      </c>
      <c r="AS207" s="44">
        <f>SBYLD1!AS207*VLOOKUP(SBYLD2!AS$4,'[1]INTERNAL PARAMETERS-1'!$B$5:$J$44,5,FALSE)*VLOOKUP(SBYLD2!AS$4,'[1]INTERNAL PARAMETERS-1'!$B$5:$J$44,7,FALSE)*SBYLD2!$F207 + SBYLD1!AS207*(1-VLOOKUP(SBYLD2!AS$4,'[1]INTERNAL PARAMETERS-1'!$B$5:$J$44,5,FALSE))*VLOOKUP(SBYLD2!AS$4,'[1]INTERNAL PARAMETERS-1'!$B$5:$J$44,9,FALSE)*SBYLD2!$F207</f>
        <v>0</v>
      </c>
      <c r="AT207" s="43">
        <f>SBYLD1!AT207*VLOOKUP(SBYLD2!AT$4,'[1]INTERNAL PARAMETERS-1'!$B$5:$J$44,5,FALSE)*VLOOKUP(SBYLD2!AT$4,'[1]INTERNAL PARAMETERS-1'!$B$5:$J$44,7,FALSE)*SBYLD2!$F207 + SBYLD1!AT207*(1-VLOOKUP(SBYLD2!AT$4,'[1]INTERNAL PARAMETERS-1'!$B$5:$J$44,5,FALSE))*VLOOKUP(SBYLD2!AT$4,'[1]INTERNAL PARAMETERS-1'!$B$5:$J$44,9,FALSE)*SBYLD2!$F207</f>
        <v>0</v>
      </c>
      <c r="AU207" s="45">
        <f>SBYLD1!AU207*VLOOKUP(SBYLD2!AU$4,'[1]INTERNAL PARAMETERS-1'!$B$5:$J$44,5,FALSE)*VLOOKUP(SBYLD2!AU$4,'[1]INTERNAL PARAMETERS-1'!$B$5:$J$44,6,FALSE)*VLOOKUP(SBYLD2!AU$4,'[1]INTERNAL PARAMETERS-1'!$B$5:$J$44,3,FALSE) + SBYLD1!AU207*(1-VLOOKUP(SBYLD2!AU$4,'[1]INTERNAL PARAMETERS-1'!$B$5:$J$44,5,FALSE))*VLOOKUP(SBYLD2!AU$4,'[1]INTERNAL PARAMETERS-1'!$B$5:$J$44,8,FALSE)*VLOOKUP(SBYLD2!AU$4,'[1]INTERNAL PARAMETERS-1'!$B$5:$J$44,3,FALSE)</f>
        <v>0</v>
      </c>
      <c r="AV207" s="44">
        <f>SBYLD1!AV207*VLOOKUP(SBYLD2!AV$4,'[1]INTERNAL PARAMETERS-1'!$B$5:$J$44,5,FALSE)*VLOOKUP(SBYLD2!AV$4,'[1]INTERNAL PARAMETERS-1'!$B$5:$J$44,6,FALSE)*VLOOKUP(SBYLD2!AV$4,'[1]INTERNAL PARAMETERS-1'!$B$5:$J$44,3,FALSE) + SBYLD1!AV207*(1-VLOOKUP(SBYLD2!AV$4,'[1]INTERNAL PARAMETERS-1'!$B$5:$J$44,5,FALSE))*VLOOKUP(SBYLD2!AV$4,'[1]INTERNAL PARAMETERS-1'!$B$5:$J$44,8,FALSE)*VLOOKUP(SBYLD2!AV$4,'[1]INTERNAL PARAMETERS-1'!$B$5:$J$44,3,FALSE)</f>
        <v>0</v>
      </c>
      <c r="AW207" s="44">
        <f>SBYLD1!AW207*VLOOKUP(SBYLD2!AW$4,'[1]INTERNAL PARAMETERS-1'!$B$5:$J$44,5,FALSE)*VLOOKUP(SBYLD2!AW$4,'[1]INTERNAL PARAMETERS-1'!$B$5:$J$44,6,FALSE)*VLOOKUP(SBYLD2!AW$4,'[1]INTERNAL PARAMETERS-1'!$B$5:$J$44,3,FALSE) + SBYLD1!AW207*(1-VLOOKUP(SBYLD2!AW$4,'[1]INTERNAL PARAMETERS-1'!$B$5:$J$44,5,FALSE))*VLOOKUP(SBYLD2!AW$4,'[1]INTERNAL PARAMETERS-1'!$B$5:$J$44,8,FALSE)*VLOOKUP(SBYLD2!AW$4,'[1]INTERNAL PARAMETERS-1'!$B$5:$J$44,3,FALSE)</f>
        <v>0</v>
      </c>
      <c r="AX207" s="44">
        <f>SBYLD1!AX207*VLOOKUP(SBYLD2!AX$4,'[1]INTERNAL PARAMETERS-1'!$B$5:$J$44,5,FALSE)*VLOOKUP(SBYLD2!AX$4,'[1]INTERNAL PARAMETERS-1'!$B$5:$J$44,6,FALSE)*VLOOKUP(SBYLD2!AX$4,'[1]INTERNAL PARAMETERS-1'!$B$5:$J$44,3,FALSE) + SBYLD1!AX207*(1-VLOOKUP(SBYLD2!AX$4,'[1]INTERNAL PARAMETERS-1'!$B$5:$J$44,5,FALSE))*VLOOKUP(SBYLD2!AX$4,'[1]INTERNAL PARAMETERS-1'!$B$5:$J$44,8,FALSE)*VLOOKUP(SBYLD2!AX$4,'[1]INTERNAL PARAMETERS-1'!$B$5:$J$44,3,FALSE)</f>
        <v>0</v>
      </c>
      <c r="AY207" s="44">
        <f>SBYLD1!AY207*VLOOKUP(SBYLD2!AY$4,'[1]INTERNAL PARAMETERS-1'!$B$5:$J$44,5,FALSE)*VLOOKUP(SBYLD2!AY$4,'[1]INTERNAL PARAMETERS-1'!$B$5:$J$44,6,FALSE)*VLOOKUP(SBYLD2!AY$4,'[1]INTERNAL PARAMETERS-1'!$B$5:$J$44,3,FALSE) + SBYLD1!AY207*(1-VLOOKUP(SBYLD2!AY$4,'[1]INTERNAL PARAMETERS-1'!$B$5:$J$44,5,FALSE))*VLOOKUP(SBYLD2!AY$4,'[1]INTERNAL PARAMETERS-1'!$B$5:$J$44,8,FALSE)*VLOOKUP(SBYLD2!AY$4,'[1]INTERNAL PARAMETERS-1'!$B$5:$J$44,3,FALSE)</f>
        <v>0</v>
      </c>
      <c r="AZ207" s="44">
        <f>SBYLD1!AZ207*VLOOKUP(SBYLD2!AZ$4,'[1]INTERNAL PARAMETERS-1'!$B$5:$J$44,5,FALSE)*VLOOKUP(SBYLD2!AZ$4,'[1]INTERNAL PARAMETERS-1'!$B$5:$J$44,6,FALSE)*VLOOKUP(SBYLD2!AZ$4,'[1]INTERNAL PARAMETERS-1'!$B$5:$J$44,3,FALSE) + SBYLD1!AZ207*(1-VLOOKUP(SBYLD2!AZ$4,'[1]INTERNAL PARAMETERS-1'!$B$5:$J$44,5,FALSE))*VLOOKUP(SBYLD2!AZ$4,'[1]INTERNAL PARAMETERS-1'!$B$5:$J$44,8,FALSE)*VLOOKUP(SBYLD2!AZ$4,'[1]INTERNAL PARAMETERS-1'!$B$5:$J$44,3,FALSE)</f>
        <v>0</v>
      </c>
      <c r="BA207" s="44">
        <f>SBYLD1!BA207*VLOOKUP(SBYLD2!BA$4,'[1]INTERNAL PARAMETERS-1'!$B$5:$J$44,5,FALSE)*VLOOKUP(SBYLD2!BA$4,'[1]INTERNAL PARAMETERS-1'!$B$5:$J$44,6,FALSE)*VLOOKUP(SBYLD2!BA$4,'[1]INTERNAL PARAMETERS-1'!$B$5:$J$44,3,FALSE) + SBYLD1!BA207*(1-VLOOKUP(SBYLD2!BA$4,'[1]INTERNAL PARAMETERS-1'!$B$5:$J$44,5,FALSE))*VLOOKUP(SBYLD2!BA$4,'[1]INTERNAL PARAMETERS-1'!$B$5:$J$44,8,FALSE)*VLOOKUP(SBYLD2!BA$4,'[1]INTERNAL PARAMETERS-1'!$B$5:$J$44,3,FALSE)</f>
        <v>0</v>
      </c>
      <c r="BB207" s="44">
        <f>SBYLD1!BB207*VLOOKUP(SBYLD2!BB$4,'[1]INTERNAL PARAMETERS-1'!$B$5:$J$44,5,FALSE)*VLOOKUP(SBYLD2!BB$4,'[1]INTERNAL PARAMETERS-1'!$B$5:$J$44,6,FALSE)*VLOOKUP(SBYLD2!BB$4,'[1]INTERNAL PARAMETERS-1'!$B$5:$J$44,3,FALSE) + SBYLD1!BB207*(1-VLOOKUP(SBYLD2!BB$4,'[1]INTERNAL PARAMETERS-1'!$B$5:$J$44,5,FALSE))*VLOOKUP(SBYLD2!BB$4,'[1]INTERNAL PARAMETERS-1'!$B$5:$J$44,8,FALSE)*VLOOKUP(SBYLD2!BB$4,'[1]INTERNAL PARAMETERS-1'!$B$5:$J$44,3,FALSE)</f>
        <v>0</v>
      </c>
      <c r="BC207" s="44">
        <f>SBYLD1!BC207*VLOOKUP(SBYLD2!BC$4,'[1]INTERNAL PARAMETERS-1'!$B$5:$J$44,5,FALSE)*VLOOKUP(SBYLD2!BC$4,'[1]INTERNAL PARAMETERS-1'!$B$5:$J$44,6,FALSE)*VLOOKUP(SBYLD2!BC$4,'[1]INTERNAL PARAMETERS-1'!$B$5:$J$44,3,FALSE) + SBYLD1!BC207*(1-VLOOKUP(SBYLD2!BC$4,'[1]INTERNAL PARAMETERS-1'!$B$5:$J$44,5,FALSE))*VLOOKUP(SBYLD2!BC$4,'[1]INTERNAL PARAMETERS-1'!$B$5:$J$44,8,FALSE)*VLOOKUP(SBYLD2!BC$4,'[1]INTERNAL PARAMETERS-1'!$B$5:$J$44,3,FALSE)</f>
        <v>0</v>
      </c>
      <c r="BD207" s="44">
        <f>SBYLD1!BD207*VLOOKUP(SBYLD2!BD$4,'[1]INTERNAL PARAMETERS-1'!$B$5:$J$44,5,FALSE)*VLOOKUP(SBYLD2!BD$4,'[1]INTERNAL PARAMETERS-1'!$B$5:$J$44,6,FALSE)*VLOOKUP(SBYLD2!BD$4,'[1]INTERNAL PARAMETERS-1'!$B$5:$J$44,3,FALSE) + SBYLD1!BD207*(1-VLOOKUP(SBYLD2!BD$4,'[1]INTERNAL PARAMETERS-1'!$B$5:$J$44,5,FALSE))*VLOOKUP(SBYLD2!BD$4,'[1]INTERNAL PARAMETERS-1'!$B$5:$J$44,8,FALSE)*VLOOKUP(SBYLD2!BD$4,'[1]INTERNAL PARAMETERS-1'!$B$5:$J$44,3,FALSE)</f>
        <v>0</v>
      </c>
      <c r="BE207" s="44">
        <f>SBYLD1!BE207*VLOOKUP(SBYLD2!BE$4,'[1]INTERNAL PARAMETERS-1'!$B$5:$J$44,5,FALSE)*VLOOKUP(SBYLD2!BE$4,'[1]INTERNAL PARAMETERS-1'!$B$5:$J$44,6,FALSE)*VLOOKUP(SBYLD2!BE$4,'[1]INTERNAL PARAMETERS-1'!$B$5:$J$44,3,FALSE) + SBYLD1!BE207*(1-VLOOKUP(SBYLD2!BE$4,'[1]INTERNAL PARAMETERS-1'!$B$5:$J$44,5,FALSE))*VLOOKUP(SBYLD2!BE$4,'[1]INTERNAL PARAMETERS-1'!$B$5:$J$44,8,FALSE)*VLOOKUP(SBYLD2!BE$4,'[1]INTERNAL PARAMETERS-1'!$B$5:$J$44,3,FALSE)</f>
        <v>0</v>
      </c>
      <c r="BF207" s="44">
        <f>SBYLD1!BF207*VLOOKUP(SBYLD2!BF$4,'[1]INTERNAL PARAMETERS-1'!$B$5:$J$44,5,FALSE)*VLOOKUP(SBYLD2!BF$4,'[1]INTERNAL PARAMETERS-1'!$B$5:$J$44,6,FALSE)*VLOOKUP(SBYLD2!BF$4,'[1]INTERNAL PARAMETERS-1'!$B$5:$J$44,3,FALSE) + SBYLD1!BF207*(1-VLOOKUP(SBYLD2!BF$4,'[1]INTERNAL PARAMETERS-1'!$B$5:$J$44,5,FALSE))*VLOOKUP(SBYLD2!BF$4,'[1]INTERNAL PARAMETERS-1'!$B$5:$J$44,8,FALSE)*VLOOKUP(SBYLD2!BF$4,'[1]INTERNAL PARAMETERS-1'!$B$5:$J$44,3,FALSE)</f>
        <v>0</v>
      </c>
      <c r="BG207" s="44">
        <f>SBYLD1!BG207*VLOOKUP(SBYLD2!BG$4,'[1]INTERNAL PARAMETERS-1'!$B$5:$J$44,5,FALSE)*VLOOKUP(SBYLD2!BG$4,'[1]INTERNAL PARAMETERS-1'!$B$5:$J$44,6,FALSE)*VLOOKUP(SBYLD2!BG$4,'[1]INTERNAL PARAMETERS-1'!$B$5:$J$44,3,FALSE) + SBYLD1!BG207*(1-VLOOKUP(SBYLD2!BG$4,'[1]INTERNAL PARAMETERS-1'!$B$5:$J$44,5,FALSE))*VLOOKUP(SBYLD2!BG$4,'[1]INTERNAL PARAMETERS-1'!$B$5:$J$44,8,FALSE)*VLOOKUP(SBYLD2!BG$4,'[1]INTERNAL PARAMETERS-1'!$B$5:$J$44,3,FALSE)</f>
        <v>0</v>
      </c>
      <c r="BH207" s="44">
        <f>SBYLD1!BH207*VLOOKUP(SBYLD2!BH$4,'[1]INTERNAL PARAMETERS-1'!$B$5:$J$44,5,FALSE)*VLOOKUP(SBYLD2!BH$4,'[1]INTERNAL PARAMETERS-1'!$B$5:$J$44,6,FALSE)*VLOOKUP(SBYLD2!BH$4,'[1]INTERNAL PARAMETERS-1'!$B$5:$J$44,3,FALSE) + SBYLD1!BH207*(1-VLOOKUP(SBYLD2!BH$4,'[1]INTERNAL PARAMETERS-1'!$B$5:$J$44,5,FALSE))*VLOOKUP(SBYLD2!BH$4,'[1]INTERNAL PARAMETERS-1'!$B$5:$J$44,8,FALSE)*VLOOKUP(SBYLD2!BH$4,'[1]INTERNAL PARAMETERS-1'!$B$5:$J$44,3,FALSE)</f>
        <v>0</v>
      </c>
      <c r="BI207" s="44">
        <f>SBYLD1!BI207*VLOOKUP(SBYLD2!BI$4,'[1]INTERNAL PARAMETERS-1'!$B$5:$J$44,5,FALSE)*VLOOKUP(SBYLD2!BI$4,'[1]INTERNAL PARAMETERS-1'!$B$5:$J$44,6,FALSE)*VLOOKUP(SBYLD2!BI$4,'[1]INTERNAL PARAMETERS-1'!$B$5:$J$44,3,FALSE) + SBYLD1!BI207*(1-VLOOKUP(SBYLD2!BI$4,'[1]INTERNAL PARAMETERS-1'!$B$5:$J$44,5,FALSE))*VLOOKUP(SBYLD2!BI$4,'[1]INTERNAL PARAMETERS-1'!$B$5:$J$44,8,FALSE)*VLOOKUP(SBYLD2!BI$4,'[1]INTERNAL PARAMETERS-1'!$B$5:$J$44,3,FALSE)</f>
        <v>0</v>
      </c>
      <c r="BJ207" s="44">
        <f>SBYLD1!BJ207*VLOOKUP(SBYLD2!BJ$4,'[1]INTERNAL PARAMETERS-1'!$B$5:$J$44,5,FALSE)*VLOOKUP(SBYLD2!BJ$4,'[1]INTERNAL PARAMETERS-1'!$B$5:$J$44,6,FALSE)*VLOOKUP(SBYLD2!BJ$4,'[1]INTERNAL PARAMETERS-1'!$B$5:$J$44,3,FALSE) + SBYLD1!BJ207*(1-VLOOKUP(SBYLD2!BJ$4,'[1]INTERNAL PARAMETERS-1'!$B$5:$J$44,5,FALSE))*VLOOKUP(SBYLD2!BJ$4,'[1]INTERNAL PARAMETERS-1'!$B$5:$J$44,8,FALSE)*VLOOKUP(SBYLD2!BJ$4,'[1]INTERNAL PARAMETERS-1'!$B$5:$J$44,3,FALSE)</f>
        <v>0</v>
      </c>
      <c r="BK207" s="44">
        <f>SBYLD1!BK207*VLOOKUP(SBYLD2!BK$4,'[1]INTERNAL PARAMETERS-1'!$B$5:$J$44,5,FALSE)*VLOOKUP(SBYLD2!BK$4,'[1]INTERNAL PARAMETERS-1'!$B$5:$J$44,6,FALSE)*VLOOKUP(SBYLD2!BK$4,'[1]INTERNAL PARAMETERS-1'!$B$5:$J$44,3,FALSE) + SBYLD1!BK207*(1-VLOOKUP(SBYLD2!BK$4,'[1]INTERNAL PARAMETERS-1'!$B$5:$J$44,5,FALSE))*VLOOKUP(SBYLD2!BK$4,'[1]INTERNAL PARAMETERS-1'!$B$5:$J$44,8,FALSE)*VLOOKUP(SBYLD2!BK$4,'[1]INTERNAL PARAMETERS-1'!$B$5:$J$44,3,FALSE)</f>
        <v>0</v>
      </c>
      <c r="BL207" s="44">
        <f>SBYLD1!BL207*VLOOKUP(SBYLD2!BL$4,'[1]INTERNAL PARAMETERS-1'!$B$5:$J$44,5,FALSE)*VLOOKUP(SBYLD2!BL$4,'[1]INTERNAL PARAMETERS-1'!$B$5:$J$44,6,FALSE)*VLOOKUP(SBYLD2!BL$4,'[1]INTERNAL PARAMETERS-1'!$B$5:$J$44,3,FALSE) + SBYLD1!BL207*(1-VLOOKUP(SBYLD2!BL$4,'[1]INTERNAL PARAMETERS-1'!$B$5:$J$44,5,FALSE))*VLOOKUP(SBYLD2!BL$4,'[1]INTERNAL PARAMETERS-1'!$B$5:$J$44,8,FALSE)*VLOOKUP(SBYLD2!BL$4,'[1]INTERNAL PARAMETERS-1'!$B$5:$J$44,3,FALSE)</f>
        <v>0</v>
      </c>
      <c r="BM207" s="44">
        <f>SBYLD1!BM207*VLOOKUP(SBYLD2!BM$4,'[1]INTERNAL PARAMETERS-1'!$B$5:$J$44,5,FALSE)*VLOOKUP(SBYLD2!BM$4,'[1]INTERNAL PARAMETERS-1'!$B$5:$J$44,6,FALSE)*VLOOKUP(SBYLD2!BM$4,'[1]INTERNAL PARAMETERS-1'!$B$5:$J$44,3,FALSE) + SBYLD1!BM207*(1-VLOOKUP(SBYLD2!BM$4,'[1]INTERNAL PARAMETERS-1'!$B$5:$J$44,5,FALSE))*VLOOKUP(SBYLD2!BM$4,'[1]INTERNAL PARAMETERS-1'!$B$5:$J$44,8,FALSE)*VLOOKUP(SBYLD2!BM$4,'[1]INTERNAL PARAMETERS-1'!$B$5:$J$44,3,FALSE)</f>
        <v>0</v>
      </c>
      <c r="BN207" s="44">
        <f>SBYLD1!BN207*VLOOKUP(SBYLD2!BN$4,'[1]INTERNAL PARAMETERS-1'!$B$5:$J$44,5,FALSE)*VLOOKUP(SBYLD2!BN$4,'[1]INTERNAL PARAMETERS-1'!$B$5:$J$44,6,FALSE)*VLOOKUP(SBYLD2!BN$4,'[1]INTERNAL PARAMETERS-1'!$B$5:$J$44,3,FALSE) + SBYLD1!BN207*(1-VLOOKUP(SBYLD2!BN$4,'[1]INTERNAL PARAMETERS-1'!$B$5:$J$44,5,FALSE))*VLOOKUP(SBYLD2!BN$4,'[1]INTERNAL PARAMETERS-1'!$B$5:$J$44,8,FALSE)*VLOOKUP(SBYLD2!BN$4,'[1]INTERNAL PARAMETERS-1'!$B$5:$J$44,3,FALSE)</f>
        <v>0</v>
      </c>
      <c r="BO207" s="44">
        <f>SBYLD1!BO207*VLOOKUP(SBYLD2!BO$4,'[1]INTERNAL PARAMETERS-1'!$B$5:$J$44,5,FALSE)*VLOOKUP(SBYLD2!BO$4,'[1]INTERNAL PARAMETERS-1'!$B$5:$J$44,6,FALSE)*VLOOKUP(SBYLD2!BO$4,'[1]INTERNAL PARAMETERS-1'!$B$5:$J$44,3,FALSE) + SBYLD1!BO207*(1-VLOOKUP(SBYLD2!BO$4,'[1]INTERNAL PARAMETERS-1'!$B$5:$J$44,5,FALSE))*VLOOKUP(SBYLD2!BO$4,'[1]INTERNAL PARAMETERS-1'!$B$5:$J$44,8,FALSE)*VLOOKUP(SBYLD2!BO$4,'[1]INTERNAL PARAMETERS-1'!$B$5:$J$44,3,FALSE)</f>
        <v>0</v>
      </c>
      <c r="BP207" s="44">
        <f>SBYLD1!BP207*VLOOKUP(SBYLD2!BP$4,'[1]INTERNAL PARAMETERS-1'!$B$5:$J$44,5,FALSE)*VLOOKUP(SBYLD2!BP$4,'[1]INTERNAL PARAMETERS-1'!$B$5:$J$44,6,FALSE)*VLOOKUP(SBYLD2!BP$4,'[1]INTERNAL PARAMETERS-1'!$B$5:$J$44,3,FALSE) + SBYLD1!BP207*(1-VLOOKUP(SBYLD2!BP$4,'[1]INTERNAL PARAMETERS-1'!$B$5:$J$44,5,FALSE))*VLOOKUP(SBYLD2!BP$4,'[1]INTERNAL PARAMETERS-1'!$B$5:$J$44,8,FALSE)*VLOOKUP(SBYLD2!BP$4,'[1]INTERNAL PARAMETERS-1'!$B$5:$J$44,3,FALSE)</f>
        <v>0</v>
      </c>
      <c r="BQ207" s="44">
        <f>SBYLD1!BQ207*VLOOKUP(SBYLD2!BQ$4,'[1]INTERNAL PARAMETERS-1'!$B$5:$J$44,5,FALSE)*VLOOKUP(SBYLD2!BQ$4,'[1]INTERNAL PARAMETERS-1'!$B$5:$J$44,6,FALSE)*VLOOKUP(SBYLD2!BQ$4,'[1]INTERNAL PARAMETERS-1'!$B$5:$J$44,3,FALSE) + SBYLD1!BQ207*(1-VLOOKUP(SBYLD2!BQ$4,'[1]INTERNAL PARAMETERS-1'!$B$5:$J$44,5,FALSE))*VLOOKUP(SBYLD2!BQ$4,'[1]INTERNAL PARAMETERS-1'!$B$5:$J$44,8,FALSE)*VLOOKUP(SBYLD2!BQ$4,'[1]INTERNAL PARAMETERS-1'!$B$5:$J$44,3,FALSE)</f>
        <v>0</v>
      </c>
      <c r="BR207" s="44">
        <f>SBYLD1!BR207*VLOOKUP(SBYLD2!BR$4,'[1]INTERNAL PARAMETERS-1'!$B$5:$J$44,5,FALSE)*VLOOKUP(SBYLD2!BR$4,'[1]INTERNAL PARAMETERS-1'!$B$5:$J$44,6,FALSE)*VLOOKUP(SBYLD2!BR$4,'[1]INTERNAL PARAMETERS-1'!$B$5:$J$44,3,FALSE) + SBYLD1!BR207*(1-VLOOKUP(SBYLD2!BR$4,'[1]INTERNAL PARAMETERS-1'!$B$5:$J$44,5,FALSE))*VLOOKUP(SBYLD2!BR$4,'[1]INTERNAL PARAMETERS-1'!$B$5:$J$44,8,FALSE)*VLOOKUP(SBYLD2!BR$4,'[1]INTERNAL PARAMETERS-1'!$B$5:$J$44,3,FALSE)</f>
        <v>0</v>
      </c>
      <c r="BS207" s="44">
        <f>SBYLD1!BS207*VLOOKUP(SBYLD2!BS$4,'[1]INTERNAL PARAMETERS-1'!$B$5:$J$44,5,FALSE)*VLOOKUP(SBYLD2!BS$4,'[1]INTERNAL PARAMETERS-1'!$B$5:$J$44,6,FALSE)*VLOOKUP(SBYLD2!BS$4,'[1]INTERNAL PARAMETERS-1'!$B$5:$J$44,3,FALSE) + SBYLD1!BS207*(1-VLOOKUP(SBYLD2!BS$4,'[1]INTERNAL PARAMETERS-1'!$B$5:$J$44,5,FALSE))*VLOOKUP(SBYLD2!BS$4,'[1]INTERNAL PARAMETERS-1'!$B$5:$J$44,8,FALSE)*VLOOKUP(SBYLD2!BS$4,'[1]INTERNAL PARAMETERS-1'!$B$5:$J$44,3,FALSE)</f>
        <v>0</v>
      </c>
      <c r="BT207" s="44">
        <f>SBYLD1!BT207*VLOOKUP(SBYLD2!BT$4,'[1]INTERNAL PARAMETERS-1'!$B$5:$J$44,5,FALSE)*VLOOKUP(SBYLD2!BT$4,'[1]INTERNAL PARAMETERS-1'!$B$5:$J$44,6,FALSE)*VLOOKUP(SBYLD2!BT$4,'[1]INTERNAL PARAMETERS-1'!$B$5:$J$44,3,FALSE) + SBYLD1!BT207*(1-VLOOKUP(SBYLD2!BT$4,'[1]INTERNAL PARAMETERS-1'!$B$5:$J$44,5,FALSE))*VLOOKUP(SBYLD2!BT$4,'[1]INTERNAL PARAMETERS-1'!$B$5:$J$44,8,FALSE)*VLOOKUP(SBYLD2!BT$4,'[1]INTERNAL PARAMETERS-1'!$B$5:$J$44,3,FALSE)</f>
        <v>0</v>
      </c>
      <c r="BU207" s="44">
        <f>SBYLD1!BU207*VLOOKUP(SBYLD2!BU$4,'[1]INTERNAL PARAMETERS-1'!$B$5:$J$44,5,FALSE)*VLOOKUP(SBYLD2!BU$4,'[1]INTERNAL PARAMETERS-1'!$B$5:$J$44,6,FALSE)*VLOOKUP(SBYLD2!BU$4,'[1]INTERNAL PARAMETERS-1'!$B$5:$J$44,3,FALSE) + SBYLD1!BU207*(1-VLOOKUP(SBYLD2!BU$4,'[1]INTERNAL PARAMETERS-1'!$B$5:$J$44,5,FALSE))*VLOOKUP(SBYLD2!BU$4,'[1]INTERNAL PARAMETERS-1'!$B$5:$J$44,8,FALSE)*VLOOKUP(SBYLD2!BU$4,'[1]INTERNAL PARAMETERS-1'!$B$5:$J$44,3,FALSE)</f>
        <v>0</v>
      </c>
      <c r="BV207" s="44">
        <f>SBYLD1!BV207*VLOOKUP(SBYLD2!BV$4,'[1]INTERNAL PARAMETERS-1'!$B$5:$J$44,5,FALSE)*VLOOKUP(SBYLD2!BV$4,'[1]INTERNAL PARAMETERS-1'!$B$5:$J$44,6,FALSE)*VLOOKUP(SBYLD2!BV$4,'[1]INTERNAL PARAMETERS-1'!$B$5:$J$44,3,FALSE) + SBYLD1!BV207*(1-VLOOKUP(SBYLD2!BV$4,'[1]INTERNAL PARAMETERS-1'!$B$5:$J$44,5,FALSE))*VLOOKUP(SBYLD2!BV$4,'[1]INTERNAL PARAMETERS-1'!$B$5:$J$44,8,FALSE)*VLOOKUP(SBYLD2!BV$4,'[1]INTERNAL PARAMETERS-1'!$B$5:$J$44,3,FALSE)</f>
        <v>0</v>
      </c>
      <c r="BW207" s="44">
        <f>SBYLD1!BW207*VLOOKUP(SBYLD2!BW$4,'[1]INTERNAL PARAMETERS-1'!$B$5:$J$44,5,FALSE)*VLOOKUP(SBYLD2!BW$4,'[1]INTERNAL PARAMETERS-1'!$B$5:$J$44,6,FALSE)*VLOOKUP(SBYLD2!BW$4,'[1]INTERNAL PARAMETERS-1'!$B$5:$J$44,3,FALSE) + SBYLD1!BW207*(1-VLOOKUP(SBYLD2!BW$4,'[1]INTERNAL PARAMETERS-1'!$B$5:$J$44,5,FALSE))*VLOOKUP(SBYLD2!BW$4,'[1]INTERNAL PARAMETERS-1'!$B$5:$J$44,8,FALSE)*VLOOKUP(SBYLD2!BW$4,'[1]INTERNAL PARAMETERS-1'!$B$5:$J$44,3,FALSE)</f>
        <v>0</v>
      </c>
      <c r="BX207" s="44">
        <f>SBYLD1!BX207*VLOOKUP(SBYLD2!BX$4,'[1]INTERNAL PARAMETERS-1'!$B$5:$J$44,5,FALSE)*VLOOKUP(SBYLD2!BX$4,'[1]INTERNAL PARAMETERS-1'!$B$5:$J$44,6,FALSE)*VLOOKUP(SBYLD2!BX$4,'[1]INTERNAL PARAMETERS-1'!$B$5:$J$44,3,FALSE) + SBYLD1!BX207*(1-VLOOKUP(SBYLD2!BX$4,'[1]INTERNAL PARAMETERS-1'!$B$5:$J$44,5,FALSE))*VLOOKUP(SBYLD2!BX$4,'[1]INTERNAL PARAMETERS-1'!$B$5:$J$44,8,FALSE)*VLOOKUP(SBYLD2!BX$4,'[1]INTERNAL PARAMETERS-1'!$B$5:$J$44,3,FALSE)</f>
        <v>0</v>
      </c>
      <c r="BY207" s="44">
        <f>SBYLD1!BY207*VLOOKUP(SBYLD2!BY$4,'[1]INTERNAL PARAMETERS-1'!$B$5:$J$44,5,FALSE)*VLOOKUP(SBYLD2!BY$4,'[1]INTERNAL PARAMETERS-1'!$B$5:$J$44,6,FALSE)*VLOOKUP(SBYLD2!BY$4,'[1]INTERNAL PARAMETERS-1'!$B$5:$J$44,3,FALSE) + SBYLD1!BY207*(1-VLOOKUP(SBYLD2!BY$4,'[1]INTERNAL PARAMETERS-1'!$B$5:$J$44,5,FALSE))*VLOOKUP(SBYLD2!BY$4,'[1]INTERNAL PARAMETERS-1'!$B$5:$J$44,8,FALSE)*VLOOKUP(SBYLD2!BY$4,'[1]INTERNAL PARAMETERS-1'!$B$5:$J$44,3,FALSE)</f>
        <v>0</v>
      </c>
      <c r="BZ207" s="44">
        <f>SBYLD1!BZ207*VLOOKUP(SBYLD2!BZ$4,'[1]INTERNAL PARAMETERS-1'!$B$5:$J$44,5,FALSE)*VLOOKUP(SBYLD2!BZ$4,'[1]INTERNAL PARAMETERS-1'!$B$5:$J$44,6,FALSE)*VLOOKUP(SBYLD2!BZ$4,'[1]INTERNAL PARAMETERS-1'!$B$5:$J$44,3,FALSE) + SBYLD1!BZ207*(1-VLOOKUP(SBYLD2!BZ$4,'[1]INTERNAL PARAMETERS-1'!$B$5:$J$44,5,FALSE))*VLOOKUP(SBYLD2!BZ$4,'[1]INTERNAL PARAMETERS-1'!$B$5:$J$44,8,FALSE)*VLOOKUP(SBYLD2!BZ$4,'[1]INTERNAL PARAMETERS-1'!$B$5:$J$44,3,FALSE)</f>
        <v>0</v>
      </c>
      <c r="CA207" s="44">
        <f>SBYLD1!CA207*VLOOKUP(SBYLD2!CA$4,'[1]INTERNAL PARAMETERS-1'!$B$5:$J$44,5,FALSE)*VLOOKUP(SBYLD2!CA$4,'[1]INTERNAL PARAMETERS-1'!$B$5:$J$44,6,FALSE)*VLOOKUP(SBYLD2!CA$4,'[1]INTERNAL PARAMETERS-1'!$B$5:$J$44,3,FALSE) + SBYLD1!CA207*(1-VLOOKUP(SBYLD2!CA$4,'[1]INTERNAL PARAMETERS-1'!$B$5:$J$44,5,FALSE))*VLOOKUP(SBYLD2!CA$4,'[1]INTERNAL PARAMETERS-1'!$B$5:$J$44,8,FALSE)*VLOOKUP(SBYLD2!CA$4,'[1]INTERNAL PARAMETERS-1'!$B$5:$J$44,3,FALSE)</f>
        <v>0</v>
      </c>
      <c r="CB207" s="44">
        <f>SBYLD1!CB207*VLOOKUP(SBYLD2!CB$4,'[1]INTERNAL PARAMETERS-1'!$B$5:$J$44,5,FALSE)*VLOOKUP(SBYLD2!CB$4,'[1]INTERNAL PARAMETERS-1'!$B$5:$J$44,6,FALSE)*VLOOKUP(SBYLD2!CB$4,'[1]INTERNAL PARAMETERS-1'!$B$5:$J$44,3,FALSE) + SBYLD1!CB207*(1-VLOOKUP(SBYLD2!CB$4,'[1]INTERNAL PARAMETERS-1'!$B$5:$J$44,5,FALSE))*VLOOKUP(SBYLD2!CB$4,'[1]INTERNAL PARAMETERS-1'!$B$5:$J$44,8,FALSE)*VLOOKUP(SBYLD2!CB$4,'[1]INTERNAL PARAMETERS-1'!$B$5:$J$44,3,FALSE)</f>
        <v>0</v>
      </c>
      <c r="CC207" s="44">
        <f>SBYLD1!CC207*VLOOKUP(SBYLD2!CC$4,'[1]INTERNAL PARAMETERS-1'!$B$5:$J$44,5,FALSE)*VLOOKUP(SBYLD2!CC$4,'[1]INTERNAL PARAMETERS-1'!$B$5:$J$44,6,FALSE)*VLOOKUP(SBYLD2!CC$4,'[1]INTERNAL PARAMETERS-1'!$B$5:$J$44,3,FALSE) + SBYLD1!CC207*(1-VLOOKUP(SBYLD2!CC$4,'[1]INTERNAL PARAMETERS-1'!$B$5:$J$44,5,FALSE))*VLOOKUP(SBYLD2!CC$4,'[1]INTERNAL PARAMETERS-1'!$B$5:$J$44,8,FALSE)*VLOOKUP(SBYLD2!CC$4,'[1]INTERNAL PARAMETERS-1'!$B$5:$J$44,3,FALSE)</f>
        <v>0</v>
      </c>
      <c r="CD207" s="44">
        <f>SBYLD1!CD207*VLOOKUP(SBYLD2!CD$4,'[1]INTERNAL PARAMETERS-1'!$B$5:$J$44,5,FALSE)*VLOOKUP(SBYLD2!CD$4,'[1]INTERNAL PARAMETERS-1'!$B$5:$J$44,6,FALSE)*VLOOKUP(SBYLD2!CD$4,'[1]INTERNAL PARAMETERS-1'!$B$5:$J$44,3,FALSE) + SBYLD1!CD207*(1-VLOOKUP(SBYLD2!CD$4,'[1]INTERNAL PARAMETERS-1'!$B$5:$J$44,5,FALSE))*VLOOKUP(SBYLD2!CD$4,'[1]INTERNAL PARAMETERS-1'!$B$5:$J$44,8,FALSE)*VLOOKUP(SBYLD2!CD$4,'[1]INTERNAL PARAMETERS-1'!$B$5:$J$44,3,FALSE)</f>
        <v>0</v>
      </c>
      <c r="CE207" s="44">
        <f>SBYLD1!CE207*VLOOKUP(SBYLD2!CE$4,'[1]INTERNAL PARAMETERS-1'!$B$5:$J$44,5,FALSE)*VLOOKUP(SBYLD2!CE$4,'[1]INTERNAL PARAMETERS-1'!$B$5:$J$44,6,FALSE)*VLOOKUP(SBYLD2!CE$4,'[1]INTERNAL PARAMETERS-1'!$B$5:$J$44,3,FALSE) + SBYLD1!CE207*(1-VLOOKUP(SBYLD2!CE$4,'[1]INTERNAL PARAMETERS-1'!$B$5:$J$44,5,FALSE))*VLOOKUP(SBYLD2!CE$4,'[1]INTERNAL PARAMETERS-1'!$B$5:$J$44,8,FALSE)*VLOOKUP(SBYLD2!CE$4,'[1]INTERNAL PARAMETERS-1'!$B$5:$J$44,3,FALSE)</f>
        <v>0</v>
      </c>
      <c r="CF207" s="44">
        <f>SBYLD1!CF207*VLOOKUP(SBYLD2!CF$4,'[1]INTERNAL PARAMETERS-1'!$B$5:$J$44,5,FALSE)*VLOOKUP(SBYLD2!CF$4,'[1]INTERNAL PARAMETERS-1'!$B$5:$J$44,6,FALSE)*VLOOKUP(SBYLD2!CF$4,'[1]INTERNAL PARAMETERS-1'!$B$5:$J$44,3,FALSE) + SBYLD1!CF207*(1-VLOOKUP(SBYLD2!CF$4,'[1]INTERNAL PARAMETERS-1'!$B$5:$J$44,5,FALSE))*VLOOKUP(SBYLD2!CF$4,'[1]INTERNAL PARAMETERS-1'!$B$5:$J$44,8,FALSE)*VLOOKUP(SBYLD2!CF$4,'[1]INTERNAL PARAMETERS-1'!$B$5:$J$44,3,FALSE)</f>
        <v>0</v>
      </c>
      <c r="CG207" s="44">
        <f>SBYLD1!CG207*VLOOKUP(SBYLD2!CG$4,'[1]INTERNAL PARAMETERS-1'!$B$5:$J$44,5,FALSE)*VLOOKUP(SBYLD2!CG$4,'[1]INTERNAL PARAMETERS-1'!$B$5:$J$44,6,FALSE)*VLOOKUP(SBYLD2!CG$4,'[1]INTERNAL PARAMETERS-1'!$B$5:$J$44,3,FALSE) + SBYLD1!CG207*(1-VLOOKUP(SBYLD2!CG$4,'[1]INTERNAL PARAMETERS-1'!$B$5:$J$44,5,FALSE))*VLOOKUP(SBYLD2!CG$4,'[1]INTERNAL PARAMETERS-1'!$B$5:$J$44,8,FALSE)*VLOOKUP(SBYLD2!CG$4,'[1]INTERNAL PARAMETERS-1'!$B$5:$J$44,3,FALSE)</f>
        <v>0</v>
      </c>
      <c r="CH207" s="43">
        <f>SBYLD1!CH207*VLOOKUP(SBYLD2!CH$4,'[1]INTERNAL PARAMETERS-1'!$B$5:$J$44,5,FALSE)*VLOOKUP(SBYLD2!CH$4,'[1]INTERNAL PARAMETERS-1'!$B$5:$J$44,6,FALSE)*VLOOKUP(SBYLD2!CH$4,'[1]INTERNAL PARAMETERS-1'!$B$5:$J$44,3,FALSE) + SBYLD1!CH207*(1-VLOOKUP(SBYLD2!CH$4,'[1]INTERNAL PARAMETERS-1'!$B$5:$J$44,5,FALSE))*VLOOKUP(SBYLD2!CH$4,'[1]INTERNAL PARAMETERS-1'!$B$5:$J$44,8,FALSE)*VLOOKUP(SBYLD2!CH$4,'[1]INTERNAL PARAMETERS-1'!$B$5:$J$44,3,FALSE)</f>
        <v>0</v>
      </c>
      <c r="CJ207" s="45">
        <f t="shared" si="6"/>
        <v>0</v>
      </c>
      <c r="CK207" s="43">
        <f t="shared" si="7"/>
        <v>0</v>
      </c>
    </row>
    <row r="208" spans="2:89">
      <c r="B208" s="58" t="s">
        <v>7</v>
      </c>
      <c r="C208" s="57" t="s">
        <v>41</v>
      </c>
      <c r="D208" s="57" t="s">
        <v>53</v>
      </c>
      <c r="E208" s="128">
        <f>SB!S208</f>
        <v>0</v>
      </c>
      <c r="F208" s="56">
        <f>'[1]INTERNAL PARAMETERS-1'!M10</f>
        <v>58.935000000000002</v>
      </c>
      <c r="G208" s="45">
        <f>SBYLD1!G208*VLOOKUP(SBYLD2!G$4,'[1]INTERNAL PARAMETERS-1'!$B$5:$J$44,5,FALSE)*VLOOKUP(SBYLD2!G$4,'[1]INTERNAL PARAMETERS-1'!$B$5:$J$44,7,FALSE)*SBYLD2!$F208 + SBYLD1!G208*(1-VLOOKUP(SBYLD2!G$4,'[1]INTERNAL PARAMETERS-1'!$B$5:$J$44,5,FALSE))*VLOOKUP(SBYLD2!G$4,'[1]INTERNAL PARAMETERS-1'!$B$5:$J$44,9,FALSE)*SBYLD2!$F208</f>
        <v>0</v>
      </c>
      <c r="H208" s="44">
        <f>SBYLD1!H208*VLOOKUP(SBYLD2!H$4,'[1]INTERNAL PARAMETERS-1'!$B$5:$J$44,5,FALSE)*VLOOKUP(SBYLD2!H$4,'[1]INTERNAL PARAMETERS-1'!$B$5:$J$44,7,FALSE)*SBYLD2!$F208 + SBYLD1!H208*(1-VLOOKUP(SBYLD2!H$4,'[1]INTERNAL PARAMETERS-1'!$B$5:$J$44,5,FALSE))*VLOOKUP(SBYLD2!H$4,'[1]INTERNAL PARAMETERS-1'!$B$5:$J$44,9,FALSE)*SBYLD2!$F208</f>
        <v>0</v>
      </c>
      <c r="I208" s="44">
        <f>SBYLD1!I208*VLOOKUP(SBYLD2!I$4,'[1]INTERNAL PARAMETERS-1'!$B$5:$J$44,5,FALSE)*VLOOKUP(SBYLD2!I$4,'[1]INTERNAL PARAMETERS-1'!$B$5:$J$44,7,FALSE)*SBYLD2!$F208 + SBYLD1!I208*(1-VLOOKUP(SBYLD2!I$4,'[1]INTERNAL PARAMETERS-1'!$B$5:$J$44,5,FALSE))*VLOOKUP(SBYLD2!I$4,'[1]INTERNAL PARAMETERS-1'!$B$5:$J$44,9,FALSE)*SBYLD2!$F208</f>
        <v>0</v>
      </c>
      <c r="J208" s="44">
        <f>SBYLD1!J208*VLOOKUP(SBYLD2!J$4,'[1]INTERNAL PARAMETERS-1'!$B$5:$J$44,5,FALSE)*VLOOKUP(SBYLD2!J$4,'[1]INTERNAL PARAMETERS-1'!$B$5:$J$44,7,FALSE)*SBYLD2!$F208 + SBYLD1!J208*(1-VLOOKUP(SBYLD2!J$4,'[1]INTERNAL PARAMETERS-1'!$B$5:$J$44,5,FALSE))*VLOOKUP(SBYLD2!J$4,'[1]INTERNAL PARAMETERS-1'!$B$5:$J$44,9,FALSE)*SBYLD2!$F208</f>
        <v>0</v>
      </c>
      <c r="K208" s="44">
        <f>SBYLD1!K208*VLOOKUP(SBYLD2!K$4,'[1]INTERNAL PARAMETERS-1'!$B$5:$J$44,5,FALSE)*VLOOKUP(SBYLD2!K$4,'[1]INTERNAL PARAMETERS-1'!$B$5:$J$44,7,FALSE)*SBYLD2!$F208 + SBYLD1!K208*(1-VLOOKUP(SBYLD2!K$4,'[1]INTERNAL PARAMETERS-1'!$B$5:$J$44,5,FALSE))*VLOOKUP(SBYLD2!K$4,'[1]INTERNAL PARAMETERS-1'!$B$5:$J$44,9,FALSE)*SBYLD2!$F208</f>
        <v>0</v>
      </c>
      <c r="L208" s="44">
        <f>SBYLD1!L208*VLOOKUP(SBYLD2!L$4,'[1]INTERNAL PARAMETERS-1'!$B$5:$J$44,5,FALSE)*VLOOKUP(SBYLD2!L$4,'[1]INTERNAL PARAMETERS-1'!$B$5:$J$44,7,FALSE)*SBYLD2!$F208 + SBYLD1!L208*(1-VLOOKUP(SBYLD2!L$4,'[1]INTERNAL PARAMETERS-1'!$B$5:$J$44,5,FALSE))*VLOOKUP(SBYLD2!L$4,'[1]INTERNAL PARAMETERS-1'!$B$5:$J$44,9,FALSE)*SBYLD2!$F208</f>
        <v>0</v>
      </c>
      <c r="M208" s="44">
        <f>SBYLD1!M208*VLOOKUP(SBYLD2!M$4,'[1]INTERNAL PARAMETERS-1'!$B$5:$J$44,5,FALSE)*VLOOKUP(SBYLD2!M$4,'[1]INTERNAL PARAMETERS-1'!$B$5:$J$44,7,FALSE)*SBYLD2!$F208 + SBYLD1!M208*(1-VLOOKUP(SBYLD2!M$4,'[1]INTERNAL PARAMETERS-1'!$B$5:$J$44,5,FALSE))*VLOOKUP(SBYLD2!M$4,'[1]INTERNAL PARAMETERS-1'!$B$5:$J$44,9,FALSE)*SBYLD2!$F208</f>
        <v>0</v>
      </c>
      <c r="N208" s="44">
        <f>SBYLD1!N208*VLOOKUP(SBYLD2!N$4,'[1]INTERNAL PARAMETERS-1'!$B$5:$J$44,5,FALSE)*VLOOKUP(SBYLD2!N$4,'[1]INTERNAL PARAMETERS-1'!$B$5:$J$44,7,FALSE)*SBYLD2!$F208 + SBYLD1!N208*(1-VLOOKUP(SBYLD2!N$4,'[1]INTERNAL PARAMETERS-1'!$B$5:$J$44,5,FALSE))*VLOOKUP(SBYLD2!N$4,'[1]INTERNAL PARAMETERS-1'!$B$5:$J$44,9,FALSE)*SBYLD2!$F208</f>
        <v>0</v>
      </c>
      <c r="O208" s="44">
        <f>SBYLD1!O208*VLOOKUP(SBYLD2!O$4,'[1]INTERNAL PARAMETERS-1'!$B$5:$J$44,5,FALSE)*VLOOKUP(SBYLD2!O$4,'[1]INTERNAL PARAMETERS-1'!$B$5:$J$44,7,FALSE)*SBYLD2!$F208 + SBYLD1!O208*(1-VLOOKUP(SBYLD2!O$4,'[1]INTERNAL PARAMETERS-1'!$B$5:$J$44,5,FALSE))*VLOOKUP(SBYLD2!O$4,'[1]INTERNAL PARAMETERS-1'!$B$5:$J$44,9,FALSE)*SBYLD2!$F208</f>
        <v>0</v>
      </c>
      <c r="P208" s="44">
        <f>SBYLD1!P208*VLOOKUP(SBYLD2!P$4,'[1]INTERNAL PARAMETERS-1'!$B$5:$J$44,5,FALSE)*VLOOKUP(SBYLD2!P$4,'[1]INTERNAL PARAMETERS-1'!$B$5:$J$44,7,FALSE)*SBYLD2!$F208 + SBYLD1!P208*(1-VLOOKUP(SBYLD2!P$4,'[1]INTERNAL PARAMETERS-1'!$B$5:$J$44,5,FALSE))*VLOOKUP(SBYLD2!P$4,'[1]INTERNAL PARAMETERS-1'!$B$5:$J$44,9,FALSE)*SBYLD2!$F208</f>
        <v>0</v>
      </c>
      <c r="Q208" s="44">
        <f>SBYLD1!Q208*VLOOKUP(SBYLD2!Q$4,'[1]INTERNAL PARAMETERS-1'!$B$5:$J$44,5,FALSE)*VLOOKUP(SBYLD2!Q$4,'[1]INTERNAL PARAMETERS-1'!$B$5:$J$44,7,FALSE)*SBYLD2!$F208 + SBYLD1!Q208*(1-VLOOKUP(SBYLD2!Q$4,'[1]INTERNAL PARAMETERS-1'!$B$5:$J$44,5,FALSE))*VLOOKUP(SBYLD2!Q$4,'[1]INTERNAL PARAMETERS-1'!$B$5:$J$44,9,FALSE)*SBYLD2!$F208</f>
        <v>0</v>
      </c>
      <c r="R208" s="44">
        <f>SBYLD1!R208*VLOOKUP(SBYLD2!R$4,'[1]INTERNAL PARAMETERS-1'!$B$5:$J$44,5,FALSE)*VLOOKUP(SBYLD2!R$4,'[1]INTERNAL PARAMETERS-1'!$B$5:$J$44,7,FALSE)*SBYLD2!$F208 + SBYLD1!R208*(1-VLOOKUP(SBYLD2!R$4,'[1]INTERNAL PARAMETERS-1'!$B$5:$J$44,5,FALSE))*VLOOKUP(SBYLD2!R$4,'[1]INTERNAL PARAMETERS-1'!$B$5:$J$44,9,FALSE)*SBYLD2!$F208</f>
        <v>0</v>
      </c>
      <c r="S208" s="44">
        <f>SBYLD1!S208*VLOOKUP(SBYLD2!S$4,'[1]INTERNAL PARAMETERS-1'!$B$5:$J$44,5,FALSE)*VLOOKUP(SBYLD2!S$4,'[1]INTERNAL PARAMETERS-1'!$B$5:$J$44,7,FALSE)*SBYLD2!$F208 + SBYLD1!S208*(1-VLOOKUP(SBYLD2!S$4,'[1]INTERNAL PARAMETERS-1'!$B$5:$J$44,5,FALSE))*VLOOKUP(SBYLD2!S$4,'[1]INTERNAL PARAMETERS-1'!$B$5:$J$44,9,FALSE)*SBYLD2!$F208</f>
        <v>0</v>
      </c>
      <c r="T208" s="44">
        <f>SBYLD1!T208*VLOOKUP(SBYLD2!T$4,'[1]INTERNAL PARAMETERS-1'!$B$5:$J$44,5,FALSE)*VLOOKUP(SBYLD2!T$4,'[1]INTERNAL PARAMETERS-1'!$B$5:$J$44,7,FALSE)*SBYLD2!$F208 + SBYLD1!T208*(1-VLOOKUP(SBYLD2!T$4,'[1]INTERNAL PARAMETERS-1'!$B$5:$J$44,5,FALSE))*VLOOKUP(SBYLD2!T$4,'[1]INTERNAL PARAMETERS-1'!$B$5:$J$44,9,FALSE)*SBYLD2!$F208</f>
        <v>0</v>
      </c>
      <c r="U208" s="44">
        <f>SBYLD1!U208*VLOOKUP(SBYLD2!U$4,'[1]INTERNAL PARAMETERS-1'!$B$5:$J$44,5,FALSE)*VLOOKUP(SBYLD2!U$4,'[1]INTERNAL PARAMETERS-1'!$B$5:$J$44,7,FALSE)*SBYLD2!$F208 + SBYLD1!U208*(1-VLOOKUP(SBYLD2!U$4,'[1]INTERNAL PARAMETERS-1'!$B$5:$J$44,5,FALSE))*VLOOKUP(SBYLD2!U$4,'[1]INTERNAL PARAMETERS-1'!$B$5:$J$44,9,FALSE)*SBYLD2!$F208</f>
        <v>0</v>
      </c>
      <c r="V208" s="44">
        <f>SBYLD1!V208*VLOOKUP(SBYLD2!V$4,'[1]INTERNAL PARAMETERS-1'!$B$5:$J$44,5,FALSE)*VLOOKUP(SBYLD2!V$4,'[1]INTERNAL PARAMETERS-1'!$B$5:$J$44,7,FALSE)*SBYLD2!$F208 + SBYLD1!V208*(1-VLOOKUP(SBYLD2!V$4,'[1]INTERNAL PARAMETERS-1'!$B$5:$J$44,5,FALSE))*VLOOKUP(SBYLD2!V$4,'[1]INTERNAL PARAMETERS-1'!$B$5:$J$44,9,FALSE)*SBYLD2!$F208</f>
        <v>0</v>
      </c>
      <c r="W208" s="44">
        <f>SBYLD1!W208*VLOOKUP(SBYLD2!W$4,'[1]INTERNAL PARAMETERS-1'!$B$5:$J$44,5,FALSE)*VLOOKUP(SBYLD2!W$4,'[1]INTERNAL PARAMETERS-1'!$B$5:$J$44,7,FALSE)*SBYLD2!$F208 + SBYLD1!W208*(1-VLOOKUP(SBYLD2!W$4,'[1]INTERNAL PARAMETERS-1'!$B$5:$J$44,5,FALSE))*VLOOKUP(SBYLD2!W$4,'[1]INTERNAL PARAMETERS-1'!$B$5:$J$44,9,FALSE)*SBYLD2!$F208</f>
        <v>0</v>
      </c>
      <c r="X208" s="44">
        <f>SBYLD1!X208*VLOOKUP(SBYLD2!X$4,'[1]INTERNAL PARAMETERS-1'!$B$5:$J$44,5,FALSE)*VLOOKUP(SBYLD2!X$4,'[1]INTERNAL PARAMETERS-1'!$B$5:$J$44,7,FALSE)*SBYLD2!$F208 + SBYLD1!X208*(1-VLOOKUP(SBYLD2!X$4,'[1]INTERNAL PARAMETERS-1'!$B$5:$J$44,5,FALSE))*VLOOKUP(SBYLD2!X$4,'[1]INTERNAL PARAMETERS-1'!$B$5:$J$44,9,FALSE)*SBYLD2!$F208</f>
        <v>0</v>
      </c>
      <c r="Y208" s="44">
        <f>SBYLD1!Y208*VLOOKUP(SBYLD2!Y$4,'[1]INTERNAL PARAMETERS-1'!$B$5:$J$44,5,FALSE)*VLOOKUP(SBYLD2!Y$4,'[1]INTERNAL PARAMETERS-1'!$B$5:$J$44,7,FALSE)*SBYLD2!$F208 + SBYLD1!Y208*(1-VLOOKUP(SBYLD2!Y$4,'[1]INTERNAL PARAMETERS-1'!$B$5:$J$44,5,FALSE))*VLOOKUP(SBYLD2!Y$4,'[1]INTERNAL PARAMETERS-1'!$B$5:$J$44,9,FALSE)*SBYLD2!$F208</f>
        <v>0</v>
      </c>
      <c r="Z208" s="44">
        <f>SBYLD1!Z208*VLOOKUP(SBYLD2!Z$4,'[1]INTERNAL PARAMETERS-1'!$B$5:$J$44,5,FALSE)*VLOOKUP(SBYLD2!Z$4,'[1]INTERNAL PARAMETERS-1'!$B$5:$J$44,7,FALSE)*SBYLD2!$F208 + SBYLD1!Z208*(1-VLOOKUP(SBYLD2!Z$4,'[1]INTERNAL PARAMETERS-1'!$B$5:$J$44,5,FALSE))*VLOOKUP(SBYLD2!Z$4,'[1]INTERNAL PARAMETERS-1'!$B$5:$J$44,9,FALSE)*SBYLD2!$F208</f>
        <v>0</v>
      </c>
      <c r="AA208" s="44">
        <f>SBYLD1!AA208*VLOOKUP(SBYLD2!AA$4,'[1]INTERNAL PARAMETERS-1'!$B$5:$J$44,5,FALSE)*VLOOKUP(SBYLD2!AA$4,'[1]INTERNAL PARAMETERS-1'!$B$5:$J$44,7,FALSE)*SBYLD2!$F208 + SBYLD1!AA208*(1-VLOOKUP(SBYLD2!AA$4,'[1]INTERNAL PARAMETERS-1'!$B$5:$J$44,5,FALSE))*VLOOKUP(SBYLD2!AA$4,'[1]INTERNAL PARAMETERS-1'!$B$5:$J$44,9,FALSE)*SBYLD2!$F208</f>
        <v>0</v>
      </c>
      <c r="AB208" s="44">
        <f>SBYLD1!AB208*VLOOKUP(SBYLD2!AB$4,'[1]INTERNAL PARAMETERS-1'!$B$5:$J$44,5,FALSE)*VLOOKUP(SBYLD2!AB$4,'[1]INTERNAL PARAMETERS-1'!$B$5:$J$44,7,FALSE)*SBYLD2!$F208 + SBYLD1!AB208*(1-VLOOKUP(SBYLD2!AB$4,'[1]INTERNAL PARAMETERS-1'!$B$5:$J$44,5,FALSE))*VLOOKUP(SBYLD2!AB$4,'[1]INTERNAL PARAMETERS-1'!$B$5:$J$44,9,FALSE)*SBYLD2!$F208</f>
        <v>0</v>
      </c>
      <c r="AC208" s="44">
        <f>SBYLD1!AC208*VLOOKUP(SBYLD2!AC$4,'[1]INTERNAL PARAMETERS-1'!$B$5:$J$44,5,FALSE)*VLOOKUP(SBYLD2!AC$4,'[1]INTERNAL PARAMETERS-1'!$B$5:$J$44,7,FALSE)*SBYLD2!$F208 + SBYLD1!AC208*(1-VLOOKUP(SBYLD2!AC$4,'[1]INTERNAL PARAMETERS-1'!$B$5:$J$44,5,FALSE))*VLOOKUP(SBYLD2!AC$4,'[1]INTERNAL PARAMETERS-1'!$B$5:$J$44,9,FALSE)*SBYLD2!$F208</f>
        <v>0</v>
      </c>
      <c r="AD208" s="44">
        <f>SBYLD1!AD208*VLOOKUP(SBYLD2!AD$4,'[1]INTERNAL PARAMETERS-1'!$B$5:$J$44,5,FALSE)*VLOOKUP(SBYLD2!AD$4,'[1]INTERNAL PARAMETERS-1'!$B$5:$J$44,7,FALSE)*SBYLD2!$F208 + SBYLD1!AD208*(1-VLOOKUP(SBYLD2!AD$4,'[1]INTERNAL PARAMETERS-1'!$B$5:$J$44,5,FALSE))*VLOOKUP(SBYLD2!AD$4,'[1]INTERNAL PARAMETERS-1'!$B$5:$J$44,9,FALSE)*SBYLD2!$F208</f>
        <v>0</v>
      </c>
      <c r="AE208" s="44">
        <f>SBYLD1!AE208*VLOOKUP(SBYLD2!AE$4,'[1]INTERNAL PARAMETERS-1'!$B$5:$J$44,5,FALSE)*VLOOKUP(SBYLD2!AE$4,'[1]INTERNAL PARAMETERS-1'!$B$5:$J$44,7,FALSE)*SBYLD2!$F208 + SBYLD1!AE208*(1-VLOOKUP(SBYLD2!AE$4,'[1]INTERNAL PARAMETERS-1'!$B$5:$J$44,5,FALSE))*VLOOKUP(SBYLD2!AE$4,'[1]INTERNAL PARAMETERS-1'!$B$5:$J$44,9,FALSE)*SBYLD2!$F208</f>
        <v>0</v>
      </c>
      <c r="AF208" s="44">
        <f>SBYLD1!AF208*VLOOKUP(SBYLD2!AF$4,'[1]INTERNAL PARAMETERS-1'!$B$5:$J$44,5,FALSE)*VLOOKUP(SBYLD2!AF$4,'[1]INTERNAL PARAMETERS-1'!$B$5:$J$44,7,FALSE)*SBYLD2!$F208 + SBYLD1!AF208*(1-VLOOKUP(SBYLD2!AF$4,'[1]INTERNAL PARAMETERS-1'!$B$5:$J$44,5,FALSE))*VLOOKUP(SBYLD2!AF$4,'[1]INTERNAL PARAMETERS-1'!$B$5:$J$44,9,FALSE)*SBYLD2!$F208</f>
        <v>0</v>
      </c>
      <c r="AG208" s="44">
        <f>SBYLD1!AG208*VLOOKUP(SBYLD2!AG$4,'[1]INTERNAL PARAMETERS-1'!$B$5:$J$44,5,FALSE)*VLOOKUP(SBYLD2!AG$4,'[1]INTERNAL PARAMETERS-1'!$B$5:$J$44,7,FALSE)*SBYLD2!$F208 + SBYLD1!AG208*(1-VLOOKUP(SBYLD2!AG$4,'[1]INTERNAL PARAMETERS-1'!$B$5:$J$44,5,FALSE))*VLOOKUP(SBYLD2!AG$4,'[1]INTERNAL PARAMETERS-1'!$B$5:$J$44,9,FALSE)*SBYLD2!$F208</f>
        <v>0</v>
      </c>
      <c r="AH208" s="44">
        <f>SBYLD1!AH208*VLOOKUP(SBYLD2!AH$4,'[1]INTERNAL PARAMETERS-1'!$B$5:$J$44,5,FALSE)*VLOOKUP(SBYLD2!AH$4,'[1]INTERNAL PARAMETERS-1'!$B$5:$J$44,7,FALSE)*SBYLD2!$F208 + SBYLD1!AH208*(1-VLOOKUP(SBYLD2!AH$4,'[1]INTERNAL PARAMETERS-1'!$B$5:$J$44,5,FALSE))*VLOOKUP(SBYLD2!AH$4,'[1]INTERNAL PARAMETERS-1'!$B$5:$J$44,9,FALSE)*SBYLD2!$F208</f>
        <v>0</v>
      </c>
      <c r="AI208" s="44">
        <f>SBYLD1!AI208*VLOOKUP(SBYLD2!AI$4,'[1]INTERNAL PARAMETERS-1'!$B$5:$J$44,5,FALSE)*VLOOKUP(SBYLD2!AI$4,'[1]INTERNAL PARAMETERS-1'!$B$5:$J$44,7,FALSE)*SBYLD2!$F208 + SBYLD1!AI208*(1-VLOOKUP(SBYLD2!AI$4,'[1]INTERNAL PARAMETERS-1'!$B$5:$J$44,5,FALSE))*VLOOKUP(SBYLD2!AI$4,'[1]INTERNAL PARAMETERS-1'!$B$5:$J$44,9,FALSE)*SBYLD2!$F208</f>
        <v>0</v>
      </c>
      <c r="AJ208" s="44">
        <f>SBYLD1!AJ208*VLOOKUP(SBYLD2!AJ$4,'[1]INTERNAL PARAMETERS-1'!$B$5:$J$44,5,FALSE)*VLOOKUP(SBYLD2!AJ$4,'[1]INTERNAL PARAMETERS-1'!$B$5:$J$44,7,FALSE)*SBYLD2!$F208 + SBYLD1!AJ208*(1-VLOOKUP(SBYLD2!AJ$4,'[1]INTERNAL PARAMETERS-1'!$B$5:$J$44,5,FALSE))*VLOOKUP(SBYLD2!AJ$4,'[1]INTERNAL PARAMETERS-1'!$B$5:$J$44,9,FALSE)*SBYLD2!$F208</f>
        <v>0</v>
      </c>
      <c r="AK208" s="44">
        <f>SBYLD1!AK208*VLOOKUP(SBYLD2!AK$4,'[1]INTERNAL PARAMETERS-1'!$B$5:$J$44,5,FALSE)*VLOOKUP(SBYLD2!AK$4,'[1]INTERNAL PARAMETERS-1'!$B$5:$J$44,7,FALSE)*SBYLD2!$F208 + SBYLD1!AK208*(1-VLOOKUP(SBYLD2!AK$4,'[1]INTERNAL PARAMETERS-1'!$B$5:$J$44,5,FALSE))*VLOOKUP(SBYLD2!AK$4,'[1]INTERNAL PARAMETERS-1'!$B$5:$J$44,9,FALSE)*SBYLD2!$F208</f>
        <v>0</v>
      </c>
      <c r="AL208" s="44">
        <f>SBYLD1!AL208*VLOOKUP(SBYLD2!AL$4,'[1]INTERNAL PARAMETERS-1'!$B$5:$J$44,5,FALSE)*VLOOKUP(SBYLD2!AL$4,'[1]INTERNAL PARAMETERS-1'!$B$5:$J$44,7,FALSE)*SBYLD2!$F208 + SBYLD1!AL208*(1-VLOOKUP(SBYLD2!AL$4,'[1]INTERNAL PARAMETERS-1'!$B$5:$J$44,5,FALSE))*VLOOKUP(SBYLD2!AL$4,'[1]INTERNAL PARAMETERS-1'!$B$5:$J$44,9,FALSE)*SBYLD2!$F208</f>
        <v>0</v>
      </c>
      <c r="AM208" s="44">
        <f>SBYLD1!AM208*VLOOKUP(SBYLD2!AM$4,'[1]INTERNAL PARAMETERS-1'!$B$5:$J$44,5,FALSE)*VLOOKUP(SBYLD2!AM$4,'[1]INTERNAL PARAMETERS-1'!$B$5:$J$44,7,FALSE)*SBYLD2!$F208 + SBYLD1!AM208*(1-VLOOKUP(SBYLD2!AM$4,'[1]INTERNAL PARAMETERS-1'!$B$5:$J$44,5,FALSE))*VLOOKUP(SBYLD2!AM$4,'[1]INTERNAL PARAMETERS-1'!$B$5:$J$44,9,FALSE)*SBYLD2!$F208</f>
        <v>0</v>
      </c>
      <c r="AN208" s="44">
        <f>SBYLD1!AN208*VLOOKUP(SBYLD2!AN$4,'[1]INTERNAL PARAMETERS-1'!$B$5:$J$44,5,FALSE)*VLOOKUP(SBYLD2!AN$4,'[1]INTERNAL PARAMETERS-1'!$B$5:$J$44,7,FALSE)*SBYLD2!$F208 + SBYLD1!AN208*(1-VLOOKUP(SBYLD2!AN$4,'[1]INTERNAL PARAMETERS-1'!$B$5:$J$44,5,FALSE))*VLOOKUP(SBYLD2!AN$4,'[1]INTERNAL PARAMETERS-1'!$B$5:$J$44,9,FALSE)*SBYLD2!$F208</f>
        <v>0</v>
      </c>
      <c r="AO208" s="44">
        <f>SBYLD1!AO208*VLOOKUP(SBYLD2!AO$4,'[1]INTERNAL PARAMETERS-1'!$B$5:$J$44,5,FALSE)*VLOOKUP(SBYLD2!AO$4,'[1]INTERNAL PARAMETERS-1'!$B$5:$J$44,7,FALSE)*SBYLD2!$F208 + SBYLD1!AO208*(1-VLOOKUP(SBYLD2!AO$4,'[1]INTERNAL PARAMETERS-1'!$B$5:$J$44,5,FALSE))*VLOOKUP(SBYLD2!AO$4,'[1]INTERNAL PARAMETERS-1'!$B$5:$J$44,9,FALSE)*SBYLD2!$F208</f>
        <v>0</v>
      </c>
      <c r="AP208" s="44">
        <f>SBYLD1!AP208*VLOOKUP(SBYLD2!AP$4,'[1]INTERNAL PARAMETERS-1'!$B$5:$J$44,5,FALSE)*VLOOKUP(SBYLD2!AP$4,'[1]INTERNAL PARAMETERS-1'!$B$5:$J$44,7,FALSE)*SBYLD2!$F208 + SBYLD1!AP208*(1-VLOOKUP(SBYLD2!AP$4,'[1]INTERNAL PARAMETERS-1'!$B$5:$J$44,5,FALSE))*VLOOKUP(SBYLD2!AP$4,'[1]INTERNAL PARAMETERS-1'!$B$5:$J$44,9,FALSE)*SBYLD2!$F208</f>
        <v>0</v>
      </c>
      <c r="AQ208" s="44">
        <f>SBYLD1!AQ208*VLOOKUP(SBYLD2!AQ$4,'[1]INTERNAL PARAMETERS-1'!$B$5:$J$44,5,FALSE)*VLOOKUP(SBYLD2!AQ$4,'[1]INTERNAL PARAMETERS-1'!$B$5:$J$44,7,FALSE)*SBYLD2!$F208 + SBYLD1!AQ208*(1-VLOOKUP(SBYLD2!AQ$4,'[1]INTERNAL PARAMETERS-1'!$B$5:$J$44,5,FALSE))*VLOOKUP(SBYLD2!AQ$4,'[1]INTERNAL PARAMETERS-1'!$B$5:$J$44,9,FALSE)*SBYLD2!$F208</f>
        <v>0</v>
      </c>
      <c r="AR208" s="44">
        <f>SBYLD1!AR208*VLOOKUP(SBYLD2!AR$4,'[1]INTERNAL PARAMETERS-1'!$B$5:$J$44,5,FALSE)*VLOOKUP(SBYLD2!AR$4,'[1]INTERNAL PARAMETERS-1'!$B$5:$J$44,7,FALSE)*SBYLD2!$F208 + SBYLD1!AR208*(1-VLOOKUP(SBYLD2!AR$4,'[1]INTERNAL PARAMETERS-1'!$B$5:$J$44,5,FALSE))*VLOOKUP(SBYLD2!AR$4,'[1]INTERNAL PARAMETERS-1'!$B$5:$J$44,9,FALSE)*SBYLD2!$F208</f>
        <v>0</v>
      </c>
      <c r="AS208" s="44">
        <f>SBYLD1!AS208*VLOOKUP(SBYLD2!AS$4,'[1]INTERNAL PARAMETERS-1'!$B$5:$J$44,5,FALSE)*VLOOKUP(SBYLD2!AS$4,'[1]INTERNAL PARAMETERS-1'!$B$5:$J$44,7,FALSE)*SBYLD2!$F208 + SBYLD1!AS208*(1-VLOOKUP(SBYLD2!AS$4,'[1]INTERNAL PARAMETERS-1'!$B$5:$J$44,5,FALSE))*VLOOKUP(SBYLD2!AS$4,'[1]INTERNAL PARAMETERS-1'!$B$5:$J$44,9,FALSE)*SBYLD2!$F208</f>
        <v>0</v>
      </c>
      <c r="AT208" s="43">
        <f>SBYLD1!AT208*VLOOKUP(SBYLD2!AT$4,'[1]INTERNAL PARAMETERS-1'!$B$5:$J$44,5,FALSE)*VLOOKUP(SBYLD2!AT$4,'[1]INTERNAL PARAMETERS-1'!$B$5:$J$44,7,FALSE)*SBYLD2!$F208 + SBYLD1!AT208*(1-VLOOKUP(SBYLD2!AT$4,'[1]INTERNAL PARAMETERS-1'!$B$5:$J$44,5,FALSE))*VLOOKUP(SBYLD2!AT$4,'[1]INTERNAL PARAMETERS-1'!$B$5:$J$44,9,FALSE)*SBYLD2!$F208</f>
        <v>0</v>
      </c>
      <c r="AU208" s="45">
        <f>SBYLD1!AU208*VLOOKUP(SBYLD2!AU$4,'[1]INTERNAL PARAMETERS-1'!$B$5:$J$44,5,FALSE)*VLOOKUP(SBYLD2!AU$4,'[1]INTERNAL PARAMETERS-1'!$B$5:$J$44,6,FALSE)*VLOOKUP(SBYLD2!AU$4,'[1]INTERNAL PARAMETERS-1'!$B$5:$J$44,3,FALSE) + SBYLD1!AU208*(1-VLOOKUP(SBYLD2!AU$4,'[1]INTERNAL PARAMETERS-1'!$B$5:$J$44,5,FALSE))*VLOOKUP(SBYLD2!AU$4,'[1]INTERNAL PARAMETERS-1'!$B$5:$J$44,8,FALSE)*VLOOKUP(SBYLD2!AU$4,'[1]INTERNAL PARAMETERS-1'!$B$5:$J$44,3,FALSE)</f>
        <v>0</v>
      </c>
      <c r="AV208" s="44">
        <f>SBYLD1!AV208*VLOOKUP(SBYLD2!AV$4,'[1]INTERNAL PARAMETERS-1'!$B$5:$J$44,5,FALSE)*VLOOKUP(SBYLD2!AV$4,'[1]INTERNAL PARAMETERS-1'!$B$5:$J$44,6,FALSE)*VLOOKUP(SBYLD2!AV$4,'[1]INTERNAL PARAMETERS-1'!$B$5:$J$44,3,FALSE) + SBYLD1!AV208*(1-VLOOKUP(SBYLD2!AV$4,'[1]INTERNAL PARAMETERS-1'!$B$5:$J$44,5,FALSE))*VLOOKUP(SBYLD2!AV$4,'[1]INTERNAL PARAMETERS-1'!$B$5:$J$44,8,FALSE)*VLOOKUP(SBYLD2!AV$4,'[1]INTERNAL PARAMETERS-1'!$B$5:$J$44,3,FALSE)</f>
        <v>0</v>
      </c>
      <c r="AW208" s="44">
        <f>SBYLD1!AW208*VLOOKUP(SBYLD2!AW$4,'[1]INTERNAL PARAMETERS-1'!$B$5:$J$44,5,FALSE)*VLOOKUP(SBYLD2!AW$4,'[1]INTERNAL PARAMETERS-1'!$B$5:$J$44,6,FALSE)*VLOOKUP(SBYLD2!AW$4,'[1]INTERNAL PARAMETERS-1'!$B$5:$J$44,3,FALSE) + SBYLD1!AW208*(1-VLOOKUP(SBYLD2!AW$4,'[1]INTERNAL PARAMETERS-1'!$B$5:$J$44,5,FALSE))*VLOOKUP(SBYLD2!AW$4,'[1]INTERNAL PARAMETERS-1'!$B$5:$J$44,8,FALSE)*VLOOKUP(SBYLD2!AW$4,'[1]INTERNAL PARAMETERS-1'!$B$5:$J$44,3,FALSE)</f>
        <v>0</v>
      </c>
      <c r="AX208" s="44">
        <f>SBYLD1!AX208*VLOOKUP(SBYLD2!AX$4,'[1]INTERNAL PARAMETERS-1'!$B$5:$J$44,5,FALSE)*VLOOKUP(SBYLD2!AX$4,'[1]INTERNAL PARAMETERS-1'!$B$5:$J$44,6,FALSE)*VLOOKUP(SBYLD2!AX$4,'[1]INTERNAL PARAMETERS-1'!$B$5:$J$44,3,FALSE) + SBYLD1!AX208*(1-VLOOKUP(SBYLD2!AX$4,'[1]INTERNAL PARAMETERS-1'!$B$5:$J$44,5,FALSE))*VLOOKUP(SBYLD2!AX$4,'[1]INTERNAL PARAMETERS-1'!$B$5:$J$44,8,FALSE)*VLOOKUP(SBYLD2!AX$4,'[1]INTERNAL PARAMETERS-1'!$B$5:$J$44,3,FALSE)</f>
        <v>0</v>
      </c>
      <c r="AY208" s="44">
        <f>SBYLD1!AY208*VLOOKUP(SBYLD2!AY$4,'[1]INTERNAL PARAMETERS-1'!$B$5:$J$44,5,FALSE)*VLOOKUP(SBYLD2!AY$4,'[1]INTERNAL PARAMETERS-1'!$B$5:$J$44,6,FALSE)*VLOOKUP(SBYLD2!AY$4,'[1]INTERNAL PARAMETERS-1'!$B$5:$J$44,3,FALSE) + SBYLD1!AY208*(1-VLOOKUP(SBYLD2!AY$4,'[1]INTERNAL PARAMETERS-1'!$B$5:$J$44,5,FALSE))*VLOOKUP(SBYLD2!AY$4,'[1]INTERNAL PARAMETERS-1'!$B$5:$J$44,8,FALSE)*VLOOKUP(SBYLD2!AY$4,'[1]INTERNAL PARAMETERS-1'!$B$5:$J$44,3,FALSE)</f>
        <v>0</v>
      </c>
      <c r="AZ208" s="44">
        <f>SBYLD1!AZ208*VLOOKUP(SBYLD2!AZ$4,'[1]INTERNAL PARAMETERS-1'!$B$5:$J$44,5,FALSE)*VLOOKUP(SBYLD2!AZ$4,'[1]INTERNAL PARAMETERS-1'!$B$5:$J$44,6,FALSE)*VLOOKUP(SBYLD2!AZ$4,'[1]INTERNAL PARAMETERS-1'!$B$5:$J$44,3,FALSE) + SBYLD1!AZ208*(1-VLOOKUP(SBYLD2!AZ$4,'[1]INTERNAL PARAMETERS-1'!$B$5:$J$44,5,FALSE))*VLOOKUP(SBYLD2!AZ$4,'[1]INTERNAL PARAMETERS-1'!$B$5:$J$44,8,FALSE)*VLOOKUP(SBYLD2!AZ$4,'[1]INTERNAL PARAMETERS-1'!$B$5:$J$44,3,FALSE)</f>
        <v>0</v>
      </c>
      <c r="BA208" s="44">
        <f>SBYLD1!BA208*VLOOKUP(SBYLD2!BA$4,'[1]INTERNAL PARAMETERS-1'!$B$5:$J$44,5,FALSE)*VLOOKUP(SBYLD2!BA$4,'[1]INTERNAL PARAMETERS-1'!$B$5:$J$44,6,FALSE)*VLOOKUP(SBYLD2!BA$4,'[1]INTERNAL PARAMETERS-1'!$B$5:$J$44,3,FALSE) + SBYLD1!BA208*(1-VLOOKUP(SBYLD2!BA$4,'[1]INTERNAL PARAMETERS-1'!$B$5:$J$44,5,FALSE))*VLOOKUP(SBYLD2!BA$4,'[1]INTERNAL PARAMETERS-1'!$B$5:$J$44,8,FALSE)*VLOOKUP(SBYLD2!BA$4,'[1]INTERNAL PARAMETERS-1'!$B$5:$J$44,3,FALSE)</f>
        <v>0</v>
      </c>
      <c r="BB208" s="44">
        <f>SBYLD1!BB208*VLOOKUP(SBYLD2!BB$4,'[1]INTERNAL PARAMETERS-1'!$B$5:$J$44,5,FALSE)*VLOOKUP(SBYLD2!BB$4,'[1]INTERNAL PARAMETERS-1'!$B$5:$J$44,6,FALSE)*VLOOKUP(SBYLD2!BB$4,'[1]INTERNAL PARAMETERS-1'!$B$5:$J$44,3,FALSE) + SBYLD1!BB208*(1-VLOOKUP(SBYLD2!BB$4,'[1]INTERNAL PARAMETERS-1'!$B$5:$J$44,5,FALSE))*VLOOKUP(SBYLD2!BB$4,'[1]INTERNAL PARAMETERS-1'!$B$5:$J$44,8,FALSE)*VLOOKUP(SBYLD2!BB$4,'[1]INTERNAL PARAMETERS-1'!$B$5:$J$44,3,FALSE)</f>
        <v>0</v>
      </c>
      <c r="BC208" s="44">
        <f>SBYLD1!BC208*VLOOKUP(SBYLD2!BC$4,'[1]INTERNAL PARAMETERS-1'!$B$5:$J$44,5,FALSE)*VLOOKUP(SBYLD2!BC$4,'[1]INTERNAL PARAMETERS-1'!$B$5:$J$44,6,FALSE)*VLOOKUP(SBYLD2!BC$4,'[1]INTERNAL PARAMETERS-1'!$B$5:$J$44,3,FALSE) + SBYLD1!BC208*(1-VLOOKUP(SBYLD2!BC$4,'[1]INTERNAL PARAMETERS-1'!$B$5:$J$44,5,FALSE))*VLOOKUP(SBYLD2!BC$4,'[1]INTERNAL PARAMETERS-1'!$B$5:$J$44,8,FALSE)*VLOOKUP(SBYLD2!BC$4,'[1]INTERNAL PARAMETERS-1'!$B$5:$J$44,3,FALSE)</f>
        <v>0</v>
      </c>
      <c r="BD208" s="44">
        <f>SBYLD1!BD208*VLOOKUP(SBYLD2!BD$4,'[1]INTERNAL PARAMETERS-1'!$B$5:$J$44,5,FALSE)*VLOOKUP(SBYLD2!BD$4,'[1]INTERNAL PARAMETERS-1'!$B$5:$J$44,6,FALSE)*VLOOKUP(SBYLD2!BD$4,'[1]INTERNAL PARAMETERS-1'!$B$5:$J$44,3,FALSE) + SBYLD1!BD208*(1-VLOOKUP(SBYLD2!BD$4,'[1]INTERNAL PARAMETERS-1'!$B$5:$J$44,5,FALSE))*VLOOKUP(SBYLD2!BD$4,'[1]INTERNAL PARAMETERS-1'!$B$5:$J$44,8,FALSE)*VLOOKUP(SBYLD2!BD$4,'[1]INTERNAL PARAMETERS-1'!$B$5:$J$44,3,FALSE)</f>
        <v>0</v>
      </c>
      <c r="BE208" s="44">
        <f>SBYLD1!BE208*VLOOKUP(SBYLD2!BE$4,'[1]INTERNAL PARAMETERS-1'!$B$5:$J$44,5,FALSE)*VLOOKUP(SBYLD2!BE$4,'[1]INTERNAL PARAMETERS-1'!$B$5:$J$44,6,FALSE)*VLOOKUP(SBYLD2!BE$4,'[1]INTERNAL PARAMETERS-1'!$B$5:$J$44,3,FALSE) + SBYLD1!BE208*(1-VLOOKUP(SBYLD2!BE$4,'[1]INTERNAL PARAMETERS-1'!$B$5:$J$44,5,FALSE))*VLOOKUP(SBYLD2!BE$4,'[1]INTERNAL PARAMETERS-1'!$B$5:$J$44,8,FALSE)*VLOOKUP(SBYLD2!BE$4,'[1]INTERNAL PARAMETERS-1'!$B$5:$J$44,3,FALSE)</f>
        <v>0</v>
      </c>
      <c r="BF208" s="44">
        <f>SBYLD1!BF208*VLOOKUP(SBYLD2!BF$4,'[1]INTERNAL PARAMETERS-1'!$B$5:$J$44,5,FALSE)*VLOOKUP(SBYLD2!BF$4,'[1]INTERNAL PARAMETERS-1'!$B$5:$J$44,6,FALSE)*VLOOKUP(SBYLD2!BF$4,'[1]INTERNAL PARAMETERS-1'!$B$5:$J$44,3,FALSE) + SBYLD1!BF208*(1-VLOOKUP(SBYLD2!BF$4,'[1]INTERNAL PARAMETERS-1'!$B$5:$J$44,5,FALSE))*VLOOKUP(SBYLD2!BF$4,'[1]INTERNAL PARAMETERS-1'!$B$5:$J$44,8,FALSE)*VLOOKUP(SBYLD2!BF$4,'[1]INTERNAL PARAMETERS-1'!$B$5:$J$44,3,FALSE)</f>
        <v>0</v>
      </c>
      <c r="BG208" s="44">
        <f>SBYLD1!BG208*VLOOKUP(SBYLD2!BG$4,'[1]INTERNAL PARAMETERS-1'!$B$5:$J$44,5,FALSE)*VLOOKUP(SBYLD2!BG$4,'[1]INTERNAL PARAMETERS-1'!$B$5:$J$44,6,FALSE)*VLOOKUP(SBYLD2!BG$4,'[1]INTERNAL PARAMETERS-1'!$B$5:$J$44,3,FALSE) + SBYLD1!BG208*(1-VLOOKUP(SBYLD2!BG$4,'[1]INTERNAL PARAMETERS-1'!$B$5:$J$44,5,FALSE))*VLOOKUP(SBYLD2!BG$4,'[1]INTERNAL PARAMETERS-1'!$B$5:$J$44,8,FALSE)*VLOOKUP(SBYLD2!BG$4,'[1]INTERNAL PARAMETERS-1'!$B$5:$J$44,3,FALSE)</f>
        <v>0</v>
      </c>
      <c r="BH208" s="44">
        <f>SBYLD1!BH208*VLOOKUP(SBYLD2!BH$4,'[1]INTERNAL PARAMETERS-1'!$B$5:$J$44,5,FALSE)*VLOOKUP(SBYLD2!BH$4,'[1]INTERNAL PARAMETERS-1'!$B$5:$J$44,6,FALSE)*VLOOKUP(SBYLD2!BH$4,'[1]INTERNAL PARAMETERS-1'!$B$5:$J$44,3,FALSE) + SBYLD1!BH208*(1-VLOOKUP(SBYLD2!BH$4,'[1]INTERNAL PARAMETERS-1'!$B$5:$J$44,5,FALSE))*VLOOKUP(SBYLD2!BH$4,'[1]INTERNAL PARAMETERS-1'!$B$5:$J$44,8,FALSE)*VLOOKUP(SBYLD2!BH$4,'[1]INTERNAL PARAMETERS-1'!$B$5:$J$44,3,FALSE)</f>
        <v>0</v>
      </c>
      <c r="BI208" s="44">
        <f>SBYLD1!BI208*VLOOKUP(SBYLD2!BI$4,'[1]INTERNAL PARAMETERS-1'!$B$5:$J$44,5,FALSE)*VLOOKUP(SBYLD2!BI$4,'[1]INTERNAL PARAMETERS-1'!$B$5:$J$44,6,FALSE)*VLOOKUP(SBYLD2!BI$4,'[1]INTERNAL PARAMETERS-1'!$B$5:$J$44,3,FALSE) + SBYLD1!BI208*(1-VLOOKUP(SBYLD2!BI$4,'[1]INTERNAL PARAMETERS-1'!$B$5:$J$44,5,FALSE))*VLOOKUP(SBYLD2!BI$4,'[1]INTERNAL PARAMETERS-1'!$B$5:$J$44,8,FALSE)*VLOOKUP(SBYLD2!BI$4,'[1]INTERNAL PARAMETERS-1'!$B$5:$J$44,3,FALSE)</f>
        <v>0</v>
      </c>
      <c r="BJ208" s="44">
        <f>SBYLD1!BJ208*VLOOKUP(SBYLD2!BJ$4,'[1]INTERNAL PARAMETERS-1'!$B$5:$J$44,5,FALSE)*VLOOKUP(SBYLD2!BJ$4,'[1]INTERNAL PARAMETERS-1'!$B$5:$J$44,6,FALSE)*VLOOKUP(SBYLD2!BJ$4,'[1]INTERNAL PARAMETERS-1'!$B$5:$J$44,3,FALSE) + SBYLD1!BJ208*(1-VLOOKUP(SBYLD2!BJ$4,'[1]INTERNAL PARAMETERS-1'!$B$5:$J$44,5,FALSE))*VLOOKUP(SBYLD2!BJ$4,'[1]INTERNAL PARAMETERS-1'!$B$5:$J$44,8,FALSE)*VLOOKUP(SBYLD2!BJ$4,'[1]INTERNAL PARAMETERS-1'!$B$5:$J$44,3,FALSE)</f>
        <v>0</v>
      </c>
      <c r="BK208" s="44">
        <f>SBYLD1!BK208*VLOOKUP(SBYLD2!BK$4,'[1]INTERNAL PARAMETERS-1'!$B$5:$J$44,5,FALSE)*VLOOKUP(SBYLD2!BK$4,'[1]INTERNAL PARAMETERS-1'!$B$5:$J$44,6,FALSE)*VLOOKUP(SBYLD2!BK$4,'[1]INTERNAL PARAMETERS-1'!$B$5:$J$44,3,FALSE) + SBYLD1!BK208*(1-VLOOKUP(SBYLD2!BK$4,'[1]INTERNAL PARAMETERS-1'!$B$5:$J$44,5,FALSE))*VLOOKUP(SBYLD2!BK$4,'[1]INTERNAL PARAMETERS-1'!$B$5:$J$44,8,FALSE)*VLOOKUP(SBYLD2!BK$4,'[1]INTERNAL PARAMETERS-1'!$B$5:$J$44,3,FALSE)</f>
        <v>0</v>
      </c>
      <c r="BL208" s="44">
        <f>SBYLD1!BL208*VLOOKUP(SBYLD2!BL$4,'[1]INTERNAL PARAMETERS-1'!$B$5:$J$44,5,FALSE)*VLOOKUP(SBYLD2!BL$4,'[1]INTERNAL PARAMETERS-1'!$B$5:$J$44,6,FALSE)*VLOOKUP(SBYLD2!BL$4,'[1]INTERNAL PARAMETERS-1'!$B$5:$J$44,3,FALSE) + SBYLD1!BL208*(1-VLOOKUP(SBYLD2!BL$4,'[1]INTERNAL PARAMETERS-1'!$B$5:$J$44,5,FALSE))*VLOOKUP(SBYLD2!BL$4,'[1]INTERNAL PARAMETERS-1'!$B$5:$J$44,8,FALSE)*VLOOKUP(SBYLD2!BL$4,'[1]INTERNAL PARAMETERS-1'!$B$5:$J$44,3,FALSE)</f>
        <v>0</v>
      </c>
      <c r="BM208" s="44">
        <f>SBYLD1!BM208*VLOOKUP(SBYLD2!BM$4,'[1]INTERNAL PARAMETERS-1'!$B$5:$J$44,5,FALSE)*VLOOKUP(SBYLD2!BM$4,'[1]INTERNAL PARAMETERS-1'!$B$5:$J$44,6,FALSE)*VLOOKUP(SBYLD2!BM$4,'[1]INTERNAL PARAMETERS-1'!$B$5:$J$44,3,FALSE) + SBYLD1!BM208*(1-VLOOKUP(SBYLD2!BM$4,'[1]INTERNAL PARAMETERS-1'!$B$5:$J$44,5,FALSE))*VLOOKUP(SBYLD2!BM$4,'[1]INTERNAL PARAMETERS-1'!$B$5:$J$44,8,FALSE)*VLOOKUP(SBYLD2!BM$4,'[1]INTERNAL PARAMETERS-1'!$B$5:$J$44,3,FALSE)</f>
        <v>0</v>
      </c>
      <c r="BN208" s="44">
        <f>SBYLD1!BN208*VLOOKUP(SBYLD2!BN$4,'[1]INTERNAL PARAMETERS-1'!$B$5:$J$44,5,FALSE)*VLOOKUP(SBYLD2!BN$4,'[1]INTERNAL PARAMETERS-1'!$B$5:$J$44,6,FALSE)*VLOOKUP(SBYLD2!BN$4,'[1]INTERNAL PARAMETERS-1'!$B$5:$J$44,3,FALSE) + SBYLD1!BN208*(1-VLOOKUP(SBYLD2!BN$4,'[1]INTERNAL PARAMETERS-1'!$B$5:$J$44,5,FALSE))*VLOOKUP(SBYLD2!BN$4,'[1]INTERNAL PARAMETERS-1'!$B$5:$J$44,8,FALSE)*VLOOKUP(SBYLD2!BN$4,'[1]INTERNAL PARAMETERS-1'!$B$5:$J$44,3,FALSE)</f>
        <v>0</v>
      </c>
      <c r="BO208" s="44">
        <f>SBYLD1!BO208*VLOOKUP(SBYLD2!BO$4,'[1]INTERNAL PARAMETERS-1'!$B$5:$J$44,5,FALSE)*VLOOKUP(SBYLD2!BO$4,'[1]INTERNAL PARAMETERS-1'!$B$5:$J$44,6,FALSE)*VLOOKUP(SBYLD2!BO$4,'[1]INTERNAL PARAMETERS-1'!$B$5:$J$44,3,FALSE) + SBYLD1!BO208*(1-VLOOKUP(SBYLD2!BO$4,'[1]INTERNAL PARAMETERS-1'!$B$5:$J$44,5,FALSE))*VLOOKUP(SBYLD2!BO$4,'[1]INTERNAL PARAMETERS-1'!$B$5:$J$44,8,FALSE)*VLOOKUP(SBYLD2!BO$4,'[1]INTERNAL PARAMETERS-1'!$B$5:$J$44,3,FALSE)</f>
        <v>0</v>
      </c>
      <c r="BP208" s="44">
        <f>SBYLD1!BP208*VLOOKUP(SBYLD2!BP$4,'[1]INTERNAL PARAMETERS-1'!$B$5:$J$44,5,FALSE)*VLOOKUP(SBYLD2!BP$4,'[1]INTERNAL PARAMETERS-1'!$B$5:$J$44,6,FALSE)*VLOOKUP(SBYLD2!BP$4,'[1]INTERNAL PARAMETERS-1'!$B$5:$J$44,3,FALSE) + SBYLD1!BP208*(1-VLOOKUP(SBYLD2!BP$4,'[1]INTERNAL PARAMETERS-1'!$B$5:$J$44,5,FALSE))*VLOOKUP(SBYLD2!BP$4,'[1]INTERNAL PARAMETERS-1'!$B$5:$J$44,8,FALSE)*VLOOKUP(SBYLD2!BP$4,'[1]INTERNAL PARAMETERS-1'!$B$5:$J$44,3,FALSE)</f>
        <v>0</v>
      </c>
      <c r="BQ208" s="44">
        <f>SBYLD1!BQ208*VLOOKUP(SBYLD2!BQ$4,'[1]INTERNAL PARAMETERS-1'!$B$5:$J$44,5,FALSE)*VLOOKUP(SBYLD2!BQ$4,'[1]INTERNAL PARAMETERS-1'!$B$5:$J$44,6,FALSE)*VLOOKUP(SBYLD2!BQ$4,'[1]INTERNAL PARAMETERS-1'!$B$5:$J$44,3,FALSE) + SBYLD1!BQ208*(1-VLOOKUP(SBYLD2!BQ$4,'[1]INTERNAL PARAMETERS-1'!$B$5:$J$44,5,FALSE))*VLOOKUP(SBYLD2!BQ$4,'[1]INTERNAL PARAMETERS-1'!$B$5:$J$44,8,FALSE)*VLOOKUP(SBYLD2!BQ$4,'[1]INTERNAL PARAMETERS-1'!$B$5:$J$44,3,FALSE)</f>
        <v>0</v>
      </c>
      <c r="BR208" s="44">
        <f>SBYLD1!BR208*VLOOKUP(SBYLD2!BR$4,'[1]INTERNAL PARAMETERS-1'!$B$5:$J$44,5,FALSE)*VLOOKUP(SBYLD2!BR$4,'[1]INTERNAL PARAMETERS-1'!$B$5:$J$44,6,FALSE)*VLOOKUP(SBYLD2!BR$4,'[1]INTERNAL PARAMETERS-1'!$B$5:$J$44,3,FALSE) + SBYLD1!BR208*(1-VLOOKUP(SBYLD2!BR$4,'[1]INTERNAL PARAMETERS-1'!$B$5:$J$44,5,FALSE))*VLOOKUP(SBYLD2!BR$4,'[1]INTERNAL PARAMETERS-1'!$B$5:$J$44,8,FALSE)*VLOOKUP(SBYLD2!BR$4,'[1]INTERNAL PARAMETERS-1'!$B$5:$J$44,3,FALSE)</f>
        <v>0</v>
      </c>
      <c r="BS208" s="44">
        <f>SBYLD1!BS208*VLOOKUP(SBYLD2!BS$4,'[1]INTERNAL PARAMETERS-1'!$B$5:$J$44,5,FALSE)*VLOOKUP(SBYLD2!BS$4,'[1]INTERNAL PARAMETERS-1'!$B$5:$J$44,6,FALSE)*VLOOKUP(SBYLD2!BS$4,'[1]INTERNAL PARAMETERS-1'!$B$5:$J$44,3,FALSE) + SBYLD1!BS208*(1-VLOOKUP(SBYLD2!BS$4,'[1]INTERNAL PARAMETERS-1'!$B$5:$J$44,5,FALSE))*VLOOKUP(SBYLD2!BS$4,'[1]INTERNAL PARAMETERS-1'!$B$5:$J$44,8,FALSE)*VLOOKUP(SBYLD2!BS$4,'[1]INTERNAL PARAMETERS-1'!$B$5:$J$44,3,FALSE)</f>
        <v>0</v>
      </c>
      <c r="BT208" s="44">
        <f>SBYLD1!BT208*VLOOKUP(SBYLD2!BT$4,'[1]INTERNAL PARAMETERS-1'!$B$5:$J$44,5,FALSE)*VLOOKUP(SBYLD2!BT$4,'[1]INTERNAL PARAMETERS-1'!$B$5:$J$44,6,FALSE)*VLOOKUP(SBYLD2!BT$4,'[1]INTERNAL PARAMETERS-1'!$B$5:$J$44,3,FALSE) + SBYLD1!BT208*(1-VLOOKUP(SBYLD2!BT$4,'[1]INTERNAL PARAMETERS-1'!$B$5:$J$44,5,FALSE))*VLOOKUP(SBYLD2!BT$4,'[1]INTERNAL PARAMETERS-1'!$B$5:$J$44,8,FALSE)*VLOOKUP(SBYLD2!BT$4,'[1]INTERNAL PARAMETERS-1'!$B$5:$J$44,3,FALSE)</f>
        <v>0</v>
      </c>
      <c r="BU208" s="44">
        <f>SBYLD1!BU208*VLOOKUP(SBYLD2!BU$4,'[1]INTERNAL PARAMETERS-1'!$B$5:$J$44,5,FALSE)*VLOOKUP(SBYLD2!BU$4,'[1]INTERNAL PARAMETERS-1'!$B$5:$J$44,6,FALSE)*VLOOKUP(SBYLD2!BU$4,'[1]INTERNAL PARAMETERS-1'!$B$5:$J$44,3,FALSE) + SBYLD1!BU208*(1-VLOOKUP(SBYLD2!BU$4,'[1]INTERNAL PARAMETERS-1'!$B$5:$J$44,5,FALSE))*VLOOKUP(SBYLD2!BU$4,'[1]INTERNAL PARAMETERS-1'!$B$5:$J$44,8,FALSE)*VLOOKUP(SBYLD2!BU$4,'[1]INTERNAL PARAMETERS-1'!$B$5:$J$44,3,FALSE)</f>
        <v>0</v>
      </c>
      <c r="BV208" s="44">
        <f>SBYLD1!BV208*VLOOKUP(SBYLD2!BV$4,'[1]INTERNAL PARAMETERS-1'!$B$5:$J$44,5,FALSE)*VLOOKUP(SBYLD2!BV$4,'[1]INTERNAL PARAMETERS-1'!$B$5:$J$44,6,FALSE)*VLOOKUP(SBYLD2!BV$4,'[1]INTERNAL PARAMETERS-1'!$B$5:$J$44,3,FALSE) + SBYLD1!BV208*(1-VLOOKUP(SBYLD2!BV$4,'[1]INTERNAL PARAMETERS-1'!$B$5:$J$44,5,FALSE))*VLOOKUP(SBYLD2!BV$4,'[1]INTERNAL PARAMETERS-1'!$B$5:$J$44,8,FALSE)*VLOOKUP(SBYLD2!BV$4,'[1]INTERNAL PARAMETERS-1'!$B$5:$J$44,3,FALSE)</f>
        <v>0</v>
      </c>
      <c r="BW208" s="44">
        <f>SBYLD1!BW208*VLOOKUP(SBYLD2!BW$4,'[1]INTERNAL PARAMETERS-1'!$B$5:$J$44,5,FALSE)*VLOOKUP(SBYLD2!BW$4,'[1]INTERNAL PARAMETERS-1'!$B$5:$J$44,6,FALSE)*VLOOKUP(SBYLD2!BW$4,'[1]INTERNAL PARAMETERS-1'!$B$5:$J$44,3,FALSE) + SBYLD1!BW208*(1-VLOOKUP(SBYLD2!BW$4,'[1]INTERNAL PARAMETERS-1'!$B$5:$J$44,5,FALSE))*VLOOKUP(SBYLD2!BW$4,'[1]INTERNAL PARAMETERS-1'!$B$5:$J$44,8,FALSE)*VLOOKUP(SBYLD2!BW$4,'[1]INTERNAL PARAMETERS-1'!$B$5:$J$44,3,FALSE)</f>
        <v>0</v>
      </c>
      <c r="BX208" s="44">
        <f>SBYLD1!BX208*VLOOKUP(SBYLD2!BX$4,'[1]INTERNAL PARAMETERS-1'!$B$5:$J$44,5,FALSE)*VLOOKUP(SBYLD2!BX$4,'[1]INTERNAL PARAMETERS-1'!$B$5:$J$44,6,FALSE)*VLOOKUP(SBYLD2!BX$4,'[1]INTERNAL PARAMETERS-1'!$B$5:$J$44,3,FALSE) + SBYLD1!BX208*(1-VLOOKUP(SBYLD2!BX$4,'[1]INTERNAL PARAMETERS-1'!$B$5:$J$44,5,FALSE))*VLOOKUP(SBYLD2!BX$4,'[1]INTERNAL PARAMETERS-1'!$B$5:$J$44,8,FALSE)*VLOOKUP(SBYLD2!BX$4,'[1]INTERNAL PARAMETERS-1'!$B$5:$J$44,3,FALSE)</f>
        <v>0</v>
      </c>
      <c r="BY208" s="44">
        <f>SBYLD1!BY208*VLOOKUP(SBYLD2!BY$4,'[1]INTERNAL PARAMETERS-1'!$B$5:$J$44,5,FALSE)*VLOOKUP(SBYLD2!BY$4,'[1]INTERNAL PARAMETERS-1'!$B$5:$J$44,6,FALSE)*VLOOKUP(SBYLD2!BY$4,'[1]INTERNAL PARAMETERS-1'!$B$5:$J$44,3,FALSE) + SBYLD1!BY208*(1-VLOOKUP(SBYLD2!BY$4,'[1]INTERNAL PARAMETERS-1'!$B$5:$J$44,5,FALSE))*VLOOKUP(SBYLD2!BY$4,'[1]INTERNAL PARAMETERS-1'!$B$5:$J$44,8,FALSE)*VLOOKUP(SBYLD2!BY$4,'[1]INTERNAL PARAMETERS-1'!$B$5:$J$44,3,FALSE)</f>
        <v>0</v>
      </c>
      <c r="BZ208" s="44">
        <f>SBYLD1!BZ208*VLOOKUP(SBYLD2!BZ$4,'[1]INTERNAL PARAMETERS-1'!$B$5:$J$44,5,FALSE)*VLOOKUP(SBYLD2!BZ$4,'[1]INTERNAL PARAMETERS-1'!$B$5:$J$44,6,FALSE)*VLOOKUP(SBYLD2!BZ$4,'[1]INTERNAL PARAMETERS-1'!$B$5:$J$44,3,FALSE) + SBYLD1!BZ208*(1-VLOOKUP(SBYLD2!BZ$4,'[1]INTERNAL PARAMETERS-1'!$B$5:$J$44,5,FALSE))*VLOOKUP(SBYLD2!BZ$4,'[1]INTERNAL PARAMETERS-1'!$B$5:$J$44,8,FALSE)*VLOOKUP(SBYLD2!BZ$4,'[1]INTERNAL PARAMETERS-1'!$B$5:$J$44,3,FALSE)</f>
        <v>0</v>
      </c>
      <c r="CA208" s="44">
        <f>SBYLD1!CA208*VLOOKUP(SBYLD2!CA$4,'[1]INTERNAL PARAMETERS-1'!$B$5:$J$44,5,FALSE)*VLOOKUP(SBYLD2!CA$4,'[1]INTERNAL PARAMETERS-1'!$B$5:$J$44,6,FALSE)*VLOOKUP(SBYLD2!CA$4,'[1]INTERNAL PARAMETERS-1'!$B$5:$J$44,3,FALSE) + SBYLD1!CA208*(1-VLOOKUP(SBYLD2!CA$4,'[1]INTERNAL PARAMETERS-1'!$B$5:$J$44,5,FALSE))*VLOOKUP(SBYLD2!CA$4,'[1]INTERNAL PARAMETERS-1'!$B$5:$J$44,8,FALSE)*VLOOKUP(SBYLD2!CA$4,'[1]INTERNAL PARAMETERS-1'!$B$5:$J$44,3,FALSE)</f>
        <v>0</v>
      </c>
      <c r="CB208" s="44">
        <f>SBYLD1!CB208*VLOOKUP(SBYLD2!CB$4,'[1]INTERNAL PARAMETERS-1'!$B$5:$J$44,5,FALSE)*VLOOKUP(SBYLD2!CB$4,'[1]INTERNAL PARAMETERS-1'!$B$5:$J$44,6,FALSE)*VLOOKUP(SBYLD2!CB$4,'[1]INTERNAL PARAMETERS-1'!$B$5:$J$44,3,FALSE) + SBYLD1!CB208*(1-VLOOKUP(SBYLD2!CB$4,'[1]INTERNAL PARAMETERS-1'!$B$5:$J$44,5,FALSE))*VLOOKUP(SBYLD2!CB$4,'[1]INTERNAL PARAMETERS-1'!$B$5:$J$44,8,FALSE)*VLOOKUP(SBYLD2!CB$4,'[1]INTERNAL PARAMETERS-1'!$B$5:$J$44,3,FALSE)</f>
        <v>0</v>
      </c>
      <c r="CC208" s="44">
        <f>SBYLD1!CC208*VLOOKUP(SBYLD2!CC$4,'[1]INTERNAL PARAMETERS-1'!$B$5:$J$44,5,FALSE)*VLOOKUP(SBYLD2!CC$4,'[1]INTERNAL PARAMETERS-1'!$B$5:$J$44,6,FALSE)*VLOOKUP(SBYLD2!CC$4,'[1]INTERNAL PARAMETERS-1'!$B$5:$J$44,3,FALSE) + SBYLD1!CC208*(1-VLOOKUP(SBYLD2!CC$4,'[1]INTERNAL PARAMETERS-1'!$B$5:$J$44,5,FALSE))*VLOOKUP(SBYLD2!CC$4,'[1]INTERNAL PARAMETERS-1'!$B$5:$J$44,8,FALSE)*VLOOKUP(SBYLD2!CC$4,'[1]INTERNAL PARAMETERS-1'!$B$5:$J$44,3,FALSE)</f>
        <v>0</v>
      </c>
      <c r="CD208" s="44">
        <f>SBYLD1!CD208*VLOOKUP(SBYLD2!CD$4,'[1]INTERNAL PARAMETERS-1'!$B$5:$J$44,5,FALSE)*VLOOKUP(SBYLD2!CD$4,'[1]INTERNAL PARAMETERS-1'!$B$5:$J$44,6,FALSE)*VLOOKUP(SBYLD2!CD$4,'[1]INTERNAL PARAMETERS-1'!$B$5:$J$44,3,FALSE) + SBYLD1!CD208*(1-VLOOKUP(SBYLD2!CD$4,'[1]INTERNAL PARAMETERS-1'!$B$5:$J$44,5,FALSE))*VLOOKUP(SBYLD2!CD$4,'[1]INTERNAL PARAMETERS-1'!$B$5:$J$44,8,FALSE)*VLOOKUP(SBYLD2!CD$4,'[1]INTERNAL PARAMETERS-1'!$B$5:$J$44,3,FALSE)</f>
        <v>0</v>
      </c>
      <c r="CE208" s="44">
        <f>SBYLD1!CE208*VLOOKUP(SBYLD2!CE$4,'[1]INTERNAL PARAMETERS-1'!$B$5:$J$44,5,FALSE)*VLOOKUP(SBYLD2!CE$4,'[1]INTERNAL PARAMETERS-1'!$B$5:$J$44,6,FALSE)*VLOOKUP(SBYLD2!CE$4,'[1]INTERNAL PARAMETERS-1'!$B$5:$J$44,3,FALSE) + SBYLD1!CE208*(1-VLOOKUP(SBYLD2!CE$4,'[1]INTERNAL PARAMETERS-1'!$B$5:$J$44,5,FALSE))*VLOOKUP(SBYLD2!CE$4,'[1]INTERNAL PARAMETERS-1'!$B$5:$J$44,8,FALSE)*VLOOKUP(SBYLD2!CE$4,'[1]INTERNAL PARAMETERS-1'!$B$5:$J$44,3,FALSE)</f>
        <v>0</v>
      </c>
      <c r="CF208" s="44">
        <f>SBYLD1!CF208*VLOOKUP(SBYLD2!CF$4,'[1]INTERNAL PARAMETERS-1'!$B$5:$J$44,5,FALSE)*VLOOKUP(SBYLD2!CF$4,'[1]INTERNAL PARAMETERS-1'!$B$5:$J$44,6,FALSE)*VLOOKUP(SBYLD2!CF$4,'[1]INTERNAL PARAMETERS-1'!$B$5:$J$44,3,FALSE) + SBYLD1!CF208*(1-VLOOKUP(SBYLD2!CF$4,'[1]INTERNAL PARAMETERS-1'!$B$5:$J$44,5,FALSE))*VLOOKUP(SBYLD2!CF$4,'[1]INTERNAL PARAMETERS-1'!$B$5:$J$44,8,FALSE)*VLOOKUP(SBYLD2!CF$4,'[1]INTERNAL PARAMETERS-1'!$B$5:$J$44,3,FALSE)</f>
        <v>0</v>
      </c>
      <c r="CG208" s="44">
        <f>SBYLD1!CG208*VLOOKUP(SBYLD2!CG$4,'[1]INTERNAL PARAMETERS-1'!$B$5:$J$44,5,FALSE)*VLOOKUP(SBYLD2!CG$4,'[1]INTERNAL PARAMETERS-1'!$B$5:$J$44,6,FALSE)*VLOOKUP(SBYLD2!CG$4,'[1]INTERNAL PARAMETERS-1'!$B$5:$J$44,3,FALSE) + SBYLD1!CG208*(1-VLOOKUP(SBYLD2!CG$4,'[1]INTERNAL PARAMETERS-1'!$B$5:$J$44,5,FALSE))*VLOOKUP(SBYLD2!CG$4,'[1]INTERNAL PARAMETERS-1'!$B$5:$J$44,8,FALSE)*VLOOKUP(SBYLD2!CG$4,'[1]INTERNAL PARAMETERS-1'!$B$5:$J$44,3,FALSE)</f>
        <v>0</v>
      </c>
      <c r="CH208" s="43">
        <f>SBYLD1!CH208*VLOOKUP(SBYLD2!CH$4,'[1]INTERNAL PARAMETERS-1'!$B$5:$J$44,5,FALSE)*VLOOKUP(SBYLD2!CH$4,'[1]INTERNAL PARAMETERS-1'!$B$5:$J$44,6,FALSE)*VLOOKUP(SBYLD2!CH$4,'[1]INTERNAL PARAMETERS-1'!$B$5:$J$44,3,FALSE) + SBYLD1!CH208*(1-VLOOKUP(SBYLD2!CH$4,'[1]INTERNAL PARAMETERS-1'!$B$5:$J$44,5,FALSE))*VLOOKUP(SBYLD2!CH$4,'[1]INTERNAL PARAMETERS-1'!$B$5:$J$44,8,FALSE)*VLOOKUP(SBYLD2!CH$4,'[1]INTERNAL PARAMETERS-1'!$B$5:$J$44,3,FALSE)</f>
        <v>0</v>
      </c>
      <c r="CJ208" s="45">
        <f t="shared" si="6"/>
        <v>0</v>
      </c>
      <c r="CK208" s="43">
        <f t="shared" si="7"/>
        <v>0</v>
      </c>
    </row>
    <row r="209" spans="2:89">
      <c r="B209" s="58" t="s">
        <v>7</v>
      </c>
      <c r="C209" s="57" t="s">
        <v>41</v>
      </c>
      <c r="D209" s="57" t="s">
        <v>52</v>
      </c>
      <c r="E209" s="128">
        <f>SB!S209</f>
        <v>0</v>
      </c>
      <c r="F209" s="56">
        <f>'[1]INTERNAL PARAMETERS-1'!M11</f>
        <v>53.995000000000005</v>
      </c>
      <c r="G209" s="45">
        <f>SBYLD1!G209*VLOOKUP(SBYLD2!G$4,'[1]INTERNAL PARAMETERS-1'!$B$5:$J$44,5,FALSE)*VLOOKUP(SBYLD2!G$4,'[1]INTERNAL PARAMETERS-1'!$B$5:$J$44,7,FALSE)*SBYLD2!$F209 + SBYLD1!G209*(1-VLOOKUP(SBYLD2!G$4,'[1]INTERNAL PARAMETERS-1'!$B$5:$J$44,5,FALSE))*VLOOKUP(SBYLD2!G$4,'[1]INTERNAL PARAMETERS-1'!$B$5:$J$44,9,FALSE)*SBYLD2!$F209</f>
        <v>0</v>
      </c>
      <c r="H209" s="44">
        <f>SBYLD1!H209*VLOOKUP(SBYLD2!H$4,'[1]INTERNAL PARAMETERS-1'!$B$5:$J$44,5,FALSE)*VLOOKUP(SBYLD2!H$4,'[1]INTERNAL PARAMETERS-1'!$B$5:$J$44,7,FALSE)*SBYLD2!$F209 + SBYLD1!H209*(1-VLOOKUP(SBYLD2!H$4,'[1]INTERNAL PARAMETERS-1'!$B$5:$J$44,5,FALSE))*VLOOKUP(SBYLD2!H$4,'[1]INTERNAL PARAMETERS-1'!$B$5:$J$44,9,FALSE)*SBYLD2!$F209</f>
        <v>0</v>
      </c>
      <c r="I209" s="44">
        <f>SBYLD1!I209*VLOOKUP(SBYLD2!I$4,'[1]INTERNAL PARAMETERS-1'!$B$5:$J$44,5,FALSE)*VLOOKUP(SBYLD2!I$4,'[1]INTERNAL PARAMETERS-1'!$B$5:$J$44,7,FALSE)*SBYLD2!$F209 + SBYLD1!I209*(1-VLOOKUP(SBYLD2!I$4,'[1]INTERNAL PARAMETERS-1'!$B$5:$J$44,5,FALSE))*VLOOKUP(SBYLD2!I$4,'[1]INTERNAL PARAMETERS-1'!$B$5:$J$44,9,FALSE)*SBYLD2!$F209</f>
        <v>0</v>
      </c>
      <c r="J209" s="44">
        <f>SBYLD1!J209*VLOOKUP(SBYLD2!J$4,'[1]INTERNAL PARAMETERS-1'!$B$5:$J$44,5,FALSE)*VLOOKUP(SBYLD2!J$4,'[1]INTERNAL PARAMETERS-1'!$B$5:$J$44,7,FALSE)*SBYLD2!$F209 + SBYLD1!J209*(1-VLOOKUP(SBYLD2!J$4,'[1]INTERNAL PARAMETERS-1'!$B$5:$J$44,5,FALSE))*VLOOKUP(SBYLD2!J$4,'[1]INTERNAL PARAMETERS-1'!$B$5:$J$44,9,FALSE)*SBYLD2!$F209</f>
        <v>0</v>
      </c>
      <c r="K209" s="44">
        <f>SBYLD1!K209*VLOOKUP(SBYLD2!K$4,'[1]INTERNAL PARAMETERS-1'!$B$5:$J$44,5,FALSE)*VLOOKUP(SBYLD2!K$4,'[1]INTERNAL PARAMETERS-1'!$B$5:$J$44,7,FALSE)*SBYLD2!$F209 + SBYLD1!K209*(1-VLOOKUP(SBYLD2!K$4,'[1]INTERNAL PARAMETERS-1'!$B$5:$J$44,5,FALSE))*VLOOKUP(SBYLD2!K$4,'[1]INTERNAL PARAMETERS-1'!$B$5:$J$44,9,FALSE)*SBYLD2!$F209</f>
        <v>0</v>
      </c>
      <c r="L209" s="44">
        <f>SBYLD1!L209*VLOOKUP(SBYLD2!L$4,'[1]INTERNAL PARAMETERS-1'!$B$5:$J$44,5,FALSE)*VLOOKUP(SBYLD2!L$4,'[1]INTERNAL PARAMETERS-1'!$B$5:$J$44,7,FALSE)*SBYLD2!$F209 + SBYLD1!L209*(1-VLOOKUP(SBYLD2!L$4,'[1]INTERNAL PARAMETERS-1'!$B$5:$J$44,5,FALSE))*VLOOKUP(SBYLD2!L$4,'[1]INTERNAL PARAMETERS-1'!$B$5:$J$44,9,FALSE)*SBYLD2!$F209</f>
        <v>0</v>
      </c>
      <c r="M209" s="44">
        <f>SBYLD1!M209*VLOOKUP(SBYLD2!M$4,'[1]INTERNAL PARAMETERS-1'!$B$5:$J$44,5,FALSE)*VLOOKUP(SBYLD2!M$4,'[1]INTERNAL PARAMETERS-1'!$B$5:$J$44,7,FALSE)*SBYLD2!$F209 + SBYLD1!M209*(1-VLOOKUP(SBYLD2!M$4,'[1]INTERNAL PARAMETERS-1'!$B$5:$J$44,5,FALSE))*VLOOKUP(SBYLD2!M$4,'[1]INTERNAL PARAMETERS-1'!$B$5:$J$44,9,FALSE)*SBYLD2!$F209</f>
        <v>0</v>
      </c>
      <c r="N209" s="44">
        <f>SBYLD1!N209*VLOOKUP(SBYLD2!N$4,'[1]INTERNAL PARAMETERS-1'!$B$5:$J$44,5,FALSE)*VLOOKUP(SBYLD2!N$4,'[1]INTERNAL PARAMETERS-1'!$B$5:$J$44,7,FALSE)*SBYLD2!$F209 + SBYLD1!N209*(1-VLOOKUP(SBYLD2!N$4,'[1]INTERNAL PARAMETERS-1'!$B$5:$J$44,5,FALSE))*VLOOKUP(SBYLD2!N$4,'[1]INTERNAL PARAMETERS-1'!$B$5:$J$44,9,FALSE)*SBYLD2!$F209</f>
        <v>0</v>
      </c>
      <c r="O209" s="44">
        <f>SBYLD1!O209*VLOOKUP(SBYLD2!O$4,'[1]INTERNAL PARAMETERS-1'!$B$5:$J$44,5,FALSE)*VLOOKUP(SBYLD2!O$4,'[1]INTERNAL PARAMETERS-1'!$B$5:$J$44,7,FALSE)*SBYLD2!$F209 + SBYLD1!O209*(1-VLOOKUP(SBYLD2!O$4,'[1]INTERNAL PARAMETERS-1'!$B$5:$J$44,5,FALSE))*VLOOKUP(SBYLD2!O$4,'[1]INTERNAL PARAMETERS-1'!$B$5:$J$44,9,FALSE)*SBYLD2!$F209</f>
        <v>0</v>
      </c>
      <c r="P209" s="44">
        <f>SBYLD1!P209*VLOOKUP(SBYLD2!P$4,'[1]INTERNAL PARAMETERS-1'!$B$5:$J$44,5,FALSE)*VLOOKUP(SBYLD2!P$4,'[1]INTERNAL PARAMETERS-1'!$B$5:$J$44,7,FALSE)*SBYLD2!$F209 + SBYLD1!P209*(1-VLOOKUP(SBYLD2!P$4,'[1]INTERNAL PARAMETERS-1'!$B$5:$J$44,5,FALSE))*VLOOKUP(SBYLD2!P$4,'[1]INTERNAL PARAMETERS-1'!$B$5:$J$44,9,FALSE)*SBYLD2!$F209</f>
        <v>0</v>
      </c>
      <c r="Q209" s="44">
        <f>SBYLD1!Q209*VLOOKUP(SBYLD2!Q$4,'[1]INTERNAL PARAMETERS-1'!$B$5:$J$44,5,FALSE)*VLOOKUP(SBYLD2!Q$4,'[1]INTERNAL PARAMETERS-1'!$B$5:$J$44,7,FALSE)*SBYLD2!$F209 + SBYLD1!Q209*(1-VLOOKUP(SBYLD2!Q$4,'[1]INTERNAL PARAMETERS-1'!$B$5:$J$44,5,FALSE))*VLOOKUP(SBYLD2!Q$4,'[1]INTERNAL PARAMETERS-1'!$B$5:$J$44,9,FALSE)*SBYLD2!$F209</f>
        <v>0</v>
      </c>
      <c r="R209" s="44">
        <f>SBYLD1!R209*VLOOKUP(SBYLD2!R$4,'[1]INTERNAL PARAMETERS-1'!$B$5:$J$44,5,FALSE)*VLOOKUP(SBYLD2!R$4,'[1]INTERNAL PARAMETERS-1'!$B$5:$J$44,7,FALSE)*SBYLD2!$F209 + SBYLD1!R209*(1-VLOOKUP(SBYLD2!R$4,'[1]INTERNAL PARAMETERS-1'!$B$5:$J$44,5,FALSE))*VLOOKUP(SBYLD2!R$4,'[1]INTERNAL PARAMETERS-1'!$B$5:$J$44,9,FALSE)*SBYLD2!$F209</f>
        <v>0</v>
      </c>
      <c r="S209" s="44">
        <f>SBYLD1!S209*VLOOKUP(SBYLD2!S$4,'[1]INTERNAL PARAMETERS-1'!$B$5:$J$44,5,FALSE)*VLOOKUP(SBYLD2!S$4,'[1]INTERNAL PARAMETERS-1'!$B$5:$J$44,7,FALSE)*SBYLD2!$F209 + SBYLD1!S209*(1-VLOOKUP(SBYLD2!S$4,'[1]INTERNAL PARAMETERS-1'!$B$5:$J$44,5,FALSE))*VLOOKUP(SBYLD2!S$4,'[1]INTERNAL PARAMETERS-1'!$B$5:$J$44,9,FALSE)*SBYLD2!$F209</f>
        <v>0</v>
      </c>
      <c r="T209" s="44">
        <f>SBYLD1!T209*VLOOKUP(SBYLD2!T$4,'[1]INTERNAL PARAMETERS-1'!$B$5:$J$44,5,FALSE)*VLOOKUP(SBYLD2!T$4,'[1]INTERNAL PARAMETERS-1'!$B$5:$J$44,7,FALSE)*SBYLD2!$F209 + SBYLD1!T209*(1-VLOOKUP(SBYLD2!T$4,'[1]INTERNAL PARAMETERS-1'!$B$5:$J$44,5,FALSE))*VLOOKUP(SBYLD2!T$4,'[1]INTERNAL PARAMETERS-1'!$B$5:$J$44,9,FALSE)*SBYLD2!$F209</f>
        <v>0</v>
      </c>
      <c r="U209" s="44">
        <f>SBYLD1!U209*VLOOKUP(SBYLD2!U$4,'[1]INTERNAL PARAMETERS-1'!$B$5:$J$44,5,FALSE)*VLOOKUP(SBYLD2!U$4,'[1]INTERNAL PARAMETERS-1'!$B$5:$J$44,7,FALSE)*SBYLD2!$F209 + SBYLD1!U209*(1-VLOOKUP(SBYLD2!U$4,'[1]INTERNAL PARAMETERS-1'!$B$5:$J$44,5,FALSE))*VLOOKUP(SBYLD2!U$4,'[1]INTERNAL PARAMETERS-1'!$B$5:$J$44,9,FALSE)*SBYLD2!$F209</f>
        <v>0</v>
      </c>
      <c r="V209" s="44">
        <f>SBYLD1!V209*VLOOKUP(SBYLD2!V$4,'[1]INTERNAL PARAMETERS-1'!$B$5:$J$44,5,FALSE)*VLOOKUP(SBYLD2!V$4,'[1]INTERNAL PARAMETERS-1'!$B$5:$J$44,7,FALSE)*SBYLD2!$F209 + SBYLD1!V209*(1-VLOOKUP(SBYLD2!V$4,'[1]INTERNAL PARAMETERS-1'!$B$5:$J$44,5,FALSE))*VLOOKUP(SBYLD2!V$4,'[1]INTERNAL PARAMETERS-1'!$B$5:$J$44,9,FALSE)*SBYLD2!$F209</f>
        <v>0</v>
      </c>
      <c r="W209" s="44">
        <f>SBYLD1!W209*VLOOKUP(SBYLD2!W$4,'[1]INTERNAL PARAMETERS-1'!$B$5:$J$44,5,FALSE)*VLOOKUP(SBYLD2!W$4,'[1]INTERNAL PARAMETERS-1'!$B$5:$J$44,7,FALSE)*SBYLD2!$F209 + SBYLD1!W209*(1-VLOOKUP(SBYLD2!W$4,'[1]INTERNAL PARAMETERS-1'!$B$5:$J$44,5,FALSE))*VLOOKUP(SBYLD2!W$4,'[1]INTERNAL PARAMETERS-1'!$B$5:$J$44,9,FALSE)*SBYLD2!$F209</f>
        <v>0</v>
      </c>
      <c r="X209" s="44">
        <f>SBYLD1!X209*VLOOKUP(SBYLD2!X$4,'[1]INTERNAL PARAMETERS-1'!$B$5:$J$44,5,FALSE)*VLOOKUP(SBYLD2!X$4,'[1]INTERNAL PARAMETERS-1'!$B$5:$J$44,7,FALSE)*SBYLD2!$F209 + SBYLD1!X209*(1-VLOOKUP(SBYLD2!X$4,'[1]INTERNAL PARAMETERS-1'!$B$5:$J$44,5,FALSE))*VLOOKUP(SBYLD2!X$4,'[1]INTERNAL PARAMETERS-1'!$B$5:$J$44,9,FALSE)*SBYLD2!$F209</f>
        <v>0</v>
      </c>
      <c r="Y209" s="44">
        <f>SBYLD1!Y209*VLOOKUP(SBYLD2!Y$4,'[1]INTERNAL PARAMETERS-1'!$B$5:$J$44,5,FALSE)*VLOOKUP(SBYLD2!Y$4,'[1]INTERNAL PARAMETERS-1'!$B$5:$J$44,7,FALSE)*SBYLD2!$F209 + SBYLD1!Y209*(1-VLOOKUP(SBYLD2!Y$4,'[1]INTERNAL PARAMETERS-1'!$B$5:$J$44,5,FALSE))*VLOOKUP(SBYLD2!Y$4,'[1]INTERNAL PARAMETERS-1'!$B$5:$J$44,9,FALSE)*SBYLD2!$F209</f>
        <v>0</v>
      </c>
      <c r="Z209" s="44">
        <f>SBYLD1!Z209*VLOOKUP(SBYLD2!Z$4,'[1]INTERNAL PARAMETERS-1'!$B$5:$J$44,5,FALSE)*VLOOKUP(SBYLD2!Z$4,'[1]INTERNAL PARAMETERS-1'!$B$5:$J$44,7,FALSE)*SBYLD2!$F209 + SBYLD1!Z209*(1-VLOOKUP(SBYLD2!Z$4,'[1]INTERNAL PARAMETERS-1'!$B$5:$J$44,5,FALSE))*VLOOKUP(SBYLD2!Z$4,'[1]INTERNAL PARAMETERS-1'!$B$5:$J$44,9,FALSE)*SBYLD2!$F209</f>
        <v>0</v>
      </c>
      <c r="AA209" s="44">
        <f>SBYLD1!AA209*VLOOKUP(SBYLD2!AA$4,'[1]INTERNAL PARAMETERS-1'!$B$5:$J$44,5,FALSE)*VLOOKUP(SBYLD2!AA$4,'[1]INTERNAL PARAMETERS-1'!$B$5:$J$44,7,FALSE)*SBYLD2!$F209 + SBYLD1!AA209*(1-VLOOKUP(SBYLD2!AA$4,'[1]INTERNAL PARAMETERS-1'!$B$5:$J$44,5,FALSE))*VLOOKUP(SBYLD2!AA$4,'[1]INTERNAL PARAMETERS-1'!$B$5:$J$44,9,FALSE)*SBYLD2!$F209</f>
        <v>0</v>
      </c>
      <c r="AB209" s="44">
        <f>SBYLD1!AB209*VLOOKUP(SBYLD2!AB$4,'[1]INTERNAL PARAMETERS-1'!$B$5:$J$44,5,FALSE)*VLOOKUP(SBYLD2!AB$4,'[1]INTERNAL PARAMETERS-1'!$B$5:$J$44,7,FALSE)*SBYLD2!$F209 + SBYLD1!AB209*(1-VLOOKUP(SBYLD2!AB$4,'[1]INTERNAL PARAMETERS-1'!$B$5:$J$44,5,FALSE))*VLOOKUP(SBYLD2!AB$4,'[1]INTERNAL PARAMETERS-1'!$B$5:$J$44,9,FALSE)*SBYLD2!$F209</f>
        <v>0</v>
      </c>
      <c r="AC209" s="44">
        <f>SBYLD1!AC209*VLOOKUP(SBYLD2!AC$4,'[1]INTERNAL PARAMETERS-1'!$B$5:$J$44,5,FALSE)*VLOOKUP(SBYLD2!AC$4,'[1]INTERNAL PARAMETERS-1'!$B$5:$J$44,7,FALSE)*SBYLD2!$F209 + SBYLD1!AC209*(1-VLOOKUP(SBYLD2!AC$4,'[1]INTERNAL PARAMETERS-1'!$B$5:$J$44,5,FALSE))*VLOOKUP(SBYLD2!AC$4,'[1]INTERNAL PARAMETERS-1'!$B$5:$J$44,9,FALSE)*SBYLD2!$F209</f>
        <v>0</v>
      </c>
      <c r="AD209" s="44">
        <f>SBYLD1!AD209*VLOOKUP(SBYLD2!AD$4,'[1]INTERNAL PARAMETERS-1'!$B$5:$J$44,5,FALSE)*VLOOKUP(SBYLD2!AD$4,'[1]INTERNAL PARAMETERS-1'!$B$5:$J$44,7,FALSE)*SBYLD2!$F209 + SBYLD1!AD209*(1-VLOOKUP(SBYLD2!AD$4,'[1]INTERNAL PARAMETERS-1'!$B$5:$J$44,5,FALSE))*VLOOKUP(SBYLD2!AD$4,'[1]INTERNAL PARAMETERS-1'!$B$5:$J$44,9,FALSE)*SBYLD2!$F209</f>
        <v>0</v>
      </c>
      <c r="AE209" s="44">
        <f>SBYLD1!AE209*VLOOKUP(SBYLD2!AE$4,'[1]INTERNAL PARAMETERS-1'!$B$5:$J$44,5,FALSE)*VLOOKUP(SBYLD2!AE$4,'[1]INTERNAL PARAMETERS-1'!$B$5:$J$44,7,FALSE)*SBYLD2!$F209 + SBYLD1!AE209*(1-VLOOKUP(SBYLD2!AE$4,'[1]INTERNAL PARAMETERS-1'!$B$5:$J$44,5,FALSE))*VLOOKUP(SBYLD2!AE$4,'[1]INTERNAL PARAMETERS-1'!$B$5:$J$44,9,FALSE)*SBYLD2!$F209</f>
        <v>0</v>
      </c>
      <c r="AF209" s="44">
        <f>SBYLD1!AF209*VLOOKUP(SBYLD2!AF$4,'[1]INTERNAL PARAMETERS-1'!$B$5:$J$44,5,FALSE)*VLOOKUP(SBYLD2!AF$4,'[1]INTERNAL PARAMETERS-1'!$B$5:$J$44,7,FALSE)*SBYLD2!$F209 + SBYLD1!AF209*(1-VLOOKUP(SBYLD2!AF$4,'[1]INTERNAL PARAMETERS-1'!$B$5:$J$44,5,FALSE))*VLOOKUP(SBYLD2!AF$4,'[1]INTERNAL PARAMETERS-1'!$B$5:$J$44,9,FALSE)*SBYLD2!$F209</f>
        <v>0</v>
      </c>
      <c r="AG209" s="44">
        <f>SBYLD1!AG209*VLOOKUP(SBYLD2!AG$4,'[1]INTERNAL PARAMETERS-1'!$B$5:$J$44,5,FALSE)*VLOOKUP(SBYLD2!AG$4,'[1]INTERNAL PARAMETERS-1'!$B$5:$J$44,7,FALSE)*SBYLD2!$F209 + SBYLD1!AG209*(1-VLOOKUP(SBYLD2!AG$4,'[1]INTERNAL PARAMETERS-1'!$B$5:$J$44,5,FALSE))*VLOOKUP(SBYLD2!AG$4,'[1]INTERNAL PARAMETERS-1'!$B$5:$J$44,9,FALSE)*SBYLD2!$F209</f>
        <v>0</v>
      </c>
      <c r="AH209" s="44">
        <f>SBYLD1!AH209*VLOOKUP(SBYLD2!AH$4,'[1]INTERNAL PARAMETERS-1'!$B$5:$J$44,5,FALSE)*VLOOKUP(SBYLD2!AH$4,'[1]INTERNAL PARAMETERS-1'!$B$5:$J$44,7,FALSE)*SBYLD2!$F209 + SBYLD1!AH209*(1-VLOOKUP(SBYLD2!AH$4,'[1]INTERNAL PARAMETERS-1'!$B$5:$J$44,5,FALSE))*VLOOKUP(SBYLD2!AH$4,'[1]INTERNAL PARAMETERS-1'!$B$5:$J$44,9,FALSE)*SBYLD2!$F209</f>
        <v>0</v>
      </c>
      <c r="AI209" s="44">
        <f>SBYLD1!AI209*VLOOKUP(SBYLD2!AI$4,'[1]INTERNAL PARAMETERS-1'!$B$5:$J$44,5,FALSE)*VLOOKUP(SBYLD2!AI$4,'[1]INTERNAL PARAMETERS-1'!$B$5:$J$44,7,FALSE)*SBYLD2!$F209 + SBYLD1!AI209*(1-VLOOKUP(SBYLD2!AI$4,'[1]INTERNAL PARAMETERS-1'!$B$5:$J$44,5,FALSE))*VLOOKUP(SBYLD2!AI$4,'[1]INTERNAL PARAMETERS-1'!$B$5:$J$44,9,FALSE)*SBYLD2!$F209</f>
        <v>0</v>
      </c>
      <c r="AJ209" s="44">
        <f>SBYLD1!AJ209*VLOOKUP(SBYLD2!AJ$4,'[1]INTERNAL PARAMETERS-1'!$B$5:$J$44,5,FALSE)*VLOOKUP(SBYLD2!AJ$4,'[1]INTERNAL PARAMETERS-1'!$B$5:$J$44,7,FALSE)*SBYLD2!$F209 + SBYLD1!AJ209*(1-VLOOKUP(SBYLD2!AJ$4,'[1]INTERNAL PARAMETERS-1'!$B$5:$J$44,5,FALSE))*VLOOKUP(SBYLD2!AJ$4,'[1]INTERNAL PARAMETERS-1'!$B$5:$J$44,9,FALSE)*SBYLD2!$F209</f>
        <v>0</v>
      </c>
      <c r="AK209" s="44">
        <f>SBYLD1!AK209*VLOOKUP(SBYLD2!AK$4,'[1]INTERNAL PARAMETERS-1'!$B$5:$J$44,5,FALSE)*VLOOKUP(SBYLD2!AK$4,'[1]INTERNAL PARAMETERS-1'!$B$5:$J$44,7,FALSE)*SBYLD2!$F209 + SBYLD1!AK209*(1-VLOOKUP(SBYLD2!AK$4,'[1]INTERNAL PARAMETERS-1'!$B$5:$J$44,5,FALSE))*VLOOKUP(SBYLD2!AK$4,'[1]INTERNAL PARAMETERS-1'!$B$5:$J$44,9,FALSE)*SBYLD2!$F209</f>
        <v>0</v>
      </c>
      <c r="AL209" s="44">
        <f>SBYLD1!AL209*VLOOKUP(SBYLD2!AL$4,'[1]INTERNAL PARAMETERS-1'!$B$5:$J$44,5,FALSE)*VLOOKUP(SBYLD2!AL$4,'[1]INTERNAL PARAMETERS-1'!$B$5:$J$44,7,FALSE)*SBYLD2!$F209 + SBYLD1!AL209*(1-VLOOKUP(SBYLD2!AL$4,'[1]INTERNAL PARAMETERS-1'!$B$5:$J$44,5,FALSE))*VLOOKUP(SBYLD2!AL$4,'[1]INTERNAL PARAMETERS-1'!$B$5:$J$44,9,FALSE)*SBYLD2!$F209</f>
        <v>0</v>
      </c>
      <c r="AM209" s="44">
        <f>SBYLD1!AM209*VLOOKUP(SBYLD2!AM$4,'[1]INTERNAL PARAMETERS-1'!$B$5:$J$44,5,FALSE)*VLOOKUP(SBYLD2!AM$4,'[1]INTERNAL PARAMETERS-1'!$B$5:$J$44,7,FALSE)*SBYLD2!$F209 + SBYLD1!AM209*(1-VLOOKUP(SBYLD2!AM$4,'[1]INTERNAL PARAMETERS-1'!$B$5:$J$44,5,FALSE))*VLOOKUP(SBYLD2!AM$4,'[1]INTERNAL PARAMETERS-1'!$B$5:$J$44,9,FALSE)*SBYLD2!$F209</f>
        <v>0</v>
      </c>
      <c r="AN209" s="44">
        <f>SBYLD1!AN209*VLOOKUP(SBYLD2!AN$4,'[1]INTERNAL PARAMETERS-1'!$B$5:$J$44,5,FALSE)*VLOOKUP(SBYLD2!AN$4,'[1]INTERNAL PARAMETERS-1'!$B$5:$J$44,7,FALSE)*SBYLD2!$F209 + SBYLD1!AN209*(1-VLOOKUP(SBYLD2!AN$4,'[1]INTERNAL PARAMETERS-1'!$B$5:$J$44,5,FALSE))*VLOOKUP(SBYLD2!AN$4,'[1]INTERNAL PARAMETERS-1'!$B$5:$J$44,9,FALSE)*SBYLD2!$F209</f>
        <v>0</v>
      </c>
      <c r="AO209" s="44">
        <f>SBYLD1!AO209*VLOOKUP(SBYLD2!AO$4,'[1]INTERNAL PARAMETERS-1'!$B$5:$J$44,5,FALSE)*VLOOKUP(SBYLD2!AO$4,'[1]INTERNAL PARAMETERS-1'!$B$5:$J$44,7,FALSE)*SBYLD2!$F209 + SBYLD1!AO209*(1-VLOOKUP(SBYLD2!AO$4,'[1]INTERNAL PARAMETERS-1'!$B$5:$J$44,5,FALSE))*VLOOKUP(SBYLD2!AO$4,'[1]INTERNAL PARAMETERS-1'!$B$5:$J$44,9,FALSE)*SBYLD2!$F209</f>
        <v>0</v>
      </c>
      <c r="AP209" s="44">
        <f>SBYLD1!AP209*VLOOKUP(SBYLD2!AP$4,'[1]INTERNAL PARAMETERS-1'!$B$5:$J$44,5,FALSE)*VLOOKUP(SBYLD2!AP$4,'[1]INTERNAL PARAMETERS-1'!$B$5:$J$44,7,FALSE)*SBYLD2!$F209 + SBYLD1!AP209*(1-VLOOKUP(SBYLD2!AP$4,'[1]INTERNAL PARAMETERS-1'!$B$5:$J$44,5,FALSE))*VLOOKUP(SBYLD2!AP$4,'[1]INTERNAL PARAMETERS-1'!$B$5:$J$44,9,FALSE)*SBYLD2!$F209</f>
        <v>0</v>
      </c>
      <c r="AQ209" s="44">
        <f>SBYLD1!AQ209*VLOOKUP(SBYLD2!AQ$4,'[1]INTERNAL PARAMETERS-1'!$B$5:$J$44,5,FALSE)*VLOOKUP(SBYLD2!AQ$4,'[1]INTERNAL PARAMETERS-1'!$B$5:$J$44,7,FALSE)*SBYLD2!$F209 + SBYLD1!AQ209*(1-VLOOKUP(SBYLD2!AQ$4,'[1]INTERNAL PARAMETERS-1'!$B$5:$J$44,5,FALSE))*VLOOKUP(SBYLD2!AQ$4,'[1]INTERNAL PARAMETERS-1'!$B$5:$J$44,9,FALSE)*SBYLD2!$F209</f>
        <v>0</v>
      </c>
      <c r="AR209" s="44">
        <f>SBYLD1!AR209*VLOOKUP(SBYLD2!AR$4,'[1]INTERNAL PARAMETERS-1'!$B$5:$J$44,5,FALSE)*VLOOKUP(SBYLD2!AR$4,'[1]INTERNAL PARAMETERS-1'!$B$5:$J$44,7,FALSE)*SBYLD2!$F209 + SBYLD1!AR209*(1-VLOOKUP(SBYLD2!AR$4,'[1]INTERNAL PARAMETERS-1'!$B$5:$J$44,5,FALSE))*VLOOKUP(SBYLD2!AR$4,'[1]INTERNAL PARAMETERS-1'!$B$5:$J$44,9,FALSE)*SBYLD2!$F209</f>
        <v>0</v>
      </c>
      <c r="AS209" s="44">
        <f>SBYLD1!AS209*VLOOKUP(SBYLD2!AS$4,'[1]INTERNAL PARAMETERS-1'!$B$5:$J$44,5,FALSE)*VLOOKUP(SBYLD2!AS$4,'[1]INTERNAL PARAMETERS-1'!$B$5:$J$44,7,FALSE)*SBYLD2!$F209 + SBYLD1!AS209*(1-VLOOKUP(SBYLD2!AS$4,'[1]INTERNAL PARAMETERS-1'!$B$5:$J$44,5,FALSE))*VLOOKUP(SBYLD2!AS$4,'[1]INTERNAL PARAMETERS-1'!$B$5:$J$44,9,FALSE)*SBYLD2!$F209</f>
        <v>0</v>
      </c>
      <c r="AT209" s="43">
        <f>SBYLD1!AT209*VLOOKUP(SBYLD2!AT$4,'[1]INTERNAL PARAMETERS-1'!$B$5:$J$44,5,FALSE)*VLOOKUP(SBYLD2!AT$4,'[1]INTERNAL PARAMETERS-1'!$B$5:$J$44,7,FALSE)*SBYLD2!$F209 + SBYLD1!AT209*(1-VLOOKUP(SBYLD2!AT$4,'[1]INTERNAL PARAMETERS-1'!$B$5:$J$44,5,FALSE))*VLOOKUP(SBYLD2!AT$4,'[1]INTERNAL PARAMETERS-1'!$B$5:$J$44,9,FALSE)*SBYLD2!$F209</f>
        <v>0</v>
      </c>
      <c r="AU209" s="45">
        <f>SBYLD1!AU209*VLOOKUP(SBYLD2!AU$4,'[1]INTERNAL PARAMETERS-1'!$B$5:$J$44,5,FALSE)*VLOOKUP(SBYLD2!AU$4,'[1]INTERNAL PARAMETERS-1'!$B$5:$J$44,6,FALSE)*VLOOKUP(SBYLD2!AU$4,'[1]INTERNAL PARAMETERS-1'!$B$5:$J$44,3,FALSE) + SBYLD1!AU209*(1-VLOOKUP(SBYLD2!AU$4,'[1]INTERNAL PARAMETERS-1'!$B$5:$J$44,5,FALSE))*VLOOKUP(SBYLD2!AU$4,'[1]INTERNAL PARAMETERS-1'!$B$5:$J$44,8,FALSE)*VLOOKUP(SBYLD2!AU$4,'[1]INTERNAL PARAMETERS-1'!$B$5:$J$44,3,FALSE)</f>
        <v>0</v>
      </c>
      <c r="AV209" s="44">
        <f>SBYLD1!AV209*VLOOKUP(SBYLD2!AV$4,'[1]INTERNAL PARAMETERS-1'!$B$5:$J$44,5,FALSE)*VLOOKUP(SBYLD2!AV$4,'[1]INTERNAL PARAMETERS-1'!$B$5:$J$44,6,FALSE)*VLOOKUP(SBYLD2!AV$4,'[1]INTERNAL PARAMETERS-1'!$B$5:$J$44,3,FALSE) + SBYLD1!AV209*(1-VLOOKUP(SBYLD2!AV$4,'[1]INTERNAL PARAMETERS-1'!$B$5:$J$44,5,FALSE))*VLOOKUP(SBYLD2!AV$4,'[1]INTERNAL PARAMETERS-1'!$B$5:$J$44,8,FALSE)*VLOOKUP(SBYLD2!AV$4,'[1]INTERNAL PARAMETERS-1'!$B$5:$J$44,3,FALSE)</f>
        <v>0</v>
      </c>
      <c r="AW209" s="44">
        <f>SBYLD1!AW209*VLOOKUP(SBYLD2!AW$4,'[1]INTERNAL PARAMETERS-1'!$B$5:$J$44,5,FALSE)*VLOOKUP(SBYLD2!AW$4,'[1]INTERNAL PARAMETERS-1'!$B$5:$J$44,6,FALSE)*VLOOKUP(SBYLD2!AW$4,'[1]INTERNAL PARAMETERS-1'!$B$5:$J$44,3,FALSE) + SBYLD1!AW209*(1-VLOOKUP(SBYLD2!AW$4,'[1]INTERNAL PARAMETERS-1'!$B$5:$J$44,5,FALSE))*VLOOKUP(SBYLD2!AW$4,'[1]INTERNAL PARAMETERS-1'!$B$5:$J$44,8,FALSE)*VLOOKUP(SBYLD2!AW$4,'[1]INTERNAL PARAMETERS-1'!$B$5:$J$44,3,FALSE)</f>
        <v>0</v>
      </c>
      <c r="AX209" s="44">
        <f>SBYLD1!AX209*VLOOKUP(SBYLD2!AX$4,'[1]INTERNAL PARAMETERS-1'!$B$5:$J$44,5,FALSE)*VLOOKUP(SBYLD2!AX$4,'[1]INTERNAL PARAMETERS-1'!$B$5:$J$44,6,FALSE)*VLOOKUP(SBYLD2!AX$4,'[1]INTERNAL PARAMETERS-1'!$B$5:$J$44,3,FALSE) + SBYLD1!AX209*(1-VLOOKUP(SBYLD2!AX$4,'[1]INTERNAL PARAMETERS-1'!$B$5:$J$44,5,FALSE))*VLOOKUP(SBYLD2!AX$4,'[1]INTERNAL PARAMETERS-1'!$B$5:$J$44,8,FALSE)*VLOOKUP(SBYLD2!AX$4,'[1]INTERNAL PARAMETERS-1'!$B$5:$J$44,3,FALSE)</f>
        <v>0</v>
      </c>
      <c r="AY209" s="44">
        <f>SBYLD1!AY209*VLOOKUP(SBYLD2!AY$4,'[1]INTERNAL PARAMETERS-1'!$B$5:$J$44,5,FALSE)*VLOOKUP(SBYLD2!AY$4,'[1]INTERNAL PARAMETERS-1'!$B$5:$J$44,6,FALSE)*VLOOKUP(SBYLD2!AY$4,'[1]INTERNAL PARAMETERS-1'!$B$5:$J$44,3,FALSE) + SBYLD1!AY209*(1-VLOOKUP(SBYLD2!AY$4,'[1]INTERNAL PARAMETERS-1'!$B$5:$J$44,5,FALSE))*VLOOKUP(SBYLD2!AY$4,'[1]INTERNAL PARAMETERS-1'!$B$5:$J$44,8,FALSE)*VLOOKUP(SBYLD2!AY$4,'[1]INTERNAL PARAMETERS-1'!$B$5:$J$44,3,FALSE)</f>
        <v>0</v>
      </c>
      <c r="AZ209" s="44">
        <f>SBYLD1!AZ209*VLOOKUP(SBYLD2!AZ$4,'[1]INTERNAL PARAMETERS-1'!$B$5:$J$44,5,FALSE)*VLOOKUP(SBYLD2!AZ$4,'[1]INTERNAL PARAMETERS-1'!$B$5:$J$44,6,FALSE)*VLOOKUP(SBYLD2!AZ$4,'[1]INTERNAL PARAMETERS-1'!$B$5:$J$44,3,FALSE) + SBYLD1!AZ209*(1-VLOOKUP(SBYLD2!AZ$4,'[1]INTERNAL PARAMETERS-1'!$B$5:$J$44,5,FALSE))*VLOOKUP(SBYLD2!AZ$4,'[1]INTERNAL PARAMETERS-1'!$B$5:$J$44,8,FALSE)*VLOOKUP(SBYLD2!AZ$4,'[1]INTERNAL PARAMETERS-1'!$B$5:$J$44,3,FALSE)</f>
        <v>0</v>
      </c>
      <c r="BA209" s="44">
        <f>SBYLD1!BA209*VLOOKUP(SBYLD2!BA$4,'[1]INTERNAL PARAMETERS-1'!$B$5:$J$44,5,FALSE)*VLOOKUP(SBYLD2!BA$4,'[1]INTERNAL PARAMETERS-1'!$B$5:$J$44,6,FALSE)*VLOOKUP(SBYLD2!BA$4,'[1]INTERNAL PARAMETERS-1'!$B$5:$J$44,3,FALSE) + SBYLD1!BA209*(1-VLOOKUP(SBYLD2!BA$4,'[1]INTERNAL PARAMETERS-1'!$B$5:$J$44,5,FALSE))*VLOOKUP(SBYLD2!BA$4,'[1]INTERNAL PARAMETERS-1'!$B$5:$J$44,8,FALSE)*VLOOKUP(SBYLD2!BA$4,'[1]INTERNAL PARAMETERS-1'!$B$5:$J$44,3,FALSE)</f>
        <v>0</v>
      </c>
      <c r="BB209" s="44">
        <f>SBYLD1!BB209*VLOOKUP(SBYLD2!BB$4,'[1]INTERNAL PARAMETERS-1'!$B$5:$J$44,5,FALSE)*VLOOKUP(SBYLD2!BB$4,'[1]INTERNAL PARAMETERS-1'!$B$5:$J$44,6,FALSE)*VLOOKUP(SBYLD2!BB$4,'[1]INTERNAL PARAMETERS-1'!$B$5:$J$44,3,FALSE) + SBYLD1!BB209*(1-VLOOKUP(SBYLD2!BB$4,'[1]INTERNAL PARAMETERS-1'!$B$5:$J$44,5,FALSE))*VLOOKUP(SBYLD2!BB$4,'[1]INTERNAL PARAMETERS-1'!$B$5:$J$44,8,FALSE)*VLOOKUP(SBYLD2!BB$4,'[1]INTERNAL PARAMETERS-1'!$B$5:$J$44,3,FALSE)</f>
        <v>0</v>
      </c>
      <c r="BC209" s="44">
        <f>SBYLD1!BC209*VLOOKUP(SBYLD2!BC$4,'[1]INTERNAL PARAMETERS-1'!$B$5:$J$44,5,FALSE)*VLOOKUP(SBYLD2!BC$4,'[1]INTERNAL PARAMETERS-1'!$B$5:$J$44,6,FALSE)*VLOOKUP(SBYLD2!BC$4,'[1]INTERNAL PARAMETERS-1'!$B$5:$J$44,3,FALSE) + SBYLD1!BC209*(1-VLOOKUP(SBYLD2!BC$4,'[1]INTERNAL PARAMETERS-1'!$B$5:$J$44,5,FALSE))*VLOOKUP(SBYLD2!BC$4,'[1]INTERNAL PARAMETERS-1'!$B$5:$J$44,8,FALSE)*VLOOKUP(SBYLD2!BC$4,'[1]INTERNAL PARAMETERS-1'!$B$5:$J$44,3,FALSE)</f>
        <v>0</v>
      </c>
      <c r="BD209" s="44">
        <f>SBYLD1!BD209*VLOOKUP(SBYLD2!BD$4,'[1]INTERNAL PARAMETERS-1'!$B$5:$J$44,5,FALSE)*VLOOKUP(SBYLD2!BD$4,'[1]INTERNAL PARAMETERS-1'!$B$5:$J$44,6,FALSE)*VLOOKUP(SBYLD2!BD$4,'[1]INTERNAL PARAMETERS-1'!$B$5:$J$44,3,FALSE) + SBYLD1!BD209*(1-VLOOKUP(SBYLD2!BD$4,'[1]INTERNAL PARAMETERS-1'!$B$5:$J$44,5,FALSE))*VLOOKUP(SBYLD2!BD$4,'[1]INTERNAL PARAMETERS-1'!$B$5:$J$44,8,FALSE)*VLOOKUP(SBYLD2!BD$4,'[1]INTERNAL PARAMETERS-1'!$B$5:$J$44,3,FALSE)</f>
        <v>0</v>
      </c>
      <c r="BE209" s="44">
        <f>SBYLD1!BE209*VLOOKUP(SBYLD2!BE$4,'[1]INTERNAL PARAMETERS-1'!$B$5:$J$44,5,FALSE)*VLOOKUP(SBYLD2!BE$4,'[1]INTERNAL PARAMETERS-1'!$B$5:$J$44,6,FALSE)*VLOOKUP(SBYLD2!BE$4,'[1]INTERNAL PARAMETERS-1'!$B$5:$J$44,3,FALSE) + SBYLD1!BE209*(1-VLOOKUP(SBYLD2!BE$4,'[1]INTERNAL PARAMETERS-1'!$B$5:$J$44,5,FALSE))*VLOOKUP(SBYLD2!BE$4,'[1]INTERNAL PARAMETERS-1'!$B$5:$J$44,8,FALSE)*VLOOKUP(SBYLD2!BE$4,'[1]INTERNAL PARAMETERS-1'!$B$5:$J$44,3,FALSE)</f>
        <v>0</v>
      </c>
      <c r="BF209" s="44">
        <f>SBYLD1!BF209*VLOOKUP(SBYLD2!BF$4,'[1]INTERNAL PARAMETERS-1'!$B$5:$J$44,5,FALSE)*VLOOKUP(SBYLD2!BF$4,'[1]INTERNAL PARAMETERS-1'!$B$5:$J$44,6,FALSE)*VLOOKUP(SBYLD2!BF$4,'[1]INTERNAL PARAMETERS-1'!$B$5:$J$44,3,FALSE) + SBYLD1!BF209*(1-VLOOKUP(SBYLD2!BF$4,'[1]INTERNAL PARAMETERS-1'!$B$5:$J$44,5,FALSE))*VLOOKUP(SBYLD2!BF$4,'[1]INTERNAL PARAMETERS-1'!$B$5:$J$44,8,FALSE)*VLOOKUP(SBYLD2!BF$4,'[1]INTERNAL PARAMETERS-1'!$B$5:$J$44,3,FALSE)</f>
        <v>0</v>
      </c>
      <c r="BG209" s="44">
        <f>SBYLD1!BG209*VLOOKUP(SBYLD2!BG$4,'[1]INTERNAL PARAMETERS-1'!$B$5:$J$44,5,FALSE)*VLOOKUP(SBYLD2!BG$4,'[1]INTERNAL PARAMETERS-1'!$B$5:$J$44,6,FALSE)*VLOOKUP(SBYLD2!BG$4,'[1]INTERNAL PARAMETERS-1'!$B$5:$J$44,3,FALSE) + SBYLD1!BG209*(1-VLOOKUP(SBYLD2!BG$4,'[1]INTERNAL PARAMETERS-1'!$B$5:$J$44,5,FALSE))*VLOOKUP(SBYLD2!BG$4,'[1]INTERNAL PARAMETERS-1'!$B$5:$J$44,8,FALSE)*VLOOKUP(SBYLD2!BG$4,'[1]INTERNAL PARAMETERS-1'!$B$5:$J$44,3,FALSE)</f>
        <v>0</v>
      </c>
      <c r="BH209" s="44">
        <f>SBYLD1!BH209*VLOOKUP(SBYLD2!BH$4,'[1]INTERNAL PARAMETERS-1'!$B$5:$J$44,5,FALSE)*VLOOKUP(SBYLD2!BH$4,'[1]INTERNAL PARAMETERS-1'!$B$5:$J$44,6,FALSE)*VLOOKUP(SBYLD2!BH$4,'[1]INTERNAL PARAMETERS-1'!$B$5:$J$44,3,FALSE) + SBYLD1!BH209*(1-VLOOKUP(SBYLD2!BH$4,'[1]INTERNAL PARAMETERS-1'!$B$5:$J$44,5,FALSE))*VLOOKUP(SBYLD2!BH$4,'[1]INTERNAL PARAMETERS-1'!$B$5:$J$44,8,FALSE)*VLOOKUP(SBYLD2!BH$4,'[1]INTERNAL PARAMETERS-1'!$B$5:$J$44,3,FALSE)</f>
        <v>0</v>
      </c>
      <c r="BI209" s="44">
        <f>SBYLD1!BI209*VLOOKUP(SBYLD2!BI$4,'[1]INTERNAL PARAMETERS-1'!$B$5:$J$44,5,FALSE)*VLOOKUP(SBYLD2!BI$4,'[1]INTERNAL PARAMETERS-1'!$B$5:$J$44,6,FALSE)*VLOOKUP(SBYLD2!BI$4,'[1]INTERNAL PARAMETERS-1'!$B$5:$J$44,3,FALSE) + SBYLD1!BI209*(1-VLOOKUP(SBYLD2!BI$4,'[1]INTERNAL PARAMETERS-1'!$B$5:$J$44,5,FALSE))*VLOOKUP(SBYLD2!BI$4,'[1]INTERNAL PARAMETERS-1'!$B$5:$J$44,8,FALSE)*VLOOKUP(SBYLD2!BI$4,'[1]INTERNAL PARAMETERS-1'!$B$5:$J$44,3,FALSE)</f>
        <v>0</v>
      </c>
      <c r="BJ209" s="44">
        <f>SBYLD1!BJ209*VLOOKUP(SBYLD2!BJ$4,'[1]INTERNAL PARAMETERS-1'!$B$5:$J$44,5,FALSE)*VLOOKUP(SBYLD2!BJ$4,'[1]INTERNAL PARAMETERS-1'!$B$5:$J$44,6,FALSE)*VLOOKUP(SBYLD2!BJ$4,'[1]INTERNAL PARAMETERS-1'!$B$5:$J$44,3,FALSE) + SBYLD1!BJ209*(1-VLOOKUP(SBYLD2!BJ$4,'[1]INTERNAL PARAMETERS-1'!$B$5:$J$44,5,FALSE))*VLOOKUP(SBYLD2!BJ$4,'[1]INTERNAL PARAMETERS-1'!$B$5:$J$44,8,FALSE)*VLOOKUP(SBYLD2!BJ$4,'[1]INTERNAL PARAMETERS-1'!$B$5:$J$44,3,FALSE)</f>
        <v>0</v>
      </c>
      <c r="BK209" s="44">
        <f>SBYLD1!BK209*VLOOKUP(SBYLD2!BK$4,'[1]INTERNAL PARAMETERS-1'!$B$5:$J$44,5,FALSE)*VLOOKUP(SBYLD2!BK$4,'[1]INTERNAL PARAMETERS-1'!$B$5:$J$44,6,FALSE)*VLOOKUP(SBYLD2!BK$4,'[1]INTERNAL PARAMETERS-1'!$B$5:$J$44,3,FALSE) + SBYLD1!BK209*(1-VLOOKUP(SBYLD2!BK$4,'[1]INTERNAL PARAMETERS-1'!$B$5:$J$44,5,FALSE))*VLOOKUP(SBYLD2!BK$4,'[1]INTERNAL PARAMETERS-1'!$B$5:$J$44,8,FALSE)*VLOOKUP(SBYLD2!BK$4,'[1]INTERNAL PARAMETERS-1'!$B$5:$J$44,3,FALSE)</f>
        <v>0</v>
      </c>
      <c r="BL209" s="44">
        <f>SBYLD1!BL209*VLOOKUP(SBYLD2!BL$4,'[1]INTERNAL PARAMETERS-1'!$B$5:$J$44,5,FALSE)*VLOOKUP(SBYLD2!BL$4,'[1]INTERNAL PARAMETERS-1'!$B$5:$J$44,6,FALSE)*VLOOKUP(SBYLD2!BL$4,'[1]INTERNAL PARAMETERS-1'!$B$5:$J$44,3,FALSE) + SBYLD1!BL209*(1-VLOOKUP(SBYLD2!BL$4,'[1]INTERNAL PARAMETERS-1'!$B$5:$J$44,5,FALSE))*VLOOKUP(SBYLD2!BL$4,'[1]INTERNAL PARAMETERS-1'!$B$5:$J$44,8,FALSE)*VLOOKUP(SBYLD2!BL$4,'[1]INTERNAL PARAMETERS-1'!$B$5:$J$44,3,FALSE)</f>
        <v>0</v>
      </c>
      <c r="BM209" s="44">
        <f>SBYLD1!BM209*VLOOKUP(SBYLD2!BM$4,'[1]INTERNAL PARAMETERS-1'!$B$5:$J$44,5,FALSE)*VLOOKUP(SBYLD2!BM$4,'[1]INTERNAL PARAMETERS-1'!$B$5:$J$44,6,FALSE)*VLOOKUP(SBYLD2!BM$4,'[1]INTERNAL PARAMETERS-1'!$B$5:$J$44,3,FALSE) + SBYLD1!BM209*(1-VLOOKUP(SBYLD2!BM$4,'[1]INTERNAL PARAMETERS-1'!$B$5:$J$44,5,FALSE))*VLOOKUP(SBYLD2!BM$4,'[1]INTERNAL PARAMETERS-1'!$B$5:$J$44,8,FALSE)*VLOOKUP(SBYLD2!BM$4,'[1]INTERNAL PARAMETERS-1'!$B$5:$J$44,3,FALSE)</f>
        <v>0</v>
      </c>
      <c r="BN209" s="44">
        <f>SBYLD1!BN209*VLOOKUP(SBYLD2!BN$4,'[1]INTERNAL PARAMETERS-1'!$B$5:$J$44,5,FALSE)*VLOOKUP(SBYLD2!BN$4,'[1]INTERNAL PARAMETERS-1'!$B$5:$J$44,6,FALSE)*VLOOKUP(SBYLD2!BN$4,'[1]INTERNAL PARAMETERS-1'!$B$5:$J$44,3,FALSE) + SBYLD1!BN209*(1-VLOOKUP(SBYLD2!BN$4,'[1]INTERNAL PARAMETERS-1'!$B$5:$J$44,5,FALSE))*VLOOKUP(SBYLD2!BN$4,'[1]INTERNAL PARAMETERS-1'!$B$5:$J$44,8,FALSE)*VLOOKUP(SBYLD2!BN$4,'[1]INTERNAL PARAMETERS-1'!$B$5:$J$44,3,FALSE)</f>
        <v>0</v>
      </c>
      <c r="BO209" s="44">
        <f>SBYLD1!BO209*VLOOKUP(SBYLD2!BO$4,'[1]INTERNAL PARAMETERS-1'!$B$5:$J$44,5,FALSE)*VLOOKUP(SBYLD2!BO$4,'[1]INTERNAL PARAMETERS-1'!$B$5:$J$44,6,FALSE)*VLOOKUP(SBYLD2!BO$4,'[1]INTERNAL PARAMETERS-1'!$B$5:$J$44,3,FALSE) + SBYLD1!BO209*(1-VLOOKUP(SBYLD2!BO$4,'[1]INTERNAL PARAMETERS-1'!$B$5:$J$44,5,FALSE))*VLOOKUP(SBYLD2!BO$4,'[1]INTERNAL PARAMETERS-1'!$B$5:$J$44,8,FALSE)*VLOOKUP(SBYLD2!BO$4,'[1]INTERNAL PARAMETERS-1'!$B$5:$J$44,3,FALSE)</f>
        <v>0</v>
      </c>
      <c r="BP209" s="44">
        <f>SBYLD1!BP209*VLOOKUP(SBYLD2!BP$4,'[1]INTERNAL PARAMETERS-1'!$B$5:$J$44,5,FALSE)*VLOOKUP(SBYLD2!BP$4,'[1]INTERNAL PARAMETERS-1'!$B$5:$J$44,6,FALSE)*VLOOKUP(SBYLD2!BP$4,'[1]INTERNAL PARAMETERS-1'!$B$5:$J$44,3,FALSE) + SBYLD1!BP209*(1-VLOOKUP(SBYLD2!BP$4,'[1]INTERNAL PARAMETERS-1'!$B$5:$J$44,5,FALSE))*VLOOKUP(SBYLD2!BP$4,'[1]INTERNAL PARAMETERS-1'!$B$5:$J$44,8,FALSE)*VLOOKUP(SBYLD2!BP$4,'[1]INTERNAL PARAMETERS-1'!$B$5:$J$44,3,FALSE)</f>
        <v>0</v>
      </c>
      <c r="BQ209" s="44">
        <f>SBYLD1!BQ209*VLOOKUP(SBYLD2!BQ$4,'[1]INTERNAL PARAMETERS-1'!$B$5:$J$44,5,FALSE)*VLOOKUP(SBYLD2!BQ$4,'[1]INTERNAL PARAMETERS-1'!$B$5:$J$44,6,FALSE)*VLOOKUP(SBYLD2!BQ$4,'[1]INTERNAL PARAMETERS-1'!$B$5:$J$44,3,FALSE) + SBYLD1!BQ209*(1-VLOOKUP(SBYLD2!BQ$4,'[1]INTERNAL PARAMETERS-1'!$B$5:$J$44,5,FALSE))*VLOOKUP(SBYLD2!BQ$4,'[1]INTERNAL PARAMETERS-1'!$B$5:$J$44,8,FALSE)*VLOOKUP(SBYLD2!BQ$4,'[1]INTERNAL PARAMETERS-1'!$B$5:$J$44,3,FALSE)</f>
        <v>0</v>
      </c>
      <c r="BR209" s="44">
        <f>SBYLD1!BR209*VLOOKUP(SBYLD2!BR$4,'[1]INTERNAL PARAMETERS-1'!$B$5:$J$44,5,FALSE)*VLOOKUP(SBYLD2!BR$4,'[1]INTERNAL PARAMETERS-1'!$B$5:$J$44,6,FALSE)*VLOOKUP(SBYLD2!BR$4,'[1]INTERNAL PARAMETERS-1'!$B$5:$J$44,3,FALSE) + SBYLD1!BR209*(1-VLOOKUP(SBYLD2!BR$4,'[1]INTERNAL PARAMETERS-1'!$B$5:$J$44,5,FALSE))*VLOOKUP(SBYLD2!BR$4,'[1]INTERNAL PARAMETERS-1'!$B$5:$J$44,8,FALSE)*VLOOKUP(SBYLD2!BR$4,'[1]INTERNAL PARAMETERS-1'!$B$5:$J$44,3,FALSE)</f>
        <v>0</v>
      </c>
      <c r="BS209" s="44">
        <f>SBYLD1!BS209*VLOOKUP(SBYLD2!BS$4,'[1]INTERNAL PARAMETERS-1'!$B$5:$J$44,5,FALSE)*VLOOKUP(SBYLD2!BS$4,'[1]INTERNAL PARAMETERS-1'!$B$5:$J$44,6,FALSE)*VLOOKUP(SBYLD2!BS$4,'[1]INTERNAL PARAMETERS-1'!$B$5:$J$44,3,FALSE) + SBYLD1!BS209*(1-VLOOKUP(SBYLD2!BS$4,'[1]INTERNAL PARAMETERS-1'!$B$5:$J$44,5,FALSE))*VLOOKUP(SBYLD2!BS$4,'[1]INTERNAL PARAMETERS-1'!$B$5:$J$44,8,FALSE)*VLOOKUP(SBYLD2!BS$4,'[1]INTERNAL PARAMETERS-1'!$B$5:$J$44,3,FALSE)</f>
        <v>0</v>
      </c>
      <c r="BT209" s="44">
        <f>SBYLD1!BT209*VLOOKUP(SBYLD2!BT$4,'[1]INTERNAL PARAMETERS-1'!$B$5:$J$44,5,FALSE)*VLOOKUP(SBYLD2!BT$4,'[1]INTERNAL PARAMETERS-1'!$B$5:$J$44,6,FALSE)*VLOOKUP(SBYLD2!BT$4,'[1]INTERNAL PARAMETERS-1'!$B$5:$J$44,3,FALSE) + SBYLD1!BT209*(1-VLOOKUP(SBYLD2!BT$4,'[1]INTERNAL PARAMETERS-1'!$B$5:$J$44,5,FALSE))*VLOOKUP(SBYLD2!BT$4,'[1]INTERNAL PARAMETERS-1'!$B$5:$J$44,8,FALSE)*VLOOKUP(SBYLD2!BT$4,'[1]INTERNAL PARAMETERS-1'!$B$5:$J$44,3,FALSE)</f>
        <v>0</v>
      </c>
      <c r="BU209" s="44">
        <f>SBYLD1!BU209*VLOOKUP(SBYLD2!BU$4,'[1]INTERNAL PARAMETERS-1'!$B$5:$J$44,5,FALSE)*VLOOKUP(SBYLD2!BU$4,'[1]INTERNAL PARAMETERS-1'!$B$5:$J$44,6,FALSE)*VLOOKUP(SBYLD2!BU$4,'[1]INTERNAL PARAMETERS-1'!$B$5:$J$44,3,FALSE) + SBYLD1!BU209*(1-VLOOKUP(SBYLD2!BU$4,'[1]INTERNAL PARAMETERS-1'!$B$5:$J$44,5,FALSE))*VLOOKUP(SBYLD2!BU$4,'[1]INTERNAL PARAMETERS-1'!$B$5:$J$44,8,FALSE)*VLOOKUP(SBYLD2!BU$4,'[1]INTERNAL PARAMETERS-1'!$B$5:$J$44,3,FALSE)</f>
        <v>0</v>
      </c>
      <c r="BV209" s="44">
        <f>SBYLD1!BV209*VLOOKUP(SBYLD2!BV$4,'[1]INTERNAL PARAMETERS-1'!$B$5:$J$44,5,FALSE)*VLOOKUP(SBYLD2!BV$4,'[1]INTERNAL PARAMETERS-1'!$B$5:$J$44,6,FALSE)*VLOOKUP(SBYLD2!BV$4,'[1]INTERNAL PARAMETERS-1'!$B$5:$J$44,3,FALSE) + SBYLD1!BV209*(1-VLOOKUP(SBYLD2!BV$4,'[1]INTERNAL PARAMETERS-1'!$B$5:$J$44,5,FALSE))*VLOOKUP(SBYLD2!BV$4,'[1]INTERNAL PARAMETERS-1'!$B$5:$J$44,8,FALSE)*VLOOKUP(SBYLD2!BV$4,'[1]INTERNAL PARAMETERS-1'!$B$5:$J$44,3,FALSE)</f>
        <v>0</v>
      </c>
      <c r="BW209" s="44">
        <f>SBYLD1!BW209*VLOOKUP(SBYLD2!BW$4,'[1]INTERNAL PARAMETERS-1'!$B$5:$J$44,5,FALSE)*VLOOKUP(SBYLD2!BW$4,'[1]INTERNAL PARAMETERS-1'!$B$5:$J$44,6,FALSE)*VLOOKUP(SBYLD2!BW$4,'[1]INTERNAL PARAMETERS-1'!$B$5:$J$44,3,FALSE) + SBYLD1!BW209*(1-VLOOKUP(SBYLD2!BW$4,'[1]INTERNAL PARAMETERS-1'!$B$5:$J$44,5,FALSE))*VLOOKUP(SBYLD2!BW$4,'[1]INTERNAL PARAMETERS-1'!$B$5:$J$44,8,FALSE)*VLOOKUP(SBYLD2!BW$4,'[1]INTERNAL PARAMETERS-1'!$B$5:$J$44,3,FALSE)</f>
        <v>0</v>
      </c>
      <c r="BX209" s="44">
        <f>SBYLD1!BX209*VLOOKUP(SBYLD2!BX$4,'[1]INTERNAL PARAMETERS-1'!$B$5:$J$44,5,FALSE)*VLOOKUP(SBYLD2!BX$4,'[1]INTERNAL PARAMETERS-1'!$B$5:$J$44,6,FALSE)*VLOOKUP(SBYLD2!BX$4,'[1]INTERNAL PARAMETERS-1'!$B$5:$J$44,3,FALSE) + SBYLD1!BX209*(1-VLOOKUP(SBYLD2!BX$4,'[1]INTERNAL PARAMETERS-1'!$B$5:$J$44,5,FALSE))*VLOOKUP(SBYLD2!BX$4,'[1]INTERNAL PARAMETERS-1'!$B$5:$J$44,8,FALSE)*VLOOKUP(SBYLD2!BX$4,'[1]INTERNAL PARAMETERS-1'!$B$5:$J$44,3,FALSE)</f>
        <v>0</v>
      </c>
      <c r="BY209" s="44">
        <f>SBYLD1!BY209*VLOOKUP(SBYLD2!BY$4,'[1]INTERNAL PARAMETERS-1'!$B$5:$J$44,5,FALSE)*VLOOKUP(SBYLD2!BY$4,'[1]INTERNAL PARAMETERS-1'!$B$5:$J$44,6,FALSE)*VLOOKUP(SBYLD2!BY$4,'[1]INTERNAL PARAMETERS-1'!$B$5:$J$44,3,FALSE) + SBYLD1!BY209*(1-VLOOKUP(SBYLD2!BY$4,'[1]INTERNAL PARAMETERS-1'!$B$5:$J$44,5,FALSE))*VLOOKUP(SBYLD2!BY$4,'[1]INTERNAL PARAMETERS-1'!$B$5:$J$44,8,FALSE)*VLOOKUP(SBYLD2!BY$4,'[1]INTERNAL PARAMETERS-1'!$B$5:$J$44,3,FALSE)</f>
        <v>0</v>
      </c>
      <c r="BZ209" s="44">
        <f>SBYLD1!BZ209*VLOOKUP(SBYLD2!BZ$4,'[1]INTERNAL PARAMETERS-1'!$B$5:$J$44,5,FALSE)*VLOOKUP(SBYLD2!BZ$4,'[1]INTERNAL PARAMETERS-1'!$B$5:$J$44,6,FALSE)*VLOOKUP(SBYLD2!BZ$4,'[1]INTERNAL PARAMETERS-1'!$B$5:$J$44,3,FALSE) + SBYLD1!BZ209*(1-VLOOKUP(SBYLD2!BZ$4,'[1]INTERNAL PARAMETERS-1'!$B$5:$J$44,5,FALSE))*VLOOKUP(SBYLD2!BZ$4,'[1]INTERNAL PARAMETERS-1'!$B$5:$J$44,8,FALSE)*VLOOKUP(SBYLD2!BZ$4,'[1]INTERNAL PARAMETERS-1'!$B$5:$J$44,3,FALSE)</f>
        <v>0</v>
      </c>
      <c r="CA209" s="44">
        <f>SBYLD1!CA209*VLOOKUP(SBYLD2!CA$4,'[1]INTERNAL PARAMETERS-1'!$B$5:$J$44,5,FALSE)*VLOOKUP(SBYLD2!CA$4,'[1]INTERNAL PARAMETERS-1'!$B$5:$J$44,6,FALSE)*VLOOKUP(SBYLD2!CA$4,'[1]INTERNAL PARAMETERS-1'!$B$5:$J$44,3,FALSE) + SBYLD1!CA209*(1-VLOOKUP(SBYLD2!CA$4,'[1]INTERNAL PARAMETERS-1'!$B$5:$J$44,5,FALSE))*VLOOKUP(SBYLD2!CA$4,'[1]INTERNAL PARAMETERS-1'!$B$5:$J$44,8,FALSE)*VLOOKUP(SBYLD2!CA$4,'[1]INTERNAL PARAMETERS-1'!$B$5:$J$44,3,FALSE)</f>
        <v>0</v>
      </c>
      <c r="CB209" s="44">
        <f>SBYLD1!CB209*VLOOKUP(SBYLD2!CB$4,'[1]INTERNAL PARAMETERS-1'!$B$5:$J$44,5,FALSE)*VLOOKUP(SBYLD2!CB$4,'[1]INTERNAL PARAMETERS-1'!$B$5:$J$44,6,FALSE)*VLOOKUP(SBYLD2!CB$4,'[1]INTERNAL PARAMETERS-1'!$B$5:$J$44,3,FALSE) + SBYLD1!CB209*(1-VLOOKUP(SBYLD2!CB$4,'[1]INTERNAL PARAMETERS-1'!$B$5:$J$44,5,FALSE))*VLOOKUP(SBYLD2!CB$4,'[1]INTERNAL PARAMETERS-1'!$B$5:$J$44,8,FALSE)*VLOOKUP(SBYLD2!CB$4,'[1]INTERNAL PARAMETERS-1'!$B$5:$J$44,3,FALSE)</f>
        <v>0</v>
      </c>
      <c r="CC209" s="44">
        <f>SBYLD1!CC209*VLOOKUP(SBYLD2!CC$4,'[1]INTERNAL PARAMETERS-1'!$B$5:$J$44,5,FALSE)*VLOOKUP(SBYLD2!CC$4,'[1]INTERNAL PARAMETERS-1'!$B$5:$J$44,6,FALSE)*VLOOKUP(SBYLD2!CC$4,'[1]INTERNAL PARAMETERS-1'!$B$5:$J$44,3,FALSE) + SBYLD1!CC209*(1-VLOOKUP(SBYLD2!CC$4,'[1]INTERNAL PARAMETERS-1'!$B$5:$J$44,5,FALSE))*VLOOKUP(SBYLD2!CC$4,'[1]INTERNAL PARAMETERS-1'!$B$5:$J$44,8,FALSE)*VLOOKUP(SBYLD2!CC$4,'[1]INTERNAL PARAMETERS-1'!$B$5:$J$44,3,FALSE)</f>
        <v>0</v>
      </c>
      <c r="CD209" s="44">
        <f>SBYLD1!CD209*VLOOKUP(SBYLD2!CD$4,'[1]INTERNAL PARAMETERS-1'!$B$5:$J$44,5,FALSE)*VLOOKUP(SBYLD2!CD$4,'[1]INTERNAL PARAMETERS-1'!$B$5:$J$44,6,FALSE)*VLOOKUP(SBYLD2!CD$4,'[1]INTERNAL PARAMETERS-1'!$B$5:$J$44,3,FALSE) + SBYLD1!CD209*(1-VLOOKUP(SBYLD2!CD$4,'[1]INTERNAL PARAMETERS-1'!$B$5:$J$44,5,FALSE))*VLOOKUP(SBYLD2!CD$4,'[1]INTERNAL PARAMETERS-1'!$B$5:$J$44,8,FALSE)*VLOOKUP(SBYLD2!CD$4,'[1]INTERNAL PARAMETERS-1'!$B$5:$J$44,3,FALSE)</f>
        <v>0</v>
      </c>
      <c r="CE209" s="44">
        <f>SBYLD1!CE209*VLOOKUP(SBYLD2!CE$4,'[1]INTERNAL PARAMETERS-1'!$B$5:$J$44,5,FALSE)*VLOOKUP(SBYLD2!CE$4,'[1]INTERNAL PARAMETERS-1'!$B$5:$J$44,6,FALSE)*VLOOKUP(SBYLD2!CE$4,'[1]INTERNAL PARAMETERS-1'!$B$5:$J$44,3,FALSE) + SBYLD1!CE209*(1-VLOOKUP(SBYLD2!CE$4,'[1]INTERNAL PARAMETERS-1'!$B$5:$J$44,5,FALSE))*VLOOKUP(SBYLD2!CE$4,'[1]INTERNAL PARAMETERS-1'!$B$5:$J$44,8,FALSE)*VLOOKUP(SBYLD2!CE$4,'[1]INTERNAL PARAMETERS-1'!$B$5:$J$44,3,FALSE)</f>
        <v>0</v>
      </c>
      <c r="CF209" s="44">
        <f>SBYLD1!CF209*VLOOKUP(SBYLD2!CF$4,'[1]INTERNAL PARAMETERS-1'!$B$5:$J$44,5,FALSE)*VLOOKUP(SBYLD2!CF$4,'[1]INTERNAL PARAMETERS-1'!$B$5:$J$44,6,FALSE)*VLOOKUP(SBYLD2!CF$4,'[1]INTERNAL PARAMETERS-1'!$B$5:$J$44,3,FALSE) + SBYLD1!CF209*(1-VLOOKUP(SBYLD2!CF$4,'[1]INTERNAL PARAMETERS-1'!$B$5:$J$44,5,FALSE))*VLOOKUP(SBYLD2!CF$4,'[1]INTERNAL PARAMETERS-1'!$B$5:$J$44,8,FALSE)*VLOOKUP(SBYLD2!CF$4,'[1]INTERNAL PARAMETERS-1'!$B$5:$J$44,3,FALSE)</f>
        <v>0</v>
      </c>
      <c r="CG209" s="44">
        <f>SBYLD1!CG209*VLOOKUP(SBYLD2!CG$4,'[1]INTERNAL PARAMETERS-1'!$B$5:$J$44,5,FALSE)*VLOOKUP(SBYLD2!CG$4,'[1]INTERNAL PARAMETERS-1'!$B$5:$J$44,6,FALSE)*VLOOKUP(SBYLD2!CG$4,'[1]INTERNAL PARAMETERS-1'!$B$5:$J$44,3,FALSE) + SBYLD1!CG209*(1-VLOOKUP(SBYLD2!CG$4,'[1]INTERNAL PARAMETERS-1'!$B$5:$J$44,5,FALSE))*VLOOKUP(SBYLD2!CG$4,'[1]INTERNAL PARAMETERS-1'!$B$5:$J$44,8,FALSE)*VLOOKUP(SBYLD2!CG$4,'[1]INTERNAL PARAMETERS-1'!$B$5:$J$44,3,FALSE)</f>
        <v>0</v>
      </c>
      <c r="CH209" s="43">
        <f>SBYLD1!CH209*VLOOKUP(SBYLD2!CH$4,'[1]INTERNAL PARAMETERS-1'!$B$5:$J$44,5,FALSE)*VLOOKUP(SBYLD2!CH$4,'[1]INTERNAL PARAMETERS-1'!$B$5:$J$44,6,FALSE)*VLOOKUP(SBYLD2!CH$4,'[1]INTERNAL PARAMETERS-1'!$B$5:$J$44,3,FALSE) + SBYLD1!CH209*(1-VLOOKUP(SBYLD2!CH$4,'[1]INTERNAL PARAMETERS-1'!$B$5:$J$44,5,FALSE))*VLOOKUP(SBYLD2!CH$4,'[1]INTERNAL PARAMETERS-1'!$B$5:$J$44,8,FALSE)*VLOOKUP(SBYLD2!CH$4,'[1]INTERNAL PARAMETERS-1'!$B$5:$J$44,3,FALSE)</f>
        <v>0</v>
      </c>
      <c r="CJ209" s="45">
        <f t="shared" si="6"/>
        <v>0</v>
      </c>
      <c r="CK209" s="43">
        <f t="shared" si="7"/>
        <v>0</v>
      </c>
    </row>
    <row r="210" spans="2:89">
      <c r="B210" s="58" t="s">
        <v>7</v>
      </c>
      <c r="C210" s="57" t="s">
        <v>41</v>
      </c>
      <c r="D210" s="57" t="s">
        <v>51</v>
      </c>
      <c r="E210" s="128">
        <f>SB!S210</f>
        <v>0</v>
      </c>
      <c r="F210" s="56">
        <f>'[1]INTERNAL PARAMETERS-1'!M12</f>
        <v>49.09</v>
      </c>
      <c r="G210" s="45">
        <f>SBYLD1!G210*VLOOKUP(SBYLD2!G$4,'[1]INTERNAL PARAMETERS-1'!$B$5:$J$44,5,FALSE)*VLOOKUP(SBYLD2!G$4,'[1]INTERNAL PARAMETERS-1'!$B$5:$J$44,7,FALSE)*SBYLD2!$F210 + SBYLD1!G210*(1-VLOOKUP(SBYLD2!G$4,'[1]INTERNAL PARAMETERS-1'!$B$5:$J$44,5,FALSE))*VLOOKUP(SBYLD2!G$4,'[1]INTERNAL PARAMETERS-1'!$B$5:$J$44,9,FALSE)*SBYLD2!$F210</f>
        <v>0</v>
      </c>
      <c r="H210" s="44">
        <f>SBYLD1!H210*VLOOKUP(SBYLD2!H$4,'[1]INTERNAL PARAMETERS-1'!$B$5:$J$44,5,FALSE)*VLOOKUP(SBYLD2!H$4,'[1]INTERNAL PARAMETERS-1'!$B$5:$J$44,7,FALSE)*SBYLD2!$F210 + SBYLD1!H210*(1-VLOOKUP(SBYLD2!H$4,'[1]INTERNAL PARAMETERS-1'!$B$5:$J$44,5,FALSE))*VLOOKUP(SBYLD2!H$4,'[1]INTERNAL PARAMETERS-1'!$B$5:$J$44,9,FALSE)*SBYLD2!$F210</f>
        <v>0</v>
      </c>
      <c r="I210" s="44">
        <f>SBYLD1!I210*VLOOKUP(SBYLD2!I$4,'[1]INTERNAL PARAMETERS-1'!$B$5:$J$44,5,FALSE)*VLOOKUP(SBYLD2!I$4,'[1]INTERNAL PARAMETERS-1'!$B$5:$J$44,7,FALSE)*SBYLD2!$F210 + SBYLD1!I210*(1-VLOOKUP(SBYLD2!I$4,'[1]INTERNAL PARAMETERS-1'!$B$5:$J$44,5,FALSE))*VLOOKUP(SBYLD2!I$4,'[1]INTERNAL PARAMETERS-1'!$B$5:$J$44,9,FALSE)*SBYLD2!$F210</f>
        <v>0</v>
      </c>
      <c r="J210" s="44">
        <f>SBYLD1!J210*VLOOKUP(SBYLD2!J$4,'[1]INTERNAL PARAMETERS-1'!$B$5:$J$44,5,FALSE)*VLOOKUP(SBYLD2!J$4,'[1]INTERNAL PARAMETERS-1'!$B$5:$J$44,7,FALSE)*SBYLD2!$F210 + SBYLD1!J210*(1-VLOOKUP(SBYLD2!J$4,'[1]INTERNAL PARAMETERS-1'!$B$5:$J$44,5,FALSE))*VLOOKUP(SBYLD2!J$4,'[1]INTERNAL PARAMETERS-1'!$B$5:$J$44,9,FALSE)*SBYLD2!$F210</f>
        <v>0</v>
      </c>
      <c r="K210" s="44">
        <f>SBYLD1!K210*VLOOKUP(SBYLD2!K$4,'[1]INTERNAL PARAMETERS-1'!$B$5:$J$44,5,FALSE)*VLOOKUP(SBYLD2!K$4,'[1]INTERNAL PARAMETERS-1'!$B$5:$J$44,7,FALSE)*SBYLD2!$F210 + SBYLD1!K210*(1-VLOOKUP(SBYLD2!K$4,'[1]INTERNAL PARAMETERS-1'!$B$5:$J$44,5,FALSE))*VLOOKUP(SBYLD2!K$4,'[1]INTERNAL PARAMETERS-1'!$B$5:$J$44,9,FALSE)*SBYLD2!$F210</f>
        <v>0</v>
      </c>
      <c r="L210" s="44">
        <f>SBYLD1!L210*VLOOKUP(SBYLD2!L$4,'[1]INTERNAL PARAMETERS-1'!$B$5:$J$44,5,FALSE)*VLOOKUP(SBYLD2!L$4,'[1]INTERNAL PARAMETERS-1'!$B$5:$J$44,7,FALSE)*SBYLD2!$F210 + SBYLD1!L210*(1-VLOOKUP(SBYLD2!L$4,'[1]INTERNAL PARAMETERS-1'!$B$5:$J$44,5,FALSE))*VLOOKUP(SBYLD2!L$4,'[1]INTERNAL PARAMETERS-1'!$B$5:$J$44,9,FALSE)*SBYLD2!$F210</f>
        <v>0</v>
      </c>
      <c r="M210" s="44">
        <f>SBYLD1!M210*VLOOKUP(SBYLD2!M$4,'[1]INTERNAL PARAMETERS-1'!$B$5:$J$44,5,FALSE)*VLOOKUP(SBYLD2!M$4,'[1]INTERNAL PARAMETERS-1'!$B$5:$J$44,7,FALSE)*SBYLD2!$F210 + SBYLD1!M210*(1-VLOOKUP(SBYLD2!M$4,'[1]INTERNAL PARAMETERS-1'!$B$5:$J$44,5,FALSE))*VLOOKUP(SBYLD2!M$4,'[1]INTERNAL PARAMETERS-1'!$B$5:$J$44,9,FALSE)*SBYLD2!$F210</f>
        <v>0</v>
      </c>
      <c r="N210" s="44">
        <f>SBYLD1!N210*VLOOKUP(SBYLD2!N$4,'[1]INTERNAL PARAMETERS-1'!$B$5:$J$44,5,FALSE)*VLOOKUP(SBYLD2!N$4,'[1]INTERNAL PARAMETERS-1'!$B$5:$J$44,7,FALSE)*SBYLD2!$F210 + SBYLD1!N210*(1-VLOOKUP(SBYLD2!N$4,'[1]INTERNAL PARAMETERS-1'!$B$5:$J$44,5,FALSE))*VLOOKUP(SBYLD2!N$4,'[1]INTERNAL PARAMETERS-1'!$B$5:$J$44,9,FALSE)*SBYLD2!$F210</f>
        <v>0</v>
      </c>
      <c r="O210" s="44">
        <f>SBYLD1!O210*VLOOKUP(SBYLD2!O$4,'[1]INTERNAL PARAMETERS-1'!$B$5:$J$44,5,FALSE)*VLOOKUP(SBYLD2!O$4,'[1]INTERNAL PARAMETERS-1'!$B$5:$J$44,7,FALSE)*SBYLD2!$F210 + SBYLD1!O210*(1-VLOOKUP(SBYLD2!O$4,'[1]INTERNAL PARAMETERS-1'!$B$5:$J$44,5,FALSE))*VLOOKUP(SBYLD2!O$4,'[1]INTERNAL PARAMETERS-1'!$B$5:$J$44,9,FALSE)*SBYLD2!$F210</f>
        <v>0</v>
      </c>
      <c r="P210" s="44">
        <f>SBYLD1!P210*VLOOKUP(SBYLD2!P$4,'[1]INTERNAL PARAMETERS-1'!$B$5:$J$44,5,FALSE)*VLOOKUP(SBYLD2!P$4,'[1]INTERNAL PARAMETERS-1'!$B$5:$J$44,7,FALSE)*SBYLD2!$F210 + SBYLD1!P210*(1-VLOOKUP(SBYLD2!P$4,'[1]INTERNAL PARAMETERS-1'!$B$5:$J$44,5,FALSE))*VLOOKUP(SBYLD2!P$4,'[1]INTERNAL PARAMETERS-1'!$B$5:$J$44,9,FALSE)*SBYLD2!$F210</f>
        <v>0</v>
      </c>
      <c r="Q210" s="44">
        <f>SBYLD1!Q210*VLOOKUP(SBYLD2!Q$4,'[1]INTERNAL PARAMETERS-1'!$B$5:$J$44,5,FALSE)*VLOOKUP(SBYLD2!Q$4,'[1]INTERNAL PARAMETERS-1'!$B$5:$J$44,7,FALSE)*SBYLD2!$F210 + SBYLD1!Q210*(1-VLOOKUP(SBYLD2!Q$4,'[1]INTERNAL PARAMETERS-1'!$B$5:$J$44,5,FALSE))*VLOOKUP(SBYLD2!Q$4,'[1]INTERNAL PARAMETERS-1'!$B$5:$J$44,9,FALSE)*SBYLD2!$F210</f>
        <v>0</v>
      </c>
      <c r="R210" s="44">
        <f>SBYLD1!R210*VLOOKUP(SBYLD2!R$4,'[1]INTERNAL PARAMETERS-1'!$B$5:$J$44,5,FALSE)*VLOOKUP(SBYLD2!R$4,'[1]INTERNAL PARAMETERS-1'!$B$5:$J$44,7,FALSE)*SBYLD2!$F210 + SBYLD1!R210*(1-VLOOKUP(SBYLD2!R$4,'[1]INTERNAL PARAMETERS-1'!$B$5:$J$44,5,FALSE))*VLOOKUP(SBYLD2!R$4,'[1]INTERNAL PARAMETERS-1'!$B$5:$J$44,9,FALSE)*SBYLD2!$F210</f>
        <v>0</v>
      </c>
      <c r="S210" s="44">
        <f>SBYLD1!S210*VLOOKUP(SBYLD2!S$4,'[1]INTERNAL PARAMETERS-1'!$B$5:$J$44,5,FALSE)*VLOOKUP(SBYLD2!S$4,'[1]INTERNAL PARAMETERS-1'!$B$5:$J$44,7,FALSE)*SBYLD2!$F210 + SBYLD1!S210*(1-VLOOKUP(SBYLD2!S$4,'[1]INTERNAL PARAMETERS-1'!$B$5:$J$44,5,FALSE))*VLOOKUP(SBYLD2!S$4,'[1]INTERNAL PARAMETERS-1'!$B$5:$J$44,9,FALSE)*SBYLD2!$F210</f>
        <v>0</v>
      </c>
      <c r="T210" s="44">
        <f>SBYLD1!T210*VLOOKUP(SBYLD2!T$4,'[1]INTERNAL PARAMETERS-1'!$B$5:$J$44,5,FALSE)*VLOOKUP(SBYLD2!T$4,'[1]INTERNAL PARAMETERS-1'!$B$5:$J$44,7,FALSE)*SBYLD2!$F210 + SBYLD1!T210*(1-VLOOKUP(SBYLD2!T$4,'[1]INTERNAL PARAMETERS-1'!$B$5:$J$44,5,FALSE))*VLOOKUP(SBYLD2!T$4,'[1]INTERNAL PARAMETERS-1'!$B$5:$J$44,9,FALSE)*SBYLD2!$F210</f>
        <v>0</v>
      </c>
      <c r="U210" s="44">
        <f>SBYLD1!U210*VLOOKUP(SBYLD2!U$4,'[1]INTERNAL PARAMETERS-1'!$B$5:$J$44,5,FALSE)*VLOOKUP(SBYLD2!U$4,'[1]INTERNAL PARAMETERS-1'!$B$5:$J$44,7,FALSE)*SBYLD2!$F210 + SBYLD1!U210*(1-VLOOKUP(SBYLD2!U$4,'[1]INTERNAL PARAMETERS-1'!$B$5:$J$44,5,FALSE))*VLOOKUP(SBYLD2!U$4,'[1]INTERNAL PARAMETERS-1'!$B$5:$J$44,9,FALSE)*SBYLD2!$F210</f>
        <v>0</v>
      </c>
      <c r="V210" s="44">
        <f>SBYLD1!V210*VLOOKUP(SBYLD2!V$4,'[1]INTERNAL PARAMETERS-1'!$B$5:$J$44,5,FALSE)*VLOOKUP(SBYLD2!V$4,'[1]INTERNAL PARAMETERS-1'!$B$5:$J$44,7,FALSE)*SBYLD2!$F210 + SBYLD1!V210*(1-VLOOKUP(SBYLD2!V$4,'[1]INTERNAL PARAMETERS-1'!$B$5:$J$44,5,FALSE))*VLOOKUP(SBYLD2!V$4,'[1]INTERNAL PARAMETERS-1'!$B$5:$J$44,9,FALSE)*SBYLD2!$F210</f>
        <v>0</v>
      </c>
      <c r="W210" s="44">
        <f>SBYLD1!W210*VLOOKUP(SBYLD2!W$4,'[1]INTERNAL PARAMETERS-1'!$B$5:$J$44,5,FALSE)*VLOOKUP(SBYLD2!W$4,'[1]INTERNAL PARAMETERS-1'!$B$5:$J$44,7,FALSE)*SBYLD2!$F210 + SBYLD1!W210*(1-VLOOKUP(SBYLD2!W$4,'[1]INTERNAL PARAMETERS-1'!$B$5:$J$44,5,FALSE))*VLOOKUP(SBYLD2!W$4,'[1]INTERNAL PARAMETERS-1'!$B$5:$J$44,9,FALSE)*SBYLD2!$F210</f>
        <v>0</v>
      </c>
      <c r="X210" s="44">
        <f>SBYLD1!X210*VLOOKUP(SBYLD2!X$4,'[1]INTERNAL PARAMETERS-1'!$B$5:$J$44,5,FALSE)*VLOOKUP(SBYLD2!X$4,'[1]INTERNAL PARAMETERS-1'!$B$5:$J$44,7,FALSE)*SBYLD2!$F210 + SBYLD1!X210*(1-VLOOKUP(SBYLD2!X$4,'[1]INTERNAL PARAMETERS-1'!$B$5:$J$44,5,FALSE))*VLOOKUP(SBYLD2!X$4,'[1]INTERNAL PARAMETERS-1'!$B$5:$J$44,9,FALSE)*SBYLD2!$F210</f>
        <v>0</v>
      </c>
      <c r="Y210" s="44">
        <f>SBYLD1!Y210*VLOOKUP(SBYLD2!Y$4,'[1]INTERNAL PARAMETERS-1'!$B$5:$J$44,5,FALSE)*VLOOKUP(SBYLD2!Y$4,'[1]INTERNAL PARAMETERS-1'!$B$5:$J$44,7,FALSE)*SBYLD2!$F210 + SBYLD1!Y210*(1-VLOOKUP(SBYLD2!Y$4,'[1]INTERNAL PARAMETERS-1'!$B$5:$J$44,5,FALSE))*VLOOKUP(SBYLD2!Y$4,'[1]INTERNAL PARAMETERS-1'!$B$5:$J$44,9,FALSE)*SBYLD2!$F210</f>
        <v>0</v>
      </c>
      <c r="Z210" s="44">
        <f>SBYLD1!Z210*VLOOKUP(SBYLD2!Z$4,'[1]INTERNAL PARAMETERS-1'!$B$5:$J$44,5,FALSE)*VLOOKUP(SBYLD2!Z$4,'[1]INTERNAL PARAMETERS-1'!$B$5:$J$44,7,FALSE)*SBYLD2!$F210 + SBYLD1!Z210*(1-VLOOKUP(SBYLD2!Z$4,'[1]INTERNAL PARAMETERS-1'!$B$5:$J$44,5,FALSE))*VLOOKUP(SBYLD2!Z$4,'[1]INTERNAL PARAMETERS-1'!$B$5:$J$44,9,FALSE)*SBYLD2!$F210</f>
        <v>0</v>
      </c>
      <c r="AA210" s="44">
        <f>SBYLD1!AA210*VLOOKUP(SBYLD2!AA$4,'[1]INTERNAL PARAMETERS-1'!$B$5:$J$44,5,FALSE)*VLOOKUP(SBYLD2!AA$4,'[1]INTERNAL PARAMETERS-1'!$B$5:$J$44,7,FALSE)*SBYLD2!$F210 + SBYLD1!AA210*(1-VLOOKUP(SBYLD2!AA$4,'[1]INTERNAL PARAMETERS-1'!$B$5:$J$44,5,FALSE))*VLOOKUP(SBYLD2!AA$4,'[1]INTERNAL PARAMETERS-1'!$B$5:$J$44,9,FALSE)*SBYLD2!$F210</f>
        <v>0</v>
      </c>
      <c r="AB210" s="44">
        <f>SBYLD1!AB210*VLOOKUP(SBYLD2!AB$4,'[1]INTERNAL PARAMETERS-1'!$B$5:$J$44,5,FALSE)*VLOOKUP(SBYLD2!AB$4,'[1]INTERNAL PARAMETERS-1'!$B$5:$J$44,7,FALSE)*SBYLD2!$F210 + SBYLD1!AB210*(1-VLOOKUP(SBYLD2!AB$4,'[1]INTERNAL PARAMETERS-1'!$B$5:$J$44,5,FALSE))*VLOOKUP(SBYLD2!AB$4,'[1]INTERNAL PARAMETERS-1'!$B$5:$J$44,9,FALSE)*SBYLD2!$F210</f>
        <v>0</v>
      </c>
      <c r="AC210" s="44">
        <f>SBYLD1!AC210*VLOOKUP(SBYLD2!AC$4,'[1]INTERNAL PARAMETERS-1'!$B$5:$J$44,5,FALSE)*VLOOKUP(SBYLD2!AC$4,'[1]INTERNAL PARAMETERS-1'!$B$5:$J$44,7,FALSE)*SBYLD2!$F210 + SBYLD1!AC210*(1-VLOOKUP(SBYLD2!AC$4,'[1]INTERNAL PARAMETERS-1'!$B$5:$J$44,5,FALSE))*VLOOKUP(SBYLD2!AC$4,'[1]INTERNAL PARAMETERS-1'!$B$5:$J$44,9,FALSE)*SBYLD2!$F210</f>
        <v>0</v>
      </c>
      <c r="AD210" s="44">
        <f>SBYLD1!AD210*VLOOKUP(SBYLD2!AD$4,'[1]INTERNAL PARAMETERS-1'!$B$5:$J$44,5,FALSE)*VLOOKUP(SBYLD2!AD$4,'[1]INTERNAL PARAMETERS-1'!$B$5:$J$44,7,FALSE)*SBYLD2!$F210 + SBYLD1!AD210*(1-VLOOKUP(SBYLD2!AD$4,'[1]INTERNAL PARAMETERS-1'!$B$5:$J$44,5,FALSE))*VLOOKUP(SBYLD2!AD$4,'[1]INTERNAL PARAMETERS-1'!$B$5:$J$44,9,FALSE)*SBYLD2!$F210</f>
        <v>0</v>
      </c>
      <c r="AE210" s="44">
        <f>SBYLD1!AE210*VLOOKUP(SBYLD2!AE$4,'[1]INTERNAL PARAMETERS-1'!$B$5:$J$44,5,FALSE)*VLOOKUP(SBYLD2!AE$4,'[1]INTERNAL PARAMETERS-1'!$B$5:$J$44,7,FALSE)*SBYLD2!$F210 + SBYLD1!AE210*(1-VLOOKUP(SBYLD2!AE$4,'[1]INTERNAL PARAMETERS-1'!$B$5:$J$44,5,FALSE))*VLOOKUP(SBYLD2!AE$4,'[1]INTERNAL PARAMETERS-1'!$B$5:$J$44,9,FALSE)*SBYLD2!$F210</f>
        <v>0</v>
      </c>
      <c r="AF210" s="44">
        <f>SBYLD1!AF210*VLOOKUP(SBYLD2!AF$4,'[1]INTERNAL PARAMETERS-1'!$B$5:$J$44,5,FALSE)*VLOOKUP(SBYLD2!AF$4,'[1]INTERNAL PARAMETERS-1'!$B$5:$J$44,7,FALSE)*SBYLD2!$F210 + SBYLD1!AF210*(1-VLOOKUP(SBYLD2!AF$4,'[1]INTERNAL PARAMETERS-1'!$B$5:$J$44,5,FALSE))*VLOOKUP(SBYLD2!AF$4,'[1]INTERNAL PARAMETERS-1'!$B$5:$J$44,9,FALSE)*SBYLD2!$F210</f>
        <v>0</v>
      </c>
      <c r="AG210" s="44">
        <f>SBYLD1!AG210*VLOOKUP(SBYLD2!AG$4,'[1]INTERNAL PARAMETERS-1'!$B$5:$J$44,5,FALSE)*VLOOKUP(SBYLD2!AG$4,'[1]INTERNAL PARAMETERS-1'!$B$5:$J$44,7,FALSE)*SBYLD2!$F210 + SBYLD1!AG210*(1-VLOOKUP(SBYLD2!AG$4,'[1]INTERNAL PARAMETERS-1'!$B$5:$J$44,5,FALSE))*VLOOKUP(SBYLD2!AG$4,'[1]INTERNAL PARAMETERS-1'!$B$5:$J$44,9,FALSE)*SBYLD2!$F210</f>
        <v>0</v>
      </c>
      <c r="AH210" s="44">
        <f>SBYLD1!AH210*VLOOKUP(SBYLD2!AH$4,'[1]INTERNAL PARAMETERS-1'!$B$5:$J$44,5,FALSE)*VLOOKUP(SBYLD2!AH$4,'[1]INTERNAL PARAMETERS-1'!$B$5:$J$44,7,FALSE)*SBYLD2!$F210 + SBYLD1!AH210*(1-VLOOKUP(SBYLD2!AH$4,'[1]INTERNAL PARAMETERS-1'!$B$5:$J$44,5,FALSE))*VLOOKUP(SBYLD2!AH$4,'[1]INTERNAL PARAMETERS-1'!$B$5:$J$44,9,FALSE)*SBYLD2!$F210</f>
        <v>0</v>
      </c>
      <c r="AI210" s="44">
        <f>SBYLD1!AI210*VLOOKUP(SBYLD2!AI$4,'[1]INTERNAL PARAMETERS-1'!$B$5:$J$44,5,FALSE)*VLOOKUP(SBYLD2!AI$4,'[1]INTERNAL PARAMETERS-1'!$B$5:$J$44,7,FALSE)*SBYLD2!$F210 + SBYLD1!AI210*(1-VLOOKUP(SBYLD2!AI$4,'[1]INTERNAL PARAMETERS-1'!$B$5:$J$44,5,FALSE))*VLOOKUP(SBYLD2!AI$4,'[1]INTERNAL PARAMETERS-1'!$B$5:$J$44,9,FALSE)*SBYLD2!$F210</f>
        <v>0</v>
      </c>
      <c r="AJ210" s="44">
        <f>SBYLD1!AJ210*VLOOKUP(SBYLD2!AJ$4,'[1]INTERNAL PARAMETERS-1'!$B$5:$J$44,5,FALSE)*VLOOKUP(SBYLD2!AJ$4,'[1]INTERNAL PARAMETERS-1'!$B$5:$J$44,7,FALSE)*SBYLD2!$F210 + SBYLD1!AJ210*(1-VLOOKUP(SBYLD2!AJ$4,'[1]INTERNAL PARAMETERS-1'!$B$5:$J$44,5,FALSE))*VLOOKUP(SBYLD2!AJ$4,'[1]INTERNAL PARAMETERS-1'!$B$5:$J$44,9,FALSE)*SBYLD2!$F210</f>
        <v>0</v>
      </c>
      <c r="AK210" s="44">
        <f>SBYLD1!AK210*VLOOKUP(SBYLD2!AK$4,'[1]INTERNAL PARAMETERS-1'!$B$5:$J$44,5,FALSE)*VLOOKUP(SBYLD2!AK$4,'[1]INTERNAL PARAMETERS-1'!$B$5:$J$44,7,FALSE)*SBYLD2!$F210 + SBYLD1!AK210*(1-VLOOKUP(SBYLD2!AK$4,'[1]INTERNAL PARAMETERS-1'!$B$5:$J$44,5,FALSE))*VLOOKUP(SBYLD2!AK$4,'[1]INTERNAL PARAMETERS-1'!$B$5:$J$44,9,FALSE)*SBYLD2!$F210</f>
        <v>0</v>
      </c>
      <c r="AL210" s="44">
        <f>SBYLD1!AL210*VLOOKUP(SBYLD2!AL$4,'[1]INTERNAL PARAMETERS-1'!$B$5:$J$44,5,FALSE)*VLOOKUP(SBYLD2!AL$4,'[1]INTERNAL PARAMETERS-1'!$B$5:$J$44,7,FALSE)*SBYLD2!$F210 + SBYLD1!AL210*(1-VLOOKUP(SBYLD2!AL$4,'[1]INTERNAL PARAMETERS-1'!$B$5:$J$44,5,FALSE))*VLOOKUP(SBYLD2!AL$4,'[1]INTERNAL PARAMETERS-1'!$B$5:$J$44,9,FALSE)*SBYLD2!$F210</f>
        <v>0</v>
      </c>
      <c r="AM210" s="44">
        <f>SBYLD1!AM210*VLOOKUP(SBYLD2!AM$4,'[1]INTERNAL PARAMETERS-1'!$B$5:$J$44,5,FALSE)*VLOOKUP(SBYLD2!AM$4,'[1]INTERNAL PARAMETERS-1'!$B$5:$J$44,7,FALSE)*SBYLD2!$F210 + SBYLD1!AM210*(1-VLOOKUP(SBYLD2!AM$4,'[1]INTERNAL PARAMETERS-1'!$B$5:$J$44,5,FALSE))*VLOOKUP(SBYLD2!AM$4,'[1]INTERNAL PARAMETERS-1'!$B$5:$J$44,9,FALSE)*SBYLD2!$F210</f>
        <v>0</v>
      </c>
      <c r="AN210" s="44">
        <f>SBYLD1!AN210*VLOOKUP(SBYLD2!AN$4,'[1]INTERNAL PARAMETERS-1'!$B$5:$J$44,5,FALSE)*VLOOKUP(SBYLD2!AN$4,'[1]INTERNAL PARAMETERS-1'!$B$5:$J$44,7,FALSE)*SBYLD2!$F210 + SBYLD1!AN210*(1-VLOOKUP(SBYLD2!AN$4,'[1]INTERNAL PARAMETERS-1'!$B$5:$J$44,5,FALSE))*VLOOKUP(SBYLD2!AN$4,'[1]INTERNAL PARAMETERS-1'!$B$5:$J$44,9,FALSE)*SBYLD2!$F210</f>
        <v>0</v>
      </c>
      <c r="AO210" s="44">
        <f>SBYLD1!AO210*VLOOKUP(SBYLD2!AO$4,'[1]INTERNAL PARAMETERS-1'!$B$5:$J$44,5,FALSE)*VLOOKUP(SBYLD2!AO$4,'[1]INTERNAL PARAMETERS-1'!$B$5:$J$44,7,FALSE)*SBYLD2!$F210 + SBYLD1!AO210*(1-VLOOKUP(SBYLD2!AO$4,'[1]INTERNAL PARAMETERS-1'!$B$5:$J$44,5,FALSE))*VLOOKUP(SBYLD2!AO$4,'[1]INTERNAL PARAMETERS-1'!$B$5:$J$44,9,FALSE)*SBYLD2!$F210</f>
        <v>0</v>
      </c>
      <c r="AP210" s="44">
        <f>SBYLD1!AP210*VLOOKUP(SBYLD2!AP$4,'[1]INTERNAL PARAMETERS-1'!$B$5:$J$44,5,FALSE)*VLOOKUP(SBYLD2!AP$4,'[1]INTERNAL PARAMETERS-1'!$B$5:$J$44,7,FALSE)*SBYLD2!$F210 + SBYLD1!AP210*(1-VLOOKUP(SBYLD2!AP$4,'[1]INTERNAL PARAMETERS-1'!$B$5:$J$44,5,FALSE))*VLOOKUP(SBYLD2!AP$4,'[1]INTERNAL PARAMETERS-1'!$B$5:$J$44,9,FALSE)*SBYLD2!$F210</f>
        <v>0</v>
      </c>
      <c r="AQ210" s="44">
        <f>SBYLD1!AQ210*VLOOKUP(SBYLD2!AQ$4,'[1]INTERNAL PARAMETERS-1'!$B$5:$J$44,5,FALSE)*VLOOKUP(SBYLD2!AQ$4,'[1]INTERNAL PARAMETERS-1'!$B$5:$J$44,7,FALSE)*SBYLD2!$F210 + SBYLD1!AQ210*(1-VLOOKUP(SBYLD2!AQ$4,'[1]INTERNAL PARAMETERS-1'!$B$5:$J$44,5,FALSE))*VLOOKUP(SBYLD2!AQ$4,'[1]INTERNAL PARAMETERS-1'!$B$5:$J$44,9,FALSE)*SBYLD2!$F210</f>
        <v>0</v>
      </c>
      <c r="AR210" s="44">
        <f>SBYLD1!AR210*VLOOKUP(SBYLD2!AR$4,'[1]INTERNAL PARAMETERS-1'!$B$5:$J$44,5,FALSE)*VLOOKUP(SBYLD2!AR$4,'[1]INTERNAL PARAMETERS-1'!$B$5:$J$44,7,FALSE)*SBYLD2!$F210 + SBYLD1!AR210*(1-VLOOKUP(SBYLD2!AR$4,'[1]INTERNAL PARAMETERS-1'!$B$5:$J$44,5,FALSE))*VLOOKUP(SBYLD2!AR$4,'[1]INTERNAL PARAMETERS-1'!$B$5:$J$44,9,FALSE)*SBYLD2!$F210</f>
        <v>0</v>
      </c>
      <c r="AS210" s="44">
        <f>SBYLD1!AS210*VLOOKUP(SBYLD2!AS$4,'[1]INTERNAL PARAMETERS-1'!$B$5:$J$44,5,FALSE)*VLOOKUP(SBYLD2!AS$4,'[1]INTERNAL PARAMETERS-1'!$B$5:$J$44,7,FALSE)*SBYLD2!$F210 + SBYLD1!AS210*(1-VLOOKUP(SBYLD2!AS$4,'[1]INTERNAL PARAMETERS-1'!$B$5:$J$44,5,FALSE))*VLOOKUP(SBYLD2!AS$4,'[1]INTERNAL PARAMETERS-1'!$B$5:$J$44,9,FALSE)*SBYLD2!$F210</f>
        <v>0</v>
      </c>
      <c r="AT210" s="43">
        <f>SBYLD1!AT210*VLOOKUP(SBYLD2!AT$4,'[1]INTERNAL PARAMETERS-1'!$B$5:$J$44,5,FALSE)*VLOOKUP(SBYLD2!AT$4,'[1]INTERNAL PARAMETERS-1'!$B$5:$J$44,7,FALSE)*SBYLD2!$F210 + SBYLD1!AT210*(1-VLOOKUP(SBYLD2!AT$4,'[1]INTERNAL PARAMETERS-1'!$B$5:$J$44,5,FALSE))*VLOOKUP(SBYLD2!AT$4,'[1]INTERNAL PARAMETERS-1'!$B$5:$J$44,9,FALSE)*SBYLD2!$F210</f>
        <v>0</v>
      </c>
      <c r="AU210" s="45">
        <f>SBYLD1!AU210*VLOOKUP(SBYLD2!AU$4,'[1]INTERNAL PARAMETERS-1'!$B$5:$J$44,5,FALSE)*VLOOKUP(SBYLD2!AU$4,'[1]INTERNAL PARAMETERS-1'!$B$5:$J$44,6,FALSE)*VLOOKUP(SBYLD2!AU$4,'[1]INTERNAL PARAMETERS-1'!$B$5:$J$44,3,FALSE) + SBYLD1!AU210*(1-VLOOKUP(SBYLD2!AU$4,'[1]INTERNAL PARAMETERS-1'!$B$5:$J$44,5,FALSE))*VLOOKUP(SBYLD2!AU$4,'[1]INTERNAL PARAMETERS-1'!$B$5:$J$44,8,FALSE)*VLOOKUP(SBYLD2!AU$4,'[1]INTERNAL PARAMETERS-1'!$B$5:$J$44,3,FALSE)</f>
        <v>0</v>
      </c>
      <c r="AV210" s="44">
        <f>SBYLD1!AV210*VLOOKUP(SBYLD2!AV$4,'[1]INTERNAL PARAMETERS-1'!$B$5:$J$44,5,FALSE)*VLOOKUP(SBYLD2!AV$4,'[1]INTERNAL PARAMETERS-1'!$B$5:$J$44,6,FALSE)*VLOOKUP(SBYLD2!AV$4,'[1]INTERNAL PARAMETERS-1'!$B$5:$J$44,3,FALSE) + SBYLD1!AV210*(1-VLOOKUP(SBYLD2!AV$4,'[1]INTERNAL PARAMETERS-1'!$B$5:$J$44,5,FALSE))*VLOOKUP(SBYLD2!AV$4,'[1]INTERNAL PARAMETERS-1'!$B$5:$J$44,8,FALSE)*VLOOKUP(SBYLD2!AV$4,'[1]INTERNAL PARAMETERS-1'!$B$5:$J$44,3,FALSE)</f>
        <v>0</v>
      </c>
      <c r="AW210" s="44">
        <f>SBYLD1!AW210*VLOOKUP(SBYLD2!AW$4,'[1]INTERNAL PARAMETERS-1'!$B$5:$J$44,5,FALSE)*VLOOKUP(SBYLD2!AW$4,'[1]INTERNAL PARAMETERS-1'!$B$5:$J$44,6,FALSE)*VLOOKUP(SBYLD2!AW$4,'[1]INTERNAL PARAMETERS-1'!$B$5:$J$44,3,FALSE) + SBYLD1!AW210*(1-VLOOKUP(SBYLD2!AW$4,'[1]INTERNAL PARAMETERS-1'!$B$5:$J$44,5,FALSE))*VLOOKUP(SBYLD2!AW$4,'[1]INTERNAL PARAMETERS-1'!$B$5:$J$44,8,FALSE)*VLOOKUP(SBYLD2!AW$4,'[1]INTERNAL PARAMETERS-1'!$B$5:$J$44,3,FALSE)</f>
        <v>0</v>
      </c>
      <c r="AX210" s="44">
        <f>SBYLD1!AX210*VLOOKUP(SBYLD2!AX$4,'[1]INTERNAL PARAMETERS-1'!$B$5:$J$44,5,FALSE)*VLOOKUP(SBYLD2!AX$4,'[1]INTERNAL PARAMETERS-1'!$B$5:$J$44,6,FALSE)*VLOOKUP(SBYLD2!AX$4,'[1]INTERNAL PARAMETERS-1'!$B$5:$J$44,3,FALSE) + SBYLD1!AX210*(1-VLOOKUP(SBYLD2!AX$4,'[1]INTERNAL PARAMETERS-1'!$B$5:$J$44,5,FALSE))*VLOOKUP(SBYLD2!AX$4,'[1]INTERNAL PARAMETERS-1'!$B$5:$J$44,8,FALSE)*VLOOKUP(SBYLD2!AX$4,'[1]INTERNAL PARAMETERS-1'!$B$5:$J$44,3,FALSE)</f>
        <v>0</v>
      </c>
      <c r="AY210" s="44">
        <f>SBYLD1!AY210*VLOOKUP(SBYLD2!AY$4,'[1]INTERNAL PARAMETERS-1'!$B$5:$J$44,5,FALSE)*VLOOKUP(SBYLD2!AY$4,'[1]INTERNAL PARAMETERS-1'!$B$5:$J$44,6,FALSE)*VLOOKUP(SBYLD2!AY$4,'[1]INTERNAL PARAMETERS-1'!$B$5:$J$44,3,FALSE) + SBYLD1!AY210*(1-VLOOKUP(SBYLD2!AY$4,'[1]INTERNAL PARAMETERS-1'!$B$5:$J$44,5,FALSE))*VLOOKUP(SBYLD2!AY$4,'[1]INTERNAL PARAMETERS-1'!$B$5:$J$44,8,FALSE)*VLOOKUP(SBYLD2!AY$4,'[1]INTERNAL PARAMETERS-1'!$B$5:$J$44,3,FALSE)</f>
        <v>0</v>
      </c>
      <c r="AZ210" s="44">
        <f>SBYLD1!AZ210*VLOOKUP(SBYLD2!AZ$4,'[1]INTERNAL PARAMETERS-1'!$B$5:$J$44,5,FALSE)*VLOOKUP(SBYLD2!AZ$4,'[1]INTERNAL PARAMETERS-1'!$B$5:$J$44,6,FALSE)*VLOOKUP(SBYLD2!AZ$4,'[1]INTERNAL PARAMETERS-1'!$B$5:$J$44,3,FALSE) + SBYLD1!AZ210*(1-VLOOKUP(SBYLD2!AZ$4,'[1]INTERNAL PARAMETERS-1'!$B$5:$J$44,5,FALSE))*VLOOKUP(SBYLD2!AZ$4,'[1]INTERNAL PARAMETERS-1'!$B$5:$J$44,8,FALSE)*VLOOKUP(SBYLD2!AZ$4,'[1]INTERNAL PARAMETERS-1'!$B$5:$J$44,3,FALSE)</f>
        <v>0</v>
      </c>
      <c r="BA210" s="44">
        <f>SBYLD1!BA210*VLOOKUP(SBYLD2!BA$4,'[1]INTERNAL PARAMETERS-1'!$B$5:$J$44,5,FALSE)*VLOOKUP(SBYLD2!BA$4,'[1]INTERNAL PARAMETERS-1'!$B$5:$J$44,6,FALSE)*VLOOKUP(SBYLD2!BA$4,'[1]INTERNAL PARAMETERS-1'!$B$5:$J$44,3,FALSE) + SBYLD1!BA210*(1-VLOOKUP(SBYLD2!BA$4,'[1]INTERNAL PARAMETERS-1'!$B$5:$J$44,5,FALSE))*VLOOKUP(SBYLD2!BA$4,'[1]INTERNAL PARAMETERS-1'!$B$5:$J$44,8,FALSE)*VLOOKUP(SBYLD2!BA$4,'[1]INTERNAL PARAMETERS-1'!$B$5:$J$44,3,FALSE)</f>
        <v>0</v>
      </c>
      <c r="BB210" s="44">
        <f>SBYLD1!BB210*VLOOKUP(SBYLD2!BB$4,'[1]INTERNAL PARAMETERS-1'!$B$5:$J$44,5,FALSE)*VLOOKUP(SBYLD2!BB$4,'[1]INTERNAL PARAMETERS-1'!$B$5:$J$44,6,FALSE)*VLOOKUP(SBYLD2!BB$4,'[1]INTERNAL PARAMETERS-1'!$B$5:$J$44,3,FALSE) + SBYLD1!BB210*(1-VLOOKUP(SBYLD2!BB$4,'[1]INTERNAL PARAMETERS-1'!$B$5:$J$44,5,FALSE))*VLOOKUP(SBYLD2!BB$4,'[1]INTERNAL PARAMETERS-1'!$B$5:$J$44,8,FALSE)*VLOOKUP(SBYLD2!BB$4,'[1]INTERNAL PARAMETERS-1'!$B$5:$J$44,3,FALSE)</f>
        <v>0</v>
      </c>
      <c r="BC210" s="44">
        <f>SBYLD1!BC210*VLOOKUP(SBYLD2!BC$4,'[1]INTERNAL PARAMETERS-1'!$B$5:$J$44,5,FALSE)*VLOOKUP(SBYLD2!BC$4,'[1]INTERNAL PARAMETERS-1'!$B$5:$J$44,6,FALSE)*VLOOKUP(SBYLD2!BC$4,'[1]INTERNAL PARAMETERS-1'!$B$5:$J$44,3,FALSE) + SBYLD1!BC210*(1-VLOOKUP(SBYLD2!BC$4,'[1]INTERNAL PARAMETERS-1'!$B$5:$J$44,5,FALSE))*VLOOKUP(SBYLD2!BC$4,'[1]INTERNAL PARAMETERS-1'!$B$5:$J$44,8,FALSE)*VLOOKUP(SBYLD2!BC$4,'[1]INTERNAL PARAMETERS-1'!$B$5:$J$44,3,FALSE)</f>
        <v>0</v>
      </c>
      <c r="BD210" s="44">
        <f>SBYLD1!BD210*VLOOKUP(SBYLD2!BD$4,'[1]INTERNAL PARAMETERS-1'!$B$5:$J$44,5,FALSE)*VLOOKUP(SBYLD2!BD$4,'[1]INTERNAL PARAMETERS-1'!$B$5:$J$44,6,FALSE)*VLOOKUP(SBYLD2!BD$4,'[1]INTERNAL PARAMETERS-1'!$B$5:$J$44,3,FALSE) + SBYLD1!BD210*(1-VLOOKUP(SBYLD2!BD$4,'[1]INTERNAL PARAMETERS-1'!$B$5:$J$44,5,FALSE))*VLOOKUP(SBYLD2!BD$4,'[1]INTERNAL PARAMETERS-1'!$B$5:$J$44,8,FALSE)*VLOOKUP(SBYLD2!BD$4,'[1]INTERNAL PARAMETERS-1'!$B$5:$J$44,3,FALSE)</f>
        <v>0</v>
      </c>
      <c r="BE210" s="44">
        <f>SBYLD1!BE210*VLOOKUP(SBYLD2!BE$4,'[1]INTERNAL PARAMETERS-1'!$B$5:$J$44,5,FALSE)*VLOOKUP(SBYLD2!BE$4,'[1]INTERNAL PARAMETERS-1'!$B$5:$J$44,6,FALSE)*VLOOKUP(SBYLD2!BE$4,'[1]INTERNAL PARAMETERS-1'!$B$5:$J$44,3,FALSE) + SBYLD1!BE210*(1-VLOOKUP(SBYLD2!BE$4,'[1]INTERNAL PARAMETERS-1'!$B$5:$J$44,5,FALSE))*VLOOKUP(SBYLD2!BE$4,'[1]INTERNAL PARAMETERS-1'!$B$5:$J$44,8,FALSE)*VLOOKUP(SBYLD2!BE$4,'[1]INTERNAL PARAMETERS-1'!$B$5:$J$44,3,FALSE)</f>
        <v>0</v>
      </c>
      <c r="BF210" s="44">
        <f>SBYLD1!BF210*VLOOKUP(SBYLD2!BF$4,'[1]INTERNAL PARAMETERS-1'!$B$5:$J$44,5,FALSE)*VLOOKUP(SBYLD2!BF$4,'[1]INTERNAL PARAMETERS-1'!$B$5:$J$44,6,FALSE)*VLOOKUP(SBYLD2!BF$4,'[1]INTERNAL PARAMETERS-1'!$B$5:$J$44,3,FALSE) + SBYLD1!BF210*(1-VLOOKUP(SBYLD2!BF$4,'[1]INTERNAL PARAMETERS-1'!$B$5:$J$44,5,FALSE))*VLOOKUP(SBYLD2!BF$4,'[1]INTERNAL PARAMETERS-1'!$B$5:$J$44,8,FALSE)*VLOOKUP(SBYLD2!BF$4,'[1]INTERNAL PARAMETERS-1'!$B$5:$J$44,3,FALSE)</f>
        <v>0</v>
      </c>
      <c r="BG210" s="44">
        <f>SBYLD1!BG210*VLOOKUP(SBYLD2!BG$4,'[1]INTERNAL PARAMETERS-1'!$B$5:$J$44,5,FALSE)*VLOOKUP(SBYLD2!BG$4,'[1]INTERNAL PARAMETERS-1'!$B$5:$J$44,6,FALSE)*VLOOKUP(SBYLD2!BG$4,'[1]INTERNAL PARAMETERS-1'!$B$5:$J$44,3,FALSE) + SBYLD1!BG210*(1-VLOOKUP(SBYLD2!BG$4,'[1]INTERNAL PARAMETERS-1'!$B$5:$J$44,5,FALSE))*VLOOKUP(SBYLD2!BG$4,'[1]INTERNAL PARAMETERS-1'!$B$5:$J$44,8,FALSE)*VLOOKUP(SBYLD2!BG$4,'[1]INTERNAL PARAMETERS-1'!$B$5:$J$44,3,FALSE)</f>
        <v>0</v>
      </c>
      <c r="BH210" s="44">
        <f>SBYLD1!BH210*VLOOKUP(SBYLD2!BH$4,'[1]INTERNAL PARAMETERS-1'!$B$5:$J$44,5,FALSE)*VLOOKUP(SBYLD2!BH$4,'[1]INTERNAL PARAMETERS-1'!$B$5:$J$44,6,FALSE)*VLOOKUP(SBYLD2!BH$4,'[1]INTERNAL PARAMETERS-1'!$B$5:$J$44,3,FALSE) + SBYLD1!BH210*(1-VLOOKUP(SBYLD2!BH$4,'[1]INTERNAL PARAMETERS-1'!$B$5:$J$44,5,FALSE))*VLOOKUP(SBYLD2!BH$4,'[1]INTERNAL PARAMETERS-1'!$B$5:$J$44,8,FALSE)*VLOOKUP(SBYLD2!BH$4,'[1]INTERNAL PARAMETERS-1'!$B$5:$J$44,3,FALSE)</f>
        <v>0</v>
      </c>
      <c r="BI210" s="44">
        <f>SBYLD1!BI210*VLOOKUP(SBYLD2!BI$4,'[1]INTERNAL PARAMETERS-1'!$B$5:$J$44,5,FALSE)*VLOOKUP(SBYLD2!BI$4,'[1]INTERNAL PARAMETERS-1'!$B$5:$J$44,6,FALSE)*VLOOKUP(SBYLD2!BI$4,'[1]INTERNAL PARAMETERS-1'!$B$5:$J$44,3,FALSE) + SBYLD1!BI210*(1-VLOOKUP(SBYLD2!BI$4,'[1]INTERNAL PARAMETERS-1'!$B$5:$J$44,5,FALSE))*VLOOKUP(SBYLD2!BI$4,'[1]INTERNAL PARAMETERS-1'!$B$5:$J$44,8,FALSE)*VLOOKUP(SBYLD2!BI$4,'[1]INTERNAL PARAMETERS-1'!$B$5:$J$44,3,FALSE)</f>
        <v>0</v>
      </c>
      <c r="BJ210" s="44">
        <f>SBYLD1!BJ210*VLOOKUP(SBYLD2!BJ$4,'[1]INTERNAL PARAMETERS-1'!$B$5:$J$44,5,FALSE)*VLOOKUP(SBYLD2!BJ$4,'[1]INTERNAL PARAMETERS-1'!$B$5:$J$44,6,FALSE)*VLOOKUP(SBYLD2!BJ$4,'[1]INTERNAL PARAMETERS-1'!$B$5:$J$44,3,FALSE) + SBYLD1!BJ210*(1-VLOOKUP(SBYLD2!BJ$4,'[1]INTERNAL PARAMETERS-1'!$B$5:$J$44,5,FALSE))*VLOOKUP(SBYLD2!BJ$4,'[1]INTERNAL PARAMETERS-1'!$B$5:$J$44,8,FALSE)*VLOOKUP(SBYLD2!BJ$4,'[1]INTERNAL PARAMETERS-1'!$B$5:$J$44,3,FALSE)</f>
        <v>0</v>
      </c>
      <c r="BK210" s="44">
        <f>SBYLD1!BK210*VLOOKUP(SBYLD2!BK$4,'[1]INTERNAL PARAMETERS-1'!$B$5:$J$44,5,FALSE)*VLOOKUP(SBYLD2!BK$4,'[1]INTERNAL PARAMETERS-1'!$B$5:$J$44,6,FALSE)*VLOOKUP(SBYLD2!BK$4,'[1]INTERNAL PARAMETERS-1'!$B$5:$J$44,3,FALSE) + SBYLD1!BK210*(1-VLOOKUP(SBYLD2!BK$4,'[1]INTERNAL PARAMETERS-1'!$B$5:$J$44,5,FALSE))*VLOOKUP(SBYLD2!BK$4,'[1]INTERNAL PARAMETERS-1'!$B$5:$J$44,8,FALSE)*VLOOKUP(SBYLD2!BK$4,'[1]INTERNAL PARAMETERS-1'!$B$5:$J$44,3,FALSE)</f>
        <v>0</v>
      </c>
      <c r="BL210" s="44">
        <f>SBYLD1!BL210*VLOOKUP(SBYLD2!BL$4,'[1]INTERNAL PARAMETERS-1'!$B$5:$J$44,5,FALSE)*VLOOKUP(SBYLD2!BL$4,'[1]INTERNAL PARAMETERS-1'!$B$5:$J$44,6,FALSE)*VLOOKUP(SBYLD2!BL$4,'[1]INTERNAL PARAMETERS-1'!$B$5:$J$44,3,FALSE) + SBYLD1!BL210*(1-VLOOKUP(SBYLD2!BL$4,'[1]INTERNAL PARAMETERS-1'!$B$5:$J$44,5,FALSE))*VLOOKUP(SBYLD2!BL$4,'[1]INTERNAL PARAMETERS-1'!$B$5:$J$44,8,FALSE)*VLOOKUP(SBYLD2!BL$4,'[1]INTERNAL PARAMETERS-1'!$B$5:$J$44,3,FALSE)</f>
        <v>0</v>
      </c>
      <c r="BM210" s="44">
        <f>SBYLD1!BM210*VLOOKUP(SBYLD2!BM$4,'[1]INTERNAL PARAMETERS-1'!$B$5:$J$44,5,FALSE)*VLOOKUP(SBYLD2!BM$4,'[1]INTERNAL PARAMETERS-1'!$B$5:$J$44,6,FALSE)*VLOOKUP(SBYLD2!BM$4,'[1]INTERNAL PARAMETERS-1'!$B$5:$J$44,3,FALSE) + SBYLD1!BM210*(1-VLOOKUP(SBYLD2!BM$4,'[1]INTERNAL PARAMETERS-1'!$B$5:$J$44,5,FALSE))*VLOOKUP(SBYLD2!BM$4,'[1]INTERNAL PARAMETERS-1'!$B$5:$J$44,8,FALSE)*VLOOKUP(SBYLD2!BM$4,'[1]INTERNAL PARAMETERS-1'!$B$5:$J$44,3,FALSE)</f>
        <v>0</v>
      </c>
      <c r="BN210" s="44">
        <f>SBYLD1!BN210*VLOOKUP(SBYLD2!BN$4,'[1]INTERNAL PARAMETERS-1'!$B$5:$J$44,5,FALSE)*VLOOKUP(SBYLD2!BN$4,'[1]INTERNAL PARAMETERS-1'!$B$5:$J$44,6,FALSE)*VLOOKUP(SBYLD2!BN$4,'[1]INTERNAL PARAMETERS-1'!$B$5:$J$44,3,FALSE) + SBYLD1!BN210*(1-VLOOKUP(SBYLD2!BN$4,'[1]INTERNAL PARAMETERS-1'!$B$5:$J$44,5,FALSE))*VLOOKUP(SBYLD2!BN$4,'[1]INTERNAL PARAMETERS-1'!$B$5:$J$44,8,FALSE)*VLOOKUP(SBYLD2!BN$4,'[1]INTERNAL PARAMETERS-1'!$B$5:$J$44,3,FALSE)</f>
        <v>0</v>
      </c>
      <c r="BO210" s="44">
        <f>SBYLD1!BO210*VLOOKUP(SBYLD2!BO$4,'[1]INTERNAL PARAMETERS-1'!$B$5:$J$44,5,FALSE)*VLOOKUP(SBYLD2!BO$4,'[1]INTERNAL PARAMETERS-1'!$B$5:$J$44,6,FALSE)*VLOOKUP(SBYLD2!BO$4,'[1]INTERNAL PARAMETERS-1'!$B$5:$J$44,3,FALSE) + SBYLD1!BO210*(1-VLOOKUP(SBYLD2!BO$4,'[1]INTERNAL PARAMETERS-1'!$B$5:$J$44,5,FALSE))*VLOOKUP(SBYLD2!BO$4,'[1]INTERNAL PARAMETERS-1'!$B$5:$J$44,8,FALSE)*VLOOKUP(SBYLD2!BO$4,'[1]INTERNAL PARAMETERS-1'!$B$5:$J$44,3,FALSE)</f>
        <v>0</v>
      </c>
      <c r="BP210" s="44">
        <f>SBYLD1!BP210*VLOOKUP(SBYLD2!BP$4,'[1]INTERNAL PARAMETERS-1'!$B$5:$J$44,5,FALSE)*VLOOKUP(SBYLD2!BP$4,'[1]INTERNAL PARAMETERS-1'!$B$5:$J$44,6,FALSE)*VLOOKUP(SBYLD2!BP$4,'[1]INTERNAL PARAMETERS-1'!$B$5:$J$44,3,FALSE) + SBYLD1!BP210*(1-VLOOKUP(SBYLD2!BP$4,'[1]INTERNAL PARAMETERS-1'!$B$5:$J$44,5,FALSE))*VLOOKUP(SBYLD2!BP$4,'[1]INTERNAL PARAMETERS-1'!$B$5:$J$44,8,FALSE)*VLOOKUP(SBYLD2!BP$4,'[1]INTERNAL PARAMETERS-1'!$B$5:$J$44,3,FALSE)</f>
        <v>0</v>
      </c>
      <c r="BQ210" s="44">
        <f>SBYLD1!BQ210*VLOOKUP(SBYLD2!BQ$4,'[1]INTERNAL PARAMETERS-1'!$B$5:$J$44,5,FALSE)*VLOOKUP(SBYLD2!BQ$4,'[1]INTERNAL PARAMETERS-1'!$B$5:$J$44,6,FALSE)*VLOOKUP(SBYLD2!BQ$4,'[1]INTERNAL PARAMETERS-1'!$B$5:$J$44,3,FALSE) + SBYLD1!BQ210*(1-VLOOKUP(SBYLD2!BQ$4,'[1]INTERNAL PARAMETERS-1'!$B$5:$J$44,5,FALSE))*VLOOKUP(SBYLD2!BQ$4,'[1]INTERNAL PARAMETERS-1'!$B$5:$J$44,8,FALSE)*VLOOKUP(SBYLD2!BQ$4,'[1]INTERNAL PARAMETERS-1'!$B$5:$J$44,3,FALSE)</f>
        <v>0</v>
      </c>
      <c r="BR210" s="44">
        <f>SBYLD1!BR210*VLOOKUP(SBYLD2!BR$4,'[1]INTERNAL PARAMETERS-1'!$B$5:$J$44,5,FALSE)*VLOOKUP(SBYLD2!BR$4,'[1]INTERNAL PARAMETERS-1'!$B$5:$J$44,6,FALSE)*VLOOKUP(SBYLD2!BR$4,'[1]INTERNAL PARAMETERS-1'!$B$5:$J$44,3,FALSE) + SBYLD1!BR210*(1-VLOOKUP(SBYLD2!BR$4,'[1]INTERNAL PARAMETERS-1'!$B$5:$J$44,5,FALSE))*VLOOKUP(SBYLD2!BR$4,'[1]INTERNAL PARAMETERS-1'!$B$5:$J$44,8,FALSE)*VLOOKUP(SBYLD2!BR$4,'[1]INTERNAL PARAMETERS-1'!$B$5:$J$44,3,FALSE)</f>
        <v>0</v>
      </c>
      <c r="BS210" s="44">
        <f>SBYLD1!BS210*VLOOKUP(SBYLD2!BS$4,'[1]INTERNAL PARAMETERS-1'!$B$5:$J$44,5,FALSE)*VLOOKUP(SBYLD2!BS$4,'[1]INTERNAL PARAMETERS-1'!$B$5:$J$44,6,FALSE)*VLOOKUP(SBYLD2!BS$4,'[1]INTERNAL PARAMETERS-1'!$B$5:$J$44,3,FALSE) + SBYLD1!BS210*(1-VLOOKUP(SBYLD2!BS$4,'[1]INTERNAL PARAMETERS-1'!$B$5:$J$44,5,FALSE))*VLOOKUP(SBYLD2!BS$4,'[1]INTERNAL PARAMETERS-1'!$B$5:$J$44,8,FALSE)*VLOOKUP(SBYLD2!BS$4,'[1]INTERNAL PARAMETERS-1'!$B$5:$J$44,3,FALSE)</f>
        <v>0</v>
      </c>
      <c r="BT210" s="44">
        <f>SBYLD1!BT210*VLOOKUP(SBYLD2!BT$4,'[1]INTERNAL PARAMETERS-1'!$B$5:$J$44,5,FALSE)*VLOOKUP(SBYLD2!BT$4,'[1]INTERNAL PARAMETERS-1'!$B$5:$J$44,6,FALSE)*VLOOKUP(SBYLD2!BT$4,'[1]INTERNAL PARAMETERS-1'!$B$5:$J$44,3,FALSE) + SBYLD1!BT210*(1-VLOOKUP(SBYLD2!BT$4,'[1]INTERNAL PARAMETERS-1'!$B$5:$J$44,5,FALSE))*VLOOKUP(SBYLD2!BT$4,'[1]INTERNAL PARAMETERS-1'!$B$5:$J$44,8,FALSE)*VLOOKUP(SBYLD2!BT$4,'[1]INTERNAL PARAMETERS-1'!$B$5:$J$44,3,FALSE)</f>
        <v>0</v>
      </c>
      <c r="BU210" s="44">
        <f>SBYLD1!BU210*VLOOKUP(SBYLD2!BU$4,'[1]INTERNAL PARAMETERS-1'!$B$5:$J$44,5,FALSE)*VLOOKUP(SBYLD2!BU$4,'[1]INTERNAL PARAMETERS-1'!$B$5:$J$44,6,FALSE)*VLOOKUP(SBYLD2!BU$4,'[1]INTERNAL PARAMETERS-1'!$B$5:$J$44,3,FALSE) + SBYLD1!BU210*(1-VLOOKUP(SBYLD2!BU$4,'[1]INTERNAL PARAMETERS-1'!$B$5:$J$44,5,FALSE))*VLOOKUP(SBYLD2!BU$4,'[1]INTERNAL PARAMETERS-1'!$B$5:$J$44,8,FALSE)*VLOOKUP(SBYLD2!BU$4,'[1]INTERNAL PARAMETERS-1'!$B$5:$J$44,3,FALSE)</f>
        <v>0</v>
      </c>
      <c r="BV210" s="44">
        <f>SBYLD1!BV210*VLOOKUP(SBYLD2!BV$4,'[1]INTERNAL PARAMETERS-1'!$B$5:$J$44,5,FALSE)*VLOOKUP(SBYLD2!BV$4,'[1]INTERNAL PARAMETERS-1'!$B$5:$J$44,6,FALSE)*VLOOKUP(SBYLD2!BV$4,'[1]INTERNAL PARAMETERS-1'!$B$5:$J$44,3,FALSE) + SBYLD1!BV210*(1-VLOOKUP(SBYLD2!BV$4,'[1]INTERNAL PARAMETERS-1'!$B$5:$J$44,5,FALSE))*VLOOKUP(SBYLD2!BV$4,'[1]INTERNAL PARAMETERS-1'!$B$5:$J$44,8,FALSE)*VLOOKUP(SBYLD2!BV$4,'[1]INTERNAL PARAMETERS-1'!$B$5:$J$44,3,FALSE)</f>
        <v>0</v>
      </c>
      <c r="BW210" s="44">
        <f>SBYLD1!BW210*VLOOKUP(SBYLD2!BW$4,'[1]INTERNAL PARAMETERS-1'!$B$5:$J$44,5,FALSE)*VLOOKUP(SBYLD2!BW$4,'[1]INTERNAL PARAMETERS-1'!$B$5:$J$44,6,FALSE)*VLOOKUP(SBYLD2!BW$4,'[1]INTERNAL PARAMETERS-1'!$B$5:$J$44,3,FALSE) + SBYLD1!BW210*(1-VLOOKUP(SBYLD2!BW$4,'[1]INTERNAL PARAMETERS-1'!$B$5:$J$44,5,FALSE))*VLOOKUP(SBYLD2!BW$4,'[1]INTERNAL PARAMETERS-1'!$B$5:$J$44,8,FALSE)*VLOOKUP(SBYLD2!BW$4,'[1]INTERNAL PARAMETERS-1'!$B$5:$J$44,3,FALSE)</f>
        <v>0</v>
      </c>
      <c r="BX210" s="44">
        <f>SBYLD1!BX210*VLOOKUP(SBYLD2!BX$4,'[1]INTERNAL PARAMETERS-1'!$B$5:$J$44,5,FALSE)*VLOOKUP(SBYLD2!BX$4,'[1]INTERNAL PARAMETERS-1'!$B$5:$J$44,6,FALSE)*VLOOKUP(SBYLD2!BX$4,'[1]INTERNAL PARAMETERS-1'!$B$5:$J$44,3,FALSE) + SBYLD1!BX210*(1-VLOOKUP(SBYLD2!BX$4,'[1]INTERNAL PARAMETERS-1'!$B$5:$J$44,5,FALSE))*VLOOKUP(SBYLD2!BX$4,'[1]INTERNAL PARAMETERS-1'!$B$5:$J$44,8,FALSE)*VLOOKUP(SBYLD2!BX$4,'[1]INTERNAL PARAMETERS-1'!$B$5:$J$44,3,FALSE)</f>
        <v>0</v>
      </c>
      <c r="BY210" s="44">
        <f>SBYLD1!BY210*VLOOKUP(SBYLD2!BY$4,'[1]INTERNAL PARAMETERS-1'!$B$5:$J$44,5,FALSE)*VLOOKUP(SBYLD2!BY$4,'[1]INTERNAL PARAMETERS-1'!$B$5:$J$44,6,FALSE)*VLOOKUP(SBYLD2!BY$4,'[1]INTERNAL PARAMETERS-1'!$B$5:$J$44,3,FALSE) + SBYLD1!BY210*(1-VLOOKUP(SBYLD2!BY$4,'[1]INTERNAL PARAMETERS-1'!$B$5:$J$44,5,FALSE))*VLOOKUP(SBYLD2!BY$4,'[1]INTERNAL PARAMETERS-1'!$B$5:$J$44,8,FALSE)*VLOOKUP(SBYLD2!BY$4,'[1]INTERNAL PARAMETERS-1'!$B$5:$J$44,3,FALSE)</f>
        <v>0</v>
      </c>
      <c r="BZ210" s="44">
        <f>SBYLD1!BZ210*VLOOKUP(SBYLD2!BZ$4,'[1]INTERNAL PARAMETERS-1'!$B$5:$J$44,5,FALSE)*VLOOKUP(SBYLD2!BZ$4,'[1]INTERNAL PARAMETERS-1'!$B$5:$J$44,6,FALSE)*VLOOKUP(SBYLD2!BZ$4,'[1]INTERNAL PARAMETERS-1'!$B$5:$J$44,3,FALSE) + SBYLD1!BZ210*(1-VLOOKUP(SBYLD2!BZ$4,'[1]INTERNAL PARAMETERS-1'!$B$5:$J$44,5,FALSE))*VLOOKUP(SBYLD2!BZ$4,'[1]INTERNAL PARAMETERS-1'!$B$5:$J$44,8,FALSE)*VLOOKUP(SBYLD2!BZ$4,'[1]INTERNAL PARAMETERS-1'!$B$5:$J$44,3,FALSE)</f>
        <v>0</v>
      </c>
      <c r="CA210" s="44">
        <f>SBYLD1!CA210*VLOOKUP(SBYLD2!CA$4,'[1]INTERNAL PARAMETERS-1'!$B$5:$J$44,5,FALSE)*VLOOKUP(SBYLD2!CA$4,'[1]INTERNAL PARAMETERS-1'!$B$5:$J$44,6,FALSE)*VLOOKUP(SBYLD2!CA$4,'[1]INTERNAL PARAMETERS-1'!$B$5:$J$44,3,FALSE) + SBYLD1!CA210*(1-VLOOKUP(SBYLD2!CA$4,'[1]INTERNAL PARAMETERS-1'!$B$5:$J$44,5,FALSE))*VLOOKUP(SBYLD2!CA$4,'[1]INTERNAL PARAMETERS-1'!$B$5:$J$44,8,FALSE)*VLOOKUP(SBYLD2!CA$4,'[1]INTERNAL PARAMETERS-1'!$B$5:$J$44,3,FALSE)</f>
        <v>0</v>
      </c>
      <c r="CB210" s="44">
        <f>SBYLD1!CB210*VLOOKUP(SBYLD2!CB$4,'[1]INTERNAL PARAMETERS-1'!$B$5:$J$44,5,FALSE)*VLOOKUP(SBYLD2!CB$4,'[1]INTERNAL PARAMETERS-1'!$B$5:$J$44,6,FALSE)*VLOOKUP(SBYLD2!CB$4,'[1]INTERNAL PARAMETERS-1'!$B$5:$J$44,3,FALSE) + SBYLD1!CB210*(1-VLOOKUP(SBYLD2!CB$4,'[1]INTERNAL PARAMETERS-1'!$B$5:$J$44,5,FALSE))*VLOOKUP(SBYLD2!CB$4,'[1]INTERNAL PARAMETERS-1'!$B$5:$J$44,8,FALSE)*VLOOKUP(SBYLD2!CB$4,'[1]INTERNAL PARAMETERS-1'!$B$5:$J$44,3,FALSE)</f>
        <v>0</v>
      </c>
      <c r="CC210" s="44">
        <f>SBYLD1!CC210*VLOOKUP(SBYLD2!CC$4,'[1]INTERNAL PARAMETERS-1'!$B$5:$J$44,5,FALSE)*VLOOKUP(SBYLD2!CC$4,'[1]INTERNAL PARAMETERS-1'!$B$5:$J$44,6,FALSE)*VLOOKUP(SBYLD2!CC$4,'[1]INTERNAL PARAMETERS-1'!$B$5:$J$44,3,FALSE) + SBYLD1!CC210*(1-VLOOKUP(SBYLD2!CC$4,'[1]INTERNAL PARAMETERS-1'!$B$5:$J$44,5,FALSE))*VLOOKUP(SBYLD2!CC$4,'[1]INTERNAL PARAMETERS-1'!$B$5:$J$44,8,FALSE)*VLOOKUP(SBYLD2!CC$4,'[1]INTERNAL PARAMETERS-1'!$B$5:$J$44,3,FALSE)</f>
        <v>0</v>
      </c>
      <c r="CD210" s="44">
        <f>SBYLD1!CD210*VLOOKUP(SBYLD2!CD$4,'[1]INTERNAL PARAMETERS-1'!$B$5:$J$44,5,FALSE)*VLOOKUP(SBYLD2!CD$4,'[1]INTERNAL PARAMETERS-1'!$B$5:$J$44,6,FALSE)*VLOOKUP(SBYLD2!CD$4,'[1]INTERNAL PARAMETERS-1'!$B$5:$J$44,3,FALSE) + SBYLD1!CD210*(1-VLOOKUP(SBYLD2!CD$4,'[1]INTERNAL PARAMETERS-1'!$B$5:$J$44,5,FALSE))*VLOOKUP(SBYLD2!CD$4,'[1]INTERNAL PARAMETERS-1'!$B$5:$J$44,8,FALSE)*VLOOKUP(SBYLD2!CD$4,'[1]INTERNAL PARAMETERS-1'!$B$5:$J$44,3,FALSE)</f>
        <v>0</v>
      </c>
      <c r="CE210" s="44">
        <f>SBYLD1!CE210*VLOOKUP(SBYLD2!CE$4,'[1]INTERNAL PARAMETERS-1'!$B$5:$J$44,5,FALSE)*VLOOKUP(SBYLD2!CE$4,'[1]INTERNAL PARAMETERS-1'!$B$5:$J$44,6,FALSE)*VLOOKUP(SBYLD2!CE$4,'[1]INTERNAL PARAMETERS-1'!$B$5:$J$44,3,FALSE) + SBYLD1!CE210*(1-VLOOKUP(SBYLD2!CE$4,'[1]INTERNAL PARAMETERS-1'!$B$5:$J$44,5,FALSE))*VLOOKUP(SBYLD2!CE$4,'[1]INTERNAL PARAMETERS-1'!$B$5:$J$44,8,FALSE)*VLOOKUP(SBYLD2!CE$4,'[1]INTERNAL PARAMETERS-1'!$B$5:$J$44,3,FALSE)</f>
        <v>0</v>
      </c>
      <c r="CF210" s="44">
        <f>SBYLD1!CF210*VLOOKUP(SBYLD2!CF$4,'[1]INTERNAL PARAMETERS-1'!$B$5:$J$44,5,FALSE)*VLOOKUP(SBYLD2!CF$4,'[1]INTERNAL PARAMETERS-1'!$B$5:$J$44,6,FALSE)*VLOOKUP(SBYLD2!CF$4,'[1]INTERNAL PARAMETERS-1'!$B$5:$J$44,3,FALSE) + SBYLD1!CF210*(1-VLOOKUP(SBYLD2!CF$4,'[1]INTERNAL PARAMETERS-1'!$B$5:$J$44,5,FALSE))*VLOOKUP(SBYLD2!CF$4,'[1]INTERNAL PARAMETERS-1'!$B$5:$J$44,8,FALSE)*VLOOKUP(SBYLD2!CF$4,'[1]INTERNAL PARAMETERS-1'!$B$5:$J$44,3,FALSE)</f>
        <v>0</v>
      </c>
      <c r="CG210" s="44">
        <f>SBYLD1!CG210*VLOOKUP(SBYLD2!CG$4,'[1]INTERNAL PARAMETERS-1'!$B$5:$J$44,5,FALSE)*VLOOKUP(SBYLD2!CG$4,'[1]INTERNAL PARAMETERS-1'!$B$5:$J$44,6,FALSE)*VLOOKUP(SBYLD2!CG$4,'[1]INTERNAL PARAMETERS-1'!$B$5:$J$44,3,FALSE) + SBYLD1!CG210*(1-VLOOKUP(SBYLD2!CG$4,'[1]INTERNAL PARAMETERS-1'!$B$5:$J$44,5,FALSE))*VLOOKUP(SBYLD2!CG$4,'[1]INTERNAL PARAMETERS-1'!$B$5:$J$44,8,FALSE)*VLOOKUP(SBYLD2!CG$4,'[1]INTERNAL PARAMETERS-1'!$B$5:$J$44,3,FALSE)</f>
        <v>0</v>
      </c>
      <c r="CH210" s="43">
        <f>SBYLD1!CH210*VLOOKUP(SBYLD2!CH$4,'[1]INTERNAL PARAMETERS-1'!$B$5:$J$44,5,FALSE)*VLOOKUP(SBYLD2!CH$4,'[1]INTERNAL PARAMETERS-1'!$B$5:$J$44,6,FALSE)*VLOOKUP(SBYLD2!CH$4,'[1]INTERNAL PARAMETERS-1'!$B$5:$J$44,3,FALSE) + SBYLD1!CH210*(1-VLOOKUP(SBYLD2!CH$4,'[1]INTERNAL PARAMETERS-1'!$B$5:$J$44,5,FALSE))*VLOOKUP(SBYLD2!CH$4,'[1]INTERNAL PARAMETERS-1'!$B$5:$J$44,8,FALSE)*VLOOKUP(SBYLD2!CH$4,'[1]INTERNAL PARAMETERS-1'!$B$5:$J$44,3,FALSE)</f>
        <v>0</v>
      </c>
      <c r="CJ210" s="45">
        <f t="shared" si="6"/>
        <v>0</v>
      </c>
      <c r="CK210" s="43">
        <f t="shared" si="7"/>
        <v>0</v>
      </c>
    </row>
    <row r="211" spans="2:89">
      <c r="B211" s="58" t="s">
        <v>7</v>
      </c>
      <c r="C211" s="57" t="s">
        <v>41</v>
      </c>
      <c r="D211" s="57" t="s">
        <v>50</v>
      </c>
      <c r="E211" s="128">
        <f>SB!S211</f>
        <v>0</v>
      </c>
      <c r="F211" s="56">
        <f>'[1]INTERNAL PARAMETERS-1'!M13</f>
        <v>44.225000000000001</v>
      </c>
      <c r="G211" s="45">
        <f>SBYLD1!G211*VLOOKUP(SBYLD2!G$4,'[1]INTERNAL PARAMETERS-1'!$B$5:$J$44,5,FALSE)*VLOOKUP(SBYLD2!G$4,'[1]INTERNAL PARAMETERS-1'!$B$5:$J$44,7,FALSE)*SBYLD2!$F211 + SBYLD1!G211*(1-VLOOKUP(SBYLD2!G$4,'[1]INTERNAL PARAMETERS-1'!$B$5:$J$44,5,FALSE))*VLOOKUP(SBYLD2!G$4,'[1]INTERNAL PARAMETERS-1'!$B$5:$J$44,9,FALSE)*SBYLD2!$F211</f>
        <v>0</v>
      </c>
      <c r="H211" s="44">
        <f>SBYLD1!H211*VLOOKUP(SBYLD2!H$4,'[1]INTERNAL PARAMETERS-1'!$B$5:$J$44,5,FALSE)*VLOOKUP(SBYLD2!H$4,'[1]INTERNAL PARAMETERS-1'!$B$5:$J$44,7,FALSE)*SBYLD2!$F211 + SBYLD1!H211*(1-VLOOKUP(SBYLD2!H$4,'[1]INTERNAL PARAMETERS-1'!$B$5:$J$44,5,FALSE))*VLOOKUP(SBYLD2!H$4,'[1]INTERNAL PARAMETERS-1'!$B$5:$J$44,9,FALSE)*SBYLD2!$F211</f>
        <v>0</v>
      </c>
      <c r="I211" s="44">
        <f>SBYLD1!I211*VLOOKUP(SBYLD2!I$4,'[1]INTERNAL PARAMETERS-1'!$B$5:$J$44,5,FALSE)*VLOOKUP(SBYLD2!I$4,'[1]INTERNAL PARAMETERS-1'!$B$5:$J$44,7,FALSE)*SBYLD2!$F211 + SBYLD1!I211*(1-VLOOKUP(SBYLD2!I$4,'[1]INTERNAL PARAMETERS-1'!$B$5:$J$44,5,FALSE))*VLOOKUP(SBYLD2!I$4,'[1]INTERNAL PARAMETERS-1'!$B$5:$J$44,9,FALSE)*SBYLD2!$F211</f>
        <v>0</v>
      </c>
      <c r="J211" s="44">
        <f>SBYLD1!J211*VLOOKUP(SBYLD2!J$4,'[1]INTERNAL PARAMETERS-1'!$B$5:$J$44,5,FALSE)*VLOOKUP(SBYLD2!J$4,'[1]INTERNAL PARAMETERS-1'!$B$5:$J$44,7,FALSE)*SBYLD2!$F211 + SBYLD1!J211*(1-VLOOKUP(SBYLD2!J$4,'[1]INTERNAL PARAMETERS-1'!$B$5:$J$44,5,FALSE))*VLOOKUP(SBYLD2!J$4,'[1]INTERNAL PARAMETERS-1'!$B$5:$J$44,9,FALSE)*SBYLD2!$F211</f>
        <v>0</v>
      </c>
      <c r="K211" s="44">
        <f>SBYLD1!K211*VLOOKUP(SBYLD2!K$4,'[1]INTERNAL PARAMETERS-1'!$B$5:$J$44,5,FALSE)*VLOOKUP(SBYLD2!K$4,'[1]INTERNAL PARAMETERS-1'!$B$5:$J$44,7,FALSE)*SBYLD2!$F211 + SBYLD1!K211*(1-VLOOKUP(SBYLD2!K$4,'[1]INTERNAL PARAMETERS-1'!$B$5:$J$44,5,FALSE))*VLOOKUP(SBYLD2!K$4,'[1]INTERNAL PARAMETERS-1'!$B$5:$J$44,9,FALSE)*SBYLD2!$F211</f>
        <v>0</v>
      </c>
      <c r="L211" s="44">
        <f>SBYLD1!L211*VLOOKUP(SBYLD2!L$4,'[1]INTERNAL PARAMETERS-1'!$B$5:$J$44,5,FALSE)*VLOOKUP(SBYLD2!L$4,'[1]INTERNAL PARAMETERS-1'!$B$5:$J$44,7,FALSE)*SBYLD2!$F211 + SBYLD1!L211*(1-VLOOKUP(SBYLD2!L$4,'[1]INTERNAL PARAMETERS-1'!$B$5:$J$44,5,FALSE))*VLOOKUP(SBYLD2!L$4,'[1]INTERNAL PARAMETERS-1'!$B$5:$J$44,9,FALSE)*SBYLD2!$F211</f>
        <v>0</v>
      </c>
      <c r="M211" s="44">
        <f>SBYLD1!M211*VLOOKUP(SBYLD2!M$4,'[1]INTERNAL PARAMETERS-1'!$B$5:$J$44,5,FALSE)*VLOOKUP(SBYLD2!M$4,'[1]INTERNAL PARAMETERS-1'!$B$5:$J$44,7,FALSE)*SBYLD2!$F211 + SBYLD1!M211*(1-VLOOKUP(SBYLD2!M$4,'[1]INTERNAL PARAMETERS-1'!$B$5:$J$44,5,FALSE))*VLOOKUP(SBYLD2!M$4,'[1]INTERNAL PARAMETERS-1'!$B$5:$J$44,9,FALSE)*SBYLD2!$F211</f>
        <v>0</v>
      </c>
      <c r="N211" s="44">
        <f>SBYLD1!N211*VLOOKUP(SBYLD2!N$4,'[1]INTERNAL PARAMETERS-1'!$B$5:$J$44,5,FALSE)*VLOOKUP(SBYLD2!N$4,'[1]INTERNAL PARAMETERS-1'!$B$5:$J$44,7,FALSE)*SBYLD2!$F211 + SBYLD1!N211*(1-VLOOKUP(SBYLD2!N$4,'[1]INTERNAL PARAMETERS-1'!$B$5:$J$44,5,FALSE))*VLOOKUP(SBYLD2!N$4,'[1]INTERNAL PARAMETERS-1'!$B$5:$J$44,9,FALSE)*SBYLD2!$F211</f>
        <v>0</v>
      </c>
      <c r="O211" s="44">
        <f>SBYLD1!O211*VLOOKUP(SBYLD2!O$4,'[1]INTERNAL PARAMETERS-1'!$B$5:$J$44,5,FALSE)*VLOOKUP(SBYLD2!O$4,'[1]INTERNAL PARAMETERS-1'!$B$5:$J$44,7,FALSE)*SBYLD2!$F211 + SBYLD1!O211*(1-VLOOKUP(SBYLD2!O$4,'[1]INTERNAL PARAMETERS-1'!$B$5:$J$44,5,FALSE))*VLOOKUP(SBYLD2!O$4,'[1]INTERNAL PARAMETERS-1'!$B$5:$J$44,9,FALSE)*SBYLD2!$F211</f>
        <v>0</v>
      </c>
      <c r="P211" s="44">
        <f>SBYLD1!P211*VLOOKUP(SBYLD2!P$4,'[1]INTERNAL PARAMETERS-1'!$B$5:$J$44,5,FALSE)*VLOOKUP(SBYLD2!P$4,'[1]INTERNAL PARAMETERS-1'!$B$5:$J$44,7,FALSE)*SBYLD2!$F211 + SBYLD1!P211*(1-VLOOKUP(SBYLD2!P$4,'[1]INTERNAL PARAMETERS-1'!$B$5:$J$44,5,FALSE))*VLOOKUP(SBYLD2!P$4,'[1]INTERNAL PARAMETERS-1'!$B$5:$J$44,9,FALSE)*SBYLD2!$F211</f>
        <v>0</v>
      </c>
      <c r="Q211" s="44">
        <f>SBYLD1!Q211*VLOOKUP(SBYLD2!Q$4,'[1]INTERNAL PARAMETERS-1'!$B$5:$J$44,5,FALSE)*VLOOKUP(SBYLD2!Q$4,'[1]INTERNAL PARAMETERS-1'!$B$5:$J$44,7,FALSE)*SBYLD2!$F211 + SBYLD1!Q211*(1-VLOOKUP(SBYLD2!Q$4,'[1]INTERNAL PARAMETERS-1'!$B$5:$J$44,5,FALSE))*VLOOKUP(SBYLD2!Q$4,'[1]INTERNAL PARAMETERS-1'!$B$5:$J$44,9,FALSE)*SBYLD2!$F211</f>
        <v>0</v>
      </c>
      <c r="R211" s="44">
        <f>SBYLD1!R211*VLOOKUP(SBYLD2!R$4,'[1]INTERNAL PARAMETERS-1'!$B$5:$J$44,5,FALSE)*VLOOKUP(SBYLD2!R$4,'[1]INTERNAL PARAMETERS-1'!$B$5:$J$44,7,FALSE)*SBYLD2!$F211 + SBYLD1!R211*(1-VLOOKUP(SBYLD2!R$4,'[1]INTERNAL PARAMETERS-1'!$B$5:$J$44,5,FALSE))*VLOOKUP(SBYLD2!R$4,'[1]INTERNAL PARAMETERS-1'!$B$5:$J$44,9,FALSE)*SBYLD2!$F211</f>
        <v>0</v>
      </c>
      <c r="S211" s="44">
        <f>SBYLD1!S211*VLOOKUP(SBYLD2!S$4,'[1]INTERNAL PARAMETERS-1'!$B$5:$J$44,5,FALSE)*VLOOKUP(SBYLD2!S$4,'[1]INTERNAL PARAMETERS-1'!$B$5:$J$44,7,FALSE)*SBYLD2!$F211 + SBYLD1!S211*(1-VLOOKUP(SBYLD2!S$4,'[1]INTERNAL PARAMETERS-1'!$B$5:$J$44,5,FALSE))*VLOOKUP(SBYLD2!S$4,'[1]INTERNAL PARAMETERS-1'!$B$5:$J$44,9,FALSE)*SBYLD2!$F211</f>
        <v>0</v>
      </c>
      <c r="T211" s="44">
        <f>SBYLD1!T211*VLOOKUP(SBYLD2!T$4,'[1]INTERNAL PARAMETERS-1'!$B$5:$J$44,5,FALSE)*VLOOKUP(SBYLD2!T$4,'[1]INTERNAL PARAMETERS-1'!$B$5:$J$44,7,FALSE)*SBYLD2!$F211 + SBYLD1!T211*(1-VLOOKUP(SBYLD2!T$4,'[1]INTERNAL PARAMETERS-1'!$B$5:$J$44,5,FALSE))*VLOOKUP(SBYLD2!T$4,'[1]INTERNAL PARAMETERS-1'!$B$5:$J$44,9,FALSE)*SBYLD2!$F211</f>
        <v>0</v>
      </c>
      <c r="U211" s="44">
        <f>SBYLD1!U211*VLOOKUP(SBYLD2!U$4,'[1]INTERNAL PARAMETERS-1'!$B$5:$J$44,5,FALSE)*VLOOKUP(SBYLD2!U$4,'[1]INTERNAL PARAMETERS-1'!$B$5:$J$44,7,FALSE)*SBYLD2!$F211 + SBYLD1!U211*(1-VLOOKUP(SBYLD2!U$4,'[1]INTERNAL PARAMETERS-1'!$B$5:$J$44,5,FALSE))*VLOOKUP(SBYLD2!U$4,'[1]INTERNAL PARAMETERS-1'!$B$5:$J$44,9,FALSE)*SBYLD2!$F211</f>
        <v>0</v>
      </c>
      <c r="V211" s="44">
        <f>SBYLD1!V211*VLOOKUP(SBYLD2!V$4,'[1]INTERNAL PARAMETERS-1'!$B$5:$J$44,5,FALSE)*VLOOKUP(SBYLD2!V$4,'[1]INTERNAL PARAMETERS-1'!$B$5:$J$44,7,FALSE)*SBYLD2!$F211 + SBYLD1!V211*(1-VLOOKUP(SBYLD2!V$4,'[1]INTERNAL PARAMETERS-1'!$B$5:$J$44,5,FALSE))*VLOOKUP(SBYLD2!V$4,'[1]INTERNAL PARAMETERS-1'!$B$5:$J$44,9,FALSE)*SBYLD2!$F211</f>
        <v>0</v>
      </c>
      <c r="W211" s="44">
        <f>SBYLD1!W211*VLOOKUP(SBYLD2!W$4,'[1]INTERNAL PARAMETERS-1'!$B$5:$J$44,5,FALSE)*VLOOKUP(SBYLD2!W$4,'[1]INTERNAL PARAMETERS-1'!$B$5:$J$44,7,FALSE)*SBYLD2!$F211 + SBYLD1!W211*(1-VLOOKUP(SBYLD2!W$4,'[1]INTERNAL PARAMETERS-1'!$B$5:$J$44,5,FALSE))*VLOOKUP(SBYLD2!W$4,'[1]INTERNAL PARAMETERS-1'!$B$5:$J$44,9,FALSE)*SBYLD2!$F211</f>
        <v>0</v>
      </c>
      <c r="X211" s="44">
        <f>SBYLD1!X211*VLOOKUP(SBYLD2!X$4,'[1]INTERNAL PARAMETERS-1'!$B$5:$J$44,5,FALSE)*VLOOKUP(SBYLD2!X$4,'[1]INTERNAL PARAMETERS-1'!$B$5:$J$44,7,FALSE)*SBYLD2!$F211 + SBYLD1!X211*(1-VLOOKUP(SBYLD2!X$4,'[1]INTERNAL PARAMETERS-1'!$B$5:$J$44,5,FALSE))*VLOOKUP(SBYLD2!X$4,'[1]INTERNAL PARAMETERS-1'!$B$5:$J$44,9,FALSE)*SBYLD2!$F211</f>
        <v>0</v>
      </c>
      <c r="Y211" s="44">
        <f>SBYLD1!Y211*VLOOKUP(SBYLD2!Y$4,'[1]INTERNAL PARAMETERS-1'!$B$5:$J$44,5,FALSE)*VLOOKUP(SBYLD2!Y$4,'[1]INTERNAL PARAMETERS-1'!$B$5:$J$44,7,FALSE)*SBYLD2!$F211 + SBYLD1!Y211*(1-VLOOKUP(SBYLD2!Y$4,'[1]INTERNAL PARAMETERS-1'!$B$5:$J$44,5,FALSE))*VLOOKUP(SBYLD2!Y$4,'[1]INTERNAL PARAMETERS-1'!$B$5:$J$44,9,FALSE)*SBYLD2!$F211</f>
        <v>0</v>
      </c>
      <c r="Z211" s="44">
        <f>SBYLD1!Z211*VLOOKUP(SBYLD2!Z$4,'[1]INTERNAL PARAMETERS-1'!$B$5:$J$44,5,FALSE)*VLOOKUP(SBYLD2!Z$4,'[1]INTERNAL PARAMETERS-1'!$B$5:$J$44,7,FALSE)*SBYLD2!$F211 + SBYLD1!Z211*(1-VLOOKUP(SBYLD2!Z$4,'[1]INTERNAL PARAMETERS-1'!$B$5:$J$44,5,FALSE))*VLOOKUP(SBYLD2!Z$4,'[1]INTERNAL PARAMETERS-1'!$B$5:$J$44,9,FALSE)*SBYLD2!$F211</f>
        <v>0</v>
      </c>
      <c r="AA211" s="44">
        <f>SBYLD1!AA211*VLOOKUP(SBYLD2!AA$4,'[1]INTERNAL PARAMETERS-1'!$B$5:$J$44,5,FALSE)*VLOOKUP(SBYLD2!AA$4,'[1]INTERNAL PARAMETERS-1'!$B$5:$J$44,7,FALSE)*SBYLD2!$F211 + SBYLD1!AA211*(1-VLOOKUP(SBYLD2!AA$4,'[1]INTERNAL PARAMETERS-1'!$B$5:$J$44,5,FALSE))*VLOOKUP(SBYLD2!AA$4,'[1]INTERNAL PARAMETERS-1'!$B$5:$J$44,9,FALSE)*SBYLD2!$F211</f>
        <v>0</v>
      </c>
      <c r="AB211" s="44">
        <f>SBYLD1!AB211*VLOOKUP(SBYLD2!AB$4,'[1]INTERNAL PARAMETERS-1'!$B$5:$J$44,5,FALSE)*VLOOKUP(SBYLD2!AB$4,'[1]INTERNAL PARAMETERS-1'!$B$5:$J$44,7,FALSE)*SBYLD2!$F211 + SBYLD1!AB211*(1-VLOOKUP(SBYLD2!AB$4,'[1]INTERNAL PARAMETERS-1'!$B$5:$J$44,5,FALSE))*VLOOKUP(SBYLD2!AB$4,'[1]INTERNAL PARAMETERS-1'!$B$5:$J$44,9,FALSE)*SBYLD2!$F211</f>
        <v>0</v>
      </c>
      <c r="AC211" s="44">
        <f>SBYLD1!AC211*VLOOKUP(SBYLD2!AC$4,'[1]INTERNAL PARAMETERS-1'!$B$5:$J$44,5,FALSE)*VLOOKUP(SBYLD2!AC$4,'[1]INTERNAL PARAMETERS-1'!$B$5:$J$44,7,FALSE)*SBYLD2!$F211 + SBYLD1!AC211*(1-VLOOKUP(SBYLD2!AC$4,'[1]INTERNAL PARAMETERS-1'!$B$5:$J$44,5,FALSE))*VLOOKUP(SBYLD2!AC$4,'[1]INTERNAL PARAMETERS-1'!$B$5:$J$44,9,FALSE)*SBYLD2!$F211</f>
        <v>0</v>
      </c>
      <c r="AD211" s="44">
        <f>SBYLD1!AD211*VLOOKUP(SBYLD2!AD$4,'[1]INTERNAL PARAMETERS-1'!$B$5:$J$44,5,FALSE)*VLOOKUP(SBYLD2!AD$4,'[1]INTERNAL PARAMETERS-1'!$B$5:$J$44,7,FALSE)*SBYLD2!$F211 + SBYLD1!AD211*(1-VLOOKUP(SBYLD2!AD$4,'[1]INTERNAL PARAMETERS-1'!$B$5:$J$44,5,FALSE))*VLOOKUP(SBYLD2!AD$4,'[1]INTERNAL PARAMETERS-1'!$B$5:$J$44,9,FALSE)*SBYLD2!$F211</f>
        <v>0</v>
      </c>
      <c r="AE211" s="44">
        <f>SBYLD1!AE211*VLOOKUP(SBYLD2!AE$4,'[1]INTERNAL PARAMETERS-1'!$B$5:$J$44,5,FALSE)*VLOOKUP(SBYLD2!AE$4,'[1]INTERNAL PARAMETERS-1'!$B$5:$J$44,7,FALSE)*SBYLD2!$F211 + SBYLD1!AE211*(1-VLOOKUP(SBYLD2!AE$4,'[1]INTERNAL PARAMETERS-1'!$B$5:$J$44,5,FALSE))*VLOOKUP(SBYLD2!AE$4,'[1]INTERNAL PARAMETERS-1'!$B$5:$J$44,9,FALSE)*SBYLD2!$F211</f>
        <v>0</v>
      </c>
      <c r="AF211" s="44">
        <f>SBYLD1!AF211*VLOOKUP(SBYLD2!AF$4,'[1]INTERNAL PARAMETERS-1'!$B$5:$J$44,5,FALSE)*VLOOKUP(SBYLD2!AF$4,'[1]INTERNAL PARAMETERS-1'!$B$5:$J$44,7,FALSE)*SBYLD2!$F211 + SBYLD1!AF211*(1-VLOOKUP(SBYLD2!AF$4,'[1]INTERNAL PARAMETERS-1'!$B$5:$J$44,5,FALSE))*VLOOKUP(SBYLD2!AF$4,'[1]INTERNAL PARAMETERS-1'!$B$5:$J$44,9,FALSE)*SBYLD2!$F211</f>
        <v>0</v>
      </c>
      <c r="AG211" s="44">
        <f>SBYLD1!AG211*VLOOKUP(SBYLD2!AG$4,'[1]INTERNAL PARAMETERS-1'!$B$5:$J$44,5,FALSE)*VLOOKUP(SBYLD2!AG$4,'[1]INTERNAL PARAMETERS-1'!$B$5:$J$44,7,FALSE)*SBYLD2!$F211 + SBYLD1!AG211*(1-VLOOKUP(SBYLD2!AG$4,'[1]INTERNAL PARAMETERS-1'!$B$5:$J$44,5,FALSE))*VLOOKUP(SBYLD2!AG$4,'[1]INTERNAL PARAMETERS-1'!$B$5:$J$44,9,FALSE)*SBYLD2!$F211</f>
        <v>0</v>
      </c>
      <c r="AH211" s="44">
        <f>SBYLD1!AH211*VLOOKUP(SBYLD2!AH$4,'[1]INTERNAL PARAMETERS-1'!$B$5:$J$44,5,FALSE)*VLOOKUP(SBYLD2!AH$4,'[1]INTERNAL PARAMETERS-1'!$B$5:$J$44,7,FALSE)*SBYLD2!$F211 + SBYLD1!AH211*(1-VLOOKUP(SBYLD2!AH$4,'[1]INTERNAL PARAMETERS-1'!$B$5:$J$44,5,FALSE))*VLOOKUP(SBYLD2!AH$4,'[1]INTERNAL PARAMETERS-1'!$B$5:$J$44,9,FALSE)*SBYLD2!$F211</f>
        <v>0</v>
      </c>
      <c r="AI211" s="44">
        <f>SBYLD1!AI211*VLOOKUP(SBYLD2!AI$4,'[1]INTERNAL PARAMETERS-1'!$B$5:$J$44,5,FALSE)*VLOOKUP(SBYLD2!AI$4,'[1]INTERNAL PARAMETERS-1'!$B$5:$J$44,7,FALSE)*SBYLD2!$F211 + SBYLD1!AI211*(1-VLOOKUP(SBYLD2!AI$4,'[1]INTERNAL PARAMETERS-1'!$B$5:$J$44,5,FALSE))*VLOOKUP(SBYLD2!AI$4,'[1]INTERNAL PARAMETERS-1'!$B$5:$J$44,9,FALSE)*SBYLD2!$F211</f>
        <v>0</v>
      </c>
      <c r="AJ211" s="44">
        <f>SBYLD1!AJ211*VLOOKUP(SBYLD2!AJ$4,'[1]INTERNAL PARAMETERS-1'!$B$5:$J$44,5,FALSE)*VLOOKUP(SBYLD2!AJ$4,'[1]INTERNAL PARAMETERS-1'!$B$5:$J$44,7,FALSE)*SBYLD2!$F211 + SBYLD1!AJ211*(1-VLOOKUP(SBYLD2!AJ$4,'[1]INTERNAL PARAMETERS-1'!$B$5:$J$44,5,FALSE))*VLOOKUP(SBYLD2!AJ$4,'[1]INTERNAL PARAMETERS-1'!$B$5:$J$44,9,FALSE)*SBYLD2!$F211</f>
        <v>0</v>
      </c>
      <c r="AK211" s="44">
        <f>SBYLD1!AK211*VLOOKUP(SBYLD2!AK$4,'[1]INTERNAL PARAMETERS-1'!$B$5:$J$44,5,FALSE)*VLOOKUP(SBYLD2!AK$4,'[1]INTERNAL PARAMETERS-1'!$B$5:$J$44,7,FALSE)*SBYLD2!$F211 + SBYLD1!AK211*(1-VLOOKUP(SBYLD2!AK$4,'[1]INTERNAL PARAMETERS-1'!$B$5:$J$44,5,FALSE))*VLOOKUP(SBYLD2!AK$4,'[1]INTERNAL PARAMETERS-1'!$B$5:$J$44,9,FALSE)*SBYLD2!$F211</f>
        <v>0</v>
      </c>
      <c r="AL211" s="44">
        <f>SBYLD1!AL211*VLOOKUP(SBYLD2!AL$4,'[1]INTERNAL PARAMETERS-1'!$B$5:$J$44,5,FALSE)*VLOOKUP(SBYLD2!AL$4,'[1]INTERNAL PARAMETERS-1'!$B$5:$J$44,7,FALSE)*SBYLD2!$F211 + SBYLD1!AL211*(1-VLOOKUP(SBYLD2!AL$4,'[1]INTERNAL PARAMETERS-1'!$B$5:$J$44,5,FALSE))*VLOOKUP(SBYLD2!AL$4,'[1]INTERNAL PARAMETERS-1'!$B$5:$J$44,9,FALSE)*SBYLD2!$F211</f>
        <v>0</v>
      </c>
      <c r="AM211" s="44">
        <f>SBYLD1!AM211*VLOOKUP(SBYLD2!AM$4,'[1]INTERNAL PARAMETERS-1'!$B$5:$J$44,5,FALSE)*VLOOKUP(SBYLD2!AM$4,'[1]INTERNAL PARAMETERS-1'!$B$5:$J$44,7,FALSE)*SBYLD2!$F211 + SBYLD1!AM211*(1-VLOOKUP(SBYLD2!AM$4,'[1]INTERNAL PARAMETERS-1'!$B$5:$J$44,5,FALSE))*VLOOKUP(SBYLD2!AM$4,'[1]INTERNAL PARAMETERS-1'!$B$5:$J$44,9,FALSE)*SBYLD2!$F211</f>
        <v>0</v>
      </c>
      <c r="AN211" s="44">
        <f>SBYLD1!AN211*VLOOKUP(SBYLD2!AN$4,'[1]INTERNAL PARAMETERS-1'!$B$5:$J$44,5,FALSE)*VLOOKUP(SBYLD2!AN$4,'[1]INTERNAL PARAMETERS-1'!$B$5:$J$44,7,FALSE)*SBYLD2!$F211 + SBYLD1!AN211*(1-VLOOKUP(SBYLD2!AN$4,'[1]INTERNAL PARAMETERS-1'!$B$5:$J$44,5,FALSE))*VLOOKUP(SBYLD2!AN$4,'[1]INTERNAL PARAMETERS-1'!$B$5:$J$44,9,FALSE)*SBYLD2!$F211</f>
        <v>0</v>
      </c>
      <c r="AO211" s="44">
        <f>SBYLD1!AO211*VLOOKUP(SBYLD2!AO$4,'[1]INTERNAL PARAMETERS-1'!$B$5:$J$44,5,FALSE)*VLOOKUP(SBYLD2!AO$4,'[1]INTERNAL PARAMETERS-1'!$B$5:$J$44,7,FALSE)*SBYLD2!$F211 + SBYLD1!AO211*(1-VLOOKUP(SBYLD2!AO$4,'[1]INTERNAL PARAMETERS-1'!$B$5:$J$44,5,FALSE))*VLOOKUP(SBYLD2!AO$4,'[1]INTERNAL PARAMETERS-1'!$B$5:$J$44,9,FALSE)*SBYLD2!$F211</f>
        <v>0</v>
      </c>
      <c r="AP211" s="44">
        <f>SBYLD1!AP211*VLOOKUP(SBYLD2!AP$4,'[1]INTERNAL PARAMETERS-1'!$B$5:$J$44,5,FALSE)*VLOOKUP(SBYLD2!AP$4,'[1]INTERNAL PARAMETERS-1'!$B$5:$J$44,7,FALSE)*SBYLD2!$F211 + SBYLD1!AP211*(1-VLOOKUP(SBYLD2!AP$4,'[1]INTERNAL PARAMETERS-1'!$B$5:$J$44,5,FALSE))*VLOOKUP(SBYLD2!AP$4,'[1]INTERNAL PARAMETERS-1'!$B$5:$J$44,9,FALSE)*SBYLD2!$F211</f>
        <v>0</v>
      </c>
      <c r="AQ211" s="44">
        <f>SBYLD1!AQ211*VLOOKUP(SBYLD2!AQ$4,'[1]INTERNAL PARAMETERS-1'!$B$5:$J$44,5,FALSE)*VLOOKUP(SBYLD2!AQ$4,'[1]INTERNAL PARAMETERS-1'!$B$5:$J$44,7,FALSE)*SBYLD2!$F211 + SBYLD1!AQ211*(1-VLOOKUP(SBYLD2!AQ$4,'[1]INTERNAL PARAMETERS-1'!$B$5:$J$44,5,FALSE))*VLOOKUP(SBYLD2!AQ$4,'[1]INTERNAL PARAMETERS-1'!$B$5:$J$44,9,FALSE)*SBYLD2!$F211</f>
        <v>0</v>
      </c>
      <c r="AR211" s="44">
        <f>SBYLD1!AR211*VLOOKUP(SBYLD2!AR$4,'[1]INTERNAL PARAMETERS-1'!$B$5:$J$44,5,FALSE)*VLOOKUP(SBYLD2!AR$4,'[1]INTERNAL PARAMETERS-1'!$B$5:$J$44,7,FALSE)*SBYLD2!$F211 + SBYLD1!AR211*(1-VLOOKUP(SBYLD2!AR$4,'[1]INTERNAL PARAMETERS-1'!$B$5:$J$44,5,FALSE))*VLOOKUP(SBYLD2!AR$4,'[1]INTERNAL PARAMETERS-1'!$B$5:$J$44,9,FALSE)*SBYLD2!$F211</f>
        <v>0</v>
      </c>
      <c r="AS211" s="44">
        <f>SBYLD1!AS211*VLOOKUP(SBYLD2!AS$4,'[1]INTERNAL PARAMETERS-1'!$B$5:$J$44,5,FALSE)*VLOOKUP(SBYLD2!AS$4,'[1]INTERNAL PARAMETERS-1'!$B$5:$J$44,7,FALSE)*SBYLD2!$F211 + SBYLD1!AS211*(1-VLOOKUP(SBYLD2!AS$4,'[1]INTERNAL PARAMETERS-1'!$B$5:$J$44,5,FALSE))*VLOOKUP(SBYLD2!AS$4,'[1]INTERNAL PARAMETERS-1'!$B$5:$J$44,9,FALSE)*SBYLD2!$F211</f>
        <v>0</v>
      </c>
      <c r="AT211" s="43">
        <f>SBYLD1!AT211*VLOOKUP(SBYLD2!AT$4,'[1]INTERNAL PARAMETERS-1'!$B$5:$J$44,5,FALSE)*VLOOKUP(SBYLD2!AT$4,'[1]INTERNAL PARAMETERS-1'!$B$5:$J$44,7,FALSE)*SBYLD2!$F211 + SBYLD1!AT211*(1-VLOOKUP(SBYLD2!AT$4,'[1]INTERNAL PARAMETERS-1'!$B$5:$J$44,5,FALSE))*VLOOKUP(SBYLD2!AT$4,'[1]INTERNAL PARAMETERS-1'!$B$5:$J$44,9,FALSE)*SBYLD2!$F211</f>
        <v>0</v>
      </c>
      <c r="AU211" s="45">
        <f>SBYLD1!AU211*VLOOKUP(SBYLD2!AU$4,'[1]INTERNAL PARAMETERS-1'!$B$5:$J$44,5,FALSE)*VLOOKUP(SBYLD2!AU$4,'[1]INTERNAL PARAMETERS-1'!$B$5:$J$44,6,FALSE)*VLOOKUP(SBYLD2!AU$4,'[1]INTERNAL PARAMETERS-1'!$B$5:$J$44,3,FALSE) + SBYLD1!AU211*(1-VLOOKUP(SBYLD2!AU$4,'[1]INTERNAL PARAMETERS-1'!$B$5:$J$44,5,FALSE))*VLOOKUP(SBYLD2!AU$4,'[1]INTERNAL PARAMETERS-1'!$B$5:$J$44,8,FALSE)*VLOOKUP(SBYLD2!AU$4,'[1]INTERNAL PARAMETERS-1'!$B$5:$J$44,3,FALSE)</f>
        <v>0</v>
      </c>
      <c r="AV211" s="44">
        <f>SBYLD1!AV211*VLOOKUP(SBYLD2!AV$4,'[1]INTERNAL PARAMETERS-1'!$B$5:$J$44,5,FALSE)*VLOOKUP(SBYLD2!AV$4,'[1]INTERNAL PARAMETERS-1'!$B$5:$J$44,6,FALSE)*VLOOKUP(SBYLD2!AV$4,'[1]INTERNAL PARAMETERS-1'!$B$5:$J$44,3,FALSE) + SBYLD1!AV211*(1-VLOOKUP(SBYLD2!AV$4,'[1]INTERNAL PARAMETERS-1'!$B$5:$J$44,5,FALSE))*VLOOKUP(SBYLD2!AV$4,'[1]INTERNAL PARAMETERS-1'!$B$5:$J$44,8,FALSE)*VLOOKUP(SBYLD2!AV$4,'[1]INTERNAL PARAMETERS-1'!$B$5:$J$44,3,FALSE)</f>
        <v>0</v>
      </c>
      <c r="AW211" s="44">
        <f>SBYLD1!AW211*VLOOKUP(SBYLD2!AW$4,'[1]INTERNAL PARAMETERS-1'!$B$5:$J$44,5,FALSE)*VLOOKUP(SBYLD2!AW$4,'[1]INTERNAL PARAMETERS-1'!$B$5:$J$44,6,FALSE)*VLOOKUP(SBYLD2!AW$4,'[1]INTERNAL PARAMETERS-1'!$B$5:$J$44,3,FALSE) + SBYLD1!AW211*(1-VLOOKUP(SBYLD2!AW$4,'[1]INTERNAL PARAMETERS-1'!$B$5:$J$44,5,FALSE))*VLOOKUP(SBYLD2!AW$4,'[1]INTERNAL PARAMETERS-1'!$B$5:$J$44,8,FALSE)*VLOOKUP(SBYLD2!AW$4,'[1]INTERNAL PARAMETERS-1'!$B$5:$J$44,3,FALSE)</f>
        <v>0</v>
      </c>
      <c r="AX211" s="44">
        <f>SBYLD1!AX211*VLOOKUP(SBYLD2!AX$4,'[1]INTERNAL PARAMETERS-1'!$B$5:$J$44,5,FALSE)*VLOOKUP(SBYLD2!AX$4,'[1]INTERNAL PARAMETERS-1'!$B$5:$J$44,6,FALSE)*VLOOKUP(SBYLD2!AX$4,'[1]INTERNAL PARAMETERS-1'!$B$5:$J$44,3,FALSE) + SBYLD1!AX211*(1-VLOOKUP(SBYLD2!AX$4,'[1]INTERNAL PARAMETERS-1'!$B$5:$J$44,5,FALSE))*VLOOKUP(SBYLD2!AX$4,'[1]INTERNAL PARAMETERS-1'!$B$5:$J$44,8,FALSE)*VLOOKUP(SBYLD2!AX$4,'[1]INTERNAL PARAMETERS-1'!$B$5:$J$44,3,FALSE)</f>
        <v>0</v>
      </c>
      <c r="AY211" s="44">
        <f>SBYLD1!AY211*VLOOKUP(SBYLD2!AY$4,'[1]INTERNAL PARAMETERS-1'!$B$5:$J$44,5,FALSE)*VLOOKUP(SBYLD2!AY$4,'[1]INTERNAL PARAMETERS-1'!$B$5:$J$44,6,FALSE)*VLOOKUP(SBYLD2!AY$4,'[1]INTERNAL PARAMETERS-1'!$B$5:$J$44,3,FALSE) + SBYLD1!AY211*(1-VLOOKUP(SBYLD2!AY$4,'[1]INTERNAL PARAMETERS-1'!$B$5:$J$44,5,FALSE))*VLOOKUP(SBYLD2!AY$4,'[1]INTERNAL PARAMETERS-1'!$B$5:$J$44,8,FALSE)*VLOOKUP(SBYLD2!AY$4,'[1]INTERNAL PARAMETERS-1'!$B$5:$J$44,3,FALSE)</f>
        <v>0</v>
      </c>
      <c r="AZ211" s="44">
        <f>SBYLD1!AZ211*VLOOKUP(SBYLD2!AZ$4,'[1]INTERNAL PARAMETERS-1'!$B$5:$J$44,5,FALSE)*VLOOKUP(SBYLD2!AZ$4,'[1]INTERNAL PARAMETERS-1'!$B$5:$J$44,6,FALSE)*VLOOKUP(SBYLD2!AZ$4,'[1]INTERNAL PARAMETERS-1'!$B$5:$J$44,3,FALSE) + SBYLD1!AZ211*(1-VLOOKUP(SBYLD2!AZ$4,'[1]INTERNAL PARAMETERS-1'!$B$5:$J$44,5,FALSE))*VLOOKUP(SBYLD2!AZ$4,'[1]INTERNAL PARAMETERS-1'!$B$5:$J$44,8,FALSE)*VLOOKUP(SBYLD2!AZ$4,'[1]INTERNAL PARAMETERS-1'!$B$5:$J$44,3,FALSE)</f>
        <v>0</v>
      </c>
      <c r="BA211" s="44">
        <f>SBYLD1!BA211*VLOOKUP(SBYLD2!BA$4,'[1]INTERNAL PARAMETERS-1'!$B$5:$J$44,5,FALSE)*VLOOKUP(SBYLD2!BA$4,'[1]INTERNAL PARAMETERS-1'!$B$5:$J$44,6,FALSE)*VLOOKUP(SBYLD2!BA$4,'[1]INTERNAL PARAMETERS-1'!$B$5:$J$44,3,FALSE) + SBYLD1!BA211*(1-VLOOKUP(SBYLD2!BA$4,'[1]INTERNAL PARAMETERS-1'!$B$5:$J$44,5,FALSE))*VLOOKUP(SBYLD2!BA$4,'[1]INTERNAL PARAMETERS-1'!$B$5:$J$44,8,FALSE)*VLOOKUP(SBYLD2!BA$4,'[1]INTERNAL PARAMETERS-1'!$B$5:$J$44,3,FALSE)</f>
        <v>0</v>
      </c>
      <c r="BB211" s="44">
        <f>SBYLD1!BB211*VLOOKUP(SBYLD2!BB$4,'[1]INTERNAL PARAMETERS-1'!$B$5:$J$44,5,FALSE)*VLOOKUP(SBYLD2!BB$4,'[1]INTERNAL PARAMETERS-1'!$B$5:$J$44,6,FALSE)*VLOOKUP(SBYLD2!BB$4,'[1]INTERNAL PARAMETERS-1'!$B$5:$J$44,3,FALSE) + SBYLD1!BB211*(1-VLOOKUP(SBYLD2!BB$4,'[1]INTERNAL PARAMETERS-1'!$B$5:$J$44,5,FALSE))*VLOOKUP(SBYLD2!BB$4,'[1]INTERNAL PARAMETERS-1'!$B$5:$J$44,8,FALSE)*VLOOKUP(SBYLD2!BB$4,'[1]INTERNAL PARAMETERS-1'!$B$5:$J$44,3,FALSE)</f>
        <v>0</v>
      </c>
      <c r="BC211" s="44">
        <f>SBYLD1!BC211*VLOOKUP(SBYLD2!BC$4,'[1]INTERNAL PARAMETERS-1'!$B$5:$J$44,5,FALSE)*VLOOKUP(SBYLD2!BC$4,'[1]INTERNAL PARAMETERS-1'!$B$5:$J$44,6,FALSE)*VLOOKUP(SBYLD2!BC$4,'[1]INTERNAL PARAMETERS-1'!$B$5:$J$44,3,FALSE) + SBYLD1!BC211*(1-VLOOKUP(SBYLD2!BC$4,'[1]INTERNAL PARAMETERS-1'!$B$5:$J$44,5,FALSE))*VLOOKUP(SBYLD2!BC$4,'[1]INTERNAL PARAMETERS-1'!$B$5:$J$44,8,FALSE)*VLOOKUP(SBYLD2!BC$4,'[1]INTERNAL PARAMETERS-1'!$B$5:$J$44,3,FALSE)</f>
        <v>0</v>
      </c>
      <c r="BD211" s="44">
        <f>SBYLD1!BD211*VLOOKUP(SBYLD2!BD$4,'[1]INTERNAL PARAMETERS-1'!$B$5:$J$44,5,FALSE)*VLOOKUP(SBYLD2!BD$4,'[1]INTERNAL PARAMETERS-1'!$B$5:$J$44,6,FALSE)*VLOOKUP(SBYLD2!BD$4,'[1]INTERNAL PARAMETERS-1'!$B$5:$J$44,3,FALSE) + SBYLD1!BD211*(1-VLOOKUP(SBYLD2!BD$4,'[1]INTERNAL PARAMETERS-1'!$B$5:$J$44,5,FALSE))*VLOOKUP(SBYLD2!BD$4,'[1]INTERNAL PARAMETERS-1'!$B$5:$J$44,8,FALSE)*VLOOKUP(SBYLD2!BD$4,'[1]INTERNAL PARAMETERS-1'!$B$5:$J$44,3,FALSE)</f>
        <v>0</v>
      </c>
      <c r="BE211" s="44">
        <f>SBYLD1!BE211*VLOOKUP(SBYLD2!BE$4,'[1]INTERNAL PARAMETERS-1'!$B$5:$J$44,5,FALSE)*VLOOKUP(SBYLD2!BE$4,'[1]INTERNAL PARAMETERS-1'!$B$5:$J$44,6,FALSE)*VLOOKUP(SBYLD2!BE$4,'[1]INTERNAL PARAMETERS-1'!$B$5:$J$44,3,FALSE) + SBYLD1!BE211*(1-VLOOKUP(SBYLD2!BE$4,'[1]INTERNAL PARAMETERS-1'!$B$5:$J$44,5,FALSE))*VLOOKUP(SBYLD2!BE$4,'[1]INTERNAL PARAMETERS-1'!$B$5:$J$44,8,FALSE)*VLOOKUP(SBYLD2!BE$4,'[1]INTERNAL PARAMETERS-1'!$B$5:$J$44,3,FALSE)</f>
        <v>0</v>
      </c>
      <c r="BF211" s="44">
        <f>SBYLD1!BF211*VLOOKUP(SBYLD2!BF$4,'[1]INTERNAL PARAMETERS-1'!$B$5:$J$44,5,FALSE)*VLOOKUP(SBYLD2!BF$4,'[1]INTERNAL PARAMETERS-1'!$B$5:$J$44,6,FALSE)*VLOOKUP(SBYLD2!BF$4,'[1]INTERNAL PARAMETERS-1'!$B$5:$J$44,3,FALSE) + SBYLD1!BF211*(1-VLOOKUP(SBYLD2!BF$4,'[1]INTERNAL PARAMETERS-1'!$B$5:$J$44,5,FALSE))*VLOOKUP(SBYLD2!BF$4,'[1]INTERNAL PARAMETERS-1'!$B$5:$J$44,8,FALSE)*VLOOKUP(SBYLD2!BF$4,'[1]INTERNAL PARAMETERS-1'!$B$5:$J$44,3,FALSE)</f>
        <v>0</v>
      </c>
      <c r="BG211" s="44">
        <f>SBYLD1!BG211*VLOOKUP(SBYLD2!BG$4,'[1]INTERNAL PARAMETERS-1'!$B$5:$J$44,5,FALSE)*VLOOKUP(SBYLD2!BG$4,'[1]INTERNAL PARAMETERS-1'!$B$5:$J$44,6,FALSE)*VLOOKUP(SBYLD2!BG$4,'[1]INTERNAL PARAMETERS-1'!$B$5:$J$44,3,FALSE) + SBYLD1!BG211*(1-VLOOKUP(SBYLD2!BG$4,'[1]INTERNAL PARAMETERS-1'!$B$5:$J$44,5,FALSE))*VLOOKUP(SBYLD2!BG$4,'[1]INTERNAL PARAMETERS-1'!$B$5:$J$44,8,FALSE)*VLOOKUP(SBYLD2!BG$4,'[1]INTERNAL PARAMETERS-1'!$B$5:$J$44,3,FALSE)</f>
        <v>0</v>
      </c>
      <c r="BH211" s="44">
        <f>SBYLD1!BH211*VLOOKUP(SBYLD2!BH$4,'[1]INTERNAL PARAMETERS-1'!$B$5:$J$44,5,FALSE)*VLOOKUP(SBYLD2!BH$4,'[1]INTERNAL PARAMETERS-1'!$B$5:$J$44,6,FALSE)*VLOOKUP(SBYLD2!BH$4,'[1]INTERNAL PARAMETERS-1'!$B$5:$J$44,3,FALSE) + SBYLD1!BH211*(1-VLOOKUP(SBYLD2!BH$4,'[1]INTERNAL PARAMETERS-1'!$B$5:$J$44,5,FALSE))*VLOOKUP(SBYLD2!BH$4,'[1]INTERNAL PARAMETERS-1'!$B$5:$J$44,8,FALSE)*VLOOKUP(SBYLD2!BH$4,'[1]INTERNAL PARAMETERS-1'!$B$5:$J$44,3,FALSE)</f>
        <v>0</v>
      </c>
      <c r="BI211" s="44">
        <f>SBYLD1!BI211*VLOOKUP(SBYLD2!BI$4,'[1]INTERNAL PARAMETERS-1'!$B$5:$J$44,5,FALSE)*VLOOKUP(SBYLD2!BI$4,'[1]INTERNAL PARAMETERS-1'!$B$5:$J$44,6,FALSE)*VLOOKUP(SBYLD2!BI$4,'[1]INTERNAL PARAMETERS-1'!$B$5:$J$44,3,FALSE) + SBYLD1!BI211*(1-VLOOKUP(SBYLD2!BI$4,'[1]INTERNAL PARAMETERS-1'!$B$5:$J$44,5,FALSE))*VLOOKUP(SBYLD2!BI$4,'[1]INTERNAL PARAMETERS-1'!$B$5:$J$44,8,FALSE)*VLOOKUP(SBYLD2!BI$4,'[1]INTERNAL PARAMETERS-1'!$B$5:$J$44,3,FALSE)</f>
        <v>0</v>
      </c>
      <c r="BJ211" s="44">
        <f>SBYLD1!BJ211*VLOOKUP(SBYLD2!BJ$4,'[1]INTERNAL PARAMETERS-1'!$B$5:$J$44,5,FALSE)*VLOOKUP(SBYLD2!BJ$4,'[1]INTERNAL PARAMETERS-1'!$B$5:$J$44,6,FALSE)*VLOOKUP(SBYLD2!BJ$4,'[1]INTERNAL PARAMETERS-1'!$B$5:$J$44,3,FALSE) + SBYLD1!BJ211*(1-VLOOKUP(SBYLD2!BJ$4,'[1]INTERNAL PARAMETERS-1'!$B$5:$J$44,5,FALSE))*VLOOKUP(SBYLD2!BJ$4,'[1]INTERNAL PARAMETERS-1'!$B$5:$J$44,8,FALSE)*VLOOKUP(SBYLD2!BJ$4,'[1]INTERNAL PARAMETERS-1'!$B$5:$J$44,3,FALSE)</f>
        <v>0</v>
      </c>
      <c r="BK211" s="44">
        <f>SBYLD1!BK211*VLOOKUP(SBYLD2!BK$4,'[1]INTERNAL PARAMETERS-1'!$B$5:$J$44,5,FALSE)*VLOOKUP(SBYLD2!BK$4,'[1]INTERNAL PARAMETERS-1'!$B$5:$J$44,6,FALSE)*VLOOKUP(SBYLD2!BK$4,'[1]INTERNAL PARAMETERS-1'!$B$5:$J$44,3,FALSE) + SBYLD1!BK211*(1-VLOOKUP(SBYLD2!BK$4,'[1]INTERNAL PARAMETERS-1'!$B$5:$J$44,5,FALSE))*VLOOKUP(SBYLD2!BK$4,'[1]INTERNAL PARAMETERS-1'!$B$5:$J$44,8,FALSE)*VLOOKUP(SBYLD2!BK$4,'[1]INTERNAL PARAMETERS-1'!$B$5:$J$44,3,FALSE)</f>
        <v>0</v>
      </c>
      <c r="BL211" s="44">
        <f>SBYLD1!BL211*VLOOKUP(SBYLD2!BL$4,'[1]INTERNAL PARAMETERS-1'!$B$5:$J$44,5,FALSE)*VLOOKUP(SBYLD2!BL$4,'[1]INTERNAL PARAMETERS-1'!$B$5:$J$44,6,FALSE)*VLOOKUP(SBYLD2!BL$4,'[1]INTERNAL PARAMETERS-1'!$B$5:$J$44,3,FALSE) + SBYLD1!BL211*(1-VLOOKUP(SBYLD2!BL$4,'[1]INTERNAL PARAMETERS-1'!$B$5:$J$44,5,FALSE))*VLOOKUP(SBYLD2!BL$4,'[1]INTERNAL PARAMETERS-1'!$B$5:$J$44,8,FALSE)*VLOOKUP(SBYLD2!BL$4,'[1]INTERNAL PARAMETERS-1'!$B$5:$J$44,3,FALSE)</f>
        <v>0</v>
      </c>
      <c r="BM211" s="44">
        <f>SBYLD1!BM211*VLOOKUP(SBYLD2!BM$4,'[1]INTERNAL PARAMETERS-1'!$B$5:$J$44,5,FALSE)*VLOOKUP(SBYLD2!BM$4,'[1]INTERNAL PARAMETERS-1'!$B$5:$J$44,6,FALSE)*VLOOKUP(SBYLD2!BM$4,'[1]INTERNAL PARAMETERS-1'!$B$5:$J$44,3,FALSE) + SBYLD1!BM211*(1-VLOOKUP(SBYLD2!BM$4,'[1]INTERNAL PARAMETERS-1'!$B$5:$J$44,5,FALSE))*VLOOKUP(SBYLD2!BM$4,'[1]INTERNAL PARAMETERS-1'!$B$5:$J$44,8,FALSE)*VLOOKUP(SBYLD2!BM$4,'[1]INTERNAL PARAMETERS-1'!$B$5:$J$44,3,FALSE)</f>
        <v>0</v>
      </c>
      <c r="BN211" s="44">
        <f>SBYLD1!BN211*VLOOKUP(SBYLD2!BN$4,'[1]INTERNAL PARAMETERS-1'!$B$5:$J$44,5,FALSE)*VLOOKUP(SBYLD2!BN$4,'[1]INTERNAL PARAMETERS-1'!$B$5:$J$44,6,FALSE)*VLOOKUP(SBYLD2!BN$4,'[1]INTERNAL PARAMETERS-1'!$B$5:$J$44,3,FALSE) + SBYLD1!BN211*(1-VLOOKUP(SBYLD2!BN$4,'[1]INTERNAL PARAMETERS-1'!$B$5:$J$44,5,FALSE))*VLOOKUP(SBYLD2!BN$4,'[1]INTERNAL PARAMETERS-1'!$B$5:$J$44,8,FALSE)*VLOOKUP(SBYLD2!BN$4,'[1]INTERNAL PARAMETERS-1'!$B$5:$J$44,3,FALSE)</f>
        <v>0</v>
      </c>
      <c r="BO211" s="44">
        <f>SBYLD1!BO211*VLOOKUP(SBYLD2!BO$4,'[1]INTERNAL PARAMETERS-1'!$B$5:$J$44,5,FALSE)*VLOOKUP(SBYLD2!BO$4,'[1]INTERNAL PARAMETERS-1'!$B$5:$J$44,6,FALSE)*VLOOKUP(SBYLD2!BO$4,'[1]INTERNAL PARAMETERS-1'!$B$5:$J$44,3,FALSE) + SBYLD1!BO211*(1-VLOOKUP(SBYLD2!BO$4,'[1]INTERNAL PARAMETERS-1'!$B$5:$J$44,5,FALSE))*VLOOKUP(SBYLD2!BO$4,'[1]INTERNAL PARAMETERS-1'!$B$5:$J$44,8,FALSE)*VLOOKUP(SBYLD2!BO$4,'[1]INTERNAL PARAMETERS-1'!$B$5:$J$44,3,FALSE)</f>
        <v>0</v>
      </c>
      <c r="BP211" s="44">
        <f>SBYLD1!BP211*VLOOKUP(SBYLD2!BP$4,'[1]INTERNAL PARAMETERS-1'!$B$5:$J$44,5,FALSE)*VLOOKUP(SBYLD2!BP$4,'[1]INTERNAL PARAMETERS-1'!$B$5:$J$44,6,FALSE)*VLOOKUP(SBYLD2!BP$4,'[1]INTERNAL PARAMETERS-1'!$B$5:$J$44,3,FALSE) + SBYLD1!BP211*(1-VLOOKUP(SBYLD2!BP$4,'[1]INTERNAL PARAMETERS-1'!$B$5:$J$44,5,FALSE))*VLOOKUP(SBYLD2!BP$4,'[1]INTERNAL PARAMETERS-1'!$B$5:$J$44,8,FALSE)*VLOOKUP(SBYLD2!BP$4,'[1]INTERNAL PARAMETERS-1'!$B$5:$J$44,3,FALSE)</f>
        <v>0</v>
      </c>
      <c r="BQ211" s="44">
        <f>SBYLD1!BQ211*VLOOKUP(SBYLD2!BQ$4,'[1]INTERNAL PARAMETERS-1'!$B$5:$J$44,5,FALSE)*VLOOKUP(SBYLD2!BQ$4,'[1]INTERNAL PARAMETERS-1'!$B$5:$J$44,6,FALSE)*VLOOKUP(SBYLD2!BQ$4,'[1]INTERNAL PARAMETERS-1'!$B$5:$J$44,3,FALSE) + SBYLD1!BQ211*(1-VLOOKUP(SBYLD2!BQ$4,'[1]INTERNAL PARAMETERS-1'!$B$5:$J$44,5,FALSE))*VLOOKUP(SBYLD2!BQ$4,'[1]INTERNAL PARAMETERS-1'!$B$5:$J$44,8,FALSE)*VLOOKUP(SBYLD2!BQ$4,'[1]INTERNAL PARAMETERS-1'!$B$5:$J$44,3,FALSE)</f>
        <v>0</v>
      </c>
      <c r="BR211" s="44">
        <f>SBYLD1!BR211*VLOOKUP(SBYLD2!BR$4,'[1]INTERNAL PARAMETERS-1'!$B$5:$J$44,5,FALSE)*VLOOKUP(SBYLD2!BR$4,'[1]INTERNAL PARAMETERS-1'!$B$5:$J$44,6,FALSE)*VLOOKUP(SBYLD2!BR$4,'[1]INTERNAL PARAMETERS-1'!$B$5:$J$44,3,FALSE) + SBYLD1!BR211*(1-VLOOKUP(SBYLD2!BR$4,'[1]INTERNAL PARAMETERS-1'!$B$5:$J$44,5,FALSE))*VLOOKUP(SBYLD2!BR$4,'[1]INTERNAL PARAMETERS-1'!$B$5:$J$44,8,FALSE)*VLOOKUP(SBYLD2!BR$4,'[1]INTERNAL PARAMETERS-1'!$B$5:$J$44,3,FALSE)</f>
        <v>0</v>
      </c>
      <c r="BS211" s="44">
        <f>SBYLD1!BS211*VLOOKUP(SBYLD2!BS$4,'[1]INTERNAL PARAMETERS-1'!$B$5:$J$44,5,FALSE)*VLOOKUP(SBYLD2!BS$4,'[1]INTERNAL PARAMETERS-1'!$B$5:$J$44,6,FALSE)*VLOOKUP(SBYLD2!BS$4,'[1]INTERNAL PARAMETERS-1'!$B$5:$J$44,3,FALSE) + SBYLD1!BS211*(1-VLOOKUP(SBYLD2!BS$4,'[1]INTERNAL PARAMETERS-1'!$B$5:$J$44,5,FALSE))*VLOOKUP(SBYLD2!BS$4,'[1]INTERNAL PARAMETERS-1'!$B$5:$J$44,8,FALSE)*VLOOKUP(SBYLD2!BS$4,'[1]INTERNAL PARAMETERS-1'!$B$5:$J$44,3,FALSE)</f>
        <v>0</v>
      </c>
      <c r="BT211" s="44">
        <f>SBYLD1!BT211*VLOOKUP(SBYLD2!BT$4,'[1]INTERNAL PARAMETERS-1'!$B$5:$J$44,5,FALSE)*VLOOKUP(SBYLD2!BT$4,'[1]INTERNAL PARAMETERS-1'!$B$5:$J$44,6,FALSE)*VLOOKUP(SBYLD2!BT$4,'[1]INTERNAL PARAMETERS-1'!$B$5:$J$44,3,FALSE) + SBYLD1!BT211*(1-VLOOKUP(SBYLD2!BT$4,'[1]INTERNAL PARAMETERS-1'!$B$5:$J$44,5,FALSE))*VLOOKUP(SBYLD2!BT$4,'[1]INTERNAL PARAMETERS-1'!$B$5:$J$44,8,FALSE)*VLOOKUP(SBYLD2!BT$4,'[1]INTERNAL PARAMETERS-1'!$B$5:$J$44,3,FALSE)</f>
        <v>0</v>
      </c>
      <c r="BU211" s="44">
        <f>SBYLD1!BU211*VLOOKUP(SBYLD2!BU$4,'[1]INTERNAL PARAMETERS-1'!$B$5:$J$44,5,FALSE)*VLOOKUP(SBYLD2!BU$4,'[1]INTERNAL PARAMETERS-1'!$B$5:$J$44,6,FALSE)*VLOOKUP(SBYLD2!BU$4,'[1]INTERNAL PARAMETERS-1'!$B$5:$J$44,3,FALSE) + SBYLD1!BU211*(1-VLOOKUP(SBYLD2!BU$4,'[1]INTERNAL PARAMETERS-1'!$B$5:$J$44,5,FALSE))*VLOOKUP(SBYLD2!BU$4,'[1]INTERNAL PARAMETERS-1'!$B$5:$J$44,8,FALSE)*VLOOKUP(SBYLD2!BU$4,'[1]INTERNAL PARAMETERS-1'!$B$5:$J$44,3,FALSE)</f>
        <v>0</v>
      </c>
      <c r="BV211" s="44">
        <f>SBYLD1!BV211*VLOOKUP(SBYLD2!BV$4,'[1]INTERNAL PARAMETERS-1'!$B$5:$J$44,5,FALSE)*VLOOKUP(SBYLD2!BV$4,'[1]INTERNAL PARAMETERS-1'!$B$5:$J$44,6,FALSE)*VLOOKUP(SBYLD2!BV$4,'[1]INTERNAL PARAMETERS-1'!$B$5:$J$44,3,FALSE) + SBYLD1!BV211*(1-VLOOKUP(SBYLD2!BV$4,'[1]INTERNAL PARAMETERS-1'!$B$5:$J$44,5,FALSE))*VLOOKUP(SBYLD2!BV$4,'[1]INTERNAL PARAMETERS-1'!$B$5:$J$44,8,FALSE)*VLOOKUP(SBYLD2!BV$4,'[1]INTERNAL PARAMETERS-1'!$B$5:$J$44,3,FALSE)</f>
        <v>0</v>
      </c>
      <c r="BW211" s="44">
        <f>SBYLD1!BW211*VLOOKUP(SBYLD2!BW$4,'[1]INTERNAL PARAMETERS-1'!$B$5:$J$44,5,FALSE)*VLOOKUP(SBYLD2!BW$4,'[1]INTERNAL PARAMETERS-1'!$B$5:$J$44,6,FALSE)*VLOOKUP(SBYLD2!BW$4,'[1]INTERNAL PARAMETERS-1'!$B$5:$J$44,3,FALSE) + SBYLD1!BW211*(1-VLOOKUP(SBYLD2!BW$4,'[1]INTERNAL PARAMETERS-1'!$B$5:$J$44,5,FALSE))*VLOOKUP(SBYLD2!BW$4,'[1]INTERNAL PARAMETERS-1'!$B$5:$J$44,8,FALSE)*VLOOKUP(SBYLD2!BW$4,'[1]INTERNAL PARAMETERS-1'!$B$5:$J$44,3,FALSE)</f>
        <v>0</v>
      </c>
      <c r="BX211" s="44">
        <f>SBYLD1!BX211*VLOOKUP(SBYLD2!BX$4,'[1]INTERNAL PARAMETERS-1'!$B$5:$J$44,5,FALSE)*VLOOKUP(SBYLD2!BX$4,'[1]INTERNAL PARAMETERS-1'!$B$5:$J$44,6,FALSE)*VLOOKUP(SBYLD2!BX$4,'[1]INTERNAL PARAMETERS-1'!$B$5:$J$44,3,FALSE) + SBYLD1!BX211*(1-VLOOKUP(SBYLD2!BX$4,'[1]INTERNAL PARAMETERS-1'!$B$5:$J$44,5,FALSE))*VLOOKUP(SBYLD2!BX$4,'[1]INTERNAL PARAMETERS-1'!$B$5:$J$44,8,FALSE)*VLOOKUP(SBYLD2!BX$4,'[1]INTERNAL PARAMETERS-1'!$B$5:$J$44,3,FALSE)</f>
        <v>0</v>
      </c>
      <c r="BY211" s="44">
        <f>SBYLD1!BY211*VLOOKUP(SBYLD2!BY$4,'[1]INTERNAL PARAMETERS-1'!$B$5:$J$44,5,FALSE)*VLOOKUP(SBYLD2!BY$4,'[1]INTERNAL PARAMETERS-1'!$B$5:$J$44,6,FALSE)*VLOOKUP(SBYLD2!BY$4,'[1]INTERNAL PARAMETERS-1'!$B$5:$J$44,3,FALSE) + SBYLD1!BY211*(1-VLOOKUP(SBYLD2!BY$4,'[1]INTERNAL PARAMETERS-1'!$B$5:$J$44,5,FALSE))*VLOOKUP(SBYLD2!BY$4,'[1]INTERNAL PARAMETERS-1'!$B$5:$J$44,8,FALSE)*VLOOKUP(SBYLD2!BY$4,'[1]INTERNAL PARAMETERS-1'!$B$5:$J$44,3,FALSE)</f>
        <v>0</v>
      </c>
      <c r="BZ211" s="44">
        <f>SBYLD1!BZ211*VLOOKUP(SBYLD2!BZ$4,'[1]INTERNAL PARAMETERS-1'!$B$5:$J$44,5,FALSE)*VLOOKUP(SBYLD2!BZ$4,'[1]INTERNAL PARAMETERS-1'!$B$5:$J$44,6,FALSE)*VLOOKUP(SBYLD2!BZ$4,'[1]INTERNAL PARAMETERS-1'!$B$5:$J$44,3,FALSE) + SBYLD1!BZ211*(1-VLOOKUP(SBYLD2!BZ$4,'[1]INTERNAL PARAMETERS-1'!$B$5:$J$44,5,FALSE))*VLOOKUP(SBYLD2!BZ$4,'[1]INTERNAL PARAMETERS-1'!$B$5:$J$44,8,FALSE)*VLOOKUP(SBYLD2!BZ$4,'[1]INTERNAL PARAMETERS-1'!$B$5:$J$44,3,FALSE)</f>
        <v>0</v>
      </c>
      <c r="CA211" s="44">
        <f>SBYLD1!CA211*VLOOKUP(SBYLD2!CA$4,'[1]INTERNAL PARAMETERS-1'!$B$5:$J$44,5,FALSE)*VLOOKUP(SBYLD2!CA$4,'[1]INTERNAL PARAMETERS-1'!$B$5:$J$44,6,FALSE)*VLOOKUP(SBYLD2!CA$4,'[1]INTERNAL PARAMETERS-1'!$B$5:$J$44,3,FALSE) + SBYLD1!CA211*(1-VLOOKUP(SBYLD2!CA$4,'[1]INTERNAL PARAMETERS-1'!$B$5:$J$44,5,FALSE))*VLOOKUP(SBYLD2!CA$4,'[1]INTERNAL PARAMETERS-1'!$B$5:$J$44,8,FALSE)*VLOOKUP(SBYLD2!CA$4,'[1]INTERNAL PARAMETERS-1'!$B$5:$J$44,3,FALSE)</f>
        <v>0</v>
      </c>
      <c r="CB211" s="44">
        <f>SBYLD1!CB211*VLOOKUP(SBYLD2!CB$4,'[1]INTERNAL PARAMETERS-1'!$B$5:$J$44,5,FALSE)*VLOOKUP(SBYLD2!CB$4,'[1]INTERNAL PARAMETERS-1'!$B$5:$J$44,6,FALSE)*VLOOKUP(SBYLD2!CB$4,'[1]INTERNAL PARAMETERS-1'!$B$5:$J$44,3,FALSE) + SBYLD1!CB211*(1-VLOOKUP(SBYLD2!CB$4,'[1]INTERNAL PARAMETERS-1'!$B$5:$J$44,5,FALSE))*VLOOKUP(SBYLD2!CB$4,'[1]INTERNAL PARAMETERS-1'!$B$5:$J$44,8,FALSE)*VLOOKUP(SBYLD2!CB$4,'[1]INTERNAL PARAMETERS-1'!$B$5:$J$44,3,FALSE)</f>
        <v>0</v>
      </c>
      <c r="CC211" s="44">
        <f>SBYLD1!CC211*VLOOKUP(SBYLD2!CC$4,'[1]INTERNAL PARAMETERS-1'!$B$5:$J$44,5,FALSE)*VLOOKUP(SBYLD2!CC$4,'[1]INTERNAL PARAMETERS-1'!$B$5:$J$44,6,FALSE)*VLOOKUP(SBYLD2!CC$4,'[1]INTERNAL PARAMETERS-1'!$B$5:$J$44,3,FALSE) + SBYLD1!CC211*(1-VLOOKUP(SBYLD2!CC$4,'[1]INTERNAL PARAMETERS-1'!$B$5:$J$44,5,FALSE))*VLOOKUP(SBYLD2!CC$4,'[1]INTERNAL PARAMETERS-1'!$B$5:$J$44,8,FALSE)*VLOOKUP(SBYLD2!CC$4,'[1]INTERNAL PARAMETERS-1'!$B$5:$J$44,3,FALSE)</f>
        <v>0</v>
      </c>
      <c r="CD211" s="44">
        <f>SBYLD1!CD211*VLOOKUP(SBYLD2!CD$4,'[1]INTERNAL PARAMETERS-1'!$B$5:$J$44,5,FALSE)*VLOOKUP(SBYLD2!CD$4,'[1]INTERNAL PARAMETERS-1'!$B$5:$J$44,6,FALSE)*VLOOKUP(SBYLD2!CD$4,'[1]INTERNAL PARAMETERS-1'!$B$5:$J$44,3,FALSE) + SBYLD1!CD211*(1-VLOOKUP(SBYLD2!CD$4,'[1]INTERNAL PARAMETERS-1'!$B$5:$J$44,5,FALSE))*VLOOKUP(SBYLD2!CD$4,'[1]INTERNAL PARAMETERS-1'!$B$5:$J$44,8,FALSE)*VLOOKUP(SBYLD2!CD$4,'[1]INTERNAL PARAMETERS-1'!$B$5:$J$44,3,FALSE)</f>
        <v>0</v>
      </c>
      <c r="CE211" s="44">
        <f>SBYLD1!CE211*VLOOKUP(SBYLD2!CE$4,'[1]INTERNAL PARAMETERS-1'!$B$5:$J$44,5,FALSE)*VLOOKUP(SBYLD2!CE$4,'[1]INTERNAL PARAMETERS-1'!$B$5:$J$44,6,FALSE)*VLOOKUP(SBYLD2!CE$4,'[1]INTERNAL PARAMETERS-1'!$B$5:$J$44,3,FALSE) + SBYLD1!CE211*(1-VLOOKUP(SBYLD2!CE$4,'[1]INTERNAL PARAMETERS-1'!$B$5:$J$44,5,FALSE))*VLOOKUP(SBYLD2!CE$4,'[1]INTERNAL PARAMETERS-1'!$B$5:$J$44,8,FALSE)*VLOOKUP(SBYLD2!CE$4,'[1]INTERNAL PARAMETERS-1'!$B$5:$J$44,3,FALSE)</f>
        <v>0</v>
      </c>
      <c r="CF211" s="44">
        <f>SBYLD1!CF211*VLOOKUP(SBYLD2!CF$4,'[1]INTERNAL PARAMETERS-1'!$B$5:$J$44,5,FALSE)*VLOOKUP(SBYLD2!CF$4,'[1]INTERNAL PARAMETERS-1'!$B$5:$J$44,6,FALSE)*VLOOKUP(SBYLD2!CF$4,'[1]INTERNAL PARAMETERS-1'!$B$5:$J$44,3,FALSE) + SBYLD1!CF211*(1-VLOOKUP(SBYLD2!CF$4,'[1]INTERNAL PARAMETERS-1'!$B$5:$J$44,5,FALSE))*VLOOKUP(SBYLD2!CF$4,'[1]INTERNAL PARAMETERS-1'!$B$5:$J$44,8,FALSE)*VLOOKUP(SBYLD2!CF$4,'[1]INTERNAL PARAMETERS-1'!$B$5:$J$44,3,FALSE)</f>
        <v>0</v>
      </c>
      <c r="CG211" s="44">
        <f>SBYLD1!CG211*VLOOKUP(SBYLD2!CG$4,'[1]INTERNAL PARAMETERS-1'!$B$5:$J$44,5,FALSE)*VLOOKUP(SBYLD2!CG$4,'[1]INTERNAL PARAMETERS-1'!$B$5:$J$44,6,FALSE)*VLOOKUP(SBYLD2!CG$4,'[1]INTERNAL PARAMETERS-1'!$B$5:$J$44,3,FALSE) + SBYLD1!CG211*(1-VLOOKUP(SBYLD2!CG$4,'[1]INTERNAL PARAMETERS-1'!$B$5:$J$44,5,FALSE))*VLOOKUP(SBYLD2!CG$4,'[1]INTERNAL PARAMETERS-1'!$B$5:$J$44,8,FALSE)*VLOOKUP(SBYLD2!CG$4,'[1]INTERNAL PARAMETERS-1'!$B$5:$J$44,3,FALSE)</f>
        <v>0</v>
      </c>
      <c r="CH211" s="43">
        <f>SBYLD1!CH211*VLOOKUP(SBYLD2!CH$4,'[1]INTERNAL PARAMETERS-1'!$B$5:$J$44,5,FALSE)*VLOOKUP(SBYLD2!CH$4,'[1]INTERNAL PARAMETERS-1'!$B$5:$J$44,6,FALSE)*VLOOKUP(SBYLD2!CH$4,'[1]INTERNAL PARAMETERS-1'!$B$5:$J$44,3,FALSE) + SBYLD1!CH211*(1-VLOOKUP(SBYLD2!CH$4,'[1]INTERNAL PARAMETERS-1'!$B$5:$J$44,5,FALSE))*VLOOKUP(SBYLD2!CH$4,'[1]INTERNAL PARAMETERS-1'!$B$5:$J$44,8,FALSE)*VLOOKUP(SBYLD2!CH$4,'[1]INTERNAL PARAMETERS-1'!$B$5:$J$44,3,FALSE)</f>
        <v>0</v>
      </c>
      <c r="CJ211" s="45">
        <f t="shared" si="6"/>
        <v>0</v>
      </c>
      <c r="CK211" s="43">
        <f t="shared" si="7"/>
        <v>0</v>
      </c>
    </row>
    <row r="212" spans="2:89">
      <c r="B212" s="58" t="s">
        <v>7</v>
      </c>
      <c r="C212" s="57" t="s">
        <v>41</v>
      </c>
      <c r="D212" s="57" t="s">
        <v>49</v>
      </c>
      <c r="E212" s="128">
        <f>SB!S212</f>
        <v>0</v>
      </c>
      <c r="F212" s="56">
        <f>'[1]INTERNAL PARAMETERS-1'!M14</f>
        <v>39.424999999999997</v>
      </c>
      <c r="G212" s="45">
        <f>SBYLD1!G212*VLOOKUP(SBYLD2!G$4,'[1]INTERNAL PARAMETERS-1'!$B$5:$J$44,5,FALSE)*VLOOKUP(SBYLD2!G$4,'[1]INTERNAL PARAMETERS-1'!$B$5:$J$44,7,FALSE)*SBYLD2!$F212 + SBYLD1!G212*(1-VLOOKUP(SBYLD2!G$4,'[1]INTERNAL PARAMETERS-1'!$B$5:$J$44,5,FALSE))*VLOOKUP(SBYLD2!G$4,'[1]INTERNAL PARAMETERS-1'!$B$5:$J$44,9,FALSE)*SBYLD2!$F212</f>
        <v>0</v>
      </c>
      <c r="H212" s="44">
        <f>SBYLD1!H212*VLOOKUP(SBYLD2!H$4,'[1]INTERNAL PARAMETERS-1'!$B$5:$J$44,5,FALSE)*VLOOKUP(SBYLD2!H$4,'[1]INTERNAL PARAMETERS-1'!$B$5:$J$44,7,FALSE)*SBYLD2!$F212 + SBYLD1!H212*(1-VLOOKUP(SBYLD2!H$4,'[1]INTERNAL PARAMETERS-1'!$B$5:$J$44,5,FALSE))*VLOOKUP(SBYLD2!H$4,'[1]INTERNAL PARAMETERS-1'!$B$5:$J$44,9,FALSE)*SBYLD2!$F212</f>
        <v>0</v>
      </c>
      <c r="I212" s="44">
        <f>SBYLD1!I212*VLOOKUP(SBYLD2!I$4,'[1]INTERNAL PARAMETERS-1'!$B$5:$J$44,5,FALSE)*VLOOKUP(SBYLD2!I$4,'[1]INTERNAL PARAMETERS-1'!$B$5:$J$44,7,FALSE)*SBYLD2!$F212 + SBYLD1!I212*(1-VLOOKUP(SBYLD2!I$4,'[1]INTERNAL PARAMETERS-1'!$B$5:$J$44,5,FALSE))*VLOOKUP(SBYLD2!I$4,'[1]INTERNAL PARAMETERS-1'!$B$5:$J$44,9,FALSE)*SBYLD2!$F212</f>
        <v>0</v>
      </c>
      <c r="J212" s="44">
        <f>SBYLD1!J212*VLOOKUP(SBYLD2!J$4,'[1]INTERNAL PARAMETERS-1'!$B$5:$J$44,5,FALSE)*VLOOKUP(SBYLD2!J$4,'[1]INTERNAL PARAMETERS-1'!$B$5:$J$44,7,FALSE)*SBYLD2!$F212 + SBYLD1!J212*(1-VLOOKUP(SBYLD2!J$4,'[1]INTERNAL PARAMETERS-1'!$B$5:$J$44,5,FALSE))*VLOOKUP(SBYLD2!J$4,'[1]INTERNAL PARAMETERS-1'!$B$5:$J$44,9,FALSE)*SBYLD2!$F212</f>
        <v>0</v>
      </c>
      <c r="K212" s="44">
        <f>SBYLD1!K212*VLOOKUP(SBYLD2!K$4,'[1]INTERNAL PARAMETERS-1'!$B$5:$J$44,5,FALSE)*VLOOKUP(SBYLD2!K$4,'[1]INTERNAL PARAMETERS-1'!$B$5:$J$44,7,FALSE)*SBYLD2!$F212 + SBYLD1!K212*(1-VLOOKUP(SBYLD2!K$4,'[1]INTERNAL PARAMETERS-1'!$B$5:$J$44,5,FALSE))*VLOOKUP(SBYLD2!K$4,'[1]INTERNAL PARAMETERS-1'!$B$5:$J$44,9,FALSE)*SBYLD2!$F212</f>
        <v>0</v>
      </c>
      <c r="L212" s="44">
        <f>SBYLD1!L212*VLOOKUP(SBYLD2!L$4,'[1]INTERNAL PARAMETERS-1'!$B$5:$J$44,5,FALSE)*VLOOKUP(SBYLD2!L$4,'[1]INTERNAL PARAMETERS-1'!$B$5:$J$44,7,FALSE)*SBYLD2!$F212 + SBYLD1!L212*(1-VLOOKUP(SBYLD2!L$4,'[1]INTERNAL PARAMETERS-1'!$B$5:$J$44,5,FALSE))*VLOOKUP(SBYLD2!L$4,'[1]INTERNAL PARAMETERS-1'!$B$5:$J$44,9,FALSE)*SBYLD2!$F212</f>
        <v>0</v>
      </c>
      <c r="M212" s="44">
        <f>SBYLD1!M212*VLOOKUP(SBYLD2!M$4,'[1]INTERNAL PARAMETERS-1'!$B$5:$J$44,5,FALSE)*VLOOKUP(SBYLD2!M$4,'[1]INTERNAL PARAMETERS-1'!$B$5:$J$44,7,FALSE)*SBYLD2!$F212 + SBYLD1!M212*(1-VLOOKUP(SBYLD2!M$4,'[1]INTERNAL PARAMETERS-1'!$B$5:$J$44,5,FALSE))*VLOOKUP(SBYLD2!M$4,'[1]INTERNAL PARAMETERS-1'!$B$5:$J$44,9,FALSE)*SBYLD2!$F212</f>
        <v>0</v>
      </c>
      <c r="N212" s="44">
        <f>SBYLD1!N212*VLOOKUP(SBYLD2!N$4,'[1]INTERNAL PARAMETERS-1'!$B$5:$J$44,5,FALSE)*VLOOKUP(SBYLD2!N$4,'[1]INTERNAL PARAMETERS-1'!$B$5:$J$44,7,FALSE)*SBYLD2!$F212 + SBYLD1!N212*(1-VLOOKUP(SBYLD2!N$4,'[1]INTERNAL PARAMETERS-1'!$B$5:$J$44,5,FALSE))*VLOOKUP(SBYLD2!N$4,'[1]INTERNAL PARAMETERS-1'!$B$5:$J$44,9,FALSE)*SBYLD2!$F212</f>
        <v>0</v>
      </c>
      <c r="O212" s="44">
        <f>SBYLD1!O212*VLOOKUP(SBYLD2!O$4,'[1]INTERNAL PARAMETERS-1'!$B$5:$J$44,5,FALSE)*VLOOKUP(SBYLD2!O$4,'[1]INTERNAL PARAMETERS-1'!$B$5:$J$44,7,FALSE)*SBYLD2!$F212 + SBYLD1!O212*(1-VLOOKUP(SBYLD2!O$4,'[1]INTERNAL PARAMETERS-1'!$B$5:$J$44,5,FALSE))*VLOOKUP(SBYLD2!O$4,'[1]INTERNAL PARAMETERS-1'!$B$5:$J$44,9,FALSE)*SBYLD2!$F212</f>
        <v>0</v>
      </c>
      <c r="P212" s="44">
        <f>SBYLD1!P212*VLOOKUP(SBYLD2!P$4,'[1]INTERNAL PARAMETERS-1'!$B$5:$J$44,5,FALSE)*VLOOKUP(SBYLD2!P$4,'[1]INTERNAL PARAMETERS-1'!$B$5:$J$44,7,FALSE)*SBYLD2!$F212 + SBYLD1!P212*(1-VLOOKUP(SBYLD2!P$4,'[1]INTERNAL PARAMETERS-1'!$B$5:$J$44,5,FALSE))*VLOOKUP(SBYLD2!P$4,'[1]INTERNAL PARAMETERS-1'!$B$5:$J$44,9,FALSE)*SBYLD2!$F212</f>
        <v>0</v>
      </c>
      <c r="Q212" s="44">
        <f>SBYLD1!Q212*VLOOKUP(SBYLD2!Q$4,'[1]INTERNAL PARAMETERS-1'!$B$5:$J$44,5,FALSE)*VLOOKUP(SBYLD2!Q$4,'[1]INTERNAL PARAMETERS-1'!$B$5:$J$44,7,FALSE)*SBYLD2!$F212 + SBYLD1!Q212*(1-VLOOKUP(SBYLD2!Q$4,'[1]INTERNAL PARAMETERS-1'!$B$5:$J$44,5,FALSE))*VLOOKUP(SBYLD2!Q$4,'[1]INTERNAL PARAMETERS-1'!$B$5:$J$44,9,FALSE)*SBYLD2!$F212</f>
        <v>0</v>
      </c>
      <c r="R212" s="44">
        <f>SBYLD1!R212*VLOOKUP(SBYLD2!R$4,'[1]INTERNAL PARAMETERS-1'!$B$5:$J$44,5,FALSE)*VLOOKUP(SBYLD2!R$4,'[1]INTERNAL PARAMETERS-1'!$B$5:$J$44,7,FALSE)*SBYLD2!$F212 + SBYLD1!R212*(1-VLOOKUP(SBYLD2!R$4,'[1]INTERNAL PARAMETERS-1'!$B$5:$J$44,5,FALSE))*VLOOKUP(SBYLD2!R$4,'[1]INTERNAL PARAMETERS-1'!$B$5:$J$44,9,FALSE)*SBYLD2!$F212</f>
        <v>0</v>
      </c>
      <c r="S212" s="44">
        <f>SBYLD1!S212*VLOOKUP(SBYLD2!S$4,'[1]INTERNAL PARAMETERS-1'!$B$5:$J$44,5,FALSE)*VLOOKUP(SBYLD2!S$4,'[1]INTERNAL PARAMETERS-1'!$B$5:$J$44,7,FALSE)*SBYLD2!$F212 + SBYLD1!S212*(1-VLOOKUP(SBYLD2!S$4,'[1]INTERNAL PARAMETERS-1'!$B$5:$J$44,5,FALSE))*VLOOKUP(SBYLD2!S$4,'[1]INTERNAL PARAMETERS-1'!$B$5:$J$44,9,FALSE)*SBYLD2!$F212</f>
        <v>0</v>
      </c>
      <c r="T212" s="44">
        <f>SBYLD1!T212*VLOOKUP(SBYLD2!T$4,'[1]INTERNAL PARAMETERS-1'!$B$5:$J$44,5,FALSE)*VLOOKUP(SBYLD2!T$4,'[1]INTERNAL PARAMETERS-1'!$B$5:$J$44,7,FALSE)*SBYLD2!$F212 + SBYLD1!T212*(1-VLOOKUP(SBYLD2!T$4,'[1]INTERNAL PARAMETERS-1'!$B$5:$J$44,5,FALSE))*VLOOKUP(SBYLD2!T$4,'[1]INTERNAL PARAMETERS-1'!$B$5:$J$44,9,FALSE)*SBYLD2!$F212</f>
        <v>0</v>
      </c>
      <c r="U212" s="44">
        <f>SBYLD1!U212*VLOOKUP(SBYLD2!U$4,'[1]INTERNAL PARAMETERS-1'!$B$5:$J$44,5,FALSE)*VLOOKUP(SBYLD2!U$4,'[1]INTERNAL PARAMETERS-1'!$B$5:$J$44,7,FALSE)*SBYLD2!$F212 + SBYLD1!U212*(1-VLOOKUP(SBYLD2!U$4,'[1]INTERNAL PARAMETERS-1'!$B$5:$J$44,5,FALSE))*VLOOKUP(SBYLD2!U$4,'[1]INTERNAL PARAMETERS-1'!$B$5:$J$44,9,FALSE)*SBYLD2!$F212</f>
        <v>0</v>
      </c>
      <c r="V212" s="44">
        <f>SBYLD1!V212*VLOOKUP(SBYLD2!V$4,'[1]INTERNAL PARAMETERS-1'!$B$5:$J$44,5,FALSE)*VLOOKUP(SBYLD2!V$4,'[1]INTERNAL PARAMETERS-1'!$B$5:$J$44,7,FALSE)*SBYLD2!$F212 + SBYLD1!V212*(1-VLOOKUP(SBYLD2!V$4,'[1]INTERNAL PARAMETERS-1'!$B$5:$J$44,5,FALSE))*VLOOKUP(SBYLD2!V$4,'[1]INTERNAL PARAMETERS-1'!$B$5:$J$44,9,FALSE)*SBYLD2!$F212</f>
        <v>0</v>
      </c>
      <c r="W212" s="44">
        <f>SBYLD1!W212*VLOOKUP(SBYLD2!W$4,'[1]INTERNAL PARAMETERS-1'!$B$5:$J$44,5,FALSE)*VLOOKUP(SBYLD2!W$4,'[1]INTERNAL PARAMETERS-1'!$B$5:$J$44,7,FALSE)*SBYLD2!$F212 + SBYLD1!W212*(1-VLOOKUP(SBYLD2!W$4,'[1]INTERNAL PARAMETERS-1'!$B$5:$J$44,5,FALSE))*VLOOKUP(SBYLD2!W$4,'[1]INTERNAL PARAMETERS-1'!$B$5:$J$44,9,FALSE)*SBYLD2!$F212</f>
        <v>0</v>
      </c>
      <c r="X212" s="44">
        <f>SBYLD1!X212*VLOOKUP(SBYLD2!X$4,'[1]INTERNAL PARAMETERS-1'!$B$5:$J$44,5,FALSE)*VLOOKUP(SBYLD2!X$4,'[1]INTERNAL PARAMETERS-1'!$B$5:$J$44,7,FALSE)*SBYLD2!$F212 + SBYLD1!X212*(1-VLOOKUP(SBYLD2!X$4,'[1]INTERNAL PARAMETERS-1'!$B$5:$J$44,5,FALSE))*VLOOKUP(SBYLD2!X$4,'[1]INTERNAL PARAMETERS-1'!$B$5:$J$44,9,FALSE)*SBYLD2!$F212</f>
        <v>0</v>
      </c>
      <c r="Y212" s="44">
        <f>SBYLD1!Y212*VLOOKUP(SBYLD2!Y$4,'[1]INTERNAL PARAMETERS-1'!$B$5:$J$44,5,FALSE)*VLOOKUP(SBYLD2!Y$4,'[1]INTERNAL PARAMETERS-1'!$B$5:$J$44,7,FALSE)*SBYLD2!$F212 + SBYLD1!Y212*(1-VLOOKUP(SBYLD2!Y$4,'[1]INTERNAL PARAMETERS-1'!$B$5:$J$44,5,FALSE))*VLOOKUP(SBYLD2!Y$4,'[1]INTERNAL PARAMETERS-1'!$B$5:$J$44,9,FALSE)*SBYLD2!$F212</f>
        <v>0</v>
      </c>
      <c r="Z212" s="44">
        <f>SBYLD1!Z212*VLOOKUP(SBYLD2!Z$4,'[1]INTERNAL PARAMETERS-1'!$B$5:$J$44,5,FALSE)*VLOOKUP(SBYLD2!Z$4,'[1]INTERNAL PARAMETERS-1'!$B$5:$J$44,7,FALSE)*SBYLD2!$F212 + SBYLD1!Z212*(1-VLOOKUP(SBYLD2!Z$4,'[1]INTERNAL PARAMETERS-1'!$B$5:$J$44,5,FALSE))*VLOOKUP(SBYLD2!Z$4,'[1]INTERNAL PARAMETERS-1'!$B$5:$J$44,9,FALSE)*SBYLD2!$F212</f>
        <v>0</v>
      </c>
      <c r="AA212" s="44">
        <f>SBYLD1!AA212*VLOOKUP(SBYLD2!AA$4,'[1]INTERNAL PARAMETERS-1'!$B$5:$J$44,5,FALSE)*VLOOKUP(SBYLD2!AA$4,'[1]INTERNAL PARAMETERS-1'!$B$5:$J$44,7,FALSE)*SBYLD2!$F212 + SBYLD1!AA212*(1-VLOOKUP(SBYLD2!AA$4,'[1]INTERNAL PARAMETERS-1'!$B$5:$J$44,5,FALSE))*VLOOKUP(SBYLD2!AA$4,'[1]INTERNAL PARAMETERS-1'!$B$5:$J$44,9,FALSE)*SBYLD2!$F212</f>
        <v>0</v>
      </c>
      <c r="AB212" s="44">
        <f>SBYLD1!AB212*VLOOKUP(SBYLD2!AB$4,'[1]INTERNAL PARAMETERS-1'!$B$5:$J$44,5,FALSE)*VLOOKUP(SBYLD2!AB$4,'[1]INTERNAL PARAMETERS-1'!$B$5:$J$44,7,FALSE)*SBYLD2!$F212 + SBYLD1!AB212*(1-VLOOKUP(SBYLD2!AB$4,'[1]INTERNAL PARAMETERS-1'!$B$5:$J$44,5,FALSE))*VLOOKUP(SBYLD2!AB$4,'[1]INTERNAL PARAMETERS-1'!$B$5:$J$44,9,FALSE)*SBYLD2!$F212</f>
        <v>0</v>
      </c>
      <c r="AC212" s="44">
        <f>SBYLD1!AC212*VLOOKUP(SBYLD2!AC$4,'[1]INTERNAL PARAMETERS-1'!$B$5:$J$44,5,FALSE)*VLOOKUP(SBYLD2!AC$4,'[1]INTERNAL PARAMETERS-1'!$B$5:$J$44,7,FALSE)*SBYLD2!$F212 + SBYLD1!AC212*(1-VLOOKUP(SBYLD2!AC$4,'[1]INTERNAL PARAMETERS-1'!$B$5:$J$44,5,FALSE))*VLOOKUP(SBYLD2!AC$4,'[1]INTERNAL PARAMETERS-1'!$B$5:$J$44,9,FALSE)*SBYLD2!$F212</f>
        <v>0</v>
      </c>
      <c r="AD212" s="44">
        <f>SBYLD1!AD212*VLOOKUP(SBYLD2!AD$4,'[1]INTERNAL PARAMETERS-1'!$B$5:$J$44,5,FALSE)*VLOOKUP(SBYLD2!AD$4,'[1]INTERNAL PARAMETERS-1'!$B$5:$J$44,7,FALSE)*SBYLD2!$F212 + SBYLD1!AD212*(1-VLOOKUP(SBYLD2!AD$4,'[1]INTERNAL PARAMETERS-1'!$B$5:$J$44,5,FALSE))*VLOOKUP(SBYLD2!AD$4,'[1]INTERNAL PARAMETERS-1'!$B$5:$J$44,9,FALSE)*SBYLD2!$F212</f>
        <v>0</v>
      </c>
      <c r="AE212" s="44">
        <f>SBYLD1!AE212*VLOOKUP(SBYLD2!AE$4,'[1]INTERNAL PARAMETERS-1'!$B$5:$J$44,5,FALSE)*VLOOKUP(SBYLD2!AE$4,'[1]INTERNAL PARAMETERS-1'!$B$5:$J$44,7,FALSE)*SBYLD2!$F212 + SBYLD1!AE212*(1-VLOOKUP(SBYLD2!AE$4,'[1]INTERNAL PARAMETERS-1'!$B$5:$J$44,5,FALSE))*VLOOKUP(SBYLD2!AE$4,'[1]INTERNAL PARAMETERS-1'!$B$5:$J$44,9,FALSE)*SBYLD2!$F212</f>
        <v>0</v>
      </c>
      <c r="AF212" s="44">
        <f>SBYLD1!AF212*VLOOKUP(SBYLD2!AF$4,'[1]INTERNAL PARAMETERS-1'!$B$5:$J$44,5,FALSE)*VLOOKUP(SBYLD2!AF$4,'[1]INTERNAL PARAMETERS-1'!$B$5:$J$44,7,FALSE)*SBYLD2!$F212 + SBYLD1!AF212*(1-VLOOKUP(SBYLD2!AF$4,'[1]INTERNAL PARAMETERS-1'!$B$5:$J$44,5,FALSE))*VLOOKUP(SBYLD2!AF$4,'[1]INTERNAL PARAMETERS-1'!$B$5:$J$44,9,FALSE)*SBYLD2!$F212</f>
        <v>0</v>
      </c>
      <c r="AG212" s="44">
        <f>SBYLD1!AG212*VLOOKUP(SBYLD2!AG$4,'[1]INTERNAL PARAMETERS-1'!$B$5:$J$44,5,FALSE)*VLOOKUP(SBYLD2!AG$4,'[1]INTERNAL PARAMETERS-1'!$B$5:$J$44,7,FALSE)*SBYLD2!$F212 + SBYLD1!AG212*(1-VLOOKUP(SBYLD2!AG$4,'[1]INTERNAL PARAMETERS-1'!$B$5:$J$44,5,FALSE))*VLOOKUP(SBYLD2!AG$4,'[1]INTERNAL PARAMETERS-1'!$B$5:$J$44,9,FALSE)*SBYLD2!$F212</f>
        <v>0</v>
      </c>
      <c r="AH212" s="44">
        <f>SBYLD1!AH212*VLOOKUP(SBYLD2!AH$4,'[1]INTERNAL PARAMETERS-1'!$B$5:$J$44,5,FALSE)*VLOOKUP(SBYLD2!AH$4,'[1]INTERNAL PARAMETERS-1'!$B$5:$J$44,7,FALSE)*SBYLD2!$F212 + SBYLD1!AH212*(1-VLOOKUP(SBYLD2!AH$4,'[1]INTERNAL PARAMETERS-1'!$B$5:$J$44,5,FALSE))*VLOOKUP(SBYLD2!AH$4,'[1]INTERNAL PARAMETERS-1'!$B$5:$J$44,9,FALSE)*SBYLD2!$F212</f>
        <v>0</v>
      </c>
      <c r="AI212" s="44">
        <f>SBYLD1!AI212*VLOOKUP(SBYLD2!AI$4,'[1]INTERNAL PARAMETERS-1'!$B$5:$J$44,5,FALSE)*VLOOKUP(SBYLD2!AI$4,'[1]INTERNAL PARAMETERS-1'!$B$5:$J$44,7,FALSE)*SBYLD2!$F212 + SBYLD1!AI212*(1-VLOOKUP(SBYLD2!AI$4,'[1]INTERNAL PARAMETERS-1'!$B$5:$J$44,5,FALSE))*VLOOKUP(SBYLD2!AI$4,'[1]INTERNAL PARAMETERS-1'!$B$5:$J$44,9,FALSE)*SBYLD2!$F212</f>
        <v>0</v>
      </c>
      <c r="AJ212" s="44">
        <f>SBYLD1!AJ212*VLOOKUP(SBYLD2!AJ$4,'[1]INTERNAL PARAMETERS-1'!$B$5:$J$44,5,FALSE)*VLOOKUP(SBYLD2!AJ$4,'[1]INTERNAL PARAMETERS-1'!$B$5:$J$44,7,FALSE)*SBYLD2!$F212 + SBYLD1!AJ212*(1-VLOOKUP(SBYLD2!AJ$4,'[1]INTERNAL PARAMETERS-1'!$B$5:$J$44,5,FALSE))*VLOOKUP(SBYLD2!AJ$4,'[1]INTERNAL PARAMETERS-1'!$B$5:$J$44,9,FALSE)*SBYLD2!$F212</f>
        <v>0</v>
      </c>
      <c r="AK212" s="44">
        <f>SBYLD1!AK212*VLOOKUP(SBYLD2!AK$4,'[1]INTERNAL PARAMETERS-1'!$B$5:$J$44,5,FALSE)*VLOOKUP(SBYLD2!AK$4,'[1]INTERNAL PARAMETERS-1'!$B$5:$J$44,7,FALSE)*SBYLD2!$F212 + SBYLD1!AK212*(1-VLOOKUP(SBYLD2!AK$4,'[1]INTERNAL PARAMETERS-1'!$B$5:$J$44,5,FALSE))*VLOOKUP(SBYLD2!AK$4,'[1]INTERNAL PARAMETERS-1'!$B$5:$J$44,9,FALSE)*SBYLD2!$F212</f>
        <v>0</v>
      </c>
      <c r="AL212" s="44">
        <f>SBYLD1!AL212*VLOOKUP(SBYLD2!AL$4,'[1]INTERNAL PARAMETERS-1'!$B$5:$J$44,5,FALSE)*VLOOKUP(SBYLD2!AL$4,'[1]INTERNAL PARAMETERS-1'!$B$5:$J$44,7,FALSE)*SBYLD2!$F212 + SBYLD1!AL212*(1-VLOOKUP(SBYLD2!AL$4,'[1]INTERNAL PARAMETERS-1'!$B$5:$J$44,5,FALSE))*VLOOKUP(SBYLD2!AL$4,'[1]INTERNAL PARAMETERS-1'!$B$5:$J$44,9,FALSE)*SBYLD2!$F212</f>
        <v>0</v>
      </c>
      <c r="AM212" s="44">
        <f>SBYLD1!AM212*VLOOKUP(SBYLD2!AM$4,'[1]INTERNAL PARAMETERS-1'!$B$5:$J$44,5,FALSE)*VLOOKUP(SBYLD2!AM$4,'[1]INTERNAL PARAMETERS-1'!$B$5:$J$44,7,FALSE)*SBYLD2!$F212 + SBYLD1!AM212*(1-VLOOKUP(SBYLD2!AM$4,'[1]INTERNAL PARAMETERS-1'!$B$5:$J$44,5,FALSE))*VLOOKUP(SBYLD2!AM$4,'[1]INTERNAL PARAMETERS-1'!$B$5:$J$44,9,FALSE)*SBYLD2!$F212</f>
        <v>0</v>
      </c>
      <c r="AN212" s="44">
        <f>SBYLD1!AN212*VLOOKUP(SBYLD2!AN$4,'[1]INTERNAL PARAMETERS-1'!$B$5:$J$44,5,FALSE)*VLOOKUP(SBYLD2!AN$4,'[1]INTERNAL PARAMETERS-1'!$B$5:$J$44,7,FALSE)*SBYLD2!$F212 + SBYLD1!AN212*(1-VLOOKUP(SBYLD2!AN$4,'[1]INTERNAL PARAMETERS-1'!$B$5:$J$44,5,FALSE))*VLOOKUP(SBYLD2!AN$4,'[1]INTERNAL PARAMETERS-1'!$B$5:$J$44,9,FALSE)*SBYLD2!$F212</f>
        <v>0</v>
      </c>
      <c r="AO212" s="44">
        <f>SBYLD1!AO212*VLOOKUP(SBYLD2!AO$4,'[1]INTERNAL PARAMETERS-1'!$B$5:$J$44,5,FALSE)*VLOOKUP(SBYLD2!AO$4,'[1]INTERNAL PARAMETERS-1'!$B$5:$J$44,7,FALSE)*SBYLD2!$F212 + SBYLD1!AO212*(1-VLOOKUP(SBYLD2!AO$4,'[1]INTERNAL PARAMETERS-1'!$B$5:$J$44,5,FALSE))*VLOOKUP(SBYLD2!AO$4,'[1]INTERNAL PARAMETERS-1'!$B$5:$J$44,9,FALSE)*SBYLD2!$F212</f>
        <v>0</v>
      </c>
      <c r="AP212" s="44">
        <f>SBYLD1!AP212*VLOOKUP(SBYLD2!AP$4,'[1]INTERNAL PARAMETERS-1'!$B$5:$J$44,5,FALSE)*VLOOKUP(SBYLD2!AP$4,'[1]INTERNAL PARAMETERS-1'!$B$5:$J$44,7,FALSE)*SBYLD2!$F212 + SBYLD1!AP212*(1-VLOOKUP(SBYLD2!AP$4,'[1]INTERNAL PARAMETERS-1'!$B$5:$J$44,5,FALSE))*VLOOKUP(SBYLD2!AP$4,'[1]INTERNAL PARAMETERS-1'!$B$5:$J$44,9,FALSE)*SBYLD2!$F212</f>
        <v>0</v>
      </c>
      <c r="AQ212" s="44">
        <f>SBYLD1!AQ212*VLOOKUP(SBYLD2!AQ$4,'[1]INTERNAL PARAMETERS-1'!$B$5:$J$44,5,FALSE)*VLOOKUP(SBYLD2!AQ$4,'[1]INTERNAL PARAMETERS-1'!$B$5:$J$44,7,FALSE)*SBYLD2!$F212 + SBYLD1!AQ212*(1-VLOOKUP(SBYLD2!AQ$4,'[1]INTERNAL PARAMETERS-1'!$B$5:$J$44,5,FALSE))*VLOOKUP(SBYLD2!AQ$4,'[1]INTERNAL PARAMETERS-1'!$B$5:$J$44,9,FALSE)*SBYLD2!$F212</f>
        <v>0</v>
      </c>
      <c r="AR212" s="44">
        <f>SBYLD1!AR212*VLOOKUP(SBYLD2!AR$4,'[1]INTERNAL PARAMETERS-1'!$B$5:$J$44,5,FALSE)*VLOOKUP(SBYLD2!AR$4,'[1]INTERNAL PARAMETERS-1'!$B$5:$J$44,7,FALSE)*SBYLD2!$F212 + SBYLD1!AR212*(1-VLOOKUP(SBYLD2!AR$4,'[1]INTERNAL PARAMETERS-1'!$B$5:$J$44,5,FALSE))*VLOOKUP(SBYLD2!AR$4,'[1]INTERNAL PARAMETERS-1'!$B$5:$J$44,9,FALSE)*SBYLD2!$F212</f>
        <v>0</v>
      </c>
      <c r="AS212" s="44">
        <f>SBYLD1!AS212*VLOOKUP(SBYLD2!AS$4,'[1]INTERNAL PARAMETERS-1'!$B$5:$J$44,5,FALSE)*VLOOKUP(SBYLD2!AS$4,'[1]INTERNAL PARAMETERS-1'!$B$5:$J$44,7,FALSE)*SBYLD2!$F212 + SBYLD1!AS212*(1-VLOOKUP(SBYLD2!AS$4,'[1]INTERNAL PARAMETERS-1'!$B$5:$J$44,5,FALSE))*VLOOKUP(SBYLD2!AS$4,'[1]INTERNAL PARAMETERS-1'!$B$5:$J$44,9,FALSE)*SBYLD2!$F212</f>
        <v>0</v>
      </c>
      <c r="AT212" s="43">
        <f>SBYLD1!AT212*VLOOKUP(SBYLD2!AT$4,'[1]INTERNAL PARAMETERS-1'!$B$5:$J$44,5,FALSE)*VLOOKUP(SBYLD2!AT$4,'[1]INTERNAL PARAMETERS-1'!$B$5:$J$44,7,FALSE)*SBYLD2!$F212 + SBYLD1!AT212*(1-VLOOKUP(SBYLD2!AT$4,'[1]INTERNAL PARAMETERS-1'!$B$5:$J$44,5,FALSE))*VLOOKUP(SBYLD2!AT$4,'[1]INTERNAL PARAMETERS-1'!$B$5:$J$44,9,FALSE)*SBYLD2!$F212</f>
        <v>0</v>
      </c>
      <c r="AU212" s="45">
        <f>SBYLD1!AU212*VLOOKUP(SBYLD2!AU$4,'[1]INTERNAL PARAMETERS-1'!$B$5:$J$44,5,FALSE)*VLOOKUP(SBYLD2!AU$4,'[1]INTERNAL PARAMETERS-1'!$B$5:$J$44,6,FALSE)*VLOOKUP(SBYLD2!AU$4,'[1]INTERNAL PARAMETERS-1'!$B$5:$J$44,3,FALSE) + SBYLD1!AU212*(1-VLOOKUP(SBYLD2!AU$4,'[1]INTERNAL PARAMETERS-1'!$B$5:$J$44,5,FALSE))*VLOOKUP(SBYLD2!AU$4,'[1]INTERNAL PARAMETERS-1'!$B$5:$J$44,8,FALSE)*VLOOKUP(SBYLD2!AU$4,'[1]INTERNAL PARAMETERS-1'!$B$5:$J$44,3,FALSE)</f>
        <v>0</v>
      </c>
      <c r="AV212" s="44">
        <f>SBYLD1!AV212*VLOOKUP(SBYLD2!AV$4,'[1]INTERNAL PARAMETERS-1'!$B$5:$J$44,5,FALSE)*VLOOKUP(SBYLD2!AV$4,'[1]INTERNAL PARAMETERS-1'!$B$5:$J$44,6,FALSE)*VLOOKUP(SBYLD2!AV$4,'[1]INTERNAL PARAMETERS-1'!$B$5:$J$44,3,FALSE) + SBYLD1!AV212*(1-VLOOKUP(SBYLD2!AV$4,'[1]INTERNAL PARAMETERS-1'!$B$5:$J$44,5,FALSE))*VLOOKUP(SBYLD2!AV$4,'[1]INTERNAL PARAMETERS-1'!$B$5:$J$44,8,FALSE)*VLOOKUP(SBYLD2!AV$4,'[1]INTERNAL PARAMETERS-1'!$B$5:$J$44,3,FALSE)</f>
        <v>0</v>
      </c>
      <c r="AW212" s="44">
        <f>SBYLD1!AW212*VLOOKUP(SBYLD2!AW$4,'[1]INTERNAL PARAMETERS-1'!$B$5:$J$44,5,FALSE)*VLOOKUP(SBYLD2!AW$4,'[1]INTERNAL PARAMETERS-1'!$B$5:$J$44,6,FALSE)*VLOOKUP(SBYLD2!AW$4,'[1]INTERNAL PARAMETERS-1'!$B$5:$J$44,3,FALSE) + SBYLD1!AW212*(1-VLOOKUP(SBYLD2!AW$4,'[1]INTERNAL PARAMETERS-1'!$B$5:$J$44,5,FALSE))*VLOOKUP(SBYLD2!AW$4,'[1]INTERNAL PARAMETERS-1'!$B$5:$J$44,8,FALSE)*VLOOKUP(SBYLD2!AW$4,'[1]INTERNAL PARAMETERS-1'!$B$5:$J$44,3,FALSE)</f>
        <v>0</v>
      </c>
      <c r="AX212" s="44">
        <f>SBYLD1!AX212*VLOOKUP(SBYLD2!AX$4,'[1]INTERNAL PARAMETERS-1'!$B$5:$J$44,5,FALSE)*VLOOKUP(SBYLD2!AX$4,'[1]INTERNAL PARAMETERS-1'!$B$5:$J$44,6,FALSE)*VLOOKUP(SBYLD2!AX$4,'[1]INTERNAL PARAMETERS-1'!$B$5:$J$44,3,FALSE) + SBYLD1!AX212*(1-VLOOKUP(SBYLD2!AX$4,'[1]INTERNAL PARAMETERS-1'!$B$5:$J$44,5,FALSE))*VLOOKUP(SBYLD2!AX$4,'[1]INTERNAL PARAMETERS-1'!$B$5:$J$44,8,FALSE)*VLOOKUP(SBYLD2!AX$4,'[1]INTERNAL PARAMETERS-1'!$B$5:$J$44,3,FALSE)</f>
        <v>0</v>
      </c>
      <c r="AY212" s="44">
        <f>SBYLD1!AY212*VLOOKUP(SBYLD2!AY$4,'[1]INTERNAL PARAMETERS-1'!$B$5:$J$44,5,FALSE)*VLOOKUP(SBYLD2!AY$4,'[1]INTERNAL PARAMETERS-1'!$B$5:$J$44,6,FALSE)*VLOOKUP(SBYLD2!AY$4,'[1]INTERNAL PARAMETERS-1'!$B$5:$J$44,3,FALSE) + SBYLD1!AY212*(1-VLOOKUP(SBYLD2!AY$4,'[1]INTERNAL PARAMETERS-1'!$B$5:$J$44,5,FALSE))*VLOOKUP(SBYLD2!AY$4,'[1]INTERNAL PARAMETERS-1'!$B$5:$J$44,8,FALSE)*VLOOKUP(SBYLD2!AY$4,'[1]INTERNAL PARAMETERS-1'!$B$5:$J$44,3,FALSE)</f>
        <v>0</v>
      </c>
      <c r="AZ212" s="44">
        <f>SBYLD1!AZ212*VLOOKUP(SBYLD2!AZ$4,'[1]INTERNAL PARAMETERS-1'!$B$5:$J$44,5,FALSE)*VLOOKUP(SBYLD2!AZ$4,'[1]INTERNAL PARAMETERS-1'!$B$5:$J$44,6,FALSE)*VLOOKUP(SBYLD2!AZ$4,'[1]INTERNAL PARAMETERS-1'!$B$5:$J$44,3,FALSE) + SBYLD1!AZ212*(1-VLOOKUP(SBYLD2!AZ$4,'[1]INTERNAL PARAMETERS-1'!$B$5:$J$44,5,FALSE))*VLOOKUP(SBYLD2!AZ$4,'[1]INTERNAL PARAMETERS-1'!$B$5:$J$44,8,FALSE)*VLOOKUP(SBYLD2!AZ$4,'[1]INTERNAL PARAMETERS-1'!$B$5:$J$44,3,FALSE)</f>
        <v>0</v>
      </c>
      <c r="BA212" s="44">
        <f>SBYLD1!BA212*VLOOKUP(SBYLD2!BA$4,'[1]INTERNAL PARAMETERS-1'!$B$5:$J$44,5,FALSE)*VLOOKUP(SBYLD2!BA$4,'[1]INTERNAL PARAMETERS-1'!$B$5:$J$44,6,FALSE)*VLOOKUP(SBYLD2!BA$4,'[1]INTERNAL PARAMETERS-1'!$B$5:$J$44,3,FALSE) + SBYLD1!BA212*(1-VLOOKUP(SBYLD2!BA$4,'[1]INTERNAL PARAMETERS-1'!$B$5:$J$44,5,FALSE))*VLOOKUP(SBYLD2!BA$4,'[1]INTERNAL PARAMETERS-1'!$B$5:$J$44,8,FALSE)*VLOOKUP(SBYLD2!BA$4,'[1]INTERNAL PARAMETERS-1'!$B$5:$J$44,3,FALSE)</f>
        <v>0</v>
      </c>
      <c r="BB212" s="44">
        <f>SBYLD1!BB212*VLOOKUP(SBYLD2!BB$4,'[1]INTERNAL PARAMETERS-1'!$B$5:$J$44,5,FALSE)*VLOOKUP(SBYLD2!BB$4,'[1]INTERNAL PARAMETERS-1'!$B$5:$J$44,6,FALSE)*VLOOKUP(SBYLD2!BB$4,'[1]INTERNAL PARAMETERS-1'!$B$5:$J$44,3,FALSE) + SBYLD1!BB212*(1-VLOOKUP(SBYLD2!BB$4,'[1]INTERNAL PARAMETERS-1'!$B$5:$J$44,5,FALSE))*VLOOKUP(SBYLD2!BB$4,'[1]INTERNAL PARAMETERS-1'!$B$5:$J$44,8,FALSE)*VLOOKUP(SBYLD2!BB$4,'[1]INTERNAL PARAMETERS-1'!$B$5:$J$44,3,FALSE)</f>
        <v>0</v>
      </c>
      <c r="BC212" s="44">
        <f>SBYLD1!BC212*VLOOKUP(SBYLD2!BC$4,'[1]INTERNAL PARAMETERS-1'!$B$5:$J$44,5,FALSE)*VLOOKUP(SBYLD2!BC$4,'[1]INTERNAL PARAMETERS-1'!$B$5:$J$44,6,FALSE)*VLOOKUP(SBYLD2!BC$4,'[1]INTERNAL PARAMETERS-1'!$B$5:$J$44,3,FALSE) + SBYLD1!BC212*(1-VLOOKUP(SBYLD2!BC$4,'[1]INTERNAL PARAMETERS-1'!$B$5:$J$44,5,FALSE))*VLOOKUP(SBYLD2!BC$4,'[1]INTERNAL PARAMETERS-1'!$B$5:$J$44,8,FALSE)*VLOOKUP(SBYLD2!BC$4,'[1]INTERNAL PARAMETERS-1'!$B$5:$J$44,3,FALSE)</f>
        <v>0</v>
      </c>
      <c r="BD212" s="44">
        <f>SBYLD1!BD212*VLOOKUP(SBYLD2!BD$4,'[1]INTERNAL PARAMETERS-1'!$B$5:$J$44,5,FALSE)*VLOOKUP(SBYLD2!BD$4,'[1]INTERNAL PARAMETERS-1'!$B$5:$J$44,6,FALSE)*VLOOKUP(SBYLD2!BD$4,'[1]INTERNAL PARAMETERS-1'!$B$5:$J$44,3,FALSE) + SBYLD1!BD212*(1-VLOOKUP(SBYLD2!BD$4,'[1]INTERNAL PARAMETERS-1'!$B$5:$J$44,5,FALSE))*VLOOKUP(SBYLD2!BD$4,'[1]INTERNAL PARAMETERS-1'!$B$5:$J$44,8,FALSE)*VLOOKUP(SBYLD2!BD$4,'[1]INTERNAL PARAMETERS-1'!$B$5:$J$44,3,FALSE)</f>
        <v>0</v>
      </c>
      <c r="BE212" s="44">
        <f>SBYLD1!BE212*VLOOKUP(SBYLD2!BE$4,'[1]INTERNAL PARAMETERS-1'!$B$5:$J$44,5,FALSE)*VLOOKUP(SBYLD2!BE$4,'[1]INTERNAL PARAMETERS-1'!$B$5:$J$44,6,FALSE)*VLOOKUP(SBYLD2!BE$4,'[1]INTERNAL PARAMETERS-1'!$B$5:$J$44,3,FALSE) + SBYLD1!BE212*(1-VLOOKUP(SBYLD2!BE$4,'[1]INTERNAL PARAMETERS-1'!$B$5:$J$44,5,FALSE))*VLOOKUP(SBYLD2!BE$4,'[1]INTERNAL PARAMETERS-1'!$B$5:$J$44,8,FALSE)*VLOOKUP(SBYLD2!BE$4,'[1]INTERNAL PARAMETERS-1'!$B$5:$J$44,3,FALSE)</f>
        <v>0</v>
      </c>
      <c r="BF212" s="44">
        <f>SBYLD1!BF212*VLOOKUP(SBYLD2!BF$4,'[1]INTERNAL PARAMETERS-1'!$B$5:$J$44,5,FALSE)*VLOOKUP(SBYLD2!BF$4,'[1]INTERNAL PARAMETERS-1'!$B$5:$J$44,6,FALSE)*VLOOKUP(SBYLD2!BF$4,'[1]INTERNAL PARAMETERS-1'!$B$5:$J$44,3,FALSE) + SBYLD1!BF212*(1-VLOOKUP(SBYLD2!BF$4,'[1]INTERNAL PARAMETERS-1'!$B$5:$J$44,5,FALSE))*VLOOKUP(SBYLD2!BF$4,'[1]INTERNAL PARAMETERS-1'!$B$5:$J$44,8,FALSE)*VLOOKUP(SBYLD2!BF$4,'[1]INTERNAL PARAMETERS-1'!$B$5:$J$44,3,FALSE)</f>
        <v>0</v>
      </c>
      <c r="BG212" s="44">
        <f>SBYLD1!BG212*VLOOKUP(SBYLD2!BG$4,'[1]INTERNAL PARAMETERS-1'!$B$5:$J$44,5,FALSE)*VLOOKUP(SBYLD2!BG$4,'[1]INTERNAL PARAMETERS-1'!$B$5:$J$44,6,FALSE)*VLOOKUP(SBYLD2!BG$4,'[1]INTERNAL PARAMETERS-1'!$B$5:$J$44,3,FALSE) + SBYLD1!BG212*(1-VLOOKUP(SBYLD2!BG$4,'[1]INTERNAL PARAMETERS-1'!$B$5:$J$44,5,FALSE))*VLOOKUP(SBYLD2!BG$4,'[1]INTERNAL PARAMETERS-1'!$B$5:$J$44,8,FALSE)*VLOOKUP(SBYLD2!BG$4,'[1]INTERNAL PARAMETERS-1'!$B$5:$J$44,3,FALSE)</f>
        <v>0</v>
      </c>
      <c r="BH212" s="44">
        <f>SBYLD1!BH212*VLOOKUP(SBYLD2!BH$4,'[1]INTERNAL PARAMETERS-1'!$B$5:$J$44,5,FALSE)*VLOOKUP(SBYLD2!BH$4,'[1]INTERNAL PARAMETERS-1'!$B$5:$J$44,6,FALSE)*VLOOKUP(SBYLD2!BH$4,'[1]INTERNAL PARAMETERS-1'!$B$5:$J$44,3,FALSE) + SBYLD1!BH212*(1-VLOOKUP(SBYLD2!BH$4,'[1]INTERNAL PARAMETERS-1'!$B$5:$J$44,5,FALSE))*VLOOKUP(SBYLD2!BH$4,'[1]INTERNAL PARAMETERS-1'!$B$5:$J$44,8,FALSE)*VLOOKUP(SBYLD2!BH$4,'[1]INTERNAL PARAMETERS-1'!$B$5:$J$44,3,FALSE)</f>
        <v>0</v>
      </c>
      <c r="BI212" s="44">
        <f>SBYLD1!BI212*VLOOKUP(SBYLD2!BI$4,'[1]INTERNAL PARAMETERS-1'!$B$5:$J$44,5,FALSE)*VLOOKUP(SBYLD2!BI$4,'[1]INTERNAL PARAMETERS-1'!$B$5:$J$44,6,FALSE)*VLOOKUP(SBYLD2!BI$4,'[1]INTERNAL PARAMETERS-1'!$B$5:$J$44,3,FALSE) + SBYLD1!BI212*(1-VLOOKUP(SBYLD2!BI$4,'[1]INTERNAL PARAMETERS-1'!$B$5:$J$44,5,FALSE))*VLOOKUP(SBYLD2!BI$4,'[1]INTERNAL PARAMETERS-1'!$B$5:$J$44,8,FALSE)*VLOOKUP(SBYLD2!BI$4,'[1]INTERNAL PARAMETERS-1'!$B$5:$J$44,3,FALSE)</f>
        <v>0</v>
      </c>
      <c r="BJ212" s="44">
        <f>SBYLD1!BJ212*VLOOKUP(SBYLD2!BJ$4,'[1]INTERNAL PARAMETERS-1'!$B$5:$J$44,5,FALSE)*VLOOKUP(SBYLD2!BJ$4,'[1]INTERNAL PARAMETERS-1'!$B$5:$J$44,6,FALSE)*VLOOKUP(SBYLD2!BJ$4,'[1]INTERNAL PARAMETERS-1'!$B$5:$J$44,3,FALSE) + SBYLD1!BJ212*(1-VLOOKUP(SBYLD2!BJ$4,'[1]INTERNAL PARAMETERS-1'!$B$5:$J$44,5,FALSE))*VLOOKUP(SBYLD2!BJ$4,'[1]INTERNAL PARAMETERS-1'!$B$5:$J$44,8,FALSE)*VLOOKUP(SBYLD2!BJ$4,'[1]INTERNAL PARAMETERS-1'!$B$5:$J$44,3,FALSE)</f>
        <v>0</v>
      </c>
      <c r="BK212" s="44">
        <f>SBYLD1!BK212*VLOOKUP(SBYLD2!BK$4,'[1]INTERNAL PARAMETERS-1'!$B$5:$J$44,5,FALSE)*VLOOKUP(SBYLD2!BK$4,'[1]INTERNAL PARAMETERS-1'!$B$5:$J$44,6,FALSE)*VLOOKUP(SBYLD2!BK$4,'[1]INTERNAL PARAMETERS-1'!$B$5:$J$44,3,FALSE) + SBYLD1!BK212*(1-VLOOKUP(SBYLD2!BK$4,'[1]INTERNAL PARAMETERS-1'!$B$5:$J$44,5,FALSE))*VLOOKUP(SBYLD2!BK$4,'[1]INTERNAL PARAMETERS-1'!$B$5:$J$44,8,FALSE)*VLOOKUP(SBYLD2!BK$4,'[1]INTERNAL PARAMETERS-1'!$B$5:$J$44,3,FALSE)</f>
        <v>0</v>
      </c>
      <c r="BL212" s="44">
        <f>SBYLD1!BL212*VLOOKUP(SBYLD2!BL$4,'[1]INTERNAL PARAMETERS-1'!$B$5:$J$44,5,FALSE)*VLOOKUP(SBYLD2!BL$4,'[1]INTERNAL PARAMETERS-1'!$B$5:$J$44,6,FALSE)*VLOOKUP(SBYLD2!BL$4,'[1]INTERNAL PARAMETERS-1'!$B$5:$J$44,3,FALSE) + SBYLD1!BL212*(1-VLOOKUP(SBYLD2!BL$4,'[1]INTERNAL PARAMETERS-1'!$B$5:$J$44,5,FALSE))*VLOOKUP(SBYLD2!BL$4,'[1]INTERNAL PARAMETERS-1'!$B$5:$J$44,8,FALSE)*VLOOKUP(SBYLD2!BL$4,'[1]INTERNAL PARAMETERS-1'!$B$5:$J$44,3,FALSE)</f>
        <v>0</v>
      </c>
      <c r="BM212" s="44">
        <f>SBYLD1!BM212*VLOOKUP(SBYLD2!BM$4,'[1]INTERNAL PARAMETERS-1'!$B$5:$J$44,5,FALSE)*VLOOKUP(SBYLD2!BM$4,'[1]INTERNAL PARAMETERS-1'!$B$5:$J$44,6,FALSE)*VLOOKUP(SBYLD2!BM$4,'[1]INTERNAL PARAMETERS-1'!$B$5:$J$44,3,FALSE) + SBYLD1!BM212*(1-VLOOKUP(SBYLD2!BM$4,'[1]INTERNAL PARAMETERS-1'!$B$5:$J$44,5,FALSE))*VLOOKUP(SBYLD2!BM$4,'[1]INTERNAL PARAMETERS-1'!$B$5:$J$44,8,FALSE)*VLOOKUP(SBYLD2!BM$4,'[1]INTERNAL PARAMETERS-1'!$B$5:$J$44,3,FALSE)</f>
        <v>0</v>
      </c>
      <c r="BN212" s="44">
        <f>SBYLD1!BN212*VLOOKUP(SBYLD2!BN$4,'[1]INTERNAL PARAMETERS-1'!$B$5:$J$44,5,FALSE)*VLOOKUP(SBYLD2!BN$4,'[1]INTERNAL PARAMETERS-1'!$B$5:$J$44,6,FALSE)*VLOOKUP(SBYLD2!BN$4,'[1]INTERNAL PARAMETERS-1'!$B$5:$J$44,3,FALSE) + SBYLD1!BN212*(1-VLOOKUP(SBYLD2!BN$4,'[1]INTERNAL PARAMETERS-1'!$B$5:$J$44,5,FALSE))*VLOOKUP(SBYLD2!BN$4,'[1]INTERNAL PARAMETERS-1'!$B$5:$J$44,8,FALSE)*VLOOKUP(SBYLD2!BN$4,'[1]INTERNAL PARAMETERS-1'!$B$5:$J$44,3,FALSE)</f>
        <v>0</v>
      </c>
      <c r="BO212" s="44">
        <f>SBYLD1!BO212*VLOOKUP(SBYLD2!BO$4,'[1]INTERNAL PARAMETERS-1'!$B$5:$J$44,5,FALSE)*VLOOKUP(SBYLD2!BO$4,'[1]INTERNAL PARAMETERS-1'!$B$5:$J$44,6,FALSE)*VLOOKUP(SBYLD2!BO$4,'[1]INTERNAL PARAMETERS-1'!$B$5:$J$44,3,FALSE) + SBYLD1!BO212*(1-VLOOKUP(SBYLD2!BO$4,'[1]INTERNAL PARAMETERS-1'!$B$5:$J$44,5,FALSE))*VLOOKUP(SBYLD2!BO$4,'[1]INTERNAL PARAMETERS-1'!$B$5:$J$44,8,FALSE)*VLOOKUP(SBYLD2!BO$4,'[1]INTERNAL PARAMETERS-1'!$B$5:$J$44,3,FALSE)</f>
        <v>0</v>
      </c>
      <c r="BP212" s="44">
        <f>SBYLD1!BP212*VLOOKUP(SBYLD2!BP$4,'[1]INTERNAL PARAMETERS-1'!$B$5:$J$44,5,FALSE)*VLOOKUP(SBYLD2!BP$4,'[1]INTERNAL PARAMETERS-1'!$B$5:$J$44,6,FALSE)*VLOOKUP(SBYLD2!BP$4,'[1]INTERNAL PARAMETERS-1'!$B$5:$J$44,3,FALSE) + SBYLD1!BP212*(1-VLOOKUP(SBYLD2!BP$4,'[1]INTERNAL PARAMETERS-1'!$B$5:$J$44,5,FALSE))*VLOOKUP(SBYLD2!BP$4,'[1]INTERNAL PARAMETERS-1'!$B$5:$J$44,8,FALSE)*VLOOKUP(SBYLD2!BP$4,'[1]INTERNAL PARAMETERS-1'!$B$5:$J$44,3,FALSE)</f>
        <v>0</v>
      </c>
      <c r="BQ212" s="44">
        <f>SBYLD1!BQ212*VLOOKUP(SBYLD2!BQ$4,'[1]INTERNAL PARAMETERS-1'!$B$5:$J$44,5,FALSE)*VLOOKUP(SBYLD2!BQ$4,'[1]INTERNAL PARAMETERS-1'!$B$5:$J$44,6,FALSE)*VLOOKUP(SBYLD2!BQ$4,'[1]INTERNAL PARAMETERS-1'!$B$5:$J$44,3,FALSE) + SBYLD1!BQ212*(1-VLOOKUP(SBYLD2!BQ$4,'[1]INTERNAL PARAMETERS-1'!$B$5:$J$44,5,FALSE))*VLOOKUP(SBYLD2!BQ$4,'[1]INTERNAL PARAMETERS-1'!$B$5:$J$44,8,FALSE)*VLOOKUP(SBYLD2!BQ$4,'[1]INTERNAL PARAMETERS-1'!$B$5:$J$44,3,FALSE)</f>
        <v>0</v>
      </c>
      <c r="BR212" s="44">
        <f>SBYLD1!BR212*VLOOKUP(SBYLD2!BR$4,'[1]INTERNAL PARAMETERS-1'!$B$5:$J$44,5,FALSE)*VLOOKUP(SBYLD2!BR$4,'[1]INTERNAL PARAMETERS-1'!$B$5:$J$44,6,FALSE)*VLOOKUP(SBYLD2!BR$4,'[1]INTERNAL PARAMETERS-1'!$B$5:$J$44,3,FALSE) + SBYLD1!BR212*(1-VLOOKUP(SBYLD2!BR$4,'[1]INTERNAL PARAMETERS-1'!$B$5:$J$44,5,FALSE))*VLOOKUP(SBYLD2!BR$4,'[1]INTERNAL PARAMETERS-1'!$B$5:$J$44,8,FALSE)*VLOOKUP(SBYLD2!BR$4,'[1]INTERNAL PARAMETERS-1'!$B$5:$J$44,3,FALSE)</f>
        <v>0</v>
      </c>
      <c r="BS212" s="44">
        <f>SBYLD1!BS212*VLOOKUP(SBYLD2!BS$4,'[1]INTERNAL PARAMETERS-1'!$B$5:$J$44,5,FALSE)*VLOOKUP(SBYLD2!BS$4,'[1]INTERNAL PARAMETERS-1'!$B$5:$J$44,6,FALSE)*VLOOKUP(SBYLD2!BS$4,'[1]INTERNAL PARAMETERS-1'!$B$5:$J$44,3,FALSE) + SBYLD1!BS212*(1-VLOOKUP(SBYLD2!BS$4,'[1]INTERNAL PARAMETERS-1'!$B$5:$J$44,5,FALSE))*VLOOKUP(SBYLD2!BS$4,'[1]INTERNAL PARAMETERS-1'!$B$5:$J$44,8,FALSE)*VLOOKUP(SBYLD2!BS$4,'[1]INTERNAL PARAMETERS-1'!$B$5:$J$44,3,FALSE)</f>
        <v>0</v>
      </c>
      <c r="BT212" s="44">
        <f>SBYLD1!BT212*VLOOKUP(SBYLD2!BT$4,'[1]INTERNAL PARAMETERS-1'!$B$5:$J$44,5,FALSE)*VLOOKUP(SBYLD2!BT$4,'[1]INTERNAL PARAMETERS-1'!$B$5:$J$44,6,FALSE)*VLOOKUP(SBYLD2!BT$4,'[1]INTERNAL PARAMETERS-1'!$B$5:$J$44,3,FALSE) + SBYLD1!BT212*(1-VLOOKUP(SBYLD2!BT$4,'[1]INTERNAL PARAMETERS-1'!$B$5:$J$44,5,FALSE))*VLOOKUP(SBYLD2!BT$4,'[1]INTERNAL PARAMETERS-1'!$B$5:$J$44,8,FALSE)*VLOOKUP(SBYLD2!BT$4,'[1]INTERNAL PARAMETERS-1'!$B$5:$J$44,3,FALSE)</f>
        <v>0</v>
      </c>
      <c r="BU212" s="44">
        <f>SBYLD1!BU212*VLOOKUP(SBYLD2!BU$4,'[1]INTERNAL PARAMETERS-1'!$B$5:$J$44,5,FALSE)*VLOOKUP(SBYLD2!BU$4,'[1]INTERNAL PARAMETERS-1'!$B$5:$J$44,6,FALSE)*VLOOKUP(SBYLD2!BU$4,'[1]INTERNAL PARAMETERS-1'!$B$5:$J$44,3,FALSE) + SBYLD1!BU212*(1-VLOOKUP(SBYLD2!BU$4,'[1]INTERNAL PARAMETERS-1'!$B$5:$J$44,5,FALSE))*VLOOKUP(SBYLD2!BU$4,'[1]INTERNAL PARAMETERS-1'!$B$5:$J$44,8,FALSE)*VLOOKUP(SBYLD2!BU$4,'[1]INTERNAL PARAMETERS-1'!$B$5:$J$44,3,FALSE)</f>
        <v>0</v>
      </c>
      <c r="BV212" s="44">
        <f>SBYLD1!BV212*VLOOKUP(SBYLD2!BV$4,'[1]INTERNAL PARAMETERS-1'!$B$5:$J$44,5,FALSE)*VLOOKUP(SBYLD2!BV$4,'[1]INTERNAL PARAMETERS-1'!$B$5:$J$44,6,FALSE)*VLOOKUP(SBYLD2!BV$4,'[1]INTERNAL PARAMETERS-1'!$B$5:$J$44,3,FALSE) + SBYLD1!BV212*(1-VLOOKUP(SBYLD2!BV$4,'[1]INTERNAL PARAMETERS-1'!$B$5:$J$44,5,FALSE))*VLOOKUP(SBYLD2!BV$4,'[1]INTERNAL PARAMETERS-1'!$B$5:$J$44,8,FALSE)*VLOOKUP(SBYLD2!BV$4,'[1]INTERNAL PARAMETERS-1'!$B$5:$J$44,3,FALSE)</f>
        <v>0</v>
      </c>
      <c r="BW212" s="44">
        <f>SBYLD1!BW212*VLOOKUP(SBYLD2!BW$4,'[1]INTERNAL PARAMETERS-1'!$B$5:$J$44,5,FALSE)*VLOOKUP(SBYLD2!BW$4,'[1]INTERNAL PARAMETERS-1'!$B$5:$J$44,6,FALSE)*VLOOKUP(SBYLD2!BW$4,'[1]INTERNAL PARAMETERS-1'!$B$5:$J$44,3,FALSE) + SBYLD1!BW212*(1-VLOOKUP(SBYLD2!BW$4,'[1]INTERNAL PARAMETERS-1'!$B$5:$J$44,5,FALSE))*VLOOKUP(SBYLD2!BW$4,'[1]INTERNAL PARAMETERS-1'!$B$5:$J$44,8,FALSE)*VLOOKUP(SBYLD2!BW$4,'[1]INTERNAL PARAMETERS-1'!$B$5:$J$44,3,FALSE)</f>
        <v>0</v>
      </c>
      <c r="BX212" s="44">
        <f>SBYLD1!BX212*VLOOKUP(SBYLD2!BX$4,'[1]INTERNAL PARAMETERS-1'!$B$5:$J$44,5,FALSE)*VLOOKUP(SBYLD2!BX$4,'[1]INTERNAL PARAMETERS-1'!$B$5:$J$44,6,FALSE)*VLOOKUP(SBYLD2!BX$4,'[1]INTERNAL PARAMETERS-1'!$B$5:$J$44,3,FALSE) + SBYLD1!BX212*(1-VLOOKUP(SBYLD2!BX$4,'[1]INTERNAL PARAMETERS-1'!$B$5:$J$44,5,FALSE))*VLOOKUP(SBYLD2!BX$4,'[1]INTERNAL PARAMETERS-1'!$B$5:$J$44,8,FALSE)*VLOOKUP(SBYLD2!BX$4,'[1]INTERNAL PARAMETERS-1'!$B$5:$J$44,3,FALSE)</f>
        <v>0</v>
      </c>
      <c r="BY212" s="44">
        <f>SBYLD1!BY212*VLOOKUP(SBYLD2!BY$4,'[1]INTERNAL PARAMETERS-1'!$B$5:$J$44,5,FALSE)*VLOOKUP(SBYLD2!BY$4,'[1]INTERNAL PARAMETERS-1'!$B$5:$J$44,6,FALSE)*VLOOKUP(SBYLD2!BY$4,'[1]INTERNAL PARAMETERS-1'!$B$5:$J$44,3,FALSE) + SBYLD1!BY212*(1-VLOOKUP(SBYLD2!BY$4,'[1]INTERNAL PARAMETERS-1'!$B$5:$J$44,5,FALSE))*VLOOKUP(SBYLD2!BY$4,'[1]INTERNAL PARAMETERS-1'!$B$5:$J$44,8,FALSE)*VLOOKUP(SBYLD2!BY$4,'[1]INTERNAL PARAMETERS-1'!$B$5:$J$44,3,FALSE)</f>
        <v>0</v>
      </c>
      <c r="BZ212" s="44">
        <f>SBYLD1!BZ212*VLOOKUP(SBYLD2!BZ$4,'[1]INTERNAL PARAMETERS-1'!$B$5:$J$44,5,FALSE)*VLOOKUP(SBYLD2!BZ$4,'[1]INTERNAL PARAMETERS-1'!$B$5:$J$44,6,FALSE)*VLOOKUP(SBYLD2!BZ$4,'[1]INTERNAL PARAMETERS-1'!$B$5:$J$44,3,FALSE) + SBYLD1!BZ212*(1-VLOOKUP(SBYLD2!BZ$4,'[1]INTERNAL PARAMETERS-1'!$B$5:$J$44,5,FALSE))*VLOOKUP(SBYLD2!BZ$4,'[1]INTERNAL PARAMETERS-1'!$B$5:$J$44,8,FALSE)*VLOOKUP(SBYLD2!BZ$4,'[1]INTERNAL PARAMETERS-1'!$B$5:$J$44,3,FALSE)</f>
        <v>0</v>
      </c>
      <c r="CA212" s="44">
        <f>SBYLD1!CA212*VLOOKUP(SBYLD2!CA$4,'[1]INTERNAL PARAMETERS-1'!$B$5:$J$44,5,FALSE)*VLOOKUP(SBYLD2!CA$4,'[1]INTERNAL PARAMETERS-1'!$B$5:$J$44,6,FALSE)*VLOOKUP(SBYLD2!CA$4,'[1]INTERNAL PARAMETERS-1'!$B$5:$J$44,3,FALSE) + SBYLD1!CA212*(1-VLOOKUP(SBYLD2!CA$4,'[1]INTERNAL PARAMETERS-1'!$B$5:$J$44,5,FALSE))*VLOOKUP(SBYLD2!CA$4,'[1]INTERNAL PARAMETERS-1'!$B$5:$J$44,8,FALSE)*VLOOKUP(SBYLD2!CA$4,'[1]INTERNAL PARAMETERS-1'!$B$5:$J$44,3,FALSE)</f>
        <v>0</v>
      </c>
      <c r="CB212" s="44">
        <f>SBYLD1!CB212*VLOOKUP(SBYLD2!CB$4,'[1]INTERNAL PARAMETERS-1'!$B$5:$J$44,5,FALSE)*VLOOKUP(SBYLD2!CB$4,'[1]INTERNAL PARAMETERS-1'!$B$5:$J$44,6,FALSE)*VLOOKUP(SBYLD2!CB$4,'[1]INTERNAL PARAMETERS-1'!$B$5:$J$44,3,FALSE) + SBYLD1!CB212*(1-VLOOKUP(SBYLD2!CB$4,'[1]INTERNAL PARAMETERS-1'!$B$5:$J$44,5,FALSE))*VLOOKUP(SBYLD2!CB$4,'[1]INTERNAL PARAMETERS-1'!$B$5:$J$44,8,FALSE)*VLOOKUP(SBYLD2!CB$4,'[1]INTERNAL PARAMETERS-1'!$B$5:$J$44,3,FALSE)</f>
        <v>0</v>
      </c>
      <c r="CC212" s="44">
        <f>SBYLD1!CC212*VLOOKUP(SBYLD2!CC$4,'[1]INTERNAL PARAMETERS-1'!$B$5:$J$44,5,FALSE)*VLOOKUP(SBYLD2!CC$4,'[1]INTERNAL PARAMETERS-1'!$B$5:$J$44,6,FALSE)*VLOOKUP(SBYLD2!CC$4,'[1]INTERNAL PARAMETERS-1'!$B$5:$J$44,3,FALSE) + SBYLD1!CC212*(1-VLOOKUP(SBYLD2!CC$4,'[1]INTERNAL PARAMETERS-1'!$B$5:$J$44,5,FALSE))*VLOOKUP(SBYLD2!CC$4,'[1]INTERNAL PARAMETERS-1'!$B$5:$J$44,8,FALSE)*VLOOKUP(SBYLD2!CC$4,'[1]INTERNAL PARAMETERS-1'!$B$5:$J$44,3,FALSE)</f>
        <v>0</v>
      </c>
      <c r="CD212" s="44">
        <f>SBYLD1!CD212*VLOOKUP(SBYLD2!CD$4,'[1]INTERNAL PARAMETERS-1'!$B$5:$J$44,5,FALSE)*VLOOKUP(SBYLD2!CD$4,'[1]INTERNAL PARAMETERS-1'!$B$5:$J$44,6,FALSE)*VLOOKUP(SBYLD2!CD$4,'[1]INTERNAL PARAMETERS-1'!$B$5:$J$44,3,FALSE) + SBYLD1!CD212*(1-VLOOKUP(SBYLD2!CD$4,'[1]INTERNAL PARAMETERS-1'!$B$5:$J$44,5,FALSE))*VLOOKUP(SBYLD2!CD$4,'[1]INTERNAL PARAMETERS-1'!$B$5:$J$44,8,FALSE)*VLOOKUP(SBYLD2!CD$4,'[1]INTERNAL PARAMETERS-1'!$B$5:$J$44,3,FALSE)</f>
        <v>0</v>
      </c>
      <c r="CE212" s="44">
        <f>SBYLD1!CE212*VLOOKUP(SBYLD2!CE$4,'[1]INTERNAL PARAMETERS-1'!$B$5:$J$44,5,FALSE)*VLOOKUP(SBYLD2!CE$4,'[1]INTERNAL PARAMETERS-1'!$B$5:$J$44,6,FALSE)*VLOOKUP(SBYLD2!CE$4,'[1]INTERNAL PARAMETERS-1'!$B$5:$J$44,3,FALSE) + SBYLD1!CE212*(1-VLOOKUP(SBYLD2!CE$4,'[1]INTERNAL PARAMETERS-1'!$B$5:$J$44,5,FALSE))*VLOOKUP(SBYLD2!CE$4,'[1]INTERNAL PARAMETERS-1'!$B$5:$J$44,8,FALSE)*VLOOKUP(SBYLD2!CE$4,'[1]INTERNAL PARAMETERS-1'!$B$5:$J$44,3,FALSE)</f>
        <v>0</v>
      </c>
      <c r="CF212" s="44">
        <f>SBYLD1!CF212*VLOOKUP(SBYLD2!CF$4,'[1]INTERNAL PARAMETERS-1'!$B$5:$J$44,5,FALSE)*VLOOKUP(SBYLD2!CF$4,'[1]INTERNAL PARAMETERS-1'!$B$5:$J$44,6,FALSE)*VLOOKUP(SBYLD2!CF$4,'[1]INTERNAL PARAMETERS-1'!$B$5:$J$44,3,FALSE) + SBYLD1!CF212*(1-VLOOKUP(SBYLD2!CF$4,'[1]INTERNAL PARAMETERS-1'!$B$5:$J$44,5,FALSE))*VLOOKUP(SBYLD2!CF$4,'[1]INTERNAL PARAMETERS-1'!$B$5:$J$44,8,FALSE)*VLOOKUP(SBYLD2!CF$4,'[1]INTERNAL PARAMETERS-1'!$B$5:$J$44,3,FALSE)</f>
        <v>0</v>
      </c>
      <c r="CG212" s="44">
        <f>SBYLD1!CG212*VLOOKUP(SBYLD2!CG$4,'[1]INTERNAL PARAMETERS-1'!$B$5:$J$44,5,FALSE)*VLOOKUP(SBYLD2!CG$4,'[1]INTERNAL PARAMETERS-1'!$B$5:$J$44,6,FALSE)*VLOOKUP(SBYLD2!CG$4,'[1]INTERNAL PARAMETERS-1'!$B$5:$J$44,3,FALSE) + SBYLD1!CG212*(1-VLOOKUP(SBYLD2!CG$4,'[1]INTERNAL PARAMETERS-1'!$B$5:$J$44,5,FALSE))*VLOOKUP(SBYLD2!CG$4,'[1]INTERNAL PARAMETERS-1'!$B$5:$J$44,8,FALSE)*VLOOKUP(SBYLD2!CG$4,'[1]INTERNAL PARAMETERS-1'!$B$5:$J$44,3,FALSE)</f>
        <v>0</v>
      </c>
      <c r="CH212" s="43">
        <f>SBYLD1!CH212*VLOOKUP(SBYLD2!CH$4,'[1]INTERNAL PARAMETERS-1'!$B$5:$J$44,5,FALSE)*VLOOKUP(SBYLD2!CH$4,'[1]INTERNAL PARAMETERS-1'!$B$5:$J$44,6,FALSE)*VLOOKUP(SBYLD2!CH$4,'[1]INTERNAL PARAMETERS-1'!$B$5:$J$44,3,FALSE) + SBYLD1!CH212*(1-VLOOKUP(SBYLD2!CH$4,'[1]INTERNAL PARAMETERS-1'!$B$5:$J$44,5,FALSE))*VLOOKUP(SBYLD2!CH$4,'[1]INTERNAL PARAMETERS-1'!$B$5:$J$44,8,FALSE)*VLOOKUP(SBYLD2!CH$4,'[1]INTERNAL PARAMETERS-1'!$B$5:$J$44,3,FALSE)</f>
        <v>0</v>
      </c>
      <c r="CJ212" s="45">
        <f t="shared" si="6"/>
        <v>0</v>
      </c>
      <c r="CK212" s="43">
        <f t="shared" si="7"/>
        <v>0</v>
      </c>
    </row>
    <row r="213" spans="2:89">
      <c r="B213" s="58" t="s">
        <v>7</v>
      </c>
      <c r="C213" s="57" t="s">
        <v>41</v>
      </c>
      <c r="D213" s="57" t="s">
        <v>48</v>
      </c>
      <c r="E213" s="128">
        <f>SB!S213</f>
        <v>0</v>
      </c>
      <c r="F213" s="56">
        <f>'[1]INTERNAL PARAMETERS-1'!M15</f>
        <v>34.72</v>
      </c>
      <c r="G213" s="45">
        <f>SBYLD1!G213*VLOOKUP(SBYLD2!G$4,'[1]INTERNAL PARAMETERS-1'!$B$5:$J$44,5,FALSE)*VLOOKUP(SBYLD2!G$4,'[1]INTERNAL PARAMETERS-1'!$B$5:$J$44,7,FALSE)*SBYLD2!$F213 + SBYLD1!G213*(1-VLOOKUP(SBYLD2!G$4,'[1]INTERNAL PARAMETERS-1'!$B$5:$J$44,5,FALSE))*VLOOKUP(SBYLD2!G$4,'[1]INTERNAL PARAMETERS-1'!$B$5:$J$44,9,FALSE)*SBYLD2!$F213</f>
        <v>0</v>
      </c>
      <c r="H213" s="44">
        <f>SBYLD1!H213*VLOOKUP(SBYLD2!H$4,'[1]INTERNAL PARAMETERS-1'!$B$5:$J$44,5,FALSE)*VLOOKUP(SBYLD2!H$4,'[1]INTERNAL PARAMETERS-1'!$B$5:$J$44,7,FALSE)*SBYLD2!$F213 + SBYLD1!H213*(1-VLOOKUP(SBYLD2!H$4,'[1]INTERNAL PARAMETERS-1'!$B$5:$J$44,5,FALSE))*VLOOKUP(SBYLD2!H$4,'[1]INTERNAL PARAMETERS-1'!$B$5:$J$44,9,FALSE)*SBYLD2!$F213</f>
        <v>0</v>
      </c>
      <c r="I213" s="44">
        <f>SBYLD1!I213*VLOOKUP(SBYLD2!I$4,'[1]INTERNAL PARAMETERS-1'!$B$5:$J$44,5,FALSE)*VLOOKUP(SBYLD2!I$4,'[1]INTERNAL PARAMETERS-1'!$B$5:$J$44,7,FALSE)*SBYLD2!$F213 + SBYLD1!I213*(1-VLOOKUP(SBYLD2!I$4,'[1]INTERNAL PARAMETERS-1'!$B$5:$J$44,5,FALSE))*VLOOKUP(SBYLD2!I$4,'[1]INTERNAL PARAMETERS-1'!$B$5:$J$44,9,FALSE)*SBYLD2!$F213</f>
        <v>0</v>
      </c>
      <c r="J213" s="44">
        <f>SBYLD1!J213*VLOOKUP(SBYLD2!J$4,'[1]INTERNAL PARAMETERS-1'!$B$5:$J$44,5,FALSE)*VLOOKUP(SBYLD2!J$4,'[1]INTERNAL PARAMETERS-1'!$B$5:$J$44,7,FALSE)*SBYLD2!$F213 + SBYLD1!J213*(1-VLOOKUP(SBYLD2!J$4,'[1]INTERNAL PARAMETERS-1'!$B$5:$J$44,5,FALSE))*VLOOKUP(SBYLD2!J$4,'[1]INTERNAL PARAMETERS-1'!$B$5:$J$44,9,FALSE)*SBYLD2!$F213</f>
        <v>0</v>
      </c>
      <c r="K213" s="44">
        <f>SBYLD1!K213*VLOOKUP(SBYLD2!K$4,'[1]INTERNAL PARAMETERS-1'!$B$5:$J$44,5,FALSE)*VLOOKUP(SBYLD2!K$4,'[1]INTERNAL PARAMETERS-1'!$B$5:$J$44,7,FALSE)*SBYLD2!$F213 + SBYLD1!K213*(1-VLOOKUP(SBYLD2!K$4,'[1]INTERNAL PARAMETERS-1'!$B$5:$J$44,5,FALSE))*VLOOKUP(SBYLD2!K$4,'[1]INTERNAL PARAMETERS-1'!$B$5:$J$44,9,FALSE)*SBYLD2!$F213</f>
        <v>0</v>
      </c>
      <c r="L213" s="44">
        <f>SBYLD1!L213*VLOOKUP(SBYLD2!L$4,'[1]INTERNAL PARAMETERS-1'!$B$5:$J$44,5,FALSE)*VLOOKUP(SBYLD2!L$4,'[1]INTERNAL PARAMETERS-1'!$B$5:$J$44,7,FALSE)*SBYLD2!$F213 + SBYLD1!L213*(1-VLOOKUP(SBYLD2!L$4,'[1]INTERNAL PARAMETERS-1'!$B$5:$J$44,5,FALSE))*VLOOKUP(SBYLD2!L$4,'[1]INTERNAL PARAMETERS-1'!$B$5:$J$44,9,FALSE)*SBYLD2!$F213</f>
        <v>0</v>
      </c>
      <c r="M213" s="44">
        <f>SBYLD1!M213*VLOOKUP(SBYLD2!M$4,'[1]INTERNAL PARAMETERS-1'!$B$5:$J$44,5,FALSE)*VLOOKUP(SBYLD2!M$4,'[1]INTERNAL PARAMETERS-1'!$B$5:$J$44,7,FALSE)*SBYLD2!$F213 + SBYLD1!M213*(1-VLOOKUP(SBYLD2!M$4,'[1]INTERNAL PARAMETERS-1'!$B$5:$J$44,5,FALSE))*VLOOKUP(SBYLD2!M$4,'[1]INTERNAL PARAMETERS-1'!$B$5:$J$44,9,FALSE)*SBYLD2!$F213</f>
        <v>0</v>
      </c>
      <c r="N213" s="44">
        <f>SBYLD1!N213*VLOOKUP(SBYLD2!N$4,'[1]INTERNAL PARAMETERS-1'!$B$5:$J$44,5,FALSE)*VLOOKUP(SBYLD2!N$4,'[1]INTERNAL PARAMETERS-1'!$B$5:$J$44,7,FALSE)*SBYLD2!$F213 + SBYLD1!N213*(1-VLOOKUP(SBYLD2!N$4,'[1]INTERNAL PARAMETERS-1'!$B$5:$J$44,5,FALSE))*VLOOKUP(SBYLD2!N$4,'[1]INTERNAL PARAMETERS-1'!$B$5:$J$44,9,FALSE)*SBYLD2!$F213</f>
        <v>0</v>
      </c>
      <c r="O213" s="44">
        <f>SBYLD1!O213*VLOOKUP(SBYLD2!O$4,'[1]INTERNAL PARAMETERS-1'!$B$5:$J$44,5,FALSE)*VLOOKUP(SBYLD2!O$4,'[1]INTERNAL PARAMETERS-1'!$B$5:$J$44,7,FALSE)*SBYLD2!$F213 + SBYLD1!O213*(1-VLOOKUP(SBYLD2!O$4,'[1]INTERNAL PARAMETERS-1'!$B$5:$J$44,5,FALSE))*VLOOKUP(SBYLD2!O$4,'[1]INTERNAL PARAMETERS-1'!$B$5:$J$44,9,FALSE)*SBYLD2!$F213</f>
        <v>0</v>
      </c>
      <c r="P213" s="44">
        <f>SBYLD1!P213*VLOOKUP(SBYLD2!P$4,'[1]INTERNAL PARAMETERS-1'!$B$5:$J$44,5,FALSE)*VLOOKUP(SBYLD2!P$4,'[1]INTERNAL PARAMETERS-1'!$B$5:$J$44,7,FALSE)*SBYLD2!$F213 + SBYLD1!P213*(1-VLOOKUP(SBYLD2!P$4,'[1]INTERNAL PARAMETERS-1'!$B$5:$J$44,5,FALSE))*VLOOKUP(SBYLD2!P$4,'[1]INTERNAL PARAMETERS-1'!$B$5:$J$44,9,FALSE)*SBYLD2!$F213</f>
        <v>0</v>
      </c>
      <c r="Q213" s="44">
        <f>SBYLD1!Q213*VLOOKUP(SBYLD2!Q$4,'[1]INTERNAL PARAMETERS-1'!$B$5:$J$44,5,FALSE)*VLOOKUP(SBYLD2!Q$4,'[1]INTERNAL PARAMETERS-1'!$B$5:$J$44,7,FALSE)*SBYLD2!$F213 + SBYLD1!Q213*(1-VLOOKUP(SBYLD2!Q$4,'[1]INTERNAL PARAMETERS-1'!$B$5:$J$44,5,FALSE))*VLOOKUP(SBYLD2!Q$4,'[1]INTERNAL PARAMETERS-1'!$B$5:$J$44,9,FALSE)*SBYLD2!$F213</f>
        <v>0</v>
      </c>
      <c r="R213" s="44">
        <f>SBYLD1!R213*VLOOKUP(SBYLD2!R$4,'[1]INTERNAL PARAMETERS-1'!$B$5:$J$44,5,FALSE)*VLOOKUP(SBYLD2!R$4,'[1]INTERNAL PARAMETERS-1'!$B$5:$J$44,7,FALSE)*SBYLD2!$F213 + SBYLD1!R213*(1-VLOOKUP(SBYLD2!R$4,'[1]INTERNAL PARAMETERS-1'!$B$5:$J$44,5,FALSE))*VLOOKUP(SBYLD2!R$4,'[1]INTERNAL PARAMETERS-1'!$B$5:$J$44,9,FALSE)*SBYLD2!$F213</f>
        <v>0</v>
      </c>
      <c r="S213" s="44">
        <f>SBYLD1!S213*VLOOKUP(SBYLD2!S$4,'[1]INTERNAL PARAMETERS-1'!$B$5:$J$44,5,FALSE)*VLOOKUP(SBYLD2!S$4,'[1]INTERNAL PARAMETERS-1'!$B$5:$J$44,7,FALSE)*SBYLD2!$F213 + SBYLD1!S213*(1-VLOOKUP(SBYLD2!S$4,'[1]INTERNAL PARAMETERS-1'!$B$5:$J$44,5,FALSE))*VLOOKUP(SBYLD2!S$4,'[1]INTERNAL PARAMETERS-1'!$B$5:$J$44,9,FALSE)*SBYLD2!$F213</f>
        <v>0</v>
      </c>
      <c r="T213" s="44">
        <f>SBYLD1!T213*VLOOKUP(SBYLD2!T$4,'[1]INTERNAL PARAMETERS-1'!$B$5:$J$44,5,FALSE)*VLOOKUP(SBYLD2!T$4,'[1]INTERNAL PARAMETERS-1'!$B$5:$J$44,7,FALSE)*SBYLD2!$F213 + SBYLD1!T213*(1-VLOOKUP(SBYLD2!T$4,'[1]INTERNAL PARAMETERS-1'!$B$5:$J$44,5,FALSE))*VLOOKUP(SBYLD2!T$4,'[1]INTERNAL PARAMETERS-1'!$B$5:$J$44,9,FALSE)*SBYLD2!$F213</f>
        <v>0</v>
      </c>
      <c r="U213" s="44">
        <f>SBYLD1!U213*VLOOKUP(SBYLD2!U$4,'[1]INTERNAL PARAMETERS-1'!$B$5:$J$44,5,FALSE)*VLOOKUP(SBYLD2!U$4,'[1]INTERNAL PARAMETERS-1'!$B$5:$J$44,7,FALSE)*SBYLD2!$F213 + SBYLD1!U213*(1-VLOOKUP(SBYLD2!U$4,'[1]INTERNAL PARAMETERS-1'!$B$5:$J$44,5,FALSE))*VLOOKUP(SBYLD2!U$4,'[1]INTERNAL PARAMETERS-1'!$B$5:$J$44,9,FALSE)*SBYLD2!$F213</f>
        <v>0</v>
      </c>
      <c r="V213" s="44">
        <f>SBYLD1!V213*VLOOKUP(SBYLD2!V$4,'[1]INTERNAL PARAMETERS-1'!$B$5:$J$44,5,FALSE)*VLOOKUP(SBYLD2!V$4,'[1]INTERNAL PARAMETERS-1'!$B$5:$J$44,7,FALSE)*SBYLD2!$F213 + SBYLD1!V213*(1-VLOOKUP(SBYLD2!V$4,'[1]INTERNAL PARAMETERS-1'!$B$5:$J$44,5,FALSE))*VLOOKUP(SBYLD2!V$4,'[1]INTERNAL PARAMETERS-1'!$B$5:$J$44,9,FALSE)*SBYLD2!$F213</f>
        <v>0</v>
      </c>
      <c r="W213" s="44">
        <f>SBYLD1!W213*VLOOKUP(SBYLD2!W$4,'[1]INTERNAL PARAMETERS-1'!$B$5:$J$44,5,FALSE)*VLOOKUP(SBYLD2!W$4,'[1]INTERNAL PARAMETERS-1'!$B$5:$J$44,7,FALSE)*SBYLD2!$F213 + SBYLD1!W213*(1-VLOOKUP(SBYLD2!W$4,'[1]INTERNAL PARAMETERS-1'!$B$5:$J$44,5,FALSE))*VLOOKUP(SBYLD2!W$4,'[1]INTERNAL PARAMETERS-1'!$B$5:$J$44,9,FALSE)*SBYLD2!$F213</f>
        <v>0</v>
      </c>
      <c r="X213" s="44">
        <f>SBYLD1!X213*VLOOKUP(SBYLD2!X$4,'[1]INTERNAL PARAMETERS-1'!$B$5:$J$44,5,FALSE)*VLOOKUP(SBYLD2!X$4,'[1]INTERNAL PARAMETERS-1'!$B$5:$J$44,7,FALSE)*SBYLD2!$F213 + SBYLD1!X213*(1-VLOOKUP(SBYLD2!X$4,'[1]INTERNAL PARAMETERS-1'!$B$5:$J$44,5,FALSE))*VLOOKUP(SBYLD2!X$4,'[1]INTERNAL PARAMETERS-1'!$B$5:$J$44,9,FALSE)*SBYLD2!$F213</f>
        <v>0</v>
      </c>
      <c r="Y213" s="44">
        <f>SBYLD1!Y213*VLOOKUP(SBYLD2!Y$4,'[1]INTERNAL PARAMETERS-1'!$B$5:$J$44,5,FALSE)*VLOOKUP(SBYLD2!Y$4,'[1]INTERNAL PARAMETERS-1'!$B$5:$J$44,7,FALSE)*SBYLD2!$F213 + SBYLD1!Y213*(1-VLOOKUP(SBYLD2!Y$4,'[1]INTERNAL PARAMETERS-1'!$B$5:$J$44,5,FALSE))*VLOOKUP(SBYLD2!Y$4,'[1]INTERNAL PARAMETERS-1'!$B$5:$J$44,9,FALSE)*SBYLD2!$F213</f>
        <v>0</v>
      </c>
      <c r="Z213" s="44">
        <f>SBYLD1!Z213*VLOOKUP(SBYLD2!Z$4,'[1]INTERNAL PARAMETERS-1'!$B$5:$J$44,5,FALSE)*VLOOKUP(SBYLD2!Z$4,'[1]INTERNAL PARAMETERS-1'!$B$5:$J$44,7,FALSE)*SBYLD2!$F213 + SBYLD1!Z213*(1-VLOOKUP(SBYLD2!Z$4,'[1]INTERNAL PARAMETERS-1'!$B$5:$J$44,5,FALSE))*VLOOKUP(SBYLD2!Z$4,'[1]INTERNAL PARAMETERS-1'!$B$5:$J$44,9,FALSE)*SBYLD2!$F213</f>
        <v>0</v>
      </c>
      <c r="AA213" s="44">
        <f>SBYLD1!AA213*VLOOKUP(SBYLD2!AA$4,'[1]INTERNAL PARAMETERS-1'!$B$5:$J$44,5,FALSE)*VLOOKUP(SBYLD2!AA$4,'[1]INTERNAL PARAMETERS-1'!$B$5:$J$44,7,FALSE)*SBYLD2!$F213 + SBYLD1!AA213*(1-VLOOKUP(SBYLD2!AA$4,'[1]INTERNAL PARAMETERS-1'!$B$5:$J$44,5,FALSE))*VLOOKUP(SBYLD2!AA$4,'[1]INTERNAL PARAMETERS-1'!$B$5:$J$44,9,FALSE)*SBYLD2!$F213</f>
        <v>0</v>
      </c>
      <c r="AB213" s="44">
        <f>SBYLD1!AB213*VLOOKUP(SBYLD2!AB$4,'[1]INTERNAL PARAMETERS-1'!$B$5:$J$44,5,FALSE)*VLOOKUP(SBYLD2!AB$4,'[1]INTERNAL PARAMETERS-1'!$B$5:$J$44,7,FALSE)*SBYLD2!$F213 + SBYLD1!AB213*(1-VLOOKUP(SBYLD2!AB$4,'[1]INTERNAL PARAMETERS-1'!$B$5:$J$44,5,FALSE))*VLOOKUP(SBYLD2!AB$4,'[1]INTERNAL PARAMETERS-1'!$B$5:$J$44,9,FALSE)*SBYLD2!$F213</f>
        <v>0</v>
      </c>
      <c r="AC213" s="44">
        <f>SBYLD1!AC213*VLOOKUP(SBYLD2!AC$4,'[1]INTERNAL PARAMETERS-1'!$B$5:$J$44,5,FALSE)*VLOOKUP(SBYLD2!AC$4,'[1]INTERNAL PARAMETERS-1'!$B$5:$J$44,7,FALSE)*SBYLD2!$F213 + SBYLD1!AC213*(1-VLOOKUP(SBYLD2!AC$4,'[1]INTERNAL PARAMETERS-1'!$B$5:$J$44,5,FALSE))*VLOOKUP(SBYLD2!AC$4,'[1]INTERNAL PARAMETERS-1'!$B$5:$J$44,9,FALSE)*SBYLD2!$F213</f>
        <v>0</v>
      </c>
      <c r="AD213" s="44">
        <f>SBYLD1!AD213*VLOOKUP(SBYLD2!AD$4,'[1]INTERNAL PARAMETERS-1'!$B$5:$J$44,5,FALSE)*VLOOKUP(SBYLD2!AD$4,'[1]INTERNAL PARAMETERS-1'!$B$5:$J$44,7,FALSE)*SBYLD2!$F213 + SBYLD1!AD213*(1-VLOOKUP(SBYLD2!AD$4,'[1]INTERNAL PARAMETERS-1'!$B$5:$J$44,5,FALSE))*VLOOKUP(SBYLD2!AD$4,'[1]INTERNAL PARAMETERS-1'!$B$5:$J$44,9,FALSE)*SBYLD2!$F213</f>
        <v>0</v>
      </c>
      <c r="AE213" s="44">
        <f>SBYLD1!AE213*VLOOKUP(SBYLD2!AE$4,'[1]INTERNAL PARAMETERS-1'!$B$5:$J$44,5,FALSE)*VLOOKUP(SBYLD2!AE$4,'[1]INTERNAL PARAMETERS-1'!$B$5:$J$44,7,FALSE)*SBYLD2!$F213 + SBYLD1!AE213*(1-VLOOKUP(SBYLD2!AE$4,'[1]INTERNAL PARAMETERS-1'!$B$5:$J$44,5,FALSE))*VLOOKUP(SBYLD2!AE$4,'[1]INTERNAL PARAMETERS-1'!$B$5:$J$44,9,FALSE)*SBYLD2!$F213</f>
        <v>0</v>
      </c>
      <c r="AF213" s="44">
        <f>SBYLD1!AF213*VLOOKUP(SBYLD2!AF$4,'[1]INTERNAL PARAMETERS-1'!$B$5:$J$44,5,FALSE)*VLOOKUP(SBYLD2!AF$4,'[1]INTERNAL PARAMETERS-1'!$B$5:$J$44,7,FALSE)*SBYLD2!$F213 + SBYLD1!AF213*(1-VLOOKUP(SBYLD2!AF$4,'[1]INTERNAL PARAMETERS-1'!$B$5:$J$44,5,FALSE))*VLOOKUP(SBYLD2!AF$4,'[1]INTERNAL PARAMETERS-1'!$B$5:$J$44,9,FALSE)*SBYLD2!$F213</f>
        <v>0</v>
      </c>
      <c r="AG213" s="44">
        <f>SBYLD1!AG213*VLOOKUP(SBYLD2!AG$4,'[1]INTERNAL PARAMETERS-1'!$B$5:$J$44,5,FALSE)*VLOOKUP(SBYLD2!AG$4,'[1]INTERNAL PARAMETERS-1'!$B$5:$J$44,7,FALSE)*SBYLD2!$F213 + SBYLD1!AG213*(1-VLOOKUP(SBYLD2!AG$4,'[1]INTERNAL PARAMETERS-1'!$B$5:$J$44,5,FALSE))*VLOOKUP(SBYLD2!AG$4,'[1]INTERNAL PARAMETERS-1'!$B$5:$J$44,9,FALSE)*SBYLD2!$F213</f>
        <v>0</v>
      </c>
      <c r="AH213" s="44">
        <f>SBYLD1!AH213*VLOOKUP(SBYLD2!AH$4,'[1]INTERNAL PARAMETERS-1'!$B$5:$J$44,5,FALSE)*VLOOKUP(SBYLD2!AH$4,'[1]INTERNAL PARAMETERS-1'!$B$5:$J$44,7,FALSE)*SBYLD2!$F213 + SBYLD1!AH213*(1-VLOOKUP(SBYLD2!AH$4,'[1]INTERNAL PARAMETERS-1'!$B$5:$J$44,5,FALSE))*VLOOKUP(SBYLD2!AH$4,'[1]INTERNAL PARAMETERS-1'!$B$5:$J$44,9,FALSE)*SBYLD2!$F213</f>
        <v>0</v>
      </c>
      <c r="AI213" s="44">
        <f>SBYLD1!AI213*VLOOKUP(SBYLD2!AI$4,'[1]INTERNAL PARAMETERS-1'!$B$5:$J$44,5,FALSE)*VLOOKUP(SBYLD2!AI$4,'[1]INTERNAL PARAMETERS-1'!$B$5:$J$44,7,FALSE)*SBYLD2!$F213 + SBYLD1!AI213*(1-VLOOKUP(SBYLD2!AI$4,'[1]INTERNAL PARAMETERS-1'!$B$5:$J$44,5,FALSE))*VLOOKUP(SBYLD2!AI$4,'[1]INTERNAL PARAMETERS-1'!$B$5:$J$44,9,FALSE)*SBYLD2!$F213</f>
        <v>0</v>
      </c>
      <c r="AJ213" s="44">
        <f>SBYLD1!AJ213*VLOOKUP(SBYLD2!AJ$4,'[1]INTERNAL PARAMETERS-1'!$B$5:$J$44,5,FALSE)*VLOOKUP(SBYLD2!AJ$4,'[1]INTERNAL PARAMETERS-1'!$B$5:$J$44,7,FALSE)*SBYLD2!$F213 + SBYLD1!AJ213*(1-VLOOKUP(SBYLD2!AJ$4,'[1]INTERNAL PARAMETERS-1'!$B$5:$J$44,5,FALSE))*VLOOKUP(SBYLD2!AJ$4,'[1]INTERNAL PARAMETERS-1'!$B$5:$J$44,9,FALSE)*SBYLD2!$F213</f>
        <v>0</v>
      </c>
      <c r="AK213" s="44">
        <f>SBYLD1!AK213*VLOOKUP(SBYLD2!AK$4,'[1]INTERNAL PARAMETERS-1'!$B$5:$J$44,5,FALSE)*VLOOKUP(SBYLD2!AK$4,'[1]INTERNAL PARAMETERS-1'!$B$5:$J$44,7,FALSE)*SBYLD2!$F213 + SBYLD1!AK213*(1-VLOOKUP(SBYLD2!AK$4,'[1]INTERNAL PARAMETERS-1'!$B$5:$J$44,5,FALSE))*VLOOKUP(SBYLD2!AK$4,'[1]INTERNAL PARAMETERS-1'!$B$5:$J$44,9,FALSE)*SBYLD2!$F213</f>
        <v>0</v>
      </c>
      <c r="AL213" s="44">
        <f>SBYLD1!AL213*VLOOKUP(SBYLD2!AL$4,'[1]INTERNAL PARAMETERS-1'!$B$5:$J$44,5,FALSE)*VLOOKUP(SBYLD2!AL$4,'[1]INTERNAL PARAMETERS-1'!$B$5:$J$44,7,FALSE)*SBYLD2!$F213 + SBYLD1!AL213*(1-VLOOKUP(SBYLD2!AL$4,'[1]INTERNAL PARAMETERS-1'!$B$5:$J$44,5,FALSE))*VLOOKUP(SBYLD2!AL$4,'[1]INTERNAL PARAMETERS-1'!$B$5:$J$44,9,FALSE)*SBYLD2!$F213</f>
        <v>0</v>
      </c>
      <c r="AM213" s="44">
        <f>SBYLD1!AM213*VLOOKUP(SBYLD2!AM$4,'[1]INTERNAL PARAMETERS-1'!$B$5:$J$44,5,FALSE)*VLOOKUP(SBYLD2!AM$4,'[1]INTERNAL PARAMETERS-1'!$B$5:$J$44,7,FALSE)*SBYLD2!$F213 + SBYLD1!AM213*(1-VLOOKUP(SBYLD2!AM$4,'[1]INTERNAL PARAMETERS-1'!$B$5:$J$44,5,FALSE))*VLOOKUP(SBYLD2!AM$4,'[1]INTERNAL PARAMETERS-1'!$B$5:$J$44,9,FALSE)*SBYLD2!$F213</f>
        <v>0</v>
      </c>
      <c r="AN213" s="44">
        <f>SBYLD1!AN213*VLOOKUP(SBYLD2!AN$4,'[1]INTERNAL PARAMETERS-1'!$B$5:$J$44,5,FALSE)*VLOOKUP(SBYLD2!AN$4,'[1]INTERNAL PARAMETERS-1'!$B$5:$J$44,7,FALSE)*SBYLD2!$F213 + SBYLD1!AN213*(1-VLOOKUP(SBYLD2!AN$4,'[1]INTERNAL PARAMETERS-1'!$B$5:$J$44,5,FALSE))*VLOOKUP(SBYLD2!AN$4,'[1]INTERNAL PARAMETERS-1'!$B$5:$J$44,9,FALSE)*SBYLD2!$F213</f>
        <v>0</v>
      </c>
      <c r="AO213" s="44">
        <f>SBYLD1!AO213*VLOOKUP(SBYLD2!AO$4,'[1]INTERNAL PARAMETERS-1'!$B$5:$J$44,5,FALSE)*VLOOKUP(SBYLD2!AO$4,'[1]INTERNAL PARAMETERS-1'!$B$5:$J$44,7,FALSE)*SBYLD2!$F213 + SBYLD1!AO213*(1-VLOOKUP(SBYLD2!AO$4,'[1]INTERNAL PARAMETERS-1'!$B$5:$J$44,5,FALSE))*VLOOKUP(SBYLD2!AO$4,'[1]INTERNAL PARAMETERS-1'!$B$5:$J$44,9,FALSE)*SBYLD2!$F213</f>
        <v>0</v>
      </c>
      <c r="AP213" s="44">
        <f>SBYLD1!AP213*VLOOKUP(SBYLD2!AP$4,'[1]INTERNAL PARAMETERS-1'!$B$5:$J$44,5,FALSE)*VLOOKUP(SBYLD2!AP$4,'[1]INTERNAL PARAMETERS-1'!$B$5:$J$44,7,FALSE)*SBYLD2!$F213 + SBYLD1!AP213*(1-VLOOKUP(SBYLD2!AP$4,'[1]INTERNAL PARAMETERS-1'!$B$5:$J$44,5,FALSE))*VLOOKUP(SBYLD2!AP$4,'[1]INTERNAL PARAMETERS-1'!$B$5:$J$44,9,FALSE)*SBYLD2!$F213</f>
        <v>0</v>
      </c>
      <c r="AQ213" s="44">
        <f>SBYLD1!AQ213*VLOOKUP(SBYLD2!AQ$4,'[1]INTERNAL PARAMETERS-1'!$B$5:$J$44,5,FALSE)*VLOOKUP(SBYLD2!AQ$4,'[1]INTERNAL PARAMETERS-1'!$B$5:$J$44,7,FALSE)*SBYLD2!$F213 + SBYLD1!AQ213*(1-VLOOKUP(SBYLD2!AQ$4,'[1]INTERNAL PARAMETERS-1'!$B$5:$J$44,5,FALSE))*VLOOKUP(SBYLD2!AQ$4,'[1]INTERNAL PARAMETERS-1'!$B$5:$J$44,9,FALSE)*SBYLD2!$F213</f>
        <v>0</v>
      </c>
      <c r="AR213" s="44">
        <f>SBYLD1!AR213*VLOOKUP(SBYLD2!AR$4,'[1]INTERNAL PARAMETERS-1'!$B$5:$J$44,5,FALSE)*VLOOKUP(SBYLD2!AR$4,'[1]INTERNAL PARAMETERS-1'!$B$5:$J$44,7,FALSE)*SBYLD2!$F213 + SBYLD1!AR213*(1-VLOOKUP(SBYLD2!AR$4,'[1]INTERNAL PARAMETERS-1'!$B$5:$J$44,5,FALSE))*VLOOKUP(SBYLD2!AR$4,'[1]INTERNAL PARAMETERS-1'!$B$5:$J$44,9,FALSE)*SBYLD2!$F213</f>
        <v>0</v>
      </c>
      <c r="AS213" s="44">
        <f>SBYLD1!AS213*VLOOKUP(SBYLD2!AS$4,'[1]INTERNAL PARAMETERS-1'!$B$5:$J$44,5,FALSE)*VLOOKUP(SBYLD2!AS$4,'[1]INTERNAL PARAMETERS-1'!$B$5:$J$44,7,FALSE)*SBYLD2!$F213 + SBYLD1!AS213*(1-VLOOKUP(SBYLD2!AS$4,'[1]INTERNAL PARAMETERS-1'!$B$5:$J$44,5,FALSE))*VLOOKUP(SBYLD2!AS$4,'[1]INTERNAL PARAMETERS-1'!$B$5:$J$44,9,FALSE)*SBYLD2!$F213</f>
        <v>0</v>
      </c>
      <c r="AT213" s="43">
        <f>SBYLD1!AT213*VLOOKUP(SBYLD2!AT$4,'[1]INTERNAL PARAMETERS-1'!$B$5:$J$44,5,FALSE)*VLOOKUP(SBYLD2!AT$4,'[1]INTERNAL PARAMETERS-1'!$B$5:$J$44,7,FALSE)*SBYLD2!$F213 + SBYLD1!AT213*(1-VLOOKUP(SBYLD2!AT$4,'[1]INTERNAL PARAMETERS-1'!$B$5:$J$44,5,FALSE))*VLOOKUP(SBYLD2!AT$4,'[1]INTERNAL PARAMETERS-1'!$B$5:$J$44,9,FALSE)*SBYLD2!$F213</f>
        <v>0</v>
      </c>
      <c r="AU213" s="45">
        <f>SBYLD1!AU213*VLOOKUP(SBYLD2!AU$4,'[1]INTERNAL PARAMETERS-1'!$B$5:$J$44,5,FALSE)*VLOOKUP(SBYLD2!AU$4,'[1]INTERNAL PARAMETERS-1'!$B$5:$J$44,6,FALSE)*VLOOKUP(SBYLD2!AU$4,'[1]INTERNAL PARAMETERS-1'!$B$5:$J$44,3,FALSE) + SBYLD1!AU213*(1-VLOOKUP(SBYLD2!AU$4,'[1]INTERNAL PARAMETERS-1'!$B$5:$J$44,5,FALSE))*VLOOKUP(SBYLD2!AU$4,'[1]INTERNAL PARAMETERS-1'!$B$5:$J$44,8,FALSE)*VLOOKUP(SBYLD2!AU$4,'[1]INTERNAL PARAMETERS-1'!$B$5:$J$44,3,FALSE)</f>
        <v>0</v>
      </c>
      <c r="AV213" s="44">
        <f>SBYLD1!AV213*VLOOKUP(SBYLD2!AV$4,'[1]INTERNAL PARAMETERS-1'!$B$5:$J$44,5,FALSE)*VLOOKUP(SBYLD2!AV$4,'[1]INTERNAL PARAMETERS-1'!$B$5:$J$44,6,FALSE)*VLOOKUP(SBYLD2!AV$4,'[1]INTERNAL PARAMETERS-1'!$B$5:$J$44,3,FALSE) + SBYLD1!AV213*(1-VLOOKUP(SBYLD2!AV$4,'[1]INTERNAL PARAMETERS-1'!$B$5:$J$44,5,FALSE))*VLOOKUP(SBYLD2!AV$4,'[1]INTERNAL PARAMETERS-1'!$B$5:$J$44,8,FALSE)*VLOOKUP(SBYLD2!AV$4,'[1]INTERNAL PARAMETERS-1'!$B$5:$J$44,3,FALSE)</f>
        <v>0</v>
      </c>
      <c r="AW213" s="44">
        <f>SBYLD1!AW213*VLOOKUP(SBYLD2!AW$4,'[1]INTERNAL PARAMETERS-1'!$B$5:$J$44,5,FALSE)*VLOOKUP(SBYLD2!AW$4,'[1]INTERNAL PARAMETERS-1'!$B$5:$J$44,6,FALSE)*VLOOKUP(SBYLD2!AW$4,'[1]INTERNAL PARAMETERS-1'!$B$5:$J$44,3,FALSE) + SBYLD1!AW213*(1-VLOOKUP(SBYLD2!AW$4,'[1]INTERNAL PARAMETERS-1'!$B$5:$J$44,5,FALSE))*VLOOKUP(SBYLD2!AW$4,'[1]INTERNAL PARAMETERS-1'!$B$5:$J$44,8,FALSE)*VLOOKUP(SBYLD2!AW$4,'[1]INTERNAL PARAMETERS-1'!$B$5:$J$44,3,FALSE)</f>
        <v>0</v>
      </c>
      <c r="AX213" s="44">
        <f>SBYLD1!AX213*VLOOKUP(SBYLD2!AX$4,'[1]INTERNAL PARAMETERS-1'!$B$5:$J$44,5,FALSE)*VLOOKUP(SBYLD2!AX$4,'[1]INTERNAL PARAMETERS-1'!$B$5:$J$44,6,FALSE)*VLOOKUP(SBYLD2!AX$4,'[1]INTERNAL PARAMETERS-1'!$B$5:$J$44,3,FALSE) + SBYLD1!AX213*(1-VLOOKUP(SBYLD2!AX$4,'[1]INTERNAL PARAMETERS-1'!$B$5:$J$44,5,FALSE))*VLOOKUP(SBYLD2!AX$4,'[1]INTERNAL PARAMETERS-1'!$B$5:$J$44,8,FALSE)*VLOOKUP(SBYLD2!AX$4,'[1]INTERNAL PARAMETERS-1'!$B$5:$J$44,3,FALSE)</f>
        <v>0</v>
      </c>
      <c r="AY213" s="44">
        <f>SBYLD1!AY213*VLOOKUP(SBYLD2!AY$4,'[1]INTERNAL PARAMETERS-1'!$B$5:$J$44,5,FALSE)*VLOOKUP(SBYLD2!AY$4,'[1]INTERNAL PARAMETERS-1'!$B$5:$J$44,6,FALSE)*VLOOKUP(SBYLD2!AY$4,'[1]INTERNAL PARAMETERS-1'!$B$5:$J$44,3,FALSE) + SBYLD1!AY213*(1-VLOOKUP(SBYLD2!AY$4,'[1]INTERNAL PARAMETERS-1'!$B$5:$J$44,5,FALSE))*VLOOKUP(SBYLD2!AY$4,'[1]INTERNAL PARAMETERS-1'!$B$5:$J$44,8,FALSE)*VLOOKUP(SBYLD2!AY$4,'[1]INTERNAL PARAMETERS-1'!$B$5:$J$44,3,FALSE)</f>
        <v>0</v>
      </c>
      <c r="AZ213" s="44">
        <f>SBYLD1!AZ213*VLOOKUP(SBYLD2!AZ$4,'[1]INTERNAL PARAMETERS-1'!$B$5:$J$44,5,FALSE)*VLOOKUP(SBYLD2!AZ$4,'[1]INTERNAL PARAMETERS-1'!$B$5:$J$44,6,FALSE)*VLOOKUP(SBYLD2!AZ$4,'[1]INTERNAL PARAMETERS-1'!$B$5:$J$44,3,FALSE) + SBYLD1!AZ213*(1-VLOOKUP(SBYLD2!AZ$4,'[1]INTERNAL PARAMETERS-1'!$B$5:$J$44,5,FALSE))*VLOOKUP(SBYLD2!AZ$4,'[1]INTERNAL PARAMETERS-1'!$B$5:$J$44,8,FALSE)*VLOOKUP(SBYLD2!AZ$4,'[1]INTERNAL PARAMETERS-1'!$B$5:$J$44,3,FALSE)</f>
        <v>0</v>
      </c>
      <c r="BA213" s="44">
        <f>SBYLD1!BA213*VLOOKUP(SBYLD2!BA$4,'[1]INTERNAL PARAMETERS-1'!$B$5:$J$44,5,FALSE)*VLOOKUP(SBYLD2!BA$4,'[1]INTERNAL PARAMETERS-1'!$B$5:$J$44,6,FALSE)*VLOOKUP(SBYLD2!BA$4,'[1]INTERNAL PARAMETERS-1'!$B$5:$J$44,3,FALSE) + SBYLD1!BA213*(1-VLOOKUP(SBYLD2!BA$4,'[1]INTERNAL PARAMETERS-1'!$B$5:$J$44,5,FALSE))*VLOOKUP(SBYLD2!BA$4,'[1]INTERNAL PARAMETERS-1'!$B$5:$J$44,8,FALSE)*VLOOKUP(SBYLD2!BA$4,'[1]INTERNAL PARAMETERS-1'!$B$5:$J$44,3,FALSE)</f>
        <v>0</v>
      </c>
      <c r="BB213" s="44">
        <f>SBYLD1!BB213*VLOOKUP(SBYLD2!BB$4,'[1]INTERNAL PARAMETERS-1'!$B$5:$J$44,5,FALSE)*VLOOKUP(SBYLD2!BB$4,'[1]INTERNAL PARAMETERS-1'!$B$5:$J$44,6,FALSE)*VLOOKUP(SBYLD2!BB$4,'[1]INTERNAL PARAMETERS-1'!$B$5:$J$44,3,FALSE) + SBYLD1!BB213*(1-VLOOKUP(SBYLD2!BB$4,'[1]INTERNAL PARAMETERS-1'!$B$5:$J$44,5,FALSE))*VLOOKUP(SBYLD2!BB$4,'[1]INTERNAL PARAMETERS-1'!$B$5:$J$44,8,FALSE)*VLOOKUP(SBYLD2!BB$4,'[1]INTERNAL PARAMETERS-1'!$B$5:$J$44,3,FALSE)</f>
        <v>0</v>
      </c>
      <c r="BC213" s="44">
        <f>SBYLD1!BC213*VLOOKUP(SBYLD2!BC$4,'[1]INTERNAL PARAMETERS-1'!$B$5:$J$44,5,FALSE)*VLOOKUP(SBYLD2!BC$4,'[1]INTERNAL PARAMETERS-1'!$B$5:$J$44,6,FALSE)*VLOOKUP(SBYLD2!BC$4,'[1]INTERNAL PARAMETERS-1'!$B$5:$J$44,3,FALSE) + SBYLD1!BC213*(1-VLOOKUP(SBYLD2!BC$4,'[1]INTERNAL PARAMETERS-1'!$B$5:$J$44,5,FALSE))*VLOOKUP(SBYLD2!BC$4,'[1]INTERNAL PARAMETERS-1'!$B$5:$J$44,8,FALSE)*VLOOKUP(SBYLD2!BC$4,'[1]INTERNAL PARAMETERS-1'!$B$5:$J$44,3,FALSE)</f>
        <v>0</v>
      </c>
      <c r="BD213" s="44">
        <f>SBYLD1!BD213*VLOOKUP(SBYLD2!BD$4,'[1]INTERNAL PARAMETERS-1'!$B$5:$J$44,5,FALSE)*VLOOKUP(SBYLD2!BD$4,'[1]INTERNAL PARAMETERS-1'!$B$5:$J$44,6,FALSE)*VLOOKUP(SBYLD2!BD$4,'[1]INTERNAL PARAMETERS-1'!$B$5:$J$44,3,FALSE) + SBYLD1!BD213*(1-VLOOKUP(SBYLD2!BD$4,'[1]INTERNAL PARAMETERS-1'!$B$5:$J$44,5,FALSE))*VLOOKUP(SBYLD2!BD$4,'[1]INTERNAL PARAMETERS-1'!$B$5:$J$44,8,FALSE)*VLOOKUP(SBYLD2!BD$4,'[1]INTERNAL PARAMETERS-1'!$B$5:$J$44,3,FALSE)</f>
        <v>0</v>
      </c>
      <c r="BE213" s="44">
        <f>SBYLD1!BE213*VLOOKUP(SBYLD2!BE$4,'[1]INTERNAL PARAMETERS-1'!$B$5:$J$44,5,FALSE)*VLOOKUP(SBYLD2!BE$4,'[1]INTERNAL PARAMETERS-1'!$B$5:$J$44,6,FALSE)*VLOOKUP(SBYLD2!BE$4,'[1]INTERNAL PARAMETERS-1'!$B$5:$J$44,3,FALSE) + SBYLD1!BE213*(1-VLOOKUP(SBYLD2!BE$4,'[1]INTERNAL PARAMETERS-1'!$B$5:$J$44,5,FALSE))*VLOOKUP(SBYLD2!BE$4,'[1]INTERNAL PARAMETERS-1'!$B$5:$J$44,8,FALSE)*VLOOKUP(SBYLD2!BE$4,'[1]INTERNAL PARAMETERS-1'!$B$5:$J$44,3,FALSE)</f>
        <v>0</v>
      </c>
      <c r="BF213" s="44">
        <f>SBYLD1!BF213*VLOOKUP(SBYLD2!BF$4,'[1]INTERNAL PARAMETERS-1'!$B$5:$J$44,5,FALSE)*VLOOKUP(SBYLD2!BF$4,'[1]INTERNAL PARAMETERS-1'!$B$5:$J$44,6,FALSE)*VLOOKUP(SBYLD2!BF$4,'[1]INTERNAL PARAMETERS-1'!$B$5:$J$44,3,FALSE) + SBYLD1!BF213*(1-VLOOKUP(SBYLD2!BF$4,'[1]INTERNAL PARAMETERS-1'!$B$5:$J$44,5,FALSE))*VLOOKUP(SBYLD2!BF$4,'[1]INTERNAL PARAMETERS-1'!$B$5:$J$44,8,FALSE)*VLOOKUP(SBYLD2!BF$4,'[1]INTERNAL PARAMETERS-1'!$B$5:$J$44,3,FALSE)</f>
        <v>0</v>
      </c>
      <c r="BG213" s="44">
        <f>SBYLD1!BG213*VLOOKUP(SBYLD2!BG$4,'[1]INTERNAL PARAMETERS-1'!$B$5:$J$44,5,FALSE)*VLOOKUP(SBYLD2!BG$4,'[1]INTERNAL PARAMETERS-1'!$B$5:$J$44,6,FALSE)*VLOOKUP(SBYLD2!BG$4,'[1]INTERNAL PARAMETERS-1'!$B$5:$J$44,3,FALSE) + SBYLD1!BG213*(1-VLOOKUP(SBYLD2!BG$4,'[1]INTERNAL PARAMETERS-1'!$B$5:$J$44,5,FALSE))*VLOOKUP(SBYLD2!BG$4,'[1]INTERNAL PARAMETERS-1'!$B$5:$J$44,8,FALSE)*VLOOKUP(SBYLD2!BG$4,'[1]INTERNAL PARAMETERS-1'!$B$5:$J$44,3,FALSE)</f>
        <v>0</v>
      </c>
      <c r="BH213" s="44">
        <f>SBYLD1!BH213*VLOOKUP(SBYLD2!BH$4,'[1]INTERNAL PARAMETERS-1'!$B$5:$J$44,5,FALSE)*VLOOKUP(SBYLD2!BH$4,'[1]INTERNAL PARAMETERS-1'!$B$5:$J$44,6,FALSE)*VLOOKUP(SBYLD2!BH$4,'[1]INTERNAL PARAMETERS-1'!$B$5:$J$44,3,FALSE) + SBYLD1!BH213*(1-VLOOKUP(SBYLD2!BH$4,'[1]INTERNAL PARAMETERS-1'!$B$5:$J$44,5,FALSE))*VLOOKUP(SBYLD2!BH$4,'[1]INTERNAL PARAMETERS-1'!$B$5:$J$44,8,FALSE)*VLOOKUP(SBYLD2!BH$4,'[1]INTERNAL PARAMETERS-1'!$B$5:$J$44,3,FALSE)</f>
        <v>0</v>
      </c>
      <c r="BI213" s="44">
        <f>SBYLD1!BI213*VLOOKUP(SBYLD2!BI$4,'[1]INTERNAL PARAMETERS-1'!$B$5:$J$44,5,FALSE)*VLOOKUP(SBYLD2!BI$4,'[1]INTERNAL PARAMETERS-1'!$B$5:$J$44,6,FALSE)*VLOOKUP(SBYLD2!BI$4,'[1]INTERNAL PARAMETERS-1'!$B$5:$J$44,3,FALSE) + SBYLD1!BI213*(1-VLOOKUP(SBYLD2!BI$4,'[1]INTERNAL PARAMETERS-1'!$B$5:$J$44,5,FALSE))*VLOOKUP(SBYLD2!BI$4,'[1]INTERNAL PARAMETERS-1'!$B$5:$J$44,8,FALSE)*VLOOKUP(SBYLD2!BI$4,'[1]INTERNAL PARAMETERS-1'!$B$5:$J$44,3,FALSE)</f>
        <v>0</v>
      </c>
      <c r="BJ213" s="44">
        <f>SBYLD1!BJ213*VLOOKUP(SBYLD2!BJ$4,'[1]INTERNAL PARAMETERS-1'!$B$5:$J$44,5,FALSE)*VLOOKUP(SBYLD2!BJ$4,'[1]INTERNAL PARAMETERS-1'!$B$5:$J$44,6,FALSE)*VLOOKUP(SBYLD2!BJ$4,'[1]INTERNAL PARAMETERS-1'!$B$5:$J$44,3,FALSE) + SBYLD1!BJ213*(1-VLOOKUP(SBYLD2!BJ$4,'[1]INTERNAL PARAMETERS-1'!$B$5:$J$44,5,FALSE))*VLOOKUP(SBYLD2!BJ$4,'[1]INTERNAL PARAMETERS-1'!$B$5:$J$44,8,FALSE)*VLOOKUP(SBYLD2!BJ$4,'[1]INTERNAL PARAMETERS-1'!$B$5:$J$44,3,FALSE)</f>
        <v>0</v>
      </c>
      <c r="BK213" s="44">
        <f>SBYLD1!BK213*VLOOKUP(SBYLD2!BK$4,'[1]INTERNAL PARAMETERS-1'!$B$5:$J$44,5,FALSE)*VLOOKUP(SBYLD2!BK$4,'[1]INTERNAL PARAMETERS-1'!$B$5:$J$44,6,FALSE)*VLOOKUP(SBYLD2!BK$4,'[1]INTERNAL PARAMETERS-1'!$B$5:$J$44,3,FALSE) + SBYLD1!BK213*(1-VLOOKUP(SBYLD2!BK$4,'[1]INTERNAL PARAMETERS-1'!$B$5:$J$44,5,FALSE))*VLOOKUP(SBYLD2!BK$4,'[1]INTERNAL PARAMETERS-1'!$B$5:$J$44,8,FALSE)*VLOOKUP(SBYLD2!BK$4,'[1]INTERNAL PARAMETERS-1'!$B$5:$J$44,3,FALSE)</f>
        <v>0</v>
      </c>
      <c r="BL213" s="44">
        <f>SBYLD1!BL213*VLOOKUP(SBYLD2!BL$4,'[1]INTERNAL PARAMETERS-1'!$B$5:$J$44,5,FALSE)*VLOOKUP(SBYLD2!BL$4,'[1]INTERNAL PARAMETERS-1'!$B$5:$J$44,6,FALSE)*VLOOKUP(SBYLD2!BL$4,'[1]INTERNAL PARAMETERS-1'!$B$5:$J$44,3,FALSE) + SBYLD1!BL213*(1-VLOOKUP(SBYLD2!BL$4,'[1]INTERNAL PARAMETERS-1'!$B$5:$J$44,5,FALSE))*VLOOKUP(SBYLD2!BL$4,'[1]INTERNAL PARAMETERS-1'!$B$5:$J$44,8,FALSE)*VLOOKUP(SBYLD2!BL$4,'[1]INTERNAL PARAMETERS-1'!$B$5:$J$44,3,FALSE)</f>
        <v>0</v>
      </c>
      <c r="BM213" s="44">
        <f>SBYLD1!BM213*VLOOKUP(SBYLD2!BM$4,'[1]INTERNAL PARAMETERS-1'!$B$5:$J$44,5,FALSE)*VLOOKUP(SBYLD2!BM$4,'[1]INTERNAL PARAMETERS-1'!$B$5:$J$44,6,FALSE)*VLOOKUP(SBYLD2!BM$4,'[1]INTERNAL PARAMETERS-1'!$B$5:$J$44,3,FALSE) + SBYLD1!BM213*(1-VLOOKUP(SBYLD2!BM$4,'[1]INTERNAL PARAMETERS-1'!$B$5:$J$44,5,FALSE))*VLOOKUP(SBYLD2!BM$4,'[1]INTERNAL PARAMETERS-1'!$B$5:$J$44,8,FALSE)*VLOOKUP(SBYLD2!BM$4,'[1]INTERNAL PARAMETERS-1'!$B$5:$J$44,3,FALSE)</f>
        <v>0</v>
      </c>
      <c r="BN213" s="44">
        <f>SBYLD1!BN213*VLOOKUP(SBYLD2!BN$4,'[1]INTERNAL PARAMETERS-1'!$B$5:$J$44,5,FALSE)*VLOOKUP(SBYLD2!BN$4,'[1]INTERNAL PARAMETERS-1'!$B$5:$J$44,6,FALSE)*VLOOKUP(SBYLD2!BN$4,'[1]INTERNAL PARAMETERS-1'!$B$5:$J$44,3,FALSE) + SBYLD1!BN213*(1-VLOOKUP(SBYLD2!BN$4,'[1]INTERNAL PARAMETERS-1'!$B$5:$J$44,5,FALSE))*VLOOKUP(SBYLD2!BN$4,'[1]INTERNAL PARAMETERS-1'!$B$5:$J$44,8,FALSE)*VLOOKUP(SBYLD2!BN$4,'[1]INTERNAL PARAMETERS-1'!$B$5:$J$44,3,FALSE)</f>
        <v>0</v>
      </c>
      <c r="BO213" s="44">
        <f>SBYLD1!BO213*VLOOKUP(SBYLD2!BO$4,'[1]INTERNAL PARAMETERS-1'!$B$5:$J$44,5,FALSE)*VLOOKUP(SBYLD2!BO$4,'[1]INTERNAL PARAMETERS-1'!$B$5:$J$44,6,FALSE)*VLOOKUP(SBYLD2!BO$4,'[1]INTERNAL PARAMETERS-1'!$B$5:$J$44,3,FALSE) + SBYLD1!BO213*(1-VLOOKUP(SBYLD2!BO$4,'[1]INTERNAL PARAMETERS-1'!$B$5:$J$44,5,FALSE))*VLOOKUP(SBYLD2!BO$4,'[1]INTERNAL PARAMETERS-1'!$B$5:$J$44,8,FALSE)*VLOOKUP(SBYLD2!BO$4,'[1]INTERNAL PARAMETERS-1'!$B$5:$J$44,3,FALSE)</f>
        <v>0</v>
      </c>
      <c r="BP213" s="44">
        <f>SBYLD1!BP213*VLOOKUP(SBYLD2!BP$4,'[1]INTERNAL PARAMETERS-1'!$B$5:$J$44,5,FALSE)*VLOOKUP(SBYLD2!BP$4,'[1]INTERNAL PARAMETERS-1'!$B$5:$J$44,6,FALSE)*VLOOKUP(SBYLD2!BP$4,'[1]INTERNAL PARAMETERS-1'!$B$5:$J$44,3,FALSE) + SBYLD1!BP213*(1-VLOOKUP(SBYLD2!BP$4,'[1]INTERNAL PARAMETERS-1'!$B$5:$J$44,5,FALSE))*VLOOKUP(SBYLD2!BP$4,'[1]INTERNAL PARAMETERS-1'!$B$5:$J$44,8,FALSE)*VLOOKUP(SBYLD2!BP$4,'[1]INTERNAL PARAMETERS-1'!$B$5:$J$44,3,FALSE)</f>
        <v>0</v>
      </c>
      <c r="BQ213" s="44">
        <f>SBYLD1!BQ213*VLOOKUP(SBYLD2!BQ$4,'[1]INTERNAL PARAMETERS-1'!$B$5:$J$44,5,FALSE)*VLOOKUP(SBYLD2!BQ$4,'[1]INTERNAL PARAMETERS-1'!$B$5:$J$44,6,FALSE)*VLOOKUP(SBYLD2!BQ$4,'[1]INTERNAL PARAMETERS-1'!$B$5:$J$44,3,FALSE) + SBYLD1!BQ213*(1-VLOOKUP(SBYLD2!BQ$4,'[1]INTERNAL PARAMETERS-1'!$B$5:$J$44,5,FALSE))*VLOOKUP(SBYLD2!BQ$4,'[1]INTERNAL PARAMETERS-1'!$B$5:$J$44,8,FALSE)*VLOOKUP(SBYLD2!BQ$4,'[1]INTERNAL PARAMETERS-1'!$B$5:$J$44,3,FALSE)</f>
        <v>0</v>
      </c>
      <c r="BR213" s="44">
        <f>SBYLD1!BR213*VLOOKUP(SBYLD2!BR$4,'[1]INTERNAL PARAMETERS-1'!$B$5:$J$44,5,FALSE)*VLOOKUP(SBYLD2!BR$4,'[1]INTERNAL PARAMETERS-1'!$B$5:$J$44,6,FALSE)*VLOOKUP(SBYLD2!BR$4,'[1]INTERNAL PARAMETERS-1'!$B$5:$J$44,3,FALSE) + SBYLD1!BR213*(1-VLOOKUP(SBYLD2!BR$4,'[1]INTERNAL PARAMETERS-1'!$B$5:$J$44,5,FALSE))*VLOOKUP(SBYLD2!BR$4,'[1]INTERNAL PARAMETERS-1'!$B$5:$J$44,8,FALSE)*VLOOKUP(SBYLD2!BR$4,'[1]INTERNAL PARAMETERS-1'!$B$5:$J$44,3,FALSE)</f>
        <v>0</v>
      </c>
      <c r="BS213" s="44">
        <f>SBYLD1!BS213*VLOOKUP(SBYLD2!BS$4,'[1]INTERNAL PARAMETERS-1'!$B$5:$J$44,5,FALSE)*VLOOKUP(SBYLD2!BS$4,'[1]INTERNAL PARAMETERS-1'!$B$5:$J$44,6,FALSE)*VLOOKUP(SBYLD2!BS$4,'[1]INTERNAL PARAMETERS-1'!$B$5:$J$44,3,FALSE) + SBYLD1!BS213*(1-VLOOKUP(SBYLD2!BS$4,'[1]INTERNAL PARAMETERS-1'!$B$5:$J$44,5,FALSE))*VLOOKUP(SBYLD2!BS$4,'[1]INTERNAL PARAMETERS-1'!$B$5:$J$44,8,FALSE)*VLOOKUP(SBYLD2!BS$4,'[1]INTERNAL PARAMETERS-1'!$B$5:$J$44,3,FALSE)</f>
        <v>0</v>
      </c>
      <c r="BT213" s="44">
        <f>SBYLD1!BT213*VLOOKUP(SBYLD2!BT$4,'[1]INTERNAL PARAMETERS-1'!$B$5:$J$44,5,FALSE)*VLOOKUP(SBYLD2!BT$4,'[1]INTERNAL PARAMETERS-1'!$B$5:$J$44,6,FALSE)*VLOOKUP(SBYLD2!BT$4,'[1]INTERNAL PARAMETERS-1'!$B$5:$J$44,3,FALSE) + SBYLD1!BT213*(1-VLOOKUP(SBYLD2!BT$4,'[1]INTERNAL PARAMETERS-1'!$B$5:$J$44,5,FALSE))*VLOOKUP(SBYLD2!BT$4,'[1]INTERNAL PARAMETERS-1'!$B$5:$J$44,8,FALSE)*VLOOKUP(SBYLD2!BT$4,'[1]INTERNAL PARAMETERS-1'!$B$5:$J$44,3,FALSE)</f>
        <v>0</v>
      </c>
      <c r="BU213" s="44">
        <f>SBYLD1!BU213*VLOOKUP(SBYLD2!BU$4,'[1]INTERNAL PARAMETERS-1'!$B$5:$J$44,5,FALSE)*VLOOKUP(SBYLD2!BU$4,'[1]INTERNAL PARAMETERS-1'!$B$5:$J$44,6,FALSE)*VLOOKUP(SBYLD2!BU$4,'[1]INTERNAL PARAMETERS-1'!$B$5:$J$44,3,FALSE) + SBYLD1!BU213*(1-VLOOKUP(SBYLD2!BU$4,'[1]INTERNAL PARAMETERS-1'!$B$5:$J$44,5,FALSE))*VLOOKUP(SBYLD2!BU$4,'[1]INTERNAL PARAMETERS-1'!$B$5:$J$44,8,FALSE)*VLOOKUP(SBYLD2!BU$4,'[1]INTERNAL PARAMETERS-1'!$B$5:$J$44,3,FALSE)</f>
        <v>0</v>
      </c>
      <c r="BV213" s="44">
        <f>SBYLD1!BV213*VLOOKUP(SBYLD2!BV$4,'[1]INTERNAL PARAMETERS-1'!$B$5:$J$44,5,FALSE)*VLOOKUP(SBYLD2!BV$4,'[1]INTERNAL PARAMETERS-1'!$B$5:$J$44,6,FALSE)*VLOOKUP(SBYLD2!BV$4,'[1]INTERNAL PARAMETERS-1'!$B$5:$J$44,3,FALSE) + SBYLD1!BV213*(1-VLOOKUP(SBYLD2!BV$4,'[1]INTERNAL PARAMETERS-1'!$B$5:$J$44,5,FALSE))*VLOOKUP(SBYLD2!BV$4,'[1]INTERNAL PARAMETERS-1'!$B$5:$J$44,8,FALSE)*VLOOKUP(SBYLD2!BV$4,'[1]INTERNAL PARAMETERS-1'!$B$5:$J$44,3,FALSE)</f>
        <v>0</v>
      </c>
      <c r="BW213" s="44">
        <f>SBYLD1!BW213*VLOOKUP(SBYLD2!BW$4,'[1]INTERNAL PARAMETERS-1'!$B$5:$J$44,5,FALSE)*VLOOKUP(SBYLD2!BW$4,'[1]INTERNAL PARAMETERS-1'!$B$5:$J$44,6,FALSE)*VLOOKUP(SBYLD2!BW$4,'[1]INTERNAL PARAMETERS-1'!$B$5:$J$44,3,FALSE) + SBYLD1!BW213*(1-VLOOKUP(SBYLD2!BW$4,'[1]INTERNAL PARAMETERS-1'!$B$5:$J$44,5,FALSE))*VLOOKUP(SBYLD2!BW$4,'[1]INTERNAL PARAMETERS-1'!$B$5:$J$44,8,FALSE)*VLOOKUP(SBYLD2!BW$4,'[1]INTERNAL PARAMETERS-1'!$B$5:$J$44,3,FALSE)</f>
        <v>0</v>
      </c>
      <c r="BX213" s="44">
        <f>SBYLD1!BX213*VLOOKUP(SBYLD2!BX$4,'[1]INTERNAL PARAMETERS-1'!$B$5:$J$44,5,FALSE)*VLOOKUP(SBYLD2!BX$4,'[1]INTERNAL PARAMETERS-1'!$B$5:$J$44,6,FALSE)*VLOOKUP(SBYLD2!BX$4,'[1]INTERNAL PARAMETERS-1'!$B$5:$J$44,3,FALSE) + SBYLD1!BX213*(1-VLOOKUP(SBYLD2!BX$4,'[1]INTERNAL PARAMETERS-1'!$B$5:$J$44,5,FALSE))*VLOOKUP(SBYLD2!BX$4,'[1]INTERNAL PARAMETERS-1'!$B$5:$J$44,8,FALSE)*VLOOKUP(SBYLD2!BX$4,'[1]INTERNAL PARAMETERS-1'!$B$5:$J$44,3,FALSE)</f>
        <v>0</v>
      </c>
      <c r="BY213" s="44">
        <f>SBYLD1!BY213*VLOOKUP(SBYLD2!BY$4,'[1]INTERNAL PARAMETERS-1'!$B$5:$J$44,5,FALSE)*VLOOKUP(SBYLD2!BY$4,'[1]INTERNAL PARAMETERS-1'!$B$5:$J$44,6,FALSE)*VLOOKUP(SBYLD2!BY$4,'[1]INTERNAL PARAMETERS-1'!$B$5:$J$44,3,FALSE) + SBYLD1!BY213*(1-VLOOKUP(SBYLD2!BY$4,'[1]INTERNAL PARAMETERS-1'!$B$5:$J$44,5,FALSE))*VLOOKUP(SBYLD2!BY$4,'[1]INTERNAL PARAMETERS-1'!$B$5:$J$44,8,FALSE)*VLOOKUP(SBYLD2!BY$4,'[1]INTERNAL PARAMETERS-1'!$B$5:$J$44,3,FALSE)</f>
        <v>0</v>
      </c>
      <c r="BZ213" s="44">
        <f>SBYLD1!BZ213*VLOOKUP(SBYLD2!BZ$4,'[1]INTERNAL PARAMETERS-1'!$B$5:$J$44,5,FALSE)*VLOOKUP(SBYLD2!BZ$4,'[1]INTERNAL PARAMETERS-1'!$B$5:$J$44,6,FALSE)*VLOOKUP(SBYLD2!BZ$4,'[1]INTERNAL PARAMETERS-1'!$B$5:$J$44,3,FALSE) + SBYLD1!BZ213*(1-VLOOKUP(SBYLD2!BZ$4,'[1]INTERNAL PARAMETERS-1'!$B$5:$J$44,5,FALSE))*VLOOKUP(SBYLD2!BZ$4,'[1]INTERNAL PARAMETERS-1'!$B$5:$J$44,8,FALSE)*VLOOKUP(SBYLD2!BZ$4,'[1]INTERNAL PARAMETERS-1'!$B$5:$J$44,3,FALSE)</f>
        <v>0</v>
      </c>
      <c r="CA213" s="44">
        <f>SBYLD1!CA213*VLOOKUP(SBYLD2!CA$4,'[1]INTERNAL PARAMETERS-1'!$B$5:$J$44,5,FALSE)*VLOOKUP(SBYLD2!CA$4,'[1]INTERNAL PARAMETERS-1'!$B$5:$J$44,6,FALSE)*VLOOKUP(SBYLD2!CA$4,'[1]INTERNAL PARAMETERS-1'!$B$5:$J$44,3,FALSE) + SBYLD1!CA213*(1-VLOOKUP(SBYLD2!CA$4,'[1]INTERNAL PARAMETERS-1'!$B$5:$J$44,5,FALSE))*VLOOKUP(SBYLD2!CA$4,'[1]INTERNAL PARAMETERS-1'!$B$5:$J$44,8,FALSE)*VLOOKUP(SBYLD2!CA$4,'[1]INTERNAL PARAMETERS-1'!$B$5:$J$44,3,FALSE)</f>
        <v>0</v>
      </c>
      <c r="CB213" s="44">
        <f>SBYLD1!CB213*VLOOKUP(SBYLD2!CB$4,'[1]INTERNAL PARAMETERS-1'!$B$5:$J$44,5,FALSE)*VLOOKUP(SBYLD2!CB$4,'[1]INTERNAL PARAMETERS-1'!$B$5:$J$44,6,FALSE)*VLOOKUP(SBYLD2!CB$4,'[1]INTERNAL PARAMETERS-1'!$B$5:$J$44,3,FALSE) + SBYLD1!CB213*(1-VLOOKUP(SBYLD2!CB$4,'[1]INTERNAL PARAMETERS-1'!$B$5:$J$44,5,FALSE))*VLOOKUP(SBYLD2!CB$4,'[1]INTERNAL PARAMETERS-1'!$B$5:$J$44,8,FALSE)*VLOOKUP(SBYLD2!CB$4,'[1]INTERNAL PARAMETERS-1'!$B$5:$J$44,3,FALSE)</f>
        <v>0</v>
      </c>
      <c r="CC213" s="44">
        <f>SBYLD1!CC213*VLOOKUP(SBYLD2!CC$4,'[1]INTERNAL PARAMETERS-1'!$B$5:$J$44,5,FALSE)*VLOOKUP(SBYLD2!CC$4,'[1]INTERNAL PARAMETERS-1'!$B$5:$J$44,6,FALSE)*VLOOKUP(SBYLD2!CC$4,'[1]INTERNAL PARAMETERS-1'!$B$5:$J$44,3,FALSE) + SBYLD1!CC213*(1-VLOOKUP(SBYLD2!CC$4,'[1]INTERNAL PARAMETERS-1'!$B$5:$J$44,5,FALSE))*VLOOKUP(SBYLD2!CC$4,'[1]INTERNAL PARAMETERS-1'!$B$5:$J$44,8,FALSE)*VLOOKUP(SBYLD2!CC$4,'[1]INTERNAL PARAMETERS-1'!$B$5:$J$44,3,FALSE)</f>
        <v>0</v>
      </c>
      <c r="CD213" s="44">
        <f>SBYLD1!CD213*VLOOKUP(SBYLD2!CD$4,'[1]INTERNAL PARAMETERS-1'!$B$5:$J$44,5,FALSE)*VLOOKUP(SBYLD2!CD$4,'[1]INTERNAL PARAMETERS-1'!$B$5:$J$44,6,FALSE)*VLOOKUP(SBYLD2!CD$4,'[1]INTERNAL PARAMETERS-1'!$B$5:$J$44,3,FALSE) + SBYLD1!CD213*(1-VLOOKUP(SBYLD2!CD$4,'[1]INTERNAL PARAMETERS-1'!$B$5:$J$44,5,FALSE))*VLOOKUP(SBYLD2!CD$4,'[1]INTERNAL PARAMETERS-1'!$B$5:$J$44,8,FALSE)*VLOOKUP(SBYLD2!CD$4,'[1]INTERNAL PARAMETERS-1'!$B$5:$J$44,3,FALSE)</f>
        <v>0</v>
      </c>
      <c r="CE213" s="44">
        <f>SBYLD1!CE213*VLOOKUP(SBYLD2!CE$4,'[1]INTERNAL PARAMETERS-1'!$B$5:$J$44,5,FALSE)*VLOOKUP(SBYLD2!CE$4,'[1]INTERNAL PARAMETERS-1'!$B$5:$J$44,6,FALSE)*VLOOKUP(SBYLD2!CE$4,'[1]INTERNAL PARAMETERS-1'!$B$5:$J$44,3,FALSE) + SBYLD1!CE213*(1-VLOOKUP(SBYLD2!CE$4,'[1]INTERNAL PARAMETERS-1'!$B$5:$J$44,5,FALSE))*VLOOKUP(SBYLD2!CE$4,'[1]INTERNAL PARAMETERS-1'!$B$5:$J$44,8,FALSE)*VLOOKUP(SBYLD2!CE$4,'[1]INTERNAL PARAMETERS-1'!$B$5:$J$44,3,FALSE)</f>
        <v>0</v>
      </c>
      <c r="CF213" s="44">
        <f>SBYLD1!CF213*VLOOKUP(SBYLD2!CF$4,'[1]INTERNAL PARAMETERS-1'!$B$5:$J$44,5,FALSE)*VLOOKUP(SBYLD2!CF$4,'[1]INTERNAL PARAMETERS-1'!$B$5:$J$44,6,FALSE)*VLOOKUP(SBYLD2!CF$4,'[1]INTERNAL PARAMETERS-1'!$B$5:$J$44,3,FALSE) + SBYLD1!CF213*(1-VLOOKUP(SBYLD2!CF$4,'[1]INTERNAL PARAMETERS-1'!$B$5:$J$44,5,FALSE))*VLOOKUP(SBYLD2!CF$4,'[1]INTERNAL PARAMETERS-1'!$B$5:$J$44,8,FALSE)*VLOOKUP(SBYLD2!CF$4,'[1]INTERNAL PARAMETERS-1'!$B$5:$J$44,3,FALSE)</f>
        <v>0</v>
      </c>
      <c r="CG213" s="44">
        <f>SBYLD1!CG213*VLOOKUP(SBYLD2!CG$4,'[1]INTERNAL PARAMETERS-1'!$B$5:$J$44,5,FALSE)*VLOOKUP(SBYLD2!CG$4,'[1]INTERNAL PARAMETERS-1'!$B$5:$J$44,6,FALSE)*VLOOKUP(SBYLD2!CG$4,'[1]INTERNAL PARAMETERS-1'!$B$5:$J$44,3,FALSE) + SBYLD1!CG213*(1-VLOOKUP(SBYLD2!CG$4,'[1]INTERNAL PARAMETERS-1'!$B$5:$J$44,5,FALSE))*VLOOKUP(SBYLD2!CG$4,'[1]INTERNAL PARAMETERS-1'!$B$5:$J$44,8,FALSE)*VLOOKUP(SBYLD2!CG$4,'[1]INTERNAL PARAMETERS-1'!$B$5:$J$44,3,FALSE)</f>
        <v>0</v>
      </c>
      <c r="CH213" s="43">
        <f>SBYLD1!CH213*VLOOKUP(SBYLD2!CH$4,'[1]INTERNAL PARAMETERS-1'!$B$5:$J$44,5,FALSE)*VLOOKUP(SBYLD2!CH$4,'[1]INTERNAL PARAMETERS-1'!$B$5:$J$44,6,FALSE)*VLOOKUP(SBYLD2!CH$4,'[1]INTERNAL PARAMETERS-1'!$B$5:$J$44,3,FALSE) + SBYLD1!CH213*(1-VLOOKUP(SBYLD2!CH$4,'[1]INTERNAL PARAMETERS-1'!$B$5:$J$44,5,FALSE))*VLOOKUP(SBYLD2!CH$4,'[1]INTERNAL PARAMETERS-1'!$B$5:$J$44,8,FALSE)*VLOOKUP(SBYLD2!CH$4,'[1]INTERNAL PARAMETERS-1'!$B$5:$J$44,3,FALSE)</f>
        <v>0</v>
      </c>
      <c r="CJ213" s="45">
        <f t="shared" si="6"/>
        <v>0</v>
      </c>
      <c r="CK213" s="43">
        <f t="shared" si="7"/>
        <v>0</v>
      </c>
    </row>
    <row r="214" spans="2:89">
      <c r="B214" s="58" t="s">
        <v>7</v>
      </c>
      <c r="C214" s="57" t="s">
        <v>41</v>
      </c>
      <c r="D214" s="57" t="s">
        <v>47</v>
      </c>
      <c r="E214" s="128">
        <f>SB!S214</f>
        <v>0</v>
      </c>
      <c r="F214" s="56">
        <f>'[1]INTERNAL PARAMETERS-1'!M16</f>
        <v>30.094999999999999</v>
      </c>
      <c r="G214" s="45">
        <f>SBYLD1!G214*VLOOKUP(SBYLD2!G$4,'[1]INTERNAL PARAMETERS-1'!$B$5:$J$44,5,FALSE)*VLOOKUP(SBYLD2!G$4,'[1]INTERNAL PARAMETERS-1'!$B$5:$J$44,7,FALSE)*SBYLD2!$F214 + SBYLD1!G214*(1-VLOOKUP(SBYLD2!G$4,'[1]INTERNAL PARAMETERS-1'!$B$5:$J$44,5,FALSE))*VLOOKUP(SBYLD2!G$4,'[1]INTERNAL PARAMETERS-1'!$B$5:$J$44,9,FALSE)*SBYLD2!$F214</f>
        <v>0</v>
      </c>
      <c r="H214" s="44">
        <f>SBYLD1!H214*VLOOKUP(SBYLD2!H$4,'[1]INTERNAL PARAMETERS-1'!$B$5:$J$44,5,FALSE)*VLOOKUP(SBYLD2!H$4,'[1]INTERNAL PARAMETERS-1'!$B$5:$J$44,7,FALSE)*SBYLD2!$F214 + SBYLD1!H214*(1-VLOOKUP(SBYLD2!H$4,'[1]INTERNAL PARAMETERS-1'!$B$5:$J$44,5,FALSE))*VLOOKUP(SBYLD2!H$4,'[1]INTERNAL PARAMETERS-1'!$B$5:$J$44,9,FALSE)*SBYLD2!$F214</f>
        <v>0</v>
      </c>
      <c r="I214" s="44">
        <f>SBYLD1!I214*VLOOKUP(SBYLD2!I$4,'[1]INTERNAL PARAMETERS-1'!$B$5:$J$44,5,FALSE)*VLOOKUP(SBYLD2!I$4,'[1]INTERNAL PARAMETERS-1'!$B$5:$J$44,7,FALSE)*SBYLD2!$F214 + SBYLD1!I214*(1-VLOOKUP(SBYLD2!I$4,'[1]INTERNAL PARAMETERS-1'!$B$5:$J$44,5,FALSE))*VLOOKUP(SBYLD2!I$4,'[1]INTERNAL PARAMETERS-1'!$B$5:$J$44,9,FALSE)*SBYLD2!$F214</f>
        <v>0</v>
      </c>
      <c r="J214" s="44">
        <f>SBYLD1!J214*VLOOKUP(SBYLD2!J$4,'[1]INTERNAL PARAMETERS-1'!$B$5:$J$44,5,FALSE)*VLOOKUP(SBYLD2!J$4,'[1]INTERNAL PARAMETERS-1'!$B$5:$J$44,7,FALSE)*SBYLD2!$F214 + SBYLD1!J214*(1-VLOOKUP(SBYLD2!J$4,'[1]INTERNAL PARAMETERS-1'!$B$5:$J$44,5,FALSE))*VLOOKUP(SBYLD2!J$4,'[1]INTERNAL PARAMETERS-1'!$B$5:$J$44,9,FALSE)*SBYLD2!$F214</f>
        <v>0</v>
      </c>
      <c r="K214" s="44">
        <f>SBYLD1!K214*VLOOKUP(SBYLD2!K$4,'[1]INTERNAL PARAMETERS-1'!$B$5:$J$44,5,FALSE)*VLOOKUP(SBYLD2!K$4,'[1]INTERNAL PARAMETERS-1'!$B$5:$J$44,7,FALSE)*SBYLD2!$F214 + SBYLD1!K214*(1-VLOOKUP(SBYLD2!K$4,'[1]INTERNAL PARAMETERS-1'!$B$5:$J$44,5,FALSE))*VLOOKUP(SBYLD2!K$4,'[1]INTERNAL PARAMETERS-1'!$B$5:$J$44,9,FALSE)*SBYLD2!$F214</f>
        <v>0</v>
      </c>
      <c r="L214" s="44">
        <f>SBYLD1!L214*VLOOKUP(SBYLD2!L$4,'[1]INTERNAL PARAMETERS-1'!$B$5:$J$44,5,FALSE)*VLOOKUP(SBYLD2!L$4,'[1]INTERNAL PARAMETERS-1'!$B$5:$J$44,7,FALSE)*SBYLD2!$F214 + SBYLD1!L214*(1-VLOOKUP(SBYLD2!L$4,'[1]INTERNAL PARAMETERS-1'!$B$5:$J$44,5,FALSE))*VLOOKUP(SBYLD2!L$4,'[1]INTERNAL PARAMETERS-1'!$B$5:$J$44,9,FALSE)*SBYLD2!$F214</f>
        <v>0</v>
      </c>
      <c r="M214" s="44">
        <f>SBYLD1!M214*VLOOKUP(SBYLD2!M$4,'[1]INTERNAL PARAMETERS-1'!$B$5:$J$44,5,FALSE)*VLOOKUP(SBYLD2!M$4,'[1]INTERNAL PARAMETERS-1'!$B$5:$J$44,7,FALSE)*SBYLD2!$F214 + SBYLD1!M214*(1-VLOOKUP(SBYLD2!M$4,'[1]INTERNAL PARAMETERS-1'!$B$5:$J$44,5,FALSE))*VLOOKUP(SBYLD2!M$4,'[1]INTERNAL PARAMETERS-1'!$B$5:$J$44,9,FALSE)*SBYLD2!$F214</f>
        <v>0</v>
      </c>
      <c r="N214" s="44">
        <f>SBYLD1!N214*VLOOKUP(SBYLD2!N$4,'[1]INTERNAL PARAMETERS-1'!$B$5:$J$44,5,FALSE)*VLOOKUP(SBYLD2!N$4,'[1]INTERNAL PARAMETERS-1'!$B$5:$J$44,7,FALSE)*SBYLD2!$F214 + SBYLD1!N214*(1-VLOOKUP(SBYLD2!N$4,'[1]INTERNAL PARAMETERS-1'!$B$5:$J$44,5,FALSE))*VLOOKUP(SBYLD2!N$4,'[1]INTERNAL PARAMETERS-1'!$B$5:$J$44,9,FALSE)*SBYLD2!$F214</f>
        <v>0</v>
      </c>
      <c r="O214" s="44">
        <f>SBYLD1!O214*VLOOKUP(SBYLD2!O$4,'[1]INTERNAL PARAMETERS-1'!$B$5:$J$44,5,FALSE)*VLOOKUP(SBYLD2!O$4,'[1]INTERNAL PARAMETERS-1'!$B$5:$J$44,7,FALSE)*SBYLD2!$F214 + SBYLD1!O214*(1-VLOOKUP(SBYLD2!O$4,'[1]INTERNAL PARAMETERS-1'!$B$5:$J$44,5,FALSE))*VLOOKUP(SBYLD2!O$4,'[1]INTERNAL PARAMETERS-1'!$B$5:$J$44,9,FALSE)*SBYLD2!$F214</f>
        <v>0</v>
      </c>
      <c r="P214" s="44">
        <f>SBYLD1!P214*VLOOKUP(SBYLD2!P$4,'[1]INTERNAL PARAMETERS-1'!$B$5:$J$44,5,FALSE)*VLOOKUP(SBYLD2!P$4,'[1]INTERNAL PARAMETERS-1'!$B$5:$J$44,7,FALSE)*SBYLD2!$F214 + SBYLD1!P214*(1-VLOOKUP(SBYLD2!P$4,'[1]INTERNAL PARAMETERS-1'!$B$5:$J$44,5,FALSE))*VLOOKUP(SBYLD2!P$4,'[1]INTERNAL PARAMETERS-1'!$B$5:$J$44,9,FALSE)*SBYLD2!$F214</f>
        <v>0</v>
      </c>
      <c r="Q214" s="44">
        <f>SBYLD1!Q214*VLOOKUP(SBYLD2!Q$4,'[1]INTERNAL PARAMETERS-1'!$B$5:$J$44,5,FALSE)*VLOOKUP(SBYLD2!Q$4,'[1]INTERNAL PARAMETERS-1'!$B$5:$J$44,7,FALSE)*SBYLD2!$F214 + SBYLD1!Q214*(1-VLOOKUP(SBYLD2!Q$4,'[1]INTERNAL PARAMETERS-1'!$B$5:$J$44,5,FALSE))*VLOOKUP(SBYLD2!Q$4,'[1]INTERNAL PARAMETERS-1'!$B$5:$J$44,9,FALSE)*SBYLD2!$F214</f>
        <v>0</v>
      </c>
      <c r="R214" s="44">
        <f>SBYLD1!R214*VLOOKUP(SBYLD2!R$4,'[1]INTERNAL PARAMETERS-1'!$B$5:$J$44,5,FALSE)*VLOOKUP(SBYLD2!R$4,'[1]INTERNAL PARAMETERS-1'!$B$5:$J$44,7,FALSE)*SBYLD2!$F214 + SBYLD1!R214*(1-VLOOKUP(SBYLD2!R$4,'[1]INTERNAL PARAMETERS-1'!$B$5:$J$44,5,FALSE))*VLOOKUP(SBYLD2!R$4,'[1]INTERNAL PARAMETERS-1'!$B$5:$J$44,9,FALSE)*SBYLD2!$F214</f>
        <v>0</v>
      </c>
      <c r="S214" s="44">
        <f>SBYLD1!S214*VLOOKUP(SBYLD2!S$4,'[1]INTERNAL PARAMETERS-1'!$B$5:$J$44,5,FALSE)*VLOOKUP(SBYLD2!S$4,'[1]INTERNAL PARAMETERS-1'!$B$5:$J$44,7,FALSE)*SBYLD2!$F214 + SBYLD1!S214*(1-VLOOKUP(SBYLD2!S$4,'[1]INTERNAL PARAMETERS-1'!$B$5:$J$44,5,FALSE))*VLOOKUP(SBYLD2!S$4,'[1]INTERNAL PARAMETERS-1'!$B$5:$J$44,9,FALSE)*SBYLD2!$F214</f>
        <v>0</v>
      </c>
      <c r="T214" s="44">
        <f>SBYLD1!T214*VLOOKUP(SBYLD2!T$4,'[1]INTERNAL PARAMETERS-1'!$B$5:$J$44,5,FALSE)*VLOOKUP(SBYLD2!T$4,'[1]INTERNAL PARAMETERS-1'!$B$5:$J$44,7,FALSE)*SBYLD2!$F214 + SBYLD1!T214*(1-VLOOKUP(SBYLD2!T$4,'[1]INTERNAL PARAMETERS-1'!$B$5:$J$44,5,FALSE))*VLOOKUP(SBYLD2!T$4,'[1]INTERNAL PARAMETERS-1'!$B$5:$J$44,9,FALSE)*SBYLD2!$F214</f>
        <v>0</v>
      </c>
      <c r="U214" s="44">
        <f>SBYLD1!U214*VLOOKUP(SBYLD2!U$4,'[1]INTERNAL PARAMETERS-1'!$B$5:$J$44,5,FALSE)*VLOOKUP(SBYLD2!U$4,'[1]INTERNAL PARAMETERS-1'!$B$5:$J$44,7,FALSE)*SBYLD2!$F214 + SBYLD1!U214*(1-VLOOKUP(SBYLD2!U$4,'[1]INTERNAL PARAMETERS-1'!$B$5:$J$44,5,FALSE))*VLOOKUP(SBYLD2!U$4,'[1]INTERNAL PARAMETERS-1'!$B$5:$J$44,9,FALSE)*SBYLD2!$F214</f>
        <v>0</v>
      </c>
      <c r="V214" s="44">
        <f>SBYLD1!V214*VLOOKUP(SBYLD2!V$4,'[1]INTERNAL PARAMETERS-1'!$B$5:$J$44,5,FALSE)*VLOOKUP(SBYLD2!V$4,'[1]INTERNAL PARAMETERS-1'!$B$5:$J$44,7,FALSE)*SBYLD2!$F214 + SBYLD1!V214*(1-VLOOKUP(SBYLD2!V$4,'[1]INTERNAL PARAMETERS-1'!$B$5:$J$44,5,FALSE))*VLOOKUP(SBYLD2!V$4,'[1]INTERNAL PARAMETERS-1'!$B$5:$J$44,9,FALSE)*SBYLD2!$F214</f>
        <v>0</v>
      </c>
      <c r="W214" s="44">
        <f>SBYLD1!W214*VLOOKUP(SBYLD2!W$4,'[1]INTERNAL PARAMETERS-1'!$B$5:$J$44,5,FALSE)*VLOOKUP(SBYLD2!W$4,'[1]INTERNAL PARAMETERS-1'!$B$5:$J$44,7,FALSE)*SBYLD2!$F214 + SBYLD1!W214*(1-VLOOKUP(SBYLD2!W$4,'[1]INTERNAL PARAMETERS-1'!$B$5:$J$44,5,FALSE))*VLOOKUP(SBYLD2!W$4,'[1]INTERNAL PARAMETERS-1'!$B$5:$J$44,9,FALSE)*SBYLD2!$F214</f>
        <v>0</v>
      </c>
      <c r="X214" s="44">
        <f>SBYLD1!X214*VLOOKUP(SBYLD2!X$4,'[1]INTERNAL PARAMETERS-1'!$B$5:$J$44,5,FALSE)*VLOOKUP(SBYLD2!X$4,'[1]INTERNAL PARAMETERS-1'!$B$5:$J$44,7,FALSE)*SBYLD2!$F214 + SBYLD1!X214*(1-VLOOKUP(SBYLD2!X$4,'[1]INTERNAL PARAMETERS-1'!$B$5:$J$44,5,FALSE))*VLOOKUP(SBYLD2!X$4,'[1]INTERNAL PARAMETERS-1'!$B$5:$J$44,9,FALSE)*SBYLD2!$F214</f>
        <v>0</v>
      </c>
      <c r="Y214" s="44">
        <f>SBYLD1!Y214*VLOOKUP(SBYLD2!Y$4,'[1]INTERNAL PARAMETERS-1'!$B$5:$J$44,5,FALSE)*VLOOKUP(SBYLD2!Y$4,'[1]INTERNAL PARAMETERS-1'!$B$5:$J$44,7,FALSE)*SBYLD2!$F214 + SBYLD1!Y214*(1-VLOOKUP(SBYLD2!Y$4,'[1]INTERNAL PARAMETERS-1'!$B$5:$J$44,5,FALSE))*VLOOKUP(SBYLD2!Y$4,'[1]INTERNAL PARAMETERS-1'!$B$5:$J$44,9,FALSE)*SBYLD2!$F214</f>
        <v>0</v>
      </c>
      <c r="Z214" s="44">
        <f>SBYLD1!Z214*VLOOKUP(SBYLD2!Z$4,'[1]INTERNAL PARAMETERS-1'!$B$5:$J$44,5,FALSE)*VLOOKUP(SBYLD2!Z$4,'[1]INTERNAL PARAMETERS-1'!$B$5:$J$44,7,FALSE)*SBYLD2!$F214 + SBYLD1!Z214*(1-VLOOKUP(SBYLD2!Z$4,'[1]INTERNAL PARAMETERS-1'!$B$5:$J$44,5,FALSE))*VLOOKUP(SBYLD2!Z$4,'[1]INTERNAL PARAMETERS-1'!$B$5:$J$44,9,FALSE)*SBYLD2!$F214</f>
        <v>0</v>
      </c>
      <c r="AA214" s="44">
        <f>SBYLD1!AA214*VLOOKUP(SBYLD2!AA$4,'[1]INTERNAL PARAMETERS-1'!$B$5:$J$44,5,FALSE)*VLOOKUP(SBYLD2!AA$4,'[1]INTERNAL PARAMETERS-1'!$B$5:$J$44,7,FALSE)*SBYLD2!$F214 + SBYLD1!AA214*(1-VLOOKUP(SBYLD2!AA$4,'[1]INTERNAL PARAMETERS-1'!$B$5:$J$44,5,FALSE))*VLOOKUP(SBYLD2!AA$4,'[1]INTERNAL PARAMETERS-1'!$B$5:$J$44,9,FALSE)*SBYLD2!$F214</f>
        <v>0</v>
      </c>
      <c r="AB214" s="44">
        <f>SBYLD1!AB214*VLOOKUP(SBYLD2!AB$4,'[1]INTERNAL PARAMETERS-1'!$B$5:$J$44,5,FALSE)*VLOOKUP(SBYLD2!AB$4,'[1]INTERNAL PARAMETERS-1'!$B$5:$J$44,7,FALSE)*SBYLD2!$F214 + SBYLD1!AB214*(1-VLOOKUP(SBYLD2!AB$4,'[1]INTERNAL PARAMETERS-1'!$B$5:$J$44,5,FALSE))*VLOOKUP(SBYLD2!AB$4,'[1]INTERNAL PARAMETERS-1'!$B$5:$J$44,9,FALSE)*SBYLD2!$F214</f>
        <v>0</v>
      </c>
      <c r="AC214" s="44">
        <f>SBYLD1!AC214*VLOOKUP(SBYLD2!AC$4,'[1]INTERNAL PARAMETERS-1'!$B$5:$J$44,5,FALSE)*VLOOKUP(SBYLD2!AC$4,'[1]INTERNAL PARAMETERS-1'!$B$5:$J$44,7,FALSE)*SBYLD2!$F214 + SBYLD1!AC214*(1-VLOOKUP(SBYLD2!AC$4,'[1]INTERNAL PARAMETERS-1'!$B$5:$J$44,5,FALSE))*VLOOKUP(SBYLD2!AC$4,'[1]INTERNAL PARAMETERS-1'!$B$5:$J$44,9,FALSE)*SBYLD2!$F214</f>
        <v>0</v>
      </c>
      <c r="AD214" s="44">
        <f>SBYLD1!AD214*VLOOKUP(SBYLD2!AD$4,'[1]INTERNAL PARAMETERS-1'!$B$5:$J$44,5,FALSE)*VLOOKUP(SBYLD2!AD$4,'[1]INTERNAL PARAMETERS-1'!$B$5:$J$44,7,FALSE)*SBYLD2!$F214 + SBYLD1!AD214*(1-VLOOKUP(SBYLD2!AD$4,'[1]INTERNAL PARAMETERS-1'!$B$5:$J$44,5,FALSE))*VLOOKUP(SBYLD2!AD$4,'[1]INTERNAL PARAMETERS-1'!$B$5:$J$44,9,FALSE)*SBYLD2!$F214</f>
        <v>0</v>
      </c>
      <c r="AE214" s="44">
        <f>SBYLD1!AE214*VLOOKUP(SBYLD2!AE$4,'[1]INTERNAL PARAMETERS-1'!$B$5:$J$44,5,FALSE)*VLOOKUP(SBYLD2!AE$4,'[1]INTERNAL PARAMETERS-1'!$B$5:$J$44,7,FALSE)*SBYLD2!$F214 + SBYLD1!AE214*(1-VLOOKUP(SBYLD2!AE$4,'[1]INTERNAL PARAMETERS-1'!$B$5:$J$44,5,FALSE))*VLOOKUP(SBYLD2!AE$4,'[1]INTERNAL PARAMETERS-1'!$B$5:$J$44,9,FALSE)*SBYLD2!$F214</f>
        <v>0</v>
      </c>
      <c r="AF214" s="44">
        <f>SBYLD1!AF214*VLOOKUP(SBYLD2!AF$4,'[1]INTERNAL PARAMETERS-1'!$B$5:$J$44,5,FALSE)*VLOOKUP(SBYLD2!AF$4,'[1]INTERNAL PARAMETERS-1'!$B$5:$J$44,7,FALSE)*SBYLD2!$F214 + SBYLD1!AF214*(1-VLOOKUP(SBYLD2!AF$4,'[1]INTERNAL PARAMETERS-1'!$B$5:$J$44,5,FALSE))*VLOOKUP(SBYLD2!AF$4,'[1]INTERNAL PARAMETERS-1'!$B$5:$J$44,9,FALSE)*SBYLD2!$F214</f>
        <v>0</v>
      </c>
      <c r="AG214" s="44">
        <f>SBYLD1!AG214*VLOOKUP(SBYLD2!AG$4,'[1]INTERNAL PARAMETERS-1'!$B$5:$J$44,5,FALSE)*VLOOKUP(SBYLD2!AG$4,'[1]INTERNAL PARAMETERS-1'!$B$5:$J$44,7,FALSE)*SBYLD2!$F214 + SBYLD1!AG214*(1-VLOOKUP(SBYLD2!AG$4,'[1]INTERNAL PARAMETERS-1'!$B$5:$J$44,5,FALSE))*VLOOKUP(SBYLD2!AG$4,'[1]INTERNAL PARAMETERS-1'!$B$5:$J$44,9,FALSE)*SBYLD2!$F214</f>
        <v>0</v>
      </c>
      <c r="AH214" s="44">
        <f>SBYLD1!AH214*VLOOKUP(SBYLD2!AH$4,'[1]INTERNAL PARAMETERS-1'!$B$5:$J$44,5,FALSE)*VLOOKUP(SBYLD2!AH$4,'[1]INTERNAL PARAMETERS-1'!$B$5:$J$44,7,FALSE)*SBYLD2!$F214 + SBYLD1!AH214*(1-VLOOKUP(SBYLD2!AH$4,'[1]INTERNAL PARAMETERS-1'!$B$5:$J$44,5,FALSE))*VLOOKUP(SBYLD2!AH$4,'[1]INTERNAL PARAMETERS-1'!$B$5:$J$44,9,FALSE)*SBYLD2!$F214</f>
        <v>0</v>
      </c>
      <c r="AI214" s="44">
        <f>SBYLD1!AI214*VLOOKUP(SBYLD2!AI$4,'[1]INTERNAL PARAMETERS-1'!$B$5:$J$44,5,FALSE)*VLOOKUP(SBYLD2!AI$4,'[1]INTERNAL PARAMETERS-1'!$B$5:$J$44,7,FALSE)*SBYLD2!$F214 + SBYLD1!AI214*(1-VLOOKUP(SBYLD2!AI$4,'[1]INTERNAL PARAMETERS-1'!$B$5:$J$44,5,FALSE))*VLOOKUP(SBYLD2!AI$4,'[1]INTERNAL PARAMETERS-1'!$B$5:$J$44,9,FALSE)*SBYLD2!$F214</f>
        <v>0</v>
      </c>
      <c r="AJ214" s="44">
        <f>SBYLD1!AJ214*VLOOKUP(SBYLD2!AJ$4,'[1]INTERNAL PARAMETERS-1'!$B$5:$J$44,5,FALSE)*VLOOKUP(SBYLD2!AJ$4,'[1]INTERNAL PARAMETERS-1'!$B$5:$J$44,7,FALSE)*SBYLD2!$F214 + SBYLD1!AJ214*(1-VLOOKUP(SBYLD2!AJ$4,'[1]INTERNAL PARAMETERS-1'!$B$5:$J$44,5,FALSE))*VLOOKUP(SBYLD2!AJ$4,'[1]INTERNAL PARAMETERS-1'!$B$5:$J$44,9,FALSE)*SBYLD2!$F214</f>
        <v>0</v>
      </c>
      <c r="AK214" s="44">
        <f>SBYLD1!AK214*VLOOKUP(SBYLD2!AK$4,'[1]INTERNAL PARAMETERS-1'!$B$5:$J$44,5,FALSE)*VLOOKUP(SBYLD2!AK$4,'[1]INTERNAL PARAMETERS-1'!$B$5:$J$44,7,FALSE)*SBYLD2!$F214 + SBYLD1!AK214*(1-VLOOKUP(SBYLD2!AK$4,'[1]INTERNAL PARAMETERS-1'!$B$5:$J$44,5,FALSE))*VLOOKUP(SBYLD2!AK$4,'[1]INTERNAL PARAMETERS-1'!$B$5:$J$44,9,FALSE)*SBYLD2!$F214</f>
        <v>0</v>
      </c>
      <c r="AL214" s="44">
        <f>SBYLD1!AL214*VLOOKUP(SBYLD2!AL$4,'[1]INTERNAL PARAMETERS-1'!$B$5:$J$44,5,FALSE)*VLOOKUP(SBYLD2!AL$4,'[1]INTERNAL PARAMETERS-1'!$B$5:$J$44,7,FALSE)*SBYLD2!$F214 + SBYLD1!AL214*(1-VLOOKUP(SBYLD2!AL$4,'[1]INTERNAL PARAMETERS-1'!$B$5:$J$44,5,FALSE))*VLOOKUP(SBYLD2!AL$4,'[1]INTERNAL PARAMETERS-1'!$B$5:$J$44,9,FALSE)*SBYLD2!$F214</f>
        <v>0</v>
      </c>
      <c r="AM214" s="44">
        <f>SBYLD1!AM214*VLOOKUP(SBYLD2!AM$4,'[1]INTERNAL PARAMETERS-1'!$B$5:$J$44,5,FALSE)*VLOOKUP(SBYLD2!AM$4,'[1]INTERNAL PARAMETERS-1'!$B$5:$J$44,7,FALSE)*SBYLD2!$F214 + SBYLD1!AM214*(1-VLOOKUP(SBYLD2!AM$4,'[1]INTERNAL PARAMETERS-1'!$B$5:$J$44,5,FALSE))*VLOOKUP(SBYLD2!AM$4,'[1]INTERNAL PARAMETERS-1'!$B$5:$J$44,9,FALSE)*SBYLD2!$F214</f>
        <v>0</v>
      </c>
      <c r="AN214" s="44">
        <f>SBYLD1!AN214*VLOOKUP(SBYLD2!AN$4,'[1]INTERNAL PARAMETERS-1'!$B$5:$J$44,5,FALSE)*VLOOKUP(SBYLD2!AN$4,'[1]INTERNAL PARAMETERS-1'!$B$5:$J$44,7,FALSE)*SBYLD2!$F214 + SBYLD1!AN214*(1-VLOOKUP(SBYLD2!AN$4,'[1]INTERNAL PARAMETERS-1'!$B$5:$J$44,5,FALSE))*VLOOKUP(SBYLD2!AN$4,'[1]INTERNAL PARAMETERS-1'!$B$5:$J$44,9,FALSE)*SBYLD2!$F214</f>
        <v>0</v>
      </c>
      <c r="AO214" s="44">
        <f>SBYLD1!AO214*VLOOKUP(SBYLD2!AO$4,'[1]INTERNAL PARAMETERS-1'!$B$5:$J$44,5,FALSE)*VLOOKUP(SBYLD2!AO$4,'[1]INTERNAL PARAMETERS-1'!$B$5:$J$44,7,FALSE)*SBYLD2!$F214 + SBYLD1!AO214*(1-VLOOKUP(SBYLD2!AO$4,'[1]INTERNAL PARAMETERS-1'!$B$5:$J$44,5,FALSE))*VLOOKUP(SBYLD2!AO$4,'[1]INTERNAL PARAMETERS-1'!$B$5:$J$44,9,FALSE)*SBYLD2!$F214</f>
        <v>0</v>
      </c>
      <c r="AP214" s="44">
        <f>SBYLD1!AP214*VLOOKUP(SBYLD2!AP$4,'[1]INTERNAL PARAMETERS-1'!$B$5:$J$44,5,FALSE)*VLOOKUP(SBYLD2!AP$4,'[1]INTERNAL PARAMETERS-1'!$B$5:$J$44,7,FALSE)*SBYLD2!$F214 + SBYLD1!AP214*(1-VLOOKUP(SBYLD2!AP$4,'[1]INTERNAL PARAMETERS-1'!$B$5:$J$44,5,FALSE))*VLOOKUP(SBYLD2!AP$4,'[1]INTERNAL PARAMETERS-1'!$B$5:$J$44,9,FALSE)*SBYLD2!$F214</f>
        <v>0</v>
      </c>
      <c r="AQ214" s="44">
        <f>SBYLD1!AQ214*VLOOKUP(SBYLD2!AQ$4,'[1]INTERNAL PARAMETERS-1'!$B$5:$J$44,5,FALSE)*VLOOKUP(SBYLD2!AQ$4,'[1]INTERNAL PARAMETERS-1'!$B$5:$J$44,7,FALSE)*SBYLD2!$F214 + SBYLD1!AQ214*(1-VLOOKUP(SBYLD2!AQ$4,'[1]INTERNAL PARAMETERS-1'!$B$5:$J$44,5,FALSE))*VLOOKUP(SBYLD2!AQ$4,'[1]INTERNAL PARAMETERS-1'!$B$5:$J$44,9,FALSE)*SBYLD2!$F214</f>
        <v>0</v>
      </c>
      <c r="AR214" s="44">
        <f>SBYLD1!AR214*VLOOKUP(SBYLD2!AR$4,'[1]INTERNAL PARAMETERS-1'!$B$5:$J$44,5,FALSE)*VLOOKUP(SBYLD2!AR$4,'[1]INTERNAL PARAMETERS-1'!$B$5:$J$44,7,FALSE)*SBYLD2!$F214 + SBYLD1!AR214*(1-VLOOKUP(SBYLD2!AR$4,'[1]INTERNAL PARAMETERS-1'!$B$5:$J$44,5,FALSE))*VLOOKUP(SBYLD2!AR$4,'[1]INTERNAL PARAMETERS-1'!$B$5:$J$44,9,FALSE)*SBYLD2!$F214</f>
        <v>0</v>
      </c>
      <c r="AS214" s="44">
        <f>SBYLD1!AS214*VLOOKUP(SBYLD2!AS$4,'[1]INTERNAL PARAMETERS-1'!$B$5:$J$44,5,FALSE)*VLOOKUP(SBYLD2!AS$4,'[1]INTERNAL PARAMETERS-1'!$B$5:$J$44,7,FALSE)*SBYLD2!$F214 + SBYLD1!AS214*(1-VLOOKUP(SBYLD2!AS$4,'[1]INTERNAL PARAMETERS-1'!$B$5:$J$44,5,FALSE))*VLOOKUP(SBYLD2!AS$4,'[1]INTERNAL PARAMETERS-1'!$B$5:$J$44,9,FALSE)*SBYLD2!$F214</f>
        <v>0</v>
      </c>
      <c r="AT214" s="43">
        <f>SBYLD1!AT214*VLOOKUP(SBYLD2!AT$4,'[1]INTERNAL PARAMETERS-1'!$B$5:$J$44,5,FALSE)*VLOOKUP(SBYLD2!AT$4,'[1]INTERNAL PARAMETERS-1'!$B$5:$J$44,7,FALSE)*SBYLD2!$F214 + SBYLD1!AT214*(1-VLOOKUP(SBYLD2!AT$4,'[1]INTERNAL PARAMETERS-1'!$B$5:$J$44,5,FALSE))*VLOOKUP(SBYLD2!AT$4,'[1]INTERNAL PARAMETERS-1'!$B$5:$J$44,9,FALSE)*SBYLD2!$F214</f>
        <v>0</v>
      </c>
      <c r="AU214" s="45">
        <f>SBYLD1!AU214*VLOOKUP(SBYLD2!AU$4,'[1]INTERNAL PARAMETERS-1'!$B$5:$J$44,5,FALSE)*VLOOKUP(SBYLD2!AU$4,'[1]INTERNAL PARAMETERS-1'!$B$5:$J$44,6,FALSE)*VLOOKUP(SBYLD2!AU$4,'[1]INTERNAL PARAMETERS-1'!$B$5:$J$44,3,FALSE) + SBYLD1!AU214*(1-VLOOKUP(SBYLD2!AU$4,'[1]INTERNAL PARAMETERS-1'!$B$5:$J$44,5,FALSE))*VLOOKUP(SBYLD2!AU$4,'[1]INTERNAL PARAMETERS-1'!$B$5:$J$44,8,FALSE)*VLOOKUP(SBYLD2!AU$4,'[1]INTERNAL PARAMETERS-1'!$B$5:$J$44,3,FALSE)</f>
        <v>0</v>
      </c>
      <c r="AV214" s="44">
        <f>SBYLD1!AV214*VLOOKUP(SBYLD2!AV$4,'[1]INTERNAL PARAMETERS-1'!$B$5:$J$44,5,FALSE)*VLOOKUP(SBYLD2!AV$4,'[1]INTERNAL PARAMETERS-1'!$B$5:$J$44,6,FALSE)*VLOOKUP(SBYLD2!AV$4,'[1]INTERNAL PARAMETERS-1'!$B$5:$J$44,3,FALSE) + SBYLD1!AV214*(1-VLOOKUP(SBYLD2!AV$4,'[1]INTERNAL PARAMETERS-1'!$B$5:$J$44,5,FALSE))*VLOOKUP(SBYLD2!AV$4,'[1]INTERNAL PARAMETERS-1'!$B$5:$J$44,8,FALSE)*VLOOKUP(SBYLD2!AV$4,'[1]INTERNAL PARAMETERS-1'!$B$5:$J$44,3,FALSE)</f>
        <v>0</v>
      </c>
      <c r="AW214" s="44">
        <f>SBYLD1!AW214*VLOOKUP(SBYLD2!AW$4,'[1]INTERNAL PARAMETERS-1'!$B$5:$J$44,5,FALSE)*VLOOKUP(SBYLD2!AW$4,'[1]INTERNAL PARAMETERS-1'!$B$5:$J$44,6,FALSE)*VLOOKUP(SBYLD2!AW$4,'[1]INTERNAL PARAMETERS-1'!$B$5:$J$44,3,FALSE) + SBYLD1!AW214*(1-VLOOKUP(SBYLD2!AW$4,'[1]INTERNAL PARAMETERS-1'!$B$5:$J$44,5,FALSE))*VLOOKUP(SBYLD2!AW$4,'[1]INTERNAL PARAMETERS-1'!$B$5:$J$44,8,FALSE)*VLOOKUP(SBYLD2!AW$4,'[1]INTERNAL PARAMETERS-1'!$B$5:$J$44,3,FALSE)</f>
        <v>0</v>
      </c>
      <c r="AX214" s="44">
        <f>SBYLD1!AX214*VLOOKUP(SBYLD2!AX$4,'[1]INTERNAL PARAMETERS-1'!$B$5:$J$44,5,FALSE)*VLOOKUP(SBYLD2!AX$4,'[1]INTERNAL PARAMETERS-1'!$B$5:$J$44,6,FALSE)*VLOOKUP(SBYLD2!AX$4,'[1]INTERNAL PARAMETERS-1'!$B$5:$J$44,3,FALSE) + SBYLD1!AX214*(1-VLOOKUP(SBYLD2!AX$4,'[1]INTERNAL PARAMETERS-1'!$B$5:$J$44,5,FALSE))*VLOOKUP(SBYLD2!AX$4,'[1]INTERNAL PARAMETERS-1'!$B$5:$J$44,8,FALSE)*VLOOKUP(SBYLD2!AX$4,'[1]INTERNAL PARAMETERS-1'!$B$5:$J$44,3,FALSE)</f>
        <v>0</v>
      </c>
      <c r="AY214" s="44">
        <f>SBYLD1!AY214*VLOOKUP(SBYLD2!AY$4,'[1]INTERNAL PARAMETERS-1'!$B$5:$J$44,5,FALSE)*VLOOKUP(SBYLD2!AY$4,'[1]INTERNAL PARAMETERS-1'!$B$5:$J$44,6,FALSE)*VLOOKUP(SBYLD2!AY$4,'[1]INTERNAL PARAMETERS-1'!$B$5:$J$44,3,FALSE) + SBYLD1!AY214*(1-VLOOKUP(SBYLD2!AY$4,'[1]INTERNAL PARAMETERS-1'!$B$5:$J$44,5,FALSE))*VLOOKUP(SBYLD2!AY$4,'[1]INTERNAL PARAMETERS-1'!$B$5:$J$44,8,FALSE)*VLOOKUP(SBYLD2!AY$4,'[1]INTERNAL PARAMETERS-1'!$B$5:$J$44,3,FALSE)</f>
        <v>0</v>
      </c>
      <c r="AZ214" s="44">
        <f>SBYLD1!AZ214*VLOOKUP(SBYLD2!AZ$4,'[1]INTERNAL PARAMETERS-1'!$B$5:$J$44,5,FALSE)*VLOOKUP(SBYLD2!AZ$4,'[1]INTERNAL PARAMETERS-1'!$B$5:$J$44,6,FALSE)*VLOOKUP(SBYLD2!AZ$4,'[1]INTERNAL PARAMETERS-1'!$B$5:$J$44,3,FALSE) + SBYLD1!AZ214*(1-VLOOKUP(SBYLD2!AZ$4,'[1]INTERNAL PARAMETERS-1'!$B$5:$J$44,5,FALSE))*VLOOKUP(SBYLD2!AZ$4,'[1]INTERNAL PARAMETERS-1'!$B$5:$J$44,8,FALSE)*VLOOKUP(SBYLD2!AZ$4,'[1]INTERNAL PARAMETERS-1'!$B$5:$J$44,3,FALSE)</f>
        <v>0</v>
      </c>
      <c r="BA214" s="44">
        <f>SBYLD1!BA214*VLOOKUP(SBYLD2!BA$4,'[1]INTERNAL PARAMETERS-1'!$B$5:$J$44,5,FALSE)*VLOOKUP(SBYLD2!BA$4,'[1]INTERNAL PARAMETERS-1'!$B$5:$J$44,6,FALSE)*VLOOKUP(SBYLD2!BA$4,'[1]INTERNAL PARAMETERS-1'!$B$5:$J$44,3,FALSE) + SBYLD1!BA214*(1-VLOOKUP(SBYLD2!BA$4,'[1]INTERNAL PARAMETERS-1'!$B$5:$J$44,5,FALSE))*VLOOKUP(SBYLD2!BA$4,'[1]INTERNAL PARAMETERS-1'!$B$5:$J$44,8,FALSE)*VLOOKUP(SBYLD2!BA$4,'[1]INTERNAL PARAMETERS-1'!$B$5:$J$44,3,FALSE)</f>
        <v>0</v>
      </c>
      <c r="BB214" s="44">
        <f>SBYLD1!BB214*VLOOKUP(SBYLD2!BB$4,'[1]INTERNAL PARAMETERS-1'!$B$5:$J$44,5,FALSE)*VLOOKUP(SBYLD2!BB$4,'[1]INTERNAL PARAMETERS-1'!$B$5:$J$44,6,FALSE)*VLOOKUP(SBYLD2!BB$4,'[1]INTERNAL PARAMETERS-1'!$B$5:$J$44,3,FALSE) + SBYLD1!BB214*(1-VLOOKUP(SBYLD2!BB$4,'[1]INTERNAL PARAMETERS-1'!$B$5:$J$44,5,FALSE))*VLOOKUP(SBYLD2!BB$4,'[1]INTERNAL PARAMETERS-1'!$B$5:$J$44,8,FALSE)*VLOOKUP(SBYLD2!BB$4,'[1]INTERNAL PARAMETERS-1'!$B$5:$J$44,3,FALSE)</f>
        <v>0</v>
      </c>
      <c r="BC214" s="44">
        <f>SBYLD1!BC214*VLOOKUP(SBYLD2!BC$4,'[1]INTERNAL PARAMETERS-1'!$B$5:$J$44,5,FALSE)*VLOOKUP(SBYLD2!BC$4,'[1]INTERNAL PARAMETERS-1'!$B$5:$J$44,6,FALSE)*VLOOKUP(SBYLD2!BC$4,'[1]INTERNAL PARAMETERS-1'!$B$5:$J$44,3,FALSE) + SBYLD1!BC214*(1-VLOOKUP(SBYLD2!BC$4,'[1]INTERNAL PARAMETERS-1'!$B$5:$J$44,5,FALSE))*VLOOKUP(SBYLD2!BC$4,'[1]INTERNAL PARAMETERS-1'!$B$5:$J$44,8,FALSE)*VLOOKUP(SBYLD2!BC$4,'[1]INTERNAL PARAMETERS-1'!$B$5:$J$44,3,FALSE)</f>
        <v>0</v>
      </c>
      <c r="BD214" s="44">
        <f>SBYLD1!BD214*VLOOKUP(SBYLD2!BD$4,'[1]INTERNAL PARAMETERS-1'!$B$5:$J$44,5,FALSE)*VLOOKUP(SBYLD2!BD$4,'[1]INTERNAL PARAMETERS-1'!$B$5:$J$44,6,FALSE)*VLOOKUP(SBYLD2!BD$4,'[1]INTERNAL PARAMETERS-1'!$B$5:$J$44,3,FALSE) + SBYLD1!BD214*(1-VLOOKUP(SBYLD2!BD$4,'[1]INTERNAL PARAMETERS-1'!$B$5:$J$44,5,FALSE))*VLOOKUP(SBYLD2!BD$4,'[1]INTERNAL PARAMETERS-1'!$B$5:$J$44,8,FALSE)*VLOOKUP(SBYLD2!BD$4,'[1]INTERNAL PARAMETERS-1'!$B$5:$J$44,3,FALSE)</f>
        <v>0</v>
      </c>
      <c r="BE214" s="44">
        <f>SBYLD1!BE214*VLOOKUP(SBYLD2!BE$4,'[1]INTERNAL PARAMETERS-1'!$B$5:$J$44,5,FALSE)*VLOOKUP(SBYLD2!BE$4,'[1]INTERNAL PARAMETERS-1'!$B$5:$J$44,6,FALSE)*VLOOKUP(SBYLD2!BE$4,'[1]INTERNAL PARAMETERS-1'!$B$5:$J$44,3,FALSE) + SBYLD1!BE214*(1-VLOOKUP(SBYLD2!BE$4,'[1]INTERNAL PARAMETERS-1'!$B$5:$J$44,5,FALSE))*VLOOKUP(SBYLD2!BE$4,'[1]INTERNAL PARAMETERS-1'!$B$5:$J$44,8,FALSE)*VLOOKUP(SBYLD2!BE$4,'[1]INTERNAL PARAMETERS-1'!$B$5:$J$44,3,FALSE)</f>
        <v>0</v>
      </c>
      <c r="BF214" s="44">
        <f>SBYLD1!BF214*VLOOKUP(SBYLD2!BF$4,'[1]INTERNAL PARAMETERS-1'!$B$5:$J$44,5,FALSE)*VLOOKUP(SBYLD2!BF$4,'[1]INTERNAL PARAMETERS-1'!$B$5:$J$44,6,FALSE)*VLOOKUP(SBYLD2!BF$4,'[1]INTERNAL PARAMETERS-1'!$B$5:$J$44,3,FALSE) + SBYLD1!BF214*(1-VLOOKUP(SBYLD2!BF$4,'[1]INTERNAL PARAMETERS-1'!$B$5:$J$44,5,FALSE))*VLOOKUP(SBYLD2!BF$4,'[1]INTERNAL PARAMETERS-1'!$B$5:$J$44,8,FALSE)*VLOOKUP(SBYLD2!BF$4,'[1]INTERNAL PARAMETERS-1'!$B$5:$J$44,3,FALSE)</f>
        <v>0</v>
      </c>
      <c r="BG214" s="44">
        <f>SBYLD1!BG214*VLOOKUP(SBYLD2!BG$4,'[1]INTERNAL PARAMETERS-1'!$B$5:$J$44,5,FALSE)*VLOOKUP(SBYLD2!BG$4,'[1]INTERNAL PARAMETERS-1'!$B$5:$J$44,6,FALSE)*VLOOKUP(SBYLD2!BG$4,'[1]INTERNAL PARAMETERS-1'!$B$5:$J$44,3,FALSE) + SBYLD1!BG214*(1-VLOOKUP(SBYLD2!BG$4,'[1]INTERNAL PARAMETERS-1'!$B$5:$J$44,5,FALSE))*VLOOKUP(SBYLD2!BG$4,'[1]INTERNAL PARAMETERS-1'!$B$5:$J$44,8,FALSE)*VLOOKUP(SBYLD2!BG$4,'[1]INTERNAL PARAMETERS-1'!$B$5:$J$44,3,FALSE)</f>
        <v>0</v>
      </c>
      <c r="BH214" s="44">
        <f>SBYLD1!BH214*VLOOKUP(SBYLD2!BH$4,'[1]INTERNAL PARAMETERS-1'!$B$5:$J$44,5,FALSE)*VLOOKUP(SBYLD2!BH$4,'[1]INTERNAL PARAMETERS-1'!$B$5:$J$44,6,FALSE)*VLOOKUP(SBYLD2!BH$4,'[1]INTERNAL PARAMETERS-1'!$B$5:$J$44,3,FALSE) + SBYLD1!BH214*(1-VLOOKUP(SBYLD2!BH$4,'[1]INTERNAL PARAMETERS-1'!$B$5:$J$44,5,FALSE))*VLOOKUP(SBYLD2!BH$4,'[1]INTERNAL PARAMETERS-1'!$B$5:$J$44,8,FALSE)*VLOOKUP(SBYLD2!BH$4,'[1]INTERNAL PARAMETERS-1'!$B$5:$J$44,3,FALSE)</f>
        <v>0</v>
      </c>
      <c r="BI214" s="44">
        <f>SBYLD1!BI214*VLOOKUP(SBYLD2!BI$4,'[1]INTERNAL PARAMETERS-1'!$B$5:$J$44,5,FALSE)*VLOOKUP(SBYLD2!BI$4,'[1]INTERNAL PARAMETERS-1'!$B$5:$J$44,6,FALSE)*VLOOKUP(SBYLD2!BI$4,'[1]INTERNAL PARAMETERS-1'!$B$5:$J$44,3,FALSE) + SBYLD1!BI214*(1-VLOOKUP(SBYLD2!BI$4,'[1]INTERNAL PARAMETERS-1'!$B$5:$J$44,5,FALSE))*VLOOKUP(SBYLD2!BI$4,'[1]INTERNAL PARAMETERS-1'!$B$5:$J$44,8,FALSE)*VLOOKUP(SBYLD2!BI$4,'[1]INTERNAL PARAMETERS-1'!$B$5:$J$44,3,FALSE)</f>
        <v>0</v>
      </c>
      <c r="BJ214" s="44">
        <f>SBYLD1!BJ214*VLOOKUP(SBYLD2!BJ$4,'[1]INTERNAL PARAMETERS-1'!$B$5:$J$44,5,FALSE)*VLOOKUP(SBYLD2!BJ$4,'[1]INTERNAL PARAMETERS-1'!$B$5:$J$44,6,FALSE)*VLOOKUP(SBYLD2!BJ$4,'[1]INTERNAL PARAMETERS-1'!$B$5:$J$44,3,FALSE) + SBYLD1!BJ214*(1-VLOOKUP(SBYLD2!BJ$4,'[1]INTERNAL PARAMETERS-1'!$B$5:$J$44,5,FALSE))*VLOOKUP(SBYLD2!BJ$4,'[1]INTERNAL PARAMETERS-1'!$B$5:$J$44,8,FALSE)*VLOOKUP(SBYLD2!BJ$4,'[1]INTERNAL PARAMETERS-1'!$B$5:$J$44,3,FALSE)</f>
        <v>0</v>
      </c>
      <c r="BK214" s="44">
        <f>SBYLD1!BK214*VLOOKUP(SBYLD2!BK$4,'[1]INTERNAL PARAMETERS-1'!$B$5:$J$44,5,FALSE)*VLOOKUP(SBYLD2!BK$4,'[1]INTERNAL PARAMETERS-1'!$B$5:$J$44,6,FALSE)*VLOOKUP(SBYLD2!BK$4,'[1]INTERNAL PARAMETERS-1'!$B$5:$J$44,3,FALSE) + SBYLD1!BK214*(1-VLOOKUP(SBYLD2!BK$4,'[1]INTERNAL PARAMETERS-1'!$B$5:$J$44,5,FALSE))*VLOOKUP(SBYLD2!BK$4,'[1]INTERNAL PARAMETERS-1'!$B$5:$J$44,8,FALSE)*VLOOKUP(SBYLD2!BK$4,'[1]INTERNAL PARAMETERS-1'!$B$5:$J$44,3,FALSE)</f>
        <v>0</v>
      </c>
      <c r="BL214" s="44">
        <f>SBYLD1!BL214*VLOOKUP(SBYLD2!BL$4,'[1]INTERNAL PARAMETERS-1'!$B$5:$J$44,5,FALSE)*VLOOKUP(SBYLD2!BL$4,'[1]INTERNAL PARAMETERS-1'!$B$5:$J$44,6,FALSE)*VLOOKUP(SBYLD2!BL$4,'[1]INTERNAL PARAMETERS-1'!$B$5:$J$44,3,FALSE) + SBYLD1!BL214*(1-VLOOKUP(SBYLD2!BL$4,'[1]INTERNAL PARAMETERS-1'!$B$5:$J$44,5,FALSE))*VLOOKUP(SBYLD2!BL$4,'[1]INTERNAL PARAMETERS-1'!$B$5:$J$44,8,FALSE)*VLOOKUP(SBYLD2!BL$4,'[1]INTERNAL PARAMETERS-1'!$B$5:$J$44,3,FALSE)</f>
        <v>0</v>
      </c>
      <c r="BM214" s="44">
        <f>SBYLD1!BM214*VLOOKUP(SBYLD2!BM$4,'[1]INTERNAL PARAMETERS-1'!$B$5:$J$44,5,FALSE)*VLOOKUP(SBYLD2!BM$4,'[1]INTERNAL PARAMETERS-1'!$B$5:$J$44,6,FALSE)*VLOOKUP(SBYLD2!BM$4,'[1]INTERNAL PARAMETERS-1'!$B$5:$J$44,3,FALSE) + SBYLD1!BM214*(1-VLOOKUP(SBYLD2!BM$4,'[1]INTERNAL PARAMETERS-1'!$B$5:$J$44,5,FALSE))*VLOOKUP(SBYLD2!BM$4,'[1]INTERNAL PARAMETERS-1'!$B$5:$J$44,8,FALSE)*VLOOKUP(SBYLD2!BM$4,'[1]INTERNAL PARAMETERS-1'!$B$5:$J$44,3,FALSE)</f>
        <v>0</v>
      </c>
      <c r="BN214" s="44">
        <f>SBYLD1!BN214*VLOOKUP(SBYLD2!BN$4,'[1]INTERNAL PARAMETERS-1'!$B$5:$J$44,5,FALSE)*VLOOKUP(SBYLD2!BN$4,'[1]INTERNAL PARAMETERS-1'!$B$5:$J$44,6,FALSE)*VLOOKUP(SBYLD2!BN$4,'[1]INTERNAL PARAMETERS-1'!$B$5:$J$44,3,FALSE) + SBYLD1!BN214*(1-VLOOKUP(SBYLD2!BN$4,'[1]INTERNAL PARAMETERS-1'!$B$5:$J$44,5,FALSE))*VLOOKUP(SBYLD2!BN$4,'[1]INTERNAL PARAMETERS-1'!$B$5:$J$44,8,FALSE)*VLOOKUP(SBYLD2!BN$4,'[1]INTERNAL PARAMETERS-1'!$B$5:$J$44,3,FALSE)</f>
        <v>0</v>
      </c>
      <c r="BO214" s="44">
        <f>SBYLD1!BO214*VLOOKUP(SBYLD2!BO$4,'[1]INTERNAL PARAMETERS-1'!$B$5:$J$44,5,FALSE)*VLOOKUP(SBYLD2!BO$4,'[1]INTERNAL PARAMETERS-1'!$B$5:$J$44,6,FALSE)*VLOOKUP(SBYLD2!BO$4,'[1]INTERNAL PARAMETERS-1'!$B$5:$J$44,3,FALSE) + SBYLD1!BO214*(1-VLOOKUP(SBYLD2!BO$4,'[1]INTERNAL PARAMETERS-1'!$B$5:$J$44,5,FALSE))*VLOOKUP(SBYLD2!BO$4,'[1]INTERNAL PARAMETERS-1'!$B$5:$J$44,8,FALSE)*VLOOKUP(SBYLD2!BO$4,'[1]INTERNAL PARAMETERS-1'!$B$5:$J$44,3,FALSE)</f>
        <v>0</v>
      </c>
      <c r="BP214" s="44">
        <f>SBYLD1!BP214*VLOOKUP(SBYLD2!BP$4,'[1]INTERNAL PARAMETERS-1'!$B$5:$J$44,5,FALSE)*VLOOKUP(SBYLD2!BP$4,'[1]INTERNAL PARAMETERS-1'!$B$5:$J$44,6,FALSE)*VLOOKUP(SBYLD2!BP$4,'[1]INTERNAL PARAMETERS-1'!$B$5:$J$44,3,FALSE) + SBYLD1!BP214*(1-VLOOKUP(SBYLD2!BP$4,'[1]INTERNAL PARAMETERS-1'!$B$5:$J$44,5,FALSE))*VLOOKUP(SBYLD2!BP$4,'[1]INTERNAL PARAMETERS-1'!$B$5:$J$44,8,FALSE)*VLOOKUP(SBYLD2!BP$4,'[1]INTERNAL PARAMETERS-1'!$B$5:$J$44,3,FALSE)</f>
        <v>0</v>
      </c>
      <c r="BQ214" s="44">
        <f>SBYLD1!BQ214*VLOOKUP(SBYLD2!BQ$4,'[1]INTERNAL PARAMETERS-1'!$B$5:$J$44,5,FALSE)*VLOOKUP(SBYLD2!BQ$4,'[1]INTERNAL PARAMETERS-1'!$B$5:$J$44,6,FALSE)*VLOOKUP(SBYLD2!BQ$4,'[1]INTERNAL PARAMETERS-1'!$B$5:$J$44,3,FALSE) + SBYLD1!BQ214*(1-VLOOKUP(SBYLD2!BQ$4,'[1]INTERNAL PARAMETERS-1'!$B$5:$J$44,5,FALSE))*VLOOKUP(SBYLD2!BQ$4,'[1]INTERNAL PARAMETERS-1'!$B$5:$J$44,8,FALSE)*VLOOKUP(SBYLD2!BQ$4,'[1]INTERNAL PARAMETERS-1'!$B$5:$J$44,3,FALSE)</f>
        <v>0</v>
      </c>
      <c r="BR214" s="44">
        <f>SBYLD1!BR214*VLOOKUP(SBYLD2!BR$4,'[1]INTERNAL PARAMETERS-1'!$B$5:$J$44,5,FALSE)*VLOOKUP(SBYLD2!BR$4,'[1]INTERNAL PARAMETERS-1'!$B$5:$J$44,6,FALSE)*VLOOKUP(SBYLD2!BR$4,'[1]INTERNAL PARAMETERS-1'!$B$5:$J$44,3,FALSE) + SBYLD1!BR214*(1-VLOOKUP(SBYLD2!BR$4,'[1]INTERNAL PARAMETERS-1'!$B$5:$J$44,5,FALSE))*VLOOKUP(SBYLD2!BR$4,'[1]INTERNAL PARAMETERS-1'!$B$5:$J$44,8,FALSE)*VLOOKUP(SBYLD2!BR$4,'[1]INTERNAL PARAMETERS-1'!$B$5:$J$44,3,FALSE)</f>
        <v>0</v>
      </c>
      <c r="BS214" s="44">
        <f>SBYLD1!BS214*VLOOKUP(SBYLD2!BS$4,'[1]INTERNAL PARAMETERS-1'!$B$5:$J$44,5,FALSE)*VLOOKUP(SBYLD2!BS$4,'[1]INTERNAL PARAMETERS-1'!$B$5:$J$44,6,FALSE)*VLOOKUP(SBYLD2!BS$4,'[1]INTERNAL PARAMETERS-1'!$B$5:$J$44,3,FALSE) + SBYLD1!BS214*(1-VLOOKUP(SBYLD2!BS$4,'[1]INTERNAL PARAMETERS-1'!$B$5:$J$44,5,FALSE))*VLOOKUP(SBYLD2!BS$4,'[1]INTERNAL PARAMETERS-1'!$B$5:$J$44,8,FALSE)*VLOOKUP(SBYLD2!BS$4,'[1]INTERNAL PARAMETERS-1'!$B$5:$J$44,3,FALSE)</f>
        <v>0</v>
      </c>
      <c r="BT214" s="44">
        <f>SBYLD1!BT214*VLOOKUP(SBYLD2!BT$4,'[1]INTERNAL PARAMETERS-1'!$B$5:$J$44,5,FALSE)*VLOOKUP(SBYLD2!BT$4,'[1]INTERNAL PARAMETERS-1'!$B$5:$J$44,6,FALSE)*VLOOKUP(SBYLD2!BT$4,'[1]INTERNAL PARAMETERS-1'!$B$5:$J$44,3,FALSE) + SBYLD1!BT214*(1-VLOOKUP(SBYLD2!BT$4,'[1]INTERNAL PARAMETERS-1'!$B$5:$J$44,5,FALSE))*VLOOKUP(SBYLD2!BT$4,'[1]INTERNAL PARAMETERS-1'!$B$5:$J$44,8,FALSE)*VLOOKUP(SBYLD2!BT$4,'[1]INTERNAL PARAMETERS-1'!$B$5:$J$44,3,FALSE)</f>
        <v>0</v>
      </c>
      <c r="BU214" s="44">
        <f>SBYLD1!BU214*VLOOKUP(SBYLD2!BU$4,'[1]INTERNAL PARAMETERS-1'!$B$5:$J$44,5,FALSE)*VLOOKUP(SBYLD2!BU$4,'[1]INTERNAL PARAMETERS-1'!$B$5:$J$44,6,FALSE)*VLOOKUP(SBYLD2!BU$4,'[1]INTERNAL PARAMETERS-1'!$B$5:$J$44,3,FALSE) + SBYLD1!BU214*(1-VLOOKUP(SBYLD2!BU$4,'[1]INTERNAL PARAMETERS-1'!$B$5:$J$44,5,FALSE))*VLOOKUP(SBYLD2!BU$4,'[1]INTERNAL PARAMETERS-1'!$B$5:$J$44,8,FALSE)*VLOOKUP(SBYLD2!BU$4,'[1]INTERNAL PARAMETERS-1'!$B$5:$J$44,3,FALSE)</f>
        <v>0</v>
      </c>
      <c r="BV214" s="44">
        <f>SBYLD1!BV214*VLOOKUP(SBYLD2!BV$4,'[1]INTERNAL PARAMETERS-1'!$B$5:$J$44,5,FALSE)*VLOOKUP(SBYLD2!BV$4,'[1]INTERNAL PARAMETERS-1'!$B$5:$J$44,6,FALSE)*VLOOKUP(SBYLD2!BV$4,'[1]INTERNAL PARAMETERS-1'!$B$5:$J$44,3,FALSE) + SBYLD1!BV214*(1-VLOOKUP(SBYLD2!BV$4,'[1]INTERNAL PARAMETERS-1'!$B$5:$J$44,5,FALSE))*VLOOKUP(SBYLD2!BV$4,'[1]INTERNAL PARAMETERS-1'!$B$5:$J$44,8,FALSE)*VLOOKUP(SBYLD2!BV$4,'[1]INTERNAL PARAMETERS-1'!$B$5:$J$44,3,FALSE)</f>
        <v>0</v>
      </c>
      <c r="BW214" s="44">
        <f>SBYLD1!BW214*VLOOKUP(SBYLD2!BW$4,'[1]INTERNAL PARAMETERS-1'!$B$5:$J$44,5,FALSE)*VLOOKUP(SBYLD2!BW$4,'[1]INTERNAL PARAMETERS-1'!$B$5:$J$44,6,FALSE)*VLOOKUP(SBYLD2!BW$4,'[1]INTERNAL PARAMETERS-1'!$B$5:$J$44,3,FALSE) + SBYLD1!BW214*(1-VLOOKUP(SBYLD2!BW$4,'[1]INTERNAL PARAMETERS-1'!$B$5:$J$44,5,FALSE))*VLOOKUP(SBYLD2!BW$4,'[1]INTERNAL PARAMETERS-1'!$B$5:$J$44,8,FALSE)*VLOOKUP(SBYLD2!BW$4,'[1]INTERNAL PARAMETERS-1'!$B$5:$J$44,3,FALSE)</f>
        <v>0</v>
      </c>
      <c r="BX214" s="44">
        <f>SBYLD1!BX214*VLOOKUP(SBYLD2!BX$4,'[1]INTERNAL PARAMETERS-1'!$B$5:$J$44,5,FALSE)*VLOOKUP(SBYLD2!BX$4,'[1]INTERNAL PARAMETERS-1'!$B$5:$J$44,6,FALSE)*VLOOKUP(SBYLD2!BX$4,'[1]INTERNAL PARAMETERS-1'!$B$5:$J$44,3,FALSE) + SBYLD1!BX214*(1-VLOOKUP(SBYLD2!BX$4,'[1]INTERNAL PARAMETERS-1'!$B$5:$J$44,5,FALSE))*VLOOKUP(SBYLD2!BX$4,'[1]INTERNAL PARAMETERS-1'!$B$5:$J$44,8,FALSE)*VLOOKUP(SBYLD2!BX$4,'[1]INTERNAL PARAMETERS-1'!$B$5:$J$44,3,FALSE)</f>
        <v>0</v>
      </c>
      <c r="BY214" s="44">
        <f>SBYLD1!BY214*VLOOKUP(SBYLD2!BY$4,'[1]INTERNAL PARAMETERS-1'!$B$5:$J$44,5,FALSE)*VLOOKUP(SBYLD2!BY$4,'[1]INTERNAL PARAMETERS-1'!$B$5:$J$44,6,FALSE)*VLOOKUP(SBYLD2!BY$4,'[1]INTERNAL PARAMETERS-1'!$B$5:$J$44,3,FALSE) + SBYLD1!BY214*(1-VLOOKUP(SBYLD2!BY$4,'[1]INTERNAL PARAMETERS-1'!$B$5:$J$44,5,FALSE))*VLOOKUP(SBYLD2!BY$4,'[1]INTERNAL PARAMETERS-1'!$B$5:$J$44,8,FALSE)*VLOOKUP(SBYLD2!BY$4,'[1]INTERNAL PARAMETERS-1'!$B$5:$J$44,3,FALSE)</f>
        <v>0</v>
      </c>
      <c r="BZ214" s="44">
        <f>SBYLD1!BZ214*VLOOKUP(SBYLD2!BZ$4,'[1]INTERNAL PARAMETERS-1'!$B$5:$J$44,5,FALSE)*VLOOKUP(SBYLD2!BZ$4,'[1]INTERNAL PARAMETERS-1'!$B$5:$J$44,6,FALSE)*VLOOKUP(SBYLD2!BZ$4,'[1]INTERNAL PARAMETERS-1'!$B$5:$J$44,3,FALSE) + SBYLD1!BZ214*(1-VLOOKUP(SBYLD2!BZ$4,'[1]INTERNAL PARAMETERS-1'!$B$5:$J$44,5,FALSE))*VLOOKUP(SBYLD2!BZ$4,'[1]INTERNAL PARAMETERS-1'!$B$5:$J$44,8,FALSE)*VLOOKUP(SBYLD2!BZ$4,'[1]INTERNAL PARAMETERS-1'!$B$5:$J$44,3,FALSE)</f>
        <v>0</v>
      </c>
      <c r="CA214" s="44">
        <f>SBYLD1!CA214*VLOOKUP(SBYLD2!CA$4,'[1]INTERNAL PARAMETERS-1'!$B$5:$J$44,5,FALSE)*VLOOKUP(SBYLD2!CA$4,'[1]INTERNAL PARAMETERS-1'!$B$5:$J$44,6,FALSE)*VLOOKUP(SBYLD2!CA$4,'[1]INTERNAL PARAMETERS-1'!$B$5:$J$44,3,FALSE) + SBYLD1!CA214*(1-VLOOKUP(SBYLD2!CA$4,'[1]INTERNAL PARAMETERS-1'!$B$5:$J$44,5,FALSE))*VLOOKUP(SBYLD2!CA$4,'[1]INTERNAL PARAMETERS-1'!$B$5:$J$44,8,FALSE)*VLOOKUP(SBYLD2!CA$4,'[1]INTERNAL PARAMETERS-1'!$B$5:$J$44,3,FALSE)</f>
        <v>0</v>
      </c>
      <c r="CB214" s="44">
        <f>SBYLD1!CB214*VLOOKUP(SBYLD2!CB$4,'[1]INTERNAL PARAMETERS-1'!$B$5:$J$44,5,FALSE)*VLOOKUP(SBYLD2!CB$4,'[1]INTERNAL PARAMETERS-1'!$B$5:$J$44,6,FALSE)*VLOOKUP(SBYLD2!CB$4,'[1]INTERNAL PARAMETERS-1'!$B$5:$J$44,3,FALSE) + SBYLD1!CB214*(1-VLOOKUP(SBYLD2!CB$4,'[1]INTERNAL PARAMETERS-1'!$B$5:$J$44,5,FALSE))*VLOOKUP(SBYLD2!CB$4,'[1]INTERNAL PARAMETERS-1'!$B$5:$J$44,8,FALSE)*VLOOKUP(SBYLD2!CB$4,'[1]INTERNAL PARAMETERS-1'!$B$5:$J$44,3,FALSE)</f>
        <v>0</v>
      </c>
      <c r="CC214" s="44">
        <f>SBYLD1!CC214*VLOOKUP(SBYLD2!CC$4,'[1]INTERNAL PARAMETERS-1'!$B$5:$J$44,5,FALSE)*VLOOKUP(SBYLD2!CC$4,'[1]INTERNAL PARAMETERS-1'!$B$5:$J$44,6,FALSE)*VLOOKUP(SBYLD2!CC$4,'[1]INTERNAL PARAMETERS-1'!$B$5:$J$44,3,FALSE) + SBYLD1!CC214*(1-VLOOKUP(SBYLD2!CC$4,'[1]INTERNAL PARAMETERS-1'!$B$5:$J$44,5,FALSE))*VLOOKUP(SBYLD2!CC$4,'[1]INTERNAL PARAMETERS-1'!$B$5:$J$44,8,FALSE)*VLOOKUP(SBYLD2!CC$4,'[1]INTERNAL PARAMETERS-1'!$B$5:$J$44,3,FALSE)</f>
        <v>0</v>
      </c>
      <c r="CD214" s="44">
        <f>SBYLD1!CD214*VLOOKUP(SBYLD2!CD$4,'[1]INTERNAL PARAMETERS-1'!$B$5:$J$44,5,FALSE)*VLOOKUP(SBYLD2!CD$4,'[1]INTERNAL PARAMETERS-1'!$B$5:$J$44,6,FALSE)*VLOOKUP(SBYLD2!CD$4,'[1]INTERNAL PARAMETERS-1'!$B$5:$J$44,3,FALSE) + SBYLD1!CD214*(1-VLOOKUP(SBYLD2!CD$4,'[1]INTERNAL PARAMETERS-1'!$B$5:$J$44,5,FALSE))*VLOOKUP(SBYLD2!CD$4,'[1]INTERNAL PARAMETERS-1'!$B$5:$J$44,8,FALSE)*VLOOKUP(SBYLD2!CD$4,'[1]INTERNAL PARAMETERS-1'!$B$5:$J$44,3,FALSE)</f>
        <v>0</v>
      </c>
      <c r="CE214" s="44">
        <f>SBYLD1!CE214*VLOOKUP(SBYLD2!CE$4,'[1]INTERNAL PARAMETERS-1'!$B$5:$J$44,5,FALSE)*VLOOKUP(SBYLD2!CE$4,'[1]INTERNAL PARAMETERS-1'!$B$5:$J$44,6,FALSE)*VLOOKUP(SBYLD2!CE$4,'[1]INTERNAL PARAMETERS-1'!$B$5:$J$44,3,FALSE) + SBYLD1!CE214*(1-VLOOKUP(SBYLD2!CE$4,'[1]INTERNAL PARAMETERS-1'!$B$5:$J$44,5,FALSE))*VLOOKUP(SBYLD2!CE$4,'[1]INTERNAL PARAMETERS-1'!$B$5:$J$44,8,FALSE)*VLOOKUP(SBYLD2!CE$4,'[1]INTERNAL PARAMETERS-1'!$B$5:$J$44,3,FALSE)</f>
        <v>0</v>
      </c>
      <c r="CF214" s="44">
        <f>SBYLD1!CF214*VLOOKUP(SBYLD2!CF$4,'[1]INTERNAL PARAMETERS-1'!$B$5:$J$44,5,FALSE)*VLOOKUP(SBYLD2!CF$4,'[1]INTERNAL PARAMETERS-1'!$B$5:$J$44,6,FALSE)*VLOOKUP(SBYLD2!CF$4,'[1]INTERNAL PARAMETERS-1'!$B$5:$J$44,3,FALSE) + SBYLD1!CF214*(1-VLOOKUP(SBYLD2!CF$4,'[1]INTERNAL PARAMETERS-1'!$B$5:$J$44,5,FALSE))*VLOOKUP(SBYLD2!CF$4,'[1]INTERNAL PARAMETERS-1'!$B$5:$J$44,8,FALSE)*VLOOKUP(SBYLD2!CF$4,'[1]INTERNAL PARAMETERS-1'!$B$5:$J$44,3,FALSE)</f>
        <v>0</v>
      </c>
      <c r="CG214" s="44">
        <f>SBYLD1!CG214*VLOOKUP(SBYLD2!CG$4,'[1]INTERNAL PARAMETERS-1'!$B$5:$J$44,5,FALSE)*VLOOKUP(SBYLD2!CG$4,'[1]INTERNAL PARAMETERS-1'!$B$5:$J$44,6,FALSE)*VLOOKUP(SBYLD2!CG$4,'[1]INTERNAL PARAMETERS-1'!$B$5:$J$44,3,FALSE) + SBYLD1!CG214*(1-VLOOKUP(SBYLD2!CG$4,'[1]INTERNAL PARAMETERS-1'!$B$5:$J$44,5,FALSE))*VLOOKUP(SBYLD2!CG$4,'[1]INTERNAL PARAMETERS-1'!$B$5:$J$44,8,FALSE)*VLOOKUP(SBYLD2!CG$4,'[1]INTERNAL PARAMETERS-1'!$B$5:$J$44,3,FALSE)</f>
        <v>0</v>
      </c>
      <c r="CH214" s="43">
        <f>SBYLD1!CH214*VLOOKUP(SBYLD2!CH$4,'[1]INTERNAL PARAMETERS-1'!$B$5:$J$44,5,FALSE)*VLOOKUP(SBYLD2!CH$4,'[1]INTERNAL PARAMETERS-1'!$B$5:$J$44,6,FALSE)*VLOOKUP(SBYLD2!CH$4,'[1]INTERNAL PARAMETERS-1'!$B$5:$J$44,3,FALSE) + SBYLD1!CH214*(1-VLOOKUP(SBYLD2!CH$4,'[1]INTERNAL PARAMETERS-1'!$B$5:$J$44,5,FALSE))*VLOOKUP(SBYLD2!CH$4,'[1]INTERNAL PARAMETERS-1'!$B$5:$J$44,8,FALSE)*VLOOKUP(SBYLD2!CH$4,'[1]INTERNAL PARAMETERS-1'!$B$5:$J$44,3,FALSE)</f>
        <v>0</v>
      </c>
      <c r="CJ214" s="45">
        <f t="shared" si="6"/>
        <v>0</v>
      </c>
      <c r="CK214" s="43">
        <f t="shared" si="7"/>
        <v>0</v>
      </c>
    </row>
    <row r="215" spans="2:89">
      <c r="B215" s="58" t="s">
        <v>7</v>
      </c>
      <c r="C215" s="57" t="s">
        <v>41</v>
      </c>
      <c r="D215" s="57" t="s">
        <v>46</v>
      </c>
      <c r="E215" s="128">
        <f>SB!S215</f>
        <v>0</v>
      </c>
      <c r="F215" s="56">
        <f>'[1]INTERNAL PARAMETERS-1'!M17</f>
        <v>25.55</v>
      </c>
      <c r="G215" s="45">
        <f>SBYLD1!G215*VLOOKUP(SBYLD2!G$4,'[1]INTERNAL PARAMETERS-1'!$B$5:$J$44,5,FALSE)*VLOOKUP(SBYLD2!G$4,'[1]INTERNAL PARAMETERS-1'!$B$5:$J$44,7,FALSE)*SBYLD2!$F215 + SBYLD1!G215*(1-VLOOKUP(SBYLD2!G$4,'[1]INTERNAL PARAMETERS-1'!$B$5:$J$44,5,FALSE))*VLOOKUP(SBYLD2!G$4,'[1]INTERNAL PARAMETERS-1'!$B$5:$J$44,9,FALSE)*SBYLD2!$F215</f>
        <v>0</v>
      </c>
      <c r="H215" s="44">
        <f>SBYLD1!H215*VLOOKUP(SBYLD2!H$4,'[1]INTERNAL PARAMETERS-1'!$B$5:$J$44,5,FALSE)*VLOOKUP(SBYLD2!H$4,'[1]INTERNAL PARAMETERS-1'!$B$5:$J$44,7,FALSE)*SBYLD2!$F215 + SBYLD1!H215*(1-VLOOKUP(SBYLD2!H$4,'[1]INTERNAL PARAMETERS-1'!$B$5:$J$44,5,FALSE))*VLOOKUP(SBYLD2!H$4,'[1]INTERNAL PARAMETERS-1'!$B$5:$J$44,9,FALSE)*SBYLD2!$F215</f>
        <v>0</v>
      </c>
      <c r="I215" s="44">
        <f>SBYLD1!I215*VLOOKUP(SBYLD2!I$4,'[1]INTERNAL PARAMETERS-1'!$B$5:$J$44,5,FALSE)*VLOOKUP(SBYLD2!I$4,'[1]INTERNAL PARAMETERS-1'!$B$5:$J$44,7,FALSE)*SBYLD2!$F215 + SBYLD1!I215*(1-VLOOKUP(SBYLD2!I$4,'[1]INTERNAL PARAMETERS-1'!$B$5:$J$44,5,FALSE))*VLOOKUP(SBYLD2!I$4,'[1]INTERNAL PARAMETERS-1'!$B$5:$J$44,9,FALSE)*SBYLD2!$F215</f>
        <v>0</v>
      </c>
      <c r="J215" s="44">
        <f>SBYLD1!J215*VLOOKUP(SBYLD2!J$4,'[1]INTERNAL PARAMETERS-1'!$B$5:$J$44,5,FALSE)*VLOOKUP(SBYLD2!J$4,'[1]INTERNAL PARAMETERS-1'!$B$5:$J$44,7,FALSE)*SBYLD2!$F215 + SBYLD1!J215*(1-VLOOKUP(SBYLD2!J$4,'[1]INTERNAL PARAMETERS-1'!$B$5:$J$44,5,FALSE))*VLOOKUP(SBYLD2!J$4,'[1]INTERNAL PARAMETERS-1'!$B$5:$J$44,9,FALSE)*SBYLD2!$F215</f>
        <v>0</v>
      </c>
      <c r="K215" s="44">
        <f>SBYLD1!K215*VLOOKUP(SBYLD2!K$4,'[1]INTERNAL PARAMETERS-1'!$B$5:$J$44,5,FALSE)*VLOOKUP(SBYLD2!K$4,'[1]INTERNAL PARAMETERS-1'!$B$5:$J$44,7,FALSE)*SBYLD2!$F215 + SBYLD1!K215*(1-VLOOKUP(SBYLD2!K$4,'[1]INTERNAL PARAMETERS-1'!$B$5:$J$44,5,FALSE))*VLOOKUP(SBYLD2!K$4,'[1]INTERNAL PARAMETERS-1'!$B$5:$J$44,9,FALSE)*SBYLD2!$F215</f>
        <v>0</v>
      </c>
      <c r="L215" s="44">
        <f>SBYLD1!L215*VLOOKUP(SBYLD2!L$4,'[1]INTERNAL PARAMETERS-1'!$B$5:$J$44,5,FALSE)*VLOOKUP(SBYLD2!L$4,'[1]INTERNAL PARAMETERS-1'!$B$5:$J$44,7,FALSE)*SBYLD2!$F215 + SBYLD1!L215*(1-VLOOKUP(SBYLD2!L$4,'[1]INTERNAL PARAMETERS-1'!$B$5:$J$44,5,FALSE))*VLOOKUP(SBYLD2!L$4,'[1]INTERNAL PARAMETERS-1'!$B$5:$J$44,9,FALSE)*SBYLD2!$F215</f>
        <v>0</v>
      </c>
      <c r="M215" s="44">
        <f>SBYLD1!M215*VLOOKUP(SBYLD2!M$4,'[1]INTERNAL PARAMETERS-1'!$B$5:$J$44,5,FALSE)*VLOOKUP(SBYLD2!M$4,'[1]INTERNAL PARAMETERS-1'!$B$5:$J$44,7,FALSE)*SBYLD2!$F215 + SBYLD1!M215*(1-VLOOKUP(SBYLD2!M$4,'[1]INTERNAL PARAMETERS-1'!$B$5:$J$44,5,FALSE))*VLOOKUP(SBYLD2!M$4,'[1]INTERNAL PARAMETERS-1'!$B$5:$J$44,9,FALSE)*SBYLD2!$F215</f>
        <v>0</v>
      </c>
      <c r="N215" s="44">
        <f>SBYLD1!N215*VLOOKUP(SBYLD2!N$4,'[1]INTERNAL PARAMETERS-1'!$B$5:$J$44,5,FALSE)*VLOOKUP(SBYLD2!N$4,'[1]INTERNAL PARAMETERS-1'!$B$5:$J$44,7,FALSE)*SBYLD2!$F215 + SBYLD1!N215*(1-VLOOKUP(SBYLD2!N$4,'[1]INTERNAL PARAMETERS-1'!$B$5:$J$44,5,FALSE))*VLOOKUP(SBYLD2!N$4,'[1]INTERNAL PARAMETERS-1'!$B$5:$J$44,9,FALSE)*SBYLD2!$F215</f>
        <v>0</v>
      </c>
      <c r="O215" s="44">
        <f>SBYLD1!O215*VLOOKUP(SBYLD2!O$4,'[1]INTERNAL PARAMETERS-1'!$B$5:$J$44,5,FALSE)*VLOOKUP(SBYLD2!O$4,'[1]INTERNAL PARAMETERS-1'!$B$5:$J$44,7,FALSE)*SBYLD2!$F215 + SBYLD1!O215*(1-VLOOKUP(SBYLD2!O$4,'[1]INTERNAL PARAMETERS-1'!$B$5:$J$44,5,FALSE))*VLOOKUP(SBYLD2!O$4,'[1]INTERNAL PARAMETERS-1'!$B$5:$J$44,9,FALSE)*SBYLD2!$F215</f>
        <v>0</v>
      </c>
      <c r="P215" s="44">
        <f>SBYLD1!P215*VLOOKUP(SBYLD2!P$4,'[1]INTERNAL PARAMETERS-1'!$B$5:$J$44,5,FALSE)*VLOOKUP(SBYLD2!P$4,'[1]INTERNAL PARAMETERS-1'!$B$5:$J$44,7,FALSE)*SBYLD2!$F215 + SBYLD1!P215*(1-VLOOKUP(SBYLD2!P$4,'[1]INTERNAL PARAMETERS-1'!$B$5:$J$44,5,FALSE))*VLOOKUP(SBYLD2!P$4,'[1]INTERNAL PARAMETERS-1'!$B$5:$J$44,9,FALSE)*SBYLD2!$F215</f>
        <v>0</v>
      </c>
      <c r="Q215" s="44">
        <f>SBYLD1!Q215*VLOOKUP(SBYLD2!Q$4,'[1]INTERNAL PARAMETERS-1'!$B$5:$J$44,5,FALSE)*VLOOKUP(SBYLD2!Q$4,'[1]INTERNAL PARAMETERS-1'!$B$5:$J$44,7,FALSE)*SBYLD2!$F215 + SBYLD1!Q215*(1-VLOOKUP(SBYLD2!Q$4,'[1]INTERNAL PARAMETERS-1'!$B$5:$J$44,5,FALSE))*VLOOKUP(SBYLD2!Q$4,'[1]INTERNAL PARAMETERS-1'!$B$5:$J$44,9,FALSE)*SBYLD2!$F215</f>
        <v>0</v>
      </c>
      <c r="R215" s="44">
        <f>SBYLD1!R215*VLOOKUP(SBYLD2!R$4,'[1]INTERNAL PARAMETERS-1'!$B$5:$J$44,5,FALSE)*VLOOKUP(SBYLD2!R$4,'[1]INTERNAL PARAMETERS-1'!$B$5:$J$44,7,FALSE)*SBYLD2!$F215 + SBYLD1!R215*(1-VLOOKUP(SBYLD2!R$4,'[1]INTERNAL PARAMETERS-1'!$B$5:$J$44,5,FALSE))*VLOOKUP(SBYLD2!R$4,'[1]INTERNAL PARAMETERS-1'!$B$5:$J$44,9,FALSE)*SBYLD2!$F215</f>
        <v>0</v>
      </c>
      <c r="S215" s="44">
        <f>SBYLD1!S215*VLOOKUP(SBYLD2!S$4,'[1]INTERNAL PARAMETERS-1'!$B$5:$J$44,5,FALSE)*VLOOKUP(SBYLD2!S$4,'[1]INTERNAL PARAMETERS-1'!$B$5:$J$44,7,FALSE)*SBYLD2!$F215 + SBYLD1!S215*(1-VLOOKUP(SBYLD2!S$4,'[1]INTERNAL PARAMETERS-1'!$B$5:$J$44,5,FALSE))*VLOOKUP(SBYLD2!S$4,'[1]INTERNAL PARAMETERS-1'!$B$5:$J$44,9,FALSE)*SBYLD2!$F215</f>
        <v>0</v>
      </c>
      <c r="T215" s="44">
        <f>SBYLD1!T215*VLOOKUP(SBYLD2!T$4,'[1]INTERNAL PARAMETERS-1'!$B$5:$J$44,5,FALSE)*VLOOKUP(SBYLD2!T$4,'[1]INTERNAL PARAMETERS-1'!$B$5:$J$44,7,FALSE)*SBYLD2!$F215 + SBYLD1!T215*(1-VLOOKUP(SBYLD2!T$4,'[1]INTERNAL PARAMETERS-1'!$B$5:$J$44,5,FALSE))*VLOOKUP(SBYLD2!T$4,'[1]INTERNAL PARAMETERS-1'!$B$5:$J$44,9,FALSE)*SBYLD2!$F215</f>
        <v>0</v>
      </c>
      <c r="U215" s="44">
        <f>SBYLD1!U215*VLOOKUP(SBYLD2!U$4,'[1]INTERNAL PARAMETERS-1'!$B$5:$J$44,5,FALSE)*VLOOKUP(SBYLD2!U$4,'[1]INTERNAL PARAMETERS-1'!$B$5:$J$44,7,FALSE)*SBYLD2!$F215 + SBYLD1!U215*(1-VLOOKUP(SBYLD2!U$4,'[1]INTERNAL PARAMETERS-1'!$B$5:$J$44,5,FALSE))*VLOOKUP(SBYLD2!U$4,'[1]INTERNAL PARAMETERS-1'!$B$5:$J$44,9,FALSE)*SBYLD2!$F215</f>
        <v>0</v>
      </c>
      <c r="V215" s="44">
        <f>SBYLD1!V215*VLOOKUP(SBYLD2!V$4,'[1]INTERNAL PARAMETERS-1'!$B$5:$J$44,5,FALSE)*VLOOKUP(SBYLD2!V$4,'[1]INTERNAL PARAMETERS-1'!$B$5:$J$44,7,FALSE)*SBYLD2!$F215 + SBYLD1!V215*(1-VLOOKUP(SBYLD2!V$4,'[1]INTERNAL PARAMETERS-1'!$B$5:$J$44,5,FALSE))*VLOOKUP(SBYLD2!V$4,'[1]INTERNAL PARAMETERS-1'!$B$5:$J$44,9,FALSE)*SBYLD2!$F215</f>
        <v>0</v>
      </c>
      <c r="W215" s="44">
        <f>SBYLD1!W215*VLOOKUP(SBYLD2!W$4,'[1]INTERNAL PARAMETERS-1'!$B$5:$J$44,5,FALSE)*VLOOKUP(SBYLD2!W$4,'[1]INTERNAL PARAMETERS-1'!$B$5:$J$44,7,FALSE)*SBYLD2!$F215 + SBYLD1!W215*(1-VLOOKUP(SBYLD2!W$4,'[1]INTERNAL PARAMETERS-1'!$B$5:$J$44,5,FALSE))*VLOOKUP(SBYLD2!W$4,'[1]INTERNAL PARAMETERS-1'!$B$5:$J$44,9,FALSE)*SBYLD2!$F215</f>
        <v>0</v>
      </c>
      <c r="X215" s="44">
        <f>SBYLD1!X215*VLOOKUP(SBYLD2!X$4,'[1]INTERNAL PARAMETERS-1'!$B$5:$J$44,5,FALSE)*VLOOKUP(SBYLD2!X$4,'[1]INTERNAL PARAMETERS-1'!$B$5:$J$44,7,FALSE)*SBYLD2!$F215 + SBYLD1!X215*(1-VLOOKUP(SBYLD2!X$4,'[1]INTERNAL PARAMETERS-1'!$B$5:$J$44,5,FALSE))*VLOOKUP(SBYLD2!X$4,'[1]INTERNAL PARAMETERS-1'!$B$5:$J$44,9,FALSE)*SBYLD2!$F215</f>
        <v>0</v>
      </c>
      <c r="Y215" s="44">
        <f>SBYLD1!Y215*VLOOKUP(SBYLD2!Y$4,'[1]INTERNAL PARAMETERS-1'!$B$5:$J$44,5,FALSE)*VLOOKUP(SBYLD2!Y$4,'[1]INTERNAL PARAMETERS-1'!$B$5:$J$44,7,FALSE)*SBYLD2!$F215 + SBYLD1!Y215*(1-VLOOKUP(SBYLD2!Y$4,'[1]INTERNAL PARAMETERS-1'!$B$5:$J$44,5,FALSE))*VLOOKUP(SBYLD2!Y$4,'[1]INTERNAL PARAMETERS-1'!$B$5:$J$44,9,FALSE)*SBYLD2!$F215</f>
        <v>0</v>
      </c>
      <c r="Z215" s="44">
        <f>SBYLD1!Z215*VLOOKUP(SBYLD2!Z$4,'[1]INTERNAL PARAMETERS-1'!$B$5:$J$44,5,FALSE)*VLOOKUP(SBYLD2!Z$4,'[1]INTERNAL PARAMETERS-1'!$B$5:$J$44,7,FALSE)*SBYLD2!$F215 + SBYLD1!Z215*(1-VLOOKUP(SBYLD2!Z$4,'[1]INTERNAL PARAMETERS-1'!$B$5:$J$44,5,FALSE))*VLOOKUP(SBYLD2!Z$4,'[1]INTERNAL PARAMETERS-1'!$B$5:$J$44,9,FALSE)*SBYLD2!$F215</f>
        <v>0</v>
      </c>
      <c r="AA215" s="44">
        <f>SBYLD1!AA215*VLOOKUP(SBYLD2!AA$4,'[1]INTERNAL PARAMETERS-1'!$B$5:$J$44,5,FALSE)*VLOOKUP(SBYLD2!AA$4,'[1]INTERNAL PARAMETERS-1'!$B$5:$J$44,7,FALSE)*SBYLD2!$F215 + SBYLD1!AA215*(1-VLOOKUP(SBYLD2!AA$4,'[1]INTERNAL PARAMETERS-1'!$B$5:$J$44,5,FALSE))*VLOOKUP(SBYLD2!AA$4,'[1]INTERNAL PARAMETERS-1'!$B$5:$J$44,9,FALSE)*SBYLD2!$F215</f>
        <v>0</v>
      </c>
      <c r="AB215" s="44">
        <f>SBYLD1!AB215*VLOOKUP(SBYLD2!AB$4,'[1]INTERNAL PARAMETERS-1'!$B$5:$J$44,5,FALSE)*VLOOKUP(SBYLD2!AB$4,'[1]INTERNAL PARAMETERS-1'!$B$5:$J$44,7,FALSE)*SBYLD2!$F215 + SBYLD1!AB215*(1-VLOOKUP(SBYLD2!AB$4,'[1]INTERNAL PARAMETERS-1'!$B$5:$J$44,5,FALSE))*VLOOKUP(SBYLD2!AB$4,'[1]INTERNAL PARAMETERS-1'!$B$5:$J$44,9,FALSE)*SBYLD2!$F215</f>
        <v>0</v>
      </c>
      <c r="AC215" s="44">
        <f>SBYLD1!AC215*VLOOKUP(SBYLD2!AC$4,'[1]INTERNAL PARAMETERS-1'!$B$5:$J$44,5,FALSE)*VLOOKUP(SBYLD2!AC$4,'[1]INTERNAL PARAMETERS-1'!$B$5:$J$44,7,FALSE)*SBYLD2!$F215 + SBYLD1!AC215*(1-VLOOKUP(SBYLD2!AC$4,'[1]INTERNAL PARAMETERS-1'!$B$5:$J$44,5,FALSE))*VLOOKUP(SBYLD2!AC$4,'[1]INTERNAL PARAMETERS-1'!$B$5:$J$44,9,FALSE)*SBYLD2!$F215</f>
        <v>0</v>
      </c>
      <c r="AD215" s="44">
        <f>SBYLD1!AD215*VLOOKUP(SBYLD2!AD$4,'[1]INTERNAL PARAMETERS-1'!$B$5:$J$44,5,FALSE)*VLOOKUP(SBYLD2!AD$4,'[1]INTERNAL PARAMETERS-1'!$B$5:$J$44,7,FALSE)*SBYLD2!$F215 + SBYLD1!AD215*(1-VLOOKUP(SBYLD2!AD$4,'[1]INTERNAL PARAMETERS-1'!$B$5:$J$44,5,FALSE))*VLOOKUP(SBYLD2!AD$4,'[1]INTERNAL PARAMETERS-1'!$B$5:$J$44,9,FALSE)*SBYLD2!$F215</f>
        <v>0</v>
      </c>
      <c r="AE215" s="44">
        <f>SBYLD1!AE215*VLOOKUP(SBYLD2!AE$4,'[1]INTERNAL PARAMETERS-1'!$B$5:$J$44,5,FALSE)*VLOOKUP(SBYLD2!AE$4,'[1]INTERNAL PARAMETERS-1'!$B$5:$J$44,7,FALSE)*SBYLD2!$F215 + SBYLD1!AE215*(1-VLOOKUP(SBYLD2!AE$4,'[1]INTERNAL PARAMETERS-1'!$B$5:$J$44,5,FALSE))*VLOOKUP(SBYLD2!AE$4,'[1]INTERNAL PARAMETERS-1'!$B$5:$J$44,9,FALSE)*SBYLD2!$F215</f>
        <v>0</v>
      </c>
      <c r="AF215" s="44">
        <f>SBYLD1!AF215*VLOOKUP(SBYLD2!AF$4,'[1]INTERNAL PARAMETERS-1'!$B$5:$J$44,5,FALSE)*VLOOKUP(SBYLD2!AF$4,'[1]INTERNAL PARAMETERS-1'!$B$5:$J$44,7,FALSE)*SBYLD2!$F215 + SBYLD1!AF215*(1-VLOOKUP(SBYLD2!AF$4,'[1]INTERNAL PARAMETERS-1'!$B$5:$J$44,5,FALSE))*VLOOKUP(SBYLD2!AF$4,'[1]INTERNAL PARAMETERS-1'!$B$5:$J$44,9,FALSE)*SBYLD2!$F215</f>
        <v>0</v>
      </c>
      <c r="AG215" s="44">
        <f>SBYLD1!AG215*VLOOKUP(SBYLD2!AG$4,'[1]INTERNAL PARAMETERS-1'!$B$5:$J$44,5,FALSE)*VLOOKUP(SBYLD2!AG$4,'[1]INTERNAL PARAMETERS-1'!$B$5:$J$44,7,FALSE)*SBYLD2!$F215 + SBYLD1!AG215*(1-VLOOKUP(SBYLD2!AG$4,'[1]INTERNAL PARAMETERS-1'!$B$5:$J$44,5,FALSE))*VLOOKUP(SBYLD2!AG$4,'[1]INTERNAL PARAMETERS-1'!$B$5:$J$44,9,FALSE)*SBYLD2!$F215</f>
        <v>0</v>
      </c>
      <c r="AH215" s="44">
        <f>SBYLD1!AH215*VLOOKUP(SBYLD2!AH$4,'[1]INTERNAL PARAMETERS-1'!$B$5:$J$44,5,FALSE)*VLOOKUP(SBYLD2!AH$4,'[1]INTERNAL PARAMETERS-1'!$B$5:$J$44,7,FALSE)*SBYLD2!$F215 + SBYLD1!AH215*(1-VLOOKUP(SBYLD2!AH$4,'[1]INTERNAL PARAMETERS-1'!$B$5:$J$44,5,FALSE))*VLOOKUP(SBYLD2!AH$4,'[1]INTERNAL PARAMETERS-1'!$B$5:$J$44,9,FALSE)*SBYLD2!$F215</f>
        <v>0</v>
      </c>
      <c r="AI215" s="44">
        <f>SBYLD1!AI215*VLOOKUP(SBYLD2!AI$4,'[1]INTERNAL PARAMETERS-1'!$B$5:$J$44,5,FALSE)*VLOOKUP(SBYLD2!AI$4,'[1]INTERNAL PARAMETERS-1'!$B$5:$J$44,7,FALSE)*SBYLD2!$F215 + SBYLD1!AI215*(1-VLOOKUP(SBYLD2!AI$4,'[1]INTERNAL PARAMETERS-1'!$B$5:$J$44,5,FALSE))*VLOOKUP(SBYLD2!AI$4,'[1]INTERNAL PARAMETERS-1'!$B$5:$J$44,9,FALSE)*SBYLD2!$F215</f>
        <v>0</v>
      </c>
      <c r="AJ215" s="44">
        <f>SBYLD1!AJ215*VLOOKUP(SBYLD2!AJ$4,'[1]INTERNAL PARAMETERS-1'!$B$5:$J$44,5,FALSE)*VLOOKUP(SBYLD2!AJ$4,'[1]INTERNAL PARAMETERS-1'!$B$5:$J$44,7,FALSE)*SBYLD2!$F215 + SBYLD1!AJ215*(1-VLOOKUP(SBYLD2!AJ$4,'[1]INTERNAL PARAMETERS-1'!$B$5:$J$44,5,FALSE))*VLOOKUP(SBYLD2!AJ$4,'[1]INTERNAL PARAMETERS-1'!$B$5:$J$44,9,FALSE)*SBYLD2!$F215</f>
        <v>0</v>
      </c>
      <c r="AK215" s="44">
        <f>SBYLD1!AK215*VLOOKUP(SBYLD2!AK$4,'[1]INTERNAL PARAMETERS-1'!$B$5:$J$44,5,FALSE)*VLOOKUP(SBYLD2!AK$4,'[1]INTERNAL PARAMETERS-1'!$B$5:$J$44,7,FALSE)*SBYLD2!$F215 + SBYLD1!AK215*(1-VLOOKUP(SBYLD2!AK$4,'[1]INTERNAL PARAMETERS-1'!$B$5:$J$44,5,FALSE))*VLOOKUP(SBYLD2!AK$4,'[1]INTERNAL PARAMETERS-1'!$B$5:$J$44,9,FALSE)*SBYLD2!$F215</f>
        <v>0</v>
      </c>
      <c r="AL215" s="44">
        <f>SBYLD1!AL215*VLOOKUP(SBYLD2!AL$4,'[1]INTERNAL PARAMETERS-1'!$B$5:$J$44,5,FALSE)*VLOOKUP(SBYLD2!AL$4,'[1]INTERNAL PARAMETERS-1'!$B$5:$J$44,7,FALSE)*SBYLD2!$F215 + SBYLD1!AL215*(1-VLOOKUP(SBYLD2!AL$4,'[1]INTERNAL PARAMETERS-1'!$B$5:$J$44,5,FALSE))*VLOOKUP(SBYLD2!AL$4,'[1]INTERNAL PARAMETERS-1'!$B$5:$J$44,9,FALSE)*SBYLD2!$F215</f>
        <v>0</v>
      </c>
      <c r="AM215" s="44">
        <f>SBYLD1!AM215*VLOOKUP(SBYLD2!AM$4,'[1]INTERNAL PARAMETERS-1'!$B$5:$J$44,5,FALSE)*VLOOKUP(SBYLD2!AM$4,'[1]INTERNAL PARAMETERS-1'!$B$5:$J$44,7,FALSE)*SBYLD2!$F215 + SBYLD1!AM215*(1-VLOOKUP(SBYLD2!AM$4,'[1]INTERNAL PARAMETERS-1'!$B$5:$J$44,5,FALSE))*VLOOKUP(SBYLD2!AM$4,'[1]INTERNAL PARAMETERS-1'!$B$5:$J$44,9,FALSE)*SBYLD2!$F215</f>
        <v>0</v>
      </c>
      <c r="AN215" s="44">
        <f>SBYLD1!AN215*VLOOKUP(SBYLD2!AN$4,'[1]INTERNAL PARAMETERS-1'!$B$5:$J$44,5,FALSE)*VLOOKUP(SBYLD2!AN$4,'[1]INTERNAL PARAMETERS-1'!$B$5:$J$44,7,FALSE)*SBYLD2!$F215 + SBYLD1!AN215*(1-VLOOKUP(SBYLD2!AN$4,'[1]INTERNAL PARAMETERS-1'!$B$5:$J$44,5,FALSE))*VLOOKUP(SBYLD2!AN$4,'[1]INTERNAL PARAMETERS-1'!$B$5:$J$44,9,FALSE)*SBYLD2!$F215</f>
        <v>0</v>
      </c>
      <c r="AO215" s="44">
        <f>SBYLD1!AO215*VLOOKUP(SBYLD2!AO$4,'[1]INTERNAL PARAMETERS-1'!$B$5:$J$44,5,FALSE)*VLOOKUP(SBYLD2!AO$4,'[1]INTERNAL PARAMETERS-1'!$B$5:$J$44,7,FALSE)*SBYLD2!$F215 + SBYLD1!AO215*(1-VLOOKUP(SBYLD2!AO$4,'[1]INTERNAL PARAMETERS-1'!$B$5:$J$44,5,FALSE))*VLOOKUP(SBYLD2!AO$4,'[1]INTERNAL PARAMETERS-1'!$B$5:$J$44,9,FALSE)*SBYLD2!$F215</f>
        <v>0</v>
      </c>
      <c r="AP215" s="44">
        <f>SBYLD1!AP215*VLOOKUP(SBYLD2!AP$4,'[1]INTERNAL PARAMETERS-1'!$B$5:$J$44,5,FALSE)*VLOOKUP(SBYLD2!AP$4,'[1]INTERNAL PARAMETERS-1'!$B$5:$J$44,7,FALSE)*SBYLD2!$F215 + SBYLD1!AP215*(1-VLOOKUP(SBYLD2!AP$4,'[1]INTERNAL PARAMETERS-1'!$B$5:$J$44,5,FALSE))*VLOOKUP(SBYLD2!AP$4,'[1]INTERNAL PARAMETERS-1'!$B$5:$J$44,9,FALSE)*SBYLD2!$F215</f>
        <v>0</v>
      </c>
      <c r="AQ215" s="44">
        <f>SBYLD1!AQ215*VLOOKUP(SBYLD2!AQ$4,'[1]INTERNAL PARAMETERS-1'!$B$5:$J$44,5,FALSE)*VLOOKUP(SBYLD2!AQ$4,'[1]INTERNAL PARAMETERS-1'!$B$5:$J$44,7,FALSE)*SBYLD2!$F215 + SBYLD1!AQ215*(1-VLOOKUP(SBYLD2!AQ$4,'[1]INTERNAL PARAMETERS-1'!$B$5:$J$44,5,FALSE))*VLOOKUP(SBYLD2!AQ$4,'[1]INTERNAL PARAMETERS-1'!$B$5:$J$44,9,FALSE)*SBYLD2!$F215</f>
        <v>0</v>
      </c>
      <c r="AR215" s="44">
        <f>SBYLD1!AR215*VLOOKUP(SBYLD2!AR$4,'[1]INTERNAL PARAMETERS-1'!$B$5:$J$44,5,FALSE)*VLOOKUP(SBYLD2!AR$4,'[1]INTERNAL PARAMETERS-1'!$B$5:$J$44,7,FALSE)*SBYLD2!$F215 + SBYLD1!AR215*(1-VLOOKUP(SBYLD2!AR$4,'[1]INTERNAL PARAMETERS-1'!$B$5:$J$44,5,FALSE))*VLOOKUP(SBYLD2!AR$4,'[1]INTERNAL PARAMETERS-1'!$B$5:$J$44,9,FALSE)*SBYLD2!$F215</f>
        <v>0</v>
      </c>
      <c r="AS215" s="44">
        <f>SBYLD1!AS215*VLOOKUP(SBYLD2!AS$4,'[1]INTERNAL PARAMETERS-1'!$B$5:$J$44,5,FALSE)*VLOOKUP(SBYLD2!AS$4,'[1]INTERNAL PARAMETERS-1'!$B$5:$J$44,7,FALSE)*SBYLD2!$F215 + SBYLD1!AS215*(1-VLOOKUP(SBYLD2!AS$4,'[1]INTERNAL PARAMETERS-1'!$B$5:$J$44,5,FALSE))*VLOOKUP(SBYLD2!AS$4,'[1]INTERNAL PARAMETERS-1'!$B$5:$J$44,9,FALSE)*SBYLD2!$F215</f>
        <v>0</v>
      </c>
      <c r="AT215" s="43">
        <f>SBYLD1!AT215*VLOOKUP(SBYLD2!AT$4,'[1]INTERNAL PARAMETERS-1'!$B$5:$J$44,5,FALSE)*VLOOKUP(SBYLD2!AT$4,'[1]INTERNAL PARAMETERS-1'!$B$5:$J$44,7,FALSE)*SBYLD2!$F215 + SBYLD1!AT215*(1-VLOOKUP(SBYLD2!AT$4,'[1]INTERNAL PARAMETERS-1'!$B$5:$J$44,5,FALSE))*VLOOKUP(SBYLD2!AT$4,'[1]INTERNAL PARAMETERS-1'!$B$5:$J$44,9,FALSE)*SBYLD2!$F215</f>
        <v>0</v>
      </c>
      <c r="AU215" s="45">
        <f>SBYLD1!AU215*VLOOKUP(SBYLD2!AU$4,'[1]INTERNAL PARAMETERS-1'!$B$5:$J$44,5,FALSE)*VLOOKUP(SBYLD2!AU$4,'[1]INTERNAL PARAMETERS-1'!$B$5:$J$44,6,FALSE)*VLOOKUP(SBYLD2!AU$4,'[1]INTERNAL PARAMETERS-1'!$B$5:$J$44,3,FALSE) + SBYLD1!AU215*(1-VLOOKUP(SBYLD2!AU$4,'[1]INTERNAL PARAMETERS-1'!$B$5:$J$44,5,FALSE))*VLOOKUP(SBYLD2!AU$4,'[1]INTERNAL PARAMETERS-1'!$B$5:$J$44,8,FALSE)*VLOOKUP(SBYLD2!AU$4,'[1]INTERNAL PARAMETERS-1'!$B$5:$J$44,3,FALSE)</f>
        <v>0</v>
      </c>
      <c r="AV215" s="44">
        <f>SBYLD1!AV215*VLOOKUP(SBYLD2!AV$4,'[1]INTERNAL PARAMETERS-1'!$B$5:$J$44,5,FALSE)*VLOOKUP(SBYLD2!AV$4,'[1]INTERNAL PARAMETERS-1'!$B$5:$J$44,6,FALSE)*VLOOKUP(SBYLD2!AV$4,'[1]INTERNAL PARAMETERS-1'!$B$5:$J$44,3,FALSE) + SBYLD1!AV215*(1-VLOOKUP(SBYLD2!AV$4,'[1]INTERNAL PARAMETERS-1'!$B$5:$J$44,5,FALSE))*VLOOKUP(SBYLD2!AV$4,'[1]INTERNAL PARAMETERS-1'!$B$5:$J$44,8,FALSE)*VLOOKUP(SBYLD2!AV$4,'[1]INTERNAL PARAMETERS-1'!$B$5:$J$44,3,FALSE)</f>
        <v>0</v>
      </c>
      <c r="AW215" s="44">
        <f>SBYLD1!AW215*VLOOKUP(SBYLD2!AW$4,'[1]INTERNAL PARAMETERS-1'!$B$5:$J$44,5,FALSE)*VLOOKUP(SBYLD2!AW$4,'[1]INTERNAL PARAMETERS-1'!$B$5:$J$44,6,FALSE)*VLOOKUP(SBYLD2!AW$4,'[1]INTERNAL PARAMETERS-1'!$B$5:$J$44,3,FALSE) + SBYLD1!AW215*(1-VLOOKUP(SBYLD2!AW$4,'[1]INTERNAL PARAMETERS-1'!$B$5:$J$44,5,FALSE))*VLOOKUP(SBYLD2!AW$4,'[1]INTERNAL PARAMETERS-1'!$B$5:$J$44,8,FALSE)*VLOOKUP(SBYLD2!AW$4,'[1]INTERNAL PARAMETERS-1'!$B$5:$J$44,3,FALSE)</f>
        <v>0</v>
      </c>
      <c r="AX215" s="44">
        <f>SBYLD1!AX215*VLOOKUP(SBYLD2!AX$4,'[1]INTERNAL PARAMETERS-1'!$B$5:$J$44,5,FALSE)*VLOOKUP(SBYLD2!AX$4,'[1]INTERNAL PARAMETERS-1'!$B$5:$J$44,6,FALSE)*VLOOKUP(SBYLD2!AX$4,'[1]INTERNAL PARAMETERS-1'!$B$5:$J$44,3,FALSE) + SBYLD1!AX215*(1-VLOOKUP(SBYLD2!AX$4,'[1]INTERNAL PARAMETERS-1'!$B$5:$J$44,5,FALSE))*VLOOKUP(SBYLD2!AX$4,'[1]INTERNAL PARAMETERS-1'!$B$5:$J$44,8,FALSE)*VLOOKUP(SBYLD2!AX$4,'[1]INTERNAL PARAMETERS-1'!$B$5:$J$44,3,FALSE)</f>
        <v>0</v>
      </c>
      <c r="AY215" s="44">
        <f>SBYLD1!AY215*VLOOKUP(SBYLD2!AY$4,'[1]INTERNAL PARAMETERS-1'!$B$5:$J$44,5,FALSE)*VLOOKUP(SBYLD2!AY$4,'[1]INTERNAL PARAMETERS-1'!$B$5:$J$44,6,FALSE)*VLOOKUP(SBYLD2!AY$4,'[1]INTERNAL PARAMETERS-1'!$B$5:$J$44,3,FALSE) + SBYLD1!AY215*(1-VLOOKUP(SBYLD2!AY$4,'[1]INTERNAL PARAMETERS-1'!$B$5:$J$44,5,FALSE))*VLOOKUP(SBYLD2!AY$4,'[1]INTERNAL PARAMETERS-1'!$B$5:$J$44,8,FALSE)*VLOOKUP(SBYLD2!AY$4,'[1]INTERNAL PARAMETERS-1'!$B$5:$J$44,3,FALSE)</f>
        <v>0</v>
      </c>
      <c r="AZ215" s="44">
        <f>SBYLD1!AZ215*VLOOKUP(SBYLD2!AZ$4,'[1]INTERNAL PARAMETERS-1'!$B$5:$J$44,5,FALSE)*VLOOKUP(SBYLD2!AZ$4,'[1]INTERNAL PARAMETERS-1'!$B$5:$J$44,6,FALSE)*VLOOKUP(SBYLD2!AZ$4,'[1]INTERNAL PARAMETERS-1'!$B$5:$J$44,3,FALSE) + SBYLD1!AZ215*(1-VLOOKUP(SBYLD2!AZ$4,'[1]INTERNAL PARAMETERS-1'!$B$5:$J$44,5,FALSE))*VLOOKUP(SBYLD2!AZ$4,'[1]INTERNAL PARAMETERS-1'!$B$5:$J$44,8,FALSE)*VLOOKUP(SBYLD2!AZ$4,'[1]INTERNAL PARAMETERS-1'!$B$5:$J$44,3,FALSE)</f>
        <v>0</v>
      </c>
      <c r="BA215" s="44">
        <f>SBYLD1!BA215*VLOOKUP(SBYLD2!BA$4,'[1]INTERNAL PARAMETERS-1'!$B$5:$J$44,5,FALSE)*VLOOKUP(SBYLD2!BA$4,'[1]INTERNAL PARAMETERS-1'!$B$5:$J$44,6,FALSE)*VLOOKUP(SBYLD2!BA$4,'[1]INTERNAL PARAMETERS-1'!$B$5:$J$44,3,FALSE) + SBYLD1!BA215*(1-VLOOKUP(SBYLD2!BA$4,'[1]INTERNAL PARAMETERS-1'!$B$5:$J$44,5,FALSE))*VLOOKUP(SBYLD2!BA$4,'[1]INTERNAL PARAMETERS-1'!$B$5:$J$44,8,FALSE)*VLOOKUP(SBYLD2!BA$4,'[1]INTERNAL PARAMETERS-1'!$B$5:$J$44,3,FALSE)</f>
        <v>0</v>
      </c>
      <c r="BB215" s="44">
        <f>SBYLD1!BB215*VLOOKUP(SBYLD2!BB$4,'[1]INTERNAL PARAMETERS-1'!$B$5:$J$44,5,FALSE)*VLOOKUP(SBYLD2!BB$4,'[1]INTERNAL PARAMETERS-1'!$B$5:$J$44,6,FALSE)*VLOOKUP(SBYLD2!BB$4,'[1]INTERNAL PARAMETERS-1'!$B$5:$J$44,3,FALSE) + SBYLD1!BB215*(1-VLOOKUP(SBYLD2!BB$4,'[1]INTERNAL PARAMETERS-1'!$B$5:$J$44,5,FALSE))*VLOOKUP(SBYLD2!BB$4,'[1]INTERNAL PARAMETERS-1'!$B$5:$J$44,8,FALSE)*VLOOKUP(SBYLD2!BB$4,'[1]INTERNAL PARAMETERS-1'!$B$5:$J$44,3,FALSE)</f>
        <v>0</v>
      </c>
      <c r="BC215" s="44">
        <f>SBYLD1!BC215*VLOOKUP(SBYLD2!BC$4,'[1]INTERNAL PARAMETERS-1'!$B$5:$J$44,5,FALSE)*VLOOKUP(SBYLD2!BC$4,'[1]INTERNAL PARAMETERS-1'!$B$5:$J$44,6,FALSE)*VLOOKUP(SBYLD2!BC$4,'[1]INTERNAL PARAMETERS-1'!$B$5:$J$44,3,FALSE) + SBYLD1!BC215*(1-VLOOKUP(SBYLD2!BC$4,'[1]INTERNAL PARAMETERS-1'!$B$5:$J$44,5,FALSE))*VLOOKUP(SBYLD2!BC$4,'[1]INTERNAL PARAMETERS-1'!$B$5:$J$44,8,FALSE)*VLOOKUP(SBYLD2!BC$4,'[1]INTERNAL PARAMETERS-1'!$B$5:$J$44,3,FALSE)</f>
        <v>0</v>
      </c>
      <c r="BD215" s="44">
        <f>SBYLD1!BD215*VLOOKUP(SBYLD2!BD$4,'[1]INTERNAL PARAMETERS-1'!$B$5:$J$44,5,FALSE)*VLOOKUP(SBYLD2!BD$4,'[1]INTERNAL PARAMETERS-1'!$B$5:$J$44,6,FALSE)*VLOOKUP(SBYLD2!BD$4,'[1]INTERNAL PARAMETERS-1'!$B$5:$J$44,3,FALSE) + SBYLD1!BD215*(1-VLOOKUP(SBYLD2!BD$4,'[1]INTERNAL PARAMETERS-1'!$B$5:$J$44,5,FALSE))*VLOOKUP(SBYLD2!BD$4,'[1]INTERNAL PARAMETERS-1'!$B$5:$J$44,8,FALSE)*VLOOKUP(SBYLD2!BD$4,'[1]INTERNAL PARAMETERS-1'!$B$5:$J$44,3,FALSE)</f>
        <v>0</v>
      </c>
      <c r="BE215" s="44">
        <f>SBYLD1!BE215*VLOOKUP(SBYLD2!BE$4,'[1]INTERNAL PARAMETERS-1'!$B$5:$J$44,5,FALSE)*VLOOKUP(SBYLD2!BE$4,'[1]INTERNAL PARAMETERS-1'!$B$5:$J$44,6,FALSE)*VLOOKUP(SBYLD2!BE$4,'[1]INTERNAL PARAMETERS-1'!$B$5:$J$44,3,FALSE) + SBYLD1!BE215*(1-VLOOKUP(SBYLD2!BE$4,'[1]INTERNAL PARAMETERS-1'!$B$5:$J$44,5,FALSE))*VLOOKUP(SBYLD2!BE$4,'[1]INTERNAL PARAMETERS-1'!$B$5:$J$44,8,FALSE)*VLOOKUP(SBYLD2!BE$4,'[1]INTERNAL PARAMETERS-1'!$B$5:$J$44,3,FALSE)</f>
        <v>0</v>
      </c>
      <c r="BF215" s="44">
        <f>SBYLD1!BF215*VLOOKUP(SBYLD2!BF$4,'[1]INTERNAL PARAMETERS-1'!$B$5:$J$44,5,FALSE)*VLOOKUP(SBYLD2!BF$4,'[1]INTERNAL PARAMETERS-1'!$B$5:$J$44,6,FALSE)*VLOOKUP(SBYLD2!BF$4,'[1]INTERNAL PARAMETERS-1'!$B$5:$J$44,3,FALSE) + SBYLD1!BF215*(1-VLOOKUP(SBYLD2!BF$4,'[1]INTERNAL PARAMETERS-1'!$B$5:$J$44,5,FALSE))*VLOOKUP(SBYLD2!BF$4,'[1]INTERNAL PARAMETERS-1'!$B$5:$J$44,8,FALSE)*VLOOKUP(SBYLD2!BF$4,'[1]INTERNAL PARAMETERS-1'!$B$5:$J$44,3,FALSE)</f>
        <v>0</v>
      </c>
      <c r="BG215" s="44">
        <f>SBYLD1!BG215*VLOOKUP(SBYLD2!BG$4,'[1]INTERNAL PARAMETERS-1'!$B$5:$J$44,5,FALSE)*VLOOKUP(SBYLD2!BG$4,'[1]INTERNAL PARAMETERS-1'!$B$5:$J$44,6,FALSE)*VLOOKUP(SBYLD2!BG$4,'[1]INTERNAL PARAMETERS-1'!$B$5:$J$44,3,FALSE) + SBYLD1!BG215*(1-VLOOKUP(SBYLD2!BG$4,'[1]INTERNAL PARAMETERS-1'!$B$5:$J$44,5,FALSE))*VLOOKUP(SBYLD2!BG$4,'[1]INTERNAL PARAMETERS-1'!$B$5:$J$44,8,FALSE)*VLOOKUP(SBYLD2!BG$4,'[1]INTERNAL PARAMETERS-1'!$B$5:$J$44,3,FALSE)</f>
        <v>0</v>
      </c>
      <c r="BH215" s="44">
        <f>SBYLD1!BH215*VLOOKUP(SBYLD2!BH$4,'[1]INTERNAL PARAMETERS-1'!$B$5:$J$44,5,FALSE)*VLOOKUP(SBYLD2!BH$4,'[1]INTERNAL PARAMETERS-1'!$B$5:$J$44,6,FALSE)*VLOOKUP(SBYLD2!BH$4,'[1]INTERNAL PARAMETERS-1'!$B$5:$J$44,3,FALSE) + SBYLD1!BH215*(1-VLOOKUP(SBYLD2!BH$4,'[1]INTERNAL PARAMETERS-1'!$B$5:$J$44,5,FALSE))*VLOOKUP(SBYLD2!BH$4,'[1]INTERNAL PARAMETERS-1'!$B$5:$J$44,8,FALSE)*VLOOKUP(SBYLD2!BH$4,'[1]INTERNAL PARAMETERS-1'!$B$5:$J$44,3,FALSE)</f>
        <v>0</v>
      </c>
      <c r="BI215" s="44">
        <f>SBYLD1!BI215*VLOOKUP(SBYLD2!BI$4,'[1]INTERNAL PARAMETERS-1'!$B$5:$J$44,5,FALSE)*VLOOKUP(SBYLD2!BI$4,'[1]INTERNAL PARAMETERS-1'!$B$5:$J$44,6,FALSE)*VLOOKUP(SBYLD2!BI$4,'[1]INTERNAL PARAMETERS-1'!$B$5:$J$44,3,FALSE) + SBYLD1!BI215*(1-VLOOKUP(SBYLD2!BI$4,'[1]INTERNAL PARAMETERS-1'!$B$5:$J$44,5,FALSE))*VLOOKUP(SBYLD2!BI$4,'[1]INTERNAL PARAMETERS-1'!$B$5:$J$44,8,FALSE)*VLOOKUP(SBYLD2!BI$4,'[1]INTERNAL PARAMETERS-1'!$B$5:$J$44,3,FALSE)</f>
        <v>0</v>
      </c>
      <c r="BJ215" s="44">
        <f>SBYLD1!BJ215*VLOOKUP(SBYLD2!BJ$4,'[1]INTERNAL PARAMETERS-1'!$B$5:$J$44,5,FALSE)*VLOOKUP(SBYLD2!BJ$4,'[1]INTERNAL PARAMETERS-1'!$B$5:$J$44,6,FALSE)*VLOOKUP(SBYLD2!BJ$4,'[1]INTERNAL PARAMETERS-1'!$B$5:$J$44,3,FALSE) + SBYLD1!BJ215*(1-VLOOKUP(SBYLD2!BJ$4,'[1]INTERNAL PARAMETERS-1'!$B$5:$J$44,5,FALSE))*VLOOKUP(SBYLD2!BJ$4,'[1]INTERNAL PARAMETERS-1'!$B$5:$J$44,8,FALSE)*VLOOKUP(SBYLD2!BJ$4,'[1]INTERNAL PARAMETERS-1'!$B$5:$J$44,3,FALSE)</f>
        <v>0</v>
      </c>
      <c r="BK215" s="44">
        <f>SBYLD1!BK215*VLOOKUP(SBYLD2!BK$4,'[1]INTERNAL PARAMETERS-1'!$B$5:$J$44,5,FALSE)*VLOOKUP(SBYLD2!BK$4,'[1]INTERNAL PARAMETERS-1'!$B$5:$J$44,6,FALSE)*VLOOKUP(SBYLD2!BK$4,'[1]INTERNAL PARAMETERS-1'!$B$5:$J$44,3,FALSE) + SBYLD1!BK215*(1-VLOOKUP(SBYLD2!BK$4,'[1]INTERNAL PARAMETERS-1'!$B$5:$J$44,5,FALSE))*VLOOKUP(SBYLD2!BK$4,'[1]INTERNAL PARAMETERS-1'!$B$5:$J$44,8,FALSE)*VLOOKUP(SBYLD2!BK$4,'[1]INTERNAL PARAMETERS-1'!$B$5:$J$44,3,FALSE)</f>
        <v>0</v>
      </c>
      <c r="BL215" s="44">
        <f>SBYLD1!BL215*VLOOKUP(SBYLD2!BL$4,'[1]INTERNAL PARAMETERS-1'!$B$5:$J$44,5,FALSE)*VLOOKUP(SBYLD2!BL$4,'[1]INTERNAL PARAMETERS-1'!$B$5:$J$44,6,FALSE)*VLOOKUP(SBYLD2!BL$4,'[1]INTERNAL PARAMETERS-1'!$B$5:$J$44,3,FALSE) + SBYLD1!BL215*(1-VLOOKUP(SBYLD2!BL$4,'[1]INTERNAL PARAMETERS-1'!$B$5:$J$44,5,FALSE))*VLOOKUP(SBYLD2!BL$4,'[1]INTERNAL PARAMETERS-1'!$B$5:$J$44,8,FALSE)*VLOOKUP(SBYLD2!BL$4,'[1]INTERNAL PARAMETERS-1'!$B$5:$J$44,3,FALSE)</f>
        <v>0</v>
      </c>
      <c r="BM215" s="44">
        <f>SBYLD1!BM215*VLOOKUP(SBYLD2!BM$4,'[1]INTERNAL PARAMETERS-1'!$B$5:$J$44,5,FALSE)*VLOOKUP(SBYLD2!BM$4,'[1]INTERNAL PARAMETERS-1'!$B$5:$J$44,6,FALSE)*VLOOKUP(SBYLD2!BM$4,'[1]INTERNAL PARAMETERS-1'!$B$5:$J$44,3,FALSE) + SBYLD1!BM215*(1-VLOOKUP(SBYLD2!BM$4,'[1]INTERNAL PARAMETERS-1'!$B$5:$J$44,5,FALSE))*VLOOKUP(SBYLD2!BM$4,'[1]INTERNAL PARAMETERS-1'!$B$5:$J$44,8,FALSE)*VLOOKUP(SBYLD2!BM$4,'[1]INTERNAL PARAMETERS-1'!$B$5:$J$44,3,FALSE)</f>
        <v>0</v>
      </c>
      <c r="BN215" s="44">
        <f>SBYLD1!BN215*VLOOKUP(SBYLD2!BN$4,'[1]INTERNAL PARAMETERS-1'!$B$5:$J$44,5,FALSE)*VLOOKUP(SBYLD2!BN$4,'[1]INTERNAL PARAMETERS-1'!$B$5:$J$44,6,FALSE)*VLOOKUP(SBYLD2!BN$4,'[1]INTERNAL PARAMETERS-1'!$B$5:$J$44,3,FALSE) + SBYLD1!BN215*(1-VLOOKUP(SBYLD2!BN$4,'[1]INTERNAL PARAMETERS-1'!$B$5:$J$44,5,FALSE))*VLOOKUP(SBYLD2!BN$4,'[1]INTERNAL PARAMETERS-1'!$B$5:$J$44,8,FALSE)*VLOOKUP(SBYLD2!BN$4,'[1]INTERNAL PARAMETERS-1'!$B$5:$J$44,3,FALSE)</f>
        <v>0</v>
      </c>
      <c r="BO215" s="44">
        <f>SBYLD1!BO215*VLOOKUP(SBYLD2!BO$4,'[1]INTERNAL PARAMETERS-1'!$B$5:$J$44,5,FALSE)*VLOOKUP(SBYLD2!BO$4,'[1]INTERNAL PARAMETERS-1'!$B$5:$J$44,6,FALSE)*VLOOKUP(SBYLD2!BO$4,'[1]INTERNAL PARAMETERS-1'!$B$5:$J$44,3,FALSE) + SBYLD1!BO215*(1-VLOOKUP(SBYLD2!BO$4,'[1]INTERNAL PARAMETERS-1'!$B$5:$J$44,5,FALSE))*VLOOKUP(SBYLD2!BO$4,'[1]INTERNAL PARAMETERS-1'!$B$5:$J$44,8,FALSE)*VLOOKUP(SBYLD2!BO$4,'[1]INTERNAL PARAMETERS-1'!$B$5:$J$44,3,FALSE)</f>
        <v>0</v>
      </c>
      <c r="BP215" s="44">
        <f>SBYLD1!BP215*VLOOKUP(SBYLD2!BP$4,'[1]INTERNAL PARAMETERS-1'!$B$5:$J$44,5,FALSE)*VLOOKUP(SBYLD2!BP$4,'[1]INTERNAL PARAMETERS-1'!$B$5:$J$44,6,FALSE)*VLOOKUP(SBYLD2!BP$4,'[1]INTERNAL PARAMETERS-1'!$B$5:$J$44,3,FALSE) + SBYLD1!BP215*(1-VLOOKUP(SBYLD2!BP$4,'[1]INTERNAL PARAMETERS-1'!$B$5:$J$44,5,FALSE))*VLOOKUP(SBYLD2!BP$4,'[1]INTERNAL PARAMETERS-1'!$B$5:$J$44,8,FALSE)*VLOOKUP(SBYLD2!BP$4,'[1]INTERNAL PARAMETERS-1'!$B$5:$J$44,3,FALSE)</f>
        <v>0</v>
      </c>
      <c r="BQ215" s="44">
        <f>SBYLD1!BQ215*VLOOKUP(SBYLD2!BQ$4,'[1]INTERNAL PARAMETERS-1'!$B$5:$J$44,5,FALSE)*VLOOKUP(SBYLD2!BQ$4,'[1]INTERNAL PARAMETERS-1'!$B$5:$J$44,6,FALSE)*VLOOKUP(SBYLD2!BQ$4,'[1]INTERNAL PARAMETERS-1'!$B$5:$J$44,3,FALSE) + SBYLD1!BQ215*(1-VLOOKUP(SBYLD2!BQ$4,'[1]INTERNAL PARAMETERS-1'!$B$5:$J$44,5,FALSE))*VLOOKUP(SBYLD2!BQ$4,'[1]INTERNAL PARAMETERS-1'!$B$5:$J$44,8,FALSE)*VLOOKUP(SBYLD2!BQ$4,'[1]INTERNAL PARAMETERS-1'!$B$5:$J$44,3,FALSE)</f>
        <v>0</v>
      </c>
      <c r="BR215" s="44">
        <f>SBYLD1!BR215*VLOOKUP(SBYLD2!BR$4,'[1]INTERNAL PARAMETERS-1'!$B$5:$J$44,5,FALSE)*VLOOKUP(SBYLD2!BR$4,'[1]INTERNAL PARAMETERS-1'!$B$5:$J$44,6,FALSE)*VLOOKUP(SBYLD2!BR$4,'[1]INTERNAL PARAMETERS-1'!$B$5:$J$44,3,FALSE) + SBYLD1!BR215*(1-VLOOKUP(SBYLD2!BR$4,'[1]INTERNAL PARAMETERS-1'!$B$5:$J$44,5,FALSE))*VLOOKUP(SBYLD2!BR$4,'[1]INTERNAL PARAMETERS-1'!$B$5:$J$44,8,FALSE)*VLOOKUP(SBYLD2!BR$4,'[1]INTERNAL PARAMETERS-1'!$B$5:$J$44,3,FALSE)</f>
        <v>0</v>
      </c>
      <c r="BS215" s="44">
        <f>SBYLD1!BS215*VLOOKUP(SBYLD2!BS$4,'[1]INTERNAL PARAMETERS-1'!$B$5:$J$44,5,FALSE)*VLOOKUP(SBYLD2!BS$4,'[1]INTERNAL PARAMETERS-1'!$B$5:$J$44,6,FALSE)*VLOOKUP(SBYLD2!BS$4,'[1]INTERNAL PARAMETERS-1'!$B$5:$J$44,3,FALSE) + SBYLD1!BS215*(1-VLOOKUP(SBYLD2!BS$4,'[1]INTERNAL PARAMETERS-1'!$B$5:$J$44,5,FALSE))*VLOOKUP(SBYLD2!BS$4,'[1]INTERNAL PARAMETERS-1'!$B$5:$J$44,8,FALSE)*VLOOKUP(SBYLD2!BS$4,'[1]INTERNAL PARAMETERS-1'!$B$5:$J$44,3,FALSE)</f>
        <v>0</v>
      </c>
      <c r="BT215" s="44">
        <f>SBYLD1!BT215*VLOOKUP(SBYLD2!BT$4,'[1]INTERNAL PARAMETERS-1'!$B$5:$J$44,5,FALSE)*VLOOKUP(SBYLD2!BT$4,'[1]INTERNAL PARAMETERS-1'!$B$5:$J$44,6,FALSE)*VLOOKUP(SBYLD2!BT$4,'[1]INTERNAL PARAMETERS-1'!$B$5:$J$44,3,FALSE) + SBYLD1!BT215*(1-VLOOKUP(SBYLD2!BT$4,'[1]INTERNAL PARAMETERS-1'!$B$5:$J$44,5,FALSE))*VLOOKUP(SBYLD2!BT$4,'[1]INTERNAL PARAMETERS-1'!$B$5:$J$44,8,FALSE)*VLOOKUP(SBYLD2!BT$4,'[1]INTERNAL PARAMETERS-1'!$B$5:$J$44,3,FALSE)</f>
        <v>0</v>
      </c>
      <c r="BU215" s="44">
        <f>SBYLD1!BU215*VLOOKUP(SBYLD2!BU$4,'[1]INTERNAL PARAMETERS-1'!$B$5:$J$44,5,FALSE)*VLOOKUP(SBYLD2!BU$4,'[1]INTERNAL PARAMETERS-1'!$B$5:$J$44,6,FALSE)*VLOOKUP(SBYLD2!BU$4,'[1]INTERNAL PARAMETERS-1'!$B$5:$J$44,3,FALSE) + SBYLD1!BU215*(1-VLOOKUP(SBYLD2!BU$4,'[1]INTERNAL PARAMETERS-1'!$B$5:$J$44,5,FALSE))*VLOOKUP(SBYLD2!BU$4,'[1]INTERNAL PARAMETERS-1'!$B$5:$J$44,8,FALSE)*VLOOKUP(SBYLD2!BU$4,'[1]INTERNAL PARAMETERS-1'!$B$5:$J$44,3,FALSE)</f>
        <v>0</v>
      </c>
      <c r="BV215" s="44">
        <f>SBYLD1!BV215*VLOOKUP(SBYLD2!BV$4,'[1]INTERNAL PARAMETERS-1'!$B$5:$J$44,5,FALSE)*VLOOKUP(SBYLD2!BV$4,'[1]INTERNAL PARAMETERS-1'!$B$5:$J$44,6,FALSE)*VLOOKUP(SBYLD2!BV$4,'[1]INTERNAL PARAMETERS-1'!$B$5:$J$44,3,FALSE) + SBYLD1!BV215*(1-VLOOKUP(SBYLD2!BV$4,'[1]INTERNAL PARAMETERS-1'!$B$5:$J$44,5,FALSE))*VLOOKUP(SBYLD2!BV$4,'[1]INTERNAL PARAMETERS-1'!$B$5:$J$44,8,FALSE)*VLOOKUP(SBYLD2!BV$4,'[1]INTERNAL PARAMETERS-1'!$B$5:$J$44,3,FALSE)</f>
        <v>0</v>
      </c>
      <c r="BW215" s="44">
        <f>SBYLD1!BW215*VLOOKUP(SBYLD2!BW$4,'[1]INTERNAL PARAMETERS-1'!$B$5:$J$44,5,FALSE)*VLOOKUP(SBYLD2!BW$4,'[1]INTERNAL PARAMETERS-1'!$B$5:$J$44,6,FALSE)*VLOOKUP(SBYLD2!BW$4,'[1]INTERNAL PARAMETERS-1'!$B$5:$J$44,3,FALSE) + SBYLD1!BW215*(1-VLOOKUP(SBYLD2!BW$4,'[1]INTERNAL PARAMETERS-1'!$B$5:$J$44,5,FALSE))*VLOOKUP(SBYLD2!BW$4,'[1]INTERNAL PARAMETERS-1'!$B$5:$J$44,8,FALSE)*VLOOKUP(SBYLD2!BW$4,'[1]INTERNAL PARAMETERS-1'!$B$5:$J$44,3,FALSE)</f>
        <v>0</v>
      </c>
      <c r="BX215" s="44">
        <f>SBYLD1!BX215*VLOOKUP(SBYLD2!BX$4,'[1]INTERNAL PARAMETERS-1'!$B$5:$J$44,5,FALSE)*VLOOKUP(SBYLD2!BX$4,'[1]INTERNAL PARAMETERS-1'!$B$5:$J$44,6,FALSE)*VLOOKUP(SBYLD2!BX$4,'[1]INTERNAL PARAMETERS-1'!$B$5:$J$44,3,FALSE) + SBYLD1!BX215*(1-VLOOKUP(SBYLD2!BX$4,'[1]INTERNAL PARAMETERS-1'!$B$5:$J$44,5,FALSE))*VLOOKUP(SBYLD2!BX$4,'[1]INTERNAL PARAMETERS-1'!$B$5:$J$44,8,FALSE)*VLOOKUP(SBYLD2!BX$4,'[1]INTERNAL PARAMETERS-1'!$B$5:$J$44,3,FALSE)</f>
        <v>0</v>
      </c>
      <c r="BY215" s="44">
        <f>SBYLD1!BY215*VLOOKUP(SBYLD2!BY$4,'[1]INTERNAL PARAMETERS-1'!$B$5:$J$44,5,FALSE)*VLOOKUP(SBYLD2!BY$4,'[1]INTERNAL PARAMETERS-1'!$B$5:$J$44,6,FALSE)*VLOOKUP(SBYLD2!BY$4,'[1]INTERNAL PARAMETERS-1'!$B$5:$J$44,3,FALSE) + SBYLD1!BY215*(1-VLOOKUP(SBYLD2!BY$4,'[1]INTERNAL PARAMETERS-1'!$B$5:$J$44,5,FALSE))*VLOOKUP(SBYLD2!BY$4,'[1]INTERNAL PARAMETERS-1'!$B$5:$J$44,8,FALSE)*VLOOKUP(SBYLD2!BY$4,'[1]INTERNAL PARAMETERS-1'!$B$5:$J$44,3,FALSE)</f>
        <v>0</v>
      </c>
      <c r="BZ215" s="44">
        <f>SBYLD1!BZ215*VLOOKUP(SBYLD2!BZ$4,'[1]INTERNAL PARAMETERS-1'!$B$5:$J$44,5,FALSE)*VLOOKUP(SBYLD2!BZ$4,'[1]INTERNAL PARAMETERS-1'!$B$5:$J$44,6,FALSE)*VLOOKUP(SBYLD2!BZ$4,'[1]INTERNAL PARAMETERS-1'!$B$5:$J$44,3,FALSE) + SBYLD1!BZ215*(1-VLOOKUP(SBYLD2!BZ$4,'[1]INTERNAL PARAMETERS-1'!$B$5:$J$44,5,FALSE))*VLOOKUP(SBYLD2!BZ$4,'[1]INTERNAL PARAMETERS-1'!$B$5:$J$44,8,FALSE)*VLOOKUP(SBYLD2!BZ$4,'[1]INTERNAL PARAMETERS-1'!$B$5:$J$44,3,FALSE)</f>
        <v>0</v>
      </c>
      <c r="CA215" s="44">
        <f>SBYLD1!CA215*VLOOKUP(SBYLD2!CA$4,'[1]INTERNAL PARAMETERS-1'!$B$5:$J$44,5,FALSE)*VLOOKUP(SBYLD2!CA$4,'[1]INTERNAL PARAMETERS-1'!$B$5:$J$44,6,FALSE)*VLOOKUP(SBYLD2!CA$4,'[1]INTERNAL PARAMETERS-1'!$B$5:$J$44,3,FALSE) + SBYLD1!CA215*(1-VLOOKUP(SBYLD2!CA$4,'[1]INTERNAL PARAMETERS-1'!$B$5:$J$44,5,FALSE))*VLOOKUP(SBYLD2!CA$4,'[1]INTERNAL PARAMETERS-1'!$B$5:$J$44,8,FALSE)*VLOOKUP(SBYLD2!CA$4,'[1]INTERNAL PARAMETERS-1'!$B$5:$J$44,3,FALSE)</f>
        <v>0</v>
      </c>
      <c r="CB215" s="44">
        <f>SBYLD1!CB215*VLOOKUP(SBYLD2!CB$4,'[1]INTERNAL PARAMETERS-1'!$B$5:$J$44,5,FALSE)*VLOOKUP(SBYLD2!CB$4,'[1]INTERNAL PARAMETERS-1'!$B$5:$J$44,6,FALSE)*VLOOKUP(SBYLD2!CB$4,'[1]INTERNAL PARAMETERS-1'!$B$5:$J$44,3,FALSE) + SBYLD1!CB215*(1-VLOOKUP(SBYLD2!CB$4,'[1]INTERNAL PARAMETERS-1'!$B$5:$J$44,5,FALSE))*VLOOKUP(SBYLD2!CB$4,'[1]INTERNAL PARAMETERS-1'!$B$5:$J$44,8,FALSE)*VLOOKUP(SBYLD2!CB$4,'[1]INTERNAL PARAMETERS-1'!$B$5:$J$44,3,FALSE)</f>
        <v>0</v>
      </c>
      <c r="CC215" s="44">
        <f>SBYLD1!CC215*VLOOKUP(SBYLD2!CC$4,'[1]INTERNAL PARAMETERS-1'!$B$5:$J$44,5,FALSE)*VLOOKUP(SBYLD2!CC$4,'[1]INTERNAL PARAMETERS-1'!$B$5:$J$44,6,FALSE)*VLOOKUP(SBYLD2!CC$4,'[1]INTERNAL PARAMETERS-1'!$B$5:$J$44,3,FALSE) + SBYLD1!CC215*(1-VLOOKUP(SBYLD2!CC$4,'[1]INTERNAL PARAMETERS-1'!$B$5:$J$44,5,FALSE))*VLOOKUP(SBYLD2!CC$4,'[1]INTERNAL PARAMETERS-1'!$B$5:$J$44,8,FALSE)*VLOOKUP(SBYLD2!CC$4,'[1]INTERNAL PARAMETERS-1'!$B$5:$J$44,3,FALSE)</f>
        <v>0</v>
      </c>
      <c r="CD215" s="44">
        <f>SBYLD1!CD215*VLOOKUP(SBYLD2!CD$4,'[1]INTERNAL PARAMETERS-1'!$B$5:$J$44,5,FALSE)*VLOOKUP(SBYLD2!CD$4,'[1]INTERNAL PARAMETERS-1'!$B$5:$J$44,6,FALSE)*VLOOKUP(SBYLD2!CD$4,'[1]INTERNAL PARAMETERS-1'!$B$5:$J$44,3,FALSE) + SBYLD1!CD215*(1-VLOOKUP(SBYLD2!CD$4,'[1]INTERNAL PARAMETERS-1'!$B$5:$J$44,5,FALSE))*VLOOKUP(SBYLD2!CD$4,'[1]INTERNAL PARAMETERS-1'!$B$5:$J$44,8,FALSE)*VLOOKUP(SBYLD2!CD$4,'[1]INTERNAL PARAMETERS-1'!$B$5:$J$44,3,FALSE)</f>
        <v>0</v>
      </c>
      <c r="CE215" s="44">
        <f>SBYLD1!CE215*VLOOKUP(SBYLD2!CE$4,'[1]INTERNAL PARAMETERS-1'!$B$5:$J$44,5,FALSE)*VLOOKUP(SBYLD2!CE$4,'[1]INTERNAL PARAMETERS-1'!$B$5:$J$44,6,FALSE)*VLOOKUP(SBYLD2!CE$4,'[1]INTERNAL PARAMETERS-1'!$B$5:$J$44,3,FALSE) + SBYLD1!CE215*(1-VLOOKUP(SBYLD2!CE$4,'[1]INTERNAL PARAMETERS-1'!$B$5:$J$44,5,FALSE))*VLOOKUP(SBYLD2!CE$4,'[1]INTERNAL PARAMETERS-1'!$B$5:$J$44,8,FALSE)*VLOOKUP(SBYLD2!CE$4,'[1]INTERNAL PARAMETERS-1'!$B$5:$J$44,3,FALSE)</f>
        <v>0</v>
      </c>
      <c r="CF215" s="44">
        <f>SBYLD1!CF215*VLOOKUP(SBYLD2!CF$4,'[1]INTERNAL PARAMETERS-1'!$B$5:$J$44,5,FALSE)*VLOOKUP(SBYLD2!CF$4,'[1]INTERNAL PARAMETERS-1'!$B$5:$J$44,6,FALSE)*VLOOKUP(SBYLD2!CF$4,'[1]INTERNAL PARAMETERS-1'!$B$5:$J$44,3,FALSE) + SBYLD1!CF215*(1-VLOOKUP(SBYLD2!CF$4,'[1]INTERNAL PARAMETERS-1'!$B$5:$J$44,5,FALSE))*VLOOKUP(SBYLD2!CF$4,'[1]INTERNAL PARAMETERS-1'!$B$5:$J$44,8,FALSE)*VLOOKUP(SBYLD2!CF$4,'[1]INTERNAL PARAMETERS-1'!$B$5:$J$44,3,FALSE)</f>
        <v>0</v>
      </c>
      <c r="CG215" s="44">
        <f>SBYLD1!CG215*VLOOKUP(SBYLD2!CG$4,'[1]INTERNAL PARAMETERS-1'!$B$5:$J$44,5,FALSE)*VLOOKUP(SBYLD2!CG$4,'[1]INTERNAL PARAMETERS-1'!$B$5:$J$44,6,FALSE)*VLOOKUP(SBYLD2!CG$4,'[1]INTERNAL PARAMETERS-1'!$B$5:$J$44,3,FALSE) + SBYLD1!CG215*(1-VLOOKUP(SBYLD2!CG$4,'[1]INTERNAL PARAMETERS-1'!$B$5:$J$44,5,FALSE))*VLOOKUP(SBYLD2!CG$4,'[1]INTERNAL PARAMETERS-1'!$B$5:$J$44,8,FALSE)*VLOOKUP(SBYLD2!CG$4,'[1]INTERNAL PARAMETERS-1'!$B$5:$J$44,3,FALSE)</f>
        <v>0</v>
      </c>
      <c r="CH215" s="43">
        <f>SBYLD1!CH215*VLOOKUP(SBYLD2!CH$4,'[1]INTERNAL PARAMETERS-1'!$B$5:$J$44,5,FALSE)*VLOOKUP(SBYLD2!CH$4,'[1]INTERNAL PARAMETERS-1'!$B$5:$J$44,6,FALSE)*VLOOKUP(SBYLD2!CH$4,'[1]INTERNAL PARAMETERS-1'!$B$5:$J$44,3,FALSE) + SBYLD1!CH215*(1-VLOOKUP(SBYLD2!CH$4,'[1]INTERNAL PARAMETERS-1'!$B$5:$J$44,5,FALSE))*VLOOKUP(SBYLD2!CH$4,'[1]INTERNAL PARAMETERS-1'!$B$5:$J$44,8,FALSE)*VLOOKUP(SBYLD2!CH$4,'[1]INTERNAL PARAMETERS-1'!$B$5:$J$44,3,FALSE)</f>
        <v>0</v>
      </c>
      <c r="CJ215" s="45">
        <f t="shared" si="6"/>
        <v>0</v>
      </c>
      <c r="CK215" s="43">
        <f t="shared" si="7"/>
        <v>0</v>
      </c>
    </row>
    <row r="216" spans="2:89">
      <c r="B216" s="58" t="s">
        <v>7</v>
      </c>
      <c r="C216" s="57" t="s">
        <v>41</v>
      </c>
      <c r="D216" s="57" t="s">
        <v>45</v>
      </c>
      <c r="E216" s="128">
        <f>SB!S216</f>
        <v>0</v>
      </c>
      <c r="F216" s="56">
        <f>'[1]INTERNAL PARAMETERS-1'!M18</f>
        <v>21.115000000000002</v>
      </c>
      <c r="G216" s="45">
        <f>SBYLD1!G216*VLOOKUP(SBYLD2!G$4,'[1]INTERNAL PARAMETERS-1'!$B$5:$J$44,5,FALSE)*VLOOKUP(SBYLD2!G$4,'[1]INTERNAL PARAMETERS-1'!$B$5:$J$44,7,FALSE)*SBYLD2!$F216 + SBYLD1!G216*(1-VLOOKUP(SBYLD2!G$4,'[1]INTERNAL PARAMETERS-1'!$B$5:$J$44,5,FALSE))*VLOOKUP(SBYLD2!G$4,'[1]INTERNAL PARAMETERS-1'!$B$5:$J$44,9,FALSE)*SBYLD2!$F216</f>
        <v>0</v>
      </c>
      <c r="H216" s="44">
        <f>SBYLD1!H216*VLOOKUP(SBYLD2!H$4,'[1]INTERNAL PARAMETERS-1'!$B$5:$J$44,5,FALSE)*VLOOKUP(SBYLD2!H$4,'[1]INTERNAL PARAMETERS-1'!$B$5:$J$44,7,FALSE)*SBYLD2!$F216 + SBYLD1!H216*(1-VLOOKUP(SBYLD2!H$4,'[1]INTERNAL PARAMETERS-1'!$B$5:$J$44,5,FALSE))*VLOOKUP(SBYLD2!H$4,'[1]INTERNAL PARAMETERS-1'!$B$5:$J$44,9,FALSE)*SBYLD2!$F216</f>
        <v>0</v>
      </c>
      <c r="I216" s="44">
        <f>SBYLD1!I216*VLOOKUP(SBYLD2!I$4,'[1]INTERNAL PARAMETERS-1'!$B$5:$J$44,5,FALSE)*VLOOKUP(SBYLD2!I$4,'[1]INTERNAL PARAMETERS-1'!$B$5:$J$44,7,FALSE)*SBYLD2!$F216 + SBYLD1!I216*(1-VLOOKUP(SBYLD2!I$4,'[1]INTERNAL PARAMETERS-1'!$B$5:$J$44,5,FALSE))*VLOOKUP(SBYLD2!I$4,'[1]INTERNAL PARAMETERS-1'!$B$5:$J$44,9,FALSE)*SBYLD2!$F216</f>
        <v>0</v>
      </c>
      <c r="J216" s="44">
        <f>SBYLD1!J216*VLOOKUP(SBYLD2!J$4,'[1]INTERNAL PARAMETERS-1'!$B$5:$J$44,5,FALSE)*VLOOKUP(SBYLD2!J$4,'[1]INTERNAL PARAMETERS-1'!$B$5:$J$44,7,FALSE)*SBYLD2!$F216 + SBYLD1!J216*(1-VLOOKUP(SBYLD2!J$4,'[1]INTERNAL PARAMETERS-1'!$B$5:$J$44,5,FALSE))*VLOOKUP(SBYLD2!J$4,'[1]INTERNAL PARAMETERS-1'!$B$5:$J$44,9,FALSE)*SBYLD2!$F216</f>
        <v>0</v>
      </c>
      <c r="K216" s="44">
        <f>SBYLD1!K216*VLOOKUP(SBYLD2!K$4,'[1]INTERNAL PARAMETERS-1'!$B$5:$J$44,5,FALSE)*VLOOKUP(SBYLD2!K$4,'[1]INTERNAL PARAMETERS-1'!$B$5:$J$44,7,FALSE)*SBYLD2!$F216 + SBYLD1!K216*(1-VLOOKUP(SBYLD2!K$4,'[1]INTERNAL PARAMETERS-1'!$B$5:$J$44,5,FALSE))*VLOOKUP(SBYLD2!K$4,'[1]INTERNAL PARAMETERS-1'!$B$5:$J$44,9,FALSE)*SBYLD2!$F216</f>
        <v>0</v>
      </c>
      <c r="L216" s="44">
        <f>SBYLD1!L216*VLOOKUP(SBYLD2!L$4,'[1]INTERNAL PARAMETERS-1'!$B$5:$J$44,5,FALSE)*VLOOKUP(SBYLD2!L$4,'[1]INTERNAL PARAMETERS-1'!$B$5:$J$44,7,FALSE)*SBYLD2!$F216 + SBYLD1!L216*(1-VLOOKUP(SBYLD2!L$4,'[1]INTERNAL PARAMETERS-1'!$B$5:$J$44,5,FALSE))*VLOOKUP(SBYLD2!L$4,'[1]INTERNAL PARAMETERS-1'!$B$5:$J$44,9,FALSE)*SBYLD2!$F216</f>
        <v>0</v>
      </c>
      <c r="M216" s="44">
        <f>SBYLD1!M216*VLOOKUP(SBYLD2!M$4,'[1]INTERNAL PARAMETERS-1'!$B$5:$J$44,5,FALSE)*VLOOKUP(SBYLD2!M$4,'[1]INTERNAL PARAMETERS-1'!$B$5:$J$44,7,FALSE)*SBYLD2!$F216 + SBYLD1!M216*(1-VLOOKUP(SBYLD2!M$4,'[1]INTERNAL PARAMETERS-1'!$B$5:$J$44,5,FALSE))*VLOOKUP(SBYLD2!M$4,'[1]INTERNAL PARAMETERS-1'!$B$5:$J$44,9,FALSE)*SBYLD2!$F216</f>
        <v>0</v>
      </c>
      <c r="N216" s="44">
        <f>SBYLD1!N216*VLOOKUP(SBYLD2!N$4,'[1]INTERNAL PARAMETERS-1'!$B$5:$J$44,5,FALSE)*VLOOKUP(SBYLD2!N$4,'[1]INTERNAL PARAMETERS-1'!$B$5:$J$44,7,FALSE)*SBYLD2!$F216 + SBYLD1!N216*(1-VLOOKUP(SBYLD2!N$4,'[1]INTERNAL PARAMETERS-1'!$B$5:$J$44,5,FALSE))*VLOOKUP(SBYLD2!N$4,'[1]INTERNAL PARAMETERS-1'!$B$5:$J$44,9,FALSE)*SBYLD2!$F216</f>
        <v>0</v>
      </c>
      <c r="O216" s="44">
        <f>SBYLD1!O216*VLOOKUP(SBYLD2!O$4,'[1]INTERNAL PARAMETERS-1'!$B$5:$J$44,5,FALSE)*VLOOKUP(SBYLD2!O$4,'[1]INTERNAL PARAMETERS-1'!$B$5:$J$44,7,FALSE)*SBYLD2!$F216 + SBYLD1!O216*(1-VLOOKUP(SBYLD2!O$4,'[1]INTERNAL PARAMETERS-1'!$B$5:$J$44,5,FALSE))*VLOOKUP(SBYLD2!O$4,'[1]INTERNAL PARAMETERS-1'!$B$5:$J$44,9,FALSE)*SBYLD2!$F216</f>
        <v>0</v>
      </c>
      <c r="P216" s="44">
        <f>SBYLD1!P216*VLOOKUP(SBYLD2!P$4,'[1]INTERNAL PARAMETERS-1'!$B$5:$J$44,5,FALSE)*VLOOKUP(SBYLD2!P$4,'[1]INTERNAL PARAMETERS-1'!$B$5:$J$44,7,FALSE)*SBYLD2!$F216 + SBYLD1!P216*(1-VLOOKUP(SBYLD2!P$4,'[1]INTERNAL PARAMETERS-1'!$B$5:$J$44,5,FALSE))*VLOOKUP(SBYLD2!P$4,'[1]INTERNAL PARAMETERS-1'!$B$5:$J$44,9,FALSE)*SBYLD2!$F216</f>
        <v>0</v>
      </c>
      <c r="Q216" s="44">
        <f>SBYLD1!Q216*VLOOKUP(SBYLD2!Q$4,'[1]INTERNAL PARAMETERS-1'!$B$5:$J$44,5,FALSE)*VLOOKUP(SBYLD2!Q$4,'[1]INTERNAL PARAMETERS-1'!$B$5:$J$44,7,FALSE)*SBYLD2!$F216 + SBYLD1!Q216*(1-VLOOKUP(SBYLD2!Q$4,'[1]INTERNAL PARAMETERS-1'!$B$5:$J$44,5,FALSE))*VLOOKUP(SBYLD2!Q$4,'[1]INTERNAL PARAMETERS-1'!$B$5:$J$44,9,FALSE)*SBYLD2!$F216</f>
        <v>0</v>
      </c>
      <c r="R216" s="44">
        <f>SBYLD1!R216*VLOOKUP(SBYLD2!R$4,'[1]INTERNAL PARAMETERS-1'!$B$5:$J$44,5,FALSE)*VLOOKUP(SBYLD2!R$4,'[1]INTERNAL PARAMETERS-1'!$B$5:$J$44,7,FALSE)*SBYLD2!$F216 + SBYLD1!R216*(1-VLOOKUP(SBYLD2!R$4,'[1]INTERNAL PARAMETERS-1'!$B$5:$J$44,5,FALSE))*VLOOKUP(SBYLD2!R$4,'[1]INTERNAL PARAMETERS-1'!$B$5:$J$44,9,FALSE)*SBYLD2!$F216</f>
        <v>0</v>
      </c>
      <c r="S216" s="44">
        <f>SBYLD1!S216*VLOOKUP(SBYLD2!S$4,'[1]INTERNAL PARAMETERS-1'!$B$5:$J$44,5,FALSE)*VLOOKUP(SBYLD2!S$4,'[1]INTERNAL PARAMETERS-1'!$B$5:$J$44,7,FALSE)*SBYLD2!$F216 + SBYLD1!S216*(1-VLOOKUP(SBYLD2!S$4,'[1]INTERNAL PARAMETERS-1'!$B$5:$J$44,5,FALSE))*VLOOKUP(SBYLD2!S$4,'[1]INTERNAL PARAMETERS-1'!$B$5:$J$44,9,FALSE)*SBYLD2!$F216</f>
        <v>0</v>
      </c>
      <c r="T216" s="44">
        <f>SBYLD1!T216*VLOOKUP(SBYLD2!T$4,'[1]INTERNAL PARAMETERS-1'!$B$5:$J$44,5,FALSE)*VLOOKUP(SBYLD2!T$4,'[1]INTERNAL PARAMETERS-1'!$B$5:$J$44,7,FALSE)*SBYLD2!$F216 + SBYLD1!T216*(1-VLOOKUP(SBYLD2!T$4,'[1]INTERNAL PARAMETERS-1'!$B$5:$J$44,5,FALSE))*VLOOKUP(SBYLD2!T$4,'[1]INTERNAL PARAMETERS-1'!$B$5:$J$44,9,FALSE)*SBYLD2!$F216</f>
        <v>0</v>
      </c>
      <c r="U216" s="44">
        <f>SBYLD1!U216*VLOOKUP(SBYLD2!U$4,'[1]INTERNAL PARAMETERS-1'!$B$5:$J$44,5,FALSE)*VLOOKUP(SBYLD2!U$4,'[1]INTERNAL PARAMETERS-1'!$B$5:$J$44,7,FALSE)*SBYLD2!$F216 + SBYLD1!U216*(1-VLOOKUP(SBYLD2!U$4,'[1]INTERNAL PARAMETERS-1'!$B$5:$J$44,5,FALSE))*VLOOKUP(SBYLD2!U$4,'[1]INTERNAL PARAMETERS-1'!$B$5:$J$44,9,FALSE)*SBYLD2!$F216</f>
        <v>0</v>
      </c>
      <c r="V216" s="44">
        <f>SBYLD1!V216*VLOOKUP(SBYLD2!V$4,'[1]INTERNAL PARAMETERS-1'!$B$5:$J$44,5,FALSE)*VLOOKUP(SBYLD2!V$4,'[1]INTERNAL PARAMETERS-1'!$B$5:$J$44,7,FALSE)*SBYLD2!$F216 + SBYLD1!V216*(1-VLOOKUP(SBYLD2!V$4,'[1]INTERNAL PARAMETERS-1'!$B$5:$J$44,5,FALSE))*VLOOKUP(SBYLD2!V$4,'[1]INTERNAL PARAMETERS-1'!$B$5:$J$44,9,FALSE)*SBYLD2!$F216</f>
        <v>0</v>
      </c>
      <c r="W216" s="44">
        <f>SBYLD1!W216*VLOOKUP(SBYLD2!W$4,'[1]INTERNAL PARAMETERS-1'!$B$5:$J$44,5,FALSE)*VLOOKUP(SBYLD2!W$4,'[1]INTERNAL PARAMETERS-1'!$B$5:$J$44,7,FALSE)*SBYLD2!$F216 + SBYLD1!W216*(1-VLOOKUP(SBYLD2!W$4,'[1]INTERNAL PARAMETERS-1'!$B$5:$J$44,5,FALSE))*VLOOKUP(SBYLD2!W$4,'[1]INTERNAL PARAMETERS-1'!$B$5:$J$44,9,FALSE)*SBYLD2!$F216</f>
        <v>0</v>
      </c>
      <c r="X216" s="44">
        <f>SBYLD1!X216*VLOOKUP(SBYLD2!X$4,'[1]INTERNAL PARAMETERS-1'!$B$5:$J$44,5,FALSE)*VLOOKUP(SBYLD2!X$4,'[1]INTERNAL PARAMETERS-1'!$B$5:$J$44,7,FALSE)*SBYLD2!$F216 + SBYLD1!X216*(1-VLOOKUP(SBYLD2!X$4,'[1]INTERNAL PARAMETERS-1'!$B$5:$J$44,5,FALSE))*VLOOKUP(SBYLD2!X$4,'[1]INTERNAL PARAMETERS-1'!$B$5:$J$44,9,FALSE)*SBYLD2!$F216</f>
        <v>0</v>
      </c>
      <c r="Y216" s="44">
        <f>SBYLD1!Y216*VLOOKUP(SBYLD2!Y$4,'[1]INTERNAL PARAMETERS-1'!$B$5:$J$44,5,FALSE)*VLOOKUP(SBYLD2!Y$4,'[1]INTERNAL PARAMETERS-1'!$B$5:$J$44,7,FALSE)*SBYLD2!$F216 + SBYLD1!Y216*(1-VLOOKUP(SBYLD2!Y$4,'[1]INTERNAL PARAMETERS-1'!$B$5:$J$44,5,FALSE))*VLOOKUP(SBYLD2!Y$4,'[1]INTERNAL PARAMETERS-1'!$B$5:$J$44,9,FALSE)*SBYLD2!$F216</f>
        <v>0</v>
      </c>
      <c r="Z216" s="44">
        <f>SBYLD1!Z216*VLOOKUP(SBYLD2!Z$4,'[1]INTERNAL PARAMETERS-1'!$B$5:$J$44,5,FALSE)*VLOOKUP(SBYLD2!Z$4,'[1]INTERNAL PARAMETERS-1'!$B$5:$J$44,7,FALSE)*SBYLD2!$F216 + SBYLD1!Z216*(1-VLOOKUP(SBYLD2!Z$4,'[1]INTERNAL PARAMETERS-1'!$B$5:$J$44,5,FALSE))*VLOOKUP(SBYLD2!Z$4,'[1]INTERNAL PARAMETERS-1'!$B$5:$J$44,9,FALSE)*SBYLD2!$F216</f>
        <v>0</v>
      </c>
      <c r="AA216" s="44">
        <f>SBYLD1!AA216*VLOOKUP(SBYLD2!AA$4,'[1]INTERNAL PARAMETERS-1'!$B$5:$J$44,5,FALSE)*VLOOKUP(SBYLD2!AA$4,'[1]INTERNAL PARAMETERS-1'!$B$5:$J$44,7,FALSE)*SBYLD2!$F216 + SBYLD1!AA216*(1-VLOOKUP(SBYLD2!AA$4,'[1]INTERNAL PARAMETERS-1'!$B$5:$J$44,5,FALSE))*VLOOKUP(SBYLD2!AA$4,'[1]INTERNAL PARAMETERS-1'!$B$5:$J$44,9,FALSE)*SBYLD2!$F216</f>
        <v>0</v>
      </c>
      <c r="AB216" s="44">
        <f>SBYLD1!AB216*VLOOKUP(SBYLD2!AB$4,'[1]INTERNAL PARAMETERS-1'!$B$5:$J$44,5,FALSE)*VLOOKUP(SBYLD2!AB$4,'[1]INTERNAL PARAMETERS-1'!$B$5:$J$44,7,FALSE)*SBYLD2!$F216 + SBYLD1!AB216*(1-VLOOKUP(SBYLD2!AB$4,'[1]INTERNAL PARAMETERS-1'!$B$5:$J$44,5,FALSE))*VLOOKUP(SBYLD2!AB$4,'[1]INTERNAL PARAMETERS-1'!$B$5:$J$44,9,FALSE)*SBYLD2!$F216</f>
        <v>0</v>
      </c>
      <c r="AC216" s="44">
        <f>SBYLD1!AC216*VLOOKUP(SBYLD2!AC$4,'[1]INTERNAL PARAMETERS-1'!$B$5:$J$44,5,FALSE)*VLOOKUP(SBYLD2!AC$4,'[1]INTERNAL PARAMETERS-1'!$B$5:$J$44,7,FALSE)*SBYLD2!$F216 + SBYLD1!AC216*(1-VLOOKUP(SBYLD2!AC$4,'[1]INTERNAL PARAMETERS-1'!$B$5:$J$44,5,FALSE))*VLOOKUP(SBYLD2!AC$4,'[1]INTERNAL PARAMETERS-1'!$B$5:$J$44,9,FALSE)*SBYLD2!$F216</f>
        <v>0</v>
      </c>
      <c r="AD216" s="44">
        <f>SBYLD1!AD216*VLOOKUP(SBYLD2!AD$4,'[1]INTERNAL PARAMETERS-1'!$B$5:$J$44,5,FALSE)*VLOOKUP(SBYLD2!AD$4,'[1]INTERNAL PARAMETERS-1'!$B$5:$J$44,7,FALSE)*SBYLD2!$F216 + SBYLD1!AD216*(1-VLOOKUP(SBYLD2!AD$4,'[1]INTERNAL PARAMETERS-1'!$B$5:$J$44,5,FALSE))*VLOOKUP(SBYLD2!AD$4,'[1]INTERNAL PARAMETERS-1'!$B$5:$J$44,9,FALSE)*SBYLD2!$F216</f>
        <v>0</v>
      </c>
      <c r="AE216" s="44">
        <f>SBYLD1!AE216*VLOOKUP(SBYLD2!AE$4,'[1]INTERNAL PARAMETERS-1'!$B$5:$J$44,5,FALSE)*VLOOKUP(SBYLD2!AE$4,'[1]INTERNAL PARAMETERS-1'!$B$5:$J$44,7,FALSE)*SBYLD2!$F216 + SBYLD1!AE216*(1-VLOOKUP(SBYLD2!AE$4,'[1]INTERNAL PARAMETERS-1'!$B$5:$J$44,5,FALSE))*VLOOKUP(SBYLD2!AE$4,'[1]INTERNAL PARAMETERS-1'!$B$5:$J$44,9,FALSE)*SBYLD2!$F216</f>
        <v>0</v>
      </c>
      <c r="AF216" s="44">
        <f>SBYLD1!AF216*VLOOKUP(SBYLD2!AF$4,'[1]INTERNAL PARAMETERS-1'!$B$5:$J$44,5,FALSE)*VLOOKUP(SBYLD2!AF$4,'[1]INTERNAL PARAMETERS-1'!$B$5:$J$44,7,FALSE)*SBYLD2!$F216 + SBYLD1!AF216*(1-VLOOKUP(SBYLD2!AF$4,'[1]INTERNAL PARAMETERS-1'!$B$5:$J$44,5,FALSE))*VLOOKUP(SBYLD2!AF$4,'[1]INTERNAL PARAMETERS-1'!$B$5:$J$44,9,FALSE)*SBYLD2!$F216</f>
        <v>0</v>
      </c>
      <c r="AG216" s="44">
        <f>SBYLD1!AG216*VLOOKUP(SBYLD2!AG$4,'[1]INTERNAL PARAMETERS-1'!$B$5:$J$44,5,FALSE)*VLOOKUP(SBYLD2!AG$4,'[1]INTERNAL PARAMETERS-1'!$B$5:$J$44,7,FALSE)*SBYLD2!$F216 + SBYLD1!AG216*(1-VLOOKUP(SBYLD2!AG$4,'[1]INTERNAL PARAMETERS-1'!$B$5:$J$44,5,FALSE))*VLOOKUP(SBYLD2!AG$4,'[1]INTERNAL PARAMETERS-1'!$B$5:$J$44,9,FALSE)*SBYLD2!$F216</f>
        <v>0</v>
      </c>
      <c r="AH216" s="44">
        <f>SBYLD1!AH216*VLOOKUP(SBYLD2!AH$4,'[1]INTERNAL PARAMETERS-1'!$B$5:$J$44,5,FALSE)*VLOOKUP(SBYLD2!AH$4,'[1]INTERNAL PARAMETERS-1'!$B$5:$J$44,7,FALSE)*SBYLD2!$F216 + SBYLD1!AH216*(1-VLOOKUP(SBYLD2!AH$4,'[1]INTERNAL PARAMETERS-1'!$B$5:$J$44,5,FALSE))*VLOOKUP(SBYLD2!AH$4,'[1]INTERNAL PARAMETERS-1'!$B$5:$J$44,9,FALSE)*SBYLD2!$F216</f>
        <v>0</v>
      </c>
      <c r="AI216" s="44">
        <f>SBYLD1!AI216*VLOOKUP(SBYLD2!AI$4,'[1]INTERNAL PARAMETERS-1'!$B$5:$J$44,5,FALSE)*VLOOKUP(SBYLD2!AI$4,'[1]INTERNAL PARAMETERS-1'!$B$5:$J$44,7,FALSE)*SBYLD2!$F216 + SBYLD1!AI216*(1-VLOOKUP(SBYLD2!AI$4,'[1]INTERNAL PARAMETERS-1'!$B$5:$J$44,5,FALSE))*VLOOKUP(SBYLD2!AI$4,'[1]INTERNAL PARAMETERS-1'!$B$5:$J$44,9,FALSE)*SBYLD2!$F216</f>
        <v>0</v>
      </c>
      <c r="AJ216" s="44">
        <f>SBYLD1!AJ216*VLOOKUP(SBYLD2!AJ$4,'[1]INTERNAL PARAMETERS-1'!$B$5:$J$44,5,FALSE)*VLOOKUP(SBYLD2!AJ$4,'[1]INTERNAL PARAMETERS-1'!$B$5:$J$44,7,FALSE)*SBYLD2!$F216 + SBYLD1!AJ216*(1-VLOOKUP(SBYLD2!AJ$4,'[1]INTERNAL PARAMETERS-1'!$B$5:$J$44,5,FALSE))*VLOOKUP(SBYLD2!AJ$4,'[1]INTERNAL PARAMETERS-1'!$B$5:$J$44,9,FALSE)*SBYLD2!$F216</f>
        <v>0</v>
      </c>
      <c r="AK216" s="44">
        <f>SBYLD1!AK216*VLOOKUP(SBYLD2!AK$4,'[1]INTERNAL PARAMETERS-1'!$B$5:$J$44,5,FALSE)*VLOOKUP(SBYLD2!AK$4,'[1]INTERNAL PARAMETERS-1'!$B$5:$J$44,7,FALSE)*SBYLD2!$F216 + SBYLD1!AK216*(1-VLOOKUP(SBYLD2!AK$4,'[1]INTERNAL PARAMETERS-1'!$B$5:$J$44,5,FALSE))*VLOOKUP(SBYLD2!AK$4,'[1]INTERNAL PARAMETERS-1'!$B$5:$J$44,9,FALSE)*SBYLD2!$F216</f>
        <v>0</v>
      </c>
      <c r="AL216" s="44">
        <f>SBYLD1!AL216*VLOOKUP(SBYLD2!AL$4,'[1]INTERNAL PARAMETERS-1'!$B$5:$J$44,5,FALSE)*VLOOKUP(SBYLD2!AL$4,'[1]INTERNAL PARAMETERS-1'!$B$5:$J$44,7,FALSE)*SBYLD2!$F216 + SBYLD1!AL216*(1-VLOOKUP(SBYLD2!AL$4,'[1]INTERNAL PARAMETERS-1'!$B$5:$J$44,5,FALSE))*VLOOKUP(SBYLD2!AL$4,'[1]INTERNAL PARAMETERS-1'!$B$5:$J$44,9,FALSE)*SBYLD2!$F216</f>
        <v>0</v>
      </c>
      <c r="AM216" s="44">
        <f>SBYLD1!AM216*VLOOKUP(SBYLD2!AM$4,'[1]INTERNAL PARAMETERS-1'!$B$5:$J$44,5,FALSE)*VLOOKUP(SBYLD2!AM$4,'[1]INTERNAL PARAMETERS-1'!$B$5:$J$44,7,FALSE)*SBYLD2!$F216 + SBYLD1!AM216*(1-VLOOKUP(SBYLD2!AM$4,'[1]INTERNAL PARAMETERS-1'!$B$5:$J$44,5,FALSE))*VLOOKUP(SBYLD2!AM$4,'[1]INTERNAL PARAMETERS-1'!$B$5:$J$44,9,FALSE)*SBYLD2!$F216</f>
        <v>0</v>
      </c>
      <c r="AN216" s="44">
        <f>SBYLD1!AN216*VLOOKUP(SBYLD2!AN$4,'[1]INTERNAL PARAMETERS-1'!$B$5:$J$44,5,FALSE)*VLOOKUP(SBYLD2!AN$4,'[1]INTERNAL PARAMETERS-1'!$B$5:$J$44,7,FALSE)*SBYLD2!$F216 + SBYLD1!AN216*(1-VLOOKUP(SBYLD2!AN$4,'[1]INTERNAL PARAMETERS-1'!$B$5:$J$44,5,FALSE))*VLOOKUP(SBYLD2!AN$4,'[1]INTERNAL PARAMETERS-1'!$B$5:$J$44,9,FALSE)*SBYLD2!$F216</f>
        <v>0</v>
      </c>
      <c r="AO216" s="44">
        <f>SBYLD1!AO216*VLOOKUP(SBYLD2!AO$4,'[1]INTERNAL PARAMETERS-1'!$B$5:$J$44,5,FALSE)*VLOOKUP(SBYLD2!AO$4,'[1]INTERNAL PARAMETERS-1'!$B$5:$J$44,7,FALSE)*SBYLD2!$F216 + SBYLD1!AO216*(1-VLOOKUP(SBYLD2!AO$4,'[1]INTERNAL PARAMETERS-1'!$B$5:$J$44,5,FALSE))*VLOOKUP(SBYLD2!AO$4,'[1]INTERNAL PARAMETERS-1'!$B$5:$J$44,9,FALSE)*SBYLD2!$F216</f>
        <v>0</v>
      </c>
      <c r="AP216" s="44">
        <f>SBYLD1!AP216*VLOOKUP(SBYLD2!AP$4,'[1]INTERNAL PARAMETERS-1'!$B$5:$J$44,5,FALSE)*VLOOKUP(SBYLD2!AP$4,'[1]INTERNAL PARAMETERS-1'!$B$5:$J$44,7,FALSE)*SBYLD2!$F216 + SBYLD1!AP216*(1-VLOOKUP(SBYLD2!AP$4,'[1]INTERNAL PARAMETERS-1'!$B$5:$J$44,5,FALSE))*VLOOKUP(SBYLD2!AP$4,'[1]INTERNAL PARAMETERS-1'!$B$5:$J$44,9,FALSE)*SBYLD2!$F216</f>
        <v>0</v>
      </c>
      <c r="AQ216" s="44">
        <f>SBYLD1!AQ216*VLOOKUP(SBYLD2!AQ$4,'[1]INTERNAL PARAMETERS-1'!$B$5:$J$44,5,FALSE)*VLOOKUP(SBYLD2!AQ$4,'[1]INTERNAL PARAMETERS-1'!$B$5:$J$44,7,FALSE)*SBYLD2!$F216 + SBYLD1!AQ216*(1-VLOOKUP(SBYLD2!AQ$4,'[1]INTERNAL PARAMETERS-1'!$B$5:$J$44,5,FALSE))*VLOOKUP(SBYLD2!AQ$4,'[1]INTERNAL PARAMETERS-1'!$B$5:$J$44,9,FALSE)*SBYLD2!$F216</f>
        <v>0</v>
      </c>
      <c r="AR216" s="44">
        <f>SBYLD1!AR216*VLOOKUP(SBYLD2!AR$4,'[1]INTERNAL PARAMETERS-1'!$B$5:$J$44,5,FALSE)*VLOOKUP(SBYLD2!AR$4,'[1]INTERNAL PARAMETERS-1'!$B$5:$J$44,7,FALSE)*SBYLD2!$F216 + SBYLD1!AR216*(1-VLOOKUP(SBYLD2!AR$4,'[1]INTERNAL PARAMETERS-1'!$B$5:$J$44,5,FALSE))*VLOOKUP(SBYLD2!AR$4,'[1]INTERNAL PARAMETERS-1'!$B$5:$J$44,9,FALSE)*SBYLD2!$F216</f>
        <v>0</v>
      </c>
      <c r="AS216" s="44">
        <f>SBYLD1!AS216*VLOOKUP(SBYLD2!AS$4,'[1]INTERNAL PARAMETERS-1'!$B$5:$J$44,5,FALSE)*VLOOKUP(SBYLD2!AS$4,'[1]INTERNAL PARAMETERS-1'!$B$5:$J$44,7,FALSE)*SBYLD2!$F216 + SBYLD1!AS216*(1-VLOOKUP(SBYLD2!AS$4,'[1]INTERNAL PARAMETERS-1'!$B$5:$J$44,5,FALSE))*VLOOKUP(SBYLD2!AS$4,'[1]INTERNAL PARAMETERS-1'!$B$5:$J$44,9,FALSE)*SBYLD2!$F216</f>
        <v>0</v>
      </c>
      <c r="AT216" s="43">
        <f>SBYLD1!AT216*VLOOKUP(SBYLD2!AT$4,'[1]INTERNAL PARAMETERS-1'!$B$5:$J$44,5,FALSE)*VLOOKUP(SBYLD2!AT$4,'[1]INTERNAL PARAMETERS-1'!$B$5:$J$44,7,FALSE)*SBYLD2!$F216 + SBYLD1!AT216*(1-VLOOKUP(SBYLD2!AT$4,'[1]INTERNAL PARAMETERS-1'!$B$5:$J$44,5,FALSE))*VLOOKUP(SBYLD2!AT$4,'[1]INTERNAL PARAMETERS-1'!$B$5:$J$44,9,FALSE)*SBYLD2!$F216</f>
        <v>0</v>
      </c>
      <c r="AU216" s="45">
        <f>SBYLD1!AU216*VLOOKUP(SBYLD2!AU$4,'[1]INTERNAL PARAMETERS-1'!$B$5:$J$44,5,FALSE)*VLOOKUP(SBYLD2!AU$4,'[1]INTERNAL PARAMETERS-1'!$B$5:$J$44,6,FALSE)*VLOOKUP(SBYLD2!AU$4,'[1]INTERNAL PARAMETERS-1'!$B$5:$J$44,3,FALSE) + SBYLD1!AU216*(1-VLOOKUP(SBYLD2!AU$4,'[1]INTERNAL PARAMETERS-1'!$B$5:$J$44,5,FALSE))*VLOOKUP(SBYLD2!AU$4,'[1]INTERNAL PARAMETERS-1'!$B$5:$J$44,8,FALSE)*VLOOKUP(SBYLD2!AU$4,'[1]INTERNAL PARAMETERS-1'!$B$5:$J$44,3,FALSE)</f>
        <v>0</v>
      </c>
      <c r="AV216" s="44">
        <f>SBYLD1!AV216*VLOOKUP(SBYLD2!AV$4,'[1]INTERNAL PARAMETERS-1'!$B$5:$J$44,5,FALSE)*VLOOKUP(SBYLD2!AV$4,'[1]INTERNAL PARAMETERS-1'!$B$5:$J$44,6,FALSE)*VLOOKUP(SBYLD2!AV$4,'[1]INTERNAL PARAMETERS-1'!$B$5:$J$44,3,FALSE) + SBYLD1!AV216*(1-VLOOKUP(SBYLD2!AV$4,'[1]INTERNAL PARAMETERS-1'!$B$5:$J$44,5,FALSE))*VLOOKUP(SBYLD2!AV$4,'[1]INTERNAL PARAMETERS-1'!$B$5:$J$44,8,FALSE)*VLOOKUP(SBYLD2!AV$4,'[1]INTERNAL PARAMETERS-1'!$B$5:$J$44,3,FALSE)</f>
        <v>0</v>
      </c>
      <c r="AW216" s="44">
        <f>SBYLD1!AW216*VLOOKUP(SBYLD2!AW$4,'[1]INTERNAL PARAMETERS-1'!$B$5:$J$44,5,FALSE)*VLOOKUP(SBYLD2!AW$4,'[1]INTERNAL PARAMETERS-1'!$B$5:$J$44,6,FALSE)*VLOOKUP(SBYLD2!AW$4,'[1]INTERNAL PARAMETERS-1'!$B$5:$J$44,3,FALSE) + SBYLD1!AW216*(1-VLOOKUP(SBYLD2!AW$4,'[1]INTERNAL PARAMETERS-1'!$B$5:$J$44,5,FALSE))*VLOOKUP(SBYLD2!AW$4,'[1]INTERNAL PARAMETERS-1'!$B$5:$J$44,8,FALSE)*VLOOKUP(SBYLD2!AW$4,'[1]INTERNAL PARAMETERS-1'!$B$5:$J$44,3,FALSE)</f>
        <v>0</v>
      </c>
      <c r="AX216" s="44">
        <f>SBYLD1!AX216*VLOOKUP(SBYLD2!AX$4,'[1]INTERNAL PARAMETERS-1'!$B$5:$J$44,5,FALSE)*VLOOKUP(SBYLD2!AX$4,'[1]INTERNAL PARAMETERS-1'!$B$5:$J$44,6,FALSE)*VLOOKUP(SBYLD2!AX$4,'[1]INTERNAL PARAMETERS-1'!$B$5:$J$44,3,FALSE) + SBYLD1!AX216*(1-VLOOKUP(SBYLD2!AX$4,'[1]INTERNAL PARAMETERS-1'!$B$5:$J$44,5,FALSE))*VLOOKUP(SBYLD2!AX$4,'[1]INTERNAL PARAMETERS-1'!$B$5:$J$44,8,FALSE)*VLOOKUP(SBYLD2!AX$4,'[1]INTERNAL PARAMETERS-1'!$B$5:$J$44,3,FALSE)</f>
        <v>0</v>
      </c>
      <c r="AY216" s="44">
        <f>SBYLD1!AY216*VLOOKUP(SBYLD2!AY$4,'[1]INTERNAL PARAMETERS-1'!$B$5:$J$44,5,FALSE)*VLOOKUP(SBYLD2!AY$4,'[1]INTERNAL PARAMETERS-1'!$B$5:$J$44,6,FALSE)*VLOOKUP(SBYLD2!AY$4,'[1]INTERNAL PARAMETERS-1'!$B$5:$J$44,3,FALSE) + SBYLD1!AY216*(1-VLOOKUP(SBYLD2!AY$4,'[1]INTERNAL PARAMETERS-1'!$B$5:$J$44,5,FALSE))*VLOOKUP(SBYLD2!AY$4,'[1]INTERNAL PARAMETERS-1'!$B$5:$J$44,8,FALSE)*VLOOKUP(SBYLD2!AY$4,'[1]INTERNAL PARAMETERS-1'!$B$5:$J$44,3,FALSE)</f>
        <v>0</v>
      </c>
      <c r="AZ216" s="44">
        <f>SBYLD1!AZ216*VLOOKUP(SBYLD2!AZ$4,'[1]INTERNAL PARAMETERS-1'!$B$5:$J$44,5,FALSE)*VLOOKUP(SBYLD2!AZ$4,'[1]INTERNAL PARAMETERS-1'!$B$5:$J$44,6,FALSE)*VLOOKUP(SBYLD2!AZ$4,'[1]INTERNAL PARAMETERS-1'!$B$5:$J$44,3,FALSE) + SBYLD1!AZ216*(1-VLOOKUP(SBYLD2!AZ$4,'[1]INTERNAL PARAMETERS-1'!$B$5:$J$44,5,FALSE))*VLOOKUP(SBYLD2!AZ$4,'[1]INTERNAL PARAMETERS-1'!$B$5:$J$44,8,FALSE)*VLOOKUP(SBYLD2!AZ$4,'[1]INTERNAL PARAMETERS-1'!$B$5:$J$44,3,FALSE)</f>
        <v>0</v>
      </c>
      <c r="BA216" s="44">
        <f>SBYLD1!BA216*VLOOKUP(SBYLD2!BA$4,'[1]INTERNAL PARAMETERS-1'!$B$5:$J$44,5,FALSE)*VLOOKUP(SBYLD2!BA$4,'[1]INTERNAL PARAMETERS-1'!$B$5:$J$44,6,FALSE)*VLOOKUP(SBYLD2!BA$4,'[1]INTERNAL PARAMETERS-1'!$B$5:$J$44,3,FALSE) + SBYLD1!BA216*(1-VLOOKUP(SBYLD2!BA$4,'[1]INTERNAL PARAMETERS-1'!$B$5:$J$44,5,FALSE))*VLOOKUP(SBYLD2!BA$4,'[1]INTERNAL PARAMETERS-1'!$B$5:$J$44,8,FALSE)*VLOOKUP(SBYLD2!BA$4,'[1]INTERNAL PARAMETERS-1'!$B$5:$J$44,3,FALSE)</f>
        <v>0</v>
      </c>
      <c r="BB216" s="44">
        <f>SBYLD1!BB216*VLOOKUP(SBYLD2!BB$4,'[1]INTERNAL PARAMETERS-1'!$B$5:$J$44,5,FALSE)*VLOOKUP(SBYLD2!BB$4,'[1]INTERNAL PARAMETERS-1'!$B$5:$J$44,6,FALSE)*VLOOKUP(SBYLD2!BB$4,'[1]INTERNAL PARAMETERS-1'!$B$5:$J$44,3,FALSE) + SBYLD1!BB216*(1-VLOOKUP(SBYLD2!BB$4,'[1]INTERNAL PARAMETERS-1'!$B$5:$J$44,5,FALSE))*VLOOKUP(SBYLD2!BB$4,'[1]INTERNAL PARAMETERS-1'!$B$5:$J$44,8,FALSE)*VLOOKUP(SBYLD2!BB$4,'[1]INTERNAL PARAMETERS-1'!$B$5:$J$44,3,FALSE)</f>
        <v>0</v>
      </c>
      <c r="BC216" s="44">
        <f>SBYLD1!BC216*VLOOKUP(SBYLD2!BC$4,'[1]INTERNAL PARAMETERS-1'!$B$5:$J$44,5,FALSE)*VLOOKUP(SBYLD2!BC$4,'[1]INTERNAL PARAMETERS-1'!$B$5:$J$44,6,FALSE)*VLOOKUP(SBYLD2!BC$4,'[1]INTERNAL PARAMETERS-1'!$B$5:$J$44,3,FALSE) + SBYLD1!BC216*(1-VLOOKUP(SBYLD2!BC$4,'[1]INTERNAL PARAMETERS-1'!$B$5:$J$44,5,FALSE))*VLOOKUP(SBYLD2!BC$4,'[1]INTERNAL PARAMETERS-1'!$B$5:$J$44,8,FALSE)*VLOOKUP(SBYLD2!BC$4,'[1]INTERNAL PARAMETERS-1'!$B$5:$J$44,3,FALSE)</f>
        <v>0</v>
      </c>
      <c r="BD216" s="44">
        <f>SBYLD1!BD216*VLOOKUP(SBYLD2!BD$4,'[1]INTERNAL PARAMETERS-1'!$B$5:$J$44,5,FALSE)*VLOOKUP(SBYLD2!BD$4,'[1]INTERNAL PARAMETERS-1'!$B$5:$J$44,6,FALSE)*VLOOKUP(SBYLD2!BD$4,'[1]INTERNAL PARAMETERS-1'!$B$5:$J$44,3,FALSE) + SBYLD1!BD216*(1-VLOOKUP(SBYLD2!BD$4,'[1]INTERNAL PARAMETERS-1'!$B$5:$J$44,5,FALSE))*VLOOKUP(SBYLD2!BD$4,'[1]INTERNAL PARAMETERS-1'!$B$5:$J$44,8,FALSE)*VLOOKUP(SBYLD2!BD$4,'[1]INTERNAL PARAMETERS-1'!$B$5:$J$44,3,FALSE)</f>
        <v>0</v>
      </c>
      <c r="BE216" s="44">
        <f>SBYLD1!BE216*VLOOKUP(SBYLD2!BE$4,'[1]INTERNAL PARAMETERS-1'!$B$5:$J$44,5,FALSE)*VLOOKUP(SBYLD2!BE$4,'[1]INTERNAL PARAMETERS-1'!$B$5:$J$44,6,FALSE)*VLOOKUP(SBYLD2!BE$4,'[1]INTERNAL PARAMETERS-1'!$B$5:$J$44,3,FALSE) + SBYLD1!BE216*(1-VLOOKUP(SBYLD2!BE$4,'[1]INTERNAL PARAMETERS-1'!$B$5:$J$44,5,FALSE))*VLOOKUP(SBYLD2!BE$4,'[1]INTERNAL PARAMETERS-1'!$B$5:$J$44,8,FALSE)*VLOOKUP(SBYLD2!BE$4,'[1]INTERNAL PARAMETERS-1'!$B$5:$J$44,3,FALSE)</f>
        <v>0</v>
      </c>
      <c r="BF216" s="44">
        <f>SBYLD1!BF216*VLOOKUP(SBYLD2!BF$4,'[1]INTERNAL PARAMETERS-1'!$B$5:$J$44,5,FALSE)*VLOOKUP(SBYLD2!BF$4,'[1]INTERNAL PARAMETERS-1'!$B$5:$J$44,6,FALSE)*VLOOKUP(SBYLD2!BF$4,'[1]INTERNAL PARAMETERS-1'!$B$5:$J$44,3,FALSE) + SBYLD1!BF216*(1-VLOOKUP(SBYLD2!BF$4,'[1]INTERNAL PARAMETERS-1'!$B$5:$J$44,5,FALSE))*VLOOKUP(SBYLD2!BF$4,'[1]INTERNAL PARAMETERS-1'!$B$5:$J$44,8,FALSE)*VLOOKUP(SBYLD2!BF$4,'[1]INTERNAL PARAMETERS-1'!$B$5:$J$44,3,FALSE)</f>
        <v>0</v>
      </c>
      <c r="BG216" s="44">
        <f>SBYLD1!BG216*VLOOKUP(SBYLD2!BG$4,'[1]INTERNAL PARAMETERS-1'!$B$5:$J$44,5,FALSE)*VLOOKUP(SBYLD2!BG$4,'[1]INTERNAL PARAMETERS-1'!$B$5:$J$44,6,FALSE)*VLOOKUP(SBYLD2!BG$4,'[1]INTERNAL PARAMETERS-1'!$B$5:$J$44,3,FALSE) + SBYLD1!BG216*(1-VLOOKUP(SBYLD2!BG$4,'[1]INTERNAL PARAMETERS-1'!$B$5:$J$44,5,FALSE))*VLOOKUP(SBYLD2!BG$4,'[1]INTERNAL PARAMETERS-1'!$B$5:$J$44,8,FALSE)*VLOOKUP(SBYLD2!BG$4,'[1]INTERNAL PARAMETERS-1'!$B$5:$J$44,3,FALSE)</f>
        <v>0</v>
      </c>
      <c r="BH216" s="44">
        <f>SBYLD1!BH216*VLOOKUP(SBYLD2!BH$4,'[1]INTERNAL PARAMETERS-1'!$B$5:$J$44,5,FALSE)*VLOOKUP(SBYLD2!BH$4,'[1]INTERNAL PARAMETERS-1'!$B$5:$J$44,6,FALSE)*VLOOKUP(SBYLD2!BH$4,'[1]INTERNAL PARAMETERS-1'!$B$5:$J$44,3,FALSE) + SBYLD1!BH216*(1-VLOOKUP(SBYLD2!BH$4,'[1]INTERNAL PARAMETERS-1'!$B$5:$J$44,5,FALSE))*VLOOKUP(SBYLD2!BH$4,'[1]INTERNAL PARAMETERS-1'!$B$5:$J$44,8,FALSE)*VLOOKUP(SBYLD2!BH$4,'[1]INTERNAL PARAMETERS-1'!$B$5:$J$44,3,FALSE)</f>
        <v>0</v>
      </c>
      <c r="BI216" s="44">
        <f>SBYLD1!BI216*VLOOKUP(SBYLD2!BI$4,'[1]INTERNAL PARAMETERS-1'!$B$5:$J$44,5,FALSE)*VLOOKUP(SBYLD2!BI$4,'[1]INTERNAL PARAMETERS-1'!$B$5:$J$44,6,FALSE)*VLOOKUP(SBYLD2!BI$4,'[1]INTERNAL PARAMETERS-1'!$B$5:$J$44,3,FALSE) + SBYLD1!BI216*(1-VLOOKUP(SBYLD2!BI$4,'[1]INTERNAL PARAMETERS-1'!$B$5:$J$44,5,FALSE))*VLOOKUP(SBYLD2!BI$4,'[1]INTERNAL PARAMETERS-1'!$B$5:$J$44,8,FALSE)*VLOOKUP(SBYLD2!BI$4,'[1]INTERNAL PARAMETERS-1'!$B$5:$J$44,3,FALSE)</f>
        <v>0</v>
      </c>
      <c r="BJ216" s="44">
        <f>SBYLD1!BJ216*VLOOKUP(SBYLD2!BJ$4,'[1]INTERNAL PARAMETERS-1'!$B$5:$J$44,5,FALSE)*VLOOKUP(SBYLD2!BJ$4,'[1]INTERNAL PARAMETERS-1'!$B$5:$J$44,6,FALSE)*VLOOKUP(SBYLD2!BJ$4,'[1]INTERNAL PARAMETERS-1'!$B$5:$J$44,3,FALSE) + SBYLD1!BJ216*(1-VLOOKUP(SBYLD2!BJ$4,'[1]INTERNAL PARAMETERS-1'!$B$5:$J$44,5,FALSE))*VLOOKUP(SBYLD2!BJ$4,'[1]INTERNAL PARAMETERS-1'!$B$5:$J$44,8,FALSE)*VLOOKUP(SBYLD2!BJ$4,'[1]INTERNAL PARAMETERS-1'!$B$5:$J$44,3,FALSE)</f>
        <v>0</v>
      </c>
      <c r="BK216" s="44">
        <f>SBYLD1!BK216*VLOOKUP(SBYLD2!BK$4,'[1]INTERNAL PARAMETERS-1'!$B$5:$J$44,5,FALSE)*VLOOKUP(SBYLD2!BK$4,'[1]INTERNAL PARAMETERS-1'!$B$5:$J$44,6,FALSE)*VLOOKUP(SBYLD2!BK$4,'[1]INTERNAL PARAMETERS-1'!$B$5:$J$44,3,FALSE) + SBYLD1!BK216*(1-VLOOKUP(SBYLD2!BK$4,'[1]INTERNAL PARAMETERS-1'!$B$5:$J$44,5,FALSE))*VLOOKUP(SBYLD2!BK$4,'[1]INTERNAL PARAMETERS-1'!$B$5:$J$44,8,FALSE)*VLOOKUP(SBYLD2!BK$4,'[1]INTERNAL PARAMETERS-1'!$B$5:$J$44,3,FALSE)</f>
        <v>0</v>
      </c>
      <c r="BL216" s="44">
        <f>SBYLD1!BL216*VLOOKUP(SBYLD2!BL$4,'[1]INTERNAL PARAMETERS-1'!$B$5:$J$44,5,FALSE)*VLOOKUP(SBYLD2!BL$4,'[1]INTERNAL PARAMETERS-1'!$B$5:$J$44,6,FALSE)*VLOOKUP(SBYLD2!BL$4,'[1]INTERNAL PARAMETERS-1'!$B$5:$J$44,3,FALSE) + SBYLD1!BL216*(1-VLOOKUP(SBYLD2!BL$4,'[1]INTERNAL PARAMETERS-1'!$B$5:$J$44,5,FALSE))*VLOOKUP(SBYLD2!BL$4,'[1]INTERNAL PARAMETERS-1'!$B$5:$J$44,8,FALSE)*VLOOKUP(SBYLD2!BL$4,'[1]INTERNAL PARAMETERS-1'!$B$5:$J$44,3,FALSE)</f>
        <v>0</v>
      </c>
      <c r="BM216" s="44">
        <f>SBYLD1!BM216*VLOOKUP(SBYLD2!BM$4,'[1]INTERNAL PARAMETERS-1'!$B$5:$J$44,5,FALSE)*VLOOKUP(SBYLD2!BM$4,'[1]INTERNAL PARAMETERS-1'!$B$5:$J$44,6,FALSE)*VLOOKUP(SBYLD2!BM$4,'[1]INTERNAL PARAMETERS-1'!$B$5:$J$44,3,FALSE) + SBYLD1!BM216*(1-VLOOKUP(SBYLD2!BM$4,'[1]INTERNAL PARAMETERS-1'!$B$5:$J$44,5,FALSE))*VLOOKUP(SBYLD2!BM$4,'[1]INTERNAL PARAMETERS-1'!$B$5:$J$44,8,FALSE)*VLOOKUP(SBYLD2!BM$4,'[1]INTERNAL PARAMETERS-1'!$B$5:$J$44,3,FALSE)</f>
        <v>0</v>
      </c>
      <c r="BN216" s="44">
        <f>SBYLD1!BN216*VLOOKUP(SBYLD2!BN$4,'[1]INTERNAL PARAMETERS-1'!$B$5:$J$44,5,FALSE)*VLOOKUP(SBYLD2!BN$4,'[1]INTERNAL PARAMETERS-1'!$B$5:$J$44,6,FALSE)*VLOOKUP(SBYLD2!BN$4,'[1]INTERNAL PARAMETERS-1'!$B$5:$J$44,3,FALSE) + SBYLD1!BN216*(1-VLOOKUP(SBYLD2!BN$4,'[1]INTERNAL PARAMETERS-1'!$B$5:$J$44,5,FALSE))*VLOOKUP(SBYLD2!BN$4,'[1]INTERNAL PARAMETERS-1'!$B$5:$J$44,8,FALSE)*VLOOKUP(SBYLD2!BN$4,'[1]INTERNAL PARAMETERS-1'!$B$5:$J$44,3,FALSE)</f>
        <v>0</v>
      </c>
      <c r="BO216" s="44">
        <f>SBYLD1!BO216*VLOOKUP(SBYLD2!BO$4,'[1]INTERNAL PARAMETERS-1'!$B$5:$J$44,5,FALSE)*VLOOKUP(SBYLD2!BO$4,'[1]INTERNAL PARAMETERS-1'!$B$5:$J$44,6,FALSE)*VLOOKUP(SBYLD2!BO$4,'[1]INTERNAL PARAMETERS-1'!$B$5:$J$44,3,FALSE) + SBYLD1!BO216*(1-VLOOKUP(SBYLD2!BO$4,'[1]INTERNAL PARAMETERS-1'!$B$5:$J$44,5,FALSE))*VLOOKUP(SBYLD2!BO$4,'[1]INTERNAL PARAMETERS-1'!$B$5:$J$44,8,FALSE)*VLOOKUP(SBYLD2!BO$4,'[1]INTERNAL PARAMETERS-1'!$B$5:$J$44,3,FALSE)</f>
        <v>0</v>
      </c>
      <c r="BP216" s="44">
        <f>SBYLD1!BP216*VLOOKUP(SBYLD2!BP$4,'[1]INTERNAL PARAMETERS-1'!$B$5:$J$44,5,FALSE)*VLOOKUP(SBYLD2!BP$4,'[1]INTERNAL PARAMETERS-1'!$B$5:$J$44,6,FALSE)*VLOOKUP(SBYLD2!BP$4,'[1]INTERNAL PARAMETERS-1'!$B$5:$J$44,3,FALSE) + SBYLD1!BP216*(1-VLOOKUP(SBYLD2!BP$4,'[1]INTERNAL PARAMETERS-1'!$B$5:$J$44,5,FALSE))*VLOOKUP(SBYLD2!BP$4,'[1]INTERNAL PARAMETERS-1'!$B$5:$J$44,8,FALSE)*VLOOKUP(SBYLD2!BP$4,'[1]INTERNAL PARAMETERS-1'!$B$5:$J$44,3,FALSE)</f>
        <v>0</v>
      </c>
      <c r="BQ216" s="44">
        <f>SBYLD1!BQ216*VLOOKUP(SBYLD2!BQ$4,'[1]INTERNAL PARAMETERS-1'!$B$5:$J$44,5,FALSE)*VLOOKUP(SBYLD2!BQ$4,'[1]INTERNAL PARAMETERS-1'!$B$5:$J$44,6,FALSE)*VLOOKUP(SBYLD2!BQ$4,'[1]INTERNAL PARAMETERS-1'!$B$5:$J$44,3,FALSE) + SBYLD1!BQ216*(1-VLOOKUP(SBYLD2!BQ$4,'[1]INTERNAL PARAMETERS-1'!$B$5:$J$44,5,FALSE))*VLOOKUP(SBYLD2!BQ$4,'[1]INTERNAL PARAMETERS-1'!$B$5:$J$44,8,FALSE)*VLOOKUP(SBYLD2!BQ$4,'[1]INTERNAL PARAMETERS-1'!$B$5:$J$44,3,FALSE)</f>
        <v>0</v>
      </c>
      <c r="BR216" s="44">
        <f>SBYLD1!BR216*VLOOKUP(SBYLD2!BR$4,'[1]INTERNAL PARAMETERS-1'!$B$5:$J$44,5,FALSE)*VLOOKUP(SBYLD2!BR$4,'[1]INTERNAL PARAMETERS-1'!$B$5:$J$44,6,FALSE)*VLOOKUP(SBYLD2!BR$4,'[1]INTERNAL PARAMETERS-1'!$B$5:$J$44,3,FALSE) + SBYLD1!BR216*(1-VLOOKUP(SBYLD2!BR$4,'[1]INTERNAL PARAMETERS-1'!$B$5:$J$44,5,FALSE))*VLOOKUP(SBYLD2!BR$4,'[1]INTERNAL PARAMETERS-1'!$B$5:$J$44,8,FALSE)*VLOOKUP(SBYLD2!BR$4,'[1]INTERNAL PARAMETERS-1'!$B$5:$J$44,3,FALSE)</f>
        <v>0</v>
      </c>
      <c r="BS216" s="44">
        <f>SBYLD1!BS216*VLOOKUP(SBYLD2!BS$4,'[1]INTERNAL PARAMETERS-1'!$B$5:$J$44,5,FALSE)*VLOOKUP(SBYLD2!BS$4,'[1]INTERNAL PARAMETERS-1'!$B$5:$J$44,6,FALSE)*VLOOKUP(SBYLD2!BS$4,'[1]INTERNAL PARAMETERS-1'!$B$5:$J$44,3,FALSE) + SBYLD1!BS216*(1-VLOOKUP(SBYLD2!BS$4,'[1]INTERNAL PARAMETERS-1'!$B$5:$J$44,5,FALSE))*VLOOKUP(SBYLD2!BS$4,'[1]INTERNAL PARAMETERS-1'!$B$5:$J$44,8,FALSE)*VLOOKUP(SBYLD2!BS$4,'[1]INTERNAL PARAMETERS-1'!$B$5:$J$44,3,FALSE)</f>
        <v>0</v>
      </c>
      <c r="BT216" s="44">
        <f>SBYLD1!BT216*VLOOKUP(SBYLD2!BT$4,'[1]INTERNAL PARAMETERS-1'!$B$5:$J$44,5,FALSE)*VLOOKUP(SBYLD2!BT$4,'[1]INTERNAL PARAMETERS-1'!$B$5:$J$44,6,FALSE)*VLOOKUP(SBYLD2!BT$4,'[1]INTERNAL PARAMETERS-1'!$B$5:$J$44,3,FALSE) + SBYLD1!BT216*(1-VLOOKUP(SBYLD2!BT$4,'[1]INTERNAL PARAMETERS-1'!$B$5:$J$44,5,FALSE))*VLOOKUP(SBYLD2!BT$4,'[1]INTERNAL PARAMETERS-1'!$B$5:$J$44,8,FALSE)*VLOOKUP(SBYLD2!BT$4,'[1]INTERNAL PARAMETERS-1'!$B$5:$J$44,3,FALSE)</f>
        <v>0</v>
      </c>
      <c r="BU216" s="44">
        <f>SBYLD1!BU216*VLOOKUP(SBYLD2!BU$4,'[1]INTERNAL PARAMETERS-1'!$B$5:$J$44,5,FALSE)*VLOOKUP(SBYLD2!BU$4,'[1]INTERNAL PARAMETERS-1'!$B$5:$J$44,6,FALSE)*VLOOKUP(SBYLD2!BU$4,'[1]INTERNAL PARAMETERS-1'!$B$5:$J$44,3,FALSE) + SBYLD1!BU216*(1-VLOOKUP(SBYLD2!BU$4,'[1]INTERNAL PARAMETERS-1'!$B$5:$J$44,5,FALSE))*VLOOKUP(SBYLD2!BU$4,'[1]INTERNAL PARAMETERS-1'!$B$5:$J$44,8,FALSE)*VLOOKUP(SBYLD2!BU$4,'[1]INTERNAL PARAMETERS-1'!$B$5:$J$44,3,FALSE)</f>
        <v>0</v>
      </c>
      <c r="BV216" s="44">
        <f>SBYLD1!BV216*VLOOKUP(SBYLD2!BV$4,'[1]INTERNAL PARAMETERS-1'!$B$5:$J$44,5,FALSE)*VLOOKUP(SBYLD2!BV$4,'[1]INTERNAL PARAMETERS-1'!$B$5:$J$44,6,FALSE)*VLOOKUP(SBYLD2!BV$4,'[1]INTERNAL PARAMETERS-1'!$B$5:$J$44,3,FALSE) + SBYLD1!BV216*(1-VLOOKUP(SBYLD2!BV$4,'[1]INTERNAL PARAMETERS-1'!$B$5:$J$44,5,FALSE))*VLOOKUP(SBYLD2!BV$4,'[1]INTERNAL PARAMETERS-1'!$B$5:$J$44,8,FALSE)*VLOOKUP(SBYLD2!BV$4,'[1]INTERNAL PARAMETERS-1'!$B$5:$J$44,3,FALSE)</f>
        <v>0</v>
      </c>
      <c r="BW216" s="44">
        <f>SBYLD1!BW216*VLOOKUP(SBYLD2!BW$4,'[1]INTERNAL PARAMETERS-1'!$B$5:$J$44,5,FALSE)*VLOOKUP(SBYLD2!BW$4,'[1]INTERNAL PARAMETERS-1'!$B$5:$J$44,6,FALSE)*VLOOKUP(SBYLD2!BW$4,'[1]INTERNAL PARAMETERS-1'!$B$5:$J$44,3,FALSE) + SBYLD1!BW216*(1-VLOOKUP(SBYLD2!BW$4,'[1]INTERNAL PARAMETERS-1'!$B$5:$J$44,5,FALSE))*VLOOKUP(SBYLD2!BW$4,'[1]INTERNAL PARAMETERS-1'!$B$5:$J$44,8,FALSE)*VLOOKUP(SBYLD2!BW$4,'[1]INTERNAL PARAMETERS-1'!$B$5:$J$44,3,FALSE)</f>
        <v>0</v>
      </c>
      <c r="BX216" s="44">
        <f>SBYLD1!BX216*VLOOKUP(SBYLD2!BX$4,'[1]INTERNAL PARAMETERS-1'!$B$5:$J$44,5,FALSE)*VLOOKUP(SBYLD2!BX$4,'[1]INTERNAL PARAMETERS-1'!$B$5:$J$44,6,FALSE)*VLOOKUP(SBYLD2!BX$4,'[1]INTERNAL PARAMETERS-1'!$B$5:$J$44,3,FALSE) + SBYLD1!BX216*(1-VLOOKUP(SBYLD2!BX$4,'[1]INTERNAL PARAMETERS-1'!$B$5:$J$44,5,FALSE))*VLOOKUP(SBYLD2!BX$4,'[1]INTERNAL PARAMETERS-1'!$B$5:$J$44,8,FALSE)*VLOOKUP(SBYLD2!BX$4,'[1]INTERNAL PARAMETERS-1'!$B$5:$J$44,3,FALSE)</f>
        <v>0</v>
      </c>
      <c r="BY216" s="44">
        <f>SBYLD1!BY216*VLOOKUP(SBYLD2!BY$4,'[1]INTERNAL PARAMETERS-1'!$B$5:$J$44,5,FALSE)*VLOOKUP(SBYLD2!BY$4,'[1]INTERNAL PARAMETERS-1'!$B$5:$J$44,6,FALSE)*VLOOKUP(SBYLD2!BY$4,'[1]INTERNAL PARAMETERS-1'!$B$5:$J$44,3,FALSE) + SBYLD1!BY216*(1-VLOOKUP(SBYLD2!BY$4,'[1]INTERNAL PARAMETERS-1'!$B$5:$J$44,5,FALSE))*VLOOKUP(SBYLD2!BY$4,'[1]INTERNAL PARAMETERS-1'!$B$5:$J$44,8,FALSE)*VLOOKUP(SBYLD2!BY$4,'[1]INTERNAL PARAMETERS-1'!$B$5:$J$44,3,FALSE)</f>
        <v>0</v>
      </c>
      <c r="BZ216" s="44">
        <f>SBYLD1!BZ216*VLOOKUP(SBYLD2!BZ$4,'[1]INTERNAL PARAMETERS-1'!$B$5:$J$44,5,FALSE)*VLOOKUP(SBYLD2!BZ$4,'[1]INTERNAL PARAMETERS-1'!$B$5:$J$44,6,FALSE)*VLOOKUP(SBYLD2!BZ$4,'[1]INTERNAL PARAMETERS-1'!$B$5:$J$44,3,FALSE) + SBYLD1!BZ216*(1-VLOOKUP(SBYLD2!BZ$4,'[1]INTERNAL PARAMETERS-1'!$B$5:$J$44,5,FALSE))*VLOOKUP(SBYLD2!BZ$4,'[1]INTERNAL PARAMETERS-1'!$B$5:$J$44,8,FALSE)*VLOOKUP(SBYLD2!BZ$4,'[1]INTERNAL PARAMETERS-1'!$B$5:$J$44,3,FALSE)</f>
        <v>0</v>
      </c>
      <c r="CA216" s="44">
        <f>SBYLD1!CA216*VLOOKUP(SBYLD2!CA$4,'[1]INTERNAL PARAMETERS-1'!$B$5:$J$44,5,FALSE)*VLOOKUP(SBYLD2!CA$4,'[1]INTERNAL PARAMETERS-1'!$B$5:$J$44,6,FALSE)*VLOOKUP(SBYLD2!CA$4,'[1]INTERNAL PARAMETERS-1'!$B$5:$J$44,3,FALSE) + SBYLD1!CA216*(1-VLOOKUP(SBYLD2!CA$4,'[1]INTERNAL PARAMETERS-1'!$B$5:$J$44,5,FALSE))*VLOOKUP(SBYLD2!CA$4,'[1]INTERNAL PARAMETERS-1'!$B$5:$J$44,8,FALSE)*VLOOKUP(SBYLD2!CA$4,'[1]INTERNAL PARAMETERS-1'!$B$5:$J$44,3,FALSE)</f>
        <v>0</v>
      </c>
      <c r="CB216" s="44">
        <f>SBYLD1!CB216*VLOOKUP(SBYLD2!CB$4,'[1]INTERNAL PARAMETERS-1'!$B$5:$J$44,5,FALSE)*VLOOKUP(SBYLD2!CB$4,'[1]INTERNAL PARAMETERS-1'!$B$5:$J$44,6,FALSE)*VLOOKUP(SBYLD2!CB$4,'[1]INTERNAL PARAMETERS-1'!$B$5:$J$44,3,FALSE) + SBYLD1!CB216*(1-VLOOKUP(SBYLD2!CB$4,'[1]INTERNAL PARAMETERS-1'!$B$5:$J$44,5,FALSE))*VLOOKUP(SBYLD2!CB$4,'[1]INTERNAL PARAMETERS-1'!$B$5:$J$44,8,FALSE)*VLOOKUP(SBYLD2!CB$4,'[1]INTERNAL PARAMETERS-1'!$B$5:$J$44,3,FALSE)</f>
        <v>0</v>
      </c>
      <c r="CC216" s="44">
        <f>SBYLD1!CC216*VLOOKUP(SBYLD2!CC$4,'[1]INTERNAL PARAMETERS-1'!$B$5:$J$44,5,FALSE)*VLOOKUP(SBYLD2!CC$4,'[1]INTERNAL PARAMETERS-1'!$B$5:$J$44,6,FALSE)*VLOOKUP(SBYLD2!CC$4,'[1]INTERNAL PARAMETERS-1'!$B$5:$J$44,3,FALSE) + SBYLD1!CC216*(1-VLOOKUP(SBYLD2!CC$4,'[1]INTERNAL PARAMETERS-1'!$B$5:$J$44,5,FALSE))*VLOOKUP(SBYLD2!CC$4,'[1]INTERNAL PARAMETERS-1'!$B$5:$J$44,8,FALSE)*VLOOKUP(SBYLD2!CC$4,'[1]INTERNAL PARAMETERS-1'!$B$5:$J$44,3,FALSE)</f>
        <v>0</v>
      </c>
      <c r="CD216" s="44">
        <f>SBYLD1!CD216*VLOOKUP(SBYLD2!CD$4,'[1]INTERNAL PARAMETERS-1'!$B$5:$J$44,5,FALSE)*VLOOKUP(SBYLD2!CD$4,'[1]INTERNAL PARAMETERS-1'!$B$5:$J$44,6,FALSE)*VLOOKUP(SBYLD2!CD$4,'[1]INTERNAL PARAMETERS-1'!$B$5:$J$44,3,FALSE) + SBYLD1!CD216*(1-VLOOKUP(SBYLD2!CD$4,'[1]INTERNAL PARAMETERS-1'!$B$5:$J$44,5,FALSE))*VLOOKUP(SBYLD2!CD$4,'[1]INTERNAL PARAMETERS-1'!$B$5:$J$44,8,FALSE)*VLOOKUP(SBYLD2!CD$4,'[1]INTERNAL PARAMETERS-1'!$B$5:$J$44,3,FALSE)</f>
        <v>0</v>
      </c>
      <c r="CE216" s="44">
        <f>SBYLD1!CE216*VLOOKUP(SBYLD2!CE$4,'[1]INTERNAL PARAMETERS-1'!$B$5:$J$44,5,FALSE)*VLOOKUP(SBYLD2!CE$4,'[1]INTERNAL PARAMETERS-1'!$B$5:$J$44,6,FALSE)*VLOOKUP(SBYLD2!CE$4,'[1]INTERNAL PARAMETERS-1'!$B$5:$J$44,3,FALSE) + SBYLD1!CE216*(1-VLOOKUP(SBYLD2!CE$4,'[1]INTERNAL PARAMETERS-1'!$B$5:$J$44,5,FALSE))*VLOOKUP(SBYLD2!CE$4,'[1]INTERNAL PARAMETERS-1'!$B$5:$J$44,8,FALSE)*VLOOKUP(SBYLD2!CE$4,'[1]INTERNAL PARAMETERS-1'!$B$5:$J$44,3,FALSE)</f>
        <v>0</v>
      </c>
      <c r="CF216" s="44">
        <f>SBYLD1!CF216*VLOOKUP(SBYLD2!CF$4,'[1]INTERNAL PARAMETERS-1'!$B$5:$J$44,5,FALSE)*VLOOKUP(SBYLD2!CF$4,'[1]INTERNAL PARAMETERS-1'!$B$5:$J$44,6,FALSE)*VLOOKUP(SBYLD2!CF$4,'[1]INTERNAL PARAMETERS-1'!$B$5:$J$44,3,FALSE) + SBYLD1!CF216*(1-VLOOKUP(SBYLD2!CF$4,'[1]INTERNAL PARAMETERS-1'!$B$5:$J$44,5,FALSE))*VLOOKUP(SBYLD2!CF$4,'[1]INTERNAL PARAMETERS-1'!$B$5:$J$44,8,FALSE)*VLOOKUP(SBYLD2!CF$4,'[1]INTERNAL PARAMETERS-1'!$B$5:$J$44,3,FALSE)</f>
        <v>0</v>
      </c>
      <c r="CG216" s="44">
        <f>SBYLD1!CG216*VLOOKUP(SBYLD2!CG$4,'[1]INTERNAL PARAMETERS-1'!$B$5:$J$44,5,FALSE)*VLOOKUP(SBYLD2!CG$4,'[1]INTERNAL PARAMETERS-1'!$B$5:$J$44,6,FALSE)*VLOOKUP(SBYLD2!CG$4,'[1]INTERNAL PARAMETERS-1'!$B$5:$J$44,3,FALSE) + SBYLD1!CG216*(1-VLOOKUP(SBYLD2!CG$4,'[1]INTERNAL PARAMETERS-1'!$B$5:$J$44,5,FALSE))*VLOOKUP(SBYLD2!CG$4,'[1]INTERNAL PARAMETERS-1'!$B$5:$J$44,8,FALSE)*VLOOKUP(SBYLD2!CG$4,'[1]INTERNAL PARAMETERS-1'!$B$5:$J$44,3,FALSE)</f>
        <v>0</v>
      </c>
      <c r="CH216" s="43">
        <f>SBYLD1!CH216*VLOOKUP(SBYLD2!CH$4,'[1]INTERNAL PARAMETERS-1'!$B$5:$J$44,5,FALSE)*VLOOKUP(SBYLD2!CH$4,'[1]INTERNAL PARAMETERS-1'!$B$5:$J$44,6,FALSE)*VLOOKUP(SBYLD2!CH$4,'[1]INTERNAL PARAMETERS-1'!$B$5:$J$44,3,FALSE) + SBYLD1!CH216*(1-VLOOKUP(SBYLD2!CH$4,'[1]INTERNAL PARAMETERS-1'!$B$5:$J$44,5,FALSE))*VLOOKUP(SBYLD2!CH$4,'[1]INTERNAL PARAMETERS-1'!$B$5:$J$44,8,FALSE)*VLOOKUP(SBYLD2!CH$4,'[1]INTERNAL PARAMETERS-1'!$B$5:$J$44,3,FALSE)</f>
        <v>0</v>
      </c>
      <c r="CJ216" s="45">
        <f t="shared" si="6"/>
        <v>0</v>
      </c>
      <c r="CK216" s="43">
        <f t="shared" si="7"/>
        <v>0</v>
      </c>
    </row>
    <row r="217" spans="2:89">
      <c r="B217" s="58" t="s">
        <v>7</v>
      </c>
      <c r="C217" s="57" t="s">
        <v>41</v>
      </c>
      <c r="D217" s="57" t="s">
        <v>44</v>
      </c>
      <c r="E217" s="128">
        <f>SB!S217</f>
        <v>0</v>
      </c>
      <c r="F217" s="56">
        <f>'[1]INTERNAL PARAMETERS-1'!M19</f>
        <v>16.865000000000002</v>
      </c>
      <c r="G217" s="45">
        <f>SBYLD1!G217*VLOOKUP(SBYLD2!G$4,'[1]INTERNAL PARAMETERS-1'!$B$5:$J$44,5,FALSE)*VLOOKUP(SBYLD2!G$4,'[1]INTERNAL PARAMETERS-1'!$B$5:$J$44,7,FALSE)*SBYLD2!$F217 + SBYLD1!G217*(1-VLOOKUP(SBYLD2!G$4,'[1]INTERNAL PARAMETERS-1'!$B$5:$J$44,5,FALSE))*VLOOKUP(SBYLD2!G$4,'[1]INTERNAL PARAMETERS-1'!$B$5:$J$44,9,FALSE)*SBYLD2!$F217</f>
        <v>0</v>
      </c>
      <c r="H217" s="44">
        <f>SBYLD1!H217*VLOOKUP(SBYLD2!H$4,'[1]INTERNAL PARAMETERS-1'!$B$5:$J$44,5,FALSE)*VLOOKUP(SBYLD2!H$4,'[1]INTERNAL PARAMETERS-1'!$B$5:$J$44,7,FALSE)*SBYLD2!$F217 + SBYLD1!H217*(1-VLOOKUP(SBYLD2!H$4,'[1]INTERNAL PARAMETERS-1'!$B$5:$J$44,5,FALSE))*VLOOKUP(SBYLD2!H$4,'[1]INTERNAL PARAMETERS-1'!$B$5:$J$44,9,FALSE)*SBYLD2!$F217</f>
        <v>0</v>
      </c>
      <c r="I217" s="44">
        <f>SBYLD1!I217*VLOOKUP(SBYLD2!I$4,'[1]INTERNAL PARAMETERS-1'!$B$5:$J$44,5,FALSE)*VLOOKUP(SBYLD2!I$4,'[1]INTERNAL PARAMETERS-1'!$B$5:$J$44,7,FALSE)*SBYLD2!$F217 + SBYLD1!I217*(1-VLOOKUP(SBYLD2!I$4,'[1]INTERNAL PARAMETERS-1'!$B$5:$J$44,5,FALSE))*VLOOKUP(SBYLD2!I$4,'[1]INTERNAL PARAMETERS-1'!$B$5:$J$44,9,FALSE)*SBYLD2!$F217</f>
        <v>0</v>
      </c>
      <c r="J217" s="44">
        <f>SBYLD1!J217*VLOOKUP(SBYLD2!J$4,'[1]INTERNAL PARAMETERS-1'!$B$5:$J$44,5,FALSE)*VLOOKUP(SBYLD2!J$4,'[1]INTERNAL PARAMETERS-1'!$B$5:$J$44,7,FALSE)*SBYLD2!$F217 + SBYLD1!J217*(1-VLOOKUP(SBYLD2!J$4,'[1]INTERNAL PARAMETERS-1'!$B$5:$J$44,5,FALSE))*VLOOKUP(SBYLD2!J$4,'[1]INTERNAL PARAMETERS-1'!$B$5:$J$44,9,FALSE)*SBYLD2!$F217</f>
        <v>0</v>
      </c>
      <c r="K217" s="44">
        <f>SBYLD1!K217*VLOOKUP(SBYLD2!K$4,'[1]INTERNAL PARAMETERS-1'!$B$5:$J$44,5,FALSE)*VLOOKUP(SBYLD2!K$4,'[1]INTERNAL PARAMETERS-1'!$B$5:$J$44,7,FALSE)*SBYLD2!$F217 + SBYLD1!K217*(1-VLOOKUP(SBYLD2!K$4,'[1]INTERNAL PARAMETERS-1'!$B$5:$J$44,5,FALSE))*VLOOKUP(SBYLD2!K$4,'[1]INTERNAL PARAMETERS-1'!$B$5:$J$44,9,FALSE)*SBYLD2!$F217</f>
        <v>0</v>
      </c>
      <c r="L217" s="44">
        <f>SBYLD1!L217*VLOOKUP(SBYLD2!L$4,'[1]INTERNAL PARAMETERS-1'!$B$5:$J$44,5,FALSE)*VLOOKUP(SBYLD2!L$4,'[1]INTERNAL PARAMETERS-1'!$B$5:$J$44,7,FALSE)*SBYLD2!$F217 + SBYLD1!L217*(1-VLOOKUP(SBYLD2!L$4,'[1]INTERNAL PARAMETERS-1'!$B$5:$J$44,5,FALSE))*VLOOKUP(SBYLD2!L$4,'[1]INTERNAL PARAMETERS-1'!$B$5:$J$44,9,FALSE)*SBYLD2!$F217</f>
        <v>0</v>
      </c>
      <c r="M217" s="44">
        <f>SBYLD1!M217*VLOOKUP(SBYLD2!M$4,'[1]INTERNAL PARAMETERS-1'!$B$5:$J$44,5,FALSE)*VLOOKUP(SBYLD2!M$4,'[1]INTERNAL PARAMETERS-1'!$B$5:$J$44,7,FALSE)*SBYLD2!$F217 + SBYLD1!M217*(1-VLOOKUP(SBYLD2!M$4,'[1]INTERNAL PARAMETERS-1'!$B$5:$J$44,5,FALSE))*VLOOKUP(SBYLD2!M$4,'[1]INTERNAL PARAMETERS-1'!$B$5:$J$44,9,FALSE)*SBYLD2!$F217</f>
        <v>0</v>
      </c>
      <c r="N217" s="44">
        <f>SBYLD1!N217*VLOOKUP(SBYLD2!N$4,'[1]INTERNAL PARAMETERS-1'!$B$5:$J$44,5,FALSE)*VLOOKUP(SBYLD2!N$4,'[1]INTERNAL PARAMETERS-1'!$B$5:$J$44,7,FALSE)*SBYLD2!$F217 + SBYLD1!N217*(1-VLOOKUP(SBYLD2!N$4,'[1]INTERNAL PARAMETERS-1'!$B$5:$J$44,5,FALSE))*VLOOKUP(SBYLD2!N$4,'[1]INTERNAL PARAMETERS-1'!$B$5:$J$44,9,FALSE)*SBYLD2!$F217</f>
        <v>0</v>
      </c>
      <c r="O217" s="44">
        <f>SBYLD1!O217*VLOOKUP(SBYLD2!O$4,'[1]INTERNAL PARAMETERS-1'!$B$5:$J$44,5,FALSE)*VLOOKUP(SBYLD2!O$4,'[1]INTERNAL PARAMETERS-1'!$B$5:$J$44,7,FALSE)*SBYLD2!$F217 + SBYLD1!O217*(1-VLOOKUP(SBYLD2!O$4,'[1]INTERNAL PARAMETERS-1'!$B$5:$J$44,5,FALSE))*VLOOKUP(SBYLD2!O$4,'[1]INTERNAL PARAMETERS-1'!$B$5:$J$44,9,FALSE)*SBYLD2!$F217</f>
        <v>0</v>
      </c>
      <c r="P217" s="44">
        <f>SBYLD1!P217*VLOOKUP(SBYLD2!P$4,'[1]INTERNAL PARAMETERS-1'!$B$5:$J$44,5,FALSE)*VLOOKUP(SBYLD2!P$4,'[1]INTERNAL PARAMETERS-1'!$B$5:$J$44,7,FALSE)*SBYLD2!$F217 + SBYLD1!P217*(1-VLOOKUP(SBYLD2!P$4,'[1]INTERNAL PARAMETERS-1'!$B$5:$J$44,5,FALSE))*VLOOKUP(SBYLD2!P$4,'[1]INTERNAL PARAMETERS-1'!$B$5:$J$44,9,FALSE)*SBYLD2!$F217</f>
        <v>0</v>
      </c>
      <c r="Q217" s="44">
        <f>SBYLD1!Q217*VLOOKUP(SBYLD2!Q$4,'[1]INTERNAL PARAMETERS-1'!$B$5:$J$44,5,FALSE)*VLOOKUP(SBYLD2!Q$4,'[1]INTERNAL PARAMETERS-1'!$B$5:$J$44,7,FALSE)*SBYLD2!$F217 + SBYLD1!Q217*(1-VLOOKUP(SBYLD2!Q$4,'[1]INTERNAL PARAMETERS-1'!$B$5:$J$44,5,FALSE))*VLOOKUP(SBYLD2!Q$4,'[1]INTERNAL PARAMETERS-1'!$B$5:$J$44,9,FALSE)*SBYLD2!$F217</f>
        <v>0</v>
      </c>
      <c r="R217" s="44">
        <f>SBYLD1!R217*VLOOKUP(SBYLD2!R$4,'[1]INTERNAL PARAMETERS-1'!$B$5:$J$44,5,FALSE)*VLOOKUP(SBYLD2!R$4,'[1]INTERNAL PARAMETERS-1'!$B$5:$J$44,7,FALSE)*SBYLD2!$F217 + SBYLD1!R217*(1-VLOOKUP(SBYLD2!R$4,'[1]INTERNAL PARAMETERS-1'!$B$5:$J$44,5,FALSE))*VLOOKUP(SBYLD2!R$4,'[1]INTERNAL PARAMETERS-1'!$B$5:$J$44,9,FALSE)*SBYLD2!$F217</f>
        <v>0</v>
      </c>
      <c r="S217" s="44">
        <f>SBYLD1!S217*VLOOKUP(SBYLD2!S$4,'[1]INTERNAL PARAMETERS-1'!$B$5:$J$44,5,FALSE)*VLOOKUP(SBYLD2!S$4,'[1]INTERNAL PARAMETERS-1'!$B$5:$J$44,7,FALSE)*SBYLD2!$F217 + SBYLD1!S217*(1-VLOOKUP(SBYLD2!S$4,'[1]INTERNAL PARAMETERS-1'!$B$5:$J$44,5,FALSE))*VLOOKUP(SBYLD2!S$4,'[1]INTERNAL PARAMETERS-1'!$B$5:$J$44,9,FALSE)*SBYLD2!$F217</f>
        <v>0</v>
      </c>
      <c r="T217" s="44">
        <f>SBYLD1!T217*VLOOKUP(SBYLD2!T$4,'[1]INTERNAL PARAMETERS-1'!$B$5:$J$44,5,FALSE)*VLOOKUP(SBYLD2!T$4,'[1]INTERNAL PARAMETERS-1'!$B$5:$J$44,7,FALSE)*SBYLD2!$F217 + SBYLD1!T217*(1-VLOOKUP(SBYLD2!T$4,'[1]INTERNAL PARAMETERS-1'!$B$5:$J$44,5,FALSE))*VLOOKUP(SBYLD2!T$4,'[1]INTERNAL PARAMETERS-1'!$B$5:$J$44,9,FALSE)*SBYLD2!$F217</f>
        <v>0</v>
      </c>
      <c r="U217" s="44">
        <f>SBYLD1!U217*VLOOKUP(SBYLD2!U$4,'[1]INTERNAL PARAMETERS-1'!$B$5:$J$44,5,FALSE)*VLOOKUP(SBYLD2!U$4,'[1]INTERNAL PARAMETERS-1'!$B$5:$J$44,7,FALSE)*SBYLD2!$F217 + SBYLD1!U217*(1-VLOOKUP(SBYLD2!U$4,'[1]INTERNAL PARAMETERS-1'!$B$5:$J$44,5,FALSE))*VLOOKUP(SBYLD2!U$4,'[1]INTERNAL PARAMETERS-1'!$B$5:$J$44,9,FALSE)*SBYLD2!$F217</f>
        <v>0</v>
      </c>
      <c r="V217" s="44">
        <f>SBYLD1!V217*VLOOKUP(SBYLD2!V$4,'[1]INTERNAL PARAMETERS-1'!$B$5:$J$44,5,FALSE)*VLOOKUP(SBYLD2!V$4,'[1]INTERNAL PARAMETERS-1'!$B$5:$J$44,7,FALSE)*SBYLD2!$F217 + SBYLD1!V217*(1-VLOOKUP(SBYLD2!V$4,'[1]INTERNAL PARAMETERS-1'!$B$5:$J$44,5,FALSE))*VLOOKUP(SBYLD2!V$4,'[1]INTERNAL PARAMETERS-1'!$B$5:$J$44,9,FALSE)*SBYLD2!$F217</f>
        <v>0</v>
      </c>
      <c r="W217" s="44">
        <f>SBYLD1!W217*VLOOKUP(SBYLD2!W$4,'[1]INTERNAL PARAMETERS-1'!$B$5:$J$44,5,FALSE)*VLOOKUP(SBYLD2!W$4,'[1]INTERNAL PARAMETERS-1'!$B$5:$J$44,7,FALSE)*SBYLD2!$F217 + SBYLD1!W217*(1-VLOOKUP(SBYLD2!W$4,'[1]INTERNAL PARAMETERS-1'!$B$5:$J$44,5,FALSE))*VLOOKUP(SBYLD2!W$4,'[1]INTERNAL PARAMETERS-1'!$B$5:$J$44,9,FALSE)*SBYLD2!$F217</f>
        <v>0</v>
      </c>
      <c r="X217" s="44">
        <f>SBYLD1!X217*VLOOKUP(SBYLD2!X$4,'[1]INTERNAL PARAMETERS-1'!$B$5:$J$44,5,FALSE)*VLOOKUP(SBYLD2!X$4,'[1]INTERNAL PARAMETERS-1'!$B$5:$J$44,7,FALSE)*SBYLD2!$F217 + SBYLD1!X217*(1-VLOOKUP(SBYLD2!X$4,'[1]INTERNAL PARAMETERS-1'!$B$5:$J$44,5,FALSE))*VLOOKUP(SBYLD2!X$4,'[1]INTERNAL PARAMETERS-1'!$B$5:$J$44,9,FALSE)*SBYLD2!$F217</f>
        <v>0</v>
      </c>
      <c r="Y217" s="44">
        <f>SBYLD1!Y217*VLOOKUP(SBYLD2!Y$4,'[1]INTERNAL PARAMETERS-1'!$B$5:$J$44,5,FALSE)*VLOOKUP(SBYLD2!Y$4,'[1]INTERNAL PARAMETERS-1'!$B$5:$J$44,7,FALSE)*SBYLD2!$F217 + SBYLD1!Y217*(1-VLOOKUP(SBYLD2!Y$4,'[1]INTERNAL PARAMETERS-1'!$B$5:$J$44,5,FALSE))*VLOOKUP(SBYLD2!Y$4,'[1]INTERNAL PARAMETERS-1'!$B$5:$J$44,9,FALSE)*SBYLD2!$F217</f>
        <v>0</v>
      </c>
      <c r="Z217" s="44">
        <f>SBYLD1!Z217*VLOOKUP(SBYLD2!Z$4,'[1]INTERNAL PARAMETERS-1'!$B$5:$J$44,5,FALSE)*VLOOKUP(SBYLD2!Z$4,'[1]INTERNAL PARAMETERS-1'!$B$5:$J$44,7,FALSE)*SBYLD2!$F217 + SBYLD1!Z217*(1-VLOOKUP(SBYLD2!Z$4,'[1]INTERNAL PARAMETERS-1'!$B$5:$J$44,5,FALSE))*VLOOKUP(SBYLD2!Z$4,'[1]INTERNAL PARAMETERS-1'!$B$5:$J$44,9,FALSE)*SBYLD2!$F217</f>
        <v>0</v>
      </c>
      <c r="AA217" s="44">
        <f>SBYLD1!AA217*VLOOKUP(SBYLD2!AA$4,'[1]INTERNAL PARAMETERS-1'!$B$5:$J$44,5,FALSE)*VLOOKUP(SBYLD2!AA$4,'[1]INTERNAL PARAMETERS-1'!$B$5:$J$44,7,FALSE)*SBYLD2!$F217 + SBYLD1!AA217*(1-VLOOKUP(SBYLD2!AA$4,'[1]INTERNAL PARAMETERS-1'!$B$5:$J$44,5,FALSE))*VLOOKUP(SBYLD2!AA$4,'[1]INTERNAL PARAMETERS-1'!$B$5:$J$44,9,FALSE)*SBYLD2!$F217</f>
        <v>0</v>
      </c>
      <c r="AB217" s="44">
        <f>SBYLD1!AB217*VLOOKUP(SBYLD2!AB$4,'[1]INTERNAL PARAMETERS-1'!$B$5:$J$44,5,FALSE)*VLOOKUP(SBYLD2!AB$4,'[1]INTERNAL PARAMETERS-1'!$B$5:$J$44,7,FALSE)*SBYLD2!$F217 + SBYLD1!AB217*(1-VLOOKUP(SBYLD2!AB$4,'[1]INTERNAL PARAMETERS-1'!$B$5:$J$44,5,FALSE))*VLOOKUP(SBYLD2!AB$4,'[1]INTERNAL PARAMETERS-1'!$B$5:$J$44,9,FALSE)*SBYLD2!$F217</f>
        <v>0</v>
      </c>
      <c r="AC217" s="44">
        <f>SBYLD1!AC217*VLOOKUP(SBYLD2!AC$4,'[1]INTERNAL PARAMETERS-1'!$B$5:$J$44,5,FALSE)*VLOOKUP(SBYLD2!AC$4,'[1]INTERNAL PARAMETERS-1'!$B$5:$J$44,7,FALSE)*SBYLD2!$F217 + SBYLD1!AC217*(1-VLOOKUP(SBYLD2!AC$4,'[1]INTERNAL PARAMETERS-1'!$B$5:$J$44,5,FALSE))*VLOOKUP(SBYLD2!AC$4,'[1]INTERNAL PARAMETERS-1'!$B$5:$J$44,9,FALSE)*SBYLD2!$F217</f>
        <v>0</v>
      </c>
      <c r="AD217" s="44">
        <f>SBYLD1!AD217*VLOOKUP(SBYLD2!AD$4,'[1]INTERNAL PARAMETERS-1'!$B$5:$J$44,5,FALSE)*VLOOKUP(SBYLD2!AD$4,'[1]INTERNAL PARAMETERS-1'!$B$5:$J$44,7,FALSE)*SBYLD2!$F217 + SBYLD1!AD217*(1-VLOOKUP(SBYLD2!AD$4,'[1]INTERNAL PARAMETERS-1'!$B$5:$J$44,5,FALSE))*VLOOKUP(SBYLD2!AD$4,'[1]INTERNAL PARAMETERS-1'!$B$5:$J$44,9,FALSE)*SBYLD2!$F217</f>
        <v>0</v>
      </c>
      <c r="AE217" s="44">
        <f>SBYLD1!AE217*VLOOKUP(SBYLD2!AE$4,'[1]INTERNAL PARAMETERS-1'!$B$5:$J$44,5,FALSE)*VLOOKUP(SBYLD2!AE$4,'[1]INTERNAL PARAMETERS-1'!$B$5:$J$44,7,FALSE)*SBYLD2!$F217 + SBYLD1!AE217*(1-VLOOKUP(SBYLD2!AE$4,'[1]INTERNAL PARAMETERS-1'!$B$5:$J$44,5,FALSE))*VLOOKUP(SBYLD2!AE$4,'[1]INTERNAL PARAMETERS-1'!$B$5:$J$44,9,FALSE)*SBYLD2!$F217</f>
        <v>0</v>
      </c>
      <c r="AF217" s="44">
        <f>SBYLD1!AF217*VLOOKUP(SBYLD2!AF$4,'[1]INTERNAL PARAMETERS-1'!$B$5:$J$44,5,FALSE)*VLOOKUP(SBYLD2!AF$4,'[1]INTERNAL PARAMETERS-1'!$B$5:$J$44,7,FALSE)*SBYLD2!$F217 + SBYLD1!AF217*(1-VLOOKUP(SBYLD2!AF$4,'[1]INTERNAL PARAMETERS-1'!$B$5:$J$44,5,FALSE))*VLOOKUP(SBYLD2!AF$4,'[1]INTERNAL PARAMETERS-1'!$B$5:$J$44,9,FALSE)*SBYLD2!$F217</f>
        <v>0</v>
      </c>
      <c r="AG217" s="44">
        <f>SBYLD1!AG217*VLOOKUP(SBYLD2!AG$4,'[1]INTERNAL PARAMETERS-1'!$B$5:$J$44,5,FALSE)*VLOOKUP(SBYLD2!AG$4,'[1]INTERNAL PARAMETERS-1'!$B$5:$J$44,7,FALSE)*SBYLD2!$F217 + SBYLD1!AG217*(1-VLOOKUP(SBYLD2!AG$4,'[1]INTERNAL PARAMETERS-1'!$B$5:$J$44,5,FALSE))*VLOOKUP(SBYLD2!AG$4,'[1]INTERNAL PARAMETERS-1'!$B$5:$J$44,9,FALSE)*SBYLD2!$F217</f>
        <v>0</v>
      </c>
      <c r="AH217" s="44">
        <f>SBYLD1!AH217*VLOOKUP(SBYLD2!AH$4,'[1]INTERNAL PARAMETERS-1'!$B$5:$J$44,5,FALSE)*VLOOKUP(SBYLD2!AH$4,'[1]INTERNAL PARAMETERS-1'!$B$5:$J$44,7,FALSE)*SBYLD2!$F217 + SBYLD1!AH217*(1-VLOOKUP(SBYLD2!AH$4,'[1]INTERNAL PARAMETERS-1'!$B$5:$J$44,5,FALSE))*VLOOKUP(SBYLD2!AH$4,'[1]INTERNAL PARAMETERS-1'!$B$5:$J$44,9,FALSE)*SBYLD2!$F217</f>
        <v>0</v>
      </c>
      <c r="AI217" s="44">
        <f>SBYLD1!AI217*VLOOKUP(SBYLD2!AI$4,'[1]INTERNAL PARAMETERS-1'!$B$5:$J$44,5,FALSE)*VLOOKUP(SBYLD2!AI$4,'[1]INTERNAL PARAMETERS-1'!$B$5:$J$44,7,FALSE)*SBYLD2!$F217 + SBYLD1!AI217*(1-VLOOKUP(SBYLD2!AI$4,'[1]INTERNAL PARAMETERS-1'!$B$5:$J$44,5,FALSE))*VLOOKUP(SBYLD2!AI$4,'[1]INTERNAL PARAMETERS-1'!$B$5:$J$44,9,FALSE)*SBYLD2!$F217</f>
        <v>0</v>
      </c>
      <c r="AJ217" s="44">
        <f>SBYLD1!AJ217*VLOOKUP(SBYLD2!AJ$4,'[1]INTERNAL PARAMETERS-1'!$B$5:$J$44,5,FALSE)*VLOOKUP(SBYLD2!AJ$4,'[1]INTERNAL PARAMETERS-1'!$B$5:$J$44,7,FALSE)*SBYLD2!$F217 + SBYLD1!AJ217*(1-VLOOKUP(SBYLD2!AJ$4,'[1]INTERNAL PARAMETERS-1'!$B$5:$J$44,5,FALSE))*VLOOKUP(SBYLD2!AJ$4,'[1]INTERNAL PARAMETERS-1'!$B$5:$J$44,9,FALSE)*SBYLD2!$F217</f>
        <v>0</v>
      </c>
      <c r="AK217" s="44">
        <f>SBYLD1!AK217*VLOOKUP(SBYLD2!AK$4,'[1]INTERNAL PARAMETERS-1'!$B$5:$J$44,5,FALSE)*VLOOKUP(SBYLD2!AK$4,'[1]INTERNAL PARAMETERS-1'!$B$5:$J$44,7,FALSE)*SBYLD2!$F217 + SBYLD1!AK217*(1-VLOOKUP(SBYLD2!AK$4,'[1]INTERNAL PARAMETERS-1'!$B$5:$J$44,5,FALSE))*VLOOKUP(SBYLD2!AK$4,'[1]INTERNAL PARAMETERS-1'!$B$5:$J$44,9,FALSE)*SBYLD2!$F217</f>
        <v>0</v>
      </c>
      <c r="AL217" s="44">
        <f>SBYLD1!AL217*VLOOKUP(SBYLD2!AL$4,'[1]INTERNAL PARAMETERS-1'!$B$5:$J$44,5,FALSE)*VLOOKUP(SBYLD2!AL$4,'[1]INTERNAL PARAMETERS-1'!$B$5:$J$44,7,FALSE)*SBYLD2!$F217 + SBYLD1!AL217*(1-VLOOKUP(SBYLD2!AL$4,'[1]INTERNAL PARAMETERS-1'!$B$5:$J$44,5,FALSE))*VLOOKUP(SBYLD2!AL$4,'[1]INTERNAL PARAMETERS-1'!$B$5:$J$44,9,FALSE)*SBYLD2!$F217</f>
        <v>0</v>
      </c>
      <c r="AM217" s="44">
        <f>SBYLD1!AM217*VLOOKUP(SBYLD2!AM$4,'[1]INTERNAL PARAMETERS-1'!$B$5:$J$44,5,FALSE)*VLOOKUP(SBYLD2!AM$4,'[1]INTERNAL PARAMETERS-1'!$B$5:$J$44,7,FALSE)*SBYLD2!$F217 + SBYLD1!AM217*(1-VLOOKUP(SBYLD2!AM$4,'[1]INTERNAL PARAMETERS-1'!$B$5:$J$44,5,FALSE))*VLOOKUP(SBYLD2!AM$4,'[1]INTERNAL PARAMETERS-1'!$B$5:$J$44,9,FALSE)*SBYLD2!$F217</f>
        <v>0</v>
      </c>
      <c r="AN217" s="44">
        <f>SBYLD1!AN217*VLOOKUP(SBYLD2!AN$4,'[1]INTERNAL PARAMETERS-1'!$B$5:$J$44,5,FALSE)*VLOOKUP(SBYLD2!AN$4,'[1]INTERNAL PARAMETERS-1'!$B$5:$J$44,7,FALSE)*SBYLD2!$F217 + SBYLD1!AN217*(1-VLOOKUP(SBYLD2!AN$4,'[1]INTERNAL PARAMETERS-1'!$B$5:$J$44,5,FALSE))*VLOOKUP(SBYLD2!AN$4,'[1]INTERNAL PARAMETERS-1'!$B$5:$J$44,9,FALSE)*SBYLD2!$F217</f>
        <v>0</v>
      </c>
      <c r="AO217" s="44">
        <f>SBYLD1!AO217*VLOOKUP(SBYLD2!AO$4,'[1]INTERNAL PARAMETERS-1'!$B$5:$J$44,5,FALSE)*VLOOKUP(SBYLD2!AO$4,'[1]INTERNAL PARAMETERS-1'!$B$5:$J$44,7,FALSE)*SBYLD2!$F217 + SBYLD1!AO217*(1-VLOOKUP(SBYLD2!AO$4,'[1]INTERNAL PARAMETERS-1'!$B$5:$J$44,5,FALSE))*VLOOKUP(SBYLD2!AO$4,'[1]INTERNAL PARAMETERS-1'!$B$5:$J$44,9,FALSE)*SBYLD2!$F217</f>
        <v>0</v>
      </c>
      <c r="AP217" s="44">
        <f>SBYLD1!AP217*VLOOKUP(SBYLD2!AP$4,'[1]INTERNAL PARAMETERS-1'!$B$5:$J$44,5,FALSE)*VLOOKUP(SBYLD2!AP$4,'[1]INTERNAL PARAMETERS-1'!$B$5:$J$44,7,FALSE)*SBYLD2!$F217 + SBYLD1!AP217*(1-VLOOKUP(SBYLD2!AP$4,'[1]INTERNAL PARAMETERS-1'!$B$5:$J$44,5,FALSE))*VLOOKUP(SBYLD2!AP$4,'[1]INTERNAL PARAMETERS-1'!$B$5:$J$44,9,FALSE)*SBYLD2!$F217</f>
        <v>0</v>
      </c>
      <c r="AQ217" s="44">
        <f>SBYLD1!AQ217*VLOOKUP(SBYLD2!AQ$4,'[1]INTERNAL PARAMETERS-1'!$B$5:$J$44,5,FALSE)*VLOOKUP(SBYLD2!AQ$4,'[1]INTERNAL PARAMETERS-1'!$B$5:$J$44,7,FALSE)*SBYLD2!$F217 + SBYLD1!AQ217*(1-VLOOKUP(SBYLD2!AQ$4,'[1]INTERNAL PARAMETERS-1'!$B$5:$J$44,5,FALSE))*VLOOKUP(SBYLD2!AQ$4,'[1]INTERNAL PARAMETERS-1'!$B$5:$J$44,9,FALSE)*SBYLD2!$F217</f>
        <v>0</v>
      </c>
      <c r="AR217" s="44">
        <f>SBYLD1!AR217*VLOOKUP(SBYLD2!AR$4,'[1]INTERNAL PARAMETERS-1'!$B$5:$J$44,5,FALSE)*VLOOKUP(SBYLD2!AR$4,'[1]INTERNAL PARAMETERS-1'!$B$5:$J$44,7,FALSE)*SBYLD2!$F217 + SBYLD1!AR217*(1-VLOOKUP(SBYLD2!AR$4,'[1]INTERNAL PARAMETERS-1'!$B$5:$J$44,5,FALSE))*VLOOKUP(SBYLD2!AR$4,'[1]INTERNAL PARAMETERS-1'!$B$5:$J$44,9,FALSE)*SBYLD2!$F217</f>
        <v>0</v>
      </c>
      <c r="AS217" s="44">
        <f>SBYLD1!AS217*VLOOKUP(SBYLD2!AS$4,'[1]INTERNAL PARAMETERS-1'!$B$5:$J$44,5,FALSE)*VLOOKUP(SBYLD2!AS$4,'[1]INTERNAL PARAMETERS-1'!$B$5:$J$44,7,FALSE)*SBYLD2!$F217 + SBYLD1!AS217*(1-VLOOKUP(SBYLD2!AS$4,'[1]INTERNAL PARAMETERS-1'!$B$5:$J$44,5,FALSE))*VLOOKUP(SBYLD2!AS$4,'[1]INTERNAL PARAMETERS-1'!$B$5:$J$44,9,FALSE)*SBYLD2!$F217</f>
        <v>0</v>
      </c>
      <c r="AT217" s="43">
        <f>SBYLD1!AT217*VLOOKUP(SBYLD2!AT$4,'[1]INTERNAL PARAMETERS-1'!$B$5:$J$44,5,FALSE)*VLOOKUP(SBYLD2!AT$4,'[1]INTERNAL PARAMETERS-1'!$B$5:$J$44,7,FALSE)*SBYLD2!$F217 + SBYLD1!AT217*(1-VLOOKUP(SBYLD2!AT$4,'[1]INTERNAL PARAMETERS-1'!$B$5:$J$44,5,FALSE))*VLOOKUP(SBYLD2!AT$4,'[1]INTERNAL PARAMETERS-1'!$B$5:$J$44,9,FALSE)*SBYLD2!$F217</f>
        <v>0</v>
      </c>
      <c r="AU217" s="45">
        <f>SBYLD1!AU217*VLOOKUP(SBYLD2!AU$4,'[1]INTERNAL PARAMETERS-1'!$B$5:$J$44,5,FALSE)*VLOOKUP(SBYLD2!AU$4,'[1]INTERNAL PARAMETERS-1'!$B$5:$J$44,6,FALSE)*VLOOKUP(SBYLD2!AU$4,'[1]INTERNAL PARAMETERS-1'!$B$5:$J$44,3,FALSE) + SBYLD1!AU217*(1-VLOOKUP(SBYLD2!AU$4,'[1]INTERNAL PARAMETERS-1'!$B$5:$J$44,5,FALSE))*VLOOKUP(SBYLD2!AU$4,'[1]INTERNAL PARAMETERS-1'!$B$5:$J$44,8,FALSE)*VLOOKUP(SBYLD2!AU$4,'[1]INTERNAL PARAMETERS-1'!$B$5:$J$44,3,FALSE)</f>
        <v>0</v>
      </c>
      <c r="AV217" s="44">
        <f>SBYLD1!AV217*VLOOKUP(SBYLD2!AV$4,'[1]INTERNAL PARAMETERS-1'!$B$5:$J$44,5,FALSE)*VLOOKUP(SBYLD2!AV$4,'[1]INTERNAL PARAMETERS-1'!$B$5:$J$44,6,FALSE)*VLOOKUP(SBYLD2!AV$4,'[1]INTERNAL PARAMETERS-1'!$B$5:$J$44,3,FALSE) + SBYLD1!AV217*(1-VLOOKUP(SBYLD2!AV$4,'[1]INTERNAL PARAMETERS-1'!$B$5:$J$44,5,FALSE))*VLOOKUP(SBYLD2!AV$4,'[1]INTERNAL PARAMETERS-1'!$B$5:$J$44,8,FALSE)*VLOOKUP(SBYLD2!AV$4,'[1]INTERNAL PARAMETERS-1'!$B$5:$J$44,3,FALSE)</f>
        <v>0</v>
      </c>
      <c r="AW217" s="44">
        <f>SBYLD1!AW217*VLOOKUP(SBYLD2!AW$4,'[1]INTERNAL PARAMETERS-1'!$B$5:$J$44,5,FALSE)*VLOOKUP(SBYLD2!AW$4,'[1]INTERNAL PARAMETERS-1'!$B$5:$J$44,6,FALSE)*VLOOKUP(SBYLD2!AW$4,'[1]INTERNAL PARAMETERS-1'!$B$5:$J$44,3,FALSE) + SBYLD1!AW217*(1-VLOOKUP(SBYLD2!AW$4,'[1]INTERNAL PARAMETERS-1'!$B$5:$J$44,5,FALSE))*VLOOKUP(SBYLD2!AW$4,'[1]INTERNAL PARAMETERS-1'!$B$5:$J$44,8,FALSE)*VLOOKUP(SBYLD2!AW$4,'[1]INTERNAL PARAMETERS-1'!$B$5:$J$44,3,FALSE)</f>
        <v>0</v>
      </c>
      <c r="AX217" s="44">
        <f>SBYLD1!AX217*VLOOKUP(SBYLD2!AX$4,'[1]INTERNAL PARAMETERS-1'!$B$5:$J$44,5,FALSE)*VLOOKUP(SBYLD2!AX$4,'[1]INTERNAL PARAMETERS-1'!$B$5:$J$44,6,FALSE)*VLOOKUP(SBYLD2!AX$4,'[1]INTERNAL PARAMETERS-1'!$B$5:$J$44,3,FALSE) + SBYLD1!AX217*(1-VLOOKUP(SBYLD2!AX$4,'[1]INTERNAL PARAMETERS-1'!$B$5:$J$44,5,FALSE))*VLOOKUP(SBYLD2!AX$4,'[1]INTERNAL PARAMETERS-1'!$B$5:$J$44,8,FALSE)*VLOOKUP(SBYLD2!AX$4,'[1]INTERNAL PARAMETERS-1'!$B$5:$J$44,3,FALSE)</f>
        <v>0</v>
      </c>
      <c r="AY217" s="44">
        <f>SBYLD1!AY217*VLOOKUP(SBYLD2!AY$4,'[1]INTERNAL PARAMETERS-1'!$B$5:$J$44,5,FALSE)*VLOOKUP(SBYLD2!AY$4,'[1]INTERNAL PARAMETERS-1'!$B$5:$J$44,6,FALSE)*VLOOKUP(SBYLD2!AY$4,'[1]INTERNAL PARAMETERS-1'!$B$5:$J$44,3,FALSE) + SBYLD1!AY217*(1-VLOOKUP(SBYLD2!AY$4,'[1]INTERNAL PARAMETERS-1'!$B$5:$J$44,5,FALSE))*VLOOKUP(SBYLD2!AY$4,'[1]INTERNAL PARAMETERS-1'!$B$5:$J$44,8,FALSE)*VLOOKUP(SBYLD2!AY$4,'[1]INTERNAL PARAMETERS-1'!$B$5:$J$44,3,FALSE)</f>
        <v>0</v>
      </c>
      <c r="AZ217" s="44">
        <f>SBYLD1!AZ217*VLOOKUP(SBYLD2!AZ$4,'[1]INTERNAL PARAMETERS-1'!$B$5:$J$44,5,FALSE)*VLOOKUP(SBYLD2!AZ$4,'[1]INTERNAL PARAMETERS-1'!$B$5:$J$44,6,FALSE)*VLOOKUP(SBYLD2!AZ$4,'[1]INTERNAL PARAMETERS-1'!$B$5:$J$44,3,FALSE) + SBYLD1!AZ217*(1-VLOOKUP(SBYLD2!AZ$4,'[1]INTERNAL PARAMETERS-1'!$B$5:$J$44,5,FALSE))*VLOOKUP(SBYLD2!AZ$4,'[1]INTERNAL PARAMETERS-1'!$B$5:$J$44,8,FALSE)*VLOOKUP(SBYLD2!AZ$4,'[1]INTERNAL PARAMETERS-1'!$B$5:$J$44,3,FALSE)</f>
        <v>0</v>
      </c>
      <c r="BA217" s="44">
        <f>SBYLD1!BA217*VLOOKUP(SBYLD2!BA$4,'[1]INTERNAL PARAMETERS-1'!$B$5:$J$44,5,FALSE)*VLOOKUP(SBYLD2!BA$4,'[1]INTERNAL PARAMETERS-1'!$B$5:$J$44,6,FALSE)*VLOOKUP(SBYLD2!BA$4,'[1]INTERNAL PARAMETERS-1'!$B$5:$J$44,3,FALSE) + SBYLD1!BA217*(1-VLOOKUP(SBYLD2!BA$4,'[1]INTERNAL PARAMETERS-1'!$B$5:$J$44,5,FALSE))*VLOOKUP(SBYLD2!BA$4,'[1]INTERNAL PARAMETERS-1'!$B$5:$J$44,8,FALSE)*VLOOKUP(SBYLD2!BA$4,'[1]INTERNAL PARAMETERS-1'!$B$5:$J$44,3,FALSE)</f>
        <v>0</v>
      </c>
      <c r="BB217" s="44">
        <f>SBYLD1!BB217*VLOOKUP(SBYLD2!BB$4,'[1]INTERNAL PARAMETERS-1'!$B$5:$J$44,5,FALSE)*VLOOKUP(SBYLD2!BB$4,'[1]INTERNAL PARAMETERS-1'!$B$5:$J$44,6,FALSE)*VLOOKUP(SBYLD2!BB$4,'[1]INTERNAL PARAMETERS-1'!$B$5:$J$44,3,FALSE) + SBYLD1!BB217*(1-VLOOKUP(SBYLD2!BB$4,'[1]INTERNAL PARAMETERS-1'!$B$5:$J$44,5,FALSE))*VLOOKUP(SBYLD2!BB$4,'[1]INTERNAL PARAMETERS-1'!$B$5:$J$44,8,FALSE)*VLOOKUP(SBYLD2!BB$4,'[1]INTERNAL PARAMETERS-1'!$B$5:$J$44,3,FALSE)</f>
        <v>0</v>
      </c>
      <c r="BC217" s="44">
        <f>SBYLD1!BC217*VLOOKUP(SBYLD2!BC$4,'[1]INTERNAL PARAMETERS-1'!$B$5:$J$44,5,FALSE)*VLOOKUP(SBYLD2!BC$4,'[1]INTERNAL PARAMETERS-1'!$B$5:$J$44,6,FALSE)*VLOOKUP(SBYLD2!BC$4,'[1]INTERNAL PARAMETERS-1'!$B$5:$J$44,3,FALSE) + SBYLD1!BC217*(1-VLOOKUP(SBYLD2!BC$4,'[1]INTERNAL PARAMETERS-1'!$B$5:$J$44,5,FALSE))*VLOOKUP(SBYLD2!BC$4,'[1]INTERNAL PARAMETERS-1'!$B$5:$J$44,8,FALSE)*VLOOKUP(SBYLD2!BC$4,'[1]INTERNAL PARAMETERS-1'!$B$5:$J$44,3,FALSE)</f>
        <v>0</v>
      </c>
      <c r="BD217" s="44">
        <f>SBYLD1!BD217*VLOOKUP(SBYLD2!BD$4,'[1]INTERNAL PARAMETERS-1'!$B$5:$J$44,5,FALSE)*VLOOKUP(SBYLD2!BD$4,'[1]INTERNAL PARAMETERS-1'!$B$5:$J$44,6,FALSE)*VLOOKUP(SBYLD2!BD$4,'[1]INTERNAL PARAMETERS-1'!$B$5:$J$44,3,FALSE) + SBYLD1!BD217*(1-VLOOKUP(SBYLD2!BD$4,'[1]INTERNAL PARAMETERS-1'!$B$5:$J$44,5,FALSE))*VLOOKUP(SBYLD2!BD$4,'[1]INTERNAL PARAMETERS-1'!$B$5:$J$44,8,FALSE)*VLOOKUP(SBYLD2!BD$4,'[1]INTERNAL PARAMETERS-1'!$B$5:$J$44,3,FALSE)</f>
        <v>0</v>
      </c>
      <c r="BE217" s="44">
        <f>SBYLD1!BE217*VLOOKUP(SBYLD2!BE$4,'[1]INTERNAL PARAMETERS-1'!$B$5:$J$44,5,FALSE)*VLOOKUP(SBYLD2!BE$4,'[1]INTERNAL PARAMETERS-1'!$B$5:$J$44,6,FALSE)*VLOOKUP(SBYLD2!BE$4,'[1]INTERNAL PARAMETERS-1'!$B$5:$J$44,3,FALSE) + SBYLD1!BE217*(1-VLOOKUP(SBYLD2!BE$4,'[1]INTERNAL PARAMETERS-1'!$B$5:$J$44,5,FALSE))*VLOOKUP(SBYLD2!BE$4,'[1]INTERNAL PARAMETERS-1'!$B$5:$J$44,8,FALSE)*VLOOKUP(SBYLD2!BE$4,'[1]INTERNAL PARAMETERS-1'!$B$5:$J$44,3,FALSE)</f>
        <v>0</v>
      </c>
      <c r="BF217" s="44">
        <f>SBYLD1!BF217*VLOOKUP(SBYLD2!BF$4,'[1]INTERNAL PARAMETERS-1'!$B$5:$J$44,5,FALSE)*VLOOKUP(SBYLD2!BF$4,'[1]INTERNAL PARAMETERS-1'!$B$5:$J$44,6,FALSE)*VLOOKUP(SBYLD2!BF$4,'[1]INTERNAL PARAMETERS-1'!$B$5:$J$44,3,FALSE) + SBYLD1!BF217*(1-VLOOKUP(SBYLD2!BF$4,'[1]INTERNAL PARAMETERS-1'!$B$5:$J$44,5,FALSE))*VLOOKUP(SBYLD2!BF$4,'[1]INTERNAL PARAMETERS-1'!$B$5:$J$44,8,FALSE)*VLOOKUP(SBYLD2!BF$4,'[1]INTERNAL PARAMETERS-1'!$B$5:$J$44,3,FALSE)</f>
        <v>0</v>
      </c>
      <c r="BG217" s="44">
        <f>SBYLD1!BG217*VLOOKUP(SBYLD2!BG$4,'[1]INTERNAL PARAMETERS-1'!$B$5:$J$44,5,FALSE)*VLOOKUP(SBYLD2!BG$4,'[1]INTERNAL PARAMETERS-1'!$B$5:$J$44,6,FALSE)*VLOOKUP(SBYLD2!BG$4,'[1]INTERNAL PARAMETERS-1'!$B$5:$J$44,3,FALSE) + SBYLD1!BG217*(1-VLOOKUP(SBYLD2!BG$4,'[1]INTERNAL PARAMETERS-1'!$B$5:$J$44,5,FALSE))*VLOOKUP(SBYLD2!BG$4,'[1]INTERNAL PARAMETERS-1'!$B$5:$J$44,8,FALSE)*VLOOKUP(SBYLD2!BG$4,'[1]INTERNAL PARAMETERS-1'!$B$5:$J$44,3,FALSE)</f>
        <v>0</v>
      </c>
      <c r="BH217" s="44">
        <f>SBYLD1!BH217*VLOOKUP(SBYLD2!BH$4,'[1]INTERNAL PARAMETERS-1'!$B$5:$J$44,5,FALSE)*VLOOKUP(SBYLD2!BH$4,'[1]INTERNAL PARAMETERS-1'!$B$5:$J$44,6,FALSE)*VLOOKUP(SBYLD2!BH$4,'[1]INTERNAL PARAMETERS-1'!$B$5:$J$44,3,FALSE) + SBYLD1!BH217*(1-VLOOKUP(SBYLD2!BH$4,'[1]INTERNAL PARAMETERS-1'!$B$5:$J$44,5,FALSE))*VLOOKUP(SBYLD2!BH$4,'[1]INTERNAL PARAMETERS-1'!$B$5:$J$44,8,FALSE)*VLOOKUP(SBYLD2!BH$4,'[1]INTERNAL PARAMETERS-1'!$B$5:$J$44,3,FALSE)</f>
        <v>0</v>
      </c>
      <c r="BI217" s="44">
        <f>SBYLD1!BI217*VLOOKUP(SBYLD2!BI$4,'[1]INTERNAL PARAMETERS-1'!$B$5:$J$44,5,FALSE)*VLOOKUP(SBYLD2!BI$4,'[1]INTERNAL PARAMETERS-1'!$B$5:$J$44,6,FALSE)*VLOOKUP(SBYLD2!BI$4,'[1]INTERNAL PARAMETERS-1'!$B$5:$J$44,3,FALSE) + SBYLD1!BI217*(1-VLOOKUP(SBYLD2!BI$4,'[1]INTERNAL PARAMETERS-1'!$B$5:$J$44,5,FALSE))*VLOOKUP(SBYLD2!BI$4,'[1]INTERNAL PARAMETERS-1'!$B$5:$J$44,8,FALSE)*VLOOKUP(SBYLD2!BI$4,'[1]INTERNAL PARAMETERS-1'!$B$5:$J$44,3,FALSE)</f>
        <v>0</v>
      </c>
      <c r="BJ217" s="44">
        <f>SBYLD1!BJ217*VLOOKUP(SBYLD2!BJ$4,'[1]INTERNAL PARAMETERS-1'!$B$5:$J$44,5,FALSE)*VLOOKUP(SBYLD2!BJ$4,'[1]INTERNAL PARAMETERS-1'!$B$5:$J$44,6,FALSE)*VLOOKUP(SBYLD2!BJ$4,'[1]INTERNAL PARAMETERS-1'!$B$5:$J$44,3,FALSE) + SBYLD1!BJ217*(1-VLOOKUP(SBYLD2!BJ$4,'[1]INTERNAL PARAMETERS-1'!$B$5:$J$44,5,FALSE))*VLOOKUP(SBYLD2!BJ$4,'[1]INTERNAL PARAMETERS-1'!$B$5:$J$44,8,FALSE)*VLOOKUP(SBYLD2!BJ$4,'[1]INTERNAL PARAMETERS-1'!$B$5:$J$44,3,FALSE)</f>
        <v>0</v>
      </c>
      <c r="BK217" s="44">
        <f>SBYLD1!BK217*VLOOKUP(SBYLD2!BK$4,'[1]INTERNAL PARAMETERS-1'!$B$5:$J$44,5,FALSE)*VLOOKUP(SBYLD2!BK$4,'[1]INTERNAL PARAMETERS-1'!$B$5:$J$44,6,FALSE)*VLOOKUP(SBYLD2!BK$4,'[1]INTERNAL PARAMETERS-1'!$B$5:$J$44,3,FALSE) + SBYLD1!BK217*(1-VLOOKUP(SBYLD2!BK$4,'[1]INTERNAL PARAMETERS-1'!$B$5:$J$44,5,FALSE))*VLOOKUP(SBYLD2!BK$4,'[1]INTERNAL PARAMETERS-1'!$B$5:$J$44,8,FALSE)*VLOOKUP(SBYLD2!BK$4,'[1]INTERNAL PARAMETERS-1'!$B$5:$J$44,3,FALSE)</f>
        <v>0</v>
      </c>
      <c r="BL217" s="44">
        <f>SBYLD1!BL217*VLOOKUP(SBYLD2!BL$4,'[1]INTERNAL PARAMETERS-1'!$B$5:$J$44,5,FALSE)*VLOOKUP(SBYLD2!BL$4,'[1]INTERNAL PARAMETERS-1'!$B$5:$J$44,6,FALSE)*VLOOKUP(SBYLD2!BL$4,'[1]INTERNAL PARAMETERS-1'!$B$5:$J$44,3,FALSE) + SBYLD1!BL217*(1-VLOOKUP(SBYLD2!BL$4,'[1]INTERNAL PARAMETERS-1'!$B$5:$J$44,5,FALSE))*VLOOKUP(SBYLD2!BL$4,'[1]INTERNAL PARAMETERS-1'!$B$5:$J$44,8,FALSE)*VLOOKUP(SBYLD2!BL$4,'[1]INTERNAL PARAMETERS-1'!$B$5:$J$44,3,FALSE)</f>
        <v>0</v>
      </c>
      <c r="BM217" s="44">
        <f>SBYLD1!BM217*VLOOKUP(SBYLD2!BM$4,'[1]INTERNAL PARAMETERS-1'!$B$5:$J$44,5,FALSE)*VLOOKUP(SBYLD2!BM$4,'[1]INTERNAL PARAMETERS-1'!$B$5:$J$44,6,FALSE)*VLOOKUP(SBYLD2!BM$4,'[1]INTERNAL PARAMETERS-1'!$B$5:$J$44,3,FALSE) + SBYLD1!BM217*(1-VLOOKUP(SBYLD2!BM$4,'[1]INTERNAL PARAMETERS-1'!$B$5:$J$44,5,FALSE))*VLOOKUP(SBYLD2!BM$4,'[1]INTERNAL PARAMETERS-1'!$B$5:$J$44,8,FALSE)*VLOOKUP(SBYLD2!BM$4,'[1]INTERNAL PARAMETERS-1'!$B$5:$J$44,3,FALSE)</f>
        <v>0</v>
      </c>
      <c r="BN217" s="44">
        <f>SBYLD1!BN217*VLOOKUP(SBYLD2!BN$4,'[1]INTERNAL PARAMETERS-1'!$B$5:$J$44,5,FALSE)*VLOOKUP(SBYLD2!BN$4,'[1]INTERNAL PARAMETERS-1'!$B$5:$J$44,6,FALSE)*VLOOKUP(SBYLD2!BN$4,'[1]INTERNAL PARAMETERS-1'!$B$5:$J$44,3,FALSE) + SBYLD1!BN217*(1-VLOOKUP(SBYLD2!BN$4,'[1]INTERNAL PARAMETERS-1'!$B$5:$J$44,5,FALSE))*VLOOKUP(SBYLD2!BN$4,'[1]INTERNAL PARAMETERS-1'!$B$5:$J$44,8,FALSE)*VLOOKUP(SBYLD2!BN$4,'[1]INTERNAL PARAMETERS-1'!$B$5:$J$44,3,FALSE)</f>
        <v>0</v>
      </c>
      <c r="BO217" s="44">
        <f>SBYLD1!BO217*VLOOKUP(SBYLD2!BO$4,'[1]INTERNAL PARAMETERS-1'!$B$5:$J$44,5,FALSE)*VLOOKUP(SBYLD2!BO$4,'[1]INTERNAL PARAMETERS-1'!$B$5:$J$44,6,FALSE)*VLOOKUP(SBYLD2!BO$4,'[1]INTERNAL PARAMETERS-1'!$B$5:$J$44,3,FALSE) + SBYLD1!BO217*(1-VLOOKUP(SBYLD2!BO$4,'[1]INTERNAL PARAMETERS-1'!$B$5:$J$44,5,FALSE))*VLOOKUP(SBYLD2!BO$4,'[1]INTERNAL PARAMETERS-1'!$B$5:$J$44,8,FALSE)*VLOOKUP(SBYLD2!BO$4,'[1]INTERNAL PARAMETERS-1'!$B$5:$J$44,3,FALSE)</f>
        <v>0</v>
      </c>
      <c r="BP217" s="44">
        <f>SBYLD1!BP217*VLOOKUP(SBYLD2!BP$4,'[1]INTERNAL PARAMETERS-1'!$B$5:$J$44,5,FALSE)*VLOOKUP(SBYLD2!BP$4,'[1]INTERNAL PARAMETERS-1'!$B$5:$J$44,6,FALSE)*VLOOKUP(SBYLD2!BP$4,'[1]INTERNAL PARAMETERS-1'!$B$5:$J$44,3,FALSE) + SBYLD1!BP217*(1-VLOOKUP(SBYLD2!BP$4,'[1]INTERNAL PARAMETERS-1'!$B$5:$J$44,5,FALSE))*VLOOKUP(SBYLD2!BP$4,'[1]INTERNAL PARAMETERS-1'!$B$5:$J$44,8,FALSE)*VLOOKUP(SBYLD2!BP$4,'[1]INTERNAL PARAMETERS-1'!$B$5:$J$44,3,FALSE)</f>
        <v>0</v>
      </c>
      <c r="BQ217" s="44">
        <f>SBYLD1!BQ217*VLOOKUP(SBYLD2!BQ$4,'[1]INTERNAL PARAMETERS-1'!$B$5:$J$44,5,FALSE)*VLOOKUP(SBYLD2!BQ$4,'[1]INTERNAL PARAMETERS-1'!$B$5:$J$44,6,FALSE)*VLOOKUP(SBYLD2!BQ$4,'[1]INTERNAL PARAMETERS-1'!$B$5:$J$44,3,FALSE) + SBYLD1!BQ217*(1-VLOOKUP(SBYLD2!BQ$4,'[1]INTERNAL PARAMETERS-1'!$B$5:$J$44,5,FALSE))*VLOOKUP(SBYLD2!BQ$4,'[1]INTERNAL PARAMETERS-1'!$B$5:$J$44,8,FALSE)*VLOOKUP(SBYLD2!BQ$4,'[1]INTERNAL PARAMETERS-1'!$B$5:$J$44,3,FALSE)</f>
        <v>0</v>
      </c>
      <c r="BR217" s="44">
        <f>SBYLD1!BR217*VLOOKUP(SBYLD2!BR$4,'[1]INTERNAL PARAMETERS-1'!$B$5:$J$44,5,FALSE)*VLOOKUP(SBYLD2!BR$4,'[1]INTERNAL PARAMETERS-1'!$B$5:$J$44,6,FALSE)*VLOOKUP(SBYLD2!BR$4,'[1]INTERNAL PARAMETERS-1'!$B$5:$J$44,3,FALSE) + SBYLD1!BR217*(1-VLOOKUP(SBYLD2!BR$4,'[1]INTERNAL PARAMETERS-1'!$B$5:$J$44,5,FALSE))*VLOOKUP(SBYLD2!BR$4,'[1]INTERNAL PARAMETERS-1'!$B$5:$J$44,8,FALSE)*VLOOKUP(SBYLD2!BR$4,'[1]INTERNAL PARAMETERS-1'!$B$5:$J$44,3,FALSE)</f>
        <v>0</v>
      </c>
      <c r="BS217" s="44">
        <f>SBYLD1!BS217*VLOOKUP(SBYLD2!BS$4,'[1]INTERNAL PARAMETERS-1'!$B$5:$J$44,5,FALSE)*VLOOKUP(SBYLD2!BS$4,'[1]INTERNAL PARAMETERS-1'!$B$5:$J$44,6,FALSE)*VLOOKUP(SBYLD2!BS$4,'[1]INTERNAL PARAMETERS-1'!$B$5:$J$44,3,FALSE) + SBYLD1!BS217*(1-VLOOKUP(SBYLD2!BS$4,'[1]INTERNAL PARAMETERS-1'!$B$5:$J$44,5,FALSE))*VLOOKUP(SBYLD2!BS$4,'[1]INTERNAL PARAMETERS-1'!$B$5:$J$44,8,FALSE)*VLOOKUP(SBYLD2!BS$4,'[1]INTERNAL PARAMETERS-1'!$B$5:$J$44,3,FALSE)</f>
        <v>0</v>
      </c>
      <c r="BT217" s="44">
        <f>SBYLD1!BT217*VLOOKUP(SBYLD2!BT$4,'[1]INTERNAL PARAMETERS-1'!$B$5:$J$44,5,FALSE)*VLOOKUP(SBYLD2!BT$4,'[1]INTERNAL PARAMETERS-1'!$B$5:$J$44,6,FALSE)*VLOOKUP(SBYLD2!BT$4,'[1]INTERNAL PARAMETERS-1'!$B$5:$J$44,3,FALSE) + SBYLD1!BT217*(1-VLOOKUP(SBYLD2!BT$4,'[1]INTERNAL PARAMETERS-1'!$B$5:$J$44,5,FALSE))*VLOOKUP(SBYLD2!BT$4,'[1]INTERNAL PARAMETERS-1'!$B$5:$J$44,8,FALSE)*VLOOKUP(SBYLD2!BT$4,'[1]INTERNAL PARAMETERS-1'!$B$5:$J$44,3,FALSE)</f>
        <v>0</v>
      </c>
      <c r="BU217" s="44">
        <f>SBYLD1!BU217*VLOOKUP(SBYLD2!BU$4,'[1]INTERNAL PARAMETERS-1'!$B$5:$J$44,5,FALSE)*VLOOKUP(SBYLD2!BU$4,'[1]INTERNAL PARAMETERS-1'!$B$5:$J$44,6,FALSE)*VLOOKUP(SBYLD2!BU$4,'[1]INTERNAL PARAMETERS-1'!$B$5:$J$44,3,FALSE) + SBYLD1!BU217*(1-VLOOKUP(SBYLD2!BU$4,'[1]INTERNAL PARAMETERS-1'!$B$5:$J$44,5,FALSE))*VLOOKUP(SBYLD2!BU$4,'[1]INTERNAL PARAMETERS-1'!$B$5:$J$44,8,FALSE)*VLOOKUP(SBYLD2!BU$4,'[1]INTERNAL PARAMETERS-1'!$B$5:$J$44,3,FALSE)</f>
        <v>0</v>
      </c>
      <c r="BV217" s="44">
        <f>SBYLD1!BV217*VLOOKUP(SBYLD2!BV$4,'[1]INTERNAL PARAMETERS-1'!$B$5:$J$44,5,FALSE)*VLOOKUP(SBYLD2!BV$4,'[1]INTERNAL PARAMETERS-1'!$B$5:$J$44,6,FALSE)*VLOOKUP(SBYLD2!BV$4,'[1]INTERNAL PARAMETERS-1'!$B$5:$J$44,3,FALSE) + SBYLD1!BV217*(1-VLOOKUP(SBYLD2!BV$4,'[1]INTERNAL PARAMETERS-1'!$B$5:$J$44,5,FALSE))*VLOOKUP(SBYLD2!BV$4,'[1]INTERNAL PARAMETERS-1'!$B$5:$J$44,8,FALSE)*VLOOKUP(SBYLD2!BV$4,'[1]INTERNAL PARAMETERS-1'!$B$5:$J$44,3,FALSE)</f>
        <v>0</v>
      </c>
      <c r="BW217" s="44">
        <f>SBYLD1!BW217*VLOOKUP(SBYLD2!BW$4,'[1]INTERNAL PARAMETERS-1'!$B$5:$J$44,5,FALSE)*VLOOKUP(SBYLD2!BW$4,'[1]INTERNAL PARAMETERS-1'!$B$5:$J$44,6,FALSE)*VLOOKUP(SBYLD2!BW$4,'[1]INTERNAL PARAMETERS-1'!$B$5:$J$44,3,FALSE) + SBYLD1!BW217*(1-VLOOKUP(SBYLD2!BW$4,'[1]INTERNAL PARAMETERS-1'!$B$5:$J$44,5,FALSE))*VLOOKUP(SBYLD2!BW$4,'[1]INTERNAL PARAMETERS-1'!$B$5:$J$44,8,FALSE)*VLOOKUP(SBYLD2!BW$4,'[1]INTERNAL PARAMETERS-1'!$B$5:$J$44,3,FALSE)</f>
        <v>0</v>
      </c>
      <c r="BX217" s="44">
        <f>SBYLD1!BX217*VLOOKUP(SBYLD2!BX$4,'[1]INTERNAL PARAMETERS-1'!$B$5:$J$44,5,FALSE)*VLOOKUP(SBYLD2!BX$4,'[1]INTERNAL PARAMETERS-1'!$B$5:$J$44,6,FALSE)*VLOOKUP(SBYLD2!BX$4,'[1]INTERNAL PARAMETERS-1'!$B$5:$J$44,3,FALSE) + SBYLD1!BX217*(1-VLOOKUP(SBYLD2!BX$4,'[1]INTERNAL PARAMETERS-1'!$B$5:$J$44,5,FALSE))*VLOOKUP(SBYLD2!BX$4,'[1]INTERNAL PARAMETERS-1'!$B$5:$J$44,8,FALSE)*VLOOKUP(SBYLD2!BX$4,'[1]INTERNAL PARAMETERS-1'!$B$5:$J$44,3,FALSE)</f>
        <v>0</v>
      </c>
      <c r="BY217" s="44">
        <f>SBYLD1!BY217*VLOOKUP(SBYLD2!BY$4,'[1]INTERNAL PARAMETERS-1'!$B$5:$J$44,5,FALSE)*VLOOKUP(SBYLD2!BY$4,'[1]INTERNAL PARAMETERS-1'!$B$5:$J$44,6,FALSE)*VLOOKUP(SBYLD2!BY$4,'[1]INTERNAL PARAMETERS-1'!$B$5:$J$44,3,FALSE) + SBYLD1!BY217*(1-VLOOKUP(SBYLD2!BY$4,'[1]INTERNAL PARAMETERS-1'!$B$5:$J$44,5,FALSE))*VLOOKUP(SBYLD2!BY$4,'[1]INTERNAL PARAMETERS-1'!$B$5:$J$44,8,FALSE)*VLOOKUP(SBYLD2!BY$4,'[1]INTERNAL PARAMETERS-1'!$B$5:$J$44,3,FALSE)</f>
        <v>0</v>
      </c>
      <c r="BZ217" s="44">
        <f>SBYLD1!BZ217*VLOOKUP(SBYLD2!BZ$4,'[1]INTERNAL PARAMETERS-1'!$B$5:$J$44,5,FALSE)*VLOOKUP(SBYLD2!BZ$4,'[1]INTERNAL PARAMETERS-1'!$B$5:$J$44,6,FALSE)*VLOOKUP(SBYLD2!BZ$4,'[1]INTERNAL PARAMETERS-1'!$B$5:$J$44,3,FALSE) + SBYLD1!BZ217*(1-VLOOKUP(SBYLD2!BZ$4,'[1]INTERNAL PARAMETERS-1'!$B$5:$J$44,5,FALSE))*VLOOKUP(SBYLD2!BZ$4,'[1]INTERNAL PARAMETERS-1'!$B$5:$J$44,8,FALSE)*VLOOKUP(SBYLD2!BZ$4,'[1]INTERNAL PARAMETERS-1'!$B$5:$J$44,3,FALSE)</f>
        <v>0</v>
      </c>
      <c r="CA217" s="44">
        <f>SBYLD1!CA217*VLOOKUP(SBYLD2!CA$4,'[1]INTERNAL PARAMETERS-1'!$B$5:$J$44,5,FALSE)*VLOOKUP(SBYLD2!CA$4,'[1]INTERNAL PARAMETERS-1'!$B$5:$J$44,6,FALSE)*VLOOKUP(SBYLD2!CA$4,'[1]INTERNAL PARAMETERS-1'!$B$5:$J$44,3,FALSE) + SBYLD1!CA217*(1-VLOOKUP(SBYLD2!CA$4,'[1]INTERNAL PARAMETERS-1'!$B$5:$J$44,5,FALSE))*VLOOKUP(SBYLD2!CA$4,'[1]INTERNAL PARAMETERS-1'!$B$5:$J$44,8,FALSE)*VLOOKUP(SBYLD2!CA$4,'[1]INTERNAL PARAMETERS-1'!$B$5:$J$44,3,FALSE)</f>
        <v>0</v>
      </c>
      <c r="CB217" s="44">
        <f>SBYLD1!CB217*VLOOKUP(SBYLD2!CB$4,'[1]INTERNAL PARAMETERS-1'!$B$5:$J$44,5,FALSE)*VLOOKUP(SBYLD2!CB$4,'[1]INTERNAL PARAMETERS-1'!$B$5:$J$44,6,FALSE)*VLOOKUP(SBYLD2!CB$4,'[1]INTERNAL PARAMETERS-1'!$B$5:$J$44,3,FALSE) + SBYLD1!CB217*(1-VLOOKUP(SBYLD2!CB$4,'[1]INTERNAL PARAMETERS-1'!$B$5:$J$44,5,FALSE))*VLOOKUP(SBYLD2!CB$4,'[1]INTERNAL PARAMETERS-1'!$B$5:$J$44,8,FALSE)*VLOOKUP(SBYLD2!CB$4,'[1]INTERNAL PARAMETERS-1'!$B$5:$J$44,3,FALSE)</f>
        <v>0</v>
      </c>
      <c r="CC217" s="44">
        <f>SBYLD1!CC217*VLOOKUP(SBYLD2!CC$4,'[1]INTERNAL PARAMETERS-1'!$B$5:$J$44,5,FALSE)*VLOOKUP(SBYLD2!CC$4,'[1]INTERNAL PARAMETERS-1'!$B$5:$J$44,6,FALSE)*VLOOKUP(SBYLD2!CC$4,'[1]INTERNAL PARAMETERS-1'!$B$5:$J$44,3,FALSE) + SBYLD1!CC217*(1-VLOOKUP(SBYLD2!CC$4,'[1]INTERNAL PARAMETERS-1'!$B$5:$J$44,5,FALSE))*VLOOKUP(SBYLD2!CC$4,'[1]INTERNAL PARAMETERS-1'!$B$5:$J$44,8,FALSE)*VLOOKUP(SBYLD2!CC$4,'[1]INTERNAL PARAMETERS-1'!$B$5:$J$44,3,FALSE)</f>
        <v>0</v>
      </c>
      <c r="CD217" s="44">
        <f>SBYLD1!CD217*VLOOKUP(SBYLD2!CD$4,'[1]INTERNAL PARAMETERS-1'!$B$5:$J$44,5,FALSE)*VLOOKUP(SBYLD2!CD$4,'[1]INTERNAL PARAMETERS-1'!$B$5:$J$44,6,FALSE)*VLOOKUP(SBYLD2!CD$4,'[1]INTERNAL PARAMETERS-1'!$B$5:$J$44,3,FALSE) + SBYLD1!CD217*(1-VLOOKUP(SBYLD2!CD$4,'[1]INTERNAL PARAMETERS-1'!$B$5:$J$44,5,FALSE))*VLOOKUP(SBYLD2!CD$4,'[1]INTERNAL PARAMETERS-1'!$B$5:$J$44,8,FALSE)*VLOOKUP(SBYLD2!CD$4,'[1]INTERNAL PARAMETERS-1'!$B$5:$J$44,3,FALSE)</f>
        <v>0</v>
      </c>
      <c r="CE217" s="44">
        <f>SBYLD1!CE217*VLOOKUP(SBYLD2!CE$4,'[1]INTERNAL PARAMETERS-1'!$B$5:$J$44,5,FALSE)*VLOOKUP(SBYLD2!CE$4,'[1]INTERNAL PARAMETERS-1'!$B$5:$J$44,6,FALSE)*VLOOKUP(SBYLD2!CE$4,'[1]INTERNAL PARAMETERS-1'!$B$5:$J$44,3,FALSE) + SBYLD1!CE217*(1-VLOOKUP(SBYLD2!CE$4,'[1]INTERNAL PARAMETERS-1'!$B$5:$J$44,5,FALSE))*VLOOKUP(SBYLD2!CE$4,'[1]INTERNAL PARAMETERS-1'!$B$5:$J$44,8,FALSE)*VLOOKUP(SBYLD2!CE$4,'[1]INTERNAL PARAMETERS-1'!$B$5:$J$44,3,FALSE)</f>
        <v>0</v>
      </c>
      <c r="CF217" s="44">
        <f>SBYLD1!CF217*VLOOKUP(SBYLD2!CF$4,'[1]INTERNAL PARAMETERS-1'!$B$5:$J$44,5,FALSE)*VLOOKUP(SBYLD2!CF$4,'[1]INTERNAL PARAMETERS-1'!$B$5:$J$44,6,FALSE)*VLOOKUP(SBYLD2!CF$4,'[1]INTERNAL PARAMETERS-1'!$B$5:$J$44,3,FALSE) + SBYLD1!CF217*(1-VLOOKUP(SBYLD2!CF$4,'[1]INTERNAL PARAMETERS-1'!$B$5:$J$44,5,FALSE))*VLOOKUP(SBYLD2!CF$4,'[1]INTERNAL PARAMETERS-1'!$B$5:$J$44,8,FALSE)*VLOOKUP(SBYLD2!CF$4,'[1]INTERNAL PARAMETERS-1'!$B$5:$J$44,3,FALSE)</f>
        <v>0</v>
      </c>
      <c r="CG217" s="44">
        <f>SBYLD1!CG217*VLOOKUP(SBYLD2!CG$4,'[1]INTERNAL PARAMETERS-1'!$B$5:$J$44,5,FALSE)*VLOOKUP(SBYLD2!CG$4,'[1]INTERNAL PARAMETERS-1'!$B$5:$J$44,6,FALSE)*VLOOKUP(SBYLD2!CG$4,'[1]INTERNAL PARAMETERS-1'!$B$5:$J$44,3,FALSE) + SBYLD1!CG217*(1-VLOOKUP(SBYLD2!CG$4,'[1]INTERNAL PARAMETERS-1'!$B$5:$J$44,5,FALSE))*VLOOKUP(SBYLD2!CG$4,'[1]INTERNAL PARAMETERS-1'!$B$5:$J$44,8,FALSE)*VLOOKUP(SBYLD2!CG$4,'[1]INTERNAL PARAMETERS-1'!$B$5:$J$44,3,FALSE)</f>
        <v>0</v>
      </c>
      <c r="CH217" s="43">
        <f>SBYLD1!CH217*VLOOKUP(SBYLD2!CH$4,'[1]INTERNAL PARAMETERS-1'!$B$5:$J$44,5,FALSE)*VLOOKUP(SBYLD2!CH$4,'[1]INTERNAL PARAMETERS-1'!$B$5:$J$44,6,FALSE)*VLOOKUP(SBYLD2!CH$4,'[1]INTERNAL PARAMETERS-1'!$B$5:$J$44,3,FALSE) + SBYLD1!CH217*(1-VLOOKUP(SBYLD2!CH$4,'[1]INTERNAL PARAMETERS-1'!$B$5:$J$44,5,FALSE))*VLOOKUP(SBYLD2!CH$4,'[1]INTERNAL PARAMETERS-1'!$B$5:$J$44,8,FALSE)*VLOOKUP(SBYLD2!CH$4,'[1]INTERNAL PARAMETERS-1'!$B$5:$J$44,3,FALSE)</f>
        <v>0</v>
      </c>
      <c r="CJ217" s="45">
        <f t="shared" si="6"/>
        <v>0</v>
      </c>
      <c r="CK217" s="43">
        <f t="shared" si="7"/>
        <v>0</v>
      </c>
    </row>
    <row r="218" spans="2:89">
      <c r="B218" s="58" t="s">
        <v>7</v>
      </c>
      <c r="C218" s="57" t="s">
        <v>41</v>
      </c>
      <c r="D218" s="57" t="s">
        <v>43</v>
      </c>
      <c r="E218" s="128">
        <f>SB!S218</f>
        <v>0</v>
      </c>
      <c r="F218" s="56">
        <f>'[1]INTERNAL PARAMETERS-1'!M20</f>
        <v>12.89</v>
      </c>
      <c r="G218" s="45">
        <f>SBYLD1!G218*VLOOKUP(SBYLD2!G$4,'[1]INTERNAL PARAMETERS-1'!$B$5:$J$44,5,FALSE)*VLOOKUP(SBYLD2!G$4,'[1]INTERNAL PARAMETERS-1'!$B$5:$J$44,7,FALSE)*SBYLD2!$F218 + SBYLD1!G218*(1-VLOOKUP(SBYLD2!G$4,'[1]INTERNAL PARAMETERS-1'!$B$5:$J$44,5,FALSE))*VLOOKUP(SBYLD2!G$4,'[1]INTERNAL PARAMETERS-1'!$B$5:$J$44,9,FALSE)*SBYLD2!$F218</f>
        <v>0</v>
      </c>
      <c r="H218" s="44">
        <f>SBYLD1!H218*VLOOKUP(SBYLD2!H$4,'[1]INTERNAL PARAMETERS-1'!$B$5:$J$44,5,FALSE)*VLOOKUP(SBYLD2!H$4,'[1]INTERNAL PARAMETERS-1'!$B$5:$J$44,7,FALSE)*SBYLD2!$F218 + SBYLD1!H218*(1-VLOOKUP(SBYLD2!H$4,'[1]INTERNAL PARAMETERS-1'!$B$5:$J$44,5,FALSE))*VLOOKUP(SBYLD2!H$4,'[1]INTERNAL PARAMETERS-1'!$B$5:$J$44,9,FALSE)*SBYLD2!$F218</f>
        <v>0</v>
      </c>
      <c r="I218" s="44">
        <f>SBYLD1!I218*VLOOKUP(SBYLD2!I$4,'[1]INTERNAL PARAMETERS-1'!$B$5:$J$44,5,FALSE)*VLOOKUP(SBYLD2!I$4,'[1]INTERNAL PARAMETERS-1'!$B$5:$J$44,7,FALSE)*SBYLD2!$F218 + SBYLD1!I218*(1-VLOOKUP(SBYLD2!I$4,'[1]INTERNAL PARAMETERS-1'!$B$5:$J$44,5,FALSE))*VLOOKUP(SBYLD2!I$4,'[1]INTERNAL PARAMETERS-1'!$B$5:$J$44,9,FALSE)*SBYLD2!$F218</f>
        <v>0</v>
      </c>
      <c r="J218" s="44">
        <f>SBYLD1!J218*VLOOKUP(SBYLD2!J$4,'[1]INTERNAL PARAMETERS-1'!$B$5:$J$44,5,FALSE)*VLOOKUP(SBYLD2!J$4,'[1]INTERNAL PARAMETERS-1'!$B$5:$J$44,7,FALSE)*SBYLD2!$F218 + SBYLD1!J218*(1-VLOOKUP(SBYLD2!J$4,'[1]INTERNAL PARAMETERS-1'!$B$5:$J$44,5,FALSE))*VLOOKUP(SBYLD2!J$4,'[1]INTERNAL PARAMETERS-1'!$B$5:$J$44,9,FALSE)*SBYLD2!$F218</f>
        <v>0</v>
      </c>
      <c r="K218" s="44">
        <f>SBYLD1!K218*VLOOKUP(SBYLD2!K$4,'[1]INTERNAL PARAMETERS-1'!$B$5:$J$44,5,FALSE)*VLOOKUP(SBYLD2!K$4,'[1]INTERNAL PARAMETERS-1'!$B$5:$J$44,7,FALSE)*SBYLD2!$F218 + SBYLD1!K218*(1-VLOOKUP(SBYLD2!K$4,'[1]INTERNAL PARAMETERS-1'!$B$5:$J$44,5,FALSE))*VLOOKUP(SBYLD2!K$4,'[1]INTERNAL PARAMETERS-1'!$B$5:$J$44,9,FALSE)*SBYLD2!$F218</f>
        <v>0</v>
      </c>
      <c r="L218" s="44">
        <f>SBYLD1!L218*VLOOKUP(SBYLD2!L$4,'[1]INTERNAL PARAMETERS-1'!$B$5:$J$44,5,FALSE)*VLOOKUP(SBYLD2!L$4,'[1]INTERNAL PARAMETERS-1'!$B$5:$J$44,7,FALSE)*SBYLD2!$F218 + SBYLD1!L218*(1-VLOOKUP(SBYLD2!L$4,'[1]INTERNAL PARAMETERS-1'!$B$5:$J$44,5,FALSE))*VLOOKUP(SBYLD2!L$4,'[1]INTERNAL PARAMETERS-1'!$B$5:$J$44,9,FALSE)*SBYLD2!$F218</f>
        <v>0</v>
      </c>
      <c r="M218" s="44">
        <f>SBYLD1!M218*VLOOKUP(SBYLD2!M$4,'[1]INTERNAL PARAMETERS-1'!$B$5:$J$44,5,FALSE)*VLOOKUP(SBYLD2!M$4,'[1]INTERNAL PARAMETERS-1'!$B$5:$J$44,7,FALSE)*SBYLD2!$F218 + SBYLD1!M218*(1-VLOOKUP(SBYLD2!M$4,'[1]INTERNAL PARAMETERS-1'!$B$5:$J$44,5,FALSE))*VLOOKUP(SBYLD2!M$4,'[1]INTERNAL PARAMETERS-1'!$B$5:$J$44,9,FALSE)*SBYLD2!$F218</f>
        <v>0</v>
      </c>
      <c r="N218" s="44">
        <f>SBYLD1!N218*VLOOKUP(SBYLD2!N$4,'[1]INTERNAL PARAMETERS-1'!$B$5:$J$44,5,FALSE)*VLOOKUP(SBYLD2!N$4,'[1]INTERNAL PARAMETERS-1'!$B$5:$J$44,7,FALSE)*SBYLD2!$F218 + SBYLD1!N218*(1-VLOOKUP(SBYLD2!N$4,'[1]INTERNAL PARAMETERS-1'!$B$5:$J$44,5,FALSE))*VLOOKUP(SBYLD2!N$4,'[1]INTERNAL PARAMETERS-1'!$B$5:$J$44,9,FALSE)*SBYLD2!$F218</f>
        <v>0</v>
      </c>
      <c r="O218" s="44">
        <f>SBYLD1!O218*VLOOKUP(SBYLD2!O$4,'[1]INTERNAL PARAMETERS-1'!$B$5:$J$44,5,FALSE)*VLOOKUP(SBYLD2!O$4,'[1]INTERNAL PARAMETERS-1'!$B$5:$J$44,7,FALSE)*SBYLD2!$F218 + SBYLD1!O218*(1-VLOOKUP(SBYLD2!O$4,'[1]INTERNAL PARAMETERS-1'!$B$5:$J$44,5,FALSE))*VLOOKUP(SBYLD2!O$4,'[1]INTERNAL PARAMETERS-1'!$B$5:$J$44,9,FALSE)*SBYLD2!$F218</f>
        <v>0</v>
      </c>
      <c r="P218" s="44">
        <f>SBYLD1!P218*VLOOKUP(SBYLD2!P$4,'[1]INTERNAL PARAMETERS-1'!$B$5:$J$44,5,FALSE)*VLOOKUP(SBYLD2!P$4,'[1]INTERNAL PARAMETERS-1'!$B$5:$J$44,7,FALSE)*SBYLD2!$F218 + SBYLD1!P218*(1-VLOOKUP(SBYLD2!P$4,'[1]INTERNAL PARAMETERS-1'!$B$5:$J$44,5,FALSE))*VLOOKUP(SBYLD2!P$4,'[1]INTERNAL PARAMETERS-1'!$B$5:$J$44,9,FALSE)*SBYLD2!$F218</f>
        <v>0</v>
      </c>
      <c r="Q218" s="44">
        <f>SBYLD1!Q218*VLOOKUP(SBYLD2!Q$4,'[1]INTERNAL PARAMETERS-1'!$B$5:$J$44,5,FALSE)*VLOOKUP(SBYLD2!Q$4,'[1]INTERNAL PARAMETERS-1'!$B$5:$J$44,7,FALSE)*SBYLD2!$F218 + SBYLD1!Q218*(1-VLOOKUP(SBYLD2!Q$4,'[1]INTERNAL PARAMETERS-1'!$B$5:$J$44,5,FALSE))*VLOOKUP(SBYLD2!Q$4,'[1]INTERNAL PARAMETERS-1'!$B$5:$J$44,9,FALSE)*SBYLD2!$F218</f>
        <v>0</v>
      </c>
      <c r="R218" s="44">
        <f>SBYLD1!R218*VLOOKUP(SBYLD2!R$4,'[1]INTERNAL PARAMETERS-1'!$B$5:$J$44,5,FALSE)*VLOOKUP(SBYLD2!R$4,'[1]INTERNAL PARAMETERS-1'!$B$5:$J$44,7,FALSE)*SBYLD2!$F218 + SBYLD1!R218*(1-VLOOKUP(SBYLD2!R$4,'[1]INTERNAL PARAMETERS-1'!$B$5:$J$44,5,FALSE))*VLOOKUP(SBYLD2!R$4,'[1]INTERNAL PARAMETERS-1'!$B$5:$J$44,9,FALSE)*SBYLD2!$F218</f>
        <v>0</v>
      </c>
      <c r="S218" s="44">
        <f>SBYLD1!S218*VLOOKUP(SBYLD2!S$4,'[1]INTERNAL PARAMETERS-1'!$B$5:$J$44,5,FALSE)*VLOOKUP(SBYLD2!S$4,'[1]INTERNAL PARAMETERS-1'!$B$5:$J$44,7,FALSE)*SBYLD2!$F218 + SBYLD1!S218*(1-VLOOKUP(SBYLD2!S$4,'[1]INTERNAL PARAMETERS-1'!$B$5:$J$44,5,FALSE))*VLOOKUP(SBYLD2!S$4,'[1]INTERNAL PARAMETERS-1'!$B$5:$J$44,9,FALSE)*SBYLD2!$F218</f>
        <v>0</v>
      </c>
      <c r="T218" s="44">
        <f>SBYLD1!T218*VLOOKUP(SBYLD2!T$4,'[1]INTERNAL PARAMETERS-1'!$B$5:$J$44,5,FALSE)*VLOOKUP(SBYLD2!T$4,'[1]INTERNAL PARAMETERS-1'!$B$5:$J$44,7,FALSE)*SBYLD2!$F218 + SBYLD1!T218*(1-VLOOKUP(SBYLD2!T$4,'[1]INTERNAL PARAMETERS-1'!$B$5:$J$44,5,FALSE))*VLOOKUP(SBYLD2!T$4,'[1]INTERNAL PARAMETERS-1'!$B$5:$J$44,9,FALSE)*SBYLD2!$F218</f>
        <v>0</v>
      </c>
      <c r="U218" s="44">
        <f>SBYLD1!U218*VLOOKUP(SBYLD2!U$4,'[1]INTERNAL PARAMETERS-1'!$B$5:$J$44,5,FALSE)*VLOOKUP(SBYLD2!U$4,'[1]INTERNAL PARAMETERS-1'!$B$5:$J$44,7,FALSE)*SBYLD2!$F218 + SBYLD1!U218*(1-VLOOKUP(SBYLD2!U$4,'[1]INTERNAL PARAMETERS-1'!$B$5:$J$44,5,FALSE))*VLOOKUP(SBYLD2!U$4,'[1]INTERNAL PARAMETERS-1'!$B$5:$J$44,9,FALSE)*SBYLD2!$F218</f>
        <v>0</v>
      </c>
      <c r="V218" s="44">
        <f>SBYLD1!V218*VLOOKUP(SBYLD2!V$4,'[1]INTERNAL PARAMETERS-1'!$B$5:$J$44,5,FALSE)*VLOOKUP(SBYLD2!V$4,'[1]INTERNAL PARAMETERS-1'!$B$5:$J$44,7,FALSE)*SBYLD2!$F218 + SBYLD1!V218*(1-VLOOKUP(SBYLD2!V$4,'[1]INTERNAL PARAMETERS-1'!$B$5:$J$44,5,FALSE))*VLOOKUP(SBYLD2!V$4,'[1]INTERNAL PARAMETERS-1'!$B$5:$J$44,9,FALSE)*SBYLD2!$F218</f>
        <v>0</v>
      </c>
      <c r="W218" s="44">
        <f>SBYLD1!W218*VLOOKUP(SBYLD2!W$4,'[1]INTERNAL PARAMETERS-1'!$B$5:$J$44,5,FALSE)*VLOOKUP(SBYLD2!W$4,'[1]INTERNAL PARAMETERS-1'!$B$5:$J$44,7,FALSE)*SBYLD2!$F218 + SBYLD1!W218*(1-VLOOKUP(SBYLD2!W$4,'[1]INTERNAL PARAMETERS-1'!$B$5:$J$44,5,FALSE))*VLOOKUP(SBYLD2!W$4,'[1]INTERNAL PARAMETERS-1'!$B$5:$J$44,9,FALSE)*SBYLD2!$F218</f>
        <v>0</v>
      </c>
      <c r="X218" s="44">
        <f>SBYLD1!X218*VLOOKUP(SBYLD2!X$4,'[1]INTERNAL PARAMETERS-1'!$B$5:$J$44,5,FALSE)*VLOOKUP(SBYLD2!X$4,'[1]INTERNAL PARAMETERS-1'!$B$5:$J$44,7,FALSE)*SBYLD2!$F218 + SBYLD1!X218*(1-VLOOKUP(SBYLD2!X$4,'[1]INTERNAL PARAMETERS-1'!$B$5:$J$44,5,FALSE))*VLOOKUP(SBYLD2!X$4,'[1]INTERNAL PARAMETERS-1'!$B$5:$J$44,9,FALSE)*SBYLD2!$F218</f>
        <v>0</v>
      </c>
      <c r="Y218" s="44">
        <f>SBYLD1!Y218*VLOOKUP(SBYLD2!Y$4,'[1]INTERNAL PARAMETERS-1'!$B$5:$J$44,5,FALSE)*VLOOKUP(SBYLD2!Y$4,'[1]INTERNAL PARAMETERS-1'!$B$5:$J$44,7,FALSE)*SBYLD2!$F218 + SBYLD1!Y218*(1-VLOOKUP(SBYLD2!Y$4,'[1]INTERNAL PARAMETERS-1'!$B$5:$J$44,5,FALSE))*VLOOKUP(SBYLD2!Y$4,'[1]INTERNAL PARAMETERS-1'!$B$5:$J$44,9,FALSE)*SBYLD2!$F218</f>
        <v>0</v>
      </c>
      <c r="Z218" s="44">
        <f>SBYLD1!Z218*VLOOKUP(SBYLD2!Z$4,'[1]INTERNAL PARAMETERS-1'!$B$5:$J$44,5,FALSE)*VLOOKUP(SBYLD2!Z$4,'[1]INTERNAL PARAMETERS-1'!$B$5:$J$44,7,FALSE)*SBYLD2!$F218 + SBYLD1!Z218*(1-VLOOKUP(SBYLD2!Z$4,'[1]INTERNAL PARAMETERS-1'!$B$5:$J$44,5,FALSE))*VLOOKUP(SBYLD2!Z$4,'[1]INTERNAL PARAMETERS-1'!$B$5:$J$44,9,FALSE)*SBYLD2!$F218</f>
        <v>0</v>
      </c>
      <c r="AA218" s="44">
        <f>SBYLD1!AA218*VLOOKUP(SBYLD2!AA$4,'[1]INTERNAL PARAMETERS-1'!$B$5:$J$44,5,FALSE)*VLOOKUP(SBYLD2!AA$4,'[1]INTERNAL PARAMETERS-1'!$B$5:$J$44,7,FALSE)*SBYLD2!$F218 + SBYLD1!AA218*(1-VLOOKUP(SBYLD2!AA$4,'[1]INTERNAL PARAMETERS-1'!$B$5:$J$44,5,FALSE))*VLOOKUP(SBYLD2!AA$4,'[1]INTERNAL PARAMETERS-1'!$B$5:$J$44,9,FALSE)*SBYLD2!$F218</f>
        <v>0</v>
      </c>
      <c r="AB218" s="44">
        <f>SBYLD1!AB218*VLOOKUP(SBYLD2!AB$4,'[1]INTERNAL PARAMETERS-1'!$B$5:$J$44,5,FALSE)*VLOOKUP(SBYLD2!AB$4,'[1]INTERNAL PARAMETERS-1'!$B$5:$J$44,7,FALSE)*SBYLD2!$F218 + SBYLD1!AB218*(1-VLOOKUP(SBYLD2!AB$4,'[1]INTERNAL PARAMETERS-1'!$B$5:$J$44,5,FALSE))*VLOOKUP(SBYLD2!AB$4,'[1]INTERNAL PARAMETERS-1'!$B$5:$J$44,9,FALSE)*SBYLD2!$F218</f>
        <v>0</v>
      </c>
      <c r="AC218" s="44">
        <f>SBYLD1!AC218*VLOOKUP(SBYLD2!AC$4,'[1]INTERNAL PARAMETERS-1'!$B$5:$J$44,5,FALSE)*VLOOKUP(SBYLD2!AC$4,'[1]INTERNAL PARAMETERS-1'!$B$5:$J$44,7,FALSE)*SBYLD2!$F218 + SBYLD1!AC218*(1-VLOOKUP(SBYLD2!AC$4,'[1]INTERNAL PARAMETERS-1'!$B$5:$J$44,5,FALSE))*VLOOKUP(SBYLD2!AC$4,'[1]INTERNAL PARAMETERS-1'!$B$5:$J$44,9,FALSE)*SBYLD2!$F218</f>
        <v>0</v>
      </c>
      <c r="AD218" s="44">
        <f>SBYLD1!AD218*VLOOKUP(SBYLD2!AD$4,'[1]INTERNAL PARAMETERS-1'!$B$5:$J$44,5,FALSE)*VLOOKUP(SBYLD2!AD$4,'[1]INTERNAL PARAMETERS-1'!$B$5:$J$44,7,FALSE)*SBYLD2!$F218 + SBYLD1!AD218*(1-VLOOKUP(SBYLD2!AD$4,'[1]INTERNAL PARAMETERS-1'!$B$5:$J$44,5,FALSE))*VLOOKUP(SBYLD2!AD$4,'[1]INTERNAL PARAMETERS-1'!$B$5:$J$44,9,FALSE)*SBYLD2!$F218</f>
        <v>0</v>
      </c>
      <c r="AE218" s="44">
        <f>SBYLD1!AE218*VLOOKUP(SBYLD2!AE$4,'[1]INTERNAL PARAMETERS-1'!$B$5:$J$44,5,FALSE)*VLOOKUP(SBYLD2!AE$4,'[1]INTERNAL PARAMETERS-1'!$B$5:$J$44,7,FALSE)*SBYLD2!$F218 + SBYLD1!AE218*(1-VLOOKUP(SBYLD2!AE$4,'[1]INTERNAL PARAMETERS-1'!$B$5:$J$44,5,FALSE))*VLOOKUP(SBYLD2!AE$4,'[1]INTERNAL PARAMETERS-1'!$B$5:$J$44,9,FALSE)*SBYLD2!$F218</f>
        <v>0</v>
      </c>
      <c r="AF218" s="44">
        <f>SBYLD1!AF218*VLOOKUP(SBYLD2!AF$4,'[1]INTERNAL PARAMETERS-1'!$B$5:$J$44,5,FALSE)*VLOOKUP(SBYLD2!AF$4,'[1]INTERNAL PARAMETERS-1'!$B$5:$J$44,7,FALSE)*SBYLD2!$F218 + SBYLD1!AF218*(1-VLOOKUP(SBYLD2!AF$4,'[1]INTERNAL PARAMETERS-1'!$B$5:$J$44,5,FALSE))*VLOOKUP(SBYLD2!AF$4,'[1]INTERNAL PARAMETERS-1'!$B$5:$J$44,9,FALSE)*SBYLD2!$F218</f>
        <v>0</v>
      </c>
      <c r="AG218" s="44">
        <f>SBYLD1!AG218*VLOOKUP(SBYLD2!AG$4,'[1]INTERNAL PARAMETERS-1'!$B$5:$J$44,5,FALSE)*VLOOKUP(SBYLD2!AG$4,'[1]INTERNAL PARAMETERS-1'!$B$5:$J$44,7,FALSE)*SBYLD2!$F218 + SBYLD1!AG218*(1-VLOOKUP(SBYLD2!AG$4,'[1]INTERNAL PARAMETERS-1'!$B$5:$J$44,5,FALSE))*VLOOKUP(SBYLD2!AG$4,'[1]INTERNAL PARAMETERS-1'!$B$5:$J$44,9,FALSE)*SBYLD2!$F218</f>
        <v>0</v>
      </c>
      <c r="AH218" s="44">
        <f>SBYLD1!AH218*VLOOKUP(SBYLD2!AH$4,'[1]INTERNAL PARAMETERS-1'!$B$5:$J$44,5,FALSE)*VLOOKUP(SBYLD2!AH$4,'[1]INTERNAL PARAMETERS-1'!$B$5:$J$44,7,FALSE)*SBYLD2!$F218 + SBYLD1!AH218*(1-VLOOKUP(SBYLD2!AH$4,'[1]INTERNAL PARAMETERS-1'!$B$5:$J$44,5,FALSE))*VLOOKUP(SBYLD2!AH$4,'[1]INTERNAL PARAMETERS-1'!$B$5:$J$44,9,FALSE)*SBYLD2!$F218</f>
        <v>0</v>
      </c>
      <c r="AI218" s="44">
        <f>SBYLD1!AI218*VLOOKUP(SBYLD2!AI$4,'[1]INTERNAL PARAMETERS-1'!$B$5:$J$44,5,FALSE)*VLOOKUP(SBYLD2!AI$4,'[1]INTERNAL PARAMETERS-1'!$B$5:$J$44,7,FALSE)*SBYLD2!$F218 + SBYLD1!AI218*(1-VLOOKUP(SBYLD2!AI$4,'[1]INTERNAL PARAMETERS-1'!$B$5:$J$44,5,FALSE))*VLOOKUP(SBYLD2!AI$4,'[1]INTERNAL PARAMETERS-1'!$B$5:$J$44,9,FALSE)*SBYLD2!$F218</f>
        <v>0</v>
      </c>
      <c r="AJ218" s="44">
        <f>SBYLD1!AJ218*VLOOKUP(SBYLD2!AJ$4,'[1]INTERNAL PARAMETERS-1'!$B$5:$J$44,5,FALSE)*VLOOKUP(SBYLD2!AJ$4,'[1]INTERNAL PARAMETERS-1'!$B$5:$J$44,7,FALSE)*SBYLD2!$F218 + SBYLD1!AJ218*(1-VLOOKUP(SBYLD2!AJ$4,'[1]INTERNAL PARAMETERS-1'!$B$5:$J$44,5,FALSE))*VLOOKUP(SBYLD2!AJ$4,'[1]INTERNAL PARAMETERS-1'!$B$5:$J$44,9,FALSE)*SBYLD2!$F218</f>
        <v>0</v>
      </c>
      <c r="AK218" s="44">
        <f>SBYLD1!AK218*VLOOKUP(SBYLD2!AK$4,'[1]INTERNAL PARAMETERS-1'!$B$5:$J$44,5,FALSE)*VLOOKUP(SBYLD2!AK$4,'[1]INTERNAL PARAMETERS-1'!$B$5:$J$44,7,FALSE)*SBYLD2!$F218 + SBYLD1!AK218*(1-VLOOKUP(SBYLD2!AK$4,'[1]INTERNAL PARAMETERS-1'!$B$5:$J$44,5,FALSE))*VLOOKUP(SBYLD2!AK$4,'[1]INTERNAL PARAMETERS-1'!$B$5:$J$44,9,FALSE)*SBYLD2!$F218</f>
        <v>0</v>
      </c>
      <c r="AL218" s="44">
        <f>SBYLD1!AL218*VLOOKUP(SBYLD2!AL$4,'[1]INTERNAL PARAMETERS-1'!$B$5:$J$44,5,FALSE)*VLOOKUP(SBYLD2!AL$4,'[1]INTERNAL PARAMETERS-1'!$B$5:$J$44,7,FALSE)*SBYLD2!$F218 + SBYLD1!AL218*(1-VLOOKUP(SBYLD2!AL$4,'[1]INTERNAL PARAMETERS-1'!$B$5:$J$44,5,FALSE))*VLOOKUP(SBYLD2!AL$4,'[1]INTERNAL PARAMETERS-1'!$B$5:$J$44,9,FALSE)*SBYLD2!$F218</f>
        <v>0</v>
      </c>
      <c r="AM218" s="44">
        <f>SBYLD1!AM218*VLOOKUP(SBYLD2!AM$4,'[1]INTERNAL PARAMETERS-1'!$B$5:$J$44,5,FALSE)*VLOOKUP(SBYLD2!AM$4,'[1]INTERNAL PARAMETERS-1'!$B$5:$J$44,7,FALSE)*SBYLD2!$F218 + SBYLD1!AM218*(1-VLOOKUP(SBYLD2!AM$4,'[1]INTERNAL PARAMETERS-1'!$B$5:$J$44,5,FALSE))*VLOOKUP(SBYLD2!AM$4,'[1]INTERNAL PARAMETERS-1'!$B$5:$J$44,9,FALSE)*SBYLD2!$F218</f>
        <v>0</v>
      </c>
      <c r="AN218" s="44">
        <f>SBYLD1!AN218*VLOOKUP(SBYLD2!AN$4,'[1]INTERNAL PARAMETERS-1'!$B$5:$J$44,5,FALSE)*VLOOKUP(SBYLD2!AN$4,'[1]INTERNAL PARAMETERS-1'!$B$5:$J$44,7,FALSE)*SBYLD2!$F218 + SBYLD1!AN218*(1-VLOOKUP(SBYLD2!AN$4,'[1]INTERNAL PARAMETERS-1'!$B$5:$J$44,5,FALSE))*VLOOKUP(SBYLD2!AN$4,'[1]INTERNAL PARAMETERS-1'!$B$5:$J$44,9,FALSE)*SBYLD2!$F218</f>
        <v>0</v>
      </c>
      <c r="AO218" s="44">
        <f>SBYLD1!AO218*VLOOKUP(SBYLD2!AO$4,'[1]INTERNAL PARAMETERS-1'!$B$5:$J$44,5,FALSE)*VLOOKUP(SBYLD2!AO$4,'[1]INTERNAL PARAMETERS-1'!$B$5:$J$44,7,FALSE)*SBYLD2!$F218 + SBYLD1!AO218*(1-VLOOKUP(SBYLD2!AO$4,'[1]INTERNAL PARAMETERS-1'!$B$5:$J$44,5,FALSE))*VLOOKUP(SBYLD2!AO$4,'[1]INTERNAL PARAMETERS-1'!$B$5:$J$44,9,FALSE)*SBYLD2!$F218</f>
        <v>0</v>
      </c>
      <c r="AP218" s="44">
        <f>SBYLD1!AP218*VLOOKUP(SBYLD2!AP$4,'[1]INTERNAL PARAMETERS-1'!$B$5:$J$44,5,FALSE)*VLOOKUP(SBYLD2!AP$4,'[1]INTERNAL PARAMETERS-1'!$B$5:$J$44,7,FALSE)*SBYLD2!$F218 + SBYLD1!AP218*(1-VLOOKUP(SBYLD2!AP$4,'[1]INTERNAL PARAMETERS-1'!$B$5:$J$44,5,FALSE))*VLOOKUP(SBYLD2!AP$4,'[1]INTERNAL PARAMETERS-1'!$B$5:$J$44,9,FALSE)*SBYLD2!$F218</f>
        <v>0</v>
      </c>
      <c r="AQ218" s="44">
        <f>SBYLD1!AQ218*VLOOKUP(SBYLD2!AQ$4,'[1]INTERNAL PARAMETERS-1'!$B$5:$J$44,5,FALSE)*VLOOKUP(SBYLD2!AQ$4,'[1]INTERNAL PARAMETERS-1'!$B$5:$J$44,7,FALSE)*SBYLD2!$F218 + SBYLD1!AQ218*(1-VLOOKUP(SBYLD2!AQ$4,'[1]INTERNAL PARAMETERS-1'!$B$5:$J$44,5,FALSE))*VLOOKUP(SBYLD2!AQ$4,'[1]INTERNAL PARAMETERS-1'!$B$5:$J$44,9,FALSE)*SBYLD2!$F218</f>
        <v>0</v>
      </c>
      <c r="AR218" s="44">
        <f>SBYLD1!AR218*VLOOKUP(SBYLD2!AR$4,'[1]INTERNAL PARAMETERS-1'!$B$5:$J$44,5,FALSE)*VLOOKUP(SBYLD2!AR$4,'[1]INTERNAL PARAMETERS-1'!$B$5:$J$44,7,FALSE)*SBYLD2!$F218 + SBYLD1!AR218*(1-VLOOKUP(SBYLD2!AR$4,'[1]INTERNAL PARAMETERS-1'!$B$5:$J$44,5,FALSE))*VLOOKUP(SBYLD2!AR$4,'[1]INTERNAL PARAMETERS-1'!$B$5:$J$44,9,FALSE)*SBYLD2!$F218</f>
        <v>0</v>
      </c>
      <c r="AS218" s="44">
        <f>SBYLD1!AS218*VLOOKUP(SBYLD2!AS$4,'[1]INTERNAL PARAMETERS-1'!$B$5:$J$44,5,FALSE)*VLOOKUP(SBYLD2!AS$4,'[1]INTERNAL PARAMETERS-1'!$B$5:$J$44,7,FALSE)*SBYLD2!$F218 + SBYLD1!AS218*(1-VLOOKUP(SBYLD2!AS$4,'[1]INTERNAL PARAMETERS-1'!$B$5:$J$44,5,FALSE))*VLOOKUP(SBYLD2!AS$4,'[1]INTERNAL PARAMETERS-1'!$B$5:$J$44,9,FALSE)*SBYLD2!$F218</f>
        <v>0</v>
      </c>
      <c r="AT218" s="43">
        <f>SBYLD1!AT218*VLOOKUP(SBYLD2!AT$4,'[1]INTERNAL PARAMETERS-1'!$B$5:$J$44,5,FALSE)*VLOOKUP(SBYLD2!AT$4,'[1]INTERNAL PARAMETERS-1'!$B$5:$J$44,7,FALSE)*SBYLD2!$F218 + SBYLD1!AT218*(1-VLOOKUP(SBYLD2!AT$4,'[1]INTERNAL PARAMETERS-1'!$B$5:$J$44,5,FALSE))*VLOOKUP(SBYLD2!AT$4,'[1]INTERNAL PARAMETERS-1'!$B$5:$J$44,9,FALSE)*SBYLD2!$F218</f>
        <v>0</v>
      </c>
      <c r="AU218" s="45">
        <f>SBYLD1!AU218*VLOOKUP(SBYLD2!AU$4,'[1]INTERNAL PARAMETERS-1'!$B$5:$J$44,5,FALSE)*VLOOKUP(SBYLD2!AU$4,'[1]INTERNAL PARAMETERS-1'!$B$5:$J$44,6,FALSE)*VLOOKUP(SBYLD2!AU$4,'[1]INTERNAL PARAMETERS-1'!$B$5:$J$44,3,FALSE) + SBYLD1!AU218*(1-VLOOKUP(SBYLD2!AU$4,'[1]INTERNAL PARAMETERS-1'!$B$5:$J$44,5,FALSE))*VLOOKUP(SBYLD2!AU$4,'[1]INTERNAL PARAMETERS-1'!$B$5:$J$44,8,FALSE)*VLOOKUP(SBYLD2!AU$4,'[1]INTERNAL PARAMETERS-1'!$B$5:$J$44,3,FALSE)</f>
        <v>0</v>
      </c>
      <c r="AV218" s="44">
        <f>SBYLD1!AV218*VLOOKUP(SBYLD2!AV$4,'[1]INTERNAL PARAMETERS-1'!$B$5:$J$44,5,FALSE)*VLOOKUP(SBYLD2!AV$4,'[1]INTERNAL PARAMETERS-1'!$B$5:$J$44,6,FALSE)*VLOOKUP(SBYLD2!AV$4,'[1]INTERNAL PARAMETERS-1'!$B$5:$J$44,3,FALSE) + SBYLD1!AV218*(1-VLOOKUP(SBYLD2!AV$4,'[1]INTERNAL PARAMETERS-1'!$B$5:$J$44,5,FALSE))*VLOOKUP(SBYLD2!AV$4,'[1]INTERNAL PARAMETERS-1'!$B$5:$J$44,8,FALSE)*VLOOKUP(SBYLD2!AV$4,'[1]INTERNAL PARAMETERS-1'!$B$5:$J$44,3,FALSE)</f>
        <v>0</v>
      </c>
      <c r="AW218" s="44">
        <f>SBYLD1!AW218*VLOOKUP(SBYLD2!AW$4,'[1]INTERNAL PARAMETERS-1'!$B$5:$J$44,5,FALSE)*VLOOKUP(SBYLD2!AW$4,'[1]INTERNAL PARAMETERS-1'!$B$5:$J$44,6,FALSE)*VLOOKUP(SBYLD2!AW$4,'[1]INTERNAL PARAMETERS-1'!$B$5:$J$44,3,FALSE) + SBYLD1!AW218*(1-VLOOKUP(SBYLD2!AW$4,'[1]INTERNAL PARAMETERS-1'!$B$5:$J$44,5,FALSE))*VLOOKUP(SBYLD2!AW$4,'[1]INTERNAL PARAMETERS-1'!$B$5:$J$44,8,FALSE)*VLOOKUP(SBYLD2!AW$4,'[1]INTERNAL PARAMETERS-1'!$B$5:$J$44,3,FALSE)</f>
        <v>0</v>
      </c>
      <c r="AX218" s="44">
        <f>SBYLD1!AX218*VLOOKUP(SBYLD2!AX$4,'[1]INTERNAL PARAMETERS-1'!$B$5:$J$44,5,FALSE)*VLOOKUP(SBYLD2!AX$4,'[1]INTERNAL PARAMETERS-1'!$B$5:$J$44,6,FALSE)*VLOOKUP(SBYLD2!AX$4,'[1]INTERNAL PARAMETERS-1'!$B$5:$J$44,3,FALSE) + SBYLD1!AX218*(1-VLOOKUP(SBYLD2!AX$4,'[1]INTERNAL PARAMETERS-1'!$B$5:$J$44,5,FALSE))*VLOOKUP(SBYLD2!AX$4,'[1]INTERNAL PARAMETERS-1'!$B$5:$J$44,8,FALSE)*VLOOKUP(SBYLD2!AX$4,'[1]INTERNAL PARAMETERS-1'!$B$5:$J$44,3,FALSE)</f>
        <v>0</v>
      </c>
      <c r="AY218" s="44">
        <f>SBYLD1!AY218*VLOOKUP(SBYLD2!AY$4,'[1]INTERNAL PARAMETERS-1'!$B$5:$J$44,5,FALSE)*VLOOKUP(SBYLD2!AY$4,'[1]INTERNAL PARAMETERS-1'!$B$5:$J$44,6,FALSE)*VLOOKUP(SBYLD2!AY$4,'[1]INTERNAL PARAMETERS-1'!$B$5:$J$44,3,FALSE) + SBYLD1!AY218*(1-VLOOKUP(SBYLD2!AY$4,'[1]INTERNAL PARAMETERS-1'!$B$5:$J$44,5,FALSE))*VLOOKUP(SBYLD2!AY$4,'[1]INTERNAL PARAMETERS-1'!$B$5:$J$44,8,FALSE)*VLOOKUP(SBYLD2!AY$4,'[1]INTERNAL PARAMETERS-1'!$B$5:$J$44,3,FALSE)</f>
        <v>0</v>
      </c>
      <c r="AZ218" s="44">
        <f>SBYLD1!AZ218*VLOOKUP(SBYLD2!AZ$4,'[1]INTERNAL PARAMETERS-1'!$B$5:$J$44,5,FALSE)*VLOOKUP(SBYLD2!AZ$4,'[1]INTERNAL PARAMETERS-1'!$B$5:$J$44,6,FALSE)*VLOOKUP(SBYLD2!AZ$4,'[1]INTERNAL PARAMETERS-1'!$B$5:$J$44,3,FALSE) + SBYLD1!AZ218*(1-VLOOKUP(SBYLD2!AZ$4,'[1]INTERNAL PARAMETERS-1'!$B$5:$J$44,5,FALSE))*VLOOKUP(SBYLD2!AZ$4,'[1]INTERNAL PARAMETERS-1'!$B$5:$J$44,8,FALSE)*VLOOKUP(SBYLD2!AZ$4,'[1]INTERNAL PARAMETERS-1'!$B$5:$J$44,3,FALSE)</f>
        <v>0</v>
      </c>
      <c r="BA218" s="44">
        <f>SBYLD1!BA218*VLOOKUP(SBYLD2!BA$4,'[1]INTERNAL PARAMETERS-1'!$B$5:$J$44,5,FALSE)*VLOOKUP(SBYLD2!BA$4,'[1]INTERNAL PARAMETERS-1'!$B$5:$J$44,6,FALSE)*VLOOKUP(SBYLD2!BA$4,'[1]INTERNAL PARAMETERS-1'!$B$5:$J$44,3,FALSE) + SBYLD1!BA218*(1-VLOOKUP(SBYLD2!BA$4,'[1]INTERNAL PARAMETERS-1'!$B$5:$J$44,5,FALSE))*VLOOKUP(SBYLD2!BA$4,'[1]INTERNAL PARAMETERS-1'!$B$5:$J$44,8,FALSE)*VLOOKUP(SBYLD2!BA$4,'[1]INTERNAL PARAMETERS-1'!$B$5:$J$44,3,FALSE)</f>
        <v>0</v>
      </c>
      <c r="BB218" s="44">
        <f>SBYLD1!BB218*VLOOKUP(SBYLD2!BB$4,'[1]INTERNAL PARAMETERS-1'!$B$5:$J$44,5,FALSE)*VLOOKUP(SBYLD2!BB$4,'[1]INTERNAL PARAMETERS-1'!$B$5:$J$44,6,FALSE)*VLOOKUP(SBYLD2!BB$4,'[1]INTERNAL PARAMETERS-1'!$B$5:$J$44,3,FALSE) + SBYLD1!BB218*(1-VLOOKUP(SBYLD2!BB$4,'[1]INTERNAL PARAMETERS-1'!$B$5:$J$44,5,FALSE))*VLOOKUP(SBYLD2!BB$4,'[1]INTERNAL PARAMETERS-1'!$B$5:$J$44,8,FALSE)*VLOOKUP(SBYLD2!BB$4,'[1]INTERNAL PARAMETERS-1'!$B$5:$J$44,3,FALSE)</f>
        <v>0</v>
      </c>
      <c r="BC218" s="44">
        <f>SBYLD1!BC218*VLOOKUP(SBYLD2!BC$4,'[1]INTERNAL PARAMETERS-1'!$B$5:$J$44,5,FALSE)*VLOOKUP(SBYLD2!BC$4,'[1]INTERNAL PARAMETERS-1'!$B$5:$J$44,6,FALSE)*VLOOKUP(SBYLD2!BC$4,'[1]INTERNAL PARAMETERS-1'!$B$5:$J$44,3,FALSE) + SBYLD1!BC218*(1-VLOOKUP(SBYLD2!BC$4,'[1]INTERNAL PARAMETERS-1'!$B$5:$J$44,5,FALSE))*VLOOKUP(SBYLD2!BC$4,'[1]INTERNAL PARAMETERS-1'!$B$5:$J$44,8,FALSE)*VLOOKUP(SBYLD2!BC$4,'[1]INTERNAL PARAMETERS-1'!$B$5:$J$44,3,FALSE)</f>
        <v>0</v>
      </c>
      <c r="BD218" s="44">
        <f>SBYLD1!BD218*VLOOKUP(SBYLD2!BD$4,'[1]INTERNAL PARAMETERS-1'!$B$5:$J$44,5,FALSE)*VLOOKUP(SBYLD2!BD$4,'[1]INTERNAL PARAMETERS-1'!$B$5:$J$44,6,FALSE)*VLOOKUP(SBYLD2!BD$4,'[1]INTERNAL PARAMETERS-1'!$B$5:$J$44,3,FALSE) + SBYLD1!BD218*(1-VLOOKUP(SBYLD2!BD$4,'[1]INTERNAL PARAMETERS-1'!$B$5:$J$44,5,FALSE))*VLOOKUP(SBYLD2!BD$4,'[1]INTERNAL PARAMETERS-1'!$B$5:$J$44,8,FALSE)*VLOOKUP(SBYLD2!BD$4,'[1]INTERNAL PARAMETERS-1'!$B$5:$J$44,3,FALSE)</f>
        <v>0</v>
      </c>
      <c r="BE218" s="44">
        <f>SBYLD1!BE218*VLOOKUP(SBYLD2!BE$4,'[1]INTERNAL PARAMETERS-1'!$B$5:$J$44,5,FALSE)*VLOOKUP(SBYLD2!BE$4,'[1]INTERNAL PARAMETERS-1'!$B$5:$J$44,6,FALSE)*VLOOKUP(SBYLD2!BE$4,'[1]INTERNAL PARAMETERS-1'!$B$5:$J$44,3,FALSE) + SBYLD1!BE218*(1-VLOOKUP(SBYLD2!BE$4,'[1]INTERNAL PARAMETERS-1'!$B$5:$J$44,5,FALSE))*VLOOKUP(SBYLD2!BE$4,'[1]INTERNAL PARAMETERS-1'!$B$5:$J$44,8,FALSE)*VLOOKUP(SBYLD2!BE$4,'[1]INTERNAL PARAMETERS-1'!$B$5:$J$44,3,FALSE)</f>
        <v>0</v>
      </c>
      <c r="BF218" s="44">
        <f>SBYLD1!BF218*VLOOKUP(SBYLD2!BF$4,'[1]INTERNAL PARAMETERS-1'!$B$5:$J$44,5,FALSE)*VLOOKUP(SBYLD2!BF$4,'[1]INTERNAL PARAMETERS-1'!$B$5:$J$44,6,FALSE)*VLOOKUP(SBYLD2!BF$4,'[1]INTERNAL PARAMETERS-1'!$B$5:$J$44,3,FALSE) + SBYLD1!BF218*(1-VLOOKUP(SBYLD2!BF$4,'[1]INTERNAL PARAMETERS-1'!$B$5:$J$44,5,FALSE))*VLOOKUP(SBYLD2!BF$4,'[1]INTERNAL PARAMETERS-1'!$B$5:$J$44,8,FALSE)*VLOOKUP(SBYLD2!BF$4,'[1]INTERNAL PARAMETERS-1'!$B$5:$J$44,3,FALSE)</f>
        <v>0</v>
      </c>
      <c r="BG218" s="44">
        <f>SBYLD1!BG218*VLOOKUP(SBYLD2!BG$4,'[1]INTERNAL PARAMETERS-1'!$B$5:$J$44,5,FALSE)*VLOOKUP(SBYLD2!BG$4,'[1]INTERNAL PARAMETERS-1'!$B$5:$J$44,6,FALSE)*VLOOKUP(SBYLD2!BG$4,'[1]INTERNAL PARAMETERS-1'!$B$5:$J$44,3,FALSE) + SBYLD1!BG218*(1-VLOOKUP(SBYLD2!BG$4,'[1]INTERNAL PARAMETERS-1'!$B$5:$J$44,5,FALSE))*VLOOKUP(SBYLD2!BG$4,'[1]INTERNAL PARAMETERS-1'!$B$5:$J$44,8,FALSE)*VLOOKUP(SBYLD2!BG$4,'[1]INTERNAL PARAMETERS-1'!$B$5:$J$44,3,FALSE)</f>
        <v>0</v>
      </c>
      <c r="BH218" s="44">
        <f>SBYLD1!BH218*VLOOKUP(SBYLD2!BH$4,'[1]INTERNAL PARAMETERS-1'!$B$5:$J$44,5,FALSE)*VLOOKUP(SBYLD2!BH$4,'[1]INTERNAL PARAMETERS-1'!$B$5:$J$44,6,FALSE)*VLOOKUP(SBYLD2!BH$4,'[1]INTERNAL PARAMETERS-1'!$B$5:$J$44,3,FALSE) + SBYLD1!BH218*(1-VLOOKUP(SBYLD2!BH$4,'[1]INTERNAL PARAMETERS-1'!$B$5:$J$44,5,FALSE))*VLOOKUP(SBYLD2!BH$4,'[1]INTERNAL PARAMETERS-1'!$B$5:$J$44,8,FALSE)*VLOOKUP(SBYLD2!BH$4,'[1]INTERNAL PARAMETERS-1'!$B$5:$J$44,3,FALSE)</f>
        <v>0</v>
      </c>
      <c r="BI218" s="44">
        <f>SBYLD1!BI218*VLOOKUP(SBYLD2!BI$4,'[1]INTERNAL PARAMETERS-1'!$B$5:$J$44,5,FALSE)*VLOOKUP(SBYLD2!BI$4,'[1]INTERNAL PARAMETERS-1'!$B$5:$J$44,6,FALSE)*VLOOKUP(SBYLD2!BI$4,'[1]INTERNAL PARAMETERS-1'!$B$5:$J$44,3,FALSE) + SBYLD1!BI218*(1-VLOOKUP(SBYLD2!BI$4,'[1]INTERNAL PARAMETERS-1'!$B$5:$J$44,5,FALSE))*VLOOKUP(SBYLD2!BI$4,'[1]INTERNAL PARAMETERS-1'!$B$5:$J$44,8,FALSE)*VLOOKUP(SBYLD2!BI$4,'[1]INTERNAL PARAMETERS-1'!$B$5:$J$44,3,FALSE)</f>
        <v>0</v>
      </c>
      <c r="BJ218" s="44">
        <f>SBYLD1!BJ218*VLOOKUP(SBYLD2!BJ$4,'[1]INTERNAL PARAMETERS-1'!$B$5:$J$44,5,FALSE)*VLOOKUP(SBYLD2!BJ$4,'[1]INTERNAL PARAMETERS-1'!$B$5:$J$44,6,FALSE)*VLOOKUP(SBYLD2!BJ$4,'[1]INTERNAL PARAMETERS-1'!$B$5:$J$44,3,FALSE) + SBYLD1!BJ218*(1-VLOOKUP(SBYLD2!BJ$4,'[1]INTERNAL PARAMETERS-1'!$B$5:$J$44,5,FALSE))*VLOOKUP(SBYLD2!BJ$4,'[1]INTERNAL PARAMETERS-1'!$B$5:$J$44,8,FALSE)*VLOOKUP(SBYLD2!BJ$4,'[1]INTERNAL PARAMETERS-1'!$B$5:$J$44,3,FALSE)</f>
        <v>0</v>
      </c>
      <c r="BK218" s="44">
        <f>SBYLD1!BK218*VLOOKUP(SBYLD2!BK$4,'[1]INTERNAL PARAMETERS-1'!$B$5:$J$44,5,FALSE)*VLOOKUP(SBYLD2!BK$4,'[1]INTERNAL PARAMETERS-1'!$B$5:$J$44,6,FALSE)*VLOOKUP(SBYLD2!BK$4,'[1]INTERNAL PARAMETERS-1'!$B$5:$J$44,3,FALSE) + SBYLD1!BK218*(1-VLOOKUP(SBYLD2!BK$4,'[1]INTERNAL PARAMETERS-1'!$B$5:$J$44,5,FALSE))*VLOOKUP(SBYLD2!BK$4,'[1]INTERNAL PARAMETERS-1'!$B$5:$J$44,8,FALSE)*VLOOKUP(SBYLD2!BK$4,'[1]INTERNAL PARAMETERS-1'!$B$5:$J$44,3,FALSE)</f>
        <v>0</v>
      </c>
      <c r="BL218" s="44">
        <f>SBYLD1!BL218*VLOOKUP(SBYLD2!BL$4,'[1]INTERNAL PARAMETERS-1'!$B$5:$J$44,5,FALSE)*VLOOKUP(SBYLD2!BL$4,'[1]INTERNAL PARAMETERS-1'!$B$5:$J$44,6,FALSE)*VLOOKUP(SBYLD2!BL$4,'[1]INTERNAL PARAMETERS-1'!$B$5:$J$44,3,FALSE) + SBYLD1!BL218*(1-VLOOKUP(SBYLD2!BL$4,'[1]INTERNAL PARAMETERS-1'!$B$5:$J$44,5,FALSE))*VLOOKUP(SBYLD2!BL$4,'[1]INTERNAL PARAMETERS-1'!$B$5:$J$44,8,FALSE)*VLOOKUP(SBYLD2!BL$4,'[1]INTERNAL PARAMETERS-1'!$B$5:$J$44,3,FALSE)</f>
        <v>0</v>
      </c>
      <c r="BM218" s="44">
        <f>SBYLD1!BM218*VLOOKUP(SBYLD2!BM$4,'[1]INTERNAL PARAMETERS-1'!$B$5:$J$44,5,FALSE)*VLOOKUP(SBYLD2!BM$4,'[1]INTERNAL PARAMETERS-1'!$B$5:$J$44,6,FALSE)*VLOOKUP(SBYLD2!BM$4,'[1]INTERNAL PARAMETERS-1'!$B$5:$J$44,3,FALSE) + SBYLD1!BM218*(1-VLOOKUP(SBYLD2!BM$4,'[1]INTERNAL PARAMETERS-1'!$B$5:$J$44,5,FALSE))*VLOOKUP(SBYLD2!BM$4,'[1]INTERNAL PARAMETERS-1'!$B$5:$J$44,8,FALSE)*VLOOKUP(SBYLD2!BM$4,'[1]INTERNAL PARAMETERS-1'!$B$5:$J$44,3,FALSE)</f>
        <v>0</v>
      </c>
      <c r="BN218" s="44">
        <f>SBYLD1!BN218*VLOOKUP(SBYLD2!BN$4,'[1]INTERNAL PARAMETERS-1'!$B$5:$J$44,5,FALSE)*VLOOKUP(SBYLD2!BN$4,'[1]INTERNAL PARAMETERS-1'!$B$5:$J$44,6,FALSE)*VLOOKUP(SBYLD2!BN$4,'[1]INTERNAL PARAMETERS-1'!$B$5:$J$44,3,FALSE) + SBYLD1!BN218*(1-VLOOKUP(SBYLD2!BN$4,'[1]INTERNAL PARAMETERS-1'!$B$5:$J$44,5,FALSE))*VLOOKUP(SBYLD2!BN$4,'[1]INTERNAL PARAMETERS-1'!$B$5:$J$44,8,FALSE)*VLOOKUP(SBYLD2!BN$4,'[1]INTERNAL PARAMETERS-1'!$B$5:$J$44,3,FALSE)</f>
        <v>0</v>
      </c>
      <c r="BO218" s="44">
        <f>SBYLD1!BO218*VLOOKUP(SBYLD2!BO$4,'[1]INTERNAL PARAMETERS-1'!$B$5:$J$44,5,FALSE)*VLOOKUP(SBYLD2!BO$4,'[1]INTERNAL PARAMETERS-1'!$B$5:$J$44,6,FALSE)*VLOOKUP(SBYLD2!BO$4,'[1]INTERNAL PARAMETERS-1'!$B$5:$J$44,3,FALSE) + SBYLD1!BO218*(1-VLOOKUP(SBYLD2!BO$4,'[1]INTERNAL PARAMETERS-1'!$B$5:$J$44,5,FALSE))*VLOOKUP(SBYLD2!BO$4,'[1]INTERNAL PARAMETERS-1'!$B$5:$J$44,8,FALSE)*VLOOKUP(SBYLD2!BO$4,'[1]INTERNAL PARAMETERS-1'!$B$5:$J$44,3,FALSE)</f>
        <v>0</v>
      </c>
      <c r="BP218" s="44">
        <f>SBYLD1!BP218*VLOOKUP(SBYLD2!BP$4,'[1]INTERNAL PARAMETERS-1'!$B$5:$J$44,5,FALSE)*VLOOKUP(SBYLD2!BP$4,'[1]INTERNAL PARAMETERS-1'!$B$5:$J$44,6,FALSE)*VLOOKUP(SBYLD2!BP$4,'[1]INTERNAL PARAMETERS-1'!$B$5:$J$44,3,FALSE) + SBYLD1!BP218*(1-VLOOKUP(SBYLD2!BP$4,'[1]INTERNAL PARAMETERS-1'!$B$5:$J$44,5,FALSE))*VLOOKUP(SBYLD2!BP$4,'[1]INTERNAL PARAMETERS-1'!$B$5:$J$44,8,FALSE)*VLOOKUP(SBYLD2!BP$4,'[1]INTERNAL PARAMETERS-1'!$B$5:$J$44,3,FALSE)</f>
        <v>0</v>
      </c>
      <c r="BQ218" s="44">
        <f>SBYLD1!BQ218*VLOOKUP(SBYLD2!BQ$4,'[1]INTERNAL PARAMETERS-1'!$B$5:$J$44,5,FALSE)*VLOOKUP(SBYLD2!BQ$4,'[1]INTERNAL PARAMETERS-1'!$B$5:$J$44,6,FALSE)*VLOOKUP(SBYLD2!BQ$4,'[1]INTERNAL PARAMETERS-1'!$B$5:$J$44,3,FALSE) + SBYLD1!BQ218*(1-VLOOKUP(SBYLD2!BQ$4,'[1]INTERNAL PARAMETERS-1'!$B$5:$J$44,5,FALSE))*VLOOKUP(SBYLD2!BQ$4,'[1]INTERNAL PARAMETERS-1'!$B$5:$J$44,8,FALSE)*VLOOKUP(SBYLD2!BQ$4,'[1]INTERNAL PARAMETERS-1'!$B$5:$J$44,3,FALSE)</f>
        <v>0</v>
      </c>
      <c r="BR218" s="44">
        <f>SBYLD1!BR218*VLOOKUP(SBYLD2!BR$4,'[1]INTERNAL PARAMETERS-1'!$B$5:$J$44,5,FALSE)*VLOOKUP(SBYLD2!BR$4,'[1]INTERNAL PARAMETERS-1'!$B$5:$J$44,6,FALSE)*VLOOKUP(SBYLD2!BR$4,'[1]INTERNAL PARAMETERS-1'!$B$5:$J$44,3,FALSE) + SBYLD1!BR218*(1-VLOOKUP(SBYLD2!BR$4,'[1]INTERNAL PARAMETERS-1'!$B$5:$J$44,5,FALSE))*VLOOKUP(SBYLD2!BR$4,'[1]INTERNAL PARAMETERS-1'!$B$5:$J$44,8,FALSE)*VLOOKUP(SBYLD2!BR$4,'[1]INTERNAL PARAMETERS-1'!$B$5:$J$44,3,FALSE)</f>
        <v>0</v>
      </c>
      <c r="BS218" s="44">
        <f>SBYLD1!BS218*VLOOKUP(SBYLD2!BS$4,'[1]INTERNAL PARAMETERS-1'!$B$5:$J$44,5,FALSE)*VLOOKUP(SBYLD2!BS$4,'[1]INTERNAL PARAMETERS-1'!$B$5:$J$44,6,FALSE)*VLOOKUP(SBYLD2!BS$4,'[1]INTERNAL PARAMETERS-1'!$B$5:$J$44,3,FALSE) + SBYLD1!BS218*(1-VLOOKUP(SBYLD2!BS$4,'[1]INTERNAL PARAMETERS-1'!$B$5:$J$44,5,FALSE))*VLOOKUP(SBYLD2!BS$4,'[1]INTERNAL PARAMETERS-1'!$B$5:$J$44,8,FALSE)*VLOOKUP(SBYLD2!BS$4,'[1]INTERNAL PARAMETERS-1'!$B$5:$J$44,3,FALSE)</f>
        <v>0</v>
      </c>
      <c r="BT218" s="44">
        <f>SBYLD1!BT218*VLOOKUP(SBYLD2!BT$4,'[1]INTERNAL PARAMETERS-1'!$B$5:$J$44,5,FALSE)*VLOOKUP(SBYLD2!BT$4,'[1]INTERNAL PARAMETERS-1'!$B$5:$J$44,6,FALSE)*VLOOKUP(SBYLD2!BT$4,'[1]INTERNAL PARAMETERS-1'!$B$5:$J$44,3,FALSE) + SBYLD1!BT218*(1-VLOOKUP(SBYLD2!BT$4,'[1]INTERNAL PARAMETERS-1'!$B$5:$J$44,5,FALSE))*VLOOKUP(SBYLD2!BT$4,'[1]INTERNAL PARAMETERS-1'!$B$5:$J$44,8,FALSE)*VLOOKUP(SBYLD2!BT$4,'[1]INTERNAL PARAMETERS-1'!$B$5:$J$44,3,FALSE)</f>
        <v>0</v>
      </c>
      <c r="BU218" s="44">
        <f>SBYLD1!BU218*VLOOKUP(SBYLD2!BU$4,'[1]INTERNAL PARAMETERS-1'!$B$5:$J$44,5,FALSE)*VLOOKUP(SBYLD2!BU$4,'[1]INTERNAL PARAMETERS-1'!$B$5:$J$44,6,FALSE)*VLOOKUP(SBYLD2!BU$4,'[1]INTERNAL PARAMETERS-1'!$B$5:$J$44,3,FALSE) + SBYLD1!BU218*(1-VLOOKUP(SBYLD2!BU$4,'[1]INTERNAL PARAMETERS-1'!$B$5:$J$44,5,FALSE))*VLOOKUP(SBYLD2!BU$4,'[1]INTERNAL PARAMETERS-1'!$B$5:$J$44,8,FALSE)*VLOOKUP(SBYLD2!BU$4,'[1]INTERNAL PARAMETERS-1'!$B$5:$J$44,3,FALSE)</f>
        <v>0</v>
      </c>
      <c r="BV218" s="44">
        <f>SBYLD1!BV218*VLOOKUP(SBYLD2!BV$4,'[1]INTERNAL PARAMETERS-1'!$B$5:$J$44,5,FALSE)*VLOOKUP(SBYLD2!BV$4,'[1]INTERNAL PARAMETERS-1'!$B$5:$J$44,6,FALSE)*VLOOKUP(SBYLD2!BV$4,'[1]INTERNAL PARAMETERS-1'!$B$5:$J$44,3,FALSE) + SBYLD1!BV218*(1-VLOOKUP(SBYLD2!BV$4,'[1]INTERNAL PARAMETERS-1'!$B$5:$J$44,5,FALSE))*VLOOKUP(SBYLD2!BV$4,'[1]INTERNAL PARAMETERS-1'!$B$5:$J$44,8,FALSE)*VLOOKUP(SBYLD2!BV$4,'[1]INTERNAL PARAMETERS-1'!$B$5:$J$44,3,FALSE)</f>
        <v>0</v>
      </c>
      <c r="BW218" s="44">
        <f>SBYLD1!BW218*VLOOKUP(SBYLD2!BW$4,'[1]INTERNAL PARAMETERS-1'!$B$5:$J$44,5,FALSE)*VLOOKUP(SBYLD2!BW$4,'[1]INTERNAL PARAMETERS-1'!$B$5:$J$44,6,FALSE)*VLOOKUP(SBYLD2!BW$4,'[1]INTERNAL PARAMETERS-1'!$B$5:$J$44,3,FALSE) + SBYLD1!BW218*(1-VLOOKUP(SBYLD2!BW$4,'[1]INTERNAL PARAMETERS-1'!$B$5:$J$44,5,FALSE))*VLOOKUP(SBYLD2!BW$4,'[1]INTERNAL PARAMETERS-1'!$B$5:$J$44,8,FALSE)*VLOOKUP(SBYLD2!BW$4,'[1]INTERNAL PARAMETERS-1'!$B$5:$J$44,3,FALSE)</f>
        <v>0</v>
      </c>
      <c r="BX218" s="44">
        <f>SBYLD1!BX218*VLOOKUP(SBYLD2!BX$4,'[1]INTERNAL PARAMETERS-1'!$B$5:$J$44,5,FALSE)*VLOOKUP(SBYLD2!BX$4,'[1]INTERNAL PARAMETERS-1'!$B$5:$J$44,6,FALSE)*VLOOKUP(SBYLD2!BX$4,'[1]INTERNAL PARAMETERS-1'!$B$5:$J$44,3,FALSE) + SBYLD1!BX218*(1-VLOOKUP(SBYLD2!BX$4,'[1]INTERNAL PARAMETERS-1'!$B$5:$J$44,5,FALSE))*VLOOKUP(SBYLD2!BX$4,'[1]INTERNAL PARAMETERS-1'!$B$5:$J$44,8,FALSE)*VLOOKUP(SBYLD2!BX$4,'[1]INTERNAL PARAMETERS-1'!$B$5:$J$44,3,FALSE)</f>
        <v>0</v>
      </c>
      <c r="BY218" s="44">
        <f>SBYLD1!BY218*VLOOKUP(SBYLD2!BY$4,'[1]INTERNAL PARAMETERS-1'!$B$5:$J$44,5,FALSE)*VLOOKUP(SBYLD2!BY$4,'[1]INTERNAL PARAMETERS-1'!$B$5:$J$44,6,FALSE)*VLOOKUP(SBYLD2!BY$4,'[1]INTERNAL PARAMETERS-1'!$B$5:$J$44,3,FALSE) + SBYLD1!BY218*(1-VLOOKUP(SBYLD2!BY$4,'[1]INTERNAL PARAMETERS-1'!$B$5:$J$44,5,FALSE))*VLOOKUP(SBYLD2!BY$4,'[1]INTERNAL PARAMETERS-1'!$B$5:$J$44,8,FALSE)*VLOOKUP(SBYLD2!BY$4,'[1]INTERNAL PARAMETERS-1'!$B$5:$J$44,3,FALSE)</f>
        <v>0</v>
      </c>
      <c r="BZ218" s="44">
        <f>SBYLD1!BZ218*VLOOKUP(SBYLD2!BZ$4,'[1]INTERNAL PARAMETERS-1'!$B$5:$J$44,5,FALSE)*VLOOKUP(SBYLD2!BZ$4,'[1]INTERNAL PARAMETERS-1'!$B$5:$J$44,6,FALSE)*VLOOKUP(SBYLD2!BZ$4,'[1]INTERNAL PARAMETERS-1'!$B$5:$J$44,3,FALSE) + SBYLD1!BZ218*(1-VLOOKUP(SBYLD2!BZ$4,'[1]INTERNAL PARAMETERS-1'!$B$5:$J$44,5,FALSE))*VLOOKUP(SBYLD2!BZ$4,'[1]INTERNAL PARAMETERS-1'!$B$5:$J$44,8,FALSE)*VLOOKUP(SBYLD2!BZ$4,'[1]INTERNAL PARAMETERS-1'!$B$5:$J$44,3,FALSE)</f>
        <v>0</v>
      </c>
      <c r="CA218" s="44">
        <f>SBYLD1!CA218*VLOOKUP(SBYLD2!CA$4,'[1]INTERNAL PARAMETERS-1'!$B$5:$J$44,5,FALSE)*VLOOKUP(SBYLD2!CA$4,'[1]INTERNAL PARAMETERS-1'!$B$5:$J$44,6,FALSE)*VLOOKUP(SBYLD2!CA$4,'[1]INTERNAL PARAMETERS-1'!$B$5:$J$44,3,FALSE) + SBYLD1!CA218*(1-VLOOKUP(SBYLD2!CA$4,'[1]INTERNAL PARAMETERS-1'!$B$5:$J$44,5,FALSE))*VLOOKUP(SBYLD2!CA$4,'[1]INTERNAL PARAMETERS-1'!$B$5:$J$44,8,FALSE)*VLOOKUP(SBYLD2!CA$4,'[1]INTERNAL PARAMETERS-1'!$B$5:$J$44,3,FALSE)</f>
        <v>0</v>
      </c>
      <c r="CB218" s="44">
        <f>SBYLD1!CB218*VLOOKUP(SBYLD2!CB$4,'[1]INTERNAL PARAMETERS-1'!$B$5:$J$44,5,FALSE)*VLOOKUP(SBYLD2!CB$4,'[1]INTERNAL PARAMETERS-1'!$B$5:$J$44,6,FALSE)*VLOOKUP(SBYLD2!CB$4,'[1]INTERNAL PARAMETERS-1'!$B$5:$J$44,3,FALSE) + SBYLD1!CB218*(1-VLOOKUP(SBYLD2!CB$4,'[1]INTERNAL PARAMETERS-1'!$B$5:$J$44,5,FALSE))*VLOOKUP(SBYLD2!CB$4,'[1]INTERNAL PARAMETERS-1'!$B$5:$J$44,8,FALSE)*VLOOKUP(SBYLD2!CB$4,'[1]INTERNAL PARAMETERS-1'!$B$5:$J$44,3,FALSE)</f>
        <v>0</v>
      </c>
      <c r="CC218" s="44">
        <f>SBYLD1!CC218*VLOOKUP(SBYLD2!CC$4,'[1]INTERNAL PARAMETERS-1'!$B$5:$J$44,5,FALSE)*VLOOKUP(SBYLD2!CC$4,'[1]INTERNAL PARAMETERS-1'!$B$5:$J$44,6,FALSE)*VLOOKUP(SBYLD2!CC$4,'[1]INTERNAL PARAMETERS-1'!$B$5:$J$44,3,FALSE) + SBYLD1!CC218*(1-VLOOKUP(SBYLD2!CC$4,'[1]INTERNAL PARAMETERS-1'!$B$5:$J$44,5,FALSE))*VLOOKUP(SBYLD2!CC$4,'[1]INTERNAL PARAMETERS-1'!$B$5:$J$44,8,FALSE)*VLOOKUP(SBYLD2!CC$4,'[1]INTERNAL PARAMETERS-1'!$B$5:$J$44,3,FALSE)</f>
        <v>0</v>
      </c>
      <c r="CD218" s="44">
        <f>SBYLD1!CD218*VLOOKUP(SBYLD2!CD$4,'[1]INTERNAL PARAMETERS-1'!$B$5:$J$44,5,FALSE)*VLOOKUP(SBYLD2!CD$4,'[1]INTERNAL PARAMETERS-1'!$B$5:$J$44,6,FALSE)*VLOOKUP(SBYLD2!CD$4,'[1]INTERNAL PARAMETERS-1'!$B$5:$J$44,3,FALSE) + SBYLD1!CD218*(1-VLOOKUP(SBYLD2!CD$4,'[1]INTERNAL PARAMETERS-1'!$B$5:$J$44,5,FALSE))*VLOOKUP(SBYLD2!CD$4,'[1]INTERNAL PARAMETERS-1'!$B$5:$J$44,8,FALSE)*VLOOKUP(SBYLD2!CD$4,'[1]INTERNAL PARAMETERS-1'!$B$5:$J$44,3,FALSE)</f>
        <v>0</v>
      </c>
      <c r="CE218" s="44">
        <f>SBYLD1!CE218*VLOOKUP(SBYLD2!CE$4,'[1]INTERNAL PARAMETERS-1'!$B$5:$J$44,5,FALSE)*VLOOKUP(SBYLD2!CE$4,'[1]INTERNAL PARAMETERS-1'!$B$5:$J$44,6,FALSE)*VLOOKUP(SBYLD2!CE$4,'[1]INTERNAL PARAMETERS-1'!$B$5:$J$44,3,FALSE) + SBYLD1!CE218*(1-VLOOKUP(SBYLD2!CE$4,'[1]INTERNAL PARAMETERS-1'!$B$5:$J$44,5,FALSE))*VLOOKUP(SBYLD2!CE$4,'[1]INTERNAL PARAMETERS-1'!$B$5:$J$44,8,FALSE)*VLOOKUP(SBYLD2!CE$4,'[1]INTERNAL PARAMETERS-1'!$B$5:$J$44,3,FALSE)</f>
        <v>0</v>
      </c>
      <c r="CF218" s="44">
        <f>SBYLD1!CF218*VLOOKUP(SBYLD2!CF$4,'[1]INTERNAL PARAMETERS-1'!$B$5:$J$44,5,FALSE)*VLOOKUP(SBYLD2!CF$4,'[1]INTERNAL PARAMETERS-1'!$B$5:$J$44,6,FALSE)*VLOOKUP(SBYLD2!CF$4,'[1]INTERNAL PARAMETERS-1'!$B$5:$J$44,3,FALSE) + SBYLD1!CF218*(1-VLOOKUP(SBYLD2!CF$4,'[1]INTERNAL PARAMETERS-1'!$B$5:$J$44,5,FALSE))*VLOOKUP(SBYLD2!CF$4,'[1]INTERNAL PARAMETERS-1'!$B$5:$J$44,8,FALSE)*VLOOKUP(SBYLD2!CF$4,'[1]INTERNAL PARAMETERS-1'!$B$5:$J$44,3,FALSE)</f>
        <v>0</v>
      </c>
      <c r="CG218" s="44">
        <f>SBYLD1!CG218*VLOOKUP(SBYLD2!CG$4,'[1]INTERNAL PARAMETERS-1'!$B$5:$J$44,5,FALSE)*VLOOKUP(SBYLD2!CG$4,'[1]INTERNAL PARAMETERS-1'!$B$5:$J$44,6,FALSE)*VLOOKUP(SBYLD2!CG$4,'[1]INTERNAL PARAMETERS-1'!$B$5:$J$44,3,FALSE) + SBYLD1!CG218*(1-VLOOKUP(SBYLD2!CG$4,'[1]INTERNAL PARAMETERS-1'!$B$5:$J$44,5,FALSE))*VLOOKUP(SBYLD2!CG$4,'[1]INTERNAL PARAMETERS-1'!$B$5:$J$44,8,FALSE)*VLOOKUP(SBYLD2!CG$4,'[1]INTERNAL PARAMETERS-1'!$B$5:$J$44,3,FALSE)</f>
        <v>0</v>
      </c>
      <c r="CH218" s="43">
        <f>SBYLD1!CH218*VLOOKUP(SBYLD2!CH$4,'[1]INTERNAL PARAMETERS-1'!$B$5:$J$44,5,FALSE)*VLOOKUP(SBYLD2!CH$4,'[1]INTERNAL PARAMETERS-1'!$B$5:$J$44,6,FALSE)*VLOOKUP(SBYLD2!CH$4,'[1]INTERNAL PARAMETERS-1'!$B$5:$J$44,3,FALSE) + SBYLD1!CH218*(1-VLOOKUP(SBYLD2!CH$4,'[1]INTERNAL PARAMETERS-1'!$B$5:$J$44,5,FALSE))*VLOOKUP(SBYLD2!CH$4,'[1]INTERNAL PARAMETERS-1'!$B$5:$J$44,8,FALSE)*VLOOKUP(SBYLD2!CH$4,'[1]INTERNAL PARAMETERS-1'!$B$5:$J$44,3,FALSE)</f>
        <v>0</v>
      </c>
      <c r="CJ218" s="45">
        <f t="shared" si="6"/>
        <v>0</v>
      </c>
      <c r="CK218" s="43">
        <f t="shared" si="7"/>
        <v>0</v>
      </c>
    </row>
    <row r="219" spans="2:89">
      <c r="B219" s="58" t="s">
        <v>7</v>
      </c>
      <c r="C219" s="57" t="s">
        <v>41</v>
      </c>
      <c r="D219" s="57" t="s">
        <v>42</v>
      </c>
      <c r="E219" s="128">
        <f>SB!S219</f>
        <v>0</v>
      </c>
      <c r="F219" s="56">
        <f>'[1]INTERNAL PARAMETERS-1'!M21</f>
        <v>9.3150000000000013</v>
      </c>
      <c r="G219" s="45">
        <f>SBYLD1!G219*VLOOKUP(SBYLD2!G$4,'[1]INTERNAL PARAMETERS-1'!$B$5:$J$44,5,FALSE)*VLOOKUP(SBYLD2!G$4,'[1]INTERNAL PARAMETERS-1'!$B$5:$J$44,7,FALSE)*SBYLD2!$F219 + SBYLD1!G219*(1-VLOOKUP(SBYLD2!G$4,'[1]INTERNAL PARAMETERS-1'!$B$5:$J$44,5,FALSE))*VLOOKUP(SBYLD2!G$4,'[1]INTERNAL PARAMETERS-1'!$B$5:$J$44,9,FALSE)*SBYLD2!$F219</f>
        <v>0</v>
      </c>
      <c r="H219" s="44">
        <f>SBYLD1!H219*VLOOKUP(SBYLD2!H$4,'[1]INTERNAL PARAMETERS-1'!$B$5:$J$44,5,FALSE)*VLOOKUP(SBYLD2!H$4,'[1]INTERNAL PARAMETERS-1'!$B$5:$J$44,7,FALSE)*SBYLD2!$F219 + SBYLD1!H219*(1-VLOOKUP(SBYLD2!H$4,'[1]INTERNAL PARAMETERS-1'!$B$5:$J$44,5,FALSE))*VLOOKUP(SBYLD2!H$4,'[1]INTERNAL PARAMETERS-1'!$B$5:$J$44,9,FALSE)*SBYLD2!$F219</f>
        <v>0</v>
      </c>
      <c r="I219" s="44">
        <f>SBYLD1!I219*VLOOKUP(SBYLD2!I$4,'[1]INTERNAL PARAMETERS-1'!$B$5:$J$44,5,FALSE)*VLOOKUP(SBYLD2!I$4,'[1]INTERNAL PARAMETERS-1'!$B$5:$J$44,7,FALSE)*SBYLD2!$F219 + SBYLD1!I219*(1-VLOOKUP(SBYLD2!I$4,'[1]INTERNAL PARAMETERS-1'!$B$5:$J$44,5,FALSE))*VLOOKUP(SBYLD2!I$4,'[1]INTERNAL PARAMETERS-1'!$B$5:$J$44,9,FALSE)*SBYLD2!$F219</f>
        <v>0</v>
      </c>
      <c r="J219" s="44">
        <f>SBYLD1!J219*VLOOKUP(SBYLD2!J$4,'[1]INTERNAL PARAMETERS-1'!$B$5:$J$44,5,FALSE)*VLOOKUP(SBYLD2!J$4,'[1]INTERNAL PARAMETERS-1'!$B$5:$J$44,7,FALSE)*SBYLD2!$F219 + SBYLD1!J219*(1-VLOOKUP(SBYLD2!J$4,'[1]INTERNAL PARAMETERS-1'!$B$5:$J$44,5,FALSE))*VLOOKUP(SBYLD2!J$4,'[1]INTERNAL PARAMETERS-1'!$B$5:$J$44,9,FALSE)*SBYLD2!$F219</f>
        <v>0</v>
      </c>
      <c r="K219" s="44">
        <f>SBYLD1!K219*VLOOKUP(SBYLD2!K$4,'[1]INTERNAL PARAMETERS-1'!$B$5:$J$44,5,FALSE)*VLOOKUP(SBYLD2!K$4,'[1]INTERNAL PARAMETERS-1'!$B$5:$J$44,7,FALSE)*SBYLD2!$F219 + SBYLD1!K219*(1-VLOOKUP(SBYLD2!K$4,'[1]INTERNAL PARAMETERS-1'!$B$5:$J$44,5,FALSE))*VLOOKUP(SBYLD2!K$4,'[1]INTERNAL PARAMETERS-1'!$B$5:$J$44,9,FALSE)*SBYLD2!$F219</f>
        <v>0</v>
      </c>
      <c r="L219" s="44">
        <f>SBYLD1!L219*VLOOKUP(SBYLD2!L$4,'[1]INTERNAL PARAMETERS-1'!$B$5:$J$44,5,FALSE)*VLOOKUP(SBYLD2!L$4,'[1]INTERNAL PARAMETERS-1'!$B$5:$J$44,7,FALSE)*SBYLD2!$F219 + SBYLD1!L219*(1-VLOOKUP(SBYLD2!L$4,'[1]INTERNAL PARAMETERS-1'!$B$5:$J$44,5,FALSE))*VLOOKUP(SBYLD2!L$4,'[1]INTERNAL PARAMETERS-1'!$B$5:$J$44,9,FALSE)*SBYLD2!$F219</f>
        <v>0</v>
      </c>
      <c r="M219" s="44">
        <f>SBYLD1!M219*VLOOKUP(SBYLD2!M$4,'[1]INTERNAL PARAMETERS-1'!$B$5:$J$44,5,FALSE)*VLOOKUP(SBYLD2!M$4,'[1]INTERNAL PARAMETERS-1'!$B$5:$J$44,7,FALSE)*SBYLD2!$F219 + SBYLD1!M219*(1-VLOOKUP(SBYLD2!M$4,'[1]INTERNAL PARAMETERS-1'!$B$5:$J$44,5,FALSE))*VLOOKUP(SBYLD2!M$4,'[1]INTERNAL PARAMETERS-1'!$B$5:$J$44,9,FALSE)*SBYLD2!$F219</f>
        <v>0</v>
      </c>
      <c r="N219" s="44">
        <f>SBYLD1!N219*VLOOKUP(SBYLD2!N$4,'[1]INTERNAL PARAMETERS-1'!$B$5:$J$44,5,FALSE)*VLOOKUP(SBYLD2!N$4,'[1]INTERNAL PARAMETERS-1'!$B$5:$J$44,7,FALSE)*SBYLD2!$F219 + SBYLD1!N219*(1-VLOOKUP(SBYLD2!N$4,'[1]INTERNAL PARAMETERS-1'!$B$5:$J$44,5,FALSE))*VLOOKUP(SBYLD2!N$4,'[1]INTERNAL PARAMETERS-1'!$B$5:$J$44,9,FALSE)*SBYLD2!$F219</f>
        <v>0</v>
      </c>
      <c r="O219" s="44">
        <f>SBYLD1!O219*VLOOKUP(SBYLD2!O$4,'[1]INTERNAL PARAMETERS-1'!$B$5:$J$44,5,FALSE)*VLOOKUP(SBYLD2!O$4,'[1]INTERNAL PARAMETERS-1'!$B$5:$J$44,7,FALSE)*SBYLD2!$F219 + SBYLD1!O219*(1-VLOOKUP(SBYLD2!O$4,'[1]INTERNAL PARAMETERS-1'!$B$5:$J$44,5,FALSE))*VLOOKUP(SBYLD2!O$4,'[1]INTERNAL PARAMETERS-1'!$B$5:$J$44,9,FALSE)*SBYLD2!$F219</f>
        <v>0</v>
      </c>
      <c r="P219" s="44">
        <f>SBYLD1!P219*VLOOKUP(SBYLD2!P$4,'[1]INTERNAL PARAMETERS-1'!$B$5:$J$44,5,FALSE)*VLOOKUP(SBYLD2!P$4,'[1]INTERNAL PARAMETERS-1'!$B$5:$J$44,7,FALSE)*SBYLD2!$F219 + SBYLD1!P219*(1-VLOOKUP(SBYLD2!P$4,'[1]INTERNAL PARAMETERS-1'!$B$5:$J$44,5,FALSE))*VLOOKUP(SBYLD2!P$4,'[1]INTERNAL PARAMETERS-1'!$B$5:$J$44,9,FALSE)*SBYLD2!$F219</f>
        <v>0</v>
      </c>
      <c r="Q219" s="44">
        <f>SBYLD1!Q219*VLOOKUP(SBYLD2!Q$4,'[1]INTERNAL PARAMETERS-1'!$B$5:$J$44,5,FALSE)*VLOOKUP(SBYLD2!Q$4,'[1]INTERNAL PARAMETERS-1'!$B$5:$J$44,7,FALSE)*SBYLD2!$F219 + SBYLD1!Q219*(1-VLOOKUP(SBYLD2!Q$4,'[1]INTERNAL PARAMETERS-1'!$B$5:$J$44,5,FALSE))*VLOOKUP(SBYLD2!Q$4,'[1]INTERNAL PARAMETERS-1'!$B$5:$J$44,9,FALSE)*SBYLD2!$F219</f>
        <v>0</v>
      </c>
      <c r="R219" s="44">
        <f>SBYLD1!R219*VLOOKUP(SBYLD2!R$4,'[1]INTERNAL PARAMETERS-1'!$B$5:$J$44,5,FALSE)*VLOOKUP(SBYLD2!R$4,'[1]INTERNAL PARAMETERS-1'!$B$5:$J$44,7,FALSE)*SBYLD2!$F219 + SBYLD1!R219*(1-VLOOKUP(SBYLD2!R$4,'[1]INTERNAL PARAMETERS-1'!$B$5:$J$44,5,FALSE))*VLOOKUP(SBYLD2!R$4,'[1]INTERNAL PARAMETERS-1'!$B$5:$J$44,9,FALSE)*SBYLD2!$F219</f>
        <v>0</v>
      </c>
      <c r="S219" s="44">
        <f>SBYLD1!S219*VLOOKUP(SBYLD2!S$4,'[1]INTERNAL PARAMETERS-1'!$B$5:$J$44,5,FALSE)*VLOOKUP(SBYLD2!S$4,'[1]INTERNAL PARAMETERS-1'!$B$5:$J$44,7,FALSE)*SBYLD2!$F219 + SBYLD1!S219*(1-VLOOKUP(SBYLD2!S$4,'[1]INTERNAL PARAMETERS-1'!$B$5:$J$44,5,FALSE))*VLOOKUP(SBYLD2!S$4,'[1]INTERNAL PARAMETERS-1'!$B$5:$J$44,9,FALSE)*SBYLD2!$F219</f>
        <v>0</v>
      </c>
      <c r="T219" s="44">
        <f>SBYLD1!T219*VLOOKUP(SBYLD2!T$4,'[1]INTERNAL PARAMETERS-1'!$B$5:$J$44,5,FALSE)*VLOOKUP(SBYLD2!T$4,'[1]INTERNAL PARAMETERS-1'!$B$5:$J$44,7,FALSE)*SBYLD2!$F219 + SBYLD1!T219*(1-VLOOKUP(SBYLD2!T$4,'[1]INTERNAL PARAMETERS-1'!$B$5:$J$44,5,FALSE))*VLOOKUP(SBYLD2!T$4,'[1]INTERNAL PARAMETERS-1'!$B$5:$J$44,9,FALSE)*SBYLD2!$F219</f>
        <v>0</v>
      </c>
      <c r="U219" s="44">
        <f>SBYLD1!U219*VLOOKUP(SBYLD2!U$4,'[1]INTERNAL PARAMETERS-1'!$B$5:$J$44,5,FALSE)*VLOOKUP(SBYLD2!U$4,'[1]INTERNAL PARAMETERS-1'!$B$5:$J$44,7,FALSE)*SBYLD2!$F219 + SBYLD1!U219*(1-VLOOKUP(SBYLD2!U$4,'[1]INTERNAL PARAMETERS-1'!$B$5:$J$44,5,FALSE))*VLOOKUP(SBYLD2!U$4,'[1]INTERNAL PARAMETERS-1'!$B$5:$J$44,9,FALSE)*SBYLD2!$F219</f>
        <v>0</v>
      </c>
      <c r="V219" s="44">
        <f>SBYLD1!V219*VLOOKUP(SBYLD2!V$4,'[1]INTERNAL PARAMETERS-1'!$B$5:$J$44,5,FALSE)*VLOOKUP(SBYLD2!V$4,'[1]INTERNAL PARAMETERS-1'!$B$5:$J$44,7,FALSE)*SBYLD2!$F219 + SBYLD1!V219*(1-VLOOKUP(SBYLD2!V$4,'[1]INTERNAL PARAMETERS-1'!$B$5:$J$44,5,FALSE))*VLOOKUP(SBYLD2!V$4,'[1]INTERNAL PARAMETERS-1'!$B$5:$J$44,9,FALSE)*SBYLD2!$F219</f>
        <v>0</v>
      </c>
      <c r="W219" s="44">
        <f>SBYLD1!W219*VLOOKUP(SBYLD2!W$4,'[1]INTERNAL PARAMETERS-1'!$B$5:$J$44,5,FALSE)*VLOOKUP(SBYLD2!W$4,'[1]INTERNAL PARAMETERS-1'!$B$5:$J$44,7,FALSE)*SBYLD2!$F219 + SBYLD1!W219*(1-VLOOKUP(SBYLD2!W$4,'[1]INTERNAL PARAMETERS-1'!$B$5:$J$44,5,FALSE))*VLOOKUP(SBYLD2!W$4,'[1]INTERNAL PARAMETERS-1'!$B$5:$J$44,9,FALSE)*SBYLD2!$F219</f>
        <v>0</v>
      </c>
      <c r="X219" s="44">
        <f>SBYLD1!X219*VLOOKUP(SBYLD2!X$4,'[1]INTERNAL PARAMETERS-1'!$B$5:$J$44,5,FALSE)*VLOOKUP(SBYLD2!X$4,'[1]INTERNAL PARAMETERS-1'!$B$5:$J$44,7,FALSE)*SBYLD2!$F219 + SBYLD1!X219*(1-VLOOKUP(SBYLD2!X$4,'[1]INTERNAL PARAMETERS-1'!$B$5:$J$44,5,FALSE))*VLOOKUP(SBYLD2!X$4,'[1]INTERNAL PARAMETERS-1'!$B$5:$J$44,9,FALSE)*SBYLD2!$F219</f>
        <v>0</v>
      </c>
      <c r="Y219" s="44">
        <f>SBYLD1!Y219*VLOOKUP(SBYLD2!Y$4,'[1]INTERNAL PARAMETERS-1'!$B$5:$J$44,5,FALSE)*VLOOKUP(SBYLD2!Y$4,'[1]INTERNAL PARAMETERS-1'!$B$5:$J$44,7,FALSE)*SBYLD2!$F219 + SBYLD1!Y219*(1-VLOOKUP(SBYLD2!Y$4,'[1]INTERNAL PARAMETERS-1'!$B$5:$J$44,5,FALSE))*VLOOKUP(SBYLD2!Y$4,'[1]INTERNAL PARAMETERS-1'!$B$5:$J$44,9,FALSE)*SBYLD2!$F219</f>
        <v>0</v>
      </c>
      <c r="Z219" s="44">
        <f>SBYLD1!Z219*VLOOKUP(SBYLD2!Z$4,'[1]INTERNAL PARAMETERS-1'!$B$5:$J$44,5,FALSE)*VLOOKUP(SBYLD2!Z$4,'[1]INTERNAL PARAMETERS-1'!$B$5:$J$44,7,FALSE)*SBYLD2!$F219 + SBYLD1!Z219*(1-VLOOKUP(SBYLD2!Z$4,'[1]INTERNAL PARAMETERS-1'!$B$5:$J$44,5,FALSE))*VLOOKUP(SBYLD2!Z$4,'[1]INTERNAL PARAMETERS-1'!$B$5:$J$44,9,FALSE)*SBYLD2!$F219</f>
        <v>0</v>
      </c>
      <c r="AA219" s="44">
        <f>SBYLD1!AA219*VLOOKUP(SBYLD2!AA$4,'[1]INTERNAL PARAMETERS-1'!$B$5:$J$44,5,FALSE)*VLOOKUP(SBYLD2!AA$4,'[1]INTERNAL PARAMETERS-1'!$B$5:$J$44,7,FALSE)*SBYLD2!$F219 + SBYLD1!AA219*(1-VLOOKUP(SBYLD2!AA$4,'[1]INTERNAL PARAMETERS-1'!$B$5:$J$44,5,FALSE))*VLOOKUP(SBYLD2!AA$4,'[1]INTERNAL PARAMETERS-1'!$B$5:$J$44,9,FALSE)*SBYLD2!$F219</f>
        <v>0</v>
      </c>
      <c r="AB219" s="44">
        <f>SBYLD1!AB219*VLOOKUP(SBYLD2!AB$4,'[1]INTERNAL PARAMETERS-1'!$B$5:$J$44,5,FALSE)*VLOOKUP(SBYLD2!AB$4,'[1]INTERNAL PARAMETERS-1'!$B$5:$J$44,7,FALSE)*SBYLD2!$F219 + SBYLD1!AB219*(1-VLOOKUP(SBYLD2!AB$4,'[1]INTERNAL PARAMETERS-1'!$B$5:$J$44,5,FALSE))*VLOOKUP(SBYLD2!AB$4,'[1]INTERNAL PARAMETERS-1'!$B$5:$J$44,9,FALSE)*SBYLD2!$F219</f>
        <v>0</v>
      </c>
      <c r="AC219" s="44">
        <f>SBYLD1!AC219*VLOOKUP(SBYLD2!AC$4,'[1]INTERNAL PARAMETERS-1'!$B$5:$J$44,5,FALSE)*VLOOKUP(SBYLD2!AC$4,'[1]INTERNAL PARAMETERS-1'!$B$5:$J$44,7,FALSE)*SBYLD2!$F219 + SBYLD1!AC219*(1-VLOOKUP(SBYLD2!AC$4,'[1]INTERNAL PARAMETERS-1'!$B$5:$J$44,5,FALSE))*VLOOKUP(SBYLD2!AC$4,'[1]INTERNAL PARAMETERS-1'!$B$5:$J$44,9,FALSE)*SBYLD2!$F219</f>
        <v>0</v>
      </c>
      <c r="AD219" s="44">
        <f>SBYLD1!AD219*VLOOKUP(SBYLD2!AD$4,'[1]INTERNAL PARAMETERS-1'!$B$5:$J$44,5,FALSE)*VLOOKUP(SBYLD2!AD$4,'[1]INTERNAL PARAMETERS-1'!$B$5:$J$44,7,FALSE)*SBYLD2!$F219 + SBYLD1!AD219*(1-VLOOKUP(SBYLD2!AD$4,'[1]INTERNAL PARAMETERS-1'!$B$5:$J$44,5,FALSE))*VLOOKUP(SBYLD2!AD$4,'[1]INTERNAL PARAMETERS-1'!$B$5:$J$44,9,FALSE)*SBYLD2!$F219</f>
        <v>0</v>
      </c>
      <c r="AE219" s="44">
        <f>SBYLD1!AE219*VLOOKUP(SBYLD2!AE$4,'[1]INTERNAL PARAMETERS-1'!$B$5:$J$44,5,FALSE)*VLOOKUP(SBYLD2!AE$4,'[1]INTERNAL PARAMETERS-1'!$B$5:$J$44,7,FALSE)*SBYLD2!$F219 + SBYLD1!AE219*(1-VLOOKUP(SBYLD2!AE$4,'[1]INTERNAL PARAMETERS-1'!$B$5:$J$44,5,FALSE))*VLOOKUP(SBYLD2!AE$4,'[1]INTERNAL PARAMETERS-1'!$B$5:$J$44,9,FALSE)*SBYLD2!$F219</f>
        <v>0</v>
      </c>
      <c r="AF219" s="44">
        <f>SBYLD1!AF219*VLOOKUP(SBYLD2!AF$4,'[1]INTERNAL PARAMETERS-1'!$B$5:$J$44,5,FALSE)*VLOOKUP(SBYLD2!AF$4,'[1]INTERNAL PARAMETERS-1'!$B$5:$J$44,7,FALSE)*SBYLD2!$F219 + SBYLD1!AF219*(1-VLOOKUP(SBYLD2!AF$4,'[1]INTERNAL PARAMETERS-1'!$B$5:$J$44,5,FALSE))*VLOOKUP(SBYLD2!AF$4,'[1]INTERNAL PARAMETERS-1'!$B$5:$J$44,9,FALSE)*SBYLD2!$F219</f>
        <v>0</v>
      </c>
      <c r="AG219" s="44">
        <f>SBYLD1!AG219*VLOOKUP(SBYLD2!AG$4,'[1]INTERNAL PARAMETERS-1'!$B$5:$J$44,5,FALSE)*VLOOKUP(SBYLD2!AG$4,'[1]INTERNAL PARAMETERS-1'!$B$5:$J$44,7,FALSE)*SBYLD2!$F219 + SBYLD1!AG219*(1-VLOOKUP(SBYLD2!AG$4,'[1]INTERNAL PARAMETERS-1'!$B$5:$J$44,5,FALSE))*VLOOKUP(SBYLD2!AG$4,'[1]INTERNAL PARAMETERS-1'!$B$5:$J$44,9,FALSE)*SBYLD2!$F219</f>
        <v>0</v>
      </c>
      <c r="AH219" s="44">
        <f>SBYLD1!AH219*VLOOKUP(SBYLD2!AH$4,'[1]INTERNAL PARAMETERS-1'!$B$5:$J$44,5,FALSE)*VLOOKUP(SBYLD2!AH$4,'[1]INTERNAL PARAMETERS-1'!$B$5:$J$44,7,FALSE)*SBYLD2!$F219 + SBYLD1!AH219*(1-VLOOKUP(SBYLD2!AH$4,'[1]INTERNAL PARAMETERS-1'!$B$5:$J$44,5,FALSE))*VLOOKUP(SBYLD2!AH$4,'[1]INTERNAL PARAMETERS-1'!$B$5:$J$44,9,FALSE)*SBYLD2!$F219</f>
        <v>0</v>
      </c>
      <c r="AI219" s="44">
        <f>SBYLD1!AI219*VLOOKUP(SBYLD2!AI$4,'[1]INTERNAL PARAMETERS-1'!$B$5:$J$44,5,FALSE)*VLOOKUP(SBYLD2!AI$4,'[1]INTERNAL PARAMETERS-1'!$B$5:$J$44,7,FALSE)*SBYLD2!$F219 + SBYLD1!AI219*(1-VLOOKUP(SBYLD2!AI$4,'[1]INTERNAL PARAMETERS-1'!$B$5:$J$44,5,FALSE))*VLOOKUP(SBYLD2!AI$4,'[1]INTERNAL PARAMETERS-1'!$B$5:$J$44,9,FALSE)*SBYLD2!$F219</f>
        <v>0</v>
      </c>
      <c r="AJ219" s="44">
        <f>SBYLD1!AJ219*VLOOKUP(SBYLD2!AJ$4,'[1]INTERNAL PARAMETERS-1'!$B$5:$J$44,5,FALSE)*VLOOKUP(SBYLD2!AJ$4,'[1]INTERNAL PARAMETERS-1'!$B$5:$J$44,7,FALSE)*SBYLD2!$F219 + SBYLD1!AJ219*(1-VLOOKUP(SBYLD2!AJ$4,'[1]INTERNAL PARAMETERS-1'!$B$5:$J$44,5,FALSE))*VLOOKUP(SBYLD2!AJ$4,'[1]INTERNAL PARAMETERS-1'!$B$5:$J$44,9,FALSE)*SBYLD2!$F219</f>
        <v>0</v>
      </c>
      <c r="AK219" s="44">
        <f>SBYLD1!AK219*VLOOKUP(SBYLD2!AK$4,'[1]INTERNAL PARAMETERS-1'!$B$5:$J$44,5,FALSE)*VLOOKUP(SBYLD2!AK$4,'[1]INTERNAL PARAMETERS-1'!$B$5:$J$44,7,FALSE)*SBYLD2!$F219 + SBYLD1!AK219*(1-VLOOKUP(SBYLD2!AK$4,'[1]INTERNAL PARAMETERS-1'!$B$5:$J$44,5,FALSE))*VLOOKUP(SBYLD2!AK$4,'[1]INTERNAL PARAMETERS-1'!$B$5:$J$44,9,FALSE)*SBYLD2!$F219</f>
        <v>0</v>
      </c>
      <c r="AL219" s="44">
        <f>SBYLD1!AL219*VLOOKUP(SBYLD2!AL$4,'[1]INTERNAL PARAMETERS-1'!$B$5:$J$44,5,FALSE)*VLOOKUP(SBYLD2!AL$4,'[1]INTERNAL PARAMETERS-1'!$B$5:$J$44,7,FALSE)*SBYLD2!$F219 + SBYLD1!AL219*(1-VLOOKUP(SBYLD2!AL$4,'[1]INTERNAL PARAMETERS-1'!$B$5:$J$44,5,FALSE))*VLOOKUP(SBYLD2!AL$4,'[1]INTERNAL PARAMETERS-1'!$B$5:$J$44,9,FALSE)*SBYLD2!$F219</f>
        <v>0</v>
      </c>
      <c r="AM219" s="44">
        <f>SBYLD1!AM219*VLOOKUP(SBYLD2!AM$4,'[1]INTERNAL PARAMETERS-1'!$B$5:$J$44,5,FALSE)*VLOOKUP(SBYLD2!AM$4,'[1]INTERNAL PARAMETERS-1'!$B$5:$J$44,7,FALSE)*SBYLD2!$F219 + SBYLD1!AM219*(1-VLOOKUP(SBYLD2!AM$4,'[1]INTERNAL PARAMETERS-1'!$B$5:$J$44,5,FALSE))*VLOOKUP(SBYLD2!AM$4,'[1]INTERNAL PARAMETERS-1'!$B$5:$J$44,9,FALSE)*SBYLD2!$F219</f>
        <v>0</v>
      </c>
      <c r="AN219" s="44">
        <f>SBYLD1!AN219*VLOOKUP(SBYLD2!AN$4,'[1]INTERNAL PARAMETERS-1'!$B$5:$J$44,5,FALSE)*VLOOKUP(SBYLD2!AN$4,'[1]INTERNAL PARAMETERS-1'!$B$5:$J$44,7,FALSE)*SBYLD2!$F219 + SBYLD1!AN219*(1-VLOOKUP(SBYLD2!AN$4,'[1]INTERNAL PARAMETERS-1'!$B$5:$J$44,5,FALSE))*VLOOKUP(SBYLD2!AN$4,'[1]INTERNAL PARAMETERS-1'!$B$5:$J$44,9,FALSE)*SBYLD2!$F219</f>
        <v>0</v>
      </c>
      <c r="AO219" s="44">
        <f>SBYLD1!AO219*VLOOKUP(SBYLD2!AO$4,'[1]INTERNAL PARAMETERS-1'!$B$5:$J$44,5,FALSE)*VLOOKUP(SBYLD2!AO$4,'[1]INTERNAL PARAMETERS-1'!$B$5:$J$44,7,FALSE)*SBYLD2!$F219 + SBYLD1!AO219*(1-VLOOKUP(SBYLD2!AO$4,'[1]INTERNAL PARAMETERS-1'!$B$5:$J$44,5,FALSE))*VLOOKUP(SBYLD2!AO$4,'[1]INTERNAL PARAMETERS-1'!$B$5:$J$44,9,FALSE)*SBYLD2!$F219</f>
        <v>0</v>
      </c>
      <c r="AP219" s="44">
        <f>SBYLD1!AP219*VLOOKUP(SBYLD2!AP$4,'[1]INTERNAL PARAMETERS-1'!$B$5:$J$44,5,FALSE)*VLOOKUP(SBYLD2!AP$4,'[1]INTERNAL PARAMETERS-1'!$B$5:$J$44,7,FALSE)*SBYLD2!$F219 + SBYLD1!AP219*(1-VLOOKUP(SBYLD2!AP$4,'[1]INTERNAL PARAMETERS-1'!$B$5:$J$44,5,FALSE))*VLOOKUP(SBYLD2!AP$4,'[1]INTERNAL PARAMETERS-1'!$B$5:$J$44,9,FALSE)*SBYLD2!$F219</f>
        <v>0</v>
      </c>
      <c r="AQ219" s="44">
        <f>SBYLD1!AQ219*VLOOKUP(SBYLD2!AQ$4,'[1]INTERNAL PARAMETERS-1'!$B$5:$J$44,5,FALSE)*VLOOKUP(SBYLD2!AQ$4,'[1]INTERNAL PARAMETERS-1'!$B$5:$J$44,7,FALSE)*SBYLD2!$F219 + SBYLD1!AQ219*(1-VLOOKUP(SBYLD2!AQ$4,'[1]INTERNAL PARAMETERS-1'!$B$5:$J$44,5,FALSE))*VLOOKUP(SBYLD2!AQ$4,'[1]INTERNAL PARAMETERS-1'!$B$5:$J$44,9,FALSE)*SBYLD2!$F219</f>
        <v>0</v>
      </c>
      <c r="AR219" s="44">
        <f>SBYLD1!AR219*VLOOKUP(SBYLD2!AR$4,'[1]INTERNAL PARAMETERS-1'!$B$5:$J$44,5,FALSE)*VLOOKUP(SBYLD2!AR$4,'[1]INTERNAL PARAMETERS-1'!$B$5:$J$44,7,FALSE)*SBYLD2!$F219 + SBYLD1!AR219*(1-VLOOKUP(SBYLD2!AR$4,'[1]INTERNAL PARAMETERS-1'!$B$5:$J$44,5,FALSE))*VLOOKUP(SBYLD2!AR$4,'[1]INTERNAL PARAMETERS-1'!$B$5:$J$44,9,FALSE)*SBYLD2!$F219</f>
        <v>0</v>
      </c>
      <c r="AS219" s="44">
        <f>SBYLD1!AS219*VLOOKUP(SBYLD2!AS$4,'[1]INTERNAL PARAMETERS-1'!$B$5:$J$44,5,FALSE)*VLOOKUP(SBYLD2!AS$4,'[1]INTERNAL PARAMETERS-1'!$B$5:$J$44,7,FALSE)*SBYLD2!$F219 + SBYLD1!AS219*(1-VLOOKUP(SBYLD2!AS$4,'[1]INTERNAL PARAMETERS-1'!$B$5:$J$44,5,FALSE))*VLOOKUP(SBYLD2!AS$4,'[1]INTERNAL PARAMETERS-1'!$B$5:$J$44,9,FALSE)*SBYLD2!$F219</f>
        <v>0</v>
      </c>
      <c r="AT219" s="43">
        <f>SBYLD1!AT219*VLOOKUP(SBYLD2!AT$4,'[1]INTERNAL PARAMETERS-1'!$B$5:$J$44,5,FALSE)*VLOOKUP(SBYLD2!AT$4,'[1]INTERNAL PARAMETERS-1'!$B$5:$J$44,7,FALSE)*SBYLD2!$F219 + SBYLD1!AT219*(1-VLOOKUP(SBYLD2!AT$4,'[1]INTERNAL PARAMETERS-1'!$B$5:$J$44,5,FALSE))*VLOOKUP(SBYLD2!AT$4,'[1]INTERNAL PARAMETERS-1'!$B$5:$J$44,9,FALSE)*SBYLD2!$F219</f>
        <v>0</v>
      </c>
      <c r="AU219" s="45">
        <f>SBYLD1!AU219*VLOOKUP(SBYLD2!AU$4,'[1]INTERNAL PARAMETERS-1'!$B$5:$J$44,5,FALSE)*VLOOKUP(SBYLD2!AU$4,'[1]INTERNAL PARAMETERS-1'!$B$5:$J$44,6,FALSE)*VLOOKUP(SBYLD2!AU$4,'[1]INTERNAL PARAMETERS-1'!$B$5:$J$44,3,FALSE) + SBYLD1!AU219*(1-VLOOKUP(SBYLD2!AU$4,'[1]INTERNAL PARAMETERS-1'!$B$5:$J$44,5,FALSE))*VLOOKUP(SBYLD2!AU$4,'[1]INTERNAL PARAMETERS-1'!$B$5:$J$44,8,FALSE)*VLOOKUP(SBYLD2!AU$4,'[1]INTERNAL PARAMETERS-1'!$B$5:$J$44,3,FALSE)</f>
        <v>0</v>
      </c>
      <c r="AV219" s="44">
        <f>SBYLD1!AV219*VLOOKUP(SBYLD2!AV$4,'[1]INTERNAL PARAMETERS-1'!$B$5:$J$44,5,FALSE)*VLOOKUP(SBYLD2!AV$4,'[1]INTERNAL PARAMETERS-1'!$B$5:$J$44,6,FALSE)*VLOOKUP(SBYLD2!AV$4,'[1]INTERNAL PARAMETERS-1'!$B$5:$J$44,3,FALSE) + SBYLD1!AV219*(1-VLOOKUP(SBYLD2!AV$4,'[1]INTERNAL PARAMETERS-1'!$B$5:$J$44,5,FALSE))*VLOOKUP(SBYLD2!AV$4,'[1]INTERNAL PARAMETERS-1'!$B$5:$J$44,8,FALSE)*VLOOKUP(SBYLD2!AV$4,'[1]INTERNAL PARAMETERS-1'!$B$5:$J$44,3,FALSE)</f>
        <v>0</v>
      </c>
      <c r="AW219" s="44">
        <f>SBYLD1!AW219*VLOOKUP(SBYLD2!AW$4,'[1]INTERNAL PARAMETERS-1'!$B$5:$J$44,5,FALSE)*VLOOKUP(SBYLD2!AW$4,'[1]INTERNAL PARAMETERS-1'!$B$5:$J$44,6,FALSE)*VLOOKUP(SBYLD2!AW$4,'[1]INTERNAL PARAMETERS-1'!$B$5:$J$44,3,FALSE) + SBYLD1!AW219*(1-VLOOKUP(SBYLD2!AW$4,'[1]INTERNAL PARAMETERS-1'!$B$5:$J$44,5,FALSE))*VLOOKUP(SBYLD2!AW$4,'[1]INTERNAL PARAMETERS-1'!$B$5:$J$44,8,FALSE)*VLOOKUP(SBYLD2!AW$4,'[1]INTERNAL PARAMETERS-1'!$B$5:$J$44,3,FALSE)</f>
        <v>0</v>
      </c>
      <c r="AX219" s="44">
        <f>SBYLD1!AX219*VLOOKUP(SBYLD2!AX$4,'[1]INTERNAL PARAMETERS-1'!$B$5:$J$44,5,FALSE)*VLOOKUP(SBYLD2!AX$4,'[1]INTERNAL PARAMETERS-1'!$B$5:$J$44,6,FALSE)*VLOOKUP(SBYLD2!AX$4,'[1]INTERNAL PARAMETERS-1'!$B$5:$J$44,3,FALSE) + SBYLD1!AX219*(1-VLOOKUP(SBYLD2!AX$4,'[1]INTERNAL PARAMETERS-1'!$B$5:$J$44,5,FALSE))*VLOOKUP(SBYLD2!AX$4,'[1]INTERNAL PARAMETERS-1'!$B$5:$J$44,8,FALSE)*VLOOKUP(SBYLD2!AX$4,'[1]INTERNAL PARAMETERS-1'!$B$5:$J$44,3,FALSE)</f>
        <v>0</v>
      </c>
      <c r="AY219" s="44">
        <f>SBYLD1!AY219*VLOOKUP(SBYLD2!AY$4,'[1]INTERNAL PARAMETERS-1'!$B$5:$J$44,5,FALSE)*VLOOKUP(SBYLD2!AY$4,'[1]INTERNAL PARAMETERS-1'!$B$5:$J$44,6,FALSE)*VLOOKUP(SBYLD2!AY$4,'[1]INTERNAL PARAMETERS-1'!$B$5:$J$44,3,FALSE) + SBYLD1!AY219*(1-VLOOKUP(SBYLD2!AY$4,'[1]INTERNAL PARAMETERS-1'!$B$5:$J$44,5,FALSE))*VLOOKUP(SBYLD2!AY$4,'[1]INTERNAL PARAMETERS-1'!$B$5:$J$44,8,FALSE)*VLOOKUP(SBYLD2!AY$4,'[1]INTERNAL PARAMETERS-1'!$B$5:$J$44,3,FALSE)</f>
        <v>0</v>
      </c>
      <c r="AZ219" s="44">
        <f>SBYLD1!AZ219*VLOOKUP(SBYLD2!AZ$4,'[1]INTERNAL PARAMETERS-1'!$B$5:$J$44,5,FALSE)*VLOOKUP(SBYLD2!AZ$4,'[1]INTERNAL PARAMETERS-1'!$B$5:$J$44,6,FALSE)*VLOOKUP(SBYLD2!AZ$4,'[1]INTERNAL PARAMETERS-1'!$B$5:$J$44,3,FALSE) + SBYLD1!AZ219*(1-VLOOKUP(SBYLD2!AZ$4,'[1]INTERNAL PARAMETERS-1'!$B$5:$J$44,5,FALSE))*VLOOKUP(SBYLD2!AZ$4,'[1]INTERNAL PARAMETERS-1'!$B$5:$J$44,8,FALSE)*VLOOKUP(SBYLD2!AZ$4,'[1]INTERNAL PARAMETERS-1'!$B$5:$J$44,3,FALSE)</f>
        <v>0</v>
      </c>
      <c r="BA219" s="44">
        <f>SBYLD1!BA219*VLOOKUP(SBYLD2!BA$4,'[1]INTERNAL PARAMETERS-1'!$B$5:$J$44,5,FALSE)*VLOOKUP(SBYLD2!BA$4,'[1]INTERNAL PARAMETERS-1'!$B$5:$J$44,6,FALSE)*VLOOKUP(SBYLD2!BA$4,'[1]INTERNAL PARAMETERS-1'!$B$5:$J$44,3,FALSE) + SBYLD1!BA219*(1-VLOOKUP(SBYLD2!BA$4,'[1]INTERNAL PARAMETERS-1'!$B$5:$J$44,5,FALSE))*VLOOKUP(SBYLD2!BA$4,'[1]INTERNAL PARAMETERS-1'!$B$5:$J$44,8,FALSE)*VLOOKUP(SBYLD2!BA$4,'[1]INTERNAL PARAMETERS-1'!$B$5:$J$44,3,FALSE)</f>
        <v>0</v>
      </c>
      <c r="BB219" s="44">
        <f>SBYLD1!BB219*VLOOKUP(SBYLD2!BB$4,'[1]INTERNAL PARAMETERS-1'!$B$5:$J$44,5,FALSE)*VLOOKUP(SBYLD2!BB$4,'[1]INTERNAL PARAMETERS-1'!$B$5:$J$44,6,FALSE)*VLOOKUP(SBYLD2!BB$4,'[1]INTERNAL PARAMETERS-1'!$B$5:$J$44,3,FALSE) + SBYLD1!BB219*(1-VLOOKUP(SBYLD2!BB$4,'[1]INTERNAL PARAMETERS-1'!$B$5:$J$44,5,FALSE))*VLOOKUP(SBYLD2!BB$4,'[1]INTERNAL PARAMETERS-1'!$B$5:$J$44,8,FALSE)*VLOOKUP(SBYLD2!BB$4,'[1]INTERNAL PARAMETERS-1'!$B$5:$J$44,3,FALSE)</f>
        <v>0</v>
      </c>
      <c r="BC219" s="44">
        <f>SBYLD1!BC219*VLOOKUP(SBYLD2!BC$4,'[1]INTERNAL PARAMETERS-1'!$B$5:$J$44,5,FALSE)*VLOOKUP(SBYLD2!BC$4,'[1]INTERNAL PARAMETERS-1'!$B$5:$J$44,6,FALSE)*VLOOKUP(SBYLD2!BC$4,'[1]INTERNAL PARAMETERS-1'!$B$5:$J$44,3,FALSE) + SBYLD1!BC219*(1-VLOOKUP(SBYLD2!BC$4,'[1]INTERNAL PARAMETERS-1'!$B$5:$J$44,5,FALSE))*VLOOKUP(SBYLD2!BC$4,'[1]INTERNAL PARAMETERS-1'!$B$5:$J$44,8,FALSE)*VLOOKUP(SBYLD2!BC$4,'[1]INTERNAL PARAMETERS-1'!$B$5:$J$44,3,FALSE)</f>
        <v>0</v>
      </c>
      <c r="BD219" s="44">
        <f>SBYLD1!BD219*VLOOKUP(SBYLD2!BD$4,'[1]INTERNAL PARAMETERS-1'!$B$5:$J$44,5,FALSE)*VLOOKUP(SBYLD2!BD$4,'[1]INTERNAL PARAMETERS-1'!$B$5:$J$44,6,FALSE)*VLOOKUP(SBYLD2!BD$4,'[1]INTERNAL PARAMETERS-1'!$B$5:$J$44,3,FALSE) + SBYLD1!BD219*(1-VLOOKUP(SBYLD2!BD$4,'[1]INTERNAL PARAMETERS-1'!$B$5:$J$44,5,FALSE))*VLOOKUP(SBYLD2!BD$4,'[1]INTERNAL PARAMETERS-1'!$B$5:$J$44,8,FALSE)*VLOOKUP(SBYLD2!BD$4,'[1]INTERNAL PARAMETERS-1'!$B$5:$J$44,3,FALSE)</f>
        <v>0</v>
      </c>
      <c r="BE219" s="44">
        <f>SBYLD1!BE219*VLOOKUP(SBYLD2!BE$4,'[1]INTERNAL PARAMETERS-1'!$B$5:$J$44,5,FALSE)*VLOOKUP(SBYLD2!BE$4,'[1]INTERNAL PARAMETERS-1'!$B$5:$J$44,6,FALSE)*VLOOKUP(SBYLD2!BE$4,'[1]INTERNAL PARAMETERS-1'!$B$5:$J$44,3,FALSE) + SBYLD1!BE219*(1-VLOOKUP(SBYLD2!BE$4,'[1]INTERNAL PARAMETERS-1'!$B$5:$J$44,5,FALSE))*VLOOKUP(SBYLD2!BE$4,'[1]INTERNAL PARAMETERS-1'!$B$5:$J$44,8,FALSE)*VLOOKUP(SBYLD2!BE$4,'[1]INTERNAL PARAMETERS-1'!$B$5:$J$44,3,FALSE)</f>
        <v>0</v>
      </c>
      <c r="BF219" s="44">
        <f>SBYLD1!BF219*VLOOKUP(SBYLD2!BF$4,'[1]INTERNAL PARAMETERS-1'!$B$5:$J$44,5,FALSE)*VLOOKUP(SBYLD2!BF$4,'[1]INTERNAL PARAMETERS-1'!$B$5:$J$44,6,FALSE)*VLOOKUP(SBYLD2!BF$4,'[1]INTERNAL PARAMETERS-1'!$B$5:$J$44,3,FALSE) + SBYLD1!BF219*(1-VLOOKUP(SBYLD2!BF$4,'[1]INTERNAL PARAMETERS-1'!$B$5:$J$44,5,FALSE))*VLOOKUP(SBYLD2!BF$4,'[1]INTERNAL PARAMETERS-1'!$B$5:$J$44,8,FALSE)*VLOOKUP(SBYLD2!BF$4,'[1]INTERNAL PARAMETERS-1'!$B$5:$J$44,3,FALSE)</f>
        <v>0</v>
      </c>
      <c r="BG219" s="44">
        <f>SBYLD1!BG219*VLOOKUP(SBYLD2!BG$4,'[1]INTERNAL PARAMETERS-1'!$B$5:$J$44,5,FALSE)*VLOOKUP(SBYLD2!BG$4,'[1]INTERNAL PARAMETERS-1'!$B$5:$J$44,6,FALSE)*VLOOKUP(SBYLD2!BG$4,'[1]INTERNAL PARAMETERS-1'!$B$5:$J$44,3,FALSE) + SBYLD1!BG219*(1-VLOOKUP(SBYLD2!BG$4,'[1]INTERNAL PARAMETERS-1'!$B$5:$J$44,5,FALSE))*VLOOKUP(SBYLD2!BG$4,'[1]INTERNAL PARAMETERS-1'!$B$5:$J$44,8,FALSE)*VLOOKUP(SBYLD2!BG$4,'[1]INTERNAL PARAMETERS-1'!$B$5:$J$44,3,FALSE)</f>
        <v>0</v>
      </c>
      <c r="BH219" s="44">
        <f>SBYLD1!BH219*VLOOKUP(SBYLD2!BH$4,'[1]INTERNAL PARAMETERS-1'!$B$5:$J$44,5,FALSE)*VLOOKUP(SBYLD2!BH$4,'[1]INTERNAL PARAMETERS-1'!$B$5:$J$44,6,FALSE)*VLOOKUP(SBYLD2!BH$4,'[1]INTERNAL PARAMETERS-1'!$B$5:$J$44,3,FALSE) + SBYLD1!BH219*(1-VLOOKUP(SBYLD2!BH$4,'[1]INTERNAL PARAMETERS-1'!$B$5:$J$44,5,FALSE))*VLOOKUP(SBYLD2!BH$4,'[1]INTERNAL PARAMETERS-1'!$B$5:$J$44,8,FALSE)*VLOOKUP(SBYLD2!BH$4,'[1]INTERNAL PARAMETERS-1'!$B$5:$J$44,3,FALSE)</f>
        <v>0</v>
      </c>
      <c r="BI219" s="44">
        <f>SBYLD1!BI219*VLOOKUP(SBYLD2!BI$4,'[1]INTERNAL PARAMETERS-1'!$B$5:$J$44,5,FALSE)*VLOOKUP(SBYLD2!BI$4,'[1]INTERNAL PARAMETERS-1'!$B$5:$J$44,6,FALSE)*VLOOKUP(SBYLD2!BI$4,'[1]INTERNAL PARAMETERS-1'!$B$5:$J$44,3,FALSE) + SBYLD1!BI219*(1-VLOOKUP(SBYLD2!BI$4,'[1]INTERNAL PARAMETERS-1'!$B$5:$J$44,5,FALSE))*VLOOKUP(SBYLD2!BI$4,'[1]INTERNAL PARAMETERS-1'!$B$5:$J$44,8,FALSE)*VLOOKUP(SBYLD2!BI$4,'[1]INTERNAL PARAMETERS-1'!$B$5:$J$44,3,FALSE)</f>
        <v>0</v>
      </c>
      <c r="BJ219" s="44">
        <f>SBYLD1!BJ219*VLOOKUP(SBYLD2!BJ$4,'[1]INTERNAL PARAMETERS-1'!$B$5:$J$44,5,FALSE)*VLOOKUP(SBYLD2!BJ$4,'[1]INTERNAL PARAMETERS-1'!$B$5:$J$44,6,FALSE)*VLOOKUP(SBYLD2!BJ$4,'[1]INTERNAL PARAMETERS-1'!$B$5:$J$44,3,FALSE) + SBYLD1!BJ219*(1-VLOOKUP(SBYLD2!BJ$4,'[1]INTERNAL PARAMETERS-1'!$B$5:$J$44,5,FALSE))*VLOOKUP(SBYLD2!BJ$4,'[1]INTERNAL PARAMETERS-1'!$B$5:$J$44,8,FALSE)*VLOOKUP(SBYLD2!BJ$4,'[1]INTERNAL PARAMETERS-1'!$B$5:$J$44,3,FALSE)</f>
        <v>0</v>
      </c>
      <c r="BK219" s="44">
        <f>SBYLD1!BK219*VLOOKUP(SBYLD2!BK$4,'[1]INTERNAL PARAMETERS-1'!$B$5:$J$44,5,FALSE)*VLOOKUP(SBYLD2!BK$4,'[1]INTERNAL PARAMETERS-1'!$B$5:$J$44,6,FALSE)*VLOOKUP(SBYLD2!BK$4,'[1]INTERNAL PARAMETERS-1'!$B$5:$J$44,3,FALSE) + SBYLD1!BK219*(1-VLOOKUP(SBYLD2!BK$4,'[1]INTERNAL PARAMETERS-1'!$B$5:$J$44,5,FALSE))*VLOOKUP(SBYLD2!BK$4,'[1]INTERNAL PARAMETERS-1'!$B$5:$J$44,8,FALSE)*VLOOKUP(SBYLD2!BK$4,'[1]INTERNAL PARAMETERS-1'!$B$5:$J$44,3,FALSE)</f>
        <v>0</v>
      </c>
      <c r="BL219" s="44">
        <f>SBYLD1!BL219*VLOOKUP(SBYLD2!BL$4,'[1]INTERNAL PARAMETERS-1'!$B$5:$J$44,5,FALSE)*VLOOKUP(SBYLD2!BL$4,'[1]INTERNAL PARAMETERS-1'!$B$5:$J$44,6,FALSE)*VLOOKUP(SBYLD2!BL$4,'[1]INTERNAL PARAMETERS-1'!$B$5:$J$44,3,FALSE) + SBYLD1!BL219*(1-VLOOKUP(SBYLD2!BL$4,'[1]INTERNAL PARAMETERS-1'!$B$5:$J$44,5,FALSE))*VLOOKUP(SBYLD2!BL$4,'[1]INTERNAL PARAMETERS-1'!$B$5:$J$44,8,FALSE)*VLOOKUP(SBYLD2!BL$4,'[1]INTERNAL PARAMETERS-1'!$B$5:$J$44,3,FALSE)</f>
        <v>0</v>
      </c>
      <c r="BM219" s="44">
        <f>SBYLD1!BM219*VLOOKUP(SBYLD2!BM$4,'[1]INTERNAL PARAMETERS-1'!$B$5:$J$44,5,FALSE)*VLOOKUP(SBYLD2!BM$4,'[1]INTERNAL PARAMETERS-1'!$B$5:$J$44,6,FALSE)*VLOOKUP(SBYLD2!BM$4,'[1]INTERNAL PARAMETERS-1'!$B$5:$J$44,3,FALSE) + SBYLD1!BM219*(1-VLOOKUP(SBYLD2!BM$4,'[1]INTERNAL PARAMETERS-1'!$B$5:$J$44,5,FALSE))*VLOOKUP(SBYLD2!BM$4,'[1]INTERNAL PARAMETERS-1'!$B$5:$J$44,8,FALSE)*VLOOKUP(SBYLD2!BM$4,'[1]INTERNAL PARAMETERS-1'!$B$5:$J$44,3,FALSE)</f>
        <v>0</v>
      </c>
      <c r="BN219" s="44">
        <f>SBYLD1!BN219*VLOOKUP(SBYLD2!BN$4,'[1]INTERNAL PARAMETERS-1'!$B$5:$J$44,5,FALSE)*VLOOKUP(SBYLD2!BN$4,'[1]INTERNAL PARAMETERS-1'!$B$5:$J$44,6,FALSE)*VLOOKUP(SBYLD2!BN$4,'[1]INTERNAL PARAMETERS-1'!$B$5:$J$44,3,FALSE) + SBYLD1!BN219*(1-VLOOKUP(SBYLD2!BN$4,'[1]INTERNAL PARAMETERS-1'!$B$5:$J$44,5,FALSE))*VLOOKUP(SBYLD2!BN$4,'[1]INTERNAL PARAMETERS-1'!$B$5:$J$44,8,FALSE)*VLOOKUP(SBYLD2!BN$4,'[1]INTERNAL PARAMETERS-1'!$B$5:$J$44,3,FALSE)</f>
        <v>0</v>
      </c>
      <c r="BO219" s="44">
        <f>SBYLD1!BO219*VLOOKUP(SBYLD2!BO$4,'[1]INTERNAL PARAMETERS-1'!$B$5:$J$44,5,FALSE)*VLOOKUP(SBYLD2!BO$4,'[1]INTERNAL PARAMETERS-1'!$B$5:$J$44,6,FALSE)*VLOOKUP(SBYLD2!BO$4,'[1]INTERNAL PARAMETERS-1'!$B$5:$J$44,3,FALSE) + SBYLD1!BO219*(1-VLOOKUP(SBYLD2!BO$4,'[1]INTERNAL PARAMETERS-1'!$B$5:$J$44,5,FALSE))*VLOOKUP(SBYLD2!BO$4,'[1]INTERNAL PARAMETERS-1'!$B$5:$J$44,8,FALSE)*VLOOKUP(SBYLD2!BO$4,'[1]INTERNAL PARAMETERS-1'!$B$5:$J$44,3,FALSE)</f>
        <v>0</v>
      </c>
      <c r="BP219" s="44">
        <f>SBYLD1!BP219*VLOOKUP(SBYLD2!BP$4,'[1]INTERNAL PARAMETERS-1'!$B$5:$J$44,5,FALSE)*VLOOKUP(SBYLD2!BP$4,'[1]INTERNAL PARAMETERS-1'!$B$5:$J$44,6,FALSE)*VLOOKUP(SBYLD2!BP$4,'[1]INTERNAL PARAMETERS-1'!$B$5:$J$44,3,FALSE) + SBYLD1!BP219*(1-VLOOKUP(SBYLD2!BP$4,'[1]INTERNAL PARAMETERS-1'!$B$5:$J$44,5,FALSE))*VLOOKUP(SBYLD2!BP$4,'[1]INTERNAL PARAMETERS-1'!$B$5:$J$44,8,FALSE)*VLOOKUP(SBYLD2!BP$4,'[1]INTERNAL PARAMETERS-1'!$B$5:$J$44,3,FALSE)</f>
        <v>0</v>
      </c>
      <c r="BQ219" s="44">
        <f>SBYLD1!BQ219*VLOOKUP(SBYLD2!BQ$4,'[1]INTERNAL PARAMETERS-1'!$B$5:$J$44,5,FALSE)*VLOOKUP(SBYLD2!BQ$4,'[1]INTERNAL PARAMETERS-1'!$B$5:$J$44,6,FALSE)*VLOOKUP(SBYLD2!BQ$4,'[1]INTERNAL PARAMETERS-1'!$B$5:$J$44,3,FALSE) + SBYLD1!BQ219*(1-VLOOKUP(SBYLD2!BQ$4,'[1]INTERNAL PARAMETERS-1'!$B$5:$J$44,5,FALSE))*VLOOKUP(SBYLD2!BQ$4,'[1]INTERNAL PARAMETERS-1'!$B$5:$J$44,8,FALSE)*VLOOKUP(SBYLD2!BQ$4,'[1]INTERNAL PARAMETERS-1'!$B$5:$J$44,3,FALSE)</f>
        <v>0</v>
      </c>
      <c r="BR219" s="44">
        <f>SBYLD1!BR219*VLOOKUP(SBYLD2!BR$4,'[1]INTERNAL PARAMETERS-1'!$B$5:$J$44,5,FALSE)*VLOOKUP(SBYLD2!BR$4,'[1]INTERNAL PARAMETERS-1'!$B$5:$J$44,6,FALSE)*VLOOKUP(SBYLD2!BR$4,'[1]INTERNAL PARAMETERS-1'!$B$5:$J$44,3,FALSE) + SBYLD1!BR219*(1-VLOOKUP(SBYLD2!BR$4,'[1]INTERNAL PARAMETERS-1'!$B$5:$J$44,5,FALSE))*VLOOKUP(SBYLD2!BR$4,'[1]INTERNAL PARAMETERS-1'!$B$5:$J$44,8,FALSE)*VLOOKUP(SBYLD2!BR$4,'[1]INTERNAL PARAMETERS-1'!$B$5:$J$44,3,FALSE)</f>
        <v>0</v>
      </c>
      <c r="BS219" s="44">
        <f>SBYLD1!BS219*VLOOKUP(SBYLD2!BS$4,'[1]INTERNAL PARAMETERS-1'!$B$5:$J$44,5,FALSE)*VLOOKUP(SBYLD2!BS$4,'[1]INTERNAL PARAMETERS-1'!$B$5:$J$44,6,FALSE)*VLOOKUP(SBYLD2!BS$4,'[1]INTERNAL PARAMETERS-1'!$B$5:$J$44,3,FALSE) + SBYLD1!BS219*(1-VLOOKUP(SBYLD2!BS$4,'[1]INTERNAL PARAMETERS-1'!$B$5:$J$44,5,FALSE))*VLOOKUP(SBYLD2!BS$4,'[1]INTERNAL PARAMETERS-1'!$B$5:$J$44,8,FALSE)*VLOOKUP(SBYLD2!BS$4,'[1]INTERNAL PARAMETERS-1'!$B$5:$J$44,3,FALSE)</f>
        <v>0</v>
      </c>
      <c r="BT219" s="44">
        <f>SBYLD1!BT219*VLOOKUP(SBYLD2!BT$4,'[1]INTERNAL PARAMETERS-1'!$B$5:$J$44,5,FALSE)*VLOOKUP(SBYLD2!BT$4,'[1]INTERNAL PARAMETERS-1'!$B$5:$J$44,6,FALSE)*VLOOKUP(SBYLD2!BT$4,'[1]INTERNAL PARAMETERS-1'!$B$5:$J$44,3,FALSE) + SBYLD1!BT219*(1-VLOOKUP(SBYLD2!BT$4,'[1]INTERNAL PARAMETERS-1'!$B$5:$J$44,5,FALSE))*VLOOKUP(SBYLD2!BT$4,'[1]INTERNAL PARAMETERS-1'!$B$5:$J$44,8,FALSE)*VLOOKUP(SBYLD2!BT$4,'[1]INTERNAL PARAMETERS-1'!$B$5:$J$44,3,FALSE)</f>
        <v>0</v>
      </c>
      <c r="BU219" s="44">
        <f>SBYLD1!BU219*VLOOKUP(SBYLD2!BU$4,'[1]INTERNAL PARAMETERS-1'!$B$5:$J$44,5,FALSE)*VLOOKUP(SBYLD2!BU$4,'[1]INTERNAL PARAMETERS-1'!$B$5:$J$44,6,FALSE)*VLOOKUP(SBYLD2!BU$4,'[1]INTERNAL PARAMETERS-1'!$B$5:$J$44,3,FALSE) + SBYLD1!BU219*(1-VLOOKUP(SBYLD2!BU$4,'[1]INTERNAL PARAMETERS-1'!$B$5:$J$44,5,FALSE))*VLOOKUP(SBYLD2!BU$4,'[1]INTERNAL PARAMETERS-1'!$B$5:$J$44,8,FALSE)*VLOOKUP(SBYLD2!BU$4,'[1]INTERNAL PARAMETERS-1'!$B$5:$J$44,3,FALSE)</f>
        <v>0</v>
      </c>
      <c r="BV219" s="44">
        <f>SBYLD1!BV219*VLOOKUP(SBYLD2!BV$4,'[1]INTERNAL PARAMETERS-1'!$B$5:$J$44,5,FALSE)*VLOOKUP(SBYLD2!BV$4,'[1]INTERNAL PARAMETERS-1'!$B$5:$J$44,6,FALSE)*VLOOKUP(SBYLD2!BV$4,'[1]INTERNAL PARAMETERS-1'!$B$5:$J$44,3,FALSE) + SBYLD1!BV219*(1-VLOOKUP(SBYLD2!BV$4,'[1]INTERNAL PARAMETERS-1'!$B$5:$J$44,5,FALSE))*VLOOKUP(SBYLD2!BV$4,'[1]INTERNAL PARAMETERS-1'!$B$5:$J$44,8,FALSE)*VLOOKUP(SBYLD2!BV$4,'[1]INTERNAL PARAMETERS-1'!$B$5:$J$44,3,FALSE)</f>
        <v>0</v>
      </c>
      <c r="BW219" s="44">
        <f>SBYLD1!BW219*VLOOKUP(SBYLD2!BW$4,'[1]INTERNAL PARAMETERS-1'!$B$5:$J$44,5,FALSE)*VLOOKUP(SBYLD2!BW$4,'[1]INTERNAL PARAMETERS-1'!$B$5:$J$44,6,FALSE)*VLOOKUP(SBYLD2!BW$4,'[1]INTERNAL PARAMETERS-1'!$B$5:$J$44,3,FALSE) + SBYLD1!BW219*(1-VLOOKUP(SBYLD2!BW$4,'[1]INTERNAL PARAMETERS-1'!$B$5:$J$44,5,FALSE))*VLOOKUP(SBYLD2!BW$4,'[1]INTERNAL PARAMETERS-1'!$B$5:$J$44,8,FALSE)*VLOOKUP(SBYLD2!BW$4,'[1]INTERNAL PARAMETERS-1'!$B$5:$J$44,3,FALSE)</f>
        <v>0</v>
      </c>
      <c r="BX219" s="44">
        <f>SBYLD1!BX219*VLOOKUP(SBYLD2!BX$4,'[1]INTERNAL PARAMETERS-1'!$B$5:$J$44,5,FALSE)*VLOOKUP(SBYLD2!BX$4,'[1]INTERNAL PARAMETERS-1'!$B$5:$J$44,6,FALSE)*VLOOKUP(SBYLD2!BX$4,'[1]INTERNAL PARAMETERS-1'!$B$5:$J$44,3,FALSE) + SBYLD1!BX219*(1-VLOOKUP(SBYLD2!BX$4,'[1]INTERNAL PARAMETERS-1'!$B$5:$J$44,5,FALSE))*VLOOKUP(SBYLD2!BX$4,'[1]INTERNAL PARAMETERS-1'!$B$5:$J$44,8,FALSE)*VLOOKUP(SBYLD2!BX$4,'[1]INTERNAL PARAMETERS-1'!$B$5:$J$44,3,FALSE)</f>
        <v>0</v>
      </c>
      <c r="BY219" s="44">
        <f>SBYLD1!BY219*VLOOKUP(SBYLD2!BY$4,'[1]INTERNAL PARAMETERS-1'!$B$5:$J$44,5,FALSE)*VLOOKUP(SBYLD2!BY$4,'[1]INTERNAL PARAMETERS-1'!$B$5:$J$44,6,FALSE)*VLOOKUP(SBYLD2!BY$4,'[1]INTERNAL PARAMETERS-1'!$B$5:$J$44,3,FALSE) + SBYLD1!BY219*(1-VLOOKUP(SBYLD2!BY$4,'[1]INTERNAL PARAMETERS-1'!$B$5:$J$44,5,FALSE))*VLOOKUP(SBYLD2!BY$4,'[1]INTERNAL PARAMETERS-1'!$B$5:$J$44,8,FALSE)*VLOOKUP(SBYLD2!BY$4,'[1]INTERNAL PARAMETERS-1'!$B$5:$J$44,3,FALSE)</f>
        <v>0</v>
      </c>
      <c r="BZ219" s="44">
        <f>SBYLD1!BZ219*VLOOKUP(SBYLD2!BZ$4,'[1]INTERNAL PARAMETERS-1'!$B$5:$J$44,5,FALSE)*VLOOKUP(SBYLD2!BZ$4,'[1]INTERNAL PARAMETERS-1'!$B$5:$J$44,6,FALSE)*VLOOKUP(SBYLD2!BZ$4,'[1]INTERNAL PARAMETERS-1'!$B$5:$J$44,3,FALSE) + SBYLD1!BZ219*(1-VLOOKUP(SBYLD2!BZ$4,'[1]INTERNAL PARAMETERS-1'!$B$5:$J$44,5,FALSE))*VLOOKUP(SBYLD2!BZ$4,'[1]INTERNAL PARAMETERS-1'!$B$5:$J$44,8,FALSE)*VLOOKUP(SBYLD2!BZ$4,'[1]INTERNAL PARAMETERS-1'!$B$5:$J$44,3,FALSE)</f>
        <v>0</v>
      </c>
      <c r="CA219" s="44">
        <f>SBYLD1!CA219*VLOOKUP(SBYLD2!CA$4,'[1]INTERNAL PARAMETERS-1'!$B$5:$J$44,5,FALSE)*VLOOKUP(SBYLD2!CA$4,'[1]INTERNAL PARAMETERS-1'!$B$5:$J$44,6,FALSE)*VLOOKUP(SBYLD2!CA$4,'[1]INTERNAL PARAMETERS-1'!$B$5:$J$44,3,FALSE) + SBYLD1!CA219*(1-VLOOKUP(SBYLD2!CA$4,'[1]INTERNAL PARAMETERS-1'!$B$5:$J$44,5,FALSE))*VLOOKUP(SBYLD2!CA$4,'[1]INTERNAL PARAMETERS-1'!$B$5:$J$44,8,FALSE)*VLOOKUP(SBYLD2!CA$4,'[1]INTERNAL PARAMETERS-1'!$B$5:$J$44,3,FALSE)</f>
        <v>0</v>
      </c>
      <c r="CB219" s="44">
        <f>SBYLD1!CB219*VLOOKUP(SBYLD2!CB$4,'[1]INTERNAL PARAMETERS-1'!$B$5:$J$44,5,FALSE)*VLOOKUP(SBYLD2!CB$4,'[1]INTERNAL PARAMETERS-1'!$B$5:$J$44,6,FALSE)*VLOOKUP(SBYLD2!CB$4,'[1]INTERNAL PARAMETERS-1'!$B$5:$J$44,3,FALSE) + SBYLD1!CB219*(1-VLOOKUP(SBYLD2!CB$4,'[1]INTERNAL PARAMETERS-1'!$B$5:$J$44,5,FALSE))*VLOOKUP(SBYLD2!CB$4,'[1]INTERNAL PARAMETERS-1'!$B$5:$J$44,8,FALSE)*VLOOKUP(SBYLD2!CB$4,'[1]INTERNAL PARAMETERS-1'!$B$5:$J$44,3,FALSE)</f>
        <v>0</v>
      </c>
      <c r="CC219" s="44">
        <f>SBYLD1!CC219*VLOOKUP(SBYLD2!CC$4,'[1]INTERNAL PARAMETERS-1'!$B$5:$J$44,5,FALSE)*VLOOKUP(SBYLD2!CC$4,'[1]INTERNAL PARAMETERS-1'!$B$5:$J$44,6,FALSE)*VLOOKUP(SBYLD2!CC$4,'[1]INTERNAL PARAMETERS-1'!$B$5:$J$44,3,FALSE) + SBYLD1!CC219*(1-VLOOKUP(SBYLD2!CC$4,'[1]INTERNAL PARAMETERS-1'!$B$5:$J$44,5,FALSE))*VLOOKUP(SBYLD2!CC$4,'[1]INTERNAL PARAMETERS-1'!$B$5:$J$44,8,FALSE)*VLOOKUP(SBYLD2!CC$4,'[1]INTERNAL PARAMETERS-1'!$B$5:$J$44,3,FALSE)</f>
        <v>0</v>
      </c>
      <c r="CD219" s="44">
        <f>SBYLD1!CD219*VLOOKUP(SBYLD2!CD$4,'[1]INTERNAL PARAMETERS-1'!$B$5:$J$44,5,FALSE)*VLOOKUP(SBYLD2!CD$4,'[1]INTERNAL PARAMETERS-1'!$B$5:$J$44,6,FALSE)*VLOOKUP(SBYLD2!CD$4,'[1]INTERNAL PARAMETERS-1'!$B$5:$J$44,3,FALSE) + SBYLD1!CD219*(1-VLOOKUP(SBYLD2!CD$4,'[1]INTERNAL PARAMETERS-1'!$B$5:$J$44,5,FALSE))*VLOOKUP(SBYLD2!CD$4,'[1]INTERNAL PARAMETERS-1'!$B$5:$J$44,8,FALSE)*VLOOKUP(SBYLD2!CD$4,'[1]INTERNAL PARAMETERS-1'!$B$5:$J$44,3,FALSE)</f>
        <v>0</v>
      </c>
      <c r="CE219" s="44">
        <f>SBYLD1!CE219*VLOOKUP(SBYLD2!CE$4,'[1]INTERNAL PARAMETERS-1'!$B$5:$J$44,5,FALSE)*VLOOKUP(SBYLD2!CE$4,'[1]INTERNAL PARAMETERS-1'!$B$5:$J$44,6,FALSE)*VLOOKUP(SBYLD2!CE$4,'[1]INTERNAL PARAMETERS-1'!$B$5:$J$44,3,FALSE) + SBYLD1!CE219*(1-VLOOKUP(SBYLD2!CE$4,'[1]INTERNAL PARAMETERS-1'!$B$5:$J$44,5,FALSE))*VLOOKUP(SBYLD2!CE$4,'[1]INTERNAL PARAMETERS-1'!$B$5:$J$44,8,FALSE)*VLOOKUP(SBYLD2!CE$4,'[1]INTERNAL PARAMETERS-1'!$B$5:$J$44,3,FALSE)</f>
        <v>0</v>
      </c>
      <c r="CF219" s="44">
        <f>SBYLD1!CF219*VLOOKUP(SBYLD2!CF$4,'[1]INTERNAL PARAMETERS-1'!$B$5:$J$44,5,FALSE)*VLOOKUP(SBYLD2!CF$4,'[1]INTERNAL PARAMETERS-1'!$B$5:$J$44,6,FALSE)*VLOOKUP(SBYLD2!CF$4,'[1]INTERNAL PARAMETERS-1'!$B$5:$J$44,3,FALSE) + SBYLD1!CF219*(1-VLOOKUP(SBYLD2!CF$4,'[1]INTERNAL PARAMETERS-1'!$B$5:$J$44,5,FALSE))*VLOOKUP(SBYLD2!CF$4,'[1]INTERNAL PARAMETERS-1'!$B$5:$J$44,8,FALSE)*VLOOKUP(SBYLD2!CF$4,'[1]INTERNAL PARAMETERS-1'!$B$5:$J$44,3,FALSE)</f>
        <v>0</v>
      </c>
      <c r="CG219" s="44">
        <f>SBYLD1!CG219*VLOOKUP(SBYLD2!CG$4,'[1]INTERNAL PARAMETERS-1'!$B$5:$J$44,5,FALSE)*VLOOKUP(SBYLD2!CG$4,'[1]INTERNAL PARAMETERS-1'!$B$5:$J$44,6,FALSE)*VLOOKUP(SBYLD2!CG$4,'[1]INTERNAL PARAMETERS-1'!$B$5:$J$44,3,FALSE) + SBYLD1!CG219*(1-VLOOKUP(SBYLD2!CG$4,'[1]INTERNAL PARAMETERS-1'!$B$5:$J$44,5,FALSE))*VLOOKUP(SBYLD2!CG$4,'[1]INTERNAL PARAMETERS-1'!$B$5:$J$44,8,FALSE)*VLOOKUP(SBYLD2!CG$4,'[1]INTERNAL PARAMETERS-1'!$B$5:$J$44,3,FALSE)</f>
        <v>0</v>
      </c>
      <c r="CH219" s="43">
        <f>SBYLD1!CH219*VLOOKUP(SBYLD2!CH$4,'[1]INTERNAL PARAMETERS-1'!$B$5:$J$44,5,FALSE)*VLOOKUP(SBYLD2!CH$4,'[1]INTERNAL PARAMETERS-1'!$B$5:$J$44,6,FALSE)*VLOOKUP(SBYLD2!CH$4,'[1]INTERNAL PARAMETERS-1'!$B$5:$J$44,3,FALSE) + SBYLD1!CH219*(1-VLOOKUP(SBYLD2!CH$4,'[1]INTERNAL PARAMETERS-1'!$B$5:$J$44,5,FALSE))*VLOOKUP(SBYLD2!CH$4,'[1]INTERNAL PARAMETERS-1'!$B$5:$J$44,8,FALSE)*VLOOKUP(SBYLD2!CH$4,'[1]INTERNAL PARAMETERS-1'!$B$5:$J$44,3,FALSE)</f>
        <v>0</v>
      </c>
      <c r="CJ219" s="45">
        <f t="shared" si="6"/>
        <v>0</v>
      </c>
      <c r="CK219" s="43">
        <f t="shared" si="7"/>
        <v>0</v>
      </c>
    </row>
    <row r="220" spans="2:89">
      <c r="B220" s="58" t="s">
        <v>7</v>
      </c>
      <c r="C220" s="57" t="s">
        <v>41</v>
      </c>
      <c r="D220" s="57" t="s">
        <v>40</v>
      </c>
      <c r="E220" s="128">
        <f>SB!S220</f>
        <v>0</v>
      </c>
      <c r="F220" s="56">
        <f>'[1]INTERNAL PARAMETERS-1'!M22</f>
        <v>5.05</v>
      </c>
      <c r="G220" s="45">
        <f>SBYLD1!G220*VLOOKUP(SBYLD2!G$4,'[1]INTERNAL PARAMETERS-1'!$B$5:$J$44,5,FALSE)*VLOOKUP(SBYLD2!G$4,'[1]INTERNAL PARAMETERS-1'!$B$5:$J$44,7,FALSE)*SBYLD2!$F220 + SBYLD1!G220*(1-VLOOKUP(SBYLD2!G$4,'[1]INTERNAL PARAMETERS-1'!$B$5:$J$44,5,FALSE))*VLOOKUP(SBYLD2!G$4,'[1]INTERNAL PARAMETERS-1'!$B$5:$J$44,9,FALSE)*SBYLD2!$F220</f>
        <v>0</v>
      </c>
      <c r="H220" s="44">
        <f>SBYLD1!H220*VLOOKUP(SBYLD2!H$4,'[1]INTERNAL PARAMETERS-1'!$B$5:$J$44,5,FALSE)*VLOOKUP(SBYLD2!H$4,'[1]INTERNAL PARAMETERS-1'!$B$5:$J$44,7,FALSE)*SBYLD2!$F220 + SBYLD1!H220*(1-VLOOKUP(SBYLD2!H$4,'[1]INTERNAL PARAMETERS-1'!$B$5:$J$44,5,FALSE))*VLOOKUP(SBYLD2!H$4,'[1]INTERNAL PARAMETERS-1'!$B$5:$J$44,9,FALSE)*SBYLD2!$F220</f>
        <v>0</v>
      </c>
      <c r="I220" s="44">
        <f>SBYLD1!I220*VLOOKUP(SBYLD2!I$4,'[1]INTERNAL PARAMETERS-1'!$B$5:$J$44,5,FALSE)*VLOOKUP(SBYLD2!I$4,'[1]INTERNAL PARAMETERS-1'!$B$5:$J$44,7,FALSE)*SBYLD2!$F220 + SBYLD1!I220*(1-VLOOKUP(SBYLD2!I$4,'[1]INTERNAL PARAMETERS-1'!$B$5:$J$44,5,FALSE))*VLOOKUP(SBYLD2!I$4,'[1]INTERNAL PARAMETERS-1'!$B$5:$J$44,9,FALSE)*SBYLD2!$F220</f>
        <v>0</v>
      </c>
      <c r="J220" s="44">
        <f>SBYLD1!J220*VLOOKUP(SBYLD2!J$4,'[1]INTERNAL PARAMETERS-1'!$B$5:$J$44,5,FALSE)*VLOOKUP(SBYLD2!J$4,'[1]INTERNAL PARAMETERS-1'!$B$5:$J$44,7,FALSE)*SBYLD2!$F220 + SBYLD1!J220*(1-VLOOKUP(SBYLD2!J$4,'[1]INTERNAL PARAMETERS-1'!$B$5:$J$44,5,FALSE))*VLOOKUP(SBYLD2!J$4,'[1]INTERNAL PARAMETERS-1'!$B$5:$J$44,9,FALSE)*SBYLD2!$F220</f>
        <v>0</v>
      </c>
      <c r="K220" s="44">
        <f>SBYLD1!K220*VLOOKUP(SBYLD2!K$4,'[1]INTERNAL PARAMETERS-1'!$B$5:$J$44,5,FALSE)*VLOOKUP(SBYLD2!K$4,'[1]INTERNAL PARAMETERS-1'!$B$5:$J$44,7,FALSE)*SBYLD2!$F220 + SBYLD1!K220*(1-VLOOKUP(SBYLD2!K$4,'[1]INTERNAL PARAMETERS-1'!$B$5:$J$44,5,FALSE))*VLOOKUP(SBYLD2!K$4,'[1]INTERNAL PARAMETERS-1'!$B$5:$J$44,9,FALSE)*SBYLD2!$F220</f>
        <v>0</v>
      </c>
      <c r="L220" s="44">
        <f>SBYLD1!L220*VLOOKUP(SBYLD2!L$4,'[1]INTERNAL PARAMETERS-1'!$B$5:$J$44,5,FALSE)*VLOOKUP(SBYLD2!L$4,'[1]INTERNAL PARAMETERS-1'!$B$5:$J$44,7,FALSE)*SBYLD2!$F220 + SBYLD1!L220*(1-VLOOKUP(SBYLD2!L$4,'[1]INTERNAL PARAMETERS-1'!$B$5:$J$44,5,FALSE))*VLOOKUP(SBYLD2!L$4,'[1]INTERNAL PARAMETERS-1'!$B$5:$J$44,9,FALSE)*SBYLD2!$F220</f>
        <v>0</v>
      </c>
      <c r="M220" s="44">
        <f>SBYLD1!M220*VLOOKUP(SBYLD2!M$4,'[1]INTERNAL PARAMETERS-1'!$B$5:$J$44,5,FALSE)*VLOOKUP(SBYLD2!M$4,'[1]INTERNAL PARAMETERS-1'!$B$5:$J$44,7,FALSE)*SBYLD2!$F220 + SBYLD1!M220*(1-VLOOKUP(SBYLD2!M$4,'[1]INTERNAL PARAMETERS-1'!$B$5:$J$44,5,FALSE))*VLOOKUP(SBYLD2!M$4,'[1]INTERNAL PARAMETERS-1'!$B$5:$J$44,9,FALSE)*SBYLD2!$F220</f>
        <v>0</v>
      </c>
      <c r="N220" s="44">
        <f>SBYLD1!N220*VLOOKUP(SBYLD2!N$4,'[1]INTERNAL PARAMETERS-1'!$B$5:$J$44,5,FALSE)*VLOOKUP(SBYLD2!N$4,'[1]INTERNAL PARAMETERS-1'!$B$5:$J$44,7,FALSE)*SBYLD2!$F220 + SBYLD1!N220*(1-VLOOKUP(SBYLD2!N$4,'[1]INTERNAL PARAMETERS-1'!$B$5:$J$44,5,FALSE))*VLOOKUP(SBYLD2!N$4,'[1]INTERNAL PARAMETERS-1'!$B$5:$J$44,9,FALSE)*SBYLD2!$F220</f>
        <v>0</v>
      </c>
      <c r="O220" s="44">
        <f>SBYLD1!O220*VLOOKUP(SBYLD2!O$4,'[1]INTERNAL PARAMETERS-1'!$B$5:$J$44,5,FALSE)*VLOOKUP(SBYLD2!O$4,'[1]INTERNAL PARAMETERS-1'!$B$5:$J$44,7,FALSE)*SBYLD2!$F220 + SBYLD1!O220*(1-VLOOKUP(SBYLD2!O$4,'[1]INTERNAL PARAMETERS-1'!$B$5:$J$44,5,FALSE))*VLOOKUP(SBYLD2!O$4,'[1]INTERNAL PARAMETERS-1'!$B$5:$J$44,9,FALSE)*SBYLD2!$F220</f>
        <v>0</v>
      </c>
      <c r="P220" s="44">
        <f>SBYLD1!P220*VLOOKUP(SBYLD2!P$4,'[1]INTERNAL PARAMETERS-1'!$B$5:$J$44,5,FALSE)*VLOOKUP(SBYLD2!P$4,'[1]INTERNAL PARAMETERS-1'!$B$5:$J$44,7,FALSE)*SBYLD2!$F220 + SBYLD1!P220*(1-VLOOKUP(SBYLD2!P$4,'[1]INTERNAL PARAMETERS-1'!$B$5:$J$44,5,FALSE))*VLOOKUP(SBYLD2!P$4,'[1]INTERNAL PARAMETERS-1'!$B$5:$J$44,9,FALSE)*SBYLD2!$F220</f>
        <v>0</v>
      </c>
      <c r="Q220" s="44">
        <f>SBYLD1!Q220*VLOOKUP(SBYLD2!Q$4,'[1]INTERNAL PARAMETERS-1'!$B$5:$J$44,5,FALSE)*VLOOKUP(SBYLD2!Q$4,'[1]INTERNAL PARAMETERS-1'!$B$5:$J$44,7,FALSE)*SBYLD2!$F220 + SBYLD1!Q220*(1-VLOOKUP(SBYLD2!Q$4,'[1]INTERNAL PARAMETERS-1'!$B$5:$J$44,5,FALSE))*VLOOKUP(SBYLD2!Q$4,'[1]INTERNAL PARAMETERS-1'!$B$5:$J$44,9,FALSE)*SBYLD2!$F220</f>
        <v>0</v>
      </c>
      <c r="R220" s="44">
        <f>SBYLD1!R220*VLOOKUP(SBYLD2!R$4,'[1]INTERNAL PARAMETERS-1'!$B$5:$J$44,5,FALSE)*VLOOKUP(SBYLD2!R$4,'[1]INTERNAL PARAMETERS-1'!$B$5:$J$44,7,FALSE)*SBYLD2!$F220 + SBYLD1!R220*(1-VLOOKUP(SBYLD2!R$4,'[1]INTERNAL PARAMETERS-1'!$B$5:$J$44,5,FALSE))*VLOOKUP(SBYLD2!R$4,'[1]INTERNAL PARAMETERS-1'!$B$5:$J$44,9,FALSE)*SBYLD2!$F220</f>
        <v>0</v>
      </c>
      <c r="S220" s="44">
        <f>SBYLD1!S220*VLOOKUP(SBYLD2!S$4,'[1]INTERNAL PARAMETERS-1'!$B$5:$J$44,5,FALSE)*VLOOKUP(SBYLD2!S$4,'[1]INTERNAL PARAMETERS-1'!$B$5:$J$44,7,FALSE)*SBYLD2!$F220 + SBYLD1!S220*(1-VLOOKUP(SBYLD2!S$4,'[1]INTERNAL PARAMETERS-1'!$B$5:$J$44,5,FALSE))*VLOOKUP(SBYLD2!S$4,'[1]INTERNAL PARAMETERS-1'!$B$5:$J$44,9,FALSE)*SBYLD2!$F220</f>
        <v>0</v>
      </c>
      <c r="T220" s="44">
        <f>SBYLD1!T220*VLOOKUP(SBYLD2!T$4,'[1]INTERNAL PARAMETERS-1'!$B$5:$J$44,5,FALSE)*VLOOKUP(SBYLD2!T$4,'[1]INTERNAL PARAMETERS-1'!$B$5:$J$44,7,FALSE)*SBYLD2!$F220 + SBYLD1!T220*(1-VLOOKUP(SBYLD2!T$4,'[1]INTERNAL PARAMETERS-1'!$B$5:$J$44,5,FALSE))*VLOOKUP(SBYLD2!T$4,'[1]INTERNAL PARAMETERS-1'!$B$5:$J$44,9,FALSE)*SBYLD2!$F220</f>
        <v>0</v>
      </c>
      <c r="U220" s="44">
        <f>SBYLD1!U220*VLOOKUP(SBYLD2!U$4,'[1]INTERNAL PARAMETERS-1'!$B$5:$J$44,5,FALSE)*VLOOKUP(SBYLD2!U$4,'[1]INTERNAL PARAMETERS-1'!$B$5:$J$44,7,FALSE)*SBYLD2!$F220 + SBYLD1!U220*(1-VLOOKUP(SBYLD2!U$4,'[1]INTERNAL PARAMETERS-1'!$B$5:$J$44,5,FALSE))*VLOOKUP(SBYLD2!U$4,'[1]INTERNAL PARAMETERS-1'!$B$5:$J$44,9,FALSE)*SBYLD2!$F220</f>
        <v>0</v>
      </c>
      <c r="V220" s="44">
        <f>SBYLD1!V220*VLOOKUP(SBYLD2!V$4,'[1]INTERNAL PARAMETERS-1'!$B$5:$J$44,5,FALSE)*VLOOKUP(SBYLD2!V$4,'[1]INTERNAL PARAMETERS-1'!$B$5:$J$44,7,FALSE)*SBYLD2!$F220 + SBYLD1!V220*(1-VLOOKUP(SBYLD2!V$4,'[1]INTERNAL PARAMETERS-1'!$B$5:$J$44,5,FALSE))*VLOOKUP(SBYLD2!V$4,'[1]INTERNAL PARAMETERS-1'!$B$5:$J$44,9,FALSE)*SBYLD2!$F220</f>
        <v>0</v>
      </c>
      <c r="W220" s="44">
        <f>SBYLD1!W220*VLOOKUP(SBYLD2!W$4,'[1]INTERNAL PARAMETERS-1'!$B$5:$J$44,5,FALSE)*VLOOKUP(SBYLD2!W$4,'[1]INTERNAL PARAMETERS-1'!$B$5:$J$44,7,FALSE)*SBYLD2!$F220 + SBYLD1!W220*(1-VLOOKUP(SBYLD2!W$4,'[1]INTERNAL PARAMETERS-1'!$B$5:$J$44,5,FALSE))*VLOOKUP(SBYLD2!W$4,'[1]INTERNAL PARAMETERS-1'!$B$5:$J$44,9,FALSE)*SBYLD2!$F220</f>
        <v>0</v>
      </c>
      <c r="X220" s="44">
        <f>SBYLD1!X220*VLOOKUP(SBYLD2!X$4,'[1]INTERNAL PARAMETERS-1'!$B$5:$J$44,5,FALSE)*VLOOKUP(SBYLD2!X$4,'[1]INTERNAL PARAMETERS-1'!$B$5:$J$44,7,FALSE)*SBYLD2!$F220 + SBYLD1!X220*(1-VLOOKUP(SBYLD2!X$4,'[1]INTERNAL PARAMETERS-1'!$B$5:$J$44,5,FALSE))*VLOOKUP(SBYLD2!X$4,'[1]INTERNAL PARAMETERS-1'!$B$5:$J$44,9,FALSE)*SBYLD2!$F220</f>
        <v>0</v>
      </c>
      <c r="Y220" s="44">
        <f>SBYLD1!Y220*VLOOKUP(SBYLD2!Y$4,'[1]INTERNAL PARAMETERS-1'!$B$5:$J$44,5,FALSE)*VLOOKUP(SBYLD2!Y$4,'[1]INTERNAL PARAMETERS-1'!$B$5:$J$44,7,FALSE)*SBYLD2!$F220 + SBYLD1!Y220*(1-VLOOKUP(SBYLD2!Y$4,'[1]INTERNAL PARAMETERS-1'!$B$5:$J$44,5,FALSE))*VLOOKUP(SBYLD2!Y$4,'[1]INTERNAL PARAMETERS-1'!$B$5:$J$44,9,FALSE)*SBYLD2!$F220</f>
        <v>0</v>
      </c>
      <c r="Z220" s="44">
        <f>SBYLD1!Z220*VLOOKUP(SBYLD2!Z$4,'[1]INTERNAL PARAMETERS-1'!$B$5:$J$44,5,FALSE)*VLOOKUP(SBYLD2!Z$4,'[1]INTERNAL PARAMETERS-1'!$B$5:$J$44,7,FALSE)*SBYLD2!$F220 + SBYLD1!Z220*(1-VLOOKUP(SBYLD2!Z$4,'[1]INTERNAL PARAMETERS-1'!$B$5:$J$44,5,FALSE))*VLOOKUP(SBYLD2!Z$4,'[1]INTERNAL PARAMETERS-1'!$B$5:$J$44,9,FALSE)*SBYLD2!$F220</f>
        <v>0</v>
      </c>
      <c r="AA220" s="44">
        <f>SBYLD1!AA220*VLOOKUP(SBYLD2!AA$4,'[1]INTERNAL PARAMETERS-1'!$B$5:$J$44,5,FALSE)*VLOOKUP(SBYLD2!AA$4,'[1]INTERNAL PARAMETERS-1'!$B$5:$J$44,7,FALSE)*SBYLD2!$F220 + SBYLD1!AA220*(1-VLOOKUP(SBYLD2!AA$4,'[1]INTERNAL PARAMETERS-1'!$B$5:$J$44,5,FALSE))*VLOOKUP(SBYLD2!AA$4,'[1]INTERNAL PARAMETERS-1'!$B$5:$J$44,9,FALSE)*SBYLD2!$F220</f>
        <v>0</v>
      </c>
      <c r="AB220" s="44">
        <f>SBYLD1!AB220*VLOOKUP(SBYLD2!AB$4,'[1]INTERNAL PARAMETERS-1'!$B$5:$J$44,5,FALSE)*VLOOKUP(SBYLD2!AB$4,'[1]INTERNAL PARAMETERS-1'!$B$5:$J$44,7,FALSE)*SBYLD2!$F220 + SBYLD1!AB220*(1-VLOOKUP(SBYLD2!AB$4,'[1]INTERNAL PARAMETERS-1'!$B$5:$J$44,5,FALSE))*VLOOKUP(SBYLD2!AB$4,'[1]INTERNAL PARAMETERS-1'!$B$5:$J$44,9,FALSE)*SBYLD2!$F220</f>
        <v>0</v>
      </c>
      <c r="AC220" s="44">
        <f>SBYLD1!AC220*VLOOKUP(SBYLD2!AC$4,'[1]INTERNAL PARAMETERS-1'!$B$5:$J$44,5,FALSE)*VLOOKUP(SBYLD2!AC$4,'[1]INTERNAL PARAMETERS-1'!$B$5:$J$44,7,FALSE)*SBYLD2!$F220 + SBYLD1!AC220*(1-VLOOKUP(SBYLD2!AC$4,'[1]INTERNAL PARAMETERS-1'!$B$5:$J$44,5,FALSE))*VLOOKUP(SBYLD2!AC$4,'[1]INTERNAL PARAMETERS-1'!$B$5:$J$44,9,FALSE)*SBYLD2!$F220</f>
        <v>0</v>
      </c>
      <c r="AD220" s="44">
        <f>SBYLD1!AD220*VLOOKUP(SBYLD2!AD$4,'[1]INTERNAL PARAMETERS-1'!$B$5:$J$44,5,FALSE)*VLOOKUP(SBYLD2!AD$4,'[1]INTERNAL PARAMETERS-1'!$B$5:$J$44,7,FALSE)*SBYLD2!$F220 + SBYLD1!AD220*(1-VLOOKUP(SBYLD2!AD$4,'[1]INTERNAL PARAMETERS-1'!$B$5:$J$44,5,FALSE))*VLOOKUP(SBYLD2!AD$4,'[1]INTERNAL PARAMETERS-1'!$B$5:$J$44,9,FALSE)*SBYLD2!$F220</f>
        <v>0</v>
      </c>
      <c r="AE220" s="44">
        <f>SBYLD1!AE220*VLOOKUP(SBYLD2!AE$4,'[1]INTERNAL PARAMETERS-1'!$B$5:$J$44,5,FALSE)*VLOOKUP(SBYLD2!AE$4,'[1]INTERNAL PARAMETERS-1'!$B$5:$J$44,7,FALSE)*SBYLD2!$F220 + SBYLD1!AE220*(1-VLOOKUP(SBYLD2!AE$4,'[1]INTERNAL PARAMETERS-1'!$B$5:$J$44,5,FALSE))*VLOOKUP(SBYLD2!AE$4,'[1]INTERNAL PARAMETERS-1'!$B$5:$J$44,9,FALSE)*SBYLD2!$F220</f>
        <v>0</v>
      </c>
      <c r="AF220" s="44">
        <f>SBYLD1!AF220*VLOOKUP(SBYLD2!AF$4,'[1]INTERNAL PARAMETERS-1'!$B$5:$J$44,5,FALSE)*VLOOKUP(SBYLD2!AF$4,'[1]INTERNAL PARAMETERS-1'!$B$5:$J$44,7,FALSE)*SBYLD2!$F220 + SBYLD1!AF220*(1-VLOOKUP(SBYLD2!AF$4,'[1]INTERNAL PARAMETERS-1'!$B$5:$J$44,5,FALSE))*VLOOKUP(SBYLD2!AF$4,'[1]INTERNAL PARAMETERS-1'!$B$5:$J$44,9,FALSE)*SBYLD2!$F220</f>
        <v>0</v>
      </c>
      <c r="AG220" s="44">
        <f>SBYLD1!AG220*VLOOKUP(SBYLD2!AG$4,'[1]INTERNAL PARAMETERS-1'!$B$5:$J$44,5,FALSE)*VLOOKUP(SBYLD2!AG$4,'[1]INTERNAL PARAMETERS-1'!$B$5:$J$44,7,FALSE)*SBYLD2!$F220 + SBYLD1!AG220*(1-VLOOKUP(SBYLD2!AG$4,'[1]INTERNAL PARAMETERS-1'!$B$5:$J$44,5,FALSE))*VLOOKUP(SBYLD2!AG$4,'[1]INTERNAL PARAMETERS-1'!$B$5:$J$44,9,FALSE)*SBYLD2!$F220</f>
        <v>0</v>
      </c>
      <c r="AH220" s="44">
        <f>SBYLD1!AH220*VLOOKUP(SBYLD2!AH$4,'[1]INTERNAL PARAMETERS-1'!$B$5:$J$44,5,FALSE)*VLOOKUP(SBYLD2!AH$4,'[1]INTERNAL PARAMETERS-1'!$B$5:$J$44,7,FALSE)*SBYLD2!$F220 + SBYLD1!AH220*(1-VLOOKUP(SBYLD2!AH$4,'[1]INTERNAL PARAMETERS-1'!$B$5:$J$44,5,FALSE))*VLOOKUP(SBYLD2!AH$4,'[1]INTERNAL PARAMETERS-1'!$B$5:$J$44,9,FALSE)*SBYLD2!$F220</f>
        <v>0</v>
      </c>
      <c r="AI220" s="44">
        <f>SBYLD1!AI220*VLOOKUP(SBYLD2!AI$4,'[1]INTERNAL PARAMETERS-1'!$B$5:$J$44,5,FALSE)*VLOOKUP(SBYLD2!AI$4,'[1]INTERNAL PARAMETERS-1'!$B$5:$J$44,7,FALSE)*SBYLD2!$F220 + SBYLD1!AI220*(1-VLOOKUP(SBYLD2!AI$4,'[1]INTERNAL PARAMETERS-1'!$B$5:$J$44,5,FALSE))*VLOOKUP(SBYLD2!AI$4,'[1]INTERNAL PARAMETERS-1'!$B$5:$J$44,9,FALSE)*SBYLD2!$F220</f>
        <v>0</v>
      </c>
      <c r="AJ220" s="44">
        <f>SBYLD1!AJ220*VLOOKUP(SBYLD2!AJ$4,'[1]INTERNAL PARAMETERS-1'!$B$5:$J$44,5,FALSE)*VLOOKUP(SBYLD2!AJ$4,'[1]INTERNAL PARAMETERS-1'!$B$5:$J$44,7,FALSE)*SBYLD2!$F220 + SBYLD1!AJ220*(1-VLOOKUP(SBYLD2!AJ$4,'[1]INTERNAL PARAMETERS-1'!$B$5:$J$44,5,FALSE))*VLOOKUP(SBYLD2!AJ$4,'[1]INTERNAL PARAMETERS-1'!$B$5:$J$44,9,FALSE)*SBYLD2!$F220</f>
        <v>0</v>
      </c>
      <c r="AK220" s="44">
        <f>SBYLD1!AK220*VLOOKUP(SBYLD2!AK$4,'[1]INTERNAL PARAMETERS-1'!$B$5:$J$44,5,FALSE)*VLOOKUP(SBYLD2!AK$4,'[1]INTERNAL PARAMETERS-1'!$B$5:$J$44,7,FALSE)*SBYLD2!$F220 + SBYLD1!AK220*(1-VLOOKUP(SBYLD2!AK$4,'[1]INTERNAL PARAMETERS-1'!$B$5:$J$44,5,FALSE))*VLOOKUP(SBYLD2!AK$4,'[1]INTERNAL PARAMETERS-1'!$B$5:$J$44,9,FALSE)*SBYLD2!$F220</f>
        <v>0</v>
      </c>
      <c r="AL220" s="44">
        <f>SBYLD1!AL220*VLOOKUP(SBYLD2!AL$4,'[1]INTERNAL PARAMETERS-1'!$B$5:$J$44,5,FALSE)*VLOOKUP(SBYLD2!AL$4,'[1]INTERNAL PARAMETERS-1'!$B$5:$J$44,7,FALSE)*SBYLD2!$F220 + SBYLD1!AL220*(1-VLOOKUP(SBYLD2!AL$4,'[1]INTERNAL PARAMETERS-1'!$B$5:$J$44,5,FALSE))*VLOOKUP(SBYLD2!AL$4,'[1]INTERNAL PARAMETERS-1'!$B$5:$J$44,9,FALSE)*SBYLD2!$F220</f>
        <v>0</v>
      </c>
      <c r="AM220" s="44">
        <f>SBYLD1!AM220*VLOOKUP(SBYLD2!AM$4,'[1]INTERNAL PARAMETERS-1'!$B$5:$J$44,5,FALSE)*VLOOKUP(SBYLD2!AM$4,'[1]INTERNAL PARAMETERS-1'!$B$5:$J$44,7,FALSE)*SBYLD2!$F220 + SBYLD1!AM220*(1-VLOOKUP(SBYLD2!AM$4,'[1]INTERNAL PARAMETERS-1'!$B$5:$J$44,5,FALSE))*VLOOKUP(SBYLD2!AM$4,'[1]INTERNAL PARAMETERS-1'!$B$5:$J$44,9,FALSE)*SBYLD2!$F220</f>
        <v>0</v>
      </c>
      <c r="AN220" s="44">
        <f>SBYLD1!AN220*VLOOKUP(SBYLD2!AN$4,'[1]INTERNAL PARAMETERS-1'!$B$5:$J$44,5,FALSE)*VLOOKUP(SBYLD2!AN$4,'[1]INTERNAL PARAMETERS-1'!$B$5:$J$44,7,FALSE)*SBYLD2!$F220 + SBYLD1!AN220*(1-VLOOKUP(SBYLD2!AN$4,'[1]INTERNAL PARAMETERS-1'!$B$5:$J$44,5,FALSE))*VLOOKUP(SBYLD2!AN$4,'[1]INTERNAL PARAMETERS-1'!$B$5:$J$44,9,FALSE)*SBYLD2!$F220</f>
        <v>0</v>
      </c>
      <c r="AO220" s="44">
        <f>SBYLD1!AO220*VLOOKUP(SBYLD2!AO$4,'[1]INTERNAL PARAMETERS-1'!$B$5:$J$44,5,FALSE)*VLOOKUP(SBYLD2!AO$4,'[1]INTERNAL PARAMETERS-1'!$B$5:$J$44,7,FALSE)*SBYLD2!$F220 + SBYLD1!AO220*(1-VLOOKUP(SBYLD2!AO$4,'[1]INTERNAL PARAMETERS-1'!$B$5:$J$44,5,FALSE))*VLOOKUP(SBYLD2!AO$4,'[1]INTERNAL PARAMETERS-1'!$B$5:$J$44,9,FALSE)*SBYLD2!$F220</f>
        <v>0</v>
      </c>
      <c r="AP220" s="44">
        <f>SBYLD1!AP220*VLOOKUP(SBYLD2!AP$4,'[1]INTERNAL PARAMETERS-1'!$B$5:$J$44,5,FALSE)*VLOOKUP(SBYLD2!AP$4,'[1]INTERNAL PARAMETERS-1'!$B$5:$J$44,7,FALSE)*SBYLD2!$F220 + SBYLD1!AP220*(1-VLOOKUP(SBYLD2!AP$4,'[1]INTERNAL PARAMETERS-1'!$B$5:$J$44,5,FALSE))*VLOOKUP(SBYLD2!AP$4,'[1]INTERNAL PARAMETERS-1'!$B$5:$J$44,9,FALSE)*SBYLD2!$F220</f>
        <v>0</v>
      </c>
      <c r="AQ220" s="44">
        <f>SBYLD1!AQ220*VLOOKUP(SBYLD2!AQ$4,'[1]INTERNAL PARAMETERS-1'!$B$5:$J$44,5,FALSE)*VLOOKUP(SBYLD2!AQ$4,'[1]INTERNAL PARAMETERS-1'!$B$5:$J$44,7,FALSE)*SBYLD2!$F220 + SBYLD1!AQ220*(1-VLOOKUP(SBYLD2!AQ$4,'[1]INTERNAL PARAMETERS-1'!$B$5:$J$44,5,FALSE))*VLOOKUP(SBYLD2!AQ$4,'[1]INTERNAL PARAMETERS-1'!$B$5:$J$44,9,FALSE)*SBYLD2!$F220</f>
        <v>0</v>
      </c>
      <c r="AR220" s="44">
        <f>SBYLD1!AR220*VLOOKUP(SBYLD2!AR$4,'[1]INTERNAL PARAMETERS-1'!$B$5:$J$44,5,FALSE)*VLOOKUP(SBYLD2!AR$4,'[1]INTERNAL PARAMETERS-1'!$B$5:$J$44,7,FALSE)*SBYLD2!$F220 + SBYLD1!AR220*(1-VLOOKUP(SBYLD2!AR$4,'[1]INTERNAL PARAMETERS-1'!$B$5:$J$44,5,FALSE))*VLOOKUP(SBYLD2!AR$4,'[1]INTERNAL PARAMETERS-1'!$B$5:$J$44,9,FALSE)*SBYLD2!$F220</f>
        <v>0</v>
      </c>
      <c r="AS220" s="44">
        <f>SBYLD1!AS220*VLOOKUP(SBYLD2!AS$4,'[1]INTERNAL PARAMETERS-1'!$B$5:$J$44,5,FALSE)*VLOOKUP(SBYLD2!AS$4,'[1]INTERNAL PARAMETERS-1'!$B$5:$J$44,7,FALSE)*SBYLD2!$F220 + SBYLD1!AS220*(1-VLOOKUP(SBYLD2!AS$4,'[1]INTERNAL PARAMETERS-1'!$B$5:$J$44,5,FALSE))*VLOOKUP(SBYLD2!AS$4,'[1]INTERNAL PARAMETERS-1'!$B$5:$J$44,9,FALSE)*SBYLD2!$F220</f>
        <v>0</v>
      </c>
      <c r="AT220" s="43">
        <f>SBYLD1!AT220*VLOOKUP(SBYLD2!AT$4,'[1]INTERNAL PARAMETERS-1'!$B$5:$J$44,5,FALSE)*VLOOKUP(SBYLD2!AT$4,'[1]INTERNAL PARAMETERS-1'!$B$5:$J$44,7,FALSE)*SBYLD2!$F220 + SBYLD1!AT220*(1-VLOOKUP(SBYLD2!AT$4,'[1]INTERNAL PARAMETERS-1'!$B$5:$J$44,5,FALSE))*VLOOKUP(SBYLD2!AT$4,'[1]INTERNAL PARAMETERS-1'!$B$5:$J$44,9,FALSE)*SBYLD2!$F220</f>
        <v>0</v>
      </c>
      <c r="AU220" s="45">
        <f>SBYLD1!AU220*VLOOKUP(SBYLD2!AU$4,'[1]INTERNAL PARAMETERS-1'!$B$5:$J$44,5,FALSE)*VLOOKUP(SBYLD2!AU$4,'[1]INTERNAL PARAMETERS-1'!$B$5:$J$44,6,FALSE)*VLOOKUP(SBYLD2!AU$4,'[1]INTERNAL PARAMETERS-1'!$B$5:$J$44,3,FALSE) + SBYLD1!AU220*(1-VLOOKUP(SBYLD2!AU$4,'[1]INTERNAL PARAMETERS-1'!$B$5:$J$44,5,FALSE))*VLOOKUP(SBYLD2!AU$4,'[1]INTERNAL PARAMETERS-1'!$B$5:$J$44,8,FALSE)*VLOOKUP(SBYLD2!AU$4,'[1]INTERNAL PARAMETERS-1'!$B$5:$J$44,3,FALSE)</f>
        <v>0</v>
      </c>
      <c r="AV220" s="44">
        <f>SBYLD1!AV220*VLOOKUP(SBYLD2!AV$4,'[1]INTERNAL PARAMETERS-1'!$B$5:$J$44,5,FALSE)*VLOOKUP(SBYLD2!AV$4,'[1]INTERNAL PARAMETERS-1'!$B$5:$J$44,6,FALSE)*VLOOKUP(SBYLD2!AV$4,'[1]INTERNAL PARAMETERS-1'!$B$5:$J$44,3,FALSE) + SBYLD1!AV220*(1-VLOOKUP(SBYLD2!AV$4,'[1]INTERNAL PARAMETERS-1'!$B$5:$J$44,5,FALSE))*VLOOKUP(SBYLD2!AV$4,'[1]INTERNAL PARAMETERS-1'!$B$5:$J$44,8,FALSE)*VLOOKUP(SBYLD2!AV$4,'[1]INTERNAL PARAMETERS-1'!$B$5:$J$44,3,FALSE)</f>
        <v>0</v>
      </c>
      <c r="AW220" s="44">
        <f>SBYLD1!AW220*VLOOKUP(SBYLD2!AW$4,'[1]INTERNAL PARAMETERS-1'!$B$5:$J$44,5,FALSE)*VLOOKUP(SBYLD2!AW$4,'[1]INTERNAL PARAMETERS-1'!$B$5:$J$44,6,FALSE)*VLOOKUP(SBYLD2!AW$4,'[1]INTERNAL PARAMETERS-1'!$B$5:$J$44,3,FALSE) + SBYLD1!AW220*(1-VLOOKUP(SBYLD2!AW$4,'[1]INTERNAL PARAMETERS-1'!$B$5:$J$44,5,FALSE))*VLOOKUP(SBYLD2!AW$4,'[1]INTERNAL PARAMETERS-1'!$B$5:$J$44,8,FALSE)*VLOOKUP(SBYLD2!AW$4,'[1]INTERNAL PARAMETERS-1'!$B$5:$J$44,3,FALSE)</f>
        <v>0</v>
      </c>
      <c r="AX220" s="44">
        <f>SBYLD1!AX220*VLOOKUP(SBYLD2!AX$4,'[1]INTERNAL PARAMETERS-1'!$B$5:$J$44,5,FALSE)*VLOOKUP(SBYLD2!AX$4,'[1]INTERNAL PARAMETERS-1'!$B$5:$J$44,6,FALSE)*VLOOKUP(SBYLD2!AX$4,'[1]INTERNAL PARAMETERS-1'!$B$5:$J$44,3,FALSE) + SBYLD1!AX220*(1-VLOOKUP(SBYLD2!AX$4,'[1]INTERNAL PARAMETERS-1'!$B$5:$J$44,5,FALSE))*VLOOKUP(SBYLD2!AX$4,'[1]INTERNAL PARAMETERS-1'!$B$5:$J$44,8,FALSE)*VLOOKUP(SBYLD2!AX$4,'[1]INTERNAL PARAMETERS-1'!$B$5:$J$44,3,FALSE)</f>
        <v>0</v>
      </c>
      <c r="AY220" s="44">
        <f>SBYLD1!AY220*VLOOKUP(SBYLD2!AY$4,'[1]INTERNAL PARAMETERS-1'!$B$5:$J$44,5,FALSE)*VLOOKUP(SBYLD2!AY$4,'[1]INTERNAL PARAMETERS-1'!$B$5:$J$44,6,FALSE)*VLOOKUP(SBYLD2!AY$4,'[1]INTERNAL PARAMETERS-1'!$B$5:$J$44,3,FALSE) + SBYLD1!AY220*(1-VLOOKUP(SBYLD2!AY$4,'[1]INTERNAL PARAMETERS-1'!$B$5:$J$44,5,FALSE))*VLOOKUP(SBYLD2!AY$4,'[1]INTERNAL PARAMETERS-1'!$B$5:$J$44,8,FALSE)*VLOOKUP(SBYLD2!AY$4,'[1]INTERNAL PARAMETERS-1'!$B$5:$J$44,3,FALSE)</f>
        <v>0</v>
      </c>
      <c r="AZ220" s="44">
        <f>SBYLD1!AZ220*VLOOKUP(SBYLD2!AZ$4,'[1]INTERNAL PARAMETERS-1'!$B$5:$J$44,5,FALSE)*VLOOKUP(SBYLD2!AZ$4,'[1]INTERNAL PARAMETERS-1'!$B$5:$J$44,6,FALSE)*VLOOKUP(SBYLD2!AZ$4,'[1]INTERNAL PARAMETERS-1'!$B$5:$J$44,3,FALSE) + SBYLD1!AZ220*(1-VLOOKUP(SBYLD2!AZ$4,'[1]INTERNAL PARAMETERS-1'!$B$5:$J$44,5,FALSE))*VLOOKUP(SBYLD2!AZ$4,'[1]INTERNAL PARAMETERS-1'!$B$5:$J$44,8,FALSE)*VLOOKUP(SBYLD2!AZ$4,'[1]INTERNAL PARAMETERS-1'!$B$5:$J$44,3,FALSE)</f>
        <v>0</v>
      </c>
      <c r="BA220" s="44">
        <f>SBYLD1!BA220*VLOOKUP(SBYLD2!BA$4,'[1]INTERNAL PARAMETERS-1'!$B$5:$J$44,5,FALSE)*VLOOKUP(SBYLD2!BA$4,'[1]INTERNAL PARAMETERS-1'!$B$5:$J$44,6,FALSE)*VLOOKUP(SBYLD2!BA$4,'[1]INTERNAL PARAMETERS-1'!$B$5:$J$44,3,FALSE) + SBYLD1!BA220*(1-VLOOKUP(SBYLD2!BA$4,'[1]INTERNAL PARAMETERS-1'!$B$5:$J$44,5,FALSE))*VLOOKUP(SBYLD2!BA$4,'[1]INTERNAL PARAMETERS-1'!$B$5:$J$44,8,FALSE)*VLOOKUP(SBYLD2!BA$4,'[1]INTERNAL PARAMETERS-1'!$B$5:$J$44,3,FALSE)</f>
        <v>0</v>
      </c>
      <c r="BB220" s="44">
        <f>SBYLD1!BB220*VLOOKUP(SBYLD2!BB$4,'[1]INTERNAL PARAMETERS-1'!$B$5:$J$44,5,FALSE)*VLOOKUP(SBYLD2!BB$4,'[1]INTERNAL PARAMETERS-1'!$B$5:$J$44,6,FALSE)*VLOOKUP(SBYLD2!BB$4,'[1]INTERNAL PARAMETERS-1'!$B$5:$J$44,3,FALSE) + SBYLD1!BB220*(1-VLOOKUP(SBYLD2!BB$4,'[1]INTERNAL PARAMETERS-1'!$B$5:$J$44,5,FALSE))*VLOOKUP(SBYLD2!BB$4,'[1]INTERNAL PARAMETERS-1'!$B$5:$J$44,8,FALSE)*VLOOKUP(SBYLD2!BB$4,'[1]INTERNAL PARAMETERS-1'!$B$5:$J$44,3,FALSE)</f>
        <v>0</v>
      </c>
      <c r="BC220" s="44">
        <f>SBYLD1!BC220*VLOOKUP(SBYLD2!BC$4,'[1]INTERNAL PARAMETERS-1'!$B$5:$J$44,5,FALSE)*VLOOKUP(SBYLD2!BC$4,'[1]INTERNAL PARAMETERS-1'!$B$5:$J$44,6,FALSE)*VLOOKUP(SBYLD2!BC$4,'[1]INTERNAL PARAMETERS-1'!$B$5:$J$44,3,FALSE) + SBYLD1!BC220*(1-VLOOKUP(SBYLD2!BC$4,'[1]INTERNAL PARAMETERS-1'!$B$5:$J$44,5,FALSE))*VLOOKUP(SBYLD2!BC$4,'[1]INTERNAL PARAMETERS-1'!$B$5:$J$44,8,FALSE)*VLOOKUP(SBYLD2!BC$4,'[1]INTERNAL PARAMETERS-1'!$B$5:$J$44,3,FALSE)</f>
        <v>0</v>
      </c>
      <c r="BD220" s="44">
        <f>SBYLD1!BD220*VLOOKUP(SBYLD2!BD$4,'[1]INTERNAL PARAMETERS-1'!$B$5:$J$44,5,FALSE)*VLOOKUP(SBYLD2!BD$4,'[1]INTERNAL PARAMETERS-1'!$B$5:$J$44,6,FALSE)*VLOOKUP(SBYLD2!BD$4,'[1]INTERNAL PARAMETERS-1'!$B$5:$J$44,3,FALSE) + SBYLD1!BD220*(1-VLOOKUP(SBYLD2!BD$4,'[1]INTERNAL PARAMETERS-1'!$B$5:$J$44,5,FALSE))*VLOOKUP(SBYLD2!BD$4,'[1]INTERNAL PARAMETERS-1'!$B$5:$J$44,8,FALSE)*VLOOKUP(SBYLD2!BD$4,'[1]INTERNAL PARAMETERS-1'!$B$5:$J$44,3,FALSE)</f>
        <v>0</v>
      </c>
      <c r="BE220" s="44">
        <f>SBYLD1!BE220*VLOOKUP(SBYLD2!BE$4,'[1]INTERNAL PARAMETERS-1'!$B$5:$J$44,5,FALSE)*VLOOKUP(SBYLD2!BE$4,'[1]INTERNAL PARAMETERS-1'!$B$5:$J$44,6,FALSE)*VLOOKUP(SBYLD2!BE$4,'[1]INTERNAL PARAMETERS-1'!$B$5:$J$44,3,FALSE) + SBYLD1!BE220*(1-VLOOKUP(SBYLD2!BE$4,'[1]INTERNAL PARAMETERS-1'!$B$5:$J$44,5,FALSE))*VLOOKUP(SBYLD2!BE$4,'[1]INTERNAL PARAMETERS-1'!$B$5:$J$44,8,FALSE)*VLOOKUP(SBYLD2!BE$4,'[1]INTERNAL PARAMETERS-1'!$B$5:$J$44,3,FALSE)</f>
        <v>0</v>
      </c>
      <c r="BF220" s="44">
        <f>SBYLD1!BF220*VLOOKUP(SBYLD2!BF$4,'[1]INTERNAL PARAMETERS-1'!$B$5:$J$44,5,FALSE)*VLOOKUP(SBYLD2!BF$4,'[1]INTERNAL PARAMETERS-1'!$B$5:$J$44,6,FALSE)*VLOOKUP(SBYLD2!BF$4,'[1]INTERNAL PARAMETERS-1'!$B$5:$J$44,3,FALSE) + SBYLD1!BF220*(1-VLOOKUP(SBYLD2!BF$4,'[1]INTERNAL PARAMETERS-1'!$B$5:$J$44,5,FALSE))*VLOOKUP(SBYLD2!BF$4,'[1]INTERNAL PARAMETERS-1'!$B$5:$J$44,8,FALSE)*VLOOKUP(SBYLD2!BF$4,'[1]INTERNAL PARAMETERS-1'!$B$5:$J$44,3,FALSE)</f>
        <v>0</v>
      </c>
      <c r="BG220" s="44">
        <f>SBYLD1!BG220*VLOOKUP(SBYLD2!BG$4,'[1]INTERNAL PARAMETERS-1'!$B$5:$J$44,5,FALSE)*VLOOKUP(SBYLD2!BG$4,'[1]INTERNAL PARAMETERS-1'!$B$5:$J$44,6,FALSE)*VLOOKUP(SBYLD2!BG$4,'[1]INTERNAL PARAMETERS-1'!$B$5:$J$44,3,FALSE) + SBYLD1!BG220*(1-VLOOKUP(SBYLD2!BG$4,'[1]INTERNAL PARAMETERS-1'!$B$5:$J$44,5,FALSE))*VLOOKUP(SBYLD2!BG$4,'[1]INTERNAL PARAMETERS-1'!$B$5:$J$44,8,FALSE)*VLOOKUP(SBYLD2!BG$4,'[1]INTERNAL PARAMETERS-1'!$B$5:$J$44,3,FALSE)</f>
        <v>0</v>
      </c>
      <c r="BH220" s="44">
        <f>SBYLD1!BH220*VLOOKUP(SBYLD2!BH$4,'[1]INTERNAL PARAMETERS-1'!$B$5:$J$44,5,FALSE)*VLOOKUP(SBYLD2!BH$4,'[1]INTERNAL PARAMETERS-1'!$B$5:$J$44,6,FALSE)*VLOOKUP(SBYLD2!BH$4,'[1]INTERNAL PARAMETERS-1'!$B$5:$J$44,3,FALSE) + SBYLD1!BH220*(1-VLOOKUP(SBYLD2!BH$4,'[1]INTERNAL PARAMETERS-1'!$B$5:$J$44,5,FALSE))*VLOOKUP(SBYLD2!BH$4,'[1]INTERNAL PARAMETERS-1'!$B$5:$J$44,8,FALSE)*VLOOKUP(SBYLD2!BH$4,'[1]INTERNAL PARAMETERS-1'!$B$5:$J$44,3,FALSE)</f>
        <v>0</v>
      </c>
      <c r="BI220" s="44">
        <f>SBYLD1!BI220*VLOOKUP(SBYLD2!BI$4,'[1]INTERNAL PARAMETERS-1'!$B$5:$J$44,5,FALSE)*VLOOKUP(SBYLD2!BI$4,'[1]INTERNAL PARAMETERS-1'!$B$5:$J$44,6,FALSE)*VLOOKUP(SBYLD2!BI$4,'[1]INTERNAL PARAMETERS-1'!$B$5:$J$44,3,FALSE) + SBYLD1!BI220*(1-VLOOKUP(SBYLD2!BI$4,'[1]INTERNAL PARAMETERS-1'!$B$5:$J$44,5,FALSE))*VLOOKUP(SBYLD2!BI$4,'[1]INTERNAL PARAMETERS-1'!$B$5:$J$44,8,FALSE)*VLOOKUP(SBYLD2!BI$4,'[1]INTERNAL PARAMETERS-1'!$B$5:$J$44,3,FALSE)</f>
        <v>0</v>
      </c>
      <c r="BJ220" s="44">
        <f>SBYLD1!BJ220*VLOOKUP(SBYLD2!BJ$4,'[1]INTERNAL PARAMETERS-1'!$B$5:$J$44,5,FALSE)*VLOOKUP(SBYLD2!BJ$4,'[1]INTERNAL PARAMETERS-1'!$B$5:$J$44,6,FALSE)*VLOOKUP(SBYLD2!BJ$4,'[1]INTERNAL PARAMETERS-1'!$B$5:$J$44,3,FALSE) + SBYLD1!BJ220*(1-VLOOKUP(SBYLD2!BJ$4,'[1]INTERNAL PARAMETERS-1'!$B$5:$J$44,5,FALSE))*VLOOKUP(SBYLD2!BJ$4,'[1]INTERNAL PARAMETERS-1'!$B$5:$J$44,8,FALSE)*VLOOKUP(SBYLD2!BJ$4,'[1]INTERNAL PARAMETERS-1'!$B$5:$J$44,3,FALSE)</f>
        <v>0</v>
      </c>
      <c r="BK220" s="44">
        <f>SBYLD1!BK220*VLOOKUP(SBYLD2!BK$4,'[1]INTERNAL PARAMETERS-1'!$B$5:$J$44,5,FALSE)*VLOOKUP(SBYLD2!BK$4,'[1]INTERNAL PARAMETERS-1'!$B$5:$J$44,6,FALSE)*VLOOKUP(SBYLD2!BK$4,'[1]INTERNAL PARAMETERS-1'!$B$5:$J$44,3,FALSE) + SBYLD1!BK220*(1-VLOOKUP(SBYLD2!BK$4,'[1]INTERNAL PARAMETERS-1'!$B$5:$J$44,5,FALSE))*VLOOKUP(SBYLD2!BK$4,'[1]INTERNAL PARAMETERS-1'!$B$5:$J$44,8,FALSE)*VLOOKUP(SBYLD2!BK$4,'[1]INTERNAL PARAMETERS-1'!$B$5:$J$44,3,FALSE)</f>
        <v>0</v>
      </c>
      <c r="BL220" s="44">
        <f>SBYLD1!BL220*VLOOKUP(SBYLD2!BL$4,'[1]INTERNAL PARAMETERS-1'!$B$5:$J$44,5,FALSE)*VLOOKUP(SBYLD2!BL$4,'[1]INTERNAL PARAMETERS-1'!$B$5:$J$44,6,FALSE)*VLOOKUP(SBYLD2!BL$4,'[1]INTERNAL PARAMETERS-1'!$B$5:$J$44,3,FALSE) + SBYLD1!BL220*(1-VLOOKUP(SBYLD2!BL$4,'[1]INTERNAL PARAMETERS-1'!$B$5:$J$44,5,FALSE))*VLOOKUP(SBYLD2!BL$4,'[1]INTERNAL PARAMETERS-1'!$B$5:$J$44,8,FALSE)*VLOOKUP(SBYLD2!BL$4,'[1]INTERNAL PARAMETERS-1'!$B$5:$J$44,3,FALSE)</f>
        <v>0</v>
      </c>
      <c r="BM220" s="44">
        <f>SBYLD1!BM220*VLOOKUP(SBYLD2!BM$4,'[1]INTERNAL PARAMETERS-1'!$B$5:$J$44,5,FALSE)*VLOOKUP(SBYLD2!BM$4,'[1]INTERNAL PARAMETERS-1'!$B$5:$J$44,6,FALSE)*VLOOKUP(SBYLD2!BM$4,'[1]INTERNAL PARAMETERS-1'!$B$5:$J$44,3,FALSE) + SBYLD1!BM220*(1-VLOOKUP(SBYLD2!BM$4,'[1]INTERNAL PARAMETERS-1'!$B$5:$J$44,5,FALSE))*VLOOKUP(SBYLD2!BM$4,'[1]INTERNAL PARAMETERS-1'!$B$5:$J$44,8,FALSE)*VLOOKUP(SBYLD2!BM$4,'[1]INTERNAL PARAMETERS-1'!$B$5:$J$44,3,FALSE)</f>
        <v>0</v>
      </c>
      <c r="BN220" s="44">
        <f>SBYLD1!BN220*VLOOKUP(SBYLD2!BN$4,'[1]INTERNAL PARAMETERS-1'!$B$5:$J$44,5,FALSE)*VLOOKUP(SBYLD2!BN$4,'[1]INTERNAL PARAMETERS-1'!$B$5:$J$44,6,FALSE)*VLOOKUP(SBYLD2!BN$4,'[1]INTERNAL PARAMETERS-1'!$B$5:$J$44,3,FALSE) + SBYLD1!BN220*(1-VLOOKUP(SBYLD2!BN$4,'[1]INTERNAL PARAMETERS-1'!$B$5:$J$44,5,FALSE))*VLOOKUP(SBYLD2!BN$4,'[1]INTERNAL PARAMETERS-1'!$B$5:$J$44,8,FALSE)*VLOOKUP(SBYLD2!BN$4,'[1]INTERNAL PARAMETERS-1'!$B$5:$J$44,3,FALSE)</f>
        <v>0</v>
      </c>
      <c r="BO220" s="44">
        <f>SBYLD1!BO220*VLOOKUP(SBYLD2!BO$4,'[1]INTERNAL PARAMETERS-1'!$B$5:$J$44,5,FALSE)*VLOOKUP(SBYLD2!BO$4,'[1]INTERNAL PARAMETERS-1'!$B$5:$J$44,6,FALSE)*VLOOKUP(SBYLD2!BO$4,'[1]INTERNAL PARAMETERS-1'!$B$5:$J$44,3,FALSE) + SBYLD1!BO220*(1-VLOOKUP(SBYLD2!BO$4,'[1]INTERNAL PARAMETERS-1'!$B$5:$J$44,5,FALSE))*VLOOKUP(SBYLD2!BO$4,'[1]INTERNAL PARAMETERS-1'!$B$5:$J$44,8,FALSE)*VLOOKUP(SBYLD2!BO$4,'[1]INTERNAL PARAMETERS-1'!$B$5:$J$44,3,FALSE)</f>
        <v>0</v>
      </c>
      <c r="BP220" s="44">
        <f>SBYLD1!BP220*VLOOKUP(SBYLD2!BP$4,'[1]INTERNAL PARAMETERS-1'!$B$5:$J$44,5,FALSE)*VLOOKUP(SBYLD2!BP$4,'[1]INTERNAL PARAMETERS-1'!$B$5:$J$44,6,FALSE)*VLOOKUP(SBYLD2!BP$4,'[1]INTERNAL PARAMETERS-1'!$B$5:$J$44,3,FALSE) + SBYLD1!BP220*(1-VLOOKUP(SBYLD2!BP$4,'[1]INTERNAL PARAMETERS-1'!$B$5:$J$44,5,FALSE))*VLOOKUP(SBYLD2!BP$4,'[1]INTERNAL PARAMETERS-1'!$B$5:$J$44,8,FALSE)*VLOOKUP(SBYLD2!BP$4,'[1]INTERNAL PARAMETERS-1'!$B$5:$J$44,3,FALSE)</f>
        <v>0</v>
      </c>
      <c r="BQ220" s="44">
        <f>SBYLD1!BQ220*VLOOKUP(SBYLD2!BQ$4,'[1]INTERNAL PARAMETERS-1'!$B$5:$J$44,5,FALSE)*VLOOKUP(SBYLD2!BQ$4,'[1]INTERNAL PARAMETERS-1'!$B$5:$J$44,6,FALSE)*VLOOKUP(SBYLD2!BQ$4,'[1]INTERNAL PARAMETERS-1'!$B$5:$J$44,3,FALSE) + SBYLD1!BQ220*(1-VLOOKUP(SBYLD2!BQ$4,'[1]INTERNAL PARAMETERS-1'!$B$5:$J$44,5,FALSE))*VLOOKUP(SBYLD2!BQ$4,'[1]INTERNAL PARAMETERS-1'!$B$5:$J$44,8,FALSE)*VLOOKUP(SBYLD2!BQ$4,'[1]INTERNAL PARAMETERS-1'!$B$5:$J$44,3,FALSE)</f>
        <v>0</v>
      </c>
      <c r="BR220" s="44">
        <f>SBYLD1!BR220*VLOOKUP(SBYLD2!BR$4,'[1]INTERNAL PARAMETERS-1'!$B$5:$J$44,5,FALSE)*VLOOKUP(SBYLD2!BR$4,'[1]INTERNAL PARAMETERS-1'!$B$5:$J$44,6,FALSE)*VLOOKUP(SBYLD2!BR$4,'[1]INTERNAL PARAMETERS-1'!$B$5:$J$44,3,FALSE) + SBYLD1!BR220*(1-VLOOKUP(SBYLD2!BR$4,'[1]INTERNAL PARAMETERS-1'!$B$5:$J$44,5,FALSE))*VLOOKUP(SBYLD2!BR$4,'[1]INTERNAL PARAMETERS-1'!$B$5:$J$44,8,FALSE)*VLOOKUP(SBYLD2!BR$4,'[1]INTERNAL PARAMETERS-1'!$B$5:$J$44,3,FALSE)</f>
        <v>0</v>
      </c>
      <c r="BS220" s="44">
        <f>SBYLD1!BS220*VLOOKUP(SBYLD2!BS$4,'[1]INTERNAL PARAMETERS-1'!$B$5:$J$44,5,FALSE)*VLOOKUP(SBYLD2!BS$4,'[1]INTERNAL PARAMETERS-1'!$B$5:$J$44,6,FALSE)*VLOOKUP(SBYLD2!BS$4,'[1]INTERNAL PARAMETERS-1'!$B$5:$J$44,3,FALSE) + SBYLD1!BS220*(1-VLOOKUP(SBYLD2!BS$4,'[1]INTERNAL PARAMETERS-1'!$B$5:$J$44,5,FALSE))*VLOOKUP(SBYLD2!BS$4,'[1]INTERNAL PARAMETERS-1'!$B$5:$J$44,8,FALSE)*VLOOKUP(SBYLD2!BS$4,'[1]INTERNAL PARAMETERS-1'!$B$5:$J$44,3,FALSE)</f>
        <v>0</v>
      </c>
      <c r="BT220" s="44">
        <f>SBYLD1!BT220*VLOOKUP(SBYLD2!BT$4,'[1]INTERNAL PARAMETERS-1'!$B$5:$J$44,5,FALSE)*VLOOKUP(SBYLD2!BT$4,'[1]INTERNAL PARAMETERS-1'!$B$5:$J$44,6,FALSE)*VLOOKUP(SBYLD2!BT$4,'[1]INTERNAL PARAMETERS-1'!$B$5:$J$44,3,FALSE) + SBYLD1!BT220*(1-VLOOKUP(SBYLD2!BT$4,'[1]INTERNAL PARAMETERS-1'!$B$5:$J$44,5,FALSE))*VLOOKUP(SBYLD2!BT$4,'[1]INTERNAL PARAMETERS-1'!$B$5:$J$44,8,FALSE)*VLOOKUP(SBYLD2!BT$4,'[1]INTERNAL PARAMETERS-1'!$B$5:$J$44,3,FALSE)</f>
        <v>0</v>
      </c>
      <c r="BU220" s="44">
        <f>SBYLD1!BU220*VLOOKUP(SBYLD2!BU$4,'[1]INTERNAL PARAMETERS-1'!$B$5:$J$44,5,FALSE)*VLOOKUP(SBYLD2!BU$4,'[1]INTERNAL PARAMETERS-1'!$B$5:$J$44,6,FALSE)*VLOOKUP(SBYLD2!BU$4,'[1]INTERNAL PARAMETERS-1'!$B$5:$J$44,3,FALSE) + SBYLD1!BU220*(1-VLOOKUP(SBYLD2!BU$4,'[1]INTERNAL PARAMETERS-1'!$B$5:$J$44,5,FALSE))*VLOOKUP(SBYLD2!BU$4,'[1]INTERNAL PARAMETERS-1'!$B$5:$J$44,8,FALSE)*VLOOKUP(SBYLD2!BU$4,'[1]INTERNAL PARAMETERS-1'!$B$5:$J$44,3,FALSE)</f>
        <v>0</v>
      </c>
      <c r="BV220" s="44">
        <f>SBYLD1!BV220*VLOOKUP(SBYLD2!BV$4,'[1]INTERNAL PARAMETERS-1'!$B$5:$J$44,5,FALSE)*VLOOKUP(SBYLD2!BV$4,'[1]INTERNAL PARAMETERS-1'!$B$5:$J$44,6,FALSE)*VLOOKUP(SBYLD2!BV$4,'[1]INTERNAL PARAMETERS-1'!$B$5:$J$44,3,FALSE) + SBYLD1!BV220*(1-VLOOKUP(SBYLD2!BV$4,'[1]INTERNAL PARAMETERS-1'!$B$5:$J$44,5,FALSE))*VLOOKUP(SBYLD2!BV$4,'[1]INTERNAL PARAMETERS-1'!$B$5:$J$44,8,FALSE)*VLOOKUP(SBYLD2!BV$4,'[1]INTERNAL PARAMETERS-1'!$B$5:$J$44,3,FALSE)</f>
        <v>0</v>
      </c>
      <c r="BW220" s="44">
        <f>SBYLD1!BW220*VLOOKUP(SBYLD2!BW$4,'[1]INTERNAL PARAMETERS-1'!$B$5:$J$44,5,FALSE)*VLOOKUP(SBYLD2!BW$4,'[1]INTERNAL PARAMETERS-1'!$B$5:$J$44,6,FALSE)*VLOOKUP(SBYLD2!BW$4,'[1]INTERNAL PARAMETERS-1'!$B$5:$J$44,3,FALSE) + SBYLD1!BW220*(1-VLOOKUP(SBYLD2!BW$4,'[1]INTERNAL PARAMETERS-1'!$B$5:$J$44,5,FALSE))*VLOOKUP(SBYLD2!BW$4,'[1]INTERNAL PARAMETERS-1'!$B$5:$J$44,8,FALSE)*VLOOKUP(SBYLD2!BW$4,'[1]INTERNAL PARAMETERS-1'!$B$5:$J$44,3,FALSE)</f>
        <v>0</v>
      </c>
      <c r="BX220" s="44">
        <f>SBYLD1!BX220*VLOOKUP(SBYLD2!BX$4,'[1]INTERNAL PARAMETERS-1'!$B$5:$J$44,5,FALSE)*VLOOKUP(SBYLD2!BX$4,'[1]INTERNAL PARAMETERS-1'!$B$5:$J$44,6,FALSE)*VLOOKUP(SBYLD2!BX$4,'[1]INTERNAL PARAMETERS-1'!$B$5:$J$44,3,FALSE) + SBYLD1!BX220*(1-VLOOKUP(SBYLD2!BX$4,'[1]INTERNAL PARAMETERS-1'!$B$5:$J$44,5,FALSE))*VLOOKUP(SBYLD2!BX$4,'[1]INTERNAL PARAMETERS-1'!$B$5:$J$44,8,FALSE)*VLOOKUP(SBYLD2!BX$4,'[1]INTERNAL PARAMETERS-1'!$B$5:$J$44,3,FALSE)</f>
        <v>0</v>
      </c>
      <c r="BY220" s="44">
        <f>SBYLD1!BY220*VLOOKUP(SBYLD2!BY$4,'[1]INTERNAL PARAMETERS-1'!$B$5:$J$44,5,FALSE)*VLOOKUP(SBYLD2!BY$4,'[1]INTERNAL PARAMETERS-1'!$B$5:$J$44,6,FALSE)*VLOOKUP(SBYLD2!BY$4,'[1]INTERNAL PARAMETERS-1'!$B$5:$J$44,3,FALSE) + SBYLD1!BY220*(1-VLOOKUP(SBYLD2!BY$4,'[1]INTERNAL PARAMETERS-1'!$B$5:$J$44,5,FALSE))*VLOOKUP(SBYLD2!BY$4,'[1]INTERNAL PARAMETERS-1'!$B$5:$J$44,8,FALSE)*VLOOKUP(SBYLD2!BY$4,'[1]INTERNAL PARAMETERS-1'!$B$5:$J$44,3,FALSE)</f>
        <v>0</v>
      </c>
      <c r="BZ220" s="44">
        <f>SBYLD1!BZ220*VLOOKUP(SBYLD2!BZ$4,'[1]INTERNAL PARAMETERS-1'!$B$5:$J$44,5,FALSE)*VLOOKUP(SBYLD2!BZ$4,'[1]INTERNAL PARAMETERS-1'!$B$5:$J$44,6,FALSE)*VLOOKUP(SBYLD2!BZ$4,'[1]INTERNAL PARAMETERS-1'!$B$5:$J$44,3,FALSE) + SBYLD1!BZ220*(1-VLOOKUP(SBYLD2!BZ$4,'[1]INTERNAL PARAMETERS-1'!$B$5:$J$44,5,FALSE))*VLOOKUP(SBYLD2!BZ$4,'[1]INTERNAL PARAMETERS-1'!$B$5:$J$44,8,FALSE)*VLOOKUP(SBYLD2!BZ$4,'[1]INTERNAL PARAMETERS-1'!$B$5:$J$44,3,FALSE)</f>
        <v>0</v>
      </c>
      <c r="CA220" s="44">
        <f>SBYLD1!CA220*VLOOKUP(SBYLD2!CA$4,'[1]INTERNAL PARAMETERS-1'!$B$5:$J$44,5,FALSE)*VLOOKUP(SBYLD2!CA$4,'[1]INTERNAL PARAMETERS-1'!$B$5:$J$44,6,FALSE)*VLOOKUP(SBYLD2!CA$4,'[1]INTERNAL PARAMETERS-1'!$B$5:$J$44,3,FALSE) + SBYLD1!CA220*(1-VLOOKUP(SBYLD2!CA$4,'[1]INTERNAL PARAMETERS-1'!$B$5:$J$44,5,FALSE))*VLOOKUP(SBYLD2!CA$4,'[1]INTERNAL PARAMETERS-1'!$B$5:$J$44,8,FALSE)*VLOOKUP(SBYLD2!CA$4,'[1]INTERNAL PARAMETERS-1'!$B$5:$J$44,3,FALSE)</f>
        <v>0</v>
      </c>
      <c r="CB220" s="44">
        <f>SBYLD1!CB220*VLOOKUP(SBYLD2!CB$4,'[1]INTERNAL PARAMETERS-1'!$B$5:$J$44,5,FALSE)*VLOOKUP(SBYLD2!CB$4,'[1]INTERNAL PARAMETERS-1'!$B$5:$J$44,6,FALSE)*VLOOKUP(SBYLD2!CB$4,'[1]INTERNAL PARAMETERS-1'!$B$5:$J$44,3,FALSE) + SBYLD1!CB220*(1-VLOOKUP(SBYLD2!CB$4,'[1]INTERNAL PARAMETERS-1'!$B$5:$J$44,5,FALSE))*VLOOKUP(SBYLD2!CB$4,'[1]INTERNAL PARAMETERS-1'!$B$5:$J$44,8,FALSE)*VLOOKUP(SBYLD2!CB$4,'[1]INTERNAL PARAMETERS-1'!$B$5:$J$44,3,FALSE)</f>
        <v>0</v>
      </c>
      <c r="CC220" s="44">
        <f>SBYLD1!CC220*VLOOKUP(SBYLD2!CC$4,'[1]INTERNAL PARAMETERS-1'!$B$5:$J$44,5,FALSE)*VLOOKUP(SBYLD2!CC$4,'[1]INTERNAL PARAMETERS-1'!$B$5:$J$44,6,FALSE)*VLOOKUP(SBYLD2!CC$4,'[1]INTERNAL PARAMETERS-1'!$B$5:$J$44,3,FALSE) + SBYLD1!CC220*(1-VLOOKUP(SBYLD2!CC$4,'[1]INTERNAL PARAMETERS-1'!$B$5:$J$44,5,FALSE))*VLOOKUP(SBYLD2!CC$4,'[1]INTERNAL PARAMETERS-1'!$B$5:$J$44,8,FALSE)*VLOOKUP(SBYLD2!CC$4,'[1]INTERNAL PARAMETERS-1'!$B$5:$J$44,3,FALSE)</f>
        <v>0</v>
      </c>
      <c r="CD220" s="44">
        <f>SBYLD1!CD220*VLOOKUP(SBYLD2!CD$4,'[1]INTERNAL PARAMETERS-1'!$B$5:$J$44,5,FALSE)*VLOOKUP(SBYLD2!CD$4,'[1]INTERNAL PARAMETERS-1'!$B$5:$J$44,6,FALSE)*VLOOKUP(SBYLD2!CD$4,'[1]INTERNAL PARAMETERS-1'!$B$5:$J$44,3,FALSE) + SBYLD1!CD220*(1-VLOOKUP(SBYLD2!CD$4,'[1]INTERNAL PARAMETERS-1'!$B$5:$J$44,5,FALSE))*VLOOKUP(SBYLD2!CD$4,'[1]INTERNAL PARAMETERS-1'!$B$5:$J$44,8,FALSE)*VLOOKUP(SBYLD2!CD$4,'[1]INTERNAL PARAMETERS-1'!$B$5:$J$44,3,FALSE)</f>
        <v>0</v>
      </c>
      <c r="CE220" s="44">
        <f>SBYLD1!CE220*VLOOKUP(SBYLD2!CE$4,'[1]INTERNAL PARAMETERS-1'!$B$5:$J$44,5,FALSE)*VLOOKUP(SBYLD2!CE$4,'[1]INTERNAL PARAMETERS-1'!$B$5:$J$44,6,FALSE)*VLOOKUP(SBYLD2!CE$4,'[1]INTERNAL PARAMETERS-1'!$B$5:$J$44,3,FALSE) + SBYLD1!CE220*(1-VLOOKUP(SBYLD2!CE$4,'[1]INTERNAL PARAMETERS-1'!$B$5:$J$44,5,FALSE))*VLOOKUP(SBYLD2!CE$4,'[1]INTERNAL PARAMETERS-1'!$B$5:$J$44,8,FALSE)*VLOOKUP(SBYLD2!CE$4,'[1]INTERNAL PARAMETERS-1'!$B$5:$J$44,3,FALSE)</f>
        <v>0</v>
      </c>
      <c r="CF220" s="44">
        <f>SBYLD1!CF220*VLOOKUP(SBYLD2!CF$4,'[1]INTERNAL PARAMETERS-1'!$B$5:$J$44,5,FALSE)*VLOOKUP(SBYLD2!CF$4,'[1]INTERNAL PARAMETERS-1'!$B$5:$J$44,6,FALSE)*VLOOKUP(SBYLD2!CF$4,'[1]INTERNAL PARAMETERS-1'!$B$5:$J$44,3,FALSE) + SBYLD1!CF220*(1-VLOOKUP(SBYLD2!CF$4,'[1]INTERNAL PARAMETERS-1'!$B$5:$J$44,5,FALSE))*VLOOKUP(SBYLD2!CF$4,'[1]INTERNAL PARAMETERS-1'!$B$5:$J$44,8,FALSE)*VLOOKUP(SBYLD2!CF$4,'[1]INTERNAL PARAMETERS-1'!$B$5:$J$44,3,FALSE)</f>
        <v>0</v>
      </c>
      <c r="CG220" s="44">
        <f>SBYLD1!CG220*VLOOKUP(SBYLD2!CG$4,'[1]INTERNAL PARAMETERS-1'!$B$5:$J$44,5,FALSE)*VLOOKUP(SBYLD2!CG$4,'[1]INTERNAL PARAMETERS-1'!$B$5:$J$44,6,FALSE)*VLOOKUP(SBYLD2!CG$4,'[1]INTERNAL PARAMETERS-1'!$B$5:$J$44,3,FALSE) + SBYLD1!CG220*(1-VLOOKUP(SBYLD2!CG$4,'[1]INTERNAL PARAMETERS-1'!$B$5:$J$44,5,FALSE))*VLOOKUP(SBYLD2!CG$4,'[1]INTERNAL PARAMETERS-1'!$B$5:$J$44,8,FALSE)*VLOOKUP(SBYLD2!CG$4,'[1]INTERNAL PARAMETERS-1'!$B$5:$J$44,3,FALSE)</f>
        <v>0</v>
      </c>
      <c r="CH220" s="43">
        <f>SBYLD1!CH220*VLOOKUP(SBYLD2!CH$4,'[1]INTERNAL PARAMETERS-1'!$B$5:$J$44,5,FALSE)*VLOOKUP(SBYLD2!CH$4,'[1]INTERNAL PARAMETERS-1'!$B$5:$J$44,6,FALSE)*VLOOKUP(SBYLD2!CH$4,'[1]INTERNAL PARAMETERS-1'!$B$5:$J$44,3,FALSE) + SBYLD1!CH220*(1-VLOOKUP(SBYLD2!CH$4,'[1]INTERNAL PARAMETERS-1'!$B$5:$J$44,5,FALSE))*VLOOKUP(SBYLD2!CH$4,'[1]INTERNAL PARAMETERS-1'!$B$5:$J$44,8,FALSE)*VLOOKUP(SBYLD2!CH$4,'[1]INTERNAL PARAMETERS-1'!$B$5:$J$44,3,FALSE)</f>
        <v>0</v>
      </c>
      <c r="CJ220" s="45">
        <f t="shared" si="6"/>
        <v>0</v>
      </c>
      <c r="CK220" s="43">
        <f t="shared" si="7"/>
        <v>0</v>
      </c>
    </row>
    <row r="221" spans="2:89">
      <c r="B221" s="58" t="s">
        <v>6</v>
      </c>
      <c r="C221" s="57" t="s">
        <v>59</v>
      </c>
      <c r="D221" s="57" t="s">
        <v>58</v>
      </c>
      <c r="E221" s="128">
        <f>SB!S221</f>
        <v>0</v>
      </c>
      <c r="F221" s="59">
        <f>'[1]INTERNAL PARAMETERS-1'!M5</f>
        <v>85.012</v>
      </c>
      <c r="G221" s="45">
        <f>SBYLD1!G221*VLOOKUP(SBYLD2!G$4,'[1]INTERNAL PARAMETERS-1'!$B$5:$J$44,5,FALSE)*VLOOKUP(SBYLD2!G$4,'[1]INTERNAL PARAMETERS-1'!$B$5:$J$44,7,FALSE)*SBYLD2!$F221 + SBYLD1!G221*(1-VLOOKUP(SBYLD2!G$4,'[1]INTERNAL PARAMETERS-1'!$B$5:$J$44,5,FALSE))*VLOOKUP(SBYLD2!G$4,'[1]INTERNAL PARAMETERS-1'!$B$5:$J$44,9,FALSE)*SBYLD2!$F221</f>
        <v>0</v>
      </c>
      <c r="H221" s="44">
        <f>SBYLD1!H221*VLOOKUP(SBYLD2!H$4,'[1]INTERNAL PARAMETERS-1'!$B$5:$J$44,5,FALSE)*VLOOKUP(SBYLD2!H$4,'[1]INTERNAL PARAMETERS-1'!$B$5:$J$44,7,FALSE)*SBYLD2!$F221 + SBYLD1!H221*(1-VLOOKUP(SBYLD2!H$4,'[1]INTERNAL PARAMETERS-1'!$B$5:$J$44,5,FALSE))*VLOOKUP(SBYLD2!H$4,'[1]INTERNAL PARAMETERS-1'!$B$5:$J$44,9,FALSE)*SBYLD2!$F221</f>
        <v>0</v>
      </c>
      <c r="I221" s="44">
        <f>SBYLD1!I221*VLOOKUP(SBYLD2!I$4,'[1]INTERNAL PARAMETERS-1'!$B$5:$J$44,5,FALSE)*VLOOKUP(SBYLD2!I$4,'[1]INTERNAL PARAMETERS-1'!$B$5:$J$44,7,FALSE)*SBYLD2!$F221 + SBYLD1!I221*(1-VLOOKUP(SBYLD2!I$4,'[1]INTERNAL PARAMETERS-1'!$B$5:$J$44,5,FALSE))*VLOOKUP(SBYLD2!I$4,'[1]INTERNAL PARAMETERS-1'!$B$5:$J$44,9,FALSE)*SBYLD2!$F221</f>
        <v>0</v>
      </c>
      <c r="J221" s="44">
        <f>SBYLD1!J221*VLOOKUP(SBYLD2!J$4,'[1]INTERNAL PARAMETERS-1'!$B$5:$J$44,5,FALSE)*VLOOKUP(SBYLD2!J$4,'[1]INTERNAL PARAMETERS-1'!$B$5:$J$44,7,FALSE)*SBYLD2!$F221 + SBYLD1!J221*(1-VLOOKUP(SBYLD2!J$4,'[1]INTERNAL PARAMETERS-1'!$B$5:$J$44,5,FALSE))*VLOOKUP(SBYLD2!J$4,'[1]INTERNAL PARAMETERS-1'!$B$5:$J$44,9,FALSE)*SBYLD2!$F221</f>
        <v>0</v>
      </c>
      <c r="K221" s="44">
        <f>SBYLD1!K221*VLOOKUP(SBYLD2!K$4,'[1]INTERNAL PARAMETERS-1'!$B$5:$J$44,5,FALSE)*VLOOKUP(SBYLD2!K$4,'[1]INTERNAL PARAMETERS-1'!$B$5:$J$44,7,FALSE)*SBYLD2!$F221 + SBYLD1!K221*(1-VLOOKUP(SBYLD2!K$4,'[1]INTERNAL PARAMETERS-1'!$B$5:$J$44,5,FALSE))*VLOOKUP(SBYLD2!K$4,'[1]INTERNAL PARAMETERS-1'!$B$5:$J$44,9,FALSE)*SBYLD2!$F221</f>
        <v>0</v>
      </c>
      <c r="L221" s="44">
        <f>SBYLD1!L221*VLOOKUP(SBYLD2!L$4,'[1]INTERNAL PARAMETERS-1'!$B$5:$J$44,5,FALSE)*VLOOKUP(SBYLD2!L$4,'[1]INTERNAL PARAMETERS-1'!$B$5:$J$44,7,FALSE)*SBYLD2!$F221 + SBYLD1!L221*(1-VLOOKUP(SBYLD2!L$4,'[1]INTERNAL PARAMETERS-1'!$B$5:$J$44,5,FALSE))*VLOOKUP(SBYLD2!L$4,'[1]INTERNAL PARAMETERS-1'!$B$5:$J$44,9,FALSE)*SBYLD2!$F221</f>
        <v>0</v>
      </c>
      <c r="M221" s="44">
        <f>SBYLD1!M221*VLOOKUP(SBYLD2!M$4,'[1]INTERNAL PARAMETERS-1'!$B$5:$J$44,5,FALSE)*VLOOKUP(SBYLD2!M$4,'[1]INTERNAL PARAMETERS-1'!$B$5:$J$44,7,FALSE)*SBYLD2!$F221 + SBYLD1!M221*(1-VLOOKUP(SBYLD2!M$4,'[1]INTERNAL PARAMETERS-1'!$B$5:$J$44,5,FALSE))*VLOOKUP(SBYLD2!M$4,'[1]INTERNAL PARAMETERS-1'!$B$5:$J$44,9,FALSE)*SBYLD2!$F221</f>
        <v>0</v>
      </c>
      <c r="N221" s="44">
        <f>SBYLD1!N221*VLOOKUP(SBYLD2!N$4,'[1]INTERNAL PARAMETERS-1'!$B$5:$J$44,5,FALSE)*VLOOKUP(SBYLD2!N$4,'[1]INTERNAL PARAMETERS-1'!$B$5:$J$44,7,FALSE)*SBYLD2!$F221 + SBYLD1!N221*(1-VLOOKUP(SBYLD2!N$4,'[1]INTERNAL PARAMETERS-1'!$B$5:$J$44,5,FALSE))*VLOOKUP(SBYLD2!N$4,'[1]INTERNAL PARAMETERS-1'!$B$5:$J$44,9,FALSE)*SBYLD2!$F221</f>
        <v>0</v>
      </c>
      <c r="O221" s="44">
        <f>SBYLD1!O221*VLOOKUP(SBYLD2!O$4,'[1]INTERNAL PARAMETERS-1'!$B$5:$J$44,5,FALSE)*VLOOKUP(SBYLD2!O$4,'[1]INTERNAL PARAMETERS-1'!$B$5:$J$44,7,FALSE)*SBYLD2!$F221 + SBYLD1!O221*(1-VLOOKUP(SBYLD2!O$4,'[1]INTERNAL PARAMETERS-1'!$B$5:$J$44,5,FALSE))*VLOOKUP(SBYLD2!O$4,'[1]INTERNAL PARAMETERS-1'!$B$5:$J$44,9,FALSE)*SBYLD2!$F221</f>
        <v>0</v>
      </c>
      <c r="P221" s="44">
        <f>SBYLD1!P221*VLOOKUP(SBYLD2!P$4,'[1]INTERNAL PARAMETERS-1'!$B$5:$J$44,5,FALSE)*VLOOKUP(SBYLD2!P$4,'[1]INTERNAL PARAMETERS-1'!$B$5:$J$44,7,FALSE)*SBYLD2!$F221 + SBYLD1!P221*(1-VLOOKUP(SBYLD2!P$4,'[1]INTERNAL PARAMETERS-1'!$B$5:$J$44,5,FALSE))*VLOOKUP(SBYLD2!P$4,'[1]INTERNAL PARAMETERS-1'!$B$5:$J$44,9,FALSE)*SBYLD2!$F221</f>
        <v>0</v>
      </c>
      <c r="Q221" s="44">
        <f>SBYLD1!Q221*VLOOKUP(SBYLD2!Q$4,'[1]INTERNAL PARAMETERS-1'!$B$5:$J$44,5,FALSE)*VLOOKUP(SBYLD2!Q$4,'[1]INTERNAL PARAMETERS-1'!$B$5:$J$44,7,FALSE)*SBYLD2!$F221 + SBYLD1!Q221*(1-VLOOKUP(SBYLD2!Q$4,'[1]INTERNAL PARAMETERS-1'!$B$5:$J$44,5,FALSE))*VLOOKUP(SBYLD2!Q$4,'[1]INTERNAL PARAMETERS-1'!$B$5:$J$44,9,FALSE)*SBYLD2!$F221</f>
        <v>0</v>
      </c>
      <c r="R221" s="44">
        <f>SBYLD1!R221*VLOOKUP(SBYLD2!R$4,'[1]INTERNAL PARAMETERS-1'!$B$5:$J$44,5,FALSE)*VLOOKUP(SBYLD2!R$4,'[1]INTERNAL PARAMETERS-1'!$B$5:$J$44,7,FALSE)*SBYLD2!$F221 + SBYLD1!R221*(1-VLOOKUP(SBYLD2!R$4,'[1]INTERNAL PARAMETERS-1'!$B$5:$J$44,5,FALSE))*VLOOKUP(SBYLD2!R$4,'[1]INTERNAL PARAMETERS-1'!$B$5:$J$44,9,FALSE)*SBYLD2!$F221</f>
        <v>0</v>
      </c>
      <c r="S221" s="44">
        <f>SBYLD1!S221*VLOOKUP(SBYLD2!S$4,'[1]INTERNAL PARAMETERS-1'!$B$5:$J$44,5,FALSE)*VLOOKUP(SBYLD2!S$4,'[1]INTERNAL PARAMETERS-1'!$B$5:$J$44,7,FALSE)*SBYLD2!$F221 + SBYLD1!S221*(1-VLOOKUP(SBYLD2!S$4,'[1]INTERNAL PARAMETERS-1'!$B$5:$J$44,5,FALSE))*VLOOKUP(SBYLD2!S$4,'[1]INTERNAL PARAMETERS-1'!$B$5:$J$44,9,FALSE)*SBYLD2!$F221</f>
        <v>0</v>
      </c>
      <c r="T221" s="44">
        <f>SBYLD1!T221*VLOOKUP(SBYLD2!T$4,'[1]INTERNAL PARAMETERS-1'!$B$5:$J$44,5,FALSE)*VLOOKUP(SBYLD2!T$4,'[1]INTERNAL PARAMETERS-1'!$B$5:$J$44,7,FALSE)*SBYLD2!$F221 + SBYLD1!T221*(1-VLOOKUP(SBYLD2!T$4,'[1]INTERNAL PARAMETERS-1'!$B$5:$J$44,5,FALSE))*VLOOKUP(SBYLD2!T$4,'[1]INTERNAL PARAMETERS-1'!$B$5:$J$44,9,FALSE)*SBYLD2!$F221</f>
        <v>0</v>
      </c>
      <c r="U221" s="44">
        <f>SBYLD1!U221*VLOOKUP(SBYLD2!U$4,'[1]INTERNAL PARAMETERS-1'!$B$5:$J$44,5,FALSE)*VLOOKUP(SBYLD2!U$4,'[1]INTERNAL PARAMETERS-1'!$B$5:$J$44,7,FALSE)*SBYLD2!$F221 + SBYLD1!U221*(1-VLOOKUP(SBYLD2!U$4,'[1]INTERNAL PARAMETERS-1'!$B$5:$J$44,5,FALSE))*VLOOKUP(SBYLD2!U$4,'[1]INTERNAL PARAMETERS-1'!$B$5:$J$44,9,FALSE)*SBYLD2!$F221</f>
        <v>0</v>
      </c>
      <c r="V221" s="44">
        <f>SBYLD1!V221*VLOOKUP(SBYLD2!V$4,'[1]INTERNAL PARAMETERS-1'!$B$5:$J$44,5,FALSE)*VLOOKUP(SBYLD2!V$4,'[1]INTERNAL PARAMETERS-1'!$B$5:$J$44,7,FALSE)*SBYLD2!$F221 + SBYLD1!V221*(1-VLOOKUP(SBYLD2!V$4,'[1]INTERNAL PARAMETERS-1'!$B$5:$J$44,5,FALSE))*VLOOKUP(SBYLD2!V$4,'[1]INTERNAL PARAMETERS-1'!$B$5:$J$44,9,FALSE)*SBYLD2!$F221</f>
        <v>0</v>
      </c>
      <c r="W221" s="44">
        <f>SBYLD1!W221*VLOOKUP(SBYLD2!W$4,'[1]INTERNAL PARAMETERS-1'!$B$5:$J$44,5,FALSE)*VLOOKUP(SBYLD2!W$4,'[1]INTERNAL PARAMETERS-1'!$B$5:$J$44,7,FALSE)*SBYLD2!$F221 + SBYLD1!W221*(1-VLOOKUP(SBYLD2!W$4,'[1]INTERNAL PARAMETERS-1'!$B$5:$J$44,5,FALSE))*VLOOKUP(SBYLD2!W$4,'[1]INTERNAL PARAMETERS-1'!$B$5:$J$44,9,FALSE)*SBYLD2!$F221</f>
        <v>0</v>
      </c>
      <c r="X221" s="44">
        <f>SBYLD1!X221*VLOOKUP(SBYLD2!X$4,'[1]INTERNAL PARAMETERS-1'!$B$5:$J$44,5,FALSE)*VLOOKUP(SBYLD2!X$4,'[1]INTERNAL PARAMETERS-1'!$B$5:$J$44,7,FALSE)*SBYLD2!$F221 + SBYLD1!X221*(1-VLOOKUP(SBYLD2!X$4,'[1]INTERNAL PARAMETERS-1'!$B$5:$J$44,5,FALSE))*VLOOKUP(SBYLD2!X$4,'[1]INTERNAL PARAMETERS-1'!$B$5:$J$44,9,FALSE)*SBYLD2!$F221</f>
        <v>0</v>
      </c>
      <c r="Y221" s="44">
        <f>SBYLD1!Y221*VLOOKUP(SBYLD2!Y$4,'[1]INTERNAL PARAMETERS-1'!$B$5:$J$44,5,FALSE)*VLOOKUP(SBYLD2!Y$4,'[1]INTERNAL PARAMETERS-1'!$B$5:$J$44,7,FALSE)*SBYLD2!$F221 + SBYLD1!Y221*(1-VLOOKUP(SBYLD2!Y$4,'[1]INTERNAL PARAMETERS-1'!$B$5:$J$44,5,FALSE))*VLOOKUP(SBYLD2!Y$4,'[1]INTERNAL PARAMETERS-1'!$B$5:$J$44,9,FALSE)*SBYLD2!$F221</f>
        <v>0</v>
      </c>
      <c r="Z221" s="44">
        <f>SBYLD1!Z221*VLOOKUP(SBYLD2!Z$4,'[1]INTERNAL PARAMETERS-1'!$B$5:$J$44,5,FALSE)*VLOOKUP(SBYLD2!Z$4,'[1]INTERNAL PARAMETERS-1'!$B$5:$J$44,7,FALSE)*SBYLD2!$F221 + SBYLD1!Z221*(1-VLOOKUP(SBYLD2!Z$4,'[1]INTERNAL PARAMETERS-1'!$B$5:$J$44,5,FALSE))*VLOOKUP(SBYLD2!Z$4,'[1]INTERNAL PARAMETERS-1'!$B$5:$J$44,9,FALSE)*SBYLD2!$F221</f>
        <v>0</v>
      </c>
      <c r="AA221" s="44">
        <f>SBYLD1!AA221*VLOOKUP(SBYLD2!AA$4,'[1]INTERNAL PARAMETERS-1'!$B$5:$J$44,5,FALSE)*VLOOKUP(SBYLD2!AA$4,'[1]INTERNAL PARAMETERS-1'!$B$5:$J$44,7,FALSE)*SBYLD2!$F221 + SBYLD1!AA221*(1-VLOOKUP(SBYLD2!AA$4,'[1]INTERNAL PARAMETERS-1'!$B$5:$J$44,5,FALSE))*VLOOKUP(SBYLD2!AA$4,'[1]INTERNAL PARAMETERS-1'!$B$5:$J$44,9,FALSE)*SBYLD2!$F221</f>
        <v>0</v>
      </c>
      <c r="AB221" s="44">
        <f>SBYLD1!AB221*VLOOKUP(SBYLD2!AB$4,'[1]INTERNAL PARAMETERS-1'!$B$5:$J$44,5,FALSE)*VLOOKUP(SBYLD2!AB$4,'[1]INTERNAL PARAMETERS-1'!$B$5:$J$44,7,FALSE)*SBYLD2!$F221 + SBYLD1!AB221*(1-VLOOKUP(SBYLD2!AB$4,'[1]INTERNAL PARAMETERS-1'!$B$5:$J$44,5,FALSE))*VLOOKUP(SBYLD2!AB$4,'[1]INTERNAL PARAMETERS-1'!$B$5:$J$44,9,FALSE)*SBYLD2!$F221</f>
        <v>0</v>
      </c>
      <c r="AC221" s="44">
        <f>SBYLD1!AC221*VLOOKUP(SBYLD2!AC$4,'[1]INTERNAL PARAMETERS-1'!$B$5:$J$44,5,FALSE)*VLOOKUP(SBYLD2!AC$4,'[1]INTERNAL PARAMETERS-1'!$B$5:$J$44,7,FALSE)*SBYLD2!$F221 + SBYLD1!AC221*(1-VLOOKUP(SBYLD2!AC$4,'[1]INTERNAL PARAMETERS-1'!$B$5:$J$44,5,FALSE))*VLOOKUP(SBYLD2!AC$4,'[1]INTERNAL PARAMETERS-1'!$B$5:$J$44,9,FALSE)*SBYLD2!$F221</f>
        <v>0</v>
      </c>
      <c r="AD221" s="44">
        <f>SBYLD1!AD221*VLOOKUP(SBYLD2!AD$4,'[1]INTERNAL PARAMETERS-1'!$B$5:$J$44,5,FALSE)*VLOOKUP(SBYLD2!AD$4,'[1]INTERNAL PARAMETERS-1'!$B$5:$J$44,7,FALSE)*SBYLD2!$F221 + SBYLD1!AD221*(1-VLOOKUP(SBYLD2!AD$4,'[1]INTERNAL PARAMETERS-1'!$B$5:$J$44,5,FALSE))*VLOOKUP(SBYLD2!AD$4,'[1]INTERNAL PARAMETERS-1'!$B$5:$J$44,9,FALSE)*SBYLD2!$F221</f>
        <v>0</v>
      </c>
      <c r="AE221" s="44">
        <f>SBYLD1!AE221*VLOOKUP(SBYLD2!AE$4,'[1]INTERNAL PARAMETERS-1'!$B$5:$J$44,5,FALSE)*VLOOKUP(SBYLD2!AE$4,'[1]INTERNAL PARAMETERS-1'!$B$5:$J$44,7,FALSE)*SBYLD2!$F221 + SBYLD1!AE221*(1-VLOOKUP(SBYLD2!AE$4,'[1]INTERNAL PARAMETERS-1'!$B$5:$J$44,5,FALSE))*VLOOKUP(SBYLD2!AE$4,'[1]INTERNAL PARAMETERS-1'!$B$5:$J$44,9,FALSE)*SBYLD2!$F221</f>
        <v>0</v>
      </c>
      <c r="AF221" s="44">
        <f>SBYLD1!AF221*VLOOKUP(SBYLD2!AF$4,'[1]INTERNAL PARAMETERS-1'!$B$5:$J$44,5,FALSE)*VLOOKUP(SBYLD2!AF$4,'[1]INTERNAL PARAMETERS-1'!$B$5:$J$44,7,FALSE)*SBYLD2!$F221 + SBYLD1!AF221*(1-VLOOKUP(SBYLD2!AF$4,'[1]INTERNAL PARAMETERS-1'!$B$5:$J$44,5,FALSE))*VLOOKUP(SBYLD2!AF$4,'[1]INTERNAL PARAMETERS-1'!$B$5:$J$44,9,FALSE)*SBYLD2!$F221</f>
        <v>0</v>
      </c>
      <c r="AG221" s="44">
        <f>SBYLD1!AG221*VLOOKUP(SBYLD2!AG$4,'[1]INTERNAL PARAMETERS-1'!$B$5:$J$44,5,FALSE)*VLOOKUP(SBYLD2!AG$4,'[1]INTERNAL PARAMETERS-1'!$B$5:$J$44,7,FALSE)*SBYLD2!$F221 + SBYLD1!AG221*(1-VLOOKUP(SBYLD2!AG$4,'[1]INTERNAL PARAMETERS-1'!$B$5:$J$44,5,FALSE))*VLOOKUP(SBYLD2!AG$4,'[1]INTERNAL PARAMETERS-1'!$B$5:$J$44,9,FALSE)*SBYLD2!$F221</f>
        <v>0</v>
      </c>
      <c r="AH221" s="44">
        <f>SBYLD1!AH221*VLOOKUP(SBYLD2!AH$4,'[1]INTERNAL PARAMETERS-1'!$B$5:$J$44,5,FALSE)*VLOOKUP(SBYLD2!AH$4,'[1]INTERNAL PARAMETERS-1'!$B$5:$J$44,7,FALSE)*SBYLD2!$F221 + SBYLD1!AH221*(1-VLOOKUP(SBYLD2!AH$4,'[1]INTERNAL PARAMETERS-1'!$B$5:$J$44,5,FALSE))*VLOOKUP(SBYLD2!AH$4,'[1]INTERNAL PARAMETERS-1'!$B$5:$J$44,9,FALSE)*SBYLD2!$F221</f>
        <v>0</v>
      </c>
      <c r="AI221" s="44">
        <f>SBYLD1!AI221*VLOOKUP(SBYLD2!AI$4,'[1]INTERNAL PARAMETERS-1'!$B$5:$J$44,5,FALSE)*VLOOKUP(SBYLD2!AI$4,'[1]INTERNAL PARAMETERS-1'!$B$5:$J$44,7,FALSE)*SBYLD2!$F221 + SBYLD1!AI221*(1-VLOOKUP(SBYLD2!AI$4,'[1]INTERNAL PARAMETERS-1'!$B$5:$J$44,5,FALSE))*VLOOKUP(SBYLD2!AI$4,'[1]INTERNAL PARAMETERS-1'!$B$5:$J$44,9,FALSE)*SBYLD2!$F221</f>
        <v>0</v>
      </c>
      <c r="AJ221" s="44">
        <f>SBYLD1!AJ221*VLOOKUP(SBYLD2!AJ$4,'[1]INTERNAL PARAMETERS-1'!$B$5:$J$44,5,FALSE)*VLOOKUP(SBYLD2!AJ$4,'[1]INTERNAL PARAMETERS-1'!$B$5:$J$44,7,FALSE)*SBYLD2!$F221 + SBYLD1!AJ221*(1-VLOOKUP(SBYLD2!AJ$4,'[1]INTERNAL PARAMETERS-1'!$B$5:$J$44,5,FALSE))*VLOOKUP(SBYLD2!AJ$4,'[1]INTERNAL PARAMETERS-1'!$B$5:$J$44,9,FALSE)*SBYLD2!$F221</f>
        <v>0</v>
      </c>
      <c r="AK221" s="44">
        <f>SBYLD1!AK221*VLOOKUP(SBYLD2!AK$4,'[1]INTERNAL PARAMETERS-1'!$B$5:$J$44,5,FALSE)*VLOOKUP(SBYLD2!AK$4,'[1]INTERNAL PARAMETERS-1'!$B$5:$J$44,7,FALSE)*SBYLD2!$F221 + SBYLD1!AK221*(1-VLOOKUP(SBYLD2!AK$4,'[1]INTERNAL PARAMETERS-1'!$B$5:$J$44,5,FALSE))*VLOOKUP(SBYLD2!AK$4,'[1]INTERNAL PARAMETERS-1'!$B$5:$J$44,9,FALSE)*SBYLD2!$F221</f>
        <v>0</v>
      </c>
      <c r="AL221" s="44">
        <f>SBYLD1!AL221*VLOOKUP(SBYLD2!AL$4,'[1]INTERNAL PARAMETERS-1'!$B$5:$J$44,5,FALSE)*VLOOKUP(SBYLD2!AL$4,'[1]INTERNAL PARAMETERS-1'!$B$5:$J$44,7,FALSE)*SBYLD2!$F221 + SBYLD1!AL221*(1-VLOOKUP(SBYLD2!AL$4,'[1]INTERNAL PARAMETERS-1'!$B$5:$J$44,5,FALSE))*VLOOKUP(SBYLD2!AL$4,'[1]INTERNAL PARAMETERS-1'!$B$5:$J$44,9,FALSE)*SBYLD2!$F221</f>
        <v>0</v>
      </c>
      <c r="AM221" s="44">
        <f>SBYLD1!AM221*VLOOKUP(SBYLD2!AM$4,'[1]INTERNAL PARAMETERS-1'!$B$5:$J$44,5,FALSE)*VLOOKUP(SBYLD2!AM$4,'[1]INTERNAL PARAMETERS-1'!$B$5:$J$44,7,FALSE)*SBYLD2!$F221 + SBYLD1!AM221*(1-VLOOKUP(SBYLD2!AM$4,'[1]INTERNAL PARAMETERS-1'!$B$5:$J$44,5,FALSE))*VLOOKUP(SBYLD2!AM$4,'[1]INTERNAL PARAMETERS-1'!$B$5:$J$44,9,FALSE)*SBYLD2!$F221</f>
        <v>0</v>
      </c>
      <c r="AN221" s="44">
        <f>SBYLD1!AN221*VLOOKUP(SBYLD2!AN$4,'[1]INTERNAL PARAMETERS-1'!$B$5:$J$44,5,FALSE)*VLOOKUP(SBYLD2!AN$4,'[1]INTERNAL PARAMETERS-1'!$B$5:$J$44,7,FALSE)*SBYLD2!$F221 + SBYLD1!AN221*(1-VLOOKUP(SBYLD2!AN$4,'[1]INTERNAL PARAMETERS-1'!$B$5:$J$44,5,FALSE))*VLOOKUP(SBYLD2!AN$4,'[1]INTERNAL PARAMETERS-1'!$B$5:$J$44,9,FALSE)*SBYLD2!$F221</f>
        <v>0</v>
      </c>
      <c r="AO221" s="44">
        <f>SBYLD1!AO221*VLOOKUP(SBYLD2!AO$4,'[1]INTERNAL PARAMETERS-1'!$B$5:$J$44,5,FALSE)*VLOOKUP(SBYLD2!AO$4,'[1]INTERNAL PARAMETERS-1'!$B$5:$J$44,7,FALSE)*SBYLD2!$F221 + SBYLD1!AO221*(1-VLOOKUP(SBYLD2!AO$4,'[1]INTERNAL PARAMETERS-1'!$B$5:$J$44,5,FALSE))*VLOOKUP(SBYLD2!AO$4,'[1]INTERNAL PARAMETERS-1'!$B$5:$J$44,9,FALSE)*SBYLD2!$F221</f>
        <v>0</v>
      </c>
      <c r="AP221" s="44">
        <f>SBYLD1!AP221*VLOOKUP(SBYLD2!AP$4,'[1]INTERNAL PARAMETERS-1'!$B$5:$J$44,5,FALSE)*VLOOKUP(SBYLD2!AP$4,'[1]INTERNAL PARAMETERS-1'!$B$5:$J$44,7,FALSE)*SBYLD2!$F221 + SBYLD1!AP221*(1-VLOOKUP(SBYLD2!AP$4,'[1]INTERNAL PARAMETERS-1'!$B$5:$J$44,5,FALSE))*VLOOKUP(SBYLD2!AP$4,'[1]INTERNAL PARAMETERS-1'!$B$5:$J$44,9,FALSE)*SBYLD2!$F221</f>
        <v>0</v>
      </c>
      <c r="AQ221" s="44">
        <f>SBYLD1!AQ221*VLOOKUP(SBYLD2!AQ$4,'[1]INTERNAL PARAMETERS-1'!$B$5:$J$44,5,FALSE)*VLOOKUP(SBYLD2!AQ$4,'[1]INTERNAL PARAMETERS-1'!$B$5:$J$44,7,FALSE)*SBYLD2!$F221 + SBYLD1!AQ221*(1-VLOOKUP(SBYLD2!AQ$4,'[1]INTERNAL PARAMETERS-1'!$B$5:$J$44,5,FALSE))*VLOOKUP(SBYLD2!AQ$4,'[1]INTERNAL PARAMETERS-1'!$B$5:$J$44,9,FALSE)*SBYLD2!$F221</f>
        <v>0</v>
      </c>
      <c r="AR221" s="44">
        <f>SBYLD1!AR221*VLOOKUP(SBYLD2!AR$4,'[1]INTERNAL PARAMETERS-1'!$B$5:$J$44,5,FALSE)*VLOOKUP(SBYLD2!AR$4,'[1]INTERNAL PARAMETERS-1'!$B$5:$J$44,7,FALSE)*SBYLD2!$F221 + SBYLD1!AR221*(1-VLOOKUP(SBYLD2!AR$4,'[1]INTERNAL PARAMETERS-1'!$B$5:$J$44,5,FALSE))*VLOOKUP(SBYLD2!AR$4,'[1]INTERNAL PARAMETERS-1'!$B$5:$J$44,9,FALSE)*SBYLD2!$F221</f>
        <v>0</v>
      </c>
      <c r="AS221" s="44">
        <f>SBYLD1!AS221*VLOOKUP(SBYLD2!AS$4,'[1]INTERNAL PARAMETERS-1'!$B$5:$J$44,5,FALSE)*VLOOKUP(SBYLD2!AS$4,'[1]INTERNAL PARAMETERS-1'!$B$5:$J$44,7,FALSE)*SBYLD2!$F221 + SBYLD1!AS221*(1-VLOOKUP(SBYLD2!AS$4,'[1]INTERNAL PARAMETERS-1'!$B$5:$J$44,5,FALSE))*VLOOKUP(SBYLD2!AS$4,'[1]INTERNAL PARAMETERS-1'!$B$5:$J$44,9,FALSE)*SBYLD2!$F221</f>
        <v>0</v>
      </c>
      <c r="AT221" s="43">
        <f>SBYLD1!AT221*VLOOKUP(SBYLD2!AT$4,'[1]INTERNAL PARAMETERS-1'!$B$5:$J$44,5,FALSE)*VLOOKUP(SBYLD2!AT$4,'[1]INTERNAL PARAMETERS-1'!$B$5:$J$44,7,FALSE)*SBYLD2!$F221 + SBYLD1!AT221*(1-VLOOKUP(SBYLD2!AT$4,'[1]INTERNAL PARAMETERS-1'!$B$5:$J$44,5,FALSE))*VLOOKUP(SBYLD2!AT$4,'[1]INTERNAL PARAMETERS-1'!$B$5:$J$44,9,FALSE)*SBYLD2!$F221</f>
        <v>0</v>
      </c>
      <c r="AU221" s="45">
        <f>SBYLD1!AU221*VLOOKUP(SBYLD2!AU$4,'[1]INTERNAL PARAMETERS-1'!$B$5:$J$44,5,FALSE)*VLOOKUP(SBYLD2!AU$4,'[1]INTERNAL PARAMETERS-1'!$B$5:$J$44,6,FALSE)*VLOOKUP(SBYLD2!AU$4,'[1]INTERNAL PARAMETERS-1'!$B$5:$J$44,3,FALSE) + SBYLD1!AU221*(1-VLOOKUP(SBYLD2!AU$4,'[1]INTERNAL PARAMETERS-1'!$B$5:$J$44,5,FALSE))*VLOOKUP(SBYLD2!AU$4,'[1]INTERNAL PARAMETERS-1'!$B$5:$J$44,8,FALSE)*VLOOKUP(SBYLD2!AU$4,'[1]INTERNAL PARAMETERS-1'!$B$5:$J$44,3,FALSE)</f>
        <v>0</v>
      </c>
      <c r="AV221" s="44">
        <f>SBYLD1!AV221*VLOOKUP(SBYLD2!AV$4,'[1]INTERNAL PARAMETERS-1'!$B$5:$J$44,5,FALSE)*VLOOKUP(SBYLD2!AV$4,'[1]INTERNAL PARAMETERS-1'!$B$5:$J$44,6,FALSE)*VLOOKUP(SBYLD2!AV$4,'[1]INTERNAL PARAMETERS-1'!$B$5:$J$44,3,FALSE) + SBYLD1!AV221*(1-VLOOKUP(SBYLD2!AV$4,'[1]INTERNAL PARAMETERS-1'!$B$5:$J$44,5,FALSE))*VLOOKUP(SBYLD2!AV$4,'[1]INTERNAL PARAMETERS-1'!$B$5:$J$44,8,FALSE)*VLOOKUP(SBYLD2!AV$4,'[1]INTERNAL PARAMETERS-1'!$B$5:$J$44,3,FALSE)</f>
        <v>0</v>
      </c>
      <c r="AW221" s="44">
        <f>SBYLD1!AW221*VLOOKUP(SBYLD2!AW$4,'[1]INTERNAL PARAMETERS-1'!$B$5:$J$44,5,FALSE)*VLOOKUP(SBYLD2!AW$4,'[1]INTERNAL PARAMETERS-1'!$B$5:$J$44,6,FALSE)*VLOOKUP(SBYLD2!AW$4,'[1]INTERNAL PARAMETERS-1'!$B$5:$J$44,3,FALSE) + SBYLD1!AW221*(1-VLOOKUP(SBYLD2!AW$4,'[1]INTERNAL PARAMETERS-1'!$B$5:$J$44,5,FALSE))*VLOOKUP(SBYLD2!AW$4,'[1]INTERNAL PARAMETERS-1'!$B$5:$J$44,8,FALSE)*VLOOKUP(SBYLD2!AW$4,'[1]INTERNAL PARAMETERS-1'!$B$5:$J$44,3,FALSE)</f>
        <v>0</v>
      </c>
      <c r="AX221" s="44">
        <f>SBYLD1!AX221*VLOOKUP(SBYLD2!AX$4,'[1]INTERNAL PARAMETERS-1'!$B$5:$J$44,5,FALSE)*VLOOKUP(SBYLD2!AX$4,'[1]INTERNAL PARAMETERS-1'!$B$5:$J$44,6,FALSE)*VLOOKUP(SBYLD2!AX$4,'[1]INTERNAL PARAMETERS-1'!$B$5:$J$44,3,FALSE) + SBYLD1!AX221*(1-VLOOKUP(SBYLD2!AX$4,'[1]INTERNAL PARAMETERS-1'!$B$5:$J$44,5,FALSE))*VLOOKUP(SBYLD2!AX$4,'[1]INTERNAL PARAMETERS-1'!$B$5:$J$44,8,FALSE)*VLOOKUP(SBYLD2!AX$4,'[1]INTERNAL PARAMETERS-1'!$B$5:$J$44,3,FALSE)</f>
        <v>0</v>
      </c>
      <c r="AY221" s="44">
        <f>SBYLD1!AY221*VLOOKUP(SBYLD2!AY$4,'[1]INTERNAL PARAMETERS-1'!$B$5:$J$44,5,FALSE)*VLOOKUP(SBYLD2!AY$4,'[1]INTERNAL PARAMETERS-1'!$B$5:$J$44,6,FALSE)*VLOOKUP(SBYLD2!AY$4,'[1]INTERNAL PARAMETERS-1'!$B$5:$J$44,3,FALSE) + SBYLD1!AY221*(1-VLOOKUP(SBYLD2!AY$4,'[1]INTERNAL PARAMETERS-1'!$B$5:$J$44,5,FALSE))*VLOOKUP(SBYLD2!AY$4,'[1]INTERNAL PARAMETERS-1'!$B$5:$J$44,8,FALSE)*VLOOKUP(SBYLD2!AY$4,'[1]INTERNAL PARAMETERS-1'!$B$5:$J$44,3,FALSE)</f>
        <v>0</v>
      </c>
      <c r="AZ221" s="44">
        <f>SBYLD1!AZ221*VLOOKUP(SBYLD2!AZ$4,'[1]INTERNAL PARAMETERS-1'!$B$5:$J$44,5,FALSE)*VLOOKUP(SBYLD2!AZ$4,'[1]INTERNAL PARAMETERS-1'!$B$5:$J$44,6,FALSE)*VLOOKUP(SBYLD2!AZ$4,'[1]INTERNAL PARAMETERS-1'!$B$5:$J$44,3,FALSE) + SBYLD1!AZ221*(1-VLOOKUP(SBYLD2!AZ$4,'[1]INTERNAL PARAMETERS-1'!$B$5:$J$44,5,FALSE))*VLOOKUP(SBYLD2!AZ$4,'[1]INTERNAL PARAMETERS-1'!$B$5:$J$44,8,FALSE)*VLOOKUP(SBYLD2!AZ$4,'[1]INTERNAL PARAMETERS-1'!$B$5:$J$44,3,FALSE)</f>
        <v>0</v>
      </c>
      <c r="BA221" s="44">
        <f>SBYLD1!BA221*VLOOKUP(SBYLD2!BA$4,'[1]INTERNAL PARAMETERS-1'!$B$5:$J$44,5,FALSE)*VLOOKUP(SBYLD2!BA$4,'[1]INTERNAL PARAMETERS-1'!$B$5:$J$44,6,FALSE)*VLOOKUP(SBYLD2!BA$4,'[1]INTERNAL PARAMETERS-1'!$B$5:$J$44,3,FALSE) + SBYLD1!BA221*(1-VLOOKUP(SBYLD2!BA$4,'[1]INTERNAL PARAMETERS-1'!$B$5:$J$44,5,FALSE))*VLOOKUP(SBYLD2!BA$4,'[1]INTERNAL PARAMETERS-1'!$B$5:$J$44,8,FALSE)*VLOOKUP(SBYLD2!BA$4,'[1]INTERNAL PARAMETERS-1'!$B$5:$J$44,3,FALSE)</f>
        <v>0</v>
      </c>
      <c r="BB221" s="44">
        <f>SBYLD1!BB221*VLOOKUP(SBYLD2!BB$4,'[1]INTERNAL PARAMETERS-1'!$B$5:$J$44,5,FALSE)*VLOOKUP(SBYLD2!BB$4,'[1]INTERNAL PARAMETERS-1'!$B$5:$J$44,6,FALSE)*VLOOKUP(SBYLD2!BB$4,'[1]INTERNAL PARAMETERS-1'!$B$5:$J$44,3,FALSE) + SBYLD1!BB221*(1-VLOOKUP(SBYLD2!BB$4,'[1]INTERNAL PARAMETERS-1'!$B$5:$J$44,5,FALSE))*VLOOKUP(SBYLD2!BB$4,'[1]INTERNAL PARAMETERS-1'!$B$5:$J$44,8,FALSE)*VLOOKUP(SBYLD2!BB$4,'[1]INTERNAL PARAMETERS-1'!$B$5:$J$44,3,FALSE)</f>
        <v>0</v>
      </c>
      <c r="BC221" s="44">
        <f>SBYLD1!BC221*VLOOKUP(SBYLD2!BC$4,'[1]INTERNAL PARAMETERS-1'!$B$5:$J$44,5,FALSE)*VLOOKUP(SBYLD2!BC$4,'[1]INTERNAL PARAMETERS-1'!$B$5:$J$44,6,FALSE)*VLOOKUP(SBYLD2!BC$4,'[1]INTERNAL PARAMETERS-1'!$B$5:$J$44,3,FALSE) + SBYLD1!BC221*(1-VLOOKUP(SBYLD2!BC$4,'[1]INTERNAL PARAMETERS-1'!$B$5:$J$44,5,FALSE))*VLOOKUP(SBYLD2!BC$4,'[1]INTERNAL PARAMETERS-1'!$B$5:$J$44,8,FALSE)*VLOOKUP(SBYLD2!BC$4,'[1]INTERNAL PARAMETERS-1'!$B$5:$J$44,3,FALSE)</f>
        <v>0</v>
      </c>
      <c r="BD221" s="44">
        <f>SBYLD1!BD221*VLOOKUP(SBYLD2!BD$4,'[1]INTERNAL PARAMETERS-1'!$B$5:$J$44,5,FALSE)*VLOOKUP(SBYLD2!BD$4,'[1]INTERNAL PARAMETERS-1'!$B$5:$J$44,6,FALSE)*VLOOKUP(SBYLD2!BD$4,'[1]INTERNAL PARAMETERS-1'!$B$5:$J$44,3,FALSE) + SBYLD1!BD221*(1-VLOOKUP(SBYLD2!BD$4,'[1]INTERNAL PARAMETERS-1'!$B$5:$J$44,5,FALSE))*VLOOKUP(SBYLD2!BD$4,'[1]INTERNAL PARAMETERS-1'!$B$5:$J$44,8,FALSE)*VLOOKUP(SBYLD2!BD$4,'[1]INTERNAL PARAMETERS-1'!$B$5:$J$44,3,FALSE)</f>
        <v>0</v>
      </c>
      <c r="BE221" s="44">
        <f>SBYLD1!BE221*VLOOKUP(SBYLD2!BE$4,'[1]INTERNAL PARAMETERS-1'!$B$5:$J$44,5,FALSE)*VLOOKUP(SBYLD2!BE$4,'[1]INTERNAL PARAMETERS-1'!$B$5:$J$44,6,FALSE)*VLOOKUP(SBYLD2!BE$4,'[1]INTERNAL PARAMETERS-1'!$B$5:$J$44,3,FALSE) + SBYLD1!BE221*(1-VLOOKUP(SBYLD2!BE$4,'[1]INTERNAL PARAMETERS-1'!$B$5:$J$44,5,FALSE))*VLOOKUP(SBYLD2!BE$4,'[1]INTERNAL PARAMETERS-1'!$B$5:$J$44,8,FALSE)*VLOOKUP(SBYLD2!BE$4,'[1]INTERNAL PARAMETERS-1'!$B$5:$J$44,3,FALSE)</f>
        <v>0</v>
      </c>
      <c r="BF221" s="44">
        <f>SBYLD1!BF221*VLOOKUP(SBYLD2!BF$4,'[1]INTERNAL PARAMETERS-1'!$B$5:$J$44,5,FALSE)*VLOOKUP(SBYLD2!BF$4,'[1]INTERNAL PARAMETERS-1'!$B$5:$J$44,6,FALSE)*VLOOKUP(SBYLD2!BF$4,'[1]INTERNAL PARAMETERS-1'!$B$5:$J$44,3,FALSE) + SBYLD1!BF221*(1-VLOOKUP(SBYLD2!BF$4,'[1]INTERNAL PARAMETERS-1'!$B$5:$J$44,5,FALSE))*VLOOKUP(SBYLD2!BF$4,'[1]INTERNAL PARAMETERS-1'!$B$5:$J$44,8,FALSE)*VLOOKUP(SBYLD2!BF$4,'[1]INTERNAL PARAMETERS-1'!$B$5:$J$44,3,FALSE)</f>
        <v>0</v>
      </c>
      <c r="BG221" s="44">
        <f>SBYLD1!BG221*VLOOKUP(SBYLD2!BG$4,'[1]INTERNAL PARAMETERS-1'!$B$5:$J$44,5,FALSE)*VLOOKUP(SBYLD2!BG$4,'[1]INTERNAL PARAMETERS-1'!$B$5:$J$44,6,FALSE)*VLOOKUP(SBYLD2!BG$4,'[1]INTERNAL PARAMETERS-1'!$B$5:$J$44,3,FALSE) + SBYLD1!BG221*(1-VLOOKUP(SBYLD2!BG$4,'[1]INTERNAL PARAMETERS-1'!$B$5:$J$44,5,FALSE))*VLOOKUP(SBYLD2!BG$4,'[1]INTERNAL PARAMETERS-1'!$B$5:$J$44,8,FALSE)*VLOOKUP(SBYLD2!BG$4,'[1]INTERNAL PARAMETERS-1'!$B$5:$J$44,3,FALSE)</f>
        <v>0</v>
      </c>
      <c r="BH221" s="44">
        <f>SBYLD1!BH221*VLOOKUP(SBYLD2!BH$4,'[1]INTERNAL PARAMETERS-1'!$B$5:$J$44,5,FALSE)*VLOOKUP(SBYLD2!BH$4,'[1]INTERNAL PARAMETERS-1'!$B$5:$J$44,6,FALSE)*VLOOKUP(SBYLD2!BH$4,'[1]INTERNAL PARAMETERS-1'!$B$5:$J$44,3,FALSE) + SBYLD1!BH221*(1-VLOOKUP(SBYLD2!BH$4,'[1]INTERNAL PARAMETERS-1'!$B$5:$J$44,5,FALSE))*VLOOKUP(SBYLD2!BH$4,'[1]INTERNAL PARAMETERS-1'!$B$5:$J$44,8,FALSE)*VLOOKUP(SBYLD2!BH$4,'[1]INTERNAL PARAMETERS-1'!$B$5:$J$44,3,FALSE)</f>
        <v>0</v>
      </c>
      <c r="BI221" s="44">
        <f>SBYLD1!BI221*VLOOKUP(SBYLD2!BI$4,'[1]INTERNAL PARAMETERS-1'!$B$5:$J$44,5,FALSE)*VLOOKUP(SBYLD2!BI$4,'[1]INTERNAL PARAMETERS-1'!$B$5:$J$44,6,FALSE)*VLOOKUP(SBYLD2!BI$4,'[1]INTERNAL PARAMETERS-1'!$B$5:$J$44,3,FALSE) + SBYLD1!BI221*(1-VLOOKUP(SBYLD2!BI$4,'[1]INTERNAL PARAMETERS-1'!$B$5:$J$44,5,FALSE))*VLOOKUP(SBYLD2!BI$4,'[1]INTERNAL PARAMETERS-1'!$B$5:$J$44,8,FALSE)*VLOOKUP(SBYLD2!BI$4,'[1]INTERNAL PARAMETERS-1'!$B$5:$J$44,3,FALSE)</f>
        <v>0</v>
      </c>
      <c r="BJ221" s="44">
        <f>SBYLD1!BJ221*VLOOKUP(SBYLD2!BJ$4,'[1]INTERNAL PARAMETERS-1'!$B$5:$J$44,5,FALSE)*VLOOKUP(SBYLD2!BJ$4,'[1]INTERNAL PARAMETERS-1'!$B$5:$J$44,6,FALSE)*VLOOKUP(SBYLD2!BJ$4,'[1]INTERNAL PARAMETERS-1'!$B$5:$J$44,3,FALSE) + SBYLD1!BJ221*(1-VLOOKUP(SBYLD2!BJ$4,'[1]INTERNAL PARAMETERS-1'!$B$5:$J$44,5,FALSE))*VLOOKUP(SBYLD2!BJ$4,'[1]INTERNAL PARAMETERS-1'!$B$5:$J$44,8,FALSE)*VLOOKUP(SBYLD2!BJ$4,'[1]INTERNAL PARAMETERS-1'!$B$5:$J$44,3,FALSE)</f>
        <v>0</v>
      </c>
      <c r="BK221" s="44">
        <f>SBYLD1!BK221*VLOOKUP(SBYLD2!BK$4,'[1]INTERNAL PARAMETERS-1'!$B$5:$J$44,5,FALSE)*VLOOKUP(SBYLD2!BK$4,'[1]INTERNAL PARAMETERS-1'!$B$5:$J$44,6,FALSE)*VLOOKUP(SBYLD2!BK$4,'[1]INTERNAL PARAMETERS-1'!$B$5:$J$44,3,FALSE) + SBYLD1!BK221*(1-VLOOKUP(SBYLD2!BK$4,'[1]INTERNAL PARAMETERS-1'!$B$5:$J$44,5,FALSE))*VLOOKUP(SBYLD2!BK$4,'[1]INTERNAL PARAMETERS-1'!$B$5:$J$44,8,FALSE)*VLOOKUP(SBYLD2!BK$4,'[1]INTERNAL PARAMETERS-1'!$B$5:$J$44,3,FALSE)</f>
        <v>0</v>
      </c>
      <c r="BL221" s="44">
        <f>SBYLD1!BL221*VLOOKUP(SBYLD2!BL$4,'[1]INTERNAL PARAMETERS-1'!$B$5:$J$44,5,FALSE)*VLOOKUP(SBYLD2!BL$4,'[1]INTERNAL PARAMETERS-1'!$B$5:$J$44,6,FALSE)*VLOOKUP(SBYLD2!BL$4,'[1]INTERNAL PARAMETERS-1'!$B$5:$J$44,3,FALSE) + SBYLD1!BL221*(1-VLOOKUP(SBYLD2!BL$4,'[1]INTERNAL PARAMETERS-1'!$B$5:$J$44,5,FALSE))*VLOOKUP(SBYLD2!BL$4,'[1]INTERNAL PARAMETERS-1'!$B$5:$J$44,8,FALSE)*VLOOKUP(SBYLD2!BL$4,'[1]INTERNAL PARAMETERS-1'!$B$5:$J$44,3,FALSE)</f>
        <v>0</v>
      </c>
      <c r="BM221" s="44">
        <f>SBYLD1!BM221*VLOOKUP(SBYLD2!BM$4,'[1]INTERNAL PARAMETERS-1'!$B$5:$J$44,5,FALSE)*VLOOKUP(SBYLD2!BM$4,'[1]INTERNAL PARAMETERS-1'!$B$5:$J$44,6,FALSE)*VLOOKUP(SBYLD2!BM$4,'[1]INTERNAL PARAMETERS-1'!$B$5:$J$44,3,FALSE) + SBYLD1!BM221*(1-VLOOKUP(SBYLD2!BM$4,'[1]INTERNAL PARAMETERS-1'!$B$5:$J$44,5,FALSE))*VLOOKUP(SBYLD2!BM$4,'[1]INTERNAL PARAMETERS-1'!$B$5:$J$44,8,FALSE)*VLOOKUP(SBYLD2!BM$4,'[1]INTERNAL PARAMETERS-1'!$B$5:$J$44,3,FALSE)</f>
        <v>0</v>
      </c>
      <c r="BN221" s="44">
        <f>SBYLD1!BN221*VLOOKUP(SBYLD2!BN$4,'[1]INTERNAL PARAMETERS-1'!$B$5:$J$44,5,FALSE)*VLOOKUP(SBYLD2!BN$4,'[1]INTERNAL PARAMETERS-1'!$B$5:$J$44,6,FALSE)*VLOOKUP(SBYLD2!BN$4,'[1]INTERNAL PARAMETERS-1'!$B$5:$J$44,3,FALSE) + SBYLD1!BN221*(1-VLOOKUP(SBYLD2!BN$4,'[1]INTERNAL PARAMETERS-1'!$B$5:$J$44,5,FALSE))*VLOOKUP(SBYLD2!BN$4,'[1]INTERNAL PARAMETERS-1'!$B$5:$J$44,8,FALSE)*VLOOKUP(SBYLD2!BN$4,'[1]INTERNAL PARAMETERS-1'!$B$5:$J$44,3,FALSE)</f>
        <v>0</v>
      </c>
      <c r="BO221" s="44">
        <f>SBYLD1!BO221*VLOOKUP(SBYLD2!BO$4,'[1]INTERNAL PARAMETERS-1'!$B$5:$J$44,5,FALSE)*VLOOKUP(SBYLD2!BO$4,'[1]INTERNAL PARAMETERS-1'!$B$5:$J$44,6,FALSE)*VLOOKUP(SBYLD2!BO$4,'[1]INTERNAL PARAMETERS-1'!$B$5:$J$44,3,FALSE) + SBYLD1!BO221*(1-VLOOKUP(SBYLD2!BO$4,'[1]INTERNAL PARAMETERS-1'!$B$5:$J$44,5,FALSE))*VLOOKUP(SBYLD2!BO$4,'[1]INTERNAL PARAMETERS-1'!$B$5:$J$44,8,FALSE)*VLOOKUP(SBYLD2!BO$4,'[1]INTERNAL PARAMETERS-1'!$B$5:$J$44,3,FALSE)</f>
        <v>0</v>
      </c>
      <c r="BP221" s="44">
        <f>SBYLD1!BP221*VLOOKUP(SBYLD2!BP$4,'[1]INTERNAL PARAMETERS-1'!$B$5:$J$44,5,FALSE)*VLOOKUP(SBYLD2!BP$4,'[1]INTERNAL PARAMETERS-1'!$B$5:$J$44,6,FALSE)*VLOOKUP(SBYLD2!BP$4,'[1]INTERNAL PARAMETERS-1'!$B$5:$J$44,3,FALSE) + SBYLD1!BP221*(1-VLOOKUP(SBYLD2!BP$4,'[1]INTERNAL PARAMETERS-1'!$B$5:$J$44,5,FALSE))*VLOOKUP(SBYLD2!BP$4,'[1]INTERNAL PARAMETERS-1'!$B$5:$J$44,8,FALSE)*VLOOKUP(SBYLD2!BP$4,'[1]INTERNAL PARAMETERS-1'!$B$5:$J$44,3,FALSE)</f>
        <v>0</v>
      </c>
      <c r="BQ221" s="44">
        <f>SBYLD1!BQ221*VLOOKUP(SBYLD2!BQ$4,'[1]INTERNAL PARAMETERS-1'!$B$5:$J$44,5,FALSE)*VLOOKUP(SBYLD2!BQ$4,'[1]INTERNAL PARAMETERS-1'!$B$5:$J$44,6,FALSE)*VLOOKUP(SBYLD2!BQ$4,'[1]INTERNAL PARAMETERS-1'!$B$5:$J$44,3,FALSE) + SBYLD1!BQ221*(1-VLOOKUP(SBYLD2!BQ$4,'[1]INTERNAL PARAMETERS-1'!$B$5:$J$44,5,FALSE))*VLOOKUP(SBYLD2!BQ$4,'[1]INTERNAL PARAMETERS-1'!$B$5:$J$44,8,FALSE)*VLOOKUP(SBYLD2!BQ$4,'[1]INTERNAL PARAMETERS-1'!$B$5:$J$44,3,FALSE)</f>
        <v>0</v>
      </c>
      <c r="BR221" s="44">
        <f>SBYLD1!BR221*VLOOKUP(SBYLD2!BR$4,'[1]INTERNAL PARAMETERS-1'!$B$5:$J$44,5,FALSE)*VLOOKUP(SBYLD2!BR$4,'[1]INTERNAL PARAMETERS-1'!$B$5:$J$44,6,FALSE)*VLOOKUP(SBYLD2!BR$4,'[1]INTERNAL PARAMETERS-1'!$B$5:$J$44,3,FALSE) + SBYLD1!BR221*(1-VLOOKUP(SBYLD2!BR$4,'[1]INTERNAL PARAMETERS-1'!$B$5:$J$44,5,FALSE))*VLOOKUP(SBYLD2!BR$4,'[1]INTERNAL PARAMETERS-1'!$B$5:$J$44,8,FALSE)*VLOOKUP(SBYLD2!BR$4,'[1]INTERNAL PARAMETERS-1'!$B$5:$J$44,3,FALSE)</f>
        <v>0</v>
      </c>
      <c r="BS221" s="44">
        <f>SBYLD1!BS221*VLOOKUP(SBYLD2!BS$4,'[1]INTERNAL PARAMETERS-1'!$B$5:$J$44,5,FALSE)*VLOOKUP(SBYLD2!BS$4,'[1]INTERNAL PARAMETERS-1'!$B$5:$J$44,6,FALSE)*VLOOKUP(SBYLD2!BS$4,'[1]INTERNAL PARAMETERS-1'!$B$5:$J$44,3,FALSE) + SBYLD1!BS221*(1-VLOOKUP(SBYLD2!BS$4,'[1]INTERNAL PARAMETERS-1'!$B$5:$J$44,5,FALSE))*VLOOKUP(SBYLD2!BS$4,'[1]INTERNAL PARAMETERS-1'!$B$5:$J$44,8,FALSE)*VLOOKUP(SBYLD2!BS$4,'[1]INTERNAL PARAMETERS-1'!$B$5:$J$44,3,FALSE)</f>
        <v>0</v>
      </c>
      <c r="BT221" s="44">
        <f>SBYLD1!BT221*VLOOKUP(SBYLD2!BT$4,'[1]INTERNAL PARAMETERS-1'!$B$5:$J$44,5,FALSE)*VLOOKUP(SBYLD2!BT$4,'[1]INTERNAL PARAMETERS-1'!$B$5:$J$44,6,FALSE)*VLOOKUP(SBYLD2!BT$4,'[1]INTERNAL PARAMETERS-1'!$B$5:$J$44,3,FALSE) + SBYLD1!BT221*(1-VLOOKUP(SBYLD2!BT$4,'[1]INTERNAL PARAMETERS-1'!$B$5:$J$44,5,FALSE))*VLOOKUP(SBYLD2!BT$4,'[1]INTERNAL PARAMETERS-1'!$B$5:$J$44,8,FALSE)*VLOOKUP(SBYLD2!BT$4,'[1]INTERNAL PARAMETERS-1'!$B$5:$J$44,3,FALSE)</f>
        <v>0</v>
      </c>
      <c r="BU221" s="44">
        <f>SBYLD1!BU221*VLOOKUP(SBYLD2!BU$4,'[1]INTERNAL PARAMETERS-1'!$B$5:$J$44,5,FALSE)*VLOOKUP(SBYLD2!BU$4,'[1]INTERNAL PARAMETERS-1'!$B$5:$J$44,6,FALSE)*VLOOKUP(SBYLD2!BU$4,'[1]INTERNAL PARAMETERS-1'!$B$5:$J$44,3,FALSE) + SBYLD1!BU221*(1-VLOOKUP(SBYLD2!BU$4,'[1]INTERNAL PARAMETERS-1'!$B$5:$J$44,5,FALSE))*VLOOKUP(SBYLD2!BU$4,'[1]INTERNAL PARAMETERS-1'!$B$5:$J$44,8,FALSE)*VLOOKUP(SBYLD2!BU$4,'[1]INTERNAL PARAMETERS-1'!$B$5:$J$44,3,FALSE)</f>
        <v>0</v>
      </c>
      <c r="BV221" s="44">
        <f>SBYLD1!BV221*VLOOKUP(SBYLD2!BV$4,'[1]INTERNAL PARAMETERS-1'!$B$5:$J$44,5,FALSE)*VLOOKUP(SBYLD2!BV$4,'[1]INTERNAL PARAMETERS-1'!$B$5:$J$44,6,FALSE)*VLOOKUP(SBYLD2!BV$4,'[1]INTERNAL PARAMETERS-1'!$B$5:$J$44,3,FALSE) + SBYLD1!BV221*(1-VLOOKUP(SBYLD2!BV$4,'[1]INTERNAL PARAMETERS-1'!$B$5:$J$44,5,FALSE))*VLOOKUP(SBYLD2!BV$4,'[1]INTERNAL PARAMETERS-1'!$B$5:$J$44,8,FALSE)*VLOOKUP(SBYLD2!BV$4,'[1]INTERNAL PARAMETERS-1'!$B$5:$J$44,3,FALSE)</f>
        <v>0</v>
      </c>
      <c r="BW221" s="44">
        <f>SBYLD1!BW221*VLOOKUP(SBYLD2!BW$4,'[1]INTERNAL PARAMETERS-1'!$B$5:$J$44,5,FALSE)*VLOOKUP(SBYLD2!BW$4,'[1]INTERNAL PARAMETERS-1'!$B$5:$J$44,6,FALSE)*VLOOKUP(SBYLD2!BW$4,'[1]INTERNAL PARAMETERS-1'!$B$5:$J$44,3,FALSE) + SBYLD1!BW221*(1-VLOOKUP(SBYLD2!BW$4,'[1]INTERNAL PARAMETERS-1'!$B$5:$J$44,5,FALSE))*VLOOKUP(SBYLD2!BW$4,'[1]INTERNAL PARAMETERS-1'!$B$5:$J$44,8,FALSE)*VLOOKUP(SBYLD2!BW$4,'[1]INTERNAL PARAMETERS-1'!$B$5:$J$44,3,FALSE)</f>
        <v>0</v>
      </c>
      <c r="BX221" s="44">
        <f>SBYLD1!BX221*VLOOKUP(SBYLD2!BX$4,'[1]INTERNAL PARAMETERS-1'!$B$5:$J$44,5,FALSE)*VLOOKUP(SBYLD2!BX$4,'[1]INTERNAL PARAMETERS-1'!$B$5:$J$44,6,FALSE)*VLOOKUP(SBYLD2!BX$4,'[1]INTERNAL PARAMETERS-1'!$B$5:$J$44,3,FALSE) + SBYLD1!BX221*(1-VLOOKUP(SBYLD2!BX$4,'[1]INTERNAL PARAMETERS-1'!$B$5:$J$44,5,FALSE))*VLOOKUP(SBYLD2!BX$4,'[1]INTERNAL PARAMETERS-1'!$B$5:$J$44,8,FALSE)*VLOOKUP(SBYLD2!BX$4,'[1]INTERNAL PARAMETERS-1'!$B$5:$J$44,3,FALSE)</f>
        <v>0</v>
      </c>
      <c r="BY221" s="44">
        <f>SBYLD1!BY221*VLOOKUP(SBYLD2!BY$4,'[1]INTERNAL PARAMETERS-1'!$B$5:$J$44,5,FALSE)*VLOOKUP(SBYLD2!BY$4,'[1]INTERNAL PARAMETERS-1'!$B$5:$J$44,6,FALSE)*VLOOKUP(SBYLD2!BY$4,'[1]INTERNAL PARAMETERS-1'!$B$5:$J$44,3,FALSE) + SBYLD1!BY221*(1-VLOOKUP(SBYLD2!BY$4,'[1]INTERNAL PARAMETERS-1'!$B$5:$J$44,5,FALSE))*VLOOKUP(SBYLD2!BY$4,'[1]INTERNAL PARAMETERS-1'!$B$5:$J$44,8,FALSE)*VLOOKUP(SBYLD2!BY$4,'[1]INTERNAL PARAMETERS-1'!$B$5:$J$44,3,FALSE)</f>
        <v>0</v>
      </c>
      <c r="BZ221" s="44">
        <f>SBYLD1!BZ221*VLOOKUP(SBYLD2!BZ$4,'[1]INTERNAL PARAMETERS-1'!$B$5:$J$44,5,FALSE)*VLOOKUP(SBYLD2!BZ$4,'[1]INTERNAL PARAMETERS-1'!$B$5:$J$44,6,FALSE)*VLOOKUP(SBYLD2!BZ$4,'[1]INTERNAL PARAMETERS-1'!$B$5:$J$44,3,FALSE) + SBYLD1!BZ221*(1-VLOOKUP(SBYLD2!BZ$4,'[1]INTERNAL PARAMETERS-1'!$B$5:$J$44,5,FALSE))*VLOOKUP(SBYLD2!BZ$4,'[1]INTERNAL PARAMETERS-1'!$B$5:$J$44,8,FALSE)*VLOOKUP(SBYLD2!BZ$4,'[1]INTERNAL PARAMETERS-1'!$B$5:$J$44,3,FALSE)</f>
        <v>0</v>
      </c>
      <c r="CA221" s="44">
        <f>SBYLD1!CA221*VLOOKUP(SBYLD2!CA$4,'[1]INTERNAL PARAMETERS-1'!$B$5:$J$44,5,FALSE)*VLOOKUP(SBYLD2!CA$4,'[1]INTERNAL PARAMETERS-1'!$B$5:$J$44,6,FALSE)*VLOOKUP(SBYLD2!CA$4,'[1]INTERNAL PARAMETERS-1'!$B$5:$J$44,3,FALSE) + SBYLD1!CA221*(1-VLOOKUP(SBYLD2!CA$4,'[1]INTERNAL PARAMETERS-1'!$B$5:$J$44,5,FALSE))*VLOOKUP(SBYLD2!CA$4,'[1]INTERNAL PARAMETERS-1'!$B$5:$J$44,8,FALSE)*VLOOKUP(SBYLD2!CA$4,'[1]INTERNAL PARAMETERS-1'!$B$5:$J$44,3,FALSE)</f>
        <v>0</v>
      </c>
      <c r="CB221" s="44">
        <f>SBYLD1!CB221*VLOOKUP(SBYLD2!CB$4,'[1]INTERNAL PARAMETERS-1'!$B$5:$J$44,5,FALSE)*VLOOKUP(SBYLD2!CB$4,'[1]INTERNAL PARAMETERS-1'!$B$5:$J$44,6,FALSE)*VLOOKUP(SBYLD2!CB$4,'[1]INTERNAL PARAMETERS-1'!$B$5:$J$44,3,FALSE) + SBYLD1!CB221*(1-VLOOKUP(SBYLD2!CB$4,'[1]INTERNAL PARAMETERS-1'!$B$5:$J$44,5,FALSE))*VLOOKUP(SBYLD2!CB$4,'[1]INTERNAL PARAMETERS-1'!$B$5:$J$44,8,FALSE)*VLOOKUP(SBYLD2!CB$4,'[1]INTERNAL PARAMETERS-1'!$B$5:$J$44,3,FALSE)</f>
        <v>0</v>
      </c>
      <c r="CC221" s="44">
        <f>SBYLD1!CC221*VLOOKUP(SBYLD2!CC$4,'[1]INTERNAL PARAMETERS-1'!$B$5:$J$44,5,FALSE)*VLOOKUP(SBYLD2!CC$4,'[1]INTERNAL PARAMETERS-1'!$B$5:$J$44,6,FALSE)*VLOOKUP(SBYLD2!CC$4,'[1]INTERNAL PARAMETERS-1'!$B$5:$J$44,3,FALSE) + SBYLD1!CC221*(1-VLOOKUP(SBYLD2!CC$4,'[1]INTERNAL PARAMETERS-1'!$B$5:$J$44,5,FALSE))*VLOOKUP(SBYLD2!CC$4,'[1]INTERNAL PARAMETERS-1'!$B$5:$J$44,8,FALSE)*VLOOKUP(SBYLD2!CC$4,'[1]INTERNAL PARAMETERS-1'!$B$5:$J$44,3,FALSE)</f>
        <v>0</v>
      </c>
      <c r="CD221" s="44">
        <f>SBYLD1!CD221*VLOOKUP(SBYLD2!CD$4,'[1]INTERNAL PARAMETERS-1'!$B$5:$J$44,5,FALSE)*VLOOKUP(SBYLD2!CD$4,'[1]INTERNAL PARAMETERS-1'!$B$5:$J$44,6,FALSE)*VLOOKUP(SBYLD2!CD$4,'[1]INTERNAL PARAMETERS-1'!$B$5:$J$44,3,FALSE) + SBYLD1!CD221*(1-VLOOKUP(SBYLD2!CD$4,'[1]INTERNAL PARAMETERS-1'!$B$5:$J$44,5,FALSE))*VLOOKUP(SBYLD2!CD$4,'[1]INTERNAL PARAMETERS-1'!$B$5:$J$44,8,FALSE)*VLOOKUP(SBYLD2!CD$4,'[1]INTERNAL PARAMETERS-1'!$B$5:$J$44,3,FALSE)</f>
        <v>0</v>
      </c>
      <c r="CE221" s="44">
        <f>SBYLD1!CE221*VLOOKUP(SBYLD2!CE$4,'[1]INTERNAL PARAMETERS-1'!$B$5:$J$44,5,FALSE)*VLOOKUP(SBYLD2!CE$4,'[1]INTERNAL PARAMETERS-1'!$B$5:$J$44,6,FALSE)*VLOOKUP(SBYLD2!CE$4,'[1]INTERNAL PARAMETERS-1'!$B$5:$J$44,3,FALSE) + SBYLD1!CE221*(1-VLOOKUP(SBYLD2!CE$4,'[1]INTERNAL PARAMETERS-1'!$B$5:$J$44,5,FALSE))*VLOOKUP(SBYLD2!CE$4,'[1]INTERNAL PARAMETERS-1'!$B$5:$J$44,8,FALSE)*VLOOKUP(SBYLD2!CE$4,'[1]INTERNAL PARAMETERS-1'!$B$5:$J$44,3,FALSE)</f>
        <v>0</v>
      </c>
      <c r="CF221" s="44">
        <f>SBYLD1!CF221*VLOOKUP(SBYLD2!CF$4,'[1]INTERNAL PARAMETERS-1'!$B$5:$J$44,5,FALSE)*VLOOKUP(SBYLD2!CF$4,'[1]INTERNAL PARAMETERS-1'!$B$5:$J$44,6,FALSE)*VLOOKUP(SBYLD2!CF$4,'[1]INTERNAL PARAMETERS-1'!$B$5:$J$44,3,FALSE) + SBYLD1!CF221*(1-VLOOKUP(SBYLD2!CF$4,'[1]INTERNAL PARAMETERS-1'!$B$5:$J$44,5,FALSE))*VLOOKUP(SBYLD2!CF$4,'[1]INTERNAL PARAMETERS-1'!$B$5:$J$44,8,FALSE)*VLOOKUP(SBYLD2!CF$4,'[1]INTERNAL PARAMETERS-1'!$B$5:$J$44,3,FALSE)</f>
        <v>0</v>
      </c>
      <c r="CG221" s="44">
        <f>SBYLD1!CG221*VLOOKUP(SBYLD2!CG$4,'[1]INTERNAL PARAMETERS-1'!$B$5:$J$44,5,FALSE)*VLOOKUP(SBYLD2!CG$4,'[1]INTERNAL PARAMETERS-1'!$B$5:$J$44,6,FALSE)*VLOOKUP(SBYLD2!CG$4,'[1]INTERNAL PARAMETERS-1'!$B$5:$J$44,3,FALSE) + SBYLD1!CG221*(1-VLOOKUP(SBYLD2!CG$4,'[1]INTERNAL PARAMETERS-1'!$B$5:$J$44,5,FALSE))*VLOOKUP(SBYLD2!CG$4,'[1]INTERNAL PARAMETERS-1'!$B$5:$J$44,8,FALSE)*VLOOKUP(SBYLD2!CG$4,'[1]INTERNAL PARAMETERS-1'!$B$5:$J$44,3,FALSE)</f>
        <v>0</v>
      </c>
      <c r="CH221" s="43">
        <f>SBYLD1!CH221*VLOOKUP(SBYLD2!CH$4,'[1]INTERNAL PARAMETERS-1'!$B$5:$J$44,5,FALSE)*VLOOKUP(SBYLD2!CH$4,'[1]INTERNAL PARAMETERS-1'!$B$5:$J$44,6,FALSE)*VLOOKUP(SBYLD2!CH$4,'[1]INTERNAL PARAMETERS-1'!$B$5:$J$44,3,FALSE) + SBYLD1!CH221*(1-VLOOKUP(SBYLD2!CH$4,'[1]INTERNAL PARAMETERS-1'!$B$5:$J$44,5,FALSE))*VLOOKUP(SBYLD2!CH$4,'[1]INTERNAL PARAMETERS-1'!$B$5:$J$44,8,FALSE)*VLOOKUP(SBYLD2!CH$4,'[1]INTERNAL PARAMETERS-1'!$B$5:$J$44,3,FALSE)</f>
        <v>0</v>
      </c>
      <c r="CJ221" s="45">
        <f t="shared" si="6"/>
        <v>0</v>
      </c>
      <c r="CK221" s="43">
        <f t="shared" si="7"/>
        <v>0</v>
      </c>
    </row>
    <row r="222" spans="2:89">
      <c r="B222" s="58" t="s">
        <v>6</v>
      </c>
      <c r="C222" s="57" t="s">
        <v>59</v>
      </c>
      <c r="D222" s="57" t="s">
        <v>57</v>
      </c>
      <c r="E222" s="128">
        <f>SB!S222</f>
        <v>0</v>
      </c>
      <c r="F222" s="59">
        <f>'[1]INTERNAL PARAMETERS-1'!M6</f>
        <v>78.760000000000005</v>
      </c>
      <c r="G222" s="45">
        <f>SBYLD1!G222*VLOOKUP(SBYLD2!G$4,'[1]INTERNAL PARAMETERS-1'!$B$5:$J$44,5,FALSE)*VLOOKUP(SBYLD2!G$4,'[1]INTERNAL PARAMETERS-1'!$B$5:$J$44,7,FALSE)*SBYLD2!$F222 + SBYLD1!G222*(1-VLOOKUP(SBYLD2!G$4,'[1]INTERNAL PARAMETERS-1'!$B$5:$J$44,5,FALSE))*VLOOKUP(SBYLD2!G$4,'[1]INTERNAL PARAMETERS-1'!$B$5:$J$44,9,FALSE)*SBYLD2!$F222</f>
        <v>0</v>
      </c>
      <c r="H222" s="44">
        <f>SBYLD1!H222*VLOOKUP(SBYLD2!H$4,'[1]INTERNAL PARAMETERS-1'!$B$5:$J$44,5,FALSE)*VLOOKUP(SBYLD2!H$4,'[1]INTERNAL PARAMETERS-1'!$B$5:$J$44,7,FALSE)*SBYLD2!$F222 + SBYLD1!H222*(1-VLOOKUP(SBYLD2!H$4,'[1]INTERNAL PARAMETERS-1'!$B$5:$J$44,5,FALSE))*VLOOKUP(SBYLD2!H$4,'[1]INTERNAL PARAMETERS-1'!$B$5:$J$44,9,FALSE)*SBYLD2!$F222</f>
        <v>0</v>
      </c>
      <c r="I222" s="44">
        <f>SBYLD1!I222*VLOOKUP(SBYLD2!I$4,'[1]INTERNAL PARAMETERS-1'!$B$5:$J$44,5,FALSE)*VLOOKUP(SBYLD2!I$4,'[1]INTERNAL PARAMETERS-1'!$B$5:$J$44,7,FALSE)*SBYLD2!$F222 + SBYLD1!I222*(1-VLOOKUP(SBYLD2!I$4,'[1]INTERNAL PARAMETERS-1'!$B$5:$J$44,5,FALSE))*VLOOKUP(SBYLD2!I$4,'[1]INTERNAL PARAMETERS-1'!$B$5:$J$44,9,FALSE)*SBYLD2!$F222</f>
        <v>0</v>
      </c>
      <c r="J222" s="44">
        <f>SBYLD1!J222*VLOOKUP(SBYLD2!J$4,'[1]INTERNAL PARAMETERS-1'!$B$5:$J$44,5,FALSE)*VLOOKUP(SBYLD2!J$4,'[1]INTERNAL PARAMETERS-1'!$B$5:$J$44,7,FALSE)*SBYLD2!$F222 + SBYLD1!J222*(1-VLOOKUP(SBYLD2!J$4,'[1]INTERNAL PARAMETERS-1'!$B$5:$J$44,5,FALSE))*VLOOKUP(SBYLD2!J$4,'[1]INTERNAL PARAMETERS-1'!$B$5:$J$44,9,FALSE)*SBYLD2!$F222</f>
        <v>0</v>
      </c>
      <c r="K222" s="44">
        <f>SBYLD1!K222*VLOOKUP(SBYLD2!K$4,'[1]INTERNAL PARAMETERS-1'!$B$5:$J$44,5,FALSE)*VLOOKUP(SBYLD2!K$4,'[1]INTERNAL PARAMETERS-1'!$B$5:$J$44,7,FALSE)*SBYLD2!$F222 + SBYLD1!K222*(1-VLOOKUP(SBYLD2!K$4,'[1]INTERNAL PARAMETERS-1'!$B$5:$J$44,5,FALSE))*VLOOKUP(SBYLD2!K$4,'[1]INTERNAL PARAMETERS-1'!$B$5:$J$44,9,FALSE)*SBYLD2!$F222</f>
        <v>0</v>
      </c>
      <c r="L222" s="44">
        <f>SBYLD1!L222*VLOOKUP(SBYLD2!L$4,'[1]INTERNAL PARAMETERS-1'!$B$5:$J$44,5,FALSE)*VLOOKUP(SBYLD2!L$4,'[1]INTERNAL PARAMETERS-1'!$B$5:$J$44,7,FALSE)*SBYLD2!$F222 + SBYLD1!L222*(1-VLOOKUP(SBYLD2!L$4,'[1]INTERNAL PARAMETERS-1'!$B$5:$J$44,5,FALSE))*VLOOKUP(SBYLD2!L$4,'[1]INTERNAL PARAMETERS-1'!$B$5:$J$44,9,FALSE)*SBYLD2!$F222</f>
        <v>0</v>
      </c>
      <c r="M222" s="44">
        <f>SBYLD1!M222*VLOOKUP(SBYLD2!M$4,'[1]INTERNAL PARAMETERS-1'!$B$5:$J$44,5,FALSE)*VLOOKUP(SBYLD2!M$4,'[1]INTERNAL PARAMETERS-1'!$B$5:$J$44,7,FALSE)*SBYLD2!$F222 + SBYLD1!M222*(1-VLOOKUP(SBYLD2!M$4,'[1]INTERNAL PARAMETERS-1'!$B$5:$J$44,5,FALSE))*VLOOKUP(SBYLD2!M$4,'[1]INTERNAL PARAMETERS-1'!$B$5:$J$44,9,FALSE)*SBYLD2!$F222</f>
        <v>0</v>
      </c>
      <c r="N222" s="44">
        <f>SBYLD1!N222*VLOOKUP(SBYLD2!N$4,'[1]INTERNAL PARAMETERS-1'!$B$5:$J$44,5,FALSE)*VLOOKUP(SBYLD2!N$4,'[1]INTERNAL PARAMETERS-1'!$B$5:$J$44,7,FALSE)*SBYLD2!$F222 + SBYLD1!N222*(1-VLOOKUP(SBYLD2!N$4,'[1]INTERNAL PARAMETERS-1'!$B$5:$J$44,5,FALSE))*VLOOKUP(SBYLD2!N$4,'[1]INTERNAL PARAMETERS-1'!$B$5:$J$44,9,FALSE)*SBYLD2!$F222</f>
        <v>0</v>
      </c>
      <c r="O222" s="44">
        <f>SBYLD1!O222*VLOOKUP(SBYLD2!O$4,'[1]INTERNAL PARAMETERS-1'!$B$5:$J$44,5,FALSE)*VLOOKUP(SBYLD2!O$4,'[1]INTERNAL PARAMETERS-1'!$B$5:$J$44,7,FALSE)*SBYLD2!$F222 + SBYLD1!O222*(1-VLOOKUP(SBYLD2!O$4,'[1]INTERNAL PARAMETERS-1'!$B$5:$J$44,5,FALSE))*VLOOKUP(SBYLD2!O$4,'[1]INTERNAL PARAMETERS-1'!$B$5:$J$44,9,FALSE)*SBYLD2!$F222</f>
        <v>0</v>
      </c>
      <c r="P222" s="44">
        <f>SBYLD1!P222*VLOOKUP(SBYLD2!P$4,'[1]INTERNAL PARAMETERS-1'!$B$5:$J$44,5,FALSE)*VLOOKUP(SBYLD2!P$4,'[1]INTERNAL PARAMETERS-1'!$B$5:$J$44,7,FALSE)*SBYLD2!$F222 + SBYLD1!P222*(1-VLOOKUP(SBYLD2!P$4,'[1]INTERNAL PARAMETERS-1'!$B$5:$J$44,5,FALSE))*VLOOKUP(SBYLD2!P$4,'[1]INTERNAL PARAMETERS-1'!$B$5:$J$44,9,FALSE)*SBYLD2!$F222</f>
        <v>0</v>
      </c>
      <c r="Q222" s="44">
        <f>SBYLD1!Q222*VLOOKUP(SBYLD2!Q$4,'[1]INTERNAL PARAMETERS-1'!$B$5:$J$44,5,FALSE)*VLOOKUP(SBYLD2!Q$4,'[1]INTERNAL PARAMETERS-1'!$B$5:$J$44,7,FALSE)*SBYLD2!$F222 + SBYLD1!Q222*(1-VLOOKUP(SBYLD2!Q$4,'[1]INTERNAL PARAMETERS-1'!$B$5:$J$44,5,FALSE))*VLOOKUP(SBYLD2!Q$4,'[1]INTERNAL PARAMETERS-1'!$B$5:$J$44,9,FALSE)*SBYLD2!$F222</f>
        <v>0</v>
      </c>
      <c r="R222" s="44">
        <f>SBYLD1!R222*VLOOKUP(SBYLD2!R$4,'[1]INTERNAL PARAMETERS-1'!$B$5:$J$44,5,FALSE)*VLOOKUP(SBYLD2!R$4,'[1]INTERNAL PARAMETERS-1'!$B$5:$J$44,7,FALSE)*SBYLD2!$F222 + SBYLD1!R222*(1-VLOOKUP(SBYLD2!R$4,'[1]INTERNAL PARAMETERS-1'!$B$5:$J$44,5,FALSE))*VLOOKUP(SBYLD2!R$4,'[1]INTERNAL PARAMETERS-1'!$B$5:$J$44,9,FALSE)*SBYLD2!$F222</f>
        <v>0</v>
      </c>
      <c r="S222" s="44">
        <f>SBYLD1!S222*VLOOKUP(SBYLD2!S$4,'[1]INTERNAL PARAMETERS-1'!$B$5:$J$44,5,FALSE)*VLOOKUP(SBYLD2!S$4,'[1]INTERNAL PARAMETERS-1'!$B$5:$J$44,7,FALSE)*SBYLD2!$F222 + SBYLD1!S222*(1-VLOOKUP(SBYLD2!S$4,'[1]INTERNAL PARAMETERS-1'!$B$5:$J$44,5,FALSE))*VLOOKUP(SBYLD2!S$4,'[1]INTERNAL PARAMETERS-1'!$B$5:$J$44,9,FALSE)*SBYLD2!$F222</f>
        <v>0</v>
      </c>
      <c r="T222" s="44">
        <f>SBYLD1!T222*VLOOKUP(SBYLD2!T$4,'[1]INTERNAL PARAMETERS-1'!$B$5:$J$44,5,FALSE)*VLOOKUP(SBYLD2!T$4,'[1]INTERNAL PARAMETERS-1'!$B$5:$J$44,7,FALSE)*SBYLD2!$F222 + SBYLD1!T222*(1-VLOOKUP(SBYLD2!T$4,'[1]INTERNAL PARAMETERS-1'!$B$5:$J$44,5,FALSE))*VLOOKUP(SBYLD2!T$4,'[1]INTERNAL PARAMETERS-1'!$B$5:$J$44,9,FALSE)*SBYLD2!$F222</f>
        <v>0</v>
      </c>
      <c r="U222" s="44">
        <f>SBYLD1!U222*VLOOKUP(SBYLD2!U$4,'[1]INTERNAL PARAMETERS-1'!$B$5:$J$44,5,FALSE)*VLOOKUP(SBYLD2!U$4,'[1]INTERNAL PARAMETERS-1'!$B$5:$J$44,7,FALSE)*SBYLD2!$F222 + SBYLD1!U222*(1-VLOOKUP(SBYLD2!U$4,'[1]INTERNAL PARAMETERS-1'!$B$5:$J$44,5,FALSE))*VLOOKUP(SBYLD2!U$4,'[1]INTERNAL PARAMETERS-1'!$B$5:$J$44,9,FALSE)*SBYLD2!$F222</f>
        <v>0</v>
      </c>
      <c r="V222" s="44">
        <f>SBYLD1!V222*VLOOKUP(SBYLD2!V$4,'[1]INTERNAL PARAMETERS-1'!$B$5:$J$44,5,FALSE)*VLOOKUP(SBYLD2!V$4,'[1]INTERNAL PARAMETERS-1'!$B$5:$J$44,7,FALSE)*SBYLD2!$F222 + SBYLD1!V222*(1-VLOOKUP(SBYLD2!V$4,'[1]INTERNAL PARAMETERS-1'!$B$5:$J$44,5,FALSE))*VLOOKUP(SBYLD2!V$4,'[1]INTERNAL PARAMETERS-1'!$B$5:$J$44,9,FALSE)*SBYLD2!$F222</f>
        <v>0</v>
      </c>
      <c r="W222" s="44">
        <f>SBYLD1!W222*VLOOKUP(SBYLD2!W$4,'[1]INTERNAL PARAMETERS-1'!$B$5:$J$44,5,FALSE)*VLOOKUP(SBYLD2!W$4,'[1]INTERNAL PARAMETERS-1'!$B$5:$J$44,7,FALSE)*SBYLD2!$F222 + SBYLD1!W222*(1-VLOOKUP(SBYLD2!W$4,'[1]INTERNAL PARAMETERS-1'!$B$5:$J$44,5,FALSE))*VLOOKUP(SBYLD2!W$4,'[1]INTERNAL PARAMETERS-1'!$B$5:$J$44,9,FALSE)*SBYLD2!$F222</f>
        <v>0</v>
      </c>
      <c r="X222" s="44">
        <f>SBYLD1!X222*VLOOKUP(SBYLD2!X$4,'[1]INTERNAL PARAMETERS-1'!$B$5:$J$44,5,FALSE)*VLOOKUP(SBYLD2!X$4,'[1]INTERNAL PARAMETERS-1'!$B$5:$J$44,7,FALSE)*SBYLD2!$F222 + SBYLD1!X222*(1-VLOOKUP(SBYLD2!X$4,'[1]INTERNAL PARAMETERS-1'!$B$5:$J$44,5,FALSE))*VLOOKUP(SBYLD2!X$4,'[1]INTERNAL PARAMETERS-1'!$B$5:$J$44,9,FALSE)*SBYLD2!$F222</f>
        <v>0</v>
      </c>
      <c r="Y222" s="44">
        <f>SBYLD1!Y222*VLOOKUP(SBYLD2!Y$4,'[1]INTERNAL PARAMETERS-1'!$B$5:$J$44,5,FALSE)*VLOOKUP(SBYLD2!Y$4,'[1]INTERNAL PARAMETERS-1'!$B$5:$J$44,7,FALSE)*SBYLD2!$F222 + SBYLD1!Y222*(1-VLOOKUP(SBYLD2!Y$4,'[1]INTERNAL PARAMETERS-1'!$B$5:$J$44,5,FALSE))*VLOOKUP(SBYLD2!Y$4,'[1]INTERNAL PARAMETERS-1'!$B$5:$J$44,9,FALSE)*SBYLD2!$F222</f>
        <v>0</v>
      </c>
      <c r="Z222" s="44">
        <f>SBYLD1!Z222*VLOOKUP(SBYLD2!Z$4,'[1]INTERNAL PARAMETERS-1'!$B$5:$J$44,5,FALSE)*VLOOKUP(SBYLD2!Z$4,'[1]INTERNAL PARAMETERS-1'!$B$5:$J$44,7,FALSE)*SBYLD2!$F222 + SBYLD1!Z222*(1-VLOOKUP(SBYLD2!Z$4,'[1]INTERNAL PARAMETERS-1'!$B$5:$J$44,5,FALSE))*VLOOKUP(SBYLD2!Z$4,'[1]INTERNAL PARAMETERS-1'!$B$5:$J$44,9,FALSE)*SBYLD2!$F222</f>
        <v>0</v>
      </c>
      <c r="AA222" s="44">
        <f>SBYLD1!AA222*VLOOKUP(SBYLD2!AA$4,'[1]INTERNAL PARAMETERS-1'!$B$5:$J$44,5,FALSE)*VLOOKUP(SBYLD2!AA$4,'[1]INTERNAL PARAMETERS-1'!$B$5:$J$44,7,FALSE)*SBYLD2!$F222 + SBYLD1!AA222*(1-VLOOKUP(SBYLD2!AA$4,'[1]INTERNAL PARAMETERS-1'!$B$5:$J$44,5,FALSE))*VLOOKUP(SBYLD2!AA$4,'[1]INTERNAL PARAMETERS-1'!$B$5:$J$44,9,FALSE)*SBYLD2!$F222</f>
        <v>0</v>
      </c>
      <c r="AB222" s="44">
        <f>SBYLD1!AB222*VLOOKUP(SBYLD2!AB$4,'[1]INTERNAL PARAMETERS-1'!$B$5:$J$44,5,FALSE)*VLOOKUP(SBYLD2!AB$4,'[1]INTERNAL PARAMETERS-1'!$B$5:$J$44,7,FALSE)*SBYLD2!$F222 + SBYLD1!AB222*(1-VLOOKUP(SBYLD2!AB$4,'[1]INTERNAL PARAMETERS-1'!$B$5:$J$44,5,FALSE))*VLOOKUP(SBYLD2!AB$4,'[1]INTERNAL PARAMETERS-1'!$B$5:$J$44,9,FALSE)*SBYLD2!$F222</f>
        <v>0</v>
      </c>
      <c r="AC222" s="44">
        <f>SBYLD1!AC222*VLOOKUP(SBYLD2!AC$4,'[1]INTERNAL PARAMETERS-1'!$B$5:$J$44,5,FALSE)*VLOOKUP(SBYLD2!AC$4,'[1]INTERNAL PARAMETERS-1'!$B$5:$J$44,7,FALSE)*SBYLD2!$F222 + SBYLD1!AC222*(1-VLOOKUP(SBYLD2!AC$4,'[1]INTERNAL PARAMETERS-1'!$B$5:$J$44,5,FALSE))*VLOOKUP(SBYLD2!AC$4,'[1]INTERNAL PARAMETERS-1'!$B$5:$J$44,9,FALSE)*SBYLD2!$F222</f>
        <v>0</v>
      </c>
      <c r="AD222" s="44">
        <f>SBYLD1!AD222*VLOOKUP(SBYLD2!AD$4,'[1]INTERNAL PARAMETERS-1'!$B$5:$J$44,5,FALSE)*VLOOKUP(SBYLD2!AD$4,'[1]INTERNAL PARAMETERS-1'!$B$5:$J$44,7,FALSE)*SBYLD2!$F222 + SBYLD1!AD222*(1-VLOOKUP(SBYLD2!AD$4,'[1]INTERNAL PARAMETERS-1'!$B$5:$J$44,5,FALSE))*VLOOKUP(SBYLD2!AD$4,'[1]INTERNAL PARAMETERS-1'!$B$5:$J$44,9,FALSE)*SBYLD2!$F222</f>
        <v>0</v>
      </c>
      <c r="AE222" s="44">
        <f>SBYLD1!AE222*VLOOKUP(SBYLD2!AE$4,'[1]INTERNAL PARAMETERS-1'!$B$5:$J$44,5,FALSE)*VLOOKUP(SBYLD2!AE$4,'[1]INTERNAL PARAMETERS-1'!$B$5:$J$44,7,FALSE)*SBYLD2!$F222 + SBYLD1!AE222*(1-VLOOKUP(SBYLD2!AE$4,'[1]INTERNAL PARAMETERS-1'!$B$5:$J$44,5,FALSE))*VLOOKUP(SBYLD2!AE$4,'[1]INTERNAL PARAMETERS-1'!$B$5:$J$44,9,FALSE)*SBYLD2!$F222</f>
        <v>0</v>
      </c>
      <c r="AF222" s="44">
        <f>SBYLD1!AF222*VLOOKUP(SBYLD2!AF$4,'[1]INTERNAL PARAMETERS-1'!$B$5:$J$44,5,FALSE)*VLOOKUP(SBYLD2!AF$4,'[1]INTERNAL PARAMETERS-1'!$B$5:$J$44,7,FALSE)*SBYLD2!$F222 + SBYLD1!AF222*(1-VLOOKUP(SBYLD2!AF$4,'[1]INTERNAL PARAMETERS-1'!$B$5:$J$44,5,FALSE))*VLOOKUP(SBYLD2!AF$4,'[1]INTERNAL PARAMETERS-1'!$B$5:$J$44,9,FALSE)*SBYLD2!$F222</f>
        <v>0</v>
      </c>
      <c r="AG222" s="44">
        <f>SBYLD1!AG222*VLOOKUP(SBYLD2!AG$4,'[1]INTERNAL PARAMETERS-1'!$B$5:$J$44,5,FALSE)*VLOOKUP(SBYLD2!AG$4,'[1]INTERNAL PARAMETERS-1'!$B$5:$J$44,7,FALSE)*SBYLD2!$F222 + SBYLD1!AG222*(1-VLOOKUP(SBYLD2!AG$4,'[1]INTERNAL PARAMETERS-1'!$B$5:$J$44,5,FALSE))*VLOOKUP(SBYLD2!AG$4,'[1]INTERNAL PARAMETERS-1'!$B$5:$J$44,9,FALSE)*SBYLD2!$F222</f>
        <v>0</v>
      </c>
      <c r="AH222" s="44">
        <f>SBYLD1!AH222*VLOOKUP(SBYLD2!AH$4,'[1]INTERNAL PARAMETERS-1'!$B$5:$J$44,5,FALSE)*VLOOKUP(SBYLD2!AH$4,'[1]INTERNAL PARAMETERS-1'!$B$5:$J$44,7,FALSE)*SBYLD2!$F222 + SBYLD1!AH222*(1-VLOOKUP(SBYLD2!AH$4,'[1]INTERNAL PARAMETERS-1'!$B$5:$J$44,5,FALSE))*VLOOKUP(SBYLD2!AH$4,'[1]INTERNAL PARAMETERS-1'!$B$5:$J$44,9,FALSE)*SBYLD2!$F222</f>
        <v>0</v>
      </c>
      <c r="AI222" s="44">
        <f>SBYLD1!AI222*VLOOKUP(SBYLD2!AI$4,'[1]INTERNAL PARAMETERS-1'!$B$5:$J$44,5,FALSE)*VLOOKUP(SBYLD2!AI$4,'[1]INTERNAL PARAMETERS-1'!$B$5:$J$44,7,FALSE)*SBYLD2!$F222 + SBYLD1!AI222*(1-VLOOKUP(SBYLD2!AI$4,'[1]INTERNAL PARAMETERS-1'!$B$5:$J$44,5,FALSE))*VLOOKUP(SBYLD2!AI$4,'[1]INTERNAL PARAMETERS-1'!$B$5:$J$44,9,FALSE)*SBYLD2!$F222</f>
        <v>0</v>
      </c>
      <c r="AJ222" s="44">
        <f>SBYLD1!AJ222*VLOOKUP(SBYLD2!AJ$4,'[1]INTERNAL PARAMETERS-1'!$B$5:$J$44,5,FALSE)*VLOOKUP(SBYLD2!AJ$4,'[1]INTERNAL PARAMETERS-1'!$B$5:$J$44,7,FALSE)*SBYLD2!$F222 + SBYLD1!AJ222*(1-VLOOKUP(SBYLD2!AJ$4,'[1]INTERNAL PARAMETERS-1'!$B$5:$J$44,5,FALSE))*VLOOKUP(SBYLD2!AJ$4,'[1]INTERNAL PARAMETERS-1'!$B$5:$J$44,9,FALSE)*SBYLD2!$F222</f>
        <v>0</v>
      </c>
      <c r="AK222" s="44">
        <f>SBYLD1!AK222*VLOOKUP(SBYLD2!AK$4,'[1]INTERNAL PARAMETERS-1'!$B$5:$J$44,5,FALSE)*VLOOKUP(SBYLD2!AK$4,'[1]INTERNAL PARAMETERS-1'!$B$5:$J$44,7,FALSE)*SBYLD2!$F222 + SBYLD1!AK222*(1-VLOOKUP(SBYLD2!AK$4,'[1]INTERNAL PARAMETERS-1'!$B$5:$J$44,5,FALSE))*VLOOKUP(SBYLD2!AK$4,'[1]INTERNAL PARAMETERS-1'!$B$5:$J$44,9,FALSE)*SBYLD2!$F222</f>
        <v>0</v>
      </c>
      <c r="AL222" s="44">
        <f>SBYLD1!AL222*VLOOKUP(SBYLD2!AL$4,'[1]INTERNAL PARAMETERS-1'!$B$5:$J$44,5,FALSE)*VLOOKUP(SBYLD2!AL$4,'[1]INTERNAL PARAMETERS-1'!$B$5:$J$44,7,FALSE)*SBYLD2!$F222 + SBYLD1!AL222*(1-VLOOKUP(SBYLD2!AL$4,'[1]INTERNAL PARAMETERS-1'!$B$5:$J$44,5,FALSE))*VLOOKUP(SBYLD2!AL$4,'[1]INTERNAL PARAMETERS-1'!$B$5:$J$44,9,FALSE)*SBYLD2!$F222</f>
        <v>0</v>
      </c>
      <c r="AM222" s="44">
        <f>SBYLD1!AM222*VLOOKUP(SBYLD2!AM$4,'[1]INTERNAL PARAMETERS-1'!$B$5:$J$44,5,FALSE)*VLOOKUP(SBYLD2!AM$4,'[1]INTERNAL PARAMETERS-1'!$B$5:$J$44,7,FALSE)*SBYLD2!$F222 + SBYLD1!AM222*(1-VLOOKUP(SBYLD2!AM$4,'[1]INTERNAL PARAMETERS-1'!$B$5:$J$44,5,FALSE))*VLOOKUP(SBYLD2!AM$4,'[1]INTERNAL PARAMETERS-1'!$B$5:$J$44,9,FALSE)*SBYLD2!$F222</f>
        <v>0</v>
      </c>
      <c r="AN222" s="44">
        <f>SBYLD1!AN222*VLOOKUP(SBYLD2!AN$4,'[1]INTERNAL PARAMETERS-1'!$B$5:$J$44,5,FALSE)*VLOOKUP(SBYLD2!AN$4,'[1]INTERNAL PARAMETERS-1'!$B$5:$J$44,7,FALSE)*SBYLD2!$F222 + SBYLD1!AN222*(1-VLOOKUP(SBYLD2!AN$4,'[1]INTERNAL PARAMETERS-1'!$B$5:$J$44,5,FALSE))*VLOOKUP(SBYLD2!AN$4,'[1]INTERNAL PARAMETERS-1'!$B$5:$J$44,9,FALSE)*SBYLD2!$F222</f>
        <v>0</v>
      </c>
      <c r="AO222" s="44">
        <f>SBYLD1!AO222*VLOOKUP(SBYLD2!AO$4,'[1]INTERNAL PARAMETERS-1'!$B$5:$J$44,5,FALSE)*VLOOKUP(SBYLD2!AO$4,'[1]INTERNAL PARAMETERS-1'!$B$5:$J$44,7,FALSE)*SBYLD2!$F222 + SBYLD1!AO222*(1-VLOOKUP(SBYLD2!AO$4,'[1]INTERNAL PARAMETERS-1'!$B$5:$J$44,5,FALSE))*VLOOKUP(SBYLD2!AO$4,'[1]INTERNAL PARAMETERS-1'!$B$5:$J$44,9,FALSE)*SBYLD2!$F222</f>
        <v>0</v>
      </c>
      <c r="AP222" s="44">
        <f>SBYLD1!AP222*VLOOKUP(SBYLD2!AP$4,'[1]INTERNAL PARAMETERS-1'!$B$5:$J$44,5,FALSE)*VLOOKUP(SBYLD2!AP$4,'[1]INTERNAL PARAMETERS-1'!$B$5:$J$44,7,FALSE)*SBYLD2!$F222 + SBYLD1!AP222*(1-VLOOKUP(SBYLD2!AP$4,'[1]INTERNAL PARAMETERS-1'!$B$5:$J$44,5,FALSE))*VLOOKUP(SBYLD2!AP$4,'[1]INTERNAL PARAMETERS-1'!$B$5:$J$44,9,FALSE)*SBYLD2!$F222</f>
        <v>0</v>
      </c>
      <c r="AQ222" s="44">
        <f>SBYLD1!AQ222*VLOOKUP(SBYLD2!AQ$4,'[1]INTERNAL PARAMETERS-1'!$B$5:$J$44,5,FALSE)*VLOOKUP(SBYLD2!AQ$4,'[1]INTERNAL PARAMETERS-1'!$B$5:$J$44,7,FALSE)*SBYLD2!$F222 + SBYLD1!AQ222*(1-VLOOKUP(SBYLD2!AQ$4,'[1]INTERNAL PARAMETERS-1'!$B$5:$J$44,5,FALSE))*VLOOKUP(SBYLD2!AQ$4,'[1]INTERNAL PARAMETERS-1'!$B$5:$J$44,9,FALSE)*SBYLD2!$F222</f>
        <v>0</v>
      </c>
      <c r="AR222" s="44">
        <f>SBYLD1!AR222*VLOOKUP(SBYLD2!AR$4,'[1]INTERNAL PARAMETERS-1'!$B$5:$J$44,5,FALSE)*VLOOKUP(SBYLD2!AR$4,'[1]INTERNAL PARAMETERS-1'!$B$5:$J$44,7,FALSE)*SBYLD2!$F222 + SBYLD1!AR222*(1-VLOOKUP(SBYLD2!AR$4,'[1]INTERNAL PARAMETERS-1'!$B$5:$J$44,5,FALSE))*VLOOKUP(SBYLD2!AR$4,'[1]INTERNAL PARAMETERS-1'!$B$5:$J$44,9,FALSE)*SBYLD2!$F222</f>
        <v>0</v>
      </c>
      <c r="AS222" s="44">
        <f>SBYLD1!AS222*VLOOKUP(SBYLD2!AS$4,'[1]INTERNAL PARAMETERS-1'!$B$5:$J$44,5,FALSE)*VLOOKUP(SBYLD2!AS$4,'[1]INTERNAL PARAMETERS-1'!$B$5:$J$44,7,FALSE)*SBYLD2!$F222 + SBYLD1!AS222*(1-VLOOKUP(SBYLD2!AS$4,'[1]INTERNAL PARAMETERS-1'!$B$5:$J$44,5,FALSE))*VLOOKUP(SBYLD2!AS$4,'[1]INTERNAL PARAMETERS-1'!$B$5:$J$44,9,FALSE)*SBYLD2!$F222</f>
        <v>0</v>
      </c>
      <c r="AT222" s="43">
        <f>SBYLD1!AT222*VLOOKUP(SBYLD2!AT$4,'[1]INTERNAL PARAMETERS-1'!$B$5:$J$44,5,FALSE)*VLOOKUP(SBYLD2!AT$4,'[1]INTERNAL PARAMETERS-1'!$B$5:$J$44,7,FALSE)*SBYLD2!$F222 + SBYLD1!AT222*(1-VLOOKUP(SBYLD2!AT$4,'[1]INTERNAL PARAMETERS-1'!$B$5:$J$44,5,FALSE))*VLOOKUP(SBYLD2!AT$4,'[1]INTERNAL PARAMETERS-1'!$B$5:$J$44,9,FALSE)*SBYLD2!$F222</f>
        <v>0</v>
      </c>
      <c r="AU222" s="45">
        <f>SBYLD1!AU222*VLOOKUP(SBYLD2!AU$4,'[1]INTERNAL PARAMETERS-1'!$B$5:$J$44,5,FALSE)*VLOOKUP(SBYLD2!AU$4,'[1]INTERNAL PARAMETERS-1'!$B$5:$J$44,6,FALSE)*VLOOKUP(SBYLD2!AU$4,'[1]INTERNAL PARAMETERS-1'!$B$5:$J$44,3,FALSE) + SBYLD1!AU222*(1-VLOOKUP(SBYLD2!AU$4,'[1]INTERNAL PARAMETERS-1'!$B$5:$J$44,5,FALSE))*VLOOKUP(SBYLD2!AU$4,'[1]INTERNAL PARAMETERS-1'!$B$5:$J$44,8,FALSE)*VLOOKUP(SBYLD2!AU$4,'[1]INTERNAL PARAMETERS-1'!$B$5:$J$44,3,FALSE)</f>
        <v>0</v>
      </c>
      <c r="AV222" s="44">
        <f>SBYLD1!AV222*VLOOKUP(SBYLD2!AV$4,'[1]INTERNAL PARAMETERS-1'!$B$5:$J$44,5,FALSE)*VLOOKUP(SBYLD2!AV$4,'[1]INTERNAL PARAMETERS-1'!$B$5:$J$44,6,FALSE)*VLOOKUP(SBYLD2!AV$4,'[1]INTERNAL PARAMETERS-1'!$B$5:$J$44,3,FALSE) + SBYLD1!AV222*(1-VLOOKUP(SBYLD2!AV$4,'[1]INTERNAL PARAMETERS-1'!$B$5:$J$44,5,FALSE))*VLOOKUP(SBYLD2!AV$4,'[1]INTERNAL PARAMETERS-1'!$B$5:$J$44,8,FALSE)*VLOOKUP(SBYLD2!AV$4,'[1]INTERNAL PARAMETERS-1'!$B$5:$J$44,3,FALSE)</f>
        <v>0</v>
      </c>
      <c r="AW222" s="44">
        <f>SBYLD1!AW222*VLOOKUP(SBYLD2!AW$4,'[1]INTERNAL PARAMETERS-1'!$B$5:$J$44,5,FALSE)*VLOOKUP(SBYLD2!AW$4,'[1]INTERNAL PARAMETERS-1'!$B$5:$J$44,6,FALSE)*VLOOKUP(SBYLD2!AW$4,'[1]INTERNAL PARAMETERS-1'!$B$5:$J$44,3,FALSE) + SBYLD1!AW222*(1-VLOOKUP(SBYLD2!AW$4,'[1]INTERNAL PARAMETERS-1'!$B$5:$J$44,5,FALSE))*VLOOKUP(SBYLD2!AW$4,'[1]INTERNAL PARAMETERS-1'!$B$5:$J$44,8,FALSE)*VLOOKUP(SBYLD2!AW$4,'[1]INTERNAL PARAMETERS-1'!$B$5:$J$44,3,FALSE)</f>
        <v>0</v>
      </c>
      <c r="AX222" s="44">
        <f>SBYLD1!AX222*VLOOKUP(SBYLD2!AX$4,'[1]INTERNAL PARAMETERS-1'!$B$5:$J$44,5,FALSE)*VLOOKUP(SBYLD2!AX$4,'[1]INTERNAL PARAMETERS-1'!$B$5:$J$44,6,FALSE)*VLOOKUP(SBYLD2!AX$4,'[1]INTERNAL PARAMETERS-1'!$B$5:$J$44,3,FALSE) + SBYLD1!AX222*(1-VLOOKUP(SBYLD2!AX$4,'[1]INTERNAL PARAMETERS-1'!$B$5:$J$44,5,FALSE))*VLOOKUP(SBYLD2!AX$4,'[1]INTERNAL PARAMETERS-1'!$B$5:$J$44,8,FALSE)*VLOOKUP(SBYLD2!AX$4,'[1]INTERNAL PARAMETERS-1'!$B$5:$J$44,3,FALSE)</f>
        <v>0</v>
      </c>
      <c r="AY222" s="44">
        <f>SBYLD1!AY222*VLOOKUP(SBYLD2!AY$4,'[1]INTERNAL PARAMETERS-1'!$B$5:$J$44,5,FALSE)*VLOOKUP(SBYLD2!AY$4,'[1]INTERNAL PARAMETERS-1'!$B$5:$J$44,6,FALSE)*VLOOKUP(SBYLD2!AY$4,'[1]INTERNAL PARAMETERS-1'!$B$5:$J$44,3,FALSE) + SBYLD1!AY222*(1-VLOOKUP(SBYLD2!AY$4,'[1]INTERNAL PARAMETERS-1'!$B$5:$J$44,5,FALSE))*VLOOKUP(SBYLD2!AY$4,'[1]INTERNAL PARAMETERS-1'!$B$5:$J$44,8,FALSE)*VLOOKUP(SBYLD2!AY$4,'[1]INTERNAL PARAMETERS-1'!$B$5:$J$44,3,FALSE)</f>
        <v>0</v>
      </c>
      <c r="AZ222" s="44">
        <f>SBYLD1!AZ222*VLOOKUP(SBYLD2!AZ$4,'[1]INTERNAL PARAMETERS-1'!$B$5:$J$44,5,FALSE)*VLOOKUP(SBYLD2!AZ$4,'[1]INTERNAL PARAMETERS-1'!$B$5:$J$44,6,FALSE)*VLOOKUP(SBYLD2!AZ$4,'[1]INTERNAL PARAMETERS-1'!$B$5:$J$44,3,FALSE) + SBYLD1!AZ222*(1-VLOOKUP(SBYLD2!AZ$4,'[1]INTERNAL PARAMETERS-1'!$B$5:$J$44,5,FALSE))*VLOOKUP(SBYLD2!AZ$4,'[1]INTERNAL PARAMETERS-1'!$B$5:$J$44,8,FALSE)*VLOOKUP(SBYLD2!AZ$4,'[1]INTERNAL PARAMETERS-1'!$B$5:$J$44,3,FALSE)</f>
        <v>0</v>
      </c>
      <c r="BA222" s="44">
        <f>SBYLD1!BA222*VLOOKUP(SBYLD2!BA$4,'[1]INTERNAL PARAMETERS-1'!$B$5:$J$44,5,FALSE)*VLOOKUP(SBYLD2!BA$4,'[1]INTERNAL PARAMETERS-1'!$B$5:$J$44,6,FALSE)*VLOOKUP(SBYLD2!BA$4,'[1]INTERNAL PARAMETERS-1'!$B$5:$J$44,3,FALSE) + SBYLD1!BA222*(1-VLOOKUP(SBYLD2!BA$4,'[1]INTERNAL PARAMETERS-1'!$B$5:$J$44,5,FALSE))*VLOOKUP(SBYLD2!BA$4,'[1]INTERNAL PARAMETERS-1'!$B$5:$J$44,8,FALSE)*VLOOKUP(SBYLD2!BA$4,'[1]INTERNAL PARAMETERS-1'!$B$5:$J$44,3,FALSE)</f>
        <v>0</v>
      </c>
      <c r="BB222" s="44">
        <f>SBYLD1!BB222*VLOOKUP(SBYLD2!BB$4,'[1]INTERNAL PARAMETERS-1'!$B$5:$J$44,5,FALSE)*VLOOKUP(SBYLD2!BB$4,'[1]INTERNAL PARAMETERS-1'!$B$5:$J$44,6,FALSE)*VLOOKUP(SBYLD2!BB$4,'[1]INTERNAL PARAMETERS-1'!$B$5:$J$44,3,FALSE) + SBYLD1!BB222*(1-VLOOKUP(SBYLD2!BB$4,'[1]INTERNAL PARAMETERS-1'!$B$5:$J$44,5,FALSE))*VLOOKUP(SBYLD2!BB$4,'[1]INTERNAL PARAMETERS-1'!$B$5:$J$44,8,FALSE)*VLOOKUP(SBYLD2!BB$4,'[1]INTERNAL PARAMETERS-1'!$B$5:$J$44,3,FALSE)</f>
        <v>0</v>
      </c>
      <c r="BC222" s="44">
        <f>SBYLD1!BC222*VLOOKUP(SBYLD2!BC$4,'[1]INTERNAL PARAMETERS-1'!$B$5:$J$44,5,FALSE)*VLOOKUP(SBYLD2!BC$4,'[1]INTERNAL PARAMETERS-1'!$B$5:$J$44,6,FALSE)*VLOOKUP(SBYLD2!BC$4,'[1]INTERNAL PARAMETERS-1'!$B$5:$J$44,3,FALSE) + SBYLD1!BC222*(1-VLOOKUP(SBYLD2!BC$4,'[1]INTERNAL PARAMETERS-1'!$B$5:$J$44,5,FALSE))*VLOOKUP(SBYLD2!BC$4,'[1]INTERNAL PARAMETERS-1'!$B$5:$J$44,8,FALSE)*VLOOKUP(SBYLD2!BC$4,'[1]INTERNAL PARAMETERS-1'!$B$5:$J$44,3,FALSE)</f>
        <v>0</v>
      </c>
      <c r="BD222" s="44">
        <f>SBYLD1!BD222*VLOOKUP(SBYLD2!BD$4,'[1]INTERNAL PARAMETERS-1'!$B$5:$J$44,5,FALSE)*VLOOKUP(SBYLD2!BD$4,'[1]INTERNAL PARAMETERS-1'!$B$5:$J$44,6,FALSE)*VLOOKUP(SBYLD2!BD$4,'[1]INTERNAL PARAMETERS-1'!$B$5:$J$44,3,FALSE) + SBYLD1!BD222*(1-VLOOKUP(SBYLD2!BD$4,'[1]INTERNAL PARAMETERS-1'!$B$5:$J$44,5,FALSE))*VLOOKUP(SBYLD2!BD$4,'[1]INTERNAL PARAMETERS-1'!$B$5:$J$44,8,FALSE)*VLOOKUP(SBYLD2!BD$4,'[1]INTERNAL PARAMETERS-1'!$B$5:$J$44,3,FALSE)</f>
        <v>0</v>
      </c>
      <c r="BE222" s="44">
        <f>SBYLD1!BE222*VLOOKUP(SBYLD2!BE$4,'[1]INTERNAL PARAMETERS-1'!$B$5:$J$44,5,FALSE)*VLOOKUP(SBYLD2!BE$4,'[1]INTERNAL PARAMETERS-1'!$B$5:$J$44,6,FALSE)*VLOOKUP(SBYLD2!BE$4,'[1]INTERNAL PARAMETERS-1'!$B$5:$J$44,3,FALSE) + SBYLD1!BE222*(1-VLOOKUP(SBYLD2!BE$4,'[1]INTERNAL PARAMETERS-1'!$B$5:$J$44,5,FALSE))*VLOOKUP(SBYLD2!BE$4,'[1]INTERNAL PARAMETERS-1'!$B$5:$J$44,8,FALSE)*VLOOKUP(SBYLD2!BE$4,'[1]INTERNAL PARAMETERS-1'!$B$5:$J$44,3,FALSE)</f>
        <v>0</v>
      </c>
      <c r="BF222" s="44">
        <f>SBYLD1!BF222*VLOOKUP(SBYLD2!BF$4,'[1]INTERNAL PARAMETERS-1'!$B$5:$J$44,5,FALSE)*VLOOKUP(SBYLD2!BF$4,'[1]INTERNAL PARAMETERS-1'!$B$5:$J$44,6,FALSE)*VLOOKUP(SBYLD2!BF$4,'[1]INTERNAL PARAMETERS-1'!$B$5:$J$44,3,FALSE) + SBYLD1!BF222*(1-VLOOKUP(SBYLD2!BF$4,'[1]INTERNAL PARAMETERS-1'!$B$5:$J$44,5,FALSE))*VLOOKUP(SBYLD2!BF$4,'[1]INTERNAL PARAMETERS-1'!$B$5:$J$44,8,FALSE)*VLOOKUP(SBYLD2!BF$4,'[1]INTERNAL PARAMETERS-1'!$B$5:$J$44,3,FALSE)</f>
        <v>0</v>
      </c>
      <c r="BG222" s="44">
        <f>SBYLD1!BG222*VLOOKUP(SBYLD2!BG$4,'[1]INTERNAL PARAMETERS-1'!$B$5:$J$44,5,FALSE)*VLOOKUP(SBYLD2!BG$4,'[1]INTERNAL PARAMETERS-1'!$B$5:$J$44,6,FALSE)*VLOOKUP(SBYLD2!BG$4,'[1]INTERNAL PARAMETERS-1'!$B$5:$J$44,3,FALSE) + SBYLD1!BG222*(1-VLOOKUP(SBYLD2!BG$4,'[1]INTERNAL PARAMETERS-1'!$B$5:$J$44,5,FALSE))*VLOOKUP(SBYLD2!BG$4,'[1]INTERNAL PARAMETERS-1'!$B$5:$J$44,8,FALSE)*VLOOKUP(SBYLD2!BG$4,'[1]INTERNAL PARAMETERS-1'!$B$5:$J$44,3,FALSE)</f>
        <v>0</v>
      </c>
      <c r="BH222" s="44">
        <f>SBYLD1!BH222*VLOOKUP(SBYLD2!BH$4,'[1]INTERNAL PARAMETERS-1'!$B$5:$J$44,5,FALSE)*VLOOKUP(SBYLD2!BH$4,'[1]INTERNAL PARAMETERS-1'!$B$5:$J$44,6,FALSE)*VLOOKUP(SBYLD2!BH$4,'[1]INTERNAL PARAMETERS-1'!$B$5:$J$44,3,FALSE) + SBYLD1!BH222*(1-VLOOKUP(SBYLD2!BH$4,'[1]INTERNAL PARAMETERS-1'!$B$5:$J$44,5,FALSE))*VLOOKUP(SBYLD2!BH$4,'[1]INTERNAL PARAMETERS-1'!$B$5:$J$44,8,FALSE)*VLOOKUP(SBYLD2!BH$4,'[1]INTERNAL PARAMETERS-1'!$B$5:$J$44,3,FALSE)</f>
        <v>0</v>
      </c>
      <c r="BI222" s="44">
        <f>SBYLD1!BI222*VLOOKUP(SBYLD2!BI$4,'[1]INTERNAL PARAMETERS-1'!$B$5:$J$44,5,FALSE)*VLOOKUP(SBYLD2!BI$4,'[1]INTERNAL PARAMETERS-1'!$B$5:$J$44,6,FALSE)*VLOOKUP(SBYLD2!BI$4,'[1]INTERNAL PARAMETERS-1'!$B$5:$J$44,3,FALSE) + SBYLD1!BI222*(1-VLOOKUP(SBYLD2!BI$4,'[1]INTERNAL PARAMETERS-1'!$B$5:$J$44,5,FALSE))*VLOOKUP(SBYLD2!BI$4,'[1]INTERNAL PARAMETERS-1'!$B$5:$J$44,8,FALSE)*VLOOKUP(SBYLD2!BI$4,'[1]INTERNAL PARAMETERS-1'!$B$5:$J$44,3,FALSE)</f>
        <v>0</v>
      </c>
      <c r="BJ222" s="44">
        <f>SBYLD1!BJ222*VLOOKUP(SBYLD2!BJ$4,'[1]INTERNAL PARAMETERS-1'!$B$5:$J$44,5,FALSE)*VLOOKUP(SBYLD2!BJ$4,'[1]INTERNAL PARAMETERS-1'!$B$5:$J$44,6,FALSE)*VLOOKUP(SBYLD2!BJ$4,'[1]INTERNAL PARAMETERS-1'!$B$5:$J$44,3,FALSE) + SBYLD1!BJ222*(1-VLOOKUP(SBYLD2!BJ$4,'[1]INTERNAL PARAMETERS-1'!$B$5:$J$44,5,FALSE))*VLOOKUP(SBYLD2!BJ$4,'[1]INTERNAL PARAMETERS-1'!$B$5:$J$44,8,FALSE)*VLOOKUP(SBYLD2!BJ$4,'[1]INTERNAL PARAMETERS-1'!$B$5:$J$44,3,FALSE)</f>
        <v>0</v>
      </c>
      <c r="BK222" s="44">
        <f>SBYLD1!BK222*VLOOKUP(SBYLD2!BK$4,'[1]INTERNAL PARAMETERS-1'!$B$5:$J$44,5,FALSE)*VLOOKUP(SBYLD2!BK$4,'[1]INTERNAL PARAMETERS-1'!$B$5:$J$44,6,FALSE)*VLOOKUP(SBYLD2!BK$4,'[1]INTERNAL PARAMETERS-1'!$B$5:$J$44,3,FALSE) + SBYLD1!BK222*(1-VLOOKUP(SBYLD2!BK$4,'[1]INTERNAL PARAMETERS-1'!$B$5:$J$44,5,FALSE))*VLOOKUP(SBYLD2!BK$4,'[1]INTERNAL PARAMETERS-1'!$B$5:$J$44,8,FALSE)*VLOOKUP(SBYLD2!BK$4,'[1]INTERNAL PARAMETERS-1'!$B$5:$J$44,3,FALSE)</f>
        <v>0</v>
      </c>
      <c r="BL222" s="44">
        <f>SBYLD1!BL222*VLOOKUP(SBYLD2!BL$4,'[1]INTERNAL PARAMETERS-1'!$B$5:$J$44,5,FALSE)*VLOOKUP(SBYLD2!BL$4,'[1]INTERNAL PARAMETERS-1'!$B$5:$J$44,6,FALSE)*VLOOKUP(SBYLD2!BL$4,'[1]INTERNAL PARAMETERS-1'!$B$5:$J$44,3,FALSE) + SBYLD1!BL222*(1-VLOOKUP(SBYLD2!BL$4,'[1]INTERNAL PARAMETERS-1'!$B$5:$J$44,5,FALSE))*VLOOKUP(SBYLD2!BL$4,'[1]INTERNAL PARAMETERS-1'!$B$5:$J$44,8,FALSE)*VLOOKUP(SBYLD2!BL$4,'[1]INTERNAL PARAMETERS-1'!$B$5:$J$44,3,FALSE)</f>
        <v>0</v>
      </c>
      <c r="BM222" s="44">
        <f>SBYLD1!BM222*VLOOKUP(SBYLD2!BM$4,'[1]INTERNAL PARAMETERS-1'!$B$5:$J$44,5,FALSE)*VLOOKUP(SBYLD2!BM$4,'[1]INTERNAL PARAMETERS-1'!$B$5:$J$44,6,FALSE)*VLOOKUP(SBYLD2!BM$4,'[1]INTERNAL PARAMETERS-1'!$B$5:$J$44,3,FALSE) + SBYLD1!BM222*(1-VLOOKUP(SBYLD2!BM$4,'[1]INTERNAL PARAMETERS-1'!$B$5:$J$44,5,FALSE))*VLOOKUP(SBYLD2!BM$4,'[1]INTERNAL PARAMETERS-1'!$B$5:$J$44,8,FALSE)*VLOOKUP(SBYLD2!BM$4,'[1]INTERNAL PARAMETERS-1'!$B$5:$J$44,3,FALSE)</f>
        <v>0</v>
      </c>
      <c r="BN222" s="44">
        <f>SBYLD1!BN222*VLOOKUP(SBYLD2!BN$4,'[1]INTERNAL PARAMETERS-1'!$B$5:$J$44,5,FALSE)*VLOOKUP(SBYLD2!BN$4,'[1]INTERNAL PARAMETERS-1'!$B$5:$J$44,6,FALSE)*VLOOKUP(SBYLD2!BN$4,'[1]INTERNAL PARAMETERS-1'!$B$5:$J$44,3,FALSE) + SBYLD1!BN222*(1-VLOOKUP(SBYLD2!BN$4,'[1]INTERNAL PARAMETERS-1'!$B$5:$J$44,5,FALSE))*VLOOKUP(SBYLD2!BN$4,'[1]INTERNAL PARAMETERS-1'!$B$5:$J$44,8,FALSE)*VLOOKUP(SBYLD2!BN$4,'[1]INTERNAL PARAMETERS-1'!$B$5:$J$44,3,FALSE)</f>
        <v>0</v>
      </c>
      <c r="BO222" s="44">
        <f>SBYLD1!BO222*VLOOKUP(SBYLD2!BO$4,'[1]INTERNAL PARAMETERS-1'!$B$5:$J$44,5,FALSE)*VLOOKUP(SBYLD2!BO$4,'[1]INTERNAL PARAMETERS-1'!$B$5:$J$44,6,FALSE)*VLOOKUP(SBYLD2!BO$4,'[1]INTERNAL PARAMETERS-1'!$B$5:$J$44,3,FALSE) + SBYLD1!BO222*(1-VLOOKUP(SBYLD2!BO$4,'[1]INTERNAL PARAMETERS-1'!$B$5:$J$44,5,FALSE))*VLOOKUP(SBYLD2!BO$4,'[1]INTERNAL PARAMETERS-1'!$B$5:$J$44,8,FALSE)*VLOOKUP(SBYLD2!BO$4,'[1]INTERNAL PARAMETERS-1'!$B$5:$J$44,3,FALSE)</f>
        <v>0</v>
      </c>
      <c r="BP222" s="44">
        <f>SBYLD1!BP222*VLOOKUP(SBYLD2!BP$4,'[1]INTERNAL PARAMETERS-1'!$B$5:$J$44,5,FALSE)*VLOOKUP(SBYLD2!BP$4,'[1]INTERNAL PARAMETERS-1'!$B$5:$J$44,6,FALSE)*VLOOKUP(SBYLD2!BP$4,'[1]INTERNAL PARAMETERS-1'!$B$5:$J$44,3,FALSE) + SBYLD1!BP222*(1-VLOOKUP(SBYLD2!BP$4,'[1]INTERNAL PARAMETERS-1'!$B$5:$J$44,5,FALSE))*VLOOKUP(SBYLD2!BP$4,'[1]INTERNAL PARAMETERS-1'!$B$5:$J$44,8,FALSE)*VLOOKUP(SBYLD2!BP$4,'[1]INTERNAL PARAMETERS-1'!$B$5:$J$44,3,FALSE)</f>
        <v>0</v>
      </c>
      <c r="BQ222" s="44">
        <f>SBYLD1!BQ222*VLOOKUP(SBYLD2!BQ$4,'[1]INTERNAL PARAMETERS-1'!$B$5:$J$44,5,FALSE)*VLOOKUP(SBYLD2!BQ$4,'[1]INTERNAL PARAMETERS-1'!$B$5:$J$44,6,FALSE)*VLOOKUP(SBYLD2!BQ$4,'[1]INTERNAL PARAMETERS-1'!$B$5:$J$44,3,FALSE) + SBYLD1!BQ222*(1-VLOOKUP(SBYLD2!BQ$4,'[1]INTERNAL PARAMETERS-1'!$B$5:$J$44,5,FALSE))*VLOOKUP(SBYLD2!BQ$4,'[1]INTERNAL PARAMETERS-1'!$B$5:$J$44,8,FALSE)*VLOOKUP(SBYLD2!BQ$4,'[1]INTERNAL PARAMETERS-1'!$B$5:$J$44,3,FALSE)</f>
        <v>0</v>
      </c>
      <c r="BR222" s="44">
        <f>SBYLD1!BR222*VLOOKUP(SBYLD2!BR$4,'[1]INTERNAL PARAMETERS-1'!$B$5:$J$44,5,FALSE)*VLOOKUP(SBYLD2!BR$4,'[1]INTERNAL PARAMETERS-1'!$B$5:$J$44,6,FALSE)*VLOOKUP(SBYLD2!BR$4,'[1]INTERNAL PARAMETERS-1'!$B$5:$J$44,3,FALSE) + SBYLD1!BR222*(1-VLOOKUP(SBYLD2!BR$4,'[1]INTERNAL PARAMETERS-1'!$B$5:$J$44,5,FALSE))*VLOOKUP(SBYLD2!BR$4,'[1]INTERNAL PARAMETERS-1'!$B$5:$J$44,8,FALSE)*VLOOKUP(SBYLD2!BR$4,'[1]INTERNAL PARAMETERS-1'!$B$5:$J$44,3,FALSE)</f>
        <v>0</v>
      </c>
      <c r="BS222" s="44">
        <f>SBYLD1!BS222*VLOOKUP(SBYLD2!BS$4,'[1]INTERNAL PARAMETERS-1'!$B$5:$J$44,5,FALSE)*VLOOKUP(SBYLD2!BS$4,'[1]INTERNAL PARAMETERS-1'!$B$5:$J$44,6,FALSE)*VLOOKUP(SBYLD2!BS$4,'[1]INTERNAL PARAMETERS-1'!$B$5:$J$44,3,FALSE) + SBYLD1!BS222*(1-VLOOKUP(SBYLD2!BS$4,'[1]INTERNAL PARAMETERS-1'!$B$5:$J$44,5,FALSE))*VLOOKUP(SBYLD2!BS$4,'[1]INTERNAL PARAMETERS-1'!$B$5:$J$44,8,FALSE)*VLOOKUP(SBYLD2!BS$4,'[1]INTERNAL PARAMETERS-1'!$B$5:$J$44,3,FALSE)</f>
        <v>0</v>
      </c>
      <c r="BT222" s="44">
        <f>SBYLD1!BT222*VLOOKUP(SBYLD2!BT$4,'[1]INTERNAL PARAMETERS-1'!$B$5:$J$44,5,FALSE)*VLOOKUP(SBYLD2!BT$4,'[1]INTERNAL PARAMETERS-1'!$B$5:$J$44,6,FALSE)*VLOOKUP(SBYLD2!BT$4,'[1]INTERNAL PARAMETERS-1'!$B$5:$J$44,3,FALSE) + SBYLD1!BT222*(1-VLOOKUP(SBYLD2!BT$4,'[1]INTERNAL PARAMETERS-1'!$B$5:$J$44,5,FALSE))*VLOOKUP(SBYLD2!BT$4,'[1]INTERNAL PARAMETERS-1'!$B$5:$J$44,8,FALSE)*VLOOKUP(SBYLD2!BT$4,'[1]INTERNAL PARAMETERS-1'!$B$5:$J$44,3,FALSE)</f>
        <v>0</v>
      </c>
      <c r="BU222" s="44">
        <f>SBYLD1!BU222*VLOOKUP(SBYLD2!BU$4,'[1]INTERNAL PARAMETERS-1'!$B$5:$J$44,5,FALSE)*VLOOKUP(SBYLD2!BU$4,'[1]INTERNAL PARAMETERS-1'!$B$5:$J$44,6,FALSE)*VLOOKUP(SBYLD2!BU$4,'[1]INTERNAL PARAMETERS-1'!$B$5:$J$44,3,FALSE) + SBYLD1!BU222*(1-VLOOKUP(SBYLD2!BU$4,'[1]INTERNAL PARAMETERS-1'!$B$5:$J$44,5,FALSE))*VLOOKUP(SBYLD2!BU$4,'[1]INTERNAL PARAMETERS-1'!$B$5:$J$44,8,FALSE)*VLOOKUP(SBYLD2!BU$4,'[1]INTERNAL PARAMETERS-1'!$B$5:$J$44,3,FALSE)</f>
        <v>0</v>
      </c>
      <c r="BV222" s="44">
        <f>SBYLD1!BV222*VLOOKUP(SBYLD2!BV$4,'[1]INTERNAL PARAMETERS-1'!$B$5:$J$44,5,FALSE)*VLOOKUP(SBYLD2!BV$4,'[1]INTERNAL PARAMETERS-1'!$B$5:$J$44,6,FALSE)*VLOOKUP(SBYLD2!BV$4,'[1]INTERNAL PARAMETERS-1'!$B$5:$J$44,3,FALSE) + SBYLD1!BV222*(1-VLOOKUP(SBYLD2!BV$4,'[1]INTERNAL PARAMETERS-1'!$B$5:$J$44,5,FALSE))*VLOOKUP(SBYLD2!BV$4,'[1]INTERNAL PARAMETERS-1'!$B$5:$J$44,8,FALSE)*VLOOKUP(SBYLD2!BV$4,'[1]INTERNAL PARAMETERS-1'!$B$5:$J$44,3,FALSE)</f>
        <v>0</v>
      </c>
      <c r="BW222" s="44">
        <f>SBYLD1!BW222*VLOOKUP(SBYLD2!BW$4,'[1]INTERNAL PARAMETERS-1'!$B$5:$J$44,5,FALSE)*VLOOKUP(SBYLD2!BW$4,'[1]INTERNAL PARAMETERS-1'!$B$5:$J$44,6,FALSE)*VLOOKUP(SBYLD2!BW$4,'[1]INTERNAL PARAMETERS-1'!$B$5:$J$44,3,FALSE) + SBYLD1!BW222*(1-VLOOKUP(SBYLD2!BW$4,'[1]INTERNAL PARAMETERS-1'!$B$5:$J$44,5,FALSE))*VLOOKUP(SBYLD2!BW$4,'[1]INTERNAL PARAMETERS-1'!$B$5:$J$44,8,FALSE)*VLOOKUP(SBYLD2!BW$4,'[1]INTERNAL PARAMETERS-1'!$B$5:$J$44,3,FALSE)</f>
        <v>0</v>
      </c>
      <c r="BX222" s="44">
        <f>SBYLD1!BX222*VLOOKUP(SBYLD2!BX$4,'[1]INTERNAL PARAMETERS-1'!$B$5:$J$44,5,FALSE)*VLOOKUP(SBYLD2!BX$4,'[1]INTERNAL PARAMETERS-1'!$B$5:$J$44,6,FALSE)*VLOOKUP(SBYLD2!BX$4,'[1]INTERNAL PARAMETERS-1'!$B$5:$J$44,3,FALSE) + SBYLD1!BX222*(1-VLOOKUP(SBYLD2!BX$4,'[1]INTERNAL PARAMETERS-1'!$B$5:$J$44,5,FALSE))*VLOOKUP(SBYLD2!BX$4,'[1]INTERNAL PARAMETERS-1'!$B$5:$J$44,8,FALSE)*VLOOKUP(SBYLD2!BX$4,'[1]INTERNAL PARAMETERS-1'!$B$5:$J$44,3,FALSE)</f>
        <v>0</v>
      </c>
      <c r="BY222" s="44">
        <f>SBYLD1!BY222*VLOOKUP(SBYLD2!BY$4,'[1]INTERNAL PARAMETERS-1'!$B$5:$J$44,5,FALSE)*VLOOKUP(SBYLD2!BY$4,'[1]INTERNAL PARAMETERS-1'!$B$5:$J$44,6,FALSE)*VLOOKUP(SBYLD2!BY$4,'[1]INTERNAL PARAMETERS-1'!$B$5:$J$44,3,FALSE) + SBYLD1!BY222*(1-VLOOKUP(SBYLD2!BY$4,'[1]INTERNAL PARAMETERS-1'!$B$5:$J$44,5,FALSE))*VLOOKUP(SBYLD2!BY$4,'[1]INTERNAL PARAMETERS-1'!$B$5:$J$44,8,FALSE)*VLOOKUP(SBYLD2!BY$4,'[1]INTERNAL PARAMETERS-1'!$B$5:$J$44,3,FALSE)</f>
        <v>0</v>
      </c>
      <c r="BZ222" s="44">
        <f>SBYLD1!BZ222*VLOOKUP(SBYLD2!BZ$4,'[1]INTERNAL PARAMETERS-1'!$B$5:$J$44,5,FALSE)*VLOOKUP(SBYLD2!BZ$4,'[1]INTERNAL PARAMETERS-1'!$B$5:$J$44,6,FALSE)*VLOOKUP(SBYLD2!BZ$4,'[1]INTERNAL PARAMETERS-1'!$B$5:$J$44,3,FALSE) + SBYLD1!BZ222*(1-VLOOKUP(SBYLD2!BZ$4,'[1]INTERNAL PARAMETERS-1'!$B$5:$J$44,5,FALSE))*VLOOKUP(SBYLD2!BZ$4,'[1]INTERNAL PARAMETERS-1'!$B$5:$J$44,8,FALSE)*VLOOKUP(SBYLD2!BZ$4,'[1]INTERNAL PARAMETERS-1'!$B$5:$J$44,3,FALSE)</f>
        <v>0</v>
      </c>
      <c r="CA222" s="44">
        <f>SBYLD1!CA222*VLOOKUP(SBYLD2!CA$4,'[1]INTERNAL PARAMETERS-1'!$B$5:$J$44,5,FALSE)*VLOOKUP(SBYLD2!CA$4,'[1]INTERNAL PARAMETERS-1'!$B$5:$J$44,6,FALSE)*VLOOKUP(SBYLD2!CA$4,'[1]INTERNAL PARAMETERS-1'!$B$5:$J$44,3,FALSE) + SBYLD1!CA222*(1-VLOOKUP(SBYLD2!CA$4,'[1]INTERNAL PARAMETERS-1'!$B$5:$J$44,5,FALSE))*VLOOKUP(SBYLD2!CA$4,'[1]INTERNAL PARAMETERS-1'!$B$5:$J$44,8,FALSE)*VLOOKUP(SBYLD2!CA$4,'[1]INTERNAL PARAMETERS-1'!$B$5:$J$44,3,FALSE)</f>
        <v>0</v>
      </c>
      <c r="CB222" s="44">
        <f>SBYLD1!CB222*VLOOKUP(SBYLD2!CB$4,'[1]INTERNAL PARAMETERS-1'!$B$5:$J$44,5,FALSE)*VLOOKUP(SBYLD2!CB$4,'[1]INTERNAL PARAMETERS-1'!$B$5:$J$44,6,FALSE)*VLOOKUP(SBYLD2!CB$4,'[1]INTERNAL PARAMETERS-1'!$B$5:$J$44,3,FALSE) + SBYLD1!CB222*(1-VLOOKUP(SBYLD2!CB$4,'[1]INTERNAL PARAMETERS-1'!$B$5:$J$44,5,FALSE))*VLOOKUP(SBYLD2!CB$4,'[1]INTERNAL PARAMETERS-1'!$B$5:$J$44,8,FALSE)*VLOOKUP(SBYLD2!CB$4,'[1]INTERNAL PARAMETERS-1'!$B$5:$J$44,3,FALSE)</f>
        <v>0</v>
      </c>
      <c r="CC222" s="44">
        <f>SBYLD1!CC222*VLOOKUP(SBYLD2!CC$4,'[1]INTERNAL PARAMETERS-1'!$B$5:$J$44,5,FALSE)*VLOOKUP(SBYLD2!CC$4,'[1]INTERNAL PARAMETERS-1'!$B$5:$J$44,6,FALSE)*VLOOKUP(SBYLD2!CC$4,'[1]INTERNAL PARAMETERS-1'!$B$5:$J$44,3,FALSE) + SBYLD1!CC222*(1-VLOOKUP(SBYLD2!CC$4,'[1]INTERNAL PARAMETERS-1'!$B$5:$J$44,5,FALSE))*VLOOKUP(SBYLD2!CC$4,'[1]INTERNAL PARAMETERS-1'!$B$5:$J$44,8,FALSE)*VLOOKUP(SBYLD2!CC$4,'[1]INTERNAL PARAMETERS-1'!$B$5:$J$44,3,FALSE)</f>
        <v>0</v>
      </c>
      <c r="CD222" s="44">
        <f>SBYLD1!CD222*VLOOKUP(SBYLD2!CD$4,'[1]INTERNAL PARAMETERS-1'!$B$5:$J$44,5,FALSE)*VLOOKUP(SBYLD2!CD$4,'[1]INTERNAL PARAMETERS-1'!$B$5:$J$44,6,FALSE)*VLOOKUP(SBYLD2!CD$4,'[1]INTERNAL PARAMETERS-1'!$B$5:$J$44,3,FALSE) + SBYLD1!CD222*(1-VLOOKUP(SBYLD2!CD$4,'[1]INTERNAL PARAMETERS-1'!$B$5:$J$44,5,FALSE))*VLOOKUP(SBYLD2!CD$4,'[1]INTERNAL PARAMETERS-1'!$B$5:$J$44,8,FALSE)*VLOOKUP(SBYLD2!CD$4,'[1]INTERNAL PARAMETERS-1'!$B$5:$J$44,3,FALSE)</f>
        <v>0</v>
      </c>
      <c r="CE222" s="44">
        <f>SBYLD1!CE222*VLOOKUP(SBYLD2!CE$4,'[1]INTERNAL PARAMETERS-1'!$B$5:$J$44,5,FALSE)*VLOOKUP(SBYLD2!CE$4,'[1]INTERNAL PARAMETERS-1'!$B$5:$J$44,6,FALSE)*VLOOKUP(SBYLD2!CE$4,'[1]INTERNAL PARAMETERS-1'!$B$5:$J$44,3,FALSE) + SBYLD1!CE222*(1-VLOOKUP(SBYLD2!CE$4,'[1]INTERNAL PARAMETERS-1'!$B$5:$J$44,5,FALSE))*VLOOKUP(SBYLD2!CE$4,'[1]INTERNAL PARAMETERS-1'!$B$5:$J$44,8,FALSE)*VLOOKUP(SBYLD2!CE$4,'[1]INTERNAL PARAMETERS-1'!$B$5:$J$44,3,FALSE)</f>
        <v>0</v>
      </c>
      <c r="CF222" s="44">
        <f>SBYLD1!CF222*VLOOKUP(SBYLD2!CF$4,'[1]INTERNAL PARAMETERS-1'!$B$5:$J$44,5,FALSE)*VLOOKUP(SBYLD2!CF$4,'[1]INTERNAL PARAMETERS-1'!$B$5:$J$44,6,FALSE)*VLOOKUP(SBYLD2!CF$4,'[1]INTERNAL PARAMETERS-1'!$B$5:$J$44,3,FALSE) + SBYLD1!CF222*(1-VLOOKUP(SBYLD2!CF$4,'[1]INTERNAL PARAMETERS-1'!$B$5:$J$44,5,FALSE))*VLOOKUP(SBYLD2!CF$4,'[1]INTERNAL PARAMETERS-1'!$B$5:$J$44,8,FALSE)*VLOOKUP(SBYLD2!CF$4,'[1]INTERNAL PARAMETERS-1'!$B$5:$J$44,3,FALSE)</f>
        <v>0</v>
      </c>
      <c r="CG222" s="44">
        <f>SBYLD1!CG222*VLOOKUP(SBYLD2!CG$4,'[1]INTERNAL PARAMETERS-1'!$B$5:$J$44,5,FALSE)*VLOOKUP(SBYLD2!CG$4,'[1]INTERNAL PARAMETERS-1'!$B$5:$J$44,6,FALSE)*VLOOKUP(SBYLD2!CG$4,'[1]INTERNAL PARAMETERS-1'!$B$5:$J$44,3,FALSE) + SBYLD1!CG222*(1-VLOOKUP(SBYLD2!CG$4,'[1]INTERNAL PARAMETERS-1'!$B$5:$J$44,5,FALSE))*VLOOKUP(SBYLD2!CG$4,'[1]INTERNAL PARAMETERS-1'!$B$5:$J$44,8,FALSE)*VLOOKUP(SBYLD2!CG$4,'[1]INTERNAL PARAMETERS-1'!$B$5:$J$44,3,FALSE)</f>
        <v>0</v>
      </c>
      <c r="CH222" s="43">
        <f>SBYLD1!CH222*VLOOKUP(SBYLD2!CH$4,'[1]INTERNAL PARAMETERS-1'!$B$5:$J$44,5,FALSE)*VLOOKUP(SBYLD2!CH$4,'[1]INTERNAL PARAMETERS-1'!$B$5:$J$44,6,FALSE)*VLOOKUP(SBYLD2!CH$4,'[1]INTERNAL PARAMETERS-1'!$B$5:$J$44,3,FALSE) + SBYLD1!CH222*(1-VLOOKUP(SBYLD2!CH$4,'[1]INTERNAL PARAMETERS-1'!$B$5:$J$44,5,FALSE))*VLOOKUP(SBYLD2!CH$4,'[1]INTERNAL PARAMETERS-1'!$B$5:$J$44,8,FALSE)*VLOOKUP(SBYLD2!CH$4,'[1]INTERNAL PARAMETERS-1'!$B$5:$J$44,3,FALSE)</f>
        <v>0</v>
      </c>
      <c r="CJ222" s="45">
        <f t="shared" si="6"/>
        <v>0</v>
      </c>
      <c r="CK222" s="43">
        <f t="shared" si="7"/>
        <v>0</v>
      </c>
    </row>
    <row r="223" spans="2:89">
      <c r="B223" s="58" t="s">
        <v>6</v>
      </c>
      <c r="C223" s="57" t="s">
        <v>59</v>
      </c>
      <c r="D223" s="57" t="s">
        <v>56</v>
      </c>
      <c r="E223" s="128">
        <f>SB!S223</f>
        <v>0</v>
      </c>
      <c r="F223" s="59">
        <f>'[1]INTERNAL PARAMETERS-1'!M7</f>
        <v>73.784999999999997</v>
      </c>
      <c r="G223" s="45">
        <f>SBYLD1!G223*VLOOKUP(SBYLD2!G$4,'[1]INTERNAL PARAMETERS-1'!$B$5:$J$44,5,FALSE)*VLOOKUP(SBYLD2!G$4,'[1]INTERNAL PARAMETERS-1'!$B$5:$J$44,7,FALSE)*SBYLD2!$F223 + SBYLD1!G223*(1-VLOOKUP(SBYLD2!G$4,'[1]INTERNAL PARAMETERS-1'!$B$5:$J$44,5,FALSE))*VLOOKUP(SBYLD2!G$4,'[1]INTERNAL PARAMETERS-1'!$B$5:$J$44,9,FALSE)*SBYLD2!$F223</f>
        <v>0</v>
      </c>
      <c r="H223" s="44">
        <f>SBYLD1!H223*VLOOKUP(SBYLD2!H$4,'[1]INTERNAL PARAMETERS-1'!$B$5:$J$44,5,FALSE)*VLOOKUP(SBYLD2!H$4,'[1]INTERNAL PARAMETERS-1'!$B$5:$J$44,7,FALSE)*SBYLD2!$F223 + SBYLD1!H223*(1-VLOOKUP(SBYLD2!H$4,'[1]INTERNAL PARAMETERS-1'!$B$5:$J$44,5,FALSE))*VLOOKUP(SBYLD2!H$4,'[1]INTERNAL PARAMETERS-1'!$B$5:$J$44,9,FALSE)*SBYLD2!$F223</f>
        <v>0</v>
      </c>
      <c r="I223" s="44">
        <f>SBYLD1!I223*VLOOKUP(SBYLD2!I$4,'[1]INTERNAL PARAMETERS-1'!$B$5:$J$44,5,FALSE)*VLOOKUP(SBYLD2!I$4,'[1]INTERNAL PARAMETERS-1'!$B$5:$J$44,7,FALSE)*SBYLD2!$F223 + SBYLD1!I223*(1-VLOOKUP(SBYLD2!I$4,'[1]INTERNAL PARAMETERS-1'!$B$5:$J$44,5,FALSE))*VLOOKUP(SBYLD2!I$4,'[1]INTERNAL PARAMETERS-1'!$B$5:$J$44,9,FALSE)*SBYLD2!$F223</f>
        <v>0</v>
      </c>
      <c r="J223" s="44">
        <f>SBYLD1!J223*VLOOKUP(SBYLD2!J$4,'[1]INTERNAL PARAMETERS-1'!$B$5:$J$44,5,FALSE)*VLOOKUP(SBYLD2!J$4,'[1]INTERNAL PARAMETERS-1'!$B$5:$J$44,7,FALSE)*SBYLD2!$F223 + SBYLD1!J223*(1-VLOOKUP(SBYLD2!J$4,'[1]INTERNAL PARAMETERS-1'!$B$5:$J$44,5,FALSE))*VLOOKUP(SBYLD2!J$4,'[1]INTERNAL PARAMETERS-1'!$B$5:$J$44,9,FALSE)*SBYLD2!$F223</f>
        <v>0</v>
      </c>
      <c r="K223" s="44">
        <f>SBYLD1!K223*VLOOKUP(SBYLD2!K$4,'[1]INTERNAL PARAMETERS-1'!$B$5:$J$44,5,FALSE)*VLOOKUP(SBYLD2!K$4,'[1]INTERNAL PARAMETERS-1'!$B$5:$J$44,7,FALSE)*SBYLD2!$F223 + SBYLD1!K223*(1-VLOOKUP(SBYLD2!K$4,'[1]INTERNAL PARAMETERS-1'!$B$5:$J$44,5,FALSE))*VLOOKUP(SBYLD2!K$4,'[1]INTERNAL PARAMETERS-1'!$B$5:$J$44,9,FALSE)*SBYLD2!$F223</f>
        <v>0</v>
      </c>
      <c r="L223" s="44">
        <f>SBYLD1!L223*VLOOKUP(SBYLD2!L$4,'[1]INTERNAL PARAMETERS-1'!$B$5:$J$44,5,FALSE)*VLOOKUP(SBYLD2!L$4,'[1]INTERNAL PARAMETERS-1'!$B$5:$J$44,7,FALSE)*SBYLD2!$F223 + SBYLD1!L223*(1-VLOOKUP(SBYLD2!L$4,'[1]INTERNAL PARAMETERS-1'!$B$5:$J$44,5,FALSE))*VLOOKUP(SBYLD2!L$4,'[1]INTERNAL PARAMETERS-1'!$B$5:$J$44,9,FALSE)*SBYLD2!$F223</f>
        <v>0</v>
      </c>
      <c r="M223" s="44">
        <f>SBYLD1!M223*VLOOKUP(SBYLD2!M$4,'[1]INTERNAL PARAMETERS-1'!$B$5:$J$44,5,FALSE)*VLOOKUP(SBYLD2!M$4,'[1]INTERNAL PARAMETERS-1'!$B$5:$J$44,7,FALSE)*SBYLD2!$F223 + SBYLD1!M223*(1-VLOOKUP(SBYLD2!M$4,'[1]INTERNAL PARAMETERS-1'!$B$5:$J$44,5,FALSE))*VLOOKUP(SBYLD2!M$4,'[1]INTERNAL PARAMETERS-1'!$B$5:$J$44,9,FALSE)*SBYLD2!$F223</f>
        <v>0</v>
      </c>
      <c r="N223" s="44">
        <f>SBYLD1!N223*VLOOKUP(SBYLD2!N$4,'[1]INTERNAL PARAMETERS-1'!$B$5:$J$44,5,FALSE)*VLOOKUP(SBYLD2!N$4,'[1]INTERNAL PARAMETERS-1'!$B$5:$J$44,7,FALSE)*SBYLD2!$F223 + SBYLD1!N223*(1-VLOOKUP(SBYLD2!N$4,'[1]INTERNAL PARAMETERS-1'!$B$5:$J$44,5,FALSE))*VLOOKUP(SBYLD2!N$4,'[1]INTERNAL PARAMETERS-1'!$B$5:$J$44,9,FALSE)*SBYLD2!$F223</f>
        <v>0</v>
      </c>
      <c r="O223" s="44">
        <f>SBYLD1!O223*VLOOKUP(SBYLD2!O$4,'[1]INTERNAL PARAMETERS-1'!$B$5:$J$44,5,FALSE)*VLOOKUP(SBYLD2!O$4,'[1]INTERNAL PARAMETERS-1'!$B$5:$J$44,7,FALSE)*SBYLD2!$F223 + SBYLD1!O223*(1-VLOOKUP(SBYLD2!O$4,'[1]INTERNAL PARAMETERS-1'!$B$5:$J$44,5,FALSE))*VLOOKUP(SBYLD2!O$4,'[1]INTERNAL PARAMETERS-1'!$B$5:$J$44,9,FALSE)*SBYLD2!$F223</f>
        <v>0</v>
      </c>
      <c r="P223" s="44">
        <f>SBYLD1!P223*VLOOKUP(SBYLD2!P$4,'[1]INTERNAL PARAMETERS-1'!$B$5:$J$44,5,FALSE)*VLOOKUP(SBYLD2!P$4,'[1]INTERNAL PARAMETERS-1'!$B$5:$J$44,7,FALSE)*SBYLD2!$F223 + SBYLD1!P223*(1-VLOOKUP(SBYLD2!P$4,'[1]INTERNAL PARAMETERS-1'!$B$5:$J$44,5,FALSE))*VLOOKUP(SBYLD2!P$4,'[1]INTERNAL PARAMETERS-1'!$B$5:$J$44,9,FALSE)*SBYLD2!$F223</f>
        <v>0</v>
      </c>
      <c r="Q223" s="44">
        <f>SBYLD1!Q223*VLOOKUP(SBYLD2!Q$4,'[1]INTERNAL PARAMETERS-1'!$B$5:$J$44,5,FALSE)*VLOOKUP(SBYLD2!Q$4,'[1]INTERNAL PARAMETERS-1'!$B$5:$J$44,7,FALSE)*SBYLD2!$F223 + SBYLD1!Q223*(1-VLOOKUP(SBYLD2!Q$4,'[1]INTERNAL PARAMETERS-1'!$B$5:$J$44,5,FALSE))*VLOOKUP(SBYLD2!Q$4,'[1]INTERNAL PARAMETERS-1'!$B$5:$J$44,9,FALSE)*SBYLD2!$F223</f>
        <v>0</v>
      </c>
      <c r="R223" s="44">
        <f>SBYLD1!R223*VLOOKUP(SBYLD2!R$4,'[1]INTERNAL PARAMETERS-1'!$B$5:$J$44,5,FALSE)*VLOOKUP(SBYLD2!R$4,'[1]INTERNAL PARAMETERS-1'!$B$5:$J$44,7,FALSE)*SBYLD2!$F223 + SBYLD1!R223*(1-VLOOKUP(SBYLD2!R$4,'[1]INTERNAL PARAMETERS-1'!$B$5:$J$44,5,FALSE))*VLOOKUP(SBYLD2!R$4,'[1]INTERNAL PARAMETERS-1'!$B$5:$J$44,9,FALSE)*SBYLD2!$F223</f>
        <v>0</v>
      </c>
      <c r="S223" s="44">
        <f>SBYLD1!S223*VLOOKUP(SBYLD2!S$4,'[1]INTERNAL PARAMETERS-1'!$B$5:$J$44,5,FALSE)*VLOOKUP(SBYLD2!S$4,'[1]INTERNAL PARAMETERS-1'!$B$5:$J$44,7,FALSE)*SBYLD2!$F223 + SBYLD1!S223*(1-VLOOKUP(SBYLD2!S$4,'[1]INTERNAL PARAMETERS-1'!$B$5:$J$44,5,FALSE))*VLOOKUP(SBYLD2!S$4,'[1]INTERNAL PARAMETERS-1'!$B$5:$J$44,9,FALSE)*SBYLD2!$F223</f>
        <v>0</v>
      </c>
      <c r="T223" s="44">
        <f>SBYLD1!T223*VLOOKUP(SBYLD2!T$4,'[1]INTERNAL PARAMETERS-1'!$B$5:$J$44,5,FALSE)*VLOOKUP(SBYLD2!T$4,'[1]INTERNAL PARAMETERS-1'!$B$5:$J$44,7,FALSE)*SBYLD2!$F223 + SBYLD1!T223*(1-VLOOKUP(SBYLD2!T$4,'[1]INTERNAL PARAMETERS-1'!$B$5:$J$44,5,FALSE))*VLOOKUP(SBYLD2!T$4,'[1]INTERNAL PARAMETERS-1'!$B$5:$J$44,9,FALSE)*SBYLD2!$F223</f>
        <v>0</v>
      </c>
      <c r="U223" s="44">
        <f>SBYLD1!U223*VLOOKUP(SBYLD2!U$4,'[1]INTERNAL PARAMETERS-1'!$B$5:$J$44,5,FALSE)*VLOOKUP(SBYLD2!U$4,'[1]INTERNAL PARAMETERS-1'!$B$5:$J$44,7,FALSE)*SBYLD2!$F223 + SBYLD1!U223*(1-VLOOKUP(SBYLD2!U$4,'[1]INTERNAL PARAMETERS-1'!$B$5:$J$44,5,FALSE))*VLOOKUP(SBYLD2!U$4,'[1]INTERNAL PARAMETERS-1'!$B$5:$J$44,9,FALSE)*SBYLD2!$F223</f>
        <v>0</v>
      </c>
      <c r="V223" s="44">
        <f>SBYLD1!V223*VLOOKUP(SBYLD2!V$4,'[1]INTERNAL PARAMETERS-1'!$B$5:$J$44,5,FALSE)*VLOOKUP(SBYLD2!V$4,'[1]INTERNAL PARAMETERS-1'!$B$5:$J$44,7,FALSE)*SBYLD2!$F223 + SBYLD1!V223*(1-VLOOKUP(SBYLD2!V$4,'[1]INTERNAL PARAMETERS-1'!$B$5:$J$44,5,FALSE))*VLOOKUP(SBYLD2!V$4,'[1]INTERNAL PARAMETERS-1'!$B$5:$J$44,9,FALSE)*SBYLD2!$F223</f>
        <v>0</v>
      </c>
      <c r="W223" s="44">
        <f>SBYLD1!W223*VLOOKUP(SBYLD2!W$4,'[1]INTERNAL PARAMETERS-1'!$B$5:$J$44,5,FALSE)*VLOOKUP(SBYLD2!W$4,'[1]INTERNAL PARAMETERS-1'!$B$5:$J$44,7,FALSE)*SBYLD2!$F223 + SBYLD1!W223*(1-VLOOKUP(SBYLD2!W$4,'[1]INTERNAL PARAMETERS-1'!$B$5:$J$44,5,FALSE))*VLOOKUP(SBYLD2!W$4,'[1]INTERNAL PARAMETERS-1'!$B$5:$J$44,9,FALSE)*SBYLD2!$F223</f>
        <v>0</v>
      </c>
      <c r="X223" s="44">
        <f>SBYLD1!X223*VLOOKUP(SBYLD2!X$4,'[1]INTERNAL PARAMETERS-1'!$B$5:$J$44,5,FALSE)*VLOOKUP(SBYLD2!X$4,'[1]INTERNAL PARAMETERS-1'!$B$5:$J$44,7,FALSE)*SBYLD2!$F223 + SBYLD1!X223*(1-VLOOKUP(SBYLD2!X$4,'[1]INTERNAL PARAMETERS-1'!$B$5:$J$44,5,FALSE))*VLOOKUP(SBYLD2!X$4,'[1]INTERNAL PARAMETERS-1'!$B$5:$J$44,9,FALSE)*SBYLD2!$F223</f>
        <v>0</v>
      </c>
      <c r="Y223" s="44">
        <f>SBYLD1!Y223*VLOOKUP(SBYLD2!Y$4,'[1]INTERNAL PARAMETERS-1'!$B$5:$J$44,5,FALSE)*VLOOKUP(SBYLD2!Y$4,'[1]INTERNAL PARAMETERS-1'!$B$5:$J$44,7,FALSE)*SBYLD2!$F223 + SBYLD1!Y223*(1-VLOOKUP(SBYLD2!Y$4,'[1]INTERNAL PARAMETERS-1'!$B$5:$J$44,5,FALSE))*VLOOKUP(SBYLD2!Y$4,'[1]INTERNAL PARAMETERS-1'!$B$5:$J$44,9,FALSE)*SBYLD2!$F223</f>
        <v>0</v>
      </c>
      <c r="Z223" s="44">
        <f>SBYLD1!Z223*VLOOKUP(SBYLD2!Z$4,'[1]INTERNAL PARAMETERS-1'!$B$5:$J$44,5,FALSE)*VLOOKUP(SBYLD2!Z$4,'[1]INTERNAL PARAMETERS-1'!$B$5:$J$44,7,FALSE)*SBYLD2!$F223 + SBYLD1!Z223*(1-VLOOKUP(SBYLD2!Z$4,'[1]INTERNAL PARAMETERS-1'!$B$5:$J$44,5,FALSE))*VLOOKUP(SBYLD2!Z$4,'[1]INTERNAL PARAMETERS-1'!$B$5:$J$44,9,FALSE)*SBYLD2!$F223</f>
        <v>0</v>
      </c>
      <c r="AA223" s="44">
        <f>SBYLD1!AA223*VLOOKUP(SBYLD2!AA$4,'[1]INTERNAL PARAMETERS-1'!$B$5:$J$44,5,FALSE)*VLOOKUP(SBYLD2!AA$4,'[1]INTERNAL PARAMETERS-1'!$B$5:$J$44,7,FALSE)*SBYLD2!$F223 + SBYLD1!AA223*(1-VLOOKUP(SBYLD2!AA$4,'[1]INTERNAL PARAMETERS-1'!$B$5:$J$44,5,FALSE))*VLOOKUP(SBYLD2!AA$4,'[1]INTERNAL PARAMETERS-1'!$B$5:$J$44,9,FALSE)*SBYLD2!$F223</f>
        <v>0</v>
      </c>
      <c r="AB223" s="44">
        <f>SBYLD1!AB223*VLOOKUP(SBYLD2!AB$4,'[1]INTERNAL PARAMETERS-1'!$B$5:$J$44,5,FALSE)*VLOOKUP(SBYLD2!AB$4,'[1]INTERNAL PARAMETERS-1'!$B$5:$J$44,7,FALSE)*SBYLD2!$F223 + SBYLD1!AB223*(1-VLOOKUP(SBYLD2!AB$4,'[1]INTERNAL PARAMETERS-1'!$B$5:$J$44,5,FALSE))*VLOOKUP(SBYLD2!AB$4,'[1]INTERNAL PARAMETERS-1'!$B$5:$J$44,9,FALSE)*SBYLD2!$F223</f>
        <v>0</v>
      </c>
      <c r="AC223" s="44">
        <f>SBYLD1!AC223*VLOOKUP(SBYLD2!AC$4,'[1]INTERNAL PARAMETERS-1'!$B$5:$J$44,5,FALSE)*VLOOKUP(SBYLD2!AC$4,'[1]INTERNAL PARAMETERS-1'!$B$5:$J$44,7,FALSE)*SBYLD2!$F223 + SBYLD1!AC223*(1-VLOOKUP(SBYLD2!AC$4,'[1]INTERNAL PARAMETERS-1'!$B$5:$J$44,5,FALSE))*VLOOKUP(SBYLD2!AC$4,'[1]INTERNAL PARAMETERS-1'!$B$5:$J$44,9,FALSE)*SBYLD2!$F223</f>
        <v>0</v>
      </c>
      <c r="AD223" s="44">
        <f>SBYLD1!AD223*VLOOKUP(SBYLD2!AD$4,'[1]INTERNAL PARAMETERS-1'!$B$5:$J$44,5,FALSE)*VLOOKUP(SBYLD2!AD$4,'[1]INTERNAL PARAMETERS-1'!$B$5:$J$44,7,FALSE)*SBYLD2!$F223 + SBYLD1!AD223*(1-VLOOKUP(SBYLD2!AD$4,'[1]INTERNAL PARAMETERS-1'!$B$5:$J$44,5,FALSE))*VLOOKUP(SBYLD2!AD$4,'[1]INTERNAL PARAMETERS-1'!$B$5:$J$44,9,FALSE)*SBYLD2!$F223</f>
        <v>0</v>
      </c>
      <c r="AE223" s="44">
        <f>SBYLD1!AE223*VLOOKUP(SBYLD2!AE$4,'[1]INTERNAL PARAMETERS-1'!$B$5:$J$44,5,FALSE)*VLOOKUP(SBYLD2!AE$4,'[1]INTERNAL PARAMETERS-1'!$B$5:$J$44,7,FALSE)*SBYLD2!$F223 + SBYLD1!AE223*(1-VLOOKUP(SBYLD2!AE$4,'[1]INTERNAL PARAMETERS-1'!$B$5:$J$44,5,FALSE))*VLOOKUP(SBYLD2!AE$4,'[1]INTERNAL PARAMETERS-1'!$B$5:$J$44,9,FALSE)*SBYLD2!$F223</f>
        <v>0</v>
      </c>
      <c r="AF223" s="44">
        <f>SBYLD1!AF223*VLOOKUP(SBYLD2!AF$4,'[1]INTERNAL PARAMETERS-1'!$B$5:$J$44,5,FALSE)*VLOOKUP(SBYLD2!AF$4,'[1]INTERNAL PARAMETERS-1'!$B$5:$J$44,7,FALSE)*SBYLD2!$F223 + SBYLD1!AF223*(1-VLOOKUP(SBYLD2!AF$4,'[1]INTERNAL PARAMETERS-1'!$B$5:$J$44,5,FALSE))*VLOOKUP(SBYLD2!AF$4,'[1]INTERNAL PARAMETERS-1'!$B$5:$J$44,9,FALSE)*SBYLD2!$F223</f>
        <v>0</v>
      </c>
      <c r="AG223" s="44">
        <f>SBYLD1!AG223*VLOOKUP(SBYLD2!AG$4,'[1]INTERNAL PARAMETERS-1'!$B$5:$J$44,5,FALSE)*VLOOKUP(SBYLD2!AG$4,'[1]INTERNAL PARAMETERS-1'!$B$5:$J$44,7,FALSE)*SBYLD2!$F223 + SBYLD1!AG223*(1-VLOOKUP(SBYLD2!AG$4,'[1]INTERNAL PARAMETERS-1'!$B$5:$J$44,5,FALSE))*VLOOKUP(SBYLD2!AG$4,'[1]INTERNAL PARAMETERS-1'!$B$5:$J$44,9,FALSE)*SBYLD2!$F223</f>
        <v>0</v>
      </c>
      <c r="AH223" s="44">
        <f>SBYLD1!AH223*VLOOKUP(SBYLD2!AH$4,'[1]INTERNAL PARAMETERS-1'!$B$5:$J$44,5,FALSE)*VLOOKUP(SBYLD2!AH$4,'[1]INTERNAL PARAMETERS-1'!$B$5:$J$44,7,FALSE)*SBYLD2!$F223 + SBYLD1!AH223*(1-VLOOKUP(SBYLD2!AH$4,'[1]INTERNAL PARAMETERS-1'!$B$5:$J$44,5,FALSE))*VLOOKUP(SBYLD2!AH$4,'[1]INTERNAL PARAMETERS-1'!$B$5:$J$44,9,FALSE)*SBYLD2!$F223</f>
        <v>0</v>
      </c>
      <c r="AI223" s="44">
        <f>SBYLD1!AI223*VLOOKUP(SBYLD2!AI$4,'[1]INTERNAL PARAMETERS-1'!$B$5:$J$44,5,FALSE)*VLOOKUP(SBYLD2!AI$4,'[1]INTERNAL PARAMETERS-1'!$B$5:$J$44,7,FALSE)*SBYLD2!$F223 + SBYLD1!AI223*(1-VLOOKUP(SBYLD2!AI$4,'[1]INTERNAL PARAMETERS-1'!$B$5:$J$44,5,FALSE))*VLOOKUP(SBYLD2!AI$4,'[1]INTERNAL PARAMETERS-1'!$B$5:$J$44,9,FALSE)*SBYLD2!$F223</f>
        <v>0</v>
      </c>
      <c r="AJ223" s="44">
        <f>SBYLD1!AJ223*VLOOKUP(SBYLD2!AJ$4,'[1]INTERNAL PARAMETERS-1'!$B$5:$J$44,5,FALSE)*VLOOKUP(SBYLD2!AJ$4,'[1]INTERNAL PARAMETERS-1'!$B$5:$J$44,7,FALSE)*SBYLD2!$F223 + SBYLD1!AJ223*(1-VLOOKUP(SBYLD2!AJ$4,'[1]INTERNAL PARAMETERS-1'!$B$5:$J$44,5,FALSE))*VLOOKUP(SBYLD2!AJ$4,'[1]INTERNAL PARAMETERS-1'!$B$5:$J$44,9,FALSE)*SBYLD2!$F223</f>
        <v>0</v>
      </c>
      <c r="AK223" s="44">
        <f>SBYLD1!AK223*VLOOKUP(SBYLD2!AK$4,'[1]INTERNAL PARAMETERS-1'!$B$5:$J$44,5,FALSE)*VLOOKUP(SBYLD2!AK$4,'[1]INTERNAL PARAMETERS-1'!$B$5:$J$44,7,FALSE)*SBYLD2!$F223 + SBYLD1!AK223*(1-VLOOKUP(SBYLD2!AK$4,'[1]INTERNAL PARAMETERS-1'!$B$5:$J$44,5,FALSE))*VLOOKUP(SBYLD2!AK$4,'[1]INTERNAL PARAMETERS-1'!$B$5:$J$44,9,FALSE)*SBYLD2!$F223</f>
        <v>0</v>
      </c>
      <c r="AL223" s="44">
        <f>SBYLD1!AL223*VLOOKUP(SBYLD2!AL$4,'[1]INTERNAL PARAMETERS-1'!$B$5:$J$44,5,FALSE)*VLOOKUP(SBYLD2!AL$4,'[1]INTERNAL PARAMETERS-1'!$B$5:$J$44,7,FALSE)*SBYLD2!$F223 + SBYLD1!AL223*(1-VLOOKUP(SBYLD2!AL$4,'[1]INTERNAL PARAMETERS-1'!$B$5:$J$44,5,FALSE))*VLOOKUP(SBYLD2!AL$4,'[1]INTERNAL PARAMETERS-1'!$B$5:$J$44,9,FALSE)*SBYLD2!$F223</f>
        <v>0</v>
      </c>
      <c r="AM223" s="44">
        <f>SBYLD1!AM223*VLOOKUP(SBYLD2!AM$4,'[1]INTERNAL PARAMETERS-1'!$B$5:$J$44,5,FALSE)*VLOOKUP(SBYLD2!AM$4,'[1]INTERNAL PARAMETERS-1'!$B$5:$J$44,7,FALSE)*SBYLD2!$F223 + SBYLD1!AM223*(1-VLOOKUP(SBYLD2!AM$4,'[1]INTERNAL PARAMETERS-1'!$B$5:$J$44,5,FALSE))*VLOOKUP(SBYLD2!AM$4,'[1]INTERNAL PARAMETERS-1'!$B$5:$J$44,9,FALSE)*SBYLD2!$F223</f>
        <v>0</v>
      </c>
      <c r="AN223" s="44">
        <f>SBYLD1!AN223*VLOOKUP(SBYLD2!AN$4,'[1]INTERNAL PARAMETERS-1'!$B$5:$J$44,5,FALSE)*VLOOKUP(SBYLD2!AN$4,'[1]INTERNAL PARAMETERS-1'!$B$5:$J$44,7,FALSE)*SBYLD2!$F223 + SBYLD1!AN223*(1-VLOOKUP(SBYLD2!AN$4,'[1]INTERNAL PARAMETERS-1'!$B$5:$J$44,5,FALSE))*VLOOKUP(SBYLD2!AN$4,'[1]INTERNAL PARAMETERS-1'!$B$5:$J$44,9,FALSE)*SBYLD2!$F223</f>
        <v>0</v>
      </c>
      <c r="AO223" s="44">
        <f>SBYLD1!AO223*VLOOKUP(SBYLD2!AO$4,'[1]INTERNAL PARAMETERS-1'!$B$5:$J$44,5,FALSE)*VLOOKUP(SBYLD2!AO$4,'[1]INTERNAL PARAMETERS-1'!$B$5:$J$44,7,FALSE)*SBYLD2!$F223 + SBYLD1!AO223*(1-VLOOKUP(SBYLD2!AO$4,'[1]INTERNAL PARAMETERS-1'!$B$5:$J$44,5,FALSE))*VLOOKUP(SBYLD2!AO$4,'[1]INTERNAL PARAMETERS-1'!$B$5:$J$44,9,FALSE)*SBYLD2!$F223</f>
        <v>0</v>
      </c>
      <c r="AP223" s="44">
        <f>SBYLD1!AP223*VLOOKUP(SBYLD2!AP$4,'[1]INTERNAL PARAMETERS-1'!$B$5:$J$44,5,FALSE)*VLOOKUP(SBYLD2!AP$4,'[1]INTERNAL PARAMETERS-1'!$B$5:$J$44,7,FALSE)*SBYLD2!$F223 + SBYLD1!AP223*(1-VLOOKUP(SBYLD2!AP$4,'[1]INTERNAL PARAMETERS-1'!$B$5:$J$44,5,FALSE))*VLOOKUP(SBYLD2!AP$4,'[1]INTERNAL PARAMETERS-1'!$B$5:$J$44,9,FALSE)*SBYLD2!$F223</f>
        <v>0</v>
      </c>
      <c r="AQ223" s="44">
        <f>SBYLD1!AQ223*VLOOKUP(SBYLD2!AQ$4,'[1]INTERNAL PARAMETERS-1'!$B$5:$J$44,5,FALSE)*VLOOKUP(SBYLD2!AQ$4,'[1]INTERNAL PARAMETERS-1'!$B$5:$J$44,7,FALSE)*SBYLD2!$F223 + SBYLD1!AQ223*(1-VLOOKUP(SBYLD2!AQ$4,'[1]INTERNAL PARAMETERS-1'!$B$5:$J$44,5,FALSE))*VLOOKUP(SBYLD2!AQ$4,'[1]INTERNAL PARAMETERS-1'!$B$5:$J$44,9,FALSE)*SBYLD2!$F223</f>
        <v>0</v>
      </c>
      <c r="AR223" s="44">
        <f>SBYLD1!AR223*VLOOKUP(SBYLD2!AR$4,'[1]INTERNAL PARAMETERS-1'!$B$5:$J$44,5,FALSE)*VLOOKUP(SBYLD2!AR$4,'[1]INTERNAL PARAMETERS-1'!$B$5:$J$44,7,FALSE)*SBYLD2!$F223 + SBYLD1!AR223*(1-VLOOKUP(SBYLD2!AR$4,'[1]INTERNAL PARAMETERS-1'!$B$5:$J$44,5,FALSE))*VLOOKUP(SBYLD2!AR$4,'[1]INTERNAL PARAMETERS-1'!$B$5:$J$44,9,FALSE)*SBYLD2!$F223</f>
        <v>0</v>
      </c>
      <c r="AS223" s="44">
        <f>SBYLD1!AS223*VLOOKUP(SBYLD2!AS$4,'[1]INTERNAL PARAMETERS-1'!$B$5:$J$44,5,FALSE)*VLOOKUP(SBYLD2!AS$4,'[1]INTERNAL PARAMETERS-1'!$B$5:$J$44,7,FALSE)*SBYLD2!$F223 + SBYLD1!AS223*(1-VLOOKUP(SBYLD2!AS$4,'[1]INTERNAL PARAMETERS-1'!$B$5:$J$44,5,FALSE))*VLOOKUP(SBYLD2!AS$4,'[1]INTERNAL PARAMETERS-1'!$B$5:$J$44,9,FALSE)*SBYLD2!$F223</f>
        <v>0</v>
      </c>
      <c r="AT223" s="43">
        <f>SBYLD1!AT223*VLOOKUP(SBYLD2!AT$4,'[1]INTERNAL PARAMETERS-1'!$B$5:$J$44,5,FALSE)*VLOOKUP(SBYLD2!AT$4,'[1]INTERNAL PARAMETERS-1'!$B$5:$J$44,7,FALSE)*SBYLD2!$F223 + SBYLD1!AT223*(1-VLOOKUP(SBYLD2!AT$4,'[1]INTERNAL PARAMETERS-1'!$B$5:$J$44,5,FALSE))*VLOOKUP(SBYLD2!AT$4,'[1]INTERNAL PARAMETERS-1'!$B$5:$J$44,9,FALSE)*SBYLD2!$F223</f>
        <v>0</v>
      </c>
      <c r="AU223" s="45">
        <f>SBYLD1!AU223*VLOOKUP(SBYLD2!AU$4,'[1]INTERNAL PARAMETERS-1'!$B$5:$J$44,5,FALSE)*VLOOKUP(SBYLD2!AU$4,'[1]INTERNAL PARAMETERS-1'!$B$5:$J$44,6,FALSE)*VLOOKUP(SBYLD2!AU$4,'[1]INTERNAL PARAMETERS-1'!$B$5:$J$44,3,FALSE) + SBYLD1!AU223*(1-VLOOKUP(SBYLD2!AU$4,'[1]INTERNAL PARAMETERS-1'!$B$5:$J$44,5,FALSE))*VLOOKUP(SBYLD2!AU$4,'[1]INTERNAL PARAMETERS-1'!$B$5:$J$44,8,FALSE)*VLOOKUP(SBYLD2!AU$4,'[1]INTERNAL PARAMETERS-1'!$B$5:$J$44,3,FALSE)</f>
        <v>0</v>
      </c>
      <c r="AV223" s="44">
        <f>SBYLD1!AV223*VLOOKUP(SBYLD2!AV$4,'[1]INTERNAL PARAMETERS-1'!$B$5:$J$44,5,FALSE)*VLOOKUP(SBYLD2!AV$4,'[1]INTERNAL PARAMETERS-1'!$B$5:$J$44,6,FALSE)*VLOOKUP(SBYLD2!AV$4,'[1]INTERNAL PARAMETERS-1'!$B$5:$J$44,3,FALSE) + SBYLD1!AV223*(1-VLOOKUP(SBYLD2!AV$4,'[1]INTERNAL PARAMETERS-1'!$B$5:$J$44,5,FALSE))*VLOOKUP(SBYLD2!AV$4,'[1]INTERNAL PARAMETERS-1'!$B$5:$J$44,8,FALSE)*VLOOKUP(SBYLD2!AV$4,'[1]INTERNAL PARAMETERS-1'!$B$5:$J$44,3,FALSE)</f>
        <v>0</v>
      </c>
      <c r="AW223" s="44">
        <f>SBYLD1!AW223*VLOOKUP(SBYLD2!AW$4,'[1]INTERNAL PARAMETERS-1'!$B$5:$J$44,5,FALSE)*VLOOKUP(SBYLD2!AW$4,'[1]INTERNAL PARAMETERS-1'!$B$5:$J$44,6,FALSE)*VLOOKUP(SBYLD2!AW$4,'[1]INTERNAL PARAMETERS-1'!$B$5:$J$44,3,FALSE) + SBYLD1!AW223*(1-VLOOKUP(SBYLD2!AW$4,'[1]INTERNAL PARAMETERS-1'!$B$5:$J$44,5,FALSE))*VLOOKUP(SBYLD2!AW$4,'[1]INTERNAL PARAMETERS-1'!$B$5:$J$44,8,FALSE)*VLOOKUP(SBYLD2!AW$4,'[1]INTERNAL PARAMETERS-1'!$B$5:$J$44,3,FALSE)</f>
        <v>0</v>
      </c>
      <c r="AX223" s="44">
        <f>SBYLD1!AX223*VLOOKUP(SBYLD2!AX$4,'[1]INTERNAL PARAMETERS-1'!$B$5:$J$44,5,FALSE)*VLOOKUP(SBYLD2!AX$4,'[1]INTERNAL PARAMETERS-1'!$B$5:$J$44,6,FALSE)*VLOOKUP(SBYLD2!AX$4,'[1]INTERNAL PARAMETERS-1'!$B$5:$J$44,3,FALSE) + SBYLD1!AX223*(1-VLOOKUP(SBYLD2!AX$4,'[1]INTERNAL PARAMETERS-1'!$B$5:$J$44,5,FALSE))*VLOOKUP(SBYLD2!AX$4,'[1]INTERNAL PARAMETERS-1'!$B$5:$J$44,8,FALSE)*VLOOKUP(SBYLD2!AX$4,'[1]INTERNAL PARAMETERS-1'!$B$5:$J$44,3,FALSE)</f>
        <v>0</v>
      </c>
      <c r="AY223" s="44">
        <f>SBYLD1!AY223*VLOOKUP(SBYLD2!AY$4,'[1]INTERNAL PARAMETERS-1'!$B$5:$J$44,5,FALSE)*VLOOKUP(SBYLD2!AY$4,'[1]INTERNAL PARAMETERS-1'!$B$5:$J$44,6,FALSE)*VLOOKUP(SBYLD2!AY$4,'[1]INTERNAL PARAMETERS-1'!$B$5:$J$44,3,FALSE) + SBYLD1!AY223*(1-VLOOKUP(SBYLD2!AY$4,'[1]INTERNAL PARAMETERS-1'!$B$5:$J$44,5,FALSE))*VLOOKUP(SBYLD2!AY$4,'[1]INTERNAL PARAMETERS-1'!$B$5:$J$44,8,FALSE)*VLOOKUP(SBYLD2!AY$4,'[1]INTERNAL PARAMETERS-1'!$B$5:$J$44,3,FALSE)</f>
        <v>0</v>
      </c>
      <c r="AZ223" s="44">
        <f>SBYLD1!AZ223*VLOOKUP(SBYLD2!AZ$4,'[1]INTERNAL PARAMETERS-1'!$B$5:$J$44,5,FALSE)*VLOOKUP(SBYLD2!AZ$4,'[1]INTERNAL PARAMETERS-1'!$B$5:$J$44,6,FALSE)*VLOOKUP(SBYLD2!AZ$4,'[1]INTERNAL PARAMETERS-1'!$B$5:$J$44,3,FALSE) + SBYLD1!AZ223*(1-VLOOKUP(SBYLD2!AZ$4,'[1]INTERNAL PARAMETERS-1'!$B$5:$J$44,5,FALSE))*VLOOKUP(SBYLD2!AZ$4,'[1]INTERNAL PARAMETERS-1'!$B$5:$J$44,8,FALSE)*VLOOKUP(SBYLD2!AZ$4,'[1]INTERNAL PARAMETERS-1'!$B$5:$J$44,3,FALSE)</f>
        <v>0</v>
      </c>
      <c r="BA223" s="44">
        <f>SBYLD1!BA223*VLOOKUP(SBYLD2!BA$4,'[1]INTERNAL PARAMETERS-1'!$B$5:$J$44,5,FALSE)*VLOOKUP(SBYLD2!BA$4,'[1]INTERNAL PARAMETERS-1'!$B$5:$J$44,6,FALSE)*VLOOKUP(SBYLD2!BA$4,'[1]INTERNAL PARAMETERS-1'!$B$5:$J$44,3,FALSE) + SBYLD1!BA223*(1-VLOOKUP(SBYLD2!BA$4,'[1]INTERNAL PARAMETERS-1'!$B$5:$J$44,5,FALSE))*VLOOKUP(SBYLD2!BA$4,'[1]INTERNAL PARAMETERS-1'!$B$5:$J$44,8,FALSE)*VLOOKUP(SBYLD2!BA$4,'[1]INTERNAL PARAMETERS-1'!$B$5:$J$44,3,FALSE)</f>
        <v>0</v>
      </c>
      <c r="BB223" s="44">
        <f>SBYLD1!BB223*VLOOKUP(SBYLD2!BB$4,'[1]INTERNAL PARAMETERS-1'!$B$5:$J$44,5,FALSE)*VLOOKUP(SBYLD2!BB$4,'[1]INTERNAL PARAMETERS-1'!$B$5:$J$44,6,FALSE)*VLOOKUP(SBYLD2!BB$4,'[1]INTERNAL PARAMETERS-1'!$B$5:$J$44,3,FALSE) + SBYLD1!BB223*(1-VLOOKUP(SBYLD2!BB$4,'[1]INTERNAL PARAMETERS-1'!$B$5:$J$44,5,FALSE))*VLOOKUP(SBYLD2!BB$4,'[1]INTERNAL PARAMETERS-1'!$B$5:$J$44,8,FALSE)*VLOOKUP(SBYLD2!BB$4,'[1]INTERNAL PARAMETERS-1'!$B$5:$J$44,3,FALSE)</f>
        <v>0</v>
      </c>
      <c r="BC223" s="44">
        <f>SBYLD1!BC223*VLOOKUP(SBYLD2!BC$4,'[1]INTERNAL PARAMETERS-1'!$B$5:$J$44,5,FALSE)*VLOOKUP(SBYLD2!BC$4,'[1]INTERNAL PARAMETERS-1'!$B$5:$J$44,6,FALSE)*VLOOKUP(SBYLD2!BC$4,'[1]INTERNAL PARAMETERS-1'!$B$5:$J$44,3,FALSE) + SBYLD1!BC223*(1-VLOOKUP(SBYLD2!BC$4,'[1]INTERNAL PARAMETERS-1'!$B$5:$J$44,5,FALSE))*VLOOKUP(SBYLD2!BC$4,'[1]INTERNAL PARAMETERS-1'!$B$5:$J$44,8,FALSE)*VLOOKUP(SBYLD2!BC$4,'[1]INTERNAL PARAMETERS-1'!$B$5:$J$44,3,FALSE)</f>
        <v>0</v>
      </c>
      <c r="BD223" s="44">
        <f>SBYLD1!BD223*VLOOKUP(SBYLD2!BD$4,'[1]INTERNAL PARAMETERS-1'!$B$5:$J$44,5,FALSE)*VLOOKUP(SBYLD2!BD$4,'[1]INTERNAL PARAMETERS-1'!$B$5:$J$44,6,FALSE)*VLOOKUP(SBYLD2!BD$4,'[1]INTERNAL PARAMETERS-1'!$B$5:$J$44,3,FALSE) + SBYLD1!BD223*(1-VLOOKUP(SBYLD2!BD$4,'[1]INTERNAL PARAMETERS-1'!$B$5:$J$44,5,FALSE))*VLOOKUP(SBYLD2!BD$4,'[1]INTERNAL PARAMETERS-1'!$B$5:$J$44,8,FALSE)*VLOOKUP(SBYLD2!BD$4,'[1]INTERNAL PARAMETERS-1'!$B$5:$J$44,3,FALSE)</f>
        <v>0</v>
      </c>
      <c r="BE223" s="44">
        <f>SBYLD1!BE223*VLOOKUP(SBYLD2!BE$4,'[1]INTERNAL PARAMETERS-1'!$B$5:$J$44,5,FALSE)*VLOOKUP(SBYLD2!BE$4,'[1]INTERNAL PARAMETERS-1'!$B$5:$J$44,6,FALSE)*VLOOKUP(SBYLD2!BE$4,'[1]INTERNAL PARAMETERS-1'!$B$5:$J$44,3,FALSE) + SBYLD1!BE223*(1-VLOOKUP(SBYLD2!BE$4,'[1]INTERNAL PARAMETERS-1'!$B$5:$J$44,5,FALSE))*VLOOKUP(SBYLD2!BE$4,'[1]INTERNAL PARAMETERS-1'!$B$5:$J$44,8,FALSE)*VLOOKUP(SBYLD2!BE$4,'[1]INTERNAL PARAMETERS-1'!$B$5:$J$44,3,FALSE)</f>
        <v>0</v>
      </c>
      <c r="BF223" s="44">
        <f>SBYLD1!BF223*VLOOKUP(SBYLD2!BF$4,'[1]INTERNAL PARAMETERS-1'!$B$5:$J$44,5,FALSE)*VLOOKUP(SBYLD2!BF$4,'[1]INTERNAL PARAMETERS-1'!$B$5:$J$44,6,FALSE)*VLOOKUP(SBYLD2!BF$4,'[1]INTERNAL PARAMETERS-1'!$B$5:$J$44,3,FALSE) + SBYLD1!BF223*(1-VLOOKUP(SBYLD2!BF$4,'[1]INTERNAL PARAMETERS-1'!$B$5:$J$44,5,FALSE))*VLOOKUP(SBYLD2!BF$4,'[1]INTERNAL PARAMETERS-1'!$B$5:$J$44,8,FALSE)*VLOOKUP(SBYLD2!BF$4,'[1]INTERNAL PARAMETERS-1'!$B$5:$J$44,3,FALSE)</f>
        <v>0</v>
      </c>
      <c r="BG223" s="44">
        <f>SBYLD1!BG223*VLOOKUP(SBYLD2!BG$4,'[1]INTERNAL PARAMETERS-1'!$B$5:$J$44,5,FALSE)*VLOOKUP(SBYLD2!BG$4,'[1]INTERNAL PARAMETERS-1'!$B$5:$J$44,6,FALSE)*VLOOKUP(SBYLD2!BG$4,'[1]INTERNAL PARAMETERS-1'!$B$5:$J$44,3,FALSE) + SBYLD1!BG223*(1-VLOOKUP(SBYLD2!BG$4,'[1]INTERNAL PARAMETERS-1'!$B$5:$J$44,5,FALSE))*VLOOKUP(SBYLD2!BG$4,'[1]INTERNAL PARAMETERS-1'!$B$5:$J$44,8,FALSE)*VLOOKUP(SBYLD2!BG$4,'[1]INTERNAL PARAMETERS-1'!$B$5:$J$44,3,FALSE)</f>
        <v>0</v>
      </c>
      <c r="BH223" s="44">
        <f>SBYLD1!BH223*VLOOKUP(SBYLD2!BH$4,'[1]INTERNAL PARAMETERS-1'!$B$5:$J$44,5,FALSE)*VLOOKUP(SBYLD2!BH$4,'[1]INTERNAL PARAMETERS-1'!$B$5:$J$44,6,FALSE)*VLOOKUP(SBYLD2!BH$4,'[1]INTERNAL PARAMETERS-1'!$B$5:$J$44,3,FALSE) + SBYLD1!BH223*(1-VLOOKUP(SBYLD2!BH$4,'[1]INTERNAL PARAMETERS-1'!$B$5:$J$44,5,FALSE))*VLOOKUP(SBYLD2!BH$4,'[1]INTERNAL PARAMETERS-1'!$B$5:$J$44,8,FALSE)*VLOOKUP(SBYLD2!BH$4,'[1]INTERNAL PARAMETERS-1'!$B$5:$J$44,3,FALSE)</f>
        <v>0</v>
      </c>
      <c r="BI223" s="44">
        <f>SBYLD1!BI223*VLOOKUP(SBYLD2!BI$4,'[1]INTERNAL PARAMETERS-1'!$B$5:$J$44,5,FALSE)*VLOOKUP(SBYLD2!BI$4,'[1]INTERNAL PARAMETERS-1'!$B$5:$J$44,6,FALSE)*VLOOKUP(SBYLD2!BI$4,'[1]INTERNAL PARAMETERS-1'!$B$5:$J$44,3,FALSE) + SBYLD1!BI223*(1-VLOOKUP(SBYLD2!BI$4,'[1]INTERNAL PARAMETERS-1'!$B$5:$J$44,5,FALSE))*VLOOKUP(SBYLD2!BI$4,'[1]INTERNAL PARAMETERS-1'!$B$5:$J$44,8,FALSE)*VLOOKUP(SBYLD2!BI$4,'[1]INTERNAL PARAMETERS-1'!$B$5:$J$44,3,FALSE)</f>
        <v>0</v>
      </c>
      <c r="BJ223" s="44">
        <f>SBYLD1!BJ223*VLOOKUP(SBYLD2!BJ$4,'[1]INTERNAL PARAMETERS-1'!$B$5:$J$44,5,FALSE)*VLOOKUP(SBYLD2!BJ$4,'[1]INTERNAL PARAMETERS-1'!$B$5:$J$44,6,FALSE)*VLOOKUP(SBYLD2!BJ$4,'[1]INTERNAL PARAMETERS-1'!$B$5:$J$44,3,FALSE) + SBYLD1!BJ223*(1-VLOOKUP(SBYLD2!BJ$4,'[1]INTERNAL PARAMETERS-1'!$B$5:$J$44,5,FALSE))*VLOOKUP(SBYLD2!BJ$4,'[1]INTERNAL PARAMETERS-1'!$B$5:$J$44,8,FALSE)*VLOOKUP(SBYLD2!BJ$4,'[1]INTERNAL PARAMETERS-1'!$B$5:$J$44,3,FALSE)</f>
        <v>0</v>
      </c>
      <c r="BK223" s="44">
        <f>SBYLD1!BK223*VLOOKUP(SBYLD2!BK$4,'[1]INTERNAL PARAMETERS-1'!$B$5:$J$44,5,FALSE)*VLOOKUP(SBYLD2!BK$4,'[1]INTERNAL PARAMETERS-1'!$B$5:$J$44,6,FALSE)*VLOOKUP(SBYLD2!BK$4,'[1]INTERNAL PARAMETERS-1'!$B$5:$J$44,3,FALSE) + SBYLD1!BK223*(1-VLOOKUP(SBYLD2!BK$4,'[1]INTERNAL PARAMETERS-1'!$B$5:$J$44,5,FALSE))*VLOOKUP(SBYLD2!BK$4,'[1]INTERNAL PARAMETERS-1'!$B$5:$J$44,8,FALSE)*VLOOKUP(SBYLD2!BK$4,'[1]INTERNAL PARAMETERS-1'!$B$5:$J$44,3,FALSE)</f>
        <v>0</v>
      </c>
      <c r="BL223" s="44">
        <f>SBYLD1!BL223*VLOOKUP(SBYLD2!BL$4,'[1]INTERNAL PARAMETERS-1'!$B$5:$J$44,5,FALSE)*VLOOKUP(SBYLD2!BL$4,'[1]INTERNAL PARAMETERS-1'!$B$5:$J$44,6,FALSE)*VLOOKUP(SBYLD2!BL$4,'[1]INTERNAL PARAMETERS-1'!$B$5:$J$44,3,FALSE) + SBYLD1!BL223*(1-VLOOKUP(SBYLD2!BL$4,'[1]INTERNAL PARAMETERS-1'!$B$5:$J$44,5,FALSE))*VLOOKUP(SBYLD2!BL$4,'[1]INTERNAL PARAMETERS-1'!$B$5:$J$44,8,FALSE)*VLOOKUP(SBYLD2!BL$4,'[1]INTERNAL PARAMETERS-1'!$B$5:$J$44,3,FALSE)</f>
        <v>0</v>
      </c>
      <c r="BM223" s="44">
        <f>SBYLD1!BM223*VLOOKUP(SBYLD2!BM$4,'[1]INTERNAL PARAMETERS-1'!$B$5:$J$44,5,FALSE)*VLOOKUP(SBYLD2!BM$4,'[1]INTERNAL PARAMETERS-1'!$B$5:$J$44,6,FALSE)*VLOOKUP(SBYLD2!BM$4,'[1]INTERNAL PARAMETERS-1'!$B$5:$J$44,3,FALSE) + SBYLD1!BM223*(1-VLOOKUP(SBYLD2!BM$4,'[1]INTERNAL PARAMETERS-1'!$B$5:$J$44,5,FALSE))*VLOOKUP(SBYLD2!BM$4,'[1]INTERNAL PARAMETERS-1'!$B$5:$J$44,8,FALSE)*VLOOKUP(SBYLD2!BM$4,'[1]INTERNAL PARAMETERS-1'!$B$5:$J$44,3,FALSE)</f>
        <v>0</v>
      </c>
      <c r="BN223" s="44">
        <f>SBYLD1!BN223*VLOOKUP(SBYLD2!BN$4,'[1]INTERNAL PARAMETERS-1'!$B$5:$J$44,5,FALSE)*VLOOKUP(SBYLD2!BN$4,'[1]INTERNAL PARAMETERS-1'!$B$5:$J$44,6,FALSE)*VLOOKUP(SBYLD2!BN$4,'[1]INTERNAL PARAMETERS-1'!$B$5:$J$44,3,FALSE) + SBYLD1!BN223*(1-VLOOKUP(SBYLD2!BN$4,'[1]INTERNAL PARAMETERS-1'!$B$5:$J$44,5,FALSE))*VLOOKUP(SBYLD2!BN$4,'[1]INTERNAL PARAMETERS-1'!$B$5:$J$44,8,FALSE)*VLOOKUP(SBYLD2!BN$4,'[1]INTERNAL PARAMETERS-1'!$B$5:$J$44,3,FALSE)</f>
        <v>0</v>
      </c>
      <c r="BO223" s="44">
        <f>SBYLD1!BO223*VLOOKUP(SBYLD2!BO$4,'[1]INTERNAL PARAMETERS-1'!$B$5:$J$44,5,FALSE)*VLOOKUP(SBYLD2!BO$4,'[1]INTERNAL PARAMETERS-1'!$B$5:$J$44,6,FALSE)*VLOOKUP(SBYLD2!BO$4,'[1]INTERNAL PARAMETERS-1'!$B$5:$J$44,3,FALSE) + SBYLD1!BO223*(1-VLOOKUP(SBYLD2!BO$4,'[1]INTERNAL PARAMETERS-1'!$B$5:$J$44,5,FALSE))*VLOOKUP(SBYLD2!BO$4,'[1]INTERNAL PARAMETERS-1'!$B$5:$J$44,8,FALSE)*VLOOKUP(SBYLD2!BO$4,'[1]INTERNAL PARAMETERS-1'!$B$5:$J$44,3,FALSE)</f>
        <v>0</v>
      </c>
      <c r="BP223" s="44">
        <f>SBYLD1!BP223*VLOOKUP(SBYLD2!BP$4,'[1]INTERNAL PARAMETERS-1'!$B$5:$J$44,5,FALSE)*VLOOKUP(SBYLD2!BP$4,'[1]INTERNAL PARAMETERS-1'!$B$5:$J$44,6,FALSE)*VLOOKUP(SBYLD2!BP$4,'[1]INTERNAL PARAMETERS-1'!$B$5:$J$44,3,FALSE) + SBYLD1!BP223*(1-VLOOKUP(SBYLD2!BP$4,'[1]INTERNAL PARAMETERS-1'!$B$5:$J$44,5,FALSE))*VLOOKUP(SBYLD2!BP$4,'[1]INTERNAL PARAMETERS-1'!$B$5:$J$44,8,FALSE)*VLOOKUP(SBYLD2!BP$4,'[1]INTERNAL PARAMETERS-1'!$B$5:$J$44,3,FALSE)</f>
        <v>0</v>
      </c>
      <c r="BQ223" s="44">
        <f>SBYLD1!BQ223*VLOOKUP(SBYLD2!BQ$4,'[1]INTERNAL PARAMETERS-1'!$B$5:$J$44,5,FALSE)*VLOOKUP(SBYLD2!BQ$4,'[1]INTERNAL PARAMETERS-1'!$B$5:$J$44,6,FALSE)*VLOOKUP(SBYLD2!BQ$4,'[1]INTERNAL PARAMETERS-1'!$B$5:$J$44,3,FALSE) + SBYLD1!BQ223*(1-VLOOKUP(SBYLD2!BQ$4,'[1]INTERNAL PARAMETERS-1'!$B$5:$J$44,5,FALSE))*VLOOKUP(SBYLD2!BQ$4,'[1]INTERNAL PARAMETERS-1'!$B$5:$J$44,8,FALSE)*VLOOKUP(SBYLD2!BQ$4,'[1]INTERNAL PARAMETERS-1'!$B$5:$J$44,3,FALSE)</f>
        <v>0</v>
      </c>
      <c r="BR223" s="44">
        <f>SBYLD1!BR223*VLOOKUP(SBYLD2!BR$4,'[1]INTERNAL PARAMETERS-1'!$B$5:$J$44,5,FALSE)*VLOOKUP(SBYLD2!BR$4,'[1]INTERNAL PARAMETERS-1'!$B$5:$J$44,6,FALSE)*VLOOKUP(SBYLD2!BR$4,'[1]INTERNAL PARAMETERS-1'!$B$5:$J$44,3,FALSE) + SBYLD1!BR223*(1-VLOOKUP(SBYLD2!BR$4,'[1]INTERNAL PARAMETERS-1'!$B$5:$J$44,5,FALSE))*VLOOKUP(SBYLD2!BR$4,'[1]INTERNAL PARAMETERS-1'!$B$5:$J$44,8,FALSE)*VLOOKUP(SBYLD2!BR$4,'[1]INTERNAL PARAMETERS-1'!$B$5:$J$44,3,FALSE)</f>
        <v>0</v>
      </c>
      <c r="BS223" s="44">
        <f>SBYLD1!BS223*VLOOKUP(SBYLD2!BS$4,'[1]INTERNAL PARAMETERS-1'!$B$5:$J$44,5,FALSE)*VLOOKUP(SBYLD2!BS$4,'[1]INTERNAL PARAMETERS-1'!$B$5:$J$44,6,FALSE)*VLOOKUP(SBYLD2!BS$4,'[1]INTERNAL PARAMETERS-1'!$B$5:$J$44,3,FALSE) + SBYLD1!BS223*(1-VLOOKUP(SBYLD2!BS$4,'[1]INTERNAL PARAMETERS-1'!$B$5:$J$44,5,FALSE))*VLOOKUP(SBYLD2!BS$4,'[1]INTERNAL PARAMETERS-1'!$B$5:$J$44,8,FALSE)*VLOOKUP(SBYLD2!BS$4,'[1]INTERNAL PARAMETERS-1'!$B$5:$J$44,3,FALSE)</f>
        <v>0</v>
      </c>
      <c r="BT223" s="44">
        <f>SBYLD1!BT223*VLOOKUP(SBYLD2!BT$4,'[1]INTERNAL PARAMETERS-1'!$B$5:$J$44,5,FALSE)*VLOOKUP(SBYLD2!BT$4,'[1]INTERNAL PARAMETERS-1'!$B$5:$J$44,6,FALSE)*VLOOKUP(SBYLD2!BT$4,'[1]INTERNAL PARAMETERS-1'!$B$5:$J$44,3,FALSE) + SBYLD1!BT223*(1-VLOOKUP(SBYLD2!BT$4,'[1]INTERNAL PARAMETERS-1'!$B$5:$J$44,5,FALSE))*VLOOKUP(SBYLD2!BT$4,'[1]INTERNAL PARAMETERS-1'!$B$5:$J$44,8,FALSE)*VLOOKUP(SBYLD2!BT$4,'[1]INTERNAL PARAMETERS-1'!$B$5:$J$44,3,FALSE)</f>
        <v>0</v>
      </c>
      <c r="BU223" s="44">
        <f>SBYLD1!BU223*VLOOKUP(SBYLD2!BU$4,'[1]INTERNAL PARAMETERS-1'!$B$5:$J$44,5,FALSE)*VLOOKUP(SBYLD2!BU$4,'[1]INTERNAL PARAMETERS-1'!$B$5:$J$44,6,FALSE)*VLOOKUP(SBYLD2!BU$4,'[1]INTERNAL PARAMETERS-1'!$B$5:$J$44,3,FALSE) + SBYLD1!BU223*(1-VLOOKUP(SBYLD2!BU$4,'[1]INTERNAL PARAMETERS-1'!$B$5:$J$44,5,FALSE))*VLOOKUP(SBYLD2!BU$4,'[1]INTERNAL PARAMETERS-1'!$B$5:$J$44,8,FALSE)*VLOOKUP(SBYLD2!BU$4,'[1]INTERNAL PARAMETERS-1'!$B$5:$J$44,3,FALSE)</f>
        <v>0</v>
      </c>
      <c r="BV223" s="44">
        <f>SBYLD1!BV223*VLOOKUP(SBYLD2!BV$4,'[1]INTERNAL PARAMETERS-1'!$B$5:$J$44,5,FALSE)*VLOOKUP(SBYLD2!BV$4,'[1]INTERNAL PARAMETERS-1'!$B$5:$J$44,6,FALSE)*VLOOKUP(SBYLD2!BV$4,'[1]INTERNAL PARAMETERS-1'!$B$5:$J$44,3,FALSE) + SBYLD1!BV223*(1-VLOOKUP(SBYLD2!BV$4,'[1]INTERNAL PARAMETERS-1'!$B$5:$J$44,5,FALSE))*VLOOKUP(SBYLD2!BV$4,'[1]INTERNAL PARAMETERS-1'!$B$5:$J$44,8,FALSE)*VLOOKUP(SBYLD2!BV$4,'[1]INTERNAL PARAMETERS-1'!$B$5:$J$44,3,FALSE)</f>
        <v>0</v>
      </c>
      <c r="BW223" s="44">
        <f>SBYLD1!BW223*VLOOKUP(SBYLD2!BW$4,'[1]INTERNAL PARAMETERS-1'!$B$5:$J$44,5,FALSE)*VLOOKUP(SBYLD2!BW$4,'[1]INTERNAL PARAMETERS-1'!$B$5:$J$44,6,FALSE)*VLOOKUP(SBYLD2!BW$4,'[1]INTERNAL PARAMETERS-1'!$B$5:$J$44,3,FALSE) + SBYLD1!BW223*(1-VLOOKUP(SBYLD2!BW$4,'[1]INTERNAL PARAMETERS-1'!$B$5:$J$44,5,FALSE))*VLOOKUP(SBYLD2!BW$4,'[1]INTERNAL PARAMETERS-1'!$B$5:$J$44,8,FALSE)*VLOOKUP(SBYLD2!BW$4,'[1]INTERNAL PARAMETERS-1'!$B$5:$J$44,3,FALSE)</f>
        <v>0</v>
      </c>
      <c r="BX223" s="44">
        <f>SBYLD1!BX223*VLOOKUP(SBYLD2!BX$4,'[1]INTERNAL PARAMETERS-1'!$B$5:$J$44,5,FALSE)*VLOOKUP(SBYLD2!BX$4,'[1]INTERNAL PARAMETERS-1'!$B$5:$J$44,6,FALSE)*VLOOKUP(SBYLD2!BX$4,'[1]INTERNAL PARAMETERS-1'!$B$5:$J$44,3,FALSE) + SBYLD1!BX223*(1-VLOOKUP(SBYLD2!BX$4,'[1]INTERNAL PARAMETERS-1'!$B$5:$J$44,5,FALSE))*VLOOKUP(SBYLD2!BX$4,'[1]INTERNAL PARAMETERS-1'!$B$5:$J$44,8,FALSE)*VLOOKUP(SBYLD2!BX$4,'[1]INTERNAL PARAMETERS-1'!$B$5:$J$44,3,FALSE)</f>
        <v>0</v>
      </c>
      <c r="BY223" s="44">
        <f>SBYLD1!BY223*VLOOKUP(SBYLD2!BY$4,'[1]INTERNAL PARAMETERS-1'!$B$5:$J$44,5,FALSE)*VLOOKUP(SBYLD2!BY$4,'[1]INTERNAL PARAMETERS-1'!$B$5:$J$44,6,FALSE)*VLOOKUP(SBYLD2!BY$4,'[1]INTERNAL PARAMETERS-1'!$B$5:$J$44,3,FALSE) + SBYLD1!BY223*(1-VLOOKUP(SBYLD2!BY$4,'[1]INTERNAL PARAMETERS-1'!$B$5:$J$44,5,FALSE))*VLOOKUP(SBYLD2!BY$4,'[1]INTERNAL PARAMETERS-1'!$B$5:$J$44,8,FALSE)*VLOOKUP(SBYLD2!BY$4,'[1]INTERNAL PARAMETERS-1'!$B$5:$J$44,3,FALSE)</f>
        <v>0</v>
      </c>
      <c r="BZ223" s="44">
        <f>SBYLD1!BZ223*VLOOKUP(SBYLD2!BZ$4,'[1]INTERNAL PARAMETERS-1'!$B$5:$J$44,5,FALSE)*VLOOKUP(SBYLD2!BZ$4,'[1]INTERNAL PARAMETERS-1'!$B$5:$J$44,6,FALSE)*VLOOKUP(SBYLD2!BZ$4,'[1]INTERNAL PARAMETERS-1'!$B$5:$J$44,3,FALSE) + SBYLD1!BZ223*(1-VLOOKUP(SBYLD2!BZ$4,'[1]INTERNAL PARAMETERS-1'!$B$5:$J$44,5,FALSE))*VLOOKUP(SBYLD2!BZ$4,'[1]INTERNAL PARAMETERS-1'!$B$5:$J$44,8,FALSE)*VLOOKUP(SBYLD2!BZ$4,'[1]INTERNAL PARAMETERS-1'!$B$5:$J$44,3,FALSE)</f>
        <v>0</v>
      </c>
      <c r="CA223" s="44">
        <f>SBYLD1!CA223*VLOOKUP(SBYLD2!CA$4,'[1]INTERNAL PARAMETERS-1'!$B$5:$J$44,5,FALSE)*VLOOKUP(SBYLD2!CA$4,'[1]INTERNAL PARAMETERS-1'!$B$5:$J$44,6,FALSE)*VLOOKUP(SBYLD2!CA$4,'[1]INTERNAL PARAMETERS-1'!$B$5:$J$44,3,FALSE) + SBYLD1!CA223*(1-VLOOKUP(SBYLD2!CA$4,'[1]INTERNAL PARAMETERS-1'!$B$5:$J$44,5,FALSE))*VLOOKUP(SBYLD2!CA$4,'[1]INTERNAL PARAMETERS-1'!$B$5:$J$44,8,FALSE)*VLOOKUP(SBYLD2!CA$4,'[1]INTERNAL PARAMETERS-1'!$B$5:$J$44,3,FALSE)</f>
        <v>0</v>
      </c>
      <c r="CB223" s="44">
        <f>SBYLD1!CB223*VLOOKUP(SBYLD2!CB$4,'[1]INTERNAL PARAMETERS-1'!$B$5:$J$44,5,FALSE)*VLOOKUP(SBYLD2!CB$4,'[1]INTERNAL PARAMETERS-1'!$B$5:$J$44,6,FALSE)*VLOOKUP(SBYLD2!CB$4,'[1]INTERNAL PARAMETERS-1'!$B$5:$J$44,3,FALSE) + SBYLD1!CB223*(1-VLOOKUP(SBYLD2!CB$4,'[1]INTERNAL PARAMETERS-1'!$B$5:$J$44,5,FALSE))*VLOOKUP(SBYLD2!CB$4,'[1]INTERNAL PARAMETERS-1'!$B$5:$J$44,8,FALSE)*VLOOKUP(SBYLD2!CB$4,'[1]INTERNAL PARAMETERS-1'!$B$5:$J$44,3,FALSE)</f>
        <v>0</v>
      </c>
      <c r="CC223" s="44">
        <f>SBYLD1!CC223*VLOOKUP(SBYLD2!CC$4,'[1]INTERNAL PARAMETERS-1'!$B$5:$J$44,5,FALSE)*VLOOKUP(SBYLD2!CC$4,'[1]INTERNAL PARAMETERS-1'!$B$5:$J$44,6,FALSE)*VLOOKUP(SBYLD2!CC$4,'[1]INTERNAL PARAMETERS-1'!$B$5:$J$44,3,FALSE) + SBYLD1!CC223*(1-VLOOKUP(SBYLD2!CC$4,'[1]INTERNAL PARAMETERS-1'!$B$5:$J$44,5,FALSE))*VLOOKUP(SBYLD2!CC$4,'[1]INTERNAL PARAMETERS-1'!$B$5:$J$44,8,FALSE)*VLOOKUP(SBYLD2!CC$4,'[1]INTERNAL PARAMETERS-1'!$B$5:$J$44,3,FALSE)</f>
        <v>0</v>
      </c>
      <c r="CD223" s="44">
        <f>SBYLD1!CD223*VLOOKUP(SBYLD2!CD$4,'[1]INTERNAL PARAMETERS-1'!$B$5:$J$44,5,FALSE)*VLOOKUP(SBYLD2!CD$4,'[1]INTERNAL PARAMETERS-1'!$B$5:$J$44,6,FALSE)*VLOOKUP(SBYLD2!CD$4,'[1]INTERNAL PARAMETERS-1'!$B$5:$J$44,3,FALSE) + SBYLD1!CD223*(1-VLOOKUP(SBYLD2!CD$4,'[1]INTERNAL PARAMETERS-1'!$B$5:$J$44,5,FALSE))*VLOOKUP(SBYLD2!CD$4,'[1]INTERNAL PARAMETERS-1'!$B$5:$J$44,8,FALSE)*VLOOKUP(SBYLD2!CD$4,'[1]INTERNAL PARAMETERS-1'!$B$5:$J$44,3,FALSE)</f>
        <v>0</v>
      </c>
      <c r="CE223" s="44">
        <f>SBYLD1!CE223*VLOOKUP(SBYLD2!CE$4,'[1]INTERNAL PARAMETERS-1'!$B$5:$J$44,5,FALSE)*VLOOKUP(SBYLD2!CE$4,'[1]INTERNAL PARAMETERS-1'!$B$5:$J$44,6,FALSE)*VLOOKUP(SBYLD2!CE$4,'[1]INTERNAL PARAMETERS-1'!$B$5:$J$44,3,FALSE) + SBYLD1!CE223*(1-VLOOKUP(SBYLD2!CE$4,'[1]INTERNAL PARAMETERS-1'!$B$5:$J$44,5,FALSE))*VLOOKUP(SBYLD2!CE$4,'[1]INTERNAL PARAMETERS-1'!$B$5:$J$44,8,FALSE)*VLOOKUP(SBYLD2!CE$4,'[1]INTERNAL PARAMETERS-1'!$B$5:$J$44,3,FALSE)</f>
        <v>0</v>
      </c>
      <c r="CF223" s="44">
        <f>SBYLD1!CF223*VLOOKUP(SBYLD2!CF$4,'[1]INTERNAL PARAMETERS-1'!$B$5:$J$44,5,FALSE)*VLOOKUP(SBYLD2!CF$4,'[1]INTERNAL PARAMETERS-1'!$B$5:$J$44,6,FALSE)*VLOOKUP(SBYLD2!CF$4,'[1]INTERNAL PARAMETERS-1'!$B$5:$J$44,3,FALSE) + SBYLD1!CF223*(1-VLOOKUP(SBYLD2!CF$4,'[1]INTERNAL PARAMETERS-1'!$B$5:$J$44,5,FALSE))*VLOOKUP(SBYLD2!CF$4,'[1]INTERNAL PARAMETERS-1'!$B$5:$J$44,8,FALSE)*VLOOKUP(SBYLD2!CF$4,'[1]INTERNAL PARAMETERS-1'!$B$5:$J$44,3,FALSE)</f>
        <v>0</v>
      </c>
      <c r="CG223" s="44">
        <f>SBYLD1!CG223*VLOOKUP(SBYLD2!CG$4,'[1]INTERNAL PARAMETERS-1'!$B$5:$J$44,5,FALSE)*VLOOKUP(SBYLD2!CG$4,'[1]INTERNAL PARAMETERS-1'!$B$5:$J$44,6,FALSE)*VLOOKUP(SBYLD2!CG$4,'[1]INTERNAL PARAMETERS-1'!$B$5:$J$44,3,FALSE) + SBYLD1!CG223*(1-VLOOKUP(SBYLD2!CG$4,'[1]INTERNAL PARAMETERS-1'!$B$5:$J$44,5,FALSE))*VLOOKUP(SBYLD2!CG$4,'[1]INTERNAL PARAMETERS-1'!$B$5:$J$44,8,FALSE)*VLOOKUP(SBYLD2!CG$4,'[1]INTERNAL PARAMETERS-1'!$B$5:$J$44,3,FALSE)</f>
        <v>0</v>
      </c>
      <c r="CH223" s="43">
        <f>SBYLD1!CH223*VLOOKUP(SBYLD2!CH$4,'[1]INTERNAL PARAMETERS-1'!$B$5:$J$44,5,FALSE)*VLOOKUP(SBYLD2!CH$4,'[1]INTERNAL PARAMETERS-1'!$B$5:$J$44,6,FALSE)*VLOOKUP(SBYLD2!CH$4,'[1]INTERNAL PARAMETERS-1'!$B$5:$J$44,3,FALSE) + SBYLD1!CH223*(1-VLOOKUP(SBYLD2!CH$4,'[1]INTERNAL PARAMETERS-1'!$B$5:$J$44,5,FALSE))*VLOOKUP(SBYLD2!CH$4,'[1]INTERNAL PARAMETERS-1'!$B$5:$J$44,8,FALSE)*VLOOKUP(SBYLD2!CH$4,'[1]INTERNAL PARAMETERS-1'!$B$5:$J$44,3,FALSE)</f>
        <v>0</v>
      </c>
      <c r="CJ223" s="45">
        <f t="shared" si="6"/>
        <v>0</v>
      </c>
      <c r="CK223" s="43">
        <f t="shared" si="7"/>
        <v>0</v>
      </c>
    </row>
    <row r="224" spans="2:89">
      <c r="B224" s="58" t="s">
        <v>6</v>
      </c>
      <c r="C224" s="57" t="s">
        <v>59</v>
      </c>
      <c r="D224" s="57" t="s">
        <v>55</v>
      </c>
      <c r="E224" s="128">
        <f>SB!S224</f>
        <v>0</v>
      </c>
      <c r="F224" s="59">
        <f>'[1]INTERNAL PARAMETERS-1'!M8</f>
        <v>68.824999999999989</v>
      </c>
      <c r="G224" s="45">
        <f>SBYLD1!G224*VLOOKUP(SBYLD2!G$4,'[1]INTERNAL PARAMETERS-1'!$B$5:$J$44,5,FALSE)*VLOOKUP(SBYLD2!G$4,'[1]INTERNAL PARAMETERS-1'!$B$5:$J$44,7,FALSE)*SBYLD2!$F224 + SBYLD1!G224*(1-VLOOKUP(SBYLD2!G$4,'[1]INTERNAL PARAMETERS-1'!$B$5:$J$44,5,FALSE))*VLOOKUP(SBYLD2!G$4,'[1]INTERNAL PARAMETERS-1'!$B$5:$J$44,9,FALSE)*SBYLD2!$F224</f>
        <v>0</v>
      </c>
      <c r="H224" s="44">
        <f>SBYLD1!H224*VLOOKUP(SBYLD2!H$4,'[1]INTERNAL PARAMETERS-1'!$B$5:$J$44,5,FALSE)*VLOOKUP(SBYLD2!H$4,'[1]INTERNAL PARAMETERS-1'!$B$5:$J$44,7,FALSE)*SBYLD2!$F224 + SBYLD1!H224*(1-VLOOKUP(SBYLD2!H$4,'[1]INTERNAL PARAMETERS-1'!$B$5:$J$44,5,FALSE))*VLOOKUP(SBYLD2!H$4,'[1]INTERNAL PARAMETERS-1'!$B$5:$J$44,9,FALSE)*SBYLD2!$F224</f>
        <v>0</v>
      </c>
      <c r="I224" s="44">
        <f>SBYLD1!I224*VLOOKUP(SBYLD2!I$4,'[1]INTERNAL PARAMETERS-1'!$B$5:$J$44,5,FALSE)*VLOOKUP(SBYLD2!I$4,'[1]INTERNAL PARAMETERS-1'!$B$5:$J$44,7,FALSE)*SBYLD2!$F224 + SBYLD1!I224*(1-VLOOKUP(SBYLD2!I$4,'[1]INTERNAL PARAMETERS-1'!$B$5:$J$44,5,FALSE))*VLOOKUP(SBYLD2!I$4,'[1]INTERNAL PARAMETERS-1'!$B$5:$J$44,9,FALSE)*SBYLD2!$F224</f>
        <v>0</v>
      </c>
      <c r="J224" s="44">
        <f>SBYLD1!J224*VLOOKUP(SBYLD2!J$4,'[1]INTERNAL PARAMETERS-1'!$B$5:$J$44,5,FALSE)*VLOOKUP(SBYLD2!J$4,'[1]INTERNAL PARAMETERS-1'!$B$5:$J$44,7,FALSE)*SBYLD2!$F224 + SBYLD1!J224*(1-VLOOKUP(SBYLD2!J$4,'[1]INTERNAL PARAMETERS-1'!$B$5:$J$44,5,FALSE))*VLOOKUP(SBYLD2!J$4,'[1]INTERNAL PARAMETERS-1'!$B$5:$J$44,9,FALSE)*SBYLD2!$F224</f>
        <v>0</v>
      </c>
      <c r="K224" s="44">
        <f>SBYLD1!K224*VLOOKUP(SBYLD2!K$4,'[1]INTERNAL PARAMETERS-1'!$B$5:$J$44,5,FALSE)*VLOOKUP(SBYLD2!K$4,'[1]INTERNAL PARAMETERS-1'!$B$5:$J$44,7,FALSE)*SBYLD2!$F224 + SBYLD1!K224*(1-VLOOKUP(SBYLD2!K$4,'[1]INTERNAL PARAMETERS-1'!$B$5:$J$44,5,FALSE))*VLOOKUP(SBYLD2!K$4,'[1]INTERNAL PARAMETERS-1'!$B$5:$J$44,9,FALSE)*SBYLD2!$F224</f>
        <v>0</v>
      </c>
      <c r="L224" s="44">
        <f>SBYLD1!L224*VLOOKUP(SBYLD2!L$4,'[1]INTERNAL PARAMETERS-1'!$B$5:$J$44,5,FALSE)*VLOOKUP(SBYLD2!L$4,'[1]INTERNAL PARAMETERS-1'!$B$5:$J$44,7,FALSE)*SBYLD2!$F224 + SBYLD1!L224*(1-VLOOKUP(SBYLD2!L$4,'[1]INTERNAL PARAMETERS-1'!$B$5:$J$44,5,FALSE))*VLOOKUP(SBYLD2!L$4,'[1]INTERNAL PARAMETERS-1'!$B$5:$J$44,9,FALSE)*SBYLD2!$F224</f>
        <v>0</v>
      </c>
      <c r="M224" s="44">
        <f>SBYLD1!M224*VLOOKUP(SBYLD2!M$4,'[1]INTERNAL PARAMETERS-1'!$B$5:$J$44,5,FALSE)*VLOOKUP(SBYLD2!M$4,'[1]INTERNAL PARAMETERS-1'!$B$5:$J$44,7,FALSE)*SBYLD2!$F224 + SBYLD1!M224*(1-VLOOKUP(SBYLD2!M$4,'[1]INTERNAL PARAMETERS-1'!$B$5:$J$44,5,FALSE))*VLOOKUP(SBYLD2!M$4,'[1]INTERNAL PARAMETERS-1'!$B$5:$J$44,9,FALSE)*SBYLD2!$F224</f>
        <v>0</v>
      </c>
      <c r="N224" s="44">
        <f>SBYLD1!N224*VLOOKUP(SBYLD2!N$4,'[1]INTERNAL PARAMETERS-1'!$B$5:$J$44,5,FALSE)*VLOOKUP(SBYLD2!N$4,'[1]INTERNAL PARAMETERS-1'!$B$5:$J$44,7,FALSE)*SBYLD2!$F224 + SBYLD1!N224*(1-VLOOKUP(SBYLD2!N$4,'[1]INTERNAL PARAMETERS-1'!$B$5:$J$44,5,FALSE))*VLOOKUP(SBYLD2!N$4,'[1]INTERNAL PARAMETERS-1'!$B$5:$J$44,9,FALSE)*SBYLD2!$F224</f>
        <v>0</v>
      </c>
      <c r="O224" s="44">
        <f>SBYLD1!O224*VLOOKUP(SBYLD2!O$4,'[1]INTERNAL PARAMETERS-1'!$B$5:$J$44,5,FALSE)*VLOOKUP(SBYLD2!O$4,'[1]INTERNAL PARAMETERS-1'!$B$5:$J$44,7,FALSE)*SBYLD2!$F224 + SBYLD1!O224*(1-VLOOKUP(SBYLD2!O$4,'[1]INTERNAL PARAMETERS-1'!$B$5:$J$44,5,FALSE))*VLOOKUP(SBYLD2!O$4,'[1]INTERNAL PARAMETERS-1'!$B$5:$J$44,9,FALSE)*SBYLD2!$F224</f>
        <v>0</v>
      </c>
      <c r="P224" s="44">
        <f>SBYLD1!P224*VLOOKUP(SBYLD2!P$4,'[1]INTERNAL PARAMETERS-1'!$B$5:$J$44,5,FALSE)*VLOOKUP(SBYLD2!P$4,'[1]INTERNAL PARAMETERS-1'!$B$5:$J$44,7,FALSE)*SBYLD2!$F224 + SBYLD1!P224*(1-VLOOKUP(SBYLD2!P$4,'[1]INTERNAL PARAMETERS-1'!$B$5:$J$44,5,FALSE))*VLOOKUP(SBYLD2!P$4,'[1]INTERNAL PARAMETERS-1'!$B$5:$J$44,9,FALSE)*SBYLD2!$F224</f>
        <v>0</v>
      </c>
      <c r="Q224" s="44">
        <f>SBYLD1!Q224*VLOOKUP(SBYLD2!Q$4,'[1]INTERNAL PARAMETERS-1'!$B$5:$J$44,5,FALSE)*VLOOKUP(SBYLD2!Q$4,'[1]INTERNAL PARAMETERS-1'!$B$5:$J$44,7,FALSE)*SBYLD2!$F224 + SBYLD1!Q224*(1-VLOOKUP(SBYLD2!Q$4,'[1]INTERNAL PARAMETERS-1'!$B$5:$J$44,5,FALSE))*VLOOKUP(SBYLD2!Q$4,'[1]INTERNAL PARAMETERS-1'!$B$5:$J$44,9,FALSE)*SBYLD2!$F224</f>
        <v>0</v>
      </c>
      <c r="R224" s="44">
        <f>SBYLD1!R224*VLOOKUP(SBYLD2!R$4,'[1]INTERNAL PARAMETERS-1'!$B$5:$J$44,5,FALSE)*VLOOKUP(SBYLD2!R$4,'[1]INTERNAL PARAMETERS-1'!$B$5:$J$44,7,FALSE)*SBYLD2!$F224 + SBYLD1!R224*(1-VLOOKUP(SBYLD2!R$4,'[1]INTERNAL PARAMETERS-1'!$B$5:$J$44,5,FALSE))*VLOOKUP(SBYLD2!R$4,'[1]INTERNAL PARAMETERS-1'!$B$5:$J$44,9,FALSE)*SBYLD2!$F224</f>
        <v>0</v>
      </c>
      <c r="S224" s="44">
        <f>SBYLD1!S224*VLOOKUP(SBYLD2!S$4,'[1]INTERNAL PARAMETERS-1'!$B$5:$J$44,5,FALSE)*VLOOKUP(SBYLD2!S$4,'[1]INTERNAL PARAMETERS-1'!$B$5:$J$44,7,FALSE)*SBYLD2!$F224 + SBYLD1!S224*(1-VLOOKUP(SBYLD2!S$4,'[1]INTERNAL PARAMETERS-1'!$B$5:$J$44,5,FALSE))*VLOOKUP(SBYLD2!S$4,'[1]INTERNAL PARAMETERS-1'!$B$5:$J$44,9,FALSE)*SBYLD2!$F224</f>
        <v>0</v>
      </c>
      <c r="T224" s="44">
        <f>SBYLD1!T224*VLOOKUP(SBYLD2!T$4,'[1]INTERNAL PARAMETERS-1'!$B$5:$J$44,5,FALSE)*VLOOKUP(SBYLD2!T$4,'[1]INTERNAL PARAMETERS-1'!$B$5:$J$44,7,FALSE)*SBYLD2!$F224 + SBYLD1!T224*(1-VLOOKUP(SBYLD2!T$4,'[1]INTERNAL PARAMETERS-1'!$B$5:$J$44,5,FALSE))*VLOOKUP(SBYLD2!T$4,'[1]INTERNAL PARAMETERS-1'!$B$5:$J$44,9,FALSE)*SBYLD2!$F224</f>
        <v>0</v>
      </c>
      <c r="U224" s="44">
        <f>SBYLD1!U224*VLOOKUP(SBYLD2!U$4,'[1]INTERNAL PARAMETERS-1'!$B$5:$J$44,5,FALSE)*VLOOKUP(SBYLD2!U$4,'[1]INTERNAL PARAMETERS-1'!$B$5:$J$44,7,FALSE)*SBYLD2!$F224 + SBYLD1!U224*(1-VLOOKUP(SBYLD2!U$4,'[1]INTERNAL PARAMETERS-1'!$B$5:$J$44,5,FALSE))*VLOOKUP(SBYLD2!U$4,'[1]INTERNAL PARAMETERS-1'!$B$5:$J$44,9,FALSE)*SBYLD2!$F224</f>
        <v>0</v>
      </c>
      <c r="V224" s="44">
        <f>SBYLD1!V224*VLOOKUP(SBYLD2!V$4,'[1]INTERNAL PARAMETERS-1'!$B$5:$J$44,5,FALSE)*VLOOKUP(SBYLD2!V$4,'[1]INTERNAL PARAMETERS-1'!$B$5:$J$44,7,FALSE)*SBYLD2!$F224 + SBYLD1!V224*(1-VLOOKUP(SBYLD2!V$4,'[1]INTERNAL PARAMETERS-1'!$B$5:$J$44,5,FALSE))*VLOOKUP(SBYLD2!V$4,'[1]INTERNAL PARAMETERS-1'!$B$5:$J$44,9,FALSE)*SBYLD2!$F224</f>
        <v>0</v>
      </c>
      <c r="W224" s="44">
        <f>SBYLD1!W224*VLOOKUP(SBYLD2!W$4,'[1]INTERNAL PARAMETERS-1'!$B$5:$J$44,5,FALSE)*VLOOKUP(SBYLD2!W$4,'[1]INTERNAL PARAMETERS-1'!$B$5:$J$44,7,FALSE)*SBYLD2!$F224 + SBYLD1!W224*(1-VLOOKUP(SBYLD2!W$4,'[1]INTERNAL PARAMETERS-1'!$B$5:$J$44,5,FALSE))*VLOOKUP(SBYLD2!W$4,'[1]INTERNAL PARAMETERS-1'!$B$5:$J$44,9,FALSE)*SBYLD2!$F224</f>
        <v>0</v>
      </c>
      <c r="X224" s="44">
        <f>SBYLD1!X224*VLOOKUP(SBYLD2!X$4,'[1]INTERNAL PARAMETERS-1'!$B$5:$J$44,5,FALSE)*VLOOKUP(SBYLD2!X$4,'[1]INTERNAL PARAMETERS-1'!$B$5:$J$44,7,FALSE)*SBYLD2!$F224 + SBYLD1!X224*(1-VLOOKUP(SBYLD2!X$4,'[1]INTERNAL PARAMETERS-1'!$B$5:$J$44,5,FALSE))*VLOOKUP(SBYLD2!X$4,'[1]INTERNAL PARAMETERS-1'!$B$5:$J$44,9,FALSE)*SBYLD2!$F224</f>
        <v>0</v>
      </c>
      <c r="Y224" s="44">
        <f>SBYLD1!Y224*VLOOKUP(SBYLD2!Y$4,'[1]INTERNAL PARAMETERS-1'!$B$5:$J$44,5,FALSE)*VLOOKUP(SBYLD2!Y$4,'[1]INTERNAL PARAMETERS-1'!$B$5:$J$44,7,FALSE)*SBYLD2!$F224 + SBYLD1!Y224*(1-VLOOKUP(SBYLD2!Y$4,'[1]INTERNAL PARAMETERS-1'!$B$5:$J$44,5,FALSE))*VLOOKUP(SBYLD2!Y$4,'[1]INTERNAL PARAMETERS-1'!$B$5:$J$44,9,FALSE)*SBYLD2!$F224</f>
        <v>0</v>
      </c>
      <c r="Z224" s="44">
        <f>SBYLD1!Z224*VLOOKUP(SBYLD2!Z$4,'[1]INTERNAL PARAMETERS-1'!$B$5:$J$44,5,FALSE)*VLOOKUP(SBYLD2!Z$4,'[1]INTERNAL PARAMETERS-1'!$B$5:$J$44,7,FALSE)*SBYLD2!$F224 + SBYLD1!Z224*(1-VLOOKUP(SBYLD2!Z$4,'[1]INTERNAL PARAMETERS-1'!$B$5:$J$44,5,FALSE))*VLOOKUP(SBYLD2!Z$4,'[1]INTERNAL PARAMETERS-1'!$B$5:$J$44,9,FALSE)*SBYLD2!$F224</f>
        <v>0</v>
      </c>
      <c r="AA224" s="44">
        <f>SBYLD1!AA224*VLOOKUP(SBYLD2!AA$4,'[1]INTERNAL PARAMETERS-1'!$B$5:$J$44,5,FALSE)*VLOOKUP(SBYLD2!AA$4,'[1]INTERNAL PARAMETERS-1'!$B$5:$J$44,7,FALSE)*SBYLD2!$F224 + SBYLD1!AA224*(1-VLOOKUP(SBYLD2!AA$4,'[1]INTERNAL PARAMETERS-1'!$B$5:$J$44,5,FALSE))*VLOOKUP(SBYLD2!AA$4,'[1]INTERNAL PARAMETERS-1'!$B$5:$J$44,9,FALSE)*SBYLD2!$F224</f>
        <v>0</v>
      </c>
      <c r="AB224" s="44">
        <f>SBYLD1!AB224*VLOOKUP(SBYLD2!AB$4,'[1]INTERNAL PARAMETERS-1'!$B$5:$J$44,5,FALSE)*VLOOKUP(SBYLD2!AB$4,'[1]INTERNAL PARAMETERS-1'!$B$5:$J$44,7,FALSE)*SBYLD2!$F224 + SBYLD1!AB224*(1-VLOOKUP(SBYLD2!AB$4,'[1]INTERNAL PARAMETERS-1'!$B$5:$J$44,5,FALSE))*VLOOKUP(SBYLD2!AB$4,'[1]INTERNAL PARAMETERS-1'!$B$5:$J$44,9,FALSE)*SBYLD2!$F224</f>
        <v>0</v>
      </c>
      <c r="AC224" s="44">
        <f>SBYLD1!AC224*VLOOKUP(SBYLD2!AC$4,'[1]INTERNAL PARAMETERS-1'!$B$5:$J$44,5,FALSE)*VLOOKUP(SBYLD2!AC$4,'[1]INTERNAL PARAMETERS-1'!$B$5:$J$44,7,FALSE)*SBYLD2!$F224 + SBYLD1!AC224*(1-VLOOKUP(SBYLD2!AC$4,'[1]INTERNAL PARAMETERS-1'!$B$5:$J$44,5,FALSE))*VLOOKUP(SBYLD2!AC$4,'[1]INTERNAL PARAMETERS-1'!$B$5:$J$44,9,FALSE)*SBYLD2!$F224</f>
        <v>0</v>
      </c>
      <c r="AD224" s="44">
        <f>SBYLD1!AD224*VLOOKUP(SBYLD2!AD$4,'[1]INTERNAL PARAMETERS-1'!$B$5:$J$44,5,FALSE)*VLOOKUP(SBYLD2!AD$4,'[1]INTERNAL PARAMETERS-1'!$B$5:$J$44,7,FALSE)*SBYLD2!$F224 + SBYLD1!AD224*(1-VLOOKUP(SBYLD2!AD$4,'[1]INTERNAL PARAMETERS-1'!$B$5:$J$44,5,FALSE))*VLOOKUP(SBYLD2!AD$4,'[1]INTERNAL PARAMETERS-1'!$B$5:$J$44,9,FALSE)*SBYLD2!$F224</f>
        <v>0</v>
      </c>
      <c r="AE224" s="44">
        <f>SBYLD1!AE224*VLOOKUP(SBYLD2!AE$4,'[1]INTERNAL PARAMETERS-1'!$B$5:$J$44,5,FALSE)*VLOOKUP(SBYLD2!AE$4,'[1]INTERNAL PARAMETERS-1'!$B$5:$J$44,7,FALSE)*SBYLD2!$F224 + SBYLD1!AE224*(1-VLOOKUP(SBYLD2!AE$4,'[1]INTERNAL PARAMETERS-1'!$B$5:$J$44,5,FALSE))*VLOOKUP(SBYLD2!AE$4,'[1]INTERNAL PARAMETERS-1'!$B$5:$J$44,9,FALSE)*SBYLD2!$F224</f>
        <v>0</v>
      </c>
      <c r="AF224" s="44">
        <f>SBYLD1!AF224*VLOOKUP(SBYLD2!AF$4,'[1]INTERNAL PARAMETERS-1'!$B$5:$J$44,5,FALSE)*VLOOKUP(SBYLD2!AF$4,'[1]INTERNAL PARAMETERS-1'!$B$5:$J$44,7,FALSE)*SBYLD2!$F224 + SBYLD1!AF224*(1-VLOOKUP(SBYLD2!AF$4,'[1]INTERNAL PARAMETERS-1'!$B$5:$J$44,5,FALSE))*VLOOKUP(SBYLD2!AF$4,'[1]INTERNAL PARAMETERS-1'!$B$5:$J$44,9,FALSE)*SBYLD2!$F224</f>
        <v>0</v>
      </c>
      <c r="AG224" s="44">
        <f>SBYLD1!AG224*VLOOKUP(SBYLD2!AG$4,'[1]INTERNAL PARAMETERS-1'!$B$5:$J$44,5,FALSE)*VLOOKUP(SBYLD2!AG$4,'[1]INTERNAL PARAMETERS-1'!$B$5:$J$44,7,FALSE)*SBYLD2!$F224 + SBYLD1!AG224*(1-VLOOKUP(SBYLD2!AG$4,'[1]INTERNAL PARAMETERS-1'!$B$5:$J$44,5,FALSE))*VLOOKUP(SBYLD2!AG$4,'[1]INTERNAL PARAMETERS-1'!$B$5:$J$44,9,FALSE)*SBYLD2!$F224</f>
        <v>0</v>
      </c>
      <c r="AH224" s="44">
        <f>SBYLD1!AH224*VLOOKUP(SBYLD2!AH$4,'[1]INTERNAL PARAMETERS-1'!$B$5:$J$44,5,FALSE)*VLOOKUP(SBYLD2!AH$4,'[1]INTERNAL PARAMETERS-1'!$B$5:$J$44,7,FALSE)*SBYLD2!$F224 + SBYLD1!AH224*(1-VLOOKUP(SBYLD2!AH$4,'[1]INTERNAL PARAMETERS-1'!$B$5:$J$44,5,FALSE))*VLOOKUP(SBYLD2!AH$4,'[1]INTERNAL PARAMETERS-1'!$B$5:$J$44,9,FALSE)*SBYLD2!$F224</f>
        <v>0</v>
      </c>
      <c r="AI224" s="44">
        <f>SBYLD1!AI224*VLOOKUP(SBYLD2!AI$4,'[1]INTERNAL PARAMETERS-1'!$B$5:$J$44,5,FALSE)*VLOOKUP(SBYLD2!AI$4,'[1]INTERNAL PARAMETERS-1'!$B$5:$J$44,7,FALSE)*SBYLD2!$F224 + SBYLD1!AI224*(1-VLOOKUP(SBYLD2!AI$4,'[1]INTERNAL PARAMETERS-1'!$B$5:$J$44,5,FALSE))*VLOOKUP(SBYLD2!AI$4,'[1]INTERNAL PARAMETERS-1'!$B$5:$J$44,9,FALSE)*SBYLD2!$F224</f>
        <v>0</v>
      </c>
      <c r="AJ224" s="44">
        <f>SBYLD1!AJ224*VLOOKUP(SBYLD2!AJ$4,'[1]INTERNAL PARAMETERS-1'!$B$5:$J$44,5,FALSE)*VLOOKUP(SBYLD2!AJ$4,'[1]INTERNAL PARAMETERS-1'!$B$5:$J$44,7,FALSE)*SBYLD2!$F224 + SBYLD1!AJ224*(1-VLOOKUP(SBYLD2!AJ$4,'[1]INTERNAL PARAMETERS-1'!$B$5:$J$44,5,FALSE))*VLOOKUP(SBYLD2!AJ$4,'[1]INTERNAL PARAMETERS-1'!$B$5:$J$44,9,FALSE)*SBYLD2!$F224</f>
        <v>0</v>
      </c>
      <c r="AK224" s="44">
        <f>SBYLD1!AK224*VLOOKUP(SBYLD2!AK$4,'[1]INTERNAL PARAMETERS-1'!$B$5:$J$44,5,FALSE)*VLOOKUP(SBYLD2!AK$4,'[1]INTERNAL PARAMETERS-1'!$B$5:$J$44,7,FALSE)*SBYLD2!$F224 + SBYLD1!AK224*(1-VLOOKUP(SBYLD2!AK$4,'[1]INTERNAL PARAMETERS-1'!$B$5:$J$44,5,FALSE))*VLOOKUP(SBYLD2!AK$4,'[1]INTERNAL PARAMETERS-1'!$B$5:$J$44,9,FALSE)*SBYLD2!$F224</f>
        <v>0</v>
      </c>
      <c r="AL224" s="44">
        <f>SBYLD1!AL224*VLOOKUP(SBYLD2!AL$4,'[1]INTERNAL PARAMETERS-1'!$B$5:$J$44,5,FALSE)*VLOOKUP(SBYLD2!AL$4,'[1]INTERNAL PARAMETERS-1'!$B$5:$J$44,7,FALSE)*SBYLD2!$F224 + SBYLD1!AL224*(1-VLOOKUP(SBYLD2!AL$4,'[1]INTERNAL PARAMETERS-1'!$B$5:$J$44,5,FALSE))*VLOOKUP(SBYLD2!AL$4,'[1]INTERNAL PARAMETERS-1'!$B$5:$J$44,9,FALSE)*SBYLD2!$F224</f>
        <v>0</v>
      </c>
      <c r="AM224" s="44">
        <f>SBYLD1!AM224*VLOOKUP(SBYLD2!AM$4,'[1]INTERNAL PARAMETERS-1'!$B$5:$J$44,5,FALSE)*VLOOKUP(SBYLD2!AM$4,'[1]INTERNAL PARAMETERS-1'!$B$5:$J$44,7,FALSE)*SBYLD2!$F224 + SBYLD1!AM224*(1-VLOOKUP(SBYLD2!AM$4,'[1]INTERNAL PARAMETERS-1'!$B$5:$J$44,5,FALSE))*VLOOKUP(SBYLD2!AM$4,'[1]INTERNAL PARAMETERS-1'!$B$5:$J$44,9,FALSE)*SBYLD2!$F224</f>
        <v>0</v>
      </c>
      <c r="AN224" s="44">
        <f>SBYLD1!AN224*VLOOKUP(SBYLD2!AN$4,'[1]INTERNAL PARAMETERS-1'!$B$5:$J$44,5,FALSE)*VLOOKUP(SBYLD2!AN$4,'[1]INTERNAL PARAMETERS-1'!$B$5:$J$44,7,FALSE)*SBYLD2!$F224 + SBYLD1!AN224*(1-VLOOKUP(SBYLD2!AN$4,'[1]INTERNAL PARAMETERS-1'!$B$5:$J$44,5,FALSE))*VLOOKUP(SBYLD2!AN$4,'[1]INTERNAL PARAMETERS-1'!$B$5:$J$44,9,FALSE)*SBYLD2!$F224</f>
        <v>0</v>
      </c>
      <c r="AO224" s="44">
        <f>SBYLD1!AO224*VLOOKUP(SBYLD2!AO$4,'[1]INTERNAL PARAMETERS-1'!$B$5:$J$44,5,FALSE)*VLOOKUP(SBYLD2!AO$4,'[1]INTERNAL PARAMETERS-1'!$B$5:$J$44,7,FALSE)*SBYLD2!$F224 + SBYLD1!AO224*(1-VLOOKUP(SBYLD2!AO$4,'[1]INTERNAL PARAMETERS-1'!$B$5:$J$44,5,FALSE))*VLOOKUP(SBYLD2!AO$4,'[1]INTERNAL PARAMETERS-1'!$B$5:$J$44,9,FALSE)*SBYLD2!$F224</f>
        <v>0</v>
      </c>
      <c r="AP224" s="44">
        <f>SBYLD1!AP224*VLOOKUP(SBYLD2!AP$4,'[1]INTERNAL PARAMETERS-1'!$B$5:$J$44,5,FALSE)*VLOOKUP(SBYLD2!AP$4,'[1]INTERNAL PARAMETERS-1'!$B$5:$J$44,7,FALSE)*SBYLD2!$F224 + SBYLD1!AP224*(1-VLOOKUP(SBYLD2!AP$4,'[1]INTERNAL PARAMETERS-1'!$B$5:$J$44,5,FALSE))*VLOOKUP(SBYLD2!AP$4,'[1]INTERNAL PARAMETERS-1'!$B$5:$J$44,9,FALSE)*SBYLD2!$F224</f>
        <v>0</v>
      </c>
      <c r="AQ224" s="44">
        <f>SBYLD1!AQ224*VLOOKUP(SBYLD2!AQ$4,'[1]INTERNAL PARAMETERS-1'!$B$5:$J$44,5,FALSE)*VLOOKUP(SBYLD2!AQ$4,'[1]INTERNAL PARAMETERS-1'!$B$5:$J$44,7,FALSE)*SBYLD2!$F224 + SBYLD1!AQ224*(1-VLOOKUP(SBYLD2!AQ$4,'[1]INTERNAL PARAMETERS-1'!$B$5:$J$44,5,FALSE))*VLOOKUP(SBYLD2!AQ$4,'[1]INTERNAL PARAMETERS-1'!$B$5:$J$44,9,FALSE)*SBYLD2!$F224</f>
        <v>0</v>
      </c>
      <c r="AR224" s="44">
        <f>SBYLD1!AR224*VLOOKUP(SBYLD2!AR$4,'[1]INTERNAL PARAMETERS-1'!$B$5:$J$44,5,FALSE)*VLOOKUP(SBYLD2!AR$4,'[1]INTERNAL PARAMETERS-1'!$B$5:$J$44,7,FALSE)*SBYLD2!$F224 + SBYLD1!AR224*(1-VLOOKUP(SBYLD2!AR$4,'[1]INTERNAL PARAMETERS-1'!$B$5:$J$44,5,FALSE))*VLOOKUP(SBYLD2!AR$4,'[1]INTERNAL PARAMETERS-1'!$B$5:$J$44,9,FALSE)*SBYLD2!$F224</f>
        <v>0</v>
      </c>
      <c r="AS224" s="44">
        <f>SBYLD1!AS224*VLOOKUP(SBYLD2!AS$4,'[1]INTERNAL PARAMETERS-1'!$B$5:$J$44,5,FALSE)*VLOOKUP(SBYLD2!AS$4,'[1]INTERNAL PARAMETERS-1'!$B$5:$J$44,7,FALSE)*SBYLD2!$F224 + SBYLD1!AS224*(1-VLOOKUP(SBYLD2!AS$4,'[1]INTERNAL PARAMETERS-1'!$B$5:$J$44,5,FALSE))*VLOOKUP(SBYLD2!AS$4,'[1]INTERNAL PARAMETERS-1'!$B$5:$J$44,9,FALSE)*SBYLD2!$F224</f>
        <v>0</v>
      </c>
      <c r="AT224" s="43">
        <f>SBYLD1!AT224*VLOOKUP(SBYLD2!AT$4,'[1]INTERNAL PARAMETERS-1'!$B$5:$J$44,5,FALSE)*VLOOKUP(SBYLD2!AT$4,'[1]INTERNAL PARAMETERS-1'!$B$5:$J$44,7,FALSE)*SBYLD2!$F224 + SBYLD1!AT224*(1-VLOOKUP(SBYLD2!AT$4,'[1]INTERNAL PARAMETERS-1'!$B$5:$J$44,5,FALSE))*VLOOKUP(SBYLD2!AT$4,'[1]INTERNAL PARAMETERS-1'!$B$5:$J$44,9,FALSE)*SBYLD2!$F224</f>
        <v>0</v>
      </c>
      <c r="AU224" s="45">
        <f>SBYLD1!AU224*VLOOKUP(SBYLD2!AU$4,'[1]INTERNAL PARAMETERS-1'!$B$5:$J$44,5,FALSE)*VLOOKUP(SBYLD2!AU$4,'[1]INTERNAL PARAMETERS-1'!$B$5:$J$44,6,FALSE)*VLOOKUP(SBYLD2!AU$4,'[1]INTERNAL PARAMETERS-1'!$B$5:$J$44,3,FALSE) + SBYLD1!AU224*(1-VLOOKUP(SBYLD2!AU$4,'[1]INTERNAL PARAMETERS-1'!$B$5:$J$44,5,FALSE))*VLOOKUP(SBYLD2!AU$4,'[1]INTERNAL PARAMETERS-1'!$B$5:$J$44,8,FALSE)*VLOOKUP(SBYLD2!AU$4,'[1]INTERNAL PARAMETERS-1'!$B$5:$J$44,3,FALSE)</f>
        <v>0</v>
      </c>
      <c r="AV224" s="44">
        <f>SBYLD1!AV224*VLOOKUP(SBYLD2!AV$4,'[1]INTERNAL PARAMETERS-1'!$B$5:$J$44,5,FALSE)*VLOOKUP(SBYLD2!AV$4,'[1]INTERNAL PARAMETERS-1'!$B$5:$J$44,6,FALSE)*VLOOKUP(SBYLD2!AV$4,'[1]INTERNAL PARAMETERS-1'!$B$5:$J$44,3,FALSE) + SBYLD1!AV224*(1-VLOOKUP(SBYLD2!AV$4,'[1]INTERNAL PARAMETERS-1'!$B$5:$J$44,5,FALSE))*VLOOKUP(SBYLD2!AV$4,'[1]INTERNAL PARAMETERS-1'!$B$5:$J$44,8,FALSE)*VLOOKUP(SBYLD2!AV$4,'[1]INTERNAL PARAMETERS-1'!$B$5:$J$44,3,FALSE)</f>
        <v>0</v>
      </c>
      <c r="AW224" s="44">
        <f>SBYLD1!AW224*VLOOKUP(SBYLD2!AW$4,'[1]INTERNAL PARAMETERS-1'!$B$5:$J$44,5,FALSE)*VLOOKUP(SBYLD2!AW$4,'[1]INTERNAL PARAMETERS-1'!$B$5:$J$44,6,FALSE)*VLOOKUP(SBYLD2!AW$4,'[1]INTERNAL PARAMETERS-1'!$B$5:$J$44,3,FALSE) + SBYLD1!AW224*(1-VLOOKUP(SBYLD2!AW$4,'[1]INTERNAL PARAMETERS-1'!$B$5:$J$44,5,FALSE))*VLOOKUP(SBYLD2!AW$4,'[1]INTERNAL PARAMETERS-1'!$B$5:$J$44,8,FALSE)*VLOOKUP(SBYLD2!AW$4,'[1]INTERNAL PARAMETERS-1'!$B$5:$J$44,3,FALSE)</f>
        <v>0</v>
      </c>
      <c r="AX224" s="44">
        <f>SBYLD1!AX224*VLOOKUP(SBYLD2!AX$4,'[1]INTERNAL PARAMETERS-1'!$B$5:$J$44,5,FALSE)*VLOOKUP(SBYLD2!AX$4,'[1]INTERNAL PARAMETERS-1'!$B$5:$J$44,6,FALSE)*VLOOKUP(SBYLD2!AX$4,'[1]INTERNAL PARAMETERS-1'!$B$5:$J$44,3,FALSE) + SBYLD1!AX224*(1-VLOOKUP(SBYLD2!AX$4,'[1]INTERNAL PARAMETERS-1'!$B$5:$J$44,5,FALSE))*VLOOKUP(SBYLD2!AX$4,'[1]INTERNAL PARAMETERS-1'!$B$5:$J$44,8,FALSE)*VLOOKUP(SBYLD2!AX$4,'[1]INTERNAL PARAMETERS-1'!$B$5:$J$44,3,FALSE)</f>
        <v>0</v>
      </c>
      <c r="AY224" s="44">
        <f>SBYLD1!AY224*VLOOKUP(SBYLD2!AY$4,'[1]INTERNAL PARAMETERS-1'!$B$5:$J$44,5,FALSE)*VLOOKUP(SBYLD2!AY$4,'[1]INTERNAL PARAMETERS-1'!$B$5:$J$44,6,FALSE)*VLOOKUP(SBYLD2!AY$4,'[1]INTERNAL PARAMETERS-1'!$B$5:$J$44,3,FALSE) + SBYLD1!AY224*(1-VLOOKUP(SBYLD2!AY$4,'[1]INTERNAL PARAMETERS-1'!$B$5:$J$44,5,FALSE))*VLOOKUP(SBYLD2!AY$4,'[1]INTERNAL PARAMETERS-1'!$B$5:$J$44,8,FALSE)*VLOOKUP(SBYLD2!AY$4,'[1]INTERNAL PARAMETERS-1'!$B$5:$J$44,3,FALSE)</f>
        <v>0</v>
      </c>
      <c r="AZ224" s="44">
        <f>SBYLD1!AZ224*VLOOKUP(SBYLD2!AZ$4,'[1]INTERNAL PARAMETERS-1'!$B$5:$J$44,5,FALSE)*VLOOKUP(SBYLD2!AZ$4,'[1]INTERNAL PARAMETERS-1'!$B$5:$J$44,6,FALSE)*VLOOKUP(SBYLD2!AZ$4,'[1]INTERNAL PARAMETERS-1'!$B$5:$J$44,3,FALSE) + SBYLD1!AZ224*(1-VLOOKUP(SBYLD2!AZ$4,'[1]INTERNAL PARAMETERS-1'!$B$5:$J$44,5,FALSE))*VLOOKUP(SBYLD2!AZ$4,'[1]INTERNAL PARAMETERS-1'!$B$5:$J$44,8,FALSE)*VLOOKUP(SBYLD2!AZ$4,'[1]INTERNAL PARAMETERS-1'!$B$5:$J$44,3,FALSE)</f>
        <v>0</v>
      </c>
      <c r="BA224" s="44">
        <f>SBYLD1!BA224*VLOOKUP(SBYLD2!BA$4,'[1]INTERNAL PARAMETERS-1'!$B$5:$J$44,5,FALSE)*VLOOKUP(SBYLD2!BA$4,'[1]INTERNAL PARAMETERS-1'!$B$5:$J$44,6,FALSE)*VLOOKUP(SBYLD2!BA$4,'[1]INTERNAL PARAMETERS-1'!$B$5:$J$44,3,FALSE) + SBYLD1!BA224*(1-VLOOKUP(SBYLD2!BA$4,'[1]INTERNAL PARAMETERS-1'!$B$5:$J$44,5,FALSE))*VLOOKUP(SBYLD2!BA$4,'[1]INTERNAL PARAMETERS-1'!$B$5:$J$44,8,FALSE)*VLOOKUP(SBYLD2!BA$4,'[1]INTERNAL PARAMETERS-1'!$B$5:$J$44,3,FALSE)</f>
        <v>0</v>
      </c>
      <c r="BB224" s="44">
        <f>SBYLD1!BB224*VLOOKUP(SBYLD2!BB$4,'[1]INTERNAL PARAMETERS-1'!$B$5:$J$44,5,FALSE)*VLOOKUP(SBYLD2!BB$4,'[1]INTERNAL PARAMETERS-1'!$B$5:$J$44,6,FALSE)*VLOOKUP(SBYLD2!BB$4,'[1]INTERNAL PARAMETERS-1'!$B$5:$J$44,3,FALSE) + SBYLD1!BB224*(1-VLOOKUP(SBYLD2!BB$4,'[1]INTERNAL PARAMETERS-1'!$B$5:$J$44,5,FALSE))*VLOOKUP(SBYLD2!BB$4,'[1]INTERNAL PARAMETERS-1'!$B$5:$J$44,8,FALSE)*VLOOKUP(SBYLD2!BB$4,'[1]INTERNAL PARAMETERS-1'!$B$5:$J$44,3,FALSE)</f>
        <v>0</v>
      </c>
      <c r="BC224" s="44">
        <f>SBYLD1!BC224*VLOOKUP(SBYLD2!BC$4,'[1]INTERNAL PARAMETERS-1'!$B$5:$J$44,5,FALSE)*VLOOKUP(SBYLD2!BC$4,'[1]INTERNAL PARAMETERS-1'!$B$5:$J$44,6,FALSE)*VLOOKUP(SBYLD2!BC$4,'[1]INTERNAL PARAMETERS-1'!$B$5:$J$44,3,FALSE) + SBYLD1!BC224*(1-VLOOKUP(SBYLD2!BC$4,'[1]INTERNAL PARAMETERS-1'!$B$5:$J$44,5,FALSE))*VLOOKUP(SBYLD2!BC$4,'[1]INTERNAL PARAMETERS-1'!$B$5:$J$44,8,FALSE)*VLOOKUP(SBYLD2!BC$4,'[1]INTERNAL PARAMETERS-1'!$B$5:$J$44,3,FALSE)</f>
        <v>0</v>
      </c>
      <c r="BD224" s="44">
        <f>SBYLD1!BD224*VLOOKUP(SBYLD2!BD$4,'[1]INTERNAL PARAMETERS-1'!$B$5:$J$44,5,FALSE)*VLOOKUP(SBYLD2!BD$4,'[1]INTERNAL PARAMETERS-1'!$B$5:$J$44,6,FALSE)*VLOOKUP(SBYLD2!BD$4,'[1]INTERNAL PARAMETERS-1'!$B$5:$J$44,3,FALSE) + SBYLD1!BD224*(1-VLOOKUP(SBYLD2!BD$4,'[1]INTERNAL PARAMETERS-1'!$B$5:$J$44,5,FALSE))*VLOOKUP(SBYLD2!BD$4,'[1]INTERNAL PARAMETERS-1'!$B$5:$J$44,8,FALSE)*VLOOKUP(SBYLD2!BD$4,'[1]INTERNAL PARAMETERS-1'!$B$5:$J$44,3,FALSE)</f>
        <v>0</v>
      </c>
      <c r="BE224" s="44">
        <f>SBYLD1!BE224*VLOOKUP(SBYLD2!BE$4,'[1]INTERNAL PARAMETERS-1'!$B$5:$J$44,5,FALSE)*VLOOKUP(SBYLD2!BE$4,'[1]INTERNAL PARAMETERS-1'!$B$5:$J$44,6,FALSE)*VLOOKUP(SBYLD2!BE$4,'[1]INTERNAL PARAMETERS-1'!$B$5:$J$44,3,FALSE) + SBYLD1!BE224*(1-VLOOKUP(SBYLD2!BE$4,'[1]INTERNAL PARAMETERS-1'!$B$5:$J$44,5,FALSE))*VLOOKUP(SBYLD2!BE$4,'[1]INTERNAL PARAMETERS-1'!$B$5:$J$44,8,FALSE)*VLOOKUP(SBYLD2!BE$4,'[1]INTERNAL PARAMETERS-1'!$B$5:$J$44,3,FALSE)</f>
        <v>0</v>
      </c>
      <c r="BF224" s="44">
        <f>SBYLD1!BF224*VLOOKUP(SBYLD2!BF$4,'[1]INTERNAL PARAMETERS-1'!$B$5:$J$44,5,FALSE)*VLOOKUP(SBYLD2!BF$4,'[1]INTERNAL PARAMETERS-1'!$B$5:$J$44,6,FALSE)*VLOOKUP(SBYLD2!BF$4,'[1]INTERNAL PARAMETERS-1'!$B$5:$J$44,3,FALSE) + SBYLD1!BF224*(1-VLOOKUP(SBYLD2!BF$4,'[1]INTERNAL PARAMETERS-1'!$B$5:$J$44,5,FALSE))*VLOOKUP(SBYLD2!BF$4,'[1]INTERNAL PARAMETERS-1'!$B$5:$J$44,8,FALSE)*VLOOKUP(SBYLD2!BF$4,'[1]INTERNAL PARAMETERS-1'!$B$5:$J$44,3,FALSE)</f>
        <v>0</v>
      </c>
      <c r="BG224" s="44">
        <f>SBYLD1!BG224*VLOOKUP(SBYLD2!BG$4,'[1]INTERNAL PARAMETERS-1'!$B$5:$J$44,5,FALSE)*VLOOKUP(SBYLD2!BG$4,'[1]INTERNAL PARAMETERS-1'!$B$5:$J$44,6,FALSE)*VLOOKUP(SBYLD2!BG$4,'[1]INTERNAL PARAMETERS-1'!$B$5:$J$44,3,FALSE) + SBYLD1!BG224*(1-VLOOKUP(SBYLD2!BG$4,'[1]INTERNAL PARAMETERS-1'!$B$5:$J$44,5,FALSE))*VLOOKUP(SBYLD2!BG$4,'[1]INTERNAL PARAMETERS-1'!$B$5:$J$44,8,FALSE)*VLOOKUP(SBYLD2!BG$4,'[1]INTERNAL PARAMETERS-1'!$B$5:$J$44,3,FALSE)</f>
        <v>0</v>
      </c>
      <c r="BH224" s="44">
        <f>SBYLD1!BH224*VLOOKUP(SBYLD2!BH$4,'[1]INTERNAL PARAMETERS-1'!$B$5:$J$44,5,FALSE)*VLOOKUP(SBYLD2!BH$4,'[1]INTERNAL PARAMETERS-1'!$B$5:$J$44,6,FALSE)*VLOOKUP(SBYLD2!BH$4,'[1]INTERNAL PARAMETERS-1'!$B$5:$J$44,3,FALSE) + SBYLD1!BH224*(1-VLOOKUP(SBYLD2!BH$4,'[1]INTERNAL PARAMETERS-1'!$B$5:$J$44,5,FALSE))*VLOOKUP(SBYLD2!BH$4,'[1]INTERNAL PARAMETERS-1'!$B$5:$J$44,8,FALSE)*VLOOKUP(SBYLD2!BH$4,'[1]INTERNAL PARAMETERS-1'!$B$5:$J$44,3,FALSE)</f>
        <v>0</v>
      </c>
      <c r="BI224" s="44">
        <f>SBYLD1!BI224*VLOOKUP(SBYLD2!BI$4,'[1]INTERNAL PARAMETERS-1'!$B$5:$J$44,5,FALSE)*VLOOKUP(SBYLD2!BI$4,'[1]INTERNAL PARAMETERS-1'!$B$5:$J$44,6,FALSE)*VLOOKUP(SBYLD2!BI$4,'[1]INTERNAL PARAMETERS-1'!$B$5:$J$44,3,FALSE) + SBYLD1!BI224*(1-VLOOKUP(SBYLD2!BI$4,'[1]INTERNAL PARAMETERS-1'!$B$5:$J$44,5,FALSE))*VLOOKUP(SBYLD2!BI$4,'[1]INTERNAL PARAMETERS-1'!$B$5:$J$44,8,FALSE)*VLOOKUP(SBYLD2!BI$4,'[1]INTERNAL PARAMETERS-1'!$B$5:$J$44,3,FALSE)</f>
        <v>0</v>
      </c>
      <c r="BJ224" s="44">
        <f>SBYLD1!BJ224*VLOOKUP(SBYLD2!BJ$4,'[1]INTERNAL PARAMETERS-1'!$B$5:$J$44,5,FALSE)*VLOOKUP(SBYLD2!BJ$4,'[1]INTERNAL PARAMETERS-1'!$B$5:$J$44,6,FALSE)*VLOOKUP(SBYLD2!BJ$4,'[1]INTERNAL PARAMETERS-1'!$B$5:$J$44,3,FALSE) + SBYLD1!BJ224*(1-VLOOKUP(SBYLD2!BJ$4,'[1]INTERNAL PARAMETERS-1'!$B$5:$J$44,5,FALSE))*VLOOKUP(SBYLD2!BJ$4,'[1]INTERNAL PARAMETERS-1'!$B$5:$J$44,8,FALSE)*VLOOKUP(SBYLD2!BJ$4,'[1]INTERNAL PARAMETERS-1'!$B$5:$J$44,3,FALSE)</f>
        <v>0</v>
      </c>
      <c r="BK224" s="44">
        <f>SBYLD1!BK224*VLOOKUP(SBYLD2!BK$4,'[1]INTERNAL PARAMETERS-1'!$B$5:$J$44,5,FALSE)*VLOOKUP(SBYLD2!BK$4,'[1]INTERNAL PARAMETERS-1'!$B$5:$J$44,6,FALSE)*VLOOKUP(SBYLD2!BK$4,'[1]INTERNAL PARAMETERS-1'!$B$5:$J$44,3,FALSE) + SBYLD1!BK224*(1-VLOOKUP(SBYLD2!BK$4,'[1]INTERNAL PARAMETERS-1'!$B$5:$J$44,5,FALSE))*VLOOKUP(SBYLD2!BK$4,'[1]INTERNAL PARAMETERS-1'!$B$5:$J$44,8,FALSE)*VLOOKUP(SBYLD2!BK$4,'[1]INTERNAL PARAMETERS-1'!$B$5:$J$44,3,FALSE)</f>
        <v>0</v>
      </c>
      <c r="BL224" s="44">
        <f>SBYLD1!BL224*VLOOKUP(SBYLD2!BL$4,'[1]INTERNAL PARAMETERS-1'!$B$5:$J$44,5,FALSE)*VLOOKUP(SBYLD2!BL$4,'[1]INTERNAL PARAMETERS-1'!$B$5:$J$44,6,FALSE)*VLOOKUP(SBYLD2!BL$4,'[1]INTERNAL PARAMETERS-1'!$B$5:$J$44,3,FALSE) + SBYLD1!BL224*(1-VLOOKUP(SBYLD2!BL$4,'[1]INTERNAL PARAMETERS-1'!$B$5:$J$44,5,FALSE))*VLOOKUP(SBYLD2!BL$4,'[1]INTERNAL PARAMETERS-1'!$B$5:$J$44,8,FALSE)*VLOOKUP(SBYLD2!BL$4,'[1]INTERNAL PARAMETERS-1'!$B$5:$J$44,3,FALSE)</f>
        <v>0</v>
      </c>
      <c r="BM224" s="44">
        <f>SBYLD1!BM224*VLOOKUP(SBYLD2!BM$4,'[1]INTERNAL PARAMETERS-1'!$B$5:$J$44,5,FALSE)*VLOOKUP(SBYLD2!BM$4,'[1]INTERNAL PARAMETERS-1'!$B$5:$J$44,6,FALSE)*VLOOKUP(SBYLD2!BM$4,'[1]INTERNAL PARAMETERS-1'!$B$5:$J$44,3,FALSE) + SBYLD1!BM224*(1-VLOOKUP(SBYLD2!BM$4,'[1]INTERNAL PARAMETERS-1'!$B$5:$J$44,5,FALSE))*VLOOKUP(SBYLD2!BM$4,'[1]INTERNAL PARAMETERS-1'!$B$5:$J$44,8,FALSE)*VLOOKUP(SBYLD2!BM$4,'[1]INTERNAL PARAMETERS-1'!$B$5:$J$44,3,FALSE)</f>
        <v>0</v>
      </c>
      <c r="BN224" s="44">
        <f>SBYLD1!BN224*VLOOKUP(SBYLD2!BN$4,'[1]INTERNAL PARAMETERS-1'!$B$5:$J$44,5,FALSE)*VLOOKUP(SBYLD2!BN$4,'[1]INTERNAL PARAMETERS-1'!$B$5:$J$44,6,FALSE)*VLOOKUP(SBYLD2!BN$4,'[1]INTERNAL PARAMETERS-1'!$B$5:$J$44,3,FALSE) + SBYLD1!BN224*(1-VLOOKUP(SBYLD2!BN$4,'[1]INTERNAL PARAMETERS-1'!$B$5:$J$44,5,FALSE))*VLOOKUP(SBYLD2!BN$4,'[1]INTERNAL PARAMETERS-1'!$B$5:$J$44,8,FALSE)*VLOOKUP(SBYLD2!BN$4,'[1]INTERNAL PARAMETERS-1'!$B$5:$J$44,3,FALSE)</f>
        <v>0</v>
      </c>
      <c r="BO224" s="44">
        <f>SBYLD1!BO224*VLOOKUP(SBYLD2!BO$4,'[1]INTERNAL PARAMETERS-1'!$B$5:$J$44,5,FALSE)*VLOOKUP(SBYLD2!BO$4,'[1]INTERNAL PARAMETERS-1'!$B$5:$J$44,6,FALSE)*VLOOKUP(SBYLD2!BO$4,'[1]INTERNAL PARAMETERS-1'!$B$5:$J$44,3,FALSE) + SBYLD1!BO224*(1-VLOOKUP(SBYLD2!BO$4,'[1]INTERNAL PARAMETERS-1'!$B$5:$J$44,5,FALSE))*VLOOKUP(SBYLD2!BO$4,'[1]INTERNAL PARAMETERS-1'!$B$5:$J$44,8,FALSE)*VLOOKUP(SBYLD2!BO$4,'[1]INTERNAL PARAMETERS-1'!$B$5:$J$44,3,FALSE)</f>
        <v>0</v>
      </c>
      <c r="BP224" s="44">
        <f>SBYLD1!BP224*VLOOKUP(SBYLD2!BP$4,'[1]INTERNAL PARAMETERS-1'!$B$5:$J$44,5,FALSE)*VLOOKUP(SBYLD2!BP$4,'[1]INTERNAL PARAMETERS-1'!$B$5:$J$44,6,FALSE)*VLOOKUP(SBYLD2!BP$4,'[1]INTERNAL PARAMETERS-1'!$B$5:$J$44,3,FALSE) + SBYLD1!BP224*(1-VLOOKUP(SBYLD2!BP$4,'[1]INTERNAL PARAMETERS-1'!$B$5:$J$44,5,FALSE))*VLOOKUP(SBYLD2!BP$4,'[1]INTERNAL PARAMETERS-1'!$B$5:$J$44,8,FALSE)*VLOOKUP(SBYLD2!BP$4,'[1]INTERNAL PARAMETERS-1'!$B$5:$J$44,3,FALSE)</f>
        <v>0</v>
      </c>
      <c r="BQ224" s="44">
        <f>SBYLD1!BQ224*VLOOKUP(SBYLD2!BQ$4,'[1]INTERNAL PARAMETERS-1'!$B$5:$J$44,5,FALSE)*VLOOKUP(SBYLD2!BQ$4,'[1]INTERNAL PARAMETERS-1'!$B$5:$J$44,6,FALSE)*VLOOKUP(SBYLD2!BQ$4,'[1]INTERNAL PARAMETERS-1'!$B$5:$J$44,3,FALSE) + SBYLD1!BQ224*(1-VLOOKUP(SBYLD2!BQ$4,'[1]INTERNAL PARAMETERS-1'!$B$5:$J$44,5,FALSE))*VLOOKUP(SBYLD2!BQ$4,'[1]INTERNAL PARAMETERS-1'!$B$5:$J$44,8,FALSE)*VLOOKUP(SBYLD2!BQ$4,'[1]INTERNAL PARAMETERS-1'!$B$5:$J$44,3,FALSE)</f>
        <v>0</v>
      </c>
      <c r="BR224" s="44">
        <f>SBYLD1!BR224*VLOOKUP(SBYLD2!BR$4,'[1]INTERNAL PARAMETERS-1'!$B$5:$J$44,5,FALSE)*VLOOKUP(SBYLD2!BR$4,'[1]INTERNAL PARAMETERS-1'!$B$5:$J$44,6,FALSE)*VLOOKUP(SBYLD2!BR$4,'[1]INTERNAL PARAMETERS-1'!$B$5:$J$44,3,FALSE) + SBYLD1!BR224*(1-VLOOKUP(SBYLD2!BR$4,'[1]INTERNAL PARAMETERS-1'!$B$5:$J$44,5,FALSE))*VLOOKUP(SBYLD2!BR$4,'[1]INTERNAL PARAMETERS-1'!$B$5:$J$44,8,FALSE)*VLOOKUP(SBYLD2!BR$4,'[1]INTERNAL PARAMETERS-1'!$B$5:$J$44,3,FALSE)</f>
        <v>0</v>
      </c>
      <c r="BS224" s="44">
        <f>SBYLD1!BS224*VLOOKUP(SBYLD2!BS$4,'[1]INTERNAL PARAMETERS-1'!$B$5:$J$44,5,FALSE)*VLOOKUP(SBYLD2!BS$4,'[1]INTERNAL PARAMETERS-1'!$B$5:$J$44,6,FALSE)*VLOOKUP(SBYLD2!BS$4,'[1]INTERNAL PARAMETERS-1'!$B$5:$J$44,3,FALSE) + SBYLD1!BS224*(1-VLOOKUP(SBYLD2!BS$4,'[1]INTERNAL PARAMETERS-1'!$B$5:$J$44,5,FALSE))*VLOOKUP(SBYLD2!BS$4,'[1]INTERNAL PARAMETERS-1'!$B$5:$J$44,8,FALSE)*VLOOKUP(SBYLD2!BS$4,'[1]INTERNAL PARAMETERS-1'!$B$5:$J$44,3,FALSE)</f>
        <v>0</v>
      </c>
      <c r="BT224" s="44">
        <f>SBYLD1!BT224*VLOOKUP(SBYLD2!BT$4,'[1]INTERNAL PARAMETERS-1'!$B$5:$J$44,5,FALSE)*VLOOKUP(SBYLD2!BT$4,'[1]INTERNAL PARAMETERS-1'!$B$5:$J$44,6,FALSE)*VLOOKUP(SBYLD2!BT$4,'[1]INTERNAL PARAMETERS-1'!$B$5:$J$44,3,FALSE) + SBYLD1!BT224*(1-VLOOKUP(SBYLD2!BT$4,'[1]INTERNAL PARAMETERS-1'!$B$5:$J$44,5,FALSE))*VLOOKUP(SBYLD2!BT$4,'[1]INTERNAL PARAMETERS-1'!$B$5:$J$44,8,FALSE)*VLOOKUP(SBYLD2!BT$4,'[1]INTERNAL PARAMETERS-1'!$B$5:$J$44,3,FALSE)</f>
        <v>0</v>
      </c>
      <c r="BU224" s="44">
        <f>SBYLD1!BU224*VLOOKUP(SBYLD2!BU$4,'[1]INTERNAL PARAMETERS-1'!$B$5:$J$44,5,FALSE)*VLOOKUP(SBYLD2!BU$4,'[1]INTERNAL PARAMETERS-1'!$B$5:$J$44,6,FALSE)*VLOOKUP(SBYLD2!BU$4,'[1]INTERNAL PARAMETERS-1'!$B$5:$J$44,3,FALSE) + SBYLD1!BU224*(1-VLOOKUP(SBYLD2!BU$4,'[1]INTERNAL PARAMETERS-1'!$B$5:$J$44,5,FALSE))*VLOOKUP(SBYLD2!BU$4,'[1]INTERNAL PARAMETERS-1'!$B$5:$J$44,8,FALSE)*VLOOKUP(SBYLD2!BU$4,'[1]INTERNAL PARAMETERS-1'!$B$5:$J$44,3,FALSE)</f>
        <v>0</v>
      </c>
      <c r="BV224" s="44">
        <f>SBYLD1!BV224*VLOOKUP(SBYLD2!BV$4,'[1]INTERNAL PARAMETERS-1'!$B$5:$J$44,5,FALSE)*VLOOKUP(SBYLD2!BV$4,'[1]INTERNAL PARAMETERS-1'!$B$5:$J$44,6,FALSE)*VLOOKUP(SBYLD2!BV$4,'[1]INTERNAL PARAMETERS-1'!$B$5:$J$44,3,FALSE) + SBYLD1!BV224*(1-VLOOKUP(SBYLD2!BV$4,'[1]INTERNAL PARAMETERS-1'!$B$5:$J$44,5,FALSE))*VLOOKUP(SBYLD2!BV$4,'[1]INTERNAL PARAMETERS-1'!$B$5:$J$44,8,FALSE)*VLOOKUP(SBYLD2!BV$4,'[1]INTERNAL PARAMETERS-1'!$B$5:$J$44,3,FALSE)</f>
        <v>0</v>
      </c>
      <c r="BW224" s="44">
        <f>SBYLD1!BW224*VLOOKUP(SBYLD2!BW$4,'[1]INTERNAL PARAMETERS-1'!$B$5:$J$44,5,FALSE)*VLOOKUP(SBYLD2!BW$4,'[1]INTERNAL PARAMETERS-1'!$B$5:$J$44,6,FALSE)*VLOOKUP(SBYLD2!BW$4,'[1]INTERNAL PARAMETERS-1'!$B$5:$J$44,3,FALSE) + SBYLD1!BW224*(1-VLOOKUP(SBYLD2!BW$4,'[1]INTERNAL PARAMETERS-1'!$B$5:$J$44,5,FALSE))*VLOOKUP(SBYLD2!BW$4,'[1]INTERNAL PARAMETERS-1'!$B$5:$J$44,8,FALSE)*VLOOKUP(SBYLD2!BW$4,'[1]INTERNAL PARAMETERS-1'!$B$5:$J$44,3,FALSE)</f>
        <v>0</v>
      </c>
      <c r="BX224" s="44">
        <f>SBYLD1!BX224*VLOOKUP(SBYLD2!BX$4,'[1]INTERNAL PARAMETERS-1'!$B$5:$J$44,5,FALSE)*VLOOKUP(SBYLD2!BX$4,'[1]INTERNAL PARAMETERS-1'!$B$5:$J$44,6,FALSE)*VLOOKUP(SBYLD2!BX$4,'[1]INTERNAL PARAMETERS-1'!$B$5:$J$44,3,FALSE) + SBYLD1!BX224*(1-VLOOKUP(SBYLD2!BX$4,'[1]INTERNAL PARAMETERS-1'!$B$5:$J$44,5,FALSE))*VLOOKUP(SBYLD2!BX$4,'[1]INTERNAL PARAMETERS-1'!$B$5:$J$44,8,FALSE)*VLOOKUP(SBYLD2!BX$4,'[1]INTERNAL PARAMETERS-1'!$B$5:$J$44,3,FALSE)</f>
        <v>0</v>
      </c>
      <c r="BY224" s="44">
        <f>SBYLD1!BY224*VLOOKUP(SBYLD2!BY$4,'[1]INTERNAL PARAMETERS-1'!$B$5:$J$44,5,FALSE)*VLOOKUP(SBYLD2!BY$4,'[1]INTERNAL PARAMETERS-1'!$B$5:$J$44,6,FALSE)*VLOOKUP(SBYLD2!BY$4,'[1]INTERNAL PARAMETERS-1'!$B$5:$J$44,3,FALSE) + SBYLD1!BY224*(1-VLOOKUP(SBYLD2!BY$4,'[1]INTERNAL PARAMETERS-1'!$B$5:$J$44,5,FALSE))*VLOOKUP(SBYLD2!BY$4,'[1]INTERNAL PARAMETERS-1'!$B$5:$J$44,8,FALSE)*VLOOKUP(SBYLD2!BY$4,'[1]INTERNAL PARAMETERS-1'!$B$5:$J$44,3,FALSE)</f>
        <v>0</v>
      </c>
      <c r="BZ224" s="44">
        <f>SBYLD1!BZ224*VLOOKUP(SBYLD2!BZ$4,'[1]INTERNAL PARAMETERS-1'!$B$5:$J$44,5,FALSE)*VLOOKUP(SBYLD2!BZ$4,'[1]INTERNAL PARAMETERS-1'!$B$5:$J$44,6,FALSE)*VLOOKUP(SBYLD2!BZ$4,'[1]INTERNAL PARAMETERS-1'!$B$5:$J$44,3,FALSE) + SBYLD1!BZ224*(1-VLOOKUP(SBYLD2!BZ$4,'[1]INTERNAL PARAMETERS-1'!$B$5:$J$44,5,FALSE))*VLOOKUP(SBYLD2!BZ$4,'[1]INTERNAL PARAMETERS-1'!$B$5:$J$44,8,FALSE)*VLOOKUP(SBYLD2!BZ$4,'[1]INTERNAL PARAMETERS-1'!$B$5:$J$44,3,FALSE)</f>
        <v>0</v>
      </c>
      <c r="CA224" s="44">
        <f>SBYLD1!CA224*VLOOKUP(SBYLD2!CA$4,'[1]INTERNAL PARAMETERS-1'!$B$5:$J$44,5,FALSE)*VLOOKUP(SBYLD2!CA$4,'[1]INTERNAL PARAMETERS-1'!$B$5:$J$44,6,FALSE)*VLOOKUP(SBYLD2!CA$4,'[1]INTERNAL PARAMETERS-1'!$B$5:$J$44,3,FALSE) + SBYLD1!CA224*(1-VLOOKUP(SBYLD2!CA$4,'[1]INTERNAL PARAMETERS-1'!$B$5:$J$44,5,FALSE))*VLOOKUP(SBYLD2!CA$4,'[1]INTERNAL PARAMETERS-1'!$B$5:$J$44,8,FALSE)*VLOOKUP(SBYLD2!CA$4,'[1]INTERNAL PARAMETERS-1'!$B$5:$J$44,3,FALSE)</f>
        <v>0</v>
      </c>
      <c r="CB224" s="44">
        <f>SBYLD1!CB224*VLOOKUP(SBYLD2!CB$4,'[1]INTERNAL PARAMETERS-1'!$B$5:$J$44,5,FALSE)*VLOOKUP(SBYLD2!CB$4,'[1]INTERNAL PARAMETERS-1'!$B$5:$J$44,6,FALSE)*VLOOKUP(SBYLD2!CB$4,'[1]INTERNAL PARAMETERS-1'!$B$5:$J$44,3,FALSE) + SBYLD1!CB224*(1-VLOOKUP(SBYLD2!CB$4,'[1]INTERNAL PARAMETERS-1'!$B$5:$J$44,5,FALSE))*VLOOKUP(SBYLD2!CB$4,'[1]INTERNAL PARAMETERS-1'!$B$5:$J$44,8,FALSE)*VLOOKUP(SBYLD2!CB$4,'[1]INTERNAL PARAMETERS-1'!$B$5:$J$44,3,FALSE)</f>
        <v>0</v>
      </c>
      <c r="CC224" s="44">
        <f>SBYLD1!CC224*VLOOKUP(SBYLD2!CC$4,'[1]INTERNAL PARAMETERS-1'!$B$5:$J$44,5,FALSE)*VLOOKUP(SBYLD2!CC$4,'[1]INTERNAL PARAMETERS-1'!$B$5:$J$44,6,FALSE)*VLOOKUP(SBYLD2!CC$4,'[1]INTERNAL PARAMETERS-1'!$B$5:$J$44,3,FALSE) + SBYLD1!CC224*(1-VLOOKUP(SBYLD2!CC$4,'[1]INTERNAL PARAMETERS-1'!$B$5:$J$44,5,FALSE))*VLOOKUP(SBYLD2!CC$4,'[1]INTERNAL PARAMETERS-1'!$B$5:$J$44,8,FALSE)*VLOOKUP(SBYLD2!CC$4,'[1]INTERNAL PARAMETERS-1'!$B$5:$J$44,3,FALSE)</f>
        <v>0</v>
      </c>
      <c r="CD224" s="44">
        <f>SBYLD1!CD224*VLOOKUP(SBYLD2!CD$4,'[1]INTERNAL PARAMETERS-1'!$B$5:$J$44,5,FALSE)*VLOOKUP(SBYLD2!CD$4,'[1]INTERNAL PARAMETERS-1'!$B$5:$J$44,6,FALSE)*VLOOKUP(SBYLD2!CD$4,'[1]INTERNAL PARAMETERS-1'!$B$5:$J$44,3,FALSE) + SBYLD1!CD224*(1-VLOOKUP(SBYLD2!CD$4,'[1]INTERNAL PARAMETERS-1'!$B$5:$J$44,5,FALSE))*VLOOKUP(SBYLD2!CD$4,'[1]INTERNAL PARAMETERS-1'!$B$5:$J$44,8,FALSE)*VLOOKUP(SBYLD2!CD$4,'[1]INTERNAL PARAMETERS-1'!$B$5:$J$44,3,FALSE)</f>
        <v>0</v>
      </c>
      <c r="CE224" s="44">
        <f>SBYLD1!CE224*VLOOKUP(SBYLD2!CE$4,'[1]INTERNAL PARAMETERS-1'!$B$5:$J$44,5,FALSE)*VLOOKUP(SBYLD2!CE$4,'[1]INTERNAL PARAMETERS-1'!$B$5:$J$44,6,FALSE)*VLOOKUP(SBYLD2!CE$4,'[1]INTERNAL PARAMETERS-1'!$B$5:$J$44,3,FALSE) + SBYLD1!CE224*(1-VLOOKUP(SBYLD2!CE$4,'[1]INTERNAL PARAMETERS-1'!$B$5:$J$44,5,FALSE))*VLOOKUP(SBYLD2!CE$4,'[1]INTERNAL PARAMETERS-1'!$B$5:$J$44,8,FALSE)*VLOOKUP(SBYLD2!CE$4,'[1]INTERNAL PARAMETERS-1'!$B$5:$J$44,3,FALSE)</f>
        <v>0</v>
      </c>
      <c r="CF224" s="44">
        <f>SBYLD1!CF224*VLOOKUP(SBYLD2!CF$4,'[1]INTERNAL PARAMETERS-1'!$B$5:$J$44,5,FALSE)*VLOOKUP(SBYLD2!CF$4,'[1]INTERNAL PARAMETERS-1'!$B$5:$J$44,6,FALSE)*VLOOKUP(SBYLD2!CF$4,'[1]INTERNAL PARAMETERS-1'!$B$5:$J$44,3,FALSE) + SBYLD1!CF224*(1-VLOOKUP(SBYLD2!CF$4,'[1]INTERNAL PARAMETERS-1'!$B$5:$J$44,5,FALSE))*VLOOKUP(SBYLD2!CF$4,'[1]INTERNAL PARAMETERS-1'!$B$5:$J$44,8,FALSE)*VLOOKUP(SBYLD2!CF$4,'[1]INTERNAL PARAMETERS-1'!$B$5:$J$44,3,FALSE)</f>
        <v>0</v>
      </c>
      <c r="CG224" s="44">
        <f>SBYLD1!CG224*VLOOKUP(SBYLD2!CG$4,'[1]INTERNAL PARAMETERS-1'!$B$5:$J$44,5,FALSE)*VLOOKUP(SBYLD2!CG$4,'[1]INTERNAL PARAMETERS-1'!$B$5:$J$44,6,FALSE)*VLOOKUP(SBYLD2!CG$4,'[1]INTERNAL PARAMETERS-1'!$B$5:$J$44,3,FALSE) + SBYLD1!CG224*(1-VLOOKUP(SBYLD2!CG$4,'[1]INTERNAL PARAMETERS-1'!$B$5:$J$44,5,FALSE))*VLOOKUP(SBYLD2!CG$4,'[1]INTERNAL PARAMETERS-1'!$B$5:$J$44,8,FALSE)*VLOOKUP(SBYLD2!CG$4,'[1]INTERNAL PARAMETERS-1'!$B$5:$J$44,3,FALSE)</f>
        <v>0</v>
      </c>
      <c r="CH224" s="43">
        <f>SBYLD1!CH224*VLOOKUP(SBYLD2!CH$4,'[1]INTERNAL PARAMETERS-1'!$B$5:$J$44,5,FALSE)*VLOOKUP(SBYLD2!CH$4,'[1]INTERNAL PARAMETERS-1'!$B$5:$J$44,6,FALSE)*VLOOKUP(SBYLD2!CH$4,'[1]INTERNAL PARAMETERS-1'!$B$5:$J$44,3,FALSE) + SBYLD1!CH224*(1-VLOOKUP(SBYLD2!CH$4,'[1]INTERNAL PARAMETERS-1'!$B$5:$J$44,5,FALSE))*VLOOKUP(SBYLD2!CH$4,'[1]INTERNAL PARAMETERS-1'!$B$5:$J$44,8,FALSE)*VLOOKUP(SBYLD2!CH$4,'[1]INTERNAL PARAMETERS-1'!$B$5:$J$44,3,FALSE)</f>
        <v>0</v>
      </c>
      <c r="CJ224" s="45">
        <f t="shared" si="6"/>
        <v>0</v>
      </c>
      <c r="CK224" s="43">
        <f t="shared" si="7"/>
        <v>0</v>
      </c>
    </row>
    <row r="225" spans="2:89">
      <c r="B225" s="58" t="s">
        <v>6</v>
      </c>
      <c r="C225" s="57" t="s">
        <v>59</v>
      </c>
      <c r="D225" s="57" t="s">
        <v>54</v>
      </c>
      <c r="E225" s="128">
        <f>SB!S225</f>
        <v>0</v>
      </c>
      <c r="F225" s="59">
        <f>'[1]INTERNAL PARAMETERS-1'!M9</f>
        <v>63.875</v>
      </c>
      <c r="G225" s="45">
        <f>SBYLD1!G225*VLOOKUP(SBYLD2!G$4,'[1]INTERNAL PARAMETERS-1'!$B$5:$J$44,5,FALSE)*VLOOKUP(SBYLD2!G$4,'[1]INTERNAL PARAMETERS-1'!$B$5:$J$44,7,FALSE)*SBYLD2!$F225 + SBYLD1!G225*(1-VLOOKUP(SBYLD2!G$4,'[1]INTERNAL PARAMETERS-1'!$B$5:$J$44,5,FALSE))*VLOOKUP(SBYLD2!G$4,'[1]INTERNAL PARAMETERS-1'!$B$5:$J$44,9,FALSE)*SBYLD2!$F225</f>
        <v>0</v>
      </c>
      <c r="H225" s="44">
        <f>SBYLD1!H225*VLOOKUP(SBYLD2!H$4,'[1]INTERNAL PARAMETERS-1'!$B$5:$J$44,5,FALSE)*VLOOKUP(SBYLD2!H$4,'[1]INTERNAL PARAMETERS-1'!$B$5:$J$44,7,FALSE)*SBYLD2!$F225 + SBYLD1!H225*(1-VLOOKUP(SBYLD2!H$4,'[1]INTERNAL PARAMETERS-1'!$B$5:$J$44,5,FALSE))*VLOOKUP(SBYLD2!H$4,'[1]INTERNAL PARAMETERS-1'!$B$5:$J$44,9,FALSE)*SBYLD2!$F225</f>
        <v>0</v>
      </c>
      <c r="I225" s="44">
        <f>SBYLD1!I225*VLOOKUP(SBYLD2!I$4,'[1]INTERNAL PARAMETERS-1'!$B$5:$J$44,5,FALSE)*VLOOKUP(SBYLD2!I$4,'[1]INTERNAL PARAMETERS-1'!$B$5:$J$44,7,FALSE)*SBYLD2!$F225 + SBYLD1!I225*(1-VLOOKUP(SBYLD2!I$4,'[1]INTERNAL PARAMETERS-1'!$B$5:$J$44,5,FALSE))*VLOOKUP(SBYLD2!I$4,'[1]INTERNAL PARAMETERS-1'!$B$5:$J$44,9,FALSE)*SBYLD2!$F225</f>
        <v>0</v>
      </c>
      <c r="J225" s="44">
        <f>SBYLD1!J225*VLOOKUP(SBYLD2!J$4,'[1]INTERNAL PARAMETERS-1'!$B$5:$J$44,5,FALSE)*VLOOKUP(SBYLD2!J$4,'[1]INTERNAL PARAMETERS-1'!$B$5:$J$44,7,FALSE)*SBYLD2!$F225 + SBYLD1!J225*(1-VLOOKUP(SBYLD2!J$4,'[1]INTERNAL PARAMETERS-1'!$B$5:$J$44,5,FALSE))*VLOOKUP(SBYLD2!J$4,'[1]INTERNAL PARAMETERS-1'!$B$5:$J$44,9,FALSE)*SBYLD2!$F225</f>
        <v>0</v>
      </c>
      <c r="K225" s="44">
        <f>SBYLD1!K225*VLOOKUP(SBYLD2!K$4,'[1]INTERNAL PARAMETERS-1'!$B$5:$J$44,5,FALSE)*VLOOKUP(SBYLD2!K$4,'[1]INTERNAL PARAMETERS-1'!$B$5:$J$44,7,FALSE)*SBYLD2!$F225 + SBYLD1!K225*(1-VLOOKUP(SBYLD2!K$4,'[1]INTERNAL PARAMETERS-1'!$B$5:$J$44,5,FALSE))*VLOOKUP(SBYLD2!K$4,'[1]INTERNAL PARAMETERS-1'!$B$5:$J$44,9,FALSE)*SBYLD2!$F225</f>
        <v>0</v>
      </c>
      <c r="L225" s="44">
        <f>SBYLD1!L225*VLOOKUP(SBYLD2!L$4,'[1]INTERNAL PARAMETERS-1'!$B$5:$J$44,5,FALSE)*VLOOKUP(SBYLD2!L$4,'[1]INTERNAL PARAMETERS-1'!$B$5:$J$44,7,FALSE)*SBYLD2!$F225 + SBYLD1!L225*(1-VLOOKUP(SBYLD2!L$4,'[1]INTERNAL PARAMETERS-1'!$B$5:$J$44,5,FALSE))*VLOOKUP(SBYLD2!L$4,'[1]INTERNAL PARAMETERS-1'!$B$5:$J$44,9,FALSE)*SBYLD2!$F225</f>
        <v>0</v>
      </c>
      <c r="M225" s="44">
        <f>SBYLD1!M225*VLOOKUP(SBYLD2!M$4,'[1]INTERNAL PARAMETERS-1'!$B$5:$J$44,5,FALSE)*VLOOKUP(SBYLD2!M$4,'[1]INTERNAL PARAMETERS-1'!$B$5:$J$44,7,FALSE)*SBYLD2!$F225 + SBYLD1!M225*(1-VLOOKUP(SBYLD2!M$4,'[1]INTERNAL PARAMETERS-1'!$B$5:$J$44,5,FALSE))*VLOOKUP(SBYLD2!M$4,'[1]INTERNAL PARAMETERS-1'!$B$5:$J$44,9,FALSE)*SBYLD2!$F225</f>
        <v>0</v>
      </c>
      <c r="N225" s="44">
        <f>SBYLD1!N225*VLOOKUP(SBYLD2!N$4,'[1]INTERNAL PARAMETERS-1'!$B$5:$J$44,5,FALSE)*VLOOKUP(SBYLD2!N$4,'[1]INTERNAL PARAMETERS-1'!$B$5:$J$44,7,FALSE)*SBYLD2!$F225 + SBYLD1!N225*(1-VLOOKUP(SBYLD2!N$4,'[1]INTERNAL PARAMETERS-1'!$B$5:$J$44,5,FALSE))*VLOOKUP(SBYLD2!N$4,'[1]INTERNAL PARAMETERS-1'!$B$5:$J$44,9,FALSE)*SBYLD2!$F225</f>
        <v>0</v>
      </c>
      <c r="O225" s="44">
        <f>SBYLD1!O225*VLOOKUP(SBYLD2!O$4,'[1]INTERNAL PARAMETERS-1'!$B$5:$J$44,5,FALSE)*VLOOKUP(SBYLD2!O$4,'[1]INTERNAL PARAMETERS-1'!$B$5:$J$44,7,FALSE)*SBYLD2!$F225 + SBYLD1!O225*(1-VLOOKUP(SBYLD2!O$4,'[1]INTERNAL PARAMETERS-1'!$B$5:$J$44,5,FALSE))*VLOOKUP(SBYLD2!O$4,'[1]INTERNAL PARAMETERS-1'!$B$5:$J$44,9,FALSE)*SBYLD2!$F225</f>
        <v>0</v>
      </c>
      <c r="P225" s="44">
        <f>SBYLD1!P225*VLOOKUP(SBYLD2!P$4,'[1]INTERNAL PARAMETERS-1'!$B$5:$J$44,5,FALSE)*VLOOKUP(SBYLD2!P$4,'[1]INTERNAL PARAMETERS-1'!$B$5:$J$44,7,FALSE)*SBYLD2!$F225 + SBYLD1!P225*(1-VLOOKUP(SBYLD2!P$4,'[1]INTERNAL PARAMETERS-1'!$B$5:$J$44,5,FALSE))*VLOOKUP(SBYLD2!P$4,'[1]INTERNAL PARAMETERS-1'!$B$5:$J$44,9,FALSE)*SBYLD2!$F225</f>
        <v>0</v>
      </c>
      <c r="Q225" s="44">
        <f>SBYLD1!Q225*VLOOKUP(SBYLD2!Q$4,'[1]INTERNAL PARAMETERS-1'!$B$5:$J$44,5,FALSE)*VLOOKUP(SBYLD2!Q$4,'[1]INTERNAL PARAMETERS-1'!$B$5:$J$44,7,FALSE)*SBYLD2!$F225 + SBYLD1!Q225*(1-VLOOKUP(SBYLD2!Q$4,'[1]INTERNAL PARAMETERS-1'!$B$5:$J$44,5,FALSE))*VLOOKUP(SBYLD2!Q$4,'[1]INTERNAL PARAMETERS-1'!$B$5:$J$44,9,FALSE)*SBYLD2!$F225</f>
        <v>0</v>
      </c>
      <c r="R225" s="44">
        <f>SBYLD1!R225*VLOOKUP(SBYLD2!R$4,'[1]INTERNAL PARAMETERS-1'!$B$5:$J$44,5,FALSE)*VLOOKUP(SBYLD2!R$4,'[1]INTERNAL PARAMETERS-1'!$B$5:$J$44,7,FALSE)*SBYLD2!$F225 + SBYLD1!R225*(1-VLOOKUP(SBYLD2!R$4,'[1]INTERNAL PARAMETERS-1'!$B$5:$J$44,5,FALSE))*VLOOKUP(SBYLD2!R$4,'[1]INTERNAL PARAMETERS-1'!$B$5:$J$44,9,FALSE)*SBYLD2!$F225</f>
        <v>0</v>
      </c>
      <c r="S225" s="44">
        <f>SBYLD1!S225*VLOOKUP(SBYLD2!S$4,'[1]INTERNAL PARAMETERS-1'!$B$5:$J$44,5,FALSE)*VLOOKUP(SBYLD2!S$4,'[1]INTERNAL PARAMETERS-1'!$B$5:$J$44,7,FALSE)*SBYLD2!$F225 + SBYLD1!S225*(1-VLOOKUP(SBYLD2!S$4,'[1]INTERNAL PARAMETERS-1'!$B$5:$J$44,5,FALSE))*VLOOKUP(SBYLD2!S$4,'[1]INTERNAL PARAMETERS-1'!$B$5:$J$44,9,FALSE)*SBYLD2!$F225</f>
        <v>0</v>
      </c>
      <c r="T225" s="44">
        <f>SBYLD1!T225*VLOOKUP(SBYLD2!T$4,'[1]INTERNAL PARAMETERS-1'!$B$5:$J$44,5,FALSE)*VLOOKUP(SBYLD2!T$4,'[1]INTERNAL PARAMETERS-1'!$B$5:$J$44,7,FALSE)*SBYLD2!$F225 + SBYLD1!T225*(1-VLOOKUP(SBYLD2!T$4,'[1]INTERNAL PARAMETERS-1'!$B$5:$J$44,5,FALSE))*VLOOKUP(SBYLD2!T$4,'[1]INTERNAL PARAMETERS-1'!$B$5:$J$44,9,FALSE)*SBYLD2!$F225</f>
        <v>0</v>
      </c>
      <c r="U225" s="44">
        <f>SBYLD1!U225*VLOOKUP(SBYLD2!U$4,'[1]INTERNAL PARAMETERS-1'!$B$5:$J$44,5,FALSE)*VLOOKUP(SBYLD2!U$4,'[1]INTERNAL PARAMETERS-1'!$B$5:$J$44,7,FALSE)*SBYLD2!$F225 + SBYLD1!U225*(1-VLOOKUP(SBYLD2!U$4,'[1]INTERNAL PARAMETERS-1'!$B$5:$J$44,5,FALSE))*VLOOKUP(SBYLD2!U$4,'[1]INTERNAL PARAMETERS-1'!$B$5:$J$44,9,FALSE)*SBYLD2!$F225</f>
        <v>0</v>
      </c>
      <c r="V225" s="44">
        <f>SBYLD1!V225*VLOOKUP(SBYLD2!V$4,'[1]INTERNAL PARAMETERS-1'!$B$5:$J$44,5,FALSE)*VLOOKUP(SBYLD2!V$4,'[1]INTERNAL PARAMETERS-1'!$B$5:$J$44,7,FALSE)*SBYLD2!$F225 + SBYLD1!V225*(1-VLOOKUP(SBYLD2!V$4,'[1]INTERNAL PARAMETERS-1'!$B$5:$J$44,5,FALSE))*VLOOKUP(SBYLD2!V$4,'[1]INTERNAL PARAMETERS-1'!$B$5:$J$44,9,FALSE)*SBYLD2!$F225</f>
        <v>0</v>
      </c>
      <c r="W225" s="44">
        <f>SBYLD1!W225*VLOOKUP(SBYLD2!W$4,'[1]INTERNAL PARAMETERS-1'!$B$5:$J$44,5,FALSE)*VLOOKUP(SBYLD2!W$4,'[1]INTERNAL PARAMETERS-1'!$B$5:$J$44,7,FALSE)*SBYLD2!$F225 + SBYLD1!W225*(1-VLOOKUP(SBYLD2!W$4,'[1]INTERNAL PARAMETERS-1'!$B$5:$J$44,5,FALSE))*VLOOKUP(SBYLD2!W$4,'[1]INTERNAL PARAMETERS-1'!$B$5:$J$44,9,FALSE)*SBYLD2!$F225</f>
        <v>0</v>
      </c>
      <c r="X225" s="44">
        <f>SBYLD1!X225*VLOOKUP(SBYLD2!X$4,'[1]INTERNAL PARAMETERS-1'!$B$5:$J$44,5,FALSE)*VLOOKUP(SBYLD2!X$4,'[1]INTERNAL PARAMETERS-1'!$B$5:$J$44,7,FALSE)*SBYLD2!$F225 + SBYLD1!X225*(1-VLOOKUP(SBYLD2!X$4,'[1]INTERNAL PARAMETERS-1'!$B$5:$J$44,5,FALSE))*VLOOKUP(SBYLD2!X$4,'[1]INTERNAL PARAMETERS-1'!$B$5:$J$44,9,FALSE)*SBYLD2!$F225</f>
        <v>0</v>
      </c>
      <c r="Y225" s="44">
        <f>SBYLD1!Y225*VLOOKUP(SBYLD2!Y$4,'[1]INTERNAL PARAMETERS-1'!$B$5:$J$44,5,FALSE)*VLOOKUP(SBYLD2!Y$4,'[1]INTERNAL PARAMETERS-1'!$B$5:$J$44,7,FALSE)*SBYLD2!$F225 + SBYLD1!Y225*(1-VLOOKUP(SBYLD2!Y$4,'[1]INTERNAL PARAMETERS-1'!$B$5:$J$44,5,FALSE))*VLOOKUP(SBYLD2!Y$4,'[1]INTERNAL PARAMETERS-1'!$B$5:$J$44,9,FALSE)*SBYLD2!$F225</f>
        <v>0</v>
      </c>
      <c r="Z225" s="44">
        <f>SBYLD1!Z225*VLOOKUP(SBYLD2!Z$4,'[1]INTERNAL PARAMETERS-1'!$B$5:$J$44,5,FALSE)*VLOOKUP(SBYLD2!Z$4,'[1]INTERNAL PARAMETERS-1'!$B$5:$J$44,7,FALSE)*SBYLD2!$F225 + SBYLD1!Z225*(1-VLOOKUP(SBYLD2!Z$4,'[1]INTERNAL PARAMETERS-1'!$B$5:$J$44,5,FALSE))*VLOOKUP(SBYLD2!Z$4,'[1]INTERNAL PARAMETERS-1'!$B$5:$J$44,9,FALSE)*SBYLD2!$F225</f>
        <v>0</v>
      </c>
      <c r="AA225" s="44">
        <f>SBYLD1!AA225*VLOOKUP(SBYLD2!AA$4,'[1]INTERNAL PARAMETERS-1'!$B$5:$J$44,5,FALSE)*VLOOKUP(SBYLD2!AA$4,'[1]INTERNAL PARAMETERS-1'!$B$5:$J$44,7,FALSE)*SBYLD2!$F225 + SBYLD1!AA225*(1-VLOOKUP(SBYLD2!AA$4,'[1]INTERNAL PARAMETERS-1'!$B$5:$J$44,5,FALSE))*VLOOKUP(SBYLD2!AA$4,'[1]INTERNAL PARAMETERS-1'!$B$5:$J$44,9,FALSE)*SBYLD2!$F225</f>
        <v>0</v>
      </c>
      <c r="AB225" s="44">
        <f>SBYLD1!AB225*VLOOKUP(SBYLD2!AB$4,'[1]INTERNAL PARAMETERS-1'!$B$5:$J$44,5,FALSE)*VLOOKUP(SBYLD2!AB$4,'[1]INTERNAL PARAMETERS-1'!$B$5:$J$44,7,FALSE)*SBYLD2!$F225 + SBYLD1!AB225*(1-VLOOKUP(SBYLD2!AB$4,'[1]INTERNAL PARAMETERS-1'!$B$5:$J$44,5,FALSE))*VLOOKUP(SBYLD2!AB$4,'[1]INTERNAL PARAMETERS-1'!$B$5:$J$44,9,FALSE)*SBYLD2!$F225</f>
        <v>0</v>
      </c>
      <c r="AC225" s="44">
        <f>SBYLD1!AC225*VLOOKUP(SBYLD2!AC$4,'[1]INTERNAL PARAMETERS-1'!$B$5:$J$44,5,FALSE)*VLOOKUP(SBYLD2!AC$4,'[1]INTERNAL PARAMETERS-1'!$B$5:$J$44,7,FALSE)*SBYLD2!$F225 + SBYLD1!AC225*(1-VLOOKUP(SBYLD2!AC$4,'[1]INTERNAL PARAMETERS-1'!$B$5:$J$44,5,FALSE))*VLOOKUP(SBYLD2!AC$4,'[1]INTERNAL PARAMETERS-1'!$B$5:$J$44,9,FALSE)*SBYLD2!$F225</f>
        <v>0</v>
      </c>
      <c r="AD225" s="44">
        <f>SBYLD1!AD225*VLOOKUP(SBYLD2!AD$4,'[1]INTERNAL PARAMETERS-1'!$B$5:$J$44,5,FALSE)*VLOOKUP(SBYLD2!AD$4,'[1]INTERNAL PARAMETERS-1'!$B$5:$J$44,7,FALSE)*SBYLD2!$F225 + SBYLD1!AD225*(1-VLOOKUP(SBYLD2!AD$4,'[1]INTERNAL PARAMETERS-1'!$B$5:$J$44,5,FALSE))*VLOOKUP(SBYLD2!AD$4,'[1]INTERNAL PARAMETERS-1'!$B$5:$J$44,9,FALSE)*SBYLD2!$F225</f>
        <v>0</v>
      </c>
      <c r="AE225" s="44">
        <f>SBYLD1!AE225*VLOOKUP(SBYLD2!AE$4,'[1]INTERNAL PARAMETERS-1'!$B$5:$J$44,5,FALSE)*VLOOKUP(SBYLD2!AE$4,'[1]INTERNAL PARAMETERS-1'!$B$5:$J$44,7,FALSE)*SBYLD2!$F225 + SBYLD1!AE225*(1-VLOOKUP(SBYLD2!AE$4,'[1]INTERNAL PARAMETERS-1'!$B$5:$J$44,5,FALSE))*VLOOKUP(SBYLD2!AE$4,'[1]INTERNAL PARAMETERS-1'!$B$5:$J$44,9,FALSE)*SBYLD2!$F225</f>
        <v>0</v>
      </c>
      <c r="AF225" s="44">
        <f>SBYLD1!AF225*VLOOKUP(SBYLD2!AF$4,'[1]INTERNAL PARAMETERS-1'!$B$5:$J$44,5,FALSE)*VLOOKUP(SBYLD2!AF$4,'[1]INTERNAL PARAMETERS-1'!$B$5:$J$44,7,FALSE)*SBYLD2!$F225 + SBYLD1!AF225*(1-VLOOKUP(SBYLD2!AF$4,'[1]INTERNAL PARAMETERS-1'!$B$5:$J$44,5,FALSE))*VLOOKUP(SBYLD2!AF$4,'[1]INTERNAL PARAMETERS-1'!$B$5:$J$44,9,FALSE)*SBYLD2!$F225</f>
        <v>0</v>
      </c>
      <c r="AG225" s="44">
        <f>SBYLD1!AG225*VLOOKUP(SBYLD2!AG$4,'[1]INTERNAL PARAMETERS-1'!$B$5:$J$44,5,FALSE)*VLOOKUP(SBYLD2!AG$4,'[1]INTERNAL PARAMETERS-1'!$B$5:$J$44,7,FALSE)*SBYLD2!$F225 + SBYLD1!AG225*(1-VLOOKUP(SBYLD2!AG$4,'[1]INTERNAL PARAMETERS-1'!$B$5:$J$44,5,FALSE))*VLOOKUP(SBYLD2!AG$4,'[1]INTERNAL PARAMETERS-1'!$B$5:$J$44,9,FALSE)*SBYLD2!$F225</f>
        <v>0</v>
      </c>
      <c r="AH225" s="44">
        <f>SBYLD1!AH225*VLOOKUP(SBYLD2!AH$4,'[1]INTERNAL PARAMETERS-1'!$B$5:$J$44,5,FALSE)*VLOOKUP(SBYLD2!AH$4,'[1]INTERNAL PARAMETERS-1'!$B$5:$J$44,7,FALSE)*SBYLD2!$F225 + SBYLD1!AH225*(1-VLOOKUP(SBYLD2!AH$4,'[1]INTERNAL PARAMETERS-1'!$B$5:$J$44,5,FALSE))*VLOOKUP(SBYLD2!AH$4,'[1]INTERNAL PARAMETERS-1'!$B$5:$J$44,9,FALSE)*SBYLD2!$F225</f>
        <v>0</v>
      </c>
      <c r="AI225" s="44">
        <f>SBYLD1!AI225*VLOOKUP(SBYLD2!AI$4,'[1]INTERNAL PARAMETERS-1'!$B$5:$J$44,5,FALSE)*VLOOKUP(SBYLD2!AI$4,'[1]INTERNAL PARAMETERS-1'!$B$5:$J$44,7,FALSE)*SBYLD2!$F225 + SBYLD1!AI225*(1-VLOOKUP(SBYLD2!AI$4,'[1]INTERNAL PARAMETERS-1'!$B$5:$J$44,5,FALSE))*VLOOKUP(SBYLD2!AI$4,'[1]INTERNAL PARAMETERS-1'!$B$5:$J$44,9,FALSE)*SBYLD2!$F225</f>
        <v>0</v>
      </c>
      <c r="AJ225" s="44">
        <f>SBYLD1!AJ225*VLOOKUP(SBYLD2!AJ$4,'[1]INTERNAL PARAMETERS-1'!$B$5:$J$44,5,FALSE)*VLOOKUP(SBYLD2!AJ$4,'[1]INTERNAL PARAMETERS-1'!$B$5:$J$44,7,FALSE)*SBYLD2!$F225 + SBYLD1!AJ225*(1-VLOOKUP(SBYLD2!AJ$4,'[1]INTERNAL PARAMETERS-1'!$B$5:$J$44,5,FALSE))*VLOOKUP(SBYLD2!AJ$4,'[1]INTERNAL PARAMETERS-1'!$B$5:$J$44,9,FALSE)*SBYLD2!$F225</f>
        <v>0</v>
      </c>
      <c r="AK225" s="44">
        <f>SBYLD1!AK225*VLOOKUP(SBYLD2!AK$4,'[1]INTERNAL PARAMETERS-1'!$B$5:$J$44,5,FALSE)*VLOOKUP(SBYLD2!AK$4,'[1]INTERNAL PARAMETERS-1'!$B$5:$J$44,7,FALSE)*SBYLD2!$F225 + SBYLD1!AK225*(1-VLOOKUP(SBYLD2!AK$4,'[1]INTERNAL PARAMETERS-1'!$B$5:$J$44,5,FALSE))*VLOOKUP(SBYLD2!AK$4,'[1]INTERNAL PARAMETERS-1'!$B$5:$J$44,9,FALSE)*SBYLD2!$F225</f>
        <v>0</v>
      </c>
      <c r="AL225" s="44">
        <f>SBYLD1!AL225*VLOOKUP(SBYLD2!AL$4,'[1]INTERNAL PARAMETERS-1'!$B$5:$J$44,5,FALSE)*VLOOKUP(SBYLD2!AL$4,'[1]INTERNAL PARAMETERS-1'!$B$5:$J$44,7,FALSE)*SBYLD2!$F225 + SBYLD1!AL225*(1-VLOOKUP(SBYLD2!AL$4,'[1]INTERNAL PARAMETERS-1'!$B$5:$J$44,5,FALSE))*VLOOKUP(SBYLD2!AL$4,'[1]INTERNAL PARAMETERS-1'!$B$5:$J$44,9,FALSE)*SBYLD2!$F225</f>
        <v>0</v>
      </c>
      <c r="AM225" s="44">
        <f>SBYLD1!AM225*VLOOKUP(SBYLD2!AM$4,'[1]INTERNAL PARAMETERS-1'!$B$5:$J$44,5,FALSE)*VLOOKUP(SBYLD2!AM$4,'[1]INTERNAL PARAMETERS-1'!$B$5:$J$44,7,FALSE)*SBYLD2!$F225 + SBYLD1!AM225*(1-VLOOKUP(SBYLD2!AM$4,'[1]INTERNAL PARAMETERS-1'!$B$5:$J$44,5,FALSE))*VLOOKUP(SBYLD2!AM$4,'[1]INTERNAL PARAMETERS-1'!$B$5:$J$44,9,FALSE)*SBYLD2!$F225</f>
        <v>0</v>
      </c>
      <c r="AN225" s="44">
        <f>SBYLD1!AN225*VLOOKUP(SBYLD2!AN$4,'[1]INTERNAL PARAMETERS-1'!$B$5:$J$44,5,FALSE)*VLOOKUP(SBYLD2!AN$4,'[1]INTERNAL PARAMETERS-1'!$B$5:$J$44,7,FALSE)*SBYLD2!$F225 + SBYLD1!AN225*(1-VLOOKUP(SBYLD2!AN$4,'[1]INTERNAL PARAMETERS-1'!$B$5:$J$44,5,FALSE))*VLOOKUP(SBYLD2!AN$4,'[1]INTERNAL PARAMETERS-1'!$B$5:$J$44,9,FALSE)*SBYLD2!$F225</f>
        <v>0</v>
      </c>
      <c r="AO225" s="44">
        <f>SBYLD1!AO225*VLOOKUP(SBYLD2!AO$4,'[1]INTERNAL PARAMETERS-1'!$B$5:$J$44,5,FALSE)*VLOOKUP(SBYLD2!AO$4,'[1]INTERNAL PARAMETERS-1'!$B$5:$J$44,7,FALSE)*SBYLD2!$F225 + SBYLD1!AO225*(1-VLOOKUP(SBYLD2!AO$4,'[1]INTERNAL PARAMETERS-1'!$B$5:$J$44,5,FALSE))*VLOOKUP(SBYLD2!AO$4,'[1]INTERNAL PARAMETERS-1'!$B$5:$J$44,9,FALSE)*SBYLD2!$F225</f>
        <v>0</v>
      </c>
      <c r="AP225" s="44">
        <f>SBYLD1!AP225*VLOOKUP(SBYLD2!AP$4,'[1]INTERNAL PARAMETERS-1'!$B$5:$J$44,5,FALSE)*VLOOKUP(SBYLD2!AP$4,'[1]INTERNAL PARAMETERS-1'!$B$5:$J$44,7,FALSE)*SBYLD2!$F225 + SBYLD1!AP225*(1-VLOOKUP(SBYLD2!AP$4,'[1]INTERNAL PARAMETERS-1'!$B$5:$J$44,5,FALSE))*VLOOKUP(SBYLD2!AP$4,'[1]INTERNAL PARAMETERS-1'!$B$5:$J$44,9,FALSE)*SBYLD2!$F225</f>
        <v>0</v>
      </c>
      <c r="AQ225" s="44">
        <f>SBYLD1!AQ225*VLOOKUP(SBYLD2!AQ$4,'[1]INTERNAL PARAMETERS-1'!$B$5:$J$44,5,FALSE)*VLOOKUP(SBYLD2!AQ$4,'[1]INTERNAL PARAMETERS-1'!$B$5:$J$44,7,FALSE)*SBYLD2!$F225 + SBYLD1!AQ225*(1-VLOOKUP(SBYLD2!AQ$4,'[1]INTERNAL PARAMETERS-1'!$B$5:$J$44,5,FALSE))*VLOOKUP(SBYLD2!AQ$4,'[1]INTERNAL PARAMETERS-1'!$B$5:$J$44,9,FALSE)*SBYLD2!$F225</f>
        <v>0</v>
      </c>
      <c r="AR225" s="44">
        <f>SBYLD1!AR225*VLOOKUP(SBYLD2!AR$4,'[1]INTERNAL PARAMETERS-1'!$B$5:$J$44,5,FALSE)*VLOOKUP(SBYLD2!AR$4,'[1]INTERNAL PARAMETERS-1'!$B$5:$J$44,7,FALSE)*SBYLD2!$F225 + SBYLD1!AR225*(1-VLOOKUP(SBYLD2!AR$4,'[1]INTERNAL PARAMETERS-1'!$B$5:$J$44,5,FALSE))*VLOOKUP(SBYLD2!AR$4,'[1]INTERNAL PARAMETERS-1'!$B$5:$J$44,9,FALSE)*SBYLD2!$F225</f>
        <v>0</v>
      </c>
      <c r="AS225" s="44">
        <f>SBYLD1!AS225*VLOOKUP(SBYLD2!AS$4,'[1]INTERNAL PARAMETERS-1'!$B$5:$J$44,5,FALSE)*VLOOKUP(SBYLD2!AS$4,'[1]INTERNAL PARAMETERS-1'!$B$5:$J$44,7,FALSE)*SBYLD2!$F225 + SBYLD1!AS225*(1-VLOOKUP(SBYLD2!AS$4,'[1]INTERNAL PARAMETERS-1'!$B$5:$J$44,5,FALSE))*VLOOKUP(SBYLD2!AS$4,'[1]INTERNAL PARAMETERS-1'!$B$5:$J$44,9,FALSE)*SBYLD2!$F225</f>
        <v>0</v>
      </c>
      <c r="AT225" s="43">
        <f>SBYLD1!AT225*VLOOKUP(SBYLD2!AT$4,'[1]INTERNAL PARAMETERS-1'!$B$5:$J$44,5,FALSE)*VLOOKUP(SBYLD2!AT$4,'[1]INTERNAL PARAMETERS-1'!$B$5:$J$44,7,FALSE)*SBYLD2!$F225 + SBYLD1!AT225*(1-VLOOKUP(SBYLD2!AT$4,'[1]INTERNAL PARAMETERS-1'!$B$5:$J$44,5,FALSE))*VLOOKUP(SBYLD2!AT$4,'[1]INTERNAL PARAMETERS-1'!$B$5:$J$44,9,FALSE)*SBYLD2!$F225</f>
        <v>0</v>
      </c>
      <c r="AU225" s="45">
        <f>SBYLD1!AU225*VLOOKUP(SBYLD2!AU$4,'[1]INTERNAL PARAMETERS-1'!$B$5:$J$44,5,FALSE)*VLOOKUP(SBYLD2!AU$4,'[1]INTERNAL PARAMETERS-1'!$B$5:$J$44,6,FALSE)*VLOOKUP(SBYLD2!AU$4,'[1]INTERNAL PARAMETERS-1'!$B$5:$J$44,3,FALSE) + SBYLD1!AU225*(1-VLOOKUP(SBYLD2!AU$4,'[1]INTERNAL PARAMETERS-1'!$B$5:$J$44,5,FALSE))*VLOOKUP(SBYLD2!AU$4,'[1]INTERNAL PARAMETERS-1'!$B$5:$J$44,8,FALSE)*VLOOKUP(SBYLD2!AU$4,'[1]INTERNAL PARAMETERS-1'!$B$5:$J$44,3,FALSE)</f>
        <v>0</v>
      </c>
      <c r="AV225" s="44">
        <f>SBYLD1!AV225*VLOOKUP(SBYLD2!AV$4,'[1]INTERNAL PARAMETERS-1'!$B$5:$J$44,5,FALSE)*VLOOKUP(SBYLD2!AV$4,'[1]INTERNAL PARAMETERS-1'!$B$5:$J$44,6,FALSE)*VLOOKUP(SBYLD2!AV$4,'[1]INTERNAL PARAMETERS-1'!$B$5:$J$44,3,FALSE) + SBYLD1!AV225*(1-VLOOKUP(SBYLD2!AV$4,'[1]INTERNAL PARAMETERS-1'!$B$5:$J$44,5,FALSE))*VLOOKUP(SBYLD2!AV$4,'[1]INTERNAL PARAMETERS-1'!$B$5:$J$44,8,FALSE)*VLOOKUP(SBYLD2!AV$4,'[1]INTERNAL PARAMETERS-1'!$B$5:$J$44,3,FALSE)</f>
        <v>0</v>
      </c>
      <c r="AW225" s="44">
        <f>SBYLD1!AW225*VLOOKUP(SBYLD2!AW$4,'[1]INTERNAL PARAMETERS-1'!$B$5:$J$44,5,FALSE)*VLOOKUP(SBYLD2!AW$4,'[1]INTERNAL PARAMETERS-1'!$B$5:$J$44,6,FALSE)*VLOOKUP(SBYLD2!AW$4,'[1]INTERNAL PARAMETERS-1'!$B$5:$J$44,3,FALSE) + SBYLD1!AW225*(1-VLOOKUP(SBYLD2!AW$4,'[1]INTERNAL PARAMETERS-1'!$B$5:$J$44,5,FALSE))*VLOOKUP(SBYLD2!AW$4,'[1]INTERNAL PARAMETERS-1'!$B$5:$J$44,8,FALSE)*VLOOKUP(SBYLD2!AW$4,'[1]INTERNAL PARAMETERS-1'!$B$5:$J$44,3,FALSE)</f>
        <v>0</v>
      </c>
      <c r="AX225" s="44">
        <f>SBYLD1!AX225*VLOOKUP(SBYLD2!AX$4,'[1]INTERNAL PARAMETERS-1'!$B$5:$J$44,5,FALSE)*VLOOKUP(SBYLD2!AX$4,'[1]INTERNAL PARAMETERS-1'!$B$5:$J$44,6,FALSE)*VLOOKUP(SBYLD2!AX$4,'[1]INTERNAL PARAMETERS-1'!$B$5:$J$44,3,FALSE) + SBYLD1!AX225*(1-VLOOKUP(SBYLD2!AX$4,'[1]INTERNAL PARAMETERS-1'!$B$5:$J$44,5,FALSE))*VLOOKUP(SBYLD2!AX$4,'[1]INTERNAL PARAMETERS-1'!$B$5:$J$44,8,FALSE)*VLOOKUP(SBYLD2!AX$4,'[1]INTERNAL PARAMETERS-1'!$B$5:$J$44,3,FALSE)</f>
        <v>0</v>
      </c>
      <c r="AY225" s="44">
        <f>SBYLD1!AY225*VLOOKUP(SBYLD2!AY$4,'[1]INTERNAL PARAMETERS-1'!$B$5:$J$44,5,FALSE)*VLOOKUP(SBYLD2!AY$4,'[1]INTERNAL PARAMETERS-1'!$B$5:$J$44,6,FALSE)*VLOOKUP(SBYLD2!AY$4,'[1]INTERNAL PARAMETERS-1'!$B$5:$J$44,3,FALSE) + SBYLD1!AY225*(1-VLOOKUP(SBYLD2!AY$4,'[1]INTERNAL PARAMETERS-1'!$B$5:$J$44,5,FALSE))*VLOOKUP(SBYLD2!AY$4,'[1]INTERNAL PARAMETERS-1'!$B$5:$J$44,8,FALSE)*VLOOKUP(SBYLD2!AY$4,'[1]INTERNAL PARAMETERS-1'!$B$5:$J$44,3,FALSE)</f>
        <v>0</v>
      </c>
      <c r="AZ225" s="44">
        <f>SBYLD1!AZ225*VLOOKUP(SBYLD2!AZ$4,'[1]INTERNAL PARAMETERS-1'!$B$5:$J$44,5,FALSE)*VLOOKUP(SBYLD2!AZ$4,'[1]INTERNAL PARAMETERS-1'!$B$5:$J$44,6,FALSE)*VLOOKUP(SBYLD2!AZ$4,'[1]INTERNAL PARAMETERS-1'!$B$5:$J$44,3,FALSE) + SBYLD1!AZ225*(1-VLOOKUP(SBYLD2!AZ$4,'[1]INTERNAL PARAMETERS-1'!$B$5:$J$44,5,FALSE))*VLOOKUP(SBYLD2!AZ$4,'[1]INTERNAL PARAMETERS-1'!$B$5:$J$44,8,FALSE)*VLOOKUP(SBYLD2!AZ$4,'[1]INTERNAL PARAMETERS-1'!$B$5:$J$44,3,FALSE)</f>
        <v>0</v>
      </c>
      <c r="BA225" s="44">
        <f>SBYLD1!BA225*VLOOKUP(SBYLD2!BA$4,'[1]INTERNAL PARAMETERS-1'!$B$5:$J$44,5,FALSE)*VLOOKUP(SBYLD2!BA$4,'[1]INTERNAL PARAMETERS-1'!$B$5:$J$44,6,FALSE)*VLOOKUP(SBYLD2!BA$4,'[1]INTERNAL PARAMETERS-1'!$B$5:$J$44,3,FALSE) + SBYLD1!BA225*(1-VLOOKUP(SBYLD2!BA$4,'[1]INTERNAL PARAMETERS-1'!$B$5:$J$44,5,FALSE))*VLOOKUP(SBYLD2!BA$4,'[1]INTERNAL PARAMETERS-1'!$B$5:$J$44,8,FALSE)*VLOOKUP(SBYLD2!BA$4,'[1]INTERNAL PARAMETERS-1'!$B$5:$J$44,3,FALSE)</f>
        <v>0</v>
      </c>
      <c r="BB225" s="44">
        <f>SBYLD1!BB225*VLOOKUP(SBYLD2!BB$4,'[1]INTERNAL PARAMETERS-1'!$B$5:$J$44,5,FALSE)*VLOOKUP(SBYLD2!BB$4,'[1]INTERNAL PARAMETERS-1'!$B$5:$J$44,6,FALSE)*VLOOKUP(SBYLD2!BB$4,'[1]INTERNAL PARAMETERS-1'!$B$5:$J$44,3,FALSE) + SBYLD1!BB225*(1-VLOOKUP(SBYLD2!BB$4,'[1]INTERNAL PARAMETERS-1'!$B$5:$J$44,5,FALSE))*VLOOKUP(SBYLD2!BB$4,'[1]INTERNAL PARAMETERS-1'!$B$5:$J$44,8,FALSE)*VLOOKUP(SBYLD2!BB$4,'[1]INTERNAL PARAMETERS-1'!$B$5:$J$44,3,FALSE)</f>
        <v>0</v>
      </c>
      <c r="BC225" s="44">
        <f>SBYLD1!BC225*VLOOKUP(SBYLD2!BC$4,'[1]INTERNAL PARAMETERS-1'!$B$5:$J$44,5,FALSE)*VLOOKUP(SBYLD2!BC$4,'[1]INTERNAL PARAMETERS-1'!$B$5:$J$44,6,FALSE)*VLOOKUP(SBYLD2!BC$4,'[1]INTERNAL PARAMETERS-1'!$B$5:$J$44,3,FALSE) + SBYLD1!BC225*(1-VLOOKUP(SBYLD2!BC$4,'[1]INTERNAL PARAMETERS-1'!$B$5:$J$44,5,FALSE))*VLOOKUP(SBYLD2!BC$4,'[1]INTERNAL PARAMETERS-1'!$B$5:$J$44,8,FALSE)*VLOOKUP(SBYLD2!BC$4,'[1]INTERNAL PARAMETERS-1'!$B$5:$J$44,3,FALSE)</f>
        <v>0</v>
      </c>
      <c r="BD225" s="44">
        <f>SBYLD1!BD225*VLOOKUP(SBYLD2!BD$4,'[1]INTERNAL PARAMETERS-1'!$B$5:$J$44,5,FALSE)*VLOOKUP(SBYLD2!BD$4,'[1]INTERNAL PARAMETERS-1'!$B$5:$J$44,6,FALSE)*VLOOKUP(SBYLD2!BD$4,'[1]INTERNAL PARAMETERS-1'!$B$5:$J$44,3,FALSE) + SBYLD1!BD225*(1-VLOOKUP(SBYLD2!BD$4,'[1]INTERNAL PARAMETERS-1'!$B$5:$J$44,5,FALSE))*VLOOKUP(SBYLD2!BD$4,'[1]INTERNAL PARAMETERS-1'!$B$5:$J$44,8,FALSE)*VLOOKUP(SBYLD2!BD$4,'[1]INTERNAL PARAMETERS-1'!$B$5:$J$44,3,FALSE)</f>
        <v>0</v>
      </c>
      <c r="BE225" s="44">
        <f>SBYLD1!BE225*VLOOKUP(SBYLD2!BE$4,'[1]INTERNAL PARAMETERS-1'!$B$5:$J$44,5,FALSE)*VLOOKUP(SBYLD2!BE$4,'[1]INTERNAL PARAMETERS-1'!$B$5:$J$44,6,FALSE)*VLOOKUP(SBYLD2!BE$4,'[1]INTERNAL PARAMETERS-1'!$B$5:$J$44,3,FALSE) + SBYLD1!BE225*(1-VLOOKUP(SBYLD2!BE$4,'[1]INTERNAL PARAMETERS-1'!$B$5:$J$44,5,FALSE))*VLOOKUP(SBYLD2!BE$4,'[1]INTERNAL PARAMETERS-1'!$B$5:$J$44,8,FALSE)*VLOOKUP(SBYLD2!BE$4,'[1]INTERNAL PARAMETERS-1'!$B$5:$J$44,3,FALSE)</f>
        <v>0</v>
      </c>
      <c r="BF225" s="44">
        <f>SBYLD1!BF225*VLOOKUP(SBYLD2!BF$4,'[1]INTERNAL PARAMETERS-1'!$B$5:$J$44,5,FALSE)*VLOOKUP(SBYLD2!BF$4,'[1]INTERNAL PARAMETERS-1'!$B$5:$J$44,6,FALSE)*VLOOKUP(SBYLD2!BF$4,'[1]INTERNAL PARAMETERS-1'!$B$5:$J$44,3,FALSE) + SBYLD1!BF225*(1-VLOOKUP(SBYLD2!BF$4,'[1]INTERNAL PARAMETERS-1'!$B$5:$J$44,5,FALSE))*VLOOKUP(SBYLD2!BF$4,'[1]INTERNAL PARAMETERS-1'!$B$5:$J$44,8,FALSE)*VLOOKUP(SBYLD2!BF$4,'[1]INTERNAL PARAMETERS-1'!$B$5:$J$44,3,FALSE)</f>
        <v>0</v>
      </c>
      <c r="BG225" s="44">
        <f>SBYLD1!BG225*VLOOKUP(SBYLD2!BG$4,'[1]INTERNAL PARAMETERS-1'!$B$5:$J$44,5,FALSE)*VLOOKUP(SBYLD2!BG$4,'[1]INTERNAL PARAMETERS-1'!$B$5:$J$44,6,FALSE)*VLOOKUP(SBYLD2!BG$4,'[1]INTERNAL PARAMETERS-1'!$B$5:$J$44,3,FALSE) + SBYLD1!BG225*(1-VLOOKUP(SBYLD2!BG$4,'[1]INTERNAL PARAMETERS-1'!$B$5:$J$44,5,FALSE))*VLOOKUP(SBYLD2!BG$4,'[1]INTERNAL PARAMETERS-1'!$B$5:$J$44,8,FALSE)*VLOOKUP(SBYLD2!BG$4,'[1]INTERNAL PARAMETERS-1'!$B$5:$J$44,3,FALSE)</f>
        <v>0</v>
      </c>
      <c r="BH225" s="44">
        <f>SBYLD1!BH225*VLOOKUP(SBYLD2!BH$4,'[1]INTERNAL PARAMETERS-1'!$B$5:$J$44,5,FALSE)*VLOOKUP(SBYLD2!BH$4,'[1]INTERNAL PARAMETERS-1'!$B$5:$J$44,6,FALSE)*VLOOKUP(SBYLD2!BH$4,'[1]INTERNAL PARAMETERS-1'!$B$5:$J$44,3,FALSE) + SBYLD1!BH225*(1-VLOOKUP(SBYLD2!BH$4,'[1]INTERNAL PARAMETERS-1'!$B$5:$J$44,5,FALSE))*VLOOKUP(SBYLD2!BH$4,'[1]INTERNAL PARAMETERS-1'!$B$5:$J$44,8,FALSE)*VLOOKUP(SBYLD2!BH$4,'[1]INTERNAL PARAMETERS-1'!$B$5:$J$44,3,FALSE)</f>
        <v>0</v>
      </c>
      <c r="BI225" s="44">
        <f>SBYLD1!BI225*VLOOKUP(SBYLD2!BI$4,'[1]INTERNAL PARAMETERS-1'!$B$5:$J$44,5,FALSE)*VLOOKUP(SBYLD2!BI$4,'[1]INTERNAL PARAMETERS-1'!$B$5:$J$44,6,FALSE)*VLOOKUP(SBYLD2!BI$4,'[1]INTERNAL PARAMETERS-1'!$B$5:$J$44,3,FALSE) + SBYLD1!BI225*(1-VLOOKUP(SBYLD2!BI$4,'[1]INTERNAL PARAMETERS-1'!$B$5:$J$44,5,FALSE))*VLOOKUP(SBYLD2!BI$4,'[1]INTERNAL PARAMETERS-1'!$B$5:$J$44,8,FALSE)*VLOOKUP(SBYLD2!BI$4,'[1]INTERNAL PARAMETERS-1'!$B$5:$J$44,3,FALSE)</f>
        <v>0</v>
      </c>
      <c r="BJ225" s="44">
        <f>SBYLD1!BJ225*VLOOKUP(SBYLD2!BJ$4,'[1]INTERNAL PARAMETERS-1'!$B$5:$J$44,5,FALSE)*VLOOKUP(SBYLD2!BJ$4,'[1]INTERNAL PARAMETERS-1'!$B$5:$J$44,6,FALSE)*VLOOKUP(SBYLD2!BJ$4,'[1]INTERNAL PARAMETERS-1'!$B$5:$J$44,3,FALSE) + SBYLD1!BJ225*(1-VLOOKUP(SBYLD2!BJ$4,'[1]INTERNAL PARAMETERS-1'!$B$5:$J$44,5,FALSE))*VLOOKUP(SBYLD2!BJ$4,'[1]INTERNAL PARAMETERS-1'!$B$5:$J$44,8,FALSE)*VLOOKUP(SBYLD2!BJ$4,'[1]INTERNAL PARAMETERS-1'!$B$5:$J$44,3,FALSE)</f>
        <v>0</v>
      </c>
      <c r="BK225" s="44">
        <f>SBYLD1!BK225*VLOOKUP(SBYLD2!BK$4,'[1]INTERNAL PARAMETERS-1'!$B$5:$J$44,5,FALSE)*VLOOKUP(SBYLD2!BK$4,'[1]INTERNAL PARAMETERS-1'!$B$5:$J$44,6,FALSE)*VLOOKUP(SBYLD2!BK$4,'[1]INTERNAL PARAMETERS-1'!$B$5:$J$44,3,FALSE) + SBYLD1!BK225*(1-VLOOKUP(SBYLD2!BK$4,'[1]INTERNAL PARAMETERS-1'!$B$5:$J$44,5,FALSE))*VLOOKUP(SBYLD2!BK$4,'[1]INTERNAL PARAMETERS-1'!$B$5:$J$44,8,FALSE)*VLOOKUP(SBYLD2!BK$4,'[1]INTERNAL PARAMETERS-1'!$B$5:$J$44,3,FALSE)</f>
        <v>0</v>
      </c>
      <c r="BL225" s="44">
        <f>SBYLD1!BL225*VLOOKUP(SBYLD2!BL$4,'[1]INTERNAL PARAMETERS-1'!$B$5:$J$44,5,FALSE)*VLOOKUP(SBYLD2!BL$4,'[1]INTERNAL PARAMETERS-1'!$B$5:$J$44,6,FALSE)*VLOOKUP(SBYLD2!BL$4,'[1]INTERNAL PARAMETERS-1'!$B$5:$J$44,3,FALSE) + SBYLD1!BL225*(1-VLOOKUP(SBYLD2!BL$4,'[1]INTERNAL PARAMETERS-1'!$B$5:$J$44,5,FALSE))*VLOOKUP(SBYLD2!BL$4,'[1]INTERNAL PARAMETERS-1'!$B$5:$J$44,8,FALSE)*VLOOKUP(SBYLD2!BL$4,'[1]INTERNAL PARAMETERS-1'!$B$5:$J$44,3,FALSE)</f>
        <v>0</v>
      </c>
      <c r="BM225" s="44">
        <f>SBYLD1!BM225*VLOOKUP(SBYLD2!BM$4,'[1]INTERNAL PARAMETERS-1'!$B$5:$J$44,5,FALSE)*VLOOKUP(SBYLD2!BM$4,'[1]INTERNAL PARAMETERS-1'!$B$5:$J$44,6,FALSE)*VLOOKUP(SBYLD2!BM$4,'[1]INTERNAL PARAMETERS-1'!$B$5:$J$44,3,FALSE) + SBYLD1!BM225*(1-VLOOKUP(SBYLD2!BM$4,'[1]INTERNAL PARAMETERS-1'!$B$5:$J$44,5,FALSE))*VLOOKUP(SBYLD2!BM$4,'[1]INTERNAL PARAMETERS-1'!$B$5:$J$44,8,FALSE)*VLOOKUP(SBYLD2!BM$4,'[1]INTERNAL PARAMETERS-1'!$B$5:$J$44,3,FALSE)</f>
        <v>0</v>
      </c>
      <c r="BN225" s="44">
        <f>SBYLD1!BN225*VLOOKUP(SBYLD2!BN$4,'[1]INTERNAL PARAMETERS-1'!$B$5:$J$44,5,FALSE)*VLOOKUP(SBYLD2!BN$4,'[1]INTERNAL PARAMETERS-1'!$B$5:$J$44,6,FALSE)*VLOOKUP(SBYLD2!BN$4,'[1]INTERNAL PARAMETERS-1'!$B$5:$J$44,3,FALSE) + SBYLD1!BN225*(1-VLOOKUP(SBYLD2!BN$4,'[1]INTERNAL PARAMETERS-1'!$B$5:$J$44,5,FALSE))*VLOOKUP(SBYLD2!BN$4,'[1]INTERNAL PARAMETERS-1'!$B$5:$J$44,8,FALSE)*VLOOKUP(SBYLD2!BN$4,'[1]INTERNAL PARAMETERS-1'!$B$5:$J$44,3,FALSE)</f>
        <v>0</v>
      </c>
      <c r="BO225" s="44">
        <f>SBYLD1!BO225*VLOOKUP(SBYLD2!BO$4,'[1]INTERNAL PARAMETERS-1'!$B$5:$J$44,5,FALSE)*VLOOKUP(SBYLD2!BO$4,'[1]INTERNAL PARAMETERS-1'!$B$5:$J$44,6,FALSE)*VLOOKUP(SBYLD2!BO$4,'[1]INTERNAL PARAMETERS-1'!$B$5:$J$44,3,FALSE) + SBYLD1!BO225*(1-VLOOKUP(SBYLD2!BO$4,'[1]INTERNAL PARAMETERS-1'!$B$5:$J$44,5,FALSE))*VLOOKUP(SBYLD2!BO$4,'[1]INTERNAL PARAMETERS-1'!$B$5:$J$44,8,FALSE)*VLOOKUP(SBYLD2!BO$4,'[1]INTERNAL PARAMETERS-1'!$B$5:$J$44,3,FALSE)</f>
        <v>0</v>
      </c>
      <c r="BP225" s="44">
        <f>SBYLD1!BP225*VLOOKUP(SBYLD2!BP$4,'[1]INTERNAL PARAMETERS-1'!$B$5:$J$44,5,FALSE)*VLOOKUP(SBYLD2!BP$4,'[1]INTERNAL PARAMETERS-1'!$B$5:$J$44,6,FALSE)*VLOOKUP(SBYLD2!BP$4,'[1]INTERNAL PARAMETERS-1'!$B$5:$J$44,3,FALSE) + SBYLD1!BP225*(1-VLOOKUP(SBYLD2!BP$4,'[1]INTERNAL PARAMETERS-1'!$B$5:$J$44,5,FALSE))*VLOOKUP(SBYLD2!BP$4,'[1]INTERNAL PARAMETERS-1'!$B$5:$J$44,8,FALSE)*VLOOKUP(SBYLD2!BP$4,'[1]INTERNAL PARAMETERS-1'!$B$5:$J$44,3,FALSE)</f>
        <v>0</v>
      </c>
      <c r="BQ225" s="44">
        <f>SBYLD1!BQ225*VLOOKUP(SBYLD2!BQ$4,'[1]INTERNAL PARAMETERS-1'!$B$5:$J$44,5,FALSE)*VLOOKUP(SBYLD2!BQ$4,'[1]INTERNAL PARAMETERS-1'!$B$5:$J$44,6,FALSE)*VLOOKUP(SBYLD2!BQ$4,'[1]INTERNAL PARAMETERS-1'!$B$5:$J$44,3,FALSE) + SBYLD1!BQ225*(1-VLOOKUP(SBYLD2!BQ$4,'[1]INTERNAL PARAMETERS-1'!$B$5:$J$44,5,FALSE))*VLOOKUP(SBYLD2!BQ$4,'[1]INTERNAL PARAMETERS-1'!$B$5:$J$44,8,FALSE)*VLOOKUP(SBYLD2!BQ$4,'[1]INTERNAL PARAMETERS-1'!$B$5:$J$44,3,FALSE)</f>
        <v>0</v>
      </c>
      <c r="BR225" s="44">
        <f>SBYLD1!BR225*VLOOKUP(SBYLD2!BR$4,'[1]INTERNAL PARAMETERS-1'!$B$5:$J$44,5,FALSE)*VLOOKUP(SBYLD2!BR$4,'[1]INTERNAL PARAMETERS-1'!$B$5:$J$44,6,FALSE)*VLOOKUP(SBYLD2!BR$4,'[1]INTERNAL PARAMETERS-1'!$B$5:$J$44,3,FALSE) + SBYLD1!BR225*(1-VLOOKUP(SBYLD2!BR$4,'[1]INTERNAL PARAMETERS-1'!$B$5:$J$44,5,FALSE))*VLOOKUP(SBYLD2!BR$4,'[1]INTERNAL PARAMETERS-1'!$B$5:$J$44,8,FALSE)*VLOOKUP(SBYLD2!BR$4,'[1]INTERNAL PARAMETERS-1'!$B$5:$J$44,3,FALSE)</f>
        <v>0</v>
      </c>
      <c r="BS225" s="44">
        <f>SBYLD1!BS225*VLOOKUP(SBYLD2!BS$4,'[1]INTERNAL PARAMETERS-1'!$B$5:$J$44,5,FALSE)*VLOOKUP(SBYLD2!BS$4,'[1]INTERNAL PARAMETERS-1'!$B$5:$J$44,6,FALSE)*VLOOKUP(SBYLD2!BS$4,'[1]INTERNAL PARAMETERS-1'!$B$5:$J$44,3,FALSE) + SBYLD1!BS225*(1-VLOOKUP(SBYLD2!BS$4,'[1]INTERNAL PARAMETERS-1'!$B$5:$J$44,5,FALSE))*VLOOKUP(SBYLD2!BS$4,'[1]INTERNAL PARAMETERS-1'!$B$5:$J$44,8,FALSE)*VLOOKUP(SBYLD2!BS$4,'[1]INTERNAL PARAMETERS-1'!$B$5:$J$44,3,FALSE)</f>
        <v>0</v>
      </c>
      <c r="BT225" s="44">
        <f>SBYLD1!BT225*VLOOKUP(SBYLD2!BT$4,'[1]INTERNAL PARAMETERS-1'!$B$5:$J$44,5,FALSE)*VLOOKUP(SBYLD2!BT$4,'[1]INTERNAL PARAMETERS-1'!$B$5:$J$44,6,FALSE)*VLOOKUP(SBYLD2!BT$4,'[1]INTERNAL PARAMETERS-1'!$B$5:$J$44,3,FALSE) + SBYLD1!BT225*(1-VLOOKUP(SBYLD2!BT$4,'[1]INTERNAL PARAMETERS-1'!$B$5:$J$44,5,FALSE))*VLOOKUP(SBYLD2!BT$4,'[1]INTERNAL PARAMETERS-1'!$B$5:$J$44,8,FALSE)*VLOOKUP(SBYLD2!BT$4,'[1]INTERNAL PARAMETERS-1'!$B$5:$J$44,3,FALSE)</f>
        <v>0</v>
      </c>
      <c r="BU225" s="44">
        <f>SBYLD1!BU225*VLOOKUP(SBYLD2!BU$4,'[1]INTERNAL PARAMETERS-1'!$B$5:$J$44,5,FALSE)*VLOOKUP(SBYLD2!BU$4,'[1]INTERNAL PARAMETERS-1'!$B$5:$J$44,6,FALSE)*VLOOKUP(SBYLD2!BU$4,'[1]INTERNAL PARAMETERS-1'!$B$5:$J$44,3,FALSE) + SBYLD1!BU225*(1-VLOOKUP(SBYLD2!BU$4,'[1]INTERNAL PARAMETERS-1'!$B$5:$J$44,5,FALSE))*VLOOKUP(SBYLD2!BU$4,'[1]INTERNAL PARAMETERS-1'!$B$5:$J$44,8,FALSE)*VLOOKUP(SBYLD2!BU$4,'[1]INTERNAL PARAMETERS-1'!$B$5:$J$44,3,FALSE)</f>
        <v>0</v>
      </c>
      <c r="BV225" s="44">
        <f>SBYLD1!BV225*VLOOKUP(SBYLD2!BV$4,'[1]INTERNAL PARAMETERS-1'!$B$5:$J$44,5,FALSE)*VLOOKUP(SBYLD2!BV$4,'[1]INTERNAL PARAMETERS-1'!$B$5:$J$44,6,FALSE)*VLOOKUP(SBYLD2!BV$4,'[1]INTERNAL PARAMETERS-1'!$B$5:$J$44,3,FALSE) + SBYLD1!BV225*(1-VLOOKUP(SBYLD2!BV$4,'[1]INTERNAL PARAMETERS-1'!$B$5:$J$44,5,FALSE))*VLOOKUP(SBYLD2!BV$4,'[1]INTERNAL PARAMETERS-1'!$B$5:$J$44,8,FALSE)*VLOOKUP(SBYLD2!BV$4,'[1]INTERNAL PARAMETERS-1'!$B$5:$J$44,3,FALSE)</f>
        <v>0</v>
      </c>
      <c r="BW225" s="44">
        <f>SBYLD1!BW225*VLOOKUP(SBYLD2!BW$4,'[1]INTERNAL PARAMETERS-1'!$B$5:$J$44,5,FALSE)*VLOOKUP(SBYLD2!BW$4,'[1]INTERNAL PARAMETERS-1'!$B$5:$J$44,6,FALSE)*VLOOKUP(SBYLD2!BW$4,'[1]INTERNAL PARAMETERS-1'!$B$5:$J$44,3,FALSE) + SBYLD1!BW225*(1-VLOOKUP(SBYLD2!BW$4,'[1]INTERNAL PARAMETERS-1'!$B$5:$J$44,5,FALSE))*VLOOKUP(SBYLD2!BW$4,'[1]INTERNAL PARAMETERS-1'!$B$5:$J$44,8,FALSE)*VLOOKUP(SBYLD2!BW$4,'[1]INTERNAL PARAMETERS-1'!$B$5:$J$44,3,FALSE)</f>
        <v>0</v>
      </c>
      <c r="BX225" s="44">
        <f>SBYLD1!BX225*VLOOKUP(SBYLD2!BX$4,'[1]INTERNAL PARAMETERS-1'!$B$5:$J$44,5,FALSE)*VLOOKUP(SBYLD2!BX$4,'[1]INTERNAL PARAMETERS-1'!$B$5:$J$44,6,FALSE)*VLOOKUP(SBYLD2!BX$4,'[1]INTERNAL PARAMETERS-1'!$B$5:$J$44,3,FALSE) + SBYLD1!BX225*(1-VLOOKUP(SBYLD2!BX$4,'[1]INTERNAL PARAMETERS-1'!$B$5:$J$44,5,FALSE))*VLOOKUP(SBYLD2!BX$4,'[1]INTERNAL PARAMETERS-1'!$B$5:$J$44,8,FALSE)*VLOOKUP(SBYLD2!BX$4,'[1]INTERNAL PARAMETERS-1'!$B$5:$J$44,3,FALSE)</f>
        <v>0</v>
      </c>
      <c r="BY225" s="44">
        <f>SBYLD1!BY225*VLOOKUP(SBYLD2!BY$4,'[1]INTERNAL PARAMETERS-1'!$B$5:$J$44,5,FALSE)*VLOOKUP(SBYLD2!BY$4,'[1]INTERNAL PARAMETERS-1'!$B$5:$J$44,6,FALSE)*VLOOKUP(SBYLD2!BY$4,'[1]INTERNAL PARAMETERS-1'!$B$5:$J$44,3,FALSE) + SBYLD1!BY225*(1-VLOOKUP(SBYLD2!BY$4,'[1]INTERNAL PARAMETERS-1'!$B$5:$J$44,5,FALSE))*VLOOKUP(SBYLD2!BY$4,'[1]INTERNAL PARAMETERS-1'!$B$5:$J$44,8,FALSE)*VLOOKUP(SBYLD2!BY$4,'[1]INTERNAL PARAMETERS-1'!$B$5:$J$44,3,FALSE)</f>
        <v>0</v>
      </c>
      <c r="BZ225" s="44">
        <f>SBYLD1!BZ225*VLOOKUP(SBYLD2!BZ$4,'[1]INTERNAL PARAMETERS-1'!$B$5:$J$44,5,FALSE)*VLOOKUP(SBYLD2!BZ$4,'[1]INTERNAL PARAMETERS-1'!$B$5:$J$44,6,FALSE)*VLOOKUP(SBYLD2!BZ$4,'[1]INTERNAL PARAMETERS-1'!$B$5:$J$44,3,FALSE) + SBYLD1!BZ225*(1-VLOOKUP(SBYLD2!BZ$4,'[1]INTERNAL PARAMETERS-1'!$B$5:$J$44,5,FALSE))*VLOOKUP(SBYLD2!BZ$4,'[1]INTERNAL PARAMETERS-1'!$B$5:$J$44,8,FALSE)*VLOOKUP(SBYLD2!BZ$4,'[1]INTERNAL PARAMETERS-1'!$B$5:$J$44,3,FALSE)</f>
        <v>0</v>
      </c>
      <c r="CA225" s="44">
        <f>SBYLD1!CA225*VLOOKUP(SBYLD2!CA$4,'[1]INTERNAL PARAMETERS-1'!$B$5:$J$44,5,FALSE)*VLOOKUP(SBYLD2!CA$4,'[1]INTERNAL PARAMETERS-1'!$B$5:$J$44,6,FALSE)*VLOOKUP(SBYLD2!CA$4,'[1]INTERNAL PARAMETERS-1'!$B$5:$J$44,3,FALSE) + SBYLD1!CA225*(1-VLOOKUP(SBYLD2!CA$4,'[1]INTERNAL PARAMETERS-1'!$B$5:$J$44,5,FALSE))*VLOOKUP(SBYLD2!CA$4,'[1]INTERNAL PARAMETERS-1'!$B$5:$J$44,8,FALSE)*VLOOKUP(SBYLD2!CA$4,'[1]INTERNAL PARAMETERS-1'!$B$5:$J$44,3,FALSE)</f>
        <v>0</v>
      </c>
      <c r="CB225" s="44">
        <f>SBYLD1!CB225*VLOOKUP(SBYLD2!CB$4,'[1]INTERNAL PARAMETERS-1'!$B$5:$J$44,5,FALSE)*VLOOKUP(SBYLD2!CB$4,'[1]INTERNAL PARAMETERS-1'!$B$5:$J$44,6,FALSE)*VLOOKUP(SBYLD2!CB$4,'[1]INTERNAL PARAMETERS-1'!$B$5:$J$44,3,FALSE) + SBYLD1!CB225*(1-VLOOKUP(SBYLD2!CB$4,'[1]INTERNAL PARAMETERS-1'!$B$5:$J$44,5,FALSE))*VLOOKUP(SBYLD2!CB$4,'[1]INTERNAL PARAMETERS-1'!$B$5:$J$44,8,FALSE)*VLOOKUP(SBYLD2!CB$4,'[1]INTERNAL PARAMETERS-1'!$B$5:$J$44,3,FALSE)</f>
        <v>0</v>
      </c>
      <c r="CC225" s="44">
        <f>SBYLD1!CC225*VLOOKUP(SBYLD2!CC$4,'[1]INTERNAL PARAMETERS-1'!$B$5:$J$44,5,FALSE)*VLOOKUP(SBYLD2!CC$4,'[1]INTERNAL PARAMETERS-1'!$B$5:$J$44,6,FALSE)*VLOOKUP(SBYLD2!CC$4,'[1]INTERNAL PARAMETERS-1'!$B$5:$J$44,3,FALSE) + SBYLD1!CC225*(1-VLOOKUP(SBYLD2!CC$4,'[1]INTERNAL PARAMETERS-1'!$B$5:$J$44,5,FALSE))*VLOOKUP(SBYLD2!CC$4,'[1]INTERNAL PARAMETERS-1'!$B$5:$J$44,8,FALSE)*VLOOKUP(SBYLD2!CC$4,'[1]INTERNAL PARAMETERS-1'!$B$5:$J$44,3,FALSE)</f>
        <v>0</v>
      </c>
      <c r="CD225" s="44">
        <f>SBYLD1!CD225*VLOOKUP(SBYLD2!CD$4,'[1]INTERNAL PARAMETERS-1'!$B$5:$J$44,5,FALSE)*VLOOKUP(SBYLD2!CD$4,'[1]INTERNAL PARAMETERS-1'!$B$5:$J$44,6,FALSE)*VLOOKUP(SBYLD2!CD$4,'[1]INTERNAL PARAMETERS-1'!$B$5:$J$44,3,FALSE) + SBYLD1!CD225*(1-VLOOKUP(SBYLD2!CD$4,'[1]INTERNAL PARAMETERS-1'!$B$5:$J$44,5,FALSE))*VLOOKUP(SBYLD2!CD$4,'[1]INTERNAL PARAMETERS-1'!$B$5:$J$44,8,FALSE)*VLOOKUP(SBYLD2!CD$4,'[1]INTERNAL PARAMETERS-1'!$B$5:$J$44,3,FALSE)</f>
        <v>0</v>
      </c>
      <c r="CE225" s="44">
        <f>SBYLD1!CE225*VLOOKUP(SBYLD2!CE$4,'[1]INTERNAL PARAMETERS-1'!$B$5:$J$44,5,FALSE)*VLOOKUP(SBYLD2!CE$4,'[1]INTERNAL PARAMETERS-1'!$B$5:$J$44,6,FALSE)*VLOOKUP(SBYLD2!CE$4,'[1]INTERNAL PARAMETERS-1'!$B$5:$J$44,3,FALSE) + SBYLD1!CE225*(1-VLOOKUP(SBYLD2!CE$4,'[1]INTERNAL PARAMETERS-1'!$B$5:$J$44,5,FALSE))*VLOOKUP(SBYLD2!CE$4,'[1]INTERNAL PARAMETERS-1'!$B$5:$J$44,8,FALSE)*VLOOKUP(SBYLD2!CE$4,'[1]INTERNAL PARAMETERS-1'!$B$5:$J$44,3,FALSE)</f>
        <v>0</v>
      </c>
      <c r="CF225" s="44">
        <f>SBYLD1!CF225*VLOOKUP(SBYLD2!CF$4,'[1]INTERNAL PARAMETERS-1'!$B$5:$J$44,5,FALSE)*VLOOKUP(SBYLD2!CF$4,'[1]INTERNAL PARAMETERS-1'!$B$5:$J$44,6,FALSE)*VLOOKUP(SBYLD2!CF$4,'[1]INTERNAL PARAMETERS-1'!$B$5:$J$44,3,FALSE) + SBYLD1!CF225*(1-VLOOKUP(SBYLD2!CF$4,'[1]INTERNAL PARAMETERS-1'!$B$5:$J$44,5,FALSE))*VLOOKUP(SBYLD2!CF$4,'[1]INTERNAL PARAMETERS-1'!$B$5:$J$44,8,FALSE)*VLOOKUP(SBYLD2!CF$4,'[1]INTERNAL PARAMETERS-1'!$B$5:$J$44,3,FALSE)</f>
        <v>0</v>
      </c>
      <c r="CG225" s="44">
        <f>SBYLD1!CG225*VLOOKUP(SBYLD2!CG$4,'[1]INTERNAL PARAMETERS-1'!$B$5:$J$44,5,FALSE)*VLOOKUP(SBYLD2!CG$4,'[1]INTERNAL PARAMETERS-1'!$B$5:$J$44,6,FALSE)*VLOOKUP(SBYLD2!CG$4,'[1]INTERNAL PARAMETERS-1'!$B$5:$J$44,3,FALSE) + SBYLD1!CG225*(1-VLOOKUP(SBYLD2!CG$4,'[1]INTERNAL PARAMETERS-1'!$B$5:$J$44,5,FALSE))*VLOOKUP(SBYLD2!CG$4,'[1]INTERNAL PARAMETERS-1'!$B$5:$J$44,8,FALSE)*VLOOKUP(SBYLD2!CG$4,'[1]INTERNAL PARAMETERS-1'!$B$5:$J$44,3,FALSE)</f>
        <v>0</v>
      </c>
      <c r="CH225" s="43">
        <f>SBYLD1!CH225*VLOOKUP(SBYLD2!CH$4,'[1]INTERNAL PARAMETERS-1'!$B$5:$J$44,5,FALSE)*VLOOKUP(SBYLD2!CH$4,'[1]INTERNAL PARAMETERS-1'!$B$5:$J$44,6,FALSE)*VLOOKUP(SBYLD2!CH$4,'[1]INTERNAL PARAMETERS-1'!$B$5:$J$44,3,FALSE) + SBYLD1!CH225*(1-VLOOKUP(SBYLD2!CH$4,'[1]INTERNAL PARAMETERS-1'!$B$5:$J$44,5,FALSE))*VLOOKUP(SBYLD2!CH$4,'[1]INTERNAL PARAMETERS-1'!$B$5:$J$44,8,FALSE)*VLOOKUP(SBYLD2!CH$4,'[1]INTERNAL PARAMETERS-1'!$B$5:$J$44,3,FALSE)</f>
        <v>0</v>
      </c>
      <c r="CJ225" s="45">
        <f t="shared" si="6"/>
        <v>0</v>
      </c>
      <c r="CK225" s="43">
        <f t="shared" si="7"/>
        <v>0</v>
      </c>
    </row>
    <row r="226" spans="2:89">
      <c r="B226" s="58" t="s">
        <v>6</v>
      </c>
      <c r="C226" s="57" t="s">
        <v>59</v>
      </c>
      <c r="D226" s="57" t="s">
        <v>53</v>
      </c>
      <c r="E226" s="128">
        <f>SB!S226</f>
        <v>0</v>
      </c>
      <c r="F226" s="59">
        <f>'[1]INTERNAL PARAMETERS-1'!M10</f>
        <v>58.935000000000002</v>
      </c>
      <c r="G226" s="45">
        <f>SBYLD1!G226*VLOOKUP(SBYLD2!G$4,'[1]INTERNAL PARAMETERS-1'!$B$5:$J$44,5,FALSE)*VLOOKUP(SBYLD2!G$4,'[1]INTERNAL PARAMETERS-1'!$B$5:$J$44,7,FALSE)*SBYLD2!$F226 + SBYLD1!G226*(1-VLOOKUP(SBYLD2!G$4,'[1]INTERNAL PARAMETERS-1'!$B$5:$J$44,5,FALSE))*VLOOKUP(SBYLD2!G$4,'[1]INTERNAL PARAMETERS-1'!$B$5:$J$44,9,FALSE)*SBYLD2!$F226</f>
        <v>0</v>
      </c>
      <c r="H226" s="44">
        <f>SBYLD1!H226*VLOOKUP(SBYLD2!H$4,'[1]INTERNAL PARAMETERS-1'!$B$5:$J$44,5,FALSE)*VLOOKUP(SBYLD2!H$4,'[1]INTERNAL PARAMETERS-1'!$B$5:$J$44,7,FALSE)*SBYLD2!$F226 + SBYLD1!H226*(1-VLOOKUP(SBYLD2!H$4,'[1]INTERNAL PARAMETERS-1'!$B$5:$J$44,5,FALSE))*VLOOKUP(SBYLD2!H$4,'[1]INTERNAL PARAMETERS-1'!$B$5:$J$44,9,FALSE)*SBYLD2!$F226</f>
        <v>0</v>
      </c>
      <c r="I226" s="44">
        <f>SBYLD1!I226*VLOOKUP(SBYLD2!I$4,'[1]INTERNAL PARAMETERS-1'!$B$5:$J$44,5,FALSE)*VLOOKUP(SBYLD2!I$4,'[1]INTERNAL PARAMETERS-1'!$B$5:$J$44,7,FALSE)*SBYLD2!$F226 + SBYLD1!I226*(1-VLOOKUP(SBYLD2!I$4,'[1]INTERNAL PARAMETERS-1'!$B$5:$J$44,5,FALSE))*VLOOKUP(SBYLD2!I$4,'[1]INTERNAL PARAMETERS-1'!$B$5:$J$44,9,FALSE)*SBYLD2!$F226</f>
        <v>0</v>
      </c>
      <c r="J226" s="44">
        <f>SBYLD1!J226*VLOOKUP(SBYLD2!J$4,'[1]INTERNAL PARAMETERS-1'!$B$5:$J$44,5,FALSE)*VLOOKUP(SBYLD2!J$4,'[1]INTERNAL PARAMETERS-1'!$B$5:$J$44,7,FALSE)*SBYLD2!$F226 + SBYLD1!J226*(1-VLOOKUP(SBYLD2!J$4,'[1]INTERNAL PARAMETERS-1'!$B$5:$J$44,5,FALSE))*VLOOKUP(SBYLD2!J$4,'[1]INTERNAL PARAMETERS-1'!$B$5:$J$44,9,FALSE)*SBYLD2!$F226</f>
        <v>0</v>
      </c>
      <c r="K226" s="44">
        <f>SBYLD1!K226*VLOOKUP(SBYLD2!K$4,'[1]INTERNAL PARAMETERS-1'!$B$5:$J$44,5,FALSE)*VLOOKUP(SBYLD2!K$4,'[1]INTERNAL PARAMETERS-1'!$B$5:$J$44,7,FALSE)*SBYLD2!$F226 + SBYLD1!K226*(1-VLOOKUP(SBYLD2!K$4,'[1]INTERNAL PARAMETERS-1'!$B$5:$J$44,5,FALSE))*VLOOKUP(SBYLD2!K$4,'[1]INTERNAL PARAMETERS-1'!$B$5:$J$44,9,FALSE)*SBYLD2!$F226</f>
        <v>0</v>
      </c>
      <c r="L226" s="44">
        <f>SBYLD1!L226*VLOOKUP(SBYLD2!L$4,'[1]INTERNAL PARAMETERS-1'!$B$5:$J$44,5,FALSE)*VLOOKUP(SBYLD2!L$4,'[1]INTERNAL PARAMETERS-1'!$B$5:$J$44,7,FALSE)*SBYLD2!$F226 + SBYLD1!L226*(1-VLOOKUP(SBYLD2!L$4,'[1]INTERNAL PARAMETERS-1'!$B$5:$J$44,5,FALSE))*VLOOKUP(SBYLD2!L$4,'[1]INTERNAL PARAMETERS-1'!$B$5:$J$44,9,FALSE)*SBYLD2!$F226</f>
        <v>0</v>
      </c>
      <c r="M226" s="44">
        <f>SBYLD1!M226*VLOOKUP(SBYLD2!M$4,'[1]INTERNAL PARAMETERS-1'!$B$5:$J$44,5,FALSE)*VLOOKUP(SBYLD2!M$4,'[1]INTERNAL PARAMETERS-1'!$B$5:$J$44,7,FALSE)*SBYLD2!$F226 + SBYLD1!M226*(1-VLOOKUP(SBYLD2!M$4,'[1]INTERNAL PARAMETERS-1'!$B$5:$J$44,5,FALSE))*VLOOKUP(SBYLD2!M$4,'[1]INTERNAL PARAMETERS-1'!$B$5:$J$44,9,FALSE)*SBYLD2!$F226</f>
        <v>0</v>
      </c>
      <c r="N226" s="44">
        <f>SBYLD1!N226*VLOOKUP(SBYLD2!N$4,'[1]INTERNAL PARAMETERS-1'!$B$5:$J$44,5,FALSE)*VLOOKUP(SBYLD2!N$4,'[1]INTERNAL PARAMETERS-1'!$B$5:$J$44,7,FALSE)*SBYLD2!$F226 + SBYLD1!N226*(1-VLOOKUP(SBYLD2!N$4,'[1]INTERNAL PARAMETERS-1'!$B$5:$J$44,5,FALSE))*VLOOKUP(SBYLD2!N$4,'[1]INTERNAL PARAMETERS-1'!$B$5:$J$44,9,FALSE)*SBYLD2!$F226</f>
        <v>0</v>
      </c>
      <c r="O226" s="44">
        <f>SBYLD1!O226*VLOOKUP(SBYLD2!O$4,'[1]INTERNAL PARAMETERS-1'!$B$5:$J$44,5,FALSE)*VLOOKUP(SBYLD2!O$4,'[1]INTERNAL PARAMETERS-1'!$B$5:$J$44,7,FALSE)*SBYLD2!$F226 + SBYLD1!O226*(1-VLOOKUP(SBYLD2!O$4,'[1]INTERNAL PARAMETERS-1'!$B$5:$J$44,5,FALSE))*VLOOKUP(SBYLD2!O$4,'[1]INTERNAL PARAMETERS-1'!$B$5:$J$44,9,FALSE)*SBYLD2!$F226</f>
        <v>0</v>
      </c>
      <c r="P226" s="44">
        <f>SBYLD1!P226*VLOOKUP(SBYLD2!P$4,'[1]INTERNAL PARAMETERS-1'!$B$5:$J$44,5,FALSE)*VLOOKUP(SBYLD2!P$4,'[1]INTERNAL PARAMETERS-1'!$B$5:$J$44,7,FALSE)*SBYLD2!$F226 + SBYLD1!P226*(1-VLOOKUP(SBYLD2!P$4,'[1]INTERNAL PARAMETERS-1'!$B$5:$J$44,5,FALSE))*VLOOKUP(SBYLD2!P$4,'[1]INTERNAL PARAMETERS-1'!$B$5:$J$44,9,FALSE)*SBYLD2!$F226</f>
        <v>0</v>
      </c>
      <c r="Q226" s="44">
        <f>SBYLD1!Q226*VLOOKUP(SBYLD2!Q$4,'[1]INTERNAL PARAMETERS-1'!$B$5:$J$44,5,FALSE)*VLOOKUP(SBYLD2!Q$4,'[1]INTERNAL PARAMETERS-1'!$B$5:$J$44,7,FALSE)*SBYLD2!$F226 + SBYLD1!Q226*(1-VLOOKUP(SBYLD2!Q$4,'[1]INTERNAL PARAMETERS-1'!$B$5:$J$44,5,FALSE))*VLOOKUP(SBYLD2!Q$4,'[1]INTERNAL PARAMETERS-1'!$B$5:$J$44,9,FALSE)*SBYLD2!$F226</f>
        <v>0</v>
      </c>
      <c r="R226" s="44">
        <f>SBYLD1!R226*VLOOKUP(SBYLD2!R$4,'[1]INTERNAL PARAMETERS-1'!$B$5:$J$44,5,FALSE)*VLOOKUP(SBYLD2!R$4,'[1]INTERNAL PARAMETERS-1'!$B$5:$J$44,7,FALSE)*SBYLD2!$F226 + SBYLD1!R226*(1-VLOOKUP(SBYLD2!R$4,'[1]INTERNAL PARAMETERS-1'!$B$5:$J$44,5,FALSE))*VLOOKUP(SBYLD2!R$4,'[1]INTERNAL PARAMETERS-1'!$B$5:$J$44,9,FALSE)*SBYLD2!$F226</f>
        <v>0</v>
      </c>
      <c r="S226" s="44">
        <f>SBYLD1!S226*VLOOKUP(SBYLD2!S$4,'[1]INTERNAL PARAMETERS-1'!$B$5:$J$44,5,FALSE)*VLOOKUP(SBYLD2!S$4,'[1]INTERNAL PARAMETERS-1'!$B$5:$J$44,7,FALSE)*SBYLD2!$F226 + SBYLD1!S226*(1-VLOOKUP(SBYLD2!S$4,'[1]INTERNAL PARAMETERS-1'!$B$5:$J$44,5,FALSE))*VLOOKUP(SBYLD2!S$4,'[1]INTERNAL PARAMETERS-1'!$B$5:$J$44,9,FALSE)*SBYLD2!$F226</f>
        <v>0</v>
      </c>
      <c r="T226" s="44">
        <f>SBYLD1!T226*VLOOKUP(SBYLD2!T$4,'[1]INTERNAL PARAMETERS-1'!$B$5:$J$44,5,FALSE)*VLOOKUP(SBYLD2!T$4,'[1]INTERNAL PARAMETERS-1'!$B$5:$J$44,7,FALSE)*SBYLD2!$F226 + SBYLD1!T226*(1-VLOOKUP(SBYLD2!T$4,'[1]INTERNAL PARAMETERS-1'!$B$5:$J$44,5,FALSE))*VLOOKUP(SBYLD2!T$4,'[1]INTERNAL PARAMETERS-1'!$B$5:$J$44,9,FALSE)*SBYLD2!$F226</f>
        <v>0</v>
      </c>
      <c r="U226" s="44">
        <f>SBYLD1!U226*VLOOKUP(SBYLD2!U$4,'[1]INTERNAL PARAMETERS-1'!$B$5:$J$44,5,FALSE)*VLOOKUP(SBYLD2!U$4,'[1]INTERNAL PARAMETERS-1'!$B$5:$J$44,7,FALSE)*SBYLD2!$F226 + SBYLD1!U226*(1-VLOOKUP(SBYLD2!U$4,'[1]INTERNAL PARAMETERS-1'!$B$5:$J$44,5,FALSE))*VLOOKUP(SBYLD2!U$4,'[1]INTERNAL PARAMETERS-1'!$B$5:$J$44,9,FALSE)*SBYLD2!$F226</f>
        <v>0</v>
      </c>
      <c r="V226" s="44">
        <f>SBYLD1!V226*VLOOKUP(SBYLD2!V$4,'[1]INTERNAL PARAMETERS-1'!$B$5:$J$44,5,FALSE)*VLOOKUP(SBYLD2!V$4,'[1]INTERNAL PARAMETERS-1'!$B$5:$J$44,7,FALSE)*SBYLD2!$F226 + SBYLD1!V226*(1-VLOOKUP(SBYLD2!V$4,'[1]INTERNAL PARAMETERS-1'!$B$5:$J$44,5,FALSE))*VLOOKUP(SBYLD2!V$4,'[1]INTERNAL PARAMETERS-1'!$B$5:$J$44,9,FALSE)*SBYLD2!$F226</f>
        <v>0</v>
      </c>
      <c r="W226" s="44">
        <f>SBYLD1!W226*VLOOKUP(SBYLD2!W$4,'[1]INTERNAL PARAMETERS-1'!$B$5:$J$44,5,FALSE)*VLOOKUP(SBYLD2!W$4,'[1]INTERNAL PARAMETERS-1'!$B$5:$J$44,7,FALSE)*SBYLD2!$F226 + SBYLD1!W226*(1-VLOOKUP(SBYLD2!W$4,'[1]INTERNAL PARAMETERS-1'!$B$5:$J$44,5,FALSE))*VLOOKUP(SBYLD2!W$4,'[1]INTERNAL PARAMETERS-1'!$B$5:$J$44,9,FALSE)*SBYLD2!$F226</f>
        <v>0</v>
      </c>
      <c r="X226" s="44">
        <f>SBYLD1!X226*VLOOKUP(SBYLD2!X$4,'[1]INTERNAL PARAMETERS-1'!$B$5:$J$44,5,FALSE)*VLOOKUP(SBYLD2!X$4,'[1]INTERNAL PARAMETERS-1'!$B$5:$J$44,7,FALSE)*SBYLD2!$F226 + SBYLD1!X226*(1-VLOOKUP(SBYLD2!X$4,'[1]INTERNAL PARAMETERS-1'!$B$5:$J$44,5,FALSE))*VLOOKUP(SBYLD2!X$4,'[1]INTERNAL PARAMETERS-1'!$B$5:$J$44,9,FALSE)*SBYLD2!$F226</f>
        <v>0</v>
      </c>
      <c r="Y226" s="44">
        <f>SBYLD1!Y226*VLOOKUP(SBYLD2!Y$4,'[1]INTERNAL PARAMETERS-1'!$B$5:$J$44,5,FALSE)*VLOOKUP(SBYLD2!Y$4,'[1]INTERNAL PARAMETERS-1'!$B$5:$J$44,7,FALSE)*SBYLD2!$F226 + SBYLD1!Y226*(1-VLOOKUP(SBYLD2!Y$4,'[1]INTERNAL PARAMETERS-1'!$B$5:$J$44,5,FALSE))*VLOOKUP(SBYLD2!Y$4,'[1]INTERNAL PARAMETERS-1'!$B$5:$J$44,9,FALSE)*SBYLD2!$F226</f>
        <v>0</v>
      </c>
      <c r="Z226" s="44">
        <f>SBYLD1!Z226*VLOOKUP(SBYLD2!Z$4,'[1]INTERNAL PARAMETERS-1'!$B$5:$J$44,5,FALSE)*VLOOKUP(SBYLD2!Z$4,'[1]INTERNAL PARAMETERS-1'!$B$5:$J$44,7,FALSE)*SBYLD2!$F226 + SBYLD1!Z226*(1-VLOOKUP(SBYLD2!Z$4,'[1]INTERNAL PARAMETERS-1'!$B$5:$J$44,5,FALSE))*VLOOKUP(SBYLD2!Z$4,'[1]INTERNAL PARAMETERS-1'!$B$5:$J$44,9,FALSE)*SBYLD2!$F226</f>
        <v>0</v>
      </c>
      <c r="AA226" s="44">
        <f>SBYLD1!AA226*VLOOKUP(SBYLD2!AA$4,'[1]INTERNAL PARAMETERS-1'!$B$5:$J$44,5,FALSE)*VLOOKUP(SBYLD2!AA$4,'[1]INTERNAL PARAMETERS-1'!$B$5:$J$44,7,FALSE)*SBYLD2!$F226 + SBYLD1!AA226*(1-VLOOKUP(SBYLD2!AA$4,'[1]INTERNAL PARAMETERS-1'!$B$5:$J$44,5,FALSE))*VLOOKUP(SBYLD2!AA$4,'[1]INTERNAL PARAMETERS-1'!$B$5:$J$44,9,FALSE)*SBYLD2!$F226</f>
        <v>0</v>
      </c>
      <c r="AB226" s="44">
        <f>SBYLD1!AB226*VLOOKUP(SBYLD2!AB$4,'[1]INTERNAL PARAMETERS-1'!$B$5:$J$44,5,FALSE)*VLOOKUP(SBYLD2!AB$4,'[1]INTERNAL PARAMETERS-1'!$B$5:$J$44,7,FALSE)*SBYLD2!$F226 + SBYLD1!AB226*(1-VLOOKUP(SBYLD2!AB$4,'[1]INTERNAL PARAMETERS-1'!$B$5:$J$44,5,FALSE))*VLOOKUP(SBYLD2!AB$4,'[1]INTERNAL PARAMETERS-1'!$B$5:$J$44,9,FALSE)*SBYLD2!$F226</f>
        <v>0</v>
      </c>
      <c r="AC226" s="44">
        <f>SBYLD1!AC226*VLOOKUP(SBYLD2!AC$4,'[1]INTERNAL PARAMETERS-1'!$B$5:$J$44,5,FALSE)*VLOOKUP(SBYLD2!AC$4,'[1]INTERNAL PARAMETERS-1'!$B$5:$J$44,7,FALSE)*SBYLD2!$F226 + SBYLD1!AC226*(1-VLOOKUP(SBYLD2!AC$4,'[1]INTERNAL PARAMETERS-1'!$B$5:$J$44,5,FALSE))*VLOOKUP(SBYLD2!AC$4,'[1]INTERNAL PARAMETERS-1'!$B$5:$J$44,9,FALSE)*SBYLD2!$F226</f>
        <v>0</v>
      </c>
      <c r="AD226" s="44">
        <f>SBYLD1!AD226*VLOOKUP(SBYLD2!AD$4,'[1]INTERNAL PARAMETERS-1'!$B$5:$J$44,5,FALSE)*VLOOKUP(SBYLD2!AD$4,'[1]INTERNAL PARAMETERS-1'!$B$5:$J$44,7,FALSE)*SBYLD2!$F226 + SBYLD1!AD226*(1-VLOOKUP(SBYLD2!AD$4,'[1]INTERNAL PARAMETERS-1'!$B$5:$J$44,5,FALSE))*VLOOKUP(SBYLD2!AD$4,'[1]INTERNAL PARAMETERS-1'!$B$5:$J$44,9,FALSE)*SBYLD2!$F226</f>
        <v>0</v>
      </c>
      <c r="AE226" s="44">
        <f>SBYLD1!AE226*VLOOKUP(SBYLD2!AE$4,'[1]INTERNAL PARAMETERS-1'!$B$5:$J$44,5,FALSE)*VLOOKUP(SBYLD2!AE$4,'[1]INTERNAL PARAMETERS-1'!$B$5:$J$44,7,FALSE)*SBYLD2!$F226 + SBYLD1!AE226*(1-VLOOKUP(SBYLD2!AE$4,'[1]INTERNAL PARAMETERS-1'!$B$5:$J$44,5,FALSE))*VLOOKUP(SBYLD2!AE$4,'[1]INTERNAL PARAMETERS-1'!$B$5:$J$44,9,FALSE)*SBYLD2!$F226</f>
        <v>0</v>
      </c>
      <c r="AF226" s="44">
        <f>SBYLD1!AF226*VLOOKUP(SBYLD2!AF$4,'[1]INTERNAL PARAMETERS-1'!$B$5:$J$44,5,FALSE)*VLOOKUP(SBYLD2!AF$4,'[1]INTERNAL PARAMETERS-1'!$B$5:$J$44,7,FALSE)*SBYLD2!$F226 + SBYLD1!AF226*(1-VLOOKUP(SBYLD2!AF$4,'[1]INTERNAL PARAMETERS-1'!$B$5:$J$44,5,FALSE))*VLOOKUP(SBYLD2!AF$4,'[1]INTERNAL PARAMETERS-1'!$B$5:$J$44,9,FALSE)*SBYLD2!$F226</f>
        <v>0</v>
      </c>
      <c r="AG226" s="44">
        <f>SBYLD1!AG226*VLOOKUP(SBYLD2!AG$4,'[1]INTERNAL PARAMETERS-1'!$B$5:$J$44,5,FALSE)*VLOOKUP(SBYLD2!AG$4,'[1]INTERNAL PARAMETERS-1'!$B$5:$J$44,7,FALSE)*SBYLD2!$F226 + SBYLD1!AG226*(1-VLOOKUP(SBYLD2!AG$4,'[1]INTERNAL PARAMETERS-1'!$B$5:$J$44,5,FALSE))*VLOOKUP(SBYLD2!AG$4,'[1]INTERNAL PARAMETERS-1'!$B$5:$J$44,9,FALSE)*SBYLD2!$F226</f>
        <v>0</v>
      </c>
      <c r="AH226" s="44">
        <f>SBYLD1!AH226*VLOOKUP(SBYLD2!AH$4,'[1]INTERNAL PARAMETERS-1'!$B$5:$J$44,5,FALSE)*VLOOKUP(SBYLD2!AH$4,'[1]INTERNAL PARAMETERS-1'!$B$5:$J$44,7,FALSE)*SBYLD2!$F226 + SBYLD1!AH226*(1-VLOOKUP(SBYLD2!AH$4,'[1]INTERNAL PARAMETERS-1'!$B$5:$J$44,5,FALSE))*VLOOKUP(SBYLD2!AH$4,'[1]INTERNAL PARAMETERS-1'!$B$5:$J$44,9,FALSE)*SBYLD2!$F226</f>
        <v>0</v>
      </c>
      <c r="AI226" s="44">
        <f>SBYLD1!AI226*VLOOKUP(SBYLD2!AI$4,'[1]INTERNAL PARAMETERS-1'!$B$5:$J$44,5,FALSE)*VLOOKUP(SBYLD2!AI$4,'[1]INTERNAL PARAMETERS-1'!$B$5:$J$44,7,FALSE)*SBYLD2!$F226 + SBYLD1!AI226*(1-VLOOKUP(SBYLD2!AI$4,'[1]INTERNAL PARAMETERS-1'!$B$5:$J$44,5,FALSE))*VLOOKUP(SBYLD2!AI$4,'[1]INTERNAL PARAMETERS-1'!$B$5:$J$44,9,FALSE)*SBYLD2!$F226</f>
        <v>0</v>
      </c>
      <c r="AJ226" s="44">
        <f>SBYLD1!AJ226*VLOOKUP(SBYLD2!AJ$4,'[1]INTERNAL PARAMETERS-1'!$B$5:$J$44,5,FALSE)*VLOOKUP(SBYLD2!AJ$4,'[1]INTERNAL PARAMETERS-1'!$B$5:$J$44,7,FALSE)*SBYLD2!$F226 + SBYLD1!AJ226*(1-VLOOKUP(SBYLD2!AJ$4,'[1]INTERNAL PARAMETERS-1'!$B$5:$J$44,5,FALSE))*VLOOKUP(SBYLD2!AJ$4,'[1]INTERNAL PARAMETERS-1'!$B$5:$J$44,9,FALSE)*SBYLD2!$F226</f>
        <v>0</v>
      </c>
      <c r="AK226" s="44">
        <f>SBYLD1!AK226*VLOOKUP(SBYLD2!AK$4,'[1]INTERNAL PARAMETERS-1'!$B$5:$J$44,5,FALSE)*VLOOKUP(SBYLD2!AK$4,'[1]INTERNAL PARAMETERS-1'!$B$5:$J$44,7,FALSE)*SBYLD2!$F226 + SBYLD1!AK226*(1-VLOOKUP(SBYLD2!AK$4,'[1]INTERNAL PARAMETERS-1'!$B$5:$J$44,5,FALSE))*VLOOKUP(SBYLD2!AK$4,'[1]INTERNAL PARAMETERS-1'!$B$5:$J$44,9,FALSE)*SBYLD2!$F226</f>
        <v>0</v>
      </c>
      <c r="AL226" s="44">
        <f>SBYLD1!AL226*VLOOKUP(SBYLD2!AL$4,'[1]INTERNAL PARAMETERS-1'!$B$5:$J$44,5,FALSE)*VLOOKUP(SBYLD2!AL$4,'[1]INTERNAL PARAMETERS-1'!$B$5:$J$44,7,FALSE)*SBYLD2!$F226 + SBYLD1!AL226*(1-VLOOKUP(SBYLD2!AL$4,'[1]INTERNAL PARAMETERS-1'!$B$5:$J$44,5,FALSE))*VLOOKUP(SBYLD2!AL$4,'[1]INTERNAL PARAMETERS-1'!$B$5:$J$44,9,FALSE)*SBYLD2!$F226</f>
        <v>0</v>
      </c>
      <c r="AM226" s="44">
        <f>SBYLD1!AM226*VLOOKUP(SBYLD2!AM$4,'[1]INTERNAL PARAMETERS-1'!$B$5:$J$44,5,FALSE)*VLOOKUP(SBYLD2!AM$4,'[1]INTERNAL PARAMETERS-1'!$B$5:$J$44,7,FALSE)*SBYLD2!$F226 + SBYLD1!AM226*(1-VLOOKUP(SBYLD2!AM$4,'[1]INTERNAL PARAMETERS-1'!$B$5:$J$44,5,FALSE))*VLOOKUP(SBYLD2!AM$4,'[1]INTERNAL PARAMETERS-1'!$B$5:$J$44,9,FALSE)*SBYLD2!$F226</f>
        <v>0</v>
      </c>
      <c r="AN226" s="44">
        <f>SBYLD1!AN226*VLOOKUP(SBYLD2!AN$4,'[1]INTERNAL PARAMETERS-1'!$B$5:$J$44,5,FALSE)*VLOOKUP(SBYLD2!AN$4,'[1]INTERNAL PARAMETERS-1'!$B$5:$J$44,7,FALSE)*SBYLD2!$F226 + SBYLD1!AN226*(1-VLOOKUP(SBYLD2!AN$4,'[1]INTERNAL PARAMETERS-1'!$B$5:$J$44,5,FALSE))*VLOOKUP(SBYLD2!AN$4,'[1]INTERNAL PARAMETERS-1'!$B$5:$J$44,9,FALSE)*SBYLD2!$F226</f>
        <v>0</v>
      </c>
      <c r="AO226" s="44">
        <f>SBYLD1!AO226*VLOOKUP(SBYLD2!AO$4,'[1]INTERNAL PARAMETERS-1'!$B$5:$J$44,5,FALSE)*VLOOKUP(SBYLD2!AO$4,'[1]INTERNAL PARAMETERS-1'!$B$5:$J$44,7,FALSE)*SBYLD2!$F226 + SBYLD1!AO226*(1-VLOOKUP(SBYLD2!AO$4,'[1]INTERNAL PARAMETERS-1'!$B$5:$J$44,5,FALSE))*VLOOKUP(SBYLD2!AO$4,'[1]INTERNAL PARAMETERS-1'!$B$5:$J$44,9,FALSE)*SBYLD2!$F226</f>
        <v>0</v>
      </c>
      <c r="AP226" s="44">
        <f>SBYLD1!AP226*VLOOKUP(SBYLD2!AP$4,'[1]INTERNAL PARAMETERS-1'!$B$5:$J$44,5,FALSE)*VLOOKUP(SBYLD2!AP$4,'[1]INTERNAL PARAMETERS-1'!$B$5:$J$44,7,FALSE)*SBYLD2!$F226 + SBYLD1!AP226*(1-VLOOKUP(SBYLD2!AP$4,'[1]INTERNAL PARAMETERS-1'!$B$5:$J$44,5,FALSE))*VLOOKUP(SBYLD2!AP$4,'[1]INTERNAL PARAMETERS-1'!$B$5:$J$44,9,FALSE)*SBYLD2!$F226</f>
        <v>0</v>
      </c>
      <c r="AQ226" s="44">
        <f>SBYLD1!AQ226*VLOOKUP(SBYLD2!AQ$4,'[1]INTERNAL PARAMETERS-1'!$B$5:$J$44,5,FALSE)*VLOOKUP(SBYLD2!AQ$4,'[1]INTERNAL PARAMETERS-1'!$B$5:$J$44,7,FALSE)*SBYLD2!$F226 + SBYLD1!AQ226*(1-VLOOKUP(SBYLD2!AQ$4,'[1]INTERNAL PARAMETERS-1'!$B$5:$J$44,5,FALSE))*VLOOKUP(SBYLD2!AQ$4,'[1]INTERNAL PARAMETERS-1'!$B$5:$J$44,9,FALSE)*SBYLD2!$F226</f>
        <v>0</v>
      </c>
      <c r="AR226" s="44">
        <f>SBYLD1!AR226*VLOOKUP(SBYLD2!AR$4,'[1]INTERNAL PARAMETERS-1'!$B$5:$J$44,5,FALSE)*VLOOKUP(SBYLD2!AR$4,'[1]INTERNAL PARAMETERS-1'!$B$5:$J$44,7,FALSE)*SBYLD2!$F226 + SBYLD1!AR226*(1-VLOOKUP(SBYLD2!AR$4,'[1]INTERNAL PARAMETERS-1'!$B$5:$J$44,5,FALSE))*VLOOKUP(SBYLD2!AR$4,'[1]INTERNAL PARAMETERS-1'!$B$5:$J$44,9,FALSE)*SBYLD2!$F226</f>
        <v>0</v>
      </c>
      <c r="AS226" s="44">
        <f>SBYLD1!AS226*VLOOKUP(SBYLD2!AS$4,'[1]INTERNAL PARAMETERS-1'!$B$5:$J$44,5,FALSE)*VLOOKUP(SBYLD2!AS$4,'[1]INTERNAL PARAMETERS-1'!$B$5:$J$44,7,FALSE)*SBYLD2!$F226 + SBYLD1!AS226*(1-VLOOKUP(SBYLD2!AS$4,'[1]INTERNAL PARAMETERS-1'!$B$5:$J$44,5,FALSE))*VLOOKUP(SBYLD2!AS$4,'[1]INTERNAL PARAMETERS-1'!$B$5:$J$44,9,FALSE)*SBYLD2!$F226</f>
        <v>0</v>
      </c>
      <c r="AT226" s="43">
        <f>SBYLD1!AT226*VLOOKUP(SBYLD2!AT$4,'[1]INTERNAL PARAMETERS-1'!$B$5:$J$44,5,FALSE)*VLOOKUP(SBYLD2!AT$4,'[1]INTERNAL PARAMETERS-1'!$B$5:$J$44,7,FALSE)*SBYLD2!$F226 + SBYLD1!AT226*(1-VLOOKUP(SBYLD2!AT$4,'[1]INTERNAL PARAMETERS-1'!$B$5:$J$44,5,FALSE))*VLOOKUP(SBYLD2!AT$4,'[1]INTERNAL PARAMETERS-1'!$B$5:$J$44,9,FALSE)*SBYLD2!$F226</f>
        <v>0</v>
      </c>
      <c r="AU226" s="45">
        <f>SBYLD1!AU226*VLOOKUP(SBYLD2!AU$4,'[1]INTERNAL PARAMETERS-1'!$B$5:$J$44,5,FALSE)*VLOOKUP(SBYLD2!AU$4,'[1]INTERNAL PARAMETERS-1'!$B$5:$J$44,6,FALSE)*VLOOKUP(SBYLD2!AU$4,'[1]INTERNAL PARAMETERS-1'!$B$5:$J$44,3,FALSE) + SBYLD1!AU226*(1-VLOOKUP(SBYLD2!AU$4,'[1]INTERNAL PARAMETERS-1'!$B$5:$J$44,5,FALSE))*VLOOKUP(SBYLD2!AU$4,'[1]INTERNAL PARAMETERS-1'!$B$5:$J$44,8,FALSE)*VLOOKUP(SBYLD2!AU$4,'[1]INTERNAL PARAMETERS-1'!$B$5:$J$44,3,FALSE)</f>
        <v>0</v>
      </c>
      <c r="AV226" s="44">
        <f>SBYLD1!AV226*VLOOKUP(SBYLD2!AV$4,'[1]INTERNAL PARAMETERS-1'!$B$5:$J$44,5,FALSE)*VLOOKUP(SBYLD2!AV$4,'[1]INTERNAL PARAMETERS-1'!$B$5:$J$44,6,FALSE)*VLOOKUP(SBYLD2!AV$4,'[1]INTERNAL PARAMETERS-1'!$B$5:$J$44,3,FALSE) + SBYLD1!AV226*(1-VLOOKUP(SBYLD2!AV$4,'[1]INTERNAL PARAMETERS-1'!$B$5:$J$44,5,FALSE))*VLOOKUP(SBYLD2!AV$4,'[1]INTERNAL PARAMETERS-1'!$B$5:$J$44,8,FALSE)*VLOOKUP(SBYLD2!AV$4,'[1]INTERNAL PARAMETERS-1'!$B$5:$J$44,3,FALSE)</f>
        <v>0</v>
      </c>
      <c r="AW226" s="44">
        <f>SBYLD1!AW226*VLOOKUP(SBYLD2!AW$4,'[1]INTERNAL PARAMETERS-1'!$B$5:$J$44,5,FALSE)*VLOOKUP(SBYLD2!AW$4,'[1]INTERNAL PARAMETERS-1'!$B$5:$J$44,6,FALSE)*VLOOKUP(SBYLD2!AW$4,'[1]INTERNAL PARAMETERS-1'!$B$5:$J$44,3,FALSE) + SBYLD1!AW226*(1-VLOOKUP(SBYLD2!AW$4,'[1]INTERNAL PARAMETERS-1'!$B$5:$J$44,5,FALSE))*VLOOKUP(SBYLD2!AW$4,'[1]INTERNAL PARAMETERS-1'!$B$5:$J$44,8,FALSE)*VLOOKUP(SBYLD2!AW$4,'[1]INTERNAL PARAMETERS-1'!$B$5:$J$44,3,FALSE)</f>
        <v>0</v>
      </c>
      <c r="AX226" s="44">
        <f>SBYLD1!AX226*VLOOKUP(SBYLD2!AX$4,'[1]INTERNAL PARAMETERS-1'!$B$5:$J$44,5,FALSE)*VLOOKUP(SBYLD2!AX$4,'[1]INTERNAL PARAMETERS-1'!$B$5:$J$44,6,FALSE)*VLOOKUP(SBYLD2!AX$4,'[1]INTERNAL PARAMETERS-1'!$B$5:$J$44,3,FALSE) + SBYLD1!AX226*(1-VLOOKUP(SBYLD2!AX$4,'[1]INTERNAL PARAMETERS-1'!$B$5:$J$44,5,FALSE))*VLOOKUP(SBYLD2!AX$4,'[1]INTERNAL PARAMETERS-1'!$B$5:$J$44,8,FALSE)*VLOOKUP(SBYLD2!AX$4,'[1]INTERNAL PARAMETERS-1'!$B$5:$J$44,3,FALSE)</f>
        <v>0</v>
      </c>
      <c r="AY226" s="44">
        <f>SBYLD1!AY226*VLOOKUP(SBYLD2!AY$4,'[1]INTERNAL PARAMETERS-1'!$B$5:$J$44,5,FALSE)*VLOOKUP(SBYLD2!AY$4,'[1]INTERNAL PARAMETERS-1'!$B$5:$J$44,6,FALSE)*VLOOKUP(SBYLD2!AY$4,'[1]INTERNAL PARAMETERS-1'!$B$5:$J$44,3,FALSE) + SBYLD1!AY226*(1-VLOOKUP(SBYLD2!AY$4,'[1]INTERNAL PARAMETERS-1'!$B$5:$J$44,5,FALSE))*VLOOKUP(SBYLD2!AY$4,'[1]INTERNAL PARAMETERS-1'!$B$5:$J$44,8,FALSE)*VLOOKUP(SBYLD2!AY$4,'[1]INTERNAL PARAMETERS-1'!$B$5:$J$44,3,FALSE)</f>
        <v>0</v>
      </c>
      <c r="AZ226" s="44">
        <f>SBYLD1!AZ226*VLOOKUP(SBYLD2!AZ$4,'[1]INTERNAL PARAMETERS-1'!$B$5:$J$44,5,FALSE)*VLOOKUP(SBYLD2!AZ$4,'[1]INTERNAL PARAMETERS-1'!$B$5:$J$44,6,FALSE)*VLOOKUP(SBYLD2!AZ$4,'[1]INTERNAL PARAMETERS-1'!$B$5:$J$44,3,FALSE) + SBYLD1!AZ226*(1-VLOOKUP(SBYLD2!AZ$4,'[1]INTERNAL PARAMETERS-1'!$B$5:$J$44,5,FALSE))*VLOOKUP(SBYLD2!AZ$4,'[1]INTERNAL PARAMETERS-1'!$B$5:$J$44,8,FALSE)*VLOOKUP(SBYLD2!AZ$4,'[1]INTERNAL PARAMETERS-1'!$B$5:$J$44,3,FALSE)</f>
        <v>0</v>
      </c>
      <c r="BA226" s="44">
        <f>SBYLD1!BA226*VLOOKUP(SBYLD2!BA$4,'[1]INTERNAL PARAMETERS-1'!$B$5:$J$44,5,FALSE)*VLOOKUP(SBYLD2!BA$4,'[1]INTERNAL PARAMETERS-1'!$B$5:$J$44,6,FALSE)*VLOOKUP(SBYLD2!BA$4,'[1]INTERNAL PARAMETERS-1'!$B$5:$J$44,3,FALSE) + SBYLD1!BA226*(1-VLOOKUP(SBYLD2!BA$4,'[1]INTERNAL PARAMETERS-1'!$B$5:$J$44,5,FALSE))*VLOOKUP(SBYLD2!BA$4,'[1]INTERNAL PARAMETERS-1'!$B$5:$J$44,8,FALSE)*VLOOKUP(SBYLD2!BA$4,'[1]INTERNAL PARAMETERS-1'!$B$5:$J$44,3,FALSE)</f>
        <v>0</v>
      </c>
      <c r="BB226" s="44">
        <f>SBYLD1!BB226*VLOOKUP(SBYLD2!BB$4,'[1]INTERNAL PARAMETERS-1'!$B$5:$J$44,5,FALSE)*VLOOKUP(SBYLD2!BB$4,'[1]INTERNAL PARAMETERS-1'!$B$5:$J$44,6,FALSE)*VLOOKUP(SBYLD2!BB$4,'[1]INTERNAL PARAMETERS-1'!$B$5:$J$44,3,FALSE) + SBYLD1!BB226*(1-VLOOKUP(SBYLD2!BB$4,'[1]INTERNAL PARAMETERS-1'!$B$5:$J$44,5,FALSE))*VLOOKUP(SBYLD2!BB$4,'[1]INTERNAL PARAMETERS-1'!$B$5:$J$44,8,FALSE)*VLOOKUP(SBYLD2!BB$4,'[1]INTERNAL PARAMETERS-1'!$B$5:$J$44,3,FALSE)</f>
        <v>0</v>
      </c>
      <c r="BC226" s="44">
        <f>SBYLD1!BC226*VLOOKUP(SBYLD2!BC$4,'[1]INTERNAL PARAMETERS-1'!$B$5:$J$44,5,FALSE)*VLOOKUP(SBYLD2!BC$4,'[1]INTERNAL PARAMETERS-1'!$B$5:$J$44,6,FALSE)*VLOOKUP(SBYLD2!BC$4,'[1]INTERNAL PARAMETERS-1'!$B$5:$J$44,3,FALSE) + SBYLD1!BC226*(1-VLOOKUP(SBYLD2!BC$4,'[1]INTERNAL PARAMETERS-1'!$B$5:$J$44,5,FALSE))*VLOOKUP(SBYLD2!BC$4,'[1]INTERNAL PARAMETERS-1'!$B$5:$J$44,8,FALSE)*VLOOKUP(SBYLD2!BC$4,'[1]INTERNAL PARAMETERS-1'!$B$5:$J$44,3,FALSE)</f>
        <v>0</v>
      </c>
      <c r="BD226" s="44">
        <f>SBYLD1!BD226*VLOOKUP(SBYLD2!BD$4,'[1]INTERNAL PARAMETERS-1'!$B$5:$J$44,5,FALSE)*VLOOKUP(SBYLD2!BD$4,'[1]INTERNAL PARAMETERS-1'!$B$5:$J$44,6,FALSE)*VLOOKUP(SBYLD2!BD$4,'[1]INTERNAL PARAMETERS-1'!$B$5:$J$44,3,FALSE) + SBYLD1!BD226*(1-VLOOKUP(SBYLD2!BD$4,'[1]INTERNAL PARAMETERS-1'!$B$5:$J$44,5,FALSE))*VLOOKUP(SBYLD2!BD$4,'[1]INTERNAL PARAMETERS-1'!$B$5:$J$44,8,FALSE)*VLOOKUP(SBYLD2!BD$4,'[1]INTERNAL PARAMETERS-1'!$B$5:$J$44,3,FALSE)</f>
        <v>0</v>
      </c>
      <c r="BE226" s="44">
        <f>SBYLD1!BE226*VLOOKUP(SBYLD2!BE$4,'[1]INTERNAL PARAMETERS-1'!$B$5:$J$44,5,FALSE)*VLOOKUP(SBYLD2!BE$4,'[1]INTERNAL PARAMETERS-1'!$B$5:$J$44,6,FALSE)*VLOOKUP(SBYLD2!BE$4,'[1]INTERNAL PARAMETERS-1'!$B$5:$J$44,3,FALSE) + SBYLD1!BE226*(1-VLOOKUP(SBYLD2!BE$4,'[1]INTERNAL PARAMETERS-1'!$B$5:$J$44,5,FALSE))*VLOOKUP(SBYLD2!BE$4,'[1]INTERNAL PARAMETERS-1'!$B$5:$J$44,8,FALSE)*VLOOKUP(SBYLD2!BE$4,'[1]INTERNAL PARAMETERS-1'!$B$5:$J$44,3,FALSE)</f>
        <v>0</v>
      </c>
      <c r="BF226" s="44">
        <f>SBYLD1!BF226*VLOOKUP(SBYLD2!BF$4,'[1]INTERNAL PARAMETERS-1'!$B$5:$J$44,5,FALSE)*VLOOKUP(SBYLD2!BF$4,'[1]INTERNAL PARAMETERS-1'!$B$5:$J$44,6,FALSE)*VLOOKUP(SBYLD2!BF$4,'[1]INTERNAL PARAMETERS-1'!$B$5:$J$44,3,FALSE) + SBYLD1!BF226*(1-VLOOKUP(SBYLD2!BF$4,'[1]INTERNAL PARAMETERS-1'!$B$5:$J$44,5,FALSE))*VLOOKUP(SBYLD2!BF$4,'[1]INTERNAL PARAMETERS-1'!$B$5:$J$44,8,FALSE)*VLOOKUP(SBYLD2!BF$4,'[1]INTERNAL PARAMETERS-1'!$B$5:$J$44,3,FALSE)</f>
        <v>0</v>
      </c>
      <c r="BG226" s="44">
        <f>SBYLD1!BG226*VLOOKUP(SBYLD2!BG$4,'[1]INTERNAL PARAMETERS-1'!$B$5:$J$44,5,FALSE)*VLOOKUP(SBYLD2!BG$4,'[1]INTERNAL PARAMETERS-1'!$B$5:$J$44,6,FALSE)*VLOOKUP(SBYLD2!BG$4,'[1]INTERNAL PARAMETERS-1'!$B$5:$J$44,3,FALSE) + SBYLD1!BG226*(1-VLOOKUP(SBYLD2!BG$4,'[1]INTERNAL PARAMETERS-1'!$B$5:$J$44,5,FALSE))*VLOOKUP(SBYLD2!BG$4,'[1]INTERNAL PARAMETERS-1'!$B$5:$J$44,8,FALSE)*VLOOKUP(SBYLD2!BG$4,'[1]INTERNAL PARAMETERS-1'!$B$5:$J$44,3,FALSE)</f>
        <v>0</v>
      </c>
      <c r="BH226" s="44">
        <f>SBYLD1!BH226*VLOOKUP(SBYLD2!BH$4,'[1]INTERNAL PARAMETERS-1'!$B$5:$J$44,5,FALSE)*VLOOKUP(SBYLD2!BH$4,'[1]INTERNAL PARAMETERS-1'!$B$5:$J$44,6,FALSE)*VLOOKUP(SBYLD2!BH$4,'[1]INTERNAL PARAMETERS-1'!$B$5:$J$44,3,FALSE) + SBYLD1!BH226*(1-VLOOKUP(SBYLD2!BH$4,'[1]INTERNAL PARAMETERS-1'!$B$5:$J$44,5,FALSE))*VLOOKUP(SBYLD2!BH$4,'[1]INTERNAL PARAMETERS-1'!$B$5:$J$44,8,FALSE)*VLOOKUP(SBYLD2!BH$4,'[1]INTERNAL PARAMETERS-1'!$B$5:$J$44,3,FALSE)</f>
        <v>0</v>
      </c>
      <c r="BI226" s="44">
        <f>SBYLD1!BI226*VLOOKUP(SBYLD2!BI$4,'[1]INTERNAL PARAMETERS-1'!$B$5:$J$44,5,FALSE)*VLOOKUP(SBYLD2!BI$4,'[1]INTERNAL PARAMETERS-1'!$B$5:$J$44,6,FALSE)*VLOOKUP(SBYLD2!BI$4,'[1]INTERNAL PARAMETERS-1'!$B$5:$J$44,3,FALSE) + SBYLD1!BI226*(1-VLOOKUP(SBYLD2!BI$4,'[1]INTERNAL PARAMETERS-1'!$B$5:$J$44,5,FALSE))*VLOOKUP(SBYLD2!BI$4,'[1]INTERNAL PARAMETERS-1'!$B$5:$J$44,8,FALSE)*VLOOKUP(SBYLD2!BI$4,'[1]INTERNAL PARAMETERS-1'!$B$5:$J$44,3,FALSE)</f>
        <v>0</v>
      </c>
      <c r="BJ226" s="44">
        <f>SBYLD1!BJ226*VLOOKUP(SBYLD2!BJ$4,'[1]INTERNAL PARAMETERS-1'!$B$5:$J$44,5,FALSE)*VLOOKUP(SBYLD2!BJ$4,'[1]INTERNAL PARAMETERS-1'!$B$5:$J$44,6,FALSE)*VLOOKUP(SBYLD2!BJ$4,'[1]INTERNAL PARAMETERS-1'!$B$5:$J$44,3,FALSE) + SBYLD1!BJ226*(1-VLOOKUP(SBYLD2!BJ$4,'[1]INTERNAL PARAMETERS-1'!$B$5:$J$44,5,FALSE))*VLOOKUP(SBYLD2!BJ$4,'[1]INTERNAL PARAMETERS-1'!$B$5:$J$44,8,FALSE)*VLOOKUP(SBYLD2!BJ$4,'[1]INTERNAL PARAMETERS-1'!$B$5:$J$44,3,FALSE)</f>
        <v>0</v>
      </c>
      <c r="BK226" s="44">
        <f>SBYLD1!BK226*VLOOKUP(SBYLD2!BK$4,'[1]INTERNAL PARAMETERS-1'!$B$5:$J$44,5,FALSE)*VLOOKUP(SBYLD2!BK$4,'[1]INTERNAL PARAMETERS-1'!$B$5:$J$44,6,FALSE)*VLOOKUP(SBYLD2!BK$4,'[1]INTERNAL PARAMETERS-1'!$B$5:$J$44,3,FALSE) + SBYLD1!BK226*(1-VLOOKUP(SBYLD2!BK$4,'[1]INTERNAL PARAMETERS-1'!$B$5:$J$44,5,FALSE))*VLOOKUP(SBYLD2!BK$4,'[1]INTERNAL PARAMETERS-1'!$B$5:$J$44,8,FALSE)*VLOOKUP(SBYLD2!BK$4,'[1]INTERNAL PARAMETERS-1'!$B$5:$J$44,3,FALSE)</f>
        <v>0</v>
      </c>
      <c r="BL226" s="44">
        <f>SBYLD1!BL226*VLOOKUP(SBYLD2!BL$4,'[1]INTERNAL PARAMETERS-1'!$B$5:$J$44,5,FALSE)*VLOOKUP(SBYLD2!BL$4,'[1]INTERNAL PARAMETERS-1'!$B$5:$J$44,6,FALSE)*VLOOKUP(SBYLD2!BL$4,'[1]INTERNAL PARAMETERS-1'!$B$5:$J$44,3,FALSE) + SBYLD1!BL226*(1-VLOOKUP(SBYLD2!BL$4,'[1]INTERNAL PARAMETERS-1'!$B$5:$J$44,5,FALSE))*VLOOKUP(SBYLD2!BL$4,'[1]INTERNAL PARAMETERS-1'!$B$5:$J$44,8,FALSE)*VLOOKUP(SBYLD2!BL$4,'[1]INTERNAL PARAMETERS-1'!$B$5:$J$44,3,FALSE)</f>
        <v>0</v>
      </c>
      <c r="BM226" s="44">
        <f>SBYLD1!BM226*VLOOKUP(SBYLD2!BM$4,'[1]INTERNAL PARAMETERS-1'!$B$5:$J$44,5,FALSE)*VLOOKUP(SBYLD2!BM$4,'[1]INTERNAL PARAMETERS-1'!$B$5:$J$44,6,FALSE)*VLOOKUP(SBYLD2!BM$4,'[1]INTERNAL PARAMETERS-1'!$B$5:$J$44,3,FALSE) + SBYLD1!BM226*(1-VLOOKUP(SBYLD2!BM$4,'[1]INTERNAL PARAMETERS-1'!$B$5:$J$44,5,FALSE))*VLOOKUP(SBYLD2!BM$4,'[1]INTERNAL PARAMETERS-1'!$B$5:$J$44,8,FALSE)*VLOOKUP(SBYLD2!BM$4,'[1]INTERNAL PARAMETERS-1'!$B$5:$J$44,3,FALSE)</f>
        <v>0</v>
      </c>
      <c r="BN226" s="44">
        <f>SBYLD1!BN226*VLOOKUP(SBYLD2!BN$4,'[1]INTERNAL PARAMETERS-1'!$B$5:$J$44,5,FALSE)*VLOOKUP(SBYLD2!BN$4,'[1]INTERNAL PARAMETERS-1'!$B$5:$J$44,6,FALSE)*VLOOKUP(SBYLD2!BN$4,'[1]INTERNAL PARAMETERS-1'!$B$5:$J$44,3,FALSE) + SBYLD1!BN226*(1-VLOOKUP(SBYLD2!BN$4,'[1]INTERNAL PARAMETERS-1'!$B$5:$J$44,5,FALSE))*VLOOKUP(SBYLD2!BN$4,'[1]INTERNAL PARAMETERS-1'!$B$5:$J$44,8,FALSE)*VLOOKUP(SBYLD2!BN$4,'[1]INTERNAL PARAMETERS-1'!$B$5:$J$44,3,FALSE)</f>
        <v>0</v>
      </c>
      <c r="BO226" s="44">
        <f>SBYLD1!BO226*VLOOKUP(SBYLD2!BO$4,'[1]INTERNAL PARAMETERS-1'!$B$5:$J$44,5,FALSE)*VLOOKUP(SBYLD2!BO$4,'[1]INTERNAL PARAMETERS-1'!$B$5:$J$44,6,FALSE)*VLOOKUP(SBYLD2!BO$4,'[1]INTERNAL PARAMETERS-1'!$B$5:$J$44,3,FALSE) + SBYLD1!BO226*(1-VLOOKUP(SBYLD2!BO$4,'[1]INTERNAL PARAMETERS-1'!$B$5:$J$44,5,FALSE))*VLOOKUP(SBYLD2!BO$4,'[1]INTERNAL PARAMETERS-1'!$B$5:$J$44,8,FALSE)*VLOOKUP(SBYLD2!BO$4,'[1]INTERNAL PARAMETERS-1'!$B$5:$J$44,3,FALSE)</f>
        <v>0</v>
      </c>
      <c r="BP226" s="44">
        <f>SBYLD1!BP226*VLOOKUP(SBYLD2!BP$4,'[1]INTERNAL PARAMETERS-1'!$B$5:$J$44,5,FALSE)*VLOOKUP(SBYLD2!BP$4,'[1]INTERNAL PARAMETERS-1'!$B$5:$J$44,6,FALSE)*VLOOKUP(SBYLD2!BP$4,'[1]INTERNAL PARAMETERS-1'!$B$5:$J$44,3,FALSE) + SBYLD1!BP226*(1-VLOOKUP(SBYLD2!BP$4,'[1]INTERNAL PARAMETERS-1'!$B$5:$J$44,5,FALSE))*VLOOKUP(SBYLD2!BP$4,'[1]INTERNAL PARAMETERS-1'!$B$5:$J$44,8,FALSE)*VLOOKUP(SBYLD2!BP$4,'[1]INTERNAL PARAMETERS-1'!$B$5:$J$44,3,FALSE)</f>
        <v>0</v>
      </c>
      <c r="BQ226" s="44">
        <f>SBYLD1!BQ226*VLOOKUP(SBYLD2!BQ$4,'[1]INTERNAL PARAMETERS-1'!$B$5:$J$44,5,FALSE)*VLOOKUP(SBYLD2!BQ$4,'[1]INTERNAL PARAMETERS-1'!$B$5:$J$44,6,FALSE)*VLOOKUP(SBYLD2!BQ$4,'[1]INTERNAL PARAMETERS-1'!$B$5:$J$44,3,FALSE) + SBYLD1!BQ226*(1-VLOOKUP(SBYLD2!BQ$4,'[1]INTERNAL PARAMETERS-1'!$B$5:$J$44,5,FALSE))*VLOOKUP(SBYLD2!BQ$4,'[1]INTERNAL PARAMETERS-1'!$B$5:$J$44,8,FALSE)*VLOOKUP(SBYLD2!BQ$4,'[1]INTERNAL PARAMETERS-1'!$B$5:$J$44,3,FALSE)</f>
        <v>0</v>
      </c>
      <c r="BR226" s="44">
        <f>SBYLD1!BR226*VLOOKUP(SBYLD2!BR$4,'[1]INTERNAL PARAMETERS-1'!$B$5:$J$44,5,FALSE)*VLOOKUP(SBYLD2!BR$4,'[1]INTERNAL PARAMETERS-1'!$B$5:$J$44,6,FALSE)*VLOOKUP(SBYLD2!BR$4,'[1]INTERNAL PARAMETERS-1'!$B$5:$J$44,3,FALSE) + SBYLD1!BR226*(1-VLOOKUP(SBYLD2!BR$4,'[1]INTERNAL PARAMETERS-1'!$B$5:$J$44,5,FALSE))*VLOOKUP(SBYLD2!BR$4,'[1]INTERNAL PARAMETERS-1'!$B$5:$J$44,8,FALSE)*VLOOKUP(SBYLD2!BR$4,'[1]INTERNAL PARAMETERS-1'!$B$5:$J$44,3,FALSE)</f>
        <v>0</v>
      </c>
      <c r="BS226" s="44">
        <f>SBYLD1!BS226*VLOOKUP(SBYLD2!BS$4,'[1]INTERNAL PARAMETERS-1'!$B$5:$J$44,5,FALSE)*VLOOKUP(SBYLD2!BS$4,'[1]INTERNAL PARAMETERS-1'!$B$5:$J$44,6,FALSE)*VLOOKUP(SBYLD2!BS$4,'[1]INTERNAL PARAMETERS-1'!$B$5:$J$44,3,FALSE) + SBYLD1!BS226*(1-VLOOKUP(SBYLD2!BS$4,'[1]INTERNAL PARAMETERS-1'!$B$5:$J$44,5,FALSE))*VLOOKUP(SBYLD2!BS$4,'[1]INTERNAL PARAMETERS-1'!$B$5:$J$44,8,FALSE)*VLOOKUP(SBYLD2!BS$4,'[1]INTERNAL PARAMETERS-1'!$B$5:$J$44,3,FALSE)</f>
        <v>0</v>
      </c>
      <c r="BT226" s="44">
        <f>SBYLD1!BT226*VLOOKUP(SBYLD2!BT$4,'[1]INTERNAL PARAMETERS-1'!$B$5:$J$44,5,FALSE)*VLOOKUP(SBYLD2!BT$4,'[1]INTERNAL PARAMETERS-1'!$B$5:$J$44,6,FALSE)*VLOOKUP(SBYLD2!BT$4,'[1]INTERNAL PARAMETERS-1'!$B$5:$J$44,3,FALSE) + SBYLD1!BT226*(1-VLOOKUP(SBYLD2!BT$4,'[1]INTERNAL PARAMETERS-1'!$B$5:$J$44,5,FALSE))*VLOOKUP(SBYLD2!BT$4,'[1]INTERNAL PARAMETERS-1'!$B$5:$J$44,8,FALSE)*VLOOKUP(SBYLD2!BT$4,'[1]INTERNAL PARAMETERS-1'!$B$5:$J$44,3,FALSE)</f>
        <v>0</v>
      </c>
      <c r="BU226" s="44">
        <f>SBYLD1!BU226*VLOOKUP(SBYLD2!BU$4,'[1]INTERNAL PARAMETERS-1'!$B$5:$J$44,5,FALSE)*VLOOKUP(SBYLD2!BU$4,'[1]INTERNAL PARAMETERS-1'!$B$5:$J$44,6,FALSE)*VLOOKUP(SBYLD2!BU$4,'[1]INTERNAL PARAMETERS-1'!$B$5:$J$44,3,FALSE) + SBYLD1!BU226*(1-VLOOKUP(SBYLD2!BU$4,'[1]INTERNAL PARAMETERS-1'!$B$5:$J$44,5,FALSE))*VLOOKUP(SBYLD2!BU$4,'[1]INTERNAL PARAMETERS-1'!$B$5:$J$44,8,FALSE)*VLOOKUP(SBYLD2!BU$4,'[1]INTERNAL PARAMETERS-1'!$B$5:$J$44,3,FALSE)</f>
        <v>0</v>
      </c>
      <c r="BV226" s="44">
        <f>SBYLD1!BV226*VLOOKUP(SBYLD2!BV$4,'[1]INTERNAL PARAMETERS-1'!$B$5:$J$44,5,FALSE)*VLOOKUP(SBYLD2!BV$4,'[1]INTERNAL PARAMETERS-1'!$B$5:$J$44,6,FALSE)*VLOOKUP(SBYLD2!BV$4,'[1]INTERNAL PARAMETERS-1'!$B$5:$J$44,3,FALSE) + SBYLD1!BV226*(1-VLOOKUP(SBYLD2!BV$4,'[1]INTERNAL PARAMETERS-1'!$B$5:$J$44,5,FALSE))*VLOOKUP(SBYLD2!BV$4,'[1]INTERNAL PARAMETERS-1'!$B$5:$J$44,8,FALSE)*VLOOKUP(SBYLD2!BV$4,'[1]INTERNAL PARAMETERS-1'!$B$5:$J$44,3,FALSE)</f>
        <v>0</v>
      </c>
      <c r="BW226" s="44">
        <f>SBYLD1!BW226*VLOOKUP(SBYLD2!BW$4,'[1]INTERNAL PARAMETERS-1'!$B$5:$J$44,5,FALSE)*VLOOKUP(SBYLD2!BW$4,'[1]INTERNAL PARAMETERS-1'!$B$5:$J$44,6,FALSE)*VLOOKUP(SBYLD2!BW$4,'[1]INTERNAL PARAMETERS-1'!$B$5:$J$44,3,FALSE) + SBYLD1!BW226*(1-VLOOKUP(SBYLD2!BW$4,'[1]INTERNAL PARAMETERS-1'!$B$5:$J$44,5,FALSE))*VLOOKUP(SBYLD2!BW$4,'[1]INTERNAL PARAMETERS-1'!$B$5:$J$44,8,FALSE)*VLOOKUP(SBYLD2!BW$4,'[1]INTERNAL PARAMETERS-1'!$B$5:$J$44,3,FALSE)</f>
        <v>0</v>
      </c>
      <c r="BX226" s="44">
        <f>SBYLD1!BX226*VLOOKUP(SBYLD2!BX$4,'[1]INTERNAL PARAMETERS-1'!$B$5:$J$44,5,FALSE)*VLOOKUP(SBYLD2!BX$4,'[1]INTERNAL PARAMETERS-1'!$B$5:$J$44,6,FALSE)*VLOOKUP(SBYLD2!BX$4,'[1]INTERNAL PARAMETERS-1'!$B$5:$J$44,3,FALSE) + SBYLD1!BX226*(1-VLOOKUP(SBYLD2!BX$4,'[1]INTERNAL PARAMETERS-1'!$B$5:$J$44,5,FALSE))*VLOOKUP(SBYLD2!BX$4,'[1]INTERNAL PARAMETERS-1'!$B$5:$J$44,8,FALSE)*VLOOKUP(SBYLD2!BX$4,'[1]INTERNAL PARAMETERS-1'!$B$5:$J$44,3,FALSE)</f>
        <v>0</v>
      </c>
      <c r="BY226" s="44">
        <f>SBYLD1!BY226*VLOOKUP(SBYLD2!BY$4,'[1]INTERNAL PARAMETERS-1'!$B$5:$J$44,5,FALSE)*VLOOKUP(SBYLD2!BY$4,'[1]INTERNAL PARAMETERS-1'!$B$5:$J$44,6,FALSE)*VLOOKUP(SBYLD2!BY$4,'[1]INTERNAL PARAMETERS-1'!$B$5:$J$44,3,FALSE) + SBYLD1!BY226*(1-VLOOKUP(SBYLD2!BY$4,'[1]INTERNAL PARAMETERS-1'!$B$5:$J$44,5,FALSE))*VLOOKUP(SBYLD2!BY$4,'[1]INTERNAL PARAMETERS-1'!$B$5:$J$44,8,FALSE)*VLOOKUP(SBYLD2!BY$4,'[1]INTERNAL PARAMETERS-1'!$B$5:$J$44,3,FALSE)</f>
        <v>0</v>
      </c>
      <c r="BZ226" s="44">
        <f>SBYLD1!BZ226*VLOOKUP(SBYLD2!BZ$4,'[1]INTERNAL PARAMETERS-1'!$B$5:$J$44,5,FALSE)*VLOOKUP(SBYLD2!BZ$4,'[1]INTERNAL PARAMETERS-1'!$B$5:$J$44,6,FALSE)*VLOOKUP(SBYLD2!BZ$4,'[1]INTERNAL PARAMETERS-1'!$B$5:$J$44,3,FALSE) + SBYLD1!BZ226*(1-VLOOKUP(SBYLD2!BZ$4,'[1]INTERNAL PARAMETERS-1'!$B$5:$J$44,5,FALSE))*VLOOKUP(SBYLD2!BZ$4,'[1]INTERNAL PARAMETERS-1'!$B$5:$J$44,8,FALSE)*VLOOKUP(SBYLD2!BZ$4,'[1]INTERNAL PARAMETERS-1'!$B$5:$J$44,3,FALSE)</f>
        <v>0</v>
      </c>
      <c r="CA226" s="44">
        <f>SBYLD1!CA226*VLOOKUP(SBYLD2!CA$4,'[1]INTERNAL PARAMETERS-1'!$B$5:$J$44,5,FALSE)*VLOOKUP(SBYLD2!CA$4,'[1]INTERNAL PARAMETERS-1'!$B$5:$J$44,6,FALSE)*VLOOKUP(SBYLD2!CA$4,'[1]INTERNAL PARAMETERS-1'!$B$5:$J$44,3,FALSE) + SBYLD1!CA226*(1-VLOOKUP(SBYLD2!CA$4,'[1]INTERNAL PARAMETERS-1'!$B$5:$J$44,5,FALSE))*VLOOKUP(SBYLD2!CA$4,'[1]INTERNAL PARAMETERS-1'!$B$5:$J$44,8,FALSE)*VLOOKUP(SBYLD2!CA$4,'[1]INTERNAL PARAMETERS-1'!$B$5:$J$44,3,FALSE)</f>
        <v>0</v>
      </c>
      <c r="CB226" s="44">
        <f>SBYLD1!CB226*VLOOKUP(SBYLD2!CB$4,'[1]INTERNAL PARAMETERS-1'!$B$5:$J$44,5,FALSE)*VLOOKUP(SBYLD2!CB$4,'[1]INTERNAL PARAMETERS-1'!$B$5:$J$44,6,FALSE)*VLOOKUP(SBYLD2!CB$4,'[1]INTERNAL PARAMETERS-1'!$B$5:$J$44,3,FALSE) + SBYLD1!CB226*(1-VLOOKUP(SBYLD2!CB$4,'[1]INTERNAL PARAMETERS-1'!$B$5:$J$44,5,FALSE))*VLOOKUP(SBYLD2!CB$4,'[1]INTERNAL PARAMETERS-1'!$B$5:$J$44,8,FALSE)*VLOOKUP(SBYLD2!CB$4,'[1]INTERNAL PARAMETERS-1'!$B$5:$J$44,3,FALSE)</f>
        <v>0</v>
      </c>
      <c r="CC226" s="44">
        <f>SBYLD1!CC226*VLOOKUP(SBYLD2!CC$4,'[1]INTERNAL PARAMETERS-1'!$B$5:$J$44,5,FALSE)*VLOOKUP(SBYLD2!CC$4,'[1]INTERNAL PARAMETERS-1'!$B$5:$J$44,6,FALSE)*VLOOKUP(SBYLD2!CC$4,'[1]INTERNAL PARAMETERS-1'!$B$5:$J$44,3,FALSE) + SBYLD1!CC226*(1-VLOOKUP(SBYLD2!CC$4,'[1]INTERNAL PARAMETERS-1'!$B$5:$J$44,5,FALSE))*VLOOKUP(SBYLD2!CC$4,'[1]INTERNAL PARAMETERS-1'!$B$5:$J$44,8,FALSE)*VLOOKUP(SBYLD2!CC$4,'[1]INTERNAL PARAMETERS-1'!$B$5:$J$44,3,FALSE)</f>
        <v>0</v>
      </c>
      <c r="CD226" s="44">
        <f>SBYLD1!CD226*VLOOKUP(SBYLD2!CD$4,'[1]INTERNAL PARAMETERS-1'!$B$5:$J$44,5,FALSE)*VLOOKUP(SBYLD2!CD$4,'[1]INTERNAL PARAMETERS-1'!$B$5:$J$44,6,FALSE)*VLOOKUP(SBYLD2!CD$4,'[1]INTERNAL PARAMETERS-1'!$B$5:$J$44,3,FALSE) + SBYLD1!CD226*(1-VLOOKUP(SBYLD2!CD$4,'[1]INTERNAL PARAMETERS-1'!$B$5:$J$44,5,FALSE))*VLOOKUP(SBYLD2!CD$4,'[1]INTERNAL PARAMETERS-1'!$B$5:$J$44,8,FALSE)*VLOOKUP(SBYLD2!CD$4,'[1]INTERNAL PARAMETERS-1'!$B$5:$J$44,3,FALSE)</f>
        <v>0</v>
      </c>
      <c r="CE226" s="44">
        <f>SBYLD1!CE226*VLOOKUP(SBYLD2!CE$4,'[1]INTERNAL PARAMETERS-1'!$B$5:$J$44,5,FALSE)*VLOOKUP(SBYLD2!CE$4,'[1]INTERNAL PARAMETERS-1'!$B$5:$J$44,6,FALSE)*VLOOKUP(SBYLD2!CE$4,'[1]INTERNAL PARAMETERS-1'!$B$5:$J$44,3,FALSE) + SBYLD1!CE226*(1-VLOOKUP(SBYLD2!CE$4,'[1]INTERNAL PARAMETERS-1'!$B$5:$J$44,5,FALSE))*VLOOKUP(SBYLD2!CE$4,'[1]INTERNAL PARAMETERS-1'!$B$5:$J$44,8,FALSE)*VLOOKUP(SBYLD2!CE$4,'[1]INTERNAL PARAMETERS-1'!$B$5:$J$44,3,FALSE)</f>
        <v>0</v>
      </c>
      <c r="CF226" s="44">
        <f>SBYLD1!CF226*VLOOKUP(SBYLD2!CF$4,'[1]INTERNAL PARAMETERS-1'!$B$5:$J$44,5,FALSE)*VLOOKUP(SBYLD2!CF$4,'[1]INTERNAL PARAMETERS-1'!$B$5:$J$44,6,FALSE)*VLOOKUP(SBYLD2!CF$4,'[1]INTERNAL PARAMETERS-1'!$B$5:$J$44,3,FALSE) + SBYLD1!CF226*(1-VLOOKUP(SBYLD2!CF$4,'[1]INTERNAL PARAMETERS-1'!$B$5:$J$44,5,FALSE))*VLOOKUP(SBYLD2!CF$4,'[1]INTERNAL PARAMETERS-1'!$B$5:$J$44,8,FALSE)*VLOOKUP(SBYLD2!CF$4,'[1]INTERNAL PARAMETERS-1'!$B$5:$J$44,3,FALSE)</f>
        <v>0</v>
      </c>
      <c r="CG226" s="44">
        <f>SBYLD1!CG226*VLOOKUP(SBYLD2!CG$4,'[1]INTERNAL PARAMETERS-1'!$B$5:$J$44,5,FALSE)*VLOOKUP(SBYLD2!CG$4,'[1]INTERNAL PARAMETERS-1'!$B$5:$J$44,6,FALSE)*VLOOKUP(SBYLD2!CG$4,'[1]INTERNAL PARAMETERS-1'!$B$5:$J$44,3,FALSE) + SBYLD1!CG226*(1-VLOOKUP(SBYLD2!CG$4,'[1]INTERNAL PARAMETERS-1'!$B$5:$J$44,5,FALSE))*VLOOKUP(SBYLD2!CG$4,'[1]INTERNAL PARAMETERS-1'!$B$5:$J$44,8,FALSE)*VLOOKUP(SBYLD2!CG$4,'[1]INTERNAL PARAMETERS-1'!$B$5:$J$44,3,FALSE)</f>
        <v>0</v>
      </c>
      <c r="CH226" s="43">
        <f>SBYLD1!CH226*VLOOKUP(SBYLD2!CH$4,'[1]INTERNAL PARAMETERS-1'!$B$5:$J$44,5,FALSE)*VLOOKUP(SBYLD2!CH$4,'[1]INTERNAL PARAMETERS-1'!$B$5:$J$44,6,FALSE)*VLOOKUP(SBYLD2!CH$4,'[1]INTERNAL PARAMETERS-1'!$B$5:$J$44,3,FALSE) + SBYLD1!CH226*(1-VLOOKUP(SBYLD2!CH$4,'[1]INTERNAL PARAMETERS-1'!$B$5:$J$44,5,FALSE))*VLOOKUP(SBYLD2!CH$4,'[1]INTERNAL PARAMETERS-1'!$B$5:$J$44,8,FALSE)*VLOOKUP(SBYLD2!CH$4,'[1]INTERNAL PARAMETERS-1'!$B$5:$J$44,3,FALSE)</f>
        <v>0</v>
      </c>
      <c r="CJ226" s="45">
        <f t="shared" si="6"/>
        <v>0</v>
      </c>
      <c r="CK226" s="43">
        <f t="shared" si="7"/>
        <v>0</v>
      </c>
    </row>
    <row r="227" spans="2:89">
      <c r="B227" s="58" t="s">
        <v>6</v>
      </c>
      <c r="C227" s="57" t="s">
        <v>59</v>
      </c>
      <c r="D227" s="57" t="s">
        <v>52</v>
      </c>
      <c r="E227" s="128">
        <f>SB!S227</f>
        <v>0</v>
      </c>
      <c r="F227" s="59">
        <f>'[1]INTERNAL PARAMETERS-1'!M11</f>
        <v>53.995000000000005</v>
      </c>
      <c r="G227" s="45">
        <f>SBYLD1!G227*VLOOKUP(SBYLD2!G$4,'[1]INTERNAL PARAMETERS-1'!$B$5:$J$44,5,FALSE)*VLOOKUP(SBYLD2!G$4,'[1]INTERNAL PARAMETERS-1'!$B$5:$J$44,7,FALSE)*SBYLD2!$F227 + SBYLD1!G227*(1-VLOOKUP(SBYLD2!G$4,'[1]INTERNAL PARAMETERS-1'!$B$5:$J$44,5,FALSE))*VLOOKUP(SBYLD2!G$4,'[1]INTERNAL PARAMETERS-1'!$B$5:$J$44,9,FALSE)*SBYLD2!$F227</f>
        <v>0</v>
      </c>
      <c r="H227" s="44">
        <f>SBYLD1!H227*VLOOKUP(SBYLD2!H$4,'[1]INTERNAL PARAMETERS-1'!$B$5:$J$44,5,FALSE)*VLOOKUP(SBYLD2!H$4,'[1]INTERNAL PARAMETERS-1'!$B$5:$J$44,7,FALSE)*SBYLD2!$F227 + SBYLD1!H227*(1-VLOOKUP(SBYLD2!H$4,'[1]INTERNAL PARAMETERS-1'!$B$5:$J$44,5,FALSE))*VLOOKUP(SBYLD2!H$4,'[1]INTERNAL PARAMETERS-1'!$B$5:$J$44,9,FALSE)*SBYLD2!$F227</f>
        <v>0</v>
      </c>
      <c r="I227" s="44">
        <f>SBYLD1!I227*VLOOKUP(SBYLD2!I$4,'[1]INTERNAL PARAMETERS-1'!$B$5:$J$44,5,FALSE)*VLOOKUP(SBYLD2!I$4,'[1]INTERNAL PARAMETERS-1'!$B$5:$J$44,7,FALSE)*SBYLD2!$F227 + SBYLD1!I227*(1-VLOOKUP(SBYLD2!I$4,'[1]INTERNAL PARAMETERS-1'!$B$5:$J$44,5,FALSE))*VLOOKUP(SBYLD2!I$4,'[1]INTERNAL PARAMETERS-1'!$B$5:$J$44,9,FALSE)*SBYLD2!$F227</f>
        <v>0</v>
      </c>
      <c r="J227" s="44">
        <f>SBYLD1!J227*VLOOKUP(SBYLD2!J$4,'[1]INTERNAL PARAMETERS-1'!$B$5:$J$44,5,FALSE)*VLOOKUP(SBYLD2!J$4,'[1]INTERNAL PARAMETERS-1'!$B$5:$J$44,7,FALSE)*SBYLD2!$F227 + SBYLD1!J227*(1-VLOOKUP(SBYLD2!J$4,'[1]INTERNAL PARAMETERS-1'!$B$5:$J$44,5,FALSE))*VLOOKUP(SBYLD2!J$4,'[1]INTERNAL PARAMETERS-1'!$B$5:$J$44,9,FALSE)*SBYLD2!$F227</f>
        <v>0</v>
      </c>
      <c r="K227" s="44">
        <f>SBYLD1!K227*VLOOKUP(SBYLD2!K$4,'[1]INTERNAL PARAMETERS-1'!$B$5:$J$44,5,FALSE)*VLOOKUP(SBYLD2!K$4,'[1]INTERNAL PARAMETERS-1'!$B$5:$J$44,7,FALSE)*SBYLD2!$F227 + SBYLD1!K227*(1-VLOOKUP(SBYLD2!K$4,'[1]INTERNAL PARAMETERS-1'!$B$5:$J$44,5,FALSE))*VLOOKUP(SBYLD2!K$4,'[1]INTERNAL PARAMETERS-1'!$B$5:$J$44,9,FALSE)*SBYLD2!$F227</f>
        <v>0</v>
      </c>
      <c r="L227" s="44">
        <f>SBYLD1!L227*VLOOKUP(SBYLD2!L$4,'[1]INTERNAL PARAMETERS-1'!$B$5:$J$44,5,FALSE)*VLOOKUP(SBYLD2!L$4,'[1]INTERNAL PARAMETERS-1'!$B$5:$J$44,7,FALSE)*SBYLD2!$F227 + SBYLD1!L227*(1-VLOOKUP(SBYLD2!L$4,'[1]INTERNAL PARAMETERS-1'!$B$5:$J$44,5,FALSE))*VLOOKUP(SBYLD2!L$4,'[1]INTERNAL PARAMETERS-1'!$B$5:$J$44,9,FALSE)*SBYLD2!$F227</f>
        <v>0</v>
      </c>
      <c r="M227" s="44">
        <f>SBYLD1!M227*VLOOKUP(SBYLD2!M$4,'[1]INTERNAL PARAMETERS-1'!$B$5:$J$44,5,FALSE)*VLOOKUP(SBYLD2!M$4,'[1]INTERNAL PARAMETERS-1'!$B$5:$J$44,7,FALSE)*SBYLD2!$F227 + SBYLD1!M227*(1-VLOOKUP(SBYLD2!M$4,'[1]INTERNAL PARAMETERS-1'!$B$5:$J$44,5,FALSE))*VLOOKUP(SBYLD2!M$4,'[1]INTERNAL PARAMETERS-1'!$B$5:$J$44,9,FALSE)*SBYLD2!$F227</f>
        <v>0</v>
      </c>
      <c r="N227" s="44">
        <f>SBYLD1!N227*VLOOKUP(SBYLD2!N$4,'[1]INTERNAL PARAMETERS-1'!$B$5:$J$44,5,FALSE)*VLOOKUP(SBYLD2!N$4,'[1]INTERNAL PARAMETERS-1'!$B$5:$J$44,7,FALSE)*SBYLD2!$F227 + SBYLD1!N227*(1-VLOOKUP(SBYLD2!N$4,'[1]INTERNAL PARAMETERS-1'!$B$5:$J$44,5,FALSE))*VLOOKUP(SBYLD2!N$4,'[1]INTERNAL PARAMETERS-1'!$B$5:$J$44,9,FALSE)*SBYLD2!$F227</f>
        <v>0</v>
      </c>
      <c r="O227" s="44">
        <f>SBYLD1!O227*VLOOKUP(SBYLD2!O$4,'[1]INTERNAL PARAMETERS-1'!$B$5:$J$44,5,FALSE)*VLOOKUP(SBYLD2!O$4,'[1]INTERNAL PARAMETERS-1'!$B$5:$J$44,7,FALSE)*SBYLD2!$F227 + SBYLD1!O227*(1-VLOOKUP(SBYLD2!O$4,'[1]INTERNAL PARAMETERS-1'!$B$5:$J$44,5,FALSE))*VLOOKUP(SBYLD2!O$4,'[1]INTERNAL PARAMETERS-1'!$B$5:$J$44,9,FALSE)*SBYLD2!$F227</f>
        <v>0</v>
      </c>
      <c r="P227" s="44">
        <f>SBYLD1!P227*VLOOKUP(SBYLD2!P$4,'[1]INTERNAL PARAMETERS-1'!$B$5:$J$44,5,FALSE)*VLOOKUP(SBYLD2!P$4,'[1]INTERNAL PARAMETERS-1'!$B$5:$J$44,7,FALSE)*SBYLD2!$F227 + SBYLD1!P227*(1-VLOOKUP(SBYLD2!P$4,'[1]INTERNAL PARAMETERS-1'!$B$5:$J$44,5,FALSE))*VLOOKUP(SBYLD2!P$4,'[1]INTERNAL PARAMETERS-1'!$B$5:$J$44,9,FALSE)*SBYLD2!$F227</f>
        <v>0</v>
      </c>
      <c r="Q227" s="44">
        <f>SBYLD1!Q227*VLOOKUP(SBYLD2!Q$4,'[1]INTERNAL PARAMETERS-1'!$B$5:$J$44,5,FALSE)*VLOOKUP(SBYLD2!Q$4,'[1]INTERNAL PARAMETERS-1'!$B$5:$J$44,7,FALSE)*SBYLD2!$F227 + SBYLD1!Q227*(1-VLOOKUP(SBYLD2!Q$4,'[1]INTERNAL PARAMETERS-1'!$B$5:$J$44,5,FALSE))*VLOOKUP(SBYLD2!Q$4,'[1]INTERNAL PARAMETERS-1'!$B$5:$J$44,9,FALSE)*SBYLD2!$F227</f>
        <v>0</v>
      </c>
      <c r="R227" s="44">
        <f>SBYLD1!R227*VLOOKUP(SBYLD2!R$4,'[1]INTERNAL PARAMETERS-1'!$B$5:$J$44,5,FALSE)*VLOOKUP(SBYLD2!R$4,'[1]INTERNAL PARAMETERS-1'!$B$5:$J$44,7,FALSE)*SBYLD2!$F227 + SBYLD1!R227*(1-VLOOKUP(SBYLD2!R$4,'[1]INTERNAL PARAMETERS-1'!$B$5:$J$44,5,FALSE))*VLOOKUP(SBYLD2!R$4,'[1]INTERNAL PARAMETERS-1'!$B$5:$J$44,9,FALSE)*SBYLD2!$F227</f>
        <v>0</v>
      </c>
      <c r="S227" s="44">
        <f>SBYLD1!S227*VLOOKUP(SBYLD2!S$4,'[1]INTERNAL PARAMETERS-1'!$B$5:$J$44,5,FALSE)*VLOOKUP(SBYLD2!S$4,'[1]INTERNAL PARAMETERS-1'!$B$5:$J$44,7,FALSE)*SBYLD2!$F227 + SBYLD1!S227*(1-VLOOKUP(SBYLD2!S$4,'[1]INTERNAL PARAMETERS-1'!$B$5:$J$44,5,FALSE))*VLOOKUP(SBYLD2!S$4,'[1]INTERNAL PARAMETERS-1'!$B$5:$J$44,9,FALSE)*SBYLD2!$F227</f>
        <v>0</v>
      </c>
      <c r="T227" s="44">
        <f>SBYLD1!T227*VLOOKUP(SBYLD2!T$4,'[1]INTERNAL PARAMETERS-1'!$B$5:$J$44,5,FALSE)*VLOOKUP(SBYLD2!T$4,'[1]INTERNAL PARAMETERS-1'!$B$5:$J$44,7,FALSE)*SBYLD2!$F227 + SBYLD1!T227*(1-VLOOKUP(SBYLD2!T$4,'[1]INTERNAL PARAMETERS-1'!$B$5:$J$44,5,FALSE))*VLOOKUP(SBYLD2!T$4,'[1]INTERNAL PARAMETERS-1'!$B$5:$J$44,9,FALSE)*SBYLD2!$F227</f>
        <v>0</v>
      </c>
      <c r="U227" s="44">
        <f>SBYLD1!U227*VLOOKUP(SBYLD2!U$4,'[1]INTERNAL PARAMETERS-1'!$B$5:$J$44,5,FALSE)*VLOOKUP(SBYLD2!U$4,'[1]INTERNAL PARAMETERS-1'!$B$5:$J$44,7,FALSE)*SBYLD2!$F227 + SBYLD1!U227*(1-VLOOKUP(SBYLD2!U$4,'[1]INTERNAL PARAMETERS-1'!$B$5:$J$44,5,FALSE))*VLOOKUP(SBYLD2!U$4,'[1]INTERNAL PARAMETERS-1'!$B$5:$J$44,9,FALSE)*SBYLD2!$F227</f>
        <v>0</v>
      </c>
      <c r="V227" s="44">
        <f>SBYLD1!V227*VLOOKUP(SBYLD2!V$4,'[1]INTERNAL PARAMETERS-1'!$B$5:$J$44,5,FALSE)*VLOOKUP(SBYLD2!V$4,'[1]INTERNAL PARAMETERS-1'!$B$5:$J$44,7,FALSE)*SBYLD2!$F227 + SBYLD1!V227*(1-VLOOKUP(SBYLD2!V$4,'[1]INTERNAL PARAMETERS-1'!$B$5:$J$44,5,FALSE))*VLOOKUP(SBYLD2!V$4,'[1]INTERNAL PARAMETERS-1'!$B$5:$J$44,9,FALSE)*SBYLD2!$F227</f>
        <v>0</v>
      </c>
      <c r="W227" s="44">
        <f>SBYLD1!W227*VLOOKUP(SBYLD2!W$4,'[1]INTERNAL PARAMETERS-1'!$B$5:$J$44,5,FALSE)*VLOOKUP(SBYLD2!W$4,'[1]INTERNAL PARAMETERS-1'!$B$5:$J$44,7,FALSE)*SBYLD2!$F227 + SBYLD1!W227*(1-VLOOKUP(SBYLD2!W$4,'[1]INTERNAL PARAMETERS-1'!$B$5:$J$44,5,FALSE))*VLOOKUP(SBYLD2!W$4,'[1]INTERNAL PARAMETERS-1'!$B$5:$J$44,9,FALSE)*SBYLD2!$F227</f>
        <v>0</v>
      </c>
      <c r="X227" s="44">
        <f>SBYLD1!X227*VLOOKUP(SBYLD2!X$4,'[1]INTERNAL PARAMETERS-1'!$B$5:$J$44,5,FALSE)*VLOOKUP(SBYLD2!X$4,'[1]INTERNAL PARAMETERS-1'!$B$5:$J$44,7,FALSE)*SBYLD2!$F227 + SBYLD1!X227*(1-VLOOKUP(SBYLD2!X$4,'[1]INTERNAL PARAMETERS-1'!$B$5:$J$44,5,FALSE))*VLOOKUP(SBYLD2!X$4,'[1]INTERNAL PARAMETERS-1'!$B$5:$J$44,9,FALSE)*SBYLD2!$F227</f>
        <v>0</v>
      </c>
      <c r="Y227" s="44">
        <f>SBYLD1!Y227*VLOOKUP(SBYLD2!Y$4,'[1]INTERNAL PARAMETERS-1'!$B$5:$J$44,5,FALSE)*VLOOKUP(SBYLD2!Y$4,'[1]INTERNAL PARAMETERS-1'!$B$5:$J$44,7,FALSE)*SBYLD2!$F227 + SBYLD1!Y227*(1-VLOOKUP(SBYLD2!Y$4,'[1]INTERNAL PARAMETERS-1'!$B$5:$J$44,5,FALSE))*VLOOKUP(SBYLD2!Y$4,'[1]INTERNAL PARAMETERS-1'!$B$5:$J$44,9,FALSE)*SBYLD2!$F227</f>
        <v>0</v>
      </c>
      <c r="Z227" s="44">
        <f>SBYLD1!Z227*VLOOKUP(SBYLD2!Z$4,'[1]INTERNAL PARAMETERS-1'!$B$5:$J$44,5,FALSE)*VLOOKUP(SBYLD2!Z$4,'[1]INTERNAL PARAMETERS-1'!$B$5:$J$44,7,FALSE)*SBYLD2!$F227 + SBYLD1!Z227*(1-VLOOKUP(SBYLD2!Z$4,'[1]INTERNAL PARAMETERS-1'!$B$5:$J$44,5,FALSE))*VLOOKUP(SBYLD2!Z$4,'[1]INTERNAL PARAMETERS-1'!$B$5:$J$44,9,FALSE)*SBYLD2!$F227</f>
        <v>0</v>
      </c>
      <c r="AA227" s="44">
        <f>SBYLD1!AA227*VLOOKUP(SBYLD2!AA$4,'[1]INTERNAL PARAMETERS-1'!$B$5:$J$44,5,FALSE)*VLOOKUP(SBYLD2!AA$4,'[1]INTERNAL PARAMETERS-1'!$B$5:$J$44,7,FALSE)*SBYLD2!$F227 + SBYLD1!AA227*(1-VLOOKUP(SBYLD2!AA$4,'[1]INTERNAL PARAMETERS-1'!$B$5:$J$44,5,FALSE))*VLOOKUP(SBYLD2!AA$4,'[1]INTERNAL PARAMETERS-1'!$B$5:$J$44,9,FALSE)*SBYLD2!$F227</f>
        <v>0</v>
      </c>
      <c r="AB227" s="44">
        <f>SBYLD1!AB227*VLOOKUP(SBYLD2!AB$4,'[1]INTERNAL PARAMETERS-1'!$B$5:$J$44,5,FALSE)*VLOOKUP(SBYLD2!AB$4,'[1]INTERNAL PARAMETERS-1'!$B$5:$J$44,7,FALSE)*SBYLD2!$F227 + SBYLD1!AB227*(1-VLOOKUP(SBYLD2!AB$4,'[1]INTERNAL PARAMETERS-1'!$B$5:$J$44,5,FALSE))*VLOOKUP(SBYLD2!AB$4,'[1]INTERNAL PARAMETERS-1'!$B$5:$J$44,9,FALSE)*SBYLD2!$F227</f>
        <v>0</v>
      </c>
      <c r="AC227" s="44">
        <f>SBYLD1!AC227*VLOOKUP(SBYLD2!AC$4,'[1]INTERNAL PARAMETERS-1'!$B$5:$J$44,5,FALSE)*VLOOKUP(SBYLD2!AC$4,'[1]INTERNAL PARAMETERS-1'!$B$5:$J$44,7,FALSE)*SBYLD2!$F227 + SBYLD1!AC227*(1-VLOOKUP(SBYLD2!AC$4,'[1]INTERNAL PARAMETERS-1'!$B$5:$J$44,5,FALSE))*VLOOKUP(SBYLD2!AC$4,'[1]INTERNAL PARAMETERS-1'!$B$5:$J$44,9,FALSE)*SBYLD2!$F227</f>
        <v>0</v>
      </c>
      <c r="AD227" s="44">
        <f>SBYLD1!AD227*VLOOKUP(SBYLD2!AD$4,'[1]INTERNAL PARAMETERS-1'!$B$5:$J$44,5,FALSE)*VLOOKUP(SBYLD2!AD$4,'[1]INTERNAL PARAMETERS-1'!$B$5:$J$44,7,FALSE)*SBYLD2!$F227 + SBYLD1!AD227*(1-VLOOKUP(SBYLD2!AD$4,'[1]INTERNAL PARAMETERS-1'!$B$5:$J$44,5,FALSE))*VLOOKUP(SBYLD2!AD$4,'[1]INTERNAL PARAMETERS-1'!$B$5:$J$44,9,FALSE)*SBYLD2!$F227</f>
        <v>0</v>
      </c>
      <c r="AE227" s="44">
        <f>SBYLD1!AE227*VLOOKUP(SBYLD2!AE$4,'[1]INTERNAL PARAMETERS-1'!$B$5:$J$44,5,FALSE)*VLOOKUP(SBYLD2!AE$4,'[1]INTERNAL PARAMETERS-1'!$B$5:$J$44,7,FALSE)*SBYLD2!$F227 + SBYLD1!AE227*(1-VLOOKUP(SBYLD2!AE$4,'[1]INTERNAL PARAMETERS-1'!$B$5:$J$44,5,FALSE))*VLOOKUP(SBYLD2!AE$4,'[1]INTERNAL PARAMETERS-1'!$B$5:$J$44,9,FALSE)*SBYLD2!$F227</f>
        <v>0</v>
      </c>
      <c r="AF227" s="44">
        <f>SBYLD1!AF227*VLOOKUP(SBYLD2!AF$4,'[1]INTERNAL PARAMETERS-1'!$B$5:$J$44,5,FALSE)*VLOOKUP(SBYLD2!AF$4,'[1]INTERNAL PARAMETERS-1'!$B$5:$J$44,7,FALSE)*SBYLD2!$F227 + SBYLD1!AF227*(1-VLOOKUP(SBYLD2!AF$4,'[1]INTERNAL PARAMETERS-1'!$B$5:$J$44,5,FALSE))*VLOOKUP(SBYLD2!AF$4,'[1]INTERNAL PARAMETERS-1'!$B$5:$J$44,9,FALSE)*SBYLD2!$F227</f>
        <v>0</v>
      </c>
      <c r="AG227" s="44">
        <f>SBYLD1!AG227*VLOOKUP(SBYLD2!AG$4,'[1]INTERNAL PARAMETERS-1'!$B$5:$J$44,5,FALSE)*VLOOKUP(SBYLD2!AG$4,'[1]INTERNAL PARAMETERS-1'!$B$5:$J$44,7,FALSE)*SBYLD2!$F227 + SBYLD1!AG227*(1-VLOOKUP(SBYLD2!AG$4,'[1]INTERNAL PARAMETERS-1'!$B$5:$J$44,5,FALSE))*VLOOKUP(SBYLD2!AG$4,'[1]INTERNAL PARAMETERS-1'!$B$5:$J$44,9,FALSE)*SBYLD2!$F227</f>
        <v>0</v>
      </c>
      <c r="AH227" s="44">
        <f>SBYLD1!AH227*VLOOKUP(SBYLD2!AH$4,'[1]INTERNAL PARAMETERS-1'!$B$5:$J$44,5,FALSE)*VLOOKUP(SBYLD2!AH$4,'[1]INTERNAL PARAMETERS-1'!$B$5:$J$44,7,FALSE)*SBYLD2!$F227 + SBYLD1!AH227*(1-VLOOKUP(SBYLD2!AH$4,'[1]INTERNAL PARAMETERS-1'!$B$5:$J$44,5,FALSE))*VLOOKUP(SBYLD2!AH$4,'[1]INTERNAL PARAMETERS-1'!$B$5:$J$44,9,FALSE)*SBYLD2!$F227</f>
        <v>0</v>
      </c>
      <c r="AI227" s="44">
        <f>SBYLD1!AI227*VLOOKUP(SBYLD2!AI$4,'[1]INTERNAL PARAMETERS-1'!$B$5:$J$44,5,FALSE)*VLOOKUP(SBYLD2!AI$4,'[1]INTERNAL PARAMETERS-1'!$B$5:$J$44,7,FALSE)*SBYLD2!$F227 + SBYLD1!AI227*(1-VLOOKUP(SBYLD2!AI$4,'[1]INTERNAL PARAMETERS-1'!$B$5:$J$44,5,FALSE))*VLOOKUP(SBYLD2!AI$4,'[1]INTERNAL PARAMETERS-1'!$B$5:$J$44,9,FALSE)*SBYLD2!$F227</f>
        <v>0</v>
      </c>
      <c r="AJ227" s="44">
        <f>SBYLD1!AJ227*VLOOKUP(SBYLD2!AJ$4,'[1]INTERNAL PARAMETERS-1'!$B$5:$J$44,5,FALSE)*VLOOKUP(SBYLD2!AJ$4,'[1]INTERNAL PARAMETERS-1'!$B$5:$J$44,7,FALSE)*SBYLD2!$F227 + SBYLD1!AJ227*(1-VLOOKUP(SBYLD2!AJ$4,'[1]INTERNAL PARAMETERS-1'!$B$5:$J$44,5,FALSE))*VLOOKUP(SBYLD2!AJ$4,'[1]INTERNAL PARAMETERS-1'!$B$5:$J$44,9,FALSE)*SBYLD2!$F227</f>
        <v>0</v>
      </c>
      <c r="AK227" s="44">
        <f>SBYLD1!AK227*VLOOKUP(SBYLD2!AK$4,'[1]INTERNAL PARAMETERS-1'!$B$5:$J$44,5,FALSE)*VLOOKUP(SBYLD2!AK$4,'[1]INTERNAL PARAMETERS-1'!$B$5:$J$44,7,FALSE)*SBYLD2!$F227 + SBYLD1!AK227*(1-VLOOKUP(SBYLD2!AK$4,'[1]INTERNAL PARAMETERS-1'!$B$5:$J$44,5,FALSE))*VLOOKUP(SBYLD2!AK$4,'[1]INTERNAL PARAMETERS-1'!$B$5:$J$44,9,FALSE)*SBYLD2!$F227</f>
        <v>0</v>
      </c>
      <c r="AL227" s="44">
        <f>SBYLD1!AL227*VLOOKUP(SBYLD2!AL$4,'[1]INTERNAL PARAMETERS-1'!$B$5:$J$44,5,FALSE)*VLOOKUP(SBYLD2!AL$4,'[1]INTERNAL PARAMETERS-1'!$B$5:$J$44,7,FALSE)*SBYLD2!$F227 + SBYLD1!AL227*(1-VLOOKUP(SBYLD2!AL$4,'[1]INTERNAL PARAMETERS-1'!$B$5:$J$44,5,FALSE))*VLOOKUP(SBYLD2!AL$4,'[1]INTERNAL PARAMETERS-1'!$B$5:$J$44,9,FALSE)*SBYLD2!$F227</f>
        <v>0</v>
      </c>
      <c r="AM227" s="44">
        <f>SBYLD1!AM227*VLOOKUP(SBYLD2!AM$4,'[1]INTERNAL PARAMETERS-1'!$B$5:$J$44,5,FALSE)*VLOOKUP(SBYLD2!AM$4,'[1]INTERNAL PARAMETERS-1'!$B$5:$J$44,7,FALSE)*SBYLD2!$F227 + SBYLD1!AM227*(1-VLOOKUP(SBYLD2!AM$4,'[1]INTERNAL PARAMETERS-1'!$B$5:$J$44,5,FALSE))*VLOOKUP(SBYLD2!AM$4,'[1]INTERNAL PARAMETERS-1'!$B$5:$J$44,9,FALSE)*SBYLD2!$F227</f>
        <v>0</v>
      </c>
      <c r="AN227" s="44">
        <f>SBYLD1!AN227*VLOOKUP(SBYLD2!AN$4,'[1]INTERNAL PARAMETERS-1'!$B$5:$J$44,5,FALSE)*VLOOKUP(SBYLD2!AN$4,'[1]INTERNAL PARAMETERS-1'!$B$5:$J$44,7,FALSE)*SBYLD2!$F227 + SBYLD1!AN227*(1-VLOOKUP(SBYLD2!AN$4,'[1]INTERNAL PARAMETERS-1'!$B$5:$J$44,5,FALSE))*VLOOKUP(SBYLD2!AN$4,'[1]INTERNAL PARAMETERS-1'!$B$5:$J$44,9,FALSE)*SBYLD2!$F227</f>
        <v>0</v>
      </c>
      <c r="AO227" s="44">
        <f>SBYLD1!AO227*VLOOKUP(SBYLD2!AO$4,'[1]INTERNAL PARAMETERS-1'!$B$5:$J$44,5,FALSE)*VLOOKUP(SBYLD2!AO$4,'[1]INTERNAL PARAMETERS-1'!$B$5:$J$44,7,FALSE)*SBYLD2!$F227 + SBYLD1!AO227*(1-VLOOKUP(SBYLD2!AO$4,'[1]INTERNAL PARAMETERS-1'!$B$5:$J$44,5,FALSE))*VLOOKUP(SBYLD2!AO$4,'[1]INTERNAL PARAMETERS-1'!$B$5:$J$44,9,FALSE)*SBYLD2!$F227</f>
        <v>0</v>
      </c>
      <c r="AP227" s="44">
        <f>SBYLD1!AP227*VLOOKUP(SBYLD2!AP$4,'[1]INTERNAL PARAMETERS-1'!$B$5:$J$44,5,FALSE)*VLOOKUP(SBYLD2!AP$4,'[1]INTERNAL PARAMETERS-1'!$B$5:$J$44,7,FALSE)*SBYLD2!$F227 + SBYLD1!AP227*(1-VLOOKUP(SBYLD2!AP$4,'[1]INTERNAL PARAMETERS-1'!$B$5:$J$44,5,FALSE))*VLOOKUP(SBYLD2!AP$4,'[1]INTERNAL PARAMETERS-1'!$B$5:$J$44,9,FALSE)*SBYLD2!$F227</f>
        <v>0</v>
      </c>
      <c r="AQ227" s="44">
        <f>SBYLD1!AQ227*VLOOKUP(SBYLD2!AQ$4,'[1]INTERNAL PARAMETERS-1'!$B$5:$J$44,5,FALSE)*VLOOKUP(SBYLD2!AQ$4,'[1]INTERNAL PARAMETERS-1'!$B$5:$J$44,7,FALSE)*SBYLD2!$F227 + SBYLD1!AQ227*(1-VLOOKUP(SBYLD2!AQ$4,'[1]INTERNAL PARAMETERS-1'!$B$5:$J$44,5,FALSE))*VLOOKUP(SBYLD2!AQ$4,'[1]INTERNAL PARAMETERS-1'!$B$5:$J$44,9,FALSE)*SBYLD2!$F227</f>
        <v>0</v>
      </c>
      <c r="AR227" s="44">
        <f>SBYLD1!AR227*VLOOKUP(SBYLD2!AR$4,'[1]INTERNAL PARAMETERS-1'!$B$5:$J$44,5,FALSE)*VLOOKUP(SBYLD2!AR$4,'[1]INTERNAL PARAMETERS-1'!$B$5:$J$44,7,FALSE)*SBYLD2!$F227 + SBYLD1!AR227*(1-VLOOKUP(SBYLD2!AR$4,'[1]INTERNAL PARAMETERS-1'!$B$5:$J$44,5,FALSE))*VLOOKUP(SBYLD2!AR$4,'[1]INTERNAL PARAMETERS-1'!$B$5:$J$44,9,FALSE)*SBYLD2!$F227</f>
        <v>0</v>
      </c>
      <c r="AS227" s="44">
        <f>SBYLD1!AS227*VLOOKUP(SBYLD2!AS$4,'[1]INTERNAL PARAMETERS-1'!$B$5:$J$44,5,FALSE)*VLOOKUP(SBYLD2!AS$4,'[1]INTERNAL PARAMETERS-1'!$B$5:$J$44,7,FALSE)*SBYLD2!$F227 + SBYLD1!AS227*(1-VLOOKUP(SBYLD2!AS$4,'[1]INTERNAL PARAMETERS-1'!$B$5:$J$44,5,FALSE))*VLOOKUP(SBYLD2!AS$4,'[1]INTERNAL PARAMETERS-1'!$B$5:$J$44,9,FALSE)*SBYLD2!$F227</f>
        <v>0</v>
      </c>
      <c r="AT227" s="43">
        <f>SBYLD1!AT227*VLOOKUP(SBYLD2!AT$4,'[1]INTERNAL PARAMETERS-1'!$B$5:$J$44,5,FALSE)*VLOOKUP(SBYLD2!AT$4,'[1]INTERNAL PARAMETERS-1'!$B$5:$J$44,7,FALSE)*SBYLD2!$F227 + SBYLD1!AT227*(1-VLOOKUP(SBYLD2!AT$4,'[1]INTERNAL PARAMETERS-1'!$B$5:$J$44,5,FALSE))*VLOOKUP(SBYLD2!AT$4,'[1]INTERNAL PARAMETERS-1'!$B$5:$J$44,9,FALSE)*SBYLD2!$F227</f>
        <v>0</v>
      </c>
      <c r="AU227" s="45">
        <f>SBYLD1!AU227*VLOOKUP(SBYLD2!AU$4,'[1]INTERNAL PARAMETERS-1'!$B$5:$J$44,5,FALSE)*VLOOKUP(SBYLD2!AU$4,'[1]INTERNAL PARAMETERS-1'!$B$5:$J$44,6,FALSE)*VLOOKUP(SBYLD2!AU$4,'[1]INTERNAL PARAMETERS-1'!$B$5:$J$44,3,FALSE) + SBYLD1!AU227*(1-VLOOKUP(SBYLD2!AU$4,'[1]INTERNAL PARAMETERS-1'!$B$5:$J$44,5,FALSE))*VLOOKUP(SBYLD2!AU$4,'[1]INTERNAL PARAMETERS-1'!$B$5:$J$44,8,FALSE)*VLOOKUP(SBYLD2!AU$4,'[1]INTERNAL PARAMETERS-1'!$B$5:$J$44,3,FALSE)</f>
        <v>0</v>
      </c>
      <c r="AV227" s="44">
        <f>SBYLD1!AV227*VLOOKUP(SBYLD2!AV$4,'[1]INTERNAL PARAMETERS-1'!$B$5:$J$44,5,FALSE)*VLOOKUP(SBYLD2!AV$4,'[1]INTERNAL PARAMETERS-1'!$B$5:$J$44,6,FALSE)*VLOOKUP(SBYLD2!AV$4,'[1]INTERNAL PARAMETERS-1'!$B$5:$J$44,3,FALSE) + SBYLD1!AV227*(1-VLOOKUP(SBYLD2!AV$4,'[1]INTERNAL PARAMETERS-1'!$B$5:$J$44,5,FALSE))*VLOOKUP(SBYLD2!AV$4,'[1]INTERNAL PARAMETERS-1'!$B$5:$J$44,8,FALSE)*VLOOKUP(SBYLD2!AV$4,'[1]INTERNAL PARAMETERS-1'!$B$5:$J$44,3,FALSE)</f>
        <v>0</v>
      </c>
      <c r="AW227" s="44">
        <f>SBYLD1!AW227*VLOOKUP(SBYLD2!AW$4,'[1]INTERNAL PARAMETERS-1'!$B$5:$J$44,5,FALSE)*VLOOKUP(SBYLD2!AW$4,'[1]INTERNAL PARAMETERS-1'!$B$5:$J$44,6,FALSE)*VLOOKUP(SBYLD2!AW$4,'[1]INTERNAL PARAMETERS-1'!$B$5:$J$44,3,FALSE) + SBYLD1!AW227*(1-VLOOKUP(SBYLD2!AW$4,'[1]INTERNAL PARAMETERS-1'!$B$5:$J$44,5,FALSE))*VLOOKUP(SBYLD2!AW$4,'[1]INTERNAL PARAMETERS-1'!$B$5:$J$44,8,FALSE)*VLOOKUP(SBYLD2!AW$4,'[1]INTERNAL PARAMETERS-1'!$B$5:$J$44,3,FALSE)</f>
        <v>0</v>
      </c>
      <c r="AX227" s="44">
        <f>SBYLD1!AX227*VLOOKUP(SBYLD2!AX$4,'[1]INTERNAL PARAMETERS-1'!$B$5:$J$44,5,FALSE)*VLOOKUP(SBYLD2!AX$4,'[1]INTERNAL PARAMETERS-1'!$B$5:$J$44,6,FALSE)*VLOOKUP(SBYLD2!AX$4,'[1]INTERNAL PARAMETERS-1'!$B$5:$J$44,3,FALSE) + SBYLD1!AX227*(1-VLOOKUP(SBYLD2!AX$4,'[1]INTERNAL PARAMETERS-1'!$B$5:$J$44,5,FALSE))*VLOOKUP(SBYLD2!AX$4,'[1]INTERNAL PARAMETERS-1'!$B$5:$J$44,8,FALSE)*VLOOKUP(SBYLD2!AX$4,'[1]INTERNAL PARAMETERS-1'!$B$5:$J$44,3,FALSE)</f>
        <v>0</v>
      </c>
      <c r="AY227" s="44">
        <f>SBYLD1!AY227*VLOOKUP(SBYLD2!AY$4,'[1]INTERNAL PARAMETERS-1'!$B$5:$J$44,5,FALSE)*VLOOKUP(SBYLD2!AY$4,'[1]INTERNAL PARAMETERS-1'!$B$5:$J$44,6,FALSE)*VLOOKUP(SBYLD2!AY$4,'[1]INTERNAL PARAMETERS-1'!$B$5:$J$44,3,FALSE) + SBYLD1!AY227*(1-VLOOKUP(SBYLD2!AY$4,'[1]INTERNAL PARAMETERS-1'!$B$5:$J$44,5,FALSE))*VLOOKUP(SBYLD2!AY$4,'[1]INTERNAL PARAMETERS-1'!$B$5:$J$44,8,FALSE)*VLOOKUP(SBYLD2!AY$4,'[1]INTERNAL PARAMETERS-1'!$B$5:$J$44,3,FALSE)</f>
        <v>0</v>
      </c>
      <c r="AZ227" s="44">
        <f>SBYLD1!AZ227*VLOOKUP(SBYLD2!AZ$4,'[1]INTERNAL PARAMETERS-1'!$B$5:$J$44,5,FALSE)*VLOOKUP(SBYLD2!AZ$4,'[1]INTERNAL PARAMETERS-1'!$B$5:$J$44,6,FALSE)*VLOOKUP(SBYLD2!AZ$4,'[1]INTERNAL PARAMETERS-1'!$B$5:$J$44,3,FALSE) + SBYLD1!AZ227*(1-VLOOKUP(SBYLD2!AZ$4,'[1]INTERNAL PARAMETERS-1'!$B$5:$J$44,5,FALSE))*VLOOKUP(SBYLD2!AZ$4,'[1]INTERNAL PARAMETERS-1'!$B$5:$J$44,8,FALSE)*VLOOKUP(SBYLD2!AZ$4,'[1]INTERNAL PARAMETERS-1'!$B$5:$J$44,3,FALSE)</f>
        <v>0</v>
      </c>
      <c r="BA227" s="44">
        <f>SBYLD1!BA227*VLOOKUP(SBYLD2!BA$4,'[1]INTERNAL PARAMETERS-1'!$B$5:$J$44,5,FALSE)*VLOOKUP(SBYLD2!BA$4,'[1]INTERNAL PARAMETERS-1'!$B$5:$J$44,6,FALSE)*VLOOKUP(SBYLD2!BA$4,'[1]INTERNAL PARAMETERS-1'!$B$5:$J$44,3,FALSE) + SBYLD1!BA227*(1-VLOOKUP(SBYLD2!BA$4,'[1]INTERNAL PARAMETERS-1'!$B$5:$J$44,5,FALSE))*VLOOKUP(SBYLD2!BA$4,'[1]INTERNAL PARAMETERS-1'!$B$5:$J$44,8,FALSE)*VLOOKUP(SBYLD2!BA$4,'[1]INTERNAL PARAMETERS-1'!$B$5:$J$44,3,FALSE)</f>
        <v>0</v>
      </c>
      <c r="BB227" s="44">
        <f>SBYLD1!BB227*VLOOKUP(SBYLD2!BB$4,'[1]INTERNAL PARAMETERS-1'!$B$5:$J$44,5,FALSE)*VLOOKUP(SBYLD2!BB$4,'[1]INTERNAL PARAMETERS-1'!$B$5:$J$44,6,FALSE)*VLOOKUP(SBYLD2!BB$4,'[1]INTERNAL PARAMETERS-1'!$B$5:$J$44,3,FALSE) + SBYLD1!BB227*(1-VLOOKUP(SBYLD2!BB$4,'[1]INTERNAL PARAMETERS-1'!$B$5:$J$44,5,FALSE))*VLOOKUP(SBYLD2!BB$4,'[1]INTERNAL PARAMETERS-1'!$B$5:$J$44,8,FALSE)*VLOOKUP(SBYLD2!BB$4,'[1]INTERNAL PARAMETERS-1'!$B$5:$J$44,3,FALSE)</f>
        <v>0</v>
      </c>
      <c r="BC227" s="44">
        <f>SBYLD1!BC227*VLOOKUP(SBYLD2!BC$4,'[1]INTERNAL PARAMETERS-1'!$B$5:$J$44,5,FALSE)*VLOOKUP(SBYLD2!BC$4,'[1]INTERNAL PARAMETERS-1'!$B$5:$J$44,6,FALSE)*VLOOKUP(SBYLD2!BC$4,'[1]INTERNAL PARAMETERS-1'!$B$5:$J$44,3,FALSE) + SBYLD1!BC227*(1-VLOOKUP(SBYLD2!BC$4,'[1]INTERNAL PARAMETERS-1'!$B$5:$J$44,5,FALSE))*VLOOKUP(SBYLD2!BC$4,'[1]INTERNAL PARAMETERS-1'!$B$5:$J$44,8,FALSE)*VLOOKUP(SBYLD2!BC$4,'[1]INTERNAL PARAMETERS-1'!$B$5:$J$44,3,FALSE)</f>
        <v>0</v>
      </c>
      <c r="BD227" s="44">
        <f>SBYLD1!BD227*VLOOKUP(SBYLD2!BD$4,'[1]INTERNAL PARAMETERS-1'!$B$5:$J$44,5,FALSE)*VLOOKUP(SBYLD2!BD$4,'[1]INTERNAL PARAMETERS-1'!$B$5:$J$44,6,FALSE)*VLOOKUP(SBYLD2!BD$4,'[1]INTERNAL PARAMETERS-1'!$B$5:$J$44,3,FALSE) + SBYLD1!BD227*(1-VLOOKUP(SBYLD2!BD$4,'[1]INTERNAL PARAMETERS-1'!$B$5:$J$44,5,FALSE))*VLOOKUP(SBYLD2!BD$4,'[1]INTERNAL PARAMETERS-1'!$B$5:$J$44,8,FALSE)*VLOOKUP(SBYLD2!BD$4,'[1]INTERNAL PARAMETERS-1'!$B$5:$J$44,3,FALSE)</f>
        <v>0</v>
      </c>
      <c r="BE227" s="44">
        <f>SBYLD1!BE227*VLOOKUP(SBYLD2!BE$4,'[1]INTERNAL PARAMETERS-1'!$B$5:$J$44,5,FALSE)*VLOOKUP(SBYLD2!BE$4,'[1]INTERNAL PARAMETERS-1'!$B$5:$J$44,6,FALSE)*VLOOKUP(SBYLD2!BE$4,'[1]INTERNAL PARAMETERS-1'!$B$5:$J$44,3,FALSE) + SBYLD1!BE227*(1-VLOOKUP(SBYLD2!BE$4,'[1]INTERNAL PARAMETERS-1'!$B$5:$J$44,5,FALSE))*VLOOKUP(SBYLD2!BE$4,'[1]INTERNAL PARAMETERS-1'!$B$5:$J$44,8,FALSE)*VLOOKUP(SBYLD2!BE$4,'[1]INTERNAL PARAMETERS-1'!$B$5:$J$44,3,FALSE)</f>
        <v>0</v>
      </c>
      <c r="BF227" s="44">
        <f>SBYLD1!BF227*VLOOKUP(SBYLD2!BF$4,'[1]INTERNAL PARAMETERS-1'!$B$5:$J$44,5,FALSE)*VLOOKUP(SBYLD2!BF$4,'[1]INTERNAL PARAMETERS-1'!$B$5:$J$44,6,FALSE)*VLOOKUP(SBYLD2!BF$4,'[1]INTERNAL PARAMETERS-1'!$B$5:$J$44,3,FALSE) + SBYLD1!BF227*(1-VLOOKUP(SBYLD2!BF$4,'[1]INTERNAL PARAMETERS-1'!$B$5:$J$44,5,FALSE))*VLOOKUP(SBYLD2!BF$4,'[1]INTERNAL PARAMETERS-1'!$B$5:$J$44,8,FALSE)*VLOOKUP(SBYLD2!BF$4,'[1]INTERNAL PARAMETERS-1'!$B$5:$J$44,3,FALSE)</f>
        <v>0</v>
      </c>
      <c r="BG227" s="44">
        <f>SBYLD1!BG227*VLOOKUP(SBYLD2!BG$4,'[1]INTERNAL PARAMETERS-1'!$B$5:$J$44,5,FALSE)*VLOOKUP(SBYLD2!BG$4,'[1]INTERNAL PARAMETERS-1'!$B$5:$J$44,6,FALSE)*VLOOKUP(SBYLD2!BG$4,'[1]INTERNAL PARAMETERS-1'!$B$5:$J$44,3,FALSE) + SBYLD1!BG227*(1-VLOOKUP(SBYLD2!BG$4,'[1]INTERNAL PARAMETERS-1'!$B$5:$J$44,5,FALSE))*VLOOKUP(SBYLD2!BG$4,'[1]INTERNAL PARAMETERS-1'!$B$5:$J$44,8,FALSE)*VLOOKUP(SBYLD2!BG$4,'[1]INTERNAL PARAMETERS-1'!$B$5:$J$44,3,FALSE)</f>
        <v>0</v>
      </c>
      <c r="BH227" s="44">
        <f>SBYLD1!BH227*VLOOKUP(SBYLD2!BH$4,'[1]INTERNAL PARAMETERS-1'!$B$5:$J$44,5,FALSE)*VLOOKUP(SBYLD2!BH$4,'[1]INTERNAL PARAMETERS-1'!$B$5:$J$44,6,FALSE)*VLOOKUP(SBYLD2!BH$4,'[1]INTERNAL PARAMETERS-1'!$B$5:$J$44,3,FALSE) + SBYLD1!BH227*(1-VLOOKUP(SBYLD2!BH$4,'[1]INTERNAL PARAMETERS-1'!$B$5:$J$44,5,FALSE))*VLOOKUP(SBYLD2!BH$4,'[1]INTERNAL PARAMETERS-1'!$B$5:$J$44,8,FALSE)*VLOOKUP(SBYLD2!BH$4,'[1]INTERNAL PARAMETERS-1'!$B$5:$J$44,3,FALSE)</f>
        <v>0</v>
      </c>
      <c r="BI227" s="44">
        <f>SBYLD1!BI227*VLOOKUP(SBYLD2!BI$4,'[1]INTERNAL PARAMETERS-1'!$B$5:$J$44,5,FALSE)*VLOOKUP(SBYLD2!BI$4,'[1]INTERNAL PARAMETERS-1'!$B$5:$J$44,6,FALSE)*VLOOKUP(SBYLD2!BI$4,'[1]INTERNAL PARAMETERS-1'!$B$5:$J$44,3,FALSE) + SBYLD1!BI227*(1-VLOOKUP(SBYLD2!BI$4,'[1]INTERNAL PARAMETERS-1'!$B$5:$J$44,5,FALSE))*VLOOKUP(SBYLD2!BI$4,'[1]INTERNAL PARAMETERS-1'!$B$5:$J$44,8,FALSE)*VLOOKUP(SBYLD2!BI$4,'[1]INTERNAL PARAMETERS-1'!$B$5:$J$44,3,FALSE)</f>
        <v>0</v>
      </c>
      <c r="BJ227" s="44">
        <f>SBYLD1!BJ227*VLOOKUP(SBYLD2!BJ$4,'[1]INTERNAL PARAMETERS-1'!$B$5:$J$44,5,FALSE)*VLOOKUP(SBYLD2!BJ$4,'[1]INTERNAL PARAMETERS-1'!$B$5:$J$44,6,FALSE)*VLOOKUP(SBYLD2!BJ$4,'[1]INTERNAL PARAMETERS-1'!$B$5:$J$44,3,FALSE) + SBYLD1!BJ227*(1-VLOOKUP(SBYLD2!BJ$4,'[1]INTERNAL PARAMETERS-1'!$B$5:$J$44,5,FALSE))*VLOOKUP(SBYLD2!BJ$4,'[1]INTERNAL PARAMETERS-1'!$B$5:$J$44,8,FALSE)*VLOOKUP(SBYLD2!BJ$4,'[1]INTERNAL PARAMETERS-1'!$B$5:$J$44,3,FALSE)</f>
        <v>0</v>
      </c>
      <c r="BK227" s="44">
        <f>SBYLD1!BK227*VLOOKUP(SBYLD2!BK$4,'[1]INTERNAL PARAMETERS-1'!$B$5:$J$44,5,FALSE)*VLOOKUP(SBYLD2!BK$4,'[1]INTERNAL PARAMETERS-1'!$B$5:$J$44,6,FALSE)*VLOOKUP(SBYLD2!BK$4,'[1]INTERNAL PARAMETERS-1'!$B$5:$J$44,3,FALSE) + SBYLD1!BK227*(1-VLOOKUP(SBYLD2!BK$4,'[1]INTERNAL PARAMETERS-1'!$B$5:$J$44,5,FALSE))*VLOOKUP(SBYLD2!BK$4,'[1]INTERNAL PARAMETERS-1'!$B$5:$J$44,8,FALSE)*VLOOKUP(SBYLD2!BK$4,'[1]INTERNAL PARAMETERS-1'!$B$5:$J$44,3,FALSE)</f>
        <v>0</v>
      </c>
      <c r="BL227" s="44">
        <f>SBYLD1!BL227*VLOOKUP(SBYLD2!BL$4,'[1]INTERNAL PARAMETERS-1'!$B$5:$J$44,5,FALSE)*VLOOKUP(SBYLD2!BL$4,'[1]INTERNAL PARAMETERS-1'!$B$5:$J$44,6,FALSE)*VLOOKUP(SBYLD2!BL$4,'[1]INTERNAL PARAMETERS-1'!$B$5:$J$44,3,FALSE) + SBYLD1!BL227*(1-VLOOKUP(SBYLD2!BL$4,'[1]INTERNAL PARAMETERS-1'!$B$5:$J$44,5,FALSE))*VLOOKUP(SBYLD2!BL$4,'[1]INTERNAL PARAMETERS-1'!$B$5:$J$44,8,FALSE)*VLOOKUP(SBYLD2!BL$4,'[1]INTERNAL PARAMETERS-1'!$B$5:$J$44,3,FALSE)</f>
        <v>0</v>
      </c>
      <c r="BM227" s="44">
        <f>SBYLD1!BM227*VLOOKUP(SBYLD2!BM$4,'[1]INTERNAL PARAMETERS-1'!$B$5:$J$44,5,FALSE)*VLOOKUP(SBYLD2!BM$4,'[1]INTERNAL PARAMETERS-1'!$B$5:$J$44,6,FALSE)*VLOOKUP(SBYLD2!BM$4,'[1]INTERNAL PARAMETERS-1'!$B$5:$J$44,3,FALSE) + SBYLD1!BM227*(1-VLOOKUP(SBYLD2!BM$4,'[1]INTERNAL PARAMETERS-1'!$B$5:$J$44,5,FALSE))*VLOOKUP(SBYLD2!BM$4,'[1]INTERNAL PARAMETERS-1'!$B$5:$J$44,8,FALSE)*VLOOKUP(SBYLD2!BM$4,'[1]INTERNAL PARAMETERS-1'!$B$5:$J$44,3,FALSE)</f>
        <v>0</v>
      </c>
      <c r="BN227" s="44">
        <f>SBYLD1!BN227*VLOOKUP(SBYLD2!BN$4,'[1]INTERNAL PARAMETERS-1'!$B$5:$J$44,5,FALSE)*VLOOKUP(SBYLD2!BN$4,'[1]INTERNAL PARAMETERS-1'!$B$5:$J$44,6,FALSE)*VLOOKUP(SBYLD2!BN$4,'[1]INTERNAL PARAMETERS-1'!$B$5:$J$44,3,FALSE) + SBYLD1!BN227*(1-VLOOKUP(SBYLD2!BN$4,'[1]INTERNAL PARAMETERS-1'!$B$5:$J$44,5,FALSE))*VLOOKUP(SBYLD2!BN$4,'[1]INTERNAL PARAMETERS-1'!$B$5:$J$44,8,FALSE)*VLOOKUP(SBYLD2!BN$4,'[1]INTERNAL PARAMETERS-1'!$B$5:$J$44,3,FALSE)</f>
        <v>0</v>
      </c>
      <c r="BO227" s="44">
        <f>SBYLD1!BO227*VLOOKUP(SBYLD2!BO$4,'[1]INTERNAL PARAMETERS-1'!$B$5:$J$44,5,FALSE)*VLOOKUP(SBYLD2!BO$4,'[1]INTERNAL PARAMETERS-1'!$B$5:$J$44,6,FALSE)*VLOOKUP(SBYLD2!BO$4,'[1]INTERNAL PARAMETERS-1'!$B$5:$J$44,3,FALSE) + SBYLD1!BO227*(1-VLOOKUP(SBYLD2!BO$4,'[1]INTERNAL PARAMETERS-1'!$B$5:$J$44,5,FALSE))*VLOOKUP(SBYLD2!BO$4,'[1]INTERNAL PARAMETERS-1'!$B$5:$J$44,8,FALSE)*VLOOKUP(SBYLD2!BO$4,'[1]INTERNAL PARAMETERS-1'!$B$5:$J$44,3,FALSE)</f>
        <v>0</v>
      </c>
      <c r="BP227" s="44">
        <f>SBYLD1!BP227*VLOOKUP(SBYLD2!BP$4,'[1]INTERNAL PARAMETERS-1'!$B$5:$J$44,5,FALSE)*VLOOKUP(SBYLD2!BP$4,'[1]INTERNAL PARAMETERS-1'!$B$5:$J$44,6,FALSE)*VLOOKUP(SBYLD2!BP$4,'[1]INTERNAL PARAMETERS-1'!$B$5:$J$44,3,FALSE) + SBYLD1!BP227*(1-VLOOKUP(SBYLD2!BP$4,'[1]INTERNAL PARAMETERS-1'!$B$5:$J$44,5,FALSE))*VLOOKUP(SBYLD2!BP$4,'[1]INTERNAL PARAMETERS-1'!$B$5:$J$44,8,FALSE)*VLOOKUP(SBYLD2!BP$4,'[1]INTERNAL PARAMETERS-1'!$B$5:$J$44,3,FALSE)</f>
        <v>0</v>
      </c>
      <c r="BQ227" s="44">
        <f>SBYLD1!BQ227*VLOOKUP(SBYLD2!BQ$4,'[1]INTERNAL PARAMETERS-1'!$B$5:$J$44,5,FALSE)*VLOOKUP(SBYLD2!BQ$4,'[1]INTERNAL PARAMETERS-1'!$B$5:$J$44,6,FALSE)*VLOOKUP(SBYLD2!BQ$4,'[1]INTERNAL PARAMETERS-1'!$B$5:$J$44,3,FALSE) + SBYLD1!BQ227*(1-VLOOKUP(SBYLD2!BQ$4,'[1]INTERNAL PARAMETERS-1'!$B$5:$J$44,5,FALSE))*VLOOKUP(SBYLD2!BQ$4,'[1]INTERNAL PARAMETERS-1'!$B$5:$J$44,8,FALSE)*VLOOKUP(SBYLD2!BQ$4,'[1]INTERNAL PARAMETERS-1'!$B$5:$J$44,3,FALSE)</f>
        <v>0</v>
      </c>
      <c r="BR227" s="44">
        <f>SBYLD1!BR227*VLOOKUP(SBYLD2!BR$4,'[1]INTERNAL PARAMETERS-1'!$B$5:$J$44,5,FALSE)*VLOOKUP(SBYLD2!BR$4,'[1]INTERNAL PARAMETERS-1'!$B$5:$J$44,6,FALSE)*VLOOKUP(SBYLD2!BR$4,'[1]INTERNAL PARAMETERS-1'!$B$5:$J$44,3,FALSE) + SBYLD1!BR227*(1-VLOOKUP(SBYLD2!BR$4,'[1]INTERNAL PARAMETERS-1'!$B$5:$J$44,5,FALSE))*VLOOKUP(SBYLD2!BR$4,'[1]INTERNAL PARAMETERS-1'!$B$5:$J$44,8,FALSE)*VLOOKUP(SBYLD2!BR$4,'[1]INTERNAL PARAMETERS-1'!$B$5:$J$44,3,FALSE)</f>
        <v>0</v>
      </c>
      <c r="BS227" s="44">
        <f>SBYLD1!BS227*VLOOKUP(SBYLD2!BS$4,'[1]INTERNAL PARAMETERS-1'!$B$5:$J$44,5,FALSE)*VLOOKUP(SBYLD2!BS$4,'[1]INTERNAL PARAMETERS-1'!$B$5:$J$44,6,FALSE)*VLOOKUP(SBYLD2!BS$4,'[1]INTERNAL PARAMETERS-1'!$B$5:$J$44,3,FALSE) + SBYLD1!BS227*(1-VLOOKUP(SBYLD2!BS$4,'[1]INTERNAL PARAMETERS-1'!$B$5:$J$44,5,FALSE))*VLOOKUP(SBYLD2!BS$4,'[1]INTERNAL PARAMETERS-1'!$B$5:$J$44,8,FALSE)*VLOOKUP(SBYLD2!BS$4,'[1]INTERNAL PARAMETERS-1'!$B$5:$J$44,3,FALSE)</f>
        <v>0</v>
      </c>
      <c r="BT227" s="44">
        <f>SBYLD1!BT227*VLOOKUP(SBYLD2!BT$4,'[1]INTERNAL PARAMETERS-1'!$B$5:$J$44,5,FALSE)*VLOOKUP(SBYLD2!BT$4,'[1]INTERNAL PARAMETERS-1'!$B$5:$J$44,6,FALSE)*VLOOKUP(SBYLD2!BT$4,'[1]INTERNAL PARAMETERS-1'!$B$5:$J$44,3,FALSE) + SBYLD1!BT227*(1-VLOOKUP(SBYLD2!BT$4,'[1]INTERNAL PARAMETERS-1'!$B$5:$J$44,5,FALSE))*VLOOKUP(SBYLD2!BT$4,'[1]INTERNAL PARAMETERS-1'!$B$5:$J$44,8,FALSE)*VLOOKUP(SBYLD2!BT$4,'[1]INTERNAL PARAMETERS-1'!$B$5:$J$44,3,FALSE)</f>
        <v>0</v>
      </c>
      <c r="BU227" s="44">
        <f>SBYLD1!BU227*VLOOKUP(SBYLD2!BU$4,'[1]INTERNAL PARAMETERS-1'!$B$5:$J$44,5,FALSE)*VLOOKUP(SBYLD2!BU$4,'[1]INTERNAL PARAMETERS-1'!$B$5:$J$44,6,FALSE)*VLOOKUP(SBYLD2!BU$4,'[1]INTERNAL PARAMETERS-1'!$B$5:$J$44,3,FALSE) + SBYLD1!BU227*(1-VLOOKUP(SBYLD2!BU$4,'[1]INTERNAL PARAMETERS-1'!$B$5:$J$44,5,FALSE))*VLOOKUP(SBYLD2!BU$4,'[1]INTERNAL PARAMETERS-1'!$B$5:$J$44,8,FALSE)*VLOOKUP(SBYLD2!BU$4,'[1]INTERNAL PARAMETERS-1'!$B$5:$J$44,3,FALSE)</f>
        <v>0</v>
      </c>
      <c r="BV227" s="44">
        <f>SBYLD1!BV227*VLOOKUP(SBYLD2!BV$4,'[1]INTERNAL PARAMETERS-1'!$B$5:$J$44,5,FALSE)*VLOOKUP(SBYLD2!BV$4,'[1]INTERNAL PARAMETERS-1'!$B$5:$J$44,6,FALSE)*VLOOKUP(SBYLD2!BV$4,'[1]INTERNAL PARAMETERS-1'!$B$5:$J$44,3,FALSE) + SBYLD1!BV227*(1-VLOOKUP(SBYLD2!BV$4,'[1]INTERNAL PARAMETERS-1'!$B$5:$J$44,5,FALSE))*VLOOKUP(SBYLD2!BV$4,'[1]INTERNAL PARAMETERS-1'!$B$5:$J$44,8,FALSE)*VLOOKUP(SBYLD2!BV$4,'[1]INTERNAL PARAMETERS-1'!$B$5:$J$44,3,FALSE)</f>
        <v>0</v>
      </c>
      <c r="BW227" s="44">
        <f>SBYLD1!BW227*VLOOKUP(SBYLD2!BW$4,'[1]INTERNAL PARAMETERS-1'!$B$5:$J$44,5,FALSE)*VLOOKUP(SBYLD2!BW$4,'[1]INTERNAL PARAMETERS-1'!$B$5:$J$44,6,FALSE)*VLOOKUP(SBYLD2!BW$4,'[1]INTERNAL PARAMETERS-1'!$B$5:$J$44,3,FALSE) + SBYLD1!BW227*(1-VLOOKUP(SBYLD2!BW$4,'[1]INTERNAL PARAMETERS-1'!$B$5:$J$44,5,FALSE))*VLOOKUP(SBYLD2!BW$4,'[1]INTERNAL PARAMETERS-1'!$B$5:$J$44,8,FALSE)*VLOOKUP(SBYLD2!BW$4,'[1]INTERNAL PARAMETERS-1'!$B$5:$J$44,3,FALSE)</f>
        <v>0</v>
      </c>
      <c r="BX227" s="44">
        <f>SBYLD1!BX227*VLOOKUP(SBYLD2!BX$4,'[1]INTERNAL PARAMETERS-1'!$B$5:$J$44,5,FALSE)*VLOOKUP(SBYLD2!BX$4,'[1]INTERNAL PARAMETERS-1'!$B$5:$J$44,6,FALSE)*VLOOKUP(SBYLD2!BX$4,'[1]INTERNAL PARAMETERS-1'!$B$5:$J$44,3,FALSE) + SBYLD1!BX227*(1-VLOOKUP(SBYLD2!BX$4,'[1]INTERNAL PARAMETERS-1'!$B$5:$J$44,5,FALSE))*VLOOKUP(SBYLD2!BX$4,'[1]INTERNAL PARAMETERS-1'!$B$5:$J$44,8,FALSE)*VLOOKUP(SBYLD2!BX$4,'[1]INTERNAL PARAMETERS-1'!$B$5:$J$44,3,FALSE)</f>
        <v>0</v>
      </c>
      <c r="BY227" s="44">
        <f>SBYLD1!BY227*VLOOKUP(SBYLD2!BY$4,'[1]INTERNAL PARAMETERS-1'!$B$5:$J$44,5,FALSE)*VLOOKUP(SBYLD2!BY$4,'[1]INTERNAL PARAMETERS-1'!$B$5:$J$44,6,FALSE)*VLOOKUP(SBYLD2!BY$4,'[1]INTERNAL PARAMETERS-1'!$B$5:$J$44,3,FALSE) + SBYLD1!BY227*(1-VLOOKUP(SBYLD2!BY$4,'[1]INTERNAL PARAMETERS-1'!$B$5:$J$44,5,FALSE))*VLOOKUP(SBYLD2!BY$4,'[1]INTERNAL PARAMETERS-1'!$B$5:$J$44,8,FALSE)*VLOOKUP(SBYLD2!BY$4,'[1]INTERNAL PARAMETERS-1'!$B$5:$J$44,3,FALSE)</f>
        <v>0</v>
      </c>
      <c r="BZ227" s="44">
        <f>SBYLD1!BZ227*VLOOKUP(SBYLD2!BZ$4,'[1]INTERNAL PARAMETERS-1'!$B$5:$J$44,5,FALSE)*VLOOKUP(SBYLD2!BZ$4,'[1]INTERNAL PARAMETERS-1'!$B$5:$J$44,6,FALSE)*VLOOKUP(SBYLD2!BZ$4,'[1]INTERNAL PARAMETERS-1'!$B$5:$J$44,3,FALSE) + SBYLD1!BZ227*(1-VLOOKUP(SBYLD2!BZ$4,'[1]INTERNAL PARAMETERS-1'!$B$5:$J$44,5,FALSE))*VLOOKUP(SBYLD2!BZ$4,'[1]INTERNAL PARAMETERS-1'!$B$5:$J$44,8,FALSE)*VLOOKUP(SBYLD2!BZ$4,'[1]INTERNAL PARAMETERS-1'!$B$5:$J$44,3,FALSE)</f>
        <v>0</v>
      </c>
      <c r="CA227" s="44">
        <f>SBYLD1!CA227*VLOOKUP(SBYLD2!CA$4,'[1]INTERNAL PARAMETERS-1'!$B$5:$J$44,5,FALSE)*VLOOKUP(SBYLD2!CA$4,'[1]INTERNAL PARAMETERS-1'!$B$5:$J$44,6,FALSE)*VLOOKUP(SBYLD2!CA$4,'[1]INTERNAL PARAMETERS-1'!$B$5:$J$44,3,FALSE) + SBYLD1!CA227*(1-VLOOKUP(SBYLD2!CA$4,'[1]INTERNAL PARAMETERS-1'!$B$5:$J$44,5,FALSE))*VLOOKUP(SBYLD2!CA$4,'[1]INTERNAL PARAMETERS-1'!$B$5:$J$44,8,FALSE)*VLOOKUP(SBYLD2!CA$4,'[1]INTERNAL PARAMETERS-1'!$B$5:$J$44,3,FALSE)</f>
        <v>0</v>
      </c>
      <c r="CB227" s="44">
        <f>SBYLD1!CB227*VLOOKUP(SBYLD2!CB$4,'[1]INTERNAL PARAMETERS-1'!$B$5:$J$44,5,FALSE)*VLOOKUP(SBYLD2!CB$4,'[1]INTERNAL PARAMETERS-1'!$B$5:$J$44,6,FALSE)*VLOOKUP(SBYLD2!CB$4,'[1]INTERNAL PARAMETERS-1'!$B$5:$J$44,3,FALSE) + SBYLD1!CB227*(1-VLOOKUP(SBYLD2!CB$4,'[1]INTERNAL PARAMETERS-1'!$B$5:$J$44,5,FALSE))*VLOOKUP(SBYLD2!CB$4,'[1]INTERNAL PARAMETERS-1'!$B$5:$J$44,8,FALSE)*VLOOKUP(SBYLD2!CB$4,'[1]INTERNAL PARAMETERS-1'!$B$5:$J$44,3,FALSE)</f>
        <v>0</v>
      </c>
      <c r="CC227" s="44">
        <f>SBYLD1!CC227*VLOOKUP(SBYLD2!CC$4,'[1]INTERNAL PARAMETERS-1'!$B$5:$J$44,5,FALSE)*VLOOKUP(SBYLD2!CC$4,'[1]INTERNAL PARAMETERS-1'!$B$5:$J$44,6,FALSE)*VLOOKUP(SBYLD2!CC$4,'[1]INTERNAL PARAMETERS-1'!$B$5:$J$44,3,FALSE) + SBYLD1!CC227*(1-VLOOKUP(SBYLD2!CC$4,'[1]INTERNAL PARAMETERS-1'!$B$5:$J$44,5,FALSE))*VLOOKUP(SBYLD2!CC$4,'[1]INTERNAL PARAMETERS-1'!$B$5:$J$44,8,FALSE)*VLOOKUP(SBYLD2!CC$4,'[1]INTERNAL PARAMETERS-1'!$B$5:$J$44,3,FALSE)</f>
        <v>0</v>
      </c>
      <c r="CD227" s="44">
        <f>SBYLD1!CD227*VLOOKUP(SBYLD2!CD$4,'[1]INTERNAL PARAMETERS-1'!$B$5:$J$44,5,FALSE)*VLOOKUP(SBYLD2!CD$4,'[1]INTERNAL PARAMETERS-1'!$B$5:$J$44,6,FALSE)*VLOOKUP(SBYLD2!CD$4,'[1]INTERNAL PARAMETERS-1'!$B$5:$J$44,3,FALSE) + SBYLD1!CD227*(1-VLOOKUP(SBYLD2!CD$4,'[1]INTERNAL PARAMETERS-1'!$B$5:$J$44,5,FALSE))*VLOOKUP(SBYLD2!CD$4,'[1]INTERNAL PARAMETERS-1'!$B$5:$J$44,8,FALSE)*VLOOKUP(SBYLD2!CD$4,'[1]INTERNAL PARAMETERS-1'!$B$5:$J$44,3,FALSE)</f>
        <v>0</v>
      </c>
      <c r="CE227" s="44">
        <f>SBYLD1!CE227*VLOOKUP(SBYLD2!CE$4,'[1]INTERNAL PARAMETERS-1'!$B$5:$J$44,5,FALSE)*VLOOKUP(SBYLD2!CE$4,'[1]INTERNAL PARAMETERS-1'!$B$5:$J$44,6,FALSE)*VLOOKUP(SBYLD2!CE$4,'[1]INTERNAL PARAMETERS-1'!$B$5:$J$44,3,FALSE) + SBYLD1!CE227*(1-VLOOKUP(SBYLD2!CE$4,'[1]INTERNAL PARAMETERS-1'!$B$5:$J$44,5,FALSE))*VLOOKUP(SBYLD2!CE$4,'[1]INTERNAL PARAMETERS-1'!$B$5:$J$44,8,FALSE)*VLOOKUP(SBYLD2!CE$4,'[1]INTERNAL PARAMETERS-1'!$B$5:$J$44,3,FALSE)</f>
        <v>0</v>
      </c>
      <c r="CF227" s="44">
        <f>SBYLD1!CF227*VLOOKUP(SBYLD2!CF$4,'[1]INTERNAL PARAMETERS-1'!$B$5:$J$44,5,FALSE)*VLOOKUP(SBYLD2!CF$4,'[1]INTERNAL PARAMETERS-1'!$B$5:$J$44,6,FALSE)*VLOOKUP(SBYLD2!CF$4,'[1]INTERNAL PARAMETERS-1'!$B$5:$J$44,3,FALSE) + SBYLD1!CF227*(1-VLOOKUP(SBYLD2!CF$4,'[1]INTERNAL PARAMETERS-1'!$B$5:$J$44,5,FALSE))*VLOOKUP(SBYLD2!CF$4,'[1]INTERNAL PARAMETERS-1'!$B$5:$J$44,8,FALSE)*VLOOKUP(SBYLD2!CF$4,'[1]INTERNAL PARAMETERS-1'!$B$5:$J$44,3,FALSE)</f>
        <v>0</v>
      </c>
      <c r="CG227" s="44">
        <f>SBYLD1!CG227*VLOOKUP(SBYLD2!CG$4,'[1]INTERNAL PARAMETERS-1'!$B$5:$J$44,5,FALSE)*VLOOKUP(SBYLD2!CG$4,'[1]INTERNAL PARAMETERS-1'!$B$5:$J$44,6,FALSE)*VLOOKUP(SBYLD2!CG$4,'[1]INTERNAL PARAMETERS-1'!$B$5:$J$44,3,FALSE) + SBYLD1!CG227*(1-VLOOKUP(SBYLD2!CG$4,'[1]INTERNAL PARAMETERS-1'!$B$5:$J$44,5,FALSE))*VLOOKUP(SBYLD2!CG$4,'[1]INTERNAL PARAMETERS-1'!$B$5:$J$44,8,FALSE)*VLOOKUP(SBYLD2!CG$4,'[1]INTERNAL PARAMETERS-1'!$B$5:$J$44,3,FALSE)</f>
        <v>0</v>
      </c>
      <c r="CH227" s="43">
        <f>SBYLD1!CH227*VLOOKUP(SBYLD2!CH$4,'[1]INTERNAL PARAMETERS-1'!$B$5:$J$44,5,FALSE)*VLOOKUP(SBYLD2!CH$4,'[1]INTERNAL PARAMETERS-1'!$B$5:$J$44,6,FALSE)*VLOOKUP(SBYLD2!CH$4,'[1]INTERNAL PARAMETERS-1'!$B$5:$J$44,3,FALSE) + SBYLD1!CH227*(1-VLOOKUP(SBYLD2!CH$4,'[1]INTERNAL PARAMETERS-1'!$B$5:$J$44,5,FALSE))*VLOOKUP(SBYLD2!CH$4,'[1]INTERNAL PARAMETERS-1'!$B$5:$J$44,8,FALSE)*VLOOKUP(SBYLD2!CH$4,'[1]INTERNAL PARAMETERS-1'!$B$5:$J$44,3,FALSE)</f>
        <v>0</v>
      </c>
      <c r="CJ227" s="45">
        <f t="shared" si="6"/>
        <v>0</v>
      </c>
      <c r="CK227" s="43">
        <f t="shared" si="7"/>
        <v>0</v>
      </c>
    </row>
    <row r="228" spans="2:89">
      <c r="B228" s="58" t="s">
        <v>6</v>
      </c>
      <c r="C228" s="57" t="s">
        <v>59</v>
      </c>
      <c r="D228" s="57" t="s">
        <v>51</v>
      </c>
      <c r="E228" s="128">
        <f>SB!S228</f>
        <v>0</v>
      </c>
      <c r="F228" s="59">
        <f>'[1]INTERNAL PARAMETERS-1'!M12</f>
        <v>49.09</v>
      </c>
      <c r="G228" s="45">
        <f>SBYLD1!G228*VLOOKUP(SBYLD2!G$4,'[1]INTERNAL PARAMETERS-1'!$B$5:$J$44,5,FALSE)*VLOOKUP(SBYLD2!G$4,'[1]INTERNAL PARAMETERS-1'!$B$5:$J$44,7,FALSE)*SBYLD2!$F228 + SBYLD1!G228*(1-VLOOKUP(SBYLD2!G$4,'[1]INTERNAL PARAMETERS-1'!$B$5:$J$44,5,FALSE))*VLOOKUP(SBYLD2!G$4,'[1]INTERNAL PARAMETERS-1'!$B$5:$J$44,9,FALSE)*SBYLD2!$F228</f>
        <v>0</v>
      </c>
      <c r="H228" s="44">
        <f>SBYLD1!H228*VLOOKUP(SBYLD2!H$4,'[1]INTERNAL PARAMETERS-1'!$B$5:$J$44,5,FALSE)*VLOOKUP(SBYLD2!H$4,'[1]INTERNAL PARAMETERS-1'!$B$5:$J$44,7,FALSE)*SBYLD2!$F228 + SBYLD1!H228*(1-VLOOKUP(SBYLD2!H$4,'[1]INTERNAL PARAMETERS-1'!$B$5:$J$44,5,FALSE))*VLOOKUP(SBYLD2!H$4,'[1]INTERNAL PARAMETERS-1'!$B$5:$J$44,9,FALSE)*SBYLD2!$F228</f>
        <v>0</v>
      </c>
      <c r="I228" s="44">
        <f>SBYLD1!I228*VLOOKUP(SBYLD2!I$4,'[1]INTERNAL PARAMETERS-1'!$B$5:$J$44,5,FALSE)*VLOOKUP(SBYLD2!I$4,'[1]INTERNAL PARAMETERS-1'!$B$5:$J$44,7,FALSE)*SBYLD2!$F228 + SBYLD1!I228*(1-VLOOKUP(SBYLD2!I$4,'[1]INTERNAL PARAMETERS-1'!$B$5:$J$44,5,FALSE))*VLOOKUP(SBYLD2!I$4,'[1]INTERNAL PARAMETERS-1'!$B$5:$J$44,9,FALSE)*SBYLD2!$F228</f>
        <v>0</v>
      </c>
      <c r="J228" s="44">
        <f>SBYLD1!J228*VLOOKUP(SBYLD2!J$4,'[1]INTERNAL PARAMETERS-1'!$B$5:$J$44,5,FALSE)*VLOOKUP(SBYLD2!J$4,'[1]INTERNAL PARAMETERS-1'!$B$5:$J$44,7,FALSE)*SBYLD2!$F228 + SBYLD1!J228*(1-VLOOKUP(SBYLD2!J$4,'[1]INTERNAL PARAMETERS-1'!$B$5:$J$44,5,FALSE))*VLOOKUP(SBYLD2!J$4,'[1]INTERNAL PARAMETERS-1'!$B$5:$J$44,9,FALSE)*SBYLD2!$F228</f>
        <v>0</v>
      </c>
      <c r="K228" s="44">
        <f>SBYLD1!K228*VLOOKUP(SBYLD2!K$4,'[1]INTERNAL PARAMETERS-1'!$B$5:$J$44,5,FALSE)*VLOOKUP(SBYLD2!K$4,'[1]INTERNAL PARAMETERS-1'!$B$5:$J$44,7,FALSE)*SBYLD2!$F228 + SBYLD1!K228*(1-VLOOKUP(SBYLD2!K$4,'[1]INTERNAL PARAMETERS-1'!$B$5:$J$44,5,FALSE))*VLOOKUP(SBYLD2!K$4,'[1]INTERNAL PARAMETERS-1'!$B$5:$J$44,9,FALSE)*SBYLD2!$F228</f>
        <v>0</v>
      </c>
      <c r="L228" s="44">
        <f>SBYLD1!L228*VLOOKUP(SBYLD2!L$4,'[1]INTERNAL PARAMETERS-1'!$B$5:$J$44,5,FALSE)*VLOOKUP(SBYLD2!L$4,'[1]INTERNAL PARAMETERS-1'!$B$5:$J$44,7,FALSE)*SBYLD2!$F228 + SBYLD1!L228*(1-VLOOKUP(SBYLD2!L$4,'[1]INTERNAL PARAMETERS-1'!$B$5:$J$44,5,FALSE))*VLOOKUP(SBYLD2!L$4,'[1]INTERNAL PARAMETERS-1'!$B$5:$J$44,9,FALSE)*SBYLD2!$F228</f>
        <v>0</v>
      </c>
      <c r="M228" s="44">
        <f>SBYLD1!M228*VLOOKUP(SBYLD2!M$4,'[1]INTERNAL PARAMETERS-1'!$B$5:$J$44,5,FALSE)*VLOOKUP(SBYLD2!M$4,'[1]INTERNAL PARAMETERS-1'!$B$5:$J$44,7,FALSE)*SBYLD2!$F228 + SBYLD1!M228*(1-VLOOKUP(SBYLD2!M$4,'[1]INTERNAL PARAMETERS-1'!$B$5:$J$44,5,FALSE))*VLOOKUP(SBYLD2!M$4,'[1]INTERNAL PARAMETERS-1'!$B$5:$J$44,9,FALSE)*SBYLD2!$F228</f>
        <v>0</v>
      </c>
      <c r="N228" s="44">
        <f>SBYLD1!N228*VLOOKUP(SBYLD2!N$4,'[1]INTERNAL PARAMETERS-1'!$B$5:$J$44,5,FALSE)*VLOOKUP(SBYLD2!N$4,'[1]INTERNAL PARAMETERS-1'!$B$5:$J$44,7,FALSE)*SBYLD2!$F228 + SBYLD1!N228*(1-VLOOKUP(SBYLD2!N$4,'[1]INTERNAL PARAMETERS-1'!$B$5:$J$44,5,FALSE))*VLOOKUP(SBYLD2!N$4,'[1]INTERNAL PARAMETERS-1'!$B$5:$J$44,9,FALSE)*SBYLD2!$F228</f>
        <v>0</v>
      </c>
      <c r="O228" s="44">
        <f>SBYLD1!O228*VLOOKUP(SBYLD2!O$4,'[1]INTERNAL PARAMETERS-1'!$B$5:$J$44,5,FALSE)*VLOOKUP(SBYLD2!O$4,'[1]INTERNAL PARAMETERS-1'!$B$5:$J$44,7,FALSE)*SBYLD2!$F228 + SBYLD1!O228*(1-VLOOKUP(SBYLD2!O$4,'[1]INTERNAL PARAMETERS-1'!$B$5:$J$44,5,FALSE))*VLOOKUP(SBYLD2!O$4,'[1]INTERNAL PARAMETERS-1'!$B$5:$J$44,9,FALSE)*SBYLD2!$F228</f>
        <v>0</v>
      </c>
      <c r="P228" s="44">
        <f>SBYLD1!P228*VLOOKUP(SBYLD2!P$4,'[1]INTERNAL PARAMETERS-1'!$B$5:$J$44,5,FALSE)*VLOOKUP(SBYLD2!P$4,'[1]INTERNAL PARAMETERS-1'!$B$5:$J$44,7,FALSE)*SBYLD2!$F228 + SBYLD1!P228*(1-VLOOKUP(SBYLD2!P$4,'[1]INTERNAL PARAMETERS-1'!$B$5:$J$44,5,FALSE))*VLOOKUP(SBYLD2!P$4,'[1]INTERNAL PARAMETERS-1'!$B$5:$J$44,9,FALSE)*SBYLD2!$F228</f>
        <v>0</v>
      </c>
      <c r="Q228" s="44">
        <f>SBYLD1!Q228*VLOOKUP(SBYLD2!Q$4,'[1]INTERNAL PARAMETERS-1'!$B$5:$J$44,5,FALSE)*VLOOKUP(SBYLD2!Q$4,'[1]INTERNAL PARAMETERS-1'!$B$5:$J$44,7,FALSE)*SBYLD2!$F228 + SBYLD1!Q228*(1-VLOOKUP(SBYLD2!Q$4,'[1]INTERNAL PARAMETERS-1'!$B$5:$J$44,5,FALSE))*VLOOKUP(SBYLD2!Q$4,'[1]INTERNAL PARAMETERS-1'!$B$5:$J$44,9,FALSE)*SBYLD2!$F228</f>
        <v>0</v>
      </c>
      <c r="R228" s="44">
        <f>SBYLD1!R228*VLOOKUP(SBYLD2!R$4,'[1]INTERNAL PARAMETERS-1'!$B$5:$J$44,5,FALSE)*VLOOKUP(SBYLD2!R$4,'[1]INTERNAL PARAMETERS-1'!$B$5:$J$44,7,FALSE)*SBYLD2!$F228 + SBYLD1!R228*(1-VLOOKUP(SBYLD2!R$4,'[1]INTERNAL PARAMETERS-1'!$B$5:$J$44,5,FALSE))*VLOOKUP(SBYLD2!R$4,'[1]INTERNAL PARAMETERS-1'!$B$5:$J$44,9,FALSE)*SBYLD2!$F228</f>
        <v>0</v>
      </c>
      <c r="S228" s="44">
        <f>SBYLD1!S228*VLOOKUP(SBYLD2!S$4,'[1]INTERNAL PARAMETERS-1'!$B$5:$J$44,5,FALSE)*VLOOKUP(SBYLD2!S$4,'[1]INTERNAL PARAMETERS-1'!$B$5:$J$44,7,FALSE)*SBYLD2!$F228 + SBYLD1!S228*(1-VLOOKUP(SBYLD2!S$4,'[1]INTERNAL PARAMETERS-1'!$B$5:$J$44,5,FALSE))*VLOOKUP(SBYLD2!S$4,'[1]INTERNAL PARAMETERS-1'!$B$5:$J$44,9,FALSE)*SBYLD2!$F228</f>
        <v>0</v>
      </c>
      <c r="T228" s="44">
        <f>SBYLD1!T228*VLOOKUP(SBYLD2!T$4,'[1]INTERNAL PARAMETERS-1'!$B$5:$J$44,5,FALSE)*VLOOKUP(SBYLD2!T$4,'[1]INTERNAL PARAMETERS-1'!$B$5:$J$44,7,FALSE)*SBYLD2!$F228 + SBYLD1!T228*(1-VLOOKUP(SBYLD2!T$4,'[1]INTERNAL PARAMETERS-1'!$B$5:$J$44,5,FALSE))*VLOOKUP(SBYLD2!T$4,'[1]INTERNAL PARAMETERS-1'!$B$5:$J$44,9,FALSE)*SBYLD2!$F228</f>
        <v>0</v>
      </c>
      <c r="U228" s="44">
        <f>SBYLD1!U228*VLOOKUP(SBYLD2!U$4,'[1]INTERNAL PARAMETERS-1'!$B$5:$J$44,5,FALSE)*VLOOKUP(SBYLD2!U$4,'[1]INTERNAL PARAMETERS-1'!$B$5:$J$44,7,FALSE)*SBYLD2!$F228 + SBYLD1!U228*(1-VLOOKUP(SBYLD2!U$4,'[1]INTERNAL PARAMETERS-1'!$B$5:$J$44,5,FALSE))*VLOOKUP(SBYLD2!U$4,'[1]INTERNAL PARAMETERS-1'!$B$5:$J$44,9,FALSE)*SBYLD2!$F228</f>
        <v>0</v>
      </c>
      <c r="V228" s="44">
        <f>SBYLD1!V228*VLOOKUP(SBYLD2!V$4,'[1]INTERNAL PARAMETERS-1'!$B$5:$J$44,5,FALSE)*VLOOKUP(SBYLD2!V$4,'[1]INTERNAL PARAMETERS-1'!$B$5:$J$44,7,FALSE)*SBYLD2!$F228 + SBYLD1!V228*(1-VLOOKUP(SBYLD2!V$4,'[1]INTERNAL PARAMETERS-1'!$B$5:$J$44,5,FALSE))*VLOOKUP(SBYLD2!V$4,'[1]INTERNAL PARAMETERS-1'!$B$5:$J$44,9,FALSE)*SBYLD2!$F228</f>
        <v>0</v>
      </c>
      <c r="W228" s="44">
        <f>SBYLD1!W228*VLOOKUP(SBYLD2!W$4,'[1]INTERNAL PARAMETERS-1'!$B$5:$J$44,5,FALSE)*VLOOKUP(SBYLD2!W$4,'[1]INTERNAL PARAMETERS-1'!$B$5:$J$44,7,FALSE)*SBYLD2!$F228 + SBYLD1!W228*(1-VLOOKUP(SBYLD2!W$4,'[1]INTERNAL PARAMETERS-1'!$B$5:$J$44,5,FALSE))*VLOOKUP(SBYLD2!W$4,'[1]INTERNAL PARAMETERS-1'!$B$5:$J$44,9,FALSE)*SBYLD2!$F228</f>
        <v>0</v>
      </c>
      <c r="X228" s="44">
        <f>SBYLD1!X228*VLOOKUP(SBYLD2!X$4,'[1]INTERNAL PARAMETERS-1'!$B$5:$J$44,5,FALSE)*VLOOKUP(SBYLD2!X$4,'[1]INTERNAL PARAMETERS-1'!$B$5:$J$44,7,FALSE)*SBYLD2!$F228 + SBYLD1!X228*(1-VLOOKUP(SBYLD2!X$4,'[1]INTERNAL PARAMETERS-1'!$B$5:$J$44,5,FALSE))*VLOOKUP(SBYLD2!X$4,'[1]INTERNAL PARAMETERS-1'!$B$5:$J$44,9,FALSE)*SBYLD2!$F228</f>
        <v>0</v>
      </c>
      <c r="Y228" s="44">
        <f>SBYLD1!Y228*VLOOKUP(SBYLD2!Y$4,'[1]INTERNAL PARAMETERS-1'!$B$5:$J$44,5,FALSE)*VLOOKUP(SBYLD2!Y$4,'[1]INTERNAL PARAMETERS-1'!$B$5:$J$44,7,FALSE)*SBYLD2!$F228 + SBYLD1!Y228*(1-VLOOKUP(SBYLD2!Y$4,'[1]INTERNAL PARAMETERS-1'!$B$5:$J$44,5,FALSE))*VLOOKUP(SBYLD2!Y$4,'[1]INTERNAL PARAMETERS-1'!$B$5:$J$44,9,FALSE)*SBYLD2!$F228</f>
        <v>0</v>
      </c>
      <c r="Z228" s="44">
        <f>SBYLD1!Z228*VLOOKUP(SBYLD2!Z$4,'[1]INTERNAL PARAMETERS-1'!$B$5:$J$44,5,FALSE)*VLOOKUP(SBYLD2!Z$4,'[1]INTERNAL PARAMETERS-1'!$B$5:$J$44,7,FALSE)*SBYLD2!$F228 + SBYLD1!Z228*(1-VLOOKUP(SBYLD2!Z$4,'[1]INTERNAL PARAMETERS-1'!$B$5:$J$44,5,FALSE))*VLOOKUP(SBYLD2!Z$4,'[1]INTERNAL PARAMETERS-1'!$B$5:$J$44,9,FALSE)*SBYLD2!$F228</f>
        <v>0</v>
      </c>
      <c r="AA228" s="44">
        <f>SBYLD1!AA228*VLOOKUP(SBYLD2!AA$4,'[1]INTERNAL PARAMETERS-1'!$B$5:$J$44,5,FALSE)*VLOOKUP(SBYLD2!AA$4,'[1]INTERNAL PARAMETERS-1'!$B$5:$J$44,7,FALSE)*SBYLD2!$F228 + SBYLD1!AA228*(1-VLOOKUP(SBYLD2!AA$4,'[1]INTERNAL PARAMETERS-1'!$B$5:$J$44,5,FALSE))*VLOOKUP(SBYLD2!AA$4,'[1]INTERNAL PARAMETERS-1'!$B$5:$J$44,9,FALSE)*SBYLD2!$F228</f>
        <v>0</v>
      </c>
      <c r="AB228" s="44">
        <f>SBYLD1!AB228*VLOOKUP(SBYLD2!AB$4,'[1]INTERNAL PARAMETERS-1'!$B$5:$J$44,5,FALSE)*VLOOKUP(SBYLD2!AB$4,'[1]INTERNAL PARAMETERS-1'!$B$5:$J$44,7,FALSE)*SBYLD2!$F228 + SBYLD1!AB228*(1-VLOOKUP(SBYLD2!AB$4,'[1]INTERNAL PARAMETERS-1'!$B$5:$J$44,5,FALSE))*VLOOKUP(SBYLD2!AB$4,'[1]INTERNAL PARAMETERS-1'!$B$5:$J$44,9,FALSE)*SBYLD2!$F228</f>
        <v>0</v>
      </c>
      <c r="AC228" s="44">
        <f>SBYLD1!AC228*VLOOKUP(SBYLD2!AC$4,'[1]INTERNAL PARAMETERS-1'!$B$5:$J$44,5,FALSE)*VLOOKUP(SBYLD2!AC$4,'[1]INTERNAL PARAMETERS-1'!$B$5:$J$44,7,FALSE)*SBYLD2!$F228 + SBYLD1!AC228*(1-VLOOKUP(SBYLD2!AC$4,'[1]INTERNAL PARAMETERS-1'!$B$5:$J$44,5,FALSE))*VLOOKUP(SBYLD2!AC$4,'[1]INTERNAL PARAMETERS-1'!$B$5:$J$44,9,FALSE)*SBYLD2!$F228</f>
        <v>0</v>
      </c>
      <c r="AD228" s="44">
        <f>SBYLD1!AD228*VLOOKUP(SBYLD2!AD$4,'[1]INTERNAL PARAMETERS-1'!$B$5:$J$44,5,FALSE)*VLOOKUP(SBYLD2!AD$4,'[1]INTERNAL PARAMETERS-1'!$B$5:$J$44,7,FALSE)*SBYLD2!$F228 + SBYLD1!AD228*(1-VLOOKUP(SBYLD2!AD$4,'[1]INTERNAL PARAMETERS-1'!$B$5:$J$44,5,FALSE))*VLOOKUP(SBYLD2!AD$4,'[1]INTERNAL PARAMETERS-1'!$B$5:$J$44,9,FALSE)*SBYLD2!$F228</f>
        <v>0</v>
      </c>
      <c r="AE228" s="44">
        <f>SBYLD1!AE228*VLOOKUP(SBYLD2!AE$4,'[1]INTERNAL PARAMETERS-1'!$B$5:$J$44,5,FALSE)*VLOOKUP(SBYLD2!AE$4,'[1]INTERNAL PARAMETERS-1'!$B$5:$J$44,7,FALSE)*SBYLD2!$F228 + SBYLD1!AE228*(1-VLOOKUP(SBYLD2!AE$4,'[1]INTERNAL PARAMETERS-1'!$B$5:$J$44,5,FALSE))*VLOOKUP(SBYLD2!AE$4,'[1]INTERNAL PARAMETERS-1'!$B$5:$J$44,9,FALSE)*SBYLD2!$F228</f>
        <v>0</v>
      </c>
      <c r="AF228" s="44">
        <f>SBYLD1!AF228*VLOOKUP(SBYLD2!AF$4,'[1]INTERNAL PARAMETERS-1'!$B$5:$J$44,5,FALSE)*VLOOKUP(SBYLD2!AF$4,'[1]INTERNAL PARAMETERS-1'!$B$5:$J$44,7,FALSE)*SBYLD2!$F228 + SBYLD1!AF228*(1-VLOOKUP(SBYLD2!AF$4,'[1]INTERNAL PARAMETERS-1'!$B$5:$J$44,5,FALSE))*VLOOKUP(SBYLD2!AF$4,'[1]INTERNAL PARAMETERS-1'!$B$5:$J$44,9,FALSE)*SBYLD2!$F228</f>
        <v>0</v>
      </c>
      <c r="AG228" s="44">
        <f>SBYLD1!AG228*VLOOKUP(SBYLD2!AG$4,'[1]INTERNAL PARAMETERS-1'!$B$5:$J$44,5,FALSE)*VLOOKUP(SBYLD2!AG$4,'[1]INTERNAL PARAMETERS-1'!$B$5:$J$44,7,FALSE)*SBYLD2!$F228 + SBYLD1!AG228*(1-VLOOKUP(SBYLD2!AG$4,'[1]INTERNAL PARAMETERS-1'!$B$5:$J$44,5,FALSE))*VLOOKUP(SBYLD2!AG$4,'[1]INTERNAL PARAMETERS-1'!$B$5:$J$44,9,FALSE)*SBYLD2!$F228</f>
        <v>0</v>
      </c>
      <c r="AH228" s="44">
        <f>SBYLD1!AH228*VLOOKUP(SBYLD2!AH$4,'[1]INTERNAL PARAMETERS-1'!$B$5:$J$44,5,FALSE)*VLOOKUP(SBYLD2!AH$4,'[1]INTERNAL PARAMETERS-1'!$B$5:$J$44,7,FALSE)*SBYLD2!$F228 + SBYLD1!AH228*(1-VLOOKUP(SBYLD2!AH$4,'[1]INTERNAL PARAMETERS-1'!$B$5:$J$44,5,FALSE))*VLOOKUP(SBYLD2!AH$4,'[1]INTERNAL PARAMETERS-1'!$B$5:$J$44,9,FALSE)*SBYLD2!$F228</f>
        <v>0</v>
      </c>
      <c r="AI228" s="44">
        <f>SBYLD1!AI228*VLOOKUP(SBYLD2!AI$4,'[1]INTERNAL PARAMETERS-1'!$B$5:$J$44,5,FALSE)*VLOOKUP(SBYLD2!AI$4,'[1]INTERNAL PARAMETERS-1'!$B$5:$J$44,7,FALSE)*SBYLD2!$F228 + SBYLD1!AI228*(1-VLOOKUP(SBYLD2!AI$4,'[1]INTERNAL PARAMETERS-1'!$B$5:$J$44,5,FALSE))*VLOOKUP(SBYLD2!AI$4,'[1]INTERNAL PARAMETERS-1'!$B$5:$J$44,9,FALSE)*SBYLD2!$F228</f>
        <v>0</v>
      </c>
      <c r="AJ228" s="44">
        <f>SBYLD1!AJ228*VLOOKUP(SBYLD2!AJ$4,'[1]INTERNAL PARAMETERS-1'!$B$5:$J$44,5,FALSE)*VLOOKUP(SBYLD2!AJ$4,'[1]INTERNAL PARAMETERS-1'!$B$5:$J$44,7,FALSE)*SBYLD2!$F228 + SBYLD1!AJ228*(1-VLOOKUP(SBYLD2!AJ$4,'[1]INTERNAL PARAMETERS-1'!$B$5:$J$44,5,FALSE))*VLOOKUP(SBYLD2!AJ$4,'[1]INTERNAL PARAMETERS-1'!$B$5:$J$44,9,FALSE)*SBYLD2!$F228</f>
        <v>0</v>
      </c>
      <c r="AK228" s="44">
        <f>SBYLD1!AK228*VLOOKUP(SBYLD2!AK$4,'[1]INTERNAL PARAMETERS-1'!$B$5:$J$44,5,FALSE)*VLOOKUP(SBYLD2!AK$4,'[1]INTERNAL PARAMETERS-1'!$B$5:$J$44,7,FALSE)*SBYLD2!$F228 + SBYLD1!AK228*(1-VLOOKUP(SBYLD2!AK$4,'[1]INTERNAL PARAMETERS-1'!$B$5:$J$44,5,FALSE))*VLOOKUP(SBYLD2!AK$4,'[1]INTERNAL PARAMETERS-1'!$B$5:$J$44,9,FALSE)*SBYLD2!$F228</f>
        <v>0</v>
      </c>
      <c r="AL228" s="44">
        <f>SBYLD1!AL228*VLOOKUP(SBYLD2!AL$4,'[1]INTERNAL PARAMETERS-1'!$B$5:$J$44,5,FALSE)*VLOOKUP(SBYLD2!AL$4,'[1]INTERNAL PARAMETERS-1'!$B$5:$J$44,7,FALSE)*SBYLD2!$F228 + SBYLD1!AL228*(1-VLOOKUP(SBYLD2!AL$4,'[1]INTERNAL PARAMETERS-1'!$B$5:$J$44,5,FALSE))*VLOOKUP(SBYLD2!AL$4,'[1]INTERNAL PARAMETERS-1'!$B$5:$J$44,9,FALSE)*SBYLD2!$F228</f>
        <v>0</v>
      </c>
      <c r="AM228" s="44">
        <f>SBYLD1!AM228*VLOOKUP(SBYLD2!AM$4,'[1]INTERNAL PARAMETERS-1'!$B$5:$J$44,5,FALSE)*VLOOKUP(SBYLD2!AM$4,'[1]INTERNAL PARAMETERS-1'!$B$5:$J$44,7,FALSE)*SBYLD2!$F228 + SBYLD1!AM228*(1-VLOOKUP(SBYLD2!AM$4,'[1]INTERNAL PARAMETERS-1'!$B$5:$J$44,5,FALSE))*VLOOKUP(SBYLD2!AM$4,'[1]INTERNAL PARAMETERS-1'!$B$5:$J$44,9,FALSE)*SBYLD2!$F228</f>
        <v>0</v>
      </c>
      <c r="AN228" s="44">
        <f>SBYLD1!AN228*VLOOKUP(SBYLD2!AN$4,'[1]INTERNAL PARAMETERS-1'!$B$5:$J$44,5,FALSE)*VLOOKUP(SBYLD2!AN$4,'[1]INTERNAL PARAMETERS-1'!$B$5:$J$44,7,FALSE)*SBYLD2!$F228 + SBYLD1!AN228*(1-VLOOKUP(SBYLD2!AN$4,'[1]INTERNAL PARAMETERS-1'!$B$5:$J$44,5,FALSE))*VLOOKUP(SBYLD2!AN$4,'[1]INTERNAL PARAMETERS-1'!$B$5:$J$44,9,FALSE)*SBYLD2!$F228</f>
        <v>0</v>
      </c>
      <c r="AO228" s="44">
        <f>SBYLD1!AO228*VLOOKUP(SBYLD2!AO$4,'[1]INTERNAL PARAMETERS-1'!$B$5:$J$44,5,FALSE)*VLOOKUP(SBYLD2!AO$4,'[1]INTERNAL PARAMETERS-1'!$B$5:$J$44,7,FALSE)*SBYLD2!$F228 + SBYLD1!AO228*(1-VLOOKUP(SBYLD2!AO$4,'[1]INTERNAL PARAMETERS-1'!$B$5:$J$44,5,FALSE))*VLOOKUP(SBYLD2!AO$4,'[1]INTERNAL PARAMETERS-1'!$B$5:$J$44,9,FALSE)*SBYLD2!$F228</f>
        <v>0</v>
      </c>
      <c r="AP228" s="44">
        <f>SBYLD1!AP228*VLOOKUP(SBYLD2!AP$4,'[1]INTERNAL PARAMETERS-1'!$B$5:$J$44,5,FALSE)*VLOOKUP(SBYLD2!AP$4,'[1]INTERNAL PARAMETERS-1'!$B$5:$J$44,7,FALSE)*SBYLD2!$F228 + SBYLD1!AP228*(1-VLOOKUP(SBYLD2!AP$4,'[1]INTERNAL PARAMETERS-1'!$B$5:$J$44,5,FALSE))*VLOOKUP(SBYLD2!AP$4,'[1]INTERNAL PARAMETERS-1'!$B$5:$J$44,9,FALSE)*SBYLD2!$F228</f>
        <v>0</v>
      </c>
      <c r="AQ228" s="44">
        <f>SBYLD1!AQ228*VLOOKUP(SBYLD2!AQ$4,'[1]INTERNAL PARAMETERS-1'!$B$5:$J$44,5,FALSE)*VLOOKUP(SBYLD2!AQ$4,'[1]INTERNAL PARAMETERS-1'!$B$5:$J$44,7,FALSE)*SBYLD2!$F228 + SBYLD1!AQ228*(1-VLOOKUP(SBYLD2!AQ$4,'[1]INTERNAL PARAMETERS-1'!$B$5:$J$44,5,FALSE))*VLOOKUP(SBYLD2!AQ$4,'[1]INTERNAL PARAMETERS-1'!$B$5:$J$44,9,FALSE)*SBYLD2!$F228</f>
        <v>0</v>
      </c>
      <c r="AR228" s="44">
        <f>SBYLD1!AR228*VLOOKUP(SBYLD2!AR$4,'[1]INTERNAL PARAMETERS-1'!$B$5:$J$44,5,FALSE)*VLOOKUP(SBYLD2!AR$4,'[1]INTERNAL PARAMETERS-1'!$B$5:$J$44,7,FALSE)*SBYLD2!$F228 + SBYLD1!AR228*(1-VLOOKUP(SBYLD2!AR$4,'[1]INTERNAL PARAMETERS-1'!$B$5:$J$44,5,FALSE))*VLOOKUP(SBYLD2!AR$4,'[1]INTERNAL PARAMETERS-1'!$B$5:$J$44,9,FALSE)*SBYLD2!$F228</f>
        <v>0</v>
      </c>
      <c r="AS228" s="44">
        <f>SBYLD1!AS228*VLOOKUP(SBYLD2!AS$4,'[1]INTERNAL PARAMETERS-1'!$B$5:$J$44,5,FALSE)*VLOOKUP(SBYLD2!AS$4,'[1]INTERNAL PARAMETERS-1'!$B$5:$J$44,7,FALSE)*SBYLD2!$F228 + SBYLD1!AS228*(1-VLOOKUP(SBYLD2!AS$4,'[1]INTERNAL PARAMETERS-1'!$B$5:$J$44,5,FALSE))*VLOOKUP(SBYLD2!AS$4,'[1]INTERNAL PARAMETERS-1'!$B$5:$J$44,9,FALSE)*SBYLD2!$F228</f>
        <v>0</v>
      </c>
      <c r="AT228" s="43">
        <f>SBYLD1!AT228*VLOOKUP(SBYLD2!AT$4,'[1]INTERNAL PARAMETERS-1'!$B$5:$J$44,5,FALSE)*VLOOKUP(SBYLD2!AT$4,'[1]INTERNAL PARAMETERS-1'!$B$5:$J$44,7,FALSE)*SBYLD2!$F228 + SBYLD1!AT228*(1-VLOOKUP(SBYLD2!AT$4,'[1]INTERNAL PARAMETERS-1'!$B$5:$J$44,5,FALSE))*VLOOKUP(SBYLD2!AT$4,'[1]INTERNAL PARAMETERS-1'!$B$5:$J$44,9,FALSE)*SBYLD2!$F228</f>
        <v>0</v>
      </c>
      <c r="AU228" s="45">
        <f>SBYLD1!AU228*VLOOKUP(SBYLD2!AU$4,'[1]INTERNAL PARAMETERS-1'!$B$5:$J$44,5,FALSE)*VLOOKUP(SBYLD2!AU$4,'[1]INTERNAL PARAMETERS-1'!$B$5:$J$44,6,FALSE)*VLOOKUP(SBYLD2!AU$4,'[1]INTERNAL PARAMETERS-1'!$B$5:$J$44,3,FALSE) + SBYLD1!AU228*(1-VLOOKUP(SBYLD2!AU$4,'[1]INTERNAL PARAMETERS-1'!$B$5:$J$44,5,FALSE))*VLOOKUP(SBYLD2!AU$4,'[1]INTERNAL PARAMETERS-1'!$B$5:$J$44,8,FALSE)*VLOOKUP(SBYLD2!AU$4,'[1]INTERNAL PARAMETERS-1'!$B$5:$J$44,3,FALSE)</f>
        <v>0</v>
      </c>
      <c r="AV228" s="44">
        <f>SBYLD1!AV228*VLOOKUP(SBYLD2!AV$4,'[1]INTERNAL PARAMETERS-1'!$B$5:$J$44,5,FALSE)*VLOOKUP(SBYLD2!AV$4,'[1]INTERNAL PARAMETERS-1'!$B$5:$J$44,6,FALSE)*VLOOKUP(SBYLD2!AV$4,'[1]INTERNAL PARAMETERS-1'!$B$5:$J$44,3,FALSE) + SBYLD1!AV228*(1-VLOOKUP(SBYLD2!AV$4,'[1]INTERNAL PARAMETERS-1'!$B$5:$J$44,5,FALSE))*VLOOKUP(SBYLD2!AV$4,'[1]INTERNAL PARAMETERS-1'!$B$5:$J$44,8,FALSE)*VLOOKUP(SBYLD2!AV$4,'[1]INTERNAL PARAMETERS-1'!$B$5:$J$44,3,FALSE)</f>
        <v>0</v>
      </c>
      <c r="AW228" s="44">
        <f>SBYLD1!AW228*VLOOKUP(SBYLD2!AW$4,'[1]INTERNAL PARAMETERS-1'!$B$5:$J$44,5,FALSE)*VLOOKUP(SBYLD2!AW$4,'[1]INTERNAL PARAMETERS-1'!$B$5:$J$44,6,FALSE)*VLOOKUP(SBYLD2!AW$4,'[1]INTERNAL PARAMETERS-1'!$B$5:$J$44,3,FALSE) + SBYLD1!AW228*(1-VLOOKUP(SBYLD2!AW$4,'[1]INTERNAL PARAMETERS-1'!$B$5:$J$44,5,FALSE))*VLOOKUP(SBYLD2!AW$4,'[1]INTERNAL PARAMETERS-1'!$B$5:$J$44,8,FALSE)*VLOOKUP(SBYLD2!AW$4,'[1]INTERNAL PARAMETERS-1'!$B$5:$J$44,3,FALSE)</f>
        <v>0</v>
      </c>
      <c r="AX228" s="44">
        <f>SBYLD1!AX228*VLOOKUP(SBYLD2!AX$4,'[1]INTERNAL PARAMETERS-1'!$B$5:$J$44,5,FALSE)*VLOOKUP(SBYLD2!AX$4,'[1]INTERNAL PARAMETERS-1'!$B$5:$J$44,6,FALSE)*VLOOKUP(SBYLD2!AX$4,'[1]INTERNAL PARAMETERS-1'!$B$5:$J$44,3,FALSE) + SBYLD1!AX228*(1-VLOOKUP(SBYLD2!AX$4,'[1]INTERNAL PARAMETERS-1'!$B$5:$J$44,5,FALSE))*VLOOKUP(SBYLD2!AX$4,'[1]INTERNAL PARAMETERS-1'!$B$5:$J$44,8,FALSE)*VLOOKUP(SBYLD2!AX$4,'[1]INTERNAL PARAMETERS-1'!$B$5:$J$44,3,FALSE)</f>
        <v>0</v>
      </c>
      <c r="AY228" s="44">
        <f>SBYLD1!AY228*VLOOKUP(SBYLD2!AY$4,'[1]INTERNAL PARAMETERS-1'!$B$5:$J$44,5,FALSE)*VLOOKUP(SBYLD2!AY$4,'[1]INTERNAL PARAMETERS-1'!$B$5:$J$44,6,FALSE)*VLOOKUP(SBYLD2!AY$4,'[1]INTERNAL PARAMETERS-1'!$B$5:$J$44,3,FALSE) + SBYLD1!AY228*(1-VLOOKUP(SBYLD2!AY$4,'[1]INTERNAL PARAMETERS-1'!$B$5:$J$44,5,FALSE))*VLOOKUP(SBYLD2!AY$4,'[1]INTERNAL PARAMETERS-1'!$B$5:$J$44,8,FALSE)*VLOOKUP(SBYLD2!AY$4,'[1]INTERNAL PARAMETERS-1'!$B$5:$J$44,3,FALSE)</f>
        <v>0</v>
      </c>
      <c r="AZ228" s="44">
        <f>SBYLD1!AZ228*VLOOKUP(SBYLD2!AZ$4,'[1]INTERNAL PARAMETERS-1'!$B$5:$J$44,5,FALSE)*VLOOKUP(SBYLD2!AZ$4,'[1]INTERNAL PARAMETERS-1'!$B$5:$J$44,6,FALSE)*VLOOKUP(SBYLD2!AZ$4,'[1]INTERNAL PARAMETERS-1'!$B$5:$J$44,3,FALSE) + SBYLD1!AZ228*(1-VLOOKUP(SBYLD2!AZ$4,'[1]INTERNAL PARAMETERS-1'!$B$5:$J$44,5,FALSE))*VLOOKUP(SBYLD2!AZ$4,'[1]INTERNAL PARAMETERS-1'!$B$5:$J$44,8,FALSE)*VLOOKUP(SBYLD2!AZ$4,'[1]INTERNAL PARAMETERS-1'!$B$5:$J$44,3,FALSE)</f>
        <v>0</v>
      </c>
      <c r="BA228" s="44">
        <f>SBYLD1!BA228*VLOOKUP(SBYLD2!BA$4,'[1]INTERNAL PARAMETERS-1'!$B$5:$J$44,5,FALSE)*VLOOKUP(SBYLD2!BA$4,'[1]INTERNAL PARAMETERS-1'!$B$5:$J$44,6,FALSE)*VLOOKUP(SBYLD2!BA$4,'[1]INTERNAL PARAMETERS-1'!$B$5:$J$44,3,FALSE) + SBYLD1!BA228*(1-VLOOKUP(SBYLD2!BA$4,'[1]INTERNAL PARAMETERS-1'!$B$5:$J$44,5,FALSE))*VLOOKUP(SBYLD2!BA$4,'[1]INTERNAL PARAMETERS-1'!$B$5:$J$44,8,FALSE)*VLOOKUP(SBYLD2!BA$4,'[1]INTERNAL PARAMETERS-1'!$B$5:$J$44,3,FALSE)</f>
        <v>0</v>
      </c>
      <c r="BB228" s="44">
        <f>SBYLD1!BB228*VLOOKUP(SBYLD2!BB$4,'[1]INTERNAL PARAMETERS-1'!$B$5:$J$44,5,FALSE)*VLOOKUP(SBYLD2!BB$4,'[1]INTERNAL PARAMETERS-1'!$B$5:$J$44,6,FALSE)*VLOOKUP(SBYLD2!BB$4,'[1]INTERNAL PARAMETERS-1'!$B$5:$J$44,3,FALSE) + SBYLD1!BB228*(1-VLOOKUP(SBYLD2!BB$4,'[1]INTERNAL PARAMETERS-1'!$B$5:$J$44,5,FALSE))*VLOOKUP(SBYLD2!BB$4,'[1]INTERNAL PARAMETERS-1'!$B$5:$J$44,8,FALSE)*VLOOKUP(SBYLD2!BB$4,'[1]INTERNAL PARAMETERS-1'!$B$5:$J$44,3,FALSE)</f>
        <v>0</v>
      </c>
      <c r="BC228" s="44">
        <f>SBYLD1!BC228*VLOOKUP(SBYLD2!BC$4,'[1]INTERNAL PARAMETERS-1'!$B$5:$J$44,5,FALSE)*VLOOKUP(SBYLD2!BC$4,'[1]INTERNAL PARAMETERS-1'!$B$5:$J$44,6,FALSE)*VLOOKUP(SBYLD2!BC$4,'[1]INTERNAL PARAMETERS-1'!$B$5:$J$44,3,FALSE) + SBYLD1!BC228*(1-VLOOKUP(SBYLD2!BC$4,'[1]INTERNAL PARAMETERS-1'!$B$5:$J$44,5,FALSE))*VLOOKUP(SBYLD2!BC$4,'[1]INTERNAL PARAMETERS-1'!$B$5:$J$44,8,FALSE)*VLOOKUP(SBYLD2!BC$4,'[1]INTERNAL PARAMETERS-1'!$B$5:$J$44,3,FALSE)</f>
        <v>0</v>
      </c>
      <c r="BD228" s="44">
        <f>SBYLD1!BD228*VLOOKUP(SBYLD2!BD$4,'[1]INTERNAL PARAMETERS-1'!$B$5:$J$44,5,FALSE)*VLOOKUP(SBYLD2!BD$4,'[1]INTERNAL PARAMETERS-1'!$B$5:$J$44,6,FALSE)*VLOOKUP(SBYLD2!BD$4,'[1]INTERNAL PARAMETERS-1'!$B$5:$J$44,3,FALSE) + SBYLD1!BD228*(1-VLOOKUP(SBYLD2!BD$4,'[1]INTERNAL PARAMETERS-1'!$B$5:$J$44,5,FALSE))*VLOOKUP(SBYLD2!BD$4,'[1]INTERNAL PARAMETERS-1'!$B$5:$J$44,8,FALSE)*VLOOKUP(SBYLD2!BD$4,'[1]INTERNAL PARAMETERS-1'!$B$5:$J$44,3,FALSE)</f>
        <v>0</v>
      </c>
      <c r="BE228" s="44">
        <f>SBYLD1!BE228*VLOOKUP(SBYLD2!BE$4,'[1]INTERNAL PARAMETERS-1'!$B$5:$J$44,5,FALSE)*VLOOKUP(SBYLD2!BE$4,'[1]INTERNAL PARAMETERS-1'!$B$5:$J$44,6,FALSE)*VLOOKUP(SBYLD2!BE$4,'[1]INTERNAL PARAMETERS-1'!$B$5:$J$44,3,FALSE) + SBYLD1!BE228*(1-VLOOKUP(SBYLD2!BE$4,'[1]INTERNAL PARAMETERS-1'!$B$5:$J$44,5,FALSE))*VLOOKUP(SBYLD2!BE$4,'[1]INTERNAL PARAMETERS-1'!$B$5:$J$44,8,FALSE)*VLOOKUP(SBYLD2!BE$4,'[1]INTERNAL PARAMETERS-1'!$B$5:$J$44,3,FALSE)</f>
        <v>0</v>
      </c>
      <c r="BF228" s="44">
        <f>SBYLD1!BF228*VLOOKUP(SBYLD2!BF$4,'[1]INTERNAL PARAMETERS-1'!$B$5:$J$44,5,FALSE)*VLOOKUP(SBYLD2!BF$4,'[1]INTERNAL PARAMETERS-1'!$B$5:$J$44,6,FALSE)*VLOOKUP(SBYLD2!BF$4,'[1]INTERNAL PARAMETERS-1'!$B$5:$J$44,3,FALSE) + SBYLD1!BF228*(1-VLOOKUP(SBYLD2!BF$4,'[1]INTERNAL PARAMETERS-1'!$B$5:$J$44,5,FALSE))*VLOOKUP(SBYLD2!BF$4,'[1]INTERNAL PARAMETERS-1'!$B$5:$J$44,8,FALSE)*VLOOKUP(SBYLD2!BF$4,'[1]INTERNAL PARAMETERS-1'!$B$5:$J$44,3,FALSE)</f>
        <v>0</v>
      </c>
      <c r="BG228" s="44">
        <f>SBYLD1!BG228*VLOOKUP(SBYLD2!BG$4,'[1]INTERNAL PARAMETERS-1'!$B$5:$J$44,5,FALSE)*VLOOKUP(SBYLD2!BG$4,'[1]INTERNAL PARAMETERS-1'!$B$5:$J$44,6,FALSE)*VLOOKUP(SBYLD2!BG$4,'[1]INTERNAL PARAMETERS-1'!$B$5:$J$44,3,FALSE) + SBYLD1!BG228*(1-VLOOKUP(SBYLD2!BG$4,'[1]INTERNAL PARAMETERS-1'!$B$5:$J$44,5,FALSE))*VLOOKUP(SBYLD2!BG$4,'[1]INTERNAL PARAMETERS-1'!$B$5:$J$44,8,FALSE)*VLOOKUP(SBYLD2!BG$4,'[1]INTERNAL PARAMETERS-1'!$B$5:$J$44,3,FALSE)</f>
        <v>0</v>
      </c>
      <c r="BH228" s="44">
        <f>SBYLD1!BH228*VLOOKUP(SBYLD2!BH$4,'[1]INTERNAL PARAMETERS-1'!$B$5:$J$44,5,FALSE)*VLOOKUP(SBYLD2!BH$4,'[1]INTERNAL PARAMETERS-1'!$B$5:$J$44,6,FALSE)*VLOOKUP(SBYLD2!BH$4,'[1]INTERNAL PARAMETERS-1'!$B$5:$J$44,3,FALSE) + SBYLD1!BH228*(1-VLOOKUP(SBYLD2!BH$4,'[1]INTERNAL PARAMETERS-1'!$B$5:$J$44,5,FALSE))*VLOOKUP(SBYLD2!BH$4,'[1]INTERNAL PARAMETERS-1'!$B$5:$J$44,8,FALSE)*VLOOKUP(SBYLD2!BH$4,'[1]INTERNAL PARAMETERS-1'!$B$5:$J$44,3,FALSE)</f>
        <v>0</v>
      </c>
      <c r="BI228" s="44">
        <f>SBYLD1!BI228*VLOOKUP(SBYLD2!BI$4,'[1]INTERNAL PARAMETERS-1'!$B$5:$J$44,5,FALSE)*VLOOKUP(SBYLD2!BI$4,'[1]INTERNAL PARAMETERS-1'!$B$5:$J$44,6,FALSE)*VLOOKUP(SBYLD2!BI$4,'[1]INTERNAL PARAMETERS-1'!$B$5:$J$44,3,FALSE) + SBYLD1!BI228*(1-VLOOKUP(SBYLD2!BI$4,'[1]INTERNAL PARAMETERS-1'!$B$5:$J$44,5,FALSE))*VLOOKUP(SBYLD2!BI$4,'[1]INTERNAL PARAMETERS-1'!$B$5:$J$44,8,FALSE)*VLOOKUP(SBYLD2!BI$4,'[1]INTERNAL PARAMETERS-1'!$B$5:$J$44,3,FALSE)</f>
        <v>0</v>
      </c>
      <c r="BJ228" s="44">
        <f>SBYLD1!BJ228*VLOOKUP(SBYLD2!BJ$4,'[1]INTERNAL PARAMETERS-1'!$B$5:$J$44,5,FALSE)*VLOOKUP(SBYLD2!BJ$4,'[1]INTERNAL PARAMETERS-1'!$B$5:$J$44,6,FALSE)*VLOOKUP(SBYLD2!BJ$4,'[1]INTERNAL PARAMETERS-1'!$B$5:$J$44,3,FALSE) + SBYLD1!BJ228*(1-VLOOKUP(SBYLD2!BJ$4,'[1]INTERNAL PARAMETERS-1'!$B$5:$J$44,5,FALSE))*VLOOKUP(SBYLD2!BJ$4,'[1]INTERNAL PARAMETERS-1'!$B$5:$J$44,8,FALSE)*VLOOKUP(SBYLD2!BJ$4,'[1]INTERNAL PARAMETERS-1'!$B$5:$J$44,3,FALSE)</f>
        <v>0</v>
      </c>
      <c r="BK228" s="44">
        <f>SBYLD1!BK228*VLOOKUP(SBYLD2!BK$4,'[1]INTERNAL PARAMETERS-1'!$B$5:$J$44,5,FALSE)*VLOOKUP(SBYLD2!BK$4,'[1]INTERNAL PARAMETERS-1'!$B$5:$J$44,6,FALSE)*VLOOKUP(SBYLD2!BK$4,'[1]INTERNAL PARAMETERS-1'!$B$5:$J$44,3,FALSE) + SBYLD1!BK228*(1-VLOOKUP(SBYLD2!BK$4,'[1]INTERNAL PARAMETERS-1'!$B$5:$J$44,5,FALSE))*VLOOKUP(SBYLD2!BK$4,'[1]INTERNAL PARAMETERS-1'!$B$5:$J$44,8,FALSE)*VLOOKUP(SBYLD2!BK$4,'[1]INTERNAL PARAMETERS-1'!$B$5:$J$44,3,FALSE)</f>
        <v>0</v>
      </c>
      <c r="BL228" s="44">
        <f>SBYLD1!BL228*VLOOKUP(SBYLD2!BL$4,'[1]INTERNAL PARAMETERS-1'!$B$5:$J$44,5,FALSE)*VLOOKUP(SBYLD2!BL$4,'[1]INTERNAL PARAMETERS-1'!$B$5:$J$44,6,FALSE)*VLOOKUP(SBYLD2!BL$4,'[1]INTERNAL PARAMETERS-1'!$B$5:$J$44,3,FALSE) + SBYLD1!BL228*(1-VLOOKUP(SBYLD2!BL$4,'[1]INTERNAL PARAMETERS-1'!$B$5:$J$44,5,FALSE))*VLOOKUP(SBYLD2!BL$4,'[1]INTERNAL PARAMETERS-1'!$B$5:$J$44,8,FALSE)*VLOOKUP(SBYLD2!BL$4,'[1]INTERNAL PARAMETERS-1'!$B$5:$J$44,3,FALSE)</f>
        <v>0</v>
      </c>
      <c r="BM228" s="44">
        <f>SBYLD1!BM228*VLOOKUP(SBYLD2!BM$4,'[1]INTERNAL PARAMETERS-1'!$B$5:$J$44,5,FALSE)*VLOOKUP(SBYLD2!BM$4,'[1]INTERNAL PARAMETERS-1'!$B$5:$J$44,6,FALSE)*VLOOKUP(SBYLD2!BM$4,'[1]INTERNAL PARAMETERS-1'!$B$5:$J$44,3,FALSE) + SBYLD1!BM228*(1-VLOOKUP(SBYLD2!BM$4,'[1]INTERNAL PARAMETERS-1'!$B$5:$J$44,5,FALSE))*VLOOKUP(SBYLD2!BM$4,'[1]INTERNAL PARAMETERS-1'!$B$5:$J$44,8,FALSE)*VLOOKUP(SBYLD2!BM$4,'[1]INTERNAL PARAMETERS-1'!$B$5:$J$44,3,FALSE)</f>
        <v>0</v>
      </c>
      <c r="BN228" s="44">
        <f>SBYLD1!BN228*VLOOKUP(SBYLD2!BN$4,'[1]INTERNAL PARAMETERS-1'!$B$5:$J$44,5,FALSE)*VLOOKUP(SBYLD2!BN$4,'[1]INTERNAL PARAMETERS-1'!$B$5:$J$44,6,FALSE)*VLOOKUP(SBYLD2!BN$4,'[1]INTERNAL PARAMETERS-1'!$B$5:$J$44,3,FALSE) + SBYLD1!BN228*(1-VLOOKUP(SBYLD2!BN$4,'[1]INTERNAL PARAMETERS-1'!$B$5:$J$44,5,FALSE))*VLOOKUP(SBYLD2!BN$4,'[1]INTERNAL PARAMETERS-1'!$B$5:$J$44,8,FALSE)*VLOOKUP(SBYLD2!BN$4,'[1]INTERNAL PARAMETERS-1'!$B$5:$J$44,3,FALSE)</f>
        <v>0</v>
      </c>
      <c r="BO228" s="44">
        <f>SBYLD1!BO228*VLOOKUP(SBYLD2!BO$4,'[1]INTERNAL PARAMETERS-1'!$B$5:$J$44,5,FALSE)*VLOOKUP(SBYLD2!BO$4,'[1]INTERNAL PARAMETERS-1'!$B$5:$J$44,6,FALSE)*VLOOKUP(SBYLD2!BO$4,'[1]INTERNAL PARAMETERS-1'!$B$5:$J$44,3,FALSE) + SBYLD1!BO228*(1-VLOOKUP(SBYLD2!BO$4,'[1]INTERNAL PARAMETERS-1'!$B$5:$J$44,5,FALSE))*VLOOKUP(SBYLD2!BO$4,'[1]INTERNAL PARAMETERS-1'!$B$5:$J$44,8,FALSE)*VLOOKUP(SBYLD2!BO$4,'[1]INTERNAL PARAMETERS-1'!$B$5:$J$44,3,FALSE)</f>
        <v>0</v>
      </c>
      <c r="BP228" s="44">
        <f>SBYLD1!BP228*VLOOKUP(SBYLD2!BP$4,'[1]INTERNAL PARAMETERS-1'!$B$5:$J$44,5,FALSE)*VLOOKUP(SBYLD2!BP$4,'[1]INTERNAL PARAMETERS-1'!$B$5:$J$44,6,FALSE)*VLOOKUP(SBYLD2!BP$4,'[1]INTERNAL PARAMETERS-1'!$B$5:$J$44,3,FALSE) + SBYLD1!BP228*(1-VLOOKUP(SBYLD2!BP$4,'[1]INTERNAL PARAMETERS-1'!$B$5:$J$44,5,FALSE))*VLOOKUP(SBYLD2!BP$4,'[1]INTERNAL PARAMETERS-1'!$B$5:$J$44,8,FALSE)*VLOOKUP(SBYLD2!BP$4,'[1]INTERNAL PARAMETERS-1'!$B$5:$J$44,3,FALSE)</f>
        <v>0</v>
      </c>
      <c r="BQ228" s="44">
        <f>SBYLD1!BQ228*VLOOKUP(SBYLD2!BQ$4,'[1]INTERNAL PARAMETERS-1'!$B$5:$J$44,5,FALSE)*VLOOKUP(SBYLD2!BQ$4,'[1]INTERNAL PARAMETERS-1'!$B$5:$J$44,6,FALSE)*VLOOKUP(SBYLD2!BQ$4,'[1]INTERNAL PARAMETERS-1'!$B$5:$J$44,3,FALSE) + SBYLD1!BQ228*(1-VLOOKUP(SBYLD2!BQ$4,'[1]INTERNAL PARAMETERS-1'!$B$5:$J$44,5,FALSE))*VLOOKUP(SBYLD2!BQ$4,'[1]INTERNAL PARAMETERS-1'!$B$5:$J$44,8,FALSE)*VLOOKUP(SBYLD2!BQ$4,'[1]INTERNAL PARAMETERS-1'!$B$5:$J$44,3,FALSE)</f>
        <v>0</v>
      </c>
      <c r="BR228" s="44">
        <f>SBYLD1!BR228*VLOOKUP(SBYLD2!BR$4,'[1]INTERNAL PARAMETERS-1'!$B$5:$J$44,5,FALSE)*VLOOKUP(SBYLD2!BR$4,'[1]INTERNAL PARAMETERS-1'!$B$5:$J$44,6,FALSE)*VLOOKUP(SBYLD2!BR$4,'[1]INTERNAL PARAMETERS-1'!$B$5:$J$44,3,FALSE) + SBYLD1!BR228*(1-VLOOKUP(SBYLD2!BR$4,'[1]INTERNAL PARAMETERS-1'!$B$5:$J$44,5,FALSE))*VLOOKUP(SBYLD2!BR$4,'[1]INTERNAL PARAMETERS-1'!$B$5:$J$44,8,FALSE)*VLOOKUP(SBYLD2!BR$4,'[1]INTERNAL PARAMETERS-1'!$B$5:$J$44,3,FALSE)</f>
        <v>0</v>
      </c>
      <c r="BS228" s="44">
        <f>SBYLD1!BS228*VLOOKUP(SBYLD2!BS$4,'[1]INTERNAL PARAMETERS-1'!$B$5:$J$44,5,FALSE)*VLOOKUP(SBYLD2!BS$4,'[1]INTERNAL PARAMETERS-1'!$B$5:$J$44,6,FALSE)*VLOOKUP(SBYLD2!BS$4,'[1]INTERNAL PARAMETERS-1'!$B$5:$J$44,3,FALSE) + SBYLD1!BS228*(1-VLOOKUP(SBYLD2!BS$4,'[1]INTERNAL PARAMETERS-1'!$B$5:$J$44,5,FALSE))*VLOOKUP(SBYLD2!BS$4,'[1]INTERNAL PARAMETERS-1'!$B$5:$J$44,8,FALSE)*VLOOKUP(SBYLD2!BS$4,'[1]INTERNAL PARAMETERS-1'!$B$5:$J$44,3,FALSE)</f>
        <v>0</v>
      </c>
      <c r="BT228" s="44">
        <f>SBYLD1!BT228*VLOOKUP(SBYLD2!BT$4,'[1]INTERNAL PARAMETERS-1'!$B$5:$J$44,5,FALSE)*VLOOKUP(SBYLD2!BT$4,'[1]INTERNAL PARAMETERS-1'!$B$5:$J$44,6,FALSE)*VLOOKUP(SBYLD2!BT$4,'[1]INTERNAL PARAMETERS-1'!$B$5:$J$44,3,FALSE) + SBYLD1!BT228*(1-VLOOKUP(SBYLD2!BT$4,'[1]INTERNAL PARAMETERS-1'!$B$5:$J$44,5,FALSE))*VLOOKUP(SBYLD2!BT$4,'[1]INTERNAL PARAMETERS-1'!$B$5:$J$44,8,FALSE)*VLOOKUP(SBYLD2!BT$4,'[1]INTERNAL PARAMETERS-1'!$B$5:$J$44,3,FALSE)</f>
        <v>0</v>
      </c>
      <c r="BU228" s="44">
        <f>SBYLD1!BU228*VLOOKUP(SBYLD2!BU$4,'[1]INTERNAL PARAMETERS-1'!$B$5:$J$44,5,FALSE)*VLOOKUP(SBYLD2!BU$4,'[1]INTERNAL PARAMETERS-1'!$B$5:$J$44,6,FALSE)*VLOOKUP(SBYLD2!BU$4,'[1]INTERNAL PARAMETERS-1'!$B$5:$J$44,3,FALSE) + SBYLD1!BU228*(1-VLOOKUP(SBYLD2!BU$4,'[1]INTERNAL PARAMETERS-1'!$B$5:$J$44,5,FALSE))*VLOOKUP(SBYLD2!BU$4,'[1]INTERNAL PARAMETERS-1'!$B$5:$J$44,8,FALSE)*VLOOKUP(SBYLD2!BU$4,'[1]INTERNAL PARAMETERS-1'!$B$5:$J$44,3,FALSE)</f>
        <v>0</v>
      </c>
      <c r="BV228" s="44">
        <f>SBYLD1!BV228*VLOOKUP(SBYLD2!BV$4,'[1]INTERNAL PARAMETERS-1'!$B$5:$J$44,5,FALSE)*VLOOKUP(SBYLD2!BV$4,'[1]INTERNAL PARAMETERS-1'!$B$5:$J$44,6,FALSE)*VLOOKUP(SBYLD2!BV$4,'[1]INTERNAL PARAMETERS-1'!$B$5:$J$44,3,FALSE) + SBYLD1!BV228*(1-VLOOKUP(SBYLD2!BV$4,'[1]INTERNAL PARAMETERS-1'!$B$5:$J$44,5,FALSE))*VLOOKUP(SBYLD2!BV$4,'[1]INTERNAL PARAMETERS-1'!$B$5:$J$44,8,FALSE)*VLOOKUP(SBYLD2!BV$4,'[1]INTERNAL PARAMETERS-1'!$B$5:$J$44,3,FALSE)</f>
        <v>0</v>
      </c>
      <c r="BW228" s="44">
        <f>SBYLD1!BW228*VLOOKUP(SBYLD2!BW$4,'[1]INTERNAL PARAMETERS-1'!$B$5:$J$44,5,FALSE)*VLOOKUP(SBYLD2!BW$4,'[1]INTERNAL PARAMETERS-1'!$B$5:$J$44,6,FALSE)*VLOOKUP(SBYLD2!BW$4,'[1]INTERNAL PARAMETERS-1'!$B$5:$J$44,3,FALSE) + SBYLD1!BW228*(1-VLOOKUP(SBYLD2!BW$4,'[1]INTERNAL PARAMETERS-1'!$B$5:$J$44,5,FALSE))*VLOOKUP(SBYLD2!BW$4,'[1]INTERNAL PARAMETERS-1'!$B$5:$J$44,8,FALSE)*VLOOKUP(SBYLD2!BW$4,'[1]INTERNAL PARAMETERS-1'!$B$5:$J$44,3,FALSE)</f>
        <v>0</v>
      </c>
      <c r="BX228" s="44">
        <f>SBYLD1!BX228*VLOOKUP(SBYLD2!BX$4,'[1]INTERNAL PARAMETERS-1'!$B$5:$J$44,5,FALSE)*VLOOKUP(SBYLD2!BX$4,'[1]INTERNAL PARAMETERS-1'!$B$5:$J$44,6,FALSE)*VLOOKUP(SBYLD2!BX$4,'[1]INTERNAL PARAMETERS-1'!$B$5:$J$44,3,FALSE) + SBYLD1!BX228*(1-VLOOKUP(SBYLD2!BX$4,'[1]INTERNAL PARAMETERS-1'!$B$5:$J$44,5,FALSE))*VLOOKUP(SBYLD2!BX$4,'[1]INTERNAL PARAMETERS-1'!$B$5:$J$44,8,FALSE)*VLOOKUP(SBYLD2!BX$4,'[1]INTERNAL PARAMETERS-1'!$B$5:$J$44,3,FALSE)</f>
        <v>0</v>
      </c>
      <c r="BY228" s="44">
        <f>SBYLD1!BY228*VLOOKUP(SBYLD2!BY$4,'[1]INTERNAL PARAMETERS-1'!$B$5:$J$44,5,FALSE)*VLOOKUP(SBYLD2!BY$4,'[1]INTERNAL PARAMETERS-1'!$B$5:$J$44,6,FALSE)*VLOOKUP(SBYLD2!BY$4,'[1]INTERNAL PARAMETERS-1'!$B$5:$J$44,3,FALSE) + SBYLD1!BY228*(1-VLOOKUP(SBYLD2!BY$4,'[1]INTERNAL PARAMETERS-1'!$B$5:$J$44,5,FALSE))*VLOOKUP(SBYLD2!BY$4,'[1]INTERNAL PARAMETERS-1'!$B$5:$J$44,8,FALSE)*VLOOKUP(SBYLD2!BY$4,'[1]INTERNAL PARAMETERS-1'!$B$5:$J$44,3,FALSE)</f>
        <v>0</v>
      </c>
      <c r="BZ228" s="44">
        <f>SBYLD1!BZ228*VLOOKUP(SBYLD2!BZ$4,'[1]INTERNAL PARAMETERS-1'!$B$5:$J$44,5,FALSE)*VLOOKUP(SBYLD2!BZ$4,'[1]INTERNAL PARAMETERS-1'!$B$5:$J$44,6,FALSE)*VLOOKUP(SBYLD2!BZ$4,'[1]INTERNAL PARAMETERS-1'!$B$5:$J$44,3,FALSE) + SBYLD1!BZ228*(1-VLOOKUP(SBYLD2!BZ$4,'[1]INTERNAL PARAMETERS-1'!$B$5:$J$44,5,FALSE))*VLOOKUP(SBYLD2!BZ$4,'[1]INTERNAL PARAMETERS-1'!$B$5:$J$44,8,FALSE)*VLOOKUP(SBYLD2!BZ$4,'[1]INTERNAL PARAMETERS-1'!$B$5:$J$44,3,FALSE)</f>
        <v>0</v>
      </c>
      <c r="CA228" s="44">
        <f>SBYLD1!CA228*VLOOKUP(SBYLD2!CA$4,'[1]INTERNAL PARAMETERS-1'!$B$5:$J$44,5,FALSE)*VLOOKUP(SBYLD2!CA$4,'[1]INTERNAL PARAMETERS-1'!$B$5:$J$44,6,FALSE)*VLOOKUP(SBYLD2!CA$4,'[1]INTERNAL PARAMETERS-1'!$B$5:$J$44,3,FALSE) + SBYLD1!CA228*(1-VLOOKUP(SBYLD2!CA$4,'[1]INTERNAL PARAMETERS-1'!$B$5:$J$44,5,FALSE))*VLOOKUP(SBYLD2!CA$4,'[1]INTERNAL PARAMETERS-1'!$B$5:$J$44,8,FALSE)*VLOOKUP(SBYLD2!CA$4,'[1]INTERNAL PARAMETERS-1'!$B$5:$J$44,3,FALSE)</f>
        <v>0</v>
      </c>
      <c r="CB228" s="44">
        <f>SBYLD1!CB228*VLOOKUP(SBYLD2!CB$4,'[1]INTERNAL PARAMETERS-1'!$B$5:$J$44,5,FALSE)*VLOOKUP(SBYLD2!CB$4,'[1]INTERNAL PARAMETERS-1'!$B$5:$J$44,6,FALSE)*VLOOKUP(SBYLD2!CB$4,'[1]INTERNAL PARAMETERS-1'!$B$5:$J$44,3,FALSE) + SBYLD1!CB228*(1-VLOOKUP(SBYLD2!CB$4,'[1]INTERNAL PARAMETERS-1'!$B$5:$J$44,5,FALSE))*VLOOKUP(SBYLD2!CB$4,'[1]INTERNAL PARAMETERS-1'!$B$5:$J$44,8,FALSE)*VLOOKUP(SBYLD2!CB$4,'[1]INTERNAL PARAMETERS-1'!$B$5:$J$44,3,FALSE)</f>
        <v>0</v>
      </c>
      <c r="CC228" s="44">
        <f>SBYLD1!CC228*VLOOKUP(SBYLD2!CC$4,'[1]INTERNAL PARAMETERS-1'!$B$5:$J$44,5,FALSE)*VLOOKUP(SBYLD2!CC$4,'[1]INTERNAL PARAMETERS-1'!$B$5:$J$44,6,FALSE)*VLOOKUP(SBYLD2!CC$4,'[1]INTERNAL PARAMETERS-1'!$B$5:$J$44,3,FALSE) + SBYLD1!CC228*(1-VLOOKUP(SBYLD2!CC$4,'[1]INTERNAL PARAMETERS-1'!$B$5:$J$44,5,FALSE))*VLOOKUP(SBYLD2!CC$4,'[1]INTERNAL PARAMETERS-1'!$B$5:$J$44,8,FALSE)*VLOOKUP(SBYLD2!CC$4,'[1]INTERNAL PARAMETERS-1'!$B$5:$J$44,3,FALSE)</f>
        <v>0</v>
      </c>
      <c r="CD228" s="44">
        <f>SBYLD1!CD228*VLOOKUP(SBYLD2!CD$4,'[1]INTERNAL PARAMETERS-1'!$B$5:$J$44,5,FALSE)*VLOOKUP(SBYLD2!CD$4,'[1]INTERNAL PARAMETERS-1'!$B$5:$J$44,6,FALSE)*VLOOKUP(SBYLD2!CD$4,'[1]INTERNAL PARAMETERS-1'!$B$5:$J$44,3,FALSE) + SBYLD1!CD228*(1-VLOOKUP(SBYLD2!CD$4,'[1]INTERNAL PARAMETERS-1'!$B$5:$J$44,5,FALSE))*VLOOKUP(SBYLD2!CD$4,'[1]INTERNAL PARAMETERS-1'!$B$5:$J$44,8,FALSE)*VLOOKUP(SBYLD2!CD$4,'[1]INTERNAL PARAMETERS-1'!$B$5:$J$44,3,FALSE)</f>
        <v>0</v>
      </c>
      <c r="CE228" s="44">
        <f>SBYLD1!CE228*VLOOKUP(SBYLD2!CE$4,'[1]INTERNAL PARAMETERS-1'!$B$5:$J$44,5,FALSE)*VLOOKUP(SBYLD2!CE$4,'[1]INTERNAL PARAMETERS-1'!$B$5:$J$44,6,FALSE)*VLOOKUP(SBYLD2!CE$4,'[1]INTERNAL PARAMETERS-1'!$B$5:$J$44,3,FALSE) + SBYLD1!CE228*(1-VLOOKUP(SBYLD2!CE$4,'[1]INTERNAL PARAMETERS-1'!$B$5:$J$44,5,FALSE))*VLOOKUP(SBYLD2!CE$4,'[1]INTERNAL PARAMETERS-1'!$B$5:$J$44,8,FALSE)*VLOOKUP(SBYLD2!CE$4,'[1]INTERNAL PARAMETERS-1'!$B$5:$J$44,3,FALSE)</f>
        <v>0</v>
      </c>
      <c r="CF228" s="44">
        <f>SBYLD1!CF228*VLOOKUP(SBYLD2!CF$4,'[1]INTERNAL PARAMETERS-1'!$B$5:$J$44,5,FALSE)*VLOOKUP(SBYLD2!CF$4,'[1]INTERNAL PARAMETERS-1'!$B$5:$J$44,6,FALSE)*VLOOKUP(SBYLD2!CF$4,'[1]INTERNAL PARAMETERS-1'!$B$5:$J$44,3,FALSE) + SBYLD1!CF228*(1-VLOOKUP(SBYLD2!CF$4,'[1]INTERNAL PARAMETERS-1'!$B$5:$J$44,5,FALSE))*VLOOKUP(SBYLD2!CF$4,'[1]INTERNAL PARAMETERS-1'!$B$5:$J$44,8,FALSE)*VLOOKUP(SBYLD2!CF$4,'[1]INTERNAL PARAMETERS-1'!$B$5:$J$44,3,FALSE)</f>
        <v>0</v>
      </c>
      <c r="CG228" s="44">
        <f>SBYLD1!CG228*VLOOKUP(SBYLD2!CG$4,'[1]INTERNAL PARAMETERS-1'!$B$5:$J$44,5,FALSE)*VLOOKUP(SBYLD2!CG$4,'[1]INTERNAL PARAMETERS-1'!$B$5:$J$44,6,FALSE)*VLOOKUP(SBYLD2!CG$4,'[1]INTERNAL PARAMETERS-1'!$B$5:$J$44,3,FALSE) + SBYLD1!CG228*(1-VLOOKUP(SBYLD2!CG$4,'[1]INTERNAL PARAMETERS-1'!$B$5:$J$44,5,FALSE))*VLOOKUP(SBYLD2!CG$4,'[1]INTERNAL PARAMETERS-1'!$B$5:$J$44,8,FALSE)*VLOOKUP(SBYLD2!CG$4,'[1]INTERNAL PARAMETERS-1'!$B$5:$J$44,3,FALSE)</f>
        <v>0</v>
      </c>
      <c r="CH228" s="43">
        <f>SBYLD1!CH228*VLOOKUP(SBYLD2!CH$4,'[1]INTERNAL PARAMETERS-1'!$B$5:$J$44,5,FALSE)*VLOOKUP(SBYLD2!CH$4,'[1]INTERNAL PARAMETERS-1'!$B$5:$J$44,6,FALSE)*VLOOKUP(SBYLD2!CH$4,'[1]INTERNAL PARAMETERS-1'!$B$5:$J$44,3,FALSE) + SBYLD1!CH228*(1-VLOOKUP(SBYLD2!CH$4,'[1]INTERNAL PARAMETERS-1'!$B$5:$J$44,5,FALSE))*VLOOKUP(SBYLD2!CH$4,'[1]INTERNAL PARAMETERS-1'!$B$5:$J$44,8,FALSE)*VLOOKUP(SBYLD2!CH$4,'[1]INTERNAL PARAMETERS-1'!$B$5:$J$44,3,FALSE)</f>
        <v>0</v>
      </c>
      <c r="CJ228" s="45">
        <f t="shared" si="6"/>
        <v>0</v>
      </c>
      <c r="CK228" s="43">
        <f t="shared" si="7"/>
        <v>0</v>
      </c>
    </row>
    <row r="229" spans="2:89">
      <c r="B229" s="58" t="s">
        <v>6</v>
      </c>
      <c r="C229" s="57" t="s">
        <v>59</v>
      </c>
      <c r="D229" s="57" t="s">
        <v>50</v>
      </c>
      <c r="E229" s="128">
        <f>SB!S229</f>
        <v>0</v>
      </c>
      <c r="F229" s="59">
        <f>'[1]INTERNAL PARAMETERS-1'!M13</f>
        <v>44.225000000000001</v>
      </c>
      <c r="G229" s="45">
        <f>SBYLD1!G229*VLOOKUP(SBYLD2!G$4,'[1]INTERNAL PARAMETERS-1'!$B$5:$J$44,5,FALSE)*VLOOKUP(SBYLD2!G$4,'[1]INTERNAL PARAMETERS-1'!$B$5:$J$44,7,FALSE)*SBYLD2!$F229 + SBYLD1!G229*(1-VLOOKUP(SBYLD2!G$4,'[1]INTERNAL PARAMETERS-1'!$B$5:$J$44,5,FALSE))*VLOOKUP(SBYLD2!G$4,'[1]INTERNAL PARAMETERS-1'!$B$5:$J$44,9,FALSE)*SBYLD2!$F229</f>
        <v>0</v>
      </c>
      <c r="H229" s="44">
        <f>SBYLD1!H229*VLOOKUP(SBYLD2!H$4,'[1]INTERNAL PARAMETERS-1'!$B$5:$J$44,5,FALSE)*VLOOKUP(SBYLD2!H$4,'[1]INTERNAL PARAMETERS-1'!$B$5:$J$44,7,FALSE)*SBYLD2!$F229 + SBYLD1!H229*(1-VLOOKUP(SBYLD2!H$4,'[1]INTERNAL PARAMETERS-1'!$B$5:$J$44,5,FALSE))*VLOOKUP(SBYLD2!H$4,'[1]INTERNAL PARAMETERS-1'!$B$5:$J$44,9,FALSE)*SBYLD2!$F229</f>
        <v>0</v>
      </c>
      <c r="I229" s="44">
        <f>SBYLD1!I229*VLOOKUP(SBYLD2!I$4,'[1]INTERNAL PARAMETERS-1'!$B$5:$J$44,5,FALSE)*VLOOKUP(SBYLD2!I$4,'[1]INTERNAL PARAMETERS-1'!$B$5:$J$44,7,FALSE)*SBYLD2!$F229 + SBYLD1!I229*(1-VLOOKUP(SBYLD2!I$4,'[1]INTERNAL PARAMETERS-1'!$B$5:$J$44,5,FALSE))*VLOOKUP(SBYLD2!I$4,'[1]INTERNAL PARAMETERS-1'!$B$5:$J$44,9,FALSE)*SBYLD2!$F229</f>
        <v>0</v>
      </c>
      <c r="J229" s="44">
        <f>SBYLD1!J229*VLOOKUP(SBYLD2!J$4,'[1]INTERNAL PARAMETERS-1'!$B$5:$J$44,5,FALSE)*VLOOKUP(SBYLD2!J$4,'[1]INTERNAL PARAMETERS-1'!$B$5:$J$44,7,FALSE)*SBYLD2!$F229 + SBYLD1!J229*(1-VLOOKUP(SBYLD2!J$4,'[1]INTERNAL PARAMETERS-1'!$B$5:$J$44,5,FALSE))*VLOOKUP(SBYLD2!J$4,'[1]INTERNAL PARAMETERS-1'!$B$5:$J$44,9,FALSE)*SBYLD2!$F229</f>
        <v>0</v>
      </c>
      <c r="K229" s="44">
        <f>SBYLD1!K229*VLOOKUP(SBYLD2!K$4,'[1]INTERNAL PARAMETERS-1'!$B$5:$J$44,5,FALSE)*VLOOKUP(SBYLD2!K$4,'[1]INTERNAL PARAMETERS-1'!$B$5:$J$44,7,FALSE)*SBYLD2!$F229 + SBYLD1!K229*(1-VLOOKUP(SBYLD2!K$4,'[1]INTERNAL PARAMETERS-1'!$B$5:$J$44,5,FALSE))*VLOOKUP(SBYLD2!K$4,'[1]INTERNAL PARAMETERS-1'!$B$5:$J$44,9,FALSE)*SBYLD2!$F229</f>
        <v>0</v>
      </c>
      <c r="L229" s="44">
        <f>SBYLD1!L229*VLOOKUP(SBYLD2!L$4,'[1]INTERNAL PARAMETERS-1'!$B$5:$J$44,5,FALSE)*VLOOKUP(SBYLD2!L$4,'[1]INTERNAL PARAMETERS-1'!$B$5:$J$44,7,FALSE)*SBYLD2!$F229 + SBYLD1!L229*(1-VLOOKUP(SBYLD2!L$4,'[1]INTERNAL PARAMETERS-1'!$B$5:$J$44,5,FALSE))*VLOOKUP(SBYLD2!L$4,'[1]INTERNAL PARAMETERS-1'!$B$5:$J$44,9,FALSE)*SBYLD2!$F229</f>
        <v>0</v>
      </c>
      <c r="M229" s="44">
        <f>SBYLD1!M229*VLOOKUP(SBYLD2!M$4,'[1]INTERNAL PARAMETERS-1'!$B$5:$J$44,5,FALSE)*VLOOKUP(SBYLD2!M$4,'[1]INTERNAL PARAMETERS-1'!$B$5:$J$44,7,FALSE)*SBYLD2!$F229 + SBYLD1!M229*(1-VLOOKUP(SBYLD2!M$4,'[1]INTERNAL PARAMETERS-1'!$B$5:$J$44,5,FALSE))*VLOOKUP(SBYLD2!M$4,'[1]INTERNAL PARAMETERS-1'!$B$5:$J$44,9,FALSE)*SBYLD2!$F229</f>
        <v>0</v>
      </c>
      <c r="N229" s="44">
        <f>SBYLD1!N229*VLOOKUP(SBYLD2!N$4,'[1]INTERNAL PARAMETERS-1'!$B$5:$J$44,5,FALSE)*VLOOKUP(SBYLD2!N$4,'[1]INTERNAL PARAMETERS-1'!$B$5:$J$44,7,FALSE)*SBYLD2!$F229 + SBYLD1!N229*(1-VLOOKUP(SBYLD2!N$4,'[1]INTERNAL PARAMETERS-1'!$B$5:$J$44,5,FALSE))*VLOOKUP(SBYLD2!N$4,'[1]INTERNAL PARAMETERS-1'!$B$5:$J$44,9,FALSE)*SBYLD2!$F229</f>
        <v>0</v>
      </c>
      <c r="O229" s="44">
        <f>SBYLD1!O229*VLOOKUP(SBYLD2!O$4,'[1]INTERNAL PARAMETERS-1'!$B$5:$J$44,5,FALSE)*VLOOKUP(SBYLD2!O$4,'[1]INTERNAL PARAMETERS-1'!$B$5:$J$44,7,FALSE)*SBYLD2!$F229 + SBYLD1!O229*(1-VLOOKUP(SBYLD2!O$4,'[1]INTERNAL PARAMETERS-1'!$B$5:$J$44,5,FALSE))*VLOOKUP(SBYLD2!O$4,'[1]INTERNAL PARAMETERS-1'!$B$5:$J$44,9,FALSE)*SBYLD2!$F229</f>
        <v>0</v>
      </c>
      <c r="P229" s="44">
        <f>SBYLD1!P229*VLOOKUP(SBYLD2!P$4,'[1]INTERNAL PARAMETERS-1'!$B$5:$J$44,5,FALSE)*VLOOKUP(SBYLD2!P$4,'[1]INTERNAL PARAMETERS-1'!$B$5:$J$44,7,FALSE)*SBYLD2!$F229 + SBYLD1!P229*(1-VLOOKUP(SBYLD2!P$4,'[1]INTERNAL PARAMETERS-1'!$B$5:$J$44,5,FALSE))*VLOOKUP(SBYLD2!P$4,'[1]INTERNAL PARAMETERS-1'!$B$5:$J$44,9,FALSE)*SBYLD2!$F229</f>
        <v>0</v>
      </c>
      <c r="Q229" s="44">
        <f>SBYLD1!Q229*VLOOKUP(SBYLD2!Q$4,'[1]INTERNAL PARAMETERS-1'!$B$5:$J$44,5,FALSE)*VLOOKUP(SBYLD2!Q$4,'[1]INTERNAL PARAMETERS-1'!$B$5:$J$44,7,FALSE)*SBYLD2!$F229 + SBYLD1!Q229*(1-VLOOKUP(SBYLD2!Q$4,'[1]INTERNAL PARAMETERS-1'!$B$5:$J$44,5,FALSE))*VLOOKUP(SBYLD2!Q$4,'[1]INTERNAL PARAMETERS-1'!$B$5:$J$44,9,FALSE)*SBYLD2!$F229</f>
        <v>0</v>
      </c>
      <c r="R229" s="44">
        <f>SBYLD1!R229*VLOOKUP(SBYLD2!R$4,'[1]INTERNAL PARAMETERS-1'!$B$5:$J$44,5,FALSE)*VLOOKUP(SBYLD2!R$4,'[1]INTERNAL PARAMETERS-1'!$B$5:$J$44,7,FALSE)*SBYLD2!$F229 + SBYLD1!R229*(1-VLOOKUP(SBYLD2!R$4,'[1]INTERNAL PARAMETERS-1'!$B$5:$J$44,5,FALSE))*VLOOKUP(SBYLD2!R$4,'[1]INTERNAL PARAMETERS-1'!$B$5:$J$44,9,FALSE)*SBYLD2!$F229</f>
        <v>0</v>
      </c>
      <c r="S229" s="44">
        <f>SBYLD1!S229*VLOOKUP(SBYLD2!S$4,'[1]INTERNAL PARAMETERS-1'!$B$5:$J$44,5,FALSE)*VLOOKUP(SBYLD2!S$4,'[1]INTERNAL PARAMETERS-1'!$B$5:$J$44,7,FALSE)*SBYLD2!$F229 + SBYLD1!S229*(1-VLOOKUP(SBYLD2!S$4,'[1]INTERNAL PARAMETERS-1'!$B$5:$J$44,5,FALSE))*VLOOKUP(SBYLD2!S$4,'[1]INTERNAL PARAMETERS-1'!$B$5:$J$44,9,FALSE)*SBYLD2!$F229</f>
        <v>0</v>
      </c>
      <c r="T229" s="44">
        <f>SBYLD1!T229*VLOOKUP(SBYLD2!T$4,'[1]INTERNAL PARAMETERS-1'!$B$5:$J$44,5,FALSE)*VLOOKUP(SBYLD2!T$4,'[1]INTERNAL PARAMETERS-1'!$B$5:$J$44,7,FALSE)*SBYLD2!$F229 + SBYLD1!T229*(1-VLOOKUP(SBYLD2!T$4,'[1]INTERNAL PARAMETERS-1'!$B$5:$J$44,5,FALSE))*VLOOKUP(SBYLD2!T$4,'[1]INTERNAL PARAMETERS-1'!$B$5:$J$44,9,FALSE)*SBYLD2!$F229</f>
        <v>0</v>
      </c>
      <c r="U229" s="44">
        <f>SBYLD1!U229*VLOOKUP(SBYLD2!U$4,'[1]INTERNAL PARAMETERS-1'!$B$5:$J$44,5,FALSE)*VLOOKUP(SBYLD2!U$4,'[1]INTERNAL PARAMETERS-1'!$B$5:$J$44,7,FALSE)*SBYLD2!$F229 + SBYLD1!U229*(1-VLOOKUP(SBYLD2!U$4,'[1]INTERNAL PARAMETERS-1'!$B$5:$J$44,5,FALSE))*VLOOKUP(SBYLD2!U$4,'[1]INTERNAL PARAMETERS-1'!$B$5:$J$44,9,FALSE)*SBYLD2!$F229</f>
        <v>0</v>
      </c>
      <c r="V229" s="44">
        <f>SBYLD1!V229*VLOOKUP(SBYLD2!V$4,'[1]INTERNAL PARAMETERS-1'!$B$5:$J$44,5,FALSE)*VLOOKUP(SBYLD2!V$4,'[1]INTERNAL PARAMETERS-1'!$B$5:$J$44,7,FALSE)*SBYLD2!$F229 + SBYLD1!V229*(1-VLOOKUP(SBYLD2!V$4,'[1]INTERNAL PARAMETERS-1'!$B$5:$J$44,5,FALSE))*VLOOKUP(SBYLD2!V$4,'[1]INTERNAL PARAMETERS-1'!$B$5:$J$44,9,FALSE)*SBYLD2!$F229</f>
        <v>0</v>
      </c>
      <c r="W229" s="44">
        <f>SBYLD1!W229*VLOOKUP(SBYLD2!W$4,'[1]INTERNAL PARAMETERS-1'!$B$5:$J$44,5,FALSE)*VLOOKUP(SBYLD2!W$4,'[1]INTERNAL PARAMETERS-1'!$B$5:$J$44,7,FALSE)*SBYLD2!$F229 + SBYLD1!W229*(1-VLOOKUP(SBYLD2!W$4,'[1]INTERNAL PARAMETERS-1'!$B$5:$J$44,5,FALSE))*VLOOKUP(SBYLD2!W$4,'[1]INTERNAL PARAMETERS-1'!$B$5:$J$44,9,FALSE)*SBYLD2!$F229</f>
        <v>0</v>
      </c>
      <c r="X229" s="44">
        <f>SBYLD1!X229*VLOOKUP(SBYLD2!X$4,'[1]INTERNAL PARAMETERS-1'!$B$5:$J$44,5,FALSE)*VLOOKUP(SBYLD2!X$4,'[1]INTERNAL PARAMETERS-1'!$B$5:$J$44,7,FALSE)*SBYLD2!$F229 + SBYLD1!X229*(1-VLOOKUP(SBYLD2!X$4,'[1]INTERNAL PARAMETERS-1'!$B$5:$J$44,5,FALSE))*VLOOKUP(SBYLD2!X$4,'[1]INTERNAL PARAMETERS-1'!$B$5:$J$44,9,FALSE)*SBYLD2!$F229</f>
        <v>0</v>
      </c>
      <c r="Y229" s="44">
        <f>SBYLD1!Y229*VLOOKUP(SBYLD2!Y$4,'[1]INTERNAL PARAMETERS-1'!$B$5:$J$44,5,FALSE)*VLOOKUP(SBYLD2!Y$4,'[1]INTERNAL PARAMETERS-1'!$B$5:$J$44,7,FALSE)*SBYLD2!$F229 + SBYLD1!Y229*(1-VLOOKUP(SBYLD2!Y$4,'[1]INTERNAL PARAMETERS-1'!$B$5:$J$44,5,FALSE))*VLOOKUP(SBYLD2!Y$4,'[1]INTERNAL PARAMETERS-1'!$B$5:$J$44,9,FALSE)*SBYLD2!$F229</f>
        <v>0</v>
      </c>
      <c r="Z229" s="44">
        <f>SBYLD1!Z229*VLOOKUP(SBYLD2!Z$4,'[1]INTERNAL PARAMETERS-1'!$B$5:$J$44,5,FALSE)*VLOOKUP(SBYLD2!Z$4,'[1]INTERNAL PARAMETERS-1'!$B$5:$J$44,7,FALSE)*SBYLD2!$F229 + SBYLD1!Z229*(1-VLOOKUP(SBYLD2!Z$4,'[1]INTERNAL PARAMETERS-1'!$B$5:$J$44,5,FALSE))*VLOOKUP(SBYLD2!Z$4,'[1]INTERNAL PARAMETERS-1'!$B$5:$J$44,9,FALSE)*SBYLD2!$F229</f>
        <v>0</v>
      </c>
      <c r="AA229" s="44">
        <f>SBYLD1!AA229*VLOOKUP(SBYLD2!AA$4,'[1]INTERNAL PARAMETERS-1'!$B$5:$J$44,5,FALSE)*VLOOKUP(SBYLD2!AA$4,'[1]INTERNAL PARAMETERS-1'!$B$5:$J$44,7,FALSE)*SBYLD2!$F229 + SBYLD1!AA229*(1-VLOOKUP(SBYLD2!AA$4,'[1]INTERNAL PARAMETERS-1'!$B$5:$J$44,5,FALSE))*VLOOKUP(SBYLD2!AA$4,'[1]INTERNAL PARAMETERS-1'!$B$5:$J$44,9,FALSE)*SBYLD2!$F229</f>
        <v>0</v>
      </c>
      <c r="AB229" s="44">
        <f>SBYLD1!AB229*VLOOKUP(SBYLD2!AB$4,'[1]INTERNAL PARAMETERS-1'!$B$5:$J$44,5,FALSE)*VLOOKUP(SBYLD2!AB$4,'[1]INTERNAL PARAMETERS-1'!$B$5:$J$44,7,FALSE)*SBYLD2!$F229 + SBYLD1!AB229*(1-VLOOKUP(SBYLD2!AB$4,'[1]INTERNAL PARAMETERS-1'!$B$5:$J$44,5,FALSE))*VLOOKUP(SBYLD2!AB$4,'[1]INTERNAL PARAMETERS-1'!$B$5:$J$44,9,FALSE)*SBYLD2!$F229</f>
        <v>0</v>
      </c>
      <c r="AC229" s="44">
        <f>SBYLD1!AC229*VLOOKUP(SBYLD2!AC$4,'[1]INTERNAL PARAMETERS-1'!$B$5:$J$44,5,FALSE)*VLOOKUP(SBYLD2!AC$4,'[1]INTERNAL PARAMETERS-1'!$B$5:$J$44,7,FALSE)*SBYLD2!$F229 + SBYLD1!AC229*(1-VLOOKUP(SBYLD2!AC$4,'[1]INTERNAL PARAMETERS-1'!$B$5:$J$44,5,FALSE))*VLOOKUP(SBYLD2!AC$4,'[1]INTERNAL PARAMETERS-1'!$B$5:$J$44,9,FALSE)*SBYLD2!$F229</f>
        <v>0</v>
      </c>
      <c r="AD229" s="44">
        <f>SBYLD1!AD229*VLOOKUP(SBYLD2!AD$4,'[1]INTERNAL PARAMETERS-1'!$B$5:$J$44,5,FALSE)*VLOOKUP(SBYLD2!AD$4,'[1]INTERNAL PARAMETERS-1'!$B$5:$J$44,7,FALSE)*SBYLD2!$F229 + SBYLD1!AD229*(1-VLOOKUP(SBYLD2!AD$4,'[1]INTERNAL PARAMETERS-1'!$B$5:$J$44,5,FALSE))*VLOOKUP(SBYLD2!AD$4,'[1]INTERNAL PARAMETERS-1'!$B$5:$J$44,9,FALSE)*SBYLD2!$F229</f>
        <v>0</v>
      </c>
      <c r="AE229" s="44">
        <f>SBYLD1!AE229*VLOOKUP(SBYLD2!AE$4,'[1]INTERNAL PARAMETERS-1'!$B$5:$J$44,5,FALSE)*VLOOKUP(SBYLD2!AE$4,'[1]INTERNAL PARAMETERS-1'!$B$5:$J$44,7,FALSE)*SBYLD2!$F229 + SBYLD1!AE229*(1-VLOOKUP(SBYLD2!AE$4,'[1]INTERNAL PARAMETERS-1'!$B$5:$J$44,5,FALSE))*VLOOKUP(SBYLD2!AE$4,'[1]INTERNAL PARAMETERS-1'!$B$5:$J$44,9,FALSE)*SBYLD2!$F229</f>
        <v>0</v>
      </c>
      <c r="AF229" s="44">
        <f>SBYLD1!AF229*VLOOKUP(SBYLD2!AF$4,'[1]INTERNAL PARAMETERS-1'!$B$5:$J$44,5,FALSE)*VLOOKUP(SBYLD2!AF$4,'[1]INTERNAL PARAMETERS-1'!$B$5:$J$44,7,FALSE)*SBYLD2!$F229 + SBYLD1!AF229*(1-VLOOKUP(SBYLD2!AF$4,'[1]INTERNAL PARAMETERS-1'!$B$5:$J$44,5,FALSE))*VLOOKUP(SBYLD2!AF$4,'[1]INTERNAL PARAMETERS-1'!$B$5:$J$44,9,FALSE)*SBYLD2!$F229</f>
        <v>0</v>
      </c>
      <c r="AG229" s="44">
        <f>SBYLD1!AG229*VLOOKUP(SBYLD2!AG$4,'[1]INTERNAL PARAMETERS-1'!$B$5:$J$44,5,FALSE)*VLOOKUP(SBYLD2!AG$4,'[1]INTERNAL PARAMETERS-1'!$B$5:$J$44,7,FALSE)*SBYLD2!$F229 + SBYLD1!AG229*(1-VLOOKUP(SBYLD2!AG$4,'[1]INTERNAL PARAMETERS-1'!$B$5:$J$44,5,FALSE))*VLOOKUP(SBYLD2!AG$4,'[1]INTERNAL PARAMETERS-1'!$B$5:$J$44,9,FALSE)*SBYLD2!$F229</f>
        <v>0</v>
      </c>
      <c r="AH229" s="44">
        <f>SBYLD1!AH229*VLOOKUP(SBYLD2!AH$4,'[1]INTERNAL PARAMETERS-1'!$B$5:$J$44,5,FALSE)*VLOOKUP(SBYLD2!AH$4,'[1]INTERNAL PARAMETERS-1'!$B$5:$J$44,7,FALSE)*SBYLD2!$F229 + SBYLD1!AH229*(1-VLOOKUP(SBYLD2!AH$4,'[1]INTERNAL PARAMETERS-1'!$B$5:$J$44,5,FALSE))*VLOOKUP(SBYLD2!AH$4,'[1]INTERNAL PARAMETERS-1'!$B$5:$J$44,9,FALSE)*SBYLD2!$F229</f>
        <v>0</v>
      </c>
      <c r="AI229" s="44">
        <f>SBYLD1!AI229*VLOOKUP(SBYLD2!AI$4,'[1]INTERNAL PARAMETERS-1'!$B$5:$J$44,5,FALSE)*VLOOKUP(SBYLD2!AI$4,'[1]INTERNAL PARAMETERS-1'!$B$5:$J$44,7,FALSE)*SBYLD2!$F229 + SBYLD1!AI229*(1-VLOOKUP(SBYLD2!AI$4,'[1]INTERNAL PARAMETERS-1'!$B$5:$J$44,5,FALSE))*VLOOKUP(SBYLD2!AI$4,'[1]INTERNAL PARAMETERS-1'!$B$5:$J$44,9,FALSE)*SBYLD2!$F229</f>
        <v>0</v>
      </c>
      <c r="AJ229" s="44">
        <f>SBYLD1!AJ229*VLOOKUP(SBYLD2!AJ$4,'[1]INTERNAL PARAMETERS-1'!$B$5:$J$44,5,FALSE)*VLOOKUP(SBYLD2!AJ$4,'[1]INTERNAL PARAMETERS-1'!$B$5:$J$44,7,FALSE)*SBYLD2!$F229 + SBYLD1!AJ229*(1-VLOOKUP(SBYLD2!AJ$4,'[1]INTERNAL PARAMETERS-1'!$B$5:$J$44,5,FALSE))*VLOOKUP(SBYLD2!AJ$4,'[1]INTERNAL PARAMETERS-1'!$B$5:$J$44,9,FALSE)*SBYLD2!$F229</f>
        <v>0</v>
      </c>
      <c r="AK229" s="44">
        <f>SBYLD1!AK229*VLOOKUP(SBYLD2!AK$4,'[1]INTERNAL PARAMETERS-1'!$B$5:$J$44,5,FALSE)*VLOOKUP(SBYLD2!AK$4,'[1]INTERNAL PARAMETERS-1'!$B$5:$J$44,7,FALSE)*SBYLD2!$F229 + SBYLD1!AK229*(1-VLOOKUP(SBYLD2!AK$4,'[1]INTERNAL PARAMETERS-1'!$B$5:$J$44,5,FALSE))*VLOOKUP(SBYLD2!AK$4,'[1]INTERNAL PARAMETERS-1'!$B$5:$J$44,9,FALSE)*SBYLD2!$F229</f>
        <v>0</v>
      </c>
      <c r="AL229" s="44">
        <f>SBYLD1!AL229*VLOOKUP(SBYLD2!AL$4,'[1]INTERNAL PARAMETERS-1'!$B$5:$J$44,5,FALSE)*VLOOKUP(SBYLD2!AL$4,'[1]INTERNAL PARAMETERS-1'!$B$5:$J$44,7,FALSE)*SBYLD2!$F229 + SBYLD1!AL229*(1-VLOOKUP(SBYLD2!AL$4,'[1]INTERNAL PARAMETERS-1'!$B$5:$J$44,5,FALSE))*VLOOKUP(SBYLD2!AL$4,'[1]INTERNAL PARAMETERS-1'!$B$5:$J$44,9,FALSE)*SBYLD2!$F229</f>
        <v>0</v>
      </c>
      <c r="AM229" s="44">
        <f>SBYLD1!AM229*VLOOKUP(SBYLD2!AM$4,'[1]INTERNAL PARAMETERS-1'!$B$5:$J$44,5,FALSE)*VLOOKUP(SBYLD2!AM$4,'[1]INTERNAL PARAMETERS-1'!$B$5:$J$44,7,FALSE)*SBYLD2!$F229 + SBYLD1!AM229*(1-VLOOKUP(SBYLD2!AM$4,'[1]INTERNAL PARAMETERS-1'!$B$5:$J$44,5,FALSE))*VLOOKUP(SBYLD2!AM$4,'[1]INTERNAL PARAMETERS-1'!$B$5:$J$44,9,FALSE)*SBYLD2!$F229</f>
        <v>0</v>
      </c>
      <c r="AN229" s="44">
        <f>SBYLD1!AN229*VLOOKUP(SBYLD2!AN$4,'[1]INTERNAL PARAMETERS-1'!$B$5:$J$44,5,FALSE)*VLOOKUP(SBYLD2!AN$4,'[1]INTERNAL PARAMETERS-1'!$B$5:$J$44,7,FALSE)*SBYLD2!$F229 + SBYLD1!AN229*(1-VLOOKUP(SBYLD2!AN$4,'[1]INTERNAL PARAMETERS-1'!$B$5:$J$44,5,FALSE))*VLOOKUP(SBYLD2!AN$4,'[1]INTERNAL PARAMETERS-1'!$B$5:$J$44,9,FALSE)*SBYLD2!$F229</f>
        <v>0</v>
      </c>
      <c r="AO229" s="44">
        <f>SBYLD1!AO229*VLOOKUP(SBYLD2!AO$4,'[1]INTERNAL PARAMETERS-1'!$B$5:$J$44,5,FALSE)*VLOOKUP(SBYLD2!AO$4,'[1]INTERNAL PARAMETERS-1'!$B$5:$J$44,7,FALSE)*SBYLD2!$F229 + SBYLD1!AO229*(1-VLOOKUP(SBYLD2!AO$4,'[1]INTERNAL PARAMETERS-1'!$B$5:$J$44,5,FALSE))*VLOOKUP(SBYLD2!AO$4,'[1]INTERNAL PARAMETERS-1'!$B$5:$J$44,9,FALSE)*SBYLD2!$F229</f>
        <v>0</v>
      </c>
      <c r="AP229" s="44">
        <f>SBYLD1!AP229*VLOOKUP(SBYLD2!AP$4,'[1]INTERNAL PARAMETERS-1'!$B$5:$J$44,5,FALSE)*VLOOKUP(SBYLD2!AP$4,'[1]INTERNAL PARAMETERS-1'!$B$5:$J$44,7,FALSE)*SBYLD2!$F229 + SBYLD1!AP229*(1-VLOOKUP(SBYLD2!AP$4,'[1]INTERNAL PARAMETERS-1'!$B$5:$J$44,5,FALSE))*VLOOKUP(SBYLD2!AP$4,'[1]INTERNAL PARAMETERS-1'!$B$5:$J$44,9,FALSE)*SBYLD2!$F229</f>
        <v>0</v>
      </c>
      <c r="AQ229" s="44">
        <f>SBYLD1!AQ229*VLOOKUP(SBYLD2!AQ$4,'[1]INTERNAL PARAMETERS-1'!$B$5:$J$44,5,FALSE)*VLOOKUP(SBYLD2!AQ$4,'[1]INTERNAL PARAMETERS-1'!$B$5:$J$44,7,FALSE)*SBYLD2!$F229 + SBYLD1!AQ229*(1-VLOOKUP(SBYLD2!AQ$4,'[1]INTERNAL PARAMETERS-1'!$B$5:$J$44,5,FALSE))*VLOOKUP(SBYLD2!AQ$4,'[1]INTERNAL PARAMETERS-1'!$B$5:$J$44,9,FALSE)*SBYLD2!$F229</f>
        <v>0</v>
      </c>
      <c r="AR229" s="44">
        <f>SBYLD1!AR229*VLOOKUP(SBYLD2!AR$4,'[1]INTERNAL PARAMETERS-1'!$B$5:$J$44,5,FALSE)*VLOOKUP(SBYLD2!AR$4,'[1]INTERNAL PARAMETERS-1'!$B$5:$J$44,7,FALSE)*SBYLD2!$F229 + SBYLD1!AR229*(1-VLOOKUP(SBYLD2!AR$4,'[1]INTERNAL PARAMETERS-1'!$B$5:$J$44,5,FALSE))*VLOOKUP(SBYLD2!AR$4,'[1]INTERNAL PARAMETERS-1'!$B$5:$J$44,9,FALSE)*SBYLD2!$F229</f>
        <v>0</v>
      </c>
      <c r="AS229" s="44">
        <f>SBYLD1!AS229*VLOOKUP(SBYLD2!AS$4,'[1]INTERNAL PARAMETERS-1'!$B$5:$J$44,5,FALSE)*VLOOKUP(SBYLD2!AS$4,'[1]INTERNAL PARAMETERS-1'!$B$5:$J$44,7,FALSE)*SBYLD2!$F229 + SBYLD1!AS229*(1-VLOOKUP(SBYLD2!AS$4,'[1]INTERNAL PARAMETERS-1'!$B$5:$J$44,5,FALSE))*VLOOKUP(SBYLD2!AS$4,'[1]INTERNAL PARAMETERS-1'!$B$5:$J$44,9,FALSE)*SBYLD2!$F229</f>
        <v>0</v>
      </c>
      <c r="AT229" s="43">
        <f>SBYLD1!AT229*VLOOKUP(SBYLD2!AT$4,'[1]INTERNAL PARAMETERS-1'!$B$5:$J$44,5,FALSE)*VLOOKUP(SBYLD2!AT$4,'[1]INTERNAL PARAMETERS-1'!$B$5:$J$44,7,FALSE)*SBYLD2!$F229 + SBYLD1!AT229*(1-VLOOKUP(SBYLD2!AT$4,'[1]INTERNAL PARAMETERS-1'!$B$5:$J$44,5,FALSE))*VLOOKUP(SBYLD2!AT$4,'[1]INTERNAL PARAMETERS-1'!$B$5:$J$44,9,FALSE)*SBYLD2!$F229</f>
        <v>0</v>
      </c>
      <c r="AU229" s="45">
        <f>SBYLD1!AU229*VLOOKUP(SBYLD2!AU$4,'[1]INTERNAL PARAMETERS-1'!$B$5:$J$44,5,FALSE)*VLOOKUP(SBYLD2!AU$4,'[1]INTERNAL PARAMETERS-1'!$B$5:$J$44,6,FALSE)*VLOOKUP(SBYLD2!AU$4,'[1]INTERNAL PARAMETERS-1'!$B$5:$J$44,3,FALSE) + SBYLD1!AU229*(1-VLOOKUP(SBYLD2!AU$4,'[1]INTERNAL PARAMETERS-1'!$B$5:$J$44,5,FALSE))*VLOOKUP(SBYLD2!AU$4,'[1]INTERNAL PARAMETERS-1'!$B$5:$J$44,8,FALSE)*VLOOKUP(SBYLD2!AU$4,'[1]INTERNAL PARAMETERS-1'!$B$5:$J$44,3,FALSE)</f>
        <v>0</v>
      </c>
      <c r="AV229" s="44">
        <f>SBYLD1!AV229*VLOOKUP(SBYLD2!AV$4,'[1]INTERNAL PARAMETERS-1'!$B$5:$J$44,5,FALSE)*VLOOKUP(SBYLD2!AV$4,'[1]INTERNAL PARAMETERS-1'!$B$5:$J$44,6,FALSE)*VLOOKUP(SBYLD2!AV$4,'[1]INTERNAL PARAMETERS-1'!$B$5:$J$44,3,FALSE) + SBYLD1!AV229*(1-VLOOKUP(SBYLD2!AV$4,'[1]INTERNAL PARAMETERS-1'!$B$5:$J$44,5,FALSE))*VLOOKUP(SBYLD2!AV$4,'[1]INTERNAL PARAMETERS-1'!$B$5:$J$44,8,FALSE)*VLOOKUP(SBYLD2!AV$4,'[1]INTERNAL PARAMETERS-1'!$B$5:$J$44,3,FALSE)</f>
        <v>0</v>
      </c>
      <c r="AW229" s="44">
        <f>SBYLD1!AW229*VLOOKUP(SBYLD2!AW$4,'[1]INTERNAL PARAMETERS-1'!$B$5:$J$44,5,FALSE)*VLOOKUP(SBYLD2!AW$4,'[1]INTERNAL PARAMETERS-1'!$B$5:$J$44,6,FALSE)*VLOOKUP(SBYLD2!AW$4,'[1]INTERNAL PARAMETERS-1'!$B$5:$J$44,3,FALSE) + SBYLD1!AW229*(1-VLOOKUP(SBYLD2!AW$4,'[1]INTERNAL PARAMETERS-1'!$B$5:$J$44,5,FALSE))*VLOOKUP(SBYLD2!AW$4,'[1]INTERNAL PARAMETERS-1'!$B$5:$J$44,8,FALSE)*VLOOKUP(SBYLD2!AW$4,'[1]INTERNAL PARAMETERS-1'!$B$5:$J$44,3,FALSE)</f>
        <v>0</v>
      </c>
      <c r="AX229" s="44">
        <f>SBYLD1!AX229*VLOOKUP(SBYLD2!AX$4,'[1]INTERNAL PARAMETERS-1'!$B$5:$J$44,5,FALSE)*VLOOKUP(SBYLD2!AX$4,'[1]INTERNAL PARAMETERS-1'!$B$5:$J$44,6,FALSE)*VLOOKUP(SBYLD2!AX$4,'[1]INTERNAL PARAMETERS-1'!$B$5:$J$44,3,FALSE) + SBYLD1!AX229*(1-VLOOKUP(SBYLD2!AX$4,'[1]INTERNAL PARAMETERS-1'!$B$5:$J$44,5,FALSE))*VLOOKUP(SBYLD2!AX$4,'[1]INTERNAL PARAMETERS-1'!$B$5:$J$44,8,FALSE)*VLOOKUP(SBYLD2!AX$4,'[1]INTERNAL PARAMETERS-1'!$B$5:$J$44,3,FALSE)</f>
        <v>0</v>
      </c>
      <c r="AY229" s="44">
        <f>SBYLD1!AY229*VLOOKUP(SBYLD2!AY$4,'[1]INTERNAL PARAMETERS-1'!$B$5:$J$44,5,FALSE)*VLOOKUP(SBYLD2!AY$4,'[1]INTERNAL PARAMETERS-1'!$B$5:$J$44,6,FALSE)*VLOOKUP(SBYLD2!AY$4,'[1]INTERNAL PARAMETERS-1'!$B$5:$J$44,3,FALSE) + SBYLD1!AY229*(1-VLOOKUP(SBYLD2!AY$4,'[1]INTERNAL PARAMETERS-1'!$B$5:$J$44,5,FALSE))*VLOOKUP(SBYLD2!AY$4,'[1]INTERNAL PARAMETERS-1'!$B$5:$J$44,8,FALSE)*VLOOKUP(SBYLD2!AY$4,'[1]INTERNAL PARAMETERS-1'!$B$5:$J$44,3,FALSE)</f>
        <v>0</v>
      </c>
      <c r="AZ229" s="44">
        <f>SBYLD1!AZ229*VLOOKUP(SBYLD2!AZ$4,'[1]INTERNAL PARAMETERS-1'!$B$5:$J$44,5,FALSE)*VLOOKUP(SBYLD2!AZ$4,'[1]INTERNAL PARAMETERS-1'!$B$5:$J$44,6,FALSE)*VLOOKUP(SBYLD2!AZ$4,'[1]INTERNAL PARAMETERS-1'!$B$5:$J$44,3,FALSE) + SBYLD1!AZ229*(1-VLOOKUP(SBYLD2!AZ$4,'[1]INTERNAL PARAMETERS-1'!$B$5:$J$44,5,FALSE))*VLOOKUP(SBYLD2!AZ$4,'[1]INTERNAL PARAMETERS-1'!$B$5:$J$44,8,FALSE)*VLOOKUP(SBYLD2!AZ$4,'[1]INTERNAL PARAMETERS-1'!$B$5:$J$44,3,FALSE)</f>
        <v>0</v>
      </c>
      <c r="BA229" s="44">
        <f>SBYLD1!BA229*VLOOKUP(SBYLD2!BA$4,'[1]INTERNAL PARAMETERS-1'!$B$5:$J$44,5,FALSE)*VLOOKUP(SBYLD2!BA$4,'[1]INTERNAL PARAMETERS-1'!$B$5:$J$44,6,FALSE)*VLOOKUP(SBYLD2!BA$4,'[1]INTERNAL PARAMETERS-1'!$B$5:$J$44,3,FALSE) + SBYLD1!BA229*(1-VLOOKUP(SBYLD2!BA$4,'[1]INTERNAL PARAMETERS-1'!$B$5:$J$44,5,FALSE))*VLOOKUP(SBYLD2!BA$4,'[1]INTERNAL PARAMETERS-1'!$B$5:$J$44,8,FALSE)*VLOOKUP(SBYLD2!BA$4,'[1]INTERNAL PARAMETERS-1'!$B$5:$J$44,3,FALSE)</f>
        <v>0</v>
      </c>
      <c r="BB229" s="44">
        <f>SBYLD1!BB229*VLOOKUP(SBYLD2!BB$4,'[1]INTERNAL PARAMETERS-1'!$B$5:$J$44,5,FALSE)*VLOOKUP(SBYLD2!BB$4,'[1]INTERNAL PARAMETERS-1'!$B$5:$J$44,6,FALSE)*VLOOKUP(SBYLD2!BB$4,'[1]INTERNAL PARAMETERS-1'!$B$5:$J$44,3,FALSE) + SBYLD1!BB229*(1-VLOOKUP(SBYLD2!BB$4,'[1]INTERNAL PARAMETERS-1'!$B$5:$J$44,5,FALSE))*VLOOKUP(SBYLD2!BB$4,'[1]INTERNAL PARAMETERS-1'!$B$5:$J$44,8,FALSE)*VLOOKUP(SBYLD2!BB$4,'[1]INTERNAL PARAMETERS-1'!$B$5:$J$44,3,FALSE)</f>
        <v>0</v>
      </c>
      <c r="BC229" s="44">
        <f>SBYLD1!BC229*VLOOKUP(SBYLD2!BC$4,'[1]INTERNAL PARAMETERS-1'!$B$5:$J$44,5,FALSE)*VLOOKUP(SBYLD2!BC$4,'[1]INTERNAL PARAMETERS-1'!$B$5:$J$44,6,FALSE)*VLOOKUP(SBYLD2!BC$4,'[1]INTERNAL PARAMETERS-1'!$B$5:$J$44,3,FALSE) + SBYLD1!BC229*(1-VLOOKUP(SBYLD2!BC$4,'[1]INTERNAL PARAMETERS-1'!$B$5:$J$44,5,FALSE))*VLOOKUP(SBYLD2!BC$4,'[1]INTERNAL PARAMETERS-1'!$B$5:$J$44,8,FALSE)*VLOOKUP(SBYLD2!BC$4,'[1]INTERNAL PARAMETERS-1'!$B$5:$J$44,3,FALSE)</f>
        <v>0</v>
      </c>
      <c r="BD229" s="44">
        <f>SBYLD1!BD229*VLOOKUP(SBYLD2!BD$4,'[1]INTERNAL PARAMETERS-1'!$B$5:$J$44,5,FALSE)*VLOOKUP(SBYLD2!BD$4,'[1]INTERNAL PARAMETERS-1'!$B$5:$J$44,6,FALSE)*VLOOKUP(SBYLD2!BD$4,'[1]INTERNAL PARAMETERS-1'!$B$5:$J$44,3,FALSE) + SBYLD1!BD229*(1-VLOOKUP(SBYLD2!BD$4,'[1]INTERNAL PARAMETERS-1'!$B$5:$J$44,5,FALSE))*VLOOKUP(SBYLD2!BD$4,'[1]INTERNAL PARAMETERS-1'!$B$5:$J$44,8,FALSE)*VLOOKUP(SBYLD2!BD$4,'[1]INTERNAL PARAMETERS-1'!$B$5:$J$44,3,FALSE)</f>
        <v>0</v>
      </c>
      <c r="BE229" s="44">
        <f>SBYLD1!BE229*VLOOKUP(SBYLD2!BE$4,'[1]INTERNAL PARAMETERS-1'!$B$5:$J$44,5,FALSE)*VLOOKUP(SBYLD2!BE$4,'[1]INTERNAL PARAMETERS-1'!$B$5:$J$44,6,FALSE)*VLOOKUP(SBYLD2!BE$4,'[1]INTERNAL PARAMETERS-1'!$B$5:$J$44,3,FALSE) + SBYLD1!BE229*(1-VLOOKUP(SBYLD2!BE$4,'[1]INTERNAL PARAMETERS-1'!$B$5:$J$44,5,FALSE))*VLOOKUP(SBYLD2!BE$4,'[1]INTERNAL PARAMETERS-1'!$B$5:$J$44,8,FALSE)*VLOOKUP(SBYLD2!BE$4,'[1]INTERNAL PARAMETERS-1'!$B$5:$J$44,3,FALSE)</f>
        <v>0</v>
      </c>
      <c r="BF229" s="44">
        <f>SBYLD1!BF229*VLOOKUP(SBYLD2!BF$4,'[1]INTERNAL PARAMETERS-1'!$B$5:$J$44,5,FALSE)*VLOOKUP(SBYLD2!BF$4,'[1]INTERNAL PARAMETERS-1'!$B$5:$J$44,6,FALSE)*VLOOKUP(SBYLD2!BF$4,'[1]INTERNAL PARAMETERS-1'!$B$5:$J$44,3,FALSE) + SBYLD1!BF229*(1-VLOOKUP(SBYLD2!BF$4,'[1]INTERNAL PARAMETERS-1'!$B$5:$J$44,5,FALSE))*VLOOKUP(SBYLD2!BF$4,'[1]INTERNAL PARAMETERS-1'!$B$5:$J$44,8,FALSE)*VLOOKUP(SBYLD2!BF$4,'[1]INTERNAL PARAMETERS-1'!$B$5:$J$44,3,FALSE)</f>
        <v>0</v>
      </c>
      <c r="BG229" s="44">
        <f>SBYLD1!BG229*VLOOKUP(SBYLD2!BG$4,'[1]INTERNAL PARAMETERS-1'!$B$5:$J$44,5,FALSE)*VLOOKUP(SBYLD2!BG$4,'[1]INTERNAL PARAMETERS-1'!$B$5:$J$44,6,FALSE)*VLOOKUP(SBYLD2!BG$4,'[1]INTERNAL PARAMETERS-1'!$B$5:$J$44,3,FALSE) + SBYLD1!BG229*(1-VLOOKUP(SBYLD2!BG$4,'[1]INTERNAL PARAMETERS-1'!$B$5:$J$44,5,FALSE))*VLOOKUP(SBYLD2!BG$4,'[1]INTERNAL PARAMETERS-1'!$B$5:$J$44,8,FALSE)*VLOOKUP(SBYLD2!BG$4,'[1]INTERNAL PARAMETERS-1'!$B$5:$J$44,3,FALSE)</f>
        <v>0</v>
      </c>
      <c r="BH229" s="44">
        <f>SBYLD1!BH229*VLOOKUP(SBYLD2!BH$4,'[1]INTERNAL PARAMETERS-1'!$B$5:$J$44,5,FALSE)*VLOOKUP(SBYLD2!BH$4,'[1]INTERNAL PARAMETERS-1'!$B$5:$J$44,6,FALSE)*VLOOKUP(SBYLD2!BH$4,'[1]INTERNAL PARAMETERS-1'!$B$5:$J$44,3,FALSE) + SBYLD1!BH229*(1-VLOOKUP(SBYLD2!BH$4,'[1]INTERNAL PARAMETERS-1'!$B$5:$J$44,5,FALSE))*VLOOKUP(SBYLD2!BH$4,'[1]INTERNAL PARAMETERS-1'!$B$5:$J$44,8,FALSE)*VLOOKUP(SBYLD2!BH$4,'[1]INTERNAL PARAMETERS-1'!$B$5:$J$44,3,FALSE)</f>
        <v>0</v>
      </c>
      <c r="BI229" s="44">
        <f>SBYLD1!BI229*VLOOKUP(SBYLD2!BI$4,'[1]INTERNAL PARAMETERS-1'!$B$5:$J$44,5,FALSE)*VLOOKUP(SBYLD2!BI$4,'[1]INTERNAL PARAMETERS-1'!$B$5:$J$44,6,FALSE)*VLOOKUP(SBYLD2!BI$4,'[1]INTERNAL PARAMETERS-1'!$B$5:$J$44,3,FALSE) + SBYLD1!BI229*(1-VLOOKUP(SBYLD2!BI$4,'[1]INTERNAL PARAMETERS-1'!$B$5:$J$44,5,FALSE))*VLOOKUP(SBYLD2!BI$4,'[1]INTERNAL PARAMETERS-1'!$B$5:$J$44,8,FALSE)*VLOOKUP(SBYLD2!BI$4,'[1]INTERNAL PARAMETERS-1'!$B$5:$J$44,3,FALSE)</f>
        <v>0</v>
      </c>
      <c r="BJ229" s="44">
        <f>SBYLD1!BJ229*VLOOKUP(SBYLD2!BJ$4,'[1]INTERNAL PARAMETERS-1'!$B$5:$J$44,5,FALSE)*VLOOKUP(SBYLD2!BJ$4,'[1]INTERNAL PARAMETERS-1'!$B$5:$J$44,6,FALSE)*VLOOKUP(SBYLD2!BJ$4,'[1]INTERNAL PARAMETERS-1'!$B$5:$J$44,3,FALSE) + SBYLD1!BJ229*(1-VLOOKUP(SBYLD2!BJ$4,'[1]INTERNAL PARAMETERS-1'!$B$5:$J$44,5,FALSE))*VLOOKUP(SBYLD2!BJ$4,'[1]INTERNAL PARAMETERS-1'!$B$5:$J$44,8,FALSE)*VLOOKUP(SBYLD2!BJ$4,'[1]INTERNAL PARAMETERS-1'!$B$5:$J$44,3,FALSE)</f>
        <v>0</v>
      </c>
      <c r="BK229" s="44">
        <f>SBYLD1!BK229*VLOOKUP(SBYLD2!BK$4,'[1]INTERNAL PARAMETERS-1'!$B$5:$J$44,5,FALSE)*VLOOKUP(SBYLD2!BK$4,'[1]INTERNAL PARAMETERS-1'!$B$5:$J$44,6,FALSE)*VLOOKUP(SBYLD2!BK$4,'[1]INTERNAL PARAMETERS-1'!$B$5:$J$44,3,FALSE) + SBYLD1!BK229*(1-VLOOKUP(SBYLD2!BK$4,'[1]INTERNAL PARAMETERS-1'!$B$5:$J$44,5,FALSE))*VLOOKUP(SBYLD2!BK$4,'[1]INTERNAL PARAMETERS-1'!$B$5:$J$44,8,FALSE)*VLOOKUP(SBYLD2!BK$4,'[1]INTERNAL PARAMETERS-1'!$B$5:$J$44,3,FALSE)</f>
        <v>0</v>
      </c>
      <c r="BL229" s="44">
        <f>SBYLD1!BL229*VLOOKUP(SBYLD2!BL$4,'[1]INTERNAL PARAMETERS-1'!$B$5:$J$44,5,FALSE)*VLOOKUP(SBYLD2!BL$4,'[1]INTERNAL PARAMETERS-1'!$B$5:$J$44,6,FALSE)*VLOOKUP(SBYLD2!BL$4,'[1]INTERNAL PARAMETERS-1'!$B$5:$J$44,3,FALSE) + SBYLD1!BL229*(1-VLOOKUP(SBYLD2!BL$4,'[1]INTERNAL PARAMETERS-1'!$B$5:$J$44,5,FALSE))*VLOOKUP(SBYLD2!BL$4,'[1]INTERNAL PARAMETERS-1'!$B$5:$J$44,8,FALSE)*VLOOKUP(SBYLD2!BL$4,'[1]INTERNAL PARAMETERS-1'!$B$5:$J$44,3,FALSE)</f>
        <v>0</v>
      </c>
      <c r="BM229" s="44">
        <f>SBYLD1!BM229*VLOOKUP(SBYLD2!BM$4,'[1]INTERNAL PARAMETERS-1'!$B$5:$J$44,5,FALSE)*VLOOKUP(SBYLD2!BM$4,'[1]INTERNAL PARAMETERS-1'!$B$5:$J$44,6,FALSE)*VLOOKUP(SBYLD2!BM$4,'[1]INTERNAL PARAMETERS-1'!$B$5:$J$44,3,FALSE) + SBYLD1!BM229*(1-VLOOKUP(SBYLD2!BM$4,'[1]INTERNAL PARAMETERS-1'!$B$5:$J$44,5,FALSE))*VLOOKUP(SBYLD2!BM$4,'[1]INTERNAL PARAMETERS-1'!$B$5:$J$44,8,FALSE)*VLOOKUP(SBYLD2!BM$4,'[1]INTERNAL PARAMETERS-1'!$B$5:$J$44,3,FALSE)</f>
        <v>0</v>
      </c>
      <c r="BN229" s="44">
        <f>SBYLD1!BN229*VLOOKUP(SBYLD2!BN$4,'[1]INTERNAL PARAMETERS-1'!$B$5:$J$44,5,FALSE)*VLOOKUP(SBYLD2!BN$4,'[1]INTERNAL PARAMETERS-1'!$B$5:$J$44,6,FALSE)*VLOOKUP(SBYLD2!BN$4,'[1]INTERNAL PARAMETERS-1'!$B$5:$J$44,3,FALSE) + SBYLD1!BN229*(1-VLOOKUP(SBYLD2!BN$4,'[1]INTERNAL PARAMETERS-1'!$B$5:$J$44,5,FALSE))*VLOOKUP(SBYLD2!BN$4,'[1]INTERNAL PARAMETERS-1'!$B$5:$J$44,8,FALSE)*VLOOKUP(SBYLD2!BN$4,'[1]INTERNAL PARAMETERS-1'!$B$5:$J$44,3,FALSE)</f>
        <v>0</v>
      </c>
      <c r="BO229" s="44">
        <f>SBYLD1!BO229*VLOOKUP(SBYLD2!BO$4,'[1]INTERNAL PARAMETERS-1'!$B$5:$J$44,5,FALSE)*VLOOKUP(SBYLD2!BO$4,'[1]INTERNAL PARAMETERS-1'!$B$5:$J$44,6,FALSE)*VLOOKUP(SBYLD2!BO$4,'[1]INTERNAL PARAMETERS-1'!$B$5:$J$44,3,FALSE) + SBYLD1!BO229*(1-VLOOKUP(SBYLD2!BO$4,'[1]INTERNAL PARAMETERS-1'!$B$5:$J$44,5,FALSE))*VLOOKUP(SBYLD2!BO$4,'[1]INTERNAL PARAMETERS-1'!$B$5:$J$44,8,FALSE)*VLOOKUP(SBYLD2!BO$4,'[1]INTERNAL PARAMETERS-1'!$B$5:$J$44,3,FALSE)</f>
        <v>0</v>
      </c>
      <c r="BP229" s="44">
        <f>SBYLD1!BP229*VLOOKUP(SBYLD2!BP$4,'[1]INTERNAL PARAMETERS-1'!$B$5:$J$44,5,FALSE)*VLOOKUP(SBYLD2!BP$4,'[1]INTERNAL PARAMETERS-1'!$B$5:$J$44,6,FALSE)*VLOOKUP(SBYLD2!BP$4,'[1]INTERNAL PARAMETERS-1'!$B$5:$J$44,3,FALSE) + SBYLD1!BP229*(1-VLOOKUP(SBYLD2!BP$4,'[1]INTERNAL PARAMETERS-1'!$B$5:$J$44,5,FALSE))*VLOOKUP(SBYLD2!BP$4,'[1]INTERNAL PARAMETERS-1'!$B$5:$J$44,8,FALSE)*VLOOKUP(SBYLD2!BP$4,'[1]INTERNAL PARAMETERS-1'!$B$5:$J$44,3,FALSE)</f>
        <v>0</v>
      </c>
      <c r="BQ229" s="44">
        <f>SBYLD1!BQ229*VLOOKUP(SBYLD2!BQ$4,'[1]INTERNAL PARAMETERS-1'!$B$5:$J$44,5,FALSE)*VLOOKUP(SBYLD2!BQ$4,'[1]INTERNAL PARAMETERS-1'!$B$5:$J$44,6,FALSE)*VLOOKUP(SBYLD2!BQ$4,'[1]INTERNAL PARAMETERS-1'!$B$5:$J$44,3,FALSE) + SBYLD1!BQ229*(1-VLOOKUP(SBYLD2!BQ$4,'[1]INTERNAL PARAMETERS-1'!$B$5:$J$44,5,FALSE))*VLOOKUP(SBYLD2!BQ$4,'[1]INTERNAL PARAMETERS-1'!$B$5:$J$44,8,FALSE)*VLOOKUP(SBYLD2!BQ$4,'[1]INTERNAL PARAMETERS-1'!$B$5:$J$44,3,FALSE)</f>
        <v>0</v>
      </c>
      <c r="BR229" s="44">
        <f>SBYLD1!BR229*VLOOKUP(SBYLD2!BR$4,'[1]INTERNAL PARAMETERS-1'!$B$5:$J$44,5,FALSE)*VLOOKUP(SBYLD2!BR$4,'[1]INTERNAL PARAMETERS-1'!$B$5:$J$44,6,FALSE)*VLOOKUP(SBYLD2!BR$4,'[1]INTERNAL PARAMETERS-1'!$B$5:$J$44,3,FALSE) + SBYLD1!BR229*(1-VLOOKUP(SBYLD2!BR$4,'[1]INTERNAL PARAMETERS-1'!$B$5:$J$44,5,FALSE))*VLOOKUP(SBYLD2!BR$4,'[1]INTERNAL PARAMETERS-1'!$B$5:$J$44,8,FALSE)*VLOOKUP(SBYLD2!BR$4,'[1]INTERNAL PARAMETERS-1'!$B$5:$J$44,3,FALSE)</f>
        <v>0</v>
      </c>
      <c r="BS229" s="44">
        <f>SBYLD1!BS229*VLOOKUP(SBYLD2!BS$4,'[1]INTERNAL PARAMETERS-1'!$B$5:$J$44,5,FALSE)*VLOOKUP(SBYLD2!BS$4,'[1]INTERNAL PARAMETERS-1'!$B$5:$J$44,6,FALSE)*VLOOKUP(SBYLD2!BS$4,'[1]INTERNAL PARAMETERS-1'!$B$5:$J$44,3,FALSE) + SBYLD1!BS229*(1-VLOOKUP(SBYLD2!BS$4,'[1]INTERNAL PARAMETERS-1'!$B$5:$J$44,5,FALSE))*VLOOKUP(SBYLD2!BS$4,'[1]INTERNAL PARAMETERS-1'!$B$5:$J$44,8,FALSE)*VLOOKUP(SBYLD2!BS$4,'[1]INTERNAL PARAMETERS-1'!$B$5:$J$44,3,FALSE)</f>
        <v>0</v>
      </c>
      <c r="BT229" s="44">
        <f>SBYLD1!BT229*VLOOKUP(SBYLD2!BT$4,'[1]INTERNAL PARAMETERS-1'!$B$5:$J$44,5,FALSE)*VLOOKUP(SBYLD2!BT$4,'[1]INTERNAL PARAMETERS-1'!$B$5:$J$44,6,FALSE)*VLOOKUP(SBYLD2!BT$4,'[1]INTERNAL PARAMETERS-1'!$B$5:$J$44,3,FALSE) + SBYLD1!BT229*(1-VLOOKUP(SBYLD2!BT$4,'[1]INTERNAL PARAMETERS-1'!$B$5:$J$44,5,FALSE))*VLOOKUP(SBYLD2!BT$4,'[1]INTERNAL PARAMETERS-1'!$B$5:$J$44,8,FALSE)*VLOOKUP(SBYLD2!BT$4,'[1]INTERNAL PARAMETERS-1'!$B$5:$J$44,3,FALSE)</f>
        <v>0</v>
      </c>
      <c r="BU229" s="44">
        <f>SBYLD1!BU229*VLOOKUP(SBYLD2!BU$4,'[1]INTERNAL PARAMETERS-1'!$B$5:$J$44,5,FALSE)*VLOOKUP(SBYLD2!BU$4,'[1]INTERNAL PARAMETERS-1'!$B$5:$J$44,6,FALSE)*VLOOKUP(SBYLD2!BU$4,'[1]INTERNAL PARAMETERS-1'!$B$5:$J$44,3,FALSE) + SBYLD1!BU229*(1-VLOOKUP(SBYLD2!BU$4,'[1]INTERNAL PARAMETERS-1'!$B$5:$J$44,5,FALSE))*VLOOKUP(SBYLD2!BU$4,'[1]INTERNAL PARAMETERS-1'!$B$5:$J$44,8,FALSE)*VLOOKUP(SBYLD2!BU$4,'[1]INTERNAL PARAMETERS-1'!$B$5:$J$44,3,FALSE)</f>
        <v>0</v>
      </c>
      <c r="BV229" s="44">
        <f>SBYLD1!BV229*VLOOKUP(SBYLD2!BV$4,'[1]INTERNAL PARAMETERS-1'!$B$5:$J$44,5,FALSE)*VLOOKUP(SBYLD2!BV$4,'[1]INTERNAL PARAMETERS-1'!$B$5:$J$44,6,FALSE)*VLOOKUP(SBYLD2!BV$4,'[1]INTERNAL PARAMETERS-1'!$B$5:$J$44,3,FALSE) + SBYLD1!BV229*(1-VLOOKUP(SBYLD2!BV$4,'[1]INTERNAL PARAMETERS-1'!$B$5:$J$44,5,FALSE))*VLOOKUP(SBYLD2!BV$4,'[1]INTERNAL PARAMETERS-1'!$B$5:$J$44,8,FALSE)*VLOOKUP(SBYLD2!BV$4,'[1]INTERNAL PARAMETERS-1'!$B$5:$J$44,3,FALSE)</f>
        <v>0</v>
      </c>
      <c r="BW229" s="44">
        <f>SBYLD1!BW229*VLOOKUP(SBYLD2!BW$4,'[1]INTERNAL PARAMETERS-1'!$B$5:$J$44,5,FALSE)*VLOOKUP(SBYLD2!BW$4,'[1]INTERNAL PARAMETERS-1'!$B$5:$J$44,6,FALSE)*VLOOKUP(SBYLD2!BW$4,'[1]INTERNAL PARAMETERS-1'!$B$5:$J$44,3,FALSE) + SBYLD1!BW229*(1-VLOOKUP(SBYLD2!BW$4,'[1]INTERNAL PARAMETERS-1'!$B$5:$J$44,5,FALSE))*VLOOKUP(SBYLD2!BW$4,'[1]INTERNAL PARAMETERS-1'!$B$5:$J$44,8,FALSE)*VLOOKUP(SBYLD2!BW$4,'[1]INTERNAL PARAMETERS-1'!$B$5:$J$44,3,FALSE)</f>
        <v>0</v>
      </c>
      <c r="BX229" s="44">
        <f>SBYLD1!BX229*VLOOKUP(SBYLD2!BX$4,'[1]INTERNAL PARAMETERS-1'!$B$5:$J$44,5,FALSE)*VLOOKUP(SBYLD2!BX$4,'[1]INTERNAL PARAMETERS-1'!$B$5:$J$44,6,FALSE)*VLOOKUP(SBYLD2!BX$4,'[1]INTERNAL PARAMETERS-1'!$B$5:$J$44,3,FALSE) + SBYLD1!BX229*(1-VLOOKUP(SBYLD2!BX$4,'[1]INTERNAL PARAMETERS-1'!$B$5:$J$44,5,FALSE))*VLOOKUP(SBYLD2!BX$4,'[1]INTERNAL PARAMETERS-1'!$B$5:$J$44,8,FALSE)*VLOOKUP(SBYLD2!BX$4,'[1]INTERNAL PARAMETERS-1'!$B$5:$J$44,3,FALSE)</f>
        <v>0</v>
      </c>
      <c r="BY229" s="44">
        <f>SBYLD1!BY229*VLOOKUP(SBYLD2!BY$4,'[1]INTERNAL PARAMETERS-1'!$B$5:$J$44,5,FALSE)*VLOOKUP(SBYLD2!BY$4,'[1]INTERNAL PARAMETERS-1'!$B$5:$J$44,6,FALSE)*VLOOKUP(SBYLD2!BY$4,'[1]INTERNAL PARAMETERS-1'!$B$5:$J$44,3,FALSE) + SBYLD1!BY229*(1-VLOOKUP(SBYLD2!BY$4,'[1]INTERNAL PARAMETERS-1'!$B$5:$J$44,5,FALSE))*VLOOKUP(SBYLD2!BY$4,'[1]INTERNAL PARAMETERS-1'!$B$5:$J$44,8,FALSE)*VLOOKUP(SBYLD2!BY$4,'[1]INTERNAL PARAMETERS-1'!$B$5:$J$44,3,FALSE)</f>
        <v>0</v>
      </c>
      <c r="BZ229" s="44">
        <f>SBYLD1!BZ229*VLOOKUP(SBYLD2!BZ$4,'[1]INTERNAL PARAMETERS-1'!$B$5:$J$44,5,FALSE)*VLOOKUP(SBYLD2!BZ$4,'[1]INTERNAL PARAMETERS-1'!$B$5:$J$44,6,FALSE)*VLOOKUP(SBYLD2!BZ$4,'[1]INTERNAL PARAMETERS-1'!$B$5:$J$44,3,FALSE) + SBYLD1!BZ229*(1-VLOOKUP(SBYLD2!BZ$4,'[1]INTERNAL PARAMETERS-1'!$B$5:$J$44,5,FALSE))*VLOOKUP(SBYLD2!BZ$4,'[1]INTERNAL PARAMETERS-1'!$B$5:$J$44,8,FALSE)*VLOOKUP(SBYLD2!BZ$4,'[1]INTERNAL PARAMETERS-1'!$B$5:$J$44,3,FALSE)</f>
        <v>0</v>
      </c>
      <c r="CA229" s="44">
        <f>SBYLD1!CA229*VLOOKUP(SBYLD2!CA$4,'[1]INTERNAL PARAMETERS-1'!$B$5:$J$44,5,FALSE)*VLOOKUP(SBYLD2!CA$4,'[1]INTERNAL PARAMETERS-1'!$B$5:$J$44,6,FALSE)*VLOOKUP(SBYLD2!CA$4,'[1]INTERNAL PARAMETERS-1'!$B$5:$J$44,3,FALSE) + SBYLD1!CA229*(1-VLOOKUP(SBYLD2!CA$4,'[1]INTERNAL PARAMETERS-1'!$B$5:$J$44,5,FALSE))*VLOOKUP(SBYLD2!CA$4,'[1]INTERNAL PARAMETERS-1'!$B$5:$J$44,8,FALSE)*VLOOKUP(SBYLD2!CA$4,'[1]INTERNAL PARAMETERS-1'!$B$5:$J$44,3,FALSE)</f>
        <v>0</v>
      </c>
      <c r="CB229" s="44">
        <f>SBYLD1!CB229*VLOOKUP(SBYLD2!CB$4,'[1]INTERNAL PARAMETERS-1'!$B$5:$J$44,5,FALSE)*VLOOKUP(SBYLD2!CB$4,'[1]INTERNAL PARAMETERS-1'!$B$5:$J$44,6,FALSE)*VLOOKUP(SBYLD2!CB$4,'[1]INTERNAL PARAMETERS-1'!$B$5:$J$44,3,FALSE) + SBYLD1!CB229*(1-VLOOKUP(SBYLD2!CB$4,'[1]INTERNAL PARAMETERS-1'!$B$5:$J$44,5,FALSE))*VLOOKUP(SBYLD2!CB$4,'[1]INTERNAL PARAMETERS-1'!$B$5:$J$44,8,FALSE)*VLOOKUP(SBYLD2!CB$4,'[1]INTERNAL PARAMETERS-1'!$B$5:$J$44,3,FALSE)</f>
        <v>0</v>
      </c>
      <c r="CC229" s="44">
        <f>SBYLD1!CC229*VLOOKUP(SBYLD2!CC$4,'[1]INTERNAL PARAMETERS-1'!$B$5:$J$44,5,FALSE)*VLOOKUP(SBYLD2!CC$4,'[1]INTERNAL PARAMETERS-1'!$B$5:$J$44,6,FALSE)*VLOOKUP(SBYLD2!CC$4,'[1]INTERNAL PARAMETERS-1'!$B$5:$J$44,3,FALSE) + SBYLD1!CC229*(1-VLOOKUP(SBYLD2!CC$4,'[1]INTERNAL PARAMETERS-1'!$B$5:$J$44,5,FALSE))*VLOOKUP(SBYLD2!CC$4,'[1]INTERNAL PARAMETERS-1'!$B$5:$J$44,8,FALSE)*VLOOKUP(SBYLD2!CC$4,'[1]INTERNAL PARAMETERS-1'!$B$5:$J$44,3,FALSE)</f>
        <v>0</v>
      </c>
      <c r="CD229" s="44">
        <f>SBYLD1!CD229*VLOOKUP(SBYLD2!CD$4,'[1]INTERNAL PARAMETERS-1'!$B$5:$J$44,5,FALSE)*VLOOKUP(SBYLD2!CD$4,'[1]INTERNAL PARAMETERS-1'!$B$5:$J$44,6,FALSE)*VLOOKUP(SBYLD2!CD$4,'[1]INTERNAL PARAMETERS-1'!$B$5:$J$44,3,FALSE) + SBYLD1!CD229*(1-VLOOKUP(SBYLD2!CD$4,'[1]INTERNAL PARAMETERS-1'!$B$5:$J$44,5,FALSE))*VLOOKUP(SBYLD2!CD$4,'[1]INTERNAL PARAMETERS-1'!$B$5:$J$44,8,FALSE)*VLOOKUP(SBYLD2!CD$4,'[1]INTERNAL PARAMETERS-1'!$B$5:$J$44,3,FALSE)</f>
        <v>0</v>
      </c>
      <c r="CE229" s="44">
        <f>SBYLD1!CE229*VLOOKUP(SBYLD2!CE$4,'[1]INTERNAL PARAMETERS-1'!$B$5:$J$44,5,FALSE)*VLOOKUP(SBYLD2!CE$4,'[1]INTERNAL PARAMETERS-1'!$B$5:$J$44,6,FALSE)*VLOOKUP(SBYLD2!CE$4,'[1]INTERNAL PARAMETERS-1'!$B$5:$J$44,3,FALSE) + SBYLD1!CE229*(1-VLOOKUP(SBYLD2!CE$4,'[1]INTERNAL PARAMETERS-1'!$B$5:$J$44,5,FALSE))*VLOOKUP(SBYLD2!CE$4,'[1]INTERNAL PARAMETERS-1'!$B$5:$J$44,8,FALSE)*VLOOKUP(SBYLD2!CE$4,'[1]INTERNAL PARAMETERS-1'!$B$5:$J$44,3,FALSE)</f>
        <v>0</v>
      </c>
      <c r="CF229" s="44">
        <f>SBYLD1!CF229*VLOOKUP(SBYLD2!CF$4,'[1]INTERNAL PARAMETERS-1'!$B$5:$J$44,5,FALSE)*VLOOKUP(SBYLD2!CF$4,'[1]INTERNAL PARAMETERS-1'!$B$5:$J$44,6,FALSE)*VLOOKUP(SBYLD2!CF$4,'[1]INTERNAL PARAMETERS-1'!$B$5:$J$44,3,FALSE) + SBYLD1!CF229*(1-VLOOKUP(SBYLD2!CF$4,'[1]INTERNAL PARAMETERS-1'!$B$5:$J$44,5,FALSE))*VLOOKUP(SBYLD2!CF$4,'[1]INTERNAL PARAMETERS-1'!$B$5:$J$44,8,FALSE)*VLOOKUP(SBYLD2!CF$4,'[1]INTERNAL PARAMETERS-1'!$B$5:$J$44,3,FALSE)</f>
        <v>0</v>
      </c>
      <c r="CG229" s="44">
        <f>SBYLD1!CG229*VLOOKUP(SBYLD2!CG$4,'[1]INTERNAL PARAMETERS-1'!$B$5:$J$44,5,FALSE)*VLOOKUP(SBYLD2!CG$4,'[1]INTERNAL PARAMETERS-1'!$B$5:$J$44,6,FALSE)*VLOOKUP(SBYLD2!CG$4,'[1]INTERNAL PARAMETERS-1'!$B$5:$J$44,3,FALSE) + SBYLD1!CG229*(1-VLOOKUP(SBYLD2!CG$4,'[1]INTERNAL PARAMETERS-1'!$B$5:$J$44,5,FALSE))*VLOOKUP(SBYLD2!CG$4,'[1]INTERNAL PARAMETERS-1'!$B$5:$J$44,8,FALSE)*VLOOKUP(SBYLD2!CG$4,'[1]INTERNAL PARAMETERS-1'!$B$5:$J$44,3,FALSE)</f>
        <v>0</v>
      </c>
      <c r="CH229" s="43">
        <f>SBYLD1!CH229*VLOOKUP(SBYLD2!CH$4,'[1]INTERNAL PARAMETERS-1'!$B$5:$J$44,5,FALSE)*VLOOKUP(SBYLD2!CH$4,'[1]INTERNAL PARAMETERS-1'!$B$5:$J$44,6,FALSE)*VLOOKUP(SBYLD2!CH$4,'[1]INTERNAL PARAMETERS-1'!$B$5:$J$44,3,FALSE) + SBYLD1!CH229*(1-VLOOKUP(SBYLD2!CH$4,'[1]INTERNAL PARAMETERS-1'!$B$5:$J$44,5,FALSE))*VLOOKUP(SBYLD2!CH$4,'[1]INTERNAL PARAMETERS-1'!$B$5:$J$44,8,FALSE)*VLOOKUP(SBYLD2!CH$4,'[1]INTERNAL PARAMETERS-1'!$B$5:$J$44,3,FALSE)</f>
        <v>0</v>
      </c>
      <c r="CJ229" s="45">
        <f t="shared" si="6"/>
        <v>0</v>
      </c>
      <c r="CK229" s="43">
        <f t="shared" si="7"/>
        <v>0</v>
      </c>
    </row>
    <row r="230" spans="2:89">
      <c r="B230" s="58" t="s">
        <v>6</v>
      </c>
      <c r="C230" s="57" t="s">
        <v>59</v>
      </c>
      <c r="D230" s="57" t="s">
        <v>49</v>
      </c>
      <c r="E230" s="128">
        <f>SB!S230</f>
        <v>0</v>
      </c>
      <c r="F230" s="59">
        <f>'[1]INTERNAL PARAMETERS-1'!M14</f>
        <v>39.424999999999997</v>
      </c>
      <c r="G230" s="45">
        <f>SBYLD1!G230*VLOOKUP(SBYLD2!G$4,'[1]INTERNAL PARAMETERS-1'!$B$5:$J$44,5,FALSE)*VLOOKUP(SBYLD2!G$4,'[1]INTERNAL PARAMETERS-1'!$B$5:$J$44,7,FALSE)*SBYLD2!$F230 + SBYLD1!G230*(1-VLOOKUP(SBYLD2!G$4,'[1]INTERNAL PARAMETERS-1'!$B$5:$J$44,5,FALSE))*VLOOKUP(SBYLD2!G$4,'[1]INTERNAL PARAMETERS-1'!$B$5:$J$44,9,FALSE)*SBYLD2!$F230</f>
        <v>0</v>
      </c>
      <c r="H230" s="44">
        <f>SBYLD1!H230*VLOOKUP(SBYLD2!H$4,'[1]INTERNAL PARAMETERS-1'!$B$5:$J$44,5,FALSE)*VLOOKUP(SBYLD2!H$4,'[1]INTERNAL PARAMETERS-1'!$B$5:$J$44,7,FALSE)*SBYLD2!$F230 + SBYLD1!H230*(1-VLOOKUP(SBYLD2!H$4,'[1]INTERNAL PARAMETERS-1'!$B$5:$J$44,5,FALSE))*VLOOKUP(SBYLD2!H$4,'[1]INTERNAL PARAMETERS-1'!$B$5:$J$44,9,FALSE)*SBYLD2!$F230</f>
        <v>0</v>
      </c>
      <c r="I230" s="44">
        <f>SBYLD1!I230*VLOOKUP(SBYLD2!I$4,'[1]INTERNAL PARAMETERS-1'!$B$5:$J$44,5,FALSE)*VLOOKUP(SBYLD2!I$4,'[1]INTERNAL PARAMETERS-1'!$B$5:$J$44,7,FALSE)*SBYLD2!$F230 + SBYLD1!I230*(1-VLOOKUP(SBYLD2!I$4,'[1]INTERNAL PARAMETERS-1'!$B$5:$J$44,5,FALSE))*VLOOKUP(SBYLD2!I$4,'[1]INTERNAL PARAMETERS-1'!$B$5:$J$44,9,FALSE)*SBYLD2!$F230</f>
        <v>0</v>
      </c>
      <c r="J230" s="44">
        <f>SBYLD1!J230*VLOOKUP(SBYLD2!J$4,'[1]INTERNAL PARAMETERS-1'!$B$5:$J$44,5,FALSE)*VLOOKUP(SBYLD2!J$4,'[1]INTERNAL PARAMETERS-1'!$B$5:$J$44,7,FALSE)*SBYLD2!$F230 + SBYLD1!J230*(1-VLOOKUP(SBYLD2!J$4,'[1]INTERNAL PARAMETERS-1'!$B$5:$J$44,5,FALSE))*VLOOKUP(SBYLD2!J$4,'[1]INTERNAL PARAMETERS-1'!$B$5:$J$44,9,FALSE)*SBYLD2!$F230</f>
        <v>0</v>
      </c>
      <c r="K230" s="44">
        <f>SBYLD1!K230*VLOOKUP(SBYLD2!K$4,'[1]INTERNAL PARAMETERS-1'!$B$5:$J$44,5,FALSE)*VLOOKUP(SBYLD2!K$4,'[1]INTERNAL PARAMETERS-1'!$B$5:$J$44,7,FALSE)*SBYLD2!$F230 + SBYLD1!K230*(1-VLOOKUP(SBYLD2!K$4,'[1]INTERNAL PARAMETERS-1'!$B$5:$J$44,5,FALSE))*VLOOKUP(SBYLD2!K$4,'[1]INTERNAL PARAMETERS-1'!$B$5:$J$44,9,FALSE)*SBYLD2!$F230</f>
        <v>0</v>
      </c>
      <c r="L230" s="44">
        <f>SBYLD1!L230*VLOOKUP(SBYLD2!L$4,'[1]INTERNAL PARAMETERS-1'!$B$5:$J$44,5,FALSE)*VLOOKUP(SBYLD2!L$4,'[1]INTERNAL PARAMETERS-1'!$B$5:$J$44,7,FALSE)*SBYLD2!$F230 + SBYLD1!L230*(1-VLOOKUP(SBYLD2!L$4,'[1]INTERNAL PARAMETERS-1'!$B$5:$J$44,5,FALSE))*VLOOKUP(SBYLD2!L$4,'[1]INTERNAL PARAMETERS-1'!$B$5:$J$44,9,FALSE)*SBYLD2!$F230</f>
        <v>0</v>
      </c>
      <c r="M230" s="44">
        <f>SBYLD1!M230*VLOOKUP(SBYLD2!M$4,'[1]INTERNAL PARAMETERS-1'!$B$5:$J$44,5,FALSE)*VLOOKUP(SBYLD2!M$4,'[1]INTERNAL PARAMETERS-1'!$B$5:$J$44,7,FALSE)*SBYLD2!$F230 + SBYLD1!M230*(1-VLOOKUP(SBYLD2!M$4,'[1]INTERNAL PARAMETERS-1'!$B$5:$J$44,5,FALSE))*VLOOKUP(SBYLD2!M$4,'[1]INTERNAL PARAMETERS-1'!$B$5:$J$44,9,FALSE)*SBYLD2!$F230</f>
        <v>0</v>
      </c>
      <c r="N230" s="44">
        <f>SBYLD1!N230*VLOOKUP(SBYLD2!N$4,'[1]INTERNAL PARAMETERS-1'!$B$5:$J$44,5,FALSE)*VLOOKUP(SBYLD2!N$4,'[1]INTERNAL PARAMETERS-1'!$B$5:$J$44,7,FALSE)*SBYLD2!$F230 + SBYLD1!N230*(1-VLOOKUP(SBYLD2!N$4,'[1]INTERNAL PARAMETERS-1'!$B$5:$J$44,5,FALSE))*VLOOKUP(SBYLD2!N$4,'[1]INTERNAL PARAMETERS-1'!$B$5:$J$44,9,FALSE)*SBYLD2!$F230</f>
        <v>0</v>
      </c>
      <c r="O230" s="44">
        <f>SBYLD1!O230*VLOOKUP(SBYLD2!O$4,'[1]INTERNAL PARAMETERS-1'!$B$5:$J$44,5,FALSE)*VLOOKUP(SBYLD2!O$4,'[1]INTERNAL PARAMETERS-1'!$B$5:$J$44,7,FALSE)*SBYLD2!$F230 + SBYLD1!O230*(1-VLOOKUP(SBYLD2!O$4,'[1]INTERNAL PARAMETERS-1'!$B$5:$J$44,5,FALSE))*VLOOKUP(SBYLD2!O$4,'[1]INTERNAL PARAMETERS-1'!$B$5:$J$44,9,FALSE)*SBYLD2!$F230</f>
        <v>0</v>
      </c>
      <c r="P230" s="44">
        <f>SBYLD1!P230*VLOOKUP(SBYLD2!P$4,'[1]INTERNAL PARAMETERS-1'!$B$5:$J$44,5,FALSE)*VLOOKUP(SBYLD2!P$4,'[1]INTERNAL PARAMETERS-1'!$B$5:$J$44,7,FALSE)*SBYLD2!$F230 + SBYLD1!P230*(1-VLOOKUP(SBYLD2!P$4,'[1]INTERNAL PARAMETERS-1'!$B$5:$J$44,5,FALSE))*VLOOKUP(SBYLD2!P$4,'[1]INTERNAL PARAMETERS-1'!$B$5:$J$44,9,FALSE)*SBYLD2!$F230</f>
        <v>0</v>
      </c>
      <c r="Q230" s="44">
        <f>SBYLD1!Q230*VLOOKUP(SBYLD2!Q$4,'[1]INTERNAL PARAMETERS-1'!$B$5:$J$44,5,FALSE)*VLOOKUP(SBYLD2!Q$4,'[1]INTERNAL PARAMETERS-1'!$B$5:$J$44,7,FALSE)*SBYLD2!$F230 + SBYLD1!Q230*(1-VLOOKUP(SBYLD2!Q$4,'[1]INTERNAL PARAMETERS-1'!$B$5:$J$44,5,FALSE))*VLOOKUP(SBYLD2!Q$4,'[1]INTERNAL PARAMETERS-1'!$B$5:$J$44,9,FALSE)*SBYLD2!$F230</f>
        <v>0</v>
      </c>
      <c r="R230" s="44">
        <f>SBYLD1!R230*VLOOKUP(SBYLD2!R$4,'[1]INTERNAL PARAMETERS-1'!$B$5:$J$44,5,FALSE)*VLOOKUP(SBYLD2!R$4,'[1]INTERNAL PARAMETERS-1'!$B$5:$J$44,7,FALSE)*SBYLD2!$F230 + SBYLD1!R230*(1-VLOOKUP(SBYLD2!R$4,'[1]INTERNAL PARAMETERS-1'!$B$5:$J$44,5,FALSE))*VLOOKUP(SBYLD2!R$4,'[1]INTERNAL PARAMETERS-1'!$B$5:$J$44,9,FALSE)*SBYLD2!$F230</f>
        <v>0</v>
      </c>
      <c r="S230" s="44">
        <f>SBYLD1!S230*VLOOKUP(SBYLD2!S$4,'[1]INTERNAL PARAMETERS-1'!$B$5:$J$44,5,FALSE)*VLOOKUP(SBYLD2!S$4,'[1]INTERNAL PARAMETERS-1'!$B$5:$J$44,7,FALSE)*SBYLD2!$F230 + SBYLD1!S230*(1-VLOOKUP(SBYLD2!S$4,'[1]INTERNAL PARAMETERS-1'!$B$5:$J$44,5,FALSE))*VLOOKUP(SBYLD2!S$4,'[1]INTERNAL PARAMETERS-1'!$B$5:$J$44,9,FALSE)*SBYLD2!$F230</f>
        <v>0</v>
      </c>
      <c r="T230" s="44">
        <f>SBYLD1!T230*VLOOKUP(SBYLD2!T$4,'[1]INTERNAL PARAMETERS-1'!$B$5:$J$44,5,FALSE)*VLOOKUP(SBYLD2!T$4,'[1]INTERNAL PARAMETERS-1'!$B$5:$J$44,7,FALSE)*SBYLD2!$F230 + SBYLD1!T230*(1-VLOOKUP(SBYLD2!T$4,'[1]INTERNAL PARAMETERS-1'!$B$5:$J$44,5,FALSE))*VLOOKUP(SBYLD2!T$4,'[1]INTERNAL PARAMETERS-1'!$B$5:$J$44,9,FALSE)*SBYLD2!$F230</f>
        <v>0</v>
      </c>
      <c r="U230" s="44">
        <f>SBYLD1!U230*VLOOKUP(SBYLD2!U$4,'[1]INTERNAL PARAMETERS-1'!$B$5:$J$44,5,FALSE)*VLOOKUP(SBYLD2!U$4,'[1]INTERNAL PARAMETERS-1'!$B$5:$J$44,7,FALSE)*SBYLD2!$F230 + SBYLD1!U230*(1-VLOOKUP(SBYLD2!U$4,'[1]INTERNAL PARAMETERS-1'!$B$5:$J$44,5,FALSE))*VLOOKUP(SBYLD2!U$4,'[1]INTERNAL PARAMETERS-1'!$B$5:$J$44,9,FALSE)*SBYLD2!$F230</f>
        <v>0</v>
      </c>
      <c r="V230" s="44">
        <f>SBYLD1!V230*VLOOKUP(SBYLD2!V$4,'[1]INTERNAL PARAMETERS-1'!$B$5:$J$44,5,FALSE)*VLOOKUP(SBYLD2!V$4,'[1]INTERNAL PARAMETERS-1'!$B$5:$J$44,7,FALSE)*SBYLD2!$F230 + SBYLD1!V230*(1-VLOOKUP(SBYLD2!V$4,'[1]INTERNAL PARAMETERS-1'!$B$5:$J$44,5,FALSE))*VLOOKUP(SBYLD2!V$4,'[1]INTERNAL PARAMETERS-1'!$B$5:$J$44,9,FALSE)*SBYLD2!$F230</f>
        <v>0</v>
      </c>
      <c r="W230" s="44">
        <f>SBYLD1!W230*VLOOKUP(SBYLD2!W$4,'[1]INTERNAL PARAMETERS-1'!$B$5:$J$44,5,FALSE)*VLOOKUP(SBYLD2!W$4,'[1]INTERNAL PARAMETERS-1'!$B$5:$J$44,7,FALSE)*SBYLD2!$F230 + SBYLD1!W230*(1-VLOOKUP(SBYLD2!W$4,'[1]INTERNAL PARAMETERS-1'!$B$5:$J$44,5,FALSE))*VLOOKUP(SBYLD2!W$4,'[1]INTERNAL PARAMETERS-1'!$B$5:$J$44,9,FALSE)*SBYLD2!$F230</f>
        <v>0</v>
      </c>
      <c r="X230" s="44">
        <f>SBYLD1!X230*VLOOKUP(SBYLD2!X$4,'[1]INTERNAL PARAMETERS-1'!$B$5:$J$44,5,FALSE)*VLOOKUP(SBYLD2!X$4,'[1]INTERNAL PARAMETERS-1'!$B$5:$J$44,7,FALSE)*SBYLD2!$F230 + SBYLD1!X230*(1-VLOOKUP(SBYLD2!X$4,'[1]INTERNAL PARAMETERS-1'!$B$5:$J$44,5,FALSE))*VLOOKUP(SBYLD2!X$4,'[1]INTERNAL PARAMETERS-1'!$B$5:$J$44,9,FALSE)*SBYLD2!$F230</f>
        <v>0</v>
      </c>
      <c r="Y230" s="44">
        <f>SBYLD1!Y230*VLOOKUP(SBYLD2!Y$4,'[1]INTERNAL PARAMETERS-1'!$B$5:$J$44,5,FALSE)*VLOOKUP(SBYLD2!Y$4,'[1]INTERNAL PARAMETERS-1'!$B$5:$J$44,7,FALSE)*SBYLD2!$F230 + SBYLD1!Y230*(1-VLOOKUP(SBYLD2!Y$4,'[1]INTERNAL PARAMETERS-1'!$B$5:$J$44,5,FALSE))*VLOOKUP(SBYLD2!Y$4,'[1]INTERNAL PARAMETERS-1'!$B$5:$J$44,9,FALSE)*SBYLD2!$F230</f>
        <v>0</v>
      </c>
      <c r="Z230" s="44">
        <f>SBYLD1!Z230*VLOOKUP(SBYLD2!Z$4,'[1]INTERNAL PARAMETERS-1'!$B$5:$J$44,5,FALSE)*VLOOKUP(SBYLD2!Z$4,'[1]INTERNAL PARAMETERS-1'!$B$5:$J$44,7,FALSE)*SBYLD2!$F230 + SBYLD1!Z230*(1-VLOOKUP(SBYLD2!Z$4,'[1]INTERNAL PARAMETERS-1'!$B$5:$J$44,5,FALSE))*VLOOKUP(SBYLD2!Z$4,'[1]INTERNAL PARAMETERS-1'!$B$5:$J$44,9,FALSE)*SBYLD2!$F230</f>
        <v>0</v>
      </c>
      <c r="AA230" s="44">
        <f>SBYLD1!AA230*VLOOKUP(SBYLD2!AA$4,'[1]INTERNAL PARAMETERS-1'!$B$5:$J$44,5,FALSE)*VLOOKUP(SBYLD2!AA$4,'[1]INTERNAL PARAMETERS-1'!$B$5:$J$44,7,FALSE)*SBYLD2!$F230 + SBYLD1!AA230*(1-VLOOKUP(SBYLD2!AA$4,'[1]INTERNAL PARAMETERS-1'!$B$5:$J$44,5,FALSE))*VLOOKUP(SBYLD2!AA$4,'[1]INTERNAL PARAMETERS-1'!$B$5:$J$44,9,FALSE)*SBYLD2!$F230</f>
        <v>0</v>
      </c>
      <c r="AB230" s="44">
        <f>SBYLD1!AB230*VLOOKUP(SBYLD2!AB$4,'[1]INTERNAL PARAMETERS-1'!$B$5:$J$44,5,FALSE)*VLOOKUP(SBYLD2!AB$4,'[1]INTERNAL PARAMETERS-1'!$B$5:$J$44,7,FALSE)*SBYLD2!$F230 + SBYLD1!AB230*(1-VLOOKUP(SBYLD2!AB$4,'[1]INTERNAL PARAMETERS-1'!$B$5:$J$44,5,FALSE))*VLOOKUP(SBYLD2!AB$4,'[1]INTERNAL PARAMETERS-1'!$B$5:$J$44,9,FALSE)*SBYLD2!$F230</f>
        <v>0</v>
      </c>
      <c r="AC230" s="44">
        <f>SBYLD1!AC230*VLOOKUP(SBYLD2!AC$4,'[1]INTERNAL PARAMETERS-1'!$B$5:$J$44,5,FALSE)*VLOOKUP(SBYLD2!AC$4,'[1]INTERNAL PARAMETERS-1'!$B$5:$J$44,7,FALSE)*SBYLD2!$F230 + SBYLD1!AC230*(1-VLOOKUP(SBYLD2!AC$4,'[1]INTERNAL PARAMETERS-1'!$B$5:$J$44,5,FALSE))*VLOOKUP(SBYLD2!AC$4,'[1]INTERNAL PARAMETERS-1'!$B$5:$J$44,9,FALSE)*SBYLD2!$F230</f>
        <v>0</v>
      </c>
      <c r="AD230" s="44">
        <f>SBYLD1!AD230*VLOOKUP(SBYLD2!AD$4,'[1]INTERNAL PARAMETERS-1'!$B$5:$J$44,5,FALSE)*VLOOKUP(SBYLD2!AD$4,'[1]INTERNAL PARAMETERS-1'!$B$5:$J$44,7,FALSE)*SBYLD2!$F230 + SBYLD1!AD230*(1-VLOOKUP(SBYLD2!AD$4,'[1]INTERNAL PARAMETERS-1'!$B$5:$J$44,5,FALSE))*VLOOKUP(SBYLD2!AD$4,'[1]INTERNAL PARAMETERS-1'!$B$5:$J$44,9,FALSE)*SBYLD2!$F230</f>
        <v>0</v>
      </c>
      <c r="AE230" s="44">
        <f>SBYLD1!AE230*VLOOKUP(SBYLD2!AE$4,'[1]INTERNAL PARAMETERS-1'!$B$5:$J$44,5,FALSE)*VLOOKUP(SBYLD2!AE$4,'[1]INTERNAL PARAMETERS-1'!$B$5:$J$44,7,FALSE)*SBYLD2!$F230 + SBYLD1!AE230*(1-VLOOKUP(SBYLD2!AE$4,'[1]INTERNAL PARAMETERS-1'!$B$5:$J$44,5,FALSE))*VLOOKUP(SBYLD2!AE$4,'[1]INTERNAL PARAMETERS-1'!$B$5:$J$44,9,FALSE)*SBYLD2!$F230</f>
        <v>0</v>
      </c>
      <c r="AF230" s="44">
        <f>SBYLD1!AF230*VLOOKUP(SBYLD2!AF$4,'[1]INTERNAL PARAMETERS-1'!$B$5:$J$44,5,FALSE)*VLOOKUP(SBYLD2!AF$4,'[1]INTERNAL PARAMETERS-1'!$B$5:$J$44,7,FALSE)*SBYLD2!$F230 + SBYLD1!AF230*(1-VLOOKUP(SBYLD2!AF$4,'[1]INTERNAL PARAMETERS-1'!$B$5:$J$44,5,FALSE))*VLOOKUP(SBYLD2!AF$4,'[1]INTERNAL PARAMETERS-1'!$B$5:$J$44,9,FALSE)*SBYLD2!$F230</f>
        <v>0</v>
      </c>
      <c r="AG230" s="44">
        <f>SBYLD1!AG230*VLOOKUP(SBYLD2!AG$4,'[1]INTERNAL PARAMETERS-1'!$B$5:$J$44,5,FALSE)*VLOOKUP(SBYLD2!AG$4,'[1]INTERNAL PARAMETERS-1'!$B$5:$J$44,7,FALSE)*SBYLD2!$F230 + SBYLD1!AG230*(1-VLOOKUP(SBYLD2!AG$4,'[1]INTERNAL PARAMETERS-1'!$B$5:$J$44,5,FALSE))*VLOOKUP(SBYLD2!AG$4,'[1]INTERNAL PARAMETERS-1'!$B$5:$J$44,9,FALSE)*SBYLD2!$F230</f>
        <v>0</v>
      </c>
      <c r="AH230" s="44">
        <f>SBYLD1!AH230*VLOOKUP(SBYLD2!AH$4,'[1]INTERNAL PARAMETERS-1'!$B$5:$J$44,5,FALSE)*VLOOKUP(SBYLD2!AH$4,'[1]INTERNAL PARAMETERS-1'!$B$5:$J$44,7,FALSE)*SBYLD2!$F230 + SBYLD1!AH230*(1-VLOOKUP(SBYLD2!AH$4,'[1]INTERNAL PARAMETERS-1'!$B$5:$J$44,5,FALSE))*VLOOKUP(SBYLD2!AH$4,'[1]INTERNAL PARAMETERS-1'!$B$5:$J$44,9,FALSE)*SBYLD2!$F230</f>
        <v>0</v>
      </c>
      <c r="AI230" s="44">
        <f>SBYLD1!AI230*VLOOKUP(SBYLD2!AI$4,'[1]INTERNAL PARAMETERS-1'!$B$5:$J$44,5,FALSE)*VLOOKUP(SBYLD2!AI$4,'[1]INTERNAL PARAMETERS-1'!$B$5:$J$44,7,FALSE)*SBYLD2!$F230 + SBYLD1!AI230*(1-VLOOKUP(SBYLD2!AI$4,'[1]INTERNAL PARAMETERS-1'!$B$5:$J$44,5,FALSE))*VLOOKUP(SBYLD2!AI$4,'[1]INTERNAL PARAMETERS-1'!$B$5:$J$44,9,FALSE)*SBYLD2!$F230</f>
        <v>0</v>
      </c>
      <c r="AJ230" s="44">
        <f>SBYLD1!AJ230*VLOOKUP(SBYLD2!AJ$4,'[1]INTERNAL PARAMETERS-1'!$B$5:$J$44,5,FALSE)*VLOOKUP(SBYLD2!AJ$4,'[1]INTERNAL PARAMETERS-1'!$B$5:$J$44,7,FALSE)*SBYLD2!$F230 + SBYLD1!AJ230*(1-VLOOKUP(SBYLD2!AJ$4,'[1]INTERNAL PARAMETERS-1'!$B$5:$J$44,5,FALSE))*VLOOKUP(SBYLD2!AJ$4,'[1]INTERNAL PARAMETERS-1'!$B$5:$J$44,9,FALSE)*SBYLD2!$F230</f>
        <v>0</v>
      </c>
      <c r="AK230" s="44">
        <f>SBYLD1!AK230*VLOOKUP(SBYLD2!AK$4,'[1]INTERNAL PARAMETERS-1'!$B$5:$J$44,5,FALSE)*VLOOKUP(SBYLD2!AK$4,'[1]INTERNAL PARAMETERS-1'!$B$5:$J$44,7,FALSE)*SBYLD2!$F230 + SBYLD1!AK230*(1-VLOOKUP(SBYLD2!AK$4,'[1]INTERNAL PARAMETERS-1'!$B$5:$J$44,5,FALSE))*VLOOKUP(SBYLD2!AK$4,'[1]INTERNAL PARAMETERS-1'!$B$5:$J$44,9,FALSE)*SBYLD2!$F230</f>
        <v>0</v>
      </c>
      <c r="AL230" s="44">
        <f>SBYLD1!AL230*VLOOKUP(SBYLD2!AL$4,'[1]INTERNAL PARAMETERS-1'!$B$5:$J$44,5,FALSE)*VLOOKUP(SBYLD2!AL$4,'[1]INTERNAL PARAMETERS-1'!$B$5:$J$44,7,FALSE)*SBYLD2!$F230 + SBYLD1!AL230*(1-VLOOKUP(SBYLD2!AL$4,'[1]INTERNAL PARAMETERS-1'!$B$5:$J$44,5,FALSE))*VLOOKUP(SBYLD2!AL$4,'[1]INTERNAL PARAMETERS-1'!$B$5:$J$44,9,FALSE)*SBYLD2!$F230</f>
        <v>0</v>
      </c>
      <c r="AM230" s="44">
        <f>SBYLD1!AM230*VLOOKUP(SBYLD2!AM$4,'[1]INTERNAL PARAMETERS-1'!$B$5:$J$44,5,FALSE)*VLOOKUP(SBYLD2!AM$4,'[1]INTERNAL PARAMETERS-1'!$B$5:$J$44,7,FALSE)*SBYLD2!$F230 + SBYLD1!AM230*(1-VLOOKUP(SBYLD2!AM$4,'[1]INTERNAL PARAMETERS-1'!$B$5:$J$44,5,FALSE))*VLOOKUP(SBYLD2!AM$4,'[1]INTERNAL PARAMETERS-1'!$B$5:$J$44,9,FALSE)*SBYLD2!$F230</f>
        <v>0</v>
      </c>
      <c r="AN230" s="44">
        <f>SBYLD1!AN230*VLOOKUP(SBYLD2!AN$4,'[1]INTERNAL PARAMETERS-1'!$B$5:$J$44,5,FALSE)*VLOOKUP(SBYLD2!AN$4,'[1]INTERNAL PARAMETERS-1'!$B$5:$J$44,7,FALSE)*SBYLD2!$F230 + SBYLD1!AN230*(1-VLOOKUP(SBYLD2!AN$4,'[1]INTERNAL PARAMETERS-1'!$B$5:$J$44,5,FALSE))*VLOOKUP(SBYLD2!AN$4,'[1]INTERNAL PARAMETERS-1'!$B$5:$J$44,9,FALSE)*SBYLD2!$F230</f>
        <v>0</v>
      </c>
      <c r="AO230" s="44">
        <f>SBYLD1!AO230*VLOOKUP(SBYLD2!AO$4,'[1]INTERNAL PARAMETERS-1'!$B$5:$J$44,5,FALSE)*VLOOKUP(SBYLD2!AO$4,'[1]INTERNAL PARAMETERS-1'!$B$5:$J$44,7,FALSE)*SBYLD2!$F230 + SBYLD1!AO230*(1-VLOOKUP(SBYLD2!AO$4,'[1]INTERNAL PARAMETERS-1'!$B$5:$J$44,5,FALSE))*VLOOKUP(SBYLD2!AO$4,'[1]INTERNAL PARAMETERS-1'!$B$5:$J$44,9,FALSE)*SBYLD2!$F230</f>
        <v>0</v>
      </c>
      <c r="AP230" s="44">
        <f>SBYLD1!AP230*VLOOKUP(SBYLD2!AP$4,'[1]INTERNAL PARAMETERS-1'!$B$5:$J$44,5,FALSE)*VLOOKUP(SBYLD2!AP$4,'[1]INTERNAL PARAMETERS-1'!$B$5:$J$44,7,FALSE)*SBYLD2!$F230 + SBYLD1!AP230*(1-VLOOKUP(SBYLD2!AP$4,'[1]INTERNAL PARAMETERS-1'!$B$5:$J$44,5,FALSE))*VLOOKUP(SBYLD2!AP$4,'[1]INTERNAL PARAMETERS-1'!$B$5:$J$44,9,FALSE)*SBYLD2!$F230</f>
        <v>0</v>
      </c>
      <c r="AQ230" s="44">
        <f>SBYLD1!AQ230*VLOOKUP(SBYLD2!AQ$4,'[1]INTERNAL PARAMETERS-1'!$B$5:$J$44,5,FALSE)*VLOOKUP(SBYLD2!AQ$4,'[1]INTERNAL PARAMETERS-1'!$B$5:$J$44,7,FALSE)*SBYLD2!$F230 + SBYLD1!AQ230*(1-VLOOKUP(SBYLD2!AQ$4,'[1]INTERNAL PARAMETERS-1'!$B$5:$J$44,5,FALSE))*VLOOKUP(SBYLD2!AQ$4,'[1]INTERNAL PARAMETERS-1'!$B$5:$J$44,9,FALSE)*SBYLD2!$F230</f>
        <v>0</v>
      </c>
      <c r="AR230" s="44">
        <f>SBYLD1!AR230*VLOOKUP(SBYLD2!AR$4,'[1]INTERNAL PARAMETERS-1'!$B$5:$J$44,5,FALSE)*VLOOKUP(SBYLD2!AR$4,'[1]INTERNAL PARAMETERS-1'!$B$5:$J$44,7,FALSE)*SBYLD2!$F230 + SBYLD1!AR230*(1-VLOOKUP(SBYLD2!AR$4,'[1]INTERNAL PARAMETERS-1'!$B$5:$J$44,5,FALSE))*VLOOKUP(SBYLD2!AR$4,'[1]INTERNAL PARAMETERS-1'!$B$5:$J$44,9,FALSE)*SBYLD2!$F230</f>
        <v>0</v>
      </c>
      <c r="AS230" s="44">
        <f>SBYLD1!AS230*VLOOKUP(SBYLD2!AS$4,'[1]INTERNAL PARAMETERS-1'!$B$5:$J$44,5,FALSE)*VLOOKUP(SBYLD2!AS$4,'[1]INTERNAL PARAMETERS-1'!$B$5:$J$44,7,FALSE)*SBYLD2!$F230 + SBYLD1!AS230*(1-VLOOKUP(SBYLD2!AS$4,'[1]INTERNAL PARAMETERS-1'!$B$5:$J$44,5,FALSE))*VLOOKUP(SBYLD2!AS$4,'[1]INTERNAL PARAMETERS-1'!$B$5:$J$44,9,FALSE)*SBYLD2!$F230</f>
        <v>0</v>
      </c>
      <c r="AT230" s="43">
        <f>SBYLD1!AT230*VLOOKUP(SBYLD2!AT$4,'[1]INTERNAL PARAMETERS-1'!$B$5:$J$44,5,FALSE)*VLOOKUP(SBYLD2!AT$4,'[1]INTERNAL PARAMETERS-1'!$B$5:$J$44,7,FALSE)*SBYLD2!$F230 + SBYLD1!AT230*(1-VLOOKUP(SBYLD2!AT$4,'[1]INTERNAL PARAMETERS-1'!$B$5:$J$44,5,FALSE))*VLOOKUP(SBYLD2!AT$4,'[1]INTERNAL PARAMETERS-1'!$B$5:$J$44,9,FALSE)*SBYLD2!$F230</f>
        <v>0</v>
      </c>
      <c r="AU230" s="45">
        <f>SBYLD1!AU230*VLOOKUP(SBYLD2!AU$4,'[1]INTERNAL PARAMETERS-1'!$B$5:$J$44,5,FALSE)*VLOOKUP(SBYLD2!AU$4,'[1]INTERNAL PARAMETERS-1'!$B$5:$J$44,6,FALSE)*VLOOKUP(SBYLD2!AU$4,'[1]INTERNAL PARAMETERS-1'!$B$5:$J$44,3,FALSE) + SBYLD1!AU230*(1-VLOOKUP(SBYLD2!AU$4,'[1]INTERNAL PARAMETERS-1'!$B$5:$J$44,5,FALSE))*VLOOKUP(SBYLD2!AU$4,'[1]INTERNAL PARAMETERS-1'!$B$5:$J$44,8,FALSE)*VLOOKUP(SBYLD2!AU$4,'[1]INTERNAL PARAMETERS-1'!$B$5:$J$44,3,FALSE)</f>
        <v>0</v>
      </c>
      <c r="AV230" s="44">
        <f>SBYLD1!AV230*VLOOKUP(SBYLD2!AV$4,'[1]INTERNAL PARAMETERS-1'!$B$5:$J$44,5,FALSE)*VLOOKUP(SBYLD2!AV$4,'[1]INTERNAL PARAMETERS-1'!$B$5:$J$44,6,FALSE)*VLOOKUP(SBYLD2!AV$4,'[1]INTERNAL PARAMETERS-1'!$B$5:$J$44,3,FALSE) + SBYLD1!AV230*(1-VLOOKUP(SBYLD2!AV$4,'[1]INTERNAL PARAMETERS-1'!$B$5:$J$44,5,FALSE))*VLOOKUP(SBYLD2!AV$4,'[1]INTERNAL PARAMETERS-1'!$B$5:$J$44,8,FALSE)*VLOOKUP(SBYLD2!AV$4,'[1]INTERNAL PARAMETERS-1'!$B$5:$J$44,3,FALSE)</f>
        <v>0</v>
      </c>
      <c r="AW230" s="44">
        <f>SBYLD1!AW230*VLOOKUP(SBYLD2!AW$4,'[1]INTERNAL PARAMETERS-1'!$B$5:$J$44,5,FALSE)*VLOOKUP(SBYLD2!AW$4,'[1]INTERNAL PARAMETERS-1'!$B$5:$J$44,6,FALSE)*VLOOKUP(SBYLD2!AW$4,'[1]INTERNAL PARAMETERS-1'!$B$5:$J$44,3,FALSE) + SBYLD1!AW230*(1-VLOOKUP(SBYLD2!AW$4,'[1]INTERNAL PARAMETERS-1'!$B$5:$J$44,5,FALSE))*VLOOKUP(SBYLD2!AW$4,'[1]INTERNAL PARAMETERS-1'!$B$5:$J$44,8,FALSE)*VLOOKUP(SBYLD2!AW$4,'[1]INTERNAL PARAMETERS-1'!$B$5:$J$44,3,FALSE)</f>
        <v>0</v>
      </c>
      <c r="AX230" s="44">
        <f>SBYLD1!AX230*VLOOKUP(SBYLD2!AX$4,'[1]INTERNAL PARAMETERS-1'!$B$5:$J$44,5,FALSE)*VLOOKUP(SBYLD2!AX$4,'[1]INTERNAL PARAMETERS-1'!$B$5:$J$44,6,FALSE)*VLOOKUP(SBYLD2!AX$4,'[1]INTERNAL PARAMETERS-1'!$B$5:$J$44,3,FALSE) + SBYLD1!AX230*(1-VLOOKUP(SBYLD2!AX$4,'[1]INTERNAL PARAMETERS-1'!$B$5:$J$44,5,FALSE))*VLOOKUP(SBYLD2!AX$4,'[1]INTERNAL PARAMETERS-1'!$B$5:$J$44,8,FALSE)*VLOOKUP(SBYLD2!AX$4,'[1]INTERNAL PARAMETERS-1'!$B$5:$J$44,3,FALSE)</f>
        <v>0</v>
      </c>
      <c r="AY230" s="44">
        <f>SBYLD1!AY230*VLOOKUP(SBYLD2!AY$4,'[1]INTERNAL PARAMETERS-1'!$B$5:$J$44,5,FALSE)*VLOOKUP(SBYLD2!AY$4,'[1]INTERNAL PARAMETERS-1'!$B$5:$J$44,6,FALSE)*VLOOKUP(SBYLD2!AY$4,'[1]INTERNAL PARAMETERS-1'!$B$5:$J$44,3,FALSE) + SBYLD1!AY230*(1-VLOOKUP(SBYLD2!AY$4,'[1]INTERNAL PARAMETERS-1'!$B$5:$J$44,5,FALSE))*VLOOKUP(SBYLD2!AY$4,'[1]INTERNAL PARAMETERS-1'!$B$5:$J$44,8,FALSE)*VLOOKUP(SBYLD2!AY$4,'[1]INTERNAL PARAMETERS-1'!$B$5:$J$44,3,FALSE)</f>
        <v>0</v>
      </c>
      <c r="AZ230" s="44">
        <f>SBYLD1!AZ230*VLOOKUP(SBYLD2!AZ$4,'[1]INTERNAL PARAMETERS-1'!$B$5:$J$44,5,FALSE)*VLOOKUP(SBYLD2!AZ$4,'[1]INTERNAL PARAMETERS-1'!$B$5:$J$44,6,FALSE)*VLOOKUP(SBYLD2!AZ$4,'[1]INTERNAL PARAMETERS-1'!$B$5:$J$44,3,FALSE) + SBYLD1!AZ230*(1-VLOOKUP(SBYLD2!AZ$4,'[1]INTERNAL PARAMETERS-1'!$B$5:$J$44,5,FALSE))*VLOOKUP(SBYLD2!AZ$4,'[1]INTERNAL PARAMETERS-1'!$B$5:$J$44,8,FALSE)*VLOOKUP(SBYLD2!AZ$4,'[1]INTERNAL PARAMETERS-1'!$B$5:$J$44,3,FALSE)</f>
        <v>0</v>
      </c>
      <c r="BA230" s="44">
        <f>SBYLD1!BA230*VLOOKUP(SBYLD2!BA$4,'[1]INTERNAL PARAMETERS-1'!$B$5:$J$44,5,FALSE)*VLOOKUP(SBYLD2!BA$4,'[1]INTERNAL PARAMETERS-1'!$B$5:$J$44,6,FALSE)*VLOOKUP(SBYLD2!BA$4,'[1]INTERNAL PARAMETERS-1'!$B$5:$J$44,3,FALSE) + SBYLD1!BA230*(1-VLOOKUP(SBYLD2!BA$4,'[1]INTERNAL PARAMETERS-1'!$B$5:$J$44,5,FALSE))*VLOOKUP(SBYLD2!BA$4,'[1]INTERNAL PARAMETERS-1'!$B$5:$J$44,8,FALSE)*VLOOKUP(SBYLD2!BA$4,'[1]INTERNAL PARAMETERS-1'!$B$5:$J$44,3,FALSE)</f>
        <v>0</v>
      </c>
      <c r="BB230" s="44">
        <f>SBYLD1!BB230*VLOOKUP(SBYLD2!BB$4,'[1]INTERNAL PARAMETERS-1'!$B$5:$J$44,5,FALSE)*VLOOKUP(SBYLD2!BB$4,'[1]INTERNAL PARAMETERS-1'!$B$5:$J$44,6,FALSE)*VLOOKUP(SBYLD2!BB$4,'[1]INTERNAL PARAMETERS-1'!$B$5:$J$44,3,FALSE) + SBYLD1!BB230*(1-VLOOKUP(SBYLD2!BB$4,'[1]INTERNAL PARAMETERS-1'!$B$5:$J$44,5,FALSE))*VLOOKUP(SBYLD2!BB$4,'[1]INTERNAL PARAMETERS-1'!$B$5:$J$44,8,FALSE)*VLOOKUP(SBYLD2!BB$4,'[1]INTERNAL PARAMETERS-1'!$B$5:$J$44,3,FALSE)</f>
        <v>0</v>
      </c>
      <c r="BC230" s="44">
        <f>SBYLD1!BC230*VLOOKUP(SBYLD2!BC$4,'[1]INTERNAL PARAMETERS-1'!$B$5:$J$44,5,FALSE)*VLOOKUP(SBYLD2!BC$4,'[1]INTERNAL PARAMETERS-1'!$B$5:$J$44,6,FALSE)*VLOOKUP(SBYLD2!BC$4,'[1]INTERNAL PARAMETERS-1'!$B$5:$J$44,3,FALSE) + SBYLD1!BC230*(1-VLOOKUP(SBYLD2!BC$4,'[1]INTERNAL PARAMETERS-1'!$B$5:$J$44,5,FALSE))*VLOOKUP(SBYLD2!BC$4,'[1]INTERNAL PARAMETERS-1'!$B$5:$J$44,8,FALSE)*VLOOKUP(SBYLD2!BC$4,'[1]INTERNAL PARAMETERS-1'!$B$5:$J$44,3,FALSE)</f>
        <v>0</v>
      </c>
      <c r="BD230" s="44">
        <f>SBYLD1!BD230*VLOOKUP(SBYLD2!BD$4,'[1]INTERNAL PARAMETERS-1'!$B$5:$J$44,5,FALSE)*VLOOKUP(SBYLD2!BD$4,'[1]INTERNAL PARAMETERS-1'!$B$5:$J$44,6,FALSE)*VLOOKUP(SBYLD2!BD$4,'[1]INTERNAL PARAMETERS-1'!$B$5:$J$44,3,FALSE) + SBYLD1!BD230*(1-VLOOKUP(SBYLD2!BD$4,'[1]INTERNAL PARAMETERS-1'!$B$5:$J$44,5,FALSE))*VLOOKUP(SBYLD2!BD$4,'[1]INTERNAL PARAMETERS-1'!$B$5:$J$44,8,FALSE)*VLOOKUP(SBYLD2!BD$4,'[1]INTERNAL PARAMETERS-1'!$B$5:$J$44,3,FALSE)</f>
        <v>0</v>
      </c>
      <c r="BE230" s="44">
        <f>SBYLD1!BE230*VLOOKUP(SBYLD2!BE$4,'[1]INTERNAL PARAMETERS-1'!$B$5:$J$44,5,FALSE)*VLOOKUP(SBYLD2!BE$4,'[1]INTERNAL PARAMETERS-1'!$B$5:$J$44,6,FALSE)*VLOOKUP(SBYLD2!BE$4,'[1]INTERNAL PARAMETERS-1'!$B$5:$J$44,3,FALSE) + SBYLD1!BE230*(1-VLOOKUP(SBYLD2!BE$4,'[1]INTERNAL PARAMETERS-1'!$B$5:$J$44,5,FALSE))*VLOOKUP(SBYLD2!BE$4,'[1]INTERNAL PARAMETERS-1'!$B$5:$J$44,8,FALSE)*VLOOKUP(SBYLD2!BE$4,'[1]INTERNAL PARAMETERS-1'!$B$5:$J$44,3,FALSE)</f>
        <v>0</v>
      </c>
      <c r="BF230" s="44">
        <f>SBYLD1!BF230*VLOOKUP(SBYLD2!BF$4,'[1]INTERNAL PARAMETERS-1'!$B$5:$J$44,5,FALSE)*VLOOKUP(SBYLD2!BF$4,'[1]INTERNAL PARAMETERS-1'!$B$5:$J$44,6,FALSE)*VLOOKUP(SBYLD2!BF$4,'[1]INTERNAL PARAMETERS-1'!$B$5:$J$44,3,FALSE) + SBYLD1!BF230*(1-VLOOKUP(SBYLD2!BF$4,'[1]INTERNAL PARAMETERS-1'!$B$5:$J$44,5,FALSE))*VLOOKUP(SBYLD2!BF$4,'[1]INTERNAL PARAMETERS-1'!$B$5:$J$44,8,FALSE)*VLOOKUP(SBYLD2!BF$4,'[1]INTERNAL PARAMETERS-1'!$B$5:$J$44,3,FALSE)</f>
        <v>0</v>
      </c>
      <c r="BG230" s="44">
        <f>SBYLD1!BG230*VLOOKUP(SBYLD2!BG$4,'[1]INTERNAL PARAMETERS-1'!$B$5:$J$44,5,FALSE)*VLOOKUP(SBYLD2!BG$4,'[1]INTERNAL PARAMETERS-1'!$B$5:$J$44,6,FALSE)*VLOOKUP(SBYLD2!BG$4,'[1]INTERNAL PARAMETERS-1'!$B$5:$J$44,3,FALSE) + SBYLD1!BG230*(1-VLOOKUP(SBYLD2!BG$4,'[1]INTERNAL PARAMETERS-1'!$B$5:$J$44,5,FALSE))*VLOOKUP(SBYLD2!BG$4,'[1]INTERNAL PARAMETERS-1'!$B$5:$J$44,8,FALSE)*VLOOKUP(SBYLD2!BG$4,'[1]INTERNAL PARAMETERS-1'!$B$5:$J$44,3,FALSE)</f>
        <v>0</v>
      </c>
      <c r="BH230" s="44">
        <f>SBYLD1!BH230*VLOOKUP(SBYLD2!BH$4,'[1]INTERNAL PARAMETERS-1'!$B$5:$J$44,5,FALSE)*VLOOKUP(SBYLD2!BH$4,'[1]INTERNAL PARAMETERS-1'!$B$5:$J$44,6,FALSE)*VLOOKUP(SBYLD2!BH$4,'[1]INTERNAL PARAMETERS-1'!$B$5:$J$44,3,FALSE) + SBYLD1!BH230*(1-VLOOKUP(SBYLD2!BH$4,'[1]INTERNAL PARAMETERS-1'!$B$5:$J$44,5,FALSE))*VLOOKUP(SBYLD2!BH$4,'[1]INTERNAL PARAMETERS-1'!$B$5:$J$44,8,FALSE)*VLOOKUP(SBYLD2!BH$4,'[1]INTERNAL PARAMETERS-1'!$B$5:$J$44,3,FALSE)</f>
        <v>0</v>
      </c>
      <c r="BI230" s="44">
        <f>SBYLD1!BI230*VLOOKUP(SBYLD2!BI$4,'[1]INTERNAL PARAMETERS-1'!$B$5:$J$44,5,FALSE)*VLOOKUP(SBYLD2!BI$4,'[1]INTERNAL PARAMETERS-1'!$B$5:$J$44,6,FALSE)*VLOOKUP(SBYLD2!BI$4,'[1]INTERNAL PARAMETERS-1'!$B$5:$J$44,3,FALSE) + SBYLD1!BI230*(1-VLOOKUP(SBYLD2!BI$4,'[1]INTERNAL PARAMETERS-1'!$B$5:$J$44,5,FALSE))*VLOOKUP(SBYLD2!BI$4,'[1]INTERNAL PARAMETERS-1'!$B$5:$J$44,8,FALSE)*VLOOKUP(SBYLD2!BI$4,'[1]INTERNAL PARAMETERS-1'!$B$5:$J$44,3,FALSE)</f>
        <v>0</v>
      </c>
      <c r="BJ230" s="44">
        <f>SBYLD1!BJ230*VLOOKUP(SBYLD2!BJ$4,'[1]INTERNAL PARAMETERS-1'!$B$5:$J$44,5,FALSE)*VLOOKUP(SBYLD2!BJ$4,'[1]INTERNAL PARAMETERS-1'!$B$5:$J$44,6,FALSE)*VLOOKUP(SBYLD2!BJ$4,'[1]INTERNAL PARAMETERS-1'!$B$5:$J$44,3,FALSE) + SBYLD1!BJ230*(1-VLOOKUP(SBYLD2!BJ$4,'[1]INTERNAL PARAMETERS-1'!$B$5:$J$44,5,FALSE))*VLOOKUP(SBYLD2!BJ$4,'[1]INTERNAL PARAMETERS-1'!$B$5:$J$44,8,FALSE)*VLOOKUP(SBYLD2!BJ$4,'[1]INTERNAL PARAMETERS-1'!$B$5:$J$44,3,FALSE)</f>
        <v>0</v>
      </c>
      <c r="BK230" s="44">
        <f>SBYLD1!BK230*VLOOKUP(SBYLD2!BK$4,'[1]INTERNAL PARAMETERS-1'!$B$5:$J$44,5,FALSE)*VLOOKUP(SBYLD2!BK$4,'[1]INTERNAL PARAMETERS-1'!$B$5:$J$44,6,FALSE)*VLOOKUP(SBYLD2!BK$4,'[1]INTERNAL PARAMETERS-1'!$B$5:$J$44,3,FALSE) + SBYLD1!BK230*(1-VLOOKUP(SBYLD2!BK$4,'[1]INTERNAL PARAMETERS-1'!$B$5:$J$44,5,FALSE))*VLOOKUP(SBYLD2!BK$4,'[1]INTERNAL PARAMETERS-1'!$B$5:$J$44,8,FALSE)*VLOOKUP(SBYLD2!BK$4,'[1]INTERNAL PARAMETERS-1'!$B$5:$J$44,3,FALSE)</f>
        <v>0</v>
      </c>
      <c r="BL230" s="44">
        <f>SBYLD1!BL230*VLOOKUP(SBYLD2!BL$4,'[1]INTERNAL PARAMETERS-1'!$B$5:$J$44,5,FALSE)*VLOOKUP(SBYLD2!BL$4,'[1]INTERNAL PARAMETERS-1'!$B$5:$J$44,6,FALSE)*VLOOKUP(SBYLD2!BL$4,'[1]INTERNAL PARAMETERS-1'!$B$5:$J$44,3,FALSE) + SBYLD1!BL230*(1-VLOOKUP(SBYLD2!BL$4,'[1]INTERNAL PARAMETERS-1'!$B$5:$J$44,5,FALSE))*VLOOKUP(SBYLD2!BL$4,'[1]INTERNAL PARAMETERS-1'!$B$5:$J$44,8,FALSE)*VLOOKUP(SBYLD2!BL$4,'[1]INTERNAL PARAMETERS-1'!$B$5:$J$44,3,FALSE)</f>
        <v>0</v>
      </c>
      <c r="BM230" s="44">
        <f>SBYLD1!BM230*VLOOKUP(SBYLD2!BM$4,'[1]INTERNAL PARAMETERS-1'!$B$5:$J$44,5,FALSE)*VLOOKUP(SBYLD2!BM$4,'[1]INTERNAL PARAMETERS-1'!$B$5:$J$44,6,FALSE)*VLOOKUP(SBYLD2!BM$4,'[1]INTERNAL PARAMETERS-1'!$B$5:$J$44,3,FALSE) + SBYLD1!BM230*(1-VLOOKUP(SBYLD2!BM$4,'[1]INTERNAL PARAMETERS-1'!$B$5:$J$44,5,FALSE))*VLOOKUP(SBYLD2!BM$4,'[1]INTERNAL PARAMETERS-1'!$B$5:$J$44,8,FALSE)*VLOOKUP(SBYLD2!BM$4,'[1]INTERNAL PARAMETERS-1'!$B$5:$J$44,3,FALSE)</f>
        <v>0</v>
      </c>
      <c r="BN230" s="44">
        <f>SBYLD1!BN230*VLOOKUP(SBYLD2!BN$4,'[1]INTERNAL PARAMETERS-1'!$B$5:$J$44,5,FALSE)*VLOOKUP(SBYLD2!BN$4,'[1]INTERNAL PARAMETERS-1'!$B$5:$J$44,6,FALSE)*VLOOKUP(SBYLD2!BN$4,'[1]INTERNAL PARAMETERS-1'!$B$5:$J$44,3,FALSE) + SBYLD1!BN230*(1-VLOOKUP(SBYLD2!BN$4,'[1]INTERNAL PARAMETERS-1'!$B$5:$J$44,5,FALSE))*VLOOKUP(SBYLD2!BN$4,'[1]INTERNAL PARAMETERS-1'!$B$5:$J$44,8,FALSE)*VLOOKUP(SBYLD2!BN$4,'[1]INTERNAL PARAMETERS-1'!$B$5:$J$44,3,FALSE)</f>
        <v>0</v>
      </c>
      <c r="BO230" s="44">
        <f>SBYLD1!BO230*VLOOKUP(SBYLD2!BO$4,'[1]INTERNAL PARAMETERS-1'!$B$5:$J$44,5,FALSE)*VLOOKUP(SBYLD2!BO$4,'[1]INTERNAL PARAMETERS-1'!$B$5:$J$44,6,FALSE)*VLOOKUP(SBYLD2!BO$4,'[1]INTERNAL PARAMETERS-1'!$B$5:$J$44,3,FALSE) + SBYLD1!BO230*(1-VLOOKUP(SBYLD2!BO$4,'[1]INTERNAL PARAMETERS-1'!$B$5:$J$44,5,FALSE))*VLOOKUP(SBYLD2!BO$4,'[1]INTERNAL PARAMETERS-1'!$B$5:$J$44,8,FALSE)*VLOOKUP(SBYLD2!BO$4,'[1]INTERNAL PARAMETERS-1'!$B$5:$J$44,3,FALSE)</f>
        <v>0</v>
      </c>
      <c r="BP230" s="44">
        <f>SBYLD1!BP230*VLOOKUP(SBYLD2!BP$4,'[1]INTERNAL PARAMETERS-1'!$B$5:$J$44,5,FALSE)*VLOOKUP(SBYLD2!BP$4,'[1]INTERNAL PARAMETERS-1'!$B$5:$J$44,6,FALSE)*VLOOKUP(SBYLD2!BP$4,'[1]INTERNAL PARAMETERS-1'!$B$5:$J$44,3,FALSE) + SBYLD1!BP230*(1-VLOOKUP(SBYLD2!BP$4,'[1]INTERNAL PARAMETERS-1'!$B$5:$J$44,5,FALSE))*VLOOKUP(SBYLD2!BP$4,'[1]INTERNAL PARAMETERS-1'!$B$5:$J$44,8,FALSE)*VLOOKUP(SBYLD2!BP$4,'[1]INTERNAL PARAMETERS-1'!$B$5:$J$44,3,FALSE)</f>
        <v>0</v>
      </c>
      <c r="BQ230" s="44">
        <f>SBYLD1!BQ230*VLOOKUP(SBYLD2!BQ$4,'[1]INTERNAL PARAMETERS-1'!$B$5:$J$44,5,FALSE)*VLOOKUP(SBYLD2!BQ$4,'[1]INTERNAL PARAMETERS-1'!$B$5:$J$44,6,FALSE)*VLOOKUP(SBYLD2!BQ$4,'[1]INTERNAL PARAMETERS-1'!$B$5:$J$44,3,FALSE) + SBYLD1!BQ230*(1-VLOOKUP(SBYLD2!BQ$4,'[1]INTERNAL PARAMETERS-1'!$B$5:$J$44,5,FALSE))*VLOOKUP(SBYLD2!BQ$4,'[1]INTERNAL PARAMETERS-1'!$B$5:$J$44,8,FALSE)*VLOOKUP(SBYLD2!BQ$4,'[1]INTERNAL PARAMETERS-1'!$B$5:$J$44,3,FALSE)</f>
        <v>0</v>
      </c>
      <c r="BR230" s="44">
        <f>SBYLD1!BR230*VLOOKUP(SBYLD2!BR$4,'[1]INTERNAL PARAMETERS-1'!$B$5:$J$44,5,FALSE)*VLOOKUP(SBYLD2!BR$4,'[1]INTERNAL PARAMETERS-1'!$B$5:$J$44,6,FALSE)*VLOOKUP(SBYLD2!BR$4,'[1]INTERNAL PARAMETERS-1'!$B$5:$J$44,3,FALSE) + SBYLD1!BR230*(1-VLOOKUP(SBYLD2!BR$4,'[1]INTERNAL PARAMETERS-1'!$B$5:$J$44,5,FALSE))*VLOOKUP(SBYLD2!BR$4,'[1]INTERNAL PARAMETERS-1'!$B$5:$J$44,8,FALSE)*VLOOKUP(SBYLD2!BR$4,'[1]INTERNAL PARAMETERS-1'!$B$5:$J$44,3,FALSE)</f>
        <v>0</v>
      </c>
      <c r="BS230" s="44">
        <f>SBYLD1!BS230*VLOOKUP(SBYLD2!BS$4,'[1]INTERNAL PARAMETERS-1'!$B$5:$J$44,5,FALSE)*VLOOKUP(SBYLD2!BS$4,'[1]INTERNAL PARAMETERS-1'!$B$5:$J$44,6,FALSE)*VLOOKUP(SBYLD2!BS$4,'[1]INTERNAL PARAMETERS-1'!$B$5:$J$44,3,FALSE) + SBYLD1!BS230*(1-VLOOKUP(SBYLD2!BS$4,'[1]INTERNAL PARAMETERS-1'!$B$5:$J$44,5,FALSE))*VLOOKUP(SBYLD2!BS$4,'[1]INTERNAL PARAMETERS-1'!$B$5:$J$44,8,FALSE)*VLOOKUP(SBYLD2!BS$4,'[1]INTERNAL PARAMETERS-1'!$B$5:$J$44,3,FALSE)</f>
        <v>0</v>
      </c>
      <c r="BT230" s="44">
        <f>SBYLD1!BT230*VLOOKUP(SBYLD2!BT$4,'[1]INTERNAL PARAMETERS-1'!$B$5:$J$44,5,FALSE)*VLOOKUP(SBYLD2!BT$4,'[1]INTERNAL PARAMETERS-1'!$B$5:$J$44,6,FALSE)*VLOOKUP(SBYLD2!BT$4,'[1]INTERNAL PARAMETERS-1'!$B$5:$J$44,3,FALSE) + SBYLD1!BT230*(1-VLOOKUP(SBYLD2!BT$4,'[1]INTERNAL PARAMETERS-1'!$B$5:$J$44,5,FALSE))*VLOOKUP(SBYLD2!BT$4,'[1]INTERNAL PARAMETERS-1'!$B$5:$J$44,8,FALSE)*VLOOKUP(SBYLD2!BT$4,'[1]INTERNAL PARAMETERS-1'!$B$5:$J$44,3,FALSE)</f>
        <v>0</v>
      </c>
      <c r="BU230" s="44">
        <f>SBYLD1!BU230*VLOOKUP(SBYLD2!BU$4,'[1]INTERNAL PARAMETERS-1'!$B$5:$J$44,5,FALSE)*VLOOKUP(SBYLD2!BU$4,'[1]INTERNAL PARAMETERS-1'!$B$5:$J$44,6,FALSE)*VLOOKUP(SBYLD2!BU$4,'[1]INTERNAL PARAMETERS-1'!$B$5:$J$44,3,FALSE) + SBYLD1!BU230*(1-VLOOKUP(SBYLD2!BU$4,'[1]INTERNAL PARAMETERS-1'!$B$5:$J$44,5,FALSE))*VLOOKUP(SBYLD2!BU$4,'[1]INTERNAL PARAMETERS-1'!$B$5:$J$44,8,FALSE)*VLOOKUP(SBYLD2!BU$4,'[1]INTERNAL PARAMETERS-1'!$B$5:$J$44,3,FALSE)</f>
        <v>0</v>
      </c>
      <c r="BV230" s="44">
        <f>SBYLD1!BV230*VLOOKUP(SBYLD2!BV$4,'[1]INTERNAL PARAMETERS-1'!$B$5:$J$44,5,FALSE)*VLOOKUP(SBYLD2!BV$4,'[1]INTERNAL PARAMETERS-1'!$B$5:$J$44,6,FALSE)*VLOOKUP(SBYLD2!BV$4,'[1]INTERNAL PARAMETERS-1'!$B$5:$J$44,3,FALSE) + SBYLD1!BV230*(1-VLOOKUP(SBYLD2!BV$4,'[1]INTERNAL PARAMETERS-1'!$B$5:$J$44,5,FALSE))*VLOOKUP(SBYLD2!BV$4,'[1]INTERNAL PARAMETERS-1'!$B$5:$J$44,8,FALSE)*VLOOKUP(SBYLD2!BV$4,'[1]INTERNAL PARAMETERS-1'!$B$5:$J$44,3,FALSE)</f>
        <v>0</v>
      </c>
      <c r="BW230" s="44">
        <f>SBYLD1!BW230*VLOOKUP(SBYLD2!BW$4,'[1]INTERNAL PARAMETERS-1'!$B$5:$J$44,5,FALSE)*VLOOKUP(SBYLD2!BW$4,'[1]INTERNAL PARAMETERS-1'!$B$5:$J$44,6,FALSE)*VLOOKUP(SBYLD2!BW$4,'[1]INTERNAL PARAMETERS-1'!$B$5:$J$44,3,FALSE) + SBYLD1!BW230*(1-VLOOKUP(SBYLD2!BW$4,'[1]INTERNAL PARAMETERS-1'!$B$5:$J$44,5,FALSE))*VLOOKUP(SBYLD2!BW$4,'[1]INTERNAL PARAMETERS-1'!$B$5:$J$44,8,FALSE)*VLOOKUP(SBYLD2!BW$4,'[1]INTERNAL PARAMETERS-1'!$B$5:$J$44,3,FALSE)</f>
        <v>0</v>
      </c>
      <c r="BX230" s="44">
        <f>SBYLD1!BX230*VLOOKUP(SBYLD2!BX$4,'[1]INTERNAL PARAMETERS-1'!$B$5:$J$44,5,FALSE)*VLOOKUP(SBYLD2!BX$4,'[1]INTERNAL PARAMETERS-1'!$B$5:$J$44,6,FALSE)*VLOOKUP(SBYLD2!BX$4,'[1]INTERNAL PARAMETERS-1'!$B$5:$J$44,3,FALSE) + SBYLD1!BX230*(1-VLOOKUP(SBYLD2!BX$4,'[1]INTERNAL PARAMETERS-1'!$B$5:$J$44,5,FALSE))*VLOOKUP(SBYLD2!BX$4,'[1]INTERNAL PARAMETERS-1'!$B$5:$J$44,8,FALSE)*VLOOKUP(SBYLD2!BX$4,'[1]INTERNAL PARAMETERS-1'!$B$5:$J$44,3,FALSE)</f>
        <v>0</v>
      </c>
      <c r="BY230" s="44">
        <f>SBYLD1!BY230*VLOOKUP(SBYLD2!BY$4,'[1]INTERNAL PARAMETERS-1'!$B$5:$J$44,5,FALSE)*VLOOKUP(SBYLD2!BY$4,'[1]INTERNAL PARAMETERS-1'!$B$5:$J$44,6,FALSE)*VLOOKUP(SBYLD2!BY$4,'[1]INTERNAL PARAMETERS-1'!$B$5:$J$44,3,FALSE) + SBYLD1!BY230*(1-VLOOKUP(SBYLD2!BY$4,'[1]INTERNAL PARAMETERS-1'!$B$5:$J$44,5,FALSE))*VLOOKUP(SBYLD2!BY$4,'[1]INTERNAL PARAMETERS-1'!$B$5:$J$44,8,FALSE)*VLOOKUP(SBYLD2!BY$4,'[1]INTERNAL PARAMETERS-1'!$B$5:$J$44,3,FALSE)</f>
        <v>0</v>
      </c>
      <c r="BZ230" s="44">
        <f>SBYLD1!BZ230*VLOOKUP(SBYLD2!BZ$4,'[1]INTERNAL PARAMETERS-1'!$B$5:$J$44,5,FALSE)*VLOOKUP(SBYLD2!BZ$4,'[1]INTERNAL PARAMETERS-1'!$B$5:$J$44,6,FALSE)*VLOOKUP(SBYLD2!BZ$4,'[1]INTERNAL PARAMETERS-1'!$B$5:$J$44,3,FALSE) + SBYLD1!BZ230*(1-VLOOKUP(SBYLD2!BZ$4,'[1]INTERNAL PARAMETERS-1'!$B$5:$J$44,5,FALSE))*VLOOKUP(SBYLD2!BZ$4,'[1]INTERNAL PARAMETERS-1'!$B$5:$J$44,8,FALSE)*VLOOKUP(SBYLD2!BZ$4,'[1]INTERNAL PARAMETERS-1'!$B$5:$J$44,3,FALSE)</f>
        <v>0</v>
      </c>
      <c r="CA230" s="44">
        <f>SBYLD1!CA230*VLOOKUP(SBYLD2!CA$4,'[1]INTERNAL PARAMETERS-1'!$B$5:$J$44,5,FALSE)*VLOOKUP(SBYLD2!CA$4,'[1]INTERNAL PARAMETERS-1'!$B$5:$J$44,6,FALSE)*VLOOKUP(SBYLD2!CA$4,'[1]INTERNAL PARAMETERS-1'!$B$5:$J$44,3,FALSE) + SBYLD1!CA230*(1-VLOOKUP(SBYLD2!CA$4,'[1]INTERNAL PARAMETERS-1'!$B$5:$J$44,5,FALSE))*VLOOKUP(SBYLD2!CA$4,'[1]INTERNAL PARAMETERS-1'!$B$5:$J$44,8,FALSE)*VLOOKUP(SBYLD2!CA$4,'[1]INTERNAL PARAMETERS-1'!$B$5:$J$44,3,FALSE)</f>
        <v>0</v>
      </c>
      <c r="CB230" s="44">
        <f>SBYLD1!CB230*VLOOKUP(SBYLD2!CB$4,'[1]INTERNAL PARAMETERS-1'!$B$5:$J$44,5,FALSE)*VLOOKUP(SBYLD2!CB$4,'[1]INTERNAL PARAMETERS-1'!$B$5:$J$44,6,FALSE)*VLOOKUP(SBYLD2!CB$4,'[1]INTERNAL PARAMETERS-1'!$B$5:$J$44,3,FALSE) + SBYLD1!CB230*(1-VLOOKUP(SBYLD2!CB$4,'[1]INTERNAL PARAMETERS-1'!$B$5:$J$44,5,FALSE))*VLOOKUP(SBYLD2!CB$4,'[1]INTERNAL PARAMETERS-1'!$B$5:$J$44,8,FALSE)*VLOOKUP(SBYLD2!CB$4,'[1]INTERNAL PARAMETERS-1'!$B$5:$J$44,3,FALSE)</f>
        <v>0</v>
      </c>
      <c r="CC230" s="44">
        <f>SBYLD1!CC230*VLOOKUP(SBYLD2!CC$4,'[1]INTERNAL PARAMETERS-1'!$B$5:$J$44,5,FALSE)*VLOOKUP(SBYLD2!CC$4,'[1]INTERNAL PARAMETERS-1'!$B$5:$J$44,6,FALSE)*VLOOKUP(SBYLD2!CC$4,'[1]INTERNAL PARAMETERS-1'!$B$5:$J$44,3,FALSE) + SBYLD1!CC230*(1-VLOOKUP(SBYLD2!CC$4,'[1]INTERNAL PARAMETERS-1'!$B$5:$J$44,5,FALSE))*VLOOKUP(SBYLD2!CC$4,'[1]INTERNAL PARAMETERS-1'!$B$5:$J$44,8,FALSE)*VLOOKUP(SBYLD2!CC$4,'[1]INTERNAL PARAMETERS-1'!$B$5:$J$44,3,FALSE)</f>
        <v>0</v>
      </c>
      <c r="CD230" s="44">
        <f>SBYLD1!CD230*VLOOKUP(SBYLD2!CD$4,'[1]INTERNAL PARAMETERS-1'!$B$5:$J$44,5,FALSE)*VLOOKUP(SBYLD2!CD$4,'[1]INTERNAL PARAMETERS-1'!$B$5:$J$44,6,FALSE)*VLOOKUP(SBYLD2!CD$4,'[1]INTERNAL PARAMETERS-1'!$B$5:$J$44,3,FALSE) + SBYLD1!CD230*(1-VLOOKUP(SBYLD2!CD$4,'[1]INTERNAL PARAMETERS-1'!$B$5:$J$44,5,FALSE))*VLOOKUP(SBYLD2!CD$4,'[1]INTERNAL PARAMETERS-1'!$B$5:$J$44,8,FALSE)*VLOOKUP(SBYLD2!CD$4,'[1]INTERNAL PARAMETERS-1'!$B$5:$J$44,3,FALSE)</f>
        <v>0</v>
      </c>
      <c r="CE230" s="44">
        <f>SBYLD1!CE230*VLOOKUP(SBYLD2!CE$4,'[1]INTERNAL PARAMETERS-1'!$B$5:$J$44,5,FALSE)*VLOOKUP(SBYLD2!CE$4,'[1]INTERNAL PARAMETERS-1'!$B$5:$J$44,6,FALSE)*VLOOKUP(SBYLD2!CE$4,'[1]INTERNAL PARAMETERS-1'!$B$5:$J$44,3,FALSE) + SBYLD1!CE230*(1-VLOOKUP(SBYLD2!CE$4,'[1]INTERNAL PARAMETERS-1'!$B$5:$J$44,5,FALSE))*VLOOKUP(SBYLD2!CE$4,'[1]INTERNAL PARAMETERS-1'!$B$5:$J$44,8,FALSE)*VLOOKUP(SBYLD2!CE$4,'[1]INTERNAL PARAMETERS-1'!$B$5:$J$44,3,FALSE)</f>
        <v>0</v>
      </c>
      <c r="CF230" s="44">
        <f>SBYLD1!CF230*VLOOKUP(SBYLD2!CF$4,'[1]INTERNAL PARAMETERS-1'!$B$5:$J$44,5,FALSE)*VLOOKUP(SBYLD2!CF$4,'[1]INTERNAL PARAMETERS-1'!$B$5:$J$44,6,FALSE)*VLOOKUP(SBYLD2!CF$4,'[1]INTERNAL PARAMETERS-1'!$B$5:$J$44,3,FALSE) + SBYLD1!CF230*(1-VLOOKUP(SBYLD2!CF$4,'[1]INTERNAL PARAMETERS-1'!$B$5:$J$44,5,FALSE))*VLOOKUP(SBYLD2!CF$4,'[1]INTERNAL PARAMETERS-1'!$B$5:$J$44,8,FALSE)*VLOOKUP(SBYLD2!CF$4,'[1]INTERNAL PARAMETERS-1'!$B$5:$J$44,3,FALSE)</f>
        <v>0</v>
      </c>
      <c r="CG230" s="44">
        <f>SBYLD1!CG230*VLOOKUP(SBYLD2!CG$4,'[1]INTERNAL PARAMETERS-1'!$B$5:$J$44,5,FALSE)*VLOOKUP(SBYLD2!CG$4,'[1]INTERNAL PARAMETERS-1'!$B$5:$J$44,6,FALSE)*VLOOKUP(SBYLD2!CG$4,'[1]INTERNAL PARAMETERS-1'!$B$5:$J$44,3,FALSE) + SBYLD1!CG230*(1-VLOOKUP(SBYLD2!CG$4,'[1]INTERNAL PARAMETERS-1'!$B$5:$J$44,5,FALSE))*VLOOKUP(SBYLD2!CG$4,'[1]INTERNAL PARAMETERS-1'!$B$5:$J$44,8,FALSE)*VLOOKUP(SBYLD2!CG$4,'[1]INTERNAL PARAMETERS-1'!$B$5:$J$44,3,FALSE)</f>
        <v>0</v>
      </c>
      <c r="CH230" s="43">
        <f>SBYLD1!CH230*VLOOKUP(SBYLD2!CH$4,'[1]INTERNAL PARAMETERS-1'!$B$5:$J$44,5,FALSE)*VLOOKUP(SBYLD2!CH$4,'[1]INTERNAL PARAMETERS-1'!$B$5:$J$44,6,FALSE)*VLOOKUP(SBYLD2!CH$4,'[1]INTERNAL PARAMETERS-1'!$B$5:$J$44,3,FALSE) + SBYLD1!CH230*(1-VLOOKUP(SBYLD2!CH$4,'[1]INTERNAL PARAMETERS-1'!$B$5:$J$44,5,FALSE))*VLOOKUP(SBYLD2!CH$4,'[1]INTERNAL PARAMETERS-1'!$B$5:$J$44,8,FALSE)*VLOOKUP(SBYLD2!CH$4,'[1]INTERNAL PARAMETERS-1'!$B$5:$J$44,3,FALSE)</f>
        <v>0</v>
      </c>
      <c r="CJ230" s="45">
        <f t="shared" si="6"/>
        <v>0</v>
      </c>
      <c r="CK230" s="43">
        <f t="shared" si="7"/>
        <v>0</v>
      </c>
    </row>
    <row r="231" spans="2:89">
      <c r="B231" s="58" t="s">
        <v>6</v>
      </c>
      <c r="C231" s="57" t="s">
        <v>59</v>
      </c>
      <c r="D231" s="57" t="s">
        <v>48</v>
      </c>
      <c r="E231" s="128">
        <f>SB!S231</f>
        <v>0</v>
      </c>
      <c r="F231" s="59">
        <f>'[1]INTERNAL PARAMETERS-1'!M15</f>
        <v>34.72</v>
      </c>
      <c r="G231" s="45">
        <f>SBYLD1!G231*VLOOKUP(SBYLD2!G$4,'[1]INTERNAL PARAMETERS-1'!$B$5:$J$44,5,FALSE)*VLOOKUP(SBYLD2!G$4,'[1]INTERNAL PARAMETERS-1'!$B$5:$J$44,7,FALSE)*SBYLD2!$F231 + SBYLD1!G231*(1-VLOOKUP(SBYLD2!G$4,'[1]INTERNAL PARAMETERS-1'!$B$5:$J$44,5,FALSE))*VLOOKUP(SBYLD2!G$4,'[1]INTERNAL PARAMETERS-1'!$B$5:$J$44,9,FALSE)*SBYLD2!$F231</f>
        <v>0</v>
      </c>
      <c r="H231" s="44">
        <f>SBYLD1!H231*VLOOKUP(SBYLD2!H$4,'[1]INTERNAL PARAMETERS-1'!$B$5:$J$44,5,FALSE)*VLOOKUP(SBYLD2!H$4,'[1]INTERNAL PARAMETERS-1'!$B$5:$J$44,7,FALSE)*SBYLD2!$F231 + SBYLD1!H231*(1-VLOOKUP(SBYLD2!H$4,'[1]INTERNAL PARAMETERS-1'!$B$5:$J$44,5,FALSE))*VLOOKUP(SBYLD2!H$4,'[1]INTERNAL PARAMETERS-1'!$B$5:$J$44,9,FALSE)*SBYLD2!$F231</f>
        <v>0</v>
      </c>
      <c r="I231" s="44">
        <f>SBYLD1!I231*VLOOKUP(SBYLD2!I$4,'[1]INTERNAL PARAMETERS-1'!$B$5:$J$44,5,FALSE)*VLOOKUP(SBYLD2!I$4,'[1]INTERNAL PARAMETERS-1'!$B$5:$J$44,7,FALSE)*SBYLD2!$F231 + SBYLD1!I231*(1-VLOOKUP(SBYLD2!I$4,'[1]INTERNAL PARAMETERS-1'!$B$5:$J$44,5,FALSE))*VLOOKUP(SBYLD2!I$4,'[1]INTERNAL PARAMETERS-1'!$B$5:$J$44,9,FALSE)*SBYLD2!$F231</f>
        <v>0</v>
      </c>
      <c r="J231" s="44">
        <f>SBYLD1!J231*VLOOKUP(SBYLD2!J$4,'[1]INTERNAL PARAMETERS-1'!$B$5:$J$44,5,FALSE)*VLOOKUP(SBYLD2!J$4,'[1]INTERNAL PARAMETERS-1'!$B$5:$J$44,7,FALSE)*SBYLD2!$F231 + SBYLD1!J231*(1-VLOOKUP(SBYLD2!J$4,'[1]INTERNAL PARAMETERS-1'!$B$5:$J$44,5,FALSE))*VLOOKUP(SBYLD2!J$4,'[1]INTERNAL PARAMETERS-1'!$B$5:$J$44,9,FALSE)*SBYLD2!$F231</f>
        <v>0</v>
      </c>
      <c r="K231" s="44">
        <f>SBYLD1!K231*VLOOKUP(SBYLD2!K$4,'[1]INTERNAL PARAMETERS-1'!$B$5:$J$44,5,FALSE)*VLOOKUP(SBYLD2!K$4,'[1]INTERNAL PARAMETERS-1'!$B$5:$J$44,7,FALSE)*SBYLD2!$F231 + SBYLD1!K231*(1-VLOOKUP(SBYLD2!K$4,'[1]INTERNAL PARAMETERS-1'!$B$5:$J$44,5,FALSE))*VLOOKUP(SBYLD2!K$4,'[1]INTERNAL PARAMETERS-1'!$B$5:$J$44,9,FALSE)*SBYLD2!$F231</f>
        <v>0</v>
      </c>
      <c r="L231" s="44">
        <f>SBYLD1!L231*VLOOKUP(SBYLD2!L$4,'[1]INTERNAL PARAMETERS-1'!$B$5:$J$44,5,FALSE)*VLOOKUP(SBYLD2!L$4,'[1]INTERNAL PARAMETERS-1'!$B$5:$J$44,7,FALSE)*SBYLD2!$F231 + SBYLD1!L231*(1-VLOOKUP(SBYLD2!L$4,'[1]INTERNAL PARAMETERS-1'!$B$5:$J$44,5,FALSE))*VLOOKUP(SBYLD2!L$4,'[1]INTERNAL PARAMETERS-1'!$B$5:$J$44,9,FALSE)*SBYLD2!$F231</f>
        <v>0</v>
      </c>
      <c r="M231" s="44">
        <f>SBYLD1!M231*VLOOKUP(SBYLD2!M$4,'[1]INTERNAL PARAMETERS-1'!$B$5:$J$44,5,FALSE)*VLOOKUP(SBYLD2!M$4,'[1]INTERNAL PARAMETERS-1'!$B$5:$J$44,7,FALSE)*SBYLD2!$F231 + SBYLD1!M231*(1-VLOOKUP(SBYLD2!M$4,'[1]INTERNAL PARAMETERS-1'!$B$5:$J$44,5,FALSE))*VLOOKUP(SBYLD2!M$4,'[1]INTERNAL PARAMETERS-1'!$B$5:$J$44,9,FALSE)*SBYLD2!$F231</f>
        <v>0</v>
      </c>
      <c r="N231" s="44">
        <f>SBYLD1!N231*VLOOKUP(SBYLD2!N$4,'[1]INTERNAL PARAMETERS-1'!$B$5:$J$44,5,FALSE)*VLOOKUP(SBYLD2!N$4,'[1]INTERNAL PARAMETERS-1'!$B$5:$J$44,7,FALSE)*SBYLD2!$F231 + SBYLD1!N231*(1-VLOOKUP(SBYLD2!N$4,'[1]INTERNAL PARAMETERS-1'!$B$5:$J$44,5,FALSE))*VLOOKUP(SBYLD2!N$4,'[1]INTERNAL PARAMETERS-1'!$B$5:$J$44,9,FALSE)*SBYLD2!$F231</f>
        <v>0</v>
      </c>
      <c r="O231" s="44">
        <f>SBYLD1!O231*VLOOKUP(SBYLD2!O$4,'[1]INTERNAL PARAMETERS-1'!$B$5:$J$44,5,FALSE)*VLOOKUP(SBYLD2!O$4,'[1]INTERNAL PARAMETERS-1'!$B$5:$J$44,7,FALSE)*SBYLD2!$F231 + SBYLD1!O231*(1-VLOOKUP(SBYLD2!O$4,'[1]INTERNAL PARAMETERS-1'!$B$5:$J$44,5,FALSE))*VLOOKUP(SBYLD2!O$4,'[1]INTERNAL PARAMETERS-1'!$B$5:$J$44,9,FALSE)*SBYLD2!$F231</f>
        <v>0</v>
      </c>
      <c r="P231" s="44">
        <f>SBYLD1!P231*VLOOKUP(SBYLD2!P$4,'[1]INTERNAL PARAMETERS-1'!$B$5:$J$44,5,FALSE)*VLOOKUP(SBYLD2!P$4,'[1]INTERNAL PARAMETERS-1'!$B$5:$J$44,7,FALSE)*SBYLD2!$F231 + SBYLD1!P231*(1-VLOOKUP(SBYLD2!P$4,'[1]INTERNAL PARAMETERS-1'!$B$5:$J$44,5,FALSE))*VLOOKUP(SBYLD2!P$4,'[1]INTERNAL PARAMETERS-1'!$B$5:$J$44,9,FALSE)*SBYLD2!$F231</f>
        <v>0</v>
      </c>
      <c r="Q231" s="44">
        <f>SBYLD1!Q231*VLOOKUP(SBYLD2!Q$4,'[1]INTERNAL PARAMETERS-1'!$B$5:$J$44,5,FALSE)*VLOOKUP(SBYLD2!Q$4,'[1]INTERNAL PARAMETERS-1'!$B$5:$J$44,7,FALSE)*SBYLD2!$F231 + SBYLD1!Q231*(1-VLOOKUP(SBYLD2!Q$4,'[1]INTERNAL PARAMETERS-1'!$B$5:$J$44,5,FALSE))*VLOOKUP(SBYLD2!Q$4,'[1]INTERNAL PARAMETERS-1'!$B$5:$J$44,9,FALSE)*SBYLD2!$F231</f>
        <v>0</v>
      </c>
      <c r="R231" s="44">
        <f>SBYLD1!R231*VLOOKUP(SBYLD2!R$4,'[1]INTERNAL PARAMETERS-1'!$B$5:$J$44,5,FALSE)*VLOOKUP(SBYLD2!R$4,'[1]INTERNAL PARAMETERS-1'!$B$5:$J$44,7,FALSE)*SBYLD2!$F231 + SBYLD1!R231*(1-VLOOKUP(SBYLD2!R$4,'[1]INTERNAL PARAMETERS-1'!$B$5:$J$44,5,FALSE))*VLOOKUP(SBYLD2!R$4,'[1]INTERNAL PARAMETERS-1'!$B$5:$J$44,9,FALSE)*SBYLD2!$F231</f>
        <v>0</v>
      </c>
      <c r="S231" s="44">
        <f>SBYLD1!S231*VLOOKUP(SBYLD2!S$4,'[1]INTERNAL PARAMETERS-1'!$B$5:$J$44,5,FALSE)*VLOOKUP(SBYLD2!S$4,'[1]INTERNAL PARAMETERS-1'!$B$5:$J$44,7,FALSE)*SBYLD2!$F231 + SBYLD1!S231*(1-VLOOKUP(SBYLD2!S$4,'[1]INTERNAL PARAMETERS-1'!$B$5:$J$44,5,FALSE))*VLOOKUP(SBYLD2!S$4,'[1]INTERNAL PARAMETERS-1'!$B$5:$J$44,9,FALSE)*SBYLD2!$F231</f>
        <v>0</v>
      </c>
      <c r="T231" s="44">
        <f>SBYLD1!T231*VLOOKUP(SBYLD2!T$4,'[1]INTERNAL PARAMETERS-1'!$B$5:$J$44,5,FALSE)*VLOOKUP(SBYLD2!T$4,'[1]INTERNAL PARAMETERS-1'!$B$5:$J$44,7,FALSE)*SBYLD2!$F231 + SBYLD1!T231*(1-VLOOKUP(SBYLD2!T$4,'[1]INTERNAL PARAMETERS-1'!$B$5:$J$44,5,FALSE))*VLOOKUP(SBYLD2!T$4,'[1]INTERNAL PARAMETERS-1'!$B$5:$J$44,9,FALSE)*SBYLD2!$F231</f>
        <v>0</v>
      </c>
      <c r="U231" s="44">
        <f>SBYLD1!U231*VLOOKUP(SBYLD2!U$4,'[1]INTERNAL PARAMETERS-1'!$B$5:$J$44,5,FALSE)*VLOOKUP(SBYLD2!U$4,'[1]INTERNAL PARAMETERS-1'!$B$5:$J$44,7,FALSE)*SBYLD2!$F231 + SBYLD1!U231*(1-VLOOKUP(SBYLD2!U$4,'[1]INTERNAL PARAMETERS-1'!$B$5:$J$44,5,FALSE))*VLOOKUP(SBYLD2!U$4,'[1]INTERNAL PARAMETERS-1'!$B$5:$J$44,9,FALSE)*SBYLD2!$F231</f>
        <v>0</v>
      </c>
      <c r="V231" s="44">
        <f>SBYLD1!V231*VLOOKUP(SBYLD2!V$4,'[1]INTERNAL PARAMETERS-1'!$B$5:$J$44,5,FALSE)*VLOOKUP(SBYLD2!V$4,'[1]INTERNAL PARAMETERS-1'!$B$5:$J$44,7,FALSE)*SBYLD2!$F231 + SBYLD1!V231*(1-VLOOKUP(SBYLD2!V$4,'[1]INTERNAL PARAMETERS-1'!$B$5:$J$44,5,FALSE))*VLOOKUP(SBYLD2!V$4,'[1]INTERNAL PARAMETERS-1'!$B$5:$J$44,9,FALSE)*SBYLD2!$F231</f>
        <v>0</v>
      </c>
      <c r="W231" s="44">
        <f>SBYLD1!W231*VLOOKUP(SBYLD2!W$4,'[1]INTERNAL PARAMETERS-1'!$B$5:$J$44,5,FALSE)*VLOOKUP(SBYLD2!W$4,'[1]INTERNAL PARAMETERS-1'!$B$5:$J$44,7,FALSE)*SBYLD2!$F231 + SBYLD1!W231*(1-VLOOKUP(SBYLD2!W$4,'[1]INTERNAL PARAMETERS-1'!$B$5:$J$44,5,FALSE))*VLOOKUP(SBYLD2!W$4,'[1]INTERNAL PARAMETERS-1'!$B$5:$J$44,9,FALSE)*SBYLD2!$F231</f>
        <v>0</v>
      </c>
      <c r="X231" s="44">
        <f>SBYLD1!X231*VLOOKUP(SBYLD2!X$4,'[1]INTERNAL PARAMETERS-1'!$B$5:$J$44,5,FALSE)*VLOOKUP(SBYLD2!X$4,'[1]INTERNAL PARAMETERS-1'!$B$5:$J$44,7,FALSE)*SBYLD2!$F231 + SBYLD1!X231*(1-VLOOKUP(SBYLD2!X$4,'[1]INTERNAL PARAMETERS-1'!$B$5:$J$44,5,FALSE))*VLOOKUP(SBYLD2!X$4,'[1]INTERNAL PARAMETERS-1'!$B$5:$J$44,9,FALSE)*SBYLD2!$F231</f>
        <v>0</v>
      </c>
      <c r="Y231" s="44">
        <f>SBYLD1!Y231*VLOOKUP(SBYLD2!Y$4,'[1]INTERNAL PARAMETERS-1'!$B$5:$J$44,5,FALSE)*VLOOKUP(SBYLD2!Y$4,'[1]INTERNAL PARAMETERS-1'!$B$5:$J$44,7,FALSE)*SBYLD2!$F231 + SBYLD1!Y231*(1-VLOOKUP(SBYLD2!Y$4,'[1]INTERNAL PARAMETERS-1'!$B$5:$J$44,5,FALSE))*VLOOKUP(SBYLD2!Y$4,'[1]INTERNAL PARAMETERS-1'!$B$5:$J$44,9,FALSE)*SBYLD2!$F231</f>
        <v>0</v>
      </c>
      <c r="Z231" s="44">
        <f>SBYLD1!Z231*VLOOKUP(SBYLD2!Z$4,'[1]INTERNAL PARAMETERS-1'!$B$5:$J$44,5,FALSE)*VLOOKUP(SBYLD2!Z$4,'[1]INTERNAL PARAMETERS-1'!$B$5:$J$44,7,FALSE)*SBYLD2!$F231 + SBYLD1!Z231*(1-VLOOKUP(SBYLD2!Z$4,'[1]INTERNAL PARAMETERS-1'!$B$5:$J$44,5,FALSE))*VLOOKUP(SBYLD2!Z$4,'[1]INTERNAL PARAMETERS-1'!$B$5:$J$44,9,FALSE)*SBYLD2!$F231</f>
        <v>0</v>
      </c>
      <c r="AA231" s="44">
        <f>SBYLD1!AA231*VLOOKUP(SBYLD2!AA$4,'[1]INTERNAL PARAMETERS-1'!$B$5:$J$44,5,FALSE)*VLOOKUP(SBYLD2!AA$4,'[1]INTERNAL PARAMETERS-1'!$B$5:$J$44,7,FALSE)*SBYLD2!$F231 + SBYLD1!AA231*(1-VLOOKUP(SBYLD2!AA$4,'[1]INTERNAL PARAMETERS-1'!$B$5:$J$44,5,FALSE))*VLOOKUP(SBYLD2!AA$4,'[1]INTERNAL PARAMETERS-1'!$B$5:$J$44,9,FALSE)*SBYLD2!$F231</f>
        <v>0</v>
      </c>
      <c r="AB231" s="44">
        <f>SBYLD1!AB231*VLOOKUP(SBYLD2!AB$4,'[1]INTERNAL PARAMETERS-1'!$B$5:$J$44,5,FALSE)*VLOOKUP(SBYLD2!AB$4,'[1]INTERNAL PARAMETERS-1'!$B$5:$J$44,7,FALSE)*SBYLD2!$F231 + SBYLD1!AB231*(1-VLOOKUP(SBYLD2!AB$4,'[1]INTERNAL PARAMETERS-1'!$B$5:$J$44,5,FALSE))*VLOOKUP(SBYLD2!AB$4,'[1]INTERNAL PARAMETERS-1'!$B$5:$J$44,9,FALSE)*SBYLD2!$F231</f>
        <v>0</v>
      </c>
      <c r="AC231" s="44">
        <f>SBYLD1!AC231*VLOOKUP(SBYLD2!AC$4,'[1]INTERNAL PARAMETERS-1'!$B$5:$J$44,5,FALSE)*VLOOKUP(SBYLD2!AC$4,'[1]INTERNAL PARAMETERS-1'!$B$5:$J$44,7,FALSE)*SBYLD2!$F231 + SBYLD1!AC231*(1-VLOOKUP(SBYLD2!AC$4,'[1]INTERNAL PARAMETERS-1'!$B$5:$J$44,5,FALSE))*VLOOKUP(SBYLD2!AC$4,'[1]INTERNAL PARAMETERS-1'!$B$5:$J$44,9,FALSE)*SBYLD2!$F231</f>
        <v>0</v>
      </c>
      <c r="AD231" s="44">
        <f>SBYLD1!AD231*VLOOKUP(SBYLD2!AD$4,'[1]INTERNAL PARAMETERS-1'!$B$5:$J$44,5,FALSE)*VLOOKUP(SBYLD2!AD$4,'[1]INTERNAL PARAMETERS-1'!$B$5:$J$44,7,FALSE)*SBYLD2!$F231 + SBYLD1!AD231*(1-VLOOKUP(SBYLD2!AD$4,'[1]INTERNAL PARAMETERS-1'!$B$5:$J$44,5,FALSE))*VLOOKUP(SBYLD2!AD$4,'[1]INTERNAL PARAMETERS-1'!$B$5:$J$44,9,FALSE)*SBYLD2!$F231</f>
        <v>0</v>
      </c>
      <c r="AE231" s="44">
        <f>SBYLD1!AE231*VLOOKUP(SBYLD2!AE$4,'[1]INTERNAL PARAMETERS-1'!$B$5:$J$44,5,FALSE)*VLOOKUP(SBYLD2!AE$4,'[1]INTERNAL PARAMETERS-1'!$B$5:$J$44,7,FALSE)*SBYLD2!$F231 + SBYLD1!AE231*(1-VLOOKUP(SBYLD2!AE$4,'[1]INTERNAL PARAMETERS-1'!$B$5:$J$44,5,FALSE))*VLOOKUP(SBYLD2!AE$4,'[1]INTERNAL PARAMETERS-1'!$B$5:$J$44,9,FALSE)*SBYLD2!$F231</f>
        <v>0</v>
      </c>
      <c r="AF231" s="44">
        <f>SBYLD1!AF231*VLOOKUP(SBYLD2!AF$4,'[1]INTERNAL PARAMETERS-1'!$B$5:$J$44,5,FALSE)*VLOOKUP(SBYLD2!AF$4,'[1]INTERNAL PARAMETERS-1'!$B$5:$J$44,7,FALSE)*SBYLD2!$F231 + SBYLD1!AF231*(1-VLOOKUP(SBYLD2!AF$4,'[1]INTERNAL PARAMETERS-1'!$B$5:$J$44,5,FALSE))*VLOOKUP(SBYLD2!AF$4,'[1]INTERNAL PARAMETERS-1'!$B$5:$J$44,9,FALSE)*SBYLD2!$F231</f>
        <v>0</v>
      </c>
      <c r="AG231" s="44">
        <f>SBYLD1!AG231*VLOOKUP(SBYLD2!AG$4,'[1]INTERNAL PARAMETERS-1'!$B$5:$J$44,5,FALSE)*VLOOKUP(SBYLD2!AG$4,'[1]INTERNAL PARAMETERS-1'!$B$5:$J$44,7,FALSE)*SBYLD2!$F231 + SBYLD1!AG231*(1-VLOOKUP(SBYLD2!AG$4,'[1]INTERNAL PARAMETERS-1'!$B$5:$J$44,5,FALSE))*VLOOKUP(SBYLD2!AG$4,'[1]INTERNAL PARAMETERS-1'!$B$5:$J$44,9,FALSE)*SBYLD2!$F231</f>
        <v>0</v>
      </c>
      <c r="AH231" s="44">
        <f>SBYLD1!AH231*VLOOKUP(SBYLD2!AH$4,'[1]INTERNAL PARAMETERS-1'!$B$5:$J$44,5,FALSE)*VLOOKUP(SBYLD2!AH$4,'[1]INTERNAL PARAMETERS-1'!$B$5:$J$44,7,FALSE)*SBYLD2!$F231 + SBYLD1!AH231*(1-VLOOKUP(SBYLD2!AH$4,'[1]INTERNAL PARAMETERS-1'!$B$5:$J$44,5,FALSE))*VLOOKUP(SBYLD2!AH$4,'[1]INTERNAL PARAMETERS-1'!$B$5:$J$44,9,FALSE)*SBYLD2!$F231</f>
        <v>0</v>
      </c>
      <c r="AI231" s="44">
        <f>SBYLD1!AI231*VLOOKUP(SBYLD2!AI$4,'[1]INTERNAL PARAMETERS-1'!$B$5:$J$44,5,FALSE)*VLOOKUP(SBYLD2!AI$4,'[1]INTERNAL PARAMETERS-1'!$B$5:$J$44,7,FALSE)*SBYLD2!$F231 + SBYLD1!AI231*(1-VLOOKUP(SBYLD2!AI$4,'[1]INTERNAL PARAMETERS-1'!$B$5:$J$44,5,FALSE))*VLOOKUP(SBYLD2!AI$4,'[1]INTERNAL PARAMETERS-1'!$B$5:$J$44,9,FALSE)*SBYLD2!$F231</f>
        <v>0</v>
      </c>
      <c r="AJ231" s="44">
        <f>SBYLD1!AJ231*VLOOKUP(SBYLD2!AJ$4,'[1]INTERNAL PARAMETERS-1'!$B$5:$J$44,5,FALSE)*VLOOKUP(SBYLD2!AJ$4,'[1]INTERNAL PARAMETERS-1'!$B$5:$J$44,7,FALSE)*SBYLD2!$F231 + SBYLD1!AJ231*(1-VLOOKUP(SBYLD2!AJ$4,'[1]INTERNAL PARAMETERS-1'!$B$5:$J$44,5,FALSE))*VLOOKUP(SBYLD2!AJ$4,'[1]INTERNAL PARAMETERS-1'!$B$5:$J$44,9,FALSE)*SBYLD2!$F231</f>
        <v>0</v>
      </c>
      <c r="AK231" s="44">
        <f>SBYLD1!AK231*VLOOKUP(SBYLD2!AK$4,'[1]INTERNAL PARAMETERS-1'!$B$5:$J$44,5,FALSE)*VLOOKUP(SBYLD2!AK$4,'[1]INTERNAL PARAMETERS-1'!$B$5:$J$44,7,FALSE)*SBYLD2!$F231 + SBYLD1!AK231*(1-VLOOKUP(SBYLD2!AK$4,'[1]INTERNAL PARAMETERS-1'!$B$5:$J$44,5,FALSE))*VLOOKUP(SBYLD2!AK$4,'[1]INTERNAL PARAMETERS-1'!$B$5:$J$44,9,FALSE)*SBYLD2!$F231</f>
        <v>0</v>
      </c>
      <c r="AL231" s="44">
        <f>SBYLD1!AL231*VLOOKUP(SBYLD2!AL$4,'[1]INTERNAL PARAMETERS-1'!$B$5:$J$44,5,FALSE)*VLOOKUP(SBYLD2!AL$4,'[1]INTERNAL PARAMETERS-1'!$B$5:$J$44,7,FALSE)*SBYLD2!$F231 + SBYLD1!AL231*(1-VLOOKUP(SBYLD2!AL$4,'[1]INTERNAL PARAMETERS-1'!$B$5:$J$44,5,FALSE))*VLOOKUP(SBYLD2!AL$4,'[1]INTERNAL PARAMETERS-1'!$B$5:$J$44,9,FALSE)*SBYLD2!$F231</f>
        <v>0</v>
      </c>
      <c r="AM231" s="44">
        <f>SBYLD1!AM231*VLOOKUP(SBYLD2!AM$4,'[1]INTERNAL PARAMETERS-1'!$B$5:$J$44,5,FALSE)*VLOOKUP(SBYLD2!AM$4,'[1]INTERNAL PARAMETERS-1'!$B$5:$J$44,7,FALSE)*SBYLD2!$F231 + SBYLD1!AM231*(1-VLOOKUP(SBYLD2!AM$4,'[1]INTERNAL PARAMETERS-1'!$B$5:$J$44,5,FALSE))*VLOOKUP(SBYLD2!AM$4,'[1]INTERNAL PARAMETERS-1'!$B$5:$J$44,9,FALSE)*SBYLD2!$F231</f>
        <v>0</v>
      </c>
      <c r="AN231" s="44">
        <f>SBYLD1!AN231*VLOOKUP(SBYLD2!AN$4,'[1]INTERNAL PARAMETERS-1'!$B$5:$J$44,5,FALSE)*VLOOKUP(SBYLD2!AN$4,'[1]INTERNAL PARAMETERS-1'!$B$5:$J$44,7,FALSE)*SBYLD2!$F231 + SBYLD1!AN231*(1-VLOOKUP(SBYLD2!AN$4,'[1]INTERNAL PARAMETERS-1'!$B$5:$J$44,5,FALSE))*VLOOKUP(SBYLD2!AN$4,'[1]INTERNAL PARAMETERS-1'!$B$5:$J$44,9,FALSE)*SBYLD2!$F231</f>
        <v>0</v>
      </c>
      <c r="AO231" s="44">
        <f>SBYLD1!AO231*VLOOKUP(SBYLD2!AO$4,'[1]INTERNAL PARAMETERS-1'!$B$5:$J$44,5,FALSE)*VLOOKUP(SBYLD2!AO$4,'[1]INTERNAL PARAMETERS-1'!$B$5:$J$44,7,FALSE)*SBYLD2!$F231 + SBYLD1!AO231*(1-VLOOKUP(SBYLD2!AO$4,'[1]INTERNAL PARAMETERS-1'!$B$5:$J$44,5,FALSE))*VLOOKUP(SBYLD2!AO$4,'[1]INTERNAL PARAMETERS-1'!$B$5:$J$44,9,FALSE)*SBYLD2!$F231</f>
        <v>0</v>
      </c>
      <c r="AP231" s="44">
        <f>SBYLD1!AP231*VLOOKUP(SBYLD2!AP$4,'[1]INTERNAL PARAMETERS-1'!$B$5:$J$44,5,FALSE)*VLOOKUP(SBYLD2!AP$4,'[1]INTERNAL PARAMETERS-1'!$B$5:$J$44,7,FALSE)*SBYLD2!$F231 + SBYLD1!AP231*(1-VLOOKUP(SBYLD2!AP$4,'[1]INTERNAL PARAMETERS-1'!$B$5:$J$44,5,FALSE))*VLOOKUP(SBYLD2!AP$4,'[1]INTERNAL PARAMETERS-1'!$B$5:$J$44,9,FALSE)*SBYLD2!$F231</f>
        <v>0</v>
      </c>
      <c r="AQ231" s="44">
        <f>SBYLD1!AQ231*VLOOKUP(SBYLD2!AQ$4,'[1]INTERNAL PARAMETERS-1'!$B$5:$J$44,5,FALSE)*VLOOKUP(SBYLD2!AQ$4,'[1]INTERNAL PARAMETERS-1'!$B$5:$J$44,7,FALSE)*SBYLD2!$F231 + SBYLD1!AQ231*(1-VLOOKUP(SBYLD2!AQ$4,'[1]INTERNAL PARAMETERS-1'!$B$5:$J$44,5,FALSE))*VLOOKUP(SBYLD2!AQ$4,'[1]INTERNAL PARAMETERS-1'!$B$5:$J$44,9,FALSE)*SBYLD2!$F231</f>
        <v>0</v>
      </c>
      <c r="AR231" s="44">
        <f>SBYLD1!AR231*VLOOKUP(SBYLD2!AR$4,'[1]INTERNAL PARAMETERS-1'!$B$5:$J$44,5,FALSE)*VLOOKUP(SBYLD2!AR$4,'[1]INTERNAL PARAMETERS-1'!$B$5:$J$44,7,FALSE)*SBYLD2!$F231 + SBYLD1!AR231*(1-VLOOKUP(SBYLD2!AR$4,'[1]INTERNAL PARAMETERS-1'!$B$5:$J$44,5,FALSE))*VLOOKUP(SBYLD2!AR$4,'[1]INTERNAL PARAMETERS-1'!$B$5:$J$44,9,FALSE)*SBYLD2!$F231</f>
        <v>0</v>
      </c>
      <c r="AS231" s="44">
        <f>SBYLD1!AS231*VLOOKUP(SBYLD2!AS$4,'[1]INTERNAL PARAMETERS-1'!$B$5:$J$44,5,FALSE)*VLOOKUP(SBYLD2!AS$4,'[1]INTERNAL PARAMETERS-1'!$B$5:$J$44,7,FALSE)*SBYLD2!$F231 + SBYLD1!AS231*(1-VLOOKUP(SBYLD2!AS$4,'[1]INTERNAL PARAMETERS-1'!$B$5:$J$44,5,FALSE))*VLOOKUP(SBYLD2!AS$4,'[1]INTERNAL PARAMETERS-1'!$B$5:$J$44,9,FALSE)*SBYLD2!$F231</f>
        <v>0</v>
      </c>
      <c r="AT231" s="43">
        <f>SBYLD1!AT231*VLOOKUP(SBYLD2!AT$4,'[1]INTERNAL PARAMETERS-1'!$B$5:$J$44,5,FALSE)*VLOOKUP(SBYLD2!AT$4,'[1]INTERNAL PARAMETERS-1'!$B$5:$J$44,7,FALSE)*SBYLD2!$F231 + SBYLD1!AT231*(1-VLOOKUP(SBYLD2!AT$4,'[1]INTERNAL PARAMETERS-1'!$B$5:$J$44,5,FALSE))*VLOOKUP(SBYLD2!AT$4,'[1]INTERNAL PARAMETERS-1'!$B$5:$J$44,9,FALSE)*SBYLD2!$F231</f>
        <v>0</v>
      </c>
      <c r="AU231" s="45">
        <f>SBYLD1!AU231*VLOOKUP(SBYLD2!AU$4,'[1]INTERNAL PARAMETERS-1'!$B$5:$J$44,5,FALSE)*VLOOKUP(SBYLD2!AU$4,'[1]INTERNAL PARAMETERS-1'!$B$5:$J$44,6,FALSE)*VLOOKUP(SBYLD2!AU$4,'[1]INTERNAL PARAMETERS-1'!$B$5:$J$44,3,FALSE) + SBYLD1!AU231*(1-VLOOKUP(SBYLD2!AU$4,'[1]INTERNAL PARAMETERS-1'!$B$5:$J$44,5,FALSE))*VLOOKUP(SBYLD2!AU$4,'[1]INTERNAL PARAMETERS-1'!$B$5:$J$44,8,FALSE)*VLOOKUP(SBYLD2!AU$4,'[1]INTERNAL PARAMETERS-1'!$B$5:$J$44,3,FALSE)</f>
        <v>0</v>
      </c>
      <c r="AV231" s="44">
        <f>SBYLD1!AV231*VLOOKUP(SBYLD2!AV$4,'[1]INTERNAL PARAMETERS-1'!$B$5:$J$44,5,FALSE)*VLOOKUP(SBYLD2!AV$4,'[1]INTERNAL PARAMETERS-1'!$B$5:$J$44,6,FALSE)*VLOOKUP(SBYLD2!AV$4,'[1]INTERNAL PARAMETERS-1'!$B$5:$J$44,3,FALSE) + SBYLD1!AV231*(1-VLOOKUP(SBYLD2!AV$4,'[1]INTERNAL PARAMETERS-1'!$B$5:$J$44,5,FALSE))*VLOOKUP(SBYLD2!AV$4,'[1]INTERNAL PARAMETERS-1'!$B$5:$J$44,8,FALSE)*VLOOKUP(SBYLD2!AV$4,'[1]INTERNAL PARAMETERS-1'!$B$5:$J$44,3,FALSE)</f>
        <v>0</v>
      </c>
      <c r="AW231" s="44">
        <f>SBYLD1!AW231*VLOOKUP(SBYLD2!AW$4,'[1]INTERNAL PARAMETERS-1'!$B$5:$J$44,5,FALSE)*VLOOKUP(SBYLD2!AW$4,'[1]INTERNAL PARAMETERS-1'!$B$5:$J$44,6,FALSE)*VLOOKUP(SBYLD2!AW$4,'[1]INTERNAL PARAMETERS-1'!$B$5:$J$44,3,FALSE) + SBYLD1!AW231*(1-VLOOKUP(SBYLD2!AW$4,'[1]INTERNAL PARAMETERS-1'!$B$5:$J$44,5,FALSE))*VLOOKUP(SBYLD2!AW$4,'[1]INTERNAL PARAMETERS-1'!$B$5:$J$44,8,FALSE)*VLOOKUP(SBYLD2!AW$4,'[1]INTERNAL PARAMETERS-1'!$B$5:$J$44,3,FALSE)</f>
        <v>0</v>
      </c>
      <c r="AX231" s="44">
        <f>SBYLD1!AX231*VLOOKUP(SBYLD2!AX$4,'[1]INTERNAL PARAMETERS-1'!$B$5:$J$44,5,FALSE)*VLOOKUP(SBYLD2!AX$4,'[1]INTERNAL PARAMETERS-1'!$B$5:$J$44,6,FALSE)*VLOOKUP(SBYLD2!AX$4,'[1]INTERNAL PARAMETERS-1'!$B$5:$J$44,3,FALSE) + SBYLD1!AX231*(1-VLOOKUP(SBYLD2!AX$4,'[1]INTERNAL PARAMETERS-1'!$B$5:$J$44,5,FALSE))*VLOOKUP(SBYLD2!AX$4,'[1]INTERNAL PARAMETERS-1'!$B$5:$J$44,8,FALSE)*VLOOKUP(SBYLD2!AX$4,'[1]INTERNAL PARAMETERS-1'!$B$5:$J$44,3,FALSE)</f>
        <v>0</v>
      </c>
      <c r="AY231" s="44">
        <f>SBYLD1!AY231*VLOOKUP(SBYLD2!AY$4,'[1]INTERNAL PARAMETERS-1'!$B$5:$J$44,5,FALSE)*VLOOKUP(SBYLD2!AY$4,'[1]INTERNAL PARAMETERS-1'!$B$5:$J$44,6,FALSE)*VLOOKUP(SBYLD2!AY$4,'[1]INTERNAL PARAMETERS-1'!$B$5:$J$44,3,FALSE) + SBYLD1!AY231*(1-VLOOKUP(SBYLD2!AY$4,'[1]INTERNAL PARAMETERS-1'!$B$5:$J$44,5,FALSE))*VLOOKUP(SBYLD2!AY$4,'[1]INTERNAL PARAMETERS-1'!$B$5:$J$44,8,FALSE)*VLOOKUP(SBYLD2!AY$4,'[1]INTERNAL PARAMETERS-1'!$B$5:$J$44,3,FALSE)</f>
        <v>0</v>
      </c>
      <c r="AZ231" s="44">
        <f>SBYLD1!AZ231*VLOOKUP(SBYLD2!AZ$4,'[1]INTERNAL PARAMETERS-1'!$B$5:$J$44,5,FALSE)*VLOOKUP(SBYLD2!AZ$4,'[1]INTERNAL PARAMETERS-1'!$B$5:$J$44,6,FALSE)*VLOOKUP(SBYLD2!AZ$4,'[1]INTERNAL PARAMETERS-1'!$B$5:$J$44,3,FALSE) + SBYLD1!AZ231*(1-VLOOKUP(SBYLD2!AZ$4,'[1]INTERNAL PARAMETERS-1'!$B$5:$J$44,5,FALSE))*VLOOKUP(SBYLD2!AZ$4,'[1]INTERNAL PARAMETERS-1'!$B$5:$J$44,8,FALSE)*VLOOKUP(SBYLD2!AZ$4,'[1]INTERNAL PARAMETERS-1'!$B$5:$J$44,3,FALSE)</f>
        <v>0</v>
      </c>
      <c r="BA231" s="44">
        <f>SBYLD1!BA231*VLOOKUP(SBYLD2!BA$4,'[1]INTERNAL PARAMETERS-1'!$B$5:$J$44,5,FALSE)*VLOOKUP(SBYLD2!BA$4,'[1]INTERNAL PARAMETERS-1'!$B$5:$J$44,6,FALSE)*VLOOKUP(SBYLD2!BA$4,'[1]INTERNAL PARAMETERS-1'!$B$5:$J$44,3,FALSE) + SBYLD1!BA231*(1-VLOOKUP(SBYLD2!BA$4,'[1]INTERNAL PARAMETERS-1'!$B$5:$J$44,5,FALSE))*VLOOKUP(SBYLD2!BA$4,'[1]INTERNAL PARAMETERS-1'!$B$5:$J$44,8,FALSE)*VLOOKUP(SBYLD2!BA$4,'[1]INTERNAL PARAMETERS-1'!$B$5:$J$44,3,FALSE)</f>
        <v>0</v>
      </c>
      <c r="BB231" s="44">
        <f>SBYLD1!BB231*VLOOKUP(SBYLD2!BB$4,'[1]INTERNAL PARAMETERS-1'!$B$5:$J$44,5,FALSE)*VLOOKUP(SBYLD2!BB$4,'[1]INTERNAL PARAMETERS-1'!$B$5:$J$44,6,FALSE)*VLOOKUP(SBYLD2!BB$4,'[1]INTERNAL PARAMETERS-1'!$B$5:$J$44,3,FALSE) + SBYLD1!BB231*(1-VLOOKUP(SBYLD2!BB$4,'[1]INTERNAL PARAMETERS-1'!$B$5:$J$44,5,FALSE))*VLOOKUP(SBYLD2!BB$4,'[1]INTERNAL PARAMETERS-1'!$B$5:$J$44,8,FALSE)*VLOOKUP(SBYLD2!BB$4,'[1]INTERNAL PARAMETERS-1'!$B$5:$J$44,3,FALSE)</f>
        <v>0</v>
      </c>
      <c r="BC231" s="44">
        <f>SBYLD1!BC231*VLOOKUP(SBYLD2!BC$4,'[1]INTERNAL PARAMETERS-1'!$B$5:$J$44,5,FALSE)*VLOOKUP(SBYLD2!BC$4,'[1]INTERNAL PARAMETERS-1'!$B$5:$J$44,6,FALSE)*VLOOKUP(SBYLD2!BC$4,'[1]INTERNAL PARAMETERS-1'!$B$5:$J$44,3,FALSE) + SBYLD1!BC231*(1-VLOOKUP(SBYLD2!BC$4,'[1]INTERNAL PARAMETERS-1'!$B$5:$J$44,5,FALSE))*VLOOKUP(SBYLD2!BC$4,'[1]INTERNAL PARAMETERS-1'!$B$5:$J$44,8,FALSE)*VLOOKUP(SBYLD2!BC$4,'[1]INTERNAL PARAMETERS-1'!$B$5:$J$44,3,FALSE)</f>
        <v>0</v>
      </c>
      <c r="BD231" s="44">
        <f>SBYLD1!BD231*VLOOKUP(SBYLD2!BD$4,'[1]INTERNAL PARAMETERS-1'!$B$5:$J$44,5,FALSE)*VLOOKUP(SBYLD2!BD$4,'[1]INTERNAL PARAMETERS-1'!$B$5:$J$44,6,FALSE)*VLOOKUP(SBYLD2!BD$4,'[1]INTERNAL PARAMETERS-1'!$B$5:$J$44,3,FALSE) + SBYLD1!BD231*(1-VLOOKUP(SBYLD2!BD$4,'[1]INTERNAL PARAMETERS-1'!$B$5:$J$44,5,FALSE))*VLOOKUP(SBYLD2!BD$4,'[1]INTERNAL PARAMETERS-1'!$B$5:$J$44,8,FALSE)*VLOOKUP(SBYLD2!BD$4,'[1]INTERNAL PARAMETERS-1'!$B$5:$J$44,3,FALSE)</f>
        <v>0</v>
      </c>
      <c r="BE231" s="44">
        <f>SBYLD1!BE231*VLOOKUP(SBYLD2!BE$4,'[1]INTERNAL PARAMETERS-1'!$B$5:$J$44,5,FALSE)*VLOOKUP(SBYLD2!BE$4,'[1]INTERNAL PARAMETERS-1'!$B$5:$J$44,6,FALSE)*VLOOKUP(SBYLD2!BE$4,'[1]INTERNAL PARAMETERS-1'!$B$5:$J$44,3,FALSE) + SBYLD1!BE231*(1-VLOOKUP(SBYLD2!BE$4,'[1]INTERNAL PARAMETERS-1'!$B$5:$J$44,5,FALSE))*VLOOKUP(SBYLD2!BE$4,'[1]INTERNAL PARAMETERS-1'!$B$5:$J$44,8,FALSE)*VLOOKUP(SBYLD2!BE$4,'[1]INTERNAL PARAMETERS-1'!$B$5:$J$44,3,FALSE)</f>
        <v>0</v>
      </c>
      <c r="BF231" s="44">
        <f>SBYLD1!BF231*VLOOKUP(SBYLD2!BF$4,'[1]INTERNAL PARAMETERS-1'!$B$5:$J$44,5,FALSE)*VLOOKUP(SBYLD2!BF$4,'[1]INTERNAL PARAMETERS-1'!$B$5:$J$44,6,FALSE)*VLOOKUP(SBYLD2!BF$4,'[1]INTERNAL PARAMETERS-1'!$B$5:$J$44,3,FALSE) + SBYLD1!BF231*(1-VLOOKUP(SBYLD2!BF$4,'[1]INTERNAL PARAMETERS-1'!$B$5:$J$44,5,FALSE))*VLOOKUP(SBYLD2!BF$4,'[1]INTERNAL PARAMETERS-1'!$B$5:$J$44,8,FALSE)*VLOOKUP(SBYLD2!BF$4,'[1]INTERNAL PARAMETERS-1'!$B$5:$J$44,3,FALSE)</f>
        <v>0</v>
      </c>
      <c r="BG231" s="44">
        <f>SBYLD1!BG231*VLOOKUP(SBYLD2!BG$4,'[1]INTERNAL PARAMETERS-1'!$B$5:$J$44,5,FALSE)*VLOOKUP(SBYLD2!BG$4,'[1]INTERNAL PARAMETERS-1'!$B$5:$J$44,6,FALSE)*VLOOKUP(SBYLD2!BG$4,'[1]INTERNAL PARAMETERS-1'!$B$5:$J$44,3,FALSE) + SBYLD1!BG231*(1-VLOOKUP(SBYLD2!BG$4,'[1]INTERNAL PARAMETERS-1'!$B$5:$J$44,5,FALSE))*VLOOKUP(SBYLD2!BG$4,'[1]INTERNAL PARAMETERS-1'!$B$5:$J$44,8,FALSE)*VLOOKUP(SBYLD2!BG$4,'[1]INTERNAL PARAMETERS-1'!$B$5:$J$44,3,FALSE)</f>
        <v>0</v>
      </c>
      <c r="BH231" s="44">
        <f>SBYLD1!BH231*VLOOKUP(SBYLD2!BH$4,'[1]INTERNAL PARAMETERS-1'!$B$5:$J$44,5,FALSE)*VLOOKUP(SBYLD2!BH$4,'[1]INTERNAL PARAMETERS-1'!$B$5:$J$44,6,FALSE)*VLOOKUP(SBYLD2!BH$4,'[1]INTERNAL PARAMETERS-1'!$B$5:$J$44,3,FALSE) + SBYLD1!BH231*(1-VLOOKUP(SBYLD2!BH$4,'[1]INTERNAL PARAMETERS-1'!$B$5:$J$44,5,FALSE))*VLOOKUP(SBYLD2!BH$4,'[1]INTERNAL PARAMETERS-1'!$B$5:$J$44,8,FALSE)*VLOOKUP(SBYLD2!BH$4,'[1]INTERNAL PARAMETERS-1'!$B$5:$J$44,3,FALSE)</f>
        <v>0</v>
      </c>
      <c r="BI231" s="44">
        <f>SBYLD1!BI231*VLOOKUP(SBYLD2!BI$4,'[1]INTERNAL PARAMETERS-1'!$B$5:$J$44,5,FALSE)*VLOOKUP(SBYLD2!BI$4,'[1]INTERNAL PARAMETERS-1'!$B$5:$J$44,6,FALSE)*VLOOKUP(SBYLD2!BI$4,'[1]INTERNAL PARAMETERS-1'!$B$5:$J$44,3,FALSE) + SBYLD1!BI231*(1-VLOOKUP(SBYLD2!BI$4,'[1]INTERNAL PARAMETERS-1'!$B$5:$J$44,5,FALSE))*VLOOKUP(SBYLD2!BI$4,'[1]INTERNAL PARAMETERS-1'!$B$5:$J$44,8,FALSE)*VLOOKUP(SBYLD2!BI$4,'[1]INTERNAL PARAMETERS-1'!$B$5:$J$44,3,FALSE)</f>
        <v>0</v>
      </c>
      <c r="BJ231" s="44">
        <f>SBYLD1!BJ231*VLOOKUP(SBYLD2!BJ$4,'[1]INTERNAL PARAMETERS-1'!$B$5:$J$44,5,FALSE)*VLOOKUP(SBYLD2!BJ$4,'[1]INTERNAL PARAMETERS-1'!$B$5:$J$44,6,FALSE)*VLOOKUP(SBYLD2!BJ$4,'[1]INTERNAL PARAMETERS-1'!$B$5:$J$44,3,FALSE) + SBYLD1!BJ231*(1-VLOOKUP(SBYLD2!BJ$4,'[1]INTERNAL PARAMETERS-1'!$B$5:$J$44,5,FALSE))*VLOOKUP(SBYLD2!BJ$4,'[1]INTERNAL PARAMETERS-1'!$B$5:$J$44,8,FALSE)*VLOOKUP(SBYLD2!BJ$4,'[1]INTERNAL PARAMETERS-1'!$B$5:$J$44,3,FALSE)</f>
        <v>0</v>
      </c>
      <c r="BK231" s="44">
        <f>SBYLD1!BK231*VLOOKUP(SBYLD2!BK$4,'[1]INTERNAL PARAMETERS-1'!$B$5:$J$44,5,FALSE)*VLOOKUP(SBYLD2!BK$4,'[1]INTERNAL PARAMETERS-1'!$B$5:$J$44,6,FALSE)*VLOOKUP(SBYLD2!BK$4,'[1]INTERNAL PARAMETERS-1'!$B$5:$J$44,3,FALSE) + SBYLD1!BK231*(1-VLOOKUP(SBYLD2!BK$4,'[1]INTERNAL PARAMETERS-1'!$B$5:$J$44,5,FALSE))*VLOOKUP(SBYLD2!BK$4,'[1]INTERNAL PARAMETERS-1'!$B$5:$J$44,8,FALSE)*VLOOKUP(SBYLD2!BK$4,'[1]INTERNAL PARAMETERS-1'!$B$5:$J$44,3,FALSE)</f>
        <v>0</v>
      </c>
      <c r="BL231" s="44">
        <f>SBYLD1!BL231*VLOOKUP(SBYLD2!BL$4,'[1]INTERNAL PARAMETERS-1'!$B$5:$J$44,5,FALSE)*VLOOKUP(SBYLD2!BL$4,'[1]INTERNAL PARAMETERS-1'!$B$5:$J$44,6,FALSE)*VLOOKUP(SBYLD2!BL$4,'[1]INTERNAL PARAMETERS-1'!$B$5:$J$44,3,FALSE) + SBYLD1!BL231*(1-VLOOKUP(SBYLD2!BL$4,'[1]INTERNAL PARAMETERS-1'!$B$5:$J$44,5,FALSE))*VLOOKUP(SBYLD2!BL$4,'[1]INTERNAL PARAMETERS-1'!$B$5:$J$44,8,FALSE)*VLOOKUP(SBYLD2!BL$4,'[1]INTERNAL PARAMETERS-1'!$B$5:$J$44,3,FALSE)</f>
        <v>0</v>
      </c>
      <c r="BM231" s="44">
        <f>SBYLD1!BM231*VLOOKUP(SBYLD2!BM$4,'[1]INTERNAL PARAMETERS-1'!$B$5:$J$44,5,FALSE)*VLOOKUP(SBYLD2!BM$4,'[1]INTERNAL PARAMETERS-1'!$B$5:$J$44,6,FALSE)*VLOOKUP(SBYLD2!BM$4,'[1]INTERNAL PARAMETERS-1'!$B$5:$J$44,3,FALSE) + SBYLD1!BM231*(1-VLOOKUP(SBYLD2!BM$4,'[1]INTERNAL PARAMETERS-1'!$B$5:$J$44,5,FALSE))*VLOOKUP(SBYLD2!BM$4,'[1]INTERNAL PARAMETERS-1'!$B$5:$J$44,8,FALSE)*VLOOKUP(SBYLD2!BM$4,'[1]INTERNAL PARAMETERS-1'!$B$5:$J$44,3,FALSE)</f>
        <v>0</v>
      </c>
      <c r="BN231" s="44">
        <f>SBYLD1!BN231*VLOOKUP(SBYLD2!BN$4,'[1]INTERNAL PARAMETERS-1'!$B$5:$J$44,5,FALSE)*VLOOKUP(SBYLD2!BN$4,'[1]INTERNAL PARAMETERS-1'!$B$5:$J$44,6,FALSE)*VLOOKUP(SBYLD2!BN$4,'[1]INTERNAL PARAMETERS-1'!$B$5:$J$44,3,FALSE) + SBYLD1!BN231*(1-VLOOKUP(SBYLD2!BN$4,'[1]INTERNAL PARAMETERS-1'!$B$5:$J$44,5,FALSE))*VLOOKUP(SBYLD2!BN$4,'[1]INTERNAL PARAMETERS-1'!$B$5:$J$44,8,FALSE)*VLOOKUP(SBYLD2!BN$4,'[1]INTERNAL PARAMETERS-1'!$B$5:$J$44,3,FALSE)</f>
        <v>0</v>
      </c>
      <c r="BO231" s="44">
        <f>SBYLD1!BO231*VLOOKUP(SBYLD2!BO$4,'[1]INTERNAL PARAMETERS-1'!$B$5:$J$44,5,FALSE)*VLOOKUP(SBYLD2!BO$4,'[1]INTERNAL PARAMETERS-1'!$B$5:$J$44,6,FALSE)*VLOOKUP(SBYLD2!BO$4,'[1]INTERNAL PARAMETERS-1'!$B$5:$J$44,3,FALSE) + SBYLD1!BO231*(1-VLOOKUP(SBYLD2!BO$4,'[1]INTERNAL PARAMETERS-1'!$B$5:$J$44,5,FALSE))*VLOOKUP(SBYLD2!BO$4,'[1]INTERNAL PARAMETERS-1'!$B$5:$J$44,8,FALSE)*VLOOKUP(SBYLD2!BO$4,'[1]INTERNAL PARAMETERS-1'!$B$5:$J$44,3,FALSE)</f>
        <v>0</v>
      </c>
      <c r="BP231" s="44">
        <f>SBYLD1!BP231*VLOOKUP(SBYLD2!BP$4,'[1]INTERNAL PARAMETERS-1'!$B$5:$J$44,5,FALSE)*VLOOKUP(SBYLD2!BP$4,'[1]INTERNAL PARAMETERS-1'!$B$5:$J$44,6,FALSE)*VLOOKUP(SBYLD2!BP$4,'[1]INTERNAL PARAMETERS-1'!$B$5:$J$44,3,FALSE) + SBYLD1!BP231*(1-VLOOKUP(SBYLD2!BP$4,'[1]INTERNAL PARAMETERS-1'!$B$5:$J$44,5,FALSE))*VLOOKUP(SBYLD2!BP$4,'[1]INTERNAL PARAMETERS-1'!$B$5:$J$44,8,FALSE)*VLOOKUP(SBYLD2!BP$4,'[1]INTERNAL PARAMETERS-1'!$B$5:$J$44,3,FALSE)</f>
        <v>0</v>
      </c>
      <c r="BQ231" s="44">
        <f>SBYLD1!BQ231*VLOOKUP(SBYLD2!BQ$4,'[1]INTERNAL PARAMETERS-1'!$B$5:$J$44,5,FALSE)*VLOOKUP(SBYLD2!BQ$4,'[1]INTERNAL PARAMETERS-1'!$B$5:$J$44,6,FALSE)*VLOOKUP(SBYLD2!BQ$4,'[1]INTERNAL PARAMETERS-1'!$B$5:$J$44,3,FALSE) + SBYLD1!BQ231*(1-VLOOKUP(SBYLD2!BQ$4,'[1]INTERNAL PARAMETERS-1'!$B$5:$J$44,5,FALSE))*VLOOKUP(SBYLD2!BQ$4,'[1]INTERNAL PARAMETERS-1'!$B$5:$J$44,8,FALSE)*VLOOKUP(SBYLD2!BQ$4,'[1]INTERNAL PARAMETERS-1'!$B$5:$J$44,3,FALSE)</f>
        <v>0</v>
      </c>
      <c r="BR231" s="44">
        <f>SBYLD1!BR231*VLOOKUP(SBYLD2!BR$4,'[1]INTERNAL PARAMETERS-1'!$B$5:$J$44,5,FALSE)*VLOOKUP(SBYLD2!BR$4,'[1]INTERNAL PARAMETERS-1'!$B$5:$J$44,6,FALSE)*VLOOKUP(SBYLD2!BR$4,'[1]INTERNAL PARAMETERS-1'!$B$5:$J$44,3,FALSE) + SBYLD1!BR231*(1-VLOOKUP(SBYLD2!BR$4,'[1]INTERNAL PARAMETERS-1'!$B$5:$J$44,5,FALSE))*VLOOKUP(SBYLD2!BR$4,'[1]INTERNAL PARAMETERS-1'!$B$5:$J$44,8,FALSE)*VLOOKUP(SBYLD2!BR$4,'[1]INTERNAL PARAMETERS-1'!$B$5:$J$44,3,FALSE)</f>
        <v>0</v>
      </c>
      <c r="BS231" s="44">
        <f>SBYLD1!BS231*VLOOKUP(SBYLD2!BS$4,'[1]INTERNAL PARAMETERS-1'!$B$5:$J$44,5,FALSE)*VLOOKUP(SBYLD2!BS$4,'[1]INTERNAL PARAMETERS-1'!$B$5:$J$44,6,FALSE)*VLOOKUP(SBYLD2!BS$4,'[1]INTERNAL PARAMETERS-1'!$B$5:$J$44,3,FALSE) + SBYLD1!BS231*(1-VLOOKUP(SBYLD2!BS$4,'[1]INTERNAL PARAMETERS-1'!$B$5:$J$44,5,FALSE))*VLOOKUP(SBYLD2!BS$4,'[1]INTERNAL PARAMETERS-1'!$B$5:$J$44,8,FALSE)*VLOOKUP(SBYLD2!BS$4,'[1]INTERNAL PARAMETERS-1'!$B$5:$J$44,3,FALSE)</f>
        <v>0</v>
      </c>
      <c r="BT231" s="44">
        <f>SBYLD1!BT231*VLOOKUP(SBYLD2!BT$4,'[1]INTERNAL PARAMETERS-1'!$B$5:$J$44,5,FALSE)*VLOOKUP(SBYLD2!BT$4,'[1]INTERNAL PARAMETERS-1'!$B$5:$J$44,6,FALSE)*VLOOKUP(SBYLD2!BT$4,'[1]INTERNAL PARAMETERS-1'!$B$5:$J$44,3,FALSE) + SBYLD1!BT231*(1-VLOOKUP(SBYLD2!BT$4,'[1]INTERNAL PARAMETERS-1'!$B$5:$J$44,5,FALSE))*VLOOKUP(SBYLD2!BT$4,'[1]INTERNAL PARAMETERS-1'!$B$5:$J$44,8,FALSE)*VLOOKUP(SBYLD2!BT$4,'[1]INTERNAL PARAMETERS-1'!$B$5:$J$44,3,FALSE)</f>
        <v>0</v>
      </c>
      <c r="BU231" s="44">
        <f>SBYLD1!BU231*VLOOKUP(SBYLD2!BU$4,'[1]INTERNAL PARAMETERS-1'!$B$5:$J$44,5,FALSE)*VLOOKUP(SBYLD2!BU$4,'[1]INTERNAL PARAMETERS-1'!$B$5:$J$44,6,FALSE)*VLOOKUP(SBYLD2!BU$4,'[1]INTERNAL PARAMETERS-1'!$B$5:$J$44,3,FALSE) + SBYLD1!BU231*(1-VLOOKUP(SBYLD2!BU$4,'[1]INTERNAL PARAMETERS-1'!$B$5:$J$44,5,FALSE))*VLOOKUP(SBYLD2!BU$4,'[1]INTERNAL PARAMETERS-1'!$B$5:$J$44,8,FALSE)*VLOOKUP(SBYLD2!BU$4,'[1]INTERNAL PARAMETERS-1'!$B$5:$J$44,3,FALSE)</f>
        <v>0</v>
      </c>
      <c r="BV231" s="44">
        <f>SBYLD1!BV231*VLOOKUP(SBYLD2!BV$4,'[1]INTERNAL PARAMETERS-1'!$B$5:$J$44,5,FALSE)*VLOOKUP(SBYLD2!BV$4,'[1]INTERNAL PARAMETERS-1'!$B$5:$J$44,6,FALSE)*VLOOKUP(SBYLD2!BV$4,'[1]INTERNAL PARAMETERS-1'!$B$5:$J$44,3,FALSE) + SBYLD1!BV231*(1-VLOOKUP(SBYLD2!BV$4,'[1]INTERNAL PARAMETERS-1'!$B$5:$J$44,5,FALSE))*VLOOKUP(SBYLD2!BV$4,'[1]INTERNAL PARAMETERS-1'!$B$5:$J$44,8,FALSE)*VLOOKUP(SBYLD2!BV$4,'[1]INTERNAL PARAMETERS-1'!$B$5:$J$44,3,FALSE)</f>
        <v>0</v>
      </c>
      <c r="BW231" s="44">
        <f>SBYLD1!BW231*VLOOKUP(SBYLD2!BW$4,'[1]INTERNAL PARAMETERS-1'!$B$5:$J$44,5,FALSE)*VLOOKUP(SBYLD2!BW$4,'[1]INTERNAL PARAMETERS-1'!$B$5:$J$44,6,FALSE)*VLOOKUP(SBYLD2!BW$4,'[1]INTERNAL PARAMETERS-1'!$B$5:$J$44,3,FALSE) + SBYLD1!BW231*(1-VLOOKUP(SBYLD2!BW$4,'[1]INTERNAL PARAMETERS-1'!$B$5:$J$44,5,FALSE))*VLOOKUP(SBYLD2!BW$4,'[1]INTERNAL PARAMETERS-1'!$B$5:$J$44,8,FALSE)*VLOOKUP(SBYLD2!BW$4,'[1]INTERNAL PARAMETERS-1'!$B$5:$J$44,3,FALSE)</f>
        <v>0</v>
      </c>
      <c r="BX231" s="44">
        <f>SBYLD1!BX231*VLOOKUP(SBYLD2!BX$4,'[1]INTERNAL PARAMETERS-1'!$B$5:$J$44,5,FALSE)*VLOOKUP(SBYLD2!BX$4,'[1]INTERNAL PARAMETERS-1'!$B$5:$J$44,6,FALSE)*VLOOKUP(SBYLD2!BX$4,'[1]INTERNAL PARAMETERS-1'!$B$5:$J$44,3,FALSE) + SBYLD1!BX231*(1-VLOOKUP(SBYLD2!BX$4,'[1]INTERNAL PARAMETERS-1'!$B$5:$J$44,5,FALSE))*VLOOKUP(SBYLD2!BX$4,'[1]INTERNAL PARAMETERS-1'!$B$5:$J$44,8,FALSE)*VLOOKUP(SBYLD2!BX$4,'[1]INTERNAL PARAMETERS-1'!$B$5:$J$44,3,FALSE)</f>
        <v>0</v>
      </c>
      <c r="BY231" s="44">
        <f>SBYLD1!BY231*VLOOKUP(SBYLD2!BY$4,'[1]INTERNAL PARAMETERS-1'!$B$5:$J$44,5,FALSE)*VLOOKUP(SBYLD2!BY$4,'[1]INTERNAL PARAMETERS-1'!$B$5:$J$44,6,FALSE)*VLOOKUP(SBYLD2!BY$4,'[1]INTERNAL PARAMETERS-1'!$B$5:$J$44,3,FALSE) + SBYLD1!BY231*(1-VLOOKUP(SBYLD2!BY$4,'[1]INTERNAL PARAMETERS-1'!$B$5:$J$44,5,FALSE))*VLOOKUP(SBYLD2!BY$4,'[1]INTERNAL PARAMETERS-1'!$B$5:$J$44,8,FALSE)*VLOOKUP(SBYLD2!BY$4,'[1]INTERNAL PARAMETERS-1'!$B$5:$J$44,3,FALSE)</f>
        <v>0</v>
      </c>
      <c r="BZ231" s="44">
        <f>SBYLD1!BZ231*VLOOKUP(SBYLD2!BZ$4,'[1]INTERNAL PARAMETERS-1'!$B$5:$J$44,5,FALSE)*VLOOKUP(SBYLD2!BZ$4,'[1]INTERNAL PARAMETERS-1'!$B$5:$J$44,6,FALSE)*VLOOKUP(SBYLD2!BZ$4,'[1]INTERNAL PARAMETERS-1'!$B$5:$J$44,3,FALSE) + SBYLD1!BZ231*(1-VLOOKUP(SBYLD2!BZ$4,'[1]INTERNAL PARAMETERS-1'!$B$5:$J$44,5,FALSE))*VLOOKUP(SBYLD2!BZ$4,'[1]INTERNAL PARAMETERS-1'!$B$5:$J$44,8,FALSE)*VLOOKUP(SBYLD2!BZ$4,'[1]INTERNAL PARAMETERS-1'!$B$5:$J$44,3,FALSE)</f>
        <v>0</v>
      </c>
      <c r="CA231" s="44">
        <f>SBYLD1!CA231*VLOOKUP(SBYLD2!CA$4,'[1]INTERNAL PARAMETERS-1'!$B$5:$J$44,5,FALSE)*VLOOKUP(SBYLD2!CA$4,'[1]INTERNAL PARAMETERS-1'!$B$5:$J$44,6,FALSE)*VLOOKUP(SBYLD2!CA$4,'[1]INTERNAL PARAMETERS-1'!$B$5:$J$44,3,FALSE) + SBYLD1!CA231*(1-VLOOKUP(SBYLD2!CA$4,'[1]INTERNAL PARAMETERS-1'!$B$5:$J$44,5,FALSE))*VLOOKUP(SBYLD2!CA$4,'[1]INTERNAL PARAMETERS-1'!$B$5:$J$44,8,FALSE)*VLOOKUP(SBYLD2!CA$4,'[1]INTERNAL PARAMETERS-1'!$B$5:$J$44,3,FALSE)</f>
        <v>0</v>
      </c>
      <c r="CB231" s="44">
        <f>SBYLD1!CB231*VLOOKUP(SBYLD2!CB$4,'[1]INTERNAL PARAMETERS-1'!$B$5:$J$44,5,FALSE)*VLOOKUP(SBYLD2!CB$4,'[1]INTERNAL PARAMETERS-1'!$B$5:$J$44,6,FALSE)*VLOOKUP(SBYLD2!CB$4,'[1]INTERNAL PARAMETERS-1'!$B$5:$J$44,3,FALSE) + SBYLD1!CB231*(1-VLOOKUP(SBYLD2!CB$4,'[1]INTERNAL PARAMETERS-1'!$B$5:$J$44,5,FALSE))*VLOOKUP(SBYLD2!CB$4,'[1]INTERNAL PARAMETERS-1'!$B$5:$J$44,8,FALSE)*VLOOKUP(SBYLD2!CB$4,'[1]INTERNAL PARAMETERS-1'!$B$5:$J$44,3,FALSE)</f>
        <v>0</v>
      </c>
      <c r="CC231" s="44">
        <f>SBYLD1!CC231*VLOOKUP(SBYLD2!CC$4,'[1]INTERNAL PARAMETERS-1'!$B$5:$J$44,5,FALSE)*VLOOKUP(SBYLD2!CC$4,'[1]INTERNAL PARAMETERS-1'!$B$5:$J$44,6,FALSE)*VLOOKUP(SBYLD2!CC$4,'[1]INTERNAL PARAMETERS-1'!$B$5:$J$44,3,FALSE) + SBYLD1!CC231*(1-VLOOKUP(SBYLD2!CC$4,'[1]INTERNAL PARAMETERS-1'!$B$5:$J$44,5,FALSE))*VLOOKUP(SBYLD2!CC$4,'[1]INTERNAL PARAMETERS-1'!$B$5:$J$44,8,FALSE)*VLOOKUP(SBYLD2!CC$4,'[1]INTERNAL PARAMETERS-1'!$B$5:$J$44,3,FALSE)</f>
        <v>0</v>
      </c>
      <c r="CD231" s="44">
        <f>SBYLD1!CD231*VLOOKUP(SBYLD2!CD$4,'[1]INTERNAL PARAMETERS-1'!$B$5:$J$44,5,FALSE)*VLOOKUP(SBYLD2!CD$4,'[1]INTERNAL PARAMETERS-1'!$B$5:$J$44,6,FALSE)*VLOOKUP(SBYLD2!CD$4,'[1]INTERNAL PARAMETERS-1'!$B$5:$J$44,3,FALSE) + SBYLD1!CD231*(1-VLOOKUP(SBYLD2!CD$4,'[1]INTERNAL PARAMETERS-1'!$B$5:$J$44,5,FALSE))*VLOOKUP(SBYLD2!CD$4,'[1]INTERNAL PARAMETERS-1'!$B$5:$J$44,8,FALSE)*VLOOKUP(SBYLD2!CD$4,'[1]INTERNAL PARAMETERS-1'!$B$5:$J$44,3,FALSE)</f>
        <v>0</v>
      </c>
      <c r="CE231" s="44">
        <f>SBYLD1!CE231*VLOOKUP(SBYLD2!CE$4,'[1]INTERNAL PARAMETERS-1'!$B$5:$J$44,5,FALSE)*VLOOKUP(SBYLD2!CE$4,'[1]INTERNAL PARAMETERS-1'!$B$5:$J$44,6,FALSE)*VLOOKUP(SBYLD2!CE$4,'[1]INTERNAL PARAMETERS-1'!$B$5:$J$44,3,FALSE) + SBYLD1!CE231*(1-VLOOKUP(SBYLD2!CE$4,'[1]INTERNAL PARAMETERS-1'!$B$5:$J$44,5,FALSE))*VLOOKUP(SBYLD2!CE$4,'[1]INTERNAL PARAMETERS-1'!$B$5:$J$44,8,FALSE)*VLOOKUP(SBYLD2!CE$4,'[1]INTERNAL PARAMETERS-1'!$B$5:$J$44,3,FALSE)</f>
        <v>0</v>
      </c>
      <c r="CF231" s="44">
        <f>SBYLD1!CF231*VLOOKUP(SBYLD2!CF$4,'[1]INTERNAL PARAMETERS-1'!$B$5:$J$44,5,FALSE)*VLOOKUP(SBYLD2!CF$4,'[1]INTERNAL PARAMETERS-1'!$B$5:$J$44,6,FALSE)*VLOOKUP(SBYLD2!CF$4,'[1]INTERNAL PARAMETERS-1'!$B$5:$J$44,3,FALSE) + SBYLD1!CF231*(1-VLOOKUP(SBYLD2!CF$4,'[1]INTERNAL PARAMETERS-1'!$B$5:$J$44,5,FALSE))*VLOOKUP(SBYLD2!CF$4,'[1]INTERNAL PARAMETERS-1'!$B$5:$J$44,8,FALSE)*VLOOKUP(SBYLD2!CF$4,'[1]INTERNAL PARAMETERS-1'!$B$5:$J$44,3,FALSE)</f>
        <v>0</v>
      </c>
      <c r="CG231" s="44">
        <f>SBYLD1!CG231*VLOOKUP(SBYLD2!CG$4,'[1]INTERNAL PARAMETERS-1'!$B$5:$J$44,5,FALSE)*VLOOKUP(SBYLD2!CG$4,'[1]INTERNAL PARAMETERS-1'!$B$5:$J$44,6,FALSE)*VLOOKUP(SBYLD2!CG$4,'[1]INTERNAL PARAMETERS-1'!$B$5:$J$44,3,FALSE) + SBYLD1!CG231*(1-VLOOKUP(SBYLD2!CG$4,'[1]INTERNAL PARAMETERS-1'!$B$5:$J$44,5,FALSE))*VLOOKUP(SBYLD2!CG$4,'[1]INTERNAL PARAMETERS-1'!$B$5:$J$44,8,FALSE)*VLOOKUP(SBYLD2!CG$4,'[1]INTERNAL PARAMETERS-1'!$B$5:$J$44,3,FALSE)</f>
        <v>0</v>
      </c>
      <c r="CH231" s="43">
        <f>SBYLD1!CH231*VLOOKUP(SBYLD2!CH$4,'[1]INTERNAL PARAMETERS-1'!$B$5:$J$44,5,FALSE)*VLOOKUP(SBYLD2!CH$4,'[1]INTERNAL PARAMETERS-1'!$B$5:$J$44,6,FALSE)*VLOOKUP(SBYLD2!CH$4,'[1]INTERNAL PARAMETERS-1'!$B$5:$J$44,3,FALSE) + SBYLD1!CH231*(1-VLOOKUP(SBYLD2!CH$4,'[1]INTERNAL PARAMETERS-1'!$B$5:$J$44,5,FALSE))*VLOOKUP(SBYLD2!CH$4,'[1]INTERNAL PARAMETERS-1'!$B$5:$J$44,8,FALSE)*VLOOKUP(SBYLD2!CH$4,'[1]INTERNAL PARAMETERS-1'!$B$5:$J$44,3,FALSE)</f>
        <v>0</v>
      </c>
      <c r="CJ231" s="45">
        <f t="shared" si="6"/>
        <v>0</v>
      </c>
      <c r="CK231" s="43">
        <f t="shared" si="7"/>
        <v>0</v>
      </c>
    </row>
    <row r="232" spans="2:89">
      <c r="B232" s="58" t="s">
        <v>6</v>
      </c>
      <c r="C232" s="57" t="s">
        <v>59</v>
      </c>
      <c r="D232" s="57" t="s">
        <v>47</v>
      </c>
      <c r="E232" s="128">
        <f>SB!S232</f>
        <v>0</v>
      </c>
      <c r="F232" s="59">
        <f>'[1]INTERNAL PARAMETERS-1'!M16</f>
        <v>30.094999999999999</v>
      </c>
      <c r="G232" s="45">
        <f>SBYLD1!G232*VLOOKUP(SBYLD2!G$4,'[1]INTERNAL PARAMETERS-1'!$B$5:$J$44,5,FALSE)*VLOOKUP(SBYLD2!G$4,'[1]INTERNAL PARAMETERS-1'!$B$5:$J$44,7,FALSE)*SBYLD2!$F232 + SBYLD1!G232*(1-VLOOKUP(SBYLD2!G$4,'[1]INTERNAL PARAMETERS-1'!$B$5:$J$44,5,FALSE))*VLOOKUP(SBYLD2!G$4,'[1]INTERNAL PARAMETERS-1'!$B$5:$J$44,9,FALSE)*SBYLD2!$F232</f>
        <v>0</v>
      </c>
      <c r="H232" s="44">
        <f>SBYLD1!H232*VLOOKUP(SBYLD2!H$4,'[1]INTERNAL PARAMETERS-1'!$B$5:$J$44,5,FALSE)*VLOOKUP(SBYLD2!H$4,'[1]INTERNAL PARAMETERS-1'!$B$5:$J$44,7,FALSE)*SBYLD2!$F232 + SBYLD1!H232*(1-VLOOKUP(SBYLD2!H$4,'[1]INTERNAL PARAMETERS-1'!$B$5:$J$44,5,FALSE))*VLOOKUP(SBYLD2!H$4,'[1]INTERNAL PARAMETERS-1'!$B$5:$J$44,9,FALSE)*SBYLD2!$F232</f>
        <v>0</v>
      </c>
      <c r="I232" s="44">
        <f>SBYLD1!I232*VLOOKUP(SBYLD2!I$4,'[1]INTERNAL PARAMETERS-1'!$B$5:$J$44,5,FALSE)*VLOOKUP(SBYLD2!I$4,'[1]INTERNAL PARAMETERS-1'!$B$5:$J$44,7,FALSE)*SBYLD2!$F232 + SBYLD1!I232*(1-VLOOKUP(SBYLD2!I$4,'[1]INTERNAL PARAMETERS-1'!$B$5:$J$44,5,FALSE))*VLOOKUP(SBYLD2!I$4,'[1]INTERNAL PARAMETERS-1'!$B$5:$J$44,9,FALSE)*SBYLD2!$F232</f>
        <v>0</v>
      </c>
      <c r="J232" s="44">
        <f>SBYLD1!J232*VLOOKUP(SBYLD2!J$4,'[1]INTERNAL PARAMETERS-1'!$B$5:$J$44,5,FALSE)*VLOOKUP(SBYLD2!J$4,'[1]INTERNAL PARAMETERS-1'!$B$5:$J$44,7,FALSE)*SBYLD2!$F232 + SBYLD1!J232*(1-VLOOKUP(SBYLD2!J$4,'[1]INTERNAL PARAMETERS-1'!$B$5:$J$44,5,FALSE))*VLOOKUP(SBYLD2!J$4,'[1]INTERNAL PARAMETERS-1'!$B$5:$J$44,9,FALSE)*SBYLD2!$F232</f>
        <v>0</v>
      </c>
      <c r="K232" s="44">
        <f>SBYLD1!K232*VLOOKUP(SBYLD2!K$4,'[1]INTERNAL PARAMETERS-1'!$B$5:$J$44,5,FALSE)*VLOOKUP(SBYLD2!K$4,'[1]INTERNAL PARAMETERS-1'!$B$5:$J$44,7,FALSE)*SBYLD2!$F232 + SBYLD1!K232*(1-VLOOKUP(SBYLD2!K$4,'[1]INTERNAL PARAMETERS-1'!$B$5:$J$44,5,FALSE))*VLOOKUP(SBYLD2!K$4,'[1]INTERNAL PARAMETERS-1'!$B$5:$J$44,9,FALSE)*SBYLD2!$F232</f>
        <v>0</v>
      </c>
      <c r="L232" s="44">
        <f>SBYLD1!L232*VLOOKUP(SBYLD2!L$4,'[1]INTERNAL PARAMETERS-1'!$B$5:$J$44,5,FALSE)*VLOOKUP(SBYLD2!L$4,'[1]INTERNAL PARAMETERS-1'!$B$5:$J$44,7,FALSE)*SBYLD2!$F232 + SBYLD1!L232*(1-VLOOKUP(SBYLD2!L$4,'[1]INTERNAL PARAMETERS-1'!$B$5:$J$44,5,FALSE))*VLOOKUP(SBYLD2!L$4,'[1]INTERNAL PARAMETERS-1'!$B$5:$J$44,9,FALSE)*SBYLD2!$F232</f>
        <v>0</v>
      </c>
      <c r="M232" s="44">
        <f>SBYLD1!M232*VLOOKUP(SBYLD2!M$4,'[1]INTERNAL PARAMETERS-1'!$B$5:$J$44,5,FALSE)*VLOOKUP(SBYLD2!M$4,'[1]INTERNAL PARAMETERS-1'!$B$5:$J$44,7,FALSE)*SBYLD2!$F232 + SBYLD1!M232*(1-VLOOKUP(SBYLD2!M$4,'[1]INTERNAL PARAMETERS-1'!$B$5:$J$44,5,FALSE))*VLOOKUP(SBYLD2!M$4,'[1]INTERNAL PARAMETERS-1'!$B$5:$J$44,9,FALSE)*SBYLD2!$F232</f>
        <v>0</v>
      </c>
      <c r="N232" s="44">
        <f>SBYLD1!N232*VLOOKUP(SBYLD2!N$4,'[1]INTERNAL PARAMETERS-1'!$B$5:$J$44,5,FALSE)*VLOOKUP(SBYLD2!N$4,'[1]INTERNAL PARAMETERS-1'!$B$5:$J$44,7,FALSE)*SBYLD2!$F232 + SBYLD1!N232*(1-VLOOKUP(SBYLD2!N$4,'[1]INTERNAL PARAMETERS-1'!$B$5:$J$44,5,FALSE))*VLOOKUP(SBYLD2!N$4,'[1]INTERNAL PARAMETERS-1'!$B$5:$J$44,9,FALSE)*SBYLD2!$F232</f>
        <v>0</v>
      </c>
      <c r="O232" s="44">
        <f>SBYLD1!O232*VLOOKUP(SBYLD2!O$4,'[1]INTERNAL PARAMETERS-1'!$B$5:$J$44,5,FALSE)*VLOOKUP(SBYLD2!O$4,'[1]INTERNAL PARAMETERS-1'!$B$5:$J$44,7,FALSE)*SBYLD2!$F232 + SBYLD1!O232*(1-VLOOKUP(SBYLD2!O$4,'[1]INTERNAL PARAMETERS-1'!$B$5:$J$44,5,FALSE))*VLOOKUP(SBYLD2!O$4,'[1]INTERNAL PARAMETERS-1'!$B$5:$J$44,9,FALSE)*SBYLD2!$F232</f>
        <v>0</v>
      </c>
      <c r="P232" s="44">
        <f>SBYLD1!P232*VLOOKUP(SBYLD2!P$4,'[1]INTERNAL PARAMETERS-1'!$B$5:$J$44,5,FALSE)*VLOOKUP(SBYLD2!P$4,'[1]INTERNAL PARAMETERS-1'!$B$5:$J$44,7,FALSE)*SBYLD2!$F232 + SBYLD1!P232*(1-VLOOKUP(SBYLD2!P$4,'[1]INTERNAL PARAMETERS-1'!$B$5:$J$44,5,FALSE))*VLOOKUP(SBYLD2!P$4,'[1]INTERNAL PARAMETERS-1'!$B$5:$J$44,9,FALSE)*SBYLD2!$F232</f>
        <v>0</v>
      </c>
      <c r="Q232" s="44">
        <f>SBYLD1!Q232*VLOOKUP(SBYLD2!Q$4,'[1]INTERNAL PARAMETERS-1'!$B$5:$J$44,5,FALSE)*VLOOKUP(SBYLD2!Q$4,'[1]INTERNAL PARAMETERS-1'!$B$5:$J$44,7,FALSE)*SBYLD2!$F232 + SBYLD1!Q232*(1-VLOOKUP(SBYLD2!Q$4,'[1]INTERNAL PARAMETERS-1'!$B$5:$J$44,5,FALSE))*VLOOKUP(SBYLD2!Q$4,'[1]INTERNAL PARAMETERS-1'!$B$5:$J$44,9,FALSE)*SBYLD2!$F232</f>
        <v>0</v>
      </c>
      <c r="R232" s="44">
        <f>SBYLD1!R232*VLOOKUP(SBYLD2!R$4,'[1]INTERNAL PARAMETERS-1'!$B$5:$J$44,5,FALSE)*VLOOKUP(SBYLD2!R$4,'[1]INTERNAL PARAMETERS-1'!$B$5:$J$44,7,FALSE)*SBYLD2!$F232 + SBYLD1!R232*(1-VLOOKUP(SBYLD2!R$4,'[1]INTERNAL PARAMETERS-1'!$B$5:$J$44,5,FALSE))*VLOOKUP(SBYLD2!R$4,'[1]INTERNAL PARAMETERS-1'!$B$5:$J$44,9,FALSE)*SBYLD2!$F232</f>
        <v>0</v>
      </c>
      <c r="S232" s="44">
        <f>SBYLD1!S232*VLOOKUP(SBYLD2!S$4,'[1]INTERNAL PARAMETERS-1'!$B$5:$J$44,5,FALSE)*VLOOKUP(SBYLD2!S$4,'[1]INTERNAL PARAMETERS-1'!$B$5:$J$44,7,FALSE)*SBYLD2!$F232 + SBYLD1!S232*(1-VLOOKUP(SBYLD2!S$4,'[1]INTERNAL PARAMETERS-1'!$B$5:$J$44,5,FALSE))*VLOOKUP(SBYLD2!S$4,'[1]INTERNAL PARAMETERS-1'!$B$5:$J$44,9,FALSE)*SBYLD2!$F232</f>
        <v>0</v>
      </c>
      <c r="T232" s="44">
        <f>SBYLD1!T232*VLOOKUP(SBYLD2!T$4,'[1]INTERNAL PARAMETERS-1'!$B$5:$J$44,5,FALSE)*VLOOKUP(SBYLD2!T$4,'[1]INTERNAL PARAMETERS-1'!$B$5:$J$44,7,FALSE)*SBYLD2!$F232 + SBYLD1!T232*(1-VLOOKUP(SBYLD2!T$4,'[1]INTERNAL PARAMETERS-1'!$B$5:$J$44,5,FALSE))*VLOOKUP(SBYLD2!T$4,'[1]INTERNAL PARAMETERS-1'!$B$5:$J$44,9,FALSE)*SBYLD2!$F232</f>
        <v>0</v>
      </c>
      <c r="U232" s="44">
        <f>SBYLD1!U232*VLOOKUP(SBYLD2!U$4,'[1]INTERNAL PARAMETERS-1'!$B$5:$J$44,5,FALSE)*VLOOKUP(SBYLD2!U$4,'[1]INTERNAL PARAMETERS-1'!$B$5:$J$44,7,FALSE)*SBYLD2!$F232 + SBYLD1!U232*(1-VLOOKUP(SBYLD2!U$4,'[1]INTERNAL PARAMETERS-1'!$B$5:$J$44,5,FALSE))*VLOOKUP(SBYLD2!U$4,'[1]INTERNAL PARAMETERS-1'!$B$5:$J$44,9,FALSE)*SBYLD2!$F232</f>
        <v>0</v>
      </c>
      <c r="V232" s="44">
        <f>SBYLD1!V232*VLOOKUP(SBYLD2!V$4,'[1]INTERNAL PARAMETERS-1'!$B$5:$J$44,5,FALSE)*VLOOKUP(SBYLD2!V$4,'[1]INTERNAL PARAMETERS-1'!$B$5:$J$44,7,FALSE)*SBYLD2!$F232 + SBYLD1!V232*(1-VLOOKUP(SBYLD2!V$4,'[1]INTERNAL PARAMETERS-1'!$B$5:$J$44,5,FALSE))*VLOOKUP(SBYLD2!V$4,'[1]INTERNAL PARAMETERS-1'!$B$5:$J$44,9,FALSE)*SBYLD2!$F232</f>
        <v>0</v>
      </c>
      <c r="W232" s="44">
        <f>SBYLD1!W232*VLOOKUP(SBYLD2!W$4,'[1]INTERNAL PARAMETERS-1'!$B$5:$J$44,5,FALSE)*VLOOKUP(SBYLD2!W$4,'[1]INTERNAL PARAMETERS-1'!$B$5:$J$44,7,FALSE)*SBYLD2!$F232 + SBYLD1!W232*(1-VLOOKUP(SBYLD2!W$4,'[1]INTERNAL PARAMETERS-1'!$B$5:$J$44,5,FALSE))*VLOOKUP(SBYLD2!W$4,'[1]INTERNAL PARAMETERS-1'!$B$5:$J$44,9,FALSE)*SBYLD2!$F232</f>
        <v>0</v>
      </c>
      <c r="X232" s="44">
        <f>SBYLD1!X232*VLOOKUP(SBYLD2!X$4,'[1]INTERNAL PARAMETERS-1'!$B$5:$J$44,5,FALSE)*VLOOKUP(SBYLD2!X$4,'[1]INTERNAL PARAMETERS-1'!$B$5:$J$44,7,FALSE)*SBYLD2!$F232 + SBYLD1!X232*(1-VLOOKUP(SBYLD2!X$4,'[1]INTERNAL PARAMETERS-1'!$B$5:$J$44,5,FALSE))*VLOOKUP(SBYLD2!X$4,'[1]INTERNAL PARAMETERS-1'!$B$5:$J$44,9,FALSE)*SBYLD2!$F232</f>
        <v>0</v>
      </c>
      <c r="Y232" s="44">
        <f>SBYLD1!Y232*VLOOKUP(SBYLD2!Y$4,'[1]INTERNAL PARAMETERS-1'!$B$5:$J$44,5,FALSE)*VLOOKUP(SBYLD2!Y$4,'[1]INTERNAL PARAMETERS-1'!$B$5:$J$44,7,FALSE)*SBYLD2!$F232 + SBYLD1!Y232*(1-VLOOKUP(SBYLD2!Y$4,'[1]INTERNAL PARAMETERS-1'!$B$5:$J$44,5,FALSE))*VLOOKUP(SBYLD2!Y$4,'[1]INTERNAL PARAMETERS-1'!$B$5:$J$44,9,FALSE)*SBYLD2!$F232</f>
        <v>0</v>
      </c>
      <c r="Z232" s="44">
        <f>SBYLD1!Z232*VLOOKUP(SBYLD2!Z$4,'[1]INTERNAL PARAMETERS-1'!$B$5:$J$44,5,FALSE)*VLOOKUP(SBYLD2!Z$4,'[1]INTERNAL PARAMETERS-1'!$B$5:$J$44,7,FALSE)*SBYLD2!$F232 + SBYLD1!Z232*(1-VLOOKUP(SBYLD2!Z$4,'[1]INTERNAL PARAMETERS-1'!$B$5:$J$44,5,FALSE))*VLOOKUP(SBYLD2!Z$4,'[1]INTERNAL PARAMETERS-1'!$B$5:$J$44,9,FALSE)*SBYLD2!$F232</f>
        <v>0</v>
      </c>
      <c r="AA232" s="44">
        <f>SBYLD1!AA232*VLOOKUP(SBYLD2!AA$4,'[1]INTERNAL PARAMETERS-1'!$B$5:$J$44,5,FALSE)*VLOOKUP(SBYLD2!AA$4,'[1]INTERNAL PARAMETERS-1'!$B$5:$J$44,7,FALSE)*SBYLD2!$F232 + SBYLD1!AA232*(1-VLOOKUP(SBYLD2!AA$4,'[1]INTERNAL PARAMETERS-1'!$B$5:$J$44,5,FALSE))*VLOOKUP(SBYLD2!AA$4,'[1]INTERNAL PARAMETERS-1'!$B$5:$J$44,9,FALSE)*SBYLD2!$F232</f>
        <v>0</v>
      </c>
      <c r="AB232" s="44">
        <f>SBYLD1!AB232*VLOOKUP(SBYLD2!AB$4,'[1]INTERNAL PARAMETERS-1'!$B$5:$J$44,5,FALSE)*VLOOKUP(SBYLD2!AB$4,'[1]INTERNAL PARAMETERS-1'!$B$5:$J$44,7,FALSE)*SBYLD2!$F232 + SBYLD1!AB232*(1-VLOOKUP(SBYLD2!AB$4,'[1]INTERNAL PARAMETERS-1'!$B$5:$J$44,5,FALSE))*VLOOKUP(SBYLD2!AB$4,'[1]INTERNAL PARAMETERS-1'!$B$5:$J$44,9,FALSE)*SBYLD2!$F232</f>
        <v>0</v>
      </c>
      <c r="AC232" s="44">
        <f>SBYLD1!AC232*VLOOKUP(SBYLD2!AC$4,'[1]INTERNAL PARAMETERS-1'!$B$5:$J$44,5,FALSE)*VLOOKUP(SBYLD2!AC$4,'[1]INTERNAL PARAMETERS-1'!$B$5:$J$44,7,FALSE)*SBYLD2!$F232 + SBYLD1!AC232*(1-VLOOKUP(SBYLD2!AC$4,'[1]INTERNAL PARAMETERS-1'!$B$5:$J$44,5,FALSE))*VLOOKUP(SBYLD2!AC$4,'[1]INTERNAL PARAMETERS-1'!$B$5:$J$44,9,FALSE)*SBYLD2!$F232</f>
        <v>0</v>
      </c>
      <c r="AD232" s="44">
        <f>SBYLD1!AD232*VLOOKUP(SBYLD2!AD$4,'[1]INTERNAL PARAMETERS-1'!$B$5:$J$44,5,FALSE)*VLOOKUP(SBYLD2!AD$4,'[1]INTERNAL PARAMETERS-1'!$B$5:$J$44,7,FALSE)*SBYLD2!$F232 + SBYLD1!AD232*(1-VLOOKUP(SBYLD2!AD$4,'[1]INTERNAL PARAMETERS-1'!$B$5:$J$44,5,FALSE))*VLOOKUP(SBYLD2!AD$4,'[1]INTERNAL PARAMETERS-1'!$B$5:$J$44,9,FALSE)*SBYLD2!$F232</f>
        <v>0</v>
      </c>
      <c r="AE232" s="44">
        <f>SBYLD1!AE232*VLOOKUP(SBYLD2!AE$4,'[1]INTERNAL PARAMETERS-1'!$B$5:$J$44,5,FALSE)*VLOOKUP(SBYLD2!AE$4,'[1]INTERNAL PARAMETERS-1'!$B$5:$J$44,7,FALSE)*SBYLD2!$F232 + SBYLD1!AE232*(1-VLOOKUP(SBYLD2!AE$4,'[1]INTERNAL PARAMETERS-1'!$B$5:$J$44,5,FALSE))*VLOOKUP(SBYLD2!AE$4,'[1]INTERNAL PARAMETERS-1'!$B$5:$J$44,9,FALSE)*SBYLD2!$F232</f>
        <v>0</v>
      </c>
      <c r="AF232" s="44">
        <f>SBYLD1!AF232*VLOOKUP(SBYLD2!AF$4,'[1]INTERNAL PARAMETERS-1'!$B$5:$J$44,5,FALSE)*VLOOKUP(SBYLD2!AF$4,'[1]INTERNAL PARAMETERS-1'!$B$5:$J$44,7,FALSE)*SBYLD2!$F232 + SBYLD1!AF232*(1-VLOOKUP(SBYLD2!AF$4,'[1]INTERNAL PARAMETERS-1'!$B$5:$J$44,5,FALSE))*VLOOKUP(SBYLD2!AF$4,'[1]INTERNAL PARAMETERS-1'!$B$5:$J$44,9,FALSE)*SBYLD2!$F232</f>
        <v>0</v>
      </c>
      <c r="AG232" s="44">
        <f>SBYLD1!AG232*VLOOKUP(SBYLD2!AG$4,'[1]INTERNAL PARAMETERS-1'!$B$5:$J$44,5,FALSE)*VLOOKUP(SBYLD2!AG$4,'[1]INTERNAL PARAMETERS-1'!$B$5:$J$44,7,FALSE)*SBYLD2!$F232 + SBYLD1!AG232*(1-VLOOKUP(SBYLD2!AG$4,'[1]INTERNAL PARAMETERS-1'!$B$5:$J$44,5,FALSE))*VLOOKUP(SBYLD2!AG$4,'[1]INTERNAL PARAMETERS-1'!$B$5:$J$44,9,FALSE)*SBYLD2!$F232</f>
        <v>0</v>
      </c>
      <c r="AH232" s="44">
        <f>SBYLD1!AH232*VLOOKUP(SBYLD2!AH$4,'[1]INTERNAL PARAMETERS-1'!$B$5:$J$44,5,FALSE)*VLOOKUP(SBYLD2!AH$4,'[1]INTERNAL PARAMETERS-1'!$B$5:$J$44,7,FALSE)*SBYLD2!$F232 + SBYLD1!AH232*(1-VLOOKUP(SBYLD2!AH$4,'[1]INTERNAL PARAMETERS-1'!$B$5:$J$44,5,FALSE))*VLOOKUP(SBYLD2!AH$4,'[1]INTERNAL PARAMETERS-1'!$B$5:$J$44,9,FALSE)*SBYLD2!$F232</f>
        <v>0</v>
      </c>
      <c r="AI232" s="44">
        <f>SBYLD1!AI232*VLOOKUP(SBYLD2!AI$4,'[1]INTERNAL PARAMETERS-1'!$B$5:$J$44,5,FALSE)*VLOOKUP(SBYLD2!AI$4,'[1]INTERNAL PARAMETERS-1'!$B$5:$J$44,7,FALSE)*SBYLD2!$F232 + SBYLD1!AI232*(1-VLOOKUP(SBYLD2!AI$4,'[1]INTERNAL PARAMETERS-1'!$B$5:$J$44,5,FALSE))*VLOOKUP(SBYLD2!AI$4,'[1]INTERNAL PARAMETERS-1'!$B$5:$J$44,9,FALSE)*SBYLD2!$F232</f>
        <v>0</v>
      </c>
      <c r="AJ232" s="44">
        <f>SBYLD1!AJ232*VLOOKUP(SBYLD2!AJ$4,'[1]INTERNAL PARAMETERS-1'!$B$5:$J$44,5,FALSE)*VLOOKUP(SBYLD2!AJ$4,'[1]INTERNAL PARAMETERS-1'!$B$5:$J$44,7,FALSE)*SBYLD2!$F232 + SBYLD1!AJ232*(1-VLOOKUP(SBYLD2!AJ$4,'[1]INTERNAL PARAMETERS-1'!$B$5:$J$44,5,FALSE))*VLOOKUP(SBYLD2!AJ$4,'[1]INTERNAL PARAMETERS-1'!$B$5:$J$44,9,FALSE)*SBYLD2!$F232</f>
        <v>0</v>
      </c>
      <c r="AK232" s="44">
        <f>SBYLD1!AK232*VLOOKUP(SBYLD2!AK$4,'[1]INTERNAL PARAMETERS-1'!$B$5:$J$44,5,FALSE)*VLOOKUP(SBYLD2!AK$4,'[1]INTERNAL PARAMETERS-1'!$B$5:$J$44,7,FALSE)*SBYLD2!$F232 + SBYLD1!AK232*(1-VLOOKUP(SBYLD2!AK$4,'[1]INTERNAL PARAMETERS-1'!$B$5:$J$44,5,FALSE))*VLOOKUP(SBYLD2!AK$4,'[1]INTERNAL PARAMETERS-1'!$B$5:$J$44,9,FALSE)*SBYLD2!$F232</f>
        <v>0</v>
      </c>
      <c r="AL232" s="44">
        <f>SBYLD1!AL232*VLOOKUP(SBYLD2!AL$4,'[1]INTERNAL PARAMETERS-1'!$B$5:$J$44,5,FALSE)*VLOOKUP(SBYLD2!AL$4,'[1]INTERNAL PARAMETERS-1'!$B$5:$J$44,7,FALSE)*SBYLD2!$F232 + SBYLD1!AL232*(1-VLOOKUP(SBYLD2!AL$4,'[1]INTERNAL PARAMETERS-1'!$B$5:$J$44,5,FALSE))*VLOOKUP(SBYLD2!AL$4,'[1]INTERNAL PARAMETERS-1'!$B$5:$J$44,9,FALSE)*SBYLD2!$F232</f>
        <v>0</v>
      </c>
      <c r="AM232" s="44">
        <f>SBYLD1!AM232*VLOOKUP(SBYLD2!AM$4,'[1]INTERNAL PARAMETERS-1'!$B$5:$J$44,5,FALSE)*VLOOKUP(SBYLD2!AM$4,'[1]INTERNAL PARAMETERS-1'!$B$5:$J$44,7,FALSE)*SBYLD2!$F232 + SBYLD1!AM232*(1-VLOOKUP(SBYLD2!AM$4,'[1]INTERNAL PARAMETERS-1'!$B$5:$J$44,5,FALSE))*VLOOKUP(SBYLD2!AM$4,'[1]INTERNAL PARAMETERS-1'!$B$5:$J$44,9,FALSE)*SBYLD2!$F232</f>
        <v>0</v>
      </c>
      <c r="AN232" s="44">
        <f>SBYLD1!AN232*VLOOKUP(SBYLD2!AN$4,'[1]INTERNAL PARAMETERS-1'!$B$5:$J$44,5,FALSE)*VLOOKUP(SBYLD2!AN$4,'[1]INTERNAL PARAMETERS-1'!$B$5:$J$44,7,FALSE)*SBYLD2!$F232 + SBYLD1!AN232*(1-VLOOKUP(SBYLD2!AN$4,'[1]INTERNAL PARAMETERS-1'!$B$5:$J$44,5,FALSE))*VLOOKUP(SBYLD2!AN$4,'[1]INTERNAL PARAMETERS-1'!$B$5:$J$44,9,FALSE)*SBYLD2!$F232</f>
        <v>0</v>
      </c>
      <c r="AO232" s="44">
        <f>SBYLD1!AO232*VLOOKUP(SBYLD2!AO$4,'[1]INTERNAL PARAMETERS-1'!$B$5:$J$44,5,FALSE)*VLOOKUP(SBYLD2!AO$4,'[1]INTERNAL PARAMETERS-1'!$B$5:$J$44,7,FALSE)*SBYLD2!$F232 + SBYLD1!AO232*(1-VLOOKUP(SBYLD2!AO$4,'[1]INTERNAL PARAMETERS-1'!$B$5:$J$44,5,FALSE))*VLOOKUP(SBYLD2!AO$4,'[1]INTERNAL PARAMETERS-1'!$B$5:$J$44,9,FALSE)*SBYLD2!$F232</f>
        <v>0</v>
      </c>
      <c r="AP232" s="44">
        <f>SBYLD1!AP232*VLOOKUP(SBYLD2!AP$4,'[1]INTERNAL PARAMETERS-1'!$B$5:$J$44,5,FALSE)*VLOOKUP(SBYLD2!AP$4,'[1]INTERNAL PARAMETERS-1'!$B$5:$J$44,7,FALSE)*SBYLD2!$F232 + SBYLD1!AP232*(1-VLOOKUP(SBYLD2!AP$4,'[1]INTERNAL PARAMETERS-1'!$B$5:$J$44,5,FALSE))*VLOOKUP(SBYLD2!AP$4,'[1]INTERNAL PARAMETERS-1'!$B$5:$J$44,9,FALSE)*SBYLD2!$F232</f>
        <v>0</v>
      </c>
      <c r="AQ232" s="44">
        <f>SBYLD1!AQ232*VLOOKUP(SBYLD2!AQ$4,'[1]INTERNAL PARAMETERS-1'!$B$5:$J$44,5,FALSE)*VLOOKUP(SBYLD2!AQ$4,'[1]INTERNAL PARAMETERS-1'!$B$5:$J$44,7,FALSE)*SBYLD2!$F232 + SBYLD1!AQ232*(1-VLOOKUP(SBYLD2!AQ$4,'[1]INTERNAL PARAMETERS-1'!$B$5:$J$44,5,FALSE))*VLOOKUP(SBYLD2!AQ$4,'[1]INTERNAL PARAMETERS-1'!$B$5:$J$44,9,FALSE)*SBYLD2!$F232</f>
        <v>0</v>
      </c>
      <c r="AR232" s="44">
        <f>SBYLD1!AR232*VLOOKUP(SBYLD2!AR$4,'[1]INTERNAL PARAMETERS-1'!$B$5:$J$44,5,FALSE)*VLOOKUP(SBYLD2!AR$4,'[1]INTERNAL PARAMETERS-1'!$B$5:$J$44,7,FALSE)*SBYLD2!$F232 + SBYLD1!AR232*(1-VLOOKUP(SBYLD2!AR$4,'[1]INTERNAL PARAMETERS-1'!$B$5:$J$44,5,FALSE))*VLOOKUP(SBYLD2!AR$4,'[1]INTERNAL PARAMETERS-1'!$B$5:$J$44,9,FALSE)*SBYLD2!$F232</f>
        <v>0</v>
      </c>
      <c r="AS232" s="44">
        <f>SBYLD1!AS232*VLOOKUP(SBYLD2!AS$4,'[1]INTERNAL PARAMETERS-1'!$B$5:$J$44,5,FALSE)*VLOOKUP(SBYLD2!AS$4,'[1]INTERNAL PARAMETERS-1'!$B$5:$J$44,7,FALSE)*SBYLD2!$F232 + SBYLD1!AS232*(1-VLOOKUP(SBYLD2!AS$4,'[1]INTERNAL PARAMETERS-1'!$B$5:$J$44,5,FALSE))*VLOOKUP(SBYLD2!AS$4,'[1]INTERNAL PARAMETERS-1'!$B$5:$J$44,9,FALSE)*SBYLD2!$F232</f>
        <v>0</v>
      </c>
      <c r="AT232" s="43">
        <f>SBYLD1!AT232*VLOOKUP(SBYLD2!AT$4,'[1]INTERNAL PARAMETERS-1'!$B$5:$J$44,5,FALSE)*VLOOKUP(SBYLD2!AT$4,'[1]INTERNAL PARAMETERS-1'!$B$5:$J$44,7,FALSE)*SBYLD2!$F232 + SBYLD1!AT232*(1-VLOOKUP(SBYLD2!AT$4,'[1]INTERNAL PARAMETERS-1'!$B$5:$J$44,5,FALSE))*VLOOKUP(SBYLD2!AT$4,'[1]INTERNAL PARAMETERS-1'!$B$5:$J$44,9,FALSE)*SBYLD2!$F232</f>
        <v>0</v>
      </c>
      <c r="AU232" s="45">
        <f>SBYLD1!AU232*VLOOKUP(SBYLD2!AU$4,'[1]INTERNAL PARAMETERS-1'!$B$5:$J$44,5,FALSE)*VLOOKUP(SBYLD2!AU$4,'[1]INTERNAL PARAMETERS-1'!$B$5:$J$44,6,FALSE)*VLOOKUP(SBYLD2!AU$4,'[1]INTERNAL PARAMETERS-1'!$B$5:$J$44,3,FALSE) + SBYLD1!AU232*(1-VLOOKUP(SBYLD2!AU$4,'[1]INTERNAL PARAMETERS-1'!$B$5:$J$44,5,FALSE))*VLOOKUP(SBYLD2!AU$4,'[1]INTERNAL PARAMETERS-1'!$B$5:$J$44,8,FALSE)*VLOOKUP(SBYLD2!AU$4,'[1]INTERNAL PARAMETERS-1'!$B$5:$J$44,3,FALSE)</f>
        <v>0</v>
      </c>
      <c r="AV232" s="44">
        <f>SBYLD1!AV232*VLOOKUP(SBYLD2!AV$4,'[1]INTERNAL PARAMETERS-1'!$B$5:$J$44,5,FALSE)*VLOOKUP(SBYLD2!AV$4,'[1]INTERNAL PARAMETERS-1'!$B$5:$J$44,6,FALSE)*VLOOKUP(SBYLD2!AV$4,'[1]INTERNAL PARAMETERS-1'!$B$5:$J$44,3,FALSE) + SBYLD1!AV232*(1-VLOOKUP(SBYLD2!AV$4,'[1]INTERNAL PARAMETERS-1'!$B$5:$J$44,5,FALSE))*VLOOKUP(SBYLD2!AV$4,'[1]INTERNAL PARAMETERS-1'!$B$5:$J$44,8,FALSE)*VLOOKUP(SBYLD2!AV$4,'[1]INTERNAL PARAMETERS-1'!$B$5:$J$44,3,FALSE)</f>
        <v>0</v>
      </c>
      <c r="AW232" s="44">
        <f>SBYLD1!AW232*VLOOKUP(SBYLD2!AW$4,'[1]INTERNAL PARAMETERS-1'!$B$5:$J$44,5,FALSE)*VLOOKUP(SBYLD2!AW$4,'[1]INTERNAL PARAMETERS-1'!$B$5:$J$44,6,FALSE)*VLOOKUP(SBYLD2!AW$4,'[1]INTERNAL PARAMETERS-1'!$B$5:$J$44,3,FALSE) + SBYLD1!AW232*(1-VLOOKUP(SBYLD2!AW$4,'[1]INTERNAL PARAMETERS-1'!$B$5:$J$44,5,FALSE))*VLOOKUP(SBYLD2!AW$4,'[1]INTERNAL PARAMETERS-1'!$B$5:$J$44,8,FALSE)*VLOOKUP(SBYLD2!AW$4,'[1]INTERNAL PARAMETERS-1'!$B$5:$J$44,3,FALSE)</f>
        <v>0</v>
      </c>
      <c r="AX232" s="44">
        <f>SBYLD1!AX232*VLOOKUP(SBYLD2!AX$4,'[1]INTERNAL PARAMETERS-1'!$B$5:$J$44,5,FALSE)*VLOOKUP(SBYLD2!AX$4,'[1]INTERNAL PARAMETERS-1'!$B$5:$J$44,6,FALSE)*VLOOKUP(SBYLD2!AX$4,'[1]INTERNAL PARAMETERS-1'!$B$5:$J$44,3,FALSE) + SBYLD1!AX232*(1-VLOOKUP(SBYLD2!AX$4,'[1]INTERNAL PARAMETERS-1'!$B$5:$J$44,5,FALSE))*VLOOKUP(SBYLD2!AX$4,'[1]INTERNAL PARAMETERS-1'!$B$5:$J$44,8,FALSE)*VLOOKUP(SBYLD2!AX$4,'[1]INTERNAL PARAMETERS-1'!$B$5:$J$44,3,FALSE)</f>
        <v>0</v>
      </c>
      <c r="AY232" s="44">
        <f>SBYLD1!AY232*VLOOKUP(SBYLD2!AY$4,'[1]INTERNAL PARAMETERS-1'!$B$5:$J$44,5,FALSE)*VLOOKUP(SBYLD2!AY$4,'[1]INTERNAL PARAMETERS-1'!$B$5:$J$44,6,FALSE)*VLOOKUP(SBYLD2!AY$4,'[1]INTERNAL PARAMETERS-1'!$B$5:$J$44,3,FALSE) + SBYLD1!AY232*(1-VLOOKUP(SBYLD2!AY$4,'[1]INTERNAL PARAMETERS-1'!$B$5:$J$44,5,FALSE))*VLOOKUP(SBYLD2!AY$4,'[1]INTERNAL PARAMETERS-1'!$B$5:$J$44,8,FALSE)*VLOOKUP(SBYLD2!AY$4,'[1]INTERNAL PARAMETERS-1'!$B$5:$J$44,3,FALSE)</f>
        <v>0</v>
      </c>
      <c r="AZ232" s="44">
        <f>SBYLD1!AZ232*VLOOKUP(SBYLD2!AZ$4,'[1]INTERNAL PARAMETERS-1'!$B$5:$J$44,5,FALSE)*VLOOKUP(SBYLD2!AZ$4,'[1]INTERNAL PARAMETERS-1'!$B$5:$J$44,6,FALSE)*VLOOKUP(SBYLD2!AZ$4,'[1]INTERNAL PARAMETERS-1'!$B$5:$J$44,3,FALSE) + SBYLD1!AZ232*(1-VLOOKUP(SBYLD2!AZ$4,'[1]INTERNAL PARAMETERS-1'!$B$5:$J$44,5,FALSE))*VLOOKUP(SBYLD2!AZ$4,'[1]INTERNAL PARAMETERS-1'!$B$5:$J$44,8,FALSE)*VLOOKUP(SBYLD2!AZ$4,'[1]INTERNAL PARAMETERS-1'!$B$5:$J$44,3,FALSE)</f>
        <v>0</v>
      </c>
      <c r="BA232" s="44">
        <f>SBYLD1!BA232*VLOOKUP(SBYLD2!BA$4,'[1]INTERNAL PARAMETERS-1'!$B$5:$J$44,5,FALSE)*VLOOKUP(SBYLD2!BA$4,'[1]INTERNAL PARAMETERS-1'!$B$5:$J$44,6,FALSE)*VLOOKUP(SBYLD2!BA$4,'[1]INTERNAL PARAMETERS-1'!$B$5:$J$44,3,FALSE) + SBYLD1!BA232*(1-VLOOKUP(SBYLD2!BA$4,'[1]INTERNAL PARAMETERS-1'!$B$5:$J$44,5,FALSE))*VLOOKUP(SBYLD2!BA$4,'[1]INTERNAL PARAMETERS-1'!$B$5:$J$44,8,FALSE)*VLOOKUP(SBYLD2!BA$4,'[1]INTERNAL PARAMETERS-1'!$B$5:$J$44,3,FALSE)</f>
        <v>0</v>
      </c>
      <c r="BB232" s="44">
        <f>SBYLD1!BB232*VLOOKUP(SBYLD2!BB$4,'[1]INTERNAL PARAMETERS-1'!$B$5:$J$44,5,FALSE)*VLOOKUP(SBYLD2!BB$4,'[1]INTERNAL PARAMETERS-1'!$B$5:$J$44,6,FALSE)*VLOOKUP(SBYLD2!BB$4,'[1]INTERNAL PARAMETERS-1'!$B$5:$J$44,3,FALSE) + SBYLD1!BB232*(1-VLOOKUP(SBYLD2!BB$4,'[1]INTERNAL PARAMETERS-1'!$B$5:$J$44,5,FALSE))*VLOOKUP(SBYLD2!BB$4,'[1]INTERNAL PARAMETERS-1'!$B$5:$J$44,8,FALSE)*VLOOKUP(SBYLD2!BB$4,'[1]INTERNAL PARAMETERS-1'!$B$5:$J$44,3,FALSE)</f>
        <v>0</v>
      </c>
      <c r="BC232" s="44">
        <f>SBYLD1!BC232*VLOOKUP(SBYLD2!BC$4,'[1]INTERNAL PARAMETERS-1'!$B$5:$J$44,5,FALSE)*VLOOKUP(SBYLD2!BC$4,'[1]INTERNAL PARAMETERS-1'!$B$5:$J$44,6,FALSE)*VLOOKUP(SBYLD2!BC$4,'[1]INTERNAL PARAMETERS-1'!$B$5:$J$44,3,FALSE) + SBYLD1!BC232*(1-VLOOKUP(SBYLD2!BC$4,'[1]INTERNAL PARAMETERS-1'!$B$5:$J$44,5,FALSE))*VLOOKUP(SBYLD2!BC$4,'[1]INTERNAL PARAMETERS-1'!$B$5:$J$44,8,FALSE)*VLOOKUP(SBYLD2!BC$4,'[1]INTERNAL PARAMETERS-1'!$B$5:$J$44,3,FALSE)</f>
        <v>0</v>
      </c>
      <c r="BD232" s="44">
        <f>SBYLD1!BD232*VLOOKUP(SBYLD2!BD$4,'[1]INTERNAL PARAMETERS-1'!$B$5:$J$44,5,FALSE)*VLOOKUP(SBYLD2!BD$4,'[1]INTERNAL PARAMETERS-1'!$B$5:$J$44,6,FALSE)*VLOOKUP(SBYLD2!BD$4,'[1]INTERNAL PARAMETERS-1'!$B$5:$J$44,3,FALSE) + SBYLD1!BD232*(1-VLOOKUP(SBYLD2!BD$4,'[1]INTERNAL PARAMETERS-1'!$B$5:$J$44,5,FALSE))*VLOOKUP(SBYLD2!BD$4,'[1]INTERNAL PARAMETERS-1'!$B$5:$J$44,8,FALSE)*VLOOKUP(SBYLD2!BD$4,'[1]INTERNAL PARAMETERS-1'!$B$5:$J$44,3,FALSE)</f>
        <v>0</v>
      </c>
      <c r="BE232" s="44">
        <f>SBYLD1!BE232*VLOOKUP(SBYLD2!BE$4,'[1]INTERNAL PARAMETERS-1'!$B$5:$J$44,5,FALSE)*VLOOKUP(SBYLD2!BE$4,'[1]INTERNAL PARAMETERS-1'!$B$5:$J$44,6,FALSE)*VLOOKUP(SBYLD2!BE$4,'[1]INTERNAL PARAMETERS-1'!$B$5:$J$44,3,FALSE) + SBYLD1!BE232*(1-VLOOKUP(SBYLD2!BE$4,'[1]INTERNAL PARAMETERS-1'!$B$5:$J$44,5,FALSE))*VLOOKUP(SBYLD2!BE$4,'[1]INTERNAL PARAMETERS-1'!$B$5:$J$44,8,FALSE)*VLOOKUP(SBYLD2!BE$4,'[1]INTERNAL PARAMETERS-1'!$B$5:$J$44,3,FALSE)</f>
        <v>0</v>
      </c>
      <c r="BF232" s="44">
        <f>SBYLD1!BF232*VLOOKUP(SBYLD2!BF$4,'[1]INTERNAL PARAMETERS-1'!$B$5:$J$44,5,FALSE)*VLOOKUP(SBYLD2!BF$4,'[1]INTERNAL PARAMETERS-1'!$B$5:$J$44,6,FALSE)*VLOOKUP(SBYLD2!BF$4,'[1]INTERNAL PARAMETERS-1'!$B$5:$J$44,3,FALSE) + SBYLD1!BF232*(1-VLOOKUP(SBYLD2!BF$4,'[1]INTERNAL PARAMETERS-1'!$B$5:$J$44,5,FALSE))*VLOOKUP(SBYLD2!BF$4,'[1]INTERNAL PARAMETERS-1'!$B$5:$J$44,8,FALSE)*VLOOKUP(SBYLD2!BF$4,'[1]INTERNAL PARAMETERS-1'!$B$5:$J$44,3,FALSE)</f>
        <v>0</v>
      </c>
      <c r="BG232" s="44">
        <f>SBYLD1!BG232*VLOOKUP(SBYLD2!BG$4,'[1]INTERNAL PARAMETERS-1'!$B$5:$J$44,5,FALSE)*VLOOKUP(SBYLD2!BG$4,'[1]INTERNAL PARAMETERS-1'!$B$5:$J$44,6,FALSE)*VLOOKUP(SBYLD2!BG$4,'[1]INTERNAL PARAMETERS-1'!$B$5:$J$44,3,FALSE) + SBYLD1!BG232*(1-VLOOKUP(SBYLD2!BG$4,'[1]INTERNAL PARAMETERS-1'!$B$5:$J$44,5,FALSE))*VLOOKUP(SBYLD2!BG$4,'[1]INTERNAL PARAMETERS-1'!$B$5:$J$44,8,FALSE)*VLOOKUP(SBYLD2!BG$4,'[1]INTERNAL PARAMETERS-1'!$B$5:$J$44,3,FALSE)</f>
        <v>0</v>
      </c>
      <c r="BH232" s="44">
        <f>SBYLD1!BH232*VLOOKUP(SBYLD2!BH$4,'[1]INTERNAL PARAMETERS-1'!$B$5:$J$44,5,FALSE)*VLOOKUP(SBYLD2!BH$4,'[1]INTERNAL PARAMETERS-1'!$B$5:$J$44,6,FALSE)*VLOOKUP(SBYLD2!BH$4,'[1]INTERNAL PARAMETERS-1'!$B$5:$J$44,3,FALSE) + SBYLD1!BH232*(1-VLOOKUP(SBYLD2!BH$4,'[1]INTERNAL PARAMETERS-1'!$B$5:$J$44,5,FALSE))*VLOOKUP(SBYLD2!BH$4,'[1]INTERNAL PARAMETERS-1'!$B$5:$J$44,8,FALSE)*VLOOKUP(SBYLD2!BH$4,'[1]INTERNAL PARAMETERS-1'!$B$5:$J$44,3,FALSE)</f>
        <v>0</v>
      </c>
      <c r="BI232" s="44">
        <f>SBYLD1!BI232*VLOOKUP(SBYLD2!BI$4,'[1]INTERNAL PARAMETERS-1'!$B$5:$J$44,5,FALSE)*VLOOKUP(SBYLD2!BI$4,'[1]INTERNAL PARAMETERS-1'!$B$5:$J$44,6,FALSE)*VLOOKUP(SBYLD2!BI$4,'[1]INTERNAL PARAMETERS-1'!$B$5:$J$44,3,FALSE) + SBYLD1!BI232*(1-VLOOKUP(SBYLD2!BI$4,'[1]INTERNAL PARAMETERS-1'!$B$5:$J$44,5,FALSE))*VLOOKUP(SBYLD2!BI$4,'[1]INTERNAL PARAMETERS-1'!$B$5:$J$44,8,FALSE)*VLOOKUP(SBYLD2!BI$4,'[1]INTERNAL PARAMETERS-1'!$B$5:$J$44,3,FALSE)</f>
        <v>0</v>
      </c>
      <c r="BJ232" s="44">
        <f>SBYLD1!BJ232*VLOOKUP(SBYLD2!BJ$4,'[1]INTERNAL PARAMETERS-1'!$B$5:$J$44,5,FALSE)*VLOOKUP(SBYLD2!BJ$4,'[1]INTERNAL PARAMETERS-1'!$B$5:$J$44,6,FALSE)*VLOOKUP(SBYLD2!BJ$4,'[1]INTERNAL PARAMETERS-1'!$B$5:$J$44,3,FALSE) + SBYLD1!BJ232*(1-VLOOKUP(SBYLD2!BJ$4,'[1]INTERNAL PARAMETERS-1'!$B$5:$J$44,5,FALSE))*VLOOKUP(SBYLD2!BJ$4,'[1]INTERNAL PARAMETERS-1'!$B$5:$J$44,8,FALSE)*VLOOKUP(SBYLD2!BJ$4,'[1]INTERNAL PARAMETERS-1'!$B$5:$J$44,3,FALSE)</f>
        <v>0</v>
      </c>
      <c r="BK232" s="44">
        <f>SBYLD1!BK232*VLOOKUP(SBYLD2!BK$4,'[1]INTERNAL PARAMETERS-1'!$B$5:$J$44,5,FALSE)*VLOOKUP(SBYLD2!BK$4,'[1]INTERNAL PARAMETERS-1'!$B$5:$J$44,6,FALSE)*VLOOKUP(SBYLD2!BK$4,'[1]INTERNAL PARAMETERS-1'!$B$5:$J$44,3,FALSE) + SBYLD1!BK232*(1-VLOOKUP(SBYLD2!BK$4,'[1]INTERNAL PARAMETERS-1'!$B$5:$J$44,5,FALSE))*VLOOKUP(SBYLD2!BK$4,'[1]INTERNAL PARAMETERS-1'!$B$5:$J$44,8,FALSE)*VLOOKUP(SBYLD2!BK$4,'[1]INTERNAL PARAMETERS-1'!$B$5:$J$44,3,FALSE)</f>
        <v>0</v>
      </c>
      <c r="BL232" s="44">
        <f>SBYLD1!BL232*VLOOKUP(SBYLD2!BL$4,'[1]INTERNAL PARAMETERS-1'!$B$5:$J$44,5,FALSE)*VLOOKUP(SBYLD2!BL$4,'[1]INTERNAL PARAMETERS-1'!$B$5:$J$44,6,FALSE)*VLOOKUP(SBYLD2!BL$4,'[1]INTERNAL PARAMETERS-1'!$B$5:$J$44,3,FALSE) + SBYLD1!BL232*(1-VLOOKUP(SBYLD2!BL$4,'[1]INTERNAL PARAMETERS-1'!$B$5:$J$44,5,FALSE))*VLOOKUP(SBYLD2!BL$4,'[1]INTERNAL PARAMETERS-1'!$B$5:$J$44,8,FALSE)*VLOOKUP(SBYLD2!BL$4,'[1]INTERNAL PARAMETERS-1'!$B$5:$J$44,3,FALSE)</f>
        <v>0</v>
      </c>
      <c r="BM232" s="44">
        <f>SBYLD1!BM232*VLOOKUP(SBYLD2!BM$4,'[1]INTERNAL PARAMETERS-1'!$B$5:$J$44,5,FALSE)*VLOOKUP(SBYLD2!BM$4,'[1]INTERNAL PARAMETERS-1'!$B$5:$J$44,6,FALSE)*VLOOKUP(SBYLD2!BM$4,'[1]INTERNAL PARAMETERS-1'!$B$5:$J$44,3,FALSE) + SBYLD1!BM232*(1-VLOOKUP(SBYLD2!BM$4,'[1]INTERNAL PARAMETERS-1'!$B$5:$J$44,5,FALSE))*VLOOKUP(SBYLD2!BM$4,'[1]INTERNAL PARAMETERS-1'!$B$5:$J$44,8,FALSE)*VLOOKUP(SBYLD2!BM$4,'[1]INTERNAL PARAMETERS-1'!$B$5:$J$44,3,FALSE)</f>
        <v>0</v>
      </c>
      <c r="BN232" s="44">
        <f>SBYLD1!BN232*VLOOKUP(SBYLD2!BN$4,'[1]INTERNAL PARAMETERS-1'!$B$5:$J$44,5,FALSE)*VLOOKUP(SBYLD2!BN$4,'[1]INTERNAL PARAMETERS-1'!$B$5:$J$44,6,FALSE)*VLOOKUP(SBYLD2!BN$4,'[1]INTERNAL PARAMETERS-1'!$B$5:$J$44,3,FALSE) + SBYLD1!BN232*(1-VLOOKUP(SBYLD2!BN$4,'[1]INTERNAL PARAMETERS-1'!$B$5:$J$44,5,FALSE))*VLOOKUP(SBYLD2!BN$4,'[1]INTERNAL PARAMETERS-1'!$B$5:$J$44,8,FALSE)*VLOOKUP(SBYLD2!BN$4,'[1]INTERNAL PARAMETERS-1'!$B$5:$J$44,3,FALSE)</f>
        <v>0</v>
      </c>
      <c r="BO232" s="44">
        <f>SBYLD1!BO232*VLOOKUP(SBYLD2!BO$4,'[1]INTERNAL PARAMETERS-1'!$B$5:$J$44,5,FALSE)*VLOOKUP(SBYLD2!BO$4,'[1]INTERNAL PARAMETERS-1'!$B$5:$J$44,6,FALSE)*VLOOKUP(SBYLD2!BO$4,'[1]INTERNAL PARAMETERS-1'!$B$5:$J$44,3,FALSE) + SBYLD1!BO232*(1-VLOOKUP(SBYLD2!BO$4,'[1]INTERNAL PARAMETERS-1'!$B$5:$J$44,5,FALSE))*VLOOKUP(SBYLD2!BO$4,'[1]INTERNAL PARAMETERS-1'!$B$5:$J$44,8,FALSE)*VLOOKUP(SBYLD2!BO$4,'[1]INTERNAL PARAMETERS-1'!$B$5:$J$44,3,FALSE)</f>
        <v>0</v>
      </c>
      <c r="BP232" s="44">
        <f>SBYLD1!BP232*VLOOKUP(SBYLD2!BP$4,'[1]INTERNAL PARAMETERS-1'!$B$5:$J$44,5,FALSE)*VLOOKUP(SBYLD2!BP$4,'[1]INTERNAL PARAMETERS-1'!$B$5:$J$44,6,FALSE)*VLOOKUP(SBYLD2!BP$4,'[1]INTERNAL PARAMETERS-1'!$B$5:$J$44,3,FALSE) + SBYLD1!BP232*(1-VLOOKUP(SBYLD2!BP$4,'[1]INTERNAL PARAMETERS-1'!$B$5:$J$44,5,FALSE))*VLOOKUP(SBYLD2!BP$4,'[1]INTERNAL PARAMETERS-1'!$B$5:$J$44,8,FALSE)*VLOOKUP(SBYLD2!BP$4,'[1]INTERNAL PARAMETERS-1'!$B$5:$J$44,3,FALSE)</f>
        <v>0</v>
      </c>
      <c r="BQ232" s="44">
        <f>SBYLD1!BQ232*VLOOKUP(SBYLD2!BQ$4,'[1]INTERNAL PARAMETERS-1'!$B$5:$J$44,5,FALSE)*VLOOKUP(SBYLD2!BQ$4,'[1]INTERNAL PARAMETERS-1'!$B$5:$J$44,6,FALSE)*VLOOKUP(SBYLD2!BQ$4,'[1]INTERNAL PARAMETERS-1'!$B$5:$J$44,3,FALSE) + SBYLD1!BQ232*(1-VLOOKUP(SBYLD2!BQ$4,'[1]INTERNAL PARAMETERS-1'!$B$5:$J$44,5,FALSE))*VLOOKUP(SBYLD2!BQ$4,'[1]INTERNAL PARAMETERS-1'!$B$5:$J$44,8,FALSE)*VLOOKUP(SBYLD2!BQ$4,'[1]INTERNAL PARAMETERS-1'!$B$5:$J$44,3,FALSE)</f>
        <v>0</v>
      </c>
      <c r="BR232" s="44">
        <f>SBYLD1!BR232*VLOOKUP(SBYLD2!BR$4,'[1]INTERNAL PARAMETERS-1'!$B$5:$J$44,5,FALSE)*VLOOKUP(SBYLD2!BR$4,'[1]INTERNAL PARAMETERS-1'!$B$5:$J$44,6,FALSE)*VLOOKUP(SBYLD2!BR$4,'[1]INTERNAL PARAMETERS-1'!$B$5:$J$44,3,FALSE) + SBYLD1!BR232*(1-VLOOKUP(SBYLD2!BR$4,'[1]INTERNAL PARAMETERS-1'!$B$5:$J$44,5,FALSE))*VLOOKUP(SBYLD2!BR$4,'[1]INTERNAL PARAMETERS-1'!$B$5:$J$44,8,FALSE)*VLOOKUP(SBYLD2!BR$4,'[1]INTERNAL PARAMETERS-1'!$B$5:$J$44,3,FALSE)</f>
        <v>0</v>
      </c>
      <c r="BS232" s="44">
        <f>SBYLD1!BS232*VLOOKUP(SBYLD2!BS$4,'[1]INTERNAL PARAMETERS-1'!$B$5:$J$44,5,FALSE)*VLOOKUP(SBYLD2!BS$4,'[1]INTERNAL PARAMETERS-1'!$B$5:$J$44,6,FALSE)*VLOOKUP(SBYLD2!BS$4,'[1]INTERNAL PARAMETERS-1'!$B$5:$J$44,3,FALSE) + SBYLD1!BS232*(1-VLOOKUP(SBYLD2!BS$4,'[1]INTERNAL PARAMETERS-1'!$B$5:$J$44,5,FALSE))*VLOOKUP(SBYLD2!BS$4,'[1]INTERNAL PARAMETERS-1'!$B$5:$J$44,8,FALSE)*VLOOKUP(SBYLD2!BS$4,'[1]INTERNAL PARAMETERS-1'!$B$5:$J$44,3,FALSE)</f>
        <v>0</v>
      </c>
      <c r="BT232" s="44">
        <f>SBYLD1!BT232*VLOOKUP(SBYLD2!BT$4,'[1]INTERNAL PARAMETERS-1'!$B$5:$J$44,5,FALSE)*VLOOKUP(SBYLD2!BT$4,'[1]INTERNAL PARAMETERS-1'!$B$5:$J$44,6,FALSE)*VLOOKUP(SBYLD2!BT$4,'[1]INTERNAL PARAMETERS-1'!$B$5:$J$44,3,FALSE) + SBYLD1!BT232*(1-VLOOKUP(SBYLD2!BT$4,'[1]INTERNAL PARAMETERS-1'!$B$5:$J$44,5,FALSE))*VLOOKUP(SBYLD2!BT$4,'[1]INTERNAL PARAMETERS-1'!$B$5:$J$44,8,FALSE)*VLOOKUP(SBYLD2!BT$4,'[1]INTERNAL PARAMETERS-1'!$B$5:$J$44,3,FALSE)</f>
        <v>0</v>
      </c>
      <c r="BU232" s="44">
        <f>SBYLD1!BU232*VLOOKUP(SBYLD2!BU$4,'[1]INTERNAL PARAMETERS-1'!$B$5:$J$44,5,FALSE)*VLOOKUP(SBYLD2!BU$4,'[1]INTERNAL PARAMETERS-1'!$B$5:$J$44,6,FALSE)*VLOOKUP(SBYLD2!BU$4,'[1]INTERNAL PARAMETERS-1'!$B$5:$J$44,3,FALSE) + SBYLD1!BU232*(1-VLOOKUP(SBYLD2!BU$4,'[1]INTERNAL PARAMETERS-1'!$B$5:$J$44,5,FALSE))*VLOOKUP(SBYLD2!BU$4,'[1]INTERNAL PARAMETERS-1'!$B$5:$J$44,8,FALSE)*VLOOKUP(SBYLD2!BU$4,'[1]INTERNAL PARAMETERS-1'!$B$5:$J$44,3,FALSE)</f>
        <v>0</v>
      </c>
      <c r="BV232" s="44">
        <f>SBYLD1!BV232*VLOOKUP(SBYLD2!BV$4,'[1]INTERNAL PARAMETERS-1'!$B$5:$J$44,5,FALSE)*VLOOKUP(SBYLD2!BV$4,'[1]INTERNAL PARAMETERS-1'!$B$5:$J$44,6,FALSE)*VLOOKUP(SBYLD2!BV$4,'[1]INTERNAL PARAMETERS-1'!$B$5:$J$44,3,FALSE) + SBYLD1!BV232*(1-VLOOKUP(SBYLD2!BV$4,'[1]INTERNAL PARAMETERS-1'!$B$5:$J$44,5,FALSE))*VLOOKUP(SBYLD2!BV$4,'[1]INTERNAL PARAMETERS-1'!$B$5:$J$44,8,FALSE)*VLOOKUP(SBYLD2!BV$4,'[1]INTERNAL PARAMETERS-1'!$B$5:$J$44,3,FALSE)</f>
        <v>0</v>
      </c>
      <c r="BW232" s="44">
        <f>SBYLD1!BW232*VLOOKUP(SBYLD2!BW$4,'[1]INTERNAL PARAMETERS-1'!$B$5:$J$44,5,FALSE)*VLOOKUP(SBYLD2!BW$4,'[1]INTERNAL PARAMETERS-1'!$B$5:$J$44,6,FALSE)*VLOOKUP(SBYLD2!BW$4,'[1]INTERNAL PARAMETERS-1'!$B$5:$J$44,3,FALSE) + SBYLD1!BW232*(1-VLOOKUP(SBYLD2!BW$4,'[1]INTERNAL PARAMETERS-1'!$B$5:$J$44,5,FALSE))*VLOOKUP(SBYLD2!BW$4,'[1]INTERNAL PARAMETERS-1'!$B$5:$J$44,8,FALSE)*VLOOKUP(SBYLD2!BW$4,'[1]INTERNAL PARAMETERS-1'!$B$5:$J$44,3,FALSE)</f>
        <v>0</v>
      </c>
      <c r="BX232" s="44">
        <f>SBYLD1!BX232*VLOOKUP(SBYLD2!BX$4,'[1]INTERNAL PARAMETERS-1'!$B$5:$J$44,5,FALSE)*VLOOKUP(SBYLD2!BX$4,'[1]INTERNAL PARAMETERS-1'!$B$5:$J$44,6,FALSE)*VLOOKUP(SBYLD2!BX$4,'[1]INTERNAL PARAMETERS-1'!$B$5:$J$44,3,FALSE) + SBYLD1!BX232*(1-VLOOKUP(SBYLD2!BX$4,'[1]INTERNAL PARAMETERS-1'!$B$5:$J$44,5,FALSE))*VLOOKUP(SBYLD2!BX$4,'[1]INTERNAL PARAMETERS-1'!$B$5:$J$44,8,FALSE)*VLOOKUP(SBYLD2!BX$4,'[1]INTERNAL PARAMETERS-1'!$B$5:$J$44,3,FALSE)</f>
        <v>0</v>
      </c>
      <c r="BY232" s="44">
        <f>SBYLD1!BY232*VLOOKUP(SBYLD2!BY$4,'[1]INTERNAL PARAMETERS-1'!$B$5:$J$44,5,FALSE)*VLOOKUP(SBYLD2!BY$4,'[1]INTERNAL PARAMETERS-1'!$B$5:$J$44,6,FALSE)*VLOOKUP(SBYLD2!BY$4,'[1]INTERNAL PARAMETERS-1'!$B$5:$J$44,3,FALSE) + SBYLD1!BY232*(1-VLOOKUP(SBYLD2!BY$4,'[1]INTERNAL PARAMETERS-1'!$B$5:$J$44,5,FALSE))*VLOOKUP(SBYLD2!BY$4,'[1]INTERNAL PARAMETERS-1'!$B$5:$J$44,8,FALSE)*VLOOKUP(SBYLD2!BY$4,'[1]INTERNAL PARAMETERS-1'!$B$5:$J$44,3,FALSE)</f>
        <v>0</v>
      </c>
      <c r="BZ232" s="44">
        <f>SBYLD1!BZ232*VLOOKUP(SBYLD2!BZ$4,'[1]INTERNAL PARAMETERS-1'!$B$5:$J$44,5,FALSE)*VLOOKUP(SBYLD2!BZ$4,'[1]INTERNAL PARAMETERS-1'!$B$5:$J$44,6,FALSE)*VLOOKUP(SBYLD2!BZ$4,'[1]INTERNAL PARAMETERS-1'!$B$5:$J$44,3,FALSE) + SBYLD1!BZ232*(1-VLOOKUP(SBYLD2!BZ$4,'[1]INTERNAL PARAMETERS-1'!$B$5:$J$44,5,FALSE))*VLOOKUP(SBYLD2!BZ$4,'[1]INTERNAL PARAMETERS-1'!$B$5:$J$44,8,FALSE)*VLOOKUP(SBYLD2!BZ$4,'[1]INTERNAL PARAMETERS-1'!$B$5:$J$44,3,FALSE)</f>
        <v>0</v>
      </c>
      <c r="CA232" s="44">
        <f>SBYLD1!CA232*VLOOKUP(SBYLD2!CA$4,'[1]INTERNAL PARAMETERS-1'!$B$5:$J$44,5,FALSE)*VLOOKUP(SBYLD2!CA$4,'[1]INTERNAL PARAMETERS-1'!$B$5:$J$44,6,FALSE)*VLOOKUP(SBYLD2!CA$4,'[1]INTERNAL PARAMETERS-1'!$B$5:$J$44,3,FALSE) + SBYLD1!CA232*(1-VLOOKUP(SBYLD2!CA$4,'[1]INTERNAL PARAMETERS-1'!$B$5:$J$44,5,FALSE))*VLOOKUP(SBYLD2!CA$4,'[1]INTERNAL PARAMETERS-1'!$B$5:$J$44,8,FALSE)*VLOOKUP(SBYLD2!CA$4,'[1]INTERNAL PARAMETERS-1'!$B$5:$J$44,3,FALSE)</f>
        <v>0</v>
      </c>
      <c r="CB232" s="44">
        <f>SBYLD1!CB232*VLOOKUP(SBYLD2!CB$4,'[1]INTERNAL PARAMETERS-1'!$B$5:$J$44,5,FALSE)*VLOOKUP(SBYLD2!CB$4,'[1]INTERNAL PARAMETERS-1'!$B$5:$J$44,6,FALSE)*VLOOKUP(SBYLD2!CB$4,'[1]INTERNAL PARAMETERS-1'!$B$5:$J$44,3,FALSE) + SBYLD1!CB232*(1-VLOOKUP(SBYLD2!CB$4,'[1]INTERNAL PARAMETERS-1'!$B$5:$J$44,5,FALSE))*VLOOKUP(SBYLD2!CB$4,'[1]INTERNAL PARAMETERS-1'!$B$5:$J$44,8,FALSE)*VLOOKUP(SBYLD2!CB$4,'[1]INTERNAL PARAMETERS-1'!$B$5:$J$44,3,FALSE)</f>
        <v>0</v>
      </c>
      <c r="CC232" s="44">
        <f>SBYLD1!CC232*VLOOKUP(SBYLD2!CC$4,'[1]INTERNAL PARAMETERS-1'!$B$5:$J$44,5,FALSE)*VLOOKUP(SBYLD2!CC$4,'[1]INTERNAL PARAMETERS-1'!$B$5:$J$44,6,FALSE)*VLOOKUP(SBYLD2!CC$4,'[1]INTERNAL PARAMETERS-1'!$B$5:$J$44,3,FALSE) + SBYLD1!CC232*(1-VLOOKUP(SBYLD2!CC$4,'[1]INTERNAL PARAMETERS-1'!$B$5:$J$44,5,FALSE))*VLOOKUP(SBYLD2!CC$4,'[1]INTERNAL PARAMETERS-1'!$B$5:$J$44,8,FALSE)*VLOOKUP(SBYLD2!CC$4,'[1]INTERNAL PARAMETERS-1'!$B$5:$J$44,3,FALSE)</f>
        <v>0</v>
      </c>
      <c r="CD232" s="44">
        <f>SBYLD1!CD232*VLOOKUP(SBYLD2!CD$4,'[1]INTERNAL PARAMETERS-1'!$B$5:$J$44,5,FALSE)*VLOOKUP(SBYLD2!CD$4,'[1]INTERNAL PARAMETERS-1'!$B$5:$J$44,6,FALSE)*VLOOKUP(SBYLD2!CD$4,'[1]INTERNAL PARAMETERS-1'!$B$5:$J$44,3,FALSE) + SBYLD1!CD232*(1-VLOOKUP(SBYLD2!CD$4,'[1]INTERNAL PARAMETERS-1'!$B$5:$J$44,5,FALSE))*VLOOKUP(SBYLD2!CD$4,'[1]INTERNAL PARAMETERS-1'!$B$5:$J$44,8,FALSE)*VLOOKUP(SBYLD2!CD$4,'[1]INTERNAL PARAMETERS-1'!$B$5:$J$44,3,FALSE)</f>
        <v>0</v>
      </c>
      <c r="CE232" s="44">
        <f>SBYLD1!CE232*VLOOKUP(SBYLD2!CE$4,'[1]INTERNAL PARAMETERS-1'!$B$5:$J$44,5,FALSE)*VLOOKUP(SBYLD2!CE$4,'[1]INTERNAL PARAMETERS-1'!$B$5:$J$44,6,FALSE)*VLOOKUP(SBYLD2!CE$4,'[1]INTERNAL PARAMETERS-1'!$B$5:$J$44,3,FALSE) + SBYLD1!CE232*(1-VLOOKUP(SBYLD2!CE$4,'[1]INTERNAL PARAMETERS-1'!$B$5:$J$44,5,FALSE))*VLOOKUP(SBYLD2!CE$4,'[1]INTERNAL PARAMETERS-1'!$B$5:$J$44,8,FALSE)*VLOOKUP(SBYLD2!CE$4,'[1]INTERNAL PARAMETERS-1'!$B$5:$J$44,3,FALSE)</f>
        <v>0</v>
      </c>
      <c r="CF232" s="44">
        <f>SBYLD1!CF232*VLOOKUP(SBYLD2!CF$4,'[1]INTERNAL PARAMETERS-1'!$B$5:$J$44,5,FALSE)*VLOOKUP(SBYLD2!CF$4,'[1]INTERNAL PARAMETERS-1'!$B$5:$J$44,6,FALSE)*VLOOKUP(SBYLD2!CF$4,'[1]INTERNAL PARAMETERS-1'!$B$5:$J$44,3,FALSE) + SBYLD1!CF232*(1-VLOOKUP(SBYLD2!CF$4,'[1]INTERNAL PARAMETERS-1'!$B$5:$J$44,5,FALSE))*VLOOKUP(SBYLD2!CF$4,'[1]INTERNAL PARAMETERS-1'!$B$5:$J$44,8,FALSE)*VLOOKUP(SBYLD2!CF$4,'[1]INTERNAL PARAMETERS-1'!$B$5:$J$44,3,FALSE)</f>
        <v>0</v>
      </c>
      <c r="CG232" s="44">
        <f>SBYLD1!CG232*VLOOKUP(SBYLD2!CG$4,'[1]INTERNAL PARAMETERS-1'!$B$5:$J$44,5,FALSE)*VLOOKUP(SBYLD2!CG$4,'[1]INTERNAL PARAMETERS-1'!$B$5:$J$44,6,FALSE)*VLOOKUP(SBYLD2!CG$4,'[1]INTERNAL PARAMETERS-1'!$B$5:$J$44,3,FALSE) + SBYLD1!CG232*(1-VLOOKUP(SBYLD2!CG$4,'[1]INTERNAL PARAMETERS-1'!$B$5:$J$44,5,FALSE))*VLOOKUP(SBYLD2!CG$4,'[1]INTERNAL PARAMETERS-1'!$B$5:$J$44,8,FALSE)*VLOOKUP(SBYLD2!CG$4,'[1]INTERNAL PARAMETERS-1'!$B$5:$J$44,3,FALSE)</f>
        <v>0</v>
      </c>
      <c r="CH232" s="43">
        <f>SBYLD1!CH232*VLOOKUP(SBYLD2!CH$4,'[1]INTERNAL PARAMETERS-1'!$B$5:$J$44,5,FALSE)*VLOOKUP(SBYLD2!CH$4,'[1]INTERNAL PARAMETERS-1'!$B$5:$J$44,6,FALSE)*VLOOKUP(SBYLD2!CH$4,'[1]INTERNAL PARAMETERS-1'!$B$5:$J$44,3,FALSE) + SBYLD1!CH232*(1-VLOOKUP(SBYLD2!CH$4,'[1]INTERNAL PARAMETERS-1'!$B$5:$J$44,5,FALSE))*VLOOKUP(SBYLD2!CH$4,'[1]INTERNAL PARAMETERS-1'!$B$5:$J$44,8,FALSE)*VLOOKUP(SBYLD2!CH$4,'[1]INTERNAL PARAMETERS-1'!$B$5:$J$44,3,FALSE)</f>
        <v>0</v>
      </c>
      <c r="CJ232" s="45">
        <f t="shared" si="6"/>
        <v>0</v>
      </c>
      <c r="CK232" s="43">
        <f t="shared" si="7"/>
        <v>0</v>
      </c>
    </row>
    <row r="233" spans="2:89">
      <c r="B233" s="61" t="s">
        <v>6</v>
      </c>
      <c r="C233" s="60" t="s">
        <v>59</v>
      </c>
      <c r="D233" s="60" t="s">
        <v>46</v>
      </c>
      <c r="E233" s="128">
        <f>SB!S233</f>
        <v>0</v>
      </c>
      <c r="F233" s="59">
        <f>'[1]INTERNAL PARAMETERS-1'!M17</f>
        <v>25.55</v>
      </c>
      <c r="G233" s="45">
        <f>SBYLD1!G233*VLOOKUP(SBYLD2!G$4,'[1]INTERNAL PARAMETERS-1'!$B$5:$J$44,5,FALSE)*VLOOKUP(SBYLD2!G$4,'[1]INTERNAL PARAMETERS-1'!$B$5:$J$44,7,FALSE)*SBYLD2!$F233 + SBYLD1!G233*(1-VLOOKUP(SBYLD2!G$4,'[1]INTERNAL PARAMETERS-1'!$B$5:$J$44,5,FALSE))*VLOOKUP(SBYLD2!G$4,'[1]INTERNAL PARAMETERS-1'!$B$5:$J$44,9,FALSE)*SBYLD2!$F233</f>
        <v>0</v>
      </c>
      <c r="H233" s="44">
        <f>SBYLD1!H233*VLOOKUP(SBYLD2!H$4,'[1]INTERNAL PARAMETERS-1'!$B$5:$J$44,5,FALSE)*VLOOKUP(SBYLD2!H$4,'[1]INTERNAL PARAMETERS-1'!$B$5:$J$44,7,FALSE)*SBYLD2!$F233 + SBYLD1!H233*(1-VLOOKUP(SBYLD2!H$4,'[1]INTERNAL PARAMETERS-1'!$B$5:$J$44,5,FALSE))*VLOOKUP(SBYLD2!H$4,'[1]INTERNAL PARAMETERS-1'!$B$5:$J$44,9,FALSE)*SBYLD2!$F233</f>
        <v>0</v>
      </c>
      <c r="I233" s="44">
        <f>SBYLD1!I233*VLOOKUP(SBYLD2!I$4,'[1]INTERNAL PARAMETERS-1'!$B$5:$J$44,5,FALSE)*VLOOKUP(SBYLD2!I$4,'[1]INTERNAL PARAMETERS-1'!$B$5:$J$44,7,FALSE)*SBYLD2!$F233 + SBYLD1!I233*(1-VLOOKUP(SBYLD2!I$4,'[1]INTERNAL PARAMETERS-1'!$B$5:$J$44,5,FALSE))*VLOOKUP(SBYLD2!I$4,'[1]INTERNAL PARAMETERS-1'!$B$5:$J$44,9,FALSE)*SBYLD2!$F233</f>
        <v>0</v>
      </c>
      <c r="J233" s="44">
        <f>SBYLD1!J233*VLOOKUP(SBYLD2!J$4,'[1]INTERNAL PARAMETERS-1'!$B$5:$J$44,5,FALSE)*VLOOKUP(SBYLD2!J$4,'[1]INTERNAL PARAMETERS-1'!$B$5:$J$44,7,FALSE)*SBYLD2!$F233 + SBYLD1!J233*(1-VLOOKUP(SBYLD2!J$4,'[1]INTERNAL PARAMETERS-1'!$B$5:$J$44,5,FALSE))*VLOOKUP(SBYLD2!J$4,'[1]INTERNAL PARAMETERS-1'!$B$5:$J$44,9,FALSE)*SBYLD2!$F233</f>
        <v>0</v>
      </c>
      <c r="K233" s="44">
        <f>SBYLD1!K233*VLOOKUP(SBYLD2!K$4,'[1]INTERNAL PARAMETERS-1'!$B$5:$J$44,5,FALSE)*VLOOKUP(SBYLD2!K$4,'[1]INTERNAL PARAMETERS-1'!$B$5:$J$44,7,FALSE)*SBYLD2!$F233 + SBYLD1!K233*(1-VLOOKUP(SBYLD2!K$4,'[1]INTERNAL PARAMETERS-1'!$B$5:$J$44,5,FALSE))*VLOOKUP(SBYLD2!K$4,'[1]INTERNAL PARAMETERS-1'!$B$5:$J$44,9,FALSE)*SBYLD2!$F233</f>
        <v>0</v>
      </c>
      <c r="L233" s="44">
        <f>SBYLD1!L233*VLOOKUP(SBYLD2!L$4,'[1]INTERNAL PARAMETERS-1'!$B$5:$J$44,5,FALSE)*VLOOKUP(SBYLD2!L$4,'[1]INTERNAL PARAMETERS-1'!$B$5:$J$44,7,FALSE)*SBYLD2!$F233 + SBYLD1!L233*(1-VLOOKUP(SBYLD2!L$4,'[1]INTERNAL PARAMETERS-1'!$B$5:$J$44,5,FALSE))*VLOOKUP(SBYLD2!L$4,'[1]INTERNAL PARAMETERS-1'!$B$5:$J$44,9,FALSE)*SBYLD2!$F233</f>
        <v>0</v>
      </c>
      <c r="M233" s="44">
        <f>SBYLD1!M233*VLOOKUP(SBYLD2!M$4,'[1]INTERNAL PARAMETERS-1'!$B$5:$J$44,5,FALSE)*VLOOKUP(SBYLD2!M$4,'[1]INTERNAL PARAMETERS-1'!$B$5:$J$44,7,FALSE)*SBYLD2!$F233 + SBYLD1!M233*(1-VLOOKUP(SBYLD2!M$4,'[1]INTERNAL PARAMETERS-1'!$B$5:$J$44,5,FALSE))*VLOOKUP(SBYLD2!M$4,'[1]INTERNAL PARAMETERS-1'!$B$5:$J$44,9,FALSE)*SBYLD2!$F233</f>
        <v>0</v>
      </c>
      <c r="N233" s="44">
        <f>SBYLD1!N233*VLOOKUP(SBYLD2!N$4,'[1]INTERNAL PARAMETERS-1'!$B$5:$J$44,5,FALSE)*VLOOKUP(SBYLD2!N$4,'[1]INTERNAL PARAMETERS-1'!$B$5:$J$44,7,FALSE)*SBYLD2!$F233 + SBYLD1!N233*(1-VLOOKUP(SBYLD2!N$4,'[1]INTERNAL PARAMETERS-1'!$B$5:$J$44,5,FALSE))*VLOOKUP(SBYLD2!N$4,'[1]INTERNAL PARAMETERS-1'!$B$5:$J$44,9,FALSE)*SBYLD2!$F233</f>
        <v>0</v>
      </c>
      <c r="O233" s="44">
        <f>SBYLD1!O233*VLOOKUP(SBYLD2!O$4,'[1]INTERNAL PARAMETERS-1'!$B$5:$J$44,5,FALSE)*VLOOKUP(SBYLD2!O$4,'[1]INTERNAL PARAMETERS-1'!$B$5:$J$44,7,FALSE)*SBYLD2!$F233 + SBYLD1!O233*(1-VLOOKUP(SBYLD2!O$4,'[1]INTERNAL PARAMETERS-1'!$B$5:$J$44,5,FALSE))*VLOOKUP(SBYLD2!O$4,'[1]INTERNAL PARAMETERS-1'!$B$5:$J$44,9,FALSE)*SBYLD2!$F233</f>
        <v>0</v>
      </c>
      <c r="P233" s="44">
        <f>SBYLD1!P233*VLOOKUP(SBYLD2!P$4,'[1]INTERNAL PARAMETERS-1'!$B$5:$J$44,5,FALSE)*VLOOKUP(SBYLD2!P$4,'[1]INTERNAL PARAMETERS-1'!$B$5:$J$44,7,FALSE)*SBYLD2!$F233 + SBYLD1!P233*(1-VLOOKUP(SBYLD2!P$4,'[1]INTERNAL PARAMETERS-1'!$B$5:$J$44,5,FALSE))*VLOOKUP(SBYLD2!P$4,'[1]INTERNAL PARAMETERS-1'!$B$5:$J$44,9,FALSE)*SBYLD2!$F233</f>
        <v>0</v>
      </c>
      <c r="Q233" s="44">
        <f>SBYLD1!Q233*VLOOKUP(SBYLD2!Q$4,'[1]INTERNAL PARAMETERS-1'!$B$5:$J$44,5,FALSE)*VLOOKUP(SBYLD2!Q$4,'[1]INTERNAL PARAMETERS-1'!$B$5:$J$44,7,FALSE)*SBYLD2!$F233 + SBYLD1!Q233*(1-VLOOKUP(SBYLD2!Q$4,'[1]INTERNAL PARAMETERS-1'!$B$5:$J$44,5,FALSE))*VLOOKUP(SBYLD2!Q$4,'[1]INTERNAL PARAMETERS-1'!$B$5:$J$44,9,FALSE)*SBYLD2!$F233</f>
        <v>0</v>
      </c>
      <c r="R233" s="44">
        <f>SBYLD1!R233*VLOOKUP(SBYLD2!R$4,'[1]INTERNAL PARAMETERS-1'!$B$5:$J$44,5,FALSE)*VLOOKUP(SBYLD2!R$4,'[1]INTERNAL PARAMETERS-1'!$B$5:$J$44,7,FALSE)*SBYLD2!$F233 + SBYLD1!R233*(1-VLOOKUP(SBYLD2!R$4,'[1]INTERNAL PARAMETERS-1'!$B$5:$J$44,5,FALSE))*VLOOKUP(SBYLD2!R$4,'[1]INTERNAL PARAMETERS-1'!$B$5:$J$44,9,FALSE)*SBYLD2!$F233</f>
        <v>0</v>
      </c>
      <c r="S233" s="44">
        <f>SBYLD1!S233*VLOOKUP(SBYLD2!S$4,'[1]INTERNAL PARAMETERS-1'!$B$5:$J$44,5,FALSE)*VLOOKUP(SBYLD2!S$4,'[1]INTERNAL PARAMETERS-1'!$B$5:$J$44,7,FALSE)*SBYLD2!$F233 + SBYLD1!S233*(1-VLOOKUP(SBYLD2!S$4,'[1]INTERNAL PARAMETERS-1'!$B$5:$J$44,5,FALSE))*VLOOKUP(SBYLD2!S$4,'[1]INTERNAL PARAMETERS-1'!$B$5:$J$44,9,FALSE)*SBYLD2!$F233</f>
        <v>0</v>
      </c>
      <c r="T233" s="44">
        <f>SBYLD1!T233*VLOOKUP(SBYLD2!T$4,'[1]INTERNAL PARAMETERS-1'!$B$5:$J$44,5,FALSE)*VLOOKUP(SBYLD2!T$4,'[1]INTERNAL PARAMETERS-1'!$B$5:$J$44,7,FALSE)*SBYLD2!$F233 + SBYLD1!T233*(1-VLOOKUP(SBYLD2!T$4,'[1]INTERNAL PARAMETERS-1'!$B$5:$J$44,5,FALSE))*VLOOKUP(SBYLD2!T$4,'[1]INTERNAL PARAMETERS-1'!$B$5:$J$44,9,FALSE)*SBYLD2!$F233</f>
        <v>0</v>
      </c>
      <c r="U233" s="44">
        <f>SBYLD1!U233*VLOOKUP(SBYLD2!U$4,'[1]INTERNAL PARAMETERS-1'!$B$5:$J$44,5,FALSE)*VLOOKUP(SBYLD2!U$4,'[1]INTERNAL PARAMETERS-1'!$B$5:$J$44,7,FALSE)*SBYLD2!$F233 + SBYLD1!U233*(1-VLOOKUP(SBYLD2!U$4,'[1]INTERNAL PARAMETERS-1'!$B$5:$J$44,5,FALSE))*VLOOKUP(SBYLD2!U$4,'[1]INTERNAL PARAMETERS-1'!$B$5:$J$44,9,FALSE)*SBYLD2!$F233</f>
        <v>0</v>
      </c>
      <c r="V233" s="44">
        <f>SBYLD1!V233*VLOOKUP(SBYLD2!V$4,'[1]INTERNAL PARAMETERS-1'!$B$5:$J$44,5,FALSE)*VLOOKUP(SBYLD2!V$4,'[1]INTERNAL PARAMETERS-1'!$B$5:$J$44,7,FALSE)*SBYLD2!$F233 + SBYLD1!V233*(1-VLOOKUP(SBYLD2!V$4,'[1]INTERNAL PARAMETERS-1'!$B$5:$J$44,5,FALSE))*VLOOKUP(SBYLD2!V$4,'[1]INTERNAL PARAMETERS-1'!$B$5:$J$44,9,FALSE)*SBYLD2!$F233</f>
        <v>0</v>
      </c>
      <c r="W233" s="44">
        <f>SBYLD1!W233*VLOOKUP(SBYLD2!W$4,'[1]INTERNAL PARAMETERS-1'!$B$5:$J$44,5,FALSE)*VLOOKUP(SBYLD2!W$4,'[1]INTERNAL PARAMETERS-1'!$B$5:$J$44,7,FALSE)*SBYLD2!$F233 + SBYLD1!W233*(1-VLOOKUP(SBYLD2!W$4,'[1]INTERNAL PARAMETERS-1'!$B$5:$J$44,5,FALSE))*VLOOKUP(SBYLD2!W$4,'[1]INTERNAL PARAMETERS-1'!$B$5:$J$44,9,FALSE)*SBYLD2!$F233</f>
        <v>0</v>
      </c>
      <c r="X233" s="44">
        <f>SBYLD1!X233*VLOOKUP(SBYLD2!X$4,'[1]INTERNAL PARAMETERS-1'!$B$5:$J$44,5,FALSE)*VLOOKUP(SBYLD2!X$4,'[1]INTERNAL PARAMETERS-1'!$B$5:$J$44,7,FALSE)*SBYLD2!$F233 + SBYLD1!X233*(1-VLOOKUP(SBYLD2!X$4,'[1]INTERNAL PARAMETERS-1'!$B$5:$J$44,5,FALSE))*VLOOKUP(SBYLD2!X$4,'[1]INTERNAL PARAMETERS-1'!$B$5:$J$44,9,FALSE)*SBYLD2!$F233</f>
        <v>0</v>
      </c>
      <c r="Y233" s="44">
        <f>SBYLD1!Y233*VLOOKUP(SBYLD2!Y$4,'[1]INTERNAL PARAMETERS-1'!$B$5:$J$44,5,FALSE)*VLOOKUP(SBYLD2!Y$4,'[1]INTERNAL PARAMETERS-1'!$B$5:$J$44,7,FALSE)*SBYLD2!$F233 + SBYLD1!Y233*(1-VLOOKUP(SBYLD2!Y$4,'[1]INTERNAL PARAMETERS-1'!$B$5:$J$44,5,FALSE))*VLOOKUP(SBYLD2!Y$4,'[1]INTERNAL PARAMETERS-1'!$B$5:$J$44,9,FALSE)*SBYLD2!$F233</f>
        <v>0</v>
      </c>
      <c r="Z233" s="44">
        <f>SBYLD1!Z233*VLOOKUP(SBYLD2!Z$4,'[1]INTERNAL PARAMETERS-1'!$B$5:$J$44,5,FALSE)*VLOOKUP(SBYLD2!Z$4,'[1]INTERNAL PARAMETERS-1'!$B$5:$J$44,7,FALSE)*SBYLD2!$F233 + SBYLD1!Z233*(1-VLOOKUP(SBYLD2!Z$4,'[1]INTERNAL PARAMETERS-1'!$B$5:$J$44,5,FALSE))*VLOOKUP(SBYLD2!Z$4,'[1]INTERNAL PARAMETERS-1'!$B$5:$J$44,9,FALSE)*SBYLD2!$F233</f>
        <v>0</v>
      </c>
      <c r="AA233" s="44">
        <f>SBYLD1!AA233*VLOOKUP(SBYLD2!AA$4,'[1]INTERNAL PARAMETERS-1'!$B$5:$J$44,5,FALSE)*VLOOKUP(SBYLD2!AA$4,'[1]INTERNAL PARAMETERS-1'!$B$5:$J$44,7,FALSE)*SBYLD2!$F233 + SBYLD1!AA233*(1-VLOOKUP(SBYLD2!AA$4,'[1]INTERNAL PARAMETERS-1'!$B$5:$J$44,5,FALSE))*VLOOKUP(SBYLD2!AA$4,'[1]INTERNAL PARAMETERS-1'!$B$5:$J$44,9,FALSE)*SBYLD2!$F233</f>
        <v>0</v>
      </c>
      <c r="AB233" s="44">
        <f>SBYLD1!AB233*VLOOKUP(SBYLD2!AB$4,'[1]INTERNAL PARAMETERS-1'!$B$5:$J$44,5,FALSE)*VLOOKUP(SBYLD2!AB$4,'[1]INTERNAL PARAMETERS-1'!$B$5:$J$44,7,FALSE)*SBYLD2!$F233 + SBYLD1!AB233*(1-VLOOKUP(SBYLD2!AB$4,'[1]INTERNAL PARAMETERS-1'!$B$5:$J$44,5,FALSE))*VLOOKUP(SBYLD2!AB$4,'[1]INTERNAL PARAMETERS-1'!$B$5:$J$44,9,FALSE)*SBYLD2!$F233</f>
        <v>0</v>
      </c>
      <c r="AC233" s="44">
        <f>SBYLD1!AC233*VLOOKUP(SBYLD2!AC$4,'[1]INTERNAL PARAMETERS-1'!$B$5:$J$44,5,FALSE)*VLOOKUP(SBYLD2!AC$4,'[1]INTERNAL PARAMETERS-1'!$B$5:$J$44,7,FALSE)*SBYLD2!$F233 + SBYLD1!AC233*(1-VLOOKUP(SBYLD2!AC$4,'[1]INTERNAL PARAMETERS-1'!$B$5:$J$44,5,FALSE))*VLOOKUP(SBYLD2!AC$4,'[1]INTERNAL PARAMETERS-1'!$B$5:$J$44,9,FALSE)*SBYLD2!$F233</f>
        <v>0</v>
      </c>
      <c r="AD233" s="44">
        <f>SBYLD1!AD233*VLOOKUP(SBYLD2!AD$4,'[1]INTERNAL PARAMETERS-1'!$B$5:$J$44,5,FALSE)*VLOOKUP(SBYLD2!AD$4,'[1]INTERNAL PARAMETERS-1'!$B$5:$J$44,7,FALSE)*SBYLD2!$F233 + SBYLD1!AD233*(1-VLOOKUP(SBYLD2!AD$4,'[1]INTERNAL PARAMETERS-1'!$B$5:$J$44,5,FALSE))*VLOOKUP(SBYLD2!AD$4,'[1]INTERNAL PARAMETERS-1'!$B$5:$J$44,9,FALSE)*SBYLD2!$F233</f>
        <v>0</v>
      </c>
      <c r="AE233" s="44">
        <f>SBYLD1!AE233*VLOOKUP(SBYLD2!AE$4,'[1]INTERNAL PARAMETERS-1'!$B$5:$J$44,5,FALSE)*VLOOKUP(SBYLD2!AE$4,'[1]INTERNAL PARAMETERS-1'!$B$5:$J$44,7,FALSE)*SBYLD2!$F233 + SBYLD1!AE233*(1-VLOOKUP(SBYLD2!AE$4,'[1]INTERNAL PARAMETERS-1'!$B$5:$J$44,5,FALSE))*VLOOKUP(SBYLD2!AE$4,'[1]INTERNAL PARAMETERS-1'!$B$5:$J$44,9,FALSE)*SBYLD2!$F233</f>
        <v>0</v>
      </c>
      <c r="AF233" s="44">
        <f>SBYLD1!AF233*VLOOKUP(SBYLD2!AF$4,'[1]INTERNAL PARAMETERS-1'!$B$5:$J$44,5,FALSE)*VLOOKUP(SBYLD2!AF$4,'[1]INTERNAL PARAMETERS-1'!$B$5:$J$44,7,FALSE)*SBYLD2!$F233 + SBYLD1!AF233*(1-VLOOKUP(SBYLD2!AF$4,'[1]INTERNAL PARAMETERS-1'!$B$5:$J$44,5,FALSE))*VLOOKUP(SBYLD2!AF$4,'[1]INTERNAL PARAMETERS-1'!$B$5:$J$44,9,FALSE)*SBYLD2!$F233</f>
        <v>0</v>
      </c>
      <c r="AG233" s="44">
        <f>SBYLD1!AG233*VLOOKUP(SBYLD2!AG$4,'[1]INTERNAL PARAMETERS-1'!$B$5:$J$44,5,FALSE)*VLOOKUP(SBYLD2!AG$4,'[1]INTERNAL PARAMETERS-1'!$B$5:$J$44,7,FALSE)*SBYLD2!$F233 + SBYLD1!AG233*(1-VLOOKUP(SBYLD2!AG$4,'[1]INTERNAL PARAMETERS-1'!$B$5:$J$44,5,FALSE))*VLOOKUP(SBYLD2!AG$4,'[1]INTERNAL PARAMETERS-1'!$B$5:$J$44,9,FALSE)*SBYLD2!$F233</f>
        <v>0</v>
      </c>
      <c r="AH233" s="44">
        <f>SBYLD1!AH233*VLOOKUP(SBYLD2!AH$4,'[1]INTERNAL PARAMETERS-1'!$B$5:$J$44,5,FALSE)*VLOOKUP(SBYLD2!AH$4,'[1]INTERNAL PARAMETERS-1'!$B$5:$J$44,7,FALSE)*SBYLD2!$F233 + SBYLD1!AH233*(1-VLOOKUP(SBYLD2!AH$4,'[1]INTERNAL PARAMETERS-1'!$B$5:$J$44,5,FALSE))*VLOOKUP(SBYLD2!AH$4,'[1]INTERNAL PARAMETERS-1'!$B$5:$J$44,9,FALSE)*SBYLD2!$F233</f>
        <v>0</v>
      </c>
      <c r="AI233" s="44">
        <f>SBYLD1!AI233*VLOOKUP(SBYLD2!AI$4,'[1]INTERNAL PARAMETERS-1'!$B$5:$J$44,5,FALSE)*VLOOKUP(SBYLD2!AI$4,'[1]INTERNAL PARAMETERS-1'!$B$5:$J$44,7,FALSE)*SBYLD2!$F233 + SBYLD1!AI233*(1-VLOOKUP(SBYLD2!AI$4,'[1]INTERNAL PARAMETERS-1'!$B$5:$J$44,5,FALSE))*VLOOKUP(SBYLD2!AI$4,'[1]INTERNAL PARAMETERS-1'!$B$5:$J$44,9,FALSE)*SBYLD2!$F233</f>
        <v>0</v>
      </c>
      <c r="AJ233" s="44">
        <f>SBYLD1!AJ233*VLOOKUP(SBYLD2!AJ$4,'[1]INTERNAL PARAMETERS-1'!$B$5:$J$44,5,FALSE)*VLOOKUP(SBYLD2!AJ$4,'[1]INTERNAL PARAMETERS-1'!$B$5:$J$44,7,FALSE)*SBYLD2!$F233 + SBYLD1!AJ233*(1-VLOOKUP(SBYLD2!AJ$4,'[1]INTERNAL PARAMETERS-1'!$B$5:$J$44,5,FALSE))*VLOOKUP(SBYLD2!AJ$4,'[1]INTERNAL PARAMETERS-1'!$B$5:$J$44,9,FALSE)*SBYLD2!$F233</f>
        <v>0</v>
      </c>
      <c r="AK233" s="44">
        <f>SBYLD1!AK233*VLOOKUP(SBYLD2!AK$4,'[1]INTERNAL PARAMETERS-1'!$B$5:$J$44,5,FALSE)*VLOOKUP(SBYLD2!AK$4,'[1]INTERNAL PARAMETERS-1'!$B$5:$J$44,7,FALSE)*SBYLD2!$F233 + SBYLD1!AK233*(1-VLOOKUP(SBYLD2!AK$4,'[1]INTERNAL PARAMETERS-1'!$B$5:$J$44,5,FALSE))*VLOOKUP(SBYLD2!AK$4,'[1]INTERNAL PARAMETERS-1'!$B$5:$J$44,9,FALSE)*SBYLD2!$F233</f>
        <v>0</v>
      </c>
      <c r="AL233" s="44">
        <f>SBYLD1!AL233*VLOOKUP(SBYLD2!AL$4,'[1]INTERNAL PARAMETERS-1'!$B$5:$J$44,5,FALSE)*VLOOKUP(SBYLD2!AL$4,'[1]INTERNAL PARAMETERS-1'!$B$5:$J$44,7,FALSE)*SBYLD2!$F233 + SBYLD1!AL233*(1-VLOOKUP(SBYLD2!AL$4,'[1]INTERNAL PARAMETERS-1'!$B$5:$J$44,5,FALSE))*VLOOKUP(SBYLD2!AL$4,'[1]INTERNAL PARAMETERS-1'!$B$5:$J$44,9,FALSE)*SBYLD2!$F233</f>
        <v>0</v>
      </c>
      <c r="AM233" s="44">
        <f>SBYLD1!AM233*VLOOKUP(SBYLD2!AM$4,'[1]INTERNAL PARAMETERS-1'!$B$5:$J$44,5,FALSE)*VLOOKUP(SBYLD2!AM$4,'[1]INTERNAL PARAMETERS-1'!$B$5:$J$44,7,FALSE)*SBYLD2!$F233 + SBYLD1!AM233*(1-VLOOKUP(SBYLD2!AM$4,'[1]INTERNAL PARAMETERS-1'!$B$5:$J$44,5,FALSE))*VLOOKUP(SBYLD2!AM$4,'[1]INTERNAL PARAMETERS-1'!$B$5:$J$44,9,FALSE)*SBYLD2!$F233</f>
        <v>0</v>
      </c>
      <c r="AN233" s="44">
        <f>SBYLD1!AN233*VLOOKUP(SBYLD2!AN$4,'[1]INTERNAL PARAMETERS-1'!$B$5:$J$44,5,FALSE)*VLOOKUP(SBYLD2!AN$4,'[1]INTERNAL PARAMETERS-1'!$B$5:$J$44,7,FALSE)*SBYLD2!$F233 + SBYLD1!AN233*(1-VLOOKUP(SBYLD2!AN$4,'[1]INTERNAL PARAMETERS-1'!$B$5:$J$44,5,FALSE))*VLOOKUP(SBYLD2!AN$4,'[1]INTERNAL PARAMETERS-1'!$B$5:$J$44,9,FALSE)*SBYLD2!$F233</f>
        <v>0</v>
      </c>
      <c r="AO233" s="44">
        <f>SBYLD1!AO233*VLOOKUP(SBYLD2!AO$4,'[1]INTERNAL PARAMETERS-1'!$B$5:$J$44,5,FALSE)*VLOOKUP(SBYLD2!AO$4,'[1]INTERNAL PARAMETERS-1'!$B$5:$J$44,7,FALSE)*SBYLD2!$F233 + SBYLD1!AO233*(1-VLOOKUP(SBYLD2!AO$4,'[1]INTERNAL PARAMETERS-1'!$B$5:$J$44,5,FALSE))*VLOOKUP(SBYLD2!AO$4,'[1]INTERNAL PARAMETERS-1'!$B$5:$J$44,9,FALSE)*SBYLD2!$F233</f>
        <v>0</v>
      </c>
      <c r="AP233" s="44">
        <f>SBYLD1!AP233*VLOOKUP(SBYLD2!AP$4,'[1]INTERNAL PARAMETERS-1'!$B$5:$J$44,5,FALSE)*VLOOKUP(SBYLD2!AP$4,'[1]INTERNAL PARAMETERS-1'!$B$5:$J$44,7,FALSE)*SBYLD2!$F233 + SBYLD1!AP233*(1-VLOOKUP(SBYLD2!AP$4,'[1]INTERNAL PARAMETERS-1'!$B$5:$J$44,5,FALSE))*VLOOKUP(SBYLD2!AP$4,'[1]INTERNAL PARAMETERS-1'!$B$5:$J$44,9,FALSE)*SBYLD2!$F233</f>
        <v>0</v>
      </c>
      <c r="AQ233" s="44">
        <f>SBYLD1!AQ233*VLOOKUP(SBYLD2!AQ$4,'[1]INTERNAL PARAMETERS-1'!$B$5:$J$44,5,FALSE)*VLOOKUP(SBYLD2!AQ$4,'[1]INTERNAL PARAMETERS-1'!$B$5:$J$44,7,FALSE)*SBYLD2!$F233 + SBYLD1!AQ233*(1-VLOOKUP(SBYLD2!AQ$4,'[1]INTERNAL PARAMETERS-1'!$B$5:$J$44,5,FALSE))*VLOOKUP(SBYLD2!AQ$4,'[1]INTERNAL PARAMETERS-1'!$B$5:$J$44,9,FALSE)*SBYLD2!$F233</f>
        <v>0</v>
      </c>
      <c r="AR233" s="44">
        <f>SBYLD1!AR233*VLOOKUP(SBYLD2!AR$4,'[1]INTERNAL PARAMETERS-1'!$B$5:$J$44,5,FALSE)*VLOOKUP(SBYLD2!AR$4,'[1]INTERNAL PARAMETERS-1'!$B$5:$J$44,7,FALSE)*SBYLD2!$F233 + SBYLD1!AR233*(1-VLOOKUP(SBYLD2!AR$4,'[1]INTERNAL PARAMETERS-1'!$B$5:$J$44,5,FALSE))*VLOOKUP(SBYLD2!AR$4,'[1]INTERNAL PARAMETERS-1'!$B$5:$J$44,9,FALSE)*SBYLD2!$F233</f>
        <v>0</v>
      </c>
      <c r="AS233" s="44">
        <f>SBYLD1!AS233*VLOOKUP(SBYLD2!AS$4,'[1]INTERNAL PARAMETERS-1'!$B$5:$J$44,5,FALSE)*VLOOKUP(SBYLD2!AS$4,'[1]INTERNAL PARAMETERS-1'!$B$5:$J$44,7,FALSE)*SBYLD2!$F233 + SBYLD1!AS233*(1-VLOOKUP(SBYLD2!AS$4,'[1]INTERNAL PARAMETERS-1'!$B$5:$J$44,5,FALSE))*VLOOKUP(SBYLD2!AS$4,'[1]INTERNAL PARAMETERS-1'!$B$5:$J$44,9,FALSE)*SBYLD2!$F233</f>
        <v>0</v>
      </c>
      <c r="AT233" s="43">
        <f>SBYLD1!AT233*VLOOKUP(SBYLD2!AT$4,'[1]INTERNAL PARAMETERS-1'!$B$5:$J$44,5,FALSE)*VLOOKUP(SBYLD2!AT$4,'[1]INTERNAL PARAMETERS-1'!$B$5:$J$44,7,FALSE)*SBYLD2!$F233 + SBYLD1!AT233*(1-VLOOKUP(SBYLD2!AT$4,'[1]INTERNAL PARAMETERS-1'!$B$5:$J$44,5,FALSE))*VLOOKUP(SBYLD2!AT$4,'[1]INTERNAL PARAMETERS-1'!$B$5:$J$44,9,FALSE)*SBYLD2!$F233</f>
        <v>0</v>
      </c>
      <c r="AU233" s="45">
        <f>SBYLD1!AU233*VLOOKUP(SBYLD2!AU$4,'[1]INTERNAL PARAMETERS-1'!$B$5:$J$44,5,FALSE)*VLOOKUP(SBYLD2!AU$4,'[1]INTERNAL PARAMETERS-1'!$B$5:$J$44,6,FALSE)*VLOOKUP(SBYLD2!AU$4,'[1]INTERNAL PARAMETERS-1'!$B$5:$J$44,3,FALSE) + SBYLD1!AU233*(1-VLOOKUP(SBYLD2!AU$4,'[1]INTERNAL PARAMETERS-1'!$B$5:$J$44,5,FALSE))*VLOOKUP(SBYLD2!AU$4,'[1]INTERNAL PARAMETERS-1'!$B$5:$J$44,8,FALSE)*VLOOKUP(SBYLD2!AU$4,'[1]INTERNAL PARAMETERS-1'!$B$5:$J$44,3,FALSE)</f>
        <v>0</v>
      </c>
      <c r="AV233" s="44">
        <f>SBYLD1!AV233*VLOOKUP(SBYLD2!AV$4,'[1]INTERNAL PARAMETERS-1'!$B$5:$J$44,5,FALSE)*VLOOKUP(SBYLD2!AV$4,'[1]INTERNAL PARAMETERS-1'!$B$5:$J$44,6,FALSE)*VLOOKUP(SBYLD2!AV$4,'[1]INTERNAL PARAMETERS-1'!$B$5:$J$44,3,FALSE) + SBYLD1!AV233*(1-VLOOKUP(SBYLD2!AV$4,'[1]INTERNAL PARAMETERS-1'!$B$5:$J$44,5,FALSE))*VLOOKUP(SBYLD2!AV$4,'[1]INTERNAL PARAMETERS-1'!$B$5:$J$44,8,FALSE)*VLOOKUP(SBYLD2!AV$4,'[1]INTERNAL PARAMETERS-1'!$B$5:$J$44,3,FALSE)</f>
        <v>0</v>
      </c>
      <c r="AW233" s="44">
        <f>SBYLD1!AW233*VLOOKUP(SBYLD2!AW$4,'[1]INTERNAL PARAMETERS-1'!$B$5:$J$44,5,FALSE)*VLOOKUP(SBYLD2!AW$4,'[1]INTERNAL PARAMETERS-1'!$B$5:$J$44,6,FALSE)*VLOOKUP(SBYLD2!AW$4,'[1]INTERNAL PARAMETERS-1'!$B$5:$J$44,3,FALSE) + SBYLD1!AW233*(1-VLOOKUP(SBYLD2!AW$4,'[1]INTERNAL PARAMETERS-1'!$B$5:$J$44,5,FALSE))*VLOOKUP(SBYLD2!AW$4,'[1]INTERNAL PARAMETERS-1'!$B$5:$J$44,8,FALSE)*VLOOKUP(SBYLD2!AW$4,'[1]INTERNAL PARAMETERS-1'!$B$5:$J$44,3,FALSE)</f>
        <v>0</v>
      </c>
      <c r="AX233" s="44">
        <f>SBYLD1!AX233*VLOOKUP(SBYLD2!AX$4,'[1]INTERNAL PARAMETERS-1'!$B$5:$J$44,5,FALSE)*VLOOKUP(SBYLD2!AX$4,'[1]INTERNAL PARAMETERS-1'!$B$5:$J$44,6,FALSE)*VLOOKUP(SBYLD2!AX$4,'[1]INTERNAL PARAMETERS-1'!$B$5:$J$44,3,FALSE) + SBYLD1!AX233*(1-VLOOKUP(SBYLD2!AX$4,'[1]INTERNAL PARAMETERS-1'!$B$5:$J$44,5,FALSE))*VLOOKUP(SBYLD2!AX$4,'[1]INTERNAL PARAMETERS-1'!$B$5:$J$44,8,FALSE)*VLOOKUP(SBYLD2!AX$4,'[1]INTERNAL PARAMETERS-1'!$B$5:$J$44,3,FALSE)</f>
        <v>0</v>
      </c>
      <c r="AY233" s="44">
        <f>SBYLD1!AY233*VLOOKUP(SBYLD2!AY$4,'[1]INTERNAL PARAMETERS-1'!$B$5:$J$44,5,FALSE)*VLOOKUP(SBYLD2!AY$4,'[1]INTERNAL PARAMETERS-1'!$B$5:$J$44,6,FALSE)*VLOOKUP(SBYLD2!AY$4,'[1]INTERNAL PARAMETERS-1'!$B$5:$J$44,3,FALSE) + SBYLD1!AY233*(1-VLOOKUP(SBYLD2!AY$4,'[1]INTERNAL PARAMETERS-1'!$B$5:$J$44,5,FALSE))*VLOOKUP(SBYLD2!AY$4,'[1]INTERNAL PARAMETERS-1'!$B$5:$J$44,8,FALSE)*VLOOKUP(SBYLD2!AY$4,'[1]INTERNAL PARAMETERS-1'!$B$5:$J$44,3,FALSE)</f>
        <v>0</v>
      </c>
      <c r="AZ233" s="44">
        <f>SBYLD1!AZ233*VLOOKUP(SBYLD2!AZ$4,'[1]INTERNAL PARAMETERS-1'!$B$5:$J$44,5,FALSE)*VLOOKUP(SBYLD2!AZ$4,'[1]INTERNAL PARAMETERS-1'!$B$5:$J$44,6,FALSE)*VLOOKUP(SBYLD2!AZ$4,'[1]INTERNAL PARAMETERS-1'!$B$5:$J$44,3,FALSE) + SBYLD1!AZ233*(1-VLOOKUP(SBYLD2!AZ$4,'[1]INTERNAL PARAMETERS-1'!$B$5:$J$44,5,FALSE))*VLOOKUP(SBYLD2!AZ$4,'[1]INTERNAL PARAMETERS-1'!$B$5:$J$44,8,FALSE)*VLOOKUP(SBYLD2!AZ$4,'[1]INTERNAL PARAMETERS-1'!$B$5:$J$44,3,FALSE)</f>
        <v>0</v>
      </c>
      <c r="BA233" s="44">
        <f>SBYLD1!BA233*VLOOKUP(SBYLD2!BA$4,'[1]INTERNAL PARAMETERS-1'!$B$5:$J$44,5,FALSE)*VLOOKUP(SBYLD2!BA$4,'[1]INTERNAL PARAMETERS-1'!$B$5:$J$44,6,FALSE)*VLOOKUP(SBYLD2!BA$4,'[1]INTERNAL PARAMETERS-1'!$B$5:$J$44,3,FALSE) + SBYLD1!BA233*(1-VLOOKUP(SBYLD2!BA$4,'[1]INTERNAL PARAMETERS-1'!$B$5:$J$44,5,FALSE))*VLOOKUP(SBYLD2!BA$4,'[1]INTERNAL PARAMETERS-1'!$B$5:$J$44,8,FALSE)*VLOOKUP(SBYLD2!BA$4,'[1]INTERNAL PARAMETERS-1'!$B$5:$J$44,3,FALSE)</f>
        <v>0</v>
      </c>
      <c r="BB233" s="44">
        <f>SBYLD1!BB233*VLOOKUP(SBYLD2!BB$4,'[1]INTERNAL PARAMETERS-1'!$B$5:$J$44,5,FALSE)*VLOOKUP(SBYLD2!BB$4,'[1]INTERNAL PARAMETERS-1'!$B$5:$J$44,6,FALSE)*VLOOKUP(SBYLD2!BB$4,'[1]INTERNAL PARAMETERS-1'!$B$5:$J$44,3,FALSE) + SBYLD1!BB233*(1-VLOOKUP(SBYLD2!BB$4,'[1]INTERNAL PARAMETERS-1'!$B$5:$J$44,5,FALSE))*VLOOKUP(SBYLD2!BB$4,'[1]INTERNAL PARAMETERS-1'!$B$5:$J$44,8,FALSE)*VLOOKUP(SBYLD2!BB$4,'[1]INTERNAL PARAMETERS-1'!$B$5:$J$44,3,FALSE)</f>
        <v>0</v>
      </c>
      <c r="BC233" s="44">
        <f>SBYLD1!BC233*VLOOKUP(SBYLD2!BC$4,'[1]INTERNAL PARAMETERS-1'!$B$5:$J$44,5,FALSE)*VLOOKUP(SBYLD2!BC$4,'[1]INTERNAL PARAMETERS-1'!$B$5:$J$44,6,FALSE)*VLOOKUP(SBYLD2!BC$4,'[1]INTERNAL PARAMETERS-1'!$B$5:$J$44,3,FALSE) + SBYLD1!BC233*(1-VLOOKUP(SBYLD2!BC$4,'[1]INTERNAL PARAMETERS-1'!$B$5:$J$44,5,FALSE))*VLOOKUP(SBYLD2!BC$4,'[1]INTERNAL PARAMETERS-1'!$B$5:$J$44,8,FALSE)*VLOOKUP(SBYLD2!BC$4,'[1]INTERNAL PARAMETERS-1'!$B$5:$J$44,3,FALSE)</f>
        <v>0</v>
      </c>
      <c r="BD233" s="44">
        <f>SBYLD1!BD233*VLOOKUP(SBYLD2!BD$4,'[1]INTERNAL PARAMETERS-1'!$B$5:$J$44,5,FALSE)*VLOOKUP(SBYLD2!BD$4,'[1]INTERNAL PARAMETERS-1'!$B$5:$J$44,6,FALSE)*VLOOKUP(SBYLD2!BD$4,'[1]INTERNAL PARAMETERS-1'!$B$5:$J$44,3,FALSE) + SBYLD1!BD233*(1-VLOOKUP(SBYLD2!BD$4,'[1]INTERNAL PARAMETERS-1'!$B$5:$J$44,5,FALSE))*VLOOKUP(SBYLD2!BD$4,'[1]INTERNAL PARAMETERS-1'!$B$5:$J$44,8,FALSE)*VLOOKUP(SBYLD2!BD$4,'[1]INTERNAL PARAMETERS-1'!$B$5:$J$44,3,FALSE)</f>
        <v>0</v>
      </c>
      <c r="BE233" s="44">
        <f>SBYLD1!BE233*VLOOKUP(SBYLD2!BE$4,'[1]INTERNAL PARAMETERS-1'!$B$5:$J$44,5,FALSE)*VLOOKUP(SBYLD2!BE$4,'[1]INTERNAL PARAMETERS-1'!$B$5:$J$44,6,FALSE)*VLOOKUP(SBYLD2!BE$4,'[1]INTERNAL PARAMETERS-1'!$B$5:$J$44,3,FALSE) + SBYLD1!BE233*(1-VLOOKUP(SBYLD2!BE$4,'[1]INTERNAL PARAMETERS-1'!$B$5:$J$44,5,FALSE))*VLOOKUP(SBYLD2!BE$4,'[1]INTERNAL PARAMETERS-1'!$B$5:$J$44,8,FALSE)*VLOOKUP(SBYLD2!BE$4,'[1]INTERNAL PARAMETERS-1'!$B$5:$J$44,3,FALSE)</f>
        <v>0</v>
      </c>
      <c r="BF233" s="44">
        <f>SBYLD1!BF233*VLOOKUP(SBYLD2!BF$4,'[1]INTERNAL PARAMETERS-1'!$B$5:$J$44,5,FALSE)*VLOOKUP(SBYLD2!BF$4,'[1]INTERNAL PARAMETERS-1'!$B$5:$J$44,6,FALSE)*VLOOKUP(SBYLD2!BF$4,'[1]INTERNAL PARAMETERS-1'!$B$5:$J$44,3,FALSE) + SBYLD1!BF233*(1-VLOOKUP(SBYLD2!BF$4,'[1]INTERNAL PARAMETERS-1'!$B$5:$J$44,5,FALSE))*VLOOKUP(SBYLD2!BF$4,'[1]INTERNAL PARAMETERS-1'!$B$5:$J$44,8,FALSE)*VLOOKUP(SBYLD2!BF$4,'[1]INTERNAL PARAMETERS-1'!$B$5:$J$44,3,FALSE)</f>
        <v>0</v>
      </c>
      <c r="BG233" s="44">
        <f>SBYLD1!BG233*VLOOKUP(SBYLD2!BG$4,'[1]INTERNAL PARAMETERS-1'!$B$5:$J$44,5,FALSE)*VLOOKUP(SBYLD2!BG$4,'[1]INTERNAL PARAMETERS-1'!$B$5:$J$44,6,FALSE)*VLOOKUP(SBYLD2!BG$4,'[1]INTERNAL PARAMETERS-1'!$B$5:$J$44,3,FALSE) + SBYLD1!BG233*(1-VLOOKUP(SBYLD2!BG$4,'[1]INTERNAL PARAMETERS-1'!$B$5:$J$44,5,FALSE))*VLOOKUP(SBYLD2!BG$4,'[1]INTERNAL PARAMETERS-1'!$B$5:$J$44,8,FALSE)*VLOOKUP(SBYLD2!BG$4,'[1]INTERNAL PARAMETERS-1'!$B$5:$J$44,3,FALSE)</f>
        <v>0</v>
      </c>
      <c r="BH233" s="44">
        <f>SBYLD1!BH233*VLOOKUP(SBYLD2!BH$4,'[1]INTERNAL PARAMETERS-1'!$B$5:$J$44,5,FALSE)*VLOOKUP(SBYLD2!BH$4,'[1]INTERNAL PARAMETERS-1'!$B$5:$J$44,6,FALSE)*VLOOKUP(SBYLD2!BH$4,'[1]INTERNAL PARAMETERS-1'!$B$5:$J$44,3,FALSE) + SBYLD1!BH233*(1-VLOOKUP(SBYLD2!BH$4,'[1]INTERNAL PARAMETERS-1'!$B$5:$J$44,5,FALSE))*VLOOKUP(SBYLD2!BH$4,'[1]INTERNAL PARAMETERS-1'!$B$5:$J$44,8,FALSE)*VLOOKUP(SBYLD2!BH$4,'[1]INTERNAL PARAMETERS-1'!$B$5:$J$44,3,FALSE)</f>
        <v>0</v>
      </c>
      <c r="BI233" s="44">
        <f>SBYLD1!BI233*VLOOKUP(SBYLD2!BI$4,'[1]INTERNAL PARAMETERS-1'!$B$5:$J$44,5,FALSE)*VLOOKUP(SBYLD2!BI$4,'[1]INTERNAL PARAMETERS-1'!$B$5:$J$44,6,FALSE)*VLOOKUP(SBYLD2!BI$4,'[1]INTERNAL PARAMETERS-1'!$B$5:$J$44,3,FALSE) + SBYLD1!BI233*(1-VLOOKUP(SBYLD2!BI$4,'[1]INTERNAL PARAMETERS-1'!$B$5:$J$44,5,FALSE))*VLOOKUP(SBYLD2!BI$4,'[1]INTERNAL PARAMETERS-1'!$B$5:$J$44,8,FALSE)*VLOOKUP(SBYLD2!BI$4,'[1]INTERNAL PARAMETERS-1'!$B$5:$J$44,3,FALSE)</f>
        <v>0</v>
      </c>
      <c r="BJ233" s="44">
        <f>SBYLD1!BJ233*VLOOKUP(SBYLD2!BJ$4,'[1]INTERNAL PARAMETERS-1'!$B$5:$J$44,5,FALSE)*VLOOKUP(SBYLD2!BJ$4,'[1]INTERNAL PARAMETERS-1'!$B$5:$J$44,6,FALSE)*VLOOKUP(SBYLD2!BJ$4,'[1]INTERNAL PARAMETERS-1'!$B$5:$J$44,3,FALSE) + SBYLD1!BJ233*(1-VLOOKUP(SBYLD2!BJ$4,'[1]INTERNAL PARAMETERS-1'!$B$5:$J$44,5,FALSE))*VLOOKUP(SBYLD2!BJ$4,'[1]INTERNAL PARAMETERS-1'!$B$5:$J$44,8,FALSE)*VLOOKUP(SBYLD2!BJ$4,'[1]INTERNAL PARAMETERS-1'!$B$5:$J$44,3,FALSE)</f>
        <v>0</v>
      </c>
      <c r="BK233" s="44">
        <f>SBYLD1!BK233*VLOOKUP(SBYLD2!BK$4,'[1]INTERNAL PARAMETERS-1'!$B$5:$J$44,5,FALSE)*VLOOKUP(SBYLD2!BK$4,'[1]INTERNAL PARAMETERS-1'!$B$5:$J$44,6,FALSE)*VLOOKUP(SBYLD2!BK$4,'[1]INTERNAL PARAMETERS-1'!$B$5:$J$44,3,FALSE) + SBYLD1!BK233*(1-VLOOKUP(SBYLD2!BK$4,'[1]INTERNAL PARAMETERS-1'!$B$5:$J$44,5,FALSE))*VLOOKUP(SBYLD2!BK$4,'[1]INTERNAL PARAMETERS-1'!$B$5:$J$44,8,FALSE)*VLOOKUP(SBYLD2!BK$4,'[1]INTERNAL PARAMETERS-1'!$B$5:$J$44,3,FALSE)</f>
        <v>0</v>
      </c>
      <c r="BL233" s="44">
        <f>SBYLD1!BL233*VLOOKUP(SBYLD2!BL$4,'[1]INTERNAL PARAMETERS-1'!$B$5:$J$44,5,FALSE)*VLOOKUP(SBYLD2!BL$4,'[1]INTERNAL PARAMETERS-1'!$B$5:$J$44,6,FALSE)*VLOOKUP(SBYLD2!BL$4,'[1]INTERNAL PARAMETERS-1'!$B$5:$J$44,3,FALSE) + SBYLD1!BL233*(1-VLOOKUP(SBYLD2!BL$4,'[1]INTERNAL PARAMETERS-1'!$B$5:$J$44,5,FALSE))*VLOOKUP(SBYLD2!BL$4,'[1]INTERNAL PARAMETERS-1'!$B$5:$J$44,8,FALSE)*VLOOKUP(SBYLD2!BL$4,'[1]INTERNAL PARAMETERS-1'!$B$5:$J$44,3,FALSE)</f>
        <v>0</v>
      </c>
      <c r="BM233" s="44">
        <f>SBYLD1!BM233*VLOOKUP(SBYLD2!BM$4,'[1]INTERNAL PARAMETERS-1'!$B$5:$J$44,5,FALSE)*VLOOKUP(SBYLD2!BM$4,'[1]INTERNAL PARAMETERS-1'!$B$5:$J$44,6,FALSE)*VLOOKUP(SBYLD2!BM$4,'[1]INTERNAL PARAMETERS-1'!$B$5:$J$44,3,FALSE) + SBYLD1!BM233*(1-VLOOKUP(SBYLD2!BM$4,'[1]INTERNAL PARAMETERS-1'!$B$5:$J$44,5,FALSE))*VLOOKUP(SBYLD2!BM$4,'[1]INTERNAL PARAMETERS-1'!$B$5:$J$44,8,FALSE)*VLOOKUP(SBYLD2!BM$4,'[1]INTERNAL PARAMETERS-1'!$B$5:$J$44,3,FALSE)</f>
        <v>0</v>
      </c>
      <c r="BN233" s="44">
        <f>SBYLD1!BN233*VLOOKUP(SBYLD2!BN$4,'[1]INTERNAL PARAMETERS-1'!$B$5:$J$44,5,FALSE)*VLOOKUP(SBYLD2!BN$4,'[1]INTERNAL PARAMETERS-1'!$B$5:$J$44,6,FALSE)*VLOOKUP(SBYLD2!BN$4,'[1]INTERNAL PARAMETERS-1'!$B$5:$J$44,3,FALSE) + SBYLD1!BN233*(1-VLOOKUP(SBYLD2!BN$4,'[1]INTERNAL PARAMETERS-1'!$B$5:$J$44,5,FALSE))*VLOOKUP(SBYLD2!BN$4,'[1]INTERNAL PARAMETERS-1'!$B$5:$J$44,8,FALSE)*VLOOKUP(SBYLD2!BN$4,'[1]INTERNAL PARAMETERS-1'!$B$5:$J$44,3,FALSE)</f>
        <v>0</v>
      </c>
      <c r="BO233" s="44">
        <f>SBYLD1!BO233*VLOOKUP(SBYLD2!BO$4,'[1]INTERNAL PARAMETERS-1'!$B$5:$J$44,5,FALSE)*VLOOKUP(SBYLD2!BO$4,'[1]INTERNAL PARAMETERS-1'!$B$5:$J$44,6,FALSE)*VLOOKUP(SBYLD2!BO$4,'[1]INTERNAL PARAMETERS-1'!$B$5:$J$44,3,FALSE) + SBYLD1!BO233*(1-VLOOKUP(SBYLD2!BO$4,'[1]INTERNAL PARAMETERS-1'!$B$5:$J$44,5,FALSE))*VLOOKUP(SBYLD2!BO$4,'[1]INTERNAL PARAMETERS-1'!$B$5:$J$44,8,FALSE)*VLOOKUP(SBYLD2!BO$4,'[1]INTERNAL PARAMETERS-1'!$B$5:$J$44,3,FALSE)</f>
        <v>0</v>
      </c>
      <c r="BP233" s="44">
        <f>SBYLD1!BP233*VLOOKUP(SBYLD2!BP$4,'[1]INTERNAL PARAMETERS-1'!$B$5:$J$44,5,FALSE)*VLOOKUP(SBYLD2!BP$4,'[1]INTERNAL PARAMETERS-1'!$B$5:$J$44,6,FALSE)*VLOOKUP(SBYLD2!BP$4,'[1]INTERNAL PARAMETERS-1'!$B$5:$J$44,3,FALSE) + SBYLD1!BP233*(1-VLOOKUP(SBYLD2!BP$4,'[1]INTERNAL PARAMETERS-1'!$B$5:$J$44,5,FALSE))*VLOOKUP(SBYLD2!BP$4,'[1]INTERNAL PARAMETERS-1'!$B$5:$J$44,8,FALSE)*VLOOKUP(SBYLD2!BP$4,'[1]INTERNAL PARAMETERS-1'!$B$5:$J$44,3,FALSE)</f>
        <v>0</v>
      </c>
      <c r="BQ233" s="44">
        <f>SBYLD1!BQ233*VLOOKUP(SBYLD2!BQ$4,'[1]INTERNAL PARAMETERS-1'!$B$5:$J$44,5,FALSE)*VLOOKUP(SBYLD2!BQ$4,'[1]INTERNAL PARAMETERS-1'!$B$5:$J$44,6,FALSE)*VLOOKUP(SBYLD2!BQ$4,'[1]INTERNAL PARAMETERS-1'!$B$5:$J$44,3,FALSE) + SBYLD1!BQ233*(1-VLOOKUP(SBYLD2!BQ$4,'[1]INTERNAL PARAMETERS-1'!$B$5:$J$44,5,FALSE))*VLOOKUP(SBYLD2!BQ$4,'[1]INTERNAL PARAMETERS-1'!$B$5:$J$44,8,FALSE)*VLOOKUP(SBYLD2!BQ$4,'[1]INTERNAL PARAMETERS-1'!$B$5:$J$44,3,FALSE)</f>
        <v>0</v>
      </c>
      <c r="BR233" s="44">
        <f>SBYLD1!BR233*VLOOKUP(SBYLD2!BR$4,'[1]INTERNAL PARAMETERS-1'!$B$5:$J$44,5,FALSE)*VLOOKUP(SBYLD2!BR$4,'[1]INTERNAL PARAMETERS-1'!$B$5:$J$44,6,FALSE)*VLOOKUP(SBYLD2!BR$4,'[1]INTERNAL PARAMETERS-1'!$B$5:$J$44,3,FALSE) + SBYLD1!BR233*(1-VLOOKUP(SBYLD2!BR$4,'[1]INTERNAL PARAMETERS-1'!$B$5:$J$44,5,FALSE))*VLOOKUP(SBYLD2!BR$4,'[1]INTERNAL PARAMETERS-1'!$B$5:$J$44,8,FALSE)*VLOOKUP(SBYLD2!BR$4,'[1]INTERNAL PARAMETERS-1'!$B$5:$J$44,3,FALSE)</f>
        <v>0</v>
      </c>
      <c r="BS233" s="44">
        <f>SBYLD1!BS233*VLOOKUP(SBYLD2!BS$4,'[1]INTERNAL PARAMETERS-1'!$B$5:$J$44,5,FALSE)*VLOOKUP(SBYLD2!BS$4,'[1]INTERNAL PARAMETERS-1'!$B$5:$J$44,6,FALSE)*VLOOKUP(SBYLD2!BS$4,'[1]INTERNAL PARAMETERS-1'!$B$5:$J$44,3,FALSE) + SBYLD1!BS233*(1-VLOOKUP(SBYLD2!BS$4,'[1]INTERNAL PARAMETERS-1'!$B$5:$J$44,5,FALSE))*VLOOKUP(SBYLD2!BS$4,'[1]INTERNAL PARAMETERS-1'!$B$5:$J$44,8,FALSE)*VLOOKUP(SBYLD2!BS$4,'[1]INTERNAL PARAMETERS-1'!$B$5:$J$44,3,FALSE)</f>
        <v>0</v>
      </c>
      <c r="BT233" s="44">
        <f>SBYLD1!BT233*VLOOKUP(SBYLD2!BT$4,'[1]INTERNAL PARAMETERS-1'!$B$5:$J$44,5,FALSE)*VLOOKUP(SBYLD2!BT$4,'[1]INTERNAL PARAMETERS-1'!$B$5:$J$44,6,FALSE)*VLOOKUP(SBYLD2!BT$4,'[1]INTERNAL PARAMETERS-1'!$B$5:$J$44,3,FALSE) + SBYLD1!BT233*(1-VLOOKUP(SBYLD2!BT$4,'[1]INTERNAL PARAMETERS-1'!$B$5:$J$44,5,FALSE))*VLOOKUP(SBYLD2!BT$4,'[1]INTERNAL PARAMETERS-1'!$B$5:$J$44,8,FALSE)*VLOOKUP(SBYLD2!BT$4,'[1]INTERNAL PARAMETERS-1'!$B$5:$J$44,3,FALSE)</f>
        <v>0</v>
      </c>
      <c r="BU233" s="44">
        <f>SBYLD1!BU233*VLOOKUP(SBYLD2!BU$4,'[1]INTERNAL PARAMETERS-1'!$B$5:$J$44,5,FALSE)*VLOOKUP(SBYLD2!BU$4,'[1]INTERNAL PARAMETERS-1'!$B$5:$J$44,6,FALSE)*VLOOKUP(SBYLD2!BU$4,'[1]INTERNAL PARAMETERS-1'!$B$5:$J$44,3,FALSE) + SBYLD1!BU233*(1-VLOOKUP(SBYLD2!BU$4,'[1]INTERNAL PARAMETERS-1'!$B$5:$J$44,5,FALSE))*VLOOKUP(SBYLD2!BU$4,'[1]INTERNAL PARAMETERS-1'!$B$5:$J$44,8,FALSE)*VLOOKUP(SBYLD2!BU$4,'[1]INTERNAL PARAMETERS-1'!$B$5:$J$44,3,FALSE)</f>
        <v>0</v>
      </c>
      <c r="BV233" s="44">
        <f>SBYLD1!BV233*VLOOKUP(SBYLD2!BV$4,'[1]INTERNAL PARAMETERS-1'!$B$5:$J$44,5,FALSE)*VLOOKUP(SBYLD2!BV$4,'[1]INTERNAL PARAMETERS-1'!$B$5:$J$44,6,FALSE)*VLOOKUP(SBYLD2!BV$4,'[1]INTERNAL PARAMETERS-1'!$B$5:$J$44,3,FALSE) + SBYLD1!BV233*(1-VLOOKUP(SBYLD2!BV$4,'[1]INTERNAL PARAMETERS-1'!$B$5:$J$44,5,FALSE))*VLOOKUP(SBYLD2!BV$4,'[1]INTERNAL PARAMETERS-1'!$B$5:$J$44,8,FALSE)*VLOOKUP(SBYLD2!BV$4,'[1]INTERNAL PARAMETERS-1'!$B$5:$J$44,3,FALSE)</f>
        <v>0</v>
      </c>
      <c r="BW233" s="44">
        <f>SBYLD1!BW233*VLOOKUP(SBYLD2!BW$4,'[1]INTERNAL PARAMETERS-1'!$B$5:$J$44,5,FALSE)*VLOOKUP(SBYLD2!BW$4,'[1]INTERNAL PARAMETERS-1'!$B$5:$J$44,6,FALSE)*VLOOKUP(SBYLD2!BW$4,'[1]INTERNAL PARAMETERS-1'!$B$5:$J$44,3,FALSE) + SBYLD1!BW233*(1-VLOOKUP(SBYLD2!BW$4,'[1]INTERNAL PARAMETERS-1'!$B$5:$J$44,5,FALSE))*VLOOKUP(SBYLD2!BW$4,'[1]INTERNAL PARAMETERS-1'!$B$5:$J$44,8,FALSE)*VLOOKUP(SBYLD2!BW$4,'[1]INTERNAL PARAMETERS-1'!$B$5:$J$44,3,FALSE)</f>
        <v>0</v>
      </c>
      <c r="BX233" s="44">
        <f>SBYLD1!BX233*VLOOKUP(SBYLD2!BX$4,'[1]INTERNAL PARAMETERS-1'!$B$5:$J$44,5,FALSE)*VLOOKUP(SBYLD2!BX$4,'[1]INTERNAL PARAMETERS-1'!$B$5:$J$44,6,FALSE)*VLOOKUP(SBYLD2!BX$4,'[1]INTERNAL PARAMETERS-1'!$B$5:$J$44,3,FALSE) + SBYLD1!BX233*(1-VLOOKUP(SBYLD2!BX$4,'[1]INTERNAL PARAMETERS-1'!$B$5:$J$44,5,FALSE))*VLOOKUP(SBYLD2!BX$4,'[1]INTERNAL PARAMETERS-1'!$B$5:$J$44,8,FALSE)*VLOOKUP(SBYLD2!BX$4,'[1]INTERNAL PARAMETERS-1'!$B$5:$J$44,3,FALSE)</f>
        <v>0</v>
      </c>
      <c r="BY233" s="44">
        <f>SBYLD1!BY233*VLOOKUP(SBYLD2!BY$4,'[1]INTERNAL PARAMETERS-1'!$B$5:$J$44,5,FALSE)*VLOOKUP(SBYLD2!BY$4,'[1]INTERNAL PARAMETERS-1'!$B$5:$J$44,6,FALSE)*VLOOKUP(SBYLD2!BY$4,'[1]INTERNAL PARAMETERS-1'!$B$5:$J$44,3,FALSE) + SBYLD1!BY233*(1-VLOOKUP(SBYLD2!BY$4,'[1]INTERNAL PARAMETERS-1'!$B$5:$J$44,5,FALSE))*VLOOKUP(SBYLD2!BY$4,'[1]INTERNAL PARAMETERS-1'!$B$5:$J$44,8,FALSE)*VLOOKUP(SBYLD2!BY$4,'[1]INTERNAL PARAMETERS-1'!$B$5:$J$44,3,FALSE)</f>
        <v>0</v>
      </c>
      <c r="BZ233" s="44">
        <f>SBYLD1!BZ233*VLOOKUP(SBYLD2!BZ$4,'[1]INTERNAL PARAMETERS-1'!$B$5:$J$44,5,FALSE)*VLOOKUP(SBYLD2!BZ$4,'[1]INTERNAL PARAMETERS-1'!$B$5:$J$44,6,FALSE)*VLOOKUP(SBYLD2!BZ$4,'[1]INTERNAL PARAMETERS-1'!$B$5:$J$44,3,FALSE) + SBYLD1!BZ233*(1-VLOOKUP(SBYLD2!BZ$4,'[1]INTERNAL PARAMETERS-1'!$B$5:$J$44,5,FALSE))*VLOOKUP(SBYLD2!BZ$4,'[1]INTERNAL PARAMETERS-1'!$B$5:$J$44,8,FALSE)*VLOOKUP(SBYLD2!BZ$4,'[1]INTERNAL PARAMETERS-1'!$B$5:$J$44,3,FALSE)</f>
        <v>0</v>
      </c>
      <c r="CA233" s="44">
        <f>SBYLD1!CA233*VLOOKUP(SBYLD2!CA$4,'[1]INTERNAL PARAMETERS-1'!$B$5:$J$44,5,FALSE)*VLOOKUP(SBYLD2!CA$4,'[1]INTERNAL PARAMETERS-1'!$B$5:$J$44,6,FALSE)*VLOOKUP(SBYLD2!CA$4,'[1]INTERNAL PARAMETERS-1'!$B$5:$J$44,3,FALSE) + SBYLD1!CA233*(1-VLOOKUP(SBYLD2!CA$4,'[1]INTERNAL PARAMETERS-1'!$B$5:$J$44,5,FALSE))*VLOOKUP(SBYLD2!CA$4,'[1]INTERNAL PARAMETERS-1'!$B$5:$J$44,8,FALSE)*VLOOKUP(SBYLD2!CA$4,'[1]INTERNAL PARAMETERS-1'!$B$5:$J$44,3,FALSE)</f>
        <v>0</v>
      </c>
      <c r="CB233" s="44">
        <f>SBYLD1!CB233*VLOOKUP(SBYLD2!CB$4,'[1]INTERNAL PARAMETERS-1'!$B$5:$J$44,5,FALSE)*VLOOKUP(SBYLD2!CB$4,'[1]INTERNAL PARAMETERS-1'!$B$5:$J$44,6,FALSE)*VLOOKUP(SBYLD2!CB$4,'[1]INTERNAL PARAMETERS-1'!$B$5:$J$44,3,FALSE) + SBYLD1!CB233*(1-VLOOKUP(SBYLD2!CB$4,'[1]INTERNAL PARAMETERS-1'!$B$5:$J$44,5,FALSE))*VLOOKUP(SBYLD2!CB$4,'[1]INTERNAL PARAMETERS-1'!$B$5:$J$44,8,FALSE)*VLOOKUP(SBYLD2!CB$4,'[1]INTERNAL PARAMETERS-1'!$B$5:$J$44,3,FALSE)</f>
        <v>0</v>
      </c>
      <c r="CC233" s="44">
        <f>SBYLD1!CC233*VLOOKUP(SBYLD2!CC$4,'[1]INTERNAL PARAMETERS-1'!$B$5:$J$44,5,FALSE)*VLOOKUP(SBYLD2!CC$4,'[1]INTERNAL PARAMETERS-1'!$B$5:$J$44,6,FALSE)*VLOOKUP(SBYLD2!CC$4,'[1]INTERNAL PARAMETERS-1'!$B$5:$J$44,3,FALSE) + SBYLD1!CC233*(1-VLOOKUP(SBYLD2!CC$4,'[1]INTERNAL PARAMETERS-1'!$B$5:$J$44,5,FALSE))*VLOOKUP(SBYLD2!CC$4,'[1]INTERNAL PARAMETERS-1'!$B$5:$J$44,8,FALSE)*VLOOKUP(SBYLD2!CC$4,'[1]INTERNAL PARAMETERS-1'!$B$5:$J$44,3,FALSE)</f>
        <v>0</v>
      </c>
      <c r="CD233" s="44">
        <f>SBYLD1!CD233*VLOOKUP(SBYLD2!CD$4,'[1]INTERNAL PARAMETERS-1'!$B$5:$J$44,5,FALSE)*VLOOKUP(SBYLD2!CD$4,'[1]INTERNAL PARAMETERS-1'!$B$5:$J$44,6,FALSE)*VLOOKUP(SBYLD2!CD$4,'[1]INTERNAL PARAMETERS-1'!$B$5:$J$44,3,FALSE) + SBYLD1!CD233*(1-VLOOKUP(SBYLD2!CD$4,'[1]INTERNAL PARAMETERS-1'!$B$5:$J$44,5,FALSE))*VLOOKUP(SBYLD2!CD$4,'[1]INTERNAL PARAMETERS-1'!$B$5:$J$44,8,FALSE)*VLOOKUP(SBYLD2!CD$4,'[1]INTERNAL PARAMETERS-1'!$B$5:$J$44,3,FALSE)</f>
        <v>0</v>
      </c>
      <c r="CE233" s="44">
        <f>SBYLD1!CE233*VLOOKUP(SBYLD2!CE$4,'[1]INTERNAL PARAMETERS-1'!$B$5:$J$44,5,FALSE)*VLOOKUP(SBYLD2!CE$4,'[1]INTERNAL PARAMETERS-1'!$B$5:$J$44,6,FALSE)*VLOOKUP(SBYLD2!CE$4,'[1]INTERNAL PARAMETERS-1'!$B$5:$J$44,3,FALSE) + SBYLD1!CE233*(1-VLOOKUP(SBYLD2!CE$4,'[1]INTERNAL PARAMETERS-1'!$B$5:$J$44,5,FALSE))*VLOOKUP(SBYLD2!CE$4,'[1]INTERNAL PARAMETERS-1'!$B$5:$J$44,8,FALSE)*VLOOKUP(SBYLD2!CE$4,'[1]INTERNAL PARAMETERS-1'!$B$5:$J$44,3,FALSE)</f>
        <v>0</v>
      </c>
      <c r="CF233" s="44">
        <f>SBYLD1!CF233*VLOOKUP(SBYLD2!CF$4,'[1]INTERNAL PARAMETERS-1'!$B$5:$J$44,5,FALSE)*VLOOKUP(SBYLD2!CF$4,'[1]INTERNAL PARAMETERS-1'!$B$5:$J$44,6,FALSE)*VLOOKUP(SBYLD2!CF$4,'[1]INTERNAL PARAMETERS-1'!$B$5:$J$44,3,FALSE) + SBYLD1!CF233*(1-VLOOKUP(SBYLD2!CF$4,'[1]INTERNAL PARAMETERS-1'!$B$5:$J$44,5,FALSE))*VLOOKUP(SBYLD2!CF$4,'[1]INTERNAL PARAMETERS-1'!$B$5:$J$44,8,FALSE)*VLOOKUP(SBYLD2!CF$4,'[1]INTERNAL PARAMETERS-1'!$B$5:$J$44,3,FALSE)</f>
        <v>0</v>
      </c>
      <c r="CG233" s="44">
        <f>SBYLD1!CG233*VLOOKUP(SBYLD2!CG$4,'[1]INTERNAL PARAMETERS-1'!$B$5:$J$44,5,FALSE)*VLOOKUP(SBYLD2!CG$4,'[1]INTERNAL PARAMETERS-1'!$B$5:$J$44,6,FALSE)*VLOOKUP(SBYLD2!CG$4,'[1]INTERNAL PARAMETERS-1'!$B$5:$J$44,3,FALSE) + SBYLD1!CG233*(1-VLOOKUP(SBYLD2!CG$4,'[1]INTERNAL PARAMETERS-1'!$B$5:$J$44,5,FALSE))*VLOOKUP(SBYLD2!CG$4,'[1]INTERNAL PARAMETERS-1'!$B$5:$J$44,8,FALSE)*VLOOKUP(SBYLD2!CG$4,'[1]INTERNAL PARAMETERS-1'!$B$5:$J$44,3,FALSE)</f>
        <v>0</v>
      </c>
      <c r="CH233" s="43">
        <f>SBYLD1!CH233*VLOOKUP(SBYLD2!CH$4,'[1]INTERNAL PARAMETERS-1'!$B$5:$J$44,5,FALSE)*VLOOKUP(SBYLD2!CH$4,'[1]INTERNAL PARAMETERS-1'!$B$5:$J$44,6,FALSE)*VLOOKUP(SBYLD2!CH$4,'[1]INTERNAL PARAMETERS-1'!$B$5:$J$44,3,FALSE) + SBYLD1!CH233*(1-VLOOKUP(SBYLD2!CH$4,'[1]INTERNAL PARAMETERS-1'!$B$5:$J$44,5,FALSE))*VLOOKUP(SBYLD2!CH$4,'[1]INTERNAL PARAMETERS-1'!$B$5:$J$44,8,FALSE)*VLOOKUP(SBYLD2!CH$4,'[1]INTERNAL PARAMETERS-1'!$B$5:$J$44,3,FALSE)</f>
        <v>0</v>
      </c>
      <c r="CJ233" s="45">
        <f t="shared" si="6"/>
        <v>0</v>
      </c>
      <c r="CK233" s="43">
        <f t="shared" si="7"/>
        <v>0</v>
      </c>
    </row>
    <row r="234" spans="2:89">
      <c r="B234" s="61" t="s">
        <v>6</v>
      </c>
      <c r="C234" s="60" t="s">
        <v>59</v>
      </c>
      <c r="D234" s="60" t="s">
        <v>45</v>
      </c>
      <c r="E234" s="128">
        <f>SB!S234</f>
        <v>0</v>
      </c>
      <c r="F234" s="59">
        <f>'[1]INTERNAL PARAMETERS-1'!M18</f>
        <v>21.115000000000002</v>
      </c>
      <c r="G234" s="45">
        <f>SBYLD1!G234*VLOOKUP(SBYLD2!G$4,'[1]INTERNAL PARAMETERS-1'!$B$5:$J$44,5,FALSE)*VLOOKUP(SBYLD2!G$4,'[1]INTERNAL PARAMETERS-1'!$B$5:$J$44,7,FALSE)*SBYLD2!$F234 + SBYLD1!G234*(1-VLOOKUP(SBYLD2!G$4,'[1]INTERNAL PARAMETERS-1'!$B$5:$J$44,5,FALSE))*VLOOKUP(SBYLD2!G$4,'[1]INTERNAL PARAMETERS-1'!$B$5:$J$44,9,FALSE)*SBYLD2!$F234</f>
        <v>0</v>
      </c>
      <c r="H234" s="44">
        <f>SBYLD1!H234*VLOOKUP(SBYLD2!H$4,'[1]INTERNAL PARAMETERS-1'!$B$5:$J$44,5,FALSE)*VLOOKUP(SBYLD2!H$4,'[1]INTERNAL PARAMETERS-1'!$B$5:$J$44,7,FALSE)*SBYLD2!$F234 + SBYLD1!H234*(1-VLOOKUP(SBYLD2!H$4,'[1]INTERNAL PARAMETERS-1'!$B$5:$J$44,5,FALSE))*VLOOKUP(SBYLD2!H$4,'[1]INTERNAL PARAMETERS-1'!$B$5:$J$44,9,FALSE)*SBYLD2!$F234</f>
        <v>0</v>
      </c>
      <c r="I234" s="44">
        <f>SBYLD1!I234*VLOOKUP(SBYLD2!I$4,'[1]INTERNAL PARAMETERS-1'!$B$5:$J$44,5,FALSE)*VLOOKUP(SBYLD2!I$4,'[1]INTERNAL PARAMETERS-1'!$B$5:$J$44,7,FALSE)*SBYLD2!$F234 + SBYLD1!I234*(1-VLOOKUP(SBYLD2!I$4,'[1]INTERNAL PARAMETERS-1'!$B$5:$J$44,5,FALSE))*VLOOKUP(SBYLD2!I$4,'[1]INTERNAL PARAMETERS-1'!$B$5:$J$44,9,FALSE)*SBYLD2!$F234</f>
        <v>0</v>
      </c>
      <c r="J234" s="44">
        <f>SBYLD1!J234*VLOOKUP(SBYLD2!J$4,'[1]INTERNAL PARAMETERS-1'!$B$5:$J$44,5,FALSE)*VLOOKUP(SBYLD2!J$4,'[1]INTERNAL PARAMETERS-1'!$B$5:$J$44,7,FALSE)*SBYLD2!$F234 + SBYLD1!J234*(1-VLOOKUP(SBYLD2!J$4,'[1]INTERNAL PARAMETERS-1'!$B$5:$J$44,5,FALSE))*VLOOKUP(SBYLD2!J$4,'[1]INTERNAL PARAMETERS-1'!$B$5:$J$44,9,FALSE)*SBYLD2!$F234</f>
        <v>0</v>
      </c>
      <c r="K234" s="44">
        <f>SBYLD1!K234*VLOOKUP(SBYLD2!K$4,'[1]INTERNAL PARAMETERS-1'!$B$5:$J$44,5,FALSE)*VLOOKUP(SBYLD2!K$4,'[1]INTERNAL PARAMETERS-1'!$B$5:$J$44,7,FALSE)*SBYLD2!$F234 + SBYLD1!K234*(1-VLOOKUP(SBYLD2!K$4,'[1]INTERNAL PARAMETERS-1'!$B$5:$J$44,5,FALSE))*VLOOKUP(SBYLD2!K$4,'[1]INTERNAL PARAMETERS-1'!$B$5:$J$44,9,FALSE)*SBYLD2!$F234</f>
        <v>0</v>
      </c>
      <c r="L234" s="44">
        <f>SBYLD1!L234*VLOOKUP(SBYLD2!L$4,'[1]INTERNAL PARAMETERS-1'!$B$5:$J$44,5,FALSE)*VLOOKUP(SBYLD2!L$4,'[1]INTERNAL PARAMETERS-1'!$B$5:$J$44,7,FALSE)*SBYLD2!$F234 + SBYLD1!L234*(1-VLOOKUP(SBYLD2!L$4,'[1]INTERNAL PARAMETERS-1'!$B$5:$J$44,5,FALSE))*VLOOKUP(SBYLD2!L$4,'[1]INTERNAL PARAMETERS-1'!$B$5:$J$44,9,FALSE)*SBYLD2!$F234</f>
        <v>0</v>
      </c>
      <c r="M234" s="44">
        <f>SBYLD1!M234*VLOOKUP(SBYLD2!M$4,'[1]INTERNAL PARAMETERS-1'!$B$5:$J$44,5,FALSE)*VLOOKUP(SBYLD2!M$4,'[1]INTERNAL PARAMETERS-1'!$B$5:$J$44,7,FALSE)*SBYLD2!$F234 + SBYLD1!M234*(1-VLOOKUP(SBYLD2!M$4,'[1]INTERNAL PARAMETERS-1'!$B$5:$J$44,5,FALSE))*VLOOKUP(SBYLD2!M$4,'[1]INTERNAL PARAMETERS-1'!$B$5:$J$44,9,FALSE)*SBYLD2!$F234</f>
        <v>0</v>
      </c>
      <c r="N234" s="44">
        <f>SBYLD1!N234*VLOOKUP(SBYLD2!N$4,'[1]INTERNAL PARAMETERS-1'!$B$5:$J$44,5,FALSE)*VLOOKUP(SBYLD2!N$4,'[1]INTERNAL PARAMETERS-1'!$B$5:$J$44,7,FALSE)*SBYLD2!$F234 + SBYLD1!N234*(1-VLOOKUP(SBYLD2!N$4,'[1]INTERNAL PARAMETERS-1'!$B$5:$J$44,5,FALSE))*VLOOKUP(SBYLD2!N$4,'[1]INTERNAL PARAMETERS-1'!$B$5:$J$44,9,FALSE)*SBYLD2!$F234</f>
        <v>0</v>
      </c>
      <c r="O234" s="44">
        <f>SBYLD1!O234*VLOOKUP(SBYLD2!O$4,'[1]INTERNAL PARAMETERS-1'!$B$5:$J$44,5,FALSE)*VLOOKUP(SBYLD2!O$4,'[1]INTERNAL PARAMETERS-1'!$B$5:$J$44,7,FALSE)*SBYLD2!$F234 + SBYLD1!O234*(1-VLOOKUP(SBYLD2!O$4,'[1]INTERNAL PARAMETERS-1'!$B$5:$J$44,5,FALSE))*VLOOKUP(SBYLD2!O$4,'[1]INTERNAL PARAMETERS-1'!$B$5:$J$44,9,FALSE)*SBYLD2!$F234</f>
        <v>0</v>
      </c>
      <c r="P234" s="44">
        <f>SBYLD1!P234*VLOOKUP(SBYLD2!P$4,'[1]INTERNAL PARAMETERS-1'!$B$5:$J$44,5,FALSE)*VLOOKUP(SBYLD2!P$4,'[1]INTERNAL PARAMETERS-1'!$B$5:$J$44,7,FALSE)*SBYLD2!$F234 + SBYLD1!P234*(1-VLOOKUP(SBYLD2!P$4,'[1]INTERNAL PARAMETERS-1'!$B$5:$J$44,5,FALSE))*VLOOKUP(SBYLD2!P$4,'[1]INTERNAL PARAMETERS-1'!$B$5:$J$44,9,FALSE)*SBYLD2!$F234</f>
        <v>0</v>
      </c>
      <c r="Q234" s="44">
        <f>SBYLD1!Q234*VLOOKUP(SBYLD2!Q$4,'[1]INTERNAL PARAMETERS-1'!$B$5:$J$44,5,FALSE)*VLOOKUP(SBYLD2!Q$4,'[1]INTERNAL PARAMETERS-1'!$B$5:$J$44,7,FALSE)*SBYLD2!$F234 + SBYLD1!Q234*(1-VLOOKUP(SBYLD2!Q$4,'[1]INTERNAL PARAMETERS-1'!$B$5:$J$44,5,FALSE))*VLOOKUP(SBYLD2!Q$4,'[1]INTERNAL PARAMETERS-1'!$B$5:$J$44,9,FALSE)*SBYLD2!$F234</f>
        <v>0</v>
      </c>
      <c r="R234" s="44">
        <f>SBYLD1!R234*VLOOKUP(SBYLD2!R$4,'[1]INTERNAL PARAMETERS-1'!$B$5:$J$44,5,FALSE)*VLOOKUP(SBYLD2!R$4,'[1]INTERNAL PARAMETERS-1'!$B$5:$J$44,7,FALSE)*SBYLD2!$F234 + SBYLD1!R234*(1-VLOOKUP(SBYLD2!R$4,'[1]INTERNAL PARAMETERS-1'!$B$5:$J$44,5,FALSE))*VLOOKUP(SBYLD2!R$4,'[1]INTERNAL PARAMETERS-1'!$B$5:$J$44,9,FALSE)*SBYLD2!$F234</f>
        <v>0</v>
      </c>
      <c r="S234" s="44">
        <f>SBYLD1!S234*VLOOKUP(SBYLD2!S$4,'[1]INTERNAL PARAMETERS-1'!$B$5:$J$44,5,FALSE)*VLOOKUP(SBYLD2!S$4,'[1]INTERNAL PARAMETERS-1'!$B$5:$J$44,7,FALSE)*SBYLD2!$F234 + SBYLD1!S234*(1-VLOOKUP(SBYLD2!S$4,'[1]INTERNAL PARAMETERS-1'!$B$5:$J$44,5,FALSE))*VLOOKUP(SBYLD2!S$4,'[1]INTERNAL PARAMETERS-1'!$B$5:$J$44,9,FALSE)*SBYLD2!$F234</f>
        <v>0</v>
      </c>
      <c r="T234" s="44">
        <f>SBYLD1!T234*VLOOKUP(SBYLD2!T$4,'[1]INTERNAL PARAMETERS-1'!$B$5:$J$44,5,FALSE)*VLOOKUP(SBYLD2!T$4,'[1]INTERNAL PARAMETERS-1'!$B$5:$J$44,7,FALSE)*SBYLD2!$F234 + SBYLD1!T234*(1-VLOOKUP(SBYLD2!T$4,'[1]INTERNAL PARAMETERS-1'!$B$5:$J$44,5,FALSE))*VLOOKUP(SBYLD2!T$4,'[1]INTERNAL PARAMETERS-1'!$B$5:$J$44,9,FALSE)*SBYLD2!$F234</f>
        <v>0</v>
      </c>
      <c r="U234" s="44">
        <f>SBYLD1!U234*VLOOKUP(SBYLD2!U$4,'[1]INTERNAL PARAMETERS-1'!$B$5:$J$44,5,FALSE)*VLOOKUP(SBYLD2!U$4,'[1]INTERNAL PARAMETERS-1'!$B$5:$J$44,7,FALSE)*SBYLD2!$F234 + SBYLD1!U234*(1-VLOOKUP(SBYLD2!U$4,'[1]INTERNAL PARAMETERS-1'!$B$5:$J$44,5,FALSE))*VLOOKUP(SBYLD2!U$4,'[1]INTERNAL PARAMETERS-1'!$B$5:$J$44,9,FALSE)*SBYLD2!$F234</f>
        <v>0</v>
      </c>
      <c r="V234" s="44">
        <f>SBYLD1!V234*VLOOKUP(SBYLD2!V$4,'[1]INTERNAL PARAMETERS-1'!$B$5:$J$44,5,FALSE)*VLOOKUP(SBYLD2!V$4,'[1]INTERNAL PARAMETERS-1'!$B$5:$J$44,7,FALSE)*SBYLD2!$F234 + SBYLD1!V234*(1-VLOOKUP(SBYLD2!V$4,'[1]INTERNAL PARAMETERS-1'!$B$5:$J$44,5,FALSE))*VLOOKUP(SBYLD2!V$4,'[1]INTERNAL PARAMETERS-1'!$B$5:$J$44,9,FALSE)*SBYLD2!$F234</f>
        <v>0</v>
      </c>
      <c r="W234" s="44">
        <f>SBYLD1!W234*VLOOKUP(SBYLD2!W$4,'[1]INTERNAL PARAMETERS-1'!$B$5:$J$44,5,FALSE)*VLOOKUP(SBYLD2!W$4,'[1]INTERNAL PARAMETERS-1'!$B$5:$J$44,7,FALSE)*SBYLD2!$F234 + SBYLD1!W234*(1-VLOOKUP(SBYLD2!W$4,'[1]INTERNAL PARAMETERS-1'!$B$5:$J$44,5,FALSE))*VLOOKUP(SBYLD2!W$4,'[1]INTERNAL PARAMETERS-1'!$B$5:$J$44,9,FALSE)*SBYLD2!$F234</f>
        <v>0</v>
      </c>
      <c r="X234" s="44">
        <f>SBYLD1!X234*VLOOKUP(SBYLD2!X$4,'[1]INTERNAL PARAMETERS-1'!$B$5:$J$44,5,FALSE)*VLOOKUP(SBYLD2!X$4,'[1]INTERNAL PARAMETERS-1'!$B$5:$J$44,7,FALSE)*SBYLD2!$F234 + SBYLD1!X234*(1-VLOOKUP(SBYLD2!X$4,'[1]INTERNAL PARAMETERS-1'!$B$5:$J$44,5,FALSE))*VLOOKUP(SBYLD2!X$4,'[1]INTERNAL PARAMETERS-1'!$B$5:$J$44,9,FALSE)*SBYLD2!$F234</f>
        <v>0</v>
      </c>
      <c r="Y234" s="44">
        <f>SBYLD1!Y234*VLOOKUP(SBYLD2!Y$4,'[1]INTERNAL PARAMETERS-1'!$B$5:$J$44,5,FALSE)*VLOOKUP(SBYLD2!Y$4,'[1]INTERNAL PARAMETERS-1'!$B$5:$J$44,7,FALSE)*SBYLD2!$F234 + SBYLD1!Y234*(1-VLOOKUP(SBYLD2!Y$4,'[1]INTERNAL PARAMETERS-1'!$B$5:$J$44,5,FALSE))*VLOOKUP(SBYLD2!Y$4,'[1]INTERNAL PARAMETERS-1'!$B$5:$J$44,9,FALSE)*SBYLD2!$F234</f>
        <v>0</v>
      </c>
      <c r="Z234" s="44">
        <f>SBYLD1!Z234*VLOOKUP(SBYLD2!Z$4,'[1]INTERNAL PARAMETERS-1'!$B$5:$J$44,5,FALSE)*VLOOKUP(SBYLD2!Z$4,'[1]INTERNAL PARAMETERS-1'!$B$5:$J$44,7,FALSE)*SBYLD2!$F234 + SBYLD1!Z234*(1-VLOOKUP(SBYLD2!Z$4,'[1]INTERNAL PARAMETERS-1'!$B$5:$J$44,5,FALSE))*VLOOKUP(SBYLD2!Z$4,'[1]INTERNAL PARAMETERS-1'!$B$5:$J$44,9,FALSE)*SBYLD2!$F234</f>
        <v>0</v>
      </c>
      <c r="AA234" s="44">
        <f>SBYLD1!AA234*VLOOKUP(SBYLD2!AA$4,'[1]INTERNAL PARAMETERS-1'!$B$5:$J$44,5,FALSE)*VLOOKUP(SBYLD2!AA$4,'[1]INTERNAL PARAMETERS-1'!$B$5:$J$44,7,FALSE)*SBYLD2!$F234 + SBYLD1!AA234*(1-VLOOKUP(SBYLD2!AA$4,'[1]INTERNAL PARAMETERS-1'!$B$5:$J$44,5,FALSE))*VLOOKUP(SBYLD2!AA$4,'[1]INTERNAL PARAMETERS-1'!$B$5:$J$44,9,FALSE)*SBYLD2!$F234</f>
        <v>0</v>
      </c>
      <c r="AB234" s="44">
        <f>SBYLD1!AB234*VLOOKUP(SBYLD2!AB$4,'[1]INTERNAL PARAMETERS-1'!$B$5:$J$44,5,FALSE)*VLOOKUP(SBYLD2!AB$4,'[1]INTERNAL PARAMETERS-1'!$B$5:$J$44,7,FALSE)*SBYLD2!$F234 + SBYLD1!AB234*(1-VLOOKUP(SBYLD2!AB$4,'[1]INTERNAL PARAMETERS-1'!$B$5:$J$44,5,FALSE))*VLOOKUP(SBYLD2!AB$4,'[1]INTERNAL PARAMETERS-1'!$B$5:$J$44,9,FALSE)*SBYLD2!$F234</f>
        <v>0</v>
      </c>
      <c r="AC234" s="44">
        <f>SBYLD1!AC234*VLOOKUP(SBYLD2!AC$4,'[1]INTERNAL PARAMETERS-1'!$B$5:$J$44,5,FALSE)*VLOOKUP(SBYLD2!AC$4,'[1]INTERNAL PARAMETERS-1'!$B$5:$J$44,7,FALSE)*SBYLD2!$F234 + SBYLD1!AC234*(1-VLOOKUP(SBYLD2!AC$4,'[1]INTERNAL PARAMETERS-1'!$B$5:$J$44,5,FALSE))*VLOOKUP(SBYLD2!AC$4,'[1]INTERNAL PARAMETERS-1'!$B$5:$J$44,9,FALSE)*SBYLD2!$F234</f>
        <v>0</v>
      </c>
      <c r="AD234" s="44">
        <f>SBYLD1!AD234*VLOOKUP(SBYLD2!AD$4,'[1]INTERNAL PARAMETERS-1'!$B$5:$J$44,5,FALSE)*VLOOKUP(SBYLD2!AD$4,'[1]INTERNAL PARAMETERS-1'!$B$5:$J$44,7,FALSE)*SBYLD2!$F234 + SBYLD1!AD234*(1-VLOOKUP(SBYLD2!AD$4,'[1]INTERNAL PARAMETERS-1'!$B$5:$J$44,5,FALSE))*VLOOKUP(SBYLD2!AD$4,'[1]INTERNAL PARAMETERS-1'!$B$5:$J$44,9,FALSE)*SBYLD2!$F234</f>
        <v>0</v>
      </c>
      <c r="AE234" s="44">
        <f>SBYLD1!AE234*VLOOKUP(SBYLD2!AE$4,'[1]INTERNAL PARAMETERS-1'!$B$5:$J$44,5,FALSE)*VLOOKUP(SBYLD2!AE$4,'[1]INTERNAL PARAMETERS-1'!$B$5:$J$44,7,FALSE)*SBYLD2!$F234 + SBYLD1!AE234*(1-VLOOKUP(SBYLD2!AE$4,'[1]INTERNAL PARAMETERS-1'!$B$5:$J$44,5,FALSE))*VLOOKUP(SBYLD2!AE$4,'[1]INTERNAL PARAMETERS-1'!$B$5:$J$44,9,FALSE)*SBYLD2!$F234</f>
        <v>0</v>
      </c>
      <c r="AF234" s="44">
        <f>SBYLD1!AF234*VLOOKUP(SBYLD2!AF$4,'[1]INTERNAL PARAMETERS-1'!$B$5:$J$44,5,FALSE)*VLOOKUP(SBYLD2!AF$4,'[1]INTERNAL PARAMETERS-1'!$B$5:$J$44,7,FALSE)*SBYLD2!$F234 + SBYLD1!AF234*(1-VLOOKUP(SBYLD2!AF$4,'[1]INTERNAL PARAMETERS-1'!$B$5:$J$44,5,FALSE))*VLOOKUP(SBYLD2!AF$4,'[1]INTERNAL PARAMETERS-1'!$B$5:$J$44,9,FALSE)*SBYLD2!$F234</f>
        <v>0</v>
      </c>
      <c r="AG234" s="44">
        <f>SBYLD1!AG234*VLOOKUP(SBYLD2!AG$4,'[1]INTERNAL PARAMETERS-1'!$B$5:$J$44,5,FALSE)*VLOOKUP(SBYLD2!AG$4,'[1]INTERNAL PARAMETERS-1'!$B$5:$J$44,7,FALSE)*SBYLD2!$F234 + SBYLD1!AG234*(1-VLOOKUP(SBYLD2!AG$4,'[1]INTERNAL PARAMETERS-1'!$B$5:$J$44,5,FALSE))*VLOOKUP(SBYLD2!AG$4,'[1]INTERNAL PARAMETERS-1'!$B$5:$J$44,9,FALSE)*SBYLD2!$F234</f>
        <v>0</v>
      </c>
      <c r="AH234" s="44">
        <f>SBYLD1!AH234*VLOOKUP(SBYLD2!AH$4,'[1]INTERNAL PARAMETERS-1'!$B$5:$J$44,5,FALSE)*VLOOKUP(SBYLD2!AH$4,'[1]INTERNAL PARAMETERS-1'!$B$5:$J$44,7,FALSE)*SBYLD2!$F234 + SBYLD1!AH234*(1-VLOOKUP(SBYLD2!AH$4,'[1]INTERNAL PARAMETERS-1'!$B$5:$J$44,5,FALSE))*VLOOKUP(SBYLD2!AH$4,'[1]INTERNAL PARAMETERS-1'!$B$5:$J$44,9,FALSE)*SBYLD2!$F234</f>
        <v>0</v>
      </c>
      <c r="AI234" s="44">
        <f>SBYLD1!AI234*VLOOKUP(SBYLD2!AI$4,'[1]INTERNAL PARAMETERS-1'!$B$5:$J$44,5,FALSE)*VLOOKUP(SBYLD2!AI$4,'[1]INTERNAL PARAMETERS-1'!$B$5:$J$44,7,FALSE)*SBYLD2!$F234 + SBYLD1!AI234*(1-VLOOKUP(SBYLD2!AI$4,'[1]INTERNAL PARAMETERS-1'!$B$5:$J$44,5,FALSE))*VLOOKUP(SBYLD2!AI$4,'[1]INTERNAL PARAMETERS-1'!$B$5:$J$44,9,FALSE)*SBYLD2!$F234</f>
        <v>0</v>
      </c>
      <c r="AJ234" s="44">
        <f>SBYLD1!AJ234*VLOOKUP(SBYLD2!AJ$4,'[1]INTERNAL PARAMETERS-1'!$B$5:$J$44,5,FALSE)*VLOOKUP(SBYLD2!AJ$4,'[1]INTERNAL PARAMETERS-1'!$B$5:$J$44,7,FALSE)*SBYLD2!$F234 + SBYLD1!AJ234*(1-VLOOKUP(SBYLD2!AJ$4,'[1]INTERNAL PARAMETERS-1'!$B$5:$J$44,5,FALSE))*VLOOKUP(SBYLD2!AJ$4,'[1]INTERNAL PARAMETERS-1'!$B$5:$J$44,9,FALSE)*SBYLD2!$F234</f>
        <v>0</v>
      </c>
      <c r="AK234" s="44">
        <f>SBYLD1!AK234*VLOOKUP(SBYLD2!AK$4,'[1]INTERNAL PARAMETERS-1'!$B$5:$J$44,5,FALSE)*VLOOKUP(SBYLD2!AK$4,'[1]INTERNAL PARAMETERS-1'!$B$5:$J$44,7,FALSE)*SBYLD2!$F234 + SBYLD1!AK234*(1-VLOOKUP(SBYLD2!AK$4,'[1]INTERNAL PARAMETERS-1'!$B$5:$J$44,5,FALSE))*VLOOKUP(SBYLD2!AK$4,'[1]INTERNAL PARAMETERS-1'!$B$5:$J$44,9,FALSE)*SBYLD2!$F234</f>
        <v>0</v>
      </c>
      <c r="AL234" s="44">
        <f>SBYLD1!AL234*VLOOKUP(SBYLD2!AL$4,'[1]INTERNAL PARAMETERS-1'!$B$5:$J$44,5,FALSE)*VLOOKUP(SBYLD2!AL$4,'[1]INTERNAL PARAMETERS-1'!$B$5:$J$44,7,FALSE)*SBYLD2!$F234 + SBYLD1!AL234*(1-VLOOKUP(SBYLD2!AL$4,'[1]INTERNAL PARAMETERS-1'!$B$5:$J$44,5,FALSE))*VLOOKUP(SBYLD2!AL$4,'[1]INTERNAL PARAMETERS-1'!$B$5:$J$44,9,FALSE)*SBYLD2!$F234</f>
        <v>0</v>
      </c>
      <c r="AM234" s="44">
        <f>SBYLD1!AM234*VLOOKUP(SBYLD2!AM$4,'[1]INTERNAL PARAMETERS-1'!$B$5:$J$44,5,FALSE)*VLOOKUP(SBYLD2!AM$4,'[1]INTERNAL PARAMETERS-1'!$B$5:$J$44,7,FALSE)*SBYLD2!$F234 + SBYLD1!AM234*(1-VLOOKUP(SBYLD2!AM$4,'[1]INTERNAL PARAMETERS-1'!$B$5:$J$44,5,FALSE))*VLOOKUP(SBYLD2!AM$4,'[1]INTERNAL PARAMETERS-1'!$B$5:$J$44,9,FALSE)*SBYLD2!$F234</f>
        <v>0</v>
      </c>
      <c r="AN234" s="44">
        <f>SBYLD1!AN234*VLOOKUP(SBYLD2!AN$4,'[1]INTERNAL PARAMETERS-1'!$B$5:$J$44,5,FALSE)*VLOOKUP(SBYLD2!AN$4,'[1]INTERNAL PARAMETERS-1'!$B$5:$J$44,7,FALSE)*SBYLD2!$F234 + SBYLD1!AN234*(1-VLOOKUP(SBYLD2!AN$4,'[1]INTERNAL PARAMETERS-1'!$B$5:$J$44,5,FALSE))*VLOOKUP(SBYLD2!AN$4,'[1]INTERNAL PARAMETERS-1'!$B$5:$J$44,9,FALSE)*SBYLD2!$F234</f>
        <v>0</v>
      </c>
      <c r="AO234" s="44">
        <f>SBYLD1!AO234*VLOOKUP(SBYLD2!AO$4,'[1]INTERNAL PARAMETERS-1'!$B$5:$J$44,5,FALSE)*VLOOKUP(SBYLD2!AO$4,'[1]INTERNAL PARAMETERS-1'!$B$5:$J$44,7,FALSE)*SBYLD2!$F234 + SBYLD1!AO234*(1-VLOOKUP(SBYLD2!AO$4,'[1]INTERNAL PARAMETERS-1'!$B$5:$J$44,5,FALSE))*VLOOKUP(SBYLD2!AO$4,'[1]INTERNAL PARAMETERS-1'!$B$5:$J$44,9,FALSE)*SBYLD2!$F234</f>
        <v>0</v>
      </c>
      <c r="AP234" s="44">
        <f>SBYLD1!AP234*VLOOKUP(SBYLD2!AP$4,'[1]INTERNAL PARAMETERS-1'!$B$5:$J$44,5,FALSE)*VLOOKUP(SBYLD2!AP$4,'[1]INTERNAL PARAMETERS-1'!$B$5:$J$44,7,FALSE)*SBYLD2!$F234 + SBYLD1!AP234*(1-VLOOKUP(SBYLD2!AP$4,'[1]INTERNAL PARAMETERS-1'!$B$5:$J$44,5,FALSE))*VLOOKUP(SBYLD2!AP$4,'[1]INTERNAL PARAMETERS-1'!$B$5:$J$44,9,FALSE)*SBYLD2!$F234</f>
        <v>0</v>
      </c>
      <c r="AQ234" s="44">
        <f>SBYLD1!AQ234*VLOOKUP(SBYLD2!AQ$4,'[1]INTERNAL PARAMETERS-1'!$B$5:$J$44,5,FALSE)*VLOOKUP(SBYLD2!AQ$4,'[1]INTERNAL PARAMETERS-1'!$B$5:$J$44,7,FALSE)*SBYLD2!$F234 + SBYLD1!AQ234*(1-VLOOKUP(SBYLD2!AQ$4,'[1]INTERNAL PARAMETERS-1'!$B$5:$J$44,5,FALSE))*VLOOKUP(SBYLD2!AQ$4,'[1]INTERNAL PARAMETERS-1'!$B$5:$J$44,9,FALSE)*SBYLD2!$F234</f>
        <v>0</v>
      </c>
      <c r="AR234" s="44">
        <f>SBYLD1!AR234*VLOOKUP(SBYLD2!AR$4,'[1]INTERNAL PARAMETERS-1'!$B$5:$J$44,5,FALSE)*VLOOKUP(SBYLD2!AR$4,'[1]INTERNAL PARAMETERS-1'!$B$5:$J$44,7,FALSE)*SBYLD2!$F234 + SBYLD1!AR234*(1-VLOOKUP(SBYLD2!AR$4,'[1]INTERNAL PARAMETERS-1'!$B$5:$J$44,5,FALSE))*VLOOKUP(SBYLD2!AR$4,'[1]INTERNAL PARAMETERS-1'!$B$5:$J$44,9,FALSE)*SBYLD2!$F234</f>
        <v>0</v>
      </c>
      <c r="AS234" s="44">
        <f>SBYLD1!AS234*VLOOKUP(SBYLD2!AS$4,'[1]INTERNAL PARAMETERS-1'!$B$5:$J$44,5,FALSE)*VLOOKUP(SBYLD2!AS$4,'[1]INTERNAL PARAMETERS-1'!$B$5:$J$44,7,FALSE)*SBYLD2!$F234 + SBYLD1!AS234*(1-VLOOKUP(SBYLD2!AS$4,'[1]INTERNAL PARAMETERS-1'!$B$5:$J$44,5,FALSE))*VLOOKUP(SBYLD2!AS$4,'[1]INTERNAL PARAMETERS-1'!$B$5:$J$44,9,FALSE)*SBYLD2!$F234</f>
        <v>0</v>
      </c>
      <c r="AT234" s="43">
        <f>SBYLD1!AT234*VLOOKUP(SBYLD2!AT$4,'[1]INTERNAL PARAMETERS-1'!$B$5:$J$44,5,FALSE)*VLOOKUP(SBYLD2!AT$4,'[1]INTERNAL PARAMETERS-1'!$B$5:$J$44,7,FALSE)*SBYLD2!$F234 + SBYLD1!AT234*(1-VLOOKUP(SBYLD2!AT$4,'[1]INTERNAL PARAMETERS-1'!$B$5:$J$44,5,FALSE))*VLOOKUP(SBYLD2!AT$4,'[1]INTERNAL PARAMETERS-1'!$B$5:$J$44,9,FALSE)*SBYLD2!$F234</f>
        <v>0</v>
      </c>
      <c r="AU234" s="45">
        <f>SBYLD1!AU234*VLOOKUP(SBYLD2!AU$4,'[1]INTERNAL PARAMETERS-1'!$B$5:$J$44,5,FALSE)*VLOOKUP(SBYLD2!AU$4,'[1]INTERNAL PARAMETERS-1'!$B$5:$J$44,6,FALSE)*VLOOKUP(SBYLD2!AU$4,'[1]INTERNAL PARAMETERS-1'!$B$5:$J$44,3,FALSE) + SBYLD1!AU234*(1-VLOOKUP(SBYLD2!AU$4,'[1]INTERNAL PARAMETERS-1'!$B$5:$J$44,5,FALSE))*VLOOKUP(SBYLD2!AU$4,'[1]INTERNAL PARAMETERS-1'!$B$5:$J$44,8,FALSE)*VLOOKUP(SBYLD2!AU$4,'[1]INTERNAL PARAMETERS-1'!$B$5:$J$44,3,FALSE)</f>
        <v>0</v>
      </c>
      <c r="AV234" s="44">
        <f>SBYLD1!AV234*VLOOKUP(SBYLD2!AV$4,'[1]INTERNAL PARAMETERS-1'!$B$5:$J$44,5,FALSE)*VLOOKUP(SBYLD2!AV$4,'[1]INTERNAL PARAMETERS-1'!$B$5:$J$44,6,FALSE)*VLOOKUP(SBYLD2!AV$4,'[1]INTERNAL PARAMETERS-1'!$B$5:$J$44,3,FALSE) + SBYLD1!AV234*(1-VLOOKUP(SBYLD2!AV$4,'[1]INTERNAL PARAMETERS-1'!$B$5:$J$44,5,FALSE))*VLOOKUP(SBYLD2!AV$4,'[1]INTERNAL PARAMETERS-1'!$B$5:$J$44,8,FALSE)*VLOOKUP(SBYLD2!AV$4,'[1]INTERNAL PARAMETERS-1'!$B$5:$J$44,3,FALSE)</f>
        <v>0</v>
      </c>
      <c r="AW234" s="44">
        <f>SBYLD1!AW234*VLOOKUP(SBYLD2!AW$4,'[1]INTERNAL PARAMETERS-1'!$B$5:$J$44,5,FALSE)*VLOOKUP(SBYLD2!AW$4,'[1]INTERNAL PARAMETERS-1'!$B$5:$J$44,6,FALSE)*VLOOKUP(SBYLD2!AW$4,'[1]INTERNAL PARAMETERS-1'!$B$5:$J$44,3,FALSE) + SBYLD1!AW234*(1-VLOOKUP(SBYLD2!AW$4,'[1]INTERNAL PARAMETERS-1'!$B$5:$J$44,5,FALSE))*VLOOKUP(SBYLD2!AW$4,'[1]INTERNAL PARAMETERS-1'!$B$5:$J$44,8,FALSE)*VLOOKUP(SBYLD2!AW$4,'[1]INTERNAL PARAMETERS-1'!$B$5:$J$44,3,FALSE)</f>
        <v>0</v>
      </c>
      <c r="AX234" s="44">
        <f>SBYLD1!AX234*VLOOKUP(SBYLD2!AX$4,'[1]INTERNAL PARAMETERS-1'!$B$5:$J$44,5,FALSE)*VLOOKUP(SBYLD2!AX$4,'[1]INTERNAL PARAMETERS-1'!$B$5:$J$44,6,FALSE)*VLOOKUP(SBYLD2!AX$4,'[1]INTERNAL PARAMETERS-1'!$B$5:$J$44,3,FALSE) + SBYLD1!AX234*(1-VLOOKUP(SBYLD2!AX$4,'[1]INTERNAL PARAMETERS-1'!$B$5:$J$44,5,FALSE))*VLOOKUP(SBYLD2!AX$4,'[1]INTERNAL PARAMETERS-1'!$B$5:$J$44,8,FALSE)*VLOOKUP(SBYLD2!AX$4,'[1]INTERNAL PARAMETERS-1'!$B$5:$J$44,3,FALSE)</f>
        <v>0</v>
      </c>
      <c r="AY234" s="44">
        <f>SBYLD1!AY234*VLOOKUP(SBYLD2!AY$4,'[1]INTERNAL PARAMETERS-1'!$B$5:$J$44,5,FALSE)*VLOOKUP(SBYLD2!AY$4,'[1]INTERNAL PARAMETERS-1'!$B$5:$J$44,6,FALSE)*VLOOKUP(SBYLD2!AY$4,'[1]INTERNAL PARAMETERS-1'!$B$5:$J$44,3,FALSE) + SBYLD1!AY234*(1-VLOOKUP(SBYLD2!AY$4,'[1]INTERNAL PARAMETERS-1'!$B$5:$J$44,5,FALSE))*VLOOKUP(SBYLD2!AY$4,'[1]INTERNAL PARAMETERS-1'!$B$5:$J$44,8,FALSE)*VLOOKUP(SBYLD2!AY$4,'[1]INTERNAL PARAMETERS-1'!$B$5:$J$44,3,FALSE)</f>
        <v>0</v>
      </c>
      <c r="AZ234" s="44">
        <f>SBYLD1!AZ234*VLOOKUP(SBYLD2!AZ$4,'[1]INTERNAL PARAMETERS-1'!$B$5:$J$44,5,FALSE)*VLOOKUP(SBYLD2!AZ$4,'[1]INTERNAL PARAMETERS-1'!$B$5:$J$44,6,FALSE)*VLOOKUP(SBYLD2!AZ$4,'[1]INTERNAL PARAMETERS-1'!$B$5:$J$44,3,FALSE) + SBYLD1!AZ234*(1-VLOOKUP(SBYLD2!AZ$4,'[1]INTERNAL PARAMETERS-1'!$B$5:$J$44,5,FALSE))*VLOOKUP(SBYLD2!AZ$4,'[1]INTERNAL PARAMETERS-1'!$B$5:$J$44,8,FALSE)*VLOOKUP(SBYLD2!AZ$4,'[1]INTERNAL PARAMETERS-1'!$B$5:$J$44,3,FALSE)</f>
        <v>0</v>
      </c>
      <c r="BA234" s="44">
        <f>SBYLD1!BA234*VLOOKUP(SBYLD2!BA$4,'[1]INTERNAL PARAMETERS-1'!$B$5:$J$44,5,FALSE)*VLOOKUP(SBYLD2!BA$4,'[1]INTERNAL PARAMETERS-1'!$B$5:$J$44,6,FALSE)*VLOOKUP(SBYLD2!BA$4,'[1]INTERNAL PARAMETERS-1'!$B$5:$J$44,3,FALSE) + SBYLD1!BA234*(1-VLOOKUP(SBYLD2!BA$4,'[1]INTERNAL PARAMETERS-1'!$B$5:$J$44,5,FALSE))*VLOOKUP(SBYLD2!BA$4,'[1]INTERNAL PARAMETERS-1'!$B$5:$J$44,8,FALSE)*VLOOKUP(SBYLD2!BA$4,'[1]INTERNAL PARAMETERS-1'!$B$5:$J$44,3,FALSE)</f>
        <v>0</v>
      </c>
      <c r="BB234" s="44">
        <f>SBYLD1!BB234*VLOOKUP(SBYLD2!BB$4,'[1]INTERNAL PARAMETERS-1'!$B$5:$J$44,5,FALSE)*VLOOKUP(SBYLD2!BB$4,'[1]INTERNAL PARAMETERS-1'!$B$5:$J$44,6,FALSE)*VLOOKUP(SBYLD2!BB$4,'[1]INTERNAL PARAMETERS-1'!$B$5:$J$44,3,FALSE) + SBYLD1!BB234*(1-VLOOKUP(SBYLD2!BB$4,'[1]INTERNAL PARAMETERS-1'!$B$5:$J$44,5,FALSE))*VLOOKUP(SBYLD2!BB$4,'[1]INTERNAL PARAMETERS-1'!$B$5:$J$44,8,FALSE)*VLOOKUP(SBYLD2!BB$4,'[1]INTERNAL PARAMETERS-1'!$B$5:$J$44,3,FALSE)</f>
        <v>0</v>
      </c>
      <c r="BC234" s="44">
        <f>SBYLD1!BC234*VLOOKUP(SBYLD2!BC$4,'[1]INTERNAL PARAMETERS-1'!$B$5:$J$44,5,FALSE)*VLOOKUP(SBYLD2!BC$4,'[1]INTERNAL PARAMETERS-1'!$B$5:$J$44,6,FALSE)*VLOOKUP(SBYLD2!BC$4,'[1]INTERNAL PARAMETERS-1'!$B$5:$J$44,3,FALSE) + SBYLD1!BC234*(1-VLOOKUP(SBYLD2!BC$4,'[1]INTERNAL PARAMETERS-1'!$B$5:$J$44,5,FALSE))*VLOOKUP(SBYLD2!BC$4,'[1]INTERNAL PARAMETERS-1'!$B$5:$J$44,8,FALSE)*VLOOKUP(SBYLD2!BC$4,'[1]INTERNAL PARAMETERS-1'!$B$5:$J$44,3,FALSE)</f>
        <v>0</v>
      </c>
      <c r="BD234" s="44">
        <f>SBYLD1!BD234*VLOOKUP(SBYLD2!BD$4,'[1]INTERNAL PARAMETERS-1'!$B$5:$J$44,5,FALSE)*VLOOKUP(SBYLD2!BD$4,'[1]INTERNAL PARAMETERS-1'!$B$5:$J$44,6,FALSE)*VLOOKUP(SBYLD2!BD$4,'[1]INTERNAL PARAMETERS-1'!$B$5:$J$44,3,FALSE) + SBYLD1!BD234*(1-VLOOKUP(SBYLD2!BD$4,'[1]INTERNAL PARAMETERS-1'!$B$5:$J$44,5,FALSE))*VLOOKUP(SBYLD2!BD$4,'[1]INTERNAL PARAMETERS-1'!$B$5:$J$44,8,FALSE)*VLOOKUP(SBYLD2!BD$4,'[1]INTERNAL PARAMETERS-1'!$B$5:$J$44,3,FALSE)</f>
        <v>0</v>
      </c>
      <c r="BE234" s="44">
        <f>SBYLD1!BE234*VLOOKUP(SBYLD2!BE$4,'[1]INTERNAL PARAMETERS-1'!$B$5:$J$44,5,FALSE)*VLOOKUP(SBYLD2!BE$4,'[1]INTERNAL PARAMETERS-1'!$B$5:$J$44,6,FALSE)*VLOOKUP(SBYLD2!BE$4,'[1]INTERNAL PARAMETERS-1'!$B$5:$J$44,3,FALSE) + SBYLD1!BE234*(1-VLOOKUP(SBYLD2!BE$4,'[1]INTERNAL PARAMETERS-1'!$B$5:$J$44,5,FALSE))*VLOOKUP(SBYLD2!BE$4,'[1]INTERNAL PARAMETERS-1'!$B$5:$J$44,8,FALSE)*VLOOKUP(SBYLD2!BE$4,'[1]INTERNAL PARAMETERS-1'!$B$5:$J$44,3,FALSE)</f>
        <v>0</v>
      </c>
      <c r="BF234" s="44">
        <f>SBYLD1!BF234*VLOOKUP(SBYLD2!BF$4,'[1]INTERNAL PARAMETERS-1'!$B$5:$J$44,5,FALSE)*VLOOKUP(SBYLD2!BF$4,'[1]INTERNAL PARAMETERS-1'!$B$5:$J$44,6,FALSE)*VLOOKUP(SBYLD2!BF$4,'[1]INTERNAL PARAMETERS-1'!$B$5:$J$44,3,FALSE) + SBYLD1!BF234*(1-VLOOKUP(SBYLD2!BF$4,'[1]INTERNAL PARAMETERS-1'!$B$5:$J$44,5,FALSE))*VLOOKUP(SBYLD2!BF$4,'[1]INTERNAL PARAMETERS-1'!$B$5:$J$44,8,FALSE)*VLOOKUP(SBYLD2!BF$4,'[1]INTERNAL PARAMETERS-1'!$B$5:$J$44,3,FALSE)</f>
        <v>0</v>
      </c>
      <c r="BG234" s="44">
        <f>SBYLD1!BG234*VLOOKUP(SBYLD2!BG$4,'[1]INTERNAL PARAMETERS-1'!$B$5:$J$44,5,FALSE)*VLOOKUP(SBYLD2!BG$4,'[1]INTERNAL PARAMETERS-1'!$B$5:$J$44,6,FALSE)*VLOOKUP(SBYLD2!BG$4,'[1]INTERNAL PARAMETERS-1'!$B$5:$J$44,3,FALSE) + SBYLD1!BG234*(1-VLOOKUP(SBYLD2!BG$4,'[1]INTERNAL PARAMETERS-1'!$B$5:$J$44,5,FALSE))*VLOOKUP(SBYLD2!BG$4,'[1]INTERNAL PARAMETERS-1'!$B$5:$J$44,8,FALSE)*VLOOKUP(SBYLD2!BG$4,'[1]INTERNAL PARAMETERS-1'!$B$5:$J$44,3,FALSE)</f>
        <v>0</v>
      </c>
      <c r="BH234" s="44">
        <f>SBYLD1!BH234*VLOOKUP(SBYLD2!BH$4,'[1]INTERNAL PARAMETERS-1'!$B$5:$J$44,5,FALSE)*VLOOKUP(SBYLD2!BH$4,'[1]INTERNAL PARAMETERS-1'!$B$5:$J$44,6,FALSE)*VLOOKUP(SBYLD2!BH$4,'[1]INTERNAL PARAMETERS-1'!$B$5:$J$44,3,FALSE) + SBYLD1!BH234*(1-VLOOKUP(SBYLD2!BH$4,'[1]INTERNAL PARAMETERS-1'!$B$5:$J$44,5,FALSE))*VLOOKUP(SBYLD2!BH$4,'[1]INTERNAL PARAMETERS-1'!$B$5:$J$44,8,FALSE)*VLOOKUP(SBYLD2!BH$4,'[1]INTERNAL PARAMETERS-1'!$B$5:$J$44,3,FALSE)</f>
        <v>0</v>
      </c>
      <c r="BI234" s="44">
        <f>SBYLD1!BI234*VLOOKUP(SBYLD2!BI$4,'[1]INTERNAL PARAMETERS-1'!$B$5:$J$44,5,FALSE)*VLOOKUP(SBYLD2!BI$4,'[1]INTERNAL PARAMETERS-1'!$B$5:$J$44,6,FALSE)*VLOOKUP(SBYLD2!BI$4,'[1]INTERNAL PARAMETERS-1'!$B$5:$J$44,3,FALSE) + SBYLD1!BI234*(1-VLOOKUP(SBYLD2!BI$4,'[1]INTERNAL PARAMETERS-1'!$B$5:$J$44,5,FALSE))*VLOOKUP(SBYLD2!BI$4,'[1]INTERNAL PARAMETERS-1'!$B$5:$J$44,8,FALSE)*VLOOKUP(SBYLD2!BI$4,'[1]INTERNAL PARAMETERS-1'!$B$5:$J$44,3,FALSE)</f>
        <v>0</v>
      </c>
      <c r="BJ234" s="44">
        <f>SBYLD1!BJ234*VLOOKUP(SBYLD2!BJ$4,'[1]INTERNAL PARAMETERS-1'!$B$5:$J$44,5,FALSE)*VLOOKUP(SBYLD2!BJ$4,'[1]INTERNAL PARAMETERS-1'!$B$5:$J$44,6,FALSE)*VLOOKUP(SBYLD2!BJ$4,'[1]INTERNAL PARAMETERS-1'!$B$5:$J$44,3,FALSE) + SBYLD1!BJ234*(1-VLOOKUP(SBYLD2!BJ$4,'[1]INTERNAL PARAMETERS-1'!$B$5:$J$44,5,FALSE))*VLOOKUP(SBYLD2!BJ$4,'[1]INTERNAL PARAMETERS-1'!$B$5:$J$44,8,FALSE)*VLOOKUP(SBYLD2!BJ$4,'[1]INTERNAL PARAMETERS-1'!$B$5:$J$44,3,FALSE)</f>
        <v>0</v>
      </c>
      <c r="BK234" s="44">
        <f>SBYLD1!BK234*VLOOKUP(SBYLD2!BK$4,'[1]INTERNAL PARAMETERS-1'!$B$5:$J$44,5,FALSE)*VLOOKUP(SBYLD2!BK$4,'[1]INTERNAL PARAMETERS-1'!$B$5:$J$44,6,FALSE)*VLOOKUP(SBYLD2!BK$4,'[1]INTERNAL PARAMETERS-1'!$B$5:$J$44,3,FALSE) + SBYLD1!BK234*(1-VLOOKUP(SBYLD2!BK$4,'[1]INTERNAL PARAMETERS-1'!$B$5:$J$44,5,FALSE))*VLOOKUP(SBYLD2!BK$4,'[1]INTERNAL PARAMETERS-1'!$B$5:$J$44,8,FALSE)*VLOOKUP(SBYLD2!BK$4,'[1]INTERNAL PARAMETERS-1'!$B$5:$J$44,3,FALSE)</f>
        <v>0</v>
      </c>
      <c r="BL234" s="44">
        <f>SBYLD1!BL234*VLOOKUP(SBYLD2!BL$4,'[1]INTERNAL PARAMETERS-1'!$B$5:$J$44,5,FALSE)*VLOOKUP(SBYLD2!BL$4,'[1]INTERNAL PARAMETERS-1'!$B$5:$J$44,6,FALSE)*VLOOKUP(SBYLD2!BL$4,'[1]INTERNAL PARAMETERS-1'!$B$5:$J$44,3,FALSE) + SBYLD1!BL234*(1-VLOOKUP(SBYLD2!BL$4,'[1]INTERNAL PARAMETERS-1'!$B$5:$J$44,5,FALSE))*VLOOKUP(SBYLD2!BL$4,'[1]INTERNAL PARAMETERS-1'!$B$5:$J$44,8,FALSE)*VLOOKUP(SBYLD2!BL$4,'[1]INTERNAL PARAMETERS-1'!$B$5:$J$44,3,FALSE)</f>
        <v>0</v>
      </c>
      <c r="BM234" s="44">
        <f>SBYLD1!BM234*VLOOKUP(SBYLD2!BM$4,'[1]INTERNAL PARAMETERS-1'!$B$5:$J$44,5,FALSE)*VLOOKUP(SBYLD2!BM$4,'[1]INTERNAL PARAMETERS-1'!$B$5:$J$44,6,FALSE)*VLOOKUP(SBYLD2!BM$4,'[1]INTERNAL PARAMETERS-1'!$B$5:$J$44,3,FALSE) + SBYLD1!BM234*(1-VLOOKUP(SBYLD2!BM$4,'[1]INTERNAL PARAMETERS-1'!$B$5:$J$44,5,FALSE))*VLOOKUP(SBYLD2!BM$4,'[1]INTERNAL PARAMETERS-1'!$B$5:$J$44,8,FALSE)*VLOOKUP(SBYLD2!BM$4,'[1]INTERNAL PARAMETERS-1'!$B$5:$J$44,3,FALSE)</f>
        <v>0</v>
      </c>
      <c r="BN234" s="44">
        <f>SBYLD1!BN234*VLOOKUP(SBYLD2!BN$4,'[1]INTERNAL PARAMETERS-1'!$B$5:$J$44,5,FALSE)*VLOOKUP(SBYLD2!BN$4,'[1]INTERNAL PARAMETERS-1'!$B$5:$J$44,6,FALSE)*VLOOKUP(SBYLD2!BN$4,'[1]INTERNAL PARAMETERS-1'!$B$5:$J$44,3,FALSE) + SBYLD1!BN234*(1-VLOOKUP(SBYLD2!BN$4,'[1]INTERNAL PARAMETERS-1'!$B$5:$J$44,5,FALSE))*VLOOKUP(SBYLD2!BN$4,'[1]INTERNAL PARAMETERS-1'!$B$5:$J$44,8,FALSE)*VLOOKUP(SBYLD2!BN$4,'[1]INTERNAL PARAMETERS-1'!$B$5:$J$44,3,FALSE)</f>
        <v>0</v>
      </c>
      <c r="BO234" s="44">
        <f>SBYLD1!BO234*VLOOKUP(SBYLD2!BO$4,'[1]INTERNAL PARAMETERS-1'!$B$5:$J$44,5,FALSE)*VLOOKUP(SBYLD2!BO$4,'[1]INTERNAL PARAMETERS-1'!$B$5:$J$44,6,FALSE)*VLOOKUP(SBYLD2!BO$4,'[1]INTERNAL PARAMETERS-1'!$B$5:$J$44,3,FALSE) + SBYLD1!BO234*(1-VLOOKUP(SBYLD2!BO$4,'[1]INTERNAL PARAMETERS-1'!$B$5:$J$44,5,FALSE))*VLOOKUP(SBYLD2!BO$4,'[1]INTERNAL PARAMETERS-1'!$B$5:$J$44,8,FALSE)*VLOOKUP(SBYLD2!BO$4,'[1]INTERNAL PARAMETERS-1'!$B$5:$J$44,3,FALSE)</f>
        <v>0</v>
      </c>
      <c r="BP234" s="44">
        <f>SBYLD1!BP234*VLOOKUP(SBYLD2!BP$4,'[1]INTERNAL PARAMETERS-1'!$B$5:$J$44,5,FALSE)*VLOOKUP(SBYLD2!BP$4,'[1]INTERNAL PARAMETERS-1'!$B$5:$J$44,6,FALSE)*VLOOKUP(SBYLD2!BP$4,'[1]INTERNAL PARAMETERS-1'!$B$5:$J$44,3,FALSE) + SBYLD1!BP234*(1-VLOOKUP(SBYLD2!BP$4,'[1]INTERNAL PARAMETERS-1'!$B$5:$J$44,5,FALSE))*VLOOKUP(SBYLD2!BP$4,'[1]INTERNAL PARAMETERS-1'!$B$5:$J$44,8,FALSE)*VLOOKUP(SBYLD2!BP$4,'[1]INTERNAL PARAMETERS-1'!$B$5:$J$44,3,FALSE)</f>
        <v>0</v>
      </c>
      <c r="BQ234" s="44">
        <f>SBYLD1!BQ234*VLOOKUP(SBYLD2!BQ$4,'[1]INTERNAL PARAMETERS-1'!$B$5:$J$44,5,FALSE)*VLOOKUP(SBYLD2!BQ$4,'[1]INTERNAL PARAMETERS-1'!$B$5:$J$44,6,FALSE)*VLOOKUP(SBYLD2!BQ$4,'[1]INTERNAL PARAMETERS-1'!$B$5:$J$44,3,FALSE) + SBYLD1!BQ234*(1-VLOOKUP(SBYLD2!BQ$4,'[1]INTERNAL PARAMETERS-1'!$B$5:$J$44,5,FALSE))*VLOOKUP(SBYLD2!BQ$4,'[1]INTERNAL PARAMETERS-1'!$B$5:$J$44,8,FALSE)*VLOOKUP(SBYLD2!BQ$4,'[1]INTERNAL PARAMETERS-1'!$B$5:$J$44,3,FALSE)</f>
        <v>0</v>
      </c>
      <c r="BR234" s="44">
        <f>SBYLD1!BR234*VLOOKUP(SBYLD2!BR$4,'[1]INTERNAL PARAMETERS-1'!$B$5:$J$44,5,FALSE)*VLOOKUP(SBYLD2!BR$4,'[1]INTERNAL PARAMETERS-1'!$B$5:$J$44,6,FALSE)*VLOOKUP(SBYLD2!BR$4,'[1]INTERNAL PARAMETERS-1'!$B$5:$J$44,3,FALSE) + SBYLD1!BR234*(1-VLOOKUP(SBYLD2!BR$4,'[1]INTERNAL PARAMETERS-1'!$B$5:$J$44,5,FALSE))*VLOOKUP(SBYLD2!BR$4,'[1]INTERNAL PARAMETERS-1'!$B$5:$J$44,8,FALSE)*VLOOKUP(SBYLD2!BR$4,'[1]INTERNAL PARAMETERS-1'!$B$5:$J$44,3,FALSE)</f>
        <v>0</v>
      </c>
      <c r="BS234" s="44">
        <f>SBYLD1!BS234*VLOOKUP(SBYLD2!BS$4,'[1]INTERNAL PARAMETERS-1'!$B$5:$J$44,5,FALSE)*VLOOKUP(SBYLD2!BS$4,'[1]INTERNAL PARAMETERS-1'!$B$5:$J$44,6,FALSE)*VLOOKUP(SBYLD2!BS$4,'[1]INTERNAL PARAMETERS-1'!$B$5:$J$44,3,FALSE) + SBYLD1!BS234*(1-VLOOKUP(SBYLD2!BS$4,'[1]INTERNAL PARAMETERS-1'!$B$5:$J$44,5,FALSE))*VLOOKUP(SBYLD2!BS$4,'[1]INTERNAL PARAMETERS-1'!$B$5:$J$44,8,FALSE)*VLOOKUP(SBYLD2!BS$4,'[1]INTERNAL PARAMETERS-1'!$B$5:$J$44,3,FALSE)</f>
        <v>0</v>
      </c>
      <c r="BT234" s="44">
        <f>SBYLD1!BT234*VLOOKUP(SBYLD2!BT$4,'[1]INTERNAL PARAMETERS-1'!$B$5:$J$44,5,FALSE)*VLOOKUP(SBYLD2!BT$4,'[1]INTERNAL PARAMETERS-1'!$B$5:$J$44,6,FALSE)*VLOOKUP(SBYLD2!BT$4,'[1]INTERNAL PARAMETERS-1'!$B$5:$J$44,3,FALSE) + SBYLD1!BT234*(1-VLOOKUP(SBYLD2!BT$4,'[1]INTERNAL PARAMETERS-1'!$B$5:$J$44,5,FALSE))*VLOOKUP(SBYLD2!BT$4,'[1]INTERNAL PARAMETERS-1'!$B$5:$J$44,8,FALSE)*VLOOKUP(SBYLD2!BT$4,'[1]INTERNAL PARAMETERS-1'!$B$5:$J$44,3,FALSE)</f>
        <v>0</v>
      </c>
      <c r="BU234" s="44">
        <f>SBYLD1!BU234*VLOOKUP(SBYLD2!BU$4,'[1]INTERNAL PARAMETERS-1'!$B$5:$J$44,5,FALSE)*VLOOKUP(SBYLD2!BU$4,'[1]INTERNAL PARAMETERS-1'!$B$5:$J$44,6,FALSE)*VLOOKUP(SBYLD2!BU$4,'[1]INTERNAL PARAMETERS-1'!$B$5:$J$44,3,FALSE) + SBYLD1!BU234*(1-VLOOKUP(SBYLD2!BU$4,'[1]INTERNAL PARAMETERS-1'!$B$5:$J$44,5,FALSE))*VLOOKUP(SBYLD2!BU$4,'[1]INTERNAL PARAMETERS-1'!$B$5:$J$44,8,FALSE)*VLOOKUP(SBYLD2!BU$4,'[1]INTERNAL PARAMETERS-1'!$B$5:$J$44,3,FALSE)</f>
        <v>0</v>
      </c>
      <c r="BV234" s="44">
        <f>SBYLD1!BV234*VLOOKUP(SBYLD2!BV$4,'[1]INTERNAL PARAMETERS-1'!$B$5:$J$44,5,FALSE)*VLOOKUP(SBYLD2!BV$4,'[1]INTERNAL PARAMETERS-1'!$B$5:$J$44,6,FALSE)*VLOOKUP(SBYLD2!BV$4,'[1]INTERNAL PARAMETERS-1'!$B$5:$J$44,3,FALSE) + SBYLD1!BV234*(1-VLOOKUP(SBYLD2!BV$4,'[1]INTERNAL PARAMETERS-1'!$B$5:$J$44,5,FALSE))*VLOOKUP(SBYLD2!BV$4,'[1]INTERNAL PARAMETERS-1'!$B$5:$J$44,8,FALSE)*VLOOKUP(SBYLD2!BV$4,'[1]INTERNAL PARAMETERS-1'!$B$5:$J$44,3,FALSE)</f>
        <v>0</v>
      </c>
      <c r="BW234" s="44">
        <f>SBYLD1!BW234*VLOOKUP(SBYLD2!BW$4,'[1]INTERNAL PARAMETERS-1'!$B$5:$J$44,5,FALSE)*VLOOKUP(SBYLD2!BW$4,'[1]INTERNAL PARAMETERS-1'!$B$5:$J$44,6,FALSE)*VLOOKUP(SBYLD2!BW$4,'[1]INTERNAL PARAMETERS-1'!$B$5:$J$44,3,FALSE) + SBYLD1!BW234*(1-VLOOKUP(SBYLD2!BW$4,'[1]INTERNAL PARAMETERS-1'!$B$5:$J$44,5,FALSE))*VLOOKUP(SBYLD2!BW$4,'[1]INTERNAL PARAMETERS-1'!$B$5:$J$44,8,FALSE)*VLOOKUP(SBYLD2!BW$4,'[1]INTERNAL PARAMETERS-1'!$B$5:$J$44,3,FALSE)</f>
        <v>0</v>
      </c>
      <c r="BX234" s="44">
        <f>SBYLD1!BX234*VLOOKUP(SBYLD2!BX$4,'[1]INTERNAL PARAMETERS-1'!$B$5:$J$44,5,FALSE)*VLOOKUP(SBYLD2!BX$4,'[1]INTERNAL PARAMETERS-1'!$B$5:$J$44,6,FALSE)*VLOOKUP(SBYLD2!BX$4,'[1]INTERNAL PARAMETERS-1'!$B$5:$J$44,3,FALSE) + SBYLD1!BX234*(1-VLOOKUP(SBYLD2!BX$4,'[1]INTERNAL PARAMETERS-1'!$B$5:$J$44,5,FALSE))*VLOOKUP(SBYLD2!BX$4,'[1]INTERNAL PARAMETERS-1'!$B$5:$J$44,8,FALSE)*VLOOKUP(SBYLD2!BX$4,'[1]INTERNAL PARAMETERS-1'!$B$5:$J$44,3,FALSE)</f>
        <v>0</v>
      </c>
      <c r="BY234" s="44">
        <f>SBYLD1!BY234*VLOOKUP(SBYLD2!BY$4,'[1]INTERNAL PARAMETERS-1'!$B$5:$J$44,5,FALSE)*VLOOKUP(SBYLD2!BY$4,'[1]INTERNAL PARAMETERS-1'!$B$5:$J$44,6,FALSE)*VLOOKUP(SBYLD2!BY$4,'[1]INTERNAL PARAMETERS-1'!$B$5:$J$44,3,FALSE) + SBYLD1!BY234*(1-VLOOKUP(SBYLD2!BY$4,'[1]INTERNAL PARAMETERS-1'!$B$5:$J$44,5,FALSE))*VLOOKUP(SBYLD2!BY$4,'[1]INTERNAL PARAMETERS-1'!$B$5:$J$44,8,FALSE)*VLOOKUP(SBYLD2!BY$4,'[1]INTERNAL PARAMETERS-1'!$B$5:$J$44,3,FALSE)</f>
        <v>0</v>
      </c>
      <c r="BZ234" s="44">
        <f>SBYLD1!BZ234*VLOOKUP(SBYLD2!BZ$4,'[1]INTERNAL PARAMETERS-1'!$B$5:$J$44,5,FALSE)*VLOOKUP(SBYLD2!BZ$4,'[1]INTERNAL PARAMETERS-1'!$B$5:$J$44,6,FALSE)*VLOOKUP(SBYLD2!BZ$4,'[1]INTERNAL PARAMETERS-1'!$B$5:$J$44,3,FALSE) + SBYLD1!BZ234*(1-VLOOKUP(SBYLD2!BZ$4,'[1]INTERNAL PARAMETERS-1'!$B$5:$J$44,5,FALSE))*VLOOKUP(SBYLD2!BZ$4,'[1]INTERNAL PARAMETERS-1'!$B$5:$J$44,8,FALSE)*VLOOKUP(SBYLD2!BZ$4,'[1]INTERNAL PARAMETERS-1'!$B$5:$J$44,3,FALSE)</f>
        <v>0</v>
      </c>
      <c r="CA234" s="44">
        <f>SBYLD1!CA234*VLOOKUP(SBYLD2!CA$4,'[1]INTERNAL PARAMETERS-1'!$B$5:$J$44,5,FALSE)*VLOOKUP(SBYLD2!CA$4,'[1]INTERNAL PARAMETERS-1'!$B$5:$J$44,6,FALSE)*VLOOKUP(SBYLD2!CA$4,'[1]INTERNAL PARAMETERS-1'!$B$5:$J$44,3,FALSE) + SBYLD1!CA234*(1-VLOOKUP(SBYLD2!CA$4,'[1]INTERNAL PARAMETERS-1'!$B$5:$J$44,5,FALSE))*VLOOKUP(SBYLD2!CA$4,'[1]INTERNAL PARAMETERS-1'!$B$5:$J$44,8,FALSE)*VLOOKUP(SBYLD2!CA$4,'[1]INTERNAL PARAMETERS-1'!$B$5:$J$44,3,FALSE)</f>
        <v>0</v>
      </c>
      <c r="CB234" s="44">
        <f>SBYLD1!CB234*VLOOKUP(SBYLD2!CB$4,'[1]INTERNAL PARAMETERS-1'!$B$5:$J$44,5,FALSE)*VLOOKUP(SBYLD2!CB$4,'[1]INTERNAL PARAMETERS-1'!$B$5:$J$44,6,FALSE)*VLOOKUP(SBYLD2!CB$4,'[1]INTERNAL PARAMETERS-1'!$B$5:$J$44,3,FALSE) + SBYLD1!CB234*(1-VLOOKUP(SBYLD2!CB$4,'[1]INTERNAL PARAMETERS-1'!$B$5:$J$44,5,FALSE))*VLOOKUP(SBYLD2!CB$4,'[1]INTERNAL PARAMETERS-1'!$B$5:$J$44,8,FALSE)*VLOOKUP(SBYLD2!CB$4,'[1]INTERNAL PARAMETERS-1'!$B$5:$J$44,3,FALSE)</f>
        <v>0</v>
      </c>
      <c r="CC234" s="44">
        <f>SBYLD1!CC234*VLOOKUP(SBYLD2!CC$4,'[1]INTERNAL PARAMETERS-1'!$B$5:$J$44,5,FALSE)*VLOOKUP(SBYLD2!CC$4,'[1]INTERNAL PARAMETERS-1'!$B$5:$J$44,6,FALSE)*VLOOKUP(SBYLD2!CC$4,'[1]INTERNAL PARAMETERS-1'!$B$5:$J$44,3,FALSE) + SBYLD1!CC234*(1-VLOOKUP(SBYLD2!CC$4,'[1]INTERNAL PARAMETERS-1'!$B$5:$J$44,5,FALSE))*VLOOKUP(SBYLD2!CC$4,'[1]INTERNAL PARAMETERS-1'!$B$5:$J$44,8,FALSE)*VLOOKUP(SBYLD2!CC$4,'[1]INTERNAL PARAMETERS-1'!$B$5:$J$44,3,FALSE)</f>
        <v>0</v>
      </c>
      <c r="CD234" s="44">
        <f>SBYLD1!CD234*VLOOKUP(SBYLD2!CD$4,'[1]INTERNAL PARAMETERS-1'!$B$5:$J$44,5,FALSE)*VLOOKUP(SBYLD2!CD$4,'[1]INTERNAL PARAMETERS-1'!$B$5:$J$44,6,FALSE)*VLOOKUP(SBYLD2!CD$4,'[1]INTERNAL PARAMETERS-1'!$B$5:$J$44,3,FALSE) + SBYLD1!CD234*(1-VLOOKUP(SBYLD2!CD$4,'[1]INTERNAL PARAMETERS-1'!$B$5:$J$44,5,FALSE))*VLOOKUP(SBYLD2!CD$4,'[1]INTERNAL PARAMETERS-1'!$B$5:$J$44,8,FALSE)*VLOOKUP(SBYLD2!CD$4,'[1]INTERNAL PARAMETERS-1'!$B$5:$J$44,3,FALSE)</f>
        <v>0</v>
      </c>
      <c r="CE234" s="44">
        <f>SBYLD1!CE234*VLOOKUP(SBYLD2!CE$4,'[1]INTERNAL PARAMETERS-1'!$B$5:$J$44,5,FALSE)*VLOOKUP(SBYLD2!CE$4,'[1]INTERNAL PARAMETERS-1'!$B$5:$J$44,6,FALSE)*VLOOKUP(SBYLD2!CE$4,'[1]INTERNAL PARAMETERS-1'!$B$5:$J$44,3,FALSE) + SBYLD1!CE234*(1-VLOOKUP(SBYLD2!CE$4,'[1]INTERNAL PARAMETERS-1'!$B$5:$J$44,5,FALSE))*VLOOKUP(SBYLD2!CE$4,'[1]INTERNAL PARAMETERS-1'!$B$5:$J$44,8,FALSE)*VLOOKUP(SBYLD2!CE$4,'[1]INTERNAL PARAMETERS-1'!$B$5:$J$44,3,FALSE)</f>
        <v>0</v>
      </c>
      <c r="CF234" s="44">
        <f>SBYLD1!CF234*VLOOKUP(SBYLD2!CF$4,'[1]INTERNAL PARAMETERS-1'!$B$5:$J$44,5,FALSE)*VLOOKUP(SBYLD2!CF$4,'[1]INTERNAL PARAMETERS-1'!$B$5:$J$44,6,FALSE)*VLOOKUP(SBYLD2!CF$4,'[1]INTERNAL PARAMETERS-1'!$B$5:$J$44,3,FALSE) + SBYLD1!CF234*(1-VLOOKUP(SBYLD2!CF$4,'[1]INTERNAL PARAMETERS-1'!$B$5:$J$44,5,FALSE))*VLOOKUP(SBYLD2!CF$4,'[1]INTERNAL PARAMETERS-1'!$B$5:$J$44,8,FALSE)*VLOOKUP(SBYLD2!CF$4,'[1]INTERNAL PARAMETERS-1'!$B$5:$J$44,3,FALSE)</f>
        <v>0</v>
      </c>
      <c r="CG234" s="44">
        <f>SBYLD1!CG234*VLOOKUP(SBYLD2!CG$4,'[1]INTERNAL PARAMETERS-1'!$B$5:$J$44,5,FALSE)*VLOOKUP(SBYLD2!CG$4,'[1]INTERNAL PARAMETERS-1'!$B$5:$J$44,6,FALSE)*VLOOKUP(SBYLD2!CG$4,'[1]INTERNAL PARAMETERS-1'!$B$5:$J$44,3,FALSE) + SBYLD1!CG234*(1-VLOOKUP(SBYLD2!CG$4,'[1]INTERNAL PARAMETERS-1'!$B$5:$J$44,5,FALSE))*VLOOKUP(SBYLD2!CG$4,'[1]INTERNAL PARAMETERS-1'!$B$5:$J$44,8,FALSE)*VLOOKUP(SBYLD2!CG$4,'[1]INTERNAL PARAMETERS-1'!$B$5:$J$44,3,FALSE)</f>
        <v>0</v>
      </c>
      <c r="CH234" s="43">
        <f>SBYLD1!CH234*VLOOKUP(SBYLD2!CH$4,'[1]INTERNAL PARAMETERS-1'!$B$5:$J$44,5,FALSE)*VLOOKUP(SBYLD2!CH$4,'[1]INTERNAL PARAMETERS-1'!$B$5:$J$44,6,FALSE)*VLOOKUP(SBYLD2!CH$4,'[1]INTERNAL PARAMETERS-1'!$B$5:$J$44,3,FALSE) + SBYLD1!CH234*(1-VLOOKUP(SBYLD2!CH$4,'[1]INTERNAL PARAMETERS-1'!$B$5:$J$44,5,FALSE))*VLOOKUP(SBYLD2!CH$4,'[1]INTERNAL PARAMETERS-1'!$B$5:$J$44,8,FALSE)*VLOOKUP(SBYLD2!CH$4,'[1]INTERNAL PARAMETERS-1'!$B$5:$J$44,3,FALSE)</f>
        <v>0</v>
      </c>
      <c r="CJ234" s="45">
        <f t="shared" si="6"/>
        <v>0</v>
      </c>
      <c r="CK234" s="43">
        <f t="shared" si="7"/>
        <v>0</v>
      </c>
    </row>
    <row r="235" spans="2:89">
      <c r="B235" s="61" t="s">
        <v>6</v>
      </c>
      <c r="C235" s="60" t="s">
        <v>59</v>
      </c>
      <c r="D235" s="60" t="s">
        <v>44</v>
      </c>
      <c r="E235" s="128">
        <f>SB!S235</f>
        <v>0</v>
      </c>
      <c r="F235" s="59">
        <f>'[1]INTERNAL PARAMETERS-1'!M19</f>
        <v>16.865000000000002</v>
      </c>
      <c r="G235" s="45">
        <f>SBYLD1!G235*VLOOKUP(SBYLD2!G$4,'[1]INTERNAL PARAMETERS-1'!$B$5:$J$44,5,FALSE)*VLOOKUP(SBYLD2!G$4,'[1]INTERNAL PARAMETERS-1'!$B$5:$J$44,7,FALSE)*SBYLD2!$F235 + SBYLD1!G235*(1-VLOOKUP(SBYLD2!G$4,'[1]INTERNAL PARAMETERS-1'!$B$5:$J$44,5,FALSE))*VLOOKUP(SBYLD2!G$4,'[1]INTERNAL PARAMETERS-1'!$B$5:$J$44,9,FALSE)*SBYLD2!$F235</f>
        <v>0</v>
      </c>
      <c r="H235" s="44">
        <f>SBYLD1!H235*VLOOKUP(SBYLD2!H$4,'[1]INTERNAL PARAMETERS-1'!$B$5:$J$44,5,FALSE)*VLOOKUP(SBYLD2!H$4,'[1]INTERNAL PARAMETERS-1'!$B$5:$J$44,7,FALSE)*SBYLD2!$F235 + SBYLD1!H235*(1-VLOOKUP(SBYLD2!H$4,'[1]INTERNAL PARAMETERS-1'!$B$5:$J$44,5,FALSE))*VLOOKUP(SBYLD2!H$4,'[1]INTERNAL PARAMETERS-1'!$B$5:$J$44,9,FALSE)*SBYLD2!$F235</f>
        <v>0</v>
      </c>
      <c r="I235" s="44">
        <f>SBYLD1!I235*VLOOKUP(SBYLD2!I$4,'[1]INTERNAL PARAMETERS-1'!$B$5:$J$44,5,FALSE)*VLOOKUP(SBYLD2!I$4,'[1]INTERNAL PARAMETERS-1'!$B$5:$J$44,7,FALSE)*SBYLD2!$F235 + SBYLD1!I235*(1-VLOOKUP(SBYLD2!I$4,'[1]INTERNAL PARAMETERS-1'!$B$5:$J$44,5,FALSE))*VLOOKUP(SBYLD2!I$4,'[1]INTERNAL PARAMETERS-1'!$B$5:$J$44,9,FALSE)*SBYLD2!$F235</f>
        <v>0</v>
      </c>
      <c r="J235" s="44">
        <f>SBYLD1!J235*VLOOKUP(SBYLD2!J$4,'[1]INTERNAL PARAMETERS-1'!$B$5:$J$44,5,FALSE)*VLOOKUP(SBYLD2!J$4,'[1]INTERNAL PARAMETERS-1'!$B$5:$J$44,7,FALSE)*SBYLD2!$F235 + SBYLD1!J235*(1-VLOOKUP(SBYLD2!J$4,'[1]INTERNAL PARAMETERS-1'!$B$5:$J$44,5,FALSE))*VLOOKUP(SBYLD2!J$4,'[1]INTERNAL PARAMETERS-1'!$B$5:$J$44,9,FALSE)*SBYLD2!$F235</f>
        <v>0</v>
      </c>
      <c r="K235" s="44">
        <f>SBYLD1!K235*VLOOKUP(SBYLD2!K$4,'[1]INTERNAL PARAMETERS-1'!$B$5:$J$44,5,FALSE)*VLOOKUP(SBYLD2!K$4,'[1]INTERNAL PARAMETERS-1'!$B$5:$J$44,7,FALSE)*SBYLD2!$F235 + SBYLD1!K235*(1-VLOOKUP(SBYLD2!K$4,'[1]INTERNAL PARAMETERS-1'!$B$5:$J$44,5,FALSE))*VLOOKUP(SBYLD2!K$4,'[1]INTERNAL PARAMETERS-1'!$B$5:$J$44,9,FALSE)*SBYLD2!$F235</f>
        <v>0</v>
      </c>
      <c r="L235" s="44">
        <f>SBYLD1!L235*VLOOKUP(SBYLD2!L$4,'[1]INTERNAL PARAMETERS-1'!$B$5:$J$44,5,FALSE)*VLOOKUP(SBYLD2!L$4,'[1]INTERNAL PARAMETERS-1'!$B$5:$J$44,7,FALSE)*SBYLD2!$F235 + SBYLD1!L235*(1-VLOOKUP(SBYLD2!L$4,'[1]INTERNAL PARAMETERS-1'!$B$5:$J$44,5,FALSE))*VLOOKUP(SBYLD2!L$4,'[1]INTERNAL PARAMETERS-1'!$B$5:$J$44,9,FALSE)*SBYLD2!$F235</f>
        <v>0</v>
      </c>
      <c r="M235" s="44">
        <f>SBYLD1!M235*VLOOKUP(SBYLD2!M$4,'[1]INTERNAL PARAMETERS-1'!$B$5:$J$44,5,FALSE)*VLOOKUP(SBYLD2!M$4,'[1]INTERNAL PARAMETERS-1'!$B$5:$J$44,7,FALSE)*SBYLD2!$F235 + SBYLD1!M235*(1-VLOOKUP(SBYLD2!M$4,'[1]INTERNAL PARAMETERS-1'!$B$5:$J$44,5,FALSE))*VLOOKUP(SBYLD2!M$4,'[1]INTERNAL PARAMETERS-1'!$B$5:$J$44,9,FALSE)*SBYLD2!$F235</f>
        <v>0</v>
      </c>
      <c r="N235" s="44">
        <f>SBYLD1!N235*VLOOKUP(SBYLD2!N$4,'[1]INTERNAL PARAMETERS-1'!$B$5:$J$44,5,FALSE)*VLOOKUP(SBYLD2!N$4,'[1]INTERNAL PARAMETERS-1'!$B$5:$J$44,7,FALSE)*SBYLD2!$F235 + SBYLD1!N235*(1-VLOOKUP(SBYLD2!N$4,'[1]INTERNAL PARAMETERS-1'!$B$5:$J$44,5,FALSE))*VLOOKUP(SBYLD2!N$4,'[1]INTERNAL PARAMETERS-1'!$B$5:$J$44,9,FALSE)*SBYLD2!$F235</f>
        <v>0</v>
      </c>
      <c r="O235" s="44">
        <f>SBYLD1!O235*VLOOKUP(SBYLD2!O$4,'[1]INTERNAL PARAMETERS-1'!$B$5:$J$44,5,FALSE)*VLOOKUP(SBYLD2!O$4,'[1]INTERNAL PARAMETERS-1'!$B$5:$J$44,7,FALSE)*SBYLD2!$F235 + SBYLD1!O235*(1-VLOOKUP(SBYLD2!O$4,'[1]INTERNAL PARAMETERS-1'!$B$5:$J$44,5,FALSE))*VLOOKUP(SBYLD2!O$4,'[1]INTERNAL PARAMETERS-1'!$B$5:$J$44,9,FALSE)*SBYLD2!$F235</f>
        <v>0</v>
      </c>
      <c r="P235" s="44">
        <f>SBYLD1!P235*VLOOKUP(SBYLD2!P$4,'[1]INTERNAL PARAMETERS-1'!$B$5:$J$44,5,FALSE)*VLOOKUP(SBYLD2!P$4,'[1]INTERNAL PARAMETERS-1'!$B$5:$J$44,7,FALSE)*SBYLD2!$F235 + SBYLD1!P235*(1-VLOOKUP(SBYLD2!P$4,'[1]INTERNAL PARAMETERS-1'!$B$5:$J$44,5,FALSE))*VLOOKUP(SBYLD2!P$4,'[1]INTERNAL PARAMETERS-1'!$B$5:$J$44,9,FALSE)*SBYLD2!$F235</f>
        <v>0</v>
      </c>
      <c r="Q235" s="44">
        <f>SBYLD1!Q235*VLOOKUP(SBYLD2!Q$4,'[1]INTERNAL PARAMETERS-1'!$B$5:$J$44,5,FALSE)*VLOOKUP(SBYLD2!Q$4,'[1]INTERNAL PARAMETERS-1'!$B$5:$J$44,7,FALSE)*SBYLD2!$F235 + SBYLD1!Q235*(1-VLOOKUP(SBYLD2!Q$4,'[1]INTERNAL PARAMETERS-1'!$B$5:$J$44,5,FALSE))*VLOOKUP(SBYLD2!Q$4,'[1]INTERNAL PARAMETERS-1'!$B$5:$J$44,9,FALSE)*SBYLD2!$F235</f>
        <v>0</v>
      </c>
      <c r="R235" s="44">
        <f>SBYLD1!R235*VLOOKUP(SBYLD2!R$4,'[1]INTERNAL PARAMETERS-1'!$B$5:$J$44,5,FALSE)*VLOOKUP(SBYLD2!R$4,'[1]INTERNAL PARAMETERS-1'!$B$5:$J$44,7,FALSE)*SBYLD2!$F235 + SBYLD1!R235*(1-VLOOKUP(SBYLD2!R$4,'[1]INTERNAL PARAMETERS-1'!$B$5:$J$44,5,FALSE))*VLOOKUP(SBYLD2!R$4,'[1]INTERNAL PARAMETERS-1'!$B$5:$J$44,9,FALSE)*SBYLD2!$F235</f>
        <v>0</v>
      </c>
      <c r="S235" s="44">
        <f>SBYLD1!S235*VLOOKUP(SBYLD2!S$4,'[1]INTERNAL PARAMETERS-1'!$B$5:$J$44,5,FALSE)*VLOOKUP(SBYLD2!S$4,'[1]INTERNAL PARAMETERS-1'!$B$5:$J$44,7,FALSE)*SBYLD2!$F235 + SBYLD1!S235*(1-VLOOKUP(SBYLD2!S$4,'[1]INTERNAL PARAMETERS-1'!$B$5:$J$44,5,FALSE))*VLOOKUP(SBYLD2!S$4,'[1]INTERNAL PARAMETERS-1'!$B$5:$J$44,9,FALSE)*SBYLD2!$F235</f>
        <v>0</v>
      </c>
      <c r="T235" s="44">
        <f>SBYLD1!T235*VLOOKUP(SBYLD2!T$4,'[1]INTERNAL PARAMETERS-1'!$B$5:$J$44,5,FALSE)*VLOOKUP(SBYLD2!T$4,'[1]INTERNAL PARAMETERS-1'!$B$5:$J$44,7,FALSE)*SBYLD2!$F235 + SBYLD1!T235*(1-VLOOKUP(SBYLD2!T$4,'[1]INTERNAL PARAMETERS-1'!$B$5:$J$44,5,FALSE))*VLOOKUP(SBYLD2!T$4,'[1]INTERNAL PARAMETERS-1'!$B$5:$J$44,9,FALSE)*SBYLD2!$F235</f>
        <v>0</v>
      </c>
      <c r="U235" s="44">
        <f>SBYLD1!U235*VLOOKUP(SBYLD2!U$4,'[1]INTERNAL PARAMETERS-1'!$B$5:$J$44,5,FALSE)*VLOOKUP(SBYLD2!U$4,'[1]INTERNAL PARAMETERS-1'!$B$5:$J$44,7,FALSE)*SBYLD2!$F235 + SBYLD1!U235*(1-VLOOKUP(SBYLD2!U$4,'[1]INTERNAL PARAMETERS-1'!$B$5:$J$44,5,FALSE))*VLOOKUP(SBYLD2!U$4,'[1]INTERNAL PARAMETERS-1'!$B$5:$J$44,9,FALSE)*SBYLD2!$F235</f>
        <v>0</v>
      </c>
      <c r="V235" s="44">
        <f>SBYLD1!V235*VLOOKUP(SBYLD2!V$4,'[1]INTERNAL PARAMETERS-1'!$B$5:$J$44,5,FALSE)*VLOOKUP(SBYLD2!V$4,'[1]INTERNAL PARAMETERS-1'!$B$5:$J$44,7,FALSE)*SBYLD2!$F235 + SBYLD1!V235*(1-VLOOKUP(SBYLD2!V$4,'[1]INTERNAL PARAMETERS-1'!$B$5:$J$44,5,FALSE))*VLOOKUP(SBYLD2!V$4,'[1]INTERNAL PARAMETERS-1'!$B$5:$J$44,9,FALSE)*SBYLD2!$F235</f>
        <v>0</v>
      </c>
      <c r="W235" s="44">
        <f>SBYLD1!W235*VLOOKUP(SBYLD2!W$4,'[1]INTERNAL PARAMETERS-1'!$B$5:$J$44,5,FALSE)*VLOOKUP(SBYLD2!W$4,'[1]INTERNAL PARAMETERS-1'!$B$5:$J$44,7,FALSE)*SBYLD2!$F235 + SBYLD1!W235*(1-VLOOKUP(SBYLD2!W$4,'[1]INTERNAL PARAMETERS-1'!$B$5:$J$44,5,FALSE))*VLOOKUP(SBYLD2!W$4,'[1]INTERNAL PARAMETERS-1'!$B$5:$J$44,9,FALSE)*SBYLD2!$F235</f>
        <v>0</v>
      </c>
      <c r="X235" s="44">
        <f>SBYLD1!X235*VLOOKUP(SBYLD2!X$4,'[1]INTERNAL PARAMETERS-1'!$B$5:$J$44,5,FALSE)*VLOOKUP(SBYLD2!X$4,'[1]INTERNAL PARAMETERS-1'!$B$5:$J$44,7,FALSE)*SBYLD2!$F235 + SBYLD1!X235*(1-VLOOKUP(SBYLD2!X$4,'[1]INTERNAL PARAMETERS-1'!$B$5:$J$44,5,FALSE))*VLOOKUP(SBYLD2!X$4,'[1]INTERNAL PARAMETERS-1'!$B$5:$J$44,9,FALSE)*SBYLD2!$F235</f>
        <v>0</v>
      </c>
      <c r="Y235" s="44">
        <f>SBYLD1!Y235*VLOOKUP(SBYLD2!Y$4,'[1]INTERNAL PARAMETERS-1'!$B$5:$J$44,5,FALSE)*VLOOKUP(SBYLD2!Y$4,'[1]INTERNAL PARAMETERS-1'!$B$5:$J$44,7,FALSE)*SBYLD2!$F235 + SBYLD1!Y235*(1-VLOOKUP(SBYLD2!Y$4,'[1]INTERNAL PARAMETERS-1'!$B$5:$J$44,5,FALSE))*VLOOKUP(SBYLD2!Y$4,'[1]INTERNAL PARAMETERS-1'!$B$5:$J$44,9,FALSE)*SBYLD2!$F235</f>
        <v>0</v>
      </c>
      <c r="Z235" s="44">
        <f>SBYLD1!Z235*VLOOKUP(SBYLD2!Z$4,'[1]INTERNAL PARAMETERS-1'!$B$5:$J$44,5,FALSE)*VLOOKUP(SBYLD2!Z$4,'[1]INTERNAL PARAMETERS-1'!$B$5:$J$44,7,FALSE)*SBYLD2!$F235 + SBYLD1!Z235*(1-VLOOKUP(SBYLD2!Z$4,'[1]INTERNAL PARAMETERS-1'!$B$5:$J$44,5,FALSE))*VLOOKUP(SBYLD2!Z$4,'[1]INTERNAL PARAMETERS-1'!$B$5:$J$44,9,FALSE)*SBYLD2!$F235</f>
        <v>0</v>
      </c>
      <c r="AA235" s="44">
        <f>SBYLD1!AA235*VLOOKUP(SBYLD2!AA$4,'[1]INTERNAL PARAMETERS-1'!$B$5:$J$44,5,FALSE)*VLOOKUP(SBYLD2!AA$4,'[1]INTERNAL PARAMETERS-1'!$B$5:$J$44,7,FALSE)*SBYLD2!$F235 + SBYLD1!AA235*(1-VLOOKUP(SBYLD2!AA$4,'[1]INTERNAL PARAMETERS-1'!$B$5:$J$44,5,FALSE))*VLOOKUP(SBYLD2!AA$4,'[1]INTERNAL PARAMETERS-1'!$B$5:$J$44,9,FALSE)*SBYLD2!$F235</f>
        <v>0</v>
      </c>
      <c r="AB235" s="44">
        <f>SBYLD1!AB235*VLOOKUP(SBYLD2!AB$4,'[1]INTERNAL PARAMETERS-1'!$B$5:$J$44,5,FALSE)*VLOOKUP(SBYLD2!AB$4,'[1]INTERNAL PARAMETERS-1'!$B$5:$J$44,7,FALSE)*SBYLD2!$F235 + SBYLD1!AB235*(1-VLOOKUP(SBYLD2!AB$4,'[1]INTERNAL PARAMETERS-1'!$B$5:$J$44,5,FALSE))*VLOOKUP(SBYLD2!AB$4,'[1]INTERNAL PARAMETERS-1'!$B$5:$J$44,9,FALSE)*SBYLD2!$F235</f>
        <v>0</v>
      </c>
      <c r="AC235" s="44">
        <f>SBYLD1!AC235*VLOOKUP(SBYLD2!AC$4,'[1]INTERNAL PARAMETERS-1'!$B$5:$J$44,5,FALSE)*VLOOKUP(SBYLD2!AC$4,'[1]INTERNAL PARAMETERS-1'!$B$5:$J$44,7,FALSE)*SBYLD2!$F235 + SBYLD1!AC235*(1-VLOOKUP(SBYLD2!AC$4,'[1]INTERNAL PARAMETERS-1'!$B$5:$J$44,5,FALSE))*VLOOKUP(SBYLD2!AC$4,'[1]INTERNAL PARAMETERS-1'!$B$5:$J$44,9,FALSE)*SBYLD2!$F235</f>
        <v>0</v>
      </c>
      <c r="AD235" s="44">
        <f>SBYLD1!AD235*VLOOKUP(SBYLD2!AD$4,'[1]INTERNAL PARAMETERS-1'!$B$5:$J$44,5,FALSE)*VLOOKUP(SBYLD2!AD$4,'[1]INTERNAL PARAMETERS-1'!$B$5:$J$44,7,FALSE)*SBYLD2!$F235 + SBYLD1!AD235*(1-VLOOKUP(SBYLD2!AD$4,'[1]INTERNAL PARAMETERS-1'!$B$5:$J$44,5,FALSE))*VLOOKUP(SBYLD2!AD$4,'[1]INTERNAL PARAMETERS-1'!$B$5:$J$44,9,FALSE)*SBYLD2!$F235</f>
        <v>0</v>
      </c>
      <c r="AE235" s="44">
        <f>SBYLD1!AE235*VLOOKUP(SBYLD2!AE$4,'[1]INTERNAL PARAMETERS-1'!$B$5:$J$44,5,FALSE)*VLOOKUP(SBYLD2!AE$4,'[1]INTERNAL PARAMETERS-1'!$B$5:$J$44,7,FALSE)*SBYLD2!$F235 + SBYLD1!AE235*(1-VLOOKUP(SBYLD2!AE$4,'[1]INTERNAL PARAMETERS-1'!$B$5:$J$44,5,FALSE))*VLOOKUP(SBYLD2!AE$4,'[1]INTERNAL PARAMETERS-1'!$B$5:$J$44,9,FALSE)*SBYLD2!$F235</f>
        <v>0</v>
      </c>
      <c r="AF235" s="44">
        <f>SBYLD1!AF235*VLOOKUP(SBYLD2!AF$4,'[1]INTERNAL PARAMETERS-1'!$B$5:$J$44,5,FALSE)*VLOOKUP(SBYLD2!AF$4,'[1]INTERNAL PARAMETERS-1'!$B$5:$J$44,7,FALSE)*SBYLD2!$F235 + SBYLD1!AF235*(1-VLOOKUP(SBYLD2!AF$4,'[1]INTERNAL PARAMETERS-1'!$B$5:$J$44,5,FALSE))*VLOOKUP(SBYLD2!AF$4,'[1]INTERNAL PARAMETERS-1'!$B$5:$J$44,9,FALSE)*SBYLD2!$F235</f>
        <v>0</v>
      </c>
      <c r="AG235" s="44">
        <f>SBYLD1!AG235*VLOOKUP(SBYLD2!AG$4,'[1]INTERNAL PARAMETERS-1'!$B$5:$J$44,5,FALSE)*VLOOKUP(SBYLD2!AG$4,'[1]INTERNAL PARAMETERS-1'!$B$5:$J$44,7,FALSE)*SBYLD2!$F235 + SBYLD1!AG235*(1-VLOOKUP(SBYLD2!AG$4,'[1]INTERNAL PARAMETERS-1'!$B$5:$J$44,5,FALSE))*VLOOKUP(SBYLD2!AG$4,'[1]INTERNAL PARAMETERS-1'!$B$5:$J$44,9,FALSE)*SBYLD2!$F235</f>
        <v>0</v>
      </c>
      <c r="AH235" s="44">
        <f>SBYLD1!AH235*VLOOKUP(SBYLD2!AH$4,'[1]INTERNAL PARAMETERS-1'!$B$5:$J$44,5,FALSE)*VLOOKUP(SBYLD2!AH$4,'[1]INTERNAL PARAMETERS-1'!$B$5:$J$44,7,FALSE)*SBYLD2!$F235 + SBYLD1!AH235*(1-VLOOKUP(SBYLD2!AH$4,'[1]INTERNAL PARAMETERS-1'!$B$5:$J$44,5,FALSE))*VLOOKUP(SBYLD2!AH$4,'[1]INTERNAL PARAMETERS-1'!$B$5:$J$44,9,FALSE)*SBYLD2!$F235</f>
        <v>0</v>
      </c>
      <c r="AI235" s="44">
        <f>SBYLD1!AI235*VLOOKUP(SBYLD2!AI$4,'[1]INTERNAL PARAMETERS-1'!$B$5:$J$44,5,FALSE)*VLOOKUP(SBYLD2!AI$4,'[1]INTERNAL PARAMETERS-1'!$B$5:$J$44,7,FALSE)*SBYLD2!$F235 + SBYLD1!AI235*(1-VLOOKUP(SBYLD2!AI$4,'[1]INTERNAL PARAMETERS-1'!$B$5:$J$44,5,FALSE))*VLOOKUP(SBYLD2!AI$4,'[1]INTERNAL PARAMETERS-1'!$B$5:$J$44,9,FALSE)*SBYLD2!$F235</f>
        <v>0</v>
      </c>
      <c r="AJ235" s="44">
        <f>SBYLD1!AJ235*VLOOKUP(SBYLD2!AJ$4,'[1]INTERNAL PARAMETERS-1'!$B$5:$J$44,5,FALSE)*VLOOKUP(SBYLD2!AJ$4,'[1]INTERNAL PARAMETERS-1'!$B$5:$J$44,7,FALSE)*SBYLD2!$F235 + SBYLD1!AJ235*(1-VLOOKUP(SBYLD2!AJ$4,'[1]INTERNAL PARAMETERS-1'!$B$5:$J$44,5,FALSE))*VLOOKUP(SBYLD2!AJ$4,'[1]INTERNAL PARAMETERS-1'!$B$5:$J$44,9,FALSE)*SBYLD2!$F235</f>
        <v>0</v>
      </c>
      <c r="AK235" s="44">
        <f>SBYLD1!AK235*VLOOKUP(SBYLD2!AK$4,'[1]INTERNAL PARAMETERS-1'!$B$5:$J$44,5,FALSE)*VLOOKUP(SBYLD2!AK$4,'[1]INTERNAL PARAMETERS-1'!$B$5:$J$44,7,FALSE)*SBYLD2!$F235 + SBYLD1!AK235*(1-VLOOKUP(SBYLD2!AK$4,'[1]INTERNAL PARAMETERS-1'!$B$5:$J$44,5,FALSE))*VLOOKUP(SBYLD2!AK$4,'[1]INTERNAL PARAMETERS-1'!$B$5:$J$44,9,FALSE)*SBYLD2!$F235</f>
        <v>0</v>
      </c>
      <c r="AL235" s="44">
        <f>SBYLD1!AL235*VLOOKUP(SBYLD2!AL$4,'[1]INTERNAL PARAMETERS-1'!$B$5:$J$44,5,FALSE)*VLOOKUP(SBYLD2!AL$4,'[1]INTERNAL PARAMETERS-1'!$B$5:$J$44,7,FALSE)*SBYLD2!$F235 + SBYLD1!AL235*(1-VLOOKUP(SBYLD2!AL$4,'[1]INTERNAL PARAMETERS-1'!$B$5:$J$44,5,FALSE))*VLOOKUP(SBYLD2!AL$4,'[1]INTERNAL PARAMETERS-1'!$B$5:$J$44,9,FALSE)*SBYLD2!$F235</f>
        <v>0</v>
      </c>
      <c r="AM235" s="44">
        <f>SBYLD1!AM235*VLOOKUP(SBYLD2!AM$4,'[1]INTERNAL PARAMETERS-1'!$B$5:$J$44,5,FALSE)*VLOOKUP(SBYLD2!AM$4,'[1]INTERNAL PARAMETERS-1'!$B$5:$J$44,7,FALSE)*SBYLD2!$F235 + SBYLD1!AM235*(1-VLOOKUP(SBYLD2!AM$4,'[1]INTERNAL PARAMETERS-1'!$B$5:$J$44,5,FALSE))*VLOOKUP(SBYLD2!AM$4,'[1]INTERNAL PARAMETERS-1'!$B$5:$J$44,9,FALSE)*SBYLD2!$F235</f>
        <v>0</v>
      </c>
      <c r="AN235" s="44">
        <f>SBYLD1!AN235*VLOOKUP(SBYLD2!AN$4,'[1]INTERNAL PARAMETERS-1'!$B$5:$J$44,5,FALSE)*VLOOKUP(SBYLD2!AN$4,'[1]INTERNAL PARAMETERS-1'!$B$5:$J$44,7,FALSE)*SBYLD2!$F235 + SBYLD1!AN235*(1-VLOOKUP(SBYLD2!AN$4,'[1]INTERNAL PARAMETERS-1'!$B$5:$J$44,5,FALSE))*VLOOKUP(SBYLD2!AN$4,'[1]INTERNAL PARAMETERS-1'!$B$5:$J$44,9,FALSE)*SBYLD2!$F235</f>
        <v>0</v>
      </c>
      <c r="AO235" s="44">
        <f>SBYLD1!AO235*VLOOKUP(SBYLD2!AO$4,'[1]INTERNAL PARAMETERS-1'!$B$5:$J$44,5,FALSE)*VLOOKUP(SBYLD2!AO$4,'[1]INTERNAL PARAMETERS-1'!$B$5:$J$44,7,FALSE)*SBYLD2!$F235 + SBYLD1!AO235*(1-VLOOKUP(SBYLD2!AO$4,'[1]INTERNAL PARAMETERS-1'!$B$5:$J$44,5,FALSE))*VLOOKUP(SBYLD2!AO$4,'[1]INTERNAL PARAMETERS-1'!$B$5:$J$44,9,FALSE)*SBYLD2!$F235</f>
        <v>0</v>
      </c>
      <c r="AP235" s="44">
        <f>SBYLD1!AP235*VLOOKUP(SBYLD2!AP$4,'[1]INTERNAL PARAMETERS-1'!$B$5:$J$44,5,FALSE)*VLOOKUP(SBYLD2!AP$4,'[1]INTERNAL PARAMETERS-1'!$B$5:$J$44,7,FALSE)*SBYLD2!$F235 + SBYLD1!AP235*(1-VLOOKUP(SBYLD2!AP$4,'[1]INTERNAL PARAMETERS-1'!$B$5:$J$44,5,FALSE))*VLOOKUP(SBYLD2!AP$4,'[1]INTERNAL PARAMETERS-1'!$B$5:$J$44,9,FALSE)*SBYLD2!$F235</f>
        <v>0</v>
      </c>
      <c r="AQ235" s="44">
        <f>SBYLD1!AQ235*VLOOKUP(SBYLD2!AQ$4,'[1]INTERNAL PARAMETERS-1'!$B$5:$J$44,5,FALSE)*VLOOKUP(SBYLD2!AQ$4,'[1]INTERNAL PARAMETERS-1'!$B$5:$J$44,7,FALSE)*SBYLD2!$F235 + SBYLD1!AQ235*(1-VLOOKUP(SBYLD2!AQ$4,'[1]INTERNAL PARAMETERS-1'!$B$5:$J$44,5,FALSE))*VLOOKUP(SBYLD2!AQ$4,'[1]INTERNAL PARAMETERS-1'!$B$5:$J$44,9,FALSE)*SBYLD2!$F235</f>
        <v>0</v>
      </c>
      <c r="AR235" s="44">
        <f>SBYLD1!AR235*VLOOKUP(SBYLD2!AR$4,'[1]INTERNAL PARAMETERS-1'!$B$5:$J$44,5,FALSE)*VLOOKUP(SBYLD2!AR$4,'[1]INTERNAL PARAMETERS-1'!$B$5:$J$44,7,FALSE)*SBYLD2!$F235 + SBYLD1!AR235*(1-VLOOKUP(SBYLD2!AR$4,'[1]INTERNAL PARAMETERS-1'!$B$5:$J$44,5,FALSE))*VLOOKUP(SBYLD2!AR$4,'[1]INTERNAL PARAMETERS-1'!$B$5:$J$44,9,FALSE)*SBYLD2!$F235</f>
        <v>0</v>
      </c>
      <c r="AS235" s="44">
        <f>SBYLD1!AS235*VLOOKUP(SBYLD2!AS$4,'[1]INTERNAL PARAMETERS-1'!$B$5:$J$44,5,FALSE)*VLOOKUP(SBYLD2!AS$4,'[1]INTERNAL PARAMETERS-1'!$B$5:$J$44,7,FALSE)*SBYLD2!$F235 + SBYLD1!AS235*(1-VLOOKUP(SBYLD2!AS$4,'[1]INTERNAL PARAMETERS-1'!$B$5:$J$44,5,FALSE))*VLOOKUP(SBYLD2!AS$4,'[1]INTERNAL PARAMETERS-1'!$B$5:$J$44,9,FALSE)*SBYLD2!$F235</f>
        <v>0</v>
      </c>
      <c r="AT235" s="43">
        <f>SBYLD1!AT235*VLOOKUP(SBYLD2!AT$4,'[1]INTERNAL PARAMETERS-1'!$B$5:$J$44,5,FALSE)*VLOOKUP(SBYLD2!AT$4,'[1]INTERNAL PARAMETERS-1'!$B$5:$J$44,7,FALSE)*SBYLD2!$F235 + SBYLD1!AT235*(1-VLOOKUP(SBYLD2!AT$4,'[1]INTERNAL PARAMETERS-1'!$B$5:$J$44,5,FALSE))*VLOOKUP(SBYLD2!AT$4,'[1]INTERNAL PARAMETERS-1'!$B$5:$J$44,9,FALSE)*SBYLD2!$F235</f>
        <v>0</v>
      </c>
      <c r="AU235" s="45">
        <f>SBYLD1!AU235*VLOOKUP(SBYLD2!AU$4,'[1]INTERNAL PARAMETERS-1'!$B$5:$J$44,5,FALSE)*VLOOKUP(SBYLD2!AU$4,'[1]INTERNAL PARAMETERS-1'!$B$5:$J$44,6,FALSE)*VLOOKUP(SBYLD2!AU$4,'[1]INTERNAL PARAMETERS-1'!$B$5:$J$44,3,FALSE) + SBYLD1!AU235*(1-VLOOKUP(SBYLD2!AU$4,'[1]INTERNAL PARAMETERS-1'!$B$5:$J$44,5,FALSE))*VLOOKUP(SBYLD2!AU$4,'[1]INTERNAL PARAMETERS-1'!$B$5:$J$44,8,FALSE)*VLOOKUP(SBYLD2!AU$4,'[1]INTERNAL PARAMETERS-1'!$B$5:$J$44,3,FALSE)</f>
        <v>0</v>
      </c>
      <c r="AV235" s="44">
        <f>SBYLD1!AV235*VLOOKUP(SBYLD2!AV$4,'[1]INTERNAL PARAMETERS-1'!$B$5:$J$44,5,FALSE)*VLOOKUP(SBYLD2!AV$4,'[1]INTERNAL PARAMETERS-1'!$B$5:$J$44,6,FALSE)*VLOOKUP(SBYLD2!AV$4,'[1]INTERNAL PARAMETERS-1'!$B$5:$J$44,3,FALSE) + SBYLD1!AV235*(1-VLOOKUP(SBYLD2!AV$4,'[1]INTERNAL PARAMETERS-1'!$B$5:$J$44,5,FALSE))*VLOOKUP(SBYLD2!AV$4,'[1]INTERNAL PARAMETERS-1'!$B$5:$J$44,8,FALSE)*VLOOKUP(SBYLD2!AV$4,'[1]INTERNAL PARAMETERS-1'!$B$5:$J$44,3,FALSE)</f>
        <v>0</v>
      </c>
      <c r="AW235" s="44">
        <f>SBYLD1!AW235*VLOOKUP(SBYLD2!AW$4,'[1]INTERNAL PARAMETERS-1'!$B$5:$J$44,5,FALSE)*VLOOKUP(SBYLD2!AW$4,'[1]INTERNAL PARAMETERS-1'!$B$5:$J$44,6,FALSE)*VLOOKUP(SBYLD2!AW$4,'[1]INTERNAL PARAMETERS-1'!$B$5:$J$44,3,FALSE) + SBYLD1!AW235*(1-VLOOKUP(SBYLD2!AW$4,'[1]INTERNAL PARAMETERS-1'!$B$5:$J$44,5,FALSE))*VLOOKUP(SBYLD2!AW$4,'[1]INTERNAL PARAMETERS-1'!$B$5:$J$44,8,FALSE)*VLOOKUP(SBYLD2!AW$4,'[1]INTERNAL PARAMETERS-1'!$B$5:$J$44,3,FALSE)</f>
        <v>0</v>
      </c>
      <c r="AX235" s="44">
        <f>SBYLD1!AX235*VLOOKUP(SBYLD2!AX$4,'[1]INTERNAL PARAMETERS-1'!$B$5:$J$44,5,FALSE)*VLOOKUP(SBYLD2!AX$4,'[1]INTERNAL PARAMETERS-1'!$B$5:$J$44,6,FALSE)*VLOOKUP(SBYLD2!AX$4,'[1]INTERNAL PARAMETERS-1'!$B$5:$J$44,3,FALSE) + SBYLD1!AX235*(1-VLOOKUP(SBYLD2!AX$4,'[1]INTERNAL PARAMETERS-1'!$B$5:$J$44,5,FALSE))*VLOOKUP(SBYLD2!AX$4,'[1]INTERNAL PARAMETERS-1'!$B$5:$J$44,8,FALSE)*VLOOKUP(SBYLD2!AX$4,'[1]INTERNAL PARAMETERS-1'!$B$5:$J$44,3,FALSE)</f>
        <v>0</v>
      </c>
      <c r="AY235" s="44">
        <f>SBYLD1!AY235*VLOOKUP(SBYLD2!AY$4,'[1]INTERNAL PARAMETERS-1'!$B$5:$J$44,5,FALSE)*VLOOKUP(SBYLD2!AY$4,'[1]INTERNAL PARAMETERS-1'!$B$5:$J$44,6,FALSE)*VLOOKUP(SBYLD2!AY$4,'[1]INTERNAL PARAMETERS-1'!$B$5:$J$44,3,FALSE) + SBYLD1!AY235*(1-VLOOKUP(SBYLD2!AY$4,'[1]INTERNAL PARAMETERS-1'!$B$5:$J$44,5,FALSE))*VLOOKUP(SBYLD2!AY$4,'[1]INTERNAL PARAMETERS-1'!$B$5:$J$44,8,FALSE)*VLOOKUP(SBYLD2!AY$4,'[1]INTERNAL PARAMETERS-1'!$B$5:$J$44,3,FALSE)</f>
        <v>0</v>
      </c>
      <c r="AZ235" s="44">
        <f>SBYLD1!AZ235*VLOOKUP(SBYLD2!AZ$4,'[1]INTERNAL PARAMETERS-1'!$B$5:$J$44,5,FALSE)*VLOOKUP(SBYLD2!AZ$4,'[1]INTERNAL PARAMETERS-1'!$B$5:$J$44,6,FALSE)*VLOOKUP(SBYLD2!AZ$4,'[1]INTERNAL PARAMETERS-1'!$B$5:$J$44,3,FALSE) + SBYLD1!AZ235*(1-VLOOKUP(SBYLD2!AZ$4,'[1]INTERNAL PARAMETERS-1'!$B$5:$J$44,5,FALSE))*VLOOKUP(SBYLD2!AZ$4,'[1]INTERNAL PARAMETERS-1'!$B$5:$J$44,8,FALSE)*VLOOKUP(SBYLD2!AZ$4,'[1]INTERNAL PARAMETERS-1'!$B$5:$J$44,3,FALSE)</f>
        <v>0</v>
      </c>
      <c r="BA235" s="44">
        <f>SBYLD1!BA235*VLOOKUP(SBYLD2!BA$4,'[1]INTERNAL PARAMETERS-1'!$B$5:$J$44,5,FALSE)*VLOOKUP(SBYLD2!BA$4,'[1]INTERNAL PARAMETERS-1'!$B$5:$J$44,6,FALSE)*VLOOKUP(SBYLD2!BA$4,'[1]INTERNAL PARAMETERS-1'!$B$5:$J$44,3,FALSE) + SBYLD1!BA235*(1-VLOOKUP(SBYLD2!BA$4,'[1]INTERNAL PARAMETERS-1'!$B$5:$J$44,5,FALSE))*VLOOKUP(SBYLD2!BA$4,'[1]INTERNAL PARAMETERS-1'!$B$5:$J$44,8,FALSE)*VLOOKUP(SBYLD2!BA$4,'[1]INTERNAL PARAMETERS-1'!$B$5:$J$44,3,FALSE)</f>
        <v>0</v>
      </c>
      <c r="BB235" s="44">
        <f>SBYLD1!BB235*VLOOKUP(SBYLD2!BB$4,'[1]INTERNAL PARAMETERS-1'!$B$5:$J$44,5,FALSE)*VLOOKUP(SBYLD2!BB$4,'[1]INTERNAL PARAMETERS-1'!$B$5:$J$44,6,FALSE)*VLOOKUP(SBYLD2!BB$4,'[1]INTERNAL PARAMETERS-1'!$B$5:$J$44,3,FALSE) + SBYLD1!BB235*(1-VLOOKUP(SBYLD2!BB$4,'[1]INTERNAL PARAMETERS-1'!$B$5:$J$44,5,FALSE))*VLOOKUP(SBYLD2!BB$4,'[1]INTERNAL PARAMETERS-1'!$B$5:$J$44,8,FALSE)*VLOOKUP(SBYLD2!BB$4,'[1]INTERNAL PARAMETERS-1'!$B$5:$J$44,3,FALSE)</f>
        <v>0</v>
      </c>
      <c r="BC235" s="44">
        <f>SBYLD1!BC235*VLOOKUP(SBYLD2!BC$4,'[1]INTERNAL PARAMETERS-1'!$B$5:$J$44,5,FALSE)*VLOOKUP(SBYLD2!BC$4,'[1]INTERNAL PARAMETERS-1'!$B$5:$J$44,6,FALSE)*VLOOKUP(SBYLD2!BC$4,'[1]INTERNAL PARAMETERS-1'!$B$5:$J$44,3,FALSE) + SBYLD1!BC235*(1-VLOOKUP(SBYLD2!BC$4,'[1]INTERNAL PARAMETERS-1'!$B$5:$J$44,5,FALSE))*VLOOKUP(SBYLD2!BC$4,'[1]INTERNAL PARAMETERS-1'!$B$5:$J$44,8,FALSE)*VLOOKUP(SBYLD2!BC$4,'[1]INTERNAL PARAMETERS-1'!$B$5:$J$44,3,FALSE)</f>
        <v>0</v>
      </c>
      <c r="BD235" s="44">
        <f>SBYLD1!BD235*VLOOKUP(SBYLD2!BD$4,'[1]INTERNAL PARAMETERS-1'!$B$5:$J$44,5,FALSE)*VLOOKUP(SBYLD2!BD$4,'[1]INTERNAL PARAMETERS-1'!$B$5:$J$44,6,FALSE)*VLOOKUP(SBYLD2!BD$4,'[1]INTERNAL PARAMETERS-1'!$B$5:$J$44,3,FALSE) + SBYLD1!BD235*(1-VLOOKUP(SBYLD2!BD$4,'[1]INTERNAL PARAMETERS-1'!$B$5:$J$44,5,FALSE))*VLOOKUP(SBYLD2!BD$4,'[1]INTERNAL PARAMETERS-1'!$B$5:$J$44,8,FALSE)*VLOOKUP(SBYLD2!BD$4,'[1]INTERNAL PARAMETERS-1'!$B$5:$J$44,3,FALSE)</f>
        <v>0</v>
      </c>
      <c r="BE235" s="44">
        <f>SBYLD1!BE235*VLOOKUP(SBYLD2!BE$4,'[1]INTERNAL PARAMETERS-1'!$B$5:$J$44,5,FALSE)*VLOOKUP(SBYLD2!BE$4,'[1]INTERNAL PARAMETERS-1'!$B$5:$J$44,6,FALSE)*VLOOKUP(SBYLD2!BE$4,'[1]INTERNAL PARAMETERS-1'!$B$5:$J$44,3,FALSE) + SBYLD1!BE235*(1-VLOOKUP(SBYLD2!BE$4,'[1]INTERNAL PARAMETERS-1'!$B$5:$J$44,5,FALSE))*VLOOKUP(SBYLD2!BE$4,'[1]INTERNAL PARAMETERS-1'!$B$5:$J$44,8,FALSE)*VLOOKUP(SBYLD2!BE$4,'[1]INTERNAL PARAMETERS-1'!$B$5:$J$44,3,FALSE)</f>
        <v>0</v>
      </c>
      <c r="BF235" s="44">
        <f>SBYLD1!BF235*VLOOKUP(SBYLD2!BF$4,'[1]INTERNAL PARAMETERS-1'!$B$5:$J$44,5,FALSE)*VLOOKUP(SBYLD2!BF$4,'[1]INTERNAL PARAMETERS-1'!$B$5:$J$44,6,FALSE)*VLOOKUP(SBYLD2!BF$4,'[1]INTERNAL PARAMETERS-1'!$B$5:$J$44,3,FALSE) + SBYLD1!BF235*(1-VLOOKUP(SBYLD2!BF$4,'[1]INTERNAL PARAMETERS-1'!$B$5:$J$44,5,FALSE))*VLOOKUP(SBYLD2!BF$4,'[1]INTERNAL PARAMETERS-1'!$B$5:$J$44,8,FALSE)*VLOOKUP(SBYLD2!BF$4,'[1]INTERNAL PARAMETERS-1'!$B$5:$J$44,3,FALSE)</f>
        <v>0</v>
      </c>
      <c r="BG235" s="44">
        <f>SBYLD1!BG235*VLOOKUP(SBYLD2!BG$4,'[1]INTERNAL PARAMETERS-1'!$B$5:$J$44,5,FALSE)*VLOOKUP(SBYLD2!BG$4,'[1]INTERNAL PARAMETERS-1'!$B$5:$J$44,6,FALSE)*VLOOKUP(SBYLD2!BG$4,'[1]INTERNAL PARAMETERS-1'!$B$5:$J$44,3,FALSE) + SBYLD1!BG235*(1-VLOOKUP(SBYLD2!BG$4,'[1]INTERNAL PARAMETERS-1'!$B$5:$J$44,5,FALSE))*VLOOKUP(SBYLD2!BG$4,'[1]INTERNAL PARAMETERS-1'!$B$5:$J$44,8,FALSE)*VLOOKUP(SBYLD2!BG$4,'[1]INTERNAL PARAMETERS-1'!$B$5:$J$44,3,FALSE)</f>
        <v>0</v>
      </c>
      <c r="BH235" s="44">
        <f>SBYLD1!BH235*VLOOKUP(SBYLD2!BH$4,'[1]INTERNAL PARAMETERS-1'!$B$5:$J$44,5,FALSE)*VLOOKUP(SBYLD2!BH$4,'[1]INTERNAL PARAMETERS-1'!$B$5:$J$44,6,FALSE)*VLOOKUP(SBYLD2!BH$4,'[1]INTERNAL PARAMETERS-1'!$B$5:$J$44,3,FALSE) + SBYLD1!BH235*(1-VLOOKUP(SBYLD2!BH$4,'[1]INTERNAL PARAMETERS-1'!$B$5:$J$44,5,FALSE))*VLOOKUP(SBYLD2!BH$4,'[1]INTERNAL PARAMETERS-1'!$B$5:$J$44,8,FALSE)*VLOOKUP(SBYLD2!BH$4,'[1]INTERNAL PARAMETERS-1'!$B$5:$J$44,3,FALSE)</f>
        <v>0</v>
      </c>
      <c r="BI235" s="44">
        <f>SBYLD1!BI235*VLOOKUP(SBYLD2!BI$4,'[1]INTERNAL PARAMETERS-1'!$B$5:$J$44,5,FALSE)*VLOOKUP(SBYLD2!BI$4,'[1]INTERNAL PARAMETERS-1'!$B$5:$J$44,6,FALSE)*VLOOKUP(SBYLD2!BI$4,'[1]INTERNAL PARAMETERS-1'!$B$5:$J$44,3,FALSE) + SBYLD1!BI235*(1-VLOOKUP(SBYLD2!BI$4,'[1]INTERNAL PARAMETERS-1'!$B$5:$J$44,5,FALSE))*VLOOKUP(SBYLD2!BI$4,'[1]INTERNAL PARAMETERS-1'!$B$5:$J$44,8,FALSE)*VLOOKUP(SBYLD2!BI$4,'[1]INTERNAL PARAMETERS-1'!$B$5:$J$44,3,FALSE)</f>
        <v>0</v>
      </c>
      <c r="BJ235" s="44">
        <f>SBYLD1!BJ235*VLOOKUP(SBYLD2!BJ$4,'[1]INTERNAL PARAMETERS-1'!$B$5:$J$44,5,FALSE)*VLOOKUP(SBYLD2!BJ$4,'[1]INTERNAL PARAMETERS-1'!$B$5:$J$44,6,FALSE)*VLOOKUP(SBYLD2!BJ$4,'[1]INTERNAL PARAMETERS-1'!$B$5:$J$44,3,FALSE) + SBYLD1!BJ235*(1-VLOOKUP(SBYLD2!BJ$4,'[1]INTERNAL PARAMETERS-1'!$B$5:$J$44,5,FALSE))*VLOOKUP(SBYLD2!BJ$4,'[1]INTERNAL PARAMETERS-1'!$B$5:$J$44,8,FALSE)*VLOOKUP(SBYLD2!BJ$4,'[1]INTERNAL PARAMETERS-1'!$B$5:$J$44,3,FALSE)</f>
        <v>0</v>
      </c>
      <c r="BK235" s="44">
        <f>SBYLD1!BK235*VLOOKUP(SBYLD2!BK$4,'[1]INTERNAL PARAMETERS-1'!$B$5:$J$44,5,FALSE)*VLOOKUP(SBYLD2!BK$4,'[1]INTERNAL PARAMETERS-1'!$B$5:$J$44,6,FALSE)*VLOOKUP(SBYLD2!BK$4,'[1]INTERNAL PARAMETERS-1'!$B$5:$J$44,3,FALSE) + SBYLD1!BK235*(1-VLOOKUP(SBYLD2!BK$4,'[1]INTERNAL PARAMETERS-1'!$B$5:$J$44,5,FALSE))*VLOOKUP(SBYLD2!BK$4,'[1]INTERNAL PARAMETERS-1'!$B$5:$J$44,8,FALSE)*VLOOKUP(SBYLD2!BK$4,'[1]INTERNAL PARAMETERS-1'!$B$5:$J$44,3,FALSE)</f>
        <v>0</v>
      </c>
      <c r="BL235" s="44">
        <f>SBYLD1!BL235*VLOOKUP(SBYLD2!BL$4,'[1]INTERNAL PARAMETERS-1'!$B$5:$J$44,5,FALSE)*VLOOKUP(SBYLD2!BL$4,'[1]INTERNAL PARAMETERS-1'!$B$5:$J$44,6,FALSE)*VLOOKUP(SBYLD2!BL$4,'[1]INTERNAL PARAMETERS-1'!$B$5:$J$44,3,FALSE) + SBYLD1!BL235*(1-VLOOKUP(SBYLD2!BL$4,'[1]INTERNAL PARAMETERS-1'!$B$5:$J$44,5,FALSE))*VLOOKUP(SBYLD2!BL$4,'[1]INTERNAL PARAMETERS-1'!$B$5:$J$44,8,FALSE)*VLOOKUP(SBYLD2!BL$4,'[1]INTERNAL PARAMETERS-1'!$B$5:$J$44,3,FALSE)</f>
        <v>0</v>
      </c>
      <c r="BM235" s="44">
        <f>SBYLD1!BM235*VLOOKUP(SBYLD2!BM$4,'[1]INTERNAL PARAMETERS-1'!$B$5:$J$44,5,FALSE)*VLOOKUP(SBYLD2!BM$4,'[1]INTERNAL PARAMETERS-1'!$B$5:$J$44,6,FALSE)*VLOOKUP(SBYLD2!BM$4,'[1]INTERNAL PARAMETERS-1'!$B$5:$J$44,3,FALSE) + SBYLD1!BM235*(1-VLOOKUP(SBYLD2!BM$4,'[1]INTERNAL PARAMETERS-1'!$B$5:$J$44,5,FALSE))*VLOOKUP(SBYLD2!BM$4,'[1]INTERNAL PARAMETERS-1'!$B$5:$J$44,8,FALSE)*VLOOKUP(SBYLD2!BM$4,'[1]INTERNAL PARAMETERS-1'!$B$5:$J$44,3,FALSE)</f>
        <v>0</v>
      </c>
      <c r="BN235" s="44">
        <f>SBYLD1!BN235*VLOOKUP(SBYLD2!BN$4,'[1]INTERNAL PARAMETERS-1'!$B$5:$J$44,5,FALSE)*VLOOKUP(SBYLD2!BN$4,'[1]INTERNAL PARAMETERS-1'!$B$5:$J$44,6,FALSE)*VLOOKUP(SBYLD2!BN$4,'[1]INTERNAL PARAMETERS-1'!$B$5:$J$44,3,FALSE) + SBYLD1!BN235*(1-VLOOKUP(SBYLD2!BN$4,'[1]INTERNAL PARAMETERS-1'!$B$5:$J$44,5,FALSE))*VLOOKUP(SBYLD2!BN$4,'[1]INTERNAL PARAMETERS-1'!$B$5:$J$44,8,FALSE)*VLOOKUP(SBYLD2!BN$4,'[1]INTERNAL PARAMETERS-1'!$B$5:$J$44,3,FALSE)</f>
        <v>0</v>
      </c>
      <c r="BO235" s="44">
        <f>SBYLD1!BO235*VLOOKUP(SBYLD2!BO$4,'[1]INTERNAL PARAMETERS-1'!$B$5:$J$44,5,FALSE)*VLOOKUP(SBYLD2!BO$4,'[1]INTERNAL PARAMETERS-1'!$B$5:$J$44,6,FALSE)*VLOOKUP(SBYLD2!BO$4,'[1]INTERNAL PARAMETERS-1'!$B$5:$J$44,3,FALSE) + SBYLD1!BO235*(1-VLOOKUP(SBYLD2!BO$4,'[1]INTERNAL PARAMETERS-1'!$B$5:$J$44,5,FALSE))*VLOOKUP(SBYLD2!BO$4,'[1]INTERNAL PARAMETERS-1'!$B$5:$J$44,8,FALSE)*VLOOKUP(SBYLD2!BO$4,'[1]INTERNAL PARAMETERS-1'!$B$5:$J$44,3,FALSE)</f>
        <v>0</v>
      </c>
      <c r="BP235" s="44">
        <f>SBYLD1!BP235*VLOOKUP(SBYLD2!BP$4,'[1]INTERNAL PARAMETERS-1'!$B$5:$J$44,5,FALSE)*VLOOKUP(SBYLD2!BP$4,'[1]INTERNAL PARAMETERS-1'!$B$5:$J$44,6,FALSE)*VLOOKUP(SBYLD2!BP$4,'[1]INTERNAL PARAMETERS-1'!$B$5:$J$44,3,FALSE) + SBYLD1!BP235*(1-VLOOKUP(SBYLD2!BP$4,'[1]INTERNAL PARAMETERS-1'!$B$5:$J$44,5,FALSE))*VLOOKUP(SBYLD2!BP$4,'[1]INTERNAL PARAMETERS-1'!$B$5:$J$44,8,FALSE)*VLOOKUP(SBYLD2!BP$4,'[1]INTERNAL PARAMETERS-1'!$B$5:$J$44,3,FALSE)</f>
        <v>0</v>
      </c>
      <c r="BQ235" s="44">
        <f>SBYLD1!BQ235*VLOOKUP(SBYLD2!BQ$4,'[1]INTERNAL PARAMETERS-1'!$B$5:$J$44,5,FALSE)*VLOOKUP(SBYLD2!BQ$4,'[1]INTERNAL PARAMETERS-1'!$B$5:$J$44,6,FALSE)*VLOOKUP(SBYLD2!BQ$4,'[1]INTERNAL PARAMETERS-1'!$B$5:$J$44,3,FALSE) + SBYLD1!BQ235*(1-VLOOKUP(SBYLD2!BQ$4,'[1]INTERNAL PARAMETERS-1'!$B$5:$J$44,5,FALSE))*VLOOKUP(SBYLD2!BQ$4,'[1]INTERNAL PARAMETERS-1'!$B$5:$J$44,8,FALSE)*VLOOKUP(SBYLD2!BQ$4,'[1]INTERNAL PARAMETERS-1'!$B$5:$J$44,3,FALSE)</f>
        <v>0</v>
      </c>
      <c r="BR235" s="44">
        <f>SBYLD1!BR235*VLOOKUP(SBYLD2!BR$4,'[1]INTERNAL PARAMETERS-1'!$B$5:$J$44,5,FALSE)*VLOOKUP(SBYLD2!BR$4,'[1]INTERNAL PARAMETERS-1'!$B$5:$J$44,6,FALSE)*VLOOKUP(SBYLD2!BR$4,'[1]INTERNAL PARAMETERS-1'!$B$5:$J$44,3,FALSE) + SBYLD1!BR235*(1-VLOOKUP(SBYLD2!BR$4,'[1]INTERNAL PARAMETERS-1'!$B$5:$J$44,5,FALSE))*VLOOKUP(SBYLD2!BR$4,'[1]INTERNAL PARAMETERS-1'!$B$5:$J$44,8,FALSE)*VLOOKUP(SBYLD2!BR$4,'[1]INTERNAL PARAMETERS-1'!$B$5:$J$44,3,FALSE)</f>
        <v>0</v>
      </c>
      <c r="BS235" s="44">
        <f>SBYLD1!BS235*VLOOKUP(SBYLD2!BS$4,'[1]INTERNAL PARAMETERS-1'!$B$5:$J$44,5,FALSE)*VLOOKUP(SBYLD2!BS$4,'[1]INTERNAL PARAMETERS-1'!$B$5:$J$44,6,FALSE)*VLOOKUP(SBYLD2!BS$4,'[1]INTERNAL PARAMETERS-1'!$B$5:$J$44,3,FALSE) + SBYLD1!BS235*(1-VLOOKUP(SBYLD2!BS$4,'[1]INTERNAL PARAMETERS-1'!$B$5:$J$44,5,FALSE))*VLOOKUP(SBYLD2!BS$4,'[1]INTERNAL PARAMETERS-1'!$B$5:$J$44,8,FALSE)*VLOOKUP(SBYLD2!BS$4,'[1]INTERNAL PARAMETERS-1'!$B$5:$J$44,3,FALSE)</f>
        <v>0</v>
      </c>
      <c r="BT235" s="44">
        <f>SBYLD1!BT235*VLOOKUP(SBYLD2!BT$4,'[1]INTERNAL PARAMETERS-1'!$B$5:$J$44,5,FALSE)*VLOOKUP(SBYLD2!BT$4,'[1]INTERNAL PARAMETERS-1'!$B$5:$J$44,6,FALSE)*VLOOKUP(SBYLD2!BT$4,'[1]INTERNAL PARAMETERS-1'!$B$5:$J$44,3,FALSE) + SBYLD1!BT235*(1-VLOOKUP(SBYLD2!BT$4,'[1]INTERNAL PARAMETERS-1'!$B$5:$J$44,5,FALSE))*VLOOKUP(SBYLD2!BT$4,'[1]INTERNAL PARAMETERS-1'!$B$5:$J$44,8,FALSE)*VLOOKUP(SBYLD2!BT$4,'[1]INTERNAL PARAMETERS-1'!$B$5:$J$44,3,FALSE)</f>
        <v>0</v>
      </c>
      <c r="BU235" s="44">
        <f>SBYLD1!BU235*VLOOKUP(SBYLD2!BU$4,'[1]INTERNAL PARAMETERS-1'!$B$5:$J$44,5,FALSE)*VLOOKUP(SBYLD2!BU$4,'[1]INTERNAL PARAMETERS-1'!$B$5:$J$44,6,FALSE)*VLOOKUP(SBYLD2!BU$4,'[1]INTERNAL PARAMETERS-1'!$B$5:$J$44,3,FALSE) + SBYLD1!BU235*(1-VLOOKUP(SBYLD2!BU$4,'[1]INTERNAL PARAMETERS-1'!$B$5:$J$44,5,FALSE))*VLOOKUP(SBYLD2!BU$4,'[1]INTERNAL PARAMETERS-1'!$B$5:$J$44,8,FALSE)*VLOOKUP(SBYLD2!BU$4,'[1]INTERNAL PARAMETERS-1'!$B$5:$J$44,3,FALSE)</f>
        <v>0</v>
      </c>
      <c r="BV235" s="44">
        <f>SBYLD1!BV235*VLOOKUP(SBYLD2!BV$4,'[1]INTERNAL PARAMETERS-1'!$B$5:$J$44,5,FALSE)*VLOOKUP(SBYLD2!BV$4,'[1]INTERNAL PARAMETERS-1'!$B$5:$J$44,6,FALSE)*VLOOKUP(SBYLD2!BV$4,'[1]INTERNAL PARAMETERS-1'!$B$5:$J$44,3,FALSE) + SBYLD1!BV235*(1-VLOOKUP(SBYLD2!BV$4,'[1]INTERNAL PARAMETERS-1'!$B$5:$J$44,5,FALSE))*VLOOKUP(SBYLD2!BV$4,'[1]INTERNAL PARAMETERS-1'!$B$5:$J$44,8,FALSE)*VLOOKUP(SBYLD2!BV$4,'[1]INTERNAL PARAMETERS-1'!$B$5:$J$44,3,FALSE)</f>
        <v>0</v>
      </c>
      <c r="BW235" s="44">
        <f>SBYLD1!BW235*VLOOKUP(SBYLD2!BW$4,'[1]INTERNAL PARAMETERS-1'!$B$5:$J$44,5,FALSE)*VLOOKUP(SBYLD2!BW$4,'[1]INTERNAL PARAMETERS-1'!$B$5:$J$44,6,FALSE)*VLOOKUP(SBYLD2!BW$4,'[1]INTERNAL PARAMETERS-1'!$B$5:$J$44,3,FALSE) + SBYLD1!BW235*(1-VLOOKUP(SBYLD2!BW$4,'[1]INTERNAL PARAMETERS-1'!$B$5:$J$44,5,FALSE))*VLOOKUP(SBYLD2!BW$4,'[1]INTERNAL PARAMETERS-1'!$B$5:$J$44,8,FALSE)*VLOOKUP(SBYLD2!BW$4,'[1]INTERNAL PARAMETERS-1'!$B$5:$J$44,3,FALSE)</f>
        <v>0</v>
      </c>
      <c r="BX235" s="44">
        <f>SBYLD1!BX235*VLOOKUP(SBYLD2!BX$4,'[1]INTERNAL PARAMETERS-1'!$B$5:$J$44,5,FALSE)*VLOOKUP(SBYLD2!BX$4,'[1]INTERNAL PARAMETERS-1'!$B$5:$J$44,6,FALSE)*VLOOKUP(SBYLD2!BX$4,'[1]INTERNAL PARAMETERS-1'!$B$5:$J$44,3,FALSE) + SBYLD1!BX235*(1-VLOOKUP(SBYLD2!BX$4,'[1]INTERNAL PARAMETERS-1'!$B$5:$J$44,5,FALSE))*VLOOKUP(SBYLD2!BX$4,'[1]INTERNAL PARAMETERS-1'!$B$5:$J$44,8,FALSE)*VLOOKUP(SBYLD2!BX$4,'[1]INTERNAL PARAMETERS-1'!$B$5:$J$44,3,FALSE)</f>
        <v>0</v>
      </c>
      <c r="BY235" s="44">
        <f>SBYLD1!BY235*VLOOKUP(SBYLD2!BY$4,'[1]INTERNAL PARAMETERS-1'!$B$5:$J$44,5,FALSE)*VLOOKUP(SBYLD2!BY$4,'[1]INTERNAL PARAMETERS-1'!$B$5:$J$44,6,FALSE)*VLOOKUP(SBYLD2!BY$4,'[1]INTERNAL PARAMETERS-1'!$B$5:$J$44,3,FALSE) + SBYLD1!BY235*(1-VLOOKUP(SBYLD2!BY$4,'[1]INTERNAL PARAMETERS-1'!$B$5:$J$44,5,FALSE))*VLOOKUP(SBYLD2!BY$4,'[1]INTERNAL PARAMETERS-1'!$B$5:$J$44,8,FALSE)*VLOOKUP(SBYLD2!BY$4,'[1]INTERNAL PARAMETERS-1'!$B$5:$J$44,3,FALSE)</f>
        <v>0</v>
      </c>
      <c r="BZ235" s="44">
        <f>SBYLD1!BZ235*VLOOKUP(SBYLD2!BZ$4,'[1]INTERNAL PARAMETERS-1'!$B$5:$J$44,5,FALSE)*VLOOKUP(SBYLD2!BZ$4,'[1]INTERNAL PARAMETERS-1'!$B$5:$J$44,6,FALSE)*VLOOKUP(SBYLD2!BZ$4,'[1]INTERNAL PARAMETERS-1'!$B$5:$J$44,3,FALSE) + SBYLD1!BZ235*(1-VLOOKUP(SBYLD2!BZ$4,'[1]INTERNAL PARAMETERS-1'!$B$5:$J$44,5,FALSE))*VLOOKUP(SBYLD2!BZ$4,'[1]INTERNAL PARAMETERS-1'!$B$5:$J$44,8,FALSE)*VLOOKUP(SBYLD2!BZ$4,'[1]INTERNAL PARAMETERS-1'!$B$5:$J$44,3,FALSE)</f>
        <v>0</v>
      </c>
      <c r="CA235" s="44">
        <f>SBYLD1!CA235*VLOOKUP(SBYLD2!CA$4,'[1]INTERNAL PARAMETERS-1'!$B$5:$J$44,5,FALSE)*VLOOKUP(SBYLD2!CA$4,'[1]INTERNAL PARAMETERS-1'!$B$5:$J$44,6,FALSE)*VLOOKUP(SBYLD2!CA$4,'[1]INTERNAL PARAMETERS-1'!$B$5:$J$44,3,FALSE) + SBYLD1!CA235*(1-VLOOKUP(SBYLD2!CA$4,'[1]INTERNAL PARAMETERS-1'!$B$5:$J$44,5,FALSE))*VLOOKUP(SBYLD2!CA$4,'[1]INTERNAL PARAMETERS-1'!$B$5:$J$44,8,FALSE)*VLOOKUP(SBYLD2!CA$4,'[1]INTERNAL PARAMETERS-1'!$B$5:$J$44,3,FALSE)</f>
        <v>0</v>
      </c>
      <c r="CB235" s="44">
        <f>SBYLD1!CB235*VLOOKUP(SBYLD2!CB$4,'[1]INTERNAL PARAMETERS-1'!$B$5:$J$44,5,FALSE)*VLOOKUP(SBYLD2!CB$4,'[1]INTERNAL PARAMETERS-1'!$B$5:$J$44,6,FALSE)*VLOOKUP(SBYLD2!CB$4,'[1]INTERNAL PARAMETERS-1'!$B$5:$J$44,3,FALSE) + SBYLD1!CB235*(1-VLOOKUP(SBYLD2!CB$4,'[1]INTERNAL PARAMETERS-1'!$B$5:$J$44,5,FALSE))*VLOOKUP(SBYLD2!CB$4,'[1]INTERNAL PARAMETERS-1'!$B$5:$J$44,8,FALSE)*VLOOKUP(SBYLD2!CB$4,'[1]INTERNAL PARAMETERS-1'!$B$5:$J$44,3,FALSE)</f>
        <v>0</v>
      </c>
      <c r="CC235" s="44">
        <f>SBYLD1!CC235*VLOOKUP(SBYLD2!CC$4,'[1]INTERNAL PARAMETERS-1'!$B$5:$J$44,5,FALSE)*VLOOKUP(SBYLD2!CC$4,'[1]INTERNAL PARAMETERS-1'!$B$5:$J$44,6,FALSE)*VLOOKUP(SBYLD2!CC$4,'[1]INTERNAL PARAMETERS-1'!$B$5:$J$44,3,FALSE) + SBYLD1!CC235*(1-VLOOKUP(SBYLD2!CC$4,'[1]INTERNAL PARAMETERS-1'!$B$5:$J$44,5,FALSE))*VLOOKUP(SBYLD2!CC$4,'[1]INTERNAL PARAMETERS-1'!$B$5:$J$44,8,FALSE)*VLOOKUP(SBYLD2!CC$4,'[1]INTERNAL PARAMETERS-1'!$B$5:$J$44,3,FALSE)</f>
        <v>0</v>
      </c>
      <c r="CD235" s="44">
        <f>SBYLD1!CD235*VLOOKUP(SBYLD2!CD$4,'[1]INTERNAL PARAMETERS-1'!$B$5:$J$44,5,FALSE)*VLOOKUP(SBYLD2!CD$4,'[1]INTERNAL PARAMETERS-1'!$B$5:$J$44,6,FALSE)*VLOOKUP(SBYLD2!CD$4,'[1]INTERNAL PARAMETERS-1'!$B$5:$J$44,3,FALSE) + SBYLD1!CD235*(1-VLOOKUP(SBYLD2!CD$4,'[1]INTERNAL PARAMETERS-1'!$B$5:$J$44,5,FALSE))*VLOOKUP(SBYLD2!CD$4,'[1]INTERNAL PARAMETERS-1'!$B$5:$J$44,8,FALSE)*VLOOKUP(SBYLD2!CD$4,'[1]INTERNAL PARAMETERS-1'!$B$5:$J$44,3,FALSE)</f>
        <v>0</v>
      </c>
      <c r="CE235" s="44">
        <f>SBYLD1!CE235*VLOOKUP(SBYLD2!CE$4,'[1]INTERNAL PARAMETERS-1'!$B$5:$J$44,5,FALSE)*VLOOKUP(SBYLD2!CE$4,'[1]INTERNAL PARAMETERS-1'!$B$5:$J$44,6,FALSE)*VLOOKUP(SBYLD2!CE$4,'[1]INTERNAL PARAMETERS-1'!$B$5:$J$44,3,FALSE) + SBYLD1!CE235*(1-VLOOKUP(SBYLD2!CE$4,'[1]INTERNAL PARAMETERS-1'!$B$5:$J$44,5,FALSE))*VLOOKUP(SBYLD2!CE$4,'[1]INTERNAL PARAMETERS-1'!$B$5:$J$44,8,FALSE)*VLOOKUP(SBYLD2!CE$4,'[1]INTERNAL PARAMETERS-1'!$B$5:$J$44,3,FALSE)</f>
        <v>0</v>
      </c>
      <c r="CF235" s="44">
        <f>SBYLD1!CF235*VLOOKUP(SBYLD2!CF$4,'[1]INTERNAL PARAMETERS-1'!$B$5:$J$44,5,FALSE)*VLOOKUP(SBYLD2!CF$4,'[1]INTERNAL PARAMETERS-1'!$B$5:$J$44,6,FALSE)*VLOOKUP(SBYLD2!CF$4,'[1]INTERNAL PARAMETERS-1'!$B$5:$J$44,3,FALSE) + SBYLD1!CF235*(1-VLOOKUP(SBYLD2!CF$4,'[1]INTERNAL PARAMETERS-1'!$B$5:$J$44,5,FALSE))*VLOOKUP(SBYLD2!CF$4,'[1]INTERNAL PARAMETERS-1'!$B$5:$J$44,8,FALSE)*VLOOKUP(SBYLD2!CF$4,'[1]INTERNAL PARAMETERS-1'!$B$5:$J$44,3,FALSE)</f>
        <v>0</v>
      </c>
      <c r="CG235" s="44">
        <f>SBYLD1!CG235*VLOOKUP(SBYLD2!CG$4,'[1]INTERNAL PARAMETERS-1'!$B$5:$J$44,5,FALSE)*VLOOKUP(SBYLD2!CG$4,'[1]INTERNAL PARAMETERS-1'!$B$5:$J$44,6,FALSE)*VLOOKUP(SBYLD2!CG$4,'[1]INTERNAL PARAMETERS-1'!$B$5:$J$44,3,FALSE) + SBYLD1!CG235*(1-VLOOKUP(SBYLD2!CG$4,'[1]INTERNAL PARAMETERS-1'!$B$5:$J$44,5,FALSE))*VLOOKUP(SBYLD2!CG$4,'[1]INTERNAL PARAMETERS-1'!$B$5:$J$44,8,FALSE)*VLOOKUP(SBYLD2!CG$4,'[1]INTERNAL PARAMETERS-1'!$B$5:$J$44,3,FALSE)</f>
        <v>0</v>
      </c>
      <c r="CH235" s="43">
        <f>SBYLD1!CH235*VLOOKUP(SBYLD2!CH$4,'[1]INTERNAL PARAMETERS-1'!$B$5:$J$44,5,FALSE)*VLOOKUP(SBYLD2!CH$4,'[1]INTERNAL PARAMETERS-1'!$B$5:$J$44,6,FALSE)*VLOOKUP(SBYLD2!CH$4,'[1]INTERNAL PARAMETERS-1'!$B$5:$J$44,3,FALSE) + SBYLD1!CH235*(1-VLOOKUP(SBYLD2!CH$4,'[1]INTERNAL PARAMETERS-1'!$B$5:$J$44,5,FALSE))*VLOOKUP(SBYLD2!CH$4,'[1]INTERNAL PARAMETERS-1'!$B$5:$J$44,8,FALSE)*VLOOKUP(SBYLD2!CH$4,'[1]INTERNAL PARAMETERS-1'!$B$5:$J$44,3,FALSE)</f>
        <v>0</v>
      </c>
      <c r="CJ235" s="45">
        <f t="shared" si="6"/>
        <v>0</v>
      </c>
      <c r="CK235" s="43">
        <f t="shared" si="7"/>
        <v>0</v>
      </c>
    </row>
    <row r="236" spans="2:89">
      <c r="B236" s="61" t="s">
        <v>6</v>
      </c>
      <c r="C236" s="60" t="s">
        <v>59</v>
      </c>
      <c r="D236" s="60" t="s">
        <v>43</v>
      </c>
      <c r="E236" s="128">
        <f>SB!S236</f>
        <v>0</v>
      </c>
      <c r="F236" s="59">
        <f>'[1]INTERNAL PARAMETERS-1'!M20</f>
        <v>12.89</v>
      </c>
      <c r="G236" s="45">
        <f>SBYLD1!G236*VLOOKUP(SBYLD2!G$4,'[1]INTERNAL PARAMETERS-1'!$B$5:$J$44,5,FALSE)*VLOOKUP(SBYLD2!G$4,'[1]INTERNAL PARAMETERS-1'!$B$5:$J$44,7,FALSE)*SBYLD2!$F236 + SBYLD1!G236*(1-VLOOKUP(SBYLD2!G$4,'[1]INTERNAL PARAMETERS-1'!$B$5:$J$44,5,FALSE))*VLOOKUP(SBYLD2!G$4,'[1]INTERNAL PARAMETERS-1'!$B$5:$J$44,9,FALSE)*SBYLD2!$F236</f>
        <v>0</v>
      </c>
      <c r="H236" s="44">
        <f>SBYLD1!H236*VLOOKUP(SBYLD2!H$4,'[1]INTERNAL PARAMETERS-1'!$B$5:$J$44,5,FALSE)*VLOOKUP(SBYLD2!H$4,'[1]INTERNAL PARAMETERS-1'!$B$5:$J$44,7,FALSE)*SBYLD2!$F236 + SBYLD1!H236*(1-VLOOKUP(SBYLD2!H$4,'[1]INTERNAL PARAMETERS-1'!$B$5:$J$44,5,FALSE))*VLOOKUP(SBYLD2!H$4,'[1]INTERNAL PARAMETERS-1'!$B$5:$J$44,9,FALSE)*SBYLD2!$F236</f>
        <v>0</v>
      </c>
      <c r="I236" s="44">
        <f>SBYLD1!I236*VLOOKUP(SBYLD2!I$4,'[1]INTERNAL PARAMETERS-1'!$B$5:$J$44,5,FALSE)*VLOOKUP(SBYLD2!I$4,'[1]INTERNAL PARAMETERS-1'!$B$5:$J$44,7,FALSE)*SBYLD2!$F236 + SBYLD1!I236*(1-VLOOKUP(SBYLD2!I$4,'[1]INTERNAL PARAMETERS-1'!$B$5:$J$44,5,FALSE))*VLOOKUP(SBYLD2!I$4,'[1]INTERNAL PARAMETERS-1'!$B$5:$J$44,9,FALSE)*SBYLD2!$F236</f>
        <v>0</v>
      </c>
      <c r="J236" s="44">
        <f>SBYLD1!J236*VLOOKUP(SBYLD2!J$4,'[1]INTERNAL PARAMETERS-1'!$B$5:$J$44,5,FALSE)*VLOOKUP(SBYLD2!J$4,'[1]INTERNAL PARAMETERS-1'!$B$5:$J$44,7,FALSE)*SBYLD2!$F236 + SBYLD1!J236*(1-VLOOKUP(SBYLD2!J$4,'[1]INTERNAL PARAMETERS-1'!$B$5:$J$44,5,FALSE))*VLOOKUP(SBYLD2!J$4,'[1]INTERNAL PARAMETERS-1'!$B$5:$J$44,9,FALSE)*SBYLD2!$F236</f>
        <v>0</v>
      </c>
      <c r="K236" s="44">
        <f>SBYLD1!K236*VLOOKUP(SBYLD2!K$4,'[1]INTERNAL PARAMETERS-1'!$B$5:$J$44,5,FALSE)*VLOOKUP(SBYLD2!K$4,'[1]INTERNAL PARAMETERS-1'!$B$5:$J$44,7,FALSE)*SBYLD2!$F236 + SBYLD1!K236*(1-VLOOKUP(SBYLD2!K$4,'[1]INTERNAL PARAMETERS-1'!$B$5:$J$44,5,FALSE))*VLOOKUP(SBYLD2!K$4,'[1]INTERNAL PARAMETERS-1'!$B$5:$J$44,9,FALSE)*SBYLD2!$F236</f>
        <v>0</v>
      </c>
      <c r="L236" s="44">
        <f>SBYLD1!L236*VLOOKUP(SBYLD2!L$4,'[1]INTERNAL PARAMETERS-1'!$B$5:$J$44,5,FALSE)*VLOOKUP(SBYLD2!L$4,'[1]INTERNAL PARAMETERS-1'!$B$5:$J$44,7,FALSE)*SBYLD2!$F236 + SBYLD1!L236*(1-VLOOKUP(SBYLD2!L$4,'[1]INTERNAL PARAMETERS-1'!$B$5:$J$44,5,FALSE))*VLOOKUP(SBYLD2!L$4,'[1]INTERNAL PARAMETERS-1'!$B$5:$J$44,9,FALSE)*SBYLD2!$F236</f>
        <v>0</v>
      </c>
      <c r="M236" s="44">
        <f>SBYLD1!M236*VLOOKUP(SBYLD2!M$4,'[1]INTERNAL PARAMETERS-1'!$B$5:$J$44,5,FALSE)*VLOOKUP(SBYLD2!M$4,'[1]INTERNAL PARAMETERS-1'!$B$5:$J$44,7,FALSE)*SBYLD2!$F236 + SBYLD1!M236*(1-VLOOKUP(SBYLD2!M$4,'[1]INTERNAL PARAMETERS-1'!$B$5:$J$44,5,FALSE))*VLOOKUP(SBYLD2!M$4,'[1]INTERNAL PARAMETERS-1'!$B$5:$J$44,9,FALSE)*SBYLD2!$F236</f>
        <v>0</v>
      </c>
      <c r="N236" s="44">
        <f>SBYLD1!N236*VLOOKUP(SBYLD2!N$4,'[1]INTERNAL PARAMETERS-1'!$B$5:$J$44,5,FALSE)*VLOOKUP(SBYLD2!N$4,'[1]INTERNAL PARAMETERS-1'!$B$5:$J$44,7,FALSE)*SBYLD2!$F236 + SBYLD1!N236*(1-VLOOKUP(SBYLD2!N$4,'[1]INTERNAL PARAMETERS-1'!$B$5:$J$44,5,FALSE))*VLOOKUP(SBYLD2!N$4,'[1]INTERNAL PARAMETERS-1'!$B$5:$J$44,9,FALSE)*SBYLD2!$F236</f>
        <v>0</v>
      </c>
      <c r="O236" s="44">
        <f>SBYLD1!O236*VLOOKUP(SBYLD2!O$4,'[1]INTERNAL PARAMETERS-1'!$B$5:$J$44,5,FALSE)*VLOOKUP(SBYLD2!O$4,'[1]INTERNAL PARAMETERS-1'!$B$5:$J$44,7,FALSE)*SBYLD2!$F236 + SBYLD1!O236*(1-VLOOKUP(SBYLD2!O$4,'[1]INTERNAL PARAMETERS-1'!$B$5:$J$44,5,FALSE))*VLOOKUP(SBYLD2!O$4,'[1]INTERNAL PARAMETERS-1'!$B$5:$J$44,9,FALSE)*SBYLD2!$F236</f>
        <v>0</v>
      </c>
      <c r="P236" s="44">
        <f>SBYLD1!P236*VLOOKUP(SBYLD2!P$4,'[1]INTERNAL PARAMETERS-1'!$B$5:$J$44,5,FALSE)*VLOOKUP(SBYLD2!P$4,'[1]INTERNAL PARAMETERS-1'!$B$5:$J$44,7,FALSE)*SBYLD2!$F236 + SBYLD1!P236*(1-VLOOKUP(SBYLD2!P$4,'[1]INTERNAL PARAMETERS-1'!$B$5:$J$44,5,FALSE))*VLOOKUP(SBYLD2!P$4,'[1]INTERNAL PARAMETERS-1'!$B$5:$J$44,9,FALSE)*SBYLD2!$F236</f>
        <v>0</v>
      </c>
      <c r="Q236" s="44">
        <f>SBYLD1!Q236*VLOOKUP(SBYLD2!Q$4,'[1]INTERNAL PARAMETERS-1'!$B$5:$J$44,5,FALSE)*VLOOKUP(SBYLD2!Q$4,'[1]INTERNAL PARAMETERS-1'!$B$5:$J$44,7,FALSE)*SBYLD2!$F236 + SBYLD1!Q236*(1-VLOOKUP(SBYLD2!Q$4,'[1]INTERNAL PARAMETERS-1'!$B$5:$J$44,5,FALSE))*VLOOKUP(SBYLD2!Q$4,'[1]INTERNAL PARAMETERS-1'!$B$5:$J$44,9,FALSE)*SBYLD2!$F236</f>
        <v>0</v>
      </c>
      <c r="R236" s="44">
        <f>SBYLD1!R236*VLOOKUP(SBYLD2!R$4,'[1]INTERNAL PARAMETERS-1'!$B$5:$J$44,5,FALSE)*VLOOKUP(SBYLD2!R$4,'[1]INTERNAL PARAMETERS-1'!$B$5:$J$44,7,FALSE)*SBYLD2!$F236 + SBYLD1!R236*(1-VLOOKUP(SBYLD2!R$4,'[1]INTERNAL PARAMETERS-1'!$B$5:$J$44,5,FALSE))*VLOOKUP(SBYLD2!R$4,'[1]INTERNAL PARAMETERS-1'!$B$5:$J$44,9,FALSE)*SBYLD2!$F236</f>
        <v>0</v>
      </c>
      <c r="S236" s="44">
        <f>SBYLD1!S236*VLOOKUP(SBYLD2!S$4,'[1]INTERNAL PARAMETERS-1'!$B$5:$J$44,5,FALSE)*VLOOKUP(SBYLD2!S$4,'[1]INTERNAL PARAMETERS-1'!$B$5:$J$44,7,FALSE)*SBYLD2!$F236 + SBYLD1!S236*(1-VLOOKUP(SBYLD2!S$4,'[1]INTERNAL PARAMETERS-1'!$B$5:$J$44,5,FALSE))*VLOOKUP(SBYLD2!S$4,'[1]INTERNAL PARAMETERS-1'!$B$5:$J$44,9,FALSE)*SBYLD2!$F236</f>
        <v>0</v>
      </c>
      <c r="T236" s="44">
        <f>SBYLD1!T236*VLOOKUP(SBYLD2!T$4,'[1]INTERNAL PARAMETERS-1'!$B$5:$J$44,5,FALSE)*VLOOKUP(SBYLD2!T$4,'[1]INTERNAL PARAMETERS-1'!$B$5:$J$44,7,FALSE)*SBYLD2!$F236 + SBYLD1!T236*(1-VLOOKUP(SBYLD2!T$4,'[1]INTERNAL PARAMETERS-1'!$B$5:$J$44,5,FALSE))*VLOOKUP(SBYLD2!T$4,'[1]INTERNAL PARAMETERS-1'!$B$5:$J$44,9,FALSE)*SBYLD2!$F236</f>
        <v>0</v>
      </c>
      <c r="U236" s="44">
        <f>SBYLD1!U236*VLOOKUP(SBYLD2!U$4,'[1]INTERNAL PARAMETERS-1'!$B$5:$J$44,5,FALSE)*VLOOKUP(SBYLD2!U$4,'[1]INTERNAL PARAMETERS-1'!$B$5:$J$44,7,FALSE)*SBYLD2!$F236 + SBYLD1!U236*(1-VLOOKUP(SBYLD2!U$4,'[1]INTERNAL PARAMETERS-1'!$B$5:$J$44,5,FALSE))*VLOOKUP(SBYLD2!U$4,'[1]INTERNAL PARAMETERS-1'!$B$5:$J$44,9,FALSE)*SBYLD2!$F236</f>
        <v>0</v>
      </c>
      <c r="V236" s="44">
        <f>SBYLD1!V236*VLOOKUP(SBYLD2!V$4,'[1]INTERNAL PARAMETERS-1'!$B$5:$J$44,5,FALSE)*VLOOKUP(SBYLD2!V$4,'[1]INTERNAL PARAMETERS-1'!$B$5:$J$44,7,FALSE)*SBYLD2!$F236 + SBYLD1!V236*(1-VLOOKUP(SBYLD2!V$4,'[1]INTERNAL PARAMETERS-1'!$B$5:$J$44,5,FALSE))*VLOOKUP(SBYLD2!V$4,'[1]INTERNAL PARAMETERS-1'!$B$5:$J$44,9,FALSE)*SBYLD2!$F236</f>
        <v>0</v>
      </c>
      <c r="W236" s="44">
        <f>SBYLD1!W236*VLOOKUP(SBYLD2!W$4,'[1]INTERNAL PARAMETERS-1'!$B$5:$J$44,5,FALSE)*VLOOKUP(SBYLD2!W$4,'[1]INTERNAL PARAMETERS-1'!$B$5:$J$44,7,FALSE)*SBYLD2!$F236 + SBYLD1!W236*(1-VLOOKUP(SBYLD2!W$4,'[1]INTERNAL PARAMETERS-1'!$B$5:$J$44,5,FALSE))*VLOOKUP(SBYLD2!W$4,'[1]INTERNAL PARAMETERS-1'!$B$5:$J$44,9,FALSE)*SBYLD2!$F236</f>
        <v>0</v>
      </c>
      <c r="X236" s="44">
        <f>SBYLD1!X236*VLOOKUP(SBYLD2!X$4,'[1]INTERNAL PARAMETERS-1'!$B$5:$J$44,5,FALSE)*VLOOKUP(SBYLD2!X$4,'[1]INTERNAL PARAMETERS-1'!$B$5:$J$44,7,FALSE)*SBYLD2!$F236 + SBYLD1!X236*(1-VLOOKUP(SBYLD2!X$4,'[1]INTERNAL PARAMETERS-1'!$B$5:$J$44,5,FALSE))*VLOOKUP(SBYLD2!X$4,'[1]INTERNAL PARAMETERS-1'!$B$5:$J$44,9,FALSE)*SBYLD2!$F236</f>
        <v>0</v>
      </c>
      <c r="Y236" s="44">
        <f>SBYLD1!Y236*VLOOKUP(SBYLD2!Y$4,'[1]INTERNAL PARAMETERS-1'!$B$5:$J$44,5,FALSE)*VLOOKUP(SBYLD2!Y$4,'[1]INTERNAL PARAMETERS-1'!$B$5:$J$44,7,FALSE)*SBYLD2!$F236 + SBYLD1!Y236*(1-VLOOKUP(SBYLD2!Y$4,'[1]INTERNAL PARAMETERS-1'!$B$5:$J$44,5,FALSE))*VLOOKUP(SBYLD2!Y$4,'[1]INTERNAL PARAMETERS-1'!$B$5:$J$44,9,FALSE)*SBYLD2!$F236</f>
        <v>0</v>
      </c>
      <c r="Z236" s="44">
        <f>SBYLD1!Z236*VLOOKUP(SBYLD2!Z$4,'[1]INTERNAL PARAMETERS-1'!$B$5:$J$44,5,FALSE)*VLOOKUP(SBYLD2!Z$4,'[1]INTERNAL PARAMETERS-1'!$B$5:$J$44,7,FALSE)*SBYLD2!$F236 + SBYLD1!Z236*(1-VLOOKUP(SBYLD2!Z$4,'[1]INTERNAL PARAMETERS-1'!$B$5:$J$44,5,FALSE))*VLOOKUP(SBYLD2!Z$4,'[1]INTERNAL PARAMETERS-1'!$B$5:$J$44,9,FALSE)*SBYLD2!$F236</f>
        <v>0</v>
      </c>
      <c r="AA236" s="44">
        <f>SBYLD1!AA236*VLOOKUP(SBYLD2!AA$4,'[1]INTERNAL PARAMETERS-1'!$B$5:$J$44,5,FALSE)*VLOOKUP(SBYLD2!AA$4,'[1]INTERNAL PARAMETERS-1'!$B$5:$J$44,7,FALSE)*SBYLD2!$F236 + SBYLD1!AA236*(1-VLOOKUP(SBYLD2!AA$4,'[1]INTERNAL PARAMETERS-1'!$B$5:$J$44,5,FALSE))*VLOOKUP(SBYLD2!AA$4,'[1]INTERNAL PARAMETERS-1'!$B$5:$J$44,9,FALSE)*SBYLD2!$F236</f>
        <v>0</v>
      </c>
      <c r="AB236" s="44">
        <f>SBYLD1!AB236*VLOOKUP(SBYLD2!AB$4,'[1]INTERNAL PARAMETERS-1'!$B$5:$J$44,5,FALSE)*VLOOKUP(SBYLD2!AB$4,'[1]INTERNAL PARAMETERS-1'!$B$5:$J$44,7,FALSE)*SBYLD2!$F236 + SBYLD1!AB236*(1-VLOOKUP(SBYLD2!AB$4,'[1]INTERNAL PARAMETERS-1'!$B$5:$J$44,5,FALSE))*VLOOKUP(SBYLD2!AB$4,'[1]INTERNAL PARAMETERS-1'!$B$5:$J$44,9,FALSE)*SBYLD2!$F236</f>
        <v>0</v>
      </c>
      <c r="AC236" s="44">
        <f>SBYLD1!AC236*VLOOKUP(SBYLD2!AC$4,'[1]INTERNAL PARAMETERS-1'!$B$5:$J$44,5,FALSE)*VLOOKUP(SBYLD2!AC$4,'[1]INTERNAL PARAMETERS-1'!$B$5:$J$44,7,FALSE)*SBYLD2!$F236 + SBYLD1!AC236*(1-VLOOKUP(SBYLD2!AC$4,'[1]INTERNAL PARAMETERS-1'!$B$5:$J$44,5,FALSE))*VLOOKUP(SBYLD2!AC$4,'[1]INTERNAL PARAMETERS-1'!$B$5:$J$44,9,FALSE)*SBYLD2!$F236</f>
        <v>0</v>
      </c>
      <c r="AD236" s="44">
        <f>SBYLD1!AD236*VLOOKUP(SBYLD2!AD$4,'[1]INTERNAL PARAMETERS-1'!$B$5:$J$44,5,FALSE)*VLOOKUP(SBYLD2!AD$4,'[1]INTERNAL PARAMETERS-1'!$B$5:$J$44,7,FALSE)*SBYLD2!$F236 + SBYLD1!AD236*(1-VLOOKUP(SBYLD2!AD$4,'[1]INTERNAL PARAMETERS-1'!$B$5:$J$44,5,FALSE))*VLOOKUP(SBYLD2!AD$4,'[1]INTERNAL PARAMETERS-1'!$B$5:$J$44,9,FALSE)*SBYLD2!$F236</f>
        <v>0</v>
      </c>
      <c r="AE236" s="44">
        <f>SBYLD1!AE236*VLOOKUP(SBYLD2!AE$4,'[1]INTERNAL PARAMETERS-1'!$B$5:$J$44,5,FALSE)*VLOOKUP(SBYLD2!AE$4,'[1]INTERNAL PARAMETERS-1'!$B$5:$J$44,7,FALSE)*SBYLD2!$F236 + SBYLD1!AE236*(1-VLOOKUP(SBYLD2!AE$4,'[1]INTERNAL PARAMETERS-1'!$B$5:$J$44,5,FALSE))*VLOOKUP(SBYLD2!AE$4,'[1]INTERNAL PARAMETERS-1'!$B$5:$J$44,9,FALSE)*SBYLD2!$F236</f>
        <v>0</v>
      </c>
      <c r="AF236" s="44">
        <f>SBYLD1!AF236*VLOOKUP(SBYLD2!AF$4,'[1]INTERNAL PARAMETERS-1'!$B$5:$J$44,5,FALSE)*VLOOKUP(SBYLD2!AF$4,'[1]INTERNAL PARAMETERS-1'!$B$5:$J$44,7,FALSE)*SBYLD2!$F236 + SBYLD1!AF236*(1-VLOOKUP(SBYLD2!AF$4,'[1]INTERNAL PARAMETERS-1'!$B$5:$J$44,5,FALSE))*VLOOKUP(SBYLD2!AF$4,'[1]INTERNAL PARAMETERS-1'!$B$5:$J$44,9,FALSE)*SBYLD2!$F236</f>
        <v>0</v>
      </c>
      <c r="AG236" s="44">
        <f>SBYLD1!AG236*VLOOKUP(SBYLD2!AG$4,'[1]INTERNAL PARAMETERS-1'!$B$5:$J$44,5,FALSE)*VLOOKUP(SBYLD2!AG$4,'[1]INTERNAL PARAMETERS-1'!$B$5:$J$44,7,FALSE)*SBYLD2!$F236 + SBYLD1!AG236*(1-VLOOKUP(SBYLD2!AG$4,'[1]INTERNAL PARAMETERS-1'!$B$5:$J$44,5,FALSE))*VLOOKUP(SBYLD2!AG$4,'[1]INTERNAL PARAMETERS-1'!$B$5:$J$44,9,FALSE)*SBYLD2!$F236</f>
        <v>0</v>
      </c>
      <c r="AH236" s="44">
        <f>SBYLD1!AH236*VLOOKUP(SBYLD2!AH$4,'[1]INTERNAL PARAMETERS-1'!$B$5:$J$44,5,FALSE)*VLOOKUP(SBYLD2!AH$4,'[1]INTERNAL PARAMETERS-1'!$B$5:$J$44,7,FALSE)*SBYLD2!$F236 + SBYLD1!AH236*(1-VLOOKUP(SBYLD2!AH$4,'[1]INTERNAL PARAMETERS-1'!$B$5:$J$44,5,FALSE))*VLOOKUP(SBYLD2!AH$4,'[1]INTERNAL PARAMETERS-1'!$B$5:$J$44,9,FALSE)*SBYLD2!$F236</f>
        <v>0</v>
      </c>
      <c r="AI236" s="44">
        <f>SBYLD1!AI236*VLOOKUP(SBYLD2!AI$4,'[1]INTERNAL PARAMETERS-1'!$B$5:$J$44,5,FALSE)*VLOOKUP(SBYLD2!AI$4,'[1]INTERNAL PARAMETERS-1'!$B$5:$J$44,7,FALSE)*SBYLD2!$F236 + SBYLD1!AI236*(1-VLOOKUP(SBYLD2!AI$4,'[1]INTERNAL PARAMETERS-1'!$B$5:$J$44,5,FALSE))*VLOOKUP(SBYLD2!AI$4,'[1]INTERNAL PARAMETERS-1'!$B$5:$J$44,9,FALSE)*SBYLD2!$F236</f>
        <v>0</v>
      </c>
      <c r="AJ236" s="44">
        <f>SBYLD1!AJ236*VLOOKUP(SBYLD2!AJ$4,'[1]INTERNAL PARAMETERS-1'!$B$5:$J$44,5,FALSE)*VLOOKUP(SBYLD2!AJ$4,'[1]INTERNAL PARAMETERS-1'!$B$5:$J$44,7,FALSE)*SBYLD2!$F236 + SBYLD1!AJ236*(1-VLOOKUP(SBYLD2!AJ$4,'[1]INTERNAL PARAMETERS-1'!$B$5:$J$44,5,FALSE))*VLOOKUP(SBYLD2!AJ$4,'[1]INTERNAL PARAMETERS-1'!$B$5:$J$44,9,FALSE)*SBYLD2!$F236</f>
        <v>0</v>
      </c>
      <c r="AK236" s="44">
        <f>SBYLD1!AK236*VLOOKUP(SBYLD2!AK$4,'[1]INTERNAL PARAMETERS-1'!$B$5:$J$44,5,FALSE)*VLOOKUP(SBYLD2!AK$4,'[1]INTERNAL PARAMETERS-1'!$B$5:$J$44,7,FALSE)*SBYLD2!$F236 + SBYLD1!AK236*(1-VLOOKUP(SBYLD2!AK$4,'[1]INTERNAL PARAMETERS-1'!$B$5:$J$44,5,FALSE))*VLOOKUP(SBYLD2!AK$4,'[1]INTERNAL PARAMETERS-1'!$B$5:$J$44,9,FALSE)*SBYLD2!$F236</f>
        <v>0</v>
      </c>
      <c r="AL236" s="44">
        <f>SBYLD1!AL236*VLOOKUP(SBYLD2!AL$4,'[1]INTERNAL PARAMETERS-1'!$B$5:$J$44,5,FALSE)*VLOOKUP(SBYLD2!AL$4,'[1]INTERNAL PARAMETERS-1'!$B$5:$J$44,7,FALSE)*SBYLD2!$F236 + SBYLD1!AL236*(1-VLOOKUP(SBYLD2!AL$4,'[1]INTERNAL PARAMETERS-1'!$B$5:$J$44,5,FALSE))*VLOOKUP(SBYLD2!AL$4,'[1]INTERNAL PARAMETERS-1'!$B$5:$J$44,9,FALSE)*SBYLD2!$F236</f>
        <v>0</v>
      </c>
      <c r="AM236" s="44">
        <f>SBYLD1!AM236*VLOOKUP(SBYLD2!AM$4,'[1]INTERNAL PARAMETERS-1'!$B$5:$J$44,5,FALSE)*VLOOKUP(SBYLD2!AM$4,'[1]INTERNAL PARAMETERS-1'!$B$5:$J$44,7,FALSE)*SBYLD2!$F236 + SBYLD1!AM236*(1-VLOOKUP(SBYLD2!AM$4,'[1]INTERNAL PARAMETERS-1'!$B$5:$J$44,5,FALSE))*VLOOKUP(SBYLD2!AM$4,'[1]INTERNAL PARAMETERS-1'!$B$5:$J$44,9,FALSE)*SBYLD2!$F236</f>
        <v>0</v>
      </c>
      <c r="AN236" s="44">
        <f>SBYLD1!AN236*VLOOKUP(SBYLD2!AN$4,'[1]INTERNAL PARAMETERS-1'!$B$5:$J$44,5,FALSE)*VLOOKUP(SBYLD2!AN$4,'[1]INTERNAL PARAMETERS-1'!$B$5:$J$44,7,FALSE)*SBYLD2!$F236 + SBYLD1!AN236*(1-VLOOKUP(SBYLD2!AN$4,'[1]INTERNAL PARAMETERS-1'!$B$5:$J$44,5,FALSE))*VLOOKUP(SBYLD2!AN$4,'[1]INTERNAL PARAMETERS-1'!$B$5:$J$44,9,FALSE)*SBYLD2!$F236</f>
        <v>0</v>
      </c>
      <c r="AO236" s="44">
        <f>SBYLD1!AO236*VLOOKUP(SBYLD2!AO$4,'[1]INTERNAL PARAMETERS-1'!$B$5:$J$44,5,FALSE)*VLOOKUP(SBYLD2!AO$4,'[1]INTERNAL PARAMETERS-1'!$B$5:$J$44,7,FALSE)*SBYLD2!$F236 + SBYLD1!AO236*(1-VLOOKUP(SBYLD2!AO$4,'[1]INTERNAL PARAMETERS-1'!$B$5:$J$44,5,FALSE))*VLOOKUP(SBYLD2!AO$4,'[1]INTERNAL PARAMETERS-1'!$B$5:$J$44,9,FALSE)*SBYLD2!$F236</f>
        <v>0</v>
      </c>
      <c r="AP236" s="44">
        <f>SBYLD1!AP236*VLOOKUP(SBYLD2!AP$4,'[1]INTERNAL PARAMETERS-1'!$B$5:$J$44,5,FALSE)*VLOOKUP(SBYLD2!AP$4,'[1]INTERNAL PARAMETERS-1'!$B$5:$J$44,7,FALSE)*SBYLD2!$F236 + SBYLD1!AP236*(1-VLOOKUP(SBYLD2!AP$4,'[1]INTERNAL PARAMETERS-1'!$B$5:$J$44,5,FALSE))*VLOOKUP(SBYLD2!AP$4,'[1]INTERNAL PARAMETERS-1'!$B$5:$J$44,9,FALSE)*SBYLD2!$F236</f>
        <v>0</v>
      </c>
      <c r="AQ236" s="44">
        <f>SBYLD1!AQ236*VLOOKUP(SBYLD2!AQ$4,'[1]INTERNAL PARAMETERS-1'!$B$5:$J$44,5,FALSE)*VLOOKUP(SBYLD2!AQ$4,'[1]INTERNAL PARAMETERS-1'!$B$5:$J$44,7,FALSE)*SBYLD2!$F236 + SBYLD1!AQ236*(1-VLOOKUP(SBYLD2!AQ$4,'[1]INTERNAL PARAMETERS-1'!$B$5:$J$44,5,FALSE))*VLOOKUP(SBYLD2!AQ$4,'[1]INTERNAL PARAMETERS-1'!$B$5:$J$44,9,FALSE)*SBYLD2!$F236</f>
        <v>0</v>
      </c>
      <c r="AR236" s="44">
        <f>SBYLD1!AR236*VLOOKUP(SBYLD2!AR$4,'[1]INTERNAL PARAMETERS-1'!$B$5:$J$44,5,FALSE)*VLOOKUP(SBYLD2!AR$4,'[1]INTERNAL PARAMETERS-1'!$B$5:$J$44,7,FALSE)*SBYLD2!$F236 + SBYLD1!AR236*(1-VLOOKUP(SBYLD2!AR$4,'[1]INTERNAL PARAMETERS-1'!$B$5:$J$44,5,FALSE))*VLOOKUP(SBYLD2!AR$4,'[1]INTERNAL PARAMETERS-1'!$B$5:$J$44,9,FALSE)*SBYLD2!$F236</f>
        <v>0</v>
      </c>
      <c r="AS236" s="44">
        <f>SBYLD1!AS236*VLOOKUP(SBYLD2!AS$4,'[1]INTERNAL PARAMETERS-1'!$B$5:$J$44,5,FALSE)*VLOOKUP(SBYLD2!AS$4,'[1]INTERNAL PARAMETERS-1'!$B$5:$J$44,7,FALSE)*SBYLD2!$F236 + SBYLD1!AS236*(1-VLOOKUP(SBYLD2!AS$4,'[1]INTERNAL PARAMETERS-1'!$B$5:$J$44,5,FALSE))*VLOOKUP(SBYLD2!AS$4,'[1]INTERNAL PARAMETERS-1'!$B$5:$J$44,9,FALSE)*SBYLD2!$F236</f>
        <v>0</v>
      </c>
      <c r="AT236" s="43">
        <f>SBYLD1!AT236*VLOOKUP(SBYLD2!AT$4,'[1]INTERNAL PARAMETERS-1'!$B$5:$J$44,5,FALSE)*VLOOKUP(SBYLD2!AT$4,'[1]INTERNAL PARAMETERS-1'!$B$5:$J$44,7,FALSE)*SBYLD2!$F236 + SBYLD1!AT236*(1-VLOOKUP(SBYLD2!AT$4,'[1]INTERNAL PARAMETERS-1'!$B$5:$J$44,5,FALSE))*VLOOKUP(SBYLD2!AT$4,'[1]INTERNAL PARAMETERS-1'!$B$5:$J$44,9,FALSE)*SBYLD2!$F236</f>
        <v>0</v>
      </c>
      <c r="AU236" s="45">
        <f>SBYLD1!AU236*VLOOKUP(SBYLD2!AU$4,'[1]INTERNAL PARAMETERS-1'!$B$5:$J$44,5,FALSE)*VLOOKUP(SBYLD2!AU$4,'[1]INTERNAL PARAMETERS-1'!$B$5:$J$44,6,FALSE)*VLOOKUP(SBYLD2!AU$4,'[1]INTERNAL PARAMETERS-1'!$B$5:$J$44,3,FALSE) + SBYLD1!AU236*(1-VLOOKUP(SBYLD2!AU$4,'[1]INTERNAL PARAMETERS-1'!$B$5:$J$44,5,FALSE))*VLOOKUP(SBYLD2!AU$4,'[1]INTERNAL PARAMETERS-1'!$B$5:$J$44,8,FALSE)*VLOOKUP(SBYLD2!AU$4,'[1]INTERNAL PARAMETERS-1'!$B$5:$J$44,3,FALSE)</f>
        <v>0</v>
      </c>
      <c r="AV236" s="44">
        <f>SBYLD1!AV236*VLOOKUP(SBYLD2!AV$4,'[1]INTERNAL PARAMETERS-1'!$B$5:$J$44,5,FALSE)*VLOOKUP(SBYLD2!AV$4,'[1]INTERNAL PARAMETERS-1'!$B$5:$J$44,6,FALSE)*VLOOKUP(SBYLD2!AV$4,'[1]INTERNAL PARAMETERS-1'!$B$5:$J$44,3,FALSE) + SBYLD1!AV236*(1-VLOOKUP(SBYLD2!AV$4,'[1]INTERNAL PARAMETERS-1'!$B$5:$J$44,5,FALSE))*VLOOKUP(SBYLD2!AV$4,'[1]INTERNAL PARAMETERS-1'!$B$5:$J$44,8,FALSE)*VLOOKUP(SBYLD2!AV$4,'[1]INTERNAL PARAMETERS-1'!$B$5:$J$44,3,FALSE)</f>
        <v>0</v>
      </c>
      <c r="AW236" s="44">
        <f>SBYLD1!AW236*VLOOKUP(SBYLD2!AW$4,'[1]INTERNAL PARAMETERS-1'!$B$5:$J$44,5,FALSE)*VLOOKUP(SBYLD2!AW$4,'[1]INTERNAL PARAMETERS-1'!$B$5:$J$44,6,FALSE)*VLOOKUP(SBYLD2!AW$4,'[1]INTERNAL PARAMETERS-1'!$B$5:$J$44,3,FALSE) + SBYLD1!AW236*(1-VLOOKUP(SBYLD2!AW$4,'[1]INTERNAL PARAMETERS-1'!$B$5:$J$44,5,FALSE))*VLOOKUP(SBYLD2!AW$4,'[1]INTERNAL PARAMETERS-1'!$B$5:$J$44,8,FALSE)*VLOOKUP(SBYLD2!AW$4,'[1]INTERNAL PARAMETERS-1'!$B$5:$J$44,3,FALSE)</f>
        <v>0</v>
      </c>
      <c r="AX236" s="44">
        <f>SBYLD1!AX236*VLOOKUP(SBYLD2!AX$4,'[1]INTERNAL PARAMETERS-1'!$B$5:$J$44,5,FALSE)*VLOOKUP(SBYLD2!AX$4,'[1]INTERNAL PARAMETERS-1'!$B$5:$J$44,6,FALSE)*VLOOKUP(SBYLD2!AX$4,'[1]INTERNAL PARAMETERS-1'!$B$5:$J$44,3,FALSE) + SBYLD1!AX236*(1-VLOOKUP(SBYLD2!AX$4,'[1]INTERNAL PARAMETERS-1'!$B$5:$J$44,5,FALSE))*VLOOKUP(SBYLD2!AX$4,'[1]INTERNAL PARAMETERS-1'!$B$5:$J$44,8,FALSE)*VLOOKUP(SBYLD2!AX$4,'[1]INTERNAL PARAMETERS-1'!$B$5:$J$44,3,FALSE)</f>
        <v>0</v>
      </c>
      <c r="AY236" s="44">
        <f>SBYLD1!AY236*VLOOKUP(SBYLD2!AY$4,'[1]INTERNAL PARAMETERS-1'!$B$5:$J$44,5,FALSE)*VLOOKUP(SBYLD2!AY$4,'[1]INTERNAL PARAMETERS-1'!$B$5:$J$44,6,FALSE)*VLOOKUP(SBYLD2!AY$4,'[1]INTERNAL PARAMETERS-1'!$B$5:$J$44,3,FALSE) + SBYLD1!AY236*(1-VLOOKUP(SBYLD2!AY$4,'[1]INTERNAL PARAMETERS-1'!$B$5:$J$44,5,FALSE))*VLOOKUP(SBYLD2!AY$4,'[1]INTERNAL PARAMETERS-1'!$B$5:$J$44,8,FALSE)*VLOOKUP(SBYLD2!AY$4,'[1]INTERNAL PARAMETERS-1'!$B$5:$J$44,3,FALSE)</f>
        <v>0</v>
      </c>
      <c r="AZ236" s="44">
        <f>SBYLD1!AZ236*VLOOKUP(SBYLD2!AZ$4,'[1]INTERNAL PARAMETERS-1'!$B$5:$J$44,5,FALSE)*VLOOKUP(SBYLD2!AZ$4,'[1]INTERNAL PARAMETERS-1'!$B$5:$J$44,6,FALSE)*VLOOKUP(SBYLD2!AZ$4,'[1]INTERNAL PARAMETERS-1'!$B$5:$J$44,3,FALSE) + SBYLD1!AZ236*(1-VLOOKUP(SBYLD2!AZ$4,'[1]INTERNAL PARAMETERS-1'!$B$5:$J$44,5,FALSE))*VLOOKUP(SBYLD2!AZ$4,'[1]INTERNAL PARAMETERS-1'!$B$5:$J$44,8,FALSE)*VLOOKUP(SBYLD2!AZ$4,'[1]INTERNAL PARAMETERS-1'!$B$5:$J$44,3,FALSE)</f>
        <v>0</v>
      </c>
      <c r="BA236" s="44">
        <f>SBYLD1!BA236*VLOOKUP(SBYLD2!BA$4,'[1]INTERNAL PARAMETERS-1'!$B$5:$J$44,5,FALSE)*VLOOKUP(SBYLD2!BA$4,'[1]INTERNAL PARAMETERS-1'!$B$5:$J$44,6,FALSE)*VLOOKUP(SBYLD2!BA$4,'[1]INTERNAL PARAMETERS-1'!$B$5:$J$44,3,FALSE) + SBYLD1!BA236*(1-VLOOKUP(SBYLD2!BA$4,'[1]INTERNAL PARAMETERS-1'!$B$5:$J$44,5,FALSE))*VLOOKUP(SBYLD2!BA$4,'[1]INTERNAL PARAMETERS-1'!$B$5:$J$44,8,FALSE)*VLOOKUP(SBYLD2!BA$4,'[1]INTERNAL PARAMETERS-1'!$B$5:$J$44,3,FALSE)</f>
        <v>0</v>
      </c>
      <c r="BB236" s="44">
        <f>SBYLD1!BB236*VLOOKUP(SBYLD2!BB$4,'[1]INTERNAL PARAMETERS-1'!$B$5:$J$44,5,FALSE)*VLOOKUP(SBYLD2!BB$4,'[1]INTERNAL PARAMETERS-1'!$B$5:$J$44,6,FALSE)*VLOOKUP(SBYLD2!BB$4,'[1]INTERNAL PARAMETERS-1'!$B$5:$J$44,3,FALSE) + SBYLD1!BB236*(1-VLOOKUP(SBYLD2!BB$4,'[1]INTERNAL PARAMETERS-1'!$B$5:$J$44,5,FALSE))*VLOOKUP(SBYLD2!BB$4,'[1]INTERNAL PARAMETERS-1'!$B$5:$J$44,8,FALSE)*VLOOKUP(SBYLD2!BB$4,'[1]INTERNAL PARAMETERS-1'!$B$5:$J$44,3,FALSE)</f>
        <v>0</v>
      </c>
      <c r="BC236" s="44">
        <f>SBYLD1!BC236*VLOOKUP(SBYLD2!BC$4,'[1]INTERNAL PARAMETERS-1'!$B$5:$J$44,5,FALSE)*VLOOKUP(SBYLD2!BC$4,'[1]INTERNAL PARAMETERS-1'!$B$5:$J$44,6,FALSE)*VLOOKUP(SBYLD2!BC$4,'[1]INTERNAL PARAMETERS-1'!$B$5:$J$44,3,FALSE) + SBYLD1!BC236*(1-VLOOKUP(SBYLD2!BC$4,'[1]INTERNAL PARAMETERS-1'!$B$5:$J$44,5,FALSE))*VLOOKUP(SBYLD2!BC$4,'[1]INTERNAL PARAMETERS-1'!$B$5:$J$44,8,FALSE)*VLOOKUP(SBYLD2!BC$4,'[1]INTERNAL PARAMETERS-1'!$B$5:$J$44,3,FALSE)</f>
        <v>0</v>
      </c>
      <c r="BD236" s="44">
        <f>SBYLD1!BD236*VLOOKUP(SBYLD2!BD$4,'[1]INTERNAL PARAMETERS-1'!$B$5:$J$44,5,FALSE)*VLOOKUP(SBYLD2!BD$4,'[1]INTERNAL PARAMETERS-1'!$B$5:$J$44,6,FALSE)*VLOOKUP(SBYLD2!BD$4,'[1]INTERNAL PARAMETERS-1'!$B$5:$J$44,3,FALSE) + SBYLD1!BD236*(1-VLOOKUP(SBYLD2!BD$4,'[1]INTERNAL PARAMETERS-1'!$B$5:$J$44,5,FALSE))*VLOOKUP(SBYLD2!BD$4,'[1]INTERNAL PARAMETERS-1'!$B$5:$J$44,8,FALSE)*VLOOKUP(SBYLD2!BD$4,'[1]INTERNAL PARAMETERS-1'!$B$5:$J$44,3,FALSE)</f>
        <v>0</v>
      </c>
      <c r="BE236" s="44">
        <f>SBYLD1!BE236*VLOOKUP(SBYLD2!BE$4,'[1]INTERNAL PARAMETERS-1'!$B$5:$J$44,5,FALSE)*VLOOKUP(SBYLD2!BE$4,'[1]INTERNAL PARAMETERS-1'!$B$5:$J$44,6,FALSE)*VLOOKUP(SBYLD2!BE$4,'[1]INTERNAL PARAMETERS-1'!$B$5:$J$44,3,FALSE) + SBYLD1!BE236*(1-VLOOKUP(SBYLD2!BE$4,'[1]INTERNAL PARAMETERS-1'!$B$5:$J$44,5,FALSE))*VLOOKUP(SBYLD2!BE$4,'[1]INTERNAL PARAMETERS-1'!$B$5:$J$44,8,FALSE)*VLOOKUP(SBYLD2!BE$4,'[1]INTERNAL PARAMETERS-1'!$B$5:$J$44,3,FALSE)</f>
        <v>0</v>
      </c>
      <c r="BF236" s="44">
        <f>SBYLD1!BF236*VLOOKUP(SBYLD2!BF$4,'[1]INTERNAL PARAMETERS-1'!$B$5:$J$44,5,FALSE)*VLOOKUP(SBYLD2!BF$4,'[1]INTERNAL PARAMETERS-1'!$B$5:$J$44,6,FALSE)*VLOOKUP(SBYLD2!BF$4,'[1]INTERNAL PARAMETERS-1'!$B$5:$J$44,3,FALSE) + SBYLD1!BF236*(1-VLOOKUP(SBYLD2!BF$4,'[1]INTERNAL PARAMETERS-1'!$B$5:$J$44,5,FALSE))*VLOOKUP(SBYLD2!BF$4,'[1]INTERNAL PARAMETERS-1'!$B$5:$J$44,8,FALSE)*VLOOKUP(SBYLD2!BF$4,'[1]INTERNAL PARAMETERS-1'!$B$5:$J$44,3,FALSE)</f>
        <v>0</v>
      </c>
      <c r="BG236" s="44">
        <f>SBYLD1!BG236*VLOOKUP(SBYLD2!BG$4,'[1]INTERNAL PARAMETERS-1'!$B$5:$J$44,5,FALSE)*VLOOKUP(SBYLD2!BG$4,'[1]INTERNAL PARAMETERS-1'!$B$5:$J$44,6,FALSE)*VLOOKUP(SBYLD2!BG$4,'[1]INTERNAL PARAMETERS-1'!$B$5:$J$44,3,FALSE) + SBYLD1!BG236*(1-VLOOKUP(SBYLD2!BG$4,'[1]INTERNAL PARAMETERS-1'!$B$5:$J$44,5,FALSE))*VLOOKUP(SBYLD2!BG$4,'[1]INTERNAL PARAMETERS-1'!$B$5:$J$44,8,FALSE)*VLOOKUP(SBYLD2!BG$4,'[1]INTERNAL PARAMETERS-1'!$B$5:$J$44,3,FALSE)</f>
        <v>0</v>
      </c>
      <c r="BH236" s="44">
        <f>SBYLD1!BH236*VLOOKUP(SBYLD2!BH$4,'[1]INTERNAL PARAMETERS-1'!$B$5:$J$44,5,FALSE)*VLOOKUP(SBYLD2!BH$4,'[1]INTERNAL PARAMETERS-1'!$B$5:$J$44,6,FALSE)*VLOOKUP(SBYLD2!BH$4,'[1]INTERNAL PARAMETERS-1'!$B$5:$J$44,3,FALSE) + SBYLD1!BH236*(1-VLOOKUP(SBYLD2!BH$4,'[1]INTERNAL PARAMETERS-1'!$B$5:$J$44,5,FALSE))*VLOOKUP(SBYLD2!BH$4,'[1]INTERNAL PARAMETERS-1'!$B$5:$J$44,8,FALSE)*VLOOKUP(SBYLD2!BH$4,'[1]INTERNAL PARAMETERS-1'!$B$5:$J$44,3,FALSE)</f>
        <v>0</v>
      </c>
      <c r="BI236" s="44">
        <f>SBYLD1!BI236*VLOOKUP(SBYLD2!BI$4,'[1]INTERNAL PARAMETERS-1'!$B$5:$J$44,5,FALSE)*VLOOKUP(SBYLD2!BI$4,'[1]INTERNAL PARAMETERS-1'!$B$5:$J$44,6,FALSE)*VLOOKUP(SBYLD2!BI$4,'[1]INTERNAL PARAMETERS-1'!$B$5:$J$44,3,FALSE) + SBYLD1!BI236*(1-VLOOKUP(SBYLD2!BI$4,'[1]INTERNAL PARAMETERS-1'!$B$5:$J$44,5,FALSE))*VLOOKUP(SBYLD2!BI$4,'[1]INTERNAL PARAMETERS-1'!$B$5:$J$44,8,FALSE)*VLOOKUP(SBYLD2!BI$4,'[1]INTERNAL PARAMETERS-1'!$B$5:$J$44,3,FALSE)</f>
        <v>0</v>
      </c>
      <c r="BJ236" s="44">
        <f>SBYLD1!BJ236*VLOOKUP(SBYLD2!BJ$4,'[1]INTERNAL PARAMETERS-1'!$B$5:$J$44,5,FALSE)*VLOOKUP(SBYLD2!BJ$4,'[1]INTERNAL PARAMETERS-1'!$B$5:$J$44,6,FALSE)*VLOOKUP(SBYLD2!BJ$4,'[1]INTERNAL PARAMETERS-1'!$B$5:$J$44,3,FALSE) + SBYLD1!BJ236*(1-VLOOKUP(SBYLD2!BJ$4,'[1]INTERNAL PARAMETERS-1'!$B$5:$J$44,5,FALSE))*VLOOKUP(SBYLD2!BJ$4,'[1]INTERNAL PARAMETERS-1'!$B$5:$J$44,8,FALSE)*VLOOKUP(SBYLD2!BJ$4,'[1]INTERNAL PARAMETERS-1'!$B$5:$J$44,3,FALSE)</f>
        <v>0</v>
      </c>
      <c r="BK236" s="44">
        <f>SBYLD1!BK236*VLOOKUP(SBYLD2!BK$4,'[1]INTERNAL PARAMETERS-1'!$B$5:$J$44,5,FALSE)*VLOOKUP(SBYLD2!BK$4,'[1]INTERNAL PARAMETERS-1'!$B$5:$J$44,6,FALSE)*VLOOKUP(SBYLD2!BK$4,'[1]INTERNAL PARAMETERS-1'!$B$5:$J$44,3,FALSE) + SBYLD1!BK236*(1-VLOOKUP(SBYLD2!BK$4,'[1]INTERNAL PARAMETERS-1'!$B$5:$J$44,5,FALSE))*VLOOKUP(SBYLD2!BK$4,'[1]INTERNAL PARAMETERS-1'!$B$5:$J$44,8,FALSE)*VLOOKUP(SBYLD2!BK$4,'[1]INTERNAL PARAMETERS-1'!$B$5:$J$44,3,FALSE)</f>
        <v>0</v>
      </c>
      <c r="BL236" s="44">
        <f>SBYLD1!BL236*VLOOKUP(SBYLD2!BL$4,'[1]INTERNAL PARAMETERS-1'!$B$5:$J$44,5,FALSE)*VLOOKUP(SBYLD2!BL$4,'[1]INTERNAL PARAMETERS-1'!$B$5:$J$44,6,FALSE)*VLOOKUP(SBYLD2!BL$4,'[1]INTERNAL PARAMETERS-1'!$B$5:$J$44,3,FALSE) + SBYLD1!BL236*(1-VLOOKUP(SBYLD2!BL$4,'[1]INTERNAL PARAMETERS-1'!$B$5:$J$44,5,FALSE))*VLOOKUP(SBYLD2!BL$4,'[1]INTERNAL PARAMETERS-1'!$B$5:$J$44,8,FALSE)*VLOOKUP(SBYLD2!BL$4,'[1]INTERNAL PARAMETERS-1'!$B$5:$J$44,3,FALSE)</f>
        <v>0</v>
      </c>
      <c r="BM236" s="44">
        <f>SBYLD1!BM236*VLOOKUP(SBYLD2!BM$4,'[1]INTERNAL PARAMETERS-1'!$B$5:$J$44,5,FALSE)*VLOOKUP(SBYLD2!BM$4,'[1]INTERNAL PARAMETERS-1'!$B$5:$J$44,6,FALSE)*VLOOKUP(SBYLD2!BM$4,'[1]INTERNAL PARAMETERS-1'!$B$5:$J$44,3,FALSE) + SBYLD1!BM236*(1-VLOOKUP(SBYLD2!BM$4,'[1]INTERNAL PARAMETERS-1'!$B$5:$J$44,5,FALSE))*VLOOKUP(SBYLD2!BM$4,'[1]INTERNAL PARAMETERS-1'!$B$5:$J$44,8,FALSE)*VLOOKUP(SBYLD2!BM$4,'[1]INTERNAL PARAMETERS-1'!$B$5:$J$44,3,FALSE)</f>
        <v>0</v>
      </c>
      <c r="BN236" s="44">
        <f>SBYLD1!BN236*VLOOKUP(SBYLD2!BN$4,'[1]INTERNAL PARAMETERS-1'!$B$5:$J$44,5,FALSE)*VLOOKUP(SBYLD2!BN$4,'[1]INTERNAL PARAMETERS-1'!$B$5:$J$44,6,FALSE)*VLOOKUP(SBYLD2!BN$4,'[1]INTERNAL PARAMETERS-1'!$B$5:$J$44,3,FALSE) + SBYLD1!BN236*(1-VLOOKUP(SBYLD2!BN$4,'[1]INTERNAL PARAMETERS-1'!$B$5:$J$44,5,FALSE))*VLOOKUP(SBYLD2!BN$4,'[1]INTERNAL PARAMETERS-1'!$B$5:$J$44,8,FALSE)*VLOOKUP(SBYLD2!BN$4,'[1]INTERNAL PARAMETERS-1'!$B$5:$J$44,3,FALSE)</f>
        <v>0</v>
      </c>
      <c r="BO236" s="44">
        <f>SBYLD1!BO236*VLOOKUP(SBYLD2!BO$4,'[1]INTERNAL PARAMETERS-1'!$B$5:$J$44,5,FALSE)*VLOOKUP(SBYLD2!BO$4,'[1]INTERNAL PARAMETERS-1'!$B$5:$J$44,6,FALSE)*VLOOKUP(SBYLD2!BO$4,'[1]INTERNAL PARAMETERS-1'!$B$5:$J$44,3,FALSE) + SBYLD1!BO236*(1-VLOOKUP(SBYLD2!BO$4,'[1]INTERNAL PARAMETERS-1'!$B$5:$J$44,5,FALSE))*VLOOKUP(SBYLD2!BO$4,'[1]INTERNAL PARAMETERS-1'!$B$5:$J$44,8,FALSE)*VLOOKUP(SBYLD2!BO$4,'[1]INTERNAL PARAMETERS-1'!$B$5:$J$44,3,FALSE)</f>
        <v>0</v>
      </c>
      <c r="BP236" s="44">
        <f>SBYLD1!BP236*VLOOKUP(SBYLD2!BP$4,'[1]INTERNAL PARAMETERS-1'!$B$5:$J$44,5,FALSE)*VLOOKUP(SBYLD2!BP$4,'[1]INTERNAL PARAMETERS-1'!$B$5:$J$44,6,FALSE)*VLOOKUP(SBYLD2!BP$4,'[1]INTERNAL PARAMETERS-1'!$B$5:$J$44,3,FALSE) + SBYLD1!BP236*(1-VLOOKUP(SBYLD2!BP$4,'[1]INTERNAL PARAMETERS-1'!$B$5:$J$44,5,FALSE))*VLOOKUP(SBYLD2!BP$4,'[1]INTERNAL PARAMETERS-1'!$B$5:$J$44,8,FALSE)*VLOOKUP(SBYLD2!BP$4,'[1]INTERNAL PARAMETERS-1'!$B$5:$J$44,3,FALSE)</f>
        <v>0</v>
      </c>
      <c r="BQ236" s="44">
        <f>SBYLD1!BQ236*VLOOKUP(SBYLD2!BQ$4,'[1]INTERNAL PARAMETERS-1'!$B$5:$J$44,5,FALSE)*VLOOKUP(SBYLD2!BQ$4,'[1]INTERNAL PARAMETERS-1'!$B$5:$J$44,6,FALSE)*VLOOKUP(SBYLD2!BQ$4,'[1]INTERNAL PARAMETERS-1'!$B$5:$J$44,3,FALSE) + SBYLD1!BQ236*(1-VLOOKUP(SBYLD2!BQ$4,'[1]INTERNAL PARAMETERS-1'!$B$5:$J$44,5,FALSE))*VLOOKUP(SBYLD2!BQ$4,'[1]INTERNAL PARAMETERS-1'!$B$5:$J$44,8,FALSE)*VLOOKUP(SBYLD2!BQ$4,'[1]INTERNAL PARAMETERS-1'!$B$5:$J$44,3,FALSE)</f>
        <v>0</v>
      </c>
      <c r="BR236" s="44">
        <f>SBYLD1!BR236*VLOOKUP(SBYLD2!BR$4,'[1]INTERNAL PARAMETERS-1'!$B$5:$J$44,5,FALSE)*VLOOKUP(SBYLD2!BR$4,'[1]INTERNAL PARAMETERS-1'!$B$5:$J$44,6,FALSE)*VLOOKUP(SBYLD2!BR$4,'[1]INTERNAL PARAMETERS-1'!$B$5:$J$44,3,FALSE) + SBYLD1!BR236*(1-VLOOKUP(SBYLD2!BR$4,'[1]INTERNAL PARAMETERS-1'!$B$5:$J$44,5,FALSE))*VLOOKUP(SBYLD2!BR$4,'[1]INTERNAL PARAMETERS-1'!$B$5:$J$44,8,FALSE)*VLOOKUP(SBYLD2!BR$4,'[1]INTERNAL PARAMETERS-1'!$B$5:$J$44,3,FALSE)</f>
        <v>0</v>
      </c>
      <c r="BS236" s="44">
        <f>SBYLD1!BS236*VLOOKUP(SBYLD2!BS$4,'[1]INTERNAL PARAMETERS-1'!$B$5:$J$44,5,FALSE)*VLOOKUP(SBYLD2!BS$4,'[1]INTERNAL PARAMETERS-1'!$B$5:$J$44,6,FALSE)*VLOOKUP(SBYLD2!BS$4,'[1]INTERNAL PARAMETERS-1'!$B$5:$J$44,3,FALSE) + SBYLD1!BS236*(1-VLOOKUP(SBYLD2!BS$4,'[1]INTERNAL PARAMETERS-1'!$B$5:$J$44,5,FALSE))*VLOOKUP(SBYLD2!BS$4,'[1]INTERNAL PARAMETERS-1'!$B$5:$J$44,8,FALSE)*VLOOKUP(SBYLD2!BS$4,'[1]INTERNAL PARAMETERS-1'!$B$5:$J$44,3,FALSE)</f>
        <v>0</v>
      </c>
      <c r="BT236" s="44">
        <f>SBYLD1!BT236*VLOOKUP(SBYLD2!BT$4,'[1]INTERNAL PARAMETERS-1'!$B$5:$J$44,5,FALSE)*VLOOKUP(SBYLD2!BT$4,'[1]INTERNAL PARAMETERS-1'!$B$5:$J$44,6,FALSE)*VLOOKUP(SBYLD2!BT$4,'[1]INTERNAL PARAMETERS-1'!$B$5:$J$44,3,FALSE) + SBYLD1!BT236*(1-VLOOKUP(SBYLD2!BT$4,'[1]INTERNAL PARAMETERS-1'!$B$5:$J$44,5,FALSE))*VLOOKUP(SBYLD2!BT$4,'[1]INTERNAL PARAMETERS-1'!$B$5:$J$44,8,FALSE)*VLOOKUP(SBYLD2!BT$4,'[1]INTERNAL PARAMETERS-1'!$B$5:$J$44,3,FALSE)</f>
        <v>0</v>
      </c>
      <c r="BU236" s="44">
        <f>SBYLD1!BU236*VLOOKUP(SBYLD2!BU$4,'[1]INTERNAL PARAMETERS-1'!$B$5:$J$44,5,FALSE)*VLOOKUP(SBYLD2!BU$4,'[1]INTERNAL PARAMETERS-1'!$B$5:$J$44,6,FALSE)*VLOOKUP(SBYLD2!BU$4,'[1]INTERNAL PARAMETERS-1'!$B$5:$J$44,3,FALSE) + SBYLD1!BU236*(1-VLOOKUP(SBYLD2!BU$4,'[1]INTERNAL PARAMETERS-1'!$B$5:$J$44,5,FALSE))*VLOOKUP(SBYLD2!BU$4,'[1]INTERNAL PARAMETERS-1'!$B$5:$J$44,8,FALSE)*VLOOKUP(SBYLD2!BU$4,'[1]INTERNAL PARAMETERS-1'!$B$5:$J$44,3,FALSE)</f>
        <v>0</v>
      </c>
      <c r="BV236" s="44">
        <f>SBYLD1!BV236*VLOOKUP(SBYLD2!BV$4,'[1]INTERNAL PARAMETERS-1'!$B$5:$J$44,5,FALSE)*VLOOKUP(SBYLD2!BV$4,'[1]INTERNAL PARAMETERS-1'!$B$5:$J$44,6,FALSE)*VLOOKUP(SBYLD2!BV$4,'[1]INTERNAL PARAMETERS-1'!$B$5:$J$44,3,FALSE) + SBYLD1!BV236*(1-VLOOKUP(SBYLD2!BV$4,'[1]INTERNAL PARAMETERS-1'!$B$5:$J$44,5,FALSE))*VLOOKUP(SBYLD2!BV$4,'[1]INTERNAL PARAMETERS-1'!$B$5:$J$44,8,FALSE)*VLOOKUP(SBYLD2!BV$4,'[1]INTERNAL PARAMETERS-1'!$B$5:$J$44,3,FALSE)</f>
        <v>0</v>
      </c>
      <c r="BW236" s="44">
        <f>SBYLD1!BW236*VLOOKUP(SBYLD2!BW$4,'[1]INTERNAL PARAMETERS-1'!$B$5:$J$44,5,FALSE)*VLOOKUP(SBYLD2!BW$4,'[1]INTERNAL PARAMETERS-1'!$B$5:$J$44,6,FALSE)*VLOOKUP(SBYLD2!BW$4,'[1]INTERNAL PARAMETERS-1'!$B$5:$J$44,3,FALSE) + SBYLD1!BW236*(1-VLOOKUP(SBYLD2!BW$4,'[1]INTERNAL PARAMETERS-1'!$B$5:$J$44,5,FALSE))*VLOOKUP(SBYLD2!BW$4,'[1]INTERNAL PARAMETERS-1'!$B$5:$J$44,8,FALSE)*VLOOKUP(SBYLD2!BW$4,'[1]INTERNAL PARAMETERS-1'!$B$5:$J$44,3,FALSE)</f>
        <v>0</v>
      </c>
      <c r="BX236" s="44">
        <f>SBYLD1!BX236*VLOOKUP(SBYLD2!BX$4,'[1]INTERNAL PARAMETERS-1'!$B$5:$J$44,5,FALSE)*VLOOKUP(SBYLD2!BX$4,'[1]INTERNAL PARAMETERS-1'!$B$5:$J$44,6,FALSE)*VLOOKUP(SBYLD2!BX$4,'[1]INTERNAL PARAMETERS-1'!$B$5:$J$44,3,FALSE) + SBYLD1!BX236*(1-VLOOKUP(SBYLD2!BX$4,'[1]INTERNAL PARAMETERS-1'!$B$5:$J$44,5,FALSE))*VLOOKUP(SBYLD2!BX$4,'[1]INTERNAL PARAMETERS-1'!$B$5:$J$44,8,FALSE)*VLOOKUP(SBYLD2!BX$4,'[1]INTERNAL PARAMETERS-1'!$B$5:$J$44,3,FALSE)</f>
        <v>0</v>
      </c>
      <c r="BY236" s="44">
        <f>SBYLD1!BY236*VLOOKUP(SBYLD2!BY$4,'[1]INTERNAL PARAMETERS-1'!$B$5:$J$44,5,FALSE)*VLOOKUP(SBYLD2!BY$4,'[1]INTERNAL PARAMETERS-1'!$B$5:$J$44,6,FALSE)*VLOOKUP(SBYLD2!BY$4,'[1]INTERNAL PARAMETERS-1'!$B$5:$J$44,3,FALSE) + SBYLD1!BY236*(1-VLOOKUP(SBYLD2!BY$4,'[1]INTERNAL PARAMETERS-1'!$B$5:$J$44,5,FALSE))*VLOOKUP(SBYLD2!BY$4,'[1]INTERNAL PARAMETERS-1'!$B$5:$J$44,8,FALSE)*VLOOKUP(SBYLD2!BY$4,'[1]INTERNAL PARAMETERS-1'!$B$5:$J$44,3,FALSE)</f>
        <v>0</v>
      </c>
      <c r="BZ236" s="44">
        <f>SBYLD1!BZ236*VLOOKUP(SBYLD2!BZ$4,'[1]INTERNAL PARAMETERS-1'!$B$5:$J$44,5,FALSE)*VLOOKUP(SBYLD2!BZ$4,'[1]INTERNAL PARAMETERS-1'!$B$5:$J$44,6,FALSE)*VLOOKUP(SBYLD2!BZ$4,'[1]INTERNAL PARAMETERS-1'!$B$5:$J$44,3,FALSE) + SBYLD1!BZ236*(1-VLOOKUP(SBYLD2!BZ$4,'[1]INTERNAL PARAMETERS-1'!$B$5:$J$44,5,FALSE))*VLOOKUP(SBYLD2!BZ$4,'[1]INTERNAL PARAMETERS-1'!$B$5:$J$44,8,FALSE)*VLOOKUP(SBYLD2!BZ$4,'[1]INTERNAL PARAMETERS-1'!$B$5:$J$44,3,FALSE)</f>
        <v>0</v>
      </c>
      <c r="CA236" s="44">
        <f>SBYLD1!CA236*VLOOKUP(SBYLD2!CA$4,'[1]INTERNAL PARAMETERS-1'!$B$5:$J$44,5,FALSE)*VLOOKUP(SBYLD2!CA$4,'[1]INTERNAL PARAMETERS-1'!$B$5:$J$44,6,FALSE)*VLOOKUP(SBYLD2!CA$4,'[1]INTERNAL PARAMETERS-1'!$B$5:$J$44,3,FALSE) + SBYLD1!CA236*(1-VLOOKUP(SBYLD2!CA$4,'[1]INTERNAL PARAMETERS-1'!$B$5:$J$44,5,FALSE))*VLOOKUP(SBYLD2!CA$4,'[1]INTERNAL PARAMETERS-1'!$B$5:$J$44,8,FALSE)*VLOOKUP(SBYLD2!CA$4,'[1]INTERNAL PARAMETERS-1'!$B$5:$J$44,3,FALSE)</f>
        <v>0</v>
      </c>
      <c r="CB236" s="44">
        <f>SBYLD1!CB236*VLOOKUP(SBYLD2!CB$4,'[1]INTERNAL PARAMETERS-1'!$B$5:$J$44,5,FALSE)*VLOOKUP(SBYLD2!CB$4,'[1]INTERNAL PARAMETERS-1'!$B$5:$J$44,6,FALSE)*VLOOKUP(SBYLD2!CB$4,'[1]INTERNAL PARAMETERS-1'!$B$5:$J$44,3,FALSE) + SBYLD1!CB236*(1-VLOOKUP(SBYLD2!CB$4,'[1]INTERNAL PARAMETERS-1'!$B$5:$J$44,5,FALSE))*VLOOKUP(SBYLD2!CB$4,'[1]INTERNAL PARAMETERS-1'!$B$5:$J$44,8,FALSE)*VLOOKUP(SBYLD2!CB$4,'[1]INTERNAL PARAMETERS-1'!$B$5:$J$44,3,FALSE)</f>
        <v>0</v>
      </c>
      <c r="CC236" s="44">
        <f>SBYLD1!CC236*VLOOKUP(SBYLD2!CC$4,'[1]INTERNAL PARAMETERS-1'!$B$5:$J$44,5,FALSE)*VLOOKUP(SBYLD2!CC$4,'[1]INTERNAL PARAMETERS-1'!$B$5:$J$44,6,FALSE)*VLOOKUP(SBYLD2!CC$4,'[1]INTERNAL PARAMETERS-1'!$B$5:$J$44,3,FALSE) + SBYLD1!CC236*(1-VLOOKUP(SBYLD2!CC$4,'[1]INTERNAL PARAMETERS-1'!$B$5:$J$44,5,FALSE))*VLOOKUP(SBYLD2!CC$4,'[1]INTERNAL PARAMETERS-1'!$B$5:$J$44,8,FALSE)*VLOOKUP(SBYLD2!CC$4,'[1]INTERNAL PARAMETERS-1'!$B$5:$J$44,3,FALSE)</f>
        <v>0</v>
      </c>
      <c r="CD236" s="44">
        <f>SBYLD1!CD236*VLOOKUP(SBYLD2!CD$4,'[1]INTERNAL PARAMETERS-1'!$B$5:$J$44,5,FALSE)*VLOOKUP(SBYLD2!CD$4,'[1]INTERNAL PARAMETERS-1'!$B$5:$J$44,6,FALSE)*VLOOKUP(SBYLD2!CD$4,'[1]INTERNAL PARAMETERS-1'!$B$5:$J$44,3,FALSE) + SBYLD1!CD236*(1-VLOOKUP(SBYLD2!CD$4,'[1]INTERNAL PARAMETERS-1'!$B$5:$J$44,5,FALSE))*VLOOKUP(SBYLD2!CD$4,'[1]INTERNAL PARAMETERS-1'!$B$5:$J$44,8,FALSE)*VLOOKUP(SBYLD2!CD$4,'[1]INTERNAL PARAMETERS-1'!$B$5:$J$44,3,FALSE)</f>
        <v>0</v>
      </c>
      <c r="CE236" s="44">
        <f>SBYLD1!CE236*VLOOKUP(SBYLD2!CE$4,'[1]INTERNAL PARAMETERS-1'!$B$5:$J$44,5,FALSE)*VLOOKUP(SBYLD2!CE$4,'[1]INTERNAL PARAMETERS-1'!$B$5:$J$44,6,FALSE)*VLOOKUP(SBYLD2!CE$4,'[1]INTERNAL PARAMETERS-1'!$B$5:$J$44,3,FALSE) + SBYLD1!CE236*(1-VLOOKUP(SBYLD2!CE$4,'[1]INTERNAL PARAMETERS-1'!$B$5:$J$44,5,FALSE))*VLOOKUP(SBYLD2!CE$4,'[1]INTERNAL PARAMETERS-1'!$B$5:$J$44,8,FALSE)*VLOOKUP(SBYLD2!CE$4,'[1]INTERNAL PARAMETERS-1'!$B$5:$J$44,3,FALSE)</f>
        <v>0</v>
      </c>
      <c r="CF236" s="44">
        <f>SBYLD1!CF236*VLOOKUP(SBYLD2!CF$4,'[1]INTERNAL PARAMETERS-1'!$B$5:$J$44,5,FALSE)*VLOOKUP(SBYLD2!CF$4,'[1]INTERNAL PARAMETERS-1'!$B$5:$J$44,6,FALSE)*VLOOKUP(SBYLD2!CF$4,'[1]INTERNAL PARAMETERS-1'!$B$5:$J$44,3,FALSE) + SBYLD1!CF236*(1-VLOOKUP(SBYLD2!CF$4,'[1]INTERNAL PARAMETERS-1'!$B$5:$J$44,5,FALSE))*VLOOKUP(SBYLD2!CF$4,'[1]INTERNAL PARAMETERS-1'!$B$5:$J$44,8,FALSE)*VLOOKUP(SBYLD2!CF$4,'[1]INTERNAL PARAMETERS-1'!$B$5:$J$44,3,FALSE)</f>
        <v>0</v>
      </c>
      <c r="CG236" s="44">
        <f>SBYLD1!CG236*VLOOKUP(SBYLD2!CG$4,'[1]INTERNAL PARAMETERS-1'!$B$5:$J$44,5,FALSE)*VLOOKUP(SBYLD2!CG$4,'[1]INTERNAL PARAMETERS-1'!$B$5:$J$44,6,FALSE)*VLOOKUP(SBYLD2!CG$4,'[1]INTERNAL PARAMETERS-1'!$B$5:$J$44,3,FALSE) + SBYLD1!CG236*(1-VLOOKUP(SBYLD2!CG$4,'[1]INTERNAL PARAMETERS-1'!$B$5:$J$44,5,FALSE))*VLOOKUP(SBYLD2!CG$4,'[1]INTERNAL PARAMETERS-1'!$B$5:$J$44,8,FALSE)*VLOOKUP(SBYLD2!CG$4,'[1]INTERNAL PARAMETERS-1'!$B$5:$J$44,3,FALSE)</f>
        <v>0</v>
      </c>
      <c r="CH236" s="43">
        <f>SBYLD1!CH236*VLOOKUP(SBYLD2!CH$4,'[1]INTERNAL PARAMETERS-1'!$B$5:$J$44,5,FALSE)*VLOOKUP(SBYLD2!CH$4,'[1]INTERNAL PARAMETERS-1'!$B$5:$J$44,6,FALSE)*VLOOKUP(SBYLD2!CH$4,'[1]INTERNAL PARAMETERS-1'!$B$5:$J$44,3,FALSE) + SBYLD1!CH236*(1-VLOOKUP(SBYLD2!CH$4,'[1]INTERNAL PARAMETERS-1'!$B$5:$J$44,5,FALSE))*VLOOKUP(SBYLD2!CH$4,'[1]INTERNAL PARAMETERS-1'!$B$5:$J$44,8,FALSE)*VLOOKUP(SBYLD2!CH$4,'[1]INTERNAL PARAMETERS-1'!$B$5:$J$44,3,FALSE)</f>
        <v>0</v>
      </c>
      <c r="CJ236" s="45">
        <f t="shared" si="6"/>
        <v>0</v>
      </c>
      <c r="CK236" s="43">
        <f t="shared" si="7"/>
        <v>0</v>
      </c>
    </row>
    <row r="237" spans="2:89">
      <c r="B237" s="61" t="s">
        <v>6</v>
      </c>
      <c r="C237" s="60" t="s">
        <v>59</v>
      </c>
      <c r="D237" s="60" t="s">
        <v>42</v>
      </c>
      <c r="E237" s="128">
        <f>SB!S237</f>
        <v>0</v>
      </c>
      <c r="F237" s="59">
        <f>'[1]INTERNAL PARAMETERS-1'!M21</f>
        <v>9.3150000000000013</v>
      </c>
      <c r="G237" s="45">
        <f>SBYLD1!G237*VLOOKUP(SBYLD2!G$4,'[1]INTERNAL PARAMETERS-1'!$B$5:$J$44,5,FALSE)*VLOOKUP(SBYLD2!G$4,'[1]INTERNAL PARAMETERS-1'!$B$5:$J$44,7,FALSE)*SBYLD2!$F237 + SBYLD1!G237*(1-VLOOKUP(SBYLD2!G$4,'[1]INTERNAL PARAMETERS-1'!$B$5:$J$44,5,FALSE))*VLOOKUP(SBYLD2!G$4,'[1]INTERNAL PARAMETERS-1'!$B$5:$J$44,9,FALSE)*SBYLD2!$F237</f>
        <v>0</v>
      </c>
      <c r="H237" s="44">
        <f>SBYLD1!H237*VLOOKUP(SBYLD2!H$4,'[1]INTERNAL PARAMETERS-1'!$B$5:$J$44,5,FALSE)*VLOOKUP(SBYLD2!H$4,'[1]INTERNAL PARAMETERS-1'!$B$5:$J$44,7,FALSE)*SBYLD2!$F237 + SBYLD1!H237*(1-VLOOKUP(SBYLD2!H$4,'[1]INTERNAL PARAMETERS-1'!$B$5:$J$44,5,FALSE))*VLOOKUP(SBYLD2!H$4,'[1]INTERNAL PARAMETERS-1'!$B$5:$J$44,9,FALSE)*SBYLD2!$F237</f>
        <v>0</v>
      </c>
      <c r="I237" s="44">
        <f>SBYLD1!I237*VLOOKUP(SBYLD2!I$4,'[1]INTERNAL PARAMETERS-1'!$B$5:$J$44,5,FALSE)*VLOOKUP(SBYLD2!I$4,'[1]INTERNAL PARAMETERS-1'!$B$5:$J$44,7,FALSE)*SBYLD2!$F237 + SBYLD1!I237*(1-VLOOKUP(SBYLD2!I$4,'[1]INTERNAL PARAMETERS-1'!$B$5:$J$44,5,FALSE))*VLOOKUP(SBYLD2!I$4,'[1]INTERNAL PARAMETERS-1'!$B$5:$J$44,9,FALSE)*SBYLD2!$F237</f>
        <v>0</v>
      </c>
      <c r="J237" s="44">
        <f>SBYLD1!J237*VLOOKUP(SBYLD2!J$4,'[1]INTERNAL PARAMETERS-1'!$B$5:$J$44,5,FALSE)*VLOOKUP(SBYLD2!J$4,'[1]INTERNAL PARAMETERS-1'!$B$5:$J$44,7,FALSE)*SBYLD2!$F237 + SBYLD1!J237*(1-VLOOKUP(SBYLD2!J$4,'[1]INTERNAL PARAMETERS-1'!$B$5:$J$44,5,FALSE))*VLOOKUP(SBYLD2!J$4,'[1]INTERNAL PARAMETERS-1'!$B$5:$J$44,9,FALSE)*SBYLD2!$F237</f>
        <v>0</v>
      </c>
      <c r="K237" s="44">
        <f>SBYLD1!K237*VLOOKUP(SBYLD2!K$4,'[1]INTERNAL PARAMETERS-1'!$B$5:$J$44,5,FALSE)*VLOOKUP(SBYLD2!K$4,'[1]INTERNAL PARAMETERS-1'!$B$5:$J$44,7,FALSE)*SBYLD2!$F237 + SBYLD1!K237*(1-VLOOKUP(SBYLD2!K$4,'[1]INTERNAL PARAMETERS-1'!$B$5:$J$44,5,FALSE))*VLOOKUP(SBYLD2!K$4,'[1]INTERNAL PARAMETERS-1'!$B$5:$J$44,9,FALSE)*SBYLD2!$F237</f>
        <v>0</v>
      </c>
      <c r="L237" s="44">
        <f>SBYLD1!L237*VLOOKUP(SBYLD2!L$4,'[1]INTERNAL PARAMETERS-1'!$B$5:$J$44,5,FALSE)*VLOOKUP(SBYLD2!L$4,'[1]INTERNAL PARAMETERS-1'!$B$5:$J$44,7,FALSE)*SBYLD2!$F237 + SBYLD1!L237*(1-VLOOKUP(SBYLD2!L$4,'[1]INTERNAL PARAMETERS-1'!$B$5:$J$44,5,FALSE))*VLOOKUP(SBYLD2!L$4,'[1]INTERNAL PARAMETERS-1'!$B$5:$J$44,9,FALSE)*SBYLD2!$F237</f>
        <v>0</v>
      </c>
      <c r="M237" s="44">
        <f>SBYLD1!M237*VLOOKUP(SBYLD2!M$4,'[1]INTERNAL PARAMETERS-1'!$B$5:$J$44,5,FALSE)*VLOOKUP(SBYLD2!M$4,'[1]INTERNAL PARAMETERS-1'!$B$5:$J$44,7,FALSE)*SBYLD2!$F237 + SBYLD1!M237*(1-VLOOKUP(SBYLD2!M$4,'[1]INTERNAL PARAMETERS-1'!$B$5:$J$44,5,FALSE))*VLOOKUP(SBYLD2!M$4,'[1]INTERNAL PARAMETERS-1'!$B$5:$J$44,9,FALSE)*SBYLD2!$F237</f>
        <v>0</v>
      </c>
      <c r="N237" s="44">
        <f>SBYLD1!N237*VLOOKUP(SBYLD2!N$4,'[1]INTERNAL PARAMETERS-1'!$B$5:$J$44,5,FALSE)*VLOOKUP(SBYLD2!N$4,'[1]INTERNAL PARAMETERS-1'!$B$5:$J$44,7,FALSE)*SBYLD2!$F237 + SBYLD1!N237*(1-VLOOKUP(SBYLD2!N$4,'[1]INTERNAL PARAMETERS-1'!$B$5:$J$44,5,FALSE))*VLOOKUP(SBYLD2!N$4,'[1]INTERNAL PARAMETERS-1'!$B$5:$J$44,9,FALSE)*SBYLD2!$F237</f>
        <v>0</v>
      </c>
      <c r="O237" s="44">
        <f>SBYLD1!O237*VLOOKUP(SBYLD2!O$4,'[1]INTERNAL PARAMETERS-1'!$B$5:$J$44,5,FALSE)*VLOOKUP(SBYLD2!O$4,'[1]INTERNAL PARAMETERS-1'!$B$5:$J$44,7,FALSE)*SBYLD2!$F237 + SBYLD1!O237*(1-VLOOKUP(SBYLD2!O$4,'[1]INTERNAL PARAMETERS-1'!$B$5:$J$44,5,FALSE))*VLOOKUP(SBYLD2!O$4,'[1]INTERNAL PARAMETERS-1'!$B$5:$J$44,9,FALSE)*SBYLD2!$F237</f>
        <v>0</v>
      </c>
      <c r="P237" s="44">
        <f>SBYLD1!P237*VLOOKUP(SBYLD2!P$4,'[1]INTERNAL PARAMETERS-1'!$B$5:$J$44,5,FALSE)*VLOOKUP(SBYLD2!P$4,'[1]INTERNAL PARAMETERS-1'!$B$5:$J$44,7,FALSE)*SBYLD2!$F237 + SBYLD1!P237*(1-VLOOKUP(SBYLD2!P$4,'[1]INTERNAL PARAMETERS-1'!$B$5:$J$44,5,FALSE))*VLOOKUP(SBYLD2!P$4,'[1]INTERNAL PARAMETERS-1'!$B$5:$J$44,9,FALSE)*SBYLD2!$F237</f>
        <v>0</v>
      </c>
      <c r="Q237" s="44">
        <f>SBYLD1!Q237*VLOOKUP(SBYLD2!Q$4,'[1]INTERNAL PARAMETERS-1'!$B$5:$J$44,5,FALSE)*VLOOKUP(SBYLD2!Q$4,'[1]INTERNAL PARAMETERS-1'!$B$5:$J$44,7,FALSE)*SBYLD2!$F237 + SBYLD1!Q237*(1-VLOOKUP(SBYLD2!Q$4,'[1]INTERNAL PARAMETERS-1'!$B$5:$J$44,5,FALSE))*VLOOKUP(SBYLD2!Q$4,'[1]INTERNAL PARAMETERS-1'!$B$5:$J$44,9,FALSE)*SBYLD2!$F237</f>
        <v>0</v>
      </c>
      <c r="R237" s="44">
        <f>SBYLD1!R237*VLOOKUP(SBYLD2!R$4,'[1]INTERNAL PARAMETERS-1'!$B$5:$J$44,5,FALSE)*VLOOKUP(SBYLD2!R$4,'[1]INTERNAL PARAMETERS-1'!$B$5:$J$44,7,FALSE)*SBYLD2!$F237 + SBYLD1!R237*(1-VLOOKUP(SBYLD2!R$4,'[1]INTERNAL PARAMETERS-1'!$B$5:$J$44,5,FALSE))*VLOOKUP(SBYLD2!R$4,'[1]INTERNAL PARAMETERS-1'!$B$5:$J$44,9,FALSE)*SBYLD2!$F237</f>
        <v>0</v>
      </c>
      <c r="S237" s="44">
        <f>SBYLD1!S237*VLOOKUP(SBYLD2!S$4,'[1]INTERNAL PARAMETERS-1'!$B$5:$J$44,5,FALSE)*VLOOKUP(SBYLD2!S$4,'[1]INTERNAL PARAMETERS-1'!$B$5:$J$44,7,FALSE)*SBYLD2!$F237 + SBYLD1!S237*(1-VLOOKUP(SBYLD2!S$4,'[1]INTERNAL PARAMETERS-1'!$B$5:$J$44,5,FALSE))*VLOOKUP(SBYLD2!S$4,'[1]INTERNAL PARAMETERS-1'!$B$5:$J$44,9,FALSE)*SBYLD2!$F237</f>
        <v>0</v>
      </c>
      <c r="T237" s="44">
        <f>SBYLD1!T237*VLOOKUP(SBYLD2!T$4,'[1]INTERNAL PARAMETERS-1'!$B$5:$J$44,5,FALSE)*VLOOKUP(SBYLD2!T$4,'[1]INTERNAL PARAMETERS-1'!$B$5:$J$44,7,FALSE)*SBYLD2!$F237 + SBYLD1!T237*(1-VLOOKUP(SBYLD2!T$4,'[1]INTERNAL PARAMETERS-1'!$B$5:$J$44,5,FALSE))*VLOOKUP(SBYLD2!T$4,'[1]INTERNAL PARAMETERS-1'!$B$5:$J$44,9,FALSE)*SBYLD2!$F237</f>
        <v>0</v>
      </c>
      <c r="U237" s="44">
        <f>SBYLD1!U237*VLOOKUP(SBYLD2!U$4,'[1]INTERNAL PARAMETERS-1'!$B$5:$J$44,5,FALSE)*VLOOKUP(SBYLD2!U$4,'[1]INTERNAL PARAMETERS-1'!$B$5:$J$44,7,FALSE)*SBYLD2!$F237 + SBYLD1!U237*(1-VLOOKUP(SBYLD2!U$4,'[1]INTERNAL PARAMETERS-1'!$B$5:$J$44,5,FALSE))*VLOOKUP(SBYLD2!U$4,'[1]INTERNAL PARAMETERS-1'!$B$5:$J$44,9,FALSE)*SBYLD2!$F237</f>
        <v>0</v>
      </c>
      <c r="V237" s="44">
        <f>SBYLD1!V237*VLOOKUP(SBYLD2!V$4,'[1]INTERNAL PARAMETERS-1'!$B$5:$J$44,5,FALSE)*VLOOKUP(SBYLD2!V$4,'[1]INTERNAL PARAMETERS-1'!$B$5:$J$44,7,FALSE)*SBYLD2!$F237 + SBYLD1!V237*(1-VLOOKUP(SBYLD2!V$4,'[1]INTERNAL PARAMETERS-1'!$B$5:$J$44,5,FALSE))*VLOOKUP(SBYLD2!V$4,'[1]INTERNAL PARAMETERS-1'!$B$5:$J$44,9,FALSE)*SBYLD2!$F237</f>
        <v>0</v>
      </c>
      <c r="W237" s="44">
        <f>SBYLD1!W237*VLOOKUP(SBYLD2!W$4,'[1]INTERNAL PARAMETERS-1'!$B$5:$J$44,5,FALSE)*VLOOKUP(SBYLD2!W$4,'[1]INTERNAL PARAMETERS-1'!$B$5:$J$44,7,FALSE)*SBYLD2!$F237 + SBYLD1!W237*(1-VLOOKUP(SBYLD2!W$4,'[1]INTERNAL PARAMETERS-1'!$B$5:$J$44,5,FALSE))*VLOOKUP(SBYLD2!W$4,'[1]INTERNAL PARAMETERS-1'!$B$5:$J$44,9,FALSE)*SBYLD2!$F237</f>
        <v>0</v>
      </c>
      <c r="X237" s="44">
        <f>SBYLD1!X237*VLOOKUP(SBYLD2!X$4,'[1]INTERNAL PARAMETERS-1'!$B$5:$J$44,5,FALSE)*VLOOKUP(SBYLD2!X$4,'[1]INTERNAL PARAMETERS-1'!$B$5:$J$44,7,FALSE)*SBYLD2!$F237 + SBYLD1!X237*(1-VLOOKUP(SBYLD2!X$4,'[1]INTERNAL PARAMETERS-1'!$B$5:$J$44,5,FALSE))*VLOOKUP(SBYLD2!X$4,'[1]INTERNAL PARAMETERS-1'!$B$5:$J$44,9,FALSE)*SBYLD2!$F237</f>
        <v>0</v>
      </c>
      <c r="Y237" s="44">
        <f>SBYLD1!Y237*VLOOKUP(SBYLD2!Y$4,'[1]INTERNAL PARAMETERS-1'!$B$5:$J$44,5,FALSE)*VLOOKUP(SBYLD2!Y$4,'[1]INTERNAL PARAMETERS-1'!$B$5:$J$44,7,FALSE)*SBYLD2!$F237 + SBYLD1!Y237*(1-VLOOKUP(SBYLD2!Y$4,'[1]INTERNAL PARAMETERS-1'!$B$5:$J$44,5,FALSE))*VLOOKUP(SBYLD2!Y$4,'[1]INTERNAL PARAMETERS-1'!$B$5:$J$44,9,FALSE)*SBYLD2!$F237</f>
        <v>0</v>
      </c>
      <c r="Z237" s="44">
        <f>SBYLD1!Z237*VLOOKUP(SBYLD2!Z$4,'[1]INTERNAL PARAMETERS-1'!$B$5:$J$44,5,FALSE)*VLOOKUP(SBYLD2!Z$4,'[1]INTERNAL PARAMETERS-1'!$B$5:$J$44,7,FALSE)*SBYLD2!$F237 + SBYLD1!Z237*(1-VLOOKUP(SBYLD2!Z$4,'[1]INTERNAL PARAMETERS-1'!$B$5:$J$44,5,FALSE))*VLOOKUP(SBYLD2!Z$4,'[1]INTERNAL PARAMETERS-1'!$B$5:$J$44,9,FALSE)*SBYLD2!$F237</f>
        <v>0</v>
      </c>
      <c r="AA237" s="44">
        <f>SBYLD1!AA237*VLOOKUP(SBYLD2!AA$4,'[1]INTERNAL PARAMETERS-1'!$B$5:$J$44,5,FALSE)*VLOOKUP(SBYLD2!AA$4,'[1]INTERNAL PARAMETERS-1'!$B$5:$J$44,7,FALSE)*SBYLD2!$F237 + SBYLD1!AA237*(1-VLOOKUP(SBYLD2!AA$4,'[1]INTERNAL PARAMETERS-1'!$B$5:$J$44,5,FALSE))*VLOOKUP(SBYLD2!AA$4,'[1]INTERNAL PARAMETERS-1'!$B$5:$J$44,9,FALSE)*SBYLD2!$F237</f>
        <v>0</v>
      </c>
      <c r="AB237" s="44">
        <f>SBYLD1!AB237*VLOOKUP(SBYLD2!AB$4,'[1]INTERNAL PARAMETERS-1'!$B$5:$J$44,5,FALSE)*VLOOKUP(SBYLD2!AB$4,'[1]INTERNAL PARAMETERS-1'!$B$5:$J$44,7,FALSE)*SBYLD2!$F237 + SBYLD1!AB237*(1-VLOOKUP(SBYLD2!AB$4,'[1]INTERNAL PARAMETERS-1'!$B$5:$J$44,5,FALSE))*VLOOKUP(SBYLD2!AB$4,'[1]INTERNAL PARAMETERS-1'!$B$5:$J$44,9,FALSE)*SBYLD2!$F237</f>
        <v>0</v>
      </c>
      <c r="AC237" s="44">
        <f>SBYLD1!AC237*VLOOKUP(SBYLD2!AC$4,'[1]INTERNAL PARAMETERS-1'!$B$5:$J$44,5,FALSE)*VLOOKUP(SBYLD2!AC$4,'[1]INTERNAL PARAMETERS-1'!$B$5:$J$44,7,FALSE)*SBYLD2!$F237 + SBYLD1!AC237*(1-VLOOKUP(SBYLD2!AC$4,'[1]INTERNAL PARAMETERS-1'!$B$5:$J$44,5,FALSE))*VLOOKUP(SBYLD2!AC$4,'[1]INTERNAL PARAMETERS-1'!$B$5:$J$44,9,FALSE)*SBYLD2!$F237</f>
        <v>0</v>
      </c>
      <c r="AD237" s="44">
        <f>SBYLD1!AD237*VLOOKUP(SBYLD2!AD$4,'[1]INTERNAL PARAMETERS-1'!$B$5:$J$44,5,FALSE)*VLOOKUP(SBYLD2!AD$4,'[1]INTERNAL PARAMETERS-1'!$B$5:$J$44,7,FALSE)*SBYLD2!$F237 + SBYLD1!AD237*(1-VLOOKUP(SBYLD2!AD$4,'[1]INTERNAL PARAMETERS-1'!$B$5:$J$44,5,FALSE))*VLOOKUP(SBYLD2!AD$4,'[1]INTERNAL PARAMETERS-1'!$B$5:$J$44,9,FALSE)*SBYLD2!$F237</f>
        <v>0</v>
      </c>
      <c r="AE237" s="44">
        <f>SBYLD1!AE237*VLOOKUP(SBYLD2!AE$4,'[1]INTERNAL PARAMETERS-1'!$B$5:$J$44,5,FALSE)*VLOOKUP(SBYLD2!AE$4,'[1]INTERNAL PARAMETERS-1'!$B$5:$J$44,7,FALSE)*SBYLD2!$F237 + SBYLD1!AE237*(1-VLOOKUP(SBYLD2!AE$4,'[1]INTERNAL PARAMETERS-1'!$B$5:$J$44,5,FALSE))*VLOOKUP(SBYLD2!AE$4,'[1]INTERNAL PARAMETERS-1'!$B$5:$J$44,9,FALSE)*SBYLD2!$F237</f>
        <v>0</v>
      </c>
      <c r="AF237" s="44">
        <f>SBYLD1!AF237*VLOOKUP(SBYLD2!AF$4,'[1]INTERNAL PARAMETERS-1'!$B$5:$J$44,5,FALSE)*VLOOKUP(SBYLD2!AF$4,'[1]INTERNAL PARAMETERS-1'!$B$5:$J$44,7,FALSE)*SBYLD2!$F237 + SBYLD1!AF237*(1-VLOOKUP(SBYLD2!AF$4,'[1]INTERNAL PARAMETERS-1'!$B$5:$J$44,5,FALSE))*VLOOKUP(SBYLD2!AF$4,'[1]INTERNAL PARAMETERS-1'!$B$5:$J$44,9,FALSE)*SBYLD2!$F237</f>
        <v>0</v>
      </c>
      <c r="AG237" s="44">
        <f>SBYLD1!AG237*VLOOKUP(SBYLD2!AG$4,'[1]INTERNAL PARAMETERS-1'!$B$5:$J$44,5,FALSE)*VLOOKUP(SBYLD2!AG$4,'[1]INTERNAL PARAMETERS-1'!$B$5:$J$44,7,FALSE)*SBYLD2!$F237 + SBYLD1!AG237*(1-VLOOKUP(SBYLD2!AG$4,'[1]INTERNAL PARAMETERS-1'!$B$5:$J$44,5,FALSE))*VLOOKUP(SBYLD2!AG$4,'[1]INTERNAL PARAMETERS-1'!$B$5:$J$44,9,FALSE)*SBYLD2!$F237</f>
        <v>0</v>
      </c>
      <c r="AH237" s="44">
        <f>SBYLD1!AH237*VLOOKUP(SBYLD2!AH$4,'[1]INTERNAL PARAMETERS-1'!$B$5:$J$44,5,FALSE)*VLOOKUP(SBYLD2!AH$4,'[1]INTERNAL PARAMETERS-1'!$B$5:$J$44,7,FALSE)*SBYLD2!$F237 + SBYLD1!AH237*(1-VLOOKUP(SBYLD2!AH$4,'[1]INTERNAL PARAMETERS-1'!$B$5:$J$44,5,FALSE))*VLOOKUP(SBYLD2!AH$4,'[1]INTERNAL PARAMETERS-1'!$B$5:$J$44,9,FALSE)*SBYLD2!$F237</f>
        <v>0</v>
      </c>
      <c r="AI237" s="44">
        <f>SBYLD1!AI237*VLOOKUP(SBYLD2!AI$4,'[1]INTERNAL PARAMETERS-1'!$B$5:$J$44,5,FALSE)*VLOOKUP(SBYLD2!AI$4,'[1]INTERNAL PARAMETERS-1'!$B$5:$J$44,7,FALSE)*SBYLD2!$F237 + SBYLD1!AI237*(1-VLOOKUP(SBYLD2!AI$4,'[1]INTERNAL PARAMETERS-1'!$B$5:$J$44,5,FALSE))*VLOOKUP(SBYLD2!AI$4,'[1]INTERNAL PARAMETERS-1'!$B$5:$J$44,9,FALSE)*SBYLD2!$F237</f>
        <v>0</v>
      </c>
      <c r="AJ237" s="44">
        <f>SBYLD1!AJ237*VLOOKUP(SBYLD2!AJ$4,'[1]INTERNAL PARAMETERS-1'!$B$5:$J$44,5,FALSE)*VLOOKUP(SBYLD2!AJ$4,'[1]INTERNAL PARAMETERS-1'!$B$5:$J$44,7,FALSE)*SBYLD2!$F237 + SBYLD1!AJ237*(1-VLOOKUP(SBYLD2!AJ$4,'[1]INTERNAL PARAMETERS-1'!$B$5:$J$44,5,FALSE))*VLOOKUP(SBYLD2!AJ$4,'[1]INTERNAL PARAMETERS-1'!$B$5:$J$44,9,FALSE)*SBYLD2!$F237</f>
        <v>0</v>
      </c>
      <c r="AK237" s="44">
        <f>SBYLD1!AK237*VLOOKUP(SBYLD2!AK$4,'[1]INTERNAL PARAMETERS-1'!$B$5:$J$44,5,FALSE)*VLOOKUP(SBYLD2!AK$4,'[1]INTERNAL PARAMETERS-1'!$B$5:$J$44,7,FALSE)*SBYLD2!$F237 + SBYLD1!AK237*(1-VLOOKUP(SBYLD2!AK$4,'[1]INTERNAL PARAMETERS-1'!$B$5:$J$44,5,FALSE))*VLOOKUP(SBYLD2!AK$4,'[1]INTERNAL PARAMETERS-1'!$B$5:$J$44,9,FALSE)*SBYLD2!$F237</f>
        <v>0</v>
      </c>
      <c r="AL237" s="44">
        <f>SBYLD1!AL237*VLOOKUP(SBYLD2!AL$4,'[1]INTERNAL PARAMETERS-1'!$B$5:$J$44,5,FALSE)*VLOOKUP(SBYLD2!AL$4,'[1]INTERNAL PARAMETERS-1'!$B$5:$J$44,7,FALSE)*SBYLD2!$F237 + SBYLD1!AL237*(1-VLOOKUP(SBYLD2!AL$4,'[1]INTERNAL PARAMETERS-1'!$B$5:$J$44,5,FALSE))*VLOOKUP(SBYLD2!AL$4,'[1]INTERNAL PARAMETERS-1'!$B$5:$J$44,9,FALSE)*SBYLD2!$F237</f>
        <v>0</v>
      </c>
      <c r="AM237" s="44">
        <f>SBYLD1!AM237*VLOOKUP(SBYLD2!AM$4,'[1]INTERNAL PARAMETERS-1'!$B$5:$J$44,5,FALSE)*VLOOKUP(SBYLD2!AM$4,'[1]INTERNAL PARAMETERS-1'!$B$5:$J$44,7,FALSE)*SBYLD2!$F237 + SBYLD1!AM237*(1-VLOOKUP(SBYLD2!AM$4,'[1]INTERNAL PARAMETERS-1'!$B$5:$J$44,5,FALSE))*VLOOKUP(SBYLD2!AM$4,'[1]INTERNAL PARAMETERS-1'!$B$5:$J$44,9,FALSE)*SBYLD2!$F237</f>
        <v>0</v>
      </c>
      <c r="AN237" s="44">
        <f>SBYLD1!AN237*VLOOKUP(SBYLD2!AN$4,'[1]INTERNAL PARAMETERS-1'!$B$5:$J$44,5,FALSE)*VLOOKUP(SBYLD2!AN$4,'[1]INTERNAL PARAMETERS-1'!$B$5:$J$44,7,FALSE)*SBYLD2!$F237 + SBYLD1!AN237*(1-VLOOKUP(SBYLD2!AN$4,'[1]INTERNAL PARAMETERS-1'!$B$5:$J$44,5,FALSE))*VLOOKUP(SBYLD2!AN$4,'[1]INTERNAL PARAMETERS-1'!$B$5:$J$44,9,FALSE)*SBYLD2!$F237</f>
        <v>0</v>
      </c>
      <c r="AO237" s="44">
        <f>SBYLD1!AO237*VLOOKUP(SBYLD2!AO$4,'[1]INTERNAL PARAMETERS-1'!$B$5:$J$44,5,FALSE)*VLOOKUP(SBYLD2!AO$4,'[1]INTERNAL PARAMETERS-1'!$B$5:$J$44,7,FALSE)*SBYLD2!$F237 + SBYLD1!AO237*(1-VLOOKUP(SBYLD2!AO$4,'[1]INTERNAL PARAMETERS-1'!$B$5:$J$44,5,FALSE))*VLOOKUP(SBYLD2!AO$4,'[1]INTERNAL PARAMETERS-1'!$B$5:$J$44,9,FALSE)*SBYLD2!$F237</f>
        <v>0</v>
      </c>
      <c r="AP237" s="44">
        <f>SBYLD1!AP237*VLOOKUP(SBYLD2!AP$4,'[1]INTERNAL PARAMETERS-1'!$B$5:$J$44,5,FALSE)*VLOOKUP(SBYLD2!AP$4,'[1]INTERNAL PARAMETERS-1'!$B$5:$J$44,7,FALSE)*SBYLD2!$F237 + SBYLD1!AP237*(1-VLOOKUP(SBYLD2!AP$4,'[1]INTERNAL PARAMETERS-1'!$B$5:$J$44,5,FALSE))*VLOOKUP(SBYLD2!AP$4,'[1]INTERNAL PARAMETERS-1'!$B$5:$J$44,9,FALSE)*SBYLD2!$F237</f>
        <v>0</v>
      </c>
      <c r="AQ237" s="44">
        <f>SBYLD1!AQ237*VLOOKUP(SBYLD2!AQ$4,'[1]INTERNAL PARAMETERS-1'!$B$5:$J$44,5,FALSE)*VLOOKUP(SBYLD2!AQ$4,'[1]INTERNAL PARAMETERS-1'!$B$5:$J$44,7,FALSE)*SBYLD2!$F237 + SBYLD1!AQ237*(1-VLOOKUP(SBYLD2!AQ$4,'[1]INTERNAL PARAMETERS-1'!$B$5:$J$44,5,FALSE))*VLOOKUP(SBYLD2!AQ$4,'[1]INTERNAL PARAMETERS-1'!$B$5:$J$44,9,FALSE)*SBYLD2!$F237</f>
        <v>0</v>
      </c>
      <c r="AR237" s="44">
        <f>SBYLD1!AR237*VLOOKUP(SBYLD2!AR$4,'[1]INTERNAL PARAMETERS-1'!$B$5:$J$44,5,FALSE)*VLOOKUP(SBYLD2!AR$4,'[1]INTERNAL PARAMETERS-1'!$B$5:$J$44,7,FALSE)*SBYLD2!$F237 + SBYLD1!AR237*(1-VLOOKUP(SBYLD2!AR$4,'[1]INTERNAL PARAMETERS-1'!$B$5:$J$44,5,FALSE))*VLOOKUP(SBYLD2!AR$4,'[1]INTERNAL PARAMETERS-1'!$B$5:$J$44,9,FALSE)*SBYLD2!$F237</f>
        <v>0</v>
      </c>
      <c r="AS237" s="44">
        <f>SBYLD1!AS237*VLOOKUP(SBYLD2!AS$4,'[1]INTERNAL PARAMETERS-1'!$B$5:$J$44,5,FALSE)*VLOOKUP(SBYLD2!AS$4,'[1]INTERNAL PARAMETERS-1'!$B$5:$J$44,7,FALSE)*SBYLD2!$F237 + SBYLD1!AS237*(1-VLOOKUP(SBYLD2!AS$4,'[1]INTERNAL PARAMETERS-1'!$B$5:$J$44,5,FALSE))*VLOOKUP(SBYLD2!AS$4,'[1]INTERNAL PARAMETERS-1'!$B$5:$J$44,9,FALSE)*SBYLD2!$F237</f>
        <v>0</v>
      </c>
      <c r="AT237" s="43">
        <f>SBYLD1!AT237*VLOOKUP(SBYLD2!AT$4,'[1]INTERNAL PARAMETERS-1'!$B$5:$J$44,5,FALSE)*VLOOKUP(SBYLD2!AT$4,'[1]INTERNAL PARAMETERS-1'!$B$5:$J$44,7,FALSE)*SBYLD2!$F237 + SBYLD1!AT237*(1-VLOOKUP(SBYLD2!AT$4,'[1]INTERNAL PARAMETERS-1'!$B$5:$J$44,5,FALSE))*VLOOKUP(SBYLD2!AT$4,'[1]INTERNAL PARAMETERS-1'!$B$5:$J$44,9,FALSE)*SBYLD2!$F237</f>
        <v>0</v>
      </c>
      <c r="AU237" s="45">
        <f>SBYLD1!AU237*VLOOKUP(SBYLD2!AU$4,'[1]INTERNAL PARAMETERS-1'!$B$5:$J$44,5,FALSE)*VLOOKUP(SBYLD2!AU$4,'[1]INTERNAL PARAMETERS-1'!$B$5:$J$44,6,FALSE)*VLOOKUP(SBYLD2!AU$4,'[1]INTERNAL PARAMETERS-1'!$B$5:$J$44,3,FALSE) + SBYLD1!AU237*(1-VLOOKUP(SBYLD2!AU$4,'[1]INTERNAL PARAMETERS-1'!$B$5:$J$44,5,FALSE))*VLOOKUP(SBYLD2!AU$4,'[1]INTERNAL PARAMETERS-1'!$B$5:$J$44,8,FALSE)*VLOOKUP(SBYLD2!AU$4,'[1]INTERNAL PARAMETERS-1'!$B$5:$J$44,3,FALSE)</f>
        <v>0</v>
      </c>
      <c r="AV237" s="44">
        <f>SBYLD1!AV237*VLOOKUP(SBYLD2!AV$4,'[1]INTERNAL PARAMETERS-1'!$B$5:$J$44,5,FALSE)*VLOOKUP(SBYLD2!AV$4,'[1]INTERNAL PARAMETERS-1'!$B$5:$J$44,6,FALSE)*VLOOKUP(SBYLD2!AV$4,'[1]INTERNAL PARAMETERS-1'!$B$5:$J$44,3,FALSE) + SBYLD1!AV237*(1-VLOOKUP(SBYLD2!AV$4,'[1]INTERNAL PARAMETERS-1'!$B$5:$J$44,5,FALSE))*VLOOKUP(SBYLD2!AV$4,'[1]INTERNAL PARAMETERS-1'!$B$5:$J$44,8,FALSE)*VLOOKUP(SBYLD2!AV$4,'[1]INTERNAL PARAMETERS-1'!$B$5:$J$44,3,FALSE)</f>
        <v>0</v>
      </c>
      <c r="AW237" s="44">
        <f>SBYLD1!AW237*VLOOKUP(SBYLD2!AW$4,'[1]INTERNAL PARAMETERS-1'!$B$5:$J$44,5,FALSE)*VLOOKUP(SBYLD2!AW$4,'[1]INTERNAL PARAMETERS-1'!$B$5:$J$44,6,FALSE)*VLOOKUP(SBYLD2!AW$4,'[1]INTERNAL PARAMETERS-1'!$B$5:$J$44,3,FALSE) + SBYLD1!AW237*(1-VLOOKUP(SBYLD2!AW$4,'[1]INTERNAL PARAMETERS-1'!$B$5:$J$44,5,FALSE))*VLOOKUP(SBYLD2!AW$4,'[1]INTERNAL PARAMETERS-1'!$B$5:$J$44,8,FALSE)*VLOOKUP(SBYLD2!AW$4,'[1]INTERNAL PARAMETERS-1'!$B$5:$J$44,3,FALSE)</f>
        <v>0</v>
      </c>
      <c r="AX237" s="44">
        <f>SBYLD1!AX237*VLOOKUP(SBYLD2!AX$4,'[1]INTERNAL PARAMETERS-1'!$B$5:$J$44,5,FALSE)*VLOOKUP(SBYLD2!AX$4,'[1]INTERNAL PARAMETERS-1'!$B$5:$J$44,6,FALSE)*VLOOKUP(SBYLD2!AX$4,'[1]INTERNAL PARAMETERS-1'!$B$5:$J$44,3,FALSE) + SBYLD1!AX237*(1-VLOOKUP(SBYLD2!AX$4,'[1]INTERNAL PARAMETERS-1'!$B$5:$J$44,5,FALSE))*VLOOKUP(SBYLD2!AX$4,'[1]INTERNAL PARAMETERS-1'!$B$5:$J$44,8,FALSE)*VLOOKUP(SBYLD2!AX$4,'[1]INTERNAL PARAMETERS-1'!$B$5:$J$44,3,FALSE)</f>
        <v>0</v>
      </c>
      <c r="AY237" s="44">
        <f>SBYLD1!AY237*VLOOKUP(SBYLD2!AY$4,'[1]INTERNAL PARAMETERS-1'!$B$5:$J$44,5,FALSE)*VLOOKUP(SBYLD2!AY$4,'[1]INTERNAL PARAMETERS-1'!$B$5:$J$44,6,FALSE)*VLOOKUP(SBYLD2!AY$4,'[1]INTERNAL PARAMETERS-1'!$B$5:$J$44,3,FALSE) + SBYLD1!AY237*(1-VLOOKUP(SBYLD2!AY$4,'[1]INTERNAL PARAMETERS-1'!$B$5:$J$44,5,FALSE))*VLOOKUP(SBYLD2!AY$4,'[1]INTERNAL PARAMETERS-1'!$B$5:$J$44,8,FALSE)*VLOOKUP(SBYLD2!AY$4,'[1]INTERNAL PARAMETERS-1'!$B$5:$J$44,3,FALSE)</f>
        <v>0</v>
      </c>
      <c r="AZ237" s="44">
        <f>SBYLD1!AZ237*VLOOKUP(SBYLD2!AZ$4,'[1]INTERNAL PARAMETERS-1'!$B$5:$J$44,5,FALSE)*VLOOKUP(SBYLD2!AZ$4,'[1]INTERNAL PARAMETERS-1'!$B$5:$J$44,6,FALSE)*VLOOKUP(SBYLD2!AZ$4,'[1]INTERNAL PARAMETERS-1'!$B$5:$J$44,3,FALSE) + SBYLD1!AZ237*(1-VLOOKUP(SBYLD2!AZ$4,'[1]INTERNAL PARAMETERS-1'!$B$5:$J$44,5,FALSE))*VLOOKUP(SBYLD2!AZ$4,'[1]INTERNAL PARAMETERS-1'!$B$5:$J$44,8,FALSE)*VLOOKUP(SBYLD2!AZ$4,'[1]INTERNAL PARAMETERS-1'!$B$5:$J$44,3,FALSE)</f>
        <v>0</v>
      </c>
      <c r="BA237" s="44">
        <f>SBYLD1!BA237*VLOOKUP(SBYLD2!BA$4,'[1]INTERNAL PARAMETERS-1'!$B$5:$J$44,5,FALSE)*VLOOKUP(SBYLD2!BA$4,'[1]INTERNAL PARAMETERS-1'!$B$5:$J$44,6,FALSE)*VLOOKUP(SBYLD2!BA$4,'[1]INTERNAL PARAMETERS-1'!$B$5:$J$44,3,FALSE) + SBYLD1!BA237*(1-VLOOKUP(SBYLD2!BA$4,'[1]INTERNAL PARAMETERS-1'!$B$5:$J$44,5,FALSE))*VLOOKUP(SBYLD2!BA$4,'[1]INTERNAL PARAMETERS-1'!$B$5:$J$44,8,FALSE)*VLOOKUP(SBYLD2!BA$4,'[1]INTERNAL PARAMETERS-1'!$B$5:$J$44,3,FALSE)</f>
        <v>0</v>
      </c>
      <c r="BB237" s="44">
        <f>SBYLD1!BB237*VLOOKUP(SBYLD2!BB$4,'[1]INTERNAL PARAMETERS-1'!$B$5:$J$44,5,FALSE)*VLOOKUP(SBYLD2!BB$4,'[1]INTERNAL PARAMETERS-1'!$B$5:$J$44,6,FALSE)*VLOOKUP(SBYLD2!BB$4,'[1]INTERNAL PARAMETERS-1'!$B$5:$J$44,3,FALSE) + SBYLD1!BB237*(1-VLOOKUP(SBYLD2!BB$4,'[1]INTERNAL PARAMETERS-1'!$B$5:$J$44,5,FALSE))*VLOOKUP(SBYLD2!BB$4,'[1]INTERNAL PARAMETERS-1'!$B$5:$J$44,8,FALSE)*VLOOKUP(SBYLD2!BB$4,'[1]INTERNAL PARAMETERS-1'!$B$5:$J$44,3,FALSE)</f>
        <v>0</v>
      </c>
      <c r="BC237" s="44">
        <f>SBYLD1!BC237*VLOOKUP(SBYLD2!BC$4,'[1]INTERNAL PARAMETERS-1'!$B$5:$J$44,5,FALSE)*VLOOKUP(SBYLD2!BC$4,'[1]INTERNAL PARAMETERS-1'!$B$5:$J$44,6,FALSE)*VLOOKUP(SBYLD2!BC$4,'[1]INTERNAL PARAMETERS-1'!$B$5:$J$44,3,FALSE) + SBYLD1!BC237*(1-VLOOKUP(SBYLD2!BC$4,'[1]INTERNAL PARAMETERS-1'!$B$5:$J$44,5,FALSE))*VLOOKUP(SBYLD2!BC$4,'[1]INTERNAL PARAMETERS-1'!$B$5:$J$44,8,FALSE)*VLOOKUP(SBYLD2!BC$4,'[1]INTERNAL PARAMETERS-1'!$B$5:$J$44,3,FALSE)</f>
        <v>0</v>
      </c>
      <c r="BD237" s="44">
        <f>SBYLD1!BD237*VLOOKUP(SBYLD2!BD$4,'[1]INTERNAL PARAMETERS-1'!$B$5:$J$44,5,FALSE)*VLOOKUP(SBYLD2!BD$4,'[1]INTERNAL PARAMETERS-1'!$B$5:$J$44,6,FALSE)*VLOOKUP(SBYLD2!BD$4,'[1]INTERNAL PARAMETERS-1'!$B$5:$J$44,3,FALSE) + SBYLD1!BD237*(1-VLOOKUP(SBYLD2!BD$4,'[1]INTERNAL PARAMETERS-1'!$B$5:$J$44,5,FALSE))*VLOOKUP(SBYLD2!BD$4,'[1]INTERNAL PARAMETERS-1'!$B$5:$J$44,8,FALSE)*VLOOKUP(SBYLD2!BD$4,'[1]INTERNAL PARAMETERS-1'!$B$5:$J$44,3,FALSE)</f>
        <v>0</v>
      </c>
      <c r="BE237" s="44">
        <f>SBYLD1!BE237*VLOOKUP(SBYLD2!BE$4,'[1]INTERNAL PARAMETERS-1'!$B$5:$J$44,5,FALSE)*VLOOKUP(SBYLD2!BE$4,'[1]INTERNAL PARAMETERS-1'!$B$5:$J$44,6,FALSE)*VLOOKUP(SBYLD2!BE$4,'[1]INTERNAL PARAMETERS-1'!$B$5:$J$44,3,FALSE) + SBYLD1!BE237*(1-VLOOKUP(SBYLD2!BE$4,'[1]INTERNAL PARAMETERS-1'!$B$5:$J$44,5,FALSE))*VLOOKUP(SBYLD2!BE$4,'[1]INTERNAL PARAMETERS-1'!$B$5:$J$44,8,FALSE)*VLOOKUP(SBYLD2!BE$4,'[1]INTERNAL PARAMETERS-1'!$B$5:$J$44,3,FALSE)</f>
        <v>0</v>
      </c>
      <c r="BF237" s="44">
        <f>SBYLD1!BF237*VLOOKUP(SBYLD2!BF$4,'[1]INTERNAL PARAMETERS-1'!$B$5:$J$44,5,FALSE)*VLOOKUP(SBYLD2!BF$4,'[1]INTERNAL PARAMETERS-1'!$B$5:$J$44,6,FALSE)*VLOOKUP(SBYLD2!BF$4,'[1]INTERNAL PARAMETERS-1'!$B$5:$J$44,3,FALSE) + SBYLD1!BF237*(1-VLOOKUP(SBYLD2!BF$4,'[1]INTERNAL PARAMETERS-1'!$B$5:$J$44,5,FALSE))*VLOOKUP(SBYLD2!BF$4,'[1]INTERNAL PARAMETERS-1'!$B$5:$J$44,8,FALSE)*VLOOKUP(SBYLD2!BF$4,'[1]INTERNAL PARAMETERS-1'!$B$5:$J$44,3,FALSE)</f>
        <v>0</v>
      </c>
      <c r="BG237" s="44">
        <f>SBYLD1!BG237*VLOOKUP(SBYLD2!BG$4,'[1]INTERNAL PARAMETERS-1'!$B$5:$J$44,5,FALSE)*VLOOKUP(SBYLD2!BG$4,'[1]INTERNAL PARAMETERS-1'!$B$5:$J$44,6,FALSE)*VLOOKUP(SBYLD2!BG$4,'[1]INTERNAL PARAMETERS-1'!$B$5:$J$44,3,FALSE) + SBYLD1!BG237*(1-VLOOKUP(SBYLD2!BG$4,'[1]INTERNAL PARAMETERS-1'!$B$5:$J$44,5,FALSE))*VLOOKUP(SBYLD2!BG$4,'[1]INTERNAL PARAMETERS-1'!$B$5:$J$44,8,FALSE)*VLOOKUP(SBYLD2!BG$4,'[1]INTERNAL PARAMETERS-1'!$B$5:$J$44,3,FALSE)</f>
        <v>0</v>
      </c>
      <c r="BH237" s="44">
        <f>SBYLD1!BH237*VLOOKUP(SBYLD2!BH$4,'[1]INTERNAL PARAMETERS-1'!$B$5:$J$44,5,FALSE)*VLOOKUP(SBYLD2!BH$4,'[1]INTERNAL PARAMETERS-1'!$B$5:$J$44,6,FALSE)*VLOOKUP(SBYLD2!BH$4,'[1]INTERNAL PARAMETERS-1'!$B$5:$J$44,3,FALSE) + SBYLD1!BH237*(1-VLOOKUP(SBYLD2!BH$4,'[1]INTERNAL PARAMETERS-1'!$B$5:$J$44,5,FALSE))*VLOOKUP(SBYLD2!BH$4,'[1]INTERNAL PARAMETERS-1'!$B$5:$J$44,8,FALSE)*VLOOKUP(SBYLD2!BH$4,'[1]INTERNAL PARAMETERS-1'!$B$5:$J$44,3,FALSE)</f>
        <v>0</v>
      </c>
      <c r="BI237" s="44">
        <f>SBYLD1!BI237*VLOOKUP(SBYLD2!BI$4,'[1]INTERNAL PARAMETERS-1'!$B$5:$J$44,5,FALSE)*VLOOKUP(SBYLD2!BI$4,'[1]INTERNAL PARAMETERS-1'!$B$5:$J$44,6,FALSE)*VLOOKUP(SBYLD2!BI$4,'[1]INTERNAL PARAMETERS-1'!$B$5:$J$44,3,FALSE) + SBYLD1!BI237*(1-VLOOKUP(SBYLD2!BI$4,'[1]INTERNAL PARAMETERS-1'!$B$5:$J$44,5,FALSE))*VLOOKUP(SBYLD2!BI$4,'[1]INTERNAL PARAMETERS-1'!$B$5:$J$44,8,FALSE)*VLOOKUP(SBYLD2!BI$4,'[1]INTERNAL PARAMETERS-1'!$B$5:$J$44,3,FALSE)</f>
        <v>0</v>
      </c>
      <c r="BJ237" s="44">
        <f>SBYLD1!BJ237*VLOOKUP(SBYLD2!BJ$4,'[1]INTERNAL PARAMETERS-1'!$B$5:$J$44,5,FALSE)*VLOOKUP(SBYLD2!BJ$4,'[1]INTERNAL PARAMETERS-1'!$B$5:$J$44,6,FALSE)*VLOOKUP(SBYLD2!BJ$4,'[1]INTERNAL PARAMETERS-1'!$B$5:$J$44,3,FALSE) + SBYLD1!BJ237*(1-VLOOKUP(SBYLD2!BJ$4,'[1]INTERNAL PARAMETERS-1'!$B$5:$J$44,5,FALSE))*VLOOKUP(SBYLD2!BJ$4,'[1]INTERNAL PARAMETERS-1'!$B$5:$J$44,8,FALSE)*VLOOKUP(SBYLD2!BJ$4,'[1]INTERNAL PARAMETERS-1'!$B$5:$J$44,3,FALSE)</f>
        <v>0</v>
      </c>
      <c r="BK237" s="44">
        <f>SBYLD1!BK237*VLOOKUP(SBYLD2!BK$4,'[1]INTERNAL PARAMETERS-1'!$B$5:$J$44,5,FALSE)*VLOOKUP(SBYLD2!BK$4,'[1]INTERNAL PARAMETERS-1'!$B$5:$J$44,6,FALSE)*VLOOKUP(SBYLD2!BK$4,'[1]INTERNAL PARAMETERS-1'!$B$5:$J$44,3,FALSE) + SBYLD1!BK237*(1-VLOOKUP(SBYLD2!BK$4,'[1]INTERNAL PARAMETERS-1'!$B$5:$J$44,5,FALSE))*VLOOKUP(SBYLD2!BK$4,'[1]INTERNAL PARAMETERS-1'!$B$5:$J$44,8,FALSE)*VLOOKUP(SBYLD2!BK$4,'[1]INTERNAL PARAMETERS-1'!$B$5:$J$44,3,FALSE)</f>
        <v>0</v>
      </c>
      <c r="BL237" s="44">
        <f>SBYLD1!BL237*VLOOKUP(SBYLD2!BL$4,'[1]INTERNAL PARAMETERS-1'!$B$5:$J$44,5,FALSE)*VLOOKUP(SBYLD2!BL$4,'[1]INTERNAL PARAMETERS-1'!$B$5:$J$44,6,FALSE)*VLOOKUP(SBYLD2!BL$4,'[1]INTERNAL PARAMETERS-1'!$B$5:$J$44,3,FALSE) + SBYLD1!BL237*(1-VLOOKUP(SBYLD2!BL$4,'[1]INTERNAL PARAMETERS-1'!$B$5:$J$44,5,FALSE))*VLOOKUP(SBYLD2!BL$4,'[1]INTERNAL PARAMETERS-1'!$B$5:$J$44,8,FALSE)*VLOOKUP(SBYLD2!BL$4,'[1]INTERNAL PARAMETERS-1'!$B$5:$J$44,3,FALSE)</f>
        <v>0</v>
      </c>
      <c r="BM237" s="44">
        <f>SBYLD1!BM237*VLOOKUP(SBYLD2!BM$4,'[1]INTERNAL PARAMETERS-1'!$B$5:$J$44,5,FALSE)*VLOOKUP(SBYLD2!BM$4,'[1]INTERNAL PARAMETERS-1'!$B$5:$J$44,6,FALSE)*VLOOKUP(SBYLD2!BM$4,'[1]INTERNAL PARAMETERS-1'!$B$5:$J$44,3,FALSE) + SBYLD1!BM237*(1-VLOOKUP(SBYLD2!BM$4,'[1]INTERNAL PARAMETERS-1'!$B$5:$J$44,5,FALSE))*VLOOKUP(SBYLD2!BM$4,'[1]INTERNAL PARAMETERS-1'!$B$5:$J$44,8,FALSE)*VLOOKUP(SBYLD2!BM$4,'[1]INTERNAL PARAMETERS-1'!$B$5:$J$44,3,FALSE)</f>
        <v>0</v>
      </c>
      <c r="BN237" s="44">
        <f>SBYLD1!BN237*VLOOKUP(SBYLD2!BN$4,'[1]INTERNAL PARAMETERS-1'!$B$5:$J$44,5,FALSE)*VLOOKUP(SBYLD2!BN$4,'[1]INTERNAL PARAMETERS-1'!$B$5:$J$44,6,FALSE)*VLOOKUP(SBYLD2!BN$4,'[1]INTERNAL PARAMETERS-1'!$B$5:$J$44,3,FALSE) + SBYLD1!BN237*(1-VLOOKUP(SBYLD2!BN$4,'[1]INTERNAL PARAMETERS-1'!$B$5:$J$44,5,FALSE))*VLOOKUP(SBYLD2!BN$4,'[1]INTERNAL PARAMETERS-1'!$B$5:$J$44,8,FALSE)*VLOOKUP(SBYLD2!BN$4,'[1]INTERNAL PARAMETERS-1'!$B$5:$J$44,3,FALSE)</f>
        <v>0</v>
      </c>
      <c r="BO237" s="44">
        <f>SBYLD1!BO237*VLOOKUP(SBYLD2!BO$4,'[1]INTERNAL PARAMETERS-1'!$B$5:$J$44,5,FALSE)*VLOOKUP(SBYLD2!BO$4,'[1]INTERNAL PARAMETERS-1'!$B$5:$J$44,6,FALSE)*VLOOKUP(SBYLD2!BO$4,'[1]INTERNAL PARAMETERS-1'!$B$5:$J$44,3,FALSE) + SBYLD1!BO237*(1-VLOOKUP(SBYLD2!BO$4,'[1]INTERNAL PARAMETERS-1'!$B$5:$J$44,5,FALSE))*VLOOKUP(SBYLD2!BO$4,'[1]INTERNAL PARAMETERS-1'!$B$5:$J$44,8,FALSE)*VLOOKUP(SBYLD2!BO$4,'[1]INTERNAL PARAMETERS-1'!$B$5:$J$44,3,FALSE)</f>
        <v>0</v>
      </c>
      <c r="BP237" s="44">
        <f>SBYLD1!BP237*VLOOKUP(SBYLD2!BP$4,'[1]INTERNAL PARAMETERS-1'!$B$5:$J$44,5,FALSE)*VLOOKUP(SBYLD2!BP$4,'[1]INTERNAL PARAMETERS-1'!$B$5:$J$44,6,FALSE)*VLOOKUP(SBYLD2!BP$4,'[1]INTERNAL PARAMETERS-1'!$B$5:$J$44,3,FALSE) + SBYLD1!BP237*(1-VLOOKUP(SBYLD2!BP$4,'[1]INTERNAL PARAMETERS-1'!$B$5:$J$44,5,FALSE))*VLOOKUP(SBYLD2!BP$4,'[1]INTERNAL PARAMETERS-1'!$B$5:$J$44,8,FALSE)*VLOOKUP(SBYLD2!BP$4,'[1]INTERNAL PARAMETERS-1'!$B$5:$J$44,3,FALSE)</f>
        <v>0</v>
      </c>
      <c r="BQ237" s="44">
        <f>SBYLD1!BQ237*VLOOKUP(SBYLD2!BQ$4,'[1]INTERNAL PARAMETERS-1'!$B$5:$J$44,5,FALSE)*VLOOKUP(SBYLD2!BQ$4,'[1]INTERNAL PARAMETERS-1'!$B$5:$J$44,6,FALSE)*VLOOKUP(SBYLD2!BQ$4,'[1]INTERNAL PARAMETERS-1'!$B$5:$J$44,3,FALSE) + SBYLD1!BQ237*(1-VLOOKUP(SBYLD2!BQ$4,'[1]INTERNAL PARAMETERS-1'!$B$5:$J$44,5,FALSE))*VLOOKUP(SBYLD2!BQ$4,'[1]INTERNAL PARAMETERS-1'!$B$5:$J$44,8,FALSE)*VLOOKUP(SBYLD2!BQ$4,'[1]INTERNAL PARAMETERS-1'!$B$5:$J$44,3,FALSE)</f>
        <v>0</v>
      </c>
      <c r="BR237" s="44">
        <f>SBYLD1!BR237*VLOOKUP(SBYLD2!BR$4,'[1]INTERNAL PARAMETERS-1'!$B$5:$J$44,5,FALSE)*VLOOKUP(SBYLD2!BR$4,'[1]INTERNAL PARAMETERS-1'!$B$5:$J$44,6,FALSE)*VLOOKUP(SBYLD2!BR$4,'[1]INTERNAL PARAMETERS-1'!$B$5:$J$44,3,FALSE) + SBYLD1!BR237*(1-VLOOKUP(SBYLD2!BR$4,'[1]INTERNAL PARAMETERS-1'!$B$5:$J$44,5,FALSE))*VLOOKUP(SBYLD2!BR$4,'[1]INTERNAL PARAMETERS-1'!$B$5:$J$44,8,FALSE)*VLOOKUP(SBYLD2!BR$4,'[1]INTERNAL PARAMETERS-1'!$B$5:$J$44,3,FALSE)</f>
        <v>0</v>
      </c>
      <c r="BS237" s="44">
        <f>SBYLD1!BS237*VLOOKUP(SBYLD2!BS$4,'[1]INTERNAL PARAMETERS-1'!$B$5:$J$44,5,FALSE)*VLOOKUP(SBYLD2!BS$4,'[1]INTERNAL PARAMETERS-1'!$B$5:$J$44,6,FALSE)*VLOOKUP(SBYLD2!BS$4,'[1]INTERNAL PARAMETERS-1'!$B$5:$J$44,3,FALSE) + SBYLD1!BS237*(1-VLOOKUP(SBYLD2!BS$4,'[1]INTERNAL PARAMETERS-1'!$B$5:$J$44,5,FALSE))*VLOOKUP(SBYLD2!BS$4,'[1]INTERNAL PARAMETERS-1'!$B$5:$J$44,8,FALSE)*VLOOKUP(SBYLD2!BS$4,'[1]INTERNAL PARAMETERS-1'!$B$5:$J$44,3,FALSE)</f>
        <v>0</v>
      </c>
      <c r="BT237" s="44">
        <f>SBYLD1!BT237*VLOOKUP(SBYLD2!BT$4,'[1]INTERNAL PARAMETERS-1'!$B$5:$J$44,5,FALSE)*VLOOKUP(SBYLD2!BT$4,'[1]INTERNAL PARAMETERS-1'!$B$5:$J$44,6,FALSE)*VLOOKUP(SBYLD2!BT$4,'[1]INTERNAL PARAMETERS-1'!$B$5:$J$44,3,FALSE) + SBYLD1!BT237*(1-VLOOKUP(SBYLD2!BT$4,'[1]INTERNAL PARAMETERS-1'!$B$5:$J$44,5,FALSE))*VLOOKUP(SBYLD2!BT$4,'[1]INTERNAL PARAMETERS-1'!$B$5:$J$44,8,FALSE)*VLOOKUP(SBYLD2!BT$4,'[1]INTERNAL PARAMETERS-1'!$B$5:$J$44,3,FALSE)</f>
        <v>0</v>
      </c>
      <c r="BU237" s="44">
        <f>SBYLD1!BU237*VLOOKUP(SBYLD2!BU$4,'[1]INTERNAL PARAMETERS-1'!$B$5:$J$44,5,FALSE)*VLOOKUP(SBYLD2!BU$4,'[1]INTERNAL PARAMETERS-1'!$B$5:$J$44,6,FALSE)*VLOOKUP(SBYLD2!BU$4,'[1]INTERNAL PARAMETERS-1'!$B$5:$J$44,3,FALSE) + SBYLD1!BU237*(1-VLOOKUP(SBYLD2!BU$4,'[1]INTERNAL PARAMETERS-1'!$B$5:$J$44,5,FALSE))*VLOOKUP(SBYLD2!BU$4,'[1]INTERNAL PARAMETERS-1'!$B$5:$J$44,8,FALSE)*VLOOKUP(SBYLD2!BU$4,'[1]INTERNAL PARAMETERS-1'!$B$5:$J$44,3,FALSE)</f>
        <v>0</v>
      </c>
      <c r="BV237" s="44">
        <f>SBYLD1!BV237*VLOOKUP(SBYLD2!BV$4,'[1]INTERNAL PARAMETERS-1'!$B$5:$J$44,5,FALSE)*VLOOKUP(SBYLD2!BV$4,'[1]INTERNAL PARAMETERS-1'!$B$5:$J$44,6,FALSE)*VLOOKUP(SBYLD2!BV$4,'[1]INTERNAL PARAMETERS-1'!$B$5:$J$44,3,FALSE) + SBYLD1!BV237*(1-VLOOKUP(SBYLD2!BV$4,'[1]INTERNAL PARAMETERS-1'!$B$5:$J$44,5,FALSE))*VLOOKUP(SBYLD2!BV$4,'[1]INTERNAL PARAMETERS-1'!$B$5:$J$44,8,FALSE)*VLOOKUP(SBYLD2!BV$4,'[1]INTERNAL PARAMETERS-1'!$B$5:$J$44,3,FALSE)</f>
        <v>0</v>
      </c>
      <c r="BW237" s="44">
        <f>SBYLD1!BW237*VLOOKUP(SBYLD2!BW$4,'[1]INTERNAL PARAMETERS-1'!$B$5:$J$44,5,FALSE)*VLOOKUP(SBYLD2!BW$4,'[1]INTERNAL PARAMETERS-1'!$B$5:$J$44,6,FALSE)*VLOOKUP(SBYLD2!BW$4,'[1]INTERNAL PARAMETERS-1'!$B$5:$J$44,3,FALSE) + SBYLD1!BW237*(1-VLOOKUP(SBYLD2!BW$4,'[1]INTERNAL PARAMETERS-1'!$B$5:$J$44,5,FALSE))*VLOOKUP(SBYLD2!BW$4,'[1]INTERNAL PARAMETERS-1'!$B$5:$J$44,8,FALSE)*VLOOKUP(SBYLD2!BW$4,'[1]INTERNAL PARAMETERS-1'!$B$5:$J$44,3,FALSE)</f>
        <v>0</v>
      </c>
      <c r="BX237" s="44">
        <f>SBYLD1!BX237*VLOOKUP(SBYLD2!BX$4,'[1]INTERNAL PARAMETERS-1'!$B$5:$J$44,5,FALSE)*VLOOKUP(SBYLD2!BX$4,'[1]INTERNAL PARAMETERS-1'!$B$5:$J$44,6,FALSE)*VLOOKUP(SBYLD2!BX$4,'[1]INTERNAL PARAMETERS-1'!$B$5:$J$44,3,FALSE) + SBYLD1!BX237*(1-VLOOKUP(SBYLD2!BX$4,'[1]INTERNAL PARAMETERS-1'!$B$5:$J$44,5,FALSE))*VLOOKUP(SBYLD2!BX$4,'[1]INTERNAL PARAMETERS-1'!$B$5:$J$44,8,FALSE)*VLOOKUP(SBYLD2!BX$4,'[1]INTERNAL PARAMETERS-1'!$B$5:$J$44,3,FALSE)</f>
        <v>0</v>
      </c>
      <c r="BY237" s="44">
        <f>SBYLD1!BY237*VLOOKUP(SBYLD2!BY$4,'[1]INTERNAL PARAMETERS-1'!$B$5:$J$44,5,FALSE)*VLOOKUP(SBYLD2!BY$4,'[1]INTERNAL PARAMETERS-1'!$B$5:$J$44,6,FALSE)*VLOOKUP(SBYLD2!BY$4,'[1]INTERNAL PARAMETERS-1'!$B$5:$J$44,3,FALSE) + SBYLD1!BY237*(1-VLOOKUP(SBYLD2!BY$4,'[1]INTERNAL PARAMETERS-1'!$B$5:$J$44,5,FALSE))*VLOOKUP(SBYLD2!BY$4,'[1]INTERNAL PARAMETERS-1'!$B$5:$J$44,8,FALSE)*VLOOKUP(SBYLD2!BY$4,'[1]INTERNAL PARAMETERS-1'!$B$5:$J$44,3,FALSE)</f>
        <v>0</v>
      </c>
      <c r="BZ237" s="44">
        <f>SBYLD1!BZ237*VLOOKUP(SBYLD2!BZ$4,'[1]INTERNAL PARAMETERS-1'!$B$5:$J$44,5,FALSE)*VLOOKUP(SBYLD2!BZ$4,'[1]INTERNAL PARAMETERS-1'!$B$5:$J$44,6,FALSE)*VLOOKUP(SBYLD2!BZ$4,'[1]INTERNAL PARAMETERS-1'!$B$5:$J$44,3,FALSE) + SBYLD1!BZ237*(1-VLOOKUP(SBYLD2!BZ$4,'[1]INTERNAL PARAMETERS-1'!$B$5:$J$44,5,FALSE))*VLOOKUP(SBYLD2!BZ$4,'[1]INTERNAL PARAMETERS-1'!$B$5:$J$44,8,FALSE)*VLOOKUP(SBYLD2!BZ$4,'[1]INTERNAL PARAMETERS-1'!$B$5:$J$44,3,FALSE)</f>
        <v>0</v>
      </c>
      <c r="CA237" s="44">
        <f>SBYLD1!CA237*VLOOKUP(SBYLD2!CA$4,'[1]INTERNAL PARAMETERS-1'!$B$5:$J$44,5,FALSE)*VLOOKUP(SBYLD2!CA$4,'[1]INTERNAL PARAMETERS-1'!$B$5:$J$44,6,FALSE)*VLOOKUP(SBYLD2!CA$4,'[1]INTERNAL PARAMETERS-1'!$B$5:$J$44,3,FALSE) + SBYLD1!CA237*(1-VLOOKUP(SBYLD2!CA$4,'[1]INTERNAL PARAMETERS-1'!$B$5:$J$44,5,FALSE))*VLOOKUP(SBYLD2!CA$4,'[1]INTERNAL PARAMETERS-1'!$B$5:$J$44,8,FALSE)*VLOOKUP(SBYLD2!CA$4,'[1]INTERNAL PARAMETERS-1'!$B$5:$J$44,3,FALSE)</f>
        <v>0</v>
      </c>
      <c r="CB237" s="44">
        <f>SBYLD1!CB237*VLOOKUP(SBYLD2!CB$4,'[1]INTERNAL PARAMETERS-1'!$B$5:$J$44,5,FALSE)*VLOOKUP(SBYLD2!CB$4,'[1]INTERNAL PARAMETERS-1'!$B$5:$J$44,6,FALSE)*VLOOKUP(SBYLD2!CB$4,'[1]INTERNAL PARAMETERS-1'!$B$5:$J$44,3,FALSE) + SBYLD1!CB237*(1-VLOOKUP(SBYLD2!CB$4,'[1]INTERNAL PARAMETERS-1'!$B$5:$J$44,5,FALSE))*VLOOKUP(SBYLD2!CB$4,'[1]INTERNAL PARAMETERS-1'!$B$5:$J$44,8,FALSE)*VLOOKUP(SBYLD2!CB$4,'[1]INTERNAL PARAMETERS-1'!$B$5:$J$44,3,FALSE)</f>
        <v>0</v>
      </c>
      <c r="CC237" s="44">
        <f>SBYLD1!CC237*VLOOKUP(SBYLD2!CC$4,'[1]INTERNAL PARAMETERS-1'!$B$5:$J$44,5,FALSE)*VLOOKUP(SBYLD2!CC$4,'[1]INTERNAL PARAMETERS-1'!$B$5:$J$44,6,FALSE)*VLOOKUP(SBYLD2!CC$4,'[1]INTERNAL PARAMETERS-1'!$B$5:$J$44,3,FALSE) + SBYLD1!CC237*(1-VLOOKUP(SBYLD2!CC$4,'[1]INTERNAL PARAMETERS-1'!$B$5:$J$44,5,FALSE))*VLOOKUP(SBYLD2!CC$4,'[1]INTERNAL PARAMETERS-1'!$B$5:$J$44,8,FALSE)*VLOOKUP(SBYLD2!CC$4,'[1]INTERNAL PARAMETERS-1'!$B$5:$J$44,3,FALSE)</f>
        <v>0</v>
      </c>
      <c r="CD237" s="44">
        <f>SBYLD1!CD237*VLOOKUP(SBYLD2!CD$4,'[1]INTERNAL PARAMETERS-1'!$B$5:$J$44,5,FALSE)*VLOOKUP(SBYLD2!CD$4,'[1]INTERNAL PARAMETERS-1'!$B$5:$J$44,6,FALSE)*VLOOKUP(SBYLD2!CD$4,'[1]INTERNAL PARAMETERS-1'!$B$5:$J$44,3,FALSE) + SBYLD1!CD237*(1-VLOOKUP(SBYLD2!CD$4,'[1]INTERNAL PARAMETERS-1'!$B$5:$J$44,5,FALSE))*VLOOKUP(SBYLD2!CD$4,'[1]INTERNAL PARAMETERS-1'!$B$5:$J$44,8,FALSE)*VLOOKUP(SBYLD2!CD$4,'[1]INTERNAL PARAMETERS-1'!$B$5:$J$44,3,FALSE)</f>
        <v>0</v>
      </c>
      <c r="CE237" s="44">
        <f>SBYLD1!CE237*VLOOKUP(SBYLD2!CE$4,'[1]INTERNAL PARAMETERS-1'!$B$5:$J$44,5,FALSE)*VLOOKUP(SBYLD2!CE$4,'[1]INTERNAL PARAMETERS-1'!$B$5:$J$44,6,FALSE)*VLOOKUP(SBYLD2!CE$4,'[1]INTERNAL PARAMETERS-1'!$B$5:$J$44,3,FALSE) + SBYLD1!CE237*(1-VLOOKUP(SBYLD2!CE$4,'[1]INTERNAL PARAMETERS-1'!$B$5:$J$44,5,FALSE))*VLOOKUP(SBYLD2!CE$4,'[1]INTERNAL PARAMETERS-1'!$B$5:$J$44,8,FALSE)*VLOOKUP(SBYLD2!CE$4,'[1]INTERNAL PARAMETERS-1'!$B$5:$J$44,3,FALSE)</f>
        <v>0</v>
      </c>
      <c r="CF237" s="44">
        <f>SBYLD1!CF237*VLOOKUP(SBYLD2!CF$4,'[1]INTERNAL PARAMETERS-1'!$B$5:$J$44,5,FALSE)*VLOOKUP(SBYLD2!CF$4,'[1]INTERNAL PARAMETERS-1'!$B$5:$J$44,6,FALSE)*VLOOKUP(SBYLD2!CF$4,'[1]INTERNAL PARAMETERS-1'!$B$5:$J$44,3,FALSE) + SBYLD1!CF237*(1-VLOOKUP(SBYLD2!CF$4,'[1]INTERNAL PARAMETERS-1'!$B$5:$J$44,5,FALSE))*VLOOKUP(SBYLD2!CF$4,'[1]INTERNAL PARAMETERS-1'!$B$5:$J$44,8,FALSE)*VLOOKUP(SBYLD2!CF$4,'[1]INTERNAL PARAMETERS-1'!$B$5:$J$44,3,FALSE)</f>
        <v>0</v>
      </c>
      <c r="CG237" s="44">
        <f>SBYLD1!CG237*VLOOKUP(SBYLD2!CG$4,'[1]INTERNAL PARAMETERS-1'!$B$5:$J$44,5,FALSE)*VLOOKUP(SBYLD2!CG$4,'[1]INTERNAL PARAMETERS-1'!$B$5:$J$44,6,FALSE)*VLOOKUP(SBYLD2!CG$4,'[1]INTERNAL PARAMETERS-1'!$B$5:$J$44,3,FALSE) + SBYLD1!CG237*(1-VLOOKUP(SBYLD2!CG$4,'[1]INTERNAL PARAMETERS-1'!$B$5:$J$44,5,FALSE))*VLOOKUP(SBYLD2!CG$4,'[1]INTERNAL PARAMETERS-1'!$B$5:$J$44,8,FALSE)*VLOOKUP(SBYLD2!CG$4,'[1]INTERNAL PARAMETERS-1'!$B$5:$J$44,3,FALSE)</f>
        <v>0</v>
      </c>
      <c r="CH237" s="43">
        <f>SBYLD1!CH237*VLOOKUP(SBYLD2!CH$4,'[1]INTERNAL PARAMETERS-1'!$B$5:$J$44,5,FALSE)*VLOOKUP(SBYLD2!CH$4,'[1]INTERNAL PARAMETERS-1'!$B$5:$J$44,6,FALSE)*VLOOKUP(SBYLD2!CH$4,'[1]INTERNAL PARAMETERS-1'!$B$5:$J$44,3,FALSE) + SBYLD1!CH237*(1-VLOOKUP(SBYLD2!CH$4,'[1]INTERNAL PARAMETERS-1'!$B$5:$J$44,5,FALSE))*VLOOKUP(SBYLD2!CH$4,'[1]INTERNAL PARAMETERS-1'!$B$5:$J$44,8,FALSE)*VLOOKUP(SBYLD2!CH$4,'[1]INTERNAL PARAMETERS-1'!$B$5:$J$44,3,FALSE)</f>
        <v>0</v>
      </c>
      <c r="CJ237" s="45">
        <f t="shared" si="6"/>
        <v>0</v>
      </c>
      <c r="CK237" s="43">
        <f t="shared" si="7"/>
        <v>0</v>
      </c>
    </row>
    <row r="238" spans="2:89">
      <c r="B238" s="61" t="s">
        <v>6</v>
      </c>
      <c r="C238" s="60" t="s">
        <v>59</v>
      </c>
      <c r="D238" s="60" t="s">
        <v>40</v>
      </c>
      <c r="E238" s="128">
        <f>SB!S238</f>
        <v>0</v>
      </c>
      <c r="F238" s="59">
        <f>'[1]INTERNAL PARAMETERS-1'!M22</f>
        <v>5.05</v>
      </c>
      <c r="G238" s="45">
        <f>SBYLD1!G238*VLOOKUP(SBYLD2!G$4,'[1]INTERNAL PARAMETERS-1'!$B$5:$J$44,5,FALSE)*VLOOKUP(SBYLD2!G$4,'[1]INTERNAL PARAMETERS-1'!$B$5:$J$44,7,FALSE)*SBYLD2!$F238 + SBYLD1!G238*(1-VLOOKUP(SBYLD2!G$4,'[1]INTERNAL PARAMETERS-1'!$B$5:$J$44,5,FALSE))*VLOOKUP(SBYLD2!G$4,'[1]INTERNAL PARAMETERS-1'!$B$5:$J$44,9,FALSE)*SBYLD2!$F238</f>
        <v>0</v>
      </c>
      <c r="H238" s="44">
        <f>SBYLD1!H238*VLOOKUP(SBYLD2!H$4,'[1]INTERNAL PARAMETERS-1'!$B$5:$J$44,5,FALSE)*VLOOKUP(SBYLD2!H$4,'[1]INTERNAL PARAMETERS-1'!$B$5:$J$44,7,FALSE)*SBYLD2!$F238 + SBYLD1!H238*(1-VLOOKUP(SBYLD2!H$4,'[1]INTERNAL PARAMETERS-1'!$B$5:$J$44,5,FALSE))*VLOOKUP(SBYLD2!H$4,'[1]INTERNAL PARAMETERS-1'!$B$5:$J$44,9,FALSE)*SBYLD2!$F238</f>
        <v>0</v>
      </c>
      <c r="I238" s="44">
        <f>SBYLD1!I238*VLOOKUP(SBYLD2!I$4,'[1]INTERNAL PARAMETERS-1'!$B$5:$J$44,5,FALSE)*VLOOKUP(SBYLD2!I$4,'[1]INTERNAL PARAMETERS-1'!$B$5:$J$44,7,FALSE)*SBYLD2!$F238 + SBYLD1!I238*(1-VLOOKUP(SBYLD2!I$4,'[1]INTERNAL PARAMETERS-1'!$B$5:$J$44,5,FALSE))*VLOOKUP(SBYLD2!I$4,'[1]INTERNAL PARAMETERS-1'!$B$5:$J$44,9,FALSE)*SBYLD2!$F238</f>
        <v>0</v>
      </c>
      <c r="J238" s="44">
        <f>SBYLD1!J238*VLOOKUP(SBYLD2!J$4,'[1]INTERNAL PARAMETERS-1'!$B$5:$J$44,5,FALSE)*VLOOKUP(SBYLD2!J$4,'[1]INTERNAL PARAMETERS-1'!$B$5:$J$44,7,FALSE)*SBYLD2!$F238 + SBYLD1!J238*(1-VLOOKUP(SBYLD2!J$4,'[1]INTERNAL PARAMETERS-1'!$B$5:$J$44,5,FALSE))*VLOOKUP(SBYLD2!J$4,'[1]INTERNAL PARAMETERS-1'!$B$5:$J$44,9,FALSE)*SBYLD2!$F238</f>
        <v>0</v>
      </c>
      <c r="K238" s="44">
        <f>SBYLD1!K238*VLOOKUP(SBYLD2!K$4,'[1]INTERNAL PARAMETERS-1'!$B$5:$J$44,5,FALSE)*VLOOKUP(SBYLD2!K$4,'[1]INTERNAL PARAMETERS-1'!$B$5:$J$44,7,FALSE)*SBYLD2!$F238 + SBYLD1!K238*(1-VLOOKUP(SBYLD2!K$4,'[1]INTERNAL PARAMETERS-1'!$B$5:$J$44,5,FALSE))*VLOOKUP(SBYLD2!K$4,'[1]INTERNAL PARAMETERS-1'!$B$5:$J$44,9,FALSE)*SBYLD2!$F238</f>
        <v>0</v>
      </c>
      <c r="L238" s="44">
        <f>SBYLD1!L238*VLOOKUP(SBYLD2!L$4,'[1]INTERNAL PARAMETERS-1'!$B$5:$J$44,5,FALSE)*VLOOKUP(SBYLD2!L$4,'[1]INTERNAL PARAMETERS-1'!$B$5:$J$44,7,FALSE)*SBYLD2!$F238 + SBYLD1!L238*(1-VLOOKUP(SBYLD2!L$4,'[1]INTERNAL PARAMETERS-1'!$B$5:$J$44,5,FALSE))*VLOOKUP(SBYLD2!L$4,'[1]INTERNAL PARAMETERS-1'!$B$5:$J$44,9,FALSE)*SBYLD2!$F238</f>
        <v>0</v>
      </c>
      <c r="M238" s="44">
        <f>SBYLD1!M238*VLOOKUP(SBYLD2!M$4,'[1]INTERNAL PARAMETERS-1'!$B$5:$J$44,5,FALSE)*VLOOKUP(SBYLD2!M$4,'[1]INTERNAL PARAMETERS-1'!$B$5:$J$44,7,FALSE)*SBYLD2!$F238 + SBYLD1!M238*(1-VLOOKUP(SBYLD2!M$4,'[1]INTERNAL PARAMETERS-1'!$B$5:$J$44,5,FALSE))*VLOOKUP(SBYLD2!M$4,'[1]INTERNAL PARAMETERS-1'!$B$5:$J$44,9,FALSE)*SBYLD2!$F238</f>
        <v>0</v>
      </c>
      <c r="N238" s="44">
        <f>SBYLD1!N238*VLOOKUP(SBYLD2!N$4,'[1]INTERNAL PARAMETERS-1'!$B$5:$J$44,5,FALSE)*VLOOKUP(SBYLD2!N$4,'[1]INTERNAL PARAMETERS-1'!$B$5:$J$44,7,FALSE)*SBYLD2!$F238 + SBYLD1!N238*(1-VLOOKUP(SBYLD2!N$4,'[1]INTERNAL PARAMETERS-1'!$B$5:$J$44,5,FALSE))*VLOOKUP(SBYLD2!N$4,'[1]INTERNAL PARAMETERS-1'!$B$5:$J$44,9,FALSE)*SBYLD2!$F238</f>
        <v>0</v>
      </c>
      <c r="O238" s="44">
        <f>SBYLD1!O238*VLOOKUP(SBYLD2!O$4,'[1]INTERNAL PARAMETERS-1'!$B$5:$J$44,5,FALSE)*VLOOKUP(SBYLD2!O$4,'[1]INTERNAL PARAMETERS-1'!$B$5:$J$44,7,FALSE)*SBYLD2!$F238 + SBYLD1!O238*(1-VLOOKUP(SBYLD2!O$4,'[1]INTERNAL PARAMETERS-1'!$B$5:$J$44,5,FALSE))*VLOOKUP(SBYLD2!O$4,'[1]INTERNAL PARAMETERS-1'!$B$5:$J$44,9,FALSE)*SBYLD2!$F238</f>
        <v>0</v>
      </c>
      <c r="P238" s="44">
        <f>SBYLD1!P238*VLOOKUP(SBYLD2!P$4,'[1]INTERNAL PARAMETERS-1'!$B$5:$J$44,5,FALSE)*VLOOKUP(SBYLD2!P$4,'[1]INTERNAL PARAMETERS-1'!$B$5:$J$44,7,FALSE)*SBYLD2!$F238 + SBYLD1!P238*(1-VLOOKUP(SBYLD2!P$4,'[1]INTERNAL PARAMETERS-1'!$B$5:$J$44,5,FALSE))*VLOOKUP(SBYLD2!P$4,'[1]INTERNAL PARAMETERS-1'!$B$5:$J$44,9,FALSE)*SBYLD2!$F238</f>
        <v>0</v>
      </c>
      <c r="Q238" s="44">
        <f>SBYLD1!Q238*VLOOKUP(SBYLD2!Q$4,'[1]INTERNAL PARAMETERS-1'!$B$5:$J$44,5,FALSE)*VLOOKUP(SBYLD2!Q$4,'[1]INTERNAL PARAMETERS-1'!$B$5:$J$44,7,FALSE)*SBYLD2!$F238 + SBYLD1!Q238*(1-VLOOKUP(SBYLD2!Q$4,'[1]INTERNAL PARAMETERS-1'!$B$5:$J$44,5,FALSE))*VLOOKUP(SBYLD2!Q$4,'[1]INTERNAL PARAMETERS-1'!$B$5:$J$44,9,FALSE)*SBYLD2!$F238</f>
        <v>0</v>
      </c>
      <c r="R238" s="44">
        <f>SBYLD1!R238*VLOOKUP(SBYLD2!R$4,'[1]INTERNAL PARAMETERS-1'!$B$5:$J$44,5,FALSE)*VLOOKUP(SBYLD2!R$4,'[1]INTERNAL PARAMETERS-1'!$B$5:$J$44,7,FALSE)*SBYLD2!$F238 + SBYLD1!R238*(1-VLOOKUP(SBYLD2!R$4,'[1]INTERNAL PARAMETERS-1'!$B$5:$J$44,5,FALSE))*VLOOKUP(SBYLD2!R$4,'[1]INTERNAL PARAMETERS-1'!$B$5:$J$44,9,FALSE)*SBYLD2!$F238</f>
        <v>0</v>
      </c>
      <c r="S238" s="44">
        <f>SBYLD1!S238*VLOOKUP(SBYLD2!S$4,'[1]INTERNAL PARAMETERS-1'!$B$5:$J$44,5,FALSE)*VLOOKUP(SBYLD2!S$4,'[1]INTERNAL PARAMETERS-1'!$B$5:$J$44,7,FALSE)*SBYLD2!$F238 + SBYLD1!S238*(1-VLOOKUP(SBYLD2!S$4,'[1]INTERNAL PARAMETERS-1'!$B$5:$J$44,5,FALSE))*VLOOKUP(SBYLD2!S$4,'[1]INTERNAL PARAMETERS-1'!$B$5:$J$44,9,FALSE)*SBYLD2!$F238</f>
        <v>0</v>
      </c>
      <c r="T238" s="44">
        <f>SBYLD1!T238*VLOOKUP(SBYLD2!T$4,'[1]INTERNAL PARAMETERS-1'!$B$5:$J$44,5,FALSE)*VLOOKUP(SBYLD2!T$4,'[1]INTERNAL PARAMETERS-1'!$B$5:$J$44,7,FALSE)*SBYLD2!$F238 + SBYLD1!T238*(1-VLOOKUP(SBYLD2!T$4,'[1]INTERNAL PARAMETERS-1'!$B$5:$J$44,5,FALSE))*VLOOKUP(SBYLD2!T$4,'[1]INTERNAL PARAMETERS-1'!$B$5:$J$44,9,FALSE)*SBYLD2!$F238</f>
        <v>0</v>
      </c>
      <c r="U238" s="44">
        <f>SBYLD1!U238*VLOOKUP(SBYLD2!U$4,'[1]INTERNAL PARAMETERS-1'!$B$5:$J$44,5,FALSE)*VLOOKUP(SBYLD2!U$4,'[1]INTERNAL PARAMETERS-1'!$B$5:$J$44,7,FALSE)*SBYLD2!$F238 + SBYLD1!U238*(1-VLOOKUP(SBYLD2!U$4,'[1]INTERNAL PARAMETERS-1'!$B$5:$J$44,5,FALSE))*VLOOKUP(SBYLD2!U$4,'[1]INTERNAL PARAMETERS-1'!$B$5:$J$44,9,FALSE)*SBYLD2!$F238</f>
        <v>0</v>
      </c>
      <c r="V238" s="44">
        <f>SBYLD1!V238*VLOOKUP(SBYLD2!V$4,'[1]INTERNAL PARAMETERS-1'!$B$5:$J$44,5,FALSE)*VLOOKUP(SBYLD2!V$4,'[1]INTERNAL PARAMETERS-1'!$B$5:$J$44,7,FALSE)*SBYLD2!$F238 + SBYLD1!V238*(1-VLOOKUP(SBYLD2!V$4,'[1]INTERNAL PARAMETERS-1'!$B$5:$J$44,5,FALSE))*VLOOKUP(SBYLD2!V$4,'[1]INTERNAL PARAMETERS-1'!$B$5:$J$44,9,FALSE)*SBYLD2!$F238</f>
        <v>0</v>
      </c>
      <c r="W238" s="44">
        <f>SBYLD1!W238*VLOOKUP(SBYLD2!W$4,'[1]INTERNAL PARAMETERS-1'!$B$5:$J$44,5,FALSE)*VLOOKUP(SBYLD2!W$4,'[1]INTERNAL PARAMETERS-1'!$B$5:$J$44,7,FALSE)*SBYLD2!$F238 + SBYLD1!W238*(1-VLOOKUP(SBYLD2!W$4,'[1]INTERNAL PARAMETERS-1'!$B$5:$J$44,5,FALSE))*VLOOKUP(SBYLD2!W$4,'[1]INTERNAL PARAMETERS-1'!$B$5:$J$44,9,FALSE)*SBYLD2!$F238</f>
        <v>0</v>
      </c>
      <c r="X238" s="44">
        <f>SBYLD1!X238*VLOOKUP(SBYLD2!X$4,'[1]INTERNAL PARAMETERS-1'!$B$5:$J$44,5,FALSE)*VLOOKUP(SBYLD2!X$4,'[1]INTERNAL PARAMETERS-1'!$B$5:$J$44,7,FALSE)*SBYLD2!$F238 + SBYLD1!X238*(1-VLOOKUP(SBYLD2!X$4,'[1]INTERNAL PARAMETERS-1'!$B$5:$J$44,5,FALSE))*VLOOKUP(SBYLD2!X$4,'[1]INTERNAL PARAMETERS-1'!$B$5:$J$44,9,FALSE)*SBYLD2!$F238</f>
        <v>0</v>
      </c>
      <c r="Y238" s="44">
        <f>SBYLD1!Y238*VLOOKUP(SBYLD2!Y$4,'[1]INTERNAL PARAMETERS-1'!$B$5:$J$44,5,FALSE)*VLOOKUP(SBYLD2!Y$4,'[1]INTERNAL PARAMETERS-1'!$B$5:$J$44,7,FALSE)*SBYLD2!$F238 + SBYLD1!Y238*(1-VLOOKUP(SBYLD2!Y$4,'[1]INTERNAL PARAMETERS-1'!$B$5:$J$44,5,FALSE))*VLOOKUP(SBYLD2!Y$4,'[1]INTERNAL PARAMETERS-1'!$B$5:$J$44,9,FALSE)*SBYLD2!$F238</f>
        <v>0</v>
      </c>
      <c r="Z238" s="44">
        <f>SBYLD1!Z238*VLOOKUP(SBYLD2!Z$4,'[1]INTERNAL PARAMETERS-1'!$B$5:$J$44,5,FALSE)*VLOOKUP(SBYLD2!Z$4,'[1]INTERNAL PARAMETERS-1'!$B$5:$J$44,7,FALSE)*SBYLD2!$F238 + SBYLD1!Z238*(1-VLOOKUP(SBYLD2!Z$4,'[1]INTERNAL PARAMETERS-1'!$B$5:$J$44,5,FALSE))*VLOOKUP(SBYLD2!Z$4,'[1]INTERNAL PARAMETERS-1'!$B$5:$J$44,9,FALSE)*SBYLD2!$F238</f>
        <v>0</v>
      </c>
      <c r="AA238" s="44">
        <f>SBYLD1!AA238*VLOOKUP(SBYLD2!AA$4,'[1]INTERNAL PARAMETERS-1'!$B$5:$J$44,5,FALSE)*VLOOKUP(SBYLD2!AA$4,'[1]INTERNAL PARAMETERS-1'!$B$5:$J$44,7,FALSE)*SBYLD2!$F238 + SBYLD1!AA238*(1-VLOOKUP(SBYLD2!AA$4,'[1]INTERNAL PARAMETERS-1'!$B$5:$J$44,5,FALSE))*VLOOKUP(SBYLD2!AA$4,'[1]INTERNAL PARAMETERS-1'!$B$5:$J$44,9,FALSE)*SBYLD2!$F238</f>
        <v>0</v>
      </c>
      <c r="AB238" s="44">
        <f>SBYLD1!AB238*VLOOKUP(SBYLD2!AB$4,'[1]INTERNAL PARAMETERS-1'!$B$5:$J$44,5,FALSE)*VLOOKUP(SBYLD2!AB$4,'[1]INTERNAL PARAMETERS-1'!$B$5:$J$44,7,FALSE)*SBYLD2!$F238 + SBYLD1!AB238*(1-VLOOKUP(SBYLD2!AB$4,'[1]INTERNAL PARAMETERS-1'!$B$5:$J$44,5,FALSE))*VLOOKUP(SBYLD2!AB$4,'[1]INTERNAL PARAMETERS-1'!$B$5:$J$44,9,FALSE)*SBYLD2!$F238</f>
        <v>0</v>
      </c>
      <c r="AC238" s="44">
        <f>SBYLD1!AC238*VLOOKUP(SBYLD2!AC$4,'[1]INTERNAL PARAMETERS-1'!$B$5:$J$44,5,FALSE)*VLOOKUP(SBYLD2!AC$4,'[1]INTERNAL PARAMETERS-1'!$B$5:$J$44,7,FALSE)*SBYLD2!$F238 + SBYLD1!AC238*(1-VLOOKUP(SBYLD2!AC$4,'[1]INTERNAL PARAMETERS-1'!$B$5:$J$44,5,FALSE))*VLOOKUP(SBYLD2!AC$4,'[1]INTERNAL PARAMETERS-1'!$B$5:$J$44,9,FALSE)*SBYLD2!$F238</f>
        <v>0</v>
      </c>
      <c r="AD238" s="44">
        <f>SBYLD1!AD238*VLOOKUP(SBYLD2!AD$4,'[1]INTERNAL PARAMETERS-1'!$B$5:$J$44,5,FALSE)*VLOOKUP(SBYLD2!AD$4,'[1]INTERNAL PARAMETERS-1'!$B$5:$J$44,7,FALSE)*SBYLD2!$F238 + SBYLD1!AD238*(1-VLOOKUP(SBYLD2!AD$4,'[1]INTERNAL PARAMETERS-1'!$B$5:$J$44,5,FALSE))*VLOOKUP(SBYLD2!AD$4,'[1]INTERNAL PARAMETERS-1'!$B$5:$J$44,9,FALSE)*SBYLD2!$F238</f>
        <v>0</v>
      </c>
      <c r="AE238" s="44">
        <f>SBYLD1!AE238*VLOOKUP(SBYLD2!AE$4,'[1]INTERNAL PARAMETERS-1'!$B$5:$J$44,5,FALSE)*VLOOKUP(SBYLD2!AE$4,'[1]INTERNAL PARAMETERS-1'!$B$5:$J$44,7,FALSE)*SBYLD2!$F238 + SBYLD1!AE238*(1-VLOOKUP(SBYLD2!AE$4,'[1]INTERNAL PARAMETERS-1'!$B$5:$J$44,5,FALSE))*VLOOKUP(SBYLD2!AE$4,'[1]INTERNAL PARAMETERS-1'!$B$5:$J$44,9,FALSE)*SBYLD2!$F238</f>
        <v>0</v>
      </c>
      <c r="AF238" s="44">
        <f>SBYLD1!AF238*VLOOKUP(SBYLD2!AF$4,'[1]INTERNAL PARAMETERS-1'!$B$5:$J$44,5,FALSE)*VLOOKUP(SBYLD2!AF$4,'[1]INTERNAL PARAMETERS-1'!$B$5:$J$44,7,FALSE)*SBYLD2!$F238 + SBYLD1!AF238*(1-VLOOKUP(SBYLD2!AF$4,'[1]INTERNAL PARAMETERS-1'!$B$5:$J$44,5,FALSE))*VLOOKUP(SBYLD2!AF$4,'[1]INTERNAL PARAMETERS-1'!$B$5:$J$44,9,FALSE)*SBYLD2!$F238</f>
        <v>0</v>
      </c>
      <c r="AG238" s="44">
        <f>SBYLD1!AG238*VLOOKUP(SBYLD2!AG$4,'[1]INTERNAL PARAMETERS-1'!$B$5:$J$44,5,FALSE)*VLOOKUP(SBYLD2!AG$4,'[1]INTERNAL PARAMETERS-1'!$B$5:$J$44,7,FALSE)*SBYLD2!$F238 + SBYLD1!AG238*(1-VLOOKUP(SBYLD2!AG$4,'[1]INTERNAL PARAMETERS-1'!$B$5:$J$44,5,FALSE))*VLOOKUP(SBYLD2!AG$4,'[1]INTERNAL PARAMETERS-1'!$B$5:$J$44,9,FALSE)*SBYLD2!$F238</f>
        <v>0</v>
      </c>
      <c r="AH238" s="44">
        <f>SBYLD1!AH238*VLOOKUP(SBYLD2!AH$4,'[1]INTERNAL PARAMETERS-1'!$B$5:$J$44,5,FALSE)*VLOOKUP(SBYLD2!AH$4,'[1]INTERNAL PARAMETERS-1'!$B$5:$J$44,7,FALSE)*SBYLD2!$F238 + SBYLD1!AH238*(1-VLOOKUP(SBYLD2!AH$4,'[1]INTERNAL PARAMETERS-1'!$B$5:$J$44,5,FALSE))*VLOOKUP(SBYLD2!AH$4,'[1]INTERNAL PARAMETERS-1'!$B$5:$J$44,9,FALSE)*SBYLD2!$F238</f>
        <v>0</v>
      </c>
      <c r="AI238" s="44">
        <f>SBYLD1!AI238*VLOOKUP(SBYLD2!AI$4,'[1]INTERNAL PARAMETERS-1'!$B$5:$J$44,5,FALSE)*VLOOKUP(SBYLD2!AI$4,'[1]INTERNAL PARAMETERS-1'!$B$5:$J$44,7,FALSE)*SBYLD2!$F238 + SBYLD1!AI238*(1-VLOOKUP(SBYLD2!AI$4,'[1]INTERNAL PARAMETERS-1'!$B$5:$J$44,5,FALSE))*VLOOKUP(SBYLD2!AI$4,'[1]INTERNAL PARAMETERS-1'!$B$5:$J$44,9,FALSE)*SBYLD2!$F238</f>
        <v>0</v>
      </c>
      <c r="AJ238" s="44">
        <f>SBYLD1!AJ238*VLOOKUP(SBYLD2!AJ$4,'[1]INTERNAL PARAMETERS-1'!$B$5:$J$44,5,FALSE)*VLOOKUP(SBYLD2!AJ$4,'[1]INTERNAL PARAMETERS-1'!$B$5:$J$44,7,FALSE)*SBYLD2!$F238 + SBYLD1!AJ238*(1-VLOOKUP(SBYLD2!AJ$4,'[1]INTERNAL PARAMETERS-1'!$B$5:$J$44,5,FALSE))*VLOOKUP(SBYLD2!AJ$4,'[1]INTERNAL PARAMETERS-1'!$B$5:$J$44,9,FALSE)*SBYLD2!$F238</f>
        <v>0</v>
      </c>
      <c r="AK238" s="44">
        <f>SBYLD1!AK238*VLOOKUP(SBYLD2!AK$4,'[1]INTERNAL PARAMETERS-1'!$B$5:$J$44,5,FALSE)*VLOOKUP(SBYLD2!AK$4,'[1]INTERNAL PARAMETERS-1'!$B$5:$J$44,7,FALSE)*SBYLD2!$F238 + SBYLD1!AK238*(1-VLOOKUP(SBYLD2!AK$4,'[1]INTERNAL PARAMETERS-1'!$B$5:$J$44,5,FALSE))*VLOOKUP(SBYLD2!AK$4,'[1]INTERNAL PARAMETERS-1'!$B$5:$J$44,9,FALSE)*SBYLD2!$F238</f>
        <v>0</v>
      </c>
      <c r="AL238" s="44">
        <f>SBYLD1!AL238*VLOOKUP(SBYLD2!AL$4,'[1]INTERNAL PARAMETERS-1'!$B$5:$J$44,5,FALSE)*VLOOKUP(SBYLD2!AL$4,'[1]INTERNAL PARAMETERS-1'!$B$5:$J$44,7,FALSE)*SBYLD2!$F238 + SBYLD1!AL238*(1-VLOOKUP(SBYLD2!AL$4,'[1]INTERNAL PARAMETERS-1'!$B$5:$J$44,5,FALSE))*VLOOKUP(SBYLD2!AL$4,'[1]INTERNAL PARAMETERS-1'!$B$5:$J$44,9,FALSE)*SBYLD2!$F238</f>
        <v>0</v>
      </c>
      <c r="AM238" s="44">
        <f>SBYLD1!AM238*VLOOKUP(SBYLD2!AM$4,'[1]INTERNAL PARAMETERS-1'!$B$5:$J$44,5,FALSE)*VLOOKUP(SBYLD2!AM$4,'[1]INTERNAL PARAMETERS-1'!$B$5:$J$44,7,FALSE)*SBYLD2!$F238 + SBYLD1!AM238*(1-VLOOKUP(SBYLD2!AM$4,'[1]INTERNAL PARAMETERS-1'!$B$5:$J$44,5,FALSE))*VLOOKUP(SBYLD2!AM$4,'[1]INTERNAL PARAMETERS-1'!$B$5:$J$44,9,FALSE)*SBYLD2!$F238</f>
        <v>0</v>
      </c>
      <c r="AN238" s="44">
        <f>SBYLD1!AN238*VLOOKUP(SBYLD2!AN$4,'[1]INTERNAL PARAMETERS-1'!$B$5:$J$44,5,FALSE)*VLOOKUP(SBYLD2!AN$4,'[1]INTERNAL PARAMETERS-1'!$B$5:$J$44,7,FALSE)*SBYLD2!$F238 + SBYLD1!AN238*(1-VLOOKUP(SBYLD2!AN$4,'[1]INTERNAL PARAMETERS-1'!$B$5:$J$44,5,FALSE))*VLOOKUP(SBYLD2!AN$4,'[1]INTERNAL PARAMETERS-1'!$B$5:$J$44,9,FALSE)*SBYLD2!$F238</f>
        <v>0</v>
      </c>
      <c r="AO238" s="44">
        <f>SBYLD1!AO238*VLOOKUP(SBYLD2!AO$4,'[1]INTERNAL PARAMETERS-1'!$B$5:$J$44,5,FALSE)*VLOOKUP(SBYLD2!AO$4,'[1]INTERNAL PARAMETERS-1'!$B$5:$J$44,7,FALSE)*SBYLD2!$F238 + SBYLD1!AO238*(1-VLOOKUP(SBYLD2!AO$4,'[1]INTERNAL PARAMETERS-1'!$B$5:$J$44,5,FALSE))*VLOOKUP(SBYLD2!AO$4,'[1]INTERNAL PARAMETERS-1'!$B$5:$J$44,9,FALSE)*SBYLD2!$F238</f>
        <v>0</v>
      </c>
      <c r="AP238" s="44">
        <f>SBYLD1!AP238*VLOOKUP(SBYLD2!AP$4,'[1]INTERNAL PARAMETERS-1'!$B$5:$J$44,5,FALSE)*VLOOKUP(SBYLD2!AP$4,'[1]INTERNAL PARAMETERS-1'!$B$5:$J$44,7,FALSE)*SBYLD2!$F238 + SBYLD1!AP238*(1-VLOOKUP(SBYLD2!AP$4,'[1]INTERNAL PARAMETERS-1'!$B$5:$J$44,5,FALSE))*VLOOKUP(SBYLD2!AP$4,'[1]INTERNAL PARAMETERS-1'!$B$5:$J$44,9,FALSE)*SBYLD2!$F238</f>
        <v>0</v>
      </c>
      <c r="AQ238" s="44">
        <f>SBYLD1!AQ238*VLOOKUP(SBYLD2!AQ$4,'[1]INTERNAL PARAMETERS-1'!$B$5:$J$44,5,FALSE)*VLOOKUP(SBYLD2!AQ$4,'[1]INTERNAL PARAMETERS-1'!$B$5:$J$44,7,FALSE)*SBYLD2!$F238 + SBYLD1!AQ238*(1-VLOOKUP(SBYLD2!AQ$4,'[1]INTERNAL PARAMETERS-1'!$B$5:$J$44,5,FALSE))*VLOOKUP(SBYLD2!AQ$4,'[1]INTERNAL PARAMETERS-1'!$B$5:$J$44,9,FALSE)*SBYLD2!$F238</f>
        <v>0</v>
      </c>
      <c r="AR238" s="44">
        <f>SBYLD1!AR238*VLOOKUP(SBYLD2!AR$4,'[1]INTERNAL PARAMETERS-1'!$B$5:$J$44,5,FALSE)*VLOOKUP(SBYLD2!AR$4,'[1]INTERNAL PARAMETERS-1'!$B$5:$J$44,7,FALSE)*SBYLD2!$F238 + SBYLD1!AR238*(1-VLOOKUP(SBYLD2!AR$4,'[1]INTERNAL PARAMETERS-1'!$B$5:$J$44,5,FALSE))*VLOOKUP(SBYLD2!AR$4,'[1]INTERNAL PARAMETERS-1'!$B$5:$J$44,9,FALSE)*SBYLD2!$F238</f>
        <v>0</v>
      </c>
      <c r="AS238" s="44">
        <f>SBYLD1!AS238*VLOOKUP(SBYLD2!AS$4,'[1]INTERNAL PARAMETERS-1'!$B$5:$J$44,5,FALSE)*VLOOKUP(SBYLD2!AS$4,'[1]INTERNAL PARAMETERS-1'!$B$5:$J$44,7,FALSE)*SBYLD2!$F238 + SBYLD1!AS238*(1-VLOOKUP(SBYLD2!AS$4,'[1]INTERNAL PARAMETERS-1'!$B$5:$J$44,5,FALSE))*VLOOKUP(SBYLD2!AS$4,'[1]INTERNAL PARAMETERS-1'!$B$5:$J$44,9,FALSE)*SBYLD2!$F238</f>
        <v>0</v>
      </c>
      <c r="AT238" s="43">
        <f>SBYLD1!AT238*VLOOKUP(SBYLD2!AT$4,'[1]INTERNAL PARAMETERS-1'!$B$5:$J$44,5,FALSE)*VLOOKUP(SBYLD2!AT$4,'[1]INTERNAL PARAMETERS-1'!$B$5:$J$44,7,FALSE)*SBYLD2!$F238 + SBYLD1!AT238*(1-VLOOKUP(SBYLD2!AT$4,'[1]INTERNAL PARAMETERS-1'!$B$5:$J$44,5,FALSE))*VLOOKUP(SBYLD2!AT$4,'[1]INTERNAL PARAMETERS-1'!$B$5:$J$44,9,FALSE)*SBYLD2!$F238</f>
        <v>0</v>
      </c>
      <c r="AU238" s="45">
        <f>SBYLD1!AU238*VLOOKUP(SBYLD2!AU$4,'[1]INTERNAL PARAMETERS-1'!$B$5:$J$44,5,FALSE)*VLOOKUP(SBYLD2!AU$4,'[1]INTERNAL PARAMETERS-1'!$B$5:$J$44,6,FALSE)*VLOOKUP(SBYLD2!AU$4,'[1]INTERNAL PARAMETERS-1'!$B$5:$J$44,3,FALSE) + SBYLD1!AU238*(1-VLOOKUP(SBYLD2!AU$4,'[1]INTERNAL PARAMETERS-1'!$B$5:$J$44,5,FALSE))*VLOOKUP(SBYLD2!AU$4,'[1]INTERNAL PARAMETERS-1'!$B$5:$J$44,8,FALSE)*VLOOKUP(SBYLD2!AU$4,'[1]INTERNAL PARAMETERS-1'!$B$5:$J$44,3,FALSE)</f>
        <v>0</v>
      </c>
      <c r="AV238" s="44">
        <f>SBYLD1!AV238*VLOOKUP(SBYLD2!AV$4,'[1]INTERNAL PARAMETERS-1'!$B$5:$J$44,5,FALSE)*VLOOKUP(SBYLD2!AV$4,'[1]INTERNAL PARAMETERS-1'!$B$5:$J$44,6,FALSE)*VLOOKUP(SBYLD2!AV$4,'[1]INTERNAL PARAMETERS-1'!$B$5:$J$44,3,FALSE) + SBYLD1!AV238*(1-VLOOKUP(SBYLD2!AV$4,'[1]INTERNAL PARAMETERS-1'!$B$5:$J$44,5,FALSE))*VLOOKUP(SBYLD2!AV$4,'[1]INTERNAL PARAMETERS-1'!$B$5:$J$44,8,FALSE)*VLOOKUP(SBYLD2!AV$4,'[1]INTERNAL PARAMETERS-1'!$B$5:$J$44,3,FALSE)</f>
        <v>0</v>
      </c>
      <c r="AW238" s="44">
        <f>SBYLD1!AW238*VLOOKUP(SBYLD2!AW$4,'[1]INTERNAL PARAMETERS-1'!$B$5:$J$44,5,FALSE)*VLOOKUP(SBYLD2!AW$4,'[1]INTERNAL PARAMETERS-1'!$B$5:$J$44,6,FALSE)*VLOOKUP(SBYLD2!AW$4,'[1]INTERNAL PARAMETERS-1'!$B$5:$J$44,3,FALSE) + SBYLD1!AW238*(1-VLOOKUP(SBYLD2!AW$4,'[1]INTERNAL PARAMETERS-1'!$B$5:$J$44,5,FALSE))*VLOOKUP(SBYLD2!AW$4,'[1]INTERNAL PARAMETERS-1'!$B$5:$J$44,8,FALSE)*VLOOKUP(SBYLD2!AW$4,'[1]INTERNAL PARAMETERS-1'!$B$5:$J$44,3,FALSE)</f>
        <v>0</v>
      </c>
      <c r="AX238" s="44">
        <f>SBYLD1!AX238*VLOOKUP(SBYLD2!AX$4,'[1]INTERNAL PARAMETERS-1'!$B$5:$J$44,5,FALSE)*VLOOKUP(SBYLD2!AX$4,'[1]INTERNAL PARAMETERS-1'!$B$5:$J$44,6,FALSE)*VLOOKUP(SBYLD2!AX$4,'[1]INTERNAL PARAMETERS-1'!$B$5:$J$44,3,FALSE) + SBYLD1!AX238*(1-VLOOKUP(SBYLD2!AX$4,'[1]INTERNAL PARAMETERS-1'!$B$5:$J$44,5,FALSE))*VLOOKUP(SBYLD2!AX$4,'[1]INTERNAL PARAMETERS-1'!$B$5:$J$44,8,FALSE)*VLOOKUP(SBYLD2!AX$4,'[1]INTERNAL PARAMETERS-1'!$B$5:$J$44,3,FALSE)</f>
        <v>0</v>
      </c>
      <c r="AY238" s="44">
        <f>SBYLD1!AY238*VLOOKUP(SBYLD2!AY$4,'[1]INTERNAL PARAMETERS-1'!$B$5:$J$44,5,FALSE)*VLOOKUP(SBYLD2!AY$4,'[1]INTERNAL PARAMETERS-1'!$B$5:$J$44,6,FALSE)*VLOOKUP(SBYLD2!AY$4,'[1]INTERNAL PARAMETERS-1'!$B$5:$J$44,3,FALSE) + SBYLD1!AY238*(1-VLOOKUP(SBYLD2!AY$4,'[1]INTERNAL PARAMETERS-1'!$B$5:$J$44,5,FALSE))*VLOOKUP(SBYLD2!AY$4,'[1]INTERNAL PARAMETERS-1'!$B$5:$J$44,8,FALSE)*VLOOKUP(SBYLD2!AY$4,'[1]INTERNAL PARAMETERS-1'!$B$5:$J$44,3,FALSE)</f>
        <v>0</v>
      </c>
      <c r="AZ238" s="44">
        <f>SBYLD1!AZ238*VLOOKUP(SBYLD2!AZ$4,'[1]INTERNAL PARAMETERS-1'!$B$5:$J$44,5,FALSE)*VLOOKUP(SBYLD2!AZ$4,'[1]INTERNAL PARAMETERS-1'!$B$5:$J$44,6,FALSE)*VLOOKUP(SBYLD2!AZ$4,'[1]INTERNAL PARAMETERS-1'!$B$5:$J$44,3,FALSE) + SBYLD1!AZ238*(1-VLOOKUP(SBYLD2!AZ$4,'[1]INTERNAL PARAMETERS-1'!$B$5:$J$44,5,FALSE))*VLOOKUP(SBYLD2!AZ$4,'[1]INTERNAL PARAMETERS-1'!$B$5:$J$44,8,FALSE)*VLOOKUP(SBYLD2!AZ$4,'[1]INTERNAL PARAMETERS-1'!$B$5:$J$44,3,FALSE)</f>
        <v>0</v>
      </c>
      <c r="BA238" s="44">
        <f>SBYLD1!BA238*VLOOKUP(SBYLD2!BA$4,'[1]INTERNAL PARAMETERS-1'!$B$5:$J$44,5,FALSE)*VLOOKUP(SBYLD2!BA$4,'[1]INTERNAL PARAMETERS-1'!$B$5:$J$44,6,FALSE)*VLOOKUP(SBYLD2!BA$4,'[1]INTERNAL PARAMETERS-1'!$B$5:$J$44,3,FALSE) + SBYLD1!BA238*(1-VLOOKUP(SBYLD2!BA$4,'[1]INTERNAL PARAMETERS-1'!$B$5:$J$44,5,FALSE))*VLOOKUP(SBYLD2!BA$4,'[1]INTERNAL PARAMETERS-1'!$B$5:$J$44,8,FALSE)*VLOOKUP(SBYLD2!BA$4,'[1]INTERNAL PARAMETERS-1'!$B$5:$J$44,3,FALSE)</f>
        <v>0</v>
      </c>
      <c r="BB238" s="44">
        <f>SBYLD1!BB238*VLOOKUP(SBYLD2!BB$4,'[1]INTERNAL PARAMETERS-1'!$B$5:$J$44,5,FALSE)*VLOOKUP(SBYLD2!BB$4,'[1]INTERNAL PARAMETERS-1'!$B$5:$J$44,6,FALSE)*VLOOKUP(SBYLD2!BB$4,'[1]INTERNAL PARAMETERS-1'!$B$5:$J$44,3,FALSE) + SBYLD1!BB238*(1-VLOOKUP(SBYLD2!BB$4,'[1]INTERNAL PARAMETERS-1'!$B$5:$J$44,5,FALSE))*VLOOKUP(SBYLD2!BB$4,'[1]INTERNAL PARAMETERS-1'!$B$5:$J$44,8,FALSE)*VLOOKUP(SBYLD2!BB$4,'[1]INTERNAL PARAMETERS-1'!$B$5:$J$44,3,FALSE)</f>
        <v>0</v>
      </c>
      <c r="BC238" s="44">
        <f>SBYLD1!BC238*VLOOKUP(SBYLD2!BC$4,'[1]INTERNAL PARAMETERS-1'!$B$5:$J$44,5,FALSE)*VLOOKUP(SBYLD2!BC$4,'[1]INTERNAL PARAMETERS-1'!$B$5:$J$44,6,FALSE)*VLOOKUP(SBYLD2!BC$4,'[1]INTERNAL PARAMETERS-1'!$B$5:$J$44,3,FALSE) + SBYLD1!BC238*(1-VLOOKUP(SBYLD2!BC$4,'[1]INTERNAL PARAMETERS-1'!$B$5:$J$44,5,FALSE))*VLOOKUP(SBYLD2!BC$4,'[1]INTERNAL PARAMETERS-1'!$B$5:$J$44,8,FALSE)*VLOOKUP(SBYLD2!BC$4,'[1]INTERNAL PARAMETERS-1'!$B$5:$J$44,3,FALSE)</f>
        <v>0</v>
      </c>
      <c r="BD238" s="44">
        <f>SBYLD1!BD238*VLOOKUP(SBYLD2!BD$4,'[1]INTERNAL PARAMETERS-1'!$B$5:$J$44,5,FALSE)*VLOOKUP(SBYLD2!BD$4,'[1]INTERNAL PARAMETERS-1'!$B$5:$J$44,6,FALSE)*VLOOKUP(SBYLD2!BD$4,'[1]INTERNAL PARAMETERS-1'!$B$5:$J$44,3,FALSE) + SBYLD1!BD238*(1-VLOOKUP(SBYLD2!BD$4,'[1]INTERNAL PARAMETERS-1'!$B$5:$J$44,5,FALSE))*VLOOKUP(SBYLD2!BD$4,'[1]INTERNAL PARAMETERS-1'!$B$5:$J$44,8,FALSE)*VLOOKUP(SBYLD2!BD$4,'[1]INTERNAL PARAMETERS-1'!$B$5:$J$44,3,FALSE)</f>
        <v>0</v>
      </c>
      <c r="BE238" s="44">
        <f>SBYLD1!BE238*VLOOKUP(SBYLD2!BE$4,'[1]INTERNAL PARAMETERS-1'!$B$5:$J$44,5,FALSE)*VLOOKUP(SBYLD2!BE$4,'[1]INTERNAL PARAMETERS-1'!$B$5:$J$44,6,FALSE)*VLOOKUP(SBYLD2!BE$4,'[1]INTERNAL PARAMETERS-1'!$B$5:$J$44,3,FALSE) + SBYLD1!BE238*(1-VLOOKUP(SBYLD2!BE$4,'[1]INTERNAL PARAMETERS-1'!$B$5:$J$44,5,FALSE))*VLOOKUP(SBYLD2!BE$4,'[1]INTERNAL PARAMETERS-1'!$B$5:$J$44,8,FALSE)*VLOOKUP(SBYLD2!BE$4,'[1]INTERNAL PARAMETERS-1'!$B$5:$J$44,3,FALSE)</f>
        <v>0</v>
      </c>
      <c r="BF238" s="44">
        <f>SBYLD1!BF238*VLOOKUP(SBYLD2!BF$4,'[1]INTERNAL PARAMETERS-1'!$B$5:$J$44,5,FALSE)*VLOOKUP(SBYLD2!BF$4,'[1]INTERNAL PARAMETERS-1'!$B$5:$J$44,6,FALSE)*VLOOKUP(SBYLD2!BF$4,'[1]INTERNAL PARAMETERS-1'!$B$5:$J$44,3,FALSE) + SBYLD1!BF238*(1-VLOOKUP(SBYLD2!BF$4,'[1]INTERNAL PARAMETERS-1'!$B$5:$J$44,5,FALSE))*VLOOKUP(SBYLD2!BF$4,'[1]INTERNAL PARAMETERS-1'!$B$5:$J$44,8,FALSE)*VLOOKUP(SBYLD2!BF$4,'[1]INTERNAL PARAMETERS-1'!$B$5:$J$44,3,FALSE)</f>
        <v>0</v>
      </c>
      <c r="BG238" s="44">
        <f>SBYLD1!BG238*VLOOKUP(SBYLD2!BG$4,'[1]INTERNAL PARAMETERS-1'!$B$5:$J$44,5,FALSE)*VLOOKUP(SBYLD2!BG$4,'[1]INTERNAL PARAMETERS-1'!$B$5:$J$44,6,FALSE)*VLOOKUP(SBYLD2!BG$4,'[1]INTERNAL PARAMETERS-1'!$B$5:$J$44,3,FALSE) + SBYLD1!BG238*(1-VLOOKUP(SBYLD2!BG$4,'[1]INTERNAL PARAMETERS-1'!$B$5:$J$44,5,FALSE))*VLOOKUP(SBYLD2!BG$4,'[1]INTERNAL PARAMETERS-1'!$B$5:$J$44,8,FALSE)*VLOOKUP(SBYLD2!BG$4,'[1]INTERNAL PARAMETERS-1'!$B$5:$J$44,3,FALSE)</f>
        <v>0</v>
      </c>
      <c r="BH238" s="44">
        <f>SBYLD1!BH238*VLOOKUP(SBYLD2!BH$4,'[1]INTERNAL PARAMETERS-1'!$B$5:$J$44,5,FALSE)*VLOOKUP(SBYLD2!BH$4,'[1]INTERNAL PARAMETERS-1'!$B$5:$J$44,6,FALSE)*VLOOKUP(SBYLD2!BH$4,'[1]INTERNAL PARAMETERS-1'!$B$5:$J$44,3,FALSE) + SBYLD1!BH238*(1-VLOOKUP(SBYLD2!BH$4,'[1]INTERNAL PARAMETERS-1'!$B$5:$J$44,5,FALSE))*VLOOKUP(SBYLD2!BH$4,'[1]INTERNAL PARAMETERS-1'!$B$5:$J$44,8,FALSE)*VLOOKUP(SBYLD2!BH$4,'[1]INTERNAL PARAMETERS-1'!$B$5:$J$44,3,FALSE)</f>
        <v>0</v>
      </c>
      <c r="BI238" s="44">
        <f>SBYLD1!BI238*VLOOKUP(SBYLD2!BI$4,'[1]INTERNAL PARAMETERS-1'!$B$5:$J$44,5,FALSE)*VLOOKUP(SBYLD2!BI$4,'[1]INTERNAL PARAMETERS-1'!$B$5:$J$44,6,FALSE)*VLOOKUP(SBYLD2!BI$4,'[1]INTERNAL PARAMETERS-1'!$B$5:$J$44,3,FALSE) + SBYLD1!BI238*(1-VLOOKUP(SBYLD2!BI$4,'[1]INTERNAL PARAMETERS-1'!$B$5:$J$44,5,FALSE))*VLOOKUP(SBYLD2!BI$4,'[1]INTERNAL PARAMETERS-1'!$B$5:$J$44,8,FALSE)*VLOOKUP(SBYLD2!BI$4,'[1]INTERNAL PARAMETERS-1'!$B$5:$J$44,3,FALSE)</f>
        <v>0</v>
      </c>
      <c r="BJ238" s="44">
        <f>SBYLD1!BJ238*VLOOKUP(SBYLD2!BJ$4,'[1]INTERNAL PARAMETERS-1'!$B$5:$J$44,5,FALSE)*VLOOKUP(SBYLD2!BJ$4,'[1]INTERNAL PARAMETERS-1'!$B$5:$J$44,6,FALSE)*VLOOKUP(SBYLD2!BJ$4,'[1]INTERNAL PARAMETERS-1'!$B$5:$J$44,3,FALSE) + SBYLD1!BJ238*(1-VLOOKUP(SBYLD2!BJ$4,'[1]INTERNAL PARAMETERS-1'!$B$5:$J$44,5,FALSE))*VLOOKUP(SBYLD2!BJ$4,'[1]INTERNAL PARAMETERS-1'!$B$5:$J$44,8,FALSE)*VLOOKUP(SBYLD2!BJ$4,'[1]INTERNAL PARAMETERS-1'!$B$5:$J$44,3,FALSE)</f>
        <v>0</v>
      </c>
      <c r="BK238" s="44">
        <f>SBYLD1!BK238*VLOOKUP(SBYLD2!BK$4,'[1]INTERNAL PARAMETERS-1'!$B$5:$J$44,5,FALSE)*VLOOKUP(SBYLD2!BK$4,'[1]INTERNAL PARAMETERS-1'!$B$5:$J$44,6,FALSE)*VLOOKUP(SBYLD2!BK$4,'[1]INTERNAL PARAMETERS-1'!$B$5:$J$44,3,FALSE) + SBYLD1!BK238*(1-VLOOKUP(SBYLD2!BK$4,'[1]INTERNAL PARAMETERS-1'!$B$5:$J$44,5,FALSE))*VLOOKUP(SBYLD2!BK$4,'[1]INTERNAL PARAMETERS-1'!$B$5:$J$44,8,FALSE)*VLOOKUP(SBYLD2!BK$4,'[1]INTERNAL PARAMETERS-1'!$B$5:$J$44,3,FALSE)</f>
        <v>0</v>
      </c>
      <c r="BL238" s="44">
        <f>SBYLD1!BL238*VLOOKUP(SBYLD2!BL$4,'[1]INTERNAL PARAMETERS-1'!$B$5:$J$44,5,FALSE)*VLOOKUP(SBYLD2!BL$4,'[1]INTERNAL PARAMETERS-1'!$B$5:$J$44,6,FALSE)*VLOOKUP(SBYLD2!BL$4,'[1]INTERNAL PARAMETERS-1'!$B$5:$J$44,3,FALSE) + SBYLD1!BL238*(1-VLOOKUP(SBYLD2!BL$4,'[1]INTERNAL PARAMETERS-1'!$B$5:$J$44,5,FALSE))*VLOOKUP(SBYLD2!BL$4,'[1]INTERNAL PARAMETERS-1'!$B$5:$J$44,8,FALSE)*VLOOKUP(SBYLD2!BL$4,'[1]INTERNAL PARAMETERS-1'!$B$5:$J$44,3,FALSE)</f>
        <v>0</v>
      </c>
      <c r="BM238" s="44">
        <f>SBYLD1!BM238*VLOOKUP(SBYLD2!BM$4,'[1]INTERNAL PARAMETERS-1'!$B$5:$J$44,5,FALSE)*VLOOKUP(SBYLD2!BM$4,'[1]INTERNAL PARAMETERS-1'!$B$5:$J$44,6,FALSE)*VLOOKUP(SBYLD2!BM$4,'[1]INTERNAL PARAMETERS-1'!$B$5:$J$44,3,FALSE) + SBYLD1!BM238*(1-VLOOKUP(SBYLD2!BM$4,'[1]INTERNAL PARAMETERS-1'!$B$5:$J$44,5,FALSE))*VLOOKUP(SBYLD2!BM$4,'[1]INTERNAL PARAMETERS-1'!$B$5:$J$44,8,FALSE)*VLOOKUP(SBYLD2!BM$4,'[1]INTERNAL PARAMETERS-1'!$B$5:$J$44,3,FALSE)</f>
        <v>0</v>
      </c>
      <c r="BN238" s="44">
        <f>SBYLD1!BN238*VLOOKUP(SBYLD2!BN$4,'[1]INTERNAL PARAMETERS-1'!$B$5:$J$44,5,FALSE)*VLOOKUP(SBYLD2!BN$4,'[1]INTERNAL PARAMETERS-1'!$B$5:$J$44,6,FALSE)*VLOOKUP(SBYLD2!BN$4,'[1]INTERNAL PARAMETERS-1'!$B$5:$J$44,3,FALSE) + SBYLD1!BN238*(1-VLOOKUP(SBYLD2!BN$4,'[1]INTERNAL PARAMETERS-1'!$B$5:$J$44,5,FALSE))*VLOOKUP(SBYLD2!BN$4,'[1]INTERNAL PARAMETERS-1'!$B$5:$J$44,8,FALSE)*VLOOKUP(SBYLD2!BN$4,'[1]INTERNAL PARAMETERS-1'!$B$5:$J$44,3,FALSE)</f>
        <v>0</v>
      </c>
      <c r="BO238" s="44">
        <f>SBYLD1!BO238*VLOOKUP(SBYLD2!BO$4,'[1]INTERNAL PARAMETERS-1'!$B$5:$J$44,5,FALSE)*VLOOKUP(SBYLD2!BO$4,'[1]INTERNAL PARAMETERS-1'!$B$5:$J$44,6,FALSE)*VLOOKUP(SBYLD2!BO$4,'[1]INTERNAL PARAMETERS-1'!$B$5:$J$44,3,FALSE) + SBYLD1!BO238*(1-VLOOKUP(SBYLD2!BO$4,'[1]INTERNAL PARAMETERS-1'!$B$5:$J$44,5,FALSE))*VLOOKUP(SBYLD2!BO$4,'[1]INTERNAL PARAMETERS-1'!$B$5:$J$44,8,FALSE)*VLOOKUP(SBYLD2!BO$4,'[1]INTERNAL PARAMETERS-1'!$B$5:$J$44,3,FALSE)</f>
        <v>0</v>
      </c>
      <c r="BP238" s="44">
        <f>SBYLD1!BP238*VLOOKUP(SBYLD2!BP$4,'[1]INTERNAL PARAMETERS-1'!$B$5:$J$44,5,FALSE)*VLOOKUP(SBYLD2!BP$4,'[1]INTERNAL PARAMETERS-1'!$B$5:$J$44,6,FALSE)*VLOOKUP(SBYLD2!BP$4,'[1]INTERNAL PARAMETERS-1'!$B$5:$J$44,3,FALSE) + SBYLD1!BP238*(1-VLOOKUP(SBYLD2!BP$4,'[1]INTERNAL PARAMETERS-1'!$B$5:$J$44,5,FALSE))*VLOOKUP(SBYLD2!BP$4,'[1]INTERNAL PARAMETERS-1'!$B$5:$J$44,8,FALSE)*VLOOKUP(SBYLD2!BP$4,'[1]INTERNAL PARAMETERS-1'!$B$5:$J$44,3,FALSE)</f>
        <v>0</v>
      </c>
      <c r="BQ238" s="44">
        <f>SBYLD1!BQ238*VLOOKUP(SBYLD2!BQ$4,'[1]INTERNAL PARAMETERS-1'!$B$5:$J$44,5,FALSE)*VLOOKUP(SBYLD2!BQ$4,'[1]INTERNAL PARAMETERS-1'!$B$5:$J$44,6,FALSE)*VLOOKUP(SBYLD2!BQ$4,'[1]INTERNAL PARAMETERS-1'!$B$5:$J$44,3,FALSE) + SBYLD1!BQ238*(1-VLOOKUP(SBYLD2!BQ$4,'[1]INTERNAL PARAMETERS-1'!$B$5:$J$44,5,FALSE))*VLOOKUP(SBYLD2!BQ$4,'[1]INTERNAL PARAMETERS-1'!$B$5:$J$44,8,FALSE)*VLOOKUP(SBYLD2!BQ$4,'[1]INTERNAL PARAMETERS-1'!$B$5:$J$44,3,FALSE)</f>
        <v>0</v>
      </c>
      <c r="BR238" s="44">
        <f>SBYLD1!BR238*VLOOKUP(SBYLD2!BR$4,'[1]INTERNAL PARAMETERS-1'!$B$5:$J$44,5,FALSE)*VLOOKUP(SBYLD2!BR$4,'[1]INTERNAL PARAMETERS-1'!$B$5:$J$44,6,FALSE)*VLOOKUP(SBYLD2!BR$4,'[1]INTERNAL PARAMETERS-1'!$B$5:$J$44,3,FALSE) + SBYLD1!BR238*(1-VLOOKUP(SBYLD2!BR$4,'[1]INTERNAL PARAMETERS-1'!$B$5:$J$44,5,FALSE))*VLOOKUP(SBYLD2!BR$4,'[1]INTERNAL PARAMETERS-1'!$B$5:$J$44,8,FALSE)*VLOOKUP(SBYLD2!BR$4,'[1]INTERNAL PARAMETERS-1'!$B$5:$J$44,3,FALSE)</f>
        <v>0</v>
      </c>
      <c r="BS238" s="44">
        <f>SBYLD1!BS238*VLOOKUP(SBYLD2!BS$4,'[1]INTERNAL PARAMETERS-1'!$B$5:$J$44,5,FALSE)*VLOOKUP(SBYLD2!BS$4,'[1]INTERNAL PARAMETERS-1'!$B$5:$J$44,6,FALSE)*VLOOKUP(SBYLD2!BS$4,'[1]INTERNAL PARAMETERS-1'!$B$5:$J$44,3,FALSE) + SBYLD1!BS238*(1-VLOOKUP(SBYLD2!BS$4,'[1]INTERNAL PARAMETERS-1'!$B$5:$J$44,5,FALSE))*VLOOKUP(SBYLD2!BS$4,'[1]INTERNAL PARAMETERS-1'!$B$5:$J$44,8,FALSE)*VLOOKUP(SBYLD2!BS$4,'[1]INTERNAL PARAMETERS-1'!$B$5:$J$44,3,FALSE)</f>
        <v>0</v>
      </c>
      <c r="BT238" s="44">
        <f>SBYLD1!BT238*VLOOKUP(SBYLD2!BT$4,'[1]INTERNAL PARAMETERS-1'!$B$5:$J$44,5,FALSE)*VLOOKUP(SBYLD2!BT$4,'[1]INTERNAL PARAMETERS-1'!$B$5:$J$44,6,FALSE)*VLOOKUP(SBYLD2!BT$4,'[1]INTERNAL PARAMETERS-1'!$B$5:$J$44,3,FALSE) + SBYLD1!BT238*(1-VLOOKUP(SBYLD2!BT$4,'[1]INTERNAL PARAMETERS-1'!$B$5:$J$44,5,FALSE))*VLOOKUP(SBYLD2!BT$4,'[1]INTERNAL PARAMETERS-1'!$B$5:$J$44,8,FALSE)*VLOOKUP(SBYLD2!BT$4,'[1]INTERNAL PARAMETERS-1'!$B$5:$J$44,3,FALSE)</f>
        <v>0</v>
      </c>
      <c r="BU238" s="44">
        <f>SBYLD1!BU238*VLOOKUP(SBYLD2!BU$4,'[1]INTERNAL PARAMETERS-1'!$B$5:$J$44,5,FALSE)*VLOOKUP(SBYLD2!BU$4,'[1]INTERNAL PARAMETERS-1'!$B$5:$J$44,6,FALSE)*VLOOKUP(SBYLD2!BU$4,'[1]INTERNAL PARAMETERS-1'!$B$5:$J$44,3,FALSE) + SBYLD1!BU238*(1-VLOOKUP(SBYLD2!BU$4,'[1]INTERNAL PARAMETERS-1'!$B$5:$J$44,5,FALSE))*VLOOKUP(SBYLD2!BU$4,'[1]INTERNAL PARAMETERS-1'!$B$5:$J$44,8,FALSE)*VLOOKUP(SBYLD2!BU$4,'[1]INTERNAL PARAMETERS-1'!$B$5:$J$44,3,FALSE)</f>
        <v>0</v>
      </c>
      <c r="BV238" s="44">
        <f>SBYLD1!BV238*VLOOKUP(SBYLD2!BV$4,'[1]INTERNAL PARAMETERS-1'!$B$5:$J$44,5,FALSE)*VLOOKUP(SBYLD2!BV$4,'[1]INTERNAL PARAMETERS-1'!$B$5:$J$44,6,FALSE)*VLOOKUP(SBYLD2!BV$4,'[1]INTERNAL PARAMETERS-1'!$B$5:$J$44,3,FALSE) + SBYLD1!BV238*(1-VLOOKUP(SBYLD2!BV$4,'[1]INTERNAL PARAMETERS-1'!$B$5:$J$44,5,FALSE))*VLOOKUP(SBYLD2!BV$4,'[1]INTERNAL PARAMETERS-1'!$B$5:$J$44,8,FALSE)*VLOOKUP(SBYLD2!BV$4,'[1]INTERNAL PARAMETERS-1'!$B$5:$J$44,3,FALSE)</f>
        <v>0</v>
      </c>
      <c r="BW238" s="44">
        <f>SBYLD1!BW238*VLOOKUP(SBYLD2!BW$4,'[1]INTERNAL PARAMETERS-1'!$B$5:$J$44,5,FALSE)*VLOOKUP(SBYLD2!BW$4,'[1]INTERNAL PARAMETERS-1'!$B$5:$J$44,6,FALSE)*VLOOKUP(SBYLD2!BW$4,'[1]INTERNAL PARAMETERS-1'!$B$5:$J$44,3,FALSE) + SBYLD1!BW238*(1-VLOOKUP(SBYLD2!BW$4,'[1]INTERNAL PARAMETERS-1'!$B$5:$J$44,5,FALSE))*VLOOKUP(SBYLD2!BW$4,'[1]INTERNAL PARAMETERS-1'!$B$5:$J$44,8,FALSE)*VLOOKUP(SBYLD2!BW$4,'[1]INTERNAL PARAMETERS-1'!$B$5:$J$44,3,FALSE)</f>
        <v>0</v>
      </c>
      <c r="BX238" s="44">
        <f>SBYLD1!BX238*VLOOKUP(SBYLD2!BX$4,'[1]INTERNAL PARAMETERS-1'!$B$5:$J$44,5,FALSE)*VLOOKUP(SBYLD2!BX$4,'[1]INTERNAL PARAMETERS-1'!$B$5:$J$44,6,FALSE)*VLOOKUP(SBYLD2!BX$4,'[1]INTERNAL PARAMETERS-1'!$B$5:$J$44,3,FALSE) + SBYLD1!BX238*(1-VLOOKUP(SBYLD2!BX$4,'[1]INTERNAL PARAMETERS-1'!$B$5:$J$44,5,FALSE))*VLOOKUP(SBYLD2!BX$4,'[1]INTERNAL PARAMETERS-1'!$B$5:$J$44,8,FALSE)*VLOOKUP(SBYLD2!BX$4,'[1]INTERNAL PARAMETERS-1'!$B$5:$J$44,3,FALSE)</f>
        <v>0</v>
      </c>
      <c r="BY238" s="44">
        <f>SBYLD1!BY238*VLOOKUP(SBYLD2!BY$4,'[1]INTERNAL PARAMETERS-1'!$B$5:$J$44,5,FALSE)*VLOOKUP(SBYLD2!BY$4,'[1]INTERNAL PARAMETERS-1'!$B$5:$J$44,6,FALSE)*VLOOKUP(SBYLD2!BY$4,'[1]INTERNAL PARAMETERS-1'!$B$5:$J$44,3,FALSE) + SBYLD1!BY238*(1-VLOOKUP(SBYLD2!BY$4,'[1]INTERNAL PARAMETERS-1'!$B$5:$J$44,5,FALSE))*VLOOKUP(SBYLD2!BY$4,'[1]INTERNAL PARAMETERS-1'!$B$5:$J$44,8,FALSE)*VLOOKUP(SBYLD2!BY$4,'[1]INTERNAL PARAMETERS-1'!$B$5:$J$44,3,FALSE)</f>
        <v>0</v>
      </c>
      <c r="BZ238" s="44">
        <f>SBYLD1!BZ238*VLOOKUP(SBYLD2!BZ$4,'[1]INTERNAL PARAMETERS-1'!$B$5:$J$44,5,FALSE)*VLOOKUP(SBYLD2!BZ$4,'[1]INTERNAL PARAMETERS-1'!$B$5:$J$44,6,FALSE)*VLOOKUP(SBYLD2!BZ$4,'[1]INTERNAL PARAMETERS-1'!$B$5:$J$44,3,FALSE) + SBYLD1!BZ238*(1-VLOOKUP(SBYLD2!BZ$4,'[1]INTERNAL PARAMETERS-1'!$B$5:$J$44,5,FALSE))*VLOOKUP(SBYLD2!BZ$4,'[1]INTERNAL PARAMETERS-1'!$B$5:$J$44,8,FALSE)*VLOOKUP(SBYLD2!BZ$4,'[1]INTERNAL PARAMETERS-1'!$B$5:$J$44,3,FALSE)</f>
        <v>0</v>
      </c>
      <c r="CA238" s="44">
        <f>SBYLD1!CA238*VLOOKUP(SBYLD2!CA$4,'[1]INTERNAL PARAMETERS-1'!$B$5:$J$44,5,FALSE)*VLOOKUP(SBYLD2!CA$4,'[1]INTERNAL PARAMETERS-1'!$B$5:$J$44,6,FALSE)*VLOOKUP(SBYLD2!CA$4,'[1]INTERNAL PARAMETERS-1'!$B$5:$J$44,3,FALSE) + SBYLD1!CA238*(1-VLOOKUP(SBYLD2!CA$4,'[1]INTERNAL PARAMETERS-1'!$B$5:$J$44,5,FALSE))*VLOOKUP(SBYLD2!CA$4,'[1]INTERNAL PARAMETERS-1'!$B$5:$J$44,8,FALSE)*VLOOKUP(SBYLD2!CA$4,'[1]INTERNAL PARAMETERS-1'!$B$5:$J$44,3,FALSE)</f>
        <v>0</v>
      </c>
      <c r="CB238" s="44">
        <f>SBYLD1!CB238*VLOOKUP(SBYLD2!CB$4,'[1]INTERNAL PARAMETERS-1'!$B$5:$J$44,5,FALSE)*VLOOKUP(SBYLD2!CB$4,'[1]INTERNAL PARAMETERS-1'!$B$5:$J$44,6,FALSE)*VLOOKUP(SBYLD2!CB$4,'[1]INTERNAL PARAMETERS-1'!$B$5:$J$44,3,FALSE) + SBYLD1!CB238*(1-VLOOKUP(SBYLD2!CB$4,'[1]INTERNAL PARAMETERS-1'!$B$5:$J$44,5,FALSE))*VLOOKUP(SBYLD2!CB$4,'[1]INTERNAL PARAMETERS-1'!$B$5:$J$44,8,FALSE)*VLOOKUP(SBYLD2!CB$4,'[1]INTERNAL PARAMETERS-1'!$B$5:$J$44,3,FALSE)</f>
        <v>0</v>
      </c>
      <c r="CC238" s="44">
        <f>SBYLD1!CC238*VLOOKUP(SBYLD2!CC$4,'[1]INTERNAL PARAMETERS-1'!$B$5:$J$44,5,FALSE)*VLOOKUP(SBYLD2!CC$4,'[1]INTERNAL PARAMETERS-1'!$B$5:$J$44,6,FALSE)*VLOOKUP(SBYLD2!CC$4,'[1]INTERNAL PARAMETERS-1'!$B$5:$J$44,3,FALSE) + SBYLD1!CC238*(1-VLOOKUP(SBYLD2!CC$4,'[1]INTERNAL PARAMETERS-1'!$B$5:$J$44,5,FALSE))*VLOOKUP(SBYLD2!CC$4,'[1]INTERNAL PARAMETERS-1'!$B$5:$J$44,8,FALSE)*VLOOKUP(SBYLD2!CC$4,'[1]INTERNAL PARAMETERS-1'!$B$5:$J$44,3,FALSE)</f>
        <v>0</v>
      </c>
      <c r="CD238" s="44">
        <f>SBYLD1!CD238*VLOOKUP(SBYLD2!CD$4,'[1]INTERNAL PARAMETERS-1'!$B$5:$J$44,5,FALSE)*VLOOKUP(SBYLD2!CD$4,'[1]INTERNAL PARAMETERS-1'!$B$5:$J$44,6,FALSE)*VLOOKUP(SBYLD2!CD$4,'[1]INTERNAL PARAMETERS-1'!$B$5:$J$44,3,FALSE) + SBYLD1!CD238*(1-VLOOKUP(SBYLD2!CD$4,'[1]INTERNAL PARAMETERS-1'!$B$5:$J$44,5,FALSE))*VLOOKUP(SBYLD2!CD$4,'[1]INTERNAL PARAMETERS-1'!$B$5:$J$44,8,FALSE)*VLOOKUP(SBYLD2!CD$4,'[1]INTERNAL PARAMETERS-1'!$B$5:$J$44,3,FALSE)</f>
        <v>0</v>
      </c>
      <c r="CE238" s="44">
        <f>SBYLD1!CE238*VLOOKUP(SBYLD2!CE$4,'[1]INTERNAL PARAMETERS-1'!$B$5:$J$44,5,FALSE)*VLOOKUP(SBYLD2!CE$4,'[1]INTERNAL PARAMETERS-1'!$B$5:$J$44,6,FALSE)*VLOOKUP(SBYLD2!CE$4,'[1]INTERNAL PARAMETERS-1'!$B$5:$J$44,3,FALSE) + SBYLD1!CE238*(1-VLOOKUP(SBYLD2!CE$4,'[1]INTERNAL PARAMETERS-1'!$B$5:$J$44,5,FALSE))*VLOOKUP(SBYLD2!CE$4,'[1]INTERNAL PARAMETERS-1'!$B$5:$J$44,8,FALSE)*VLOOKUP(SBYLD2!CE$4,'[1]INTERNAL PARAMETERS-1'!$B$5:$J$44,3,FALSE)</f>
        <v>0</v>
      </c>
      <c r="CF238" s="44">
        <f>SBYLD1!CF238*VLOOKUP(SBYLD2!CF$4,'[1]INTERNAL PARAMETERS-1'!$B$5:$J$44,5,FALSE)*VLOOKUP(SBYLD2!CF$4,'[1]INTERNAL PARAMETERS-1'!$B$5:$J$44,6,FALSE)*VLOOKUP(SBYLD2!CF$4,'[1]INTERNAL PARAMETERS-1'!$B$5:$J$44,3,FALSE) + SBYLD1!CF238*(1-VLOOKUP(SBYLD2!CF$4,'[1]INTERNAL PARAMETERS-1'!$B$5:$J$44,5,FALSE))*VLOOKUP(SBYLD2!CF$4,'[1]INTERNAL PARAMETERS-1'!$B$5:$J$44,8,FALSE)*VLOOKUP(SBYLD2!CF$4,'[1]INTERNAL PARAMETERS-1'!$B$5:$J$44,3,FALSE)</f>
        <v>0</v>
      </c>
      <c r="CG238" s="44">
        <f>SBYLD1!CG238*VLOOKUP(SBYLD2!CG$4,'[1]INTERNAL PARAMETERS-1'!$B$5:$J$44,5,FALSE)*VLOOKUP(SBYLD2!CG$4,'[1]INTERNAL PARAMETERS-1'!$B$5:$J$44,6,FALSE)*VLOOKUP(SBYLD2!CG$4,'[1]INTERNAL PARAMETERS-1'!$B$5:$J$44,3,FALSE) + SBYLD1!CG238*(1-VLOOKUP(SBYLD2!CG$4,'[1]INTERNAL PARAMETERS-1'!$B$5:$J$44,5,FALSE))*VLOOKUP(SBYLD2!CG$4,'[1]INTERNAL PARAMETERS-1'!$B$5:$J$44,8,FALSE)*VLOOKUP(SBYLD2!CG$4,'[1]INTERNAL PARAMETERS-1'!$B$5:$J$44,3,FALSE)</f>
        <v>0</v>
      </c>
      <c r="CH238" s="43">
        <f>SBYLD1!CH238*VLOOKUP(SBYLD2!CH$4,'[1]INTERNAL PARAMETERS-1'!$B$5:$J$44,5,FALSE)*VLOOKUP(SBYLD2!CH$4,'[1]INTERNAL PARAMETERS-1'!$B$5:$J$44,6,FALSE)*VLOOKUP(SBYLD2!CH$4,'[1]INTERNAL PARAMETERS-1'!$B$5:$J$44,3,FALSE) + SBYLD1!CH238*(1-VLOOKUP(SBYLD2!CH$4,'[1]INTERNAL PARAMETERS-1'!$B$5:$J$44,5,FALSE))*VLOOKUP(SBYLD2!CH$4,'[1]INTERNAL PARAMETERS-1'!$B$5:$J$44,8,FALSE)*VLOOKUP(SBYLD2!CH$4,'[1]INTERNAL PARAMETERS-1'!$B$5:$J$44,3,FALSE)</f>
        <v>0</v>
      </c>
      <c r="CJ238" s="45">
        <f t="shared" si="6"/>
        <v>0</v>
      </c>
      <c r="CK238" s="43">
        <f t="shared" si="7"/>
        <v>0</v>
      </c>
    </row>
    <row r="239" spans="2:89">
      <c r="B239" s="61" t="s">
        <v>6</v>
      </c>
      <c r="C239" s="60" t="s">
        <v>41</v>
      </c>
      <c r="D239" s="60" t="s">
        <v>58</v>
      </c>
      <c r="E239" s="128">
        <f>SB!S239</f>
        <v>0</v>
      </c>
      <c r="F239" s="56">
        <f>'[1]INTERNAL PARAMETERS-1'!M5</f>
        <v>85.012</v>
      </c>
      <c r="G239" s="45">
        <f>SBYLD1!G239*VLOOKUP(SBYLD2!G$4,'[1]INTERNAL PARAMETERS-1'!$B$5:$J$44,5,FALSE)*VLOOKUP(SBYLD2!G$4,'[1]INTERNAL PARAMETERS-1'!$B$5:$J$44,7,FALSE)*SBYLD2!$F239 + SBYLD1!G239*(1-VLOOKUP(SBYLD2!G$4,'[1]INTERNAL PARAMETERS-1'!$B$5:$J$44,5,FALSE))*VLOOKUP(SBYLD2!G$4,'[1]INTERNAL PARAMETERS-1'!$B$5:$J$44,9,FALSE)*SBYLD2!$F239</f>
        <v>0</v>
      </c>
      <c r="H239" s="44">
        <f>SBYLD1!H239*VLOOKUP(SBYLD2!H$4,'[1]INTERNAL PARAMETERS-1'!$B$5:$J$44,5,FALSE)*VLOOKUP(SBYLD2!H$4,'[1]INTERNAL PARAMETERS-1'!$B$5:$J$44,7,FALSE)*SBYLD2!$F239 + SBYLD1!H239*(1-VLOOKUP(SBYLD2!H$4,'[1]INTERNAL PARAMETERS-1'!$B$5:$J$44,5,FALSE))*VLOOKUP(SBYLD2!H$4,'[1]INTERNAL PARAMETERS-1'!$B$5:$J$44,9,FALSE)*SBYLD2!$F239</f>
        <v>0</v>
      </c>
      <c r="I239" s="44">
        <f>SBYLD1!I239*VLOOKUP(SBYLD2!I$4,'[1]INTERNAL PARAMETERS-1'!$B$5:$J$44,5,FALSE)*VLOOKUP(SBYLD2!I$4,'[1]INTERNAL PARAMETERS-1'!$B$5:$J$44,7,FALSE)*SBYLD2!$F239 + SBYLD1!I239*(1-VLOOKUP(SBYLD2!I$4,'[1]INTERNAL PARAMETERS-1'!$B$5:$J$44,5,FALSE))*VLOOKUP(SBYLD2!I$4,'[1]INTERNAL PARAMETERS-1'!$B$5:$J$44,9,FALSE)*SBYLD2!$F239</f>
        <v>0</v>
      </c>
      <c r="J239" s="44">
        <f>SBYLD1!J239*VLOOKUP(SBYLD2!J$4,'[1]INTERNAL PARAMETERS-1'!$B$5:$J$44,5,FALSE)*VLOOKUP(SBYLD2!J$4,'[1]INTERNAL PARAMETERS-1'!$B$5:$J$44,7,FALSE)*SBYLD2!$F239 + SBYLD1!J239*(1-VLOOKUP(SBYLD2!J$4,'[1]INTERNAL PARAMETERS-1'!$B$5:$J$44,5,FALSE))*VLOOKUP(SBYLD2!J$4,'[1]INTERNAL PARAMETERS-1'!$B$5:$J$44,9,FALSE)*SBYLD2!$F239</f>
        <v>0</v>
      </c>
      <c r="K239" s="44">
        <f>SBYLD1!K239*VLOOKUP(SBYLD2!K$4,'[1]INTERNAL PARAMETERS-1'!$B$5:$J$44,5,FALSE)*VLOOKUP(SBYLD2!K$4,'[1]INTERNAL PARAMETERS-1'!$B$5:$J$44,7,FALSE)*SBYLD2!$F239 + SBYLD1!K239*(1-VLOOKUP(SBYLD2!K$4,'[1]INTERNAL PARAMETERS-1'!$B$5:$J$44,5,FALSE))*VLOOKUP(SBYLD2!K$4,'[1]INTERNAL PARAMETERS-1'!$B$5:$J$44,9,FALSE)*SBYLD2!$F239</f>
        <v>0</v>
      </c>
      <c r="L239" s="44">
        <f>SBYLD1!L239*VLOOKUP(SBYLD2!L$4,'[1]INTERNAL PARAMETERS-1'!$B$5:$J$44,5,FALSE)*VLOOKUP(SBYLD2!L$4,'[1]INTERNAL PARAMETERS-1'!$B$5:$J$44,7,FALSE)*SBYLD2!$F239 + SBYLD1!L239*(1-VLOOKUP(SBYLD2!L$4,'[1]INTERNAL PARAMETERS-1'!$B$5:$J$44,5,FALSE))*VLOOKUP(SBYLD2!L$4,'[1]INTERNAL PARAMETERS-1'!$B$5:$J$44,9,FALSE)*SBYLD2!$F239</f>
        <v>0</v>
      </c>
      <c r="M239" s="44">
        <f>SBYLD1!M239*VLOOKUP(SBYLD2!M$4,'[1]INTERNAL PARAMETERS-1'!$B$5:$J$44,5,FALSE)*VLOOKUP(SBYLD2!M$4,'[1]INTERNAL PARAMETERS-1'!$B$5:$J$44,7,FALSE)*SBYLD2!$F239 + SBYLD1!M239*(1-VLOOKUP(SBYLD2!M$4,'[1]INTERNAL PARAMETERS-1'!$B$5:$J$44,5,FALSE))*VLOOKUP(SBYLD2!M$4,'[1]INTERNAL PARAMETERS-1'!$B$5:$J$44,9,FALSE)*SBYLD2!$F239</f>
        <v>0</v>
      </c>
      <c r="N239" s="44">
        <f>SBYLD1!N239*VLOOKUP(SBYLD2!N$4,'[1]INTERNAL PARAMETERS-1'!$B$5:$J$44,5,FALSE)*VLOOKUP(SBYLD2!N$4,'[1]INTERNAL PARAMETERS-1'!$B$5:$J$44,7,FALSE)*SBYLD2!$F239 + SBYLD1!N239*(1-VLOOKUP(SBYLD2!N$4,'[1]INTERNAL PARAMETERS-1'!$B$5:$J$44,5,FALSE))*VLOOKUP(SBYLD2!N$4,'[1]INTERNAL PARAMETERS-1'!$B$5:$J$44,9,FALSE)*SBYLD2!$F239</f>
        <v>0</v>
      </c>
      <c r="O239" s="44">
        <f>SBYLD1!O239*VLOOKUP(SBYLD2!O$4,'[1]INTERNAL PARAMETERS-1'!$B$5:$J$44,5,FALSE)*VLOOKUP(SBYLD2!O$4,'[1]INTERNAL PARAMETERS-1'!$B$5:$J$44,7,FALSE)*SBYLD2!$F239 + SBYLD1!O239*(1-VLOOKUP(SBYLD2!O$4,'[1]INTERNAL PARAMETERS-1'!$B$5:$J$44,5,FALSE))*VLOOKUP(SBYLD2!O$4,'[1]INTERNAL PARAMETERS-1'!$B$5:$J$44,9,FALSE)*SBYLD2!$F239</f>
        <v>0</v>
      </c>
      <c r="P239" s="44">
        <f>SBYLD1!P239*VLOOKUP(SBYLD2!P$4,'[1]INTERNAL PARAMETERS-1'!$B$5:$J$44,5,FALSE)*VLOOKUP(SBYLD2!P$4,'[1]INTERNAL PARAMETERS-1'!$B$5:$J$44,7,FALSE)*SBYLD2!$F239 + SBYLD1!P239*(1-VLOOKUP(SBYLD2!P$4,'[1]INTERNAL PARAMETERS-1'!$B$5:$J$44,5,FALSE))*VLOOKUP(SBYLD2!P$4,'[1]INTERNAL PARAMETERS-1'!$B$5:$J$44,9,FALSE)*SBYLD2!$F239</f>
        <v>0</v>
      </c>
      <c r="Q239" s="44">
        <f>SBYLD1!Q239*VLOOKUP(SBYLD2!Q$4,'[1]INTERNAL PARAMETERS-1'!$B$5:$J$44,5,FALSE)*VLOOKUP(SBYLD2!Q$4,'[1]INTERNAL PARAMETERS-1'!$B$5:$J$44,7,FALSE)*SBYLD2!$F239 + SBYLD1!Q239*(1-VLOOKUP(SBYLD2!Q$4,'[1]INTERNAL PARAMETERS-1'!$B$5:$J$44,5,FALSE))*VLOOKUP(SBYLD2!Q$4,'[1]INTERNAL PARAMETERS-1'!$B$5:$J$44,9,FALSE)*SBYLD2!$F239</f>
        <v>0</v>
      </c>
      <c r="R239" s="44">
        <f>SBYLD1!R239*VLOOKUP(SBYLD2!R$4,'[1]INTERNAL PARAMETERS-1'!$B$5:$J$44,5,FALSE)*VLOOKUP(SBYLD2!R$4,'[1]INTERNAL PARAMETERS-1'!$B$5:$J$44,7,FALSE)*SBYLD2!$F239 + SBYLD1!R239*(1-VLOOKUP(SBYLD2!R$4,'[1]INTERNAL PARAMETERS-1'!$B$5:$J$44,5,FALSE))*VLOOKUP(SBYLD2!R$4,'[1]INTERNAL PARAMETERS-1'!$B$5:$J$44,9,FALSE)*SBYLD2!$F239</f>
        <v>0</v>
      </c>
      <c r="S239" s="44">
        <f>SBYLD1!S239*VLOOKUP(SBYLD2!S$4,'[1]INTERNAL PARAMETERS-1'!$B$5:$J$44,5,FALSE)*VLOOKUP(SBYLD2!S$4,'[1]INTERNAL PARAMETERS-1'!$B$5:$J$44,7,FALSE)*SBYLD2!$F239 + SBYLD1!S239*(1-VLOOKUP(SBYLD2!S$4,'[1]INTERNAL PARAMETERS-1'!$B$5:$J$44,5,FALSE))*VLOOKUP(SBYLD2!S$4,'[1]INTERNAL PARAMETERS-1'!$B$5:$J$44,9,FALSE)*SBYLD2!$F239</f>
        <v>0</v>
      </c>
      <c r="T239" s="44">
        <f>SBYLD1!T239*VLOOKUP(SBYLD2!T$4,'[1]INTERNAL PARAMETERS-1'!$B$5:$J$44,5,FALSE)*VLOOKUP(SBYLD2!T$4,'[1]INTERNAL PARAMETERS-1'!$B$5:$J$44,7,FALSE)*SBYLD2!$F239 + SBYLD1!T239*(1-VLOOKUP(SBYLD2!T$4,'[1]INTERNAL PARAMETERS-1'!$B$5:$J$44,5,FALSE))*VLOOKUP(SBYLD2!T$4,'[1]INTERNAL PARAMETERS-1'!$B$5:$J$44,9,FALSE)*SBYLD2!$F239</f>
        <v>0</v>
      </c>
      <c r="U239" s="44">
        <f>SBYLD1!U239*VLOOKUP(SBYLD2!U$4,'[1]INTERNAL PARAMETERS-1'!$B$5:$J$44,5,FALSE)*VLOOKUP(SBYLD2!U$4,'[1]INTERNAL PARAMETERS-1'!$B$5:$J$44,7,FALSE)*SBYLD2!$F239 + SBYLD1!U239*(1-VLOOKUP(SBYLD2!U$4,'[1]INTERNAL PARAMETERS-1'!$B$5:$J$44,5,FALSE))*VLOOKUP(SBYLD2!U$4,'[1]INTERNAL PARAMETERS-1'!$B$5:$J$44,9,FALSE)*SBYLD2!$F239</f>
        <v>0</v>
      </c>
      <c r="V239" s="44">
        <f>SBYLD1!V239*VLOOKUP(SBYLD2!V$4,'[1]INTERNAL PARAMETERS-1'!$B$5:$J$44,5,FALSE)*VLOOKUP(SBYLD2!V$4,'[1]INTERNAL PARAMETERS-1'!$B$5:$J$44,7,FALSE)*SBYLD2!$F239 + SBYLD1!V239*(1-VLOOKUP(SBYLD2!V$4,'[1]INTERNAL PARAMETERS-1'!$B$5:$J$44,5,FALSE))*VLOOKUP(SBYLD2!V$4,'[1]INTERNAL PARAMETERS-1'!$B$5:$J$44,9,FALSE)*SBYLD2!$F239</f>
        <v>0</v>
      </c>
      <c r="W239" s="44">
        <f>SBYLD1!W239*VLOOKUP(SBYLD2!W$4,'[1]INTERNAL PARAMETERS-1'!$B$5:$J$44,5,FALSE)*VLOOKUP(SBYLD2!W$4,'[1]INTERNAL PARAMETERS-1'!$B$5:$J$44,7,FALSE)*SBYLD2!$F239 + SBYLD1!W239*(1-VLOOKUP(SBYLD2!W$4,'[1]INTERNAL PARAMETERS-1'!$B$5:$J$44,5,FALSE))*VLOOKUP(SBYLD2!W$4,'[1]INTERNAL PARAMETERS-1'!$B$5:$J$44,9,FALSE)*SBYLD2!$F239</f>
        <v>0</v>
      </c>
      <c r="X239" s="44">
        <f>SBYLD1!X239*VLOOKUP(SBYLD2!X$4,'[1]INTERNAL PARAMETERS-1'!$B$5:$J$44,5,FALSE)*VLOOKUP(SBYLD2!X$4,'[1]INTERNAL PARAMETERS-1'!$B$5:$J$44,7,FALSE)*SBYLD2!$F239 + SBYLD1!X239*(1-VLOOKUP(SBYLD2!X$4,'[1]INTERNAL PARAMETERS-1'!$B$5:$J$44,5,FALSE))*VLOOKUP(SBYLD2!X$4,'[1]INTERNAL PARAMETERS-1'!$B$5:$J$44,9,FALSE)*SBYLD2!$F239</f>
        <v>0</v>
      </c>
      <c r="Y239" s="44">
        <f>SBYLD1!Y239*VLOOKUP(SBYLD2!Y$4,'[1]INTERNAL PARAMETERS-1'!$B$5:$J$44,5,FALSE)*VLOOKUP(SBYLD2!Y$4,'[1]INTERNAL PARAMETERS-1'!$B$5:$J$44,7,FALSE)*SBYLD2!$F239 + SBYLD1!Y239*(1-VLOOKUP(SBYLD2!Y$4,'[1]INTERNAL PARAMETERS-1'!$B$5:$J$44,5,FALSE))*VLOOKUP(SBYLD2!Y$4,'[1]INTERNAL PARAMETERS-1'!$B$5:$J$44,9,FALSE)*SBYLD2!$F239</f>
        <v>0</v>
      </c>
      <c r="Z239" s="44">
        <f>SBYLD1!Z239*VLOOKUP(SBYLD2!Z$4,'[1]INTERNAL PARAMETERS-1'!$B$5:$J$44,5,FALSE)*VLOOKUP(SBYLD2!Z$4,'[1]INTERNAL PARAMETERS-1'!$B$5:$J$44,7,FALSE)*SBYLD2!$F239 + SBYLD1!Z239*(1-VLOOKUP(SBYLD2!Z$4,'[1]INTERNAL PARAMETERS-1'!$B$5:$J$44,5,FALSE))*VLOOKUP(SBYLD2!Z$4,'[1]INTERNAL PARAMETERS-1'!$B$5:$J$44,9,FALSE)*SBYLD2!$F239</f>
        <v>0</v>
      </c>
      <c r="AA239" s="44">
        <f>SBYLD1!AA239*VLOOKUP(SBYLD2!AA$4,'[1]INTERNAL PARAMETERS-1'!$B$5:$J$44,5,FALSE)*VLOOKUP(SBYLD2!AA$4,'[1]INTERNAL PARAMETERS-1'!$B$5:$J$44,7,FALSE)*SBYLD2!$F239 + SBYLD1!AA239*(1-VLOOKUP(SBYLD2!AA$4,'[1]INTERNAL PARAMETERS-1'!$B$5:$J$44,5,FALSE))*VLOOKUP(SBYLD2!AA$4,'[1]INTERNAL PARAMETERS-1'!$B$5:$J$44,9,FALSE)*SBYLD2!$F239</f>
        <v>0</v>
      </c>
      <c r="AB239" s="44">
        <f>SBYLD1!AB239*VLOOKUP(SBYLD2!AB$4,'[1]INTERNAL PARAMETERS-1'!$B$5:$J$44,5,FALSE)*VLOOKUP(SBYLD2!AB$4,'[1]INTERNAL PARAMETERS-1'!$B$5:$J$44,7,FALSE)*SBYLD2!$F239 + SBYLD1!AB239*(1-VLOOKUP(SBYLD2!AB$4,'[1]INTERNAL PARAMETERS-1'!$B$5:$J$44,5,FALSE))*VLOOKUP(SBYLD2!AB$4,'[1]INTERNAL PARAMETERS-1'!$B$5:$J$44,9,FALSE)*SBYLD2!$F239</f>
        <v>0</v>
      </c>
      <c r="AC239" s="44">
        <f>SBYLD1!AC239*VLOOKUP(SBYLD2!AC$4,'[1]INTERNAL PARAMETERS-1'!$B$5:$J$44,5,FALSE)*VLOOKUP(SBYLD2!AC$4,'[1]INTERNAL PARAMETERS-1'!$B$5:$J$44,7,FALSE)*SBYLD2!$F239 + SBYLD1!AC239*(1-VLOOKUP(SBYLD2!AC$4,'[1]INTERNAL PARAMETERS-1'!$B$5:$J$44,5,FALSE))*VLOOKUP(SBYLD2!AC$4,'[1]INTERNAL PARAMETERS-1'!$B$5:$J$44,9,FALSE)*SBYLD2!$F239</f>
        <v>0</v>
      </c>
      <c r="AD239" s="44">
        <f>SBYLD1!AD239*VLOOKUP(SBYLD2!AD$4,'[1]INTERNAL PARAMETERS-1'!$B$5:$J$44,5,FALSE)*VLOOKUP(SBYLD2!AD$4,'[1]INTERNAL PARAMETERS-1'!$B$5:$J$44,7,FALSE)*SBYLD2!$F239 + SBYLD1!AD239*(1-VLOOKUP(SBYLD2!AD$4,'[1]INTERNAL PARAMETERS-1'!$B$5:$J$44,5,FALSE))*VLOOKUP(SBYLD2!AD$4,'[1]INTERNAL PARAMETERS-1'!$B$5:$J$44,9,FALSE)*SBYLD2!$F239</f>
        <v>0</v>
      </c>
      <c r="AE239" s="44">
        <f>SBYLD1!AE239*VLOOKUP(SBYLD2!AE$4,'[1]INTERNAL PARAMETERS-1'!$B$5:$J$44,5,FALSE)*VLOOKUP(SBYLD2!AE$4,'[1]INTERNAL PARAMETERS-1'!$B$5:$J$44,7,FALSE)*SBYLD2!$F239 + SBYLD1!AE239*(1-VLOOKUP(SBYLD2!AE$4,'[1]INTERNAL PARAMETERS-1'!$B$5:$J$44,5,FALSE))*VLOOKUP(SBYLD2!AE$4,'[1]INTERNAL PARAMETERS-1'!$B$5:$J$44,9,FALSE)*SBYLD2!$F239</f>
        <v>0</v>
      </c>
      <c r="AF239" s="44">
        <f>SBYLD1!AF239*VLOOKUP(SBYLD2!AF$4,'[1]INTERNAL PARAMETERS-1'!$B$5:$J$44,5,FALSE)*VLOOKUP(SBYLD2!AF$4,'[1]INTERNAL PARAMETERS-1'!$B$5:$J$44,7,FALSE)*SBYLD2!$F239 + SBYLD1!AF239*(1-VLOOKUP(SBYLD2!AF$4,'[1]INTERNAL PARAMETERS-1'!$B$5:$J$44,5,FALSE))*VLOOKUP(SBYLD2!AF$4,'[1]INTERNAL PARAMETERS-1'!$B$5:$J$44,9,FALSE)*SBYLD2!$F239</f>
        <v>0</v>
      </c>
      <c r="AG239" s="44">
        <f>SBYLD1!AG239*VLOOKUP(SBYLD2!AG$4,'[1]INTERNAL PARAMETERS-1'!$B$5:$J$44,5,FALSE)*VLOOKUP(SBYLD2!AG$4,'[1]INTERNAL PARAMETERS-1'!$B$5:$J$44,7,FALSE)*SBYLD2!$F239 + SBYLD1!AG239*(1-VLOOKUP(SBYLD2!AG$4,'[1]INTERNAL PARAMETERS-1'!$B$5:$J$44,5,FALSE))*VLOOKUP(SBYLD2!AG$4,'[1]INTERNAL PARAMETERS-1'!$B$5:$J$44,9,FALSE)*SBYLD2!$F239</f>
        <v>0</v>
      </c>
      <c r="AH239" s="44">
        <f>SBYLD1!AH239*VLOOKUP(SBYLD2!AH$4,'[1]INTERNAL PARAMETERS-1'!$B$5:$J$44,5,FALSE)*VLOOKUP(SBYLD2!AH$4,'[1]INTERNAL PARAMETERS-1'!$B$5:$J$44,7,FALSE)*SBYLD2!$F239 + SBYLD1!AH239*(1-VLOOKUP(SBYLD2!AH$4,'[1]INTERNAL PARAMETERS-1'!$B$5:$J$44,5,FALSE))*VLOOKUP(SBYLD2!AH$4,'[1]INTERNAL PARAMETERS-1'!$B$5:$J$44,9,FALSE)*SBYLD2!$F239</f>
        <v>0</v>
      </c>
      <c r="AI239" s="44">
        <f>SBYLD1!AI239*VLOOKUP(SBYLD2!AI$4,'[1]INTERNAL PARAMETERS-1'!$B$5:$J$44,5,FALSE)*VLOOKUP(SBYLD2!AI$4,'[1]INTERNAL PARAMETERS-1'!$B$5:$J$44,7,FALSE)*SBYLD2!$F239 + SBYLD1!AI239*(1-VLOOKUP(SBYLD2!AI$4,'[1]INTERNAL PARAMETERS-1'!$B$5:$J$44,5,FALSE))*VLOOKUP(SBYLD2!AI$4,'[1]INTERNAL PARAMETERS-1'!$B$5:$J$44,9,FALSE)*SBYLD2!$F239</f>
        <v>0</v>
      </c>
      <c r="AJ239" s="44">
        <f>SBYLD1!AJ239*VLOOKUP(SBYLD2!AJ$4,'[1]INTERNAL PARAMETERS-1'!$B$5:$J$44,5,FALSE)*VLOOKUP(SBYLD2!AJ$4,'[1]INTERNAL PARAMETERS-1'!$B$5:$J$44,7,FALSE)*SBYLD2!$F239 + SBYLD1!AJ239*(1-VLOOKUP(SBYLD2!AJ$4,'[1]INTERNAL PARAMETERS-1'!$B$5:$J$44,5,FALSE))*VLOOKUP(SBYLD2!AJ$4,'[1]INTERNAL PARAMETERS-1'!$B$5:$J$44,9,FALSE)*SBYLD2!$F239</f>
        <v>0</v>
      </c>
      <c r="AK239" s="44">
        <f>SBYLD1!AK239*VLOOKUP(SBYLD2!AK$4,'[1]INTERNAL PARAMETERS-1'!$B$5:$J$44,5,FALSE)*VLOOKUP(SBYLD2!AK$4,'[1]INTERNAL PARAMETERS-1'!$B$5:$J$44,7,FALSE)*SBYLD2!$F239 + SBYLD1!AK239*(1-VLOOKUP(SBYLD2!AK$4,'[1]INTERNAL PARAMETERS-1'!$B$5:$J$44,5,FALSE))*VLOOKUP(SBYLD2!AK$4,'[1]INTERNAL PARAMETERS-1'!$B$5:$J$44,9,FALSE)*SBYLD2!$F239</f>
        <v>0</v>
      </c>
      <c r="AL239" s="44">
        <f>SBYLD1!AL239*VLOOKUP(SBYLD2!AL$4,'[1]INTERNAL PARAMETERS-1'!$B$5:$J$44,5,FALSE)*VLOOKUP(SBYLD2!AL$4,'[1]INTERNAL PARAMETERS-1'!$B$5:$J$44,7,FALSE)*SBYLD2!$F239 + SBYLD1!AL239*(1-VLOOKUP(SBYLD2!AL$4,'[1]INTERNAL PARAMETERS-1'!$B$5:$J$44,5,FALSE))*VLOOKUP(SBYLD2!AL$4,'[1]INTERNAL PARAMETERS-1'!$B$5:$J$44,9,FALSE)*SBYLD2!$F239</f>
        <v>0</v>
      </c>
      <c r="AM239" s="44">
        <f>SBYLD1!AM239*VLOOKUP(SBYLD2!AM$4,'[1]INTERNAL PARAMETERS-1'!$B$5:$J$44,5,FALSE)*VLOOKUP(SBYLD2!AM$4,'[1]INTERNAL PARAMETERS-1'!$B$5:$J$44,7,FALSE)*SBYLD2!$F239 + SBYLD1!AM239*(1-VLOOKUP(SBYLD2!AM$4,'[1]INTERNAL PARAMETERS-1'!$B$5:$J$44,5,FALSE))*VLOOKUP(SBYLD2!AM$4,'[1]INTERNAL PARAMETERS-1'!$B$5:$J$44,9,FALSE)*SBYLD2!$F239</f>
        <v>0</v>
      </c>
      <c r="AN239" s="44">
        <f>SBYLD1!AN239*VLOOKUP(SBYLD2!AN$4,'[1]INTERNAL PARAMETERS-1'!$B$5:$J$44,5,FALSE)*VLOOKUP(SBYLD2!AN$4,'[1]INTERNAL PARAMETERS-1'!$B$5:$J$44,7,FALSE)*SBYLD2!$F239 + SBYLD1!AN239*(1-VLOOKUP(SBYLD2!AN$4,'[1]INTERNAL PARAMETERS-1'!$B$5:$J$44,5,FALSE))*VLOOKUP(SBYLD2!AN$4,'[1]INTERNAL PARAMETERS-1'!$B$5:$J$44,9,FALSE)*SBYLD2!$F239</f>
        <v>0</v>
      </c>
      <c r="AO239" s="44">
        <f>SBYLD1!AO239*VLOOKUP(SBYLD2!AO$4,'[1]INTERNAL PARAMETERS-1'!$B$5:$J$44,5,FALSE)*VLOOKUP(SBYLD2!AO$4,'[1]INTERNAL PARAMETERS-1'!$B$5:$J$44,7,FALSE)*SBYLD2!$F239 + SBYLD1!AO239*(1-VLOOKUP(SBYLD2!AO$4,'[1]INTERNAL PARAMETERS-1'!$B$5:$J$44,5,FALSE))*VLOOKUP(SBYLD2!AO$4,'[1]INTERNAL PARAMETERS-1'!$B$5:$J$44,9,FALSE)*SBYLD2!$F239</f>
        <v>0</v>
      </c>
      <c r="AP239" s="44">
        <f>SBYLD1!AP239*VLOOKUP(SBYLD2!AP$4,'[1]INTERNAL PARAMETERS-1'!$B$5:$J$44,5,FALSE)*VLOOKUP(SBYLD2!AP$4,'[1]INTERNAL PARAMETERS-1'!$B$5:$J$44,7,FALSE)*SBYLD2!$F239 + SBYLD1!AP239*(1-VLOOKUP(SBYLD2!AP$4,'[1]INTERNAL PARAMETERS-1'!$B$5:$J$44,5,FALSE))*VLOOKUP(SBYLD2!AP$4,'[1]INTERNAL PARAMETERS-1'!$B$5:$J$44,9,FALSE)*SBYLD2!$F239</f>
        <v>0</v>
      </c>
      <c r="AQ239" s="44">
        <f>SBYLD1!AQ239*VLOOKUP(SBYLD2!AQ$4,'[1]INTERNAL PARAMETERS-1'!$B$5:$J$44,5,FALSE)*VLOOKUP(SBYLD2!AQ$4,'[1]INTERNAL PARAMETERS-1'!$B$5:$J$44,7,FALSE)*SBYLD2!$F239 + SBYLD1!AQ239*(1-VLOOKUP(SBYLD2!AQ$4,'[1]INTERNAL PARAMETERS-1'!$B$5:$J$44,5,FALSE))*VLOOKUP(SBYLD2!AQ$4,'[1]INTERNAL PARAMETERS-1'!$B$5:$J$44,9,FALSE)*SBYLD2!$F239</f>
        <v>0</v>
      </c>
      <c r="AR239" s="44">
        <f>SBYLD1!AR239*VLOOKUP(SBYLD2!AR$4,'[1]INTERNAL PARAMETERS-1'!$B$5:$J$44,5,FALSE)*VLOOKUP(SBYLD2!AR$4,'[1]INTERNAL PARAMETERS-1'!$B$5:$J$44,7,FALSE)*SBYLD2!$F239 + SBYLD1!AR239*(1-VLOOKUP(SBYLD2!AR$4,'[1]INTERNAL PARAMETERS-1'!$B$5:$J$44,5,FALSE))*VLOOKUP(SBYLD2!AR$4,'[1]INTERNAL PARAMETERS-1'!$B$5:$J$44,9,FALSE)*SBYLD2!$F239</f>
        <v>0</v>
      </c>
      <c r="AS239" s="44">
        <f>SBYLD1!AS239*VLOOKUP(SBYLD2!AS$4,'[1]INTERNAL PARAMETERS-1'!$B$5:$J$44,5,FALSE)*VLOOKUP(SBYLD2!AS$4,'[1]INTERNAL PARAMETERS-1'!$B$5:$J$44,7,FALSE)*SBYLD2!$F239 + SBYLD1!AS239*(1-VLOOKUP(SBYLD2!AS$4,'[1]INTERNAL PARAMETERS-1'!$B$5:$J$44,5,FALSE))*VLOOKUP(SBYLD2!AS$4,'[1]INTERNAL PARAMETERS-1'!$B$5:$J$44,9,FALSE)*SBYLD2!$F239</f>
        <v>0</v>
      </c>
      <c r="AT239" s="43">
        <f>SBYLD1!AT239*VLOOKUP(SBYLD2!AT$4,'[1]INTERNAL PARAMETERS-1'!$B$5:$J$44,5,FALSE)*VLOOKUP(SBYLD2!AT$4,'[1]INTERNAL PARAMETERS-1'!$B$5:$J$44,7,FALSE)*SBYLD2!$F239 + SBYLD1!AT239*(1-VLOOKUP(SBYLD2!AT$4,'[1]INTERNAL PARAMETERS-1'!$B$5:$J$44,5,FALSE))*VLOOKUP(SBYLD2!AT$4,'[1]INTERNAL PARAMETERS-1'!$B$5:$J$44,9,FALSE)*SBYLD2!$F239</f>
        <v>0</v>
      </c>
      <c r="AU239" s="45">
        <f>SBYLD1!AU239*VLOOKUP(SBYLD2!AU$4,'[1]INTERNAL PARAMETERS-1'!$B$5:$J$44,5,FALSE)*VLOOKUP(SBYLD2!AU$4,'[1]INTERNAL PARAMETERS-1'!$B$5:$J$44,6,FALSE)*VLOOKUP(SBYLD2!AU$4,'[1]INTERNAL PARAMETERS-1'!$B$5:$J$44,3,FALSE) + SBYLD1!AU239*(1-VLOOKUP(SBYLD2!AU$4,'[1]INTERNAL PARAMETERS-1'!$B$5:$J$44,5,FALSE))*VLOOKUP(SBYLD2!AU$4,'[1]INTERNAL PARAMETERS-1'!$B$5:$J$44,8,FALSE)*VLOOKUP(SBYLD2!AU$4,'[1]INTERNAL PARAMETERS-1'!$B$5:$J$44,3,FALSE)</f>
        <v>0</v>
      </c>
      <c r="AV239" s="44">
        <f>SBYLD1!AV239*VLOOKUP(SBYLD2!AV$4,'[1]INTERNAL PARAMETERS-1'!$B$5:$J$44,5,FALSE)*VLOOKUP(SBYLD2!AV$4,'[1]INTERNAL PARAMETERS-1'!$B$5:$J$44,6,FALSE)*VLOOKUP(SBYLD2!AV$4,'[1]INTERNAL PARAMETERS-1'!$B$5:$J$44,3,FALSE) + SBYLD1!AV239*(1-VLOOKUP(SBYLD2!AV$4,'[1]INTERNAL PARAMETERS-1'!$B$5:$J$44,5,FALSE))*VLOOKUP(SBYLD2!AV$4,'[1]INTERNAL PARAMETERS-1'!$B$5:$J$44,8,FALSE)*VLOOKUP(SBYLD2!AV$4,'[1]INTERNAL PARAMETERS-1'!$B$5:$J$44,3,FALSE)</f>
        <v>0</v>
      </c>
      <c r="AW239" s="44">
        <f>SBYLD1!AW239*VLOOKUP(SBYLD2!AW$4,'[1]INTERNAL PARAMETERS-1'!$B$5:$J$44,5,FALSE)*VLOOKUP(SBYLD2!AW$4,'[1]INTERNAL PARAMETERS-1'!$B$5:$J$44,6,FALSE)*VLOOKUP(SBYLD2!AW$4,'[1]INTERNAL PARAMETERS-1'!$B$5:$J$44,3,FALSE) + SBYLD1!AW239*(1-VLOOKUP(SBYLD2!AW$4,'[1]INTERNAL PARAMETERS-1'!$B$5:$J$44,5,FALSE))*VLOOKUP(SBYLD2!AW$4,'[1]INTERNAL PARAMETERS-1'!$B$5:$J$44,8,FALSE)*VLOOKUP(SBYLD2!AW$4,'[1]INTERNAL PARAMETERS-1'!$B$5:$J$44,3,FALSE)</f>
        <v>0</v>
      </c>
      <c r="AX239" s="44">
        <f>SBYLD1!AX239*VLOOKUP(SBYLD2!AX$4,'[1]INTERNAL PARAMETERS-1'!$B$5:$J$44,5,FALSE)*VLOOKUP(SBYLD2!AX$4,'[1]INTERNAL PARAMETERS-1'!$B$5:$J$44,6,FALSE)*VLOOKUP(SBYLD2!AX$4,'[1]INTERNAL PARAMETERS-1'!$B$5:$J$44,3,FALSE) + SBYLD1!AX239*(1-VLOOKUP(SBYLD2!AX$4,'[1]INTERNAL PARAMETERS-1'!$B$5:$J$44,5,FALSE))*VLOOKUP(SBYLD2!AX$4,'[1]INTERNAL PARAMETERS-1'!$B$5:$J$44,8,FALSE)*VLOOKUP(SBYLD2!AX$4,'[1]INTERNAL PARAMETERS-1'!$B$5:$J$44,3,FALSE)</f>
        <v>0</v>
      </c>
      <c r="AY239" s="44">
        <f>SBYLD1!AY239*VLOOKUP(SBYLD2!AY$4,'[1]INTERNAL PARAMETERS-1'!$B$5:$J$44,5,FALSE)*VLOOKUP(SBYLD2!AY$4,'[1]INTERNAL PARAMETERS-1'!$B$5:$J$44,6,FALSE)*VLOOKUP(SBYLD2!AY$4,'[1]INTERNAL PARAMETERS-1'!$B$5:$J$44,3,FALSE) + SBYLD1!AY239*(1-VLOOKUP(SBYLD2!AY$4,'[1]INTERNAL PARAMETERS-1'!$B$5:$J$44,5,FALSE))*VLOOKUP(SBYLD2!AY$4,'[1]INTERNAL PARAMETERS-1'!$B$5:$J$44,8,FALSE)*VLOOKUP(SBYLD2!AY$4,'[1]INTERNAL PARAMETERS-1'!$B$5:$J$44,3,FALSE)</f>
        <v>0</v>
      </c>
      <c r="AZ239" s="44">
        <f>SBYLD1!AZ239*VLOOKUP(SBYLD2!AZ$4,'[1]INTERNAL PARAMETERS-1'!$B$5:$J$44,5,FALSE)*VLOOKUP(SBYLD2!AZ$4,'[1]INTERNAL PARAMETERS-1'!$B$5:$J$44,6,FALSE)*VLOOKUP(SBYLD2!AZ$4,'[1]INTERNAL PARAMETERS-1'!$B$5:$J$44,3,FALSE) + SBYLD1!AZ239*(1-VLOOKUP(SBYLD2!AZ$4,'[1]INTERNAL PARAMETERS-1'!$B$5:$J$44,5,FALSE))*VLOOKUP(SBYLD2!AZ$4,'[1]INTERNAL PARAMETERS-1'!$B$5:$J$44,8,FALSE)*VLOOKUP(SBYLD2!AZ$4,'[1]INTERNAL PARAMETERS-1'!$B$5:$J$44,3,FALSE)</f>
        <v>0</v>
      </c>
      <c r="BA239" s="44">
        <f>SBYLD1!BA239*VLOOKUP(SBYLD2!BA$4,'[1]INTERNAL PARAMETERS-1'!$B$5:$J$44,5,FALSE)*VLOOKUP(SBYLD2!BA$4,'[1]INTERNAL PARAMETERS-1'!$B$5:$J$44,6,FALSE)*VLOOKUP(SBYLD2!BA$4,'[1]INTERNAL PARAMETERS-1'!$B$5:$J$44,3,FALSE) + SBYLD1!BA239*(1-VLOOKUP(SBYLD2!BA$4,'[1]INTERNAL PARAMETERS-1'!$B$5:$J$44,5,FALSE))*VLOOKUP(SBYLD2!BA$4,'[1]INTERNAL PARAMETERS-1'!$B$5:$J$44,8,FALSE)*VLOOKUP(SBYLD2!BA$4,'[1]INTERNAL PARAMETERS-1'!$B$5:$J$44,3,FALSE)</f>
        <v>0</v>
      </c>
      <c r="BB239" s="44">
        <f>SBYLD1!BB239*VLOOKUP(SBYLD2!BB$4,'[1]INTERNAL PARAMETERS-1'!$B$5:$J$44,5,FALSE)*VLOOKUP(SBYLD2!BB$4,'[1]INTERNAL PARAMETERS-1'!$B$5:$J$44,6,FALSE)*VLOOKUP(SBYLD2!BB$4,'[1]INTERNAL PARAMETERS-1'!$B$5:$J$44,3,FALSE) + SBYLD1!BB239*(1-VLOOKUP(SBYLD2!BB$4,'[1]INTERNAL PARAMETERS-1'!$B$5:$J$44,5,FALSE))*VLOOKUP(SBYLD2!BB$4,'[1]INTERNAL PARAMETERS-1'!$B$5:$J$44,8,FALSE)*VLOOKUP(SBYLD2!BB$4,'[1]INTERNAL PARAMETERS-1'!$B$5:$J$44,3,FALSE)</f>
        <v>0</v>
      </c>
      <c r="BC239" s="44">
        <f>SBYLD1!BC239*VLOOKUP(SBYLD2!BC$4,'[1]INTERNAL PARAMETERS-1'!$B$5:$J$44,5,FALSE)*VLOOKUP(SBYLD2!BC$4,'[1]INTERNAL PARAMETERS-1'!$B$5:$J$44,6,FALSE)*VLOOKUP(SBYLD2!BC$4,'[1]INTERNAL PARAMETERS-1'!$B$5:$J$44,3,FALSE) + SBYLD1!BC239*(1-VLOOKUP(SBYLD2!BC$4,'[1]INTERNAL PARAMETERS-1'!$B$5:$J$44,5,FALSE))*VLOOKUP(SBYLD2!BC$4,'[1]INTERNAL PARAMETERS-1'!$B$5:$J$44,8,FALSE)*VLOOKUP(SBYLD2!BC$4,'[1]INTERNAL PARAMETERS-1'!$B$5:$J$44,3,FALSE)</f>
        <v>0</v>
      </c>
      <c r="BD239" s="44">
        <f>SBYLD1!BD239*VLOOKUP(SBYLD2!BD$4,'[1]INTERNAL PARAMETERS-1'!$B$5:$J$44,5,FALSE)*VLOOKUP(SBYLD2!BD$4,'[1]INTERNAL PARAMETERS-1'!$B$5:$J$44,6,FALSE)*VLOOKUP(SBYLD2!BD$4,'[1]INTERNAL PARAMETERS-1'!$B$5:$J$44,3,FALSE) + SBYLD1!BD239*(1-VLOOKUP(SBYLD2!BD$4,'[1]INTERNAL PARAMETERS-1'!$B$5:$J$44,5,FALSE))*VLOOKUP(SBYLD2!BD$4,'[1]INTERNAL PARAMETERS-1'!$B$5:$J$44,8,FALSE)*VLOOKUP(SBYLD2!BD$4,'[1]INTERNAL PARAMETERS-1'!$B$5:$J$44,3,FALSE)</f>
        <v>0</v>
      </c>
      <c r="BE239" s="44">
        <f>SBYLD1!BE239*VLOOKUP(SBYLD2!BE$4,'[1]INTERNAL PARAMETERS-1'!$B$5:$J$44,5,FALSE)*VLOOKUP(SBYLD2!BE$4,'[1]INTERNAL PARAMETERS-1'!$B$5:$J$44,6,FALSE)*VLOOKUP(SBYLD2!BE$4,'[1]INTERNAL PARAMETERS-1'!$B$5:$J$44,3,FALSE) + SBYLD1!BE239*(1-VLOOKUP(SBYLD2!BE$4,'[1]INTERNAL PARAMETERS-1'!$B$5:$J$44,5,FALSE))*VLOOKUP(SBYLD2!BE$4,'[1]INTERNAL PARAMETERS-1'!$B$5:$J$44,8,FALSE)*VLOOKUP(SBYLD2!BE$4,'[1]INTERNAL PARAMETERS-1'!$B$5:$J$44,3,FALSE)</f>
        <v>0</v>
      </c>
      <c r="BF239" s="44">
        <f>SBYLD1!BF239*VLOOKUP(SBYLD2!BF$4,'[1]INTERNAL PARAMETERS-1'!$B$5:$J$44,5,FALSE)*VLOOKUP(SBYLD2!BF$4,'[1]INTERNAL PARAMETERS-1'!$B$5:$J$44,6,FALSE)*VLOOKUP(SBYLD2!BF$4,'[1]INTERNAL PARAMETERS-1'!$B$5:$J$44,3,FALSE) + SBYLD1!BF239*(1-VLOOKUP(SBYLD2!BF$4,'[1]INTERNAL PARAMETERS-1'!$B$5:$J$44,5,FALSE))*VLOOKUP(SBYLD2!BF$4,'[1]INTERNAL PARAMETERS-1'!$B$5:$J$44,8,FALSE)*VLOOKUP(SBYLD2!BF$4,'[1]INTERNAL PARAMETERS-1'!$B$5:$J$44,3,FALSE)</f>
        <v>0</v>
      </c>
      <c r="BG239" s="44">
        <f>SBYLD1!BG239*VLOOKUP(SBYLD2!BG$4,'[1]INTERNAL PARAMETERS-1'!$B$5:$J$44,5,FALSE)*VLOOKUP(SBYLD2!BG$4,'[1]INTERNAL PARAMETERS-1'!$B$5:$J$44,6,FALSE)*VLOOKUP(SBYLD2!BG$4,'[1]INTERNAL PARAMETERS-1'!$B$5:$J$44,3,FALSE) + SBYLD1!BG239*(1-VLOOKUP(SBYLD2!BG$4,'[1]INTERNAL PARAMETERS-1'!$B$5:$J$44,5,FALSE))*VLOOKUP(SBYLD2!BG$4,'[1]INTERNAL PARAMETERS-1'!$B$5:$J$44,8,FALSE)*VLOOKUP(SBYLD2!BG$4,'[1]INTERNAL PARAMETERS-1'!$B$5:$J$44,3,FALSE)</f>
        <v>0</v>
      </c>
      <c r="BH239" s="44">
        <f>SBYLD1!BH239*VLOOKUP(SBYLD2!BH$4,'[1]INTERNAL PARAMETERS-1'!$B$5:$J$44,5,FALSE)*VLOOKUP(SBYLD2!BH$4,'[1]INTERNAL PARAMETERS-1'!$B$5:$J$44,6,FALSE)*VLOOKUP(SBYLD2!BH$4,'[1]INTERNAL PARAMETERS-1'!$B$5:$J$44,3,FALSE) + SBYLD1!BH239*(1-VLOOKUP(SBYLD2!BH$4,'[1]INTERNAL PARAMETERS-1'!$B$5:$J$44,5,FALSE))*VLOOKUP(SBYLD2!BH$4,'[1]INTERNAL PARAMETERS-1'!$B$5:$J$44,8,FALSE)*VLOOKUP(SBYLD2!BH$4,'[1]INTERNAL PARAMETERS-1'!$B$5:$J$44,3,FALSE)</f>
        <v>0</v>
      </c>
      <c r="BI239" s="44">
        <f>SBYLD1!BI239*VLOOKUP(SBYLD2!BI$4,'[1]INTERNAL PARAMETERS-1'!$B$5:$J$44,5,FALSE)*VLOOKUP(SBYLD2!BI$4,'[1]INTERNAL PARAMETERS-1'!$B$5:$J$44,6,FALSE)*VLOOKUP(SBYLD2!BI$4,'[1]INTERNAL PARAMETERS-1'!$B$5:$J$44,3,FALSE) + SBYLD1!BI239*(1-VLOOKUP(SBYLD2!BI$4,'[1]INTERNAL PARAMETERS-1'!$B$5:$J$44,5,FALSE))*VLOOKUP(SBYLD2!BI$4,'[1]INTERNAL PARAMETERS-1'!$B$5:$J$44,8,FALSE)*VLOOKUP(SBYLD2!BI$4,'[1]INTERNAL PARAMETERS-1'!$B$5:$J$44,3,FALSE)</f>
        <v>0</v>
      </c>
      <c r="BJ239" s="44">
        <f>SBYLD1!BJ239*VLOOKUP(SBYLD2!BJ$4,'[1]INTERNAL PARAMETERS-1'!$B$5:$J$44,5,FALSE)*VLOOKUP(SBYLD2!BJ$4,'[1]INTERNAL PARAMETERS-1'!$B$5:$J$44,6,FALSE)*VLOOKUP(SBYLD2!BJ$4,'[1]INTERNAL PARAMETERS-1'!$B$5:$J$44,3,FALSE) + SBYLD1!BJ239*(1-VLOOKUP(SBYLD2!BJ$4,'[1]INTERNAL PARAMETERS-1'!$B$5:$J$44,5,FALSE))*VLOOKUP(SBYLD2!BJ$4,'[1]INTERNAL PARAMETERS-1'!$B$5:$J$44,8,FALSE)*VLOOKUP(SBYLD2!BJ$4,'[1]INTERNAL PARAMETERS-1'!$B$5:$J$44,3,FALSE)</f>
        <v>0</v>
      </c>
      <c r="BK239" s="44">
        <f>SBYLD1!BK239*VLOOKUP(SBYLD2!BK$4,'[1]INTERNAL PARAMETERS-1'!$B$5:$J$44,5,FALSE)*VLOOKUP(SBYLD2!BK$4,'[1]INTERNAL PARAMETERS-1'!$B$5:$J$44,6,FALSE)*VLOOKUP(SBYLD2!BK$4,'[1]INTERNAL PARAMETERS-1'!$B$5:$J$44,3,FALSE) + SBYLD1!BK239*(1-VLOOKUP(SBYLD2!BK$4,'[1]INTERNAL PARAMETERS-1'!$B$5:$J$44,5,FALSE))*VLOOKUP(SBYLD2!BK$4,'[1]INTERNAL PARAMETERS-1'!$B$5:$J$44,8,FALSE)*VLOOKUP(SBYLD2!BK$4,'[1]INTERNAL PARAMETERS-1'!$B$5:$J$44,3,FALSE)</f>
        <v>0</v>
      </c>
      <c r="BL239" s="44">
        <f>SBYLD1!BL239*VLOOKUP(SBYLD2!BL$4,'[1]INTERNAL PARAMETERS-1'!$B$5:$J$44,5,FALSE)*VLOOKUP(SBYLD2!BL$4,'[1]INTERNAL PARAMETERS-1'!$B$5:$J$44,6,FALSE)*VLOOKUP(SBYLD2!BL$4,'[1]INTERNAL PARAMETERS-1'!$B$5:$J$44,3,FALSE) + SBYLD1!BL239*(1-VLOOKUP(SBYLD2!BL$4,'[1]INTERNAL PARAMETERS-1'!$B$5:$J$44,5,FALSE))*VLOOKUP(SBYLD2!BL$4,'[1]INTERNAL PARAMETERS-1'!$B$5:$J$44,8,FALSE)*VLOOKUP(SBYLD2!BL$4,'[1]INTERNAL PARAMETERS-1'!$B$5:$J$44,3,FALSE)</f>
        <v>0</v>
      </c>
      <c r="BM239" s="44">
        <f>SBYLD1!BM239*VLOOKUP(SBYLD2!BM$4,'[1]INTERNAL PARAMETERS-1'!$B$5:$J$44,5,FALSE)*VLOOKUP(SBYLD2!BM$4,'[1]INTERNAL PARAMETERS-1'!$B$5:$J$44,6,FALSE)*VLOOKUP(SBYLD2!BM$4,'[1]INTERNAL PARAMETERS-1'!$B$5:$J$44,3,FALSE) + SBYLD1!BM239*(1-VLOOKUP(SBYLD2!BM$4,'[1]INTERNAL PARAMETERS-1'!$B$5:$J$44,5,FALSE))*VLOOKUP(SBYLD2!BM$4,'[1]INTERNAL PARAMETERS-1'!$B$5:$J$44,8,FALSE)*VLOOKUP(SBYLD2!BM$4,'[1]INTERNAL PARAMETERS-1'!$B$5:$J$44,3,FALSE)</f>
        <v>0</v>
      </c>
      <c r="BN239" s="44">
        <f>SBYLD1!BN239*VLOOKUP(SBYLD2!BN$4,'[1]INTERNAL PARAMETERS-1'!$B$5:$J$44,5,FALSE)*VLOOKUP(SBYLD2!BN$4,'[1]INTERNAL PARAMETERS-1'!$B$5:$J$44,6,FALSE)*VLOOKUP(SBYLD2!BN$4,'[1]INTERNAL PARAMETERS-1'!$B$5:$J$44,3,FALSE) + SBYLD1!BN239*(1-VLOOKUP(SBYLD2!BN$4,'[1]INTERNAL PARAMETERS-1'!$B$5:$J$44,5,FALSE))*VLOOKUP(SBYLD2!BN$4,'[1]INTERNAL PARAMETERS-1'!$B$5:$J$44,8,FALSE)*VLOOKUP(SBYLD2!BN$4,'[1]INTERNAL PARAMETERS-1'!$B$5:$J$44,3,FALSE)</f>
        <v>0</v>
      </c>
      <c r="BO239" s="44">
        <f>SBYLD1!BO239*VLOOKUP(SBYLD2!BO$4,'[1]INTERNAL PARAMETERS-1'!$B$5:$J$44,5,FALSE)*VLOOKUP(SBYLD2!BO$4,'[1]INTERNAL PARAMETERS-1'!$B$5:$J$44,6,FALSE)*VLOOKUP(SBYLD2!BO$4,'[1]INTERNAL PARAMETERS-1'!$B$5:$J$44,3,FALSE) + SBYLD1!BO239*(1-VLOOKUP(SBYLD2!BO$4,'[1]INTERNAL PARAMETERS-1'!$B$5:$J$44,5,FALSE))*VLOOKUP(SBYLD2!BO$4,'[1]INTERNAL PARAMETERS-1'!$B$5:$J$44,8,FALSE)*VLOOKUP(SBYLD2!BO$4,'[1]INTERNAL PARAMETERS-1'!$B$5:$J$44,3,FALSE)</f>
        <v>0</v>
      </c>
      <c r="BP239" s="44">
        <f>SBYLD1!BP239*VLOOKUP(SBYLD2!BP$4,'[1]INTERNAL PARAMETERS-1'!$B$5:$J$44,5,FALSE)*VLOOKUP(SBYLD2!BP$4,'[1]INTERNAL PARAMETERS-1'!$B$5:$J$44,6,FALSE)*VLOOKUP(SBYLD2!BP$4,'[1]INTERNAL PARAMETERS-1'!$B$5:$J$44,3,FALSE) + SBYLD1!BP239*(1-VLOOKUP(SBYLD2!BP$4,'[1]INTERNAL PARAMETERS-1'!$B$5:$J$44,5,FALSE))*VLOOKUP(SBYLD2!BP$4,'[1]INTERNAL PARAMETERS-1'!$B$5:$J$44,8,FALSE)*VLOOKUP(SBYLD2!BP$4,'[1]INTERNAL PARAMETERS-1'!$B$5:$J$44,3,FALSE)</f>
        <v>0</v>
      </c>
      <c r="BQ239" s="44">
        <f>SBYLD1!BQ239*VLOOKUP(SBYLD2!BQ$4,'[1]INTERNAL PARAMETERS-1'!$B$5:$J$44,5,FALSE)*VLOOKUP(SBYLD2!BQ$4,'[1]INTERNAL PARAMETERS-1'!$B$5:$J$44,6,FALSE)*VLOOKUP(SBYLD2!BQ$4,'[1]INTERNAL PARAMETERS-1'!$B$5:$J$44,3,FALSE) + SBYLD1!BQ239*(1-VLOOKUP(SBYLD2!BQ$4,'[1]INTERNAL PARAMETERS-1'!$B$5:$J$44,5,FALSE))*VLOOKUP(SBYLD2!BQ$4,'[1]INTERNAL PARAMETERS-1'!$B$5:$J$44,8,FALSE)*VLOOKUP(SBYLD2!BQ$4,'[1]INTERNAL PARAMETERS-1'!$B$5:$J$44,3,FALSE)</f>
        <v>0</v>
      </c>
      <c r="BR239" s="44">
        <f>SBYLD1!BR239*VLOOKUP(SBYLD2!BR$4,'[1]INTERNAL PARAMETERS-1'!$B$5:$J$44,5,FALSE)*VLOOKUP(SBYLD2!BR$4,'[1]INTERNAL PARAMETERS-1'!$B$5:$J$44,6,FALSE)*VLOOKUP(SBYLD2!BR$4,'[1]INTERNAL PARAMETERS-1'!$B$5:$J$44,3,FALSE) + SBYLD1!BR239*(1-VLOOKUP(SBYLD2!BR$4,'[1]INTERNAL PARAMETERS-1'!$B$5:$J$44,5,FALSE))*VLOOKUP(SBYLD2!BR$4,'[1]INTERNAL PARAMETERS-1'!$B$5:$J$44,8,FALSE)*VLOOKUP(SBYLD2!BR$4,'[1]INTERNAL PARAMETERS-1'!$B$5:$J$44,3,FALSE)</f>
        <v>0</v>
      </c>
      <c r="BS239" s="44">
        <f>SBYLD1!BS239*VLOOKUP(SBYLD2!BS$4,'[1]INTERNAL PARAMETERS-1'!$B$5:$J$44,5,FALSE)*VLOOKUP(SBYLD2!BS$4,'[1]INTERNAL PARAMETERS-1'!$B$5:$J$44,6,FALSE)*VLOOKUP(SBYLD2!BS$4,'[1]INTERNAL PARAMETERS-1'!$B$5:$J$44,3,FALSE) + SBYLD1!BS239*(1-VLOOKUP(SBYLD2!BS$4,'[1]INTERNAL PARAMETERS-1'!$B$5:$J$44,5,FALSE))*VLOOKUP(SBYLD2!BS$4,'[1]INTERNAL PARAMETERS-1'!$B$5:$J$44,8,FALSE)*VLOOKUP(SBYLD2!BS$4,'[1]INTERNAL PARAMETERS-1'!$B$5:$J$44,3,FALSE)</f>
        <v>0</v>
      </c>
      <c r="BT239" s="44">
        <f>SBYLD1!BT239*VLOOKUP(SBYLD2!BT$4,'[1]INTERNAL PARAMETERS-1'!$B$5:$J$44,5,FALSE)*VLOOKUP(SBYLD2!BT$4,'[1]INTERNAL PARAMETERS-1'!$B$5:$J$44,6,FALSE)*VLOOKUP(SBYLD2!BT$4,'[1]INTERNAL PARAMETERS-1'!$B$5:$J$44,3,FALSE) + SBYLD1!BT239*(1-VLOOKUP(SBYLD2!BT$4,'[1]INTERNAL PARAMETERS-1'!$B$5:$J$44,5,FALSE))*VLOOKUP(SBYLD2!BT$4,'[1]INTERNAL PARAMETERS-1'!$B$5:$J$44,8,FALSE)*VLOOKUP(SBYLD2!BT$4,'[1]INTERNAL PARAMETERS-1'!$B$5:$J$44,3,FALSE)</f>
        <v>0</v>
      </c>
      <c r="BU239" s="44">
        <f>SBYLD1!BU239*VLOOKUP(SBYLD2!BU$4,'[1]INTERNAL PARAMETERS-1'!$B$5:$J$44,5,FALSE)*VLOOKUP(SBYLD2!BU$4,'[1]INTERNAL PARAMETERS-1'!$B$5:$J$44,6,FALSE)*VLOOKUP(SBYLD2!BU$4,'[1]INTERNAL PARAMETERS-1'!$B$5:$J$44,3,FALSE) + SBYLD1!BU239*(1-VLOOKUP(SBYLD2!BU$4,'[1]INTERNAL PARAMETERS-1'!$B$5:$J$44,5,FALSE))*VLOOKUP(SBYLD2!BU$4,'[1]INTERNAL PARAMETERS-1'!$B$5:$J$44,8,FALSE)*VLOOKUP(SBYLD2!BU$4,'[1]INTERNAL PARAMETERS-1'!$B$5:$J$44,3,FALSE)</f>
        <v>0</v>
      </c>
      <c r="BV239" s="44">
        <f>SBYLD1!BV239*VLOOKUP(SBYLD2!BV$4,'[1]INTERNAL PARAMETERS-1'!$B$5:$J$44,5,FALSE)*VLOOKUP(SBYLD2!BV$4,'[1]INTERNAL PARAMETERS-1'!$B$5:$J$44,6,FALSE)*VLOOKUP(SBYLD2!BV$4,'[1]INTERNAL PARAMETERS-1'!$B$5:$J$44,3,FALSE) + SBYLD1!BV239*(1-VLOOKUP(SBYLD2!BV$4,'[1]INTERNAL PARAMETERS-1'!$B$5:$J$44,5,FALSE))*VLOOKUP(SBYLD2!BV$4,'[1]INTERNAL PARAMETERS-1'!$B$5:$J$44,8,FALSE)*VLOOKUP(SBYLD2!BV$4,'[1]INTERNAL PARAMETERS-1'!$B$5:$J$44,3,FALSE)</f>
        <v>0</v>
      </c>
      <c r="BW239" s="44">
        <f>SBYLD1!BW239*VLOOKUP(SBYLD2!BW$4,'[1]INTERNAL PARAMETERS-1'!$B$5:$J$44,5,FALSE)*VLOOKUP(SBYLD2!BW$4,'[1]INTERNAL PARAMETERS-1'!$B$5:$J$44,6,FALSE)*VLOOKUP(SBYLD2!BW$4,'[1]INTERNAL PARAMETERS-1'!$B$5:$J$44,3,FALSE) + SBYLD1!BW239*(1-VLOOKUP(SBYLD2!BW$4,'[1]INTERNAL PARAMETERS-1'!$B$5:$J$44,5,FALSE))*VLOOKUP(SBYLD2!BW$4,'[1]INTERNAL PARAMETERS-1'!$B$5:$J$44,8,FALSE)*VLOOKUP(SBYLD2!BW$4,'[1]INTERNAL PARAMETERS-1'!$B$5:$J$44,3,FALSE)</f>
        <v>0</v>
      </c>
      <c r="BX239" s="44">
        <f>SBYLD1!BX239*VLOOKUP(SBYLD2!BX$4,'[1]INTERNAL PARAMETERS-1'!$B$5:$J$44,5,FALSE)*VLOOKUP(SBYLD2!BX$4,'[1]INTERNAL PARAMETERS-1'!$B$5:$J$44,6,FALSE)*VLOOKUP(SBYLD2!BX$4,'[1]INTERNAL PARAMETERS-1'!$B$5:$J$44,3,FALSE) + SBYLD1!BX239*(1-VLOOKUP(SBYLD2!BX$4,'[1]INTERNAL PARAMETERS-1'!$B$5:$J$44,5,FALSE))*VLOOKUP(SBYLD2!BX$4,'[1]INTERNAL PARAMETERS-1'!$B$5:$J$44,8,FALSE)*VLOOKUP(SBYLD2!BX$4,'[1]INTERNAL PARAMETERS-1'!$B$5:$J$44,3,FALSE)</f>
        <v>0</v>
      </c>
      <c r="BY239" s="44">
        <f>SBYLD1!BY239*VLOOKUP(SBYLD2!BY$4,'[1]INTERNAL PARAMETERS-1'!$B$5:$J$44,5,FALSE)*VLOOKUP(SBYLD2!BY$4,'[1]INTERNAL PARAMETERS-1'!$B$5:$J$44,6,FALSE)*VLOOKUP(SBYLD2!BY$4,'[1]INTERNAL PARAMETERS-1'!$B$5:$J$44,3,FALSE) + SBYLD1!BY239*(1-VLOOKUP(SBYLD2!BY$4,'[1]INTERNAL PARAMETERS-1'!$B$5:$J$44,5,FALSE))*VLOOKUP(SBYLD2!BY$4,'[1]INTERNAL PARAMETERS-1'!$B$5:$J$44,8,FALSE)*VLOOKUP(SBYLD2!BY$4,'[1]INTERNAL PARAMETERS-1'!$B$5:$J$44,3,FALSE)</f>
        <v>0</v>
      </c>
      <c r="BZ239" s="44">
        <f>SBYLD1!BZ239*VLOOKUP(SBYLD2!BZ$4,'[1]INTERNAL PARAMETERS-1'!$B$5:$J$44,5,FALSE)*VLOOKUP(SBYLD2!BZ$4,'[1]INTERNAL PARAMETERS-1'!$B$5:$J$44,6,FALSE)*VLOOKUP(SBYLD2!BZ$4,'[1]INTERNAL PARAMETERS-1'!$B$5:$J$44,3,FALSE) + SBYLD1!BZ239*(1-VLOOKUP(SBYLD2!BZ$4,'[1]INTERNAL PARAMETERS-1'!$B$5:$J$44,5,FALSE))*VLOOKUP(SBYLD2!BZ$4,'[1]INTERNAL PARAMETERS-1'!$B$5:$J$44,8,FALSE)*VLOOKUP(SBYLD2!BZ$4,'[1]INTERNAL PARAMETERS-1'!$B$5:$J$44,3,FALSE)</f>
        <v>0</v>
      </c>
      <c r="CA239" s="44">
        <f>SBYLD1!CA239*VLOOKUP(SBYLD2!CA$4,'[1]INTERNAL PARAMETERS-1'!$B$5:$J$44,5,FALSE)*VLOOKUP(SBYLD2!CA$4,'[1]INTERNAL PARAMETERS-1'!$B$5:$J$44,6,FALSE)*VLOOKUP(SBYLD2!CA$4,'[1]INTERNAL PARAMETERS-1'!$B$5:$J$44,3,FALSE) + SBYLD1!CA239*(1-VLOOKUP(SBYLD2!CA$4,'[1]INTERNAL PARAMETERS-1'!$B$5:$J$44,5,FALSE))*VLOOKUP(SBYLD2!CA$4,'[1]INTERNAL PARAMETERS-1'!$B$5:$J$44,8,FALSE)*VLOOKUP(SBYLD2!CA$4,'[1]INTERNAL PARAMETERS-1'!$B$5:$J$44,3,FALSE)</f>
        <v>0</v>
      </c>
      <c r="CB239" s="44">
        <f>SBYLD1!CB239*VLOOKUP(SBYLD2!CB$4,'[1]INTERNAL PARAMETERS-1'!$B$5:$J$44,5,FALSE)*VLOOKUP(SBYLD2!CB$4,'[1]INTERNAL PARAMETERS-1'!$B$5:$J$44,6,FALSE)*VLOOKUP(SBYLD2!CB$4,'[1]INTERNAL PARAMETERS-1'!$B$5:$J$44,3,FALSE) + SBYLD1!CB239*(1-VLOOKUP(SBYLD2!CB$4,'[1]INTERNAL PARAMETERS-1'!$B$5:$J$44,5,FALSE))*VLOOKUP(SBYLD2!CB$4,'[1]INTERNAL PARAMETERS-1'!$B$5:$J$44,8,FALSE)*VLOOKUP(SBYLD2!CB$4,'[1]INTERNAL PARAMETERS-1'!$B$5:$J$44,3,FALSE)</f>
        <v>0</v>
      </c>
      <c r="CC239" s="44">
        <f>SBYLD1!CC239*VLOOKUP(SBYLD2!CC$4,'[1]INTERNAL PARAMETERS-1'!$B$5:$J$44,5,FALSE)*VLOOKUP(SBYLD2!CC$4,'[1]INTERNAL PARAMETERS-1'!$B$5:$J$44,6,FALSE)*VLOOKUP(SBYLD2!CC$4,'[1]INTERNAL PARAMETERS-1'!$B$5:$J$44,3,FALSE) + SBYLD1!CC239*(1-VLOOKUP(SBYLD2!CC$4,'[1]INTERNAL PARAMETERS-1'!$B$5:$J$44,5,FALSE))*VLOOKUP(SBYLD2!CC$4,'[1]INTERNAL PARAMETERS-1'!$B$5:$J$44,8,FALSE)*VLOOKUP(SBYLD2!CC$4,'[1]INTERNAL PARAMETERS-1'!$B$5:$J$44,3,FALSE)</f>
        <v>0</v>
      </c>
      <c r="CD239" s="44">
        <f>SBYLD1!CD239*VLOOKUP(SBYLD2!CD$4,'[1]INTERNAL PARAMETERS-1'!$B$5:$J$44,5,FALSE)*VLOOKUP(SBYLD2!CD$4,'[1]INTERNAL PARAMETERS-1'!$B$5:$J$44,6,FALSE)*VLOOKUP(SBYLD2!CD$4,'[1]INTERNAL PARAMETERS-1'!$B$5:$J$44,3,FALSE) + SBYLD1!CD239*(1-VLOOKUP(SBYLD2!CD$4,'[1]INTERNAL PARAMETERS-1'!$B$5:$J$44,5,FALSE))*VLOOKUP(SBYLD2!CD$4,'[1]INTERNAL PARAMETERS-1'!$B$5:$J$44,8,FALSE)*VLOOKUP(SBYLD2!CD$4,'[1]INTERNAL PARAMETERS-1'!$B$5:$J$44,3,FALSE)</f>
        <v>0</v>
      </c>
      <c r="CE239" s="44">
        <f>SBYLD1!CE239*VLOOKUP(SBYLD2!CE$4,'[1]INTERNAL PARAMETERS-1'!$B$5:$J$44,5,FALSE)*VLOOKUP(SBYLD2!CE$4,'[1]INTERNAL PARAMETERS-1'!$B$5:$J$44,6,FALSE)*VLOOKUP(SBYLD2!CE$4,'[1]INTERNAL PARAMETERS-1'!$B$5:$J$44,3,FALSE) + SBYLD1!CE239*(1-VLOOKUP(SBYLD2!CE$4,'[1]INTERNAL PARAMETERS-1'!$B$5:$J$44,5,FALSE))*VLOOKUP(SBYLD2!CE$4,'[1]INTERNAL PARAMETERS-1'!$B$5:$J$44,8,FALSE)*VLOOKUP(SBYLD2!CE$4,'[1]INTERNAL PARAMETERS-1'!$B$5:$J$44,3,FALSE)</f>
        <v>0</v>
      </c>
      <c r="CF239" s="44">
        <f>SBYLD1!CF239*VLOOKUP(SBYLD2!CF$4,'[1]INTERNAL PARAMETERS-1'!$B$5:$J$44,5,FALSE)*VLOOKUP(SBYLD2!CF$4,'[1]INTERNAL PARAMETERS-1'!$B$5:$J$44,6,FALSE)*VLOOKUP(SBYLD2!CF$4,'[1]INTERNAL PARAMETERS-1'!$B$5:$J$44,3,FALSE) + SBYLD1!CF239*(1-VLOOKUP(SBYLD2!CF$4,'[1]INTERNAL PARAMETERS-1'!$B$5:$J$44,5,FALSE))*VLOOKUP(SBYLD2!CF$4,'[1]INTERNAL PARAMETERS-1'!$B$5:$J$44,8,FALSE)*VLOOKUP(SBYLD2!CF$4,'[1]INTERNAL PARAMETERS-1'!$B$5:$J$44,3,FALSE)</f>
        <v>0</v>
      </c>
      <c r="CG239" s="44">
        <f>SBYLD1!CG239*VLOOKUP(SBYLD2!CG$4,'[1]INTERNAL PARAMETERS-1'!$B$5:$J$44,5,FALSE)*VLOOKUP(SBYLD2!CG$4,'[1]INTERNAL PARAMETERS-1'!$B$5:$J$44,6,FALSE)*VLOOKUP(SBYLD2!CG$4,'[1]INTERNAL PARAMETERS-1'!$B$5:$J$44,3,FALSE) + SBYLD1!CG239*(1-VLOOKUP(SBYLD2!CG$4,'[1]INTERNAL PARAMETERS-1'!$B$5:$J$44,5,FALSE))*VLOOKUP(SBYLD2!CG$4,'[1]INTERNAL PARAMETERS-1'!$B$5:$J$44,8,FALSE)*VLOOKUP(SBYLD2!CG$4,'[1]INTERNAL PARAMETERS-1'!$B$5:$J$44,3,FALSE)</f>
        <v>0</v>
      </c>
      <c r="CH239" s="43">
        <f>SBYLD1!CH239*VLOOKUP(SBYLD2!CH$4,'[1]INTERNAL PARAMETERS-1'!$B$5:$J$44,5,FALSE)*VLOOKUP(SBYLD2!CH$4,'[1]INTERNAL PARAMETERS-1'!$B$5:$J$44,6,FALSE)*VLOOKUP(SBYLD2!CH$4,'[1]INTERNAL PARAMETERS-1'!$B$5:$J$44,3,FALSE) + SBYLD1!CH239*(1-VLOOKUP(SBYLD2!CH$4,'[1]INTERNAL PARAMETERS-1'!$B$5:$J$44,5,FALSE))*VLOOKUP(SBYLD2!CH$4,'[1]INTERNAL PARAMETERS-1'!$B$5:$J$44,8,FALSE)*VLOOKUP(SBYLD2!CH$4,'[1]INTERNAL PARAMETERS-1'!$B$5:$J$44,3,FALSE)</f>
        <v>0</v>
      </c>
      <c r="CJ239" s="45">
        <f t="shared" si="6"/>
        <v>0</v>
      </c>
      <c r="CK239" s="43">
        <f t="shared" si="7"/>
        <v>0</v>
      </c>
    </row>
    <row r="240" spans="2:89">
      <c r="B240" s="61" t="s">
        <v>6</v>
      </c>
      <c r="C240" s="60" t="s">
        <v>41</v>
      </c>
      <c r="D240" s="60" t="s">
        <v>57</v>
      </c>
      <c r="E240" s="128">
        <f>SB!S240</f>
        <v>0</v>
      </c>
      <c r="F240" s="56">
        <f>'[1]INTERNAL PARAMETERS-1'!M6</f>
        <v>78.760000000000005</v>
      </c>
      <c r="G240" s="45">
        <f>SBYLD1!G240*VLOOKUP(SBYLD2!G$4,'[1]INTERNAL PARAMETERS-1'!$B$5:$J$44,5,FALSE)*VLOOKUP(SBYLD2!G$4,'[1]INTERNAL PARAMETERS-1'!$B$5:$J$44,7,FALSE)*SBYLD2!$F240 + SBYLD1!G240*(1-VLOOKUP(SBYLD2!G$4,'[1]INTERNAL PARAMETERS-1'!$B$5:$J$44,5,FALSE))*VLOOKUP(SBYLD2!G$4,'[1]INTERNAL PARAMETERS-1'!$B$5:$J$44,9,FALSE)*SBYLD2!$F240</f>
        <v>0</v>
      </c>
      <c r="H240" s="44">
        <f>SBYLD1!H240*VLOOKUP(SBYLD2!H$4,'[1]INTERNAL PARAMETERS-1'!$B$5:$J$44,5,FALSE)*VLOOKUP(SBYLD2!H$4,'[1]INTERNAL PARAMETERS-1'!$B$5:$J$44,7,FALSE)*SBYLD2!$F240 + SBYLD1!H240*(1-VLOOKUP(SBYLD2!H$4,'[1]INTERNAL PARAMETERS-1'!$B$5:$J$44,5,FALSE))*VLOOKUP(SBYLD2!H$4,'[1]INTERNAL PARAMETERS-1'!$B$5:$J$44,9,FALSE)*SBYLD2!$F240</f>
        <v>0</v>
      </c>
      <c r="I240" s="44">
        <f>SBYLD1!I240*VLOOKUP(SBYLD2!I$4,'[1]INTERNAL PARAMETERS-1'!$B$5:$J$44,5,FALSE)*VLOOKUP(SBYLD2!I$4,'[1]INTERNAL PARAMETERS-1'!$B$5:$J$44,7,FALSE)*SBYLD2!$F240 + SBYLD1!I240*(1-VLOOKUP(SBYLD2!I$4,'[1]INTERNAL PARAMETERS-1'!$B$5:$J$44,5,FALSE))*VLOOKUP(SBYLD2!I$4,'[1]INTERNAL PARAMETERS-1'!$B$5:$J$44,9,FALSE)*SBYLD2!$F240</f>
        <v>0</v>
      </c>
      <c r="J240" s="44">
        <f>SBYLD1!J240*VLOOKUP(SBYLD2!J$4,'[1]INTERNAL PARAMETERS-1'!$B$5:$J$44,5,FALSE)*VLOOKUP(SBYLD2!J$4,'[1]INTERNAL PARAMETERS-1'!$B$5:$J$44,7,FALSE)*SBYLD2!$F240 + SBYLD1!J240*(1-VLOOKUP(SBYLD2!J$4,'[1]INTERNAL PARAMETERS-1'!$B$5:$J$44,5,FALSE))*VLOOKUP(SBYLD2!J$4,'[1]INTERNAL PARAMETERS-1'!$B$5:$J$44,9,FALSE)*SBYLD2!$F240</f>
        <v>0</v>
      </c>
      <c r="K240" s="44">
        <f>SBYLD1!K240*VLOOKUP(SBYLD2!K$4,'[1]INTERNAL PARAMETERS-1'!$B$5:$J$44,5,FALSE)*VLOOKUP(SBYLD2!K$4,'[1]INTERNAL PARAMETERS-1'!$B$5:$J$44,7,FALSE)*SBYLD2!$F240 + SBYLD1!K240*(1-VLOOKUP(SBYLD2!K$4,'[1]INTERNAL PARAMETERS-1'!$B$5:$J$44,5,FALSE))*VLOOKUP(SBYLD2!K$4,'[1]INTERNAL PARAMETERS-1'!$B$5:$J$44,9,FALSE)*SBYLD2!$F240</f>
        <v>0</v>
      </c>
      <c r="L240" s="44">
        <f>SBYLD1!L240*VLOOKUP(SBYLD2!L$4,'[1]INTERNAL PARAMETERS-1'!$B$5:$J$44,5,FALSE)*VLOOKUP(SBYLD2!L$4,'[1]INTERNAL PARAMETERS-1'!$B$5:$J$44,7,FALSE)*SBYLD2!$F240 + SBYLD1!L240*(1-VLOOKUP(SBYLD2!L$4,'[1]INTERNAL PARAMETERS-1'!$B$5:$J$44,5,FALSE))*VLOOKUP(SBYLD2!L$4,'[1]INTERNAL PARAMETERS-1'!$B$5:$J$44,9,FALSE)*SBYLD2!$F240</f>
        <v>0</v>
      </c>
      <c r="M240" s="44">
        <f>SBYLD1!M240*VLOOKUP(SBYLD2!M$4,'[1]INTERNAL PARAMETERS-1'!$B$5:$J$44,5,FALSE)*VLOOKUP(SBYLD2!M$4,'[1]INTERNAL PARAMETERS-1'!$B$5:$J$44,7,FALSE)*SBYLD2!$F240 + SBYLD1!M240*(1-VLOOKUP(SBYLD2!M$4,'[1]INTERNAL PARAMETERS-1'!$B$5:$J$44,5,FALSE))*VLOOKUP(SBYLD2!M$4,'[1]INTERNAL PARAMETERS-1'!$B$5:$J$44,9,FALSE)*SBYLD2!$F240</f>
        <v>0</v>
      </c>
      <c r="N240" s="44">
        <f>SBYLD1!N240*VLOOKUP(SBYLD2!N$4,'[1]INTERNAL PARAMETERS-1'!$B$5:$J$44,5,FALSE)*VLOOKUP(SBYLD2!N$4,'[1]INTERNAL PARAMETERS-1'!$B$5:$J$44,7,FALSE)*SBYLD2!$F240 + SBYLD1!N240*(1-VLOOKUP(SBYLD2!N$4,'[1]INTERNAL PARAMETERS-1'!$B$5:$J$44,5,FALSE))*VLOOKUP(SBYLD2!N$4,'[1]INTERNAL PARAMETERS-1'!$B$5:$J$44,9,FALSE)*SBYLD2!$F240</f>
        <v>0</v>
      </c>
      <c r="O240" s="44">
        <f>SBYLD1!O240*VLOOKUP(SBYLD2!O$4,'[1]INTERNAL PARAMETERS-1'!$B$5:$J$44,5,FALSE)*VLOOKUP(SBYLD2!O$4,'[1]INTERNAL PARAMETERS-1'!$B$5:$J$44,7,FALSE)*SBYLD2!$F240 + SBYLD1!O240*(1-VLOOKUP(SBYLD2!O$4,'[1]INTERNAL PARAMETERS-1'!$B$5:$J$44,5,FALSE))*VLOOKUP(SBYLD2!O$4,'[1]INTERNAL PARAMETERS-1'!$B$5:$J$44,9,FALSE)*SBYLD2!$F240</f>
        <v>0</v>
      </c>
      <c r="P240" s="44">
        <f>SBYLD1!P240*VLOOKUP(SBYLD2!P$4,'[1]INTERNAL PARAMETERS-1'!$B$5:$J$44,5,FALSE)*VLOOKUP(SBYLD2!P$4,'[1]INTERNAL PARAMETERS-1'!$B$5:$J$44,7,FALSE)*SBYLD2!$F240 + SBYLD1!P240*(1-VLOOKUP(SBYLD2!P$4,'[1]INTERNAL PARAMETERS-1'!$B$5:$J$44,5,FALSE))*VLOOKUP(SBYLD2!P$4,'[1]INTERNAL PARAMETERS-1'!$B$5:$J$44,9,FALSE)*SBYLD2!$F240</f>
        <v>0</v>
      </c>
      <c r="Q240" s="44">
        <f>SBYLD1!Q240*VLOOKUP(SBYLD2!Q$4,'[1]INTERNAL PARAMETERS-1'!$B$5:$J$44,5,FALSE)*VLOOKUP(SBYLD2!Q$4,'[1]INTERNAL PARAMETERS-1'!$B$5:$J$44,7,FALSE)*SBYLD2!$F240 + SBYLD1!Q240*(1-VLOOKUP(SBYLD2!Q$4,'[1]INTERNAL PARAMETERS-1'!$B$5:$J$44,5,FALSE))*VLOOKUP(SBYLD2!Q$4,'[1]INTERNAL PARAMETERS-1'!$B$5:$J$44,9,FALSE)*SBYLD2!$F240</f>
        <v>0</v>
      </c>
      <c r="R240" s="44">
        <f>SBYLD1!R240*VLOOKUP(SBYLD2!R$4,'[1]INTERNAL PARAMETERS-1'!$B$5:$J$44,5,FALSE)*VLOOKUP(SBYLD2!R$4,'[1]INTERNAL PARAMETERS-1'!$B$5:$J$44,7,FALSE)*SBYLD2!$F240 + SBYLD1!R240*(1-VLOOKUP(SBYLD2!R$4,'[1]INTERNAL PARAMETERS-1'!$B$5:$J$44,5,FALSE))*VLOOKUP(SBYLD2!R$4,'[1]INTERNAL PARAMETERS-1'!$B$5:$J$44,9,FALSE)*SBYLD2!$F240</f>
        <v>0</v>
      </c>
      <c r="S240" s="44">
        <f>SBYLD1!S240*VLOOKUP(SBYLD2!S$4,'[1]INTERNAL PARAMETERS-1'!$B$5:$J$44,5,FALSE)*VLOOKUP(SBYLD2!S$4,'[1]INTERNAL PARAMETERS-1'!$B$5:$J$44,7,FALSE)*SBYLD2!$F240 + SBYLD1!S240*(1-VLOOKUP(SBYLD2!S$4,'[1]INTERNAL PARAMETERS-1'!$B$5:$J$44,5,FALSE))*VLOOKUP(SBYLD2!S$4,'[1]INTERNAL PARAMETERS-1'!$B$5:$J$44,9,FALSE)*SBYLD2!$F240</f>
        <v>0</v>
      </c>
      <c r="T240" s="44">
        <f>SBYLD1!T240*VLOOKUP(SBYLD2!T$4,'[1]INTERNAL PARAMETERS-1'!$B$5:$J$44,5,FALSE)*VLOOKUP(SBYLD2!T$4,'[1]INTERNAL PARAMETERS-1'!$B$5:$J$44,7,FALSE)*SBYLD2!$F240 + SBYLD1!T240*(1-VLOOKUP(SBYLD2!T$4,'[1]INTERNAL PARAMETERS-1'!$B$5:$J$44,5,FALSE))*VLOOKUP(SBYLD2!T$4,'[1]INTERNAL PARAMETERS-1'!$B$5:$J$44,9,FALSE)*SBYLD2!$F240</f>
        <v>0</v>
      </c>
      <c r="U240" s="44">
        <f>SBYLD1!U240*VLOOKUP(SBYLD2!U$4,'[1]INTERNAL PARAMETERS-1'!$B$5:$J$44,5,FALSE)*VLOOKUP(SBYLD2!U$4,'[1]INTERNAL PARAMETERS-1'!$B$5:$J$44,7,FALSE)*SBYLD2!$F240 + SBYLD1!U240*(1-VLOOKUP(SBYLD2!U$4,'[1]INTERNAL PARAMETERS-1'!$B$5:$J$44,5,FALSE))*VLOOKUP(SBYLD2!U$4,'[1]INTERNAL PARAMETERS-1'!$B$5:$J$44,9,FALSE)*SBYLD2!$F240</f>
        <v>0</v>
      </c>
      <c r="V240" s="44">
        <f>SBYLD1!V240*VLOOKUP(SBYLD2!V$4,'[1]INTERNAL PARAMETERS-1'!$B$5:$J$44,5,FALSE)*VLOOKUP(SBYLD2!V$4,'[1]INTERNAL PARAMETERS-1'!$B$5:$J$44,7,FALSE)*SBYLD2!$F240 + SBYLD1!V240*(1-VLOOKUP(SBYLD2!V$4,'[1]INTERNAL PARAMETERS-1'!$B$5:$J$44,5,FALSE))*VLOOKUP(SBYLD2!V$4,'[1]INTERNAL PARAMETERS-1'!$B$5:$J$44,9,FALSE)*SBYLD2!$F240</f>
        <v>0</v>
      </c>
      <c r="W240" s="44">
        <f>SBYLD1!W240*VLOOKUP(SBYLD2!W$4,'[1]INTERNAL PARAMETERS-1'!$B$5:$J$44,5,FALSE)*VLOOKUP(SBYLD2!W$4,'[1]INTERNAL PARAMETERS-1'!$B$5:$J$44,7,FALSE)*SBYLD2!$F240 + SBYLD1!W240*(1-VLOOKUP(SBYLD2!W$4,'[1]INTERNAL PARAMETERS-1'!$B$5:$J$44,5,FALSE))*VLOOKUP(SBYLD2!W$4,'[1]INTERNAL PARAMETERS-1'!$B$5:$J$44,9,FALSE)*SBYLD2!$F240</f>
        <v>0</v>
      </c>
      <c r="X240" s="44">
        <f>SBYLD1!X240*VLOOKUP(SBYLD2!X$4,'[1]INTERNAL PARAMETERS-1'!$B$5:$J$44,5,FALSE)*VLOOKUP(SBYLD2!X$4,'[1]INTERNAL PARAMETERS-1'!$B$5:$J$44,7,FALSE)*SBYLD2!$F240 + SBYLD1!X240*(1-VLOOKUP(SBYLD2!X$4,'[1]INTERNAL PARAMETERS-1'!$B$5:$J$44,5,FALSE))*VLOOKUP(SBYLD2!X$4,'[1]INTERNAL PARAMETERS-1'!$B$5:$J$44,9,FALSE)*SBYLD2!$F240</f>
        <v>0</v>
      </c>
      <c r="Y240" s="44">
        <f>SBYLD1!Y240*VLOOKUP(SBYLD2!Y$4,'[1]INTERNAL PARAMETERS-1'!$B$5:$J$44,5,FALSE)*VLOOKUP(SBYLD2!Y$4,'[1]INTERNAL PARAMETERS-1'!$B$5:$J$44,7,FALSE)*SBYLD2!$F240 + SBYLD1!Y240*(1-VLOOKUP(SBYLD2!Y$4,'[1]INTERNAL PARAMETERS-1'!$B$5:$J$44,5,FALSE))*VLOOKUP(SBYLD2!Y$4,'[1]INTERNAL PARAMETERS-1'!$B$5:$J$44,9,FALSE)*SBYLD2!$F240</f>
        <v>0</v>
      </c>
      <c r="Z240" s="44">
        <f>SBYLD1!Z240*VLOOKUP(SBYLD2!Z$4,'[1]INTERNAL PARAMETERS-1'!$B$5:$J$44,5,FALSE)*VLOOKUP(SBYLD2!Z$4,'[1]INTERNAL PARAMETERS-1'!$B$5:$J$44,7,FALSE)*SBYLD2!$F240 + SBYLD1!Z240*(1-VLOOKUP(SBYLD2!Z$4,'[1]INTERNAL PARAMETERS-1'!$B$5:$J$44,5,FALSE))*VLOOKUP(SBYLD2!Z$4,'[1]INTERNAL PARAMETERS-1'!$B$5:$J$44,9,FALSE)*SBYLD2!$F240</f>
        <v>0</v>
      </c>
      <c r="AA240" s="44">
        <f>SBYLD1!AA240*VLOOKUP(SBYLD2!AA$4,'[1]INTERNAL PARAMETERS-1'!$B$5:$J$44,5,FALSE)*VLOOKUP(SBYLD2!AA$4,'[1]INTERNAL PARAMETERS-1'!$B$5:$J$44,7,FALSE)*SBYLD2!$F240 + SBYLD1!AA240*(1-VLOOKUP(SBYLD2!AA$4,'[1]INTERNAL PARAMETERS-1'!$B$5:$J$44,5,FALSE))*VLOOKUP(SBYLD2!AA$4,'[1]INTERNAL PARAMETERS-1'!$B$5:$J$44,9,FALSE)*SBYLD2!$F240</f>
        <v>0</v>
      </c>
      <c r="AB240" s="44">
        <f>SBYLD1!AB240*VLOOKUP(SBYLD2!AB$4,'[1]INTERNAL PARAMETERS-1'!$B$5:$J$44,5,FALSE)*VLOOKUP(SBYLD2!AB$4,'[1]INTERNAL PARAMETERS-1'!$B$5:$J$44,7,FALSE)*SBYLD2!$F240 + SBYLD1!AB240*(1-VLOOKUP(SBYLD2!AB$4,'[1]INTERNAL PARAMETERS-1'!$B$5:$J$44,5,FALSE))*VLOOKUP(SBYLD2!AB$4,'[1]INTERNAL PARAMETERS-1'!$B$5:$J$44,9,FALSE)*SBYLD2!$F240</f>
        <v>0</v>
      </c>
      <c r="AC240" s="44">
        <f>SBYLD1!AC240*VLOOKUP(SBYLD2!AC$4,'[1]INTERNAL PARAMETERS-1'!$B$5:$J$44,5,FALSE)*VLOOKUP(SBYLD2!AC$4,'[1]INTERNAL PARAMETERS-1'!$B$5:$J$44,7,FALSE)*SBYLD2!$F240 + SBYLD1!AC240*(1-VLOOKUP(SBYLD2!AC$4,'[1]INTERNAL PARAMETERS-1'!$B$5:$J$44,5,FALSE))*VLOOKUP(SBYLD2!AC$4,'[1]INTERNAL PARAMETERS-1'!$B$5:$J$44,9,FALSE)*SBYLD2!$F240</f>
        <v>0</v>
      </c>
      <c r="AD240" s="44">
        <f>SBYLD1!AD240*VLOOKUP(SBYLD2!AD$4,'[1]INTERNAL PARAMETERS-1'!$B$5:$J$44,5,FALSE)*VLOOKUP(SBYLD2!AD$4,'[1]INTERNAL PARAMETERS-1'!$B$5:$J$44,7,FALSE)*SBYLD2!$F240 + SBYLD1!AD240*(1-VLOOKUP(SBYLD2!AD$4,'[1]INTERNAL PARAMETERS-1'!$B$5:$J$44,5,FALSE))*VLOOKUP(SBYLD2!AD$4,'[1]INTERNAL PARAMETERS-1'!$B$5:$J$44,9,FALSE)*SBYLD2!$F240</f>
        <v>0</v>
      </c>
      <c r="AE240" s="44">
        <f>SBYLD1!AE240*VLOOKUP(SBYLD2!AE$4,'[1]INTERNAL PARAMETERS-1'!$B$5:$J$44,5,FALSE)*VLOOKUP(SBYLD2!AE$4,'[1]INTERNAL PARAMETERS-1'!$B$5:$J$44,7,FALSE)*SBYLD2!$F240 + SBYLD1!AE240*(1-VLOOKUP(SBYLD2!AE$4,'[1]INTERNAL PARAMETERS-1'!$B$5:$J$44,5,FALSE))*VLOOKUP(SBYLD2!AE$4,'[1]INTERNAL PARAMETERS-1'!$B$5:$J$44,9,FALSE)*SBYLD2!$F240</f>
        <v>0</v>
      </c>
      <c r="AF240" s="44">
        <f>SBYLD1!AF240*VLOOKUP(SBYLD2!AF$4,'[1]INTERNAL PARAMETERS-1'!$B$5:$J$44,5,FALSE)*VLOOKUP(SBYLD2!AF$4,'[1]INTERNAL PARAMETERS-1'!$B$5:$J$44,7,FALSE)*SBYLD2!$F240 + SBYLD1!AF240*(1-VLOOKUP(SBYLD2!AF$4,'[1]INTERNAL PARAMETERS-1'!$B$5:$J$44,5,FALSE))*VLOOKUP(SBYLD2!AF$4,'[1]INTERNAL PARAMETERS-1'!$B$5:$J$44,9,FALSE)*SBYLD2!$F240</f>
        <v>0</v>
      </c>
      <c r="AG240" s="44">
        <f>SBYLD1!AG240*VLOOKUP(SBYLD2!AG$4,'[1]INTERNAL PARAMETERS-1'!$B$5:$J$44,5,FALSE)*VLOOKUP(SBYLD2!AG$4,'[1]INTERNAL PARAMETERS-1'!$B$5:$J$44,7,FALSE)*SBYLD2!$F240 + SBYLD1!AG240*(1-VLOOKUP(SBYLD2!AG$4,'[1]INTERNAL PARAMETERS-1'!$B$5:$J$44,5,FALSE))*VLOOKUP(SBYLD2!AG$4,'[1]INTERNAL PARAMETERS-1'!$B$5:$J$44,9,FALSE)*SBYLD2!$F240</f>
        <v>0</v>
      </c>
      <c r="AH240" s="44">
        <f>SBYLD1!AH240*VLOOKUP(SBYLD2!AH$4,'[1]INTERNAL PARAMETERS-1'!$B$5:$J$44,5,FALSE)*VLOOKUP(SBYLD2!AH$4,'[1]INTERNAL PARAMETERS-1'!$B$5:$J$44,7,FALSE)*SBYLD2!$F240 + SBYLD1!AH240*(1-VLOOKUP(SBYLD2!AH$4,'[1]INTERNAL PARAMETERS-1'!$B$5:$J$44,5,FALSE))*VLOOKUP(SBYLD2!AH$4,'[1]INTERNAL PARAMETERS-1'!$B$5:$J$44,9,FALSE)*SBYLD2!$F240</f>
        <v>0</v>
      </c>
      <c r="AI240" s="44">
        <f>SBYLD1!AI240*VLOOKUP(SBYLD2!AI$4,'[1]INTERNAL PARAMETERS-1'!$B$5:$J$44,5,FALSE)*VLOOKUP(SBYLD2!AI$4,'[1]INTERNAL PARAMETERS-1'!$B$5:$J$44,7,FALSE)*SBYLD2!$F240 + SBYLD1!AI240*(1-VLOOKUP(SBYLD2!AI$4,'[1]INTERNAL PARAMETERS-1'!$B$5:$J$44,5,FALSE))*VLOOKUP(SBYLD2!AI$4,'[1]INTERNAL PARAMETERS-1'!$B$5:$J$44,9,FALSE)*SBYLD2!$F240</f>
        <v>0</v>
      </c>
      <c r="AJ240" s="44">
        <f>SBYLD1!AJ240*VLOOKUP(SBYLD2!AJ$4,'[1]INTERNAL PARAMETERS-1'!$B$5:$J$44,5,FALSE)*VLOOKUP(SBYLD2!AJ$4,'[1]INTERNAL PARAMETERS-1'!$B$5:$J$44,7,FALSE)*SBYLD2!$F240 + SBYLD1!AJ240*(1-VLOOKUP(SBYLD2!AJ$4,'[1]INTERNAL PARAMETERS-1'!$B$5:$J$44,5,FALSE))*VLOOKUP(SBYLD2!AJ$4,'[1]INTERNAL PARAMETERS-1'!$B$5:$J$44,9,FALSE)*SBYLD2!$F240</f>
        <v>0</v>
      </c>
      <c r="AK240" s="44">
        <f>SBYLD1!AK240*VLOOKUP(SBYLD2!AK$4,'[1]INTERNAL PARAMETERS-1'!$B$5:$J$44,5,FALSE)*VLOOKUP(SBYLD2!AK$4,'[1]INTERNAL PARAMETERS-1'!$B$5:$J$44,7,FALSE)*SBYLD2!$F240 + SBYLD1!AK240*(1-VLOOKUP(SBYLD2!AK$4,'[1]INTERNAL PARAMETERS-1'!$B$5:$J$44,5,FALSE))*VLOOKUP(SBYLD2!AK$4,'[1]INTERNAL PARAMETERS-1'!$B$5:$J$44,9,FALSE)*SBYLD2!$F240</f>
        <v>0</v>
      </c>
      <c r="AL240" s="44">
        <f>SBYLD1!AL240*VLOOKUP(SBYLD2!AL$4,'[1]INTERNAL PARAMETERS-1'!$B$5:$J$44,5,FALSE)*VLOOKUP(SBYLD2!AL$4,'[1]INTERNAL PARAMETERS-1'!$B$5:$J$44,7,FALSE)*SBYLD2!$F240 + SBYLD1!AL240*(1-VLOOKUP(SBYLD2!AL$4,'[1]INTERNAL PARAMETERS-1'!$B$5:$J$44,5,FALSE))*VLOOKUP(SBYLD2!AL$4,'[1]INTERNAL PARAMETERS-1'!$B$5:$J$44,9,FALSE)*SBYLD2!$F240</f>
        <v>0</v>
      </c>
      <c r="AM240" s="44">
        <f>SBYLD1!AM240*VLOOKUP(SBYLD2!AM$4,'[1]INTERNAL PARAMETERS-1'!$B$5:$J$44,5,FALSE)*VLOOKUP(SBYLD2!AM$4,'[1]INTERNAL PARAMETERS-1'!$B$5:$J$44,7,FALSE)*SBYLD2!$F240 + SBYLD1!AM240*(1-VLOOKUP(SBYLD2!AM$4,'[1]INTERNAL PARAMETERS-1'!$B$5:$J$44,5,FALSE))*VLOOKUP(SBYLD2!AM$4,'[1]INTERNAL PARAMETERS-1'!$B$5:$J$44,9,FALSE)*SBYLD2!$F240</f>
        <v>0</v>
      </c>
      <c r="AN240" s="44">
        <f>SBYLD1!AN240*VLOOKUP(SBYLD2!AN$4,'[1]INTERNAL PARAMETERS-1'!$B$5:$J$44,5,FALSE)*VLOOKUP(SBYLD2!AN$4,'[1]INTERNAL PARAMETERS-1'!$B$5:$J$44,7,FALSE)*SBYLD2!$F240 + SBYLD1!AN240*(1-VLOOKUP(SBYLD2!AN$4,'[1]INTERNAL PARAMETERS-1'!$B$5:$J$44,5,FALSE))*VLOOKUP(SBYLD2!AN$4,'[1]INTERNAL PARAMETERS-1'!$B$5:$J$44,9,FALSE)*SBYLD2!$F240</f>
        <v>0</v>
      </c>
      <c r="AO240" s="44">
        <f>SBYLD1!AO240*VLOOKUP(SBYLD2!AO$4,'[1]INTERNAL PARAMETERS-1'!$B$5:$J$44,5,FALSE)*VLOOKUP(SBYLD2!AO$4,'[1]INTERNAL PARAMETERS-1'!$B$5:$J$44,7,FALSE)*SBYLD2!$F240 + SBYLD1!AO240*(1-VLOOKUP(SBYLD2!AO$4,'[1]INTERNAL PARAMETERS-1'!$B$5:$J$44,5,FALSE))*VLOOKUP(SBYLD2!AO$4,'[1]INTERNAL PARAMETERS-1'!$B$5:$J$44,9,FALSE)*SBYLD2!$F240</f>
        <v>0</v>
      </c>
      <c r="AP240" s="44">
        <f>SBYLD1!AP240*VLOOKUP(SBYLD2!AP$4,'[1]INTERNAL PARAMETERS-1'!$B$5:$J$44,5,FALSE)*VLOOKUP(SBYLD2!AP$4,'[1]INTERNAL PARAMETERS-1'!$B$5:$J$44,7,FALSE)*SBYLD2!$F240 + SBYLD1!AP240*(1-VLOOKUP(SBYLD2!AP$4,'[1]INTERNAL PARAMETERS-1'!$B$5:$J$44,5,FALSE))*VLOOKUP(SBYLD2!AP$4,'[1]INTERNAL PARAMETERS-1'!$B$5:$J$44,9,FALSE)*SBYLD2!$F240</f>
        <v>0</v>
      </c>
      <c r="AQ240" s="44">
        <f>SBYLD1!AQ240*VLOOKUP(SBYLD2!AQ$4,'[1]INTERNAL PARAMETERS-1'!$B$5:$J$44,5,FALSE)*VLOOKUP(SBYLD2!AQ$4,'[1]INTERNAL PARAMETERS-1'!$B$5:$J$44,7,FALSE)*SBYLD2!$F240 + SBYLD1!AQ240*(1-VLOOKUP(SBYLD2!AQ$4,'[1]INTERNAL PARAMETERS-1'!$B$5:$J$44,5,FALSE))*VLOOKUP(SBYLD2!AQ$4,'[1]INTERNAL PARAMETERS-1'!$B$5:$J$44,9,FALSE)*SBYLD2!$F240</f>
        <v>0</v>
      </c>
      <c r="AR240" s="44">
        <f>SBYLD1!AR240*VLOOKUP(SBYLD2!AR$4,'[1]INTERNAL PARAMETERS-1'!$B$5:$J$44,5,FALSE)*VLOOKUP(SBYLD2!AR$4,'[1]INTERNAL PARAMETERS-1'!$B$5:$J$44,7,FALSE)*SBYLD2!$F240 + SBYLD1!AR240*(1-VLOOKUP(SBYLD2!AR$4,'[1]INTERNAL PARAMETERS-1'!$B$5:$J$44,5,FALSE))*VLOOKUP(SBYLD2!AR$4,'[1]INTERNAL PARAMETERS-1'!$B$5:$J$44,9,FALSE)*SBYLD2!$F240</f>
        <v>0</v>
      </c>
      <c r="AS240" s="44">
        <f>SBYLD1!AS240*VLOOKUP(SBYLD2!AS$4,'[1]INTERNAL PARAMETERS-1'!$B$5:$J$44,5,FALSE)*VLOOKUP(SBYLD2!AS$4,'[1]INTERNAL PARAMETERS-1'!$B$5:$J$44,7,FALSE)*SBYLD2!$F240 + SBYLD1!AS240*(1-VLOOKUP(SBYLD2!AS$4,'[1]INTERNAL PARAMETERS-1'!$B$5:$J$44,5,FALSE))*VLOOKUP(SBYLD2!AS$4,'[1]INTERNAL PARAMETERS-1'!$B$5:$J$44,9,FALSE)*SBYLD2!$F240</f>
        <v>0</v>
      </c>
      <c r="AT240" s="43">
        <f>SBYLD1!AT240*VLOOKUP(SBYLD2!AT$4,'[1]INTERNAL PARAMETERS-1'!$B$5:$J$44,5,FALSE)*VLOOKUP(SBYLD2!AT$4,'[1]INTERNAL PARAMETERS-1'!$B$5:$J$44,7,FALSE)*SBYLD2!$F240 + SBYLD1!AT240*(1-VLOOKUP(SBYLD2!AT$4,'[1]INTERNAL PARAMETERS-1'!$B$5:$J$44,5,FALSE))*VLOOKUP(SBYLD2!AT$4,'[1]INTERNAL PARAMETERS-1'!$B$5:$J$44,9,FALSE)*SBYLD2!$F240</f>
        <v>0</v>
      </c>
      <c r="AU240" s="45">
        <f>SBYLD1!AU240*VLOOKUP(SBYLD2!AU$4,'[1]INTERNAL PARAMETERS-1'!$B$5:$J$44,5,FALSE)*VLOOKUP(SBYLD2!AU$4,'[1]INTERNAL PARAMETERS-1'!$B$5:$J$44,6,FALSE)*VLOOKUP(SBYLD2!AU$4,'[1]INTERNAL PARAMETERS-1'!$B$5:$J$44,3,FALSE) + SBYLD1!AU240*(1-VLOOKUP(SBYLD2!AU$4,'[1]INTERNAL PARAMETERS-1'!$B$5:$J$44,5,FALSE))*VLOOKUP(SBYLD2!AU$4,'[1]INTERNAL PARAMETERS-1'!$B$5:$J$44,8,FALSE)*VLOOKUP(SBYLD2!AU$4,'[1]INTERNAL PARAMETERS-1'!$B$5:$J$44,3,FALSE)</f>
        <v>0</v>
      </c>
      <c r="AV240" s="44">
        <f>SBYLD1!AV240*VLOOKUP(SBYLD2!AV$4,'[1]INTERNAL PARAMETERS-1'!$B$5:$J$44,5,FALSE)*VLOOKUP(SBYLD2!AV$4,'[1]INTERNAL PARAMETERS-1'!$B$5:$J$44,6,FALSE)*VLOOKUP(SBYLD2!AV$4,'[1]INTERNAL PARAMETERS-1'!$B$5:$J$44,3,FALSE) + SBYLD1!AV240*(1-VLOOKUP(SBYLD2!AV$4,'[1]INTERNAL PARAMETERS-1'!$B$5:$J$44,5,FALSE))*VLOOKUP(SBYLD2!AV$4,'[1]INTERNAL PARAMETERS-1'!$B$5:$J$44,8,FALSE)*VLOOKUP(SBYLD2!AV$4,'[1]INTERNAL PARAMETERS-1'!$B$5:$J$44,3,FALSE)</f>
        <v>0</v>
      </c>
      <c r="AW240" s="44">
        <f>SBYLD1!AW240*VLOOKUP(SBYLD2!AW$4,'[1]INTERNAL PARAMETERS-1'!$B$5:$J$44,5,FALSE)*VLOOKUP(SBYLD2!AW$4,'[1]INTERNAL PARAMETERS-1'!$B$5:$J$44,6,FALSE)*VLOOKUP(SBYLD2!AW$4,'[1]INTERNAL PARAMETERS-1'!$B$5:$J$44,3,FALSE) + SBYLD1!AW240*(1-VLOOKUP(SBYLD2!AW$4,'[1]INTERNAL PARAMETERS-1'!$B$5:$J$44,5,FALSE))*VLOOKUP(SBYLD2!AW$4,'[1]INTERNAL PARAMETERS-1'!$B$5:$J$44,8,FALSE)*VLOOKUP(SBYLD2!AW$4,'[1]INTERNAL PARAMETERS-1'!$B$5:$J$44,3,FALSE)</f>
        <v>0</v>
      </c>
      <c r="AX240" s="44">
        <f>SBYLD1!AX240*VLOOKUP(SBYLD2!AX$4,'[1]INTERNAL PARAMETERS-1'!$B$5:$J$44,5,FALSE)*VLOOKUP(SBYLD2!AX$4,'[1]INTERNAL PARAMETERS-1'!$B$5:$J$44,6,FALSE)*VLOOKUP(SBYLD2!AX$4,'[1]INTERNAL PARAMETERS-1'!$B$5:$J$44,3,FALSE) + SBYLD1!AX240*(1-VLOOKUP(SBYLD2!AX$4,'[1]INTERNAL PARAMETERS-1'!$B$5:$J$44,5,FALSE))*VLOOKUP(SBYLD2!AX$4,'[1]INTERNAL PARAMETERS-1'!$B$5:$J$44,8,FALSE)*VLOOKUP(SBYLD2!AX$4,'[1]INTERNAL PARAMETERS-1'!$B$5:$J$44,3,FALSE)</f>
        <v>0</v>
      </c>
      <c r="AY240" s="44">
        <f>SBYLD1!AY240*VLOOKUP(SBYLD2!AY$4,'[1]INTERNAL PARAMETERS-1'!$B$5:$J$44,5,FALSE)*VLOOKUP(SBYLD2!AY$4,'[1]INTERNAL PARAMETERS-1'!$B$5:$J$44,6,FALSE)*VLOOKUP(SBYLD2!AY$4,'[1]INTERNAL PARAMETERS-1'!$B$5:$J$44,3,FALSE) + SBYLD1!AY240*(1-VLOOKUP(SBYLD2!AY$4,'[1]INTERNAL PARAMETERS-1'!$B$5:$J$44,5,FALSE))*VLOOKUP(SBYLD2!AY$4,'[1]INTERNAL PARAMETERS-1'!$B$5:$J$44,8,FALSE)*VLOOKUP(SBYLD2!AY$4,'[1]INTERNAL PARAMETERS-1'!$B$5:$J$44,3,FALSE)</f>
        <v>0</v>
      </c>
      <c r="AZ240" s="44">
        <f>SBYLD1!AZ240*VLOOKUP(SBYLD2!AZ$4,'[1]INTERNAL PARAMETERS-1'!$B$5:$J$44,5,FALSE)*VLOOKUP(SBYLD2!AZ$4,'[1]INTERNAL PARAMETERS-1'!$B$5:$J$44,6,FALSE)*VLOOKUP(SBYLD2!AZ$4,'[1]INTERNAL PARAMETERS-1'!$B$5:$J$44,3,FALSE) + SBYLD1!AZ240*(1-VLOOKUP(SBYLD2!AZ$4,'[1]INTERNAL PARAMETERS-1'!$B$5:$J$44,5,FALSE))*VLOOKUP(SBYLD2!AZ$4,'[1]INTERNAL PARAMETERS-1'!$B$5:$J$44,8,FALSE)*VLOOKUP(SBYLD2!AZ$4,'[1]INTERNAL PARAMETERS-1'!$B$5:$J$44,3,FALSE)</f>
        <v>0</v>
      </c>
      <c r="BA240" s="44">
        <f>SBYLD1!BA240*VLOOKUP(SBYLD2!BA$4,'[1]INTERNAL PARAMETERS-1'!$B$5:$J$44,5,FALSE)*VLOOKUP(SBYLD2!BA$4,'[1]INTERNAL PARAMETERS-1'!$B$5:$J$44,6,FALSE)*VLOOKUP(SBYLD2!BA$4,'[1]INTERNAL PARAMETERS-1'!$B$5:$J$44,3,FALSE) + SBYLD1!BA240*(1-VLOOKUP(SBYLD2!BA$4,'[1]INTERNAL PARAMETERS-1'!$B$5:$J$44,5,FALSE))*VLOOKUP(SBYLD2!BA$4,'[1]INTERNAL PARAMETERS-1'!$B$5:$J$44,8,FALSE)*VLOOKUP(SBYLD2!BA$4,'[1]INTERNAL PARAMETERS-1'!$B$5:$J$44,3,FALSE)</f>
        <v>0</v>
      </c>
      <c r="BB240" s="44">
        <f>SBYLD1!BB240*VLOOKUP(SBYLD2!BB$4,'[1]INTERNAL PARAMETERS-1'!$B$5:$J$44,5,FALSE)*VLOOKUP(SBYLD2!BB$4,'[1]INTERNAL PARAMETERS-1'!$B$5:$J$44,6,FALSE)*VLOOKUP(SBYLD2!BB$4,'[1]INTERNAL PARAMETERS-1'!$B$5:$J$44,3,FALSE) + SBYLD1!BB240*(1-VLOOKUP(SBYLD2!BB$4,'[1]INTERNAL PARAMETERS-1'!$B$5:$J$44,5,FALSE))*VLOOKUP(SBYLD2!BB$4,'[1]INTERNAL PARAMETERS-1'!$B$5:$J$44,8,FALSE)*VLOOKUP(SBYLD2!BB$4,'[1]INTERNAL PARAMETERS-1'!$B$5:$J$44,3,FALSE)</f>
        <v>0</v>
      </c>
      <c r="BC240" s="44">
        <f>SBYLD1!BC240*VLOOKUP(SBYLD2!BC$4,'[1]INTERNAL PARAMETERS-1'!$B$5:$J$44,5,FALSE)*VLOOKUP(SBYLD2!BC$4,'[1]INTERNAL PARAMETERS-1'!$B$5:$J$44,6,FALSE)*VLOOKUP(SBYLD2!BC$4,'[1]INTERNAL PARAMETERS-1'!$B$5:$J$44,3,FALSE) + SBYLD1!BC240*(1-VLOOKUP(SBYLD2!BC$4,'[1]INTERNAL PARAMETERS-1'!$B$5:$J$44,5,FALSE))*VLOOKUP(SBYLD2!BC$4,'[1]INTERNAL PARAMETERS-1'!$B$5:$J$44,8,FALSE)*VLOOKUP(SBYLD2!BC$4,'[1]INTERNAL PARAMETERS-1'!$B$5:$J$44,3,FALSE)</f>
        <v>0</v>
      </c>
      <c r="BD240" s="44">
        <f>SBYLD1!BD240*VLOOKUP(SBYLD2!BD$4,'[1]INTERNAL PARAMETERS-1'!$B$5:$J$44,5,FALSE)*VLOOKUP(SBYLD2!BD$4,'[1]INTERNAL PARAMETERS-1'!$B$5:$J$44,6,FALSE)*VLOOKUP(SBYLD2!BD$4,'[1]INTERNAL PARAMETERS-1'!$B$5:$J$44,3,FALSE) + SBYLD1!BD240*(1-VLOOKUP(SBYLD2!BD$4,'[1]INTERNAL PARAMETERS-1'!$B$5:$J$44,5,FALSE))*VLOOKUP(SBYLD2!BD$4,'[1]INTERNAL PARAMETERS-1'!$B$5:$J$44,8,FALSE)*VLOOKUP(SBYLD2!BD$4,'[1]INTERNAL PARAMETERS-1'!$B$5:$J$44,3,FALSE)</f>
        <v>0</v>
      </c>
      <c r="BE240" s="44">
        <f>SBYLD1!BE240*VLOOKUP(SBYLD2!BE$4,'[1]INTERNAL PARAMETERS-1'!$B$5:$J$44,5,FALSE)*VLOOKUP(SBYLD2!BE$4,'[1]INTERNAL PARAMETERS-1'!$B$5:$J$44,6,FALSE)*VLOOKUP(SBYLD2!BE$4,'[1]INTERNAL PARAMETERS-1'!$B$5:$J$44,3,FALSE) + SBYLD1!BE240*(1-VLOOKUP(SBYLD2!BE$4,'[1]INTERNAL PARAMETERS-1'!$B$5:$J$44,5,FALSE))*VLOOKUP(SBYLD2!BE$4,'[1]INTERNAL PARAMETERS-1'!$B$5:$J$44,8,FALSE)*VLOOKUP(SBYLD2!BE$4,'[1]INTERNAL PARAMETERS-1'!$B$5:$J$44,3,FALSE)</f>
        <v>0</v>
      </c>
      <c r="BF240" s="44">
        <f>SBYLD1!BF240*VLOOKUP(SBYLD2!BF$4,'[1]INTERNAL PARAMETERS-1'!$B$5:$J$44,5,FALSE)*VLOOKUP(SBYLD2!BF$4,'[1]INTERNAL PARAMETERS-1'!$B$5:$J$44,6,FALSE)*VLOOKUP(SBYLD2!BF$4,'[1]INTERNAL PARAMETERS-1'!$B$5:$J$44,3,FALSE) + SBYLD1!BF240*(1-VLOOKUP(SBYLD2!BF$4,'[1]INTERNAL PARAMETERS-1'!$B$5:$J$44,5,FALSE))*VLOOKUP(SBYLD2!BF$4,'[1]INTERNAL PARAMETERS-1'!$B$5:$J$44,8,FALSE)*VLOOKUP(SBYLD2!BF$4,'[1]INTERNAL PARAMETERS-1'!$B$5:$J$44,3,FALSE)</f>
        <v>0</v>
      </c>
      <c r="BG240" s="44">
        <f>SBYLD1!BG240*VLOOKUP(SBYLD2!BG$4,'[1]INTERNAL PARAMETERS-1'!$B$5:$J$44,5,FALSE)*VLOOKUP(SBYLD2!BG$4,'[1]INTERNAL PARAMETERS-1'!$B$5:$J$44,6,FALSE)*VLOOKUP(SBYLD2!BG$4,'[1]INTERNAL PARAMETERS-1'!$B$5:$J$44,3,FALSE) + SBYLD1!BG240*(1-VLOOKUP(SBYLD2!BG$4,'[1]INTERNAL PARAMETERS-1'!$B$5:$J$44,5,FALSE))*VLOOKUP(SBYLD2!BG$4,'[1]INTERNAL PARAMETERS-1'!$B$5:$J$44,8,FALSE)*VLOOKUP(SBYLD2!BG$4,'[1]INTERNAL PARAMETERS-1'!$B$5:$J$44,3,FALSE)</f>
        <v>0</v>
      </c>
      <c r="BH240" s="44">
        <f>SBYLD1!BH240*VLOOKUP(SBYLD2!BH$4,'[1]INTERNAL PARAMETERS-1'!$B$5:$J$44,5,FALSE)*VLOOKUP(SBYLD2!BH$4,'[1]INTERNAL PARAMETERS-1'!$B$5:$J$44,6,FALSE)*VLOOKUP(SBYLD2!BH$4,'[1]INTERNAL PARAMETERS-1'!$B$5:$J$44,3,FALSE) + SBYLD1!BH240*(1-VLOOKUP(SBYLD2!BH$4,'[1]INTERNAL PARAMETERS-1'!$B$5:$J$44,5,FALSE))*VLOOKUP(SBYLD2!BH$4,'[1]INTERNAL PARAMETERS-1'!$B$5:$J$44,8,FALSE)*VLOOKUP(SBYLD2!BH$4,'[1]INTERNAL PARAMETERS-1'!$B$5:$J$44,3,FALSE)</f>
        <v>0</v>
      </c>
      <c r="BI240" s="44">
        <f>SBYLD1!BI240*VLOOKUP(SBYLD2!BI$4,'[1]INTERNAL PARAMETERS-1'!$B$5:$J$44,5,FALSE)*VLOOKUP(SBYLD2!BI$4,'[1]INTERNAL PARAMETERS-1'!$B$5:$J$44,6,FALSE)*VLOOKUP(SBYLD2!BI$4,'[1]INTERNAL PARAMETERS-1'!$B$5:$J$44,3,FALSE) + SBYLD1!BI240*(1-VLOOKUP(SBYLD2!BI$4,'[1]INTERNAL PARAMETERS-1'!$B$5:$J$44,5,FALSE))*VLOOKUP(SBYLD2!BI$4,'[1]INTERNAL PARAMETERS-1'!$B$5:$J$44,8,FALSE)*VLOOKUP(SBYLD2!BI$4,'[1]INTERNAL PARAMETERS-1'!$B$5:$J$44,3,FALSE)</f>
        <v>0</v>
      </c>
      <c r="BJ240" s="44">
        <f>SBYLD1!BJ240*VLOOKUP(SBYLD2!BJ$4,'[1]INTERNAL PARAMETERS-1'!$B$5:$J$44,5,FALSE)*VLOOKUP(SBYLD2!BJ$4,'[1]INTERNAL PARAMETERS-1'!$B$5:$J$44,6,FALSE)*VLOOKUP(SBYLD2!BJ$4,'[1]INTERNAL PARAMETERS-1'!$B$5:$J$44,3,FALSE) + SBYLD1!BJ240*(1-VLOOKUP(SBYLD2!BJ$4,'[1]INTERNAL PARAMETERS-1'!$B$5:$J$44,5,FALSE))*VLOOKUP(SBYLD2!BJ$4,'[1]INTERNAL PARAMETERS-1'!$B$5:$J$44,8,FALSE)*VLOOKUP(SBYLD2!BJ$4,'[1]INTERNAL PARAMETERS-1'!$B$5:$J$44,3,FALSE)</f>
        <v>0</v>
      </c>
      <c r="BK240" s="44">
        <f>SBYLD1!BK240*VLOOKUP(SBYLD2!BK$4,'[1]INTERNAL PARAMETERS-1'!$B$5:$J$44,5,FALSE)*VLOOKUP(SBYLD2!BK$4,'[1]INTERNAL PARAMETERS-1'!$B$5:$J$44,6,FALSE)*VLOOKUP(SBYLD2!BK$4,'[1]INTERNAL PARAMETERS-1'!$B$5:$J$44,3,FALSE) + SBYLD1!BK240*(1-VLOOKUP(SBYLD2!BK$4,'[1]INTERNAL PARAMETERS-1'!$B$5:$J$44,5,FALSE))*VLOOKUP(SBYLD2!BK$4,'[1]INTERNAL PARAMETERS-1'!$B$5:$J$44,8,FALSE)*VLOOKUP(SBYLD2!BK$4,'[1]INTERNAL PARAMETERS-1'!$B$5:$J$44,3,FALSE)</f>
        <v>0</v>
      </c>
      <c r="BL240" s="44">
        <f>SBYLD1!BL240*VLOOKUP(SBYLD2!BL$4,'[1]INTERNAL PARAMETERS-1'!$B$5:$J$44,5,FALSE)*VLOOKUP(SBYLD2!BL$4,'[1]INTERNAL PARAMETERS-1'!$B$5:$J$44,6,FALSE)*VLOOKUP(SBYLD2!BL$4,'[1]INTERNAL PARAMETERS-1'!$B$5:$J$44,3,FALSE) + SBYLD1!BL240*(1-VLOOKUP(SBYLD2!BL$4,'[1]INTERNAL PARAMETERS-1'!$B$5:$J$44,5,FALSE))*VLOOKUP(SBYLD2!BL$4,'[1]INTERNAL PARAMETERS-1'!$B$5:$J$44,8,FALSE)*VLOOKUP(SBYLD2!BL$4,'[1]INTERNAL PARAMETERS-1'!$B$5:$J$44,3,FALSE)</f>
        <v>0</v>
      </c>
      <c r="BM240" s="44">
        <f>SBYLD1!BM240*VLOOKUP(SBYLD2!BM$4,'[1]INTERNAL PARAMETERS-1'!$B$5:$J$44,5,FALSE)*VLOOKUP(SBYLD2!BM$4,'[1]INTERNAL PARAMETERS-1'!$B$5:$J$44,6,FALSE)*VLOOKUP(SBYLD2!BM$4,'[1]INTERNAL PARAMETERS-1'!$B$5:$J$44,3,FALSE) + SBYLD1!BM240*(1-VLOOKUP(SBYLD2!BM$4,'[1]INTERNAL PARAMETERS-1'!$B$5:$J$44,5,FALSE))*VLOOKUP(SBYLD2!BM$4,'[1]INTERNAL PARAMETERS-1'!$B$5:$J$44,8,FALSE)*VLOOKUP(SBYLD2!BM$4,'[1]INTERNAL PARAMETERS-1'!$B$5:$J$44,3,FALSE)</f>
        <v>0</v>
      </c>
      <c r="BN240" s="44">
        <f>SBYLD1!BN240*VLOOKUP(SBYLD2!BN$4,'[1]INTERNAL PARAMETERS-1'!$B$5:$J$44,5,FALSE)*VLOOKUP(SBYLD2!BN$4,'[1]INTERNAL PARAMETERS-1'!$B$5:$J$44,6,FALSE)*VLOOKUP(SBYLD2!BN$4,'[1]INTERNAL PARAMETERS-1'!$B$5:$J$44,3,FALSE) + SBYLD1!BN240*(1-VLOOKUP(SBYLD2!BN$4,'[1]INTERNAL PARAMETERS-1'!$B$5:$J$44,5,FALSE))*VLOOKUP(SBYLD2!BN$4,'[1]INTERNAL PARAMETERS-1'!$B$5:$J$44,8,FALSE)*VLOOKUP(SBYLD2!BN$4,'[1]INTERNAL PARAMETERS-1'!$B$5:$J$44,3,FALSE)</f>
        <v>0</v>
      </c>
      <c r="BO240" s="44">
        <f>SBYLD1!BO240*VLOOKUP(SBYLD2!BO$4,'[1]INTERNAL PARAMETERS-1'!$B$5:$J$44,5,FALSE)*VLOOKUP(SBYLD2!BO$4,'[1]INTERNAL PARAMETERS-1'!$B$5:$J$44,6,FALSE)*VLOOKUP(SBYLD2!BO$4,'[1]INTERNAL PARAMETERS-1'!$B$5:$J$44,3,FALSE) + SBYLD1!BO240*(1-VLOOKUP(SBYLD2!BO$4,'[1]INTERNAL PARAMETERS-1'!$B$5:$J$44,5,FALSE))*VLOOKUP(SBYLD2!BO$4,'[1]INTERNAL PARAMETERS-1'!$B$5:$J$44,8,FALSE)*VLOOKUP(SBYLD2!BO$4,'[1]INTERNAL PARAMETERS-1'!$B$5:$J$44,3,FALSE)</f>
        <v>0</v>
      </c>
      <c r="BP240" s="44">
        <f>SBYLD1!BP240*VLOOKUP(SBYLD2!BP$4,'[1]INTERNAL PARAMETERS-1'!$B$5:$J$44,5,FALSE)*VLOOKUP(SBYLD2!BP$4,'[1]INTERNAL PARAMETERS-1'!$B$5:$J$44,6,FALSE)*VLOOKUP(SBYLD2!BP$4,'[1]INTERNAL PARAMETERS-1'!$B$5:$J$44,3,FALSE) + SBYLD1!BP240*(1-VLOOKUP(SBYLD2!BP$4,'[1]INTERNAL PARAMETERS-1'!$B$5:$J$44,5,FALSE))*VLOOKUP(SBYLD2!BP$4,'[1]INTERNAL PARAMETERS-1'!$B$5:$J$44,8,FALSE)*VLOOKUP(SBYLD2!BP$4,'[1]INTERNAL PARAMETERS-1'!$B$5:$J$44,3,FALSE)</f>
        <v>0</v>
      </c>
      <c r="BQ240" s="44">
        <f>SBYLD1!BQ240*VLOOKUP(SBYLD2!BQ$4,'[1]INTERNAL PARAMETERS-1'!$B$5:$J$44,5,FALSE)*VLOOKUP(SBYLD2!BQ$4,'[1]INTERNAL PARAMETERS-1'!$B$5:$J$44,6,FALSE)*VLOOKUP(SBYLD2!BQ$4,'[1]INTERNAL PARAMETERS-1'!$B$5:$J$44,3,FALSE) + SBYLD1!BQ240*(1-VLOOKUP(SBYLD2!BQ$4,'[1]INTERNAL PARAMETERS-1'!$B$5:$J$44,5,FALSE))*VLOOKUP(SBYLD2!BQ$4,'[1]INTERNAL PARAMETERS-1'!$B$5:$J$44,8,FALSE)*VLOOKUP(SBYLD2!BQ$4,'[1]INTERNAL PARAMETERS-1'!$B$5:$J$44,3,FALSE)</f>
        <v>0</v>
      </c>
      <c r="BR240" s="44">
        <f>SBYLD1!BR240*VLOOKUP(SBYLD2!BR$4,'[1]INTERNAL PARAMETERS-1'!$B$5:$J$44,5,FALSE)*VLOOKUP(SBYLD2!BR$4,'[1]INTERNAL PARAMETERS-1'!$B$5:$J$44,6,FALSE)*VLOOKUP(SBYLD2!BR$4,'[1]INTERNAL PARAMETERS-1'!$B$5:$J$44,3,FALSE) + SBYLD1!BR240*(1-VLOOKUP(SBYLD2!BR$4,'[1]INTERNAL PARAMETERS-1'!$B$5:$J$44,5,FALSE))*VLOOKUP(SBYLD2!BR$4,'[1]INTERNAL PARAMETERS-1'!$B$5:$J$44,8,FALSE)*VLOOKUP(SBYLD2!BR$4,'[1]INTERNAL PARAMETERS-1'!$B$5:$J$44,3,FALSE)</f>
        <v>0</v>
      </c>
      <c r="BS240" s="44">
        <f>SBYLD1!BS240*VLOOKUP(SBYLD2!BS$4,'[1]INTERNAL PARAMETERS-1'!$B$5:$J$44,5,FALSE)*VLOOKUP(SBYLD2!BS$4,'[1]INTERNAL PARAMETERS-1'!$B$5:$J$44,6,FALSE)*VLOOKUP(SBYLD2!BS$4,'[1]INTERNAL PARAMETERS-1'!$B$5:$J$44,3,FALSE) + SBYLD1!BS240*(1-VLOOKUP(SBYLD2!BS$4,'[1]INTERNAL PARAMETERS-1'!$B$5:$J$44,5,FALSE))*VLOOKUP(SBYLD2!BS$4,'[1]INTERNAL PARAMETERS-1'!$B$5:$J$44,8,FALSE)*VLOOKUP(SBYLD2!BS$4,'[1]INTERNAL PARAMETERS-1'!$B$5:$J$44,3,FALSE)</f>
        <v>0</v>
      </c>
      <c r="BT240" s="44">
        <f>SBYLD1!BT240*VLOOKUP(SBYLD2!BT$4,'[1]INTERNAL PARAMETERS-1'!$B$5:$J$44,5,FALSE)*VLOOKUP(SBYLD2!BT$4,'[1]INTERNAL PARAMETERS-1'!$B$5:$J$44,6,FALSE)*VLOOKUP(SBYLD2!BT$4,'[1]INTERNAL PARAMETERS-1'!$B$5:$J$44,3,FALSE) + SBYLD1!BT240*(1-VLOOKUP(SBYLD2!BT$4,'[1]INTERNAL PARAMETERS-1'!$B$5:$J$44,5,FALSE))*VLOOKUP(SBYLD2!BT$4,'[1]INTERNAL PARAMETERS-1'!$B$5:$J$44,8,FALSE)*VLOOKUP(SBYLD2!BT$4,'[1]INTERNAL PARAMETERS-1'!$B$5:$J$44,3,FALSE)</f>
        <v>0</v>
      </c>
      <c r="BU240" s="44">
        <f>SBYLD1!BU240*VLOOKUP(SBYLD2!BU$4,'[1]INTERNAL PARAMETERS-1'!$B$5:$J$44,5,FALSE)*VLOOKUP(SBYLD2!BU$4,'[1]INTERNAL PARAMETERS-1'!$B$5:$J$44,6,FALSE)*VLOOKUP(SBYLD2!BU$4,'[1]INTERNAL PARAMETERS-1'!$B$5:$J$44,3,FALSE) + SBYLD1!BU240*(1-VLOOKUP(SBYLD2!BU$4,'[1]INTERNAL PARAMETERS-1'!$B$5:$J$44,5,FALSE))*VLOOKUP(SBYLD2!BU$4,'[1]INTERNAL PARAMETERS-1'!$B$5:$J$44,8,FALSE)*VLOOKUP(SBYLD2!BU$4,'[1]INTERNAL PARAMETERS-1'!$B$5:$J$44,3,FALSE)</f>
        <v>0</v>
      </c>
      <c r="BV240" s="44">
        <f>SBYLD1!BV240*VLOOKUP(SBYLD2!BV$4,'[1]INTERNAL PARAMETERS-1'!$B$5:$J$44,5,FALSE)*VLOOKUP(SBYLD2!BV$4,'[1]INTERNAL PARAMETERS-1'!$B$5:$J$44,6,FALSE)*VLOOKUP(SBYLD2!BV$4,'[1]INTERNAL PARAMETERS-1'!$B$5:$J$44,3,FALSE) + SBYLD1!BV240*(1-VLOOKUP(SBYLD2!BV$4,'[1]INTERNAL PARAMETERS-1'!$B$5:$J$44,5,FALSE))*VLOOKUP(SBYLD2!BV$4,'[1]INTERNAL PARAMETERS-1'!$B$5:$J$44,8,FALSE)*VLOOKUP(SBYLD2!BV$4,'[1]INTERNAL PARAMETERS-1'!$B$5:$J$44,3,FALSE)</f>
        <v>0</v>
      </c>
      <c r="BW240" s="44">
        <f>SBYLD1!BW240*VLOOKUP(SBYLD2!BW$4,'[1]INTERNAL PARAMETERS-1'!$B$5:$J$44,5,FALSE)*VLOOKUP(SBYLD2!BW$4,'[1]INTERNAL PARAMETERS-1'!$B$5:$J$44,6,FALSE)*VLOOKUP(SBYLD2!BW$4,'[1]INTERNAL PARAMETERS-1'!$B$5:$J$44,3,FALSE) + SBYLD1!BW240*(1-VLOOKUP(SBYLD2!BW$4,'[1]INTERNAL PARAMETERS-1'!$B$5:$J$44,5,FALSE))*VLOOKUP(SBYLD2!BW$4,'[1]INTERNAL PARAMETERS-1'!$B$5:$J$44,8,FALSE)*VLOOKUP(SBYLD2!BW$4,'[1]INTERNAL PARAMETERS-1'!$B$5:$J$44,3,FALSE)</f>
        <v>0</v>
      </c>
      <c r="BX240" s="44">
        <f>SBYLD1!BX240*VLOOKUP(SBYLD2!BX$4,'[1]INTERNAL PARAMETERS-1'!$B$5:$J$44,5,FALSE)*VLOOKUP(SBYLD2!BX$4,'[1]INTERNAL PARAMETERS-1'!$B$5:$J$44,6,FALSE)*VLOOKUP(SBYLD2!BX$4,'[1]INTERNAL PARAMETERS-1'!$B$5:$J$44,3,FALSE) + SBYLD1!BX240*(1-VLOOKUP(SBYLD2!BX$4,'[1]INTERNAL PARAMETERS-1'!$B$5:$J$44,5,FALSE))*VLOOKUP(SBYLD2!BX$4,'[1]INTERNAL PARAMETERS-1'!$B$5:$J$44,8,FALSE)*VLOOKUP(SBYLD2!BX$4,'[1]INTERNAL PARAMETERS-1'!$B$5:$J$44,3,FALSE)</f>
        <v>0</v>
      </c>
      <c r="BY240" s="44">
        <f>SBYLD1!BY240*VLOOKUP(SBYLD2!BY$4,'[1]INTERNAL PARAMETERS-1'!$B$5:$J$44,5,FALSE)*VLOOKUP(SBYLD2!BY$4,'[1]INTERNAL PARAMETERS-1'!$B$5:$J$44,6,FALSE)*VLOOKUP(SBYLD2!BY$4,'[1]INTERNAL PARAMETERS-1'!$B$5:$J$44,3,FALSE) + SBYLD1!BY240*(1-VLOOKUP(SBYLD2!BY$4,'[1]INTERNAL PARAMETERS-1'!$B$5:$J$44,5,FALSE))*VLOOKUP(SBYLD2!BY$4,'[1]INTERNAL PARAMETERS-1'!$B$5:$J$44,8,FALSE)*VLOOKUP(SBYLD2!BY$4,'[1]INTERNAL PARAMETERS-1'!$B$5:$J$44,3,FALSE)</f>
        <v>0</v>
      </c>
      <c r="BZ240" s="44">
        <f>SBYLD1!BZ240*VLOOKUP(SBYLD2!BZ$4,'[1]INTERNAL PARAMETERS-1'!$B$5:$J$44,5,FALSE)*VLOOKUP(SBYLD2!BZ$4,'[1]INTERNAL PARAMETERS-1'!$B$5:$J$44,6,FALSE)*VLOOKUP(SBYLD2!BZ$4,'[1]INTERNAL PARAMETERS-1'!$B$5:$J$44,3,FALSE) + SBYLD1!BZ240*(1-VLOOKUP(SBYLD2!BZ$4,'[1]INTERNAL PARAMETERS-1'!$B$5:$J$44,5,FALSE))*VLOOKUP(SBYLD2!BZ$4,'[1]INTERNAL PARAMETERS-1'!$B$5:$J$44,8,FALSE)*VLOOKUP(SBYLD2!BZ$4,'[1]INTERNAL PARAMETERS-1'!$B$5:$J$44,3,FALSE)</f>
        <v>0</v>
      </c>
      <c r="CA240" s="44">
        <f>SBYLD1!CA240*VLOOKUP(SBYLD2!CA$4,'[1]INTERNAL PARAMETERS-1'!$B$5:$J$44,5,FALSE)*VLOOKUP(SBYLD2!CA$4,'[1]INTERNAL PARAMETERS-1'!$B$5:$J$44,6,FALSE)*VLOOKUP(SBYLD2!CA$4,'[1]INTERNAL PARAMETERS-1'!$B$5:$J$44,3,FALSE) + SBYLD1!CA240*(1-VLOOKUP(SBYLD2!CA$4,'[1]INTERNAL PARAMETERS-1'!$B$5:$J$44,5,FALSE))*VLOOKUP(SBYLD2!CA$4,'[1]INTERNAL PARAMETERS-1'!$B$5:$J$44,8,FALSE)*VLOOKUP(SBYLD2!CA$4,'[1]INTERNAL PARAMETERS-1'!$B$5:$J$44,3,FALSE)</f>
        <v>0</v>
      </c>
      <c r="CB240" s="44">
        <f>SBYLD1!CB240*VLOOKUP(SBYLD2!CB$4,'[1]INTERNAL PARAMETERS-1'!$B$5:$J$44,5,FALSE)*VLOOKUP(SBYLD2!CB$4,'[1]INTERNAL PARAMETERS-1'!$B$5:$J$44,6,FALSE)*VLOOKUP(SBYLD2!CB$4,'[1]INTERNAL PARAMETERS-1'!$B$5:$J$44,3,FALSE) + SBYLD1!CB240*(1-VLOOKUP(SBYLD2!CB$4,'[1]INTERNAL PARAMETERS-1'!$B$5:$J$44,5,FALSE))*VLOOKUP(SBYLD2!CB$4,'[1]INTERNAL PARAMETERS-1'!$B$5:$J$44,8,FALSE)*VLOOKUP(SBYLD2!CB$4,'[1]INTERNAL PARAMETERS-1'!$B$5:$J$44,3,FALSE)</f>
        <v>0</v>
      </c>
      <c r="CC240" s="44">
        <f>SBYLD1!CC240*VLOOKUP(SBYLD2!CC$4,'[1]INTERNAL PARAMETERS-1'!$B$5:$J$44,5,FALSE)*VLOOKUP(SBYLD2!CC$4,'[1]INTERNAL PARAMETERS-1'!$B$5:$J$44,6,FALSE)*VLOOKUP(SBYLD2!CC$4,'[1]INTERNAL PARAMETERS-1'!$B$5:$J$44,3,FALSE) + SBYLD1!CC240*(1-VLOOKUP(SBYLD2!CC$4,'[1]INTERNAL PARAMETERS-1'!$B$5:$J$44,5,FALSE))*VLOOKUP(SBYLD2!CC$4,'[1]INTERNAL PARAMETERS-1'!$B$5:$J$44,8,FALSE)*VLOOKUP(SBYLD2!CC$4,'[1]INTERNAL PARAMETERS-1'!$B$5:$J$44,3,FALSE)</f>
        <v>0</v>
      </c>
      <c r="CD240" s="44">
        <f>SBYLD1!CD240*VLOOKUP(SBYLD2!CD$4,'[1]INTERNAL PARAMETERS-1'!$B$5:$J$44,5,FALSE)*VLOOKUP(SBYLD2!CD$4,'[1]INTERNAL PARAMETERS-1'!$B$5:$J$44,6,FALSE)*VLOOKUP(SBYLD2!CD$4,'[1]INTERNAL PARAMETERS-1'!$B$5:$J$44,3,FALSE) + SBYLD1!CD240*(1-VLOOKUP(SBYLD2!CD$4,'[1]INTERNAL PARAMETERS-1'!$B$5:$J$44,5,FALSE))*VLOOKUP(SBYLD2!CD$4,'[1]INTERNAL PARAMETERS-1'!$B$5:$J$44,8,FALSE)*VLOOKUP(SBYLD2!CD$4,'[1]INTERNAL PARAMETERS-1'!$B$5:$J$44,3,FALSE)</f>
        <v>0</v>
      </c>
      <c r="CE240" s="44">
        <f>SBYLD1!CE240*VLOOKUP(SBYLD2!CE$4,'[1]INTERNAL PARAMETERS-1'!$B$5:$J$44,5,FALSE)*VLOOKUP(SBYLD2!CE$4,'[1]INTERNAL PARAMETERS-1'!$B$5:$J$44,6,FALSE)*VLOOKUP(SBYLD2!CE$4,'[1]INTERNAL PARAMETERS-1'!$B$5:$J$44,3,FALSE) + SBYLD1!CE240*(1-VLOOKUP(SBYLD2!CE$4,'[1]INTERNAL PARAMETERS-1'!$B$5:$J$44,5,FALSE))*VLOOKUP(SBYLD2!CE$4,'[1]INTERNAL PARAMETERS-1'!$B$5:$J$44,8,FALSE)*VLOOKUP(SBYLD2!CE$4,'[1]INTERNAL PARAMETERS-1'!$B$5:$J$44,3,FALSE)</f>
        <v>0</v>
      </c>
      <c r="CF240" s="44">
        <f>SBYLD1!CF240*VLOOKUP(SBYLD2!CF$4,'[1]INTERNAL PARAMETERS-1'!$B$5:$J$44,5,FALSE)*VLOOKUP(SBYLD2!CF$4,'[1]INTERNAL PARAMETERS-1'!$B$5:$J$44,6,FALSE)*VLOOKUP(SBYLD2!CF$4,'[1]INTERNAL PARAMETERS-1'!$B$5:$J$44,3,FALSE) + SBYLD1!CF240*(1-VLOOKUP(SBYLD2!CF$4,'[1]INTERNAL PARAMETERS-1'!$B$5:$J$44,5,FALSE))*VLOOKUP(SBYLD2!CF$4,'[1]INTERNAL PARAMETERS-1'!$B$5:$J$44,8,FALSE)*VLOOKUP(SBYLD2!CF$4,'[1]INTERNAL PARAMETERS-1'!$B$5:$J$44,3,FALSE)</f>
        <v>0</v>
      </c>
      <c r="CG240" s="44">
        <f>SBYLD1!CG240*VLOOKUP(SBYLD2!CG$4,'[1]INTERNAL PARAMETERS-1'!$B$5:$J$44,5,FALSE)*VLOOKUP(SBYLD2!CG$4,'[1]INTERNAL PARAMETERS-1'!$B$5:$J$44,6,FALSE)*VLOOKUP(SBYLD2!CG$4,'[1]INTERNAL PARAMETERS-1'!$B$5:$J$44,3,FALSE) + SBYLD1!CG240*(1-VLOOKUP(SBYLD2!CG$4,'[1]INTERNAL PARAMETERS-1'!$B$5:$J$44,5,FALSE))*VLOOKUP(SBYLD2!CG$4,'[1]INTERNAL PARAMETERS-1'!$B$5:$J$44,8,FALSE)*VLOOKUP(SBYLD2!CG$4,'[1]INTERNAL PARAMETERS-1'!$B$5:$J$44,3,FALSE)</f>
        <v>0</v>
      </c>
      <c r="CH240" s="43">
        <f>SBYLD1!CH240*VLOOKUP(SBYLD2!CH$4,'[1]INTERNAL PARAMETERS-1'!$B$5:$J$44,5,FALSE)*VLOOKUP(SBYLD2!CH$4,'[1]INTERNAL PARAMETERS-1'!$B$5:$J$44,6,FALSE)*VLOOKUP(SBYLD2!CH$4,'[1]INTERNAL PARAMETERS-1'!$B$5:$J$44,3,FALSE) + SBYLD1!CH240*(1-VLOOKUP(SBYLD2!CH$4,'[1]INTERNAL PARAMETERS-1'!$B$5:$J$44,5,FALSE))*VLOOKUP(SBYLD2!CH$4,'[1]INTERNAL PARAMETERS-1'!$B$5:$J$44,8,FALSE)*VLOOKUP(SBYLD2!CH$4,'[1]INTERNAL PARAMETERS-1'!$B$5:$J$44,3,FALSE)</f>
        <v>0</v>
      </c>
      <c r="CJ240" s="45">
        <f t="shared" si="6"/>
        <v>0</v>
      </c>
      <c r="CK240" s="43">
        <f t="shared" si="7"/>
        <v>0</v>
      </c>
    </row>
    <row r="241" spans="2:89">
      <c r="B241" s="61" t="s">
        <v>6</v>
      </c>
      <c r="C241" s="60" t="s">
        <v>41</v>
      </c>
      <c r="D241" s="60" t="s">
        <v>56</v>
      </c>
      <c r="E241" s="128">
        <f>SB!S241</f>
        <v>0</v>
      </c>
      <c r="F241" s="56">
        <f>'[1]INTERNAL PARAMETERS-1'!M7</f>
        <v>73.784999999999997</v>
      </c>
      <c r="G241" s="45">
        <f>SBYLD1!G241*VLOOKUP(SBYLD2!G$4,'[1]INTERNAL PARAMETERS-1'!$B$5:$J$44,5,FALSE)*VLOOKUP(SBYLD2!G$4,'[1]INTERNAL PARAMETERS-1'!$B$5:$J$44,7,FALSE)*SBYLD2!$F241 + SBYLD1!G241*(1-VLOOKUP(SBYLD2!G$4,'[1]INTERNAL PARAMETERS-1'!$B$5:$J$44,5,FALSE))*VLOOKUP(SBYLD2!G$4,'[1]INTERNAL PARAMETERS-1'!$B$5:$J$44,9,FALSE)*SBYLD2!$F241</f>
        <v>0</v>
      </c>
      <c r="H241" s="44">
        <f>SBYLD1!H241*VLOOKUP(SBYLD2!H$4,'[1]INTERNAL PARAMETERS-1'!$B$5:$J$44,5,FALSE)*VLOOKUP(SBYLD2!H$4,'[1]INTERNAL PARAMETERS-1'!$B$5:$J$44,7,FALSE)*SBYLD2!$F241 + SBYLD1!H241*(1-VLOOKUP(SBYLD2!H$4,'[1]INTERNAL PARAMETERS-1'!$B$5:$J$44,5,FALSE))*VLOOKUP(SBYLD2!H$4,'[1]INTERNAL PARAMETERS-1'!$B$5:$J$44,9,FALSE)*SBYLD2!$F241</f>
        <v>0</v>
      </c>
      <c r="I241" s="44">
        <f>SBYLD1!I241*VLOOKUP(SBYLD2!I$4,'[1]INTERNAL PARAMETERS-1'!$B$5:$J$44,5,FALSE)*VLOOKUP(SBYLD2!I$4,'[1]INTERNAL PARAMETERS-1'!$B$5:$J$44,7,FALSE)*SBYLD2!$F241 + SBYLD1!I241*(1-VLOOKUP(SBYLD2!I$4,'[1]INTERNAL PARAMETERS-1'!$B$5:$J$44,5,FALSE))*VLOOKUP(SBYLD2!I$4,'[1]INTERNAL PARAMETERS-1'!$B$5:$J$44,9,FALSE)*SBYLD2!$F241</f>
        <v>0</v>
      </c>
      <c r="J241" s="44">
        <f>SBYLD1!J241*VLOOKUP(SBYLD2!J$4,'[1]INTERNAL PARAMETERS-1'!$B$5:$J$44,5,FALSE)*VLOOKUP(SBYLD2!J$4,'[1]INTERNAL PARAMETERS-1'!$B$5:$J$44,7,FALSE)*SBYLD2!$F241 + SBYLD1!J241*(1-VLOOKUP(SBYLD2!J$4,'[1]INTERNAL PARAMETERS-1'!$B$5:$J$44,5,FALSE))*VLOOKUP(SBYLD2!J$4,'[1]INTERNAL PARAMETERS-1'!$B$5:$J$44,9,FALSE)*SBYLD2!$F241</f>
        <v>0</v>
      </c>
      <c r="K241" s="44">
        <f>SBYLD1!K241*VLOOKUP(SBYLD2!K$4,'[1]INTERNAL PARAMETERS-1'!$B$5:$J$44,5,FALSE)*VLOOKUP(SBYLD2!K$4,'[1]INTERNAL PARAMETERS-1'!$B$5:$J$44,7,FALSE)*SBYLD2!$F241 + SBYLD1!K241*(1-VLOOKUP(SBYLD2!K$4,'[1]INTERNAL PARAMETERS-1'!$B$5:$J$44,5,FALSE))*VLOOKUP(SBYLD2!K$4,'[1]INTERNAL PARAMETERS-1'!$B$5:$J$44,9,FALSE)*SBYLD2!$F241</f>
        <v>0</v>
      </c>
      <c r="L241" s="44">
        <f>SBYLD1!L241*VLOOKUP(SBYLD2!L$4,'[1]INTERNAL PARAMETERS-1'!$B$5:$J$44,5,FALSE)*VLOOKUP(SBYLD2!L$4,'[1]INTERNAL PARAMETERS-1'!$B$5:$J$44,7,FALSE)*SBYLD2!$F241 + SBYLD1!L241*(1-VLOOKUP(SBYLD2!L$4,'[1]INTERNAL PARAMETERS-1'!$B$5:$J$44,5,FALSE))*VLOOKUP(SBYLD2!L$4,'[1]INTERNAL PARAMETERS-1'!$B$5:$J$44,9,FALSE)*SBYLD2!$F241</f>
        <v>0</v>
      </c>
      <c r="M241" s="44">
        <f>SBYLD1!M241*VLOOKUP(SBYLD2!M$4,'[1]INTERNAL PARAMETERS-1'!$B$5:$J$44,5,FALSE)*VLOOKUP(SBYLD2!M$4,'[1]INTERNAL PARAMETERS-1'!$B$5:$J$44,7,FALSE)*SBYLD2!$F241 + SBYLD1!M241*(1-VLOOKUP(SBYLD2!M$4,'[1]INTERNAL PARAMETERS-1'!$B$5:$J$44,5,FALSE))*VLOOKUP(SBYLD2!M$4,'[1]INTERNAL PARAMETERS-1'!$B$5:$J$44,9,FALSE)*SBYLD2!$F241</f>
        <v>0</v>
      </c>
      <c r="N241" s="44">
        <f>SBYLD1!N241*VLOOKUP(SBYLD2!N$4,'[1]INTERNAL PARAMETERS-1'!$B$5:$J$44,5,FALSE)*VLOOKUP(SBYLD2!N$4,'[1]INTERNAL PARAMETERS-1'!$B$5:$J$44,7,FALSE)*SBYLD2!$F241 + SBYLD1!N241*(1-VLOOKUP(SBYLD2!N$4,'[1]INTERNAL PARAMETERS-1'!$B$5:$J$44,5,FALSE))*VLOOKUP(SBYLD2!N$4,'[1]INTERNAL PARAMETERS-1'!$B$5:$J$44,9,FALSE)*SBYLD2!$F241</f>
        <v>0</v>
      </c>
      <c r="O241" s="44">
        <f>SBYLD1!O241*VLOOKUP(SBYLD2!O$4,'[1]INTERNAL PARAMETERS-1'!$B$5:$J$44,5,FALSE)*VLOOKUP(SBYLD2!O$4,'[1]INTERNAL PARAMETERS-1'!$B$5:$J$44,7,FALSE)*SBYLD2!$F241 + SBYLD1!O241*(1-VLOOKUP(SBYLD2!O$4,'[1]INTERNAL PARAMETERS-1'!$B$5:$J$44,5,FALSE))*VLOOKUP(SBYLD2!O$4,'[1]INTERNAL PARAMETERS-1'!$B$5:$J$44,9,FALSE)*SBYLD2!$F241</f>
        <v>0</v>
      </c>
      <c r="P241" s="44">
        <f>SBYLD1!P241*VLOOKUP(SBYLD2!P$4,'[1]INTERNAL PARAMETERS-1'!$B$5:$J$44,5,FALSE)*VLOOKUP(SBYLD2!P$4,'[1]INTERNAL PARAMETERS-1'!$B$5:$J$44,7,FALSE)*SBYLD2!$F241 + SBYLD1!P241*(1-VLOOKUP(SBYLD2!P$4,'[1]INTERNAL PARAMETERS-1'!$B$5:$J$44,5,FALSE))*VLOOKUP(SBYLD2!P$4,'[1]INTERNAL PARAMETERS-1'!$B$5:$J$44,9,FALSE)*SBYLD2!$F241</f>
        <v>0</v>
      </c>
      <c r="Q241" s="44">
        <f>SBYLD1!Q241*VLOOKUP(SBYLD2!Q$4,'[1]INTERNAL PARAMETERS-1'!$B$5:$J$44,5,FALSE)*VLOOKUP(SBYLD2!Q$4,'[1]INTERNAL PARAMETERS-1'!$B$5:$J$44,7,FALSE)*SBYLD2!$F241 + SBYLD1!Q241*(1-VLOOKUP(SBYLD2!Q$4,'[1]INTERNAL PARAMETERS-1'!$B$5:$J$44,5,FALSE))*VLOOKUP(SBYLD2!Q$4,'[1]INTERNAL PARAMETERS-1'!$B$5:$J$44,9,FALSE)*SBYLD2!$F241</f>
        <v>0</v>
      </c>
      <c r="R241" s="44">
        <f>SBYLD1!R241*VLOOKUP(SBYLD2!R$4,'[1]INTERNAL PARAMETERS-1'!$B$5:$J$44,5,FALSE)*VLOOKUP(SBYLD2!R$4,'[1]INTERNAL PARAMETERS-1'!$B$5:$J$44,7,FALSE)*SBYLD2!$F241 + SBYLD1!R241*(1-VLOOKUP(SBYLD2!R$4,'[1]INTERNAL PARAMETERS-1'!$B$5:$J$44,5,FALSE))*VLOOKUP(SBYLD2!R$4,'[1]INTERNAL PARAMETERS-1'!$B$5:$J$44,9,FALSE)*SBYLD2!$F241</f>
        <v>0</v>
      </c>
      <c r="S241" s="44">
        <f>SBYLD1!S241*VLOOKUP(SBYLD2!S$4,'[1]INTERNAL PARAMETERS-1'!$B$5:$J$44,5,FALSE)*VLOOKUP(SBYLD2!S$4,'[1]INTERNAL PARAMETERS-1'!$B$5:$J$44,7,FALSE)*SBYLD2!$F241 + SBYLD1!S241*(1-VLOOKUP(SBYLD2!S$4,'[1]INTERNAL PARAMETERS-1'!$B$5:$J$44,5,FALSE))*VLOOKUP(SBYLD2!S$4,'[1]INTERNAL PARAMETERS-1'!$B$5:$J$44,9,FALSE)*SBYLD2!$F241</f>
        <v>0</v>
      </c>
      <c r="T241" s="44">
        <f>SBYLD1!T241*VLOOKUP(SBYLD2!T$4,'[1]INTERNAL PARAMETERS-1'!$B$5:$J$44,5,FALSE)*VLOOKUP(SBYLD2!T$4,'[1]INTERNAL PARAMETERS-1'!$B$5:$J$44,7,FALSE)*SBYLD2!$F241 + SBYLD1!T241*(1-VLOOKUP(SBYLD2!T$4,'[1]INTERNAL PARAMETERS-1'!$B$5:$J$44,5,FALSE))*VLOOKUP(SBYLD2!T$4,'[1]INTERNAL PARAMETERS-1'!$B$5:$J$44,9,FALSE)*SBYLD2!$F241</f>
        <v>0</v>
      </c>
      <c r="U241" s="44">
        <f>SBYLD1!U241*VLOOKUP(SBYLD2!U$4,'[1]INTERNAL PARAMETERS-1'!$B$5:$J$44,5,FALSE)*VLOOKUP(SBYLD2!U$4,'[1]INTERNAL PARAMETERS-1'!$B$5:$J$44,7,FALSE)*SBYLD2!$F241 + SBYLD1!U241*(1-VLOOKUP(SBYLD2!U$4,'[1]INTERNAL PARAMETERS-1'!$B$5:$J$44,5,FALSE))*VLOOKUP(SBYLD2!U$4,'[1]INTERNAL PARAMETERS-1'!$B$5:$J$44,9,FALSE)*SBYLD2!$F241</f>
        <v>0</v>
      </c>
      <c r="V241" s="44">
        <f>SBYLD1!V241*VLOOKUP(SBYLD2!V$4,'[1]INTERNAL PARAMETERS-1'!$B$5:$J$44,5,FALSE)*VLOOKUP(SBYLD2!V$4,'[1]INTERNAL PARAMETERS-1'!$B$5:$J$44,7,FALSE)*SBYLD2!$F241 + SBYLD1!V241*(1-VLOOKUP(SBYLD2!V$4,'[1]INTERNAL PARAMETERS-1'!$B$5:$J$44,5,FALSE))*VLOOKUP(SBYLD2!V$4,'[1]INTERNAL PARAMETERS-1'!$B$5:$J$44,9,FALSE)*SBYLD2!$F241</f>
        <v>0</v>
      </c>
      <c r="W241" s="44">
        <f>SBYLD1!W241*VLOOKUP(SBYLD2!W$4,'[1]INTERNAL PARAMETERS-1'!$B$5:$J$44,5,FALSE)*VLOOKUP(SBYLD2!W$4,'[1]INTERNAL PARAMETERS-1'!$B$5:$J$44,7,FALSE)*SBYLD2!$F241 + SBYLD1!W241*(1-VLOOKUP(SBYLD2!W$4,'[1]INTERNAL PARAMETERS-1'!$B$5:$J$44,5,FALSE))*VLOOKUP(SBYLD2!W$4,'[1]INTERNAL PARAMETERS-1'!$B$5:$J$44,9,FALSE)*SBYLD2!$F241</f>
        <v>0</v>
      </c>
      <c r="X241" s="44">
        <f>SBYLD1!X241*VLOOKUP(SBYLD2!X$4,'[1]INTERNAL PARAMETERS-1'!$B$5:$J$44,5,FALSE)*VLOOKUP(SBYLD2!X$4,'[1]INTERNAL PARAMETERS-1'!$B$5:$J$44,7,FALSE)*SBYLD2!$F241 + SBYLD1!X241*(1-VLOOKUP(SBYLD2!X$4,'[1]INTERNAL PARAMETERS-1'!$B$5:$J$44,5,FALSE))*VLOOKUP(SBYLD2!X$4,'[1]INTERNAL PARAMETERS-1'!$B$5:$J$44,9,FALSE)*SBYLD2!$F241</f>
        <v>0</v>
      </c>
      <c r="Y241" s="44">
        <f>SBYLD1!Y241*VLOOKUP(SBYLD2!Y$4,'[1]INTERNAL PARAMETERS-1'!$B$5:$J$44,5,FALSE)*VLOOKUP(SBYLD2!Y$4,'[1]INTERNAL PARAMETERS-1'!$B$5:$J$44,7,FALSE)*SBYLD2!$F241 + SBYLD1!Y241*(1-VLOOKUP(SBYLD2!Y$4,'[1]INTERNAL PARAMETERS-1'!$B$5:$J$44,5,FALSE))*VLOOKUP(SBYLD2!Y$4,'[1]INTERNAL PARAMETERS-1'!$B$5:$J$44,9,FALSE)*SBYLD2!$F241</f>
        <v>0</v>
      </c>
      <c r="Z241" s="44">
        <f>SBYLD1!Z241*VLOOKUP(SBYLD2!Z$4,'[1]INTERNAL PARAMETERS-1'!$B$5:$J$44,5,FALSE)*VLOOKUP(SBYLD2!Z$4,'[1]INTERNAL PARAMETERS-1'!$B$5:$J$44,7,FALSE)*SBYLD2!$F241 + SBYLD1!Z241*(1-VLOOKUP(SBYLD2!Z$4,'[1]INTERNAL PARAMETERS-1'!$B$5:$J$44,5,FALSE))*VLOOKUP(SBYLD2!Z$4,'[1]INTERNAL PARAMETERS-1'!$B$5:$J$44,9,FALSE)*SBYLD2!$F241</f>
        <v>0</v>
      </c>
      <c r="AA241" s="44">
        <f>SBYLD1!AA241*VLOOKUP(SBYLD2!AA$4,'[1]INTERNAL PARAMETERS-1'!$B$5:$J$44,5,FALSE)*VLOOKUP(SBYLD2!AA$4,'[1]INTERNAL PARAMETERS-1'!$B$5:$J$44,7,FALSE)*SBYLD2!$F241 + SBYLD1!AA241*(1-VLOOKUP(SBYLD2!AA$4,'[1]INTERNAL PARAMETERS-1'!$B$5:$J$44,5,FALSE))*VLOOKUP(SBYLD2!AA$4,'[1]INTERNAL PARAMETERS-1'!$B$5:$J$44,9,FALSE)*SBYLD2!$F241</f>
        <v>0</v>
      </c>
      <c r="AB241" s="44">
        <f>SBYLD1!AB241*VLOOKUP(SBYLD2!AB$4,'[1]INTERNAL PARAMETERS-1'!$B$5:$J$44,5,FALSE)*VLOOKUP(SBYLD2!AB$4,'[1]INTERNAL PARAMETERS-1'!$B$5:$J$44,7,FALSE)*SBYLD2!$F241 + SBYLD1!AB241*(1-VLOOKUP(SBYLD2!AB$4,'[1]INTERNAL PARAMETERS-1'!$B$5:$J$44,5,FALSE))*VLOOKUP(SBYLD2!AB$4,'[1]INTERNAL PARAMETERS-1'!$B$5:$J$44,9,FALSE)*SBYLD2!$F241</f>
        <v>0</v>
      </c>
      <c r="AC241" s="44">
        <f>SBYLD1!AC241*VLOOKUP(SBYLD2!AC$4,'[1]INTERNAL PARAMETERS-1'!$B$5:$J$44,5,FALSE)*VLOOKUP(SBYLD2!AC$4,'[1]INTERNAL PARAMETERS-1'!$B$5:$J$44,7,FALSE)*SBYLD2!$F241 + SBYLD1!AC241*(1-VLOOKUP(SBYLD2!AC$4,'[1]INTERNAL PARAMETERS-1'!$B$5:$J$44,5,FALSE))*VLOOKUP(SBYLD2!AC$4,'[1]INTERNAL PARAMETERS-1'!$B$5:$J$44,9,FALSE)*SBYLD2!$F241</f>
        <v>0</v>
      </c>
      <c r="AD241" s="44">
        <f>SBYLD1!AD241*VLOOKUP(SBYLD2!AD$4,'[1]INTERNAL PARAMETERS-1'!$B$5:$J$44,5,FALSE)*VLOOKUP(SBYLD2!AD$4,'[1]INTERNAL PARAMETERS-1'!$B$5:$J$44,7,FALSE)*SBYLD2!$F241 + SBYLD1!AD241*(1-VLOOKUP(SBYLD2!AD$4,'[1]INTERNAL PARAMETERS-1'!$B$5:$J$44,5,FALSE))*VLOOKUP(SBYLD2!AD$4,'[1]INTERNAL PARAMETERS-1'!$B$5:$J$44,9,FALSE)*SBYLD2!$F241</f>
        <v>0</v>
      </c>
      <c r="AE241" s="44">
        <f>SBYLD1!AE241*VLOOKUP(SBYLD2!AE$4,'[1]INTERNAL PARAMETERS-1'!$B$5:$J$44,5,FALSE)*VLOOKUP(SBYLD2!AE$4,'[1]INTERNAL PARAMETERS-1'!$B$5:$J$44,7,FALSE)*SBYLD2!$F241 + SBYLD1!AE241*(1-VLOOKUP(SBYLD2!AE$4,'[1]INTERNAL PARAMETERS-1'!$B$5:$J$44,5,FALSE))*VLOOKUP(SBYLD2!AE$4,'[1]INTERNAL PARAMETERS-1'!$B$5:$J$44,9,FALSE)*SBYLD2!$F241</f>
        <v>0</v>
      </c>
      <c r="AF241" s="44">
        <f>SBYLD1!AF241*VLOOKUP(SBYLD2!AF$4,'[1]INTERNAL PARAMETERS-1'!$B$5:$J$44,5,FALSE)*VLOOKUP(SBYLD2!AF$4,'[1]INTERNAL PARAMETERS-1'!$B$5:$J$44,7,FALSE)*SBYLD2!$F241 + SBYLD1!AF241*(1-VLOOKUP(SBYLD2!AF$4,'[1]INTERNAL PARAMETERS-1'!$B$5:$J$44,5,FALSE))*VLOOKUP(SBYLD2!AF$4,'[1]INTERNAL PARAMETERS-1'!$B$5:$J$44,9,FALSE)*SBYLD2!$F241</f>
        <v>0</v>
      </c>
      <c r="AG241" s="44">
        <f>SBYLD1!AG241*VLOOKUP(SBYLD2!AG$4,'[1]INTERNAL PARAMETERS-1'!$B$5:$J$44,5,FALSE)*VLOOKUP(SBYLD2!AG$4,'[1]INTERNAL PARAMETERS-1'!$B$5:$J$44,7,FALSE)*SBYLD2!$F241 + SBYLD1!AG241*(1-VLOOKUP(SBYLD2!AG$4,'[1]INTERNAL PARAMETERS-1'!$B$5:$J$44,5,FALSE))*VLOOKUP(SBYLD2!AG$4,'[1]INTERNAL PARAMETERS-1'!$B$5:$J$44,9,FALSE)*SBYLD2!$F241</f>
        <v>0</v>
      </c>
      <c r="AH241" s="44">
        <f>SBYLD1!AH241*VLOOKUP(SBYLD2!AH$4,'[1]INTERNAL PARAMETERS-1'!$B$5:$J$44,5,FALSE)*VLOOKUP(SBYLD2!AH$4,'[1]INTERNAL PARAMETERS-1'!$B$5:$J$44,7,FALSE)*SBYLD2!$F241 + SBYLD1!AH241*(1-VLOOKUP(SBYLD2!AH$4,'[1]INTERNAL PARAMETERS-1'!$B$5:$J$44,5,FALSE))*VLOOKUP(SBYLD2!AH$4,'[1]INTERNAL PARAMETERS-1'!$B$5:$J$44,9,FALSE)*SBYLD2!$F241</f>
        <v>0</v>
      </c>
      <c r="AI241" s="44">
        <f>SBYLD1!AI241*VLOOKUP(SBYLD2!AI$4,'[1]INTERNAL PARAMETERS-1'!$B$5:$J$44,5,FALSE)*VLOOKUP(SBYLD2!AI$4,'[1]INTERNAL PARAMETERS-1'!$B$5:$J$44,7,FALSE)*SBYLD2!$F241 + SBYLD1!AI241*(1-VLOOKUP(SBYLD2!AI$4,'[1]INTERNAL PARAMETERS-1'!$B$5:$J$44,5,FALSE))*VLOOKUP(SBYLD2!AI$4,'[1]INTERNAL PARAMETERS-1'!$B$5:$J$44,9,FALSE)*SBYLD2!$F241</f>
        <v>0</v>
      </c>
      <c r="AJ241" s="44">
        <f>SBYLD1!AJ241*VLOOKUP(SBYLD2!AJ$4,'[1]INTERNAL PARAMETERS-1'!$B$5:$J$44,5,FALSE)*VLOOKUP(SBYLD2!AJ$4,'[1]INTERNAL PARAMETERS-1'!$B$5:$J$44,7,FALSE)*SBYLD2!$F241 + SBYLD1!AJ241*(1-VLOOKUP(SBYLD2!AJ$4,'[1]INTERNAL PARAMETERS-1'!$B$5:$J$44,5,FALSE))*VLOOKUP(SBYLD2!AJ$4,'[1]INTERNAL PARAMETERS-1'!$B$5:$J$44,9,FALSE)*SBYLD2!$F241</f>
        <v>0</v>
      </c>
      <c r="AK241" s="44">
        <f>SBYLD1!AK241*VLOOKUP(SBYLD2!AK$4,'[1]INTERNAL PARAMETERS-1'!$B$5:$J$44,5,FALSE)*VLOOKUP(SBYLD2!AK$4,'[1]INTERNAL PARAMETERS-1'!$B$5:$J$44,7,FALSE)*SBYLD2!$F241 + SBYLD1!AK241*(1-VLOOKUP(SBYLD2!AK$4,'[1]INTERNAL PARAMETERS-1'!$B$5:$J$44,5,FALSE))*VLOOKUP(SBYLD2!AK$4,'[1]INTERNAL PARAMETERS-1'!$B$5:$J$44,9,FALSE)*SBYLD2!$F241</f>
        <v>0</v>
      </c>
      <c r="AL241" s="44">
        <f>SBYLD1!AL241*VLOOKUP(SBYLD2!AL$4,'[1]INTERNAL PARAMETERS-1'!$B$5:$J$44,5,FALSE)*VLOOKUP(SBYLD2!AL$4,'[1]INTERNAL PARAMETERS-1'!$B$5:$J$44,7,FALSE)*SBYLD2!$F241 + SBYLD1!AL241*(1-VLOOKUP(SBYLD2!AL$4,'[1]INTERNAL PARAMETERS-1'!$B$5:$J$44,5,FALSE))*VLOOKUP(SBYLD2!AL$4,'[1]INTERNAL PARAMETERS-1'!$B$5:$J$44,9,FALSE)*SBYLD2!$F241</f>
        <v>0</v>
      </c>
      <c r="AM241" s="44">
        <f>SBYLD1!AM241*VLOOKUP(SBYLD2!AM$4,'[1]INTERNAL PARAMETERS-1'!$B$5:$J$44,5,FALSE)*VLOOKUP(SBYLD2!AM$4,'[1]INTERNAL PARAMETERS-1'!$B$5:$J$44,7,FALSE)*SBYLD2!$F241 + SBYLD1!AM241*(1-VLOOKUP(SBYLD2!AM$4,'[1]INTERNAL PARAMETERS-1'!$B$5:$J$44,5,FALSE))*VLOOKUP(SBYLD2!AM$4,'[1]INTERNAL PARAMETERS-1'!$B$5:$J$44,9,FALSE)*SBYLD2!$F241</f>
        <v>0</v>
      </c>
      <c r="AN241" s="44">
        <f>SBYLD1!AN241*VLOOKUP(SBYLD2!AN$4,'[1]INTERNAL PARAMETERS-1'!$B$5:$J$44,5,FALSE)*VLOOKUP(SBYLD2!AN$4,'[1]INTERNAL PARAMETERS-1'!$B$5:$J$44,7,FALSE)*SBYLD2!$F241 + SBYLD1!AN241*(1-VLOOKUP(SBYLD2!AN$4,'[1]INTERNAL PARAMETERS-1'!$B$5:$J$44,5,FALSE))*VLOOKUP(SBYLD2!AN$4,'[1]INTERNAL PARAMETERS-1'!$B$5:$J$44,9,FALSE)*SBYLD2!$F241</f>
        <v>0</v>
      </c>
      <c r="AO241" s="44">
        <f>SBYLD1!AO241*VLOOKUP(SBYLD2!AO$4,'[1]INTERNAL PARAMETERS-1'!$B$5:$J$44,5,FALSE)*VLOOKUP(SBYLD2!AO$4,'[1]INTERNAL PARAMETERS-1'!$B$5:$J$44,7,FALSE)*SBYLD2!$F241 + SBYLD1!AO241*(1-VLOOKUP(SBYLD2!AO$4,'[1]INTERNAL PARAMETERS-1'!$B$5:$J$44,5,FALSE))*VLOOKUP(SBYLD2!AO$4,'[1]INTERNAL PARAMETERS-1'!$B$5:$J$44,9,FALSE)*SBYLD2!$F241</f>
        <v>0</v>
      </c>
      <c r="AP241" s="44">
        <f>SBYLD1!AP241*VLOOKUP(SBYLD2!AP$4,'[1]INTERNAL PARAMETERS-1'!$B$5:$J$44,5,FALSE)*VLOOKUP(SBYLD2!AP$4,'[1]INTERNAL PARAMETERS-1'!$B$5:$J$44,7,FALSE)*SBYLD2!$F241 + SBYLD1!AP241*(1-VLOOKUP(SBYLD2!AP$4,'[1]INTERNAL PARAMETERS-1'!$B$5:$J$44,5,FALSE))*VLOOKUP(SBYLD2!AP$4,'[1]INTERNAL PARAMETERS-1'!$B$5:$J$44,9,FALSE)*SBYLD2!$F241</f>
        <v>0</v>
      </c>
      <c r="AQ241" s="44">
        <f>SBYLD1!AQ241*VLOOKUP(SBYLD2!AQ$4,'[1]INTERNAL PARAMETERS-1'!$B$5:$J$44,5,FALSE)*VLOOKUP(SBYLD2!AQ$4,'[1]INTERNAL PARAMETERS-1'!$B$5:$J$44,7,FALSE)*SBYLD2!$F241 + SBYLD1!AQ241*(1-VLOOKUP(SBYLD2!AQ$4,'[1]INTERNAL PARAMETERS-1'!$B$5:$J$44,5,FALSE))*VLOOKUP(SBYLD2!AQ$4,'[1]INTERNAL PARAMETERS-1'!$B$5:$J$44,9,FALSE)*SBYLD2!$F241</f>
        <v>0</v>
      </c>
      <c r="AR241" s="44">
        <f>SBYLD1!AR241*VLOOKUP(SBYLD2!AR$4,'[1]INTERNAL PARAMETERS-1'!$B$5:$J$44,5,FALSE)*VLOOKUP(SBYLD2!AR$4,'[1]INTERNAL PARAMETERS-1'!$B$5:$J$44,7,FALSE)*SBYLD2!$F241 + SBYLD1!AR241*(1-VLOOKUP(SBYLD2!AR$4,'[1]INTERNAL PARAMETERS-1'!$B$5:$J$44,5,FALSE))*VLOOKUP(SBYLD2!AR$4,'[1]INTERNAL PARAMETERS-1'!$B$5:$J$44,9,FALSE)*SBYLD2!$F241</f>
        <v>0</v>
      </c>
      <c r="AS241" s="44">
        <f>SBYLD1!AS241*VLOOKUP(SBYLD2!AS$4,'[1]INTERNAL PARAMETERS-1'!$B$5:$J$44,5,FALSE)*VLOOKUP(SBYLD2!AS$4,'[1]INTERNAL PARAMETERS-1'!$B$5:$J$44,7,FALSE)*SBYLD2!$F241 + SBYLD1!AS241*(1-VLOOKUP(SBYLD2!AS$4,'[1]INTERNAL PARAMETERS-1'!$B$5:$J$44,5,FALSE))*VLOOKUP(SBYLD2!AS$4,'[1]INTERNAL PARAMETERS-1'!$B$5:$J$44,9,FALSE)*SBYLD2!$F241</f>
        <v>0</v>
      </c>
      <c r="AT241" s="43">
        <f>SBYLD1!AT241*VLOOKUP(SBYLD2!AT$4,'[1]INTERNAL PARAMETERS-1'!$B$5:$J$44,5,FALSE)*VLOOKUP(SBYLD2!AT$4,'[1]INTERNAL PARAMETERS-1'!$B$5:$J$44,7,FALSE)*SBYLD2!$F241 + SBYLD1!AT241*(1-VLOOKUP(SBYLD2!AT$4,'[1]INTERNAL PARAMETERS-1'!$B$5:$J$44,5,FALSE))*VLOOKUP(SBYLD2!AT$4,'[1]INTERNAL PARAMETERS-1'!$B$5:$J$44,9,FALSE)*SBYLD2!$F241</f>
        <v>0</v>
      </c>
      <c r="AU241" s="45">
        <f>SBYLD1!AU241*VLOOKUP(SBYLD2!AU$4,'[1]INTERNAL PARAMETERS-1'!$B$5:$J$44,5,FALSE)*VLOOKUP(SBYLD2!AU$4,'[1]INTERNAL PARAMETERS-1'!$B$5:$J$44,6,FALSE)*VLOOKUP(SBYLD2!AU$4,'[1]INTERNAL PARAMETERS-1'!$B$5:$J$44,3,FALSE) + SBYLD1!AU241*(1-VLOOKUP(SBYLD2!AU$4,'[1]INTERNAL PARAMETERS-1'!$B$5:$J$44,5,FALSE))*VLOOKUP(SBYLD2!AU$4,'[1]INTERNAL PARAMETERS-1'!$B$5:$J$44,8,FALSE)*VLOOKUP(SBYLD2!AU$4,'[1]INTERNAL PARAMETERS-1'!$B$5:$J$44,3,FALSE)</f>
        <v>0</v>
      </c>
      <c r="AV241" s="44">
        <f>SBYLD1!AV241*VLOOKUP(SBYLD2!AV$4,'[1]INTERNAL PARAMETERS-1'!$B$5:$J$44,5,FALSE)*VLOOKUP(SBYLD2!AV$4,'[1]INTERNAL PARAMETERS-1'!$B$5:$J$44,6,FALSE)*VLOOKUP(SBYLD2!AV$4,'[1]INTERNAL PARAMETERS-1'!$B$5:$J$44,3,FALSE) + SBYLD1!AV241*(1-VLOOKUP(SBYLD2!AV$4,'[1]INTERNAL PARAMETERS-1'!$B$5:$J$44,5,FALSE))*VLOOKUP(SBYLD2!AV$4,'[1]INTERNAL PARAMETERS-1'!$B$5:$J$44,8,FALSE)*VLOOKUP(SBYLD2!AV$4,'[1]INTERNAL PARAMETERS-1'!$B$5:$J$44,3,FALSE)</f>
        <v>0</v>
      </c>
      <c r="AW241" s="44">
        <f>SBYLD1!AW241*VLOOKUP(SBYLD2!AW$4,'[1]INTERNAL PARAMETERS-1'!$B$5:$J$44,5,FALSE)*VLOOKUP(SBYLD2!AW$4,'[1]INTERNAL PARAMETERS-1'!$B$5:$J$44,6,FALSE)*VLOOKUP(SBYLD2!AW$4,'[1]INTERNAL PARAMETERS-1'!$B$5:$J$44,3,FALSE) + SBYLD1!AW241*(1-VLOOKUP(SBYLD2!AW$4,'[1]INTERNAL PARAMETERS-1'!$B$5:$J$44,5,FALSE))*VLOOKUP(SBYLD2!AW$4,'[1]INTERNAL PARAMETERS-1'!$B$5:$J$44,8,FALSE)*VLOOKUP(SBYLD2!AW$4,'[1]INTERNAL PARAMETERS-1'!$B$5:$J$44,3,FALSE)</f>
        <v>0</v>
      </c>
      <c r="AX241" s="44">
        <f>SBYLD1!AX241*VLOOKUP(SBYLD2!AX$4,'[1]INTERNAL PARAMETERS-1'!$B$5:$J$44,5,FALSE)*VLOOKUP(SBYLD2!AX$4,'[1]INTERNAL PARAMETERS-1'!$B$5:$J$44,6,FALSE)*VLOOKUP(SBYLD2!AX$4,'[1]INTERNAL PARAMETERS-1'!$B$5:$J$44,3,FALSE) + SBYLD1!AX241*(1-VLOOKUP(SBYLD2!AX$4,'[1]INTERNAL PARAMETERS-1'!$B$5:$J$44,5,FALSE))*VLOOKUP(SBYLD2!AX$4,'[1]INTERNAL PARAMETERS-1'!$B$5:$J$44,8,FALSE)*VLOOKUP(SBYLD2!AX$4,'[1]INTERNAL PARAMETERS-1'!$B$5:$J$44,3,FALSE)</f>
        <v>0</v>
      </c>
      <c r="AY241" s="44">
        <f>SBYLD1!AY241*VLOOKUP(SBYLD2!AY$4,'[1]INTERNAL PARAMETERS-1'!$B$5:$J$44,5,FALSE)*VLOOKUP(SBYLD2!AY$4,'[1]INTERNAL PARAMETERS-1'!$B$5:$J$44,6,FALSE)*VLOOKUP(SBYLD2!AY$4,'[1]INTERNAL PARAMETERS-1'!$B$5:$J$44,3,FALSE) + SBYLD1!AY241*(1-VLOOKUP(SBYLD2!AY$4,'[1]INTERNAL PARAMETERS-1'!$B$5:$J$44,5,FALSE))*VLOOKUP(SBYLD2!AY$4,'[1]INTERNAL PARAMETERS-1'!$B$5:$J$44,8,FALSE)*VLOOKUP(SBYLD2!AY$4,'[1]INTERNAL PARAMETERS-1'!$B$5:$J$44,3,FALSE)</f>
        <v>0</v>
      </c>
      <c r="AZ241" s="44">
        <f>SBYLD1!AZ241*VLOOKUP(SBYLD2!AZ$4,'[1]INTERNAL PARAMETERS-1'!$B$5:$J$44,5,FALSE)*VLOOKUP(SBYLD2!AZ$4,'[1]INTERNAL PARAMETERS-1'!$B$5:$J$44,6,FALSE)*VLOOKUP(SBYLD2!AZ$4,'[1]INTERNAL PARAMETERS-1'!$B$5:$J$44,3,FALSE) + SBYLD1!AZ241*(1-VLOOKUP(SBYLD2!AZ$4,'[1]INTERNAL PARAMETERS-1'!$B$5:$J$44,5,FALSE))*VLOOKUP(SBYLD2!AZ$4,'[1]INTERNAL PARAMETERS-1'!$B$5:$J$44,8,FALSE)*VLOOKUP(SBYLD2!AZ$4,'[1]INTERNAL PARAMETERS-1'!$B$5:$J$44,3,FALSE)</f>
        <v>0</v>
      </c>
      <c r="BA241" s="44">
        <f>SBYLD1!BA241*VLOOKUP(SBYLD2!BA$4,'[1]INTERNAL PARAMETERS-1'!$B$5:$J$44,5,FALSE)*VLOOKUP(SBYLD2!BA$4,'[1]INTERNAL PARAMETERS-1'!$B$5:$J$44,6,FALSE)*VLOOKUP(SBYLD2!BA$4,'[1]INTERNAL PARAMETERS-1'!$B$5:$J$44,3,FALSE) + SBYLD1!BA241*(1-VLOOKUP(SBYLD2!BA$4,'[1]INTERNAL PARAMETERS-1'!$B$5:$J$44,5,FALSE))*VLOOKUP(SBYLD2!BA$4,'[1]INTERNAL PARAMETERS-1'!$B$5:$J$44,8,FALSE)*VLOOKUP(SBYLD2!BA$4,'[1]INTERNAL PARAMETERS-1'!$B$5:$J$44,3,FALSE)</f>
        <v>0</v>
      </c>
      <c r="BB241" s="44">
        <f>SBYLD1!BB241*VLOOKUP(SBYLD2!BB$4,'[1]INTERNAL PARAMETERS-1'!$B$5:$J$44,5,FALSE)*VLOOKUP(SBYLD2!BB$4,'[1]INTERNAL PARAMETERS-1'!$B$5:$J$44,6,FALSE)*VLOOKUP(SBYLD2!BB$4,'[1]INTERNAL PARAMETERS-1'!$B$5:$J$44,3,FALSE) + SBYLD1!BB241*(1-VLOOKUP(SBYLD2!BB$4,'[1]INTERNAL PARAMETERS-1'!$B$5:$J$44,5,FALSE))*VLOOKUP(SBYLD2!BB$4,'[1]INTERNAL PARAMETERS-1'!$B$5:$J$44,8,FALSE)*VLOOKUP(SBYLD2!BB$4,'[1]INTERNAL PARAMETERS-1'!$B$5:$J$44,3,FALSE)</f>
        <v>0</v>
      </c>
      <c r="BC241" s="44">
        <f>SBYLD1!BC241*VLOOKUP(SBYLD2!BC$4,'[1]INTERNAL PARAMETERS-1'!$B$5:$J$44,5,FALSE)*VLOOKUP(SBYLD2!BC$4,'[1]INTERNAL PARAMETERS-1'!$B$5:$J$44,6,FALSE)*VLOOKUP(SBYLD2!BC$4,'[1]INTERNAL PARAMETERS-1'!$B$5:$J$44,3,FALSE) + SBYLD1!BC241*(1-VLOOKUP(SBYLD2!BC$4,'[1]INTERNAL PARAMETERS-1'!$B$5:$J$44,5,FALSE))*VLOOKUP(SBYLD2!BC$4,'[1]INTERNAL PARAMETERS-1'!$B$5:$J$44,8,FALSE)*VLOOKUP(SBYLD2!BC$4,'[1]INTERNAL PARAMETERS-1'!$B$5:$J$44,3,FALSE)</f>
        <v>0</v>
      </c>
      <c r="BD241" s="44">
        <f>SBYLD1!BD241*VLOOKUP(SBYLD2!BD$4,'[1]INTERNAL PARAMETERS-1'!$B$5:$J$44,5,FALSE)*VLOOKUP(SBYLD2!BD$4,'[1]INTERNAL PARAMETERS-1'!$B$5:$J$44,6,FALSE)*VLOOKUP(SBYLD2!BD$4,'[1]INTERNAL PARAMETERS-1'!$B$5:$J$44,3,FALSE) + SBYLD1!BD241*(1-VLOOKUP(SBYLD2!BD$4,'[1]INTERNAL PARAMETERS-1'!$B$5:$J$44,5,FALSE))*VLOOKUP(SBYLD2!BD$4,'[1]INTERNAL PARAMETERS-1'!$B$5:$J$44,8,FALSE)*VLOOKUP(SBYLD2!BD$4,'[1]INTERNAL PARAMETERS-1'!$B$5:$J$44,3,FALSE)</f>
        <v>0</v>
      </c>
      <c r="BE241" s="44">
        <f>SBYLD1!BE241*VLOOKUP(SBYLD2!BE$4,'[1]INTERNAL PARAMETERS-1'!$B$5:$J$44,5,FALSE)*VLOOKUP(SBYLD2!BE$4,'[1]INTERNAL PARAMETERS-1'!$B$5:$J$44,6,FALSE)*VLOOKUP(SBYLD2!BE$4,'[1]INTERNAL PARAMETERS-1'!$B$5:$J$44,3,FALSE) + SBYLD1!BE241*(1-VLOOKUP(SBYLD2!BE$4,'[1]INTERNAL PARAMETERS-1'!$B$5:$J$44,5,FALSE))*VLOOKUP(SBYLD2!BE$4,'[1]INTERNAL PARAMETERS-1'!$B$5:$J$44,8,FALSE)*VLOOKUP(SBYLD2!BE$4,'[1]INTERNAL PARAMETERS-1'!$B$5:$J$44,3,FALSE)</f>
        <v>0</v>
      </c>
      <c r="BF241" s="44">
        <f>SBYLD1!BF241*VLOOKUP(SBYLD2!BF$4,'[1]INTERNAL PARAMETERS-1'!$B$5:$J$44,5,FALSE)*VLOOKUP(SBYLD2!BF$4,'[1]INTERNAL PARAMETERS-1'!$B$5:$J$44,6,FALSE)*VLOOKUP(SBYLD2!BF$4,'[1]INTERNAL PARAMETERS-1'!$B$5:$J$44,3,FALSE) + SBYLD1!BF241*(1-VLOOKUP(SBYLD2!BF$4,'[1]INTERNAL PARAMETERS-1'!$B$5:$J$44,5,FALSE))*VLOOKUP(SBYLD2!BF$4,'[1]INTERNAL PARAMETERS-1'!$B$5:$J$44,8,FALSE)*VLOOKUP(SBYLD2!BF$4,'[1]INTERNAL PARAMETERS-1'!$B$5:$J$44,3,FALSE)</f>
        <v>0</v>
      </c>
      <c r="BG241" s="44">
        <f>SBYLD1!BG241*VLOOKUP(SBYLD2!BG$4,'[1]INTERNAL PARAMETERS-1'!$B$5:$J$44,5,FALSE)*VLOOKUP(SBYLD2!BG$4,'[1]INTERNAL PARAMETERS-1'!$B$5:$J$44,6,FALSE)*VLOOKUP(SBYLD2!BG$4,'[1]INTERNAL PARAMETERS-1'!$B$5:$J$44,3,FALSE) + SBYLD1!BG241*(1-VLOOKUP(SBYLD2!BG$4,'[1]INTERNAL PARAMETERS-1'!$B$5:$J$44,5,FALSE))*VLOOKUP(SBYLD2!BG$4,'[1]INTERNAL PARAMETERS-1'!$B$5:$J$44,8,FALSE)*VLOOKUP(SBYLD2!BG$4,'[1]INTERNAL PARAMETERS-1'!$B$5:$J$44,3,FALSE)</f>
        <v>0</v>
      </c>
      <c r="BH241" s="44">
        <f>SBYLD1!BH241*VLOOKUP(SBYLD2!BH$4,'[1]INTERNAL PARAMETERS-1'!$B$5:$J$44,5,FALSE)*VLOOKUP(SBYLD2!BH$4,'[1]INTERNAL PARAMETERS-1'!$B$5:$J$44,6,FALSE)*VLOOKUP(SBYLD2!BH$4,'[1]INTERNAL PARAMETERS-1'!$B$5:$J$44,3,FALSE) + SBYLD1!BH241*(1-VLOOKUP(SBYLD2!BH$4,'[1]INTERNAL PARAMETERS-1'!$B$5:$J$44,5,FALSE))*VLOOKUP(SBYLD2!BH$4,'[1]INTERNAL PARAMETERS-1'!$B$5:$J$44,8,FALSE)*VLOOKUP(SBYLD2!BH$4,'[1]INTERNAL PARAMETERS-1'!$B$5:$J$44,3,FALSE)</f>
        <v>0</v>
      </c>
      <c r="BI241" s="44">
        <f>SBYLD1!BI241*VLOOKUP(SBYLD2!BI$4,'[1]INTERNAL PARAMETERS-1'!$B$5:$J$44,5,FALSE)*VLOOKUP(SBYLD2!BI$4,'[1]INTERNAL PARAMETERS-1'!$B$5:$J$44,6,FALSE)*VLOOKUP(SBYLD2!BI$4,'[1]INTERNAL PARAMETERS-1'!$B$5:$J$44,3,FALSE) + SBYLD1!BI241*(1-VLOOKUP(SBYLD2!BI$4,'[1]INTERNAL PARAMETERS-1'!$B$5:$J$44,5,FALSE))*VLOOKUP(SBYLD2!BI$4,'[1]INTERNAL PARAMETERS-1'!$B$5:$J$44,8,FALSE)*VLOOKUP(SBYLD2!BI$4,'[1]INTERNAL PARAMETERS-1'!$B$5:$J$44,3,FALSE)</f>
        <v>0</v>
      </c>
      <c r="BJ241" s="44">
        <f>SBYLD1!BJ241*VLOOKUP(SBYLD2!BJ$4,'[1]INTERNAL PARAMETERS-1'!$B$5:$J$44,5,FALSE)*VLOOKUP(SBYLD2!BJ$4,'[1]INTERNAL PARAMETERS-1'!$B$5:$J$44,6,FALSE)*VLOOKUP(SBYLD2!BJ$4,'[1]INTERNAL PARAMETERS-1'!$B$5:$J$44,3,FALSE) + SBYLD1!BJ241*(1-VLOOKUP(SBYLD2!BJ$4,'[1]INTERNAL PARAMETERS-1'!$B$5:$J$44,5,FALSE))*VLOOKUP(SBYLD2!BJ$4,'[1]INTERNAL PARAMETERS-1'!$B$5:$J$44,8,FALSE)*VLOOKUP(SBYLD2!BJ$4,'[1]INTERNAL PARAMETERS-1'!$B$5:$J$44,3,FALSE)</f>
        <v>0</v>
      </c>
      <c r="BK241" s="44">
        <f>SBYLD1!BK241*VLOOKUP(SBYLD2!BK$4,'[1]INTERNAL PARAMETERS-1'!$B$5:$J$44,5,FALSE)*VLOOKUP(SBYLD2!BK$4,'[1]INTERNAL PARAMETERS-1'!$B$5:$J$44,6,FALSE)*VLOOKUP(SBYLD2!BK$4,'[1]INTERNAL PARAMETERS-1'!$B$5:$J$44,3,FALSE) + SBYLD1!BK241*(1-VLOOKUP(SBYLD2!BK$4,'[1]INTERNAL PARAMETERS-1'!$B$5:$J$44,5,FALSE))*VLOOKUP(SBYLD2!BK$4,'[1]INTERNAL PARAMETERS-1'!$B$5:$J$44,8,FALSE)*VLOOKUP(SBYLD2!BK$4,'[1]INTERNAL PARAMETERS-1'!$B$5:$J$44,3,FALSE)</f>
        <v>0</v>
      </c>
      <c r="BL241" s="44">
        <f>SBYLD1!BL241*VLOOKUP(SBYLD2!BL$4,'[1]INTERNAL PARAMETERS-1'!$B$5:$J$44,5,FALSE)*VLOOKUP(SBYLD2!BL$4,'[1]INTERNAL PARAMETERS-1'!$B$5:$J$44,6,FALSE)*VLOOKUP(SBYLD2!BL$4,'[1]INTERNAL PARAMETERS-1'!$B$5:$J$44,3,FALSE) + SBYLD1!BL241*(1-VLOOKUP(SBYLD2!BL$4,'[1]INTERNAL PARAMETERS-1'!$B$5:$J$44,5,FALSE))*VLOOKUP(SBYLD2!BL$4,'[1]INTERNAL PARAMETERS-1'!$B$5:$J$44,8,FALSE)*VLOOKUP(SBYLD2!BL$4,'[1]INTERNAL PARAMETERS-1'!$B$5:$J$44,3,FALSE)</f>
        <v>0</v>
      </c>
      <c r="BM241" s="44">
        <f>SBYLD1!BM241*VLOOKUP(SBYLD2!BM$4,'[1]INTERNAL PARAMETERS-1'!$B$5:$J$44,5,FALSE)*VLOOKUP(SBYLD2!BM$4,'[1]INTERNAL PARAMETERS-1'!$B$5:$J$44,6,FALSE)*VLOOKUP(SBYLD2!BM$4,'[1]INTERNAL PARAMETERS-1'!$B$5:$J$44,3,FALSE) + SBYLD1!BM241*(1-VLOOKUP(SBYLD2!BM$4,'[1]INTERNAL PARAMETERS-1'!$B$5:$J$44,5,FALSE))*VLOOKUP(SBYLD2!BM$4,'[1]INTERNAL PARAMETERS-1'!$B$5:$J$44,8,FALSE)*VLOOKUP(SBYLD2!BM$4,'[1]INTERNAL PARAMETERS-1'!$B$5:$J$44,3,FALSE)</f>
        <v>0</v>
      </c>
      <c r="BN241" s="44">
        <f>SBYLD1!BN241*VLOOKUP(SBYLD2!BN$4,'[1]INTERNAL PARAMETERS-1'!$B$5:$J$44,5,FALSE)*VLOOKUP(SBYLD2!BN$4,'[1]INTERNAL PARAMETERS-1'!$B$5:$J$44,6,FALSE)*VLOOKUP(SBYLD2!BN$4,'[1]INTERNAL PARAMETERS-1'!$B$5:$J$44,3,FALSE) + SBYLD1!BN241*(1-VLOOKUP(SBYLD2!BN$4,'[1]INTERNAL PARAMETERS-1'!$B$5:$J$44,5,FALSE))*VLOOKUP(SBYLD2!BN$4,'[1]INTERNAL PARAMETERS-1'!$B$5:$J$44,8,FALSE)*VLOOKUP(SBYLD2!BN$4,'[1]INTERNAL PARAMETERS-1'!$B$5:$J$44,3,FALSE)</f>
        <v>0</v>
      </c>
      <c r="BO241" s="44">
        <f>SBYLD1!BO241*VLOOKUP(SBYLD2!BO$4,'[1]INTERNAL PARAMETERS-1'!$B$5:$J$44,5,FALSE)*VLOOKUP(SBYLD2!BO$4,'[1]INTERNAL PARAMETERS-1'!$B$5:$J$44,6,FALSE)*VLOOKUP(SBYLD2!BO$4,'[1]INTERNAL PARAMETERS-1'!$B$5:$J$44,3,FALSE) + SBYLD1!BO241*(1-VLOOKUP(SBYLD2!BO$4,'[1]INTERNAL PARAMETERS-1'!$B$5:$J$44,5,FALSE))*VLOOKUP(SBYLD2!BO$4,'[1]INTERNAL PARAMETERS-1'!$B$5:$J$44,8,FALSE)*VLOOKUP(SBYLD2!BO$4,'[1]INTERNAL PARAMETERS-1'!$B$5:$J$44,3,FALSE)</f>
        <v>0</v>
      </c>
      <c r="BP241" s="44">
        <f>SBYLD1!BP241*VLOOKUP(SBYLD2!BP$4,'[1]INTERNAL PARAMETERS-1'!$B$5:$J$44,5,FALSE)*VLOOKUP(SBYLD2!BP$4,'[1]INTERNAL PARAMETERS-1'!$B$5:$J$44,6,FALSE)*VLOOKUP(SBYLD2!BP$4,'[1]INTERNAL PARAMETERS-1'!$B$5:$J$44,3,FALSE) + SBYLD1!BP241*(1-VLOOKUP(SBYLD2!BP$4,'[1]INTERNAL PARAMETERS-1'!$B$5:$J$44,5,FALSE))*VLOOKUP(SBYLD2!BP$4,'[1]INTERNAL PARAMETERS-1'!$B$5:$J$44,8,FALSE)*VLOOKUP(SBYLD2!BP$4,'[1]INTERNAL PARAMETERS-1'!$B$5:$J$44,3,FALSE)</f>
        <v>0</v>
      </c>
      <c r="BQ241" s="44">
        <f>SBYLD1!BQ241*VLOOKUP(SBYLD2!BQ$4,'[1]INTERNAL PARAMETERS-1'!$B$5:$J$44,5,FALSE)*VLOOKUP(SBYLD2!BQ$4,'[1]INTERNAL PARAMETERS-1'!$B$5:$J$44,6,FALSE)*VLOOKUP(SBYLD2!BQ$4,'[1]INTERNAL PARAMETERS-1'!$B$5:$J$44,3,FALSE) + SBYLD1!BQ241*(1-VLOOKUP(SBYLD2!BQ$4,'[1]INTERNAL PARAMETERS-1'!$B$5:$J$44,5,FALSE))*VLOOKUP(SBYLD2!BQ$4,'[1]INTERNAL PARAMETERS-1'!$B$5:$J$44,8,FALSE)*VLOOKUP(SBYLD2!BQ$4,'[1]INTERNAL PARAMETERS-1'!$B$5:$J$44,3,FALSE)</f>
        <v>0</v>
      </c>
      <c r="BR241" s="44">
        <f>SBYLD1!BR241*VLOOKUP(SBYLD2!BR$4,'[1]INTERNAL PARAMETERS-1'!$B$5:$J$44,5,FALSE)*VLOOKUP(SBYLD2!BR$4,'[1]INTERNAL PARAMETERS-1'!$B$5:$J$44,6,FALSE)*VLOOKUP(SBYLD2!BR$4,'[1]INTERNAL PARAMETERS-1'!$B$5:$J$44,3,FALSE) + SBYLD1!BR241*(1-VLOOKUP(SBYLD2!BR$4,'[1]INTERNAL PARAMETERS-1'!$B$5:$J$44,5,FALSE))*VLOOKUP(SBYLD2!BR$4,'[1]INTERNAL PARAMETERS-1'!$B$5:$J$44,8,FALSE)*VLOOKUP(SBYLD2!BR$4,'[1]INTERNAL PARAMETERS-1'!$B$5:$J$44,3,FALSE)</f>
        <v>0</v>
      </c>
      <c r="BS241" s="44">
        <f>SBYLD1!BS241*VLOOKUP(SBYLD2!BS$4,'[1]INTERNAL PARAMETERS-1'!$B$5:$J$44,5,FALSE)*VLOOKUP(SBYLD2!BS$4,'[1]INTERNAL PARAMETERS-1'!$B$5:$J$44,6,FALSE)*VLOOKUP(SBYLD2!BS$4,'[1]INTERNAL PARAMETERS-1'!$B$5:$J$44,3,FALSE) + SBYLD1!BS241*(1-VLOOKUP(SBYLD2!BS$4,'[1]INTERNAL PARAMETERS-1'!$B$5:$J$44,5,FALSE))*VLOOKUP(SBYLD2!BS$4,'[1]INTERNAL PARAMETERS-1'!$B$5:$J$44,8,FALSE)*VLOOKUP(SBYLD2!BS$4,'[1]INTERNAL PARAMETERS-1'!$B$5:$J$44,3,FALSE)</f>
        <v>0</v>
      </c>
      <c r="BT241" s="44">
        <f>SBYLD1!BT241*VLOOKUP(SBYLD2!BT$4,'[1]INTERNAL PARAMETERS-1'!$B$5:$J$44,5,FALSE)*VLOOKUP(SBYLD2!BT$4,'[1]INTERNAL PARAMETERS-1'!$B$5:$J$44,6,FALSE)*VLOOKUP(SBYLD2!BT$4,'[1]INTERNAL PARAMETERS-1'!$B$5:$J$44,3,FALSE) + SBYLD1!BT241*(1-VLOOKUP(SBYLD2!BT$4,'[1]INTERNAL PARAMETERS-1'!$B$5:$J$44,5,FALSE))*VLOOKUP(SBYLD2!BT$4,'[1]INTERNAL PARAMETERS-1'!$B$5:$J$44,8,FALSE)*VLOOKUP(SBYLD2!BT$4,'[1]INTERNAL PARAMETERS-1'!$B$5:$J$44,3,FALSE)</f>
        <v>0</v>
      </c>
      <c r="BU241" s="44">
        <f>SBYLD1!BU241*VLOOKUP(SBYLD2!BU$4,'[1]INTERNAL PARAMETERS-1'!$B$5:$J$44,5,FALSE)*VLOOKUP(SBYLD2!BU$4,'[1]INTERNAL PARAMETERS-1'!$B$5:$J$44,6,FALSE)*VLOOKUP(SBYLD2!BU$4,'[1]INTERNAL PARAMETERS-1'!$B$5:$J$44,3,FALSE) + SBYLD1!BU241*(1-VLOOKUP(SBYLD2!BU$4,'[1]INTERNAL PARAMETERS-1'!$B$5:$J$44,5,FALSE))*VLOOKUP(SBYLD2!BU$4,'[1]INTERNAL PARAMETERS-1'!$B$5:$J$44,8,FALSE)*VLOOKUP(SBYLD2!BU$4,'[1]INTERNAL PARAMETERS-1'!$B$5:$J$44,3,FALSE)</f>
        <v>0</v>
      </c>
      <c r="BV241" s="44">
        <f>SBYLD1!BV241*VLOOKUP(SBYLD2!BV$4,'[1]INTERNAL PARAMETERS-1'!$B$5:$J$44,5,FALSE)*VLOOKUP(SBYLD2!BV$4,'[1]INTERNAL PARAMETERS-1'!$B$5:$J$44,6,FALSE)*VLOOKUP(SBYLD2!BV$4,'[1]INTERNAL PARAMETERS-1'!$B$5:$J$44,3,FALSE) + SBYLD1!BV241*(1-VLOOKUP(SBYLD2!BV$4,'[1]INTERNAL PARAMETERS-1'!$B$5:$J$44,5,FALSE))*VLOOKUP(SBYLD2!BV$4,'[1]INTERNAL PARAMETERS-1'!$B$5:$J$44,8,FALSE)*VLOOKUP(SBYLD2!BV$4,'[1]INTERNAL PARAMETERS-1'!$B$5:$J$44,3,FALSE)</f>
        <v>0</v>
      </c>
      <c r="BW241" s="44">
        <f>SBYLD1!BW241*VLOOKUP(SBYLD2!BW$4,'[1]INTERNAL PARAMETERS-1'!$B$5:$J$44,5,FALSE)*VLOOKUP(SBYLD2!BW$4,'[1]INTERNAL PARAMETERS-1'!$B$5:$J$44,6,FALSE)*VLOOKUP(SBYLD2!BW$4,'[1]INTERNAL PARAMETERS-1'!$B$5:$J$44,3,FALSE) + SBYLD1!BW241*(1-VLOOKUP(SBYLD2!BW$4,'[1]INTERNAL PARAMETERS-1'!$B$5:$J$44,5,FALSE))*VLOOKUP(SBYLD2!BW$4,'[1]INTERNAL PARAMETERS-1'!$B$5:$J$44,8,FALSE)*VLOOKUP(SBYLD2!BW$4,'[1]INTERNAL PARAMETERS-1'!$B$5:$J$44,3,FALSE)</f>
        <v>0</v>
      </c>
      <c r="BX241" s="44">
        <f>SBYLD1!BX241*VLOOKUP(SBYLD2!BX$4,'[1]INTERNAL PARAMETERS-1'!$B$5:$J$44,5,FALSE)*VLOOKUP(SBYLD2!BX$4,'[1]INTERNAL PARAMETERS-1'!$B$5:$J$44,6,FALSE)*VLOOKUP(SBYLD2!BX$4,'[1]INTERNAL PARAMETERS-1'!$B$5:$J$44,3,FALSE) + SBYLD1!BX241*(1-VLOOKUP(SBYLD2!BX$4,'[1]INTERNAL PARAMETERS-1'!$B$5:$J$44,5,FALSE))*VLOOKUP(SBYLD2!BX$4,'[1]INTERNAL PARAMETERS-1'!$B$5:$J$44,8,FALSE)*VLOOKUP(SBYLD2!BX$4,'[1]INTERNAL PARAMETERS-1'!$B$5:$J$44,3,FALSE)</f>
        <v>0</v>
      </c>
      <c r="BY241" s="44">
        <f>SBYLD1!BY241*VLOOKUP(SBYLD2!BY$4,'[1]INTERNAL PARAMETERS-1'!$B$5:$J$44,5,FALSE)*VLOOKUP(SBYLD2!BY$4,'[1]INTERNAL PARAMETERS-1'!$B$5:$J$44,6,FALSE)*VLOOKUP(SBYLD2!BY$4,'[1]INTERNAL PARAMETERS-1'!$B$5:$J$44,3,FALSE) + SBYLD1!BY241*(1-VLOOKUP(SBYLD2!BY$4,'[1]INTERNAL PARAMETERS-1'!$B$5:$J$44,5,FALSE))*VLOOKUP(SBYLD2!BY$4,'[1]INTERNAL PARAMETERS-1'!$B$5:$J$44,8,FALSE)*VLOOKUP(SBYLD2!BY$4,'[1]INTERNAL PARAMETERS-1'!$B$5:$J$44,3,FALSE)</f>
        <v>0</v>
      </c>
      <c r="BZ241" s="44">
        <f>SBYLD1!BZ241*VLOOKUP(SBYLD2!BZ$4,'[1]INTERNAL PARAMETERS-1'!$B$5:$J$44,5,FALSE)*VLOOKUP(SBYLD2!BZ$4,'[1]INTERNAL PARAMETERS-1'!$B$5:$J$44,6,FALSE)*VLOOKUP(SBYLD2!BZ$4,'[1]INTERNAL PARAMETERS-1'!$B$5:$J$44,3,FALSE) + SBYLD1!BZ241*(1-VLOOKUP(SBYLD2!BZ$4,'[1]INTERNAL PARAMETERS-1'!$B$5:$J$44,5,FALSE))*VLOOKUP(SBYLD2!BZ$4,'[1]INTERNAL PARAMETERS-1'!$B$5:$J$44,8,FALSE)*VLOOKUP(SBYLD2!BZ$4,'[1]INTERNAL PARAMETERS-1'!$B$5:$J$44,3,FALSE)</f>
        <v>0</v>
      </c>
      <c r="CA241" s="44">
        <f>SBYLD1!CA241*VLOOKUP(SBYLD2!CA$4,'[1]INTERNAL PARAMETERS-1'!$B$5:$J$44,5,FALSE)*VLOOKUP(SBYLD2!CA$4,'[1]INTERNAL PARAMETERS-1'!$B$5:$J$44,6,FALSE)*VLOOKUP(SBYLD2!CA$4,'[1]INTERNAL PARAMETERS-1'!$B$5:$J$44,3,FALSE) + SBYLD1!CA241*(1-VLOOKUP(SBYLD2!CA$4,'[1]INTERNAL PARAMETERS-1'!$B$5:$J$44,5,FALSE))*VLOOKUP(SBYLD2!CA$4,'[1]INTERNAL PARAMETERS-1'!$B$5:$J$44,8,FALSE)*VLOOKUP(SBYLD2!CA$4,'[1]INTERNAL PARAMETERS-1'!$B$5:$J$44,3,FALSE)</f>
        <v>0</v>
      </c>
      <c r="CB241" s="44">
        <f>SBYLD1!CB241*VLOOKUP(SBYLD2!CB$4,'[1]INTERNAL PARAMETERS-1'!$B$5:$J$44,5,FALSE)*VLOOKUP(SBYLD2!CB$4,'[1]INTERNAL PARAMETERS-1'!$B$5:$J$44,6,FALSE)*VLOOKUP(SBYLD2!CB$4,'[1]INTERNAL PARAMETERS-1'!$B$5:$J$44,3,FALSE) + SBYLD1!CB241*(1-VLOOKUP(SBYLD2!CB$4,'[1]INTERNAL PARAMETERS-1'!$B$5:$J$44,5,FALSE))*VLOOKUP(SBYLD2!CB$4,'[1]INTERNAL PARAMETERS-1'!$B$5:$J$44,8,FALSE)*VLOOKUP(SBYLD2!CB$4,'[1]INTERNAL PARAMETERS-1'!$B$5:$J$44,3,FALSE)</f>
        <v>0</v>
      </c>
      <c r="CC241" s="44">
        <f>SBYLD1!CC241*VLOOKUP(SBYLD2!CC$4,'[1]INTERNAL PARAMETERS-1'!$B$5:$J$44,5,FALSE)*VLOOKUP(SBYLD2!CC$4,'[1]INTERNAL PARAMETERS-1'!$B$5:$J$44,6,FALSE)*VLOOKUP(SBYLD2!CC$4,'[1]INTERNAL PARAMETERS-1'!$B$5:$J$44,3,FALSE) + SBYLD1!CC241*(1-VLOOKUP(SBYLD2!CC$4,'[1]INTERNAL PARAMETERS-1'!$B$5:$J$44,5,FALSE))*VLOOKUP(SBYLD2!CC$4,'[1]INTERNAL PARAMETERS-1'!$B$5:$J$44,8,FALSE)*VLOOKUP(SBYLD2!CC$4,'[1]INTERNAL PARAMETERS-1'!$B$5:$J$44,3,FALSE)</f>
        <v>0</v>
      </c>
      <c r="CD241" s="44">
        <f>SBYLD1!CD241*VLOOKUP(SBYLD2!CD$4,'[1]INTERNAL PARAMETERS-1'!$B$5:$J$44,5,FALSE)*VLOOKUP(SBYLD2!CD$4,'[1]INTERNAL PARAMETERS-1'!$B$5:$J$44,6,FALSE)*VLOOKUP(SBYLD2!CD$4,'[1]INTERNAL PARAMETERS-1'!$B$5:$J$44,3,FALSE) + SBYLD1!CD241*(1-VLOOKUP(SBYLD2!CD$4,'[1]INTERNAL PARAMETERS-1'!$B$5:$J$44,5,FALSE))*VLOOKUP(SBYLD2!CD$4,'[1]INTERNAL PARAMETERS-1'!$B$5:$J$44,8,FALSE)*VLOOKUP(SBYLD2!CD$4,'[1]INTERNAL PARAMETERS-1'!$B$5:$J$44,3,FALSE)</f>
        <v>0</v>
      </c>
      <c r="CE241" s="44">
        <f>SBYLD1!CE241*VLOOKUP(SBYLD2!CE$4,'[1]INTERNAL PARAMETERS-1'!$B$5:$J$44,5,FALSE)*VLOOKUP(SBYLD2!CE$4,'[1]INTERNAL PARAMETERS-1'!$B$5:$J$44,6,FALSE)*VLOOKUP(SBYLD2!CE$4,'[1]INTERNAL PARAMETERS-1'!$B$5:$J$44,3,FALSE) + SBYLD1!CE241*(1-VLOOKUP(SBYLD2!CE$4,'[1]INTERNAL PARAMETERS-1'!$B$5:$J$44,5,FALSE))*VLOOKUP(SBYLD2!CE$4,'[1]INTERNAL PARAMETERS-1'!$B$5:$J$44,8,FALSE)*VLOOKUP(SBYLD2!CE$4,'[1]INTERNAL PARAMETERS-1'!$B$5:$J$44,3,FALSE)</f>
        <v>0</v>
      </c>
      <c r="CF241" s="44">
        <f>SBYLD1!CF241*VLOOKUP(SBYLD2!CF$4,'[1]INTERNAL PARAMETERS-1'!$B$5:$J$44,5,FALSE)*VLOOKUP(SBYLD2!CF$4,'[1]INTERNAL PARAMETERS-1'!$B$5:$J$44,6,FALSE)*VLOOKUP(SBYLD2!CF$4,'[1]INTERNAL PARAMETERS-1'!$B$5:$J$44,3,FALSE) + SBYLD1!CF241*(1-VLOOKUP(SBYLD2!CF$4,'[1]INTERNAL PARAMETERS-1'!$B$5:$J$44,5,FALSE))*VLOOKUP(SBYLD2!CF$4,'[1]INTERNAL PARAMETERS-1'!$B$5:$J$44,8,FALSE)*VLOOKUP(SBYLD2!CF$4,'[1]INTERNAL PARAMETERS-1'!$B$5:$J$44,3,FALSE)</f>
        <v>0</v>
      </c>
      <c r="CG241" s="44">
        <f>SBYLD1!CG241*VLOOKUP(SBYLD2!CG$4,'[1]INTERNAL PARAMETERS-1'!$B$5:$J$44,5,FALSE)*VLOOKUP(SBYLD2!CG$4,'[1]INTERNAL PARAMETERS-1'!$B$5:$J$44,6,FALSE)*VLOOKUP(SBYLD2!CG$4,'[1]INTERNAL PARAMETERS-1'!$B$5:$J$44,3,FALSE) + SBYLD1!CG241*(1-VLOOKUP(SBYLD2!CG$4,'[1]INTERNAL PARAMETERS-1'!$B$5:$J$44,5,FALSE))*VLOOKUP(SBYLD2!CG$4,'[1]INTERNAL PARAMETERS-1'!$B$5:$J$44,8,FALSE)*VLOOKUP(SBYLD2!CG$4,'[1]INTERNAL PARAMETERS-1'!$B$5:$J$44,3,FALSE)</f>
        <v>0</v>
      </c>
      <c r="CH241" s="43">
        <f>SBYLD1!CH241*VLOOKUP(SBYLD2!CH$4,'[1]INTERNAL PARAMETERS-1'!$B$5:$J$44,5,FALSE)*VLOOKUP(SBYLD2!CH$4,'[1]INTERNAL PARAMETERS-1'!$B$5:$J$44,6,FALSE)*VLOOKUP(SBYLD2!CH$4,'[1]INTERNAL PARAMETERS-1'!$B$5:$J$44,3,FALSE) + SBYLD1!CH241*(1-VLOOKUP(SBYLD2!CH$4,'[1]INTERNAL PARAMETERS-1'!$B$5:$J$44,5,FALSE))*VLOOKUP(SBYLD2!CH$4,'[1]INTERNAL PARAMETERS-1'!$B$5:$J$44,8,FALSE)*VLOOKUP(SBYLD2!CH$4,'[1]INTERNAL PARAMETERS-1'!$B$5:$J$44,3,FALSE)</f>
        <v>0</v>
      </c>
      <c r="CJ241" s="45">
        <f t="shared" si="6"/>
        <v>0</v>
      </c>
      <c r="CK241" s="43">
        <f t="shared" si="7"/>
        <v>0</v>
      </c>
    </row>
    <row r="242" spans="2:89">
      <c r="B242" s="61" t="s">
        <v>6</v>
      </c>
      <c r="C242" s="60" t="s">
        <v>41</v>
      </c>
      <c r="D242" s="60" t="s">
        <v>55</v>
      </c>
      <c r="E242" s="128">
        <f>SB!S242</f>
        <v>0</v>
      </c>
      <c r="F242" s="56">
        <f>'[1]INTERNAL PARAMETERS-1'!M8</f>
        <v>68.824999999999989</v>
      </c>
      <c r="G242" s="45">
        <f>SBYLD1!G242*VLOOKUP(SBYLD2!G$4,'[1]INTERNAL PARAMETERS-1'!$B$5:$J$44,5,FALSE)*VLOOKUP(SBYLD2!G$4,'[1]INTERNAL PARAMETERS-1'!$B$5:$J$44,7,FALSE)*SBYLD2!$F242 + SBYLD1!G242*(1-VLOOKUP(SBYLD2!G$4,'[1]INTERNAL PARAMETERS-1'!$B$5:$J$44,5,FALSE))*VLOOKUP(SBYLD2!G$4,'[1]INTERNAL PARAMETERS-1'!$B$5:$J$44,9,FALSE)*SBYLD2!$F242</f>
        <v>0</v>
      </c>
      <c r="H242" s="44">
        <f>SBYLD1!H242*VLOOKUP(SBYLD2!H$4,'[1]INTERNAL PARAMETERS-1'!$B$5:$J$44,5,FALSE)*VLOOKUP(SBYLD2!H$4,'[1]INTERNAL PARAMETERS-1'!$B$5:$J$44,7,FALSE)*SBYLD2!$F242 + SBYLD1!H242*(1-VLOOKUP(SBYLD2!H$4,'[1]INTERNAL PARAMETERS-1'!$B$5:$J$44,5,FALSE))*VLOOKUP(SBYLD2!H$4,'[1]INTERNAL PARAMETERS-1'!$B$5:$J$44,9,FALSE)*SBYLD2!$F242</f>
        <v>0</v>
      </c>
      <c r="I242" s="44">
        <f>SBYLD1!I242*VLOOKUP(SBYLD2!I$4,'[1]INTERNAL PARAMETERS-1'!$B$5:$J$44,5,FALSE)*VLOOKUP(SBYLD2!I$4,'[1]INTERNAL PARAMETERS-1'!$B$5:$J$44,7,FALSE)*SBYLD2!$F242 + SBYLD1!I242*(1-VLOOKUP(SBYLD2!I$4,'[1]INTERNAL PARAMETERS-1'!$B$5:$J$44,5,FALSE))*VLOOKUP(SBYLD2!I$4,'[1]INTERNAL PARAMETERS-1'!$B$5:$J$44,9,FALSE)*SBYLD2!$F242</f>
        <v>0</v>
      </c>
      <c r="J242" s="44">
        <f>SBYLD1!J242*VLOOKUP(SBYLD2!J$4,'[1]INTERNAL PARAMETERS-1'!$B$5:$J$44,5,FALSE)*VLOOKUP(SBYLD2!J$4,'[1]INTERNAL PARAMETERS-1'!$B$5:$J$44,7,FALSE)*SBYLD2!$F242 + SBYLD1!J242*(1-VLOOKUP(SBYLD2!J$4,'[1]INTERNAL PARAMETERS-1'!$B$5:$J$44,5,FALSE))*VLOOKUP(SBYLD2!J$4,'[1]INTERNAL PARAMETERS-1'!$B$5:$J$44,9,FALSE)*SBYLD2!$F242</f>
        <v>0</v>
      </c>
      <c r="K242" s="44">
        <f>SBYLD1!K242*VLOOKUP(SBYLD2!K$4,'[1]INTERNAL PARAMETERS-1'!$B$5:$J$44,5,FALSE)*VLOOKUP(SBYLD2!K$4,'[1]INTERNAL PARAMETERS-1'!$B$5:$J$44,7,FALSE)*SBYLD2!$F242 + SBYLD1!K242*(1-VLOOKUP(SBYLD2!K$4,'[1]INTERNAL PARAMETERS-1'!$B$5:$J$44,5,FALSE))*VLOOKUP(SBYLD2!K$4,'[1]INTERNAL PARAMETERS-1'!$B$5:$J$44,9,FALSE)*SBYLD2!$F242</f>
        <v>0</v>
      </c>
      <c r="L242" s="44">
        <f>SBYLD1!L242*VLOOKUP(SBYLD2!L$4,'[1]INTERNAL PARAMETERS-1'!$B$5:$J$44,5,FALSE)*VLOOKUP(SBYLD2!L$4,'[1]INTERNAL PARAMETERS-1'!$B$5:$J$44,7,FALSE)*SBYLD2!$F242 + SBYLD1!L242*(1-VLOOKUP(SBYLD2!L$4,'[1]INTERNAL PARAMETERS-1'!$B$5:$J$44,5,FALSE))*VLOOKUP(SBYLD2!L$4,'[1]INTERNAL PARAMETERS-1'!$B$5:$J$44,9,FALSE)*SBYLD2!$F242</f>
        <v>0</v>
      </c>
      <c r="M242" s="44">
        <f>SBYLD1!M242*VLOOKUP(SBYLD2!M$4,'[1]INTERNAL PARAMETERS-1'!$B$5:$J$44,5,FALSE)*VLOOKUP(SBYLD2!M$4,'[1]INTERNAL PARAMETERS-1'!$B$5:$J$44,7,FALSE)*SBYLD2!$F242 + SBYLD1!M242*(1-VLOOKUP(SBYLD2!M$4,'[1]INTERNAL PARAMETERS-1'!$B$5:$J$44,5,FALSE))*VLOOKUP(SBYLD2!M$4,'[1]INTERNAL PARAMETERS-1'!$B$5:$J$44,9,FALSE)*SBYLD2!$F242</f>
        <v>0</v>
      </c>
      <c r="N242" s="44">
        <f>SBYLD1!N242*VLOOKUP(SBYLD2!N$4,'[1]INTERNAL PARAMETERS-1'!$B$5:$J$44,5,FALSE)*VLOOKUP(SBYLD2!N$4,'[1]INTERNAL PARAMETERS-1'!$B$5:$J$44,7,FALSE)*SBYLD2!$F242 + SBYLD1!N242*(1-VLOOKUP(SBYLD2!N$4,'[1]INTERNAL PARAMETERS-1'!$B$5:$J$44,5,FALSE))*VLOOKUP(SBYLD2!N$4,'[1]INTERNAL PARAMETERS-1'!$B$5:$J$44,9,FALSE)*SBYLD2!$F242</f>
        <v>0</v>
      </c>
      <c r="O242" s="44">
        <f>SBYLD1!O242*VLOOKUP(SBYLD2!O$4,'[1]INTERNAL PARAMETERS-1'!$B$5:$J$44,5,FALSE)*VLOOKUP(SBYLD2!O$4,'[1]INTERNAL PARAMETERS-1'!$B$5:$J$44,7,FALSE)*SBYLD2!$F242 + SBYLD1!O242*(1-VLOOKUP(SBYLD2!O$4,'[1]INTERNAL PARAMETERS-1'!$B$5:$J$44,5,FALSE))*VLOOKUP(SBYLD2!O$4,'[1]INTERNAL PARAMETERS-1'!$B$5:$J$44,9,FALSE)*SBYLD2!$F242</f>
        <v>0</v>
      </c>
      <c r="P242" s="44">
        <f>SBYLD1!P242*VLOOKUP(SBYLD2!P$4,'[1]INTERNAL PARAMETERS-1'!$B$5:$J$44,5,FALSE)*VLOOKUP(SBYLD2!P$4,'[1]INTERNAL PARAMETERS-1'!$B$5:$J$44,7,FALSE)*SBYLD2!$F242 + SBYLD1!P242*(1-VLOOKUP(SBYLD2!P$4,'[1]INTERNAL PARAMETERS-1'!$B$5:$J$44,5,FALSE))*VLOOKUP(SBYLD2!P$4,'[1]INTERNAL PARAMETERS-1'!$B$5:$J$44,9,FALSE)*SBYLD2!$F242</f>
        <v>0</v>
      </c>
      <c r="Q242" s="44">
        <f>SBYLD1!Q242*VLOOKUP(SBYLD2!Q$4,'[1]INTERNAL PARAMETERS-1'!$B$5:$J$44,5,FALSE)*VLOOKUP(SBYLD2!Q$4,'[1]INTERNAL PARAMETERS-1'!$B$5:$J$44,7,FALSE)*SBYLD2!$F242 + SBYLD1!Q242*(1-VLOOKUP(SBYLD2!Q$4,'[1]INTERNAL PARAMETERS-1'!$B$5:$J$44,5,FALSE))*VLOOKUP(SBYLD2!Q$4,'[1]INTERNAL PARAMETERS-1'!$B$5:$J$44,9,FALSE)*SBYLD2!$F242</f>
        <v>0</v>
      </c>
      <c r="R242" s="44">
        <f>SBYLD1!R242*VLOOKUP(SBYLD2!R$4,'[1]INTERNAL PARAMETERS-1'!$B$5:$J$44,5,FALSE)*VLOOKUP(SBYLD2!R$4,'[1]INTERNAL PARAMETERS-1'!$B$5:$J$44,7,FALSE)*SBYLD2!$F242 + SBYLD1!R242*(1-VLOOKUP(SBYLD2!R$4,'[1]INTERNAL PARAMETERS-1'!$B$5:$J$44,5,FALSE))*VLOOKUP(SBYLD2!R$4,'[1]INTERNAL PARAMETERS-1'!$B$5:$J$44,9,FALSE)*SBYLD2!$F242</f>
        <v>0</v>
      </c>
      <c r="S242" s="44">
        <f>SBYLD1!S242*VLOOKUP(SBYLD2!S$4,'[1]INTERNAL PARAMETERS-1'!$B$5:$J$44,5,FALSE)*VLOOKUP(SBYLD2!S$4,'[1]INTERNAL PARAMETERS-1'!$B$5:$J$44,7,FALSE)*SBYLD2!$F242 + SBYLD1!S242*(1-VLOOKUP(SBYLD2!S$4,'[1]INTERNAL PARAMETERS-1'!$B$5:$J$44,5,FALSE))*VLOOKUP(SBYLD2!S$4,'[1]INTERNAL PARAMETERS-1'!$B$5:$J$44,9,FALSE)*SBYLD2!$F242</f>
        <v>0</v>
      </c>
      <c r="T242" s="44">
        <f>SBYLD1!T242*VLOOKUP(SBYLD2!T$4,'[1]INTERNAL PARAMETERS-1'!$B$5:$J$44,5,FALSE)*VLOOKUP(SBYLD2!T$4,'[1]INTERNAL PARAMETERS-1'!$B$5:$J$44,7,FALSE)*SBYLD2!$F242 + SBYLD1!T242*(1-VLOOKUP(SBYLD2!T$4,'[1]INTERNAL PARAMETERS-1'!$B$5:$J$44,5,FALSE))*VLOOKUP(SBYLD2!T$4,'[1]INTERNAL PARAMETERS-1'!$B$5:$J$44,9,FALSE)*SBYLD2!$F242</f>
        <v>0</v>
      </c>
      <c r="U242" s="44">
        <f>SBYLD1!U242*VLOOKUP(SBYLD2!U$4,'[1]INTERNAL PARAMETERS-1'!$B$5:$J$44,5,FALSE)*VLOOKUP(SBYLD2!U$4,'[1]INTERNAL PARAMETERS-1'!$B$5:$J$44,7,FALSE)*SBYLD2!$F242 + SBYLD1!U242*(1-VLOOKUP(SBYLD2!U$4,'[1]INTERNAL PARAMETERS-1'!$B$5:$J$44,5,FALSE))*VLOOKUP(SBYLD2!U$4,'[1]INTERNAL PARAMETERS-1'!$B$5:$J$44,9,FALSE)*SBYLD2!$F242</f>
        <v>0</v>
      </c>
      <c r="V242" s="44">
        <f>SBYLD1!V242*VLOOKUP(SBYLD2!V$4,'[1]INTERNAL PARAMETERS-1'!$B$5:$J$44,5,FALSE)*VLOOKUP(SBYLD2!V$4,'[1]INTERNAL PARAMETERS-1'!$B$5:$J$44,7,FALSE)*SBYLD2!$F242 + SBYLD1!V242*(1-VLOOKUP(SBYLD2!V$4,'[1]INTERNAL PARAMETERS-1'!$B$5:$J$44,5,FALSE))*VLOOKUP(SBYLD2!V$4,'[1]INTERNAL PARAMETERS-1'!$B$5:$J$44,9,FALSE)*SBYLD2!$F242</f>
        <v>0</v>
      </c>
      <c r="W242" s="44">
        <f>SBYLD1!W242*VLOOKUP(SBYLD2!W$4,'[1]INTERNAL PARAMETERS-1'!$B$5:$J$44,5,FALSE)*VLOOKUP(SBYLD2!W$4,'[1]INTERNAL PARAMETERS-1'!$B$5:$J$44,7,FALSE)*SBYLD2!$F242 + SBYLD1!W242*(1-VLOOKUP(SBYLD2!W$4,'[1]INTERNAL PARAMETERS-1'!$B$5:$J$44,5,FALSE))*VLOOKUP(SBYLD2!W$4,'[1]INTERNAL PARAMETERS-1'!$B$5:$J$44,9,FALSE)*SBYLD2!$F242</f>
        <v>0</v>
      </c>
      <c r="X242" s="44">
        <f>SBYLD1!X242*VLOOKUP(SBYLD2!X$4,'[1]INTERNAL PARAMETERS-1'!$B$5:$J$44,5,FALSE)*VLOOKUP(SBYLD2!X$4,'[1]INTERNAL PARAMETERS-1'!$B$5:$J$44,7,FALSE)*SBYLD2!$F242 + SBYLD1!X242*(1-VLOOKUP(SBYLD2!X$4,'[1]INTERNAL PARAMETERS-1'!$B$5:$J$44,5,FALSE))*VLOOKUP(SBYLD2!X$4,'[1]INTERNAL PARAMETERS-1'!$B$5:$J$44,9,FALSE)*SBYLD2!$F242</f>
        <v>0</v>
      </c>
      <c r="Y242" s="44">
        <f>SBYLD1!Y242*VLOOKUP(SBYLD2!Y$4,'[1]INTERNAL PARAMETERS-1'!$B$5:$J$44,5,FALSE)*VLOOKUP(SBYLD2!Y$4,'[1]INTERNAL PARAMETERS-1'!$B$5:$J$44,7,FALSE)*SBYLD2!$F242 + SBYLD1!Y242*(1-VLOOKUP(SBYLD2!Y$4,'[1]INTERNAL PARAMETERS-1'!$B$5:$J$44,5,FALSE))*VLOOKUP(SBYLD2!Y$4,'[1]INTERNAL PARAMETERS-1'!$B$5:$J$44,9,FALSE)*SBYLD2!$F242</f>
        <v>0</v>
      </c>
      <c r="Z242" s="44">
        <f>SBYLD1!Z242*VLOOKUP(SBYLD2!Z$4,'[1]INTERNAL PARAMETERS-1'!$B$5:$J$44,5,FALSE)*VLOOKUP(SBYLD2!Z$4,'[1]INTERNAL PARAMETERS-1'!$B$5:$J$44,7,FALSE)*SBYLD2!$F242 + SBYLD1!Z242*(1-VLOOKUP(SBYLD2!Z$4,'[1]INTERNAL PARAMETERS-1'!$B$5:$J$44,5,FALSE))*VLOOKUP(SBYLD2!Z$4,'[1]INTERNAL PARAMETERS-1'!$B$5:$J$44,9,FALSE)*SBYLD2!$F242</f>
        <v>0</v>
      </c>
      <c r="AA242" s="44">
        <f>SBYLD1!AA242*VLOOKUP(SBYLD2!AA$4,'[1]INTERNAL PARAMETERS-1'!$B$5:$J$44,5,FALSE)*VLOOKUP(SBYLD2!AA$4,'[1]INTERNAL PARAMETERS-1'!$B$5:$J$44,7,FALSE)*SBYLD2!$F242 + SBYLD1!AA242*(1-VLOOKUP(SBYLD2!AA$4,'[1]INTERNAL PARAMETERS-1'!$B$5:$J$44,5,FALSE))*VLOOKUP(SBYLD2!AA$4,'[1]INTERNAL PARAMETERS-1'!$B$5:$J$44,9,FALSE)*SBYLD2!$F242</f>
        <v>0</v>
      </c>
      <c r="AB242" s="44">
        <f>SBYLD1!AB242*VLOOKUP(SBYLD2!AB$4,'[1]INTERNAL PARAMETERS-1'!$B$5:$J$44,5,FALSE)*VLOOKUP(SBYLD2!AB$4,'[1]INTERNAL PARAMETERS-1'!$B$5:$J$44,7,FALSE)*SBYLD2!$F242 + SBYLD1!AB242*(1-VLOOKUP(SBYLD2!AB$4,'[1]INTERNAL PARAMETERS-1'!$B$5:$J$44,5,FALSE))*VLOOKUP(SBYLD2!AB$4,'[1]INTERNAL PARAMETERS-1'!$B$5:$J$44,9,FALSE)*SBYLD2!$F242</f>
        <v>0</v>
      </c>
      <c r="AC242" s="44">
        <f>SBYLD1!AC242*VLOOKUP(SBYLD2!AC$4,'[1]INTERNAL PARAMETERS-1'!$B$5:$J$44,5,FALSE)*VLOOKUP(SBYLD2!AC$4,'[1]INTERNAL PARAMETERS-1'!$B$5:$J$44,7,FALSE)*SBYLD2!$F242 + SBYLD1!AC242*(1-VLOOKUP(SBYLD2!AC$4,'[1]INTERNAL PARAMETERS-1'!$B$5:$J$44,5,FALSE))*VLOOKUP(SBYLD2!AC$4,'[1]INTERNAL PARAMETERS-1'!$B$5:$J$44,9,FALSE)*SBYLD2!$F242</f>
        <v>0</v>
      </c>
      <c r="AD242" s="44">
        <f>SBYLD1!AD242*VLOOKUP(SBYLD2!AD$4,'[1]INTERNAL PARAMETERS-1'!$B$5:$J$44,5,FALSE)*VLOOKUP(SBYLD2!AD$4,'[1]INTERNAL PARAMETERS-1'!$B$5:$J$44,7,FALSE)*SBYLD2!$F242 + SBYLD1!AD242*(1-VLOOKUP(SBYLD2!AD$4,'[1]INTERNAL PARAMETERS-1'!$B$5:$J$44,5,FALSE))*VLOOKUP(SBYLD2!AD$4,'[1]INTERNAL PARAMETERS-1'!$B$5:$J$44,9,FALSE)*SBYLD2!$F242</f>
        <v>0</v>
      </c>
      <c r="AE242" s="44">
        <f>SBYLD1!AE242*VLOOKUP(SBYLD2!AE$4,'[1]INTERNAL PARAMETERS-1'!$B$5:$J$44,5,FALSE)*VLOOKUP(SBYLD2!AE$4,'[1]INTERNAL PARAMETERS-1'!$B$5:$J$44,7,FALSE)*SBYLD2!$F242 + SBYLD1!AE242*(1-VLOOKUP(SBYLD2!AE$4,'[1]INTERNAL PARAMETERS-1'!$B$5:$J$44,5,FALSE))*VLOOKUP(SBYLD2!AE$4,'[1]INTERNAL PARAMETERS-1'!$B$5:$J$44,9,FALSE)*SBYLD2!$F242</f>
        <v>0</v>
      </c>
      <c r="AF242" s="44">
        <f>SBYLD1!AF242*VLOOKUP(SBYLD2!AF$4,'[1]INTERNAL PARAMETERS-1'!$B$5:$J$44,5,FALSE)*VLOOKUP(SBYLD2!AF$4,'[1]INTERNAL PARAMETERS-1'!$B$5:$J$44,7,FALSE)*SBYLD2!$F242 + SBYLD1!AF242*(1-VLOOKUP(SBYLD2!AF$4,'[1]INTERNAL PARAMETERS-1'!$B$5:$J$44,5,FALSE))*VLOOKUP(SBYLD2!AF$4,'[1]INTERNAL PARAMETERS-1'!$B$5:$J$44,9,FALSE)*SBYLD2!$F242</f>
        <v>0</v>
      </c>
      <c r="AG242" s="44">
        <f>SBYLD1!AG242*VLOOKUP(SBYLD2!AG$4,'[1]INTERNAL PARAMETERS-1'!$B$5:$J$44,5,FALSE)*VLOOKUP(SBYLD2!AG$4,'[1]INTERNAL PARAMETERS-1'!$B$5:$J$44,7,FALSE)*SBYLD2!$F242 + SBYLD1!AG242*(1-VLOOKUP(SBYLD2!AG$4,'[1]INTERNAL PARAMETERS-1'!$B$5:$J$44,5,FALSE))*VLOOKUP(SBYLD2!AG$4,'[1]INTERNAL PARAMETERS-1'!$B$5:$J$44,9,FALSE)*SBYLD2!$F242</f>
        <v>0</v>
      </c>
      <c r="AH242" s="44">
        <f>SBYLD1!AH242*VLOOKUP(SBYLD2!AH$4,'[1]INTERNAL PARAMETERS-1'!$B$5:$J$44,5,FALSE)*VLOOKUP(SBYLD2!AH$4,'[1]INTERNAL PARAMETERS-1'!$B$5:$J$44,7,FALSE)*SBYLD2!$F242 + SBYLD1!AH242*(1-VLOOKUP(SBYLD2!AH$4,'[1]INTERNAL PARAMETERS-1'!$B$5:$J$44,5,FALSE))*VLOOKUP(SBYLD2!AH$4,'[1]INTERNAL PARAMETERS-1'!$B$5:$J$44,9,FALSE)*SBYLD2!$F242</f>
        <v>0</v>
      </c>
      <c r="AI242" s="44">
        <f>SBYLD1!AI242*VLOOKUP(SBYLD2!AI$4,'[1]INTERNAL PARAMETERS-1'!$B$5:$J$44,5,FALSE)*VLOOKUP(SBYLD2!AI$4,'[1]INTERNAL PARAMETERS-1'!$B$5:$J$44,7,FALSE)*SBYLD2!$F242 + SBYLD1!AI242*(1-VLOOKUP(SBYLD2!AI$4,'[1]INTERNAL PARAMETERS-1'!$B$5:$J$44,5,FALSE))*VLOOKUP(SBYLD2!AI$4,'[1]INTERNAL PARAMETERS-1'!$B$5:$J$44,9,FALSE)*SBYLD2!$F242</f>
        <v>0</v>
      </c>
      <c r="AJ242" s="44">
        <f>SBYLD1!AJ242*VLOOKUP(SBYLD2!AJ$4,'[1]INTERNAL PARAMETERS-1'!$B$5:$J$44,5,FALSE)*VLOOKUP(SBYLD2!AJ$4,'[1]INTERNAL PARAMETERS-1'!$B$5:$J$44,7,FALSE)*SBYLD2!$F242 + SBYLD1!AJ242*(1-VLOOKUP(SBYLD2!AJ$4,'[1]INTERNAL PARAMETERS-1'!$B$5:$J$44,5,FALSE))*VLOOKUP(SBYLD2!AJ$4,'[1]INTERNAL PARAMETERS-1'!$B$5:$J$44,9,FALSE)*SBYLD2!$F242</f>
        <v>0</v>
      </c>
      <c r="AK242" s="44">
        <f>SBYLD1!AK242*VLOOKUP(SBYLD2!AK$4,'[1]INTERNAL PARAMETERS-1'!$B$5:$J$44,5,FALSE)*VLOOKUP(SBYLD2!AK$4,'[1]INTERNAL PARAMETERS-1'!$B$5:$J$44,7,FALSE)*SBYLD2!$F242 + SBYLD1!AK242*(1-VLOOKUP(SBYLD2!AK$4,'[1]INTERNAL PARAMETERS-1'!$B$5:$J$44,5,FALSE))*VLOOKUP(SBYLD2!AK$4,'[1]INTERNAL PARAMETERS-1'!$B$5:$J$44,9,FALSE)*SBYLD2!$F242</f>
        <v>0</v>
      </c>
      <c r="AL242" s="44">
        <f>SBYLD1!AL242*VLOOKUP(SBYLD2!AL$4,'[1]INTERNAL PARAMETERS-1'!$B$5:$J$44,5,FALSE)*VLOOKUP(SBYLD2!AL$4,'[1]INTERNAL PARAMETERS-1'!$B$5:$J$44,7,FALSE)*SBYLD2!$F242 + SBYLD1!AL242*(1-VLOOKUP(SBYLD2!AL$4,'[1]INTERNAL PARAMETERS-1'!$B$5:$J$44,5,FALSE))*VLOOKUP(SBYLD2!AL$4,'[1]INTERNAL PARAMETERS-1'!$B$5:$J$44,9,FALSE)*SBYLD2!$F242</f>
        <v>0</v>
      </c>
      <c r="AM242" s="44">
        <f>SBYLD1!AM242*VLOOKUP(SBYLD2!AM$4,'[1]INTERNAL PARAMETERS-1'!$B$5:$J$44,5,FALSE)*VLOOKUP(SBYLD2!AM$4,'[1]INTERNAL PARAMETERS-1'!$B$5:$J$44,7,FALSE)*SBYLD2!$F242 + SBYLD1!AM242*(1-VLOOKUP(SBYLD2!AM$4,'[1]INTERNAL PARAMETERS-1'!$B$5:$J$44,5,FALSE))*VLOOKUP(SBYLD2!AM$4,'[1]INTERNAL PARAMETERS-1'!$B$5:$J$44,9,FALSE)*SBYLD2!$F242</f>
        <v>0</v>
      </c>
      <c r="AN242" s="44">
        <f>SBYLD1!AN242*VLOOKUP(SBYLD2!AN$4,'[1]INTERNAL PARAMETERS-1'!$B$5:$J$44,5,FALSE)*VLOOKUP(SBYLD2!AN$4,'[1]INTERNAL PARAMETERS-1'!$B$5:$J$44,7,FALSE)*SBYLD2!$F242 + SBYLD1!AN242*(1-VLOOKUP(SBYLD2!AN$4,'[1]INTERNAL PARAMETERS-1'!$B$5:$J$44,5,FALSE))*VLOOKUP(SBYLD2!AN$4,'[1]INTERNAL PARAMETERS-1'!$B$5:$J$44,9,FALSE)*SBYLD2!$F242</f>
        <v>0</v>
      </c>
      <c r="AO242" s="44">
        <f>SBYLD1!AO242*VLOOKUP(SBYLD2!AO$4,'[1]INTERNAL PARAMETERS-1'!$B$5:$J$44,5,FALSE)*VLOOKUP(SBYLD2!AO$4,'[1]INTERNAL PARAMETERS-1'!$B$5:$J$44,7,FALSE)*SBYLD2!$F242 + SBYLD1!AO242*(1-VLOOKUP(SBYLD2!AO$4,'[1]INTERNAL PARAMETERS-1'!$B$5:$J$44,5,FALSE))*VLOOKUP(SBYLD2!AO$4,'[1]INTERNAL PARAMETERS-1'!$B$5:$J$44,9,FALSE)*SBYLD2!$F242</f>
        <v>0</v>
      </c>
      <c r="AP242" s="44">
        <f>SBYLD1!AP242*VLOOKUP(SBYLD2!AP$4,'[1]INTERNAL PARAMETERS-1'!$B$5:$J$44,5,FALSE)*VLOOKUP(SBYLD2!AP$4,'[1]INTERNAL PARAMETERS-1'!$B$5:$J$44,7,FALSE)*SBYLD2!$F242 + SBYLD1!AP242*(1-VLOOKUP(SBYLD2!AP$4,'[1]INTERNAL PARAMETERS-1'!$B$5:$J$44,5,FALSE))*VLOOKUP(SBYLD2!AP$4,'[1]INTERNAL PARAMETERS-1'!$B$5:$J$44,9,FALSE)*SBYLD2!$F242</f>
        <v>0</v>
      </c>
      <c r="AQ242" s="44">
        <f>SBYLD1!AQ242*VLOOKUP(SBYLD2!AQ$4,'[1]INTERNAL PARAMETERS-1'!$B$5:$J$44,5,FALSE)*VLOOKUP(SBYLD2!AQ$4,'[1]INTERNAL PARAMETERS-1'!$B$5:$J$44,7,FALSE)*SBYLD2!$F242 + SBYLD1!AQ242*(1-VLOOKUP(SBYLD2!AQ$4,'[1]INTERNAL PARAMETERS-1'!$B$5:$J$44,5,FALSE))*VLOOKUP(SBYLD2!AQ$4,'[1]INTERNAL PARAMETERS-1'!$B$5:$J$44,9,FALSE)*SBYLD2!$F242</f>
        <v>0</v>
      </c>
      <c r="AR242" s="44">
        <f>SBYLD1!AR242*VLOOKUP(SBYLD2!AR$4,'[1]INTERNAL PARAMETERS-1'!$B$5:$J$44,5,FALSE)*VLOOKUP(SBYLD2!AR$4,'[1]INTERNAL PARAMETERS-1'!$B$5:$J$44,7,FALSE)*SBYLD2!$F242 + SBYLD1!AR242*(1-VLOOKUP(SBYLD2!AR$4,'[1]INTERNAL PARAMETERS-1'!$B$5:$J$44,5,FALSE))*VLOOKUP(SBYLD2!AR$4,'[1]INTERNAL PARAMETERS-1'!$B$5:$J$44,9,FALSE)*SBYLD2!$F242</f>
        <v>0</v>
      </c>
      <c r="AS242" s="44">
        <f>SBYLD1!AS242*VLOOKUP(SBYLD2!AS$4,'[1]INTERNAL PARAMETERS-1'!$B$5:$J$44,5,FALSE)*VLOOKUP(SBYLD2!AS$4,'[1]INTERNAL PARAMETERS-1'!$B$5:$J$44,7,FALSE)*SBYLD2!$F242 + SBYLD1!AS242*(1-VLOOKUP(SBYLD2!AS$4,'[1]INTERNAL PARAMETERS-1'!$B$5:$J$44,5,FALSE))*VLOOKUP(SBYLD2!AS$4,'[1]INTERNAL PARAMETERS-1'!$B$5:$J$44,9,FALSE)*SBYLD2!$F242</f>
        <v>0</v>
      </c>
      <c r="AT242" s="43">
        <f>SBYLD1!AT242*VLOOKUP(SBYLD2!AT$4,'[1]INTERNAL PARAMETERS-1'!$B$5:$J$44,5,FALSE)*VLOOKUP(SBYLD2!AT$4,'[1]INTERNAL PARAMETERS-1'!$B$5:$J$44,7,FALSE)*SBYLD2!$F242 + SBYLD1!AT242*(1-VLOOKUP(SBYLD2!AT$4,'[1]INTERNAL PARAMETERS-1'!$B$5:$J$44,5,FALSE))*VLOOKUP(SBYLD2!AT$4,'[1]INTERNAL PARAMETERS-1'!$B$5:$J$44,9,FALSE)*SBYLD2!$F242</f>
        <v>0</v>
      </c>
      <c r="AU242" s="45">
        <f>SBYLD1!AU242*VLOOKUP(SBYLD2!AU$4,'[1]INTERNAL PARAMETERS-1'!$B$5:$J$44,5,FALSE)*VLOOKUP(SBYLD2!AU$4,'[1]INTERNAL PARAMETERS-1'!$B$5:$J$44,6,FALSE)*VLOOKUP(SBYLD2!AU$4,'[1]INTERNAL PARAMETERS-1'!$B$5:$J$44,3,FALSE) + SBYLD1!AU242*(1-VLOOKUP(SBYLD2!AU$4,'[1]INTERNAL PARAMETERS-1'!$B$5:$J$44,5,FALSE))*VLOOKUP(SBYLD2!AU$4,'[1]INTERNAL PARAMETERS-1'!$B$5:$J$44,8,FALSE)*VLOOKUP(SBYLD2!AU$4,'[1]INTERNAL PARAMETERS-1'!$B$5:$J$44,3,FALSE)</f>
        <v>0</v>
      </c>
      <c r="AV242" s="44">
        <f>SBYLD1!AV242*VLOOKUP(SBYLD2!AV$4,'[1]INTERNAL PARAMETERS-1'!$B$5:$J$44,5,FALSE)*VLOOKUP(SBYLD2!AV$4,'[1]INTERNAL PARAMETERS-1'!$B$5:$J$44,6,FALSE)*VLOOKUP(SBYLD2!AV$4,'[1]INTERNAL PARAMETERS-1'!$B$5:$J$44,3,FALSE) + SBYLD1!AV242*(1-VLOOKUP(SBYLD2!AV$4,'[1]INTERNAL PARAMETERS-1'!$B$5:$J$44,5,FALSE))*VLOOKUP(SBYLD2!AV$4,'[1]INTERNAL PARAMETERS-1'!$B$5:$J$44,8,FALSE)*VLOOKUP(SBYLD2!AV$4,'[1]INTERNAL PARAMETERS-1'!$B$5:$J$44,3,FALSE)</f>
        <v>0</v>
      </c>
      <c r="AW242" s="44">
        <f>SBYLD1!AW242*VLOOKUP(SBYLD2!AW$4,'[1]INTERNAL PARAMETERS-1'!$B$5:$J$44,5,FALSE)*VLOOKUP(SBYLD2!AW$4,'[1]INTERNAL PARAMETERS-1'!$B$5:$J$44,6,FALSE)*VLOOKUP(SBYLD2!AW$4,'[1]INTERNAL PARAMETERS-1'!$B$5:$J$44,3,FALSE) + SBYLD1!AW242*(1-VLOOKUP(SBYLD2!AW$4,'[1]INTERNAL PARAMETERS-1'!$B$5:$J$44,5,FALSE))*VLOOKUP(SBYLD2!AW$4,'[1]INTERNAL PARAMETERS-1'!$B$5:$J$44,8,FALSE)*VLOOKUP(SBYLD2!AW$4,'[1]INTERNAL PARAMETERS-1'!$B$5:$J$44,3,FALSE)</f>
        <v>0</v>
      </c>
      <c r="AX242" s="44">
        <f>SBYLD1!AX242*VLOOKUP(SBYLD2!AX$4,'[1]INTERNAL PARAMETERS-1'!$B$5:$J$44,5,FALSE)*VLOOKUP(SBYLD2!AX$4,'[1]INTERNAL PARAMETERS-1'!$B$5:$J$44,6,FALSE)*VLOOKUP(SBYLD2!AX$4,'[1]INTERNAL PARAMETERS-1'!$B$5:$J$44,3,FALSE) + SBYLD1!AX242*(1-VLOOKUP(SBYLD2!AX$4,'[1]INTERNAL PARAMETERS-1'!$B$5:$J$44,5,FALSE))*VLOOKUP(SBYLD2!AX$4,'[1]INTERNAL PARAMETERS-1'!$B$5:$J$44,8,FALSE)*VLOOKUP(SBYLD2!AX$4,'[1]INTERNAL PARAMETERS-1'!$B$5:$J$44,3,FALSE)</f>
        <v>0</v>
      </c>
      <c r="AY242" s="44">
        <f>SBYLD1!AY242*VLOOKUP(SBYLD2!AY$4,'[1]INTERNAL PARAMETERS-1'!$B$5:$J$44,5,FALSE)*VLOOKUP(SBYLD2!AY$4,'[1]INTERNAL PARAMETERS-1'!$B$5:$J$44,6,FALSE)*VLOOKUP(SBYLD2!AY$4,'[1]INTERNAL PARAMETERS-1'!$B$5:$J$44,3,FALSE) + SBYLD1!AY242*(1-VLOOKUP(SBYLD2!AY$4,'[1]INTERNAL PARAMETERS-1'!$B$5:$J$44,5,FALSE))*VLOOKUP(SBYLD2!AY$4,'[1]INTERNAL PARAMETERS-1'!$B$5:$J$44,8,FALSE)*VLOOKUP(SBYLD2!AY$4,'[1]INTERNAL PARAMETERS-1'!$B$5:$J$44,3,FALSE)</f>
        <v>0</v>
      </c>
      <c r="AZ242" s="44">
        <f>SBYLD1!AZ242*VLOOKUP(SBYLD2!AZ$4,'[1]INTERNAL PARAMETERS-1'!$B$5:$J$44,5,FALSE)*VLOOKUP(SBYLD2!AZ$4,'[1]INTERNAL PARAMETERS-1'!$B$5:$J$44,6,FALSE)*VLOOKUP(SBYLD2!AZ$4,'[1]INTERNAL PARAMETERS-1'!$B$5:$J$44,3,FALSE) + SBYLD1!AZ242*(1-VLOOKUP(SBYLD2!AZ$4,'[1]INTERNAL PARAMETERS-1'!$B$5:$J$44,5,FALSE))*VLOOKUP(SBYLD2!AZ$4,'[1]INTERNAL PARAMETERS-1'!$B$5:$J$44,8,FALSE)*VLOOKUP(SBYLD2!AZ$4,'[1]INTERNAL PARAMETERS-1'!$B$5:$J$44,3,FALSE)</f>
        <v>0</v>
      </c>
      <c r="BA242" s="44">
        <f>SBYLD1!BA242*VLOOKUP(SBYLD2!BA$4,'[1]INTERNAL PARAMETERS-1'!$B$5:$J$44,5,FALSE)*VLOOKUP(SBYLD2!BA$4,'[1]INTERNAL PARAMETERS-1'!$B$5:$J$44,6,FALSE)*VLOOKUP(SBYLD2!BA$4,'[1]INTERNAL PARAMETERS-1'!$B$5:$J$44,3,FALSE) + SBYLD1!BA242*(1-VLOOKUP(SBYLD2!BA$4,'[1]INTERNAL PARAMETERS-1'!$B$5:$J$44,5,FALSE))*VLOOKUP(SBYLD2!BA$4,'[1]INTERNAL PARAMETERS-1'!$B$5:$J$44,8,FALSE)*VLOOKUP(SBYLD2!BA$4,'[1]INTERNAL PARAMETERS-1'!$B$5:$J$44,3,FALSE)</f>
        <v>0</v>
      </c>
      <c r="BB242" s="44">
        <f>SBYLD1!BB242*VLOOKUP(SBYLD2!BB$4,'[1]INTERNAL PARAMETERS-1'!$B$5:$J$44,5,FALSE)*VLOOKUP(SBYLD2!BB$4,'[1]INTERNAL PARAMETERS-1'!$B$5:$J$44,6,FALSE)*VLOOKUP(SBYLD2!BB$4,'[1]INTERNAL PARAMETERS-1'!$B$5:$J$44,3,FALSE) + SBYLD1!BB242*(1-VLOOKUP(SBYLD2!BB$4,'[1]INTERNAL PARAMETERS-1'!$B$5:$J$44,5,FALSE))*VLOOKUP(SBYLD2!BB$4,'[1]INTERNAL PARAMETERS-1'!$B$5:$J$44,8,FALSE)*VLOOKUP(SBYLD2!BB$4,'[1]INTERNAL PARAMETERS-1'!$B$5:$J$44,3,FALSE)</f>
        <v>0</v>
      </c>
      <c r="BC242" s="44">
        <f>SBYLD1!BC242*VLOOKUP(SBYLD2!BC$4,'[1]INTERNAL PARAMETERS-1'!$B$5:$J$44,5,FALSE)*VLOOKUP(SBYLD2!BC$4,'[1]INTERNAL PARAMETERS-1'!$B$5:$J$44,6,FALSE)*VLOOKUP(SBYLD2!BC$4,'[1]INTERNAL PARAMETERS-1'!$B$5:$J$44,3,FALSE) + SBYLD1!BC242*(1-VLOOKUP(SBYLD2!BC$4,'[1]INTERNAL PARAMETERS-1'!$B$5:$J$44,5,FALSE))*VLOOKUP(SBYLD2!BC$4,'[1]INTERNAL PARAMETERS-1'!$B$5:$J$44,8,FALSE)*VLOOKUP(SBYLD2!BC$4,'[1]INTERNAL PARAMETERS-1'!$B$5:$J$44,3,FALSE)</f>
        <v>0</v>
      </c>
      <c r="BD242" s="44">
        <f>SBYLD1!BD242*VLOOKUP(SBYLD2!BD$4,'[1]INTERNAL PARAMETERS-1'!$B$5:$J$44,5,FALSE)*VLOOKUP(SBYLD2!BD$4,'[1]INTERNAL PARAMETERS-1'!$B$5:$J$44,6,FALSE)*VLOOKUP(SBYLD2!BD$4,'[1]INTERNAL PARAMETERS-1'!$B$5:$J$44,3,FALSE) + SBYLD1!BD242*(1-VLOOKUP(SBYLD2!BD$4,'[1]INTERNAL PARAMETERS-1'!$B$5:$J$44,5,FALSE))*VLOOKUP(SBYLD2!BD$4,'[1]INTERNAL PARAMETERS-1'!$B$5:$J$44,8,FALSE)*VLOOKUP(SBYLD2!BD$4,'[1]INTERNAL PARAMETERS-1'!$B$5:$J$44,3,FALSE)</f>
        <v>0</v>
      </c>
      <c r="BE242" s="44">
        <f>SBYLD1!BE242*VLOOKUP(SBYLD2!BE$4,'[1]INTERNAL PARAMETERS-1'!$B$5:$J$44,5,FALSE)*VLOOKUP(SBYLD2!BE$4,'[1]INTERNAL PARAMETERS-1'!$B$5:$J$44,6,FALSE)*VLOOKUP(SBYLD2!BE$4,'[1]INTERNAL PARAMETERS-1'!$B$5:$J$44,3,FALSE) + SBYLD1!BE242*(1-VLOOKUP(SBYLD2!BE$4,'[1]INTERNAL PARAMETERS-1'!$B$5:$J$44,5,FALSE))*VLOOKUP(SBYLD2!BE$4,'[1]INTERNAL PARAMETERS-1'!$B$5:$J$44,8,FALSE)*VLOOKUP(SBYLD2!BE$4,'[1]INTERNAL PARAMETERS-1'!$B$5:$J$44,3,FALSE)</f>
        <v>0</v>
      </c>
      <c r="BF242" s="44">
        <f>SBYLD1!BF242*VLOOKUP(SBYLD2!BF$4,'[1]INTERNAL PARAMETERS-1'!$B$5:$J$44,5,FALSE)*VLOOKUP(SBYLD2!BF$4,'[1]INTERNAL PARAMETERS-1'!$B$5:$J$44,6,FALSE)*VLOOKUP(SBYLD2!BF$4,'[1]INTERNAL PARAMETERS-1'!$B$5:$J$44,3,FALSE) + SBYLD1!BF242*(1-VLOOKUP(SBYLD2!BF$4,'[1]INTERNAL PARAMETERS-1'!$B$5:$J$44,5,FALSE))*VLOOKUP(SBYLD2!BF$4,'[1]INTERNAL PARAMETERS-1'!$B$5:$J$44,8,FALSE)*VLOOKUP(SBYLD2!BF$4,'[1]INTERNAL PARAMETERS-1'!$B$5:$J$44,3,FALSE)</f>
        <v>0</v>
      </c>
      <c r="BG242" s="44">
        <f>SBYLD1!BG242*VLOOKUP(SBYLD2!BG$4,'[1]INTERNAL PARAMETERS-1'!$B$5:$J$44,5,FALSE)*VLOOKUP(SBYLD2!BG$4,'[1]INTERNAL PARAMETERS-1'!$B$5:$J$44,6,FALSE)*VLOOKUP(SBYLD2!BG$4,'[1]INTERNAL PARAMETERS-1'!$B$5:$J$44,3,FALSE) + SBYLD1!BG242*(1-VLOOKUP(SBYLD2!BG$4,'[1]INTERNAL PARAMETERS-1'!$B$5:$J$44,5,FALSE))*VLOOKUP(SBYLD2!BG$4,'[1]INTERNAL PARAMETERS-1'!$B$5:$J$44,8,FALSE)*VLOOKUP(SBYLD2!BG$4,'[1]INTERNAL PARAMETERS-1'!$B$5:$J$44,3,FALSE)</f>
        <v>0</v>
      </c>
      <c r="BH242" s="44">
        <f>SBYLD1!BH242*VLOOKUP(SBYLD2!BH$4,'[1]INTERNAL PARAMETERS-1'!$B$5:$J$44,5,FALSE)*VLOOKUP(SBYLD2!BH$4,'[1]INTERNAL PARAMETERS-1'!$B$5:$J$44,6,FALSE)*VLOOKUP(SBYLD2!BH$4,'[1]INTERNAL PARAMETERS-1'!$B$5:$J$44,3,FALSE) + SBYLD1!BH242*(1-VLOOKUP(SBYLD2!BH$4,'[1]INTERNAL PARAMETERS-1'!$B$5:$J$44,5,FALSE))*VLOOKUP(SBYLD2!BH$4,'[1]INTERNAL PARAMETERS-1'!$B$5:$J$44,8,FALSE)*VLOOKUP(SBYLD2!BH$4,'[1]INTERNAL PARAMETERS-1'!$B$5:$J$44,3,FALSE)</f>
        <v>0</v>
      </c>
      <c r="BI242" s="44">
        <f>SBYLD1!BI242*VLOOKUP(SBYLD2!BI$4,'[1]INTERNAL PARAMETERS-1'!$B$5:$J$44,5,FALSE)*VLOOKUP(SBYLD2!BI$4,'[1]INTERNAL PARAMETERS-1'!$B$5:$J$44,6,FALSE)*VLOOKUP(SBYLD2!BI$4,'[1]INTERNAL PARAMETERS-1'!$B$5:$J$44,3,FALSE) + SBYLD1!BI242*(1-VLOOKUP(SBYLD2!BI$4,'[1]INTERNAL PARAMETERS-1'!$B$5:$J$44,5,FALSE))*VLOOKUP(SBYLD2!BI$4,'[1]INTERNAL PARAMETERS-1'!$B$5:$J$44,8,FALSE)*VLOOKUP(SBYLD2!BI$4,'[1]INTERNAL PARAMETERS-1'!$B$5:$J$44,3,FALSE)</f>
        <v>0</v>
      </c>
      <c r="BJ242" s="44">
        <f>SBYLD1!BJ242*VLOOKUP(SBYLD2!BJ$4,'[1]INTERNAL PARAMETERS-1'!$B$5:$J$44,5,FALSE)*VLOOKUP(SBYLD2!BJ$4,'[1]INTERNAL PARAMETERS-1'!$B$5:$J$44,6,FALSE)*VLOOKUP(SBYLD2!BJ$4,'[1]INTERNAL PARAMETERS-1'!$B$5:$J$44,3,FALSE) + SBYLD1!BJ242*(1-VLOOKUP(SBYLD2!BJ$4,'[1]INTERNAL PARAMETERS-1'!$B$5:$J$44,5,FALSE))*VLOOKUP(SBYLD2!BJ$4,'[1]INTERNAL PARAMETERS-1'!$B$5:$J$44,8,FALSE)*VLOOKUP(SBYLD2!BJ$4,'[1]INTERNAL PARAMETERS-1'!$B$5:$J$44,3,FALSE)</f>
        <v>0</v>
      </c>
      <c r="BK242" s="44">
        <f>SBYLD1!BK242*VLOOKUP(SBYLD2!BK$4,'[1]INTERNAL PARAMETERS-1'!$B$5:$J$44,5,FALSE)*VLOOKUP(SBYLD2!BK$4,'[1]INTERNAL PARAMETERS-1'!$B$5:$J$44,6,FALSE)*VLOOKUP(SBYLD2!BK$4,'[1]INTERNAL PARAMETERS-1'!$B$5:$J$44,3,FALSE) + SBYLD1!BK242*(1-VLOOKUP(SBYLD2!BK$4,'[1]INTERNAL PARAMETERS-1'!$B$5:$J$44,5,FALSE))*VLOOKUP(SBYLD2!BK$4,'[1]INTERNAL PARAMETERS-1'!$B$5:$J$44,8,FALSE)*VLOOKUP(SBYLD2!BK$4,'[1]INTERNAL PARAMETERS-1'!$B$5:$J$44,3,FALSE)</f>
        <v>0</v>
      </c>
      <c r="BL242" s="44">
        <f>SBYLD1!BL242*VLOOKUP(SBYLD2!BL$4,'[1]INTERNAL PARAMETERS-1'!$B$5:$J$44,5,FALSE)*VLOOKUP(SBYLD2!BL$4,'[1]INTERNAL PARAMETERS-1'!$B$5:$J$44,6,FALSE)*VLOOKUP(SBYLD2!BL$4,'[1]INTERNAL PARAMETERS-1'!$B$5:$J$44,3,FALSE) + SBYLD1!BL242*(1-VLOOKUP(SBYLD2!BL$4,'[1]INTERNAL PARAMETERS-1'!$B$5:$J$44,5,FALSE))*VLOOKUP(SBYLD2!BL$4,'[1]INTERNAL PARAMETERS-1'!$B$5:$J$44,8,FALSE)*VLOOKUP(SBYLD2!BL$4,'[1]INTERNAL PARAMETERS-1'!$B$5:$J$44,3,FALSE)</f>
        <v>0</v>
      </c>
      <c r="BM242" s="44">
        <f>SBYLD1!BM242*VLOOKUP(SBYLD2!BM$4,'[1]INTERNAL PARAMETERS-1'!$B$5:$J$44,5,FALSE)*VLOOKUP(SBYLD2!BM$4,'[1]INTERNAL PARAMETERS-1'!$B$5:$J$44,6,FALSE)*VLOOKUP(SBYLD2!BM$4,'[1]INTERNAL PARAMETERS-1'!$B$5:$J$44,3,FALSE) + SBYLD1!BM242*(1-VLOOKUP(SBYLD2!BM$4,'[1]INTERNAL PARAMETERS-1'!$B$5:$J$44,5,FALSE))*VLOOKUP(SBYLD2!BM$4,'[1]INTERNAL PARAMETERS-1'!$B$5:$J$44,8,FALSE)*VLOOKUP(SBYLD2!BM$4,'[1]INTERNAL PARAMETERS-1'!$B$5:$J$44,3,FALSE)</f>
        <v>0</v>
      </c>
      <c r="BN242" s="44">
        <f>SBYLD1!BN242*VLOOKUP(SBYLD2!BN$4,'[1]INTERNAL PARAMETERS-1'!$B$5:$J$44,5,FALSE)*VLOOKUP(SBYLD2!BN$4,'[1]INTERNAL PARAMETERS-1'!$B$5:$J$44,6,FALSE)*VLOOKUP(SBYLD2!BN$4,'[1]INTERNAL PARAMETERS-1'!$B$5:$J$44,3,FALSE) + SBYLD1!BN242*(1-VLOOKUP(SBYLD2!BN$4,'[1]INTERNAL PARAMETERS-1'!$B$5:$J$44,5,FALSE))*VLOOKUP(SBYLD2!BN$4,'[1]INTERNAL PARAMETERS-1'!$B$5:$J$44,8,FALSE)*VLOOKUP(SBYLD2!BN$4,'[1]INTERNAL PARAMETERS-1'!$B$5:$J$44,3,FALSE)</f>
        <v>0</v>
      </c>
      <c r="BO242" s="44">
        <f>SBYLD1!BO242*VLOOKUP(SBYLD2!BO$4,'[1]INTERNAL PARAMETERS-1'!$B$5:$J$44,5,FALSE)*VLOOKUP(SBYLD2!BO$4,'[1]INTERNAL PARAMETERS-1'!$B$5:$J$44,6,FALSE)*VLOOKUP(SBYLD2!BO$4,'[1]INTERNAL PARAMETERS-1'!$B$5:$J$44,3,FALSE) + SBYLD1!BO242*(1-VLOOKUP(SBYLD2!BO$4,'[1]INTERNAL PARAMETERS-1'!$B$5:$J$44,5,FALSE))*VLOOKUP(SBYLD2!BO$4,'[1]INTERNAL PARAMETERS-1'!$B$5:$J$44,8,FALSE)*VLOOKUP(SBYLD2!BO$4,'[1]INTERNAL PARAMETERS-1'!$B$5:$J$44,3,FALSE)</f>
        <v>0</v>
      </c>
      <c r="BP242" s="44">
        <f>SBYLD1!BP242*VLOOKUP(SBYLD2!BP$4,'[1]INTERNAL PARAMETERS-1'!$B$5:$J$44,5,FALSE)*VLOOKUP(SBYLD2!BP$4,'[1]INTERNAL PARAMETERS-1'!$B$5:$J$44,6,FALSE)*VLOOKUP(SBYLD2!BP$4,'[1]INTERNAL PARAMETERS-1'!$B$5:$J$44,3,FALSE) + SBYLD1!BP242*(1-VLOOKUP(SBYLD2!BP$4,'[1]INTERNAL PARAMETERS-1'!$B$5:$J$44,5,FALSE))*VLOOKUP(SBYLD2!BP$4,'[1]INTERNAL PARAMETERS-1'!$B$5:$J$44,8,FALSE)*VLOOKUP(SBYLD2!BP$4,'[1]INTERNAL PARAMETERS-1'!$B$5:$J$44,3,FALSE)</f>
        <v>0</v>
      </c>
      <c r="BQ242" s="44">
        <f>SBYLD1!BQ242*VLOOKUP(SBYLD2!BQ$4,'[1]INTERNAL PARAMETERS-1'!$B$5:$J$44,5,FALSE)*VLOOKUP(SBYLD2!BQ$4,'[1]INTERNAL PARAMETERS-1'!$B$5:$J$44,6,FALSE)*VLOOKUP(SBYLD2!BQ$4,'[1]INTERNAL PARAMETERS-1'!$B$5:$J$44,3,FALSE) + SBYLD1!BQ242*(1-VLOOKUP(SBYLD2!BQ$4,'[1]INTERNAL PARAMETERS-1'!$B$5:$J$44,5,FALSE))*VLOOKUP(SBYLD2!BQ$4,'[1]INTERNAL PARAMETERS-1'!$B$5:$J$44,8,FALSE)*VLOOKUP(SBYLD2!BQ$4,'[1]INTERNAL PARAMETERS-1'!$B$5:$J$44,3,FALSE)</f>
        <v>0</v>
      </c>
      <c r="BR242" s="44">
        <f>SBYLD1!BR242*VLOOKUP(SBYLD2!BR$4,'[1]INTERNAL PARAMETERS-1'!$B$5:$J$44,5,FALSE)*VLOOKUP(SBYLD2!BR$4,'[1]INTERNAL PARAMETERS-1'!$B$5:$J$44,6,FALSE)*VLOOKUP(SBYLD2!BR$4,'[1]INTERNAL PARAMETERS-1'!$B$5:$J$44,3,FALSE) + SBYLD1!BR242*(1-VLOOKUP(SBYLD2!BR$4,'[1]INTERNAL PARAMETERS-1'!$B$5:$J$44,5,FALSE))*VLOOKUP(SBYLD2!BR$4,'[1]INTERNAL PARAMETERS-1'!$B$5:$J$44,8,FALSE)*VLOOKUP(SBYLD2!BR$4,'[1]INTERNAL PARAMETERS-1'!$B$5:$J$44,3,FALSE)</f>
        <v>0</v>
      </c>
      <c r="BS242" s="44">
        <f>SBYLD1!BS242*VLOOKUP(SBYLD2!BS$4,'[1]INTERNAL PARAMETERS-1'!$B$5:$J$44,5,FALSE)*VLOOKUP(SBYLD2!BS$4,'[1]INTERNAL PARAMETERS-1'!$B$5:$J$44,6,FALSE)*VLOOKUP(SBYLD2!BS$4,'[1]INTERNAL PARAMETERS-1'!$B$5:$J$44,3,FALSE) + SBYLD1!BS242*(1-VLOOKUP(SBYLD2!BS$4,'[1]INTERNAL PARAMETERS-1'!$B$5:$J$44,5,FALSE))*VLOOKUP(SBYLD2!BS$4,'[1]INTERNAL PARAMETERS-1'!$B$5:$J$44,8,FALSE)*VLOOKUP(SBYLD2!BS$4,'[1]INTERNAL PARAMETERS-1'!$B$5:$J$44,3,FALSE)</f>
        <v>0</v>
      </c>
      <c r="BT242" s="44">
        <f>SBYLD1!BT242*VLOOKUP(SBYLD2!BT$4,'[1]INTERNAL PARAMETERS-1'!$B$5:$J$44,5,FALSE)*VLOOKUP(SBYLD2!BT$4,'[1]INTERNAL PARAMETERS-1'!$B$5:$J$44,6,FALSE)*VLOOKUP(SBYLD2!BT$4,'[1]INTERNAL PARAMETERS-1'!$B$5:$J$44,3,FALSE) + SBYLD1!BT242*(1-VLOOKUP(SBYLD2!BT$4,'[1]INTERNAL PARAMETERS-1'!$B$5:$J$44,5,FALSE))*VLOOKUP(SBYLD2!BT$4,'[1]INTERNAL PARAMETERS-1'!$B$5:$J$44,8,FALSE)*VLOOKUP(SBYLD2!BT$4,'[1]INTERNAL PARAMETERS-1'!$B$5:$J$44,3,FALSE)</f>
        <v>0</v>
      </c>
      <c r="BU242" s="44">
        <f>SBYLD1!BU242*VLOOKUP(SBYLD2!BU$4,'[1]INTERNAL PARAMETERS-1'!$B$5:$J$44,5,FALSE)*VLOOKUP(SBYLD2!BU$4,'[1]INTERNAL PARAMETERS-1'!$B$5:$J$44,6,FALSE)*VLOOKUP(SBYLD2!BU$4,'[1]INTERNAL PARAMETERS-1'!$B$5:$J$44,3,FALSE) + SBYLD1!BU242*(1-VLOOKUP(SBYLD2!BU$4,'[1]INTERNAL PARAMETERS-1'!$B$5:$J$44,5,FALSE))*VLOOKUP(SBYLD2!BU$4,'[1]INTERNAL PARAMETERS-1'!$B$5:$J$44,8,FALSE)*VLOOKUP(SBYLD2!BU$4,'[1]INTERNAL PARAMETERS-1'!$B$5:$J$44,3,FALSE)</f>
        <v>0</v>
      </c>
      <c r="BV242" s="44">
        <f>SBYLD1!BV242*VLOOKUP(SBYLD2!BV$4,'[1]INTERNAL PARAMETERS-1'!$B$5:$J$44,5,FALSE)*VLOOKUP(SBYLD2!BV$4,'[1]INTERNAL PARAMETERS-1'!$B$5:$J$44,6,FALSE)*VLOOKUP(SBYLD2!BV$4,'[1]INTERNAL PARAMETERS-1'!$B$5:$J$44,3,FALSE) + SBYLD1!BV242*(1-VLOOKUP(SBYLD2!BV$4,'[1]INTERNAL PARAMETERS-1'!$B$5:$J$44,5,FALSE))*VLOOKUP(SBYLD2!BV$4,'[1]INTERNAL PARAMETERS-1'!$B$5:$J$44,8,FALSE)*VLOOKUP(SBYLD2!BV$4,'[1]INTERNAL PARAMETERS-1'!$B$5:$J$44,3,FALSE)</f>
        <v>0</v>
      </c>
      <c r="BW242" s="44">
        <f>SBYLD1!BW242*VLOOKUP(SBYLD2!BW$4,'[1]INTERNAL PARAMETERS-1'!$B$5:$J$44,5,FALSE)*VLOOKUP(SBYLD2!BW$4,'[1]INTERNAL PARAMETERS-1'!$B$5:$J$44,6,FALSE)*VLOOKUP(SBYLD2!BW$4,'[1]INTERNAL PARAMETERS-1'!$B$5:$J$44,3,FALSE) + SBYLD1!BW242*(1-VLOOKUP(SBYLD2!BW$4,'[1]INTERNAL PARAMETERS-1'!$B$5:$J$44,5,FALSE))*VLOOKUP(SBYLD2!BW$4,'[1]INTERNAL PARAMETERS-1'!$B$5:$J$44,8,FALSE)*VLOOKUP(SBYLD2!BW$4,'[1]INTERNAL PARAMETERS-1'!$B$5:$J$44,3,FALSE)</f>
        <v>0</v>
      </c>
      <c r="BX242" s="44">
        <f>SBYLD1!BX242*VLOOKUP(SBYLD2!BX$4,'[1]INTERNAL PARAMETERS-1'!$B$5:$J$44,5,FALSE)*VLOOKUP(SBYLD2!BX$4,'[1]INTERNAL PARAMETERS-1'!$B$5:$J$44,6,FALSE)*VLOOKUP(SBYLD2!BX$4,'[1]INTERNAL PARAMETERS-1'!$B$5:$J$44,3,FALSE) + SBYLD1!BX242*(1-VLOOKUP(SBYLD2!BX$4,'[1]INTERNAL PARAMETERS-1'!$B$5:$J$44,5,FALSE))*VLOOKUP(SBYLD2!BX$4,'[1]INTERNAL PARAMETERS-1'!$B$5:$J$44,8,FALSE)*VLOOKUP(SBYLD2!BX$4,'[1]INTERNAL PARAMETERS-1'!$B$5:$J$44,3,FALSE)</f>
        <v>0</v>
      </c>
      <c r="BY242" s="44">
        <f>SBYLD1!BY242*VLOOKUP(SBYLD2!BY$4,'[1]INTERNAL PARAMETERS-1'!$B$5:$J$44,5,FALSE)*VLOOKUP(SBYLD2!BY$4,'[1]INTERNAL PARAMETERS-1'!$B$5:$J$44,6,FALSE)*VLOOKUP(SBYLD2!BY$4,'[1]INTERNAL PARAMETERS-1'!$B$5:$J$44,3,FALSE) + SBYLD1!BY242*(1-VLOOKUP(SBYLD2!BY$4,'[1]INTERNAL PARAMETERS-1'!$B$5:$J$44,5,FALSE))*VLOOKUP(SBYLD2!BY$4,'[1]INTERNAL PARAMETERS-1'!$B$5:$J$44,8,FALSE)*VLOOKUP(SBYLD2!BY$4,'[1]INTERNAL PARAMETERS-1'!$B$5:$J$44,3,FALSE)</f>
        <v>0</v>
      </c>
      <c r="BZ242" s="44">
        <f>SBYLD1!BZ242*VLOOKUP(SBYLD2!BZ$4,'[1]INTERNAL PARAMETERS-1'!$B$5:$J$44,5,FALSE)*VLOOKUP(SBYLD2!BZ$4,'[1]INTERNAL PARAMETERS-1'!$B$5:$J$44,6,FALSE)*VLOOKUP(SBYLD2!BZ$4,'[1]INTERNAL PARAMETERS-1'!$B$5:$J$44,3,FALSE) + SBYLD1!BZ242*(1-VLOOKUP(SBYLD2!BZ$4,'[1]INTERNAL PARAMETERS-1'!$B$5:$J$44,5,FALSE))*VLOOKUP(SBYLD2!BZ$4,'[1]INTERNAL PARAMETERS-1'!$B$5:$J$44,8,FALSE)*VLOOKUP(SBYLD2!BZ$4,'[1]INTERNAL PARAMETERS-1'!$B$5:$J$44,3,FALSE)</f>
        <v>0</v>
      </c>
      <c r="CA242" s="44">
        <f>SBYLD1!CA242*VLOOKUP(SBYLD2!CA$4,'[1]INTERNAL PARAMETERS-1'!$B$5:$J$44,5,FALSE)*VLOOKUP(SBYLD2!CA$4,'[1]INTERNAL PARAMETERS-1'!$B$5:$J$44,6,FALSE)*VLOOKUP(SBYLD2!CA$4,'[1]INTERNAL PARAMETERS-1'!$B$5:$J$44,3,FALSE) + SBYLD1!CA242*(1-VLOOKUP(SBYLD2!CA$4,'[1]INTERNAL PARAMETERS-1'!$B$5:$J$44,5,FALSE))*VLOOKUP(SBYLD2!CA$4,'[1]INTERNAL PARAMETERS-1'!$B$5:$J$44,8,FALSE)*VLOOKUP(SBYLD2!CA$4,'[1]INTERNAL PARAMETERS-1'!$B$5:$J$44,3,FALSE)</f>
        <v>0</v>
      </c>
      <c r="CB242" s="44">
        <f>SBYLD1!CB242*VLOOKUP(SBYLD2!CB$4,'[1]INTERNAL PARAMETERS-1'!$B$5:$J$44,5,FALSE)*VLOOKUP(SBYLD2!CB$4,'[1]INTERNAL PARAMETERS-1'!$B$5:$J$44,6,FALSE)*VLOOKUP(SBYLD2!CB$4,'[1]INTERNAL PARAMETERS-1'!$B$5:$J$44,3,FALSE) + SBYLD1!CB242*(1-VLOOKUP(SBYLD2!CB$4,'[1]INTERNAL PARAMETERS-1'!$B$5:$J$44,5,FALSE))*VLOOKUP(SBYLD2!CB$4,'[1]INTERNAL PARAMETERS-1'!$B$5:$J$44,8,FALSE)*VLOOKUP(SBYLD2!CB$4,'[1]INTERNAL PARAMETERS-1'!$B$5:$J$44,3,FALSE)</f>
        <v>0</v>
      </c>
      <c r="CC242" s="44">
        <f>SBYLD1!CC242*VLOOKUP(SBYLD2!CC$4,'[1]INTERNAL PARAMETERS-1'!$B$5:$J$44,5,FALSE)*VLOOKUP(SBYLD2!CC$4,'[1]INTERNAL PARAMETERS-1'!$B$5:$J$44,6,FALSE)*VLOOKUP(SBYLD2!CC$4,'[1]INTERNAL PARAMETERS-1'!$B$5:$J$44,3,FALSE) + SBYLD1!CC242*(1-VLOOKUP(SBYLD2!CC$4,'[1]INTERNAL PARAMETERS-1'!$B$5:$J$44,5,FALSE))*VLOOKUP(SBYLD2!CC$4,'[1]INTERNAL PARAMETERS-1'!$B$5:$J$44,8,FALSE)*VLOOKUP(SBYLD2!CC$4,'[1]INTERNAL PARAMETERS-1'!$B$5:$J$44,3,FALSE)</f>
        <v>0</v>
      </c>
      <c r="CD242" s="44">
        <f>SBYLD1!CD242*VLOOKUP(SBYLD2!CD$4,'[1]INTERNAL PARAMETERS-1'!$B$5:$J$44,5,FALSE)*VLOOKUP(SBYLD2!CD$4,'[1]INTERNAL PARAMETERS-1'!$B$5:$J$44,6,FALSE)*VLOOKUP(SBYLD2!CD$4,'[1]INTERNAL PARAMETERS-1'!$B$5:$J$44,3,FALSE) + SBYLD1!CD242*(1-VLOOKUP(SBYLD2!CD$4,'[1]INTERNAL PARAMETERS-1'!$B$5:$J$44,5,FALSE))*VLOOKUP(SBYLD2!CD$4,'[1]INTERNAL PARAMETERS-1'!$B$5:$J$44,8,FALSE)*VLOOKUP(SBYLD2!CD$4,'[1]INTERNAL PARAMETERS-1'!$B$5:$J$44,3,FALSE)</f>
        <v>0</v>
      </c>
      <c r="CE242" s="44">
        <f>SBYLD1!CE242*VLOOKUP(SBYLD2!CE$4,'[1]INTERNAL PARAMETERS-1'!$B$5:$J$44,5,FALSE)*VLOOKUP(SBYLD2!CE$4,'[1]INTERNAL PARAMETERS-1'!$B$5:$J$44,6,FALSE)*VLOOKUP(SBYLD2!CE$4,'[1]INTERNAL PARAMETERS-1'!$B$5:$J$44,3,FALSE) + SBYLD1!CE242*(1-VLOOKUP(SBYLD2!CE$4,'[1]INTERNAL PARAMETERS-1'!$B$5:$J$44,5,FALSE))*VLOOKUP(SBYLD2!CE$4,'[1]INTERNAL PARAMETERS-1'!$B$5:$J$44,8,FALSE)*VLOOKUP(SBYLD2!CE$4,'[1]INTERNAL PARAMETERS-1'!$B$5:$J$44,3,FALSE)</f>
        <v>0</v>
      </c>
      <c r="CF242" s="44">
        <f>SBYLD1!CF242*VLOOKUP(SBYLD2!CF$4,'[1]INTERNAL PARAMETERS-1'!$B$5:$J$44,5,FALSE)*VLOOKUP(SBYLD2!CF$4,'[1]INTERNAL PARAMETERS-1'!$B$5:$J$44,6,FALSE)*VLOOKUP(SBYLD2!CF$4,'[1]INTERNAL PARAMETERS-1'!$B$5:$J$44,3,FALSE) + SBYLD1!CF242*(1-VLOOKUP(SBYLD2!CF$4,'[1]INTERNAL PARAMETERS-1'!$B$5:$J$44,5,FALSE))*VLOOKUP(SBYLD2!CF$4,'[1]INTERNAL PARAMETERS-1'!$B$5:$J$44,8,FALSE)*VLOOKUP(SBYLD2!CF$4,'[1]INTERNAL PARAMETERS-1'!$B$5:$J$44,3,FALSE)</f>
        <v>0</v>
      </c>
      <c r="CG242" s="44">
        <f>SBYLD1!CG242*VLOOKUP(SBYLD2!CG$4,'[1]INTERNAL PARAMETERS-1'!$B$5:$J$44,5,FALSE)*VLOOKUP(SBYLD2!CG$4,'[1]INTERNAL PARAMETERS-1'!$B$5:$J$44,6,FALSE)*VLOOKUP(SBYLD2!CG$4,'[1]INTERNAL PARAMETERS-1'!$B$5:$J$44,3,FALSE) + SBYLD1!CG242*(1-VLOOKUP(SBYLD2!CG$4,'[1]INTERNAL PARAMETERS-1'!$B$5:$J$44,5,FALSE))*VLOOKUP(SBYLD2!CG$4,'[1]INTERNAL PARAMETERS-1'!$B$5:$J$44,8,FALSE)*VLOOKUP(SBYLD2!CG$4,'[1]INTERNAL PARAMETERS-1'!$B$5:$J$44,3,FALSE)</f>
        <v>0</v>
      </c>
      <c r="CH242" s="43">
        <f>SBYLD1!CH242*VLOOKUP(SBYLD2!CH$4,'[1]INTERNAL PARAMETERS-1'!$B$5:$J$44,5,FALSE)*VLOOKUP(SBYLD2!CH$4,'[1]INTERNAL PARAMETERS-1'!$B$5:$J$44,6,FALSE)*VLOOKUP(SBYLD2!CH$4,'[1]INTERNAL PARAMETERS-1'!$B$5:$J$44,3,FALSE) + SBYLD1!CH242*(1-VLOOKUP(SBYLD2!CH$4,'[1]INTERNAL PARAMETERS-1'!$B$5:$J$44,5,FALSE))*VLOOKUP(SBYLD2!CH$4,'[1]INTERNAL PARAMETERS-1'!$B$5:$J$44,8,FALSE)*VLOOKUP(SBYLD2!CH$4,'[1]INTERNAL PARAMETERS-1'!$B$5:$J$44,3,FALSE)</f>
        <v>0</v>
      </c>
      <c r="CJ242" s="45">
        <f t="shared" si="6"/>
        <v>0</v>
      </c>
      <c r="CK242" s="43">
        <f t="shared" si="7"/>
        <v>0</v>
      </c>
    </row>
    <row r="243" spans="2:89">
      <c r="B243" s="61" t="s">
        <v>6</v>
      </c>
      <c r="C243" s="60" t="s">
        <v>41</v>
      </c>
      <c r="D243" s="60" t="s">
        <v>54</v>
      </c>
      <c r="E243" s="128">
        <f>SB!S243</f>
        <v>0</v>
      </c>
      <c r="F243" s="56">
        <f>'[1]INTERNAL PARAMETERS-1'!M9</f>
        <v>63.875</v>
      </c>
      <c r="G243" s="45">
        <f>SBYLD1!G243*VLOOKUP(SBYLD2!G$4,'[1]INTERNAL PARAMETERS-1'!$B$5:$J$44,5,FALSE)*VLOOKUP(SBYLD2!G$4,'[1]INTERNAL PARAMETERS-1'!$B$5:$J$44,7,FALSE)*SBYLD2!$F243 + SBYLD1!G243*(1-VLOOKUP(SBYLD2!G$4,'[1]INTERNAL PARAMETERS-1'!$B$5:$J$44,5,FALSE))*VLOOKUP(SBYLD2!G$4,'[1]INTERNAL PARAMETERS-1'!$B$5:$J$44,9,FALSE)*SBYLD2!$F243</f>
        <v>0</v>
      </c>
      <c r="H243" s="44">
        <f>SBYLD1!H243*VLOOKUP(SBYLD2!H$4,'[1]INTERNAL PARAMETERS-1'!$B$5:$J$44,5,FALSE)*VLOOKUP(SBYLD2!H$4,'[1]INTERNAL PARAMETERS-1'!$B$5:$J$44,7,FALSE)*SBYLD2!$F243 + SBYLD1!H243*(1-VLOOKUP(SBYLD2!H$4,'[1]INTERNAL PARAMETERS-1'!$B$5:$J$44,5,FALSE))*VLOOKUP(SBYLD2!H$4,'[1]INTERNAL PARAMETERS-1'!$B$5:$J$44,9,FALSE)*SBYLD2!$F243</f>
        <v>0</v>
      </c>
      <c r="I243" s="44">
        <f>SBYLD1!I243*VLOOKUP(SBYLD2!I$4,'[1]INTERNAL PARAMETERS-1'!$B$5:$J$44,5,FALSE)*VLOOKUP(SBYLD2!I$4,'[1]INTERNAL PARAMETERS-1'!$B$5:$J$44,7,FALSE)*SBYLD2!$F243 + SBYLD1!I243*(1-VLOOKUP(SBYLD2!I$4,'[1]INTERNAL PARAMETERS-1'!$B$5:$J$44,5,FALSE))*VLOOKUP(SBYLD2!I$4,'[1]INTERNAL PARAMETERS-1'!$B$5:$J$44,9,FALSE)*SBYLD2!$F243</f>
        <v>0</v>
      </c>
      <c r="J243" s="44">
        <f>SBYLD1!J243*VLOOKUP(SBYLD2!J$4,'[1]INTERNAL PARAMETERS-1'!$B$5:$J$44,5,FALSE)*VLOOKUP(SBYLD2!J$4,'[1]INTERNAL PARAMETERS-1'!$B$5:$J$44,7,FALSE)*SBYLD2!$F243 + SBYLD1!J243*(1-VLOOKUP(SBYLD2!J$4,'[1]INTERNAL PARAMETERS-1'!$B$5:$J$44,5,FALSE))*VLOOKUP(SBYLD2!J$4,'[1]INTERNAL PARAMETERS-1'!$B$5:$J$44,9,FALSE)*SBYLD2!$F243</f>
        <v>0</v>
      </c>
      <c r="K243" s="44">
        <f>SBYLD1!K243*VLOOKUP(SBYLD2!K$4,'[1]INTERNAL PARAMETERS-1'!$B$5:$J$44,5,FALSE)*VLOOKUP(SBYLD2!K$4,'[1]INTERNAL PARAMETERS-1'!$B$5:$J$44,7,FALSE)*SBYLD2!$F243 + SBYLD1!K243*(1-VLOOKUP(SBYLD2!K$4,'[1]INTERNAL PARAMETERS-1'!$B$5:$J$44,5,FALSE))*VLOOKUP(SBYLD2!K$4,'[1]INTERNAL PARAMETERS-1'!$B$5:$J$44,9,FALSE)*SBYLD2!$F243</f>
        <v>0</v>
      </c>
      <c r="L243" s="44">
        <f>SBYLD1!L243*VLOOKUP(SBYLD2!L$4,'[1]INTERNAL PARAMETERS-1'!$B$5:$J$44,5,FALSE)*VLOOKUP(SBYLD2!L$4,'[1]INTERNAL PARAMETERS-1'!$B$5:$J$44,7,FALSE)*SBYLD2!$F243 + SBYLD1!L243*(1-VLOOKUP(SBYLD2!L$4,'[1]INTERNAL PARAMETERS-1'!$B$5:$J$44,5,FALSE))*VLOOKUP(SBYLD2!L$4,'[1]INTERNAL PARAMETERS-1'!$B$5:$J$44,9,FALSE)*SBYLD2!$F243</f>
        <v>0</v>
      </c>
      <c r="M243" s="44">
        <f>SBYLD1!M243*VLOOKUP(SBYLD2!M$4,'[1]INTERNAL PARAMETERS-1'!$B$5:$J$44,5,FALSE)*VLOOKUP(SBYLD2!M$4,'[1]INTERNAL PARAMETERS-1'!$B$5:$J$44,7,FALSE)*SBYLD2!$F243 + SBYLD1!M243*(1-VLOOKUP(SBYLD2!M$4,'[1]INTERNAL PARAMETERS-1'!$B$5:$J$44,5,FALSE))*VLOOKUP(SBYLD2!M$4,'[1]INTERNAL PARAMETERS-1'!$B$5:$J$44,9,FALSE)*SBYLD2!$F243</f>
        <v>0</v>
      </c>
      <c r="N243" s="44">
        <f>SBYLD1!N243*VLOOKUP(SBYLD2!N$4,'[1]INTERNAL PARAMETERS-1'!$B$5:$J$44,5,FALSE)*VLOOKUP(SBYLD2!N$4,'[1]INTERNAL PARAMETERS-1'!$B$5:$J$44,7,FALSE)*SBYLD2!$F243 + SBYLD1!N243*(1-VLOOKUP(SBYLD2!N$4,'[1]INTERNAL PARAMETERS-1'!$B$5:$J$44,5,FALSE))*VLOOKUP(SBYLD2!N$4,'[1]INTERNAL PARAMETERS-1'!$B$5:$J$44,9,FALSE)*SBYLD2!$F243</f>
        <v>0</v>
      </c>
      <c r="O243" s="44">
        <f>SBYLD1!O243*VLOOKUP(SBYLD2!O$4,'[1]INTERNAL PARAMETERS-1'!$B$5:$J$44,5,FALSE)*VLOOKUP(SBYLD2!O$4,'[1]INTERNAL PARAMETERS-1'!$B$5:$J$44,7,FALSE)*SBYLD2!$F243 + SBYLD1!O243*(1-VLOOKUP(SBYLD2!O$4,'[1]INTERNAL PARAMETERS-1'!$B$5:$J$44,5,FALSE))*VLOOKUP(SBYLD2!O$4,'[1]INTERNAL PARAMETERS-1'!$B$5:$J$44,9,FALSE)*SBYLD2!$F243</f>
        <v>0</v>
      </c>
      <c r="P243" s="44">
        <f>SBYLD1!P243*VLOOKUP(SBYLD2!P$4,'[1]INTERNAL PARAMETERS-1'!$B$5:$J$44,5,FALSE)*VLOOKUP(SBYLD2!P$4,'[1]INTERNAL PARAMETERS-1'!$B$5:$J$44,7,FALSE)*SBYLD2!$F243 + SBYLD1!P243*(1-VLOOKUP(SBYLD2!P$4,'[1]INTERNAL PARAMETERS-1'!$B$5:$J$44,5,FALSE))*VLOOKUP(SBYLD2!P$4,'[1]INTERNAL PARAMETERS-1'!$B$5:$J$44,9,FALSE)*SBYLD2!$F243</f>
        <v>0</v>
      </c>
      <c r="Q243" s="44">
        <f>SBYLD1!Q243*VLOOKUP(SBYLD2!Q$4,'[1]INTERNAL PARAMETERS-1'!$B$5:$J$44,5,FALSE)*VLOOKUP(SBYLD2!Q$4,'[1]INTERNAL PARAMETERS-1'!$B$5:$J$44,7,FALSE)*SBYLD2!$F243 + SBYLD1!Q243*(1-VLOOKUP(SBYLD2!Q$4,'[1]INTERNAL PARAMETERS-1'!$B$5:$J$44,5,FALSE))*VLOOKUP(SBYLD2!Q$4,'[1]INTERNAL PARAMETERS-1'!$B$5:$J$44,9,FALSE)*SBYLD2!$F243</f>
        <v>0</v>
      </c>
      <c r="R243" s="44">
        <f>SBYLD1!R243*VLOOKUP(SBYLD2!R$4,'[1]INTERNAL PARAMETERS-1'!$B$5:$J$44,5,FALSE)*VLOOKUP(SBYLD2!R$4,'[1]INTERNAL PARAMETERS-1'!$B$5:$J$44,7,FALSE)*SBYLD2!$F243 + SBYLD1!R243*(1-VLOOKUP(SBYLD2!R$4,'[1]INTERNAL PARAMETERS-1'!$B$5:$J$44,5,FALSE))*VLOOKUP(SBYLD2!R$4,'[1]INTERNAL PARAMETERS-1'!$B$5:$J$44,9,FALSE)*SBYLD2!$F243</f>
        <v>0</v>
      </c>
      <c r="S243" s="44">
        <f>SBYLD1!S243*VLOOKUP(SBYLD2!S$4,'[1]INTERNAL PARAMETERS-1'!$B$5:$J$44,5,FALSE)*VLOOKUP(SBYLD2!S$4,'[1]INTERNAL PARAMETERS-1'!$B$5:$J$44,7,FALSE)*SBYLD2!$F243 + SBYLD1!S243*(1-VLOOKUP(SBYLD2!S$4,'[1]INTERNAL PARAMETERS-1'!$B$5:$J$44,5,FALSE))*VLOOKUP(SBYLD2!S$4,'[1]INTERNAL PARAMETERS-1'!$B$5:$J$44,9,FALSE)*SBYLD2!$F243</f>
        <v>0</v>
      </c>
      <c r="T243" s="44">
        <f>SBYLD1!T243*VLOOKUP(SBYLD2!T$4,'[1]INTERNAL PARAMETERS-1'!$B$5:$J$44,5,FALSE)*VLOOKUP(SBYLD2!T$4,'[1]INTERNAL PARAMETERS-1'!$B$5:$J$44,7,FALSE)*SBYLD2!$F243 + SBYLD1!T243*(1-VLOOKUP(SBYLD2!T$4,'[1]INTERNAL PARAMETERS-1'!$B$5:$J$44,5,FALSE))*VLOOKUP(SBYLD2!T$4,'[1]INTERNAL PARAMETERS-1'!$B$5:$J$44,9,FALSE)*SBYLD2!$F243</f>
        <v>0</v>
      </c>
      <c r="U243" s="44">
        <f>SBYLD1!U243*VLOOKUP(SBYLD2!U$4,'[1]INTERNAL PARAMETERS-1'!$B$5:$J$44,5,FALSE)*VLOOKUP(SBYLD2!U$4,'[1]INTERNAL PARAMETERS-1'!$B$5:$J$44,7,FALSE)*SBYLD2!$F243 + SBYLD1!U243*(1-VLOOKUP(SBYLD2!U$4,'[1]INTERNAL PARAMETERS-1'!$B$5:$J$44,5,FALSE))*VLOOKUP(SBYLD2!U$4,'[1]INTERNAL PARAMETERS-1'!$B$5:$J$44,9,FALSE)*SBYLD2!$F243</f>
        <v>0</v>
      </c>
      <c r="V243" s="44">
        <f>SBYLD1!V243*VLOOKUP(SBYLD2!V$4,'[1]INTERNAL PARAMETERS-1'!$B$5:$J$44,5,FALSE)*VLOOKUP(SBYLD2!V$4,'[1]INTERNAL PARAMETERS-1'!$B$5:$J$44,7,FALSE)*SBYLD2!$F243 + SBYLD1!V243*(1-VLOOKUP(SBYLD2!V$4,'[1]INTERNAL PARAMETERS-1'!$B$5:$J$44,5,FALSE))*VLOOKUP(SBYLD2!V$4,'[1]INTERNAL PARAMETERS-1'!$B$5:$J$44,9,FALSE)*SBYLD2!$F243</f>
        <v>0</v>
      </c>
      <c r="W243" s="44">
        <f>SBYLD1!W243*VLOOKUP(SBYLD2!W$4,'[1]INTERNAL PARAMETERS-1'!$B$5:$J$44,5,FALSE)*VLOOKUP(SBYLD2!W$4,'[1]INTERNAL PARAMETERS-1'!$B$5:$J$44,7,FALSE)*SBYLD2!$F243 + SBYLD1!W243*(1-VLOOKUP(SBYLD2!W$4,'[1]INTERNAL PARAMETERS-1'!$B$5:$J$44,5,FALSE))*VLOOKUP(SBYLD2!W$4,'[1]INTERNAL PARAMETERS-1'!$B$5:$J$44,9,FALSE)*SBYLD2!$F243</f>
        <v>0</v>
      </c>
      <c r="X243" s="44">
        <f>SBYLD1!X243*VLOOKUP(SBYLD2!X$4,'[1]INTERNAL PARAMETERS-1'!$B$5:$J$44,5,FALSE)*VLOOKUP(SBYLD2!X$4,'[1]INTERNAL PARAMETERS-1'!$B$5:$J$44,7,FALSE)*SBYLD2!$F243 + SBYLD1!X243*(1-VLOOKUP(SBYLD2!X$4,'[1]INTERNAL PARAMETERS-1'!$B$5:$J$44,5,FALSE))*VLOOKUP(SBYLD2!X$4,'[1]INTERNAL PARAMETERS-1'!$B$5:$J$44,9,FALSE)*SBYLD2!$F243</f>
        <v>0</v>
      </c>
      <c r="Y243" s="44">
        <f>SBYLD1!Y243*VLOOKUP(SBYLD2!Y$4,'[1]INTERNAL PARAMETERS-1'!$B$5:$J$44,5,FALSE)*VLOOKUP(SBYLD2!Y$4,'[1]INTERNAL PARAMETERS-1'!$B$5:$J$44,7,FALSE)*SBYLD2!$F243 + SBYLD1!Y243*(1-VLOOKUP(SBYLD2!Y$4,'[1]INTERNAL PARAMETERS-1'!$B$5:$J$44,5,FALSE))*VLOOKUP(SBYLD2!Y$4,'[1]INTERNAL PARAMETERS-1'!$B$5:$J$44,9,FALSE)*SBYLD2!$F243</f>
        <v>0</v>
      </c>
      <c r="Z243" s="44">
        <f>SBYLD1!Z243*VLOOKUP(SBYLD2!Z$4,'[1]INTERNAL PARAMETERS-1'!$B$5:$J$44,5,FALSE)*VLOOKUP(SBYLD2!Z$4,'[1]INTERNAL PARAMETERS-1'!$B$5:$J$44,7,FALSE)*SBYLD2!$F243 + SBYLD1!Z243*(1-VLOOKUP(SBYLD2!Z$4,'[1]INTERNAL PARAMETERS-1'!$B$5:$J$44,5,FALSE))*VLOOKUP(SBYLD2!Z$4,'[1]INTERNAL PARAMETERS-1'!$B$5:$J$44,9,FALSE)*SBYLD2!$F243</f>
        <v>0</v>
      </c>
      <c r="AA243" s="44">
        <f>SBYLD1!AA243*VLOOKUP(SBYLD2!AA$4,'[1]INTERNAL PARAMETERS-1'!$B$5:$J$44,5,FALSE)*VLOOKUP(SBYLD2!AA$4,'[1]INTERNAL PARAMETERS-1'!$B$5:$J$44,7,FALSE)*SBYLD2!$F243 + SBYLD1!AA243*(1-VLOOKUP(SBYLD2!AA$4,'[1]INTERNAL PARAMETERS-1'!$B$5:$J$44,5,FALSE))*VLOOKUP(SBYLD2!AA$4,'[1]INTERNAL PARAMETERS-1'!$B$5:$J$44,9,FALSE)*SBYLD2!$F243</f>
        <v>0</v>
      </c>
      <c r="AB243" s="44">
        <f>SBYLD1!AB243*VLOOKUP(SBYLD2!AB$4,'[1]INTERNAL PARAMETERS-1'!$B$5:$J$44,5,FALSE)*VLOOKUP(SBYLD2!AB$4,'[1]INTERNAL PARAMETERS-1'!$B$5:$J$44,7,FALSE)*SBYLD2!$F243 + SBYLD1!AB243*(1-VLOOKUP(SBYLD2!AB$4,'[1]INTERNAL PARAMETERS-1'!$B$5:$J$44,5,FALSE))*VLOOKUP(SBYLD2!AB$4,'[1]INTERNAL PARAMETERS-1'!$B$5:$J$44,9,FALSE)*SBYLD2!$F243</f>
        <v>0</v>
      </c>
      <c r="AC243" s="44">
        <f>SBYLD1!AC243*VLOOKUP(SBYLD2!AC$4,'[1]INTERNAL PARAMETERS-1'!$B$5:$J$44,5,FALSE)*VLOOKUP(SBYLD2!AC$4,'[1]INTERNAL PARAMETERS-1'!$B$5:$J$44,7,FALSE)*SBYLD2!$F243 + SBYLD1!AC243*(1-VLOOKUP(SBYLD2!AC$4,'[1]INTERNAL PARAMETERS-1'!$B$5:$J$44,5,FALSE))*VLOOKUP(SBYLD2!AC$4,'[1]INTERNAL PARAMETERS-1'!$B$5:$J$44,9,FALSE)*SBYLD2!$F243</f>
        <v>0</v>
      </c>
      <c r="AD243" s="44">
        <f>SBYLD1!AD243*VLOOKUP(SBYLD2!AD$4,'[1]INTERNAL PARAMETERS-1'!$B$5:$J$44,5,FALSE)*VLOOKUP(SBYLD2!AD$4,'[1]INTERNAL PARAMETERS-1'!$B$5:$J$44,7,FALSE)*SBYLD2!$F243 + SBYLD1!AD243*(1-VLOOKUP(SBYLD2!AD$4,'[1]INTERNAL PARAMETERS-1'!$B$5:$J$44,5,FALSE))*VLOOKUP(SBYLD2!AD$4,'[1]INTERNAL PARAMETERS-1'!$B$5:$J$44,9,FALSE)*SBYLD2!$F243</f>
        <v>0</v>
      </c>
      <c r="AE243" s="44">
        <f>SBYLD1!AE243*VLOOKUP(SBYLD2!AE$4,'[1]INTERNAL PARAMETERS-1'!$B$5:$J$44,5,FALSE)*VLOOKUP(SBYLD2!AE$4,'[1]INTERNAL PARAMETERS-1'!$B$5:$J$44,7,FALSE)*SBYLD2!$F243 + SBYLD1!AE243*(1-VLOOKUP(SBYLD2!AE$4,'[1]INTERNAL PARAMETERS-1'!$B$5:$J$44,5,FALSE))*VLOOKUP(SBYLD2!AE$4,'[1]INTERNAL PARAMETERS-1'!$B$5:$J$44,9,FALSE)*SBYLD2!$F243</f>
        <v>0</v>
      </c>
      <c r="AF243" s="44">
        <f>SBYLD1!AF243*VLOOKUP(SBYLD2!AF$4,'[1]INTERNAL PARAMETERS-1'!$B$5:$J$44,5,FALSE)*VLOOKUP(SBYLD2!AF$4,'[1]INTERNAL PARAMETERS-1'!$B$5:$J$44,7,FALSE)*SBYLD2!$F243 + SBYLD1!AF243*(1-VLOOKUP(SBYLD2!AF$4,'[1]INTERNAL PARAMETERS-1'!$B$5:$J$44,5,FALSE))*VLOOKUP(SBYLD2!AF$4,'[1]INTERNAL PARAMETERS-1'!$B$5:$J$44,9,FALSE)*SBYLD2!$F243</f>
        <v>0</v>
      </c>
      <c r="AG243" s="44">
        <f>SBYLD1!AG243*VLOOKUP(SBYLD2!AG$4,'[1]INTERNAL PARAMETERS-1'!$B$5:$J$44,5,FALSE)*VLOOKUP(SBYLD2!AG$4,'[1]INTERNAL PARAMETERS-1'!$B$5:$J$44,7,FALSE)*SBYLD2!$F243 + SBYLD1!AG243*(1-VLOOKUP(SBYLD2!AG$4,'[1]INTERNAL PARAMETERS-1'!$B$5:$J$44,5,FALSE))*VLOOKUP(SBYLD2!AG$4,'[1]INTERNAL PARAMETERS-1'!$B$5:$J$44,9,FALSE)*SBYLD2!$F243</f>
        <v>0</v>
      </c>
      <c r="AH243" s="44">
        <f>SBYLD1!AH243*VLOOKUP(SBYLD2!AH$4,'[1]INTERNAL PARAMETERS-1'!$B$5:$J$44,5,FALSE)*VLOOKUP(SBYLD2!AH$4,'[1]INTERNAL PARAMETERS-1'!$B$5:$J$44,7,FALSE)*SBYLD2!$F243 + SBYLD1!AH243*(1-VLOOKUP(SBYLD2!AH$4,'[1]INTERNAL PARAMETERS-1'!$B$5:$J$44,5,FALSE))*VLOOKUP(SBYLD2!AH$4,'[1]INTERNAL PARAMETERS-1'!$B$5:$J$44,9,FALSE)*SBYLD2!$F243</f>
        <v>0</v>
      </c>
      <c r="AI243" s="44">
        <f>SBYLD1!AI243*VLOOKUP(SBYLD2!AI$4,'[1]INTERNAL PARAMETERS-1'!$B$5:$J$44,5,FALSE)*VLOOKUP(SBYLD2!AI$4,'[1]INTERNAL PARAMETERS-1'!$B$5:$J$44,7,FALSE)*SBYLD2!$F243 + SBYLD1!AI243*(1-VLOOKUP(SBYLD2!AI$4,'[1]INTERNAL PARAMETERS-1'!$B$5:$J$44,5,FALSE))*VLOOKUP(SBYLD2!AI$4,'[1]INTERNAL PARAMETERS-1'!$B$5:$J$44,9,FALSE)*SBYLD2!$F243</f>
        <v>0</v>
      </c>
      <c r="AJ243" s="44">
        <f>SBYLD1!AJ243*VLOOKUP(SBYLD2!AJ$4,'[1]INTERNAL PARAMETERS-1'!$B$5:$J$44,5,FALSE)*VLOOKUP(SBYLD2!AJ$4,'[1]INTERNAL PARAMETERS-1'!$B$5:$J$44,7,FALSE)*SBYLD2!$F243 + SBYLD1!AJ243*(1-VLOOKUP(SBYLD2!AJ$4,'[1]INTERNAL PARAMETERS-1'!$B$5:$J$44,5,FALSE))*VLOOKUP(SBYLD2!AJ$4,'[1]INTERNAL PARAMETERS-1'!$B$5:$J$44,9,FALSE)*SBYLD2!$F243</f>
        <v>0</v>
      </c>
      <c r="AK243" s="44">
        <f>SBYLD1!AK243*VLOOKUP(SBYLD2!AK$4,'[1]INTERNAL PARAMETERS-1'!$B$5:$J$44,5,FALSE)*VLOOKUP(SBYLD2!AK$4,'[1]INTERNAL PARAMETERS-1'!$B$5:$J$44,7,FALSE)*SBYLD2!$F243 + SBYLD1!AK243*(1-VLOOKUP(SBYLD2!AK$4,'[1]INTERNAL PARAMETERS-1'!$B$5:$J$44,5,FALSE))*VLOOKUP(SBYLD2!AK$4,'[1]INTERNAL PARAMETERS-1'!$B$5:$J$44,9,FALSE)*SBYLD2!$F243</f>
        <v>0</v>
      </c>
      <c r="AL243" s="44">
        <f>SBYLD1!AL243*VLOOKUP(SBYLD2!AL$4,'[1]INTERNAL PARAMETERS-1'!$B$5:$J$44,5,FALSE)*VLOOKUP(SBYLD2!AL$4,'[1]INTERNAL PARAMETERS-1'!$B$5:$J$44,7,FALSE)*SBYLD2!$F243 + SBYLD1!AL243*(1-VLOOKUP(SBYLD2!AL$4,'[1]INTERNAL PARAMETERS-1'!$B$5:$J$44,5,FALSE))*VLOOKUP(SBYLD2!AL$4,'[1]INTERNAL PARAMETERS-1'!$B$5:$J$44,9,FALSE)*SBYLD2!$F243</f>
        <v>0</v>
      </c>
      <c r="AM243" s="44">
        <f>SBYLD1!AM243*VLOOKUP(SBYLD2!AM$4,'[1]INTERNAL PARAMETERS-1'!$B$5:$J$44,5,FALSE)*VLOOKUP(SBYLD2!AM$4,'[1]INTERNAL PARAMETERS-1'!$B$5:$J$44,7,FALSE)*SBYLD2!$F243 + SBYLD1!AM243*(1-VLOOKUP(SBYLD2!AM$4,'[1]INTERNAL PARAMETERS-1'!$B$5:$J$44,5,FALSE))*VLOOKUP(SBYLD2!AM$4,'[1]INTERNAL PARAMETERS-1'!$B$5:$J$44,9,FALSE)*SBYLD2!$F243</f>
        <v>0</v>
      </c>
      <c r="AN243" s="44">
        <f>SBYLD1!AN243*VLOOKUP(SBYLD2!AN$4,'[1]INTERNAL PARAMETERS-1'!$B$5:$J$44,5,FALSE)*VLOOKUP(SBYLD2!AN$4,'[1]INTERNAL PARAMETERS-1'!$B$5:$J$44,7,FALSE)*SBYLD2!$F243 + SBYLD1!AN243*(1-VLOOKUP(SBYLD2!AN$4,'[1]INTERNAL PARAMETERS-1'!$B$5:$J$44,5,FALSE))*VLOOKUP(SBYLD2!AN$4,'[1]INTERNAL PARAMETERS-1'!$B$5:$J$44,9,FALSE)*SBYLD2!$F243</f>
        <v>0</v>
      </c>
      <c r="AO243" s="44">
        <f>SBYLD1!AO243*VLOOKUP(SBYLD2!AO$4,'[1]INTERNAL PARAMETERS-1'!$B$5:$J$44,5,FALSE)*VLOOKUP(SBYLD2!AO$4,'[1]INTERNAL PARAMETERS-1'!$B$5:$J$44,7,FALSE)*SBYLD2!$F243 + SBYLD1!AO243*(1-VLOOKUP(SBYLD2!AO$4,'[1]INTERNAL PARAMETERS-1'!$B$5:$J$44,5,FALSE))*VLOOKUP(SBYLD2!AO$4,'[1]INTERNAL PARAMETERS-1'!$B$5:$J$44,9,FALSE)*SBYLD2!$F243</f>
        <v>0</v>
      </c>
      <c r="AP243" s="44">
        <f>SBYLD1!AP243*VLOOKUP(SBYLD2!AP$4,'[1]INTERNAL PARAMETERS-1'!$B$5:$J$44,5,FALSE)*VLOOKUP(SBYLD2!AP$4,'[1]INTERNAL PARAMETERS-1'!$B$5:$J$44,7,FALSE)*SBYLD2!$F243 + SBYLD1!AP243*(1-VLOOKUP(SBYLD2!AP$4,'[1]INTERNAL PARAMETERS-1'!$B$5:$J$44,5,FALSE))*VLOOKUP(SBYLD2!AP$4,'[1]INTERNAL PARAMETERS-1'!$B$5:$J$44,9,FALSE)*SBYLD2!$F243</f>
        <v>0</v>
      </c>
      <c r="AQ243" s="44">
        <f>SBYLD1!AQ243*VLOOKUP(SBYLD2!AQ$4,'[1]INTERNAL PARAMETERS-1'!$B$5:$J$44,5,FALSE)*VLOOKUP(SBYLD2!AQ$4,'[1]INTERNAL PARAMETERS-1'!$B$5:$J$44,7,FALSE)*SBYLD2!$F243 + SBYLD1!AQ243*(1-VLOOKUP(SBYLD2!AQ$4,'[1]INTERNAL PARAMETERS-1'!$B$5:$J$44,5,FALSE))*VLOOKUP(SBYLD2!AQ$4,'[1]INTERNAL PARAMETERS-1'!$B$5:$J$44,9,FALSE)*SBYLD2!$F243</f>
        <v>0</v>
      </c>
      <c r="AR243" s="44">
        <f>SBYLD1!AR243*VLOOKUP(SBYLD2!AR$4,'[1]INTERNAL PARAMETERS-1'!$B$5:$J$44,5,FALSE)*VLOOKUP(SBYLD2!AR$4,'[1]INTERNAL PARAMETERS-1'!$B$5:$J$44,7,FALSE)*SBYLD2!$F243 + SBYLD1!AR243*(1-VLOOKUP(SBYLD2!AR$4,'[1]INTERNAL PARAMETERS-1'!$B$5:$J$44,5,FALSE))*VLOOKUP(SBYLD2!AR$4,'[1]INTERNAL PARAMETERS-1'!$B$5:$J$44,9,FALSE)*SBYLD2!$F243</f>
        <v>0</v>
      </c>
      <c r="AS243" s="44">
        <f>SBYLD1!AS243*VLOOKUP(SBYLD2!AS$4,'[1]INTERNAL PARAMETERS-1'!$B$5:$J$44,5,FALSE)*VLOOKUP(SBYLD2!AS$4,'[1]INTERNAL PARAMETERS-1'!$B$5:$J$44,7,FALSE)*SBYLD2!$F243 + SBYLD1!AS243*(1-VLOOKUP(SBYLD2!AS$4,'[1]INTERNAL PARAMETERS-1'!$B$5:$J$44,5,FALSE))*VLOOKUP(SBYLD2!AS$4,'[1]INTERNAL PARAMETERS-1'!$B$5:$J$44,9,FALSE)*SBYLD2!$F243</f>
        <v>0</v>
      </c>
      <c r="AT243" s="43">
        <f>SBYLD1!AT243*VLOOKUP(SBYLD2!AT$4,'[1]INTERNAL PARAMETERS-1'!$B$5:$J$44,5,FALSE)*VLOOKUP(SBYLD2!AT$4,'[1]INTERNAL PARAMETERS-1'!$B$5:$J$44,7,FALSE)*SBYLD2!$F243 + SBYLD1!AT243*(1-VLOOKUP(SBYLD2!AT$4,'[1]INTERNAL PARAMETERS-1'!$B$5:$J$44,5,FALSE))*VLOOKUP(SBYLD2!AT$4,'[1]INTERNAL PARAMETERS-1'!$B$5:$J$44,9,FALSE)*SBYLD2!$F243</f>
        <v>0</v>
      </c>
      <c r="AU243" s="45">
        <f>SBYLD1!AU243*VLOOKUP(SBYLD2!AU$4,'[1]INTERNAL PARAMETERS-1'!$B$5:$J$44,5,FALSE)*VLOOKUP(SBYLD2!AU$4,'[1]INTERNAL PARAMETERS-1'!$B$5:$J$44,6,FALSE)*VLOOKUP(SBYLD2!AU$4,'[1]INTERNAL PARAMETERS-1'!$B$5:$J$44,3,FALSE) + SBYLD1!AU243*(1-VLOOKUP(SBYLD2!AU$4,'[1]INTERNAL PARAMETERS-1'!$B$5:$J$44,5,FALSE))*VLOOKUP(SBYLD2!AU$4,'[1]INTERNAL PARAMETERS-1'!$B$5:$J$44,8,FALSE)*VLOOKUP(SBYLD2!AU$4,'[1]INTERNAL PARAMETERS-1'!$B$5:$J$44,3,FALSE)</f>
        <v>0</v>
      </c>
      <c r="AV243" s="44">
        <f>SBYLD1!AV243*VLOOKUP(SBYLD2!AV$4,'[1]INTERNAL PARAMETERS-1'!$B$5:$J$44,5,FALSE)*VLOOKUP(SBYLD2!AV$4,'[1]INTERNAL PARAMETERS-1'!$B$5:$J$44,6,FALSE)*VLOOKUP(SBYLD2!AV$4,'[1]INTERNAL PARAMETERS-1'!$B$5:$J$44,3,FALSE) + SBYLD1!AV243*(1-VLOOKUP(SBYLD2!AV$4,'[1]INTERNAL PARAMETERS-1'!$B$5:$J$44,5,FALSE))*VLOOKUP(SBYLD2!AV$4,'[1]INTERNAL PARAMETERS-1'!$B$5:$J$44,8,FALSE)*VLOOKUP(SBYLD2!AV$4,'[1]INTERNAL PARAMETERS-1'!$B$5:$J$44,3,FALSE)</f>
        <v>0</v>
      </c>
      <c r="AW243" s="44">
        <f>SBYLD1!AW243*VLOOKUP(SBYLD2!AW$4,'[1]INTERNAL PARAMETERS-1'!$B$5:$J$44,5,FALSE)*VLOOKUP(SBYLD2!AW$4,'[1]INTERNAL PARAMETERS-1'!$B$5:$J$44,6,FALSE)*VLOOKUP(SBYLD2!AW$4,'[1]INTERNAL PARAMETERS-1'!$B$5:$J$44,3,FALSE) + SBYLD1!AW243*(1-VLOOKUP(SBYLD2!AW$4,'[1]INTERNAL PARAMETERS-1'!$B$5:$J$44,5,FALSE))*VLOOKUP(SBYLD2!AW$4,'[1]INTERNAL PARAMETERS-1'!$B$5:$J$44,8,FALSE)*VLOOKUP(SBYLD2!AW$4,'[1]INTERNAL PARAMETERS-1'!$B$5:$J$44,3,FALSE)</f>
        <v>0</v>
      </c>
      <c r="AX243" s="44">
        <f>SBYLD1!AX243*VLOOKUP(SBYLD2!AX$4,'[1]INTERNAL PARAMETERS-1'!$B$5:$J$44,5,FALSE)*VLOOKUP(SBYLD2!AX$4,'[1]INTERNAL PARAMETERS-1'!$B$5:$J$44,6,FALSE)*VLOOKUP(SBYLD2!AX$4,'[1]INTERNAL PARAMETERS-1'!$B$5:$J$44,3,FALSE) + SBYLD1!AX243*(1-VLOOKUP(SBYLD2!AX$4,'[1]INTERNAL PARAMETERS-1'!$B$5:$J$44,5,FALSE))*VLOOKUP(SBYLD2!AX$4,'[1]INTERNAL PARAMETERS-1'!$B$5:$J$44,8,FALSE)*VLOOKUP(SBYLD2!AX$4,'[1]INTERNAL PARAMETERS-1'!$B$5:$J$44,3,FALSE)</f>
        <v>0</v>
      </c>
      <c r="AY243" s="44">
        <f>SBYLD1!AY243*VLOOKUP(SBYLD2!AY$4,'[1]INTERNAL PARAMETERS-1'!$B$5:$J$44,5,FALSE)*VLOOKUP(SBYLD2!AY$4,'[1]INTERNAL PARAMETERS-1'!$B$5:$J$44,6,FALSE)*VLOOKUP(SBYLD2!AY$4,'[1]INTERNAL PARAMETERS-1'!$B$5:$J$44,3,FALSE) + SBYLD1!AY243*(1-VLOOKUP(SBYLD2!AY$4,'[1]INTERNAL PARAMETERS-1'!$B$5:$J$44,5,FALSE))*VLOOKUP(SBYLD2!AY$4,'[1]INTERNAL PARAMETERS-1'!$B$5:$J$44,8,FALSE)*VLOOKUP(SBYLD2!AY$4,'[1]INTERNAL PARAMETERS-1'!$B$5:$J$44,3,FALSE)</f>
        <v>0</v>
      </c>
      <c r="AZ243" s="44">
        <f>SBYLD1!AZ243*VLOOKUP(SBYLD2!AZ$4,'[1]INTERNAL PARAMETERS-1'!$B$5:$J$44,5,FALSE)*VLOOKUP(SBYLD2!AZ$4,'[1]INTERNAL PARAMETERS-1'!$B$5:$J$44,6,FALSE)*VLOOKUP(SBYLD2!AZ$4,'[1]INTERNAL PARAMETERS-1'!$B$5:$J$44,3,FALSE) + SBYLD1!AZ243*(1-VLOOKUP(SBYLD2!AZ$4,'[1]INTERNAL PARAMETERS-1'!$B$5:$J$44,5,FALSE))*VLOOKUP(SBYLD2!AZ$4,'[1]INTERNAL PARAMETERS-1'!$B$5:$J$44,8,FALSE)*VLOOKUP(SBYLD2!AZ$4,'[1]INTERNAL PARAMETERS-1'!$B$5:$J$44,3,FALSE)</f>
        <v>0</v>
      </c>
      <c r="BA243" s="44">
        <f>SBYLD1!BA243*VLOOKUP(SBYLD2!BA$4,'[1]INTERNAL PARAMETERS-1'!$B$5:$J$44,5,FALSE)*VLOOKUP(SBYLD2!BA$4,'[1]INTERNAL PARAMETERS-1'!$B$5:$J$44,6,FALSE)*VLOOKUP(SBYLD2!BA$4,'[1]INTERNAL PARAMETERS-1'!$B$5:$J$44,3,FALSE) + SBYLD1!BA243*(1-VLOOKUP(SBYLD2!BA$4,'[1]INTERNAL PARAMETERS-1'!$B$5:$J$44,5,FALSE))*VLOOKUP(SBYLD2!BA$4,'[1]INTERNAL PARAMETERS-1'!$B$5:$J$44,8,FALSE)*VLOOKUP(SBYLD2!BA$4,'[1]INTERNAL PARAMETERS-1'!$B$5:$J$44,3,FALSE)</f>
        <v>0</v>
      </c>
      <c r="BB243" s="44">
        <f>SBYLD1!BB243*VLOOKUP(SBYLD2!BB$4,'[1]INTERNAL PARAMETERS-1'!$B$5:$J$44,5,FALSE)*VLOOKUP(SBYLD2!BB$4,'[1]INTERNAL PARAMETERS-1'!$B$5:$J$44,6,FALSE)*VLOOKUP(SBYLD2!BB$4,'[1]INTERNAL PARAMETERS-1'!$B$5:$J$44,3,FALSE) + SBYLD1!BB243*(1-VLOOKUP(SBYLD2!BB$4,'[1]INTERNAL PARAMETERS-1'!$B$5:$J$44,5,FALSE))*VLOOKUP(SBYLD2!BB$4,'[1]INTERNAL PARAMETERS-1'!$B$5:$J$44,8,FALSE)*VLOOKUP(SBYLD2!BB$4,'[1]INTERNAL PARAMETERS-1'!$B$5:$J$44,3,FALSE)</f>
        <v>0</v>
      </c>
      <c r="BC243" s="44">
        <f>SBYLD1!BC243*VLOOKUP(SBYLD2!BC$4,'[1]INTERNAL PARAMETERS-1'!$B$5:$J$44,5,FALSE)*VLOOKUP(SBYLD2!BC$4,'[1]INTERNAL PARAMETERS-1'!$B$5:$J$44,6,FALSE)*VLOOKUP(SBYLD2!BC$4,'[1]INTERNAL PARAMETERS-1'!$B$5:$J$44,3,FALSE) + SBYLD1!BC243*(1-VLOOKUP(SBYLD2!BC$4,'[1]INTERNAL PARAMETERS-1'!$B$5:$J$44,5,FALSE))*VLOOKUP(SBYLD2!BC$4,'[1]INTERNAL PARAMETERS-1'!$B$5:$J$44,8,FALSE)*VLOOKUP(SBYLD2!BC$4,'[1]INTERNAL PARAMETERS-1'!$B$5:$J$44,3,FALSE)</f>
        <v>0</v>
      </c>
      <c r="BD243" s="44">
        <f>SBYLD1!BD243*VLOOKUP(SBYLD2!BD$4,'[1]INTERNAL PARAMETERS-1'!$B$5:$J$44,5,FALSE)*VLOOKUP(SBYLD2!BD$4,'[1]INTERNAL PARAMETERS-1'!$B$5:$J$44,6,FALSE)*VLOOKUP(SBYLD2!BD$4,'[1]INTERNAL PARAMETERS-1'!$B$5:$J$44,3,FALSE) + SBYLD1!BD243*(1-VLOOKUP(SBYLD2!BD$4,'[1]INTERNAL PARAMETERS-1'!$B$5:$J$44,5,FALSE))*VLOOKUP(SBYLD2!BD$4,'[1]INTERNAL PARAMETERS-1'!$B$5:$J$44,8,FALSE)*VLOOKUP(SBYLD2!BD$4,'[1]INTERNAL PARAMETERS-1'!$B$5:$J$44,3,FALSE)</f>
        <v>0</v>
      </c>
      <c r="BE243" s="44">
        <f>SBYLD1!BE243*VLOOKUP(SBYLD2!BE$4,'[1]INTERNAL PARAMETERS-1'!$B$5:$J$44,5,FALSE)*VLOOKUP(SBYLD2!BE$4,'[1]INTERNAL PARAMETERS-1'!$B$5:$J$44,6,FALSE)*VLOOKUP(SBYLD2!BE$4,'[1]INTERNAL PARAMETERS-1'!$B$5:$J$44,3,FALSE) + SBYLD1!BE243*(1-VLOOKUP(SBYLD2!BE$4,'[1]INTERNAL PARAMETERS-1'!$B$5:$J$44,5,FALSE))*VLOOKUP(SBYLD2!BE$4,'[1]INTERNAL PARAMETERS-1'!$B$5:$J$44,8,FALSE)*VLOOKUP(SBYLD2!BE$4,'[1]INTERNAL PARAMETERS-1'!$B$5:$J$44,3,FALSE)</f>
        <v>0</v>
      </c>
      <c r="BF243" s="44">
        <f>SBYLD1!BF243*VLOOKUP(SBYLD2!BF$4,'[1]INTERNAL PARAMETERS-1'!$B$5:$J$44,5,FALSE)*VLOOKUP(SBYLD2!BF$4,'[1]INTERNAL PARAMETERS-1'!$B$5:$J$44,6,FALSE)*VLOOKUP(SBYLD2!BF$4,'[1]INTERNAL PARAMETERS-1'!$B$5:$J$44,3,FALSE) + SBYLD1!BF243*(1-VLOOKUP(SBYLD2!BF$4,'[1]INTERNAL PARAMETERS-1'!$B$5:$J$44,5,FALSE))*VLOOKUP(SBYLD2!BF$4,'[1]INTERNAL PARAMETERS-1'!$B$5:$J$44,8,FALSE)*VLOOKUP(SBYLD2!BF$4,'[1]INTERNAL PARAMETERS-1'!$B$5:$J$44,3,FALSE)</f>
        <v>0</v>
      </c>
      <c r="BG243" s="44">
        <f>SBYLD1!BG243*VLOOKUP(SBYLD2!BG$4,'[1]INTERNAL PARAMETERS-1'!$B$5:$J$44,5,FALSE)*VLOOKUP(SBYLD2!BG$4,'[1]INTERNAL PARAMETERS-1'!$B$5:$J$44,6,FALSE)*VLOOKUP(SBYLD2!BG$4,'[1]INTERNAL PARAMETERS-1'!$B$5:$J$44,3,FALSE) + SBYLD1!BG243*(1-VLOOKUP(SBYLD2!BG$4,'[1]INTERNAL PARAMETERS-1'!$B$5:$J$44,5,FALSE))*VLOOKUP(SBYLD2!BG$4,'[1]INTERNAL PARAMETERS-1'!$B$5:$J$44,8,FALSE)*VLOOKUP(SBYLD2!BG$4,'[1]INTERNAL PARAMETERS-1'!$B$5:$J$44,3,FALSE)</f>
        <v>0</v>
      </c>
      <c r="BH243" s="44">
        <f>SBYLD1!BH243*VLOOKUP(SBYLD2!BH$4,'[1]INTERNAL PARAMETERS-1'!$B$5:$J$44,5,FALSE)*VLOOKUP(SBYLD2!BH$4,'[1]INTERNAL PARAMETERS-1'!$B$5:$J$44,6,FALSE)*VLOOKUP(SBYLD2!BH$4,'[1]INTERNAL PARAMETERS-1'!$B$5:$J$44,3,FALSE) + SBYLD1!BH243*(1-VLOOKUP(SBYLD2!BH$4,'[1]INTERNAL PARAMETERS-1'!$B$5:$J$44,5,FALSE))*VLOOKUP(SBYLD2!BH$4,'[1]INTERNAL PARAMETERS-1'!$B$5:$J$44,8,FALSE)*VLOOKUP(SBYLD2!BH$4,'[1]INTERNAL PARAMETERS-1'!$B$5:$J$44,3,FALSE)</f>
        <v>0</v>
      </c>
      <c r="BI243" s="44">
        <f>SBYLD1!BI243*VLOOKUP(SBYLD2!BI$4,'[1]INTERNAL PARAMETERS-1'!$B$5:$J$44,5,FALSE)*VLOOKUP(SBYLD2!BI$4,'[1]INTERNAL PARAMETERS-1'!$B$5:$J$44,6,FALSE)*VLOOKUP(SBYLD2!BI$4,'[1]INTERNAL PARAMETERS-1'!$B$5:$J$44,3,FALSE) + SBYLD1!BI243*(1-VLOOKUP(SBYLD2!BI$4,'[1]INTERNAL PARAMETERS-1'!$B$5:$J$44,5,FALSE))*VLOOKUP(SBYLD2!BI$4,'[1]INTERNAL PARAMETERS-1'!$B$5:$J$44,8,FALSE)*VLOOKUP(SBYLD2!BI$4,'[1]INTERNAL PARAMETERS-1'!$B$5:$J$44,3,FALSE)</f>
        <v>0</v>
      </c>
      <c r="BJ243" s="44">
        <f>SBYLD1!BJ243*VLOOKUP(SBYLD2!BJ$4,'[1]INTERNAL PARAMETERS-1'!$B$5:$J$44,5,FALSE)*VLOOKUP(SBYLD2!BJ$4,'[1]INTERNAL PARAMETERS-1'!$B$5:$J$44,6,FALSE)*VLOOKUP(SBYLD2!BJ$4,'[1]INTERNAL PARAMETERS-1'!$B$5:$J$44,3,FALSE) + SBYLD1!BJ243*(1-VLOOKUP(SBYLD2!BJ$4,'[1]INTERNAL PARAMETERS-1'!$B$5:$J$44,5,FALSE))*VLOOKUP(SBYLD2!BJ$4,'[1]INTERNAL PARAMETERS-1'!$B$5:$J$44,8,FALSE)*VLOOKUP(SBYLD2!BJ$4,'[1]INTERNAL PARAMETERS-1'!$B$5:$J$44,3,FALSE)</f>
        <v>0</v>
      </c>
      <c r="BK243" s="44">
        <f>SBYLD1!BK243*VLOOKUP(SBYLD2!BK$4,'[1]INTERNAL PARAMETERS-1'!$B$5:$J$44,5,FALSE)*VLOOKUP(SBYLD2!BK$4,'[1]INTERNAL PARAMETERS-1'!$B$5:$J$44,6,FALSE)*VLOOKUP(SBYLD2!BK$4,'[1]INTERNAL PARAMETERS-1'!$B$5:$J$44,3,FALSE) + SBYLD1!BK243*(1-VLOOKUP(SBYLD2!BK$4,'[1]INTERNAL PARAMETERS-1'!$B$5:$J$44,5,FALSE))*VLOOKUP(SBYLD2!BK$4,'[1]INTERNAL PARAMETERS-1'!$B$5:$J$44,8,FALSE)*VLOOKUP(SBYLD2!BK$4,'[1]INTERNAL PARAMETERS-1'!$B$5:$J$44,3,FALSE)</f>
        <v>0</v>
      </c>
      <c r="BL243" s="44">
        <f>SBYLD1!BL243*VLOOKUP(SBYLD2!BL$4,'[1]INTERNAL PARAMETERS-1'!$B$5:$J$44,5,FALSE)*VLOOKUP(SBYLD2!BL$4,'[1]INTERNAL PARAMETERS-1'!$B$5:$J$44,6,FALSE)*VLOOKUP(SBYLD2!BL$4,'[1]INTERNAL PARAMETERS-1'!$B$5:$J$44,3,FALSE) + SBYLD1!BL243*(1-VLOOKUP(SBYLD2!BL$4,'[1]INTERNAL PARAMETERS-1'!$B$5:$J$44,5,FALSE))*VLOOKUP(SBYLD2!BL$4,'[1]INTERNAL PARAMETERS-1'!$B$5:$J$44,8,FALSE)*VLOOKUP(SBYLD2!BL$4,'[1]INTERNAL PARAMETERS-1'!$B$5:$J$44,3,FALSE)</f>
        <v>0</v>
      </c>
      <c r="BM243" s="44">
        <f>SBYLD1!BM243*VLOOKUP(SBYLD2!BM$4,'[1]INTERNAL PARAMETERS-1'!$B$5:$J$44,5,FALSE)*VLOOKUP(SBYLD2!BM$4,'[1]INTERNAL PARAMETERS-1'!$B$5:$J$44,6,FALSE)*VLOOKUP(SBYLD2!BM$4,'[1]INTERNAL PARAMETERS-1'!$B$5:$J$44,3,FALSE) + SBYLD1!BM243*(1-VLOOKUP(SBYLD2!BM$4,'[1]INTERNAL PARAMETERS-1'!$B$5:$J$44,5,FALSE))*VLOOKUP(SBYLD2!BM$4,'[1]INTERNAL PARAMETERS-1'!$B$5:$J$44,8,FALSE)*VLOOKUP(SBYLD2!BM$4,'[1]INTERNAL PARAMETERS-1'!$B$5:$J$44,3,FALSE)</f>
        <v>0</v>
      </c>
      <c r="BN243" s="44">
        <f>SBYLD1!BN243*VLOOKUP(SBYLD2!BN$4,'[1]INTERNAL PARAMETERS-1'!$B$5:$J$44,5,FALSE)*VLOOKUP(SBYLD2!BN$4,'[1]INTERNAL PARAMETERS-1'!$B$5:$J$44,6,FALSE)*VLOOKUP(SBYLD2!BN$4,'[1]INTERNAL PARAMETERS-1'!$B$5:$J$44,3,FALSE) + SBYLD1!BN243*(1-VLOOKUP(SBYLD2!BN$4,'[1]INTERNAL PARAMETERS-1'!$B$5:$J$44,5,FALSE))*VLOOKUP(SBYLD2!BN$4,'[1]INTERNAL PARAMETERS-1'!$B$5:$J$44,8,FALSE)*VLOOKUP(SBYLD2!BN$4,'[1]INTERNAL PARAMETERS-1'!$B$5:$J$44,3,FALSE)</f>
        <v>0</v>
      </c>
      <c r="BO243" s="44">
        <f>SBYLD1!BO243*VLOOKUP(SBYLD2!BO$4,'[1]INTERNAL PARAMETERS-1'!$B$5:$J$44,5,FALSE)*VLOOKUP(SBYLD2!BO$4,'[1]INTERNAL PARAMETERS-1'!$B$5:$J$44,6,FALSE)*VLOOKUP(SBYLD2!BO$4,'[1]INTERNAL PARAMETERS-1'!$B$5:$J$44,3,FALSE) + SBYLD1!BO243*(1-VLOOKUP(SBYLD2!BO$4,'[1]INTERNAL PARAMETERS-1'!$B$5:$J$44,5,FALSE))*VLOOKUP(SBYLD2!BO$4,'[1]INTERNAL PARAMETERS-1'!$B$5:$J$44,8,FALSE)*VLOOKUP(SBYLD2!BO$4,'[1]INTERNAL PARAMETERS-1'!$B$5:$J$44,3,FALSE)</f>
        <v>0</v>
      </c>
      <c r="BP243" s="44">
        <f>SBYLD1!BP243*VLOOKUP(SBYLD2!BP$4,'[1]INTERNAL PARAMETERS-1'!$B$5:$J$44,5,FALSE)*VLOOKUP(SBYLD2!BP$4,'[1]INTERNAL PARAMETERS-1'!$B$5:$J$44,6,FALSE)*VLOOKUP(SBYLD2!BP$4,'[1]INTERNAL PARAMETERS-1'!$B$5:$J$44,3,FALSE) + SBYLD1!BP243*(1-VLOOKUP(SBYLD2!BP$4,'[1]INTERNAL PARAMETERS-1'!$B$5:$J$44,5,FALSE))*VLOOKUP(SBYLD2!BP$4,'[1]INTERNAL PARAMETERS-1'!$B$5:$J$44,8,FALSE)*VLOOKUP(SBYLD2!BP$4,'[1]INTERNAL PARAMETERS-1'!$B$5:$J$44,3,FALSE)</f>
        <v>0</v>
      </c>
      <c r="BQ243" s="44">
        <f>SBYLD1!BQ243*VLOOKUP(SBYLD2!BQ$4,'[1]INTERNAL PARAMETERS-1'!$B$5:$J$44,5,FALSE)*VLOOKUP(SBYLD2!BQ$4,'[1]INTERNAL PARAMETERS-1'!$B$5:$J$44,6,FALSE)*VLOOKUP(SBYLD2!BQ$4,'[1]INTERNAL PARAMETERS-1'!$B$5:$J$44,3,FALSE) + SBYLD1!BQ243*(1-VLOOKUP(SBYLD2!BQ$4,'[1]INTERNAL PARAMETERS-1'!$B$5:$J$44,5,FALSE))*VLOOKUP(SBYLD2!BQ$4,'[1]INTERNAL PARAMETERS-1'!$B$5:$J$44,8,FALSE)*VLOOKUP(SBYLD2!BQ$4,'[1]INTERNAL PARAMETERS-1'!$B$5:$J$44,3,FALSE)</f>
        <v>0</v>
      </c>
      <c r="BR243" s="44">
        <f>SBYLD1!BR243*VLOOKUP(SBYLD2!BR$4,'[1]INTERNAL PARAMETERS-1'!$B$5:$J$44,5,FALSE)*VLOOKUP(SBYLD2!BR$4,'[1]INTERNAL PARAMETERS-1'!$B$5:$J$44,6,FALSE)*VLOOKUP(SBYLD2!BR$4,'[1]INTERNAL PARAMETERS-1'!$B$5:$J$44,3,FALSE) + SBYLD1!BR243*(1-VLOOKUP(SBYLD2!BR$4,'[1]INTERNAL PARAMETERS-1'!$B$5:$J$44,5,FALSE))*VLOOKUP(SBYLD2!BR$4,'[1]INTERNAL PARAMETERS-1'!$B$5:$J$44,8,FALSE)*VLOOKUP(SBYLD2!BR$4,'[1]INTERNAL PARAMETERS-1'!$B$5:$J$44,3,FALSE)</f>
        <v>0</v>
      </c>
      <c r="BS243" s="44">
        <f>SBYLD1!BS243*VLOOKUP(SBYLD2!BS$4,'[1]INTERNAL PARAMETERS-1'!$B$5:$J$44,5,FALSE)*VLOOKUP(SBYLD2!BS$4,'[1]INTERNAL PARAMETERS-1'!$B$5:$J$44,6,FALSE)*VLOOKUP(SBYLD2!BS$4,'[1]INTERNAL PARAMETERS-1'!$B$5:$J$44,3,FALSE) + SBYLD1!BS243*(1-VLOOKUP(SBYLD2!BS$4,'[1]INTERNAL PARAMETERS-1'!$B$5:$J$44,5,FALSE))*VLOOKUP(SBYLD2!BS$4,'[1]INTERNAL PARAMETERS-1'!$B$5:$J$44,8,FALSE)*VLOOKUP(SBYLD2!BS$4,'[1]INTERNAL PARAMETERS-1'!$B$5:$J$44,3,FALSE)</f>
        <v>0</v>
      </c>
      <c r="BT243" s="44">
        <f>SBYLD1!BT243*VLOOKUP(SBYLD2!BT$4,'[1]INTERNAL PARAMETERS-1'!$B$5:$J$44,5,FALSE)*VLOOKUP(SBYLD2!BT$4,'[1]INTERNAL PARAMETERS-1'!$B$5:$J$44,6,FALSE)*VLOOKUP(SBYLD2!BT$4,'[1]INTERNAL PARAMETERS-1'!$B$5:$J$44,3,FALSE) + SBYLD1!BT243*(1-VLOOKUP(SBYLD2!BT$4,'[1]INTERNAL PARAMETERS-1'!$B$5:$J$44,5,FALSE))*VLOOKUP(SBYLD2!BT$4,'[1]INTERNAL PARAMETERS-1'!$B$5:$J$44,8,FALSE)*VLOOKUP(SBYLD2!BT$4,'[1]INTERNAL PARAMETERS-1'!$B$5:$J$44,3,FALSE)</f>
        <v>0</v>
      </c>
      <c r="BU243" s="44">
        <f>SBYLD1!BU243*VLOOKUP(SBYLD2!BU$4,'[1]INTERNAL PARAMETERS-1'!$B$5:$J$44,5,FALSE)*VLOOKUP(SBYLD2!BU$4,'[1]INTERNAL PARAMETERS-1'!$B$5:$J$44,6,FALSE)*VLOOKUP(SBYLD2!BU$4,'[1]INTERNAL PARAMETERS-1'!$B$5:$J$44,3,FALSE) + SBYLD1!BU243*(1-VLOOKUP(SBYLD2!BU$4,'[1]INTERNAL PARAMETERS-1'!$B$5:$J$44,5,FALSE))*VLOOKUP(SBYLD2!BU$4,'[1]INTERNAL PARAMETERS-1'!$B$5:$J$44,8,FALSE)*VLOOKUP(SBYLD2!BU$4,'[1]INTERNAL PARAMETERS-1'!$B$5:$J$44,3,FALSE)</f>
        <v>0</v>
      </c>
      <c r="BV243" s="44">
        <f>SBYLD1!BV243*VLOOKUP(SBYLD2!BV$4,'[1]INTERNAL PARAMETERS-1'!$B$5:$J$44,5,FALSE)*VLOOKUP(SBYLD2!BV$4,'[1]INTERNAL PARAMETERS-1'!$B$5:$J$44,6,FALSE)*VLOOKUP(SBYLD2!BV$4,'[1]INTERNAL PARAMETERS-1'!$B$5:$J$44,3,FALSE) + SBYLD1!BV243*(1-VLOOKUP(SBYLD2!BV$4,'[1]INTERNAL PARAMETERS-1'!$B$5:$J$44,5,FALSE))*VLOOKUP(SBYLD2!BV$4,'[1]INTERNAL PARAMETERS-1'!$B$5:$J$44,8,FALSE)*VLOOKUP(SBYLD2!BV$4,'[1]INTERNAL PARAMETERS-1'!$B$5:$J$44,3,FALSE)</f>
        <v>0</v>
      </c>
      <c r="BW243" s="44">
        <f>SBYLD1!BW243*VLOOKUP(SBYLD2!BW$4,'[1]INTERNAL PARAMETERS-1'!$B$5:$J$44,5,FALSE)*VLOOKUP(SBYLD2!BW$4,'[1]INTERNAL PARAMETERS-1'!$B$5:$J$44,6,FALSE)*VLOOKUP(SBYLD2!BW$4,'[1]INTERNAL PARAMETERS-1'!$B$5:$J$44,3,FALSE) + SBYLD1!BW243*(1-VLOOKUP(SBYLD2!BW$4,'[1]INTERNAL PARAMETERS-1'!$B$5:$J$44,5,FALSE))*VLOOKUP(SBYLD2!BW$4,'[1]INTERNAL PARAMETERS-1'!$B$5:$J$44,8,FALSE)*VLOOKUP(SBYLD2!BW$4,'[1]INTERNAL PARAMETERS-1'!$B$5:$J$44,3,FALSE)</f>
        <v>0</v>
      </c>
      <c r="BX243" s="44">
        <f>SBYLD1!BX243*VLOOKUP(SBYLD2!BX$4,'[1]INTERNAL PARAMETERS-1'!$B$5:$J$44,5,FALSE)*VLOOKUP(SBYLD2!BX$4,'[1]INTERNAL PARAMETERS-1'!$B$5:$J$44,6,FALSE)*VLOOKUP(SBYLD2!BX$4,'[1]INTERNAL PARAMETERS-1'!$B$5:$J$44,3,FALSE) + SBYLD1!BX243*(1-VLOOKUP(SBYLD2!BX$4,'[1]INTERNAL PARAMETERS-1'!$B$5:$J$44,5,FALSE))*VLOOKUP(SBYLD2!BX$4,'[1]INTERNAL PARAMETERS-1'!$B$5:$J$44,8,FALSE)*VLOOKUP(SBYLD2!BX$4,'[1]INTERNAL PARAMETERS-1'!$B$5:$J$44,3,FALSE)</f>
        <v>0</v>
      </c>
      <c r="BY243" s="44">
        <f>SBYLD1!BY243*VLOOKUP(SBYLD2!BY$4,'[1]INTERNAL PARAMETERS-1'!$B$5:$J$44,5,FALSE)*VLOOKUP(SBYLD2!BY$4,'[1]INTERNAL PARAMETERS-1'!$B$5:$J$44,6,FALSE)*VLOOKUP(SBYLD2!BY$4,'[1]INTERNAL PARAMETERS-1'!$B$5:$J$44,3,FALSE) + SBYLD1!BY243*(1-VLOOKUP(SBYLD2!BY$4,'[1]INTERNAL PARAMETERS-1'!$B$5:$J$44,5,FALSE))*VLOOKUP(SBYLD2!BY$4,'[1]INTERNAL PARAMETERS-1'!$B$5:$J$44,8,FALSE)*VLOOKUP(SBYLD2!BY$4,'[1]INTERNAL PARAMETERS-1'!$B$5:$J$44,3,FALSE)</f>
        <v>0</v>
      </c>
      <c r="BZ243" s="44">
        <f>SBYLD1!BZ243*VLOOKUP(SBYLD2!BZ$4,'[1]INTERNAL PARAMETERS-1'!$B$5:$J$44,5,FALSE)*VLOOKUP(SBYLD2!BZ$4,'[1]INTERNAL PARAMETERS-1'!$B$5:$J$44,6,FALSE)*VLOOKUP(SBYLD2!BZ$4,'[1]INTERNAL PARAMETERS-1'!$B$5:$J$44,3,FALSE) + SBYLD1!BZ243*(1-VLOOKUP(SBYLD2!BZ$4,'[1]INTERNAL PARAMETERS-1'!$B$5:$J$44,5,FALSE))*VLOOKUP(SBYLD2!BZ$4,'[1]INTERNAL PARAMETERS-1'!$B$5:$J$44,8,FALSE)*VLOOKUP(SBYLD2!BZ$4,'[1]INTERNAL PARAMETERS-1'!$B$5:$J$44,3,FALSE)</f>
        <v>0</v>
      </c>
      <c r="CA243" s="44">
        <f>SBYLD1!CA243*VLOOKUP(SBYLD2!CA$4,'[1]INTERNAL PARAMETERS-1'!$B$5:$J$44,5,FALSE)*VLOOKUP(SBYLD2!CA$4,'[1]INTERNAL PARAMETERS-1'!$B$5:$J$44,6,FALSE)*VLOOKUP(SBYLD2!CA$4,'[1]INTERNAL PARAMETERS-1'!$B$5:$J$44,3,FALSE) + SBYLD1!CA243*(1-VLOOKUP(SBYLD2!CA$4,'[1]INTERNAL PARAMETERS-1'!$B$5:$J$44,5,FALSE))*VLOOKUP(SBYLD2!CA$4,'[1]INTERNAL PARAMETERS-1'!$B$5:$J$44,8,FALSE)*VLOOKUP(SBYLD2!CA$4,'[1]INTERNAL PARAMETERS-1'!$B$5:$J$44,3,FALSE)</f>
        <v>0</v>
      </c>
      <c r="CB243" s="44">
        <f>SBYLD1!CB243*VLOOKUP(SBYLD2!CB$4,'[1]INTERNAL PARAMETERS-1'!$B$5:$J$44,5,FALSE)*VLOOKUP(SBYLD2!CB$4,'[1]INTERNAL PARAMETERS-1'!$B$5:$J$44,6,FALSE)*VLOOKUP(SBYLD2!CB$4,'[1]INTERNAL PARAMETERS-1'!$B$5:$J$44,3,FALSE) + SBYLD1!CB243*(1-VLOOKUP(SBYLD2!CB$4,'[1]INTERNAL PARAMETERS-1'!$B$5:$J$44,5,FALSE))*VLOOKUP(SBYLD2!CB$4,'[1]INTERNAL PARAMETERS-1'!$B$5:$J$44,8,FALSE)*VLOOKUP(SBYLD2!CB$4,'[1]INTERNAL PARAMETERS-1'!$B$5:$J$44,3,FALSE)</f>
        <v>0</v>
      </c>
      <c r="CC243" s="44">
        <f>SBYLD1!CC243*VLOOKUP(SBYLD2!CC$4,'[1]INTERNAL PARAMETERS-1'!$B$5:$J$44,5,FALSE)*VLOOKUP(SBYLD2!CC$4,'[1]INTERNAL PARAMETERS-1'!$B$5:$J$44,6,FALSE)*VLOOKUP(SBYLD2!CC$4,'[1]INTERNAL PARAMETERS-1'!$B$5:$J$44,3,FALSE) + SBYLD1!CC243*(1-VLOOKUP(SBYLD2!CC$4,'[1]INTERNAL PARAMETERS-1'!$B$5:$J$44,5,FALSE))*VLOOKUP(SBYLD2!CC$4,'[1]INTERNAL PARAMETERS-1'!$B$5:$J$44,8,FALSE)*VLOOKUP(SBYLD2!CC$4,'[1]INTERNAL PARAMETERS-1'!$B$5:$J$44,3,FALSE)</f>
        <v>0</v>
      </c>
      <c r="CD243" s="44">
        <f>SBYLD1!CD243*VLOOKUP(SBYLD2!CD$4,'[1]INTERNAL PARAMETERS-1'!$B$5:$J$44,5,FALSE)*VLOOKUP(SBYLD2!CD$4,'[1]INTERNAL PARAMETERS-1'!$B$5:$J$44,6,FALSE)*VLOOKUP(SBYLD2!CD$4,'[1]INTERNAL PARAMETERS-1'!$B$5:$J$44,3,FALSE) + SBYLD1!CD243*(1-VLOOKUP(SBYLD2!CD$4,'[1]INTERNAL PARAMETERS-1'!$B$5:$J$44,5,FALSE))*VLOOKUP(SBYLD2!CD$4,'[1]INTERNAL PARAMETERS-1'!$B$5:$J$44,8,FALSE)*VLOOKUP(SBYLD2!CD$4,'[1]INTERNAL PARAMETERS-1'!$B$5:$J$44,3,FALSE)</f>
        <v>0</v>
      </c>
      <c r="CE243" s="44">
        <f>SBYLD1!CE243*VLOOKUP(SBYLD2!CE$4,'[1]INTERNAL PARAMETERS-1'!$B$5:$J$44,5,FALSE)*VLOOKUP(SBYLD2!CE$4,'[1]INTERNAL PARAMETERS-1'!$B$5:$J$44,6,FALSE)*VLOOKUP(SBYLD2!CE$4,'[1]INTERNAL PARAMETERS-1'!$B$5:$J$44,3,FALSE) + SBYLD1!CE243*(1-VLOOKUP(SBYLD2!CE$4,'[1]INTERNAL PARAMETERS-1'!$B$5:$J$44,5,FALSE))*VLOOKUP(SBYLD2!CE$4,'[1]INTERNAL PARAMETERS-1'!$B$5:$J$44,8,FALSE)*VLOOKUP(SBYLD2!CE$4,'[1]INTERNAL PARAMETERS-1'!$B$5:$J$44,3,FALSE)</f>
        <v>0</v>
      </c>
      <c r="CF243" s="44">
        <f>SBYLD1!CF243*VLOOKUP(SBYLD2!CF$4,'[1]INTERNAL PARAMETERS-1'!$B$5:$J$44,5,FALSE)*VLOOKUP(SBYLD2!CF$4,'[1]INTERNAL PARAMETERS-1'!$B$5:$J$44,6,FALSE)*VLOOKUP(SBYLD2!CF$4,'[1]INTERNAL PARAMETERS-1'!$B$5:$J$44,3,FALSE) + SBYLD1!CF243*(1-VLOOKUP(SBYLD2!CF$4,'[1]INTERNAL PARAMETERS-1'!$B$5:$J$44,5,FALSE))*VLOOKUP(SBYLD2!CF$4,'[1]INTERNAL PARAMETERS-1'!$B$5:$J$44,8,FALSE)*VLOOKUP(SBYLD2!CF$4,'[1]INTERNAL PARAMETERS-1'!$B$5:$J$44,3,FALSE)</f>
        <v>0</v>
      </c>
      <c r="CG243" s="44">
        <f>SBYLD1!CG243*VLOOKUP(SBYLD2!CG$4,'[1]INTERNAL PARAMETERS-1'!$B$5:$J$44,5,FALSE)*VLOOKUP(SBYLD2!CG$4,'[1]INTERNAL PARAMETERS-1'!$B$5:$J$44,6,FALSE)*VLOOKUP(SBYLD2!CG$4,'[1]INTERNAL PARAMETERS-1'!$B$5:$J$44,3,FALSE) + SBYLD1!CG243*(1-VLOOKUP(SBYLD2!CG$4,'[1]INTERNAL PARAMETERS-1'!$B$5:$J$44,5,FALSE))*VLOOKUP(SBYLD2!CG$4,'[1]INTERNAL PARAMETERS-1'!$B$5:$J$44,8,FALSE)*VLOOKUP(SBYLD2!CG$4,'[1]INTERNAL PARAMETERS-1'!$B$5:$J$44,3,FALSE)</f>
        <v>0</v>
      </c>
      <c r="CH243" s="43">
        <f>SBYLD1!CH243*VLOOKUP(SBYLD2!CH$4,'[1]INTERNAL PARAMETERS-1'!$B$5:$J$44,5,FALSE)*VLOOKUP(SBYLD2!CH$4,'[1]INTERNAL PARAMETERS-1'!$B$5:$J$44,6,FALSE)*VLOOKUP(SBYLD2!CH$4,'[1]INTERNAL PARAMETERS-1'!$B$5:$J$44,3,FALSE) + SBYLD1!CH243*(1-VLOOKUP(SBYLD2!CH$4,'[1]INTERNAL PARAMETERS-1'!$B$5:$J$44,5,FALSE))*VLOOKUP(SBYLD2!CH$4,'[1]INTERNAL PARAMETERS-1'!$B$5:$J$44,8,FALSE)*VLOOKUP(SBYLD2!CH$4,'[1]INTERNAL PARAMETERS-1'!$B$5:$J$44,3,FALSE)</f>
        <v>0</v>
      </c>
      <c r="CJ243" s="45">
        <f t="shared" si="6"/>
        <v>0</v>
      </c>
      <c r="CK243" s="43">
        <f t="shared" si="7"/>
        <v>0</v>
      </c>
    </row>
    <row r="244" spans="2:89">
      <c r="B244" s="61" t="s">
        <v>6</v>
      </c>
      <c r="C244" s="60" t="s">
        <v>41</v>
      </c>
      <c r="D244" s="60" t="s">
        <v>53</v>
      </c>
      <c r="E244" s="128">
        <f>SB!S244</f>
        <v>0</v>
      </c>
      <c r="F244" s="56">
        <f>'[1]INTERNAL PARAMETERS-1'!M10</f>
        <v>58.935000000000002</v>
      </c>
      <c r="G244" s="45">
        <f>SBYLD1!G244*VLOOKUP(SBYLD2!G$4,'[1]INTERNAL PARAMETERS-1'!$B$5:$J$44,5,FALSE)*VLOOKUP(SBYLD2!G$4,'[1]INTERNAL PARAMETERS-1'!$B$5:$J$44,7,FALSE)*SBYLD2!$F244 + SBYLD1!G244*(1-VLOOKUP(SBYLD2!G$4,'[1]INTERNAL PARAMETERS-1'!$B$5:$J$44,5,FALSE))*VLOOKUP(SBYLD2!G$4,'[1]INTERNAL PARAMETERS-1'!$B$5:$J$44,9,FALSE)*SBYLD2!$F244</f>
        <v>0</v>
      </c>
      <c r="H244" s="44">
        <f>SBYLD1!H244*VLOOKUP(SBYLD2!H$4,'[1]INTERNAL PARAMETERS-1'!$B$5:$J$44,5,FALSE)*VLOOKUP(SBYLD2!H$4,'[1]INTERNAL PARAMETERS-1'!$B$5:$J$44,7,FALSE)*SBYLD2!$F244 + SBYLD1!H244*(1-VLOOKUP(SBYLD2!H$4,'[1]INTERNAL PARAMETERS-1'!$B$5:$J$44,5,FALSE))*VLOOKUP(SBYLD2!H$4,'[1]INTERNAL PARAMETERS-1'!$B$5:$J$44,9,FALSE)*SBYLD2!$F244</f>
        <v>0</v>
      </c>
      <c r="I244" s="44">
        <f>SBYLD1!I244*VLOOKUP(SBYLD2!I$4,'[1]INTERNAL PARAMETERS-1'!$B$5:$J$44,5,FALSE)*VLOOKUP(SBYLD2!I$4,'[1]INTERNAL PARAMETERS-1'!$B$5:$J$44,7,FALSE)*SBYLD2!$F244 + SBYLD1!I244*(1-VLOOKUP(SBYLD2!I$4,'[1]INTERNAL PARAMETERS-1'!$B$5:$J$44,5,FALSE))*VLOOKUP(SBYLD2!I$4,'[1]INTERNAL PARAMETERS-1'!$B$5:$J$44,9,FALSE)*SBYLD2!$F244</f>
        <v>0</v>
      </c>
      <c r="J244" s="44">
        <f>SBYLD1!J244*VLOOKUP(SBYLD2!J$4,'[1]INTERNAL PARAMETERS-1'!$B$5:$J$44,5,FALSE)*VLOOKUP(SBYLD2!J$4,'[1]INTERNAL PARAMETERS-1'!$B$5:$J$44,7,FALSE)*SBYLD2!$F244 + SBYLD1!J244*(1-VLOOKUP(SBYLD2!J$4,'[1]INTERNAL PARAMETERS-1'!$B$5:$J$44,5,FALSE))*VLOOKUP(SBYLD2!J$4,'[1]INTERNAL PARAMETERS-1'!$B$5:$J$44,9,FALSE)*SBYLD2!$F244</f>
        <v>0</v>
      </c>
      <c r="K244" s="44">
        <f>SBYLD1!K244*VLOOKUP(SBYLD2!K$4,'[1]INTERNAL PARAMETERS-1'!$B$5:$J$44,5,FALSE)*VLOOKUP(SBYLD2!K$4,'[1]INTERNAL PARAMETERS-1'!$B$5:$J$44,7,FALSE)*SBYLD2!$F244 + SBYLD1!K244*(1-VLOOKUP(SBYLD2!K$4,'[1]INTERNAL PARAMETERS-1'!$B$5:$J$44,5,FALSE))*VLOOKUP(SBYLD2!K$4,'[1]INTERNAL PARAMETERS-1'!$B$5:$J$44,9,FALSE)*SBYLD2!$F244</f>
        <v>0</v>
      </c>
      <c r="L244" s="44">
        <f>SBYLD1!L244*VLOOKUP(SBYLD2!L$4,'[1]INTERNAL PARAMETERS-1'!$B$5:$J$44,5,FALSE)*VLOOKUP(SBYLD2!L$4,'[1]INTERNAL PARAMETERS-1'!$B$5:$J$44,7,FALSE)*SBYLD2!$F244 + SBYLD1!L244*(1-VLOOKUP(SBYLD2!L$4,'[1]INTERNAL PARAMETERS-1'!$B$5:$J$44,5,FALSE))*VLOOKUP(SBYLD2!L$4,'[1]INTERNAL PARAMETERS-1'!$B$5:$J$44,9,FALSE)*SBYLD2!$F244</f>
        <v>0</v>
      </c>
      <c r="M244" s="44">
        <f>SBYLD1!M244*VLOOKUP(SBYLD2!M$4,'[1]INTERNAL PARAMETERS-1'!$B$5:$J$44,5,FALSE)*VLOOKUP(SBYLD2!M$4,'[1]INTERNAL PARAMETERS-1'!$B$5:$J$44,7,FALSE)*SBYLD2!$F244 + SBYLD1!M244*(1-VLOOKUP(SBYLD2!M$4,'[1]INTERNAL PARAMETERS-1'!$B$5:$J$44,5,FALSE))*VLOOKUP(SBYLD2!M$4,'[1]INTERNAL PARAMETERS-1'!$B$5:$J$44,9,FALSE)*SBYLD2!$F244</f>
        <v>0</v>
      </c>
      <c r="N244" s="44">
        <f>SBYLD1!N244*VLOOKUP(SBYLD2!N$4,'[1]INTERNAL PARAMETERS-1'!$B$5:$J$44,5,FALSE)*VLOOKUP(SBYLD2!N$4,'[1]INTERNAL PARAMETERS-1'!$B$5:$J$44,7,FALSE)*SBYLD2!$F244 + SBYLD1!N244*(1-VLOOKUP(SBYLD2!N$4,'[1]INTERNAL PARAMETERS-1'!$B$5:$J$44,5,FALSE))*VLOOKUP(SBYLD2!N$4,'[1]INTERNAL PARAMETERS-1'!$B$5:$J$44,9,FALSE)*SBYLD2!$F244</f>
        <v>0</v>
      </c>
      <c r="O244" s="44">
        <f>SBYLD1!O244*VLOOKUP(SBYLD2!O$4,'[1]INTERNAL PARAMETERS-1'!$B$5:$J$44,5,FALSE)*VLOOKUP(SBYLD2!O$4,'[1]INTERNAL PARAMETERS-1'!$B$5:$J$44,7,FALSE)*SBYLD2!$F244 + SBYLD1!O244*(1-VLOOKUP(SBYLD2!O$4,'[1]INTERNAL PARAMETERS-1'!$B$5:$J$44,5,FALSE))*VLOOKUP(SBYLD2!O$4,'[1]INTERNAL PARAMETERS-1'!$B$5:$J$44,9,FALSE)*SBYLD2!$F244</f>
        <v>0</v>
      </c>
      <c r="P244" s="44">
        <f>SBYLD1!P244*VLOOKUP(SBYLD2!P$4,'[1]INTERNAL PARAMETERS-1'!$B$5:$J$44,5,FALSE)*VLOOKUP(SBYLD2!P$4,'[1]INTERNAL PARAMETERS-1'!$B$5:$J$44,7,FALSE)*SBYLD2!$F244 + SBYLD1!P244*(1-VLOOKUP(SBYLD2!P$4,'[1]INTERNAL PARAMETERS-1'!$B$5:$J$44,5,FALSE))*VLOOKUP(SBYLD2!P$4,'[1]INTERNAL PARAMETERS-1'!$B$5:$J$44,9,FALSE)*SBYLD2!$F244</f>
        <v>0</v>
      </c>
      <c r="Q244" s="44">
        <f>SBYLD1!Q244*VLOOKUP(SBYLD2!Q$4,'[1]INTERNAL PARAMETERS-1'!$B$5:$J$44,5,FALSE)*VLOOKUP(SBYLD2!Q$4,'[1]INTERNAL PARAMETERS-1'!$B$5:$J$44,7,FALSE)*SBYLD2!$F244 + SBYLD1!Q244*(1-VLOOKUP(SBYLD2!Q$4,'[1]INTERNAL PARAMETERS-1'!$B$5:$J$44,5,FALSE))*VLOOKUP(SBYLD2!Q$4,'[1]INTERNAL PARAMETERS-1'!$B$5:$J$44,9,FALSE)*SBYLD2!$F244</f>
        <v>0</v>
      </c>
      <c r="R244" s="44">
        <f>SBYLD1!R244*VLOOKUP(SBYLD2!R$4,'[1]INTERNAL PARAMETERS-1'!$B$5:$J$44,5,FALSE)*VLOOKUP(SBYLD2!R$4,'[1]INTERNAL PARAMETERS-1'!$B$5:$J$44,7,FALSE)*SBYLD2!$F244 + SBYLD1!R244*(1-VLOOKUP(SBYLD2!R$4,'[1]INTERNAL PARAMETERS-1'!$B$5:$J$44,5,FALSE))*VLOOKUP(SBYLD2!R$4,'[1]INTERNAL PARAMETERS-1'!$B$5:$J$44,9,FALSE)*SBYLD2!$F244</f>
        <v>0</v>
      </c>
      <c r="S244" s="44">
        <f>SBYLD1!S244*VLOOKUP(SBYLD2!S$4,'[1]INTERNAL PARAMETERS-1'!$B$5:$J$44,5,FALSE)*VLOOKUP(SBYLD2!S$4,'[1]INTERNAL PARAMETERS-1'!$B$5:$J$44,7,FALSE)*SBYLD2!$F244 + SBYLD1!S244*(1-VLOOKUP(SBYLD2!S$4,'[1]INTERNAL PARAMETERS-1'!$B$5:$J$44,5,FALSE))*VLOOKUP(SBYLD2!S$4,'[1]INTERNAL PARAMETERS-1'!$B$5:$J$44,9,FALSE)*SBYLD2!$F244</f>
        <v>0</v>
      </c>
      <c r="T244" s="44">
        <f>SBYLD1!T244*VLOOKUP(SBYLD2!T$4,'[1]INTERNAL PARAMETERS-1'!$B$5:$J$44,5,FALSE)*VLOOKUP(SBYLD2!T$4,'[1]INTERNAL PARAMETERS-1'!$B$5:$J$44,7,FALSE)*SBYLD2!$F244 + SBYLD1!T244*(1-VLOOKUP(SBYLD2!T$4,'[1]INTERNAL PARAMETERS-1'!$B$5:$J$44,5,FALSE))*VLOOKUP(SBYLD2!T$4,'[1]INTERNAL PARAMETERS-1'!$B$5:$J$44,9,FALSE)*SBYLD2!$F244</f>
        <v>0</v>
      </c>
      <c r="U244" s="44">
        <f>SBYLD1!U244*VLOOKUP(SBYLD2!U$4,'[1]INTERNAL PARAMETERS-1'!$B$5:$J$44,5,FALSE)*VLOOKUP(SBYLD2!U$4,'[1]INTERNAL PARAMETERS-1'!$B$5:$J$44,7,FALSE)*SBYLD2!$F244 + SBYLD1!U244*(1-VLOOKUP(SBYLD2!U$4,'[1]INTERNAL PARAMETERS-1'!$B$5:$J$44,5,FALSE))*VLOOKUP(SBYLD2!U$4,'[1]INTERNAL PARAMETERS-1'!$B$5:$J$44,9,FALSE)*SBYLD2!$F244</f>
        <v>0</v>
      </c>
      <c r="V244" s="44">
        <f>SBYLD1!V244*VLOOKUP(SBYLD2!V$4,'[1]INTERNAL PARAMETERS-1'!$B$5:$J$44,5,FALSE)*VLOOKUP(SBYLD2!V$4,'[1]INTERNAL PARAMETERS-1'!$B$5:$J$44,7,FALSE)*SBYLD2!$F244 + SBYLD1!V244*(1-VLOOKUP(SBYLD2!V$4,'[1]INTERNAL PARAMETERS-1'!$B$5:$J$44,5,FALSE))*VLOOKUP(SBYLD2!V$4,'[1]INTERNAL PARAMETERS-1'!$B$5:$J$44,9,FALSE)*SBYLD2!$F244</f>
        <v>0</v>
      </c>
      <c r="W244" s="44">
        <f>SBYLD1!W244*VLOOKUP(SBYLD2!W$4,'[1]INTERNAL PARAMETERS-1'!$B$5:$J$44,5,FALSE)*VLOOKUP(SBYLD2!W$4,'[1]INTERNAL PARAMETERS-1'!$B$5:$J$44,7,FALSE)*SBYLD2!$F244 + SBYLD1!W244*(1-VLOOKUP(SBYLD2!W$4,'[1]INTERNAL PARAMETERS-1'!$B$5:$J$44,5,FALSE))*VLOOKUP(SBYLD2!W$4,'[1]INTERNAL PARAMETERS-1'!$B$5:$J$44,9,FALSE)*SBYLD2!$F244</f>
        <v>0</v>
      </c>
      <c r="X244" s="44">
        <f>SBYLD1!X244*VLOOKUP(SBYLD2!X$4,'[1]INTERNAL PARAMETERS-1'!$B$5:$J$44,5,FALSE)*VLOOKUP(SBYLD2!X$4,'[1]INTERNAL PARAMETERS-1'!$B$5:$J$44,7,FALSE)*SBYLD2!$F244 + SBYLD1!X244*(1-VLOOKUP(SBYLD2!X$4,'[1]INTERNAL PARAMETERS-1'!$B$5:$J$44,5,FALSE))*VLOOKUP(SBYLD2!X$4,'[1]INTERNAL PARAMETERS-1'!$B$5:$J$44,9,FALSE)*SBYLD2!$F244</f>
        <v>0</v>
      </c>
      <c r="Y244" s="44">
        <f>SBYLD1!Y244*VLOOKUP(SBYLD2!Y$4,'[1]INTERNAL PARAMETERS-1'!$B$5:$J$44,5,FALSE)*VLOOKUP(SBYLD2!Y$4,'[1]INTERNAL PARAMETERS-1'!$B$5:$J$44,7,FALSE)*SBYLD2!$F244 + SBYLD1!Y244*(1-VLOOKUP(SBYLD2!Y$4,'[1]INTERNAL PARAMETERS-1'!$B$5:$J$44,5,FALSE))*VLOOKUP(SBYLD2!Y$4,'[1]INTERNAL PARAMETERS-1'!$B$5:$J$44,9,FALSE)*SBYLD2!$F244</f>
        <v>0</v>
      </c>
      <c r="Z244" s="44">
        <f>SBYLD1!Z244*VLOOKUP(SBYLD2!Z$4,'[1]INTERNAL PARAMETERS-1'!$B$5:$J$44,5,FALSE)*VLOOKUP(SBYLD2!Z$4,'[1]INTERNAL PARAMETERS-1'!$B$5:$J$44,7,FALSE)*SBYLD2!$F244 + SBYLD1!Z244*(1-VLOOKUP(SBYLD2!Z$4,'[1]INTERNAL PARAMETERS-1'!$B$5:$J$44,5,FALSE))*VLOOKUP(SBYLD2!Z$4,'[1]INTERNAL PARAMETERS-1'!$B$5:$J$44,9,FALSE)*SBYLD2!$F244</f>
        <v>0</v>
      </c>
      <c r="AA244" s="44">
        <f>SBYLD1!AA244*VLOOKUP(SBYLD2!AA$4,'[1]INTERNAL PARAMETERS-1'!$B$5:$J$44,5,FALSE)*VLOOKUP(SBYLD2!AA$4,'[1]INTERNAL PARAMETERS-1'!$B$5:$J$44,7,FALSE)*SBYLD2!$F244 + SBYLD1!AA244*(1-VLOOKUP(SBYLD2!AA$4,'[1]INTERNAL PARAMETERS-1'!$B$5:$J$44,5,FALSE))*VLOOKUP(SBYLD2!AA$4,'[1]INTERNAL PARAMETERS-1'!$B$5:$J$44,9,FALSE)*SBYLD2!$F244</f>
        <v>0</v>
      </c>
      <c r="AB244" s="44">
        <f>SBYLD1!AB244*VLOOKUP(SBYLD2!AB$4,'[1]INTERNAL PARAMETERS-1'!$B$5:$J$44,5,FALSE)*VLOOKUP(SBYLD2!AB$4,'[1]INTERNAL PARAMETERS-1'!$B$5:$J$44,7,FALSE)*SBYLD2!$F244 + SBYLD1!AB244*(1-VLOOKUP(SBYLD2!AB$4,'[1]INTERNAL PARAMETERS-1'!$B$5:$J$44,5,FALSE))*VLOOKUP(SBYLD2!AB$4,'[1]INTERNAL PARAMETERS-1'!$B$5:$J$44,9,FALSE)*SBYLD2!$F244</f>
        <v>0</v>
      </c>
      <c r="AC244" s="44">
        <f>SBYLD1!AC244*VLOOKUP(SBYLD2!AC$4,'[1]INTERNAL PARAMETERS-1'!$B$5:$J$44,5,FALSE)*VLOOKUP(SBYLD2!AC$4,'[1]INTERNAL PARAMETERS-1'!$B$5:$J$44,7,FALSE)*SBYLD2!$F244 + SBYLD1!AC244*(1-VLOOKUP(SBYLD2!AC$4,'[1]INTERNAL PARAMETERS-1'!$B$5:$J$44,5,FALSE))*VLOOKUP(SBYLD2!AC$4,'[1]INTERNAL PARAMETERS-1'!$B$5:$J$44,9,FALSE)*SBYLD2!$F244</f>
        <v>0</v>
      </c>
      <c r="AD244" s="44">
        <f>SBYLD1!AD244*VLOOKUP(SBYLD2!AD$4,'[1]INTERNAL PARAMETERS-1'!$B$5:$J$44,5,FALSE)*VLOOKUP(SBYLD2!AD$4,'[1]INTERNAL PARAMETERS-1'!$B$5:$J$44,7,FALSE)*SBYLD2!$F244 + SBYLD1!AD244*(1-VLOOKUP(SBYLD2!AD$4,'[1]INTERNAL PARAMETERS-1'!$B$5:$J$44,5,FALSE))*VLOOKUP(SBYLD2!AD$4,'[1]INTERNAL PARAMETERS-1'!$B$5:$J$44,9,FALSE)*SBYLD2!$F244</f>
        <v>0</v>
      </c>
      <c r="AE244" s="44">
        <f>SBYLD1!AE244*VLOOKUP(SBYLD2!AE$4,'[1]INTERNAL PARAMETERS-1'!$B$5:$J$44,5,FALSE)*VLOOKUP(SBYLD2!AE$4,'[1]INTERNAL PARAMETERS-1'!$B$5:$J$44,7,FALSE)*SBYLD2!$F244 + SBYLD1!AE244*(1-VLOOKUP(SBYLD2!AE$4,'[1]INTERNAL PARAMETERS-1'!$B$5:$J$44,5,FALSE))*VLOOKUP(SBYLD2!AE$4,'[1]INTERNAL PARAMETERS-1'!$B$5:$J$44,9,FALSE)*SBYLD2!$F244</f>
        <v>0</v>
      </c>
      <c r="AF244" s="44">
        <f>SBYLD1!AF244*VLOOKUP(SBYLD2!AF$4,'[1]INTERNAL PARAMETERS-1'!$B$5:$J$44,5,FALSE)*VLOOKUP(SBYLD2!AF$4,'[1]INTERNAL PARAMETERS-1'!$B$5:$J$44,7,FALSE)*SBYLD2!$F244 + SBYLD1!AF244*(1-VLOOKUP(SBYLD2!AF$4,'[1]INTERNAL PARAMETERS-1'!$B$5:$J$44,5,FALSE))*VLOOKUP(SBYLD2!AF$4,'[1]INTERNAL PARAMETERS-1'!$B$5:$J$44,9,FALSE)*SBYLD2!$F244</f>
        <v>0</v>
      </c>
      <c r="AG244" s="44">
        <f>SBYLD1!AG244*VLOOKUP(SBYLD2!AG$4,'[1]INTERNAL PARAMETERS-1'!$B$5:$J$44,5,FALSE)*VLOOKUP(SBYLD2!AG$4,'[1]INTERNAL PARAMETERS-1'!$B$5:$J$44,7,FALSE)*SBYLD2!$F244 + SBYLD1!AG244*(1-VLOOKUP(SBYLD2!AG$4,'[1]INTERNAL PARAMETERS-1'!$B$5:$J$44,5,FALSE))*VLOOKUP(SBYLD2!AG$4,'[1]INTERNAL PARAMETERS-1'!$B$5:$J$44,9,FALSE)*SBYLD2!$F244</f>
        <v>0</v>
      </c>
      <c r="AH244" s="44">
        <f>SBYLD1!AH244*VLOOKUP(SBYLD2!AH$4,'[1]INTERNAL PARAMETERS-1'!$B$5:$J$44,5,FALSE)*VLOOKUP(SBYLD2!AH$4,'[1]INTERNAL PARAMETERS-1'!$B$5:$J$44,7,FALSE)*SBYLD2!$F244 + SBYLD1!AH244*(1-VLOOKUP(SBYLD2!AH$4,'[1]INTERNAL PARAMETERS-1'!$B$5:$J$44,5,FALSE))*VLOOKUP(SBYLD2!AH$4,'[1]INTERNAL PARAMETERS-1'!$B$5:$J$44,9,FALSE)*SBYLD2!$F244</f>
        <v>0</v>
      </c>
      <c r="AI244" s="44">
        <f>SBYLD1!AI244*VLOOKUP(SBYLD2!AI$4,'[1]INTERNAL PARAMETERS-1'!$B$5:$J$44,5,FALSE)*VLOOKUP(SBYLD2!AI$4,'[1]INTERNAL PARAMETERS-1'!$B$5:$J$44,7,FALSE)*SBYLD2!$F244 + SBYLD1!AI244*(1-VLOOKUP(SBYLD2!AI$4,'[1]INTERNAL PARAMETERS-1'!$B$5:$J$44,5,FALSE))*VLOOKUP(SBYLD2!AI$4,'[1]INTERNAL PARAMETERS-1'!$B$5:$J$44,9,FALSE)*SBYLD2!$F244</f>
        <v>0</v>
      </c>
      <c r="AJ244" s="44">
        <f>SBYLD1!AJ244*VLOOKUP(SBYLD2!AJ$4,'[1]INTERNAL PARAMETERS-1'!$B$5:$J$44,5,FALSE)*VLOOKUP(SBYLD2!AJ$4,'[1]INTERNAL PARAMETERS-1'!$B$5:$J$44,7,FALSE)*SBYLD2!$F244 + SBYLD1!AJ244*(1-VLOOKUP(SBYLD2!AJ$4,'[1]INTERNAL PARAMETERS-1'!$B$5:$J$44,5,FALSE))*VLOOKUP(SBYLD2!AJ$4,'[1]INTERNAL PARAMETERS-1'!$B$5:$J$44,9,FALSE)*SBYLD2!$F244</f>
        <v>0</v>
      </c>
      <c r="AK244" s="44">
        <f>SBYLD1!AK244*VLOOKUP(SBYLD2!AK$4,'[1]INTERNAL PARAMETERS-1'!$B$5:$J$44,5,FALSE)*VLOOKUP(SBYLD2!AK$4,'[1]INTERNAL PARAMETERS-1'!$B$5:$J$44,7,FALSE)*SBYLD2!$F244 + SBYLD1!AK244*(1-VLOOKUP(SBYLD2!AK$4,'[1]INTERNAL PARAMETERS-1'!$B$5:$J$44,5,FALSE))*VLOOKUP(SBYLD2!AK$4,'[1]INTERNAL PARAMETERS-1'!$B$5:$J$44,9,FALSE)*SBYLD2!$F244</f>
        <v>0</v>
      </c>
      <c r="AL244" s="44">
        <f>SBYLD1!AL244*VLOOKUP(SBYLD2!AL$4,'[1]INTERNAL PARAMETERS-1'!$B$5:$J$44,5,FALSE)*VLOOKUP(SBYLD2!AL$4,'[1]INTERNAL PARAMETERS-1'!$B$5:$J$44,7,FALSE)*SBYLD2!$F244 + SBYLD1!AL244*(1-VLOOKUP(SBYLD2!AL$4,'[1]INTERNAL PARAMETERS-1'!$B$5:$J$44,5,FALSE))*VLOOKUP(SBYLD2!AL$4,'[1]INTERNAL PARAMETERS-1'!$B$5:$J$44,9,FALSE)*SBYLD2!$F244</f>
        <v>0</v>
      </c>
      <c r="AM244" s="44">
        <f>SBYLD1!AM244*VLOOKUP(SBYLD2!AM$4,'[1]INTERNAL PARAMETERS-1'!$B$5:$J$44,5,FALSE)*VLOOKUP(SBYLD2!AM$4,'[1]INTERNAL PARAMETERS-1'!$B$5:$J$44,7,FALSE)*SBYLD2!$F244 + SBYLD1!AM244*(1-VLOOKUP(SBYLD2!AM$4,'[1]INTERNAL PARAMETERS-1'!$B$5:$J$44,5,FALSE))*VLOOKUP(SBYLD2!AM$4,'[1]INTERNAL PARAMETERS-1'!$B$5:$J$44,9,FALSE)*SBYLD2!$F244</f>
        <v>0</v>
      </c>
      <c r="AN244" s="44">
        <f>SBYLD1!AN244*VLOOKUP(SBYLD2!AN$4,'[1]INTERNAL PARAMETERS-1'!$B$5:$J$44,5,FALSE)*VLOOKUP(SBYLD2!AN$4,'[1]INTERNAL PARAMETERS-1'!$B$5:$J$44,7,FALSE)*SBYLD2!$F244 + SBYLD1!AN244*(1-VLOOKUP(SBYLD2!AN$4,'[1]INTERNAL PARAMETERS-1'!$B$5:$J$44,5,FALSE))*VLOOKUP(SBYLD2!AN$4,'[1]INTERNAL PARAMETERS-1'!$B$5:$J$44,9,FALSE)*SBYLD2!$F244</f>
        <v>0</v>
      </c>
      <c r="AO244" s="44">
        <f>SBYLD1!AO244*VLOOKUP(SBYLD2!AO$4,'[1]INTERNAL PARAMETERS-1'!$B$5:$J$44,5,FALSE)*VLOOKUP(SBYLD2!AO$4,'[1]INTERNAL PARAMETERS-1'!$B$5:$J$44,7,FALSE)*SBYLD2!$F244 + SBYLD1!AO244*(1-VLOOKUP(SBYLD2!AO$4,'[1]INTERNAL PARAMETERS-1'!$B$5:$J$44,5,FALSE))*VLOOKUP(SBYLD2!AO$4,'[1]INTERNAL PARAMETERS-1'!$B$5:$J$44,9,FALSE)*SBYLD2!$F244</f>
        <v>0</v>
      </c>
      <c r="AP244" s="44">
        <f>SBYLD1!AP244*VLOOKUP(SBYLD2!AP$4,'[1]INTERNAL PARAMETERS-1'!$B$5:$J$44,5,FALSE)*VLOOKUP(SBYLD2!AP$4,'[1]INTERNAL PARAMETERS-1'!$B$5:$J$44,7,FALSE)*SBYLD2!$F244 + SBYLD1!AP244*(1-VLOOKUP(SBYLD2!AP$4,'[1]INTERNAL PARAMETERS-1'!$B$5:$J$44,5,FALSE))*VLOOKUP(SBYLD2!AP$4,'[1]INTERNAL PARAMETERS-1'!$B$5:$J$44,9,FALSE)*SBYLD2!$F244</f>
        <v>0</v>
      </c>
      <c r="AQ244" s="44">
        <f>SBYLD1!AQ244*VLOOKUP(SBYLD2!AQ$4,'[1]INTERNAL PARAMETERS-1'!$B$5:$J$44,5,FALSE)*VLOOKUP(SBYLD2!AQ$4,'[1]INTERNAL PARAMETERS-1'!$B$5:$J$44,7,FALSE)*SBYLD2!$F244 + SBYLD1!AQ244*(1-VLOOKUP(SBYLD2!AQ$4,'[1]INTERNAL PARAMETERS-1'!$B$5:$J$44,5,FALSE))*VLOOKUP(SBYLD2!AQ$4,'[1]INTERNAL PARAMETERS-1'!$B$5:$J$44,9,FALSE)*SBYLD2!$F244</f>
        <v>0</v>
      </c>
      <c r="AR244" s="44">
        <f>SBYLD1!AR244*VLOOKUP(SBYLD2!AR$4,'[1]INTERNAL PARAMETERS-1'!$B$5:$J$44,5,FALSE)*VLOOKUP(SBYLD2!AR$4,'[1]INTERNAL PARAMETERS-1'!$B$5:$J$44,7,FALSE)*SBYLD2!$F244 + SBYLD1!AR244*(1-VLOOKUP(SBYLD2!AR$4,'[1]INTERNAL PARAMETERS-1'!$B$5:$J$44,5,FALSE))*VLOOKUP(SBYLD2!AR$4,'[1]INTERNAL PARAMETERS-1'!$B$5:$J$44,9,FALSE)*SBYLD2!$F244</f>
        <v>0</v>
      </c>
      <c r="AS244" s="44">
        <f>SBYLD1!AS244*VLOOKUP(SBYLD2!AS$4,'[1]INTERNAL PARAMETERS-1'!$B$5:$J$44,5,FALSE)*VLOOKUP(SBYLD2!AS$4,'[1]INTERNAL PARAMETERS-1'!$B$5:$J$44,7,FALSE)*SBYLD2!$F244 + SBYLD1!AS244*(1-VLOOKUP(SBYLD2!AS$4,'[1]INTERNAL PARAMETERS-1'!$B$5:$J$44,5,FALSE))*VLOOKUP(SBYLD2!AS$4,'[1]INTERNAL PARAMETERS-1'!$B$5:$J$44,9,FALSE)*SBYLD2!$F244</f>
        <v>0</v>
      </c>
      <c r="AT244" s="43">
        <f>SBYLD1!AT244*VLOOKUP(SBYLD2!AT$4,'[1]INTERNAL PARAMETERS-1'!$B$5:$J$44,5,FALSE)*VLOOKUP(SBYLD2!AT$4,'[1]INTERNAL PARAMETERS-1'!$B$5:$J$44,7,FALSE)*SBYLD2!$F244 + SBYLD1!AT244*(1-VLOOKUP(SBYLD2!AT$4,'[1]INTERNAL PARAMETERS-1'!$B$5:$J$44,5,FALSE))*VLOOKUP(SBYLD2!AT$4,'[1]INTERNAL PARAMETERS-1'!$B$5:$J$44,9,FALSE)*SBYLD2!$F244</f>
        <v>0</v>
      </c>
      <c r="AU244" s="45">
        <f>SBYLD1!AU244*VLOOKUP(SBYLD2!AU$4,'[1]INTERNAL PARAMETERS-1'!$B$5:$J$44,5,FALSE)*VLOOKUP(SBYLD2!AU$4,'[1]INTERNAL PARAMETERS-1'!$B$5:$J$44,6,FALSE)*VLOOKUP(SBYLD2!AU$4,'[1]INTERNAL PARAMETERS-1'!$B$5:$J$44,3,FALSE) + SBYLD1!AU244*(1-VLOOKUP(SBYLD2!AU$4,'[1]INTERNAL PARAMETERS-1'!$B$5:$J$44,5,FALSE))*VLOOKUP(SBYLD2!AU$4,'[1]INTERNAL PARAMETERS-1'!$B$5:$J$44,8,FALSE)*VLOOKUP(SBYLD2!AU$4,'[1]INTERNAL PARAMETERS-1'!$B$5:$J$44,3,FALSE)</f>
        <v>0</v>
      </c>
      <c r="AV244" s="44">
        <f>SBYLD1!AV244*VLOOKUP(SBYLD2!AV$4,'[1]INTERNAL PARAMETERS-1'!$B$5:$J$44,5,FALSE)*VLOOKUP(SBYLD2!AV$4,'[1]INTERNAL PARAMETERS-1'!$B$5:$J$44,6,FALSE)*VLOOKUP(SBYLD2!AV$4,'[1]INTERNAL PARAMETERS-1'!$B$5:$J$44,3,FALSE) + SBYLD1!AV244*(1-VLOOKUP(SBYLD2!AV$4,'[1]INTERNAL PARAMETERS-1'!$B$5:$J$44,5,FALSE))*VLOOKUP(SBYLD2!AV$4,'[1]INTERNAL PARAMETERS-1'!$B$5:$J$44,8,FALSE)*VLOOKUP(SBYLD2!AV$4,'[1]INTERNAL PARAMETERS-1'!$B$5:$J$44,3,FALSE)</f>
        <v>0</v>
      </c>
      <c r="AW244" s="44">
        <f>SBYLD1!AW244*VLOOKUP(SBYLD2!AW$4,'[1]INTERNAL PARAMETERS-1'!$B$5:$J$44,5,FALSE)*VLOOKUP(SBYLD2!AW$4,'[1]INTERNAL PARAMETERS-1'!$B$5:$J$44,6,FALSE)*VLOOKUP(SBYLD2!AW$4,'[1]INTERNAL PARAMETERS-1'!$B$5:$J$44,3,FALSE) + SBYLD1!AW244*(1-VLOOKUP(SBYLD2!AW$4,'[1]INTERNAL PARAMETERS-1'!$B$5:$J$44,5,FALSE))*VLOOKUP(SBYLD2!AW$4,'[1]INTERNAL PARAMETERS-1'!$B$5:$J$44,8,FALSE)*VLOOKUP(SBYLD2!AW$4,'[1]INTERNAL PARAMETERS-1'!$B$5:$J$44,3,FALSE)</f>
        <v>0</v>
      </c>
      <c r="AX244" s="44">
        <f>SBYLD1!AX244*VLOOKUP(SBYLD2!AX$4,'[1]INTERNAL PARAMETERS-1'!$B$5:$J$44,5,FALSE)*VLOOKUP(SBYLD2!AX$4,'[1]INTERNAL PARAMETERS-1'!$B$5:$J$44,6,FALSE)*VLOOKUP(SBYLD2!AX$4,'[1]INTERNAL PARAMETERS-1'!$B$5:$J$44,3,FALSE) + SBYLD1!AX244*(1-VLOOKUP(SBYLD2!AX$4,'[1]INTERNAL PARAMETERS-1'!$B$5:$J$44,5,FALSE))*VLOOKUP(SBYLD2!AX$4,'[1]INTERNAL PARAMETERS-1'!$B$5:$J$44,8,FALSE)*VLOOKUP(SBYLD2!AX$4,'[1]INTERNAL PARAMETERS-1'!$B$5:$J$44,3,FALSE)</f>
        <v>0</v>
      </c>
      <c r="AY244" s="44">
        <f>SBYLD1!AY244*VLOOKUP(SBYLD2!AY$4,'[1]INTERNAL PARAMETERS-1'!$B$5:$J$44,5,FALSE)*VLOOKUP(SBYLD2!AY$4,'[1]INTERNAL PARAMETERS-1'!$B$5:$J$44,6,FALSE)*VLOOKUP(SBYLD2!AY$4,'[1]INTERNAL PARAMETERS-1'!$B$5:$J$44,3,FALSE) + SBYLD1!AY244*(1-VLOOKUP(SBYLD2!AY$4,'[1]INTERNAL PARAMETERS-1'!$B$5:$J$44,5,FALSE))*VLOOKUP(SBYLD2!AY$4,'[1]INTERNAL PARAMETERS-1'!$B$5:$J$44,8,FALSE)*VLOOKUP(SBYLD2!AY$4,'[1]INTERNAL PARAMETERS-1'!$B$5:$J$44,3,FALSE)</f>
        <v>0</v>
      </c>
      <c r="AZ244" s="44">
        <f>SBYLD1!AZ244*VLOOKUP(SBYLD2!AZ$4,'[1]INTERNAL PARAMETERS-1'!$B$5:$J$44,5,FALSE)*VLOOKUP(SBYLD2!AZ$4,'[1]INTERNAL PARAMETERS-1'!$B$5:$J$44,6,FALSE)*VLOOKUP(SBYLD2!AZ$4,'[1]INTERNAL PARAMETERS-1'!$B$5:$J$44,3,FALSE) + SBYLD1!AZ244*(1-VLOOKUP(SBYLD2!AZ$4,'[1]INTERNAL PARAMETERS-1'!$B$5:$J$44,5,FALSE))*VLOOKUP(SBYLD2!AZ$4,'[1]INTERNAL PARAMETERS-1'!$B$5:$J$44,8,FALSE)*VLOOKUP(SBYLD2!AZ$4,'[1]INTERNAL PARAMETERS-1'!$B$5:$J$44,3,FALSE)</f>
        <v>0</v>
      </c>
      <c r="BA244" s="44">
        <f>SBYLD1!BA244*VLOOKUP(SBYLD2!BA$4,'[1]INTERNAL PARAMETERS-1'!$B$5:$J$44,5,FALSE)*VLOOKUP(SBYLD2!BA$4,'[1]INTERNAL PARAMETERS-1'!$B$5:$J$44,6,FALSE)*VLOOKUP(SBYLD2!BA$4,'[1]INTERNAL PARAMETERS-1'!$B$5:$J$44,3,FALSE) + SBYLD1!BA244*(1-VLOOKUP(SBYLD2!BA$4,'[1]INTERNAL PARAMETERS-1'!$B$5:$J$44,5,FALSE))*VLOOKUP(SBYLD2!BA$4,'[1]INTERNAL PARAMETERS-1'!$B$5:$J$44,8,FALSE)*VLOOKUP(SBYLD2!BA$4,'[1]INTERNAL PARAMETERS-1'!$B$5:$J$44,3,FALSE)</f>
        <v>0</v>
      </c>
      <c r="BB244" s="44">
        <f>SBYLD1!BB244*VLOOKUP(SBYLD2!BB$4,'[1]INTERNAL PARAMETERS-1'!$B$5:$J$44,5,FALSE)*VLOOKUP(SBYLD2!BB$4,'[1]INTERNAL PARAMETERS-1'!$B$5:$J$44,6,FALSE)*VLOOKUP(SBYLD2!BB$4,'[1]INTERNAL PARAMETERS-1'!$B$5:$J$44,3,FALSE) + SBYLD1!BB244*(1-VLOOKUP(SBYLD2!BB$4,'[1]INTERNAL PARAMETERS-1'!$B$5:$J$44,5,FALSE))*VLOOKUP(SBYLD2!BB$4,'[1]INTERNAL PARAMETERS-1'!$B$5:$J$44,8,FALSE)*VLOOKUP(SBYLD2!BB$4,'[1]INTERNAL PARAMETERS-1'!$B$5:$J$44,3,FALSE)</f>
        <v>0</v>
      </c>
      <c r="BC244" s="44">
        <f>SBYLD1!BC244*VLOOKUP(SBYLD2!BC$4,'[1]INTERNAL PARAMETERS-1'!$B$5:$J$44,5,FALSE)*VLOOKUP(SBYLD2!BC$4,'[1]INTERNAL PARAMETERS-1'!$B$5:$J$44,6,FALSE)*VLOOKUP(SBYLD2!BC$4,'[1]INTERNAL PARAMETERS-1'!$B$5:$J$44,3,FALSE) + SBYLD1!BC244*(1-VLOOKUP(SBYLD2!BC$4,'[1]INTERNAL PARAMETERS-1'!$B$5:$J$44,5,FALSE))*VLOOKUP(SBYLD2!BC$4,'[1]INTERNAL PARAMETERS-1'!$B$5:$J$44,8,FALSE)*VLOOKUP(SBYLD2!BC$4,'[1]INTERNAL PARAMETERS-1'!$B$5:$J$44,3,FALSE)</f>
        <v>0</v>
      </c>
      <c r="BD244" s="44">
        <f>SBYLD1!BD244*VLOOKUP(SBYLD2!BD$4,'[1]INTERNAL PARAMETERS-1'!$B$5:$J$44,5,FALSE)*VLOOKUP(SBYLD2!BD$4,'[1]INTERNAL PARAMETERS-1'!$B$5:$J$44,6,FALSE)*VLOOKUP(SBYLD2!BD$4,'[1]INTERNAL PARAMETERS-1'!$B$5:$J$44,3,FALSE) + SBYLD1!BD244*(1-VLOOKUP(SBYLD2!BD$4,'[1]INTERNAL PARAMETERS-1'!$B$5:$J$44,5,FALSE))*VLOOKUP(SBYLD2!BD$4,'[1]INTERNAL PARAMETERS-1'!$B$5:$J$44,8,FALSE)*VLOOKUP(SBYLD2!BD$4,'[1]INTERNAL PARAMETERS-1'!$B$5:$J$44,3,FALSE)</f>
        <v>0</v>
      </c>
      <c r="BE244" s="44">
        <f>SBYLD1!BE244*VLOOKUP(SBYLD2!BE$4,'[1]INTERNAL PARAMETERS-1'!$B$5:$J$44,5,FALSE)*VLOOKUP(SBYLD2!BE$4,'[1]INTERNAL PARAMETERS-1'!$B$5:$J$44,6,FALSE)*VLOOKUP(SBYLD2!BE$4,'[1]INTERNAL PARAMETERS-1'!$B$5:$J$44,3,FALSE) + SBYLD1!BE244*(1-VLOOKUP(SBYLD2!BE$4,'[1]INTERNAL PARAMETERS-1'!$B$5:$J$44,5,FALSE))*VLOOKUP(SBYLD2!BE$4,'[1]INTERNAL PARAMETERS-1'!$B$5:$J$44,8,FALSE)*VLOOKUP(SBYLD2!BE$4,'[1]INTERNAL PARAMETERS-1'!$B$5:$J$44,3,FALSE)</f>
        <v>0</v>
      </c>
      <c r="BF244" s="44">
        <f>SBYLD1!BF244*VLOOKUP(SBYLD2!BF$4,'[1]INTERNAL PARAMETERS-1'!$B$5:$J$44,5,FALSE)*VLOOKUP(SBYLD2!BF$4,'[1]INTERNAL PARAMETERS-1'!$B$5:$J$44,6,FALSE)*VLOOKUP(SBYLD2!BF$4,'[1]INTERNAL PARAMETERS-1'!$B$5:$J$44,3,FALSE) + SBYLD1!BF244*(1-VLOOKUP(SBYLD2!BF$4,'[1]INTERNAL PARAMETERS-1'!$B$5:$J$44,5,FALSE))*VLOOKUP(SBYLD2!BF$4,'[1]INTERNAL PARAMETERS-1'!$B$5:$J$44,8,FALSE)*VLOOKUP(SBYLD2!BF$4,'[1]INTERNAL PARAMETERS-1'!$B$5:$J$44,3,FALSE)</f>
        <v>0</v>
      </c>
      <c r="BG244" s="44">
        <f>SBYLD1!BG244*VLOOKUP(SBYLD2!BG$4,'[1]INTERNAL PARAMETERS-1'!$B$5:$J$44,5,FALSE)*VLOOKUP(SBYLD2!BG$4,'[1]INTERNAL PARAMETERS-1'!$B$5:$J$44,6,FALSE)*VLOOKUP(SBYLD2!BG$4,'[1]INTERNAL PARAMETERS-1'!$B$5:$J$44,3,FALSE) + SBYLD1!BG244*(1-VLOOKUP(SBYLD2!BG$4,'[1]INTERNAL PARAMETERS-1'!$B$5:$J$44,5,FALSE))*VLOOKUP(SBYLD2!BG$4,'[1]INTERNAL PARAMETERS-1'!$B$5:$J$44,8,FALSE)*VLOOKUP(SBYLD2!BG$4,'[1]INTERNAL PARAMETERS-1'!$B$5:$J$44,3,FALSE)</f>
        <v>0</v>
      </c>
      <c r="BH244" s="44">
        <f>SBYLD1!BH244*VLOOKUP(SBYLD2!BH$4,'[1]INTERNAL PARAMETERS-1'!$B$5:$J$44,5,FALSE)*VLOOKUP(SBYLD2!BH$4,'[1]INTERNAL PARAMETERS-1'!$B$5:$J$44,6,FALSE)*VLOOKUP(SBYLD2!BH$4,'[1]INTERNAL PARAMETERS-1'!$B$5:$J$44,3,FALSE) + SBYLD1!BH244*(1-VLOOKUP(SBYLD2!BH$4,'[1]INTERNAL PARAMETERS-1'!$B$5:$J$44,5,FALSE))*VLOOKUP(SBYLD2!BH$4,'[1]INTERNAL PARAMETERS-1'!$B$5:$J$44,8,FALSE)*VLOOKUP(SBYLD2!BH$4,'[1]INTERNAL PARAMETERS-1'!$B$5:$J$44,3,FALSE)</f>
        <v>0</v>
      </c>
      <c r="BI244" s="44">
        <f>SBYLD1!BI244*VLOOKUP(SBYLD2!BI$4,'[1]INTERNAL PARAMETERS-1'!$B$5:$J$44,5,FALSE)*VLOOKUP(SBYLD2!BI$4,'[1]INTERNAL PARAMETERS-1'!$B$5:$J$44,6,FALSE)*VLOOKUP(SBYLD2!BI$4,'[1]INTERNAL PARAMETERS-1'!$B$5:$J$44,3,FALSE) + SBYLD1!BI244*(1-VLOOKUP(SBYLD2!BI$4,'[1]INTERNAL PARAMETERS-1'!$B$5:$J$44,5,FALSE))*VLOOKUP(SBYLD2!BI$4,'[1]INTERNAL PARAMETERS-1'!$B$5:$J$44,8,FALSE)*VLOOKUP(SBYLD2!BI$4,'[1]INTERNAL PARAMETERS-1'!$B$5:$J$44,3,FALSE)</f>
        <v>0</v>
      </c>
      <c r="BJ244" s="44">
        <f>SBYLD1!BJ244*VLOOKUP(SBYLD2!BJ$4,'[1]INTERNAL PARAMETERS-1'!$B$5:$J$44,5,FALSE)*VLOOKUP(SBYLD2!BJ$4,'[1]INTERNAL PARAMETERS-1'!$B$5:$J$44,6,FALSE)*VLOOKUP(SBYLD2!BJ$4,'[1]INTERNAL PARAMETERS-1'!$B$5:$J$44,3,FALSE) + SBYLD1!BJ244*(1-VLOOKUP(SBYLD2!BJ$4,'[1]INTERNAL PARAMETERS-1'!$B$5:$J$44,5,FALSE))*VLOOKUP(SBYLD2!BJ$4,'[1]INTERNAL PARAMETERS-1'!$B$5:$J$44,8,FALSE)*VLOOKUP(SBYLD2!BJ$4,'[1]INTERNAL PARAMETERS-1'!$B$5:$J$44,3,FALSE)</f>
        <v>0</v>
      </c>
      <c r="BK244" s="44">
        <f>SBYLD1!BK244*VLOOKUP(SBYLD2!BK$4,'[1]INTERNAL PARAMETERS-1'!$B$5:$J$44,5,FALSE)*VLOOKUP(SBYLD2!BK$4,'[1]INTERNAL PARAMETERS-1'!$B$5:$J$44,6,FALSE)*VLOOKUP(SBYLD2!BK$4,'[1]INTERNAL PARAMETERS-1'!$B$5:$J$44,3,FALSE) + SBYLD1!BK244*(1-VLOOKUP(SBYLD2!BK$4,'[1]INTERNAL PARAMETERS-1'!$B$5:$J$44,5,FALSE))*VLOOKUP(SBYLD2!BK$4,'[1]INTERNAL PARAMETERS-1'!$B$5:$J$44,8,FALSE)*VLOOKUP(SBYLD2!BK$4,'[1]INTERNAL PARAMETERS-1'!$B$5:$J$44,3,FALSE)</f>
        <v>0</v>
      </c>
      <c r="BL244" s="44">
        <f>SBYLD1!BL244*VLOOKUP(SBYLD2!BL$4,'[1]INTERNAL PARAMETERS-1'!$B$5:$J$44,5,FALSE)*VLOOKUP(SBYLD2!BL$4,'[1]INTERNAL PARAMETERS-1'!$B$5:$J$44,6,FALSE)*VLOOKUP(SBYLD2!BL$4,'[1]INTERNAL PARAMETERS-1'!$B$5:$J$44,3,FALSE) + SBYLD1!BL244*(1-VLOOKUP(SBYLD2!BL$4,'[1]INTERNAL PARAMETERS-1'!$B$5:$J$44,5,FALSE))*VLOOKUP(SBYLD2!BL$4,'[1]INTERNAL PARAMETERS-1'!$B$5:$J$44,8,FALSE)*VLOOKUP(SBYLD2!BL$4,'[1]INTERNAL PARAMETERS-1'!$B$5:$J$44,3,FALSE)</f>
        <v>0</v>
      </c>
      <c r="BM244" s="44">
        <f>SBYLD1!BM244*VLOOKUP(SBYLD2!BM$4,'[1]INTERNAL PARAMETERS-1'!$B$5:$J$44,5,FALSE)*VLOOKUP(SBYLD2!BM$4,'[1]INTERNAL PARAMETERS-1'!$B$5:$J$44,6,FALSE)*VLOOKUP(SBYLD2!BM$4,'[1]INTERNAL PARAMETERS-1'!$B$5:$J$44,3,FALSE) + SBYLD1!BM244*(1-VLOOKUP(SBYLD2!BM$4,'[1]INTERNAL PARAMETERS-1'!$B$5:$J$44,5,FALSE))*VLOOKUP(SBYLD2!BM$4,'[1]INTERNAL PARAMETERS-1'!$B$5:$J$44,8,FALSE)*VLOOKUP(SBYLD2!BM$4,'[1]INTERNAL PARAMETERS-1'!$B$5:$J$44,3,FALSE)</f>
        <v>0</v>
      </c>
      <c r="BN244" s="44">
        <f>SBYLD1!BN244*VLOOKUP(SBYLD2!BN$4,'[1]INTERNAL PARAMETERS-1'!$B$5:$J$44,5,FALSE)*VLOOKUP(SBYLD2!BN$4,'[1]INTERNAL PARAMETERS-1'!$B$5:$J$44,6,FALSE)*VLOOKUP(SBYLD2!BN$4,'[1]INTERNAL PARAMETERS-1'!$B$5:$J$44,3,FALSE) + SBYLD1!BN244*(1-VLOOKUP(SBYLD2!BN$4,'[1]INTERNAL PARAMETERS-1'!$B$5:$J$44,5,FALSE))*VLOOKUP(SBYLD2!BN$4,'[1]INTERNAL PARAMETERS-1'!$B$5:$J$44,8,FALSE)*VLOOKUP(SBYLD2!BN$4,'[1]INTERNAL PARAMETERS-1'!$B$5:$J$44,3,FALSE)</f>
        <v>0</v>
      </c>
      <c r="BO244" s="44">
        <f>SBYLD1!BO244*VLOOKUP(SBYLD2!BO$4,'[1]INTERNAL PARAMETERS-1'!$B$5:$J$44,5,FALSE)*VLOOKUP(SBYLD2!BO$4,'[1]INTERNAL PARAMETERS-1'!$B$5:$J$44,6,FALSE)*VLOOKUP(SBYLD2!BO$4,'[1]INTERNAL PARAMETERS-1'!$B$5:$J$44,3,FALSE) + SBYLD1!BO244*(1-VLOOKUP(SBYLD2!BO$4,'[1]INTERNAL PARAMETERS-1'!$B$5:$J$44,5,FALSE))*VLOOKUP(SBYLD2!BO$4,'[1]INTERNAL PARAMETERS-1'!$B$5:$J$44,8,FALSE)*VLOOKUP(SBYLD2!BO$4,'[1]INTERNAL PARAMETERS-1'!$B$5:$J$44,3,FALSE)</f>
        <v>0</v>
      </c>
      <c r="BP244" s="44">
        <f>SBYLD1!BP244*VLOOKUP(SBYLD2!BP$4,'[1]INTERNAL PARAMETERS-1'!$B$5:$J$44,5,FALSE)*VLOOKUP(SBYLD2!BP$4,'[1]INTERNAL PARAMETERS-1'!$B$5:$J$44,6,FALSE)*VLOOKUP(SBYLD2!BP$4,'[1]INTERNAL PARAMETERS-1'!$B$5:$J$44,3,FALSE) + SBYLD1!BP244*(1-VLOOKUP(SBYLD2!BP$4,'[1]INTERNAL PARAMETERS-1'!$B$5:$J$44,5,FALSE))*VLOOKUP(SBYLD2!BP$4,'[1]INTERNAL PARAMETERS-1'!$B$5:$J$44,8,FALSE)*VLOOKUP(SBYLD2!BP$4,'[1]INTERNAL PARAMETERS-1'!$B$5:$J$44,3,FALSE)</f>
        <v>0</v>
      </c>
      <c r="BQ244" s="44">
        <f>SBYLD1!BQ244*VLOOKUP(SBYLD2!BQ$4,'[1]INTERNAL PARAMETERS-1'!$B$5:$J$44,5,FALSE)*VLOOKUP(SBYLD2!BQ$4,'[1]INTERNAL PARAMETERS-1'!$B$5:$J$44,6,FALSE)*VLOOKUP(SBYLD2!BQ$4,'[1]INTERNAL PARAMETERS-1'!$B$5:$J$44,3,FALSE) + SBYLD1!BQ244*(1-VLOOKUP(SBYLD2!BQ$4,'[1]INTERNAL PARAMETERS-1'!$B$5:$J$44,5,FALSE))*VLOOKUP(SBYLD2!BQ$4,'[1]INTERNAL PARAMETERS-1'!$B$5:$J$44,8,FALSE)*VLOOKUP(SBYLD2!BQ$4,'[1]INTERNAL PARAMETERS-1'!$B$5:$J$44,3,FALSE)</f>
        <v>0</v>
      </c>
      <c r="BR244" s="44">
        <f>SBYLD1!BR244*VLOOKUP(SBYLD2!BR$4,'[1]INTERNAL PARAMETERS-1'!$B$5:$J$44,5,FALSE)*VLOOKUP(SBYLD2!BR$4,'[1]INTERNAL PARAMETERS-1'!$B$5:$J$44,6,FALSE)*VLOOKUP(SBYLD2!BR$4,'[1]INTERNAL PARAMETERS-1'!$B$5:$J$44,3,FALSE) + SBYLD1!BR244*(1-VLOOKUP(SBYLD2!BR$4,'[1]INTERNAL PARAMETERS-1'!$B$5:$J$44,5,FALSE))*VLOOKUP(SBYLD2!BR$4,'[1]INTERNAL PARAMETERS-1'!$B$5:$J$44,8,FALSE)*VLOOKUP(SBYLD2!BR$4,'[1]INTERNAL PARAMETERS-1'!$B$5:$J$44,3,FALSE)</f>
        <v>0</v>
      </c>
      <c r="BS244" s="44">
        <f>SBYLD1!BS244*VLOOKUP(SBYLD2!BS$4,'[1]INTERNAL PARAMETERS-1'!$B$5:$J$44,5,FALSE)*VLOOKUP(SBYLD2!BS$4,'[1]INTERNAL PARAMETERS-1'!$B$5:$J$44,6,FALSE)*VLOOKUP(SBYLD2!BS$4,'[1]INTERNAL PARAMETERS-1'!$B$5:$J$44,3,FALSE) + SBYLD1!BS244*(1-VLOOKUP(SBYLD2!BS$4,'[1]INTERNAL PARAMETERS-1'!$B$5:$J$44,5,FALSE))*VLOOKUP(SBYLD2!BS$4,'[1]INTERNAL PARAMETERS-1'!$B$5:$J$44,8,FALSE)*VLOOKUP(SBYLD2!BS$4,'[1]INTERNAL PARAMETERS-1'!$B$5:$J$44,3,FALSE)</f>
        <v>0</v>
      </c>
      <c r="BT244" s="44">
        <f>SBYLD1!BT244*VLOOKUP(SBYLD2!BT$4,'[1]INTERNAL PARAMETERS-1'!$B$5:$J$44,5,FALSE)*VLOOKUP(SBYLD2!BT$4,'[1]INTERNAL PARAMETERS-1'!$B$5:$J$44,6,FALSE)*VLOOKUP(SBYLD2!BT$4,'[1]INTERNAL PARAMETERS-1'!$B$5:$J$44,3,FALSE) + SBYLD1!BT244*(1-VLOOKUP(SBYLD2!BT$4,'[1]INTERNAL PARAMETERS-1'!$B$5:$J$44,5,FALSE))*VLOOKUP(SBYLD2!BT$4,'[1]INTERNAL PARAMETERS-1'!$B$5:$J$44,8,FALSE)*VLOOKUP(SBYLD2!BT$4,'[1]INTERNAL PARAMETERS-1'!$B$5:$J$44,3,FALSE)</f>
        <v>0</v>
      </c>
      <c r="BU244" s="44">
        <f>SBYLD1!BU244*VLOOKUP(SBYLD2!BU$4,'[1]INTERNAL PARAMETERS-1'!$B$5:$J$44,5,FALSE)*VLOOKUP(SBYLD2!BU$4,'[1]INTERNAL PARAMETERS-1'!$B$5:$J$44,6,FALSE)*VLOOKUP(SBYLD2!BU$4,'[1]INTERNAL PARAMETERS-1'!$B$5:$J$44,3,FALSE) + SBYLD1!BU244*(1-VLOOKUP(SBYLD2!BU$4,'[1]INTERNAL PARAMETERS-1'!$B$5:$J$44,5,FALSE))*VLOOKUP(SBYLD2!BU$4,'[1]INTERNAL PARAMETERS-1'!$B$5:$J$44,8,FALSE)*VLOOKUP(SBYLD2!BU$4,'[1]INTERNAL PARAMETERS-1'!$B$5:$J$44,3,FALSE)</f>
        <v>0</v>
      </c>
      <c r="BV244" s="44">
        <f>SBYLD1!BV244*VLOOKUP(SBYLD2!BV$4,'[1]INTERNAL PARAMETERS-1'!$B$5:$J$44,5,FALSE)*VLOOKUP(SBYLD2!BV$4,'[1]INTERNAL PARAMETERS-1'!$B$5:$J$44,6,FALSE)*VLOOKUP(SBYLD2!BV$4,'[1]INTERNAL PARAMETERS-1'!$B$5:$J$44,3,FALSE) + SBYLD1!BV244*(1-VLOOKUP(SBYLD2!BV$4,'[1]INTERNAL PARAMETERS-1'!$B$5:$J$44,5,FALSE))*VLOOKUP(SBYLD2!BV$4,'[1]INTERNAL PARAMETERS-1'!$B$5:$J$44,8,FALSE)*VLOOKUP(SBYLD2!BV$4,'[1]INTERNAL PARAMETERS-1'!$B$5:$J$44,3,FALSE)</f>
        <v>0</v>
      </c>
      <c r="BW244" s="44">
        <f>SBYLD1!BW244*VLOOKUP(SBYLD2!BW$4,'[1]INTERNAL PARAMETERS-1'!$B$5:$J$44,5,FALSE)*VLOOKUP(SBYLD2!BW$4,'[1]INTERNAL PARAMETERS-1'!$B$5:$J$44,6,FALSE)*VLOOKUP(SBYLD2!BW$4,'[1]INTERNAL PARAMETERS-1'!$B$5:$J$44,3,FALSE) + SBYLD1!BW244*(1-VLOOKUP(SBYLD2!BW$4,'[1]INTERNAL PARAMETERS-1'!$B$5:$J$44,5,FALSE))*VLOOKUP(SBYLD2!BW$4,'[1]INTERNAL PARAMETERS-1'!$B$5:$J$44,8,FALSE)*VLOOKUP(SBYLD2!BW$4,'[1]INTERNAL PARAMETERS-1'!$B$5:$J$44,3,FALSE)</f>
        <v>0</v>
      </c>
      <c r="BX244" s="44">
        <f>SBYLD1!BX244*VLOOKUP(SBYLD2!BX$4,'[1]INTERNAL PARAMETERS-1'!$B$5:$J$44,5,FALSE)*VLOOKUP(SBYLD2!BX$4,'[1]INTERNAL PARAMETERS-1'!$B$5:$J$44,6,FALSE)*VLOOKUP(SBYLD2!BX$4,'[1]INTERNAL PARAMETERS-1'!$B$5:$J$44,3,FALSE) + SBYLD1!BX244*(1-VLOOKUP(SBYLD2!BX$4,'[1]INTERNAL PARAMETERS-1'!$B$5:$J$44,5,FALSE))*VLOOKUP(SBYLD2!BX$4,'[1]INTERNAL PARAMETERS-1'!$B$5:$J$44,8,FALSE)*VLOOKUP(SBYLD2!BX$4,'[1]INTERNAL PARAMETERS-1'!$B$5:$J$44,3,FALSE)</f>
        <v>0</v>
      </c>
      <c r="BY244" s="44">
        <f>SBYLD1!BY244*VLOOKUP(SBYLD2!BY$4,'[1]INTERNAL PARAMETERS-1'!$B$5:$J$44,5,FALSE)*VLOOKUP(SBYLD2!BY$4,'[1]INTERNAL PARAMETERS-1'!$B$5:$J$44,6,FALSE)*VLOOKUP(SBYLD2!BY$4,'[1]INTERNAL PARAMETERS-1'!$B$5:$J$44,3,FALSE) + SBYLD1!BY244*(1-VLOOKUP(SBYLD2!BY$4,'[1]INTERNAL PARAMETERS-1'!$B$5:$J$44,5,FALSE))*VLOOKUP(SBYLD2!BY$4,'[1]INTERNAL PARAMETERS-1'!$B$5:$J$44,8,FALSE)*VLOOKUP(SBYLD2!BY$4,'[1]INTERNAL PARAMETERS-1'!$B$5:$J$44,3,FALSE)</f>
        <v>0</v>
      </c>
      <c r="BZ244" s="44">
        <f>SBYLD1!BZ244*VLOOKUP(SBYLD2!BZ$4,'[1]INTERNAL PARAMETERS-1'!$B$5:$J$44,5,FALSE)*VLOOKUP(SBYLD2!BZ$4,'[1]INTERNAL PARAMETERS-1'!$B$5:$J$44,6,FALSE)*VLOOKUP(SBYLD2!BZ$4,'[1]INTERNAL PARAMETERS-1'!$B$5:$J$44,3,FALSE) + SBYLD1!BZ244*(1-VLOOKUP(SBYLD2!BZ$4,'[1]INTERNAL PARAMETERS-1'!$B$5:$J$44,5,FALSE))*VLOOKUP(SBYLD2!BZ$4,'[1]INTERNAL PARAMETERS-1'!$B$5:$J$44,8,FALSE)*VLOOKUP(SBYLD2!BZ$4,'[1]INTERNAL PARAMETERS-1'!$B$5:$J$44,3,FALSE)</f>
        <v>0</v>
      </c>
      <c r="CA244" s="44">
        <f>SBYLD1!CA244*VLOOKUP(SBYLD2!CA$4,'[1]INTERNAL PARAMETERS-1'!$B$5:$J$44,5,FALSE)*VLOOKUP(SBYLD2!CA$4,'[1]INTERNAL PARAMETERS-1'!$B$5:$J$44,6,FALSE)*VLOOKUP(SBYLD2!CA$4,'[1]INTERNAL PARAMETERS-1'!$B$5:$J$44,3,FALSE) + SBYLD1!CA244*(1-VLOOKUP(SBYLD2!CA$4,'[1]INTERNAL PARAMETERS-1'!$B$5:$J$44,5,FALSE))*VLOOKUP(SBYLD2!CA$4,'[1]INTERNAL PARAMETERS-1'!$B$5:$J$44,8,FALSE)*VLOOKUP(SBYLD2!CA$4,'[1]INTERNAL PARAMETERS-1'!$B$5:$J$44,3,FALSE)</f>
        <v>0</v>
      </c>
      <c r="CB244" s="44">
        <f>SBYLD1!CB244*VLOOKUP(SBYLD2!CB$4,'[1]INTERNAL PARAMETERS-1'!$B$5:$J$44,5,FALSE)*VLOOKUP(SBYLD2!CB$4,'[1]INTERNAL PARAMETERS-1'!$B$5:$J$44,6,FALSE)*VLOOKUP(SBYLD2!CB$4,'[1]INTERNAL PARAMETERS-1'!$B$5:$J$44,3,FALSE) + SBYLD1!CB244*(1-VLOOKUP(SBYLD2!CB$4,'[1]INTERNAL PARAMETERS-1'!$B$5:$J$44,5,FALSE))*VLOOKUP(SBYLD2!CB$4,'[1]INTERNAL PARAMETERS-1'!$B$5:$J$44,8,FALSE)*VLOOKUP(SBYLD2!CB$4,'[1]INTERNAL PARAMETERS-1'!$B$5:$J$44,3,FALSE)</f>
        <v>0</v>
      </c>
      <c r="CC244" s="44">
        <f>SBYLD1!CC244*VLOOKUP(SBYLD2!CC$4,'[1]INTERNAL PARAMETERS-1'!$B$5:$J$44,5,FALSE)*VLOOKUP(SBYLD2!CC$4,'[1]INTERNAL PARAMETERS-1'!$B$5:$J$44,6,FALSE)*VLOOKUP(SBYLD2!CC$4,'[1]INTERNAL PARAMETERS-1'!$B$5:$J$44,3,FALSE) + SBYLD1!CC244*(1-VLOOKUP(SBYLD2!CC$4,'[1]INTERNAL PARAMETERS-1'!$B$5:$J$44,5,FALSE))*VLOOKUP(SBYLD2!CC$4,'[1]INTERNAL PARAMETERS-1'!$B$5:$J$44,8,FALSE)*VLOOKUP(SBYLD2!CC$4,'[1]INTERNAL PARAMETERS-1'!$B$5:$J$44,3,FALSE)</f>
        <v>0</v>
      </c>
      <c r="CD244" s="44">
        <f>SBYLD1!CD244*VLOOKUP(SBYLD2!CD$4,'[1]INTERNAL PARAMETERS-1'!$B$5:$J$44,5,FALSE)*VLOOKUP(SBYLD2!CD$4,'[1]INTERNAL PARAMETERS-1'!$B$5:$J$44,6,FALSE)*VLOOKUP(SBYLD2!CD$4,'[1]INTERNAL PARAMETERS-1'!$B$5:$J$44,3,FALSE) + SBYLD1!CD244*(1-VLOOKUP(SBYLD2!CD$4,'[1]INTERNAL PARAMETERS-1'!$B$5:$J$44,5,FALSE))*VLOOKUP(SBYLD2!CD$4,'[1]INTERNAL PARAMETERS-1'!$B$5:$J$44,8,FALSE)*VLOOKUP(SBYLD2!CD$4,'[1]INTERNAL PARAMETERS-1'!$B$5:$J$44,3,FALSE)</f>
        <v>0</v>
      </c>
      <c r="CE244" s="44">
        <f>SBYLD1!CE244*VLOOKUP(SBYLD2!CE$4,'[1]INTERNAL PARAMETERS-1'!$B$5:$J$44,5,FALSE)*VLOOKUP(SBYLD2!CE$4,'[1]INTERNAL PARAMETERS-1'!$B$5:$J$44,6,FALSE)*VLOOKUP(SBYLD2!CE$4,'[1]INTERNAL PARAMETERS-1'!$B$5:$J$44,3,FALSE) + SBYLD1!CE244*(1-VLOOKUP(SBYLD2!CE$4,'[1]INTERNAL PARAMETERS-1'!$B$5:$J$44,5,FALSE))*VLOOKUP(SBYLD2!CE$4,'[1]INTERNAL PARAMETERS-1'!$B$5:$J$44,8,FALSE)*VLOOKUP(SBYLD2!CE$4,'[1]INTERNAL PARAMETERS-1'!$B$5:$J$44,3,FALSE)</f>
        <v>0</v>
      </c>
      <c r="CF244" s="44">
        <f>SBYLD1!CF244*VLOOKUP(SBYLD2!CF$4,'[1]INTERNAL PARAMETERS-1'!$B$5:$J$44,5,FALSE)*VLOOKUP(SBYLD2!CF$4,'[1]INTERNAL PARAMETERS-1'!$B$5:$J$44,6,FALSE)*VLOOKUP(SBYLD2!CF$4,'[1]INTERNAL PARAMETERS-1'!$B$5:$J$44,3,FALSE) + SBYLD1!CF244*(1-VLOOKUP(SBYLD2!CF$4,'[1]INTERNAL PARAMETERS-1'!$B$5:$J$44,5,FALSE))*VLOOKUP(SBYLD2!CF$4,'[1]INTERNAL PARAMETERS-1'!$B$5:$J$44,8,FALSE)*VLOOKUP(SBYLD2!CF$4,'[1]INTERNAL PARAMETERS-1'!$B$5:$J$44,3,FALSE)</f>
        <v>0</v>
      </c>
      <c r="CG244" s="44">
        <f>SBYLD1!CG244*VLOOKUP(SBYLD2!CG$4,'[1]INTERNAL PARAMETERS-1'!$B$5:$J$44,5,FALSE)*VLOOKUP(SBYLD2!CG$4,'[1]INTERNAL PARAMETERS-1'!$B$5:$J$44,6,FALSE)*VLOOKUP(SBYLD2!CG$4,'[1]INTERNAL PARAMETERS-1'!$B$5:$J$44,3,FALSE) + SBYLD1!CG244*(1-VLOOKUP(SBYLD2!CG$4,'[1]INTERNAL PARAMETERS-1'!$B$5:$J$44,5,FALSE))*VLOOKUP(SBYLD2!CG$4,'[1]INTERNAL PARAMETERS-1'!$B$5:$J$44,8,FALSE)*VLOOKUP(SBYLD2!CG$4,'[1]INTERNAL PARAMETERS-1'!$B$5:$J$44,3,FALSE)</f>
        <v>0</v>
      </c>
      <c r="CH244" s="43">
        <f>SBYLD1!CH244*VLOOKUP(SBYLD2!CH$4,'[1]INTERNAL PARAMETERS-1'!$B$5:$J$44,5,FALSE)*VLOOKUP(SBYLD2!CH$4,'[1]INTERNAL PARAMETERS-1'!$B$5:$J$44,6,FALSE)*VLOOKUP(SBYLD2!CH$4,'[1]INTERNAL PARAMETERS-1'!$B$5:$J$44,3,FALSE) + SBYLD1!CH244*(1-VLOOKUP(SBYLD2!CH$4,'[1]INTERNAL PARAMETERS-1'!$B$5:$J$44,5,FALSE))*VLOOKUP(SBYLD2!CH$4,'[1]INTERNAL PARAMETERS-1'!$B$5:$J$44,8,FALSE)*VLOOKUP(SBYLD2!CH$4,'[1]INTERNAL PARAMETERS-1'!$B$5:$J$44,3,FALSE)</f>
        <v>0</v>
      </c>
      <c r="CJ244" s="45">
        <f t="shared" si="6"/>
        <v>0</v>
      </c>
      <c r="CK244" s="43">
        <f t="shared" si="7"/>
        <v>0</v>
      </c>
    </row>
    <row r="245" spans="2:89">
      <c r="B245" s="61" t="s">
        <v>6</v>
      </c>
      <c r="C245" s="60" t="s">
        <v>41</v>
      </c>
      <c r="D245" s="60" t="s">
        <v>52</v>
      </c>
      <c r="E245" s="128">
        <f>SB!S245</f>
        <v>0</v>
      </c>
      <c r="F245" s="56">
        <f>'[1]INTERNAL PARAMETERS-1'!M11</f>
        <v>53.995000000000005</v>
      </c>
      <c r="G245" s="45">
        <f>SBYLD1!G245*VLOOKUP(SBYLD2!G$4,'[1]INTERNAL PARAMETERS-1'!$B$5:$J$44,5,FALSE)*VLOOKUP(SBYLD2!G$4,'[1]INTERNAL PARAMETERS-1'!$B$5:$J$44,7,FALSE)*SBYLD2!$F245 + SBYLD1!G245*(1-VLOOKUP(SBYLD2!G$4,'[1]INTERNAL PARAMETERS-1'!$B$5:$J$44,5,FALSE))*VLOOKUP(SBYLD2!G$4,'[1]INTERNAL PARAMETERS-1'!$B$5:$J$44,9,FALSE)*SBYLD2!$F245</f>
        <v>0</v>
      </c>
      <c r="H245" s="44">
        <f>SBYLD1!H245*VLOOKUP(SBYLD2!H$4,'[1]INTERNAL PARAMETERS-1'!$B$5:$J$44,5,FALSE)*VLOOKUP(SBYLD2!H$4,'[1]INTERNAL PARAMETERS-1'!$B$5:$J$44,7,FALSE)*SBYLD2!$F245 + SBYLD1!H245*(1-VLOOKUP(SBYLD2!H$4,'[1]INTERNAL PARAMETERS-1'!$B$5:$J$44,5,FALSE))*VLOOKUP(SBYLD2!H$4,'[1]INTERNAL PARAMETERS-1'!$B$5:$J$44,9,FALSE)*SBYLD2!$F245</f>
        <v>0</v>
      </c>
      <c r="I245" s="44">
        <f>SBYLD1!I245*VLOOKUP(SBYLD2!I$4,'[1]INTERNAL PARAMETERS-1'!$B$5:$J$44,5,FALSE)*VLOOKUP(SBYLD2!I$4,'[1]INTERNAL PARAMETERS-1'!$B$5:$J$44,7,FALSE)*SBYLD2!$F245 + SBYLD1!I245*(1-VLOOKUP(SBYLD2!I$4,'[1]INTERNAL PARAMETERS-1'!$B$5:$J$44,5,FALSE))*VLOOKUP(SBYLD2!I$4,'[1]INTERNAL PARAMETERS-1'!$B$5:$J$44,9,FALSE)*SBYLD2!$F245</f>
        <v>0</v>
      </c>
      <c r="J245" s="44">
        <f>SBYLD1!J245*VLOOKUP(SBYLD2!J$4,'[1]INTERNAL PARAMETERS-1'!$B$5:$J$44,5,FALSE)*VLOOKUP(SBYLD2!J$4,'[1]INTERNAL PARAMETERS-1'!$B$5:$J$44,7,FALSE)*SBYLD2!$F245 + SBYLD1!J245*(1-VLOOKUP(SBYLD2!J$4,'[1]INTERNAL PARAMETERS-1'!$B$5:$J$44,5,FALSE))*VLOOKUP(SBYLD2!J$4,'[1]INTERNAL PARAMETERS-1'!$B$5:$J$44,9,FALSE)*SBYLD2!$F245</f>
        <v>0</v>
      </c>
      <c r="K245" s="44">
        <f>SBYLD1!K245*VLOOKUP(SBYLD2!K$4,'[1]INTERNAL PARAMETERS-1'!$B$5:$J$44,5,FALSE)*VLOOKUP(SBYLD2!K$4,'[1]INTERNAL PARAMETERS-1'!$B$5:$J$44,7,FALSE)*SBYLD2!$F245 + SBYLD1!K245*(1-VLOOKUP(SBYLD2!K$4,'[1]INTERNAL PARAMETERS-1'!$B$5:$J$44,5,FALSE))*VLOOKUP(SBYLD2!K$4,'[1]INTERNAL PARAMETERS-1'!$B$5:$J$44,9,FALSE)*SBYLD2!$F245</f>
        <v>0</v>
      </c>
      <c r="L245" s="44">
        <f>SBYLD1!L245*VLOOKUP(SBYLD2!L$4,'[1]INTERNAL PARAMETERS-1'!$B$5:$J$44,5,FALSE)*VLOOKUP(SBYLD2!L$4,'[1]INTERNAL PARAMETERS-1'!$B$5:$J$44,7,FALSE)*SBYLD2!$F245 + SBYLD1!L245*(1-VLOOKUP(SBYLD2!L$4,'[1]INTERNAL PARAMETERS-1'!$B$5:$J$44,5,FALSE))*VLOOKUP(SBYLD2!L$4,'[1]INTERNAL PARAMETERS-1'!$B$5:$J$44,9,FALSE)*SBYLD2!$F245</f>
        <v>0</v>
      </c>
      <c r="M245" s="44">
        <f>SBYLD1!M245*VLOOKUP(SBYLD2!M$4,'[1]INTERNAL PARAMETERS-1'!$B$5:$J$44,5,FALSE)*VLOOKUP(SBYLD2!M$4,'[1]INTERNAL PARAMETERS-1'!$B$5:$J$44,7,FALSE)*SBYLD2!$F245 + SBYLD1!M245*(1-VLOOKUP(SBYLD2!M$4,'[1]INTERNAL PARAMETERS-1'!$B$5:$J$44,5,FALSE))*VLOOKUP(SBYLD2!M$4,'[1]INTERNAL PARAMETERS-1'!$B$5:$J$44,9,FALSE)*SBYLD2!$F245</f>
        <v>0</v>
      </c>
      <c r="N245" s="44">
        <f>SBYLD1!N245*VLOOKUP(SBYLD2!N$4,'[1]INTERNAL PARAMETERS-1'!$B$5:$J$44,5,FALSE)*VLOOKUP(SBYLD2!N$4,'[1]INTERNAL PARAMETERS-1'!$B$5:$J$44,7,FALSE)*SBYLD2!$F245 + SBYLD1!N245*(1-VLOOKUP(SBYLD2!N$4,'[1]INTERNAL PARAMETERS-1'!$B$5:$J$44,5,FALSE))*VLOOKUP(SBYLD2!N$4,'[1]INTERNAL PARAMETERS-1'!$B$5:$J$44,9,FALSE)*SBYLD2!$F245</f>
        <v>0</v>
      </c>
      <c r="O245" s="44">
        <f>SBYLD1!O245*VLOOKUP(SBYLD2!O$4,'[1]INTERNAL PARAMETERS-1'!$B$5:$J$44,5,FALSE)*VLOOKUP(SBYLD2!O$4,'[1]INTERNAL PARAMETERS-1'!$B$5:$J$44,7,FALSE)*SBYLD2!$F245 + SBYLD1!O245*(1-VLOOKUP(SBYLD2!O$4,'[1]INTERNAL PARAMETERS-1'!$B$5:$J$44,5,FALSE))*VLOOKUP(SBYLD2!O$4,'[1]INTERNAL PARAMETERS-1'!$B$5:$J$44,9,FALSE)*SBYLD2!$F245</f>
        <v>0</v>
      </c>
      <c r="P245" s="44">
        <f>SBYLD1!P245*VLOOKUP(SBYLD2!P$4,'[1]INTERNAL PARAMETERS-1'!$B$5:$J$44,5,FALSE)*VLOOKUP(SBYLD2!P$4,'[1]INTERNAL PARAMETERS-1'!$B$5:$J$44,7,FALSE)*SBYLD2!$F245 + SBYLD1!P245*(1-VLOOKUP(SBYLD2!P$4,'[1]INTERNAL PARAMETERS-1'!$B$5:$J$44,5,FALSE))*VLOOKUP(SBYLD2!P$4,'[1]INTERNAL PARAMETERS-1'!$B$5:$J$44,9,FALSE)*SBYLD2!$F245</f>
        <v>0</v>
      </c>
      <c r="Q245" s="44">
        <f>SBYLD1!Q245*VLOOKUP(SBYLD2!Q$4,'[1]INTERNAL PARAMETERS-1'!$B$5:$J$44,5,FALSE)*VLOOKUP(SBYLD2!Q$4,'[1]INTERNAL PARAMETERS-1'!$B$5:$J$44,7,FALSE)*SBYLD2!$F245 + SBYLD1!Q245*(1-VLOOKUP(SBYLD2!Q$4,'[1]INTERNAL PARAMETERS-1'!$B$5:$J$44,5,FALSE))*VLOOKUP(SBYLD2!Q$4,'[1]INTERNAL PARAMETERS-1'!$B$5:$J$44,9,FALSE)*SBYLD2!$F245</f>
        <v>0</v>
      </c>
      <c r="R245" s="44">
        <f>SBYLD1!R245*VLOOKUP(SBYLD2!R$4,'[1]INTERNAL PARAMETERS-1'!$B$5:$J$44,5,FALSE)*VLOOKUP(SBYLD2!R$4,'[1]INTERNAL PARAMETERS-1'!$B$5:$J$44,7,FALSE)*SBYLD2!$F245 + SBYLD1!R245*(1-VLOOKUP(SBYLD2!R$4,'[1]INTERNAL PARAMETERS-1'!$B$5:$J$44,5,FALSE))*VLOOKUP(SBYLD2!R$4,'[1]INTERNAL PARAMETERS-1'!$B$5:$J$44,9,FALSE)*SBYLD2!$F245</f>
        <v>0</v>
      </c>
      <c r="S245" s="44">
        <f>SBYLD1!S245*VLOOKUP(SBYLD2!S$4,'[1]INTERNAL PARAMETERS-1'!$B$5:$J$44,5,FALSE)*VLOOKUP(SBYLD2!S$4,'[1]INTERNAL PARAMETERS-1'!$B$5:$J$44,7,FALSE)*SBYLD2!$F245 + SBYLD1!S245*(1-VLOOKUP(SBYLD2!S$4,'[1]INTERNAL PARAMETERS-1'!$B$5:$J$44,5,FALSE))*VLOOKUP(SBYLD2!S$4,'[1]INTERNAL PARAMETERS-1'!$B$5:$J$44,9,FALSE)*SBYLD2!$F245</f>
        <v>0</v>
      </c>
      <c r="T245" s="44">
        <f>SBYLD1!T245*VLOOKUP(SBYLD2!T$4,'[1]INTERNAL PARAMETERS-1'!$B$5:$J$44,5,FALSE)*VLOOKUP(SBYLD2!T$4,'[1]INTERNAL PARAMETERS-1'!$B$5:$J$44,7,FALSE)*SBYLD2!$F245 + SBYLD1!T245*(1-VLOOKUP(SBYLD2!T$4,'[1]INTERNAL PARAMETERS-1'!$B$5:$J$44,5,FALSE))*VLOOKUP(SBYLD2!T$4,'[1]INTERNAL PARAMETERS-1'!$B$5:$J$44,9,FALSE)*SBYLD2!$F245</f>
        <v>0</v>
      </c>
      <c r="U245" s="44">
        <f>SBYLD1!U245*VLOOKUP(SBYLD2!U$4,'[1]INTERNAL PARAMETERS-1'!$B$5:$J$44,5,FALSE)*VLOOKUP(SBYLD2!U$4,'[1]INTERNAL PARAMETERS-1'!$B$5:$J$44,7,FALSE)*SBYLD2!$F245 + SBYLD1!U245*(1-VLOOKUP(SBYLD2!U$4,'[1]INTERNAL PARAMETERS-1'!$B$5:$J$44,5,FALSE))*VLOOKUP(SBYLD2!U$4,'[1]INTERNAL PARAMETERS-1'!$B$5:$J$44,9,FALSE)*SBYLD2!$F245</f>
        <v>0</v>
      </c>
      <c r="V245" s="44">
        <f>SBYLD1!V245*VLOOKUP(SBYLD2!V$4,'[1]INTERNAL PARAMETERS-1'!$B$5:$J$44,5,FALSE)*VLOOKUP(SBYLD2!V$4,'[1]INTERNAL PARAMETERS-1'!$B$5:$J$44,7,FALSE)*SBYLD2!$F245 + SBYLD1!V245*(1-VLOOKUP(SBYLD2!V$4,'[1]INTERNAL PARAMETERS-1'!$B$5:$J$44,5,FALSE))*VLOOKUP(SBYLD2!V$4,'[1]INTERNAL PARAMETERS-1'!$B$5:$J$44,9,FALSE)*SBYLD2!$F245</f>
        <v>0</v>
      </c>
      <c r="W245" s="44">
        <f>SBYLD1!W245*VLOOKUP(SBYLD2!W$4,'[1]INTERNAL PARAMETERS-1'!$B$5:$J$44,5,FALSE)*VLOOKUP(SBYLD2!W$4,'[1]INTERNAL PARAMETERS-1'!$B$5:$J$44,7,FALSE)*SBYLD2!$F245 + SBYLD1!W245*(1-VLOOKUP(SBYLD2!W$4,'[1]INTERNAL PARAMETERS-1'!$B$5:$J$44,5,FALSE))*VLOOKUP(SBYLD2!W$4,'[1]INTERNAL PARAMETERS-1'!$B$5:$J$44,9,FALSE)*SBYLD2!$F245</f>
        <v>0</v>
      </c>
      <c r="X245" s="44">
        <f>SBYLD1!X245*VLOOKUP(SBYLD2!X$4,'[1]INTERNAL PARAMETERS-1'!$B$5:$J$44,5,FALSE)*VLOOKUP(SBYLD2!X$4,'[1]INTERNAL PARAMETERS-1'!$B$5:$J$44,7,FALSE)*SBYLD2!$F245 + SBYLD1!X245*(1-VLOOKUP(SBYLD2!X$4,'[1]INTERNAL PARAMETERS-1'!$B$5:$J$44,5,FALSE))*VLOOKUP(SBYLD2!X$4,'[1]INTERNAL PARAMETERS-1'!$B$5:$J$44,9,FALSE)*SBYLD2!$F245</f>
        <v>0</v>
      </c>
      <c r="Y245" s="44">
        <f>SBYLD1!Y245*VLOOKUP(SBYLD2!Y$4,'[1]INTERNAL PARAMETERS-1'!$B$5:$J$44,5,FALSE)*VLOOKUP(SBYLD2!Y$4,'[1]INTERNAL PARAMETERS-1'!$B$5:$J$44,7,FALSE)*SBYLD2!$F245 + SBYLD1!Y245*(1-VLOOKUP(SBYLD2!Y$4,'[1]INTERNAL PARAMETERS-1'!$B$5:$J$44,5,FALSE))*VLOOKUP(SBYLD2!Y$4,'[1]INTERNAL PARAMETERS-1'!$B$5:$J$44,9,FALSE)*SBYLD2!$F245</f>
        <v>0</v>
      </c>
      <c r="Z245" s="44">
        <f>SBYLD1!Z245*VLOOKUP(SBYLD2!Z$4,'[1]INTERNAL PARAMETERS-1'!$B$5:$J$44,5,FALSE)*VLOOKUP(SBYLD2!Z$4,'[1]INTERNAL PARAMETERS-1'!$B$5:$J$44,7,FALSE)*SBYLD2!$F245 + SBYLD1!Z245*(1-VLOOKUP(SBYLD2!Z$4,'[1]INTERNAL PARAMETERS-1'!$B$5:$J$44,5,FALSE))*VLOOKUP(SBYLD2!Z$4,'[1]INTERNAL PARAMETERS-1'!$B$5:$J$44,9,FALSE)*SBYLD2!$F245</f>
        <v>0</v>
      </c>
      <c r="AA245" s="44">
        <f>SBYLD1!AA245*VLOOKUP(SBYLD2!AA$4,'[1]INTERNAL PARAMETERS-1'!$B$5:$J$44,5,FALSE)*VLOOKUP(SBYLD2!AA$4,'[1]INTERNAL PARAMETERS-1'!$B$5:$J$44,7,FALSE)*SBYLD2!$F245 + SBYLD1!AA245*(1-VLOOKUP(SBYLD2!AA$4,'[1]INTERNAL PARAMETERS-1'!$B$5:$J$44,5,FALSE))*VLOOKUP(SBYLD2!AA$4,'[1]INTERNAL PARAMETERS-1'!$B$5:$J$44,9,FALSE)*SBYLD2!$F245</f>
        <v>0</v>
      </c>
      <c r="AB245" s="44">
        <f>SBYLD1!AB245*VLOOKUP(SBYLD2!AB$4,'[1]INTERNAL PARAMETERS-1'!$B$5:$J$44,5,FALSE)*VLOOKUP(SBYLD2!AB$4,'[1]INTERNAL PARAMETERS-1'!$B$5:$J$44,7,FALSE)*SBYLD2!$F245 + SBYLD1!AB245*(1-VLOOKUP(SBYLD2!AB$4,'[1]INTERNAL PARAMETERS-1'!$B$5:$J$44,5,FALSE))*VLOOKUP(SBYLD2!AB$4,'[1]INTERNAL PARAMETERS-1'!$B$5:$J$44,9,FALSE)*SBYLD2!$F245</f>
        <v>0</v>
      </c>
      <c r="AC245" s="44">
        <f>SBYLD1!AC245*VLOOKUP(SBYLD2!AC$4,'[1]INTERNAL PARAMETERS-1'!$B$5:$J$44,5,FALSE)*VLOOKUP(SBYLD2!AC$4,'[1]INTERNAL PARAMETERS-1'!$B$5:$J$44,7,FALSE)*SBYLD2!$F245 + SBYLD1!AC245*(1-VLOOKUP(SBYLD2!AC$4,'[1]INTERNAL PARAMETERS-1'!$B$5:$J$44,5,FALSE))*VLOOKUP(SBYLD2!AC$4,'[1]INTERNAL PARAMETERS-1'!$B$5:$J$44,9,FALSE)*SBYLD2!$F245</f>
        <v>0</v>
      </c>
      <c r="AD245" s="44">
        <f>SBYLD1!AD245*VLOOKUP(SBYLD2!AD$4,'[1]INTERNAL PARAMETERS-1'!$B$5:$J$44,5,FALSE)*VLOOKUP(SBYLD2!AD$4,'[1]INTERNAL PARAMETERS-1'!$B$5:$J$44,7,FALSE)*SBYLD2!$F245 + SBYLD1!AD245*(1-VLOOKUP(SBYLD2!AD$4,'[1]INTERNAL PARAMETERS-1'!$B$5:$J$44,5,FALSE))*VLOOKUP(SBYLD2!AD$4,'[1]INTERNAL PARAMETERS-1'!$B$5:$J$44,9,FALSE)*SBYLD2!$F245</f>
        <v>0</v>
      </c>
      <c r="AE245" s="44">
        <f>SBYLD1!AE245*VLOOKUP(SBYLD2!AE$4,'[1]INTERNAL PARAMETERS-1'!$B$5:$J$44,5,FALSE)*VLOOKUP(SBYLD2!AE$4,'[1]INTERNAL PARAMETERS-1'!$B$5:$J$44,7,FALSE)*SBYLD2!$F245 + SBYLD1!AE245*(1-VLOOKUP(SBYLD2!AE$4,'[1]INTERNAL PARAMETERS-1'!$B$5:$J$44,5,FALSE))*VLOOKUP(SBYLD2!AE$4,'[1]INTERNAL PARAMETERS-1'!$B$5:$J$44,9,FALSE)*SBYLD2!$F245</f>
        <v>0</v>
      </c>
      <c r="AF245" s="44">
        <f>SBYLD1!AF245*VLOOKUP(SBYLD2!AF$4,'[1]INTERNAL PARAMETERS-1'!$B$5:$J$44,5,FALSE)*VLOOKUP(SBYLD2!AF$4,'[1]INTERNAL PARAMETERS-1'!$B$5:$J$44,7,FALSE)*SBYLD2!$F245 + SBYLD1!AF245*(1-VLOOKUP(SBYLD2!AF$4,'[1]INTERNAL PARAMETERS-1'!$B$5:$J$44,5,FALSE))*VLOOKUP(SBYLD2!AF$4,'[1]INTERNAL PARAMETERS-1'!$B$5:$J$44,9,FALSE)*SBYLD2!$F245</f>
        <v>0</v>
      </c>
      <c r="AG245" s="44">
        <f>SBYLD1!AG245*VLOOKUP(SBYLD2!AG$4,'[1]INTERNAL PARAMETERS-1'!$B$5:$J$44,5,FALSE)*VLOOKUP(SBYLD2!AG$4,'[1]INTERNAL PARAMETERS-1'!$B$5:$J$44,7,FALSE)*SBYLD2!$F245 + SBYLD1!AG245*(1-VLOOKUP(SBYLD2!AG$4,'[1]INTERNAL PARAMETERS-1'!$B$5:$J$44,5,FALSE))*VLOOKUP(SBYLD2!AG$4,'[1]INTERNAL PARAMETERS-1'!$B$5:$J$44,9,FALSE)*SBYLD2!$F245</f>
        <v>0</v>
      </c>
      <c r="AH245" s="44">
        <f>SBYLD1!AH245*VLOOKUP(SBYLD2!AH$4,'[1]INTERNAL PARAMETERS-1'!$B$5:$J$44,5,FALSE)*VLOOKUP(SBYLD2!AH$4,'[1]INTERNAL PARAMETERS-1'!$B$5:$J$44,7,FALSE)*SBYLD2!$F245 + SBYLD1!AH245*(1-VLOOKUP(SBYLD2!AH$4,'[1]INTERNAL PARAMETERS-1'!$B$5:$J$44,5,FALSE))*VLOOKUP(SBYLD2!AH$4,'[1]INTERNAL PARAMETERS-1'!$B$5:$J$44,9,FALSE)*SBYLD2!$F245</f>
        <v>0</v>
      </c>
      <c r="AI245" s="44">
        <f>SBYLD1!AI245*VLOOKUP(SBYLD2!AI$4,'[1]INTERNAL PARAMETERS-1'!$B$5:$J$44,5,FALSE)*VLOOKUP(SBYLD2!AI$4,'[1]INTERNAL PARAMETERS-1'!$B$5:$J$44,7,FALSE)*SBYLD2!$F245 + SBYLD1!AI245*(1-VLOOKUP(SBYLD2!AI$4,'[1]INTERNAL PARAMETERS-1'!$B$5:$J$44,5,FALSE))*VLOOKUP(SBYLD2!AI$4,'[1]INTERNAL PARAMETERS-1'!$B$5:$J$44,9,FALSE)*SBYLD2!$F245</f>
        <v>0</v>
      </c>
      <c r="AJ245" s="44">
        <f>SBYLD1!AJ245*VLOOKUP(SBYLD2!AJ$4,'[1]INTERNAL PARAMETERS-1'!$B$5:$J$44,5,FALSE)*VLOOKUP(SBYLD2!AJ$4,'[1]INTERNAL PARAMETERS-1'!$B$5:$J$44,7,FALSE)*SBYLD2!$F245 + SBYLD1!AJ245*(1-VLOOKUP(SBYLD2!AJ$4,'[1]INTERNAL PARAMETERS-1'!$B$5:$J$44,5,FALSE))*VLOOKUP(SBYLD2!AJ$4,'[1]INTERNAL PARAMETERS-1'!$B$5:$J$44,9,FALSE)*SBYLD2!$F245</f>
        <v>0</v>
      </c>
      <c r="AK245" s="44">
        <f>SBYLD1!AK245*VLOOKUP(SBYLD2!AK$4,'[1]INTERNAL PARAMETERS-1'!$B$5:$J$44,5,FALSE)*VLOOKUP(SBYLD2!AK$4,'[1]INTERNAL PARAMETERS-1'!$B$5:$J$44,7,FALSE)*SBYLD2!$F245 + SBYLD1!AK245*(1-VLOOKUP(SBYLD2!AK$4,'[1]INTERNAL PARAMETERS-1'!$B$5:$J$44,5,FALSE))*VLOOKUP(SBYLD2!AK$4,'[1]INTERNAL PARAMETERS-1'!$B$5:$J$44,9,FALSE)*SBYLD2!$F245</f>
        <v>0</v>
      </c>
      <c r="AL245" s="44">
        <f>SBYLD1!AL245*VLOOKUP(SBYLD2!AL$4,'[1]INTERNAL PARAMETERS-1'!$B$5:$J$44,5,FALSE)*VLOOKUP(SBYLD2!AL$4,'[1]INTERNAL PARAMETERS-1'!$B$5:$J$44,7,FALSE)*SBYLD2!$F245 + SBYLD1!AL245*(1-VLOOKUP(SBYLD2!AL$4,'[1]INTERNAL PARAMETERS-1'!$B$5:$J$44,5,FALSE))*VLOOKUP(SBYLD2!AL$4,'[1]INTERNAL PARAMETERS-1'!$B$5:$J$44,9,FALSE)*SBYLD2!$F245</f>
        <v>0</v>
      </c>
      <c r="AM245" s="44">
        <f>SBYLD1!AM245*VLOOKUP(SBYLD2!AM$4,'[1]INTERNAL PARAMETERS-1'!$B$5:$J$44,5,FALSE)*VLOOKUP(SBYLD2!AM$4,'[1]INTERNAL PARAMETERS-1'!$B$5:$J$44,7,FALSE)*SBYLD2!$F245 + SBYLD1!AM245*(1-VLOOKUP(SBYLD2!AM$4,'[1]INTERNAL PARAMETERS-1'!$B$5:$J$44,5,FALSE))*VLOOKUP(SBYLD2!AM$4,'[1]INTERNAL PARAMETERS-1'!$B$5:$J$44,9,FALSE)*SBYLD2!$F245</f>
        <v>0</v>
      </c>
      <c r="AN245" s="44">
        <f>SBYLD1!AN245*VLOOKUP(SBYLD2!AN$4,'[1]INTERNAL PARAMETERS-1'!$B$5:$J$44,5,FALSE)*VLOOKUP(SBYLD2!AN$4,'[1]INTERNAL PARAMETERS-1'!$B$5:$J$44,7,FALSE)*SBYLD2!$F245 + SBYLD1!AN245*(1-VLOOKUP(SBYLD2!AN$4,'[1]INTERNAL PARAMETERS-1'!$B$5:$J$44,5,FALSE))*VLOOKUP(SBYLD2!AN$4,'[1]INTERNAL PARAMETERS-1'!$B$5:$J$44,9,FALSE)*SBYLD2!$F245</f>
        <v>0</v>
      </c>
      <c r="AO245" s="44">
        <f>SBYLD1!AO245*VLOOKUP(SBYLD2!AO$4,'[1]INTERNAL PARAMETERS-1'!$B$5:$J$44,5,FALSE)*VLOOKUP(SBYLD2!AO$4,'[1]INTERNAL PARAMETERS-1'!$B$5:$J$44,7,FALSE)*SBYLD2!$F245 + SBYLD1!AO245*(1-VLOOKUP(SBYLD2!AO$4,'[1]INTERNAL PARAMETERS-1'!$B$5:$J$44,5,FALSE))*VLOOKUP(SBYLD2!AO$4,'[1]INTERNAL PARAMETERS-1'!$B$5:$J$44,9,FALSE)*SBYLD2!$F245</f>
        <v>0</v>
      </c>
      <c r="AP245" s="44">
        <f>SBYLD1!AP245*VLOOKUP(SBYLD2!AP$4,'[1]INTERNAL PARAMETERS-1'!$B$5:$J$44,5,FALSE)*VLOOKUP(SBYLD2!AP$4,'[1]INTERNAL PARAMETERS-1'!$B$5:$J$44,7,FALSE)*SBYLD2!$F245 + SBYLD1!AP245*(1-VLOOKUP(SBYLD2!AP$4,'[1]INTERNAL PARAMETERS-1'!$B$5:$J$44,5,FALSE))*VLOOKUP(SBYLD2!AP$4,'[1]INTERNAL PARAMETERS-1'!$B$5:$J$44,9,FALSE)*SBYLD2!$F245</f>
        <v>0</v>
      </c>
      <c r="AQ245" s="44">
        <f>SBYLD1!AQ245*VLOOKUP(SBYLD2!AQ$4,'[1]INTERNAL PARAMETERS-1'!$B$5:$J$44,5,FALSE)*VLOOKUP(SBYLD2!AQ$4,'[1]INTERNAL PARAMETERS-1'!$B$5:$J$44,7,FALSE)*SBYLD2!$F245 + SBYLD1!AQ245*(1-VLOOKUP(SBYLD2!AQ$4,'[1]INTERNAL PARAMETERS-1'!$B$5:$J$44,5,FALSE))*VLOOKUP(SBYLD2!AQ$4,'[1]INTERNAL PARAMETERS-1'!$B$5:$J$44,9,FALSE)*SBYLD2!$F245</f>
        <v>0</v>
      </c>
      <c r="AR245" s="44">
        <f>SBYLD1!AR245*VLOOKUP(SBYLD2!AR$4,'[1]INTERNAL PARAMETERS-1'!$B$5:$J$44,5,FALSE)*VLOOKUP(SBYLD2!AR$4,'[1]INTERNAL PARAMETERS-1'!$B$5:$J$44,7,FALSE)*SBYLD2!$F245 + SBYLD1!AR245*(1-VLOOKUP(SBYLD2!AR$4,'[1]INTERNAL PARAMETERS-1'!$B$5:$J$44,5,FALSE))*VLOOKUP(SBYLD2!AR$4,'[1]INTERNAL PARAMETERS-1'!$B$5:$J$44,9,FALSE)*SBYLD2!$F245</f>
        <v>0</v>
      </c>
      <c r="AS245" s="44">
        <f>SBYLD1!AS245*VLOOKUP(SBYLD2!AS$4,'[1]INTERNAL PARAMETERS-1'!$B$5:$J$44,5,FALSE)*VLOOKUP(SBYLD2!AS$4,'[1]INTERNAL PARAMETERS-1'!$B$5:$J$44,7,FALSE)*SBYLD2!$F245 + SBYLD1!AS245*(1-VLOOKUP(SBYLD2!AS$4,'[1]INTERNAL PARAMETERS-1'!$B$5:$J$44,5,FALSE))*VLOOKUP(SBYLD2!AS$4,'[1]INTERNAL PARAMETERS-1'!$B$5:$J$44,9,FALSE)*SBYLD2!$F245</f>
        <v>0</v>
      </c>
      <c r="AT245" s="43">
        <f>SBYLD1!AT245*VLOOKUP(SBYLD2!AT$4,'[1]INTERNAL PARAMETERS-1'!$B$5:$J$44,5,FALSE)*VLOOKUP(SBYLD2!AT$4,'[1]INTERNAL PARAMETERS-1'!$B$5:$J$44,7,FALSE)*SBYLD2!$F245 + SBYLD1!AT245*(1-VLOOKUP(SBYLD2!AT$4,'[1]INTERNAL PARAMETERS-1'!$B$5:$J$44,5,FALSE))*VLOOKUP(SBYLD2!AT$4,'[1]INTERNAL PARAMETERS-1'!$B$5:$J$44,9,FALSE)*SBYLD2!$F245</f>
        <v>0</v>
      </c>
      <c r="AU245" s="45">
        <f>SBYLD1!AU245*VLOOKUP(SBYLD2!AU$4,'[1]INTERNAL PARAMETERS-1'!$B$5:$J$44,5,FALSE)*VLOOKUP(SBYLD2!AU$4,'[1]INTERNAL PARAMETERS-1'!$B$5:$J$44,6,FALSE)*VLOOKUP(SBYLD2!AU$4,'[1]INTERNAL PARAMETERS-1'!$B$5:$J$44,3,FALSE) + SBYLD1!AU245*(1-VLOOKUP(SBYLD2!AU$4,'[1]INTERNAL PARAMETERS-1'!$B$5:$J$44,5,FALSE))*VLOOKUP(SBYLD2!AU$4,'[1]INTERNAL PARAMETERS-1'!$B$5:$J$44,8,FALSE)*VLOOKUP(SBYLD2!AU$4,'[1]INTERNAL PARAMETERS-1'!$B$5:$J$44,3,FALSE)</f>
        <v>0</v>
      </c>
      <c r="AV245" s="44">
        <f>SBYLD1!AV245*VLOOKUP(SBYLD2!AV$4,'[1]INTERNAL PARAMETERS-1'!$B$5:$J$44,5,FALSE)*VLOOKUP(SBYLD2!AV$4,'[1]INTERNAL PARAMETERS-1'!$B$5:$J$44,6,FALSE)*VLOOKUP(SBYLD2!AV$4,'[1]INTERNAL PARAMETERS-1'!$B$5:$J$44,3,FALSE) + SBYLD1!AV245*(1-VLOOKUP(SBYLD2!AV$4,'[1]INTERNAL PARAMETERS-1'!$B$5:$J$44,5,FALSE))*VLOOKUP(SBYLD2!AV$4,'[1]INTERNAL PARAMETERS-1'!$B$5:$J$44,8,FALSE)*VLOOKUP(SBYLD2!AV$4,'[1]INTERNAL PARAMETERS-1'!$B$5:$J$44,3,FALSE)</f>
        <v>0</v>
      </c>
      <c r="AW245" s="44">
        <f>SBYLD1!AW245*VLOOKUP(SBYLD2!AW$4,'[1]INTERNAL PARAMETERS-1'!$B$5:$J$44,5,FALSE)*VLOOKUP(SBYLD2!AW$4,'[1]INTERNAL PARAMETERS-1'!$B$5:$J$44,6,FALSE)*VLOOKUP(SBYLD2!AW$4,'[1]INTERNAL PARAMETERS-1'!$B$5:$J$44,3,FALSE) + SBYLD1!AW245*(1-VLOOKUP(SBYLD2!AW$4,'[1]INTERNAL PARAMETERS-1'!$B$5:$J$44,5,FALSE))*VLOOKUP(SBYLD2!AW$4,'[1]INTERNAL PARAMETERS-1'!$B$5:$J$44,8,FALSE)*VLOOKUP(SBYLD2!AW$4,'[1]INTERNAL PARAMETERS-1'!$B$5:$J$44,3,FALSE)</f>
        <v>0</v>
      </c>
      <c r="AX245" s="44">
        <f>SBYLD1!AX245*VLOOKUP(SBYLD2!AX$4,'[1]INTERNAL PARAMETERS-1'!$B$5:$J$44,5,FALSE)*VLOOKUP(SBYLD2!AX$4,'[1]INTERNAL PARAMETERS-1'!$B$5:$J$44,6,FALSE)*VLOOKUP(SBYLD2!AX$4,'[1]INTERNAL PARAMETERS-1'!$B$5:$J$44,3,FALSE) + SBYLD1!AX245*(1-VLOOKUP(SBYLD2!AX$4,'[1]INTERNAL PARAMETERS-1'!$B$5:$J$44,5,FALSE))*VLOOKUP(SBYLD2!AX$4,'[1]INTERNAL PARAMETERS-1'!$B$5:$J$44,8,FALSE)*VLOOKUP(SBYLD2!AX$4,'[1]INTERNAL PARAMETERS-1'!$B$5:$J$44,3,FALSE)</f>
        <v>0</v>
      </c>
      <c r="AY245" s="44">
        <f>SBYLD1!AY245*VLOOKUP(SBYLD2!AY$4,'[1]INTERNAL PARAMETERS-1'!$B$5:$J$44,5,FALSE)*VLOOKUP(SBYLD2!AY$4,'[1]INTERNAL PARAMETERS-1'!$B$5:$J$44,6,FALSE)*VLOOKUP(SBYLD2!AY$4,'[1]INTERNAL PARAMETERS-1'!$B$5:$J$44,3,FALSE) + SBYLD1!AY245*(1-VLOOKUP(SBYLD2!AY$4,'[1]INTERNAL PARAMETERS-1'!$B$5:$J$44,5,FALSE))*VLOOKUP(SBYLD2!AY$4,'[1]INTERNAL PARAMETERS-1'!$B$5:$J$44,8,FALSE)*VLOOKUP(SBYLD2!AY$4,'[1]INTERNAL PARAMETERS-1'!$B$5:$J$44,3,FALSE)</f>
        <v>0</v>
      </c>
      <c r="AZ245" s="44">
        <f>SBYLD1!AZ245*VLOOKUP(SBYLD2!AZ$4,'[1]INTERNAL PARAMETERS-1'!$B$5:$J$44,5,FALSE)*VLOOKUP(SBYLD2!AZ$4,'[1]INTERNAL PARAMETERS-1'!$B$5:$J$44,6,FALSE)*VLOOKUP(SBYLD2!AZ$4,'[1]INTERNAL PARAMETERS-1'!$B$5:$J$44,3,FALSE) + SBYLD1!AZ245*(1-VLOOKUP(SBYLD2!AZ$4,'[1]INTERNAL PARAMETERS-1'!$B$5:$J$44,5,FALSE))*VLOOKUP(SBYLD2!AZ$4,'[1]INTERNAL PARAMETERS-1'!$B$5:$J$44,8,FALSE)*VLOOKUP(SBYLD2!AZ$4,'[1]INTERNAL PARAMETERS-1'!$B$5:$J$44,3,FALSE)</f>
        <v>0</v>
      </c>
      <c r="BA245" s="44">
        <f>SBYLD1!BA245*VLOOKUP(SBYLD2!BA$4,'[1]INTERNAL PARAMETERS-1'!$B$5:$J$44,5,FALSE)*VLOOKUP(SBYLD2!BA$4,'[1]INTERNAL PARAMETERS-1'!$B$5:$J$44,6,FALSE)*VLOOKUP(SBYLD2!BA$4,'[1]INTERNAL PARAMETERS-1'!$B$5:$J$44,3,FALSE) + SBYLD1!BA245*(1-VLOOKUP(SBYLD2!BA$4,'[1]INTERNAL PARAMETERS-1'!$B$5:$J$44,5,FALSE))*VLOOKUP(SBYLD2!BA$4,'[1]INTERNAL PARAMETERS-1'!$B$5:$J$44,8,FALSE)*VLOOKUP(SBYLD2!BA$4,'[1]INTERNAL PARAMETERS-1'!$B$5:$J$44,3,FALSE)</f>
        <v>0</v>
      </c>
      <c r="BB245" s="44">
        <f>SBYLD1!BB245*VLOOKUP(SBYLD2!BB$4,'[1]INTERNAL PARAMETERS-1'!$B$5:$J$44,5,FALSE)*VLOOKUP(SBYLD2!BB$4,'[1]INTERNAL PARAMETERS-1'!$B$5:$J$44,6,FALSE)*VLOOKUP(SBYLD2!BB$4,'[1]INTERNAL PARAMETERS-1'!$B$5:$J$44,3,FALSE) + SBYLD1!BB245*(1-VLOOKUP(SBYLD2!BB$4,'[1]INTERNAL PARAMETERS-1'!$B$5:$J$44,5,FALSE))*VLOOKUP(SBYLD2!BB$4,'[1]INTERNAL PARAMETERS-1'!$B$5:$J$44,8,FALSE)*VLOOKUP(SBYLD2!BB$4,'[1]INTERNAL PARAMETERS-1'!$B$5:$J$44,3,FALSE)</f>
        <v>0</v>
      </c>
      <c r="BC245" s="44">
        <f>SBYLD1!BC245*VLOOKUP(SBYLD2!BC$4,'[1]INTERNAL PARAMETERS-1'!$B$5:$J$44,5,FALSE)*VLOOKUP(SBYLD2!BC$4,'[1]INTERNAL PARAMETERS-1'!$B$5:$J$44,6,FALSE)*VLOOKUP(SBYLD2!BC$4,'[1]INTERNAL PARAMETERS-1'!$B$5:$J$44,3,FALSE) + SBYLD1!BC245*(1-VLOOKUP(SBYLD2!BC$4,'[1]INTERNAL PARAMETERS-1'!$B$5:$J$44,5,FALSE))*VLOOKUP(SBYLD2!BC$4,'[1]INTERNAL PARAMETERS-1'!$B$5:$J$44,8,FALSE)*VLOOKUP(SBYLD2!BC$4,'[1]INTERNAL PARAMETERS-1'!$B$5:$J$44,3,FALSE)</f>
        <v>0</v>
      </c>
      <c r="BD245" s="44">
        <f>SBYLD1!BD245*VLOOKUP(SBYLD2!BD$4,'[1]INTERNAL PARAMETERS-1'!$B$5:$J$44,5,FALSE)*VLOOKUP(SBYLD2!BD$4,'[1]INTERNAL PARAMETERS-1'!$B$5:$J$44,6,FALSE)*VLOOKUP(SBYLD2!BD$4,'[1]INTERNAL PARAMETERS-1'!$B$5:$J$44,3,FALSE) + SBYLD1!BD245*(1-VLOOKUP(SBYLD2!BD$4,'[1]INTERNAL PARAMETERS-1'!$B$5:$J$44,5,FALSE))*VLOOKUP(SBYLD2!BD$4,'[1]INTERNAL PARAMETERS-1'!$B$5:$J$44,8,FALSE)*VLOOKUP(SBYLD2!BD$4,'[1]INTERNAL PARAMETERS-1'!$B$5:$J$44,3,FALSE)</f>
        <v>0</v>
      </c>
      <c r="BE245" s="44">
        <f>SBYLD1!BE245*VLOOKUP(SBYLD2!BE$4,'[1]INTERNAL PARAMETERS-1'!$B$5:$J$44,5,FALSE)*VLOOKUP(SBYLD2!BE$4,'[1]INTERNAL PARAMETERS-1'!$B$5:$J$44,6,FALSE)*VLOOKUP(SBYLD2!BE$4,'[1]INTERNAL PARAMETERS-1'!$B$5:$J$44,3,FALSE) + SBYLD1!BE245*(1-VLOOKUP(SBYLD2!BE$4,'[1]INTERNAL PARAMETERS-1'!$B$5:$J$44,5,FALSE))*VLOOKUP(SBYLD2!BE$4,'[1]INTERNAL PARAMETERS-1'!$B$5:$J$44,8,FALSE)*VLOOKUP(SBYLD2!BE$4,'[1]INTERNAL PARAMETERS-1'!$B$5:$J$44,3,FALSE)</f>
        <v>0</v>
      </c>
      <c r="BF245" s="44">
        <f>SBYLD1!BF245*VLOOKUP(SBYLD2!BF$4,'[1]INTERNAL PARAMETERS-1'!$B$5:$J$44,5,FALSE)*VLOOKUP(SBYLD2!BF$4,'[1]INTERNAL PARAMETERS-1'!$B$5:$J$44,6,FALSE)*VLOOKUP(SBYLD2!BF$4,'[1]INTERNAL PARAMETERS-1'!$B$5:$J$44,3,FALSE) + SBYLD1!BF245*(1-VLOOKUP(SBYLD2!BF$4,'[1]INTERNAL PARAMETERS-1'!$B$5:$J$44,5,FALSE))*VLOOKUP(SBYLD2!BF$4,'[1]INTERNAL PARAMETERS-1'!$B$5:$J$44,8,FALSE)*VLOOKUP(SBYLD2!BF$4,'[1]INTERNAL PARAMETERS-1'!$B$5:$J$44,3,FALSE)</f>
        <v>0</v>
      </c>
      <c r="BG245" s="44">
        <f>SBYLD1!BG245*VLOOKUP(SBYLD2!BG$4,'[1]INTERNAL PARAMETERS-1'!$B$5:$J$44,5,FALSE)*VLOOKUP(SBYLD2!BG$4,'[1]INTERNAL PARAMETERS-1'!$B$5:$J$44,6,FALSE)*VLOOKUP(SBYLD2!BG$4,'[1]INTERNAL PARAMETERS-1'!$B$5:$J$44,3,FALSE) + SBYLD1!BG245*(1-VLOOKUP(SBYLD2!BG$4,'[1]INTERNAL PARAMETERS-1'!$B$5:$J$44,5,FALSE))*VLOOKUP(SBYLD2!BG$4,'[1]INTERNAL PARAMETERS-1'!$B$5:$J$44,8,FALSE)*VLOOKUP(SBYLD2!BG$4,'[1]INTERNAL PARAMETERS-1'!$B$5:$J$44,3,FALSE)</f>
        <v>0</v>
      </c>
      <c r="BH245" s="44">
        <f>SBYLD1!BH245*VLOOKUP(SBYLD2!BH$4,'[1]INTERNAL PARAMETERS-1'!$B$5:$J$44,5,FALSE)*VLOOKUP(SBYLD2!BH$4,'[1]INTERNAL PARAMETERS-1'!$B$5:$J$44,6,FALSE)*VLOOKUP(SBYLD2!BH$4,'[1]INTERNAL PARAMETERS-1'!$B$5:$J$44,3,FALSE) + SBYLD1!BH245*(1-VLOOKUP(SBYLD2!BH$4,'[1]INTERNAL PARAMETERS-1'!$B$5:$J$44,5,FALSE))*VLOOKUP(SBYLD2!BH$4,'[1]INTERNAL PARAMETERS-1'!$B$5:$J$44,8,FALSE)*VLOOKUP(SBYLD2!BH$4,'[1]INTERNAL PARAMETERS-1'!$B$5:$J$44,3,FALSE)</f>
        <v>0</v>
      </c>
      <c r="BI245" s="44">
        <f>SBYLD1!BI245*VLOOKUP(SBYLD2!BI$4,'[1]INTERNAL PARAMETERS-1'!$B$5:$J$44,5,FALSE)*VLOOKUP(SBYLD2!BI$4,'[1]INTERNAL PARAMETERS-1'!$B$5:$J$44,6,FALSE)*VLOOKUP(SBYLD2!BI$4,'[1]INTERNAL PARAMETERS-1'!$B$5:$J$44,3,FALSE) + SBYLD1!BI245*(1-VLOOKUP(SBYLD2!BI$4,'[1]INTERNAL PARAMETERS-1'!$B$5:$J$44,5,FALSE))*VLOOKUP(SBYLD2!BI$4,'[1]INTERNAL PARAMETERS-1'!$B$5:$J$44,8,FALSE)*VLOOKUP(SBYLD2!BI$4,'[1]INTERNAL PARAMETERS-1'!$B$5:$J$44,3,FALSE)</f>
        <v>0</v>
      </c>
      <c r="BJ245" s="44">
        <f>SBYLD1!BJ245*VLOOKUP(SBYLD2!BJ$4,'[1]INTERNAL PARAMETERS-1'!$B$5:$J$44,5,FALSE)*VLOOKUP(SBYLD2!BJ$4,'[1]INTERNAL PARAMETERS-1'!$B$5:$J$44,6,FALSE)*VLOOKUP(SBYLD2!BJ$4,'[1]INTERNAL PARAMETERS-1'!$B$5:$J$44,3,FALSE) + SBYLD1!BJ245*(1-VLOOKUP(SBYLD2!BJ$4,'[1]INTERNAL PARAMETERS-1'!$B$5:$J$44,5,FALSE))*VLOOKUP(SBYLD2!BJ$4,'[1]INTERNAL PARAMETERS-1'!$B$5:$J$44,8,FALSE)*VLOOKUP(SBYLD2!BJ$4,'[1]INTERNAL PARAMETERS-1'!$B$5:$J$44,3,FALSE)</f>
        <v>0</v>
      </c>
      <c r="BK245" s="44">
        <f>SBYLD1!BK245*VLOOKUP(SBYLD2!BK$4,'[1]INTERNAL PARAMETERS-1'!$B$5:$J$44,5,FALSE)*VLOOKUP(SBYLD2!BK$4,'[1]INTERNAL PARAMETERS-1'!$B$5:$J$44,6,FALSE)*VLOOKUP(SBYLD2!BK$4,'[1]INTERNAL PARAMETERS-1'!$B$5:$J$44,3,FALSE) + SBYLD1!BK245*(1-VLOOKUP(SBYLD2!BK$4,'[1]INTERNAL PARAMETERS-1'!$B$5:$J$44,5,FALSE))*VLOOKUP(SBYLD2!BK$4,'[1]INTERNAL PARAMETERS-1'!$B$5:$J$44,8,FALSE)*VLOOKUP(SBYLD2!BK$4,'[1]INTERNAL PARAMETERS-1'!$B$5:$J$44,3,FALSE)</f>
        <v>0</v>
      </c>
      <c r="BL245" s="44">
        <f>SBYLD1!BL245*VLOOKUP(SBYLD2!BL$4,'[1]INTERNAL PARAMETERS-1'!$B$5:$J$44,5,FALSE)*VLOOKUP(SBYLD2!BL$4,'[1]INTERNAL PARAMETERS-1'!$B$5:$J$44,6,FALSE)*VLOOKUP(SBYLD2!BL$4,'[1]INTERNAL PARAMETERS-1'!$B$5:$J$44,3,FALSE) + SBYLD1!BL245*(1-VLOOKUP(SBYLD2!BL$4,'[1]INTERNAL PARAMETERS-1'!$B$5:$J$44,5,FALSE))*VLOOKUP(SBYLD2!BL$4,'[1]INTERNAL PARAMETERS-1'!$B$5:$J$44,8,FALSE)*VLOOKUP(SBYLD2!BL$4,'[1]INTERNAL PARAMETERS-1'!$B$5:$J$44,3,FALSE)</f>
        <v>0</v>
      </c>
      <c r="BM245" s="44">
        <f>SBYLD1!BM245*VLOOKUP(SBYLD2!BM$4,'[1]INTERNAL PARAMETERS-1'!$B$5:$J$44,5,FALSE)*VLOOKUP(SBYLD2!BM$4,'[1]INTERNAL PARAMETERS-1'!$B$5:$J$44,6,FALSE)*VLOOKUP(SBYLD2!BM$4,'[1]INTERNAL PARAMETERS-1'!$B$5:$J$44,3,FALSE) + SBYLD1!BM245*(1-VLOOKUP(SBYLD2!BM$4,'[1]INTERNAL PARAMETERS-1'!$B$5:$J$44,5,FALSE))*VLOOKUP(SBYLD2!BM$4,'[1]INTERNAL PARAMETERS-1'!$B$5:$J$44,8,FALSE)*VLOOKUP(SBYLD2!BM$4,'[1]INTERNAL PARAMETERS-1'!$B$5:$J$44,3,FALSE)</f>
        <v>0</v>
      </c>
      <c r="BN245" s="44">
        <f>SBYLD1!BN245*VLOOKUP(SBYLD2!BN$4,'[1]INTERNAL PARAMETERS-1'!$B$5:$J$44,5,FALSE)*VLOOKUP(SBYLD2!BN$4,'[1]INTERNAL PARAMETERS-1'!$B$5:$J$44,6,FALSE)*VLOOKUP(SBYLD2!BN$4,'[1]INTERNAL PARAMETERS-1'!$B$5:$J$44,3,FALSE) + SBYLD1!BN245*(1-VLOOKUP(SBYLD2!BN$4,'[1]INTERNAL PARAMETERS-1'!$B$5:$J$44,5,FALSE))*VLOOKUP(SBYLD2!BN$4,'[1]INTERNAL PARAMETERS-1'!$B$5:$J$44,8,FALSE)*VLOOKUP(SBYLD2!BN$4,'[1]INTERNAL PARAMETERS-1'!$B$5:$J$44,3,FALSE)</f>
        <v>0</v>
      </c>
      <c r="BO245" s="44">
        <f>SBYLD1!BO245*VLOOKUP(SBYLD2!BO$4,'[1]INTERNAL PARAMETERS-1'!$B$5:$J$44,5,FALSE)*VLOOKUP(SBYLD2!BO$4,'[1]INTERNAL PARAMETERS-1'!$B$5:$J$44,6,FALSE)*VLOOKUP(SBYLD2!BO$4,'[1]INTERNAL PARAMETERS-1'!$B$5:$J$44,3,FALSE) + SBYLD1!BO245*(1-VLOOKUP(SBYLD2!BO$4,'[1]INTERNAL PARAMETERS-1'!$B$5:$J$44,5,FALSE))*VLOOKUP(SBYLD2!BO$4,'[1]INTERNAL PARAMETERS-1'!$B$5:$J$44,8,FALSE)*VLOOKUP(SBYLD2!BO$4,'[1]INTERNAL PARAMETERS-1'!$B$5:$J$44,3,FALSE)</f>
        <v>0</v>
      </c>
      <c r="BP245" s="44">
        <f>SBYLD1!BP245*VLOOKUP(SBYLD2!BP$4,'[1]INTERNAL PARAMETERS-1'!$B$5:$J$44,5,FALSE)*VLOOKUP(SBYLD2!BP$4,'[1]INTERNAL PARAMETERS-1'!$B$5:$J$44,6,FALSE)*VLOOKUP(SBYLD2!BP$4,'[1]INTERNAL PARAMETERS-1'!$B$5:$J$44,3,FALSE) + SBYLD1!BP245*(1-VLOOKUP(SBYLD2!BP$4,'[1]INTERNAL PARAMETERS-1'!$B$5:$J$44,5,FALSE))*VLOOKUP(SBYLD2!BP$4,'[1]INTERNAL PARAMETERS-1'!$B$5:$J$44,8,FALSE)*VLOOKUP(SBYLD2!BP$4,'[1]INTERNAL PARAMETERS-1'!$B$5:$J$44,3,FALSE)</f>
        <v>0</v>
      </c>
      <c r="BQ245" s="44">
        <f>SBYLD1!BQ245*VLOOKUP(SBYLD2!BQ$4,'[1]INTERNAL PARAMETERS-1'!$B$5:$J$44,5,FALSE)*VLOOKUP(SBYLD2!BQ$4,'[1]INTERNAL PARAMETERS-1'!$B$5:$J$44,6,FALSE)*VLOOKUP(SBYLD2!BQ$4,'[1]INTERNAL PARAMETERS-1'!$B$5:$J$44,3,FALSE) + SBYLD1!BQ245*(1-VLOOKUP(SBYLD2!BQ$4,'[1]INTERNAL PARAMETERS-1'!$B$5:$J$44,5,FALSE))*VLOOKUP(SBYLD2!BQ$4,'[1]INTERNAL PARAMETERS-1'!$B$5:$J$44,8,FALSE)*VLOOKUP(SBYLD2!BQ$4,'[1]INTERNAL PARAMETERS-1'!$B$5:$J$44,3,FALSE)</f>
        <v>0</v>
      </c>
      <c r="BR245" s="44">
        <f>SBYLD1!BR245*VLOOKUP(SBYLD2!BR$4,'[1]INTERNAL PARAMETERS-1'!$B$5:$J$44,5,FALSE)*VLOOKUP(SBYLD2!BR$4,'[1]INTERNAL PARAMETERS-1'!$B$5:$J$44,6,FALSE)*VLOOKUP(SBYLD2!BR$4,'[1]INTERNAL PARAMETERS-1'!$B$5:$J$44,3,FALSE) + SBYLD1!BR245*(1-VLOOKUP(SBYLD2!BR$4,'[1]INTERNAL PARAMETERS-1'!$B$5:$J$44,5,FALSE))*VLOOKUP(SBYLD2!BR$4,'[1]INTERNAL PARAMETERS-1'!$B$5:$J$44,8,FALSE)*VLOOKUP(SBYLD2!BR$4,'[1]INTERNAL PARAMETERS-1'!$B$5:$J$44,3,FALSE)</f>
        <v>0</v>
      </c>
      <c r="BS245" s="44">
        <f>SBYLD1!BS245*VLOOKUP(SBYLD2!BS$4,'[1]INTERNAL PARAMETERS-1'!$B$5:$J$44,5,FALSE)*VLOOKUP(SBYLD2!BS$4,'[1]INTERNAL PARAMETERS-1'!$B$5:$J$44,6,FALSE)*VLOOKUP(SBYLD2!BS$4,'[1]INTERNAL PARAMETERS-1'!$B$5:$J$44,3,FALSE) + SBYLD1!BS245*(1-VLOOKUP(SBYLD2!BS$4,'[1]INTERNAL PARAMETERS-1'!$B$5:$J$44,5,FALSE))*VLOOKUP(SBYLD2!BS$4,'[1]INTERNAL PARAMETERS-1'!$B$5:$J$44,8,FALSE)*VLOOKUP(SBYLD2!BS$4,'[1]INTERNAL PARAMETERS-1'!$B$5:$J$44,3,FALSE)</f>
        <v>0</v>
      </c>
      <c r="BT245" s="44">
        <f>SBYLD1!BT245*VLOOKUP(SBYLD2!BT$4,'[1]INTERNAL PARAMETERS-1'!$B$5:$J$44,5,FALSE)*VLOOKUP(SBYLD2!BT$4,'[1]INTERNAL PARAMETERS-1'!$B$5:$J$44,6,FALSE)*VLOOKUP(SBYLD2!BT$4,'[1]INTERNAL PARAMETERS-1'!$B$5:$J$44,3,FALSE) + SBYLD1!BT245*(1-VLOOKUP(SBYLD2!BT$4,'[1]INTERNAL PARAMETERS-1'!$B$5:$J$44,5,FALSE))*VLOOKUP(SBYLD2!BT$4,'[1]INTERNAL PARAMETERS-1'!$B$5:$J$44,8,FALSE)*VLOOKUP(SBYLD2!BT$4,'[1]INTERNAL PARAMETERS-1'!$B$5:$J$44,3,FALSE)</f>
        <v>0</v>
      </c>
      <c r="BU245" s="44">
        <f>SBYLD1!BU245*VLOOKUP(SBYLD2!BU$4,'[1]INTERNAL PARAMETERS-1'!$B$5:$J$44,5,FALSE)*VLOOKUP(SBYLD2!BU$4,'[1]INTERNAL PARAMETERS-1'!$B$5:$J$44,6,FALSE)*VLOOKUP(SBYLD2!BU$4,'[1]INTERNAL PARAMETERS-1'!$B$5:$J$44,3,FALSE) + SBYLD1!BU245*(1-VLOOKUP(SBYLD2!BU$4,'[1]INTERNAL PARAMETERS-1'!$B$5:$J$44,5,FALSE))*VLOOKUP(SBYLD2!BU$4,'[1]INTERNAL PARAMETERS-1'!$B$5:$J$44,8,FALSE)*VLOOKUP(SBYLD2!BU$4,'[1]INTERNAL PARAMETERS-1'!$B$5:$J$44,3,FALSE)</f>
        <v>0</v>
      </c>
      <c r="BV245" s="44">
        <f>SBYLD1!BV245*VLOOKUP(SBYLD2!BV$4,'[1]INTERNAL PARAMETERS-1'!$B$5:$J$44,5,FALSE)*VLOOKUP(SBYLD2!BV$4,'[1]INTERNAL PARAMETERS-1'!$B$5:$J$44,6,FALSE)*VLOOKUP(SBYLD2!BV$4,'[1]INTERNAL PARAMETERS-1'!$B$5:$J$44,3,FALSE) + SBYLD1!BV245*(1-VLOOKUP(SBYLD2!BV$4,'[1]INTERNAL PARAMETERS-1'!$B$5:$J$44,5,FALSE))*VLOOKUP(SBYLD2!BV$4,'[1]INTERNAL PARAMETERS-1'!$B$5:$J$44,8,FALSE)*VLOOKUP(SBYLD2!BV$4,'[1]INTERNAL PARAMETERS-1'!$B$5:$J$44,3,FALSE)</f>
        <v>0</v>
      </c>
      <c r="BW245" s="44">
        <f>SBYLD1!BW245*VLOOKUP(SBYLD2!BW$4,'[1]INTERNAL PARAMETERS-1'!$B$5:$J$44,5,FALSE)*VLOOKUP(SBYLD2!BW$4,'[1]INTERNAL PARAMETERS-1'!$B$5:$J$44,6,FALSE)*VLOOKUP(SBYLD2!BW$4,'[1]INTERNAL PARAMETERS-1'!$B$5:$J$44,3,FALSE) + SBYLD1!BW245*(1-VLOOKUP(SBYLD2!BW$4,'[1]INTERNAL PARAMETERS-1'!$B$5:$J$44,5,FALSE))*VLOOKUP(SBYLD2!BW$4,'[1]INTERNAL PARAMETERS-1'!$B$5:$J$44,8,FALSE)*VLOOKUP(SBYLD2!BW$4,'[1]INTERNAL PARAMETERS-1'!$B$5:$J$44,3,FALSE)</f>
        <v>0</v>
      </c>
      <c r="BX245" s="44">
        <f>SBYLD1!BX245*VLOOKUP(SBYLD2!BX$4,'[1]INTERNAL PARAMETERS-1'!$B$5:$J$44,5,FALSE)*VLOOKUP(SBYLD2!BX$4,'[1]INTERNAL PARAMETERS-1'!$B$5:$J$44,6,FALSE)*VLOOKUP(SBYLD2!BX$4,'[1]INTERNAL PARAMETERS-1'!$B$5:$J$44,3,FALSE) + SBYLD1!BX245*(1-VLOOKUP(SBYLD2!BX$4,'[1]INTERNAL PARAMETERS-1'!$B$5:$J$44,5,FALSE))*VLOOKUP(SBYLD2!BX$4,'[1]INTERNAL PARAMETERS-1'!$B$5:$J$44,8,FALSE)*VLOOKUP(SBYLD2!BX$4,'[1]INTERNAL PARAMETERS-1'!$B$5:$J$44,3,FALSE)</f>
        <v>0</v>
      </c>
      <c r="BY245" s="44">
        <f>SBYLD1!BY245*VLOOKUP(SBYLD2!BY$4,'[1]INTERNAL PARAMETERS-1'!$B$5:$J$44,5,FALSE)*VLOOKUP(SBYLD2!BY$4,'[1]INTERNAL PARAMETERS-1'!$B$5:$J$44,6,FALSE)*VLOOKUP(SBYLD2!BY$4,'[1]INTERNAL PARAMETERS-1'!$B$5:$J$44,3,FALSE) + SBYLD1!BY245*(1-VLOOKUP(SBYLD2!BY$4,'[1]INTERNAL PARAMETERS-1'!$B$5:$J$44,5,FALSE))*VLOOKUP(SBYLD2!BY$4,'[1]INTERNAL PARAMETERS-1'!$B$5:$J$44,8,FALSE)*VLOOKUP(SBYLD2!BY$4,'[1]INTERNAL PARAMETERS-1'!$B$5:$J$44,3,FALSE)</f>
        <v>0</v>
      </c>
      <c r="BZ245" s="44">
        <f>SBYLD1!BZ245*VLOOKUP(SBYLD2!BZ$4,'[1]INTERNAL PARAMETERS-1'!$B$5:$J$44,5,FALSE)*VLOOKUP(SBYLD2!BZ$4,'[1]INTERNAL PARAMETERS-1'!$B$5:$J$44,6,FALSE)*VLOOKUP(SBYLD2!BZ$4,'[1]INTERNAL PARAMETERS-1'!$B$5:$J$44,3,FALSE) + SBYLD1!BZ245*(1-VLOOKUP(SBYLD2!BZ$4,'[1]INTERNAL PARAMETERS-1'!$B$5:$J$44,5,FALSE))*VLOOKUP(SBYLD2!BZ$4,'[1]INTERNAL PARAMETERS-1'!$B$5:$J$44,8,FALSE)*VLOOKUP(SBYLD2!BZ$4,'[1]INTERNAL PARAMETERS-1'!$B$5:$J$44,3,FALSE)</f>
        <v>0</v>
      </c>
      <c r="CA245" s="44">
        <f>SBYLD1!CA245*VLOOKUP(SBYLD2!CA$4,'[1]INTERNAL PARAMETERS-1'!$B$5:$J$44,5,FALSE)*VLOOKUP(SBYLD2!CA$4,'[1]INTERNAL PARAMETERS-1'!$B$5:$J$44,6,FALSE)*VLOOKUP(SBYLD2!CA$4,'[1]INTERNAL PARAMETERS-1'!$B$5:$J$44,3,FALSE) + SBYLD1!CA245*(1-VLOOKUP(SBYLD2!CA$4,'[1]INTERNAL PARAMETERS-1'!$B$5:$J$44,5,FALSE))*VLOOKUP(SBYLD2!CA$4,'[1]INTERNAL PARAMETERS-1'!$B$5:$J$44,8,FALSE)*VLOOKUP(SBYLD2!CA$4,'[1]INTERNAL PARAMETERS-1'!$B$5:$J$44,3,FALSE)</f>
        <v>0</v>
      </c>
      <c r="CB245" s="44">
        <f>SBYLD1!CB245*VLOOKUP(SBYLD2!CB$4,'[1]INTERNAL PARAMETERS-1'!$B$5:$J$44,5,FALSE)*VLOOKUP(SBYLD2!CB$4,'[1]INTERNAL PARAMETERS-1'!$B$5:$J$44,6,FALSE)*VLOOKUP(SBYLD2!CB$4,'[1]INTERNAL PARAMETERS-1'!$B$5:$J$44,3,FALSE) + SBYLD1!CB245*(1-VLOOKUP(SBYLD2!CB$4,'[1]INTERNAL PARAMETERS-1'!$B$5:$J$44,5,FALSE))*VLOOKUP(SBYLD2!CB$4,'[1]INTERNAL PARAMETERS-1'!$B$5:$J$44,8,FALSE)*VLOOKUP(SBYLD2!CB$4,'[1]INTERNAL PARAMETERS-1'!$B$5:$J$44,3,FALSE)</f>
        <v>0</v>
      </c>
      <c r="CC245" s="44">
        <f>SBYLD1!CC245*VLOOKUP(SBYLD2!CC$4,'[1]INTERNAL PARAMETERS-1'!$B$5:$J$44,5,FALSE)*VLOOKUP(SBYLD2!CC$4,'[1]INTERNAL PARAMETERS-1'!$B$5:$J$44,6,FALSE)*VLOOKUP(SBYLD2!CC$4,'[1]INTERNAL PARAMETERS-1'!$B$5:$J$44,3,FALSE) + SBYLD1!CC245*(1-VLOOKUP(SBYLD2!CC$4,'[1]INTERNAL PARAMETERS-1'!$B$5:$J$44,5,FALSE))*VLOOKUP(SBYLD2!CC$4,'[1]INTERNAL PARAMETERS-1'!$B$5:$J$44,8,FALSE)*VLOOKUP(SBYLD2!CC$4,'[1]INTERNAL PARAMETERS-1'!$B$5:$J$44,3,FALSE)</f>
        <v>0</v>
      </c>
      <c r="CD245" s="44">
        <f>SBYLD1!CD245*VLOOKUP(SBYLD2!CD$4,'[1]INTERNAL PARAMETERS-1'!$B$5:$J$44,5,FALSE)*VLOOKUP(SBYLD2!CD$4,'[1]INTERNAL PARAMETERS-1'!$B$5:$J$44,6,FALSE)*VLOOKUP(SBYLD2!CD$4,'[1]INTERNAL PARAMETERS-1'!$B$5:$J$44,3,FALSE) + SBYLD1!CD245*(1-VLOOKUP(SBYLD2!CD$4,'[1]INTERNAL PARAMETERS-1'!$B$5:$J$44,5,FALSE))*VLOOKUP(SBYLD2!CD$4,'[1]INTERNAL PARAMETERS-1'!$B$5:$J$44,8,FALSE)*VLOOKUP(SBYLD2!CD$4,'[1]INTERNAL PARAMETERS-1'!$B$5:$J$44,3,FALSE)</f>
        <v>0</v>
      </c>
      <c r="CE245" s="44">
        <f>SBYLD1!CE245*VLOOKUP(SBYLD2!CE$4,'[1]INTERNAL PARAMETERS-1'!$B$5:$J$44,5,FALSE)*VLOOKUP(SBYLD2!CE$4,'[1]INTERNAL PARAMETERS-1'!$B$5:$J$44,6,FALSE)*VLOOKUP(SBYLD2!CE$4,'[1]INTERNAL PARAMETERS-1'!$B$5:$J$44,3,FALSE) + SBYLD1!CE245*(1-VLOOKUP(SBYLD2!CE$4,'[1]INTERNAL PARAMETERS-1'!$B$5:$J$44,5,FALSE))*VLOOKUP(SBYLD2!CE$4,'[1]INTERNAL PARAMETERS-1'!$B$5:$J$44,8,FALSE)*VLOOKUP(SBYLD2!CE$4,'[1]INTERNAL PARAMETERS-1'!$B$5:$J$44,3,FALSE)</f>
        <v>0</v>
      </c>
      <c r="CF245" s="44">
        <f>SBYLD1!CF245*VLOOKUP(SBYLD2!CF$4,'[1]INTERNAL PARAMETERS-1'!$B$5:$J$44,5,FALSE)*VLOOKUP(SBYLD2!CF$4,'[1]INTERNAL PARAMETERS-1'!$B$5:$J$44,6,FALSE)*VLOOKUP(SBYLD2!CF$4,'[1]INTERNAL PARAMETERS-1'!$B$5:$J$44,3,FALSE) + SBYLD1!CF245*(1-VLOOKUP(SBYLD2!CF$4,'[1]INTERNAL PARAMETERS-1'!$B$5:$J$44,5,FALSE))*VLOOKUP(SBYLD2!CF$4,'[1]INTERNAL PARAMETERS-1'!$B$5:$J$44,8,FALSE)*VLOOKUP(SBYLD2!CF$4,'[1]INTERNAL PARAMETERS-1'!$B$5:$J$44,3,FALSE)</f>
        <v>0</v>
      </c>
      <c r="CG245" s="44">
        <f>SBYLD1!CG245*VLOOKUP(SBYLD2!CG$4,'[1]INTERNAL PARAMETERS-1'!$B$5:$J$44,5,FALSE)*VLOOKUP(SBYLD2!CG$4,'[1]INTERNAL PARAMETERS-1'!$B$5:$J$44,6,FALSE)*VLOOKUP(SBYLD2!CG$4,'[1]INTERNAL PARAMETERS-1'!$B$5:$J$44,3,FALSE) + SBYLD1!CG245*(1-VLOOKUP(SBYLD2!CG$4,'[1]INTERNAL PARAMETERS-1'!$B$5:$J$44,5,FALSE))*VLOOKUP(SBYLD2!CG$4,'[1]INTERNAL PARAMETERS-1'!$B$5:$J$44,8,FALSE)*VLOOKUP(SBYLD2!CG$4,'[1]INTERNAL PARAMETERS-1'!$B$5:$J$44,3,FALSE)</f>
        <v>0</v>
      </c>
      <c r="CH245" s="43">
        <f>SBYLD1!CH245*VLOOKUP(SBYLD2!CH$4,'[1]INTERNAL PARAMETERS-1'!$B$5:$J$44,5,FALSE)*VLOOKUP(SBYLD2!CH$4,'[1]INTERNAL PARAMETERS-1'!$B$5:$J$44,6,FALSE)*VLOOKUP(SBYLD2!CH$4,'[1]INTERNAL PARAMETERS-1'!$B$5:$J$44,3,FALSE) + SBYLD1!CH245*(1-VLOOKUP(SBYLD2!CH$4,'[1]INTERNAL PARAMETERS-1'!$B$5:$J$44,5,FALSE))*VLOOKUP(SBYLD2!CH$4,'[1]INTERNAL PARAMETERS-1'!$B$5:$J$44,8,FALSE)*VLOOKUP(SBYLD2!CH$4,'[1]INTERNAL PARAMETERS-1'!$B$5:$J$44,3,FALSE)</f>
        <v>0</v>
      </c>
      <c r="CJ245" s="45">
        <f t="shared" si="6"/>
        <v>0</v>
      </c>
      <c r="CK245" s="43">
        <f t="shared" si="7"/>
        <v>0</v>
      </c>
    </row>
    <row r="246" spans="2:89">
      <c r="B246" s="61" t="s">
        <v>6</v>
      </c>
      <c r="C246" s="60" t="s">
        <v>41</v>
      </c>
      <c r="D246" s="60" t="s">
        <v>51</v>
      </c>
      <c r="E246" s="128">
        <f>SB!S246</f>
        <v>0</v>
      </c>
      <c r="F246" s="56">
        <f>'[1]INTERNAL PARAMETERS-1'!M12</f>
        <v>49.09</v>
      </c>
      <c r="G246" s="45">
        <f>SBYLD1!G246*VLOOKUP(SBYLD2!G$4,'[1]INTERNAL PARAMETERS-1'!$B$5:$J$44,5,FALSE)*VLOOKUP(SBYLD2!G$4,'[1]INTERNAL PARAMETERS-1'!$B$5:$J$44,7,FALSE)*SBYLD2!$F246 + SBYLD1!G246*(1-VLOOKUP(SBYLD2!G$4,'[1]INTERNAL PARAMETERS-1'!$B$5:$J$44,5,FALSE))*VLOOKUP(SBYLD2!G$4,'[1]INTERNAL PARAMETERS-1'!$B$5:$J$44,9,FALSE)*SBYLD2!$F246</f>
        <v>0</v>
      </c>
      <c r="H246" s="44">
        <f>SBYLD1!H246*VLOOKUP(SBYLD2!H$4,'[1]INTERNAL PARAMETERS-1'!$B$5:$J$44,5,FALSE)*VLOOKUP(SBYLD2!H$4,'[1]INTERNAL PARAMETERS-1'!$B$5:$J$44,7,FALSE)*SBYLD2!$F246 + SBYLD1!H246*(1-VLOOKUP(SBYLD2!H$4,'[1]INTERNAL PARAMETERS-1'!$B$5:$J$44,5,FALSE))*VLOOKUP(SBYLD2!H$4,'[1]INTERNAL PARAMETERS-1'!$B$5:$J$44,9,FALSE)*SBYLD2!$F246</f>
        <v>0</v>
      </c>
      <c r="I246" s="44">
        <f>SBYLD1!I246*VLOOKUP(SBYLD2!I$4,'[1]INTERNAL PARAMETERS-1'!$B$5:$J$44,5,FALSE)*VLOOKUP(SBYLD2!I$4,'[1]INTERNAL PARAMETERS-1'!$B$5:$J$44,7,FALSE)*SBYLD2!$F246 + SBYLD1!I246*(1-VLOOKUP(SBYLD2!I$4,'[1]INTERNAL PARAMETERS-1'!$B$5:$J$44,5,FALSE))*VLOOKUP(SBYLD2!I$4,'[1]INTERNAL PARAMETERS-1'!$B$5:$J$44,9,FALSE)*SBYLD2!$F246</f>
        <v>0</v>
      </c>
      <c r="J246" s="44">
        <f>SBYLD1!J246*VLOOKUP(SBYLD2!J$4,'[1]INTERNAL PARAMETERS-1'!$B$5:$J$44,5,FALSE)*VLOOKUP(SBYLD2!J$4,'[1]INTERNAL PARAMETERS-1'!$B$5:$J$44,7,FALSE)*SBYLD2!$F246 + SBYLD1!J246*(1-VLOOKUP(SBYLD2!J$4,'[1]INTERNAL PARAMETERS-1'!$B$5:$J$44,5,FALSE))*VLOOKUP(SBYLD2!J$4,'[1]INTERNAL PARAMETERS-1'!$B$5:$J$44,9,FALSE)*SBYLD2!$F246</f>
        <v>0</v>
      </c>
      <c r="K246" s="44">
        <f>SBYLD1!K246*VLOOKUP(SBYLD2!K$4,'[1]INTERNAL PARAMETERS-1'!$B$5:$J$44,5,FALSE)*VLOOKUP(SBYLD2!K$4,'[1]INTERNAL PARAMETERS-1'!$B$5:$J$44,7,FALSE)*SBYLD2!$F246 + SBYLD1!K246*(1-VLOOKUP(SBYLD2!K$4,'[1]INTERNAL PARAMETERS-1'!$B$5:$J$44,5,FALSE))*VLOOKUP(SBYLD2!K$4,'[1]INTERNAL PARAMETERS-1'!$B$5:$J$44,9,FALSE)*SBYLD2!$F246</f>
        <v>0</v>
      </c>
      <c r="L246" s="44">
        <f>SBYLD1!L246*VLOOKUP(SBYLD2!L$4,'[1]INTERNAL PARAMETERS-1'!$B$5:$J$44,5,FALSE)*VLOOKUP(SBYLD2!L$4,'[1]INTERNAL PARAMETERS-1'!$B$5:$J$44,7,FALSE)*SBYLD2!$F246 + SBYLD1!L246*(1-VLOOKUP(SBYLD2!L$4,'[1]INTERNAL PARAMETERS-1'!$B$5:$J$44,5,FALSE))*VLOOKUP(SBYLD2!L$4,'[1]INTERNAL PARAMETERS-1'!$B$5:$J$44,9,FALSE)*SBYLD2!$F246</f>
        <v>0</v>
      </c>
      <c r="M246" s="44">
        <f>SBYLD1!M246*VLOOKUP(SBYLD2!M$4,'[1]INTERNAL PARAMETERS-1'!$B$5:$J$44,5,FALSE)*VLOOKUP(SBYLD2!M$4,'[1]INTERNAL PARAMETERS-1'!$B$5:$J$44,7,FALSE)*SBYLD2!$F246 + SBYLD1!M246*(1-VLOOKUP(SBYLD2!M$4,'[1]INTERNAL PARAMETERS-1'!$B$5:$J$44,5,FALSE))*VLOOKUP(SBYLD2!M$4,'[1]INTERNAL PARAMETERS-1'!$B$5:$J$44,9,FALSE)*SBYLD2!$F246</f>
        <v>0</v>
      </c>
      <c r="N246" s="44">
        <f>SBYLD1!N246*VLOOKUP(SBYLD2!N$4,'[1]INTERNAL PARAMETERS-1'!$B$5:$J$44,5,FALSE)*VLOOKUP(SBYLD2!N$4,'[1]INTERNAL PARAMETERS-1'!$B$5:$J$44,7,FALSE)*SBYLD2!$F246 + SBYLD1!N246*(1-VLOOKUP(SBYLD2!N$4,'[1]INTERNAL PARAMETERS-1'!$B$5:$J$44,5,FALSE))*VLOOKUP(SBYLD2!N$4,'[1]INTERNAL PARAMETERS-1'!$B$5:$J$44,9,FALSE)*SBYLD2!$F246</f>
        <v>0</v>
      </c>
      <c r="O246" s="44">
        <f>SBYLD1!O246*VLOOKUP(SBYLD2!O$4,'[1]INTERNAL PARAMETERS-1'!$B$5:$J$44,5,FALSE)*VLOOKUP(SBYLD2!O$4,'[1]INTERNAL PARAMETERS-1'!$B$5:$J$44,7,FALSE)*SBYLD2!$F246 + SBYLD1!O246*(1-VLOOKUP(SBYLD2!O$4,'[1]INTERNAL PARAMETERS-1'!$B$5:$J$44,5,FALSE))*VLOOKUP(SBYLD2!O$4,'[1]INTERNAL PARAMETERS-1'!$B$5:$J$44,9,FALSE)*SBYLD2!$F246</f>
        <v>0</v>
      </c>
      <c r="P246" s="44">
        <f>SBYLD1!P246*VLOOKUP(SBYLD2!P$4,'[1]INTERNAL PARAMETERS-1'!$B$5:$J$44,5,FALSE)*VLOOKUP(SBYLD2!P$4,'[1]INTERNAL PARAMETERS-1'!$B$5:$J$44,7,FALSE)*SBYLD2!$F246 + SBYLD1!P246*(1-VLOOKUP(SBYLD2!P$4,'[1]INTERNAL PARAMETERS-1'!$B$5:$J$44,5,FALSE))*VLOOKUP(SBYLD2!P$4,'[1]INTERNAL PARAMETERS-1'!$B$5:$J$44,9,FALSE)*SBYLD2!$F246</f>
        <v>0</v>
      </c>
      <c r="Q246" s="44">
        <f>SBYLD1!Q246*VLOOKUP(SBYLD2!Q$4,'[1]INTERNAL PARAMETERS-1'!$B$5:$J$44,5,FALSE)*VLOOKUP(SBYLD2!Q$4,'[1]INTERNAL PARAMETERS-1'!$B$5:$J$44,7,FALSE)*SBYLD2!$F246 + SBYLD1!Q246*(1-VLOOKUP(SBYLD2!Q$4,'[1]INTERNAL PARAMETERS-1'!$B$5:$J$44,5,FALSE))*VLOOKUP(SBYLD2!Q$4,'[1]INTERNAL PARAMETERS-1'!$B$5:$J$44,9,FALSE)*SBYLD2!$F246</f>
        <v>0</v>
      </c>
      <c r="R246" s="44">
        <f>SBYLD1!R246*VLOOKUP(SBYLD2!R$4,'[1]INTERNAL PARAMETERS-1'!$B$5:$J$44,5,FALSE)*VLOOKUP(SBYLD2!R$4,'[1]INTERNAL PARAMETERS-1'!$B$5:$J$44,7,FALSE)*SBYLD2!$F246 + SBYLD1!R246*(1-VLOOKUP(SBYLD2!R$4,'[1]INTERNAL PARAMETERS-1'!$B$5:$J$44,5,FALSE))*VLOOKUP(SBYLD2!R$4,'[1]INTERNAL PARAMETERS-1'!$B$5:$J$44,9,FALSE)*SBYLD2!$F246</f>
        <v>0</v>
      </c>
      <c r="S246" s="44">
        <f>SBYLD1!S246*VLOOKUP(SBYLD2!S$4,'[1]INTERNAL PARAMETERS-1'!$B$5:$J$44,5,FALSE)*VLOOKUP(SBYLD2!S$4,'[1]INTERNAL PARAMETERS-1'!$B$5:$J$44,7,FALSE)*SBYLD2!$F246 + SBYLD1!S246*(1-VLOOKUP(SBYLD2!S$4,'[1]INTERNAL PARAMETERS-1'!$B$5:$J$44,5,FALSE))*VLOOKUP(SBYLD2!S$4,'[1]INTERNAL PARAMETERS-1'!$B$5:$J$44,9,FALSE)*SBYLD2!$F246</f>
        <v>0</v>
      </c>
      <c r="T246" s="44">
        <f>SBYLD1!T246*VLOOKUP(SBYLD2!T$4,'[1]INTERNAL PARAMETERS-1'!$B$5:$J$44,5,FALSE)*VLOOKUP(SBYLD2!T$4,'[1]INTERNAL PARAMETERS-1'!$B$5:$J$44,7,FALSE)*SBYLD2!$F246 + SBYLD1!T246*(1-VLOOKUP(SBYLD2!T$4,'[1]INTERNAL PARAMETERS-1'!$B$5:$J$44,5,FALSE))*VLOOKUP(SBYLD2!T$4,'[1]INTERNAL PARAMETERS-1'!$B$5:$J$44,9,FALSE)*SBYLD2!$F246</f>
        <v>0</v>
      </c>
      <c r="U246" s="44">
        <f>SBYLD1!U246*VLOOKUP(SBYLD2!U$4,'[1]INTERNAL PARAMETERS-1'!$B$5:$J$44,5,FALSE)*VLOOKUP(SBYLD2!U$4,'[1]INTERNAL PARAMETERS-1'!$B$5:$J$44,7,FALSE)*SBYLD2!$F246 + SBYLD1!U246*(1-VLOOKUP(SBYLD2!U$4,'[1]INTERNAL PARAMETERS-1'!$B$5:$J$44,5,FALSE))*VLOOKUP(SBYLD2!U$4,'[1]INTERNAL PARAMETERS-1'!$B$5:$J$44,9,FALSE)*SBYLD2!$F246</f>
        <v>0</v>
      </c>
      <c r="V246" s="44">
        <f>SBYLD1!V246*VLOOKUP(SBYLD2!V$4,'[1]INTERNAL PARAMETERS-1'!$B$5:$J$44,5,FALSE)*VLOOKUP(SBYLD2!V$4,'[1]INTERNAL PARAMETERS-1'!$B$5:$J$44,7,FALSE)*SBYLD2!$F246 + SBYLD1!V246*(1-VLOOKUP(SBYLD2!V$4,'[1]INTERNAL PARAMETERS-1'!$B$5:$J$44,5,FALSE))*VLOOKUP(SBYLD2!V$4,'[1]INTERNAL PARAMETERS-1'!$B$5:$J$44,9,FALSE)*SBYLD2!$F246</f>
        <v>0</v>
      </c>
      <c r="W246" s="44">
        <f>SBYLD1!W246*VLOOKUP(SBYLD2!W$4,'[1]INTERNAL PARAMETERS-1'!$B$5:$J$44,5,FALSE)*VLOOKUP(SBYLD2!W$4,'[1]INTERNAL PARAMETERS-1'!$B$5:$J$44,7,FALSE)*SBYLD2!$F246 + SBYLD1!W246*(1-VLOOKUP(SBYLD2!W$4,'[1]INTERNAL PARAMETERS-1'!$B$5:$J$44,5,FALSE))*VLOOKUP(SBYLD2!W$4,'[1]INTERNAL PARAMETERS-1'!$B$5:$J$44,9,FALSE)*SBYLD2!$F246</f>
        <v>0</v>
      </c>
      <c r="X246" s="44">
        <f>SBYLD1!X246*VLOOKUP(SBYLD2!X$4,'[1]INTERNAL PARAMETERS-1'!$B$5:$J$44,5,FALSE)*VLOOKUP(SBYLD2!X$4,'[1]INTERNAL PARAMETERS-1'!$B$5:$J$44,7,FALSE)*SBYLD2!$F246 + SBYLD1!X246*(1-VLOOKUP(SBYLD2!X$4,'[1]INTERNAL PARAMETERS-1'!$B$5:$J$44,5,FALSE))*VLOOKUP(SBYLD2!X$4,'[1]INTERNAL PARAMETERS-1'!$B$5:$J$44,9,FALSE)*SBYLD2!$F246</f>
        <v>0</v>
      </c>
      <c r="Y246" s="44">
        <f>SBYLD1!Y246*VLOOKUP(SBYLD2!Y$4,'[1]INTERNAL PARAMETERS-1'!$B$5:$J$44,5,FALSE)*VLOOKUP(SBYLD2!Y$4,'[1]INTERNAL PARAMETERS-1'!$B$5:$J$44,7,FALSE)*SBYLD2!$F246 + SBYLD1!Y246*(1-VLOOKUP(SBYLD2!Y$4,'[1]INTERNAL PARAMETERS-1'!$B$5:$J$44,5,FALSE))*VLOOKUP(SBYLD2!Y$4,'[1]INTERNAL PARAMETERS-1'!$B$5:$J$44,9,FALSE)*SBYLD2!$F246</f>
        <v>0</v>
      </c>
      <c r="Z246" s="44">
        <f>SBYLD1!Z246*VLOOKUP(SBYLD2!Z$4,'[1]INTERNAL PARAMETERS-1'!$B$5:$J$44,5,FALSE)*VLOOKUP(SBYLD2!Z$4,'[1]INTERNAL PARAMETERS-1'!$B$5:$J$44,7,FALSE)*SBYLD2!$F246 + SBYLD1!Z246*(1-VLOOKUP(SBYLD2!Z$4,'[1]INTERNAL PARAMETERS-1'!$B$5:$J$44,5,FALSE))*VLOOKUP(SBYLD2!Z$4,'[1]INTERNAL PARAMETERS-1'!$B$5:$J$44,9,FALSE)*SBYLD2!$F246</f>
        <v>0</v>
      </c>
      <c r="AA246" s="44">
        <f>SBYLD1!AA246*VLOOKUP(SBYLD2!AA$4,'[1]INTERNAL PARAMETERS-1'!$B$5:$J$44,5,FALSE)*VLOOKUP(SBYLD2!AA$4,'[1]INTERNAL PARAMETERS-1'!$B$5:$J$44,7,FALSE)*SBYLD2!$F246 + SBYLD1!AA246*(1-VLOOKUP(SBYLD2!AA$4,'[1]INTERNAL PARAMETERS-1'!$B$5:$J$44,5,FALSE))*VLOOKUP(SBYLD2!AA$4,'[1]INTERNAL PARAMETERS-1'!$B$5:$J$44,9,FALSE)*SBYLD2!$F246</f>
        <v>0</v>
      </c>
      <c r="AB246" s="44">
        <f>SBYLD1!AB246*VLOOKUP(SBYLD2!AB$4,'[1]INTERNAL PARAMETERS-1'!$B$5:$J$44,5,FALSE)*VLOOKUP(SBYLD2!AB$4,'[1]INTERNAL PARAMETERS-1'!$B$5:$J$44,7,FALSE)*SBYLD2!$F246 + SBYLD1!AB246*(1-VLOOKUP(SBYLD2!AB$4,'[1]INTERNAL PARAMETERS-1'!$B$5:$J$44,5,FALSE))*VLOOKUP(SBYLD2!AB$4,'[1]INTERNAL PARAMETERS-1'!$B$5:$J$44,9,FALSE)*SBYLD2!$F246</f>
        <v>0</v>
      </c>
      <c r="AC246" s="44">
        <f>SBYLD1!AC246*VLOOKUP(SBYLD2!AC$4,'[1]INTERNAL PARAMETERS-1'!$B$5:$J$44,5,FALSE)*VLOOKUP(SBYLD2!AC$4,'[1]INTERNAL PARAMETERS-1'!$B$5:$J$44,7,FALSE)*SBYLD2!$F246 + SBYLD1!AC246*(1-VLOOKUP(SBYLD2!AC$4,'[1]INTERNAL PARAMETERS-1'!$B$5:$J$44,5,FALSE))*VLOOKUP(SBYLD2!AC$4,'[1]INTERNAL PARAMETERS-1'!$B$5:$J$44,9,FALSE)*SBYLD2!$F246</f>
        <v>0</v>
      </c>
      <c r="AD246" s="44">
        <f>SBYLD1!AD246*VLOOKUP(SBYLD2!AD$4,'[1]INTERNAL PARAMETERS-1'!$B$5:$J$44,5,FALSE)*VLOOKUP(SBYLD2!AD$4,'[1]INTERNAL PARAMETERS-1'!$B$5:$J$44,7,FALSE)*SBYLD2!$F246 + SBYLD1!AD246*(1-VLOOKUP(SBYLD2!AD$4,'[1]INTERNAL PARAMETERS-1'!$B$5:$J$44,5,FALSE))*VLOOKUP(SBYLD2!AD$4,'[1]INTERNAL PARAMETERS-1'!$B$5:$J$44,9,FALSE)*SBYLD2!$F246</f>
        <v>0</v>
      </c>
      <c r="AE246" s="44">
        <f>SBYLD1!AE246*VLOOKUP(SBYLD2!AE$4,'[1]INTERNAL PARAMETERS-1'!$B$5:$J$44,5,FALSE)*VLOOKUP(SBYLD2!AE$4,'[1]INTERNAL PARAMETERS-1'!$B$5:$J$44,7,FALSE)*SBYLD2!$F246 + SBYLD1!AE246*(1-VLOOKUP(SBYLD2!AE$4,'[1]INTERNAL PARAMETERS-1'!$B$5:$J$44,5,FALSE))*VLOOKUP(SBYLD2!AE$4,'[1]INTERNAL PARAMETERS-1'!$B$5:$J$44,9,FALSE)*SBYLD2!$F246</f>
        <v>0</v>
      </c>
      <c r="AF246" s="44">
        <f>SBYLD1!AF246*VLOOKUP(SBYLD2!AF$4,'[1]INTERNAL PARAMETERS-1'!$B$5:$J$44,5,FALSE)*VLOOKUP(SBYLD2!AF$4,'[1]INTERNAL PARAMETERS-1'!$B$5:$J$44,7,FALSE)*SBYLD2!$F246 + SBYLD1!AF246*(1-VLOOKUP(SBYLD2!AF$4,'[1]INTERNAL PARAMETERS-1'!$B$5:$J$44,5,FALSE))*VLOOKUP(SBYLD2!AF$4,'[1]INTERNAL PARAMETERS-1'!$B$5:$J$44,9,FALSE)*SBYLD2!$F246</f>
        <v>0</v>
      </c>
      <c r="AG246" s="44">
        <f>SBYLD1!AG246*VLOOKUP(SBYLD2!AG$4,'[1]INTERNAL PARAMETERS-1'!$B$5:$J$44,5,FALSE)*VLOOKUP(SBYLD2!AG$4,'[1]INTERNAL PARAMETERS-1'!$B$5:$J$44,7,FALSE)*SBYLD2!$F246 + SBYLD1!AG246*(1-VLOOKUP(SBYLD2!AG$4,'[1]INTERNAL PARAMETERS-1'!$B$5:$J$44,5,FALSE))*VLOOKUP(SBYLD2!AG$4,'[1]INTERNAL PARAMETERS-1'!$B$5:$J$44,9,FALSE)*SBYLD2!$F246</f>
        <v>0</v>
      </c>
      <c r="AH246" s="44">
        <f>SBYLD1!AH246*VLOOKUP(SBYLD2!AH$4,'[1]INTERNAL PARAMETERS-1'!$B$5:$J$44,5,FALSE)*VLOOKUP(SBYLD2!AH$4,'[1]INTERNAL PARAMETERS-1'!$B$5:$J$44,7,FALSE)*SBYLD2!$F246 + SBYLD1!AH246*(1-VLOOKUP(SBYLD2!AH$4,'[1]INTERNAL PARAMETERS-1'!$B$5:$J$44,5,FALSE))*VLOOKUP(SBYLD2!AH$4,'[1]INTERNAL PARAMETERS-1'!$B$5:$J$44,9,FALSE)*SBYLD2!$F246</f>
        <v>0</v>
      </c>
      <c r="AI246" s="44">
        <f>SBYLD1!AI246*VLOOKUP(SBYLD2!AI$4,'[1]INTERNAL PARAMETERS-1'!$B$5:$J$44,5,FALSE)*VLOOKUP(SBYLD2!AI$4,'[1]INTERNAL PARAMETERS-1'!$B$5:$J$44,7,FALSE)*SBYLD2!$F246 + SBYLD1!AI246*(1-VLOOKUP(SBYLD2!AI$4,'[1]INTERNAL PARAMETERS-1'!$B$5:$J$44,5,FALSE))*VLOOKUP(SBYLD2!AI$4,'[1]INTERNAL PARAMETERS-1'!$B$5:$J$44,9,FALSE)*SBYLD2!$F246</f>
        <v>0</v>
      </c>
      <c r="AJ246" s="44">
        <f>SBYLD1!AJ246*VLOOKUP(SBYLD2!AJ$4,'[1]INTERNAL PARAMETERS-1'!$B$5:$J$44,5,FALSE)*VLOOKUP(SBYLD2!AJ$4,'[1]INTERNAL PARAMETERS-1'!$B$5:$J$44,7,FALSE)*SBYLD2!$F246 + SBYLD1!AJ246*(1-VLOOKUP(SBYLD2!AJ$4,'[1]INTERNAL PARAMETERS-1'!$B$5:$J$44,5,FALSE))*VLOOKUP(SBYLD2!AJ$4,'[1]INTERNAL PARAMETERS-1'!$B$5:$J$44,9,FALSE)*SBYLD2!$F246</f>
        <v>0</v>
      </c>
      <c r="AK246" s="44">
        <f>SBYLD1!AK246*VLOOKUP(SBYLD2!AK$4,'[1]INTERNAL PARAMETERS-1'!$B$5:$J$44,5,FALSE)*VLOOKUP(SBYLD2!AK$4,'[1]INTERNAL PARAMETERS-1'!$B$5:$J$44,7,FALSE)*SBYLD2!$F246 + SBYLD1!AK246*(1-VLOOKUP(SBYLD2!AK$4,'[1]INTERNAL PARAMETERS-1'!$B$5:$J$44,5,FALSE))*VLOOKUP(SBYLD2!AK$4,'[1]INTERNAL PARAMETERS-1'!$B$5:$J$44,9,FALSE)*SBYLD2!$F246</f>
        <v>0</v>
      </c>
      <c r="AL246" s="44">
        <f>SBYLD1!AL246*VLOOKUP(SBYLD2!AL$4,'[1]INTERNAL PARAMETERS-1'!$B$5:$J$44,5,FALSE)*VLOOKUP(SBYLD2!AL$4,'[1]INTERNAL PARAMETERS-1'!$B$5:$J$44,7,FALSE)*SBYLD2!$F246 + SBYLD1!AL246*(1-VLOOKUP(SBYLD2!AL$4,'[1]INTERNAL PARAMETERS-1'!$B$5:$J$44,5,FALSE))*VLOOKUP(SBYLD2!AL$4,'[1]INTERNAL PARAMETERS-1'!$B$5:$J$44,9,FALSE)*SBYLD2!$F246</f>
        <v>0</v>
      </c>
      <c r="AM246" s="44">
        <f>SBYLD1!AM246*VLOOKUP(SBYLD2!AM$4,'[1]INTERNAL PARAMETERS-1'!$B$5:$J$44,5,FALSE)*VLOOKUP(SBYLD2!AM$4,'[1]INTERNAL PARAMETERS-1'!$B$5:$J$44,7,FALSE)*SBYLD2!$F246 + SBYLD1!AM246*(1-VLOOKUP(SBYLD2!AM$4,'[1]INTERNAL PARAMETERS-1'!$B$5:$J$44,5,FALSE))*VLOOKUP(SBYLD2!AM$4,'[1]INTERNAL PARAMETERS-1'!$B$5:$J$44,9,FALSE)*SBYLD2!$F246</f>
        <v>0</v>
      </c>
      <c r="AN246" s="44">
        <f>SBYLD1!AN246*VLOOKUP(SBYLD2!AN$4,'[1]INTERNAL PARAMETERS-1'!$B$5:$J$44,5,FALSE)*VLOOKUP(SBYLD2!AN$4,'[1]INTERNAL PARAMETERS-1'!$B$5:$J$44,7,FALSE)*SBYLD2!$F246 + SBYLD1!AN246*(1-VLOOKUP(SBYLD2!AN$4,'[1]INTERNAL PARAMETERS-1'!$B$5:$J$44,5,FALSE))*VLOOKUP(SBYLD2!AN$4,'[1]INTERNAL PARAMETERS-1'!$B$5:$J$44,9,FALSE)*SBYLD2!$F246</f>
        <v>0</v>
      </c>
      <c r="AO246" s="44">
        <f>SBYLD1!AO246*VLOOKUP(SBYLD2!AO$4,'[1]INTERNAL PARAMETERS-1'!$B$5:$J$44,5,FALSE)*VLOOKUP(SBYLD2!AO$4,'[1]INTERNAL PARAMETERS-1'!$B$5:$J$44,7,FALSE)*SBYLD2!$F246 + SBYLD1!AO246*(1-VLOOKUP(SBYLD2!AO$4,'[1]INTERNAL PARAMETERS-1'!$B$5:$J$44,5,FALSE))*VLOOKUP(SBYLD2!AO$4,'[1]INTERNAL PARAMETERS-1'!$B$5:$J$44,9,FALSE)*SBYLD2!$F246</f>
        <v>0</v>
      </c>
      <c r="AP246" s="44">
        <f>SBYLD1!AP246*VLOOKUP(SBYLD2!AP$4,'[1]INTERNAL PARAMETERS-1'!$B$5:$J$44,5,FALSE)*VLOOKUP(SBYLD2!AP$4,'[1]INTERNAL PARAMETERS-1'!$B$5:$J$44,7,FALSE)*SBYLD2!$F246 + SBYLD1!AP246*(1-VLOOKUP(SBYLD2!AP$4,'[1]INTERNAL PARAMETERS-1'!$B$5:$J$44,5,FALSE))*VLOOKUP(SBYLD2!AP$4,'[1]INTERNAL PARAMETERS-1'!$B$5:$J$44,9,FALSE)*SBYLD2!$F246</f>
        <v>0</v>
      </c>
      <c r="AQ246" s="44">
        <f>SBYLD1!AQ246*VLOOKUP(SBYLD2!AQ$4,'[1]INTERNAL PARAMETERS-1'!$B$5:$J$44,5,FALSE)*VLOOKUP(SBYLD2!AQ$4,'[1]INTERNAL PARAMETERS-1'!$B$5:$J$44,7,FALSE)*SBYLD2!$F246 + SBYLD1!AQ246*(1-VLOOKUP(SBYLD2!AQ$4,'[1]INTERNAL PARAMETERS-1'!$B$5:$J$44,5,FALSE))*VLOOKUP(SBYLD2!AQ$4,'[1]INTERNAL PARAMETERS-1'!$B$5:$J$44,9,FALSE)*SBYLD2!$F246</f>
        <v>0</v>
      </c>
      <c r="AR246" s="44">
        <f>SBYLD1!AR246*VLOOKUP(SBYLD2!AR$4,'[1]INTERNAL PARAMETERS-1'!$B$5:$J$44,5,FALSE)*VLOOKUP(SBYLD2!AR$4,'[1]INTERNAL PARAMETERS-1'!$B$5:$J$44,7,FALSE)*SBYLD2!$F246 + SBYLD1!AR246*(1-VLOOKUP(SBYLD2!AR$4,'[1]INTERNAL PARAMETERS-1'!$B$5:$J$44,5,FALSE))*VLOOKUP(SBYLD2!AR$4,'[1]INTERNAL PARAMETERS-1'!$B$5:$J$44,9,FALSE)*SBYLD2!$F246</f>
        <v>0</v>
      </c>
      <c r="AS246" s="44">
        <f>SBYLD1!AS246*VLOOKUP(SBYLD2!AS$4,'[1]INTERNAL PARAMETERS-1'!$B$5:$J$44,5,FALSE)*VLOOKUP(SBYLD2!AS$4,'[1]INTERNAL PARAMETERS-1'!$B$5:$J$44,7,FALSE)*SBYLD2!$F246 + SBYLD1!AS246*(1-VLOOKUP(SBYLD2!AS$4,'[1]INTERNAL PARAMETERS-1'!$B$5:$J$44,5,FALSE))*VLOOKUP(SBYLD2!AS$4,'[1]INTERNAL PARAMETERS-1'!$B$5:$J$44,9,FALSE)*SBYLD2!$F246</f>
        <v>0</v>
      </c>
      <c r="AT246" s="43">
        <f>SBYLD1!AT246*VLOOKUP(SBYLD2!AT$4,'[1]INTERNAL PARAMETERS-1'!$B$5:$J$44,5,FALSE)*VLOOKUP(SBYLD2!AT$4,'[1]INTERNAL PARAMETERS-1'!$B$5:$J$44,7,FALSE)*SBYLD2!$F246 + SBYLD1!AT246*(1-VLOOKUP(SBYLD2!AT$4,'[1]INTERNAL PARAMETERS-1'!$B$5:$J$44,5,FALSE))*VLOOKUP(SBYLD2!AT$4,'[1]INTERNAL PARAMETERS-1'!$B$5:$J$44,9,FALSE)*SBYLD2!$F246</f>
        <v>0</v>
      </c>
      <c r="AU246" s="45">
        <f>SBYLD1!AU246*VLOOKUP(SBYLD2!AU$4,'[1]INTERNAL PARAMETERS-1'!$B$5:$J$44,5,FALSE)*VLOOKUP(SBYLD2!AU$4,'[1]INTERNAL PARAMETERS-1'!$B$5:$J$44,6,FALSE)*VLOOKUP(SBYLD2!AU$4,'[1]INTERNAL PARAMETERS-1'!$B$5:$J$44,3,FALSE) + SBYLD1!AU246*(1-VLOOKUP(SBYLD2!AU$4,'[1]INTERNAL PARAMETERS-1'!$B$5:$J$44,5,FALSE))*VLOOKUP(SBYLD2!AU$4,'[1]INTERNAL PARAMETERS-1'!$B$5:$J$44,8,FALSE)*VLOOKUP(SBYLD2!AU$4,'[1]INTERNAL PARAMETERS-1'!$B$5:$J$44,3,FALSE)</f>
        <v>0</v>
      </c>
      <c r="AV246" s="44">
        <f>SBYLD1!AV246*VLOOKUP(SBYLD2!AV$4,'[1]INTERNAL PARAMETERS-1'!$B$5:$J$44,5,FALSE)*VLOOKUP(SBYLD2!AV$4,'[1]INTERNAL PARAMETERS-1'!$B$5:$J$44,6,FALSE)*VLOOKUP(SBYLD2!AV$4,'[1]INTERNAL PARAMETERS-1'!$B$5:$J$44,3,FALSE) + SBYLD1!AV246*(1-VLOOKUP(SBYLD2!AV$4,'[1]INTERNAL PARAMETERS-1'!$B$5:$J$44,5,FALSE))*VLOOKUP(SBYLD2!AV$4,'[1]INTERNAL PARAMETERS-1'!$B$5:$J$44,8,FALSE)*VLOOKUP(SBYLD2!AV$4,'[1]INTERNAL PARAMETERS-1'!$B$5:$J$44,3,FALSE)</f>
        <v>0</v>
      </c>
      <c r="AW246" s="44">
        <f>SBYLD1!AW246*VLOOKUP(SBYLD2!AW$4,'[1]INTERNAL PARAMETERS-1'!$B$5:$J$44,5,FALSE)*VLOOKUP(SBYLD2!AW$4,'[1]INTERNAL PARAMETERS-1'!$B$5:$J$44,6,FALSE)*VLOOKUP(SBYLD2!AW$4,'[1]INTERNAL PARAMETERS-1'!$B$5:$J$44,3,FALSE) + SBYLD1!AW246*(1-VLOOKUP(SBYLD2!AW$4,'[1]INTERNAL PARAMETERS-1'!$B$5:$J$44,5,FALSE))*VLOOKUP(SBYLD2!AW$4,'[1]INTERNAL PARAMETERS-1'!$B$5:$J$44,8,FALSE)*VLOOKUP(SBYLD2!AW$4,'[1]INTERNAL PARAMETERS-1'!$B$5:$J$44,3,FALSE)</f>
        <v>0</v>
      </c>
      <c r="AX246" s="44">
        <f>SBYLD1!AX246*VLOOKUP(SBYLD2!AX$4,'[1]INTERNAL PARAMETERS-1'!$B$5:$J$44,5,FALSE)*VLOOKUP(SBYLD2!AX$4,'[1]INTERNAL PARAMETERS-1'!$B$5:$J$44,6,FALSE)*VLOOKUP(SBYLD2!AX$4,'[1]INTERNAL PARAMETERS-1'!$B$5:$J$44,3,FALSE) + SBYLD1!AX246*(1-VLOOKUP(SBYLD2!AX$4,'[1]INTERNAL PARAMETERS-1'!$B$5:$J$44,5,FALSE))*VLOOKUP(SBYLD2!AX$4,'[1]INTERNAL PARAMETERS-1'!$B$5:$J$44,8,FALSE)*VLOOKUP(SBYLD2!AX$4,'[1]INTERNAL PARAMETERS-1'!$B$5:$J$44,3,FALSE)</f>
        <v>0</v>
      </c>
      <c r="AY246" s="44">
        <f>SBYLD1!AY246*VLOOKUP(SBYLD2!AY$4,'[1]INTERNAL PARAMETERS-1'!$B$5:$J$44,5,FALSE)*VLOOKUP(SBYLD2!AY$4,'[1]INTERNAL PARAMETERS-1'!$B$5:$J$44,6,FALSE)*VLOOKUP(SBYLD2!AY$4,'[1]INTERNAL PARAMETERS-1'!$B$5:$J$44,3,FALSE) + SBYLD1!AY246*(1-VLOOKUP(SBYLD2!AY$4,'[1]INTERNAL PARAMETERS-1'!$B$5:$J$44,5,FALSE))*VLOOKUP(SBYLD2!AY$4,'[1]INTERNAL PARAMETERS-1'!$B$5:$J$44,8,FALSE)*VLOOKUP(SBYLD2!AY$4,'[1]INTERNAL PARAMETERS-1'!$B$5:$J$44,3,FALSE)</f>
        <v>0</v>
      </c>
      <c r="AZ246" s="44">
        <f>SBYLD1!AZ246*VLOOKUP(SBYLD2!AZ$4,'[1]INTERNAL PARAMETERS-1'!$B$5:$J$44,5,FALSE)*VLOOKUP(SBYLD2!AZ$4,'[1]INTERNAL PARAMETERS-1'!$B$5:$J$44,6,FALSE)*VLOOKUP(SBYLD2!AZ$4,'[1]INTERNAL PARAMETERS-1'!$B$5:$J$44,3,FALSE) + SBYLD1!AZ246*(1-VLOOKUP(SBYLD2!AZ$4,'[1]INTERNAL PARAMETERS-1'!$B$5:$J$44,5,FALSE))*VLOOKUP(SBYLD2!AZ$4,'[1]INTERNAL PARAMETERS-1'!$B$5:$J$44,8,FALSE)*VLOOKUP(SBYLD2!AZ$4,'[1]INTERNAL PARAMETERS-1'!$B$5:$J$44,3,FALSE)</f>
        <v>0</v>
      </c>
      <c r="BA246" s="44">
        <f>SBYLD1!BA246*VLOOKUP(SBYLD2!BA$4,'[1]INTERNAL PARAMETERS-1'!$B$5:$J$44,5,FALSE)*VLOOKUP(SBYLD2!BA$4,'[1]INTERNAL PARAMETERS-1'!$B$5:$J$44,6,FALSE)*VLOOKUP(SBYLD2!BA$4,'[1]INTERNAL PARAMETERS-1'!$B$5:$J$44,3,FALSE) + SBYLD1!BA246*(1-VLOOKUP(SBYLD2!BA$4,'[1]INTERNAL PARAMETERS-1'!$B$5:$J$44,5,FALSE))*VLOOKUP(SBYLD2!BA$4,'[1]INTERNAL PARAMETERS-1'!$B$5:$J$44,8,FALSE)*VLOOKUP(SBYLD2!BA$4,'[1]INTERNAL PARAMETERS-1'!$B$5:$J$44,3,FALSE)</f>
        <v>0</v>
      </c>
      <c r="BB246" s="44">
        <f>SBYLD1!BB246*VLOOKUP(SBYLD2!BB$4,'[1]INTERNAL PARAMETERS-1'!$B$5:$J$44,5,FALSE)*VLOOKUP(SBYLD2!BB$4,'[1]INTERNAL PARAMETERS-1'!$B$5:$J$44,6,FALSE)*VLOOKUP(SBYLD2!BB$4,'[1]INTERNAL PARAMETERS-1'!$B$5:$J$44,3,FALSE) + SBYLD1!BB246*(1-VLOOKUP(SBYLD2!BB$4,'[1]INTERNAL PARAMETERS-1'!$B$5:$J$44,5,FALSE))*VLOOKUP(SBYLD2!BB$4,'[1]INTERNAL PARAMETERS-1'!$B$5:$J$44,8,FALSE)*VLOOKUP(SBYLD2!BB$4,'[1]INTERNAL PARAMETERS-1'!$B$5:$J$44,3,FALSE)</f>
        <v>0</v>
      </c>
      <c r="BC246" s="44">
        <f>SBYLD1!BC246*VLOOKUP(SBYLD2!BC$4,'[1]INTERNAL PARAMETERS-1'!$B$5:$J$44,5,FALSE)*VLOOKUP(SBYLD2!BC$4,'[1]INTERNAL PARAMETERS-1'!$B$5:$J$44,6,FALSE)*VLOOKUP(SBYLD2!BC$4,'[1]INTERNAL PARAMETERS-1'!$B$5:$J$44,3,FALSE) + SBYLD1!BC246*(1-VLOOKUP(SBYLD2!BC$4,'[1]INTERNAL PARAMETERS-1'!$B$5:$J$44,5,FALSE))*VLOOKUP(SBYLD2!BC$4,'[1]INTERNAL PARAMETERS-1'!$B$5:$J$44,8,FALSE)*VLOOKUP(SBYLD2!BC$4,'[1]INTERNAL PARAMETERS-1'!$B$5:$J$44,3,FALSE)</f>
        <v>0</v>
      </c>
      <c r="BD246" s="44">
        <f>SBYLD1!BD246*VLOOKUP(SBYLD2!BD$4,'[1]INTERNAL PARAMETERS-1'!$B$5:$J$44,5,FALSE)*VLOOKUP(SBYLD2!BD$4,'[1]INTERNAL PARAMETERS-1'!$B$5:$J$44,6,FALSE)*VLOOKUP(SBYLD2!BD$4,'[1]INTERNAL PARAMETERS-1'!$B$5:$J$44,3,FALSE) + SBYLD1!BD246*(1-VLOOKUP(SBYLD2!BD$4,'[1]INTERNAL PARAMETERS-1'!$B$5:$J$44,5,FALSE))*VLOOKUP(SBYLD2!BD$4,'[1]INTERNAL PARAMETERS-1'!$B$5:$J$44,8,FALSE)*VLOOKUP(SBYLD2!BD$4,'[1]INTERNAL PARAMETERS-1'!$B$5:$J$44,3,FALSE)</f>
        <v>0</v>
      </c>
      <c r="BE246" s="44">
        <f>SBYLD1!BE246*VLOOKUP(SBYLD2!BE$4,'[1]INTERNAL PARAMETERS-1'!$B$5:$J$44,5,FALSE)*VLOOKUP(SBYLD2!BE$4,'[1]INTERNAL PARAMETERS-1'!$B$5:$J$44,6,FALSE)*VLOOKUP(SBYLD2!BE$4,'[1]INTERNAL PARAMETERS-1'!$B$5:$J$44,3,FALSE) + SBYLD1!BE246*(1-VLOOKUP(SBYLD2!BE$4,'[1]INTERNAL PARAMETERS-1'!$B$5:$J$44,5,FALSE))*VLOOKUP(SBYLD2!BE$4,'[1]INTERNAL PARAMETERS-1'!$B$5:$J$44,8,FALSE)*VLOOKUP(SBYLD2!BE$4,'[1]INTERNAL PARAMETERS-1'!$B$5:$J$44,3,FALSE)</f>
        <v>0</v>
      </c>
      <c r="BF246" s="44">
        <f>SBYLD1!BF246*VLOOKUP(SBYLD2!BF$4,'[1]INTERNAL PARAMETERS-1'!$B$5:$J$44,5,FALSE)*VLOOKUP(SBYLD2!BF$4,'[1]INTERNAL PARAMETERS-1'!$B$5:$J$44,6,FALSE)*VLOOKUP(SBYLD2!BF$4,'[1]INTERNAL PARAMETERS-1'!$B$5:$J$44,3,FALSE) + SBYLD1!BF246*(1-VLOOKUP(SBYLD2!BF$4,'[1]INTERNAL PARAMETERS-1'!$B$5:$J$44,5,FALSE))*VLOOKUP(SBYLD2!BF$4,'[1]INTERNAL PARAMETERS-1'!$B$5:$J$44,8,FALSE)*VLOOKUP(SBYLD2!BF$4,'[1]INTERNAL PARAMETERS-1'!$B$5:$J$44,3,FALSE)</f>
        <v>0</v>
      </c>
      <c r="BG246" s="44">
        <f>SBYLD1!BG246*VLOOKUP(SBYLD2!BG$4,'[1]INTERNAL PARAMETERS-1'!$B$5:$J$44,5,FALSE)*VLOOKUP(SBYLD2!BG$4,'[1]INTERNAL PARAMETERS-1'!$B$5:$J$44,6,FALSE)*VLOOKUP(SBYLD2!BG$4,'[1]INTERNAL PARAMETERS-1'!$B$5:$J$44,3,FALSE) + SBYLD1!BG246*(1-VLOOKUP(SBYLD2!BG$4,'[1]INTERNAL PARAMETERS-1'!$B$5:$J$44,5,FALSE))*VLOOKUP(SBYLD2!BG$4,'[1]INTERNAL PARAMETERS-1'!$B$5:$J$44,8,FALSE)*VLOOKUP(SBYLD2!BG$4,'[1]INTERNAL PARAMETERS-1'!$B$5:$J$44,3,FALSE)</f>
        <v>0</v>
      </c>
      <c r="BH246" s="44">
        <f>SBYLD1!BH246*VLOOKUP(SBYLD2!BH$4,'[1]INTERNAL PARAMETERS-1'!$B$5:$J$44,5,FALSE)*VLOOKUP(SBYLD2!BH$4,'[1]INTERNAL PARAMETERS-1'!$B$5:$J$44,6,FALSE)*VLOOKUP(SBYLD2!BH$4,'[1]INTERNAL PARAMETERS-1'!$B$5:$J$44,3,FALSE) + SBYLD1!BH246*(1-VLOOKUP(SBYLD2!BH$4,'[1]INTERNAL PARAMETERS-1'!$B$5:$J$44,5,FALSE))*VLOOKUP(SBYLD2!BH$4,'[1]INTERNAL PARAMETERS-1'!$B$5:$J$44,8,FALSE)*VLOOKUP(SBYLD2!BH$4,'[1]INTERNAL PARAMETERS-1'!$B$5:$J$44,3,FALSE)</f>
        <v>0</v>
      </c>
      <c r="BI246" s="44">
        <f>SBYLD1!BI246*VLOOKUP(SBYLD2!BI$4,'[1]INTERNAL PARAMETERS-1'!$B$5:$J$44,5,FALSE)*VLOOKUP(SBYLD2!BI$4,'[1]INTERNAL PARAMETERS-1'!$B$5:$J$44,6,FALSE)*VLOOKUP(SBYLD2!BI$4,'[1]INTERNAL PARAMETERS-1'!$B$5:$J$44,3,FALSE) + SBYLD1!BI246*(1-VLOOKUP(SBYLD2!BI$4,'[1]INTERNAL PARAMETERS-1'!$B$5:$J$44,5,FALSE))*VLOOKUP(SBYLD2!BI$4,'[1]INTERNAL PARAMETERS-1'!$B$5:$J$44,8,FALSE)*VLOOKUP(SBYLD2!BI$4,'[1]INTERNAL PARAMETERS-1'!$B$5:$J$44,3,FALSE)</f>
        <v>0</v>
      </c>
      <c r="BJ246" s="44">
        <f>SBYLD1!BJ246*VLOOKUP(SBYLD2!BJ$4,'[1]INTERNAL PARAMETERS-1'!$B$5:$J$44,5,FALSE)*VLOOKUP(SBYLD2!BJ$4,'[1]INTERNAL PARAMETERS-1'!$B$5:$J$44,6,FALSE)*VLOOKUP(SBYLD2!BJ$4,'[1]INTERNAL PARAMETERS-1'!$B$5:$J$44,3,FALSE) + SBYLD1!BJ246*(1-VLOOKUP(SBYLD2!BJ$4,'[1]INTERNAL PARAMETERS-1'!$B$5:$J$44,5,FALSE))*VLOOKUP(SBYLD2!BJ$4,'[1]INTERNAL PARAMETERS-1'!$B$5:$J$44,8,FALSE)*VLOOKUP(SBYLD2!BJ$4,'[1]INTERNAL PARAMETERS-1'!$B$5:$J$44,3,FALSE)</f>
        <v>0</v>
      </c>
      <c r="BK246" s="44">
        <f>SBYLD1!BK246*VLOOKUP(SBYLD2!BK$4,'[1]INTERNAL PARAMETERS-1'!$B$5:$J$44,5,FALSE)*VLOOKUP(SBYLD2!BK$4,'[1]INTERNAL PARAMETERS-1'!$B$5:$J$44,6,FALSE)*VLOOKUP(SBYLD2!BK$4,'[1]INTERNAL PARAMETERS-1'!$B$5:$J$44,3,FALSE) + SBYLD1!BK246*(1-VLOOKUP(SBYLD2!BK$4,'[1]INTERNAL PARAMETERS-1'!$B$5:$J$44,5,FALSE))*VLOOKUP(SBYLD2!BK$4,'[1]INTERNAL PARAMETERS-1'!$B$5:$J$44,8,FALSE)*VLOOKUP(SBYLD2!BK$4,'[1]INTERNAL PARAMETERS-1'!$B$5:$J$44,3,FALSE)</f>
        <v>0</v>
      </c>
      <c r="BL246" s="44">
        <f>SBYLD1!BL246*VLOOKUP(SBYLD2!BL$4,'[1]INTERNAL PARAMETERS-1'!$B$5:$J$44,5,FALSE)*VLOOKUP(SBYLD2!BL$4,'[1]INTERNAL PARAMETERS-1'!$B$5:$J$44,6,FALSE)*VLOOKUP(SBYLD2!BL$4,'[1]INTERNAL PARAMETERS-1'!$B$5:$J$44,3,FALSE) + SBYLD1!BL246*(1-VLOOKUP(SBYLD2!BL$4,'[1]INTERNAL PARAMETERS-1'!$B$5:$J$44,5,FALSE))*VLOOKUP(SBYLD2!BL$4,'[1]INTERNAL PARAMETERS-1'!$B$5:$J$44,8,FALSE)*VLOOKUP(SBYLD2!BL$4,'[1]INTERNAL PARAMETERS-1'!$B$5:$J$44,3,FALSE)</f>
        <v>0</v>
      </c>
      <c r="BM246" s="44">
        <f>SBYLD1!BM246*VLOOKUP(SBYLD2!BM$4,'[1]INTERNAL PARAMETERS-1'!$B$5:$J$44,5,FALSE)*VLOOKUP(SBYLD2!BM$4,'[1]INTERNAL PARAMETERS-1'!$B$5:$J$44,6,FALSE)*VLOOKUP(SBYLD2!BM$4,'[1]INTERNAL PARAMETERS-1'!$B$5:$J$44,3,FALSE) + SBYLD1!BM246*(1-VLOOKUP(SBYLD2!BM$4,'[1]INTERNAL PARAMETERS-1'!$B$5:$J$44,5,FALSE))*VLOOKUP(SBYLD2!BM$4,'[1]INTERNAL PARAMETERS-1'!$B$5:$J$44,8,FALSE)*VLOOKUP(SBYLD2!BM$4,'[1]INTERNAL PARAMETERS-1'!$B$5:$J$44,3,FALSE)</f>
        <v>0</v>
      </c>
      <c r="BN246" s="44">
        <f>SBYLD1!BN246*VLOOKUP(SBYLD2!BN$4,'[1]INTERNAL PARAMETERS-1'!$B$5:$J$44,5,FALSE)*VLOOKUP(SBYLD2!BN$4,'[1]INTERNAL PARAMETERS-1'!$B$5:$J$44,6,FALSE)*VLOOKUP(SBYLD2!BN$4,'[1]INTERNAL PARAMETERS-1'!$B$5:$J$44,3,FALSE) + SBYLD1!BN246*(1-VLOOKUP(SBYLD2!BN$4,'[1]INTERNAL PARAMETERS-1'!$B$5:$J$44,5,FALSE))*VLOOKUP(SBYLD2!BN$4,'[1]INTERNAL PARAMETERS-1'!$B$5:$J$44,8,FALSE)*VLOOKUP(SBYLD2!BN$4,'[1]INTERNAL PARAMETERS-1'!$B$5:$J$44,3,FALSE)</f>
        <v>0</v>
      </c>
      <c r="BO246" s="44">
        <f>SBYLD1!BO246*VLOOKUP(SBYLD2!BO$4,'[1]INTERNAL PARAMETERS-1'!$B$5:$J$44,5,FALSE)*VLOOKUP(SBYLD2!BO$4,'[1]INTERNAL PARAMETERS-1'!$B$5:$J$44,6,FALSE)*VLOOKUP(SBYLD2!BO$4,'[1]INTERNAL PARAMETERS-1'!$B$5:$J$44,3,FALSE) + SBYLD1!BO246*(1-VLOOKUP(SBYLD2!BO$4,'[1]INTERNAL PARAMETERS-1'!$B$5:$J$44,5,FALSE))*VLOOKUP(SBYLD2!BO$4,'[1]INTERNAL PARAMETERS-1'!$B$5:$J$44,8,FALSE)*VLOOKUP(SBYLD2!BO$4,'[1]INTERNAL PARAMETERS-1'!$B$5:$J$44,3,FALSE)</f>
        <v>0</v>
      </c>
      <c r="BP246" s="44">
        <f>SBYLD1!BP246*VLOOKUP(SBYLD2!BP$4,'[1]INTERNAL PARAMETERS-1'!$B$5:$J$44,5,FALSE)*VLOOKUP(SBYLD2!BP$4,'[1]INTERNAL PARAMETERS-1'!$B$5:$J$44,6,FALSE)*VLOOKUP(SBYLD2!BP$4,'[1]INTERNAL PARAMETERS-1'!$B$5:$J$44,3,FALSE) + SBYLD1!BP246*(1-VLOOKUP(SBYLD2!BP$4,'[1]INTERNAL PARAMETERS-1'!$B$5:$J$44,5,FALSE))*VLOOKUP(SBYLD2!BP$4,'[1]INTERNAL PARAMETERS-1'!$B$5:$J$44,8,FALSE)*VLOOKUP(SBYLD2!BP$4,'[1]INTERNAL PARAMETERS-1'!$B$5:$J$44,3,FALSE)</f>
        <v>0</v>
      </c>
      <c r="BQ246" s="44">
        <f>SBYLD1!BQ246*VLOOKUP(SBYLD2!BQ$4,'[1]INTERNAL PARAMETERS-1'!$B$5:$J$44,5,FALSE)*VLOOKUP(SBYLD2!BQ$4,'[1]INTERNAL PARAMETERS-1'!$B$5:$J$44,6,FALSE)*VLOOKUP(SBYLD2!BQ$4,'[1]INTERNAL PARAMETERS-1'!$B$5:$J$44,3,FALSE) + SBYLD1!BQ246*(1-VLOOKUP(SBYLD2!BQ$4,'[1]INTERNAL PARAMETERS-1'!$B$5:$J$44,5,FALSE))*VLOOKUP(SBYLD2!BQ$4,'[1]INTERNAL PARAMETERS-1'!$B$5:$J$44,8,FALSE)*VLOOKUP(SBYLD2!BQ$4,'[1]INTERNAL PARAMETERS-1'!$B$5:$J$44,3,FALSE)</f>
        <v>0</v>
      </c>
      <c r="BR246" s="44">
        <f>SBYLD1!BR246*VLOOKUP(SBYLD2!BR$4,'[1]INTERNAL PARAMETERS-1'!$B$5:$J$44,5,FALSE)*VLOOKUP(SBYLD2!BR$4,'[1]INTERNAL PARAMETERS-1'!$B$5:$J$44,6,FALSE)*VLOOKUP(SBYLD2!BR$4,'[1]INTERNAL PARAMETERS-1'!$B$5:$J$44,3,FALSE) + SBYLD1!BR246*(1-VLOOKUP(SBYLD2!BR$4,'[1]INTERNAL PARAMETERS-1'!$B$5:$J$44,5,FALSE))*VLOOKUP(SBYLD2!BR$4,'[1]INTERNAL PARAMETERS-1'!$B$5:$J$44,8,FALSE)*VLOOKUP(SBYLD2!BR$4,'[1]INTERNAL PARAMETERS-1'!$B$5:$J$44,3,FALSE)</f>
        <v>0</v>
      </c>
      <c r="BS246" s="44">
        <f>SBYLD1!BS246*VLOOKUP(SBYLD2!BS$4,'[1]INTERNAL PARAMETERS-1'!$B$5:$J$44,5,FALSE)*VLOOKUP(SBYLD2!BS$4,'[1]INTERNAL PARAMETERS-1'!$B$5:$J$44,6,FALSE)*VLOOKUP(SBYLD2!BS$4,'[1]INTERNAL PARAMETERS-1'!$B$5:$J$44,3,FALSE) + SBYLD1!BS246*(1-VLOOKUP(SBYLD2!BS$4,'[1]INTERNAL PARAMETERS-1'!$B$5:$J$44,5,FALSE))*VLOOKUP(SBYLD2!BS$4,'[1]INTERNAL PARAMETERS-1'!$B$5:$J$44,8,FALSE)*VLOOKUP(SBYLD2!BS$4,'[1]INTERNAL PARAMETERS-1'!$B$5:$J$44,3,FALSE)</f>
        <v>0</v>
      </c>
      <c r="BT246" s="44">
        <f>SBYLD1!BT246*VLOOKUP(SBYLD2!BT$4,'[1]INTERNAL PARAMETERS-1'!$B$5:$J$44,5,FALSE)*VLOOKUP(SBYLD2!BT$4,'[1]INTERNAL PARAMETERS-1'!$B$5:$J$44,6,FALSE)*VLOOKUP(SBYLD2!BT$4,'[1]INTERNAL PARAMETERS-1'!$B$5:$J$44,3,FALSE) + SBYLD1!BT246*(1-VLOOKUP(SBYLD2!BT$4,'[1]INTERNAL PARAMETERS-1'!$B$5:$J$44,5,FALSE))*VLOOKUP(SBYLD2!BT$4,'[1]INTERNAL PARAMETERS-1'!$B$5:$J$44,8,FALSE)*VLOOKUP(SBYLD2!BT$4,'[1]INTERNAL PARAMETERS-1'!$B$5:$J$44,3,FALSE)</f>
        <v>0</v>
      </c>
      <c r="BU246" s="44">
        <f>SBYLD1!BU246*VLOOKUP(SBYLD2!BU$4,'[1]INTERNAL PARAMETERS-1'!$B$5:$J$44,5,FALSE)*VLOOKUP(SBYLD2!BU$4,'[1]INTERNAL PARAMETERS-1'!$B$5:$J$44,6,FALSE)*VLOOKUP(SBYLD2!BU$4,'[1]INTERNAL PARAMETERS-1'!$B$5:$J$44,3,FALSE) + SBYLD1!BU246*(1-VLOOKUP(SBYLD2!BU$4,'[1]INTERNAL PARAMETERS-1'!$B$5:$J$44,5,FALSE))*VLOOKUP(SBYLD2!BU$4,'[1]INTERNAL PARAMETERS-1'!$B$5:$J$44,8,FALSE)*VLOOKUP(SBYLD2!BU$4,'[1]INTERNAL PARAMETERS-1'!$B$5:$J$44,3,FALSE)</f>
        <v>0</v>
      </c>
      <c r="BV246" s="44">
        <f>SBYLD1!BV246*VLOOKUP(SBYLD2!BV$4,'[1]INTERNAL PARAMETERS-1'!$B$5:$J$44,5,FALSE)*VLOOKUP(SBYLD2!BV$4,'[1]INTERNAL PARAMETERS-1'!$B$5:$J$44,6,FALSE)*VLOOKUP(SBYLD2!BV$4,'[1]INTERNAL PARAMETERS-1'!$B$5:$J$44,3,FALSE) + SBYLD1!BV246*(1-VLOOKUP(SBYLD2!BV$4,'[1]INTERNAL PARAMETERS-1'!$B$5:$J$44,5,FALSE))*VLOOKUP(SBYLD2!BV$4,'[1]INTERNAL PARAMETERS-1'!$B$5:$J$44,8,FALSE)*VLOOKUP(SBYLD2!BV$4,'[1]INTERNAL PARAMETERS-1'!$B$5:$J$44,3,FALSE)</f>
        <v>0</v>
      </c>
      <c r="BW246" s="44">
        <f>SBYLD1!BW246*VLOOKUP(SBYLD2!BW$4,'[1]INTERNAL PARAMETERS-1'!$B$5:$J$44,5,FALSE)*VLOOKUP(SBYLD2!BW$4,'[1]INTERNAL PARAMETERS-1'!$B$5:$J$44,6,FALSE)*VLOOKUP(SBYLD2!BW$4,'[1]INTERNAL PARAMETERS-1'!$B$5:$J$44,3,FALSE) + SBYLD1!BW246*(1-VLOOKUP(SBYLD2!BW$4,'[1]INTERNAL PARAMETERS-1'!$B$5:$J$44,5,FALSE))*VLOOKUP(SBYLD2!BW$4,'[1]INTERNAL PARAMETERS-1'!$B$5:$J$44,8,FALSE)*VLOOKUP(SBYLD2!BW$4,'[1]INTERNAL PARAMETERS-1'!$B$5:$J$44,3,FALSE)</f>
        <v>0</v>
      </c>
      <c r="BX246" s="44">
        <f>SBYLD1!BX246*VLOOKUP(SBYLD2!BX$4,'[1]INTERNAL PARAMETERS-1'!$B$5:$J$44,5,FALSE)*VLOOKUP(SBYLD2!BX$4,'[1]INTERNAL PARAMETERS-1'!$B$5:$J$44,6,FALSE)*VLOOKUP(SBYLD2!BX$4,'[1]INTERNAL PARAMETERS-1'!$B$5:$J$44,3,FALSE) + SBYLD1!BX246*(1-VLOOKUP(SBYLD2!BX$4,'[1]INTERNAL PARAMETERS-1'!$B$5:$J$44,5,FALSE))*VLOOKUP(SBYLD2!BX$4,'[1]INTERNAL PARAMETERS-1'!$B$5:$J$44,8,FALSE)*VLOOKUP(SBYLD2!BX$4,'[1]INTERNAL PARAMETERS-1'!$B$5:$J$44,3,FALSE)</f>
        <v>0</v>
      </c>
      <c r="BY246" s="44">
        <f>SBYLD1!BY246*VLOOKUP(SBYLD2!BY$4,'[1]INTERNAL PARAMETERS-1'!$B$5:$J$44,5,FALSE)*VLOOKUP(SBYLD2!BY$4,'[1]INTERNAL PARAMETERS-1'!$B$5:$J$44,6,FALSE)*VLOOKUP(SBYLD2!BY$4,'[1]INTERNAL PARAMETERS-1'!$B$5:$J$44,3,FALSE) + SBYLD1!BY246*(1-VLOOKUP(SBYLD2!BY$4,'[1]INTERNAL PARAMETERS-1'!$B$5:$J$44,5,FALSE))*VLOOKUP(SBYLD2!BY$4,'[1]INTERNAL PARAMETERS-1'!$B$5:$J$44,8,FALSE)*VLOOKUP(SBYLD2!BY$4,'[1]INTERNAL PARAMETERS-1'!$B$5:$J$44,3,FALSE)</f>
        <v>0</v>
      </c>
      <c r="BZ246" s="44">
        <f>SBYLD1!BZ246*VLOOKUP(SBYLD2!BZ$4,'[1]INTERNAL PARAMETERS-1'!$B$5:$J$44,5,FALSE)*VLOOKUP(SBYLD2!BZ$4,'[1]INTERNAL PARAMETERS-1'!$B$5:$J$44,6,FALSE)*VLOOKUP(SBYLD2!BZ$4,'[1]INTERNAL PARAMETERS-1'!$B$5:$J$44,3,FALSE) + SBYLD1!BZ246*(1-VLOOKUP(SBYLD2!BZ$4,'[1]INTERNAL PARAMETERS-1'!$B$5:$J$44,5,FALSE))*VLOOKUP(SBYLD2!BZ$4,'[1]INTERNAL PARAMETERS-1'!$B$5:$J$44,8,FALSE)*VLOOKUP(SBYLD2!BZ$4,'[1]INTERNAL PARAMETERS-1'!$B$5:$J$44,3,FALSE)</f>
        <v>0</v>
      </c>
      <c r="CA246" s="44">
        <f>SBYLD1!CA246*VLOOKUP(SBYLD2!CA$4,'[1]INTERNAL PARAMETERS-1'!$B$5:$J$44,5,FALSE)*VLOOKUP(SBYLD2!CA$4,'[1]INTERNAL PARAMETERS-1'!$B$5:$J$44,6,FALSE)*VLOOKUP(SBYLD2!CA$4,'[1]INTERNAL PARAMETERS-1'!$B$5:$J$44,3,FALSE) + SBYLD1!CA246*(1-VLOOKUP(SBYLD2!CA$4,'[1]INTERNAL PARAMETERS-1'!$B$5:$J$44,5,FALSE))*VLOOKUP(SBYLD2!CA$4,'[1]INTERNAL PARAMETERS-1'!$B$5:$J$44,8,FALSE)*VLOOKUP(SBYLD2!CA$4,'[1]INTERNAL PARAMETERS-1'!$B$5:$J$44,3,FALSE)</f>
        <v>0</v>
      </c>
      <c r="CB246" s="44">
        <f>SBYLD1!CB246*VLOOKUP(SBYLD2!CB$4,'[1]INTERNAL PARAMETERS-1'!$B$5:$J$44,5,FALSE)*VLOOKUP(SBYLD2!CB$4,'[1]INTERNAL PARAMETERS-1'!$B$5:$J$44,6,FALSE)*VLOOKUP(SBYLD2!CB$4,'[1]INTERNAL PARAMETERS-1'!$B$5:$J$44,3,FALSE) + SBYLD1!CB246*(1-VLOOKUP(SBYLD2!CB$4,'[1]INTERNAL PARAMETERS-1'!$B$5:$J$44,5,FALSE))*VLOOKUP(SBYLD2!CB$4,'[1]INTERNAL PARAMETERS-1'!$B$5:$J$44,8,FALSE)*VLOOKUP(SBYLD2!CB$4,'[1]INTERNAL PARAMETERS-1'!$B$5:$J$44,3,FALSE)</f>
        <v>0</v>
      </c>
      <c r="CC246" s="44">
        <f>SBYLD1!CC246*VLOOKUP(SBYLD2!CC$4,'[1]INTERNAL PARAMETERS-1'!$B$5:$J$44,5,FALSE)*VLOOKUP(SBYLD2!CC$4,'[1]INTERNAL PARAMETERS-1'!$B$5:$J$44,6,FALSE)*VLOOKUP(SBYLD2!CC$4,'[1]INTERNAL PARAMETERS-1'!$B$5:$J$44,3,FALSE) + SBYLD1!CC246*(1-VLOOKUP(SBYLD2!CC$4,'[1]INTERNAL PARAMETERS-1'!$B$5:$J$44,5,FALSE))*VLOOKUP(SBYLD2!CC$4,'[1]INTERNAL PARAMETERS-1'!$B$5:$J$44,8,FALSE)*VLOOKUP(SBYLD2!CC$4,'[1]INTERNAL PARAMETERS-1'!$B$5:$J$44,3,FALSE)</f>
        <v>0</v>
      </c>
      <c r="CD246" s="44">
        <f>SBYLD1!CD246*VLOOKUP(SBYLD2!CD$4,'[1]INTERNAL PARAMETERS-1'!$B$5:$J$44,5,FALSE)*VLOOKUP(SBYLD2!CD$4,'[1]INTERNAL PARAMETERS-1'!$B$5:$J$44,6,FALSE)*VLOOKUP(SBYLD2!CD$4,'[1]INTERNAL PARAMETERS-1'!$B$5:$J$44,3,FALSE) + SBYLD1!CD246*(1-VLOOKUP(SBYLD2!CD$4,'[1]INTERNAL PARAMETERS-1'!$B$5:$J$44,5,FALSE))*VLOOKUP(SBYLD2!CD$4,'[1]INTERNAL PARAMETERS-1'!$B$5:$J$44,8,FALSE)*VLOOKUP(SBYLD2!CD$4,'[1]INTERNAL PARAMETERS-1'!$B$5:$J$44,3,FALSE)</f>
        <v>0</v>
      </c>
      <c r="CE246" s="44">
        <f>SBYLD1!CE246*VLOOKUP(SBYLD2!CE$4,'[1]INTERNAL PARAMETERS-1'!$B$5:$J$44,5,FALSE)*VLOOKUP(SBYLD2!CE$4,'[1]INTERNAL PARAMETERS-1'!$B$5:$J$44,6,FALSE)*VLOOKUP(SBYLD2!CE$4,'[1]INTERNAL PARAMETERS-1'!$B$5:$J$44,3,FALSE) + SBYLD1!CE246*(1-VLOOKUP(SBYLD2!CE$4,'[1]INTERNAL PARAMETERS-1'!$B$5:$J$44,5,FALSE))*VLOOKUP(SBYLD2!CE$4,'[1]INTERNAL PARAMETERS-1'!$B$5:$J$44,8,FALSE)*VLOOKUP(SBYLD2!CE$4,'[1]INTERNAL PARAMETERS-1'!$B$5:$J$44,3,FALSE)</f>
        <v>0</v>
      </c>
      <c r="CF246" s="44">
        <f>SBYLD1!CF246*VLOOKUP(SBYLD2!CF$4,'[1]INTERNAL PARAMETERS-1'!$B$5:$J$44,5,FALSE)*VLOOKUP(SBYLD2!CF$4,'[1]INTERNAL PARAMETERS-1'!$B$5:$J$44,6,FALSE)*VLOOKUP(SBYLD2!CF$4,'[1]INTERNAL PARAMETERS-1'!$B$5:$J$44,3,FALSE) + SBYLD1!CF246*(1-VLOOKUP(SBYLD2!CF$4,'[1]INTERNAL PARAMETERS-1'!$B$5:$J$44,5,FALSE))*VLOOKUP(SBYLD2!CF$4,'[1]INTERNAL PARAMETERS-1'!$B$5:$J$44,8,FALSE)*VLOOKUP(SBYLD2!CF$4,'[1]INTERNAL PARAMETERS-1'!$B$5:$J$44,3,FALSE)</f>
        <v>0</v>
      </c>
      <c r="CG246" s="44">
        <f>SBYLD1!CG246*VLOOKUP(SBYLD2!CG$4,'[1]INTERNAL PARAMETERS-1'!$B$5:$J$44,5,FALSE)*VLOOKUP(SBYLD2!CG$4,'[1]INTERNAL PARAMETERS-1'!$B$5:$J$44,6,FALSE)*VLOOKUP(SBYLD2!CG$4,'[1]INTERNAL PARAMETERS-1'!$B$5:$J$44,3,FALSE) + SBYLD1!CG246*(1-VLOOKUP(SBYLD2!CG$4,'[1]INTERNAL PARAMETERS-1'!$B$5:$J$44,5,FALSE))*VLOOKUP(SBYLD2!CG$4,'[1]INTERNAL PARAMETERS-1'!$B$5:$J$44,8,FALSE)*VLOOKUP(SBYLD2!CG$4,'[1]INTERNAL PARAMETERS-1'!$B$5:$J$44,3,FALSE)</f>
        <v>0</v>
      </c>
      <c r="CH246" s="43">
        <f>SBYLD1!CH246*VLOOKUP(SBYLD2!CH$4,'[1]INTERNAL PARAMETERS-1'!$B$5:$J$44,5,FALSE)*VLOOKUP(SBYLD2!CH$4,'[1]INTERNAL PARAMETERS-1'!$B$5:$J$44,6,FALSE)*VLOOKUP(SBYLD2!CH$4,'[1]INTERNAL PARAMETERS-1'!$B$5:$J$44,3,FALSE) + SBYLD1!CH246*(1-VLOOKUP(SBYLD2!CH$4,'[1]INTERNAL PARAMETERS-1'!$B$5:$J$44,5,FALSE))*VLOOKUP(SBYLD2!CH$4,'[1]INTERNAL PARAMETERS-1'!$B$5:$J$44,8,FALSE)*VLOOKUP(SBYLD2!CH$4,'[1]INTERNAL PARAMETERS-1'!$B$5:$J$44,3,FALSE)</f>
        <v>0</v>
      </c>
      <c r="CJ246" s="45">
        <f t="shared" si="6"/>
        <v>0</v>
      </c>
      <c r="CK246" s="43">
        <f t="shared" si="7"/>
        <v>0</v>
      </c>
    </row>
    <row r="247" spans="2:89">
      <c r="B247" s="61" t="s">
        <v>6</v>
      </c>
      <c r="C247" s="60" t="s">
        <v>41</v>
      </c>
      <c r="D247" s="60" t="s">
        <v>50</v>
      </c>
      <c r="E247" s="128">
        <f>SB!S247</f>
        <v>0</v>
      </c>
      <c r="F247" s="56">
        <f>'[1]INTERNAL PARAMETERS-1'!M13</f>
        <v>44.225000000000001</v>
      </c>
      <c r="G247" s="45">
        <f>SBYLD1!G247*VLOOKUP(SBYLD2!G$4,'[1]INTERNAL PARAMETERS-1'!$B$5:$J$44,5,FALSE)*VLOOKUP(SBYLD2!G$4,'[1]INTERNAL PARAMETERS-1'!$B$5:$J$44,7,FALSE)*SBYLD2!$F247 + SBYLD1!G247*(1-VLOOKUP(SBYLD2!G$4,'[1]INTERNAL PARAMETERS-1'!$B$5:$J$44,5,FALSE))*VLOOKUP(SBYLD2!G$4,'[1]INTERNAL PARAMETERS-1'!$B$5:$J$44,9,FALSE)*SBYLD2!$F247</f>
        <v>0</v>
      </c>
      <c r="H247" s="44">
        <f>SBYLD1!H247*VLOOKUP(SBYLD2!H$4,'[1]INTERNAL PARAMETERS-1'!$B$5:$J$44,5,FALSE)*VLOOKUP(SBYLD2!H$4,'[1]INTERNAL PARAMETERS-1'!$B$5:$J$44,7,FALSE)*SBYLD2!$F247 + SBYLD1!H247*(1-VLOOKUP(SBYLD2!H$4,'[1]INTERNAL PARAMETERS-1'!$B$5:$J$44,5,FALSE))*VLOOKUP(SBYLD2!H$4,'[1]INTERNAL PARAMETERS-1'!$B$5:$J$44,9,FALSE)*SBYLD2!$F247</f>
        <v>0</v>
      </c>
      <c r="I247" s="44">
        <f>SBYLD1!I247*VLOOKUP(SBYLD2!I$4,'[1]INTERNAL PARAMETERS-1'!$B$5:$J$44,5,FALSE)*VLOOKUP(SBYLD2!I$4,'[1]INTERNAL PARAMETERS-1'!$B$5:$J$44,7,FALSE)*SBYLD2!$F247 + SBYLD1!I247*(1-VLOOKUP(SBYLD2!I$4,'[1]INTERNAL PARAMETERS-1'!$B$5:$J$44,5,FALSE))*VLOOKUP(SBYLD2!I$4,'[1]INTERNAL PARAMETERS-1'!$B$5:$J$44,9,FALSE)*SBYLD2!$F247</f>
        <v>0</v>
      </c>
      <c r="J247" s="44">
        <f>SBYLD1!J247*VLOOKUP(SBYLD2!J$4,'[1]INTERNAL PARAMETERS-1'!$B$5:$J$44,5,FALSE)*VLOOKUP(SBYLD2!J$4,'[1]INTERNAL PARAMETERS-1'!$B$5:$J$44,7,FALSE)*SBYLD2!$F247 + SBYLD1!J247*(1-VLOOKUP(SBYLD2!J$4,'[1]INTERNAL PARAMETERS-1'!$B$5:$J$44,5,FALSE))*VLOOKUP(SBYLD2!J$4,'[1]INTERNAL PARAMETERS-1'!$B$5:$J$44,9,FALSE)*SBYLD2!$F247</f>
        <v>0</v>
      </c>
      <c r="K247" s="44">
        <f>SBYLD1!K247*VLOOKUP(SBYLD2!K$4,'[1]INTERNAL PARAMETERS-1'!$B$5:$J$44,5,FALSE)*VLOOKUP(SBYLD2!K$4,'[1]INTERNAL PARAMETERS-1'!$B$5:$J$44,7,FALSE)*SBYLD2!$F247 + SBYLD1!K247*(1-VLOOKUP(SBYLD2!K$4,'[1]INTERNAL PARAMETERS-1'!$B$5:$J$44,5,FALSE))*VLOOKUP(SBYLD2!K$4,'[1]INTERNAL PARAMETERS-1'!$B$5:$J$44,9,FALSE)*SBYLD2!$F247</f>
        <v>0</v>
      </c>
      <c r="L247" s="44">
        <f>SBYLD1!L247*VLOOKUP(SBYLD2!L$4,'[1]INTERNAL PARAMETERS-1'!$B$5:$J$44,5,FALSE)*VLOOKUP(SBYLD2!L$4,'[1]INTERNAL PARAMETERS-1'!$B$5:$J$44,7,FALSE)*SBYLD2!$F247 + SBYLD1!L247*(1-VLOOKUP(SBYLD2!L$4,'[1]INTERNAL PARAMETERS-1'!$B$5:$J$44,5,FALSE))*VLOOKUP(SBYLD2!L$4,'[1]INTERNAL PARAMETERS-1'!$B$5:$J$44,9,FALSE)*SBYLD2!$F247</f>
        <v>0</v>
      </c>
      <c r="M247" s="44">
        <f>SBYLD1!M247*VLOOKUP(SBYLD2!M$4,'[1]INTERNAL PARAMETERS-1'!$B$5:$J$44,5,FALSE)*VLOOKUP(SBYLD2!M$4,'[1]INTERNAL PARAMETERS-1'!$B$5:$J$44,7,FALSE)*SBYLD2!$F247 + SBYLD1!M247*(1-VLOOKUP(SBYLD2!M$4,'[1]INTERNAL PARAMETERS-1'!$B$5:$J$44,5,FALSE))*VLOOKUP(SBYLD2!M$4,'[1]INTERNAL PARAMETERS-1'!$B$5:$J$44,9,FALSE)*SBYLD2!$F247</f>
        <v>0</v>
      </c>
      <c r="N247" s="44">
        <f>SBYLD1!N247*VLOOKUP(SBYLD2!N$4,'[1]INTERNAL PARAMETERS-1'!$B$5:$J$44,5,FALSE)*VLOOKUP(SBYLD2!N$4,'[1]INTERNAL PARAMETERS-1'!$B$5:$J$44,7,FALSE)*SBYLD2!$F247 + SBYLD1!N247*(1-VLOOKUP(SBYLD2!N$4,'[1]INTERNAL PARAMETERS-1'!$B$5:$J$44,5,FALSE))*VLOOKUP(SBYLD2!N$4,'[1]INTERNAL PARAMETERS-1'!$B$5:$J$44,9,FALSE)*SBYLD2!$F247</f>
        <v>0</v>
      </c>
      <c r="O247" s="44">
        <f>SBYLD1!O247*VLOOKUP(SBYLD2!O$4,'[1]INTERNAL PARAMETERS-1'!$B$5:$J$44,5,FALSE)*VLOOKUP(SBYLD2!O$4,'[1]INTERNAL PARAMETERS-1'!$B$5:$J$44,7,FALSE)*SBYLD2!$F247 + SBYLD1!O247*(1-VLOOKUP(SBYLD2!O$4,'[1]INTERNAL PARAMETERS-1'!$B$5:$J$44,5,FALSE))*VLOOKUP(SBYLD2!O$4,'[1]INTERNAL PARAMETERS-1'!$B$5:$J$44,9,FALSE)*SBYLD2!$F247</f>
        <v>0</v>
      </c>
      <c r="P247" s="44">
        <f>SBYLD1!P247*VLOOKUP(SBYLD2!P$4,'[1]INTERNAL PARAMETERS-1'!$B$5:$J$44,5,FALSE)*VLOOKUP(SBYLD2!P$4,'[1]INTERNAL PARAMETERS-1'!$B$5:$J$44,7,FALSE)*SBYLD2!$F247 + SBYLD1!P247*(1-VLOOKUP(SBYLD2!P$4,'[1]INTERNAL PARAMETERS-1'!$B$5:$J$44,5,FALSE))*VLOOKUP(SBYLD2!P$4,'[1]INTERNAL PARAMETERS-1'!$B$5:$J$44,9,FALSE)*SBYLD2!$F247</f>
        <v>0</v>
      </c>
      <c r="Q247" s="44">
        <f>SBYLD1!Q247*VLOOKUP(SBYLD2!Q$4,'[1]INTERNAL PARAMETERS-1'!$B$5:$J$44,5,FALSE)*VLOOKUP(SBYLD2!Q$4,'[1]INTERNAL PARAMETERS-1'!$B$5:$J$44,7,FALSE)*SBYLD2!$F247 + SBYLD1!Q247*(1-VLOOKUP(SBYLD2!Q$4,'[1]INTERNAL PARAMETERS-1'!$B$5:$J$44,5,FALSE))*VLOOKUP(SBYLD2!Q$4,'[1]INTERNAL PARAMETERS-1'!$B$5:$J$44,9,FALSE)*SBYLD2!$F247</f>
        <v>0</v>
      </c>
      <c r="R247" s="44">
        <f>SBYLD1!R247*VLOOKUP(SBYLD2!R$4,'[1]INTERNAL PARAMETERS-1'!$B$5:$J$44,5,FALSE)*VLOOKUP(SBYLD2!R$4,'[1]INTERNAL PARAMETERS-1'!$B$5:$J$44,7,FALSE)*SBYLD2!$F247 + SBYLD1!R247*(1-VLOOKUP(SBYLD2!R$4,'[1]INTERNAL PARAMETERS-1'!$B$5:$J$44,5,FALSE))*VLOOKUP(SBYLD2!R$4,'[1]INTERNAL PARAMETERS-1'!$B$5:$J$44,9,FALSE)*SBYLD2!$F247</f>
        <v>0</v>
      </c>
      <c r="S247" s="44">
        <f>SBYLD1!S247*VLOOKUP(SBYLD2!S$4,'[1]INTERNAL PARAMETERS-1'!$B$5:$J$44,5,FALSE)*VLOOKUP(SBYLD2!S$4,'[1]INTERNAL PARAMETERS-1'!$B$5:$J$44,7,FALSE)*SBYLD2!$F247 + SBYLD1!S247*(1-VLOOKUP(SBYLD2!S$4,'[1]INTERNAL PARAMETERS-1'!$B$5:$J$44,5,FALSE))*VLOOKUP(SBYLD2!S$4,'[1]INTERNAL PARAMETERS-1'!$B$5:$J$44,9,FALSE)*SBYLD2!$F247</f>
        <v>0</v>
      </c>
      <c r="T247" s="44">
        <f>SBYLD1!T247*VLOOKUP(SBYLD2!T$4,'[1]INTERNAL PARAMETERS-1'!$B$5:$J$44,5,FALSE)*VLOOKUP(SBYLD2!T$4,'[1]INTERNAL PARAMETERS-1'!$B$5:$J$44,7,FALSE)*SBYLD2!$F247 + SBYLD1!T247*(1-VLOOKUP(SBYLD2!T$4,'[1]INTERNAL PARAMETERS-1'!$B$5:$J$44,5,FALSE))*VLOOKUP(SBYLD2!T$4,'[1]INTERNAL PARAMETERS-1'!$B$5:$J$44,9,FALSE)*SBYLD2!$F247</f>
        <v>0</v>
      </c>
      <c r="U247" s="44">
        <f>SBYLD1!U247*VLOOKUP(SBYLD2!U$4,'[1]INTERNAL PARAMETERS-1'!$B$5:$J$44,5,FALSE)*VLOOKUP(SBYLD2!U$4,'[1]INTERNAL PARAMETERS-1'!$B$5:$J$44,7,FALSE)*SBYLD2!$F247 + SBYLD1!U247*(1-VLOOKUP(SBYLD2!U$4,'[1]INTERNAL PARAMETERS-1'!$B$5:$J$44,5,FALSE))*VLOOKUP(SBYLD2!U$4,'[1]INTERNAL PARAMETERS-1'!$B$5:$J$44,9,FALSE)*SBYLD2!$F247</f>
        <v>0</v>
      </c>
      <c r="V247" s="44">
        <f>SBYLD1!V247*VLOOKUP(SBYLD2!V$4,'[1]INTERNAL PARAMETERS-1'!$B$5:$J$44,5,FALSE)*VLOOKUP(SBYLD2!V$4,'[1]INTERNAL PARAMETERS-1'!$B$5:$J$44,7,FALSE)*SBYLD2!$F247 + SBYLD1!V247*(1-VLOOKUP(SBYLD2!V$4,'[1]INTERNAL PARAMETERS-1'!$B$5:$J$44,5,FALSE))*VLOOKUP(SBYLD2!V$4,'[1]INTERNAL PARAMETERS-1'!$B$5:$J$44,9,FALSE)*SBYLD2!$F247</f>
        <v>0</v>
      </c>
      <c r="W247" s="44">
        <f>SBYLD1!W247*VLOOKUP(SBYLD2!W$4,'[1]INTERNAL PARAMETERS-1'!$B$5:$J$44,5,FALSE)*VLOOKUP(SBYLD2!W$4,'[1]INTERNAL PARAMETERS-1'!$B$5:$J$44,7,FALSE)*SBYLD2!$F247 + SBYLD1!W247*(1-VLOOKUP(SBYLD2!W$4,'[1]INTERNAL PARAMETERS-1'!$B$5:$J$44,5,FALSE))*VLOOKUP(SBYLD2!W$4,'[1]INTERNAL PARAMETERS-1'!$B$5:$J$44,9,FALSE)*SBYLD2!$F247</f>
        <v>0</v>
      </c>
      <c r="X247" s="44">
        <f>SBYLD1!X247*VLOOKUP(SBYLD2!X$4,'[1]INTERNAL PARAMETERS-1'!$B$5:$J$44,5,FALSE)*VLOOKUP(SBYLD2!X$4,'[1]INTERNAL PARAMETERS-1'!$B$5:$J$44,7,FALSE)*SBYLD2!$F247 + SBYLD1!X247*(1-VLOOKUP(SBYLD2!X$4,'[1]INTERNAL PARAMETERS-1'!$B$5:$J$44,5,FALSE))*VLOOKUP(SBYLD2!X$4,'[1]INTERNAL PARAMETERS-1'!$B$5:$J$44,9,FALSE)*SBYLD2!$F247</f>
        <v>0</v>
      </c>
      <c r="Y247" s="44">
        <f>SBYLD1!Y247*VLOOKUP(SBYLD2!Y$4,'[1]INTERNAL PARAMETERS-1'!$B$5:$J$44,5,FALSE)*VLOOKUP(SBYLD2!Y$4,'[1]INTERNAL PARAMETERS-1'!$B$5:$J$44,7,FALSE)*SBYLD2!$F247 + SBYLD1!Y247*(1-VLOOKUP(SBYLD2!Y$4,'[1]INTERNAL PARAMETERS-1'!$B$5:$J$44,5,FALSE))*VLOOKUP(SBYLD2!Y$4,'[1]INTERNAL PARAMETERS-1'!$B$5:$J$44,9,FALSE)*SBYLD2!$F247</f>
        <v>0</v>
      </c>
      <c r="Z247" s="44">
        <f>SBYLD1!Z247*VLOOKUP(SBYLD2!Z$4,'[1]INTERNAL PARAMETERS-1'!$B$5:$J$44,5,FALSE)*VLOOKUP(SBYLD2!Z$4,'[1]INTERNAL PARAMETERS-1'!$B$5:$J$44,7,FALSE)*SBYLD2!$F247 + SBYLD1!Z247*(1-VLOOKUP(SBYLD2!Z$4,'[1]INTERNAL PARAMETERS-1'!$B$5:$J$44,5,FALSE))*VLOOKUP(SBYLD2!Z$4,'[1]INTERNAL PARAMETERS-1'!$B$5:$J$44,9,FALSE)*SBYLD2!$F247</f>
        <v>0</v>
      </c>
      <c r="AA247" s="44">
        <f>SBYLD1!AA247*VLOOKUP(SBYLD2!AA$4,'[1]INTERNAL PARAMETERS-1'!$B$5:$J$44,5,FALSE)*VLOOKUP(SBYLD2!AA$4,'[1]INTERNAL PARAMETERS-1'!$B$5:$J$44,7,FALSE)*SBYLD2!$F247 + SBYLD1!AA247*(1-VLOOKUP(SBYLD2!AA$4,'[1]INTERNAL PARAMETERS-1'!$B$5:$J$44,5,FALSE))*VLOOKUP(SBYLD2!AA$4,'[1]INTERNAL PARAMETERS-1'!$B$5:$J$44,9,FALSE)*SBYLD2!$F247</f>
        <v>0</v>
      </c>
      <c r="AB247" s="44">
        <f>SBYLD1!AB247*VLOOKUP(SBYLD2!AB$4,'[1]INTERNAL PARAMETERS-1'!$B$5:$J$44,5,FALSE)*VLOOKUP(SBYLD2!AB$4,'[1]INTERNAL PARAMETERS-1'!$B$5:$J$44,7,FALSE)*SBYLD2!$F247 + SBYLD1!AB247*(1-VLOOKUP(SBYLD2!AB$4,'[1]INTERNAL PARAMETERS-1'!$B$5:$J$44,5,FALSE))*VLOOKUP(SBYLD2!AB$4,'[1]INTERNAL PARAMETERS-1'!$B$5:$J$44,9,FALSE)*SBYLD2!$F247</f>
        <v>0</v>
      </c>
      <c r="AC247" s="44">
        <f>SBYLD1!AC247*VLOOKUP(SBYLD2!AC$4,'[1]INTERNAL PARAMETERS-1'!$B$5:$J$44,5,FALSE)*VLOOKUP(SBYLD2!AC$4,'[1]INTERNAL PARAMETERS-1'!$B$5:$J$44,7,FALSE)*SBYLD2!$F247 + SBYLD1!AC247*(1-VLOOKUP(SBYLD2!AC$4,'[1]INTERNAL PARAMETERS-1'!$B$5:$J$44,5,FALSE))*VLOOKUP(SBYLD2!AC$4,'[1]INTERNAL PARAMETERS-1'!$B$5:$J$44,9,FALSE)*SBYLD2!$F247</f>
        <v>0</v>
      </c>
      <c r="AD247" s="44">
        <f>SBYLD1!AD247*VLOOKUP(SBYLD2!AD$4,'[1]INTERNAL PARAMETERS-1'!$B$5:$J$44,5,FALSE)*VLOOKUP(SBYLD2!AD$4,'[1]INTERNAL PARAMETERS-1'!$B$5:$J$44,7,FALSE)*SBYLD2!$F247 + SBYLD1!AD247*(1-VLOOKUP(SBYLD2!AD$4,'[1]INTERNAL PARAMETERS-1'!$B$5:$J$44,5,FALSE))*VLOOKUP(SBYLD2!AD$4,'[1]INTERNAL PARAMETERS-1'!$B$5:$J$44,9,FALSE)*SBYLD2!$F247</f>
        <v>0</v>
      </c>
      <c r="AE247" s="44">
        <f>SBYLD1!AE247*VLOOKUP(SBYLD2!AE$4,'[1]INTERNAL PARAMETERS-1'!$B$5:$J$44,5,FALSE)*VLOOKUP(SBYLD2!AE$4,'[1]INTERNAL PARAMETERS-1'!$B$5:$J$44,7,FALSE)*SBYLD2!$F247 + SBYLD1!AE247*(1-VLOOKUP(SBYLD2!AE$4,'[1]INTERNAL PARAMETERS-1'!$B$5:$J$44,5,FALSE))*VLOOKUP(SBYLD2!AE$4,'[1]INTERNAL PARAMETERS-1'!$B$5:$J$44,9,FALSE)*SBYLD2!$F247</f>
        <v>0</v>
      </c>
      <c r="AF247" s="44">
        <f>SBYLD1!AF247*VLOOKUP(SBYLD2!AF$4,'[1]INTERNAL PARAMETERS-1'!$B$5:$J$44,5,FALSE)*VLOOKUP(SBYLD2!AF$4,'[1]INTERNAL PARAMETERS-1'!$B$5:$J$44,7,FALSE)*SBYLD2!$F247 + SBYLD1!AF247*(1-VLOOKUP(SBYLD2!AF$4,'[1]INTERNAL PARAMETERS-1'!$B$5:$J$44,5,FALSE))*VLOOKUP(SBYLD2!AF$4,'[1]INTERNAL PARAMETERS-1'!$B$5:$J$44,9,FALSE)*SBYLD2!$F247</f>
        <v>0</v>
      </c>
      <c r="AG247" s="44">
        <f>SBYLD1!AG247*VLOOKUP(SBYLD2!AG$4,'[1]INTERNAL PARAMETERS-1'!$B$5:$J$44,5,FALSE)*VLOOKUP(SBYLD2!AG$4,'[1]INTERNAL PARAMETERS-1'!$B$5:$J$44,7,FALSE)*SBYLD2!$F247 + SBYLD1!AG247*(1-VLOOKUP(SBYLD2!AG$4,'[1]INTERNAL PARAMETERS-1'!$B$5:$J$44,5,FALSE))*VLOOKUP(SBYLD2!AG$4,'[1]INTERNAL PARAMETERS-1'!$B$5:$J$44,9,FALSE)*SBYLD2!$F247</f>
        <v>0</v>
      </c>
      <c r="AH247" s="44">
        <f>SBYLD1!AH247*VLOOKUP(SBYLD2!AH$4,'[1]INTERNAL PARAMETERS-1'!$B$5:$J$44,5,FALSE)*VLOOKUP(SBYLD2!AH$4,'[1]INTERNAL PARAMETERS-1'!$B$5:$J$44,7,FALSE)*SBYLD2!$F247 + SBYLD1!AH247*(1-VLOOKUP(SBYLD2!AH$4,'[1]INTERNAL PARAMETERS-1'!$B$5:$J$44,5,FALSE))*VLOOKUP(SBYLD2!AH$4,'[1]INTERNAL PARAMETERS-1'!$B$5:$J$44,9,FALSE)*SBYLD2!$F247</f>
        <v>0</v>
      </c>
      <c r="AI247" s="44">
        <f>SBYLD1!AI247*VLOOKUP(SBYLD2!AI$4,'[1]INTERNAL PARAMETERS-1'!$B$5:$J$44,5,FALSE)*VLOOKUP(SBYLD2!AI$4,'[1]INTERNAL PARAMETERS-1'!$B$5:$J$44,7,FALSE)*SBYLD2!$F247 + SBYLD1!AI247*(1-VLOOKUP(SBYLD2!AI$4,'[1]INTERNAL PARAMETERS-1'!$B$5:$J$44,5,FALSE))*VLOOKUP(SBYLD2!AI$4,'[1]INTERNAL PARAMETERS-1'!$B$5:$J$44,9,FALSE)*SBYLD2!$F247</f>
        <v>0</v>
      </c>
      <c r="AJ247" s="44">
        <f>SBYLD1!AJ247*VLOOKUP(SBYLD2!AJ$4,'[1]INTERNAL PARAMETERS-1'!$B$5:$J$44,5,FALSE)*VLOOKUP(SBYLD2!AJ$4,'[1]INTERNAL PARAMETERS-1'!$B$5:$J$44,7,FALSE)*SBYLD2!$F247 + SBYLD1!AJ247*(1-VLOOKUP(SBYLD2!AJ$4,'[1]INTERNAL PARAMETERS-1'!$B$5:$J$44,5,FALSE))*VLOOKUP(SBYLD2!AJ$4,'[1]INTERNAL PARAMETERS-1'!$B$5:$J$44,9,FALSE)*SBYLD2!$F247</f>
        <v>0</v>
      </c>
      <c r="AK247" s="44">
        <f>SBYLD1!AK247*VLOOKUP(SBYLD2!AK$4,'[1]INTERNAL PARAMETERS-1'!$B$5:$J$44,5,FALSE)*VLOOKUP(SBYLD2!AK$4,'[1]INTERNAL PARAMETERS-1'!$B$5:$J$44,7,FALSE)*SBYLD2!$F247 + SBYLD1!AK247*(1-VLOOKUP(SBYLD2!AK$4,'[1]INTERNAL PARAMETERS-1'!$B$5:$J$44,5,FALSE))*VLOOKUP(SBYLD2!AK$4,'[1]INTERNAL PARAMETERS-1'!$B$5:$J$44,9,FALSE)*SBYLD2!$F247</f>
        <v>0</v>
      </c>
      <c r="AL247" s="44">
        <f>SBYLD1!AL247*VLOOKUP(SBYLD2!AL$4,'[1]INTERNAL PARAMETERS-1'!$B$5:$J$44,5,FALSE)*VLOOKUP(SBYLD2!AL$4,'[1]INTERNAL PARAMETERS-1'!$B$5:$J$44,7,FALSE)*SBYLD2!$F247 + SBYLD1!AL247*(1-VLOOKUP(SBYLD2!AL$4,'[1]INTERNAL PARAMETERS-1'!$B$5:$J$44,5,FALSE))*VLOOKUP(SBYLD2!AL$4,'[1]INTERNAL PARAMETERS-1'!$B$5:$J$44,9,FALSE)*SBYLD2!$F247</f>
        <v>0</v>
      </c>
      <c r="AM247" s="44">
        <f>SBYLD1!AM247*VLOOKUP(SBYLD2!AM$4,'[1]INTERNAL PARAMETERS-1'!$B$5:$J$44,5,FALSE)*VLOOKUP(SBYLD2!AM$4,'[1]INTERNAL PARAMETERS-1'!$B$5:$J$44,7,FALSE)*SBYLD2!$F247 + SBYLD1!AM247*(1-VLOOKUP(SBYLD2!AM$4,'[1]INTERNAL PARAMETERS-1'!$B$5:$J$44,5,FALSE))*VLOOKUP(SBYLD2!AM$4,'[1]INTERNAL PARAMETERS-1'!$B$5:$J$44,9,FALSE)*SBYLD2!$F247</f>
        <v>0</v>
      </c>
      <c r="AN247" s="44">
        <f>SBYLD1!AN247*VLOOKUP(SBYLD2!AN$4,'[1]INTERNAL PARAMETERS-1'!$B$5:$J$44,5,FALSE)*VLOOKUP(SBYLD2!AN$4,'[1]INTERNAL PARAMETERS-1'!$B$5:$J$44,7,FALSE)*SBYLD2!$F247 + SBYLD1!AN247*(1-VLOOKUP(SBYLD2!AN$4,'[1]INTERNAL PARAMETERS-1'!$B$5:$J$44,5,FALSE))*VLOOKUP(SBYLD2!AN$4,'[1]INTERNAL PARAMETERS-1'!$B$5:$J$44,9,FALSE)*SBYLD2!$F247</f>
        <v>0</v>
      </c>
      <c r="AO247" s="44">
        <f>SBYLD1!AO247*VLOOKUP(SBYLD2!AO$4,'[1]INTERNAL PARAMETERS-1'!$B$5:$J$44,5,FALSE)*VLOOKUP(SBYLD2!AO$4,'[1]INTERNAL PARAMETERS-1'!$B$5:$J$44,7,FALSE)*SBYLD2!$F247 + SBYLD1!AO247*(1-VLOOKUP(SBYLD2!AO$4,'[1]INTERNAL PARAMETERS-1'!$B$5:$J$44,5,FALSE))*VLOOKUP(SBYLD2!AO$4,'[1]INTERNAL PARAMETERS-1'!$B$5:$J$44,9,FALSE)*SBYLD2!$F247</f>
        <v>0</v>
      </c>
      <c r="AP247" s="44">
        <f>SBYLD1!AP247*VLOOKUP(SBYLD2!AP$4,'[1]INTERNAL PARAMETERS-1'!$B$5:$J$44,5,FALSE)*VLOOKUP(SBYLD2!AP$4,'[1]INTERNAL PARAMETERS-1'!$B$5:$J$44,7,FALSE)*SBYLD2!$F247 + SBYLD1!AP247*(1-VLOOKUP(SBYLD2!AP$4,'[1]INTERNAL PARAMETERS-1'!$B$5:$J$44,5,FALSE))*VLOOKUP(SBYLD2!AP$4,'[1]INTERNAL PARAMETERS-1'!$B$5:$J$44,9,FALSE)*SBYLD2!$F247</f>
        <v>0</v>
      </c>
      <c r="AQ247" s="44">
        <f>SBYLD1!AQ247*VLOOKUP(SBYLD2!AQ$4,'[1]INTERNAL PARAMETERS-1'!$B$5:$J$44,5,FALSE)*VLOOKUP(SBYLD2!AQ$4,'[1]INTERNAL PARAMETERS-1'!$B$5:$J$44,7,FALSE)*SBYLD2!$F247 + SBYLD1!AQ247*(1-VLOOKUP(SBYLD2!AQ$4,'[1]INTERNAL PARAMETERS-1'!$B$5:$J$44,5,FALSE))*VLOOKUP(SBYLD2!AQ$4,'[1]INTERNAL PARAMETERS-1'!$B$5:$J$44,9,FALSE)*SBYLD2!$F247</f>
        <v>0</v>
      </c>
      <c r="AR247" s="44">
        <f>SBYLD1!AR247*VLOOKUP(SBYLD2!AR$4,'[1]INTERNAL PARAMETERS-1'!$B$5:$J$44,5,FALSE)*VLOOKUP(SBYLD2!AR$4,'[1]INTERNAL PARAMETERS-1'!$B$5:$J$44,7,FALSE)*SBYLD2!$F247 + SBYLD1!AR247*(1-VLOOKUP(SBYLD2!AR$4,'[1]INTERNAL PARAMETERS-1'!$B$5:$J$44,5,FALSE))*VLOOKUP(SBYLD2!AR$4,'[1]INTERNAL PARAMETERS-1'!$B$5:$J$44,9,FALSE)*SBYLD2!$F247</f>
        <v>0</v>
      </c>
      <c r="AS247" s="44">
        <f>SBYLD1!AS247*VLOOKUP(SBYLD2!AS$4,'[1]INTERNAL PARAMETERS-1'!$B$5:$J$44,5,FALSE)*VLOOKUP(SBYLD2!AS$4,'[1]INTERNAL PARAMETERS-1'!$B$5:$J$44,7,FALSE)*SBYLD2!$F247 + SBYLD1!AS247*(1-VLOOKUP(SBYLD2!AS$4,'[1]INTERNAL PARAMETERS-1'!$B$5:$J$44,5,FALSE))*VLOOKUP(SBYLD2!AS$4,'[1]INTERNAL PARAMETERS-1'!$B$5:$J$44,9,FALSE)*SBYLD2!$F247</f>
        <v>0</v>
      </c>
      <c r="AT247" s="43">
        <f>SBYLD1!AT247*VLOOKUP(SBYLD2!AT$4,'[1]INTERNAL PARAMETERS-1'!$B$5:$J$44,5,FALSE)*VLOOKUP(SBYLD2!AT$4,'[1]INTERNAL PARAMETERS-1'!$B$5:$J$44,7,FALSE)*SBYLD2!$F247 + SBYLD1!AT247*(1-VLOOKUP(SBYLD2!AT$4,'[1]INTERNAL PARAMETERS-1'!$B$5:$J$44,5,FALSE))*VLOOKUP(SBYLD2!AT$4,'[1]INTERNAL PARAMETERS-1'!$B$5:$J$44,9,FALSE)*SBYLD2!$F247</f>
        <v>0</v>
      </c>
      <c r="AU247" s="45">
        <f>SBYLD1!AU247*VLOOKUP(SBYLD2!AU$4,'[1]INTERNAL PARAMETERS-1'!$B$5:$J$44,5,FALSE)*VLOOKUP(SBYLD2!AU$4,'[1]INTERNAL PARAMETERS-1'!$B$5:$J$44,6,FALSE)*VLOOKUP(SBYLD2!AU$4,'[1]INTERNAL PARAMETERS-1'!$B$5:$J$44,3,FALSE) + SBYLD1!AU247*(1-VLOOKUP(SBYLD2!AU$4,'[1]INTERNAL PARAMETERS-1'!$B$5:$J$44,5,FALSE))*VLOOKUP(SBYLD2!AU$4,'[1]INTERNAL PARAMETERS-1'!$B$5:$J$44,8,FALSE)*VLOOKUP(SBYLD2!AU$4,'[1]INTERNAL PARAMETERS-1'!$B$5:$J$44,3,FALSE)</f>
        <v>0</v>
      </c>
      <c r="AV247" s="44">
        <f>SBYLD1!AV247*VLOOKUP(SBYLD2!AV$4,'[1]INTERNAL PARAMETERS-1'!$B$5:$J$44,5,FALSE)*VLOOKUP(SBYLD2!AV$4,'[1]INTERNAL PARAMETERS-1'!$B$5:$J$44,6,FALSE)*VLOOKUP(SBYLD2!AV$4,'[1]INTERNAL PARAMETERS-1'!$B$5:$J$44,3,FALSE) + SBYLD1!AV247*(1-VLOOKUP(SBYLD2!AV$4,'[1]INTERNAL PARAMETERS-1'!$B$5:$J$44,5,FALSE))*VLOOKUP(SBYLD2!AV$4,'[1]INTERNAL PARAMETERS-1'!$B$5:$J$44,8,FALSE)*VLOOKUP(SBYLD2!AV$4,'[1]INTERNAL PARAMETERS-1'!$B$5:$J$44,3,FALSE)</f>
        <v>0</v>
      </c>
      <c r="AW247" s="44">
        <f>SBYLD1!AW247*VLOOKUP(SBYLD2!AW$4,'[1]INTERNAL PARAMETERS-1'!$B$5:$J$44,5,FALSE)*VLOOKUP(SBYLD2!AW$4,'[1]INTERNAL PARAMETERS-1'!$B$5:$J$44,6,FALSE)*VLOOKUP(SBYLD2!AW$4,'[1]INTERNAL PARAMETERS-1'!$B$5:$J$44,3,FALSE) + SBYLD1!AW247*(1-VLOOKUP(SBYLD2!AW$4,'[1]INTERNAL PARAMETERS-1'!$B$5:$J$44,5,FALSE))*VLOOKUP(SBYLD2!AW$4,'[1]INTERNAL PARAMETERS-1'!$B$5:$J$44,8,FALSE)*VLOOKUP(SBYLD2!AW$4,'[1]INTERNAL PARAMETERS-1'!$B$5:$J$44,3,FALSE)</f>
        <v>0</v>
      </c>
      <c r="AX247" s="44">
        <f>SBYLD1!AX247*VLOOKUP(SBYLD2!AX$4,'[1]INTERNAL PARAMETERS-1'!$B$5:$J$44,5,FALSE)*VLOOKUP(SBYLD2!AX$4,'[1]INTERNAL PARAMETERS-1'!$B$5:$J$44,6,FALSE)*VLOOKUP(SBYLD2!AX$4,'[1]INTERNAL PARAMETERS-1'!$B$5:$J$44,3,FALSE) + SBYLD1!AX247*(1-VLOOKUP(SBYLD2!AX$4,'[1]INTERNAL PARAMETERS-1'!$B$5:$J$44,5,FALSE))*VLOOKUP(SBYLD2!AX$4,'[1]INTERNAL PARAMETERS-1'!$B$5:$J$44,8,FALSE)*VLOOKUP(SBYLD2!AX$4,'[1]INTERNAL PARAMETERS-1'!$B$5:$J$44,3,FALSE)</f>
        <v>0</v>
      </c>
      <c r="AY247" s="44">
        <f>SBYLD1!AY247*VLOOKUP(SBYLD2!AY$4,'[1]INTERNAL PARAMETERS-1'!$B$5:$J$44,5,FALSE)*VLOOKUP(SBYLD2!AY$4,'[1]INTERNAL PARAMETERS-1'!$B$5:$J$44,6,FALSE)*VLOOKUP(SBYLD2!AY$4,'[1]INTERNAL PARAMETERS-1'!$B$5:$J$44,3,FALSE) + SBYLD1!AY247*(1-VLOOKUP(SBYLD2!AY$4,'[1]INTERNAL PARAMETERS-1'!$B$5:$J$44,5,FALSE))*VLOOKUP(SBYLD2!AY$4,'[1]INTERNAL PARAMETERS-1'!$B$5:$J$44,8,FALSE)*VLOOKUP(SBYLD2!AY$4,'[1]INTERNAL PARAMETERS-1'!$B$5:$J$44,3,FALSE)</f>
        <v>0</v>
      </c>
      <c r="AZ247" s="44">
        <f>SBYLD1!AZ247*VLOOKUP(SBYLD2!AZ$4,'[1]INTERNAL PARAMETERS-1'!$B$5:$J$44,5,FALSE)*VLOOKUP(SBYLD2!AZ$4,'[1]INTERNAL PARAMETERS-1'!$B$5:$J$44,6,FALSE)*VLOOKUP(SBYLD2!AZ$4,'[1]INTERNAL PARAMETERS-1'!$B$5:$J$44,3,FALSE) + SBYLD1!AZ247*(1-VLOOKUP(SBYLD2!AZ$4,'[1]INTERNAL PARAMETERS-1'!$B$5:$J$44,5,FALSE))*VLOOKUP(SBYLD2!AZ$4,'[1]INTERNAL PARAMETERS-1'!$B$5:$J$44,8,FALSE)*VLOOKUP(SBYLD2!AZ$4,'[1]INTERNAL PARAMETERS-1'!$B$5:$J$44,3,FALSE)</f>
        <v>0</v>
      </c>
      <c r="BA247" s="44">
        <f>SBYLD1!BA247*VLOOKUP(SBYLD2!BA$4,'[1]INTERNAL PARAMETERS-1'!$B$5:$J$44,5,FALSE)*VLOOKUP(SBYLD2!BA$4,'[1]INTERNAL PARAMETERS-1'!$B$5:$J$44,6,FALSE)*VLOOKUP(SBYLD2!BA$4,'[1]INTERNAL PARAMETERS-1'!$B$5:$J$44,3,FALSE) + SBYLD1!BA247*(1-VLOOKUP(SBYLD2!BA$4,'[1]INTERNAL PARAMETERS-1'!$B$5:$J$44,5,FALSE))*VLOOKUP(SBYLD2!BA$4,'[1]INTERNAL PARAMETERS-1'!$B$5:$J$44,8,FALSE)*VLOOKUP(SBYLD2!BA$4,'[1]INTERNAL PARAMETERS-1'!$B$5:$J$44,3,FALSE)</f>
        <v>0</v>
      </c>
      <c r="BB247" s="44">
        <f>SBYLD1!BB247*VLOOKUP(SBYLD2!BB$4,'[1]INTERNAL PARAMETERS-1'!$B$5:$J$44,5,FALSE)*VLOOKUP(SBYLD2!BB$4,'[1]INTERNAL PARAMETERS-1'!$B$5:$J$44,6,FALSE)*VLOOKUP(SBYLD2!BB$4,'[1]INTERNAL PARAMETERS-1'!$B$5:$J$44,3,FALSE) + SBYLD1!BB247*(1-VLOOKUP(SBYLD2!BB$4,'[1]INTERNAL PARAMETERS-1'!$B$5:$J$44,5,FALSE))*VLOOKUP(SBYLD2!BB$4,'[1]INTERNAL PARAMETERS-1'!$B$5:$J$44,8,FALSE)*VLOOKUP(SBYLD2!BB$4,'[1]INTERNAL PARAMETERS-1'!$B$5:$J$44,3,FALSE)</f>
        <v>0</v>
      </c>
      <c r="BC247" s="44">
        <f>SBYLD1!BC247*VLOOKUP(SBYLD2!BC$4,'[1]INTERNAL PARAMETERS-1'!$B$5:$J$44,5,FALSE)*VLOOKUP(SBYLD2!BC$4,'[1]INTERNAL PARAMETERS-1'!$B$5:$J$44,6,FALSE)*VLOOKUP(SBYLD2!BC$4,'[1]INTERNAL PARAMETERS-1'!$B$5:$J$44,3,FALSE) + SBYLD1!BC247*(1-VLOOKUP(SBYLD2!BC$4,'[1]INTERNAL PARAMETERS-1'!$B$5:$J$44,5,FALSE))*VLOOKUP(SBYLD2!BC$4,'[1]INTERNAL PARAMETERS-1'!$B$5:$J$44,8,FALSE)*VLOOKUP(SBYLD2!BC$4,'[1]INTERNAL PARAMETERS-1'!$B$5:$J$44,3,FALSE)</f>
        <v>0</v>
      </c>
      <c r="BD247" s="44">
        <f>SBYLD1!BD247*VLOOKUP(SBYLD2!BD$4,'[1]INTERNAL PARAMETERS-1'!$B$5:$J$44,5,FALSE)*VLOOKUP(SBYLD2!BD$4,'[1]INTERNAL PARAMETERS-1'!$B$5:$J$44,6,FALSE)*VLOOKUP(SBYLD2!BD$4,'[1]INTERNAL PARAMETERS-1'!$B$5:$J$44,3,FALSE) + SBYLD1!BD247*(1-VLOOKUP(SBYLD2!BD$4,'[1]INTERNAL PARAMETERS-1'!$B$5:$J$44,5,FALSE))*VLOOKUP(SBYLD2!BD$4,'[1]INTERNAL PARAMETERS-1'!$B$5:$J$44,8,FALSE)*VLOOKUP(SBYLD2!BD$4,'[1]INTERNAL PARAMETERS-1'!$B$5:$J$44,3,FALSE)</f>
        <v>0</v>
      </c>
      <c r="BE247" s="44">
        <f>SBYLD1!BE247*VLOOKUP(SBYLD2!BE$4,'[1]INTERNAL PARAMETERS-1'!$B$5:$J$44,5,FALSE)*VLOOKUP(SBYLD2!BE$4,'[1]INTERNAL PARAMETERS-1'!$B$5:$J$44,6,FALSE)*VLOOKUP(SBYLD2!BE$4,'[1]INTERNAL PARAMETERS-1'!$B$5:$J$44,3,FALSE) + SBYLD1!BE247*(1-VLOOKUP(SBYLD2!BE$4,'[1]INTERNAL PARAMETERS-1'!$B$5:$J$44,5,FALSE))*VLOOKUP(SBYLD2!BE$4,'[1]INTERNAL PARAMETERS-1'!$B$5:$J$44,8,FALSE)*VLOOKUP(SBYLD2!BE$4,'[1]INTERNAL PARAMETERS-1'!$B$5:$J$44,3,FALSE)</f>
        <v>0</v>
      </c>
      <c r="BF247" s="44">
        <f>SBYLD1!BF247*VLOOKUP(SBYLD2!BF$4,'[1]INTERNAL PARAMETERS-1'!$B$5:$J$44,5,FALSE)*VLOOKUP(SBYLD2!BF$4,'[1]INTERNAL PARAMETERS-1'!$B$5:$J$44,6,FALSE)*VLOOKUP(SBYLD2!BF$4,'[1]INTERNAL PARAMETERS-1'!$B$5:$J$44,3,FALSE) + SBYLD1!BF247*(1-VLOOKUP(SBYLD2!BF$4,'[1]INTERNAL PARAMETERS-1'!$B$5:$J$44,5,FALSE))*VLOOKUP(SBYLD2!BF$4,'[1]INTERNAL PARAMETERS-1'!$B$5:$J$44,8,FALSE)*VLOOKUP(SBYLD2!BF$4,'[1]INTERNAL PARAMETERS-1'!$B$5:$J$44,3,FALSE)</f>
        <v>0</v>
      </c>
      <c r="BG247" s="44">
        <f>SBYLD1!BG247*VLOOKUP(SBYLD2!BG$4,'[1]INTERNAL PARAMETERS-1'!$B$5:$J$44,5,FALSE)*VLOOKUP(SBYLD2!BG$4,'[1]INTERNAL PARAMETERS-1'!$B$5:$J$44,6,FALSE)*VLOOKUP(SBYLD2!BG$4,'[1]INTERNAL PARAMETERS-1'!$B$5:$J$44,3,FALSE) + SBYLD1!BG247*(1-VLOOKUP(SBYLD2!BG$4,'[1]INTERNAL PARAMETERS-1'!$B$5:$J$44,5,FALSE))*VLOOKUP(SBYLD2!BG$4,'[1]INTERNAL PARAMETERS-1'!$B$5:$J$44,8,FALSE)*VLOOKUP(SBYLD2!BG$4,'[1]INTERNAL PARAMETERS-1'!$B$5:$J$44,3,FALSE)</f>
        <v>0</v>
      </c>
      <c r="BH247" s="44">
        <f>SBYLD1!BH247*VLOOKUP(SBYLD2!BH$4,'[1]INTERNAL PARAMETERS-1'!$B$5:$J$44,5,FALSE)*VLOOKUP(SBYLD2!BH$4,'[1]INTERNAL PARAMETERS-1'!$B$5:$J$44,6,FALSE)*VLOOKUP(SBYLD2!BH$4,'[1]INTERNAL PARAMETERS-1'!$B$5:$J$44,3,FALSE) + SBYLD1!BH247*(1-VLOOKUP(SBYLD2!BH$4,'[1]INTERNAL PARAMETERS-1'!$B$5:$J$44,5,FALSE))*VLOOKUP(SBYLD2!BH$4,'[1]INTERNAL PARAMETERS-1'!$B$5:$J$44,8,FALSE)*VLOOKUP(SBYLD2!BH$4,'[1]INTERNAL PARAMETERS-1'!$B$5:$J$44,3,FALSE)</f>
        <v>0</v>
      </c>
      <c r="BI247" s="44">
        <f>SBYLD1!BI247*VLOOKUP(SBYLD2!BI$4,'[1]INTERNAL PARAMETERS-1'!$B$5:$J$44,5,FALSE)*VLOOKUP(SBYLD2!BI$4,'[1]INTERNAL PARAMETERS-1'!$B$5:$J$44,6,FALSE)*VLOOKUP(SBYLD2!BI$4,'[1]INTERNAL PARAMETERS-1'!$B$5:$J$44,3,FALSE) + SBYLD1!BI247*(1-VLOOKUP(SBYLD2!BI$4,'[1]INTERNAL PARAMETERS-1'!$B$5:$J$44,5,FALSE))*VLOOKUP(SBYLD2!BI$4,'[1]INTERNAL PARAMETERS-1'!$B$5:$J$44,8,FALSE)*VLOOKUP(SBYLD2!BI$4,'[1]INTERNAL PARAMETERS-1'!$B$5:$J$44,3,FALSE)</f>
        <v>0</v>
      </c>
      <c r="BJ247" s="44">
        <f>SBYLD1!BJ247*VLOOKUP(SBYLD2!BJ$4,'[1]INTERNAL PARAMETERS-1'!$B$5:$J$44,5,FALSE)*VLOOKUP(SBYLD2!BJ$4,'[1]INTERNAL PARAMETERS-1'!$B$5:$J$44,6,FALSE)*VLOOKUP(SBYLD2!BJ$4,'[1]INTERNAL PARAMETERS-1'!$B$5:$J$44,3,FALSE) + SBYLD1!BJ247*(1-VLOOKUP(SBYLD2!BJ$4,'[1]INTERNAL PARAMETERS-1'!$B$5:$J$44,5,FALSE))*VLOOKUP(SBYLD2!BJ$4,'[1]INTERNAL PARAMETERS-1'!$B$5:$J$44,8,FALSE)*VLOOKUP(SBYLD2!BJ$4,'[1]INTERNAL PARAMETERS-1'!$B$5:$J$44,3,FALSE)</f>
        <v>0</v>
      </c>
      <c r="BK247" s="44">
        <f>SBYLD1!BK247*VLOOKUP(SBYLD2!BK$4,'[1]INTERNAL PARAMETERS-1'!$B$5:$J$44,5,FALSE)*VLOOKUP(SBYLD2!BK$4,'[1]INTERNAL PARAMETERS-1'!$B$5:$J$44,6,FALSE)*VLOOKUP(SBYLD2!BK$4,'[1]INTERNAL PARAMETERS-1'!$B$5:$J$44,3,FALSE) + SBYLD1!BK247*(1-VLOOKUP(SBYLD2!BK$4,'[1]INTERNAL PARAMETERS-1'!$B$5:$J$44,5,FALSE))*VLOOKUP(SBYLD2!BK$4,'[1]INTERNAL PARAMETERS-1'!$B$5:$J$44,8,FALSE)*VLOOKUP(SBYLD2!BK$4,'[1]INTERNAL PARAMETERS-1'!$B$5:$J$44,3,FALSE)</f>
        <v>0</v>
      </c>
      <c r="BL247" s="44">
        <f>SBYLD1!BL247*VLOOKUP(SBYLD2!BL$4,'[1]INTERNAL PARAMETERS-1'!$B$5:$J$44,5,FALSE)*VLOOKUP(SBYLD2!BL$4,'[1]INTERNAL PARAMETERS-1'!$B$5:$J$44,6,FALSE)*VLOOKUP(SBYLD2!BL$4,'[1]INTERNAL PARAMETERS-1'!$B$5:$J$44,3,FALSE) + SBYLD1!BL247*(1-VLOOKUP(SBYLD2!BL$4,'[1]INTERNAL PARAMETERS-1'!$B$5:$J$44,5,FALSE))*VLOOKUP(SBYLD2!BL$4,'[1]INTERNAL PARAMETERS-1'!$B$5:$J$44,8,FALSE)*VLOOKUP(SBYLD2!BL$4,'[1]INTERNAL PARAMETERS-1'!$B$5:$J$44,3,FALSE)</f>
        <v>0</v>
      </c>
      <c r="BM247" s="44">
        <f>SBYLD1!BM247*VLOOKUP(SBYLD2!BM$4,'[1]INTERNAL PARAMETERS-1'!$B$5:$J$44,5,FALSE)*VLOOKUP(SBYLD2!BM$4,'[1]INTERNAL PARAMETERS-1'!$B$5:$J$44,6,FALSE)*VLOOKUP(SBYLD2!BM$4,'[1]INTERNAL PARAMETERS-1'!$B$5:$J$44,3,FALSE) + SBYLD1!BM247*(1-VLOOKUP(SBYLD2!BM$4,'[1]INTERNAL PARAMETERS-1'!$B$5:$J$44,5,FALSE))*VLOOKUP(SBYLD2!BM$4,'[1]INTERNAL PARAMETERS-1'!$B$5:$J$44,8,FALSE)*VLOOKUP(SBYLD2!BM$4,'[1]INTERNAL PARAMETERS-1'!$B$5:$J$44,3,FALSE)</f>
        <v>0</v>
      </c>
      <c r="BN247" s="44">
        <f>SBYLD1!BN247*VLOOKUP(SBYLD2!BN$4,'[1]INTERNAL PARAMETERS-1'!$B$5:$J$44,5,FALSE)*VLOOKUP(SBYLD2!BN$4,'[1]INTERNAL PARAMETERS-1'!$B$5:$J$44,6,FALSE)*VLOOKUP(SBYLD2!BN$4,'[1]INTERNAL PARAMETERS-1'!$B$5:$J$44,3,FALSE) + SBYLD1!BN247*(1-VLOOKUP(SBYLD2!BN$4,'[1]INTERNAL PARAMETERS-1'!$B$5:$J$44,5,FALSE))*VLOOKUP(SBYLD2!BN$4,'[1]INTERNAL PARAMETERS-1'!$B$5:$J$44,8,FALSE)*VLOOKUP(SBYLD2!BN$4,'[1]INTERNAL PARAMETERS-1'!$B$5:$J$44,3,FALSE)</f>
        <v>0</v>
      </c>
      <c r="BO247" s="44">
        <f>SBYLD1!BO247*VLOOKUP(SBYLD2!BO$4,'[1]INTERNAL PARAMETERS-1'!$B$5:$J$44,5,FALSE)*VLOOKUP(SBYLD2!BO$4,'[1]INTERNAL PARAMETERS-1'!$B$5:$J$44,6,FALSE)*VLOOKUP(SBYLD2!BO$4,'[1]INTERNAL PARAMETERS-1'!$B$5:$J$44,3,FALSE) + SBYLD1!BO247*(1-VLOOKUP(SBYLD2!BO$4,'[1]INTERNAL PARAMETERS-1'!$B$5:$J$44,5,FALSE))*VLOOKUP(SBYLD2!BO$4,'[1]INTERNAL PARAMETERS-1'!$B$5:$J$44,8,FALSE)*VLOOKUP(SBYLD2!BO$4,'[1]INTERNAL PARAMETERS-1'!$B$5:$J$44,3,FALSE)</f>
        <v>0</v>
      </c>
      <c r="BP247" s="44">
        <f>SBYLD1!BP247*VLOOKUP(SBYLD2!BP$4,'[1]INTERNAL PARAMETERS-1'!$B$5:$J$44,5,FALSE)*VLOOKUP(SBYLD2!BP$4,'[1]INTERNAL PARAMETERS-1'!$B$5:$J$44,6,FALSE)*VLOOKUP(SBYLD2!BP$4,'[1]INTERNAL PARAMETERS-1'!$B$5:$J$44,3,FALSE) + SBYLD1!BP247*(1-VLOOKUP(SBYLD2!BP$4,'[1]INTERNAL PARAMETERS-1'!$B$5:$J$44,5,FALSE))*VLOOKUP(SBYLD2!BP$4,'[1]INTERNAL PARAMETERS-1'!$B$5:$J$44,8,FALSE)*VLOOKUP(SBYLD2!BP$4,'[1]INTERNAL PARAMETERS-1'!$B$5:$J$44,3,FALSE)</f>
        <v>0</v>
      </c>
      <c r="BQ247" s="44">
        <f>SBYLD1!BQ247*VLOOKUP(SBYLD2!BQ$4,'[1]INTERNAL PARAMETERS-1'!$B$5:$J$44,5,FALSE)*VLOOKUP(SBYLD2!BQ$4,'[1]INTERNAL PARAMETERS-1'!$B$5:$J$44,6,FALSE)*VLOOKUP(SBYLD2!BQ$4,'[1]INTERNAL PARAMETERS-1'!$B$5:$J$44,3,FALSE) + SBYLD1!BQ247*(1-VLOOKUP(SBYLD2!BQ$4,'[1]INTERNAL PARAMETERS-1'!$B$5:$J$44,5,FALSE))*VLOOKUP(SBYLD2!BQ$4,'[1]INTERNAL PARAMETERS-1'!$B$5:$J$44,8,FALSE)*VLOOKUP(SBYLD2!BQ$4,'[1]INTERNAL PARAMETERS-1'!$B$5:$J$44,3,FALSE)</f>
        <v>0</v>
      </c>
      <c r="BR247" s="44">
        <f>SBYLD1!BR247*VLOOKUP(SBYLD2!BR$4,'[1]INTERNAL PARAMETERS-1'!$B$5:$J$44,5,FALSE)*VLOOKUP(SBYLD2!BR$4,'[1]INTERNAL PARAMETERS-1'!$B$5:$J$44,6,FALSE)*VLOOKUP(SBYLD2!BR$4,'[1]INTERNAL PARAMETERS-1'!$B$5:$J$44,3,FALSE) + SBYLD1!BR247*(1-VLOOKUP(SBYLD2!BR$4,'[1]INTERNAL PARAMETERS-1'!$B$5:$J$44,5,FALSE))*VLOOKUP(SBYLD2!BR$4,'[1]INTERNAL PARAMETERS-1'!$B$5:$J$44,8,FALSE)*VLOOKUP(SBYLD2!BR$4,'[1]INTERNAL PARAMETERS-1'!$B$5:$J$44,3,FALSE)</f>
        <v>0</v>
      </c>
      <c r="BS247" s="44">
        <f>SBYLD1!BS247*VLOOKUP(SBYLD2!BS$4,'[1]INTERNAL PARAMETERS-1'!$B$5:$J$44,5,FALSE)*VLOOKUP(SBYLD2!BS$4,'[1]INTERNAL PARAMETERS-1'!$B$5:$J$44,6,FALSE)*VLOOKUP(SBYLD2!BS$4,'[1]INTERNAL PARAMETERS-1'!$B$5:$J$44,3,FALSE) + SBYLD1!BS247*(1-VLOOKUP(SBYLD2!BS$4,'[1]INTERNAL PARAMETERS-1'!$B$5:$J$44,5,FALSE))*VLOOKUP(SBYLD2!BS$4,'[1]INTERNAL PARAMETERS-1'!$B$5:$J$44,8,FALSE)*VLOOKUP(SBYLD2!BS$4,'[1]INTERNAL PARAMETERS-1'!$B$5:$J$44,3,FALSE)</f>
        <v>0</v>
      </c>
      <c r="BT247" s="44">
        <f>SBYLD1!BT247*VLOOKUP(SBYLD2!BT$4,'[1]INTERNAL PARAMETERS-1'!$B$5:$J$44,5,FALSE)*VLOOKUP(SBYLD2!BT$4,'[1]INTERNAL PARAMETERS-1'!$B$5:$J$44,6,FALSE)*VLOOKUP(SBYLD2!BT$4,'[1]INTERNAL PARAMETERS-1'!$B$5:$J$44,3,FALSE) + SBYLD1!BT247*(1-VLOOKUP(SBYLD2!BT$4,'[1]INTERNAL PARAMETERS-1'!$B$5:$J$44,5,FALSE))*VLOOKUP(SBYLD2!BT$4,'[1]INTERNAL PARAMETERS-1'!$B$5:$J$44,8,FALSE)*VLOOKUP(SBYLD2!BT$4,'[1]INTERNAL PARAMETERS-1'!$B$5:$J$44,3,FALSE)</f>
        <v>0</v>
      </c>
      <c r="BU247" s="44">
        <f>SBYLD1!BU247*VLOOKUP(SBYLD2!BU$4,'[1]INTERNAL PARAMETERS-1'!$B$5:$J$44,5,FALSE)*VLOOKUP(SBYLD2!BU$4,'[1]INTERNAL PARAMETERS-1'!$B$5:$J$44,6,FALSE)*VLOOKUP(SBYLD2!BU$4,'[1]INTERNAL PARAMETERS-1'!$B$5:$J$44,3,FALSE) + SBYLD1!BU247*(1-VLOOKUP(SBYLD2!BU$4,'[1]INTERNAL PARAMETERS-1'!$B$5:$J$44,5,FALSE))*VLOOKUP(SBYLD2!BU$4,'[1]INTERNAL PARAMETERS-1'!$B$5:$J$44,8,FALSE)*VLOOKUP(SBYLD2!BU$4,'[1]INTERNAL PARAMETERS-1'!$B$5:$J$44,3,FALSE)</f>
        <v>0</v>
      </c>
      <c r="BV247" s="44">
        <f>SBYLD1!BV247*VLOOKUP(SBYLD2!BV$4,'[1]INTERNAL PARAMETERS-1'!$B$5:$J$44,5,FALSE)*VLOOKUP(SBYLD2!BV$4,'[1]INTERNAL PARAMETERS-1'!$B$5:$J$44,6,FALSE)*VLOOKUP(SBYLD2!BV$4,'[1]INTERNAL PARAMETERS-1'!$B$5:$J$44,3,FALSE) + SBYLD1!BV247*(1-VLOOKUP(SBYLD2!BV$4,'[1]INTERNAL PARAMETERS-1'!$B$5:$J$44,5,FALSE))*VLOOKUP(SBYLD2!BV$4,'[1]INTERNAL PARAMETERS-1'!$B$5:$J$44,8,FALSE)*VLOOKUP(SBYLD2!BV$4,'[1]INTERNAL PARAMETERS-1'!$B$5:$J$44,3,FALSE)</f>
        <v>0</v>
      </c>
      <c r="BW247" s="44">
        <f>SBYLD1!BW247*VLOOKUP(SBYLD2!BW$4,'[1]INTERNAL PARAMETERS-1'!$B$5:$J$44,5,FALSE)*VLOOKUP(SBYLD2!BW$4,'[1]INTERNAL PARAMETERS-1'!$B$5:$J$44,6,FALSE)*VLOOKUP(SBYLD2!BW$4,'[1]INTERNAL PARAMETERS-1'!$B$5:$J$44,3,FALSE) + SBYLD1!BW247*(1-VLOOKUP(SBYLD2!BW$4,'[1]INTERNAL PARAMETERS-1'!$B$5:$J$44,5,FALSE))*VLOOKUP(SBYLD2!BW$4,'[1]INTERNAL PARAMETERS-1'!$B$5:$J$44,8,FALSE)*VLOOKUP(SBYLD2!BW$4,'[1]INTERNAL PARAMETERS-1'!$B$5:$J$44,3,FALSE)</f>
        <v>0</v>
      </c>
      <c r="BX247" s="44">
        <f>SBYLD1!BX247*VLOOKUP(SBYLD2!BX$4,'[1]INTERNAL PARAMETERS-1'!$B$5:$J$44,5,FALSE)*VLOOKUP(SBYLD2!BX$4,'[1]INTERNAL PARAMETERS-1'!$B$5:$J$44,6,FALSE)*VLOOKUP(SBYLD2!BX$4,'[1]INTERNAL PARAMETERS-1'!$B$5:$J$44,3,FALSE) + SBYLD1!BX247*(1-VLOOKUP(SBYLD2!BX$4,'[1]INTERNAL PARAMETERS-1'!$B$5:$J$44,5,FALSE))*VLOOKUP(SBYLD2!BX$4,'[1]INTERNAL PARAMETERS-1'!$B$5:$J$44,8,FALSE)*VLOOKUP(SBYLD2!BX$4,'[1]INTERNAL PARAMETERS-1'!$B$5:$J$44,3,FALSE)</f>
        <v>0</v>
      </c>
      <c r="BY247" s="44">
        <f>SBYLD1!BY247*VLOOKUP(SBYLD2!BY$4,'[1]INTERNAL PARAMETERS-1'!$B$5:$J$44,5,FALSE)*VLOOKUP(SBYLD2!BY$4,'[1]INTERNAL PARAMETERS-1'!$B$5:$J$44,6,FALSE)*VLOOKUP(SBYLD2!BY$4,'[1]INTERNAL PARAMETERS-1'!$B$5:$J$44,3,FALSE) + SBYLD1!BY247*(1-VLOOKUP(SBYLD2!BY$4,'[1]INTERNAL PARAMETERS-1'!$B$5:$J$44,5,FALSE))*VLOOKUP(SBYLD2!BY$4,'[1]INTERNAL PARAMETERS-1'!$B$5:$J$44,8,FALSE)*VLOOKUP(SBYLD2!BY$4,'[1]INTERNAL PARAMETERS-1'!$B$5:$J$44,3,FALSE)</f>
        <v>0</v>
      </c>
      <c r="BZ247" s="44">
        <f>SBYLD1!BZ247*VLOOKUP(SBYLD2!BZ$4,'[1]INTERNAL PARAMETERS-1'!$B$5:$J$44,5,FALSE)*VLOOKUP(SBYLD2!BZ$4,'[1]INTERNAL PARAMETERS-1'!$B$5:$J$44,6,FALSE)*VLOOKUP(SBYLD2!BZ$4,'[1]INTERNAL PARAMETERS-1'!$B$5:$J$44,3,FALSE) + SBYLD1!BZ247*(1-VLOOKUP(SBYLD2!BZ$4,'[1]INTERNAL PARAMETERS-1'!$B$5:$J$44,5,FALSE))*VLOOKUP(SBYLD2!BZ$4,'[1]INTERNAL PARAMETERS-1'!$B$5:$J$44,8,FALSE)*VLOOKUP(SBYLD2!BZ$4,'[1]INTERNAL PARAMETERS-1'!$B$5:$J$44,3,FALSE)</f>
        <v>0</v>
      </c>
      <c r="CA247" s="44">
        <f>SBYLD1!CA247*VLOOKUP(SBYLD2!CA$4,'[1]INTERNAL PARAMETERS-1'!$B$5:$J$44,5,FALSE)*VLOOKUP(SBYLD2!CA$4,'[1]INTERNAL PARAMETERS-1'!$B$5:$J$44,6,FALSE)*VLOOKUP(SBYLD2!CA$4,'[1]INTERNAL PARAMETERS-1'!$B$5:$J$44,3,FALSE) + SBYLD1!CA247*(1-VLOOKUP(SBYLD2!CA$4,'[1]INTERNAL PARAMETERS-1'!$B$5:$J$44,5,FALSE))*VLOOKUP(SBYLD2!CA$4,'[1]INTERNAL PARAMETERS-1'!$B$5:$J$44,8,FALSE)*VLOOKUP(SBYLD2!CA$4,'[1]INTERNAL PARAMETERS-1'!$B$5:$J$44,3,FALSE)</f>
        <v>0</v>
      </c>
      <c r="CB247" s="44">
        <f>SBYLD1!CB247*VLOOKUP(SBYLD2!CB$4,'[1]INTERNAL PARAMETERS-1'!$B$5:$J$44,5,FALSE)*VLOOKUP(SBYLD2!CB$4,'[1]INTERNAL PARAMETERS-1'!$B$5:$J$44,6,FALSE)*VLOOKUP(SBYLD2!CB$4,'[1]INTERNAL PARAMETERS-1'!$B$5:$J$44,3,FALSE) + SBYLD1!CB247*(1-VLOOKUP(SBYLD2!CB$4,'[1]INTERNAL PARAMETERS-1'!$B$5:$J$44,5,FALSE))*VLOOKUP(SBYLD2!CB$4,'[1]INTERNAL PARAMETERS-1'!$B$5:$J$44,8,FALSE)*VLOOKUP(SBYLD2!CB$4,'[1]INTERNAL PARAMETERS-1'!$B$5:$J$44,3,FALSE)</f>
        <v>0</v>
      </c>
      <c r="CC247" s="44">
        <f>SBYLD1!CC247*VLOOKUP(SBYLD2!CC$4,'[1]INTERNAL PARAMETERS-1'!$B$5:$J$44,5,FALSE)*VLOOKUP(SBYLD2!CC$4,'[1]INTERNAL PARAMETERS-1'!$B$5:$J$44,6,FALSE)*VLOOKUP(SBYLD2!CC$4,'[1]INTERNAL PARAMETERS-1'!$B$5:$J$44,3,FALSE) + SBYLD1!CC247*(1-VLOOKUP(SBYLD2!CC$4,'[1]INTERNAL PARAMETERS-1'!$B$5:$J$44,5,FALSE))*VLOOKUP(SBYLD2!CC$4,'[1]INTERNAL PARAMETERS-1'!$B$5:$J$44,8,FALSE)*VLOOKUP(SBYLD2!CC$4,'[1]INTERNAL PARAMETERS-1'!$B$5:$J$44,3,FALSE)</f>
        <v>0</v>
      </c>
      <c r="CD247" s="44">
        <f>SBYLD1!CD247*VLOOKUP(SBYLD2!CD$4,'[1]INTERNAL PARAMETERS-1'!$B$5:$J$44,5,FALSE)*VLOOKUP(SBYLD2!CD$4,'[1]INTERNAL PARAMETERS-1'!$B$5:$J$44,6,FALSE)*VLOOKUP(SBYLD2!CD$4,'[1]INTERNAL PARAMETERS-1'!$B$5:$J$44,3,FALSE) + SBYLD1!CD247*(1-VLOOKUP(SBYLD2!CD$4,'[1]INTERNAL PARAMETERS-1'!$B$5:$J$44,5,FALSE))*VLOOKUP(SBYLD2!CD$4,'[1]INTERNAL PARAMETERS-1'!$B$5:$J$44,8,FALSE)*VLOOKUP(SBYLD2!CD$4,'[1]INTERNAL PARAMETERS-1'!$B$5:$J$44,3,FALSE)</f>
        <v>0</v>
      </c>
      <c r="CE247" s="44">
        <f>SBYLD1!CE247*VLOOKUP(SBYLD2!CE$4,'[1]INTERNAL PARAMETERS-1'!$B$5:$J$44,5,FALSE)*VLOOKUP(SBYLD2!CE$4,'[1]INTERNAL PARAMETERS-1'!$B$5:$J$44,6,FALSE)*VLOOKUP(SBYLD2!CE$4,'[1]INTERNAL PARAMETERS-1'!$B$5:$J$44,3,FALSE) + SBYLD1!CE247*(1-VLOOKUP(SBYLD2!CE$4,'[1]INTERNAL PARAMETERS-1'!$B$5:$J$44,5,FALSE))*VLOOKUP(SBYLD2!CE$4,'[1]INTERNAL PARAMETERS-1'!$B$5:$J$44,8,FALSE)*VLOOKUP(SBYLD2!CE$4,'[1]INTERNAL PARAMETERS-1'!$B$5:$J$44,3,FALSE)</f>
        <v>0</v>
      </c>
      <c r="CF247" s="44">
        <f>SBYLD1!CF247*VLOOKUP(SBYLD2!CF$4,'[1]INTERNAL PARAMETERS-1'!$B$5:$J$44,5,FALSE)*VLOOKUP(SBYLD2!CF$4,'[1]INTERNAL PARAMETERS-1'!$B$5:$J$44,6,FALSE)*VLOOKUP(SBYLD2!CF$4,'[1]INTERNAL PARAMETERS-1'!$B$5:$J$44,3,FALSE) + SBYLD1!CF247*(1-VLOOKUP(SBYLD2!CF$4,'[1]INTERNAL PARAMETERS-1'!$B$5:$J$44,5,FALSE))*VLOOKUP(SBYLD2!CF$4,'[1]INTERNAL PARAMETERS-1'!$B$5:$J$44,8,FALSE)*VLOOKUP(SBYLD2!CF$4,'[1]INTERNAL PARAMETERS-1'!$B$5:$J$44,3,FALSE)</f>
        <v>0</v>
      </c>
      <c r="CG247" s="44">
        <f>SBYLD1!CG247*VLOOKUP(SBYLD2!CG$4,'[1]INTERNAL PARAMETERS-1'!$B$5:$J$44,5,FALSE)*VLOOKUP(SBYLD2!CG$4,'[1]INTERNAL PARAMETERS-1'!$B$5:$J$44,6,FALSE)*VLOOKUP(SBYLD2!CG$4,'[1]INTERNAL PARAMETERS-1'!$B$5:$J$44,3,FALSE) + SBYLD1!CG247*(1-VLOOKUP(SBYLD2!CG$4,'[1]INTERNAL PARAMETERS-1'!$B$5:$J$44,5,FALSE))*VLOOKUP(SBYLD2!CG$4,'[1]INTERNAL PARAMETERS-1'!$B$5:$J$44,8,FALSE)*VLOOKUP(SBYLD2!CG$4,'[1]INTERNAL PARAMETERS-1'!$B$5:$J$44,3,FALSE)</f>
        <v>0</v>
      </c>
      <c r="CH247" s="43">
        <f>SBYLD1!CH247*VLOOKUP(SBYLD2!CH$4,'[1]INTERNAL PARAMETERS-1'!$B$5:$J$44,5,FALSE)*VLOOKUP(SBYLD2!CH$4,'[1]INTERNAL PARAMETERS-1'!$B$5:$J$44,6,FALSE)*VLOOKUP(SBYLD2!CH$4,'[1]INTERNAL PARAMETERS-1'!$B$5:$J$44,3,FALSE) + SBYLD1!CH247*(1-VLOOKUP(SBYLD2!CH$4,'[1]INTERNAL PARAMETERS-1'!$B$5:$J$44,5,FALSE))*VLOOKUP(SBYLD2!CH$4,'[1]INTERNAL PARAMETERS-1'!$B$5:$J$44,8,FALSE)*VLOOKUP(SBYLD2!CH$4,'[1]INTERNAL PARAMETERS-1'!$B$5:$J$44,3,FALSE)</f>
        <v>0</v>
      </c>
      <c r="CJ247" s="45">
        <f t="shared" si="6"/>
        <v>0</v>
      </c>
      <c r="CK247" s="43">
        <f t="shared" si="7"/>
        <v>0</v>
      </c>
    </row>
    <row r="248" spans="2:89">
      <c r="B248" s="61" t="s">
        <v>6</v>
      </c>
      <c r="C248" s="60" t="s">
        <v>41</v>
      </c>
      <c r="D248" s="60" t="s">
        <v>49</v>
      </c>
      <c r="E248" s="128">
        <f>SB!S248</f>
        <v>0</v>
      </c>
      <c r="F248" s="56">
        <f>'[1]INTERNAL PARAMETERS-1'!M14</f>
        <v>39.424999999999997</v>
      </c>
      <c r="G248" s="45">
        <f>SBYLD1!G248*VLOOKUP(SBYLD2!G$4,'[1]INTERNAL PARAMETERS-1'!$B$5:$J$44,5,FALSE)*VLOOKUP(SBYLD2!G$4,'[1]INTERNAL PARAMETERS-1'!$B$5:$J$44,7,FALSE)*SBYLD2!$F248 + SBYLD1!G248*(1-VLOOKUP(SBYLD2!G$4,'[1]INTERNAL PARAMETERS-1'!$B$5:$J$44,5,FALSE))*VLOOKUP(SBYLD2!G$4,'[1]INTERNAL PARAMETERS-1'!$B$5:$J$44,9,FALSE)*SBYLD2!$F248</f>
        <v>0</v>
      </c>
      <c r="H248" s="44">
        <f>SBYLD1!H248*VLOOKUP(SBYLD2!H$4,'[1]INTERNAL PARAMETERS-1'!$B$5:$J$44,5,FALSE)*VLOOKUP(SBYLD2!H$4,'[1]INTERNAL PARAMETERS-1'!$B$5:$J$44,7,FALSE)*SBYLD2!$F248 + SBYLD1!H248*(1-VLOOKUP(SBYLD2!H$4,'[1]INTERNAL PARAMETERS-1'!$B$5:$J$44,5,FALSE))*VLOOKUP(SBYLD2!H$4,'[1]INTERNAL PARAMETERS-1'!$B$5:$J$44,9,FALSE)*SBYLD2!$F248</f>
        <v>0</v>
      </c>
      <c r="I248" s="44">
        <f>SBYLD1!I248*VLOOKUP(SBYLD2!I$4,'[1]INTERNAL PARAMETERS-1'!$B$5:$J$44,5,FALSE)*VLOOKUP(SBYLD2!I$4,'[1]INTERNAL PARAMETERS-1'!$B$5:$J$44,7,FALSE)*SBYLD2!$F248 + SBYLD1!I248*(1-VLOOKUP(SBYLD2!I$4,'[1]INTERNAL PARAMETERS-1'!$B$5:$J$44,5,FALSE))*VLOOKUP(SBYLD2!I$4,'[1]INTERNAL PARAMETERS-1'!$B$5:$J$44,9,FALSE)*SBYLD2!$F248</f>
        <v>0</v>
      </c>
      <c r="J248" s="44">
        <f>SBYLD1!J248*VLOOKUP(SBYLD2!J$4,'[1]INTERNAL PARAMETERS-1'!$B$5:$J$44,5,FALSE)*VLOOKUP(SBYLD2!J$4,'[1]INTERNAL PARAMETERS-1'!$B$5:$J$44,7,FALSE)*SBYLD2!$F248 + SBYLD1!J248*(1-VLOOKUP(SBYLD2!J$4,'[1]INTERNAL PARAMETERS-1'!$B$5:$J$44,5,FALSE))*VLOOKUP(SBYLD2!J$4,'[1]INTERNAL PARAMETERS-1'!$B$5:$J$44,9,FALSE)*SBYLD2!$F248</f>
        <v>0</v>
      </c>
      <c r="K248" s="44">
        <f>SBYLD1!K248*VLOOKUP(SBYLD2!K$4,'[1]INTERNAL PARAMETERS-1'!$B$5:$J$44,5,FALSE)*VLOOKUP(SBYLD2!K$4,'[1]INTERNAL PARAMETERS-1'!$B$5:$J$44,7,FALSE)*SBYLD2!$F248 + SBYLD1!K248*(1-VLOOKUP(SBYLD2!K$4,'[1]INTERNAL PARAMETERS-1'!$B$5:$J$44,5,FALSE))*VLOOKUP(SBYLD2!K$4,'[1]INTERNAL PARAMETERS-1'!$B$5:$J$44,9,FALSE)*SBYLD2!$F248</f>
        <v>0</v>
      </c>
      <c r="L248" s="44">
        <f>SBYLD1!L248*VLOOKUP(SBYLD2!L$4,'[1]INTERNAL PARAMETERS-1'!$B$5:$J$44,5,FALSE)*VLOOKUP(SBYLD2!L$4,'[1]INTERNAL PARAMETERS-1'!$B$5:$J$44,7,FALSE)*SBYLD2!$F248 + SBYLD1!L248*(1-VLOOKUP(SBYLD2!L$4,'[1]INTERNAL PARAMETERS-1'!$B$5:$J$44,5,FALSE))*VLOOKUP(SBYLD2!L$4,'[1]INTERNAL PARAMETERS-1'!$B$5:$J$44,9,FALSE)*SBYLD2!$F248</f>
        <v>0</v>
      </c>
      <c r="M248" s="44">
        <f>SBYLD1!M248*VLOOKUP(SBYLD2!M$4,'[1]INTERNAL PARAMETERS-1'!$B$5:$J$44,5,FALSE)*VLOOKUP(SBYLD2!M$4,'[1]INTERNAL PARAMETERS-1'!$B$5:$J$44,7,FALSE)*SBYLD2!$F248 + SBYLD1!M248*(1-VLOOKUP(SBYLD2!M$4,'[1]INTERNAL PARAMETERS-1'!$B$5:$J$44,5,FALSE))*VLOOKUP(SBYLD2!M$4,'[1]INTERNAL PARAMETERS-1'!$B$5:$J$44,9,FALSE)*SBYLD2!$F248</f>
        <v>0</v>
      </c>
      <c r="N248" s="44">
        <f>SBYLD1!N248*VLOOKUP(SBYLD2!N$4,'[1]INTERNAL PARAMETERS-1'!$B$5:$J$44,5,FALSE)*VLOOKUP(SBYLD2!N$4,'[1]INTERNAL PARAMETERS-1'!$B$5:$J$44,7,FALSE)*SBYLD2!$F248 + SBYLD1!N248*(1-VLOOKUP(SBYLD2!N$4,'[1]INTERNAL PARAMETERS-1'!$B$5:$J$44,5,FALSE))*VLOOKUP(SBYLD2!N$4,'[1]INTERNAL PARAMETERS-1'!$B$5:$J$44,9,FALSE)*SBYLD2!$F248</f>
        <v>0</v>
      </c>
      <c r="O248" s="44">
        <f>SBYLD1!O248*VLOOKUP(SBYLD2!O$4,'[1]INTERNAL PARAMETERS-1'!$B$5:$J$44,5,FALSE)*VLOOKUP(SBYLD2!O$4,'[1]INTERNAL PARAMETERS-1'!$B$5:$J$44,7,FALSE)*SBYLD2!$F248 + SBYLD1!O248*(1-VLOOKUP(SBYLD2!O$4,'[1]INTERNAL PARAMETERS-1'!$B$5:$J$44,5,FALSE))*VLOOKUP(SBYLD2!O$4,'[1]INTERNAL PARAMETERS-1'!$B$5:$J$44,9,FALSE)*SBYLD2!$F248</f>
        <v>0</v>
      </c>
      <c r="P248" s="44">
        <f>SBYLD1!P248*VLOOKUP(SBYLD2!P$4,'[1]INTERNAL PARAMETERS-1'!$B$5:$J$44,5,FALSE)*VLOOKUP(SBYLD2!P$4,'[1]INTERNAL PARAMETERS-1'!$B$5:$J$44,7,FALSE)*SBYLD2!$F248 + SBYLD1!P248*(1-VLOOKUP(SBYLD2!P$4,'[1]INTERNAL PARAMETERS-1'!$B$5:$J$44,5,FALSE))*VLOOKUP(SBYLD2!P$4,'[1]INTERNAL PARAMETERS-1'!$B$5:$J$44,9,FALSE)*SBYLD2!$F248</f>
        <v>0</v>
      </c>
      <c r="Q248" s="44">
        <f>SBYLD1!Q248*VLOOKUP(SBYLD2!Q$4,'[1]INTERNAL PARAMETERS-1'!$B$5:$J$44,5,FALSE)*VLOOKUP(SBYLD2!Q$4,'[1]INTERNAL PARAMETERS-1'!$B$5:$J$44,7,FALSE)*SBYLD2!$F248 + SBYLD1!Q248*(1-VLOOKUP(SBYLD2!Q$4,'[1]INTERNAL PARAMETERS-1'!$B$5:$J$44,5,FALSE))*VLOOKUP(SBYLD2!Q$4,'[1]INTERNAL PARAMETERS-1'!$B$5:$J$44,9,FALSE)*SBYLD2!$F248</f>
        <v>0</v>
      </c>
      <c r="R248" s="44">
        <f>SBYLD1!R248*VLOOKUP(SBYLD2!R$4,'[1]INTERNAL PARAMETERS-1'!$B$5:$J$44,5,FALSE)*VLOOKUP(SBYLD2!R$4,'[1]INTERNAL PARAMETERS-1'!$B$5:$J$44,7,FALSE)*SBYLD2!$F248 + SBYLD1!R248*(1-VLOOKUP(SBYLD2!R$4,'[1]INTERNAL PARAMETERS-1'!$B$5:$J$44,5,FALSE))*VLOOKUP(SBYLD2!R$4,'[1]INTERNAL PARAMETERS-1'!$B$5:$J$44,9,FALSE)*SBYLD2!$F248</f>
        <v>0</v>
      </c>
      <c r="S248" s="44">
        <f>SBYLD1!S248*VLOOKUP(SBYLD2!S$4,'[1]INTERNAL PARAMETERS-1'!$B$5:$J$44,5,FALSE)*VLOOKUP(SBYLD2!S$4,'[1]INTERNAL PARAMETERS-1'!$B$5:$J$44,7,FALSE)*SBYLD2!$F248 + SBYLD1!S248*(1-VLOOKUP(SBYLD2!S$4,'[1]INTERNAL PARAMETERS-1'!$B$5:$J$44,5,FALSE))*VLOOKUP(SBYLD2!S$4,'[1]INTERNAL PARAMETERS-1'!$B$5:$J$44,9,FALSE)*SBYLD2!$F248</f>
        <v>0</v>
      </c>
      <c r="T248" s="44">
        <f>SBYLD1!T248*VLOOKUP(SBYLD2!T$4,'[1]INTERNAL PARAMETERS-1'!$B$5:$J$44,5,FALSE)*VLOOKUP(SBYLD2!T$4,'[1]INTERNAL PARAMETERS-1'!$B$5:$J$44,7,FALSE)*SBYLD2!$F248 + SBYLD1!T248*(1-VLOOKUP(SBYLD2!T$4,'[1]INTERNAL PARAMETERS-1'!$B$5:$J$44,5,FALSE))*VLOOKUP(SBYLD2!T$4,'[1]INTERNAL PARAMETERS-1'!$B$5:$J$44,9,FALSE)*SBYLD2!$F248</f>
        <v>0</v>
      </c>
      <c r="U248" s="44">
        <f>SBYLD1!U248*VLOOKUP(SBYLD2!U$4,'[1]INTERNAL PARAMETERS-1'!$B$5:$J$44,5,FALSE)*VLOOKUP(SBYLD2!U$4,'[1]INTERNAL PARAMETERS-1'!$B$5:$J$44,7,FALSE)*SBYLD2!$F248 + SBYLD1!U248*(1-VLOOKUP(SBYLD2!U$4,'[1]INTERNAL PARAMETERS-1'!$B$5:$J$44,5,FALSE))*VLOOKUP(SBYLD2!U$4,'[1]INTERNAL PARAMETERS-1'!$B$5:$J$44,9,FALSE)*SBYLD2!$F248</f>
        <v>0</v>
      </c>
      <c r="V248" s="44">
        <f>SBYLD1!V248*VLOOKUP(SBYLD2!V$4,'[1]INTERNAL PARAMETERS-1'!$B$5:$J$44,5,FALSE)*VLOOKUP(SBYLD2!V$4,'[1]INTERNAL PARAMETERS-1'!$B$5:$J$44,7,FALSE)*SBYLD2!$F248 + SBYLD1!V248*(1-VLOOKUP(SBYLD2!V$4,'[1]INTERNAL PARAMETERS-1'!$B$5:$J$44,5,FALSE))*VLOOKUP(SBYLD2!V$4,'[1]INTERNAL PARAMETERS-1'!$B$5:$J$44,9,FALSE)*SBYLD2!$F248</f>
        <v>0</v>
      </c>
      <c r="W248" s="44">
        <f>SBYLD1!W248*VLOOKUP(SBYLD2!W$4,'[1]INTERNAL PARAMETERS-1'!$B$5:$J$44,5,FALSE)*VLOOKUP(SBYLD2!W$4,'[1]INTERNAL PARAMETERS-1'!$B$5:$J$44,7,FALSE)*SBYLD2!$F248 + SBYLD1!W248*(1-VLOOKUP(SBYLD2!W$4,'[1]INTERNAL PARAMETERS-1'!$B$5:$J$44,5,FALSE))*VLOOKUP(SBYLD2!W$4,'[1]INTERNAL PARAMETERS-1'!$B$5:$J$44,9,FALSE)*SBYLD2!$F248</f>
        <v>0</v>
      </c>
      <c r="X248" s="44">
        <f>SBYLD1!X248*VLOOKUP(SBYLD2!X$4,'[1]INTERNAL PARAMETERS-1'!$B$5:$J$44,5,FALSE)*VLOOKUP(SBYLD2!X$4,'[1]INTERNAL PARAMETERS-1'!$B$5:$J$44,7,FALSE)*SBYLD2!$F248 + SBYLD1!X248*(1-VLOOKUP(SBYLD2!X$4,'[1]INTERNAL PARAMETERS-1'!$B$5:$J$44,5,FALSE))*VLOOKUP(SBYLD2!X$4,'[1]INTERNAL PARAMETERS-1'!$B$5:$J$44,9,FALSE)*SBYLD2!$F248</f>
        <v>0</v>
      </c>
      <c r="Y248" s="44">
        <f>SBYLD1!Y248*VLOOKUP(SBYLD2!Y$4,'[1]INTERNAL PARAMETERS-1'!$B$5:$J$44,5,FALSE)*VLOOKUP(SBYLD2!Y$4,'[1]INTERNAL PARAMETERS-1'!$B$5:$J$44,7,FALSE)*SBYLD2!$F248 + SBYLD1!Y248*(1-VLOOKUP(SBYLD2!Y$4,'[1]INTERNAL PARAMETERS-1'!$B$5:$J$44,5,FALSE))*VLOOKUP(SBYLD2!Y$4,'[1]INTERNAL PARAMETERS-1'!$B$5:$J$44,9,FALSE)*SBYLD2!$F248</f>
        <v>0</v>
      </c>
      <c r="Z248" s="44">
        <f>SBYLD1!Z248*VLOOKUP(SBYLD2!Z$4,'[1]INTERNAL PARAMETERS-1'!$B$5:$J$44,5,FALSE)*VLOOKUP(SBYLD2!Z$4,'[1]INTERNAL PARAMETERS-1'!$B$5:$J$44,7,FALSE)*SBYLD2!$F248 + SBYLD1!Z248*(1-VLOOKUP(SBYLD2!Z$4,'[1]INTERNAL PARAMETERS-1'!$B$5:$J$44,5,FALSE))*VLOOKUP(SBYLD2!Z$4,'[1]INTERNAL PARAMETERS-1'!$B$5:$J$44,9,FALSE)*SBYLD2!$F248</f>
        <v>0</v>
      </c>
      <c r="AA248" s="44">
        <f>SBYLD1!AA248*VLOOKUP(SBYLD2!AA$4,'[1]INTERNAL PARAMETERS-1'!$B$5:$J$44,5,FALSE)*VLOOKUP(SBYLD2!AA$4,'[1]INTERNAL PARAMETERS-1'!$B$5:$J$44,7,FALSE)*SBYLD2!$F248 + SBYLD1!AA248*(1-VLOOKUP(SBYLD2!AA$4,'[1]INTERNAL PARAMETERS-1'!$B$5:$J$44,5,FALSE))*VLOOKUP(SBYLD2!AA$4,'[1]INTERNAL PARAMETERS-1'!$B$5:$J$44,9,FALSE)*SBYLD2!$F248</f>
        <v>0</v>
      </c>
      <c r="AB248" s="44">
        <f>SBYLD1!AB248*VLOOKUP(SBYLD2!AB$4,'[1]INTERNAL PARAMETERS-1'!$B$5:$J$44,5,FALSE)*VLOOKUP(SBYLD2!AB$4,'[1]INTERNAL PARAMETERS-1'!$B$5:$J$44,7,FALSE)*SBYLD2!$F248 + SBYLD1!AB248*(1-VLOOKUP(SBYLD2!AB$4,'[1]INTERNAL PARAMETERS-1'!$B$5:$J$44,5,FALSE))*VLOOKUP(SBYLD2!AB$4,'[1]INTERNAL PARAMETERS-1'!$B$5:$J$44,9,FALSE)*SBYLD2!$F248</f>
        <v>0</v>
      </c>
      <c r="AC248" s="44">
        <f>SBYLD1!AC248*VLOOKUP(SBYLD2!AC$4,'[1]INTERNAL PARAMETERS-1'!$B$5:$J$44,5,FALSE)*VLOOKUP(SBYLD2!AC$4,'[1]INTERNAL PARAMETERS-1'!$B$5:$J$44,7,FALSE)*SBYLD2!$F248 + SBYLD1!AC248*(1-VLOOKUP(SBYLD2!AC$4,'[1]INTERNAL PARAMETERS-1'!$B$5:$J$44,5,FALSE))*VLOOKUP(SBYLD2!AC$4,'[1]INTERNAL PARAMETERS-1'!$B$5:$J$44,9,FALSE)*SBYLD2!$F248</f>
        <v>0</v>
      </c>
      <c r="AD248" s="44">
        <f>SBYLD1!AD248*VLOOKUP(SBYLD2!AD$4,'[1]INTERNAL PARAMETERS-1'!$B$5:$J$44,5,FALSE)*VLOOKUP(SBYLD2!AD$4,'[1]INTERNAL PARAMETERS-1'!$B$5:$J$44,7,FALSE)*SBYLD2!$F248 + SBYLD1!AD248*(1-VLOOKUP(SBYLD2!AD$4,'[1]INTERNAL PARAMETERS-1'!$B$5:$J$44,5,FALSE))*VLOOKUP(SBYLD2!AD$4,'[1]INTERNAL PARAMETERS-1'!$B$5:$J$44,9,FALSE)*SBYLD2!$F248</f>
        <v>0</v>
      </c>
      <c r="AE248" s="44">
        <f>SBYLD1!AE248*VLOOKUP(SBYLD2!AE$4,'[1]INTERNAL PARAMETERS-1'!$B$5:$J$44,5,FALSE)*VLOOKUP(SBYLD2!AE$4,'[1]INTERNAL PARAMETERS-1'!$B$5:$J$44,7,FALSE)*SBYLD2!$F248 + SBYLD1!AE248*(1-VLOOKUP(SBYLD2!AE$4,'[1]INTERNAL PARAMETERS-1'!$B$5:$J$44,5,FALSE))*VLOOKUP(SBYLD2!AE$4,'[1]INTERNAL PARAMETERS-1'!$B$5:$J$44,9,FALSE)*SBYLD2!$F248</f>
        <v>0</v>
      </c>
      <c r="AF248" s="44">
        <f>SBYLD1!AF248*VLOOKUP(SBYLD2!AF$4,'[1]INTERNAL PARAMETERS-1'!$B$5:$J$44,5,FALSE)*VLOOKUP(SBYLD2!AF$4,'[1]INTERNAL PARAMETERS-1'!$B$5:$J$44,7,FALSE)*SBYLD2!$F248 + SBYLD1!AF248*(1-VLOOKUP(SBYLD2!AF$4,'[1]INTERNAL PARAMETERS-1'!$B$5:$J$44,5,FALSE))*VLOOKUP(SBYLD2!AF$4,'[1]INTERNAL PARAMETERS-1'!$B$5:$J$44,9,FALSE)*SBYLD2!$F248</f>
        <v>0</v>
      </c>
      <c r="AG248" s="44">
        <f>SBYLD1!AG248*VLOOKUP(SBYLD2!AG$4,'[1]INTERNAL PARAMETERS-1'!$B$5:$J$44,5,FALSE)*VLOOKUP(SBYLD2!AG$4,'[1]INTERNAL PARAMETERS-1'!$B$5:$J$44,7,FALSE)*SBYLD2!$F248 + SBYLD1!AG248*(1-VLOOKUP(SBYLD2!AG$4,'[1]INTERNAL PARAMETERS-1'!$B$5:$J$44,5,FALSE))*VLOOKUP(SBYLD2!AG$4,'[1]INTERNAL PARAMETERS-1'!$B$5:$J$44,9,FALSE)*SBYLD2!$F248</f>
        <v>0</v>
      </c>
      <c r="AH248" s="44">
        <f>SBYLD1!AH248*VLOOKUP(SBYLD2!AH$4,'[1]INTERNAL PARAMETERS-1'!$B$5:$J$44,5,FALSE)*VLOOKUP(SBYLD2!AH$4,'[1]INTERNAL PARAMETERS-1'!$B$5:$J$44,7,FALSE)*SBYLD2!$F248 + SBYLD1!AH248*(1-VLOOKUP(SBYLD2!AH$4,'[1]INTERNAL PARAMETERS-1'!$B$5:$J$44,5,FALSE))*VLOOKUP(SBYLD2!AH$4,'[1]INTERNAL PARAMETERS-1'!$B$5:$J$44,9,FALSE)*SBYLD2!$F248</f>
        <v>0</v>
      </c>
      <c r="AI248" s="44">
        <f>SBYLD1!AI248*VLOOKUP(SBYLD2!AI$4,'[1]INTERNAL PARAMETERS-1'!$B$5:$J$44,5,FALSE)*VLOOKUP(SBYLD2!AI$4,'[1]INTERNAL PARAMETERS-1'!$B$5:$J$44,7,FALSE)*SBYLD2!$F248 + SBYLD1!AI248*(1-VLOOKUP(SBYLD2!AI$4,'[1]INTERNAL PARAMETERS-1'!$B$5:$J$44,5,FALSE))*VLOOKUP(SBYLD2!AI$4,'[1]INTERNAL PARAMETERS-1'!$B$5:$J$44,9,FALSE)*SBYLD2!$F248</f>
        <v>0</v>
      </c>
      <c r="AJ248" s="44">
        <f>SBYLD1!AJ248*VLOOKUP(SBYLD2!AJ$4,'[1]INTERNAL PARAMETERS-1'!$B$5:$J$44,5,FALSE)*VLOOKUP(SBYLD2!AJ$4,'[1]INTERNAL PARAMETERS-1'!$B$5:$J$44,7,FALSE)*SBYLD2!$F248 + SBYLD1!AJ248*(1-VLOOKUP(SBYLD2!AJ$4,'[1]INTERNAL PARAMETERS-1'!$B$5:$J$44,5,FALSE))*VLOOKUP(SBYLD2!AJ$4,'[1]INTERNAL PARAMETERS-1'!$B$5:$J$44,9,FALSE)*SBYLD2!$F248</f>
        <v>0</v>
      </c>
      <c r="AK248" s="44">
        <f>SBYLD1!AK248*VLOOKUP(SBYLD2!AK$4,'[1]INTERNAL PARAMETERS-1'!$B$5:$J$44,5,FALSE)*VLOOKUP(SBYLD2!AK$4,'[1]INTERNAL PARAMETERS-1'!$B$5:$J$44,7,FALSE)*SBYLD2!$F248 + SBYLD1!AK248*(1-VLOOKUP(SBYLD2!AK$4,'[1]INTERNAL PARAMETERS-1'!$B$5:$J$44,5,FALSE))*VLOOKUP(SBYLD2!AK$4,'[1]INTERNAL PARAMETERS-1'!$B$5:$J$44,9,FALSE)*SBYLD2!$F248</f>
        <v>0</v>
      </c>
      <c r="AL248" s="44">
        <f>SBYLD1!AL248*VLOOKUP(SBYLD2!AL$4,'[1]INTERNAL PARAMETERS-1'!$B$5:$J$44,5,FALSE)*VLOOKUP(SBYLD2!AL$4,'[1]INTERNAL PARAMETERS-1'!$B$5:$J$44,7,FALSE)*SBYLD2!$F248 + SBYLD1!AL248*(1-VLOOKUP(SBYLD2!AL$4,'[1]INTERNAL PARAMETERS-1'!$B$5:$J$44,5,FALSE))*VLOOKUP(SBYLD2!AL$4,'[1]INTERNAL PARAMETERS-1'!$B$5:$J$44,9,FALSE)*SBYLD2!$F248</f>
        <v>0</v>
      </c>
      <c r="AM248" s="44">
        <f>SBYLD1!AM248*VLOOKUP(SBYLD2!AM$4,'[1]INTERNAL PARAMETERS-1'!$B$5:$J$44,5,FALSE)*VLOOKUP(SBYLD2!AM$4,'[1]INTERNAL PARAMETERS-1'!$B$5:$J$44,7,FALSE)*SBYLD2!$F248 + SBYLD1!AM248*(1-VLOOKUP(SBYLD2!AM$4,'[1]INTERNAL PARAMETERS-1'!$B$5:$J$44,5,FALSE))*VLOOKUP(SBYLD2!AM$4,'[1]INTERNAL PARAMETERS-1'!$B$5:$J$44,9,FALSE)*SBYLD2!$F248</f>
        <v>0</v>
      </c>
      <c r="AN248" s="44">
        <f>SBYLD1!AN248*VLOOKUP(SBYLD2!AN$4,'[1]INTERNAL PARAMETERS-1'!$B$5:$J$44,5,FALSE)*VLOOKUP(SBYLD2!AN$4,'[1]INTERNAL PARAMETERS-1'!$B$5:$J$44,7,FALSE)*SBYLD2!$F248 + SBYLD1!AN248*(1-VLOOKUP(SBYLD2!AN$4,'[1]INTERNAL PARAMETERS-1'!$B$5:$J$44,5,FALSE))*VLOOKUP(SBYLD2!AN$4,'[1]INTERNAL PARAMETERS-1'!$B$5:$J$44,9,FALSE)*SBYLD2!$F248</f>
        <v>0</v>
      </c>
      <c r="AO248" s="44">
        <f>SBYLD1!AO248*VLOOKUP(SBYLD2!AO$4,'[1]INTERNAL PARAMETERS-1'!$B$5:$J$44,5,FALSE)*VLOOKUP(SBYLD2!AO$4,'[1]INTERNAL PARAMETERS-1'!$B$5:$J$44,7,FALSE)*SBYLD2!$F248 + SBYLD1!AO248*(1-VLOOKUP(SBYLD2!AO$4,'[1]INTERNAL PARAMETERS-1'!$B$5:$J$44,5,FALSE))*VLOOKUP(SBYLD2!AO$4,'[1]INTERNAL PARAMETERS-1'!$B$5:$J$44,9,FALSE)*SBYLD2!$F248</f>
        <v>0</v>
      </c>
      <c r="AP248" s="44">
        <f>SBYLD1!AP248*VLOOKUP(SBYLD2!AP$4,'[1]INTERNAL PARAMETERS-1'!$B$5:$J$44,5,FALSE)*VLOOKUP(SBYLD2!AP$4,'[1]INTERNAL PARAMETERS-1'!$B$5:$J$44,7,FALSE)*SBYLD2!$F248 + SBYLD1!AP248*(1-VLOOKUP(SBYLD2!AP$4,'[1]INTERNAL PARAMETERS-1'!$B$5:$J$44,5,FALSE))*VLOOKUP(SBYLD2!AP$4,'[1]INTERNAL PARAMETERS-1'!$B$5:$J$44,9,FALSE)*SBYLD2!$F248</f>
        <v>0</v>
      </c>
      <c r="AQ248" s="44">
        <f>SBYLD1!AQ248*VLOOKUP(SBYLD2!AQ$4,'[1]INTERNAL PARAMETERS-1'!$B$5:$J$44,5,FALSE)*VLOOKUP(SBYLD2!AQ$4,'[1]INTERNAL PARAMETERS-1'!$B$5:$J$44,7,FALSE)*SBYLD2!$F248 + SBYLD1!AQ248*(1-VLOOKUP(SBYLD2!AQ$4,'[1]INTERNAL PARAMETERS-1'!$B$5:$J$44,5,FALSE))*VLOOKUP(SBYLD2!AQ$4,'[1]INTERNAL PARAMETERS-1'!$B$5:$J$44,9,FALSE)*SBYLD2!$F248</f>
        <v>0</v>
      </c>
      <c r="AR248" s="44">
        <f>SBYLD1!AR248*VLOOKUP(SBYLD2!AR$4,'[1]INTERNAL PARAMETERS-1'!$B$5:$J$44,5,FALSE)*VLOOKUP(SBYLD2!AR$4,'[1]INTERNAL PARAMETERS-1'!$B$5:$J$44,7,FALSE)*SBYLD2!$F248 + SBYLD1!AR248*(1-VLOOKUP(SBYLD2!AR$4,'[1]INTERNAL PARAMETERS-1'!$B$5:$J$44,5,FALSE))*VLOOKUP(SBYLD2!AR$4,'[1]INTERNAL PARAMETERS-1'!$B$5:$J$44,9,FALSE)*SBYLD2!$F248</f>
        <v>0</v>
      </c>
      <c r="AS248" s="44">
        <f>SBYLD1!AS248*VLOOKUP(SBYLD2!AS$4,'[1]INTERNAL PARAMETERS-1'!$B$5:$J$44,5,FALSE)*VLOOKUP(SBYLD2!AS$4,'[1]INTERNAL PARAMETERS-1'!$B$5:$J$44,7,FALSE)*SBYLD2!$F248 + SBYLD1!AS248*(1-VLOOKUP(SBYLD2!AS$4,'[1]INTERNAL PARAMETERS-1'!$B$5:$J$44,5,FALSE))*VLOOKUP(SBYLD2!AS$4,'[1]INTERNAL PARAMETERS-1'!$B$5:$J$44,9,FALSE)*SBYLD2!$F248</f>
        <v>0</v>
      </c>
      <c r="AT248" s="43">
        <f>SBYLD1!AT248*VLOOKUP(SBYLD2!AT$4,'[1]INTERNAL PARAMETERS-1'!$B$5:$J$44,5,FALSE)*VLOOKUP(SBYLD2!AT$4,'[1]INTERNAL PARAMETERS-1'!$B$5:$J$44,7,FALSE)*SBYLD2!$F248 + SBYLD1!AT248*(1-VLOOKUP(SBYLD2!AT$4,'[1]INTERNAL PARAMETERS-1'!$B$5:$J$44,5,FALSE))*VLOOKUP(SBYLD2!AT$4,'[1]INTERNAL PARAMETERS-1'!$B$5:$J$44,9,FALSE)*SBYLD2!$F248</f>
        <v>0</v>
      </c>
      <c r="AU248" s="45">
        <f>SBYLD1!AU248*VLOOKUP(SBYLD2!AU$4,'[1]INTERNAL PARAMETERS-1'!$B$5:$J$44,5,FALSE)*VLOOKUP(SBYLD2!AU$4,'[1]INTERNAL PARAMETERS-1'!$B$5:$J$44,6,FALSE)*VLOOKUP(SBYLD2!AU$4,'[1]INTERNAL PARAMETERS-1'!$B$5:$J$44,3,FALSE) + SBYLD1!AU248*(1-VLOOKUP(SBYLD2!AU$4,'[1]INTERNAL PARAMETERS-1'!$B$5:$J$44,5,FALSE))*VLOOKUP(SBYLD2!AU$4,'[1]INTERNAL PARAMETERS-1'!$B$5:$J$44,8,FALSE)*VLOOKUP(SBYLD2!AU$4,'[1]INTERNAL PARAMETERS-1'!$B$5:$J$44,3,FALSE)</f>
        <v>0</v>
      </c>
      <c r="AV248" s="44">
        <f>SBYLD1!AV248*VLOOKUP(SBYLD2!AV$4,'[1]INTERNAL PARAMETERS-1'!$B$5:$J$44,5,FALSE)*VLOOKUP(SBYLD2!AV$4,'[1]INTERNAL PARAMETERS-1'!$B$5:$J$44,6,FALSE)*VLOOKUP(SBYLD2!AV$4,'[1]INTERNAL PARAMETERS-1'!$B$5:$J$44,3,FALSE) + SBYLD1!AV248*(1-VLOOKUP(SBYLD2!AV$4,'[1]INTERNAL PARAMETERS-1'!$B$5:$J$44,5,FALSE))*VLOOKUP(SBYLD2!AV$4,'[1]INTERNAL PARAMETERS-1'!$B$5:$J$44,8,FALSE)*VLOOKUP(SBYLD2!AV$4,'[1]INTERNAL PARAMETERS-1'!$B$5:$J$44,3,FALSE)</f>
        <v>0</v>
      </c>
      <c r="AW248" s="44">
        <f>SBYLD1!AW248*VLOOKUP(SBYLD2!AW$4,'[1]INTERNAL PARAMETERS-1'!$B$5:$J$44,5,FALSE)*VLOOKUP(SBYLD2!AW$4,'[1]INTERNAL PARAMETERS-1'!$B$5:$J$44,6,FALSE)*VLOOKUP(SBYLD2!AW$4,'[1]INTERNAL PARAMETERS-1'!$B$5:$J$44,3,FALSE) + SBYLD1!AW248*(1-VLOOKUP(SBYLD2!AW$4,'[1]INTERNAL PARAMETERS-1'!$B$5:$J$44,5,FALSE))*VLOOKUP(SBYLD2!AW$4,'[1]INTERNAL PARAMETERS-1'!$B$5:$J$44,8,FALSE)*VLOOKUP(SBYLD2!AW$4,'[1]INTERNAL PARAMETERS-1'!$B$5:$J$44,3,FALSE)</f>
        <v>0</v>
      </c>
      <c r="AX248" s="44">
        <f>SBYLD1!AX248*VLOOKUP(SBYLD2!AX$4,'[1]INTERNAL PARAMETERS-1'!$B$5:$J$44,5,FALSE)*VLOOKUP(SBYLD2!AX$4,'[1]INTERNAL PARAMETERS-1'!$B$5:$J$44,6,FALSE)*VLOOKUP(SBYLD2!AX$4,'[1]INTERNAL PARAMETERS-1'!$B$5:$J$44,3,FALSE) + SBYLD1!AX248*(1-VLOOKUP(SBYLD2!AX$4,'[1]INTERNAL PARAMETERS-1'!$B$5:$J$44,5,FALSE))*VLOOKUP(SBYLD2!AX$4,'[1]INTERNAL PARAMETERS-1'!$B$5:$J$44,8,FALSE)*VLOOKUP(SBYLD2!AX$4,'[1]INTERNAL PARAMETERS-1'!$B$5:$J$44,3,FALSE)</f>
        <v>0</v>
      </c>
      <c r="AY248" s="44">
        <f>SBYLD1!AY248*VLOOKUP(SBYLD2!AY$4,'[1]INTERNAL PARAMETERS-1'!$B$5:$J$44,5,FALSE)*VLOOKUP(SBYLD2!AY$4,'[1]INTERNAL PARAMETERS-1'!$B$5:$J$44,6,FALSE)*VLOOKUP(SBYLD2!AY$4,'[1]INTERNAL PARAMETERS-1'!$B$5:$J$44,3,FALSE) + SBYLD1!AY248*(1-VLOOKUP(SBYLD2!AY$4,'[1]INTERNAL PARAMETERS-1'!$B$5:$J$44,5,FALSE))*VLOOKUP(SBYLD2!AY$4,'[1]INTERNAL PARAMETERS-1'!$B$5:$J$44,8,FALSE)*VLOOKUP(SBYLD2!AY$4,'[1]INTERNAL PARAMETERS-1'!$B$5:$J$44,3,FALSE)</f>
        <v>0</v>
      </c>
      <c r="AZ248" s="44">
        <f>SBYLD1!AZ248*VLOOKUP(SBYLD2!AZ$4,'[1]INTERNAL PARAMETERS-1'!$B$5:$J$44,5,FALSE)*VLOOKUP(SBYLD2!AZ$4,'[1]INTERNAL PARAMETERS-1'!$B$5:$J$44,6,FALSE)*VLOOKUP(SBYLD2!AZ$4,'[1]INTERNAL PARAMETERS-1'!$B$5:$J$44,3,FALSE) + SBYLD1!AZ248*(1-VLOOKUP(SBYLD2!AZ$4,'[1]INTERNAL PARAMETERS-1'!$B$5:$J$44,5,FALSE))*VLOOKUP(SBYLD2!AZ$4,'[1]INTERNAL PARAMETERS-1'!$B$5:$J$44,8,FALSE)*VLOOKUP(SBYLD2!AZ$4,'[1]INTERNAL PARAMETERS-1'!$B$5:$J$44,3,FALSE)</f>
        <v>0</v>
      </c>
      <c r="BA248" s="44">
        <f>SBYLD1!BA248*VLOOKUP(SBYLD2!BA$4,'[1]INTERNAL PARAMETERS-1'!$B$5:$J$44,5,FALSE)*VLOOKUP(SBYLD2!BA$4,'[1]INTERNAL PARAMETERS-1'!$B$5:$J$44,6,FALSE)*VLOOKUP(SBYLD2!BA$4,'[1]INTERNAL PARAMETERS-1'!$B$5:$J$44,3,FALSE) + SBYLD1!BA248*(1-VLOOKUP(SBYLD2!BA$4,'[1]INTERNAL PARAMETERS-1'!$B$5:$J$44,5,FALSE))*VLOOKUP(SBYLD2!BA$4,'[1]INTERNAL PARAMETERS-1'!$B$5:$J$44,8,FALSE)*VLOOKUP(SBYLD2!BA$4,'[1]INTERNAL PARAMETERS-1'!$B$5:$J$44,3,FALSE)</f>
        <v>0</v>
      </c>
      <c r="BB248" s="44">
        <f>SBYLD1!BB248*VLOOKUP(SBYLD2!BB$4,'[1]INTERNAL PARAMETERS-1'!$B$5:$J$44,5,FALSE)*VLOOKUP(SBYLD2!BB$4,'[1]INTERNAL PARAMETERS-1'!$B$5:$J$44,6,FALSE)*VLOOKUP(SBYLD2!BB$4,'[1]INTERNAL PARAMETERS-1'!$B$5:$J$44,3,FALSE) + SBYLD1!BB248*(1-VLOOKUP(SBYLD2!BB$4,'[1]INTERNAL PARAMETERS-1'!$B$5:$J$44,5,FALSE))*VLOOKUP(SBYLD2!BB$4,'[1]INTERNAL PARAMETERS-1'!$B$5:$J$44,8,FALSE)*VLOOKUP(SBYLD2!BB$4,'[1]INTERNAL PARAMETERS-1'!$B$5:$J$44,3,FALSE)</f>
        <v>0</v>
      </c>
      <c r="BC248" s="44">
        <f>SBYLD1!BC248*VLOOKUP(SBYLD2!BC$4,'[1]INTERNAL PARAMETERS-1'!$B$5:$J$44,5,FALSE)*VLOOKUP(SBYLD2!BC$4,'[1]INTERNAL PARAMETERS-1'!$B$5:$J$44,6,FALSE)*VLOOKUP(SBYLD2!BC$4,'[1]INTERNAL PARAMETERS-1'!$B$5:$J$44,3,FALSE) + SBYLD1!BC248*(1-VLOOKUP(SBYLD2!BC$4,'[1]INTERNAL PARAMETERS-1'!$B$5:$J$44,5,FALSE))*VLOOKUP(SBYLD2!BC$4,'[1]INTERNAL PARAMETERS-1'!$B$5:$J$44,8,FALSE)*VLOOKUP(SBYLD2!BC$4,'[1]INTERNAL PARAMETERS-1'!$B$5:$J$44,3,FALSE)</f>
        <v>0</v>
      </c>
      <c r="BD248" s="44">
        <f>SBYLD1!BD248*VLOOKUP(SBYLD2!BD$4,'[1]INTERNAL PARAMETERS-1'!$B$5:$J$44,5,FALSE)*VLOOKUP(SBYLD2!BD$4,'[1]INTERNAL PARAMETERS-1'!$B$5:$J$44,6,FALSE)*VLOOKUP(SBYLD2!BD$4,'[1]INTERNAL PARAMETERS-1'!$B$5:$J$44,3,FALSE) + SBYLD1!BD248*(1-VLOOKUP(SBYLD2!BD$4,'[1]INTERNAL PARAMETERS-1'!$B$5:$J$44,5,FALSE))*VLOOKUP(SBYLD2!BD$4,'[1]INTERNAL PARAMETERS-1'!$B$5:$J$44,8,FALSE)*VLOOKUP(SBYLD2!BD$4,'[1]INTERNAL PARAMETERS-1'!$B$5:$J$44,3,FALSE)</f>
        <v>0</v>
      </c>
      <c r="BE248" s="44">
        <f>SBYLD1!BE248*VLOOKUP(SBYLD2!BE$4,'[1]INTERNAL PARAMETERS-1'!$B$5:$J$44,5,FALSE)*VLOOKUP(SBYLD2!BE$4,'[1]INTERNAL PARAMETERS-1'!$B$5:$J$44,6,FALSE)*VLOOKUP(SBYLD2!BE$4,'[1]INTERNAL PARAMETERS-1'!$B$5:$J$44,3,FALSE) + SBYLD1!BE248*(1-VLOOKUP(SBYLD2!BE$4,'[1]INTERNAL PARAMETERS-1'!$B$5:$J$44,5,FALSE))*VLOOKUP(SBYLD2!BE$4,'[1]INTERNAL PARAMETERS-1'!$B$5:$J$44,8,FALSE)*VLOOKUP(SBYLD2!BE$4,'[1]INTERNAL PARAMETERS-1'!$B$5:$J$44,3,FALSE)</f>
        <v>0</v>
      </c>
      <c r="BF248" s="44">
        <f>SBYLD1!BF248*VLOOKUP(SBYLD2!BF$4,'[1]INTERNAL PARAMETERS-1'!$B$5:$J$44,5,FALSE)*VLOOKUP(SBYLD2!BF$4,'[1]INTERNAL PARAMETERS-1'!$B$5:$J$44,6,FALSE)*VLOOKUP(SBYLD2!BF$4,'[1]INTERNAL PARAMETERS-1'!$B$5:$J$44,3,FALSE) + SBYLD1!BF248*(1-VLOOKUP(SBYLD2!BF$4,'[1]INTERNAL PARAMETERS-1'!$B$5:$J$44,5,FALSE))*VLOOKUP(SBYLD2!BF$4,'[1]INTERNAL PARAMETERS-1'!$B$5:$J$44,8,FALSE)*VLOOKUP(SBYLD2!BF$4,'[1]INTERNAL PARAMETERS-1'!$B$5:$J$44,3,FALSE)</f>
        <v>0</v>
      </c>
      <c r="BG248" s="44">
        <f>SBYLD1!BG248*VLOOKUP(SBYLD2!BG$4,'[1]INTERNAL PARAMETERS-1'!$B$5:$J$44,5,FALSE)*VLOOKUP(SBYLD2!BG$4,'[1]INTERNAL PARAMETERS-1'!$B$5:$J$44,6,FALSE)*VLOOKUP(SBYLD2!BG$4,'[1]INTERNAL PARAMETERS-1'!$B$5:$J$44,3,FALSE) + SBYLD1!BG248*(1-VLOOKUP(SBYLD2!BG$4,'[1]INTERNAL PARAMETERS-1'!$B$5:$J$44,5,FALSE))*VLOOKUP(SBYLD2!BG$4,'[1]INTERNAL PARAMETERS-1'!$B$5:$J$44,8,FALSE)*VLOOKUP(SBYLD2!BG$4,'[1]INTERNAL PARAMETERS-1'!$B$5:$J$44,3,FALSE)</f>
        <v>0</v>
      </c>
      <c r="BH248" s="44">
        <f>SBYLD1!BH248*VLOOKUP(SBYLD2!BH$4,'[1]INTERNAL PARAMETERS-1'!$B$5:$J$44,5,FALSE)*VLOOKUP(SBYLD2!BH$4,'[1]INTERNAL PARAMETERS-1'!$B$5:$J$44,6,FALSE)*VLOOKUP(SBYLD2!BH$4,'[1]INTERNAL PARAMETERS-1'!$B$5:$J$44,3,FALSE) + SBYLD1!BH248*(1-VLOOKUP(SBYLD2!BH$4,'[1]INTERNAL PARAMETERS-1'!$B$5:$J$44,5,FALSE))*VLOOKUP(SBYLD2!BH$4,'[1]INTERNAL PARAMETERS-1'!$B$5:$J$44,8,FALSE)*VLOOKUP(SBYLD2!BH$4,'[1]INTERNAL PARAMETERS-1'!$B$5:$J$44,3,FALSE)</f>
        <v>0</v>
      </c>
      <c r="BI248" s="44">
        <f>SBYLD1!BI248*VLOOKUP(SBYLD2!BI$4,'[1]INTERNAL PARAMETERS-1'!$B$5:$J$44,5,FALSE)*VLOOKUP(SBYLD2!BI$4,'[1]INTERNAL PARAMETERS-1'!$B$5:$J$44,6,FALSE)*VLOOKUP(SBYLD2!BI$4,'[1]INTERNAL PARAMETERS-1'!$B$5:$J$44,3,FALSE) + SBYLD1!BI248*(1-VLOOKUP(SBYLD2!BI$4,'[1]INTERNAL PARAMETERS-1'!$B$5:$J$44,5,FALSE))*VLOOKUP(SBYLD2!BI$4,'[1]INTERNAL PARAMETERS-1'!$B$5:$J$44,8,FALSE)*VLOOKUP(SBYLD2!BI$4,'[1]INTERNAL PARAMETERS-1'!$B$5:$J$44,3,FALSE)</f>
        <v>0</v>
      </c>
      <c r="BJ248" s="44">
        <f>SBYLD1!BJ248*VLOOKUP(SBYLD2!BJ$4,'[1]INTERNAL PARAMETERS-1'!$B$5:$J$44,5,FALSE)*VLOOKUP(SBYLD2!BJ$4,'[1]INTERNAL PARAMETERS-1'!$B$5:$J$44,6,FALSE)*VLOOKUP(SBYLD2!BJ$4,'[1]INTERNAL PARAMETERS-1'!$B$5:$J$44,3,FALSE) + SBYLD1!BJ248*(1-VLOOKUP(SBYLD2!BJ$4,'[1]INTERNAL PARAMETERS-1'!$B$5:$J$44,5,FALSE))*VLOOKUP(SBYLD2!BJ$4,'[1]INTERNAL PARAMETERS-1'!$B$5:$J$44,8,FALSE)*VLOOKUP(SBYLD2!BJ$4,'[1]INTERNAL PARAMETERS-1'!$B$5:$J$44,3,FALSE)</f>
        <v>0</v>
      </c>
      <c r="BK248" s="44">
        <f>SBYLD1!BK248*VLOOKUP(SBYLD2!BK$4,'[1]INTERNAL PARAMETERS-1'!$B$5:$J$44,5,FALSE)*VLOOKUP(SBYLD2!BK$4,'[1]INTERNAL PARAMETERS-1'!$B$5:$J$44,6,FALSE)*VLOOKUP(SBYLD2!BK$4,'[1]INTERNAL PARAMETERS-1'!$B$5:$J$44,3,FALSE) + SBYLD1!BK248*(1-VLOOKUP(SBYLD2!BK$4,'[1]INTERNAL PARAMETERS-1'!$B$5:$J$44,5,FALSE))*VLOOKUP(SBYLD2!BK$4,'[1]INTERNAL PARAMETERS-1'!$B$5:$J$44,8,FALSE)*VLOOKUP(SBYLD2!BK$4,'[1]INTERNAL PARAMETERS-1'!$B$5:$J$44,3,FALSE)</f>
        <v>0</v>
      </c>
      <c r="BL248" s="44">
        <f>SBYLD1!BL248*VLOOKUP(SBYLD2!BL$4,'[1]INTERNAL PARAMETERS-1'!$B$5:$J$44,5,FALSE)*VLOOKUP(SBYLD2!BL$4,'[1]INTERNAL PARAMETERS-1'!$B$5:$J$44,6,FALSE)*VLOOKUP(SBYLD2!BL$4,'[1]INTERNAL PARAMETERS-1'!$B$5:$J$44,3,FALSE) + SBYLD1!BL248*(1-VLOOKUP(SBYLD2!BL$4,'[1]INTERNAL PARAMETERS-1'!$B$5:$J$44,5,FALSE))*VLOOKUP(SBYLD2!BL$4,'[1]INTERNAL PARAMETERS-1'!$B$5:$J$44,8,FALSE)*VLOOKUP(SBYLD2!BL$4,'[1]INTERNAL PARAMETERS-1'!$B$5:$J$44,3,FALSE)</f>
        <v>0</v>
      </c>
      <c r="BM248" s="44">
        <f>SBYLD1!BM248*VLOOKUP(SBYLD2!BM$4,'[1]INTERNAL PARAMETERS-1'!$B$5:$J$44,5,FALSE)*VLOOKUP(SBYLD2!BM$4,'[1]INTERNAL PARAMETERS-1'!$B$5:$J$44,6,FALSE)*VLOOKUP(SBYLD2!BM$4,'[1]INTERNAL PARAMETERS-1'!$B$5:$J$44,3,FALSE) + SBYLD1!BM248*(1-VLOOKUP(SBYLD2!BM$4,'[1]INTERNAL PARAMETERS-1'!$B$5:$J$44,5,FALSE))*VLOOKUP(SBYLD2!BM$4,'[1]INTERNAL PARAMETERS-1'!$B$5:$J$44,8,FALSE)*VLOOKUP(SBYLD2!BM$4,'[1]INTERNAL PARAMETERS-1'!$B$5:$J$44,3,FALSE)</f>
        <v>0</v>
      </c>
      <c r="BN248" s="44">
        <f>SBYLD1!BN248*VLOOKUP(SBYLD2!BN$4,'[1]INTERNAL PARAMETERS-1'!$B$5:$J$44,5,FALSE)*VLOOKUP(SBYLD2!BN$4,'[1]INTERNAL PARAMETERS-1'!$B$5:$J$44,6,FALSE)*VLOOKUP(SBYLD2!BN$4,'[1]INTERNAL PARAMETERS-1'!$B$5:$J$44,3,FALSE) + SBYLD1!BN248*(1-VLOOKUP(SBYLD2!BN$4,'[1]INTERNAL PARAMETERS-1'!$B$5:$J$44,5,FALSE))*VLOOKUP(SBYLD2!BN$4,'[1]INTERNAL PARAMETERS-1'!$B$5:$J$44,8,FALSE)*VLOOKUP(SBYLD2!BN$4,'[1]INTERNAL PARAMETERS-1'!$B$5:$J$44,3,FALSE)</f>
        <v>0</v>
      </c>
      <c r="BO248" s="44">
        <f>SBYLD1!BO248*VLOOKUP(SBYLD2!BO$4,'[1]INTERNAL PARAMETERS-1'!$B$5:$J$44,5,FALSE)*VLOOKUP(SBYLD2!BO$4,'[1]INTERNAL PARAMETERS-1'!$B$5:$J$44,6,FALSE)*VLOOKUP(SBYLD2!BO$4,'[1]INTERNAL PARAMETERS-1'!$B$5:$J$44,3,FALSE) + SBYLD1!BO248*(1-VLOOKUP(SBYLD2!BO$4,'[1]INTERNAL PARAMETERS-1'!$B$5:$J$44,5,FALSE))*VLOOKUP(SBYLD2!BO$4,'[1]INTERNAL PARAMETERS-1'!$B$5:$J$44,8,FALSE)*VLOOKUP(SBYLD2!BO$4,'[1]INTERNAL PARAMETERS-1'!$B$5:$J$44,3,FALSE)</f>
        <v>0</v>
      </c>
      <c r="BP248" s="44">
        <f>SBYLD1!BP248*VLOOKUP(SBYLD2!BP$4,'[1]INTERNAL PARAMETERS-1'!$B$5:$J$44,5,FALSE)*VLOOKUP(SBYLD2!BP$4,'[1]INTERNAL PARAMETERS-1'!$B$5:$J$44,6,FALSE)*VLOOKUP(SBYLD2!BP$4,'[1]INTERNAL PARAMETERS-1'!$B$5:$J$44,3,FALSE) + SBYLD1!BP248*(1-VLOOKUP(SBYLD2!BP$4,'[1]INTERNAL PARAMETERS-1'!$B$5:$J$44,5,FALSE))*VLOOKUP(SBYLD2!BP$4,'[1]INTERNAL PARAMETERS-1'!$B$5:$J$44,8,FALSE)*VLOOKUP(SBYLD2!BP$4,'[1]INTERNAL PARAMETERS-1'!$B$5:$J$44,3,FALSE)</f>
        <v>0</v>
      </c>
      <c r="BQ248" s="44">
        <f>SBYLD1!BQ248*VLOOKUP(SBYLD2!BQ$4,'[1]INTERNAL PARAMETERS-1'!$B$5:$J$44,5,FALSE)*VLOOKUP(SBYLD2!BQ$4,'[1]INTERNAL PARAMETERS-1'!$B$5:$J$44,6,FALSE)*VLOOKUP(SBYLD2!BQ$4,'[1]INTERNAL PARAMETERS-1'!$B$5:$J$44,3,FALSE) + SBYLD1!BQ248*(1-VLOOKUP(SBYLD2!BQ$4,'[1]INTERNAL PARAMETERS-1'!$B$5:$J$44,5,FALSE))*VLOOKUP(SBYLD2!BQ$4,'[1]INTERNAL PARAMETERS-1'!$B$5:$J$44,8,FALSE)*VLOOKUP(SBYLD2!BQ$4,'[1]INTERNAL PARAMETERS-1'!$B$5:$J$44,3,FALSE)</f>
        <v>0</v>
      </c>
      <c r="BR248" s="44">
        <f>SBYLD1!BR248*VLOOKUP(SBYLD2!BR$4,'[1]INTERNAL PARAMETERS-1'!$B$5:$J$44,5,FALSE)*VLOOKUP(SBYLD2!BR$4,'[1]INTERNAL PARAMETERS-1'!$B$5:$J$44,6,FALSE)*VLOOKUP(SBYLD2!BR$4,'[1]INTERNAL PARAMETERS-1'!$B$5:$J$44,3,FALSE) + SBYLD1!BR248*(1-VLOOKUP(SBYLD2!BR$4,'[1]INTERNAL PARAMETERS-1'!$B$5:$J$44,5,FALSE))*VLOOKUP(SBYLD2!BR$4,'[1]INTERNAL PARAMETERS-1'!$B$5:$J$44,8,FALSE)*VLOOKUP(SBYLD2!BR$4,'[1]INTERNAL PARAMETERS-1'!$B$5:$J$44,3,FALSE)</f>
        <v>0</v>
      </c>
      <c r="BS248" s="44">
        <f>SBYLD1!BS248*VLOOKUP(SBYLD2!BS$4,'[1]INTERNAL PARAMETERS-1'!$B$5:$J$44,5,FALSE)*VLOOKUP(SBYLD2!BS$4,'[1]INTERNAL PARAMETERS-1'!$B$5:$J$44,6,FALSE)*VLOOKUP(SBYLD2!BS$4,'[1]INTERNAL PARAMETERS-1'!$B$5:$J$44,3,FALSE) + SBYLD1!BS248*(1-VLOOKUP(SBYLD2!BS$4,'[1]INTERNAL PARAMETERS-1'!$B$5:$J$44,5,FALSE))*VLOOKUP(SBYLD2!BS$4,'[1]INTERNAL PARAMETERS-1'!$B$5:$J$44,8,FALSE)*VLOOKUP(SBYLD2!BS$4,'[1]INTERNAL PARAMETERS-1'!$B$5:$J$44,3,FALSE)</f>
        <v>0</v>
      </c>
      <c r="BT248" s="44">
        <f>SBYLD1!BT248*VLOOKUP(SBYLD2!BT$4,'[1]INTERNAL PARAMETERS-1'!$B$5:$J$44,5,FALSE)*VLOOKUP(SBYLD2!BT$4,'[1]INTERNAL PARAMETERS-1'!$B$5:$J$44,6,FALSE)*VLOOKUP(SBYLD2!BT$4,'[1]INTERNAL PARAMETERS-1'!$B$5:$J$44,3,FALSE) + SBYLD1!BT248*(1-VLOOKUP(SBYLD2!BT$4,'[1]INTERNAL PARAMETERS-1'!$B$5:$J$44,5,FALSE))*VLOOKUP(SBYLD2!BT$4,'[1]INTERNAL PARAMETERS-1'!$B$5:$J$44,8,FALSE)*VLOOKUP(SBYLD2!BT$4,'[1]INTERNAL PARAMETERS-1'!$B$5:$J$44,3,FALSE)</f>
        <v>0</v>
      </c>
      <c r="BU248" s="44">
        <f>SBYLD1!BU248*VLOOKUP(SBYLD2!BU$4,'[1]INTERNAL PARAMETERS-1'!$B$5:$J$44,5,FALSE)*VLOOKUP(SBYLD2!BU$4,'[1]INTERNAL PARAMETERS-1'!$B$5:$J$44,6,FALSE)*VLOOKUP(SBYLD2!BU$4,'[1]INTERNAL PARAMETERS-1'!$B$5:$J$44,3,FALSE) + SBYLD1!BU248*(1-VLOOKUP(SBYLD2!BU$4,'[1]INTERNAL PARAMETERS-1'!$B$5:$J$44,5,FALSE))*VLOOKUP(SBYLD2!BU$4,'[1]INTERNAL PARAMETERS-1'!$B$5:$J$44,8,FALSE)*VLOOKUP(SBYLD2!BU$4,'[1]INTERNAL PARAMETERS-1'!$B$5:$J$44,3,FALSE)</f>
        <v>0</v>
      </c>
      <c r="BV248" s="44">
        <f>SBYLD1!BV248*VLOOKUP(SBYLD2!BV$4,'[1]INTERNAL PARAMETERS-1'!$B$5:$J$44,5,FALSE)*VLOOKUP(SBYLD2!BV$4,'[1]INTERNAL PARAMETERS-1'!$B$5:$J$44,6,FALSE)*VLOOKUP(SBYLD2!BV$4,'[1]INTERNAL PARAMETERS-1'!$B$5:$J$44,3,FALSE) + SBYLD1!BV248*(1-VLOOKUP(SBYLD2!BV$4,'[1]INTERNAL PARAMETERS-1'!$B$5:$J$44,5,FALSE))*VLOOKUP(SBYLD2!BV$4,'[1]INTERNAL PARAMETERS-1'!$B$5:$J$44,8,FALSE)*VLOOKUP(SBYLD2!BV$4,'[1]INTERNAL PARAMETERS-1'!$B$5:$J$44,3,FALSE)</f>
        <v>0</v>
      </c>
      <c r="BW248" s="44">
        <f>SBYLD1!BW248*VLOOKUP(SBYLD2!BW$4,'[1]INTERNAL PARAMETERS-1'!$B$5:$J$44,5,FALSE)*VLOOKUP(SBYLD2!BW$4,'[1]INTERNAL PARAMETERS-1'!$B$5:$J$44,6,FALSE)*VLOOKUP(SBYLD2!BW$4,'[1]INTERNAL PARAMETERS-1'!$B$5:$J$44,3,FALSE) + SBYLD1!BW248*(1-VLOOKUP(SBYLD2!BW$4,'[1]INTERNAL PARAMETERS-1'!$B$5:$J$44,5,FALSE))*VLOOKUP(SBYLD2!BW$4,'[1]INTERNAL PARAMETERS-1'!$B$5:$J$44,8,FALSE)*VLOOKUP(SBYLD2!BW$4,'[1]INTERNAL PARAMETERS-1'!$B$5:$J$44,3,FALSE)</f>
        <v>0</v>
      </c>
      <c r="BX248" s="44">
        <f>SBYLD1!BX248*VLOOKUP(SBYLD2!BX$4,'[1]INTERNAL PARAMETERS-1'!$B$5:$J$44,5,FALSE)*VLOOKUP(SBYLD2!BX$4,'[1]INTERNAL PARAMETERS-1'!$B$5:$J$44,6,FALSE)*VLOOKUP(SBYLD2!BX$4,'[1]INTERNAL PARAMETERS-1'!$B$5:$J$44,3,FALSE) + SBYLD1!BX248*(1-VLOOKUP(SBYLD2!BX$4,'[1]INTERNAL PARAMETERS-1'!$B$5:$J$44,5,FALSE))*VLOOKUP(SBYLD2!BX$4,'[1]INTERNAL PARAMETERS-1'!$B$5:$J$44,8,FALSE)*VLOOKUP(SBYLD2!BX$4,'[1]INTERNAL PARAMETERS-1'!$B$5:$J$44,3,FALSE)</f>
        <v>0</v>
      </c>
      <c r="BY248" s="44">
        <f>SBYLD1!BY248*VLOOKUP(SBYLD2!BY$4,'[1]INTERNAL PARAMETERS-1'!$B$5:$J$44,5,FALSE)*VLOOKUP(SBYLD2!BY$4,'[1]INTERNAL PARAMETERS-1'!$B$5:$J$44,6,FALSE)*VLOOKUP(SBYLD2!BY$4,'[1]INTERNAL PARAMETERS-1'!$B$5:$J$44,3,FALSE) + SBYLD1!BY248*(1-VLOOKUP(SBYLD2!BY$4,'[1]INTERNAL PARAMETERS-1'!$B$5:$J$44,5,FALSE))*VLOOKUP(SBYLD2!BY$4,'[1]INTERNAL PARAMETERS-1'!$B$5:$J$44,8,FALSE)*VLOOKUP(SBYLD2!BY$4,'[1]INTERNAL PARAMETERS-1'!$B$5:$J$44,3,FALSE)</f>
        <v>0</v>
      </c>
      <c r="BZ248" s="44">
        <f>SBYLD1!BZ248*VLOOKUP(SBYLD2!BZ$4,'[1]INTERNAL PARAMETERS-1'!$B$5:$J$44,5,FALSE)*VLOOKUP(SBYLD2!BZ$4,'[1]INTERNAL PARAMETERS-1'!$B$5:$J$44,6,FALSE)*VLOOKUP(SBYLD2!BZ$4,'[1]INTERNAL PARAMETERS-1'!$B$5:$J$44,3,FALSE) + SBYLD1!BZ248*(1-VLOOKUP(SBYLD2!BZ$4,'[1]INTERNAL PARAMETERS-1'!$B$5:$J$44,5,FALSE))*VLOOKUP(SBYLD2!BZ$4,'[1]INTERNAL PARAMETERS-1'!$B$5:$J$44,8,FALSE)*VLOOKUP(SBYLD2!BZ$4,'[1]INTERNAL PARAMETERS-1'!$B$5:$J$44,3,FALSE)</f>
        <v>0</v>
      </c>
      <c r="CA248" s="44">
        <f>SBYLD1!CA248*VLOOKUP(SBYLD2!CA$4,'[1]INTERNAL PARAMETERS-1'!$B$5:$J$44,5,FALSE)*VLOOKUP(SBYLD2!CA$4,'[1]INTERNAL PARAMETERS-1'!$B$5:$J$44,6,FALSE)*VLOOKUP(SBYLD2!CA$4,'[1]INTERNAL PARAMETERS-1'!$B$5:$J$44,3,FALSE) + SBYLD1!CA248*(1-VLOOKUP(SBYLD2!CA$4,'[1]INTERNAL PARAMETERS-1'!$B$5:$J$44,5,FALSE))*VLOOKUP(SBYLD2!CA$4,'[1]INTERNAL PARAMETERS-1'!$B$5:$J$44,8,FALSE)*VLOOKUP(SBYLD2!CA$4,'[1]INTERNAL PARAMETERS-1'!$B$5:$J$44,3,FALSE)</f>
        <v>0</v>
      </c>
      <c r="CB248" s="44">
        <f>SBYLD1!CB248*VLOOKUP(SBYLD2!CB$4,'[1]INTERNAL PARAMETERS-1'!$B$5:$J$44,5,FALSE)*VLOOKUP(SBYLD2!CB$4,'[1]INTERNAL PARAMETERS-1'!$B$5:$J$44,6,FALSE)*VLOOKUP(SBYLD2!CB$4,'[1]INTERNAL PARAMETERS-1'!$B$5:$J$44,3,FALSE) + SBYLD1!CB248*(1-VLOOKUP(SBYLD2!CB$4,'[1]INTERNAL PARAMETERS-1'!$B$5:$J$44,5,FALSE))*VLOOKUP(SBYLD2!CB$4,'[1]INTERNAL PARAMETERS-1'!$B$5:$J$44,8,FALSE)*VLOOKUP(SBYLD2!CB$4,'[1]INTERNAL PARAMETERS-1'!$B$5:$J$44,3,FALSE)</f>
        <v>0</v>
      </c>
      <c r="CC248" s="44">
        <f>SBYLD1!CC248*VLOOKUP(SBYLD2!CC$4,'[1]INTERNAL PARAMETERS-1'!$B$5:$J$44,5,FALSE)*VLOOKUP(SBYLD2!CC$4,'[1]INTERNAL PARAMETERS-1'!$B$5:$J$44,6,FALSE)*VLOOKUP(SBYLD2!CC$4,'[1]INTERNAL PARAMETERS-1'!$B$5:$J$44,3,FALSE) + SBYLD1!CC248*(1-VLOOKUP(SBYLD2!CC$4,'[1]INTERNAL PARAMETERS-1'!$B$5:$J$44,5,FALSE))*VLOOKUP(SBYLD2!CC$4,'[1]INTERNAL PARAMETERS-1'!$B$5:$J$44,8,FALSE)*VLOOKUP(SBYLD2!CC$4,'[1]INTERNAL PARAMETERS-1'!$B$5:$J$44,3,FALSE)</f>
        <v>0</v>
      </c>
      <c r="CD248" s="44">
        <f>SBYLD1!CD248*VLOOKUP(SBYLD2!CD$4,'[1]INTERNAL PARAMETERS-1'!$B$5:$J$44,5,FALSE)*VLOOKUP(SBYLD2!CD$4,'[1]INTERNAL PARAMETERS-1'!$B$5:$J$44,6,FALSE)*VLOOKUP(SBYLD2!CD$4,'[1]INTERNAL PARAMETERS-1'!$B$5:$J$44,3,FALSE) + SBYLD1!CD248*(1-VLOOKUP(SBYLD2!CD$4,'[1]INTERNAL PARAMETERS-1'!$B$5:$J$44,5,FALSE))*VLOOKUP(SBYLD2!CD$4,'[1]INTERNAL PARAMETERS-1'!$B$5:$J$44,8,FALSE)*VLOOKUP(SBYLD2!CD$4,'[1]INTERNAL PARAMETERS-1'!$B$5:$J$44,3,FALSE)</f>
        <v>0</v>
      </c>
      <c r="CE248" s="44">
        <f>SBYLD1!CE248*VLOOKUP(SBYLD2!CE$4,'[1]INTERNAL PARAMETERS-1'!$B$5:$J$44,5,FALSE)*VLOOKUP(SBYLD2!CE$4,'[1]INTERNAL PARAMETERS-1'!$B$5:$J$44,6,FALSE)*VLOOKUP(SBYLD2!CE$4,'[1]INTERNAL PARAMETERS-1'!$B$5:$J$44,3,FALSE) + SBYLD1!CE248*(1-VLOOKUP(SBYLD2!CE$4,'[1]INTERNAL PARAMETERS-1'!$B$5:$J$44,5,FALSE))*VLOOKUP(SBYLD2!CE$4,'[1]INTERNAL PARAMETERS-1'!$B$5:$J$44,8,FALSE)*VLOOKUP(SBYLD2!CE$4,'[1]INTERNAL PARAMETERS-1'!$B$5:$J$44,3,FALSE)</f>
        <v>0</v>
      </c>
      <c r="CF248" s="44">
        <f>SBYLD1!CF248*VLOOKUP(SBYLD2!CF$4,'[1]INTERNAL PARAMETERS-1'!$B$5:$J$44,5,FALSE)*VLOOKUP(SBYLD2!CF$4,'[1]INTERNAL PARAMETERS-1'!$B$5:$J$44,6,FALSE)*VLOOKUP(SBYLD2!CF$4,'[1]INTERNAL PARAMETERS-1'!$B$5:$J$44,3,FALSE) + SBYLD1!CF248*(1-VLOOKUP(SBYLD2!CF$4,'[1]INTERNAL PARAMETERS-1'!$B$5:$J$44,5,FALSE))*VLOOKUP(SBYLD2!CF$4,'[1]INTERNAL PARAMETERS-1'!$B$5:$J$44,8,FALSE)*VLOOKUP(SBYLD2!CF$4,'[1]INTERNAL PARAMETERS-1'!$B$5:$J$44,3,FALSE)</f>
        <v>0</v>
      </c>
      <c r="CG248" s="44">
        <f>SBYLD1!CG248*VLOOKUP(SBYLD2!CG$4,'[1]INTERNAL PARAMETERS-1'!$B$5:$J$44,5,FALSE)*VLOOKUP(SBYLD2!CG$4,'[1]INTERNAL PARAMETERS-1'!$B$5:$J$44,6,FALSE)*VLOOKUP(SBYLD2!CG$4,'[1]INTERNAL PARAMETERS-1'!$B$5:$J$44,3,FALSE) + SBYLD1!CG248*(1-VLOOKUP(SBYLD2!CG$4,'[1]INTERNAL PARAMETERS-1'!$B$5:$J$44,5,FALSE))*VLOOKUP(SBYLD2!CG$4,'[1]INTERNAL PARAMETERS-1'!$B$5:$J$44,8,FALSE)*VLOOKUP(SBYLD2!CG$4,'[1]INTERNAL PARAMETERS-1'!$B$5:$J$44,3,FALSE)</f>
        <v>0</v>
      </c>
      <c r="CH248" s="43">
        <f>SBYLD1!CH248*VLOOKUP(SBYLD2!CH$4,'[1]INTERNAL PARAMETERS-1'!$B$5:$J$44,5,FALSE)*VLOOKUP(SBYLD2!CH$4,'[1]INTERNAL PARAMETERS-1'!$B$5:$J$44,6,FALSE)*VLOOKUP(SBYLD2!CH$4,'[1]INTERNAL PARAMETERS-1'!$B$5:$J$44,3,FALSE) + SBYLD1!CH248*(1-VLOOKUP(SBYLD2!CH$4,'[1]INTERNAL PARAMETERS-1'!$B$5:$J$44,5,FALSE))*VLOOKUP(SBYLD2!CH$4,'[1]INTERNAL PARAMETERS-1'!$B$5:$J$44,8,FALSE)*VLOOKUP(SBYLD2!CH$4,'[1]INTERNAL PARAMETERS-1'!$B$5:$J$44,3,FALSE)</f>
        <v>0</v>
      </c>
      <c r="CJ248" s="45">
        <f t="shared" si="6"/>
        <v>0</v>
      </c>
      <c r="CK248" s="43">
        <f t="shared" si="7"/>
        <v>0</v>
      </c>
    </row>
    <row r="249" spans="2:89">
      <c r="B249" s="61" t="s">
        <v>6</v>
      </c>
      <c r="C249" s="60" t="s">
        <v>41</v>
      </c>
      <c r="D249" s="60" t="s">
        <v>48</v>
      </c>
      <c r="E249" s="128">
        <f>SB!S249</f>
        <v>0</v>
      </c>
      <c r="F249" s="56">
        <f>'[1]INTERNAL PARAMETERS-1'!M15</f>
        <v>34.72</v>
      </c>
      <c r="G249" s="45">
        <f>SBYLD1!G249*VLOOKUP(SBYLD2!G$4,'[1]INTERNAL PARAMETERS-1'!$B$5:$J$44,5,FALSE)*VLOOKUP(SBYLD2!G$4,'[1]INTERNAL PARAMETERS-1'!$B$5:$J$44,7,FALSE)*SBYLD2!$F249 + SBYLD1!G249*(1-VLOOKUP(SBYLD2!G$4,'[1]INTERNAL PARAMETERS-1'!$B$5:$J$44,5,FALSE))*VLOOKUP(SBYLD2!G$4,'[1]INTERNAL PARAMETERS-1'!$B$5:$J$44,9,FALSE)*SBYLD2!$F249</f>
        <v>0</v>
      </c>
      <c r="H249" s="44">
        <f>SBYLD1!H249*VLOOKUP(SBYLD2!H$4,'[1]INTERNAL PARAMETERS-1'!$B$5:$J$44,5,FALSE)*VLOOKUP(SBYLD2!H$4,'[1]INTERNAL PARAMETERS-1'!$B$5:$J$44,7,FALSE)*SBYLD2!$F249 + SBYLD1!H249*(1-VLOOKUP(SBYLD2!H$4,'[1]INTERNAL PARAMETERS-1'!$B$5:$J$44,5,FALSE))*VLOOKUP(SBYLD2!H$4,'[1]INTERNAL PARAMETERS-1'!$B$5:$J$44,9,FALSE)*SBYLD2!$F249</f>
        <v>0</v>
      </c>
      <c r="I249" s="44">
        <f>SBYLD1!I249*VLOOKUP(SBYLD2!I$4,'[1]INTERNAL PARAMETERS-1'!$B$5:$J$44,5,FALSE)*VLOOKUP(SBYLD2!I$4,'[1]INTERNAL PARAMETERS-1'!$B$5:$J$44,7,FALSE)*SBYLD2!$F249 + SBYLD1!I249*(1-VLOOKUP(SBYLD2!I$4,'[1]INTERNAL PARAMETERS-1'!$B$5:$J$44,5,FALSE))*VLOOKUP(SBYLD2!I$4,'[1]INTERNAL PARAMETERS-1'!$B$5:$J$44,9,FALSE)*SBYLD2!$F249</f>
        <v>0</v>
      </c>
      <c r="J249" s="44">
        <f>SBYLD1!J249*VLOOKUP(SBYLD2!J$4,'[1]INTERNAL PARAMETERS-1'!$B$5:$J$44,5,FALSE)*VLOOKUP(SBYLD2!J$4,'[1]INTERNAL PARAMETERS-1'!$B$5:$J$44,7,FALSE)*SBYLD2!$F249 + SBYLD1!J249*(1-VLOOKUP(SBYLD2!J$4,'[1]INTERNAL PARAMETERS-1'!$B$5:$J$44,5,FALSE))*VLOOKUP(SBYLD2!J$4,'[1]INTERNAL PARAMETERS-1'!$B$5:$J$44,9,FALSE)*SBYLD2!$F249</f>
        <v>0</v>
      </c>
      <c r="K249" s="44">
        <f>SBYLD1!K249*VLOOKUP(SBYLD2!K$4,'[1]INTERNAL PARAMETERS-1'!$B$5:$J$44,5,FALSE)*VLOOKUP(SBYLD2!K$4,'[1]INTERNAL PARAMETERS-1'!$B$5:$J$44,7,FALSE)*SBYLD2!$F249 + SBYLD1!K249*(1-VLOOKUP(SBYLD2!K$4,'[1]INTERNAL PARAMETERS-1'!$B$5:$J$44,5,FALSE))*VLOOKUP(SBYLD2!K$4,'[1]INTERNAL PARAMETERS-1'!$B$5:$J$44,9,FALSE)*SBYLD2!$F249</f>
        <v>0</v>
      </c>
      <c r="L249" s="44">
        <f>SBYLD1!L249*VLOOKUP(SBYLD2!L$4,'[1]INTERNAL PARAMETERS-1'!$B$5:$J$44,5,FALSE)*VLOOKUP(SBYLD2!L$4,'[1]INTERNAL PARAMETERS-1'!$B$5:$J$44,7,FALSE)*SBYLD2!$F249 + SBYLD1!L249*(1-VLOOKUP(SBYLD2!L$4,'[1]INTERNAL PARAMETERS-1'!$B$5:$J$44,5,FALSE))*VLOOKUP(SBYLD2!L$4,'[1]INTERNAL PARAMETERS-1'!$B$5:$J$44,9,FALSE)*SBYLD2!$F249</f>
        <v>0</v>
      </c>
      <c r="M249" s="44">
        <f>SBYLD1!M249*VLOOKUP(SBYLD2!M$4,'[1]INTERNAL PARAMETERS-1'!$B$5:$J$44,5,FALSE)*VLOOKUP(SBYLD2!M$4,'[1]INTERNAL PARAMETERS-1'!$B$5:$J$44,7,FALSE)*SBYLD2!$F249 + SBYLD1!M249*(1-VLOOKUP(SBYLD2!M$4,'[1]INTERNAL PARAMETERS-1'!$B$5:$J$44,5,FALSE))*VLOOKUP(SBYLD2!M$4,'[1]INTERNAL PARAMETERS-1'!$B$5:$J$44,9,FALSE)*SBYLD2!$F249</f>
        <v>0</v>
      </c>
      <c r="N249" s="44">
        <f>SBYLD1!N249*VLOOKUP(SBYLD2!N$4,'[1]INTERNAL PARAMETERS-1'!$B$5:$J$44,5,FALSE)*VLOOKUP(SBYLD2!N$4,'[1]INTERNAL PARAMETERS-1'!$B$5:$J$44,7,FALSE)*SBYLD2!$F249 + SBYLD1!N249*(1-VLOOKUP(SBYLD2!N$4,'[1]INTERNAL PARAMETERS-1'!$B$5:$J$44,5,FALSE))*VLOOKUP(SBYLD2!N$4,'[1]INTERNAL PARAMETERS-1'!$B$5:$J$44,9,FALSE)*SBYLD2!$F249</f>
        <v>0</v>
      </c>
      <c r="O249" s="44">
        <f>SBYLD1!O249*VLOOKUP(SBYLD2!O$4,'[1]INTERNAL PARAMETERS-1'!$B$5:$J$44,5,FALSE)*VLOOKUP(SBYLD2!O$4,'[1]INTERNAL PARAMETERS-1'!$B$5:$J$44,7,FALSE)*SBYLD2!$F249 + SBYLD1!O249*(1-VLOOKUP(SBYLD2!O$4,'[1]INTERNAL PARAMETERS-1'!$B$5:$J$44,5,FALSE))*VLOOKUP(SBYLD2!O$4,'[1]INTERNAL PARAMETERS-1'!$B$5:$J$44,9,FALSE)*SBYLD2!$F249</f>
        <v>0</v>
      </c>
      <c r="P249" s="44">
        <f>SBYLD1!P249*VLOOKUP(SBYLD2!P$4,'[1]INTERNAL PARAMETERS-1'!$B$5:$J$44,5,FALSE)*VLOOKUP(SBYLD2!P$4,'[1]INTERNAL PARAMETERS-1'!$B$5:$J$44,7,FALSE)*SBYLD2!$F249 + SBYLD1!P249*(1-VLOOKUP(SBYLD2!P$4,'[1]INTERNAL PARAMETERS-1'!$B$5:$J$44,5,FALSE))*VLOOKUP(SBYLD2!P$4,'[1]INTERNAL PARAMETERS-1'!$B$5:$J$44,9,FALSE)*SBYLD2!$F249</f>
        <v>0</v>
      </c>
      <c r="Q249" s="44">
        <f>SBYLD1!Q249*VLOOKUP(SBYLD2!Q$4,'[1]INTERNAL PARAMETERS-1'!$B$5:$J$44,5,FALSE)*VLOOKUP(SBYLD2!Q$4,'[1]INTERNAL PARAMETERS-1'!$B$5:$J$44,7,FALSE)*SBYLD2!$F249 + SBYLD1!Q249*(1-VLOOKUP(SBYLD2!Q$4,'[1]INTERNAL PARAMETERS-1'!$B$5:$J$44,5,FALSE))*VLOOKUP(SBYLD2!Q$4,'[1]INTERNAL PARAMETERS-1'!$B$5:$J$44,9,FALSE)*SBYLD2!$F249</f>
        <v>0</v>
      </c>
      <c r="R249" s="44">
        <f>SBYLD1!R249*VLOOKUP(SBYLD2!R$4,'[1]INTERNAL PARAMETERS-1'!$B$5:$J$44,5,FALSE)*VLOOKUP(SBYLD2!R$4,'[1]INTERNAL PARAMETERS-1'!$B$5:$J$44,7,FALSE)*SBYLD2!$F249 + SBYLD1!R249*(1-VLOOKUP(SBYLD2!R$4,'[1]INTERNAL PARAMETERS-1'!$B$5:$J$44,5,FALSE))*VLOOKUP(SBYLD2!R$4,'[1]INTERNAL PARAMETERS-1'!$B$5:$J$44,9,FALSE)*SBYLD2!$F249</f>
        <v>0</v>
      </c>
      <c r="S249" s="44">
        <f>SBYLD1!S249*VLOOKUP(SBYLD2!S$4,'[1]INTERNAL PARAMETERS-1'!$B$5:$J$44,5,FALSE)*VLOOKUP(SBYLD2!S$4,'[1]INTERNAL PARAMETERS-1'!$B$5:$J$44,7,FALSE)*SBYLD2!$F249 + SBYLD1!S249*(1-VLOOKUP(SBYLD2!S$4,'[1]INTERNAL PARAMETERS-1'!$B$5:$J$44,5,FALSE))*VLOOKUP(SBYLD2!S$4,'[1]INTERNAL PARAMETERS-1'!$B$5:$J$44,9,FALSE)*SBYLD2!$F249</f>
        <v>0</v>
      </c>
      <c r="T249" s="44">
        <f>SBYLD1!T249*VLOOKUP(SBYLD2!T$4,'[1]INTERNAL PARAMETERS-1'!$B$5:$J$44,5,FALSE)*VLOOKUP(SBYLD2!T$4,'[1]INTERNAL PARAMETERS-1'!$B$5:$J$44,7,FALSE)*SBYLD2!$F249 + SBYLD1!T249*(1-VLOOKUP(SBYLD2!T$4,'[1]INTERNAL PARAMETERS-1'!$B$5:$J$44,5,FALSE))*VLOOKUP(SBYLD2!T$4,'[1]INTERNAL PARAMETERS-1'!$B$5:$J$44,9,FALSE)*SBYLD2!$F249</f>
        <v>0</v>
      </c>
      <c r="U249" s="44">
        <f>SBYLD1!U249*VLOOKUP(SBYLD2!U$4,'[1]INTERNAL PARAMETERS-1'!$B$5:$J$44,5,FALSE)*VLOOKUP(SBYLD2!U$4,'[1]INTERNAL PARAMETERS-1'!$B$5:$J$44,7,FALSE)*SBYLD2!$F249 + SBYLD1!U249*(1-VLOOKUP(SBYLD2!U$4,'[1]INTERNAL PARAMETERS-1'!$B$5:$J$44,5,FALSE))*VLOOKUP(SBYLD2!U$4,'[1]INTERNAL PARAMETERS-1'!$B$5:$J$44,9,FALSE)*SBYLD2!$F249</f>
        <v>0</v>
      </c>
      <c r="V249" s="44">
        <f>SBYLD1!V249*VLOOKUP(SBYLD2!V$4,'[1]INTERNAL PARAMETERS-1'!$B$5:$J$44,5,FALSE)*VLOOKUP(SBYLD2!V$4,'[1]INTERNAL PARAMETERS-1'!$B$5:$J$44,7,FALSE)*SBYLD2!$F249 + SBYLD1!V249*(1-VLOOKUP(SBYLD2!V$4,'[1]INTERNAL PARAMETERS-1'!$B$5:$J$44,5,FALSE))*VLOOKUP(SBYLD2!V$4,'[1]INTERNAL PARAMETERS-1'!$B$5:$J$44,9,FALSE)*SBYLD2!$F249</f>
        <v>0</v>
      </c>
      <c r="W249" s="44">
        <f>SBYLD1!W249*VLOOKUP(SBYLD2!W$4,'[1]INTERNAL PARAMETERS-1'!$B$5:$J$44,5,FALSE)*VLOOKUP(SBYLD2!W$4,'[1]INTERNAL PARAMETERS-1'!$B$5:$J$44,7,FALSE)*SBYLD2!$F249 + SBYLD1!W249*(1-VLOOKUP(SBYLD2!W$4,'[1]INTERNAL PARAMETERS-1'!$B$5:$J$44,5,FALSE))*VLOOKUP(SBYLD2!W$4,'[1]INTERNAL PARAMETERS-1'!$B$5:$J$44,9,FALSE)*SBYLD2!$F249</f>
        <v>0</v>
      </c>
      <c r="X249" s="44">
        <f>SBYLD1!X249*VLOOKUP(SBYLD2!X$4,'[1]INTERNAL PARAMETERS-1'!$B$5:$J$44,5,FALSE)*VLOOKUP(SBYLD2!X$4,'[1]INTERNAL PARAMETERS-1'!$B$5:$J$44,7,FALSE)*SBYLD2!$F249 + SBYLD1!X249*(1-VLOOKUP(SBYLD2!X$4,'[1]INTERNAL PARAMETERS-1'!$B$5:$J$44,5,FALSE))*VLOOKUP(SBYLD2!X$4,'[1]INTERNAL PARAMETERS-1'!$B$5:$J$44,9,FALSE)*SBYLD2!$F249</f>
        <v>0</v>
      </c>
      <c r="Y249" s="44">
        <f>SBYLD1!Y249*VLOOKUP(SBYLD2!Y$4,'[1]INTERNAL PARAMETERS-1'!$B$5:$J$44,5,FALSE)*VLOOKUP(SBYLD2!Y$4,'[1]INTERNAL PARAMETERS-1'!$B$5:$J$44,7,FALSE)*SBYLD2!$F249 + SBYLD1!Y249*(1-VLOOKUP(SBYLD2!Y$4,'[1]INTERNAL PARAMETERS-1'!$B$5:$J$44,5,FALSE))*VLOOKUP(SBYLD2!Y$4,'[1]INTERNAL PARAMETERS-1'!$B$5:$J$44,9,FALSE)*SBYLD2!$F249</f>
        <v>0</v>
      </c>
      <c r="Z249" s="44">
        <f>SBYLD1!Z249*VLOOKUP(SBYLD2!Z$4,'[1]INTERNAL PARAMETERS-1'!$B$5:$J$44,5,FALSE)*VLOOKUP(SBYLD2!Z$4,'[1]INTERNAL PARAMETERS-1'!$B$5:$J$44,7,FALSE)*SBYLD2!$F249 + SBYLD1!Z249*(1-VLOOKUP(SBYLD2!Z$4,'[1]INTERNAL PARAMETERS-1'!$B$5:$J$44,5,FALSE))*VLOOKUP(SBYLD2!Z$4,'[1]INTERNAL PARAMETERS-1'!$B$5:$J$44,9,FALSE)*SBYLD2!$F249</f>
        <v>0</v>
      </c>
      <c r="AA249" s="44">
        <f>SBYLD1!AA249*VLOOKUP(SBYLD2!AA$4,'[1]INTERNAL PARAMETERS-1'!$B$5:$J$44,5,FALSE)*VLOOKUP(SBYLD2!AA$4,'[1]INTERNAL PARAMETERS-1'!$B$5:$J$44,7,FALSE)*SBYLD2!$F249 + SBYLD1!AA249*(1-VLOOKUP(SBYLD2!AA$4,'[1]INTERNAL PARAMETERS-1'!$B$5:$J$44,5,FALSE))*VLOOKUP(SBYLD2!AA$4,'[1]INTERNAL PARAMETERS-1'!$B$5:$J$44,9,FALSE)*SBYLD2!$F249</f>
        <v>0</v>
      </c>
      <c r="AB249" s="44">
        <f>SBYLD1!AB249*VLOOKUP(SBYLD2!AB$4,'[1]INTERNAL PARAMETERS-1'!$B$5:$J$44,5,FALSE)*VLOOKUP(SBYLD2!AB$4,'[1]INTERNAL PARAMETERS-1'!$B$5:$J$44,7,FALSE)*SBYLD2!$F249 + SBYLD1!AB249*(1-VLOOKUP(SBYLD2!AB$4,'[1]INTERNAL PARAMETERS-1'!$B$5:$J$44,5,FALSE))*VLOOKUP(SBYLD2!AB$4,'[1]INTERNAL PARAMETERS-1'!$B$5:$J$44,9,FALSE)*SBYLD2!$F249</f>
        <v>0</v>
      </c>
      <c r="AC249" s="44">
        <f>SBYLD1!AC249*VLOOKUP(SBYLD2!AC$4,'[1]INTERNAL PARAMETERS-1'!$B$5:$J$44,5,FALSE)*VLOOKUP(SBYLD2!AC$4,'[1]INTERNAL PARAMETERS-1'!$B$5:$J$44,7,FALSE)*SBYLD2!$F249 + SBYLD1!AC249*(1-VLOOKUP(SBYLD2!AC$4,'[1]INTERNAL PARAMETERS-1'!$B$5:$J$44,5,FALSE))*VLOOKUP(SBYLD2!AC$4,'[1]INTERNAL PARAMETERS-1'!$B$5:$J$44,9,FALSE)*SBYLD2!$F249</f>
        <v>0</v>
      </c>
      <c r="AD249" s="44">
        <f>SBYLD1!AD249*VLOOKUP(SBYLD2!AD$4,'[1]INTERNAL PARAMETERS-1'!$B$5:$J$44,5,FALSE)*VLOOKUP(SBYLD2!AD$4,'[1]INTERNAL PARAMETERS-1'!$B$5:$J$44,7,FALSE)*SBYLD2!$F249 + SBYLD1!AD249*(1-VLOOKUP(SBYLD2!AD$4,'[1]INTERNAL PARAMETERS-1'!$B$5:$J$44,5,FALSE))*VLOOKUP(SBYLD2!AD$4,'[1]INTERNAL PARAMETERS-1'!$B$5:$J$44,9,FALSE)*SBYLD2!$F249</f>
        <v>0</v>
      </c>
      <c r="AE249" s="44">
        <f>SBYLD1!AE249*VLOOKUP(SBYLD2!AE$4,'[1]INTERNAL PARAMETERS-1'!$B$5:$J$44,5,FALSE)*VLOOKUP(SBYLD2!AE$4,'[1]INTERNAL PARAMETERS-1'!$B$5:$J$44,7,FALSE)*SBYLD2!$F249 + SBYLD1!AE249*(1-VLOOKUP(SBYLD2!AE$4,'[1]INTERNAL PARAMETERS-1'!$B$5:$J$44,5,FALSE))*VLOOKUP(SBYLD2!AE$4,'[1]INTERNAL PARAMETERS-1'!$B$5:$J$44,9,FALSE)*SBYLD2!$F249</f>
        <v>0</v>
      </c>
      <c r="AF249" s="44">
        <f>SBYLD1!AF249*VLOOKUP(SBYLD2!AF$4,'[1]INTERNAL PARAMETERS-1'!$B$5:$J$44,5,FALSE)*VLOOKUP(SBYLD2!AF$4,'[1]INTERNAL PARAMETERS-1'!$B$5:$J$44,7,FALSE)*SBYLD2!$F249 + SBYLD1!AF249*(1-VLOOKUP(SBYLD2!AF$4,'[1]INTERNAL PARAMETERS-1'!$B$5:$J$44,5,FALSE))*VLOOKUP(SBYLD2!AF$4,'[1]INTERNAL PARAMETERS-1'!$B$5:$J$44,9,FALSE)*SBYLD2!$F249</f>
        <v>0</v>
      </c>
      <c r="AG249" s="44">
        <f>SBYLD1!AG249*VLOOKUP(SBYLD2!AG$4,'[1]INTERNAL PARAMETERS-1'!$B$5:$J$44,5,FALSE)*VLOOKUP(SBYLD2!AG$4,'[1]INTERNAL PARAMETERS-1'!$B$5:$J$44,7,FALSE)*SBYLD2!$F249 + SBYLD1!AG249*(1-VLOOKUP(SBYLD2!AG$4,'[1]INTERNAL PARAMETERS-1'!$B$5:$J$44,5,FALSE))*VLOOKUP(SBYLD2!AG$4,'[1]INTERNAL PARAMETERS-1'!$B$5:$J$44,9,FALSE)*SBYLD2!$F249</f>
        <v>0</v>
      </c>
      <c r="AH249" s="44">
        <f>SBYLD1!AH249*VLOOKUP(SBYLD2!AH$4,'[1]INTERNAL PARAMETERS-1'!$B$5:$J$44,5,FALSE)*VLOOKUP(SBYLD2!AH$4,'[1]INTERNAL PARAMETERS-1'!$B$5:$J$44,7,FALSE)*SBYLD2!$F249 + SBYLD1!AH249*(1-VLOOKUP(SBYLD2!AH$4,'[1]INTERNAL PARAMETERS-1'!$B$5:$J$44,5,FALSE))*VLOOKUP(SBYLD2!AH$4,'[1]INTERNAL PARAMETERS-1'!$B$5:$J$44,9,FALSE)*SBYLD2!$F249</f>
        <v>0</v>
      </c>
      <c r="AI249" s="44">
        <f>SBYLD1!AI249*VLOOKUP(SBYLD2!AI$4,'[1]INTERNAL PARAMETERS-1'!$B$5:$J$44,5,FALSE)*VLOOKUP(SBYLD2!AI$4,'[1]INTERNAL PARAMETERS-1'!$B$5:$J$44,7,FALSE)*SBYLD2!$F249 + SBYLD1!AI249*(1-VLOOKUP(SBYLD2!AI$4,'[1]INTERNAL PARAMETERS-1'!$B$5:$J$44,5,FALSE))*VLOOKUP(SBYLD2!AI$4,'[1]INTERNAL PARAMETERS-1'!$B$5:$J$44,9,FALSE)*SBYLD2!$F249</f>
        <v>0</v>
      </c>
      <c r="AJ249" s="44">
        <f>SBYLD1!AJ249*VLOOKUP(SBYLD2!AJ$4,'[1]INTERNAL PARAMETERS-1'!$B$5:$J$44,5,FALSE)*VLOOKUP(SBYLD2!AJ$4,'[1]INTERNAL PARAMETERS-1'!$B$5:$J$44,7,FALSE)*SBYLD2!$F249 + SBYLD1!AJ249*(1-VLOOKUP(SBYLD2!AJ$4,'[1]INTERNAL PARAMETERS-1'!$B$5:$J$44,5,FALSE))*VLOOKUP(SBYLD2!AJ$4,'[1]INTERNAL PARAMETERS-1'!$B$5:$J$44,9,FALSE)*SBYLD2!$F249</f>
        <v>0</v>
      </c>
      <c r="AK249" s="44">
        <f>SBYLD1!AK249*VLOOKUP(SBYLD2!AK$4,'[1]INTERNAL PARAMETERS-1'!$B$5:$J$44,5,FALSE)*VLOOKUP(SBYLD2!AK$4,'[1]INTERNAL PARAMETERS-1'!$B$5:$J$44,7,FALSE)*SBYLD2!$F249 + SBYLD1!AK249*(1-VLOOKUP(SBYLD2!AK$4,'[1]INTERNAL PARAMETERS-1'!$B$5:$J$44,5,FALSE))*VLOOKUP(SBYLD2!AK$4,'[1]INTERNAL PARAMETERS-1'!$B$5:$J$44,9,FALSE)*SBYLD2!$F249</f>
        <v>0</v>
      </c>
      <c r="AL249" s="44">
        <f>SBYLD1!AL249*VLOOKUP(SBYLD2!AL$4,'[1]INTERNAL PARAMETERS-1'!$B$5:$J$44,5,FALSE)*VLOOKUP(SBYLD2!AL$4,'[1]INTERNAL PARAMETERS-1'!$B$5:$J$44,7,FALSE)*SBYLD2!$F249 + SBYLD1!AL249*(1-VLOOKUP(SBYLD2!AL$4,'[1]INTERNAL PARAMETERS-1'!$B$5:$J$44,5,FALSE))*VLOOKUP(SBYLD2!AL$4,'[1]INTERNAL PARAMETERS-1'!$B$5:$J$44,9,FALSE)*SBYLD2!$F249</f>
        <v>0</v>
      </c>
      <c r="AM249" s="44">
        <f>SBYLD1!AM249*VLOOKUP(SBYLD2!AM$4,'[1]INTERNAL PARAMETERS-1'!$B$5:$J$44,5,FALSE)*VLOOKUP(SBYLD2!AM$4,'[1]INTERNAL PARAMETERS-1'!$B$5:$J$44,7,FALSE)*SBYLD2!$F249 + SBYLD1!AM249*(1-VLOOKUP(SBYLD2!AM$4,'[1]INTERNAL PARAMETERS-1'!$B$5:$J$44,5,FALSE))*VLOOKUP(SBYLD2!AM$4,'[1]INTERNAL PARAMETERS-1'!$B$5:$J$44,9,FALSE)*SBYLD2!$F249</f>
        <v>0</v>
      </c>
      <c r="AN249" s="44">
        <f>SBYLD1!AN249*VLOOKUP(SBYLD2!AN$4,'[1]INTERNAL PARAMETERS-1'!$B$5:$J$44,5,FALSE)*VLOOKUP(SBYLD2!AN$4,'[1]INTERNAL PARAMETERS-1'!$B$5:$J$44,7,FALSE)*SBYLD2!$F249 + SBYLD1!AN249*(1-VLOOKUP(SBYLD2!AN$4,'[1]INTERNAL PARAMETERS-1'!$B$5:$J$44,5,FALSE))*VLOOKUP(SBYLD2!AN$4,'[1]INTERNAL PARAMETERS-1'!$B$5:$J$44,9,FALSE)*SBYLD2!$F249</f>
        <v>0</v>
      </c>
      <c r="AO249" s="44">
        <f>SBYLD1!AO249*VLOOKUP(SBYLD2!AO$4,'[1]INTERNAL PARAMETERS-1'!$B$5:$J$44,5,FALSE)*VLOOKUP(SBYLD2!AO$4,'[1]INTERNAL PARAMETERS-1'!$B$5:$J$44,7,FALSE)*SBYLD2!$F249 + SBYLD1!AO249*(1-VLOOKUP(SBYLD2!AO$4,'[1]INTERNAL PARAMETERS-1'!$B$5:$J$44,5,FALSE))*VLOOKUP(SBYLD2!AO$4,'[1]INTERNAL PARAMETERS-1'!$B$5:$J$44,9,FALSE)*SBYLD2!$F249</f>
        <v>0</v>
      </c>
      <c r="AP249" s="44">
        <f>SBYLD1!AP249*VLOOKUP(SBYLD2!AP$4,'[1]INTERNAL PARAMETERS-1'!$B$5:$J$44,5,FALSE)*VLOOKUP(SBYLD2!AP$4,'[1]INTERNAL PARAMETERS-1'!$B$5:$J$44,7,FALSE)*SBYLD2!$F249 + SBYLD1!AP249*(1-VLOOKUP(SBYLD2!AP$4,'[1]INTERNAL PARAMETERS-1'!$B$5:$J$44,5,FALSE))*VLOOKUP(SBYLD2!AP$4,'[1]INTERNAL PARAMETERS-1'!$B$5:$J$44,9,FALSE)*SBYLD2!$F249</f>
        <v>0</v>
      </c>
      <c r="AQ249" s="44">
        <f>SBYLD1!AQ249*VLOOKUP(SBYLD2!AQ$4,'[1]INTERNAL PARAMETERS-1'!$B$5:$J$44,5,FALSE)*VLOOKUP(SBYLD2!AQ$4,'[1]INTERNAL PARAMETERS-1'!$B$5:$J$44,7,FALSE)*SBYLD2!$F249 + SBYLD1!AQ249*(1-VLOOKUP(SBYLD2!AQ$4,'[1]INTERNAL PARAMETERS-1'!$B$5:$J$44,5,FALSE))*VLOOKUP(SBYLD2!AQ$4,'[1]INTERNAL PARAMETERS-1'!$B$5:$J$44,9,FALSE)*SBYLD2!$F249</f>
        <v>0</v>
      </c>
      <c r="AR249" s="44">
        <f>SBYLD1!AR249*VLOOKUP(SBYLD2!AR$4,'[1]INTERNAL PARAMETERS-1'!$B$5:$J$44,5,FALSE)*VLOOKUP(SBYLD2!AR$4,'[1]INTERNAL PARAMETERS-1'!$B$5:$J$44,7,FALSE)*SBYLD2!$F249 + SBYLD1!AR249*(1-VLOOKUP(SBYLD2!AR$4,'[1]INTERNAL PARAMETERS-1'!$B$5:$J$44,5,FALSE))*VLOOKUP(SBYLD2!AR$4,'[1]INTERNAL PARAMETERS-1'!$B$5:$J$44,9,FALSE)*SBYLD2!$F249</f>
        <v>0</v>
      </c>
      <c r="AS249" s="44">
        <f>SBYLD1!AS249*VLOOKUP(SBYLD2!AS$4,'[1]INTERNAL PARAMETERS-1'!$B$5:$J$44,5,FALSE)*VLOOKUP(SBYLD2!AS$4,'[1]INTERNAL PARAMETERS-1'!$B$5:$J$44,7,FALSE)*SBYLD2!$F249 + SBYLD1!AS249*(1-VLOOKUP(SBYLD2!AS$4,'[1]INTERNAL PARAMETERS-1'!$B$5:$J$44,5,FALSE))*VLOOKUP(SBYLD2!AS$4,'[1]INTERNAL PARAMETERS-1'!$B$5:$J$44,9,FALSE)*SBYLD2!$F249</f>
        <v>0</v>
      </c>
      <c r="AT249" s="43">
        <f>SBYLD1!AT249*VLOOKUP(SBYLD2!AT$4,'[1]INTERNAL PARAMETERS-1'!$B$5:$J$44,5,FALSE)*VLOOKUP(SBYLD2!AT$4,'[1]INTERNAL PARAMETERS-1'!$B$5:$J$44,7,FALSE)*SBYLD2!$F249 + SBYLD1!AT249*(1-VLOOKUP(SBYLD2!AT$4,'[1]INTERNAL PARAMETERS-1'!$B$5:$J$44,5,FALSE))*VLOOKUP(SBYLD2!AT$4,'[1]INTERNAL PARAMETERS-1'!$B$5:$J$44,9,FALSE)*SBYLD2!$F249</f>
        <v>0</v>
      </c>
      <c r="AU249" s="45">
        <f>SBYLD1!AU249*VLOOKUP(SBYLD2!AU$4,'[1]INTERNAL PARAMETERS-1'!$B$5:$J$44,5,FALSE)*VLOOKUP(SBYLD2!AU$4,'[1]INTERNAL PARAMETERS-1'!$B$5:$J$44,6,FALSE)*VLOOKUP(SBYLD2!AU$4,'[1]INTERNAL PARAMETERS-1'!$B$5:$J$44,3,FALSE) + SBYLD1!AU249*(1-VLOOKUP(SBYLD2!AU$4,'[1]INTERNAL PARAMETERS-1'!$B$5:$J$44,5,FALSE))*VLOOKUP(SBYLD2!AU$4,'[1]INTERNAL PARAMETERS-1'!$B$5:$J$44,8,FALSE)*VLOOKUP(SBYLD2!AU$4,'[1]INTERNAL PARAMETERS-1'!$B$5:$J$44,3,FALSE)</f>
        <v>0</v>
      </c>
      <c r="AV249" s="44">
        <f>SBYLD1!AV249*VLOOKUP(SBYLD2!AV$4,'[1]INTERNAL PARAMETERS-1'!$B$5:$J$44,5,FALSE)*VLOOKUP(SBYLD2!AV$4,'[1]INTERNAL PARAMETERS-1'!$B$5:$J$44,6,FALSE)*VLOOKUP(SBYLD2!AV$4,'[1]INTERNAL PARAMETERS-1'!$B$5:$J$44,3,FALSE) + SBYLD1!AV249*(1-VLOOKUP(SBYLD2!AV$4,'[1]INTERNAL PARAMETERS-1'!$B$5:$J$44,5,FALSE))*VLOOKUP(SBYLD2!AV$4,'[1]INTERNAL PARAMETERS-1'!$B$5:$J$44,8,FALSE)*VLOOKUP(SBYLD2!AV$4,'[1]INTERNAL PARAMETERS-1'!$B$5:$J$44,3,FALSE)</f>
        <v>0</v>
      </c>
      <c r="AW249" s="44">
        <f>SBYLD1!AW249*VLOOKUP(SBYLD2!AW$4,'[1]INTERNAL PARAMETERS-1'!$B$5:$J$44,5,FALSE)*VLOOKUP(SBYLD2!AW$4,'[1]INTERNAL PARAMETERS-1'!$B$5:$J$44,6,FALSE)*VLOOKUP(SBYLD2!AW$4,'[1]INTERNAL PARAMETERS-1'!$B$5:$J$44,3,FALSE) + SBYLD1!AW249*(1-VLOOKUP(SBYLD2!AW$4,'[1]INTERNAL PARAMETERS-1'!$B$5:$J$44,5,FALSE))*VLOOKUP(SBYLD2!AW$4,'[1]INTERNAL PARAMETERS-1'!$B$5:$J$44,8,FALSE)*VLOOKUP(SBYLD2!AW$4,'[1]INTERNAL PARAMETERS-1'!$B$5:$J$44,3,FALSE)</f>
        <v>0</v>
      </c>
      <c r="AX249" s="44">
        <f>SBYLD1!AX249*VLOOKUP(SBYLD2!AX$4,'[1]INTERNAL PARAMETERS-1'!$B$5:$J$44,5,FALSE)*VLOOKUP(SBYLD2!AX$4,'[1]INTERNAL PARAMETERS-1'!$B$5:$J$44,6,FALSE)*VLOOKUP(SBYLD2!AX$4,'[1]INTERNAL PARAMETERS-1'!$B$5:$J$44,3,FALSE) + SBYLD1!AX249*(1-VLOOKUP(SBYLD2!AX$4,'[1]INTERNAL PARAMETERS-1'!$B$5:$J$44,5,FALSE))*VLOOKUP(SBYLD2!AX$4,'[1]INTERNAL PARAMETERS-1'!$B$5:$J$44,8,FALSE)*VLOOKUP(SBYLD2!AX$4,'[1]INTERNAL PARAMETERS-1'!$B$5:$J$44,3,FALSE)</f>
        <v>0</v>
      </c>
      <c r="AY249" s="44">
        <f>SBYLD1!AY249*VLOOKUP(SBYLD2!AY$4,'[1]INTERNAL PARAMETERS-1'!$B$5:$J$44,5,FALSE)*VLOOKUP(SBYLD2!AY$4,'[1]INTERNAL PARAMETERS-1'!$B$5:$J$44,6,FALSE)*VLOOKUP(SBYLD2!AY$4,'[1]INTERNAL PARAMETERS-1'!$B$5:$J$44,3,FALSE) + SBYLD1!AY249*(1-VLOOKUP(SBYLD2!AY$4,'[1]INTERNAL PARAMETERS-1'!$B$5:$J$44,5,FALSE))*VLOOKUP(SBYLD2!AY$4,'[1]INTERNAL PARAMETERS-1'!$B$5:$J$44,8,FALSE)*VLOOKUP(SBYLD2!AY$4,'[1]INTERNAL PARAMETERS-1'!$B$5:$J$44,3,FALSE)</f>
        <v>0</v>
      </c>
      <c r="AZ249" s="44">
        <f>SBYLD1!AZ249*VLOOKUP(SBYLD2!AZ$4,'[1]INTERNAL PARAMETERS-1'!$B$5:$J$44,5,FALSE)*VLOOKUP(SBYLD2!AZ$4,'[1]INTERNAL PARAMETERS-1'!$B$5:$J$44,6,FALSE)*VLOOKUP(SBYLD2!AZ$4,'[1]INTERNAL PARAMETERS-1'!$B$5:$J$44,3,FALSE) + SBYLD1!AZ249*(1-VLOOKUP(SBYLD2!AZ$4,'[1]INTERNAL PARAMETERS-1'!$B$5:$J$44,5,FALSE))*VLOOKUP(SBYLD2!AZ$4,'[1]INTERNAL PARAMETERS-1'!$B$5:$J$44,8,FALSE)*VLOOKUP(SBYLD2!AZ$4,'[1]INTERNAL PARAMETERS-1'!$B$5:$J$44,3,FALSE)</f>
        <v>0</v>
      </c>
      <c r="BA249" s="44">
        <f>SBYLD1!BA249*VLOOKUP(SBYLD2!BA$4,'[1]INTERNAL PARAMETERS-1'!$B$5:$J$44,5,FALSE)*VLOOKUP(SBYLD2!BA$4,'[1]INTERNAL PARAMETERS-1'!$B$5:$J$44,6,FALSE)*VLOOKUP(SBYLD2!BA$4,'[1]INTERNAL PARAMETERS-1'!$B$5:$J$44,3,FALSE) + SBYLD1!BA249*(1-VLOOKUP(SBYLD2!BA$4,'[1]INTERNAL PARAMETERS-1'!$B$5:$J$44,5,FALSE))*VLOOKUP(SBYLD2!BA$4,'[1]INTERNAL PARAMETERS-1'!$B$5:$J$44,8,FALSE)*VLOOKUP(SBYLD2!BA$4,'[1]INTERNAL PARAMETERS-1'!$B$5:$J$44,3,FALSE)</f>
        <v>0</v>
      </c>
      <c r="BB249" s="44">
        <f>SBYLD1!BB249*VLOOKUP(SBYLD2!BB$4,'[1]INTERNAL PARAMETERS-1'!$B$5:$J$44,5,FALSE)*VLOOKUP(SBYLD2!BB$4,'[1]INTERNAL PARAMETERS-1'!$B$5:$J$44,6,FALSE)*VLOOKUP(SBYLD2!BB$4,'[1]INTERNAL PARAMETERS-1'!$B$5:$J$44,3,FALSE) + SBYLD1!BB249*(1-VLOOKUP(SBYLD2!BB$4,'[1]INTERNAL PARAMETERS-1'!$B$5:$J$44,5,FALSE))*VLOOKUP(SBYLD2!BB$4,'[1]INTERNAL PARAMETERS-1'!$B$5:$J$44,8,FALSE)*VLOOKUP(SBYLD2!BB$4,'[1]INTERNAL PARAMETERS-1'!$B$5:$J$44,3,FALSE)</f>
        <v>0</v>
      </c>
      <c r="BC249" s="44">
        <f>SBYLD1!BC249*VLOOKUP(SBYLD2!BC$4,'[1]INTERNAL PARAMETERS-1'!$B$5:$J$44,5,FALSE)*VLOOKUP(SBYLD2!BC$4,'[1]INTERNAL PARAMETERS-1'!$B$5:$J$44,6,FALSE)*VLOOKUP(SBYLD2!BC$4,'[1]INTERNAL PARAMETERS-1'!$B$5:$J$44,3,FALSE) + SBYLD1!BC249*(1-VLOOKUP(SBYLD2!BC$4,'[1]INTERNAL PARAMETERS-1'!$B$5:$J$44,5,FALSE))*VLOOKUP(SBYLD2!BC$4,'[1]INTERNAL PARAMETERS-1'!$B$5:$J$44,8,FALSE)*VLOOKUP(SBYLD2!BC$4,'[1]INTERNAL PARAMETERS-1'!$B$5:$J$44,3,FALSE)</f>
        <v>0</v>
      </c>
      <c r="BD249" s="44">
        <f>SBYLD1!BD249*VLOOKUP(SBYLD2!BD$4,'[1]INTERNAL PARAMETERS-1'!$B$5:$J$44,5,FALSE)*VLOOKUP(SBYLD2!BD$4,'[1]INTERNAL PARAMETERS-1'!$B$5:$J$44,6,FALSE)*VLOOKUP(SBYLD2!BD$4,'[1]INTERNAL PARAMETERS-1'!$B$5:$J$44,3,FALSE) + SBYLD1!BD249*(1-VLOOKUP(SBYLD2!BD$4,'[1]INTERNAL PARAMETERS-1'!$B$5:$J$44,5,FALSE))*VLOOKUP(SBYLD2!BD$4,'[1]INTERNAL PARAMETERS-1'!$B$5:$J$44,8,FALSE)*VLOOKUP(SBYLD2!BD$4,'[1]INTERNAL PARAMETERS-1'!$B$5:$J$44,3,FALSE)</f>
        <v>0</v>
      </c>
      <c r="BE249" s="44">
        <f>SBYLD1!BE249*VLOOKUP(SBYLD2!BE$4,'[1]INTERNAL PARAMETERS-1'!$B$5:$J$44,5,FALSE)*VLOOKUP(SBYLD2!BE$4,'[1]INTERNAL PARAMETERS-1'!$B$5:$J$44,6,FALSE)*VLOOKUP(SBYLD2!BE$4,'[1]INTERNAL PARAMETERS-1'!$B$5:$J$44,3,FALSE) + SBYLD1!BE249*(1-VLOOKUP(SBYLD2!BE$4,'[1]INTERNAL PARAMETERS-1'!$B$5:$J$44,5,FALSE))*VLOOKUP(SBYLD2!BE$4,'[1]INTERNAL PARAMETERS-1'!$B$5:$J$44,8,FALSE)*VLOOKUP(SBYLD2!BE$4,'[1]INTERNAL PARAMETERS-1'!$B$5:$J$44,3,FALSE)</f>
        <v>0</v>
      </c>
      <c r="BF249" s="44">
        <f>SBYLD1!BF249*VLOOKUP(SBYLD2!BF$4,'[1]INTERNAL PARAMETERS-1'!$B$5:$J$44,5,FALSE)*VLOOKUP(SBYLD2!BF$4,'[1]INTERNAL PARAMETERS-1'!$B$5:$J$44,6,FALSE)*VLOOKUP(SBYLD2!BF$4,'[1]INTERNAL PARAMETERS-1'!$B$5:$J$44,3,FALSE) + SBYLD1!BF249*(1-VLOOKUP(SBYLD2!BF$4,'[1]INTERNAL PARAMETERS-1'!$B$5:$J$44,5,FALSE))*VLOOKUP(SBYLD2!BF$4,'[1]INTERNAL PARAMETERS-1'!$B$5:$J$44,8,FALSE)*VLOOKUP(SBYLD2!BF$4,'[1]INTERNAL PARAMETERS-1'!$B$5:$J$44,3,FALSE)</f>
        <v>0</v>
      </c>
      <c r="BG249" s="44">
        <f>SBYLD1!BG249*VLOOKUP(SBYLD2!BG$4,'[1]INTERNAL PARAMETERS-1'!$B$5:$J$44,5,FALSE)*VLOOKUP(SBYLD2!BG$4,'[1]INTERNAL PARAMETERS-1'!$B$5:$J$44,6,FALSE)*VLOOKUP(SBYLD2!BG$4,'[1]INTERNAL PARAMETERS-1'!$B$5:$J$44,3,FALSE) + SBYLD1!BG249*(1-VLOOKUP(SBYLD2!BG$4,'[1]INTERNAL PARAMETERS-1'!$B$5:$J$44,5,FALSE))*VLOOKUP(SBYLD2!BG$4,'[1]INTERNAL PARAMETERS-1'!$B$5:$J$44,8,FALSE)*VLOOKUP(SBYLD2!BG$4,'[1]INTERNAL PARAMETERS-1'!$B$5:$J$44,3,FALSE)</f>
        <v>0</v>
      </c>
      <c r="BH249" s="44">
        <f>SBYLD1!BH249*VLOOKUP(SBYLD2!BH$4,'[1]INTERNAL PARAMETERS-1'!$B$5:$J$44,5,FALSE)*VLOOKUP(SBYLD2!BH$4,'[1]INTERNAL PARAMETERS-1'!$B$5:$J$44,6,FALSE)*VLOOKUP(SBYLD2!BH$4,'[1]INTERNAL PARAMETERS-1'!$B$5:$J$44,3,FALSE) + SBYLD1!BH249*(1-VLOOKUP(SBYLD2!BH$4,'[1]INTERNAL PARAMETERS-1'!$B$5:$J$44,5,FALSE))*VLOOKUP(SBYLD2!BH$4,'[1]INTERNAL PARAMETERS-1'!$B$5:$J$44,8,FALSE)*VLOOKUP(SBYLD2!BH$4,'[1]INTERNAL PARAMETERS-1'!$B$5:$J$44,3,FALSE)</f>
        <v>0</v>
      </c>
      <c r="BI249" s="44">
        <f>SBYLD1!BI249*VLOOKUP(SBYLD2!BI$4,'[1]INTERNAL PARAMETERS-1'!$B$5:$J$44,5,FALSE)*VLOOKUP(SBYLD2!BI$4,'[1]INTERNAL PARAMETERS-1'!$B$5:$J$44,6,FALSE)*VLOOKUP(SBYLD2!BI$4,'[1]INTERNAL PARAMETERS-1'!$B$5:$J$44,3,FALSE) + SBYLD1!BI249*(1-VLOOKUP(SBYLD2!BI$4,'[1]INTERNAL PARAMETERS-1'!$B$5:$J$44,5,FALSE))*VLOOKUP(SBYLD2!BI$4,'[1]INTERNAL PARAMETERS-1'!$B$5:$J$44,8,FALSE)*VLOOKUP(SBYLD2!BI$4,'[1]INTERNAL PARAMETERS-1'!$B$5:$J$44,3,FALSE)</f>
        <v>0</v>
      </c>
      <c r="BJ249" s="44">
        <f>SBYLD1!BJ249*VLOOKUP(SBYLD2!BJ$4,'[1]INTERNAL PARAMETERS-1'!$B$5:$J$44,5,FALSE)*VLOOKUP(SBYLD2!BJ$4,'[1]INTERNAL PARAMETERS-1'!$B$5:$J$44,6,FALSE)*VLOOKUP(SBYLD2!BJ$4,'[1]INTERNAL PARAMETERS-1'!$B$5:$J$44,3,FALSE) + SBYLD1!BJ249*(1-VLOOKUP(SBYLD2!BJ$4,'[1]INTERNAL PARAMETERS-1'!$B$5:$J$44,5,FALSE))*VLOOKUP(SBYLD2!BJ$4,'[1]INTERNAL PARAMETERS-1'!$B$5:$J$44,8,FALSE)*VLOOKUP(SBYLD2!BJ$4,'[1]INTERNAL PARAMETERS-1'!$B$5:$J$44,3,FALSE)</f>
        <v>0</v>
      </c>
      <c r="BK249" s="44">
        <f>SBYLD1!BK249*VLOOKUP(SBYLD2!BK$4,'[1]INTERNAL PARAMETERS-1'!$B$5:$J$44,5,FALSE)*VLOOKUP(SBYLD2!BK$4,'[1]INTERNAL PARAMETERS-1'!$B$5:$J$44,6,FALSE)*VLOOKUP(SBYLD2!BK$4,'[1]INTERNAL PARAMETERS-1'!$B$5:$J$44,3,FALSE) + SBYLD1!BK249*(1-VLOOKUP(SBYLD2!BK$4,'[1]INTERNAL PARAMETERS-1'!$B$5:$J$44,5,FALSE))*VLOOKUP(SBYLD2!BK$4,'[1]INTERNAL PARAMETERS-1'!$B$5:$J$44,8,FALSE)*VLOOKUP(SBYLD2!BK$4,'[1]INTERNAL PARAMETERS-1'!$B$5:$J$44,3,FALSE)</f>
        <v>0</v>
      </c>
      <c r="BL249" s="44">
        <f>SBYLD1!BL249*VLOOKUP(SBYLD2!BL$4,'[1]INTERNAL PARAMETERS-1'!$B$5:$J$44,5,FALSE)*VLOOKUP(SBYLD2!BL$4,'[1]INTERNAL PARAMETERS-1'!$B$5:$J$44,6,FALSE)*VLOOKUP(SBYLD2!BL$4,'[1]INTERNAL PARAMETERS-1'!$B$5:$J$44,3,FALSE) + SBYLD1!BL249*(1-VLOOKUP(SBYLD2!BL$4,'[1]INTERNAL PARAMETERS-1'!$B$5:$J$44,5,FALSE))*VLOOKUP(SBYLD2!BL$4,'[1]INTERNAL PARAMETERS-1'!$B$5:$J$44,8,FALSE)*VLOOKUP(SBYLD2!BL$4,'[1]INTERNAL PARAMETERS-1'!$B$5:$J$44,3,FALSE)</f>
        <v>0</v>
      </c>
      <c r="BM249" s="44">
        <f>SBYLD1!BM249*VLOOKUP(SBYLD2!BM$4,'[1]INTERNAL PARAMETERS-1'!$B$5:$J$44,5,FALSE)*VLOOKUP(SBYLD2!BM$4,'[1]INTERNAL PARAMETERS-1'!$B$5:$J$44,6,FALSE)*VLOOKUP(SBYLD2!BM$4,'[1]INTERNAL PARAMETERS-1'!$B$5:$J$44,3,FALSE) + SBYLD1!BM249*(1-VLOOKUP(SBYLD2!BM$4,'[1]INTERNAL PARAMETERS-1'!$B$5:$J$44,5,FALSE))*VLOOKUP(SBYLD2!BM$4,'[1]INTERNAL PARAMETERS-1'!$B$5:$J$44,8,FALSE)*VLOOKUP(SBYLD2!BM$4,'[1]INTERNAL PARAMETERS-1'!$B$5:$J$44,3,FALSE)</f>
        <v>0</v>
      </c>
      <c r="BN249" s="44">
        <f>SBYLD1!BN249*VLOOKUP(SBYLD2!BN$4,'[1]INTERNAL PARAMETERS-1'!$B$5:$J$44,5,FALSE)*VLOOKUP(SBYLD2!BN$4,'[1]INTERNAL PARAMETERS-1'!$B$5:$J$44,6,FALSE)*VLOOKUP(SBYLD2!BN$4,'[1]INTERNAL PARAMETERS-1'!$B$5:$J$44,3,FALSE) + SBYLD1!BN249*(1-VLOOKUP(SBYLD2!BN$4,'[1]INTERNAL PARAMETERS-1'!$B$5:$J$44,5,FALSE))*VLOOKUP(SBYLD2!BN$4,'[1]INTERNAL PARAMETERS-1'!$B$5:$J$44,8,FALSE)*VLOOKUP(SBYLD2!BN$4,'[1]INTERNAL PARAMETERS-1'!$B$5:$J$44,3,FALSE)</f>
        <v>0</v>
      </c>
      <c r="BO249" s="44">
        <f>SBYLD1!BO249*VLOOKUP(SBYLD2!BO$4,'[1]INTERNAL PARAMETERS-1'!$B$5:$J$44,5,FALSE)*VLOOKUP(SBYLD2!BO$4,'[1]INTERNAL PARAMETERS-1'!$B$5:$J$44,6,FALSE)*VLOOKUP(SBYLD2!BO$4,'[1]INTERNAL PARAMETERS-1'!$B$5:$J$44,3,FALSE) + SBYLD1!BO249*(1-VLOOKUP(SBYLD2!BO$4,'[1]INTERNAL PARAMETERS-1'!$B$5:$J$44,5,FALSE))*VLOOKUP(SBYLD2!BO$4,'[1]INTERNAL PARAMETERS-1'!$B$5:$J$44,8,FALSE)*VLOOKUP(SBYLD2!BO$4,'[1]INTERNAL PARAMETERS-1'!$B$5:$J$44,3,FALSE)</f>
        <v>0</v>
      </c>
      <c r="BP249" s="44">
        <f>SBYLD1!BP249*VLOOKUP(SBYLD2!BP$4,'[1]INTERNAL PARAMETERS-1'!$B$5:$J$44,5,FALSE)*VLOOKUP(SBYLD2!BP$4,'[1]INTERNAL PARAMETERS-1'!$B$5:$J$44,6,FALSE)*VLOOKUP(SBYLD2!BP$4,'[1]INTERNAL PARAMETERS-1'!$B$5:$J$44,3,FALSE) + SBYLD1!BP249*(1-VLOOKUP(SBYLD2!BP$4,'[1]INTERNAL PARAMETERS-1'!$B$5:$J$44,5,FALSE))*VLOOKUP(SBYLD2!BP$4,'[1]INTERNAL PARAMETERS-1'!$B$5:$J$44,8,FALSE)*VLOOKUP(SBYLD2!BP$4,'[1]INTERNAL PARAMETERS-1'!$B$5:$J$44,3,FALSE)</f>
        <v>0</v>
      </c>
      <c r="BQ249" s="44">
        <f>SBYLD1!BQ249*VLOOKUP(SBYLD2!BQ$4,'[1]INTERNAL PARAMETERS-1'!$B$5:$J$44,5,FALSE)*VLOOKUP(SBYLD2!BQ$4,'[1]INTERNAL PARAMETERS-1'!$B$5:$J$44,6,FALSE)*VLOOKUP(SBYLD2!BQ$4,'[1]INTERNAL PARAMETERS-1'!$B$5:$J$44,3,FALSE) + SBYLD1!BQ249*(1-VLOOKUP(SBYLD2!BQ$4,'[1]INTERNAL PARAMETERS-1'!$B$5:$J$44,5,FALSE))*VLOOKUP(SBYLD2!BQ$4,'[1]INTERNAL PARAMETERS-1'!$B$5:$J$44,8,FALSE)*VLOOKUP(SBYLD2!BQ$4,'[1]INTERNAL PARAMETERS-1'!$B$5:$J$44,3,FALSE)</f>
        <v>0</v>
      </c>
      <c r="BR249" s="44">
        <f>SBYLD1!BR249*VLOOKUP(SBYLD2!BR$4,'[1]INTERNAL PARAMETERS-1'!$B$5:$J$44,5,FALSE)*VLOOKUP(SBYLD2!BR$4,'[1]INTERNAL PARAMETERS-1'!$B$5:$J$44,6,FALSE)*VLOOKUP(SBYLD2!BR$4,'[1]INTERNAL PARAMETERS-1'!$B$5:$J$44,3,FALSE) + SBYLD1!BR249*(1-VLOOKUP(SBYLD2!BR$4,'[1]INTERNAL PARAMETERS-1'!$B$5:$J$44,5,FALSE))*VLOOKUP(SBYLD2!BR$4,'[1]INTERNAL PARAMETERS-1'!$B$5:$J$44,8,FALSE)*VLOOKUP(SBYLD2!BR$4,'[1]INTERNAL PARAMETERS-1'!$B$5:$J$44,3,FALSE)</f>
        <v>0</v>
      </c>
      <c r="BS249" s="44">
        <f>SBYLD1!BS249*VLOOKUP(SBYLD2!BS$4,'[1]INTERNAL PARAMETERS-1'!$B$5:$J$44,5,FALSE)*VLOOKUP(SBYLD2!BS$4,'[1]INTERNAL PARAMETERS-1'!$B$5:$J$44,6,FALSE)*VLOOKUP(SBYLD2!BS$4,'[1]INTERNAL PARAMETERS-1'!$B$5:$J$44,3,FALSE) + SBYLD1!BS249*(1-VLOOKUP(SBYLD2!BS$4,'[1]INTERNAL PARAMETERS-1'!$B$5:$J$44,5,FALSE))*VLOOKUP(SBYLD2!BS$4,'[1]INTERNAL PARAMETERS-1'!$B$5:$J$44,8,FALSE)*VLOOKUP(SBYLD2!BS$4,'[1]INTERNAL PARAMETERS-1'!$B$5:$J$44,3,FALSE)</f>
        <v>0</v>
      </c>
      <c r="BT249" s="44">
        <f>SBYLD1!BT249*VLOOKUP(SBYLD2!BT$4,'[1]INTERNAL PARAMETERS-1'!$B$5:$J$44,5,FALSE)*VLOOKUP(SBYLD2!BT$4,'[1]INTERNAL PARAMETERS-1'!$B$5:$J$44,6,FALSE)*VLOOKUP(SBYLD2!BT$4,'[1]INTERNAL PARAMETERS-1'!$B$5:$J$44,3,FALSE) + SBYLD1!BT249*(1-VLOOKUP(SBYLD2!BT$4,'[1]INTERNAL PARAMETERS-1'!$B$5:$J$44,5,FALSE))*VLOOKUP(SBYLD2!BT$4,'[1]INTERNAL PARAMETERS-1'!$B$5:$J$44,8,FALSE)*VLOOKUP(SBYLD2!BT$4,'[1]INTERNAL PARAMETERS-1'!$B$5:$J$44,3,FALSE)</f>
        <v>0</v>
      </c>
      <c r="BU249" s="44">
        <f>SBYLD1!BU249*VLOOKUP(SBYLD2!BU$4,'[1]INTERNAL PARAMETERS-1'!$B$5:$J$44,5,FALSE)*VLOOKUP(SBYLD2!BU$4,'[1]INTERNAL PARAMETERS-1'!$B$5:$J$44,6,FALSE)*VLOOKUP(SBYLD2!BU$4,'[1]INTERNAL PARAMETERS-1'!$B$5:$J$44,3,FALSE) + SBYLD1!BU249*(1-VLOOKUP(SBYLD2!BU$4,'[1]INTERNAL PARAMETERS-1'!$B$5:$J$44,5,FALSE))*VLOOKUP(SBYLD2!BU$4,'[1]INTERNAL PARAMETERS-1'!$B$5:$J$44,8,FALSE)*VLOOKUP(SBYLD2!BU$4,'[1]INTERNAL PARAMETERS-1'!$B$5:$J$44,3,FALSE)</f>
        <v>0</v>
      </c>
      <c r="BV249" s="44">
        <f>SBYLD1!BV249*VLOOKUP(SBYLD2!BV$4,'[1]INTERNAL PARAMETERS-1'!$B$5:$J$44,5,FALSE)*VLOOKUP(SBYLD2!BV$4,'[1]INTERNAL PARAMETERS-1'!$B$5:$J$44,6,FALSE)*VLOOKUP(SBYLD2!BV$4,'[1]INTERNAL PARAMETERS-1'!$B$5:$J$44,3,FALSE) + SBYLD1!BV249*(1-VLOOKUP(SBYLD2!BV$4,'[1]INTERNAL PARAMETERS-1'!$B$5:$J$44,5,FALSE))*VLOOKUP(SBYLD2!BV$4,'[1]INTERNAL PARAMETERS-1'!$B$5:$J$44,8,FALSE)*VLOOKUP(SBYLD2!BV$4,'[1]INTERNAL PARAMETERS-1'!$B$5:$J$44,3,FALSE)</f>
        <v>0</v>
      </c>
      <c r="BW249" s="44">
        <f>SBYLD1!BW249*VLOOKUP(SBYLD2!BW$4,'[1]INTERNAL PARAMETERS-1'!$B$5:$J$44,5,FALSE)*VLOOKUP(SBYLD2!BW$4,'[1]INTERNAL PARAMETERS-1'!$B$5:$J$44,6,FALSE)*VLOOKUP(SBYLD2!BW$4,'[1]INTERNAL PARAMETERS-1'!$B$5:$J$44,3,FALSE) + SBYLD1!BW249*(1-VLOOKUP(SBYLD2!BW$4,'[1]INTERNAL PARAMETERS-1'!$B$5:$J$44,5,FALSE))*VLOOKUP(SBYLD2!BW$4,'[1]INTERNAL PARAMETERS-1'!$B$5:$J$44,8,FALSE)*VLOOKUP(SBYLD2!BW$4,'[1]INTERNAL PARAMETERS-1'!$B$5:$J$44,3,FALSE)</f>
        <v>0</v>
      </c>
      <c r="BX249" s="44">
        <f>SBYLD1!BX249*VLOOKUP(SBYLD2!BX$4,'[1]INTERNAL PARAMETERS-1'!$B$5:$J$44,5,FALSE)*VLOOKUP(SBYLD2!BX$4,'[1]INTERNAL PARAMETERS-1'!$B$5:$J$44,6,FALSE)*VLOOKUP(SBYLD2!BX$4,'[1]INTERNAL PARAMETERS-1'!$B$5:$J$44,3,FALSE) + SBYLD1!BX249*(1-VLOOKUP(SBYLD2!BX$4,'[1]INTERNAL PARAMETERS-1'!$B$5:$J$44,5,FALSE))*VLOOKUP(SBYLD2!BX$4,'[1]INTERNAL PARAMETERS-1'!$B$5:$J$44,8,FALSE)*VLOOKUP(SBYLD2!BX$4,'[1]INTERNAL PARAMETERS-1'!$B$5:$J$44,3,FALSE)</f>
        <v>0</v>
      </c>
      <c r="BY249" s="44">
        <f>SBYLD1!BY249*VLOOKUP(SBYLD2!BY$4,'[1]INTERNAL PARAMETERS-1'!$B$5:$J$44,5,FALSE)*VLOOKUP(SBYLD2!BY$4,'[1]INTERNAL PARAMETERS-1'!$B$5:$J$44,6,FALSE)*VLOOKUP(SBYLD2!BY$4,'[1]INTERNAL PARAMETERS-1'!$B$5:$J$44,3,FALSE) + SBYLD1!BY249*(1-VLOOKUP(SBYLD2!BY$4,'[1]INTERNAL PARAMETERS-1'!$B$5:$J$44,5,FALSE))*VLOOKUP(SBYLD2!BY$4,'[1]INTERNAL PARAMETERS-1'!$B$5:$J$44,8,FALSE)*VLOOKUP(SBYLD2!BY$4,'[1]INTERNAL PARAMETERS-1'!$B$5:$J$44,3,FALSE)</f>
        <v>0</v>
      </c>
      <c r="BZ249" s="44">
        <f>SBYLD1!BZ249*VLOOKUP(SBYLD2!BZ$4,'[1]INTERNAL PARAMETERS-1'!$B$5:$J$44,5,FALSE)*VLOOKUP(SBYLD2!BZ$4,'[1]INTERNAL PARAMETERS-1'!$B$5:$J$44,6,FALSE)*VLOOKUP(SBYLD2!BZ$4,'[1]INTERNAL PARAMETERS-1'!$B$5:$J$44,3,FALSE) + SBYLD1!BZ249*(1-VLOOKUP(SBYLD2!BZ$4,'[1]INTERNAL PARAMETERS-1'!$B$5:$J$44,5,FALSE))*VLOOKUP(SBYLD2!BZ$4,'[1]INTERNAL PARAMETERS-1'!$B$5:$J$44,8,FALSE)*VLOOKUP(SBYLD2!BZ$4,'[1]INTERNAL PARAMETERS-1'!$B$5:$J$44,3,FALSE)</f>
        <v>0</v>
      </c>
      <c r="CA249" s="44">
        <f>SBYLD1!CA249*VLOOKUP(SBYLD2!CA$4,'[1]INTERNAL PARAMETERS-1'!$B$5:$J$44,5,FALSE)*VLOOKUP(SBYLD2!CA$4,'[1]INTERNAL PARAMETERS-1'!$B$5:$J$44,6,FALSE)*VLOOKUP(SBYLD2!CA$4,'[1]INTERNAL PARAMETERS-1'!$B$5:$J$44,3,FALSE) + SBYLD1!CA249*(1-VLOOKUP(SBYLD2!CA$4,'[1]INTERNAL PARAMETERS-1'!$B$5:$J$44,5,FALSE))*VLOOKUP(SBYLD2!CA$4,'[1]INTERNAL PARAMETERS-1'!$B$5:$J$44,8,FALSE)*VLOOKUP(SBYLD2!CA$4,'[1]INTERNAL PARAMETERS-1'!$B$5:$J$44,3,FALSE)</f>
        <v>0</v>
      </c>
      <c r="CB249" s="44">
        <f>SBYLD1!CB249*VLOOKUP(SBYLD2!CB$4,'[1]INTERNAL PARAMETERS-1'!$B$5:$J$44,5,FALSE)*VLOOKUP(SBYLD2!CB$4,'[1]INTERNAL PARAMETERS-1'!$B$5:$J$44,6,FALSE)*VLOOKUP(SBYLD2!CB$4,'[1]INTERNAL PARAMETERS-1'!$B$5:$J$44,3,FALSE) + SBYLD1!CB249*(1-VLOOKUP(SBYLD2!CB$4,'[1]INTERNAL PARAMETERS-1'!$B$5:$J$44,5,FALSE))*VLOOKUP(SBYLD2!CB$4,'[1]INTERNAL PARAMETERS-1'!$B$5:$J$44,8,FALSE)*VLOOKUP(SBYLD2!CB$4,'[1]INTERNAL PARAMETERS-1'!$B$5:$J$44,3,FALSE)</f>
        <v>0</v>
      </c>
      <c r="CC249" s="44">
        <f>SBYLD1!CC249*VLOOKUP(SBYLD2!CC$4,'[1]INTERNAL PARAMETERS-1'!$B$5:$J$44,5,FALSE)*VLOOKUP(SBYLD2!CC$4,'[1]INTERNAL PARAMETERS-1'!$B$5:$J$44,6,FALSE)*VLOOKUP(SBYLD2!CC$4,'[1]INTERNAL PARAMETERS-1'!$B$5:$J$44,3,FALSE) + SBYLD1!CC249*(1-VLOOKUP(SBYLD2!CC$4,'[1]INTERNAL PARAMETERS-1'!$B$5:$J$44,5,FALSE))*VLOOKUP(SBYLD2!CC$4,'[1]INTERNAL PARAMETERS-1'!$B$5:$J$44,8,FALSE)*VLOOKUP(SBYLD2!CC$4,'[1]INTERNAL PARAMETERS-1'!$B$5:$J$44,3,FALSE)</f>
        <v>0</v>
      </c>
      <c r="CD249" s="44">
        <f>SBYLD1!CD249*VLOOKUP(SBYLD2!CD$4,'[1]INTERNAL PARAMETERS-1'!$B$5:$J$44,5,FALSE)*VLOOKUP(SBYLD2!CD$4,'[1]INTERNAL PARAMETERS-1'!$B$5:$J$44,6,FALSE)*VLOOKUP(SBYLD2!CD$4,'[1]INTERNAL PARAMETERS-1'!$B$5:$J$44,3,FALSE) + SBYLD1!CD249*(1-VLOOKUP(SBYLD2!CD$4,'[1]INTERNAL PARAMETERS-1'!$B$5:$J$44,5,FALSE))*VLOOKUP(SBYLD2!CD$4,'[1]INTERNAL PARAMETERS-1'!$B$5:$J$44,8,FALSE)*VLOOKUP(SBYLD2!CD$4,'[1]INTERNAL PARAMETERS-1'!$B$5:$J$44,3,FALSE)</f>
        <v>0</v>
      </c>
      <c r="CE249" s="44">
        <f>SBYLD1!CE249*VLOOKUP(SBYLD2!CE$4,'[1]INTERNAL PARAMETERS-1'!$B$5:$J$44,5,FALSE)*VLOOKUP(SBYLD2!CE$4,'[1]INTERNAL PARAMETERS-1'!$B$5:$J$44,6,FALSE)*VLOOKUP(SBYLD2!CE$4,'[1]INTERNAL PARAMETERS-1'!$B$5:$J$44,3,FALSE) + SBYLD1!CE249*(1-VLOOKUP(SBYLD2!CE$4,'[1]INTERNAL PARAMETERS-1'!$B$5:$J$44,5,FALSE))*VLOOKUP(SBYLD2!CE$4,'[1]INTERNAL PARAMETERS-1'!$B$5:$J$44,8,FALSE)*VLOOKUP(SBYLD2!CE$4,'[1]INTERNAL PARAMETERS-1'!$B$5:$J$44,3,FALSE)</f>
        <v>0</v>
      </c>
      <c r="CF249" s="44">
        <f>SBYLD1!CF249*VLOOKUP(SBYLD2!CF$4,'[1]INTERNAL PARAMETERS-1'!$B$5:$J$44,5,FALSE)*VLOOKUP(SBYLD2!CF$4,'[1]INTERNAL PARAMETERS-1'!$B$5:$J$44,6,FALSE)*VLOOKUP(SBYLD2!CF$4,'[1]INTERNAL PARAMETERS-1'!$B$5:$J$44,3,FALSE) + SBYLD1!CF249*(1-VLOOKUP(SBYLD2!CF$4,'[1]INTERNAL PARAMETERS-1'!$B$5:$J$44,5,FALSE))*VLOOKUP(SBYLD2!CF$4,'[1]INTERNAL PARAMETERS-1'!$B$5:$J$44,8,FALSE)*VLOOKUP(SBYLD2!CF$4,'[1]INTERNAL PARAMETERS-1'!$B$5:$J$44,3,FALSE)</f>
        <v>0</v>
      </c>
      <c r="CG249" s="44">
        <f>SBYLD1!CG249*VLOOKUP(SBYLD2!CG$4,'[1]INTERNAL PARAMETERS-1'!$B$5:$J$44,5,FALSE)*VLOOKUP(SBYLD2!CG$4,'[1]INTERNAL PARAMETERS-1'!$B$5:$J$44,6,FALSE)*VLOOKUP(SBYLD2!CG$4,'[1]INTERNAL PARAMETERS-1'!$B$5:$J$44,3,FALSE) + SBYLD1!CG249*(1-VLOOKUP(SBYLD2!CG$4,'[1]INTERNAL PARAMETERS-1'!$B$5:$J$44,5,FALSE))*VLOOKUP(SBYLD2!CG$4,'[1]INTERNAL PARAMETERS-1'!$B$5:$J$44,8,FALSE)*VLOOKUP(SBYLD2!CG$4,'[1]INTERNAL PARAMETERS-1'!$B$5:$J$44,3,FALSE)</f>
        <v>0</v>
      </c>
      <c r="CH249" s="43">
        <f>SBYLD1!CH249*VLOOKUP(SBYLD2!CH$4,'[1]INTERNAL PARAMETERS-1'!$B$5:$J$44,5,FALSE)*VLOOKUP(SBYLD2!CH$4,'[1]INTERNAL PARAMETERS-1'!$B$5:$J$44,6,FALSE)*VLOOKUP(SBYLD2!CH$4,'[1]INTERNAL PARAMETERS-1'!$B$5:$J$44,3,FALSE) + SBYLD1!CH249*(1-VLOOKUP(SBYLD2!CH$4,'[1]INTERNAL PARAMETERS-1'!$B$5:$J$44,5,FALSE))*VLOOKUP(SBYLD2!CH$4,'[1]INTERNAL PARAMETERS-1'!$B$5:$J$44,8,FALSE)*VLOOKUP(SBYLD2!CH$4,'[1]INTERNAL PARAMETERS-1'!$B$5:$J$44,3,FALSE)</f>
        <v>0</v>
      </c>
      <c r="CJ249" s="45">
        <f t="shared" si="6"/>
        <v>0</v>
      </c>
      <c r="CK249" s="43">
        <f t="shared" si="7"/>
        <v>0</v>
      </c>
    </row>
    <row r="250" spans="2:89">
      <c r="B250" s="61" t="s">
        <v>6</v>
      </c>
      <c r="C250" s="60" t="s">
        <v>41</v>
      </c>
      <c r="D250" s="60" t="s">
        <v>47</v>
      </c>
      <c r="E250" s="128">
        <f>SB!S250</f>
        <v>0</v>
      </c>
      <c r="F250" s="56">
        <f>'[1]INTERNAL PARAMETERS-1'!M16</f>
        <v>30.094999999999999</v>
      </c>
      <c r="G250" s="45">
        <f>SBYLD1!G250*VLOOKUP(SBYLD2!G$4,'[1]INTERNAL PARAMETERS-1'!$B$5:$J$44,5,FALSE)*VLOOKUP(SBYLD2!G$4,'[1]INTERNAL PARAMETERS-1'!$B$5:$J$44,7,FALSE)*SBYLD2!$F250 + SBYLD1!G250*(1-VLOOKUP(SBYLD2!G$4,'[1]INTERNAL PARAMETERS-1'!$B$5:$J$44,5,FALSE))*VLOOKUP(SBYLD2!G$4,'[1]INTERNAL PARAMETERS-1'!$B$5:$J$44,9,FALSE)*SBYLD2!$F250</f>
        <v>0</v>
      </c>
      <c r="H250" s="44">
        <f>SBYLD1!H250*VLOOKUP(SBYLD2!H$4,'[1]INTERNAL PARAMETERS-1'!$B$5:$J$44,5,FALSE)*VLOOKUP(SBYLD2!H$4,'[1]INTERNAL PARAMETERS-1'!$B$5:$J$44,7,FALSE)*SBYLD2!$F250 + SBYLD1!H250*(1-VLOOKUP(SBYLD2!H$4,'[1]INTERNAL PARAMETERS-1'!$B$5:$J$44,5,FALSE))*VLOOKUP(SBYLD2!H$4,'[1]INTERNAL PARAMETERS-1'!$B$5:$J$44,9,FALSE)*SBYLD2!$F250</f>
        <v>0</v>
      </c>
      <c r="I250" s="44">
        <f>SBYLD1!I250*VLOOKUP(SBYLD2!I$4,'[1]INTERNAL PARAMETERS-1'!$B$5:$J$44,5,FALSE)*VLOOKUP(SBYLD2!I$4,'[1]INTERNAL PARAMETERS-1'!$B$5:$J$44,7,FALSE)*SBYLD2!$F250 + SBYLD1!I250*(1-VLOOKUP(SBYLD2!I$4,'[1]INTERNAL PARAMETERS-1'!$B$5:$J$44,5,FALSE))*VLOOKUP(SBYLD2!I$4,'[1]INTERNAL PARAMETERS-1'!$B$5:$J$44,9,FALSE)*SBYLD2!$F250</f>
        <v>0</v>
      </c>
      <c r="J250" s="44">
        <f>SBYLD1!J250*VLOOKUP(SBYLD2!J$4,'[1]INTERNAL PARAMETERS-1'!$B$5:$J$44,5,FALSE)*VLOOKUP(SBYLD2!J$4,'[1]INTERNAL PARAMETERS-1'!$B$5:$J$44,7,FALSE)*SBYLD2!$F250 + SBYLD1!J250*(1-VLOOKUP(SBYLD2!J$4,'[1]INTERNAL PARAMETERS-1'!$B$5:$J$44,5,FALSE))*VLOOKUP(SBYLD2!J$4,'[1]INTERNAL PARAMETERS-1'!$B$5:$J$44,9,FALSE)*SBYLD2!$F250</f>
        <v>0</v>
      </c>
      <c r="K250" s="44">
        <f>SBYLD1!K250*VLOOKUP(SBYLD2!K$4,'[1]INTERNAL PARAMETERS-1'!$B$5:$J$44,5,FALSE)*VLOOKUP(SBYLD2!K$4,'[1]INTERNAL PARAMETERS-1'!$B$5:$J$44,7,FALSE)*SBYLD2!$F250 + SBYLD1!K250*(1-VLOOKUP(SBYLD2!K$4,'[1]INTERNAL PARAMETERS-1'!$B$5:$J$44,5,FALSE))*VLOOKUP(SBYLD2!K$4,'[1]INTERNAL PARAMETERS-1'!$B$5:$J$44,9,FALSE)*SBYLD2!$F250</f>
        <v>0</v>
      </c>
      <c r="L250" s="44">
        <f>SBYLD1!L250*VLOOKUP(SBYLD2!L$4,'[1]INTERNAL PARAMETERS-1'!$B$5:$J$44,5,FALSE)*VLOOKUP(SBYLD2!L$4,'[1]INTERNAL PARAMETERS-1'!$B$5:$J$44,7,FALSE)*SBYLD2!$F250 + SBYLD1!L250*(1-VLOOKUP(SBYLD2!L$4,'[1]INTERNAL PARAMETERS-1'!$B$5:$J$44,5,FALSE))*VLOOKUP(SBYLD2!L$4,'[1]INTERNAL PARAMETERS-1'!$B$5:$J$44,9,FALSE)*SBYLD2!$F250</f>
        <v>0</v>
      </c>
      <c r="M250" s="44">
        <f>SBYLD1!M250*VLOOKUP(SBYLD2!M$4,'[1]INTERNAL PARAMETERS-1'!$B$5:$J$44,5,FALSE)*VLOOKUP(SBYLD2!M$4,'[1]INTERNAL PARAMETERS-1'!$B$5:$J$44,7,FALSE)*SBYLD2!$F250 + SBYLD1!M250*(1-VLOOKUP(SBYLD2!M$4,'[1]INTERNAL PARAMETERS-1'!$B$5:$J$44,5,FALSE))*VLOOKUP(SBYLD2!M$4,'[1]INTERNAL PARAMETERS-1'!$B$5:$J$44,9,FALSE)*SBYLD2!$F250</f>
        <v>0</v>
      </c>
      <c r="N250" s="44">
        <f>SBYLD1!N250*VLOOKUP(SBYLD2!N$4,'[1]INTERNAL PARAMETERS-1'!$B$5:$J$44,5,FALSE)*VLOOKUP(SBYLD2!N$4,'[1]INTERNAL PARAMETERS-1'!$B$5:$J$44,7,FALSE)*SBYLD2!$F250 + SBYLD1!N250*(1-VLOOKUP(SBYLD2!N$4,'[1]INTERNAL PARAMETERS-1'!$B$5:$J$44,5,FALSE))*VLOOKUP(SBYLD2!N$4,'[1]INTERNAL PARAMETERS-1'!$B$5:$J$44,9,FALSE)*SBYLD2!$F250</f>
        <v>0</v>
      </c>
      <c r="O250" s="44">
        <f>SBYLD1!O250*VLOOKUP(SBYLD2!O$4,'[1]INTERNAL PARAMETERS-1'!$B$5:$J$44,5,FALSE)*VLOOKUP(SBYLD2!O$4,'[1]INTERNAL PARAMETERS-1'!$B$5:$J$44,7,FALSE)*SBYLD2!$F250 + SBYLD1!O250*(1-VLOOKUP(SBYLD2!O$4,'[1]INTERNAL PARAMETERS-1'!$B$5:$J$44,5,FALSE))*VLOOKUP(SBYLD2!O$4,'[1]INTERNAL PARAMETERS-1'!$B$5:$J$44,9,FALSE)*SBYLD2!$F250</f>
        <v>0</v>
      </c>
      <c r="P250" s="44">
        <f>SBYLD1!P250*VLOOKUP(SBYLD2!P$4,'[1]INTERNAL PARAMETERS-1'!$B$5:$J$44,5,FALSE)*VLOOKUP(SBYLD2!P$4,'[1]INTERNAL PARAMETERS-1'!$B$5:$J$44,7,FALSE)*SBYLD2!$F250 + SBYLD1!P250*(1-VLOOKUP(SBYLD2!P$4,'[1]INTERNAL PARAMETERS-1'!$B$5:$J$44,5,FALSE))*VLOOKUP(SBYLD2!P$4,'[1]INTERNAL PARAMETERS-1'!$B$5:$J$44,9,FALSE)*SBYLD2!$F250</f>
        <v>0</v>
      </c>
      <c r="Q250" s="44">
        <f>SBYLD1!Q250*VLOOKUP(SBYLD2!Q$4,'[1]INTERNAL PARAMETERS-1'!$B$5:$J$44,5,FALSE)*VLOOKUP(SBYLD2!Q$4,'[1]INTERNAL PARAMETERS-1'!$B$5:$J$44,7,FALSE)*SBYLD2!$F250 + SBYLD1!Q250*(1-VLOOKUP(SBYLD2!Q$4,'[1]INTERNAL PARAMETERS-1'!$B$5:$J$44,5,FALSE))*VLOOKUP(SBYLD2!Q$4,'[1]INTERNAL PARAMETERS-1'!$B$5:$J$44,9,FALSE)*SBYLD2!$F250</f>
        <v>0</v>
      </c>
      <c r="R250" s="44">
        <f>SBYLD1!R250*VLOOKUP(SBYLD2!R$4,'[1]INTERNAL PARAMETERS-1'!$B$5:$J$44,5,FALSE)*VLOOKUP(SBYLD2!R$4,'[1]INTERNAL PARAMETERS-1'!$B$5:$J$44,7,FALSE)*SBYLD2!$F250 + SBYLD1!R250*(1-VLOOKUP(SBYLD2!R$4,'[1]INTERNAL PARAMETERS-1'!$B$5:$J$44,5,FALSE))*VLOOKUP(SBYLD2!R$4,'[1]INTERNAL PARAMETERS-1'!$B$5:$J$44,9,FALSE)*SBYLD2!$F250</f>
        <v>0</v>
      </c>
      <c r="S250" s="44">
        <f>SBYLD1!S250*VLOOKUP(SBYLD2!S$4,'[1]INTERNAL PARAMETERS-1'!$B$5:$J$44,5,FALSE)*VLOOKUP(SBYLD2!S$4,'[1]INTERNAL PARAMETERS-1'!$B$5:$J$44,7,FALSE)*SBYLD2!$F250 + SBYLD1!S250*(1-VLOOKUP(SBYLD2!S$4,'[1]INTERNAL PARAMETERS-1'!$B$5:$J$44,5,FALSE))*VLOOKUP(SBYLD2!S$4,'[1]INTERNAL PARAMETERS-1'!$B$5:$J$44,9,FALSE)*SBYLD2!$F250</f>
        <v>0</v>
      </c>
      <c r="T250" s="44">
        <f>SBYLD1!T250*VLOOKUP(SBYLD2!T$4,'[1]INTERNAL PARAMETERS-1'!$B$5:$J$44,5,FALSE)*VLOOKUP(SBYLD2!T$4,'[1]INTERNAL PARAMETERS-1'!$B$5:$J$44,7,FALSE)*SBYLD2!$F250 + SBYLD1!T250*(1-VLOOKUP(SBYLD2!T$4,'[1]INTERNAL PARAMETERS-1'!$B$5:$J$44,5,FALSE))*VLOOKUP(SBYLD2!T$4,'[1]INTERNAL PARAMETERS-1'!$B$5:$J$44,9,FALSE)*SBYLD2!$F250</f>
        <v>0</v>
      </c>
      <c r="U250" s="44">
        <f>SBYLD1!U250*VLOOKUP(SBYLD2!U$4,'[1]INTERNAL PARAMETERS-1'!$B$5:$J$44,5,FALSE)*VLOOKUP(SBYLD2!U$4,'[1]INTERNAL PARAMETERS-1'!$B$5:$J$44,7,FALSE)*SBYLD2!$F250 + SBYLD1!U250*(1-VLOOKUP(SBYLD2!U$4,'[1]INTERNAL PARAMETERS-1'!$B$5:$J$44,5,FALSE))*VLOOKUP(SBYLD2!U$4,'[1]INTERNAL PARAMETERS-1'!$B$5:$J$44,9,FALSE)*SBYLD2!$F250</f>
        <v>0</v>
      </c>
      <c r="V250" s="44">
        <f>SBYLD1!V250*VLOOKUP(SBYLD2!V$4,'[1]INTERNAL PARAMETERS-1'!$B$5:$J$44,5,FALSE)*VLOOKUP(SBYLD2!V$4,'[1]INTERNAL PARAMETERS-1'!$B$5:$J$44,7,FALSE)*SBYLD2!$F250 + SBYLD1!V250*(1-VLOOKUP(SBYLD2!V$4,'[1]INTERNAL PARAMETERS-1'!$B$5:$J$44,5,FALSE))*VLOOKUP(SBYLD2!V$4,'[1]INTERNAL PARAMETERS-1'!$B$5:$J$44,9,FALSE)*SBYLD2!$F250</f>
        <v>0</v>
      </c>
      <c r="W250" s="44">
        <f>SBYLD1!W250*VLOOKUP(SBYLD2!W$4,'[1]INTERNAL PARAMETERS-1'!$B$5:$J$44,5,FALSE)*VLOOKUP(SBYLD2!W$4,'[1]INTERNAL PARAMETERS-1'!$B$5:$J$44,7,FALSE)*SBYLD2!$F250 + SBYLD1!W250*(1-VLOOKUP(SBYLD2!W$4,'[1]INTERNAL PARAMETERS-1'!$B$5:$J$44,5,FALSE))*VLOOKUP(SBYLD2!W$4,'[1]INTERNAL PARAMETERS-1'!$B$5:$J$44,9,FALSE)*SBYLD2!$F250</f>
        <v>0</v>
      </c>
      <c r="X250" s="44">
        <f>SBYLD1!X250*VLOOKUP(SBYLD2!X$4,'[1]INTERNAL PARAMETERS-1'!$B$5:$J$44,5,FALSE)*VLOOKUP(SBYLD2!X$4,'[1]INTERNAL PARAMETERS-1'!$B$5:$J$44,7,FALSE)*SBYLD2!$F250 + SBYLD1!X250*(1-VLOOKUP(SBYLD2!X$4,'[1]INTERNAL PARAMETERS-1'!$B$5:$J$44,5,FALSE))*VLOOKUP(SBYLD2!X$4,'[1]INTERNAL PARAMETERS-1'!$B$5:$J$44,9,FALSE)*SBYLD2!$F250</f>
        <v>0</v>
      </c>
      <c r="Y250" s="44">
        <f>SBYLD1!Y250*VLOOKUP(SBYLD2!Y$4,'[1]INTERNAL PARAMETERS-1'!$B$5:$J$44,5,FALSE)*VLOOKUP(SBYLD2!Y$4,'[1]INTERNAL PARAMETERS-1'!$B$5:$J$44,7,FALSE)*SBYLD2!$F250 + SBYLD1!Y250*(1-VLOOKUP(SBYLD2!Y$4,'[1]INTERNAL PARAMETERS-1'!$B$5:$J$44,5,FALSE))*VLOOKUP(SBYLD2!Y$4,'[1]INTERNAL PARAMETERS-1'!$B$5:$J$44,9,FALSE)*SBYLD2!$F250</f>
        <v>0</v>
      </c>
      <c r="Z250" s="44">
        <f>SBYLD1!Z250*VLOOKUP(SBYLD2!Z$4,'[1]INTERNAL PARAMETERS-1'!$B$5:$J$44,5,FALSE)*VLOOKUP(SBYLD2!Z$4,'[1]INTERNAL PARAMETERS-1'!$B$5:$J$44,7,FALSE)*SBYLD2!$F250 + SBYLD1!Z250*(1-VLOOKUP(SBYLD2!Z$4,'[1]INTERNAL PARAMETERS-1'!$B$5:$J$44,5,FALSE))*VLOOKUP(SBYLD2!Z$4,'[1]INTERNAL PARAMETERS-1'!$B$5:$J$44,9,FALSE)*SBYLD2!$F250</f>
        <v>0</v>
      </c>
      <c r="AA250" s="44">
        <f>SBYLD1!AA250*VLOOKUP(SBYLD2!AA$4,'[1]INTERNAL PARAMETERS-1'!$B$5:$J$44,5,FALSE)*VLOOKUP(SBYLD2!AA$4,'[1]INTERNAL PARAMETERS-1'!$B$5:$J$44,7,FALSE)*SBYLD2!$F250 + SBYLD1!AA250*(1-VLOOKUP(SBYLD2!AA$4,'[1]INTERNAL PARAMETERS-1'!$B$5:$J$44,5,FALSE))*VLOOKUP(SBYLD2!AA$4,'[1]INTERNAL PARAMETERS-1'!$B$5:$J$44,9,FALSE)*SBYLD2!$F250</f>
        <v>0</v>
      </c>
      <c r="AB250" s="44">
        <f>SBYLD1!AB250*VLOOKUP(SBYLD2!AB$4,'[1]INTERNAL PARAMETERS-1'!$B$5:$J$44,5,FALSE)*VLOOKUP(SBYLD2!AB$4,'[1]INTERNAL PARAMETERS-1'!$B$5:$J$44,7,FALSE)*SBYLD2!$F250 + SBYLD1!AB250*(1-VLOOKUP(SBYLD2!AB$4,'[1]INTERNAL PARAMETERS-1'!$B$5:$J$44,5,FALSE))*VLOOKUP(SBYLD2!AB$4,'[1]INTERNAL PARAMETERS-1'!$B$5:$J$44,9,FALSE)*SBYLD2!$F250</f>
        <v>0</v>
      </c>
      <c r="AC250" s="44">
        <f>SBYLD1!AC250*VLOOKUP(SBYLD2!AC$4,'[1]INTERNAL PARAMETERS-1'!$B$5:$J$44,5,FALSE)*VLOOKUP(SBYLD2!AC$4,'[1]INTERNAL PARAMETERS-1'!$B$5:$J$44,7,FALSE)*SBYLD2!$F250 + SBYLD1!AC250*(1-VLOOKUP(SBYLD2!AC$4,'[1]INTERNAL PARAMETERS-1'!$B$5:$J$44,5,FALSE))*VLOOKUP(SBYLD2!AC$4,'[1]INTERNAL PARAMETERS-1'!$B$5:$J$44,9,FALSE)*SBYLD2!$F250</f>
        <v>0</v>
      </c>
      <c r="AD250" s="44">
        <f>SBYLD1!AD250*VLOOKUP(SBYLD2!AD$4,'[1]INTERNAL PARAMETERS-1'!$B$5:$J$44,5,FALSE)*VLOOKUP(SBYLD2!AD$4,'[1]INTERNAL PARAMETERS-1'!$B$5:$J$44,7,FALSE)*SBYLD2!$F250 + SBYLD1!AD250*(1-VLOOKUP(SBYLD2!AD$4,'[1]INTERNAL PARAMETERS-1'!$B$5:$J$44,5,FALSE))*VLOOKUP(SBYLD2!AD$4,'[1]INTERNAL PARAMETERS-1'!$B$5:$J$44,9,FALSE)*SBYLD2!$F250</f>
        <v>0</v>
      </c>
      <c r="AE250" s="44">
        <f>SBYLD1!AE250*VLOOKUP(SBYLD2!AE$4,'[1]INTERNAL PARAMETERS-1'!$B$5:$J$44,5,FALSE)*VLOOKUP(SBYLD2!AE$4,'[1]INTERNAL PARAMETERS-1'!$B$5:$J$44,7,FALSE)*SBYLD2!$F250 + SBYLD1!AE250*(1-VLOOKUP(SBYLD2!AE$4,'[1]INTERNAL PARAMETERS-1'!$B$5:$J$44,5,FALSE))*VLOOKUP(SBYLD2!AE$4,'[1]INTERNAL PARAMETERS-1'!$B$5:$J$44,9,FALSE)*SBYLD2!$F250</f>
        <v>0</v>
      </c>
      <c r="AF250" s="44">
        <f>SBYLD1!AF250*VLOOKUP(SBYLD2!AF$4,'[1]INTERNAL PARAMETERS-1'!$B$5:$J$44,5,FALSE)*VLOOKUP(SBYLD2!AF$4,'[1]INTERNAL PARAMETERS-1'!$B$5:$J$44,7,FALSE)*SBYLD2!$F250 + SBYLD1!AF250*(1-VLOOKUP(SBYLD2!AF$4,'[1]INTERNAL PARAMETERS-1'!$B$5:$J$44,5,FALSE))*VLOOKUP(SBYLD2!AF$4,'[1]INTERNAL PARAMETERS-1'!$B$5:$J$44,9,FALSE)*SBYLD2!$F250</f>
        <v>0</v>
      </c>
      <c r="AG250" s="44">
        <f>SBYLD1!AG250*VLOOKUP(SBYLD2!AG$4,'[1]INTERNAL PARAMETERS-1'!$B$5:$J$44,5,FALSE)*VLOOKUP(SBYLD2!AG$4,'[1]INTERNAL PARAMETERS-1'!$B$5:$J$44,7,FALSE)*SBYLD2!$F250 + SBYLD1!AG250*(1-VLOOKUP(SBYLD2!AG$4,'[1]INTERNAL PARAMETERS-1'!$B$5:$J$44,5,FALSE))*VLOOKUP(SBYLD2!AG$4,'[1]INTERNAL PARAMETERS-1'!$B$5:$J$44,9,FALSE)*SBYLD2!$F250</f>
        <v>0</v>
      </c>
      <c r="AH250" s="44">
        <f>SBYLD1!AH250*VLOOKUP(SBYLD2!AH$4,'[1]INTERNAL PARAMETERS-1'!$B$5:$J$44,5,FALSE)*VLOOKUP(SBYLD2!AH$4,'[1]INTERNAL PARAMETERS-1'!$B$5:$J$44,7,FALSE)*SBYLD2!$F250 + SBYLD1!AH250*(1-VLOOKUP(SBYLD2!AH$4,'[1]INTERNAL PARAMETERS-1'!$B$5:$J$44,5,FALSE))*VLOOKUP(SBYLD2!AH$4,'[1]INTERNAL PARAMETERS-1'!$B$5:$J$44,9,FALSE)*SBYLD2!$F250</f>
        <v>0</v>
      </c>
      <c r="AI250" s="44">
        <f>SBYLD1!AI250*VLOOKUP(SBYLD2!AI$4,'[1]INTERNAL PARAMETERS-1'!$B$5:$J$44,5,FALSE)*VLOOKUP(SBYLD2!AI$4,'[1]INTERNAL PARAMETERS-1'!$B$5:$J$44,7,FALSE)*SBYLD2!$F250 + SBYLD1!AI250*(1-VLOOKUP(SBYLD2!AI$4,'[1]INTERNAL PARAMETERS-1'!$B$5:$J$44,5,FALSE))*VLOOKUP(SBYLD2!AI$4,'[1]INTERNAL PARAMETERS-1'!$B$5:$J$44,9,FALSE)*SBYLD2!$F250</f>
        <v>0</v>
      </c>
      <c r="AJ250" s="44">
        <f>SBYLD1!AJ250*VLOOKUP(SBYLD2!AJ$4,'[1]INTERNAL PARAMETERS-1'!$B$5:$J$44,5,FALSE)*VLOOKUP(SBYLD2!AJ$4,'[1]INTERNAL PARAMETERS-1'!$B$5:$J$44,7,FALSE)*SBYLD2!$F250 + SBYLD1!AJ250*(1-VLOOKUP(SBYLD2!AJ$4,'[1]INTERNAL PARAMETERS-1'!$B$5:$J$44,5,FALSE))*VLOOKUP(SBYLD2!AJ$4,'[1]INTERNAL PARAMETERS-1'!$B$5:$J$44,9,FALSE)*SBYLD2!$F250</f>
        <v>0</v>
      </c>
      <c r="AK250" s="44">
        <f>SBYLD1!AK250*VLOOKUP(SBYLD2!AK$4,'[1]INTERNAL PARAMETERS-1'!$B$5:$J$44,5,FALSE)*VLOOKUP(SBYLD2!AK$4,'[1]INTERNAL PARAMETERS-1'!$B$5:$J$44,7,FALSE)*SBYLD2!$F250 + SBYLD1!AK250*(1-VLOOKUP(SBYLD2!AK$4,'[1]INTERNAL PARAMETERS-1'!$B$5:$J$44,5,FALSE))*VLOOKUP(SBYLD2!AK$4,'[1]INTERNAL PARAMETERS-1'!$B$5:$J$44,9,FALSE)*SBYLD2!$F250</f>
        <v>0</v>
      </c>
      <c r="AL250" s="44">
        <f>SBYLD1!AL250*VLOOKUP(SBYLD2!AL$4,'[1]INTERNAL PARAMETERS-1'!$B$5:$J$44,5,FALSE)*VLOOKUP(SBYLD2!AL$4,'[1]INTERNAL PARAMETERS-1'!$B$5:$J$44,7,FALSE)*SBYLD2!$F250 + SBYLD1!AL250*(1-VLOOKUP(SBYLD2!AL$4,'[1]INTERNAL PARAMETERS-1'!$B$5:$J$44,5,FALSE))*VLOOKUP(SBYLD2!AL$4,'[1]INTERNAL PARAMETERS-1'!$B$5:$J$44,9,FALSE)*SBYLD2!$F250</f>
        <v>0</v>
      </c>
      <c r="AM250" s="44">
        <f>SBYLD1!AM250*VLOOKUP(SBYLD2!AM$4,'[1]INTERNAL PARAMETERS-1'!$B$5:$J$44,5,FALSE)*VLOOKUP(SBYLD2!AM$4,'[1]INTERNAL PARAMETERS-1'!$B$5:$J$44,7,FALSE)*SBYLD2!$F250 + SBYLD1!AM250*(1-VLOOKUP(SBYLD2!AM$4,'[1]INTERNAL PARAMETERS-1'!$B$5:$J$44,5,FALSE))*VLOOKUP(SBYLD2!AM$4,'[1]INTERNAL PARAMETERS-1'!$B$5:$J$44,9,FALSE)*SBYLD2!$F250</f>
        <v>0</v>
      </c>
      <c r="AN250" s="44">
        <f>SBYLD1!AN250*VLOOKUP(SBYLD2!AN$4,'[1]INTERNAL PARAMETERS-1'!$B$5:$J$44,5,FALSE)*VLOOKUP(SBYLD2!AN$4,'[1]INTERNAL PARAMETERS-1'!$B$5:$J$44,7,FALSE)*SBYLD2!$F250 + SBYLD1!AN250*(1-VLOOKUP(SBYLD2!AN$4,'[1]INTERNAL PARAMETERS-1'!$B$5:$J$44,5,FALSE))*VLOOKUP(SBYLD2!AN$4,'[1]INTERNAL PARAMETERS-1'!$B$5:$J$44,9,FALSE)*SBYLD2!$F250</f>
        <v>0</v>
      </c>
      <c r="AO250" s="44">
        <f>SBYLD1!AO250*VLOOKUP(SBYLD2!AO$4,'[1]INTERNAL PARAMETERS-1'!$B$5:$J$44,5,FALSE)*VLOOKUP(SBYLD2!AO$4,'[1]INTERNAL PARAMETERS-1'!$B$5:$J$44,7,FALSE)*SBYLD2!$F250 + SBYLD1!AO250*(1-VLOOKUP(SBYLD2!AO$4,'[1]INTERNAL PARAMETERS-1'!$B$5:$J$44,5,FALSE))*VLOOKUP(SBYLD2!AO$4,'[1]INTERNAL PARAMETERS-1'!$B$5:$J$44,9,FALSE)*SBYLD2!$F250</f>
        <v>0</v>
      </c>
      <c r="AP250" s="44">
        <f>SBYLD1!AP250*VLOOKUP(SBYLD2!AP$4,'[1]INTERNAL PARAMETERS-1'!$B$5:$J$44,5,FALSE)*VLOOKUP(SBYLD2!AP$4,'[1]INTERNAL PARAMETERS-1'!$B$5:$J$44,7,FALSE)*SBYLD2!$F250 + SBYLD1!AP250*(1-VLOOKUP(SBYLD2!AP$4,'[1]INTERNAL PARAMETERS-1'!$B$5:$J$44,5,FALSE))*VLOOKUP(SBYLD2!AP$4,'[1]INTERNAL PARAMETERS-1'!$B$5:$J$44,9,FALSE)*SBYLD2!$F250</f>
        <v>0</v>
      </c>
      <c r="AQ250" s="44">
        <f>SBYLD1!AQ250*VLOOKUP(SBYLD2!AQ$4,'[1]INTERNAL PARAMETERS-1'!$B$5:$J$44,5,FALSE)*VLOOKUP(SBYLD2!AQ$4,'[1]INTERNAL PARAMETERS-1'!$B$5:$J$44,7,FALSE)*SBYLD2!$F250 + SBYLD1!AQ250*(1-VLOOKUP(SBYLD2!AQ$4,'[1]INTERNAL PARAMETERS-1'!$B$5:$J$44,5,FALSE))*VLOOKUP(SBYLD2!AQ$4,'[1]INTERNAL PARAMETERS-1'!$B$5:$J$44,9,FALSE)*SBYLD2!$F250</f>
        <v>0</v>
      </c>
      <c r="AR250" s="44">
        <f>SBYLD1!AR250*VLOOKUP(SBYLD2!AR$4,'[1]INTERNAL PARAMETERS-1'!$B$5:$J$44,5,FALSE)*VLOOKUP(SBYLD2!AR$4,'[1]INTERNAL PARAMETERS-1'!$B$5:$J$44,7,FALSE)*SBYLD2!$F250 + SBYLD1!AR250*(1-VLOOKUP(SBYLD2!AR$4,'[1]INTERNAL PARAMETERS-1'!$B$5:$J$44,5,FALSE))*VLOOKUP(SBYLD2!AR$4,'[1]INTERNAL PARAMETERS-1'!$B$5:$J$44,9,FALSE)*SBYLD2!$F250</f>
        <v>0</v>
      </c>
      <c r="AS250" s="44">
        <f>SBYLD1!AS250*VLOOKUP(SBYLD2!AS$4,'[1]INTERNAL PARAMETERS-1'!$B$5:$J$44,5,FALSE)*VLOOKUP(SBYLD2!AS$4,'[1]INTERNAL PARAMETERS-1'!$B$5:$J$44,7,FALSE)*SBYLD2!$F250 + SBYLD1!AS250*(1-VLOOKUP(SBYLD2!AS$4,'[1]INTERNAL PARAMETERS-1'!$B$5:$J$44,5,FALSE))*VLOOKUP(SBYLD2!AS$4,'[1]INTERNAL PARAMETERS-1'!$B$5:$J$44,9,FALSE)*SBYLD2!$F250</f>
        <v>0</v>
      </c>
      <c r="AT250" s="43">
        <f>SBYLD1!AT250*VLOOKUP(SBYLD2!AT$4,'[1]INTERNAL PARAMETERS-1'!$B$5:$J$44,5,FALSE)*VLOOKUP(SBYLD2!AT$4,'[1]INTERNAL PARAMETERS-1'!$B$5:$J$44,7,FALSE)*SBYLD2!$F250 + SBYLD1!AT250*(1-VLOOKUP(SBYLD2!AT$4,'[1]INTERNAL PARAMETERS-1'!$B$5:$J$44,5,FALSE))*VLOOKUP(SBYLD2!AT$4,'[1]INTERNAL PARAMETERS-1'!$B$5:$J$44,9,FALSE)*SBYLD2!$F250</f>
        <v>0</v>
      </c>
      <c r="AU250" s="45">
        <f>SBYLD1!AU250*VLOOKUP(SBYLD2!AU$4,'[1]INTERNAL PARAMETERS-1'!$B$5:$J$44,5,FALSE)*VLOOKUP(SBYLD2!AU$4,'[1]INTERNAL PARAMETERS-1'!$B$5:$J$44,6,FALSE)*VLOOKUP(SBYLD2!AU$4,'[1]INTERNAL PARAMETERS-1'!$B$5:$J$44,3,FALSE) + SBYLD1!AU250*(1-VLOOKUP(SBYLD2!AU$4,'[1]INTERNAL PARAMETERS-1'!$B$5:$J$44,5,FALSE))*VLOOKUP(SBYLD2!AU$4,'[1]INTERNAL PARAMETERS-1'!$B$5:$J$44,8,FALSE)*VLOOKUP(SBYLD2!AU$4,'[1]INTERNAL PARAMETERS-1'!$B$5:$J$44,3,FALSE)</f>
        <v>0</v>
      </c>
      <c r="AV250" s="44">
        <f>SBYLD1!AV250*VLOOKUP(SBYLD2!AV$4,'[1]INTERNAL PARAMETERS-1'!$B$5:$J$44,5,FALSE)*VLOOKUP(SBYLD2!AV$4,'[1]INTERNAL PARAMETERS-1'!$B$5:$J$44,6,FALSE)*VLOOKUP(SBYLD2!AV$4,'[1]INTERNAL PARAMETERS-1'!$B$5:$J$44,3,FALSE) + SBYLD1!AV250*(1-VLOOKUP(SBYLD2!AV$4,'[1]INTERNAL PARAMETERS-1'!$B$5:$J$44,5,FALSE))*VLOOKUP(SBYLD2!AV$4,'[1]INTERNAL PARAMETERS-1'!$B$5:$J$44,8,FALSE)*VLOOKUP(SBYLD2!AV$4,'[1]INTERNAL PARAMETERS-1'!$B$5:$J$44,3,FALSE)</f>
        <v>0</v>
      </c>
      <c r="AW250" s="44">
        <f>SBYLD1!AW250*VLOOKUP(SBYLD2!AW$4,'[1]INTERNAL PARAMETERS-1'!$B$5:$J$44,5,FALSE)*VLOOKUP(SBYLD2!AW$4,'[1]INTERNAL PARAMETERS-1'!$B$5:$J$44,6,FALSE)*VLOOKUP(SBYLD2!AW$4,'[1]INTERNAL PARAMETERS-1'!$B$5:$J$44,3,FALSE) + SBYLD1!AW250*(1-VLOOKUP(SBYLD2!AW$4,'[1]INTERNAL PARAMETERS-1'!$B$5:$J$44,5,FALSE))*VLOOKUP(SBYLD2!AW$4,'[1]INTERNAL PARAMETERS-1'!$B$5:$J$44,8,FALSE)*VLOOKUP(SBYLD2!AW$4,'[1]INTERNAL PARAMETERS-1'!$B$5:$J$44,3,FALSE)</f>
        <v>0</v>
      </c>
      <c r="AX250" s="44">
        <f>SBYLD1!AX250*VLOOKUP(SBYLD2!AX$4,'[1]INTERNAL PARAMETERS-1'!$B$5:$J$44,5,FALSE)*VLOOKUP(SBYLD2!AX$4,'[1]INTERNAL PARAMETERS-1'!$B$5:$J$44,6,FALSE)*VLOOKUP(SBYLD2!AX$4,'[1]INTERNAL PARAMETERS-1'!$B$5:$J$44,3,FALSE) + SBYLD1!AX250*(1-VLOOKUP(SBYLD2!AX$4,'[1]INTERNAL PARAMETERS-1'!$B$5:$J$44,5,FALSE))*VLOOKUP(SBYLD2!AX$4,'[1]INTERNAL PARAMETERS-1'!$B$5:$J$44,8,FALSE)*VLOOKUP(SBYLD2!AX$4,'[1]INTERNAL PARAMETERS-1'!$B$5:$J$44,3,FALSE)</f>
        <v>0</v>
      </c>
      <c r="AY250" s="44">
        <f>SBYLD1!AY250*VLOOKUP(SBYLD2!AY$4,'[1]INTERNAL PARAMETERS-1'!$B$5:$J$44,5,FALSE)*VLOOKUP(SBYLD2!AY$4,'[1]INTERNAL PARAMETERS-1'!$B$5:$J$44,6,FALSE)*VLOOKUP(SBYLD2!AY$4,'[1]INTERNAL PARAMETERS-1'!$B$5:$J$44,3,FALSE) + SBYLD1!AY250*(1-VLOOKUP(SBYLD2!AY$4,'[1]INTERNAL PARAMETERS-1'!$B$5:$J$44,5,FALSE))*VLOOKUP(SBYLD2!AY$4,'[1]INTERNAL PARAMETERS-1'!$B$5:$J$44,8,FALSE)*VLOOKUP(SBYLD2!AY$4,'[1]INTERNAL PARAMETERS-1'!$B$5:$J$44,3,FALSE)</f>
        <v>0</v>
      </c>
      <c r="AZ250" s="44">
        <f>SBYLD1!AZ250*VLOOKUP(SBYLD2!AZ$4,'[1]INTERNAL PARAMETERS-1'!$B$5:$J$44,5,FALSE)*VLOOKUP(SBYLD2!AZ$4,'[1]INTERNAL PARAMETERS-1'!$B$5:$J$44,6,FALSE)*VLOOKUP(SBYLD2!AZ$4,'[1]INTERNAL PARAMETERS-1'!$B$5:$J$44,3,FALSE) + SBYLD1!AZ250*(1-VLOOKUP(SBYLD2!AZ$4,'[1]INTERNAL PARAMETERS-1'!$B$5:$J$44,5,FALSE))*VLOOKUP(SBYLD2!AZ$4,'[1]INTERNAL PARAMETERS-1'!$B$5:$J$44,8,FALSE)*VLOOKUP(SBYLD2!AZ$4,'[1]INTERNAL PARAMETERS-1'!$B$5:$J$44,3,FALSE)</f>
        <v>0</v>
      </c>
      <c r="BA250" s="44">
        <f>SBYLD1!BA250*VLOOKUP(SBYLD2!BA$4,'[1]INTERNAL PARAMETERS-1'!$B$5:$J$44,5,FALSE)*VLOOKUP(SBYLD2!BA$4,'[1]INTERNAL PARAMETERS-1'!$B$5:$J$44,6,FALSE)*VLOOKUP(SBYLD2!BA$4,'[1]INTERNAL PARAMETERS-1'!$B$5:$J$44,3,FALSE) + SBYLD1!BA250*(1-VLOOKUP(SBYLD2!BA$4,'[1]INTERNAL PARAMETERS-1'!$B$5:$J$44,5,FALSE))*VLOOKUP(SBYLD2!BA$4,'[1]INTERNAL PARAMETERS-1'!$B$5:$J$44,8,FALSE)*VLOOKUP(SBYLD2!BA$4,'[1]INTERNAL PARAMETERS-1'!$B$5:$J$44,3,FALSE)</f>
        <v>0</v>
      </c>
      <c r="BB250" s="44">
        <f>SBYLD1!BB250*VLOOKUP(SBYLD2!BB$4,'[1]INTERNAL PARAMETERS-1'!$B$5:$J$44,5,FALSE)*VLOOKUP(SBYLD2!BB$4,'[1]INTERNAL PARAMETERS-1'!$B$5:$J$44,6,FALSE)*VLOOKUP(SBYLD2!BB$4,'[1]INTERNAL PARAMETERS-1'!$B$5:$J$44,3,FALSE) + SBYLD1!BB250*(1-VLOOKUP(SBYLD2!BB$4,'[1]INTERNAL PARAMETERS-1'!$B$5:$J$44,5,FALSE))*VLOOKUP(SBYLD2!BB$4,'[1]INTERNAL PARAMETERS-1'!$B$5:$J$44,8,FALSE)*VLOOKUP(SBYLD2!BB$4,'[1]INTERNAL PARAMETERS-1'!$B$5:$J$44,3,FALSE)</f>
        <v>0</v>
      </c>
      <c r="BC250" s="44">
        <f>SBYLD1!BC250*VLOOKUP(SBYLD2!BC$4,'[1]INTERNAL PARAMETERS-1'!$B$5:$J$44,5,FALSE)*VLOOKUP(SBYLD2!BC$4,'[1]INTERNAL PARAMETERS-1'!$B$5:$J$44,6,FALSE)*VLOOKUP(SBYLD2!BC$4,'[1]INTERNAL PARAMETERS-1'!$B$5:$J$44,3,FALSE) + SBYLD1!BC250*(1-VLOOKUP(SBYLD2!BC$4,'[1]INTERNAL PARAMETERS-1'!$B$5:$J$44,5,FALSE))*VLOOKUP(SBYLD2!BC$4,'[1]INTERNAL PARAMETERS-1'!$B$5:$J$44,8,FALSE)*VLOOKUP(SBYLD2!BC$4,'[1]INTERNAL PARAMETERS-1'!$B$5:$J$44,3,FALSE)</f>
        <v>0</v>
      </c>
      <c r="BD250" s="44">
        <f>SBYLD1!BD250*VLOOKUP(SBYLD2!BD$4,'[1]INTERNAL PARAMETERS-1'!$B$5:$J$44,5,FALSE)*VLOOKUP(SBYLD2!BD$4,'[1]INTERNAL PARAMETERS-1'!$B$5:$J$44,6,FALSE)*VLOOKUP(SBYLD2!BD$4,'[1]INTERNAL PARAMETERS-1'!$B$5:$J$44,3,FALSE) + SBYLD1!BD250*(1-VLOOKUP(SBYLD2!BD$4,'[1]INTERNAL PARAMETERS-1'!$B$5:$J$44,5,FALSE))*VLOOKUP(SBYLD2!BD$4,'[1]INTERNAL PARAMETERS-1'!$B$5:$J$44,8,FALSE)*VLOOKUP(SBYLD2!BD$4,'[1]INTERNAL PARAMETERS-1'!$B$5:$J$44,3,FALSE)</f>
        <v>0</v>
      </c>
      <c r="BE250" s="44">
        <f>SBYLD1!BE250*VLOOKUP(SBYLD2!BE$4,'[1]INTERNAL PARAMETERS-1'!$B$5:$J$44,5,FALSE)*VLOOKUP(SBYLD2!BE$4,'[1]INTERNAL PARAMETERS-1'!$B$5:$J$44,6,FALSE)*VLOOKUP(SBYLD2!BE$4,'[1]INTERNAL PARAMETERS-1'!$B$5:$J$44,3,FALSE) + SBYLD1!BE250*(1-VLOOKUP(SBYLD2!BE$4,'[1]INTERNAL PARAMETERS-1'!$B$5:$J$44,5,FALSE))*VLOOKUP(SBYLD2!BE$4,'[1]INTERNAL PARAMETERS-1'!$B$5:$J$44,8,FALSE)*VLOOKUP(SBYLD2!BE$4,'[1]INTERNAL PARAMETERS-1'!$B$5:$J$44,3,FALSE)</f>
        <v>0</v>
      </c>
      <c r="BF250" s="44">
        <f>SBYLD1!BF250*VLOOKUP(SBYLD2!BF$4,'[1]INTERNAL PARAMETERS-1'!$B$5:$J$44,5,FALSE)*VLOOKUP(SBYLD2!BF$4,'[1]INTERNAL PARAMETERS-1'!$B$5:$J$44,6,FALSE)*VLOOKUP(SBYLD2!BF$4,'[1]INTERNAL PARAMETERS-1'!$B$5:$J$44,3,FALSE) + SBYLD1!BF250*(1-VLOOKUP(SBYLD2!BF$4,'[1]INTERNAL PARAMETERS-1'!$B$5:$J$44,5,FALSE))*VLOOKUP(SBYLD2!BF$4,'[1]INTERNAL PARAMETERS-1'!$B$5:$J$44,8,FALSE)*VLOOKUP(SBYLD2!BF$4,'[1]INTERNAL PARAMETERS-1'!$B$5:$J$44,3,FALSE)</f>
        <v>0</v>
      </c>
      <c r="BG250" s="44">
        <f>SBYLD1!BG250*VLOOKUP(SBYLD2!BG$4,'[1]INTERNAL PARAMETERS-1'!$B$5:$J$44,5,FALSE)*VLOOKUP(SBYLD2!BG$4,'[1]INTERNAL PARAMETERS-1'!$B$5:$J$44,6,FALSE)*VLOOKUP(SBYLD2!BG$4,'[1]INTERNAL PARAMETERS-1'!$B$5:$J$44,3,FALSE) + SBYLD1!BG250*(1-VLOOKUP(SBYLD2!BG$4,'[1]INTERNAL PARAMETERS-1'!$B$5:$J$44,5,FALSE))*VLOOKUP(SBYLD2!BG$4,'[1]INTERNAL PARAMETERS-1'!$B$5:$J$44,8,FALSE)*VLOOKUP(SBYLD2!BG$4,'[1]INTERNAL PARAMETERS-1'!$B$5:$J$44,3,FALSE)</f>
        <v>0</v>
      </c>
      <c r="BH250" s="44">
        <f>SBYLD1!BH250*VLOOKUP(SBYLD2!BH$4,'[1]INTERNAL PARAMETERS-1'!$B$5:$J$44,5,FALSE)*VLOOKUP(SBYLD2!BH$4,'[1]INTERNAL PARAMETERS-1'!$B$5:$J$44,6,FALSE)*VLOOKUP(SBYLD2!BH$4,'[1]INTERNAL PARAMETERS-1'!$B$5:$J$44,3,FALSE) + SBYLD1!BH250*(1-VLOOKUP(SBYLD2!BH$4,'[1]INTERNAL PARAMETERS-1'!$B$5:$J$44,5,FALSE))*VLOOKUP(SBYLD2!BH$4,'[1]INTERNAL PARAMETERS-1'!$B$5:$J$44,8,FALSE)*VLOOKUP(SBYLD2!BH$4,'[1]INTERNAL PARAMETERS-1'!$B$5:$J$44,3,FALSE)</f>
        <v>0</v>
      </c>
      <c r="BI250" s="44">
        <f>SBYLD1!BI250*VLOOKUP(SBYLD2!BI$4,'[1]INTERNAL PARAMETERS-1'!$B$5:$J$44,5,FALSE)*VLOOKUP(SBYLD2!BI$4,'[1]INTERNAL PARAMETERS-1'!$B$5:$J$44,6,FALSE)*VLOOKUP(SBYLD2!BI$4,'[1]INTERNAL PARAMETERS-1'!$B$5:$J$44,3,FALSE) + SBYLD1!BI250*(1-VLOOKUP(SBYLD2!BI$4,'[1]INTERNAL PARAMETERS-1'!$B$5:$J$44,5,FALSE))*VLOOKUP(SBYLD2!BI$4,'[1]INTERNAL PARAMETERS-1'!$B$5:$J$44,8,FALSE)*VLOOKUP(SBYLD2!BI$4,'[1]INTERNAL PARAMETERS-1'!$B$5:$J$44,3,FALSE)</f>
        <v>0</v>
      </c>
      <c r="BJ250" s="44">
        <f>SBYLD1!BJ250*VLOOKUP(SBYLD2!BJ$4,'[1]INTERNAL PARAMETERS-1'!$B$5:$J$44,5,FALSE)*VLOOKUP(SBYLD2!BJ$4,'[1]INTERNAL PARAMETERS-1'!$B$5:$J$44,6,FALSE)*VLOOKUP(SBYLD2!BJ$4,'[1]INTERNAL PARAMETERS-1'!$B$5:$J$44,3,FALSE) + SBYLD1!BJ250*(1-VLOOKUP(SBYLD2!BJ$4,'[1]INTERNAL PARAMETERS-1'!$B$5:$J$44,5,FALSE))*VLOOKUP(SBYLD2!BJ$4,'[1]INTERNAL PARAMETERS-1'!$B$5:$J$44,8,FALSE)*VLOOKUP(SBYLD2!BJ$4,'[1]INTERNAL PARAMETERS-1'!$B$5:$J$44,3,FALSE)</f>
        <v>0</v>
      </c>
      <c r="BK250" s="44">
        <f>SBYLD1!BK250*VLOOKUP(SBYLD2!BK$4,'[1]INTERNAL PARAMETERS-1'!$B$5:$J$44,5,FALSE)*VLOOKUP(SBYLD2!BK$4,'[1]INTERNAL PARAMETERS-1'!$B$5:$J$44,6,FALSE)*VLOOKUP(SBYLD2!BK$4,'[1]INTERNAL PARAMETERS-1'!$B$5:$J$44,3,FALSE) + SBYLD1!BK250*(1-VLOOKUP(SBYLD2!BK$4,'[1]INTERNAL PARAMETERS-1'!$B$5:$J$44,5,FALSE))*VLOOKUP(SBYLD2!BK$4,'[1]INTERNAL PARAMETERS-1'!$B$5:$J$44,8,FALSE)*VLOOKUP(SBYLD2!BK$4,'[1]INTERNAL PARAMETERS-1'!$B$5:$J$44,3,FALSE)</f>
        <v>0</v>
      </c>
      <c r="BL250" s="44">
        <f>SBYLD1!BL250*VLOOKUP(SBYLD2!BL$4,'[1]INTERNAL PARAMETERS-1'!$B$5:$J$44,5,FALSE)*VLOOKUP(SBYLD2!BL$4,'[1]INTERNAL PARAMETERS-1'!$B$5:$J$44,6,FALSE)*VLOOKUP(SBYLD2!BL$4,'[1]INTERNAL PARAMETERS-1'!$B$5:$J$44,3,FALSE) + SBYLD1!BL250*(1-VLOOKUP(SBYLD2!BL$4,'[1]INTERNAL PARAMETERS-1'!$B$5:$J$44,5,FALSE))*VLOOKUP(SBYLD2!BL$4,'[1]INTERNAL PARAMETERS-1'!$B$5:$J$44,8,FALSE)*VLOOKUP(SBYLD2!BL$4,'[1]INTERNAL PARAMETERS-1'!$B$5:$J$44,3,FALSE)</f>
        <v>0</v>
      </c>
      <c r="BM250" s="44">
        <f>SBYLD1!BM250*VLOOKUP(SBYLD2!BM$4,'[1]INTERNAL PARAMETERS-1'!$B$5:$J$44,5,FALSE)*VLOOKUP(SBYLD2!BM$4,'[1]INTERNAL PARAMETERS-1'!$B$5:$J$44,6,FALSE)*VLOOKUP(SBYLD2!BM$4,'[1]INTERNAL PARAMETERS-1'!$B$5:$J$44,3,FALSE) + SBYLD1!BM250*(1-VLOOKUP(SBYLD2!BM$4,'[1]INTERNAL PARAMETERS-1'!$B$5:$J$44,5,FALSE))*VLOOKUP(SBYLD2!BM$4,'[1]INTERNAL PARAMETERS-1'!$B$5:$J$44,8,FALSE)*VLOOKUP(SBYLD2!BM$4,'[1]INTERNAL PARAMETERS-1'!$B$5:$J$44,3,FALSE)</f>
        <v>0</v>
      </c>
      <c r="BN250" s="44">
        <f>SBYLD1!BN250*VLOOKUP(SBYLD2!BN$4,'[1]INTERNAL PARAMETERS-1'!$B$5:$J$44,5,FALSE)*VLOOKUP(SBYLD2!BN$4,'[1]INTERNAL PARAMETERS-1'!$B$5:$J$44,6,FALSE)*VLOOKUP(SBYLD2!BN$4,'[1]INTERNAL PARAMETERS-1'!$B$5:$J$44,3,FALSE) + SBYLD1!BN250*(1-VLOOKUP(SBYLD2!BN$4,'[1]INTERNAL PARAMETERS-1'!$B$5:$J$44,5,FALSE))*VLOOKUP(SBYLD2!BN$4,'[1]INTERNAL PARAMETERS-1'!$B$5:$J$44,8,FALSE)*VLOOKUP(SBYLD2!BN$4,'[1]INTERNAL PARAMETERS-1'!$B$5:$J$44,3,FALSE)</f>
        <v>0</v>
      </c>
      <c r="BO250" s="44">
        <f>SBYLD1!BO250*VLOOKUP(SBYLD2!BO$4,'[1]INTERNAL PARAMETERS-1'!$B$5:$J$44,5,FALSE)*VLOOKUP(SBYLD2!BO$4,'[1]INTERNAL PARAMETERS-1'!$B$5:$J$44,6,FALSE)*VLOOKUP(SBYLD2!BO$4,'[1]INTERNAL PARAMETERS-1'!$B$5:$J$44,3,FALSE) + SBYLD1!BO250*(1-VLOOKUP(SBYLD2!BO$4,'[1]INTERNAL PARAMETERS-1'!$B$5:$J$44,5,FALSE))*VLOOKUP(SBYLD2!BO$4,'[1]INTERNAL PARAMETERS-1'!$B$5:$J$44,8,FALSE)*VLOOKUP(SBYLD2!BO$4,'[1]INTERNAL PARAMETERS-1'!$B$5:$J$44,3,FALSE)</f>
        <v>0</v>
      </c>
      <c r="BP250" s="44">
        <f>SBYLD1!BP250*VLOOKUP(SBYLD2!BP$4,'[1]INTERNAL PARAMETERS-1'!$B$5:$J$44,5,FALSE)*VLOOKUP(SBYLD2!BP$4,'[1]INTERNAL PARAMETERS-1'!$B$5:$J$44,6,FALSE)*VLOOKUP(SBYLD2!BP$4,'[1]INTERNAL PARAMETERS-1'!$B$5:$J$44,3,FALSE) + SBYLD1!BP250*(1-VLOOKUP(SBYLD2!BP$4,'[1]INTERNAL PARAMETERS-1'!$B$5:$J$44,5,FALSE))*VLOOKUP(SBYLD2!BP$4,'[1]INTERNAL PARAMETERS-1'!$B$5:$J$44,8,FALSE)*VLOOKUP(SBYLD2!BP$4,'[1]INTERNAL PARAMETERS-1'!$B$5:$J$44,3,FALSE)</f>
        <v>0</v>
      </c>
      <c r="BQ250" s="44">
        <f>SBYLD1!BQ250*VLOOKUP(SBYLD2!BQ$4,'[1]INTERNAL PARAMETERS-1'!$B$5:$J$44,5,FALSE)*VLOOKUP(SBYLD2!BQ$4,'[1]INTERNAL PARAMETERS-1'!$B$5:$J$44,6,FALSE)*VLOOKUP(SBYLD2!BQ$4,'[1]INTERNAL PARAMETERS-1'!$B$5:$J$44,3,FALSE) + SBYLD1!BQ250*(1-VLOOKUP(SBYLD2!BQ$4,'[1]INTERNAL PARAMETERS-1'!$B$5:$J$44,5,FALSE))*VLOOKUP(SBYLD2!BQ$4,'[1]INTERNAL PARAMETERS-1'!$B$5:$J$44,8,FALSE)*VLOOKUP(SBYLD2!BQ$4,'[1]INTERNAL PARAMETERS-1'!$B$5:$J$44,3,FALSE)</f>
        <v>0</v>
      </c>
      <c r="BR250" s="44">
        <f>SBYLD1!BR250*VLOOKUP(SBYLD2!BR$4,'[1]INTERNAL PARAMETERS-1'!$B$5:$J$44,5,FALSE)*VLOOKUP(SBYLD2!BR$4,'[1]INTERNAL PARAMETERS-1'!$B$5:$J$44,6,FALSE)*VLOOKUP(SBYLD2!BR$4,'[1]INTERNAL PARAMETERS-1'!$B$5:$J$44,3,FALSE) + SBYLD1!BR250*(1-VLOOKUP(SBYLD2!BR$4,'[1]INTERNAL PARAMETERS-1'!$B$5:$J$44,5,FALSE))*VLOOKUP(SBYLD2!BR$4,'[1]INTERNAL PARAMETERS-1'!$B$5:$J$44,8,FALSE)*VLOOKUP(SBYLD2!BR$4,'[1]INTERNAL PARAMETERS-1'!$B$5:$J$44,3,FALSE)</f>
        <v>0</v>
      </c>
      <c r="BS250" s="44">
        <f>SBYLD1!BS250*VLOOKUP(SBYLD2!BS$4,'[1]INTERNAL PARAMETERS-1'!$B$5:$J$44,5,FALSE)*VLOOKUP(SBYLD2!BS$4,'[1]INTERNAL PARAMETERS-1'!$B$5:$J$44,6,FALSE)*VLOOKUP(SBYLD2!BS$4,'[1]INTERNAL PARAMETERS-1'!$B$5:$J$44,3,FALSE) + SBYLD1!BS250*(1-VLOOKUP(SBYLD2!BS$4,'[1]INTERNAL PARAMETERS-1'!$B$5:$J$44,5,FALSE))*VLOOKUP(SBYLD2!BS$4,'[1]INTERNAL PARAMETERS-1'!$B$5:$J$44,8,FALSE)*VLOOKUP(SBYLD2!BS$4,'[1]INTERNAL PARAMETERS-1'!$B$5:$J$44,3,FALSE)</f>
        <v>0</v>
      </c>
      <c r="BT250" s="44">
        <f>SBYLD1!BT250*VLOOKUP(SBYLD2!BT$4,'[1]INTERNAL PARAMETERS-1'!$B$5:$J$44,5,FALSE)*VLOOKUP(SBYLD2!BT$4,'[1]INTERNAL PARAMETERS-1'!$B$5:$J$44,6,FALSE)*VLOOKUP(SBYLD2!BT$4,'[1]INTERNAL PARAMETERS-1'!$B$5:$J$44,3,FALSE) + SBYLD1!BT250*(1-VLOOKUP(SBYLD2!BT$4,'[1]INTERNAL PARAMETERS-1'!$B$5:$J$44,5,FALSE))*VLOOKUP(SBYLD2!BT$4,'[1]INTERNAL PARAMETERS-1'!$B$5:$J$44,8,FALSE)*VLOOKUP(SBYLD2!BT$4,'[1]INTERNAL PARAMETERS-1'!$B$5:$J$44,3,FALSE)</f>
        <v>0</v>
      </c>
      <c r="BU250" s="44">
        <f>SBYLD1!BU250*VLOOKUP(SBYLD2!BU$4,'[1]INTERNAL PARAMETERS-1'!$B$5:$J$44,5,FALSE)*VLOOKUP(SBYLD2!BU$4,'[1]INTERNAL PARAMETERS-1'!$B$5:$J$44,6,FALSE)*VLOOKUP(SBYLD2!BU$4,'[1]INTERNAL PARAMETERS-1'!$B$5:$J$44,3,FALSE) + SBYLD1!BU250*(1-VLOOKUP(SBYLD2!BU$4,'[1]INTERNAL PARAMETERS-1'!$B$5:$J$44,5,FALSE))*VLOOKUP(SBYLD2!BU$4,'[1]INTERNAL PARAMETERS-1'!$B$5:$J$44,8,FALSE)*VLOOKUP(SBYLD2!BU$4,'[1]INTERNAL PARAMETERS-1'!$B$5:$J$44,3,FALSE)</f>
        <v>0</v>
      </c>
      <c r="BV250" s="44">
        <f>SBYLD1!BV250*VLOOKUP(SBYLD2!BV$4,'[1]INTERNAL PARAMETERS-1'!$B$5:$J$44,5,FALSE)*VLOOKUP(SBYLD2!BV$4,'[1]INTERNAL PARAMETERS-1'!$B$5:$J$44,6,FALSE)*VLOOKUP(SBYLD2!BV$4,'[1]INTERNAL PARAMETERS-1'!$B$5:$J$44,3,FALSE) + SBYLD1!BV250*(1-VLOOKUP(SBYLD2!BV$4,'[1]INTERNAL PARAMETERS-1'!$B$5:$J$44,5,FALSE))*VLOOKUP(SBYLD2!BV$4,'[1]INTERNAL PARAMETERS-1'!$B$5:$J$44,8,FALSE)*VLOOKUP(SBYLD2!BV$4,'[1]INTERNAL PARAMETERS-1'!$B$5:$J$44,3,FALSE)</f>
        <v>0</v>
      </c>
      <c r="BW250" s="44">
        <f>SBYLD1!BW250*VLOOKUP(SBYLD2!BW$4,'[1]INTERNAL PARAMETERS-1'!$B$5:$J$44,5,FALSE)*VLOOKUP(SBYLD2!BW$4,'[1]INTERNAL PARAMETERS-1'!$B$5:$J$44,6,FALSE)*VLOOKUP(SBYLD2!BW$4,'[1]INTERNAL PARAMETERS-1'!$B$5:$J$44,3,FALSE) + SBYLD1!BW250*(1-VLOOKUP(SBYLD2!BW$4,'[1]INTERNAL PARAMETERS-1'!$B$5:$J$44,5,FALSE))*VLOOKUP(SBYLD2!BW$4,'[1]INTERNAL PARAMETERS-1'!$B$5:$J$44,8,FALSE)*VLOOKUP(SBYLD2!BW$4,'[1]INTERNAL PARAMETERS-1'!$B$5:$J$44,3,FALSE)</f>
        <v>0</v>
      </c>
      <c r="BX250" s="44">
        <f>SBYLD1!BX250*VLOOKUP(SBYLD2!BX$4,'[1]INTERNAL PARAMETERS-1'!$B$5:$J$44,5,FALSE)*VLOOKUP(SBYLD2!BX$4,'[1]INTERNAL PARAMETERS-1'!$B$5:$J$44,6,FALSE)*VLOOKUP(SBYLD2!BX$4,'[1]INTERNAL PARAMETERS-1'!$B$5:$J$44,3,FALSE) + SBYLD1!BX250*(1-VLOOKUP(SBYLD2!BX$4,'[1]INTERNAL PARAMETERS-1'!$B$5:$J$44,5,FALSE))*VLOOKUP(SBYLD2!BX$4,'[1]INTERNAL PARAMETERS-1'!$B$5:$J$44,8,FALSE)*VLOOKUP(SBYLD2!BX$4,'[1]INTERNAL PARAMETERS-1'!$B$5:$J$44,3,FALSE)</f>
        <v>0</v>
      </c>
      <c r="BY250" s="44">
        <f>SBYLD1!BY250*VLOOKUP(SBYLD2!BY$4,'[1]INTERNAL PARAMETERS-1'!$B$5:$J$44,5,FALSE)*VLOOKUP(SBYLD2!BY$4,'[1]INTERNAL PARAMETERS-1'!$B$5:$J$44,6,FALSE)*VLOOKUP(SBYLD2!BY$4,'[1]INTERNAL PARAMETERS-1'!$B$5:$J$44,3,FALSE) + SBYLD1!BY250*(1-VLOOKUP(SBYLD2!BY$4,'[1]INTERNAL PARAMETERS-1'!$B$5:$J$44,5,FALSE))*VLOOKUP(SBYLD2!BY$4,'[1]INTERNAL PARAMETERS-1'!$B$5:$J$44,8,FALSE)*VLOOKUP(SBYLD2!BY$4,'[1]INTERNAL PARAMETERS-1'!$B$5:$J$44,3,FALSE)</f>
        <v>0</v>
      </c>
      <c r="BZ250" s="44">
        <f>SBYLD1!BZ250*VLOOKUP(SBYLD2!BZ$4,'[1]INTERNAL PARAMETERS-1'!$B$5:$J$44,5,FALSE)*VLOOKUP(SBYLD2!BZ$4,'[1]INTERNAL PARAMETERS-1'!$B$5:$J$44,6,FALSE)*VLOOKUP(SBYLD2!BZ$4,'[1]INTERNAL PARAMETERS-1'!$B$5:$J$44,3,FALSE) + SBYLD1!BZ250*(1-VLOOKUP(SBYLD2!BZ$4,'[1]INTERNAL PARAMETERS-1'!$B$5:$J$44,5,FALSE))*VLOOKUP(SBYLD2!BZ$4,'[1]INTERNAL PARAMETERS-1'!$B$5:$J$44,8,FALSE)*VLOOKUP(SBYLD2!BZ$4,'[1]INTERNAL PARAMETERS-1'!$B$5:$J$44,3,FALSE)</f>
        <v>0</v>
      </c>
      <c r="CA250" s="44">
        <f>SBYLD1!CA250*VLOOKUP(SBYLD2!CA$4,'[1]INTERNAL PARAMETERS-1'!$B$5:$J$44,5,FALSE)*VLOOKUP(SBYLD2!CA$4,'[1]INTERNAL PARAMETERS-1'!$B$5:$J$44,6,FALSE)*VLOOKUP(SBYLD2!CA$4,'[1]INTERNAL PARAMETERS-1'!$B$5:$J$44,3,FALSE) + SBYLD1!CA250*(1-VLOOKUP(SBYLD2!CA$4,'[1]INTERNAL PARAMETERS-1'!$B$5:$J$44,5,FALSE))*VLOOKUP(SBYLD2!CA$4,'[1]INTERNAL PARAMETERS-1'!$B$5:$J$44,8,FALSE)*VLOOKUP(SBYLD2!CA$4,'[1]INTERNAL PARAMETERS-1'!$B$5:$J$44,3,FALSE)</f>
        <v>0</v>
      </c>
      <c r="CB250" s="44">
        <f>SBYLD1!CB250*VLOOKUP(SBYLD2!CB$4,'[1]INTERNAL PARAMETERS-1'!$B$5:$J$44,5,FALSE)*VLOOKUP(SBYLD2!CB$4,'[1]INTERNAL PARAMETERS-1'!$B$5:$J$44,6,FALSE)*VLOOKUP(SBYLD2!CB$4,'[1]INTERNAL PARAMETERS-1'!$B$5:$J$44,3,FALSE) + SBYLD1!CB250*(1-VLOOKUP(SBYLD2!CB$4,'[1]INTERNAL PARAMETERS-1'!$B$5:$J$44,5,FALSE))*VLOOKUP(SBYLD2!CB$4,'[1]INTERNAL PARAMETERS-1'!$B$5:$J$44,8,FALSE)*VLOOKUP(SBYLD2!CB$4,'[1]INTERNAL PARAMETERS-1'!$B$5:$J$44,3,FALSE)</f>
        <v>0</v>
      </c>
      <c r="CC250" s="44">
        <f>SBYLD1!CC250*VLOOKUP(SBYLD2!CC$4,'[1]INTERNAL PARAMETERS-1'!$B$5:$J$44,5,FALSE)*VLOOKUP(SBYLD2!CC$4,'[1]INTERNAL PARAMETERS-1'!$B$5:$J$44,6,FALSE)*VLOOKUP(SBYLD2!CC$4,'[1]INTERNAL PARAMETERS-1'!$B$5:$J$44,3,FALSE) + SBYLD1!CC250*(1-VLOOKUP(SBYLD2!CC$4,'[1]INTERNAL PARAMETERS-1'!$B$5:$J$44,5,FALSE))*VLOOKUP(SBYLD2!CC$4,'[1]INTERNAL PARAMETERS-1'!$B$5:$J$44,8,FALSE)*VLOOKUP(SBYLD2!CC$4,'[1]INTERNAL PARAMETERS-1'!$B$5:$J$44,3,FALSE)</f>
        <v>0</v>
      </c>
      <c r="CD250" s="44">
        <f>SBYLD1!CD250*VLOOKUP(SBYLD2!CD$4,'[1]INTERNAL PARAMETERS-1'!$B$5:$J$44,5,FALSE)*VLOOKUP(SBYLD2!CD$4,'[1]INTERNAL PARAMETERS-1'!$B$5:$J$44,6,FALSE)*VLOOKUP(SBYLD2!CD$4,'[1]INTERNAL PARAMETERS-1'!$B$5:$J$44,3,FALSE) + SBYLD1!CD250*(1-VLOOKUP(SBYLD2!CD$4,'[1]INTERNAL PARAMETERS-1'!$B$5:$J$44,5,FALSE))*VLOOKUP(SBYLD2!CD$4,'[1]INTERNAL PARAMETERS-1'!$B$5:$J$44,8,FALSE)*VLOOKUP(SBYLD2!CD$4,'[1]INTERNAL PARAMETERS-1'!$B$5:$J$44,3,FALSE)</f>
        <v>0</v>
      </c>
      <c r="CE250" s="44">
        <f>SBYLD1!CE250*VLOOKUP(SBYLD2!CE$4,'[1]INTERNAL PARAMETERS-1'!$B$5:$J$44,5,FALSE)*VLOOKUP(SBYLD2!CE$4,'[1]INTERNAL PARAMETERS-1'!$B$5:$J$44,6,FALSE)*VLOOKUP(SBYLD2!CE$4,'[1]INTERNAL PARAMETERS-1'!$B$5:$J$44,3,FALSE) + SBYLD1!CE250*(1-VLOOKUP(SBYLD2!CE$4,'[1]INTERNAL PARAMETERS-1'!$B$5:$J$44,5,FALSE))*VLOOKUP(SBYLD2!CE$4,'[1]INTERNAL PARAMETERS-1'!$B$5:$J$44,8,FALSE)*VLOOKUP(SBYLD2!CE$4,'[1]INTERNAL PARAMETERS-1'!$B$5:$J$44,3,FALSE)</f>
        <v>0</v>
      </c>
      <c r="CF250" s="44">
        <f>SBYLD1!CF250*VLOOKUP(SBYLD2!CF$4,'[1]INTERNAL PARAMETERS-1'!$B$5:$J$44,5,FALSE)*VLOOKUP(SBYLD2!CF$4,'[1]INTERNAL PARAMETERS-1'!$B$5:$J$44,6,FALSE)*VLOOKUP(SBYLD2!CF$4,'[1]INTERNAL PARAMETERS-1'!$B$5:$J$44,3,FALSE) + SBYLD1!CF250*(1-VLOOKUP(SBYLD2!CF$4,'[1]INTERNAL PARAMETERS-1'!$B$5:$J$44,5,FALSE))*VLOOKUP(SBYLD2!CF$4,'[1]INTERNAL PARAMETERS-1'!$B$5:$J$44,8,FALSE)*VLOOKUP(SBYLD2!CF$4,'[1]INTERNAL PARAMETERS-1'!$B$5:$J$44,3,FALSE)</f>
        <v>0</v>
      </c>
      <c r="CG250" s="44">
        <f>SBYLD1!CG250*VLOOKUP(SBYLD2!CG$4,'[1]INTERNAL PARAMETERS-1'!$B$5:$J$44,5,FALSE)*VLOOKUP(SBYLD2!CG$4,'[1]INTERNAL PARAMETERS-1'!$B$5:$J$44,6,FALSE)*VLOOKUP(SBYLD2!CG$4,'[1]INTERNAL PARAMETERS-1'!$B$5:$J$44,3,FALSE) + SBYLD1!CG250*(1-VLOOKUP(SBYLD2!CG$4,'[1]INTERNAL PARAMETERS-1'!$B$5:$J$44,5,FALSE))*VLOOKUP(SBYLD2!CG$4,'[1]INTERNAL PARAMETERS-1'!$B$5:$J$44,8,FALSE)*VLOOKUP(SBYLD2!CG$4,'[1]INTERNAL PARAMETERS-1'!$B$5:$J$44,3,FALSE)</f>
        <v>0</v>
      </c>
      <c r="CH250" s="43">
        <f>SBYLD1!CH250*VLOOKUP(SBYLD2!CH$4,'[1]INTERNAL PARAMETERS-1'!$B$5:$J$44,5,FALSE)*VLOOKUP(SBYLD2!CH$4,'[1]INTERNAL PARAMETERS-1'!$B$5:$J$44,6,FALSE)*VLOOKUP(SBYLD2!CH$4,'[1]INTERNAL PARAMETERS-1'!$B$5:$J$44,3,FALSE) + SBYLD1!CH250*(1-VLOOKUP(SBYLD2!CH$4,'[1]INTERNAL PARAMETERS-1'!$B$5:$J$44,5,FALSE))*VLOOKUP(SBYLD2!CH$4,'[1]INTERNAL PARAMETERS-1'!$B$5:$J$44,8,FALSE)*VLOOKUP(SBYLD2!CH$4,'[1]INTERNAL PARAMETERS-1'!$B$5:$J$44,3,FALSE)</f>
        <v>0</v>
      </c>
      <c r="CJ250" s="45">
        <f t="shared" si="6"/>
        <v>0</v>
      </c>
      <c r="CK250" s="43">
        <f t="shared" si="7"/>
        <v>0</v>
      </c>
    </row>
    <row r="251" spans="2:89">
      <c r="B251" s="61" t="s">
        <v>6</v>
      </c>
      <c r="C251" s="60" t="s">
        <v>41</v>
      </c>
      <c r="D251" s="60" t="s">
        <v>46</v>
      </c>
      <c r="E251" s="128">
        <f>SB!S251</f>
        <v>0</v>
      </c>
      <c r="F251" s="56">
        <f>'[1]INTERNAL PARAMETERS-1'!M17</f>
        <v>25.55</v>
      </c>
      <c r="G251" s="45">
        <f>SBYLD1!G251*VLOOKUP(SBYLD2!G$4,'[1]INTERNAL PARAMETERS-1'!$B$5:$J$44,5,FALSE)*VLOOKUP(SBYLD2!G$4,'[1]INTERNAL PARAMETERS-1'!$B$5:$J$44,7,FALSE)*SBYLD2!$F251 + SBYLD1!G251*(1-VLOOKUP(SBYLD2!G$4,'[1]INTERNAL PARAMETERS-1'!$B$5:$J$44,5,FALSE))*VLOOKUP(SBYLD2!G$4,'[1]INTERNAL PARAMETERS-1'!$B$5:$J$44,9,FALSE)*SBYLD2!$F251</f>
        <v>0</v>
      </c>
      <c r="H251" s="44">
        <f>SBYLD1!H251*VLOOKUP(SBYLD2!H$4,'[1]INTERNAL PARAMETERS-1'!$B$5:$J$44,5,FALSE)*VLOOKUP(SBYLD2!H$4,'[1]INTERNAL PARAMETERS-1'!$B$5:$J$44,7,FALSE)*SBYLD2!$F251 + SBYLD1!H251*(1-VLOOKUP(SBYLD2!H$4,'[1]INTERNAL PARAMETERS-1'!$B$5:$J$44,5,FALSE))*VLOOKUP(SBYLD2!H$4,'[1]INTERNAL PARAMETERS-1'!$B$5:$J$44,9,FALSE)*SBYLD2!$F251</f>
        <v>0</v>
      </c>
      <c r="I251" s="44">
        <f>SBYLD1!I251*VLOOKUP(SBYLD2!I$4,'[1]INTERNAL PARAMETERS-1'!$B$5:$J$44,5,FALSE)*VLOOKUP(SBYLD2!I$4,'[1]INTERNAL PARAMETERS-1'!$B$5:$J$44,7,FALSE)*SBYLD2!$F251 + SBYLD1!I251*(1-VLOOKUP(SBYLD2!I$4,'[1]INTERNAL PARAMETERS-1'!$B$5:$J$44,5,FALSE))*VLOOKUP(SBYLD2!I$4,'[1]INTERNAL PARAMETERS-1'!$B$5:$J$44,9,FALSE)*SBYLD2!$F251</f>
        <v>0</v>
      </c>
      <c r="J251" s="44">
        <f>SBYLD1!J251*VLOOKUP(SBYLD2!J$4,'[1]INTERNAL PARAMETERS-1'!$B$5:$J$44,5,FALSE)*VLOOKUP(SBYLD2!J$4,'[1]INTERNAL PARAMETERS-1'!$B$5:$J$44,7,FALSE)*SBYLD2!$F251 + SBYLD1!J251*(1-VLOOKUP(SBYLD2!J$4,'[1]INTERNAL PARAMETERS-1'!$B$5:$J$44,5,FALSE))*VLOOKUP(SBYLD2!J$4,'[1]INTERNAL PARAMETERS-1'!$B$5:$J$44,9,FALSE)*SBYLD2!$F251</f>
        <v>0</v>
      </c>
      <c r="K251" s="44">
        <f>SBYLD1!K251*VLOOKUP(SBYLD2!K$4,'[1]INTERNAL PARAMETERS-1'!$B$5:$J$44,5,FALSE)*VLOOKUP(SBYLD2!K$4,'[1]INTERNAL PARAMETERS-1'!$B$5:$J$44,7,FALSE)*SBYLD2!$F251 + SBYLD1!K251*(1-VLOOKUP(SBYLD2!K$4,'[1]INTERNAL PARAMETERS-1'!$B$5:$J$44,5,FALSE))*VLOOKUP(SBYLD2!K$4,'[1]INTERNAL PARAMETERS-1'!$B$5:$J$44,9,FALSE)*SBYLD2!$F251</f>
        <v>0</v>
      </c>
      <c r="L251" s="44">
        <f>SBYLD1!L251*VLOOKUP(SBYLD2!L$4,'[1]INTERNAL PARAMETERS-1'!$B$5:$J$44,5,FALSE)*VLOOKUP(SBYLD2!L$4,'[1]INTERNAL PARAMETERS-1'!$B$5:$J$44,7,FALSE)*SBYLD2!$F251 + SBYLD1!L251*(1-VLOOKUP(SBYLD2!L$4,'[1]INTERNAL PARAMETERS-1'!$B$5:$J$44,5,FALSE))*VLOOKUP(SBYLD2!L$4,'[1]INTERNAL PARAMETERS-1'!$B$5:$J$44,9,FALSE)*SBYLD2!$F251</f>
        <v>0</v>
      </c>
      <c r="M251" s="44">
        <f>SBYLD1!M251*VLOOKUP(SBYLD2!M$4,'[1]INTERNAL PARAMETERS-1'!$B$5:$J$44,5,FALSE)*VLOOKUP(SBYLD2!M$4,'[1]INTERNAL PARAMETERS-1'!$B$5:$J$44,7,FALSE)*SBYLD2!$F251 + SBYLD1!M251*(1-VLOOKUP(SBYLD2!M$4,'[1]INTERNAL PARAMETERS-1'!$B$5:$J$44,5,FALSE))*VLOOKUP(SBYLD2!M$4,'[1]INTERNAL PARAMETERS-1'!$B$5:$J$44,9,FALSE)*SBYLD2!$F251</f>
        <v>0</v>
      </c>
      <c r="N251" s="44">
        <f>SBYLD1!N251*VLOOKUP(SBYLD2!N$4,'[1]INTERNAL PARAMETERS-1'!$B$5:$J$44,5,FALSE)*VLOOKUP(SBYLD2!N$4,'[1]INTERNAL PARAMETERS-1'!$B$5:$J$44,7,FALSE)*SBYLD2!$F251 + SBYLD1!N251*(1-VLOOKUP(SBYLD2!N$4,'[1]INTERNAL PARAMETERS-1'!$B$5:$J$44,5,FALSE))*VLOOKUP(SBYLD2!N$4,'[1]INTERNAL PARAMETERS-1'!$B$5:$J$44,9,FALSE)*SBYLD2!$F251</f>
        <v>0</v>
      </c>
      <c r="O251" s="44">
        <f>SBYLD1!O251*VLOOKUP(SBYLD2!O$4,'[1]INTERNAL PARAMETERS-1'!$B$5:$J$44,5,FALSE)*VLOOKUP(SBYLD2!O$4,'[1]INTERNAL PARAMETERS-1'!$B$5:$J$44,7,FALSE)*SBYLD2!$F251 + SBYLD1!O251*(1-VLOOKUP(SBYLD2!O$4,'[1]INTERNAL PARAMETERS-1'!$B$5:$J$44,5,FALSE))*VLOOKUP(SBYLD2!O$4,'[1]INTERNAL PARAMETERS-1'!$B$5:$J$44,9,FALSE)*SBYLD2!$F251</f>
        <v>0</v>
      </c>
      <c r="P251" s="44">
        <f>SBYLD1!P251*VLOOKUP(SBYLD2!P$4,'[1]INTERNAL PARAMETERS-1'!$B$5:$J$44,5,FALSE)*VLOOKUP(SBYLD2!P$4,'[1]INTERNAL PARAMETERS-1'!$B$5:$J$44,7,FALSE)*SBYLD2!$F251 + SBYLD1!P251*(1-VLOOKUP(SBYLD2!P$4,'[1]INTERNAL PARAMETERS-1'!$B$5:$J$44,5,FALSE))*VLOOKUP(SBYLD2!P$4,'[1]INTERNAL PARAMETERS-1'!$B$5:$J$44,9,FALSE)*SBYLD2!$F251</f>
        <v>0</v>
      </c>
      <c r="Q251" s="44">
        <f>SBYLD1!Q251*VLOOKUP(SBYLD2!Q$4,'[1]INTERNAL PARAMETERS-1'!$B$5:$J$44,5,FALSE)*VLOOKUP(SBYLD2!Q$4,'[1]INTERNAL PARAMETERS-1'!$B$5:$J$44,7,FALSE)*SBYLD2!$F251 + SBYLD1!Q251*(1-VLOOKUP(SBYLD2!Q$4,'[1]INTERNAL PARAMETERS-1'!$B$5:$J$44,5,FALSE))*VLOOKUP(SBYLD2!Q$4,'[1]INTERNAL PARAMETERS-1'!$B$5:$J$44,9,FALSE)*SBYLD2!$F251</f>
        <v>0</v>
      </c>
      <c r="R251" s="44">
        <f>SBYLD1!R251*VLOOKUP(SBYLD2!R$4,'[1]INTERNAL PARAMETERS-1'!$B$5:$J$44,5,FALSE)*VLOOKUP(SBYLD2!R$4,'[1]INTERNAL PARAMETERS-1'!$B$5:$J$44,7,FALSE)*SBYLD2!$F251 + SBYLD1!R251*(1-VLOOKUP(SBYLD2!R$4,'[1]INTERNAL PARAMETERS-1'!$B$5:$J$44,5,FALSE))*VLOOKUP(SBYLD2!R$4,'[1]INTERNAL PARAMETERS-1'!$B$5:$J$44,9,FALSE)*SBYLD2!$F251</f>
        <v>0</v>
      </c>
      <c r="S251" s="44">
        <f>SBYLD1!S251*VLOOKUP(SBYLD2!S$4,'[1]INTERNAL PARAMETERS-1'!$B$5:$J$44,5,FALSE)*VLOOKUP(SBYLD2!S$4,'[1]INTERNAL PARAMETERS-1'!$B$5:$J$44,7,FALSE)*SBYLD2!$F251 + SBYLD1!S251*(1-VLOOKUP(SBYLD2!S$4,'[1]INTERNAL PARAMETERS-1'!$B$5:$J$44,5,FALSE))*VLOOKUP(SBYLD2!S$4,'[1]INTERNAL PARAMETERS-1'!$B$5:$J$44,9,FALSE)*SBYLD2!$F251</f>
        <v>0</v>
      </c>
      <c r="T251" s="44">
        <f>SBYLD1!T251*VLOOKUP(SBYLD2!T$4,'[1]INTERNAL PARAMETERS-1'!$B$5:$J$44,5,FALSE)*VLOOKUP(SBYLD2!T$4,'[1]INTERNAL PARAMETERS-1'!$B$5:$J$44,7,FALSE)*SBYLD2!$F251 + SBYLD1!T251*(1-VLOOKUP(SBYLD2!T$4,'[1]INTERNAL PARAMETERS-1'!$B$5:$J$44,5,FALSE))*VLOOKUP(SBYLD2!T$4,'[1]INTERNAL PARAMETERS-1'!$B$5:$J$44,9,FALSE)*SBYLD2!$F251</f>
        <v>0</v>
      </c>
      <c r="U251" s="44">
        <f>SBYLD1!U251*VLOOKUP(SBYLD2!U$4,'[1]INTERNAL PARAMETERS-1'!$B$5:$J$44,5,FALSE)*VLOOKUP(SBYLD2!U$4,'[1]INTERNAL PARAMETERS-1'!$B$5:$J$44,7,FALSE)*SBYLD2!$F251 + SBYLD1!U251*(1-VLOOKUP(SBYLD2!U$4,'[1]INTERNAL PARAMETERS-1'!$B$5:$J$44,5,FALSE))*VLOOKUP(SBYLD2!U$4,'[1]INTERNAL PARAMETERS-1'!$B$5:$J$44,9,FALSE)*SBYLD2!$F251</f>
        <v>0</v>
      </c>
      <c r="V251" s="44">
        <f>SBYLD1!V251*VLOOKUP(SBYLD2!V$4,'[1]INTERNAL PARAMETERS-1'!$B$5:$J$44,5,FALSE)*VLOOKUP(SBYLD2!V$4,'[1]INTERNAL PARAMETERS-1'!$B$5:$J$44,7,FALSE)*SBYLD2!$F251 + SBYLD1!V251*(1-VLOOKUP(SBYLD2!V$4,'[1]INTERNAL PARAMETERS-1'!$B$5:$J$44,5,FALSE))*VLOOKUP(SBYLD2!V$4,'[1]INTERNAL PARAMETERS-1'!$B$5:$J$44,9,FALSE)*SBYLD2!$F251</f>
        <v>0</v>
      </c>
      <c r="W251" s="44">
        <f>SBYLD1!W251*VLOOKUP(SBYLD2!W$4,'[1]INTERNAL PARAMETERS-1'!$B$5:$J$44,5,FALSE)*VLOOKUP(SBYLD2!W$4,'[1]INTERNAL PARAMETERS-1'!$B$5:$J$44,7,FALSE)*SBYLD2!$F251 + SBYLD1!W251*(1-VLOOKUP(SBYLD2!W$4,'[1]INTERNAL PARAMETERS-1'!$B$5:$J$44,5,FALSE))*VLOOKUP(SBYLD2!W$4,'[1]INTERNAL PARAMETERS-1'!$B$5:$J$44,9,FALSE)*SBYLD2!$F251</f>
        <v>0</v>
      </c>
      <c r="X251" s="44">
        <f>SBYLD1!X251*VLOOKUP(SBYLD2!X$4,'[1]INTERNAL PARAMETERS-1'!$B$5:$J$44,5,FALSE)*VLOOKUP(SBYLD2!X$4,'[1]INTERNAL PARAMETERS-1'!$B$5:$J$44,7,FALSE)*SBYLD2!$F251 + SBYLD1!X251*(1-VLOOKUP(SBYLD2!X$4,'[1]INTERNAL PARAMETERS-1'!$B$5:$J$44,5,FALSE))*VLOOKUP(SBYLD2!X$4,'[1]INTERNAL PARAMETERS-1'!$B$5:$J$44,9,FALSE)*SBYLD2!$F251</f>
        <v>0</v>
      </c>
      <c r="Y251" s="44">
        <f>SBYLD1!Y251*VLOOKUP(SBYLD2!Y$4,'[1]INTERNAL PARAMETERS-1'!$B$5:$J$44,5,FALSE)*VLOOKUP(SBYLD2!Y$4,'[1]INTERNAL PARAMETERS-1'!$B$5:$J$44,7,FALSE)*SBYLD2!$F251 + SBYLD1!Y251*(1-VLOOKUP(SBYLD2!Y$4,'[1]INTERNAL PARAMETERS-1'!$B$5:$J$44,5,FALSE))*VLOOKUP(SBYLD2!Y$4,'[1]INTERNAL PARAMETERS-1'!$B$5:$J$44,9,FALSE)*SBYLD2!$F251</f>
        <v>0</v>
      </c>
      <c r="Z251" s="44">
        <f>SBYLD1!Z251*VLOOKUP(SBYLD2!Z$4,'[1]INTERNAL PARAMETERS-1'!$B$5:$J$44,5,FALSE)*VLOOKUP(SBYLD2!Z$4,'[1]INTERNAL PARAMETERS-1'!$B$5:$J$44,7,FALSE)*SBYLD2!$F251 + SBYLD1!Z251*(1-VLOOKUP(SBYLD2!Z$4,'[1]INTERNAL PARAMETERS-1'!$B$5:$J$44,5,FALSE))*VLOOKUP(SBYLD2!Z$4,'[1]INTERNAL PARAMETERS-1'!$B$5:$J$44,9,FALSE)*SBYLD2!$F251</f>
        <v>0</v>
      </c>
      <c r="AA251" s="44">
        <f>SBYLD1!AA251*VLOOKUP(SBYLD2!AA$4,'[1]INTERNAL PARAMETERS-1'!$B$5:$J$44,5,FALSE)*VLOOKUP(SBYLD2!AA$4,'[1]INTERNAL PARAMETERS-1'!$B$5:$J$44,7,FALSE)*SBYLD2!$F251 + SBYLD1!AA251*(1-VLOOKUP(SBYLD2!AA$4,'[1]INTERNAL PARAMETERS-1'!$B$5:$J$44,5,FALSE))*VLOOKUP(SBYLD2!AA$4,'[1]INTERNAL PARAMETERS-1'!$B$5:$J$44,9,FALSE)*SBYLD2!$F251</f>
        <v>0</v>
      </c>
      <c r="AB251" s="44">
        <f>SBYLD1!AB251*VLOOKUP(SBYLD2!AB$4,'[1]INTERNAL PARAMETERS-1'!$B$5:$J$44,5,FALSE)*VLOOKUP(SBYLD2!AB$4,'[1]INTERNAL PARAMETERS-1'!$B$5:$J$44,7,FALSE)*SBYLD2!$F251 + SBYLD1!AB251*(1-VLOOKUP(SBYLD2!AB$4,'[1]INTERNAL PARAMETERS-1'!$B$5:$J$44,5,FALSE))*VLOOKUP(SBYLD2!AB$4,'[1]INTERNAL PARAMETERS-1'!$B$5:$J$44,9,FALSE)*SBYLD2!$F251</f>
        <v>0</v>
      </c>
      <c r="AC251" s="44">
        <f>SBYLD1!AC251*VLOOKUP(SBYLD2!AC$4,'[1]INTERNAL PARAMETERS-1'!$B$5:$J$44,5,FALSE)*VLOOKUP(SBYLD2!AC$4,'[1]INTERNAL PARAMETERS-1'!$B$5:$J$44,7,FALSE)*SBYLD2!$F251 + SBYLD1!AC251*(1-VLOOKUP(SBYLD2!AC$4,'[1]INTERNAL PARAMETERS-1'!$B$5:$J$44,5,FALSE))*VLOOKUP(SBYLD2!AC$4,'[1]INTERNAL PARAMETERS-1'!$B$5:$J$44,9,FALSE)*SBYLD2!$F251</f>
        <v>0</v>
      </c>
      <c r="AD251" s="44">
        <f>SBYLD1!AD251*VLOOKUP(SBYLD2!AD$4,'[1]INTERNAL PARAMETERS-1'!$B$5:$J$44,5,FALSE)*VLOOKUP(SBYLD2!AD$4,'[1]INTERNAL PARAMETERS-1'!$B$5:$J$44,7,FALSE)*SBYLD2!$F251 + SBYLD1!AD251*(1-VLOOKUP(SBYLD2!AD$4,'[1]INTERNAL PARAMETERS-1'!$B$5:$J$44,5,FALSE))*VLOOKUP(SBYLD2!AD$4,'[1]INTERNAL PARAMETERS-1'!$B$5:$J$44,9,FALSE)*SBYLD2!$F251</f>
        <v>0</v>
      </c>
      <c r="AE251" s="44">
        <f>SBYLD1!AE251*VLOOKUP(SBYLD2!AE$4,'[1]INTERNAL PARAMETERS-1'!$B$5:$J$44,5,FALSE)*VLOOKUP(SBYLD2!AE$4,'[1]INTERNAL PARAMETERS-1'!$B$5:$J$44,7,FALSE)*SBYLD2!$F251 + SBYLD1!AE251*(1-VLOOKUP(SBYLD2!AE$4,'[1]INTERNAL PARAMETERS-1'!$B$5:$J$44,5,FALSE))*VLOOKUP(SBYLD2!AE$4,'[1]INTERNAL PARAMETERS-1'!$B$5:$J$44,9,FALSE)*SBYLD2!$F251</f>
        <v>0</v>
      </c>
      <c r="AF251" s="44">
        <f>SBYLD1!AF251*VLOOKUP(SBYLD2!AF$4,'[1]INTERNAL PARAMETERS-1'!$B$5:$J$44,5,FALSE)*VLOOKUP(SBYLD2!AF$4,'[1]INTERNAL PARAMETERS-1'!$B$5:$J$44,7,FALSE)*SBYLD2!$F251 + SBYLD1!AF251*(1-VLOOKUP(SBYLD2!AF$4,'[1]INTERNAL PARAMETERS-1'!$B$5:$J$44,5,FALSE))*VLOOKUP(SBYLD2!AF$4,'[1]INTERNAL PARAMETERS-1'!$B$5:$J$44,9,FALSE)*SBYLD2!$F251</f>
        <v>0</v>
      </c>
      <c r="AG251" s="44">
        <f>SBYLD1!AG251*VLOOKUP(SBYLD2!AG$4,'[1]INTERNAL PARAMETERS-1'!$B$5:$J$44,5,FALSE)*VLOOKUP(SBYLD2!AG$4,'[1]INTERNAL PARAMETERS-1'!$B$5:$J$44,7,FALSE)*SBYLD2!$F251 + SBYLD1!AG251*(1-VLOOKUP(SBYLD2!AG$4,'[1]INTERNAL PARAMETERS-1'!$B$5:$J$44,5,FALSE))*VLOOKUP(SBYLD2!AG$4,'[1]INTERNAL PARAMETERS-1'!$B$5:$J$44,9,FALSE)*SBYLD2!$F251</f>
        <v>0</v>
      </c>
      <c r="AH251" s="44">
        <f>SBYLD1!AH251*VLOOKUP(SBYLD2!AH$4,'[1]INTERNAL PARAMETERS-1'!$B$5:$J$44,5,FALSE)*VLOOKUP(SBYLD2!AH$4,'[1]INTERNAL PARAMETERS-1'!$B$5:$J$44,7,FALSE)*SBYLD2!$F251 + SBYLD1!AH251*(1-VLOOKUP(SBYLD2!AH$4,'[1]INTERNAL PARAMETERS-1'!$B$5:$J$44,5,FALSE))*VLOOKUP(SBYLD2!AH$4,'[1]INTERNAL PARAMETERS-1'!$B$5:$J$44,9,FALSE)*SBYLD2!$F251</f>
        <v>0</v>
      </c>
      <c r="AI251" s="44">
        <f>SBYLD1!AI251*VLOOKUP(SBYLD2!AI$4,'[1]INTERNAL PARAMETERS-1'!$B$5:$J$44,5,FALSE)*VLOOKUP(SBYLD2!AI$4,'[1]INTERNAL PARAMETERS-1'!$B$5:$J$44,7,FALSE)*SBYLD2!$F251 + SBYLD1!AI251*(1-VLOOKUP(SBYLD2!AI$4,'[1]INTERNAL PARAMETERS-1'!$B$5:$J$44,5,FALSE))*VLOOKUP(SBYLD2!AI$4,'[1]INTERNAL PARAMETERS-1'!$B$5:$J$44,9,FALSE)*SBYLD2!$F251</f>
        <v>0</v>
      </c>
      <c r="AJ251" s="44">
        <f>SBYLD1!AJ251*VLOOKUP(SBYLD2!AJ$4,'[1]INTERNAL PARAMETERS-1'!$B$5:$J$44,5,FALSE)*VLOOKUP(SBYLD2!AJ$4,'[1]INTERNAL PARAMETERS-1'!$B$5:$J$44,7,FALSE)*SBYLD2!$F251 + SBYLD1!AJ251*(1-VLOOKUP(SBYLD2!AJ$4,'[1]INTERNAL PARAMETERS-1'!$B$5:$J$44,5,FALSE))*VLOOKUP(SBYLD2!AJ$4,'[1]INTERNAL PARAMETERS-1'!$B$5:$J$44,9,FALSE)*SBYLD2!$F251</f>
        <v>0</v>
      </c>
      <c r="AK251" s="44">
        <f>SBYLD1!AK251*VLOOKUP(SBYLD2!AK$4,'[1]INTERNAL PARAMETERS-1'!$B$5:$J$44,5,FALSE)*VLOOKUP(SBYLD2!AK$4,'[1]INTERNAL PARAMETERS-1'!$B$5:$J$44,7,FALSE)*SBYLD2!$F251 + SBYLD1!AK251*(1-VLOOKUP(SBYLD2!AK$4,'[1]INTERNAL PARAMETERS-1'!$B$5:$J$44,5,FALSE))*VLOOKUP(SBYLD2!AK$4,'[1]INTERNAL PARAMETERS-1'!$B$5:$J$44,9,FALSE)*SBYLD2!$F251</f>
        <v>0</v>
      </c>
      <c r="AL251" s="44">
        <f>SBYLD1!AL251*VLOOKUP(SBYLD2!AL$4,'[1]INTERNAL PARAMETERS-1'!$B$5:$J$44,5,FALSE)*VLOOKUP(SBYLD2!AL$4,'[1]INTERNAL PARAMETERS-1'!$B$5:$J$44,7,FALSE)*SBYLD2!$F251 + SBYLD1!AL251*(1-VLOOKUP(SBYLD2!AL$4,'[1]INTERNAL PARAMETERS-1'!$B$5:$J$44,5,FALSE))*VLOOKUP(SBYLD2!AL$4,'[1]INTERNAL PARAMETERS-1'!$B$5:$J$44,9,FALSE)*SBYLD2!$F251</f>
        <v>0</v>
      </c>
      <c r="AM251" s="44">
        <f>SBYLD1!AM251*VLOOKUP(SBYLD2!AM$4,'[1]INTERNAL PARAMETERS-1'!$B$5:$J$44,5,FALSE)*VLOOKUP(SBYLD2!AM$4,'[1]INTERNAL PARAMETERS-1'!$B$5:$J$44,7,FALSE)*SBYLD2!$F251 + SBYLD1!AM251*(1-VLOOKUP(SBYLD2!AM$4,'[1]INTERNAL PARAMETERS-1'!$B$5:$J$44,5,FALSE))*VLOOKUP(SBYLD2!AM$4,'[1]INTERNAL PARAMETERS-1'!$B$5:$J$44,9,FALSE)*SBYLD2!$F251</f>
        <v>0</v>
      </c>
      <c r="AN251" s="44">
        <f>SBYLD1!AN251*VLOOKUP(SBYLD2!AN$4,'[1]INTERNAL PARAMETERS-1'!$B$5:$J$44,5,FALSE)*VLOOKUP(SBYLD2!AN$4,'[1]INTERNAL PARAMETERS-1'!$B$5:$J$44,7,FALSE)*SBYLD2!$F251 + SBYLD1!AN251*(1-VLOOKUP(SBYLD2!AN$4,'[1]INTERNAL PARAMETERS-1'!$B$5:$J$44,5,FALSE))*VLOOKUP(SBYLD2!AN$4,'[1]INTERNAL PARAMETERS-1'!$B$5:$J$44,9,FALSE)*SBYLD2!$F251</f>
        <v>0</v>
      </c>
      <c r="AO251" s="44">
        <f>SBYLD1!AO251*VLOOKUP(SBYLD2!AO$4,'[1]INTERNAL PARAMETERS-1'!$B$5:$J$44,5,FALSE)*VLOOKUP(SBYLD2!AO$4,'[1]INTERNAL PARAMETERS-1'!$B$5:$J$44,7,FALSE)*SBYLD2!$F251 + SBYLD1!AO251*(1-VLOOKUP(SBYLD2!AO$4,'[1]INTERNAL PARAMETERS-1'!$B$5:$J$44,5,FALSE))*VLOOKUP(SBYLD2!AO$4,'[1]INTERNAL PARAMETERS-1'!$B$5:$J$44,9,FALSE)*SBYLD2!$F251</f>
        <v>0</v>
      </c>
      <c r="AP251" s="44">
        <f>SBYLD1!AP251*VLOOKUP(SBYLD2!AP$4,'[1]INTERNAL PARAMETERS-1'!$B$5:$J$44,5,FALSE)*VLOOKUP(SBYLD2!AP$4,'[1]INTERNAL PARAMETERS-1'!$B$5:$J$44,7,FALSE)*SBYLD2!$F251 + SBYLD1!AP251*(1-VLOOKUP(SBYLD2!AP$4,'[1]INTERNAL PARAMETERS-1'!$B$5:$J$44,5,FALSE))*VLOOKUP(SBYLD2!AP$4,'[1]INTERNAL PARAMETERS-1'!$B$5:$J$44,9,FALSE)*SBYLD2!$F251</f>
        <v>0</v>
      </c>
      <c r="AQ251" s="44">
        <f>SBYLD1!AQ251*VLOOKUP(SBYLD2!AQ$4,'[1]INTERNAL PARAMETERS-1'!$B$5:$J$44,5,FALSE)*VLOOKUP(SBYLD2!AQ$4,'[1]INTERNAL PARAMETERS-1'!$B$5:$J$44,7,FALSE)*SBYLD2!$F251 + SBYLD1!AQ251*(1-VLOOKUP(SBYLD2!AQ$4,'[1]INTERNAL PARAMETERS-1'!$B$5:$J$44,5,FALSE))*VLOOKUP(SBYLD2!AQ$4,'[1]INTERNAL PARAMETERS-1'!$B$5:$J$44,9,FALSE)*SBYLD2!$F251</f>
        <v>0</v>
      </c>
      <c r="AR251" s="44">
        <f>SBYLD1!AR251*VLOOKUP(SBYLD2!AR$4,'[1]INTERNAL PARAMETERS-1'!$B$5:$J$44,5,FALSE)*VLOOKUP(SBYLD2!AR$4,'[1]INTERNAL PARAMETERS-1'!$B$5:$J$44,7,FALSE)*SBYLD2!$F251 + SBYLD1!AR251*(1-VLOOKUP(SBYLD2!AR$4,'[1]INTERNAL PARAMETERS-1'!$B$5:$J$44,5,FALSE))*VLOOKUP(SBYLD2!AR$4,'[1]INTERNAL PARAMETERS-1'!$B$5:$J$44,9,FALSE)*SBYLD2!$F251</f>
        <v>0</v>
      </c>
      <c r="AS251" s="44">
        <f>SBYLD1!AS251*VLOOKUP(SBYLD2!AS$4,'[1]INTERNAL PARAMETERS-1'!$B$5:$J$44,5,FALSE)*VLOOKUP(SBYLD2!AS$4,'[1]INTERNAL PARAMETERS-1'!$B$5:$J$44,7,FALSE)*SBYLD2!$F251 + SBYLD1!AS251*(1-VLOOKUP(SBYLD2!AS$4,'[1]INTERNAL PARAMETERS-1'!$B$5:$J$44,5,FALSE))*VLOOKUP(SBYLD2!AS$4,'[1]INTERNAL PARAMETERS-1'!$B$5:$J$44,9,FALSE)*SBYLD2!$F251</f>
        <v>0</v>
      </c>
      <c r="AT251" s="43">
        <f>SBYLD1!AT251*VLOOKUP(SBYLD2!AT$4,'[1]INTERNAL PARAMETERS-1'!$B$5:$J$44,5,FALSE)*VLOOKUP(SBYLD2!AT$4,'[1]INTERNAL PARAMETERS-1'!$B$5:$J$44,7,FALSE)*SBYLD2!$F251 + SBYLD1!AT251*(1-VLOOKUP(SBYLD2!AT$4,'[1]INTERNAL PARAMETERS-1'!$B$5:$J$44,5,FALSE))*VLOOKUP(SBYLD2!AT$4,'[1]INTERNAL PARAMETERS-1'!$B$5:$J$44,9,FALSE)*SBYLD2!$F251</f>
        <v>0</v>
      </c>
      <c r="AU251" s="45">
        <f>SBYLD1!AU251*VLOOKUP(SBYLD2!AU$4,'[1]INTERNAL PARAMETERS-1'!$B$5:$J$44,5,FALSE)*VLOOKUP(SBYLD2!AU$4,'[1]INTERNAL PARAMETERS-1'!$B$5:$J$44,6,FALSE)*VLOOKUP(SBYLD2!AU$4,'[1]INTERNAL PARAMETERS-1'!$B$5:$J$44,3,FALSE) + SBYLD1!AU251*(1-VLOOKUP(SBYLD2!AU$4,'[1]INTERNAL PARAMETERS-1'!$B$5:$J$44,5,FALSE))*VLOOKUP(SBYLD2!AU$4,'[1]INTERNAL PARAMETERS-1'!$B$5:$J$44,8,FALSE)*VLOOKUP(SBYLD2!AU$4,'[1]INTERNAL PARAMETERS-1'!$B$5:$J$44,3,FALSE)</f>
        <v>0</v>
      </c>
      <c r="AV251" s="44">
        <f>SBYLD1!AV251*VLOOKUP(SBYLD2!AV$4,'[1]INTERNAL PARAMETERS-1'!$B$5:$J$44,5,FALSE)*VLOOKUP(SBYLD2!AV$4,'[1]INTERNAL PARAMETERS-1'!$B$5:$J$44,6,FALSE)*VLOOKUP(SBYLD2!AV$4,'[1]INTERNAL PARAMETERS-1'!$B$5:$J$44,3,FALSE) + SBYLD1!AV251*(1-VLOOKUP(SBYLD2!AV$4,'[1]INTERNAL PARAMETERS-1'!$B$5:$J$44,5,FALSE))*VLOOKUP(SBYLD2!AV$4,'[1]INTERNAL PARAMETERS-1'!$B$5:$J$44,8,FALSE)*VLOOKUP(SBYLD2!AV$4,'[1]INTERNAL PARAMETERS-1'!$B$5:$J$44,3,FALSE)</f>
        <v>0</v>
      </c>
      <c r="AW251" s="44">
        <f>SBYLD1!AW251*VLOOKUP(SBYLD2!AW$4,'[1]INTERNAL PARAMETERS-1'!$B$5:$J$44,5,FALSE)*VLOOKUP(SBYLD2!AW$4,'[1]INTERNAL PARAMETERS-1'!$B$5:$J$44,6,FALSE)*VLOOKUP(SBYLD2!AW$4,'[1]INTERNAL PARAMETERS-1'!$B$5:$J$44,3,FALSE) + SBYLD1!AW251*(1-VLOOKUP(SBYLD2!AW$4,'[1]INTERNAL PARAMETERS-1'!$B$5:$J$44,5,FALSE))*VLOOKUP(SBYLD2!AW$4,'[1]INTERNAL PARAMETERS-1'!$B$5:$J$44,8,FALSE)*VLOOKUP(SBYLD2!AW$4,'[1]INTERNAL PARAMETERS-1'!$B$5:$J$44,3,FALSE)</f>
        <v>0</v>
      </c>
      <c r="AX251" s="44">
        <f>SBYLD1!AX251*VLOOKUP(SBYLD2!AX$4,'[1]INTERNAL PARAMETERS-1'!$B$5:$J$44,5,FALSE)*VLOOKUP(SBYLD2!AX$4,'[1]INTERNAL PARAMETERS-1'!$B$5:$J$44,6,FALSE)*VLOOKUP(SBYLD2!AX$4,'[1]INTERNAL PARAMETERS-1'!$B$5:$J$44,3,FALSE) + SBYLD1!AX251*(1-VLOOKUP(SBYLD2!AX$4,'[1]INTERNAL PARAMETERS-1'!$B$5:$J$44,5,FALSE))*VLOOKUP(SBYLD2!AX$4,'[1]INTERNAL PARAMETERS-1'!$B$5:$J$44,8,FALSE)*VLOOKUP(SBYLD2!AX$4,'[1]INTERNAL PARAMETERS-1'!$B$5:$J$44,3,FALSE)</f>
        <v>0</v>
      </c>
      <c r="AY251" s="44">
        <f>SBYLD1!AY251*VLOOKUP(SBYLD2!AY$4,'[1]INTERNAL PARAMETERS-1'!$B$5:$J$44,5,FALSE)*VLOOKUP(SBYLD2!AY$4,'[1]INTERNAL PARAMETERS-1'!$B$5:$J$44,6,FALSE)*VLOOKUP(SBYLD2!AY$4,'[1]INTERNAL PARAMETERS-1'!$B$5:$J$44,3,FALSE) + SBYLD1!AY251*(1-VLOOKUP(SBYLD2!AY$4,'[1]INTERNAL PARAMETERS-1'!$B$5:$J$44,5,FALSE))*VLOOKUP(SBYLD2!AY$4,'[1]INTERNAL PARAMETERS-1'!$B$5:$J$44,8,FALSE)*VLOOKUP(SBYLD2!AY$4,'[1]INTERNAL PARAMETERS-1'!$B$5:$J$44,3,FALSE)</f>
        <v>0</v>
      </c>
      <c r="AZ251" s="44">
        <f>SBYLD1!AZ251*VLOOKUP(SBYLD2!AZ$4,'[1]INTERNAL PARAMETERS-1'!$B$5:$J$44,5,FALSE)*VLOOKUP(SBYLD2!AZ$4,'[1]INTERNAL PARAMETERS-1'!$B$5:$J$44,6,FALSE)*VLOOKUP(SBYLD2!AZ$4,'[1]INTERNAL PARAMETERS-1'!$B$5:$J$44,3,FALSE) + SBYLD1!AZ251*(1-VLOOKUP(SBYLD2!AZ$4,'[1]INTERNAL PARAMETERS-1'!$B$5:$J$44,5,FALSE))*VLOOKUP(SBYLD2!AZ$4,'[1]INTERNAL PARAMETERS-1'!$B$5:$J$44,8,FALSE)*VLOOKUP(SBYLD2!AZ$4,'[1]INTERNAL PARAMETERS-1'!$B$5:$J$44,3,FALSE)</f>
        <v>0</v>
      </c>
      <c r="BA251" s="44">
        <f>SBYLD1!BA251*VLOOKUP(SBYLD2!BA$4,'[1]INTERNAL PARAMETERS-1'!$B$5:$J$44,5,FALSE)*VLOOKUP(SBYLD2!BA$4,'[1]INTERNAL PARAMETERS-1'!$B$5:$J$44,6,FALSE)*VLOOKUP(SBYLD2!BA$4,'[1]INTERNAL PARAMETERS-1'!$B$5:$J$44,3,FALSE) + SBYLD1!BA251*(1-VLOOKUP(SBYLD2!BA$4,'[1]INTERNAL PARAMETERS-1'!$B$5:$J$44,5,FALSE))*VLOOKUP(SBYLD2!BA$4,'[1]INTERNAL PARAMETERS-1'!$B$5:$J$44,8,FALSE)*VLOOKUP(SBYLD2!BA$4,'[1]INTERNAL PARAMETERS-1'!$B$5:$J$44,3,FALSE)</f>
        <v>0</v>
      </c>
      <c r="BB251" s="44">
        <f>SBYLD1!BB251*VLOOKUP(SBYLD2!BB$4,'[1]INTERNAL PARAMETERS-1'!$B$5:$J$44,5,FALSE)*VLOOKUP(SBYLD2!BB$4,'[1]INTERNAL PARAMETERS-1'!$B$5:$J$44,6,FALSE)*VLOOKUP(SBYLD2!BB$4,'[1]INTERNAL PARAMETERS-1'!$B$5:$J$44,3,FALSE) + SBYLD1!BB251*(1-VLOOKUP(SBYLD2!BB$4,'[1]INTERNAL PARAMETERS-1'!$B$5:$J$44,5,FALSE))*VLOOKUP(SBYLD2!BB$4,'[1]INTERNAL PARAMETERS-1'!$B$5:$J$44,8,FALSE)*VLOOKUP(SBYLD2!BB$4,'[1]INTERNAL PARAMETERS-1'!$B$5:$J$44,3,FALSE)</f>
        <v>0</v>
      </c>
      <c r="BC251" s="44">
        <f>SBYLD1!BC251*VLOOKUP(SBYLD2!BC$4,'[1]INTERNAL PARAMETERS-1'!$B$5:$J$44,5,FALSE)*VLOOKUP(SBYLD2!BC$4,'[1]INTERNAL PARAMETERS-1'!$B$5:$J$44,6,FALSE)*VLOOKUP(SBYLD2!BC$4,'[1]INTERNAL PARAMETERS-1'!$B$5:$J$44,3,FALSE) + SBYLD1!BC251*(1-VLOOKUP(SBYLD2!BC$4,'[1]INTERNAL PARAMETERS-1'!$B$5:$J$44,5,FALSE))*VLOOKUP(SBYLD2!BC$4,'[1]INTERNAL PARAMETERS-1'!$B$5:$J$44,8,FALSE)*VLOOKUP(SBYLD2!BC$4,'[1]INTERNAL PARAMETERS-1'!$B$5:$J$44,3,FALSE)</f>
        <v>0</v>
      </c>
      <c r="BD251" s="44">
        <f>SBYLD1!BD251*VLOOKUP(SBYLD2!BD$4,'[1]INTERNAL PARAMETERS-1'!$B$5:$J$44,5,FALSE)*VLOOKUP(SBYLD2!BD$4,'[1]INTERNAL PARAMETERS-1'!$B$5:$J$44,6,FALSE)*VLOOKUP(SBYLD2!BD$4,'[1]INTERNAL PARAMETERS-1'!$B$5:$J$44,3,FALSE) + SBYLD1!BD251*(1-VLOOKUP(SBYLD2!BD$4,'[1]INTERNAL PARAMETERS-1'!$B$5:$J$44,5,FALSE))*VLOOKUP(SBYLD2!BD$4,'[1]INTERNAL PARAMETERS-1'!$B$5:$J$44,8,FALSE)*VLOOKUP(SBYLD2!BD$4,'[1]INTERNAL PARAMETERS-1'!$B$5:$J$44,3,FALSE)</f>
        <v>0</v>
      </c>
      <c r="BE251" s="44">
        <f>SBYLD1!BE251*VLOOKUP(SBYLD2!BE$4,'[1]INTERNAL PARAMETERS-1'!$B$5:$J$44,5,FALSE)*VLOOKUP(SBYLD2!BE$4,'[1]INTERNAL PARAMETERS-1'!$B$5:$J$44,6,FALSE)*VLOOKUP(SBYLD2!BE$4,'[1]INTERNAL PARAMETERS-1'!$B$5:$J$44,3,FALSE) + SBYLD1!BE251*(1-VLOOKUP(SBYLD2!BE$4,'[1]INTERNAL PARAMETERS-1'!$B$5:$J$44,5,FALSE))*VLOOKUP(SBYLD2!BE$4,'[1]INTERNAL PARAMETERS-1'!$B$5:$J$44,8,FALSE)*VLOOKUP(SBYLD2!BE$4,'[1]INTERNAL PARAMETERS-1'!$B$5:$J$44,3,FALSE)</f>
        <v>0</v>
      </c>
      <c r="BF251" s="44">
        <f>SBYLD1!BF251*VLOOKUP(SBYLD2!BF$4,'[1]INTERNAL PARAMETERS-1'!$B$5:$J$44,5,FALSE)*VLOOKUP(SBYLD2!BF$4,'[1]INTERNAL PARAMETERS-1'!$B$5:$J$44,6,FALSE)*VLOOKUP(SBYLD2!BF$4,'[1]INTERNAL PARAMETERS-1'!$B$5:$J$44,3,FALSE) + SBYLD1!BF251*(1-VLOOKUP(SBYLD2!BF$4,'[1]INTERNAL PARAMETERS-1'!$B$5:$J$44,5,FALSE))*VLOOKUP(SBYLD2!BF$4,'[1]INTERNAL PARAMETERS-1'!$B$5:$J$44,8,FALSE)*VLOOKUP(SBYLD2!BF$4,'[1]INTERNAL PARAMETERS-1'!$B$5:$J$44,3,FALSE)</f>
        <v>0</v>
      </c>
      <c r="BG251" s="44">
        <f>SBYLD1!BG251*VLOOKUP(SBYLD2!BG$4,'[1]INTERNAL PARAMETERS-1'!$B$5:$J$44,5,FALSE)*VLOOKUP(SBYLD2!BG$4,'[1]INTERNAL PARAMETERS-1'!$B$5:$J$44,6,FALSE)*VLOOKUP(SBYLD2!BG$4,'[1]INTERNAL PARAMETERS-1'!$B$5:$J$44,3,FALSE) + SBYLD1!BG251*(1-VLOOKUP(SBYLD2!BG$4,'[1]INTERNAL PARAMETERS-1'!$B$5:$J$44,5,FALSE))*VLOOKUP(SBYLD2!BG$4,'[1]INTERNAL PARAMETERS-1'!$B$5:$J$44,8,FALSE)*VLOOKUP(SBYLD2!BG$4,'[1]INTERNAL PARAMETERS-1'!$B$5:$J$44,3,FALSE)</f>
        <v>0</v>
      </c>
      <c r="BH251" s="44">
        <f>SBYLD1!BH251*VLOOKUP(SBYLD2!BH$4,'[1]INTERNAL PARAMETERS-1'!$B$5:$J$44,5,FALSE)*VLOOKUP(SBYLD2!BH$4,'[1]INTERNAL PARAMETERS-1'!$B$5:$J$44,6,FALSE)*VLOOKUP(SBYLD2!BH$4,'[1]INTERNAL PARAMETERS-1'!$B$5:$J$44,3,FALSE) + SBYLD1!BH251*(1-VLOOKUP(SBYLD2!BH$4,'[1]INTERNAL PARAMETERS-1'!$B$5:$J$44,5,FALSE))*VLOOKUP(SBYLD2!BH$4,'[1]INTERNAL PARAMETERS-1'!$B$5:$J$44,8,FALSE)*VLOOKUP(SBYLD2!BH$4,'[1]INTERNAL PARAMETERS-1'!$B$5:$J$44,3,FALSE)</f>
        <v>0</v>
      </c>
      <c r="BI251" s="44">
        <f>SBYLD1!BI251*VLOOKUP(SBYLD2!BI$4,'[1]INTERNAL PARAMETERS-1'!$B$5:$J$44,5,FALSE)*VLOOKUP(SBYLD2!BI$4,'[1]INTERNAL PARAMETERS-1'!$B$5:$J$44,6,FALSE)*VLOOKUP(SBYLD2!BI$4,'[1]INTERNAL PARAMETERS-1'!$B$5:$J$44,3,FALSE) + SBYLD1!BI251*(1-VLOOKUP(SBYLD2!BI$4,'[1]INTERNAL PARAMETERS-1'!$B$5:$J$44,5,FALSE))*VLOOKUP(SBYLD2!BI$4,'[1]INTERNAL PARAMETERS-1'!$B$5:$J$44,8,FALSE)*VLOOKUP(SBYLD2!BI$4,'[1]INTERNAL PARAMETERS-1'!$B$5:$J$44,3,FALSE)</f>
        <v>0</v>
      </c>
      <c r="BJ251" s="44">
        <f>SBYLD1!BJ251*VLOOKUP(SBYLD2!BJ$4,'[1]INTERNAL PARAMETERS-1'!$B$5:$J$44,5,FALSE)*VLOOKUP(SBYLD2!BJ$4,'[1]INTERNAL PARAMETERS-1'!$B$5:$J$44,6,FALSE)*VLOOKUP(SBYLD2!BJ$4,'[1]INTERNAL PARAMETERS-1'!$B$5:$J$44,3,FALSE) + SBYLD1!BJ251*(1-VLOOKUP(SBYLD2!BJ$4,'[1]INTERNAL PARAMETERS-1'!$B$5:$J$44,5,FALSE))*VLOOKUP(SBYLD2!BJ$4,'[1]INTERNAL PARAMETERS-1'!$B$5:$J$44,8,FALSE)*VLOOKUP(SBYLD2!BJ$4,'[1]INTERNAL PARAMETERS-1'!$B$5:$J$44,3,FALSE)</f>
        <v>0</v>
      </c>
      <c r="BK251" s="44">
        <f>SBYLD1!BK251*VLOOKUP(SBYLD2!BK$4,'[1]INTERNAL PARAMETERS-1'!$B$5:$J$44,5,FALSE)*VLOOKUP(SBYLD2!BK$4,'[1]INTERNAL PARAMETERS-1'!$B$5:$J$44,6,FALSE)*VLOOKUP(SBYLD2!BK$4,'[1]INTERNAL PARAMETERS-1'!$B$5:$J$44,3,FALSE) + SBYLD1!BK251*(1-VLOOKUP(SBYLD2!BK$4,'[1]INTERNAL PARAMETERS-1'!$B$5:$J$44,5,FALSE))*VLOOKUP(SBYLD2!BK$4,'[1]INTERNAL PARAMETERS-1'!$B$5:$J$44,8,FALSE)*VLOOKUP(SBYLD2!BK$4,'[1]INTERNAL PARAMETERS-1'!$B$5:$J$44,3,FALSE)</f>
        <v>0</v>
      </c>
      <c r="BL251" s="44">
        <f>SBYLD1!BL251*VLOOKUP(SBYLD2!BL$4,'[1]INTERNAL PARAMETERS-1'!$B$5:$J$44,5,FALSE)*VLOOKUP(SBYLD2!BL$4,'[1]INTERNAL PARAMETERS-1'!$B$5:$J$44,6,FALSE)*VLOOKUP(SBYLD2!BL$4,'[1]INTERNAL PARAMETERS-1'!$B$5:$J$44,3,FALSE) + SBYLD1!BL251*(1-VLOOKUP(SBYLD2!BL$4,'[1]INTERNAL PARAMETERS-1'!$B$5:$J$44,5,FALSE))*VLOOKUP(SBYLD2!BL$4,'[1]INTERNAL PARAMETERS-1'!$B$5:$J$44,8,FALSE)*VLOOKUP(SBYLD2!BL$4,'[1]INTERNAL PARAMETERS-1'!$B$5:$J$44,3,FALSE)</f>
        <v>0</v>
      </c>
      <c r="BM251" s="44">
        <f>SBYLD1!BM251*VLOOKUP(SBYLD2!BM$4,'[1]INTERNAL PARAMETERS-1'!$B$5:$J$44,5,FALSE)*VLOOKUP(SBYLD2!BM$4,'[1]INTERNAL PARAMETERS-1'!$B$5:$J$44,6,FALSE)*VLOOKUP(SBYLD2!BM$4,'[1]INTERNAL PARAMETERS-1'!$B$5:$J$44,3,FALSE) + SBYLD1!BM251*(1-VLOOKUP(SBYLD2!BM$4,'[1]INTERNAL PARAMETERS-1'!$B$5:$J$44,5,FALSE))*VLOOKUP(SBYLD2!BM$4,'[1]INTERNAL PARAMETERS-1'!$B$5:$J$44,8,FALSE)*VLOOKUP(SBYLD2!BM$4,'[1]INTERNAL PARAMETERS-1'!$B$5:$J$44,3,FALSE)</f>
        <v>0</v>
      </c>
      <c r="BN251" s="44">
        <f>SBYLD1!BN251*VLOOKUP(SBYLD2!BN$4,'[1]INTERNAL PARAMETERS-1'!$B$5:$J$44,5,FALSE)*VLOOKUP(SBYLD2!BN$4,'[1]INTERNAL PARAMETERS-1'!$B$5:$J$44,6,FALSE)*VLOOKUP(SBYLD2!BN$4,'[1]INTERNAL PARAMETERS-1'!$B$5:$J$44,3,FALSE) + SBYLD1!BN251*(1-VLOOKUP(SBYLD2!BN$4,'[1]INTERNAL PARAMETERS-1'!$B$5:$J$44,5,FALSE))*VLOOKUP(SBYLD2!BN$4,'[1]INTERNAL PARAMETERS-1'!$B$5:$J$44,8,FALSE)*VLOOKUP(SBYLD2!BN$4,'[1]INTERNAL PARAMETERS-1'!$B$5:$J$44,3,FALSE)</f>
        <v>0</v>
      </c>
      <c r="BO251" s="44">
        <f>SBYLD1!BO251*VLOOKUP(SBYLD2!BO$4,'[1]INTERNAL PARAMETERS-1'!$B$5:$J$44,5,FALSE)*VLOOKUP(SBYLD2!BO$4,'[1]INTERNAL PARAMETERS-1'!$B$5:$J$44,6,FALSE)*VLOOKUP(SBYLD2!BO$4,'[1]INTERNAL PARAMETERS-1'!$B$5:$J$44,3,FALSE) + SBYLD1!BO251*(1-VLOOKUP(SBYLD2!BO$4,'[1]INTERNAL PARAMETERS-1'!$B$5:$J$44,5,FALSE))*VLOOKUP(SBYLD2!BO$4,'[1]INTERNAL PARAMETERS-1'!$B$5:$J$44,8,FALSE)*VLOOKUP(SBYLD2!BO$4,'[1]INTERNAL PARAMETERS-1'!$B$5:$J$44,3,FALSE)</f>
        <v>0</v>
      </c>
      <c r="BP251" s="44">
        <f>SBYLD1!BP251*VLOOKUP(SBYLD2!BP$4,'[1]INTERNAL PARAMETERS-1'!$B$5:$J$44,5,FALSE)*VLOOKUP(SBYLD2!BP$4,'[1]INTERNAL PARAMETERS-1'!$B$5:$J$44,6,FALSE)*VLOOKUP(SBYLD2!BP$4,'[1]INTERNAL PARAMETERS-1'!$B$5:$J$44,3,FALSE) + SBYLD1!BP251*(1-VLOOKUP(SBYLD2!BP$4,'[1]INTERNAL PARAMETERS-1'!$B$5:$J$44,5,FALSE))*VLOOKUP(SBYLD2!BP$4,'[1]INTERNAL PARAMETERS-1'!$B$5:$J$44,8,FALSE)*VLOOKUP(SBYLD2!BP$4,'[1]INTERNAL PARAMETERS-1'!$B$5:$J$44,3,FALSE)</f>
        <v>0</v>
      </c>
      <c r="BQ251" s="44">
        <f>SBYLD1!BQ251*VLOOKUP(SBYLD2!BQ$4,'[1]INTERNAL PARAMETERS-1'!$B$5:$J$44,5,FALSE)*VLOOKUP(SBYLD2!BQ$4,'[1]INTERNAL PARAMETERS-1'!$B$5:$J$44,6,FALSE)*VLOOKUP(SBYLD2!BQ$4,'[1]INTERNAL PARAMETERS-1'!$B$5:$J$44,3,FALSE) + SBYLD1!BQ251*(1-VLOOKUP(SBYLD2!BQ$4,'[1]INTERNAL PARAMETERS-1'!$B$5:$J$44,5,FALSE))*VLOOKUP(SBYLD2!BQ$4,'[1]INTERNAL PARAMETERS-1'!$B$5:$J$44,8,FALSE)*VLOOKUP(SBYLD2!BQ$4,'[1]INTERNAL PARAMETERS-1'!$B$5:$J$44,3,FALSE)</f>
        <v>0</v>
      </c>
      <c r="BR251" s="44">
        <f>SBYLD1!BR251*VLOOKUP(SBYLD2!BR$4,'[1]INTERNAL PARAMETERS-1'!$B$5:$J$44,5,FALSE)*VLOOKUP(SBYLD2!BR$4,'[1]INTERNAL PARAMETERS-1'!$B$5:$J$44,6,FALSE)*VLOOKUP(SBYLD2!BR$4,'[1]INTERNAL PARAMETERS-1'!$B$5:$J$44,3,FALSE) + SBYLD1!BR251*(1-VLOOKUP(SBYLD2!BR$4,'[1]INTERNAL PARAMETERS-1'!$B$5:$J$44,5,FALSE))*VLOOKUP(SBYLD2!BR$4,'[1]INTERNAL PARAMETERS-1'!$B$5:$J$44,8,FALSE)*VLOOKUP(SBYLD2!BR$4,'[1]INTERNAL PARAMETERS-1'!$B$5:$J$44,3,FALSE)</f>
        <v>0</v>
      </c>
      <c r="BS251" s="44">
        <f>SBYLD1!BS251*VLOOKUP(SBYLD2!BS$4,'[1]INTERNAL PARAMETERS-1'!$B$5:$J$44,5,FALSE)*VLOOKUP(SBYLD2!BS$4,'[1]INTERNAL PARAMETERS-1'!$B$5:$J$44,6,FALSE)*VLOOKUP(SBYLD2!BS$4,'[1]INTERNAL PARAMETERS-1'!$B$5:$J$44,3,FALSE) + SBYLD1!BS251*(1-VLOOKUP(SBYLD2!BS$4,'[1]INTERNAL PARAMETERS-1'!$B$5:$J$44,5,FALSE))*VLOOKUP(SBYLD2!BS$4,'[1]INTERNAL PARAMETERS-1'!$B$5:$J$44,8,FALSE)*VLOOKUP(SBYLD2!BS$4,'[1]INTERNAL PARAMETERS-1'!$B$5:$J$44,3,FALSE)</f>
        <v>0</v>
      </c>
      <c r="BT251" s="44">
        <f>SBYLD1!BT251*VLOOKUP(SBYLD2!BT$4,'[1]INTERNAL PARAMETERS-1'!$B$5:$J$44,5,FALSE)*VLOOKUP(SBYLD2!BT$4,'[1]INTERNAL PARAMETERS-1'!$B$5:$J$44,6,FALSE)*VLOOKUP(SBYLD2!BT$4,'[1]INTERNAL PARAMETERS-1'!$B$5:$J$44,3,FALSE) + SBYLD1!BT251*(1-VLOOKUP(SBYLD2!BT$4,'[1]INTERNAL PARAMETERS-1'!$B$5:$J$44,5,FALSE))*VLOOKUP(SBYLD2!BT$4,'[1]INTERNAL PARAMETERS-1'!$B$5:$J$44,8,FALSE)*VLOOKUP(SBYLD2!BT$4,'[1]INTERNAL PARAMETERS-1'!$B$5:$J$44,3,FALSE)</f>
        <v>0</v>
      </c>
      <c r="BU251" s="44">
        <f>SBYLD1!BU251*VLOOKUP(SBYLD2!BU$4,'[1]INTERNAL PARAMETERS-1'!$B$5:$J$44,5,FALSE)*VLOOKUP(SBYLD2!BU$4,'[1]INTERNAL PARAMETERS-1'!$B$5:$J$44,6,FALSE)*VLOOKUP(SBYLD2!BU$4,'[1]INTERNAL PARAMETERS-1'!$B$5:$J$44,3,FALSE) + SBYLD1!BU251*(1-VLOOKUP(SBYLD2!BU$4,'[1]INTERNAL PARAMETERS-1'!$B$5:$J$44,5,FALSE))*VLOOKUP(SBYLD2!BU$4,'[1]INTERNAL PARAMETERS-1'!$B$5:$J$44,8,FALSE)*VLOOKUP(SBYLD2!BU$4,'[1]INTERNAL PARAMETERS-1'!$B$5:$J$44,3,FALSE)</f>
        <v>0</v>
      </c>
      <c r="BV251" s="44">
        <f>SBYLD1!BV251*VLOOKUP(SBYLD2!BV$4,'[1]INTERNAL PARAMETERS-1'!$B$5:$J$44,5,FALSE)*VLOOKUP(SBYLD2!BV$4,'[1]INTERNAL PARAMETERS-1'!$B$5:$J$44,6,FALSE)*VLOOKUP(SBYLD2!BV$4,'[1]INTERNAL PARAMETERS-1'!$B$5:$J$44,3,FALSE) + SBYLD1!BV251*(1-VLOOKUP(SBYLD2!BV$4,'[1]INTERNAL PARAMETERS-1'!$B$5:$J$44,5,FALSE))*VLOOKUP(SBYLD2!BV$4,'[1]INTERNAL PARAMETERS-1'!$B$5:$J$44,8,FALSE)*VLOOKUP(SBYLD2!BV$4,'[1]INTERNAL PARAMETERS-1'!$B$5:$J$44,3,FALSE)</f>
        <v>0</v>
      </c>
      <c r="BW251" s="44">
        <f>SBYLD1!BW251*VLOOKUP(SBYLD2!BW$4,'[1]INTERNAL PARAMETERS-1'!$B$5:$J$44,5,FALSE)*VLOOKUP(SBYLD2!BW$4,'[1]INTERNAL PARAMETERS-1'!$B$5:$J$44,6,FALSE)*VLOOKUP(SBYLD2!BW$4,'[1]INTERNAL PARAMETERS-1'!$B$5:$J$44,3,FALSE) + SBYLD1!BW251*(1-VLOOKUP(SBYLD2!BW$4,'[1]INTERNAL PARAMETERS-1'!$B$5:$J$44,5,FALSE))*VLOOKUP(SBYLD2!BW$4,'[1]INTERNAL PARAMETERS-1'!$B$5:$J$44,8,FALSE)*VLOOKUP(SBYLD2!BW$4,'[1]INTERNAL PARAMETERS-1'!$B$5:$J$44,3,FALSE)</f>
        <v>0</v>
      </c>
      <c r="BX251" s="44">
        <f>SBYLD1!BX251*VLOOKUP(SBYLD2!BX$4,'[1]INTERNAL PARAMETERS-1'!$B$5:$J$44,5,FALSE)*VLOOKUP(SBYLD2!BX$4,'[1]INTERNAL PARAMETERS-1'!$B$5:$J$44,6,FALSE)*VLOOKUP(SBYLD2!BX$4,'[1]INTERNAL PARAMETERS-1'!$B$5:$J$44,3,FALSE) + SBYLD1!BX251*(1-VLOOKUP(SBYLD2!BX$4,'[1]INTERNAL PARAMETERS-1'!$B$5:$J$44,5,FALSE))*VLOOKUP(SBYLD2!BX$4,'[1]INTERNAL PARAMETERS-1'!$B$5:$J$44,8,FALSE)*VLOOKUP(SBYLD2!BX$4,'[1]INTERNAL PARAMETERS-1'!$B$5:$J$44,3,FALSE)</f>
        <v>0</v>
      </c>
      <c r="BY251" s="44">
        <f>SBYLD1!BY251*VLOOKUP(SBYLD2!BY$4,'[1]INTERNAL PARAMETERS-1'!$B$5:$J$44,5,FALSE)*VLOOKUP(SBYLD2!BY$4,'[1]INTERNAL PARAMETERS-1'!$B$5:$J$44,6,FALSE)*VLOOKUP(SBYLD2!BY$4,'[1]INTERNAL PARAMETERS-1'!$B$5:$J$44,3,FALSE) + SBYLD1!BY251*(1-VLOOKUP(SBYLD2!BY$4,'[1]INTERNAL PARAMETERS-1'!$B$5:$J$44,5,FALSE))*VLOOKUP(SBYLD2!BY$4,'[1]INTERNAL PARAMETERS-1'!$B$5:$J$44,8,FALSE)*VLOOKUP(SBYLD2!BY$4,'[1]INTERNAL PARAMETERS-1'!$B$5:$J$44,3,FALSE)</f>
        <v>0</v>
      </c>
      <c r="BZ251" s="44">
        <f>SBYLD1!BZ251*VLOOKUP(SBYLD2!BZ$4,'[1]INTERNAL PARAMETERS-1'!$B$5:$J$44,5,FALSE)*VLOOKUP(SBYLD2!BZ$4,'[1]INTERNAL PARAMETERS-1'!$B$5:$J$44,6,FALSE)*VLOOKUP(SBYLD2!BZ$4,'[1]INTERNAL PARAMETERS-1'!$B$5:$J$44,3,FALSE) + SBYLD1!BZ251*(1-VLOOKUP(SBYLD2!BZ$4,'[1]INTERNAL PARAMETERS-1'!$B$5:$J$44,5,FALSE))*VLOOKUP(SBYLD2!BZ$4,'[1]INTERNAL PARAMETERS-1'!$B$5:$J$44,8,FALSE)*VLOOKUP(SBYLD2!BZ$4,'[1]INTERNAL PARAMETERS-1'!$B$5:$J$44,3,FALSE)</f>
        <v>0</v>
      </c>
      <c r="CA251" s="44">
        <f>SBYLD1!CA251*VLOOKUP(SBYLD2!CA$4,'[1]INTERNAL PARAMETERS-1'!$B$5:$J$44,5,FALSE)*VLOOKUP(SBYLD2!CA$4,'[1]INTERNAL PARAMETERS-1'!$B$5:$J$44,6,FALSE)*VLOOKUP(SBYLD2!CA$4,'[1]INTERNAL PARAMETERS-1'!$B$5:$J$44,3,FALSE) + SBYLD1!CA251*(1-VLOOKUP(SBYLD2!CA$4,'[1]INTERNAL PARAMETERS-1'!$B$5:$J$44,5,FALSE))*VLOOKUP(SBYLD2!CA$4,'[1]INTERNAL PARAMETERS-1'!$B$5:$J$44,8,FALSE)*VLOOKUP(SBYLD2!CA$4,'[1]INTERNAL PARAMETERS-1'!$B$5:$J$44,3,FALSE)</f>
        <v>0</v>
      </c>
      <c r="CB251" s="44">
        <f>SBYLD1!CB251*VLOOKUP(SBYLD2!CB$4,'[1]INTERNAL PARAMETERS-1'!$B$5:$J$44,5,FALSE)*VLOOKUP(SBYLD2!CB$4,'[1]INTERNAL PARAMETERS-1'!$B$5:$J$44,6,FALSE)*VLOOKUP(SBYLD2!CB$4,'[1]INTERNAL PARAMETERS-1'!$B$5:$J$44,3,FALSE) + SBYLD1!CB251*(1-VLOOKUP(SBYLD2!CB$4,'[1]INTERNAL PARAMETERS-1'!$B$5:$J$44,5,FALSE))*VLOOKUP(SBYLD2!CB$4,'[1]INTERNAL PARAMETERS-1'!$B$5:$J$44,8,FALSE)*VLOOKUP(SBYLD2!CB$4,'[1]INTERNAL PARAMETERS-1'!$B$5:$J$44,3,FALSE)</f>
        <v>0</v>
      </c>
      <c r="CC251" s="44">
        <f>SBYLD1!CC251*VLOOKUP(SBYLD2!CC$4,'[1]INTERNAL PARAMETERS-1'!$B$5:$J$44,5,FALSE)*VLOOKUP(SBYLD2!CC$4,'[1]INTERNAL PARAMETERS-1'!$B$5:$J$44,6,FALSE)*VLOOKUP(SBYLD2!CC$4,'[1]INTERNAL PARAMETERS-1'!$B$5:$J$44,3,FALSE) + SBYLD1!CC251*(1-VLOOKUP(SBYLD2!CC$4,'[1]INTERNAL PARAMETERS-1'!$B$5:$J$44,5,FALSE))*VLOOKUP(SBYLD2!CC$4,'[1]INTERNAL PARAMETERS-1'!$B$5:$J$44,8,FALSE)*VLOOKUP(SBYLD2!CC$4,'[1]INTERNAL PARAMETERS-1'!$B$5:$J$44,3,FALSE)</f>
        <v>0</v>
      </c>
      <c r="CD251" s="44">
        <f>SBYLD1!CD251*VLOOKUP(SBYLD2!CD$4,'[1]INTERNAL PARAMETERS-1'!$B$5:$J$44,5,FALSE)*VLOOKUP(SBYLD2!CD$4,'[1]INTERNAL PARAMETERS-1'!$B$5:$J$44,6,FALSE)*VLOOKUP(SBYLD2!CD$4,'[1]INTERNAL PARAMETERS-1'!$B$5:$J$44,3,FALSE) + SBYLD1!CD251*(1-VLOOKUP(SBYLD2!CD$4,'[1]INTERNAL PARAMETERS-1'!$B$5:$J$44,5,FALSE))*VLOOKUP(SBYLD2!CD$4,'[1]INTERNAL PARAMETERS-1'!$B$5:$J$44,8,FALSE)*VLOOKUP(SBYLD2!CD$4,'[1]INTERNAL PARAMETERS-1'!$B$5:$J$44,3,FALSE)</f>
        <v>0</v>
      </c>
      <c r="CE251" s="44">
        <f>SBYLD1!CE251*VLOOKUP(SBYLD2!CE$4,'[1]INTERNAL PARAMETERS-1'!$B$5:$J$44,5,FALSE)*VLOOKUP(SBYLD2!CE$4,'[1]INTERNAL PARAMETERS-1'!$B$5:$J$44,6,FALSE)*VLOOKUP(SBYLD2!CE$4,'[1]INTERNAL PARAMETERS-1'!$B$5:$J$44,3,FALSE) + SBYLD1!CE251*(1-VLOOKUP(SBYLD2!CE$4,'[1]INTERNAL PARAMETERS-1'!$B$5:$J$44,5,FALSE))*VLOOKUP(SBYLD2!CE$4,'[1]INTERNAL PARAMETERS-1'!$B$5:$J$44,8,FALSE)*VLOOKUP(SBYLD2!CE$4,'[1]INTERNAL PARAMETERS-1'!$B$5:$J$44,3,FALSE)</f>
        <v>0</v>
      </c>
      <c r="CF251" s="44">
        <f>SBYLD1!CF251*VLOOKUP(SBYLD2!CF$4,'[1]INTERNAL PARAMETERS-1'!$B$5:$J$44,5,FALSE)*VLOOKUP(SBYLD2!CF$4,'[1]INTERNAL PARAMETERS-1'!$B$5:$J$44,6,FALSE)*VLOOKUP(SBYLD2!CF$4,'[1]INTERNAL PARAMETERS-1'!$B$5:$J$44,3,FALSE) + SBYLD1!CF251*(1-VLOOKUP(SBYLD2!CF$4,'[1]INTERNAL PARAMETERS-1'!$B$5:$J$44,5,FALSE))*VLOOKUP(SBYLD2!CF$4,'[1]INTERNAL PARAMETERS-1'!$B$5:$J$44,8,FALSE)*VLOOKUP(SBYLD2!CF$4,'[1]INTERNAL PARAMETERS-1'!$B$5:$J$44,3,FALSE)</f>
        <v>0</v>
      </c>
      <c r="CG251" s="44">
        <f>SBYLD1!CG251*VLOOKUP(SBYLD2!CG$4,'[1]INTERNAL PARAMETERS-1'!$B$5:$J$44,5,FALSE)*VLOOKUP(SBYLD2!CG$4,'[1]INTERNAL PARAMETERS-1'!$B$5:$J$44,6,FALSE)*VLOOKUP(SBYLD2!CG$4,'[1]INTERNAL PARAMETERS-1'!$B$5:$J$44,3,FALSE) + SBYLD1!CG251*(1-VLOOKUP(SBYLD2!CG$4,'[1]INTERNAL PARAMETERS-1'!$B$5:$J$44,5,FALSE))*VLOOKUP(SBYLD2!CG$4,'[1]INTERNAL PARAMETERS-1'!$B$5:$J$44,8,FALSE)*VLOOKUP(SBYLD2!CG$4,'[1]INTERNAL PARAMETERS-1'!$B$5:$J$44,3,FALSE)</f>
        <v>0</v>
      </c>
      <c r="CH251" s="43">
        <f>SBYLD1!CH251*VLOOKUP(SBYLD2!CH$4,'[1]INTERNAL PARAMETERS-1'!$B$5:$J$44,5,FALSE)*VLOOKUP(SBYLD2!CH$4,'[1]INTERNAL PARAMETERS-1'!$B$5:$J$44,6,FALSE)*VLOOKUP(SBYLD2!CH$4,'[1]INTERNAL PARAMETERS-1'!$B$5:$J$44,3,FALSE) + SBYLD1!CH251*(1-VLOOKUP(SBYLD2!CH$4,'[1]INTERNAL PARAMETERS-1'!$B$5:$J$44,5,FALSE))*VLOOKUP(SBYLD2!CH$4,'[1]INTERNAL PARAMETERS-1'!$B$5:$J$44,8,FALSE)*VLOOKUP(SBYLD2!CH$4,'[1]INTERNAL PARAMETERS-1'!$B$5:$J$44,3,FALSE)</f>
        <v>0</v>
      </c>
      <c r="CJ251" s="45">
        <f t="shared" si="6"/>
        <v>0</v>
      </c>
      <c r="CK251" s="43">
        <f t="shared" si="7"/>
        <v>0</v>
      </c>
    </row>
    <row r="252" spans="2:89">
      <c r="B252" s="61" t="s">
        <v>6</v>
      </c>
      <c r="C252" s="60" t="s">
        <v>41</v>
      </c>
      <c r="D252" s="60" t="s">
        <v>45</v>
      </c>
      <c r="E252" s="128">
        <f>SB!S252</f>
        <v>0</v>
      </c>
      <c r="F252" s="56">
        <f>'[1]INTERNAL PARAMETERS-1'!M18</f>
        <v>21.115000000000002</v>
      </c>
      <c r="G252" s="45">
        <f>SBYLD1!G252*VLOOKUP(SBYLD2!G$4,'[1]INTERNAL PARAMETERS-1'!$B$5:$J$44,5,FALSE)*VLOOKUP(SBYLD2!G$4,'[1]INTERNAL PARAMETERS-1'!$B$5:$J$44,7,FALSE)*SBYLD2!$F252 + SBYLD1!G252*(1-VLOOKUP(SBYLD2!G$4,'[1]INTERNAL PARAMETERS-1'!$B$5:$J$44,5,FALSE))*VLOOKUP(SBYLD2!G$4,'[1]INTERNAL PARAMETERS-1'!$B$5:$J$44,9,FALSE)*SBYLD2!$F252</f>
        <v>0</v>
      </c>
      <c r="H252" s="44">
        <f>SBYLD1!H252*VLOOKUP(SBYLD2!H$4,'[1]INTERNAL PARAMETERS-1'!$B$5:$J$44,5,FALSE)*VLOOKUP(SBYLD2!H$4,'[1]INTERNAL PARAMETERS-1'!$B$5:$J$44,7,FALSE)*SBYLD2!$F252 + SBYLD1!H252*(1-VLOOKUP(SBYLD2!H$4,'[1]INTERNAL PARAMETERS-1'!$B$5:$J$44,5,FALSE))*VLOOKUP(SBYLD2!H$4,'[1]INTERNAL PARAMETERS-1'!$B$5:$J$44,9,FALSE)*SBYLD2!$F252</f>
        <v>0</v>
      </c>
      <c r="I252" s="44">
        <f>SBYLD1!I252*VLOOKUP(SBYLD2!I$4,'[1]INTERNAL PARAMETERS-1'!$B$5:$J$44,5,FALSE)*VLOOKUP(SBYLD2!I$4,'[1]INTERNAL PARAMETERS-1'!$B$5:$J$44,7,FALSE)*SBYLD2!$F252 + SBYLD1!I252*(1-VLOOKUP(SBYLD2!I$4,'[1]INTERNAL PARAMETERS-1'!$B$5:$J$44,5,FALSE))*VLOOKUP(SBYLD2!I$4,'[1]INTERNAL PARAMETERS-1'!$B$5:$J$44,9,FALSE)*SBYLD2!$F252</f>
        <v>0</v>
      </c>
      <c r="J252" s="44">
        <f>SBYLD1!J252*VLOOKUP(SBYLD2!J$4,'[1]INTERNAL PARAMETERS-1'!$B$5:$J$44,5,FALSE)*VLOOKUP(SBYLD2!J$4,'[1]INTERNAL PARAMETERS-1'!$B$5:$J$44,7,FALSE)*SBYLD2!$F252 + SBYLD1!J252*(1-VLOOKUP(SBYLD2!J$4,'[1]INTERNAL PARAMETERS-1'!$B$5:$J$44,5,FALSE))*VLOOKUP(SBYLD2!J$4,'[1]INTERNAL PARAMETERS-1'!$B$5:$J$44,9,FALSE)*SBYLD2!$F252</f>
        <v>0</v>
      </c>
      <c r="K252" s="44">
        <f>SBYLD1!K252*VLOOKUP(SBYLD2!K$4,'[1]INTERNAL PARAMETERS-1'!$B$5:$J$44,5,FALSE)*VLOOKUP(SBYLD2!K$4,'[1]INTERNAL PARAMETERS-1'!$B$5:$J$44,7,FALSE)*SBYLD2!$F252 + SBYLD1!K252*(1-VLOOKUP(SBYLD2!K$4,'[1]INTERNAL PARAMETERS-1'!$B$5:$J$44,5,FALSE))*VLOOKUP(SBYLD2!K$4,'[1]INTERNAL PARAMETERS-1'!$B$5:$J$44,9,FALSE)*SBYLD2!$F252</f>
        <v>0</v>
      </c>
      <c r="L252" s="44">
        <f>SBYLD1!L252*VLOOKUP(SBYLD2!L$4,'[1]INTERNAL PARAMETERS-1'!$B$5:$J$44,5,FALSE)*VLOOKUP(SBYLD2!L$4,'[1]INTERNAL PARAMETERS-1'!$B$5:$J$44,7,FALSE)*SBYLD2!$F252 + SBYLD1!L252*(1-VLOOKUP(SBYLD2!L$4,'[1]INTERNAL PARAMETERS-1'!$B$5:$J$44,5,FALSE))*VLOOKUP(SBYLD2!L$4,'[1]INTERNAL PARAMETERS-1'!$B$5:$J$44,9,FALSE)*SBYLD2!$F252</f>
        <v>0</v>
      </c>
      <c r="M252" s="44">
        <f>SBYLD1!M252*VLOOKUP(SBYLD2!M$4,'[1]INTERNAL PARAMETERS-1'!$B$5:$J$44,5,FALSE)*VLOOKUP(SBYLD2!M$4,'[1]INTERNAL PARAMETERS-1'!$B$5:$J$44,7,FALSE)*SBYLD2!$F252 + SBYLD1!M252*(1-VLOOKUP(SBYLD2!M$4,'[1]INTERNAL PARAMETERS-1'!$B$5:$J$44,5,FALSE))*VLOOKUP(SBYLD2!M$4,'[1]INTERNAL PARAMETERS-1'!$B$5:$J$44,9,FALSE)*SBYLD2!$F252</f>
        <v>0</v>
      </c>
      <c r="N252" s="44">
        <f>SBYLD1!N252*VLOOKUP(SBYLD2!N$4,'[1]INTERNAL PARAMETERS-1'!$B$5:$J$44,5,FALSE)*VLOOKUP(SBYLD2!N$4,'[1]INTERNAL PARAMETERS-1'!$B$5:$J$44,7,FALSE)*SBYLD2!$F252 + SBYLD1!N252*(1-VLOOKUP(SBYLD2!N$4,'[1]INTERNAL PARAMETERS-1'!$B$5:$J$44,5,FALSE))*VLOOKUP(SBYLD2!N$4,'[1]INTERNAL PARAMETERS-1'!$B$5:$J$44,9,FALSE)*SBYLD2!$F252</f>
        <v>0</v>
      </c>
      <c r="O252" s="44">
        <f>SBYLD1!O252*VLOOKUP(SBYLD2!O$4,'[1]INTERNAL PARAMETERS-1'!$B$5:$J$44,5,FALSE)*VLOOKUP(SBYLD2!O$4,'[1]INTERNAL PARAMETERS-1'!$B$5:$J$44,7,FALSE)*SBYLD2!$F252 + SBYLD1!O252*(1-VLOOKUP(SBYLD2!O$4,'[1]INTERNAL PARAMETERS-1'!$B$5:$J$44,5,FALSE))*VLOOKUP(SBYLD2!O$4,'[1]INTERNAL PARAMETERS-1'!$B$5:$J$44,9,FALSE)*SBYLD2!$F252</f>
        <v>0</v>
      </c>
      <c r="P252" s="44">
        <f>SBYLD1!P252*VLOOKUP(SBYLD2!P$4,'[1]INTERNAL PARAMETERS-1'!$B$5:$J$44,5,FALSE)*VLOOKUP(SBYLD2!P$4,'[1]INTERNAL PARAMETERS-1'!$B$5:$J$44,7,FALSE)*SBYLD2!$F252 + SBYLD1!P252*(1-VLOOKUP(SBYLD2!P$4,'[1]INTERNAL PARAMETERS-1'!$B$5:$J$44,5,FALSE))*VLOOKUP(SBYLD2!P$4,'[1]INTERNAL PARAMETERS-1'!$B$5:$J$44,9,FALSE)*SBYLD2!$F252</f>
        <v>0</v>
      </c>
      <c r="Q252" s="44">
        <f>SBYLD1!Q252*VLOOKUP(SBYLD2!Q$4,'[1]INTERNAL PARAMETERS-1'!$B$5:$J$44,5,FALSE)*VLOOKUP(SBYLD2!Q$4,'[1]INTERNAL PARAMETERS-1'!$B$5:$J$44,7,FALSE)*SBYLD2!$F252 + SBYLD1!Q252*(1-VLOOKUP(SBYLD2!Q$4,'[1]INTERNAL PARAMETERS-1'!$B$5:$J$44,5,FALSE))*VLOOKUP(SBYLD2!Q$4,'[1]INTERNAL PARAMETERS-1'!$B$5:$J$44,9,FALSE)*SBYLD2!$F252</f>
        <v>0</v>
      </c>
      <c r="R252" s="44">
        <f>SBYLD1!R252*VLOOKUP(SBYLD2!R$4,'[1]INTERNAL PARAMETERS-1'!$B$5:$J$44,5,FALSE)*VLOOKUP(SBYLD2!R$4,'[1]INTERNAL PARAMETERS-1'!$B$5:$J$44,7,FALSE)*SBYLD2!$F252 + SBYLD1!R252*(1-VLOOKUP(SBYLD2!R$4,'[1]INTERNAL PARAMETERS-1'!$B$5:$J$44,5,FALSE))*VLOOKUP(SBYLD2!R$4,'[1]INTERNAL PARAMETERS-1'!$B$5:$J$44,9,FALSE)*SBYLD2!$F252</f>
        <v>0</v>
      </c>
      <c r="S252" s="44">
        <f>SBYLD1!S252*VLOOKUP(SBYLD2!S$4,'[1]INTERNAL PARAMETERS-1'!$B$5:$J$44,5,FALSE)*VLOOKUP(SBYLD2!S$4,'[1]INTERNAL PARAMETERS-1'!$B$5:$J$44,7,FALSE)*SBYLD2!$F252 + SBYLD1!S252*(1-VLOOKUP(SBYLD2!S$4,'[1]INTERNAL PARAMETERS-1'!$B$5:$J$44,5,FALSE))*VLOOKUP(SBYLD2!S$4,'[1]INTERNAL PARAMETERS-1'!$B$5:$J$44,9,FALSE)*SBYLD2!$F252</f>
        <v>0</v>
      </c>
      <c r="T252" s="44">
        <f>SBYLD1!T252*VLOOKUP(SBYLD2!T$4,'[1]INTERNAL PARAMETERS-1'!$B$5:$J$44,5,FALSE)*VLOOKUP(SBYLD2!T$4,'[1]INTERNAL PARAMETERS-1'!$B$5:$J$44,7,FALSE)*SBYLD2!$F252 + SBYLD1!T252*(1-VLOOKUP(SBYLD2!T$4,'[1]INTERNAL PARAMETERS-1'!$B$5:$J$44,5,FALSE))*VLOOKUP(SBYLD2!T$4,'[1]INTERNAL PARAMETERS-1'!$B$5:$J$44,9,FALSE)*SBYLD2!$F252</f>
        <v>0</v>
      </c>
      <c r="U252" s="44">
        <f>SBYLD1!U252*VLOOKUP(SBYLD2!U$4,'[1]INTERNAL PARAMETERS-1'!$B$5:$J$44,5,FALSE)*VLOOKUP(SBYLD2!U$4,'[1]INTERNAL PARAMETERS-1'!$B$5:$J$44,7,FALSE)*SBYLD2!$F252 + SBYLD1!U252*(1-VLOOKUP(SBYLD2!U$4,'[1]INTERNAL PARAMETERS-1'!$B$5:$J$44,5,FALSE))*VLOOKUP(SBYLD2!U$4,'[1]INTERNAL PARAMETERS-1'!$B$5:$J$44,9,FALSE)*SBYLD2!$F252</f>
        <v>0</v>
      </c>
      <c r="V252" s="44">
        <f>SBYLD1!V252*VLOOKUP(SBYLD2!V$4,'[1]INTERNAL PARAMETERS-1'!$B$5:$J$44,5,FALSE)*VLOOKUP(SBYLD2!V$4,'[1]INTERNAL PARAMETERS-1'!$B$5:$J$44,7,FALSE)*SBYLD2!$F252 + SBYLD1!V252*(1-VLOOKUP(SBYLD2!V$4,'[1]INTERNAL PARAMETERS-1'!$B$5:$J$44,5,FALSE))*VLOOKUP(SBYLD2!V$4,'[1]INTERNAL PARAMETERS-1'!$B$5:$J$44,9,FALSE)*SBYLD2!$F252</f>
        <v>0</v>
      </c>
      <c r="W252" s="44">
        <f>SBYLD1!W252*VLOOKUP(SBYLD2!W$4,'[1]INTERNAL PARAMETERS-1'!$B$5:$J$44,5,FALSE)*VLOOKUP(SBYLD2!W$4,'[1]INTERNAL PARAMETERS-1'!$B$5:$J$44,7,FALSE)*SBYLD2!$F252 + SBYLD1!W252*(1-VLOOKUP(SBYLD2!W$4,'[1]INTERNAL PARAMETERS-1'!$B$5:$J$44,5,FALSE))*VLOOKUP(SBYLD2!W$4,'[1]INTERNAL PARAMETERS-1'!$B$5:$J$44,9,FALSE)*SBYLD2!$F252</f>
        <v>0</v>
      </c>
      <c r="X252" s="44">
        <f>SBYLD1!X252*VLOOKUP(SBYLD2!X$4,'[1]INTERNAL PARAMETERS-1'!$B$5:$J$44,5,FALSE)*VLOOKUP(SBYLD2!X$4,'[1]INTERNAL PARAMETERS-1'!$B$5:$J$44,7,FALSE)*SBYLD2!$F252 + SBYLD1!X252*(1-VLOOKUP(SBYLD2!X$4,'[1]INTERNAL PARAMETERS-1'!$B$5:$J$44,5,FALSE))*VLOOKUP(SBYLD2!X$4,'[1]INTERNAL PARAMETERS-1'!$B$5:$J$44,9,FALSE)*SBYLD2!$F252</f>
        <v>0</v>
      </c>
      <c r="Y252" s="44">
        <f>SBYLD1!Y252*VLOOKUP(SBYLD2!Y$4,'[1]INTERNAL PARAMETERS-1'!$B$5:$J$44,5,FALSE)*VLOOKUP(SBYLD2!Y$4,'[1]INTERNAL PARAMETERS-1'!$B$5:$J$44,7,FALSE)*SBYLD2!$F252 + SBYLD1!Y252*(1-VLOOKUP(SBYLD2!Y$4,'[1]INTERNAL PARAMETERS-1'!$B$5:$J$44,5,FALSE))*VLOOKUP(SBYLD2!Y$4,'[1]INTERNAL PARAMETERS-1'!$B$5:$J$44,9,FALSE)*SBYLD2!$F252</f>
        <v>0</v>
      </c>
      <c r="Z252" s="44">
        <f>SBYLD1!Z252*VLOOKUP(SBYLD2!Z$4,'[1]INTERNAL PARAMETERS-1'!$B$5:$J$44,5,FALSE)*VLOOKUP(SBYLD2!Z$4,'[1]INTERNAL PARAMETERS-1'!$B$5:$J$44,7,FALSE)*SBYLD2!$F252 + SBYLD1!Z252*(1-VLOOKUP(SBYLD2!Z$4,'[1]INTERNAL PARAMETERS-1'!$B$5:$J$44,5,FALSE))*VLOOKUP(SBYLD2!Z$4,'[1]INTERNAL PARAMETERS-1'!$B$5:$J$44,9,FALSE)*SBYLD2!$F252</f>
        <v>0</v>
      </c>
      <c r="AA252" s="44">
        <f>SBYLD1!AA252*VLOOKUP(SBYLD2!AA$4,'[1]INTERNAL PARAMETERS-1'!$B$5:$J$44,5,FALSE)*VLOOKUP(SBYLD2!AA$4,'[1]INTERNAL PARAMETERS-1'!$B$5:$J$44,7,FALSE)*SBYLD2!$F252 + SBYLD1!AA252*(1-VLOOKUP(SBYLD2!AA$4,'[1]INTERNAL PARAMETERS-1'!$B$5:$J$44,5,FALSE))*VLOOKUP(SBYLD2!AA$4,'[1]INTERNAL PARAMETERS-1'!$B$5:$J$44,9,FALSE)*SBYLD2!$F252</f>
        <v>0</v>
      </c>
      <c r="AB252" s="44">
        <f>SBYLD1!AB252*VLOOKUP(SBYLD2!AB$4,'[1]INTERNAL PARAMETERS-1'!$B$5:$J$44,5,FALSE)*VLOOKUP(SBYLD2!AB$4,'[1]INTERNAL PARAMETERS-1'!$B$5:$J$44,7,FALSE)*SBYLD2!$F252 + SBYLD1!AB252*(1-VLOOKUP(SBYLD2!AB$4,'[1]INTERNAL PARAMETERS-1'!$B$5:$J$44,5,FALSE))*VLOOKUP(SBYLD2!AB$4,'[1]INTERNAL PARAMETERS-1'!$B$5:$J$44,9,FALSE)*SBYLD2!$F252</f>
        <v>0</v>
      </c>
      <c r="AC252" s="44">
        <f>SBYLD1!AC252*VLOOKUP(SBYLD2!AC$4,'[1]INTERNAL PARAMETERS-1'!$B$5:$J$44,5,FALSE)*VLOOKUP(SBYLD2!AC$4,'[1]INTERNAL PARAMETERS-1'!$B$5:$J$44,7,FALSE)*SBYLD2!$F252 + SBYLD1!AC252*(1-VLOOKUP(SBYLD2!AC$4,'[1]INTERNAL PARAMETERS-1'!$B$5:$J$44,5,FALSE))*VLOOKUP(SBYLD2!AC$4,'[1]INTERNAL PARAMETERS-1'!$B$5:$J$44,9,FALSE)*SBYLD2!$F252</f>
        <v>0</v>
      </c>
      <c r="AD252" s="44">
        <f>SBYLD1!AD252*VLOOKUP(SBYLD2!AD$4,'[1]INTERNAL PARAMETERS-1'!$B$5:$J$44,5,FALSE)*VLOOKUP(SBYLD2!AD$4,'[1]INTERNAL PARAMETERS-1'!$B$5:$J$44,7,FALSE)*SBYLD2!$F252 + SBYLD1!AD252*(1-VLOOKUP(SBYLD2!AD$4,'[1]INTERNAL PARAMETERS-1'!$B$5:$J$44,5,FALSE))*VLOOKUP(SBYLD2!AD$4,'[1]INTERNAL PARAMETERS-1'!$B$5:$J$44,9,FALSE)*SBYLD2!$F252</f>
        <v>0</v>
      </c>
      <c r="AE252" s="44">
        <f>SBYLD1!AE252*VLOOKUP(SBYLD2!AE$4,'[1]INTERNAL PARAMETERS-1'!$B$5:$J$44,5,FALSE)*VLOOKUP(SBYLD2!AE$4,'[1]INTERNAL PARAMETERS-1'!$B$5:$J$44,7,FALSE)*SBYLD2!$F252 + SBYLD1!AE252*(1-VLOOKUP(SBYLD2!AE$4,'[1]INTERNAL PARAMETERS-1'!$B$5:$J$44,5,FALSE))*VLOOKUP(SBYLD2!AE$4,'[1]INTERNAL PARAMETERS-1'!$B$5:$J$44,9,FALSE)*SBYLD2!$F252</f>
        <v>0</v>
      </c>
      <c r="AF252" s="44">
        <f>SBYLD1!AF252*VLOOKUP(SBYLD2!AF$4,'[1]INTERNAL PARAMETERS-1'!$B$5:$J$44,5,FALSE)*VLOOKUP(SBYLD2!AF$4,'[1]INTERNAL PARAMETERS-1'!$B$5:$J$44,7,FALSE)*SBYLD2!$F252 + SBYLD1!AF252*(1-VLOOKUP(SBYLD2!AF$4,'[1]INTERNAL PARAMETERS-1'!$B$5:$J$44,5,FALSE))*VLOOKUP(SBYLD2!AF$4,'[1]INTERNAL PARAMETERS-1'!$B$5:$J$44,9,FALSE)*SBYLD2!$F252</f>
        <v>0</v>
      </c>
      <c r="AG252" s="44">
        <f>SBYLD1!AG252*VLOOKUP(SBYLD2!AG$4,'[1]INTERNAL PARAMETERS-1'!$B$5:$J$44,5,FALSE)*VLOOKUP(SBYLD2!AG$4,'[1]INTERNAL PARAMETERS-1'!$B$5:$J$44,7,FALSE)*SBYLD2!$F252 + SBYLD1!AG252*(1-VLOOKUP(SBYLD2!AG$4,'[1]INTERNAL PARAMETERS-1'!$B$5:$J$44,5,FALSE))*VLOOKUP(SBYLD2!AG$4,'[1]INTERNAL PARAMETERS-1'!$B$5:$J$44,9,FALSE)*SBYLD2!$F252</f>
        <v>0</v>
      </c>
      <c r="AH252" s="44">
        <f>SBYLD1!AH252*VLOOKUP(SBYLD2!AH$4,'[1]INTERNAL PARAMETERS-1'!$B$5:$J$44,5,FALSE)*VLOOKUP(SBYLD2!AH$4,'[1]INTERNAL PARAMETERS-1'!$B$5:$J$44,7,FALSE)*SBYLD2!$F252 + SBYLD1!AH252*(1-VLOOKUP(SBYLD2!AH$4,'[1]INTERNAL PARAMETERS-1'!$B$5:$J$44,5,FALSE))*VLOOKUP(SBYLD2!AH$4,'[1]INTERNAL PARAMETERS-1'!$B$5:$J$44,9,FALSE)*SBYLD2!$F252</f>
        <v>0</v>
      </c>
      <c r="AI252" s="44">
        <f>SBYLD1!AI252*VLOOKUP(SBYLD2!AI$4,'[1]INTERNAL PARAMETERS-1'!$B$5:$J$44,5,FALSE)*VLOOKUP(SBYLD2!AI$4,'[1]INTERNAL PARAMETERS-1'!$B$5:$J$44,7,FALSE)*SBYLD2!$F252 + SBYLD1!AI252*(1-VLOOKUP(SBYLD2!AI$4,'[1]INTERNAL PARAMETERS-1'!$B$5:$J$44,5,FALSE))*VLOOKUP(SBYLD2!AI$4,'[1]INTERNAL PARAMETERS-1'!$B$5:$J$44,9,FALSE)*SBYLD2!$F252</f>
        <v>0</v>
      </c>
      <c r="AJ252" s="44">
        <f>SBYLD1!AJ252*VLOOKUP(SBYLD2!AJ$4,'[1]INTERNAL PARAMETERS-1'!$B$5:$J$44,5,FALSE)*VLOOKUP(SBYLD2!AJ$4,'[1]INTERNAL PARAMETERS-1'!$B$5:$J$44,7,FALSE)*SBYLD2!$F252 + SBYLD1!AJ252*(1-VLOOKUP(SBYLD2!AJ$4,'[1]INTERNAL PARAMETERS-1'!$B$5:$J$44,5,FALSE))*VLOOKUP(SBYLD2!AJ$4,'[1]INTERNAL PARAMETERS-1'!$B$5:$J$44,9,FALSE)*SBYLD2!$F252</f>
        <v>0</v>
      </c>
      <c r="AK252" s="44">
        <f>SBYLD1!AK252*VLOOKUP(SBYLD2!AK$4,'[1]INTERNAL PARAMETERS-1'!$B$5:$J$44,5,FALSE)*VLOOKUP(SBYLD2!AK$4,'[1]INTERNAL PARAMETERS-1'!$B$5:$J$44,7,FALSE)*SBYLD2!$F252 + SBYLD1!AK252*(1-VLOOKUP(SBYLD2!AK$4,'[1]INTERNAL PARAMETERS-1'!$B$5:$J$44,5,FALSE))*VLOOKUP(SBYLD2!AK$4,'[1]INTERNAL PARAMETERS-1'!$B$5:$J$44,9,FALSE)*SBYLD2!$F252</f>
        <v>0</v>
      </c>
      <c r="AL252" s="44">
        <f>SBYLD1!AL252*VLOOKUP(SBYLD2!AL$4,'[1]INTERNAL PARAMETERS-1'!$B$5:$J$44,5,FALSE)*VLOOKUP(SBYLD2!AL$4,'[1]INTERNAL PARAMETERS-1'!$B$5:$J$44,7,FALSE)*SBYLD2!$F252 + SBYLD1!AL252*(1-VLOOKUP(SBYLD2!AL$4,'[1]INTERNAL PARAMETERS-1'!$B$5:$J$44,5,FALSE))*VLOOKUP(SBYLD2!AL$4,'[1]INTERNAL PARAMETERS-1'!$B$5:$J$44,9,FALSE)*SBYLD2!$F252</f>
        <v>0</v>
      </c>
      <c r="AM252" s="44">
        <f>SBYLD1!AM252*VLOOKUP(SBYLD2!AM$4,'[1]INTERNAL PARAMETERS-1'!$B$5:$J$44,5,FALSE)*VLOOKUP(SBYLD2!AM$4,'[1]INTERNAL PARAMETERS-1'!$B$5:$J$44,7,FALSE)*SBYLD2!$F252 + SBYLD1!AM252*(1-VLOOKUP(SBYLD2!AM$4,'[1]INTERNAL PARAMETERS-1'!$B$5:$J$44,5,FALSE))*VLOOKUP(SBYLD2!AM$4,'[1]INTERNAL PARAMETERS-1'!$B$5:$J$44,9,FALSE)*SBYLD2!$F252</f>
        <v>0</v>
      </c>
      <c r="AN252" s="44">
        <f>SBYLD1!AN252*VLOOKUP(SBYLD2!AN$4,'[1]INTERNAL PARAMETERS-1'!$B$5:$J$44,5,FALSE)*VLOOKUP(SBYLD2!AN$4,'[1]INTERNAL PARAMETERS-1'!$B$5:$J$44,7,FALSE)*SBYLD2!$F252 + SBYLD1!AN252*(1-VLOOKUP(SBYLD2!AN$4,'[1]INTERNAL PARAMETERS-1'!$B$5:$J$44,5,FALSE))*VLOOKUP(SBYLD2!AN$4,'[1]INTERNAL PARAMETERS-1'!$B$5:$J$44,9,FALSE)*SBYLD2!$F252</f>
        <v>0</v>
      </c>
      <c r="AO252" s="44">
        <f>SBYLD1!AO252*VLOOKUP(SBYLD2!AO$4,'[1]INTERNAL PARAMETERS-1'!$B$5:$J$44,5,FALSE)*VLOOKUP(SBYLD2!AO$4,'[1]INTERNAL PARAMETERS-1'!$B$5:$J$44,7,FALSE)*SBYLD2!$F252 + SBYLD1!AO252*(1-VLOOKUP(SBYLD2!AO$4,'[1]INTERNAL PARAMETERS-1'!$B$5:$J$44,5,FALSE))*VLOOKUP(SBYLD2!AO$4,'[1]INTERNAL PARAMETERS-1'!$B$5:$J$44,9,FALSE)*SBYLD2!$F252</f>
        <v>0</v>
      </c>
      <c r="AP252" s="44">
        <f>SBYLD1!AP252*VLOOKUP(SBYLD2!AP$4,'[1]INTERNAL PARAMETERS-1'!$B$5:$J$44,5,FALSE)*VLOOKUP(SBYLD2!AP$4,'[1]INTERNAL PARAMETERS-1'!$B$5:$J$44,7,FALSE)*SBYLD2!$F252 + SBYLD1!AP252*(1-VLOOKUP(SBYLD2!AP$4,'[1]INTERNAL PARAMETERS-1'!$B$5:$J$44,5,FALSE))*VLOOKUP(SBYLD2!AP$4,'[1]INTERNAL PARAMETERS-1'!$B$5:$J$44,9,FALSE)*SBYLD2!$F252</f>
        <v>0</v>
      </c>
      <c r="AQ252" s="44">
        <f>SBYLD1!AQ252*VLOOKUP(SBYLD2!AQ$4,'[1]INTERNAL PARAMETERS-1'!$B$5:$J$44,5,FALSE)*VLOOKUP(SBYLD2!AQ$4,'[1]INTERNAL PARAMETERS-1'!$B$5:$J$44,7,FALSE)*SBYLD2!$F252 + SBYLD1!AQ252*(1-VLOOKUP(SBYLD2!AQ$4,'[1]INTERNAL PARAMETERS-1'!$B$5:$J$44,5,FALSE))*VLOOKUP(SBYLD2!AQ$4,'[1]INTERNAL PARAMETERS-1'!$B$5:$J$44,9,FALSE)*SBYLD2!$F252</f>
        <v>0</v>
      </c>
      <c r="AR252" s="44">
        <f>SBYLD1!AR252*VLOOKUP(SBYLD2!AR$4,'[1]INTERNAL PARAMETERS-1'!$B$5:$J$44,5,FALSE)*VLOOKUP(SBYLD2!AR$4,'[1]INTERNAL PARAMETERS-1'!$B$5:$J$44,7,FALSE)*SBYLD2!$F252 + SBYLD1!AR252*(1-VLOOKUP(SBYLD2!AR$4,'[1]INTERNAL PARAMETERS-1'!$B$5:$J$44,5,FALSE))*VLOOKUP(SBYLD2!AR$4,'[1]INTERNAL PARAMETERS-1'!$B$5:$J$44,9,FALSE)*SBYLD2!$F252</f>
        <v>0</v>
      </c>
      <c r="AS252" s="44">
        <f>SBYLD1!AS252*VLOOKUP(SBYLD2!AS$4,'[1]INTERNAL PARAMETERS-1'!$B$5:$J$44,5,FALSE)*VLOOKUP(SBYLD2!AS$4,'[1]INTERNAL PARAMETERS-1'!$B$5:$J$44,7,FALSE)*SBYLD2!$F252 + SBYLD1!AS252*(1-VLOOKUP(SBYLD2!AS$4,'[1]INTERNAL PARAMETERS-1'!$B$5:$J$44,5,FALSE))*VLOOKUP(SBYLD2!AS$4,'[1]INTERNAL PARAMETERS-1'!$B$5:$J$44,9,FALSE)*SBYLD2!$F252</f>
        <v>0</v>
      </c>
      <c r="AT252" s="43">
        <f>SBYLD1!AT252*VLOOKUP(SBYLD2!AT$4,'[1]INTERNAL PARAMETERS-1'!$B$5:$J$44,5,FALSE)*VLOOKUP(SBYLD2!AT$4,'[1]INTERNAL PARAMETERS-1'!$B$5:$J$44,7,FALSE)*SBYLD2!$F252 + SBYLD1!AT252*(1-VLOOKUP(SBYLD2!AT$4,'[1]INTERNAL PARAMETERS-1'!$B$5:$J$44,5,FALSE))*VLOOKUP(SBYLD2!AT$4,'[1]INTERNAL PARAMETERS-1'!$B$5:$J$44,9,FALSE)*SBYLD2!$F252</f>
        <v>0</v>
      </c>
      <c r="AU252" s="45">
        <f>SBYLD1!AU252*VLOOKUP(SBYLD2!AU$4,'[1]INTERNAL PARAMETERS-1'!$B$5:$J$44,5,FALSE)*VLOOKUP(SBYLD2!AU$4,'[1]INTERNAL PARAMETERS-1'!$B$5:$J$44,6,FALSE)*VLOOKUP(SBYLD2!AU$4,'[1]INTERNAL PARAMETERS-1'!$B$5:$J$44,3,FALSE) + SBYLD1!AU252*(1-VLOOKUP(SBYLD2!AU$4,'[1]INTERNAL PARAMETERS-1'!$B$5:$J$44,5,FALSE))*VLOOKUP(SBYLD2!AU$4,'[1]INTERNAL PARAMETERS-1'!$B$5:$J$44,8,FALSE)*VLOOKUP(SBYLD2!AU$4,'[1]INTERNAL PARAMETERS-1'!$B$5:$J$44,3,FALSE)</f>
        <v>0</v>
      </c>
      <c r="AV252" s="44">
        <f>SBYLD1!AV252*VLOOKUP(SBYLD2!AV$4,'[1]INTERNAL PARAMETERS-1'!$B$5:$J$44,5,FALSE)*VLOOKUP(SBYLD2!AV$4,'[1]INTERNAL PARAMETERS-1'!$B$5:$J$44,6,FALSE)*VLOOKUP(SBYLD2!AV$4,'[1]INTERNAL PARAMETERS-1'!$B$5:$J$44,3,FALSE) + SBYLD1!AV252*(1-VLOOKUP(SBYLD2!AV$4,'[1]INTERNAL PARAMETERS-1'!$B$5:$J$44,5,FALSE))*VLOOKUP(SBYLD2!AV$4,'[1]INTERNAL PARAMETERS-1'!$B$5:$J$44,8,FALSE)*VLOOKUP(SBYLD2!AV$4,'[1]INTERNAL PARAMETERS-1'!$B$5:$J$44,3,FALSE)</f>
        <v>0</v>
      </c>
      <c r="AW252" s="44">
        <f>SBYLD1!AW252*VLOOKUP(SBYLD2!AW$4,'[1]INTERNAL PARAMETERS-1'!$B$5:$J$44,5,FALSE)*VLOOKUP(SBYLD2!AW$4,'[1]INTERNAL PARAMETERS-1'!$B$5:$J$44,6,FALSE)*VLOOKUP(SBYLD2!AW$4,'[1]INTERNAL PARAMETERS-1'!$B$5:$J$44,3,FALSE) + SBYLD1!AW252*(1-VLOOKUP(SBYLD2!AW$4,'[1]INTERNAL PARAMETERS-1'!$B$5:$J$44,5,FALSE))*VLOOKUP(SBYLD2!AW$4,'[1]INTERNAL PARAMETERS-1'!$B$5:$J$44,8,FALSE)*VLOOKUP(SBYLD2!AW$4,'[1]INTERNAL PARAMETERS-1'!$B$5:$J$44,3,FALSE)</f>
        <v>0</v>
      </c>
      <c r="AX252" s="44">
        <f>SBYLD1!AX252*VLOOKUP(SBYLD2!AX$4,'[1]INTERNAL PARAMETERS-1'!$B$5:$J$44,5,FALSE)*VLOOKUP(SBYLD2!AX$4,'[1]INTERNAL PARAMETERS-1'!$B$5:$J$44,6,FALSE)*VLOOKUP(SBYLD2!AX$4,'[1]INTERNAL PARAMETERS-1'!$B$5:$J$44,3,FALSE) + SBYLD1!AX252*(1-VLOOKUP(SBYLD2!AX$4,'[1]INTERNAL PARAMETERS-1'!$B$5:$J$44,5,FALSE))*VLOOKUP(SBYLD2!AX$4,'[1]INTERNAL PARAMETERS-1'!$B$5:$J$44,8,FALSE)*VLOOKUP(SBYLD2!AX$4,'[1]INTERNAL PARAMETERS-1'!$B$5:$J$44,3,FALSE)</f>
        <v>0</v>
      </c>
      <c r="AY252" s="44">
        <f>SBYLD1!AY252*VLOOKUP(SBYLD2!AY$4,'[1]INTERNAL PARAMETERS-1'!$B$5:$J$44,5,FALSE)*VLOOKUP(SBYLD2!AY$4,'[1]INTERNAL PARAMETERS-1'!$B$5:$J$44,6,FALSE)*VLOOKUP(SBYLD2!AY$4,'[1]INTERNAL PARAMETERS-1'!$B$5:$J$44,3,FALSE) + SBYLD1!AY252*(1-VLOOKUP(SBYLD2!AY$4,'[1]INTERNAL PARAMETERS-1'!$B$5:$J$44,5,FALSE))*VLOOKUP(SBYLD2!AY$4,'[1]INTERNAL PARAMETERS-1'!$B$5:$J$44,8,FALSE)*VLOOKUP(SBYLD2!AY$4,'[1]INTERNAL PARAMETERS-1'!$B$5:$J$44,3,FALSE)</f>
        <v>0</v>
      </c>
      <c r="AZ252" s="44">
        <f>SBYLD1!AZ252*VLOOKUP(SBYLD2!AZ$4,'[1]INTERNAL PARAMETERS-1'!$B$5:$J$44,5,FALSE)*VLOOKUP(SBYLD2!AZ$4,'[1]INTERNAL PARAMETERS-1'!$B$5:$J$44,6,FALSE)*VLOOKUP(SBYLD2!AZ$4,'[1]INTERNAL PARAMETERS-1'!$B$5:$J$44,3,FALSE) + SBYLD1!AZ252*(1-VLOOKUP(SBYLD2!AZ$4,'[1]INTERNAL PARAMETERS-1'!$B$5:$J$44,5,FALSE))*VLOOKUP(SBYLD2!AZ$4,'[1]INTERNAL PARAMETERS-1'!$B$5:$J$44,8,FALSE)*VLOOKUP(SBYLD2!AZ$4,'[1]INTERNAL PARAMETERS-1'!$B$5:$J$44,3,FALSE)</f>
        <v>0</v>
      </c>
      <c r="BA252" s="44">
        <f>SBYLD1!BA252*VLOOKUP(SBYLD2!BA$4,'[1]INTERNAL PARAMETERS-1'!$B$5:$J$44,5,FALSE)*VLOOKUP(SBYLD2!BA$4,'[1]INTERNAL PARAMETERS-1'!$B$5:$J$44,6,FALSE)*VLOOKUP(SBYLD2!BA$4,'[1]INTERNAL PARAMETERS-1'!$B$5:$J$44,3,FALSE) + SBYLD1!BA252*(1-VLOOKUP(SBYLD2!BA$4,'[1]INTERNAL PARAMETERS-1'!$B$5:$J$44,5,FALSE))*VLOOKUP(SBYLD2!BA$4,'[1]INTERNAL PARAMETERS-1'!$B$5:$J$44,8,FALSE)*VLOOKUP(SBYLD2!BA$4,'[1]INTERNAL PARAMETERS-1'!$B$5:$J$44,3,FALSE)</f>
        <v>0</v>
      </c>
      <c r="BB252" s="44">
        <f>SBYLD1!BB252*VLOOKUP(SBYLD2!BB$4,'[1]INTERNAL PARAMETERS-1'!$B$5:$J$44,5,FALSE)*VLOOKUP(SBYLD2!BB$4,'[1]INTERNAL PARAMETERS-1'!$B$5:$J$44,6,FALSE)*VLOOKUP(SBYLD2!BB$4,'[1]INTERNAL PARAMETERS-1'!$B$5:$J$44,3,FALSE) + SBYLD1!BB252*(1-VLOOKUP(SBYLD2!BB$4,'[1]INTERNAL PARAMETERS-1'!$B$5:$J$44,5,FALSE))*VLOOKUP(SBYLD2!BB$4,'[1]INTERNAL PARAMETERS-1'!$B$5:$J$44,8,FALSE)*VLOOKUP(SBYLD2!BB$4,'[1]INTERNAL PARAMETERS-1'!$B$5:$J$44,3,FALSE)</f>
        <v>0</v>
      </c>
      <c r="BC252" s="44">
        <f>SBYLD1!BC252*VLOOKUP(SBYLD2!BC$4,'[1]INTERNAL PARAMETERS-1'!$B$5:$J$44,5,FALSE)*VLOOKUP(SBYLD2!BC$4,'[1]INTERNAL PARAMETERS-1'!$B$5:$J$44,6,FALSE)*VLOOKUP(SBYLD2!BC$4,'[1]INTERNAL PARAMETERS-1'!$B$5:$J$44,3,FALSE) + SBYLD1!BC252*(1-VLOOKUP(SBYLD2!BC$4,'[1]INTERNAL PARAMETERS-1'!$B$5:$J$44,5,FALSE))*VLOOKUP(SBYLD2!BC$4,'[1]INTERNAL PARAMETERS-1'!$B$5:$J$44,8,FALSE)*VLOOKUP(SBYLD2!BC$4,'[1]INTERNAL PARAMETERS-1'!$B$5:$J$44,3,FALSE)</f>
        <v>0</v>
      </c>
      <c r="BD252" s="44">
        <f>SBYLD1!BD252*VLOOKUP(SBYLD2!BD$4,'[1]INTERNAL PARAMETERS-1'!$B$5:$J$44,5,FALSE)*VLOOKUP(SBYLD2!BD$4,'[1]INTERNAL PARAMETERS-1'!$B$5:$J$44,6,FALSE)*VLOOKUP(SBYLD2!BD$4,'[1]INTERNAL PARAMETERS-1'!$B$5:$J$44,3,FALSE) + SBYLD1!BD252*(1-VLOOKUP(SBYLD2!BD$4,'[1]INTERNAL PARAMETERS-1'!$B$5:$J$44,5,FALSE))*VLOOKUP(SBYLD2!BD$4,'[1]INTERNAL PARAMETERS-1'!$B$5:$J$44,8,FALSE)*VLOOKUP(SBYLD2!BD$4,'[1]INTERNAL PARAMETERS-1'!$B$5:$J$44,3,FALSE)</f>
        <v>0</v>
      </c>
      <c r="BE252" s="44">
        <f>SBYLD1!BE252*VLOOKUP(SBYLD2!BE$4,'[1]INTERNAL PARAMETERS-1'!$B$5:$J$44,5,FALSE)*VLOOKUP(SBYLD2!BE$4,'[1]INTERNAL PARAMETERS-1'!$B$5:$J$44,6,FALSE)*VLOOKUP(SBYLD2!BE$4,'[1]INTERNAL PARAMETERS-1'!$B$5:$J$44,3,FALSE) + SBYLD1!BE252*(1-VLOOKUP(SBYLD2!BE$4,'[1]INTERNAL PARAMETERS-1'!$B$5:$J$44,5,FALSE))*VLOOKUP(SBYLD2!BE$4,'[1]INTERNAL PARAMETERS-1'!$B$5:$J$44,8,FALSE)*VLOOKUP(SBYLD2!BE$4,'[1]INTERNAL PARAMETERS-1'!$B$5:$J$44,3,FALSE)</f>
        <v>0</v>
      </c>
      <c r="BF252" s="44">
        <f>SBYLD1!BF252*VLOOKUP(SBYLD2!BF$4,'[1]INTERNAL PARAMETERS-1'!$B$5:$J$44,5,FALSE)*VLOOKUP(SBYLD2!BF$4,'[1]INTERNAL PARAMETERS-1'!$B$5:$J$44,6,FALSE)*VLOOKUP(SBYLD2!BF$4,'[1]INTERNAL PARAMETERS-1'!$B$5:$J$44,3,FALSE) + SBYLD1!BF252*(1-VLOOKUP(SBYLD2!BF$4,'[1]INTERNAL PARAMETERS-1'!$B$5:$J$44,5,FALSE))*VLOOKUP(SBYLD2!BF$4,'[1]INTERNAL PARAMETERS-1'!$B$5:$J$44,8,FALSE)*VLOOKUP(SBYLD2!BF$4,'[1]INTERNAL PARAMETERS-1'!$B$5:$J$44,3,FALSE)</f>
        <v>0</v>
      </c>
      <c r="BG252" s="44">
        <f>SBYLD1!BG252*VLOOKUP(SBYLD2!BG$4,'[1]INTERNAL PARAMETERS-1'!$B$5:$J$44,5,FALSE)*VLOOKUP(SBYLD2!BG$4,'[1]INTERNAL PARAMETERS-1'!$B$5:$J$44,6,FALSE)*VLOOKUP(SBYLD2!BG$4,'[1]INTERNAL PARAMETERS-1'!$B$5:$J$44,3,FALSE) + SBYLD1!BG252*(1-VLOOKUP(SBYLD2!BG$4,'[1]INTERNAL PARAMETERS-1'!$B$5:$J$44,5,FALSE))*VLOOKUP(SBYLD2!BG$4,'[1]INTERNAL PARAMETERS-1'!$B$5:$J$44,8,FALSE)*VLOOKUP(SBYLD2!BG$4,'[1]INTERNAL PARAMETERS-1'!$B$5:$J$44,3,FALSE)</f>
        <v>0</v>
      </c>
      <c r="BH252" s="44">
        <f>SBYLD1!BH252*VLOOKUP(SBYLD2!BH$4,'[1]INTERNAL PARAMETERS-1'!$B$5:$J$44,5,FALSE)*VLOOKUP(SBYLD2!BH$4,'[1]INTERNAL PARAMETERS-1'!$B$5:$J$44,6,FALSE)*VLOOKUP(SBYLD2!BH$4,'[1]INTERNAL PARAMETERS-1'!$B$5:$J$44,3,FALSE) + SBYLD1!BH252*(1-VLOOKUP(SBYLD2!BH$4,'[1]INTERNAL PARAMETERS-1'!$B$5:$J$44,5,FALSE))*VLOOKUP(SBYLD2!BH$4,'[1]INTERNAL PARAMETERS-1'!$B$5:$J$44,8,FALSE)*VLOOKUP(SBYLD2!BH$4,'[1]INTERNAL PARAMETERS-1'!$B$5:$J$44,3,FALSE)</f>
        <v>0</v>
      </c>
      <c r="BI252" s="44">
        <f>SBYLD1!BI252*VLOOKUP(SBYLD2!BI$4,'[1]INTERNAL PARAMETERS-1'!$B$5:$J$44,5,FALSE)*VLOOKUP(SBYLD2!BI$4,'[1]INTERNAL PARAMETERS-1'!$B$5:$J$44,6,FALSE)*VLOOKUP(SBYLD2!BI$4,'[1]INTERNAL PARAMETERS-1'!$B$5:$J$44,3,FALSE) + SBYLD1!BI252*(1-VLOOKUP(SBYLD2!BI$4,'[1]INTERNAL PARAMETERS-1'!$B$5:$J$44,5,FALSE))*VLOOKUP(SBYLD2!BI$4,'[1]INTERNAL PARAMETERS-1'!$B$5:$J$44,8,FALSE)*VLOOKUP(SBYLD2!BI$4,'[1]INTERNAL PARAMETERS-1'!$B$5:$J$44,3,FALSE)</f>
        <v>0</v>
      </c>
      <c r="BJ252" s="44">
        <f>SBYLD1!BJ252*VLOOKUP(SBYLD2!BJ$4,'[1]INTERNAL PARAMETERS-1'!$B$5:$J$44,5,FALSE)*VLOOKUP(SBYLD2!BJ$4,'[1]INTERNAL PARAMETERS-1'!$B$5:$J$44,6,FALSE)*VLOOKUP(SBYLD2!BJ$4,'[1]INTERNAL PARAMETERS-1'!$B$5:$J$44,3,FALSE) + SBYLD1!BJ252*(1-VLOOKUP(SBYLD2!BJ$4,'[1]INTERNAL PARAMETERS-1'!$B$5:$J$44,5,FALSE))*VLOOKUP(SBYLD2!BJ$4,'[1]INTERNAL PARAMETERS-1'!$B$5:$J$44,8,FALSE)*VLOOKUP(SBYLD2!BJ$4,'[1]INTERNAL PARAMETERS-1'!$B$5:$J$44,3,FALSE)</f>
        <v>0</v>
      </c>
      <c r="BK252" s="44">
        <f>SBYLD1!BK252*VLOOKUP(SBYLD2!BK$4,'[1]INTERNAL PARAMETERS-1'!$B$5:$J$44,5,FALSE)*VLOOKUP(SBYLD2!BK$4,'[1]INTERNAL PARAMETERS-1'!$B$5:$J$44,6,FALSE)*VLOOKUP(SBYLD2!BK$4,'[1]INTERNAL PARAMETERS-1'!$B$5:$J$44,3,FALSE) + SBYLD1!BK252*(1-VLOOKUP(SBYLD2!BK$4,'[1]INTERNAL PARAMETERS-1'!$B$5:$J$44,5,FALSE))*VLOOKUP(SBYLD2!BK$4,'[1]INTERNAL PARAMETERS-1'!$B$5:$J$44,8,FALSE)*VLOOKUP(SBYLD2!BK$4,'[1]INTERNAL PARAMETERS-1'!$B$5:$J$44,3,FALSE)</f>
        <v>0</v>
      </c>
      <c r="BL252" s="44">
        <f>SBYLD1!BL252*VLOOKUP(SBYLD2!BL$4,'[1]INTERNAL PARAMETERS-1'!$B$5:$J$44,5,FALSE)*VLOOKUP(SBYLD2!BL$4,'[1]INTERNAL PARAMETERS-1'!$B$5:$J$44,6,FALSE)*VLOOKUP(SBYLD2!BL$4,'[1]INTERNAL PARAMETERS-1'!$B$5:$J$44,3,FALSE) + SBYLD1!BL252*(1-VLOOKUP(SBYLD2!BL$4,'[1]INTERNAL PARAMETERS-1'!$B$5:$J$44,5,FALSE))*VLOOKUP(SBYLD2!BL$4,'[1]INTERNAL PARAMETERS-1'!$B$5:$J$44,8,FALSE)*VLOOKUP(SBYLD2!BL$4,'[1]INTERNAL PARAMETERS-1'!$B$5:$J$44,3,FALSE)</f>
        <v>0</v>
      </c>
      <c r="BM252" s="44">
        <f>SBYLD1!BM252*VLOOKUP(SBYLD2!BM$4,'[1]INTERNAL PARAMETERS-1'!$B$5:$J$44,5,FALSE)*VLOOKUP(SBYLD2!BM$4,'[1]INTERNAL PARAMETERS-1'!$B$5:$J$44,6,FALSE)*VLOOKUP(SBYLD2!BM$4,'[1]INTERNAL PARAMETERS-1'!$B$5:$J$44,3,FALSE) + SBYLD1!BM252*(1-VLOOKUP(SBYLD2!BM$4,'[1]INTERNAL PARAMETERS-1'!$B$5:$J$44,5,FALSE))*VLOOKUP(SBYLD2!BM$4,'[1]INTERNAL PARAMETERS-1'!$B$5:$J$44,8,FALSE)*VLOOKUP(SBYLD2!BM$4,'[1]INTERNAL PARAMETERS-1'!$B$5:$J$44,3,FALSE)</f>
        <v>0</v>
      </c>
      <c r="BN252" s="44">
        <f>SBYLD1!BN252*VLOOKUP(SBYLD2!BN$4,'[1]INTERNAL PARAMETERS-1'!$B$5:$J$44,5,FALSE)*VLOOKUP(SBYLD2!BN$4,'[1]INTERNAL PARAMETERS-1'!$B$5:$J$44,6,FALSE)*VLOOKUP(SBYLD2!BN$4,'[1]INTERNAL PARAMETERS-1'!$B$5:$J$44,3,FALSE) + SBYLD1!BN252*(1-VLOOKUP(SBYLD2!BN$4,'[1]INTERNAL PARAMETERS-1'!$B$5:$J$44,5,FALSE))*VLOOKUP(SBYLD2!BN$4,'[1]INTERNAL PARAMETERS-1'!$B$5:$J$44,8,FALSE)*VLOOKUP(SBYLD2!BN$4,'[1]INTERNAL PARAMETERS-1'!$B$5:$J$44,3,FALSE)</f>
        <v>0</v>
      </c>
      <c r="BO252" s="44">
        <f>SBYLD1!BO252*VLOOKUP(SBYLD2!BO$4,'[1]INTERNAL PARAMETERS-1'!$B$5:$J$44,5,FALSE)*VLOOKUP(SBYLD2!BO$4,'[1]INTERNAL PARAMETERS-1'!$B$5:$J$44,6,FALSE)*VLOOKUP(SBYLD2!BO$4,'[1]INTERNAL PARAMETERS-1'!$B$5:$J$44,3,FALSE) + SBYLD1!BO252*(1-VLOOKUP(SBYLD2!BO$4,'[1]INTERNAL PARAMETERS-1'!$B$5:$J$44,5,FALSE))*VLOOKUP(SBYLD2!BO$4,'[1]INTERNAL PARAMETERS-1'!$B$5:$J$44,8,FALSE)*VLOOKUP(SBYLD2!BO$4,'[1]INTERNAL PARAMETERS-1'!$B$5:$J$44,3,FALSE)</f>
        <v>0</v>
      </c>
      <c r="BP252" s="44">
        <f>SBYLD1!BP252*VLOOKUP(SBYLD2!BP$4,'[1]INTERNAL PARAMETERS-1'!$B$5:$J$44,5,FALSE)*VLOOKUP(SBYLD2!BP$4,'[1]INTERNAL PARAMETERS-1'!$B$5:$J$44,6,FALSE)*VLOOKUP(SBYLD2!BP$4,'[1]INTERNAL PARAMETERS-1'!$B$5:$J$44,3,FALSE) + SBYLD1!BP252*(1-VLOOKUP(SBYLD2!BP$4,'[1]INTERNAL PARAMETERS-1'!$B$5:$J$44,5,FALSE))*VLOOKUP(SBYLD2!BP$4,'[1]INTERNAL PARAMETERS-1'!$B$5:$J$44,8,FALSE)*VLOOKUP(SBYLD2!BP$4,'[1]INTERNAL PARAMETERS-1'!$B$5:$J$44,3,FALSE)</f>
        <v>0</v>
      </c>
      <c r="BQ252" s="44">
        <f>SBYLD1!BQ252*VLOOKUP(SBYLD2!BQ$4,'[1]INTERNAL PARAMETERS-1'!$B$5:$J$44,5,FALSE)*VLOOKUP(SBYLD2!BQ$4,'[1]INTERNAL PARAMETERS-1'!$B$5:$J$44,6,FALSE)*VLOOKUP(SBYLD2!BQ$4,'[1]INTERNAL PARAMETERS-1'!$B$5:$J$44,3,FALSE) + SBYLD1!BQ252*(1-VLOOKUP(SBYLD2!BQ$4,'[1]INTERNAL PARAMETERS-1'!$B$5:$J$44,5,FALSE))*VLOOKUP(SBYLD2!BQ$4,'[1]INTERNAL PARAMETERS-1'!$B$5:$J$44,8,FALSE)*VLOOKUP(SBYLD2!BQ$4,'[1]INTERNAL PARAMETERS-1'!$B$5:$J$44,3,FALSE)</f>
        <v>0</v>
      </c>
      <c r="BR252" s="44">
        <f>SBYLD1!BR252*VLOOKUP(SBYLD2!BR$4,'[1]INTERNAL PARAMETERS-1'!$B$5:$J$44,5,FALSE)*VLOOKUP(SBYLD2!BR$4,'[1]INTERNAL PARAMETERS-1'!$B$5:$J$44,6,FALSE)*VLOOKUP(SBYLD2!BR$4,'[1]INTERNAL PARAMETERS-1'!$B$5:$J$44,3,FALSE) + SBYLD1!BR252*(1-VLOOKUP(SBYLD2!BR$4,'[1]INTERNAL PARAMETERS-1'!$B$5:$J$44,5,FALSE))*VLOOKUP(SBYLD2!BR$4,'[1]INTERNAL PARAMETERS-1'!$B$5:$J$44,8,FALSE)*VLOOKUP(SBYLD2!BR$4,'[1]INTERNAL PARAMETERS-1'!$B$5:$J$44,3,FALSE)</f>
        <v>0</v>
      </c>
      <c r="BS252" s="44">
        <f>SBYLD1!BS252*VLOOKUP(SBYLD2!BS$4,'[1]INTERNAL PARAMETERS-1'!$B$5:$J$44,5,FALSE)*VLOOKUP(SBYLD2!BS$4,'[1]INTERNAL PARAMETERS-1'!$B$5:$J$44,6,FALSE)*VLOOKUP(SBYLD2!BS$4,'[1]INTERNAL PARAMETERS-1'!$B$5:$J$44,3,FALSE) + SBYLD1!BS252*(1-VLOOKUP(SBYLD2!BS$4,'[1]INTERNAL PARAMETERS-1'!$B$5:$J$44,5,FALSE))*VLOOKUP(SBYLD2!BS$4,'[1]INTERNAL PARAMETERS-1'!$B$5:$J$44,8,FALSE)*VLOOKUP(SBYLD2!BS$4,'[1]INTERNAL PARAMETERS-1'!$B$5:$J$44,3,FALSE)</f>
        <v>0</v>
      </c>
      <c r="BT252" s="44">
        <f>SBYLD1!BT252*VLOOKUP(SBYLD2!BT$4,'[1]INTERNAL PARAMETERS-1'!$B$5:$J$44,5,FALSE)*VLOOKUP(SBYLD2!BT$4,'[1]INTERNAL PARAMETERS-1'!$B$5:$J$44,6,FALSE)*VLOOKUP(SBYLD2!BT$4,'[1]INTERNAL PARAMETERS-1'!$B$5:$J$44,3,FALSE) + SBYLD1!BT252*(1-VLOOKUP(SBYLD2!BT$4,'[1]INTERNAL PARAMETERS-1'!$B$5:$J$44,5,FALSE))*VLOOKUP(SBYLD2!BT$4,'[1]INTERNAL PARAMETERS-1'!$B$5:$J$44,8,FALSE)*VLOOKUP(SBYLD2!BT$4,'[1]INTERNAL PARAMETERS-1'!$B$5:$J$44,3,FALSE)</f>
        <v>0</v>
      </c>
      <c r="BU252" s="44">
        <f>SBYLD1!BU252*VLOOKUP(SBYLD2!BU$4,'[1]INTERNAL PARAMETERS-1'!$B$5:$J$44,5,FALSE)*VLOOKUP(SBYLD2!BU$4,'[1]INTERNAL PARAMETERS-1'!$B$5:$J$44,6,FALSE)*VLOOKUP(SBYLD2!BU$4,'[1]INTERNAL PARAMETERS-1'!$B$5:$J$44,3,FALSE) + SBYLD1!BU252*(1-VLOOKUP(SBYLD2!BU$4,'[1]INTERNAL PARAMETERS-1'!$B$5:$J$44,5,FALSE))*VLOOKUP(SBYLD2!BU$4,'[1]INTERNAL PARAMETERS-1'!$B$5:$J$44,8,FALSE)*VLOOKUP(SBYLD2!BU$4,'[1]INTERNAL PARAMETERS-1'!$B$5:$J$44,3,FALSE)</f>
        <v>0</v>
      </c>
      <c r="BV252" s="44">
        <f>SBYLD1!BV252*VLOOKUP(SBYLD2!BV$4,'[1]INTERNAL PARAMETERS-1'!$B$5:$J$44,5,FALSE)*VLOOKUP(SBYLD2!BV$4,'[1]INTERNAL PARAMETERS-1'!$B$5:$J$44,6,FALSE)*VLOOKUP(SBYLD2!BV$4,'[1]INTERNAL PARAMETERS-1'!$B$5:$J$44,3,FALSE) + SBYLD1!BV252*(1-VLOOKUP(SBYLD2!BV$4,'[1]INTERNAL PARAMETERS-1'!$B$5:$J$44,5,FALSE))*VLOOKUP(SBYLD2!BV$4,'[1]INTERNAL PARAMETERS-1'!$B$5:$J$44,8,FALSE)*VLOOKUP(SBYLD2!BV$4,'[1]INTERNAL PARAMETERS-1'!$B$5:$J$44,3,FALSE)</f>
        <v>0</v>
      </c>
      <c r="BW252" s="44">
        <f>SBYLD1!BW252*VLOOKUP(SBYLD2!BW$4,'[1]INTERNAL PARAMETERS-1'!$B$5:$J$44,5,FALSE)*VLOOKUP(SBYLD2!BW$4,'[1]INTERNAL PARAMETERS-1'!$B$5:$J$44,6,FALSE)*VLOOKUP(SBYLD2!BW$4,'[1]INTERNAL PARAMETERS-1'!$B$5:$J$44,3,FALSE) + SBYLD1!BW252*(1-VLOOKUP(SBYLD2!BW$4,'[1]INTERNAL PARAMETERS-1'!$B$5:$J$44,5,FALSE))*VLOOKUP(SBYLD2!BW$4,'[1]INTERNAL PARAMETERS-1'!$B$5:$J$44,8,FALSE)*VLOOKUP(SBYLD2!BW$4,'[1]INTERNAL PARAMETERS-1'!$B$5:$J$44,3,FALSE)</f>
        <v>0</v>
      </c>
      <c r="BX252" s="44">
        <f>SBYLD1!BX252*VLOOKUP(SBYLD2!BX$4,'[1]INTERNAL PARAMETERS-1'!$B$5:$J$44,5,FALSE)*VLOOKUP(SBYLD2!BX$4,'[1]INTERNAL PARAMETERS-1'!$B$5:$J$44,6,FALSE)*VLOOKUP(SBYLD2!BX$4,'[1]INTERNAL PARAMETERS-1'!$B$5:$J$44,3,FALSE) + SBYLD1!BX252*(1-VLOOKUP(SBYLD2!BX$4,'[1]INTERNAL PARAMETERS-1'!$B$5:$J$44,5,FALSE))*VLOOKUP(SBYLD2!BX$4,'[1]INTERNAL PARAMETERS-1'!$B$5:$J$44,8,FALSE)*VLOOKUP(SBYLD2!BX$4,'[1]INTERNAL PARAMETERS-1'!$B$5:$J$44,3,FALSE)</f>
        <v>0</v>
      </c>
      <c r="BY252" s="44">
        <f>SBYLD1!BY252*VLOOKUP(SBYLD2!BY$4,'[1]INTERNAL PARAMETERS-1'!$B$5:$J$44,5,FALSE)*VLOOKUP(SBYLD2!BY$4,'[1]INTERNAL PARAMETERS-1'!$B$5:$J$44,6,FALSE)*VLOOKUP(SBYLD2!BY$4,'[1]INTERNAL PARAMETERS-1'!$B$5:$J$44,3,FALSE) + SBYLD1!BY252*(1-VLOOKUP(SBYLD2!BY$4,'[1]INTERNAL PARAMETERS-1'!$B$5:$J$44,5,FALSE))*VLOOKUP(SBYLD2!BY$4,'[1]INTERNAL PARAMETERS-1'!$B$5:$J$44,8,FALSE)*VLOOKUP(SBYLD2!BY$4,'[1]INTERNAL PARAMETERS-1'!$B$5:$J$44,3,FALSE)</f>
        <v>0</v>
      </c>
      <c r="BZ252" s="44">
        <f>SBYLD1!BZ252*VLOOKUP(SBYLD2!BZ$4,'[1]INTERNAL PARAMETERS-1'!$B$5:$J$44,5,FALSE)*VLOOKUP(SBYLD2!BZ$4,'[1]INTERNAL PARAMETERS-1'!$B$5:$J$44,6,FALSE)*VLOOKUP(SBYLD2!BZ$4,'[1]INTERNAL PARAMETERS-1'!$B$5:$J$44,3,FALSE) + SBYLD1!BZ252*(1-VLOOKUP(SBYLD2!BZ$4,'[1]INTERNAL PARAMETERS-1'!$B$5:$J$44,5,FALSE))*VLOOKUP(SBYLD2!BZ$4,'[1]INTERNAL PARAMETERS-1'!$B$5:$J$44,8,FALSE)*VLOOKUP(SBYLD2!BZ$4,'[1]INTERNAL PARAMETERS-1'!$B$5:$J$44,3,FALSE)</f>
        <v>0</v>
      </c>
      <c r="CA252" s="44">
        <f>SBYLD1!CA252*VLOOKUP(SBYLD2!CA$4,'[1]INTERNAL PARAMETERS-1'!$B$5:$J$44,5,FALSE)*VLOOKUP(SBYLD2!CA$4,'[1]INTERNAL PARAMETERS-1'!$B$5:$J$44,6,FALSE)*VLOOKUP(SBYLD2!CA$4,'[1]INTERNAL PARAMETERS-1'!$B$5:$J$44,3,FALSE) + SBYLD1!CA252*(1-VLOOKUP(SBYLD2!CA$4,'[1]INTERNAL PARAMETERS-1'!$B$5:$J$44,5,FALSE))*VLOOKUP(SBYLD2!CA$4,'[1]INTERNAL PARAMETERS-1'!$B$5:$J$44,8,FALSE)*VLOOKUP(SBYLD2!CA$4,'[1]INTERNAL PARAMETERS-1'!$B$5:$J$44,3,FALSE)</f>
        <v>0</v>
      </c>
      <c r="CB252" s="44">
        <f>SBYLD1!CB252*VLOOKUP(SBYLD2!CB$4,'[1]INTERNAL PARAMETERS-1'!$B$5:$J$44,5,FALSE)*VLOOKUP(SBYLD2!CB$4,'[1]INTERNAL PARAMETERS-1'!$B$5:$J$44,6,FALSE)*VLOOKUP(SBYLD2!CB$4,'[1]INTERNAL PARAMETERS-1'!$B$5:$J$44,3,FALSE) + SBYLD1!CB252*(1-VLOOKUP(SBYLD2!CB$4,'[1]INTERNAL PARAMETERS-1'!$B$5:$J$44,5,FALSE))*VLOOKUP(SBYLD2!CB$4,'[1]INTERNAL PARAMETERS-1'!$B$5:$J$44,8,FALSE)*VLOOKUP(SBYLD2!CB$4,'[1]INTERNAL PARAMETERS-1'!$B$5:$J$44,3,FALSE)</f>
        <v>0</v>
      </c>
      <c r="CC252" s="44">
        <f>SBYLD1!CC252*VLOOKUP(SBYLD2!CC$4,'[1]INTERNAL PARAMETERS-1'!$B$5:$J$44,5,FALSE)*VLOOKUP(SBYLD2!CC$4,'[1]INTERNAL PARAMETERS-1'!$B$5:$J$44,6,FALSE)*VLOOKUP(SBYLD2!CC$4,'[1]INTERNAL PARAMETERS-1'!$B$5:$J$44,3,FALSE) + SBYLD1!CC252*(1-VLOOKUP(SBYLD2!CC$4,'[1]INTERNAL PARAMETERS-1'!$B$5:$J$44,5,FALSE))*VLOOKUP(SBYLD2!CC$4,'[1]INTERNAL PARAMETERS-1'!$B$5:$J$44,8,FALSE)*VLOOKUP(SBYLD2!CC$4,'[1]INTERNAL PARAMETERS-1'!$B$5:$J$44,3,FALSE)</f>
        <v>0</v>
      </c>
      <c r="CD252" s="44">
        <f>SBYLD1!CD252*VLOOKUP(SBYLD2!CD$4,'[1]INTERNAL PARAMETERS-1'!$B$5:$J$44,5,FALSE)*VLOOKUP(SBYLD2!CD$4,'[1]INTERNAL PARAMETERS-1'!$B$5:$J$44,6,FALSE)*VLOOKUP(SBYLD2!CD$4,'[1]INTERNAL PARAMETERS-1'!$B$5:$J$44,3,FALSE) + SBYLD1!CD252*(1-VLOOKUP(SBYLD2!CD$4,'[1]INTERNAL PARAMETERS-1'!$B$5:$J$44,5,FALSE))*VLOOKUP(SBYLD2!CD$4,'[1]INTERNAL PARAMETERS-1'!$B$5:$J$44,8,FALSE)*VLOOKUP(SBYLD2!CD$4,'[1]INTERNAL PARAMETERS-1'!$B$5:$J$44,3,FALSE)</f>
        <v>0</v>
      </c>
      <c r="CE252" s="44">
        <f>SBYLD1!CE252*VLOOKUP(SBYLD2!CE$4,'[1]INTERNAL PARAMETERS-1'!$B$5:$J$44,5,FALSE)*VLOOKUP(SBYLD2!CE$4,'[1]INTERNAL PARAMETERS-1'!$B$5:$J$44,6,FALSE)*VLOOKUP(SBYLD2!CE$4,'[1]INTERNAL PARAMETERS-1'!$B$5:$J$44,3,FALSE) + SBYLD1!CE252*(1-VLOOKUP(SBYLD2!CE$4,'[1]INTERNAL PARAMETERS-1'!$B$5:$J$44,5,FALSE))*VLOOKUP(SBYLD2!CE$4,'[1]INTERNAL PARAMETERS-1'!$B$5:$J$44,8,FALSE)*VLOOKUP(SBYLD2!CE$4,'[1]INTERNAL PARAMETERS-1'!$B$5:$J$44,3,FALSE)</f>
        <v>0</v>
      </c>
      <c r="CF252" s="44">
        <f>SBYLD1!CF252*VLOOKUP(SBYLD2!CF$4,'[1]INTERNAL PARAMETERS-1'!$B$5:$J$44,5,FALSE)*VLOOKUP(SBYLD2!CF$4,'[1]INTERNAL PARAMETERS-1'!$B$5:$J$44,6,FALSE)*VLOOKUP(SBYLD2!CF$4,'[1]INTERNAL PARAMETERS-1'!$B$5:$J$44,3,FALSE) + SBYLD1!CF252*(1-VLOOKUP(SBYLD2!CF$4,'[1]INTERNAL PARAMETERS-1'!$B$5:$J$44,5,FALSE))*VLOOKUP(SBYLD2!CF$4,'[1]INTERNAL PARAMETERS-1'!$B$5:$J$44,8,FALSE)*VLOOKUP(SBYLD2!CF$4,'[1]INTERNAL PARAMETERS-1'!$B$5:$J$44,3,FALSE)</f>
        <v>0</v>
      </c>
      <c r="CG252" s="44">
        <f>SBYLD1!CG252*VLOOKUP(SBYLD2!CG$4,'[1]INTERNAL PARAMETERS-1'!$B$5:$J$44,5,FALSE)*VLOOKUP(SBYLD2!CG$4,'[1]INTERNAL PARAMETERS-1'!$B$5:$J$44,6,FALSE)*VLOOKUP(SBYLD2!CG$4,'[1]INTERNAL PARAMETERS-1'!$B$5:$J$44,3,FALSE) + SBYLD1!CG252*(1-VLOOKUP(SBYLD2!CG$4,'[1]INTERNAL PARAMETERS-1'!$B$5:$J$44,5,FALSE))*VLOOKUP(SBYLD2!CG$4,'[1]INTERNAL PARAMETERS-1'!$B$5:$J$44,8,FALSE)*VLOOKUP(SBYLD2!CG$4,'[1]INTERNAL PARAMETERS-1'!$B$5:$J$44,3,FALSE)</f>
        <v>0</v>
      </c>
      <c r="CH252" s="43">
        <f>SBYLD1!CH252*VLOOKUP(SBYLD2!CH$4,'[1]INTERNAL PARAMETERS-1'!$B$5:$J$44,5,FALSE)*VLOOKUP(SBYLD2!CH$4,'[1]INTERNAL PARAMETERS-1'!$B$5:$J$44,6,FALSE)*VLOOKUP(SBYLD2!CH$4,'[1]INTERNAL PARAMETERS-1'!$B$5:$J$44,3,FALSE) + SBYLD1!CH252*(1-VLOOKUP(SBYLD2!CH$4,'[1]INTERNAL PARAMETERS-1'!$B$5:$J$44,5,FALSE))*VLOOKUP(SBYLD2!CH$4,'[1]INTERNAL PARAMETERS-1'!$B$5:$J$44,8,FALSE)*VLOOKUP(SBYLD2!CH$4,'[1]INTERNAL PARAMETERS-1'!$B$5:$J$44,3,FALSE)</f>
        <v>0</v>
      </c>
      <c r="CJ252" s="45">
        <f t="shared" si="6"/>
        <v>0</v>
      </c>
      <c r="CK252" s="43">
        <f t="shared" si="7"/>
        <v>0</v>
      </c>
    </row>
    <row r="253" spans="2:89">
      <c r="B253" s="61" t="s">
        <v>6</v>
      </c>
      <c r="C253" s="60" t="s">
        <v>41</v>
      </c>
      <c r="D253" s="60" t="s">
        <v>44</v>
      </c>
      <c r="E253" s="128">
        <f>SB!S253</f>
        <v>0</v>
      </c>
      <c r="F253" s="56">
        <f>'[1]INTERNAL PARAMETERS-1'!M19</f>
        <v>16.865000000000002</v>
      </c>
      <c r="G253" s="45">
        <f>SBYLD1!G253*VLOOKUP(SBYLD2!G$4,'[1]INTERNAL PARAMETERS-1'!$B$5:$J$44,5,FALSE)*VLOOKUP(SBYLD2!G$4,'[1]INTERNAL PARAMETERS-1'!$B$5:$J$44,7,FALSE)*SBYLD2!$F253 + SBYLD1!G253*(1-VLOOKUP(SBYLD2!G$4,'[1]INTERNAL PARAMETERS-1'!$B$5:$J$44,5,FALSE))*VLOOKUP(SBYLD2!G$4,'[1]INTERNAL PARAMETERS-1'!$B$5:$J$44,9,FALSE)*SBYLD2!$F253</f>
        <v>0</v>
      </c>
      <c r="H253" s="44">
        <f>SBYLD1!H253*VLOOKUP(SBYLD2!H$4,'[1]INTERNAL PARAMETERS-1'!$B$5:$J$44,5,FALSE)*VLOOKUP(SBYLD2!H$4,'[1]INTERNAL PARAMETERS-1'!$B$5:$J$44,7,FALSE)*SBYLD2!$F253 + SBYLD1!H253*(1-VLOOKUP(SBYLD2!H$4,'[1]INTERNAL PARAMETERS-1'!$B$5:$J$44,5,FALSE))*VLOOKUP(SBYLD2!H$4,'[1]INTERNAL PARAMETERS-1'!$B$5:$J$44,9,FALSE)*SBYLD2!$F253</f>
        <v>0</v>
      </c>
      <c r="I253" s="44">
        <f>SBYLD1!I253*VLOOKUP(SBYLD2!I$4,'[1]INTERNAL PARAMETERS-1'!$B$5:$J$44,5,FALSE)*VLOOKUP(SBYLD2!I$4,'[1]INTERNAL PARAMETERS-1'!$B$5:$J$44,7,FALSE)*SBYLD2!$F253 + SBYLD1!I253*(1-VLOOKUP(SBYLD2!I$4,'[1]INTERNAL PARAMETERS-1'!$B$5:$J$44,5,FALSE))*VLOOKUP(SBYLD2!I$4,'[1]INTERNAL PARAMETERS-1'!$B$5:$J$44,9,FALSE)*SBYLD2!$F253</f>
        <v>0</v>
      </c>
      <c r="J253" s="44">
        <f>SBYLD1!J253*VLOOKUP(SBYLD2!J$4,'[1]INTERNAL PARAMETERS-1'!$B$5:$J$44,5,FALSE)*VLOOKUP(SBYLD2!J$4,'[1]INTERNAL PARAMETERS-1'!$B$5:$J$44,7,FALSE)*SBYLD2!$F253 + SBYLD1!J253*(1-VLOOKUP(SBYLD2!J$4,'[1]INTERNAL PARAMETERS-1'!$B$5:$J$44,5,FALSE))*VLOOKUP(SBYLD2!J$4,'[1]INTERNAL PARAMETERS-1'!$B$5:$J$44,9,FALSE)*SBYLD2!$F253</f>
        <v>0</v>
      </c>
      <c r="K253" s="44">
        <f>SBYLD1!K253*VLOOKUP(SBYLD2!K$4,'[1]INTERNAL PARAMETERS-1'!$B$5:$J$44,5,FALSE)*VLOOKUP(SBYLD2!K$4,'[1]INTERNAL PARAMETERS-1'!$B$5:$J$44,7,FALSE)*SBYLD2!$F253 + SBYLD1!K253*(1-VLOOKUP(SBYLD2!K$4,'[1]INTERNAL PARAMETERS-1'!$B$5:$J$44,5,FALSE))*VLOOKUP(SBYLD2!K$4,'[1]INTERNAL PARAMETERS-1'!$B$5:$J$44,9,FALSE)*SBYLD2!$F253</f>
        <v>0</v>
      </c>
      <c r="L253" s="44">
        <f>SBYLD1!L253*VLOOKUP(SBYLD2!L$4,'[1]INTERNAL PARAMETERS-1'!$B$5:$J$44,5,FALSE)*VLOOKUP(SBYLD2!L$4,'[1]INTERNAL PARAMETERS-1'!$B$5:$J$44,7,FALSE)*SBYLD2!$F253 + SBYLD1!L253*(1-VLOOKUP(SBYLD2!L$4,'[1]INTERNAL PARAMETERS-1'!$B$5:$J$44,5,FALSE))*VLOOKUP(SBYLD2!L$4,'[1]INTERNAL PARAMETERS-1'!$B$5:$J$44,9,FALSE)*SBYLD2!$F253</f>
        <v>0</v>
      </c>
      <c r="M253" s="44">
        <f>SBYLD1!M253*VLOOKUP(SBYLD2!M$4,'[1]INTERNAL PARAMETERS-1'!$B$5:$J$44,5,FALSE)*VLOOKUP(SBYLD2!M$4,'[1]INTERNAL PARAMETERS-1'!$B$5:$J$44,7,FALSE)*SBYLD2!$F253 + SBYLD1!M253*(1-VLOOKUP(SBYLD2!M$4,'[1]INTERNAL PARAMETERS-1'!$B$5:$J$44,5,FALSE))*VLOOKUP(SBYLD2!M$4,'[1]INTERNAL PARAMETERS-1'!$B$5:$J$44,9,FALSE)*SBYLD2!$F253</f>
        <v>0</v>
      </c>
      <c r="N253" s="44">
        <f>SBYLD1!N253*VLOOKUP(SBYLD2!N$4,'[1]INTERNAL PARAMETERS-1'!$B$5:$J$44,5,FALSE)*VLOOKUP(SBYLD2!N$4,'[1]INTERNAL PARAMETERS-1'!$B$5:$J$44,7,FALSE)*SBYLD2!$F253 + SBYLD1!N253*(1-VLOOKUP(SBYLD2!N$4,'[1]INTERNAL PARAMETERS-1'!$B$5:$J$44,5,FALSE))*VLOOKUP(SBYLD2!N$4,'[1]INTERNAL PARAMETERS-1'!$B$5:$J$44,9,FALSE)*SBYLD2!$F253</f>
        <v>0</v>
      </c>
      <c r="O253" s="44">
        <f>SBYLD1!O253*VLOOKUP(SBYLD2!O$4,'[1]INTERNAL PARAMETERS-1'!$B$5:$J$44,5,FALSE)*VLOOKUP(SBYLD2!O$4,'[1]INTERNAL PARAMETERS-1'!$B$5:$J$44,7,FALSE)*SBYLD2!$F253 + SBYLD1!O253*(1-VLOOKUP(SBYLD2!O$4,'[1]INTERNAL PARAMETERS-1'!$B$5:$J$44,5,FALSE))*VLOOKUP(SBYLD2!O$4,'[1]INTERNAL PARAMETERS-1'!$B$5:$J$44,9,FALSE)*SBYLD2!$F253</f>
        <v>0</v>
      </c>
      <c r="P253" s="44">
        <f>SBYLD1!P253*VLOOKUP(SBYLD2!P$4,'[1]INTERNAL PARAMETERS-1'!$B$5:$J$44,5,FALSE)*VLOOKUP(SBYLD2!P$4,'[1]INTERNAL PARAMETERS-1'!$B$5:$J$44,7,FALSE)*SBYLD2!$F253 + SBYLD1!P253*(1-VLOOKUP(SBYLD2!P$4,'[1]INTERNAL PARAMETERS-1'!$B$5:$J$44,5,FALSE))*VLOOKUP(SBYLD2!P$4,'[1]INTERNAL PARAMETERS-1'!$B$5:$J$44,9,FALSE)*SBYLD2!$F253</f>
        <v>0</v>
      </c>
      <c r="Q253" s="44">
        <f>SBYLD1!Q253*VLOOKUP(SBYLD2!Q$4,'[1]INTERNAL PARAMETERS-1'!$B$5:$J$44,5,FALSE)*VLOOKUP(SBYLD2!Q$4,'[1]INTERNAL PARAMETERS-1'!$B$5:$J$44,7,FALSE)*SBYLD2!$F253 + SBYLD1!Q253*(1-VLOOKUP(SBYLD2!Q$4,'[1]INTERNAL PARAMETERS-1'!$B$5:$J$44,5,FALSE))*VLOOKUP(SBYLD2!Q$4,'[1]INTERNAL PARAMETERS-1'!$B$5:$J$44,9,FALSE)*SBYLD2!$F253</f>
        <v>0</v>
      </c>
      <c r="R253" s="44">
        <f>SBYLD1!R253*VLOOKUP(SBYLD2!R$4,'[1]INTERNAL PARAMETERS-1'!$B$5:$J$44,5,FALSE)*VLOOKUP(SBYLD2!R$4,'[1]INTERNAL PARAMETERS-1'!$B$5:$J$44,7,FALSE)*SBYLD2!$F253 + SBYLD1!R253*(1-VLOOKUP(SBYLD2!R$4,'[1]INTERNAL PARAMETERS-1'!$B$5:$J$44,5,FALSE))*VLOOKUP(SBYLD2!R$4,'[1]INTERNAL PARAMETERS-1'!$B$5:$J$44,9,FALSE)*SBYLD2!$F253</f>
        <v>0</v>
      </c>
      <c r="S253" s="44">
        <f>SBYLD1!S253*VLOOKUP(SBYLD2!S$4,'[1]INTERNAL PARAMETERS-1'!$B$5:$J$44,5,FALSE)*VLOOKUP(SBYLD2!S$4,'[1]INTERNAL PARAMETERS-1'!$B$5:$J$44,7,FALSE)*SBYLD2!$F253 + SBYLD1!S253*(1-VLOOKUP(SBYLD2!S$4,'[1]INTERNAL PARAMETERS-1'!$B$5:$J$44,5,FALSE))*VLOOKUP(SBYLD2!S$4,'[1]INTERNAL PARAMETERS-1'!$B$5:$J$44,9,FALSE)*SBYLD2!$F253</f>
        <v>0</v>
      </c>
      <c r="T253" s="44">
        <f>SBYLD1!T253*VLOOKUP(SBYLD2!T$4,'[1]INTERNAL PARAMETERS-1'!$B$5:$J$44,5,FALSE)*VLOOKUP(SBYLD2!T$4,'[1]INTERNAL PARAMETERS-1'!$B$5:$J$44,7,FALSE)*SBYLD2!$F253 + SBYLD1!T253*(1-VLOOKUP(SBYLD2!T$4,'[1]INTERNAL PARAMETERS-1'!$B$5:$J$44,5,FALSE))*VLOOKUP(SBYLD2!T$4,'[1]INTERNAL PARAMETERS-1'!$B$5:$J$44,9,FALSE)*SBYLD2!$F253</f>
        <v>0</v>
      </c>
      <c r="U253" s="44">
        <f>SBYLD1!U253*VLOOKUP(SBYLD2!U$4,'[1]INTERNAL PARAMETERS-1'!$B$5:$J$44,5,FALSE)*VLOOKUP(SBYLD2!U$4,'[1]INTERNAL PARAMETERS-1'!$B$5:$J$44,7,FALSE)*SBYLD2!$F253 + SBYLD1!U253*(1-VLOOKUP(SBYLD2!U$4,'[1]INTERNAL PARAMETERS-1'!$B$5:$J$44,5,FALSE))*VLOOKUP(SBYLD2!U$4,'[1]INTERNAL PARAMETERS-1'!$B$5:$J$44,9,FALSE)*SBYLD2!$F253</f>
        <v>0</v>
      </c>
      <c r="V253" s="44">
        <f>SBYLD1!V253*VLOOKUP(SBYLD2!V$4,'[1]INTERNAL PARAMETERS-1'!$B$5:$J$44,5,FALSE)*VLOOKUP(SBYLD2!V$4,'[1]INTERNAL PARAMETERS-1'!$B$5:$J$44,7,FALSE)*SBYLD2!$F253 + SBYLD1!V253*(1-VLOOKUP(SBYLD2!V$4,'[1]INTERNAL PARAMETERS-1'!$B$5:$J$44,5,FALSE))*VLOOKUP(SBYLD2!V$4,'[1]INTERNAL PARAMETERS-1'!$B$5:$J$44,9,FALSE)*SBYLD2!$F253</f>
        <v>0</v>
      </c>
      <c r="W253" s="44">
        <f>SBYLD1!W253*VLOOKUP(SBYLD2!W$4,'[1]INTERNAL PARAMETERS-1'!$B$5:$J$44,5,FALSE)*VLOOKUP(SBYLD2!W$4,'[1]INTERNAL PARAMETERS-1'!$B$5:$J$44,7,FALSE)*SBYLD2!$F253 + SBYLD1!W253*(1-VLOOKUP(SBYLD2!W$4,'[1]INTERNAL PARAMETERS-1'!$B$5:$J$44,5,FALSE))*VLOOKUP(SBYLD2!W$4,'[1]INTERNAL PARAMETERS-1'!$B$5:$J$44,9,FALSE)*SBYLD2!$F253</f>
        <v>0</v>
      </c>
      <c r="X253" s="44">
        <f>SBYLD1!X253*VLOOKUP(SBYLD2!X$4,'[1]INTERNAL PARAMETERS-1'!$B$5:$J$44,5,FALSE)*VLOOKUP(SBYLD2!X$4,'[1]INTERNAL PARAMETERS-1'!$B$5:$J$44,7,FALSE)*SBYLD2!$F253 + SBYLD1!X253*(1-VLOOKUP(SBYLD2!X$4,'[1]INTERNAL PARAMETERS-1'!$B$5:$J$44,5,FALSE))*VLOOKUP(SBYLD2!X$4,'[1]INTERNAL PARAMETERS-1'!$B$5:$J$44,9,FALSE)*SBYLD2!$F253</f>
        <v>0</v>
      </c>
      <c r="Y253" s="44">
        <f>SBYLD1!Y253*VLOOKUP(SBYLD2!Y$4,'[1]INTERNAL PARAMETERS-1'!$B$5:$J$44,5,FALSE)*VLOOKUP(SBYLD2!Y$4,'[1]INTERNAL PARAMETERS-1'!$B$5:$J$44,7,FALSE)*SBYLD2!$F253 + SBYLD1!Y253*(1-VLOOKUP(SBYLD2!Y$4,'[1]INTERNAL PARAMETERS-1'!$B$5:$J$44,5,FALSE))*VLOOKUP(SBYLD2!Y$4,'[1]INTERNAL PARAMETERS-1'!$B$5:$J$44,9,FALSE)*SBYLD2!$F253</f>
        <v>0</v>
      </c>
      <c r="Z253" s="44">
        <f>SBYLD1!Z253*VLOOKUP(SBYLD2!Z$4,'[1]INTERNAL PARAMETERS-1'!$B$5:$J$44,5,FALSE)*VLOOKUP(SBYLD2!Z$4,'[1]INTERNAL PARAMETERS-1'!$B$5:$J$44,7,FALSE)*SBYLD2!$F253 + SBYLD1!Z253*(1-VLOOKUP(SBYLD2!Z$4,'[1]INTERNAL PARAMETERS-1'!$B$5:$J$44,5,FALSE))*VLOOKUP(SBYLD2!Z$4,'[1]INTERNAL PARAMETERS-1'!$B$5:$J$44,9,FALSE)*SBYLD2!$F253</f>
        <v>0</v>
      </c>
      <c r="AA253" s="44">
        <f>SBYLD1!AA253*VLOOKUP(SBYLD2!AA$4,'[1]INTERNAL PARAMETERS-1'!$B$5:$J$44,5,FALSE)*VLOOKUP(SBYLD2!AA$4,'[1]INTERNAL PARAMETERS-1'!$B$5:$J$44,7,FALSE)*SBYLD2!$F253 + SBYLD1!AA253*(1-VLOOKUP(SBYLD2!AA$4,'[1]INTERNAL PARAMETERS-1'!$B$5:$J$44,5,FALSE))*VLOOKUP(SBYLD2!AA$4,'[1]INTERNAL PARAMETERS-1'!$B$5:$J$44,9,FALSE)*SBYLD2!$F253</f>
        <v>0</v>
      </c>
      <c r="AB253" s="44">
        <f>SBYLD1!AB253*VLOOKUP(SBYLD2!AB$4,'[1]INTERNAL PARAMETERS-1'!$B$5:$J$44,5,FALSE)*VLOOKUP(SBYLD2!AB$4,'[1]INTERNAL PARAMETERS-1'!$B$5:$J$44,7,FALSE)*SBYLD2!$F253 + SBYLD1!AB253*(1-VLOOKUP(SBYLD2!AB$4,'[1]INTERNAL PARAMETERS-1'!$B$5:$J$44,5,FALSE))*VLOOKUP(SBYLD2!AB$4,'[1]INTERNAL PARAMETERS-1'!$B$5:$J$44,9,FALSE)*SBYLD2!$F253</f>
        <v>0</v>
      </c>
      <c r="AC253" s="44">
        <f>SBYLD1!AC253*VLOOKUP(SBYLD2!AC$4,'[1]INTERNAL PARAMETERS-1'!$B$5:$J$44,5,FALSE)*VLOOKUP(SBYLD2!AC$4,'[1]INTERNAL PARAMETERS-1'!$B$5:$J$44,7,FALSE)*SBYLD2!$F253 + SBYLD1!AC253*(1-VLOOKUP(SBYLD2!AC$4,'[1]INTERNAL PARAMETERS-1'!$B$5:$J$44,5,FALSE))*VLOOKUP(SBYLD2!AC$4,'[1]INTERNAL PARAMETERS-1'!$B$5:$J$44,9,FALSE)*SBYLD2!$F253</f>
        <v>0</v>
      </c>
      <c r="AD253" s="44">
        <f>SBYLD1!AD253*VLOOKUP(SBYLD2!AD$4,'[1]INTERNAL PARAMETERS-1'!$B$5:$J$44,5,FALSE)*VLOOKUP(SBYLD2!AD$4,'[1]INTERNAL PARAMETERS-1'!$B$5:$J$44,7,FALSE)*SBYLD2!$F253 + SBYLD1!AD253*(1-VLOOKUP(SBYLD2!AD$4,'[1]INTERNAL PARAMETERS-1'!$B$5:$J$44,5,FALSE))*VLOOKUP(SBYLD2!AD$4,'[1]INTERNAL PARAMETERS-1'!$B$5:$J$44,9,FALSE)*SBYLD2!$F253</f>
        <v>0</v>
      </c>
      <c r="AE253" s="44">
        <f>SBYLD1!AE253*VLOOKUP(SBYLD2!AE$4,'[1]INTERNAL PARAMETERS-1'!$B$5:$J$44,5,FALSE)*VLOOKUP(SBYLD2!AE$4,'[1]INTERNAL PARAMETERS-1'!$B$5:$J$44,7,FALSE)*SBYLD2!$F253 + SBYLD1!AE253*(1-VLOOKUP(SBYLD2!AE$4,'[1]INTERNAL PARAMETERS-1'!$B$5:$J$44,5,FALSE))*VLOOKUP(SBYLD2!AE$4,'[1]INTERNAL PARAMETERS-1'!$B$5:$J$44,9,FALSE)*SBYLD2!$F253</f>
        <v>0</v>
      </c>
      <c r="AF253" s="44">
        <f>SBYLD1!AF253*VLOOKUP(SBYLD2!AF$4,'[1]INTERNAL PARAMETERS-1'!$B$5:$J$44,5,FALSE)*VLOOKUP(SBYLD2!AF$4,'[1]INTERNAL PARAMETERS-1'!$B$5:$J$44,7,FALSE)*SBYLD2!$F253 + SBYLD1!AF253*(1-VLOOKUP(SBYLD2!AF$4,'[1]INTERNAL PARAMETERS-1'!$B$5:$J$44,5,FALSE))*VLOOKUP(SBYLD2!AF$4,'[1]INTERNAL PARAMETERS-1'!$B$5:$J$44,9,FALSE)*SBYLD2!$F253</f>
        <v>0</v>
      </c>
      <c r="AG253" s="44">
        <f>SBYLD1!AG253*VLOOKUP(SBYLD2!AG$4,'[1]INTERNAL PARAMETERS-1'!$B$5:$J$44,5,FALSE)*VLOOKUP(SBYLD2!AG$4,'[1]INTERNAL PARAMETERS-1'!$B$5:$J$44,7,FALSE)*SBYLD2!$F253 + SBYLD1!AG253*(1-VLOOKUP(SBYLD2!AG$4,'[1]INTERNAL PARAMETERS-1'!$B$5:$J$44,5,FALSE))*VLOOKUP(SBYLD2!AG$4,'[1]INTERNAL PARAMETERS-1'!$B$5:$J$44,9,FALSE)*SBYLD2!$F253</f>
        <v>0</v>
      </c>
      <c r="AH253" s="44">
        <f>SBYLD1!AH253*VLOOKUP(SBYLD2!AH$4,'[1]INTERNAL PARAMETERS-1'!$B$5:$J$44,5,FALSE)*VLOOKUP(SBYLD2!AH$4,'[1]INTERNAL PARAMETERS-1'!$B$5:$J$44,7,FALSE)*SBYLD2!$F253 + SBYLD1!AH253*(1-VLOOKUP(SBYLD2!AH$4,'[1]INTERNAL PARAMETERS-1'!$B$5:$J$44,5,FALSE))*VLOOKUP(SBYLD2!AH$4,'[1]INTERNAL PARAMETERS-1'!$B$5:$J$44,9,FALSE)*SBYLD2!$F253</f>
        <v>0</v>
      </c>
      <c r="AI253" s="44">
        <f>SBYLD1!AI253*VLOOKUP(SBYLD2!AI$4,'[1]INTERNAL PARAMETERS-1'!$B$5:$J$44,5,FALSE)*VLOOKUP(SBYLD2!AI$4,'[1]INTERNAL PARAMETERS-1'!$B$5:$J$44,7,FALSE)*SBYLD2!$F253 + SBYLD1!AI253*(1-VLOOKUP(SBYLD2!AI$4,'[1]INTERNAL PARAMETERS-1'!$B$5:$J$44,5,FALSE))*VLOOKUP(SBYLD2!AI$4,'[1]INTERNAL PARAMETERS-1'!$B$5:$J$44,9,FALSE)*SBYLD2!$F253</f>
        <v>0</v>
      </c>
      <c r="AJ253" s="44">
        <f>SBYLD1!AJ253*VLOOKUP(SBYLD2!AJ$4,'[1]INTERNAL PARAMETERS-1'!$B$5:$J$44,5,FALSE)*VLOOKUP(SBYLD2!AJ$4,'[1]INTERNAL PARAMETERS-1'!$B$5:$J$44,7,FALSE)*SBYLD2!$F253 + SBYLD1!AJ253*(1-VLOOKUP(SBYLD2!AJ$4,'[1]INTERNAL PARAMETERS-1'!$B$5:$J$44,5,FALSE))*VLOOKUP(SBYLD2!AJ$4,'[1]INTERNAL PARAMETERS-1'!$B$5:$J$44,9,FALSE)*SBYLD2!$F253</f>
        <v>0</v>
      </c>
      <c r="AK253" s="44">
        <f>SBYLD1!AK253*VLOOKUP(SBYLD2!AK$4,'[1]INTERNAL PARAMETERS-1'!$B$5:$J$44,5,FALSE)*VLOOKUP(SBYLD2!AK$4,'[1]INTERNAL PARAMETERS-1'!$B$5:$J$44,7,FALSE)*SBYLD2!$F253 + SBYLD1!AK253*(1-VLOOKUP(SBYLD2!AK$4,'[1]INTERNAL PARAMETERS-1'!$B$5:$J$44,5,FALSE))*VLOOKUP(SBYLD2!AK$4,'[1]INTERNAL PARAMETERS-1'!$B$5:$J$44,9,FALSE)*SBYLD2!$F253</f>
        <v>0</v>
      </c>
      <c r="AL253" s="44">
        <f>SBYLD1!AL253*VLOOKUP(SBYLD2!AL$4,'[1]INTERNAL PARAMETERS-1'!$B$5:$J$44,5,FALSE)*VLOOKUP(SBYLD2!AL$4,'[1]INTERNAL PARAMETERS-1'!$B$5:$J$44,7,FALSE)*SBYLD2!$F253 + SBYLD1!AL253*(1-VLOOKUP(SBYLD2!AL$4,'[1]INTERNAL PARAMETERS-1'!$B$5:$J$44,5,FALSE))*VLOOKUP(SBYLD2!AL$4,'[1]INTERNAL PARAMETERS-1'!$B$5:$J$44,9,FALSE)*SBYLD2!$F253</f>
        <v>0</v>
      </c>
      <c r="AM253" s="44">
        <f>SBYLD1!AM253*VLOOKUP(SBYLD2!AM$4,'[1]INTERNAL PARAMETERS-1'!$B$5:$J$44,5,FALSE)*VLOOKUP(SBYLD2!AM$4,'[1]INTERNAL PARAMETERS-1'!$B$5:$J$44,7,FALSE)*SBYLD2!$F253 + SBYLD1!AM253*(1-VLOOKUP(SBYLD2!AM$4,'[1]INTERNAL PARAMETERS-1'!$B$5:$J$44,5,FALSE))*VLOOKUP(SBYLD2!AM$4,'[1]INTERNAL PARAMETERS-1'!$B$5:$J$44,9,FALSE)*SBYLD2!$F253</f>
        <v>0</v>
      </c>
      <c r="AN253" s="44">
        <f>SBYLD1!AN253*VLOOKUP(SBYLD2!AN$4,'[1]INTERNAL PARAMETERS-1'!$B$5:$J$44,5,FALSE)*VLOOKUP(SBYLD2!AN$4,'[1]INTERNAL PARAMETERS-1'!$B$5:$J$44,7,FALSE)*SBYLD2!$F253 + SBYLD1!AN253*(1-VLOOKUP(SBYLD2!AN$4,'[1]INTERNAL PARAMETERS-1'!$B$5:$J$44,5,FALSE))*VLOOKUP(SBYLD2!AN$4,'[1]INTERNAL PARAMETERS-1'!$B$5:$J$44,9,FALSE)*SBYLD2!$F253</f>
        <v>0</v>
      </c>
      <c r="AO253" s="44">
        <f>SBYLD1!AO253*VLOOKUP(SBYLD2!AO$4,'[1]INTERNAL PARAMETERS-1'!$B$5:$J$44,5,FALSE)*VLOOKUP(SBYLD2!AO$4,'[1]INTERNAL PARAMETERS-1'!$B$5:$J$44,7,FALSE)*SBYLD2!$F253 + SBYLD1!AO253*(1-VLOOKUP(SBYLD2!AO$4,'[1]INTERNAL PARAMETERS-1'!$B$5:$J$44,5,FALSE))*VLOOKUP(SBYLD2!AO$4,'[1]INTERNAL PARAMETERS-1'!$B$5:$J$44,9,FALSE)*SBYLD2!$F253</f>
        <v>0</v>
      </c>
      <c r="AP253" s="44">
        <f>SBYLD1!AP253*VLOOKUP(SBYLD2!AP$4,'[1]INTERNAL PARAMETERS-1'!$B$5:$J$44,5,FALSE)*VLOOKUP(SBYLD2!AP$4,'[1]INTERNAL PARAMETERS-1'!$B$5:$J$44,7,FALSE)*SBYLD2!$F253 + SBYLD1!AP253*(1-VLOOKUP(SBYLD2!AP$4,'[1]INTERNAL PARAMETERS-1'!$B$5:$J$44,5,FALSE))*VLOOKUP(SBYLD2!AP$4,'[1]INTERNAL PARAMETERS-1'!$B$5:$J$44,9,FALSE)*SBYLD2!$F253</f>
        <v>0</v>
      </c>
      <c r="AQ253" s="44">
        <f>SBYLD1!AQ253*VLOOKUP(SBYLD2!AQ$4,'[1]INTERNAL PARAMETERS-1'!$B$5:$J$44,5,FALSE)*VLOOKUP(SBYLD2!AQ$4,'[1]INTERNAL PARAMETERS-1'!$B$5:$J$44,7,FALSE)*SBYLD2!$F253 + SBYLD1!AQ253*(1-VLOOKUP(SBYLD2!AQ$4,'[1]INTERNAL PARAMETERS-1'!$B$5:$J$44,5,FALSE))*VLOOKUP(SBYLD2!AQ$4,'[1]INTERNAL PARAMETERS-1'!$B$5:$J$44,9,FALSE)*SBYLD2!$F253</f>
        <v>0</v>
      </c>
      <c r="AR253" s="44">
        <f>SBYLD1!AR253*VLOOKUP(SBYLD2!AR$4,'[1]INTERNAL PARAMETERS-1'!$B$5:$J$44,5,FALSE)*VLOOKUP(SBYLD2!AR$4,'[1]INTERNAL PARAMETERS-1'!$B$5:$J$44,7,FALSE)*SBYLD2!$F253 + SBYLD1!AR253*(1-VLOOKUP(SBYLD2!AR$4,'[1]INTERNAL PARAMETERS-1'!$B$5:$J$44,5,FALSE))*VLOOKUP(SBYLD2!AR$4,'[1]INTERNAL PARAMETERS-1'!$B$5:$J$44,9,FALSE)*SBYLD2!$F253</f>
        <v>0</v>
      </c>
      <c r="AS253" s="44">
        <f>SBYLD1!AS253*VLOOKUP(SBYLD2!AS$4,'[1]INTERNAL PARAMETERS-1'!$B$5:$J$44,5,FALSE)*VLOOKUP(SBYLD2!AS$4,'[1]INTERNAL PARAMETERS-1'!$B$5:$J$44,7,FALSE)*SBYLD2!$F253 + SBYLD1!AS253*(1-VLOOKUP(SBYLD2!AS$4,'[1]INTERNAL PARAMETERS-1'!$B$5:$J$44,5,FALSE))*VLOOKUP(SBYLD2!AS$4,'[1]INTERNAL PARAMETERS-1'!$B$5:$J$44,9,FALSE)*SBYLD2!$F253</f>
        <v>0</v>
      </c>
      <c r="AT253" s="43">
        <f>SBYLD1!AT253*VLOOKUP(SBYLD2!AT$4,'[1]INTERNAL PARAMETERS-1'!$B$5:$J$44,5,FALSE)*VLOOKUP(SBYLD2!AT$4,'[1]INTERNAL PARAMETERS-1'!$B$5:$J$44,7,FALSE)*SBYLD2!$F253 + SBYLD1!AT253*(1-VLOOKUP(SBYLD2!AT$4,'[1]INTERNAL PARAMETERS-1'!$B$5:$J$44,5,FALSE))*VLOOKUP(SBYLD2!AT$4,'[1]INTERNAL PARAMETERS-1'!$B$5:$J$44,9,FALSE)*SBYLD2!$F253</f>
        <v>0</v>
      </c>
      <c r="AU253" s="45">
        <f>SBYLD1!AU253*VLOOKUP(SBYLD2!AU$4,'[1]INTERNAL PARAMETERS-1'!$B$5:$J$44,5,FALSE)*VLOOKUP(SBYLD2!AU$4,'[1]INTERNAL PARAMETERS-1'!$B$5:$J$44,6,FALSE)*VLOOKUP(SBYLD2!AU$4,'[1]INTERNAL PARAMETERS-1'!$B$5:$J$44,3,FALSE) + SBYLD1!AU253*(1-VLOOKUP(SBYLD2!AU$4,'[1]INTERNAL PARAMETERS-1'!$B$5:$J$44,5,FALSE))*VLOOKUP(SBYLD2!AU$4,'[1]INTERNAL PARAMETERS-1'!$B$5:$J$44,8,FALSE)*VLOOKUP(SBYLD2!AU$4,'[1]INTERNAL PARAMETERS-1'!$B$5:$J$44,3,FALSE)</f>
        <v>0</v>
      </c>
      <c r="AV253" s="44">
        <f>SBYLD1!AV253*VLOOKUP(SBYLD2!AV$4,'[1]INTERNAL PARAMETERS-1'!$B$5:$J$44,5,FALSE)*VLOOKUP(SBYLD2!AV$4,'[1]INTERNAL PARAMETERS-1'!$B$5:$J$44,6,FALSE)*VLOOKUP(SBYLD2!AV$4,'[1]INTERNAL PARAMETERS-1'!$B$5:$J$44,3,FALSE) + SBYLD1!AV253*(1-VLOOKUP(SBYLD2!AV$4,'[1]INTERNAL PARAMETERS-1'!$B$5:$J$44,5,FALSE))*VLOOKUP(SBYLD2!AV$4,'[1]INTERNAL PARAMETERS-1'!$B$5:$J$44,8,FALSE)*VLOOKUP(SBYLD2!AV$4,'[1]INTERNAL PARAMETERS-1'!$B$5:$J$44,3,FALSE)</f>
        <v>0</v>
      </c>
      <c r="AW253" s="44">
        <f>SBYLD1!AW253*VLOOKUP(SBYLD2!AW$4,'[1]INTERNAL PARAMETERS-1'!$B$5:$J$44,5,FALSE)*VLOOKUP(SBYLD2!AW$4,'[1]INTERNAL PARAMETERS-1'!$B$5:$J$44,6,FALSE)*VLOOKUP(SBYLD2!AW$4,'[1]INTERNAL PARAMETERS-1'!$B$5:$J$44,3,FALSE) + SBYLD1!AW253*(1-VLOOKUP(SBYLD2!AW$4,'[1]INTERNAL PARAMETERS-1'!$B$5:$J$44,5,FALSE))*VLOOKUP(SBYLD2!AW$4,'[1]INTERNAL PARAMETERS-1'!$B$5:$J$44,8,FALSE)*VLOOKUP(SBYLD2!AW$4,'[1]INTERNAL PARAMETERS-1'!$B$5:$J$44,3,FALSE)</f>
        <v>0</v>
      </c>
      <c r="AX253" s="44">
        <f>SBYLD1!AX253*VLOOKUP(SBYLD2!AX$4,'[1]INTERNAL PARAMETERS-1'!$B$5:$J$44,5,FALSE)*VLOOKUP(SBYLD2!AX$4,'[1]INTERNAL PARAMETERS-1'!$B$5:$J$44,6,FALSE)*VLOOKUP(SBYLD2!AX$4,'[1]INTERNAL PARAMETERS-1'!$B$5:$J$44,3,FALSE) + SBYLD1!AX253*(1-VLOOKUP(SBYLD2!AX$4,'[1]INTERNAL PARAMETERS-1'!$B$5:$J$44,5,FALSE))*VLOOKUP(SBYLD2!AX$4,'[1]INTERNAL PARAMETERS-1'!$B$5:$J$44,8,FALSE)*VLOOKUP(SBYLD2!AX$4,'[1]INTERNAL PARAMETERS-1'!$B$5:$J$44,3,FALSE)</f>
        <v>0</v>
      </c>
      <c r="AY253" s="44">
        <f>SBYLD1!AY253*VLOOKUP(SBYLD2!AY$4,'[1]INTERNAL PARAMETERS-1'!$B$5:$J$44,5,FALSE)*VLOOKUP(SBYLD2!AY$4,'[1]INTERNAL PARAMETERS-1'!$B$5:$J$44,6,FALSE)*VLOOKUP(SBYLD2!AY$4,'[1]INTERNAL PARAMETERS-1'!$B$5:$J$44,3,FALSE) + SBYLD1!AY253*(1-VLOOKUP(SBYLD2!AY$4,'[1]INTERNAL PARAMETERS-1'!$B$5:$J$44,5,FALSE))*VLOOKUP(SBYLD2!AY$4,'[1]INTERNAL PARAMETERS-1'!$B$5:$J$44,8,FALSE)*VLOOKUP(SBYLD2!AY$4,'[1]INTERNAL PARAMETERS-1'!$B$5:$J$44,3,FALSE)</f>
        <v>0</v>
      </c>
      <c r="AZ253" s="44">
        <f>SBYLD1!AZ253*VLOOKUP(SBYLD2!AZ$4,'[1]INTERNAL PARAMETERS-1'!$B$5:$J$44,5,FALSE)*VLOOKUP(SBYLD2!AZ$4,'[1]INTERNAL PARAMETERS-1'!$B$5:$J$44,6,FALSE)*VLOOKUP(SBYLD2!AZ$4,'[1]INTERNAL PARAMETERS-1'!$B$5:$J$44,3,FALSE) + SBYLD1!AZ253*(1-VLOOKUP(SBYLD2!AZ$4,'[1]INTERNAL PARAMETERS-1'!$B$5:$J$44,5,FALSE))*VLOOKUP(SBYLD2!AZ$4,'[1]INTERNAL PARAMETERS-1'!$B$5:$J$44,8,FALSE)*VLOOKUP(SBYLD2!AZ$4,'[1]INTERNAL PARAMETERS-1'!$B$5:$J$44,3,FALSE)</f>
        <v>0</v>
      </c>
      <c r="BA253" s="44">
        <f>SBYLD1!BA253*VLOOKUP(SBYLD2!BA$4,'[1]INTERNAL PARAMETERS-1'!$B$5:$J$44,5,FALSE)*VLOOKUP(SBYLD2!BA$4,'[1]INTERNAL PARAMETERS-1'!$B$5:$J$44,6,FALSE)*VLOOKUP(SBYLD2!BA$4,'[1]INTERNAL PARAMETERS-1'!$B$5:$J$44,3,FALSE) + SBYLD1!BA253*(1-VLOOKUP(SBYLD2!BA$4,'[1]INTERNAL PARAMETERS-1'!$B$5:$J$44,5,FALSE))*VLOOKUP(SBYLD2!BA$4,'[1]INTERNAL PARAMETERS-1'!$B$5:$J$44,8,FALSE)*VLOOKUP(SBYLD2!BA$4,'[1]INTERNAL PARAMETERS-1'!$B$5:$J$44,3,FALSE)</f>
        <v>0</v>
      </c>
      <c r="BB253" s="44">
        <f>SBYLD1!BB253*VLOOKUP(SBYLD2!BB$4,'[1]INTERNAL PARAMETERS-1'!$B$5:$J$44,5,FALSE)*VLOOKUP(SBYLD2!BB$4,'[1]INTERNAL PARAMETERS-1'!$B$5:$J$44,6,FALSE)*VLOOKUP(SBYLD2!BB$4,'[1]INTERNAL PARAMETERS-1'!$B$5:$J$44,3,FALSE) + SBYLD1!BB253*(1-VLOOKUP(SBYLD2!BB$4,'[1]INTERNAL PARAMETERS-1'!$B$5:$J$44,5,FALSE))*VLOOKUP(SBYLD2!BB$4,'[1]INTERNAL PARAMETERS-1'!$B$5:$J$44,8,FALSE)*VLOOKUP(SBYLD2!BB$4,'[1]INTERNAL PARAMETERS-1'!$B$5:$J$44,3,FALSE)</f>
        <v>0</v>
      </c>
      <c r="BC253" s="44">
        <f>SBYLD1!BC253*VLOOKUP(SBYLD2!BC$4,'[1]INTERNAL PARAMETERS-1'!$B$5:$J$44,5,FALSE)*VLOOKUP(SBYLD2!BC$4,'[1]INTERNAL PARAMETERS-1'!$B$5:$J$44,6,FALSE)*VLOOKUP(SBYLD2!BC$4,'[1]INTERNAL PARAMETERS-1'!$B$5:$J$44,3,FALSE) + SBYLD1!BC253*(1-VLOOKUP(SBYLD2!BC$4,'[1]INTERNAL PARAMETERS-1'!$B$5:$J$44,5,FALSE))*VLOOKUP(SBYLD2!BC$4,'[1]INTERNAL PARAMETERS-1'!$B$5:$J$44,8,FALSE)*VLOOKUP(SBYLD2!BC$4,'[1]INTERNAL PARAMETERS-1'!$B$5:$J$44,3,FALSE)</f>
        <v>0</v>
      </c>
      <c r="BD253" s="44">
        <f>SBYLD1!BD253*VLOOKUP(SBYLD2!BD$4,'[1]INTERNAL PARAMETERS-1'!$B$5:$J$44,5,FALSE)*VLOOKUP(SBYLD2!BD$4,'[1]INTERNAL PARAMETERS-1'!$B$5:$J$44,6,FALSE)*VLOOKUP(SBYLD2!BD$4,'[1]INTERNAL PARAMETERS-1'!$B$5:$J$44,3,FALSE) + SBYLD1!BD253*(1-VLOOKUP(SBYLD2!BD$4,'[1]INTERNAL PARAMETERS-1'!$B$5:$J$44,5,FALSE))*VLOOKUP(SBYLD2!BD$4,'[1]INTERNAL PARAMETERS-1'!$B$5:$J$44,8,FALSE)*VLOOKUP(SBYLD2!BD$4,'[1]INTERNAL PARAMETERS-1'!$B$5:$J$44,3,FALSE)</f>
        <v>0</v>
      </c>
      <c r="BE253" s="44">
        <f>SBYLD1!BE253*VLOOKUP(SBYLD2!BE$4,'[1]INTERNAL PARAMETERS-1'!$B$5:$J$44,5,FALSE)*VLOOKUP(SBYLD2!BE$4,'[1]INTERNAL PARAMETERS-1'!$B$5:$J$44,6,FALSE)*VLOOKUP(SBYLD2!BE$4,'[1]INTERNAL PARAMETERS-1'!$B$5:$J$44,3,FALSE) + SBYLD1!BE253*(1-VLOOKUP(SBYLD2!BE$4,'[1]INTERNAL PARAMETERS-1'!$B$5:$J$44,5,FALSE))*VLOOKUP(SBYLD2!BE$4,'[1]INTERNAL PARAMETERS-1'!$B$5:$J$44,8,FALSE)*VLOOKUP(SBYLD2!BE$4,'[1]INTERNAL PARAMETERS-1'!$B$5:$J$44,3,FALSE)</f>
        <v>0</v>
      </c>
      <c r="BF253" s="44">
        <f>SBYLD1!BF253*VLOOKUP(SBYLD2!BF$4,'[1]INTERNAL PARAMETERS-1'!$B$5:$J$44,5,FALSE)*VLOOKUP(SBYLD2!BF$4,'[1]INTERNAL PARAMETERS-1'!$B$5:$J$44,6,FALSE)*VLOOKUP(SBYLD2!BF$4,'[1]INTERNAL PARAMETERS-1'!$B$5:$J$44,3,FALSE) + SBYLD1!BF253*(1-VLOOKUP(SBYLD2!BF$4,'[1]INTERNAL PARAMETERS-1'!$B$5:$J$44,5,FALSE))*VLOOKUP(SBYLD2!BF$4,'[1]INTERNAL PARAMETERS-1'!$B$5:$J$44,8,FALSE)*VLOOKUP(SBYLD2!BF$4,'[1]INTERNAL PARAMETERS-1'!$B$5:$J$44,3,FALSE)</f>
        <v>0</v>
      </c>
      <c r="BG253" s="44">
        <f>SBYLD1!BG253*VLOOKUP(SBYLD2!BG$4,'[1]INTERNAL PARAMETERS-1'!$B$5:$J$44,5,FALSE)*VLOOKUP(SBYLD2!BG$4,'[1]INTERNAL PARAMETERS-1'!$B$5:$J$44,6,FALSE)*VLOOKUP(SBYLD2!BG$4,'[1]INTERNAL PARAMETERS-1'!$B$5:$J$44,3,FALSE) + SBYLD1!BG253*(1-VLOOKUP(SBYLD2!BG$4,'[1]INTERNAL PARAMETERS-1'!$B$5:$J$44,5,FALSE))*VLOOKUP(SBYLD2!BG$4,'[1]INTERNAL PARAMETERS-1'!$B$5:$J$44,8,FALSE)*VLOOKUP(SBYLD2!BG$4,'[1]INTERNAL PARAMETERS-1'!$B$5:$J$44,3,FALSE)</f>
        <v>0</v>
      </c>
      <c r="BH253" s="44">
        <f>SBYLD1!BH253*VLOOKUP(SBYLD2!BH$4,'[1]INTERNAL PARAMETERS-1'!$B$5:$J$44,5,FALSE)*VLOOKUP(SBYLD2!BH$4,'[1]INTERNAL PARAMETERS-1'!$B$5:$J$44,6,FALSE)*VLOOKUP(SBYLD2!BH$4,'[1]INTERNAL PARAMETERS-1'!$B$5:$J$44,3,FALSE) + SBYLD1!BH253*(1-VLOOKUP(SBYLD2!BH$4,'[1]INTERNAL PARAMETERS-1'!$B$5:$J$44,5,FALSE))*VLOOKUP(SBYLD2!BH$4,'[1]INTERNAL PARAMETERS-1'!$B$5:$J$44,8,FALSE)*VLOOKUP(SBYLD2!BH$4,'[1]INTERNAL PARAMETERS-1'!$B$5:$J$44,3,FALSE)</f>
        <v>0</v>
      </c>
      <c r="BI253" s="44">
        <f>SBYLD1!BI253*VLOOKUP(SBYLD2!BI$4,'[1]INTERNAL PARAMETERS-1'!$B$5:$J$44,5,FALSE)*VLOOKUP(SBYLD2!BI$4,'[1]INTERNAL PARAMETERS-1'!$B$5:$J$44,6,FALSE)*VLOOKUP(SBYLD2!BI$4,'[1]INTERNAL PARAMETERS-1'!$B$5:$J$44,3,FALSE) + SBYLD1!BI253*(1-VLOOKUP(SBYLD2!BI$4,'[1]INTERNAL PARAMETERS-1'!$B$5:$J$44,5,FALSE))*VLOOKUP(SBYLD2!BI$4,'[1]INTERNAL PARAMETERS-1'!$B$5:$J$44,8,FALSE)*VLOOKUP(SBYLD2!BI$4,'[1]INTERNAL PARAMETERS-1'!$B$5:$J$44,3,FALSE)</f>
        <v>0</v>
      </c>
      <c r="BJ253" s="44">
        <f>SBYLD1!BJ253*VLOOKUP(SBYLD2!BJ$4,'[1]INTERNAL PARAMETERS-1'!$B$5:$J$44,5,FALSE)*VLOOKUP(SBYLD2!BJ$4,'[1]INTERNAL PARAMETERS-1'!$B$5:$J$44,6,FALSE)*VLOOKUP(SBYLD2!BJ$4,'[1]INTERNAL PARAMETERS-1'!$B$5:$J$44,3,FALSE) + SBYLD1!BJ253*(1-VLOOKUP(SBYLD2!BJ$4,'[1]INTERNAL PARAMETERS-1'!$B$5:$J$44,5,FALSE))*VLOOKUP(SBYLD2!BJ$4,'[1]INTERNAL PARAMETERS-1'!$B$5:$J$44,8,FALSE)*VLOOKUP(SBYLD2!BJ$4,'[1]INTERNAL PARAMETERS-1'!$B$5:$J$44,3,FALSE)</f>
        <v>0</v>
      </c>
      <c r="BK253" s="44">
        <f>SBYLD1!BK253*VLOOKUP(SBYLD2!BK$4,'[1]INTERNAL PARAMETERS-1'!$B$5:$J$44,5,FALSE)*VLOOKUP(SBYLD2!BK$4,'[1]INTERNAL PARAMETERS-1'!$B$5:$J$44,6,FALSE)*VLOOKUP(SBYLD2!BK$4,'[1]INTERNAL PARAMETERS-1'!$B$5:$J$44,3,FALSE) + SBYLD1!BK253*(1-VLOOKUP(SBYLD2!BK$4,'[1]INTERNAL PARAMETERS-1'!$B$5:$J$44,5,FALSE))*VLOOKUP(SBYLD2!BK$4,'[1]INTERNAL PARAMETERS-1'!$B$5:$J$44,8,FALSE)*VLOOKUP(SBYLD2!BK$4,'[1]INTERNAL PARAMETERS-1'!$B$5:$J$44,3,FALSE)</f>
        <v>0</v>
      </c>
      <c r="BL253" s="44">
        <f>SBYLD1!BL253*VLOOKUP(SBYLD2!BL$4,'[1]INTERNAL PARAMETERS-1'!$B$5:$J$44,5,FALSE)*VLOOKUP(SBYLD2!BL$4,'[1]INTERNAL PARAMETERS-1'!$B$5:$J$44,6,FALSE)*VLOOKUP(SBYLD2!BL$4,'[1]INTERNAL PARAMETERS-1'!$B$5:$J$44,3,FALSE) + SBYLD1!BL253*(1-VLOOKUP(SBYLD2!BL$4,'[1]INTERNAL PARAMETERS-1'!$B$5:$J$44,5,FALSE))*VLOOKUP(SBYLD2!BL$4,'[1]INTERNAL PARAMETERS-1'!$B$5:$J$44,8,FALSE)*VLOOKUP(SBYLD2!BL$4,'[1]INTERNAL PARAMETERS-1'!$B$5:$J$44,3,FALSE)</f>
        <v>0</v>
      </c>
      <c r="BM253" s="44">
        <f>SBYLD1!BM253*VLOOKUP(SBYLD2!BM$4,'[1]INTERNAL PARAMETERS-1'!$B$5:$J$44,5,FALSE)*VLOOKUP(SBYLD2!BM$4,'[1]INTERNAL PARAMETERS-1'!$B$5:$J$44,6,FALSE)*VLOOKUP(SBYLD2!BM$4,'[1]INTERNAL PARAMETERS-1'!$B$5:$J$44,3,FALSE) + SBYLD1!BM253*(1-VLOOKUP(SBYLD2!BM$4,'[1]INTERNAL PARAMETERS-1'!$B$5:$J$44,5,FALSE))*VLOOKUP(SBYLD2!BM$4,'[1]INTERNAL PARAMETERS-1'!$B$5:$J$44,8,FALSE)*VLOOKUP(SBYLD2!BM$4,'[1]INTERNAL PARAMETERS-1'!$B$5:$J$44,3,FALSE)</f>
        <v>0</v>
      </c>
      <c r="BN253" s="44">
        <f>SBYLD1!BN253*VLOOKUP(SBYLD2!BN$4,'[1]INTERNAL PARAMETERS-1'!$B$5:$J$44,5,FALSE)*VLOOKUP(SBYLD2!BN$4,'[1]INTERNAL PARAMETERS-1'!$B$5:$J$44,6,FALSE)*VLOOKUP(SBYLD2!BN$4,'[1]INTERNAL PARAMETERS-1'!$B$5:$J$44,3,FALSE) + SBYLD1!BN253*(1-VLOOKUP(SBYLD2!BN$4,'[1]INTERNAL PARAMETERS-1'!$B$5:$J$44,5,FALSE))*VLOOKUP(SBYLD2!BN$4,'[1]INTERNAL PARAMETERS-1'!$B$5:$J$44,8,FALSE)*VLOOKUP(SBYLD2!BN$4,'[1]INTERNAL PARAMETERS-1'!$B$5:$J$44,3,FALSE)</f>
        <v>0</v>
      </c>
      <c r="BO253" s="44">
        <f>SBYLD1!BO253*VLOOKUP(SBYLD2!BO$4,'[1]INTERNAL PARAMETERS-1'!$B$5:$J$44,5,FALSE)*VLOOKUP(SBYLD2!BO$4,'[1]INTERNAL PARAMETERS-1'!$B$5:$J$44,6,FALSE)*VLOOKUP(SBYLD2!BO$4,'[1]INTERNAL PARAMETERS-1'!$B$5:$J$44,3,FALSE) + SBYLD1!BO253*(1-VLOOKUP(SBYLD2!BO$4,'[1]INTERNAL PARAMETERS-1'!$B$5:$J$44,5,FALSE))*VLOOKUP(SBYLD2!BO$4,'[1]INTERNAL PARAMETERS-1'!$B$5:$J$44,8,FALSE)*VLOOKUP(SBYLD2!BO$4,'[1]INTERNAL PARAMETERS-1'!$B$5:$J$44,3,FALSE)</f>
        <v>0</v>
      </c>
      <c r="BP253" s="44">
        <f>SBYLD1!BP253*VLOOKUP(SBYLD2!BP$4,'[1]INTERNAL PARAMETERS-1'!$B$5:$J$44,5,FALSE)*VLOOKUP(SBYLD2!BP$4,'[1]INTERNAL PARAMETERS-1'!$B$5:$J$44,6,FALSE)*VLOOKUP(SBYLD2!BP$4,'[1]INTERNAL PARAMETERS-1'!$B$5:$J$44,3,FALSE) + SBYLD1!BP253*(1-VLOOKUP(SBYLD2!BP$4,'[1]INTERNAL PARAMETERS-1'!$B$5:$J$44,5,FALSE))*VLOOKUP(SBYLD2!BP$4,'[1]INTERNAL PARAMETERS-1'!$B$5:$J$44,8,FALSE)*VLOOKUP(SBYLD2!BP$4,'[1]INTERNAL PARAMETERS-1'!$B$5:$J$44,3,FALSE)</f>
        <v>0</v>
      </c>
      <c r="BQ253" s="44">
        <f>SBYLD1!BQ253*VLOOKUP(SBYLD2!BQ$4,'[1]INTERNAL PARAMETERS-1'!$B$5:$J$44,5,FALSE)*VLOOKUP(SBYLD2!BQ$4,'[1]INTERNAL PARAMETERS-1'!$B$5:$J$44,6,FALSE)*VLOOKUP(SBYLD2!BQ$4,'[1]INTERNAL PARAMETERS-1'!$B$5:$J$44,3,FALSE) + SBYLD1!BQ253*(1-VLOOKUP(SBYLD2!BQ$4,'[1]INTERNAL PARAMETERS-1'!$B$5:$J$44,5,FALSE))*VLOOKUP(SBYLD2!BQ$4,'[1]INTERNAL PARAMETERS-1'!$B$5:$J$44,8,FALSE)*VLOOKUP(SBYLD2!BQ$4,'[1]INTERNAL PARAMETERS-1'!$B$5:$J$44,3,FALSE)</f>
        <v>0</v>
      </c>
      <c r="BR253" s="44">
        <f>SBYLD1!BR253*VLOOKUP(SBYLD2!BR$4,'[1]INTERNAL PARAMETERS-1'!$B$5:$J$44,5,FALSE)*VLOOKUP(SBYLD2!BR$4,'[1]INTERNAL PARAMETERS-1'!$B$5:$J$44,6,FALSE)*VLOOKUP(SBYLD2!BR$4,'[1]INTERNAL PARAMETERS-1'!$B$5:$J$44,3,FALSE) + SBYLD1!BR253*(1-VLOOKUP(SBYLD2!BR$4,'[1]INTERNAL PARAMETERS-1'!$B$5:$J$44,5,FALSE))*VLOOKUP(SBYLD2!BR$4,'[1]INTERNAL PARAMETERS-1'!$B$5:$J$44,8,FALSE)*VLOOKUP(SBYLD2!BR$4,'[1]INTERNAL PARAMETERS-1'!$B$5:$J$44,3,FALSE)</f>
        <v>0</v>
      </c>
      <c r="BS253" s="44">
        <f>SBYLD1!BS253*VLOOKUP(SBYLD2!BS$4,'[1]INTERNAL PARAMETERS-1'!$B$5:$J$44,5,FALSE)*VLOOKUP(SBYLD2!BS$4,'[1]INTERNAL PARAMETERS-1'!$B$5:$J$44,6,FALSE)*VLOOKUP(SBYLD2!BS$4,'[1]INTERNAL PARAMETERS-1'!$B$5:$J$44,3,FALSE) + SBYLD1!BS253*(1-VLOOKUP(SBYLD2!BS$4,'[1]INTERNAL PARAMETERS-1'!$B$5:$J$44,5,FALSE))*VLOOKUP(SBYLD2!BS$4,'[1]INTERNAL PARAMETERS-1'!$B$5:$J$44,8,FALSE)*VLOOKUP(SBYLD2!BS$4,'[1]INTERNAL PARAMETERS-1'!$B$5:$J$44,3,FALSE)</f>
        <v>0</v>
      </c>
      <c r="BT253" s="44">
        <f>SBYLD1!BT253*VLOOKUP(SBYLD2!BT$4,'[1]INTERNAL PARAMETERS-1'!$B$5:$J$44,5,FALSE)*VLOOKUP(SBYLD2!BT$4,'[1]INTERNAL PARAMETERS-1'!$B$5:$J$44,6,FALSE)*VLOOKUP(SBYLD2!BT$4,'[1]INTERNAL PARAMETERS-1'!$B$5:$J$44,3,FALSE) + SBYLD1!BT253*(1-VLOOKUP(SBYLD2!BT$4,'[1]INTERNAL PARAMETERS-1'!$B$5:$J$44,5,FALSE))*VLOOKUP(SBYLD2!BT$4,'[1]INTERNAL PARAMETERS-1'!$B$5:$J$44,8,FALSE)*VLOOKUP(SBYLD2!BT$4,'[1]INTERNAL PARAMETERS-1'!$B$5:$J$44,3,FALSE)</f>
        <v>0</v>
      </c>
      <c r="BU253" s="44">
        <f>SBYLD1!BU253*VLOOKUP(SBYLD2!BU$4,'[1]INTERNAL PARAMETERS-1'!$B$5:$J$44,5,FALSE)*VLOOKUP(SBYLD2!BU$4,'[1]INTERNAL PARAMETERS-1'!$B$5:$J$44,6,FALSE)*VLOOKUP(SBYLD2!BU$4,'[1]INTERNAL PARAMETERS-1'!$B$5:$J$44,3,FALSE) + SBYLD1!BU253*(1-VLOOKUP(SBYLD2!BU$4,'[1]INTERNAL PARAMETERS-1'!$B$5:$J$44,5,FALSE))*VLOOKUP(SBYLD2!BU$4,'[1]INTERNAL PARAMETERS-1'!$B$5:$J$44,8,FALSE)*VLOOKUP(SBYLD2!BU$4,'[1]INTERNAL PARAMETERS-1'!$B$5:$J$44,3,FALSE)</f>
        <v>0</v>
      </c>
      <c r="BV253" s="44">
        <f>SBYLD1!BV253*VLOOKUP(SBYLD2!BV$4,'[1]INTERNAL PARAMETERS-1'!$B$5:$J$44,5,FALSE)*VLOOKUP(SBYLD2!BV$4,'[1]INTERNAL PARAMETERS-1'!$B$5:$J$44,6,FALSE)*VLOOKUP(SBYLD2!BV$4,'[1]INTERNAL PARAMETERS-1'!$B$5:$J$44,3,FALSE) + SBYLD1!BV253*(1-VLOOKUP(SBYLD2!BV$4,'[1]INTERNAL PARAMETERS-1'!$B$5:$J$44,5,FALSE))*VLOOKUP(SBYLD2!BV$4,'[1]INTERNAL PARAMETERS-1'!$B$5:$J$44,8,FALSE)*VLOOKUP(SBYLD2!BV$4,'[1]INTERNAL PARAMETERS-1'!$B$5:$J$44,3,FALSE)</f>
        <v>0</v>
      </c>
      <c r="BW253" s="44">
        <f>SBYLD1!BW253*VLOOKUP(SBYLD2!BW$4,'[1]INTERNAL PARAMETERS-1'!$B$5:$J$44,5,FALSE)*VLOOKUP(SBYLD2!BW$4,'[1]INTERNAL PARAMETERS-1'!$B$5:$J$44,6,FALSE)*VLOOKUP(SBYLD2!BW$4,'[1]INTERNAL PARAMETERS-1'!$B$5:$J$44,3,FALSE) + SBYLD1!BW253*(1-VLOOKUP(SBYLD2!BW$4,'[1]INTERNAL PARAMETERS-1'!$B$5:$J$44,5,FALSE))*VLOOKUP(SBYLD2!BW$4,'[1]INTERNAL PARAMETERS-1'!$B$5:$J$44,8,FALSE)*VLOOKUP(SBYLD2!BW$4,'[1]INTERNAL PARAMETERS-1'!$B$5:$J$44,3,FALSE)</f>
        <v>0</v>
      </c>
      <c r="BX253" s="44">
        <f>SBYLD1!BX253*VLOOKUP(SBYLD2!BX$4,'[1]INTERNAL PARAMETERS-1'!$B$5:$J$44,5,FALSE)*VLOOKUP(SBYLD2!BX$4,'[1]INTERNAL PARAMETERS-1'!$B$5:$J$44,6,FALSE)*VLOOKUP(SBYLD2!BX$4,'[1]INTERNAL PARAMETERS-1'!$B$5:$J$44,3,FALSE) + SBYLD1!BX253*(1-VLOOKUP(SBYLD2!BX$4,'[1]INTERNAL PARAMETERS-1'!$B$5:$J$44,5,FALSE))*VLOOKUP(SBYLD2!BX$4,'[1]INTERNAL PARAMETERS-1'!$B$5:$J$44,8,FALSE)*VLOOKUP(SBYLD2!BX$4,'[1]INTERNAL PARAMETERS-1'!$B$5:$J$44,3,FALSE)</f>
        <v>0</v>
      </c>
      <c r="BY253" s="44">
        <f>SBYLD1!BY253*VLOOKUP(SBYLD2!BY$4,'[1]INTERNAL PARAMETERS-1'!$B$5:$J$44,5,FALSE)*VLOOKUP(SBYLD2!BY$4,'[1]INTERNAL PARAMETERS-1'!$B$5:$J$44,6,FALSE)*VLOOKUP(SBYLD2!BY$4,'[1]INTERNAL PARAMETERS-1'!$B$5:$J$44,3,FALSE) + SBYLD1!BY253*(1-VLOOKUP(SBYLD2!BY$4,'[1]INTERNAL PARAMETERS-1'!$B$5:$J$44,5,FALSE))*VLOOKUP(SBYLD2!BY$4,'[1]INTERNAL PARAMETERS-1'!$B$5:$J$44,8,FALSE)*VLOOKUP(SBYLD2!BY$4,'[1]INTERNAL PARAMETERS-1'!$B$5:$J$44,3,FALSE)</f>
        <v>0</v>
      </c>
      <c r="BZ253" s="44">
        <f>SBYLD1!BZ253*VLOOKUP(SBYLD2!BZ$4,'[1]INTERNAL PARAMETERS-1'!$B$5:$J$44,5,FALSE)*VLOOKUP(SBYLD2!BZ$4,'[1]INTERNAL PARAMETERS-1'!$B$5:$J$44,6,FALSE)*VLOOKUP(SBYLD2!BZ$4,'[1]INTERNAL PARAMETERS-1'!$B$5:$J$44,3,FALSE) + SBYLD1!BZ253*(1-VLOOKUP(SBYLD2!BZ$4,'[1]INTERNAL PARAMETERS-1'!$B$5:$J$44,5,FALSE))*VLOOKUP(SBYLD2!BZ$4,'[1]INTERNAL PARAMETERS-1'!$B$5:$J$44,8,FALSE)*VLOOKUP(SBYLD2!BZ$4,'[1]INTERNAL PARAMETERS-1'!$B$5:$J$44,3,FALSE)</f>
        <v>0</v>
      </c>
      <c r="CA253" s="44">
        <f>SBYLD1!CA253*VLOOKUP(SBYLD2!CA$4,'[1]INTERNAL PARAMETERS-1'!$B$5:$J$44,5,FALSE)*VLOOKUP(SBYLD2!CA$4,'[1]INTERNAL PARAMETERS-1'!$B$5:$J$44,6,FALSE)*VLOOKUP(SBYLD2!CA$4,'[1]INTERNAL PARAMETERS-1'!$B$5:$J$44,3,FALSE) + SBYLD1!CA253*(1-VLOOKUP(SBYLD2!CA$4,'[1]INTERNAL PARAMETERS-1'!$B$5:$J$44,5,FALSE))*VLOOKUP(SBYLD2!CA$4,'[1]INTERNAL PARAMETERS-1'!$B$5:$J$44,8,FALSE)*VLOOKUP(SBYLD2!CA$4,'[1]INTERNAL PARAMETERS-1'!$B$5:$J$44,3,FALSE)</f>
        <v>0</v>
      </c>
      <c r="CB253" s="44">
        <f>SBYLD1!CB253*VLOOKUP(SBYLD2!CB$4,'[1]INTERNAL PARAMETERS-1'!$B$5:$J$44,5,FALSE)*VLOOKUP(SBYLD2!CB$4,'[1]INTERNAL PARAMETERS-1'!$B$5:$J$44,6,FALSE)*VLOOKUP(SBYLD2!CB$4,'[1]INTERNAL PARAMETERS-1'!$B$5:$J$44,3,FALSE) + SBYLD1!CB253*(1-VLOOKUP(SBYLD2!CB$4,'[1]INTERNAL PARAMETERS-1'!$B$5:$J$44,5,FALSE))*VLOOKUP(SBYLD2!CB$4,'[1]INTERNAL PARAMETERS-1'!$B$5:$J$44,8,FALSE)*VLOOKUP(SBYLD2!CB$4,'[1]INTERNAL PARAMETERS-1'!$B$5:$J$44,3,FALSE)</f>
        <v>0</v>
      </c>
      <c r="CC253" s="44">
        <f>SBYLD1!CC253*VLOOKUP(SBYLD2!CC$4,'[1]INTERNAL PARAMETERS-1'!$B$5:$J$44,5,FALSE)*VLOOKUP(SBYLD2!CC$4,'[1]INTERNAL PARAMETERS-1'!$B$5:$J$44,6,FALSE)*VLOOKUP(SBYLD2!CC$4,'[1]INTERNAL PARAMETERS-1'!$B$5:$J$44,3,FALSE) + SBYLD1!CC253*(1-VLOOKUP(SBYLD2!CC$4,'[1]INTERNAL PARAMETERS-1'!$B$5:$J$44,5,FALSE))*VLOOKUP(SBYLD2!CC$4,'[1]INTERNAL PARAMETERS-1'!$B$5:$J$44,8,FALSE)*VLOOKUP(SBYLD2!CC$4,'[1]INTERNAL PARAMETERS-1'!$B$5:$J$44,3,FALSE)</f>
        <v>0</v>
      </c>
      <c r="CD253" s="44">
        <f>SBYLD1!CD253*VLOOKUP(SBYLD2!CD$4,'[1]INTERNAL PARAMETERS-1'!$B$5:$J$44,5,FALSE)*VLOOKUP(SBYLD2!CD$4,'[1]INTERNAL PARAMETERS-1'!$B$5:$J$44,6,FALSE)*VLOOKUP(SBYLD2!CD$4,'[1]INTERNAL PARAMETERS-1'!$B$5:$J$44,3,FALSE) + SBYLD1!CD253*(1-VLOOKUP(SBYLD2!CD$4,'[1]INTERNAL PARAMETERS-1'!$B$5:$J$44,5,FALSE))*VLOOKUP(SBYLD2!CD$4,'[1]INTERNAL PARAMETERS-1'!$B$5:$J$44,8,FALSE)*VLOOKUP(SBYLD2!CD$4,'[1]INTERNAL PARAMETERS-1'!$B$5:$J$44,3,FALSE)</f>
        <v>0</v>
      </c>
      <c r="CE253" s="44">
        <f>SBYLD1!CE253*VLOOKUP(SBYLD2!CE$4,'[1]INTERNAL PARAMETERS-1'!$B$5:$J$44,5,FALSE)*VLOOKUP(SBYLD2!CE$4,'[1]INTERNAL PARAMETERS-1'!$B$5:$J$44,6,FALSE)*VLOOKUP(SBYLD2!CE$4,'[1]INTERNAL PARAMETERS-1'!$B$5:$J$44,3,FALSE) + SBYLD1!CE253*(1-VLOOKUP(SBYLD2!CE$4,'[1]INTERNAL PARAMETERS-1'!$B$5:$J$44,5,FALSE))*VLOOKUP(SBYLD2!CE$4,'[1]INTERNAL PARAMETERS-1'!$B$5:$J$44,8,FALSE)*VLOOKUP(SBYLD2!CE$4,'[1]INTERNAL PARAMETERS-1'!$B$5:$J$44,3,FALSE)</f>
        <v>0</v>
      </c>
      <c r="CF253" s="44">
        <f>SBYLD1!CF253*VLOOKUP(SBYLD2!CF$4,'[1]INTERNAL PARAMETERS-1'!$B$5:$J$44,5,FALSE)*VLOOKUP(SBYLD2!CF$4,'[1]INTERNAL PARAMETERS-1'!$B$5:$J$44,6,FALSE)*VLOOKUP(SBYLD2!CF$4,'[1]INTERNAL PARAMETERS-1'!$B$5:$J$44,3,FALSE) + SBYLD1!CF253*(1-VLOOKUP(SBYLD2!CF$4,'[1]INTERNAL PARAMETERS-1'!$B$5:$J$44,5,FALSE))*VLOOKUP(SBYLD2!CF$4,'[1]INTERNAL PARAMETERS-1'!$B$5:$J$44,8,FALSE)*VLOOKUP(SBYLD2!CF$4,'[1]INTERNAL PARAMETERS-1'!$B$5:$J$44,3,FALSE)</f>
        <v>0</v>
      </c>
      <c r="CG253" s="44">
        <f>SBYLD1!CG253*VLOOKUP(SBYLD2!CG$4,'[1]INTERNAL PARAMETERS-1'!$B$5:$J$44,5,FALSE)*VLOOKUP(SBYLD2!CG$4,'[1]INTERNAL PARAMETERS-1'!$B$5:$J$44,6,FALSE)*VLOOKUP(SBYLD2!CG$4,'[1]INTERNAL PARAMETERS-1'!$B$5:$J$44,3,FALSE) + SBYLD1!CG253*(1-VLOOKUP(SBYLD2!CG$4,'[1]INTERNAL PARAMETERS-1'!$B$5:$J$44,5,FALSE))*VLOOKUP(SBYLD2!CG$4,'[1]INTERNAL PARAMETERS-1'!$B$5:$J$44,8,FALSE)*VLOOKUP(SBYLD2!CG$4,'[1]INTERNAL PARAMETERS-1'!$B$5:$J$44,3,FALSE)</f>
        <v>0</v>
      </c>
      <c r="CH253" s="43">
        <f>SBYLD1!CH253*VLOOKUP(SBYLD2!CH$4,'[1]INTERNAL PARAMETERS-1'!$B$5:$J$44,5,FALSE)*VLOOKUP(SBYLD2!CH$4,'[1]INTERNAL PARAMETERS-1'!$B$5:$J$44,6,FALSE)*VLOOKUP(SBYLD2!CH$4,'[1]INTERNAL PARAMETERS-1'!$B$5:$J$44,3,FALSE) + SBYLD1!CH253*(1-VLOOKUP(SBYLD2!CH$4,'[1]INTERNAL PARAMETERS-1'!$B$5:$J$44,5,FALSE))*VLOOKUP(SBYLD2!CH$4,'[1]INTERNAL PARAMETERS-1'!$B$5:$J$44,8,FALSE)*VLOOKUP(SBYLD2!CH$4,'[1]INTERNAL PARAMETERS-1'!$B$5:$J$44,3,FALSE)</f>
        <v>0</v>
      </c>
      <c r="CJ253" s="45">
        <f t="shared" si="6"/>
        <v>0</v>
      </c>
      <c r="CK253" s="43">
        <f t="shared" si="7"/>
        <v>0</v>
      </c>
    </row>
    <row r="254" spans="2:89">
      <c r="B254" s="61" t="s">
        <v>6</v>
      </c>
      <c r="C254" s="60" t="s">
        <v>41</v>
      </c>
      <c r="D254" s="60" t="s">
        <v>43</v>
      </c>
      <c r="E254" s="128">
        <f>SB!S254</f>
        <v>0</v>
      </c>
      <c r="F254" s="56">
        <f>'[1]INTERNAL PARAMETERS-1'!M20</f>
        <v>12.89</v>
      </c>
      <c r="G254" s="45">
        <f>SBYLD1!G254*VLOOKUP(SBYLD2!G$4,'[1]INTERNAL PARAMETERS-1'!$B$5:$J$44,5,FALSE)*VLOOKUP(SBYLD2!G$4,'[1]INTERNAL PARAMETERS-1'!$B$5:$J$44,7,FALSE)*SBYLD2!$F254 + SBYLD1!G254*(1-VLOOKUP(SBYLD2!G$4,'[1]INTERNAL PARAMETERS-1'!$B$5:$J$44,5,FALSE))*VLOOKUP(SBYLD2!G$4,'[1]INTERNAL PARAMETERS-1'!$B$5:$J$44,9,FALSE)*SBYLD2!$F254</f>
        <v>0</v>
      </c>
      <c r="H254" s="44">
        <f>SBYLD1!H254*VLOOKUP(SBYLD2!H$4,'[1]INTERNAL PARAMETERS-1'!$B$5:$J$44,5,FALSE)*VLOOKUP(SBYLD2!H$4,'[1]INTERNAL PARAMETERS-1'!$B$5:$J$44,7,FALSE)*SBYLD2!$F254 + SBYLD1!H254*(1-VLOOKUP(SBYLD2!H$4,'[1]INTERNAL PARAMETERS-1'!$B$5:$J$44,5,FALSE))*VLOOKUP(SBYLD2!H$4,'[1]INTERNAL PARAMETERS-1'!$B$5:$J$44,9,FALSE)*SBYLD2!$F254</f>
        <v>0</v>
      </c>
      <c r="I254" s="44">
        <f>SBYLD1!I254*VLOOKUP(SBYLD2!I$4,'[1]INTERNAL PARAMETERS-1'!$B$5:$J$44,5,FALSE)*VLOOKUP(SBYLD2!I$4,'[1]INTERNAL PARAMETERS-1'!$B$5:$J$44,7,FALSE)*SBYLD2!$F254 + SBYLD1!I254*(1-VLOOKUP(SBYLD2!I$4,'[1]INTERNAL PARAMETERS-1'!$B$5:$J$44,5,FALSE))*VLOOKUP(SBYLD2!I$4,'[1]INTERNAL PARAMETERS-1'!$B$5:$J$44,9,FALSE)*SBYLD2!$F254</f>
        <v>0</v>
      </c>
      <c r="J254" s="44">
        <f>SBYLD1!J254*VLOOKUP(SBYLD2!J$4,'[1]INTERNAL PARAMETERS-1'!$B$5:$J$44,5,FALSE)*VLOOKUP(SBYLD2!J$4,'[1]INTERNAL PARAMETERS-1'!$B$5:$J$44,7,FALSE)*SBYLD2!$F254 + SBYLD1!J254*(1-VLOOKUP(SBYLD2!J$4,'[1]INTERNAL PARAMETERS-1'!$B$5:$J$44,5,FALSE))*VLOOKUP(SBYLD2!J$4,'[1]INTERNAL PARAMETERS-1'!$B$5:$J$44,9,FALSE)*SBYLD2!$F254</f>
        <v>0</v>
      </c>
      <c r="K254" s="44">
        <f>SBYLD1!K254*VLOOKUP(SBYLD2!K$4,'[1]INTERNAL PARAMETERS-1'!$B$5:$J$44,5,FALSE)*VLOOKUP(SBYLD2!K$4,'[1]INTERNAL PARAMETERS-1'!$B$5:$J$44,7,FALSE)*SBYLD2!$F254 + SBYLD1!K254*(1-VLOOKUP(SBYLD2!K$4,'[1]INTERNAL PARAMETERS-1'!$B$5:$J$44,5,FALSE))*VLOOKUP(SBYLD2!K$4,'[1]INTERNAL PARAMETERS-1'!$B$5:$J$44,9,FALSE)*SBYLD2!$F254</f>
        <v>0</v>
      </c>
      <c r="L254" s="44">
        <f>SBYLD1!L254*VLOOKUP(SBYLD2!L$4,'[1]INTERNAL PARAMETERS-1'!$B$5:$J$44,5,FALSE)*VLOOKUP(SBYLD2!L$4,'[1]INTERNAL PARAMETERS-1'!$B$5:$J$44,7,FALSE)*SBYLD2!$F254 + SBYLD1!L254*(1-VLOOKUP(SBYLD2!L$4,'[1]INTERNAL PARAMETERS-1'!$B$5:$J$44,5,FALSE))*VLOOKUP(SBYLD2!L$4,'[1]INTERNAL PARAMETERS-1'!$B$5:$J$44,9,FALSE)*SBYLD2!$F254</f>
        <v>0</v>
      </c>
      <c r="M254" s="44">
        <f>SBYLD1!M254*VLOOKUP(SBYLD2!M$4,'[1]INTERNAL PARAMETERS-1'!$B$5:$J$44,5,FALSE)*VLOOKUP(SBYLD2!M$4,'[1]INTERNAL PARAMETERS-1'!$B$5:$J$44,7,FALSE)*SBYLD2!$F254 + SBYLD1!M254*(1-VLOOKUP(SBYLD2!M$4,'[1]INTERNAL PARAMETERS-1'!$B$5:$J$44,5,FALSE))*VLOOKUP(SBYLD2!M$4,'[1]INTERNAL PARAMETERS-1'!$B$5:$J$44,9,FALSE)*SBYLD2!$F254</f>
        <v>0</v>
      </c>
      <c r="N254" s="44">
        <f>SBYLD1!N254*VLOOKUP(SBYLD2!N$4,'[1]INTERNAL PARAMETERS-1'!$B$5:$J$44,5,FALSE)*VLOOKUP(SBYLD2!N$4,'[1]INTERNAL PARAMETERS-1'!$B$5:$J$44,7,FALSE)*SBYLD2!$F254 + SBYLD1!N254*(1-VLOOKUP(SBYLD2!N$4,'[1]INTERNAL PARAMETERS-1'!$B$5:$J$44,5,FALSE))*VLOOKUP(SBYLD2!N$4,'[1]INTERNAL PARAMETERS-1'!$B$5:$J$44,9,FALSE)*SBYLD2!$F254</f>
        <v>0</v>
      </c>
      <c r="O254" s="44">
        <f>SBYLD1!O254*VLOOKUP(SBYLD2!O$4,'[1]INTERNAL PARAMETERS-1'!$B$5:$J$44,5,FALSE)*VLOOKUP(SBYLD2!O$4,'[1]INTERNAL PARAMETERS-1'!$B$5:$J$44,7,FALSE)*SBYLD2!$F254 + SBYLD1!O254*(1-VLOOKUP(SBYLD2!O$4,'[1]INTERNAL PARAMETERS-1'!$B$5:$J$44,5,FALSE))*VLOOKUP(SBYLD2!O$4,'[1]INTERNAL PARAMETERS-1'!$B$5:$J$44,9,FALSE)*SBYLD2!$F254</f>
        <v>0</v>
      </c>
      <c r="P254" s="44">
        <f>SBYLD1!P254*VLOOKUP(SBYLD2!P$4,'[1]INTERNAL PARAMETERS-1'!$B$5:$J$44,5,FALSE)*VLOOKUP(SBYLD2!P$4,'[1]INTERNAL PARAMETERS-1'!$B$5:$J$44,7,FALSE)*SBYLD2!$F254 + SBYLD1!P254*(1-VLOOKUP(SBYLD2!P$4,'[1]INTERNAL PARAMETERS-1'!$B$5:$J$44,5,FALSE))*VLOOKUP(SBYLD2!P$4,'[1]INTERNAL PARAMETERS-1'!$B$5:$J$44,9,FALSE)*SBYLD2!$F254</f>
        <v>0</v>
      </c>
      <c r="Q254" s="44">
        <f>SBYLD1!Q254*VLOOKUP(SBYLD2!Q$4,'[1]INTERNAL PARAMETERS-1'!$B$5:$J$44,5,FALSE)*VLOOKUP(SBYLD2!Q$4,'[1]INTERNAL PARAMETERS-1'!$B$5:$J$44,7,FALSE)*SBYLD2!$F254 + SBYLD1!Q254*(1-VLOOKUP(SBYLD2!Q$4,'[1]INTERNAL PARAMETERS-1'!$B$5:$J$44,5,FALSE))*VLOOKUP(SBYLD2!Q$4,'[1]INTERNAL PARAMETERS-1'!$B$5:$J$44,9,FALSE)*SBYLD2!$F254</f>
        <v>0</v>
      </c>
      <c r="R254" s="44">
        <f>SBYLD1!R254*VLOOKUP(SBYLD2!R$4,'[1]INTERNAL PARAMETERS-1'!$B$5:$J$44,5,FALSE)*VLOOKUP(SBYLD2!R$4,'[1]INTERNAL PARAMETERS-1'!$B$5:$J$44,7,FALSE)*SBYLD2!$F254 + SBYLD1!R254*(1-VLOOKUP(SBYLD2!R$4,'[1]INTERNAL PARAMETERS-1'!$B$5:$J$44,5,FALSE))*VLOOKUP(SBYLD2!R$4,'[1]INTERNAL PARAMETERS-1'!$B$5:$J$44,9,FALSE)*SBYLD2!$F254</f>
        <v>0</v>
      </c>
      <c r="S254" s="44">
        <f>SBYLD1!S254*VLOOKUP(SBYLD2!S$4,'[1]INTERNAL PARAMETERS-1'!$B$5:$J$44,5,FALSE)*VLOOKUP(SBYLD2!S$4,'[1]INTERNAL PARAMETERS-1'!$B$5:$J$44,7,FALSE)*SBYLD2!$F254 + SBYLD1!S254*(1-VLOOKUP(SBYLD2!S$4,'[1]INTERNAL PARAMETERS-1'!$B$5:$J$44,5,FALSE))*VLOOKUP(SBYLD2!S$4,'[1]INTERNAL PARAMETERS-1'!$B$5:$J$44,9,FALSE)*SBYLD2!$F254</f>
        <v>0</v>
      </c>
      <c r="T254" s="44">
        <f>SBYLD1!T254*VLOOKUP(SBYLD2!T$4,'[1]INTERNAL PARAMETERS-1'!$B$5:$J$44,5,FALSE)*VLOOKUP(SBYLD2!T$4,'[1]INTERNAL PARAMETERS-1'!$B$5:$J$44,7,FALSE)*SBYLD2!$F254 + SBYLD1!T254*(1-VLOOKUP(SBYLD2!T$4,'[1]INTERNAL PARAMETERS-1'!$B$5:$J$44,5,FALSE))*VLOOKUP(SBYLD2!T$4,'[1]INTERNAL PARAMETERS-1'!$B$5:$J$44,9,FALSE)*SBYLD2!$F254</f>
        <v>0</v>
      </c>
      <c r="U254" s="44">
        <f>SBYLD1!U254*VLOOKUP(SBYLD2!U$4,'[1]INTERNAL PARAMETERS-1'!$B$5:$J$44,5,FALSE)*VLOOKUP(SBYLD2!U$4,'[1]INTERNAL PARAMETERS-1'!$B$5:$J$44,7,FALSE)*SBYLD2!$F254 + SBYLD1!U254*(1-VLOOKUP(SBYLD2!U$4,'[1]INTERNAL PARAMETERS-1'!$B$5:$J$44,5,FALSE))*VLOOKUP(SBYLD2!U$4,'[1]INTERNAL PARAMETERS-1'!$B$5:$J$44,9,FALSE)*SBYLD2!$F254</f>
        <v>0</v>
      </c>
      <c r="V254" s="44">
        <f>SBYLD1!V254*VLOOKUP(SBYLD2!V$4,'[1]INTERNAL PARAMETERS-1'!$B$5:$J$44,5,FALSE)*VLOOKUP(SBYLD2!V$4,'[1]INTERNAL PARAMETERS-1'!$B$5:$J$44,7,FALSE)*SBYLD2!$F254 + SBYLD1!V254*(1-VLOOKUP(SBYLD2!V$4,'[1]INTERNAL PARAMETERS-1'!$B$5:$J$44,5,FALSE))*VLOOKUP(SBYLD2!V$4,'[1]INTERNAL PARAMETERS-1'!$B$5:$J$44,9,FALSE)*SBYLD2!$F254</f>
        <v>0</v>
      </c>
      <c r="W254" s="44">
        <f>SBYLD1!W254*VLOOKUP(SBYLD2!W$4,'[1]INTERNAL PARAMETERS-1'!$B$5:$J$44,5,FALSE)*VLOOKUP(SBYLD2!W$4,'[1]INTERNAL PARAMETERS-1'!$B$5:$J$44,7,FALSE)*SBYLD2!$F254 + SBYLD1!W254*(1-VLOOKUP(SBYLD2!W$4,'[1]INTERNAL PARAMETERS-1'!$B$5:$J$44,5,FALSE))*VLOOKUP(SBYLD2!W$4,'[1]INTERNAL PARAMETERS-1'!$B$5:$J$44,9,FALSE)*SBYLD2!$F254</f>
        <v>0</v>
      </c>
      <c r="X254" s="44">
        <f>SBYLD1!X254*VLOOKUP(SBYLD2!X$4,'[1]INTERNAL PARAMETERS-1'!$B$5:$J$44,5,FALSE)*VLOOKUP(SBYLD2!X$4,'[1]INTERNAL PARAMETERS-1'!$B$5:$J$44,7,FALSE)*SBYLD2!$F254 + SBYLD1!X254*(1-VLOOKUP(SBYLD2!X$4,'[1]INTERNAL PARAMETERS-1'!$B$5:$J$44,5,FALSE))*VLOOKUP(SBYLD2!X$4,'[1]INTERNAL PARAMETERS-1'!$B$5:$J$44,9,FALSE)*SBYLD2!$F254</f>
        <v>0</v>
      </c>
      <c r="Y254" s="44">
        <f>SBYLD1!Y254*VLOOKUP(SBYLD2!Y$4,'[1]INTERNAL PARAMETERS-1'!$B$5:$J$44,5,FALSE)*VLOOKUP(SBYLD2!Y$4,'[1]INTERNAL PARAMETERS-1'!$B$5:$J$44,7,FALSE)*SBYLD2!$F254 + SBYLD1!Y254*(1-VLOOKUP(SBYLD2!Y$4,'[1]INTERNAL PARAMETERS-1'!$B$5:$J$44,5,FALSE))*VLOOKUP(SBYLD2!Y$4,'[1]INTERNAL PARAMETERS-1'!$B$5:$J$44,9,FALSE)*SBYLD2!$F254</f>
        <v>0</v>
      </c>
      <c r="Z254" s="44">
        <f>SBYLD1!Z254*VLOOKUP(SBYLD2!Z$4,'[1]INTERNAL PARAMETERS-1'!$B$5:$J$44,5,FALSE)*VLOOKUP(SBYLD2!Z$4,'[1]INTERNAL PARAMETERS-1'!$B$5:$J$44,7,FALSE)*SBYLD2!$F254 + SBYLD1!Z254*(1-VLOOKUP(SBYLD2!Z$4,'[1]INTERNAL PARAMETERS-1'!$B$5:$J$44,5,FALSE))*VLOOKUP(SBYLD2!Z$4,'[1]INTERNAL PARAMETERS-1'!$B$5:$J$44,9,FALSE)*SBYLD2!$F254</f>
        <v>0</v>
      </c>
      <c r="AA254" s="44">
        <f>SBYLD1!AA254*VLOOKUP(SBYLD2!AA$4,'[1]INTERNAL PARAMETERS-1'!$B$5:$J$44,5,FALSE)*VLOOKUP(SBYLD2!AA$4,'[1]INTERNAL PARAMETERS-1'!$B$5:$J$44,7,FALSE)*SBYLD2!$F254 + SBYLD1!AA254*(1-VLOOKUP(SBYLD2!AA$4,'[1]INTERNAL PARAMETERS-1'!$B$5:$J$44,5,FALSE))*VLOOKUP(SBYLD2!AA$4,'[1]INTERNAL PARAMETERS-1'!$B$5:$J$44,9,FALSE)*SBYLD2!$F254</f>
        <v>0</v>
      </c>
      <c r="AB254" s="44">
        <f>SBYLD1!AB254*VLOOKUP(SBYLD2!AB$4,'[1]INTERNAL PARAMETERS-1'!$B$5:$J$44,5,FALSE)*VLOOKUP(SBYLD2!AB$4,'[1]INTERNAL PARAMETERS-1'!$B$5:$J$44,7,FALSE)*SBYLD2!$F254 + SBYLD1!AB254*(1-VLOOKUP(SBYLD2!AB$4,'[1]INTERNAL PARAMETERS-1'!$B$5:$J$44,5,FALSE))*VLOOKUP(SBYLD2!AB$4,'[1]INTERNAL PARAMETERS-1'!$B$5:$J$44,9,FALSE)*SBYLD2!$F254</f>
        <v>0</v>
      </c>
      <c r="AC254" s="44">
        <f>SBYLD1!AC254*VLOOKUP(SBYLD2!AC$4,'[1]INTERNAL PARAMETERS-1'!$B$5:$J$44,5,FALSE)*VLOOKUP(SBYLD2!AC$4,'[1]INTERNAL PARAMETERS-1'!$B$5:$J$44,7,FALSE)*SBYLD2!$F254 + SBYLD1!AC254*(1-VLOOKUP(SBYLD2!AC$4,'[1]INTERNAL PARAMETERS-1'!$B$5:$J$44,5,FALSE))*VLOOKUP(SBYLD2!AC$4,'[1]INTERNAL PARAMETERS-1'!$B$5:$J$44,9,FALSE)*SBYLD2!$F254</f>
        <v>0</v>
      </c>
      <c r="AD254" s="44">
        <f>SBYLD1!AD254*VLOOKUP(SBYLD2!AD$4,'[1]INTERNAL PARAMETERS-1'!$B$5:$J$44,5,FALSE)*VLOOKUP(SBYLD2!AD$4,'[1]INTERNAL PARAMETERS-1'!$B$5:$J$44,7,FALSE)*SBYLD2!$F254 + SBYLD1!AD254*(1-VLOOKUP(SBYLD2!AD$4,'[1]INTERNAL PARAMETERS-1'!$B$5:$J$44,5,FALSE))*VLOOKUP(SBYLD2!AD$4,'[1]INTERNAL PARAMETERS-1'!$B$5:$J$44,9,FALSE)*SBYLD2!$F254</f>
        <v>0</v>
      </c>
      <c r="AE254" s="44">
        <f>SBYLD1!AE254*VLOOKUP(SBYLD2!AE$4,'[1]INTERNAL PARAMETERS-1'!$B$5:$J$44,5,FALSE)*VLOOKUP(SBYLD2!AE$4,'[1]INTERNAL PARAMETERS-1'!$B$5:$J$44,7,FALSE)*SBYLD2!$F254 + SBYLD1!AE254*(1-VLOOKUP(SBYLD2!AE$4,'[1]INTERNAL PARAMETERS-1'!$B$5:$J$44,5,FALSE))*VLOOKUP(SBYLD2!AE$4,'[1]INTERNAL PARAMETERS-1'!$B$5:$J$44,9,FALSE)*SBYLD2!$F254</f>
        <v>0</v>
      </c>
      <c r="AF254" s="44">
        <f>SBYLD1!AF254*VLOOKUP(SBYLD2!AF$4,'[1]INTERNAL PARAMETERS-1'!$B$5:$J$44,5,FALSE)*VLOOKUP(SBYLD2!AF$4,'[1]INTERNAL PARAMETERS-1'!$B$5:$J$44,7,FALSE)*SBYLD2!$F254 + SBYLD1!AF254*(1-VLOOKUP(SBYLD2!AF$4,'[1]INTERNAL PARAMETERS-1'!$B$5:$J$44,5,FALSE))*VLOOKUP(SBYLD2!AF$4,'[1]INTERNAL PARAMETERS-1'!$B$5:$J$44,9,FALSE)*SBYLD2!$F254</f>
        <v>0</v>
      </c>
      <c r="AG254" s="44">
        <f>SBYLD1!AG254*VLOOKUP(SBYLD2!AG$4,'[1]INTERNAL PARAMETERS-1'!$B$5:$J$44,5,FALSE)*VLOOKUP(SBYLD2!AG$4,'[1]INTERNAL PARAMETERS-1'!$B$5:$J$44,7,FALSE)*SBYLD2!$F254 + SBYLD1!AG254*(1-VLOOKUP(SBYLD2!AG$4,'[1]INTERNAL PARAMETERS-1'!$B$5:$J$44,5,FALSE))*VLOOKUP(SBYLD2!AG$4,'[1]INTERNAL PARAMETERS-1'!$B$5:$J$44,9,FALSE)*SBYLD2!$F254</f>
        <v>0</v>
      </c>
      <c r="AH254" s="44">
        <f>SBYLD1!AH254*VLOOKUP(SBYLD2!AH$4,'[1]INTERNAL PARAMETERS-1'!$B$5:$J$44,5,FALSE)*VLOOKUP(SBYLD2!AH$4,'[1]INTERNAL PARAMETERS-1'!$B$5:$J$44,7,FALSE)*SBYLD2!$F254 + SBYLD1!AH254*(1-VLOOKUP(SBYLD2!AH$4,'[1]INTERNAL PARAMETERS-1'!$B$5:$J$44,5,FALSE))*VLOOKUP(SBYLD2!AH$4,'[1]INTERNAL PARAMETERS-1'!$B$5:$J$44,9,FALSE)*SBYLD2!$F254</f>
        <v>0</v>
      </c>
      <c r="AI254" s="44">
        <f>SBYLD1!AI254*VLOOKUP(SBYLD2!AI$4,'[1]INTERNAL PARAMETERS-1'!$B$5:$J$44,5,FALSE)*VLOOKUP(SBYLD2!AI$4,'[1]INTERNAL PARAMETERS-1'!$B$5:$J$44,7,FALSE)*SBYLD2!$F254 + SBYLD1!AI254*(1-VLOOKUP(SBYLD2!AI$4,'[1]INTERNAL PARAMETERS-1'!$B$5:$J$44,5,FALSE))*VLOOKUP(SBYLD2!AI$4,'[1]INTERNAL PARAMETERS-1'!$B$5:$J$44,9,FALSE)*SBYLD2!$F254</f>
        <v>0</v>
      </c>
      <c r="AJ254" s="44">
        <f>SBYLD1!AJ254*VLOOKUP(SBYLD2!AJ$4,'[1]INTERNAL PARAMETERS-1'!$B$5:$J$44,5,FALSE)*VLOOKUP(SBYLD2!AJ$4,'[1]INTERNAL PARAMETERS-1'!$B$5:$J$44,7,FALSE)*SBYLD2!$F254 + SBYLD1!AJ254*(1-VLOOKUP(SBYLD2!AJ$4,'[1]INTERNAL PARAMETERS-1'!$B$5:$J$44,5,FALSE))*VLOOKUP(SBYLD2!AJ$4,'[1]INTERNAL PARAMETERS-1'!$B$5:$J$44,9,FALSE)*SBYLD2!$F254</f>
        <v>0</v>
      </c>
      <c r="AK254" s="44">
        <f>SBYLD1!AK254*VLOOKUP(SBYLD2!AK$4,'[1]INTERNAL PARAMETERS-1'!$B$5:$J$44,5,FALSE)*VLOOKUP(SBYLD2!AK$4,'[1]INTERNAL PARAMETERS-1'!$B$5:$J$44,7,FALSE)*SBYLD2!$F254 + SBYLD1!AK254*(1-VLOOKUP(SBYLD2!AK$4,'[1]INTERNAL PARAMETERS-1'!$B$5:$J$44,5,FALSE))*VLOOKUP(SBYLD2!AK$4,'[1]INTERNAL PARAMETERS-1'!$B$5:$J$44,9,FALSE)*SBYLD2!$F254</f>
        <v>0</v>
      </c>
      <c r="AL254" s="44">
        <f>SBYLD1!AL254*VLOOKUP(SBYLD2!AL$4,'[1]INTERNAL PARAMETERS-1'!$B$5:$J$44,5,FALSE)*VLOOKUP(SBYLD2!AL$4,'[1]INTERNAL PARAMETERS-1'!$B$5:$J$44,7,FALSE)*SBYLD2!$F254 + SBYLD1!AL254*(1-VLOOKUP(SBYLD2!AL$4,'[1]INTERNAL PARAMETERS-1'!$B$5:$J$44,5,FALSE))*VLOOKUP(SBYLD2!AL$4,'[1]INTERNAL PARAMETERS-1'!$B$5:$J$44,9,FALSE)*SBYLD2!$F254</f>
        <v>0</v>
      </c>
      <c r="AM254" s="44">
        <f>SBYLD1!AM254*VLOOKUP(SBYLD2!AM$4,'[1]INTERNAL PARAMETERS-1'!$B$5:$J$44,5,FALSE)*VLOOKUP(SBYLD2!AM$4,'[1]INTERNAL PARAMETERS-1'!$B$5:$J$44,7,FALSE)*SBYLD2!$F254 + SBYLD1!AM254*(1-VLOOKUP(SBYLD2!AM$4,'[1]INTERNAL PARAMETERS-1'!$B$5:$J$44,5,FALSE))*VLOOKUP(SBYLD2!AM$4,'[1]INTERNAL PARAMETERS-1'!$B$5:$J$44,9,FALSE)*SBYLD2!$F254</f>
        <v>0</v>
      </c>
      <c r="AN254" s="44">
        <f>SBYLD1!AN254*VLOOKUP(SBYLD2!AN$4,'[1]INTERNAL PARAMETERS-1'!$B$5:$J$44,5,FALSE)*VLOOKUP(SBYLD2!AN$4,'[1]INTERNAL PARAMETERS-1'!$B$5:$J$44,7,FALSE)*SBYLD2!$F254 + SBYLD1!AN254*(1-VLOOKUP(SBYLD2!AN$4,'[1]INTERNAL PARAMETERS-1'!$B$5:$J$44,5,FALSE))*VLOOKUP(SBYLD2!AN$4,'[1]INTERNAL PARAMETERS-1'!$B$5:$J$44,9,FALSE)*SBYLD2!$F254</f>
        <v>0</v>
      </c>
      <c r="AO254" s="44">
        <f>SBYLD1!AO254*VLOOKUP(SBYLD2!AO$4,'[1]INTERNAL PARAMETERS-1'!$B$5:$J$44,5,FALSE)*VLOOKUP(SBYLD2!AO$4,'[1]INTERNAL PARAMETERS-1'!$B$5:$J$44,7,FALSE)*SBYLD2!$F254 + SBYLD1!AO254*(1-VLOOKUP(SBYLD2!AO$4,'[1]INTERNAL PARAMETERS-1'!$B$5:$J$44,5,FALSE))*VLOOKUP(SBYLD2!AO$4,'[1]INTERNAL PARAMETERS-1'!$B$5:$J$44,9,FALSE)*SBYLD2!$F254</f>
        <v>0</v>
      </c>
      <c r="AP254" s="44">
        <f>SBYLD1!AP254*VLOOKUP(SBYLD2!AP$4,'[1]INTERNAL PARAMETERS-1'!$B$5:$J$44,5,FALSE)*VLOOKUP(SBYLD2!AP$4,'[1]INTERNAL PARAMETERS-1'!$B$5:$J$44,7,FALSE)*SBYLD2!$F254 + SBYLD1!AP254*(1-VLOOKUP(SBYLD2!AP$4,'[1]INTERNAL PARAMETERS-1'!$B$5:$J$44,5,FALSE))*VLOOKUP(SBYLD2!AP$4,'[1]INTERNAL PARAMETERS-1'!$B$5:$J$44,9,FALSE)*SBYLD2!$F254</f>
        <v>0</v>
      </c>
      <c r="AQ254" s="44">
        <f>SBYLD1!AQ254*VLOOKUP(SBYLD2!AQ$4,'[1]INTERNAL PARAMETERS-1'!$B$5:$J$44,5,FALSE)*VLOOKUP(SBYLD2!AQ$4,'[1]INTERNAL PARAMETERS-1'!$B$5:$J$44,7,FALSE)*SBYLD2!$F254 + SBYLD1!AQ254*(1-VLOOKUP(SBYLD2!AQ$4,'[1]INTERNAL PARAMETERS-1'!$B$5:$J$44,5,FALSE))*VLOOKUP(SBYLD2!AQ$4,'[1]INTERNAL PARAMETERS-1'!$B$5:$J$44,9,FALSE)*SBYLD2!$F254</f>
        <v>0</v>
      </c>
      <c r="AR254" s="44">
        <f>SBYLD1!AR254*VLOOKUP(SBYLD2!AR$4,'[1]INTERNAL PARAMETERS-1'!$B$5:$J$44,5,FALSE)*VLOOKUP(SBYLD2!AR$4,'[1]INTERNAL PARAMETERS-1'!$B$5:$J$44,7,FALSE)*SBYLD2!$F254 + SBYLD1!AR254*(1-VLOOKUP(SBYLD2!AR$4,'[1]INTERNAL PARAMETERS-1'!$B$5:$J$44,5,FALSE))*VLOOKUP(SBYLD2!AR$4,'[1]INTERNAL PARAMETERS-1'!$B$5:$J$44,9,FALSE)*SBYLD2!$F254</f>
        <v>0</v>
      </c>
      <c r="AS254" s="44">
        <f>SBYLD1!AS254*VLOOKUP(SBYLD2!AS$4,'[1]INTERNAL PARAMETERS-1'!$B$5:$J$44,5,FALSE)*VLOOKUP(SBYLD2!AS$4,'[1]INTERNAL PARAMETERS-1'!$B$5:$J$44,7,FALSE)*SBYLD2!$F254 + SBYLD1!AS254*(1-VLOOKUP(SBYLD2!AS$4,'[1]INTERNAL PARAMETERS-1'!$B$5:$J$44,5,FALSE))*VLOOKUP(SBYLD2!AS$4,'[1]INTERNAL PARAMETERS-1'!$B$5:$J$44,9,FALSE)*SBYLD2!$F254</f>
        <v>0</v>
      </c>
      <c r="AT254" s="43">
        <f>SBYLD1!AT254*VLOOKUP(SBYLD2!AT$4,'[1]INTERNAL PARAMETERS-1'!$B$5:$J$44,5,FALSE)*VLOOKUP(SBYLD2!AT$4,'[1]INTERNAL PARAMETERS-1'!$B$5:$J$44,7,FALSE)*SBYLD2!$F254 + SBYLD1!AT254*(1-VLOOKUP(SBYLD2!AT$4,'[1]INTERNAL PARAMETERS-1'!$B$5:$J$44,5,FALSE))*VLOOKUP(SBYLD2!AT$4,'[1]INTERNAL PARAMETERS-1'!$B$5:$J$44,9,FALSE)*SBYLD2!$F254</f>
        <v>0</v>
      </c>
      <c r="AU254" s="45">
        <f>SBYLD1!AU254*VLOOKUP(SBYLD2!AU$4,'[1]INTERNAL PARAMETERS-1'!$B$5:$J$44,5,FALSE)*VLOOKUP(SBYLD2!AU$4,'[1]INTERNAL PARAMETERS-1'!$B$5:$J$44,6,FALSE)*VLOOKUP(SBYLD2!AU$4,'[1]INTERNAL PARAMETERS-1'!$B$5:$J$44,3,FALSE) + SBYLD1!AU254*(1-VLOOKUP(SBYLD2!AU$4,'[1]INTERNAL PARAMETERS-1'!$B$5:$J$44,5,FALSE))*VLOOKUP(SBYLD2!AU$4,'[1]INTERNAL PARAMETERS-1'!$B$5:$J$44,8,FALSE)*VLOOKUP(SBYLD2!AU$4,'[1]INTERNAL PARAMETERS-1'!$B$5:$J$44,3,FALSE)</f>
        <v>0</v>
      </c>
      <c r="AV254" s="44">
        <f>SBYLD1!AV254*VLOOKUP(SBYLD2!AV$4,'[1]INTERNAL PARAMETERS-1'!$B$5:$J$44,5,FALSE)*VLOOKUP(SBYLD2!AV$4,'[1]INTERNAL PARAMETERS-1'!$B$5:$J$44,6,FALSE)*VLOOKUP(SBYLD2!AV$4,'[1]INTERNAL PARAMETERS-1'!$B$5:$J$44,3,FALSE) + SBYLD1!AV254*(1-VLOOKUP(SBYLD2!AV$4,'[1]INTERNAL PARAMETERS-1'!$B$5:$J$44,5,FALSE))*VLOOKUP(SBYLD2!AV$4,'[1]INTERNAL PARAMETERS-1'!$B$5:$J$44,8,FALSE)*VLOOKUP(SBYLD2!AV$4,'[1]INTERNAL PARAMETERS-1'!$B$5:$J$44,3,FALSE)</f>
        <v>0</v>
      </c>
      <c r="AW254" s="44">
        <f>SBYLD1!AW254*VLOOKUP(SBYLD2!AW$4,'[1]INTERNAL PARAMETERS-1'!$B$5:$J$44,5,FALSE)*VLOOKUP(SBYLD2!AW$4,'[1]INTERNAL PARAMETERS-1'!$B$5:$J$44,6,FALSE)*VLOOKUP(SBYLD2!AW$4,'[1]INTERNAL PARAMETERS-1'!$B$5:$J$44,3,FALSE) + SBYLD1!AW254*(1-VLOOKUP(SBYLD2!AW$4,'[1]INTERNAL PARAMETERS-1'!$B$5:$J$44,5,FALSE))*VLOOKUP(SBYLD2!AW$4,'[1]INTERNAL PARAMETERS-1'!$B$5:$J$44,8,FALSE)*VLOOKUP(SBYLD2!AW$4,'[1]INTERNAL PARAMETERS-1'!$B$5:$J$44,3,FALSE)</f>
        <v>0</v>
      </c>
      <c r="AX254" s="44">
        <f>SBYLD1!AX254*VLOOKUP(SBYLD2!AX$4,'[1]INTERNAL PARAMETERS-1'!$B$5:$J$44,5,FALSE)*VLOOKUP(SBYLD2!AX$4,'[1]INTERNAL PARAMETERS-1'!$B$5:$J$44,6,FALSE)*VLOOKUP(SBYLD2!AX$4,'[1]INTERNAL PARAMETERS-1'!$B$5:$J$44,3,FALSE) + SBYLD1!AX254*(1-VLOOKUP(SBYLD2!AX$4,'[1]INTERNAL PARAMETERS-1'!$B$5:$J$44,5,FALSE))*VLOOKUP(SBYLD2!AX$4,'[1]INTERNAL PARAMETERS-1'!$B$5:$J$44,8,FALSE)*VLOOKUP(SBYLD2!AX$4,'[1]INTERNAL PARAMETERS-1'!$B$5:$J$44,3,FALSE)</f>
        <v>0</v>
      </c>
      <c r="AY254" s="44">
        <f>SBYLD1!AY254*VLOOKUP(SBYLD2!AY$4,'[1]INTERNAL PARAMETERS-1'!$B$5:$J$44,5,FALSE)*VLOOKUP(SBYLD2!AY$4,'[1]INTERNAL PARAMETERS-1'!$B$5:$J$44,6,FALSE)*VLOOKUP(SBYLD2!AY$4,'[1]INTERNAL PARAMETERS-1'!$B$5:$J$44,3,FALSE) + SBYLD1!AY254*(1-VLOOKUP(SBYLD2!AY$4,'[1]INTERNAL PARAMETERS-1'!$B$5:$J$44,5,FALSE))*VLOOKUP(SBYLD2!AY$4,'[1]INTERNAL PARAMETERS-1'!$B$5:$J$44,8,FALSE)*VLOOKUP(SBYLD2!AY$4,'[1]INTERNAL PARAMETERS-1'!$B$5:$J$44,3,FALSE)</f>
        <v>0</v>
      </c>
      <c r="AZ254" s="44">
        <f>SBYLD1!AZ254*VLOOKUP(SBYLD2!AZ$4,'[1]INTERNAL PARAMETERS-1'!$B$5:$J$44,5,FALSE)*VLOOKUP(SBYLD2!AZ$4,'[1]INTERNAL PARAMETERS-1'!$B$5:$J$44,6,FALSE)*VLOOKUP(SBYLD2!AZ$4,'[1]INTERNAL PARAMETERS-1'!$B$5:$J$44,3,FALSE) + SBYLD1!AZ254*(1-VLOOKUP(SBYLD2!AZ$4,'[1]INTERNAL PARAMETERS-1'!$B$5:$J$44,5,FALSE))*VLOOKUP(SBYLD2!AZ$4,'[1]INTERNAL PARAMETERS-1'!$B$5:$J$44,8,FALSE)*VLOOKUP(SBYLD2!AZ$4,'[1]INTERNAL PARAMETERS-1'!$B$5:$J$44,3,FALSE)</f>
        <v>0</v>
      </c>
      <c r="BA254" s="44">
        <f>SBYLD1!BA254*VLOOKUP(SBYLD2!BA$4,'[1]INTERNAL PARAMETERS-1'!$B$5:$J$44,5,FALSE)*VLOOKUP(SBYLD2!BA$4,'[1]INTERNAL PARAMETERS-1'!$B$5:$J$44,6,FALSE)*VLOOKUP(SBYLD2!BA$4,'[1]INTERNAL PARAMETERS-1'!$B$5:$J$44,3,FALSE) + SBYLD1!BA254*(1-VLOOKUP(SBYLD2!BA$4,'[1]INTERNAL PARAMETERS-1'!$B$5:$J$44,5,FALSE))*VLOOKUP(SBYLD2!BA$4,'[1]INTERNAL PARAMETERS-1'!$B$5:$J$44,8,FALSE)*VLOOKUP(SBYLD2!BA$4,'[1]INTERNAL PARAMETERS-1'!$B$5:$J$44,3,FALSE)</f>
        <v>0</v>
      </c>
      <c r="BB254" s="44">
        <f>SBYLD1!BB254*VLOOKUP(SBYLD2!BB$4,'[1]INTERNAL PARAMETERS-1'!$B$5:$J$44,5,FALSE)*VLOOKUP(SBYLD2!BB$4,'[1]INTERNAL PARAMETERS-1'!$B$5:$J$44,6,FALSE)*VLOOKUP(SBYLD2!BB$4,'[1]INTERNAL PARAMETERS-1'!$B$5:$J$44,3,FALSE) + SBYLD1!BB254*(1-VLOOKUP(SBYLD2!BB$4,'[1]INTERNAL PARAMETERS-1'!$B$5:$J$44,5,FALSE))*VLOOKUP(SBYLD2!BB$4,'[1]INTERNAL PARAMETERS-1'!$B$5:$J$44,8,FALSE)*VLOOKUP(SBYLD2!BB$4,'[1]INTERNAL PARAMETERS-1'!$B$5:$J$44,3,FALSE)</f>
        <v>0</v>
      </c>
      <c r="BC254" s="44">
        <f>SBYLD1!BC254*VLOOKUP(SBYLD2!BC$4,'[1]INTERNAL PARAMETERS-1'!$B$5:$J$44,5,FALSE)*VLOOKUP(SBYLD2!BC$4,'[1]INTERNAL PARAMETERS-1'!$B$5:$J$44,6,FALSE)*VLOOKUP(SBYLD2!BC$4,'[1]INTERNAL PARAMETERS-1'!$B$5:$J$44,3,FALSE) + SBYLD1!BC254*(1-VLOOKUP(SBYLD2!BC$4,'[1]INTERNAL PARAMETERS-1'!$B$5:$J$44,5,FALSE))*VLOOKUP(SBYLD2!BC$4,'[1]INTERNAL PARAMETERS-1'!$B$5:$J$44,8,FALSE)*VLOOKUP(SBYLD2!BC$4,'[1]INTERNAL PARAMETERS-1'!$B$5:$J$44,3,FALSE)</f>
        <v>0</v>
      </c>
      <c r="BD254" s="44">
        <f>SBYLD1!BD254*VLOOKUP(SBYLD2!BD$4,'[1]INTERNAL PARAMETERS-1'!$B$5:$J$44,5,FALSE)*VLOOKUP(SBYLD2!BD$4,'[1]INTERNAL PARAMETERS-1'!$B$5:$J$44,6,FALSE)*VLOOKUP(SBYLD2!BD$4,'[1]INTERNAL PARAMETERS-1'!$B$5:$J$44,3,FALSE) + SBYLD1!BD254*(1-VLOOKUP(SBYLD2!BD$4,'[1]INTERNAL PARAMETERS-1'!$B$5:$J$44,5,FALSE))*VLOOKUP(SBYLD2!BD$4,'[1]INTERNAL PARAMETERS-1'!$B$5:$J$44,8,FALSE)*VLOOKUP(SBYLD2!BD$4,'[1]INTERNAL PARAMETERS-1'!$B$5:$J$44,3,FALSE)</f>
        <v>0</v>
      </c>
      <c r="BE254" s="44">
        <f>SBYLD1!BE254*VLOOKUP(SBYLD2!BE$4,'[1]INTERNAL PARAMETERS-1'!$B$5:$J$44,5,FALSE)*VLOOKUP(SBYLD2!BE$4,'[1]INTERNAL PARAMETERS-1'!$B$5:$J$44,6,FALSE)*VLOOKUP(SBYLD2!BE$4,'[1]INTERNAL PARAMETERS-1'!$B$5:$J$44,3,FALSE) + SBYLD1!BE254*(1-VLOOKUP(SBYLD2!BE$4,'[1]INTERNAL PARAMETERS-1'!$B$5:$J$44,5,FALSE))*VLOOKUP(SBYLD2!BE$4,'[1]INTERNAL PARAMETERS-1'!$B$5:$J$44,8,FALSE)*VLOOKUP(SBYLD2!BE$4,'[1]INTERNAL PARAMETERS-1'!$B$5:$J$44,3,FALSE)</f>
        <v>0</v>
      </c>
      <c r="BF254" s="44">
        <f>SBYLD1!BF254*VLOOKUP(SBYLD2!BF$4,'[1]INTERNAL PARAMETERS-1'!$B$5:$J$44,5,FALSE)*VLOOKUP(SBYLD2!BF$4,'[1]INTERNAL PARAMETERS-1'!$B$5:$J$44,6,FALSE)*VLOOKUP(SBYLD2!BF$4,'[1]INTERNAL PARAMETERS-1'!$B$5:$J$44,3,FALSE) + SBYLD1!BF254*(1-VLOOKUP(SBYLD2!BF$4,'[1]INTERNAL PARAMETERS-1'!$B$5:$J$44,5,FALSE))*VLOOKUP(SBYLD2!BF$4,'[1]INTERNAL PARAMETERS-1'!$B$5:$J$44,8,FALSE)*VLOOKUP(SBYLD2!BF$4,'[1]INTERNAL PARAMETERS-1'!$B$5:$J$44,3,FALSE)</f>
        <v>0</v>
      </c>
      <c r="BG254" s="44">
        <f>SBYLD1!BG254*VLOOKUP(SBYLD2!BG$4,'[1]INTERNAL PARAMETERS-1'!$B$5:$J$44,5,FALSE)*VLOOKUP(SBYLD2!BG$4,'[1]INTERNAL PARAMETERS-1'!$B$5:$J$44,6,FALSE)*VLOOKUP(SBYLD2!BG$4,'[1]INTERNAL PARAMETERS-1'!$B$5:$J$44,3,FALSE) + SBYLD1!BG254*(1-VLOOKUP(SBYLD2!BG$4,'[1]INTERNAL PARAMETERS-1'!$B$5:$J$44,5,FALSE))*VLOOKUP(SBYLD2!BG$4,'[1]INTERNAL PARAMETERS-1'!$B$5:$J$44,8,FALSE)*VLOOKUP(SBYLD2!BG$4,'[1]INTERNAL PARAMETERS-1'!$B$5:$J$44,3,FALSE)</f>
        <v>0</v>
      </c>
      <c r="BH254" s="44">
        <f>SBYLD1!BH254*VLOOKUP(SBYLD2!BH$4,'[1]INTERNAL PARAMETERS-1'!$B$5:$J$44,5,FALSE)*VLOOKUP(SBYLD2!BH$4,'[1]INTERNAL PARAMETERS-1'!$B$5:$J$44,6,FALSE)*VLOOKUP(SBYLD2!BH$4,'[1]INTERNAL PARAMETERS-1'!$B$5:$J$44,3,FALSE) + SBYLD1!BH254*(1-VLOOKUP(SBYLD2!BH$4,'[1]INTERNAL PARAMETERS-1'!$B$5:$J$44,5,FALSE))*VLOOKUP(SBYLD2!BH$4,'[1]INTERNAL PARAMETERS-1'!$B$5:$J$44,8,FALSE)*VLOOKUP(SBYLD2!BH$4,'[1]INTERNAL PARAMETERS-1'!$B$5:$J$44,3,FALSE)</f>
        <v>0</v>
      </c>
      <c r="BI254" s="44">
        <f>SBYLD1!BI254*VLOOKUP(SBYLD2!BI$4,'[1]INTERNAL PARAMETERS-1'!$B$5:$J$44,5,FALSE)*VLOOKUP(SBYLD2!BI$4,'[1]INTERNAL PARAMETERS-1'!$B$5:$J$44,6,FALSE)*VLOOKUP(SBYLD2!BI$4,'[1]INTERNAL PARAMETERS-1'!$B$5:$J$44,3,FALSE) + SBYLD1!BI254*(1-VLOOKUP(SBYLD2!BI$4,'[1]INTERNAL PARAMETERS-1'!$B$5:$J$44,5,FALSE))*VLOOKUP(SBYLD2!BI$4,'[1]INTERNAL PARAMETERS-1'!$B$5:$J$44,8,FALSE)*VLOOKUP(SBYLD2!BI$4,'[1]INTERNAL PARAMETERS-1'!$B$5:$J$44,3,FALSE)</f>
        <v>0</v>
      </c>
      <c r="BJ254" s="44">
        <f>SBYLD1!BJ254*VLOOKUP(SBYLD2!BJ$4,'[1]INTERNAL PARAMETERS-1'!$B$5:$J$44,5,FALSE)*VLOOKUP(SBYLD2!BJ$4,'[1]INTERNAL PARAMETERS-1'!$B$5:$J$44,6,FALSE)*VLOOKUP(SBYLD2!BJ$4,'[1]INTERNAL PARAMETERS-1'!$B$5:$J$44,3,FALSE) + SBYLD1!BJ254*(1-VLOOKUP(SBYLD2!BJ$4,'[1]INTERNAL PARAMETERS-1'!$B$5:$J$44,5,FALSE))*VLOOKUP(SBYLD2!BJ$4,'[1]INTERNAL PARAMETERS-1'!$B$5:$J$44,8,FALSE)*VLOOKUP(SBYLD2!BJ$4,'[1]INTERNAL PARAMETERS-1'!$B$5:$J$44,3,FALSE)</f>
        <v>0</v>
      </c>
      <c r="BK254" s="44">
        <f>SBYLD1!BK254*VLOOKUP(SBYLD2!BK$4,'[1]INTERNAL PARAMETERS-1'!$B$5:$J$44,5,FALSE)*VLOOKUP(SBYLD2!BK$4,'[1]INTERNAL PARAMETERS-1'!$B$5:$J$44,6,FALSE)*VLOOKUP(SBYLD2!BK$4,'[1]INTERNAL PARAMETERS-1'!$B$5:$J$44,3,FALSE) + SBYLD1!BK254*(1-VLOOKUP(SBYLD2!BK$4,'[1]INTERNAL PARAMETERS-1'!$B$5:$J$44,5,FALSE))*VLOOKUP(SBYLD2!BK$4,'[1]INTERNAL PARAMETERS-1'!$B$5:$J$44,8,FALSE)*VLOOKUP(SBYLD2!BK$4,'[1]INTERNAL PARAMETERS-1'!$B$5:$J$44,3,FALSE)</f>
        <v>0</v>
      </c>
      <c r="BL254" s="44">
        <f>SBYLD1!BL254*VLOOKUP(SBYLD2!BL$4,'[1]INTERNAL PARAMETERS-1'!$B$5:$J$44,5,FALSE)*VLOOKUP(SBYLD2!BL$4,'[1]INTERNAL PARAMETERS-1'!$B$5:$J$44,6,FALSE)*VLOOKUP(SBYLD2!BL$4,'[1]INTERNAL PARAMETERS-1'!$B$5:$J$44,3,FALSE) + SBYLD1!BL254*(1-VLOOKUP(SBYLD2!BL$4,'[1]INTERNAL PARAMETERS-1'!$B$5:$J$44,5,FALSE))*VLOOKUP(SBYLD2!BL$4,'[1]INTERNAL PARAMETERS-1'!$B$5:$J$44,8,FALSE)*VLOOKUP(SBYLD2!BL$4,'[1]INTERNAL PARAMETERS-1'!$B$5:$J$44,3,FALSE)</f>
        <v>0</v>
      </c>
      <c r="BM254" s="44">
        <f>SBYLD1!BM254*VLOOKUP(SBYLD2!BM$4,'[1]INTERNAL PARAMETERS-1'!$B$5:$J$44,5,FALSE)*VLOOKUP(SBYLD2!BM$4,'[1]INTERNAL PARAMETERS-1'!$B$5:$J$44,6,FALSE)*VLOOKUP(SBYLD2!BM$4,'[1]INTERNAL PARAMETERS-1'!$B$5:$J$44,3,FALSE) + SBYLD1!BM254*(1-VLOOKUP(SBYLD2!BM$4,'[1]INTERNAL PARAMETERS-1'!$B$5:$J$44,5,FALSE))*VLOOKUP(SBYLD2!BM$4,'[1]INTERNAL PARAMETERS-1'!$B$5:$J$44,8,FALSE)*VLOOKUP(SBYLD2!BM$4,'[1]INTERNAL PARAMETERS-1'!$B$5:$J$44,3,FALSE)</f>
        <v>0</v>
      </c>
      <c r="BN254" s="44">
        <f>SBYLD1!BN254*VLOOKUP(SBYLD2!BN$4,'[1]INTERNAL PARAMETERS-1'!$B$5:$J$44,5,FALSE)*VLOOKUP(SBYLD2!BN$4,'[1]INTERNAL PARAMETERS-1'!$B$5:$J$44,6,FALSE)*VLOOKUP(SBYLD2!BN$4,'[1]INTERNAL PARAMETERS-1'!$B$5:$J$44,3,FALSE) + SBYLD1!BN254*(1-VLOOKUP(SBYLD2!BN$4,'[1]INTERNAL PARAMETERS-1'!$B$5:$J$44,5,FALSE))*VLOOKUP(SBYLD2!BN$4,'[1]INTERNAL PARAMETERS-1'!$B$5:$J$44,8,FALSE)*VLOOKUP(SBYLD2!BN$4,'[1]INTERNAL PARAMETERS-1'!$B$5:$J$44,3,FALSE)</f>
        <v>0</v>
      </c>
      <c r="BO254" s="44">
        <f>SBYLD1!BO254*VLOOKUP(SBYLD2!BO$4,'[1]INTERNAL PARAMETERS-1'!$B$5:$J$44,5,FALSE)*VLOOKUP(SBYLD2!BO$4,'[1]INTERNAL PARAMETERS-1'!$B$5:$J$44,6,FALSE)*VLOOKUP(SBYLD2!BO$4,'[1]INTERNAL PARAMETERS-1'!$B$5:$J$44,3,FALSE) + SBYLD1!BO254*(1-VLOOKUP(SBYLD2!BO$4,'[1]INTERNAL PARAMETERS-1'!$B$5:$J$44,5,FALSE))*VLOOKUP(SBYLD2!BO$4,'[1]INTERNAL PARAMETERS-1'!$B$5:$J$44,8,FALSE)*VLOOKUP(SBYLD2!BO$4,'[1]INTERNAL PARAMETERS-1'!$B$5:$J$44,3,FALSE)</f>
        <v>0</v>
      </c>
      <c r="BP254" s="44">
        <f>SBYLD1!BP254*VLOOKUP(SBYLD2!BP$4,'[1]INTERNAL PARAMETERS-1'!$B$5:$J$44,5,FALSE)*VLOOKUP(SBYLD2!BP$4,'[1]INTERNAL PARAMETERS-1'!$B$5:$J$44,6,FALSE)*VLOOKUP(SBYLD2!BP$4,'[1]INTERNAL PARAMETERS-1'!$B$5:$J$44,3,FALSE) + SBYLD1!BP254*(1-VLOOKUP(SBYLD2!BP$4,'[1]INTERNAL PARAMETERS-1'!$B$5:$J$44,5,FALSE))*VLOOKUP(SBYLD2!BP$4,'[1]INTERNAL PARAMETERS-1'!$B$5:$J$44,8,FALSE)*VLOOKUP(SBYLD2!BP$4,'[1]INTERNAL PARAMETERS-1'!$B$5:$J$44,3,FALSE)</f>
        <v>0</v>
      </c>
      <c r="BQ254" s="44">
        <f>SBYLD1!BQ254*VLOOKUP(SBYLD2!BQ$4,'[1]INTERNAL PARAMETERS-1'!$B$5:$J$44,5,FALSE)*VLOOKUP(SBYLD2!BQ$4,'[1]INTERNAL PARAMETERS-1'!$B$5:$J$44,6,FALSE)*VLOOKUP(SBYLD2!BQ$4,'[1]INTERNAL PARAMETERS-1'!$B$5:$J$44,3,FALSE) + SBYLD1!BQ254*(1-VLOOKUP(SBYLD2!BQ$4,'[1]INTERNAL PARAMETERS-1'!$B$5:$J$44,5,FALSE))*VLOOKUP(SBYLD2!BQ$4,'[1]INTERNAL PARAMETERS-1'!$B$5:$J$44,8,FALSE)*VLOOKUP(SBYLD2!BQ$4,'[1]INTERNAL PARAMETERS-1'!$B$5:$J$44,3,FALSE)</f>
        <v>0</v>
      </c>
      <c r="BR254" s="44">
        <f>SBYLD1!BR254*VLOOKUP(SBYLD2!BR$4,'[1]INTERNAL PARAMETERS-1'!$B$5:$J$44,5,FALSE)*VLOOKUP(SBYLD2!BR$4,'[1]INTERNAL PARAMETERS-1'!$B$5:$J$44,6,FALSE)*VLOOKUP(SBYLD2!BR$4,'[1]INTERNAL PARAMETERS-1'!$B$5:$J$44,3,FALSE) + SBYLD1!BR254*(1-VLOOKUP(SBYLD2!BR$4,'[1]INTERNAL PARAMETERS-1'!$B$5:$J$44,5,FALSE))*VLOOKUP(SBYLD2!BR$4,'[1]INTERNAL PARAMETERS-1'!$B$5:$J$44,8,FALSE)*VLOOKUP(SBYLD2!BR$4,'[1]INTERNAL PARAMETERS-1'!$B$5:$J$44,3,FALSE)</f>
        <v>0</v>
      </c>
      <c r="BS254" s="44">
        <f>SBYLD1!BS254*VLOOKUP(SBYLD2!BS$4,'[1]INTERNAL PARAMETERS-1'!$B$5:$J$44,5,FALSE)*VLOOKUP(SBYLD2!BS$4,'[1]INTERNAL PARAMETERS-1'!$B$5:$J$44,6,FALSE)*VLOOKUP(SBYLD2!BS$4,'[1]INTERNAL PARAMETERS-1'!$B$5:$J$44,3,FALSE) + SBYLD1!BS254*(1-VLOOKUP(SBYLD2!BS$4,'[1]INTERNAL PARAMETERS-1'!$B$5:$J$44,5,FALSE))*VLOOKUP(SBYLD2!BS$4,'[1]INTERNAL PARAMETERS-1'!$B$5:$J$44,8,FALSE)*VLOOKUP(SBYLD2!BS$4,'[1]INTERNAL PARAMETERS-1'!$B$5:$J$44,3,FALSE)</f>
        <v>0</v>
      </c>
      <c r="BT254" s="44">
        <f>SBYLD1!BT254*VLOOKUP(SBYLD2!BT$4,'[1]INTERNAL PARAMETERS-1'!$B$5:$J$44,5,FALSE)*VLOOKUP(SBYLD2!BT$4,'[1]INTERNAL PARAMETERS-1'!$B$5:$J$44,6,FALSE)*VLOOKUP(SBYLD2!BT$4,'[1]INTERNAL PARAMETERS-1'!$B$5:$J$44,3,FALSE) + SBYLD1!BT254*(1-VLOOKUP(SBYLD2!BT$4,'[1]INTERNAL PARAMETERS-1'!$B$5:$J$44,5,FALSE))*VLOOKUP(SBYLD2!BT$4,'[1]INTERNAL PARAMETERS-1'!$B$5:$J$44,8,FALSE)*VLOOKUP(SBYLD2!BT$4,'[1]INTERNAL PARAMETERS-1'!$B$5:$J$44,3,FALSE)</f>
        <v>0</v>
      </c>
      <c r="BU254" s="44">
        <f>SBYLD1!BU254*VLOOKUP(SBYLD2!BU$4,'[1]INTERNAL PARAMETERS-1'!$B$5:$J$44,5,FALSE)*VLOOKUP(SBYLD2!BU$4,'[1]INTERNAL PARAMETERS-1'!$B$5:$J$44,6,FALSE)*VLOOKUP(SBYLD2!BU$4,'[1]INTERNAL PARAMETERS-1'!$B$5:$J$44,3,FALSE) + SBYLD1!BU254*(1-VLOOKUP(SBYLD2!BU$4,'[1]INTERNAL PARAMETERS-1'!$B$5:$J$44,5,FALSE))*VLOOKUP(SBYLD2!BU$4,'[1]INTERNAL PARAMETERS-1'!$B$5:$J$44,8,FALSE)*VLOOKUP(SBYLD2!BU$4,'[1]INTERNAL PARAMETERS-1'!$B$5:$J$44,3,FALSE)</f>
        <v>0</v>
      </c>
      <c r="BV254" s="44">
        <f>SBYLD1!BV254*VLOOKUP(SBYLD2!BV$4,'[1]INTERNAL PARAMETERS-1'!$B$5:$J$44,5,FALSE)*VLOOKUP(SBYLD2!BV$4,'[1]INTERNAL PARAMETERS-1'!$B$5:$J$44,6,FALSE)*VLOOKUP(SBYLD2!BV$4,'[1]INTERNAL PARAMETERS-1'!$B$5:$J$44,3,FALSE) + SBYLD1!BV254*(1-VLOOKUP(SBYLD2!BV$4,'[1]INTERNAL PARAMETERS-1'!$B$5:$J$44,5,FALSE))*VLOOKUP(SBYLD2!BV$4,'[1]INTERNAL PARAMETERS-1'!$B$5:$J$44,8,FALSE)*VLOOKUP(SBYLD2!BV$4,'[1]INTERNAL PARAMETERS-1'!$B$5:$J$44,3,FALSE)</f>
        <v>0</v>
      </c>
      <c r="BW254" s="44">
        <f>SBYLD1!BW254*VLOOKUP(SBYLD2!BW$4,'[1]INTERNAL PARAMETERS-1'!$B$5:$J$44,5,FALSE)*VLOOKUP(SBYLD2!BW$4,'[1]INTERNAL PARAMETERS-1'!$B$5:$J$44,6,FALSE)*VLOOKUP(SBYLD2!BW$4,'[1]INTERNAL PARAMETERS-1'!$B$5:$J$44,3,FALSE) + SBYLD1!BW254*(1-VLOOKUP(SBYLD2!BW$4,'[1]INTERNAL PARAMETERS-1'!$B$5:$J$44,5,FALSE))*VLOOKUP(SBYLD2!BW$4,'[1]INTERNAL PARAMETERS-1'!$B$5:$J$44,8,FALSE)*VLOOKUP(SBYLD2!BW$4,'[1]INTERNAL PARAMETERS-1'!$B$5:$J$44,3,FALSE)</f>
        <v>0</v>
      </c>
      <c r="BX254" s="44">
        <f>SBYLD1!BX254*VLOOKUP(SBYLD2!BX$4,'[1]INTERNAL PARAMETERS-1'!$B$5:$J$44,5,FALSE)*VLOOKUP(SBYLD2!BX$4,'[1]INTERNAL PARAMETERS-1'!$B$5:$J$44,6,FALSE)*VLOOKUP(SBYLD2!BX$4,'[1]INTERNAL PARAMETERS-1'!$B$5:$J$44,3,FALSE) + SBYLD1!BX254*(1-VLOOKUP(SBYLD2!BX$4,'[1]INTERNAL PARAMETERS-1'!$B$5:$J$44,5,FALSE))*VLOOKUP(SBYLD2!BX$4,'[1]INTERNAL PARAMETERS-1'!$B$5:$J$44,8,FALSE)*VLOOKUP(SBYLD2!BX$4,'[1]INTERNAL PARAMETERS-1'!$B$5:$J$44,3,FALSE)</f>
        <v>0</v>
      </c>
      <c r="BY254" s="44">
        <f>SBYLD1!BY254*VLOOKUP(SBYLD2!BY$4,'[1]INTERNAL PARAMETERS-1'!$B$5:$J$44,5,FALSE)*VLOOKUP(SBYLD2!BY$4,'[1]INTERNAL PARAMETERS-1'!$B$5:$J$44,6,FALSE)*VLOOKUP(SBYLD2!BY$4,'[1]INTERNAL PARAMETERS-1'!$B$5:$J$44,3,FALSE) + SBYLD1!BY254*(1-VLOOKUP(SBYLD2!BY$4,'[1]INTERNAL PARAMETERS-1'!$B$5:$J$44,5,FALSE))*VLOOKUP(SBYLD2!BY$4,'[1]INTERNAL PARAMETERS-1'!$B$5:$J$44,8,FALSE)*VLOOKUP(SBYLD2!BY$4,'[1]INTERNAL PARAMETERS-1'!$B$5:$J$44,3,FALSE)</f>
        <v>0</v>
      </c>
      <c r="BZ254" s="44">
        <f>SBYLD1!BZ254*VLOOKUP(SBYLD2!BZ$4,'[1]INTERNAL PARAMETERS-1'!$B$5:$J$44,5,FALSE)*VLOOKUP(SBYLD2!BZ$4,'[1]INTERNAL PARAMETERS-1'!$B$5:$J$44,6,FALSE)*VLOOKUP(SBYLD2!BZ$4,'[1]INTERNAL PARAMETERS-1'!$B$5:$J$44,3,FALSE) + SBYLD1!BZ254*(1-VLOOKUP(SBYLD2!BZ$4,'[1]INTERNAL PARAMETERS-1'!$B$5:$J$44,5,FALSE))*VLOOKUP(SBYLD2!BZ$4,'[1]INTERNAL PARAMETERS-1'!$B$5:$J$44,8,FALSE)*VLOOKUP(SBYLD2!BZ$4,'[1]INTERNAL PARAMETERS-1'!$B$5:$J$44,3,FALSE)</f>
        <v>0</v>
      </c>
      <c r="CA254" s="44">
        <f>SBYLD1!CA254*VLOOKUP(SBYLD2!CA$4,'[1]INTERNAL PARAMETERS-1'!$B$5:$J$44,5,FALSE)*VLOOKUP(SBYLD2!CA$4,'[1]INTERNAL PARAMETERS-1'!$B$5:$J$44,6,FALSE)*VLOOKUP(SBYLD2!CA$4,'[1]INTERNAL PARAMETERS-1'!$B$5:$J$44,3,FALSE) + SBYLD1!CA254*(1-VLOOKUP(SBYLD2!CA$4,'[1]INTERNAL PARAMETERS-1'!$B$5:$J$44,5,FALSE))*VLOOKUP(SBYLD2!CA$4,'[1]INTERNAL PARAMETERS-1'!$B$5:$J$44,8,FALSE)*VLOOKUP(SBYLD2!CA$4,'[1]INTERNAL PARAMETERS-1'!$B$5:$J$44,3,FALSE)</f>
        <v>0</v>
      </c>
      <c r="CB254" s="44">
        <f>SBYLD1!CB254*VLOOKUP(SBYLD2!CB$4,'[1]INTERNAL PARAMETERS-1'!$B$5:$J$44,5,FALSE)*VLOOKUP(SBYLD2!CB$4,'[1]INTERNAL PARAMETERS-1'!$B$5:$J$44,6,FALSE)*VLOOKUP(SBYLD2!CB$4,'[1]INTERNAL PARAMETERS-1'!$B$5:$J$44,3,FALSE) + SBYLD1!CB254*(1-VLOOKUP(SBYLD2!CB$4,'[1]INTERNAL PARAMETERS-1'!$B$5:$J$44,5,FALSE))*VLOOKUP(SBYLD2!CB$4,'[1]INTERNAL PARAMETERS-1'!$B$5:$J$44,8,FALSE)*VLOOKUP(SBYLD2!CB$4,'[1]INTERNAL PARAMETERS-1'!$B$5:$J$44,3,FALSE)</f>
        <v>0</v>
      </c>
      <c r="CC254" s="44">
        <f>SBYLD1!CC254*VLOOKUP(SBYLD2!CC$4,'[1]INTERNAL PARAMETERS-1'!$B$5:$J$44,5,FALSE)*VLOOKUP(SBYLD2!CC$4,'[1]INTERNAL PARAMETERS-1'!$B$5:$J$44,6,FALSE)*VLOOKUP(SBYLD2!CC$4,'[1]INTERNAL PARAMETERS-1'!$B$5:$J$44,3,FALSE) + SBYLD1!CC254*(1-VLOOKUP(SBYLD2!CC$4,'[1]INTERNAL PARAMETERS-1'!$B$5:$J$44,5,FALSE))*VLOOKUP(SBYLD2!CC$4,'[1]INTERNAL PARAMETERS-1'!$B$5:$J$44,8,FALSE)*VLOOKUP(SBYLD2!CC$4,'[1]INTERNAL PARAMETERS-1'!$B$5:$J$44,3,FALSE)</f>
        <v>0</v>
      </c>
      <c r="CD254" s="44">
        <f>SBYLD1!CD254*VLOOKUP(SBYLD2!CD$4,'[1]INTERNAL PARAMETERS-1'!$B$5:$J$44,5,FALSE)*VLOOKUP(SBYLD2!CD$4,'[1]INTERNAL PARAMETERS-1'!$B$5:$J$44,6,FALSE)*VLOOKUP(SBYLD2!CD$4,'[1]INTERNAL PARAMETERS-1'!$B$5:$J$44,3,FALSE) + SBYLD1!CD254*(1-VLOOKUP(SBYLD2!CD$4,'[1]INTERNAL PARAMETERS-1'!$B$5:$J$44,5,FALSE))*VLOOKUP(SBYLD2!CD$4,'[1]INTERNAL PARAMETERS-1'!$B$5:$J$44,8,FALSE)*VLOOKUP(SBYLD2!CD$4,'[1]INTERNAL PARAMETERS-1'!$B$5:$J$44,3,FALSE)</f>
        <v>0</v>
      </c>
      <c r="CE254" s="44">
        <f>SBYLD1!CE254*VLOOKUP(SBYLD2!CE$4,'[1]INTERNAL PARAMETERS-1'!$B$5:$J$44,5,FALSE)*VLOOKUP(SBYLD2!CE$4,'[1]INTERNAL PARAMETERS-1'!$B$5:$J$44,6,FALSE)*VLOOKUP(SBYLD2!CE$4,'[1]INTERNAL PARAMETERS-1'!$B$5:$J$44,3,FALSE) + SBYLD1!CE254*(1-VLOOKUP(SBYLD2!CE$4,'[1]INTERNAL PARAMETERS-1'!$B$5:$J$44,5,FALSE))*VLOOKUP(SBYLD2!CE$4,'[1]INTERNAL PARAMETERS-1'!$B$5:$J$44,8,FALSE)*VLOOKUP(SBYLD2!CE$4,'[1]INTERNAL PARAMETERS-1'!$B$5:$J$44,3,FALSE)</f>
        <v>0</v>
      </c>
      <c r="CF254" s="44">
        <f>SBYLD1!CF254*VLOOKUP(SBYLD2!CF$4,'[1]INTERNAL PARAMETERS-1'!$B$5:$J$44,5,FALSE)*VLOOKUP(SBYLD2!CF$4,'[1]INTERNAL PARAMETERS-1'!$B$5:$J$44,6,FALSE)*VLOOKUP(SBYLD2!CF$4,'[1]INTERNAL PARAMETERS-1'!$B$5:$J$44,3,FALSE) + SBYLD1!CF254*(1-VLOOKUP(SBYLD2!CF$4,'[1]INTERNAL PARAMETERS-1'!$B$5:$J$44,5,FALSE))*VLOOKUP(SBYLD2!CF$4,'[1]INTERNAL PARAMETERS-1'!$B$5:$J$44,8,FALSE)*VLOOKUP(SBYLD2!CF$4,'[1]INTERNAL PARAMETERS-1'!$B$5:$J$44,3,FALSE)</f>
        <v>0</v>
      </c>
      <c r="CG254" s="44">
        <f>SBYLD1!CG254*VLOOKUP(SBYLD2!CG$4,'[1]INTERNAL PARAMETERS-1'!$B$5:$J$44,5,FALSE)*VLOOKUP(SBYLD2!CG$4,'[1]INTERNAL PARAMETERS-1'!$B$5:$J$44,6,FALSE)*VLOOKUP(SBYLD2!CG$4,'[1]INTERNAL PARAMETERS-1'!$B$5:$J$44,3,FALSE) + SBYLD1!CG254*(1-VLOOKUP(SBYLD2!CG$4,'[1]INTERNAL PARAMETERS-1'!$B$5:$J$44,5,FALSE))*VLOOKUP(SBYLD2!CG$4,'[1]INTERNAL PARAMETERS-1'!$B$5:$J$44,8,FALSE)*VLOOKUP(SBYLD2!CG$4,'[1]INTERNAL PARAMETERS-1'!$B$5:$J$44,3,FALSE)</f>
        <v>0</v>
      </c>
      <c r="CH254" s="43">
        <f>SBYLD1!CH254*VLOOKUP(SBYLD2!CH$4,'[1]INTERNAL PARAMETERS-1'!$B$5:$J$44,5,FALSE)*VLOOKUP(SBYLD2!CH$4,'[1]INTERNAL PARAMETERS-1'!$B$5:$J$44,6,FALSE)*VLOOKUP(SBYLD2!CH$4,'[1]INTERNAL PARAMETERS-1'!$B$5:$J$44,3,FALSE) + SBYLD1!CH254*(1-VLOOKUP(SBYLD2!CH$4,'[1]INTERNAL PARAMETERS-1'!$B$5:$J$44,5,FALSE))*VLOOKUP(SBYLD2!CH$4,'[1]INTERNAL PARAMETERS-1'!$B$5:$J$44,8,FALSE)*VLOOKUP(SBYLD2!CH$4,'[1]INTERNAL PARAMETERS-1'!$B$5:$J$44,3,FALSE)</f>
        <v>0</v>
      </c>
      <c r="CJ254" s="45">
        <f t="shared" si="6"/>
        <v>0</v>
      </c>
      <c r="CK254" s="43">
        <f t="shared" si="7"/>
        <v>0</v>
      </c>
    </row>
    <row r="255" spans="2:89">
      <c r="B255" s="61" t="s">
        <v>6</v>
      </c>
      <c r="C255" s="60" t="s">
        <v>41</v>
      </c>
      <c r="D255" s="60" t="s">
        <v>42</v>
      </c>
      <c r="E255" s="128">
        <f>SB!S255</f>
        <v>0</v>
      </c>
      <c r="F255" s="56">
        <f>'[1]INTERNAL PARAMETERS-1'!M21</f>
        <v>9.3150000000000013</v>
      </c>
      <c r="G255" s="45">
        <f>SBYLD1!G255*VLOOKUP(SBYLD2!G$4,'[1]INTERNAL PARAMETERS-1'!$B$5:$J$44,5,FALSE)*VLOOKUP(SBYLD2!G$4,'[1]INTERNAL PARAMETERS-1'!$B$5:$J$44,7,FALSE)*SBYLD2!$F255 + SBYLD1!G255*(1-VLOOKUP(SBYLD2!G$4,'[1]INTERNAL PARAMETERS-1'!$B$5:$J$44,5,FALSE))*VLOOKUP(SBYLD2!G$4,'[1]INTERNAL PARAMETERS-1'!$B$5:$J$44,9,FALSE)*SBYLD2!$F255</f>
        <v>0</v>
      </c>
      <c r="H255" s="44">
        <f>SBYLD1!H255*VLOOKUP(SBYLD2!H$4,'[1]INTERNAL PARAMETERS-1'!$B$5:$J$44,5,FALSE)*VLOOKUP(SBYLD2!H$4,'[1]INTERNAL PARAMETERS-1'!$B$5:$J$44,7,FALSE)*SBYLD2!$F255 + SBYLD1!H255*(1-VLOOKUP(SBYLD2!H$4,'[1]INTERNAL PARAMETERS-1'!$B$5:$J$44,5,FALSE))*VLOOKUP(SBYLD2!H$4,'[1]INTERNAL PARAMETERS-1'!$B$5:$J$44,9,FALSE)*SBYLD2!$F255</f>
        <v>0</v>
      </c>
      <c r="I255" s="44">
        <f>SBYLD1!I255*VLOOKUP(SBYLD2!I$4,'[1]INTERNAL PARAMETERS-1'!$B$5:$J$44,5,FALSE)*VLOOKUP(SBYLD2!I$4,'[1]INTERNAL PARAMETERS-1'!$B$5:$J$44,7,FALSE)*SBYLD2!$F255 + SBYLD1!I255*(1-VLOOKUP(SBYLD2!I$4,'[1]INTERNAL PARAMETERS-1'!$B$5:$J$44,5,FALSE))*VLOOKUP(SBYLD2!I$4,'[1]INTERNAL PARAMETERS-1'!$B$5:$J$44,9,FALSE)*SBYLD2!$F255</f>
        <v>0</v>
      </c>
      <c r="J255" s="44">
        <f>SBYLD1!J255*VLOOKUP(SBYLD2!J$4,'[1]INTERNAL PARAMETERS-1'!$B$5:$J$44,5,FALSE)*VLOOKUP(SBYLD2!J$4,'[1]INTERNAL PARAMETERS-1'!$B$5:$J$44,7,FALSE)*SBYLD2!$F255 + SBYLD1!J255*(1-VLOOKUP(SBYLD2!J$4,'[1]INTERNAL PARAMETERS-1'!$B$5:$J$44,5,FALSE))*VLOOKUP(SBYLD2!J$4,'[1]INTERNAL PARAMETERS-1'!$B$5:$J$44,9,FALSE)*SBYLD2!$F255</f>
        <v>0</v>
      </c>
      <c r="K255" s="44">
        <f>SBYLD1!K255*VLOOKUP(SBYLD2!K$4,'[1]INTERNAL PARAMETERS-1'!$B$5:$J$44,5,FALSE)*VLOOKUP(SBYLD2!K$4,'[1]INTERNAL PARAMETERS-1'!$B$5:$J$44,7,FALSE)*SBYLD2!$F255 + SBYLD1!K255*(1-VLOOKUP(SBYLD2!K$4,'[1]INTERNAL PARAMETERS-1'!$B$5:$J$44,5,FALSE))*VLOOKUP(SBYLD2!K$4,'[1]INTERNAL PARAMETERS-1'!$B$5:$J$44,9,FALSE)*SBYLD2!$F255</f>
        <v>0</v>
      </c>
      <c r="L255" s="44">
        <f>SBYLD1!L255*VLOOKUP(SBYLD2!L$4,'[1]INTERNAL PARAMETERS-1'!$B$5:$J$44,5,FALSE)*VLOOKUP(SBYLD2!L$4,'[1]INTERNAL PARAMETERS-1'!$B$5:$J$44,7,FALSE)*SBYLD2!$F255 + SBYLD1!L255*(1-VLOOKUP(SBYLD2!L$4,'[1]INTERNAL PARAMETERS-1'!$B$5:$J$44,5,FALSE))*VLOOKUP(SBYLD2!L$4,'[1]INTERNAL PARAMETERS-1'!$B$5:$J$44,9,FALSE)*SBYLD2!$F255</f>
        <v>0</v>
      </c>
      <c r="M255" s="44">
        <f>SBYLD1!M255*VLOOKUP(SBYLD2!M$4,'[1]INTERNAL PARAMETERS-1'!$B$5:$J$44,5,FALSE)*VLOOKUP(SBYLD2!M$4,'[1]INTERNAL PARAMETERS-1'!$B$5:$J$44,7,FALSE)*SBYLD2!$F255 + SBYLD1!M255*(1-VLOOKUP(SBYLD2!M$4,'[1]INTERNAL PARAMETERS-1'!$B$5:$J$44,5,FALSE))*VLOOKUP(SBYLD2!M$4,'[1]INTERNAL PARAMETERS-1'!$B$5:$J$44,9,FALSE)*SBYLD2!$F255</f>
        <v>0</v>
      </c>
      <c r="N255" s="44">
        <f>SBYLD1!N255*VLOOKUP(SBYLD2!N$4,'[1]INTERNAL PARAMETERS-1'!$B$5:$J$44,5,FALSE)*VLOOKUP(SBYLD2!N$4,'[1]INTERNAL PARAMETERS-1'!$B$5:$J$44,7,FALSE)*SBYLD2!$F255 + SBYLD1!N255*(1-VLOOKUP(SBYLD2!N$4,'[1]INTERNAL PARAMETERS-1'!$B$5:$J$44,5,FALSE))*VLOOKUP(SBYLD2!N$4,'[1]INTERNAL PARAMETERS-1'!$B$5:$J$44,9,FALSE)*SBYLD2!$F255</f>
        <v>0</v>
      </c>
      <c r="O255" s="44">
        <f>SBYLD1!O255*VLOOKUP(SBYLD2!O$4,'[1]INTERNAL PARAMETERS-1'!$B$5:$J$44,5,FALSE)*VLOOKUP(SBYLD2!O$4,'[1]INTERNAL PARAMETERS-1'!$B$5:$J$44,7,FALSE)*SBYLD2!$F255 + SBYLD1!O255*(1-VLOOKUP(SBYLD2!O$4,'[1]INTERNAL PARAMETERS-1'!$B$5:$J$44,5,FALSE))*VLOOKUP(SBYLD2!O$4,'[1]INTERNAL PARAMETERS-1'!$B$5:$J$44,9,FALSE)*SBYLD2!$F255</f>
        <v>0</v>
      </c>
      <c r="P255" s="44">
        <f>SBYLD1!P255*VLOOKUP(SBYLD2!P$4,'[1]INTERNAL PARAMETERS-1'!$B$5:$J$44,5,FALSE)*VLOOKUP(SBYLD2!P$4,'[1]INTERNAL PARAMETERS-1'!$B$5:$J$44,7,FALSE)*SBYLD2!$F255 + SBYLD1!P255*(1-VLOOKUP(SBYLD2!P$4,'[1]INTERNAL PARAMETERS-1'!$B$5:$J$44,5,FALSE))*VLOOKUP(SBYLD2!P$4,'[1]INTERNAL PARAMETERS-1'!$B$5:$J$44,9,FALSE)*SBYLD2!$F255</f>
        <v>0</v>
      </c>
      <c r="Q255" s="44">
        <f>SBYLD1!Q255*VLOOKUP(SBYLD2!Q$4,'[1]INTERNAL PARAMETERS-1'!$B$5:$J$44,5,FALSE)*VLOOKUP(SBYLD2!Q$4,'[1]INTERNAL PARAMETERS-1'!$B$5:$J$44,7,FALSE)*SBYLD2!$F255 + SBYLD1!Q255*(1-VLOOKUP(SBYLD2!Q$4,'[1]INTERNAL PARAMETERS-1'!$B$5:$J$44,5,FALSE))*VLOOKUP(SBYLD2!Q$4,'[1]INTERNAL PARAMETERS-1'!$B$5:$J$44,9,FALSE)*SBYLD2!$F255</f>
        <v>0</v>
      </c>
      <c r="R255" s="44">
        <f>SBYLD1!R255*VLOOKUP(SBYLD2!R$4,'[1]INTERNAL PARAMETERS-1'!$B$5:$J$44,5,FALSE)*VLOOKUP(SBYLD2!R$4,'[1]INTERNAL PARAMETERS-1'!$B$5:$J$44,7,FALSE)*SBYLD2!$F255 + SBYLD1!R255*(1-VLOOKUP(SBYLD2!R$4,'[1]INTERNAL PARAMETERS-1'!$B$5:$J$44,5,FALSE))*VLOOKUP(SBYLD2!R$4,'[1]INTERNAL PARAMETERS-1'!$B$5:$J$44,9,FALSE)*SBYLD2!$F255</f>
        <v>0</v>
      </c>
      <c r="S255" s="44">
        <f>SBYLD1!S255*VLOOKUP(SBYLD2!S$4,'[1]INTERNAL PARAMETERS-1'!$B$5:$J$44,5,FALSE)*VLOOKUP(SBYLD2!S$4,'[1]INTERNAL PARAMETERS-1'!$B$5:$J$44,7,FALSE)*SBYLD2!$F255 + SBYLD1!S255*(1-VLOOKUP(SBYLD2!S$4,'[1]INTERNAL PARAMETERS-1'!$B$5:$J$44,5,FALSE))*VLOOKUP(SBYLD2!S$4,'[1]INTERNAL PARAMETERS-1'!$B$5:$J$44,9,FALSE)*SBYLD2!$F255</f>
        <v>0</v>
      </c>
      <c r="T255" s="44">
        <f>SBYLD1!T255*VLOOKUP(SBYLD2!T$4,'[1]INTERNAL PARAMETERS-1'!$B$5:$J$44,5,FALSE)*VLOOKUP(SBYLD2!T$4,'[1]INTERNAL PARAMETERS-1'!$B$5:$J$44,7,FALSE)*SBYLD2!$F255 + SBYLD1!T255*(1-VLOOKUP(SBYLD2!T$4,'[1]INTERNAL PARAMETERS-1'!$B$5:$J$44,5,FALSE))*VLOOKUP(SBYLD2!T$4,'[1]INTERNAL PARAMETERS-1'!$B$5:$J$44,9,FALSE)*SBYLD2!$F255</f>
        <v>0</v>
      </c>
      <c r="U255" s="44">
        <f>SBYLD1!U255*VLOOKUP(SBYLD2!U$4,'[1]INTERNAL PARAMETERS-1'!$B$5:$J$44,5,FALSE)*VLOOKUP(SBYLD2!U$4,'[1]INTERNAL PARAMETERS-1'!$B$5:$J$44,7,FALSE)*SBYLD2!$F255 + SBYLD1!U255*(1-VLOOKUP(SBYLD2!U$4,'[1]INTERNAL PARAMETERS-1'!$B$5:$J$44,5,FALSE))*VLOOKUP(SBYLD2!U$4,'[1]INTERNAL PARAMETERS-1'!$B$5:$J$44,9,FALSE)*SBYLD2!$F255</f>
        <v>0</v>
      </c>
      <c r="V255" s="44">
        <f>SBYLD1!V255*VLOOKUP(SBYLD2!V$4,'[1]INTERNAL PARAMETERS-1'!$B$5:$J$44,5,FALSE)*VLOOKUP(SBYLD2!V$4,'[1]INTERNAL PARAMETERS-1'!$B$5:$J$44,7,FALSE)*SBYLD2!$F255 + SBYLD1!V255*(1-VLOOKUP(SBYLD2!V$4,'[1]INTERNAL PARAMETERS-1'!$B$5:$J$44,5,FALSE))*VLOOKUP(SBYLD2!V$4,'[1]INTERNAL PARAMETERS-1'!$B$5:$J$44,9,FALSE)*SBYLD2!$F255</f>
        <v>0</v>
      </c>
      <c r="W255" s="44">
        <f>SBYLD1!W255*VLOOKUP(SBYLD2!W$4,'[1]INTERNAL PARAMETERS-1'!$B$5:$J$44,5,FALSE)*VLOOKUP(SBYLD2!W$4,'[1]INTERNAL PARAMETERS-1'!$B$5:$J$44,7,FALSE)*SBYLD2!$F255 + SBYLD1!W255*(1-VLOOKUP(SBYLD2!W$4,'[1]INTERNAL PARAMETERS-1'!$B$5:$J$44,5,FALSE))*VLOOKUP(SBYLD2!W$4,'[1]INTERNAL PARAMETERS-1'!$B$5:$J$44,9,FALSE)*SBYLD2!$F255</f>
        <v>0</v>
      </c>
      <c r="X255" s="44">
        <f>SBYLD1!X255*VLOOKUP(SBYLD2!X$4,'[1]INTERNAL PARAMETERS-1'!$B$5:$J$44,5,FALSE)*VLOOKUP(SBYLD2!X$4,'[1]INTERNAL PARAMETERS-1'!$B$5:$J$44,7,FALSE)*SBYLD2!$F255 + SBYLD1!X255*(1-VLOOKUP(SBYLD2!X$4,'[1]INTERNAL PARAMETERS-1'!$B$5:$J$44,5,FALSE))*VLOOKUP(SBYLD2!X$4,'[1]INTERNAL PARAMETERS-1'!$B$5:$J$44,9,FALSE)*SBYLD2!$F255</f>
        <v>0</v>
      </c>
      <c r="Y255" s="44">
        <f>SBYLD1!Y255*VLOOKUP(SBYLD2!Y$4,'[1]INTERNAL PARAMETERS-1'!$B$5:$J$44,5,FALSE)*VLOOKUP(SBYLD2!Y$4,'[1]INTERNAL PARAMETERS-1'!$B$5:$J$44,7,FALSE)*SBYLD2!$F255 + SBYLD1!Y255*(1-VLOOKUP(SBYLD2!Y$4,'[1]INTERNAL PARAMETERS-1'!$B$5:$J$44,5,FALSE))*VLOOKUP(SBYLD2!Y$4,'[1]INTERNAL PARAMETERS-1'!$B$5:$J$44,9,FALSE)*SBYLD2!$F255</f>
        <v>0</v>
      </c>
      <c r="Z255" s="44">
        <f>SBYLD1!Z255*VLOOKUP(SBYLD2!Z$4,'[1]INTERNAL PARAMETERS-1'!$B$5:$J$44,5,FALSE)*VLOOKUP(SBYLD2!Z$4,'[1]INTERNAL PARAMETERS-1'!$B$5:$J$44,7,FALSE)*SBYLD2!$F255 + SBYLD1!Z255*(1-VLOOKUP(SBYLD2!Z$4,'[1]INTERNAL PARAMETERS-1'!$B$5:$J$44,5,FALSE))*VLOOKUP(SBYLD2!Z$4,'[1]INTERNAL PARAMETERS-1'!$B$5:$J$44,9,FALSE)*SBYLD2!$F255</f>
        <v>0</v>
      </c>
      <c r="AA255" s="44">
        <f>SBYLD1!AA255*VLOOKUP(SBYLD2!AA$4,'[1]INTERNAL PARAMETERS-1'!$B$5:$J$44,5,FALSE)*VLOOKUP(SBYLD2!AA$4,'[1]INTERNAL PARAMETERS-1'!$B$5:$J$44,7,FALSE)*SBYLD2!$F255 + SBYLD1!AA255*(1-VLOOKUP(SBYLD2!AA$4,'[1]INTERNAL PARAMETERS-1'!$B$5:$J$44,5,FALSE))*VLOOKUP(SBYLD2!AA$4,'[1]INTERNAL PARAMETERS-1'!$B$5:$J$44,9,FALSE)*SBYLD2!$F255</f>
        <v>0</v>
      </c>
      <c r="AB255" s="44">
        <f>SBYLD1!AB255*VLOOKUP(SBYLD2!AB$4,'[1]INTERNAL PARAMETERS-1'!$B$5:$J$44,5,FALSE)*VLOOKUP(SBYLD2!AB$4,'[1]INTERNAL PARAMETERS-1'!$B$5:$J$44,7,FALSE)*SBYLD2!$F255 + SBYLD1!AB255*(1-VLOOKUP(SBYLD2!AB$4,'[1]INTERNAL PARAMETERS-1'!$B$5:$J$44,5,FALSE))*VLOOKUP(SBYLD2!AB$4,'[1]INTERNAL PARAMETERS-1'!$B$5:$J$44,9,FALSE)*SBYLD2!$F255</f>
        <v>0</v>
      </c>
      <c r="AC255" s="44">
        <f>SBYLD1!AC255*VLOOKUP(SBYLD2!AC$4,'[1]INTERNAL PARAMETERS-1'!$B$5:$J$44,5,FALSE)*VLOOKUP(SBYLD2!AC$4,'[1]INTERNAL PARAMETERS-1'!$B$5:$J$44,7,FALSE)*SBYLD2!$F255 + SBYLD1!AC255*(1-VLOOKUP(SBYLD2!AC$4,'[1]INTERNAL PARAMETERS-1'!$B$5:$J$44,5,FALSE))*VLOOKUP(SBYLD2!AC$4,'[1]INTERNAL PARAMETERS-1'!$B$5:$J$44,9,FALSE)*SBYLD2!$F255</f>
        <v>0</v>
      </c>
      <c r="AD255" s="44">
        <f>SBYLD1!AD255*VLOOKUP(SBYLD2!AD$4,'[1]INTERNAL PARAMETERS-1'!$B$5:$J$44,5,FALSE)*VLOOKUP(SBYLD2!AD$4,'[1]INTERNAL PARAMETERS-1'!$B$5:$J$44,7,FALSE)*SBYLD2!$F255 + SBYLD1!AD255*(1-VLOOKUP(SBYLD2!AD$4,'[1]INTERNAL PARAMETERS-1'!$B$5:$J$44,5,FALSE))*VLOOKUP(SBYLD2!AD$4,'[1]INTERNAL PARAMETERS-1'!$B$5:$J$44,9,FALSE)*SBYLD2!$F255</f>
        <v>0</v>
      </c>
      <c r="AE255" s="44">
        <f>SBYLD1!AE255*VLOOKUP(SBYLD2!AE$4,'[1]INTERNAL PARAMETERS-1'!$B$5:$J$44,5,FALSE)*VLOOKUP(SBYLD2!AE$4,'[1]INTERNAL PARAMETERS-1'!$B$5:$J$44,7,FALSE)*SBYLD2!$F255 + SBYLD1!AE255*(1-VLOOKUP(SBYLD2!AE$4,'[1]INTERNAL PARAMETERS-1'!$B$5:$J$44,5,FALSE))*VLOOKUP(SBYLD2!AE$4,'[1]INTERNAL PARAMETERS-1'!$B$5:$J$44,9,FALSE)*SBYLD2!$F255</f>
        <v>0</v>
      </c>
      <c r="AF255" s="44">
        <f>SBYLD1!AF255*VLOOKUP(SBYLD2!AF$4,'[1]INTERNAL PARAMETERS-1'!$B$5:$J$44,5,FALSE)*VLOOKUP(SBYLD2!AF$4,'[1]INTERNAL PARAMETERS-1'!$B$5:$J$44,7,FALSE)*SBYLD2!$F255 + SBYLD1!AF255*(1-VLOOKUP(SBYLD2!AF$4,'[1]INTERNAL PARAMETERS-1'!$B$5:$J$44,5,FALSE))*VLOOKUP(SBYLD2!AF$4,'[1]INTERNAL PARAMETERS-1'!$B$5:$J$44,9,FALSE)*SBYLD2!$F255</f>
        <v>0</v>
      </c>
      <c r="AG255" s="44">
        <f>SBYLD1!AG255*VLOOKUP(SBYLD2!AG$4,'[1]INTERNAL PARAMETERS-1'!$B$5:$J$44,5,FALSE)*VLOOKUP(SBYLD2!AG$4,'[1]INTERNAL PARAMETERS-1'!$B$5:$J$44,7,FALSE)*SBYLD2!$F255 + SBYLD1!AG255*(1-VLOOKUP(SBYLD2!AG$4,'[1]INTERNAL PARAMETERS-1'!$B$5:$J$44,5,FALSE))*VLOOKUP(SBYLD2!AG$4,'[1]INTERNAL PARAMETERS-1'!$B$5:$J$44,9,FALSE)*SBYLD2!$F255</f>
        <v>0</v>
      </c>
      <c r="AH255" s="44">
        <f>SBYLD1!AH255*VLOOKUP(SBYLD2!AH$4,'[1]INTERNAL PARAMETERS-1'!$B$5:$J$44,5,FALSE)*VLOOKUP(SBYLD2!AH$4,'[1]INTERNAL PARAMETERS-1'!$B$5:$J$44,7,FALSE)*SBYLD2!$F255 + SBYLD1!AH255*(1-VLOOKUP(SBYLD2!AH$4,'[1]INTERNAL PARAMETERS-1'!$B$5:$J$44,5,FALSE))*VLOOKUP(SBYLD2!AH$4,'[1]INTERNAL PARAMETERS-1'!$B$5:$J$44,9,FALSE)*SBYLD2!$F255</f>
        <v>0</v>
      </c>
      <c r="AI255" s="44">
        <f>SBYLD1!AI255*VLOOKUP(SBYLD2!AI$4,'[1]INTERNAL PARAMETERS-1'!$B$5:$J$44,5,FALSE)*VLOOKUP(SBYLD2!AI$4,'[1]INTERNAL PARAMETERS-1'!$B$5:$J$44,7,FALSE)*SBYLD2!$F255 + SBYLD1!AI255*(1-VLOOKUP(SBYLD2!AI$4,'[1]INTERNAL PARAMETERS-1'!$B$5:$J$44,5,FALSE))*VLOOKUP(SBYLD2!AI$4,'[1]INTERNAL PARAMETERS-1'!$B$5:$J$44,9,FALSE)*SBYLD2!$F255</f>
        <v>0</v>
      </c>
      <c r="AJ255" s="44">
        <f>SBYLD1!AJ255*VLOOKUP(SBYLD2!AJ$4,'[1]INTERNAL PARAMETERS-1'!$B$5:$J$44,5,FALSE)*VLOOKUP(SBYLD2!AJ$4,'[1]INTERNAL PARAMETERS-1'!$B$5:$J$44,7,FALSE)*SBYLD2!$F255 + SBYLD1!AJ255*(1-VLOOKUP(SBYLD2!AJ$4,'[1]INTERNAL PARAMETERS-1'!$B$5:$J$44,5,FALSE))*VLOOKUP(SBYLD2!AJ$4,'[1]INTERNAL PARAMETERS-1'!$B$5:$J$44,9,FALSE)*SBYLD2!$F255</f>
        <v>0</v>
      </c>
      <c r="AK255" s="44">
        <f>SBYLD1!AK255*VLOOKUP(SBYLD2!AK$4,'[1]INTERNAL PARAMETERS-1'!$B$5:$J$44,5,FALSE)*VLOOKUP(SBYLD2!AK$4,'[1]INTERNAL PARAMETERS-1'!$B$5:$J$44,7,FALSE)*SBYLD2!$F255 + SBYLD1!AK255*(1-VLOOKUP(SBYLD2!AK$4,'[1]INTERNAL PARAMETERS-1'!$B$5:$J$44,5,FALSE))*VLOOKUP(SBYLD2!AK$4,'[1]INTERNAL PARAMETERS-1'!$B$5:$J$44,9,FALSE)*SBYLD2!$F255</f>
        <v>0</v>
      </c>
      <c r="AL255" s="44">
        <f>SBYLD1!AL255*VLOOKUP(SBYLD2!AL$4,'[1]INTERNAL PARAMETERS-1'!$B$5:$J$44,5,FALSE)*VLOOKUP(SBYLD2!AL$4,'[1]INTERNAL PARAMETERS-1'!$B$5:$J$44,7,FALSE)*SBYLD2!$F255 + SBYLD1!AL255*(1-VLOOKUP(SBYLD2!AL$4,'[1]INTERNAL PARAMETERS-1'!$B$5:$J$44,5,FALSE))*VLOOKUP(SBYLD2!AL$4,'[1]INTERNAL PARAMETERS-1'!$B$5:$J$44,9,FALSE)*SBYLD2!$F255</f>
        <v>0</v>
      </c>
      <c r="AM255" s="44">
        <f>SBYLD1!AM255*VLOOKUP(SBYLD2!AM$4,'[1]INTERNAL PARAMETERS-1'!$B$5:$J$44,5,FALSE)*VLOOKUP(SBYLD2!AM$4,'[1]INTERNAL PARAMETERS-1'!$B$5:$J$44,7,FALSE)*SBYLD2!$F255 + SBYLD1!AM255*(1-VLOOKUP(SBYLD2!AM$4,'[1]INTERNAL PARAMETERS-1'!$B$5:$J$44,5,FALSE))*VLOOKUP(SBYLD2!AM$4,'[1]INTERNAL PARAMETERS-1'!$B$5:$J$44,9,FALSE)*SBYLD2!$F255</f>
        <v>0</v>
      </c>
      <c r="AN255" s="44">
        <f>SBYLD1!AN255*VLOOKUP(SBYLD2!AN$4,'[1]INTERNAL PARAMETERS-1'!$B$5:$J$44,5,FALSE)*VLOOKUP(SBYLD2!AN$4,'[1]INTERNAL PARAMETERS-1'!$B$5:$J$44,7,FALSE)*SBYLD2!$F255 + SBYLD1!AN255*(1-VLOOKUP(SBYLD2!AN$4,'[1]INTERNAL PARAMETERS-1'!$B$5:$J$44,5,FALSE))*VLOOKUP(SBYLD2!AN$4,'[1]INTERNAL PARAMETERS-1'!$B$5:$J$44,9,FALSE)*SBYLD2!$F255</f>
        <v>0</v>
      </c>
      <c r="AO255" s="44">
        <f>SBYLD1!AO255*VLOOKUP(SBYLD2!AO$4,'[1]INTERNAL PARAMETERS-1'!$B$5:$J$44,5,FALSE)*VLOOKUP(SBYLD2!AO$4,'[1]INTERNAL PARAMETERS-1'!$B$5:$J$44,7,FALSE)*SBYLD2!$F255 + SBYLD1!AO255*(1-VLOOKUP(SBYLD2!AO$4,'[1]INTERNAL PARAMETERS-1'!$B$5:$J$44,5,FALSE))*VLOOKUP(SBYLD2!AO$4,'[1]INTERNAL PARAMETERS-1'!$B$5:$J$44,9,FALSE)*SBYLD2!$F255</f>
        <v>0</v>
      </c>
      <c r="AP255" s="44">
        <f>SBYLD1!AP255*VLOOKUP(SBYLD2!AP$4,'[1]INTERNAL PARAMETERS-1'!$B$5:$J$44,5,FALSE)*VLOOKUP(SBYLD2!AP$4,'[1]INTERNAL PARAMETERS-1'!$B$5:$J$44,7,FALSE)*SBYLD2!$F255 + SBYLD1!AP255*(1-VLOOKUP(SBYLD2!AP$4,'[1]INTERNAL PARAMETERS-1'!$B$5:$J$44,5,FALSE))*VLOOKUP(SBYLD2!AP$4,'[1]INTERNAL PARAMETERS-1'!$B$5:$J$44,9,FALSE)*SBYLD2!$F255</f>
        <v>0</v>
      </c>
      <c r="AQ255" s="44">
        <f>SBYLD1!AQ255*VLOOKUP(SBYLD2!AQ$4,'[1]INTERNAL PARAMETERS-1'!$B$5:$J$44,5,FALSE)*VLOOKUP(SBYLD2!AQ$4,'[1]INTERNAL PARAMETERS-1'!$B$5:$J$44,7,FALSE)*SBYLD2!$F255 + SBYLD1!AQ255*(1-VLOOKUP(SBYLD2!AQ$4,'[1]INTERNAL PARAMETERS-1'!$B$5:$J$44,5,FALSE))*VLOOKUP(SBYLD2!AQ$4,'[1]INTERNAL PARAMETERS-1'!$B$5:$J$44,9,FALSE)*SBYLD2!$F255</f>
        <v>0</v>
      </c>
      <c r="AR255" s="44">
        <f>SBYLD1!AR255*VLOOKUP(SBYLD2!AR$4,'[1]INTERNAL PARAMETERS-1'!$B$5:$J$44,5,FALSE)*VLOOKUP(SBYLD2!AR$4,'[1]INTERNAL PARAMETERS-1'!$B$5:$J$44,7,FALSE)*SBYLD2!$F255 + SBYLD1!AR255*(1-VLOOKUP(SBYLD2!AR$4,'[1]INTERNAL PARAMETERS-1'!$B$5:$J$44,5,FALSE))*VLOOKUP(SBYLD2!AR$4,'[1]INTERNAL PARAMETERS-1'!$B$5:$J$44,9,FALSE)*SBYLD2!$F255</f>
        <v>0</v>
      </c>
      <c r="AS255" s="44">
        <f>SBYLD1!AS255*VLOOKUP(SBYLD2!AS$4,'[1]INTERNAL PARAMETERS-1'!$B$5:$J$44,5,FALSE)*VLOOKUP(SBYLD2!AS$4,'[1]INTERNAL PARAMETERS-1'!$B$5:$J$44,7,FALSE)*SBYLD2!$F255 + SBYLD1!AS255*(1-VLOOKUP(SBYLD2!AS$4,'[1]INTERNAL PARAMETERS-1'!$B$5:$J$44,5,FALSE))*VLOOKUP(SBYLD2!AS$4,'[1]INTERNAL PARAMETERS-1'!$B$5:$J$44,9,FALSE)*SBYLD2!$F255</f>
        <v>0</v>
      </c>
      <c r="AT255" s="43">
        <f>SBYLD1!AT255*VLOOKUP(SBYLD2!AT$4,'[1]INTERNAL PARAMETERS-1'!$B$5:$J$44,5,FALSE)*VLOOKUP(SBYLD2!AT$4,'[1]INTERNAL PARAMETERS-1'!$B$5:$J$44,7,FALSE)*SBYLD2!$F255 + SBYLD1!AT255*(1-VLOOKUP(SBYLD2!AT$4,'[1]INTERNAL PARAMETERS-1'!$B$5:$J$44,5,FALSE))*VLOOKUP(SBYLD2!AT$4,'[1]INTERNAL PARAMETERS-1'!$B$5:$J$44,9,FALSE)*SBYLD2!$F255</f>
        <v>0</v>
      </c>
      <c r="AU255" s="45">
        <f>SBYLD1!AU255*VLOOKUP(SBYLD2!AU$4,'[1]INTERNAL PARAMETERS-1'!$B$5:$J$44,5,FALSE)*VLOOKUP(SBYLD2!AU$4,'[1]INTERNAL PARAMETERS-1'!$B$5:$J$44,6,FALSE)*VLOOKUP(SBYLD2!AU$4,'[1]INTERNAL PARAMETERS-1'!$B$5:$J$44,3,FALSE) + SBYLD1!AU255*(1-VLOOKUP(SBYLD2!AU$4,'[1]INTERNAL PARAMETERS-1'!$B$5:$J$44,5,FALSE))*VLOOKUP(SBYLD2!AU$4,'[1]INTERNAL PARAMETERS-1'!$B$5:$J$44,8,FALSE)*VLOOKUP(SBYLD2!AU$4,'[1]INTERNAL PARAMETERS-1'!$B$5:$J$44,3,FALSE)</f>
        <v>0</v>
      </c>
      <c r="AV255" s="44">
        <f>SBYLD1!AV255*VLOOKUP(SBYLD2!AV$4,'[1]INTERNAL PARAMETERS-1'!$B$5:$J$44,5,FALSE)*VLOOKUP(SBYLD2!AV$4,'[1]INTERNAL PARAMETERS-1'!$B$5:$J$44,6,FALSE)*VLOOKUP(SBYLD2!AV$4,'[1]INTERNAL PARAMETERS-1'!$B$5:$J$44,3,FALSE) + SBYLD1!AV255*(1-VLOOKUP(SBYLD2!AV$4,'[1]INTERNAL PARAMETERS-1'!$B$5:$J$44,5,FALSE))*VLOOKUP(SBYLD2!AV$4,'[1]INTERNAL PARAMETERS-1'!$B$5:$J$44,8,FALSE)*VLOOKUP(SBYLD2!AV$4,'[1]INTERNAL PARAMETERS-1'!$B$5:$J$44,3,FALSE)</f>
        <v>0</v>
      </c>
      <c r="AW255" s="44">
        <f>SBYLD1!AW255*VLOOKUP(SBYLD2!AW$4,'[1]INTERNAL PARAMETERS-1'!$B$5:$J$44,5,FALSE)*VLOOKUP(SBYLD2!AW$4,'[1]INTERNAL PARAMETERS-1'!$B$5:$J$44,6,FALSE)*VLOOKUP(SBYLD2!AW$4,'[1]INTERNAL PARAMETERS-1'!$B$5:$J$44,3,FALSE) + SBYLD1!AW255*(1-VLOOKUP(SBYLD2!AW$4,'[1]INTERNAL PARAMETERS-1'!$B$5:$J$44,5,FALSE))*VLOOKUP(SBYLD2!AW$4,'[1]INTERNAL PARAMETERS-1'!$B$5:$J$44,8,FALSE)*VLOOKUP(SBYLD2!AW$4,'[1]INTERNAL PARAMETERS-1'!$B$5:$J$44,3,FALSE)</f>
        <v>0</v>
      </c>
      <c r="AX255" s="44">
        <f>SBYLD1!AX255*VLOOKUP(SBYLD2!AX$4,'[1]INTERNAL PARAMETERS-1'!$B$5:$J$44,5,FALSE)*VLOOKUP(SBYLD2!AX$4,'[1]INTERNAL PARAMETERS-1'!$B$5:$J$44,6,FALSE)*VLOOKUP(SBYLD2!AX$4,'[1]INTERNAL PARAMETERS-1'!$B$5:$J$44,3,FALSE) + SBYLD1!AX255*(1-VLOOKUP(SBYLD2!AX$4,'[1]INTERNAL PARAMETERS-1'!$B$5:$J$44,5,FALSE))*VLOOKUP(SBYLD2!AX$4,'[1]INTERNAL PARAMETERS-1'!$B$5:$J$44,8,FALSE)*VLOOKUP(SBYLD2!AX$4,'[1]INTERNAL PARAMETERS-1'!$B$5:$J$44,3,FALSE)</f>
        <v>0</v>
      </c>
      <c r="AY255" s="44">
        <f>SBYLD1!AY255*VLOOKUP(SBYLD2!AY$4,'[1]INTERNAL PARAMETERS-1'!$B$5:$J$44,5,FALSE)*VLOOKUP(SBYLD2!AY$4,'[1]INTERNAL PARAMETERS-1'!$B$5:$J$44,6,FALSE)*VLOOKUP(SBYLD2!AY$4,'[1]INTERNAL PARAMETERS-1'!$B$5:$J$44,3,FALSE) + SBYLD1!AY255*(1-VLOOKUP(SBYLD2!AY$4,'[1]INTERNAL PARAMETERS-1'!$B$5:$J$44,5,FALSE))*VLOOKUP(SBYLD2!AY$4,'[1]INTERNAL PARAMETERS-1'!$B$5:$J$44,8,FALSE)*VLOOKUP(SBYLD2!AY$4,'[1]INTERNAL PARAMETERS-1'!$B$5:$J$44,3,FALSE)</f>
        <v>0</v>
      </c>
      <c r="AZ255" s="44">
        <f>SBYLD1!AZ255*VLOOKUP(SBYLD2!AZ$4,'[1]INTERNAL PARAMETERS-1'!$B$5:$J$44,5,FALSE)*VLOOKUP(SBYLD2!AZ$4,'[1]INTERNAL PARAMETERS-1'!$B$5:$J$44,6,FALSE)*VLOOKUP(SBYLD2!AZ$4,'[1]INTERNAL PARAMETERS-1'!$B$5:$J$44,3,FALSE) + SBYLD1!AZ255*(1-VLOOKUP(SBYLD2!AZ$4,'[1]INTERNAL PARAMETERS-1'!$B$5:$J$44,5,FALSE))*VLOOKUP(SBYLD2!AZ$4,'[1]INTERNAL PARAMETERS-1'!$B$5:$J$44,8,FALSE)*VLOOKUP(SBYLD2!AZ$4,'[1]INTERNAL PARAMETERS-1'!$B$5:$J$44,3,FALSE)</f>
        <v>0</v>
      </c>
      <c r="BA255" s="44">
        <f>SBYLD1!BA255*VLOOKUP(SBYLD2!BA$4,'[1]INTERNAL PARAMETERS-1'!$B$5:$J$44,5,FALSE)*VLOOKUP(SBYLD2!BA$4,'[1]INTERNAL PARAMETERS-1'!$B$5:$J$44,6,FALSE)*VLOOKUP(SBYLD2!BA$4,'[1]INTERNAL PARAMETERS-1'!$B$5:$J$44,3,FALSE) + SBYLD1!BA255*(1-VLOOKUP(SBYLD2!BA$4,'[1]INTERNAL PARAMETERS-1'!$B$5:$J$44,5,FALSE))*VLOOKUP(SBYLD2!BA$4,'[1]INTERNAL PARAMETERS-1'!$B$5:$J$44,8,FALSE)*VLOOKUP(SBYLD2!BA$4,'[1]INTERNAL PARAMETERS-1'!$B$5:$J$44,3,FALSE)</f>
        <v>0</v>
      </c>
      <c r="BB255" s="44">
        <f>SBYLD1!BB255*VLOOKUP(SBYLD2!BB$4,'[1]INTERNAL PARAMETERS-1'!$B$5:$J$44,5,FALSE)*VLOOKUP(SBYLD2!BB$4,'[1]INTERNAL PARAMETERS-1'!$B$5:$J$44,6,FALSE)*VLOOKUP(SBYLD2!BB$4,'[1]INTERNAL PARAMETERS-1'!$B$5:$J$44,3,FALSE) + SBYLD1!BB255*(1-VLOOKUP(SBYLD2!BB$4,'[1]INTERNAL PARAMETERS-1'!$B$5:$J$44,5,FALSE))*VLOOKUP(SBYLD2!BB$4,'[1]INTERNAL PARAMETERS-1'!$B$5:$J$44,8,FALSE)*VLOOKUP(SBYLD2!BB$4,'[1]INTERNAL PARAMETERS-1'!$B$5:$J$44,3,FALSE)</f>
        <v>0</v>
      </c>
      <c r="BC255" s="44">
        <f>SBYLD1!BC255*VLOOKUP(SBYLD2!BC$4,'[1]INTERNAL PARAMETERS-1'!$B$5:$J$44,5,FALSE)*VLOOKUP(SBYLD2!BC$4,'[1]INTERNAL PARAMETERS-1'!$B$5:$J$44,6,FALSE)*VLOOKUP(SBYLD2!BC$4,'[1]INTERNAL PARAMETERS-1'!$B$5:$J$44,3,FALSE) + SBYLD1!BC255*(1-VLOOKUP(SBYLD2!BC$4,'[1]INTERNAL PARAMETERS-1'!$B$5:$J$44,5,FALSE))*VLOOKUP(SBYLD2!BC$4,'[1]INTERNAL PARAMETERS-1'!$B$5:$J$44,8,FALSE)*VLOOKUP(SBYLD2!BC$4,'[1]INTERNAL PARAMETERS-1'!$B$5:$J$44,3,FALSE)</f>
        <v>0</v>
      </c>
      <c r="BD255" s="44">
        <f>SBYLD1!BD255*VLOOKUP(SBYLD2!BD$4,'[1]INTERNAL PARAMETERS-1'!$B$5:$J$44,5,FALSE)*VLOOKUP(SBYLD2!BD$4,'[1]INTERNAL PARAMETERS-1'!$B$5:$J$44,6,FALSE)*VLOOKUP(SBYLD2!BD$4,'[1]INTERNAL PARAMETERS-1'!$B$5:$J$44,3,FALSE) + SBYLD1!BD255*(1-VLOOKUP(SBYLD2!BD$4,'[1]INTERNAL PARAMETERS-1'!$B$5:$J$44,5,FALSE))*VLOOKUP(SBYLD2!BD$4,'[1]INTERNAL PARAMETERS-1'!$B$5:$J$44,8,FALSE)*VLOOKUP(SBYLD2!BD$4,'[1]INTERNAL PARAMETERS-1'!$B$5:$J$44,3,FALSE)</f>
        <v>0</v>
      </c>
      <c r="BE255" s="44">
        <f>SBYLD1!BE255*VLOOKUP(SBYLD2!BE$4,'[1]INTERNAL PARAMETERS-1'!$B$5:$J$44,5,FALSE)*VLOOKUP(SBYLD2!BE$4,'[1]INTERNAL PARAMETERS-1'!$B$5:$J$44,6,FALSE)*VLOOKUP(SBYLD2!BE$4,'[1]INTERNAL PARAMETERS-1'!$B$5:$J$44,3,FALSE) + SBYLD1!BE255*(1-VLOOKUP(SBYLD2!BE$4,'[1]INTERNAL PARAMETERS-1'!$B$5:$J$44,5,FALSE))*VLOOKUP(SBYLD2!BE$4,'[1]INTERNAL PARAMETERS-1'!$B$5:$J$44,8,FALSE)*VLOOKUP(SBYLD2!BE$4,'[1]INTERNAL PARAMETERS-1'!$B$5:$J$44,3,FALSE)</f>
        <v>0</v>
      </c>
      <c r="BF255" s="44">
        <f>SBYLD1!BF255*VLOOKUP(SBYLD2!BF$4,'[1]INTERNAL PARAMETERS-1'!$B$5:$J$44,5,FALSE)*VLOOKUP(SBYLD2!BF$4,'[1]INTERNAL PARAMETERS-1'!$B$5:$J$44,6,FALSE)*VLOOKUP(SBYLD2!BF$4,'[1]INTERNAL PARAMETERS-1'!$B$5:$J$44,3,FALSE) + SBYLD1!BF255*(1-VLOOKUP(SBYLD2!BF$4,'[1]INTERNAL PARAMETERS-1'!$B$5:$J$44,5,FALSE))*VLOOKUP(SBYLD2!BF$4,'[1]INTERNAL PARAMETERS-1'!$B$5:$J$44,8,FALSE)*VLOOKUP(SBYLD2!BF$4,'[1]INTERNAL PARAMETERS-1'!$B$5:$J$44,3,FALSE)</f>
        <v>0</v>
      </c>
      <c r="BG255" s="44">
        <f>SBYLD1!BG255*VLOOKUP(SBYLD2!BG$4,'[1]INTERNAL PARAMETERS-1'!$B$5:$J$44,5,FALSE)*VLOOKUP(SBYLD2!BG$4,'[1]INTERNAL PARAMETERS-1'!$B$5:$J$44,6,FALSE)*VLOOKUP(SBYLD2!BG$4,'[1]INTERNAL PARAMETERS-1'!$B$5:$J$44,3,FALSE) + SBYLD1!BG255*(1-VLOOKUP(SBYLD2!BG$4,'[1]INTERNAL PARAMETERS-1'!$B$5:$J$44,5,FALSE))*VLOOKUP(SBYLD2!BG$4,'[1]INTERNAL PARAMETERS-1'!$B$5:$J$44,8,FALSE)*VLOOKUP(SBYLD2!BG$4,'[1]INTERNAL PARAMETERS-1'!$B$5:$J$44,3,FALSE)</f>
        <v>0</v>
      </c>
      <c r="BH255" s="44">
        <f>SBYLD1!BH255*VLOOKUP(SBYLD2!BH$4,'[1]INTERNAL PARAMETERS-1'!$B$5:$J$44,5,FALSE)*VLOOKUP(SBYLD2!BH$4,'[1]INTERNAL PARAMETERS-1'!$B$5:$J$44,6,FALSE)*VLOOKUP(SBYLD2!BH$4,'[1]INTERNAL PARAMETERS-1'!$B$5:$J$44,3,FALSE) + SBYLD1!BH255*(1-VLOOKUP(SBYLD2!BH$4,'[1]INTERNAL PARAMETERS-1'!$B$5:$J$44,5,FALSE))*VLOOKUP(SBYLD2!BH$4,'[1]INTERNAL PARAMETERS-1'!$B$5:$J$44,8,FALSE)*VLOOKUP(SBYLD2!BH$4,'[1]INTERNAL PARAMETERS-1'!$B$5:$J$44,3,FALSE)</f>
        <v>0</v>
      </c>
      <c r="BI255" s="44">
        <f>SBYLD1!BI255*VLOOKUP(SBYLD2!BI$4,'[1]INTERNAL PARAMETERS-1'!$B$5:$J$44,5,FALSE)*VLOOKUP(SBYLD2!BI$4,'[1]INTERNAL PARAMETERS-1'!$B$5:$J$44,6,FALSE)*VLOOKUP(SBYLD2!BI$4,'[1]INTERNAL PARAMETERS-1'!$B$5:$J$44,3,FALSE) + SBYLD1!BI255*(1-VLOOKUP(SBYLD2!BI$4,'[1]INTERNAL PARAMETERS-1'!$B$5:$J$44,5,FALSE))*VLOOKUP(SBYLD2!BI$4,'[1]INTERNAL PARAMETERS-1'!$B$5:$J$44,8,FALSE)*VLOOKUP(SBYLD2!BI$4,'[1]INTERNAL PARAMETERS-1'!$B$5:$J$44,3,FALSE)</f>
        <v>0</v>
      </c>
      <c r="BJ255" s="44">
        <f>SBYLD1!BJ255*VLOOKUP(SBYLD2!BJ$4,'[1]INTERNAL PARAMETERS-1'!$B$5:$J$44,5,FALSE)*VLOOKUP(SBYLD2!BJ$4,'[1]INTERNAL PARAMETERS-1'!$B$5:$J$44,6,FALSE)*VLOOKUP(SBYLD2!BJ$4,'[1]INTERNAL PARAMETERS-1'!$B$5:$J$44,3,FALSE) + SBYLD1!BJ255*(1-VLOOKUP(SBYLD2!BJ$4,'[1]INTERNAL PARAMETERS-1'!$B$5:$J$44,5,FALSE))*VLOOKUP(SBYLD2!BJ$4,'[1]INTERNAL PARAMETERS-1'!$B$5:$J$44,8,FALSE)*VLOOKUP(SBYLD2!BJ$4,'[1]INTERNAL PARAMETERS-1'!$B$5:$J$44,3,FALSE)</f>
        <v>0</v>
      </c>
      <c r="BK255" s="44">
        <f>SBYLD1!BK255*VLOOKUP(SBYLD2!BK$4,'[1]INTERNAL PARAMETERS-1'!$B$5:$J$44,5,FALSE)*VLOOKUP(SBYLD2!BK$4,'[1]INTERNAL PARAMETERS-1'!$B$5:$J$44,6,FALSE)*VLOOKUP(SBYLD2!BK$4,'[1]INTERNAL PARAMETERS-1'!$B$5:$J$44,3,FALSE) + SBYLD1!BK255*(1-VLOOKUP(SBYLD2!BK$4,'[1]INTERNAL PARAMETERS-1'!$B$5:$J$44,5,FALSE))*VLOOKUP(SBYLD2!BK$4,'[1]INTERNAL PARAMETERS-1'!$B$5:$J$44,8,FALSE)*VLOOKUP(SBYLD2!BK$4,'[1]INTERNAL PARAMETERS-1'!$B$5:$J$44,3,FALSE)</f>
        <v>0</v>
      </c>
      <c r="BL255" s="44">
        <f>SBYLD1!BL255*VLOOKUP(SBYLD2!BL$4,'[1]INTERNAL PARAMETERS-1'!$B$5:$J$44,5,FALSE)*VLOOKUP(SBYLD2!BL$4,'[1]INTERNAL PARAMETERS-1'!$B$5:$J$44,6,FALSE)*VLOOKUP(SBYLD2!BL$4,'[1]INTERNAL PARAMETERS-1'!$B$5:$J$44,3,FALSE) + SBYLD1!BL255*(1-VLOOKUP(SBYLD2!BL$4,'[1]INTERNAL PARAMETERS-1'!$B$5:$J$44,5,FALSE))*VLOOKUP(SBYLD2!BL$4,'[1]INTERNAL PARAMETERS-1'!$B$5:$J$44,8,FALSE)*VLOOKUP(SBYLD2!BL$4,'[1]INTERNAL PARAMETERS-1'!$B$5:$J$44,3,FALSE)</f>
        <v>0</v>
      </c>
      <c r="BM255" s="44">
        <f>SBYLD1!BM255*VLOOKUP(SBYLD2!BM$4,'[1]INTERNAL PARAMETERS-1'!$B$5:$J$44,5,FALSE)*VLOOKUP(SBYLD2!BM$4,'[1]INTERNAL PARAMETERS-1'!$B$5:$J$44,6,FALSE)*VLOOKUP(SBYLD2!BM$4,'[1]INTERNAL PARAMETERS-1'!$B$5:$J$44,3,FALSE) + SBYLD1!BM255*(1-VLOOKUP(SBYLD2!BM$4,'[1]INTERNAL PARAMETERS-1'!$B$5:$J$44,5,FALSE))*VLOOKUP(SBYLD2!BM$4,'[1]INTERNAL PARAMETERS-1'!$B$5:$J$44,8,FALSE)*VLOOKUP(SBYLD2!BM$4,'[1]INTERNAL PARAMETERS-1'!$B$5:$J$44,3,FALSE)</f>
        <v>0</v>
      </c>
      <c r="BN255" s="44">
        <f>SBYLD1!BN255*VLOOKUP(SBYLD2!BN$4,'[1]INTERNAL PARAMETERS-1'!$B$5:$J$44,5,FALSE)*VLOOKUP(SBYLD2!BN$4,'[1]INTERNAL PARAMETERS-1'!$B$5:$J$44,6,FALSE)*VLOOKUP(SBYLD2!BN$4,'[1]INTERNAL PARAMETERS-1'!$B$5:$J$44,3,FALSE) + SBYLD1!BN255*(1-VLOOKUP(SBYLD2!BN$4,'[1]INTERNAL PARAMETERS-1'!$B$5:$J$44,5,FALSE))*VLOOKUP(SBYLD2!BN$4,'[1]INTERNAL PARAMETERS-1'!$B$5:$J$44,8,FALSE)*VLOOKUP(SBYLD2!BN$4,'[1]INTERNAL PARAMETERS-1'!$B$5:$J$44,3,FALSE)</f>
        <v>0</v>
      </c>
      <c r="BO255" s="44">
        <f>SBYLD1!BO255*VLOOKUP(SBYLD2!BO$4,'[1]INTERNAL PARAMETERS-1'!$B$5:$J$44,5,FALSE)*VLOOKUP(SBYLD2!BO$4,'[1]INTERNAL PARAMETERS-1'!$B$5:$J$44,6,FALSE)*VLOOKUP(SBYLD2!BO$4,'[1]INTERNAL PARAMETERS-1'!$B$5:$J$44,3,FALSE) + SBYLD1!BO255*(1-VLOOKUP(SBYLD2!BO$4,'[1]INTERNAL PARAMETERS-1'!$B$5:$J$44,5,FALSE))*VLOOKUP(SBYLD2!BO$4,'[1]INTERNAL PARAMETERS-1'!$B$5:$J$44,8,FALSE)*VLOOKUP(SBYLD2!BO$4,'[1]INTERNAL PARAMETERS-1'!$B$5:$J$44,3,FALSE)</f>
        <v>0</v>
      </c>
      <c r="BP255" s="44">
        <f>SBYLD1!BP255*VLOOKUP(SBYLD2!BP$4,'[1]INTERNAL PARAMETERS-1'!$B$5:$J$44,5,FALSE)*VLOOKUP(SBYLD2!BP$4,'[1]INTERNAL PARAMETERS-1'!$B$5:$J$44,6,FALSE)*VLOOKUP(SBYLD2!BP$4,'[1]INTERNAL PARAMETERS-1'!$B$5:$J$44,3,FALSE) + SBYLD1!BP255*(1-VLOOKUP(SBYLD2!BP$4,'[1]INTERNAL PARAMETERS-1'!$B$5:$J$44,5,FALSE))*VLOOKUP(SBYLD2!BP$4,'[1]INTERNAL PARAMETERS-1'!$B$5:$J$44,8,FALSE)*VLOOKUP(SBYLD2!BP$4,'[1]INTERNAL PARAMETERS-1'!$B$5:$J$44,3,FALSE)</f>
        <v>0</v>
      </c>
      <c r="BQ255" s="44">
        <f>SBYLD1!BQ255*VLOOKUP(SBYLD2!BQ$4,'[1]INTERNAL PARAMETERS-1'!$B$5:$J$44,5,FALSE)*VLOOKUP(SBYLD2!BQ$4,'[1]INTERNAL PARAMETERS-1'!$B$5:$J$44,6,FALSE)*VLOOKUP(SBYLD2!BQ$4,'[1]INTERNAL PARAMETERS-1'!$B$5:$J$44,3,FALSE) + SBYLD1!BQ255*(1-VLOOKUP(SBYLD2!BQ$4,'[1]INTERNAL PARAMETERS-1'!$B$5:$J$44,5,FALSE))*VLOOKUP(SBYLD2!BQ$4,'[1]INTERNAL PARAMETERS-1'!$B$5:$J$44,8,FALSE)*VLOOKUP(SBYLD2!BQ$4,'[1]INTERNAL PARAMETERS-1'!$B$5:$J$44,3,FALSE)</f>
        <v>0</v>
      </c>
      <c r="BR255" s="44">
        <f>SBYLD1!BR255*VLOOKUP(SBYLD2!BR$4,'[1]INTERNAL PARAMETERS-1'!$B$5:$J$44,5,FALSE)*VLOOKUP(SBYLD2!BR$4,'[1]INTERNAL PARAMETERS-1'!$B$5:$J$44,6,FALSE)*VLOOKUP(SBYLD2!BR$4,'[1]INTERNAL PARAMETERS-1'!$B$5:$J$44,3,FALSE) + SBYLD1!BR255*(1-VLOOKUP(SBYLD2!BR$4,'[1]INTERNAL PARAMETERS-1'!$B$5:$J$44,5,FALSE))*VLOOKUP(SBYLD2!BR$4,'[1]INTERNAL PARAMETERS-1'!$B$5:$J$44,8,FALSE)*VLOOKUP(SBYLD2!BR$4,'[1]INTERNAL PARAMETERS-1'!$B$5:$J$44,3,FALSE)</f>
        <v>0</v>
      </c>
      <c r="BS255" s="44">
        <f>SBYLD1!BS255*VLOOKUP(SBYLD2!BS$4,'[1]INTERNAL PARAMETERS-1'!$B$5:$J$44,5,FALSE)*VLOOKUP(SBYLD2!BS$4,'[1]INTERNAL PARAMETERS-1'!$B$5:$J$44,6,FALSE)*VLOOKUP(SBYLD2!BS$4,'[1]INTERNAL PARAMETERS-1'!$B$5:$J$44,3,FALSE) + SBYLD1!BS255*(1-VLOOKUP(SBYLD2!BS$4,'[1]INTERNAL PARAMETERS-1'!$B$5:$J$44,5,FALSE))*VLOOKUP(SBYLD2!BS$4,'[1]INTERNAL PARAMETERS-1'!$B$5:$J$44,8,FALSE)*VLOOKUP(SBYLD2!BS$4,'[1]INTERNAL PARAMETERS-1'!$B$5:$J$44,3,FALSE)</f>
        <v>0</v>
      </c>
      <c r="BT255" s="44">
        <f>SBYLD1!BT255*VLOOKUP(SBYLD2!BT$4,'[1]INTERNAL PARAMETERS-1'!$B$5:$J$44,5,FALSE)*VLOOKUP(SBYLD2!BT$4,'[1]INTERNAL PARAMETERS-1'!$B$5:$J$44,6,FALSE)*VLOOKUP(SBYLD2!BT$4,'[1]INTERNAL PARAMETERS-1'!$B$5:$J$44,3,FALSE) + SBYLD1!BT255*(1-VLOOKUP(SBYLD2!BT$4,'[1]INTERNAL PARAMETERS-1'!$B$5:$J$44,5,FALSE))*VLOOKUP(SBYLD2!BT$4,'[1]INTERNAL PARAMETERS-1'!$B$5:$J$44,8,FALSE)*VLOOKUP(SBYLD2!BT$4,'[1]INTERNAL PARAMETERS-1'!$B$5:$J$44,3,FALSE)</f>
        <v>0</v>
      </c>
      <c r="BU255" s="44">
        <f>SBYLD1!BU255*VLOOKUP(SBYLD2!BU$4,'[1]INTERNAL PARAMETERS-1'!$B$5:$J$44,5,FALSE)*VLOOKUP(SBYLD2!BU$4,'[1]INTERNAL PARAMETERS-1'!$B$5:$J$44,6,FALSE)*VLOOKUP(SBYLD2!BU$4,'[1]INTERNAL PARAMETERS-1'!$B$5:$J$44,3,FALSE) + SBYLD1!BU255*(1-VLOOKUP(SBYLD2!BU$4,'[1]INTERNAL PARAMETERS-1'!$B$5:$J$44,5,FALSE))*VLOOKUP(SBYLD2!BU$4,'[1]INTERNAL PARAMETERS-1'!$B$5:$J$44,8,FALSE)*VLOOKUP(SBYLD2!BU$4,'[1]INTERNAL PARAMETERS-1'!$B$5:$J$44,3,FALSE)</f>
        <v>0</v>
      </c>
      <c r="BV255" s="44">
        <f>SBYLD1!BV255*VLOOKUP(SBYLD2!BV$4,'[1]INTERNAL PARAMETERS-1'!$B$5:$J$44,5,FALSE)*VLOOKUP(SBYLD2!BV$4,'[1]INTERNAL PARAMETERS-1'!$B$5:$J$44,6,FALSE)*VLOOKUP(SBYLD2!BV$4,'[1]INTERNAL PARAMETERS-1'!$B$5:$J$44,3,FALSE) + SBYLD1!BV255*(1-VLOOKUP(SBYLD2!BV$4,'[1]INTERNAL PARAMETERS-1'!$B$5:$J$44,5,FALSE))*VLOOKUP(SBYLD2!BV$4,'[1]INTERNAL PARAMETERS-1'!$B$5:$J$44,8,FALSE)*VLOOKUP(SBYLD2!BV$4,'[1]INTERNAL PARAMETERS-1'!$B$5:$J$44,3,FALSE)</f>
        <v>0</v>
      </c>
      <c r="BW255" s="44">
        <f>SBYLD1!BW255*VLOOKUP(SBYLD2!BW$4,'[1]INTERNAL PARAMETERS-1'!$B$5:$J$44,5,FALSE)*VLOOKUP(SBYLD2!BW$4,'[1]INTERNAL PARAMETERS-1'!$B$5:$J$44,6,FALSE)*VLOOKUP(SBYLD2!BW$4,'[1]INTERNAL PARAMETERS-1'!$B$5:$J$44,3,FALSE) + SBYLD1!BW255*(1-VLOOKUP(SBYLD2!BW$4,'[1]INTERNAL PARAMETERS-1'!$B$5:$J$44,5,FALSE))*VLOOKUP(SBYLD2!BW$4,'[1]INTERNAL PARAMETERS-1'!$B$5:$J$44,8,FALSE)*VLOOKUP(SBYLD2!BW$4,'[1]INTERNAL PARAMETERS-1'!$B$5:$J$44,3,FALSE)</f>
        <v>0</v>
      </c>
      <c r="BX255" s="44">
        <f>SBYLD1!BX255*VLOOKUP(SBYLD2!BX$4,'[1]INTERNAL PARAMETERS-1'!$B$5:$J$44,5,FALSE)*VLOOKUP(SBYLD2!BX$4,'[1]INTERNAL PARAMETERS-1'!$B$5:$J$44,6,FALSE)*VLOOKUP(SBYLD2!BX$4,'[1]INTERNAL PARAMETERS-1'!$B$5:$J$44,3,FALSE) + SBYLD1!BX255*(1-VLOOKUP(SBYLD2!BX$4,'[1]INTERNAL PARAMETERS-1'!$B$5:$J$44,5,FALSE))*VLOOKUP(SBYLD2!BX$4,'[1]INTERNAL PARAMETERS-1'!$B$5:$J$44,8,FALSE)*VLOOKUP(SBYLD2!BX$4,'[1]INTERNAL PARAMETERS-1'!$B$5:$J$44,3,FALSE)</f>
        <v>0</v>
      </c>
      <c r="BY255" s="44">
        <f>SBYLD1!BY255*VLOOKUP(SBYLD2!BY$4,'[1]INTERNAL PARAMETERS-1'!$B$5:$J$44,5,FALSE)*VLOOKUP(SBYLD2!BY$4,'[1]INTERNAL PARAMETERS-1'!$B$5:$J$44,6,FALSE)*VLOOKUP(SBYLD2!BY$4,'[1]INTERNAL PARAMETERS-1'!$B$5:$J$44,3,FALSE) + SBYLD1!BY255*(1-VLOOKUP(SBYLD2!BY$4,'[1]INTERNAL PARAMETERS-1'!$B$5:$J$44,5,FALSE))*VLOOKUP(SBYLD2!BY$4,'[1]INTERNAL PARAMETERS-1'!$B$5:$J$44,8,FALSE)*VLOOKUP(SBYLD2!BY$4,'[1]INTERNAL PARAMETERS-1'!$B$5:$J$44,3,FALSE)</f>
        <v>0</v>
      </c>
      <c r="BZ255" s="44">
        <f>SBYLD1!BZ255*VLOOKUP(SBYLD2!BZ$4,'[1]INTERNAL PARAMETERS-1'!$B$5:$J$44,5,FALSE)*VLOOKUP(SBYLD2!BZ$4,'[1]INTERNAL PARAMETERS-1'!$B$5:$J$44,6,FALSE)*VLOOKUP(SBYLD2!BZ$4,'[1]INTERNAL PARAMETERS-1'!$B$5:$J$44,3,FALSE) + SBYLD1!BZ255*(1-VLOOKUP(SBYLD2!BZ$4,'[1]INTERNAL PARAMETERS-1'!$B$5:$J$44,5,FALSE))*VLOOKUP(SBYLD2!BZ$4,'[1]INTERNAL PARAMETERS-1'!$B$5:$J$44,8,FALSE)*VLOOKUP(SBYLD2!BZ$4,'[1]INTERNAL PARAMETERS-1'!$B$5:$J$44,3,FALSE)</f>
        <v>0</v>
      </c>
      <c r="CA255" s="44">
        <f>SBYLD1!CA255*VLOOKUP(SBYLD2!CA$4,'[1]INTERNAL PARAMETERS-1'!$B$5:$J$44,5,FALSE)*VLOOKUP(SBYLD2!CA$4,'[1]INTERNAL PARAMETERS-1'!$B$5:$J$44,6,FALSE)*VLOOKUP(SBYLD2!CA$4,'[1]INTERNAL PARAMETERS-1'!$B$5:$J$44,3,FALSE) + SBYLD1!CA255*(1-VLOOKUP(SBYLD2!CA$4,'[1]INTERNAL PARAMETERS-1'!$B$5:$J$44,5,FALSE))*VLOOKUP(SBYLD2!CA$4,'[1]INTERNAL PARAMETERS-1'!$B$5:$J$44,8,FALSE)*VLOOKUP(SBYLD2!CA$4,'[1]INTERNAL PARAMETERS-1'!$B$5:$J$44,3,FALSE)</f>
        <v>0</v>
      </c>
      <c r="CB255" s="44">
        <f>SBYLD1!CB255*VLOOKUP(SBYLD2!CB$4,'[1]INTERNAL PARAMETERS-1'!$B$5:$J$44,5,FALSE)*VLOOKUP(SBYLD2!CB$4,'[1]INTERNAL PARAMETERS-1'!$B$5:$J$44,6,FALSE)*VLOOKUP(SBYLD2!CB$4,'[1]INTERNAL PARAMETERS-1'!$B$5:$J$44,3,FALSE) + SBYLD1!CB255*(1-VLOOKUP(SBYLD2!CB$4,'[1]INTERNAL PARAMETERS-1'!$B$5:$J$44,5,FALSE))*VLOOKUP(SBYLD2!CB$4,'[1]INTERNAL PARAMETERS-1'!$B$5:$J$44,8,FALSE)*VLOOKUP(SBYLD2!CB$4,'[1]INTERNAL PARAMETERS-1'!$B$5:$J$44,3,FALSE)</f>
        <v>0</v>
      </c>
      <c r="CC255" s="44">
        <f>SBYLD1!CC255*VLOOKUP(SBYLD2!CC$4,'[1]INTERNAL PARAMETERS-1'!$B$5:$J$44,5,FALSE)*VLOOKUP(SBYLD2!CC$4,'[1]INTERNAL PARAMETERS-1'!$B$5:$J$44,6,FALSE)*VLOOKUP(SBYLD2!CC$4,'[1]INTERNAL PARAMETERS-1'!$B$5:$J$44,3,FALSE) + SBYLD1!CC255*(1-VLOOKUP(SBYLD2!CC$4,'[1]INTERNAL PARAMETERS-1'!$B$5:$J$44,5,FALSE))*VLOOKUP(SBYLD2!CC$4,'[1]INTERNAL PARAMETERS-1'!$B$5:$J$44,8,FALSE)*VLOOKUP(SBYLD2!CC$4,'[1]INTERNAL PARAMETERS-1'!$B$5:$J$44,3,FALSE)</f>
        <v>0</v>
      </c>
      <c r="CD255" s="44">
        <f>SBYLD1!CD255*VLOOKUP(SBYLD2!CD$4,'[1]INTERNAL PARAMETERS-1'!$B$5:$J$44,5,FALSE)*VLOOKUP(SBYLD2!CD$4,'[1]INTERNAL PARAMETERS-1'!$B$5:$J$44,6,FALSE)*VLOOKUP(SBYLD2!CD$4,'[1]INTERNAL PARAMETERS-1'!$B$5:$J$44,3,FALSE) + SBYLD1!CD255*(1-VLOOKUP(SBYLD2!CD$4,'[1]INTERNAL PARAMETERS-1'!$B$5:$J$44,5,FALSE))*VLOOKUP(SBYLD2!CD$4,'[1]INTERNAL PARAMETERS-1'!$B$5:$J$44,8,FALSE)*VLOOKUP(SBYLD2!CD$4,'[1]INTERNAL PARAMETERS-1'!$B$5:$J$44,3,FALSE)</f>
        <v>0</v>
      </c>
      <c r="CE255" s="44">
        <f>SBYLD1!CE255*VLOOKUP(SBYLD2!CE$4,'[1]INTERNAL PARAMETERS-1'!$B$5:$J$44,5,FALSE)*VLOOKUP(SBYLD2!CE$4,'[1]INTERNAL PARAMETERS-1'!$B$5:$J$44,6,FALSE)*VLOOKUP(SBYLD2!CE$4,'[1]INTERNAL PARAMETERS-1'!$B$5:$J$44,3,FALSE) + SBYLD1!CE255*(1-VLOOKUP(SBYLD2!CE$4,'[1]INTERNAL PARAMETERS-1'!$B$5:$J$44,5,FALSE))*VLOOKUP(SBYLD2!CE$4,'[1]INTERNAL PARAMETERS-1'!$B$5:$J$44,8,FALSE)*VLOOKUP(SBYLD2!CE$4,'[1]INTERNAL PARAMETERS-1'!$B$5:$J$44,3,FALSE)</f>
        <v>0</v>
      </c>
      <c r="CF255" s="44">
        <f>SBYLD1!CF255*VLOOKUP(SBYLD2!CF$4,'[1]INTERNAL PARAMETERS-1'!$B$5:$J$44,5,FALSE)*VLOOKUP(SBYLD2!CF$4,'[1]INTERNAL PARAMETERS-1'!$B$5:$J$44,6,FALSE)*VLOOKUP(SBYLD2!CF$4,'[1]INTERNAL PARAMETERS-1'!$B$5:$J$44,3,FALSE) + SBYLD1!CF255*(1-VLOOKUP(SBYLD2!CF$4,'[1]INTERNAL PARAMETERS-1'!$B$5:$J$44,5,FALSE))*VLOOKUP(SBYLD2!CF$4,'[1]INTERNAL PARAMETERS-1'!$B$5:$J$44,8,FALSE)*VLOOKUP(SBYLD2!CF$4,'[1]INTERNAL PARAMETERS-1'!$B$5:$J$44,3,FALSE)</f>
        <v>0</v>
      </c>
      <c r="CG255" s="44">
        <f>SBYLD1!CG255*VLOOKUP(SBYLD2!CG$4,'[1]INTERNAL PARAMETERS-1'!$B$5:$J$44,5,FALSE)*VLOOKUP(SBYLD2!CG$4,'[1]INTERNAL PARAMETERS-1'!$B$5:$J$44,6,FALSE)*VLOOKUP(SBYLD2!CG$4,'[1]INTERNAL PARAMETERS-1'!$B$5:$J$44,3,FALSE) + SBYLD1!CG255*(1-VLOOKUP(SBYLD2!CG$4,'[1]INTERNAL PARAMETERS-1'!$B$5:$J$44,5,FALSE))*VLOOKUP(SBYLD2!CG$4,'[1]INTERNAL PARAMETERS-1'!$B$5:$J$44,8,FALSE)*VLOOKUP(SBYLD2!CG$4,'[1]INTERNAL PARAMETERS-1'!$B$5:$J$44,3,FALSE)</f>
        <v>0</v>
      </c>
      <c r="CH255" s="43">
        <f>SBYLD1!CH255*VLOOKUP(SBYLD2!CH$4,'[1]INTERNAL PARAMETERS-1'!$B$5:$J$44,5,FALSE)*VLOOKUP(SBYLD2!CH$4,'[1]INTERNAL PARAMETERS-1'!$B$5:$J$44,6,FALSE)*VLOOKUP(SBYLD2!CH$4,'[1]INTERNAL PARAMETERS-1'!$B$5:$J$44,3,FALSE) + SBYLD1!CH255*(1-VLOOKUP(SBYLD2!CH$4,'[1]INTERNAL PARAMETERS-1'!$B$5:$J$44,5,FALSE))*VLOOKUP(SBYLD2!CH$4,'[1]INTERNAL PARAMETERS-1'!$B$5:$J$44,8,FALSE)*VLOOKUP(SBYLD2!CH$4,'[1]INTERNAL PARAMETERS-1'!$B$5:$J$44,3,FALSE)</f>
        <v>0</v>
      </c>
      <c r="CJ255" s="45">
        <f t="shared" si="6"/>
        <v>0</v>
      </c>
      <c r="CK255" s="43">
        <f t="shared" si="7"/>
        <v>0</v>
      </c>
    </row>
    <row r="256" spans="2:89">
      <c r="B256" s="61" t="s">
        <v>6</v>
      </c>
      <c r="C256" s="60" t="s">
        <v>41</v>
      </c>
      <c r="D256" s="60" t="s">
        <v>40</v>
      </c>
      <c r="E256" s="128">
        <f>SB!S256</f>
        <v>0</v>
      </c>
      <c r="F256" s="56">
        <f>'[1]INTERNAL PARAMETERS-1'!M22</f>
        <v>5.05</v>
      </c>
      <c r="G256" s="45">
        <f>SBYLD1!G256*VLOOKUP(SBYLD2!G$4,'[1]INTERNAL PARAMETERS-1'!$B$5:$J$44,5,FALSE)*VLOOKUP(SBYLD2!G$4,'[1]INTERNAL PARAMETERS-1'!$B$5:$J$44,7,FALSE)*SBYLD2!$F256 + SBYLD1!G256*(1-VLOOKUP(SBYLD2!G$4,'[1]INTERNAL PARAMETERS-1'!$B$5:$J$44,5,FALSE))*VLOOKUP(SBYLD2!G$4,'[1]INTERNAL PARAMETERS-1'!$B$5:$J$44,9,FALSE)*SBYLD2!$F256</f>
        <v>0</v>
      </c>
      <c r="H256" s="44">
        <f>SBYLD1!H256*VLOOKUP(SBYLD2!H$4,'[1]INTERNAL PARAMETERS-1'!$B$5:$J$44,5,FALSE)*VLOOKUP(SBYLD2!H$4,'[1]INTERNAL PARAMETERS-1'!$B$5:$J$44,7,FALSE)*SBYLD2!$F256 + SBYLD1!H256*(1-VLOOKUP(SBYLD2!H$4,'[1]INTERNAL PARAMETERS-1'!$B$5:$J$44,5,FALSE))*VLOOKUP(SBYLD2!H$4,'[1]INTERNAL PARAMETERS-1'!$B$5:$J$44,9,FALSE)*SBYLD2!$F256</f>
        <v>0</v>
      </c>
      <c r="I256" s="44">
        <f>SBYLD1!I256*VLOOKUP(SBYLD2!I$4,'[1]INTERNAL PARAMETERS-1'!$B$5:$J$44,5,FALSE)*VLOOKUP(SBYLD2!I$4,'[1]INTERNAL PARAMETERS-1'!$B$5:$J$44,7,FALSE)*SBYLD2!$F256 + SBYLD1!I256*(1-VLOOKUP(SBYLD2!I$4,'[1]INTERNAL PARAMETERS-1'!$B$5:$J$44,5,FALSE))*VLOOKUP(SBYLD2!I$4,'[1]INTERNAL PARAMETERS-1'!$B$5:$J$44,9,FALSE)*SBYLD2!$F256</f>
        <v>0</v>
      </c>
      <c r="J256" s="44">
        <f>SBYLD1!J256*VLOOKUP(SBYLD2!J$4,'[1]INTERNAL PARAMETERS-1'!$B$5:$J$44,5,FALSE)*VLOOKUP(SBYLD2!J$4,'[1]INTERNAL PARAMETERS-1'!$B$5:$J$44,7,FALSE)*SBYLD2!$F256 + SBYLD1!J256*(1-VLOOKUP(SBYLD2!J$4,'[1]INTERNAL PARAMETERS-1'!$B$5:$J$44,5,FALSE))*VLOOKUP(SBYLD2!J$4,'[1]INTERNAL PARAMETERS-1'!$B$5:$J$44,9,FALSE)*SBYLD2!$F256</f>
        <v>0</v>
      </c>
      <c r="K256" s="44">
        <f>SBYLD1!K256*VLOOKUP(SBYLD2!K$4,'[1]INTERNAL PARAMETERS-1'!$B$5:$J$44,5,FALSE)*VLOOKUP(SBYLD2!K$4,'[1]INTERNAL PARAMETERS-1'!$B$5:$J$44,7,FALSE)*SBYLD2!$F256 + SBYLD1!K256*(1-VLOOKUP(SBYLD2!K$4,'[1]INTERNAL PARAMETERS-1'!$B$5:$J$44,5,FALSE))*VLOOKUP(SBYLD2!K$4,'[1]INTERNAL PARAMETERS-1'!$B$5:$J$44,9,FALSE)*SBYLD2!$F256</f>
        <v>0</v>
      </c>
      <c r="L256" s="44">
        <f>SBYLD1!L256*VLOOKUP(SBYLD2!L$4,'[1]INTERNAL PARAMETERS-1'!$B$5:$J$44,5,FALSE)*VLOOKUP(SBYLD2!L$4,'[1]INTERNAL PARAMETERS-1'!$B$5:$J$44,7,FALSE)*SBYLD2!$F256 + SBYLD1!L256*(1-VLOOKUP(SBYLD2!L$4,'[1]INTERNAL PARAMETERS-1'!$B$5:$J$44,5,FALSE))*VLOOKUP(SBYLD2!L$4,'[1]INTERNAL PARAMETERS-1'!$B$5:$J$44,9,FALSE)*SBYLD2!$F256</f>
        <v>0</v>
      </c>
      <c r="M256" s="44">
        <f>SBYLD1!M256*VLOOKUP(SBYLD2!M$4,'[1]INTERNAL PARAMETERS-1'!$B$5:$J$44,5,FALSE)*VLOOKUP(SBYLD2!M$4,'[1]INTERNAL PARAMETERS-1'!$B$5:$J$44,7,FALSE)*SBYLD2!$F256 + SBYLD1!M256*(1-VLOOKUP(SBYLD2!M$4,'[1]INTERNAL PARAMETERS-1'!$B$5:$J$44,5,FALSE))*VLOOKUP(SBYLD2!M$4,'[1]INTERNAL PARAMETERS-1'!$B$5:$J$44,9,FALSE)*SBYLD2!$F256</f>
        <v>0</v>
      </c>
      <c r="N256" s="44">
        <f>SBYLD1!N256*VLOOKUP(SBYLD2!N$4,'[1]INTERNAL PARAMETERS-1'!$B$5:$J$44,5,FALSE)*VLOOKUP(SBYLD2!N$4,'[1]INTERNAL PARAMETERS-1'!$B$5:$J$44,7,FALSE)*SBYLD2!$F256 + SBYLD1!N256*(1-VLOOKUP(SBYLD2!N$4,'[1]INTERNAL PARAMETERS-1'!$B$5:$J$44,5,FALSE))*VLOOKUP(SBYLD2!N$4,'[1]INTERNAL PARAMETERS-1'!$B$5:$J$44,9,FALSE)*SBYLD2!$F256</f>
        <v>0</v>
      </c>
      <c r="O256" s="44">
        <f>SBYLD1!O256*VLOOKUP(SBYLD2!O$4,'[1]INTERNAL PARAMETERS-1'!$B$5:$J$44,5,FALSE)*VLOOKUP(SBYLD2!O$4,'[1]INTERNAL PARAMETERS-1'!$B$5:$J$44,7,FALSE)*SBYLD2!$F256 + SBYLD1!O256*(1-VLOOKUP(SBYLD2!O$4,'[1]INTERNAL PARAMETERS-1'!$B$5:$J$44,5,FALSE))*VLOOKUP(SBYLD2!O$4,'[1]INTERNAL PARAMETERS-1'!$B$5:$J$44,9,FALSE)*SBYLD2!$F256</f>
        <v>0</v>
      </c>
      <c r="P256" s="44">
        <f>SBYLD1!P256*VLOOKUP(SBYLD2!P$4,'[1]INTERNAL PARAMETERS-1'!$B$5:$J$44,5,FALSE)*VLOOKUP(SBYLD2!P$4,'[1]INTERNAL PARAMETERS-1'!$B$5:$J$44,7,FALSE)*SBYLD2!$F256 + SBYLD1!P256*(1-VLOOKUP(SBYLD2!P$4,'[1]INTERNAL PARAMETERS-1'!$B$5:$J$44,5,FALSE))*VLOOKUP(SBYLD2!P$4,'[1]INTERNAL PARAMETERS-1'!$B$5:$J$44,9,FALSE)*SBYLD2!$F256</f>
        <v>0</v>
      </c>
      <c r="Q256" s="44">
        <f>SBYLD1!Q256*VLOOKUP(SBYLD2!Q$4,'[1]INTERNAL PARAMETERS-1'!$B$5:$J$44,5,FALSE)*VLOOKUP(SBYLD2!Q$4,'[1]INTERNAL PARAMETERS-1'!$B$5:$J$44,7,FALSE)*SBYLD2!$F256 + SBYLD1!Q256*(1-VLOOKUP(SBYLD2!Q$4,'[1]INTERNAL PARAMETERS-1'!$B$5:$J$44,5,FALSE))*VLOOKUP(SBYLD2!Q$4,'[1]INTERNAL PARAMETERS-1'!$B$5:$J$44,9,FALSE)*SBYLD2!$F256</f>
        <v>0</v>
      </c>
      <c r="R256" s="44">
        <f>SBYLD1!R256*VLOOKUP(SBYLD2!R$4,'[1]INTERNAL PARAMETERS-1'!$B$5:$J$44,5,FALSE)*VLOOKUP(SBYLD2!R$4,'[1]INTERNAL PARAMETERS-1'!$B$5:$J$44,7,FALSE)*SBYLD2!$F256 + SBYLD1!R256*(1-VLOOKUP(SBYLD2!R$4,'[1]INTERNAL PARAMETERS-1'!$B$5:$J$44,5,FALSE))*VLOOKUP(SBYLD2!R$4,'[1]INTERNAL PARAMETERS-1'!$B$5:$J$44,9,FALSE)*SBYLD2!$F256</f>
        <v>0</v>
      </c>
      <c r="S256" s="44">
        <f>SBYLD1!S256*VLOOKUP(SBYLD2!S$4,'[1]INTERNAL PARAMETERS-1'!$B$5:$J$44,5,FALSE)*VLOOKUP(SBYLD2!S$4,'[1]INTERNAL PARAMETERS-1'!$B$5:$J$44,7,FALSE)*SBYLD2!$F256 + SBYLD1!S256*(1-VLOOKUP(SBYLD2!S$4,'[1]INTERNAL PARAMETERS-1'!$B$5:$J$44,5,FALSE))*VLOOKUP(SBYLD2!S$4,'[1]INTERNAL PARAMETERS-1'!$B$5:$J$44,9,FALSE)*SBYLD2!$F256</f>
        <v>0</v>
      </c>
      <c r="T256" s="44">
        <f>SBYLD1!T256*VLOOKUP(SBYLD2!T$4,'[1]INTERNAL PARAMETERS-1'!$B$5:$J$44,5,FALSE)*VLOOKUP(SBYLD2!T$4,'[1]INTERNAL PARAMETERS-1'!$B$5:$J$44,7,FALSE)*SBYLD2!$F256 + SBYLD1!T256*(1-VLOOKUP(SBYLD2!T$4,'[1]INTERNAL PARAMETERS-1'!$B$5:$J$44,5,FALSE))*VLOOKUP(SBYLD2!T$4,'[1]INTERNAL PARAMETERS-1'!$B$5:$J$44,9,FALSE)*SBYLD2!$F256</f>
        <v>0</v>
      </c>
      <c r="U256" s="44">
        <f>SBYLD1!U256*VLOOKUP(SBYLD2!U$4,'[1]INTERNAL PARAMETERS-1'!$B$5:$J$44,5,FALSE)*VLOOKUP(SBYLD2!U$4,'[1]INTERNAL PARAMETERS-1'!$B$5:$J$44,7,FALSE)*SBYLD2!$F256 + SBYLD1!U256*(1-VLOOKUP(SBYLD2!U$4,'[1]INTERNAL PARAMETERS-1'!$B$5:$J$44,5,FALSE))*VLOOKUP(SBYLD2!U$4,'[1]INTERNAL PARAMETERS-1'!$B$5:$J$44,9,FALSE)*SBYLD2!$F256</f>
        <v>0</v>
      </c>
      <c r="V256" s="44">
        <f>SBYLD1!V256*VLOOKUP(SBYLD2!V$4,'[1]INTERNAL PARAMETERS-1'!$B$5:$J$44,5,FALSE)*VLOOKUP(SBYLD2!V$4,'[1]INTERNAL PARAMETERS-1'!$B$5:$J$44,7,FALSE)*SBYLD2!$F256 + SBYLD1!V256*(1-VLOOKUP(SBYLD2!V$4,'[1]INTERNAL PARAMETERS-1'!$B$5:$J$44,5,FALSE))*VLOOKUP(SBYLD2!V$4,'[1]INTERNAL PARAMETERS-1'!$B$5:$J$44,9,FALSE)*SBYLD2!$F256</f>
        <v>0</v>
      </c>
      <c r="W256" s="44">
        <f>SBYLD1!W256*VLOOKUP(SBYLD2!W$4,'[1]INTERNAL PARAMETERS-1'!$B$5:$J$44,5,FALSE)*VLOOKUP(SBYLD2!W$4,'[1]INTERNAL PARAMETERS-1'!$B$5:$J$44,7,FALSE)*SBYLD2!$F256 + SBYLD1!W256*(1-VLOOKUP(SBYLD2!W$4,'[1]INTERNAL PARAMETERS-1'!$B$5:$J$44,5,FALSE))*VLOOKUP(SBYLD2!W$4,'[1]INTERNAL PARAMETERS-1'!$B$5:$J$44,9,FALSE)*SBYLD2!$F256</f>
        <v>0</v>
      </c>
      <c r="X256" s="44">
        <f>SBYLD1!X256*VLOOKUP(SBYLD2!X$4,'[1]INTERNAL PARAMETERS-1'!$B$5:$J$44,5,FALSE)*VLOOKUP(SBYLD2!X$4,'[1]INTERNAL PARAMETERS-1'!$B$5:$J$44,7,FALSE)*SBYLD2!$F256 + SBYLD1!X256*(1-VLOOKUP(SBYLD2!X$4,'[1]INTERNAL PARAMETERS-1'!$B$5:$J$44,5,FALSE))*VLOOKUP(SBYLD2!X$4,'[1]INTERNAL PARAMETERS-1'!$B$5:$J$44,9,FALSE)*SBYLD2!$F256</f>
        <v>0</v>
      </c>
      <c r="Y256" s="44">
        <f>SBYLD1!Y256*VLOOKUP(SBYLD2!Y$4,'[1]INTERNAL PARAMETERS-1'!$B$5:$J$44,5,FALSE)*VLOOKUP(SBYLD2!Y$4,'[1]INTERNAL PARAMETERS-1'!$B$5:$J$44,7,FALSE)*SBYLD2!$F256 + SBYLD1!Y256*(1-VLOOKUP(SBYLD2!Y$4,'[1]INTERNAL PARAMETERS-1'!$B$5:$J$44,5,FALSE))*VLOOKUP(SBYLD2!Y$4,'[1]INTERNAL PARAMETERS-1'!$B$5:$J$44,9,FALSE)*SBYLD2!$F256</f>
        <v>0</v>
      </c>
      <c r="Z256" s="44">
        <f>SBYLD1!Z256*VLOOKUP(SBYLD2!Z$4,'[1]INTERNAL PARAMETERS-1'!$B$5:$J$44,5,FALSE)*VLOOKUP(SBYLD2!Z$4,'[1]INTERNAL PARAMETERS-1'!$B$5:$J$44,7,FALSE)*SBYLD2!$F256 + SBYLD1!Z256*(1-VLOOKUP(SBYLD2!Z$4,'[1]INTERNAL PARAMETERS-1'!$B$5:$J$44,5,FALSE))*VLOOKUP(SBYLD2!Z$4,'[1]INTERNAL PARAMETERS-1'!$B$5:$J$44,9,FALSE)*SBYLD2!$F256</f>
        <v>0</v>
      </c>
      <c r="AA256" s="44">
        <f>SBYLD1!AA256*VLOOKUP(SBYLD2!AA$4,'[1]INTERNAL PARAMETERS-1'!$B$5:$J$44,5,FALSE)*VLOOKUP(SBYLD2!AA$4,'[1]INTERNAL PARAMETERS-1'!$B$5:$J$44,7,FALSE)*SBYLD2!$F256 + SBYLD1!AA256*(1-VLOOKUP(SBYLD2!AA$4,'[1]INTERNAL PARAMETERS-1'!$B$5:$J$44,5,FALSE))*VLOOKUP(SBYLD2!AA$4,'[1]INTERNAL PARAMETERS-1'!$B$5:$J$44,9,FALSE)*SBYLD2!$F256</f>
        <v>0</v>
      </c>
      <c r="AB256" s="44">
        <f>SBYLD1!AB256*VLOOKUP(SBYLD2!AB$4,'[1]INTERNAL PARAMETERS-1'!$B$5:$J$44,5,FALSE)*VLOOKUP(SBYLD2!AB$4,'[1]INTERNAL PARAMETERS-1'!$B$5:$J$44,7,FALSE)*SBYLD2!$F256 + SBYLD1!AB256*(1-VLOOKUP(SBYLD2!AB$4,'[1]INTERNAL PARAMETERS-1'!$B$5:$J$44,5,FALSE))*VLOOKUP(SBYLD2!AB$4,'[1]INTERNAL PARAMETERS-1'!$B$5:$J$44,9,FALSE)*SBYLD2!$F256</f>
        <v>0</v>
      </c>
      <c r="AC256" s="44">
        <f>SBYLD1!AC256*VLOOKUP(SBYLD2!AC$4,'[1]INTERNAL PARAMETERS-1'!$B$5:$J$44,5,FALSE)*VLOOKUP(SBYLD2!AC$4,'[1]INTERNAL PARAMETERS-1'!$B$5:$J$44,7,FALSE)*SBYLD2!$F256 + SBYLD1!AC256*(1-VLOOKUP(SBYLD2!AC$4,'[1]INTERNAL PARAMETERS-1'!$B$5:$J$44,5,FALSE))*VLOOKUP(SBYLD2!AC$4,'[1]INTERNAL PARAMETERS-1'!$B$5:$J$44,9,FALSE)*SBYLD2!$F256</f>
        <v>0</v>
      </c>
      <c r="AD256" s="44">
        <f>SBYLD1!AD256*VLOOKUP(SBYLD2!AD$4,'[1]INTERNAL PARAMETERS-1'!$B$5:$J$44,5,FALSE)*VLOOKUP(SBYLD2!AD$4,'[1]INTERNAL PARAMETERS-1'!$B$5:$J$44,7,FALSE)*SBYLD2!$F256 + SBYLD1!AD256*(1-VLOOKUP(SBYLD2!AD$4,'[1]INTERNAL PARAMETERS-1'!$B$5:$J$44,5,FALSE))*VLOOKUP(SBYLD2!AD$4,'[1]INTERNAL PARAMETERS-1'!$B$5:$J$44,9,FALSE)*SBYLD2!$F256</f>
        <v>0</v>
      </c>
      <c r="AE256" s="44">
        <f>SBYLD1!AE256*VLOOKUP(SBYLD2!AE$4,'[1]INTERNAL PARAMETERS-1'!$B$5:$J$44,5,FALSE)*VLOOKUP(SBYLD2!AE$4,'[1]INTERNAL PARAMETERS-1'!$B$5:$J$44,7,FALSE)*SBYLD2!$F256 + SBYLD1!AE256*(1-VLOOKUP(SBYLD2!AE$4,'[1]INTERNAL PARAMETERS-1'!$B$5:$J$44,5,FALSE))*VLOOKUP(SBYLD2!AE$4,'[1]INTERNAL PARAMETERS-1'!$B$5:$J$44,9,FALSE)*SBYLD2!$F256</f>
        <v>0</v>
      </c>
      <c r="AF256" s="44">
        <f>SBYLD1!AF256*VLOOKUP(SBYLD2!AF$4,'[1]INTERNAL PARAMETERS-1'!$B$5:$J$44,5,FALSE)*VLOOKUP(SBYLD2!AF$4,'[1]INTERNAL PARAMETERS-1'!$B$5:$J$44,7,FALSE)*SBYLD2!$F256 + SBYLD1!AF256*(1-VLOOKUP(SBYLD2!AF$4,'[1]INTERNAL PARAMETERS-1'!$B$5:$J$44,5,FALSE))*VLOOKUP(SBYLD2!AF$4,'[1]INTERNAL PARAMETERS-1'!$B$5:$J$44,9,FALSE)*SBYLD2!$F256</f>
        <v>0</v>
      </c>
      <c r="AG256" s="44">
        <f>SBYLD1!AG256*VLOOKUP(SBYLD2!AG$4,'[1]INTERNAL PARAMETERS-1'!$B$5:$J$44,5,FALSE)*VLOOKUP(SBYLD2!AG$4,'[1]INTERNAL PARAMETERS-1'!$B$5:$J$44,7,FALSE)*SBYLD2!$F256 + SBYLD1!AG256*(1-VLOOKUP(SBYLD2!AG$4,'[1]INTERNAL PARAMETERS-1'!$B$5:$J$44,5,FALSE))*VLOOKUP(SBYLD2!AG$4,'[1]INTERNAL PARAMETERS-1'!$B$5:$J$44,9,FALSE)*SBYLD2!$F256</f>
        <v>0</v>
      </c>
      <c r="AH256" s="44">
        <f>SBYLD1!AH256*VLOOKUP(SBYLD2!AH$4,'[1]INTERNAL PARAMETERS-1'!$B$5:$J$44,5,FALSE)*VLOOKUP(SBYLD2!AH$4,'[1]INTERNAL PARAMETERS-1'!$B$5:$J$44,7,FALSE)*SBYLD2!$F256 + SBYLD1!AH256*(1-VLOOKUP(SBYLD2!AH$4,'[1]INTERNAL PARAMETERS-1'!$B$5:$J$44,5,FALSE))*VLOOKUP(SBYLD2!AH$4,'[1]INTERNAL PARAMETERS-1'!$B$5:$J$44,9,FALSE)*SBYLD2!$F256</f>
        <v>0</v>
      </c>
      <c r="AI256" s="44">
        <f>SBYLD1!AI256*VLOOKUP(SBYLD2!AI$4,'[1]INTERNAL PARAMETERS-1'!$B$5:$J$44,5,FALSE)*VLOOKUP(SBYLD2!AI$4,'[1]INTERNAL PARAMETERS-1'!$B$5:$J$44,7,FALSE)*SBYLD2!$F256 + SBYLD1!AI256*(1-VLOOKUP(SBYLD2!AI$4,'[1]INTERNAL PARAMETERS-1'!$B$5:$J$44,5,FALSE))*VLOOKUP(SBYLD2!AI$4,'[1]INTERNAL PARAMETERS-1'!$B$5:$J$44,9,FALSE)*SBYLD2!$F256</f>
        <v>0</v>
      </c>
      <c r="AJ256" s="44">
        <f>SBYLD1!AJ256*VLOOKUP(SBYLD2!AJ$4,'[1]INTERNAL PARAMETERS-1'!$B$5:$J$44,5,FALSE)*VLOOKUP(SBYLD2!AJ$4,'[1]INTERNAL PARAMETERS-1'!$B$5:$J$44,7,FALSE)*SBYLD2!$F256 + SBYLD1!AJ256*(1-VLOOKUP(SBYLD2!AJ$4,'[1]INTERNAL PARAMETERS-1'!$B$5:$J$44,5,FALSE))*VLOOKUP(SBYLD2!AJ$4,'[1]INTERNAL PARAMETERS-1'!$B$5:$J$44,9,FALSE)*SBYLD2!$F256</f>
        <v>0</v>
      </c>
      <c r="AK256" s="44">
        <f>SBYLD1!AK256*VLOOKUP(SBYLD2!AK$4,'[1]INTERNAL PARAMETERS-1'!$B$5:$J$44,5,FALSE)*VLOOKUP(SBYLD2!AK$4,'[1]INTERNAL PARAMETERS-1'!$B$5:$J$44,7,FALSE)*SBYLD2!$F256 + SBYLD1!AK256*(1-VLOOKUP(SBYLD2!AK$4,'[1]INTERNAL PARAMETERS-1'!$B$5:$J$44,5,FALSE))*VLOOKUP(SBYLD2!AK$4,'[1]INTERNAL PARAMETERS-1'!$B$5:$J$44,9,FALSE)*SBYLD2!$F256</f>
        <v>0</v>
      </c>
      <c r="AL256" s="44">
        <f>SBYLD1!AL256*VLOOKUP(SBYLD2!AL$4,'[1]INTERNAL PARAMETERS-1'!$B$5:$J$44,5,FALSE)*VLOOKUP(SBYLD2!AL$4,'[1]INTERNAL PARAMETERS-1'!$B$5:$J$44,7,FALSE)*SBYLD2!$F256 + SBYLD1!AL256*(1-VLOOKUP(SBYLD2!AL$4,'[1]INTERNAL PARAMETERS-1'!$B$5:$J$44,5,FALSE))*VLOOKUP(SBYLD2!AL$4,'[1]INTERNAL PARAMETERS-1'!$B$5:$J$44,9,FALSE)*SBYLD2!$F256</f>
        <v>0</v>
      </c>
      <c r="AM256" s="44">
        <f>SBYLD1!AM256*VLOOKUP(SBYLD2!AM$4,'[1]INTERNAL PARAMETERS-1'!$B$5:$J$44,5,FALSE)*VLOOKUP(SBYLD2!AM$4,'[1]INTERNAL PARAMETERS-1'!$B$5:$J$44,7,FALSE)*SBYLD2!$F256 + SBYLD1!AM256*(1-VLOOKUP(SBYLD2!AM$4,'[1]INTERNAL PARAMETERS-1'!$B$5:$J$44,5,FALSE))*VLOOKUP(SBYLD2!AM$4,'[1]INTERNAL PARAMETERS-1'!$B$5:$J$44,9,FALSE)*SBYLD2!$F256</f>
        <v>0</v>
      </c>
      <c r="AN256" s="44">
        <f>SBYLD1!AN256*VLOOKUP(SBYLD2!AN$4,'[1]INTERNAL PARAMETERS-1'!$B$5:$J$44,5,FALSE)*VLOOKUP(SBYLD2!AN$4,'[1]INTERNAL PARAMETERS-1'!$B$5:$J$44,7,FALSE)*SBYLD2!$F256 + SBYLD1!AN256*(1-VLOOKUP(SBYLD2!AN$4,'[1]INTERNAL PARAMETERS-1'!$B$5:$J$44,5,FALSE))*VLOOKUP(SBYLD2!AN$4,'[1]INTERNAL PARAMETERS-1'!$B$5:$J$44,9,FALSE)*SBYLD2!$F256</f>
        <v>0</v>
      </c>
      <c r="AO256" s="44">
        <f>SBYLD1!AO256*VLOOKUP(SBYLD2!AO$4,'[1]INTERNAL PARAMETERS-1'!$B$5:$J$44,5,FALSE)*VLOOKUP(SBYLD2!AO$4,'[1]INTERNAL PARAMETERS-1'!$B$5:$J$44,7,FALSE)*SBYLD2!$F256 + SBYLD1!AO256*(1-VLOOKUP(SBYLD2!AO$4,'[1]INTERNAL PARAMETERS-1'!$B$5:$J$44,5,FALSE))*VLOOKUP(SBYLD2!AO$4,'[1]INTERNAL PARAMETERS-1'!$B$5:$J$44,9,FALSE)*SBYLD2!$F256</f>
        <v>0</v>
      </c>
      <c r="AP256" s="44">
        <f>SBYLD1!AP256*VLOOKUP(SBYLD2!AP$4,'[1]INTERNAL PARAMETERS-1'!$B$5:$J$44,5,FALSE)*VLOOKUP(SBYLD2!AP$4,'[1]INTERNAL PARAMETERS-1'!$B$5:$J$44,7,FALSE)*SBYLD2!$F256 + SBYLD1!AP256*(1-VLOOKUP(SBYLD2!AP$4,'[1]INTERNAL PARAMETERS-1'!$B$5:$J$44,5,FALSE))*VLOOKUP(SBYLD2!AP$4,'[1]INTERNAL PARAMETERS-1'!$B$5:$J$44,9,FALSE)*SBYLD2!$F256</f>
        <v>0</v>
      </c>
      <c r="AQ256" s="44">
        <f>SBYLD1!AQ256*VLOOKUP(SBYLD2!AQ$4,'[1]INTERNAL PARAMETERS-1'!$B$5:$J$44,5,FALSE)*VLOOKUP(SBYLD2!AQ$4,'[1]INTERNAL PARAMETERS-1'!$B$5:$J$44,7,FALSE)*SBYLD2!$F256 + SBYLD1!AQ256*(1-VLOOKUP(SBYLD2!AQ$4,'[1]INTERNAL PARAMETERS-1'!$B$5:$J$44,5,FALSE))*VLOOKUP(SBYLD2!AQ$4,'[1]INTERNAL PARAMETERS-1'!$B$5:$J$44,9,FALSE)*SBYLD2!$F256</f>
        <v>0</v>
      </c>
      <c r="AR256" s="44">
        <f>SBYLD1!AR256*VLOOKUP(SBYLD2!AR$4,'[1]INTERNAL PARAMETERS-1'!$B$5:$J$44,5,FALSE)*VLOOKUP(SBYLD2!AR$4,'[1]INTERNAL PARAMETERS-1'!$B$5:$J$44,7,FALSE)*SBYLD2!$F256 + SBYLD1!AR256*(1-VLOOKUP(SBYLD2!AR$4,'[1]INTERNAL PARAMETERS-1'!$B$5:$J$44,5,FALSE))*VLOOKUP(SBYLD2!AR$4,'[1]INTERNAL PARAMETERS-1'!$B$5:$J$44,9,FALSE)*SBYLD2!$F256</f>
        <v>0</v>
      </c>
      <c r="AS256" s="44">
        <f>SBYLD1!AS256*VLOOKUP(SBYLD2!AS$4,'[1]INTERNAL PARAMETERS-1'!$B$5:$J$44,5,FALSE)*VLOOKUP(SBYLD2!AS$4,'[1]INTERNAL PARAMETERS-1'!$B$5:$J$44,7,FALSE)*SBYLD2!$F256 + SBYLD1!AS256*(1-VLOOKUP(SBYLD2!AS$4,'[1]INTERNAL PARAMETERS-1'!$B$5:$J$44,5,FALSE))*VLOOKUP(SBYLD2!AS$4,'[1]INTERNAL PARAMETERS-1'!$B$5:$J$44,9,FALSE)*SBYLD2!$F256</f>
        <v>0</v>
      </c>
      <c r="AT256" s="43">
        <f>SBYLD1!AT256*VLOOKUP(SBYLD2!AT$4,'[1]INTERNAL PARAMETERS-1'!$B$5:$J$44,5,FALSE)*VLOOKUP(SBYLD2!AT$4,'[1]INTERNAL PARAMETERS-1'!$B$5:$J$44,7,FALSE)*SBYLD2!$F256 + SBYLD1!AT256*(1-VLOOKUP(SBYLD2!AT$4,'[1]INTERNAL PARAMETERS-1'!$B$5:$J$44,5,FALSE))*VLOOKUP(SBYLD2!AT$4,'[1]INTERNAL PARAMETERS-1'!$B$5:$J$44,9,FALSE)*SBYLD2!$F256</f>
        <v>0</v>
      </c>
      <c r="AU256" s="45">
        <f>SBYLD1!AU256*VLOOKUP(SBYLD2!AU$4,'[1]INTERNAL PARAMETERS-1'!$B$5:$J$44,5,FALSE)*VLOOKUP(SBYLD2!AU$4,'[1]INTERNAL PARAMETERS-1'!$B$5:$J$44,6,FALSE)*VLOOKUP(SBYLD2!AU$4,'[1]INTERNAL PARAMETERS-1'!$B$5:$J$44,3,FALSE) + SBYLD1!AU256*(1-VLOOKUP(SBYLD2!AU$4,'[1]INTERNAL PARAMETERS-1'!$B$5:$J$44,5,FALSE))*VLOOKUP(SBYLD2!AU$4,'[1]INTERNAL PARAMETERS-1'!$B$5:$J$44,8,FALSE)*VLOOKUP(SBYLD2!AU$4,'[1]INTERNAL PARAMETERS-1'!$B$5:$J$44,3,FALSE)</f>
        <v>0</v>
      </c>
      <c r="AV256" s="44">
        <f>SBYLD1!AV256*VLOOKUP(SBYLD2!AV$4,'[1]INTERNAL PARAMETERS-1'!$B$5:$J$44,5,FALSE)*VLOOKUP(SBYLD2!AV$4,'[1]INTERNAL PARAMETERS-1'!$B$5:$J$44,6,FALSE)*VLOOKUP(SBYLD2!AV$4,'[1]INTERNAL PARAMETERS-1'!$B$5:$J$44,3,FALSE) + SBYLD1!AV256*(1-VLOOKUP(SBYLD2!AV$4,'[1]INTERNAL PARAMETERS-1'!$B$5:$J$44,5,FALSE))*VLOOKUP(SBYLD2!AV$4,'[1]INTERNAL PARAMETERS-1'!$B$5:$J$44,8,FALSE)*VLOOKUP(SBYLD2!AV$4,'[1]INTERNAL PARAMETERS-1'!$B$5:$J$44,3,FALSE)</f>
        <v>0</v>
      </c>
      <c r="AW256" s="44">
        <f>SBYLD1!AW256*VLOOKUP(SBYLD2!AW$4,'[1]INTERNAL PARAMETERS-1'!$B$5:$J$44,5,FALSE)*VLOOKUP(SBYLD2!AW$4,'[1]INTERNAL PARAMETERS-1'!$B$5:$J$44,6,FALSE)*VLOOKUP(SBYLD2!AW$4,'[1]INTERNAL PARAMETERS-1'!$B$5:$J$44,3,FALSE) + SBYLD1!AW256*(1-VLOOKUP(SBYLD2!AW$4,'[1]INTERNAL PARAMETERS-1'!$B$5:$J$44,5,FALSE))*VLOOKUP(SBYLD2!AW$4,'[1]INTERNAL PARAMETERS-1'!$B$5:$J$44,8,FALSE)*VLOOKUP(SBYLD2!AW$4,'[1]INTERNAL PARAMETERS-1'!$B$5:$J$44,3,FALSE)</f>
        <v>0</v>
      </c>
      <c r="AX256" s="44">
        <f>SBYLD1!AX256*VLOOKUP(SBYLD2!AX$4,'[1]INTERNAL PARAMETERS-1'!$B$5:$J$44,5,FALSE)*VLOOKUP(SBYLD2!AX$4,'[1]INTERNAL PARAMETERS-1'!$B$5:$J$44,6,FALSE)*VLOOKUP(SBYLD2!AX$4,'[1]INTERNAL PARAMETERS-1'!$B$5:$J$44,3,FALSE) + SBYLD1!AX256*(1-VLOOKUP(SBYLD2!AX$4,'[1]INTERNAL PARAMETERS-1'!$B$5:$J$44,5,FALSE))*VLOOKUP(SBYLD2!AX$4,'[1]INTERNAL PARAMETERS-1'!$B$5:$J$44,8,FALSE)*VLOOKUP(SBYLD2!AX$4,'[1]INTERNAL PARAMETERS-1'!$B$5:$J$44,3,FALSE)</f>
        <v>0</v>
      </c>
      <c r="AY256" s="44">
        <f>SBYLD1!AY256*VLOOKUP(SBYLD2!AY$4,'[1]INTERNAL PARAMETERS-1'!$B$5:$J$44,5,FALSE)*VLOOKUP(SBYLD2!AY$4,'[1]INTERNAL PARAMETERS-1'!$B$5:$J$44,6,FALSE)*VLOOKUP(SBYLD2!AY$4,'[1]INTERNAL PARAMETERS-1'!$B$5:$J$44,3,FALSE) + SBYLD1!AY256*(1-VLOOKUP(SBYLD2!AY$4,'[1]INTERNAL PARAMETERS-1'!$B$5:$J$44,5,FALSE))*VLOOKUP(SBYLD2!AY$4,'[1]INTERNAL PARAMETERS-1'!$B$5:$J$44,8,FALSE)*VLOOKUP(SBYLD2!AY$4,'[1]INTERNAL PARAMETERS-1'!$B$5:$J$44,3,FALSE)</f>
        <v>0</v>
      </c>
      <c r="AZ256" s="44">
        <f>SBYLD1!AZ256*VLOOKUP(SBYLD2!AZ$4,'[1]INTERNAL PARAMETERS-1'!$B$5:$J$44,5,FALSE)*VLOOKUP(SBYLD2!AZ$4,'[1]INTERNAL PARAMETERS-1'!$B$5:$J$44,6,FALSE)*VLOOKUP(SBYLD2!AZ$4,'[1]INTERNAL PARAMETERS-1'!$B$5:$J$44,3,FALSE) + SBYLD1!AZ256*(1-VLOOKUP(SBYLD2!AZ$4,'[1]INTERNAL PARAMETERS-1'!$B$5:$J$44,5,FALSE))*VLOOKUP(SBYLD2!AZ$4,'[1]INTERNAL PARAMETERS-1'!$B$5:$J$44,8,FALSE)*VLOOKUP(SBYLD2!AZ$4,'[1]INTERNAL PARAMETERS-1'!$B$5:$J$44,3,FALSE)</f>
        <v>0</v>
      </c>
      <c r="BA256" s="44">
        <f>SBYLD1!BA256*VLOOKUP(SBYLD2!BA$4,'[1]INTERNAL PARAMETERS-1'!$B$5:$J$44,5,FALSE)*VLOOKUP(SBYLD2!BA$4,'[1]INTERNAL PARAMETERS-1'!$B$5:$J$44,6,FALSE)*VLOOKUP(SBYLD2!BA$4,'[1]INTERNAL PARAMETERS-1'!$B$5:$J$44,3,FALSE) + SBYLD1!BA256*(1-VLOOKUP(SBYLD2!BA$4,'[1]INTERNAL PARAMETERS-1'!$B$5:$J$44,5,FALSE))*VLOOKUP(SBYLD2!BA$4,'[1]INTERNAL PARAMETERS-1'!$B$5:$J$44,8,FALSE)*VLOOKUP(SBYLD2!BA$4,'[1]INTERNAL PARAMETERS-1'!$B$5:$J$44,3,FALSE)</f>
        <v>0</v>
      </c>
      <c r="BB256" s="44">
        <f>SBYLD1!BB256*VLOOKUP(SBYLD2!BB$4,'[1]INTERNAL PARAMETERS-1'!$B$5:$J$44,5,FALSE)*VLOOKUP(SBYLD2!BB$4,'[1]INTERNAL PARAMETERS-1'!$B$5:$J$44,6,FALSE)*VLOOKUP(SBYLD2!BB$4,'[1]INTERNAL PARAMETERS-1'!$B$5:$J$44,3,FALSE) + SBYLD1!BB256*(1-VLOOKUP(SBYLD2!BB$4,'[1]INTERNAL PARAMETERS-1'!$B$5:$J$44,5,FALSE))*VLOOKUP(SBYLD2!BB$4,'[1]INTERNAL PARAMETERS-1'!$B$5:$J$44,8,FALSE)*VLOOKUP(SBYLD2!BB$4,'[1]INTERNAL PARAMETERS-1'!$B$5:$J$44,3,FALSE)</f>
        <v>0</v>
      </c>
      <c r="BC256" s="44">
        <f>SBYLD1!BC256*VLOOKUP(SBYLD2!BC$4,'[1]INTERNAL PARAMETERS-1'!$B$5:$J$44,5,FALSE)*VLOOKUP(SBYLD2!BC$4,'[1]INTERNAL PARAMETERS-1'!$B$5:$J$44,6,FALSE)*VLOOKUP(SBYLD2!BC$4,'[1]INTERNAL PARAMETERS-1'!$B$5:$J$44,3,FALSE) + SBYLD1!BC256*(1-VLOOKUP(SBYLD2!BC$4,'[1]INTERNAL PARAMETERS-1'!$B$5:$J$44,5,FALSE))*VLOOKUP(SBYLD2!BC$4,'[1]INTERNAL PARAMETERS-1'!$B$5:$J$44,8,FALSE)*VLOOKUP(SBYLD2!BC$4,'[1]INTERNAL PARAMETERS-1'!$B$5:$J$44,3,FALSE)</f>
        <v>0</v>
      </c>
      <c r="BD256" s="44">
        <f>SBYLD1!BD256*VLOOKUP(SBYLD2!BD$4,'[1]INTERNAL PARAMETERS-1'!$B$5:$J$44,5,FALSE)*VLOOKUP(SBYLD2!BD$4,'[1]INTERNAL PARAMETERS-1'!$B$5:$J$44,6,FALSE)*VLOOKUP(SBYLD2!BD$4,'[1]INTERNAL PARAMETERS-1'!$B$5:$J$44,3,FALSE) + SBYLD1!BD256*(1-VLOOKUP(SBYLD2!BD$4,'[1]INTERNAL PARAMETERS-1'!$B$5:$J$44,5,FALSE))*VLOOKUP(SBYLD2!BD$4,'[1]INTERNAL PARAMETERS-1'!$B$5:$J$44,8,FALSE)*VLOOKUP(SBYLD2!BD$4,'[1]INTERNAL PARAMETERS-1'!$B$5:$J$44,3,FALSE)</f>
        <v>0</v>
      </c>
      <c r="BE256" s="44">
        <f>SBYLD1!BE256*VLOOKUP(SBYLD2!BE$4,'[1]INTERNAL PARAMETERS-1'!$B$5:$J$44,5,FALSE)*VLOOKUP(SBYLD2!BE$4,'[1]INTERNAL PARAMETERS-1'!$B$5:$J$44,6,FALSE)*VLOOKUP(SBYLD2!BE$4,'[1]INTERNAL PARAMETERS-1'!$B$5:$J$44,3,FALSE) + SBYLD1!BE256*(1-VLOOKUP(SBYLD2!BE$4,'[1]INTERNAL PARAMETERS-1'!$B$5:$J$44,5,FALSE))*VLOOKUP(SBYLD2!BE$4,'[1]INTERNAL PARAMETERS-1'!$B$5:$J$44,8,FALSE)*VLOOKUP(SBYLD2!BE$4,'[1]INTERNAL PARAMETERS-1'!$B$5:$J$44,3,FALSE)</f>
        <v>0</v>
      </c>
      <c r="BF256" s="44">
        <f>SBYLD1!BF256*VLOOKUP(SBYLD2!BF$4,'[1]INTERNAL PARAMETERS-1'!$B$5:$J$44,5,FALSE)*VLOOKUP(SBYLD2!BF$4,'[1]INTERNAL PARAMETERS-1'!$B$5:$J$44,6,FALSE)*VLOOKUP(SBYLD2!BF$4,'[1]INTERNAL PARAMETERS-1'!$B$5:$J$44,3,FALSE) + SBYLD1!BF256*(1-VLOOKUP(SBYLD2!BF$4,'[1]INTERNAL PARAMETERS-1'!$B$5:$J$44,5,FALSE))*VLOOKUP(SBYLD2!BF$4,'[1]INTERNAL PARAMETERS-1'!$B$5:$J$44,8,FALSE)*VLOOKUP(SBYLD2!BF$4,'[1]INTERNAL PARAMETERS-1'!$B$5:$J$44,3,FALSE)</f>
        <v>0</v>
      </c>
      <c r="BG256" s="44">
        <f>SBYLD1!BG256*VLOOKUP(SBYLD2!BG$4,'[1]INTERNAL PARAMETERS-1'!$B$5:$J$44,5,FALSE)*VLOOKUP(SBYLD2!BG$4,'[1]INTERNAL PARAMETERS-1'!$B$5:$J$44,6,FALSE)*VLOOKUP(SBYLD2!BG$4,'[1]INTERNAL PARAMETERS-1'!$B$5:$J$44,3,FALSE) + SBYLD1!BG256*(1-VLOOKUP(SBYLD2!BG$4,'[1]INTERNAL PARAMETERS-1'!$B$5:$J$44,5,FALSE))*VLOOKUP(SBYLD2!BG$4,'[1]INTERNAL PARAMETERS-1'!$B$5:$J$44,8,FALSE)*VLOOKUP(SBYLD2!BG$4,'[1]INTERNAL PARAMETERS-1'!$B$5:$J$44,3,FALSE)</f>
        <v>0</v>
      </c>
      <c r="BH256" s="44">
        <f>SBYLD1!BH256*VLOOKUP(SBYLD2!BH$4,'[1]INTERNAL PARAMETERS-1'!$B$5:$J$44,5,FALSE)*VLOOKUP(SBYLD2!BH$4,'[1]INTERNAL PARAMETERS-1'!$B$5:$J$44,6,FALSE)*VLOOKUP(SBYLD2!BH$4,'[1]INTERNAL PARAMETERS-1'!$B$5:$J$44,3,FALSE) + SBYLD1!BH256*(1-VLOOKUP(SBYLD2!BH$4,'[1]INTERNAL PARAMETERS-1'!$B$5:$J$44,5,FALSE))*VLOOKUP(SBYLD2!BH$4,'[1]INTERNAL PARAMETERS-1'!$B$5:$J$44,8,FALSE)*VLOOKUP(SBYLD2!BH$4,'[1]INTERNAL PARAMETERS-1'!$B$5:$J$44,3,FALSE)</f>
        <v>0</v>
      </c>
      <c r="BI256" s="44">
        <f>SBYLD1!BI256*VLOOKUP(SBYLD2!BI$4,'[1]INTERNAL PARAMETERS-1'!$B$5:$J$44,5,FALSE)*VLOOKUP(SBYLD2!BI$4,'[1]INTERNAL PARAMETERS-1'!$B$5:$J$44,6,FALSE)*VLOOKUP(SBYLD2!BI$4,'[1]INTERNAL PARAMETERS-1'!$B$5:$J$44,3,FALSE) + SBYLD1!BI256*(1-VLOOKUP(SBYLD2!BI$4,'[1]INTERNAL PARAMETERS-1'!$B$5:$J$44,5,FALSE))*VLOOKUP(SBYLD2!BI$4,'[1]INTERNAL PARAMETERS-1'!$B$5:$J$44,8,FALSE)*VLOOKUP(SBYLD2!BI$4,'[1]INTERNAL PARAMETERS-1'!$B$5:$J$44,3,FALSE)</f>
        <v>0</v>
      </c>
      <c r="BJ256" s="44">
        <f>SBYLD1!BJ256*VLOOKUP(SBYLD2!BJ$4,'[1]INTERNAL PARAMETERS-1'!$B$5:$J$44,5,FALSE)*VLOOKUP(SBYLD2!BJ$4,'[1]INTERNAL PARAMETERS-1'!$B$5:$J$44,6,FALSE)*VLOOKUP(SBYLD2!BJ$4,'[1]INTERNAL PARAMETERS-1'!$B$5:$J$44,3,FALSE) + SBYLD1!BJ256*(1-VLOOKUP(SBYLD2!BJ$4,'[1]INTERNAL PARAMETERS-1'!$B$5:$J$44,5,FALSE))*VLOOKUP(SBYLD2!BJ$4,'[1]INTERNAL PARAMETERS-1'!$B$5:$J$44,8,FALSE)*VLOOKUP(SBYLD2!BJ$4,'[1]INTERNAL PARAMETERS-1'!$B$5:$J$44,3,FALSE)</f>
        <v>0</v>
      </c>
      <c r="BK256" s="44">
        <f>SBYLD1!BK256*VLOOKUP(SBYLD2!BK$4,'[1]INTERNAL PARAMETERS-1'!$B$5:$J$44,5,FALSE)*VLOOKUP(SBYLD2!BK$4,'[1]INTERNAL PARAMETERS-1'!$B$5:$J$44,6,FALSE)*VLOOKUP(SBYLD2!BK$4,'[1]INTERNAL PARAMETERS-1'!$B$5:$J$44,3,FALSE) + SBYLD1!BK256*(1-VLOOKUP(SBYLD2!BK$4,'[1]INTERNAL PARAMETERS-1'!$B$5:$J$44,5,FALSE))*VLOOKUP(SBYLD2!BK$4,'[1]INTERNAL PARAMETERS-1'!$B$5:$J$44,8,FALSE)*VLOOKUP(SBYLD2!BK$4,'[1]INTERNAL PARAMETERS-1'!$B$5:$J$44,3,FALSE)</f>
        <v>0</v>
      </c>
      <c r="BL256" s="44">
        <f>SBYLD1!BL256*VLOOKUP(SBYLD2!BL$4,'[1]INTERNAL PARAMETERS-1'!$B$5:$J$44,5,FALSE)*VLOOKUP(SBYLD2!BL$4,'[1]INTERNAL PARAMETERS-1'!$B$5:$J$44,6,FALSE)*VLOOKUP(SBYLD2!BL$4,'[1]INTERNAL PARAMETERS-1'!$B$5:$J$44,3,FALSE) + SBYLD1!BL256*(1-VLOOKUP(SBYLD2!BL$4,'[1]INTERNAL PARAMETERS-1'!$B$5:$J$44,5,FALSE))*VLOOKUP(SBYLD2!BL$4,'[1]INTERNAL PARAMETERS-1'!$B$5:$J$44,8,FALSE)*VLOOKUP(SBYLD2!BL$4,'[1]INTERNAL PARAMETERS-1'!$B$5:$J$44,3,FALSE)</f>
        <v>0</v>
      </c>
      <c r="BM256" s="44">
        <f>SBYLD1!BM256*VLOOKUP(SBYLD2!BM$4,'[1]INTERNAL PARAMETERS-1'!$B$5:$J$44,5,FALSE)*VLOOKUP(SBYLD2!BM$4,'[1]INTERNAL PARAMETERS-1'!$B$5:$J$44,6,FALSE)*VLOOKUP(SBYLD2!BM$4,'[1]INTERNAL PARAMETERS-1'!$B$5:$J$44,3,FALSE) + SBYLD1!BM256*(1-VLOOKUP(SBYLD2!BM$4,'[1]INTERNAL PARAMETERS-1'!$B$5:$J$44,5,FALSE))*VLOOKUP(SBYLD2!BM$4,'[1]INTERNAL PARAMETERS-1'!$B$5:$J$44,8,FALSE)*VLOOKUP(SBYLD2!BM$4,'[1]INTERNAL PARAMETERS-1'!$B$5:$J$44,3,FALSE)</f>
        <v>0</v>
      </c>
      <c r="BN256" s="44">
        <f>SBYLD1!BN256*VLOOKUP(SBYLD2!BN$4,'[1]INTERNAL PARAMETERS-1'!$B$5:$J$44,5,FALSE)*VLOOKUP(SBYLD2!BN$4,'[1]INTERNAL PARAMETERS-1'!$B$5:$J$44,6,FALSE)*VLOOKUP(SBYLD2!BN$4,'[1]INTERNAL PARAMETERS-1'!$B$5:$J$44,3,FALSE) + SBYLD1!BN256*(1-VLOOKUP(SBYLD2!BN$4,'[1]INTERNAL PARAMETERS-1'!$B$5:$J$44,5,FALSE))*VLOOKUP(SBYLD2!BN$4,'[1]INTERNAL PARAMETERS-1'!$B$5:$J$44,8,FALSE)*VLOOKUP(SBYLD2!BN$4,'[1]INTERNAL PARAMETERS-1'!$B$5:$J$44,3,FALSE)</f>
        <v>0</v>
      </c>
      <c r="BO256" s="44">
        <f>SBYLD1!BO256*VLOOKUP(SBYLD2!BO$4,'[1]INTERNAL PARAMETERS-1'!$B$5:$J$44,5,FALSE)*VLOOKUP(SBYLD2!BO$4,'[1]INTERNAL PARAMETERS-1'!$B$5:$J$44,6,FALSE)*VLOOKUP(SBYLD2!BO$4,'[1]INTERNAL PARAMETERS-1'!$B$5:$J$44,3,FALSE) + SBYLD1!BO256*(1-VLOOKUP(SBYLD2!BO$4,'[1]INTERNAL PARAMETERS-1'!$B$5:$J$44,5,FALSE))*VLOOKUP(SBYLD2!BO$4,'[1]INTERNAL PARAMETERS-1'!$B$5:$J$44,8,FALSE)*VLOOKUP(SBYLD2!BO$4,'[1]INTERNAL PARAMETERS-1'!$B$5:$J$44,3,FALSE)</f>
        <v>0</v>
      </c>
      <c r="BP256" s="44">
        <f>SBYLD1!BP256*VLOOKUP(SBYLD2!BP$4,'[1]INTERNAL PARAMETERS-1'!$B$5:$J$44,5,FALSE)*VLOOKUP(SBYLD2!BP$4,'[1]INTERNAL PARAMETERS-1'!$B$5:$J$44,6,FALSE)*VLOOKUP(SBYLD2!BP$4,'[1]INTERNAL PARAMETERS-1'!$B$5:$J$44,3,FALSE) + SBYLD1!BP256*(1-VLOOKUP(SBYLD2!BP$4,'[1]INTERNAL PARAMETERS-1'!$B$5:$J$44,5,FALSE))*VLOOKUP(SBYLD2!BP$4,'[1]INTERNAL PARAMETERS-1'!$B$5:$J$44,8,FALSE)*VLOOKUP(SBYLD2!BP$4,'[1]INTERNAL PARAMETERS-1'!$B$5:$J$44,3,FALSE)</f>
        <v>0</v>
      </c>
      <c r="BQ256" s="44">
        <f>SBYLD1!BQ256*VLOOKUP(SBYLD2!BQ$4,'[1]INTERNAL PARAMETERS-1'!$B$5:$J$44,5,FALSE)*VLOOKUP(SBYLD2!BQ$4,'[1]INTERNAL PARAMETERS-1'!$B$5:$J$44,6,FALSE)*VLOOKUP(SBYLD2!BQ$4,'[1]INTERNAL PARAMETERS-1'!$B$5:$J$44,3,FALSE) + SBYLD1!BQ256*(1-VLOOKUP(SBYLD2!BQ$4,'[1]INTERNAL PARAMETERS-1'!$B$5:$J$44,5,FALSE))*VLOOKUP(SBYLD2!BQ$4,'[1]INTERNAL PARAMETERS-1'!$B$5:$J$44,8,FALSE)*VLOOKUP(SBYLD2!BQ$4,'[1]INTERNAL PARAMETERS-1'!$B$5:$J$44,3,FALSE)</f>
        <v>0</v>
      </c>
      <c r="BR256" s="44">
        <f>SBYLD1!BR256*VLOOKUP(SBYLD2!BR$4,'[1]INTERNAL PARAMETERS-1'!$B$5:$J$44,5,FALSE)*VLOOKUP(SBYLD2!BR$4,'[1]INTERNAL PARAMETERS-1'!$B$5:$J$44,6,FALSE)*VLOOKUP(SBYLD2!BR$4,'[1]INTERNAL PARAMETERS-1'!$B$5:$J$44,3,FALSE) + SBYLD1!BR256*(1-VLOOKUP(SBYLD2!BR$4,'[1]INTERNAL PARAMETERS-1'!$B$5:$J$44,5,FALSE))*VLOOKUP(SBYLD2!BR$4,'[1]INTERNAL PARAMETERS-1'!$B$5:$J$44,8,FALSE)*VLOOKUP(SBYLD2!BR$4,'[1]INTERNAL PARAMETERS-1'!$B$5:$J$44,3,FALSE)</f>
        <v>0</v>
      </c>
      <c r="BS256" s="44">
        <f>SBYLD1!BS256*VLOOKUP(SBYLD2!BS$4,'[1]INTERNAL PARAMETERS-1'!$B$5:$J$44,5,FALSE)*VLOOKUP(SBYLD2!BS$4,'[1]INTERNAL PARAMETERS-1'!$B$5:$J$44,6,FALSE)*VLOOKUP(SBYLD2!BS$4,'[1]INTERNAL PARAMETERS-1'!$B$5:$J$44,3,FALSE) + SBYLD1!BS256*(1-VLOOKUP(SBYLD2!BS$4,'[1]INTERNAL PARAMETERS-1'!$B$5:$J$44,5,FALSE))*VLOOKUP(SBYLD2!BS$4,'[1]INTERNAL PARAMETERS-1'!$B$5:$J$44,8,FALSE)*VLOOKUP(SBYLD2!BS$4,'[1]INTERNAL PARAMETERS-1'!$B$5:$J$44,3,FALSE)</f>
        <v>0</v>
      </c>
      <c r="BT256" s="44">
        <f>SBYLD1!BT256*VLOOKUP(SBYLD2!BT$4,'[1]INTERNAL PARAMETERS-1'!$B$5:$J$44,5,FALSE)*VLOOKUP(SBYLD2!BT$4,'[1]INTERNAL PARAMETERS-1'!$B$5:$J$44,6,FALSE)*VLOOKUP(SBYLD2!BT$4,'[1]INTERNAL PARAMETERS-1'!$B$5:$J$44,3,FALSE) + SBYLD1!BT256*(1-VLOOKUP(SBYLD2!BT$4,'[1]INTERNAL PARAMETERS-1'!$B$5:$J$44,5,FALSE))*VLOOKUP(SBYLD2!BT$4,'[1]INTERNAL PARAMETERS-1'!$B$5:$J$44,8,FALSE)*VLOOKUP(SBYLD2!BT$4,'[1]INTERNAL PARAMETERS-1'!$B$5:$J$44,3,FALSE)</f>
        <v>0</v>
      </c>
      <c r="BU256" s="44">
        <f>SBYLD1!BU256*VLOOKUP(SBYLD2!BU$4,'[1]INTERNAL PARAMETERS-1'!$B$5:$J$44,5,FALSE)*VLOOKUP(SBYLD2!BU$4,'[1]INTERNAL PARAMETERS-1'!$B$5:$J$44,6,FALSE)*VLOOKUP(SBYLD2!BU$4,'[1]INTERNAL PARAMETERS-1'!$B$5:$J$44,3,FALSE) + SBYLD1!BU256*(1-VLOOKUP(SBYLD2!BU$4,'[1]INTERNAL PARAMETERS-1'!$B$5:$J$44,5,FALSE))*VLOOKUP(SBYLD2!BU$4,'[1]INTERNAL PARAMETERS-1'!$B$5:$J$44,8,FALSE)*VLOOKUP(SBYLD2!BU$4,'[1]INTERNAL PARAMETERS-1'!$B$5:$J$44,3,FALSE)</f>
        <v>0</v>
      </c>
      <c r="BV256" s="44">
        <f>SBYLD1!BV256*VLOOKUP(SBYLD2!BV$4,'[1]INTERNAL PARAMETERS-1'!$B$5:$J$44,5,FALSE)*VLOOKUP(SBYLD2!BV$4,'[1]INTERNAL PARAMETERS-1'!$B$5:$J$44,6,FALSE)*VLOOKUP(SBYLD2!BV$4,'[1]INTERNAL PARAMETERS-1'!$B$5:$J$44,3,FALSE) + SBYLD1!BV256*(1-VLOOKUP(SBYLD2!BV$4,'[1]INTERNAL PARAMETERS-1'!$B$5:$J$44,5,FALSE))*VLOOKUP(SBYLD2!BV$4,'[1]INTERNAL PARAMETERS-1'!$B$5:$J$44,8,FALSE)*VLOOKUP(SBYLD2!BV$4,'[1]INTERNAL PARAMETERS-1'!$B$5:$J$44,3,FALSE)</f>
        <v>0</v>
      </c>
      <c r="BW256" s="44">
        <f>SBYLD1!BW256*VLOOKUP(SBYLD2!BW$4,'[1]INTERNAL PARAMETERS-1'!$B$5:$J$44,5,FALSE)*VLOOKUP(SBYLD2!BW$4,'[1]INTERNAL PARAMETERS-1'!$B$5:$J$44,6,FALSE)*VLOOKUP(SBYLD2!BW$4,'[1]INTERNAL PARAMETERS-1'!$B$5:$J$44,3,FALSE) + SBYLD1!BW256*(1-VLOOKUP(SBYLD2!BW$4,'[1]INTERNAL PARAMETERS-1'!$B$5:$J$44,5,FALSE))*VLOOKUP(SBYLD2!BW$4,'[1]INTERNAL PARAMETERS-1'!$B$5:$J$44,8,FALSE)*VLOOKUP(SBYLD2!BW$4,'[1]INTERNAL PARAMETERS-1'!$B$5:$J$44,3,FALSE)</f>
        <v>0</v>
      </c>
      <c r="BX256" s="44">
        <f>SBYLD1!BX256*VLOOKUP(SBYLD2!BX$4,'[1]INTERNAL PARAMETERS-1'!$B$5:$J$44,5,FALSE)*VLOOKUP(SBYLD2!BX$4,'[1]INTERNAL PARAMETERS-1'!$B$5:$J$44,6,FALSE)*VLOOKUP(SBYLD2!BX$4,'[1]INTERNAL PARAMETERS-1'!$B$5:$J$44,3,FALSE) + SBYLD1!BX256*(1-VLOOKUP(SBYLD2!BX$4,'[1]INTERNAL PARAMETERS-1'!$B$5:$J$44,5,FALSE))*VLOOKUP(SBYLD2!BX$4,'[1]INTERNAL PARAMETERS-1'!$B$5:$J$44,8,FALSE)*VLOOKUP(SBYLD2!BX$4,'[1]INTERNAL PARAMETERS-1'!$B$5:$J$44,3,FALSE)</f>
        <v>0</v>
      </c>
      <c r="BY256" s="44">
        <f>SBYLD1!BY256*VLOOKUP(SBYLD2!BY$4,'[1]INTERNAL PARAMETERS-1'!$B$5:$J$44,5,FALSE)*VLOOKUP(SBYLD2!BY$4,'[1]INTERNAL PARAMETERS-1'!$B$5:$J$44,6,FALSE)*VLOOKUP(SBYLD2!BY$4,'[1]INTERNAL PARAMETERS-1'!$B$5:$J$44,3,FALSE) + SBYLD1!BY256*(1-VLOOKUP(SBYLD2!BY$4,'[1]INTERNAL PARAMETERS-1'!$B$5:$J$44,5,FALSE))*VLOOKUP(SBYLD2!BY$4,'[1]INTERNAL PARAMETERS-1'!$B$5:$J$44,8,FALSE)*VLOOKUP(SBYLD2!BY$4,'[1]INTERNAL PARAMETERS-1'!$B$5:$J$44,3,FALSE)</f>
        <v>0</v>
      </c>
      <c r="BZ256" s="44">
        <f>SBYLD1!BZ256*VLOOKUP(SBYLD2!BZ$4,'[1]INTERNAL PARAMETERS-1'!$B$5:$J$44,5,FALSE)*VLOOKUP(SBYLD2!BZ$4,'[1]INTERNAL PARAMETERS-1'!$B$5:$J$44,6,FALSE)*VLOOKUP(SBYLD2!BZ$4,'[1]INTERNAL PARAMETERS-1'!$B$5:$J$44,3,FALSE) + SBYLD1!BZ256*(1-VLOOKUP(SBYLD2!BZ$4,'[1]INTERNAL PARAMETERS-1'!$B$5:$J$44,5,FALSE))*VLOOKUP(SBYLD2!BZ$4,'[1]INTERNAL PARAMETERS-1'!$B$5:$J$44,8,FALSE)*VLOOKUP(SBYLD2!BZ$4,'[1]INTERNAL PARAMETERS-1'!$B$5:$J$44,3,FALSE)</f>
        <v>0</v>
      </c>
      <c r="CA256" s="44">
        <f>SBYLD1!CA256*VLOOKUP(SBYLD2!CA$4,'[1]INTERNAL PARAMETERS-1'!$B$5:$J$44,5,FALSE)*VLOOKUP(SBYLD2!CA$4,'[1]INTERNAL PARAMETERS-1'!$B$5:$J$44,6,FALSE)*VLOOKUP(SBYLD2!CA$4,'[1]INTERNAL PARAMETERS-1'!$B$5:$J$44,3,FALSE) + SBYLD1!CA256*(1-VLOOKUP(SBYLD2!CA$4,'[1]INTERNAL PARAMETERS-1'!$B$5:$J$44,5,FALSE))*VLOOKUP(SBYLD2!CA$4,'[1]INTERNAL PARAMETERS-1'!$B$5:$J$44,8,FALSE)*VLOOKUP(SBYLD2!CA$4,'[1]INTERNAL PARAMETERS-1'!$B$5:$J$44,3,FALSE)</f>
        <v>0</v>
      </c>
      <c r="CB256" s="44">
        <f>SBYLD1!CB256*VLOOKUP(SBYLD2!CB$4,'[1]INTERNAL PARAMETERS-1'!$B$5:$J$44,5,FALSE)*VLOOKUP(SBYLD2!CB$4,'[1]INTERNAL PARAMETERS-1'!$B$5:$J$44,6,FALSE)*VLOOKUP(SBYLD2!CB$4,'[1]INTERNAL PARAMETERS-1'!$B$5:$J$44,3,FALSE) + SBYLD1!CB256*(1-VLOOKUP(SBYLD2!CB$4,'[1]INTERNAL PARAMETERS-1'!$B$5:$J$44,5,FALSE))*VLOOKUP(SBYLD2!CB$4,'[1]INTERNAL PARAMETERS-1'!$B$5:$J$44,8,FALSE)*VLOOKUP(SBYLD2!CB$4,'[1]INTERNAL PARAMETERS-1'!$B$5:$J$44,3,FALSE)</f>
        <v>0</v>
      </c>
      <c r="CC256" s="44">
        <f>SBYLD1!CC256*VLOOKUP(SBYLD2!CC$4,'[1]INTERNAL PARAMETERS-1'!$B$5:$J$44,5,FALSE)*VLOOKUP(SBYLD2!CC$4,'[1]INTERNAL PARAMETERS-1'!$B$5:$J$44,6,FALSE)*VLOOKUP(SBYLD2!CC$4,'[1]INTERNAL PARAMETERS-1'!$B$5:$J$44,3,FALSE) + SBYLD1!CC256*(1-VLOOKUP(SBYLD2!CC$4,'[1]INTERNAL PARAMETERS-1'!$B$5:$J$44,5,FALSE))*VLOOKUP(SBYLD2!CC$4,'[1]INTERNAL PARAMETERS-1'!$B$5:$J$44,8,FALSE)*VLOOKUP(SBYLD2!CC$4,'[1]INTERNAL PARAMETERS-1'!$B$5:$J$44,3,FALSE)</f>
        <v>0</v>
      </c>
      <c r="CD256" s="44">
        <f>SBYLD1!CD256*VLOOKUP(SBYLD2!CD$4,'[1]INTERNAL PARAMETERS-1'!$B$5:$J$44,5,FALSE)*VLOOKUP(SBYLD2!CD$4,'[1]INTERNAL PARAMETERS-1'!$B$5:$J$44,6,FALSE)*VLOOKUP(SBYLD2!CD$4,'[1]INTERNAL PARAMETERS-1'!$B$5:$J$44,3,FALSE) + SBYLD1!CD256*(1-VLOOKUP(SBYLD2!CD$4,'[1]INTERNAL PARAMETERS-1'!$B$5:$J$44,5,FALSE))*VLOOKUP(SBYLD2!CD$4,'[1]INTERNAL PARAMETERS-1'!$B$5:$J$44,8,FALSE)*VLOOKUP(SBYLD2!CD$4,'[1]INTERNAL PARAMETERS-1'!$B$5:$J$44,3,FALSE)</f>
        <v>0</v>
      </c>
      <c r="CE256" s="44">
        <f>SBYLD1!CE256*VLOOKUP(SBYLD2!CE$4,'[1]INTERNAL PARAMETERS-1'!$B$5:$J$44,5,FALSE)*VLOOKUP(SBYLD2!CE$4,'[1]INTERNAL PARAMETERS-1'!$B$5:$J$44,6,FALSE)*VLOOKUP(SBYLD2!CE$4,'[1]INTERNAL PARAMETERS-1'!$B$5:$J$44,3,FALSE) + SBYLD1!CE256*(1-VLOOKUP(SBYLD2!CE$4,'[1]INTERNAL PARAMETERS-1'!$B$5:$J$44,5,FALSE))*VLOOKUP(SBYLD2!CE$4,'[1]INTERNAL PARAMETERS-1'!$B$5:$J$44,8,FALSE)*VLOOKUP(SBYLD2!CE$4,'[1]INTERNAL PARAMETERS-1'!$B$5:$J$44,3,FALSE)</f>
        <v>0</v>
      </c>
      <c r="CF256" s="44">
        <f>SBYLD1!CF256*VLOOKUP(SBYLD2!CF$4,'[1]INTERNAL PARAMETERS-1'!$B$5:$J$44,5,FALSE)*VLOOKUP(SBYLD2!CF$4,'[1]INTERNAL PARAMETERS-1'!$B$5:$J$44,6,FALSE)*VLOOKUP(SBYLD2!CF$4,'[1]INTERNAL PARAMETERS-1'!$B$5:$J$44,3,FALSE) + SBYLD1!CF256*(1-VLOOKUP(SBYLD2!CF$4,'[1]INTERNAL PARAMETERS-1'!$B$5:$J$44,5,FALSE))*VLOOKUP(SBYLD2!CF$4,'[1]INTERNAL PARAMETERS-1'!$B$5:$J$44,8,FALSE)*VLOOKUP(SBYLD2!CF$4,'[1]INTERNAL PARAMETERS-1'!$B$5:$J$44,3,FALSE)</f>
        <v>0</v>
      </c>
      <c r="CG256" s="44">
        <f>SBYLD1!CG256*VLOOKUP(SBYLD2!CG$4,'[1]INTERNAL PARAMETERS-1'!$B$5:$J$44,5,FALSE)*VLOOKUP(SBYLD2!CG$4,'[1]INTERNAL PARAMETERS-1'!$B$5:$J$44,6,FALSE)*VLOOKUP(SBYLD2!CG$4,'[1]INTERNAL PARAMETERS-1'!$B$5:$J$44,3,FALSE) + SBYLD1!CG256*(1-VLOOKUP(SBYLD2!CG$4,'[1]INTERNAL PARAMETERS-1'!$B$5:$J$44,5,FALSE))*VLOOKUP(SBYLD2!CG$4,'[1]INTERNAL PARAMETERS-1'!$B$5:$J$44,8,FALSE)*VLOOKUP(SBYLD2!CG$4,'[1]INTERNAL PARAMETERS-1'!$B$5:$J$44,3,FALSE)</f>
        <v>0</v>
      </c>
      <c r="CH256" s="43">
        <f>SBYLD1!CH256*VLOOKUP(SBYLD2!CH$4,'[1]INTERNAL PARAMETERS-1'!$B$5:$J$44,5,FALSE)*VLOOKUP(SBYLD2!CH$4,'[1]INTERNAL PARAMETERS-1'!$B$5:$J$44,6,FALSE)*VLOOKUP(SBYLD2!CH$4,'[1]INTERNAL PARAMETERS-1'!$B$5:$J$44,3,FALSE) + SBYLD1!CH256*(1-VLOOKUP(SBYLD2!CH$4,'[1]INTERNAL PARAMETERS-1'!$B$5:$J$44,5,FALSE))*VLOOKUP(SBYLD2!CH$4,'[1]INTERNAL PARAMETERS-1'!$B$5:$J$44,8,FALSE)*VLOOKUP(SBYLD2!CH$4,'[1]INTERNAL PARAMETERS-1'!$B$5:$J$44,3,FALSE)</f>
        <v>0</v>
      </c>
      <c r="CJ256" s="45">
        <f t="shared" si="6"/>
        <v>0</v>
      </c>
      <c r="CK256" s="43">
        <f t="shared" si="7"/>
        <v>0</v>
      </c>
    </row>
    <row r="257" spans="2:89">
      <c r="B257" s="61" t="s">
        <v>1</v>
      </c>
      <c r="C257" s="60" t="s">
        <v>59</v>
      </c>
      <c r="D257" s="60" t="s">
        <v>58</v>
      </c>
      <c r="E257" s="128">
        <f>SB!S257</f>
        <v>1876.9893785206336</v>
      </c>
      <c r="F257" s="56">
        <f>'[1]INTERNAL PARAMETERS-1'!M5</f>
        <v>85.012</v>
      </c>
      <c r="G257" s="45">
        <f>SBYLD1!G257*VLOOKUP(SBYLD2!G$4,'[1]INTERNAL PARAMETERS-1'!$B$5:$J$44,5,FALSE)*VLOOKUP(SBYLD2!G$4,'[1]INTERNAL PARAMETERS-1'!$B$5:$J$44,7,FALSE)*SBYLD2!$F257 + SBYLD1!G257*(1-VLOOKUP(SBYLD2!G$4,'[1]INTERNAL PARAMETERS-1'!$B$5:$J$44,5,FALSE))*VLOOKUP(SBYLD2!G$4,'[1]INTERNAL PARAMETERS-1'!$B$5:$J$44,9,FALSE)*SBYLD2!$F257</f>
        <v>130.90194558865281</v>
      </c>
      <c r="H257" s="44">
        <f>SBYLD1!H257*VLOOKUP(SBYLD2!H$4,'[1]INTERNAL PARAMETERS-1'!$B$5:$J$44,5,FALSE)*VLOOKUP(SBYLD2!H$4,'[1]INTERNAL PARAMETERS-1'!$B$5:$J$44,7,FALSE)*SBYLD2!$F257 + SBYLD1!H257*(1-VLOOKUP(SBYLD2!H$4,'[1]INTERNAL PARAMETERS-1'!$B$5:$J$44,5,FALSE))*VLOOKUP(SBYLD2!H$4,'[1]INTERNAL PARAMETERS-1'!$B$5:$J$44,9,FALSE)*SBYLD2!$F257</f>
        <v>78.938373351631043</v>
      </c>
      <c r="I257" s="44">
        <f>SBYLD1!I257*VLOOKUP(SBYLD2!I$4,'[1]INTERNAL PARAMETERS-1'!$B$5:$J$44,5,FALSE)*VLOOKUP(SBYLD2!I$4,'[1]INTERNAL PARAMETERS-1'!$B$5:$J$44,7,FALSE)*SBYLD2!$F257 + SBYLD1!I257*(1-VLOOKUP(SBYLD2!I$4,'[1]INTERNAL PARAMETERS-1'!$B$5:$J$44,5,FALSE))*VLOOKUP(SBYLD2!I$4,'[1]INTERNAL PARAMETERS-1'!$B$5:$J$44,9,FALSE)*SBYLD2!$F257</f>
        <v>432.78873342081528</v>
      </c>
      <c r="J257" s="44">
        <f>SBYLD1!J257*VLOOKUP(SBYLD2!J$4,'[1]INTERNAL PARAMETERS-1'!$B$5:$J$44,5,FALSE)*VLOOKUP(SBYLD2!J$4,'[1]INTERNAL PARAMETERS-1'!$B$5:$J$44,7,FALSE)*SBYLD2!$F257 + SBYLD1!J257*(1-VLOOKUP(SBYLD2!J$4,'[1]INTERNAL PARAMETERS-1'!$B$5:$J$44,5,FALSE))*VLOOKUP(SBYLD2!J$4,'[1]INTERNAL PARAMETERS-1'!$B$5:$J$44,9,FALSE)*SBYLD2!$F257</f>
        <v>0</v>
      </c>
      <c r="K257" s="44">
        <f>SBYLD1!K257*VLOOKUP(SBYLD2!K$4,'[1]INTERNAL PARAMETERS-1'!$B$5:$J$44,5,FALSE)*VLOOKUP(SBYLD2!K$4,'[1]INTERNAL PARAMETERS-1'!$B$5:$J$44,7,FALSE)*SBYLD2!$F257 + SBYLD1!K257*(1-VLOOKUP(SBYLD2!K$4,'[1]INTERNAL PARAMETERS-1'!$B$5:$J$44,5,FALSE))*VLOOKUP(SBYLD2!K$4,'[1]INTERNAL PARAMETERS-1'!$B$5:$J$44,9,FALSE)*SBYLD2!$F257</f>
        <v>6.0014601841910489</v>
      </c>
      <c r="L257" s="44">
        <f>SBYLD1!L257*VLOOKUP(SBYLD2!L$4,'[1]INTERNAL PARAMETERS-1'!$B$5:$J$44,5,FALSE)*VLOOKUP(SBYLD2!L$4,'[1]INTERNAL PARAMETERS-1'!$B$5:$J$44,7,FALSE)*SBYLD2!$F257 + SBYLD1!L257*(1-VLOOKUP(SBYLD2!L$4,'[1]INTERNAL PARAMETERS-1'!$B$5:$J$44,5,FALSE))*VLOOKUP(SBYLD2!L$4,'[1]INTERNAL PARAMETERS-1'!$B$5:$J$44,9,FALSE)*SBYLD2!$F257</f>
        <v>0</v>
      </c>
      <c r="M257" s="44">
        <f>SBYLD1!M257*VLOOKUP(SBYLD2!M$4,'[1]INTERNAL PARAMETERS-1'!$B$5:$J$44,5,FALSE)*VLOOKUP(SBYLD2!M$4,'[1]INTERNAL PARAMETERS-1'!$B$5:$J$44,7,FALSE)*SBYLD2!$F257 + SBYLD1!M257*(1-VLOOKUP(SBYLD2!M$4,'[1]INTERNAL PARAMETERS-1'!$B$5:$J$44,5,FALSE))*VLOOKUP(SBYLD2!M$4,'[1]INTERNAL PARAMETERS-1'!$B$5:$J$44,9,FALSE)*SBYLD2!$F257</f>
        <v>4.2536280525604422</v>
      </c>
      <c r="N257" s="44">
        <f>SBYLD1!N257*VLOOKUP(SBYLD2!N$4,'[1]INTERNAL PARAMETERS-1'!$B$5:$J$44,5,FALSE)*VLOOKUP(SBYLD2!N$4,'[1]INTERNAL PARAMETERS-1'!$B$5:$J$44,7,FALSE)*SBYLD2!$F257 + SBYLD1!N257*(1-VLOOKUP(SBYLD2!N$4,'[1]INTERNAL PARAMETERS-1'!$B$5:$J$44,5,FALSE))*VLOOKUP(SBYLD2!N$4,'[1]INTERNAL PARAMETERS-1'!$B$5:$J$44,9,FALSE)*SBYLD2!$F257</f>
        <v>3.1779966405819366</v>
      </c>
      <c r="O257" s="44">
        <f>SBYLD1!O257*VLOOKUP(SBYLD2!O$4,'[1]INTERNAL PARAMETERS-1'!$B$5:$J$44,5,FALSE)*VLOOKUP(SBYLD2!O$4,'[1]INTERNAL PARAMETERS-1'!$B$5:$J$44,7,FALSE)*SBYLD2!$F257 + SBYLD1!O257*(1-VLOOKUP(SBYLD2!O$4,'[1]INTERNAL PARAMETERS-1'!$B$5:$J$44,5,FALSE))*VLOOKUP(SBYLD2!O$4,'[1]INTERNAL PARAMETERS-1'!$B$5:$J$44,9,FALSE)*SBYLD2!$F257</f>
        <v>0</v>
      </c>
      <c r="P257" s="44">
        <f>SBYLD1!P257*VLOOKUP(SBYLD2!P$4,'[1]INTERNAL PARAMETERS-1'!$B$5:$J$44,5,FALSE)*VLOOKUP(SBYLD2!P$4,'[1]INTERNAL PARAMETERS-1'!$B$5:$J$44,7,FALSE)*SBYLD2!$F257 + SBYLD1!P257*(1-VLOOKUP(SBYLD2!P$4,'[1]INTERNAL PARAMETERS-1'!$B$5:$J$44,5,FALSE))*VLOOKUP(SBYLD2!P$4,'[1]INTERNAL PARAMETERS-1'!$B$5:$J$44,9,FALSE)*SBYLD2!$F257</f>
        <v>0</v>
      </c>
      <c r="Q257" s="44">
        <f>SBYLD1!Q257*VLOOKUP(SBYLD2!Q$4,'[1]INTERNAL PARAMETERS-1'!$B$5:$J$44,5,FALSE)*VLOOKUP(SBYLD2!Q$4,'[1]INTERNAL PARAMETERS-1'!$B$5:$J$44,7,FALSE)*SBYLD2!$F257 + SBYLD1!Q257*(1-VLOOKUP(SBYLD2!Q$4,'[1]INTERNAL PARAMETERS-1'!$B$5:$J$44,5,FALSE))*VLOOKUP(SBYLD2!Q$4,'[1]INTERNAL PARAMETERS-1'!$B$5:$J$44,9,FALSE)*SBYLD2!$F257</f>
        <v>0</v>
      </c>
      <c r="R257" s="44">
        <f>SBYLD1!R257*VLOOKUP(SBYLD2!R$4,'[1]INTERNAL PARAMETERS-1'!$B$5:$J$44,5,FALSE)*VLOOKUP(SBYLD2!R$4,'[1]INTERNAL PARAMETERS-1'!$B$5:$J$44,7,FALSE)*SBYLD2!$F257 + SBYLD1!R257*(1-VLOOKUP(SBYLD2!R$4,'[1]INTERNAL PARAMETERS-1'!$B$5:$J$44,5,FALSE))*VLOOKUP(SBYLD2!R$4,'[1]INTERNAL PARAMETERS-1'!$B$5:$J$44,9,FALSE)*SBYLD2!$F257</f>
        <v>9.2451623701545298</v>
      </c>
      <c r="S257" s="44">
        <f>SBYLD1!S257*VLOOKUP(SBYLD2!S$4,'[1]INTERNAL PARAMETERS-1'!$B$5:$J$44,5,FALSE)*VLOOKUP(SBYLD2!S$4,'[1]INTERNAL PARAMETERS-1'!$B$5:$J$44,7,FALSE)*SBYLD2!$F257 + SBYLD1!S257*(1-VLOOKUP(SBYLD2!S$4,'[1]INTERNAL PARAMETERS-1'!$B$5:$J$44,5,FALSE))*VLOOKUP(SBYLD2!S$4,'[1]INTERNAL PARAMETERS-1'!$B$5:$J$44,9,FALSE)*SBYLD2!$F257</f>
        <v>148.31375634597418</v>
      </c>
      <c r="T257" s="44">
        <f>SBYLD1!T257*VLOOKUP(SBYLD2!T$4,'[1]INTERNAL PARAMETERS-1'!$B$5:$J$44,5,FALSE)*VLOOKUP(SBYLD2!T$4,'[1]INTERNAL PARAMETERS-1'!$B$5:$J$44,7,FALSE)*SBYLD2!$F257 + SBYLD1!T257*(1-VLOOKUP(SBYLD2!T$4,'[1]INTERNAL PARAMETERS-1'!$B$5:$J$44,5,FALSE))*VLOOKUP(SBYLD2!T$4,'[1]INTERNAL PARAMETERS-1'!$B$5:$J$44,9,FALSE)*SBYLD2!$F257</f>
        <v>24.001532437995927</v>
      </c>
      <c r="U257" s="44">
        <f>SBYLD1!U257*VLOOKUP(SBYLD2!U$4,'[1]INTERNAL PARAMETERS-1'!$B$5:$J$44,5,FALSE)*VLOOKUP(SBYLD2!U$4,'[1]INTERNAL PARAMETERS-1'!$B$5:$J$44,7,FALSE)*SBYLD2!$F257 + SBYLD1!U257*(1-VLOOKUP(SBYLD2!U$4,'[1]INTERNAL PARAMETERS-1'!$B$5:$J$44,5,FALSE))*VLOOKUP(SBYLD2!U$4,'[1]INTERNAL PARAMETERS-1'!$B$5:$J$44,9,FALSE)*SBYLD2!$F257</f>
        <v>6.027051478874534</v>
      </c>
      <c r="V257" s="44">
        <f>SBYLD1!V257*VLOOKUP(SBYLD2!V$4,'[1]INTERNAL PARAMETERS-1'!$B$5:$J$44,5,FALSE)*VLOOKUP(SBYLD2!V$4,'[1]INTERNAL PARAMETERS-1'!$B$5:$J$44,7,FALSE)*SBYLD2!$F257 + SBYLD1!V257*(1-VLOOKUP(SBYLD2!V$4,'[1]INTERNAL PARAMETERS-1'!$B$5:$J$44,5,FALSE))*VLOOKUP(SBYLD2!V$4,'[1]INTERNAL PARAMETERS-1'!$B$5:$J$44,9,FALSE)*SBYLD2!$F257</f>
        <v>109.8210248423248</v>
      </c>
      <c r="W257" s="44">
        <f>SBYLD1!W257*VLOOKUP(SBYLD2!W$4,'[1]INTERNAL PARAMETERS-1'!$B$5:$J$44,5,FALSE)*VLOOKUP(SBYLD2!W$4,'[1]INTERNAL PARAMETERS-1'!$B$5:$J$44,7,FALSE)*SBYLD2!$F257 + SBYLD1!W257*(1-VLOOKUP(SBYLD2!W$4,'[1]INTERNAL PARAMETERS-1'!$B$5:$J$44,5,FALSE))*VLOOKUP(SBYLD2!W$4,'[1]INTERNAL PARAMETERS-1'!$B$5:$J$44,9,FALSE)*SBYLD2!$F257</f>
        <v>0</v>
      </c>
      <c r="X257" s="44">
        <f>SBYLD1!X257*VLOOKUP(SBYLD2!X$4,'[1]INTERNAL PARAMETERS-1'!$B$5:$J$44,5,FALSE)*VLOOKUP(SBYLD2!X$4,'[1]INTERNAL PARAMETERS-1'!$B$5:$J$44,7,FALSE)*SBYLD2!$F257 + SBYLD1!X257*(1-VLOOKUP(SBYLD2!X$4,'[1]INTERNAL PARAMETERS-1'!$B$5:$J$44,5,FALSE))*VLOOKUP(SBYLD2!X$4,'[1]INTERNAL PARAMETERS-1'!$B$5:$J$44,9,FALSE)*SBYLD2!$F257</f>
        <v>0</v>
      </c>
      <c r="Y257" s="44">
        <f>SBYLD1!Y257*VLOOKUP(SBYLD2!Y$4,'[1]INTERNAL PARAMETERS-1'!$B$5:$J$44,5,FALSE)*VLOOKUP(SBYLD2!Y$4,'[1]INTERNAL PARAMETERS-1'!$B$5:$J$44,7,FALSE)*SBYLD2!$F257 + SBYLD1!Y257*(1-VLOOKUP(SBYLD2!Y$4,'[1]INTERNAL PARAMETERS-1'!$B$5:$J$44,5,FALSE))*VLOOKUP(SBYLD2!Y$4,'[1]INTERNAL PARAMETERS-1'!$B$5:$J$44,9,FALSE)*SBYLD2!$F257</f>
        <v>0</v>
      </c>
      <c r="Z257" s="44">
        <f>SBYLD1!Z257*VLOOKUP(SBYLD2!Z$4,'[1]INTERNAL PARAMETERS-1'!$B$5:$J$44,5,FALSE)*VLOOKUP(SBYLD2!Z$4,'[1]INTERNAL PARAMETERS-1'!$B$5:$J$44,7,FALSE)*SBYLD2!$F257 + SBYLD1!Z257*(1-VLOOKUP(SBYLD2!Z$4,'[1]INTERNAL PARAMETERS-1'!$B$5:$J$44,5,FALSE))*VLOOKUP(SBYLD2!Z$4,'[1]INTERNAL PARAMETERS-1'!$B$5:$J$44,9,FALSE)*SBYLD2!$F257</f>
        <v>0</v>
      </c>
      <c r="AA257" s="44">
        <f>SBYLD1!AA257*VLOOKUP(SBYLD2!AA$4,'[1]INTERNAL PARAMETERS-1'!$B$5:$J$44,5,FALSE)*VLOOKUP(SBYLD2!AA$4,'[1]INTERNAL PARAMETERS-1'!$B$5:$J$44,7,FALSE)*SBYLD2!$F257 + SBYLD1!AA257*(1-VLOOKUP(SBYLD2!AA$4,'[1]INTERNAL PARAMETERS-1'!$B$5:$J$44,5,FALSE))*VLOOKUP(SBYLD2!AA$4,'[1]INTERNAL PARAMETERS-1'!$B$5:$J$44,9,FALSE)*SBYLD2!$F257</f>
        <v>0</v>
      </c>
      <c r="AB257" s="44">
        <f>SBYLD1!AB257*VLOOKUP(SBYLD2!AB$4,'[1]INTERNAL PARAMETERS-1'!$B$5:$J$44,5,FALSE)*VLOOKUP(SBYLD2!AB$4,'[1]INTERNAL PARAMETERS-1'!$B$5:$J$44,7,FALSE)*SBYLD2!$F257 + SBYLD1!AB257*(1-VLOOKUP(SBYLD2!AB$4,'[1]INTERNAL PARAMETERS-1'!$B$5:$J$44,5,FALSE))*VLOOKUP(SBYLD2!AB$4,'[1]INTERNAL PARAMETERS-1'!$B$5:$J$44,9,FALSE)*SBYLD2!$F257</f>
        <v>0</v>
      </c>
      <c r="AC257" s="44">
        <f>SBYLD1!AC257*VLOOKUP(SBYLD2!AC$4,'[1]INTERNAL PARAMETERS-1'!$B$5:$J$44,5,FALSE)*VLOOKUP(SBYLD2!AC$4,'[1]INTERNAL PARAMETERS-1'!$B$5:$J$44,7,FALSE)*SBYLD2!$F257 + SBYLD1!AC257*(1-VLOOKUP(SBYLD2!AC$4,'[1]INTERNAL PARAMETERS-1'!$B$5:$J$44,5,FALSE))*VLOOKUP(SBYLD2!AC$4,'[1]INTERNAL PARAMETERS-1'!$B$5:$J$44,9,FALSE)*SBYLD2!$F257</f>
        <v>0</v>
      </c>
      <c r="AD257" s="44">
        <f>SBYLD1!AD257*VLOOKUP(SBYLD2!AD$4,'[1]INTERNAL PARAMETERS-1'!$B$5:$J$44,5,FALSE)*VLOOKUP(SBYLD2!AD$4,'[1]INTERNAL PARAMETERS-1'!$B$5:$J$44,7,FALSE)*SBYLD2!$F257 + SBYLD1!AD257*(1-VLOOKUP(SBYLD2!AD$4,'[1]INTERNAL PARAMETERS-1'!$B$5:$J$44,5,FALSE))*VLOOKUP(SBYLD2!AD$4,'[1]INTERNAL PARAMETERS-1'!$B$5:$J$44,9,FALSE)*SBYLD2!$F257</f>
        <v>0</v>
      </c>
      <c r="AE257" s="44">
        <f>SBYLD1!AE257*VLOOKUP(SBYLD2!AE$4,'[1]INTERNAL PARAMETERS-1'!$B$5:$J$44,5,FALSE)*VLOOKUP(SBYLD2!AE$4,'[1]INTERNAL PARAMETERS-1'!$B$5:$J$44,7,FALSE)*SBYLD2!$F257 + SBYLD1!AE257*(1-VLOOKUP(SBYLD2!AE$4,'[1]INTERNAL PARAMETERS-1'!$B$5:$J$44,5,FALSE))*VLOOKUP(SBYLD2!AE$4,'[1]INTERNAL PARAMETERS-1'!$B$5:$J$44,9,FALSE)*SBYLD2!$F257</f>
        <v>0</v>
      </c>
      <c r="AF257" s="44">
        <f>SBYLD1!AF257*VLOOKUP(SBYLD2!AF$4,'[1]INTERNAL PARAMETERS-1'!$B$5:$J$44,5,FALSE)*VLOOKUP(SBYLD2!AF$4,'[1]INTERNAL PARAMETERS-1'!$B$5:$J$44,7,FALSE)*SBYLD2!$F257 + SBYLD1!AF257*(1-VLOOKUP(SBYLD2!AF$4,'[1]INTERNAL PARAMETERS-1'!$B$5:$J$44,5,FALSE))*VLOOKUP(SBYLD2!AF$4,'[1]INTERNAL PARAMETERS-1'!$B$5:$J$44,9,FALSE)*SBYLD2!$F257</f>
        <v>0</v>
      </c>
      <c r="AG257" s="44">
        <f>SBYLD1!AG257*VLOOKUP(SBYLD2!AG$4,'[1]INTERNAL PARAMETERS-1'!$B$5:$J$44,5,FALSE)*VLOOKUP(SBYLD2!AG$4,'[1]INTERNAL PARAMETERS-1'!$B$5:$J$44,7,FALSE)*SBYLD2!$F257 + SBYLD1!AG257*(1-VLOOKUP(SBYLD2!AG$4,'[1]INTERNAL PARAMETERS-1'!$B$5:$J$44,5,FALSE))*VLOOKUP(SBYLD2!AG$4,'[1]INTERNAL PARAMETERS-1'!$B$5:$J$44,9,FALSE)*SBYLD2!$F257</f>
        <v>0</v>
      </c>
      <c r="AH257" s="44">
        <f>SBYLD1!AH257*VLOOKUP(SBYLD2!AH$4,'[1]INTERNAL PARAMETERS-1'!$B$5:$J$44,5,FALSE)*VLOOKUP(SBYLD2!AH$4,'[1]INTERNAL PARAMETERS-1'!$B$5:$J$44,7,FALSE)*SBYLD2!$F257 + SBYLD1!AH257*(1-VLOOKUP(SBYLD2!AH$4,'[1]INTERNAL PARAMETERS-1'!$B$5:$J$44,5,FALSE))*VLOOKUP(SBYLD2!AH$4,'[1]INTERNAL PARAMETERS-1'!$B$5:$J$44,9,FALSE)*SBYLD2!$F257</f>
        <v>0.9778402104368713</v>
      </c>
      <c r="AI257" s="44">
        <f>SBYLD1!AI257*VLOOKUP(SBYLD2!AI$4,'[1]INTERNAL PARAMETERS-1'!$B$5:$J$44,5,FALSE)*VLOOKUP(SBYLD2!AI$4,'[1]INTERNAL PARAMETERS-1'!$B$5:$J$44,7,FALSE)*SBYLD2!$F257 + SBYLD1!AI257*(1-VLOOKUP(SBYLD2!AI$4,'[1]INTERNAL PARAMETERS-1'!$B$5:$J$44,5,FALSE))*VLOOKUP(SBYLD2!AI$4,'[1]INTERNAL PARAMETERS-1'!$B$5:$J$44,9,FALSE)*SBYLD2!$F257</f>
        <v>2.2223641146292525</v>
      </c>
      <c r="AJ257" s="44">
        <f>SBYLD1!AJ257*VLOOKUP(SBYLD2!AJ$4,'[1]INTERNAL PARAMETERS-1'!$B$5:$J$44,5,FALSE)*VLOOKUP(SBYLD2!AJ$4,'[1]INTERNAL PARAMETERS-1'!$B$5:$J$44,7,FALSE)*SBYLD2!$F257 + SBYLD1!AJ257*(1-VLOOKUP(SBYLD2!AJ$4,'[1]INTERNAL PARAMETERS-1'!$B$5:$J$44,5,FALSE))*VLOOKUP(SBYLD2!AJ$4,'[1]INTERNAL PARAMETERS-1'!$B$5:$J$44,9,FALSE)*SBYLD2!$F257</f>
        <v>1.7337551643218587</v>
      </c>
      <c r="AK257" s="44">
        <f>SBYLD1!AK257*VLOOKUP(SBYLD2!AK$4,'[1]INTERNAL PARAMETERS-1'!$B$5:$J$44,5,FALSE)*VLOOKUP(SBYLD2!AK$4,'[1]INTERNAL PARAMETERS-1'!$B$5:$J$44,7,FALSE)*SBYLD2!$F257 + SBYLD1!AK257*(1-VLOOKUP(SBYLD2!AK$4,'[1]INTERNAL PARAMETERS-1'!$B$5:$J$44,5,FALSE))*VLOOKUP(SBYLD2!AK$4,'[1]INTERNAL PARAMETERS-1'!$B$5:$J$44,9,FALSE)*SBYLD2!$F257</f>
        <v>0</v>
      </c>
      <c r="AL257" s="44">
        <f>SBYLD1!AL257*VLOOKUP(SBYLD2!AL$4,'[1]INTERNAL PARAMETERS-1'!$B$5:$J$44,5,FALSE)*VLOOKUP(SBYLD2!AL$4,'[1]INTERNAL PARAMETERS-1'!$B$5:$J$44,7,FALSE)*SBYLD2!$F257 + SBYLD1!AL257*(1-VLOOKUP(SBYLD2!AL$4,'[1]INTERNAL PARAMETERS-1'!$B$5:$J$44,5,FALSE))*VLOOKUP(SBYLD2!AL$4,'[1]INTERNAL PARAMETERS-1'!$B$5:$J$44,9,FALSE)*SBYLD2!$F257</f>
        <v>0</v>
      </c>
      <c r="AM257" s="44">
        <f>SBYLD1!AM257*VLOOKUP(SBYLD2!AM$4,'[1]INTERNAL PARAMETERS-1'!$B$5:$J$44,5,FALSE)*VLOOKUP(SBYLD2!AM$4,'[1]INTERNAL PARAMETERS-1'!$B$5:$J$44,7,FALSE)*SBYLD2!$F257 + SBYLD1!AM257*(1-VLOOKUP(SBYLD2!AM$4,'[1]INTERNAL PARAMETERS-1'!$B$5:$J$44,5,FALSE))*VLOOKUP(SBYLD2!AM$4,'[1]INTERNAL PARAMETERS-1'!$B$5:$J$44,9,FALSE)*SBYLD2!$F257</f>
        <v>0</v>
      </c>
      <c r="AN257" s="44">
        <f>SBYLD1!AN257*VLOOKUP(SBYLD2!AN$4,'[1]INTERNAL PARAMETERS-1'!$B$5:$J$44,5,FALSE)*VLOOKUP(SBYLD2!AN$4,'[1]INTERNAL PARAMETERS-1'!$B$5:$J$44,7,FALSE)*SBYLD2!$F257 + SBYLD1!AN257*(1-VLOOKUP(SBYLD2!AN$4,'[1]INTERNAL PARAMETERS-1'!$B$5:$J$44,5,FALSE))*VLOOKUP(SBYLD2!AN$4,'[1]INTERNAL PARAMETERS-1'!$B$5:$J$44,9,FALSE)*SBYLD2!$F257</f>
        <v>0</v>
      </c>
      <c r="AO257" s="44">
        <f>SBYLD1!AO257*VLOOKUP(SBYLD2!AO$4,'[1]INTERNAL PARAMETERS-1'!$B$5:$J$44,5,FALSE)*VLOOKUP(SBYLD2!AO$4,'[1]INTERNAL PARAMETERS-1'!$B$5:$J$44,7,FALSE)*SBYLD2!$F257 + SBYLD1!AO257*(1-VLOOKUP(SBYLD2!AO$4,'[1]INTERNAL PARAMETERS-1'!$B$5:$J$44,5,FALSE))*VLOOKUP(SBYLD2!AO$4,'[1]INTERNAL PARAMETERS-1'!$B$5:$J$44,9,FALSE)*SBYLD2!$F257</f>
        <v>0</v>
      </c>
      <c r="AP257" s="44">
        <f>SBYLD1!AP257*VLOOKUP(SBYLD2!AP$4,'[1]INTERNAL PARAMETERS-1'!$B$5:$J$44,5,FALSE)*VLOOKUP(SBYLD2!AP$4,'[1]INTERNAL PARAMETERS-1'!$B$5:$J$44,7,FALSE)*SBYLD2!$F257 + SBYLD1!AP257*(1-VLOOKUP(SBYLD2!AP$4,'[1]INTERNAL PARAMETERS-1'!$B$5:$J$44,5,FALSE))*VLOOKUP(SBYLD2!AP$4,'[1]INTERNAL PARAMETERS-1'!$B$5:$J$44,9,FALSE)*SBYLD2!$F257</f>
        <v>0</v>
      </c>
      <c r="AQ257" s="44">
        <f>SBYLD1!AQ257*VLOOKUP(SBYLD2!AQ$4,'[1]INTERNAL PARAMETERS-1'!$B$5:$J$44,5,FALSE)*VLOOKUP(SBYLD2!AQ$4,'[1]INTERNAL PARAMETERS-1'!$B$5:$J$44,7,FALSE)*SBYLD2!$F257 + SBYLD1!AQ257*(1-VLOOKUP(SBYLD2!AQ$4,'[1]INTERNAL PARAMETERS-1'!$B$5:$J$44,5,FALSE))*VLOOKUP(SBYLD2!AQ$4,'[1]INTERNAL PARAMETERS-1'!$B$5:$J$44,9,FALSE)*SBYLD2!$F257</f>
        <v>0</v>
      </c>
      <c r="AR257" s="44">
        <f>SBYLD1!AR257*VLOOKUP(SBYLD2!AR$4,'[1]INTERNAL PARAMETERS-1'!$B$5:$J$44,5,FALSE)*VLOOKUP(SBYLD2!AR$4,'[1]INTERNAL PARAMETERS-1'!$B$5:$J$44,7,FALSE)*SBYLD2!$F257 + SBYLD1!AR257*(1-VLOOKUP(SBYLD2!AR$4,'[1]INTERNAL PARAMETERS-1'!$B$5:$J$44,5,FALSE))*VLOOKUP(SBYLD2!AR$4,'[1]INTERNAL PARAMETERS-1'!$B$5:$J$44,9,FALSE)*SBYLD2!$F257</f>
        <v>0</v>
      </c>
      <c r="AS257" s="44">
        <f>SBYLD1!AS257*VLOOKUP(SBYLD2!AS$4,'[1]INTERNAL PARAMETERS-1'!$B$5:$J$44,5,FALSE)*VLOOKUP(SBYLD2!AS$4,'[1]INTERNAL PARAMETERS-1'!$B$5:$J$44,7,FALSE)*SBYLD2!$F257 + SBYLD1!AS257*(1-VLOOKUP(SBYLD2!AS$4,'[1]INTERNAL PARAMETERS-1'!$B$5:$J$44,5,FALSE))*VLOOKUP(SBYLD2!AS$4,'[1]INTERNAL PARAMETERS-1'!$B$5:$J$44,9,FALSE)*SBYLD2!$F257</f>
        <v>0</v>
      </c>
      <c r="AT257" s="43">
        <f>SBYLD1!AT257*VLOOKUP(SBYLD2!AT$4,'[1]INTERNAL PARAMETERS-1'!$B$5:$J$44,5,FALSE)*VLOOKUP(SBYLD2!AT$4,'[1]INTERNAL PARAMETERS-1'!$B$5:$J$44,7,FALSE)*SBYLD2!$F257 + SBYLD1!AT257*(1-VLOOKUP(SBYLD2!AT$4,'[1]INTERNAL PARAMETERS-1'!$B$5:$J$44,5,FALSE))*VLOOKUP(SBYLD2!AT$4,'[1]INTERNAL PARAMETERS-1'!$B$5:$J$44,9,FALSE)*SBYLD2!$F257</f>
        <v>0</v>
      </c>
      <c r="AU257" s="45">
        <f>SBYLD1!AU257*VLOOKUP(SBYLD2!AU$4,'[1]INTERNAL PARAMETERS-1'!$B$5:$J$44,5,FALSE)*VLOOKUP(SBYLD2!AU$4,'[1]INTERNAL PARAMETERS-1'!$B$5:$J$44,6,FALSE)*VLOOKUP(SBYLD2!AU$4,'[1]INTERNAL PARAMETERS-1'!$B$5:$J$44,3,FALSE) + SBYLD1!AU257*(1-VLOOKUP(SBYLD2!AU$4,'[1]INTERNAL PARAMETERS-1'!$B$5:$J$44,5,FALSE))*VLOOKUP(SBYLD2!AU$4,'[1]INTERNAL PARAMETERS-1'!$B$5:$J$44,8,FALSE)*VLOOKUP(SBYLD2!AU$4,'[1]INTERNAL PARAMETERS-1'!$B$5:$J$44,3,FALSE)</f>
        <v>0</v>
      </c>
      <c r="AV257" s="44">
        <f>SBYLD1!AV257*VLOOKUP(SBYLD2!AV$4,'[1]INTERNAL PARAMETERS-1'!$B$5:$J$44,5,FALSE)*VLOOKUP(SBYLD2!AV$4,'[1]INTERNAL PARAMETERS-1'!$B$5:$J$44,6,FALSE)*VLOOKUP(SBYLD2!AV$4,'[1]INTERNAL PARAMETERS-1'!$B$5:$J$44,3,FALSE) + SBYLD1!AV257*(1-VLOOKUP(SBYLD2!AV$4,'[1]INTERNAL PARAMETERS-1'!$B$5:$J$44,5,FALSE))*VLOOKUP(SBYLD2!AV$4,'[1]INTERNAL PARAMETERS-1'!$B$5:$J$44,8,FALSE)*VLOOKUP(SBYLD2!AV$4,'[1]INTERNAL PARAMETERS-1'!$B$5:$J$44,3,FALSE)</f>
        <v>0</v>
      </c>
      <c r="AW257" s="44">
        <f>SBYLD1!AW257*VLOOKUP(SBYLD2!AW$4,'[1]INTERNAL PARAMETERS-1'!$B$5:$J$44,5,FALSE)*VLOOKUP(SBYLD2!AW$4,'[1]INTERNAL PARAMETERS-1'!$B$5:$J$44,6,FALSE)*VLOOKUP(SBYLD2!AW$4,'[1]INTERNAL PARAMETERS-1'!$B$5:$J$44,3,FALSE) + SBYLD1!AW257*(1-VLOOKUP(SBYLD2!AW$4,'[1]INTERNAL PARAMETERS-1'!$B$5:$J$44,5,FALSE))*VLOOKUP(SBYLD2!AW$4,'[1]INTERNAL PARAMETERS-1'!$B$5:$J$44,8,FALSE)*VLOOKUP(SBYLD2!AW$4,'[1]INTERNAL PARAMETERS-1'!$B$5:$J$44,3,FALSE)</f>
        <v>6.0107264990443383</v>
      </c>
      <c r="AX257" s="44">
        <f>SBYLD1!AX257*VLOOKUP(SBYLD2!AX$4,'[1]INTERNAL PARAMETERS-1'!$B$5:$J$44,5,FALSE)*VLOOKUP(SBYLD2!AX$4,'[1]INTERNAL PARAMETERS-1'!$B$5:$J$44,6,FALSE)*VLOOKUP(SBYLD2!AX$4,'[1]INTERNAL PARAMETERS-1'!$B$5:$J$44,3,FALSE) + SBYLD1!AX257*(1-VLOOKUP(SBYLD2!AX$4,'[1]INTERNAL PARAMETERS-1'!$B$5:$J$44,5,FALSE))*VLOOKUP(SBYLD2!AX$4,'[1]INTERNAL PARAMETERS-1'!$B$5:$J$44,8,FALSE)*VLOOKUP(SBYLD2!AX$4,'[1]INTERNAL PARAMETERS-1'!$B$5:$J$44,3,FALSE)</f>
        <v>0</v>
      </c>
      <c r="AY257" s="44">
        <f>SBYLD1!AY257*VLOOKUP(SBYLD2!AY$4,'[1]INTERNAL PARAMETERS-1'!$B$5:$J$44,5,FALSE)*VLOOKUP(SBYLD2!AY$4,'[1]INTERNAL PARAMETERS-1'!$B$5:$J$44,6,FALSE)*VLOOKUP(SBYLD2!AY$4,'[1]INTERNAL PARAMETERS-1'!$B$5:$J$44,3,FALSE) + SBYLD1!AY257*(1-VLOOKUP(SBYLD2!AY$4,'[1]INTERNAL PARAMETERS-1'!$B$5:$J$44,5,FALSE))*VLOOKUP(SBYLD2!AY$4,'[1]INTERNAL PARAMETERS-1'!$B$5:$J$44,8,FALSE)*VLOOKUP(SBYLD2!AY$4,'[1]INTERNAL PARAMETERS-1'!$B$5:$J$44,3,FALSE)</f>
        <v>0</v>
      </c>
      <c r="AZ257" s="44">
        <f>SBYLD1!AZ257*VLOOKUP(SBYLD2!AZ$4,'[1]INTERNAL PARAMETERS-1'!$B$5:$J$44,5,FALSE)*VLOOKUP(SBYLD2!AZ$4,'[1]INTERNAL PARAMETERS-1'!$B$5:$J$44,6,FALSE)*VLOOKUP(SBYLD2!AZ$4,'[1]INTERNAL PARAMETERS-1'!$B$5:$J$44,3,FALSE) + SBYLD1!AZ257*(1-VLOOKUP(SBYLD2!AZ$4,'[1]INTERNAL PARAMETERS-1'!$B$5:$J$44,5,FALSE))*VLOOKUP(SBYLD2!AZ$4,'[1]INTERNAL PARAMETERS-1'!$B$5:$J$44,8,FALSE)*VLOOKUP(SBYLD2!AZ$4,'[1]INTERNAL PARAMETERS-1'!$B$5:$J$44,3,FALSE)</f>
        <v>0</v>
      </c>
      <c r="BA257" s="44">
        <f>SBYLD1!BA257*VLOOKUP(SBYLD2!BA$4,'[1]INTERNAL PARAMETERS-1'!$B$5:$J$44,5,FALSE)*VLOOKUP(SBYLD2!BA$4,'[1]INTERNAL PARAMETERS-1'!$B$5:$J$44,6,FALSE)*VLOOKUP(SBYLD2!BA$4,'[1]INTERNAL PARAMETERS-1'!$B$5:$J$44,3,FALSE) + SBYLD1!BA257*(1-VLOOKUP(SBYLD2!BA$4,'[1]INTERNAL PARAMETERS-1'!$B$5:$J$44,5,FALSE))*VLOOKUP(SBYLD2!BA$4,'[1]INTERNAL PARAMETERS-1'!$B$5:$J$44,8,FALSE)*VLOOKUP(SBYLD2!BA$4,'[1]INTERNAL PARAMETERS-1'!$B$5:$J$44,3,FALSE)</f>
        <v>0.59047911685597154</v>
      </c>
      <c r="BB257" s="44">
        <f>SBYLD1!BB257*VLOOKUP(SBYLD2!BB$4,'[1]INTERNAL PARAMETERS-1'!$B$5:$J$44,5,FALSE)*VLOOKUP(SBYLD2!BB$4,'[1]INTERNAL PARAMETERS-1'!$B$5:$J$44,6,FALSE)*VLOOKUP(SBYLD2!BB$4,'[1]INTERNAL PARAMETERS-1'!$B$5:$J$44,3,FALSE) + SBYLD1!BB257*(1-VLOOKUP(SBYLD2!BB$4,'[1]INTERNAL PARAMETERS-1'!$B$5:$J$44,5,FALSE))*VLOOKUP(SBYLD2!BB$4,'[1]INTERNAL PARAMETERS-1'!$B$5:$J$44,8,FALSE)*VLOOKUP(SBYLD2!BB$4,'[1]INTERNAL PARAMETERS-1'!$B$5:$J$44,3,FALSE)</f>
        <v>2.2017080338706942</v>
      </c>
      <c r="BC257" s="44">
        <f>SBYLD1!BC257*VLOOKUP(SBYLD2!BC$4,'[1]INTERNAL PARAMETERS-1'!$B$5:$J$44,5,FALSE)*VLOOKUP(SBYLD2!BC$4,'[1]INTERNAL PARAMETERS-1'!$B$5:$J$44,6,FALSE)*VLOOKUP(SBYLD2!BC$4,'[1]INTERNAL PARAMETERS-1'!$B$5:$J$44,3,FALSE) + SBYLD1!BC257*(1-VLOOKUP(SBYLD2!BC$4,'[1]INTERNAL PARAMETERS-1'!$B$5:$J$44,5,FALSE))*VLOOKUP(SBYLD2!BC$4,'[1]INTERNAL PARAMETERS-1'!$B$5:$J$44,8,FALSE)*VLOOKUP(SBYLD2!BC$4,'[1]INTERNAL PARAMETERS-1'!$B$5:$J$44,3,FALSE)</f>
        <v>0.45848341333928877</v>
      </c>
      <c r="BD257" s="44">
        <f>SBYLD1!BD257*VLOOKUP(SBYLD2!BD$4,'[1]INTERNAL PARAMETERS-1'!$B$5:$J$44,5,FALSE)*VLOOKUP(SBYLD2!BD$4,'[1]INTERNAL PARAMETERS-1'!$B$5:$J$44,6,FALSE)*VLOOKUP(SBYLD2!BD$4,'[1]INTERNAL PARAMETERS-1'!$B$5:$J$44,3,FALSE) + SBYLD1!BD257*(1-VLOOKUP(SBYLD2!BD$4,'[1]INTERNAL PARAMETERS-1'!$B$5:$J$44,5,FALSE))*VLOOKUP(SBYLD2!BD$4,'[1]INTERNAL PARAMETERS-1'!$B$5:$J$44,8,FALSE)*VLOOKUP(SBYLD2!BD$4,'[1]INTERNAL PARAMETERS-1'!$B$5:$J$44,3,FALSE)</f>
        <v>0.85146961608774929</v>
      </c>
      <c r="BE257" s="44">
        <f>SBYLD1!BE257*VLOOKUP(SBYLD2!BE$4,'[1]INTERNAL PARAMETERS-1'!$B$5:$J$44,5,FALSE)*VLOOKUP(SBYLD2!BE$4,'[1]INTERNAL PARAMETERS-1'!$B$5:$J$44,6,FALSE)*VLOOKUP(SBYLD2!BE$4,'[1]INTERNAL PARAMETERS-1'!$B$5:$J$44,3,FALSE) + SBYLD1!BE257*(1-VLOOKUP(SBYLD2!BE$4,'[1]INTERNAL PARAMETERS-1'!$B$5:$J$44,5,FALSE))*VLOOKUP(SBYLD2!BE$4,'[1]INTERNAL PARAMETERS-1'!$B$5:$J$44,8,FALSE)*VLOOKUP(SBYLD2!BE$4,'[1]INTERNAL PARAMETERS-1'!$B$5:$J$44,3,FALSE)</f>
        <v>0.49602485589787215</v>
      </c>
      <c r="BF257" s="44">
        <f>SBYLD1!BF257*VLOOKUP(SBYLD2!BF$4,'[1]INTERNAL PARAMETERS-1'!$B$5:$J$44,5,FALSE)*VLOOKUP(SBYLD2!BF$4,'[1]INTERNAL PARAMETERS-1'!$B$5:$J$44,6,FALSE)*VLOOKUP(SBYLD2!BF$4,'[1]INTERNAL PARAMETERS-1'!$B$5:$J$44,3,FALSE) + SBYLD1!BF257*(1-VLOOKUP(SBYLD2!BF$4,'[1]INTERNAL PARAMETERS-1'!$B$5:$J$44,5,FALSE))*VLOOKUP(SBYLD2!BF$4,'[1]INTERNAL PARAMETERS-1'!$B$5:$J$44,8,FALSE)*VLOOKUP(SBYLD2!BF$4,'[1]INTERNAL PARAMETERS-1'!$B$5:$J$44,3,FALSE)</f>
        <v>0</v>
      </c>
      <c r="BG257" s="44">
        <f>SBYLD1!BG257*VLOOKUP(SBYLD2!BG$4,'[1]INTERNAL PARAMETERS-1'!$B$5:$J$44,5,FALSE)*VLOOKUP(SBYLD2!BG$4,'[1]INTERNAL PARAMETERS-1'!$B$5:$J$44,6,FALSE)*VLOOKUP(SBYLD2!BG$4,'[1]INTERNAL PARAMETERS-1'!$B$5:$J$44,3,FALSE) + SBYLD1!BG257*(1-VLOOKUP(SBYLD2!BG$4,'[1]INTERNAL PARAMETERS-1'!$B$5:$J$44,5,FALSE))*VLOOKUP(SBYLD2!BG$4,'[1]INTERNAL PARAMETERS-1'!$B$5:$J$44,8,FALSE)*VLOOKUP(SBYLD2!BG$4,'[1]INTERNAL PARAMETERS-1'!$B$5:$J$44,3,FALSE)</f>
        <v>2.601929308835397</v>
      </c>
      <c r="BH257" s="44">
        <f>SBYLD1!BH257*VLOOKUP(SBYLD2!BH$4,'[1]INTERNAL PARAMETERS-1'!$B$5:$J$44,5,FALSE)*VLOOKUP(SBYLD2!BH$4,'[1]INTERNAL PARAMETERS-1'!$B$5:$J$44,6,FALSE)*VLOOKUP(SBYLD2!BH$4,'[1]INTERNAL PARAMETERS-1'!$B$5:$J$44,3,FALSE) + SBYLD1!BH257*(1-VLOOKUP(SBYLD2!BH$4,'[1]INTERNAL PARAMETERS-1'!$B$5:$J$44,5,FALSE))*VLOOKUP(SBYLD2!BH$4,'[1]INTERNAL PARAMETERS-1'!$B$5:$J$44,8,FALSE)*VLOOKUP(SBYLD2!BH$4,'[1]INTERNAL PARAMETERS-1'!$B$5:$J$44,3,FALSE)</f>
        <v>8.7655983646733968E-3</v>
      </c>
      <c r="BI257" s="44">
        <f>SBYLD1!BI257*VLOOKUP(SBYLD2!BI$4,'[1]INTERNAL PARAMETERS-1'!$B$5:$J$44,5,FALSE)*VLOOKUP(SBYLD2!BI$4,'[1]INTERNAL PARAMETERS-1'!$B$5:$J$44,6,FALSE)*VLOOKUP(SBYLD2!BI$4,'[1]INTERNAL PARAMETERS-1'!$B$5:$J$44,3,FALSE) + SBYLD1!BI257*(1-VLOOKUP(SBYLD2!BI$4,'[1]INTERNAL PARAMETERS-1'!$B$5:$J$44,5,FALSE))*VLOOKUP(SBYLD2!BI$4,'[1]INTERNAL PARAMETERS-1'!$B$5:$J$44,8,FALSE)*VLOOKUP(SBYLD2!BI$4,'[1]INTERNAL PARAMETERS-1'!$B$5:$J$44,3,FALSE)</f>
        <v>0</v>
      </c>
      <c r="BJ257" s="44">
        <f>SBYLD1!BJ257*VLOOKUP(SBYLD2!BJ$4,'[1]INTERNAL PARAMETERS-1'!$B$5:$J$44,5,FALSE)*VLOOKUP(SBYLD2!BJ$4,'[1]INTERNAL PARAMETERS-1'!$B$5:$J$44,6,FALSE)*VLOOKUP(SBYLD2!BJ$4,'[1]INTERNAL PARAMETERS-1'!$B$5:$J$44,3,FALSE) + SBYLD1!BJ257*(1-VLOOKUP(SBYLD2!BJ$4,'[1]INTERNAL PARAMETERS-1'!$B$5:$J$44,5,FALSE))*VLOOKUP(SBYLD2!BJ$4,'[1]INTERNAL PARAMETERS-1'!$B$5:$J$44,8,FALSE)*VLOOKUP(SBYLD2!BJ$4,'[1]INTERNAL PARAMETERS-1'!$B$5:$J$44,3,FALSE)</f>
        <v>0.78164095688979296</v>
      </c>
      <c r="BK257" s="44">
        <f>SBYLD1!BK257*VLOOKUP(SBYLD2!BK$4,'[1]INTERNAL PARAMETERS-1'!$B$5:$J$44,5,FALSE)*VLOOKUP(SBYLD2!BK$4,'[1]INTERNAL PARAMETERS-1'!$B$5:$J$44,6,FALSE)*VLOOKUP(SBYLD2!BK$4,'[1]INTERNAL PARAMETERS-1'!$B$5:$J$44,3,FALSE) + SBYLD1!BK257*(1-VLOOKUP(SBYLD2!BK$4,'[1]INTERNAL PARAMETERS-1'!$B$5:$J$44,5,FALSE))*VLOOKUP(SBYLD2!BK$4,'[1]INTERNAL PARAMETERS-1'!$B$5:$J$44,8,FALSE)*VLOOKUP(SBYLD2!BK$4,'[1]INTERNAL PARAMETERS-1'!$B$5:$J$44,3,FALSE)</f>
        <v>0.16496123549368627</v>
      </c>
      <c r="BL257" s="44">
        <f>SBYLD1!BL257*VLOOKUP(SBYLD2!BL$4,'[1]INTERNAL PARAMETERS-1'!$B$5:$J$44,5,FALSE)*VLOOKUP(SBYLD2!BL$4,'[1]INTERNAL PARAMETERS-1'!$B$5:$J$44,6,FALSE)*VLOOKUP(SBYLD2!BL$4,'[1]INTERNAL PARAMETERS-1'!$B$5:$J$44,3,FALSE) + SBYLD1!BL257*(1-VLOOKUP(SBYLD2!BL$4,'[1]INTERNAL PARAMETERS-1'!$B$5:$J$44,5,FALSE))*VLOOKUP(SBYLD2!BL$4,'[1]INTERNAL PARAMETERS-1'!$B$5:$J$44,8,FALSE)*VLOOKUP(SBYLD2!BL$4,'[1]INTERNAL PARAMETERS-1'!$B$5:$J$44,3,FALSE)</f>
        <v>6.482729419611484E-2</v>
      </c>
      <c r="BM257" s="44">
        <f>SBYLD1!BM257*VLOOKUP(SBYLD2!BM$4,'[1]INTERNAL PARAMETERS-1'!$B$5:$J$44,5,FALSE)*VLOOKUP(SBYLD2!BM$4,'[1]INTERNAL PARAMETERS-1'!$B$5:$J$44,6,FALSE)*VLOOKUP(SBYLD2!BM$4,'[1]INTERNAL PARAMETERS-1'!$B$5:$J$44,3,FALSE) + SBYLD1!BM257*(1-VLOOKUP(SBYLD2!BM$4,'[1]INTERNAL PARAMETERS-1'!$B$5:$J$44,5,FALSE))*VLOOKUP(SBYLD2!BM$4,'[1]INTERNAL PARAMETERS-1'!$B$5:$J$44,8,FALSE)*VLOOKUP(SBYLD2!BM$4,'[1]INTERNAL PARAMETERS-1'!$B$5:$J$44,3,FALSE)</f>
        <v>1.2384864630471332E-2</v>
      </c>
      <c r="BN257" s="44">
        <f>SBYLD1!BN257*VLOOKUP(SBYLD2!BN$4,'[1]INTERNAL PARAMETERS-1'!$B$5:$J$44,5,FALSE)*VLOOKUP(SBYLD2!BN$4,'[1]INTERNAL PARAMETERS-1'!$B$5:$J$44,6,FALSE)*VLOOKUP(SBYLD2!BN$4,'[1]INTERNAL PARAMETERS-1'!$B$5:$J$44,3,FALSE) + SBYLD1!BN257*(1-VLOOKUP(SBYLD2!BN$4,'[1]INTERNAL PARAMETERS-1'!$B$5:$J$44,5,FALSE))*VLOOKUP(SBYLD2!BN$4,'[1]INTERNAL PARAMETERS-1'!$B$5:$J$44,8,FALSE)*VLOOKUP(SBYLD2!BN$4,'[1]INTERNAL PARAMETERS-1'!$B$5:$J$44,3,FALSE)</f>
        <v>0.46218047833529907</v>
      </c>
      <c r="BO257" s="44">
        <f>SBYLD1!BO257*VLOOKUP(SBYLD2!BO$4,'[1]INTERNAL PARAMETERS-1'!$B$5:$J$44,5,FALSE)*VLOOKUP(SBYLD2!BO$4,'[1]INTERNAL PARAMETERS-1'!$B$5:$J$44,6,FALSE)*VLOOKUP(SBYLD2!BO$4,'[1]INTERNAL PARAMETERS-1'!$B$5:$J$44,3,FALSE) + SBYLD1!BO257*(1-VLOOKUP(SBYLD2!BO$4,'[1]INTERNAL PARAMETERS-1'!$B$5:$J$44,5,FALSE))*VLOOKUP(SBYLD2!BO$4,'[1]INTERNAL PARAMETERS-1'!$B$5:$J$44,8,FALSE)*VLOOKUP(SBYLD2!BO$4,'[1]INTERNAL PARAMETERS-1'!$B$5:$J$44,3,FALSE)</f>
        <v>0.1971970827494148</v>
      </c>
      <c r="BP257" s="44">
        <f>SBYLD1!BP257*VLOOKUP(SBYLD2!BP$4,'[1]INTERNAL PARAMETERS-1'!$B$5:$J$44,5,FALSE)*VLOOKUP(SBYLD2!BP$4,'[1]INTERNAL PARAMETERS-1'!$B$5:$J$44,6,FALSE)*VLOOKUP(SBYLD2!BP$4,'[1]INTERNAL PARAMETERS-1'!$B$5:$J$44,3,FALSE) + SBYLD1!BP257*(1-VLOOKUP(SBYLD2!BP$4,'[1]INTERNAL PARAMETERS-1'!$B$5:$J$44,5,FALSE))*VLOOKUP(SBYLD2!BP$4,'[1]INTERNAL PARAMETERS-1'!$B$5:$J$44,8,FALSE)*VLOOKUP(SBYLD2!BP$4,'[1]INTERNAL PARAMETERS-1'!$B$5:$J$44,3,FALSE)</f>
        <v>7.6654550376223027E-3</v>
      </c>
      <c r="BQ257" s="44">
        <f>SBYLD1!BQ257*VLOOKUP(SBYLD2!BQ$4,'[1]INTERNAL PARAMETERS-1'!$B$5:$J$44,5,FALSE)*VLOOKUP(SBYLD2!BQ$4,'[1]INTERNAL PARAMETERS-1'!$B$5:$J$44,6,FALSE)*VLOOKUP(SBYLD2!BQ$4,'[1]INTERNAL PARAMETERS-1'!$B$5:$J$44,3,FALSE) + SBYLD1!BQ257*(1-VLOOKUP(SBYLD2!BQ$4,'[1]INTERNAL PARAMETERS-1'!$B$5:$J$44,5,FALSE))*VLOOKUP(SBYLD2!BQ$4,'[1]INTERNAL PARAMETERS-1'!$B$5:$J$44,8,FALSE)*VLOOKUP(SBYLD2!BQ$4,'[1]INTERNAL PARAMETERS-1'!$B$5:$J$44,3,FALSE)</f>
        <v>0.92822620839413661</v>
      </c>
      <c r="BR257" s="44">
        <f>SBYLD1!BR257*VLOOKUP(SBYLD2!BR$4,'[1]INTERNAL PARAMETERS-1'!$B$5:$J$44,5,FALSE)*VLOOKUP(SBYLD2!BR$4,'[1]INTERNAL PARAMETERS-1'!$B$5:$J$44,6,FALSE)*VLOOKUP(SBYLD2!BR$4,'[1]INTERNAL PARAMETERS-1'!$B$5:$J$44,3,FALSE) + SBYLD1!BR257*(1-VLOOKUP(SBYLD2!BR$4,'[1]INTERNAL PARAMETERS-1'!$B$5:$J$44,5,FALSE))*VLOOKUP(SBYLD2!BR$4,'[1]INTERNAL PARAMETERS-1'!$B$5:$J$44,8,FALSE)*VLOOKUP(SBYLD2!BR$4,'[1]INTERNAL PARAMETERS-1'!$B$5:$J$44,3,FALSE)</f>
        <v>1.578025285324965E-2</v>
      </c>
      <c r="BS257" s="44">
        <f>SBYLD1!BS257*VLOOKUP(SBYLD2!BS$4,'[1]INTERNAL PARAMETERS-1'!$B$5:$J$44,5,FALSE)*VLOOKUP(SBYLD2!BS$4,'[1]INTERNAL PARAMETERS-1'!$B$5:$J$44,6,FALSE)*VLOOKUP(SBYLD2!BS$4,'[1]INTERNAL PARAMETERS-1'!$B$5:$J$44,3,FALSE) + SBYLD1!BS257*(1-VLOOKUP(SBYLD2!BS$4,'[1]INTERNAL PARAMETERS-1'!$B$5:$J$44,5,FALSE))*VLOOKUP(SBYLD2!BS$4,'[1]INTERNAL PARAMETERS-1'!$B$5:$J$44,8,FALSE)*VLOOKUP(SBYLD2!BS$4,'[1]INTERNAL PARAMETERS-1'!$B$5:$J$44,3,FALSE)</f>
        <v>5.2820331121635703E-3</v>
      </c>
      <c r="BT257" s="44">
        <f>SBYLD1!BT257*VLOOKUP(SBYLD2!BT$4,'[1]INTERNAL PARAMETERS-1'!$B$5:$J$44,5,FALSE)*VLOOKUP(SBYLD2!BT$4,'[1]INTERNAL PARAMETERS-1'!$B$5:$J$44,6,FALSE)*VLOOKUP(SBYLD2!BT$4,'[1]INTERNAL PARAMETERS-1'!$B$5:$J$44,3,FALSE) + SBYLD1!BT257*(1-VLOOKUP(SBYLD2!BT$4,'[1]INTERNAL PARAMETERS-1'!$B$5:$J$44,5,FALSE))*VLOOKUP(SBYLD2!BT$4,'[1]INTERNAL PARAMETERS-1'!$B$5:$J$44,8,FALSE)*VLOOKUP(SBYLD2!BT$4,'[1]INTERNAL PARAMETERS-1'!$B$5:$J$44,3,FALSE)</f>
        <v>0</v>
      </c>
      <c r="BU257" s="44">
        <f>SBYLD1!BU257*VLOOKUP(SBYLD2!BU$4,'[1]INTERNAL PARAMETERS-1'!$B$5:$J$44,5,FALSE)*VLOOKUP(SBYLD2!BU$4,'[1]INTERNAL PARAMETERS-1'!$B$5:$J$44,6,FALSE)*VLOOKUP(SBYLD2!BU$4,'[1]INTERNAL PARAMETERS-1'!$B$5:$J$44,3,FALSE) + SBYLD1!BU257*(1-VLOOKUP(SBYLD2!BU$4,'[1]INTERNAL PARAMETERS-1'!$B$5:$J$44,5,FALSE))*VLOOKUP(SBYLD2!BU$4,'[1]INTERNAL PARAMETERS-1'!$B$5:$J$44,8,FALSE)*VLOOKUP(SBYLD2!BU$4,'[1]INTERNAL PARAMETERS-1'!$B$5:$J$44,3,FALSE)</f>
        <v>0</v>
      </c>
      <c r="BV257" s="44">
        <f>SBYLD1!BV257*VLOOKUP(SBYLD2!BV$4,'[1]INTERNAL PARAMETERS-1'!$B$5:$J$44,5,FALSE)*VLOOKUP(SBYLD2!BV$4,'[1]INTERNAL PARAMETERS-1'!$B$5:$J$44,6,FALSE)*VLOOKUP(SBYLD2!BV$4,'[1]INTERNAL PARAMETERS-1'!$B$5:$J$44,3,FALSE) + SBYLD1!BV257*(1-VLOOKUP(SBYLD2!BV$4,'[1]INTERNAL PARAMETERS-1'!$B$5:$J$44,5,FALSE))*VLOOKUP(SBYLD2!BV$4,'[1]INTERNAL PARAMETERS-1'!$B$5:$J$44,8,FALSE)*VLOOKUP(SBYLD2!BV$4,'[1]INTERNAL PARAMETERS-1'!$B$5:$J$44,3,FALSE)</f>
        <v>0</v>
      </c>
      <c r="BW257" s="44">
        <f>SBYLD1!BW257*VLOOKUP(SBYLD2!BW$4,'[1]INTERNAL PARAMETERS-1'!$B$5:$J$44,5,FALSE)*VLOOKUP(SBYLD2!BW$4,'[1]INTERNAL PARAMETERS-1'!$B$5:$J$44,6,FALSE)*VLOOKUP(SBYLD2!BW$4,'[1]INTERNAL PARAMETERS-1'!$B$5:$J$44,3,FALSE) + SBYLD1!BW257*(1-VLOOKUP(SBYLD2!BW$4,'[1]INTERNAL PARAMETERS-1'!$B$5:$J$44,5,FALSE))*VLOOKUP(SBYLD2!BW$4,'[1]INTERNAL PARAMETERS-1'!$B$5:$J$44,8,FALSE)*VLOOKUP(SBYLD2!BW$4,'[1]INTERNAL PARAMETERS-1'!$B$5:$J$44,3,FALSE)</f>
        <v>0</v>
      </c>
      <c r="BX257" s="44">
        <f>SBYLD1!BX257*VLOOKUP(SBYLD2!BX$4,'[1]INTERNAL PARAMETERS-1'!$B$5:$J$44,5,FALSE)*VLOOKUP(SBYLD2!BX$4,'[1]INTERNAL PARAMETERS-1'!$B$5:$J$44,6,FALSE)*VLOOKUP(SBYLD2!BX$4,'[1]INTERNAL PARAMETERS-1'!$B$5:$J$44,3,FALSE) + SBYLD1!BX257*(1-VLOOKUP(SBYLD2!BX$4,'[1]INTERNAL PARAMETERS-1'!$B$5:$J$44,5,FALSE))*VLOOKUP(SBYLD2!BX$4,'[1]INTERNAL PARAMETERS-1'!$B$5:$J$44,8,FALSE)*VLOOKUP(SBYLD2!BX$4,'[1]INTERNAL PARAMETERS-1'!$B$5:$J$44,3,FALSE)</f>
        <v>0</v>
      </c>
      <c r="BY257" s="44">
        <f>SBYLD1!BY257*VLOOKUP(SBYLD2!BY$4,'[1]INTERNAL PARAMETERS-1'!$B$5:$J$44,5,FALSE)*VLOOKUP(SBYLD2!BY$4,'[1]INTERNAL PARAMETERS-1'!$B$5:$J$44,6,FALSE)*VLOOKUP(SBYLD2!BY$4,'[1]INTERNAL PARAMETERS-1'!$B$5:$J$44,3,FALSE) + SBYLD1!BY257*(1-VLOOKUP(SBYLD2!BY$4,'[1]INTERNAL PARAMETERS-1'!$B$5:$J$44,5,FALSE))*VLOOKUP(SBYLD2!BY$4,'[1]INTERNAL PARAMETERS-1'!$B$5:$J$44,8,FALSE)*VLOOKUP(SBYLD2!BY$4,'[1]INTERNAL PARAMETERS-1'!$B$5:$J$44,3,FALSE)</f>
        <v>0</v>
      </c>
      <c r="BZ257" s="44">
        <f>SBYLD1!BZ257*VLOOKUP(SBYLD2!BZ$4,'[1]INTERNAL PARAMETERS-1'!$B$5:$J$44,5,FALSE)*VLOOKUP(SBYLD2!BZ$4,'[1]INTERNAL PARAMETERS-1'!$B$5:$J$44,6,FALSE)*VLOOKUP(SBYLD2!BZ$4,'[1]INTERNAL PARAMETERS-1'!$B$5:$J$44,3,FALSE) + SBYLD1!BZ257*(1-VLOOKUP(SBYLD2!BZ$4,'[1]INTERNAL PARAMETERS-1'!$B$5:$J$44,5,FALSE))*VLOOKUP(SBYLD2!BZ$4,'[1]INTERNAL PARAMETERS-1'!$B$5:$J$44,8,FALSE)*VLOOKUP(SBYLD2!BZ$4,'[1]INTERNAL PARAMETERS-1'!$B$5:$J$44,3,FALSE)</f>
        <v>5.7715874006079989E-4</v>
      </c>
      <c r="CA257" s="44">
        <f>SBYLD1!CA257*VLOOKUP(SBYLD2!CA$4,'[1]INTERNAL PARAMETERS-1'!$B$5:$J$44,5,FALSE)*VLOOKUP(SBYLD2!CA$4,'[1]INTERNAL PARAMETERS-1'!$B$5:$J$44,6,FALSE)*VLOOKUP(SBYLD2!CA$4,'[1]INTERNAL PARAMETERS-1'!$B$5:$J$44,3,FALSE) + SBYLD1!CA257*(1-VLOOKUP(SBYLD2!CA$4,'[1]INTERNAL PARAMETERS-1'!$B$5:$J$44,5,FALSE))*VLOOKUP(SBYLD2!CA$4,'[1]INTERNAL PARAMETERS-1'!$B$5:$J$44,8,FALSE)*VLOOKUP(SBYLD2!CA$4,'[1]INTERNAL PARAMETERS-1'!$B$5:$J$44,3,FALSE)</f>
        <v>0</v>
      </c>
      <c r="CB257" s="44">
        <f>SBYLD1!CB257*VLOOKUP(SBYLD2!CB$4,'[1]INTERNAL PARAMETERS-1'!$B$5:$J$44,5,FALSE)*VLOOKUP(SBYLD2!CB$4,'[1]INTERNAL PARAMETERS-1'!$B$5:$J$44,6,FALSE)*VLOOKUP(SBYLD2!CB$4,'[1]INTERNAL PARAMETERS-1'!$B$5:$J$44,3,FALSE) + SBYLD1!CB257*(1-VLOOKUP(SBYLD2!CB$4,'[1]INTERNAL PARAMETERS-1'!$B$5:$J$44,5,FALSE))*VLOOKUP(SBYLD2!CB$4,'[1]INTERNAL PARAMETERS-1'!$B$5:$J$44,8,FALSE)*VLOOKUP(SBYLD2!CB$4,'[1]INTERNAL PARAMETERS-1'!$B$5:$J$44,3,FALSE)</f>
        <v>0</v>
      </c>
      <c r="CC257" s="44">
        <f>SBYLD1!CC257*VLOOKUP(SBYLD2!CC$4,'[1]INTERNAL PARAMETERS-1'!$B$5:$J$44,5,FALSE)*VLOOKUP(SBYLD2!CC$4,'[1]INTERNAL PARAMETERS-1'!$B$5:$J$44,6,FALSE)*VLOOKUP(SBYLD2!CC$4,'[1]INTERNAL PARAMETERS-1'!$B$5:$J$44,3,FALSE) + SBYLD1!CC257*(1-VLOOKUP(SBYLD2!CC$4,'[1]INTERNAL PARAMETERS-1'!$B$5:$J$44,5,FALSE))*VLOOKUP(SBYLD2!CC$4,'[1]INTERNAL PARAMETERS-1'!$B$5:$J$44,8,FALSE)*VLOOKUP(SBYLD2!CC$4,'[1]INTERNAL PARAMETERS-1'!$B$5:$J$44,3,FALSE)</f>
        <v>1.7635693725645671E-3</v>
      </c>
      <c r="CD257" s="44">
        <f>SBYLD1!CD257*VLOOKUP(SBYLD2!CD$4,'[1]INTERNAL PARAMETERS-1'!$B$5:$J$44,5,FALSE)*VLOOKUP(SBYLD2!CD$4,'[1]INTERNAL PARAMETERS-1'!$B$5:$J$44,6,FALSE)*VLOOKUP(SBYLD2!CD$4,'[1]INTERNAL PARAMETERS-1'!$B$5:$J$44,3,FALSE) + SBYLD1!CD257*(1-VLOOKUP(SBYLD2!CD$4,'[1]INTERNAL PARAMETERS-1'!$B$5:$J$44,5,FALSE))*VLOOKUP(SBYLD2!CD$4,'[1]INTERNAL PARAMETERS-1'!$B$5:$J$44,8,FALSE)*VLOOKUP(SBYLD2!CD$4,'[1]INTERNAL PARAMETERS-1'!$B$5:$J$44,3,FALSE)</f>
        <v>3.7395270950829486E-2</v>
      </c>
      <c r="CE257" s="44">
        <f>SBYLD1!CE257*VLOOKUP(SBYLD2!CE$4,'[1]INTERNAL PARAMETERS-1'!$B$5:$J$44,5,FALSE)*VLOOKUP(SBYLD2!CE$4,'[1]INTERNAL PARAMETERS-1'!$B$5:$J$44,6,FALSE)*VLOOKUP(SBYLD2!CE$4,'[1]INTERNAL PARAMETERS-1'!$B$5:$J$44,3,FALSE) + SBYLD1!CE257*(1-VLOOKUP(SBYLD2!CE$4,'[1]INTERNAL PARAMETERS-1'!$B$5:$J$44,5,FALSE))*VLOOKUP(SBYLD2!CE$4,'[1]INTERNAL PARAMETERS-1'!$B$5:$J$44,8,FALSE)*VLOOKUP(SBYLD2!CE$4,'[1]INTERNAL PARAMETERS-1'!$B$5:$J$44,3,FALSE)</f>
        <v>4.6557471698237859E-2</v>
      </c>
      <c r="CF257" s="44">
        <f>SBYLD1!CF257*VLOOKUP(SBYLD2!CF$4,'[1]INTERNAL PARAMETERS-1'!$B$5:$J$44,5,FALSE)*VLOOKUP(SBYLD2!CF$4,'[1]INTERNAL PARAMETERS-1'!$B$5:$J$44,6,FALSE)*VLOOKUP(SBYLD2!CF$4,'[1]INTERNAL PARAMETERS-1'!$B$5:$J$44,3,FALSE) + SBYLD1!CF257*(1-VLOOKUP(SBYLD2!CF$4,'[1]INTERNAL PARAMETERS-1'!$B$5:$J$44,5,FALSE))*VLOOKUP(SBYLD2!CF$4,'[1]INTERNAL PARAMETERS-1'!$B$5:$J$44,8,FALSE)*VLOOKUP(SBYLD2!CF$4,'[1]INTERNAL PARAMETERS-1'!$B$5:$J$44,3,FALSE)</f>
        <v>0.29611493257244675</v>
      </c>
      <c r="CG257" s="44">
        <f>SBYLD1!CG257*VLOOKUP(SBYLD2!CG$4,'[1]INTERNAL PARAMETERS-1'!$B$5:$J$44,5,FALSE)*VLOOKUP(SBYLD2!CG$4,'[1]INTERNAL PARAMETERS-1'!$B$5:$J$44,6,FALSE)*VLOOKUP(SBYLD2!CG$4,'[1]INTERNAL PARAMETERS-1'!$B$5:$J$44,3,FALSE) + SBYLD1!CG257*(1-VLOOKUP(SBYLD2!CG$4,'[1]INTERNAL PARAMETERS-1'!$B$5:$J$44,5,FALSE))*VLOOKUP(SBYLD2!CG$4,'[1]INTERNAL PARAMETERS-1'!$B$5:$J$44,8,FALSE)*VLOOKUP(SBYLD2!CG$4,'[1]INTERNAL PARAMETERS-1'!$B$5:$J$44,3,FALSE)</f>
        <v>2.1214019165925239E-3</v>
      </c>
      <c r="CH257" s="43">
        <f>SBYLD1!CH257*VLOOKUP(SBYLD2!CH$4,'[1]INTERNAL PARAMETERS-1'!$B$5:$J$44,5,FALSE)*VLOOKUP(SBYLD2!CH$4,'[1]INTERNAL PARAMETERS-1'!$B$5:$J$44,6,FALSE)*VLOOKUP(SBYLD2!CH$4,'[1]INTERNAL PARAMETERS-1'!$B$5:$J$44,3,FALSE) + SBYLD1!CH257*(1-VLOOKUP(SBYLD2!CH$4,'[1]INTERNAL PARAMETERS-1'!$B$5:$J$44,5,FALSE))*VLOOKUP(SBYLD2!CH$4,'[1]INTERNAL PARAMETERS-1'!$B$5:$J$44,8,FALSE)*VLOOKUP(SBYLD2!CH$4,'[1]INTERNAL PARAMETERS-1'!$B$5:$J$44,3,FALSE)</f>
        <v>0</v>
      </c>
      <c r="CJ257" s="45">
        <f t="shared" si="6"/>
        <v>958.40462420314464</v>
      </c>
      <c r="CK257" s="43">
        <f t="shared" si="7"/>
        <v>16.244262109238669</v>
      </c>
    </row>
    <row r="258" spans="2:89">
      <c r="B258" s="61" t="s">
        <v>1</v>
      </c>
      <c r="C258" s="60" t="s">
        <v>59</v>
      </c>
      <c r="D258" s="60" t="s">
        <v>57</v>
      </c>
      <c r="E258" s="128">
        <f>SB!S258</f>
        <v>5310.9471049883296</v>
      </c>
      <c r="F258" s="56">
        <f>'[1]INTERNAL PARAMETERS-1'!M6</f>
        <v>78.760000000000005</v>
      </c>
      <c r="G258" s="45">
        <f>SBYLD1!G258*VLOOKUP(SBYLD2!G$4,'[1]INTERNAL PARAMETERS-1'!$B$5:$J$44,5,FALSE)*VLOOKUP(SBYLD2!G$4,'[1]INTERNAL PARAMETERS-1'!$B$5:$J$44,7,FALSE)*SBYLD2!$F258 + SBYLD1!G258*(1-VLOOKUP(SBYLD2!G$4,'[1]INTERNAL PARAMETERS-1'!$B$5:$J$44,5,FALSE))*VLOOKUP(SBYLD2!G$4,'[1]INTERNAL PARAMETERS-1'!$B$5:$J$44,9,FALSE)*SBYLD2!$F258</f>
        <v>338.12220125367031</v>
      </c>
      <c r="H258" s="44">
        <f>SBYLD1!H258*VLOOKUP(SBYLD2!H$4,'[1]INTERNAL PARAMETERS-1'!$B$5:$J$44,5,FALSE)*VLOOKUP(SBYLD2!H$4,'[1]INTERNAL PARAMETERS-1'!$B$5:$J$44,7,FALSE)*SBYLD2!$F258 + SBYLD1!H258*(1-VLOOKUP(SBYLD2!H$4,'[1]INTERNAL PARAMETERS-1'!$B$5:$J$44,5,FALSE))*VLOOKUP(SBYLD2!H$4,'[1]INTERNAL PARAMETERS-1'!$B$5:$J$44,9,FALSE)*SBYLD2!$F258</f>
        <v>70.796786545161254</v>
      </c>
      <c r="I258" s="44">
        <f>SBYLD1!I258*VLOOKUP(SBYLD2!I$4,'[1]INTERNAL PARAMETERS-1'!$B$5:$J$44,5,FALSE)*VLOOKUP(SBYLD2!I$4,'[1]INTERNAL PARAMETERS-1'!$B$5:$J$44,7,FALSE)*SBYLD2!$F258 + SBYLD1!I258*(1-VLOOKUP(SBYLD2!I$4,'[1]INTERNAL PARAMETERS-1'!$B$5:$J$44,5,FALSE))*VLOOKUP(SBYLD2!I$4,'[1]INTERNAL PARAMETERS-1'!$B$5:$J$44,9,FALSE)*SBYLD2!$F258</f>
        <v>916.04542940181727</v>
      </c>
      <c r="J258" s="44">
        <f>SBYLD1!J258*VLOOKUP(SBYLD2!J$4,'[1]INTERNAL PARAMETERS-1'!$B$5:$J$44,5,FALSE)*VLOOKUP(SBYLD2!J$4,'[1]INTERNAL PARAMETERS-1'!$B$5:$J$44,7,FALSE)*SBYLD2!$F258 + SBYLD1!J258*(1-VLOOKUP(SBYLD2!J$4,'[1]INTERNAL PARAMETERS-1'!$B$5:$J$44,5,FALSE))*VLOOKUP(SBYLD2!J$4,'[1]INTERNAL PARAMETERS-1'!$B$5:$J$44,9,FALSE)*SBYLD2!$F258</f>
        <v>0</v>
      </c>
      <c r="K258" s="44">
        <f>SBYLD1!K258*VLOOKUP(SBYLD2!K$4,'[1]INTERNAL PARAMETERS-1'!$B$5:$J$44,5,FALSE)*VLOOKUP(SBYLD2!K$4,'[1]INTERNAL PARAMETERS-1'!$B$5:$J$44,7,FALSE)*SBYLD2!$F258 + SBYLD1!K258*(1-VLOOKUP(SBYLD2!K$4,'[1]INTERNAL PARAMETERS-1'!$B$5:$J$44,5,FALSE))*VLOOKUP(SBYLD2!K$4,'[1]INTERNAL PARAMETERS-1'!$B$5:$J$44,9,FALSE)*SBYLD2!$F258</f>
        <v>0</v>
      </c>
      <c r="L258" s="44">
        <f>SBYLD1!L258*VLOOKUP(SBYLD2!L$4,'[1]INTERNAL PARAMETERS-1'!$B$5:$J$44,5,FALSE)*VLOOKUP(SBYLD2!L$4,'[1]INTERNAL PARAMETERS-1'!$B$5:$J$44,7,FALSE)*SBYLD2!$F258 + SBYLD1!L258*(1-VLOOKUP(SBYLD2!L$4,'[1]INTERNAL PARAMETERS-1'!$B$5:$J$44,5,FALSE))*VLOOKUP(SBYLD2!L$4,'[1]INTERNAL PARAMETERS-1'!$B$5:$J$44,9,FALSE)*SBYLD2!$F258</f>
        <v>0</v>
      </c>
      <c r="M258" s="44">
        <f>SBYLD1!M258*VLOOKUP(SBYLD2!M$4,'[1]INTERNAL PARAMETERS-1'!$B$5:$J$44,5,FALSE)*VLOOKUP(SBYLD2!M$4,'[1]INTERNAL PARAMETERS-1'!$B$5:$J$44,7,FALSE)*SBYLD2!$F258 + SBYLD1!M258*(1-VLOOKUP(SBYLD2!M$4,'[1]INTERNAL PARAMETERS-1'!$B$5:$J$44,5,FALSE))*VLOOKUP(SBYLD2!M$4,'[1]INTERNAL PARAMETERS-1'!$B$5:$J$44,9,FALSE)*SBYLD2!$F258</f>
        <v>6.3815690523564434</v>
      </c>
      <c r="N258" s="44">
        <f>SBYLD1!N258*VLOOKUP(SBYLD2!N$4,'[1]INTERNAL PARAMETERS-1'!$B$5:$J$44,5,FALSE)*VLOOKUP(SBYLD2!N$4,'[1]INTERNAL PARAMETERS-1'!$B$5:$J$44,7,FALSE)*SBYLD2!$F258 + SBYLD1!N258*(1-VLOOKUP(SBYLD2!N$4,'[1]INTERNAL PARAMETERS-1'!$B$5:$J$44,5,FALSE))*VLOOKUP(SBYLD2!N$4,'[1]INTERNAL PARAMETERS-1'!$B$5:$J$44,9,FALSE)*SBYLD2!$F258</f>
        <v>7.7735781658733112</v>
      </c>
      <c r="O258" s="44">
        <f>SBYLD1!O258*VLOOKUP(SBYLD2!O$4,'[1]INTERNAL PARAMETERS-1'!$B$5:$J$44,5,FALSE)*VLOOKUP(SBYLD2!O$4,'[1]INTERNAL PARAMETERS-1'!$B$5:$J$44,7,FALSE)*SBYLD2!$F258 + SBYLD1!O258*(1-VLOOKUP(SBYLD2!O$4,'[1]INTERNAL PARAMETERS-1'!$B$5:$J$44,5,FALSE))*VLOOKUP(SBYLD2!O$4,'[1]INTERNAL PARAMETERS-1'!$B$5:$J$44,9,FALSE)*SBYLD2!$F258</f>
        <v>0</v>
      </c>
      <c r="P258" s="44">
        <f>SBYLD1!P258*VLOOKUP(SBYLD2!P$4,'[1]INTERNAL PARAMETERS-1'!$B$5:$J$44,5,FALSE)*VLOOKUP(SBYLD2!P$4,'[1]INTERNAL PARAMETERS-1'!$B$5:$J$44,7,FALSE)*SBYLD2!$F258 + SBYLD1!P258*(1-VLOOKUP(SBYLD2!P$4,'[1]INTERNAL PARAMETERS-1'!$B$5:$J$44,5,FALSE))*VLOOKUP(SBYLD2!P$4,'[1]INTERNAL PARAMETERS-1'!$B$5:$J$44,9,FALSE)*SBYLD2!$F258</f>
        <v>0</v>
      </c>
      <c r="Q258" s="44">
        <f>SBYLD1!Q258*VLOOKUP(SBYLD2!Q$4,'[1]INTERNAL PARAMETERS-1'!$B$5:$J$44,5,FALSE)*VLOOKUP(SBYLD2!Q$4,'[1]INTERNAL PARAMETERS-1'!$B$5:$J$44,7,FALSE)*SBYLD2!$F258 + SBYLD1!Q258*(1-VLOOKUP(SBYLD2!Q$4,'[1]INTERNAL PARAMETERS-1'!$B$5:$J$44,5,FALSE))*VLOOKUP(SBYLD2!Q$4,'[1]INTERNAL PARAMETERS-1'!$B$5:$J$44,9,FALSE)*SBYLD2!$F258</f>
        <v>0</v>
      </c>
      <c r="R258" s="44">
        <f>SBYLD1!R258*VLOOKUP(SBYLD2!R$4,'[1]INTERNAL PARAMETERS-1'!$B$5:$J$44,5,FALSE)*VLOOKUP(SBYLD2!R$4,'[1]INTERNAL PARAMETERS-1'!$B$5:$J$44,7,FALSE)*SBYLD2!$F258 + SBYLD1!R258*(1-VLOOKUP(SBYLD2!R$4,'[1]INTERNAL PARAMETERS-1'!$B$5:$J$44,5,FALSE))*VLOOKUP(SBYLD2!R$4,'[1]INTERNAL PARAMETERS-1'!$B$5:$J$44,9,FALSE)*SBYLD2!$F258</f>
        <v>8.4193450246081944</v>
      </c>
      <c r="S258" s="44">
        <f>SBYLD1!S258*VLOOKUP(SBYLD2!S$4,'[1]INTERNAL PARAMETERS-1'!$B$5:$J$44,5,FALSE)*VLOOKUP(SBYLD2!S$4,'[1]INTERNAL PARAMETERS-1'!$B$5:$J$44,7,FALSE)*SBYLD2!$F258 + SBYLD1!S258*(1-VLOOKUP(SBYLD2!S$4,'[1]INTERNAL PARAMETERS-1'!$B$5:$J$44,5,FALSE))*VLOOKUP(SBYLD2!S$4,'[1]INTERNAL PARAMETERS-1'!$B$5:$J$44,9,FALSE)*SBYLD2!$F258</f>
        <v>336.14404836566973</v>
      </c>
      <c r="T258" s="44">
        <f>SBYLD1!T258*VLOOKUP(SBYLD2!T$4,'[1]INTERNAL PARAMETERS-1'!$B$5:$J$44,5,FALSE)*VLOOKUP(SBYLD2!T$4,'[1]INTERNAL PARAMETERS-1'!$B$5:$J$44,7,FALSE)*SBYLD2!$F258 + SBYLD1!T258*(1-VLOOKUP(SBYLD2!T$4,'[1]INTERNAL PARAMETERS-1'!$B$5:$J$44,5,FALSE))*VLOOKUP(SBYLD2!T$4,'[1]INTERNAL PARAMETERS-1'!$B$5:$J$44,9,FALSE)*SBYLD2!$F258</f>
        <v>48.794387709190929</v>
      </c>
      <c r="U258" s="44">
        <f>SBYLD1!U258*VLOOKUP(SBYLD2!U$4,'[1]INTERNAL PARAMETERS-1'!$B$5:$J$44,5,FALSE)*VLOOKUP(SBYLD2!U$4,'[1]INTERNAL PARAMETERS-1'!$B$5:$J$44,7,FALSE)*SBYLD2!$F258 + SBYLD1!U258*(1-VLOOKUP(SBYLD2!U$4,'[1]INTERNAL PARAMETERS-1'!$B$5:$J$44,5,FALSE))*VLOOKUP(SBYLD2!U$4,'[1]INTERNAL PARAMETERS-1'!$B$5:$J$44,9,FALSE)*SBYLD2!$F258</f>
        <v>16.217236308007109</v>
      </c>
      <c r="V258" s="44">
        <f>SBYLD1!V258*VLOOKUP(SBYLD2!V$4,'[1]INTERNAL PARAMETERS-1'!$B$5:$J$44,5,FALSE)*VLOOKUP(SBYLD2!V$4,'[1]INTERNAL PARAMETERS-1'!$B$5:$J$44,7,FALSE)*SBYLD2!$F258 + SBYLD1!V258*(1-VLOOKUP(SBYLD2!V$4,'[1]INTERNAL PARAMETERS-1'!$B$5:$J$44,5,FALSE))*VLOOKUP(SBYLD2!V$4,'[1]INTERNAL PARAMETERS-1'!$B$5:$J$44,9,FALSE)*SBYLD2!$F258</f>
        <v>196.14531957828217</v>
      </c>
      <c r="W258" s="44">
        <f>SBYLD1!W258*VLOOKUP(SBYLD2!W$4,'[1]INTERNAL PARAMETERS-1'!$B$5:$J$44,5,FALSE)*VLOOKUP(SBYLD2!W$4,'[1]INTERNAL PARAMETERS-1'!$B$5:$J$44,7,FALSE)*SBYLD2!$F258 + SBYLD1!W258*(1-VLOOKUP(SBYLD2!W$4,'[1]INTERNAL PARAMETERS-1'!$B$5:$J$44,5,FALSE))*VLOOKUP(SBYLD2!W$4,'[1]INTERNAL PARAMETERS-1'!$B$5:$J$44,9,FALSE)*SBYLD2!$F258</f>
        <v>0</v>
      </c>
      <c r="X258" s="44">
        <f>SBYLD1!X258*VLOOKUP(SBYLD2!X$4,'[1]INTERNAL PARAMETERS-1'!$B$5:$J$44,5,FALSE)*VLOOKUP(SBYLD2!X$4,'[1]INTERNAL PARAMETERS-1'!$B$5:$J$44,7,FALSE)*SBYLD2!$F258 + SBYLD1!X258*(1-VLOOKUP(SBYLD2!X$4,'[1]INTERNAL PARAMETERS-1'!$B$5:$J$44,5,FALSE))*VLOOKUP(SBYLD2!X$4,'[1]INTERNAL PARAMETERS-1'!$B$5:$J$44,9,FALSE)*SBYLD2!$F258</f>
        <v>0</v>
      </c>
      <c r="Y258" s="44">
        <f>SBYLD1!Y258*VLOOKUP(SBYLD2!Y$4,'[1]INTERNAL PARAMETERS-1'!$B$5:$J$44,5,FALSE)*VLOOKUP(SBYLD2!Y$4,'[1]INTERNAL PARAMETERS-1'!$B$5:$J$44,7,FALSE)*SBYLD2!$F258 + SBYLD1!Y258*(1-VLOOKUP(SBYLD2!Y$4,'[1]INTERNAL PARAMETERS-1'!$B$5:$J$44,5,FALSE))*VLOOKUP(SBYLD2!Y$4,'[1]INTERNAL PARAMETERS-1'!$B$5:$J$44,9,FALSE)*SBYLD2!$F258</f>
        <v>0</v>
      </c>
      <c r="Z258" s="44">
        <f>SBYLD1!Z258*VLOOKUP(SBYLD2!Z$4,'[1]INTERNAL PARAMETERS-1'!$B$5:$J$44,5,FALSE)*VLOOKUP(SBYLD2!Z$4,'[1]INTERNAL PARAMETERS-1'!$B$5:$J$44,7,FALSE)*SBYLD2!$F258 + SBYLD1!Z258*(1-VLOOKUP(SBYLD2!Z$4,'[1]INTERNAL PARAMETERS-1'!$B$5:$J$44,5,FALSE))*VLOOKUP(SBYLD2!Z$4,'[1]INTERNAL PARAMETERS-1'!$B$5:$J$44,9,FALSE)*SBYLD2!$F258</f>
        <v>0</v>
      </c>
      <c r="AA258" s="44">
        <f>SBYLD1!AA258*VLOOKUP(SBYLD2!AA$4,'[1]INTERNAL PARAMETERS-1'!$B$5:$J$44,5,FALSE)*VLOOKUP(SBYLD2!AA$4,'[1]INTERNAL PARAMETERS-1'!$B$5:$J$44,7,FALSE)*SBYLD2!$F258 + SBYLD1!AA258*(1-VLOOKUP(SBYLD2!AA$4,'[1]INTERNAL PARAMETERS-1'!$B$5:$J$44,5,FALSE))*VLOOKUP(SBYLD2!AA$4,'[1]INTERNAL PARAMETERS-1'!$B$5:$J$44,9,FALSE)*SBYLD2!$F258</f>
        <v>0</v>
      </c>
      <c r="AB258" s="44">
        <f>SBYLD1!AB258*VLOOKUP(SBYLD2!AB$4,'[1]INTERNAL PARAMETERS-1'!$B$5:$J$44,5,FALSE)*VLOOKUP(SBYLD2!AB$4,'[1]INTERNAL PARAMETERS-1'!$B$5:$J$44,7,FALSE)*SBYLD2!$F258 + SBYLD1!AB258*(1-VLOOKUP(SBYLD2!AB$4,'[1]INTERNAL PARAMETERS-1'!$B$5:$J$44,5,FALSE))*VLOOKUP(SBYLD2!AB$4,'[1]INTERNAL PARAMETERS-1'!$B$5:$J$44,9,FALSE)*SBYLD2!$F258</f>
        <v>0</v>
      </c>
      <c r="AC258" s="44">
        <f>SBYLD1!AC258*VLOOKUP(SBYLD2!AC$4,'[1]INTERNAL PARAMETERS-1'!$B$5:$J$44,5,FALSE)*VLOOKUP(SBYLD2!AC$4,'[1]INTERNAL PARAMETERS-1'!$B$5:$J$44,7,FALSE)*SBYLD2!$F258 + SBYLD1!AC258*(1-VLOOKUP(SBYLD2!AC$4,'[1]INTERNAL PARAMETERS-1'!$B$5:$J$44,5,FALSE))*VLOOKUP(SBYLD2!AC$4,'[1]INTERNAL PARAMETERS-1'!$B$5:$J$44,9,FALSE)*SBYLD2!$F258</f>
        <v>0</v>
      </c>
      <c r="AD258" s="44">
        <f>SBYLD1!AD258*VLOOKUP(SBYLD2!AD$4,'[1]INTERNAL PARAMETERS-1'!$B$5:$J$44,5,FALSE)*VLOOKUP(SBYLD2!AD$4,'[1]INTERNAL PARAMETERS-1'!$B$5:$J$44,7,FALSE)*SBYLD2!$F258 + SBYLD1!AD258*(1-VLOOKUP(SBYLD2!AD$4,'[1]INTERNAL PARAMETERS-1'!$B$5:$J$44,5,FALSE))*VLOOKUP(SBYLD2!AD$4,'[1]INTERNAL PARAMETERS-1'!$B$5:$J$44,9,FALSE)*SBYLD2!$F258</f>
        <v>0</v>
      </c>
      <c r="AE258" s="44">
        <f>SBYLD1!AE258*VLOOKUP(SBYLD2!AE$4,'[1]INTERNAL PARAMETERS-1'!$B$5:$J$44,5,FALSE)*VLOOKUP(SBYLD2!AE$4,'[1]INTERNAL PARAMETERS-1'!$B$5:$J$44,7,FALSE)*SBYLD2!$F258 + SBYLD1!AE258*(1-VLOOKUP(SBYLD2!AE$4,'[1]INTERNAL PARAMETERS-1'!$B$5:$J$44,5,FALSE))*VLOOKUP(SBYLD2!AE$4,'[1]INTERNAL PARAMETERS-1'!$B$5:$J$44,9,FALSE)*SBYLD2!$F258</f>
        <v>0</v>
      </c>
      <c r="AF258" s="44">
        <f>SBYLD1!AF258*VLOOKUP(SBYLD2!AF$4,'[1]INTERNAL PARAMETERS-1'!$B$5:$J$44,5,FALSE)*VLOOKUP(SBYLD2!AF$4,'[1]INTERNAL PARAMETERS-1'!$B$5:$J$44,7,FALSE)*SBYLD2!$F258 + SBYLD1!AF258*(1-VLOOKUP(SBYLD2!AF$4,'[1]INTERNAL PARAMETERS-1'!$B$5:$J$44,5,FALSE))*VLOOKUP(SBYLD2!AF$4,'[1]INTERNAL PARAMETERS-1'!$B$5:$J$44,9,FALSE)*SBYLD2!$F258</f>
        <v>0</v>
      </c>
      <c r="AG258" s="44">
        <f>SBYLD1!AG258*VLOOKUP(SBYLD2!AG$4,'[1]INTERNAL PARAMETERS-1'!$B$5:$J$44,5,FALSE)*VLOOKUP(SBYLD2!AG$4,'[1]INTERNAL PARAMETERS-1'!$B$5:$J$44,7,FALSE)*SBYLD2!$F258 + SBYLD1!AG258*(1-VLOOKUP(SBYLD2!AG$4,'[1]INTERNAL PARAMETERS-1'!$B$5:$J$44,5,FALSE))*VLOOKUP(SBYLD2!AG$4,'[1]INTERNAL PARAMETERS-1'!$B$5:$J$44,9,FALSE)*SBYLD2!$F258</f>
        <v>0</v>
      </c>
      <c r="AH258" s="44">
        <f>SBYLD1!AH258*VLOOKUP(SBYLD2!AH$4,'[1]INTERNAL PARAMETERS-1'!$B$5:$J$44,5,FALSE)*VLOOKUP(SBYLD2!AH$4,'[1]INTERNAL PARAMETERS-1'!$B$5:$J$44,7,FALSE)*SBYLD2!$F258 + SBYLD1!AH258*(1-VLOOKUP(SBYLD2!AH$4,'[1]INTERNAL PARAMETERS-1'!$B$5:$J$44,5,FALSE))*VLOOKUP(SBYLD2!AH$4,'[1]INTERNAL PARAMETERS-1'!$B$5:$J$44,9,FALSE)*SBYLD2!$F258</f>
        <v>0</v>
      </c>
      <c r="AI258" s="44">
        <f>SBYLD1!AI258*VLOOKUP(SBYLD2!AI$4,'[1]INTERNAL PARAMETERS-1'!$B$5:$J$44,5,FALSE)*VLOOKUP(SBYLD2!AI$4,'[1]INTERNAL PARAMETERS-1'!$B$5:$J$44,7,FALSE)*SBYLD2!$F258 + SBYLD1!AI258*(1-VLOOKUP(SBYLD2!AI$4,'[1]INTERNAL PARAMETERS-1'!$B$5:$J$44,5,FALSE))*VLOOKUP(SBYLD2!AI$4,'[1]INTERNAL PARAMETERS-1'!$B$5:$J$44,9,FALSE)*SBYLD2!$F258</f>
        <v>3.3486221479779861</v>
      </c>
      <c r="AJ258" s="44">
        <f>SBYLD1!AJ258*VLOOKUP(SBYLD2!AJ$4,'[1]INTERNAL PARAMETERS-1'!$B$5:$J$44,5,FALSE)*VLOOKUP(SBYLD2!AJ$4,'[1]INTERNAL PARAMETERS-1'!$B$5:$J$44,7,FALSE)*SBYLD2!$F258 + SBYLD1!AJ258*(1-VLOOKUP(SBYLD2!AJ$4,'[1]INTERNAL PARAMETERS-1'!$B$5:$J$44,5,FALSE))*VLOOKUP(SBYLD2!AJ$4,'[1]INTERNAL PARAMETERS-1'!$B$5:$J$44,9,FALSE)*SBYLD2!$F258</f>
        <v>1.8662435295007909</v>
      </c>
      <c r="AK258" s="44">
        <f>SBYLD1!AK258*VLOOKUP(SBYLD2!AK$4,'[1]INTERNAL PARAMETERS-1'!$B$5:$J$44,5,FALSE)*VLOOKUP(SBYLD2!AK$4,'[1]INTERNAL PARAMETERS-1'!$B$5:$J$44,7,FALSE)*SBYLD2!$F258 + SBYLD1!AK258*(1-VLOOKUP(SBYLD2!AK$4,'[1]INTERNAL PARAMETERS-1'!$B$5:$J$44,5,FALSE))*VLOOKUP(SBYLD2!AK$4,'[1]INTERNAL PARAMETERS-1'!$B$5:$J$44,9,FALSE)*SBYLD2!$F258</f>
        <v>0</v>
      </c>
      <c r="AL258" s="44">
        <f>SBYLD1!AL258*VLOOKUP(SBYLD2!AL$4,'[1]INTERNAL PARAMETERS-1'!$B$5:$J$44,5,FALSE)*VLOOKUP(SBYLD2!AL$4,'[1]INTERNAL PARAMETERS-1'!$B$5:$J$44,7,FALSE)*SBYLD2!$F258 + SBYLD1!AL258*(1-VLOOKUP(SBYLD2!AL$4,'[1]INTERNAL PARAMETERS-1'!$B$5:$J$44,5,FALSE))*VLOOKUP(SBYLD2!AL$4,'[1]INTERNAL PARAMETERS-1'!$B$5:$J$44,9,FALSE)*SBYLD2!$F258</f>
        <v>0</v>
      </c>
      <c r="AM258" s="44">
        <f>SBYLD1!AM258*VLOOKUP(SBYLD2!AM$4,'[1]INTERNAL PARAMETERS-1'!$B$5:$J$44,5,FALSE)*VLOOKUP(SBYLD2!AM$4,'[1]INTERNAL PARAMETERS-1'!$B$5:$J$44,7,FALSE)*SBYLD2!$F258 + SBYLD1!AM258*(1-VLOOKUP(SBYLD2!AM$4,'[1]INTERNAL PARAMETERS-1'!$B$5:$J$44,5,FALSE))*VLOOKUP(SBYLD2!AM$4,'[1]INTERNAL PARAMETERS-1'!$B$5:$J$44,9,FALSE)*SBYLD2!$F258</f>
        <v>0</v>
      </c>
      <c r="AN258" s="44">
        <f>SBYLD1!AN258*VLOOKUP(SBYLD2!AN$4,'[1]INTERNAL PARAMETERS-1'!$B$5:$J$44,5,FALSE)*VLOOKUP(SBYLD2!AN$4,'[1]INTERNAL PARAMETERS-1'!$B$5:$J$44,7,FALSE)*SBYLD2!$F258 + SBYLD1!AN258*(1-VLOOKUP(SBYLD2!AN$4,'[1]INTERNAL PARAMETERS-1'!$B$5:$J$44,5,FALSE))*VLOOKUP(SBYLD2!AN$4,'[1]INTERNAL PARAMETERS-1'!$B$5:$J$44,9,FALSE)*SBYLD2!$F258</f>
        <v>0</v>
      </c>
      <c r="AO258" s="44">
        <f>SBYLD1!AO258*VLOOKUP(SBYLD2!AO$4,'[1]INTERNAL PARAMETERS-1'!$B$5:$J$44,5,FALSE)*VLOOKUP(SBYLD2!AO$4,'[1]INTERNAL PARAMETERS-1'!$B$5:$J$44,7,FALSE)*SBYLD2!$F258 + SBYLD1!AO258*(1-VLOOKUP(SBYLD2!AO$4,'[1]INTERNAL PARAMETERS-1'!$B$5:$J$44,5,FALSE))*VLOOKUP(SBYLD2!AO$4,'[1]INTERNAL PARAMETERS-1'!$B$5:$J$44,9,FALSE)*SBYLD2!$F258</f>
        <v>0</v>
      </c>
      <c r="AP258" s="44">
        <f>SBYLD1!AP258*VLOOKUP(SBYLD2!AP$4,'[1]INTERNAL PARAMETERS-1'!$B$5:$J$44,5,FALSE)*VLOOKUP(SBYLD2!AP$4,'[1]INTERNAL PARAMETERS-1'!$B$5:$J$44,7,FALSE)*SBYLD2!$F258 + SBYLD1!AP258*(1-VLOOKUP(SBYLD2!AP$4,'[1]INTERNAL PARAMETERS-1'!$B$5:$J$44,5,FALSE))*VLOOKUP(SBYLD2!AP$4,'[1]INTERNAL PARAMETERS-1'!$B$5:$J$44,9,FALSE)*SBYLD2!$F258</f>
        <v>0</v>
      </c>
      <c r="AQ258" s="44">
        <f>SBYLD1!AQ258*VLOOKUP(SBYLD2!AQ$4,'[1]INTERNAL PARAMETERS-1'!$B$5:$J$44,5,FALSE)*VLOOKUP(SBYLD2!AQ$4,'[1]INTERNAL PARAMETERS-1'!$B$5:$J$44,7,FALSE)*SBYLD2!$F258 + SBYLD1!AQ258*(1-VLOOKUP(SBYLD2!AQ$4,'[1]INTERNAL PARAMETERS-1'!$B$5:$J$44,5,FALSE))*VLOOKUP(SBYLD2!AQ$4,'[1]INTERNAL PARAMETERS-1'!$B$5:$J$44,9,FALSE)*SBYLD2!$F258</f>
        <v>0</v>
      </c>
      <c r="AR258" s="44">
        <f>SBYLD1!AR258*VLOOKUP(SBYLD2!AR$4,'[1]INTERNAL PARAMETERS-1'!$B$5:$J$44,5,FALSE)*VLOOKUP(SBYLD2!AR$4,'[1]INTERNAL PARAMETERS-1'!$B$5:$J$44,7,FALSE)*SBYLD2!$F258 + SBYLD1!AR258*(1-VLOOKUP(SBYLD2!AR$4,'[1]INTERNAL PARAMETERS-1'!$B$5:$J$44,5,FALSE))*VLOOKUP(SBYLD2!AR$4,'[1]INTERNAL PARAMETERS-1'!$B$5:$J$44,9,FALSE)*SBYLD2!$F258</f>
        <v>0</v>
      </c>
      <c r="AS258" s="44">
        <f>SBYLD1!AS258*VLOOKUP(SBYLD2!AS$4,'[1]INTERNAL PARAMETERS-1'!$B$5:$J$44,5,FALSE)*VLOOKUP(SBYLD2!AS$4,'[1]INTERNAL PARAMETERS-1'!$B$5:$J$44,7,FALSE)*SBYLD2!$F258 + SBYLD1!AS258*(1-VLOOKUP(SBYLD2!AS$4,'[1]INTERNAL PARAMETERS-1'!$B$5:$J$44,5,FALSE))*VLOOKUP(SBYLD2!AS$4,'[1]INTERNAL PARAMETERS-1'!$B$5:$J$44,9,FALSE)*SBYLD2!$F258</f>
        <v>0</v>
      </c>
      <c r="AT258" s="43">
        <f>SBYLD1!AT258*VLOOKUP(SBYLD2!AT$4,'[1]INTERNAL PARAMETERS-1'!$B$5:$J$44,5,FALSE)*VLOOKUP(SBYLD2!AT$4,'[1]INTERNAL PARAMETERS-1'!$B$5:$J$44,7,FALSE)*SBYLD2!$F258 + SBYLD1!AT258*(1-VLOOKUP(SBYLD2!AT$4,'[1]INTERNAL PARAMETERS-1'!$B$5:$J$44,5,FALSE))*VLOOKUP(SBYLD2!AT$4,'[1]INTERNAL PARAMETERS-1'!$B$5:$J$44,9,FALSE)*SBYLD2!$F258</f>
        <v>0</v>
      </c>
      <c r="AU258" s="45">
        <f>SBYLD1!AU258*VLOOKUP(SBYLD2!AU$4,'[1]INTERNAL PARAMETERS-1'!$B$5:$J$44,5,FALSE)*VLOOKUP(SBYLD2!AU$4,'[1]INTERNAL PARAMETERS-1'!$B$5:$J$44,6,FALSE)*VLOOKUP(SBYLD2!AU$4,'[1]INTERNAL PARAMETERS-1'!$B$5:$J$44,3,FALSE) + SBYLD1!AU258*(1-VLOOKUP(SBYLD2!AU$4,'[1]INTERNAL PARAMETERS-1'!$B$5:$J$44,5,FALSE))*VLOOKUP(SBYLD2!AU$4,'[1]INTERNAL PARAMETERS-1'!$B$5:$J$44,8,FALSE)*VLOOKUP(SBYLD2!AU$4,'[1]INTERNAL PARAMETERS-1'!$B$5:$J$44,3,FALSE)</f>
        <v>0</v>
      </c>
      <c r="AV258" s="44">
        <f>SBYLD1!AV258*VLOOKUP(SBYLD2!AV$4,'[1]INTERNAL PARAMETERS-1'!$B$5:$J$44,5,FALSE)*VLOOKUP(SBYLD2!AV$4,'[1]INTERNAL PARAMETERS-1'!$B$5:$J$44,6,FALSE)*VLOOKUP(SBYLD2!AV$4,'[1]INTERNAL PARAMETERS-1'!$B$5:$J$44,3,FALSE) + SBYLD1!AV258*(1-VLOOKUP(SBYLD2!AV$4,'[1]INTERNAL PARAMETERS-1'!$B$5:$J$44,5,FALSE))*VLOOKUP(SBYLD2!AV$4,'[1]INTERNAL PARAMETERS-1'!$B$5:$J$44,8,FALSE)*VLOOKUP(SBYLD2!AV$4,'[1]INTERNAL PARAMETERS-1'!$B$5:$J$44,3,FALSE)</f>
        <v>0</v>
      </c>
      <c r="AW258" s="44">
        <f>SBYLD1!AW258*VLOOKUP(SBYLD2!AW$4,'[1]INTERNAL PARAMETERS-1'!$B$5:$J$44,5,FALSE)*VLOOKUP(SBYLD2!AW$4,'[1]INTERNAL PARAMETERS-1'!$B$5:$J$44,6,FALSE)*VLOOKUP(SBYLD2!AW$4,'[1]INTERNAL PARAMETERS-1'!$B$5:$J$44,3,FALSE) + SBYLD1!AW258*(1-VLOOKUP(SBYLD2!AW$4,'[1]INTERNAL PARAMETERS-1'!$B$5:$J$44,5,FALSE))*VLOOKUP(SBYLD2!AW$4,'[1]INTERNAL PARAMETERS-1'!$B$5:$J$44,8,FALSE)*VLOOKUP(SBYLD2!AW$4,'[1]INTERNAL PARAMETERS-1'!$B$5:$J$44,3,FALSE)</f>
        <v>13.732277115670444</v>
      </c>
      <c r="AX258" s="44">
        <f>SBYLD1!AX258*VLOOKUP(SBYLD2!AX$4,'[1]INTERNAL PARAMETERS-1'!$B$5:$J$44,5,FALSE)*VLOOKUP(SBYLD2!AX$4,'[1]INTERNAL PARAMETERS-1'!$B$5:$J$44,6,FALSE)*VLOOKUP(SBYLD2!AX$4,'[1]INTERNAL PARAMETERS-1'!$B$5:$J$44,3,FALSE) + SBYLD1!AX258*(1-VLOOKUP(SBYLD2!AX$4,'[1]INTERNAL PARAMETERS-1'!$B$5:$J$44,5,FALSE))*VLOOKUP(SBYLD2!AX$4,'[1]INTERNAL PARAMETERS-1'!$B$5:$J$44,8,FALSE)*VLOOKUP(SBYLD2!AX$4,'[1]INTERNAL PARAMETERS-1'!$B$5:$J$44,3,FALSE)</f>
        <v>0</v>
      </c>
      <c r="AY258" s="44">
        <f>SBYLD1!AY258*VLOOKUP(SBYLD2!AY$4,'[1]INTERNAL PARAMETERS-1'!$B$5:$J$44,5,FALSE)*VLOOKUP(SBYLD2!AY$4,'[1]INTERNAL PARAMETERS-1'!$B$5:$J$44,6,FALSE)*VLOOKUP(SBYLD2!AY$4,'[1]INTERNAL PARAMETERS-1'!$B$5:$J$44,3,FALSE) + SBYLD1!AY258*(1-VLOOKUP(SBYLD2!AY$4,'[1]INTERNAL PARAMETERS-1'!$B$5:$J$44,5,FALSE))*VLOOKUP(SBYLD2!AY$4,'[1]INTERNAL PARAMETERS-1'!$B$5:$J$44,8,FALSE)*VLOOKUP(SBYLD2!AY$4,'[1]INTERNAL PARAMETERS-1'!$B$5:$J$44,3,FALSE)</f>
        <v>0</v>
      </c>
      <c r="AZ258" s="44">
        <f>SBYLD1!AZ258*VLOOKUP(SBYLD2!AZ$4,'[1]INTERNAL PARAMETERS-1'!$B$5:$J$44,5,FALSE)*VLOOKUP(SBYLD2!AZ$4,'[1]INTERNAL PARAMETERS-1'!$B$5:$J$44,6,FALSE)*VLOOKUP(SBYLD2!AZ$4,'[1]INTERNAL PARAMETERS-1'!$B$5:$J$44,3,FALSE) + SBYLD1!AZ258*(1-VLOOKUP(SBYLD2!AZ$4,'[1]INTERNAL PARAMETERS-1'!$B$5:$J$44,5,FALSE))*VLOOKUP(SBYLD2!AZ$4,'[1]INTERNAL PARAMETERS-1'!$B$5:$J$44,8,FALSE)*VLOOKUP(SBYLD2!AZ$4,'[1]INTERNAL PARAMETERS-1'!$B$5:$J$44,3,FALSE)</f>
        <v>0</v>
      </c>
      <c r="BA258" s="44">
        <f>SBYLD1!BA258*VLOOKUP(SBYLD2!BA$4,'[1]INTERNAL PARAMETERS-1'!$B$5:$J$44,5,FALSE)*VLOOKUP(SBYLD2!BA$4,'[1]INTERNAL PARAMETERS-1'!$B$5:$J$44,6,FALSE)*VLOOKUP(SBYLD2!BA$4,'[1]INTERNAL PARAMETERS-1'!$B$5:$J$44,3,FALSE) + SBYLD1!BA258*(1-VLOOKUP(SBYLD2!BA$4,'[1]INTERNAL PARAMETERS-1'!$B$5:$J$44,5,FALSE))*VLOOKUP(SBYLD2!BA$4,'[1]INTERNAL PARAMETERS-1'!$B$5:$J$44,8,FALSE)*VLOOKUP(SBYLD2!BA$4,'[1]INTERNAL PARAMETERS-1'!$B$5:$J$44,3,FALSE)</f>
        <v>0.9561962371172773</v>
      </c>
      <c r="BB258" s="44">
        <f>SBYLD1!BB258*VLOOKUP(SBYLD2!BB$4,'[1]INTERNAL PARAMETERS-1'!$B$5:$J$44,5,FALSE)*VLOOKUP(SBYLD2!BB$4,'[1]INTERNAL PARAMETERS-1'!$B$5:$J$44,6,FALSE)*VLOOKUP(SBYLD2!BB$4,'[1]INTERNAL PARAMETERS-1'!$B$5:$J$44,3,FALSE) + SBYLD1!BB258*(1-VLOOKUP(SBYLD2!BB$4,'[1]INTERNAL PARAMETERS-1'!$B$5:$J$44,5,FALSE))*VLOOKUP(SBYLD2!BB$4,'[1]INTERNAL PARAMETERS-1'!$B$5:$J$44,8,FALSE)*VLOOKUP(SBYLD2!BB$4,'[1]INTERNAL PARAMETERS-1'!$B$5:$J$44,3,FALSE)</f>
        <v>5.8130196272418733</v>
      </c>
      <c r="BC258" s="44">
        <f>SBYLD1!BC258*VLOOKUP(SBYLD2!BC$4,'[1]INTERNAL PARAMETERS-1'!$B$5:$J$44,5,FALSE)*VLOOKUP(SBYLD2!BC$4,'[1]INTERNAL PARAMETERS-1'!$B$5:$J$44,6,FALSE)*VLOOKUP(SBYLD2!BC$4,'[1]INTERNAL PARAMETERS-1'!$B$5:$J$44,3,FALSE) + SBYLD1!BC258*(1-VLOOKUP(SBYLD2!BC$4,'[1]INTERNAL PARAMETERS-1'!$B$5:$J$44,5,FALSE))*VLOOKUP(SBYLD2!BC$4,'[1]INTERNAL PARAMETERS-1'!$B$5:$J$44,8,FALSE)*VLOOKUP(SBYLD2!BC$4,'[1]INTERNAL PARAMETERS-1'!$B$5:$J$44,3,FALSE)</f>
        <v>0.9511065063358759</v>
      </c>
      <c r="BD258" s="44">
        <f>SBYLD1!BD258*VLOOKUP(SBYLD2!BD$4,'[1]INTERNAL PARAMETERS-1'!$B$5:$J$44,5,FALSE)*VLOOKUP(SBYLD2!BD$4,'[1]INTERNAL PARAMETERS-1'!$B$5:$J$44,6,FALSE)*VLOOKUP(SBYLD2!BD$4,'[1]INTERNAL PARAMETERS-1'!$B$5:$J$44,3,FALSE) + SBYLD1!BD258*(1-VLOOKUP(SBYLD2!BD$4,'[1]INTERNAL PARAMETERS-1'!$B$5:$J$44,5,FALSE))*VLOOKUP(SBYLD2!BD$4,'[1]INTERNAL PARAMETERS-1'!$B$5:$J$44,8,FALSE)*VLOOKUP(SBYLD2!BD$4,'[1]INTERNAL PARAMETERS-1'!$B$5:$J$44,3,FALSE)</f>
        <v>3.7568723633237378</v>
      </c>
      <c r="BE258" s="44">
        <f>SBYLD1!BE258*VLOOKUP(SBYLD2!BE$4,'[1]INTERNAL PARAMETERS-1'!$B$5:$J$44,5,FALSE)*VLOOKUP(SBYLD2!BE$4,'[1]INTERNAL PARAMETERS-1'!$B$5:$J$44,6,FALSE)*VLOOKUP(SBYLD2!BE$4,'[1]INTERNAL PARAMETERS-1'!$B$5:$J$44,3,FALSE) + SBYLD1!BE258*(1-VLOOKUP(SBYLD2!BE$4,'[1]INTERNAL PARAMETERS-1'!$B$5:$J$44,5,FALSE))*VLOOKUP(SBYLD2!BE$4,'[1]INTERNAL PARAMETERS-1'!$B$5:$J$44,8,FALSE)*VLOOKUP(SBYLD2!BE$4,'[1]INTERNAL PARAMETERS-1'!$B$5:$J$44,3,FALSE)</f>
        <v>1.7073484351949739</v>
      </c>
      <c r="BF258" s="44">
        <f>SBYLD1!BF258*VLOOKUP(SBYLD2!BF$4,'[1]INTERNAL PARAMETERS-1'!$B$5:$J$44,5,FALSE)*VLOOKUP(SBYLD2!BF$4,'[1]INTERNAL PARAMETERS-1'!$B$5:$J$44,6,FALSE)*VLOOKUP(SBYLD2!BF$4,'[1]INTERNAL PARAMETERS-1'!$B$5:$J$44,3,FALSE) + SBYLD1!BF258*(1-VLOOKUP(SBYLD2!BF$4,'[1]INTERNAL PARAMETERS-1'!$B$5:$J$44,5,FALSE))*VLOOKUP(SBYLD2!BF$4,'[1]INTERNAL PARAMETERS-1'!$B$5:$J$44,8,FALSE)*VLOOKUP(SBYLD2!BF$4,'[1]INTERNAL PARAMETERS-1'!$B$5:$J$44,3,FALSE)</f>
        <v>0</v>
      </c>
      <c r="BG258" s="44">
        <f>SBYLD1!BG258*VLOOKUP(SBYLD2!BG$4,'[1]INTERNAL PARAMETERS-1'!$B$5:$J$44,5,FALSE)*VLOOKUP(SBYLD2!BG$4,'[1]INTERNAL PARAMETERS-1'!$B$5:$J$44,6,FALSE)*VLOOKUP(SBYLD2!BG$4,'[1]INTERNAL PARAMETERS-1'!$B$5:$J$44,3,FALSE) + SBYLD1!BG258*(1-VLOOKUP(SBYLD2!BG$4,'[1]INTERNAL PARAMETERS-1'!$B$5:$J$44,5,FALSE))*VLOOKUP(SBYLD2!BG$4,'[1]INTERNAL PARAMETERS-1'!$B$5:$J$44,8,FALSE)*VLOOKUP(SBYLD2!BG$4,'[1]INTERNAL PARAMETERS-1'!$B$5:$J$44,3,FALSE)</f>
        <v>6.3652286813308807</v>
      </c>
      <c r="BH258" s="44">
        <f>SBYLD1!BH258*VLOOKUP(SBYLD2!BH$4,'[1]INTERNAL PARAMETERS-1'!$B$5:$J$44,5,FALSE)*VLOOKUP(SBYLD2!BH$4,'[1]INTERNAL PARAMETERS-1'!$B$5:$J$44,6,FALSE)*VLOOKUP(SBYLD2!BH$4,'[1]INTERNAL PARAMETERS-1'!$B$5:$J$44,3,FALSE) + SBYLD1!BH258*(1-VLOOKUP(SBYLD2!BH$4,'[1]INTERNAL PARAMETERS-1'!$B$5:$J$44,5,FALSE))*VLOOKUP(SBYLD2!BH$4,'[1]INTERNAL PARAMETERS-1'!$B$5:$J$44,8,FALSE)*VLOOKUP(SBYLD2!BH$4,'[1]INTERNAL PARAMETERS-1'!$B$5:$J$44,3,FALSE)</f>
        <v>1.9234769892339652E-2</v>
      </c>
      <c r="BI258" s="44">
        <f>SBYLD1!BI258*VLOOKUP(SBYLD2!BI$4,'[1]INTERNAL PARAMETERS-1'!$B$5:$J$44,5,FALSE)*VLOOKUP(SBYLD2!BI$4,'[1]INTERNAL PARAMETERS-1'!$B$5:$J$44,6,FALSE)*VLOOKUP(SBYLD2!BI$4,'[1]INTERNAL PARAMETERS-1'!$B$5:$J$44,3,FALSE) + SBYLD1!BI258*(1-VLOOKUP(SBYLD2!BI$4,'[1]INTERNAL PARAMETERS-1'!$B$5:$J$44,5,FALSE))*VLOOKUP(SBYLD2!BI$4,'[1]INTERNAL PARAMETERS-1'!$B$5:$J$44,8,FALSE)*VLOOKUP(SBYLD2!BI$4,'[1]INTERNAL PARAMETERS-1'!$B$5:$J$44,3,FALSE)</f>
        <v>0</v>
      </c>
      <c r="BJ258" s="44">
        <f>SBYLD1!BJ258*VLOOKUP(SBYLD2!BJ$4,'[1]INTERNAL PARAMETERS-1'!$B$5:$J$44,5,FALSE)*VLOOKUP(SBYLD2!BJ$4,'[1]INTERNAL PARAMETERS-1'!$B$5:$J$44,6,FALSE)*VLOOKUP(SBYLD2!BJ$4,'[1]INTERNAL PARAMETERS-1'!$B$5:$J$44,3,FALSE) + SBYLD1!BJ258*(1-VLOOKUP(SBYLD2!BJ$4,'[1]INTERNAL PARAMETERS-1'!$B$5:$J$44,5,FALSE))*VLOOKUP(SBYLD2!BJ$4,'[1]INTERNAL PARAMETERS-1'!$B$5:$J$44,8,FALSE)*VLOOKUP(SBYLD2!BJ$4,'[1]INTERNAL PARAMETERS-1'!$B$5:$J$44,3,FALSE)</f>
        <v>1.506864810684722</v>
      </c>
      <c r="BK258" s="44">
        <f>SBYLD1!BK258*VLOOKUP(SBYLD2!BK$4,'[1]INTERNAL PARAMETERS-1'!$B$5:$J$44,5,FALSE)*VLOOKUP(SBYLD2!BK$4,'[1]INTERNAL PARAMETERS-1'!$B$5:$J$44,6,FALSE)*VLOOKUP(SBYLD2!BK$4,'[1]INTERNAL PARAMETERS-1'!$B$5:$J$44,3,FALSE) + SBYLD1!BK258*(1-VLOOKUP(SBYLD2!BK$4,'[1]INTERNAL PARAMETERS-1'!$B$5:$J$44,5,FALSE))*VLOOKUP(SBYLD2!BK$4,'[1]INTERNAL PARAMETERS-1'!$B$5:$J$44,8,FALSE)*VLOOKUP(SBYLD2!BK$4,'[1]INTERNAL PARAMETERS-1'!$B$5:$J$44,3,FALSE)</f>
        <v>0.80007571919116216</v>
      </c>
      <c r="BL258" s="44">
        <f>SBYLD1!BL258*VLOOKUP(SBYLD2!BL$4,'[1]INTERNAL PARAMETERS-1'!$B$5:$J$44,5,FALSE)*VLOOKUP(SBYLD2!BL$4,'[1]INTERNAL PARAMETERS-1'!$B$5:$J$44,6,FALSE)*VLOOKUP(SBYLD2!BL$4,'[1]INTERNAL PARAMETERS-1'!$B$5:$J$44,3,FALSE) + SBYLD1!BL258*(1-VLOOKUP(SBYLD2!BL$4,'[1]INTERNAL PARAMETERS-1'!$B$5:$J$44,5,FALSE))*VLOOKUP(SBYLD2!BL$4,'[1]INTERNAL PARAMETERS-1'!$B$5:$J$44,8,FALSE)*VLOOKUP(SBYLD2!BL$4,'[1]INTERNAL PARAMETERS-1'!$B$5:$J$44,3,FALSE)</f>
        <v>0.14121005712108675</v>
      </c>
      <c r="BM258" s="44">
        <f>SBYLD1!BM258*VLOOKUP(SBYLD2!BM$4,'[1]INTERNAL PARAMETERS-1'!$B$5:$J$44,5,FALSE)*VLOOKUP(SBYLD2!BM$4,'[1]INTERNAL PARAMETERS-1'!$B$5:$J$44,6,FALSE)*VLOOKUP(SBYLD2!BM$4,'[1]INTERNAL PARAMETERS-1'!$B$5:$J$44,3,FALSE) + SBYLD1!BM258*(1-VLOOKUP(SBYLD2!BM$4,'[1]INTERNAL PARAMETERS-1'!$B$5:$J$44,5,FALSE))*VLOOKUP(SBYLD2!BM$4,'[1]INTERNAL PARAMETERS-1'!$B$5:$J$44,8,FALSE)*VLOOKUP(SBYLD2!BM$4,'[1]INTERNAL PARAMETERS-1'!$B$5:$J$44,3,FALSE)</f>
        <v>6.4745596937553926E-2</v>
      </c>
      <c r="BN258" s="44">
        <f>SBYLD1!BN258*VLOOKUP(SBYLD2!BN$4,'[1]INTERNAL PARAMETERS-1'!$B$5:$J$44,5,FALSE)*VLOOKUP(SBYLD2!BN$4,'[1]INTERNAL PARAMETERS-1'!$B$5:$J$44,6,FALSE)*VLOOKUP(SBYLD2!BN$4,'[1]INTERNAL PARAMETERS-1'!$B$5:$J$44,3,FALSE) + SBYLD1!BN258*(1-VLOOKUP(SBYLD2!BN$4,'[1]INTERNAL PARAMETERS-1'!$B$5:$J$44,5,FALSE))*VLOOKUP(SBYLD2!BN$4,'[1]INTERNAL PARAMETERS-1'!$B$5:$J$44,8,FALSE)*VLOOKUP(SBYLD2!BN$4,'[1]INTERNAL PARAMETERS-1'!$B$5:$J$44,3,FALSE)</f>
        <v>2.0808456883478907</v>
      </c>
      <c r="BO258" s="44">
        <f>SBYLD1!BO258*VLOOKUP(SBYLD2!BO$4,'[1]INTERNAL PARAMETERS-1'!$B$5:$J$44,5,FALSE)*VLOOKUP(SBYLD2!BO$4,'[1]INTERNAL PARAMETERS-1'!$B$5:$J$44,6,FALSE)*VLOOKUP(SBYLD2!BO$4,'[1]INTERNAL PARAMETERS-1'!$B$5:$J$44,3,FALSE) + SBYLD1!BO258*(1-VLOOKUP(SBYLD2!BO$4,'[1]INTERNAL PARAMETERS-1'!$B$5:$J$44,5,FALSE))*VLOOKUP(SBYLD2!BO$4,'[1]INTERNAL PARAMETERS-1'!$B$5:$J$44,8,FALSE)*VLOOKUP(SBYLD2!BO$4,'[1]INTERNAL PARAMETERS-1'!$B$5:$J$44,3,FALSE)</f>
        <v>1.702857504139228</v>
      </c>
      <c r="BP258" s="44">
        <f>SBYLD1!BP258*VLOOKUP(SBYLD2!BP$4,'[1]INTERNAL PARAMETERS-1'!$B$5:$J$44,5,FALSE)*VLOOKUP(SBYLD2!BP$4,'[1]INTERNAL PARAMETERS-1'!$B$5:$J$44,6,FALSE)*VLOOKUP(SBYLD2!BP$4,'[1]INTERNAL PARAMETERS-1'!$B$5:$J$44,3,FALSE) + SBYLD1!BP258*(1-VLOOKUP(SBYLD2!BP$4,'[1]INTERNAL PARAMETERS-1'!$B$5:$J$44,5,FALSE))*VLOOKUP(SBYLD2!BP$4,'[1]INTERNAL PARAMETERS-1'!$B$5:$J$44,8,FALSE)*VLOOKUP(SBYLD2!BP$4,'[1]INTERNAL PARAMETERS-1'!$B$5:$J$44,3,FALSE)</f>
        <v>4.6645099650221053E-2</v>
      </c>
      <c r="BQ258" s="44">
        <f>SBYLD1!BQ258*VLOOKUP(SBYLD2!BQ$4,'[1]INTERNAL PARAMETERS-1'!$B$5:$J$44,5,FALSE)*VLOOKUP(SBYLD2!BQ$4,'[1]INTERNAL PARAMETERS-1'!$B$5:$J$44,6,FALSE)*VLOOKUP(SBYLD2!BQ$4,'[1]INTERNAL PARAMETERS-1'!$B$5:$J$44,3,FALSE) + SBYLD1!BQ258*(1-VLOOKUP(SBYLD2!BQ$4,'[1]INTERNAL PARAMETERS-1'!$B$5:$J$44,5,FALSE))*VLOOKUP(SBYLD2!BQ$4,'[1]INTERNAL PARAMETERS-1'!$B$5:$J$44,8,FALSE)*VLOOKUP(SBYLD2!BQ$4,'[1]INTERNAL PARAMETERS-1'!$B$5:$J$44,3,FALSE)</f>
        <v>2.5791906852609681</v>
      </c>
      <c r="BR258" s="44">
        <f>SBYLD1!BR258*VLOOKUP(SBYLD2!BR$4,'[1]INTERNAL PARAMETERS-1'!$B$5:$J$44,5,FALSE)*VLOOKUP(SBYLD2!BR$4,'[1]INTERNAL PARAMETERS-1'!$B$5:$J$44,6,FALSE)*VLOOKUP(SBYLD2!BR$4,'[1]INTERNAL PARAMETERS-1'!$B$5:$J$44,3,FALSE) + SBYLD1!BR258*(1-VLOOKUP(SBYLD2!BR$4,'[1]INTERNAL PARAMETERS-1'!$B$5:$J$44,5,FALSE))*VLOOKUP(SBYLD2!BR$4,'[1]INTERNAL PARAMETERS-1'!$B$5:$J$44,8,FALSE)*VLOOKUP(SBYLD2!BR$4,'[1]INTERNAL PARAMETERS-1'!$B$5:$J$44,3,FALSE)</f>
        <v>6.3016114094646053E-2</v>
      </c>
      <c r="BS258" s="44">
        <f>SBYLD1!BS258*VLOOKUP(SBYLD2!BS$4,'[1]INTERNAL PARAMETERS-1'!$B$5:$J$44,5,FALSE)*VLOOKUP(SBYLD2!BS$4,'[1]INTERNAL PARAMETERS-1'!$B$5:$J$44,6,FALSE)*VLOOKUP(SBYLD2!BS$4,'[1]INTERNAL PARAMETERS-1'!$B$5:$J$44,3,FALSE) + SBYLD1!BS258*(1-VLOOKUP(SBYLD2!BS$4,'[1]INTERNAL PARAMETERS-1'!$B$5:$J$44,5,FALSE))*VLOOKUP(SBYLD2!BS$4,'[1]INTERNAL PARAMETERS-1'!$B$5:$J$44,8,FALSE)*VLOOKUP(SBYLD2!BS$4,'[1]INTERNAL PARAMETERS-1'!$B$5:$J$44,3,FALSE)</f>
        <v>9.8861844477012469E-3</v>
      </c>
      <c r="BT258" s="44">
        <f>SBYLD1!BT258*VLOOKUP(SBYLD2!BT$4,'[1]INTERNAL PARAMETERS-1'!$B$5:$J$44,5,FALSE)*VLOOKUP(SBYLD2!BT$4,'[1]INTERNAL PARAMETERS-1'!$B$5:$J$44,6,FALSE)*VLOOKUP(SBYLD2!BT$4,'[1]INTERNAL PARAMETERS-1'!$B$5:$J$44,3,FALSE) + SBYLD1!BT258*(1-VLOOKUP(SBYLD2!BT$4,'[1]INTERNAL PARAMETERS-1'!$B$5:$J$44,5,FALSE))*VLOOKUP(SBYLD2!BT$4,'[1]INTERNAL PARAMETERS-1'!$B$5:$J$44,8,FALSE)*VLOOKUP(SBYLD2!BT$4,'[1]INTERNAL PARAMETERS-1'!$B$5:$J$44,3,FALSE)</f>
        <v>0</v>
      </c>
      <c r="BU258" s="44">
        <f>SBYLD1!BU258*VLOOKUP(SBYLD2!BU$4,'[1]INTERNAL PARAMETERS-1'!$B$5:$J$44,5,FALSE)*VLOOKUP(SBYLD2!BU$4,'[1]INTERNAL PARAMETERS-1'!$B$5:$J$44,6,FALSE)*VLOOKUP(SBYLD2!BU$4,'[1]INTERNAL PARAMETERS-1'!$B$5:$J$44,3,FALSE) + SBYLD1!BU258*(1-VLOOKUP(SBYLD2!BU$4,'[1]INTERNAL PARAMETERS-1'!$B$5:$J$44,5,FALSE))*VLOOKUP(SBYLD2!BU$4,'[1]INTERNAL PARAMETERS-1'!$B$5:$J$44,8,FALSE)*VLOOKUP(SBYLD2!BU$4,'[1]INTERNAL PARAMETERS-1'!$B$5:$J$44,3,FALSE)</f>
        <v>0</v>
      </c>
      <c r="BV258" s="44">
        <f>SBYLD1!BV258*VLOOKUP(SBYLD2!BV$4,'[1]INTERNAL PARAMETERS-1'!$B$5:$J$44,5,FALSE)*VLOOKUP(SBYLD2!BV$4,'[1]INTERNAL PARAMETERS-1'!$B$5:$J$44,6,FALSE)*VLOOKUP(SBYLD2!BV$4,'[1]INTERNAL PARAMETERS-1'!$B$5:$J$44,3,FALSE) + SBYLD1!BV258*(1-VLOOKUP(SBYLD2!BV$4,'[1]INTERNAL PARAMETERS-1'!$B$5:$J$44,5,FALSE))*VLOOKUP(SBYLD2!BV$4,'[1]INTERNAL PARAMETERS-1'!$B$5:$J$44,8,FALSE)*VLOOKUP(SBYLD2!BV$4,'[1]INTERNAL PARAMETERS-1'!$B$5:$J$44,3,FALSE)</f>
        <v>0</v>
      </c>
      <c r="BW258" s="44">
        <f>SBYLD1!BW258*VLOOKUP(SBYLD2!BW$4,'[1]INTERNAL PARAMETERS-1'!$B$5:$J$44,5,FALSE)*VLOOKUP(SBYLD2!BW$4,'[1]INTERNAL PARAMETERS-1'!$B$5:$J$44,6,FALSE)*VLOOKUP(SBYLD2!BW$4,'[1]INTERNAL PARAMETERS-1'!$B$5:$J$44,3,FALSE) + SBYLD1!BW258*(1-VLOOKUP(SBYLD2!BW$4,'[1]INTERNAL PARAMETERS-1'!$B$5:$J$44,5,FALSE))*VLOOKUP(SBYLD2!BW$4,'[1]INTERNAL PARAMETERS-1'!$B$5:$J$44,8,FALSE)*VLOOKUP(SBYLD2!BW$4,'[1]INTERNAL PARAMETERS-1'!$B$5:$J$44,3,FALSE)</f>
        <v>0</v>
      </c>
      <c r="BX258" s="44">
        <f>SBYLD1!BX258*VLOOKUP(SBYLD2!BX$4,'[1]INTERNAL PARAMETERS-1'!$B$5:$J$44,5,FALSE)*VLOOKUP(SBYLD2!BX$4,'[1]INTERNAL PARAMETERS-1'!$B$5:$J$44,6,FALSE)*VLOOKUP(SBYLD2!BX$4,'[1]INTERNAL PARAMETERS-1'!$B$5:$J$44,3,FALSE) + SBYLD1!BX258*(1-VLOOKUP(SBYLD2!BX$4,'[1]INTERNAL PARAMETERS-1'!$B$5:$J$44,5,FALSE))*VLOOKUP(SBYLD2!BX$4,'[1]INTERNAL PARAMETERS-1'!$B$5:$J$44,8,FALSE)*VLOOKUP(SBYLD2!BX$4,'[1]INTERNAL PARAMETERS-1'!$B$5:$J$44,3,FALSE)</f>
        <v>0</v>
      </c>
      <c r="BY258" s="44">
        <f>SBYLD1!BY258*VLOOKUP(SBYLD2!BY$4,'[1]INTERNAL PARAMETERS-1'!$B$5:$J$44,5,FALSE)*VLOOKUP(SBYLD2!BY$4,'[1]INTERNAL PARAMETERS-1'!$B$5:$J$44,6,FALSE)*VLOOKUP(SBYLD2!BY$4,'[1]INTERNAL PARAMETERS-1'!$B$5:$J$44,3,FALSE) + SBYLD1!BY258*(1-VLOOKUP(SBYLD2!BY$4,'[1]INTERNAL PARAMETERS-1'!$B$5:$J$44,5,FALSE))*VLOOKUP(SBYLD2!BY$4,'[1]INTERNAL PARAMETERS-1'!$B$5:$J$44,8,FALSE)*VLOOKUP(SBYLD2!BY$4,'[1]INTERNAL PARAMETERS-1'!$B$5:$J$44,3,FALSE)</f>
        <v>0</v>
      </c>
      <c r="BZ258" s="44">
        <f>SBYLD1!BZ258*VLOOKUP(SBYLD2!BZ$4,'[1]INTERNAL PARAMETERS-1'!$B$5:$J$44,5,FALSE)*VLOOKUP(SBYLD2!BZ$4,'[1]INTERNAL PARAMETERS-1'!$B$5:$J$44,6,FALSE)*VLOOKUP(SBYLD2!BZ$4,'[1]INTERNAL PARAMETERS-1'!$B$5:$J$44,3,FALSE) + SBYLD1!BZ258*(1-VLOOKUP(SBYLD2!BZ$4,'[1]INTERNAL PARAMETERS-1'!$B$5:$J$44,5,FALSE))*VLOOKUP(SBYLD2!BZ$4,'[1]INTERNAL PARAMETERS-1'!$B$5:$J$44,8,FALSE)*VLOOKUP(SBYLD2!BZ$4,'[1]INTERNAL PARAMETERS-1'!$B$5:$J$44,3,FALSE)</f>
        <v>3.687677387947938E-3</v>
      </c>
      <c r="CA258" s="44">
        <f>SBYLD1!CA258*VLOOKUP(SBYLD2!CA$4,'[1]INTERNAL PARAMETERS-1'!$B$5:$J$44,5,FALSE)*VLOOKUP(SBYLD2!CA$4,'[1]INTERNAL PARAMETERS-1'!$B$5:$J$44,6,FALSE)*VLOOKUP(SBYLD2!CA$4,'[1]INTERNAL PARAMETERS-1'!$B$5:$J$44,3,FALSE) + SBYLD1!CA258*(1-VLOOKUP(SBYLD2!CA$4,'[1]INTERNAL PARAMETERS-1'!$B$5:$J$44,5,FALSE))*VLOOKUP(SBYLD2!CA$4,'[1]INTERNAL PARAMETERS-1'!$B$5:$J$44,8,FALSE)*VLOOKUP(SBYLD2!CA$4,'[1]INTERNAL PARAMETERS-1'!$B$5:$J$44,3,FALSE)</f>
        <v>0</v>
      </c>
      <c r="CB258" s="44">
        <f>SBYLD1!CB258*VLOOKUP(SBYLD2!CB$4,'[1]INTERNAL PARAMETERS-1'!$B$5:$J$44,5,FALSE)*VLOOKUP(SBYLD2!CB$4,'[1]INTERNAL PARAMETERS-1'!$B$5:$J$44,6,FALSE)*VLOOKUP(SBYLD2!CB$4,'[1]INTERNAL PARAMETERS-1'!$B$5:$J$44,3,FALSE) + SBYLD1!CB258*(1-VLOOKUP(SBYLD2!CB$4,'[1]INTERNAL PARAMETERS-1'!$B$5:$J$44,5,FALSE))*VLOOKUP(SBYLD2!CB$4,'[1]INTERNAL PARAMETERS-1'!$B$5:$J$44,8,FALSE)*VLOOKUP(SBYLD2!CB$4,'[1]INTERNAL PARAMETERS-1'!$B$5:$J$44,3,FALSE)</f>
        <v>0</v>
      </c>
      <c r="CC258" s="44">
        <f>SBYLD1!CC258*VLOOKUP(SBYLD2!CC$4,'[1]INTERNAL PARAMETERS-1'!$B$5:$J$44,5,FALSE)*VLOOKUP(SBYLD2!CC$4,'[1]INTERNAL PARAMETERS-1'!$B$5:$J$44,6,FALSE)*VLOOKUP(SBYLD2!CC$4,'[1]INTERNAL PARAMETERS-1'!$B$5:$J$44,3,FALSE) + SBYLD1!CC258*(1-VLOOKUP(SBYLD2!CC$4,'[1]INTERNAL PARAMETERS-1'!$B$5:$J$44,5,FALSE))*VLOOKUP(SBYLD2!CC$4,'[1]INTERNAL PARAMETERS-1'!$B$5:$J$44,8,FALSE)*VLOOKUP(SBYLD2!CC$4,'[1]INTERNAL PARAMETERS-1'!$B$5:$J$44,3,FALSE)</f>
        <v>8.1948386398843064E-3</v>
      </c>
      <c r="CD258" s="44">
        <f>SBYLD1!CD258*VLOOKUP(SBYLD2!CD$4,'[1]INTERNAL PARAMETERS-1'!$B$5:$J$44,5,FALSE)*VLOOKUP(SBYLD2!CD$4,'[1]INTERNAL PARAMETERS-1'!$B$5:$J$44,6,FALSE)*VLOOKUP(SBYLD2!CD$4,'[1]INTERNAL PARAMETERS-1'!$B$5:$J$44,3,FALSE) + SBYLD1!CD258*(1-VLOOKUP(SBYLD2!CD$4,'[1]INTERNAL PARAMETERS-1'!$B$5:$J$44,5,FALSE))*VLOOKUP(SBYLD2!CD$4,'[1]INTERNAL PARAMETERS-1'!$B$5:$J$44,8,FALSE)*VLOOKUP(SBYLD2!CD$4,'[1]INTERNAL PARAMETERS-1'!$B$5:$J$44,3,FALSE)</f>
        <v>8.7443097362867234E-2</v>
      </c>
      <c r="CE258" s="44">
        <f>SBYLD1!CE258*VLOOKUP(SBYLD2!CE$4,'[1]INTERNAL PARAMETERS-1'!$B$5:$J$44,5,FALSE)*VLOOKUP(SBYLD2!CE$4,'[1]INTERNAL PARAMETERS-1'!$B$5:$J$44,6,FALSE)*VLOOKUP(SBYLD2!CE$4,'[1]INTERNAL PARAMETERS-1'!$B$5:$J$44,3,FALSE) + SBYLD1!CE258*(1-VLOOKUP(SBYLD2!CE$4,'[1]INTERNAL PARAMETERS-1'!$B$5:$J$44,5,FALSE))*VLOOKUP(SBYLD2!CE$4,'[1]INTERNAL PARAMETERS-1'!$B$5:$J$44,8,FALSE)*VLOOKUP(SBYLD2!CE$4,'[1]INTERNAL PARAMETERS-1'!$B$5:$J$44,3,FALSE)</f>
        <v>0.10430966381311074</v>
      </c>
      <c r="CF258" s="44">
        <f>SBYLD1!CF258*VLOOKUP(SBYLD2!CF$4,'[1]INTERNAL PARAMETERS-1'!$B$5:$J$44,5,FALSE)*VLOOKUP(SBYLD2!CF$4,'[1]INTERNAL PARAMETERS-1'!$B$5:$J$44,6,FALSE)*VLOOKUP(SBYLD2!CF$4,'[1]INTERNAL PARAMETERS-1'!$B$5:$J$44,3,FALSE) + SBYLD1!CF258*(1-VLOOKUP(SBYLD2!CF$4,'[1]INTERNAL PARAMETERS-1'!$B$5:$J$44,5,FALSE))*VLOOKUP(SBYLD2!CF$4,'[1]INTERNAL PARAMETERS-1'!$B$5:$J$44,8,FALSE)*VLOOKUP(SBYLD2!CF$4,'[1]INTERNAL PARAMETERS-1'!$B$5:$J$44,3,FALSE)</f>
        <v>6.5076593627674303E-2</v>
      </c>
      <c r="CG258" s="44">
        <f>SBYLD1!CG258*VLOOKUP(SBYLD2!CG$4,'[1]INTERNAL PARAMETERS-1'!$B$5:$J$44,5,FALSE)*VLOOKUP(SBYLD2!CG$4,'[1]INTERNAL PARAMETERS-1'!$B$5:$J$44,6,FALSE)*VLOOKUP(SBYLD2!CG$4,'[1]INTERNAL PARAMETERS-1'!$B$5:$J$44,3,FALSE) + SBYLD1!CG258*(1-VLOOKUP(SBYLD2!CG$4,'[1]INTERNAL PARAMETERS-1'!$B$5:$J$44,5,FALSE))*VLOOKUP(SBYLD2!CG$4,'[1]INTERNAL PARAMETERS-1'!$B$5:$J$44,8,FALSE)*VLOOKUP(SBYLD2!CG$4,'[1]INTERNAL PARAMETERS-1'!$B$5:$J$44,3,FALSE)</f>
        <v>1.2326108431723552E-3</v>
      </c>
      <c r="CH258" s="43">
        <f>SBYLD1!CH258*VLOOKUP(SBYLD2!CH$4,'[1]INTERNAL PARAMETERS-1'!$B$5:$J$44,5,FALSE)*VLOOKUP(SBYLD2!CH$4,'[1]INTERNAL PARAMETERS-1'!$B$5:$J$44,6,FALSE)*VLOOKUP(SBYLD2!CH$4,'[1]INTERNAL PARAMETERS-1'!$B$5:$J$44,3,FALSE) + SBYLD1!CH258*(1-VLOOKUP(SBYLD2!CH$4,'[1]INTERNAL PARAMETERS-1'!$B$5:$J$44,5,FALSE))*VLOOKUP(SBYLD2!CH$4,'[1]INTERNAL PARAMETERS-1'!$B$5:$J$44,8,FALSE)*VLOOKUP(SBYLD2!CH$4,'[1]INTERNAL PARAMETERS-1'!$B$5:$J$44,3,FALSE)</f>
        <v>0</v>
      </c>
      <c r="CJ258" s="45">
        <f t="shared" si="6"/>
        <v>1950.0547670821154</v>
      </c>
      <c r="CK258" s="43">
        <f t="shared" si="7"/>
        <v>42.566565677657259</v>
      </c>
    </row>
    <row r="259" spans="2:89">
      <c r="B259" s="61" t="s">
        <v>1</v>
      </c>
      <c r="C259" s="60" t="s">
        <v>59</v>
      </c>
      <c r="D259" s="60" t="s">
        <v>56</v>
      </c>
      <c r="E259" s="128">
        <f>SB!S259</f>
        <v>8790.6538176055001</v>
      </c>
      <c r="F259" s="59">
        <f>'[1]INTERNAL PARAMETERS-1'!M7</f>
        <v>73.784999999999997</v>
      </c>
      <c r="G259" s="45">
        <f>SBYLD1!G259*VLOOKUP(SBYLD2!G$4,'[1]INTERNAL PARAMETERS-1'!$B$5:$J$44,5,FALSE)*VLOOKUP(SBYLD2!G$4,'[1]INTERNAL PARAMETERS-1'!$B$5:$J$44,7,FALSE)*SBYLD2!$F259 + SBYLD1!G259*(1-VLOOKUP(SBYLD2!G$4,'[1]INTERNAL PARAMETERS-1'!$B$5:$J$44,5,FALSE))*VLOOKUP(SBYLD2!G$4,'[1]INTERNAL PARAMETERS-1'!$B$5:$J$44,9,FALSE)*SBYLD2!$F259</f>
        <v>234.6466542152175</v>
      </c>
      <c r="H259" s="44">
        <f>SBYLD1!H259*VLOOKUP(SBYLD2!H$4,'[1]INTERNAL PARAMETERS-1'!$B$5:$J$44,5,FALSE)*VLOOKUP(SBYLD2!H$4,'[1]INTERNAL PARAMETERS-1'!$B$5:$J$44,7,FALSE)*SBYLD2!$F259 + SBYLD1!H259*(1-VLOOKUP(SBYLD2!H$4,'[1]INTERNAL PARAMETERS-1'!$B$5:$J$44,5,FALSE))*VLOOKUP(SBYLD2!H$4,'[1]INTERNAL PARAMETERS-1'!$B$5:$J$44,9,FALSE)*SBYLD2!$F259</f>
        <v>191.60706192385467</v>
      </c>
      <c r="I259" s="44">
        <f>SBYLD1!I259*VLOOKUP(SBYLD2!I$4,'[1]INTERNAL PARAMETERS-1'!$B$5:$J$44,5,FALSE)*VLOOKUP(SBYLD2!I$4,'[1]INTERNAL PARAMETERS-1'!$B$5:$J$44,7,FALSE)*SBYLD2!$F259 + SBYLD1!I259*(1-VLOOKUP(SBYLD2!I$4,'[1]INTERNAL PARAMETERS-1'!$B$5:$J$44,5,FALSE))*VLOOKUP(SBYLD2!I$4,'[1]INTERNAL PARAMETERS-1'!$B$5:$J$44,9,FALSE)*SBYLD2!$F259</f>
        <v>1423.9639166277452</v>
      </c>
      <c r="J259" s="44">
        <f>SBYLD1!J259*VLOOKUP(SBYLD2!J$4,'[1]INTERNAL PARAMETERS-1'!$B$5:$J$44,5,FALSE)*VLOOKUP(SBYLD2!J$4,'[1]INTERNAL PARAMETERS-1'!$B$5:$J$44,7,FALSE)*SBYLD2!$F259 + SBYLD1!J259*(1-VLOOKUP(SBYLD2!J$4,'[1]INTERNAL PARAMETERS-1'!$B$5:$J$44,5,FALSE))*VLOOKUP(SBYLD2!J$4,'[1]INTERNAL PARAMETERS-1'!$B$5:$J$44,9,FALSE)*SBYLD2!$F259</f>
        <v>0</v>
      </c>
      <c r="K259" s="44">
        <f>SBYLD1!K259*VLOOKUP(SBYLD2!K$4,'[1]INTERNAL PARAMETERS-1'!$B$5:$J$44,5,FALSE)*VLOOKUP(SBYLD2!K$4,'[1]INTERNAL PARAMETERS-1'!$B$5:$J$44,7,FALSE)*SBYLD2!$F259 + SBYLD1!K259*(1-VLOOKUP(SBYLD2!K$4,'[1]INTERNAL PARAMETERS-1'!$B$5:$J$44,5,FALSE))*VLOOKUP(SBYLD2!K$4,'[1]INTERNAL PARAMETERS-1'!$B$5:$J$44,9,FALSE)*SBYLD2!$F259</f>
        <v>0</v>
      </c>
      <c r="L259" s="44">
        <f>SBYLD1!L259*VLOOKUP(SBYLD2!L$4,'[1]INTERNAL PARAMETERS-1'!$B$5:$J$44,5,FALSE)*VLOOKUP(SBYLD2!L$4,'[1]INTERNAL PARAMETERS-1'!$B$5:$J$44,7,FALSE)*SBYLD2!$F259 + SBYLD1!L259*(1-VLOOKUP(SBYLD2!L$4,'[1]INTERNAL PARAMETERS-1'!$B$5:$J$44,5,FALSE))*VLOOKUP(SBYLD2!L$4,'[1]INTERNAL PARAMETERS-1'!$B$5:$J$44,9,FALSE)*SBYLD2!$F259</f>
        <v>0</v>
      </c>
      <c r="M259" s="44">
        <f>SBYLD1!M259*VLOOKUP(SBYLD2!M$4,'[1]INTERNAL PARAMETERS-1'!$B$5:$J$44,5,FALSE)*VLOOKUP(SBYLD2!M$4,'[1]INTERNAL PARAMETERS-1'!$B$5:$J$44,7,FALSE)*SBYLD2!$F259 + SBYLD1!M259*(1-VLOOKUP(SBYLD2!M$4,'[1]INTERNAL PARAMETERS-1'!$B$5:$J$44,5,FALSE))*VLOOKUP(SBYLD2!M$4,'[1]INTERNAL PARAMETERS-1'!$B$5:$J$44,9,FALSE)*SBYLD2!$F259</f>
        <v>16.606349672198377</v>
      </c>
      <c r="N259" s="44">
        <f>SBYLD1!N259*VLOOKUP(SBYLD2!N$4,'[1]INTERNAL PARAMETERS-1'!$B$5:$J$44,5,FALSE)*VLOOKUP(SBYLD2!N$4,'[1]INTERNAL PARAMETERS-1'!$B$5:$J$44,7,FALSE)*SBYLD2!$F259 + SBYLD1!N259*(1-VLOOKUP(SBYLD2!N$4,'[1]INTERNAL PARAMETERS-1'!$B$5:$J$44,5,FALSE))*VLOOKUP(SBYLD2!N$4,'[1]INTERNAL PARAMETERS-1'!$B$5:$J$44,9,FALSE)*SBYLD2!$F259</f>
        <v>9.2368123649059388</v>
      </c>
      <c r="O259" s="44">
        <f>SBYLD1!O259*VLOOKUP(SBYLD2!O$4,'[1]INTERNAL PARAMETERS-1'!$B$5:$J$44,5,FALSE)*VLOOKUP(SBYLD2!O$4,'[1]INTERNAL PARAMETERS-1'!$B$5:$J$44,7,FALSE)*SBYLD2!$F259 + SBYLD1!O259*(1-VLOOKUP(SBYLD2!O$4,'[1]INTERNAL PARAMETERS-1'!$B$5:$J$44,5,FALSE))*VLOOKUP(SBYLD2!O$4,'[1]INTERNAL PARAMETERS-1'!$B$5:$J$44,9,FALSE)*SBYLD2!$F259</f>
        <v>0</v>
      </c>
      <c r="P259" s="44">
        <f>SBYLD1!P259*VLOOKUP(SBYLD2!P$4,'[1]INTERNAL PARAMETERS-1'!$B$5:$J$44,5,FALSE)*VLOOKUP(SBYLD2!P$4,'[1]INTERNAL PARAMETERS-1'!$B$5:$J$44,7,FALSE)*SBYLD2!$F259 + SBYLD1!P259*(1-VLOOKUP(SBYLD2!P$4,'[1]INTERNAL PARAMETERS-1'!$B$5:$J$44,5,FALSE))*VLOOKUP(SBYLD2!P$4,'[1]INTERNAL PARAMETERS-1'!$B$5:$J$44,9,FALSE)*SBYLD2!$F259</f>
        <v>0</v>
      </c>
      <c r="Q259" s="44">
        <f>SBYLD1!Q259*VLOOKUP(SBYLD2!Q$4,'[1]INTERNAL PARAMETERS-1'!$B$5:$J$44,5,FALSE)*VLOOKUP(SBYLD2!Q$4,'[1]INTERNAL PARAMETERS-1'!$B$5:$J$44,7,FALSE)*SBYLD2!$F259 + SBYLD1!Q259*(1-VLOOKUP(SBYLD2!Q$4,'[1]INTERNAL PARAMETERS-1'!$B$5:$J$44,5,FALSE))*VLOOKUP(SBYLD2!Q$4,'[1]INTERNAL PARAMETERS-1'!$B$5:$J$44,9,FALSE)*SBYLD2!$F259</f>
        <v>0</v>
      </c>
      <c r="R259" s="44">
        <f>SBYLD1!R259*VLOOKUP(SBYLD2!R$4,'[1]INTERNAL PARAMETERS-1'!$B$5:$J$44,5,FALSE)*VLOOKUP(SBYLD2!R$4,'[1]INTERNAL PARAMETERS-1'!$B$5:$J$44,7,FALSE)*SBYLD2!$F259 + SBYLD1!R259*(1-VLOOKUP(SBYLD2!R$4,'[1]INTERNAL PARAMETERS-1'!$B$5:$J$44,5,FALSE))*VLOOKUP(SBYLD2!R$4,'[1]INTERNAL PARAMETERS-1'!$B$5:$J$44,9,FALSE)*SBYLD2!$F259</f>
        <v>4.7800581011822274</v>
      </c>
      <c r="S259" s="44">
        <f>SBYLD1!S259*VLOOKUP(SBYLD2!S$4,'[1]INTERNAL PARAMETERS-1'!$B$5:$J$44,5,FALSE)*VLOOKUP(SBYLD2!S$4,'[1]INTERNAL PARAMETERS-1'!$B$5:$J$44,7,FALSE)*SBYLD2!$F259 + SBYLD1!S259*(1-VLOOKUP(SBYLD2!S$4,'[1]INTERNAL PARAMETERS-1'!$B$5:$J$44,5,FALSE))*VLOOKUP(SBYLD2!S$4,'[1]INTERNAL PARAMETERS-1'!$B$5:$J$44,9,FALSE)*SBYLD2!$F259</f>
        <v>472.76115963526757</v>
      </c>
      <c r="T259" s="44">
        <f>SBYLD1!T259*VLOOKUP(SBYLD2!T$4,'[1]INTERNAL PARAMETERS-1'!$B$5:$J$44,5,FALSE)*VLOOKUP(SBYLD2!T$4,'[1]INTERNAL PARAMETERS-1'!$B$5:$J$44,7,FALSE)*SBYLD2!$F259 + SBYLD1!T259*(1-VLOOKUP(SBYLD2!T$4,'[1]INTERNAL PARAMETERS-1'!$B$5:$J$44,5,FALSE))*VLOOKUP(SBYLD2!T$4,'[1]INTERNAL PARAMETERS-1'!$B$5:$J$44,9,FALSE)*SBYLD2!$F259</f>
        <v>44.814990553759181</v>
      </c>
      <c r="U259" s="44">
        <f>SBYLD1!U259*VLOOKUP(SBYLD2!U$4,'[1]INTERNAL PARAMETERS-1'!$B$5:$J$44,5,FALSE)*VLOOKUP(SBYLD2!U$4,'[1]INTERNAL PARAMETERS-1'!$B$5:$J$44,7,FALSE)*SBYLD2!$F259 + SBYLD1!U259*(1-VLOOKUP(SBYLD2!U$4,'[1]INTERNAL PARAMETERS-1'!$B$5:$J$44,5,FALSE))*VLOOKUP(SBYLD2!U$4,'[1]INTERNAL PARAMETERS-1'!$B$5:$J$44,9,FALSE)*SBYLD2!$F259</f>
        <v>21.381290174268262</v>
      </c>
      <c r="V259" s="44">
        <f>SBYLD1!V259*VLOOKUP(SBYLD2!V$4,'[1]INTERNAL PARAMETERS-1'!$B$5:$J$44,5,FALSE)*VLOOKUP(SBYLD2!V$4,'[1]INTERNAL PARAMETERS-1'!$B$5:$J$44,7,FALSE)*SBYLD2!$F259 + SBYLD1!V259*(1-VLOOKUP(SBYLD2!V$4,'[1]INTERNAL PARAMETERS-1'!$B$5:$J$44,5,FALSE))*VLOOKUP(SBYLD2!V$4,'[1]INTERNAL PARAMETERS-1'!$B$5:$J$44,9,FALSE)*SBYLD2!$F259</f>
        <v>285.30537217108821</v>
      </c>
      <c r="W259" s="44">
        <f>SBYLD1!W259*VLOOKUP(SBYLD2!W$4,'[1]INTERNAL PARAMETERS-1'!$B$5:$J$44,5,FALSE)*VLOOKUP(SBYLD2!W$4,'[1]INTERNAL PARAMETERS-1'!$B$5:$J$44,7,FALSE)*SBYLD2!$F259 + SBYLD1!W259*(1-VLOOKUP(SBYLD2!W$4,'[1]INTERNAL PARAMETERS-1'!$B$5:$J$44,5,FALSE))*VLOOKUP(SBYLD2!W$4,'[1]INTERNAL PARAMETERS-1'!$B$5:$J$44,9,FALSE)*SBYLD2!$F259</f>
        <v>0</v>
      </c>
      <c r="X259" s="44">
        <f>SBYLD1!X259*VLOOKUP(SBYLD2!X$4,'[1]INTERNAL PARAMETERS-1'!$B$5:$J$44,5,FALSE)*VLOOKUP(SBYLD2!X$4,'[1]INTERNAL PARAMETERS-1'!$B$5:$J$44,7,FALSE)*SBYLD2!$F259 + SBYLD1!X259*(1-VLOOKUP(SBYLD2!X$4,'[1]INTERNAL PARAMETERS-1'!$B$5:$J$44,5,FALSE))*VLOOKUP(SBYLD2!X$4,'[1]INTERNAL PARAMETERS-1'!$B$5:$J$44,9,FALSE)*SBYLD2!$F259</f>
        <v>0</v>
      </c>
      <c r="Y259" s="44">
        <f>SBYLD1!Y259*VLOOKUP(SBYLD2!Y$4,'[1]INTERNAL PARAMETERS-1'!$B$5:$J$44,5,FALSE)*VLOOKUP(SBYLD2!Y$4,'[1]INTERNAL PARAMETERS-1'!$B$5:$J$44,7,FALSE)*SBYLD2!$F259 + SBYLD1!Y259*(1-VLOOKUP(SBYLD2!Y$4,'[1]INTERNAL PARAMETERS-1'!$B$5:$J$44,5,FALSE))*VLOOKUP(SBYLD2!Y$4,'[1]INTERNAL PARAMETERS-1'!$B$5:$J$44,9,FALSE)*SBYLD2!$F259</f>
        <v>0</v>
      </c>
      <c r="Z259" s="44">
        <f>SBYLD1!Z259*VLOOKUP(SBYLD2!Z$4,'[1]INTERNAL PARAMETERS-1'!$B$5:$J$44,5,FALSE)*VLOOKUP(SBYLD2!Z$4,'[1]INTERNAL PARAMETERS-1'!$B$5:$J$44,7,FALSE)*SBYLD2!$F259 + SBYLD1!Z259*(1-VLOOKUP(SBYLD2!Z$4,'[1]INTERNAL PARAMETERS-1'!$B$5:$J$44,5,FALSE))*VLOOKUP(SBYLD2!Z$4,'[1]INTERNAL PARAMETERS-1'!$B$5:$J$44,9,FALSE)*SBYLD2!$F259</f>
        <v>0</v>
      </c>
      <c r="AA259" s="44">
        <f>SBYLD1!AA259*VLOOKUP(SBYLD2!AA$4,'[1]INTERNAL PARAMETERS-1'!$B$5:$J$44,5,FALSE)*VLOOKUP(SBYLD2!AA$4,'[1]INTERNAL PARAMETERS-1'!$B$5:$J$44,7,FALSE)*SBYLD2!$F259 + SBYLD1!AA259*(1-VLOOKUP(SBYLD2!AA$4,'[1]INTERNAL PARAMETERS-1'!$B$5:$J$44,5,FALSE))*VLOOKUP(SBYLD2!AA$4,'[1]INTERNAL PARAMETERS-1'!$B$5:$J$44,9,FALSE)*SBYLD2!$F259</f>
        <v>0</v>
      </c>
      <c r="AB259" s="44">
        <f>SBYLD1!AB259*VLOOKUP(SBYLD2!AB$4,'[1]INTERNAL PARAMETERS-1'!$B$5:$J$44,5,FALSE)*VLOOKUP(SBYLD2!AB$4,'[1]INTERNAL PARAMETERS-1'!$B$5:$J$44,7,FALSE)*SBYLD2!$F259 + SBYLD1!AB259*(1-VLOOKUP(SBYLD2!AB$4,'[1]INTERNAL PARAMETERS-1'!$B$5:$J$44,5,FALSE))*VLOOKUP(SBYLD2!AB$4,'[1]INTERNAL PARAMETERS-1'!$B$5:$J$44,9,FALSE)*SBYLD2!$F259</f>
        <v>0</v>
      </c>
      <c r="AC259" s="44">
        <f>SBYLD1!AC259*VLOOKUP(SBYLD2!AC$4,'[1]INTERNAL PARAMETERS-1'!$B$5:$J$44,5,FALSE)*VLOOKUP(SBYLD2!AC$4,'[1]INTERNAL PARAMETERS-1'!$B$5:$J$44,7,FALSE)*SBYLD2!$F259 + SBYLD1!AC259*(1-VLOOKUP(SBYLD2!AC$4,'[1]INTERNAL PARAMETERS-1'!$B$5:$J$44,5,FALSE))*VLOOKUP(SBYLD2!AC$4,'[1]INTERNAL PARAMETERS-1'!$B$5:$J$44,9,FALSE)*SBYLD2!$F259</f>
        <v>0</v>
      </c>
      <c r="AD259" s="44">
        <f>SBYLD1!AD259*VLOOKUP(SBYLD2!AD$4,'[1]INTERNAL PARAMETERS-1'!$B$5:$J$44,5,FALSE)*VLOOKUP(SBYLD2!AD$4,'[1]INTERNAL PARAMETERS-1'!$B$5:$J$44,7,FALSE)*SBYLD2!$F259 + SBYLD1!AD259*(1-VLOOKUP(SBYLD2!AD$4,'[1]INTERNAL PARAMETERS-1'!$B$5:$J$44,5,FALSE))*VLOOKUP(SBYLD2!AD$4,'[1]INTERNAL PARAMETERS-1'!$B$5:$J$44,9,FALSE)*SBYLD2!$F259</f>
        <v>0</v>
      </c>
      <c r="AE259" s="44">
        <f>SBYLD1!AE259*VLOOKUP(SBYLD2!AE$4,'[1]INTERNAL PARAMETERS-1'!$B$5:$J$44,5,FALSE)*VLOOKUP(SBYLD2!AE$4,'[1]INTERNAL PARAMETERS-1'!$B$5:$J$44,7,FALSE)*SBYLD2!$F259 + SBYLD1!AE259*(1-VLOOKUP(SBYLD2!AE$4,'[1]INTERNAL PARAMETERS-1'!$B$5:$J$44,5,FALSE))*VLOOKUP(SBYLD2!AE$4,'[1]INTERNAL PARAMETERS-1'!$B$5:$J$44,9,FALSE)*SBYLD2!$F259</f>
        <v>0</v>
      </c>
      <c r="AF259" s="44">
        <f>SBYLD1!AF259*VLOOKUP(SBYLD2!AF$4,'[1]INTERNAL PARAMETERS-1'!$B$5:$J$44,5,FALSE)*VLOOKUP(SBYLD2!AF$4,'[1]INTERNAL PARAMETERS-1'!$B$5:$J$44,7,FALSE)*SBYLD2!$F259 + SBYLD1!AF259*(1-VLOOKUP(SBYLD2!AF$4,'[1]INTERNAL PARAMETERS-1'!$B$5:$J$44,5,FALSE))*VLOOKUP(SBYLD2!AF$4,'[1]INTERNAL PARAMETERS-1'!$B$5:$J$44,9,FALSE)*SBYLD2!$F259</f>
        <v>1.9427418075147918</v>
      </c>
      <c r="AG259" s="44">
        <f>SBYLD1!AG259*VLOOKUP(SBYLD2!AG$4,'[1]INTERNAL PARAMETERS-1'!$B$5:$J$44,5,FALSE)*VLOOKUP(SBYLD2!AG$4,'[1]INTERNAL PARAMETERS-1'!$B$5:$J$44,7,FALSE)*SBYLD2!$F259 + SBYLD1!AG259*(1-VLOOKUP(SBYLD2!AG$4,'[1]INTERNAL PARAMETERS-1'!$B$5:$J$44,5,FALSE))*VLOOKUP(SBYLD2!AG$4,'[1]INTERNAL PARAMETERS-1'!$B$5:$J$44,9,FALSE)*SBYLD2!$F259</f>
        <v>0</v>
      </c>
      <c r="AH259" s="44">
        <f>SBYLD1!AH259*VLOOKUP(SBYLD2!AH$4,'[1]INTERNAL PARAMETERS-1'!$B$5:$J$44,5,FALSE)*VLOOKUP(SBYLD2!AH$4,'[1]INTERNAL PARAMETERS-1'!$B$5:$J$44,7,FALSE)*SBYLD2!$F259 + SBYLD1!AH259*(1-VLOOKUP(SBYLD2!AH$4,'[1]INTERNAL PARAMETERS-1'!$B$5:$J$44,5,FALSE))*VLOOKUP(SBYLD2!AH$4,'[1]INTERNAL PARAMETERS-1'!$B$5:$J$44,9,FALSE)*SBYLD2!$F259</f>
        <v>1.0951921547772185</v>
      </c>
      <c r="AI259" s="44">
        <f>SBYLD1!AI259*VLOOKUP(SBYLD2!AI$4,'[1]INTERNAL PARAMETERS-1'!$B$5:$J$44,5,FALSE)*VLOOKUP(SBYLD2!AI$4,'[1]INTERNAL PARAMETERS-1'!$B$5:$J$44,7,FALSE)*SBYLD2!$F259 + SBYLD1!AI259*(1-VLOOKUP(SBYLD2!AI$4,'[1]INTERNAL PARAMETERS-1'!$B$5:$J$44,5,FALSE))*VLOOKUP(SBYLD2!AI$4,'[1]INTERNAL PARAMETERS-1'!$B$5:$J$44,9,FALSE)*SBYLD2!$F259</f>
        <v>2.738791159932962</v>
      </c>
      <c r="AJ259" s="44">
        <f>SBYLD1!AJ259*VLOOKUP(SBYLD2!AJ$4,'[1]INTERNAL PARAMETERS-1'!$B$5:$J$44,5,FALSE)*VLOOKUP(SBYLD2!AJ$4,'[1]INTERNAL PARAMETERS-1'!$B$5:$J$44,7,FALSE)*SBYLD2!$F259 + SBYLD1!AJ259*(1-VLOOKUP(SBYLD2!AJ$4,'[1]INTERNAL PARAMETERS-1'!$B$5:$J$44,5,FALSE))*VLOOKUP(SBYLD2!AJ$4,'[1]INTERNAL PARAMETERS-1'!$B$5:$J$44,9,FALSE)*SBYLD2!$F259</f>
        <v>1.9427418075147918</v>
      </c>
      <c r="AK259" s="44">
        <f>SBYLD1!AK259*VLOOKUP(SBYLD2!AK$4,'[1]INTERNAL PARAMETERS-1'!$B$5:$J$44,5,FALSE)*VLOOKUP(SBYLD2!AK$4,'[1]INTERNAL PARAMETERS-1'!$B$5:$J$44,7,FALSE)*SBYLD2!$F259 + SBYLD1!AK259*(1-VLOOKUP(SBYLD2!AK$4,'[1]INTERNAL PARAMETERS-1'!$B$5:$J$44,5,FALSE))*VLOOKUP(SBYLD2!AK$4,'[1]INTERNAL PARAMETERS-1'!$B$5:$J$44,9,FALSE)*SBYLD2!$F259</f>
        <v>0</v>
      </c>
      <c r="AL259" s="44">
        <f>SBYLD1!AL259*VLOOKUP(SBYLD2!AL$4,'[1]INTERNAL PARAMETERS-1'!$B$5:$J$44,5,FALSE)*VLOOKUP(SBYLD2!AL$4,'[1]INTERNAL PARAMETERS-1'!$B$5:$J$44,7,FALSE)*SBYLD2!$F259 + SBYLD1!AL259*(1-VLOOKUP(SBYLD2!AL$4,'[1]INTERNAL PARAMETERS-1'!$B$5:$J$44,5,FALSE))*VLOOKUP(SBYLD2!AL$4,'[1]INTERNAL PARAMETERS-1'!$B$5:$J$44,9,FALSE)*SBYLD2!$F259</f>
        <v>0</v>
      </c>
      <c r="AM259" s="44">
        <f>SBYLD1!AM259*VLOOKUP(SBYLD2!AM$4,'[1]INTERNAL PARAMETERS-1'!$B$5:$J$44,5,FALSE)*VLOOKUP(SBYLD2!AM$4,'[1]INTERNAL PARAMETERS-1'!$B$5:$J$44,7,FALSE)*SBYLD2!$F259 + SBYLD1!AM259*(1-VLOOKUP(SBYLD2!AM$4,'[1]INTERNAL PARAMETERS-1'!$B$5:$J$44,5,FALSE))*VLOOKUP(SBYLD2!AM$4,'[1]INTERNAL PARAMETERS-1'!$B$5:$J$44,9,FALSE)*SBYLD2!$F259</f>
        <v>0</v>
      </c>
      <c r="AN259" s="44">
        <f>SBYLD1!AN259*VLOOKUP(SBYLD2!AN$4,'[1]INTERNAL PARAMETERS-1'!$B$5:$J$44,5,FALSE)*VLOOKUP(SBYLD2!AN$4,'[1]INTERNAL PARAMETERS-1'!$B$5:$J$44,7,FALSE)*SBYLD2!$F259 + SBYLD1!AN259*(1-VLOOKUP(SBYLD2!AN$4,'[1]INTERNAL PARAMETERS-1'!$B$5:$J$44,5,FALSE))*VLOOKUP(SBYLD2!AN$4,'[1]INTERNAL PARAMETERS-1'!$B$5:$J$44,9,FALSE)*SBYLD2!$F259</f>
        <v>0</v>
      </c>
      <c r="AO259" s="44">
        <f>SBYLD1!AO259*VLOOKUP(SBYLD2!AO$4,'[1]INTERNAL PARAMETERS-1'!$B$5:$J$44,5,FALSE)*VLOOKUP(SBYLD2!AO$4,'[1]INTERNAL PARAMETERS-1'!$B$5:$J$44,7,FALSE)*SBYLD2!$F259 + SBYLD1!AO259*(1-VLOOKUP(SBYLD2!AO$4,'[1]INTERNAL PARAMETERS-1'!$B$5:$J$44,5,FALSE))*VLOOKUP(SBYLD2!AO$4,'[1]INTERNAL PARAMETERS-1'!$B$5:$J$44,9,FALSE)*SBYLD2!$F259</f>
        <v>0</v>
      </c>
      <c r="AP259" s="44">
        <f>SBYLD1!AP259*VLOOKUP(SBYLD2!AP$4,'[1]INTERNAL PARAMETERS-1'!$B$5:$J$44,5,FALSE)*VLOOKUP(SBYLD2!AP$4,'[1]INTERNAL PARAMETERS-1'!$B$5:$J$44,7,FALSE)*SBYLD2!$F259 + SBYLD1!AP259*(1-VLOOKUP(SBYLD2!AP$4,'[1]INTERNAL PARAMETERS-1'!$B$5:$J$44,5,FALSE))*VLOOKUP(SBYLD2!AP$4,'[1]INTERNAL PARAMETERS-1'!$B$5:$J$44,9,FALSE)*SBYLD2!$F259</f>
        <v>0</v>
      </c>
      <c r="AQ259" s="44">
        <f>SBYLD1!AQ259*VLOOKUP(SBYLD2!AQ$4,'[1]INTERNAL PARAMETERS-1'!$B$5:$J$44,5,FALSE)*VLOOKUP(SBYLD2!AQ$4,'[1]INTERNAL PARAMETERS-1'!$B$5:$J$44,7,FALSE)*SBYLD2!$F259 + SBYLD1!AQ259*(1-VLOOKUP(SBYLD2!AQ$4,'[1]INTERNAL PARAMETERS-1'!$B$5:$J$44,5,FALSE))*VLOOKUP(SBYLD2!AQ$4,'[1]INTERNAL PARAMETERS-1'!$B$5:$J$44,9,FALSE)*SBYLD2!$F259</f>
        <v>0</v>
      </c>
      <c r="AR259" s="44">
        <f>SBYLD1!AR259*VLOOKUP(SBYLD2!AR$4,'[1]INTERNAL PARAMETERS-1'!$B$5:$J$44,5,FALSE)*VLOOKUP(SBYLD2!AR$4,'[1]INTERNAL PARAMETERS-1'!$B$5:$J$44,7,FALSE)*SBYLD2!$F259 + SBYLD1!AR259*(1-VLOOKUP(SBYLD2!AR$4,'[1]INTERNAL PARAMETERS-1'!$B$5:$J$44,5,FALSE))*VLOOKUP(SBYLD2!AR$4,'[1]INTERNAL PARAMETERS-1'!$B$5:$J$44,9,FALSE)*SBYLD2!$F259</f>
        <v>0</v>
      </c>
      <c r="AS259" s="44">
        <f>SBYLD1!AS259*VLOOKUP(SBYLD2!AS$4,'[1]INTERNAL PARAMETERS-1'!$B$5:$J$44,5,FALSE)*VLOOKUP(SBYLD2!AS$4,'[1]INTERNAL PARAMETERS-1'!$B$5:$J$44,7,FALSE)*SBYLD2!$F259 + SBYLD1!AS259*(1-VLOOKUP(SBYLD2!AS$4,'[1]INTERNAL PARAMETERS-1'!$B$5:$J$44,5,FALSE))*VLOOKUP(SBYLD2!AS$4,'[1]INTERNAL PARAMETERS-1'!$B$5:$J$44,9,FALSE)*SBYLD2!$F259</f>
        <v>0</v>
      </c>
      <c r="AT259" s="43">
        <f>SBYLD1!AT259*VLOOKUP(SBYLD2!AT$4,'[1]INTERNAL PARAMETERS-1'!$B$5:$J$44,5,FALSE)*VLOOKUP(SBYLD2!AT$4,'[1]INTERNAL PARAMETERS-1'!$B$5:$J$44,7,FALSE)*SBYLD2!$F259 + SBYLD1!AT259*(1-VLOOKUP(SBYLD2!AT$4,'[1]INTERNAL PARAMETERS-1'!$B$5:$J$44,5,FALSE))*VLOOKUP(SBYLD2!AT$4,'[1]INTERNAL PARAMETERS-1'!$B$5:$J$44,9,FALSE)*SBYLD2!$F259</f>
        <v>0</v>
      </c>
      <c r="AU259" s="45">
        <f>SBYLD1!AU259*VLOOKUP(SBYLD2!AU$4,'[1]INTERNAL PARAMETERS-1'!$B$5:$J$44,5,FALSE)*VLOOKUP(SBYLD2!AU$4,'[1]INTERNAL PARAMETERS-1'!$B$5:$J$44,6,FALSE)*VLOOKUP(SBYLD2!AU$4,'[1]INTERNAL PARAMETERS-1'!$B$5:$J$44,3,FALSE) + SBYLD1!AU259*(1-VLOOKUP(SBYLD2!AU$4,'[1]INTERNAL PARAMETERS-1'!$B$5:$J$44,5,FALSE))*VLOOKUP(SBYLD2!AU$4,'[1]INTERNAL PARAMETERS-1'!$B$5:$J$44,8,FALSE)*VLOOKUP(SBYLD2!AU$4,'[1]INTERNAL PARAMETERS-1'!$B$5:$J$44,3,FALSE)</f>
        <v>0</v>
      </c>
      <c r="AV259" s="44">
        <f>SBYLD1!AV259*VLOOKUP(SBYLD2!AV$4,'[1]INTERNAL PARAMETERS-1'!$B$5:$J$44,5,FALSE)*VLOOKUP(SBYLD2!AV$4,'[1]INTERNAL PARAMETERS-1'!$B$5:$J$44,6,FALSE)*VLOOKUP(SBYLD2!AV$4,'[1]INTERNAL PARAMETERS-1'!$B$5:$J$44,3,FALSE) + SBYLD1!AV259*(1-VLOOKUP(SBYLD2!AV$4,'[1]INTERNAL PARAMETERS-1'!$B$5:$J$44,5,FALSE))*VLOOKUP(SBYLD2!AV$4,'[1]INTERNAL PARAMETERS-1'!$B$5:$J$44,8,FALSE)*VLOOKUP(SBYLD2!AV$4,'[1]INTERNAL PARAMETERS-1'!$B$5:$J$44,3,FALSE)</f>
        <v>0</v>
      </c>
      <c r="AW259" s="44">
        <f>SBYLD1!AW259*VLOOKUP(SBYLD2!AW$4,'[1]INTERNAL PARAMETERS-1'!$B$5:$J$44,5,FALSE)*VLOOKUP(SBYLD2!AW$4,'[1]INTERNAL PARAMETERS-1'!$B$5:$J$44,6,FALSE)*VLOOKUP(SBYLD2!AW$4,'[1]INTERNAL PARAMETERS-1'!$B$5:$J$44,3,FALSE) + SBYLD1!AW259*(1-VLOOKUP(SBYLD2!AW$4,'[1]INTERNAL PARAMETERS-1'!$B$5:$J$44,5,FALSE))*VLOOKUP(SBYLD2!AW$4,'[1]INTERNAL PARAMETERS-1'!$B$5:$J$44,8,FALSE)*VLOOKUP(SBYLD2!AW$4,'[1]INTERNAL PARAMETERS-1'!$B$5:$J$44,3,FALSE)</f>
        <v>22.78568855394553</v>
      </c>
      <c r="AX259" s="44">
        <f>SBYLD1!AX259*VLOOKUP(SBYLD2!AX$4,'[1]INTERNAL PARAMETERS-1'!$B$5:$J$44,5,FALSE)*VLOOKUP(SBYLD2!AX$4,'[1]INTERNAL PARAMETERS-1'!$B$5:$J$44,6,FALSE)*VLOOKUP(SBYLD2!AX$4,'[1]INTERNAL PARAMETERS-1'!$B$5:$J$44,3,FALSE) + SBYLD1!AX259*(1-VLOOKUP(SBYLD2!AX$4,'[1]INTERNAL PARAMETERS-1'!$B$5:$J$44,5,FALSE))*VLOOKUP(SBYLD2!AX$4,'[1]INTERNAL PARAMETERS-1'!$B$5:$J$44,8,FALSE)*VLOOKUP(SBYLD2!AX$4,'[1]INTERNAL PARAMETERS-1'!$B$5:$J$44,3,FALSE)</f>
        <v>0</v>
      </c>
      <c r="AY259" s="44">
        <f>SBYLD1!AY259*VLOOKUP(SBYLD2!AY$4,'[1]INTERNAL PARAMETERS-1'!$B$5:$J$44,5,FALSE)*VLOOKUP(SBYLD2!AY$4,'[1]INTERNAL PARAMETERS-1'!$B$5:$J$44,6,FALSE)*VLOOKUP(SBYLD2!AY$4,'[1]INTERNAL PARAMETERS-1'!$B$5:$J$44,3,FALSE) + SBYLD1!AY259*(1-VLOOKUP(SBYLD2!AY$4,'[1]INTERNAL PARAMETERS-1'!$B$5:$J$44,5,FALSE))*VLOOKUP(SBYLD2!AY$4,'[1]INTERNAL PARAMETERS-1'!$B$5:$J$44,8,FALSE)*VLOOKUP(SBYLD2!AY$4,'[1]INTERNAL PARAMETERS-1'!$B$5:$J$44,3,FALSE)</f>
        <v>0</v>
      </c>
      <c r="AZ259" s="44">
        <f>SBYLD1!AZ259*VLOOKUP(SBYLD2!AZ$4,'[1]INTERNAL PARAMETERS-1'!$B$5:$J$44,5,FALSE)*VLOOKUP(SBYLD2!AZ$4,'[1]INTERNAL PARAMETERS-1'!$B$5:$J$44,6,FALSE)*VLOOKUP(SBYLD2!AZ$4,'[1]INTERNAL PARAMETERS-1'!$B$5:$J$44,3,FALSE) + SBYLD1!AZ259*(1-VLOOKUP(SBYLD2!AZ$4,'[1]INTERNAL PARAMETERS-1'!$B$5:$J$44,5,FALSE))*VLOOKUP(SBYLD2!AZ$4,'[1]INTERNAL PARAMETERS-1'!$B$5:$J$44,8,FALSE)*VLOOKUP(SBYLD2!AZ$4,'[1]INTERNAL PARAMETERS-1'!$B$5:$J$44,3,FALSE)</f>
        <v>0</v>
      </c>
      <c r="BA259" s="44">
        <f>SBYLD1!BA259*VLOOKUP(SBYLD2!BA$4,'[1]INTERNAL PARAMETERS-1'!$B$5:$J$44,5,FALSE)*VLOOKUP(SBYLD2!BA$4,'[1]INTERNAL PARAMETERS-1'!$B$5:$J$44,6,FALSE)*VLOOKUP(SBYLD2!BA$4,'[1]INTERNAL PARAMETERS-1'!$B$5:$J$44,3,FALSE) + SBYLD1!BA259*(1-VLOOKUP(SBYLD2!BA$4,'[1]INTERNAL PARAMETERS-1'!$B$5:$J$44,5,FALSE))*VLOOKUP(SBYLD2!BA$4,'[1]INTERNAL PARAMETERS-1'!$B$5:$J$44,8,FALSE)*VLOOKUP(SBYLD2!BA$4,'[1]INTERNAL PARAMETERS-1'!$B$5:$J$44,3,FALSE)</f>
        <v>2.6560201264554406</v>
      </c>
      <c r="BB259" s="44">
        <f>SBYLD1!BB259*VLOOKUP(SBYLD2!BB$4,'[1]INTERNAL PARAMETERS-1'!$B$5:$J$44,5,FALSE)*VLOOKUP(SBYLD2!BB$4,'[1]INTERNAL PARAMETERS-1'!$B$5:$J$44,6,FALSE)*VLOOKUP(SBYLD2!BB$4,'[1]INTERNAL PARAMETERS-1'!$B$5:$J$44,3,FALSE) + SBYLD1!BB259*(1-VLOOKUP(SBYLD2!BB$4,'[1]INTERNAL PARAMETERS-1'!$B$5:$J$44,5,FALSE))*VLOOKUP(SBYLD2!BB$4,'[1]INTERNAL PARAMETERS-1'!$B$5:$J$44,8,FALSE)*VLOOKUP(SBYLD2!BB$4,'[1]INTERNAL PARAMETERS-1'!$B$5:$J$44,3,FALSE)</f>
        <v>7.3729377440943864</v>
      </c>
      <c r="BC259" s="44">
        <f>SBYLD1!BC259*VLOOKUP(SBYLD2!BC$4,'[1]INTERNAL PARAMETERS-1'!$B$5:$J$44,5,FALSE)*VLOOKUP(SBYLD2!BC$4,'[1]INTERNAL PARAMETERS-1'!$B$5:$J$44,6,FALSE)*VLOOKUP(SBYLD2!BC$4,'[1]INTERNAL PARAMETERS-1'!$B$5:$J$44,3,FALSE) + SBYLD1!BC259*(1-VLOOKUP(SBYLD2!BC$4,'[1]INTERNAL PARAMETERS-1'!$B$5:$J$44,5,FALSE))*VLOOKUP(SBYLD2!BC$4,'[1]INTERNAL PARAMETERS-1'!$B$5:$J$44,8,FALSE)*VLOOKUP(SBYLD2!BC$4,'[1]INTERNAL PARAMETERS-1'!$B$5:$J$44,3,FALSE)</f>
        <v>1.4160610551313038</v>
      </c>
      <c r="BD259" s="44">
        <f>SBYLD1!BD259*VLOOKUP(SBYLD2!BD$4,'[1]INTERNAL PARAMETERS-1'!$B$5:$J$44,5,FALSE)*VLOOKUP(SBYLD2!BD$4,'[1]INTERNAL PARAMETERS-1'!$B$5:$J$44,6,FALSE)*VLOOKUP(SBYLD2!BD$4,'[1]INTERNAL PARAMETERS-1'!$B$5:$J$44,3,FALSE) + SBYLD1!BD259*(1-VLOOKUP(SBYLD2!BD$4,'[1]INTERNAL PARAMETERS-1'!$B$5:$J$44,5,FALSE))*VLOOKUP(SBYLD2!BD$4,'[1]INTERNAL PARAMETERS-1'!$B$5:$J$44,8,FALSE)*VLOOKUP(SBYLD2!BD$4,'[1]INTERNAL PARAMETERS-1'!$B$5:$J$44,3,FALSE)</f>
        <v>6.4039833602409857</v>
      </c>
      <c r="BE259" s="44">
        <f>SBYLD1!BE259*VLOOKUP(SBYLD2!BE$4,'[1]INTERNAL PARAMETERS-1'!$B$5:$J$44,5,FALSE)*VLOOKUP(SBYLD2!BE$4,'[1]INTERNAL PARAMETERS-1'!$B$5:$J$44,6,FALSE)*VLOOKUP(SBYLD2!BE$4,'[1]INTERNAL PARAMETERS-1'!$B$5:$J$44,3,FALSE) + SBYLD1!BE259*(1-VLOOKUP(SBYLD2!BE$4,'[1]INTERNAL PARAMETERS-1'!$B$5:$J$44,5,FALSE))*VLOOKUP(SBYLD2!BE$4,'[1]INTERNAL PARAMETERS-1'!$B$5:$J$44,8,FALSE)*VLOOKUP(SBYLD2!BE$4,'[1]INTERNAL PARAMETERS-1'!$B$5:$J$44,3,FALSE)</f>
        <v>2.4661160869094303</v>
      </c>
      <c r="BF259" s="44">
        <f>SBYLD1!BF259*VLOOKUP(SBYLD2!BF$4,'[1]INTERNAL PARAMETERS-1'!$B$5:$J$44,5,FALSE)*VLOOKUP(SBYLD2!BF$4,'[1]INTERNAL PARAMETERS-1'!$B$5:$J$44,6,FALSE)*VLOOKUP(SBYLD2!BF$4,'[1]INTERNAL PARAMETERS-1'!$B$5:$J$44,3,FALSE) + SBYLD1!BF259*(1-VLOOKUP(SBYLD2!BF$4,'[1]INTERNAL PARAMETERS-1'!$B$5:$J$44,5,FALSE))*VLOOKUP(SBYLD2!BF$4,'[1]INTERNAL PARAMETERS-1'!$B$5:$J$44,8,FALSE)*VLOOKUP(SBYLD2!BF$4,'[1]INTERNAL PARAMETERS-1'!$B$5:$J$44,3,FALSE)</f>
        <v>0</v>
      </c>
      <c r="BG259" s="44">
        <f>SBYLD1!BG259*VLOOKUP(SBYLD2!BG$4,'[1]INTERNAL PARAMETERS-1'!$B$5:$J$44,5,FALSE)*VLOOKUP(SBYLD2!BG$4,'[1]INTERNAL PARAMETERS-1'!$B$5:$J$44,6,FALSE)*VLOOKUP(SBYLD2!BG$4,'[1]INTERNAL PARAMETERS-1'!$B$5:$J$44,3,FALSE) + SBYLD1!BG259*(1-VLOOKUP(SBYLD2!BG$4,'[1]INTERNAL PARAMETERS-1'!$B$5:$J$44,5,FALSE))*VLOOKUP(SBYLD2!BG$4,'[1]INTERNAL PARAMETERS-1'!$B$5:$J$44,8,FALSE)*VLOOKUP(SBYLD2!BG$4,'[1]INTERNAL PARAMETERS-1'!$B$5:$J$44,3,FALSE)</f>
        <v>9.5558208675363243</v>
      </c>
      <c r="BH259" s="44">
        <f>SBYLD1!BH259*VLOOKUP(SBYLD2!BH$4,'[1]INTERNAL PARAMETERS-1'!$B$5:$J$44,5,FALSE)*VLOOKUP(SBYLD2!BH$4,'[1]INTERNAL PARAMETERS-1'!$B$5:$J$44,6,FALSE)*VLOOKUP(SBYLD2!BH$4,'[1]INTERNAL PARAMETERS-1'!$B$5:$J$44,3,FALSE) + SBYLD1!BH259*(1-VLOOKUP(SBYLD2!BH$4,'[1]INTERNAL PARAMETERS-1'!$B$5:$J$44,5,FALSE))*VLOOKUP(SBYLD2!BH$4,'[1]INTERNAL PARAMETERS-1'!$B$5:$J$44,8,FALSE)*VLOOKUP(SBYLD2!BH$4,'[1]INTERNAL PARAMETERS-1'!$B$5:$J$44,3,FALSE)</f>
        <v>1.8857236921157355E-2</v>
      </c>
      <c r="BI259" s="44">
        <f>SBYLD1!BI259*VLOOKUP(SBYLD2!BI$4,'[1]INTERNAL PARAMETERS-1'!$B$5:$J$44,5,FALSE)*VLOOKUP(SBYLD2!BI$4,'[1]INTERNAL PARAMETERS-1'!$B$5:$J$44,6,FALSE)*VLOOKUP(SBYLD2!BI$4,'[1]INTERNAL PARAMETERS-1'!$B$5:$J$44,3,FALSE) + SBYLD1!BI259*(1-VLOOKUP(SBYLD2!BI$4,'[1]INTERNAL PARAMETERS-1'!$B$5:$J$44,5,FALSE))*VLOOKUP(SBYLD2!BI$4,'[1]INTERNAL PARAMETERS-1'!$B$5:$J$44,8,FALSE)*VLOOKUP(SBYLD2!BI$4,'[1]INTERNAL PARAMETERS-1'!$B$5:$J$44,3,FALSE)</f>
        <v>0</v>
      </c>
      <c r="BJ259" s="44">
        <f>SBYLD1!BJ259*VLOOKUP(SBYLD2!BJ$4,'[1]INTERNAL PARAMETERS-1'!$B$5:$J$44,5,FALSE)*VLOOKUP(SBYLD2!BJ$4,'[1]INTERNAL PARAMETERS-1'!$B$5:$J$44,6,FALSE)*VLOOKUP(SBYLD2!BJ$4,'[1]INTERNAL PARAMETERS-1'!$B$5:$J$44,3,FALSE) + SBYLD1!BJ259*(1-VLOOKUP(SBYLD2!BJ$4,'[1]INTERNAL PARAMETERS-1'!$B$5:$J$44,5,FALSE))*VLOOKUP(SBYLD2!BJ$4,'[1]INTERNAL PARAMETERS-1'!$B$5:$J$44,8,FALSE)*VLOOKUP(SBYLD2!BJ$4,'[1]INTERNAL PARAMETERS-1'!$B$5:$J$44,3,FALSE)</f>
        <v>2.3396124123809781</v>
      </c>
      <c r="BK259" s="44">
        <f>SBYLD1!BK259*VLOOKUP(SBYLD2!BK$4,'[1]INTERNAL PARAMETERS-1'!$B$5:$J$44,5,FALSE)*VLOOKUP(SBYLD2!BK$4,'[1]INTERNAL PARAMETERS-1'!$B$5:$J$44,6,FALSE)*VLOOKUP(SBYLD2!BK$4,'[1]INTERNAL PARAMETERS-1'!$B$5:$J$44,3,FALSE) + SBYLD1!BK259*(1-VLOOKUP(SBYLD2!BK$4,'[1]INTERNAL PARAMETERS-1'!$B$5:$J$44,5,FALSE))*VLOOKUP(SBYLD2!BK$4,'[1]INTERNAL PARAMETERS-1'!$B$5:$J$44,8,FALSE)*VLOOKUP(SBYLD2!BK$4,'[1]INTERNAL PARAMETERS-1'!$B$5:$J$44,3,FALSE)</f>
        <v>1.4851397396730632</v>
      </c>
      <c r="BL259" s="44">
        <f>SBYLD1!BL259*VLOOKUP(SBYLD2!BL$4,'[1]INTERNAL PARAMETERS-1'!$B$5:$J$44,5,FALSE)*VLOOKUP(SBYLD2!BL$4,'[1]INTERNAL PARAMETERS-1'!$B$5:$J$44,6,FALSE)*VLOOKUP(SBYLD2!BL$4,'[1]INTERNAL PARAMETERS-1'!$B$5:$J$44,3,FALSE) + SBYLD1!BL259*(1-VLOOKUP(SBYLD2!BL$4,'[1]INTERNAL PARAMETERS-1'!$B$5:$J$44,5,FALSE))*VLOOKUP(SBYLD2!BL$4,'[1]INTERNAL PARAMETERS-1'!$B$5:$J$44,8,FALSE)*VLOOKUP(SBYLD2!BL$4,'[1]INTERNAL PARAMETERS-1'!$B$5:$J$44,3,FALSE)</f>
        <v>0.71124556208685652</v>
      </c>
      <c r="BM259" s="44">
        <f>SBYLD1!BM259*VLOOKUP(SBYLD2!BM$4,'[1]INTERNAL PARAMETERS-1'!$B$5:$J$44,5,FALSE)*VLOOKUP(SBYLD2!BM$4,'[1]INTERNAL PARAMETERS-1'!$B$5:$J$44,6,FALSE)*VLOOKUP(SBYLD2!BM$4,'[1]INTERNAL PARAMETERS-1'!$B$5:$J$44,3,FALSE) + SBYLD1!BM259*(1-VLOOKUP(SBYLD2!BM$4,'[1]INTERNAL PARAMETERS-1'!$B$5:$J$44,5,FALSE))*VLOOKUP(SBYLD2!BM$4,'[1]INTERNAL PARAMETERS-1'!$B$5:$J$44,8,FALSE)*VLOOKUP(SBYLD2!BM$4,'[1]INTERNAL PARAMETERS-1'!$B$5:$J$44,3,FALSE)</f>
        <v>9.5911657724469357E-2</v>
      </c>
      <c r="BN259" s="44">
        <f>SBYLD1!BN259*VLOOKUP(SBYLD2!BN$4,'[1]INTERNAL PARAMETERS-1'!$B$5:$J$44,5,FALSE)*VLOOKUP(SBYLD2!BN$4,'[1]INTERNAL PARAMETERS-1'!$B$5:$J$44,6,FALSE)*VLOOKUP(SBYLD2!BN$4,'[1]INTERNAL PARAMETERS-1'!$B$5:$J$44,3,FALSE) + SBYLD1!BN259*(1-VLOOKUP(SBYLD2!BN$4,'[1]INTERNAL PARAMETERS-1'!$B$5:$J$44,5,FALSE))*VLOOKUP(SBYLD2!BN$4,'[1]INTERNAL PARAMETERS-1'!$B$5:$J$44,8,FALSE)*VLOOKUP(SBYLD2!BN$4,'[1]INTERNAL PARAMETERS-1'!$B$5:$J$44,3,FALSE)</f>
        <v>2.3570750961297113</v>
      </c>
      <c r="BO259" s="44">
        <f>SBYLD1!BO259*VLOOKUP(SBYLD2!BO$4,'[1]INTERNAL PARAMETERS-1'!$B$5:$J$44,5,FALSE)*VLOOKUP(SBYLD2!BO$4,'[1]INTERNAL PARAMETERS-1'!$B$5:$J$44,6,FALSE)*VLOOKUP(SBYLD2!BO$4,'[1]INTERNAL PARAMETERS-1'!$B$5:$J$44,3,FALSE) + SBYLD1!BO259*(1-VLOOKUP(SBYLD2!BO$4,'[1]INTERNAL PARAMETERS-1'!$B$5:$J$44,5,FALSE))*VLOOKUP(SBYLD2!BO$4,'[1]INTERNAL PARAMETERS-1'!$B$5:$J$44,8,FALSE)*VLOOKUP(SBYLD2!BO$4,'[1]INTERNAL PARAMETERS-1'!$B$5:$J$44,3,FALSE)</f>
        <v>4.214632529799152</v>
      </c>
      <c r="BP259" s="44">
        <f>SBYLD1!BP259*VLOOKUP(SBYLD2!BP$4,'[1]INTERNAL PARAMETERS-1'!$B$5:$J$44,5,FALSE)*VLOOKUP(SBYLD2!BP$4,'[1]INTERNAL PARAMETERS-1'!$B$5:$J$44,6,FALSE)*VLOOKUP(SBYLD2!BP$4,'[1]INTERNAL PARAMETERS-1'!$B$5:$J$44,3,FALSE) + SBYLD1!BP259*(1-VLOOKUP(SBYLD2!BP$4,'[1]INTERNAL PARAMETERS-1'!$B$5:$J$44,5,FALSE))*VLOOKUP(SBYLD2!BP$4,'[1]INTERNAL PARAMETERS-1'!$B$5:$J$44,8,FALSE)*VLOOKUP(SBYLD2!BP$4,'[1]INTERNAL PARAMETERS-1'!$B$5:$J$44,3,FALSE)</f>
        <v>0.12815296725037442</v>
      </c>
      <c r="BQ259" s="44">
        <f>SBYLD1!BQ259*VLOOKUP(SBYLD2!BQ$4,'[1]INTERNAL PARAMETERS-1'!$B$5:$J$44,5,FALSE)*VLOOKUP(SBYLD2!BQ$4,'[1]INTERNAL PARAMETERS-1'!$B$5:$J$44,6,FALSE)*VLOOKUP(SBYLD2!BQ$4,'[1]INTERNAL PARAMETERS-1'!$B$5:$J$44,3,FALSE) + SBYLD1!BQ259*(1-VLOOKUP(SBYLD2!BQ$4,'[1]INTERNAL PARAMETERS-1'!$B$5:$J$44,5,FALSE))*VLOOKUP(SBYLD2!BQ$4,'[1]INTERNAL PARAMETERS-1'!$B$5:$J$44,8,FALSE)*VLOOKUP(SBYLD2!BQ$4,'[1]INTERNAL PARAMETERS-1'!$B$5:$J$44,3,FALSE)</f>
        <v>4.4784301759708693</v>
      </c>
      <c r="BR259" s="44">
        <f>SBYLD1!BR259*VLOOKUP(SBYLD2!BR$4,'[1]INTERNAL PARAMETERS-1'!$B$5:$J$44,5,FALSE)*VLOOKUP(SBYLD2!BR$4,'[1]INTERNAL PARAMETERS-1'!$B$5:$J$44,6,FALSE)*VLOOKUP(SBYLD2!BR$4,'[1]INTERNAL PARAMETERS-1'!$B$5:$J$44,3,FALSE) + SBYLD1!BR259*(1-VLOOKUP(SBYLD2!BR$4,'[1]INTERNAL PARAMETERS-1'!$B$5:$J$44,5,FALSE))*VLOOKUP(SBYLD2!BR$4,'[1]INTERNAL PARAMETERS-1'!$B$5:$J$44,8,FALSE)*VLOOKUP(SBYLD2!BR$4,'[1]INTERNAL PARAMETERS-1'!$B$5:$J$44,3,FALSE)</f>
        <v>0.11839246304001484</v>
      </c>
      <c r="BS259" s="44">
        <f>SBYLD1!BS259*VLOOKUP(SBYLD2!BS$4,'[1]INTERNAL PARAMETERS-1'!$B$5:$J$44,5,FALSE)*VLOOKUP(SBYLD2!BS$4,'[1]INTERNAL PARAMETERS-1'!$B$5:$J$44,6,FALSE)*VLOOKUP(SBYLD2!BS$4,'[1]INTERNAL PARAMETERS-1'!$B$5:$J$44,3,FALSE) + SBYLD1!BS259*(1-VLOOKUP(SBYLD2!BS$4,'[1]INTERNAL PARAMETERS-1'!$B$5:$J$44,5,FALSE))*VLOOKUP(SBYLD2!BS$4,'[1]INTERNAL PARAMETERS-1'!$B$5:$J$44,8,FALSE)*VLOOKUP(SBYLD2!BS$4,'[1]INTERNAL PARAMETERS-1'!$B$5:$J$44,3,FALSE)</f>
        <v>1.13631204257415E-2</v>
      </c>
      <c r="BT259" s="44">
        <f>SBYLD1!BT259*VLOOKUP(SBYLD2!BT$4,'[1]INTERNAL PARAMETERS-1'!$B$5:$J$44,5,FALSE)*VLOOKUP(SBYLD2!BT$4,'[1]INTERNAL PARAMETERS-1'!$B$5:$J$44,6,FALSE)*VLOOKUP(SBYLD2!BT$4,'[1]INTERNAL PARAMETERS-1'!$B$5:$J$44,3,FALSE) + SBYLD1!BT259*(1-VLOOKUP(SBYLD2!BT$4,'[1]INTERNAL PARAMETERS-1'!$B$5:$J$44,5,FALSE))*VLOOKUP(SBYLD2!BT$4,'[1]INTERNAL PARAMETERS-1'!$B$5:$J$44,8,FALSE)*VLOOKUP(SBYLD2!BT$4,'[1]INTERNAL PARAMETERS-1'!$B$5:$J$44,3,FALSE)</f>
        <v>0</v>
      </c>
      <c r="BU259" s="44">
        <f>SBYLD1!BU259*VLOOKUP(SBYLD2!BU$4,'[1]INTERNAL PARAMETERS-1'!$B$5:$J$44,5,FALSE)*VLOOKUP(SBYLD2!BU$4,'[1]INTERNAL PARAMETERS-1'!$B$5:$J$44,6,FALSE)*VLOOKUP(SBYLD2!BU$4,'[1]INTERNAL PARAMETERS-1'!$B$5:$J$44,3,FALSE) + SBYLD1!BU259*(1-VLOOKUP(SBYLD2!BU$4,'[1]INTERNAL PARAMETERS-1'!$B$5:$J$44,5,FALSE))*VLOOKUP(SBYLD2!BU$4,'[1]INTERNAL PARAMETERS-1'!$B$5:$J$44,8,FALSE)*VLOOKUP(SBYLD2!BU$4,'[1]INTERNAL PARAMETERS-1'!$B$5:$J$44,3,FALSE)</f>
        <v>0</v>
      </c>
      <c r="BV259" s="44">
        <f>SBYLD1!BV259*VLOOKUP(SBYLD2!BV$4,'[1]INTERNAL PARAMETERS-1'!$B$5:$J$44,5,FALSE)*VLOOKUP(SBYLD2!BV$4,'[1]INTERNAL PARAMETERS-1'!$B$5:$J$44,6,FALSE)*VLOOKUP(SBYLD2!BV$4,'[1]INTERNAL PARAMETERS-1'!$B$5:$J$44,3,FALSE) + SBYLD1!BV259*(1-VLOOKUP(SBYLD2!BV$4,'[1]INTERNAL PARAMETERS-1'!$B$5:$J$44,5,FALSE))*VLOOKUP(SBYLD2!BV$4,'[1]INTERNAL PARAMETERS-1'!$B$5:$J$44,8,FALSE)*VLOOKUP(SBYLD2!BV$4,'[1]INTERNAL PARAMETERS-1'!$B$5:$J$44,3,FALSE)</f>
        <v>0</v>
      </c>
      <c r="BW259" s="44">
        <f>SBYLD1!BW259*VLOOKUP(SBYLD2!BW$4,'[1]INTERNAL PARAMETERS-1'!$B$5:$J$44,5,FALSE)*VLOOKUP(SBYLD2!BW$4,'[1]INTERNAL PARAMETERS-1'!$B$5:$J$44,6,FALSE)*VLOOKUP(SBYLD2!BW$4,'[1]INTERNAL PARAMETERS-1'!$B$5:$J$44,3,FALSE) + SBYLD1!BW259*(1-VLOOKUP(SBYLD2!BW$4,'[1]INTERNAL PARAMETERS-1'!$B$5:$J$44,5,FALSE))*VLOOKUP(SBYLD2!BW$4,'[1]INTERNAL PARAMETERS-1'!$B$5:$J$44,8,FALSE)*VLOOKUP(SBYLD2!BW$4,'[1]INTERNAL PARAMETERS-1'!$B$5:$J$44,3,FALSE)</f>
        <v>0</v>
      </c>
      <c r="BX259" s="44">
        <f>SBYLD1!BX259*VLOOKUP(SBYLD2!BX$4,'[1]INTERNAL PARAMETERS-1'!$B$5:$J$44,5,FALSE)*VLOOKUP(SBYLD2!BX$4,'[1]INTERNAL PARAMETERS-1'!$B$5:$J$44,6,FALSE)*VLOOKUP(SBYLD2!BX$4,'[1]INTERNAL PARAMETERS-1'!$B$5:$J$44,3,FALSE) + SBYLD1!BX259*(1-VLOOKUP(SBYLD2!BX$4,'[1]INTERNAL PARAMETERS-1'!$B$5:$J$44,5,FALSE))*VLOOKUP(SBYLD2!BX$4,'[1]INTERNAL PARAMETERS-1'!$B$5:$J$44,8,FALSE)*VLOOKUP(SBYLD2!BX$4,'[1]INTERNAL PARAMETERS-1'!$B$5:$J$44,3,FALSE)</f>
        <v>0</v>
      </c>
      <c r="BY259" s="44">
        <f>SBYLD1!BY259*VLOOKUP(SBYLD2!BY$4,'[1]INTERNAL PARAMETERS-1'!$B$5:$J$44,5,FALSE)*VLOOKUP(SBYLD2!BY$4,'[1]INTERNAL PARAMETERS-1'!$B$5:$J$44,6,FALSE)*VLOOKUP(SBYLD2!BY$4,'[1]INTERNAL PARAMETERS-1'!$B$5:$J$44,3,FALSE) + SBYLD1!BY259*(1-VLOOKUP(SBYLD2!BY$4,'[1]INTERNAL PARAMETERS-1'!$B$5:$J$44,5,FALSE))*VLOOKUP(SBYLD2!BY$4,'[1]INTERNAL PARAMETERS-1'!$B$5:$J$44,8,FALSE)*VLOOKUP(SBYLD2!BY$4,'[1]INTERNAL PARAMETERS-1'!$B$5:$J$44,3,FALSE)</f>
        <v>0</v>
      </c>
      <c r="BZ259" s="44">
        <f>SBYLD1!BZ259*VLOOKUP(SBYLD2!BZ$4,'[1]INTERNAL PARAMETERS-1'!$B$5:$J$44,5,FALSE)*VLOOKUP(SBYLD2!BZ$4,'[1]INTERNAL PARAMETERS-1'!$B$5:$J$44,6,FALSE)*VLOOKUP(SBYLD2!BZ$4,'[1]INTERNAL PARAMETERS-1'!$B$5:$J$44,3,FALSE) + SBYLD1!BZ259*(1-VLOOKUP(SBYLD2!BZ$4,'[1]INTERNAL PARAMETERS-1'!$B$5:$J$44,5,FALSE))*VLOOKUP(SBYLD2!BZ$4,'[1]INTERNAL PARAMETERS-1'!$B$5:$J$44,8,FALSE)*VLOOKUP(SBYLD2!BZ$4,'[1]INTERNAL PARAMETERS-1'!$B$5:$J$44,3,FALSE)</f>
        <v>5.959721048508229E-3</v>
      </c>
      <c r="CA259" s="44">
        <f>SBYLD1!CA259*VLOOKUP(SBYLD2!CA$4,'[1]INTERNAL PARAMETERS-1'!$B$5:$J$44,5,FALSE)*VLOOKUP(SBYLD2!CA$4,'[1]INTERNAL PARAMETERS-1'!$B$5:$J$44,6,FALSE)*VLOOKUP(SBYLD2!CA$4,'[1]INTERNAL PARAMETERS-1'!$B$5:$J$44,3,FALSE) + SBYLD1!CA259*(1-VLOOKUP(SBYLD2!CA$4,'[1]INTERNAL PARAMETERS-1'!$B$5:$J$44,5,FALSE))*VLOOKUP(SBYLD2!CA$4,'[1]INTERNAL PARAMETERS-1'!$B$5:$J$44,8,FALSE)*VLOOKUP(SBYLD2!CA$4,'[1]INTERNAL PARAMETERS-1'!$B$5:$J$44,3,FALSE)</f>
        <v>0</v>
      </c>
      <c r="CB259" s="44">
        <f>SBYLD1!CB259*VLOOKUP(SBYLD2!CB$4,'[1]INTERNAL PARAMETERS-1'!$B$5:$J$44,5,FALSE)*VLOOKUP(SBYLD2!CB$4,'[1]INTERNAL PARAMETERS-1'!$B$5:$J$44,6,FALSE)*VLOOKUP(SBYLD2!CB$4,'[1]INTERNAL PARAMETERS-1'!$B$5:$J$44,3,FALSE) + SBYLD1!CB259*(1-VLOOKUP(SBYLD2!CB$4,'[1]INTERNAL PARAMETERS-1'!$B$5:$J$44,5,FALSE))*VLOOKUP(SBYLD2!CB$4,'[1]INTERNAL PARAMETERS-1'!$B$5:$J$44,8,FALSE)*VLOOKUP(SBYLD2!CB$4,'[1]INTERNAL PARAMETERS-1'!$B$5:$J$44,3,FALSE)</f>
        <v>0</v>
      </c>
      <c r="CC259" s="44">
        <f>SBYLD1!CC259*VLOOKUP(SBYLD2!CC$4,'[1]INTERNAL PARAMETERS-1'!$B$5:$J$44,5,FALSE)*VLOOKUP(SBYLD2!CC$4,'[1]INTERNAL PARAMETERS-1'!$B$5:$J$44,6,FALSE)*VLOOKUP(SBYLD2!CC$4,'[1]INTERNAL PARAMETERS-1'!$B$5:$J$44,3,FALSE) + SBYLD1!CC259*(1-VLOOKUP(SBYLD2!CC$4,'[1]INTERNAL PARAMETERS-1'!$B$5:$J$44,5,FALSE))*VLOOKUP(SBYLD2!CC$4,'[1]INTERNAL PARAMETERS-1'!$B$5:$J$44,8,FALSE)*VLOOKUP(SBYLD2!CC$4,'[1]INTERNAL PARAMETERS-1'!$B$5:$J$44,3,FALSE)</f>
        <v>1.5106456394135446E-2</v>
      </c>
      <c r="CD259" s="44">
        <f>SBYLD1!CD259*VLOOKUP(SBYLD2!CD$4,'[1]INTERNAL PARAMETERS-1'!$B$5:$J$44,5,FALSE)*VLOOKUP(SBYLD2!CD$4,'[1]INTERNAL PARAMETERS-1'!$B$5:$J$44,6,FALSE)*VLOOKUP(SBYLD2!CD$4,'[1]INTERNAL PARAMETERS-1'!$B$5:$J$44,3,FALSE) + SBYLD1!CD259*(1-VLOOKUP(SBYLD2!CD$4,'[1]INTERNAL PARAMETERS-1'!$B$5:$J$44,5,FALSE))*VLOOKUP(SBYLD2!CD$4,'[1]INTERNAL PARAMETERS-1'!$B$5:$J$44,8,FALSE)*VLOOKUP(SBYLD2!CD$4,'[1]INTERNAL PARAMETERS-1'!$B$5:$J$44,3,FALSE)</f>
        <v>0.1351815841494565</v>
      </c>
      <c r="CE259" s="44">
        <f>SBYLD1!CE259*VLOOKUP(SBYLD2!CE$4,'[1]INTERNAL PARAMETERS-1'!$B$5:$J$44,5,FALSE)*VLOOKUP(SBYLD2!CE$4,'[1]INTERNAL PARAMETERS-1'!$B$5:$J$44,6,FALSE)*VLOOKUP(SBYLD2!CE$4,'[1]INTERNAL PARAMETERS-1'!$B$5:$J$44,3,FALSE) + SBYLD1!CE259*(1-VLOOKUP(SBYLD2!CE$4,'[1]INTERNAL PARAMETERS-1'!$B$5:$J$44,5,FALSE))*VLOOKUP(SBYLD2!CE$4,'[1]INTERNAL PARAMETERS-1'!$B$5:$J$44,8,FALSE)*VLOOKUP(SBYLD2!CE$4,'[1]INTERNAL PARAMETERS-1'!$B$5:$J$44,3,FALSE)</f>
        <v>0.1566755334591762</v>
      </c>
      <c r="CF259" s="44">
        <f>SBYLD1!CF259*VLOOKUP(SBYLD2!CF$4,'[1]INTERNAL PARAMETERS-1'!$B$5:$J$44,5,FALSE)*VLOOKUP(SBYLD2!CF$4,'[1]INTERNAL PARAMETERS-1'!$B$5:$J$44,6,FALSE)*VLOOKUP(SBYLD2!CF$4,'[1]INTERNAL PARAMETERS-1'!$B$5:$J$44,3,FALSE) + SBYLD1!CF259*(1-VLOOKUP(SBYLD2!CF$4,'[1]INTERNAL PARAMETERS-1'!$B$5:$J$44,5,FALSE))*VLOOKUP(SBYLD2!CF$4,'[1]INTERNAL PARAMETERS-1'!$B$5:$J$44,8,FALSE)*VLOOKUP(SBYLD2!CF$4,'[1]INTERNAL PARAMETERS-1'!$B$5:$J$44,3,FALSE)</f>
        <v>9.296679735987097E-2</v>
      </c>
      <c r="CG259" s="44">
        <f>SBYLD1!CG259*VLOOKUP(SBYLD2!CG$4,'[1]INTERNAL PARAMETERS-1'!$B$5:$J$44,5,FALSE)*VLOOKUP(SBYLD2!CG$4,'[1]INTERNAL PARAMETERS-1'!$B$5:$J$44,6,FALSE)*VLOOKUP(SBYLD2!CG$4,'[1]INTERNAL PARAMETERS-1'!$B$5:$J$44,3,FALSE) + SBYLD1!CG259*(1-VLOOKUP(SBYLD2!CG$4,'[1]INTERNAL PARAMETERS-1'!$B$5:$J$44,5,FALSE))*VLOOKUP(SBYLD2!CG$4,'[1]INTERNAL PARAMETERS-1'!$B$5:$J$44,8,FALSE)*VLOOKUP(SBYLD2!CG$4,'[1]INTERNAL PARAMETERS-1'!$B$5:$J$44,3,FALSE)</f>
        <v>1.3696524571535876E-3</v>
      </c>
      <c r="CH259" s="43">
        <f>SBYLD1!CH259*VLOOKUP(SBYLD2!CH$4,'[1]INTERNAL PARAMETERS-1'!$B$5:$J$44,5,FALSE)*VLOOKUP(SBYLD2!CH$4,'[1]INTERNAL PARAMETERS-1'!$B$5:$J$44,6,FALSE)*VLOOKUP(SBYLD2!CH$4,'[1]INTERNAL PARAMETERS-1'!$B$5:$J$44,3,FALSE) + SBYLD1!CH259*(1-VLOOKUP(SBYLD2!CH$4,'[1]INTERNAL PARAMETERS-1'!$B$5:$J$44,5,FALSE))*VLOOKUP(SBYLD2!CH$4,'[1]INTERNAL PARAMETERS-1'!$B$5:$J$44,8,FALSE)*VLOOKUP(SBYLD2!CH$4,'[1]INTERNAL PARAMETERS-1'!$B$5:$J$44,3,FALSE)</f>
        <v>0</v>
      </c>
      <c r="CJ259" s="45">
        <f t="shared" si="6"/>
        <v>2712.8231323692266</v>
      </c>
      <c r="CK259" s="43">
        <f t="shared" si="7"/>
        <v>69.022700500584094</v>
      </c>
    </row>
    <row r="260" spans="2:89">
      <c r="B260" s="61" t="s">
        <v>1</v>
      </c>
      <c r="C260" s="60" t="s">
        <v>59</v>
      </c>
      <c r="D260" s="60" t="s">
        <v>55</v>
      </c>
      <c r="E260" s="128">
        <f>SB!S260</f>
        <v>13964.141139962834</v>
      </c>
      <c r="F260" s="59">
        <f>'[1]INTERNAL PARAMETERS-1'!M8</f>
        <v>68.824999999999989</v>
      </c>
      <c r="G260" s="45">
        <f>SBYLD1!G260*VLOOKUP(SBYLD2!G$4,'[1]INTERNAL PARAMETERS-1'!$B$5:$J$44,5,FALSE)*VLOOKUP(SBYLD2!G$4,'[1]INTERNAL PARAMETERS-1'!$B$5:$J$44,7,FALSE)*SBYLD2!$F260 + SBYLD1!G260*(1-VLOOKUP(SBYLD2!G$4,'[1]INTERNAL PARAMETERS-1'!$B$5:$J$44,5,FALSE))*VLOOKUP(SBYLD2!G$4,'[1]INTERNAL PARAMETERS-1'!$B$5:$J$44,9,FALSE)*SBYLD2!$F260</f>
        <v>1761.6891846910828</v>
      </c>
      <c r="H260" s="44">
        <f>SBYLD1!H260*VLOOKUP(SBYLD2!H$4,'[1]INTERNAL PARAMETERS-1'!$B$5:$J$44,5,FALSE)*VLOOKUP(SBYLD2!H$4,'[1]INTERNAL PARAMETERS-1'!$B$5:$J$44,7,FALSE)*SBYLD2!$F260 + SBYLD1!H260*(1-VLOOKUP(SBYLD2!H$4,'[1]INTERNAL PARAMETERS-1'!$B$5:$J$44,5,FALSE))*VLOOKUP(SBYLD2!H$4,'[1]INTERNAL PARAMETERS-1'!$B$5:$J$44,9,FALSE)*SBYLD2!$F260</f>
        <v>1309.2920228678493</v>
      </c>
      <c r="I260" s="44">
        <f>SBYLD1!I260*VLOOKUP(SBYLD2!I$4,'[1]INTERNAL PARAMETERS-1'!$B$5:$J$44,5,FALSE)*VLOOKUP(SBYLD2!I$4,'[1]INTERNAL PARAMETERS-1'!$B$5:$J$44,7,FALSE)*SBYLD2!$F260 + SBYLD1!I260*(1-VLOOKUP(SBYLD2!I$4,'[1]INTERNAL PARAMETERS-1'!$B$5:$J$44,5,FALSE))*VLOOKUP(SBYLD2!I$4,'[1]INTERNAL PARAMETERS-1'!$B$5:$J$44,9,FALSE)*SBYLD2!$F260</f>
        <v>2470.8474748266881</v>
      </c>
      <c r="J260" s="44">
        <f>SBYLD1!J260*VLOOKUP(SBYLD2!J$4,'[1]INTERNAL PARAMETERS-1'!$B$5:$J$44,5,FALSE)*VLOOKUP(SBYLD2!J$4,'[1]INTERNAL PARAMETERS-1'!$B$5:$J$44,7,FALSE)*SBYLD2!$F260 + SBYLD1!J260*(1-VLOOKUP(SBYLD2!J$4,'[1]INTERNAL PARAMETERS-1'!$B$5:$J$44,5,FALSE))*VLOOKUP(SBYLD2!J$4,'[1]INTERNAL PARAMETERS-1'!$B$5:$J$44,9,FALSE)*SBYLD2!$F260</f>
        <v>0</v>
      </c>
      <c r="K260" s="44">
        <f>SBYLD1!K260*VLOOKUP(SBYLD2!K$4,'[1]INTERNAL PARAMETERS-1'!$B$5:$J$44,5,FALSE)*VLOOKUP(SBYLD2!K$4,'[1]INTERNAL PARAMETERS-1'!$B$5:$J$44,7,FALSE)*SBYLD2!$F260 + SBYLD1!K260*(1-VLOOKUP(SBYLD2!K$4,'[1]INTERNAL PARAMETERS-1'!$B$5:$J$44,5,FALSE))*VLOOKUP(SBYLD2!K$4,'[1]INTERNAL PARAMETERS-1'!$B$5:$J$44,9,FALSE)*SBYLD2!$F260</f>
        <v>11.378730504255055</v>
      </c>
      <c r="L260" s="44">
        <f>SBYLD1!L260*VLOOKUP(SBYLD2!L$4,'[1]INTERNAL PARAMETERS-1'!$B$5:$J$44,5,FALSE)*VLOOKUP(SBYLD2!L$4,'[1]INTERNAL PARAMETERS-1'!$B$5:$J$44,7,FALSE)*SBYLD2!$F260 + SBYLD1!L260*(1-VLOOKUP(SBYLD2!L$4,'[1]INTERNAL PARAMETERS-1'!$B$5:$J$44,5,FALSE))*VLOOKUP(SBYLD2!L$4,'[1]INTERNAL PARAMETERS-1'!$B$5:$J$44,9,FALSE)*SBYLD2!$F260</f>
        <v>0</v>
      </c>
      <c r="M260" s="44">
        <f>SBYLD1!M260*VLOOKUP(SBYLD2!M$4,'[1]INTERNAL PARAMETERS-1'!$B$5:$J$44,5,FALSE)*VLOOKUP(SBYLD2!M$4,'[1]INTERNAL PARAMETERS-1'!$B$5:$J$44,7,FALSE)*SBYLD2!$F260 + SBYLD1!M260*(1-VLOOKUP(SBYLD2!M$4,'[1]INTERNAL PARAMETERS-1'!$B$5:$J$44,5,FALSE))*VLOOKUP(SBYLD2!M$4,'[1]INTERNAL PARAMETERS-1'!$B$5:$J$44,9,FALSE)*SBYLD2!$F260</f>
        <v>32.741065639663532</v>
      </c>
      <c r="N260" s="44">
        <f>SBYLD1!N260*VLOOKUP(SBYLD2!N$4,'[1]INTERNAL PARAMETERS-1'!$B$5:$J$44,5,FALSE)*VLOOKUP(SBYLD2!N$4,'[1]INTERNAL PARAMETERS-1'!$B$5:$J$44,7,FALSE)*SBYLD2!$F260 + SBYLD1!N260*(1-VLOOKUP(SBYLD2!N$4,'[1]INTERNAL PARAMETERS-1'!$B$5:$J$44,5,FALSE))*VLOOKUP(SBYLD2!N$4,'[1]INTERNAL PARAMETERS-1'!$B$5:$J$44,9,FALSE)*SBYLD2!$F260</f>
        <v>19.39941642469071</v>
      </c>
      <c r="O260" s="44">
        <f>SBYLD1!O260*VLOOKUP(SBYLD2!O$4,'[1]INTERNAL PARAMETERS-1'!$B$5:$J$44,5,FALSE)*VLOOKUP(SBYLD2!O$4,'[1]INTERNAL PARAMETERS-1'!$B$5:$J$44,7,FALSE)*SBYLD2!$F260 + SBYLD1!O260*(1-VLOOKUP(SBYLD2!O$4,'[1]INTERNAL PARAMETERS-1'!$B$5:$J$44,5,FALSE))*VLOOKUP(SBYLD2!O$4,'[1]INTERNAL PARAMETERS-1'!$B$5:$J$44,9,FALSE)*SBYLD2!$F260</f>
        <v>0</v>
      </c>
      <c r="P260" s="44">
        <f>SBYLD1!P260*VLOOKUP(SBYLD2!P$4,'[1]INTERNAL PARAMETERS-1'!$B$5:$J$44,5,FALSE)*VLOOKUP(SBYLD2!P$4,'[1]INTERNAL PARAMETERS-1'!$B$5:$J$44,7,FALSE)*SBYLD2!$F260 + SBYLD1!P260*(1-VLOOKUP(SBYLD2!P$4,'[1]INTERNAL PARAMETERS-1'!$B$5:$J$44,5,FALSE))*VLOOKUP(SBYLD2!P$4,'[1]INTERNAL PARAMETERS-1'!$B$5:$J$44,9,FALSE)*SBYLD2!$F260</f>
        <v>0</v>
      </c>
      <c r="Q260" s="44">
        <f>SBYLD1!Q260*VLOOKUP(SBYLD2!Q$4,'[1]INTERNAL PARAMETERS-1'!$B$5:$J$44,5,FALSE)*VLOOKUP(SBYLD2!Q$4,'[1]INTERNAL PARAMETERS-1'!$B$5:$J$44,7,FALSE)*SBYLD2!$F260 + SBYLD1!Q260*(1-VLOOKUP(SBYLD2!Q$4,'[1]INTERNAL PARAMETERS-1'!$B$5:$J$44,5,FALSE))*VLOOKUP(SBYLD2!Q$4,'[1]INTERNAL PARAMETERS-1'!$B$5:$J$44,9,FALSE)*SBYLD2!$F260</f>
        <v>0</v>
      </c>
      <c r="R260" s="44">
        <f>SBYLD1!R260*VLOOKUP(SBYLD2!R$4,'[1]INTERNAL PARAMETERS-1'!$B$5:$J$44,5,FALSE)*VLOOKUP(SBYLD2!R$4,'[1]INTERNAL PARAMETERS-1'!$B$5:$J$44,7,FALSE)*SBYLD2!$F260 + SBYLD1!R260*(1-VLOOKUP(SBYLD2!R$4,'[1]INTERNAL PARAMETERS-1'!$B$5:$J$44,5,FALSE))*VLOOKUP(SBYLD2!R$4,'[1]INTERNAL PARAMETERS-1'!$B$5:$J$44,9,FALSE)*SBYLD2!$F260</f>
        <v>20.221165573675098</v>
      </c>
      <c r="S260" s="44">
        <f>SBYLD1!S260*VLOOKUP(SBYLD2!S$4,'[1]INTERNAL PARAMETERS-1'!$B$5:$J$44,5,FALSE)*VLOOKUP(SBYLD2!S$4,'[1]INTERNAL PARAMETERS-1'!$B$5:$J$44,7,FALSE)*SBYLD2!$F260 + SBYLD1!S260*(1-VLOOKUP(SBYLD2!S$4,'[1]INTERNAL PARAMETERS-1'!$B$5:$J$44,5,FALSE))*VLOOKUP(SBYLD2!S$4,'[1]INTERNAL PARAMETERS-1'!$B$5:$J$44,9,FALSE)*SBYLD2!$F260</f>
        <v>365.47286793641865</v>
      </c>
      <c r="T260" s="44">
        <f>SBYLD1!T260*VLOOKUP(SBYLD2!T$4,'[1]INTERNAL PARAMETERS-1'!$B$5:$J$44,5,FALSE)*VLOOKUP(SBYLD2!T$4,'[1]INTERNAL PARAMETERS-1'!$B$5:$J$44,7,FALSE)*SBYLD2!$F260 + SBYLD1!T260*(1-VLOOKUP(SBYLD2!T$4,'[1]INTERNAL PARAMETERS-1'!$B$5:$J$44,5,FALSE))*VLOOKUP(SBYLD2!T$4,'[1]INTERNAL PARAMETERS-1'!$B$5:$J$44,9,FALSE)*SBYLD2!$F260</f>
        <v>68.246433811153466</v>
      </c>
      <c r="U260" s="44">
        <f>SBYLD1!U260*VLOOKUP(SBYLD2!U$4,'[1]INTERNAL PARAMETERS-1'!$B$5:$J$44,5,FALSE)*VLOOKUP(SBYLD2!U$4,'[1]INTERNAL PARAMETERS-1'!$B$5:$J$44,7,FALSE)*SBYLD2!$F260 + SBYLD1!U260*(1-VLOOKUP(SBYLD2!U$4,'[1]INTERNAL PARAMETERS-1'!$B$5:$J$44,5,FALSE))*VLOOKUP(SBYLD2!U$4,'[1]INTERNAL PARAMETERS-1'!$B$5:$J$44,9,FALSE)*SBYLD2!$F260</f>
        <v>32.369991874074373</v>
      </c>
      <c r="V260" s="44">
        <f>SBYLD1!V260*VLOOKUP(SBYLD2!V$4,'[1]INTERNAL PARAMETERS-1'!$B$5:$J$44,5,FALSE)*VLOOKUP(SBYLD2!V$4,'[1]INTERNAL PARAMETERS-1'!$B$5:$J$44,7,FALSE)*SBYLD2!$F260 + SBYLD1!V260*(1-VLOOKUP(SBYLD2!V$4,'[1]INTERNAL PARAMETERS-1'!$B$5:$J$44,5,FALSE))*VLOOKUP(SBYLD2!V$4,'[1]INTERNAL PARAMETERS-1'!$B$5:$J$44,9,FALSE)*SBYLD2!$F260</f>
        <v>393.91514347372015</v>
      </c>
      <c r="W260" s="44">
        <f>SBYLD1!W260*VLOOKUP(SBYLD2!W$4,'[1]INTERNAL PARAMETERS-1'!$B$5:$J$44,5,FALSE)*VLOOKUP(SBYLD2!W$4,'[1]INTERNAL PARAMETERS-1'!$B$5:$J$44,7,FALSE)*SBYLD2!$F260 + SBYLD1!W260*(1-VLOOKUP(SBYLD2!W$4,'[1]INTERNAL PARAMETERS-1'!$B$5:$J$44,5,FALSE))*VLOOKUP(SBYLD2!W$4,'[1]INTERNAL PARAMETERS-1'!$B$5:$J$44,9,FALSE)*SBYLD2!$F260</f>
        <v>0</v>
      </c>
      <c r="X260" s="44">
        <f>SBYLD1!X260*VLOOKUP(SBYLD2!X$4,'[1]INTERNAL PARAMETERS-1'!$B$5:$J$44,5,FALSE)*VLOOKUP(SBYLD2!X$4,'[1]INTERNAL PARAMETERS-1'!$B$5:$J$44,7,FALSE)*SBYLD2!$F260 + SBYLD1!X260*(1-VLOOKUP(SBYLD2!X$4,'[1]INTERNAL PARAMETERS-1'!$B$5:$J$44,5,FALSE))*VLOOKUP(SBYLD2!X$4,'[1]INTERNAL PARAMETERS-1'!$B$5:$J$44,9,FALSE)*SBYLD2!$F260</f>
        <v>0</v>
      </c>
      <c r="Y260" s="44">
        <f>SBYLD1!Y260*VLOOKUP(SBYLD2!Y$4,'[1]INTERNAL PARAMETERS-1'!$B$5:$J$44,5,FALSE)*VLOOKUP(SBYLD2!Y$4,'[1]INTERNAL PARAMETERS-1'!$B$5:$J$44,7,FALSE)*SBYLD2!$F260 + SBYLD1!Y260*(1-VLOOKUP(SBYLD2!Y$4,'[1]INTERNAL PARAMETERS-1'!$B$5:$J$44,5,FALSE))*VLOOKUP(SBYLD2!Y$4,'[1]INTERNAL PARAMETERS-1'!$B$5:$J$44,9,FALSE)*SBYLD2!$F260</f>
        <v>0</v>
      </c>
      <c r="Z260" s="44">
        <f>SBYLD1!Z260*VLOOKUP(SBYLD2!Z$4,'[1]INTERNAL PARAMETERS-1'!$B$5:$J$44,5,FALSE)*VLOOKUP(SBYLD2!Z$4,'[1]INTERNAL PARAMETERS-1'!$B$5:$J$44,7,FALSE)*SBYLD2!$F260 + SBYLD1!Z260*(1-VLOOKUP(SBYLD2!Z$4,'[1]INTERNAL PARAMETERS-1'!$B$5:$J$44,5,FALSE))*VLOOKUP(SBYLD2!Z$4,'[1]INTERNAL PARAMETERS-1'!$B$5:$J$44,9,FALSE)*SBYLD2!$F260</f>
        <v>0</v>
      </c>
      <c r="AA260" s="44">
        <f>SBYLD1!AA260*VLOOKUP(SBYLD2!AA$4,'[1]INTERNAL PARAMETERS-1'!$B$5:$J$44,5,FALSE)*VLOOKUP(SBYLD2!AA$4,'[1]INTERNAL PARAMETERS-1'!$B$5:$J$44,7,FALSE)*SBYLD2!$F260 + SBYLD1!AA260*(1-VLOOKUP(SBYLD2!AA$4,'[1]INTERNAL PARAMETERS-1'!$B$5:$J$44,5,FALSE))*VLOOKUP(SBYLD2!AA$4,'[1]INTERNAL PARAMETERS-1'!$B$5:$J$44,9,FALSE)*SBYLD2!$F260</f>
        <v>0</v>
      </c>
      <c r="AB260" s="44">
        <f>SBYLD1!AB260*VLOOKUP(SBYLD2!AB$4,'[1]INTERNAL PARAMETERS-1'!$B$5:$J$44,5,FALSE)*VLOOKUP(SBYLD2!AB$4,'[1]INTERNAL PARAMETERS-1'!$B$5:$J$44,7,FALSE)*SBYLD2!$F260 + SBYLD1!AB260*(1-VLOOKUP(SBYLD2!AB$4,'[1]INTERNAL PARAMETERS-1'!$B$5:$J$44,5,FALSE))*VLOOKUP(SBYLD2!AB$4,'[1]INTERNAL PARAMETERS-1'!$B$5:$J$44,9,FALSE)*SBYLD2!$F260</f>
        <v>0</v>
      </c>
      <c r="AC260" s="44">
        <f>SBYLD1!AC260*VLOOKUP(SBYLD2!AC$4,'[1]INTERNAL PARAMETERS-1'!$B$5:$J$44,5,FALSE)*VLOOKUP(SBYLD2!AC$4,'[1]INTERNAL PARAMETERS-1'!$B$5:$J$44,7,FALSE)*SBYLD2!$F260 + SBYLD1!AC260*(1-VLOOKUP(SBYLD2!AC$4,'[1]INTERNAL PARAMETERS-1'!$B$5:$J$44,5,FALSE))*VLOOKUP(SBYLD2!AC$4,'[1]INTERNAL PARAMETERS-1'!$B$5:$J$44,9,FALSE)*SBYLD2!$F260</f>
        <v>0</v>
      </c>
      <c r="AD260" s="44">
        <f>SBYLD1!AD260*VLOOKUP(SBYLD2!AD$4,'[1]INTERNAL PARAMETERS-1'!$B$5:$J$44,5,FALSE)*VLOOKUP(SBYLD2!AD$4,'[1]INTERNAL PARAMETERS-1'!$B$5:$J$44,7,FALSE)*SBYLD2!$F260 + SBYLD1!AD260*(1-VLOOKUP(SBYLD2!AD$4,'[1]INTERNAL PARAMETERS-1'!$B$5:$J$44,5,FALSE))*VLOOKUP(SBYLD2!AD$4,'[1]INTERNAL PARAMETERS-1'!$B$5:$J$44,9,FALSE)*SBYLD2!$F260</f>
        <v>0</v>
      </c>
      <c r="AE260" s="44">
        <f>SBYLD1!AE260*VLOOKUP(SBYLD2!AE$4,'[1]INTERNAL PARAMETERS-1'!$B$5:$J$44,5,FALSE)*VLOOKUP(SBYLD2!AE$4,'[1]INTERNAL PARAMETERS-1'!$B$5:$J$44,7,FALSE)*SBYLD2!$F260 + SBYLD1!AE260*(1-VLOOKUP(SBYLD2!AE$4,'[1]INTERNAL PARAMETERS-1'!$B$5:$J$44,5,FALSE))*VLOOKUP(SBYLD2!AE$4,'[1]INTERNAL PARAMETERS-1'!$B$5:$J$44,9,FALSE)*SBYLD2!$F260</f>
        <v>0</v>
      </c>
      <c r="AF260" s="44">
        <f>SBYLD1!AF260*VLOOKUP(SBYLD2!AF$4,'[1]INTERNAL PARAMETERS-1'!$B$5:$J$44,5,FALSE)*VLOOKUP(SBYLD2!AF$4,'[1]INTERNAL PARAMETERS-1'!$B$5:$J$44,7,FALSE)*SBYLD2!$F260 + SBYLD1!AF260*(1-VLOOKUP(SBYLD2!AF$4,'[1]INTERNAL PARAMETERS-1'!$B$5:$J$44,5,FALSE))*VLOOKUP(SBYLD2!AF$4,'[1]INTERNAL PARAMETERS-1'!$B$5:$J$44,9,FALSE)*SBYLD2!$F260</f>
        <v>6.5706294048262617</v>
      </c>
      <c r="AG260" s="44">
        <f>SBYLD1!AG260*VLOOKUP(SBYLD2!AG$4,'[1]INTERNAL PARAMETERS-1'!$B$5:$J$44,5,FALSE)*VLOOKUP(SBYLD2!AG$4,'[1]INTERNAL PARAMETERS-1'!$B$5:$J$44,7,FALSE)*SBYLD2!$F260 + SBYLD1!AG260*(1-VLOOKUP(SBYLD2!AG$4,'[1]INTERNAL PARAMETERS-1'!$B$5:$J$44,5,FALSE))*VLOOKUP(SBYLD2!AG$4,'[1]INTERNAL PARAMETERS-1'!$B$5:$J$44,9,FALSE)*SBYLD2!$F260</f>
        <v>0</v>
      </c>
      <c r="AH260" s="44">
        <f>SBYLD1!AH260*VLOOKUP(SBYLD2!AH$4,'[1]INTERNAL PARAMETERS-1'!$B$5:$J$44,5,FALSE)*VLOOKUP(SBYLD2!AH$4,'[1]INTERNAL PARAMETERS-1'!$B$5:$J$44,7,FALSE)*SBYLD2!$F260 + SBYLD1!AH260*(1-VLOOKUP(SBYLD2!AH$4,'[1]INTERNAL PARAMETERS-1'!$B$5:$J$44,5,FALSE))*VLOOKUP(SBYLD2!AH$4,'[1]INTERNAL PARAMETERS-1'!$B$5:$J$44,9,FALSE)*SBYLD2!$F260</f>
        <v>1.8532544475150994</v>
      </c>
      <c r="AI260" s="44">
        <f>SBYLD1!AI260*VLOOKUP(SBYLD2!AI$4,'[1]INTERNAL PARAMETERS-1'!$B$5:$J$44,5,FALSE)*VLOOKUP(SBYLD2!AI$4,'[1]INTERNAL PARAMETERS-1'!$B$5:$J$44,7,FALSE)*SBYLD2!$F260 + SBYLD1!AI260*(1-VLOOKUP(SBYLD2!AI$4,'[1]INTERNAL PARAMETERS-1'!$B$5:$J$44,5,FALSE))*VLOOKUP(SBYLD2!AI$4,'[1]INTERNAL PARAMETERS-1'!$B$5:$J$44,9,FALSE)*SBYLD2!$F260</f>
        <v>5.265768354475564</v>
      </c>
      <c r="AJ260" s="44">
        <f>SBYLD1!AJ260*VLOOKUP(SBYLD2!AJ$4,'[1]INTERNAL PARAMETERS-1'!$B$5:$J$44,5,FALSE)*VLOOKUP(SBYLD2!AJ$4,'[1]INTERNAL PARAMETERS-1'!$B$5:$J$44,7,FALSE)*SBYLD2!$F260 + SBYLD1!AJ260*(1-VLOOKUP(SBYLD2!AJ$4,'[1]INTERNAL PARAMETERS-1'!$B$5:$J$44,5,FALSE))*VLOOKUP(SBYLD2!AJ$4,'[1]INTERNAL PARAMETERS-1'!$B$5:$J$44,9,FALSE)*SBYLD2!$F260</f>
        <v>26.286265839159483</v>
      </c>
      <c r="AK260" s="44">
        <f>SBYLD1!AK260*VLOOKUP(SBYLD2!AK$4,'[1]INTERNAL PARAMETERS-1'!$B$5:$J$44,5,FALSE)*VLOOKUP(SBYLD2!AK$4,'[1]INTERNAL PARAMETERS-1'!$B$5:$J$44,7,FALSE)*SBYLD2!$F260 + SBYLD1!AK260*(1-VLOOKUP(SBYLD2!AK$4,'[1]INTERNAL PARAMETERS-1'!$B$5:$J$44,5,FALSE))*VLOOKUP(SBYLD2!AK$4,'[1]INTERNAL PARAMETERS-1'!$B$5:$J$44,9,FALSE)*SBYLD2!$F260</f>
        <v>7.4172465509218126</v>
      </c>
      <c r="AL260" s="44">
        <f>SBYLD1!AL260*VLOOKUP(SBYLD2!AL$4,'[1]INTERNAL PARAMETERS-1'!$B$5:$J$44,5,FALSE)*VLOOKUP(SBYLD2!AL$4,'[1]INTERNAL PARAMETERS-1'!$B$5:$J$44,7,FALSE)*SBYLD2!$F260 + SBYLD1!AL260*(1-VLOOKUP(SBYLD2!AL$4,'[1]INTERNAL PARAMETERS-1'!$B$5:$J$44,5,FALSE))*VLOOKUP(SBYLD2!AL$4,'[1]INTERNAL PARAMETERS-1'!$B$5:$J$44,9,FALSE)*SBYLD2!$F260</f>
        <v>0</v>
      </c>
      <c r="AM260" s="44">
        <f>SBYLD1!AM260*VLOOKUP(SBYLD2!AM$4,'[1]INTERNAL PARAMETERS-1'!$B$5:$J$44,5,FALSE)*VLOOKUP(SBYLD2!AM$4,'[1]INTERNAL PARAMETERS-1'!$B$5:$J$44,7,FALSE)*SBYLD2!$F260 + SBYLD1!AM260*(1-VLOOKUP(SBYLD2!AM$4,'[1]INTERNAL PARAMETERS-1'!$B$5:$J$44,5,FALSE))*VLOOKUP(SBYLD2!AM$4,'[1]INTERNAL PARAMETERS-1'!$B$5:$J$44,9,FALSE)*SBYLD2!$F260</f>
        <v>0</v>
      </c>
      <c r="AN260" s="44">
        <f>SBYLD1!AN260*VLOOKUP(SBYLD2!AN$4,'[1]INTERNAL PARAMETERS-1'!$B$5:$J$44,5,FALSE)*VLOOKUP(SBYLD2!AN$4,'[1]INTERNAL PARAMETERS-1'!$B$5:$J$44,7,FALSE)*SBYLD2!$F260 + SBYLD1!AN260*(1-VLOOKUP(SBYLD2!AN$4,'[1]INTERNAL PARAMETERS-1'!$B$5:$J$44,5,FALSE))*VLOOKUP(SBYLD2!AN$4,'[1]INTERNAL PARAMETERS-1'!$B$5:$J$44,9,FALSE)*SBYLD2!$F260</f>
        <v>0</v>
      </c>
      <c r="AO260" s="44">
        <f>SBYLD1!AO260*VLOOKUP(SBYLD2!AO$4,'[1]INTERNAL PARAMETERS-1'!$B$5:$J$44,5,FALSE)*VLOOKUP(SBYLD2!AO$4,'[1]INTERNAL PARAMETERS-1'!$B$5:$J$44,7,FALSE)*SBYLD2!$F260 + SBYLD1!AO260*(1-VLOOKUP(SBYLD2!AO$4,'[1]INTERNAL PARAMETERS-1'!$B$5:$J$44,5,FALSE))*VLOOKUP(SBYLD2!AO$4,'[1]INTERNAL PARAMETERS-1'!$B$5:$J$44,9,FALSE)*SBYLD2!$F260</f>
        <v>0</v>
      </c>
      <c r="AP260" s="44">
        <f>SBYLD1!AP260*VLOOKUP(SBYLD2!AP$4,'[1]INTERNAL PARAMETERS-1'!$B$5:$J$44,5,FALSE)*VLOOKUP(SBYLD2!AP$4,'[1]INTERNAL PARAMETERS-1'!$B$5:$J$44,7,FALSE)*SBYLD2!$F260 + SBYLD1!AP260*(1-VLOOKUP(SBYLD2!AP$4,'[1]INTERNAL PARAMETERS-1'!$B$5:$J$44,5,FALSE))*VLOOKUP(SBYLD2!AP$4,'[1]INTERNAL PARAMETERS-1'!$B$5:$J$44,9,FALSE)*SBYLD2!$F260</f>
        <v>0</v>
      </c>
      <c r="AQ260" s="44">
        <f>SBYLD1!AQ260*VLOOKUP(SBYLD2!AQ$4,'[1]INTERNAL PARAMETERS-1'!$B$5:$J$44,5,FALSE)*VLOOKUP(SBYLD2!AQ$4,'[1]INTERNAL PARAMETERS-1'!$B$5:$J$44,7,FALSE)*SBYLD2!$F260 + SBYLD1!AQ260*(1-VLOOKUP(SBYLD2!AQ$4,'[1]INTERNAL PARAMETERS-1'!$B$5:$J$44,5,FALSE))*VLOOKUP(SBYLD2!AQ$4,'[1]INTERNAL PARAMETERS-1'!$B$5:$J$44,9,FALSE)*SBYLD2!$F260</f>
        <v>0</v>
      </c>
      <c r="AR260" s="44">
        <f>SBYLD1!AR260*VLOOKUP(SBYLD2!AR$4,'[1]INTERNAL PARAMETERS-1'!$B$5:$J$44,5,FALSE)*VLOOKUP(SBYLD2!AR$4,'[1]INTERNAL PARAMETERS-1'!$B$5:$J$44,7,FALSE)*SBYLD2!$F260 + SBYLD1!AR260*(1-VLOOKUP(SBYLD2!AR$4,'[1]INTERNAL PARAMETERS-1'!$B$5:$J$44,5,FALSE))*VLOOKUP(SBYLD2!AR$4,'[1]INTERNAL PARAMETERS-1'!$B$5:$J$44,9,FALSE)*SBYLD2!$F260</f>
        <v>0</v>
      </c>
      <c r="AS260" s="44">
        <f>SBYLD1!AS260*VLOOKUP(SBYLD2!AS$4,'[1]INTERNAL PARAMETERS-1'!$B$5:$J$44,5,FALSE)*VLOOKUP(SBYLD2!AS$4,'[1]INTERNAL PARAMETERS-1'!$B$5:$J$44,7,FALSE)*SBYLD2!$F260 + SBYLD1!AS260*(1-VLOOKUP(SBYLD2!AS$4,'[1]INTERNAL PARAMETERS-1'!$B$5:$J$44,5,FALSE))*VLOOKUP(SBYLD2!AS$4,'[1]INTERNAL PARAMETERS-1'!$B$5:$J$44,9,FALSE)*SBYLD2!$F260</f>
        <v>0</v>
      </c>
      <c r="AT260" s="43">
        <f>SBYLD1!AT260*VLOOKUP(SBYLD2!AT$4,'[1]INTERNAL PARAMETERS-1'!$B$5:$J$44,5,FALSE)*VLOOKUP(SBYLD2!AT$4,'[1]INTERNAL PARAMETERS-1'!$B$5:$J$44,7,FALSE)*SBYLD2!$F260 + SBYLD1!AT260*(1-VLOOKUP(SBYLD2!AT$4,'[1]INTERNAL PARAMETERS-1'!$B$5:$J$44,5,FALSE))*VLOOKUP(SBYLD2!AT$4,'[1]INTERNAL PARAMETERS-1'!$B$5:$J$44,9,FALSE)*SBYLD2!$F260</f>
        <v>0</v>
      </c>
      <c r="AU260" s="45">
        <f>SBYLD1!AU260*VLOOKUP(SBYLD2!AU$4,'[1]INTERNAL PARAMETERS-1'!$B$5:$J$44,5,FALSE)*VLOOKUP(SBYLD2!AU$4,'[1]INTERNAL PARAMETERS-1'!$B$5:$J$44,6,FALSE)*VLOOKUP(SBYLD2!AU$4,'[1]INTERNAL PARAMETERS-1'!$B$5:$J$44,3,FALSE) + SBYLD1!AU260*(1-VLOOKUP(SBYLD2!AU$4,'[1]INTERNAL PARAMETERS-1'!$B$5:$J$44,5,FALSE))*VLOOKUP(SBYLD2!AU$4,'[1]INTERNAL PARAMETERS-1'!$B$5:$J$44,8,FALSE)*VLOOKUP(SBYLD2!AU$4,'[1]INTERNAL PARAMETERS-1'!$B$5:$J$44,3,FALSE)</f>
        <v>0</v>
      </c>
      <c r="AV260" s="44">
        <f>SBYLD1!AV260*VLOOKUP(SBYLD2!AV$4,'[1]INTERNAL PARAMETERS-1'!$B$5:$J$44,5,FALSE)*VLOOKUP(SBYLD2!AV$4,'[1]INTERNAL PARAMETERS-1'!$B$5:$J$44,6,FALSE)*VLOOKUP(SBYLD2!AV$4,'[1]INTERNAL PARAMETERS-1'!$B$5:$J$44,3,FALSE) + SBYLD1!AV260*(1-VLOOKUP(SBYLD2!AV$4,'[1]INTERNAL PARAMETERS-1'!$B$5:$J$44,5,FALSE))*VLOOKUP(SBYLD2!AV$4,'[1]INTERNAL PARAMETERS-1'!$B$5:$J$44,8,FALSE)*VLOOKUP(SBYLD2!AV$4,'[1]INTERNAL PARAMETERS-1'!$B$5:$J$44,3,FALSE)</f>
        <v>0</v>
      </c>
      <c r="AW260" s="44">
        <f>SBYLD1!AW260*VLOOKUP(SBYLD2!AW$4,'[1]INTERNAL PARAMETERS-1'!$B$5:$J$44,5,FALSE)*VLOOKUP(SBYLD2!AW$4,'[1]INTERNAL PARAMETERS-1'!$B$5:$J$44,6,FALSE)*VLOOKUP(SBYLD2!AW$4,'[1]INTERNAL PARAMETERS-1'!$B$5:$J$44,3,FALSE) + SBYLD1!AW260*(1-VLOOKUP(SBYLD2!AW$4,'[1]INTERNAL PARAMETERS-1'!$B$5:$J$44,5,FALSE))*VLOOKUP(SBYLD2!AW$4,'[1]INTERNAL PARAMETERS-1'!$B$5:$J$44,8,FALSE)*VLOOKUP(SBYLD2!AW$4,'[1]INTERNAL PARAMETERS-1'!$B$5:$J$44,3,FALSE)</f>
        <v>42.386833253998653</v>
      </c>
      <c r="AX260" s="44">
        <f>SBYLD1!AX260*VLOOKUP(SBYLD2!AX$4,'[1]INTERNAL PARAMETERS-1'!$B$5:$J$44,5,FALSE)*VLOOKUP(SBYLD2!AX$4,'[1]INTERNAL PARAMETERS-1'!$B$5:$J$44,6,FALSE)*VLOOKUP(SBYLD2!AX$4,'[1]INTERNAL PARAMETERS-1'!$B$5:$J$44,3,FALSE) + SBYLD1!AX260*(1-VLOOKUP(SBYLD2!AX$4,'[1]INTERNAL PARAMETERS-1'!$B$5:$J$44,5,FALSE))*VLOOKUP(SBYLD2!AX$4,'[1]INTERNAL PARAMETERS-1'!$B$5:$J$44,8,FALSE)*VLOOKUP(SBYLD2!AX$4,'[1]INTERNAL PARAMETERS-1'!$B$5:$J$44,3,FALSE)</f>
        <v>0</v>
      </c>
      <c r="AY260" s="44">
        <f>SBYLD1!AY260*VLOOKUP(SBYLD2!AY$4,'[1]INTERNAL PARAMETERS-1'!$B$5:$J$44,5,FALSE)*VLOOKUP(SBYLD2!AY$4,'[1]INTERNAL PARAMETERS-1'!$B$5:$J$44,6,FALSE)*VLOOKUP(SBYLD2!AY$4,'[1]INTERNAL PARAMETERS-1'!$B$5:$J$44,3,FALSE) + SBYLD1!AY260*(1-VLOOKUP(SBYLD2!AY$4,'[1]INTERNAL PARAMETERS-1'!$B$5:$J$44,5,FALSE))*VLOOKUP(SBYLD2!AY$4,'[1]INTERNAL PARAMETERS-1'!$B$5:$J$44,8,FALSE)*VLOOKUP(SBYLD2!AY$4,'[1]INTERNAL PARAMETERS-1'!$B$5:$J$44,3,FALSE)</f>
        <v>0</v>
      </c>
      <c r="AZ260" s="44">
        <f>SBYLD1!AZ260*VLOOKUP(SBYLD2!AZ$4,'[1]INTERNAL PARAMETERS-1'!$B$5:$J$44,5,FALSE)*VLOOKUP(SBYLD2!AZ$4,'[1]INTERNAL PARAMETERS-1'!$B$5:$J$44,6,FALSE)*VLOOKUP(SBYLD2!AZ$4,'[1]INTERNAL PARAMETERS-1'!$B$5:$J$44,3,FALSE) + SBYLD1!AZ260*(1-VLOOKUP(SBYLD2!AZ$4,'[1]INTERNAL PARAMETERS-1'!$B$5:$J$44,5,FALSE))*VLOOKUP(SBYLD2!AZ$4,'[1]INTERNAL PARAMETERS-1'!$B$5:$J$44,8,FALSE)*VLOOKUP(SBYLD2!AZ$4,'[1]INTERNAL PARAMETERS-1'!$B$5:$J$44,3,FALSE)</f>
        <v>0</v>
      </c>
      <c r="BA260" s="44">
        <f>SBYLD1!BA260*VLOOKUP(SBYLD2!BA$4,'[1]INTERNAL PARAMETERS-1'!$B$5:$J$44,5,FALSE)*VLOOKUP(SBYLD2!BA$4,'[1]INTERNAL PARAMETERS-1'!$B$5:$J$44,6,FALSE)*VLOOKUP(SBYLD2!BA$4,'[1]INTERNAL PARAMETERS-1'!$B$5:$J$44,3,FALSE) + SBYLD1!BA260*(1-VLOOKUP(SBYLD2!BA$4,'[1]INTERNAL PARAMETERS-1'!$B$5:$J$44,5,FALSE))*VLOOKUP(SBYLD2!BA$4,'[1]INTERNAL PARAMETERS-1'!$B$5:$J$44,8,FALSE)*VLOOKUP(SBYLD2!BA$4,'[1]INTERNAL PARAMETERS-1'!$B$5:$J$44,3,FALSE)</f>
        <v>5.6139928513292885</v>
      </c>
      <c r="BB260" s="44">
        <f>SBYLD1!BB260*VLOOKUP(SBYLD2!BB$4,'[1]INTERNAL PARAMETERS-1'!$B$5:$J$44,5,FALSE)*VLOOKUP(SBYLD2!BB$4,'[1]INTERNAL PARAMETERS-1'!$B$5:$J$44,6,FALSE)*VLOOKUP(SBYLD2!BB$4,'[1]INTERNAL PARAMETERS-1'!$B$5:$J$44,3,FALSE) + SBYLD1!BB260*(1-VLOOKUP(SBYLD2!BB$4,'[1]INTERNAL PARAMETERS-1'!$B$5:$J$44,5,FALSE))*VLOOKUP(SBYLD2!BB$4,'[1]INTERNAL PARAMETERS-1'!$B$5:$J$44,8,FALSE)*VLOOKUP(SBYLD2!BB$4,'[1]INTERNAL PARAMETERS-1'!$B$5:$J$44,3,FALSE)</f>
        <v>16.600798282688778</v>
      </c>
      <c r="BC260" s="44">
        <f>SBYLD1!BC260*VLOOKUP(SBYLD2!BC$4,'[1]INTERNAL PARAMETERS-1'!$B$5:$J$44,5,FALSE)*VLOOKUP(SBYLD2!BC$4,'[1]INTERNAL PARAMETERS-1'!$B$5:$J$44,6,FALSE)*VLOOKUP(SBYLD2!BC$4,'[1]INTERNAL PARAMETERS-1'!$B$5:$J$44,3,FALSE) + SBYLD1!BC260*(1-VLOOKUP(SBYLD2!BC$4,'[1]INTERNAL PARAMETERS-1'!$B$5:$J$44,5,FALSE))*VLOOKUP(SBYLD2!BC$4,'[1]INTERNAL PARAMETERS-1'!$B$5:$J$44,8,FALSE)*VLOOKUP(SBYLD2!BC$4,'[1]INTERNAL PARAMETERS-1'!$B$5:$J$44,3,FALSE)</f>
        <v>6.1342487227343989</v>
      </c>
      <c r="BD260" s="44">
        <f>SBYLD1!BD260*VLOOKUP(SBYLD2!BD$4,'[1]INTERNAL PARAMETERS-1'!$B$5:$J$44,5,FALSE)*VLOOKUP(SBYLD2!BD$4,'[1]INTERNAL PARAMETERS-1'!$B$5:$J$44,6,FALSE)*VLOOKUP(SBYLD2!BD$4,'[1]INTERNAL PARAMETERS-1'!$B$5:$J$44,3,FALSE) + SBYLD1!BD260*(1-VLOOKUP(SBYLD2!BD$4,'[1]INTERNAL PARAMETERS-1'!$B$5:$J$44,5,FALSE))*VLOOKUP(SBYLD2!BD$4,'[1]INTERNAL PARAMETERS-1'!$B$5:$J$44,8,FALSE)*VLOOKUP(SBYLD2!BD$4,'[1]INTERNAL PARAMETERS-1'!$B$5:$J$44,3,FALSE)</f>
        <v>10.888275082873013</v>
      </c>
      <c r="BE260" s="44">
        <f>SBYLD1!BE260*VLOOKUP(SBYLD2!BE$4,'[1]INTERNAL PARAMETERS-1'!$B$5:$J$44,5,FALSE)*VLOOKUP(SBYLD2!BE$4,'[1]INTERNAL PARAMETERS-1'!$B$5:$J$44,6,FALSE)*VLOOKUP(SBYLD2!BE$4,'[1]INTERNAL PARAMETERS-1'!$B$5:$J$44,3,FALSE) + SBYLD1!BE260*(1-VLOOKUP(SBYLD2!BE$4,'[1]INTERNAL PARAMETERS-1'!$B$5:$J$44,5,FALSE))*VLOOKUP(SBYLD2!BE$4,'[1]INTERNAL PARAMETERS-1'!$B$5:$J$44,8,FALSE)*VLOOKUP(SBYLD2!BE$4,'[1]INTERNAL PARAMETERS-1'!$B$5:$J$44,3,FALSE)</f>
        <v>7.5705360854850525</v>
      </c>
      <c r="BF260" s="44">
        <f>SBYLD1!BF260*VLOOKUP(SBYLD2!BF$4,'[1]INTERNAL PARAMETERS-1'!$B$5:$J$44,5,FALSE)*VLOOKUP(SBYLD2!BF$4,'[1]INTERNAL PARAMETERS-1'!$B$5:$J$44,6,FALSE)*VLOOKUP(SBYLD2!BF$4,'[1]INTERNAL PARAMETERS-1'!$B$5:$J$44,3,FALSE) + SBYLD1!BF260*(1-VLOOKUP(SBYLD2!BF$4,'[1]INTERNAL PARAMETERS-1'!$B$5:$J$44,5,FALSE))*VLOOKUP(SBYLD2!BF$4,'[1]INTERNAL PARAMETERS-1'!$B$5:$J$44,8,FALSE)*VLOOKUP(SBYLD2!BF$4,'[1]INTERNAL PARAMETERS-1'!$B$5:$J$44,3,FALSE)</f>
        <v>0</v>
      </c>
      <c r="BG260" s="44">
        <f>SBYLD1!BG260*VLOOKUP(SBYLD2!BG$4,'[1]INTERNAL PARAMETERS-1'!$B$5:$J$44,5,FALSE)*VLOOKUP(SBYLD2!BG$4,'[1]INTERNAL PARAMETERS-1'!$B$5:$J$44,6,FALSE)*VLOOKUP(SBYLD2!BG$4,'[1]INTERNAL PARAMETERS-1'!$B$5:$J$44,3,FALSE) + SBYLD1!BG260*(1-VLOOKUP(SBYLD2!BG$4,'[1]INTERNAL PARAMETERS-1'!$B$5:$J$44,5,FALSE))*VLOOKUP(SBYLD2!BG$4,'[1]INTERNAL PARAMETERS-1'!$B$5:$J$44,8,FALSE)*VLOOKUP(SBYLD2!BG$4,'[1]INTERNAL PARAMETERS-1'!$B$5:$J$44,3,FALSE)</f>
        <v>7.9195993884643414</v>
      </c>
      <c r="BH260" s="44">
        <f>SBYLD1!BH260*VLOOKUP(SBYLD2!BH$4,'[1]INTERNAL PARAMETERS-1'!$B$5:$J$44,5,FALSE)*VLOOKUP(SBYLD2!BH$4,'[1]INTERNAL PARAMETERS-1'!$B$5:$J$44,6,FALSE)*VLOOKUP(SBYLD2!BH$4,'[1]INTERNAL PARAMETERS-1'!$B$5:$J$44,3,FALSE) + SBYLD1!BH260*(1-VLOOKUP(SBYLD2!BH$4,'[1]INTERNAL PARAMETERS-1'!$B$5:$J$44,5,FALSE))*VLOOKUP(SBYLD2!BH$4,'[1]INTERNAL PARAMETERS-1'!$B$5:$J$44,8,FALSE)*VLOOKUP(SBYLD2!BH$4,'[1]INTERNAL PARAMETERS-1'!$B$5:$J$44,3,FALSE)</f>
        <v>3.0786234444996438E-2</v>
      </c>
      <c r="BI260" s="44">
        <f>SBYLD1!BI260*VLOOKUP(SBYLD2!BI$4,'[1]INTERNAL PARAMETERS-1'!$B$5:$J$44,5,FALSE)*VLOOKUP(SBYLD2!BI$4,'[1]INTERNAL PARAMETERS-1'!$B$5:$J$44,6,FALSE)*VLOOKUP(SBYLD2!BI$4,'[1]INTERNAL PARAMETERS-1'!$B$5:$J$44,3,FALSE) + SBYLD1!BI260*(1-VLOOKUP(SBYLD2!BI$4,'[1]INTERNAL PARAMETERS-1'!$B$5:$J$44,5,FALSE))*VLOOKUP(SBYLD2!BI$4,'[1]INTERNAL PARAMETERS-1'!$B$5:$J$44,8,FALSE)*VLOOKUP(SBYLD2!BI$4,'[1]INTERNAL PARAMETERS-1'!$B$5:$J$44,3,FALSE)</f>
        <v>0</v>
      </c>
      <c r="BJ260" s="44">
        <f>SBYLD1!BJ260*VLOOKUP(SBYLD2!BJ$4,'[1]INTERNAL PARAMETERS-1'!$B$5:$J$44,5,FALSE)*VLOOKUP(SBYLD2!BJ$4,'[1]INTERNAL PARAMETERS-1'!$B$5:$J$44,6,FALSE)*VLOOKUP(SBYLD2!BJ$4,'[1]INTERNAL PARAMETERS-1'!$B$5:$J$44,3,FALSE) + SBYLD1!BJ260*(1-VLOOKUP(SBYLD2!BJ$4,'[1]INTERNAL PARAMETERS-1'!$B$5:$J$44,5,FALSE))*VLOOKUP(SBYLD2!BJ$4,'[1]INTERNAL PARAMETERS-1'!$B$5:$J$44,8,FALSE)*VLOOKUP(SBYLD2!BJ$4,'[1]INTERNAL PARAMETERS-1'!$B$5:$J$44,3,FALSE)</f>
        <v>3.4630479581930156</v>
      </c>
      <c r="BK260" s="44">
        <f>SBYLD1!BK260*VLOOKUP(SBYLD2!BK$4,'[1]INTERNAL PARAMETERS-1'!$B$5:$J$44,5,FALSE)*VLOOKUP(SBYLD2!BK$4,'[1]INTERNAL PARAMETERS-1'!$B$5:$J$44,6,FALSE)*VLOOKUP(SBYLD2!BK$4,'[1]INTERNAL PARAMETERS-1'!$B$5:$J$44,3,FALSE) + SBYLD1!BK260*(1-VLOOKUP(SBYLD2!BK$4,'[1]INTERNAL PARAMETERS-1'!$B$5:$J$44,5,FALSE))*VLOOKUP(SBYLD2!BK$4,'[1]INTERNAL PARAMETERS-1'!$B$5:$J$44,8,FALSE)*VLOOKUP(SBYLD2!BK$4,'[1]INTERNAL PARAMETERS-1'!$B$5:$J$44,3,FALSE)</f>
        <v>3.5099446398577858</v>
      </c>
      <c r="BL260" s="44">
        <f>SBYLD1!BL260*VLOOKUP(SBYLD2!BL$4,'[1]INTERNAL PARAMETERS-1'!$B$5:$J$44,5,FALSE)*VLOOKUP(SBYLD2!BL$4,'[1]INTERNAL PARAMETERS-1'!$B$5:$J$44,6,FALSE)*VLOOKUP(SBYLD2!BL$4,'[1]INTERNAL PARAMETERS-1'!$B$5:$J$44,3,FALSE) + SBYLD1!BL260*(1-VLOOKUP(SBYLD2!BL$4,'[1]INTERNAL PARAMETERS-1'!$B$5:$J$44,5,FALSE))*VLOOKUP(SBYLD2!BL$4,'[1]INTERNAL PARAMETERS-1'!$B$5:$J$44,8,FALSE)*VLOOKUP(SBYLD2!BL$4,'[1]INTERNAL PARAMETERS-1'!$B$5:$J$44,3,FALSE)</f>
        <v>4.8192434870704179</v>
      </c>
      <c r="BM260" s="44">
        <f>SBYLD1!BM260*VLOOKUP(SBYLD2!BM$4,'[1]INTERNAL PARAMETERS-1'!$B$5:$J$44,5,FALSE)*VLOOKUP(SBYLD2!BM$4,'[1]INTERNAL PARAMETERS-1'!$B$5:$J$44,6,FALSE)*VLOOKUP(SBYLD2!BM$4,'[1]INTERNAL PARAMETERS-1'!$B$5:$J$44,3,FALSE) + SBYLD1!BM260*(1-VLOOKUP(SBYLD2!BM$4,'[1]INTERNAL PARAMETERS-1'!$B$5:$J$44,5,FALSE))*VLOOKUP(SBYLD2!BM$4,'[1]INTERNAL PARAMETERS-1'!$B$5:$J$44,8,FALSE)*VLOOKUP(SBYLD2!BM$4,'[1]INTERNAL PARAMETERS-1'!$B$5:$J$44,3,FALSE)</f>
        <v>0.46396992699622358</v>
      </c>
      <c r="BN260" s="44">
        <f>SBYLD1!BN260*VLOOKUP(SBYLD2!BN$4,'[1]INTERNAL PARAMETERS-1'!$B$5:$J$44,5,FALSE)*VLOOKUP(SBYLD2!BN$4,'[1]INTERNAL PARAMETERS-1'!$B$5:$J$44,6,FALSE)*VLOOKUP(SBYLD2!BN$4,'[1]INTERNAL PARAMETERS-1'!$B$5:$J$44,3,FALSE) + SBYLD1!BN260*(1-VLOOKUP(SBYLD2!BN$4,'[1]INTERNAL PARAMETERS-1'!$B$5:$J$44,5,FALSE))*VLOOKUP(SBYLD2!BN$4,'[1]INTERNAL PARAMETERS-1'!$B$5:$J$44,8,FALSE)*VLOOKUP(SBYLD2!BN$4,'[1]INTERNAL PARAMETERS-1'!$B$5:$J$44,3,FALSE)</f>
        <v>2.3254200560907807</v>
      </c>
      <c r="BO260" s="44">
        <f>SBYLD1!BO260*VLOOKUP(SBYLD2!BO$4,'[1]INTERNAL PARAMETERS-1'!$B$5:$J$44,5,FALSE)*VLOOKUP(SBYLD2!BO$4,'[1]INTERNAL PARAMETERS-1'!$B$5:$J$44,6,FALSE)*VLOOKUP(SBYLD2!BO$4,'[1]INTERNAL PARAMETERS-1'!$B$5:$J$44,3,FALSE) + SBYLD1!BO260*(1-VLOOKUP(SBYLD2!BO$4,'[1]INTERNAL PARAMETERS-1'!$B$5:$J$44,5,FALSE))*VLOOKUP(SBYLD2!BO$4,'[1]INTERNAL PARAMETERS-1'!$B$5:$J$44,8,FALSE)*VLOOKUP(SBYLD2!BO$4,'[1]INTERNAL PARAMETERS-1'!$B$5:$J$44,3,FALSE)</f>
        <v>2.7895406811161116</v>
      </c>
      <c r="BP260" s="44">
        <f>SBYLD1!BP260*VLOOKUP(SBYLD2!BP$4,'[1]INTERNAL PARAMETERS-1'!$B$5:$J$44,5,FALSE)*VLOOKUP(SBYLD2!BP$4,'[1]INTERNAL PARAMETERS-1'!$B$5:$J$44,6,FALSE)*VLOOKUP(SBYLD2!BP$4,'[1]INTERNAL PARAMETERS-1'!$B$5:$J$44,3,FALSE) + SBYLD1!BP260*(1-VLOOKUP(SBYLD2!BP$4,'[1]INTERNAL PARAMETERS-1'!$B$5:$J$44,5,FALSE))*VLOOKUP(SBYLD2!BP$4,'[1]INTERNAL PARAMETERS-1'!$B$5:$J$44,8,FALSE)*VLOOKUP(SBYLD2!BP$4,'[1]INTERNAL PARAMETERS-1'!$B$5:$J$44,3,FALSE)</f>
        <v>0.26836326586102122</v>
      </c>
      <c r="BQ260" s="44">
        <f>SBYLD1!BQ260*VLOOKUP(SBYLD2!BQ$4,'[1]INTERNAL PARAMETERS-1'!$B$5:$J$44,5,FALSE)*VLOOKUP(SBYLD2!BQ$4,'[1]INTERNAL PARAMETERS-1'!$B$5:$J$44,6,FALSE)*VLOOKUP(SBYLD2!BQ$4,'[1]INTERNAL PARAMETERS-1'!$B$5:$J$44,3,FALSE) + SBYLD1!BQ260*(1-VLOOKUP(SBYLD2!BQ$4,'[1]INTERNAL PARAMETERS-1'!$B$5:$J$44,5,FALSE))*VLOOKUP(SBYLD2!BQ$4,'[1]INTERNAL PARAMETERS-1'!$B$5:$J$44,8,FALSE)*VLOOKUP(SBYLD2!BQ$4,'[1]INTERNAL PARAMETERS-1'!$B$5:$J$44,3,FALSE)</f>
        <v>9.4565444803079188</v>
      </c>
      <c r="BR260" s="44">
        <f>SBYLD1!BR260*VLOOKUP(SBYLD2!BR$4,'[1]INTERNAL PARAMETERS-1'!$B$5:$J$44,5,FALSE)*VLOOKUP(SBYLD2!BR$4,'[1]INTERNAL PARAMETERS-1'!$B$5:$J$44,6,FALSE)*VLOOKUP(SBYLD2!BR$4,'[1]INTERNAL PARAMETERS-1'!$B$5:$J$44,3,FALSE) + SBYLD1!BR260*(1-VLOOKUP(SBYLD2!BR$4,'[1]INTERNAL PARAMETERS-1'!$B$5:$J$44,5,FALSE))*VLOOKUP(SBYLD2!BR$4,'[1]INTERNAL PARAMETERS-1'!$B$5:$J$44,8,FALSE)*VLOOKUP(SBYLD2!BR$4,'[1]INTERNAL PARAMETERS-1'!$B$5:$J$44,3,FALSE)</f>
        <v>0.4560769585821397</v>
      </c>
      <c r="BS260" s="44">
        <f>SBYLD1!BS260*VLOOKUP(SBYLD2!BS$4,'[1]INTERNAL PARAMETERS-1'!$B$5:$J$44,5,FALSE)*VLOOKUP(SBYLD2!BS$4,'[1]INTERNAL PARAMETERS-1'!$B$5:$J$44,6,FALSE)*VLOOKUP(SBYLD2!BS$4,'[1]INTERNAL PARAMETERS-1'!$B$5:$J$44,3,FALSE) + SBYLD1!BS260*(1-VLOOKUP(SBYLD2!BS$4,'[1]INTERNAL PARAMETERS-1'!$B$5:$J$44,5,FALSE))*VLOOKUP(SBYLD2!BS$4,'[1]INTERNAL PARAMETERS-1'!$B$5:$J$44,8,FALSE)*VLOOKUP(SBYLD2!BS$4,'[1]INTERNAL PARAMETERS-1'!$B$5:$J$44,3,FALSE)</f>
        <v>2.4391101291017275E-2</v>
      </c>
      <c r="BT260" s="44">
        <f>SBYLD1!BT260*VLOOKUP(SBYLD2!BT$4,'[1]INTERNAL PARAMETERS-1'!$B$5:$J$44,5,FALSE)*VLOOKUP(SBYLD2!BT$4,'[1]INTERNAL PARAMETERS-1'!$B$5:$J$44,6,FALSE)*VLOOKUP(SBYLD2!BT$4,'[1]INTERNAL PARAMETERS-1'!$B$5:$J$44,3,FALSE) + SBYLD1!BT260*(1-VLOOKUP(SBYLD2!BT$4,'[1]INTERNAL PARAMETERS-1'!$B$5:$J$44,5,FALSE))*VLOOKUP(SBYLD2!BT$4,'[1]INTERNAL PARAMETERS-1'!$B$5:$J$44,8,FALSE)*VLOOKUP(SBYLD2!BT$4,'[1]INTERNAL PARAMETERS-1'!$B$5:$J$44,3,FALSE)</f>
        <v>0</v>
      </c>
      <c r="BU260" s="44">
        <f>SBYLD1!BU260*VLOOKUP(SBYLD2!BU$4,'[1]INTERNAL PARAMETERS-1'!$B$5:$J$44,5,FALSE)*VLOOKUP(SBYLD2!BU$4,'[1]INTERNAL PARAMETERS-1'!$B$5:$J$44,6,FALSE)*VLOOKUP(SBYLD2!BU$4,'[1]INTERNAL PARAMETERS-1'!$B$5:$J$44,3,FALSE) + SBYLD1!BU260*(1-VLOOKUP(SBYLD2!BU$4,'[1]INTERNAL PARAMETERS-1'!$B$5:$J$44,5,FALSE))*VLOOKUP(SBYLD2!BU$4,'[1]INTERNAL PARAMETERS-1'!$B$5:$J$44,8,FALSE)*VLOOKUP(SBYLD2!BU$4,'[1]INTERNAL PARAMETERS-1'!$B$5:$J$44,3,FALSE)</f>
        <v>0</v>
      </c>
      <c r="BV260" s="44">
        <f>SBYLD1!BV260*VLOOKUP(SBYLD2!BV$4,'[1]INTERNAL PARAMETERS-1'!$B$5:$J$44,5,FALSE)*VLOOKUP(SBYLD2!BV$4,'[1]INTERNAL PARAMETERS-1'!$B$5:$J$44,6,FALSE)*VLOOKUP(SBYLD2!BV$4,'[1]INTERNAL PARAMETERS-1'!$B$5:$J$44,3,FALSE) + SBYLD1!BV260*(1-VLOOKUP(SBYLD2!BV$4,'[1]INTERNAL PARAMETERS-1'!$B$5:$J$44,5,FALSE))*VLOOKUP(SBYLD2!BV$4,'[1]INTERNAL PARAMETERS-1'!$B$5:$J$44,8,FALSE)*VLOOKUP(SBYLD2!BV$4,'[1]INTERNAL PARAMETERS-1'!$B$5:$J$44,3,FALSE)</f>
        <v>0</v>
      </c>
      <c r="BW260" s="44">
        <f>SBYLD1!BW260*VLOOKUP(SBYLD2!BW$4,'[1]INTERNAL PARAMETERS-1'!$B$5:$J$44,5,FALSE)*VLOOKUP(SBYLD2!BW$4,'[1]INTERNAL PARAMETERS-1'!$B$5:$J$44,6,FALSE)*VLOOKUP(SBYLD2!BW$4,'[1]INTERNAL PARAMETERS-1'!$B$5:$J$44,3,FALSE) + SBYLD1!BW260*(1-VLOOKUP(SBYLD2!BW$4,'[1]INTERNAL PARAMETERS-1'!$B$5:$J$44,5,FALSE))*VLOOKUP(SBYLD2!BW$4,'[1]INTERNAL PARAMETERS-1'!$B$5:$J$44,8,FALSE)*VLOOKUP(SBYLD2!BW$4,'[1]INTERNAL PARAMETERS-1'!$B$5:$J$44,3,FALSE)</f>
        <v>0</v>
      </c>
      <c r="BX260" s="44">
        <f>SBYLD1!BX260*VLOOKUP(SBYLD2!BX$4,'[1]INTERNAL PARAMETERS-1'!$B$5:$J$44,5,FALSE)*VLOOKUP(SBYLD2!BX$4,'[1]INTERNAL PARAMETERS-1'!$B$5:$J$44,6,FALSE)*VLOOKUP(SBYLD2!BX$4,'[1]INTERNAL PARAMETERS-1'!$B$5:$J$44,3,FALSE) + SBYLD1!BX260*(1-VLOOKUP(SBYLD2!BX$4,'[1]INTERNAL PARAMETERS-1'!$B$5:$J$44,5,FALSE))*VLOOKUP(SBYLD2!BX$4,'[1]INTERNAL PARAMETERS-1'!$B$5:$J$44,8,FALSE)*VLOOKUP(SBYLD2!BX$4,'[1]INTERNAL PARAMETERS-1'!$B$5:$J$44,3,FALSE)</f>
        <v>0</v>
      </c>
      <c r="BY260" s="44">
        <f>SBYLD1!BY260*VLOOKUP(SBYLD2!BY$4,'[1]INTERNAL PARAMETERS-1'!$B$5:$J$44,5,FALSE)*VLOOKUP(SBYLD2!BY$4,'[1]INTERNAL PARAMETERS-1'!$B$5:$J$44,6,FALSE)*VLOOKUP(SBYLD2!BY$4,'[1]INTERNAL PARAMETERS-1'!$B$5:$J$44,3,FALSE) + SBYLD1!BY260*(1-VLOOKUP(SBYLD2!BY$4,'[1]INTERNAL PARAMETERS-1'!$B$5:$J$44,5,FALSE))*VLOOKUP(SBYLD2!BY$4,'[1]INTERNAL PARAMETERS-1'!$B$5:$J$44,8,FALSE)*VLOOKUP(SBYLD2!BY$4,'[1]INTERNAL PARAMETERS-1'!$B$5:$J$44,3,FALSE)</f>
        <v>0</v>
      </c>
      <c r="BZ260" s="44">
        <f>SBYLD1!BZ260*VLOOKUP(SBYLD2!BZ$4,'[1]INTERNAL PARAMETERS-1'!$B$5:$J$44,5,FALSE)*VLOOKUP(SBYLD2!BZ$4,'[1]INTERNAL PARAMETERS-1'!$B$5:$J$44,6,FALSE)*VLOOKUP(SBYLD2!BZ$4,'[1]INTERNAL PARAMETERS-1'!$B$5:$J$44,3,FALSE) + SBYLD1!BZ260*(1-VLOOKUP(SBYLD2!BZ$4,'[1]INTERNAL PARAMETERS-1'!$B$5:$J$44,5,FALSE))*VLOOKUP(SBYLD2!BZ$4,'[1]INTERNAL PARAMETERS-1'!$B$5:$J$44,8,FALSE)*VLOOKUP(SBYLD2!BZ$4,'[1]INTERNAL PARAMETERS-1'!$B$5:$J$44,3,FALSE)</f>
        <v>3.750015680262514E-2</v>
      </c>
      <c r="CA260" s="44">
        <f>SBYLD1!CA260*VLOOKUP(SBYLD2!CA$4,'[1]INTERNAL PARAMETERS-1'!$B$5:$J$44,5,FALSE)*VLOOKUP(SBYLD2!CA$4,'[1]INTERNAL PARAMETERS-1'!$B$5:$J$44,6,FALSE)*VLOOKUP(SBYLD2!CA$4,'[1]INTERNAL PARAMETERS-1'!$B$5:$J$44,3,FALSE) + SBYLD1!CA260*(1-VLOOKUP(SBYLD2!CA$4,'[1]INTERNAL PARAMETERS-1'!$B$5:$J$44,5,FALSE))*VLOOKUP(SBYLD2!CA$4,'[1]INTERNAL PARAMETERS-1'!$B$5:$J$44,8,FALSE)*VLOOKUP(SBYLD2!CA$4,'[1]INTERNAL PARAMETERS-1'!$B$5:$J$44,3,FALSE)</f>
        <v>0</v>
      </c>
      <c r="CB260" s="44">
        <f>SBYLD1!CB260*VLOOKUP(SBYLD2!CB$4,'[1]INTERNAL PARAMETERS-1'!$B$5:$J$44,5,FALSE)*VLOOKUP(SBYLD2!CB$4,'[1]INTERNAL PARAMETERS-1'!$B$5:$J$44,6,FALSE)*VLOOKUP(SBYLD2!CB$4,'[1]INTERNAL PARAMETERS-1'!$B$5:$J$44,3,FALSE) + SBYLD1!CB260*(1-VLOOKUP(SBYLD2!CB$4,'[1]INTERNAL PARAMETERS-1'!$B$5:$J$44,5,FALSE))*VLOOKUP(SBYLD2!CB$4,'[1]INTERNAL PARAMETERS-1'!$B$5:$J$44,8,FALSE)*VLOOKUP(SBYLD2!CB$4,'[1]INTERNAL PARAMETERS-1'!$B$5:$J$44,3,FALSE)</f>
        <v>0</v>
      </c>
      <c r="CC260" s="44">
        <f>SBYLD1!CC260*VLOOKUP(SBYLD2!CC$4,'[1]INTERNAL PARAMETERS-1'!$B$5:$J$44,5,FALSE)*VLOOKUP(SBYLD2!CC$4,'[1]INTERNAL PARAMETERS-1'!$B$5:$J$44,6,FALSE)*VLOOKUP(SBYLD2!CC$4,'[1]INTERNAL PARAMETERS-1'!$B$5:$J$44,3,FALSE) + SBYLD1!CC260*(1-VLOOKUP(SBYLD2!CC$4,'[1]INTERNAL PARAMETERS-1'!$B$5:$J$44,5,FALSE))*VLOOKUP(SBYLD2!CC$4,'[1]INTERNAL PARAMETERS-1'!$B$5:$J$44,8,FALSE)*VLOOKUP(SBYLD2!CC$4,'[1]INTERNAL PARAMETERS-1'!$B$5:$J$44,3,FALSE)</f>
        <v>3.6787125772771129E-2</v>
      </c>
      <c r="CD260" s="44">
        <f>SBYLD1!CD260*VLOOKUP(SBYLD2!CD$4,'[1]INTERNAL PARAMETERS-1'!$B$5:$J$44,5,FALSE)*VLOOKUP(SBYLD2!CD$4,'[1]INTERNAL PARAMETERS-1'!$B$5:$J$44,6,FALSE)*VLOOKUP(SBYLD2!CD$4,'[1]INTERNAL PARAMETERS-1'!$B$5:$J$44,3,FALSE) + SBYLD1!CD260*(1-VLOOKUP(SBYLD2!CD$4,'[1]INTERNAL PARAMETERS-1'!$B$5:$J$44,5,FALSE))*VLOOKUP(SBYLD2!CD$4,'[1]INTERNAL PARAMETERS-1'!$B$5:$J$44,8,FALSE)*VLOOKUP(SBYLD2!CD$4,'[1]INTERNAL PARAMETERS-1'!$B$5:$J$44,3,FALSE)</f>
        <v>0.20988405781751801</v>
      </c>
      <c r="CE260" s="44">
        <f>SBYLD1!CE260*VLOOKUP(SBYLD2!CE$4,'[1]INTERNAL PARAMETERS-1'!$B$5:$J$44,5,FALSE)*VLOOKUP(SBYLD2!CE$4,'[1]INTERNAL PARAMETERS-1'!$B$5:$J$44,6,FALSE)*VLOOKUP(SBYLD2!CE$4,'[1]INTERNAL PARAMETERS-1'!$B$5:$J$44,3,FALSE) + SBYLD1!CE260*(1-VLOOKUP(SBYLD2!CE$4,'[1]INTERNAL PARAMETERS-1'!$B$5:$J$44,5,FALSE))*VLOOKUP(SBYLD2!CE$4,'[1]INTERNAL PARAMETERS-1'!$B$5:$J$44,8,FALSE)*VLOOKUP(SBYLD2!CE$4,'[1]INTERNAL PARAMETERS-1'!$B$5:$J$44,3,FALSE)</f>
        <v>0.1810328553421611</v>
      </c>
      <c r="CF260" s="44">
        <f>SBYLD1!CF260*VLOOKUP(SBYLD2!CF$4,'[1]INTERNAL PARAMETERS-1'!$B$5:$J$44,5,FALSE)*VLOOKUP(SBYLD2!CF$4,'[1]INTERNAL PARAMETERS-1'!$B$5:$J$44,6,FALSE)*VLOOKUP(SBYLD2!CF$4,'[1]INTERNAL PARAMETERS-1'!$B$5:$J$44,3,FALSE) + SBYLD1!CF260*(1-VLOOKUP(SBYLD2!CF$4,'[1]INTERNAL PARAMETERS-1'!$B$5:$J$44,5,FALSE))*VLOOKUP(SBYLD2!CF$4,'[1]INTERNAL PARAMETERS-1'!$B$5:$J$44,8,FALSE)*VLOOKUP(SBYLD2!CF$4,'[1]INTERNAL PARAMETERS-1'!$B$5:$J$44,3,FALSE)</f>
        <v>0.23422703758856256</v>
      </c>
      <c r="CG260" s="44">
        <f>SBYLD1!CG260*VLOOKUP(SBYLD2!CG$4,'[1]INTERNAL PARAMETERS-1'!$B$5:$J$44,5,FALSE)*VLOOKUP(SBYLD2!CG$4,'[1]INTERNAL PARAMETERS-1'!$B$5:$J$44,6,FALSE)*VLOOKUP(SBYLD2!CG$4,'[1]INTERNAL PARAMETERS-1'!$B$5:$J$44,3,FALSE) + SBYLD1!CG260*(1-VLOOKUP(SBYLD2!CG$4,'[1]INTERNAL PARAMETERS-1'!$B$5:$J$44,5,FALSE))*VLOOKUP(SBYLD2!CG$4,'[1]INTERNAL PARAMETERS-1'!$B$5:$J$44,8,FALSE)*VLOOKUP(SBYLD2!CG$4,'[1]INTERNAL PARAMETERS-1'!$B$5:$J$44,3,FALSE)</f>
        <v>2.4845160489508082E-3</v>
      </c>
      <c r="CH260" s="43">
        <f>SBYLD1!CH260*VLOOKUP(SBYLD2!CH$4,'[1]INTERNAL PARAMETERS-1'!$B$5:$J$44,5,FALSE)*VLOOKUP(SBYLD2!CH$4,'[1]INTERNAL PARAMETERS-1'!$B$5:$J$44,6,FALSE)*VLOOKUP(SBYLD2!CH$4,'[1]INTERNAL PARAMETERS-1'!$B$5:$J$44,3,FALSE) + SBYLD1!CH260*(1-VLOOKUP(SBYLD2!CH$4,'[1]INTERNAL PARAMETERS-1'!$B$5:$J$44,5,FALSE))*VLOOKUP(SBYLD2!CH$4,'[1]INTERNAL PARAMETERS-1'!$B$5:$J$44,8,FALSE)*VLOOKUP(SBYLD2!CH$4,'[1]INTERNAL PARAMETERS-1'!$B$5:$J$44,3,FALSE)</f>
        <v>0</v>
      </c>
      <c r="CJ260" s="45">
        <f t="shared" si="6"/>
        <v>6532.9666622201685</v>
      </c>
      <c r="CK260" s="43">
        <f t="shared" si="7"/>
        <v>125.42352820675758</v>
      </c>
    </row>
    <row r="261" spans="2:89">
      <c r="B261" s="61" t="s">
        <v>1</v>
      </c>
      <c r="C261" s="60" t="s">
        <v>59</v>
      </c>
      <c r="D261" s="60" t="s">
        <v>54</v>
      </c>
      <c r="E261" s="128">
        <f>SB!S261</f>
        <v>15227.873102712541</v>
      </c>
      <c r="F261" s="59">
        <f>'[1]INTERNAL PARAMETERS-1'!M9</f>
        <v>63.875</v>
      </c>
      <c r="G261" s="45">
        <f>SBYLD1!G261*VLOOKUP(SBYLD2!G$4,'[1]INTERNAL PARAMETERS-1'!$B$5:$J$44,5,FALSE)*VLOOKUP(SBYLD2!G$4,'[1]INTERNAL PARAMETERS-1'!$B$5:$J$44,7,FALSE)*SBYLD2!$F261 + SBYLD1!G261*(1-VLOOKUP(SBYLD2!G$4,'[1]INTERNAL PARAMETERS-1'!$B$5:$J$44,5,FALSE))*VLOOKUP(SBYLD2!G$4,'[1]INTERNAL PARAMETERS-1'!$B$5:$J$44,9,FALSE)*SBYLD2!$F261</f>
        <v>3558.450842426535</v>
      </c>
      <c r="H261" s="44">
        <f>SBYLD1!H261*VLOOKUP(SBYLD2!H$4,'[1]INTERNAL PARAMETERS-1'!$B$5:$J$44,5,FALSE)*VLOOKUP(SBYLD2!H$4,'[1]INTERNAL PARAMETERS-1'!$B$5:$J$44,7,FALSE)*SBYLD2!$F261 + SBYLD1!H261*(1-VLOOKUP(SBYLD2!H$4,'[1]INTERNAL PARAMETERS-1'!$B$5:$J$44,5,FALSE))*VLOOKUP(SBYLD2!H$4,'[1]INTERNAL PARAMETERS-1'!$B$5:$J$44,9,FALSE)*SBYLD2!$F261</f>
        <v>2187.4508231704867</v>
      </c>
      <c r="I261" s="44">
        <f>SBYLD1!I261*VLOOKUP(SBYLD2!I$4,'[1]INTERNAL PARAMETERS-1'!$B$5:$J$44,5,FALSE)*VLOOKUP(SBYLD2!I$4,'[1]INTERNAL PARAMETERS-1'!$B$5:$J$44,7,FALSE)*SBYLD2!$F261 + SBYLD1!I261*(1-VLOOKUP(SBYLD2!I$4,'[1]INTERNAL PARAMETERS-1'!$B$5:$J$44,5,FALSE))*VLOOKUP(SBYLD2!I$4,'[1]INTERNAL PARAMETERS-1'!$B$5:$J$44,9,FALSE)*SBYLD2!$F261</f>
        <v>2598.09099661153</v>
      </c>
      <c r="J261" s="44">
        <f>SBYLD1!J261*VLOOKUP(SBYLD2!J$4,'[1]INTERNAL PARAMETERS-1'!$B$5:$J$44,5,FALSE)*VLOOKUP(SBYLD2!J$4,'[1]INTERNAL PARAMETERS-1'!$B$5:$J$44,7,FALSE)*SBYLD2!$F261 + SBYLD1!J261*(1-VLOOKUP(SBYLD2!J$4,'[1]INTERNAL PARAMETERS-1'!$B$5:$J$44,5,FALSE))*VLOOKUP(SBYLD2!J$4,'[1]INTERNAL PARAMETERS-1'!$B$5:$J$44,9,FALSE)*SBYLD2!$F261</f>
        <v>0</v>
      </c>
      <c r="K261" s="44">
        <f>SBYLD1!K261*VLOOKUP(SBYLD2!K$4,'[1]INTERNAL PARAMETERS-1'!$B$5:$J$44,5,FALSE)*VLOOKUP(SBYLD2!K$4,'[1]INTERNAL PARAMETERS-1'!$B$5:$J$44,7,FALSE)*SBYLD2!$F261 + SBYLD1!K261*(1-VLOOKUP(SBYLD2!K$4,'[1]INTERNAL PARAMETERS-1'!$B$5:$J$44,5,FALSE))*VLOOKUP(SBYLD2!K$4,'[1]INTERNAL PARAMETERS-1'!$B$5:$J$44,9,FALSE)*SBYLD2!$F261</f>
        <v>14.562484525295034</v>
      </c>
      <c r="L261" s="44">
        <f>SBYLD1!L261*VLOOKUP(SBYLD2!L$4,'[1]INTERNAL PARAMETERS-1'!$B$5:$J$44,5,FALSE)*VLOOKUP(SBYLD2!L$4,'[1]INTERNAL PARAMETERS-1'!$B$5:$J$44,7,FALSE)*SBYLD2!$F261 + SBYLD1!L261*(1-VLOOKUP(SBYLD2!L$4,'[1]INTERNAL PARAMETERS-1'!$B$5:$J$44,5,FALSE))*VLOOKUP(SBYLD2!L$4,'[1]INTERNAL PARAMETERS-1'!$B$5:$J$44,9,FALSE)*SBYLD2!$F261</f>
        <v>0</v>
      </c>
      <c r="M261" s="44">
        <f>SBYLD1!M261*VLOOKUP(SBYLD2!M$4,'[1]INTERNAL PARAMETERS-1'!$B$5:$J$44,5,FALSE)*VLOOKUP(SBYLD2!M$4,'[1]INTERNAL PARAMETERS-1'!$B$5:$J$44,7,FALSE)*SBYLD2!$F261 + SBYLD1!M261*(1-VLOOKUP(SBYLD2!M$4,'[1]INTERNAL PARAMETERS-1'!$B$5:$J$44,5,FALSE))*VLOOKUP(SBYLD2!M$4,'[1]INTERNAL PARAMETERS-1'!$B$5:$J$44,9,FALSE)*SBYLD2!$F261</f>
        <v>40.202787155603204</v>
      </c>
      <c r="N261" s="44">
        <f>SBYLD1!N261*VLOOKUP(SBYLD2!N$4,'[1]INTERNAL PARAMETERS-1'!$B$5:$J$44,5,FALSE)*VLOOKUP(SBYLD2!N$4,'[1]INTERNAL PARAMETERS-1'!$B$5:$J$44,7,FALSE)*SBYLD2!$F261 + SBYLD1!N261*(1-VLOOKUP(SBYLD2!N$4,'[1]INTERNAL PARAMETERS-1'!$B$5:$J$44,5,FALSE))*VLOOKUP(SBYLD2!N$4,'[1]INTERNAL PARAMETERS-1'!$B$5:$J$44,9,FALSE)*SBYLD2!$F261</f>
        <v>16.276979622547234</v>
      </c>
      <c r="O261" s="44">
        <f>SBYLD1!O261*VLOOKUP(SBYLD2!O$4,'[1]INTERNAL PARAMETERS-1'!$B$5:$J$44,5,FALSE)*VLOOKUP(SBYLD2!O$4,'[1]INTERNAL PARAMETERS-1'!$B$5:$J$44,7,FALSE)*SBYLD2!$F261 + SBYLD1!O261*(1-VLOOKUP(SBYLD2!O$4,'[1]INTERNAL PARAMETERS-1'!$B$5:$J$44,5,FALSE))*VLOOKUP(SBYLD2!O$4,'[1]INTERNAL PARAMETERS-1'!$B$5:$J$44,9,FALSE)*SBYLD2!$F261</f>
        <v>0</v>
      </c>
      <c r="P261" s="44">
        <f>SBYLD1!P261*VLOOKUP(SBYLD2!P$4,'[1]INTERNAL PARAMETERS-1'!$B$5:$J$44,5,FALSE)*VLOOKUP(SBYLD2!P$4,'[1]INTERNAL PARAMETERS-1'!$B$5:$J$44,7,FALSE)*SBYLD2!$F261 + SBYLD1!P261*(1-VLOOKUP(SBYLD2!P$4,'[1]INTERNAL PARAMETERS-1'!$B$5:$J$44,5,FALSE))*VLOOKUP(SBYLD2!P$4,'[1]INTERNAL PARAMETERS-1'!$B$5:$J$44,9,FALSE)*SBYLD2!$F261</f>
        <v>0</v>
      </c>
      <c r="Q261" s="44">
        <f>SBYLD1!Q261*VLOOKUP(SBYLD2!Q$4,'[1]INTERNAL PARAMETERS-1'!$B$5:$J$44,5,FALSE)*VLOOKUP(SBYLD2!Q$4,'[1]INTERNAL PARAMETERS-1'!$B$5:$J$44,7,FALSE)*SBYLD2!$F261 + SBYLD1!Q261*(1-VLOOKUP(SBYLD2!Q$4,'[1]INTERNAL PARAMETERS-1'!$B$5:$J$44,5,FALSE))*VLOOKUP(SBYLD2!Q$4,'[1]INTERNAL PARAMETERS-1'!$B$5:$J$44,9,FALSE)*SBYLD2!$F261</f>
        <v>0</v>
      </c>
      <c r="R261" s="44">
        <f>SBYLD1!R261*VLOOKUP(SBYLD2!R$4,'[1]INTERNAL PARAMETERS-1'!$B$5:$J$44,5,FALSE)*VLOOKUP(SBYLD2!R$4,'[1]INTERNAL PARAMETERS-1'!$B$5:$J$44,7,FALSE)*SBYLD2!$F261 + SBYLD1!R261*(1-VLOOKUP(SBYLD2!R$4,'[1]INTERNAL PARAMETERS-1'!$B$5:$J$44,5,FALSE))*VLOOKUP(SBYLD2!R$4,'[1]INTERNAL PARAMETERS-1'!$B$5:$J$44,9,FALSE)*SBYLD2!$F261</f>
        <v>12.08302493183883</v>
      </c>
      <c r="S261" s="44">
        <f>SBYLD1!S261*VLOOKUP(SBYLD2!S$4,'[1]INTERNAL PARAMETERS-1'!$B$5:$J$44,5,FALSE)*VLOOKUP(SBYLD2!S$4,'[1]INTERNAL PARAMETERS-1'!$B$5:$J$44,7,FALSE)*SBYLD2!$F261 + SBYLD1!S261*(1-VLOOKUP(SBYLD2!S$4,'[1]INTERNAL PARAMETERS-1'!$B$5:$J$44,5,FALSE))*VLOOKUP(SBYLD2!S$4,'[1]INTERNAL PARAMETERS-1'!$B$5:$J$44,9,FALSE)*SBYLD2!$F261</f>
        <v>349.58963072397796</v>
      </c>
      <c r="T261" s="44">
        <f>SBYLD1!T261*VLOOKUP(SBYLD2!T$4,'[1]INTERNAL PARAMETERS-1'!$B$5:$J$44,5,FALSE)*VLOOKUP(SBYLD2!T$4,'[1]INTERNAL PARAMETERS-1'!$B$5:$J$44,7,FALSE)*SBYLD2!$F261 + SBYLD1!T261*(1-VLOOKUP(SBYLD2!T$4,'[1]INTERNAL PARAMETERS-1'!$B$5:$J$44,5,FALSE))*VLOOKUP(SBYLD2!T$4,'[1]INTERNAL PARAMETERS-1'!$B$5:$J$44,9,FALSE)*SBYLD2!$F261</f>
        <v>63.111394712570089</v>
      </c>
      <c r="U261" s="44">
        <f>SBYLD1!U261*VLOOKUP(SBYLD2!U$4,'[1]INTERNAL PARAMETERS-1'!$B$5:$J$44,5,FALSE)*VLOOKUP(SBYLD2!U$4,'[1]INTERNAL PARAMETERS-1'!$B$5:$J$44,7,FALSE)*SBYLD2!$F261 + SBYLD1!U261*(1-VLOOKUP(SBYLD2!U$4,'[1]INTERNAL PARAMETERS-1'!$B$5:$J$44,5,FALSE))*VLOOKUP(SBYLD2!U$4,'[1]INTERNAL PARAMETERS-1'!$B$5:$J$44,9,FALSE)*SBYLD2!$F261</f>
        <v>46.326082589086781</v>
      </c>
      <c r="V261" s="44">
        <f>SBYLD1!V261*VLOOKUP(SBYLD2!V$4,'[1]INTERNAL PARAMETERS-1'!$B$5:$J$44,5,FALSE)*VLOOKUP(SBYLD2!V$4,'[1]INTERNAL PARAMETERS-1'!$B$5:$J$44,7,FALSE)*SBYLD2!$F261 + SBYLD1!V261*(1-VLOOKUP(SBYLD2!V$4,'[1]INTERNAL PARAMETERS-1'!$B$5:$J$44,5,FALSE))*VLOOKUP(SBYLD2!V$4,'[1]INTERNAL PARAMETERS-1'!$B$5:$J$44,9,FALSE)*SBYLD2!$F261</f>
        <v>315.39048472313681</v>
      </c>
      <c r="W261" s="44">
        <f>SBYLD1!W261*VLOOKUP(SBYLD2!W$4,'[1]INTERNAL PARAMETERS-1'!$B$5:$J$44,5,FALSE)*VLOOKUP(SBYLD2!W$4,'[1]INTERNAL PARAMETERS-1'!$B$5:$J$44,7,FALSE)*SBYLD2!$F261 + SBYLD1!W261*(1-VLOOKUP(SBYLD2!W$4,'[1]INTERNAL PARAMETERS-1'!$B$5:$J$44,5,FALSE))*VLOOKUP(SBYLD2!W$4,'[1]INTERNAL PARAMETERS-1'!$B$5:$J$44,9,FALSE)*SBYLD2!$F261</f>
        <v>0</v>
      </c>
      <c r="X261" s="44">
        <f>SBYLD1!X261*VLOOKUP(SBYLD2!X$4,'[1]INTERNAL PARAMETERS-1'!$B$5:$J$44,5,FALSE)*VLOOKUP(SBYLD2!X$4,'[1]INTERNAL PARAMETERS-1'!$B$5:$J$44,7,FALSE)*SBYLD2!$F261 + SBYLD1!X261*(1-VLOOKUP(SBYLD2!X$4,'[1]INTERNAL PARAMETERS-1'!$B$5:$J$44,5,FALSE))*VLOOKUP(SBYLD2!X$4,'[1]INTERNAL PARAMETERS-1'!$B$5:$J$44,9,FALSE)*SBYLD2!$F261</f>
        <v>0</v>
      </c>
      <c r="Y261" s="44">
        <f>SBYLD1!Y261*VLOOKUP(SBYLD2!Y$4,'[1]INTERNAL PARAMETERS-1'!$B$5:$J$44,5,FALSE)*VLOOKUP(SBYLD2!Y$4,'[1]INTERNAL PARAMETERS-1'!$B$5:$J$44,7,FALSE)*SBYLD2!$F261 + SBYLD1!Y261*(1-VLOOKUP(SBYLD2!Y$4,'[1]INTERNAL PARAMETERS-1'!$B$5:$J$44,5,FALSE))*VLOOKUP(SBYLD2!Y$4,'[1]INTERNAL PARAMETERS-1'!$B$5:$J$44,9,FALSE)*SBYLD2!$F261</f>
        <v>0</v>
      </c>
      <c r="Z261" s="44">
        <f>SBYLD1!Z261*VLOOKUP(SBYLD2!Z$4,'[1]INTERNAL PARAMETERS-1'!$B$5:$J$44,5,FALSE)*VLOOKUP(SBYLD2!Z$4,'[1]INTERNAL PARAMETERS-1'!$B$5:$J$44,7,FALSE)*SBYLD2!$F261 + SBYLD1!Z261*(1-VLOOKUP(SBYLD2!Z$4,'[1]INTERNAL PARAMETERS-1'!$B$5:$J$44,5,FALSE))*VLOOKUP(SBYLD2!Z$4,'[1]INTERNAL PARAMETERS-1'!$B$5:$J$44,9,FALSE)*SBYLD2!$F261</f>
        <v>0</v>
      </c>
      <c r="AA261" s="44">
        <f>SBYLD1!AA261*VLOOKUP(SBYLD2!AA$4,'[1]INTERNAL PARAMETERS-1'!$B$5:$J$44,5,FALSE)*VLOOKUP(SBYLD2!AA$4,'[1]INTERNAL PARAMETERS-1'!$B$5:$J$44,7,FALSE)*SBYLD2!$F261 + SBYLD1!AA261*(1-VLOOKUP(SBYLD2!AA$4,'[1]INTERNAL PARAMETERS-1'!$B$5:$J$44,5,FALSE))*VLOOKUP(SBYLD2!AA$4,'[1]INTERNAL PARAMETERS-1'!$B$5:$J$44,9,FALSE)*SBYLD2!$F261</f>
        <v>0</v>
      </c>
      <c r="AB261" s="44">
        <f>SBYLD1!AB261*VLOOKUP(SBYLD2!AB$4,'[1]INTERNAL PARAMETERS-1'!$B$5:$J$44,5,FALSE)*VLOOKUP(SBYLD2!AB$4,'[1]INTERNAL PARAMETERS-1'!$B$5:$J$44,7,FALSE)*SBYLD2!$F261 + SBYLD1!AB261*(1-VLOOKUP(SBYLD2!AB$4,'[1]INTERNAL PARAMETERS-1'!$B$5:$J$44,5,FALSE))*VLOOKUP(SBYLD2!AB$4,'[1]INTERNAL PARAMETERS-1'!$B$5:$J$44,9,FALSE)*SBYLD2!$F261</f>
        <v>0</v>
      </c>
      <c r="AC261" s="44">
        <f>SBYLD1!AC261*VLOOKUP(SBYLD2!AC$4,'[1]INTERNAL PARAMETERS-1'!$B$5:$J$44,5,FALSE)*VLOOKUP(SBYLD2!AC$4,'[1]INTERNAL PARAMETERS-1'!$B$5:$J$44,7,FALSE)*SBYLD2!$F261 + SBYLD1!AC261*(1-VLOOKUP(SBYLD2!AC$4,'[1]INTERNAL PARAMETERS-1'!$B$5:$J$44,5,FALSE))*VLOOKUP(SBYLD2!AC$4,'[1]INTERNAL PARAMETERS-1'!$B$5:$J$44,9,FALSE)*SBYLD2!$F261</f>
        <v>0</v>
      </c>
      <c r="AD261" s="44">
        <f>SBYLD1!AD261*VLOOKUP(SBYLD2!AD$4,'[1]INTERNAL PARAMETERS-1'!$B$5:$J$44,5,FALSE)*VLOOKUP(SBYLD2!AD$4,'[1]INTERNAL PARAMETERS-1'!$B$5:$J$44,7,FALSE)*SBYLD2!$F261 + SBYLD1!AD261*(1-VLOOKUP(SBYLD2!AD$4,'[1]INTERNAL PARAMETERS-1'!$B$5:$J$44,5,FALSE))*VLOOKUP(SBYLD2!AD$4,'[1]INTERNAL PARAMETERS-1'!$B$5:$J$44,9,FALSE)*SBYLD2!$F261</f>
        <v>0</v>
      </c>
      <c r="AE261" s="44">
        <f>SBYLD1!AE261*VLOOKUP(SBYLD2!AE$4,'[1]INTERNAL PARAMETERS-1'!$B$5:$J$44,5,FALSE)*VLOOKUP(SBYLD2!AE$4,'[1]INTERNAL PARAMETERS-1'!$B$5:$J$44,7,FALSE)*SBYLD2!$F261 + SBYLD1!AE261*(1-VLOOKUP(SBYLD2!AE$4,'[1]INTERNAL PARAMETERS-1'!$B$5:$J$44,5,FALSE))*VLOOKUP(SBYLD2!AE$4,'[1]INTERNAL PARAMETERS-1'!$B$5:$J$44,9,FALSE)*SBYLD2!$F261</f>
        <v>0</v>
      </c>
      <c r="AF261" s="44">
        <f>SBYLD1!AF261*VLOOKUP(SBYLD2!AF$4,'[1]INTERNAL PARAMETERS-1'!$B$5:$J$44,5,FALSE)*VLOOKUP(SBYLD2!AF$4,'[1]INTERNAL PARAMETERS-1'!$B$5:$J$44,7,FALSE)*SBYLD2!$F261 + SBYLD1!AF261*(1-VLOOKUP(SBYLD2!AF$4,'[1]INTERNAL PARAMETERS-1'!$B$5:$J$44,5,FALSE))*VLOOKUP(SBYLD2!AF$4,'[1]INTERNAL PARAMETERS-1'!$B$5:$J$44,9,FALSE)*SBYLD2!$F261</f>
        <v>2.1053667137562102</v>
      </c>
      <c r="AG261" s="44">
        <f>SBYLD1!AG261*VLOOKUP(SBYLD2!AG$4,'[1]INTERNAL PARAMETERS-1'!$B$5:$J$44,5,FALSE)*VLOOKUP(SBYLD2!AG$4,'[1]INTERNAL PARAMETERS-1'!$B$5:$J$44,7,FALSE)*SBYLD2!$F261 + SBYLD1!AG261*(1-VLOOKUP(SBYLD2!AG$4,'[1]INTERNAL PARAMETERS-1'!$B$5:$J$44,5,FALSE))*VLOOKUP(SBYLD2!AG$4,'[1]INTERNAL PARAMETERS-1'!$B$5:$J$44,9,FALSE)*SBYLD2!$F261</f>
        <v>0</v>
      </c>
      <c r="AH261" s="44">
        <f>SBYLD1!AH261*VLOOKUP(SBYLD2!AH$4,'[1]INTERNAL PARAMETERS-1'!$B$5:$J$44,5,FALSE)*VLOOKUP(SBYLD2!AH$4,'[1]INTERNAL PARAMETERS-1'!$B$5:$J$44,7,FALSE)*SBYLD2!$F261 + SBYLD1!AH261*(1-VLOOKUP(SBYLD2!AH$4,'[1]INTERNAL PARAMETERS-1'!$B$5:$J$44,5,FALSE))*VLOOKUP(SBYLD2!AH$4,'[1]INTERNAL PARAMETERS-1'!$B$5:$J$44,9,FALSE)*SBYLD2!$F261</f>
        <v>0.59382138080303359</v>
      </c>
      <c r="AI261" s="44">
        <f>SBYLD1!AI261*VLOOKUP(SBYLD2!AI$4,'[1]INTERNAL PARAMETERS-1'!$B$5:$J$44,5,FALSE)*VLOOKUP(SBYLD2!AI$4,'[1]INTERNAL PARAMETERS-1'!$B$5:$J$44,7,FALSE)*SBYLD2!$F261 + SBYLD1!AI261*(1-VLOOKUP(SBYLD2!AI$4,'[1]INTERNAL PARAMETERS-1'!$B$5:$J$44,5,FALSE))*VLOOKUP(SBYLD2!AI$4,'[1]INTERNAL PARAMETERS-1'!$B$5:$J$44,9,FALSE)*SBYLD2!$F261</f>
        <v>2.4273239243144484</v>
      </c>
      <c r="AJ261" s="44">
        <f>SBYLD1!AJ261*VLOOKUP(SBYLD2!AJ$4,'[1]INTERNAL PARAMETERS-1'!$B$5:$J$44,5,FALSE)*VLOOKUP(SBYLD2!AJ$4,'[1]INTERNAL PARAMETERS-1'!$B$5:$J$44,7,FALSE)*SBYLD2!$F261 + SBYLD1!AJ261*(1-VLOOKUP(SBYLD2!AJ$4,'[1]INTERNAL PARAMETERS-1'!$B$5:$J$44,5,FALSE))*VLOOKUP(SBYLD2!AJ$4,'[1]INTERNAL PARAMETERS-1'!$B$5:$J$44,9,FALSE)*SBYLD2!$F261</f>
        <v>39.971619933061596</v>
      </c>
      <c r="AK261" s="44">
        <f>SBYLD1!AK261*VLOOKUP(SBYLD2!AK$4,'[1]INTERNAL PARAMETERS-1'!$B$5:$J$44,5,FALSE)*VLOOKUP(SBYLD2!AK$4,'[1]INTERNAL PARAMETERS-1'!$B$5:$J$44,7,FALSE)*SBYLD2!$F261 + SBYLD1!AK261*(1-VLOOKUP(SBYLD2!AK$4,'[1]INTERNAL PARAMETERS-1'!$B$5:$J$44,5,FALSE))*VLOOKUP(SBYLD2!AK$4,'[1]INTERNAL PARAMETERS-1'!$B$5:$J$44,9,FALSE)*SBYLD2!$F261</f>
        <v>4.7505710464242688</v>
      </c>
      <c r="AL261" s="44">
        <f>SBYLD1!AL261*VLOOKUP(SBYLD2!AL$4,'[1]INTERNAL PARAMETERS-1'!$B$5:$J$44,5,FALSE)*VLOOKUP(SBYLD2!AL$4,'[1]INTERNAL PARAMETERS-1'!$B$5:$J$44,7,FALSE)*SBYLD2!$F261 + SBYLD1!AL261*(1-VLOOKUP(SBYLD2!AL$4,'[1]INTERNAL PARAMETERS-1'!$B$5:$J$44,5,FALSE))*VLOOKUP(SBYLD2!AL$4,'[1]INTERNAL PARAMETERS-1'!$B$5:$J$44,9,FALSE)*SBYLD2!$F261</f>
        <v>0</v>
      </c>
      <c r="AM261" s="44">
        <f>SBYLD1!AM261*VLOOKUP(SBYLD2!AM$4,'[1]INTERNAL PARAMETERS-1'!$B$5:$J$44,5,FALSE)*VLOOKUP(SBYLD2!AM$4,'[1]INTERNAL PARAMETERS-1'!$B$5:$J$44,7,FALSE)*SBYLD2!$F261 + SBYLD1!AM261*(1-VLOOKUP(SBYLD2!AM$4,'[1]INTERNAL PARAMETERS-1'!$B$5:$J$44,5,FALSE))*VLOOKUP(SBYLD2!AM$4,'[1]INTERNAL PARAMETERS-1'!$B$5:$J$44,9,FALSE)*SBYLD2!$F261</f>
        <v>0</v>
      </c>
      <c r="AN261" s="44">
        <f>SBYLD1!AN261*VLOOKUP(SBYLD2!AN$4,'[1]INTERNAL PARAMETERS-1'!$B$5:$J$44,5,FALSE)*VLOOKUP(SBYLD2!AN$4,'[1]INTERNAL PARAMETERS-1'!$B$5:$J$44,7,FALSE)*SBYLD2!$F261 + SBYLD1!AN261*(1-VLOOKUP(SBYLD2!AN$4,'[1]INTERNAL PARAMETERS-1'!$B$5:$J$44,5,FALSE))*VLOOKUP(SBYLD2!AN$4,'[1]INTERNAL PARAMETERS-1'!$B$5:$J$44,9,FALSE)*SBYLD2!$F261</f>
        <v>0</v>
      </c>
      <c r="AO261" s="44">
        <f>SBYLD1!AO261*VLOOKUP(SBYLD2!AO$4,'[1]INTERNAL PARAMETERS-1'!$B$5:$J$44,5,FALSE)*VLOOKUP(SBYLD2!AO$4,'[1]INTERNAL PARAMETERS-1'!$B$5:$J$44,7,FALSE)*SBYLD2!$F261 + SBYLD1!AO261*(1-VLOOKUP(SBYLD2!AO$4,'[1]INTERNAL PARAMETERS-1'!$B$5:$J$44,5,FALSE))*VLOOKUP(SBYLD2!AO$4,'[1]INTERNAL PARAMETERS-1'!$B$5:$J$44,9,FALSE)*SBYLD2!$F261</f>
        <v>0</v>
      </c>
      <c r="AP261" s="44">
        <f>SBYLD1!AP261*VLOOKUP(SBYLD2!AP$4,'[1]INTERNAL PARAMETERS-1'!$B$5:$J$44,5,FALSE)*VLOOKUP(SBYLD2!AP$4,'[1]INTERNAL PARAMETERS-1'!$B$5:$J$44,7,FALSE)*SBYLD2!$F261 + SBYLD1!AP261*(1-VLOOKUP(SBYLD2!AP$4,'[1]INTERNAL PARAMETERS-1'!$B$5:$J$44,5,FALSE))*VLOOKUP(SBYLD2!AP$4,'[1]INTERNAL PARAMETERS-1'!$B$5:$J$44,9,FALSE)*SBYLD2!$F261</f>
        <v>0</v>
      </c>
      <c r="AQ261" s="44">
        <f>SBYLD1!AQ261*VLOOKUP(SBYLD2!AQ$4,'[1]INTERNAL PARAMETERS-1'!$B$5:$J$44,5,FALSE)*VLOOKUP(SBYLD2!AQ$4,'[1]INTERNAL PARAMETERS-1'!$B$5:$J$44,7,FALSE)*SBYLD2!$F261 + SBYLD1!AQ261*(1-VLOOKUP(SBYLD2!AQ$4,'[1]INTERNAL PARAMETERS-1'!$B$5:$J$44,5,FALSE))*VLOOKUP(SBYLD2!AQ$4,'[1]INTERNAL PARAMETERS-1'!$B$5:$J$44,9,FALSE)*SBYLD2!$F261</f>
        <v>0</v>
      </c>
      <c r="AR261" s="44">
        <f>SBYLD1!AR261*VLOOKUP(SBYLD2!AR$4,'[1]INTERNAL PARAMETERS-1'!$B$5:$J$44,5,FALSE)*VLOOKUP(SBYLD2!AR$4,'[1]INTERNAL PARAMETERS-1'!$B$5:$J$44,7,FALSE)*SBYLD2!$F261 + SBYLD1!AR261*(1-VLOOKUP(SBYLD2!AR$4,'[1]INTERNAL PARAMETERS-1'!$B$5:$J$44,5,FALSE))*VLOOKUP(SBYLD2!AR$4,'[1]INTERNAL PARAMETERS-1'!$B$5:$J$44,9,FALSE)*SBYLD2!$F261</f>
        <v>0</v>
      </c>
      <c r="AS261" s="44">
        <f>SBYLD1!AS261*VLOOKUP(SBYLD2!AS$4,'[1]INTERNAL PARAMETERS-1'!$B$5:$J$44,5,FALSE)*VLOOKUP(SBYLD2!AS$4,'[1]INTERNAL PARAMETERS-1'!$B$5:$J$44,7,FALSE)*SBYLD2!$F261 + SBYLD1!AS261*(1-VLOOKUP(SBYLD2!AS$4,'[1]INTERNAL PARAMETERS-1'!$B$5:$J$44,5,FALSE))*VLOOKUP(SBYLD2!AS$4,'[1]INTERNAL PARAMETERS-1'!$B$5:$J$44,9,FALSE)*SBYLD2!$F261</f>
        <v>0</v>
      </c>
      <c r="AT261" s="43">
        <f>SBYLD1!AT261*VLOOKUP(SBYLD2!AT$4,'[1]INTERNAL PARAMETERS-1'!$B$5:$J$44,5,FALSE)*VLOOKUP(SBYLD2!AT$4,'[1]INTERNAL PARAMETERS-1'!$B$5:$J$44,7,FALSE)*SBYLD2!$F261 + SBYLD1!AT261*(1-VLOOKUP(SBYLD2!AT$4,'[1]INTERNAL PARAMETERS-1'!$B$5:$J$44,5,FALSE))*VLOOKUP(SBYLD2!AT$4,'[1]INTERNAL PARAMETERS-1'!$B$5:$J$44,9,FALSE)*SBYLD2!$F261</f>
        <v>0</v>
      </c>
      <c r="AU261" s="45">
        <f>SBYLD1!AU261*VLOOKUP(SBYLD2!AU$4,'[1]INTERNAL PARAMETERS-1'!$B$5:$J$44,5,FALSE)*VLOOKUP(SBYLD2!AU$4,'[1]INTERNAL PARAMETERS-1'!$B$5:$J$44,6,FALSE)*VLOOKUP(SBYLD2!AU$4,'[1]INTERNAL PARAMETERS-1'!$B$5:$J$44,3,FALSE) + SBYLD1!AU261*(1-VLOOKUP(SBYLD2!AU$4,'[1]INTERNAL PARAMETERS-1'!$B$5:$J$44,5,FALSE))*VLOOKUP(SBYLD2!AU$4,'[1]INTERNAL PARAMETERS-1'!$B$5:$J$44,8,FALSE)*VLOOKUP(SBYLD2!AU$4,'[1]INTERNAL PARAMETERS-1'!$B$5:$J$44,3,FALSE)</f>
        <v>0</v>
      </c>
      <c r="AV261" s="44">
        <f>SBYLD1!AV261*VLOOKUP(SBYLD2!AV$4,'[1]INTERNAL PARAMETERS-1'!$B$5:$J$44,5,FALSE)*VLOOKUP(SBYLD2!AV$4,'[1]INTERNAL PARAMETERS-1'!$B$5:$J$44,6,FALSE)*VLOOKUP(SBYLD2!AV$4,'[1]INTERNAL PARAMETERS-1'!$B$5:$J$44,3,FALSE) + SBYLD1!AV261*(1-VLOOKUP(SBYLD2!AV$4,'[1]INTERNAL PARAMETERS-1'!$B$5:$J$44,5,FALSE))*VLOOKUP(SBYLD2!AV$4,'[1]INTERNAL PARAMETERS-1'!$B$5:$J$44,8,FALSE)*VLOOKUP(SBYLD2!AV$4,'[1]INTERNAL PARAMETERS-1'!$B$5:$J$44,3,FALSE)</f>
        <v>0</v>
      </c>
      <c r="AW261" s="44">
        <f>SBYLD1!AW261*VLOOKUP(SBYLD2!AW$4,'[1]INTERNAL PARAMETERS-1'!$B$5:$J$44,5,FALSE)*VLOOKUP(SBYLD2!AW$4,'[1]INTERNAL PARAMETERS-1'!$B$5:$J$44,6,FALSE)*VLOOKUP(SBYLD2!AW$4,'[1]INTERNAL PARAMETERS-1'!$B$5:$J$44,3,FALSE) + SBYLD1!AW261*(1-VLOOKUP(SBYLD2!AW$4,'[1]INTERNAL PARAMETERS-1'!$B$5:$J$44,5,FALSE))*VLOOKUP(SBYLD2!AW$4,'[1]INTERNAL PARAMETERS-1'!$B$5:$J$44,8,FALSE)*VLOOKUP(SBYLD2!AW$4,'[1]INTERNAL PARAMETERS-1'!$B$5:$J$44,3,FALSE)</f>
        <v>48.023598442743562</v>
      </c>
      <c r="AX261" s="44">
        <f>SBYLD1!AX261*VLOOKUP(SBYLD2!AX$4,'[1]INTERNAL PARAMETERS-1'!$B$5:$J$44,5,FALSE)*VLOOKUP(SBYLD2!AX$4,'[1]INTERNAL PARAMETERS-1'!$B$5:$J$44,6,FALSE)*VLOOKUP(SBYLD2!AX$4,'[1]INTERNAL PARAMETERS-1'!$B$5:$J$44,3,FALSE) + SBYLD1!AX261*(1-VLOOKUP(SBYLD2!AX$4,'[1]INTERNAL PARAMETERS-1'!$B$5:$J$44,5,FALSE))*VLOOKUP(SBYLD2!AX$4,'[1]INTERNAL PARAMETERS-1'!$B$5:$J$44,8,FALSE)*VLOOKUP(SBYLD2!AX$4,'[1]INTERNAL PARAMETERS-1'!$B$5:$J$44,3,FALSE)</f>
        <v>0</v>
      </c>
      <c r="AY261" s="44">
        <f>SBYLD1!AY261*VLOOKUP(SBYLD2!AY$4,'[1]INTERNAL PARAMETERS-1'!$B$5:$J$44,5,FALSE)*VLOOKUP(SBYLD2!AY$4,'[1]INTERNAL PARAMETERS-1'!$B$5:$J$44,6,FALSE)*VLOOKUP(SBYLD2!AY$4,'[1]INTERNAL PARAMETERS-1'!$B$5:$J$44,3,FALSE) + SBYLD1!AY261*(1-VLOOKUP(SBYLD2!AY$4,'[1]INTERNAL PARAMETERS-1'!$B$5:$J$44,5,FALSE))*VLOOKUP(SBYLD2!AY$4,'[1]INTERNAL PARAMETERS-1'!$B$5:$J$44,8,FALSE)*VLOOKUP(SBYLD2!AY$4,'[1]INTERNAL PARAMETERS-1'!$B$5:$J$44,3,FALSE)</f>
        <v>0</v>
      </c>
      <c r="AZ261" s="44">
        <f>SBYLD1!AZ261*VLOOKUP(SBYLD2!AZ$4,'[1]INTERNAL PARAMETERS-1'!$B$5:$J$44,5,FALSE)*VLOOKUP(SBYLD2!AZ$4,'[1]INTERNAL PARAMETERS-1'!$B$5:$J$44,6,FALSE)*VLOOKUP(SBYLD2!AZ$4,'[1]INTERNAL PARAMETERS-1'!$B$5:$J$44,3,FALSE) + SBYLD1!AZ261*(1-VLOOKUP(SBYLD2!AZ$4,'[1]INTERNAL PARAMETERS-1'!$B$5:$J$44,5,FALSE))*VLOOKUP(SBYLD2!AZ$4,'[1]INTERNAL PARAMETERS-1'!$B$5:$J$44,8,FALSE)*VLOOKUP(SBYLD2!AZ$4,'[1]INTERNAL PARAMETERS-1'!$B$5:$J$44,3,FALSE)</f>
        <v>0</v>
      </c>
      <c r="BA261" s="44">
        <f>SBYLD1!BA261*VLOOKUP(SBYLD2!BA$4,'[1]INTERNAL PARAMETERS-1'!$B$5:$J$44,5,FALSE)*VLOOKUP(SBYLD2!BA$4,'[1]INTERNAL PARAMETERS-1'!$B$5:$J$44,6,FALSE)*VLOOKUP(SBYLD2!BA$4,'[1]INTERNAL PARAMETERS-1'!$B$5:$J$44,3,FALSE) + SBYLD1!BA261*(1-VLOOKUP(SBYLD2!BA$4,'[1]INTERNAL PARAMETERS-1'!$B$5:$J$44,5,FALSE))*VLOOKUP(SBYLD2!BA$4,'[1]INTERNAL PARAMETERS-1'!$B$5:$J$44,8,FALSE)*VLOOKUP(SBYLD2!BA$4,'[1]INTERNAL PARAMETERS-1'!$B$5:$J$44,3,FALSE)</f>
        <v>7.4276343216635548</v>
      </c>
      <c r="BB261" s="44">
        <f>SBYLD1!BB261*VLOOKUP(SBYLD2!BB$4,'[1]INTERNAL PARAMETERS-1'!$B$5:$J$44,5,FALSE)*VLOOKUP(SBYLD2!BB$4,'[1]INTERNAL PARAMETERS-1'!$B$5:$J$44,6,FALSE)*VLOOKUP(SBYLD2!BB$4,'[1]INTERNAL PARAMETERS-1'!$B$5:$J$44,3,FALSE) + SBYLD1!BB261*(1-VLOOKUP(SBYLD2!BB$4,'[1]INTERNAL PARAMETERS-1'!$B$5:$J$44,5,FALSE))*VLOOKUP(SBYLD2!BB$4,'[1]INTERNAL PARAMETERS-1'!$B$5:$J$44,8,FALSE)*VLOOKUP(SBYLD2!BB$4,'[1]INTERNAL PARAMETERS-1'!$B$5:$J$44,3,FALSE)</f>
        <v>15.008228511177059</v>
      </c>
      <c r="BC261" s="44">
        <f>SBYLD1!BC261*VLOOKUP(SBYLD2!BC$4,'[1]INTERNAL PARAMETERS-1'!$B$5:$J$44,5,FALSE)*VLOOKUP(SBYLD2!BC$4,'[1]INTERNAL PARAMETERS-1'!$B$5:$J$44,6,FALSE)*VLOOKUP(SBYLD2!BC$4,'[1]INTERNAL PARAMETERS-1'!$B$5:$J$44,3,FALSE) + SBYLD1!BC261*(1-VLOOKUP(SBYLD2!BC$4,'[1]INTERNAL PARAMETERS-1'!$B$5:$J$44,5,FALSE))*VLOOKUP(SBYLD2!BC$4,'[1]INTERNAL PARAMETERS-1'!$B$5:$J$44,8,FALSE)*VLOOKUP(SBYLD2!BC$4,'[1]INTERNAL PARAMETERS-1'!$B$5:$J$44,3,FALSE)</f>
        <v>9.6535314088777486</v>
      </c>
      <c r="BD261" s="44">
        <f>SBYLD1!BD261*VLOOKUP(SBYLD2!BD$4,'[1]INTERNAL PARAMETERS-1'!$B$5:$J$44,5,FALSE)*VLOOKUP(SBYLD2!BD$4,'[1]INTERNAL PARAMETERS-1'!$B$5:$J$44,6,FALSE)*VLOOKUP(SBYLD2!BD$4,'[1]INTERNAL PARAMETERS-1'!$B$5:$J$44,3,FALSE) + SBYLD1!BD261*(1-VLOOKUP(SBYLD2!BD$4,'[1]INTERNAL PARAMETERS-1'!$B$5:$J$44,5,FALSE))*VLOOKUP(SBYLD2!BD$4,'[1]INTERNAL PARAMETERS-1'!$B$5:$J$44,8,FALSE)*VLOOKUP(SBYLD2!BD$4,'[1]INTERNAL PARAMETERS-1'!$B$5:$J$44,3,FALSE)</f>
        <v>9.3493815972991445</v>
      </c>
      <c r="BE261" s="44">
        <f>SBYLD1!BE261*VLOOKUP(SBYLD2!BE$4,'[1]INTERNAL PARAMETERS-1'!$B$5:$J$44,5,FALSE)*VLOOKUP(SBYLD2!BE$4,'[1]INTERNAL PARAMETERS-1'!$B$5:$J$44,6,FALSE)*VLOOKUP(SBYLD2!BE$4,'[1]INTERNAL PARAMETERS-1'!$B$5:$J$44,3,FALSE) + SBYLD1!BE261*(1-VLOOKUP(SBYLD2!BE$4,'[1]INTERNAL PARAMETERS-1'!$B$5:$J$44,5,FALSE))*VLOOKUP(SBYLD2!BE$4,'[1]INTERNAL PARAMETERS-1'!$B$5:$J$44,8,FALSE)*VLOOKUP(SBYLD2!BE$4,'[1]INTERNAL PARAMETERS-1'!$B$5:$J$44,3,FALSE)</f>
        <v>11.780327559174383</v>
      </c>
      <c r="BF261" s="44">
        <f>SBYLD1!BF261*VLOOKUP(SBYLD2!BF$4,'[1]INTERNAL PARAMETERS-1'!$B$5:$J$44,5,FALSE)*VLOOKUP(SBYLD2!BF$4,'[1]INTERNAL PARAMETERS-1'!$B$5:$J$44,6,FALSE)*VLOOKUP(SBYLD2!BF$4,'[1]INTERNAL PARAMETERS-1'!$B$5:$J$44,3,FALSE) + SBYLD1!BF261*(1-VLOOKUP(SBYLD2!BF$4,'[1]INTERNAL PARAMETERS-1'!$B$5:$J$44,5,FALSE))*VLOOKUP(SBYLD2!BF$4,'[1]INTERNAL PARAMETERS-1'!$B$5:$J$44,8,FALSE)*VLOOKUP(SBYLD2!BF$4,'[1]INTERNAL PARAMETERS-1'!$B$5:$J$44,3,FALSE)</f>
        <v>0</v>
      </c>
      <c r="BG261" s="44">
        <f>SBYLD1!BG261*VLOOKUP(SBYLD2!BG$4,'[1]INTERNAL PARAMETERS-1'!$B$5:$J$44,5,FALSE)*VLOOKUP(SBYLD2!BG$4,'[1]INTERNAL PARAMETERS-1'!$B$5:$J$44,6,FALSE)*VLOOKUP(SBYLD2!BG$4,'[1]INTERNAL PARAMETERS-1'!$B$5:$J$44,3,FALSE) + SBYLD1!BG261*(1-VLOOKUP(SBYLD2!BG$4,'[1]INTERNAL PARAMETERS-1'!$B$5:$J$44,5,FALSE))*VLOOKUP(SBYLD2!BG$4,'[1]INTERNAL PARAMETERS-1'!$B$5:$J$44,8,FALSE)*VLOOKUP(SBYLD2!BG$4,'[1]INTERNAL PARAMETERS-1'!$B$5:$J$44,3,FALSE)</f>
        <v>8.1624760792026425</v>
      </c>
      <c r="BH261" s="44">
        <f>SBYLD1!BH261*VLOOKUP(SBYLD2!BH$4,'[1]INTERNAL PARAMETERS-1'!$B$5:$J$44,5,FALSE)*VLOOKUP(SBYLD2!BH$4,'[1]INTERNAL PARAMETERS-1'!$B$5:$J$44,6,FALSE)*VLOOKUP(SBYLD2!BH$4,'[1]INTERNAL PARAMETERS-1'!$B$5:$J$44,3,FALSE) + SBYLD1!BH261*(1-VLOOKUP(SBYLD2!BH$4,'[1]INTERNAL PARAMETERS-1'!$B$5:$J$44,5,FALSE))*VLOOKUP(SBYLD2!BH$4,'[1]INTERNAL PARAMETERS-1'!$B$5:$J$44,8,FALSE)*VLOOKUP(SBYLD2!BH$4,'[1]INTERNAL PARAMETERS-1'!$B$5:$J$44,3,FALSE)</f>
        <v>3.0676068201547384E-2</v>
      </c>
      <c r="BI261" s="44">
        <f>SBYLD1!BI261*VLOOKUP(SBYLD2!BI$4,'[1]INTERNAL PARAMETERS-1'!$B$5:$J$44,5,FALSE)*VLOOKUP(SBYLD2!BI$4,'[1]INTERNAL PARAMETERS-1'!$B$5:$J$44,6,FALSE)*VLOOKUP(SBYLD2!BI$4,'[1]INTERNAL PARAMETERS-1'!$B$5:$J$44,3,FALSE) + SBYLD1!BI261*(1-VLOOKUP(SBYLD2!BI$4,'[1]INTERNAL PARAMETERS-1'!$B$5:$J$44,5,FALSE))*VLOOKUP(SBYLD2!BI$4,'[1]INTERNAL PARAMETERS-1'!$B$5:$J$44,8,FALSE)*VLOOKUP(SBYLD2!BI$4,'[1]INTERNAL PARAMETERS-1'!$B$5:$J$44,3,FALSE)</f>
        <v>0</v>
      </c>
      <c r="BJ261" s="44">
        <f>SBYLD1!BJ261*VLOOKUP(SBYLD2!BJ$4,'[1]INTERNAL PARAMETERS-1'!$B$5:$J$44,5,FALSE)*VLOOKUP(SBYLD2!BJ$4,'[1]INTERNAL PARAMETERS-1'!$B$5:$J$44,6,FALSE)*VLOOKUP(SBYLD2!BJ$4,'[1]INTERNAL PARAMETERS-1'!$B$5:$J$44,3,FALSE) + SBYLD1!BJ261*(1-VLOOKUP(SBYLD2!BJ$4,'[1]INTERNAL PARAMETERS-1'!$B$5:$J$44,5,FALSE))*VLOOKUP(SBYLD2!BJ$4,'[1]INTERNAL PARAMETERS-1'!$B$5:$J$44,8,FALSE)*VLOOKUP(SBYLD2!BJ$4,'[1]INTERNAL PARAMETERS-1'!$B$5:$J$44,3,FALSE)</f>
        <v>2.9875812320087753</v>
      </c>
      <c r="BK261" s="44">
        <f>SBYLD1!BK261*VLOOKUP(SBYLD2!BK$4,'[1]INTERNAL PARAMETERS-1'!$B$5:$J$44,5,FALSE)*VLOOKUP(SBYLD2!BK$4,'[1]INTERNAL PARAMETERS-1'!$B$5:$J$44,6,FALSE)*VLOOKUP(SBYLD2!BK$4,'[1]INTERNAL PARAMETERS-1'!$B$5:$J$44,3,FALSE) + SBYLD1!BK261*(1-VLOOKUP(SBYLD2!BK$4,'[1]INTERNAL PARAMETERS-1'!$B$5:$J$44,5,FALSE))*VLOOKUP(SBYLD2!BK$4,'[1]INTERNAL PARAMETERS-1'!$B$5:$J$44,8,FALSE)*VLOOKUP(SBYLD2!BK$4,'[1]INTERNAL PARAMETERS-1'!$B$5:$J$44,3,FALSE)</f>
        <v>3.5104168517521237</v>
      </c>
      <c r="BL261" s="44">
        <f>SBYLD1!BL261*VLOOKUP(SBYLD2!BL$4,'[1]INTERNAL PARAMETERS-1'!$B$5:$J$44,5,FALSE)*VLOOKUP(SBYLD2!BL$4,'[1]INTERNAL PARAMETERS-1'!$B$5:$J$44,6,FALSE)*VLOOKUP(SBYLD2!BL$4,'[1]INTERNAL PARAMETERS-1'!$B$5:$J$44,3,FALSE) + SBYLD1!BL261*(1-VLOOKUP(SBYLD2!BL$4,'[1]INTERNAL PARAMETERS-1'!$B$5:$J$44,5,FALSE))*VLOOKUP(SBYLD2!BL$4,'[1]INTERNAL PARAMETERS-1'!$B$5:$J$44,8,FALSE)*VLOOKUP(SBYLD2!BL$4,'[1]INTERNAL PARAMETERS-1'!$B$5:$J$44,3,FALSE)</f>
        <v>8.9396167361621934</v>
      </c>
      <c r="BM261" s="44">
        <f>SBYLD1!BM261*VLOOKUP(SBYLD2!BM$4,'[1]INTERNAL PARAMETERS-1'!$B$5:$J$44,5,FALSE)*VLOOKUP(SBYLD2!BM$4,'[1]INTERNAL PARAMETERS-1'!$B$5:$J$44,6,FALSE)*VLOOKUP(SBYLD2!BM$4,'[1]INTERNAL PARAMETERS-1'!$B$5:$J$44,3,FALSE) + SBYLD1!BM261*(1-VLOOKUP(SBYLD2!BM$4,'[1]INTERNAL PARAMETERS-1'!$B$5:$J$44,5,FALSE))*VLOOKUP(SBYLD2!BM$4,'[1]INTERNAL PARAMETERS-1'!$B$5:$J$44,8,FALSE)*VLOOKUP(SBYLD2!BM$4,'[1]INTERNAL PARAMETERS-1'!$B$5:$J$44,3,FALSE)</f>
        <v>1.1202399419240183</v>
      </c>
      <c r="BN261" s="44">
        <f>SBYLD1!BN261*VLOOKUP(SBYLD2!BN$4,'[1]INTERNAL PARAMETERS-1'!$B$5:$J$44,5,FALSE)*VLOOKUP(SBYLD2!BN$4,'[1]INTERNAL PARAMETERS-1'!$B$5:$J$44,6,FALSE)*VLOOKUP(SBYLD2!BN$4,'[1]INTERNAL PARAMETERS-1'!$B$5:$J$44,3,FALSE) + SBYLD1!BN261*(1-VLOOKUP(SBYLD2!BN$4,'[1]INTERNAL PARAMETERS-1'!$B$5:$J$44,5,FALSE))*VLOOKUP(SBYLD2!BN$4,'[1]INTERNAL PARAMETERS-1'!$B$5:$J$44,8,FALSE)*VLOOKUP(SBYLD2!BN$4,'[1]INTERNAL PARAMETERS-1'!$B$5:$J$44,3,FALSE)</f>
        <v>2.6708735308876608</v>
      </c>
      <c r="BO261" s="44">
        <f>SBYLD1!BO261*VLOOKUP(SBYLD2!BO$4,'[1]INTERNAL PARAMETERS-1'!$B$5:$J$44,5,FALSE)*VLOOKUP(SBYLD2!BO$4,'[1]INTERNAL PARAMETERS-1'!$B$5:$J$44,6,FALSE)*VLOOKUP(SBYLD2!BO$4,'[1]INTERNAL PARAMETERS-1'!$B$5:$J$44,3,FALSE) + SBYLD1!BO261*(1-VLOOKUP(SBYLD2!BO$4,'[1]INTERNAL PARAMETERS-1'!$B$5:$J$44,5,FALSE))*VLOOKUP(SBYLD2!BO$4,'[1]INTERNAL PARAMETERS-1'!$B$5:$J$44,8,FALSE)*VLOOKUP(SBYLD2!BO$4,'[1]INTERNAL PARAMETERS-1'!$B$5:$J$44,3,FALSE)</f>
        <v>2.457862468952996</v>
      </c>
      <c r="BP261" s="44">
        <f>SBYLD1!BP261*VLOOKUP(SBYLD2!BP$4,'[1]INTERNAL PARAMETERS-1'!$B$5:$J$44,5,FALSE)*VLOOKUP(SBYLD2!BP$4,'[1]INTERNAL PARAMETERS-1'!$B$5:$J$44,6,FALSE)*VLOOKUP(SBYLD2!BP$4,'[1]INTERNAL PARAMETERS-1'!$B$5:$J$44,3,FALSE) + SBYLD1!BP261*(1-VLOOKUP(SBYLD2!BP$4,'[1]INTERNAL PARAMETERS-1'!$B$5:$J$44,5,FALSE))*VLOOKUP(SBYLD2!BP$4,'[1]INTERNAL PARAMETERS-1'!$B$5:$J$44,8,FALSE)*VLOOKUP(SBYLD2!BP$4,'[1]INTERNAL PARAMETERS-1'!$B$5:$J$44,3,FALSE)</f>
        <v>0.22522130632604967</v>
      </c>
      <c r="BQ261" s="44">
        <f>SBYLD1!BQ261*VLOOKUP(SBYLD2!BQ$4,'[1]INTERNAL PARAMETERS-1'!$B$5:$J$44,5,FALSE)*VLOOKUP(SBYLD2!BQ$4,'[1]INTERNAL PARAMETERS-1'!$B$5:$J$44,6,FALSE)*VLOOKUP(SBYLD2!BQ$4,'[1]INTERNAL PARAMETERS-1'!$B$5:$J$44,3,FALSE) + SBYLD1!BQ261*(1-VLOOKUP(SBYLD2!BQ$4,'[1]INTERNAL PARAMETERS-1'!$B$5:$J$44,5,FALSE))*VLOOKUP(SBYLD2!BQ$4,'[1]INTERNAL PARAMETERS-1'!$B$5:$J$44,8,FALSE)*VLOOKUP(SBYLD2!BQ$4,'[1]INTERNAL PARAMETERS-1'!$B$5:$J$44,3,FALSE)</f>
        <v>9.4572646493803045</v>
      </c>
      <c r="BR261" s="44">
        <f>SBYLD1!BR261*VLOOKUP(SBYLD2!BR$4,'[1]INTERNAL PARAMETERS-1'!$B$5:$J$44,5,FALSE)*VLOOKUP(SBYLD2!BR$4,'[1]INTERNAL PARAMETERS-1'!$B$5:$J$44,6,FALSE)*VLOOKUP(SBYLD2!BR$4,'[1]INTERNAL PARAMETERS-1'!$B$5:$J$44,3,FALSE) + SBYLD1!BR261*(1-VLOOKUP(SBYLD2!BR$4,'[1]INTERNAL PARAMETERS-1'!$B$5:$J$44,5,FALSE))*VLOOKUP(SBYLD2!BR$4,'[1]INTERNAL PARAMETERS-1'!$B$5:$J$44,8,FALSE)*VLOOKUP(SBYLD2!BR$4,'[1]INTERNAL PARAMETERS-1'!$B$5:$J$44,3,FALSE)</f>
        <v>0.492246649347576</v>
      </c>
      <c r="BS261" s="44">
        <f>SBYLD1!BS261*VLOOKUP(SBYLD2!BS$4,'[1]INTERNAL PARAMETERS-1'!$B$5:$J$44,5,FALSE)*VLOOKUP(SBYLD2!BS$4,'[1]INTERNAL PARAMETERS-1'!$B$5:$J$44,6,FALSE)*VLOOKUP(SBYLD2!BS$4,'[1]INTERNAL PARAMETERS-1'!$B$5:$J$44,3,FALSE) + SBYLD1!BS261*(1-VLOOKUP(SBYLD2!BS$4,'[1]INTERNAL PARAMETERS-1'!$B$5:$J$44,5,FALSE))*VLOOKUP(SBYLD2!BS$4,'[1]INTERNAL PARAMETERS-1'!$B$5:$J$44,8,FALSE)*VLOOKUP(SBYLD2!BS$4,'[1]INTERNAL PARAMETERS-1'!$B$5:$J$44,3,FALSE)</f>
        <v>3.6969982253481568E-2</v>
      </c>
      <c r="BT261" s="44">
        <f>SBYLD1!BT261*VLOOKUP(SBYLD2!BT$4,'[1]INTERNAL PARAMETERS-1'!$B$5:$J$44,5,FALSE)*VLOOKUP(SBYLD2!BT$4,'[1]INTERNAL PARAMETERS-1'!$B$5:$J$44,6,FALSE)*VLOOKUP(SBYLD2!BT$4,'[1]INTERNAL PARAMETERS-1'!$B$5:$J$44,3,FALSE) + SBYLD1!BT261*(1-VLOOKUP(SBYLD2!BT$4,'[1]INTERNAL PARAMETERS-1'!$B$5:$J$44,5,FALSE))*VLOOKUP(SBYLD2!BT$4,'[1]INTERNAL PARAMETERS-1'!$B$5:$J$44,8,FALSE)*VLOOKUP(SBYLD2!BT$4,'[1]INTERNAL PARAMETERS-1'!$B$5:$J$44,3,FALSE)</f>
        <v>0</v>
      </c>
      <c r="BU261" s="44">
        <f>SBYLD1!BU261*VLOOKUP(SBYLD2!BU$4,'[1]INTERNAL PARAMETERS-1'!$B$5:$J$44,5,FALSE)*VLOOKUP(SBYLD2!BU$4,'[1]INTERNAL PARAMETERS-1'!$B$5:$J$44,6,FALSE)*VLOOKUP(SBYLD2!BU$4,'[1]INTERNAL PARAMETERS-1'!$B$5:$J$44,3,FALSE) + SBYLD1!BU261*(1-VLOOKUP(SBYLD2!BU$4,'[1]INTERNAL PARAMETERS-1'!$B$5:$J$44,5,FALSE))*VLOOKUP(SBYLD2!BU$4,'[1]INTERNAL PARAMETERS-1'!$B$5:$J$44,8,FALSE)*VLOOKUP(SBYLD2!BU$4,'[1]INTERNAL PARAMETERS-1'!$B$5:$J$44,3,FALSE)</f>
        <v>0</v>
      </c>
      <c r="BV261" s="44">
        <f>SBYLD1!BV261*VLOOKUP(SBYLD2!BV$4,'[1]INTERNAL PARAMETERS-1'!$B$5:$J$44,5,FALSE)*VLOOKUP(SBYLD2!BV$4,'[1]INTERNAL PARAMETERS-1'!$B$5:$J$44,6,FALSE)*VLOOKUP(SBYLD2!BV$4,'[1]INTERNAL PARAMETERS-1'!$B$5:$J$44,3,FALSE) + SBYLD1!BV261*(1-VLOOKUP(SBYLD2!BV$4,'[1]INTERNAL PARAMETERS-1'!$B$5:$J$44,5,FALSE))*VLOOKUP(SBYLD2!BV$4,'[1]INTERNAL PARAMETERS-1'!$B$5:$J$44,8,FALSE)*VLOOKUP(SBYLD2!BV$4,'[1]INTERNAL PARAMETERS-1'!$B$5:$J$44,3,FALSE)</f>
        <v>0</v>
      </c>
      <c r="BW261" s="44">
        <f>SBYLD1!BW261*VLOOKUP(SBYLD2!BW$4,'[1]INTERNAL PARAMETERS-1'!$B$5:$J$44,5,FALSE)*VLOOKUP(SBYLD2!BW$4,'[1]INTERNAL PARAMETERS-1'!$B$5:$J$44,6,FALSE)*VLOOKUP(SBYLD2!BW$4,'[1]INTERNAL PARAMETERS-1'!$B$5:$J$44,3,FALSE) + SBYLD1!BW261*(1-VLOOKUP(SBYLD2!BW$4,'[1]INTERNAL PARAMETERS-1'!$B$5:$J$44,5,FALSE))*VLOOKUP(SBYLD2!BW$4,'[1]INTERNAL PARAMETERS-1'!$B$5:$J$44,8,FALSE)*VLOOKUP(SBYLD2!BW$4,'[1]INTERNAL PARAMETERS-1'!$B$5:$J$44,3,FALSE)</f>
        <v>0</v>
      </c>
      <c r="BX261" s="44">
        <f>SBYLD1!BX261*VLOOKUP(SBYLD2!BX$4,'[1]INTERNAL PARAMETERS-1'!$B$5:$J$44,5,FALSE)*VLOOKUP(SBYLD2!BX$4,'[1]INTERNAL PARAMETERS-1'!$B$5:$J$44,6,FALSE)*VLOOKUP(SBYLD2!BX$4,'[1]INTERNAL PARAMETERS-1'!$B$5:$J$44,3,FALSE) + SBYLD1!BX261*(1-VLOOKUP(SBYLD2!BX$4,'[1]INTERNAL PARAMETERS-1'!$B$5:$J$44,5,FALSE))*VLOOKUP(SBYLD2!BX$4,'[1]INTERNAL PARAMETERS-1'!$B$5:$J$44,8,FALSE)*VLOOKUP(SBYLD2!BX$4,'[1]INTERNAL PARAMETERS-1'!$B$5:$J$44,3,FALSE)</f>
        <v>0</v>
      </c>
      <c r="BY261" s="44">
        <f>SBYLD1!BY261*VLOOKUP(SBYLD2!BY$4,'[1]INTERNAL PARAMETERS-1'!$B$5:$J$44,5,FALSE)*VLOOKUP(SBYLD2!BY$4,'[1]INTERNAL PARAMETERS-1'!$B$5:$J$44,6,FALSE)*VLOOKUP(SBYLD2!BY$4,'[1]INTERNAL PARAMETERS-1'!$B$5:$J$44,3,FALSE) + SBYLD1!BY261*(1-VLOOKUP(SBYLD2!BY$4,'[1]INTERNAL PARAMETERS-1'!$B$5:$J$44,5,FALSE))*VLOOKUP(SBYLD2!BY$4,'[1]INTERNAL PARAMETERS-1'!$B$5:$J$44,8,FALSE)*VLOOKUP(SBYLD2!BY$4,'[1]INTERNAL PARAMETERS-1'!$B$5:$J$44,3,FALSE)</f>
        <v>0</v>
      </c>
      <c r="BZ261" s="44">
        <f>SBYLD1!BZ261*VLOOKUP(SBYLD2!BZ$4,'[1]INTERNAL PARAMETERS-1'!$B$5:$J$44,5,FALSE)*VLOOKUP(SBYLD2!BZ$4,'[1]INTERNAL PARAMETERS-1'!$B$5:$J$44,6,FALSE)*VLOOKUP(SBYLD2!BZ$4,'[1]INTERNAL PARAMETERS-1'!$B$5:$J$44,3,FALSE) + SBYLD1!BZ261*(1-VLOOKUP(SBYLD2!BZ$4,'[1]INTERNAL PARAMETERS-1'!$B$5:$J$44,5,FALSE))*VLOOKUP(SBYLD2!BZ$4,'[1]INTERNAL PARAMETERS-1'!$B$5:$J$44,8,FALSE)*VLOOKUP(SBYLD2!BZ$4,'[1]INTERNAL PARAMETERS-1'!$B$5:$J$44,3,FALSE)</f>
        <v>5.1738877046425484E-2</v>
      </c>
      <c r="CA261" s="44">
        <f>SBYLD1!CA261*VLOOKUP(SBYLD2!CA$4,'[1]INTERNAL PARAMETERS-1'!$B$5:$J$44,5,FALSE)*VLOOKUP(SBYLD2!CA$4,'[1]INTERNAL PARAMETERS-1'!$B$5:$J$44,6,FALSE)*VLOOKUP(SBYLD2!CA$4,'[1]INTERNAL PARAMETERS-1'!$B$5:$J$44,3,FALSE) + SBYLD1!CA261*(1-VLOOKUP(SBYLD2!CA$4,'[1]INTERNAL PARAMETERS-1'!$B$5:$J$44,5,FALSE))*VLOOKUP(SBYLD2!CA$4,'[1]INTERNAL PARAMETERS-1'!$B$5:$J$44,8,FALSE)*VLOOKUP(SBYLD2!CA$4,'[1]INTERNAL PARAMETERS-1'!$B$5:$J$44,3,FALSE)</f>
        <v>0</v>
      </c>
      <c r="CB261" s="44">
        <f>SBYLD1!CB261*VLOOKUP(SBYLD2!CB$4,'[1]INTERNAL PARAMETERS-1'!$B$5:$J$44,5,FALSE)*VLOOKUP(SBYLD2!CB$4,'[1]INTERNAL PARAMETERS-1'!$B$5:$J$44,6,FALSE)*VLOOKUP(SBYLD2!CB$4,'[1]INTERNAL PARAMETERS-1'!$B$5:$J$44,3,FALSE) + SBYLD1!CB261*(1-VLOOKUP(SBYLD2!CB$4,'[1]INTERNAL PARAMETERS-1'!$B$5:$J$44,5,FALSE))*VLOOKUP(SBYLD2!CB$4,'[1]INTERNAL PARAMETERS-1'!$B$5:$J$44,8,FALSE)*VLOOKUP(SBYLD2!CB$4,'[1]INTERNAL PARAMETERS-1'!$B$5:$J$44,3,FALSE)</f>
        <v>0</v>
      </c>
      <c r="CC261" s="44">
        <f>SBYLD1!CC261*VLOOKUP(SBYLD2!CC$4,'[1]INTERNAL PARAMETERS-1'!$B$5:$J$44,5,FALSE)*VLOOKUP(SBYLD2!CC$4,'[1]INTERNAL PARAMETERS-1'!$B$5:$J$44,6,FALSE)*VLOOKUP(SBYLD2!CC$4,'[1]INTERNAL PARAMETERS-1'!$B$5:$J$44,3,FALSE) + SBYLD1!CC261*(1-VLOOKUP(SBYLD2!CC$4,'[1]INTERNAL PARAMETERS-1'!$B$5:$J$44,5,FALSE))*VLOOKUP(SBYLD2!CC$4,'[1]INTERNAL PARAMETERS-1'!$B$5:$J$44,8,FALSE)*VLOOKUP(SBYLD2!CC$4,'[1]INTERNAL PARAMETERS-1'!$B$5:$J$44,3,FALSE)</f>
        <v>5.8523795261660329E-2</v>
      </c>
      <c r="CD261" s="44">
        <f>SBYLD1!CD261*VLOOKUP(SBYLD2!CD$4,'[1]INTERNAL PARAMETERS-1'!$B$5:$J$44,5,FALSE)*VLOOKUP(SBYLD2!CD$4,'[1]INTERNAL PARAMETERS-1'!$B$5:$J$44,6,FALSE)*VLOOKUP(SBYLD2!CD$4,'[1]INTERNAL PARAMETERS-1'!$B$5:$J$44,3,FALSE) + SBYLD1!CD261*(1-VLOOKUP(SBYLD2!CD$4,'[1]INTERNAL PARAMETERS-1'!$B$5:$J$44,5,FALSE))*VLOOKUP(SBYLD2!CD$4,'[1]INTERNAL PARAMETERS-1'!$B$5:$J$44,8,FALSE)*VLOOKUP(SBYLD2!CD$4,'[1]INTERNAL PARAMETERS-1'!$B$5:$J$44,3,FALSE)</f>
        <v>0.22490193999191854</v>
      </c>
      <c r="CE261" s="44">
        <f>SBYLD1!CE261*VLOOKUP(SBYLD2!CE$4,'[1]INTERNAL PARAMETERS-1'!$B$5:$J$44,5,FALSE)*VLOOKUP(SBYLD2!CE$4,'[1]INTERNAL PARAMETERS-1'!$B$5:$J$44,6,FALSE)*VLOOKUP(SBYLD2!CE$4,'[1]INTERNAL PARAMETERS-1'!$B$5:$J$44,3,FALSE) + SBYLD1!CE261*(1-VLOOKUP(SBYLD2!CE$4,'[1]INTERNAL PARAMETERS-1'!$B$5:$J$44,5,FALSE))*VLOOKUP(SBYLD2!CE$4,'[1]INTERNAL PARAMETERS-1'!$B$5:$J$44,8,FALSE)*VLOOKUP(SBYLD2!CE$4,'[1]INTERNAL PARAMETERS-1'!$B$5:$J$44,3,FALSE)</f>
        <v>0.29274370436690245</v>
      </c>
      <c r="CF261" s="44">
        <f>SBYLD1!CF261*VLOOKUP(SBYLD2!CF$4,'[1]INTERNAL PARAMETERS-1'!$B$5:$J$44,5,FALSE)*VLOOKUP(SBYLD2!CF$4,'[1]INTERNAL PARAMETERS-1'!$B$5:$J$44,6,FALSE)*VLOOKUP(SBYLD2!CF$4,'[1]INTERNAL PARAMETERS-1'!$B$5:$J$44,3,FALSE) + SBYLD1!CF261*(1-VLOOKUP(SBYLD2!CF$4,'[1]INTERNAL PARAMETERS-1'!$B$5:$J$44,5,FALSE))*VLOOKUP(SBYLD2!CF$4,'[1]INTERNAL PARAMETERS-1'!$B$5:$J$44,8,FALSE)*VLOOKUP(SBYLD2!CF$4,'[1]INTERNAL PARAMETERS-1'!$B$5:$J$44,3,FALSE)</f>
        <v>0.19391074424572216</v>
      </c>
      <c r="CG261" s="44">
        <f>SBYLD1!CG261*VLOOKUP(SBYLD2!CG$4,'[1]INTERNAL PARAMETERS-1'!$B$5:$J$44,5,FALSE)*VLOOKUP(SBYLD2!CG$4,'[1]INTERNAL PARAMETERS-1'!$B$5:$J$44,6,FALSE)*VLOOKUP(SBYLD2!CG$4,'[1]INTERNAL PARAMETERS-1'!$B$5:$J$44,3,FALSE) + SBYLD1!CG261*(1-VLOOKUP(SBYLD2!CG$4,'[1]INTERNAL PARAMETERS-1'!$B$5:$J$44,5,FALSE))*VLOOKUP(SBYLD2!CG$4,'[1]INTERNAL PARAMETERS-1'!$B$5:$J$44,8,FALSE)*VLOOKUP(SBYLD2!CG$4,'[1]INTERNAL PARAMETERS-1'!$B$5:$J$44,3,FALSE)</f>
        <v>5.1406798096095907E-3</v>
      </c>
      <c r="CH261" s="43">
        <f>SBYLD1!CH261*VLOOKUP(SBYLD2!CH$4,'[1]INTERNAL PARAMETERS-1'!$B$5:$J$44,5,FALSE)*VLOOKUP(SBYLD2!CH$4,'[1]INTERNAL PARAMETERS-1'!$B$5:$J$44,6,FALSE)*VLOOKUP(SBYLD2!CH$4,'[1]INTERNAL PARAMETERS-1'!$B$5:$J$44,3,FALSE) + SBYLD1!CH261*(1-VLOOKUP(SBYLD2!CH$4,'[1]INTERNAL PARAMETERS-1'!$B$5:$J$44,5,FALSE))*VLOOKUP(SBYLD2!CH$4,'[1]INTERNAL PARAMETERS-1'!$B$5:$J$44,8,FALSE)*VLOOKUP(SBYLD2!CH$4,'[1]INTERNAL PARAMETERS-1'!$B$5:$J$44,3,FALSE)</f>
        <v>0</v>
      </c>
      <c r="CJ261" s="45">
        <f t="shared" ref="CJ261:CJ292" si="8">SUM(G261:AT261)</f>
        <v>9251.3842341909676</v>
      </c>
      <c r="CK261" s="43">
        <f t="shared" ref="CK261:CK292" si="9">SUM(AU261:CH261)</f>
        <v>142.16110707805709</v>
      </c>
    </row>
    <row r="262" spans="2:89">
      <c r="B262" s="61" t="s">
        <v>1</v>
      </c>
      <c r="C262" s="60" t="s">
        <v>59</v>
      </c>
      <c r="D262" s="60" t="s">
        <v>53</v>
      </c>
      <c r="E262" s="128">
        <f>SB!S262</f>
        <v>13821.52427869438</v>
      </c>
      <c r="F262" s="59">
        <f>'[1]INTERNAL PARAMETERS-1'!M10</f>
        <v>58.935000000000002</v>
      </c>
      <c r="G262" s="45">
        <f>SBYLD1!G262*VLOOKUP(SBYLD2!G$4,'[1]INTERNAL PARAMETERS-1'!$B$5:$J$44,5,FALSE)*VLOOKUP(SBYLD2!G$4,'[1]INTERNAL PARAMETERS-1'!$B$5:$J$44,7,FALSE)*SBYLD2!$F262 + SBYLD1!G262*(1-VLOOKUP(SBYLD2!G$4,'[1]INTERNAL PARAMETERS-1'!$B$5:$J$44,5,FALSE))*VLOOKUP(SBYLD2!G$4,'[1]INTERNAL PARAMETERS-1'!$B$5:$J$44,9,FALSE)*SBYLD2!$F262</f>
        <v>2628.1533078794696</v>
      </c>
      <c r="H262" s="44">
        <f>SBYLD1!H262*VLOOKUP(SBYLD2!H$4,'[1]INTERNAL PARAMETERS-1'!$B$5:$J$44,5,FALSE)*VLOOKUP(SBYLD2!H$4,'[1]INTERNAL PARAMETERS-1'!$B$5:$J$44,7,FALSE)*SBYLD2!$F262 + SBYLD1!H262*(1-VLOOKUP(SBYLD2!H$4,'[1]INTERNAL PARAMETERS-1'!$B$5:$J$44,5,FALSE))*VLOOKUP(SBYLD2!H$4,'[1]INTERNAL PARAMETERS-1'!$B$5:$J$44,9,FALSE)*SBYLD2!$F262</f>
        <v>2195.986453710414</v>
      </c>
      <c r="I262" s="44">
        <f>SBYLD1!I262*VLOOKUP(SBYLD2!I$4,'[1]INTERNAL PARAMETERS-1'!$B$5:$J$44,5,FALSE)*VLOOKUP(SBYLD2!I$4,'[1]INTERNAL PARAMETERS-1'!$B$5:$J$44,7,FALSE)*SBYLD2!$F262 + SBYLD1!I262*(1-VLOOKUP(SBYLD2!I$4,'[1]INTERNAL PARAMETERS-1'!$B$5:$J$44,5,FALSE))*VLOOKUP(SBYLD2!I$4,'[1]INTERNAL PARAMETERS-1'!$B$5:$J$44,9,FALSE)*SBYLD2!$F262</f>
        <v>2033.3568682983582</v>
      </c>
      <c r="J262" s="44">
        <f>SBYLD1!J262*VLOOKUP(SBYLD2!J$4,'[1]INTERNAL PARAMETERS-1'!$B$5:$J$44,5,FALSE)*VLOOKUP(SBYLD2!J$4,'[1]INTERNAL PARAMETERS-1'!$B$5:$J$44,7,FALSE)*SBYLD2!$F262 + SBYLD1!J262*(1-VLOOKUP(SBYLD2!J$4,'[1]INTERNAL PARAMETERS-1'!$B$5:$J$44,5,FALSE))*VLOOKUP(SBYLD2!J$4,'[1]INTERNAL PARAMETERS-1'!$B$5:$J$44,9,FALSE)*SBYLD2!$F262</f>
        <v>0</v>
      </c>
      <c r="K262" s="44">
        <f>SBYLD1!K262*VLOOKUP(SBYLD2!K$4,'[1]INTERNAL PARAMETERS-1'!$B$5:$J$44,5,FALSE)*VLOOKUP(SBYLD2!K$4,'[1]INTERNAL PARAMETERS-1'!$B$5:$J$44,7,FALSE)*SBYLD2!$F262 + SBYLD1!K262*(1-VLOOKUP(SBYLD2!K$4,'[1]INTERNAL PARAMETERS-1'!$B$5:$J$44,5,FALSE))*VLOOKUP(SBYLD2!K$4,'[1]INTERNAL PARAMETERS-1'!$B$5:$J$44,9,FALSE)*SBYLD2!$F262</f>
        <v>14.51566472456169</v>
      </c>
      <c r="L262" s="44">
        <f>SBYLD1!L262*VLOOKUP(SBYLD2!L$4,'[1]INTERNAL PARAMETERS-1'!$B$5:$J$44,5,FALSE)*VLOOKUP(SBYLD2!L$4,'[1]INTERNAL PARAMETERS-1'!$B$5:$J$44,7,FALSE)*SBYLD2!$F262 + SBYLD1!L262*(1-VLOOKUP(SBYLD2!L$4,'[1]INTERNAL PARAMETERS-1'!$B$5:$J$44,5,FALSE))*VLOOKUP(SBYLD2!L$4,'[1]INTERNAL PARAMETERS-1'!$B$5:$J$44,9,FALSE)*SBYLD2!$F262</f>
        <v>0</v>
      </c>
      <c r="M262" s="44">
        <f>SBYLD1!M262*VLOOKUP(SBYLD2!M$4,'[1]INTERNAL PARAMETERS-1'!$B$5:$J$44,5,FALSE)*VLOOKUP(SBYLD2!M$4,'[1]INTERNAL PARAMETERS-1'!$B$5:$J$44,7,FALSE)*SBYLD2!$F262 + SBYLD1!M262*(1-VLOOKUP(SBYLD2!M$4,'[1]INTERNAL PARAMETERS-1'!$B$5:$J$44,5,FALSE))*VLOOKUP(SBYLD2!M$4,'[1]INTERNAL PARAMETERS-1'!$B$5:$J$44,9,FALSE)*SBYLD2!$F262</f>
        <v>41.782192363788766</v>
      </c>
      <c r="N262" s="44">
        <f>SBYLD1!N262*VLOOKUP(SBYLD2!N$4,'[1]INTERNAL PARAMETERS-1'!$B$5:$J$44,5,FALSE)*VLOOKUP(SBYLD2!N$4,'[1]INTERNAL PARAMETERS-1'!$B$5:$J$44,7,FALSE)*SBYLD2!$F262 + SBYLD1!N262*(1-VLOOKUP(SBYLD2!N$4,'[1]INTERNAL PARAMETERS-1'!$B$5:$J$44,5,FALSE))*VLOOKUP(SBYLD2!N$4,'[1]INTERNAL PARAMETERS-1'!$B$5:$J$44,9,FALSE)*SBYLD2!$F262</f>
        <v>10.738557617213864</v>
      </c>
      <c r="O262" s="44">
        <f>SBYLD1!O262*VLOOKUP(SBYLD2!O$4,'[1]INTERNAL PARAMETERS-1'!$B$5:$J$44,5,FALSE)*VLOOKUP(SBYLD2!O$4,'[1]INTERNAL PARAMETERS-1'!$B$5:$J$44,7,FALSE)*SBYLD2!$F262 + SBYLD1!O262*(1-VLOOKUP(SBYLD2!O$4,'[1]INTERNAL PARAMETERS-1'!$B$5:$J$44,5,FALSE))*VLOOKUP(SBYLD2!O$4,'[1]INTERNAL PARAMETERS-1'!$B$5:$J$44,9,FALSE)*SBYLD2!$F262</f>
        <v>0</v>
      </c>
      <c r="P262" s="44">
        <f>SBYLD1!P262*VLOOKUP(SBYLD2!P$4,'[1]INTERNAL PARAMETERS-1'!$B$5:$J$44,5,FALSE)*VLOOKUP(SBYLD2!P$4,'[1]INTERNAL PARAMETERS-1'!$B$5:$J$44,7,FALSE)*SBYLD2!$F262 + SBYLD1!P262*(1-VLOOKUP(SBYLD2!P$4,'[1]INTERNAL PARAMETERS-1'!$B$5:$J$44,5,FALSE))*VLOOKUP(SBYLD2!P$4,'[1]INTERNAL PARAMETERS-1'!$B$5:$J$44,9,FALSE)*SBYLD2!$F262</f>
        <v>0</v>
      </c>
      <c r="Q262" s="44">
        <f>SBYLD1!Q262*VLOOKUP(SBYLD2!Q$4,'[1]INTERNAL PARAMETERS-1'!$B$5:$J$44,5,FALSE)*VLOOKUP(SBYLD2!Q$4,'[1]INTERNAL PARAMETERS-1'!$B$5:$J$44,7,FALSE)*SBYLD2!$F262 + SBYLD1!Q262*(1-VLOOKUP(SBYLD2!Q$4,'[1]INTERNAL PARAMETERS-1'!$B$5:$J$44,5,FALSE))*VLOOKUP(SBYLD2!Q$4,'[1]INTERNAL PARAMETERS-1'!$B$5:$J$44,9,FALSE)*SBYLD2!$F262</f>
        <v>0</v>
      </c>
      <c r="R262" s="44">
        <f>SBYLD1!R262*VLOOKUP(SBYLD2!R$4,'[1]INTERNAL PARAMETERS-1'!$B$5:$J$44,5,FALSE)*VLOOKUP(SBYLD2!R$4,'[1]INTERNAL PARAMETERS-1'!$B$5:$J$44,7,FALSE)*SBYLD2!$F262 + SBYLD1!R262*(1-VLOOKUP(SBYLD2!R$4,'[1]INTERNAL PARAMETERS-1'!$B$5:$J$44,5,FALSE))*VLOOKUP(SBYLD2!R$4,'[1]INTERNAL PARAMETERS-1'!$B$5:$J$44,9,FALSE)*SBYLD2!$F262</f>
        <v>14.623188166965846</v>
      </c>
      <c r="S262" s="44">
        <f>SBYLD1!S262*VLOOKUP(SBYLD2!S$4,'[1]INTERNAL PARAMETERS-1'!$B$5:$J$44,5,FALSE)*VLOOKUP(SBYLD2!S$4,'[1]INTERNAL PARAMETERS-1'!$B$5:$J$44,7,FALSE)*SBYLD2!$F262 + SBYLD1!S262*(1-VLOOKUP(SBYLD2!S$4,'[1]INTERNAL PARAMETERS-1'!$B$5:$J$44,5,FALSE))*VLOOKUP(SBYLD2!S$4,'[1]INTERNAL PARAMETERS-1'!$B$5:$J$44,9,FALSE)*SBYLD2!$F262</f>
        <v>264.11616079815406</v>
      </c>
      <c r="T262" s="44">
        <f>SBYLD1!T262*VLOOKUP(SBYLD2!T$4,'[1]INTERNAL PARAMETERS-1'!$B$5:$J$44,5,FALSE)*VLOOKUP(SBYLD2!T$4,'[1]INTERNAL PARAMETERS-1'!$B$5:$J$44,7,FALSE)*SBYLD2!$F262 + SBYLD1!T262*(1-VLOOKUP(SBYLD2!T$4,'[1]INTERNAL PARAMETERS-1'!$B$5:$J$44,5,FALSE))*VLOOKUP(SBYLD2!T$4,'[1]INTERNAL PARAMETERS-1'!$B$5:$J$44,9,FALSE)*SBYLD2!$F262</f>
        <v>82.25298972458279</v>
      </c>
      <c r="U262" s="44">
        <f>SBYLD1!U262*VLOOKUP(SBYLD2!U$4,'[1]INTERNAL PARAMETERS-1'!$B$5:$J$44,5,FALSE)*VLOOKUP(SBYLD2!U$4,'[1]INTERNAL PARAMETERS-1'!$B$5:$J$44,7,FALSE)*SBYLD2!$F262 + SBYLD1!U262*(1-VLOOKUP(SBYLD2!U$4,'[1]INTERNAL PARAMETERS-1'!$B$5:$J$44,5,FALSE))*VLOOKUP(SBYLD2!U$4,'[1]INTERNAL PARAMETERS-1'!$B$5:$J$44,9,FALSE)*SBYLD2!$F262</f>
        <v>51.028784833349235</v>
      </c>
      <c r="V262" s="44">
        <f>SBYLD1!V262*VLOOKUP(SBYLD2!V$4,'[1]INTERNAL PARAMETERS-1'!$B$5:$J$44,5,FALSE)*VLOOKUP(SBYLD2!V$4,'[1]INTERNAL PARAMETERS-1'!$B$5:$J$44,7,FALSE)*SBYLD2!$F262 + SBYLD1!V262*(1-VLOOKUP(SBYLD2!V$4,'[1]INTERNAL PARAMETERS-1'!$B$5:$J$44,5,FALSE))*VLOOKUP(SBYLD2!V$4,'[1]INTERNAL PARAMETERS-1'!$B$5:$J$44,9,FALSE)*SBYLD2!$F262</f>
        <v>253.06474254640531</v>
      </c>
      <c r="W262" s="44">
        <f>SBYLD1!W262*VLOOKUP(SBYLD2!W$4,'[1]INTERNAL PARAMETERS-1'!$B$5:$J$44,5,FALSE)*VLOOKUP(SBYLD2!W$4,'[1]INTERNAL PARAMETERS-1'!$B$5:$J$44,7,FALSE)*SBYLD2!$F262 + SBYLD1!W262*(1-VLOOKUP(SBYLD2!W$4,'[1]INTERNAL PARAMETERS-1'!$B$5:$J$44,5,FALSE))*VLOOKUP(SBYLD2!W$4,'[1]INTERNAL PARAMETERS-1'!$B$5:$J$44,9,FALSE)*SBYLD2!$F262</f>
        <v>0</v>
      </c>
      <c r="X262" s="44">
        <f>SBYLD1!X262*VLOOKUP(SBYLD2!X$4,'[1]INTERNAL PARAMETERS-1'!$B$5:$J$44,5,FALSE)*VLOOKUP(SBYLD2!X$4,'[1]INTERNAL PARAMETERS-1'!$B$5:$J$44,7,FALSE)*SBYLD2!$F262 + SBYLD1!X262*(1-VLOOKUP(SBYLD2!X$4,'[1]INTERNAL PARAMETERS-1'!$B$5:$J$44,5,FALSE))*VLOOKUP(SBYLD2!X$4,'[1]INTERNAL PARAMETERS-1'!$B$5:$J$44,9,FALSE)*SBYLD2!$F262</f>
        <v>0</v>
      </c>
      <c r="Y262" s="44">
        <f>SBYLD1!Y262*VLOOKUP(SBYLD2!Y$4,'[1]INTERNAL PARAMETERS-1'!$B$5:$J$44,5,FALSE)*VLOOKUP(SBYLD2!Y$4,'[1]INTERNAL PARAMETERS-1'!$B$5:$J$44,7,FALSE)*SBYLD2!$F262 + SBYLD1!Y262*(1-VLOOKUP(SBYLD2!Y$4,'[1]INTERNAL PARAMETERS-1'!$B$5:$J$44,5,FALSE))*VLOOKUP(SBYLD2!Y$4,'[1]INTERNAL PARAMETERS-1'!$B$5:$J$44,9,FALSE)*SBYLD2!$F262</f>
        <v>0</v>
      </c>
      <c r="Z262" s="44">
        <f>SBYLD1!Z262*VLOOKUP(SBYLD2!Z$4,'[1]INTERNAL PARAMETERS-1'!$B$5:$J$44,5,FALSE)*VLOOKUP(SBYLD2!Z$4,'[1]INTERNAL PARAMETERS-1'!$B$5:$J$44,7,FALSE)*SBYLD2!$F262 + SBYLD1!Z262*(1-VLOOKUP(SBYLD2!Z$4,'[1]INTERNAL PARAMETERS-1'!$B$5:$J$44,5,FALSE))*VLOOKUP(SBYLD2!Z$4,'[1]INTERNAL PARAMETERS-1'!$B$5:$J$44,9,FALSE)*SBYLD2!$F262</f>
        <v>0</v>
      </c>
      <c r="AA262" s="44">
        <f>SBYLD1!AA262*VLOOKUP(SBYLD2!AA$4,'[1]INTERNAL PARAMETERS-1'!$B$5:$J$44,5,FALSE)*VLOOKUP(SBYLD2!AA$4,'[1]INTERNAL PARAMETERS-1'!$B$5:$J$44,7,FALSE)*SBYLD2!$F262 + SBYLD1!AA262*(1-VLOOKUP(SBYLD2!AA$4,'[1]INTERNAL PARAMETERS-1'!$B$5:$J$44,5,FALSE))*VLOOKUP(SBYLD2!AA$4,'[1]INTERNAL PARAMETERS-1'!$B$5:$J$44,9,FALSE)*SBYLD2!$F262</f>
        <v>0</v>
      </c>
      <c r="AB262" s="44">
        <f>SBYLD1!AB262*VLOOKUP(SBYLD2!AB$4,'[1]INTERNAL PARAMETERS-1'!$B$5:$J$44,5,FALSE)*VLOOKUP(SBYLD2!AB$4,'[1]INTERNAL PARAMETERS-1'!$B$5:$J$44,7,FALSE)*SBYLD2!$F262 + SBYLD1!AB262*(1-VLOOKUP(SBYLD2!AB$4,'[1]INTERNAL PARAMETERS-1'!$B$5:$J$44,5,FALSE))*VLOOKUP(SBYLD2!AB$4,'[1]INTERNAL PARAMETERS-1'!$B$5:$J$44,9,FALSE)*SBYLD2!$F262</f>
        <v>0</v>
      </c>
      <c r="AC262" s="44">
        <f>SBYLD1!AC262*VLOOKUP(SBYLD2!AC$4,'[1]INTERNAL PARAMETERS-1'!$B$5:$J$44,5,FALSE)*VLOOKUP(SBYLD2!AC$4,'[1]INTERNAL PARAMETERS-1'!$B$5:$J$44,7,FALSE)*SBYLD2!$F262 + SBYLD1!AC262*(1-VLOOKUP(SBYLD2!AC$4,'[1]INTERNAL PARAMETERS-1'!$B$5:$J$44,5,FALSE))*VLOOKUP(SBYLD2!AC$4,'[1]INTERNAL PARAMETERS-1'!$B$5:$J$44,9,FALSE)*SBYLD2!$F262</f>
        <v>0</v>
      </c>
      <c r="AD262" s="44">
        <f>SBYLD1!AD262*VLOOKUP(SBYLD2!AD$4,'[1]INTERNAL PARAMETERS-1'!$B$5:$J$44,5,FALSE)*VLOOKUP(SBYLD2!AD$4,'[1]INTERNAL PARAMETERS-1'!$B$5:$J$44,7,FALSE)*SBYLD2!$F262 + SBYLD1!AD262*(1-VLOOKUP(SBYLD2!AD$4,'[1]INTERNAL PARAMETERS-1'!$B$5:$J$44,5,FALSE))*VLOOKUP(SBYLD2!AD$4,'[1]INTERNAL PARAMETERS-1'!$B$5:$J$44,9,FALSE)*SBYLD2!$F262</f>
        <v>0</v>
      </c>
      <c r="AE262" s="44">
        <f>SBYLD1!AE262*VLOOKUP(SBYLD2!AE$4,'[1]INTERNAL PARAMETERS-1'!$B$5:$J$44,5,FALSE)*VLOOKUP(SBYLD2!AE$4,'[1]INTERNAL PARAMETERS-1'!$B$5:$J$44,7,FALSE)*SBYLD2!$F262 + SBYLD1!AE262*(1-VLOOKUP(SBYLD2!AE$4,'[1]INTERNAL PARAMETERS-1'!$B$5:$J$44,5,FALSE))*VLOOKUP(SBYLD2!AE$4,'[1]INTERNAL PARAMETERS-1'!$B$5:$J$44,9,FALSE)*SBYLD2!$F262</f>
        <v>0</v>
      </c>
      <c r="AF262" s="44">
        <f>SBYLD1!AF262*VLOOKUP(SBYLD2!AF$4,'[1]INTERNAL PARAMETERS-1'!$B$5:$J$44,5,FALSE)*VLOOKUP(SBYLD2!AF$4,'[1]INTERNAL PARAMETERS-1'!$B$5:$J$44,7,FALSE)*SBYLD2!$F262 + SBYLD1!AF262*(1-VLOOKUP(SBYLD2!AF$4,'[1]INTERNAL PARAMETERS-1'!$B$5:$J$44,5,FALSE))*VLOOKUP(SBYLD2!AF$4,'[1]INTERNAL PARAMETERS-1'!$B$5:$J$44,9,FALSE)*SBYLD2!$F262</f>
        <v>20.967071268811328</v>
      </c>
      <c r="AG262" s="44">
        <f>SBYLD1!AG262*VLOOKUP(SBYLD2!AG$4,'[1]INTERNAL PARAMETERS-1'!$B$5:$J$44,5,FALSE)*VLOOKUP(SBYLD2!AG$4,'[1]INTERNAL PARAMETERS-1'!$B$5:$J$44,7,FALSE)*SBYLD2!$F262 + SBYLD1!AG262*(1-VLOOKUP(SBYLD2!AG$4,'[1]INTERNAL PARAMETERS-1'!$B$5:$J$44,5,FALSE))*VLOOKUP(SBYLD2!AG$4,'[1]INTERNAL PARAMETERS-1'!$B$5:$J$44,9,FALSE)*SBYLD2!$F262</f>
        <v>0</v>
      </c>
      <c r="AH262" s="44">
        <f>SBYLD1!AH262*VLOOKUP(SBYLD2!AH$4,'[1]INTERNAL PARAMETERS-1'!$B$5:$J$44,5,FALSE)*VLOOKUP(SBYLD2!AH$4,'[1]INTERNAL PARAMETERS-1'!$B$5:$J$44,7,FALSE)*SBYLD2!$F262 + SBYLD1!AH262*(1-VLOOKUP(SBYLD2!AH$4,'[1]INTERNAL PARAMETERS-1'!$B$5:$J$44,5,FALSE))*VLOOKUP(SBYLD2!AH$4,'[1]INTERNAL PARAMETERS-1'!$B$5:$J$44,9,FALSE)*SBYLD2!$F262</f>
        <v>0</v>
      </c>
      <c r="AI262" s="44">
        <f>SBYLD1!AI262*VLOOKUP(SBYLD2!AI$4,'[1]INTERNAL PARAMETERS-1'!$B$5:$J$44,5,FALSE)*VLOOKUP(SBYLD2!AI$4,'[1]INTERNAL PARAMETERS-1'!$B$5:$J$44,7,FALSE)*SBYLD2!$F262 + SBYLD1!AI262*(1-VLOOKUP(SBYLD2!AI$4,'[1]INTERNAL PARAMETERS-1'!$B$5:$J$44,5,FALSE))*VLOOKUP(SBYLD2!AI$4,'[1]INTERNAL PARAMETERS-1'!$B$5:$J$44,9,FALSE)*SBYLD2!$F262</f>
        <v>3.7633204841456225</v>
      </c>
      <c r="AJ262" s="44">
        <f>SBYLD1!AJ262*VLOOKUP(SBYLD2!AJ$4,'[1]INTERNAL PARAMETERS-1'!$B$5:$J$44,5,FALSE)*VLOOKUP(SBYLD2!AJ$4,'[1]INTERNAL PARAMETERS-1'!$B$5:$J$44,7,FALSE)*SBYLD2!$F262 + SBYLD1!AJ262*(1-VLOOKUP(SBYLD2!AJ$4,'[1]INTERNAL PARAMETERS-1'!$B$5:$J$44,5,FALSE))*VLOOKUP(SBYLD2!AJ$4,'[1]INTERNAL PARAMETERS-1'!$B$5:$J$44,9,FALSE)*SBYLD2!$F262</f>
        <v>27.257192649454723</v>
      </c>
      <c r="AK262" s="44">
        <f>SBYLD1!AK262*VLOOKUP(SBYLD2!AK$4,'[1]INTERNAL PARAMETERS-1'!$B$5:$J$44,5,FALSE)*VLOOKUP(SBYLD2!AK$4,'[1]INTERNAL PARAMETERS-1'!$B$5:$J$44,7,FALSE)*SBYLD2!$F262 + SBYLD1!AK262*(1-VLOOKUP(SBYLD2!AK$4,'[1]INTERNAL PARAMETERS-1'!$B$5:$J$44,5,FALSE))*VLOOKUP(SBYLD2!AK$4,'[1]INTERNAL PARAMETERS-1'!$B$5:$J$44,9,FALSE)*SBYLD2!$F262</f>
        <v>9.4620629315661375</v>
      </c>
      <c r="AL262" s="44">
        <f>SBYLD1!AL262*VLOOKUP(SBYLD2!AL$4,'[1]INTERNAL PARAMETERS-1'!$B$5:$J$44,5,FALSE)*VLOOKUP(SBYLD2!AL$4,'[1]INTERNAL PARAMETERS-1'!$B$5:$J$44,7,FALSE)*SBYLD2!$F262 + SBYLD1!AL262*(1-VLOOKUP(SBYLD2!AL$4,'[1]INTERNAL PARAMETERS-1'!$B$5:$J$44,5,FALSE))*VLOOKUP(SBYLD2!AL$4,'[1]INTERNAL PARAMETERS-1'!$B$5:$J$44,9,FALSE)*SBYLD2!$F262</f>
        <v>0</v>
      </c>
      <c r="AM262" s="44">
        <f>SBYLD1!AM262*VLOOKUP(SBYLD2!AM$4,'[1]INTERNAL PARAMETERS-1'!$B$5:$J$44,5,FALSE)*VLOOKUP(SBYLD2!AM$4,'[1]INTERNAL PARAMETERS-1'!$B$5:$J$44,7,FALSE)*SBYLD2!$F262 + SBYLD1!AM262*(1-VLOOKUP(SBYLD2!AM$4,'[1]INTERNAL PARAMETERS-1'!$B$5:$J$44,5,FALSE))*VLOOKUP(SBYLD2!AM$4,'[1]INTERNAL PARAMETERS-1'!$B$5:$J$44,9,FALSE)*SBYLD2!$F262</f>
        <v>0</v>
      </c>
      <c r="AN262" s="44">
        <f>SBYLD1!AN262*VLOOKUP(SBYLD2!AN$4,'[1]INTERNAL PARAMETERS-1'!$B$5:$J$44,5,FALSE)*VLOOKUP(SBYLD2!AN$4,'[1]INTERNAL PARAMETERS-1'!$B$5:$J$44,7,FALSE)*SBYLD2!$F262 + SBYLD1!AN262*(1-VLOOKUP(SBYLD2!AN$4,'[1]INTERNAL PARAMETERS-1'!$B$5:$J$44,5,FALSE))*VLOOKUP(SBYLD2!AN$4,'[1]INTERNAL PARAMETERS-1'!$B$5:$J$44,9,FALSE)*SBYLD2!$F262</f>
        <v>0</v>
      </c>
      <c r="AO262" s="44">
        <f>SBYLD1!AO262*VLOOKUP(SBYLD2!AO$4,'[1]INTERNAL PARAMETERS-1'!$B$5:$J$44,5,FALSE)*VLOOKUP(SBYLD2!AO$4,'[1]INTERNAL PARAMETERS-1'!$B$5:$J$44,7,FALSE)*SBYLD2!$F262 + SBYLD1!AO262*(1-VLOOKUP(SBYLD2!AO$4,'[1]INTERNAL PARAMETERS-1'!$B$5:$J$44,5,FALSE))*VLOOKUP(SBYLD2!AO$4,'[1]INTERNAL PARAMETERS-1'!$B$5:$J$44,9,FALSE)*SBYLD2!$F262</f>
        <v>0</v>
      </c>
      <c r="AP262" s="44">
        <f>SBYLD1!AP262*VLOOKUP(SBYLD2!AP$4,'[1]INTERNAL PARAMETERS-1'!$B$5:$J$44,5,FALSE)*VLOOKUP(SBYLD2!AP$4,'[1]INTERNAL PARAMETERS-1'!$B$5:$J$44,7,FALSE)*SBYLD2!$F262 + SBYLD1!AP262*(1-VLOOKUP(SBYLD2!AP$4,'[1]INTERNAL PARAMETERS-1'!$B$5:$J$44,5,FALSE))*VLOOKUP(SBYLD2!AP$4,'[1]INTERNAL PARAMETERS-1'!$B$5:$J$44,9,FALSE)*SBYLD2!$F262</f>
        <v>0</v>
      </c>
      <c r="AQ262" s="44">
        <f>SBYLD1!AQ262*VLOOKUP(SBYLD2!AQ$4,'[1]INTERNAL PARAMETERS-1'!$B$5:$J$44,5,FALSE)*VLOOKUP(SBYLD2!AQ$4,'[1]INTERNAL PARAMETERS-1'!$B$5:$J$44,7,FALSE)*SBYLD2!$F262 + SBYLD1!AQ262*(1-VLOOKUP(SBYLD2!AQ$4,'[1]INTERNAL PARAMETERS-1'!$B$5:$J$44,5,FALSE))*VLOOKUP(SBYLD2!AQ$4,'[1]INTERNAL PARAMETERS-1'!$B$5:$J$44,9,FALSE)*SBYLD2!$F262</f>
        <v>0</v>
      </c>
      <c r="AR262" s="44">
        <f>SBYLD1!AR262*VLOOKUP(SBYLD2!AR$4,'[1]INTERNAL PARAMETERS-1'!$B$5:$J$44,5,FALSE)*VLOOKUP(SBYLD2!AR$4,'[1]INTERNAL PARAMETERS-1'!$B$5:$J$44,7,FALSE)*SBYLD2!$F262 + SBYLD1!AR262*(1-VLOOKUP(SBYLD2!AR$4,'[1]INTERNAL PARAMETERS-1'!$B$5:$J$44,5,FALSE))*VLOOKUP(SBYLD2!AR$4,'[1]INTERNAL PARAMETERS-1'!$B$5:$J$44,9,FALSE)*SBYLD2!$F262</f>
        <v>0</v>
      </c>
      <c r="AS262" s="44">
        <f>SBYLD1!AS262*VLOOKUP(SBYLD2!AS$4,'[1]INTERNAL PARAMETERS-1'!$B$5:$J$44,5,FALSE)*VLOOKUP(SBYLD2!AS$4,'[1]INTERNAL PARAMETERS-1'!$B$5:$J$44,7,FALSE)*SBYLD2!$F262 + SBYLD1!AS262*(1-VLOOKUP(SBYLD2!AS$4,'[1]INTERNAL PARAMETERS-1'!$B$5:$J$44,5,FALSE))*VLOOKUP(SBYLD2!AS$4,'[1]INTERNAL PARAMETERS-1'!$B$5:$J$44,9,FALSE)*SBYLD2!$F262</f>
        <v>0</v>
      </c>
      <c r="AT262" s="43">
        <f>SBYLD1!AT262*VLOOKUP(SBYLD2!AT$4,'[1]INTERNAL PARAMETERS-1'!$B$5:$J$44,5,FALSE)*VLOOKUP(SBYLD2!AT$4,'[1]INTERNAL PARAMETERS-1'!$B$5:$J$44,7,FALSE)*SBYLD2!$F262 + SBYLD1!AT262*(1-VLOOKUP(SBYLD2!AT$4,'[1]INTERNAL PARAMETERS-1'!$B$5:$J$44,5,FALSE))*VLOOKUP(SBYLD2!AT$4,'[1]INTERNAL PARAMETERS-1'!$B$5:$J$44,9,FALSE)*SBYLD2!$F262</f>
        <v>0</v>
      </c>
      <c r="AU262" s="45">
        <f>SBYLD1!AU262*VLOOKUP(SBYLD2!AU$4,'[1]INTERNAL PARAMETERS-1'!$B$5:$J$44,5,FALSE)*VLOOKUP(SBYLD2!AU$4,'[1]INTERNAL PARAMETERS-1'!$B$5:$J$44,6,FALSE)*VLOOKUP(SBYLD2!AU$4,'[1]INTERNAL PARAMETERS-1'!$B$5:$J$44,3,FALSE) + SBYLD1!AU262*(1-VLOOKUP(SBYLD2!AU$4,'[1]INTERNAL PARAMETERS-1'!$B$5:$J$44,5,FALSE))*VLOOKUP(SBYLD2!AU$4,'[1]INTERNAL PARAMETERS-1'!$B$5:$J$44,8,FALSE)*VLOOKUP(SBYLD2!AU$4,'[1]INTERNAL PARAMETERS-1'!$B$5:$J$44,3,FALSE)</f>
        <v>0</v>
      </c>
      <c r="AV262" s="44">
        <f>SBYLD1!AV262*VLOOKUP(SBYLD2!AV$4,'[1]INTERNAL PARAMETERS-1'!$B$5:$J$44,5,FALSE)*VLOOKUP(SBYLD2!AV$4,'[1]INTERNAL PARAMETERS-1'!$B$5:$J$44,6,FALSE)*VLOOKUP(SBYLD2!AV$4,'[1]INTERNAL PARAMETERS-1'!$B$5:$J$44,3,FALSE) + SBYLD1!AV262*(1-VLOOKUP(SBYLD2!AV$4,'[1]INTERNAL PARAMETERS-1'!$B$5:$J$44,5,FALSE))*VLOOKUP(SBYLD2!AV$4,'[1]INTERNAL PARAMETERS-1'!$B$5:$J$44,8,FALSE)*VLOOKUP(SBYLD2!AV$4,'[1]INTERNAL PARAMETERS-1'!$B$5:$J$44,3,FALSE)</f>
        <v>0</v>
      </c>
      <c r="AW262" s="44">
        <f>SBYLD1!AW262*VLOOKUP(SBYLD2!AW$4,'[1]INTERNAL PARAMETERS-1'!$B$5:$J$44,5,FALSE)*VLOOKUP(SBYLD2!AW$4,'[1]INTERNAL PARAMETERS-1'!$B$5:$J$44,6,FALSE)*VLOOKUP(SBYLD2!AW$4,'[1]INTERNAL PARAMETERS-1'!$B$5:$J$44,3,FALSE) + SBYLD1!AW262*(1-VLOOKUP(SBYLD2!AW$4,'[1]INTERNAL PARAMETERS-1'!$B$5:$J$44,5,FALSE))*VLOOKUP(SBYLD2!AW$4,'[1]INTERNAL PARAMETERS-1'!$B$5:$J$44,8,FALSE)*VLOOKUP(SBYLD2!AW$4,'[1]INTERNAL PARAMETERS-1'!$B$5:$J$44,3,FALSE)</f>
        <v>40.735361367674237</v>
      </c>
      <c r="AX262" s="44">
        <f>SBYLD1!AX262*VLOOKUP(SBYLD2!AX$4,'[1]INTERNAL PARAMETERS-1'!$B$5:$J$44,5,FALSE)*VLOOKUP(SBYLD2!AX$4,'[1]INTERNAL PARAMETERS-1'!$B$5:$J$44,6,FALSE)*VLOOKUP(SBYLD2!AX$4,'[1]INTERNAL PARAMETERS-1'!$B$5:$J$44,3,FALSE) + SBYLD1!AX262*(1-VLOOKUP(SBYLD2!AX$4,'[1]INTERNAL PARAMETERS-1'!$B$5:$J$44,5,FALSE))*VLOOKUP(SBYLD2!AX$4,'[1]INTERNAL PARAMETERS-1'!$B$5:$J$44,8,FALSE)*VLOOKUP(SBYLD2!AX$4,'[1]INTERNAL PARAMETERS-1'!$B$5:$J$44,3,FALSE)</f>
        <v>0</v>
      </c>
      <c r="AY262" s="44">
        <f>SBYLD1!AY262*VLOOKUP(SBYLD2!AY$4,'[1]INTERNAL PARAMETERS-1'!$B$5:$J$44,5,FALSE)*VLOOKUP(SBYLD2!AY$4,'[1]INTERNAL PARAMETERS-1'!$B$5:$J$44,6,FALSE)*VLOOKUP(SBYLD2!AY$4,'[1]INTERNAL PARAMETERS-1'!$B$5:$J$44,3,FALSE) + SBYLD1!AY262*(1-VLOOKUP(SBYLD2!AY$4,'[1]INTERNAL PARAMETERS-1'!$B$5:$J$44,5,FALSE))*VLOOKUP(SBYLD2!AY$4,'[1]INTERNAL PARAMETERS-1'!$B$5:$J$44,8,FALSE)*VLOOKUP(SBYLD2!AY$4,'[1]INTERNAL PARAMETERS-1'!$B$5:$J$44,3,FALSE)</f>
        <v>0</v>
      </c>
      <c r="AZ262" s="44">
        <f>SBYLD1!AZ262*VLOOKUP(SBYLD2!AZ$4,'[1]INTERNAL PARAMETERS-1'!$B$5:$J$44,5,FALSE)*VLOOKUP(SBYLD2!AZ$4,'[1]INTERNAL PARAMETERS-1'!$B$5:$J$44,6,FALSE)*VLOOKUP(SBYLD2!AZ$4,'[1]INTERNAL PARAMETERS-1'!$B$5:$J$44,3,FALSE) + SBYLD1!AZ262*(1-VLOOKUP(SBYLD2!AZ$4,'[1]INTERNAL PARAMETERS-1'!$B$5:$J$44,5,FALSE))*VLOOKUP(SBYLD2!AZ$4,'[1]INTERNAL PARAMETERS-1'!$B$5:$J$44,8,FALSE)*VLOOKUP(SBYLD2!AZ$4,'[1]INTERNAL PARAMETERS-1'!$B$5:$J$44,3,FALSE)</f>
        <v>0</v>
      </c>
      <c r="BA262" s="44">
        <f>SBYLD1!BA262*VLOOKUP(SBYLD2!BA$4,'[1]INTERNAL PARAMETERS-1'!$B$5:$J$44,5,FALSE)*VLOOKUP(SBYLD2!BA$4,'[1]INTERNAL PARAMETERS-1'!$B$5:$J$44,6,FALSE)*VLOOKUP(SBYLD2!BA$4,'[1]INTERNAL PARAMETERS-1'!$B$5:$J$44,3,FALSE) + SBYLD1!BA262*(1-VLOOKUP(SBYLD2!BA$4,'[1]INTERNAL PARAMETERS-1'!$B$5:$J$44,5,FALSE))*VLOOKUP(SBYLD2!BA$4,'[1]INTERNAL PARAMETERS-1'!$B$5:$J$44,8,FALSE)*VLOOKUP(SBYLD2!BA$4,'[1]INTERNAL PARAMETERS-1'!$B$5:$J$44,3,FALSE)</f>
        <v>8.3664881677483631</v>
      </c>
      <c r="BB262" s="44">
        <f>SBYLD1!BB262*VLOOKUP(SBYLD2!BB$4,'[1]INTERNAL PARAMETERS-1'!$B$5:$J$44,5,FALSE)*VLOOKUP(SBYLD2!BB$4,'[1]INTERNAL PARAMETERS-1'!$B$5:$J$44,6,FALSE)*VLOOKUP(SBYLD2!BB$4,'[1]INTERNAL PARAMETERS-1'!$B$5:$J$44,3,FALSE) + SBYLD1!BB262*(1-VLOOKUP(SBYLD2!BB$4,'[1]INTERNAL PARAMETERS-1'!$B$5:$J$44,5,FALSE))*VLOOKUP(SBYLD2!BB$4,'[1]INTERNAL PARAMETERS-1'!$B$5:$J$44,8,FALSE)*VLOOKUP(SBYLD2!BB$4,'[1]INTERNAL PARAMETERS-1'!$B$5:$J$44,3,FALSE)</f>
        <v>10.731469378873181</v>
      </c>
      <c r="BC262" s="44">
        <f>SBYLD1!BC262*VLOOKUP(SBYLD2!BC$4,'[1]INTERNAL PARAMETERS-1'!$B$5:$J$44,5,FALSE)*VLOOKUP(SBYLD2!BC$4,'[1]INTERNAL PARAMETERS-1'!$B$5:$J$44,6,FALSE)*VLOOKUP(SBYLD2!BC$4,'[1]INTERNAL PARAMETERS-1'!$B$5:$J$44,3,FALSE) + SBYLD1!BC262*(1-VLOOKUP(SBYLD2!BC$4,'[1]INTERNAL PARAMETERS-1'!$B$5:$J$44,5,FALSE))*VLOOKUP(SBYLD2!BC$4,'[1]INTERNAL PARAMETERS-1'!$B$5:$J$44,8,FALSE)*VLOOKUP(SBYLD2!BC$4,'[1]INTERNAL PARAMETERS-1'!$B$5:$J$44,3,FALSE)</f>
        <v>10.184586532572144</v>
      </c>
      <c r="BD262" s="44">
        <f>SBYLD1!BD262*VLOOKUP(SBYLD2!BD$4,'[1]INTERNAL PARAMETERS-1'!$B$5:$J$44,5,FALSE)*VLOOKUP(SBYLD2!BD$4,'[1]INTERNAL PARAMETERS-1'!$B$5:$J$44,6,FALSE)*VLOOKUP(SBYLD2!BD$4,'[1]INTERNAL PARAMETERS-1'!$B$5:$J$44,3,FALSE) + SBYLD1!BD262*(1-VLOOKUP(SBYLD2!BD$4,'[1]INTERNAL PARAMETERS-1'!$B$5:$J$44,5,FALSE))*VLOOKUP(SBYLD2!BD$4,'[1]INTERNAL PARAMETERS-1'!$B$5:$J$44,8,FALSE)*VLOOKUP(SBYLD2!BD$4,'[1]INTERNAL PARAMETERS-1'!$B$5:$J$44,3,FALSE)</f>
        <v>7.8562636326231177</v>
      </c>
      <c r="BE262" s="44">
        <f>SBYLD1!BE262*VLOOKUP(SBYLD2!BE$4,'[1]INTERNAL PARAMETERS-1'!$B$5:$J$44,5,FALSE)*VLOOKUP(SBYLD2!BE$4,'[1]INTERNAL PARAMETERS-1'!$B$5:$J$44,6,FALSE)*VLOOKUP(SBYLD2!BE$4,'[1]INTERNAL PARAMETERS-1'!$B$5:$J$44,3,FALSE) + SBYLD1!BE262*(1-VLOOKUP(SBYLD2!BE$4,'[1]INTERNAL PARAMETERS-1'!$B$5:$J$44,5,FALSE))*VLOOKUP(SBYLD2!BE$4,'[1]INTERNAL PARAMETERS-1'!$B$5:$J$44,8,FALSE)*VLOOKUP(SBYLD2!BE$4,'[1]INTERNAL PARAMETERS-1'!$B$5:$J$44,3,FALSE)</f>
        <v>10.83364896249023</v>
      </c>
      <c r="BF262" s="44">
        <f>SBYLD1!BF262*VLOOKUP(SBYLD2!BF$4,'[1]INTERNAL PARAMETERS-1'!$B$5:$J$44,5,FALSE)*VLOOKUP(SBYLD2!BF$4,'[1]INTERNAL PARAMETERS-1'!$B$5:$J$44,6,FALSE)*VLOOKUP(SBYLD2!BF$4,'[1]INTERNAL PARAMETERS-1'!$B$5:$J$44,3,FALSE) + SBYLD1!BF262*(1-VLOOKUP(SBYLD2!BF$4,'[1]INTERNAL PARAMETERS-1'!$B$5:$J$44,5,FALSE))*VLOOKUP(SBYLD2!BF$4,'[1]INTERNAL PARAMETERS-1'!$B$5:$J$44,8,FALSE)*VLOOKUP(SBYLD2!BF$4,'[1]INTERNAL PARAMETERS-1'!$B$5:$J$44,3,FALSE)</f>
        <v>0</v>
      </c>
      <c r="BG262" s="44">
        <f>SBYLD1!BG262*VLOOKUP(SBYLD2!BG$4,'[1]INTERNAL PARAMETERS-1'!$B$5:$J$44,5,FALSE)*VLOOKUP(SBYLD2!BG$4,'[1]INTERNAL PARAMETERS-1'!$B$5:$J$44,6,FALSE)*VLOOKUP(SBYLD2!BG$4,'[1]INTERNAL PARAMETERS-1'!$B$5:$J$44,3,FALSE) + SBYLD1!BG262*(1-VLOOKUP(SBYLD2!BG$4,'[1]INTERNAL PARAMETERS-1'!$B$5:$J$44,5,FALSE))*VLOOKUP(SBYLD2!BG$4,'[1]INTERNAL PARAMETERS-1'!$B$5:$J$44,8,FALSE)*VLOOKUP(SBYLD2!BG$4,'[1]INTERNAL PARAMETERS-1'!$B$5:$J$44,3,FALSE)</f>
        <v>6.6836851014105054</v>
      </c>
      <c r="BH262" s="44">
        <f>SBYLD1!BH262*VLOOKUP(SBYLD2!BH$4,'[1]INTERNAL PARAMETERS-1'!$B$5:$J$44,5,FALSE)*VLOOKUP(SBYLD2!BH$4,'[1]INTERNAL PARAMETERS-1'!$B$5:$J$44,6,FALSE)*VLOOKUP(SBYLD2!BH$4,'[1]INTERNAL PARAMETERS-1'!$B$5:$J$44,3,FALSE) + SBYLD1!BH262*(1-VLOOKUP(SBYLD2!BH$4,'[1]INTERNAL PARAMETERS-1'!$B$5:$J$44,5,FALSE))*VLOOKUP(SBYLD2!BH$4,'[1]INTERNAL PARAMETERS-1'!$B$5:$J$44,8,FALSE)*VLOOKUP(SBYLD2!BH$4,'[1]INTERNAL PARAMETERS-1'!$B$5:$J$44,3,FALSE)</f>
        <v>4.3331251710875977E-2</v>
      </c>
      <c r="BI262" s="44">
        <f>SBYLD1!BI262*VLOOKUP(SBYLD2!BI$4,'[1]INTERNAL PARAMETERS-1'!$B$5:$J$44,5,FALSE)*VLOOKUP(SBYLD2!BI$4,'[1]INTERNAL PARAMETERS-1'!$B$5:$J$44,6,FALSE)*VLOOKUP(SBYLD2!BI$4,'[1]INTERNAL PARAMETERS-1'!$B$5:$J$44,3,FALSE) + SBYLD1!BI262*(1-VLOOKUP(SBYLD2!BI$4,'[1]INTERNAL PARAMETERS-1'!$B$5:$J$44,5,FALSE))*VLOOKUP(SBYLD2!BI$4,'[1]INTERNAL PARAMETERS-1'!$B$5:$J$44,8,FALSE)*VLOOKUP(SBYLD2!BI$4,'[1]INTERNAL PARAMETERS-1'!$B$5:$J$44,3,FALSE)</f>
        <v>0</v>
      </c>
      <c r="BJ262" s="44">
        <f>SBYLD1!BJ262*VLOOKUP(SBYLD2!BJ$4,'[1]INTERNAL PARAMETERS-1'!$B$5:$J$44,5,FALSE)*VLOOKUP(SBYLD2!BJ$4,'[1]INTERNAL PARAMETERS-1'!$B$5:$J$44,6,FALSE)*VLOOKUP(SBYLD2!BJ$4,'[1]INTERNAL PARAMETERS-1'!$B$5:$J$44,3,FALSE) + SBYLD1!BJ262*(1-VLOOKUP(SBYLD2!BJ$4,'[1]INTERNAL PARAMETERS-1'!$B$5:$J$44,5,FALSE))*VLOOKUP(SBYLD2!BJ$4,'[1]INTERNAL PARAMETERS-1'!$B$5:$J$44,8,FALSE)*VLOOKUP(SBYLD2!BJ$4,'[1]INTERNAL PARAMETERS-1'!$B$5:$J$44,3,FALSE)</f>
        <v>2.5981271657132248</v>
      </c>
      <c r="BK262" s="44">
        <f>SBYLD1!BK262*VLOOKUP(SBYLD2!BK$4,'[1]INTERNAL PARAMETERS-1'!$B$5:$J$44,5,FALSE)*VLOOKUP(SBYLD2!BK$4,'[1]INTERNAL PARAMETERS-1'!$B$5:$J$44,6,FALSE)*VLOOKUP(SBYLD2!BK$4,'[1]INTERNAL PARAMETERS-1'!$B$5:$J$44,3,FALSE) + SBYLD1!BK262*(1-VLOOKUP(SBYLD2!BK$4,'[1]INTERNAL PARAMETERS-1'!$B$5:$J$44,5,FALSE))*VLOOKUP(SBYLD2!BK$4,'[1]INTERNAL PARAMETERS-1'!$B$5:$J$44,8,FALSE)*VLOOKUP(SBYLD2!BK$4,'[1]INTERNAL PARAMETERS-1'!$B$5:$J$44,3,FALSE)</f>
        <v>3.5112297529661998</v>
      </c>
      <c r="BL262" s="44">
        <f>SBYLD1!BL262*VLOOKUP(SBYLD2!BL$4,'[1]INTERNAL PARAMETERS-1'!$B$5:$J$44,5,FALSE)*VLOOKUP(SBYLD2!BL$4,'[1]INTERNAL PARAMETERS-1'!$B$5:$J$44,6,FALSE)*VLOOKUP(SBYLD2!BL$4,'[1]INTERNAL PARAMETERS-1'!$B$5:$J$44,3,FALSE) + SBYLD1!BL262*(1-VLOOKUP(SBYLD2!BL$4,'[1]INTERNAL PARAMETERS-1'!$B$5:$J$44,5,FALSE))*VLOOKUP(SBYLD2!BL$4,'[1]INTERNAL PARAMETERS-1'!$B$5:$J$44,8,FALSE)*VLOOKUP(SBYLD2!BL$4,'[1]INTERNAL PARAMETERS-1'!$B$5:$J$44,3,FALSE)</f>
        <v>9.4583450630056465</v>
      </c>
      <c r="BM262" s="44">
        <f>SBYLD1!BM262*VLOOKUP(SBYLD2!BM$4,'[1]INTERNAL PARAMETERS-1'!$B$5:$J$44,5,FALSE)*VLOOKUP(SBYLD2!BM$4,'[1]INTERNAL PARAMETERS-1'!$B$5:$J$44,6,FALSE)*VLOOKUP(SBYLD2!BM$4,'[1]INTERNAL PARAMETERS-1'!$B$5:$J$44,3,FALSE) + SBYLD1!BM262*(1-VLOOKUP(SBYLD2!BM$4,'[1]INTERNAL PARAMETERS-1'!$B$5:$J$44,5,FALSE))*VLOOKUP(SBYLD2!BM$4,'[1]INTERNAL PARAMETERS-1'!$B$5:$J$44,8,FALSE)*VLOOKUP(SBYLD2!BM$4,'[1]INTERNAL PARAMETERS-1'!$B$5:$J$44,3,FALSE)</f>
        <v>1.242460421908556</v>
      </c>
      <c r="BN262" s="44">
        <f>SBYLD1!BN262*VLOOKUP(SBYLD2!BN$4,'[1]INTERNAL PARAMETERS-1'!$B$5:$J$44,5,FALSE)*VLOOKUP(SBYLD2!BN$4,'[1]INTERNAL PARAMETERS-1'!$B$5:$J$44,6,FALSE)*VLOOKUP(SBYLD2!BN$4,'[1]INTERNAL PARAMETERS-1'!$B$5:$J$44,3,FALSE) + SBYLD1!BN262*(1-VLOOKUP(SBYLD2!BN$4,'[1]INTERNAL PARAMETERS-1'!$B$5:$J$44,5,FALSE))*VLOOKUP(SBYLD2!BN$4,'[1]INTERNAL PARAMETERS-1'!$B$5:$J$44,8,FALSE)*VLOOKUP(SBYLD2!BN$4,'[1]INTERNAL PARAMETERS-1'!$B$5:$J$44,3,FALSE)</f>
        <v>2.6341140058592405</v>
      </c>
      <c r="BO262" s="44">
        <f>SBYLD1!BO262*VLOOKUP(SBYLD2!BO$4,'[1]INTERNAL PARAMETERS-1'!$B$5:$J$44,5,FALSE)*VLOOKUP(SBYLD2!BO$4,'[1]INTERNAL PARAMETERS-1'!$B$5:$J$44,6,FALSE)*VLOOKUP(SBYLD2!BO$4,'[1]INTERNAL PARAMETERS-1'!$B$5:$J$44,3,FALSE) + SBYLD1!BO262*(1-VLOOKUP(SBYLD2!BO$4,'[1]INTERNAL PARAMETERS-1'!$B$5:$J$44,5,FALSE))*VLOOKUP(SBYLD2!BO$4,'[1]INTERNAL PARAMETERS-1'!$B$5:$J$44,8,FALSE)*VLOOKUP(SBYLD2!BO$4,'[1]INTERNAL PARAMETERS-1'!$B$5:$J$44,3,FALSE)</f>
        <v>2.3968654168280774</v>
      </c>
      <c r="BP262" s="44">
        <f>SBYLD1!BP262*VLOOKUP(SBYLD2!BP$4,'[1]INTERNAL PARAMETERS-1'!$B$5:$J$44,5,FALSE)*VLOOKUP(SBYLD2!BP$4,'[1]INTERNAL PARAMETERS-1'!$B$5:$J$44,6,FALSE)*VLOOKUP(SBYLD2!BP$4,'[1]INTERNAL PARAMETERS-1'!$B$5:$J$44,3,FALSE) + SBYLD1!BP262*(1-VLOOKUP(SBYLD2!BP$4,'[1]INTERNAL PARAMETERS-1'!$B$5:$J$44,5,FALSE))*VLOOKUP(SBYLD2!BP$4,'[1]INTERNAL PARAMETERS-1'!$B$5:$J$44,8,FALSE)*VLOOKUP(SBYLD2!BP$4,'[1]INTERNAL PARAMETERS-1'!$B$5:$J$44,3,FALSE)</f>
        <v>0.24327608292465441</v>
      </c>
      <c r="BQ262" s="44">
        <f>SBYLD1!BQ262*VLOOKUP(SBYLD2!BQ$4,'[1]INTERNAL PARAMETERS-1'!$B$5:$J$44,5,FALSE)*VLOOKUP(SBYLD2!BQ$4,'[1]INTERNAL PARAMETERS-1'!$B$5:$J$44,6,FALSE)*VLOOKUP(SBYLD2!BQ$4,'[1]INTERNAL PARAMETERS-1'!$B$5:$J$44,3,FALSE) + SBYLD1!BQ262*(1-VLOOKUP(SBYLD2!BQ$4,'[1]INTERNAL PARAMETERS-1'!$B$5:$J$44,5,FALSE))*VLOOKUP(SBYLD2!BQ$4,'[1]INTERNAL PARAMETERS-1'!$B$5:$J$44,8,FALSE)*VLOOKUP(SBYLD2!BQ$4,'[1]INTERNAL PARAMETERS-1'!$B$5:$J$44,3,FALSE)</f>
        <v>9.2964832412826901</v>
      </c>
      <c r="BR262" s="44">
        <f>SBYLD1!BR262*VLOOKUP(SBYLD2!BR$4,'[1]INTERNAL PARAMETERS-1'!$B$5:$J$44,5,FALSE)*VLOOKUP(SBYLD2!BR$4,'[1]INTERNAL PARAMETERS-1'!$B$5:$J$44,6,FALSE)*VLOOKUP(SBYLD2!BR$4,'[1]INTERNAL PARAMETERS-1'!$B$5:$J$44,3,FALSE) + SBYLD1!BR262*(1-VLOOKUP(SBYLD2!BR$4,'[1]INTERNAL PARAMETERS-1'!$B$5:$J$44,5,FALSE))*VLOOKUP(SBYLD2!BR$4,'[1]INTERNAL PARAMETERS-1'!$B$5:$J$44,8,FALSE)*VLOOKUP(SBYLD2!BR$4,'[1]INTERNAL PARAMETERS-1'!$B$5:$J$44,3,FALSE)</f>
        <v>0.48352746007044506</v>
      </c>
      <c r="BS262" s="44">
        <f>SBYLD1!BS262*VLOOKUP(SBYLD2!BS$4,'[1]INTERNAL PARAMETERS-1'!$B$5:$J$44,5,FALSE)*VLOOKUP(SBYLD2!BS$4,'[1]INTERNAL PARAMETERS-1'!$B$5:$J$44,6,FALSE)*VLOOKUP(SBYLD2!BS$4,'[1]INTERNAL PARAMETERS-1'!$B$5:$J$44,3,FALSE) + SBYLD1!BS262*(1-VLOOKUP(SBYLD2!BS$4,'[1]INTERNAL PARAMETERS-1'!$B$5:$J$44,5,FALSE))*VLOOKUP(SBYLD2!BS$4,'[1]INTERNAL PARAMETERS-1'!$B$5:$J$44,8,FALSE)*VLOOKUP(SBYLD2!BS$4,'[1]INTERNAL PARAMETERS-1'!$B$5:$J$44,3,FALSE)</f>
        <v>2.9182790958861546E-2</v>
      </c>
      <c r="BT262" s="44">
        <f>SBYLD1!BT262*VLOOKUP(SBYLD2!BT$4,'[1]INTERNAL PARAMETERS-1'!$B$5:$J$44,5,FALSE)*VLOOKUP(SBYLD2!BT$4,'[1]INTERNAL PARAMETERS-1'!$B$5:$J$44,6,FALSE)*VLOOKUP(SBYLD2!BT$4,'[1]INTERNAL PARAMETERS-1'!$B$5:$J$44,3,FALSE) + SBYLD1!BT262*(1-VLOOKUP(SBYLD2!BT$4,'[1]INTERNAL PARAMETERS-1'!$B$5:$J$44,5,FALSE))*VLOOKUP(SBYLD2!BT$4,'[1]INTERNAL PARAMETERS-1'!$B$5:$J$44,8,FALSE)*VLOOKUP(SBYLD2!BT$4,'[1]INTERNAL PARAMETERS-1'!$B$5:$J$44,3,FALSE)</f>
        <v>0</v>
      </c>
      <c r="BU262" s="44">
        <f>SBYLD1!BU262*VLOOKUP(SBYLD2!BU$4,'[1]INTERNAL PARAMETERS-1'!$B$5:$J$44,5,FALSE)*VLOOKUP(SBYLD2!BU$4,'[1]INTERNAL PARAMETERS-1'!$B$5:$J$44,6,FALSE)*VLOOKUP(SBYLD2!BU$4,'[1]INTERNAL PARAMETERS-1'!$B$5:$J$44,3,FALSE) + SBYLD1!BU262*(1-VLOOKUP(SBYLD2!BU$4,'[1]INTERNAL PARAMETERS-1'!$B$5:$J$44,5,FALSE))*VLOOKUP(SBYLD2!BU$4,'[1]INTERNAL PARAMETERS-1'!$B$5:$J$44,8,FALSE)*VLOOKUP(SBYLD2!BU$4,'[1]INTERNAL PARAMETERS-1'!$B$5:$J$44,3,FALSE)</f>
        <v>0</v>
      </c>
      <c r="BV262" s="44">
        <f>SBYLD1!BV262*VLOOKUP(SBYLD2!BV$4,'[1]INTERNAL PARAMETERS-1'!$B$5:$J$44,5,FALSE)*VLOOKUP(SBYLD2!BV$4,'[1]INTERNAL PARAMETERS-1'!$B$5:$J$44,6,FALSE)*VLOOKUP(SBYLD2!BV$4,'[1]INTERNAL PARAMETERS-1'!$B$5:$J$44,3,FALSE) + SBYLD1!BV262*(1-VLOOKUP(SBYLD2!BV$4,'[1]INTERNAL PARAMETERS-1'!$B$5:$J$44,5,FALSE))*VLOOKUP(SBYLD2!BV$4,'[1]INTERNAL PARAMETERS-1'!$B$5:$J$44,8,FALSE)*VLOOKUP(SBYLD2!BV$4,'[1]INTERNAL PARAMETERS-1'!$B$5:$J$44,3,FALSE)</f>
        <v>0</v>
      </c>
      <c r="BW262" s="44">
        <f>SBYLD1!BW262*VLOOKUP(SBYLD2!BW$4,'[1]INTERNAL PARAMETERS-1'!$B$5:$J$44,5,FALSE)*VLOOKUP(SBYLD2!BW$4,'[1]INTERNAL PARAMETERS-1'!$B$5:$J$44,6,FALSE)*VLOOKUP(SBYLD2!BW$4,'[1]INTERNAL PARAMETERS-1'!$B$5:$J$44,3,FALSE) + SBYLD1!BW262*(1-VLOOKUP(SBYLD2!BW$4,'[1]INTERNAL PARAMETERS-1'!$B$5:$J$44,5,FALSE))*VLOOKUP(SBYLD2!BW$4,'[1]INTERNAL PARAMETERS-1'!$B$5:$J$44,8,FALSE)*VLOOKUP(SBYLD2!BW$4,'[1]INTERNAL PARAMETERS-1'!$B$5:$J$44,3,FALSE)</f>
        <v>0</v>
      </c>
      <c r="BX262" s="44">
        <f>SBYLD1!BX262*VLOOKUP(SBYLD2!BX$4,'[1]INTERNAL PARAMETERS-1'!$B$5:$J$44,5,FALSE)*VLOOKUP(SBYLD2!BX$4,'[1]INTERNAL PARAMETERS-1'!$B$5:$J$44,6,FALSE)*VLOOKUP(SBYLD2!BX$4,'[1]INTERNAL PARAMETERS-1'!$B$5:$J$44,3,FALSE) + SBYLD1!BX262*(1-VLOOKUP(SBYLD2!BX$4,'[1]INTERNAL PARAMETERS-1'!$B$5:$J$44,5,FALSE))*VLOOKUP(SBYLD2!BX$4,'[1]INTERNAL PARAMETERS-1'!$B$5:$J$44,8,FALSE)*VLOOKUP(SBYLD2!BX$4,'[1]INTERNAL PARAMETERS-1'!$B$5:$J$44,3,FALSE)</f>
        <v>0</v>
      </c>
      <c r="BY262" s="44">
        <f>SBYLD1!BY262*VLOOKUP(SBYLD2!BY$4,'[1]INTERNAL PARAMETERS-1'!$B$5:$J$44,5,FALSE)*VLOOKUP(SBYLD2!BY$4,'[1]INTERNAL PARAMETERS-1'!$B$5:$J$44,6,FALSE)*VLOOKUP(SBYLD2!BY$4,'[1]INTERNAL PARAMETERS-1'!$B$5:$J$44,3,FALSE) + SBYLD1!BY262*(1-VLOOKUP(SBYLD2!BY$4,'[1]INTERNAL PARAMETERS-1'!$B$5:$J$44,5,FALSE))*VLOOKUP(SBYLD2!BY$4,'[1]INTERNAL PARAMETERS-1'!$B$5:$J$44,8,FALSE)*VLOOKUP(SBYLD2!BY$4,'[1]INTERNAL PARAMETERS-1'!$B$5:$J$44,3,FALSE)</f>
        <v>0</v>
      </c>
      <c r="BZ262" s="44">
        <f>SBYLD1!BZ262*VLOOKUP(SBYLD2!BZ$4,'[1]INTERNAL PARAMETERS-1'!$B$5:$J$44,5,FALSE)*VLOOKUP(SBYLD2!BZ$4,'[1]INTERNAL PARAMETERS-1'!$B$5:$J$44,6,FALSE)*VLOOKUP(SBYLD2!BZ$4,'[1]INTERNAL PARAMETERS-1'!$B$5:$J$44,3,FALSE) + SBYLD1!BZ262*(1-VLOOKUP(SBYLD2!BZ$4,'[1]INTERNAL PARAMETERS-1'!$B$5:$J$44,5,FALSE))*VLOOKUP(SBYLD2!BZ$4,'[1]INTERNAL PARAMETERS-1'!$B$5:$J$44,8,FALSE)*VLOOKUP(SBYLD2!BZ$4,'[1]INTERNAL PARAMETERS-1'!$B$5:$J$44,3,FALSE)</f>
        <v>4.1789042058525787E-2</v>
      </c>
      <c r="CA262" s="44">
        <f>SBYLD1!CA262*VLOOKUP(SBYLD2!CA$4,'[1]INTERNAL PARAMETERS-1'!$B$5:$J$44,5,FALSE)*VLOOKUP(SBYLD2!CA$4,'[1]INTERNAL PARAMETERS-1'!$B$5:$J$44,6,FALSE)*VLOOKUP(SBYLD2!CA$4,'[1]INTERNAL PARAMETERS-1'!$B$5:$J$44,3,FALSE) + SBYLD1!CA262*(1-VLOOKUP(SBYLD2!CA$4,'[1]INTERNAL PARAMETERS-1'!$B$5:$J$44,5,FALSE))*VLOOKUP(SBYLD2!CA$4,'[1]INTERNAL PARAMETERS-1'!$B$5:$J$44,8,FALSE)*VLOOKUP(SBYLD2!CA$4,'[1]INTERNAL PARAMETERS-1'!$B$5:$J$44,3,FALSE)</f>
        <v>0</v>
      </c>
      <c r="CB262" s="44">
        <f>SBYLD1!CB262*VLOOKUP(SBYLD2!CB$4,'[1]INTERNAL PARAMETERS-1'!$B$5:$J$44,5,FALSE)*VLOOKUP(SBYLD2!CB$4,'[1]INTERNAL PARAMETERS-1'!$B$5:$J$44,6,FALSE)*VLOOKUP(SBYLD2!CB$4,'[1]INTERNAL PARAMETERS-1'!$B$5:$J$44,3,FALSE) + SBYLD1!CB262*(1-VLOOKUP(SBYLD2!CB$4,'[1]INTERNAL PARAMETERS-1'!$B$5:$J$44,5,FALSE))*VLOOKUP(SBYLD2!CB$4,'[1]INTERNAL PARAMETERS-1'!$B$5:$J$44,8,FALSE)*VLOOKUP(SBYLD2!CB$4,'[1]INTERNAL PARAMETERS-1'!$B$5:$J$44,3,FALSE)</f>
        <v>0</v>
      </c>
      <c r="CC262" s="44">
        <f>SBYLD1!CC262*VLOOKUP(SBYLD2!CC$4,'[1]INTERNAL PARAMETERS-1'!$B$5:$J$44,5,FALSE)*VLOOKUP(SBYLD2!CC$4,'[1]INTERNAL PARAMETERS-1'!$B$5:$J$44,6,FALSE)*VLOOKUP(SBYLD2!CC$4,'[1]INTERNAL PARAMETERS-1'!$B$5:$J$44,3,FALSE) + SBYLD1!CC262*(1-VLOOKUP(SBYLD2!CC$4,'[1]INTERNAL PARAMETERS-1'!$B$5:$J$44,5,FALSE))*VLOOKUP(SBYLD2!CC$4,'[1]INTERNAL PARAMETERS-1'!$B$5:$J$44,8,FALSE)*VLOOKUP(SBYLD2!CC$4,'[1]INTERNAL PARAMETERS-1'!$B$5:$J$44,3,FALSE)</f>
        <v>5.0348386420183182E-2</v>
      </c>
      <c r="CD262" s="44">
        <f>SBYLD1!CD262*VLOOKUP(SBYLD2!CD$4,'[1]INTERNAL PARAMETERS-1'!$B$5:$J$44,5,FALSE)*VLOOKUP(SBYLD2!CD$4,'[1]INTERNAL PARAMETERS-1'!$B$5:$J$44,6,FALSE)*VLOOKUP(SBYLD2!CD$4,'[1]INTERNAL PARAMETERS-1'!$B$5:$J$44,3,FALSE) + SBYLD1!CD262*(1-VLOOKUP(SBYLD2!CD$4,'[1]INTERNAL PARAMETERS-1'!$B$5:$J$44,5,FALSE))*VLOOKUP(SBYLD2!CD$4,'[1]INTERNAL PARAMETERS-1'!$B$5:$J$44,8,FALSE)*VLOOKUP(SBYLD2!CD$4,'[1]INTERNAL PARAMETERS-1'!$B$5:$J$44,3,FALSE)</f>
        <v>0.17244362612025219</v>
      </c>
      <c r="CE262" s="44">
        <f>SBYLD1!CE262*VLOOKUP(SBYLD2!CE$4,'[1]INTERNAL PARAMETERS-1'!$B$5:$J$44,5,FALSE)*VLOOKUP(SBYLD2!CE$4,'[1]INTERNAL PARAMETERS-1'!$B$5:$J$44,6,FALSE)*VLOOKUP(SBYLD2!CE$4,'[1]INTERNAL PARAMETERS-1'!$B$5:$J$44,3,FALSE) + SBYLD1!CE262*(1-VLOOKUP(SBYLD2!CE$4,'[1]INTERNAL PARAMETERS-1'!$B$5:$J$44,5,FALSE))*VLOOKUP(SBYLD2!CE$4,'[1]INTERNAL PARAMETERS-1'!$B$5:$J$44,8,FALSE)*VLOOKUP(SBYLD2!CE$4,'[1]INTERNAL PARAMETERS-1'!$B$5:$J$44,3,FALSE)</f>
        <v>0.2959058317892625</v>
      </c>
      <c r="CF262" s="44">
        <f>SBYLD1!CF262*VLOOKUP(SBYLD2!CF$4,'[1]INTERNAL PARAMETERS-1'!$B$5:$J$44,5,FALSE)*VLOOKUP(SBYLD2!CF$4,'[1]INTERNAL PARAMETERS-1'!$B$5:$J$44,6,FALSE)*VLOOKUP(SBYLD2!CF$4,'[1]INTERNAL PARAMETERS-1'!$B$5:$J$44,3,FALSE) + SBYLD1!CF262*(1-VLOOKUP(SBYLD2!CF$4,'[1]INTERNAL PARAMETERS-1'!$B$5:$J$44,5,FALSE))*VLOOKUP(SBYLD2!CF$4,'[1]INTERNAL PARAMETERS-1'!$B$5:$J$44,8,FALSE)*VLOOKUP(SBYLD2!CF$4,'[1]INTERNAL PARAMETERS-1'!$B$5:$J$44,3,FALSE)</f>
        <v>6.9817031703267071E-2</v>
      </c>
      <c r="CG262" s="44">
        <f>SBYLD1!CG262*VLOOKUP(SBYLD2!CG$4,'[1]INTERNAL PARAMETERS-1'!$B$5:$J$44,5,FALSE)*VLOOKUP(SBYLD2!CG$4,'[1]INTERNAL PARAMETERS-1'!$B$5:$J$44,6,FALSE)*VLOOKUP(SBYLD2!CG$4,'[1]INTERNAL PARAMETERS-1'!$B$5:$J$44,3,FALSE) + SBYLD1!CG262*(1-VLOOKUP(SBYLD2!CG$4,'[1]INTERNAL PARAMETERS-1'!$B$5:$J$44,5,FALSE))*VLOOKUP(SBYLD2!CG$4,'[1]INTERNAL PARAMETERS-1'!$B$5:$J$44,8,FALSE)*VLOOKUP(SBYLD2!CG$4,'[1]INTERNAL PARAMETERS-1'!$B$5:$J$44,3,FALSE)</f>
        <v>0</v>
      </c>
      <c r="CH262" s="43">
        <f>SBYLD1!CH262*VLOOKUP(SBYLD2!CH$4,'[1]INTERNAL PARAMETERS-1'!$B$5:$J$44,5,FALSE)*VLOOKUP(SBYLD2!CH$4,'[1]INTERNAL PARAMETERS-1'!$B$5:$J$44,6,FALSE)*VLOOKUP(SBYLD2!CH$4,'[1]INTERNAL PARAMETERS-1'!$B$5:$J$44,3,FALSE) + SBYLD1!CH262*(1-VLOOKUP(SBYLD2!CH$4,'[1]INTERNAL PARAMETERS-1'!$B$5:$J$44,5,FALSE))*VLOOKUP(SBYLD2!CH$4,'[1]INTERNAL PARAMETERS-1'!$B$5:$J$44,8,FALSE)*VLOOKUP(SBYLD2!CH$4,'[1]INTERNAL PARAMETERS-1'!$B$5:$J$44,3,FALSE)</f>
        <v>0</v>
      </c>
      <c r="CJ262" s="45">
        <f t="shared" si="8"/>
        <v>7651.0685579972405</v>
      </c>
      <c r="CK262" s="43">
        <f t="shared" si="9"/>
        <v>127.95874971471174</v>
      </c>
    </row>
    <row r="263" spans="2:89">
      <c r="B263" s="61" t="s">
        <v>1</v>
      </c>
      <c r="C263" s="60" t="s">
        <v>59</v>
      </c>
      <c r="D263" s="60" t="s">
        <v>52</v>
      </c>
      <c r="E263" s="128">
        <f>SB!S263</f>
        <v>12687.591778668317</v>
      </c>
      <c r="F263" s="59">
        <f>'[1]INTERNAL PARAMETERS-1'!M11</f>
        <v>53.995000000000005</v>
      </c>
      <c r="G263" s="45">
        <f>SBYLD1!G263*VLOOKUP(SBYLD2!G$4,'[1]INTERNAL PARAMETERS-1'!$B$5:$J$44,5,FALSE)*VLOOKUP(SBYLD2!G$4,'[1]INTERNAL PARAMETERS-1'!$B$5:$J$44,7,FALSE)*SBYLD2!$F263 + SBYLD1!G263*(1-VLOOKUP(SBYLD2!G$4,'[1]INTERNAL PARAMETERS-1'!$B$5:$J$44,5,FALSE))*VLOOKUP(SBYLD2!G$4,'[1]INTERNAL PARAMETERS-1'!$B$5:$J$44,9,FALSE)*SBYLD2!$F263</f>
        <v>2279.314407208145</v>
      </c>
      <c r="H263" s="44">
        <f>SBYLD1!H263*VLOOKUP(SBYLD2!H$4,'[1]INTERNAL PARAMETERS-1'!$B$5:$J$44,5,FALSE)*VLOOKUP(SBYLD2!H$4,'[1]INTERNAL PARAMETERS-1'!$B$5:$J$44,7,FALSE)*SBYLD2!$F263 + SBYLD1!H263*(1-VLOOKUP(SBYLD2!H$4,'[1]INTERNAL PARAMETERS-1'!$B$5:$J$44,5,FALSE))*VLOOKUP(SBYLD2!H$4,'[1]INTERNAL PARAMETERS-1'!$B$5:$J$44,9,FALSE)*SBYLD2!$F263</f>
        <v>1726.2634954740238</v>
      </c>
      <c r="I263" s="44">
        <f>SBYLD1!I263*VLOOKUP(SBYLD2!I$4,'[1]INTERNAL PARAMETERS-1'!$B$5:$J$44,5,FALSE)*VLOOKUP(SBYLD2!I$4,'[1]INTERNAL PARAMETERS-1'!$B$5:$J$44,7,FALSE)*SBYLD2!$F263 + SBYLD1!I263*(1-VLOOKUP(SBYLD2!I$4,'[1]INTERNAL PARAMETERS-1'!$B$5:$J$44,5,FALSE))*VLOOKUP(SBYLD2!I$4,'[1]INTERNAL PARAMETERS-1'!$B$5:$J$44,9,FALSE)*SBYLD2!$F263</f>
        <v>1511.928741204355</v>
      </c>
      <c r="J263" s="44">
        <f>SBYLD1!J263*VLOOKUP(SBYLD2!J$4,'[1]INTERNAL PARAMETERS-1'!$B$5:$J$44,5,FALSE)*VLOOKUP(SBYLD2!J$4,'[1]INTERNAL PARAMETERS-1'!$B$5:$J$44,7,FALSE)*SBYLD2!$F263 + SBYLD1!J263*(1-VLOOKUP(SBYLD2!J$4,'[1]INTERNAL PARAMETERS-1'!$B$5:$J$44,5,FALSE))*VLOOKUP(SBYLD2!J$4,'[1]INTERNAL PARAMETERS-1'!$B$5:$J$44,9,FALSE)*SBYLD2!$F263</f>
        <v>0</v>
      </c>
      <c r="K263" s="44">
        <f>SBYLD1!K263*VLOOKUP(SBYLD2!K$4,'[1]INTERNAL PARAMETERS-1'!$B$5:$J$44,5,FALSE)*VLOOKUP(SBYLD2!K$4,'[1]INTERNAL PARAMETERS-1'!$B$5:$J$44,7,FALSE)*SBYLD2!$F263 + SBYLD1!K263*(1-VLOOKUP(SBYLD2!K$4,'[1]INTERNAL PARAMETERS-1'!$B$5:$J$44,5,FALSE))*VLOOKUP(SBYLD2!K$4,'[1]INTERNAL PARAMETERS-1'!$B$5:$J$44,9,FALSE)*SBYLD2!$F263</f>
        <v>22.07592601216529</v>
      </c>
      <c r="L263" s="44">
        <f>SBYLD1!L263*VLOOKUP(SBYLD2!L$4,'[1]INTERNAL PARAMETERS-1'!$B$5:$J$44,5,FALSE)*VLOOKUP(SBYLD2!L$4,'[1]INTERNAL PARAMETERS-1'!$B$5:$J$44,7,FALSE)*SBYLD2!$F263 + SBYLD1!L263*(1-VLOOKUP(SBYLD2!L$4,'[1]INTERNAL PARAMETERS-1'!$B$5:$J$44,5,FALSE))*VLOOKUP(SBYLD2!L$4,'[1]INTERNAL PARAMETERS-1'!$B$5:$J$44,9,FALSE)*SBYLD2!$F263</f>
        <v>7.3617248033864984</v>
      </c>
      <c r="M263" s="44">
        <f>SBYLD1!M263*VLOOKUP(SBYLD2!M$4,'[1]INTERNAL PARAMETERS-1'!$B$5:$J$44,5,FALSE)*VLOOKUP(SBYLD2!M$4,'[1]INTERNAL PARAMETERS-1'!$B$5:$J$44,7,FALSE)*SBYLD2!$F263 + SBYLD1!M263*(1-VLOOKUP(SBYLD2!M$4,'[1]INTERNAL PARAMETERS-1'!$B$5:$J$44,5,FALSE))*VLOOKUP(SBYLD2!M$4,'[1]INTERNAL PARAMETERS-1'!$B$5:$J$44,9,FALSE)*SBYLD2!$F263</f>
        <v>44.25755778807175</v>
      </c>
      <c r="N263" s="44">
        <f>SBYLD1!N263*VLOOKUP(SBYLD2!N$4,'[1]INTERNAL PARAMETERS-1'!$B$5:$J$44,5,FALSE)*VLOOKUP(SBYLD2!N$4,'[1]INTERNAL PARAMETERS-1'!$B$5:$J$44,7,FALSE)*SBYLD2!$F263 + SBYLD1!N263*(1-VLOOKUP(SBYLD2!N$4,'[1]INTERNAL PARAMETERS-1'!$B$5:$J$44,5,FALSE))*VLOOKUP(SBYLD2!N$4,'[1]INTERNAL PARAMETERS-1'!$B$5:$J$44,9,FALSE)*SBYLD2!$F263</f>
        <v>8.4073075766201342</v>
      </c>
      <c r="O263" s="44">
        <f>SBYLD1!O263*VLOOKUP(SBYLD2!O$4,'[1]INTERNAL PARAMETERS-1'!$B$5:$J$44,5,FALSE)*VLOOKUP(SBYLD2!O$4,'[1]INTERNAL PARAMETERS-1'!$B$5:$J$44,7,FALSE)*SBYLD2!$F263 + SBYLD1!O263*(1-VLOOKUP(SBYLD2!O$4,'[1]INTERNAL PARAMETERS-1'!$B$5:$J$44,5,FALSE))*VLOOKUP(SBYLD2!O$4,'[1]INTERNAL PARAMETERS-1'!$B$5:$J$44,9,FALSE)*SBYLD2!$F263</f>
        <v>0</v>
      </c>
      <c r="P263" s="44">
        <f>SBYLD1!P263*VLOOKUP(SBYLD2!P$4,'[1]INTERNAL PARAMETERS-1'!$B$5:$J$44,5,FALSE)*VLOOKUP(SBYLD2!P$4,'[1]INTERNAL PARAMETERS-1'!$B$5:$J$44,7,FALSE)*SBYLD2!$F263 + SBYLD1!P263*(1-VLOOKUP(SBYLD2!P$4,'[1]INTERNAL PARAMETERS-1'!$B$5:$J$44,5,FALSE))*VLOOKUP(SBYLD2!P$4,'[1]INTERNAL PARAMETERS-1'!$B$5:$J$44,9,FALSE)*SBYLD2!$F263</f>
        <v>0</v>
      </c>
      <c r="Q263" s="44">
        <f>SBYLD1!Q263*VLOOKUP(SBYLD2!Q$4,'[1]INTERNAL PARAMETERS-1'!$B$5:$J$44,5,FALSE)*VLOOKUP(SBYLD2!Q$4,'[1]INTERNAL PARAMETERS-1'!$B$5:$J$44,7,FALSE)*SBYLD2!$F263 + SBYLD1!Q263*(1-VLOOKUP(SBYLD2!Q$4,'[1]INTERNAL PARAMETERS-1'!$B$5:$J$44,5,FALSE))*VLOOKUP(SBYLD2!Q$4,'[1]INTERNAL PARAMETERS-1'!$B$5:$J$44,9,FALSE)*SBYLD2!$F263</f>
        <v>0</v>
      </c>
      <c r="R263" s="44">
        <f>SBYLD1!R263*VLOOKUP(SBYLD2!R$4,'[1]INTERNAL PARAMETERS-1'!$B$5:$J$44,5,FALSE)*VLOOKUP(SBYLD2!R$4,'[1]INTERNAL PARAMETERS-1'!$B$5:$J$44,7,FALSE)*SBYLD2!$F263 + SBYLD1!R263*(1-VLOOKUP(SBYLD2!R$4,'[1]INTERNAL PARAMETERS-1'!$B$5:$J$44,5,FALSE))*VLOOKUP(SBYLD2!R$4,'[1]INTERNAL PARAMETERS-1'!$B$5:$J$44,9,FALSE)*SBYLD2!$F263</f>
        <v>14.824839451450199</v>
      </c>
      <c r="S263" s="44">
        <f>SBYLD1!S263*VLOOKUP(SBYLD2!S$4,'[1]INTERNAL PARAMETERS-1'!$B$5:$J$44,5,FALSE)*VLOOKUP(SBYLD2!S$4,'[1]INTERNAL PARAMETERS-1'!$B$5:$J$44,7,FALSE)*SBYLD2!$F263 + SBYLD1!S263*(1-VLOOKUP(SBYLD2!S$4,'[1]INTERNAL PARAMETERS-1'!$B$5:$J$44,5,FALSE))*VLOOKUP(SBYLD2!S$4,'[1]INTERNAL PARAMETERS-1'!$B$5:$J$44,9,FALSE)*SBYLD2!$F263</f>
        <v>198.09897236955754</v>
      </c>
      <c r="T263" s="44">
        <f>SBYLD1!T263*VLOOKUP(SBYLD2!T$4,'[1]INTERNAL PARAMETERS-1'!$B$5:$J$44,5,FALSE)*VLOOKUP(SBYLD2!T$4,'[1]INTERNAL PARAMETERS-1'!$B$5:$J$44,7,FALSE)*SBYLD2!$F263 + SBYLD1!T263*(1-VLOOKUP(SBYLD2!T$4,'[1]INTERNAL PARAMETERS-1'!$B$5:$J$44,5,FALSE))*VLOOKUP(SBYLD2!T$4,'[1]INTERNAL PARAMETERS-1'!$B$5:$J$44,9,FALSE)*SBYLD2!$F263</f>
        <v>52.323325452098508</v>
      </c>
      <c r="U263" s="44">
        <f>SBYLD1!U263*VLOOKUP(SBYLD2!U$4,'[1]INTERNAL PARAMETERS-1'!$B$5:$J$44,5,FALSE)*VLOOKUP(SBYLD2!U$4,'[1]INTERNAL PARAMETERS-1'!$B$5:$J$44,7,FALSE)*SBYLD2!$F263 + SBYLD1!U263*(1-VLOOKUP(SBYLD2!U$4,'[1]INTERNAL PARAMETERS-1'!$B$5:$J$44,5,FALSE))*VLOOKUP(SBYLD2!U$4,'[1]INTERNAL PARAMETERS-1'!$B$5:$J$44,9,FALSE)*SBYLD2!$F263</f>
        <v>39.416905173914209</v>
      </c>
      <c r="V263" s="44">
        <f>SBYLD1!V263*VLOOKUP(SBYLD2!V$4,'[1]INTERNAL PARAMETERS-1'!$B$5:$J$44,5,FALSE)*VLOOKUP(SBYLD2!V$4,'[1]INTERNAL PARAMETERS-1'!$B$5:$J$44,7,FALSE)*SBYLD2!$F263 + SBYLD1!V263*(1-VLOOKUP(SBYLD2!V$4,'[1]INTERNAL PARAMETERS-1'!$B$5:$J$44,5,FALSE))*VLOOKUP(SBYLD2!V$4,'[1]INTERNAL PARAMETERS-1'!$B$5:$J$44,9,FALSE)*SBYLD2!$F263</f>
        <v>193.87769181973704</v>
      </c>
      <c r="W263" s="44">
        <f>SBYLD1!W263*VLOOKUP(SBYLD2!W$4,'[1]INTERNAL PARAMETERS-1'!$B$5:$J$44,5,FALSE)*VLOOKUP(SBYLD2!W$4,'[1]INTERNAL PARAMETERS-1'!$B$5:$J$44,7,FALSE)*SBYLD2!$F263 + SBYLD1!W263*(1-VLOOKUP(SBYLD2!W$4,'[1]INTERNAL PARAMETERS-1'!$B$5:$J$44,5,FALSE))*VLOOKUP(SBYLD2!W$4,'[1]INTERNAL PARAMETERS-1'!$B$5:$J$44,9,FALSE)*SBYLD2!$F263</f>
        <v>0</v>
      </c>
      <c r="X263" s="44">
        <f>SBYLD1!X263*VLOOKUP(SBYLD2!X$4,'[1]INTERNAL PARAMETERS-1'!$B$5:$J$44,5,FALSE)*VLOOKUP(SBYLD2!X$4,'[1]INTERNAL PARAMETERS-1'!$B$5:$J$44,7,FALSE)*SBYLD2!$F263 + SBYLD1!X263*(1-VLOOKUP(SBYLD2!X$4,'[1]INTERNAL PARAMETERS-1'!$B$5:$J$44,5,FALSE))*VLOOKUP(SBYLD2!X$4,'[1]INTERNAL PARAMETERS-1'!$B$5:$J$44,9,FALSE)*SBYLD2!$F263</f>
        <v>0</v>
      </c>
      <c r="Y263" s="44">
        <f>SBYLD1!Y263*VLOOKUP(SBYLD2!Y$4,'[1]INTERNAL PARAMETERS-1'!$B$5:$J$44,5,FALSE)*VLOOKUP(SBYLD2!Y$4,'[1]INTERNAL PARAMETERS-1'!$B$5:$J$44,7,FALSE)*SBYLD2!$F263 + SBYLD1!Y263*(1-VLOOKUP(SBYLD2!Y$4,'[1]INTERNAL PARAMETERS-1'!$B$5:$J$44,5,FALSE))*VLOOKUP(SBYLD2!Y$4,'[1]INTERNAL PARAMETERS-1'!$B$5:$J$44,9,FALSE)*SBYLD2!$F263</f>
        <v>0</v>
      </c>
      <c r="Z263" s="44">
        <f>SBYLD1!Z263*VLOOKUP(SBYLD2!Z$4,'[1]INTERNAL PARAMETERS-1'!$B$5:$J$44,5,FALSE)*VLOOKUP(SBYLD2!Z$4,'[1]INTERNAL PARAMETERS-1'!$B$5:$J$44,7,FALSE)*SBYLD2!$F263 + SBYLD1!Z263*(1-VLOOKUP(SBYLD2!Z$4,'[1]INTERNAL PARAMETERS-1'!$B$5:$J$44,5,FALSE))*VLOOKUP(SBYLD2!Z$4,'[1]INTERNAL PARAMETERS-1'!$B$5:$J$44,9,FALSE)*SBYLD2!$F263</f>
        <v>0</v>
      </c>
      <c r="AA263" s="44">
        <f>SBYLD1!AA263*VLOOKUP(SBYLD2!AA$4,'[1]INTERNAL PARAMETERS-1'!$B$5:$J$44,5,FALSE)*VLOOKUP(SBYLD2!AA$4,'[1]INTERNAL PARAMETERS-1'!$B$5:$J$44,7,FALSE)*SBYLD2!$F263 + SBYLD1!AA263*(1-VLOOKUP(SBYLD2!AA$4,'[1]INTERNAL PARAMETERS-1'!$B$5:$J$44,5,FALSE))*VLOOKUP(SBYLD2!AA$4,'[1]INTERNAL PARAMETERS-1'!$B$5:$J$44,9,FALSE)*SBYLD2!$F263</f>
        <v>0</v>
      </c>
      <c r="AB263" s="44">
        <f>SBYLD1!AB263*VLOOKUP(SBYLD2!AB$4,'[1]INTERNAL PARAMETERS-1'!$B$5:$J$44,5,FALSE)*VLOOKUP(SBYLD2!AB$4,'[1]INTERNAL PARAMETERS-1'!$B$5:$J$44,7,FALSE)*SBYLD2!$F263 + SBYLD1!AB263*(1-VLOOKUP(SBYLD2!AB$4,'[1]INTERNAL PARAMETERS-1'!$B$5:$J$44,5,FALSE))*VLOOKUP(SBYLD2!AB$4,'[1]INTERNAL PARAMETERS-1'!$B$5:$J$44,9,FALSE)*SBYLD2!$F263</f>
        <v>0</v>
      </c>
      <c r="AC263" s="44">
        <f>SBYLD1!AC263*VLOOKUP(SBYLD2!AC$4,'[1]INTERNAL PARAMETERS-1'!$B$5:$J$44,5,FALSE)*VLOOKUP(SBYLD2!AC$4,'[1]INTERNAL PARAMETERS-1'!$B$5:$J$44,7,FALSE)*SBYLD2!$F263 + SBYLD1!AC263*(1-VLOOKUP(SBYLD2!AC$4,'[1]INTERNAL PARAMETERS-1'!$B$5:$J$44,5,FALSE))*VLOOKUP(SBYLD2!AC$4,'[1]INTERNAL PARAMETERS-1'!$B$5:$J$44,9,FALSE)*SBYLD2!$F263</f>
        <v>0</v>
      </c>
      <c r="AD263" s="44">
        <f>SBYLD1!AD263*VLOOKUP(SBYLD2!AD$4,'[1]INTERNAL PARAMETERS-1'!$B$5:$J$44,5,FALSE)*VLOOKUP(SBYLD2!AD$4,'[1]INTERNAL PARAMETERS-1'!$B$5:$J$44,7,FALSE)*SBYLD2!$F263 + SBYLD1!AD263*(1-VLOOKUP(SBYLD2!AD$4,'[1]INTERNAL PARAMETERS-1'!$B$5:$J$44,5,FALSE))*VLOOKUP(SBYLD2!AD$4,'[1]INTERNAL PARAMETERS-1'!$B$5:$J$44,9,FALSE)*SBYLD2!$F263</f>
        <v>0</v>
      </c>
      <c r="AE263" s="44">
        <f>SBYLD1!AE263*VLOOKUP(SBYLD2!AE$4,'[1]INTERNAL PARAMETERS-1'!$B$5:$J$44,5,FALSE)*VLOOKUP(SBYLD2!AE$4,'[1]INTERNAL PARAMETERS-1'!$B$5:$J$44,7,FALSE)*SBYLD2!$F263 + SBYLD1!AE263*(1-VLOOKUP(SBYLD2!AE$4,'[1]INTERNAL PARAMETERS-1'!$B$5:$J$44,5,FALSE))*VLOOKUP(SBYLD2!AE$4,'[1]INTERNAL PARAMETERS-1'!$B$5:$J$44,9,FALSE)*SBYLD2!$F263</f>
        <v>0</v>
      </c>
      <c r="AF263" s="44">
        <f>SBYLD1!AF263*VLOOKUP(SBYLD2!AF$4,'[1]INTERNAL PARAMETERS-1'!$B$5:$J$44,5,FALSE)*VLOOKUP(SBYLD2!AF$4,'[1]INTERNAL PARAMETERS-1'!$B$5:$J$44,7,FALSE)*SBYLD2!$F263 + SBYLD1!AF263*(1-VLOOKUP(SBYLD2!AF$4,'[1]INTERNAL PARAMETERS-1'!$B$5:$J$44,5,FALSE))*VLOOKUP(SBYLD2!AF$4,'[1]INTERNAL PARAMETERS-1'!$B$5:$J$44,9,FALSE)*SBYLD2!$F263</f>
        <v>8.5015384761833026</v>
      </c>
      <c r="AG263" s="44">
        <f>SBYLD1!AG263*VLOOKUP(SBYLD2!AG$4,'[1]INTERNAL PARAMETERS-1'!$B$5:$J$44,5,FALSE)*VLOOKUP(SBYLD2!AG$4,'[1]INTERNAL PARAMETERS-1'!$B$5:$J$44,7,FALSE)*SBYLD2!$F263 + SBYLD1!AG263*(1-VLOOKUP(SBYLD2!AG$4,'[1]INTERNAL PARAMETERS-1'!$B$5:$J$44,5,FALSE))*VLOOKUP(SBYLD2!AG$4,'[1]INTERNAL PARAMETERS-1'!$B$5:$J$44,9,FALSE)*SBYLD2!$F263</f>
        <v>0</v>
      </c>
      <c r="AH263" s="44">
        <f>SBYLD1!AH263*VLOOKUP(SBYLD2!AH$4,'[1]INTERNAL PARAMETERS-1'!$B$5:$J$44,5,FALSE)*VLOOKUP(SBYLD2!AH$4,'[1]INTERNAL PARAMETERS-1'!$B$5:$J$44,7,FALSE)*SBYLD2!$F263 + SBYLD1!AH263*(1-VLOOKUP(SBYLD2!AH$4,'[1]INTERNAL PARAMETERS-1'!$B$5:$J$44,5,FALSE))*VLOOKUP(SBYLD2!AH$4,'[1]INTERNAL PARAMETERS-1'!$B$5:$J$44,9,FALSE)*SBYLD2!$F263</f>
        <v>0.59984424323889984</v>
      </c>
      <c r="AI263" s="44">
        <f>SBYLD1!AI263*VLOOKUP(SBYLD2!AI$4,'[1]INTERNAL PARAMETERS-1'!$B$5:$J$44,5,FALSE)*VLOOKUP(SBYLD2!AI$4,'[1]INTERNAL PARAMETERS-1'!$B$5:$J$44,7,FALSE)*SBYLD2!$F263 + SBYLD1!AI263*(1-VLOOKUP(SBYLD2!AI$4,'[1]INTERNAL PARAMETERS-1'!$B$5:$J$44,5,FALSE))*VLOOKUP(SBYLD2!AI$4,'[1]INTERNAL PARAMETERS-1'!$B$5:$J$44,9,FALSE)*SBYLD2!$F263</f>
        <v>2.9978510831583209</v>
      </c>
      <c r="AJ263" s="44">
        <f>SBYLD1!AJ263*VLOOKUP(SBYLD2!AJ$4,'[1]INTERNAL PARAMETERS-1'!$B$5:$J$44,5,FALSE)*VLOOKUP(SBYLD2!AJ$4,'[1]INTERNAL PARAMETERS-1'!$B$5:$J$44,7,FALSE)*SBYLD2!$F263 + SBYLD1!AJ263*(1-VLOOKUP(SBYLD2!AJ$4,'[1]INTERNAL PARAMETERS-1'!$B$5:$J$44,5,FALSE))*VLOOKUP(SBYLD2!AJ$4,'[1]INTERNAL PARAMETERS-1'!$B$5:$J$44,9,FALSE)*SBYLD2!$F263</f>
        <v>36.135546162909861</v>
      </c>
      <c r="AK263" s="44">
        <f>SBYLD1!AK263*VLOOKUP(SBYLD2!AK$4,'[1]INTERNAL PARAMETERS-1'!$B$5:$J$44,5,FALSE)*VLOOKUP(SBYLD2!AK$4,'[1]INTERNAL PARAMETERS-1'!$B$5:$J$44,7,FALSE)*SBYLD2!$F263 + SBYLD1!AK263*(1-VLOOKUP(SBYLD2!AK$4,'[1]INTERNAL PARAMETERS-1'!$B$5:$J$44,5,FALSE))*VLOOKUP(SBYLD2!AK$4,'[1]INTERNAL PARAMETERS-1'!$B$5:$J$44,9,FALSE)*SBYLD2!$F263</f>
        <v>4.7987539459111987</v>
      </c>
      <c r="AL263" s="44">
        <f>SBYLD1!AL263*VLOOKUP(SBYLD2!AL$4,'[1]INTERNAL PARAMETERS-1'!$B$5:$J$44,5,FALSE)*VLOOKUP(SBYLD2!AL$4,'[1]INTERNAL PARAMETERS-1'!$B$5:$J$44,7,FALSE)*SBYLD2!$F263 + SBYLD1!AL263*(1-VLOOKUP(SBYLD2!AL$4,'[1]INTERNAL PARAMETERS-1'!$B$5:$J$44,5,FALSE))*VLOOKUP(SBYLD2!AL$4,'[1]INTERNAL PARAMETERS-1'!$B$5:$J$44,9,FALSE)*SBYLD2!$F263</f>
        <v>0</v>
      </c>
      <c r="AM263" s="44">
        <f>SBYLD1!AM263*VLOOKUP(SBYLD2!AM$4,'[1]INTERNAL PARAMETERS-1'!$B$5:$J$44,5,FALSE)*VLOOKUP(SBYLD2!AM$4,'[1]INTERNAL PARAMETERS-1'!$B$5:$J$44,7,FALSE)*SBYLD2!$F263 + SBYLD1!AM263*(1-VLOOKUP(SBYLD2!AM$4,'[1]INTERNAL PARAMETERS-1'!$B$5:$J$44,5,FALSE))*VLOOKUP(SBYLD2!AM$4,'[1]INTERNAL PARAMETERS-1'!$B$5:$J$44,9,FALSE)*SBYLD2!$F263</f>
        <v>0</v>
      </c>
      <c r="AN263" s="44">
        <f>SBYLD1!AN263*VLOOKUP(SBYLD2!AN$4,'[1]INTERNAL PARAMETERS-1'!$B$5:$J$44,5,FALSE)*VLOOKUP(SBYLD2!AN$4,'[1]INTERNAL PARAMETERS-1'!$B$5:$J$44,7,FALSE)*SBYLD2!$F263 + SBYLD1!AN263*(1-VLOOKUP(SBYLD2!AN$4,'[1]INTERNAL PARAMETERS-1'!$B$5:$J$44,5,FALSE))*VLOOKUP(SBYLD2!AN$4,'[1]INTERNAL PARAMETERS-1'!$B$5:$J$44,9,FALSE)*SBYLD2!$F263</f>
        <v>0</v>
      </c>
      <c r="AO263" s="44">
        <f>SBYLD1!AO263*VLOOKUP(SBYLD2!AO$4,'[1]INTERNAL PARAMETERS-1'!$B$5:$J$44,5,FALSE)*VLOOKUP(SBYLD2!AO$4,'[1]INTERNAL PARAMETERS-1'!$B$5:$J$44,7,FALSE)*SBYLD2!$F263 + SBYLD1!AO263*(1-VLOOKUP(SBYLD2!AO$4,'[1]INTERNAL PARAMETERS-1'!$B$5:$J$44,5,FALSE))*VLOOKUP(SBYLD2!AO$4,'[1]INTERNAL PARAMETERS-1'!$B$5:$J$44,9,FALSE)*SBYLD2!$F263</f>
        <v>0</v>
      </c>
      <c r="AP263" s="44">
        <f>SBYLD1!AP263*VLOOKUP(SBYLD2!AP$4,'[1]INTERNAL PARAMETERS-1'!$B$5:$J$44,5,FALSE)*VLOOKUP(SBYLD2!AP$4,'[1]INTERNAL PARAMETERS-1'!$B$5:$J$44,7,FALSE)*SBYLD2!$F263 + SBYLD1!AP263*(1-VLOOKUP(SBYLD2!AP$4,'[1]INTERNAL PARAMETERS-1'!$B$5:$J$44,5,FALSE))*VLOOKUP(SBYLD2!AP$4,'[1]INTERNAL PARAMETERS-1'!$B$5:$J$44,9,FALSE)*SBYLD2!$F263</f>
        <v>0</v>
      </c>
      <c r="AQ263" s="44">
        <f>SBYLD1!AQ263*VLOOKUP(SBYLD2!AQ$4,'[1]INTERNAL PARAMETERS-1'!$B$5:$J$44,5,FALSE)*VLOOKUP(SBYLD2!AQ$4,'[1]INTERNAL PARAMETERS-1'!$B$5:$J$44,7,FALSE)*SBYLD2!$F263 + SBYLD1!AQ263*(1-VLOOKUP(SBYLD2!AQ$4,'[1]INTERNAL PARAMETERS-1'!$B$5:$J$44,5,FALSE))*VLOOKUP(SBYLD2!AQ$4,'[1]INTERNAL PARAMETERS-1'!$B$5:$J$44,9,FALSE)*SBYLD2!$F263</f>
        <v>0</v>
      </c>
      <c r="AR263" s="44">
        <f>SBYLD1!AR263*VLOOKUP(SBYLD2!AR$4,'[1]INTERNAL PARAMETERS-1'!$B$5:$J$44,5,FALSE)*VLOOKUP(SBYLD2!AR$4,'[1]INTERNAL PARAMETERS-1'!$B$5:$J$44,7,FALSE)*SBYLD2!$F263 + SBYLD1!AR263*(1-VLOOKUP(SBYLD2!AR$4,'[1]INTERNAL PARAMETERS-1'!$B$5:$J$44,5,FALSE))*VLOOKUP(SBYLD2!AR$4,'[1]INTERNAL PARAMETERS-1'!$B$5:$J$44,9,FALSE)*SBYLD2!$F263</f>
        <v>0</v>
      </c>
      <c r="AS263" s="44">
        <f>SBYLD1!AS263*VLOOKUP(SBYLD2!AS$4,'[1]INTERNAL PARAMETERS-1'!$B$5:$J$44,5,FALSE)*VLOOKUP(SBYLD2!AS$4,'[1]INTERNAL PARAMETERS-1'!$B$5:$J$44,7,FALSE)*SBYLD2!$F263 + SBYLD1!AS263*(1-VLOOKUP(SBYLD2!AS$4,'[1]INTERNAL PARAMETERS-1'!$B$5:$J$44,5,FALSE))*VLOOKUP(SBYLD2!AS$4,'[1]INTERNAL PARAMETERS-1'!$B$5:$J$44,9,FALSE)*SBYLD2!$F263</f>
        <v>0</v>
      </c>
      <c r="AT263" s="43">
        <f>SBYLD1!AT263*VLOOKUP(SBYLD2!AT$4,'[1]INTERNAL PARAMETERS-1'!$B$5:$J$44,5,FALSE)*VLOOKUP(SBYLD2!AT$4,'[1]INTERNAL PARAMETERS-1'!$B$5:$J$44,7,FALSE)*SBYLD2!$F263 + SBYLD1!AT263*(1-VLOOKUP(SBYLD2!AT$4,'[1]INTERNAL PARAMETERS-1'!$B$5:$J$44,5,FALSE))*VLOOKUP(SBYLD2!AT$4,'[1]INTERNAL PARAMETERS-1'!$B$5:$J$44,9,FALSE)*SBYLD2!$F263</f>
        <v>0</v>
      </c>
      <c r="AU263" s="45">
        <f>SBYLD1!AU263*VLOOKUP(SBYLD2!AU$4,'[1]INTERNAL PARAMETERS-1'!$B$5:$J$44,5,FALSE)*VLOOKUP(SBYLD2!AU$4,'[1]INTERNAL PARAMETERS-1'!$B$5:$J$44,6,FALSE)*VLOOKUP(SBYLD2!AU$4,'[1]INTERNAL PARAMETERS-1'!$B$5:$J$44,3,FALSE) + SBYLD1!AU263*(1-VLOOKUP(SBYLD2!AU$4,'[1]INTERNAL PARAMETERS-1'!$B$5:$J$44,5,FALSE))*VLOOKUP(SBYLD2!AU$4,'[1]INTERNAL PARAMETERS-1'!$B$5:$J$44,8,FALSE)*VLOOKUP(SBYLD2!AU$4,'[1]INTERNAL PARAMETERS-1'!$B$5:$J$44,3,FALSE)</f>
        <v>0</v>
      </c>
      <c r="AV263" s="44">
        <f>SBYLD1!AV263*VLOOKUP(SBYLD2!AV$4,'[1]INTERNAL PARAMETERS-1'!$B$5:$J$44,5,FALSE)*VLOOKUP(SBYLD2!AV$4,'[1]INTERNAL PARAMETERS-1'!$B$5:$J$44,6,FALSE)*VLOOKUP(SBYLD2!AV$4,'[1]INTERNAL PARAMETERS-1'!$B$5:$J$44,3,FALSE) + SBYLD1!AV263*(1-VLOOKUP(SBYLD2!AV$4,'[1]INTERNAL PARAMETERS-1'!$B$5:$J$44,5,FALSE))*VLOOKUP(SBYLD2!AV$4,'[1]INTERNAL PARAMETERS-1'!$B$5:$J$44,8,FALSE)*VLOOKUP(SBYLD2!AV$4,'[1]INTERNAL PARAMETERS-1'!$B$5:$J$44,3,FALSE)</f>
        <v>0</v>
      </c>
      <c r="AW263" s="44">
        <f>SBYLD1!AW263*VLOOKUP(SBYLD2!AW$4,'[1]INTERNAL PARAMETERS-1'!$B$5:$J$44,5,FALSE)*VLOOKUP(SBYLD2!AW$4,'[1]INTERNAL PARAMETERS-1'!$B$5:$J$44,6,FALSE)*VLOOKUP(SBYLD2!AW$4,'[1]INTERNAL PARAMETERS-1'!$B$5:$J$44,3,FALSE) + SBYLD1!AW263*(1-VLOOKUP(SBYLD2!AW$4,'[1]INTERNAL PARAMETERS-1'!$B$5:$J$44,5,FALSE))*VLOOKUP(SBYLD2!AW$4,'[1]INTERNAL PARAMETERS-1'!$B$5:$J$44,8,FALSE)*VLOOKUP(SBYLD2!AW$4,'[1]INTERNAL PARAMETERS-1'!$B$5:$J$44,3,FALSE)</f>
        <v>33.060470622518167</v>
      </c>
      <c r="AX263" s="44">
        <f>SBYLD1!AX263*VLOOKUP(SBYLD2!AX$4,'[1]INTERNAL PARAMETERS-1'!$B$5:$J$44,5,FALSE)*VLOOKUP(SBYLD2!AX$4,'[1]INTERNAL PARAMETERS-1'!$B$5:$J$44,6,FALSE)*VLOOKUP(SBYLD2!AX$4,'[1]INTERNAL PARAMETERS-1'!$B$5:$J$44,3,FALSE) + SBYLD1!AX263*(1-VLOOKUP(SBYLD2!AX$4,'[1]INTERNAL PARAMETERS-1'!$B$5:$J$44,5,FALSE))*VLOOKUP(SBYLD2!AX$4,'[1]INTERNAL PARAMETERS-1'!$B$5:$J$44,8,FALSE)*VLOOKUP(SBYLD2!AX$4,'[1]INTERNAL PARAMETERS-1'!$B$5:$J$44,3,FALSE)</f>
        <v>0</v>
      </c>
      <c r="AY263" s="44">
        <f>SBYLD1!AY263*VLOOKUP(SBYLD2!AY$4,'[1]INTERNAL PARAMETERS-1'!$B$5:$J$44,5,FALSE)*VLOOKUP(SBYLD2!AY$4,'[1]INTERNAL PARAMETERS-1'!$B$5:$J$44,6,FALSE)*VLOOKUP(SBYLD2!AY$4,'[1]INTERNAL PARAMETERS-1'!$B$5:$J$44,3,FALSE) + SBYLD1!AY263*(1-VLOOKUP(SBYLD2!AY$4,'[1]INTERNAL PARAMETERS-1'!$B$5:$J$44,5,FALSE))*VLOOKUP(SBYLD2!AY$4,'[1]INTERNAL PARAMETERS-1'!$B$5:$J$44,8,FALSE)*VLOOKUP(SBYLD2!AY$4,'[1]INTERNAL PARAMETERS-1'!$B$5:$J$44,3,FALSE)</f>
        <v>0</v>
      </c>
      <c r="AZ263" s="44">
        <f>SBYLD1!AZ263*VLOOKUP(SBYLD2!AZ$4,'[1]INTERNAL PARAMETERS-1'!$B$5:$J$44,5,FALSE)*VLOOKUP(SBYLD2!AZ$4,'[1]INTERNAL PARAMETERS-1'!$B$5:$J$44,6,FALSE)*VLOOKUP(SBYLD2!AZ$4,'[1]INTERNAL PARAMETERS-1'!$B$5:$J$44,3,FALSE) + SBYLD1!AZ263*(1-VLOOKUP(SBYLD2!AZ$4,'[1]INTERNAL PARAMETERS-1'!$B$5:$J$44,5,FALSE))*VLOOKUP(SBYLD2!AZ$4,'[1]INTERNAL PARAMETERS-1'!$B$5:$J$44,8,FALSE)*VLOOKUP(SBYLD2!AZ$4,'[1]INTERNAL PARAMETERS-1'!$B$5:$J$44,3,FALSE)</f>
        <v>0</v>
      </c>
      <c r="BA263" s="44">
        <f>SBYLD1!BA263*VLOOKUP(SBYLD2!BA$4,'[1]INTERNAL PARAMETERS-1'!$B$5:$J$44,5,FALSE)*VLOOKUP(SBYLD2!BA$4,'[1]INTERNAL PARAMETERS-1'!$B$5:$J$44,6,FALSE)*VLOOKUP(SBYLD2!BA$4,'[1]INTERNAL PARAMETERS-1'!$B$5:$J$44,3,FALSE) + SBYLD1!BA263*(1-VLOOKUP(SBYLD2!BA$4,'[1]INTERNAL PARAMETERS-1'!$B$5:$J$44,5,FALSE))*VLOOKUP(SBYLD2!BA$4,'[1]INTERNAL PARAMETERS-1'!$B$5:$J$44,8,FALSE)*VLOOKUP(SBYLD2!BA$4,'[1]INTERNAL PARAMETERS-1'!$B$5:$J$44,3,FALSE)</f>
        <v>9.6729549344712691</v>
      </c>
      <c r="BB263" s="44">
        <f>SBYLD1!BB263*VLOOKUP(SBYLD2!BB$4,'[1]INTERNAL PARAMETERS-1'!$B$5:$J$44,5,FALSE)*VLOOKUP(SBYLD2!BB$4,'[1]INTERNAL PARAMETERS-1'!$B$5:$J$44,6,FALSE)*VLOOKUP(SBYLD2!BB$4,'[1]INTERNAL PARAMETERS-1'!$B$5:$J$44,3,FALSE) + SBYLD1!BB263*(1-VLOOKUP(SBYLD2!BB$4,'[1]INTERNAL PARAMETERS-1'!$B$5:$J$44,5,FALSE))*VLOOKUP(SBYLD2!BB$4,'[1]INTERNAL PARAMETERS-1'!$B$5:$J$44,8,FALSE)*VLOOKUP(SBYLD2!BB$4,'[1]INTERNAL PARAMETERS-1'!$B$5:$J$44,3,FALSE)</f>
        <v>9.1704345898500108</v>
      </c>
      <c r="BC263" s="44">
        <f>SBYLD1!BC263*VLOOKUP(SBYLD2!BC$4,'[1]INTERNAL PARAMETERS-1'!$B$5:$J$44,5,FALSE)*VLOOKUP(SBYLD2!BC$4,'[1]INTERNAL PARAMETERS-1'!$B$5:$J$44,6,FALSE)*VLOOKUP(SBYLD2!BC$4,'[1]INTERNAL PARAMETERS-1'!$B$5:$J$44,3,FALSE) + SBYLD1!BC263*(1-VLOOKUP(SBYLD2!BC$4,'[1]INTERNAL PARAMETERS-1'!$B$5:$J$44,5,FALSE))*VLOOKUP(SBYLD2!BC$4,'[1]INTERNAL PARAMETERS-1'!$B$5:$J$44,8,FALSE)*VLOOKUP(SBYLD2!BC$4,'[1]INTERNAL PARAMETERS-1'!$B$5:$J$44,3,FALSE)</f>
        <v>11.618059763415756</v>
      </c>
      <c r="BD263" s="44">
        <f>SBYLD1!BD263*VLOOKUP(SBYLD2!BD$4,'[1]INTERNAL PARAMETERS-1'!$B$5:$J$44,5,FALSE)*VLOOKUP(SBYLD2!BD$4,'[1]INTERNAL PARAMETERS-1'!$B$5:$J$44,6,FALSE)*VLOOKUP(SBYLD2!BD$4,'[1]INTERNAL PARAMETERS-1'!$B$5:$J$44,3,FALSE) + SBYLD1!BD263*(1-VLOOKUP(SBYLD2!BD$4,'[1]INTERNAL PARAMETERS-1'!$B$5:$J$44,5,FALSE))*VLOOKUP(SBYLD2!BD$4,'[1]INTERNAL PARAMETERS-1'!$B$5:$J$44,8,FALSE)*VLOOKUP(SBYLD2!BD$4,'[1]INTERNAL PARAMETERS-1'!$B$5:$J$44,3,FALSE)</f>
        <v>6.9708318845145509</v>
      </c>
      <c r="BE263" s="44">
        <f>SBYLD1!BE263*VLOOKUP(SBYLD2!BE$4,'[1]INTERNAL PARAMETERS-1'!$B$5:$J$44,5,FALSE)*VLOOKUP(SBYLD2!BE$4,'[1]INTERNAL PARAMETERS-1'!$B$5:$J$44,6,FALSE)*VLOOKUP(SBYLD2!BE$4,'[1]INTERNAL PARAMETERS-1'!$B$5:$J$44,3,FALSE) + SBYLD1!BE263*(1-VLOOKUP(SBYLD2!BE$4,'[1]INTERNAL PARAMETERS-1'!$B$5:$J$44,5,FALSE))*VLOOKUP(SBYLD2!BE$4,'[1]INTERNAL PARAMETERS-1'!$B$5:$J$44,8,FALSE)*VLOOKUP(SBYLD2!BE$4,'[1]INTERNAL PARAMETERS-1'!$B$5:$J$44,3,FALSE)</f>
        <v>9.8249216982861878</v>
      </c>
      <c r="BF263" s="44">
        <f>SBYLD1!BF263*VLOOKUP(SBYLD2!BF$4,'[1]INTERNAL PARAMETERS-1'!$B$5:$J$44,5,FALSE)*VLOOKUP(SBYLD2!BF$4,'[1]INTERNAL PARAMETERS-1'!$B$5:$J$44,6,FALSE)*VLOOKUP(SBYLD2!BF$4,'[1]INTERNAL PARAMETERS-1'!$B$5:$J$44,3,FALSE) + SBYLD1!BF263*(1-VLOOKUP(SBYLD2!BF$4,'[1]INTERNAL PARAMETERS-1'!$B$5:$J$44,5,FALSE))*VLOOKUP(SBYLD2!BF$4,'[1]INTERNAL PARAMETERS-1'!$B$5:$J$44,8,FALSE)*VLOOKUP(SBYLD2!BF$4,'[1]INTERNAL PARAMETERS-1'!$B$5:$J$44,3,FALSE)</f>
        <v>0</v>
      </c>
      <c r="BG263" s="44">
        <f>SBYLD1!BG263*VLOOKUP(SBYLD2!BG$4,'[1]INTERNAL PARAMETERS-1'!$B$5:$J$44,5,FALSE)*VLOOKUP(SBYLD2!BG$4,'[1]INTERNAL PARAMETERS-1'!$B$5:$J$44,6,FALSE)*VLOOKUP(SBYLD2!BG$4,'[1]INTERNAL PARAMETERS-1'!$B$5:$J$44,3,FALSE) + SBYLD1!BG263*(1-VLOOKUP(SBYLD2!BG$4,'[1]INTERNAL PARAMETERS-1'!$B$5:$J$44,5,FALSE))*VLOOKUP(SBYLD2!BG$4,'[1]INTERNAL PARAMETERS-1'!$B$5:$J$44,8,FALSE)*VLOOKUP(SBYLD2!BG$4,'[1]INTERNAL PARAMETERS-1'!$B$5:$J$44,3,FALSE)</f>
        <v>5.4717087105500903</v>
      </c>
      <c r="BH263" s="44">
        <f>SBYLD1!BH263*VLOOKUP(SBYLD2!BH$4,'[1]INTERNAL PARAMETERS-1'!$B$5:$J$44,5,FALSE)*VLOOKUP(SBYLD2!BH$4,'[1]INTERNAL PARAMETERS-1'!$B$5:$J$44,6,FALSE)*VLOOKUP(SBYLD2!BH$4,'[1]INTERNAL PARAMETERS-1'!$B$5:$J$44,3,FALSE) + SBYLD1!BH263*(1-VLOOKUP(SBYLD2!BH$4,'[1]INTERNAL PARAMETERS-1'!$B$5:$J$44,5,FALSE))*VLOOKUP(SBYLD2!BH$4,'[1]INTERNAL PARAMETERS-1'!$B$5:$J$44,8,FALSE)*VLOOKUP(SBYLD2!BH$4,'[1]INTERNAL PARAMETERS-1'!$B$5:$J$44,3,FALSE)</f>
        <v>3.0086011874463595E-2</v>
      </c>
      <c r="BI263" s="44">
        <f>SBYLD1!BI263*VLOOKUP(SBYLD2!BI$4,'[1]INTERNAL PARAMETERS-1'!$B$5:$J$44,5,FALSE)*VLOOKUP(SBYLD2!BI$4,'[1]INTERNAL PARAMETERS-1'!$B$5:$J$44,6,FALSE)*VLOOKUP(SBYLD2!BI$4,'[1]INTERNAL PARAMETERS-1'!$B$5:$J$44,3,FALSE) + SBYLD1!BI263*(1-VLOOKUP(SBYLD2!BI$4,'[1]INTERNAL PARAMETERS-1'!$B$5:$J$44,5,FALSE))*VLOOKUP(SBYLD2!BI$4,'[1]INTERNAL PARAMETERS-1'!$B$5:$J$44,8,FALSE)*VLOOKUP(SBYLD2!BI$4,'[1]INTERNAL PARAMETERS-1'!$B$5:$J$44,3,FALSE)</f>
        <v>0</v>
      </c>
      <c r="BJ263" s="44">
        <f>SBYLD1!BJ263*VLOOKUP(SBYLD2!BJ$4,'[1]INTERNAL PARAMETERS-1'!$B$5:$J$44,5,FALSE)*VLOOKUP(SBYLD2!BJ$4,'[1]INTERNAL PARAMETERS-1'!$B$5:$J$44,6,FALSE)*VLOOKUP(SBYLD2!BJ$4,'[1]INTERNAL PARAMETERS-1'!$B$5:$J$44,3,FALSE) + SBYLD1!BJ263*(1-VLOOKUP(SBYLD2!BJ$4,'[1]INTERNAL PARAMETERS-1'!$B$5:$J$44,5,FALSE))*VLOOKUP(SBYLD2!BJ$4,'[1]INTERNAL PARAMETERS-1'!$B$5:$J$44,8,FALSE)*VLOOKUP(SBYLD2!BJ$4,'[1]INTERNAL PARAMETERS-1'!$B$5:$J$44,3,FALSE)</f>
        <v>2.1725828362900423</v>
      </c>
      <c r="BK263" s="44">
        <f>SBYLD1!BK263*VLOOKUP(SBYLD2!BK$4,'[1]INTERNAL PARAMETERS-1'!$B$5:$J$44,5,FALSE)*VLOOKUP(SBYLD2!BK$4,'[1]INTERNAL PARAMETERS-1'!$B$5:$J$44,6,FALSE)*VLOOKUP(SBYLD2!BK$4,'[1]INTERNAL PARAMETERS-1'!$B$5:$J$44,3,FALSE) + SBYLD1!BK263*(1-VLOOKUP(SBYLD2!BK$4,'[1]INTERNAL PARAMETERS-1'!$B$5:$J$44,5,FALSE))*VLOOKUP(SBYLD2!BK$4,'[1]INTERNAL PARAMETERS-1'!$B$5:$J$44,8,FALSE)*VLOOKUP(SBYLD2!BK$4,'[1]INTERNAL PARAMETERS-1'!$B$5:$J$44,3,FALSE)</f>
        <v>2.7708388507674448</v>
      </c>
      <c r="BL263" s="44">
        <f>SBYLD1!BL263*VLOOKUP(SBYLD2!BL$4,'[1]INTERNAL PARAMETERS-1'!$B$5:$J$44,5,FALSE)*VLOOKUP(SBYLD2!BL$4,'[1]INTERNAL PARAMETERS-1'!$B$5:$J$44,6,FALSE)*VLOOKUP(SBYLD2!BL$4,'[1]INTERNAL PARAMETERS-1'!$B$5:$J$44,3,FALSE) + SBYLD1!BL263*(1-VLOOKUP(SBYLD2!BL$4,'[1]INTERNAL PARAMETERS-1'!$B$5:$J$44,5,FALSE))*VLOOKUP(SBYLD2!BL$4,'[1]INTERNAL PARAMETERS-1'!$B$5:$J$44,8,FALSE)*VLOOKUP(SBYLD2!BL$4,'[1]INTERNAL PARAMETERS-1'!$B$5:$J$44,3,FALSE)</f>
        <v>7.8695417645215091</v>
      </c>
      <c r="BM263" s="44">
        <f>SBYLD1!BM263*VLOOKUP(SBYLD2!BM$4,'[1]INTERNAL PARAMETERS-1'!$B$5:$J$44,5,FALSE)*VLOOKUP(SBYLD2!BM$4,'[1]INTERNAL PARAMETERS-1'!$B$5:$J$44,6,FALSE)*VLOOKUP(SBYLD2!BM$4,'[1]INTERNAL PARAMETERS-1'!$B$5:$J$44,3,FALSE) + SBYLD1!BM263*(1-VLOOKUP(SBYLD2!BM$4,'[1]INTERNAL PARAMETERS-1'!$B$5:$J$44,5,FALSE))*VLOOKUP(SBYLD2!BM$4,'[1]INTERNAL PARAMETERS-1'!$B$5:$J$44,8,FALSE)*VLOOKUP(SBYLD2!BM$4,'[1]INTERNAL PARAMETERS-1'!$B$5:$J$44,3,FALSE)</f>
        <v>1.8889979846327889</v>
      </c>
      <c r="BN263" s="44">
        <f>SBYLD1!BN263*VLOOKUP(SBYLD2!BN$4,'[1]INTERNAL PARAMETERS-1'!$B$5:$J$44,5,FALSE)*VLOOKUP(SBYLD2!BN$4,'[1]INTERNAL PARAMETERS-1'!$B$5:$J$44,6,FALSE)*VLOOKUP(SBYLD2!BN$4,'[1]INTERNAL PARAMETERS-1'!$B$5:$J$44,3,FALSE) + SBYLD1!BN263*(1-VLOOKUP(SBYLD2!BN$4,'[1]INTERNAL PARAMETERS-1'!$B$5:$J$44,5,FALSE))*VLOOKUP(SBYLD2!BN$4,'[1]INTERNAL PARAMETERS-1'!$B$5:$J$44,8,FALSE)*VLOOKUP(SBYLD2!BN$4,'[1]INTERNAL PARAMETERS-1'!$B$5:$J$44,3,FALSE)</f>
        <v>2.9744130515347709</v>
      </c>
      <c r="BO263" s="44">
        <f>SBYLD1!BO263*VLOOKUP(SBYLD2!BO$4,'[1]INTERNAL PARAMETERS-1'!$B$5:$J$44,5,FALSE)*VLOOKUP(SBYLD2!BO$4,'[1]INTERNAL PARAMETERS-1'!$B$5:$J$44,6,FALSE)*VLOOKUP(SBYLD2!BO$4,'[1]INTERNAL PARAMETERS-1'!$B$5:$J$44,3,FALSE) + SBYLD1!BO263*(1-VLOOKUP(SBYLD2!BO$4,'[1]INTERNAL PARAMETERS-1'!$B$5:$J$44,5,FALSE))*VLOOKUP(SBYLD2!BO$4,'[1]INTERNAL PARAMETERS-1'!$B$5:$J$44,8,FALSE)*VLOOKUP(SBYLD2!BO$4,'[1]INTERNAL PARAMETERS-1'!$B$5:$J$44,3,FALSE)</f>
        <v>2.4144314652189043</v>
      </c>
      <c r="BP263" s="44">
        <f>SBYLD1!BP263*VLOOKUP(SBYLD2!BP$4,'[1]INTERNAL PARAMETERS-1'!$B$5:$J$44,5,FALSE)*VLOOKUP(SBYLD2!BP$4,'[1]INTERNAL PARAMETERS-1'!$B$5:$J$44,6,FALSE)*VLOOKUP(SBYLD2!BP$4,'[1]INTERNAL PARAMETERS-1'!$B$5:$J$44,3,FALSE) + SBYLD1!BP263*(1-VLOOKUP(SBYLD2!BP$4,'[1]INTERNAL PARAMETERS-1'!$B$5:$J$44,5,FALSE))*VLOOKUP(SBYLD2!BP$4,'[1]INTERNAL PARAMETERS-1'!$B$5:$J$44,8,FALSE)*VLOOKUP(SBYLD2!BP$4,'[1]INTERNAL PARAMETERS-1'!$B$5:$J$44,3,FALSE)</f>
        <v>0.21565008562278049</v>
      </c>
      <c r="BQ263" s="44">
        <f>SBYLD1!BQ263*VLOOKUP(SBYLD2!BQ$4,'[1]INTERNAL PARAMETERS-1'!$B$5:$J$44,5,FALSE)*VLOOKUP(SBYLD2!BQ$4,'[1]INTERNAL PARAMETERS-1'!$B$5:$J$44,6,FALSE)*VLOOKUP(SBYLD2!BQ$4,'[1]INTERNAL PARAMETERS-1'!$B$5:$J$44,3,FALSE) + SBYLD1!BQ263*(1-VLOOKUP(SBYLD2!BQ$4,'[1]INTERNAL PARAMETERS-1'!$B$5:$J$44,5,FALSE))*VLOOKUP(SBYLD2!BQ$4,'[1]INTERNAL PARAMETERS-1'!$B$5:$J$44,8,FALSE)*VLOOKUP(SBYLD2!BQ$4,'[1]INTERNAL PARAMETERS-1'!$B$5:$J$44,3,FALSE)</f>
        <v>9.3071150356699022</v>
      </c>
      <c r="BR263" s="44">
        <f>SBYLD1!BR263*VLOOKUP(SBYLD2!BR$4,'[1]INTERNAL PARAMETERS-1'!$B$5:$J$44,5,FALSE)*VLOOKUP(SBYLD2!BR$4,'[1]INTERNAL PARAMETERS-1'!$B$5:$J$44,6,FALSE)*VLOOKUP(SBYLD2!BR$4,'[1]INTERNAL PARAMETERS-1'!$B$5:$J$44,3,FALSE) + SBYLD1!BR263*(1-VLOOKUP(SBYLD2!BR$4,'[1]INTERNAL PARAMETERS-1'!$B$5:$J$44,5,FALSE))*VLOOKUP(SBYLD2!BR$4,'[1]INTERNAL PARAMETERS-1'!$B$5:$J$44,8,FALSE)*VLOOKUP(SBYLD2!BR$4,'[1]INTERNAL PARAMETERS-1'!$B$5:$J$44,3,FALSE)</f>
        <v>0.4113014662961903</v>
      </c>
      <c r="BS263" s="44">
        <f>SBYLD1!BS263*VLOOKUP(SBYLD2!BS$4,'[1]INTERNAL PARAMETERS-1'!$B$5:$J$44,5,FALSE)*VLOOKUP(SBYLD2!BS$4,'[1]INTERNAL PARAMETERS-1'!$B$5:$J$44,6,FALSE)*VLOOKUP(SBYLD2!BS$4,'[1]INTERNAL PARAMETERS-1'!$B$5:$J$44,3,FALSE) + SBYLD1!BS263*(1-VLOOKUP(SBYLD2!BS$4,'[1]INTERNAL PARAMETERS-1'!$B$5:$J$44,5,FALSE))*VLOOKUP(SBYLD2!BS$4,'[1]INTERNAL PARAMETERS-1'!$B$5:$J$44,8,FALSE)*VLOOKUP(SBYLD2!BS$4,'[1]INTERNAL PARAMETERS-1'!$B$5:$J$44,3,FALSE)</f>
        <v>3.0594082449095148E-2</v>
      </c>
      <c r="BT263" s="44">
        <f>SBYLD1!BT263*VLOOKUP(SBYLD2!BT$4,'[1]INTERNAL PARAMETERS-1'!$B$5:$J$44,5,FALSE)*VLOOKUP(SBYLD2!BT$4,'[1]INTERNAL PARAMETERS-1'!$B$5:$J$44,6,FALSE)*VLOOKUP(SBYLD2!BT$4,'[1]INTERNAL PARAMETERS-1'!$B$5:$J$44,3,FALSE) + SBYLD1!BT263*(1-VLOOKUP(SBYLD2!BT$4,'[1]INTERNAL PARAMETERS-1'!$B$5:$J$44,5,FALSE))*VLOOKUP(SBYLD2!BT$4,'[1]INTERNAL PARAMETERS-1'!$B$5:$J$44,8,FALSE)*VLOOKUP(SBYLD2!BT$4,'[1]INTERNAL PARAMETERS-1'!$B$5:$J$44,3,FALSE)</f>
        <v>0</v>
      </c>
      <c r="BU263" s="44">
        <f>SBYLD1!BU263*VLOOKUP(SBYLD2!BU$4,'[1]INTERNAL PARAMETERS-1'!$B$5:$J$44,5,FALSE)*VLOOKUP(SBYLD2!BU$4,'[1]INTERNAL PARAMETERS-1'!$B$5:$J$44,6,FALSE)*VLOOKUP(SBYLD2!BU$4,'[1]INTERNAL PARAMETERS-1'!$B$5:$J$44,3,FALSE) + SBYLD1!BU263*(1-VLOOKUP(SBYLD2!BU$4,'[1]INTERNAL PARAMETERS-1'!$B$5:$J$44,5,FALSE))*VLOOKUP(SBYLD2!BU$4,'[1]INTERNAL PARAMETERS-1'!$B$5:$J$44,8,FALSE)*VLOOKUP(SBYLD2!BU$4,'[1]INTERNAL PARAMETERS-1'!$B$5:$J$44,3,FALSE)</f>
        <v>0</v>
      </c>
      <c r="BV263" s="44">
        <f>SBYLD1!BV263*VLOOKUP(SBYLD2!BV$4,'[1]INTERNAL PARAMETERS-1'!$B$5:$J$44,5,FALSE)*VLOOKUP(SBYLD2!BV$4,'[1]INTERNAL PARAMETERS-1'!$B$5:$J$44,6,FALSE)*VLOOKUP(SBYLD2!BV$4,'[1]INTERNAL PARAMETERS-1'!$B$5:$J$44,3,FALSE) + SBYLD1!BV263*(1-VLOOKUP(SBYLD2!BV$4,'[1]INTERNAL PARAMETERS-1'!$B$5:$J$44,5,FALSE))*VLOOKUP(SBYLD2!BV$4,'[1]INTERNAL PARAMETERS-1'!$B$5:$J$44,8,FALSE)*VLOOKUP(SBYLD2!BV$4,'[1]INTERNAL PARAMETERS-1'!$B$5:$J$44,3,FALSE)</f>
        <v>0</v>
      </c>
      <c r="BW263" s="44">
        <f>SBYLD1!BW263*VLOOKUP(SBYLD2!BW$4,'[1]INTERNAL PARAMETERS-1'!$B$5:$J$44,5,FALSE)*VLOOKUP(SBYLD2!BW$4,'[1]INTERNAL PARAMETERS-1'!$B$5:$J$44,6,FALSE)*VLOOKUP(SBYLD2!BW$4,'[1]INTERNAL PARAMETERS-1'!$B$5:$J$44,3,FALSE) + SBYLD1!BW263*(1-VLOOKUP(SBYLD2!BW$4,'[1]INTERNAL PARAMETERS-1'!$B$5:$J$44,5,FALSE))*VLOOKUP(SBYLD2!BW$4,'[1]INTERNAL PARAMETERS-1'!$B$5:$J$44,8,FALSE)*VLOOKUP(SBYLD2!BW$4,'[1]INTERNAL PARAMETERS-1'!$B$5:$J$44,3,FALSE)</f>
        <v>0</v>
      </c>
      <c r="BX263" s="44">
        <f>SBYLD1!BX263*VLOOKUP(SBYLD2!BX$4,'[1]INTERNAL PARAMETERS-1'!$B$5:$J$44,5,FALSE)*VLOOKUP(SBYLD2!BX$4,'[1]INTERNAL PARAMETERS-1'!$B$5:$J$44,6,FALSE)*VLOOKUP(SBYLD2!BX$4,'[1]INTERNAL PARAMETERS-1'!$B$5:$J$44,3,FALSE) + SBYLD1!BX263*(1-VLOOKUP(SBYLD2!BX$4,'[1]INTERNAL PARAMETERS-1'!$B$5:$J$44,5,FALSE))*VLOOKUP(SBYLD2!BX$4,'[1]INTERNAL PARAMETERS-1'!$B$5:$J$44,8,FALSE)*VLOOKUP(SBYLD2!BX$4,'[1]INTERNAL PARAMETERS-1'!$B$5:$J$44,3,FALSE)</f>
        <v>0</v>
      </c>
      <c r="BY263" s="44">
        <f>SBYLD1!BY263*VLOOKUP(SBYLD2!BY$4,'[1]INTERNAL PARAMETERS-1'!$B$5:$J$44,5,FALSE)*VLOOKUP(SBYLD2!BY$4,'[1]INTERNAL PARAMETERS-1'!$B$5:$J$44,6,FALSE)*VLOOKUP(SBYLD2!BY$4,'[1]INTERNAL PARAMETERS-1'!$B$5:$J$44,3,FALSE) + SBYLD1!BY263*(1-VLOOKUP(SBYLD2!BY$4,'[1]INTERNAL PARAMETERS-1'!$B$5:$J$44,5,FALSE))*VLOOKUP(SBYLD2!BY$4,'[1]INTERNAL PARAMETERS-1'!$B$5:$J$44,8,FALSE)*VLOOKUP(SBYLD2!BY$4,'[1]INTERNAL PARAMETERS-1'!$B$5:$J$44,3,FALSE)</f>
        <v>0</v>
      </c>
      <c r="BZ263" s="44">
        <f>SBYLD1!BZ263*VLOOKUP(SBYLD2!BZ$4,'[1]INTERNAL PARAMETERS-1'!$B$5:$J$44,5,FALSE)*VLOOKUP(SBYLD2!BZ$4,'[1]INTERNAL PARAMETERS-1'!$B$5:$J$44,6,FALSE)*VLOOKUP(SBYLD2!BZ$4,'[1]INTERNAL PARAMETERS-1'!$B$5:$J$44,3,FALSE) + SBYLD1!BZ263*(1-VLOOKUP(SBYLD2!BZ$4,'[1]INTERNAL PARAMETERS-1'!$B$5:$J$44,5,FALSE))*VLOOKUP(SBYLD2!BZ$4,'[1]INTERNAL PARAMETERS-1'!$B$5:$J$44,8,FALSE)*VLOOKUP(SBYLD2!BZ$4,'[1]INTERNAL PARAMETERS-1'!$B$5:$J$44,3,FALSE)</f>
        <v>2.5629306381219914E-2</v>
      </c>
      <c r="CA263" s="44">
        <f>SBYLD1!CA263*VLOOKUP(SBYLD2!CA$4,'[1]INTERNAL PARAMETERS-1'!$B$5:$J$44,5,FALSE)*VLOOKUP(SBYLD2!CA$4,'[1]INTERNAL PARAMETERS-1'!$B$5:$J$44,6,FALSE)*VLOOKUP(SBYLD2!CA$4,'[1]INTERNAL PARAMETERS-1'!$B$5:$J$44,3,FALSE) + SBYLD1!CA263*(1-VLOOKUP(SBYLD2!CA$4,'[1]INTERNAL PARAMETERS-1'!$B$5:$J$44,5,FALSE))*VLOOKUP(SBYLD2!CA$4,'[1]INTERNAL PARAMETERS-1'!$B$5:$J$44,8,FALSE)*VLOOKUP(SBYLD2!CA$4,'[1]INTERNAL PARAMETERS-1'!$B$5:$J$44,3,FALSE)</f>
        <v>0</v>
      </c>
      <c r="CB263" s="44">
        <f>SBYLD1!CB263*VLOOKUP(SBYLD2!CB$4,'[1]INTERNAL PARAMETERS-1'!$B$5:$J$44,5,FALSE)*VLOOKUP(SBYLD2!CB$4,'[1]INTERNAL PARAMETERS-1'!$B$5:$J$44,6,FALSE)*VLOOKUP(SBYLD2!CB$4,'[1]INTERNAL PARAMETERS-1'!$B$5:$J$44,3,FALSE) + SBYLD1!CB263*(1-VLOOKUP(SBYLD2!CB$4,'[1]INTERNAL PARAMETERS-1'!$B$5:$J$44,5,FALSE))*VLOOKUP(SBYLD2!CB$4,'[1]INTERNAL PARAMETERS-1'!$B$5:$J$44,8,FALSE)*VLOOKUP(SBYLD2!CB$4,'[1]INTERNAL PARAMETERS-1'!$B$5:$J$44,3,FALSE)</f>
        <v>0</v>
      </c>
      <c r="CC263" s="44">
        <f>SBYLD1!CC263*VLOOKUP(SBYLD2!CC$4,'[1]INTERNAL PARAMETERS-1'!$B$5:$J$44,5,FALSE)*VLOOKUP(SBYLD2!CC$4,'[1]INTERNAL PARAMETERS-1'!$B$5:$J$44,6,FALSE)*VLOOKUP(SBYLD2!CC$4,'[1]INTERNAL PARAMETERS-1'!$B$5:$J$44,3,FALSE) + SBYLD1!CC263*(1-VLOOKUP(SBYLD2!CC$4,'[1]INTERNAL PARAMETERS-1'!$B$5:$J$44,5,FALSE))*VLOOKUP(SBYLD2!CC$4,'[1]INTERNAL PARAMETERS-1'!$B$5:$J$44,8,FALSE)*VLOOKUP(SBYLD2!CC$4,'[1]INTERNAL PARAMETERS-1'!$B$5:$J$44,3,FALSE)</f>
        <v>4.9834762407927606E-2</v>
      </c>
      <c r="CD263" s="44">
        <f>SBYLD1!CD263*VLOOKUP(SBYLD2!CD$4,'[1]INTERNAL PARAMETERS-1'!$B$5:$J$44,5,FALSE)*VLOOKUP(SBYLD2!CD$4,'[1]INTERNAL PARAMETERS-1'!$B$5:$J$44,6,FALSE)*VLOOKUP(SBYLD2!CD$4,'[1]INTERNAL PARAMETERS-1'!$B$5:$J$44,3,FALSE) + SBYLD1!CD263*(1-VLOOKUP(SBYLD2!CD$4,'[1]INTERNAL PARAMETERS-1'!$B$5:$J$44,5,FALSE))*VLOOKUP(SBYLD2!CD$4,'[1]INTERNAL PARAMETERS-1'!$B$5:$J$44,8,FALSE)*VLOOKUP(SBYLD2!CD$4,'[1]INTERNAL PARAMETERS-1'!$B$5:$J$44,3,FALSE)</f>
        <v>0.15414722676439946</v>
      </c>
      <c r="CE263" s="44">
        <f>SBYLD1!CE263*VLOOKUP(SBYLD2!CE$4,'[1]INTERNAL PARAMETERS-1'!$B$5:$J$44,5,FALSE)*VLOOKUP(SBYLD2!CE$4,'[1]INTERNAL PARAMETERS-1'!$B$5:$J$44,6,FALSE)*VLOOKUP(SBYLD2!CE$4,'[1]INTERNAL PARAMETERS-1'!$B$5:$J$44,3,FALSE) + SBYLD1!CE263*(1-VLOOKUP(SBYLD2!CE$4,'[1]INTERNAL PARAMETERS-1'!$B$5:$J$44,5,FALSE))*VLOOKUP(SBYLD2!CE$4,'[1]INTERNAL PARAMETERS-1'!$B$5:$J$44,8,FALSE)*VLOOKUP(SBYLD2!CE$4,'[1]INTERNAL PARAMETERS-1'!$B$5:$J$44,3,FALSE)</f>
        <v>0.24719332915756734</v>
      </c>
      <c r="CF263" s="44">
        <f>SBYLD1!CF263*VLOOKUP(SBYLD2!CF$4,'[1]INTERNAL PARAMETERS-1'!$B$5:$J$44,5,FALSE)*VLOOKUP(SBYLD2!CF$4,'[1]INTERNAL PARAMETERS-1'!$B$5:$J$44,6,FALSE)*VLOOKUP(SBYLD2!CF$4,'[1]INTERNAL PARAMETERS-1'!$B$5:$J$44,3,FALSE) + SBYLD1!CF263*(1-VLOOKUP(SBYLD2!CF$4,'[1]INTERNAL PARAMETERS-1'!$B$5:$J$44,5,FALSE))*VLOOKUP(SBYLD2!CF$4,'[1]INTERNAL PARAMETERS-1'!$B$5:$J$44,8,FALSE)*VLOOKUP(SBYLD2!CF$4,'[1]INTERNAL PARAMETERS-1'!$B$5:$J$44,3,FALSE)</f>
        <v>0.24722882245675307</v>
      </c>
      <c r="CG263" s="44">
        <f>SBYLD1!CG263*VLOOKUP(SBYLD2!CG$4,'[1]INTERNAL PARAMETERS-1'!$B$5:$J$44,5,FALSE)*VLOOKUP(SBYLD2!CG$4,'[1]INTERNAL PARAMETERS-1'!$B$5:$J$44,6,FALSE)*VLOOKUP(SBYLD2!CG$4,'[1]INTERNAL PARAMETERS-1'!$B$5:$J$44,3,FALSE) + SBYLD1!CG263*(1-VLOOKUP(SBYLD2!CG$4,'[1]INTERNAL PARAMETERS-1'!$B$5:$J$44,5,FALSE))*VLOOKUP(SBYLD2!CG$4,'[1]INTERNAL PARAMETERS-1'!$B$5:$J$44,8,FALSE)*VLOOKUP(SBYLD2!CG$4,'[1]INTERNAL PARAMETERS-1'!$B$5:$J$44,3,FALSE)</f>
        <v>4.0952211535160076E-3</v>
      </c>
      <c r="CH263" s="43">
        <f>SBYLD1!CH263*VLOOKUP(SBYLD2!CH$4,'[1]INTERNAL PARAMETERS-1'!$B$5:$J$44,5,FALSE)*VLOOKUP(SBYLD2!CH$4,'[1]INTERNAL PARAMETERS-1'!$B$5:$J$44,6,FALSE)*VLOOKUP(SBYLD2!CH$4,'[1]INTERNAL PARAMETERS-1'!$B$5:$J$44,3,FALSE) + SBYLD1!CH263*(1-VLOOKUP(SBYLD2!CH$4,'[1]INTERNAL PARAMETERS-1'!$B$5:$J$44,5,FALSE))*VLOOKUP(SBYLD2!CH$4,'[1]INTERNAL PARAMETERS-1'!$B$5:$J$44,8,FALSE)*VLOOKUP(SBYLD2!CH$4,'[1]INTERNAL PARAMETERS-1'!$B$5:$J$44,3,FALSE)</f>
        <v>0</v>
      </c>
      <c r="CJ263" s="45">
        <f t="shared" si="8"/>
        <v>6151.1844282449256</v>
      </c>
      <c r="CK263" s="43">
        <f t="shared" si="9"/>
        <v>116.60306350680534</v>
      </c>
    </row>
    <row r="264" spans="2:89">
      <c r="B264" s="61" t="s">
        <v>1</v>
      </c>
      <c r="C264" s="60" t="s">
        <v>59</v>
      </c>
      <c r="D264" s="60" t="s">
        <v>51</v>
      </c>
      <c r="E264" s="128">
        <f>SB!S264</f>
        <v>12875.961789927509</v>
      </c>
      <c r="F264" s="59">
        <f>'[1]INTERNAL PARAMETERS-1'!M12</f>
        <v>49.09</v>
      </c>
      <c r="G264" s="45">
        <f>SBYLD1!G264*VLOOKUP(SBYLD2!G$4,'[1]INTERNAL PARAMETERS-1'!$B$5:$J$44,5,FALSE)*VLOOKUP(SBYLD2!G$4,'[1]INTERNAL PARAMETERS-1'!$B$5:$J$44,7,FALSE)*SBYLD2!$F264 + SBYLD1!G264*(1-VLOOKUP(SBYLD2!G$4,'[1]INTERNAL PARAMETERS-1'!$B$5:$J$44,5,FALSE))*VLOOKUP(SBYLD2!G$4,'[1]INTERNAL PARAMETERS-1'!$B$5:$J$44,9,FALSE)*SBYLD2!$F264</f>
        <v>2925.6484342144277</v>
      </c>
      <c r="H264" s="44">
        <f>SBYLD1!H264*VLOOKUP(SBYLD2!H$4,'[1]INTERNAL PARAMETERS-1'!$B$5:$J$44,5,FALSE)*VLOOKUP(SBYLD2!H$4,'[1]INTERNAL PARAMETERS-1'!$B$5:$J$44,7,FALSE)*SBYLD2!$F264 + SBYLD1!H264*(1-VLOOKUP(SBYLD2!H$4,'[1]INTERNAL PARAMETERS-1'!$B$5:$J$44,5,FALSE))*VLOOKUP(SBYLD2!H$4,'[1]INTERNAL PARAMETERS-1'!$B$5:$J$44,9,FALSE)*SBYLD2!$F264</f>
        <v>1541.1281767873772</v>
      </c>
      <c r="I264" s="44">
        <f>SBYLD1!I264*VLOOKUP(SBYLD2!I$4,'[1]INTERNAL PARAMETERS-1'!$B$5:$J$44,5,FALSE)*VLOOKUP(SBYLD2!I$4,'[1]INTERNAL PARAMETERS-1'!$B$5:$J$44,7,FALSE)*SBYLD2!$F264 + SBYLD1!I264*(1-VLOOKUP(SBYLD2!I$4,'[1]INTERNAL PARAMETERS-1'!$B$5:$J$44,5,FALSE))*VLOOKUP(SBYLD2!I$4,'[1]INTERNAL PARAMETERS-1'!$B$5:$J$44,9,FALSE)*SBYLD2!$F264</f>
        <v>1341.6113115911517</v>
      </c>
      <c r="J264" s="44">
        <f>SBYLD1!J264*VLOOKUP(SBYLD2!J$4,'[1]INTERNAL PARAMETERS-1'!$B$5:$J$44,5,FALSE)*VLOOKUP(SBYLD2!J$4,'[1]INTERNAL PARAMETERS-1'!$B$5:$J$44,7,FALSE)*SBYLD2!$F264 + SBYLD1!J264*(1-VLOOKUP(SBYLD2!J$4,'[1]INTERNAL PARAMETERS-1'!$B$5:$J$44,5,FALSE))*VLOOKUP(SBYLD2!J$4,'[1]INTERNAL PARAMETERS-1'!$B$5:$J$44,9,FALSE)*SBYLD2!$F264</f>
        <v>0</v>
      </c>
      <c r="K264" s="44">
        <f>SBYLD1!K264*VLOOKUP(SBYLD2!K$4,'[1]INTERNAL PARAMETERS-1'!$B$5:$J$44,5,FALSE)*VLOOKUP(SBYLD2!K$4,'[1]INTERNAL PARAMETERS-1'!$B$5:$J$44,7,FALSE)*SBYLD2!$F264 + SBYLD1!K264*(1-VLOOKUP(SBYLD2!K$4,'[1]INTERNAL PARAMETERS-1'!$B$5:$J$44,5,FALSE))*VLOOKUP(SBYLD2!K$4,'[1]INTERNAL PARAMETERS-1'!$B$5:$J$44,9,FALSE)*SBYLD2!$F264</f>
        <v>8.0808390876783847</v>
      </c>
      <c r="L264" s="44">
        <f>SBYLD1!L264*VLOOKUP(SBYLD2!L$4,'[1]INTERNAL PARAMETERS-1'!$B$5:$J$44,5,FALSE)*VLOOKUP(SBYLD2!L$4,'[1]INTERNAL PARAMETERS-1'!$B$5:$J$44,7,FALSE)*SBYLD2!$F264 + SBYLD1!L264*(1-VLOOKUP(SBYLD2!L$4,'[1]INTERNAL PARAMETERS-1'!$B$5:$J$44,5,FALSE))*VLOOKUP(SBYLD2!L$4,'[1]INTERNAL PARAMETERS-1'!$B$5:$J$44,9,FALSE)*SBYLD2!$F264</f>
        <v>0</v>
      </c>
      <c r="M264" s="44">
        <f>SBYLD1!M264*VLOOKUP(SBYLD2!M$4,'[1]INTERNAL PARAMETERS-1'!$B$5:$J$44,5,FALSE)*VLOOKUP(SBYLD2!M$4,'[1]INTERNAL PARAMETERS-1'!$B$5:$J$44,7,FALSE)*SBYLD2!$F264 + SBYLD1!M264*(1-VLOOKUP(SBYLD2!M$4,'[1]INTERNAL PARAMETERS-1'!$B$5:$J$44,5,FALSE))*VLOOKUP(SBYLD2!M$4,'[1]INTERNAL PARAMETERS-1'!$B$5:$J$44,9,FALSE)*SBYLD2!$F264</f>
        <v>46.337836528024546</v>
      </c>
      <c r="N264" s="44">
        <f>SBYLD1!N264*VLOOKUP(SBYLD2!N$4,'[1]INTERNAL PARAMETERS-1'!$B$5:$J$44,5,FALSE)*VLOOKUP(SBYLD2!N$4,'[1]INTERNAL PARAMETERS-1'!$B$5:$J$44,7,FALSE)*SBYLD2!$F264 + SBYLD1!N264*(1-VLOOKUP(SBYLD2!N$4,'[1]INTERNAL PARAMETERS-1'!$B$5:$J$44,5,FALSE))*VLOOKUP(SBYLD2!N$4,'[1]INTERNAL PARAMETERS-1'!$B$5:$J$44,9,FALSE)*SBYLD2!$F264</f>
        <v>6.5081268364361007</v>
      </c>
      <c r="O264" s="44">
        <f>SBYLD1!O264*VLOOKUP(SBYLD2!O$4,'[1]INTERNAL PARAMETERS-1'!$B$5:$J$44,5,FALSE)*VLOOKUP(SBYLD2!O$4,'[1]INTERNAL PARAMETERS-1'!$B$5:$J$44,7,FALSE)*SBYLD2!$F264 + SBYLD1!O264*(1-VLOOKUP(SBYLD2!O$4,'[1]INTERNAL PARAMETERS-1'!$B$5:$J$44,5,FALSE))*VLOOKUP(SBYLD2!O$4,'[1]INTERNAL PARAMETERS-1'!$B$5:$J$44,9,FALSE)*SBYLD2!$F264</f>
        <v>0</v>
      </c>
      <c r="P264" s="44">
        <f>SBYLD1!P264*VLOOKUP(SBYLD2!P$4,'[1]INTERNAL PARAMETERS-1'!$B$5:$J$44,5,FALSE)*VLOOKUP(SBYLD2!P$4,'[1]INTERNAL PARAMETERS-1'!$B$5:$J$44,7,FALSE)*SBYLD2!$F264 + SBYLD1!P264*(1-VLOOKUP(SBYLD2!P$4,'[1]INTERNAL PARAMETERS-1'!$B$5:$J$44,5,FALSE))*VLOOKUP(SBYLD2!P$4,'[1]INTERNAL PARAMETERS-1'!$B$5:$J$44,9,FALSE)*SBYLD2!$F264</f>
        <v>0</v>
      </c>
      <c r="Q264" s="44">
        <f>SBYLD1!Q264*VLOOKUP(SBYLD2!Q$4,'[1]INTERNAL PARAMETERS-1'!$B$5:$J$44,5,FALSE)*VLOOKUP(SBYLD2!Q$4,'[1]INTERNAL PARAMETERS-1'!$B$5:$J$44,7,FALSE)*SBYLD2!$F264 + SBYLD1!Q264*(1-VLOOKUP(SBYLD2!Q$4,'[1]INTERNAL PARAMETERS-1'!$B$5:$J$44,5,FALSE))*VLOOKUP(SBYLD2!Q$4,'[1]INTERNAL PARAMETERS-1'!$B$5:$J$44,9,FALSE)*SBYLD2!$F264</f>
        <v>0</v>
      </c>
      <c r="R264" s="44">
        <f>SBYLD1!R264*VLOOKUP(SBYLD2!R$4,'[1]INTERNAL PARAMETERS-1'!$B$5:$J$44,5,FALSE)*VLOOKUP(SBYLD2!R$4,'[1]INTERNAL PARAMETERS-1'!$B$5:$J$44,7,FALSE)*SBYLD2!$F264 + SBYLD1!R264*(1-VLOOKUP(SBYLD2!R$4,'[1]INTERNAL PARAMETERS-1'!$B$5:$J$44,5,FALSE))*VLOOKUP(SBYLD2!R$4,'[1]INTERNAL PARAMETERS-1'!$B$5:$J$44,9,FALSE)*SBYLD2!$F264</f>
        <v>13.405173090186022</v>
      </c>
      <c r="S264" s="44">
        <f>SBYLD1!S264*VLOOKUP(SBYLD2!S$4,'[1]INTERNAL PARAMETERS-1'!$B$5:$J$44,5,FALSE)*VLOOKUP(SBYLD2!S$4,'[1]INTERNAL PARAMETERS-1'!$B$5:$J$44,7,FALSE)*SBYLD2!$F264 + SBYLD1!S264*(1-VLOOKUP(SBYLD2!S$4,'[1]INTERNAL PARAMETERS-1'!$B$5:$J$44,5,FALSE))*VLOOKUP(SBYLD2!S$4,'[1]INTERNAL PARAMETERS-1'!$B$5:$J$44,9,FALSE)*SBYLD2!$F264</f>
        <v>167.08382699618764</v>
      </c>
      <c r="T264" s="44">
        <f>SBYLD1!T264*VLOOKUP(SBYLD2!T$4,'[1]INTERNAL PARAMETERS-1'!$B$5:$J$44,5,FALSE)*VLOOKUP(SBYLD2!T$4,'[1]INTERNAL PARAMETERS-1'!$B$5:$J$44,7,FALSE)*SBYLD2!$F264 + SBYLD1!T264*(1-VLOOKUP(SBYLD2!T$4,'[1]INTERNAL PARAMETERS-1'!$B$5:$J$44,5,FALSE))*VLOOKUP(SBYLD2!T$4,'[1]INTERNAL PARAMETERS-1'!$B$5:$J$44,9,FALSE)*SBYLD2!$F264</f>
        <v>55.656625146649823</v>
      </c>
      <c r="U264" s="44">
        <f>SBYLD1!U264*VLOOKUP(SBYLD2!U$4,'[1]INTERNAL PARAMETERS-1'!$B$5:$J$44,5,FALSE)*VLOOKUP(SBYLD2!U$4,'[1]INTERNAL PARAMETERS-1'!$B$5:$J$44,7,FALSE)*SBYLD2!$F264 + SBYLD1!U264*(1-VLOOKUP(SBYLD2!U$4,'[1]INTERNAL PARAMETERS-1'!$B$5:$J$44,5,FALSE))*VLOOKUP(SBYLD2!U$4,'[1]INTERNAL PARAMETERS-1'!$B$5:$J$44,9,FALSE)*SBYLD2!$F264</f>
        <v>39.222406301120188</v>
      </c>
      <c r="V264" s="44">
        <f>SBYLD1!V264*VLOOKUP(SBYLD2!V$4,'[1]INTERNAL PARAMETERS-1'!$B$5:$J$44,5,FALSE)*VLOOKUP(SBYLD2!V$4,'[1]INTERNAL PARAMETERS-1'!$B$5:$J$44,7,FALSE)*SBYLD2!$F264 + SBYLD1!V264*(1-VLOOKUP(SBYLD2!V$4,'[1]INTERNAL PARAMETERS-1'!$B$5:$J$44,5,FALSE))*VLOOKUP(SBYLD2!V$4,'[1]INTERNAL PARAMETERS-1'!$B$5:$J$44,9,FALSE)*SBYLD2!$F264</f>
        <v>184.83057776604292</v>
      </c>
      <c r="W264" s="44">
        <f>SBYLD1!W264*VLOOKUP(SBYLD2!W$4,'[1]INTERNAL PARAMETERS-1'!$B$5:$J$44,5,FALSE)*VLOOKUP(SBYLD2!W$4,'[1]INTERNAL PARAMETERS-1'!$B$5:$J$44,7,FALSE)*SBYLD2!$F264 + SBYLD1!W264*(1-VLOOKUP(SBYLD2!W$4,'[1]INTERNAL PARAMETERS-1'!$B$5:$J$44,5,FALSE))*VLOOKUP(SBYLD2!W$4,'[1]INTERNAL PARAMETERS-1'!$B$5:$J$44,9,FALSE)*SBYLD2!$F264</f>
        <v>0</v>
      </c>
      <c r="X264" s="44">
        <f>SBYLD1!X264*VLOOKUP(SBYLD2!X$4,'[1]INTERNAL PARAMETERS-1'!$B$5:$J$44,5,FALSE)*VLOOKUP(SBYLD2!X$4,'[1]INTERNAL PARAMETERS-1'!$B$5:$J$44,7,FALSE)*SBYLD2!$F264 + SBYLD1!X264*(1-VLOOKUP(SBYLD2!X$4,'[1]INTERNAL PARAMETERS-1'!$B$5:$J$44,5,FALSE))*VLOOKUP(SBYLD2!X$4,'[1]INTERNAL PARAMETERS-1'!$B$5:$J$44,9,FALSE)*SBYLD2!$F264</f>
        <v>0</v>
      </c>
      <c r="Y264" s="44">
        <f>SBYLD1!Y264*VLOOKUP(SBYLD2!Y$4,'[1]INTERNAL PARAMETERS-1'!$B$5:$J$44,5,FALSE)*VLOOKUP(SBYLD2!Y$4,'[1]INTERNAL PARAMETERS-1'!$B$5:$J$44,7,FALSE)*SBYLD2!$F264 + SBYLD1!Y264*(1-VLOOKUP(SBYLD2!Y$4,'[1]INTERNAL PARAMETERS-1'!$B$5:$J$44,5,FALSE))*VLOOKUP(SBYLD2!Y$4,'[1]INTERNAL PARAMETERS-1'!$B$5:$J$44,9,FALSE)*SBYLD2!$F264</f>
        <v>0</v>
      </c>
      <c r="Z264" s="44">
        <f>SBYLD1!Z264*VLOOKUP(SBYLD2!Z$4,'[1]INTERNAL PARAMETERS-1'!$B$5:$J$44,5,FALSE)*VLOOKUP(SBYLD2!Z$4,'[1]INTERNAL PARAMETERS-1'!$B$5:$J$44,7,FALSE)*SBYLD2!$F264 + SBYLD1!Z264*(1-VLOOKUP(SBYLD2!Z$4,'[1]INTERNAL PARAMETERS-1'!$B$5:$J$44,5,FALSE))*VLOOKUP(SBYLD2!Z$4,'[1]INTERNAL PARAMETERS-1'!$B$5:$J$44,9,FALSE)*SBYLD2!$F264</f>
        <v>0</v>
      </c>
      <c r="AA264" s="44">
        <f>SBYLD1!AA264*VLOOKUP(SBYLD2!AA$4,'[1]INTERNAL PARAMETERS-1'!$B$5:$J$44,5,FALSE)*VLOOKUP(SBYLD2!AA$4,'[1]INTERNAL PARAMETERS-1'!$B$5:$J$44,7,FALSE)*SBYLD2!$F264 + SBYLD1!AA264*(1-VLOOKUP(SBYLD2!AA$4,'[1]INTERNAL PARAMETERS-1'!$B$5:$J$44,5,FALSE))*VLOOKUP(SBYLD2!AA$4,'[1]INTERNAL PARAMETERS-1'!$B$5:$J$44,9,FALSE)*SBYLD2!$F264</f>
        <v>0</v>
      </c>
      <c r="AB264" s="44">
        <f>SBYLD1!AB264*VLOOKUP(SBYLD2!AB$4,'[1]INTERNAL PARAMETERS-1'!$B$5:$J$44,5,FALSE)*VLOOKUP(SBYLD2!AB$4,'[1]INTERNAL PARAMETERS-1'!$B$5:$J$44,7,FALSE)*SBYLD2!$F264 + SBYLD1!AB264*(1-VLOOKUP(SBYLD2!AB$4,'[1]INTERNAL PARAMETERS-1'!$B$5:$J$44,5,FALSE))*VLOOKUP(SBYLD2!AB$4,'[1]INTERNAL PARAMETERS-1'!$B$5:$J$44,9,FALSE)*SBYLD2!$F264</f>
        <v>0</v>
      </c>
      <c r="AC264" s="44">
        <f>SBYLD1!AC264*VLOOKUP(SBYLD2!AC$4,'[1]INTERNAL PARAMETERS-1'!$B$5:$J$44,5,FALSE)*VLOOKUP(SBYLD2!AC$4,'[1]INTERNAL PARAMETERS-1'!$B$5:$J$44,7,FALSE)*SBYLD2!$F264 + SBYLD1!AC264*(1-VLOOKUP(SBYLD2!AC$4,'[1]INTERNAL PARAMETERS-1'!$B$5:$J$44,5,FALSE))*VLOOKUP(SBYLD2!AC$4,'[1]INTERNAL PARAMETERS-1'!$B$5:$J$44,9,FALSE)*SBYLD2!$F264</f>
        <v>0</v>
      </c>
      <c r="AD264" s="44">
        <f>SBYLD1!AD264*VLOOKUP(SBYLD2!AD$4,'[1]INTERNAL PARAMETERS-1'!$B$5:$J$44,5,FALSE)*VLOOKUP(SBYLD2!AD$4,'[1]INTERNAL PARAMETERS-1'!$B$5:$J$44,7,FALSE)*SBYLD2!$F264 + SBYLD1!AD264*(1-VLOOKUP(SBYLD2!AD$4,'[1]INTERNAL PARAMETERS-1'!$B$5:$J$44,5,FALSE))*VLOOKUP(SBYLD2!AD$4,'[1]INTERNAL PARAMETERS-1'!$B$5:$J$44,9,FALSE)*SBYLD2!$F264</f>
        <v>0</v>
      </c>
      <c r="AE264" s="44">
        <f>SBYLD1!AE264*VLOOKUP(SBYLD2!AE$4,'[1]INTERNAL PARAMETERS-1'!$B$5:$J$44,5,FALSE)*VLOOKUP(SBYLD2!AE$4,'[1]INTERNAL PARAMETERS-1'!$B$5:$J$44,7,FALSE)*SBYLD2!$F264 + SBYLD1!AE264*(1-VLOOKUP(SBYLD2!AE$4,'[1]INTERNAL PARAMETERS-1'!$B$5:$J$44,5,FALSE))*VLOOKUP(SBYLD2!AE$4,'[1]INTERNAL PARAMETERS-1'!$B$5:$J$44,9,FALSE)*SBYLD2!$F264</f>
        <v>0</v>
      </c>
      <c r="AF264" s="44">
        <f>SBYLD1!AF264*VLOOKUP(SBYLD2!AF$4,'[1]INTERNAL PARAMETERS-1'!$B$5:$J$44,5,FALSE)*VLOOKUP(SBYLD2!AF$4,'[1]INTERNAL PARAMETERS-1'!$B$5:$J$44,7,FALSE)*SBYLD2!$F264 + SBYLD1!AF264*(1-VLOOKUP(SBYLD2!AF$4,'[1]INTERNAL PARAMETERS-1'!$B$5:$J$44,5,FALSE))*VLOOKUP(SBYLD2!AF$4,'[1]INTERNAL PARAMETERS-1'!$B$5:$J$44,9,FALSE)*SBYLD2!$F264</f>
        <v>14.004322636215223</v>
      </c>
      <c r="AG264" s="44">
        <f>SBYLD1!AG264*VLOOKUP(SBYLD2!AG$4,'[1]INTERNAL PARAMETERS-1'!$B$5:$J$44,5,FALSE)*VLOOKUP(SBYLD2!AG$4,'[1]INTERNAL PARAMETERS-1'!$B$5:$J$44,7,FALSE)*SBYLD2!$F264 + SBYLD1!AG264*(1-VLOOKUP(SBYLD2!AG$4,'[1]INTERNAL PARAMETERS-1'!$B$5:$J$44,5,FALSE))*VLOOKUP(SBYLD2!AG$4,'[1]INTERNAL PARAMETERS-1'!$B$5:$J$44,9,FALSE)*SBYLD2!$F264</f>
        <v>0</v>
      </c>
      <c r="AH264" s="44">
        <f>SBYLD1!AH264*VLOOKUP(SBYLD2!AH$4,'[1]INTERNAL PARAMETERS-1'!$B$5:$J$44,5,FALSE)*VLOOKUP(SBYLD2!AH$4,'[1]INTERNAL PARAMETERS-1'!$B$5:$J$44,7,FALSE)*SBYLD2!$F264 + SBYLD1!AH264*(1-VLOOKUP(SBYLD2!AH$4,'[1]INTERNAL PARAMETERS-1'!$B$5:$J$44,5,FALSE))*VLOOKUP(SBYLD2!AH$4,'[1]INTERNAL PARAMETERS-1'!$B$5:$J$44,9,FALSE)*SBYLD2!$F264</f>
        <v>1.9746209323717994</v>
      </c>
      <c r="AI264" s="44">
        <f>SBYLD1!AI264*VLOOKUP(SBYLD2!AI$4,'[1]INTERNAL PARAMETERS-1'!$B$5:$J$44,5,FALSE)*VLOOKUP(SBYLD2!AI$4,'[1]INTERNAL PARAMETERS-1'!$B$5:$J$44,7,FALSE)*SBYLD2!$F264 + SBYLD1!AI264*(1-VLOOKUP(SBYLD2!AI$4,'[1]INTERNAL PARAMETERS-1'!$B$5:$J$44,5,FALSE))*VLOOKUP(SBYLD2!AI$4,'[1]INTERNAL PARAMETERS-1'!$B$5:$J$44,9,FALSE)*SBYLD2!$F264</f>
        <v>3.2915616214232228</v>
      </c>
      <c r="AJ264" s="44">
        <f>SBYLD1!AJ264*VLOOKUP(SBYLD2!AJ$4,'[1]INTERNAL PARAMETERS-1'!$B$5:$J$44,5,FALSE)*VLOOKUP(SBYLD2!AJ$4,'[1]INTERNAL PARAMETERS-1'!$B$5:$J$44,7,FALSE)*SBYLD2!$F264 + SBYLD1!AJ264*(1-VLOOKUP(SBYLD2!AJ$4,'[1]INTERNAL PARAMETERS-1'!$B$5:$J$44,5,FALSE))*VLOOKUP(SBYLD2!AJ$4,'[1]INTERNAL PARAMETERS-1'!$B$5:$J$44,9,FALSE)*SBYLD2!$F264</f>
        <v>37.344038657987049</v>
      </c>
      <c r="AK264" s="44">
        <f>SBYLD1!AK264*VLOOKUP(SBYLD2!AK$4,'[1]INTERNAL PARAMETERS-1'!$B$5:$J$44,5,FALSE)*VLOOKUP(SBYLD2!AK$4,'[1]INTERNAL PARAMETERS-1'!$B$5:$J$44,7,FALSE)*SBYLD2!$F264 + SBYLD1!AK264*(1-VLOOKUP(SBYLD2!AK$4,'[1]INTERNAL PARAMETERS-1'!$B$5:$J$44,5,FALSE))*VLOOKUP(SBYLD2!AK$4,'[1]INTERNAL PARAMETERS-1'!$B$5:$J$44,9,FALSE)*SBYLD2!$F264</f>
        <v>15.796967458974395</v>
      </c>
      <c r="AL264" s="44">
        <f>SBYLD1!AL264*VLOOKUP(SBYLD2!AL$4,'[1]INTERNAL PARAMETERS-1'!$B$5:$J$44,5,FALSE)*VLOOKUP(SBYLD2!AL$4,'[1]INTERNAL PARAMETERS-1'!$B$5:$J$44,7,FALSE)*SBYLD2!$F264 + SBYLD1!AL264*(1-VLOOKUP(SBYLD2!AL$4,'[1]INTERNAL PARAMETERS-1'!$B$5:$J$44,5,FALSE))*VLOOKUP(SBYLD2!AL$4,'[1]INTERNAL PARAMETERS-1'!$B$5:$J$44,9,FALSE)*SBYLD2!$F264</f>
        <v>0</v>
      </c>
      <c r="AM264" s="44">
        <f>SBYLD1!AM264*VLOOKUP(SBYLD2!AM$4,'[1]INTERNAL PARAMETERS-1'!$B$5:$J$44,5,FALSE)*VLOOKUP(SBYLD2!AM$4,'[1]INTERNAL PARAMETERS-1'!$B$5:$J$44,7,FALSE)*SBYLD2!$F264 + SBYLD1!AM264*(1-VLOOKUP(SBYLD2!AM$4,'[1]INTERNAL PARAMETERS-1'!$B$5:$J$44,5,FALSE))*VLOOKUP(SBYLD2!AM$4,'[1]INTERNAL PARAMETERS-1'!$B$5:$J$44,9,FALSE)*SBYLD2!$F264</f>
        <v>0</v>
      </c>
      <c r="AN264" s="44">
        <f>SBYLD1!AN264*VLOOKUP(SBYLD2!AN$4,'[1]INTERNAL PARAMETERS-1'!$B$5:$J$44,5,FALSE)*VLOOKUP(SBYLD2!AN$4,'[1]INTERNAL PARAMETERS-1'!$B$5:$J$44,7,FALSE)*SBYLD2!$F264 + SBYLD1!AN264*(1-VLOOKUP(SBYLD2!AN$4,'[1]INTERNAL PARAMETERS-1'!$B$5:$J$44,5,FALSE))*VLOOKUP(SBYLD2!AN$4,'[1]INTERNAL PARAMETERS-1'!$B$5:$J$44,9,FALSE)*SBYLD2!$F264</f>
        <v>0</v>
      </c>
      <c r="AO264" s="44">
        <f>SBYLD1!AO264*VLOOKUP(SBYLD2!AO$4,'[1]INTERNAL PARAMETERS-1'!$B$5:$J$44,5,FALSE)*VLOOKUP(SBYLD2!AO$4,'[1]INTERNAL PARAMETERS-1'!$B$5:$J$44,7,FALSE)*SBYLD2!$F264 + SBYLD1!AO264*(1-VLOOKUP(SBYLD2!AO$4,'[1]INTERNAL PARAMETERS-1'!$B$5:$J$44,5,FALSE))*VLOOKUP(SBYLD2!AO$4,'[1]INTERNAL PARAMETERS-1'!$B$5:$J$44,9,FALSE)*SBYLD2!$F264</f>
        <v>0</v>
      </c>
      <c r="AP264" s="44">
        <f>SBYLD1!AP264*VLOOKUP(SBYLD2!AP$4,'[1]INTERNAL PARAMETERS-1'!$B$5:$J$44,5,FALSE)*VLOOKUP(SBYLD2!AP$4,'[1]INTERNAL PARAMETERS-1'!$B$5:$J$44,7,FALSE)*SBYLD2!$F264 + SBYLD1!AP264*(1-VLOOKUP(SBYLD2!AP$4,'[1]INTERNAL PARAMETERS-1'!$B$5:$J$44,5,FALSE))*VLOOKUP(SBYLD2!AP$4,'[1]INTERNAL PARAMETERS-1'!$B$5:$J$44,9,FALSE)*SBYLD2!$F264</f>
        <v>0</v>
      </c>
      <c r="AQ264" s="44">
        <f>SBYLD1!AQ264*VLOOKUP(SBYLD2!AQ$4,'[1]INTERNAL PARAMETERS-1'!$B$5:$J$44,5,FALSE)*VLOOKUP(SBYLD2!AQ$4,'[1]INTERNAL PARAMETERS-1'!$B$5:$J$44,7,FALSE)*SBYLD2!$F264 + SBYLD1!AQ264*(1-VLOOKUP(SBYLD2!AQ$4,'[1]INTERNAL PARAMETERS-1'!$B$5:$J$44,5,FALSE))*VLOOKUP(SBYLD2!AQ$4,'[1]INTERNAL PARAMETERS-1'!$B$5:$J$44,9,FALSE)*SBYLD2!$F264</f>
        <v>0</v>
      </c>
      <c r="AR264" s="44">
        <f>SBYLD1!AR264*VLOOKUP(SBYLD2!AR$4,'[1]INTERNAL PARAMETERS-1'!$B$5:$J$44,5,FALSE)*VLOOKUP(SBYLD2!AR$4,'[1]INTERNAL PARAMETERS-1'!$B$5:$J$44,7,FALSE)*SBYLD2!$F264 + SBYLD1!AR264*(1-VLOOKUP(SBYLD2!AR$4,'[1]INTERNAL PARAMETERS-1'!$B$5:$J$44,5,FALSE))*VLOOKUP(SBYLD2!AR$4,'[1]INTERNAL PARAMETERS-1'!$B$5:$J$44,9,FALSE)*SBYLD2!$F264</f>
        <v>0</v>
      </c>
      <c r="AS264" s="44">
        <f>SBYLD1!AS264*VLOOKUP(SBYLD2!AS$4,'[1]INTERNAL PARAMETERS-1'!$B$5:$J$44,5,FALSE)*VLOOKUP(SBYLD2!AS$4,'[1]INTERNAL PARAMETERS-1'!$B$5:$J$44,7,FALSE)*SBYLD2!$F264 + SBYLD1!AS264*(1-VLOOKUP(SBYLD2!AS$4,'[1]INTERNAL PARAMETERS-1'!$B$5:$J$44,5,FALSE))*VLOOKUP(SBYLD2!AS$4,'[1]INTERNAL PARAMETERS-1'!$B$5:$J$44,9,FALSE)*SBYLD2!$F264</f>
        <v>0</v>
      </c>
      <c r="AT264" s="43">
        <f>SBYLD1!AT264*VLOOKUP(SBYLD2!AT$4,'[1]INTERNAL PARAMETERS-1'!$B$5:$J$44,5,FALSE)*VLOOKUP(SBYLD2!AT$4,'[1]INTERNAL PARAMETERS-1'!$B$5:$J$44,7,FALSE)*SBYLD2!$F264 + SBYLD1!AT264*(1-VLOOKUP(SBYLD2!AT$4,'[1]INTERNAL PARAMETERS-1'!$B$5:$J$44,5,FALSE))*VLOOKUP(SBYLD2!AT$4,'[1]INTERNAL PARAMETERS-1'!$B$5:$J$44,9,FALSE)*SBYLD2!$F264</f>
        <v>0</v>
      </c>
      <c r="AU264" s="45">
        <f>SBYLD1!AU264*VLOOKUP(SBYLD2!AU$4,'[1]INTERNAL PARAMETERS-1'!$B$5:$J$44,5,FALSE)*VLOOKUP(SBYLD2!AU$4,'[1]INTERNAL PARAMETERS-1'!$B$5:$J$44,6,FALSE)*VLOOKUP(SBYLD2!AU$4,'[1]INTERNAL PARAMETERS-1'!$B$5:$J$44,3,FALSE) + SBYLD1!AU264*(1-VLOOKUP(SBYLD2!AU$4,'[1]INTERNAL PARAMETERS-1'!$B$5:$J$44,5,FALSE))*VLOOKUP(SBYLD2!AU$4,'[1]INTERNAL PARAMETERS-1'!$B$5:$J$44,8,FALSE)*VLOOKUP(SBYLD2!AU$4,'[1]INTERNAL PARAMETERS-1'!$B$5:$J$44,3,FALSE)</f>
        <v>0</v>
      </c>
      <c r="AV264" s="44">
        <f>SBYLD1!AV264*VLOOKUP(SBYLD2!AV$4,'[1]INTERNAL PARAMETERS-1'!$B$5:$J$44,5,FALSE)*VLOOKUP(SBYLD2!AV$4,'[1]INTERNAL PARAMETERS-1'!$B$5:$J$44,6,FALSE)*VLOOKUP(SBYLD2!AV$4,'[1]INTERNAL PARAMETERS-1'!$B$5:$J$44,3,FALSE) + SBYLD1!AV264*(1-VLOOKUP(SBYLD2!AV$4,'[1]INTERNAL PARAMETERS-1'!$B$5:$J$44,5,FALSE))*VLOOKUP(SBYLD2!AV$4,'[1]INTERNAL PARAMETERS-1'!$B$5:$J$44,8,FALSE)*VLOOKUP(SBYLD2!AV$4,'[1]INTERNAL PARAMETERS-1'!$B$5:$J$44,3,FALSE)</f>
        <v>0</v>
      </c>
      <c r="AW264" s="44">
        <f>SBYLD1!AW264*VLOOKUP(SBYLD2!AW$4,'[1]INTERNAL PARAMETERS-1'!$B$5:$J$44,5,FALSE)*VLOOKUP(SBYLD2!AW$4,'[1]INTERNAL PARAMETERS-1'!$B$5:$J$44,6,FALSE)*VLOOKUP(SBYLD2!AW$4,'[1]INTERNAL PARAMETERS-1'!$B$5:$J$44,3,FALSE) + SBYLD1!AW264*(1-VLOOKUP(SBYLD2!AW$4,'[1]INTERNAL PARAMETERS-1'!$B$5:$J$44,5,FALSE))*VLOOKUP(SBYLD2!AW$4,'[1]INTERNAL PARAMETERS-1'!$B$5:$J$44,8,FALSE)*VLOOKUP(SBYLD2!AW$4,'[1]INTERNAL PARAMETERS-1'!$B$5:$J$44,3,FALSE)</f>
        <v>32.26747136845421</v>
      </c>
      <c r="AX264" s="44">
        <f>SBYLD1!AX264*VLOOKUP(SBYLD2!AX$4,'[1]INTERNAL PARAMETERS-1'!$B$5:$J$44,5,FALSE)*VLOOKUP(SBYLD2!AX$4,'[1]INTERNAL PARAMETERS-1'!$B$5:$J$44,6,FALSE)*VLOOKUP(SBYLD2!AX$4,'[1]INTERNAL PARAMETERS-1'!$B$5:$J$44,3,FALSE) + SBYLD1!AX264*(1-VLOOKUP(SBYLD2!AX$4,'[1]INTERNAL PARAMETERS-1'!$B$5:$J$44,5,FALSE))*VLOOKUP(SBYLD2!AX$4,'[1]INTERNAL PARAMETERS-1'!$B$5:$J$44,8,FALSE)*VLOOKUP(SBYLD2!AX$4,'[1]INTERNAL PARAMETERS-1'!$B$5:$J$44,3,FALSE)</f>
        <v>0</v>
      </c>
      <c r="AY264" s="44">
        <f>SBYLD1!AY264*VLOOKUP(SBYLD2!AY$4,'[1]INTERNAL PARAMETERS-1'!$B$5:$J$44,5,FALSE)*VLOOKUP(SBYLD2!AY$4,'[1]INTERNAL PARAMETERS-1'!$B$5:$J$44,6,FALSE)*VLOOKUP(SBYLD2!AY$4,'[1]INTERNAL PARAMETERS-1'!$B$5:$J$44,3,FALSE) + SBYLD1!AY264*(1-VLOOKUP(SBYLD2!AY$4,'[1]INTERNAL PARAMETERS-1'!$B$5:$J$44,5,FALSE))*VLOOKUP(SBYLD2!AY$4,'[1]INTERNAL PARAMETERS-1'!$B$5:$J$44,8,FALSE)*VLOOKUP(SBYLD2!AY$4,'[1]INTERNAL PARAMETERS-1'!$B$5:$J$44,3,FALSE)</f>
        <v>0</v>
      </c>
      <c r="AZ264" s="44">
        <f>SBYLD1!AZ264*VLOOKUP(SBYLD2!AZ$4,'[1]INTERNAL PARAMETERS-1'!$B$5:$J$44,5,FALSE)*VLOOKUP(SBYLD2!AZ$4,'[1]INTERNAL PARAMETERS-1'!$B$5:$J$44,6,FALSE)*VLOOKUP(SBYLD2!AZ$4,'[1]INTERNAL PARAMETERS-1'!$B$5:$J$44,3,FALSE) + SBYLD1!AZ264*(1-VLOOKUP(SBYLD2!AZ$4,'[1]INTERNAL PARAMETERS-1'!$B$5:$J$44,5,FALSE))*VLOOKUP(SBYLD2!AZ$4,'[1]INTERNAL PARAMETERS-1'!$B$5:$J$44,8,FALSE)*VLOOKUP(SBYLD2!AZ$4,'[1]INTERNAL PARAMETERS-1'!$B$5:$J$44,3,FALSE)</f>
        <v>0</v>
      </c>
      <c r="BA264" s="44">
        <f>SBYLD1!BA264*VLOOKUP(SBYLD2!BA$4,'[1]INTERNAL PARAMETERS-1'!$B$5:$J$44,5,FALSE)*VLOOKUP(SBYLD2!BA$4,'[1]INTERNAL PARAMETERS-1'!$B$5:$J$44,6,FALSE)*VLOOKUP(SBYLD2!BA$4,'[1]INTERNAL PARAMETERS-1'!$B$5:$J$44,3,FALSE) + SBYLD1!BA264*(1-VLOOKUP(SBYLD2!BA$4,'[1]INTERNAL PARAMETERS-1'!$B$5:$J$44,5,FALSE))*VLOOKUP(SBYLD2!BA$4,'[1]INTERNAL PARAMETERS-1'!$B$5:$J$44,8,FALSE)*VLOOKUP(SBYLD2!BA$4,'[1]INTERNAL PARAMETERS-1'!$B$5:$J$44,3,FALSE)</f>
        <v>11.139558687149945</v>
      </c>
      <c r="BB264" s="44">
        <f>SBYLD1!BB264*VLOOKUP(SBYLD2!BB$4,'[1]INTERNAL PARAMETERS-1'!$B$5:$J$44,5,FALSE)*VLOOKUP(SBYLD2!BB$4,'[1]INTERNAL PARAMETERS-1'!$B$5:$J$44,6,FALSE)*VLOOKUP(SBYLD2!BB$4,'[1]INTERNAL PARAMETERS-1'!$B$5:$J$44,3,FALSE) + SBYLD1!BB264*(1-VLOOKUP(SBYLD2!BB$4,'[1]INTERNAL PARAMETERS-1'!$B$5:$J$44,5,FALSE))*VLOOKUP(SBYLD2!BB$4,'[1]INTERNAL PARAMETERS-1'!$B$5:$J$44,8,FALSE)*VLOOKUP(SBYLD2!BB$4,'[1]INTERNAL PARAMETERS-1'!$B$5:$J$44,3,FALSE)</f>
        <v>7.8081743657939908</v>
      </c>
      <c r="BC264" s="44">
        <f>SBYLD1!BC264*VLOOKUP(SBYLD2!BC$4,'[1]INTERNAL PARAMETERS-1'!$B$5:$J$44,5,FALSE)*VLOOKUP(SBYLD2!BC$4,'[1]INTERNAL PARAMETERS-1'!$B$5:$J$44,6,FALSE)*VLOOKUP(SBYLD2!BC$4,'[1]INTERNAL PARAMETERS-1'!$B$5:$J$44,3,FALSE) + SBYLD1!BC264*(1-VLOOKUP(SBYLD2!BC$4,'[1]INTERNAL PARAMETERS-1'!$B$5:$J$44,5,FALSE))*VLOOKUP(SBYLD2!BC$4,'[1]INTERNAL PARAMETERS-1'!$B$5:$J$44,8,FALSE)*VLOOKUP(SBYLD2!BC$4,'[1]INTERNAL PARAMETERS-1'!$B$5:$J$44,3,FALSE)</f>
        <v>14.260071504021079</v>
      </c>
      <c r="BD264" s="44">
        <f>SBYLD1!BD264*VLOOKUP(SBYLD2!BD$4,'[1]INTERNAL PARAMETERS-1'!$B$5:$J$44,5,FALSE)*VLOOKUP(SBYLD2!BD$4,'[1]INTERNAL PARAMETERS-1'!$B$5:$J$44,6,FALSE)*VLOOKUP(SBYLD2!BD$4,'[1]INTERNAL PARAMETERS-1'!$B$5:$J$44,3,FALSE) + SBYLD1!BD264*(1-VLOOKUP(SBYLD2!BD$4,'[1]INTERNAL PARAMETERS-1'!$B$5:$J$44,5,FALSE))*VLOOKUP(SBYLD2!BD$4,'[1]INTERNAL PARAMETERS-1'!$B$5:$J$44,8,FALSE)*VLOOKUP(SBYLD2!BD$4,'[1]INTERNAL PARAMETERS-1'!$B$5:$J$44,3,FALSE)</f>
        <v>6.1659991726558543</v>
      </c>
      <c r="BE264" s="44">
        <f>SBYLD1!BE264*VLOOKUP(SBYLD2!BE$4,'[1]INTERNAL PARAMETERS-1'!$B$5:$J$44,5,FALSE)*VLOOKUP(SBYLD2!BE$4,'[1]INTERNAL PARAMETERS-1'!$B$5:$J$44,6,FALSE)*VLOOKUP(SBYLD2!BE$4,'[1]INTERNAL PARAMETERS-1'!$B$5:$J$44,3,FALSE) + SBYLD1!BE264*(1-VLOOKUP(SBYLD2!BE$4,'[1]INTERNAL PARAMETERS-1'!$B$5:$J$44,5,FALSE))*VLOOKUP(SBYLD2!BE$4,'[1]INTERNAL PARAMETERS-1'!$B$5:$J$44,8,FALSE)*VLOOKUP(SBYLD2!BE$4,'[1]INTERNAL PARAMETERS-1'!$B$5:$J$44,3,FALSE)</f>
        <v>11.394271067978108</v>
      </c>
      <c r="BF264" s="44">
        <f>SBYLD1!BF264*VLOOKUP(SBYLD2!BF$4,'[1]INTERNAL PARAMETERS-1'!$B$5:$J$44,5,FALSE)*VLOOKUP(SBYLD2!BF$4,'[1]INTERNAL PARAMETERS-1'!$B$5:$J$44,6,FALSE)*VLOOKUP(SBYLD2!BF$4,'[1]INTERNAL PARAMETERS-1'!$B$5:$J$44,3,FALSE) + SBYLD1!BF264*(1-VLOOKUP(SBYLD2!BF$4,'[1]INTERNAL PARAMETERS-1'!$B$5:$J$44,5,FALSE))*VLOOKUP(SBYLD2!BF$4,'[1]INTERNAL PARAMETERS-1'!$B$5:$J$44,8,FALSE)*VLOOKUP(SBYLD2!BF$4,'[1]INTERNAL PARAMETERS-1'!$B$5:$J$44,3,FALSE)</f>
        <v>0</v>
      </c>
      <c r="BG264" s="44">
        <f>SBYLD1!BG264*VLOOKUP(SBYLD2!BG$4,'[1]INTERNAL PARAMETERS-1'!$B$5:$J$44,5,FALSE)*VLOOKUP(SBYLD2!BG$4,'[1]INTERNAL PARAMETERS-1'!$B$5:$J$44,6,FALSE)*VLOOKUP(SBYLD2!BG$4,'[1]INTERNAL PARAMETERS-1'!$B$5:$J$44,3,FALSE) + SBYLD1!BG264*(1-VLOOKUP(SBYLD2!BG$4,'[1]INTERNAL PARAMETERS-1'!$B$5:$J$44,5,FALSE))*VLOOKUP(SBYLD2!BG$4,'[1]INTERNAL PARAMETERS-1'!$B$5:$J$44,8,FALSE)*VLOOKUP(SBYLD2!BG$4,'[1]INTERNAL PARAMETERS-1'!$B$5:$J$44,3,FALSE)</f>
        <v>5.0761643443814366</v>
      </c>
      <c r="BH264" s="44">
        <f>SBYLD1!BH264*VLOOKUP(SBYLD2!BH$4,'[1]INTERNAL PARAMETERS-1'!$B$5:$J$44,5,FALSE)*VLOOKUP(SBYLD2!BH$4,'[1]INTERNAL PARAMETERS-1'!$B$5:$J$44,6,FALSE)*VLOOKUP(SBYLD2!BH$4,'[1]INTERNAL PARAMETERS-1'!$B$5:$J$44,3,FALSE) + SBYLD1!BH264*(1-VLOOKUP(SBYLD2!BH$4,'[1]INTERNAL PARAMETERS-1'!$B$5:$J$44,5,FALSE))*VLOOKUP(SBYLD2!BH$4,'[1]INTERNAL PARAMETERS-1'!$B$5:$J$44,8,FALSE)*VLOOKUP(SBYLD2!BH$4,'[1]INTERNAL PARAMETERS-1'!$B$5:$J$44,3,FALSE)</f>
        <v>3.5200324435207229E-2</v>
      </c>
      <c r="BI264" s="44">
        <f>SBYLD1!BI264*VLOOKUP(SBYLD2!BI$4,'[1]INTERNAL PARAMETERS-1'!$B$5:$J$44,5,FALSE)*VLOOKUP(SBYLD2!BI$4,'[1]INTERNAL PARAMETERS-1'!$B$5:$J$44,6,FALSE)*VLOOKUP(SBYLD2!BI$4,'[1]INTERNAL PARAMETERS-1'!$B$5:$J$44,3,FALSE) + SBYLD1!BI264*(1-VLOOKUP(SBYLD2!BI$4,'[1]INTERNAL PARAMETERS-1'!$B$5:$J$44,5,FALSE))*VLOOKUP(SBYLD2!BI$4,'[1]INTERNAL PARAMETERS-1'!$B$5:$J$44,8,FALSE)*VLOOKUP(SBYLD2!BI$4,'[1]INTERNAL PARAMETERS-1'!$B$5:$J$44,3,FALSE)</f>
        <v>0</v>
      </c>
      <c r="BJ264" s="44">
        <f>SBYLD1!BJ264*VLOOKUP(SBYLD2!BJ$4,'[1]INTERNAL PARAMETERS-1'!$B$5:$J$44,5,FALSE)*VLOOKUP(SBYLD2!BJ$4,'[1]INTERNAL PARAMETERS-1'!$B$5:$J$44,6,FALSE)*VLOOKUP(SBYLD2!BJ$4,'[1]INTERNAL PARAMETERS-1'!$B$5:$J$44,3,FALSE) + SBYLD1!BJ264*(1-VLOOKUP(SBYLD2!BJ$4,'[1]INTERNAL PARAMETERS-1'!$B$5:$J$44,5,FALSE))*VLOOKUP(SBYLD2!BJ$4,'[1]INTERNAL PARAMETERS-1'!$B$5:$J$44,8,FALSE)*VLOOKUP(SBYLD2!BJ$4,'[1]INTERNAL PARAMETERS-1'!$B$5:$J$44,3,FALSE)</f>
        <v>2.2781527391291099</v>
      </c>
      <c r="BK264" s="44">
        <f>SBYLD1!BK264*VLOOKUP(SBYLD2!BK$4,'[1]INTERNAL PARAMETERS-1'!$B$5:$J$44,5,FALSE)*VLOOKUP(SBYLD2!BK$4,'[1]INTERNAL PARAMETERS-1'!$B$5:$J$44,6,FALSE)*VLOOKUP(SBYLD2!BK$4,'[1]INTERNAL PARAMETERS-1'!$B$5:$J$44,3,FALSE) + SBYLD1!BK264*(1-VLOOKUP(SBYLD2!BK$4,'[1]INTERNAL PARAMETERS-1'!$B$5:$J$44,5,FALSE))*VLOOKUP(SBYLD2!BK$4,'[1]INTERNAL PARAMETERS-1'!$B$5:$J$44,8,FALSE)*VLOOKUP(SBYLD2!BK$4,'[1]INTERNAL PARAMETERS-1'!$B$5:$J$44,3,FALSE)</f>
        <v>2.8559026269298049</v>
      </c>
      <c r="BL264" s="44">
        <f>SBYLD1!BL264*VLOOKUP(SBYLD2!BL$4,'[1]INTERNAL PARAMETERS-1'!$B$5:$J$44,5,FALSE)*VLOOKUP(SBYLD2!BL$4,'[1]INTERNAL PARAMETERS-1'!$B$5:$J$44,6,FALSE)*VLOOKUP(SBYLD2!BL$4,'[1]INTERNAL PARAMETERS-1'!$B$5:$J$44,3,FALSE) + SBYLD1!BL264*(1-VLOOKUP(SBYLD2!BL$4,'[1]INTERNAL PARAMETERS-1'!$B$5:$J$44,5,FALSE))*VLOOKUP(SBYLD2!BL$4,'[1]INTERNAL PARAMETERS-1'!$B$5:$J$44,8,FALSE)*VLOOKUP(SBYLD2!BL$4,'[1]INTERNAL PARAMETERS-1'!$B$5:$J$44,3,FALSE)</f>
        <v>7.9735073086848258</v>
      </c>
      <c r="BM264" s="44">
        <f>SBYLD1!BM264*VLOOKUP(SBYLD2!BM$4,'[1]INTERNAL PARAMETERS-1'!$B$5:$J$44,5,FALSE)*VLOOKUP(SBYLD2!BM$4,'[1]INTERNAL PARAMETERS-1'!$B$5:$J$44,6,FALSE)*VLOOKUP(SBYLD2!BM$4,'[1]INTERNAL PARAMETERS-1'!$B$5:$J$44,3,FALSE) + SBYLD1!BM264*(1-VLOOKUP(SBYLD2!BM$4,'[1]INTERNAL PARAMETERS-1'!$B$5:$J$44,5,FALSE))*VLOOKUP(SBYLD2!BM$4,'[1]INTERNAL PARAMETERS-1'!$B$5:$J$44,8,FALSE)*VLOOKUP(SBYLD2!BM$4,'[1]INTERNAL PARAMETERS-1'!$B$5:$J$44,3,FALSE)</f>
        <v>2.3390779941576634</v>
      </c>
      <c r="BN264" s="44">
        <f>SBYLD1!BN264*VLOOKUP(SBYLD2!BN$4,'[1]INTERNAL PARAMETERS-1'!$B$5:$J$44,5,FALSE)*VLOOKUP(SBYLD2!BN$4,'[1]INTERNAL PARAMETERS-1'!$B$5:$J$44,6,FALSE)*VLOOKUP(SBYLD2!BN$4,'[1]INTERNAL PARAMETERS-1'!$B$5:$J$44,3,FALSE) + SBYLD1!BN264*(1-VLOOKUP(SBYLD2!BN$4,'[1]INTERNAL PARAMETERS-1'!$B$5:$J$44,5,FALSE))*VLOOKUP(SBYLD2!BN$4,'[1]INTERNAL PARAMETERS-1'!$B$5:$J$44,8,FALSE)*VLOOKUP(SBYLD2!BN$4,'[1]INTERNAL PARAMETERS-1'!$B$5:$J$44,3,FALSE)</f>
        <v>2.9695241078680836</v>
      </c>
      <c r="BO264" s="44">
        <f>SBYLD1!BO264*VLOOKUP(SBYLD2!BO$4,'[1]INTERNAL PARAMETERS-1'!$B$5:$J$44,5,FALSE)*VLOOKUP(SBYLD2!BO$4,'[1]INTERNAL PARAMETERS-1'!$B$5:$J$44,6,FALSE)*VLOOKUP(SBYLD2!BO$4,'[1]INTERNAL PARAMETERS-1'!$B$5:$J$44,3,FALSE) + SBYLD1!BO264*(1-VLOOKUP(SBYLD2!BO$4,'[1]INTERNAL PARAMETERS-1'!$B$5:$J$44,5,FALSE))*VLOOKUP(SBYLD2!BO$4,'[1]INTERNAL PARAMETERS-1'!$B$5:$J$44,8,FALSE)*VLOOKUP(SBYLD2!BO$4,'[1]INTERNAL PARAMETERS-1'!$B$5:$J$44,3,FALSE)</f>
        <v>2.4484204572134476</v>
      </c>
      <c r="BP264" s="44">
        <f>SBYLD1!BP264*VLOOKUP(SBYLD2!BP$4,'[1]INTERNAL PARAMETERS-1'!$B$5:$J$44,5,FALSE)*VLOOKUP(SBYLD2!BP$4,'[1]INTERNAL PARAMETERS-1'!$B$5:$J$44,6,FALSE)*VLOOKUP(SBYLD2!BP$4,'[1]INTERNAL PARAMETERS-1'!$B$5:$J$44,3,FALSE) + SBYLD1!BP264*(1-VLOOKUP(SBYLD2!BP$4,'[1]INTERNAL PARAMETERS-1'!$B$5:$J$44,5,FALSE))*VLOOKUP(SBYLD2!BP$4,'[1]INTERNAL PARAMETERS-1'!$B$5:$J$44,8,FALSE)*VLOOKUP(SBYLD2!BP$4,'[1]INTERNAL PARAMETERS-1'!$B$5:$J$44,3,FALSE)</f>
        <v>0.22213831370494302</v>
      </c>
      <c r="BQ264" s="44">
        <f>SBYLD1!BQ264*VLOOKUP(SBYLD2!BQ$4,'[1]INTERNAL PARAMETERS-1'!$B$5:$J$44,5,FALSE)*VLOOKUP(SBYLD2!BQ$4,'[1]INTERNAL PARAMETERS-1'!$B$5:$J$44,6,FALSE)*VLOOKUP(SBYLD2!BQ$4,'[1]INTERNAL PARAMETERS-1'!$B$5:$J$44,3,FALSE) + SBYLD1!BQ264*(1-VLOOKUP(SBYLD2!BQ$4,'[1]INTERNAL PARAMETERS-1'!$B$5:$J$44,5,FALSE))*VLOOKUP(SBYLD2!BQ$4,'[1]INTERNAL PARAMETERS-1'!$B$5:$J$44,8,FALSE)*VLOOKUP(SBYLD2!BQ$4,'[1]INTERNAL PARAMETERS-1'!$B$5:$J$44,3,FALSE)</f>
        <v>9.560419078989927</v>
      </c>
      <c r="BR264" s="44">
        <f>SBYLD1!BR264*VLOOKUP(SBYLD2!BR$4,'[1]INTERNAL PARAMETERS-1'!$B$5:$J$44,5,FALSE)*VLOOKUP(SBYLD2!BR$4,'[1]INTERNAL PARAMETERS-1'!$B$5:$J$44,6,FALSE)*VLOOKUP(SBYLD2!BR$4,'[1]INTERNAL PARAMETERS-1'!$B$5:$J$44,3,FALSE) + SBYLD1!BR264*(1-VLOOKUP(SBYLD2!BR$4,'[1]INTERNAL PARAMETERS-1'!$B$5:$J$44,5,FALSE))*VLOOKUP(SBYLD2!BR$4,'[1]INTERNAL PARAMETERS-1'!$B$5:$J$44,8,FALSE)*VLOOKUP(SBYLD2!BR$4,'[1]INTERNAL PARAMETERS-1'!$B$5:$J$44,3,FALSE)</f>
        <v>0.39324047113989757</v>
      </c>
      <c r="BS264" s="44">
        <f>SBYLD1!BS264*VLOOKUP(SBYLD2!BS$4,'[1]INTERNAL PARAMETERS-1'!$B$5:$J$44,5,FALSE)*VLOOKUP(SBYLD2!BS$4,'[1]INTERNAL PARAMETERS-1'!$B$5:$J$44,6,FALSE)*VLOOKUP(SBYLD2!BS$4,'[1]INTERNAL PARAMETERS-1'!$B$5:$J$44,3,FALSE) + SBYLD1!BS264*(1-VLOOKUP(SBYLD2!BS$4,'[1]INTERNAL PARAMETERS-1'!$B$5:$J$44,5,FALSE))*VLOOKUP(SBYLD2!BS$4,'[1]INTERNAL PARAMETERS-1'!$B$5:$J$44,8,FALSE)*VLOOKUP(SBYLD2!BS$4,'[1]INTERNAL PARAMETERS-1'!$B$5:$J$44,3,FALSE)</f>
        <v>2.5316044511952053E-2</v>
      </c>
      <c r="BT264" s="44">
        <f>SBYLD1!BT264*VLOOKUP(SBYLD2!BT$4,'[1]INTERNAL PARAMETERS-1'!$B$5:$J$44,5,FALSE)*VLOOKUP(SBYLD2!BT$4,'[1]INTERNAL PARAMETERS-1'!$B$5:$J$44,6,FALSE)*VLOOKUP(SBYLD2!BT$4,'[1]INTERNAL PARAMETERS-1'!$B$5:$J$44,3,FALSE) + SBYLD1!BT264*(1-VLOOKUP(SBYLD2!BT$4,'[1]INTERNAL PARAMETERS-1'!$B$5:$J$44,5,FALSE))*VLOOKUP(SBYLD2!BT$4,'[1]INTERNAL PARAMETERS-1'!$B$5:$J$44,8,FALSE)*VLOOKUP(SBYLD2!BT$4,'[1]INTERNAL PARAMETERS-1'!$B$5:$J$44,3,FALSE)</f>
        <v>0</v>
      </c>
      <c r="BU264" s="44">
        <f>SBYLD1!BU264*VLOOKUP(SBYLD2!BU$4,'[1]INTERNAL PARAMETERS-1'!$B$5:$J$44,5,FALSE)*VLOOKUP(SBYLD2!BU$4,'[1]INTERNAL PARAMETERS-1'!$B$5:$J$44,6,FALSE)*VLOOKUP(SBYLD2!BU$4,'[1]INTERNAL PARAMETERS-1'!$B$5:$J$44,3,FALSE) + SBYLD1!BU264*(1-VLOOKUP(SBYLD2!BU$4,'[1]INTERNAL PARAMETERS-1'!$B$5:$J$44,5,FALSE))*VLOOKUP(SBYLD2!BU$4,'[1]INTERNAL PARAMETERS-1'!$B$5:$J$44,8,FALSE)*VLOOKUP(SBYLD2!BU$4,'[1]INTERNAL PARAMETERS-1'!$B$5:$J$44,3,FALSE)</f>
        <v>0</v>
      </c>
      <c r="BV264" s="44">
        <f>SBYLD1!BV264*VLOOKUP(SBYLD2!BV$4,'[1]INTERNAL PARAMETERS-1'!$B$5:$J$44,5,FALSE)*VLOOKUP(SBYLD2!BV$4,'[1]INTERNAL PARAMETERS-1'!$B$5:$J$44,6,FALSE)*VLOOKUP(SBYLD2!BV$4,'[1]INTERNAL PARAMETERS-1'!$B$5:$J$44,3,FALSE) + SBYLD1!BV264*(1-VLOOKUP(SBYLD2!BV$4,'[1]INTERNAL PARAMETERS-1'!$B$5:$J$44,5,FALSE))*VLOOKUP(SBYLD2!BV$4,'[1]INTERNAL PARAMETERS-1'!$B$5:$J$44,8,FALSE)*VLOOKUP(SBYLD2!BV$4,'[1]INTERNAL PARAMETERS-1'!$B$5:$J$44,3,FALSE)</f>
        <v>0</v>
      </c>
      <c r="BW264" s="44">
        <f>SBYLD1!BW264*VLOOKUP(SBYLD2!BW$4,'[1]INTERNAL PARAMETERS-1'!$B$5:$J$44,5,FALSE)*VLOOKUP(SBYLD2!BW$4,'[1]INTERNAL PARAMETERS-1'!$B$5:$J$44,6,FALSE)*VLOOKUP(SBYLD2!BW$4,'[1]INTERNAL PARAMETERS-1'!$B$5:$J$44,3,FALSE) + SBYLD1!BW264*(1-VLOOKUP(SBYLD2!BW$4,'[1]INTERNAL PARAMETERS-1'!$B$5:$J$44,5,FALSE))*VLOOKUP(SBYLD2!BW$4,'[1]INTERNAL PARAMETERS-1'!$B$5:$J$44,8,FALSE)*VLOOKUP(SBYLD2!BW$4,'[1]INTERNAL PARAMETERS-1'!$B$5:$J$44,3,FALSE)</f>
        <v>0</v>
      </c>
      <c r="BX264" s="44">
        <f>SBYLD1!BX264*VLOOKUP(SBYLD2!BX$4,'[1]INTERNAL PARAMETERS-1'!$B$5:$J$44,5,FALSE)*VLOOKUP(SBYLD2!BX$4,'[1]INTERNAL PARAMETERS-1'!$B$5:$J$44,6,FALSE)*VLOOKUP(SBYLD2!BX$4,'[1]INTERNAL PARAMETERS-1'!$B$5:$J$44,3,FALSE) + SBYLD1!BX264*(1-VLOOKUP(SBYLD2!BX$4,'[1]INTERNAL PARAMETERS-1'!$B$5:$J$44,5,FALSE))*VLOOKUP(SBYLD2!BX$4,'[1]INTERNAL PARAMETERS-1'!$B$5:$J$44,8,FALSE)*VLOOKUP(SBYLD2!BX$4,'[1]INTERNAL PARAMETERS-1'!$B$5:$J$44,3,FALSE)</f>
        <v>0</v>
      </c>
      <c r="BY264" s="44">
        <f>SBYLD1!BY264*VLOOKUP(SBYLD2!BY$4,'[1]INTERNAL PARAMETERS-1'!$B$5:$J$44,5,FALSE)*VLOOKUP(SBYLD2!BY$4,'[1]INTERNAL PARAMETERS-1'!$B$5:$J$44,6,FALSE)*VLOOKUP(SBYLD2!BY$4,'[1]INTERNAL PARAMETERS-1'!$B$5:$J$44,3,FALSE) + SBYLD1!BY264*(1-VLOOKUP(SBYLD2!BY$4,'[1]INTERNAL PARAMETERS-1'!$B$5:$J$44,5,FALSE))*VLOOKUP(SBYLD2!BY$4,'[1]INTERNAL PARAMETERS-1'!$B$5:$J$44,8,FALSE)*VLOOKUP(SBYLD2!BY$4,'[1]INTERNAL PARAMETERS-1'!$B$5:$J$44,3,FALSE)</f>
        <v>0</v>
      </c>
      <c r="BZ264" s="44">
        <f>SBYLD1!BZ264*VLOOKUP(SBYLD2!BZ$4,'[1]INTERNAL PARAMETERS-1'!$B$5:$J$44,5,FALSE)*VLOOKUP(SBYLD2!BZ$4,'[1]INTERNAL PARAMETERS-1'!$B$5:$J$44,6,FALSE)*VLOOKUP(SBYLD2!BZ$4,'[1]INTERNAL PARAMETERS-1'!$B$5:$J$44,3,FALSE) + SBYLD1!BZ264*(1-VLOOKUP(SBYLD2!BZ$4,'[1]INTERNAL PARAMETERS-1'!$B$5:$J$44,5,FALSE))*VLOOKUP(SBYLD2!BZ$4,'[1]INTERNAL PARAMETERS-1'!$B$5:$J$44,8,FALSE)*VLOOKUP(SBYLD2!BZ$4,'[1]INTERNAL PARAMETERS-1'!$B$5:$J$44,3,FALSE)</f>
        <v>2.8933596475984171E-2</v>
      </c>
      <c r="CA264" s="44">
        <f>SBYLD1!CA264*VLOOKUP(SBYLD2!CA$4,'[1]INTERNAL PARAMETERS-1'!$B$5:$J$44,5,FALSE)*VLOOKUP(SBYLD2!CA$4,'[1]INTERNAL PARAMETERS-1'!$B$5:$J$44,6,FALSE)*VLOOKUP(SBYLD2!CA$4,'[1]INTERNAL PARAMETERS-1'!$B$5:$J$44,3,FALSE) + SBYLD1!CA264*(1-VLOOKUP(SBYLD2!CA$4,'[1]INTERNAL PARAMETERS-1'!$B$5:$J$44,5,FALSE))*VLOOKUP(SBYLD2!CA$4,'[1]INTERNAL PARAMETERS-1'!$B$5:$J$44,8,FALSE)*VLOOKUP(SBYLD2!CA$4,'[1]INTERNAL PARAMETERS-1'!$B$5:$J$44,3,FALSE)</f>
        <v>0</v>
      </c>
      <c r="CB264" s="44">
        <f>SBYLD1!CB264*VLOOKUP(SBYLD2!CB$4,'[1]INTERNAL PARAMETERS-1'!$B$5:$J$44,5,FALSE)*VLOOKUP(SBYLD2!CB$4,'[1]INTERNAL PARAMETERS-1'!$B$5:$J$44,6,FALSE)*VLOOKUP(SBYLD2!CB$4,'[1]INTERNAL PARAMETERS-1'!$B$5:$J$44,3,FALSE) + SBYLD1!CB264*(1-VLOOKUP(SBYLD2!CB$4,'[1]INTERNAL PARAMETERS-1'!$B$5:$J$44,5,FALSE))*VLOOKUP(SBYLD2!CB$4,'[1]INTERNAL PARAMETERS-1'!$B$5:$J$44,8,FALSE)*VLOOKUP(SBYLD2!CB$4,'[1]INTERNAL PARAMETERS-1'!$B$5:$J$44,3,FALSE)</f>
        <v>0</v>
      </c>
      <c r="CC264" s="44">
        <f>SBYLD1!CC264*VLOOKUP(SBYLD2!CC$4,'[1]INTERNAL PARAMETERS-1'!$B$5:$J$44,5,FALSE)*VLOOKUP(SBYLD2!CC$4,'[1]INTERNAL PARAMETERS-1'!$B$5:$J$44,6,FALSE)*VLOOKUP(SBYLD2!CC$4,'[1]INTERNAL PARAMETERS-1'!$B$5:$J$44,3,FALSE) + SBYLD1!CC264*(1-VLOOKUP(SBYLD2!CC$4,'[1]INTERNAL PARAMETERS-1'!$B$5:$J$44,5,FALSE))*VLOOKUP(SBYLD2!CC$4,'[1]INTERNAL PARAMETERS-1'!$B$5:$J$44,8,FALSE)*VLOOKUP(SBYLD2!CC$4,'[1]INTERNAL PARAMETERS-1'!$B$5:$J$44,3,FALSE)</f>
        <v>5.2708296881542695E-2</v>
      </c>
      <c r="CD264" s="44">
        <f>SBYLD1!CD264*VLOOKUP(SBYLD2!CD$4,'[1]INTERNAL PARAMETERS-1'!$B$5:$J$44,5,FALSE)*VLOOKUP(SBYLD2!CD$4,'[1]INTERNAL PARAMETERS-1'!$B$5:$J$44,6,FALSE)*VLOOKUP(SBYLD2!CD$4,'[1]INTERNAL PARAMETERS-1'!$B$5:$J$44,3,FALSE) + SBYLD1!CD264*(1-VLOOKUP(SBYLD2!CD$4,'[1]INTERNAL PARAMETERS-1'!$B$5:$J$44,5,FALSE))*VLOOKUP(SBYLD2!CD$4,'[1]INTERNAL PARAMETERS-1'!$B$5:$J$44,8,FALSE)*VLOOKUP(SBYLD2!CD$4,'[1]INTERNAL PARAMETERS-1'!$B$5:$J$44,3,FALSE)</f>
        <v>0.15111630634727111</v>
      </c>
      <c r="CE264" s="44">
        <f>SBYLD1!CE264*VLOOKUP(SBYLD2!CE$4,'[1]INTERNAL PARAMETERS-1'!$B$5:$J$44,5,FALSE)*VLOOKUP(SBYLD2!CE$4,'[1]INTERNAL PARAMETERS-1'!$B$5:$J$44,6,FALSE)*VLOOKUP(SBYLD2!CE$4,'[1]INTERNAL PARAMETERS-1'!$B$5:$J$44,3,FALSE) + SBYLD1!CE264*(1-VLOOKUP(SBYLD2!CE$4,'[1]INTERNAL PARAMETERS-1'!$B$5:$J$44,5,FALSE))*VLOOKUP(SBYLD2!CE$4,'[1]INTERNAL PARAMETERS-1'!$B$5:$J$44,8,FALSE)*VLOOKUP(SBYLD2!CE$4,'[1]INTERNAL PARAMETERS-1'!$B$5:$J$44,3,FALSE)</f>
        <v>0.21323508160056331</v>
      </c>
      <c r="CF264" s="44">
        <f>SBYLD1!CF264*VLOOKUP(SBYLD2!CF$4,'[1]INTERNAL PARAMETERS-1'!$B$5:$J$44,5,FALSE)*VLOOKUP(SBYLD2!CF$4,'[1]INTERNAL PARAMETERS-1'!$B$5:$J$44,6,FALSE)*VLOOKUP(SBYLD2!CF$4,'[1]INTERNAL PARAMETERS-1'!$B$5:$J$44,3,FALSE) + SBYLD1!CF264*(1-VLOOKUP(SBYLD2!CF$4,'[1]INTERNAL PARAMETERS-1'!$B$5:$J$44,5,FALSE))*VLOOKUP(SBYLD2!CF$4,'[1]INTERNAL PARAMETERS-1'!$B$5:$J$44,8,FALSE)*VLOOKUP(SBYLD2!CF$4,'[1]INTERNAL PARAMETERS-1'!$B$5:$J$44,3,FALSE)</f>
        <v>9.3303821691269329E-2</v>
      </c>
      <c r="CG264" s="44">
        <f>SBYLD1!CG264*VLOOKUP(SBYLD2!CG$4,'[1]INTERNAL PARAMETERS-1'!$B$5:$J$44,5,FALSE)*VLOOKUP(SBYLD2!CG$4,'[1]INTERNAL PARAMETERS-1'!$B$5:$J$44,6,FALSE)*VLOOKUP(SBYLD2!CG$4,'[1]INTERNAL PARAMETERS-1'!$B$5:$J$44,3,FALSE) + SBYLD1!CG264*(1-VLOOKUP(SBYLD2!CG$4,'[1]INTERNAL PARAMETERS-1'!$B$5:$J$44,5,FALSE))*VLOOKUP(SBYLD2!CG$4,'[1]INTERNAL PARAMETERS-1'!$B$5:$J$44,8,FALSE)*VLOOKUP(SBYLD2!CG$4,'[1]INTERNAL PARAMETERS-1'!$B$5:$J$44,3,FALSE)</f>
        <v>0</v>
      </c>
      <c r="CH264" s="43">
        <f>SBYLD1!CH264*VLOOKUP(SBYLD2!CH$4,'[1]INTERNAL PARAMETERS-1'!$B$5:$J$44,5,FALSE)*VLOOKUP(SBYLD2!CH$4,'[1]INTERNAL PARAMETERS-1'!$B$5:$J$44,6,FALSE)*VLOOKUP(SBYLD2!CH$4,'[1]INTERNAL PARAMETERS-1'!$B$5:$J$44,3,FALSE) + SBYLD1!CH264*(1-VLOOKUP(SBYLD2!CH$4,'[1]INTERNAL PARAMETERS-1'!$B$5:$J$44,5,FALSE))*VLOOKUP(SBYLD2!CH$4,'[1]INTERNAL PARAMETERS-1'!$B$5:$J$44,8,FALSE)*VLOOKUP(SBYLD2!CH$4,'[1]INTERNAL PARAMETERS-1'!$B$5:$J$44,3,FALSE)</f>
        <v>0</v>
      </c>
      <c r="CJ264" s="45">
        <f t="shared" si="8"/>
        <v>6401.9248456522519</v>
      </c>
      <c r="CK264" s="43">
        <f t="shared" si="9"/>
        <v>119.75190708019613</v>
      </c>
    </row>
    <row r="265" spans="2:89">
      <c r="B265" s="61" t="s">
        <v>1</v>
      </c>
      <c r="C265" s="60" t="s">
        <v>59</v>
      </c>
      <c r="D265" s="60" t="s">
        <v>50</v>
      </c>
      <c r="E265" s="128">
        <f>SB!S265</f>
        <v>12007.985008126339</v>
      </c>
      <c r="F265" s="59">
        <f>'[1]INTERNAL PARAMETERS-1'!M13</f>
        <v>44.225000000000001</v>
      </c>
      <c r="G265" s="45">
        <f>SBYLD1!G265*VLOOKUP(SBYLD2!G$4,'[1]INTERNAL PARAMETERS-1'!$B$5:$J$44,5,FALSE)*VLOOKUP(SBYLD2!G$4,'[1]INTERNAL PARAMETERS-1'!$B$5:$J$44,7,FALSE)*SBYLD2!$F265 + SBYLD1!G265*(1-VLOOKUP(SBYLD2!G$4,'[1]INTERNAL PARAMETERS-1'!$B$5:$J$44,5,FALSE))*VLOOKUP(SBYLD2!G$4,'[1]INTERNAL PARAMETERS-1'!$B$5:$J$44,9,FALSE)*SBYLD2!$F265</f>
        <v>2352.8086191775751</v>
      </c>
      <c r="H265" s="44">
        <f>SBYLD1!H265*VLOOKUP(SBYLD2!H$4,'[1]INTERNAL PARAMETERS-1'!$B$5:$J$44,5,FALSE)*VLOOKUP(SBYLD2!H$4,'[1]INTERNAL PARAMETERS-1'!$B$5:$J$44,7,FALSE)*SBYLD2!$F265 + SBYLD1!H265*(1-VLOOKUP(SBYLD2!H$4,'[1]INTERNAL PARAMETERS-1'!$B$5:$J$44,5,FALSE))*VLOOKUP(SBYLD2!H$4,'[1]INTERNAL PARAMETERS-1'!$B$5:$J$44,9,FALSE)*SBYLD2!$F265</f>
        <v>1132.4406508010252</v>
      </c>
      <c r="I265" s="44">
        <f>SBYLD1!I265*VLOOKUP(SBYLD2!I$4,'[1]INTERNAL PARAMETERS-1'!$B$5:$J$44,5,FALSE)*VLOOKUP(SBYLD2!I$4,'[1]INTERNAL PARAMETERS-1'!$B$5:$J$44,7,FALSE)*SBYLD2!$F265 + SBYLD1!I265*(1-VLOOKUP(SBYLD2!I$4,'[1]INTERNAL PARAMETERS-1'!$B$5:$J$44,5,FALSE))*VLOOKUP(SBYLD2!I$4,'[1]INTERNAL PARAMETERS-1'!$B$5:$J$44,9,FALSE)*SBYLD2!$F265</f>
        <v>1158.1970279897907</v>
      </c>
      <c r="J265" s="44">
        <f>SBYLD1!J265*VLOOKUP(SBYLD2!J$4,'[1]INTERNAL PARAMETERS-1'!$B$5:$J$44,5,FALSE)*VLOOKUP(SBYLD2!J$4,'[1]INTERNAL PARAMETERS-1'!$B$5:$J$44,7,FALSE)*SBYLD2!$F265 + SBYLD1!J265*(1-VLOOKUP(SBYLD2!J$4,'[1]INTERNAL PARAMETERS-1'!$B$5:$J$44,5,FALSE))*VLOOKUP(SBYLD2!J$4,'[1]INTERNAL PARAMETERS-1'!$B$5:$J$44,9,FALSE)*SBYLD2!$F265</f>
        <v>0</v>
      </c>
      <c r="K265" s="44">
        <f>SBYLD1!K265*VLOOKUP(SBYLD2!K$4,'[1]INTERNAL PARAMETERS-1'!$B$5:$J$44,5,FALSE)*VLOOKUP(SBYLD2!K$4,'[1]INTERNAL PARAMETERS-1'!$B$5:$J$44,7,FALSE)*SBYLD2!$F265 + SBYLD1!K265*(1-VLOOKUP(SBYLD2!K$4,'[1]INTERNAL PARAMETERS-1'!$B$5:$J$44,5,FALSE))*VLOOKUP(SBYLD2!K$4,'[1]INTERNAL PARAMETERS-1'!$B$5:$J$44,9,FALSE)*SBYLD2!$F265</f>
        <v>15.191571563143878</v>
      </c>
      <c r="L265" s="44">
        <f>SBYLD1!L265*VLOOKUP(SBYLD2!L$4,'[1]INTERNAL PARAMETERS-1'!$B$5:$J$44,5,FALSE)*VLOOKUP(SBYLD2!L$4,'[1]INTERNAL PARAMETERS-1'!$B$5:$J$44,7,FALSE)*SBYLD2!$F265 + SBYLD1!L265*(1-VLOOKUP(SBYLD2!L$4,'[1]INTERNAL PARAMETERS-1'!$B$5:$J$44,5,FALSE))*VLOOKUP(SBYLD2!L$4,'[1]INTERNAL PARAMETERS-1'!$B$5:$J$44,9,FALSE)*SBYLD2!$F265</f>
        <v>0</v>
      </c>
      <c r="M265" s="44">
        <f>SBYLD1!M265*VLOOKUP(SBYLD2!M$4,'[1]INTERNAL PARAMETERS-1'!$B$5:$J$44,5,FALSE)*VLOOKUP(SBYLD2!M$4,'[1]INTERNAL PARAMETERS-1'!$B$5:$J$44,7,FALSE)*SBYLD2!$F265 + SBYLD1!M265*(1-VLOOKUP(SBYLD2!M$4,'[1]INTERNAL PARAMETERS-1'!$B$5:$J$44,5,FALSE))*VLOOKUP(SBYLD2!M$4,'[1]INTERNAL PARAMETERS-1'!$B$5:$J$44,9,FALSE)*SBYLD2!$F265</f>
        <v>43.889693706842912</v>
      </c>
      <c r="N265" s="44">
        <f>SBYLD1!N265*VLOOKUP(SBYLD2!N$4,'[1]INTERNAL PARAMETERS-1'!$B$5:$J$44,5,FALSE)*VLOOKUP(SBYLD2!N$4,'[1]INTERNAL PARAMETERS-1'!$B$5:$J$44,7,FALSE)*SBYLD2!$F265 + SBYLD1!N265*(1-VLOOKUP(SBYLD2!N$4,'[1]INTERNAL PARAMETERS-1'!$B$5:$J$44,5,FALSE))*VLOOKUP(SBYLD2!N$4,'[1]INTERNAL PARAMETERS-1'!$B$5:$J$44,9,FALSE)*SBYLD2!$F265</f>
        <v>5.1760687155594276</v>
      </c>
      <c r="O265" s="44">
        <f>SBYLD1!O265*VLOOKUP(SBYLD2!O$4,'[1]INTERNAL PARAMETERS-1'!$B$5:$J$44,5,FALSE)*VLOOKUP(SBYLD2!O$4,'[1]INTERNAL PARAMETERS-1'!$B$5:$J$44,7,FALSE)*SBYLD2!$F265 + SBYLD1!O265*(1-VLOOKUP(SBYLD2!O$4,'[1]INTERNAL PARAMETERS-1'!$B$5:$J$44,5,FALSE))*VLOOKUP(SBYLD2!O$4,'[1]INTERNAL PARAMETERS-1'!$B$5:$J$44,9,FALSE)*SBYLD2!$F265</f>
        <v>0</v>
      </c>
      <c r="P265" s="44">
        <f>SBYLD1!P265*VLOOKUP(SBYLD2!P$4,'[1]INTERNAL PARAMETERS-1'!$B$5:$J$44,5,FALSE)*VLOOKUP(SBYLD2!P$4,'[1]INTERNAL PARAMETERS-1'!$B$5:$J$44,7,FALSE)*SBYLD2!$F265 + SBYLD1!P265*(1-VLOOKUP(SBYLD2!P$4,'[1]INTERNAL PARAMETERS-1'!$B$5:$J$44,5,FALSE))*VLOOKUP(SBYLD2!P$4,'[1]INTERNAL PARAMETERS-1'!$B$5:$J$44,9,FALSE)*SBYLD2!$F265</f>
        <v>0</v>
      </c>
      <c r="Q265" s="44">
        <f>SBYLD1!Q265*VLOOKUP(SBYLD2!Q$4,'[1]INTERNAL PARAMETERS-1'!$B$5:$J$44,5,FALSE)*VLOOKUP(SBYLD2!Q$4,'[1]INTERNAL PARAMETERS-1'!$B$5:$J$44,7,FALSE)*SBYLD2!$F265 + SBYLD1!Q265*(1-VLOOKUP(SBYLD2!Q$4,'[1]INTERNAL PARAMETERS-1'!$B$5:$J$44,5,FALSE))*VLOOKUP(SBYLD2!Q$4,'[1]INTERNAL PARAMETERS-1'!$B$5:$J$44,9,FALSE)*SBYLD2!$F265</f>
        <v>0</v>
      </c>
      <c r="R265" s="44">
        <f>SBYLD1!R265*VLOOKUP(SBYLD2!R$4,'[1]INTERNAL PARAMETERS-1'!$B$5:$J$44,5,FALSE)*VLOOKUP(SBYLD2!R$4,'[1]INTERNAL PARAMETERS-1'!$B$5:$J$44,7,FALSE)*SBYLD2!$F265 + SBYLD1!R265*(1-VLOOKUP(SBYLD2!R$4,'[1]INTERNAL PARAMETERS-1'!$B$5:$J$44,5,FALSE))*VLOOKUP(SBYLD2!R$4,'[1]INTERNAL PARAMETERS-1'!$B$5:$J$44,9,FALSE)*SBYLD2!$F265</f>
        <v>10.802045648772028</v>
      </c>
      <c r="S265" s="44">
        <f>SBYLD1!S265*VLOOKUP(SBYLD2!S$4,'[1]INTERNAL PARAMETERS-1'!$B$5:$J$44,5,FALSE)*VLOOKUP(SBYLD2!S$4,'[1]INTERNAL PARAMETERS-1'!$B$5:$J$44,7,FALSE)*SBYLD2!$F265 + SBYLD1!S265*(1-VLOOKUP(SBYLD2!S$4,'[1]INTERNAL PARAMETERS-1'!$B$5:$J$44,5,FALSE))*VLOOKUP(SBYLD2!S$4,'[1]INTERNAL PARAMETERS-1'!$B$5:$J$44,9,FALSE)*SBYLD2!$F265</f>
        <v>127.63188772042056</v>
      </c>
      <c r="T265" s="44">
        <f>SBYLD1!T265*VLOOKUP(SBYLD2!T$4,'[1]INTERNAL PARAMETERS-1'!$B$5:$J$44,5,FALSE)*VLOOKUP(SBYLD2!T$4,'[1]INTERNAL PARAMETERS-1'!$B$5:$J$44,7,FALSE)*SBYLD2!$F265 + SBYLD1!T265*(1-VLOOKUP(SBYLD2!T$4,'[1]INTERNAL PARAMETERS-1'!$B$5:$J$44,5,FALSE))*VLOOKUP(SBYLD2!T$4,'[1]INTERNAL PARAMETERS-1'!$B$5:$J$44,9,FALSE)*SBYLD2!$F265</f>
        <v>30.381549966876801</v>
      </c>
      <c r="U265" s="44">
        <f>SBYLD1!U265*VLOOKUP(SBYLD2!U$4,'[1]INTERNAL PARAMETERS-1'!$B$5:$J$44,5,FALSE)*VLOOKUP(SBYLD2!U$4,'[1]INTERNAL PARAMETERS-1'!$B$5:$J$44,7,FALSE)*SBYLD2!$F265 + SBYLD1!U265*(1-VLOOKUP(SBYLD2!U$4,'[1]INTERNAL PARAMETERS-1'!$B$5:$J$44,5,FALSE))*VLOOKUP(SBYLD2!U$4,'[1]INTERNAL PARAMETERS-1'!$B$5:$J$44,9,FALSE)*SBYLD2!$F265</f>
        <v>12.714707869060479</v>
      </c>
      <c r="V265" s="44">
        <f>SBYLD1!V265*VLOOKUP(SBYLD2!V$4,'[1]INTERNAL PARAMETERS-1'!$B$5:$J$44,5,FALSE)*VLOOKUP(SBYLD2!V$4,'[1]INTERNAL PARAMETERS-1'!$B$5:$J$44,7,FALSE)*SBYLD2!$F265 + SBYLD1!V265*(1-VLOOKUP(SBYLD2!V$4,'[1]INTERNAL PARAMETERS-1'!$B$5:$J$44,5,FALSE))*VLOOKUP(SBYLD2!V$4,'[1]INTERNAL PARAMETERS-1'!$B$5:$J$44,9,FALSE)*SBYLD2!$F265</f>
        <v>174.96239949927246</v>
      </c>
      <c r="W265" s="44">
        <f>SBYLD1!W265*VLOOKUP(SBYLD2!W$4,'[1]INTERNAL PARAMETERS-1'!$B$5:$J$44,5,FALSE)*VLOOKUP(SBYLD2!W$4,'[1]INTERNAL PARAMETERS-1'!$B$5:$J$44,7,FALSE)*SBYLD2!$F265 + SBYLD1!W265*(1-VLOOKUP(SBYLD2!W$4,'[1]INTERNAL PARAMETERS-1'!$B$5:$J$44,5,FALSE))*VLOOKUP(SBYLD2!W$4,'[1]INTERNAL PARAMETERS-1'!$B$5:$J$44,9,FALSE)*SBYLD2!$F265</f>
        <v>0</v>
      </c>
      <c r="X265" s="44">
        <f>SBYLD1!X265*VLOOKUP(SBYLD2!X$4,'[1]INTERNAL PARAMETERS-1'!$B$5:$J$44,5,FALSE)*VLOOKUP(SBYLD2!X$4,'[1]INTERNAL PARAMETERS-1'!$B$5:$J$44,7,FALSE)*SBYLD2!$F265 + SBYLD1!X265*(1-VLOOKUP(SBYLD2!X$4,'[1]INTERNAL PARAMETERS-1'!$B$5:$J$44,5,FALSE))*VLOOKUP(SBYLD2!X$4,'[1]INTERNAL PARAMETERS-1'!$B$5:$J$44,9,FALSE)*SBYLD2!$F265</f>
        <v>0</v>
      </c>
      <c r="Y265" s="44">
        <f>SBYLD1!Y265*VLOOKUP(SBYLD2!Y$4,'[1]INTERNAL PARAMETERS-1'!$B$5:$J$44,5,FALSE)*VLOOKUP(SBYLD2!Y$4,'[1]INTERNAL PARAMETERS-1'!$B$5:$J$44,7,FALSE)*SBYLD2!$F265 + SBYLD1!Y265*(1-VLOOKUP(SBYLD2!Y$4,'[1]INTERNAL PARAMETERS-1'!$B$5:$J$44,5,FALSE))*VLOOKUP(SBYLD2!Y$4,'[1]INTERNAL PARAMETERS-1'!$B$5:$J$44,9,FALSE)*SBYLD2!$F265</f>
        <v>0</v>
      </c>
      <c r="Z265" s="44">
        <f>SBYLD1!Z265*VLOOKUP(SBYLD2!Z$4,'[1]INTERNAL PARAMETERS-1'!$B$5:$J$44,5,FALSE)*VLOOKUP(SBYLD2!Z$4,'[1]INTERNAL PARAMETERS-1'!$B$5:$J$44,7,FALSE)*SBYLD2!$F265 + SBYLD1!Z265*(1-VLOOKUP(SBYLD2!Z$4,'[1]INTERNAL PARAMETERS-1'!$B$5:$J$44,5,FALSE))*VLOOKUP(SBYLD2!Z$4,'[1]INTERNAL PARAMETERS-1'!$B$5:$J$44,9,FALSE)*SBYLD2!$F265</f>
        <v>0</v>
      </c>
      <c r="AA265" s="44">
        <f>SBYLD1!AA265*VLOOKUP(SBYLD2!AA$4,'[1]INTERNAL PARAMETERS-1'!$B$5:$J$44,5,FALSE)*VLOOKUP(SBYLD2!AA$4,'[1]INTERNAL PARAMETERS-1'!$B$5:$J$44,7,FALSE)*SBYLD2!$F265 + SBYLD1!AA265*(1-VLOOKUP(SBYLD2!AA$4,'[1]INTERNAL PARAMETERS-1'!$B$5:$J$44,5,FALSE))*VLOOKUP(SBYLD2!AA$4,'[1]INTERNAL PARAMETERS-1'!$B$5:$J$44,9,FALSE)*SBYLD2!$F265</f>
        <v>0</v>
      </c>
      <c r="AB265" s="44">
        <f>SBYLD1!AB265*VLOOKUP(SBYLD2!AB$4,'[1]INTERNAL PARAMETERS-1'!$B$5:$J$44,5,FALSE)*VLOOKUP(SBYLD2!AB$4,'[1]INTERNAL PARAMETERS-1'!$B$5:$J$44,7,FALSE)*SBYLD2!$F265 + SBYLD1!AB265*(1-VLOOKUP(SBYLD2!AB$4,'[1]INTERNAL PARAMETERS-1'!$B$5:$J$44,5,FALSE))*VLOOKUP(SBYLD2!AB$4,'[1]INTERNAL PARAMETERS-1'!$B$5:$J$44,9,FALSE)*SBYLD2!$F265</f>
        <v>0</v>
      </c>
      <c r="AC265" s="44">
        <f>SBYLD1!AC265*VLOOKUP(SBYLD2!AC$4,'[1]INTERNAL PARAMETERS-1'!$B$5:$J$44,5,FALSE)*VLOOKUP(SBYLD2!AC$4,'[1]INTERNAL PARAMETERS-1'!$B$5:$J$44,7,FALSE)*SBYLD2!$F265 + SBYLD1!AC265*(1-VLOOKUP(SBYLD2!AC$4,'[1]INTERNAL PARAMETERS-1'!$B$5:$J$44,5,FALSE))*VLOOKUP(SBYLD2!AC$4,'[1]INTERNAL PARAMETERS-1'!$B$5:$J$44,9,FALSE)*SBYLD2!$F265</f>
        <v>0</v>
      </c>
      <c r="AD265" s="44">
        <f>SBYLD1!AD265*VLOOKUP(SBYLD2!AD$4,'[1]INTERNAL PARAMETERS-1'!$B$5:$J$44,5,FALSE)*VLOOKUP(SBYLD2!AD$4,'[1]INTERNAL PARAMETERS-1'!$B$5:$J$44,7,FALSE)*SBYLD2!$F265 + SBYLD1!AD265*(1-VLOOKUP(SBYLD2!AD$4,'[1]INTERNAL PARAMETERS-1'!$B$5:$J$44,5,FALSE))*VLOOKUP(SBYLD2!AD$4,'[1]INTERNAL PARAMETERS-1'!$B$5:$J$44,9,FALSE)*SBYLD2!$F265</f>
        <v>0</v>
      </c>
      <c r="AE265" s="44">
        <f>SBYLD1!AE265*VLOOKUP(SBYLD2!AE$4,'[1]INTERNAL PARAMETERS-1'!$B$5:$J$44,5,FALSE)*VLOOKUP(SBYLD2!AE$4,'[1]INTERNAL PARAMETERS-1'!$B$5:$J$44,7,FALSE)*SBYLD2!$F265 + SBYLD1!AE265*(1-VLOOKUP(SBYLD2!AE$4,'[1]INTERNAL PARAMETERS-1'!$B$5:$J$44,5,FALSE))*VLOOKUP(SBYLD2!AE$4,'[1]INTERNAL PARAMETERS-1'!$B$5:$J$44,9,FALSE)*SBYLD2!$F265</f>
        <v>0</v>
      </c>
      <c r="AF265" s="44">
        <f>SBYLD1!AF265*VLOOKUP(SBYLD2!AF$4,'[1]INTERNAL PARAMETERS-1'!$B$5:$J$44,5,FALSE)*VLOOKUP(SBYLD2!AF$4,'[1]INTERNAL PARAMETERS-1'!$B$5:$J$44,7,FALSE)*SBYLD2!$F265 + SBYLD1!AF265*(1-VLOOKUP(SBYLD2!AF$4,'[1]INTERNAL PARAMETERS-1'!$B$5:$J$44,5,FALSE))*VLOOKUP(SBYLD2!AF$4,'[1]INTERNAL PARAMETERS-1'!$B$5:$J$44,9,FALSE)*SBYLD2!$F265</f>
        <v>8.7773524587053515</v>
      </c>
      <c r="AG265" s="44">
        <f>SBYLD1!AG265*VLOOKUP(SBYLD2!AG$4,'[1]INTERNAL PARAMETERS-1'!$B$5:$J$44,5,FALSE)*VLOOKUP(SBYLD2!AG$4,'[1]INTERNAL PARAMETERS-1'!$B$5:$J$44,7,FALSE)*SBYLD2!$F265 + SBYLD1!AG265*(1-VLOOKUP(SBYLD2!AG$4,'[1]INTERNAL PARAMETERS-1'!$B$5:$J$44,5,FALSE))*VLOOKUP(SBYLD2!AG$4,'[1]INTERNAL PARAMETERS-1'!$B$5:$J$44,9,FALSE)*SBYLD2!$F265</f>
        <v>0</v>
      </c>
      <c r="AH265" s="44">
        <f>SBYLD1!AH265*VLOOKUP(SBYLD2!AH$4,'[1]INTERNAL PARAMETERS-1'!$B$5:$J$44,5,FALSE)*VLOOKUP(SBYLD2!AH$4,'[1]INTERNAL PARAMETERS-1'!$B$5:$J$44,7,FALSE)*SBYLD2!$F265 + SBYLD1!AH265*(1-VLOOKUP(SBYLD2!AH$4,'[1]INTERNAL PARAMETERS-1'!$B$5:$J$44,5,FALSE))*VLOOKUP(SBYLD2!AH$4,'[1]INTERNAL PARAMETERS-1'!$B$5:$J$44,9,FALSE)*SBYLD2!$F265</f>
        <v>1.2378317569969084</v>
      </c>
      <c r="AI265" s="44">
        <f>SBYLD1!AI265*VLOOKUP(SBYLD2!AI$4,'[1]INTERNAL PARAMETERS-1'!$B$5:$J$44,5,FALSE)*VLOOKUP(SBYLD2!AI$4,'[1]INTERNAL PARAMETERS-1'!$B$5:$J$44,7,FALSE)*SBYLD2!$F265 + SBYLD1!AI265*(1-VLOOKUP(SBYLD2!AI$4,'[1]INTERNAL PARAMETERS-1'!$B$5:$J$44,5,FALSE))*VLOOKUP(SBYLD2!AI$4,'[1]INTERNAL PARAMETERS-1'!$B$5:$J$44,9,FALSE)*SBYLD2!$F265</f>
        <v>2.2503376679713418</v>
      </c>
      <c r="AJ265" s="44">
        <f>SBYLD1!AJ265*VLOOKUP(SBYLD2!AJ$4,'[1]INTERNAL PARAMETERS-1'!$B$5:$J$44,5,FALSE)*VLOOKUP(SBYLD2!AJ$4,'[1]INTERNAL PARAMETERS-1'!$B$5:$J$44,7,FALSE)*SBYLD2!$F265 + SBYLD1!AJ265*(1-VLOOKUP(SBYLD2!AJ$4,'[1]INTERNAL PARAMETERS-1'!$B$5:$J$44,5,FALSE))*VLOOKUP(SBYLD2!AJ$4,'[1]INTERNAL PARAMETERS-1'!$B$5:$J$44,9,FALSE)*SBYLD2!$F265</f>
        <v>13.166028688058026</v>
      </c>
      <c r="AK265" s="44">
        <f>SBYLD1!AK265*VLOOKUP(SBYLD2!AK$4,'[1]INTERNAL PARAMETERS-1'!$B$5:$J$44,5,FALSE)*VLOOKUP(SBYLD2!AK$4,'[1]INTERNAL PARAMETERS-1'!$B$5:$J$44,7,FALSE)*SBYLD2!$F265 + SBYLD1!AK265*(1-VLOOKUP(SBYLD2!AK$4,'[1]INTERNAL PARAMETERS-1'!$B$5:$J$44,5,FALSE))*VLOOKUP(SBYLD2!AK$4,'[1]INTERNAL PARAMETERS-1'!$B$5:$J$44,9,FALSE)*SBYLD2!$F265</f>
        <v>0</v>
      </c>
      <c r="AL265" s="44">
        <f>SBYLD1!AL265*VLOOKUP(SBYLD2!AL$4,'[1]INTERNAL PARAMETERS-1'!$B$5:$J$44,5,FALSE)*VLOOKUP(SBYLD2!AL$4,'[1]INTERNAL PARAMETERS-1'!$B$5:$J$44,7,FALSE)*SBYLD2!$F265 + SBYLD1!AL265*(1-VLOOKUP(SBYLD2!AL$4,'[1]INTERNAL PARAMETERS-1'!$B$5:$J$44,5,FALSE))*VLOOKUP(SBYLD2!AL$4,'[1]INTERNAL PARAMETERS-1'!$B$5:$J$44,9,FALSE)*SBYLD2!$F265</f>
        <v>0</v>
      </c>
      <c r="AM265" s="44">
        <f>SBYLD1!AM265*VLOOKUP(SBYLD2!AM$4,'[1]INTERNAL PARAMETERS-1'!$B$5:$J$44,5,FALSE)*VLOOKUP(SBYLD2!AM$4,'[1]INTERNAL PARAMETERS-1'!$B$5:$J$44,7,FALSE)*SBYLD2!$F265 + SBYLD1!AM265*(1-VLOOKUP(SBYLD2!AM$4,'[1]INTERNAL PARAMETERS-1'!$B$5:$J$44,5,FALSE))*VLOOKUP(SBYLD2!AM$4,'[1]INTERNAL PARAMETERS-1'!$B$5:$J$44,9,FALSE)*SBYLD2!$F265</f>
        <v>0</v>
      </c>
      <c r="AN265" s="44">
        <f>SBYLD1!AN265*VLOOKUP(SBYLD2!AN$4,'[1]INTERNAL PARAMETERS-1'!$B$5:$J$44,5,FALSE)*VLOOKUP(SBYLD2!AN$4,'[1]INTERNAL PARAMETERS-1'!$B$5:$J$44,7,FALSE)*SBYLD2!$F265 + SBYLD1!AN265*(1-VLOOKUP(SBYLD2!AN$4,'[1]INTERNAL PARAMETERS-1'!$B$5:$J$44,5,FALSE))*VLOOKUP(SBYLD2!AN$4,'[1]INTERNAL PARAMETERS-1'!$B$5:$J$44,9,FALSE)*SBYLD2!$F265</f>
        <v>0</v>
      </c>
      <c r="AO265" s="44">
        <f>SBYLD1!AO265*VLOOKUP(SBYLD2!AO$4,'[1]INTERNAL PARAMETERS-1'!$B$5:$J$44,5,FALSE)*VLOOKUP(SBYLD2!AO$4,'[1]INTERNAL PARAMETERS-1'!$B$5:$J$44,7,FALSE)*SBYLD2!$F265 + SBYLD1!AO265*(1-VLOOKUP(SBYLD2!AO$4,'[1]INTERNAL PARAMETERS-1'!$B$5:$J$44,5,FALSE))*VLOOKUP(SBYLD2!AO$4,'[1]INTERNAL PARAMETERS-1'!$B$5:$J$44,9,FALSE)*SBYLD2!$F265</f>
        <v>0</v>
      </c>
      <c r="AP265" s="44">
        <f>SBYLD1!AP265*VLOOKUP(SBYLD2!AP$4,'[1]INTERNAL PARAMETERS-1'!$B$5:$J$44,5,FALSE)*VLOOKUP(SBYLD2!AP$4,'[1]INTERNAL PARAMETERS-1'!$B$5:$J$44,7,FALSE)*SBYLD2!$F265 + SBYLD1!AP265*(1-VLOOKUP(SBYLD2!AP$4,'[1]INTERNAL PARAMETERS-1'!$B$5:$J$44,5,FALSE))*VLOOKUP(SBYLD2!AP$4,'[1]INTERNAL PARAMETERS-1'!$B$5:$J$44,9,FALSE)*SBYLD2!$F265</f>
        <v>0</v>
      </c>
      <c r="AQ265" s="44">
        <f>SBYLD1!AQ265*VLOOKUP(SBYLD2!AQ$4,'[1]INTERNAL PARAMETERS-1'!$B$5:$J$44,5,FALSE)*VLOOKUP(SBYLD2!AQ$4,'[1]INTERNAL PARAMETERS-1'!$B$5:$J$44,7,FALSE)*SBYLD2!$F265 + SBYLD1!AQ265*(1-VLOOKUP(SBYLD2!AQ$4,'[1]INTERNAL PARAMETERS-1'!$B$5:$J$44,5,FALSE))*VLOOKUP(SBYLD2!AQ$4,'[1]INTERNAL PARAMETERS-1'!$B$5:$J$44,9,FALSE)*SBYLD2!$F265</f>
        <v>0</v>
      </c>
      <c r="AR265" s="44">
        <f>SBYLD1!AR265*VLOOKUP(SBYLD2!AR$4,'[1]INTERNAL PARAMETERS-1'!$B$5:$J$44,5,FALSE)*VLOOKUP(SBYLD2!AR$4,'[1]INTERNAL PARAMETERS-1'!$B$5:$J$44,7,FALSE)*SBYLD2!$F265 + SBYLD1!AR265*(1-VLOOKUP(SBYLD2!AR$4,'[1]INTERNAL PARAMETERS-1'!$B$5:$J$44,5,FALSE))*VLOOKUP(SBYLD2!AR$4,'[1]INTERNAL PARAMETERS-1'!$B$5:$J$44,9,FALSE)*SBYLD2!$F265</f>
        <v>0</v>
      </c>
      <c r="AS265" s="44">
        <f>SBYLD1!AS265*VLOOKUP(SBYLD2!AS$4,'[1]INTERNAL PARAMETERS-1'!$B$5:$J$44,5,FALSE)*VLOOKUP(SBYLD2!AS$4,'[1]INTERNAL PARAMETERS-1'!$B$5:$J$44,7,FALSE)*SBYLD2!$F265 + SBYLD1!AS265*(1-VLOOKUP(SBYLD2!AS$4,'[1]INTERNAL PARAMETERS-1'!$B$5:$J$44,5,FALSE))*VLOOKUP(SBYLD2!AS$4,'[1]INTERNAL PARAMETERS-1'!$B$5:$J$44,9,FALSE)*SBYLD2!$F265</f>
        <v>0</v>
      </c>
      <c r="AT265" s="43">
        <f>SBYLD1!AT265*VLOOKUP(SBYLD2!AT$4,'[1]INTERNAL PARAMETERS-1'!$B$5:$J$44,5,FALSE)*VLOOKUP(SBYLD2!AT$4,'[1]INTERNAL PARAMETERS-1'!$B$5:$J$44,7,FALSE)*SBYLD2!$F265 + SBYLD1!AT265*(1-VLOOKUP(SBYLD2!AT$4,'[1]INTERNAL PARAMETERS-1'!$B$5:$J$44,5,FALSE))*VLOOKUP(SBYLD2!AT$4,'[1]INTERNAL PARAMETERS-1'!$B$5:$J$44,9,FALSE)*SBYLD2!$F265</f>
        <v>0</v>
      </c>
      <c r="AU265" s="45">
        <f>SBYLD1!AU265*VLOOKUP(SBYLD2!AU$4,'[1]INTERNAL PARAMETERS-1'!$B$5:$J$44,5,FALSE)*VLOOKUP(SBYLD2!AU$4,'[1]INTERNAL PARAMETERS-1'!$B$5:$J$44,6,FALSE)*VLOOKUP(SBYLD2!AU$4,'[1]INTERNAL PARAMETERS-1'!$B$5:$J$44,3,FALSE) + SBYLD1!AU265*(1-VLOOKUP(SBYLD2!AU$4,'[1]INTERNAL PARAMETERS-1'!$B$5:$J$44,5,FALSE))*VLOOKUP(SBYLD2!AU$4,'[1]INTERNAL PARAMETERS-1'!$B$5:$J$44,8,FALSE)*VLOOKUP(SBYLD2!AU$4,'[1]INTERNAL PARAMETERS-1'!$B$5:$J$44,3,FALSE)</f>
        <v>0</v>
      </c>
      <c r="AV265" s="44">
        <f>SBYLD1!AV265*VLOOKUP(SBYLD2!AV$4,'[1]INTERNAL PARAMETERS-1'!$B$5:$J$44,5,FALSE)*VLOOKUP(SBYLD2!AV$4,'[1]INTERNAL PARAMETERS-1'!$B$5:$J$44,6,FALSE)*VLOOKUP(SBYLD2!AV$4,'[1]INTERNAL PARAMETERS-1'!$B$5:$J$44,3,FALSE) + SBYLD1!AV265*(1-VLOOKUP(SBYLD2!AV$4,'[1]INTERNAL PARAMETERS-1'!$B$5:$J$44,5,FALSE))*VLOOKUP(SBYLD2!AV$4,'[1]INTERNAL PARAMETERS-1'!$B$5:$J$44,8,FALSE)*VLOOKUP(SBYLD2!AV$4,'[1]INTERNAL PARAMETERS-1'!$B$5:$J$44,3,FALSE)</f>
        <v>0</v>
      </c>
      <c r="AW265" s="44">
        <f>SBYLD1!AW265*VLOOKUP(SBYLD2!AW$4,'[1]INTERNAL PARAMETERS-1'!$B$5:$J$44,5,FALSE)*VLOOKUP(SBYLD2!AW$4,'[1]INTERNAL PARAMETERS-1'!$B$5:$J$44,6,FALSE)*VLOOKUP(SBYLD2!AW$4,'[1]INTERNAL PARAMETERS-1'!$B$5:$J$44,3,FALSE) + SBYLD1!AW265*(1-VLOOKUP(SBYLD2!AW$4,'[1]INTERNAL PARAMETERS-1'!$B$5:$J$44,5,FALSE))*VLOOKUP(SBYLD2!AW$4,'[1]INTERNAL PARAMETERS-1'!$B$5:$J$44,8,FALSE)*VLOOKUP(SBYLD2!AW$4,'[1]INTERNAL PARAMETERS-1'!$B$5:$J$44,3,FALSE)</f>
        <v>30.920453771339201</v>
      </c>
      <c r="AX265" s="44">
        <f>SBYLD1!AX265*VLOOKUP(SBYLD2!AX$4,'[1]INTERNAL PARAMETERS-1'!$B$5:$J$44,5,FALSE)*VLOOKUP(SBYLD2!AX$4,'[1]INTERNAL PARAMETERS-1'!$B$5:$J$44,6,FALSE)*VLOOKUP(SBYLD2!AX$4,'[1]INTERNAL PARAMETERS-1'!$B$5:$J$44,3,FALSE) + SBYLD1!AX265*(1-VLOOKUP(SBYLD2!AX$4,'[1]INTERNAL PARAMETERS-1'!$B$5:$J$44,5,FALSE))*VLOOKUP(SBYLD2!AX$4,'[1]INTERNAL PARAMETERS-1'!$B$5:$J$44,8,FALSE)*VLOOKUP(SBYLD2!AX$4,'[1]INTERNAL PARAMETERS-1'!$B$5:$J$44,3,FALSE)</f>
        <v>0</v>
      </c>
      <c r="AY265" s="44">
        <f>SBYLD1!AY265*VLOOKUP(SBYLD2!AY$4,'[1]INTERNAL PARAMETERS-1'!$B$5:$J$44,5,FALSE)*VLOOKUP(SBYLD2!AY$4,'[1]INTERNAL PARAMETERS-1'!$B$5:$J$44,6,FALSE)*VLOOKUP(SBYLD2!AY$4,'[1]INTERNAL PARAMETERS-1'!$B$5:$J$44,3,FALSE) + SBYLD1!AY265*(1-VLOOKUP(SBYLD2!AY$4,'[1]INTERNAL PARAMETERS-1'!$B$5:$J$44,5,FALSE))*VLOOKUP(SBYLD2!AY$4,'[1]INTERNAL PARAMETERS-1'!$B$5:$J$44,8,FALSE)*VLOOKUP(SBYLD2!AY$4,'[1]INTERNAL PARAMETERS-1'!$B$5:$J$44,3,FALSE)</f>
        <v>0</v>
      </c>
      <c r="AZ265" s="44">
        <f>SBYLD1!AZ265*VLOOKUP(SBYLD2!AZ$4,'[1]INTERNAL PARAMETERS-1'!$B$5:$J$44,5,FALSE)*VLOOKUP(SBYLD2!AZ$4,'[1]INTERNAL PARAMETERS-1'!$B$5:$J$44,6,FALSE)*VLOOKUP(SBYLD2!AZ$4,'[1]INTERNAL PARAMETERS-1'!$B$5:$J$44,3,FALSE) + SBYLD1!AZ265*(1-VLOOKUP(SBYLD2!AZ$4,'[1]INTERNAL PARAMETERS-1'!$B$5:$J$44,5,FALSE))*VLOOKUP(SBYLD2!AZ$4,'[1]INTERNAL PARAMETERS-1'!$B$5:$J$44,8,FALSE)*VLOOKUP(SBYLD2!AZ$4,'[1]INTERNAL PARAMETERS-1'!$B$5:$J$44,3,FALSE)</f>
        <v>0</v>
      </c>
      <c r="BA265" s="44">
        <f>SBYLD1!BA265*VLOOKUP(SBYLD2!BA$4,'[1]INTERNAL PARAMETERS-1'!$B$5:$J$44,5,FALSE)*VLOOKUP(SBYLD2!BA$4,'[1]INTERNAL PARAMETERS-1'!$B$5:$J$44,6,FALSE)*VLOOKUP(SBYLD2!BA$4,'[1]INTERNAL PARAMETERS-1'!$B$5:$J$44,3,FALSE) + SBYLD1!BA265*(1-VLOOKUP(SBYLD2!BA$4,'[1]INTERNAL PARAMETERS-1'!$B$5:$J$44,5,FALSE))*VLOOKUP(SBYLD2!BA$4,'[1]INTERNAL PARAMETERS-1'!$B$5:$J$44,8,FALSE)*VLOOKUP(SBYLD2!BA$4,'[1]INTERNAL PARAMETERS-1'!$B$5:$J$44,3,FALSE)</f>
        <v>11.711700919058728</v>
      </c>
      <c r="BB265" s="44">
        <f>SBYLD1!BB265*VLOOKUP(SBYLD2!BB$4,'[1]INTERNAL PARAMETERS-1'!$B$5:$J$44,5,FALSE)*VLOOKUP(SBYLD2!BB$4,'[1]INTERNAL PARAMETERS-1'!$B$5:$J$44,6,FALSE)*VLOOKUP(SBYLD2!BB$4,'[1]INTERNAL PARAMETERS-1'!$B$5:$J$44,3,FALSE) + SBYLD1!BB265*(1-VLOOKUP(SBYLD2!BB$4,'[1]INTERNAL PARAMETERS-1'!$B$5:$J$44,5,FALSE))*VLOOKUP(SBYLD2!BB$4,'[1]INTERNAL PARAMETERS-1'!$B$5:$J$44,8,FALSE)*VLOOKUP(SBYLD2!BB$4,'[1]INTERNAL PARAMETERS-1'!$B$5:$J$44,3,FALSE)</f>
        <v>6.8931657035279814</v>
      </c>
      <c r="BC265" s="44">
        <f>SBYLD1!BC265*VLOOKUP(SBYLD2!BC$4,'[1]INTERNAL PARAMETERS-1'!$B$5:$J$44,5,FALSE)*VLOOKUP(SBYLD2!BC$4,'[1]INTERNAL PARAMETERS-1'!$B$5:$J$44,6,FALSE)*VLOOKUP(SBYLD2!BC$4,'[1]INTERNAL PARAMETERS-1'!$B$5:$J$44,3,FALSE) + SBYLD1!BC265*(1-VLOOKUP(SBYLD2!BC$4,'[1]INTERNAL PARAMETERS-1'!$B$5:$J$44,5,FALSE))*VLOOKUP(SBYLD2!BC$4,'[1]INTERNAL PARAMETERS-1'!$B$5:$J$44,8,FALSE)*VLOOKUP(SBYLD2!BC$4,'[1]INTERNAL PARAMETERS-1'!$B$5:$J$44,3,FALSE)</f>
        <v>15.857153380392251</v>
      </c>
      <c r="BD265" s="44">
        <f>SBYLD1!BD265*VLOOKUP(SBYLD2!BD$4,'[1]INTERNAL PARAMETERS-1'!$B$5:$J$44,5,FALSE)*VLOOKUP(SBYLD2!BD$4,'[1]INTERNAL PARAMETERS-1'!$B$5:$J$44,6,FALSE)*VLOOKUP(SBYLD2!BD$4,'[1]INTERNAL PARAMETERS-1'!$B$5:$J$44,3,FALSE) + SBYLD1!BD265*(1-VLOOKUP(SBYLD2!BD$4,'[1]INTERNAL PARAMETERS-1'!$B$5:$J$44,5,FALSE))*VLOOKUP(SBYLD2!BD$4,'[1]INTERNAL PARAMETERS-1'!$B$5:$J$44,8,FALSE)*VLOOKUP(SBYLD2!BD$4,'[1]INTERNAL PARAMETERS-1'!$B$5:$J$44,3,FALSE)</f>
        <v>5.4185204266688558</v>
      </c>
      <c r="BE265" s="44">
        <f>SBYLD1!BE265*VLOOKUP(SBYLD2!BE$4,'[1]INTERNAL PARAMETERS-1'!$B$5:$J$44,5,FALSE)*VLOOKUP(SBYLD2!BE$4,'[1]INTERNAL PARAMETERS-1'!$B$5:$J$44,6,FALSE)*VLOOKUP(SBYLD2!BE$4,'[1]INTERNAL PARAMETERS-1'!$B$5:$J$44,3,FALSE) + SBYLD1!BE265*(1-VLOOKUP(SBYLD2!BE$4,'[1]INTERNAL PARAMETERS-1'!$B$5:$J$44,5,FALSE))*VLOOKUP(SBYLD2!BE$4,'[1]INTERNAL PARAMETERS-1'!$B$5:$J$44,8,FALSE)*VLOOKUP(SBYLD2!BE$4,'[1]INTERNAL PARAMETERS-1'!$B$5:$J$44,3,FALSE)</f>
        <v>10.86233106042264</v>
      </c>
      <c r="BF265" s="44">
        <f>SBYLD1!BF265*VLOOKUP(SBYLD2!BF$4,'[1]INTERNAL PARAMETERS-1'!$B$5:$J$44,5,FALSE)*VLOOKUP(SBYLD2!BF$4,'[1]INTERNAL PARAMETERS-1'!$B$5:$J$44,6,FALSE)*VLOOKUP(SBYLD2!BF$4,'[1]INTERNAL PARAMETERS-1'!$B$5:$J$44,3,FALSE) + SBYLD1!BF265*(1-VLOOKUP(SBYLD2!BF$4,'[1]INTERNAL PARAMETERS-1'!$B$5:$J$44,5,FALSE))*VLOOKUP(SBYLD2!BF$4,'[1]INTERNAL PARAMETERS-1'!$B$5:$J$44,8,FALSE)*VLOOKUP(SBYLD2!BF$4,'[1]INTERNAL PARAMETERS-1'!$B$5:$J$44,3,FALSE)</f>
        <v>0</v>
      </c>
      <c r="BG265" s="44">
        <f>SBYLD1!BG265*VLOOKUP(SBYLD2!BG$4,'[1]INTERNAL PARAMETERS-1'!$B$5:$J$44,5,FALSE)*VLOOKUP(SBYLD2!BG$4,'[1]INTERNAL PARAMETERS-1'!$B$5:$J$44,6,FALSE)*VLOOKUP(SBYLD2!BG$4,'[1]INTERNAL PARAMETERS-1'!$B$5:$J$44,3,FALSE) + SBYLD1!BG265*(1-VLOOKUP(SBYLD2!BG$4,'[1]INTERNAL PARAMETERS-1'!$B$5:$J$44,5,FALSE))*VLOOKUP(SBYLD2!BG$4,'[1]INTERNAL PARAMETERS-1'!$B$5:$J$44,8,FALSE)*VLOOKUP(SBYLD2!BG$4,'[1]INTERNAL PARAMETERS-1'!$B$5:$J$44,3,FALSE)</f>
        <v>4.3041326089645491</v>
      </c>
      <c r="BH265" s="44">
        <f>SBYLD1!BH265*VLOOKUP(SBYLD2!BH$4,'[1]INTERNAL PARAMETERS-1'!$B$5:$J$44,5,FALSE)*VLOOKUP(SBYLD2!BH$4,'[1]INTERNAL PARAMETERS-1'!$B$5:$J$44,6,FALSE)*VLOOKUP(SBYLD2!BH$4,'[1]INTERNAL PARAMETERS-1'!$B$5:$J$44,3,FALSE) + SBYLD1!BH265*(1-VLOOKUP(SBYLD2!BH$4,'[1]INTERNAL PARAMETERS-1'!$B$5:$J$44,5,FALSE))*VLOOKUP(SBYLD2!BH$4,'[1]INTERNAL PARAMETERS-1'!$B$5:$J$44,8,FALSE)*VLOOKUP(SBYLD2!BH$4,'[1]INTERNAL PARAMETERS-1'!$B$5:$J$44,3,FALSE)</f>
        <v>2.1328725982343748E-2</v>
      </c>
      <c r="BI265" s="44">
        <f>SBYLD1!BI265*VLOOKUP(SBYLD2!BI$4,'[1]INTERNAL PARAMETERS-1'!$B$5:$J$44,5,FALSE)*VLOOKUP(SBYLD2!BI$4,'[1]INTERNAL PARAMETERS-1'!$B$5:$J$44,6,FALSE)*VLOOKUP(SBYLD2!BI$4,'[1]INTERNAL PARAMETERS-1'!$B$5:$J$44,3,FALSE) + SBYLD1!BI265*(1-VLOOKUP(SBYLD2!BI$4,'[1]INTERNAL PARAMETERS-1'!$B$5:$J$44,5,FALSE))*VLOOKUP(SBYLD2!BI$4,'[1]INTERNAL PARAMETERS-1'!$B$5:$J$44,8,FALSE)*VLOOKUP(SBYLD2!BI$4,'[1]INTERNAL PARAMETERS-1'!$B$5:$J$44,3,FALSE)</f>
        <v>0</v>
      </c>
      <c r="BJ265" s="44">
        <f>SBYLD1!BJ265*VLOOKUP(SBYLD2!BJ$4,'[1]INTERNAL PARAMETERS-1'!$B$5:$J$44,5,FALSE)*VLOOKUP(SBYLD2!BJ$4,'[1]INTERNAL PARAMETERS-1'!$B$5:$J$44,6,FALSE)*VLOOKUP(SBYLD2!BJ$4,'[1]INTERNAL PARAMETERS-1'!$B$5:$J$44,3,FALSE) + SBYLD1!BJ265*(1-VLOOKUP(SBYLD2!BJ$4,'[1]INTERNAL PARAMETERS-1'!$B$5:$J$44,5,FALSE))*VLOOKUP(SBYLD2!BJ$4,'[1]INTERNAL PARAMETERS-1'!$B$5:$J$44,8,FALSE)*VLOOKUP(SBYLD2!BJ$4,'[1]INTERNAL PARAMETERS-1'!$B$5:$J$44,3,FALSE)</f>
        <v>2.3937507844988257</v>
      </c>
      <c r="BK265" s="44">
        <f>SBYLD1!BK265*VLOOKUP(SBYLD2!BK$4,'[1]INTERNAL PARAMETERS-1'!$B$5:$J$44,5,FALSE)*VLOOKUP(SBYLD2!BK$4,'[1]INTERNAL PARAMETERS-1'!$B$5:$J$44,6,FALSE)*VLOOKUP(SBYLD2!BK$4,'[1]INTERNAL PARAMETERS-1'!$B$5:$J$44,3,FALSE) + SBYLD1!BK265*(1-VLOOKUP(SBYLD2!BK$4,'[1]INTERNAL PARAMETERS-1'!$B$5:$J$44,5,FALSE))*VLOOKUP(SBYLD2!BK$4,'[1]INTERNAL PARAMETERS-1'!$B$5:$J$44,8,FALSE)*VLOOKUP(SBYLD2!BK$4,'[1]INTERNAL PARAMETERS-1'!$B$5:$J$44,3,FALSE)</f>
        <v>2.9601863484702053</v>
      </c>
      <c r="BL265" s="44">
        <f>SBYLD1!BL265*VLOOKUP(SBYLD2!BL$4,'[1]INTERNAL PARAMETERS-1'!$B$5:$J$44,5,FALSE)*VLOOKUP(SBYLD2!BL$4,'[1]INTERNAL PARAMETERS-1'!$B$5:$J$44,6,FALSE)*VLOOKUP(SBYLD2!BL$4,'[1]INTERNAL PARAMETERS-1'!$B$5:$J$44,3,FALSE) + SBYLD1!BL265*(1-VLOOKUP(SBYLD2!BL$4,'[1]INTERNAL PARAMETERS-1'!$B$5:$J$44,5,FALSE))*VLOOKUP(SBYLD2!BL$4,'[1]INTERNAL PARAMETERS-1'!$B$5:$J$44,8,FALSE)*VLOOKUP(SBYLD2!BL$4,'[1]INTERNAL PARAMETERS-1'!$B$5:$J$44,3,FALSE)</f>
        <v>7.9855021285756811</v>
      </c>
      <c r="BM265" s="44">
        <f>SBYLD1!BM265*VLOOKUP(SBYLD2!BM$4,'[1]INTERNAL PARAMETERS-1'!$B$5:$J$44,5,FALSE)*VLOOKUP(SBYLD2!BM$4,'[1]INTERNAL PARAMETERS-1'!$B$5:$J$44,6,FALSE)*VLOOKUP(SBYLD2!BM$4,'[1]INTERNAL PARAMETERS-1'!$B$5:$J$44,3,FALSE) + SBYLD1!BM265*(1-VLOOKUP(SBYLD2!BM$4,'[1]INTERNAL PARAMETERS-1'!$B$5:$J$44,5,FALSE))*VLOOKUP(SBYLD2!BM$4,'[1]INTERNAL PARAMETERS-1'!$B$5:$J$44,8,FALSE)*VLOOKUP(SBYLD2!BM$4,'[1]INTERNAL PARAMETERS-1'!$B$5:$J$44,3,FALSE)</f>
        <v>2.6066711350390732</v>
      </c>
      <c r="BN265" s="44">
        <f>SBYLD1!BN265*VLOOKUP(SBYLD2!BN$4,'[1]INTERNAL PARAMETERS-1'!$B$5:$J$44,5,FALSE)*VLOOKUP(SBYLD2!BN$4,'[1]INTERNAL PARAMETERS-1'!$B$5:$J$44,6,FALSE)*VLOOKUP(SBYLD2!BN$4,'[1]INTERNAL PARAMETERS-1'!$B$5:$J$44,3,FALSE) + SBYLD1!BN265*(1-VLOOKUP(SBYLD2!BN$4,'[1]INTERNAL PARAMETERS-1'!$B$5:$J$44,5,FALSE))*VLOOKUP(SBYLD2!BN$4,'[1]INTERNAL PARAMETERS-1'!$B$5:$J$44,8,FALSE)*VLOOKUP(SBYLD2!BN$4,'[1]INTERNAL PARAMETERS-1'!$B$5:$J$44,3,FALSE)</f>
        <v>2.7189708234180641</v>
      </c>
      <c r="BO265" s="44">
        <f>SBYLD1!BO265*VLOOKUP(SBYLD2!BO$4,'[1]INTERNAL PARAMETERS-1'!$B$5:$J$44,5,FALSE)*VLOOKUP(SBYLD2!BO$4,'[1]INTERNAL PARAMETERS-1'!$B$5:$J$44,6,FALSE)*VLOOKUP(SBYLD2!BO$4,'[1]INTERNAL PARAMETERS-1'!$B$5:$J$44,3,FALSE) + SBYLD1!BO265*(1-VLOOKUP(SBYLD2!BO$4,'[1]INTERNAL PARAMETERS-1'!$B$5:$J$44,5,FALSE))*VLOOKUP(SBYLD2!BO$4,'[1]INTERNAL PARAMETERS-1'!$B$5:$J$44,8,FALSE)*VLOOKUP(SBYLD2!BO$4,'[1]INTERNAL PARAMETERS-1'!$B$5:$J$44,3,FALSE)</f>
        <v>2.0552221190861979</v>
      </c>
      <c r="BP265" s="44">
        <f>SBYLD1!BP265*VLOOKUP(SBYLD2!BP$4,'[1]INTERNAL PARAMETERS-1'!$B$5:$J$44,5,FALSE)*VLOOKUP(SBYLD2!BP$4,'[1]INTERNAL PARAMETERS-1'!$B$5:$J$44,6,FALSE)*VLOOKUP(SBYLD2!BP$4,'[1]INTERNAL PARAMETERS-1'!$B$5:$J$44,3,FALSE) + SBYLD1!BP265*(1-VLOOKUP(SBYLD2!BP$4,'[1]INTERNAL PARAMETERS-1'!$B$5:$J$44,5,FALSE))*VLOOKUP(SBYLD2!BP$4,'[1]INTERNAL PARAMETERS-1'!$B$5:$J$44,8,FALSE)*VLOOKUP(SBYLD2!BP$4,'[1]INTERNAL PARAMETERS-1'!$B$5:$J$44,3,FALSE)</f>
        <v>0.166975494464663</v>
      </c>
      <c r="BQ265" s="44">
        <f>SBYLD1!BQ265*VLOOKUP(SBYLD2!BQ$4,'[1]INTERNAL PARAMETERS-1'!$B$5:$J$44,5,FALSE)*VLOOKUP(SBYLD2!BQ$4,'[1]INTERNAL PARAMETERS-1'!$B$5:$J$44,6,FALSE)*VLOOKUP(SBYLD2!BQ$4,'[1]INTERNAL PARAMETERS-1'!$B$5:$J$44,3,FALSE) + SBYLD1!BQ265*(1-VLOOKUP(SBYLD2!BQ$4,'[1]INTERNAL PARAMETERS-1'!$B$5:$J$44,5,FALSE))*VLOOKUP(SBYLD2!BQ$4,'[1]INTERNAL PARAMETERS-1'!$B$5:$J$44,8,FALSE)*VLOOKUP(SBYLD2!BQ$4,'[1]INTERNAL PARAMETERS-1'!$B$5:$J$44,3,FALSE)</f>
        <v>9.166396696442737</v>
      </c>
      <c r="BR265" s="44">
        <f>SBYLD1!BR265*VLOOKUP(SBYLD2!BR$4,'[1]INTERNAL PARAMETERS-1'!$B$5:$J$44,5,FALSE)*VLOOKUP(SBYLD2!BR$4,'[1]INTERNAL PARAMETERS-1'!$B$5:$J$44,6,FALSE)*VLOOKUP(SBYLD2!BR$4,'[1]INTERNAL PARAMETERS-1'!$B$5:$J$44,3,FALSE) + SBYLD1!BR265*(1-VLOOKUP(SBYLD2!BR$4,'[1]INTERNAL PARAMETERS-1'!$B$5:$J$44,5,FALSE))*VLOOKUP(SBYLD2!BR$4,'[1]INTERNAL PARAMETERS-1'!$B$5:$J$44,8,FALSE)*VLOOKUP(SBYLD2!BR$4,'[1]INTERNAL PARAMETERS-1'!$B$5:$J$44,3,FALSE)</f>
        <v>0.33117111327718601</v>
      </c>
      <c r="BS265" s="44">
        <f>SBYLD1!BS265*VLOOKUP(SBYLD2!BS$4,'[1]INTERNAL PARAMETERS-1'!$B$5:$J$44,5,FALSE)*VLOOKUP(SBYLD2!BS$4,'[1]INTERNAL PARAMETERS-1'!$B$5:$J$44,6,FALSE)*VLOOKUP(SBYLD2!BS$4,'[1]INTERNAL PARAMETERS-1'!$B$5:$J$44,3,FALSE) + SBYLD1!BS265*(1-VLOOKUP(SBYLD2!BS$4,'[1]INTERNAL PARAMETERS-1'!$B$5:$J$44,5,FALSE))*VLOOKUP(SBYLD2!BS$4,'[1]INTERNAL PARAMETERS-1'!$B$5:$J$44,8,FALSE)*VLOOKUP(SBYLD2!BS$4,'[1]INTERNAL PARAMETERS-1'!$B$5:$J$44,3,FALSE)</f>
        <v>1.7850490250423828E-2</v>
      </c>
      <c r="BT265" s="44">
        <f>SBYLD1!BT265*VLOOKUP(SBYLD2!BT$4,'[1]INTERNAL PARAMETERS-1'!$B$5:$J$44,5,FALSE)*VLOOKUP(SBYLD2!BT$4,'[1]INTERNAL PARAMETERS-1'!$B$5:$J$44,6,FALSE)*VLOOKUP(SBYLD2!BT$4,'[1]INTERNAL PARAMETERS-1'!$B$5:$J$44,3,FALSE) + SBYLD1!BT265*(1-VLOOKUP(SBYLD2!BT$4,'[1]INTERNAL PARAMETERS-1'!$B$5:$J$44,5,FALSE))*VLOOKUP(SBYLD2!BT$4,'[1]INTERNAL PARAMETERS-1'!$B$5:$J$44,8,FALSE)*VLOOKUP(SBYLD2!BT$4,'[1]INTERNAL PARAMETERS-1'!$B$5:$J$44,3,FALSE)</f>
        <v>0</v>
      </c>
      <c r="BU265" s="44">
        <f>SBYLD1!BU265*VLOOKUP(SBYLD2!BU$4,'[1]INTERNAL PARAMETERS-1'!$B$5:$J$44,5,FALSE)*VLOOKUP(SBYLD2!BU$4,'[1]INTERNAL PARAMETERS-1'!$B$5:$J$44,6,FALSE)*VLOOKUP(SBYLD2!BU$4,'[1]INTERNAL PARAMETERS-1'!$B$5:$J$44,3,FALSE) + SBYLD1!BU265*(1-VLOOKUP(SBYLD2!BU$4,'[1]INTERNAL PARAMETERS-1'!$B$5:$J$44,5,FALSE))*VLOOKUP(SBYLD2!BU$4,'[1]INTERNAL PARAMETERS-1'!$B$5:$J$44,8,FALSE)*VLOOKUP(SBYLD2!BU$4,'[1]INTERNAL PARAMETERS-1'!$B$5:$J$44,3,FALSE)</f>
        <v>0</v>
      </c>
      <c r="BV265" s="44">
        <f>SBYLD1!BV265*VLOOKUP(SBYLD2!BV$4,'[1]INTERNAL PARAMETERS-1'!$B$5:$J$44,5,FALSE)*VLOOKUP(SBYLD2!BV$4,'[1]INTERNAL PARAMETERS-1'!$B$5:$J$44,6,FALSE)*VLOOKUP(SBYLD2!BV$4,'[1]INTERNAL PARAMETERS-1'!$B$5:$J$44,3,FALSE) + SBYLD1!BV265*(1-VLOOKUP(SBYLD2!BV$4,'[1]INTERNAL PARAMETERS-1'!$B$5:$J$44,5,FALSE))*VLOOKUP(SBYLD2!BV$4,'[1]INTERNAL PARAMETERS-1'!$B$5:$J$44,8,FALSE)*VLOOKUP(SBYLD2!BV$4,'[1]INTERNAL PARAMETERS-1'!$B$5:$J$44,3,FALSE)</f>
        <v>0</v>
      </c>
      <c r="BW265" s="44">
        <f>SBYLD1!BW265*VLOOKUP(SBYLD2!BW$4,'[1]INTERNAL PARAMETERS-1'!$B$5:$J$44,5,FALSE)*VLOOKUP(SBYLD2!BW$4,'[1]INTERNAL PARAMETERS-1'!$B$5:$J$44,6,FALSE)*VLOOKUP(SBYLD2!BW$4,'[1]INTERNAL PARAMETERS-1'!$B$5:$J$44,3,FALSE) + SBYLD1!BW265*(1-VLOOKUP(SBYLD2!BW$4,'[1]INTERNAL PARAMETERS-1'!$B$5:$J$44,5,FALSE))*VLOOKUP(SBYLD2!BW$4,'[1]INTERNAL PARAMETERS-1'!$B$5:$J$44,8,FALSE)*VLOOKUP(SBYLD2!BW$4,'[1]INTERNAL PARAMETERS-1'!$B$5:$J$44,3,FALSE)</f>
        <v>0</v>
      </c>
      <c r="BX265" s="44">
        <f>SBYLD1!BX265*VLOOKUP(SBYLD2!BX$4,'[1]INTERNAL PARAMETERS-1'!$B$5:$J$44,5,FALSE)*VLOOKUP(SBYLD2!BX$4,'[1]INTERNAL PARAMETERS-1'!$B$5:$J$44,6,FALSE)*VLOOKUP(SBYLD2!BX$4,'[1]INTERNAL PARAMETERS-1'!$B$5:$J$44,3,FALSE) + SBYLD1!BX265*(1-VLOOKUP(SBYLD2!BX$4,'[1]INTERNAL PARAMETERS-1'!$B$5:$J$44,5,FALSE))*VLOOKUP(SBYLD2!BX$4,'[1]INTERNAL PARAMETERS-1'!$B$5:$J$44,8,FALSE)*VLOOKUP(SBYLD2!BX$4,'[1]INTERNAL PARAMETERS-1'!$B$5:$J$44,3,FALSE)</f>
        <v>0</v>
      </c>
      <c r="BY265" s="44">
        <f>SBYLD1!BY265*VLOOKUP(SBYLD2!BY$4,'[1]INTERNAL PARAMETERS-1'!$B$5:$J$44,5,FALSE)*VLOOKUP(SBYLD2!BY$4,'[1]INTERNAL PARAMETERS-1'!$B$5:$J$44,6,FALSE)*VLOOKUP(SBYLD2!BY$4,'[1]INTERNAL PARAMETERS-1'!$B$5:$J$44,3,FALSE) + SBYLD1!BY265*(1-VLOOKUP(SBYLD2!BY$4,'[1]INTERNAL PARAMETERS-1'!$B$5:$J$44,5,FALSE))*VLOOKUP(SBYLD2!BY$4,'[1]INTERNAL PARAMETERS-1'!$B$5:$J$44,8,FALSE)*VLOOKUP(SBYLD2!BY$4,'[1]INTERNAL PARAMETERS-1'!$B$5:$J$44,3,FALSE)</f>
        <v>0</v>
      </c>
      <c r="BZ265" s="44">
        <f>SBYLD1!BZ265*VLOOKUP(SBYLD2!BZ$4,'[1]INTERNAL PARAMETERS-1'!$B$5:$J$44,5,FALSE)*VLOOKUP(SBYLD2!BZ$4,'[1]INTERNAL PARAMETERS-1'!$B$5:$J$44,6,FALSE)*VLOOKUP(SBYLD2!BZ$4,'[1]INTERNAL PARAMETERS-1'!$B$5:$J$44,3,FALSE) + SBYLD1!BZ265*(1-VLOOKUP(SBYLD2!BZ$4,'[1]INTERNAL PARAMETERS-1'!$B$5:$J$44,5,FALSE))*VLOOKUP(SBYLD2!BZ$4,'[1]INTERNAL PARAMETERS-1'!$B$5:$J$44,8,FALSE)*VLOOKUP(SBYLD2!BZ$4,'[1]INTERNAL PARAMETERS-1'!$B$5:$J$44,3,FALSE)</f>
        <v>2.4575941561896519E-2</v>
      </c>
      <c r="CA265" s="44">
        <f>SBYLD1!CA265*VLOOKUP(SBYLD2!CA$4,'[1]INTERNAL PARAMETERS-1'!$B$5:$J$44,5,FALSE)*VLOOKUP(SBYLD2!CA$4,'[1]INTERNAL PARAMETERS-1'!$B$5:$J$44,6,FALSE)*VLOOKUP(SBYLD2!CA$4,'[1]INTERNAL PARAMETERS-1'!$B$5:$J$44,3,FALSE) + SBYLD1!CA265*(1-VLOOKUP(SBYLD2!CA$4,'[1]INTERNAL PARAMETERS-1'!$B$5:$J$44,5,FALSE))*VLOOKUP(SBYLD2!CA$4,'[1]INTERNAL PARAMETERS-1'!$B$5:$J$44,8,FALSE)*VLOOKUP(SBYLD2!CA$4,'[1]INTERNAL PARAMETERS-1'!$B$5:$J$44,3,FALSE)</f>
        <v>0</v>
      </c>
      <c r="CB265" s="44">
        <f>SBYLD1!CB265*VLOOKUP(SBYLD2!CB$4,'[1]INTERNAL PARAMETERS-1'!$B$5:$J$44,5,FALSE)*VLOOKUP(SBYLD2!CB$4,'[1]INTERNAL PARAMETERS-1'!$B$5:$J$44,6,FALSE)*VLOOKUP(SBYLD2!CB$4,'[1]INTERNAL PARAMETERS-1'!$B$5:$J$44,3,FALSE) + SBYLD1!CB265*(1-VLOOKUP(SBYLD2!CB$4,'[1]INTERNAL PARAMETERS-1'!$B$5:$J$44,5,FALSE))*VLOOKUP(SBYLD2!CB$4,'[1]INTERNAL PARAMETERS-1'!$B$5:$J$44,8,FALSE)*VLOOKUP(SBYLD2!CB$4,'[1]INTERNAL PARAMETERS-1'!$B$5:$J$44,3,FALSE)</f>
        <v>0</v>
      </c>
      <c r="CC265" s="44">
        <f>SBYLD1!CC265*VLOOKUP(SBYLD2!CC$4,'[1]INTERNAL PARAMETERS-1'!$B$5:$J$44,5,FALSE)*VLOOKUP(SBYLD2!CC$4,'[1]INTERNAL PARAMETERS-1'!$B$5:$J$44,6,FALSE)*VLOOKUP(SBYLD2!CC$4,'[1]INTERNAL PARAMETERS-1'!$B$5:$J$44,3,FALSE) + SBYLD1!CC265*(1-VLOOKUP(SBYLD2!CC$4,'[1]INTERNAL PARAMETERS-1'!$B$5:$J$44,5,FALSE))*VLOOKUP(SBYLD2!CC$4,'[1]INTERNAL PARAMETERS-1'!$B$5:$J$44,8,FALSE)*VLOOKUP(SBYLD2!CC$4,'[1]INTERNAL PARAMETERS-1'!$B$5:$J$44,3,FALSE)</f>
        <v>4.2130448543249405E-2</v>
      </c>
      <c r="CD265" s="44">
        <f>SBYLD1!CD265*VLOOKUP(SBYLD2!CD$4,'[1]INTERNAL PARAMETERS-1'!$B$5:$J$44,5,FALSE)*VLOOKUP(SBYLD2!CD$4,'[1]INTERNAL PARAMETERS-1'!$B$5:$J$44,6,FALSE)*VLOOKUP(SBYLD2!CD$4,'[1]INTERNAL PARAMETERS-1'!$B$5:$J$44,3,FALSE) + SBYLD1!CD265*(1-VLOOKUP(SBYLD2!CD$4,'[1]INTERNAL PARAMETERS-1'!$B$5:$J$44,5,FALSE))*VLOOKUP(SBYLD2!CD$4,'[1]INTERNAL PARAMETERS-1'!$B$5:$J$44,8,FALSE)*VLOOKUP(SBYLD2!CD$4,'[1]INTERNAL PARAMETERS-1'!$B$5:$J$44,3,FALSE)</f>
        <v>0.12814661222188475</v>
      </c>
      <c r="CE265" s="44">
        <f>SBYLD1!CE265*VLOOKUP(SBYLD2!CE$4,'[1]INTERNAL PARAMETERS-1'!$B$5:$J$44,5,FALSE)*VLOOKUP(SBYLD2!CE$4,'[1]INTERNAL PARAMETERS-1'!$B$5:$J$44,6,FALSE)*VLOOKUP(SBYLD2!CE$4,'[1]INTERNAL PARAMETERS-1'!$B$5:$J$44,3,FALSE) + SBYLD1!CE265*(1-VLOOKUP(SBYLD2!CE$4,'[1]INTERNAL PARAMETERS-1'!$B$5:$J$44,5,FALSE))*VLOOKUP(SBYLD2!CE$4,'[1]INTERNAL PARAMETERS-1'!$B$5:$J$44,8,FALSE)*VLOOKUP(SBYLD2!CE$4,'[1]INTERNAL PARAMETERS-1'!$B$5:$J$44,3,FALSE)</f>
        <v>0.23061479303926735</v>
      </c>
      <c r="CF265" s="44">
        <f>SBYLD1!CF265*VLOOKUP(SBYLD2!CF$4,'[1]INTERNAL PARAMETERS-1'!$B$5:$J$44,5,FALSE)*VLOOKUP(SBYLD2!CF$4,'[1]INTERNAL PARAMETERS-1'!$B$5:$J$44,6,FALSE)*VLOOKUP(SBYLD2!CF$4,'[1]INTERNAL PARAMETERS-1'!$B$5:$J$44,3,FALSE) + SBYLD1!CF265*(1-VLOOKUP(SBYLD2!CF$4,'[1]INTERNAL PARAMETERS-1'!$B$5:$J$44,5,FALSE))*VLOOKUP(SBYLD2!CF$4,'[1]INTERNAL PARAMETERS-1'!$B$5:$J$44,8,FALSE)*VLOOKUP(SBYLD2!CF$4,'[1]INTERNAL PARAMETERS-1'!$B$5:$J$44,3,FALSE)</f>
        <v>0.11684599961093814</v>
      </c>
      <c r="CG265" s="44">
        <f>SBYLD1!CG265*VLOOKUP(SBYLD2!CG$4,'[1]INTERNAL PARAMETERS-1'!$B$5:$J$44,5,FALSE)*VLOOKUP(SBYLD2!CG$4,'[1]INTERNAL PARAMETERS-1'!$B$5:$J$44,6,FALSE)*VLOOKUP(SBYLD2!CG$4,'[1]INTERNAL PARAMETERS-1'!$B$5:$J$44,3,FALSE) + SBYLD1!CG265*(1-VLOOKUP(SBYLD2!CG$4,'[1]INTERNAL PARAMETERS-1'!$B$5:$J$44,5,FALSE))*VLOOKUP(SBYLD2!CG$4,'[1]INTERNAL PARAMETERS-1'!$B$5:$J$44,8,FALSE)*VLOOKUP(SBYLD2!CG$4,'[1]INTERNAL PARAMETERS-1'!$B$5:$J$44,3,FALSE)</f>
        <v>0</v>
      </c>
      <c r="CH265" s="43">
        <f>SBYLD1!CH265*VLOOKUP(SBYLD2!CH$4,'[1]INTERNAL PARAMETERS-1'!$B$5:$J$44,5,FALSE)*VLOOKUP(SBYLD2!CH$4,'[1]INTERNAL PARAMETERS-1'!$B$5:$J$44,6,FALSE)*VLOOKUP(SBYLD2!CH$4,'[1]INTERNAL PARAMETERS-1'!$B$5:$J$44,3,FALSE) + SBYLD1!CH265*(1-VLOOKUP(SBYLD2!CH$4,'[1]INTERNAL PARAMETERS-1'!$B$5:$J$44,5,FALSE))*VLOOKUP(SBYLD2!CH$4,'[1]INTERNAL PARAMETERS-1'!$B$5:$J$44,8,FALSE)*VLOOKUP(SBYLD2!CH$4,'[1]INTERNAL PARAMETERS-1'!$B$5:$J$44,3,FALSE)</f>
        <v>0</v>
      </c>
      <c r="CJ265" s="45">
        <f t="shared" si="8"/>
        <v>5089.6277732300714</v>
      </c>
      <c r="CK265" s="43">
        <f t="shared" si="9"/>
        <v>116.93379752485681</v>
      </c>
    </row>
    <row r="266" spans="2:89">
      <c r="B266" s="61" t="s">
        <v>1</v>
      </c>
      <c r="C266" s="60" t="s">
        <v>59</v>
      </c>
      <c r="D266" s="60" t="s">
        <v>49</v>
      </c>
      <c r="E266" s="128">
        <f>SB!S266</f>
        <v>10156.670436074844</v>
      </c>
      <c r="F266" s="59">
        <f>'[1]INTERNAL PARAMETERS-1'!M14</f>
        <v>39.424999999999997</v>
      </c>
      <c r="G266" s="45">
        <f>SBYLD1!G266*VLOOKUP(SBYLD2!G$4,'[1]INTERNAL PARAMETERS-1'!$B$5:$J$44,5,FALSE)*VLOOKUP(SBYLD2!G$4,'[1]INTERNAL PARAMETERS-1'!$B$5:$J$44,7,FALSE)*SBYLD2!$F266 + SBYLD1!G266*(1-VLOOKUP(SBYLD2!G$4,'[1]INTERNAL PARAMETERS-1'!$B$5:$J$44,5,FALSE))*VLOOKUP(SBYLD2!G$4,'[1]INTERNAL PARAMETERS-1'!$B$5:$J$44,9,FALSE)*SBYLD2!$F266</f>
        <v>2130.4216152801209</v>
      </c>
      <c r="H266" s="44">
        <f>SBYLD1!H266*VLOOKUP(SBYLD2!H$4,'[1]INTERNAL PARAMETERS-1'!$B$5:$J$44,5,FALSE)*VLOOKUP(SBYLD2!H$4,'[1]INTERNAL PARAMETERS-1'!$B$5:$J$44,7,FALSE)*SBYLD2!$F266 + SBYLD1!H266*(1-VLOOKUP(SBYLD2!H$4,'[1]INTERNAL PARAMETERS-1'!$B$5:$J$44,5,FALSE))*VLOOKUP(SBYLD2!H$4,'[1]INTERNAL PARAMETERS-1'!$B$5:$J$44,9,FALSE)*SBYLD2!$F266</f>
        <v>728.03602285149589</v>
      </c>
      <c r="I266" s="44">
        <f>SBYLD1!I266*VLOOKUP(SBYLD2!I$4,'[1]INTERNAL PARAMETERS-1'!$B$5:$J$44,5,FALSE)*VLOOKUP(SBYLD2!I$4,'[1]INTERNAL PARAMETERS-1'!$B$5:$J$44,7,FALSE)*SBYLD2!$F266 + SBYLD1!I266*(1-VLOOKUP(SBYLD2!I$4,'[1]INTERNAL PARAMETERS-1'!$B$5:$J$44,5,FALSE))*VLOOKUP(SBYLD2!I$4,'[1]INTERNAL PARAMETERS-1'!$B$5:$J$44,9,FALSE)*SBYLD2!$F266</f>
        <v>853.55418867497963</v>
      </c>
      <c r="J266" s="44">
        <f>SBYLD1!J266*VLOOKUP(SBYLD2!J$4,'[1]INTERNAL PARAMETERS-1'!$B$5:$J$44,5,FALSE)*VLOOKUP(SBYLD2!J$4,'[1]INTERNAL PARAMETERS-1'!$B$5:$J$44,7,FALSE)*SBYLD2!$F266 + SBYLD1!J266*(1-VLOOKUP(SBYLD2!J$4,'[1]INTERNAL PARAMETERS-1'!$B$5:$J$44,5,FALSE))*VLOOKUP(SBYLD2!J$4,'[1]INTERNAL PARAMETERS-1'!$B$5:$J$44,9,FALSE)*SBYLD2!$F266</f>
        <v>0</v>
      </c>
      <c r="K266" s="44">
        <f>SBYLD1!K266*VLOOKUP(SBYLD2!K$4,'[1]INTERNAL PARAMETERS-1'!$B$5:$J$44,5,FALSE)*VLOOKUP(SBYLD2!K$4,'[1]INTERNAL PARAMETERS-1'!$B$5:$J$44,7,FALSE)*SBYLD2!$F266 + SBYLD1!K266*(1-VLOOKUP(SBYLD2!K$4,'[1]INTERNAL PARAMETERS-1'!$B$5:$J$44,5,FALSE))*VLOOKUP(SBYLD2!K$4,'[1]INTERNAL PARAMETERS-1'!$B$5:$J$44,9,FALSE)*SBYLD2!$F266</f>
        <v>6.5085361009893434</v>
      </c>
      <c r="L266" s="44">
        <f>SBYLD1!L266*VLOOKUP(SBYLD2!L$4,'[1]INTERNAL PARAMETERS-1'!$B$5:$J$44,5,FALSE)*VLOOKUP(SBYLD2!L$4,'[1]INTERNAL PARAMETERS-1'!$B$5:$J$44,7,FALSE)*SBYLD2!$F266 + SBYLD1!L266*(1-VLOOKUP(SBYLD2!L$4,'[1]INTERNAL PARAMETERS-1'!$B$5:$J$44,5,FALSE))*VLOOKUP(SBYLD2!L$4,'[1]INTERNAL PARAMETERS-1'!$B$5:$J$44,9,FALSE)*SBYLD2!$F266</f>
        <v>0</v>
      </c>
      <c r="M266" s="44">
        <f>SBYLD1!M266*VLOOKUP(SBYLD2!M$4,'[1]INTERNAL PARAMETERS-1'!$B$5:$J$44,5,FALSE)*VLOOKUP(SBYLD2!M$4,'[1]INTERNAL PARAMETERS-1'!$B$5:$J$44,7,FALSE)*SBYLD2!$F266 + SBYLD1!M266*(1-VLOOKUP(SBYLD2!M$4,'[1]INTERNAL PARAMETERS-1'!$B$5:$J$44,5,FALSE))*VLOOKUP(SBYLD2!M$4,'[1]INTERNAL PARAMETERS-1'!$B$5:$J$44,9,FALSE)*SBYLD2!$F266</f>
        <v>45.873294846570829</v>
      </c>
      <c r="N266" s="44">
        <f>SBYLD1!N266*VLOOKUP(SBYLD2!N$4,'[1]INTERNAL PARAMETERS-1'!$B$5:$J$44,5,FALSE)*VLOOKUP(SBYLD2!N$4,'[1]INTERNAL PARAMETERS-1'!$B$5:$J$44,7,FALSE)*SBYLD2!$F266 + SBYLD1!N266*(1-VLOOKUP(SBYLD2!N$4,'[1]INTERNAL PARAMETERS-1'!$B$5:$J$44,5,FALSE))*VLOOKUP(SBYLD2!N$4,'[1]INTERNAL PARAMETERS-1'!$B$5:$J$44,9,FALSE)*SBYLD2!$F266</f>
        <v>3.2553091599977217</v>
      </c>
      <c r="O266" s="44">
        <f>SBYLD1!O266*VLOOKUP(SBYLD2!O$4,'[1]INTERNAL PARAMETERS-1'!$B$5:$J$44,5,FALSE)*VLOOKUP(SBYLD2!O$4,'[1]INTERNAL PARAMETERS-1'!$B$5:$J$44,7,FALSE)*SBYLD2!$F266 + SBYLD1!O266*(1-VLOOKUP(SBYLD2!O$4,'[1]INTERNAL PARAMETERS-1'!$B$5:$J$44,5,FALSE))*VLOOKUP(SBYLD2!O$4,'[1]INTERNAL PARAMETERS-1'!$B$5:$J$44,9,FALSE)*SBYLD2!$F266</f>
        <v>0</v>
      </c>
      <c r="P266" s="44">
        <f>SBYLD1!P266*VLOOKUP(SBYLD2!P$4,'[1]INTERNAL PARAMETERS-1'!$B$5:$J$44,5,FALSE)*VLOOKUP(SBYLD2!P$4,'[1]INTERNAL PARAMETERS-1'!$B$5:$J$44,7,FALSE)*SBYLD2!$F266 + SBYLD1!P266*(1-VLOOKUP(SBYLD2!P$4,'[1]INTERNAL PARAMETERS-1'!$B$5:$J$44,5,FALSE))*VLOOKUP(SBYLD2!P$4,'[1]INTERNAL PARAMETERS-1'!$B$5:$J$44,9,FALSE)*SBYLD2!$F266</f>
        <v>0</v>
      </c>
      <c r="Q266" s="44">
        <f>SBYLD1!Q266*VLOOKUP(SBYLD2!Q$4,'[1]INTERNAL PARAMETERS-1'!$B$5:$J$44,5,FALSE)*VLOOKUP(SBYLD2!Q$4,'[1]INTERNAL PARAMETERS-1'!$B$5:$J$44,7,FALSE)*SBYLD2!$F266 + SBYLD1!Q266*(1-VLOOKUP(SBYLD2!Q$4,'[1]INTERNAL PARAMETERS-1'!$B$5:$J$44,5,FALSE))*VLOOKUP(SBYLD2!Q$4,'[1]INTERNAL PARAMETERS-1'!$B$5:$J$44,9,FALSE)*SBYLD2!$F266</f>
        <v>0</v>
      </c>
      <c r="R266" s="44">
        <f>SBYLD1!R266*VLOOKUP(SBYLD2!R$4,'[1]INTERNAL PARAMETERS-1'!$B$5:$J$44,5,FALSE)*VLOOKUP(SBYLD2!R$4,'[1]INTERNAL PARAMETERS-1'!$B$5:$J$44,7,FALSE)*SBYLD2!$F266 + SBYLD1!R266*(1-VLOOKUP(SBYLD2!R$4,'[1]INTERNAL PARAMETERS-1'!$B$5:$J$44,5,FALSE))*VLOOKUP(SBYLD2!R$4,'[1]INTERNAL PARAMETERS-1'!$B$5:$J$44,9,FALSE)*SBYLD2!$F266</f>
        <v>7.7163832952199485</v>
      </c>
      <c r="S266" s="44">
        <f>SBYLD1!S266*VLOOKUP(SBYLD2!S$4,'[1]INTERNAL PARAMETERS-1'!$B$5:$J$44,5,FALSE)*VLOOKUP(SBYLD2!S$4,'[1]INTERNAL PARAMETERS-1'!$B$5:$J$44,7,FALSE)*SBYLD2!$F266 + SBYLD1!S266*(1-VLOOKUP(SBYLD2!S$4,'[1]INTERNAL PARAMETERS-1'!$B$5:$J$44,5,FALSE))*VLOOKUP(SBYLD2!S$4,'[1]INTERNAL PARAMETERS-1'!$B$5:$J$44,9,FALSE)*SBYLD2!$F266</f>
        <v>93.984350458997</v>
      </c>
      <c r="T266" s="44">
        <f>SBYLD1!T266*VLOOKUP(SBYLD2!T$4,'[1]INTERNAL PARAMETERS-1'!$B$5:$J$44,5,FALSE)*VLOOKUP(SBYLD2!T$4,'[1]INTERNAL PARAMETERS-1'!$B$5:$J$44,7,FALSE)*SBYLD2!$F266 + SBYLD1!T266*(1-VLOOKUP(SBYLD2!T$4,'[1]INTERNAL PARAMETERS-1'!$B$5:$J$44,5,FALSE))*VLOOKUP(SBYLD2!T$4,'[1]INTERNAL PARAMETERS-1'!$B$5:$J$44,9,FALSE)*SBYLD2!$F266</f>
        <v>40.510772043865565</v>
      </c>
      <c r="U266" s="44">
        <f>SBYLD1!U266*VLOOKUP(SBYLD2!U$4,'[1]INTERNAL PARAMETERS-1'!$B$5:$J$44,5,FALSE)*VLOOKUP(SBYLD2!U$4,'[1]INTERNAL PARAMETERS-1'!$B$5:$J$44,7,FALSE)*SBYLD2!$F266 + SBYLD1!U266*(1-VLOOKUP(SBYLD2!U$4,'[1]INTERNAL PARAMETERS-1'!$B$5:$J$44,5,FALSE))*VLOOKUP(SBYLD2!U$4,'[1]INTERNAL PARAMETERS-1'!$B$5:$J$44,9,FALSE)*SBYLD2!$F266</f>
        <v>19.618723535213885</v>
      </c>
      <c r="V266" s="44">
        <f>SBYLD1!V266*VLOOKUP(SBYLD2!V$4,'[1]INTERNAL PARAMETERS-1'!$B$5:$J$44,5,FALSE)*VLOOKUP(SBYLD2!V$4,'[1]INTERNAL PARAMETERS-1'!$B$5:$J$44,7,FALSE)*SBYLD2!$F266 + SBYLD1!V266*(1-VLOOKUP(SBYLD2!V$4,'[1]INTERNAL PARAMETERS-1'!$B$5:$J$44,5,FALSE))*VLOOKUP(SBYLD2!V$4,'[1]INTERNAL PARAMETERS-1'!$B$5:$J$44,9,FALSE)*SBYLD2!$F266</f>
        <v>112.48163088019875</v>
      </c>
      <c r="W266" s="44">
        <f>SBYLD1!W266*VLOOKUP(SBYLD2!W$4,'[1]INTERNAL PARAMETERS-1'!$B$5:$J$44,5,FALSE)*VLOOKUP(SBYLD2!W$4,'[1]INTERNAL PARAMETERS-1'!$B$5:$J$44,7,FALSE)*SBYLD2!$F266 + SBYLD1!W266*(1-VLOOKUP(SBYLD2!W$4,'[1]INTERNAL PARAMETERS-1'!$B$5:$J$44,5,FALSE))*VLOOKUP(SBYLD2!W$4,'[1]INTERNAL PARAMETERS-1'!$B$5:$J$44,9,FALSE)*SBYLD2!$F266</f>
        <v>0</v>
      </c>
      <c r="X266" s="44">
        <f>SBYLD1!X266*VLOOKUP(SBYLD2!X$4,'[1]INTERNAL PARAMETERS-1'!$B$5:$J$44,5,FALSE)*VLOOKUP(SBYLD2!X$4,'[1]INTERNAL PARAMETERS-1'!$B$5:$J$44,7,FALSE)*SBYLD2!$F266 + SBYLD1!X266*(1-VLOOKUP(SBYLD2!X$4,'[1]INTERNAL PARAMETERS-1'!$B$5:$J$44,5,FALSE))*VLOOKUP(SBYLD2!X$4,'[1]INTERNAL PARAMETERS-1'!$B$5:$J$44,9,FALSE)*SBYLD2!$F266</f>
        <v>0</v>
      </c>
      <c r="Y266" s="44">
        <f>SBYLD1!Y266*VLOOKUP(SBYLD2!Y$4,'[1]INTERNAL PARAMETERS-1'!$B$5:$J$44,5,FALSE)*VLOOKUP(SBYLD2!Y$4,'[1]INTERNAL PARAMETERS-1'!$B$5:$J$44,7,FALSE)*SBYLD2!$F266 + SBYLD1!Y266*(1-VLOOKUP(SBYLD2!Y$4,'[1]INTERNAL PARAMETERS-1'!$B$5:$J$44,5,FALSE))*VLOOKUP(SBYLD2!Y$4,'[1]INTERNAL PARAMETERS-1'!$B$5:$J$44,9,FALSE)*SBYLD2!$F266</f>
        <v>0</v>
      </c>
      <c r="Z266" s="44">
        <f>SBYLD1!Z266*VLOOKUP(SBYLD2!Z$4,'[1]INTERNAL PARAMETERS-1'!$B$5:$J$44,5,FALSE)*VLOOKUP(SBYLD2!Z$4,'[1]INTERNAL PARAMETERS-1'!$B$5:$J$44,7,FALSE)*SBYLD2!$F266 + SBYLD1!Z266*(1-VLOOKUP(SBYLD2!Z$4,'[1]INTERNAL PARAMETERS-1'!$B$5:$J$44,5,FALSE))*VLOOKUP(SBYLD2!Z$4,'[1]INTERNAL PARAMETERS-1'!$B$5:$J$44,9,FALSE)*SBYLD2!$F266</f>
        <v>0</v>
      </c>
      <c r="AA266" s="44">
        <f>SBYLD1!AA266*VLOOKUP(SBYLD2!AA$4,'[1]INTERNAL PARAMETERS-1'!$B$5:$J$44,5,FALSE)*VLOOKUP(SBYLD2!AA$4,'[1]INTERNAL PARAMETERS-1'!$B$5:$J$44,7,FALSE)*SBYLD2!$F266 + SBYLD1!AA266*(1-VLOOKUP(SBYLD2!AA$4,'[1]INTERNAL PARAMETERS-1'!$B$5:$J$44,5,FALSE))*VLOOKUP(SBYLD2!AA$4,'[1]INTERNAL PARAMETERS-1'!$B$5:$J$44,9,FALSE)*SBYLD2!$F266</f>
        <v>0</v>
      </c>
      <c r="AB266" s="44">
        <f>SBYLD1!AB266*VLOOKUP(SBYLD2!AB$4,'[1]INTERNAL PARAMETERS-1'!$B$5:$J$44,5,FALSE)*VLOOKUP(SBYLD2!AB$4,'[1]INTERNAL PARAMETERS-1'!$B$5:$J$44,7,FALSE)*SBYLD2!$F266 + SBYLD1!AB266*(1-VLOOKUP(SBYLD2!AB$4,'[1]INTERNAL PARAMETERS-1'!$B$5:$J$44,5,FALSE))*VLOOKUP(SBYLD2!AB$4,'[1]INTERNAL PARAMETERS-1'!$B$5:$J$44,9,FALSE)*SBYLD2!$F266</f>
        <v>0</v>
      </c>
      <c r="AC266" s="44">
        <f>SBYLD1!AC266*VLOOKUP(SBYLD2!AC$4,'[1]INTERNAL PARAMETERS-1'!$B$5:$J$44,5,FALSE)*VLOOKUP(SBYLD2!AC$4,'[1]INTERNAL PARAMETERS-1'!$B$5:$J$44,7,FALSE)*SBYLD2!$F266 + SBYLD1!AC266*(1-VLOOKUP(SBYLD2!AC$4,'[1]INTERNAL PARAMETERS-1'!$B$5:$J$44,5,FALSE))*VLOOKUP(SBYLD2!AC$4,'[1]INTERNAL PARAMETERS-1'!$B$5:$J$44,9,FALSE)*SBYLD2!$F266</f>
        <v>0</v>
      </c>
      <c r="AD266" s="44">
        <f>SBYLD1!AD266*VLOOKUP(SBYLD2!AD$4,'[1]INTERNAL PARAMETERS-1'!$B$5:$J$44,5,FALSE)*VLOOKUP(SBYLD2!AD$4,'[1]INTERNAL PARAMETERS-1'!$B$5:$J$44,7,FALSE)*SBYLD2!$F266 + SBYLD1!AD266*(1-VLOOKUP(SBYLD2!AD$4,'[1]INTERNAL PARAMETERS-1'!$B$5:$J$44,5,FALSE))*VLOOKUP(SBYLD2!AD$4,'[1]INTERNAL PARAMETERS-1'!$B$5:$J$44,9,FALSE)*SBYLD2!$F266</f>
        <v>0</v>
      </c>
      <c r="AE266" s="44">
        <f>SBYLD1!AE266*VLOOKUP(SBYLD2!AE$4,'[1]INTERNAL PARAMETERS-1'!$B$5:$J$44,5,FALSE)*VLOOKUP(SBYLD2!AE$4,'[1]INTERNAL PARAMETERS-1'!$B$5:$J$44,7,FALSE)*SBYLD2!$F266 + SBYLD1!AE266*(1-VLOOKUP(SBYLD2!AE$4,'[1]INTERNAL PARAMETERS-1'!$B$5:$J$44,5,FALSE))*VLOOKUP(SBYLD2!AE$4,'[1]INTERNAL PARAMETERS-1'!$B$5:$J$44,9,FALSE)*SBYLD2!$F266</f>
        <v>0</v>
      </c>
      <c r="AF266" s="44">
        <f>SBYLD1!AF266*VLOOKUP(SBYLD2!AF$4,'[1]INTERNAL PARAMETERS-1'!$B$5:$J$44,5,FALSE)*VLOOKUP(SBYLD2!AF$4,'[1]INTERNAL PARAMETERS-1'!$B$5:$J$44,7,FALSE)*SBYLD2!$F266 + SBYLD1!AF266*(1-VLOOKUP(SBYLD2!AF$4,'[1]INTERNAL PARAMETERS-1'!$B$5:$J$44,5,FALSE))*VLOOKUP(SBYLD2!AF$4,'[1]INTERNAL PARAMETERS-1'!$B$5:$J$44,9,FALSE)*SBYLD2!$F266</f>
        <v>3.7620491892706398</v>
      </c>
      <c r="AG266" s="44">
        <f>SBYLD1!AG266*VLOOKUP(SBYLD2!AG$4,'[1]INTERNAL PARAMETERS-1'!$B$5:$J$44,5,FALSE)*VLOOKUP(SBYLD2!AG$4,'[1]INTERNAL PARAMETERS-1'!$B$5:$J$44,7,FALSE)*SBYLD2!$F266 + SBYLD1!AG266*(1-VLOOKUP(SBYLD2!AG$4,'[1]INTERNAL PARAMETERS-1'!$B$5:$J$44,5,FALSE))*VLOOKUP(SBYLD2!AG$4,'[1]INTERNAL PARAMETERS-1'!$B$5:$J$44,9,FALSE)*SBYLD2!$F266</f>
        <v>0</v>
      </c>
      <c r="AH266" s="44">
        <f>SBYLD1!AH266*VLOOKUP(SBYLD2!AH$4,'[1]INTERNAL PARAMETERS-1'!$B$5:$J$44,5,FALSE)*VLOOKUP(SBYLD2!AH$4,'[1]INTERNAL PARAMETERS-1'!$B$5:$J$44,7,FALSE)*SBYLD2!$F266 + SBYLD1!AH266*(1-VLOOKUP(SBYLD2!AH$4,'[1]INTERNAL PARAMETERS-1'!$B$5:$J$44,5,FALSE))*VLOOKUP(SBYLD2!AH$4,'[1]INTERNAL PARAMETERS-1'!$B$5:$J$44,9,FALSE)*SBYLD2!$F266</f>
        <v>1.0610907969737702</v>
      </c>
      <c r="AI266" s="44">
        <f>SBYLD1!AI266*VLOOKUP(SBYLD2!AI$4,'[1]INTERNAL PARAMETERS-1'!$B$5:$J$44,5,FALSE)*VLOOKUP(SBYLD2!AI$4,'[1]INTERNAL PARAMETERS-1'!$B$5:$J$44,7,FALSE)*SBYLD2!$F266 + SBYLD1!AI266*(1-VLOOKUP(SBYLD2!AI$4,'[1]INTERNAL PARAMETERS-1'!$B$5:$J$44,5,FALSE))*VLOOKUP(SBYLD2!AI$4,'[1]INTERNAL PARAMETERS-1'!$B$5:$J$44,9,FALSE)*SBYLD2!$F266</f>
        <v>0.96462799724888204</v>
      </c>
      <c r="AJ266" s="44">
        <f>SBYLD1!AJ266*VLOOKUP(SBYLD2!AJ$4,'[1]INTERNAL PARAMETERS-1'!$B$5:$J$44,5,FALSE)*VLOOKUP(SBYLD2!AJ$4,'[1]INTERNAL PARAMETERS-1'!$B$5:$J$44,7,FALSE)*SBYLD2!$F266 + SBYLD1!AJ266*(1-VLOOKUP(SBYLD2!AJ$4,'[1]INTERNAL PARAMETERS-1'!$B$5:$J$44,5,FALSE))*VLOOKUP(SBYLD2!AJ$4,'[1]INTERNAL PARAMETERS-1'!$B$5:$J$44,9,FALSE)*SBYLD2!$F266</f>
        <v>15.046635092827984</v>
      </c>
      <c r="AK266" s="44">
        <f>SBYLD1!AK266*VLOOKUP(SBYLD2!AK$4,'[1]INTERNAL PARAMETERS-1'!$B$5:$J$44,5,FALSE)*VLOOKUP(SBYLD2!AK$4,'[1]INTERNAL PARAMETERS-1'!$B$5:$J$44,7,FALSE)*SBYLD2!$F266 + SBYLD1!AK266*(1-VLOOKUP(SBYLD2!AK$4,'[1]INTERNAL PARAMETERS-1'!$B$5:$J$44,5,FALSE))*VLOOKUP(SBYLD2!AK$4,'[1]INTERNAL PARAMETERS-1'!$B$5:$J$44,9,FALSE)*SBYLD2!$F266</f>
        <v>4.2426013102745346</v>
      </c>
      <c r="AL266" s="44">
        <f>SBYLD1!AL266*VLOOKUP(SBYLD2!AL$4,'[1]INTERNAL PARAMETERS-1'!$B$5:$J$44,5,FALSE)*VLOOKUP(SBYLD2!AL$4,'[1]INTERNAL PARAMETERS-1'!$B$5:$J$44,7,FALSE)*SBYLD2!$F266 + SBYLD1!AL266*(1-VLOOKUP(SBYLD2!AL$4,'[1]INTERNAL PARAMETERS-1'!$B$5:$J$44,5,FALSE))*VLOOKUP(SBYLD2!AL$4,'[1]INTERNAL PARAMETERS-1'!$B$5:$J$44,9,FALSE)*SBYLD2!$F266</f>
        <v>0</v>
      </c>
      <c r="AM266" s="44">
        <f>SBYLD1!AM266*VLOOKUP(SBYLD2!AM$4,'[1]INTERNAL PARAMETERS-1'!$B$5:$J$44,5,FALSE)*VLOOKUP(SBYLD2!AM$4,'[1]INTERNAL PARAMETERS-1'!$B$5:$J$44,7,FALSE)*SBYLD2!$F266 + SBYLD1!AM266*(1-VLOOKUP(SBYLD2!AM$4,'[1]INTERNAL PARAMETERS-1'!$B$5:$J$44,5,FALSE))*VLOOKUP(SBYLD2!AM$4,'[1]INTERNAL PARAMETERS-1'!$B$5:$J$44,9,FALSE)*SBYLD2!$F266</f>
        <v>0</v>
      </c>
      <c r="AN266" s="44">
        <f>SBYLD1!AN266*VLOOKUP(SBYLD2!AN$4,'[1]INTERNAL PARAMETERS-1'!$B$5:$J$44,5,FALSE)*VLOOKUP(SBYLD2!AN$4,'[1]INTERNAL PARAMETERS-1'!$B$5:$J$44,7,FALSE)*SBYLD2!$F266 + SBYLD1!AN266*(1-VLOOKUP(SBYLD2!AN$4,'[1]INTERNAL PARAMETERS-1'!$B$5:$J$44,5,FALSE))*VLOOKUP(SBYLD2!AN$4,'[1]INTERNAL PARAMETERS-1'!$B$5:$J$44,9,FALSE)*SBYLD2!$F266</f>
        <v>0</v>
      </c>
      <c r="AO266" s="44">
        <f>SBYLD1!AO266*VLOOKUP(SBYLD2!AO$4,'[1]INTERNAL PARAMETERS-1'!$B$5:$J$44,5,FALSE)*VLOOKUP(SBYLD2!AO$4,'[1]INTERNAL PARAMETERS-1'!$B$5:$J$44,7,FALSE)*SBYLD2!$F266 + SBYLD1!AO266*(1-VLOOKUP(SBYLD2!AO$4,'[1]INTERNAL PARAMETERS-1'!$B$5:$J$44,5,FALSE))*VLOOKUP(SBYLD2!AO$4,'[1]INTERNAL PARAMETERS-1'!$B$5:$J$44,9,FALSE)*SBYLD2!$F266</f>
        <v>0</v>
      </c>
      <c r="AP266" s="44">
        <f>SBYLD1!AP266*VLOOKUP(SBYLD2!AP$4,'[1]INTERNAL PARAMETERS-1'!$B$5:$J$44,5,FALSE)*VLOOKUP(SBYLD2!AP$4,'[1]INTERNAL PARAMETERS-1'!$B$5:$J$44,7,FALSE)*SBYLD2!$F266 + SBYLD1!AP266*(1-VLOOKUP(SBYLD2!AP$4,'[1]INTERNAL PARAMETERS-1'!$B$5:$J$44,5,FALSE))*VLOOKUP(SBYLD2!AP$4,'[1]INTERNAL PARAMETERS-1'!$B$5:$J$44,9,FALSE)*SBYLD2!$F266</f>
        <v>0</v>
      </c>
      <c r="AQ266" s="44">
        <f>SBYLD1!AQ266*VLOOKUP(SBYLD2!AQ$4,'[1]INTERNAL PARAMETERS-1'!$B$5:$J$44,5,FALSE)*VLOOKUP(SBYLD2!AQ$4,'[1]INTERNAL PARAMETERS-1'!$B$5:$J$44,7,FALSE)*SBYLD2!$F266 + SBYLD1!AQ266*(1-VLOOKUP(SBYLD2!AQ$4,'[1]INTERNAL PARAMETERS-1'!$B$5:$J$44,5,FALSE))*VLOOKUP(SBYLD2!AQ$4,'[1]INTERNAL PARAMETERS-1'!$B$5:$J$44,9,FALSE)*SBYLD2!$F266</f>
        <v>0</v>
      </c>
      <c r="AR266" s="44">
        <f>SBYLD1!AR266*VLOOKUP(SBYLD2!AR$4,'[1]INTERNAL PARAMETERS-1'!$B$5:$J$44,5,FALSE)*VLOOKUP(SBYLD2!AR$4,'[1]INTERNAL PARAMETERS-1'!$B$5:$J$44,7,FALSE)*SBYLD2!$F266 + SBYLD1!AR266*(1-VLOOKUP(SBYLD2!AR$4,'[1]INTERNAL PARAMETERS-1'!$B$5:$J$44,5,FALSE))*VLOOKUP(SBYLD2!AR$4,'[1]INTERNAL PARAMETERS-1'!$B$5:$J$44,9,FALSE)*SBYLD2!$F266</f>
        <v>0</v>
      </c>
      <c r="AS266" s="44">
        <f>SBYLD1!AS266*VLOOKUP(SBYLD2!AS$4,'[1]INTERNAL PARAMETERS-1'!$B$5:$J$44,5,FALSE)*VLOOKUP(SBYLD2!AS$4,'[1]INTERNAL PARAMETERS-1'!$B$5:$J$44,7,FALSE)*SBYLD2!$F266 + SBYLD1!AS266*(1-VLOOKUP(SBYLD2!AS$4,'[1]INTERNAL PARAMETERS-1'!$B$5:$J$44,5,FALSE))*VLOOKUP(SBYLD2!AS$4,'[1]INTERNAL PARAMETERS-1'!$B$5:$J$44,9,FALSE)*SBYLD2!$F266</f>
        <v>0</v>
      </c>
      <c r="AT266" s="43">
        <f>SBYLD1!AT266*VLOOKUP(SBYLD2!AT$4,'[1]INTERNAL PARAMETERS-1'!$B$5:$J$44,5,FALSE)*VLOOKUP(SBYLD2!AT$4,'[1]INTERNAL PARAMETERS-1'!$B$5:$J$44,7,FALSE)*SBYLD2!$F266 + SBYLD1!AT266*(1-VLOOKUP(SBYLD2!AT$4,'[1]INTERNAL PARAMETERS-1'!$B$5:$J$44,5,FALSE))*VLOOKUP(SBYLD2!AT$4,'[1]INTERNAL PARAMETERS-1'!$B$5:$J$44,9,FALSE)*SBYLD2!$F266</f>
        <v>0</v>
      </c>
      <c r="AU266" s="45">
        <f>SBYLD1!AU266*VLOOKUP(SBYLD2!AU$4,'[1]INTERNAL PARAMETERS-1'!$B$5:$J$44,5,FALSE)*VLOOKUP(SBYLD2!AU$4,'[1]INTERNAL PARAMETERS-1'!$B$5:$J$44,6,FALSE)*VLOOKUP(SBYLD2!AU$4,'[1]INTERNAL PARAMETERS-1'!$B$5:$J$44,3,FALSE) + SBYLD1!AU266*(1-VLOOKUP(SBYLD2!AU$4,'[1]INTERNAL PARAMETERS-1'!$B$5:$J$44,5,FALSE))*VLOOKUP(SBYLD2!AU$4,'[1]INTERNAL PARAMETERS-1'!$B$5:$J$44,8,FALSE)*VLOOKUP(SBYLD2!AU$4,'[1]INTERNAL PARAMETERS-1'!$B$5:$J$44,3,FALSE)</f>
        <v>0</v>
      </c>
      <c r="AV266" s="44">
        <f>SBYLD1!AV266*VLOOKUP(SBYLD2!AV$4,'[1]INTERNAL PARAMETERS-1'!$B$5:$J$44,5,FALSE)*VLOOKUP(SBYLD2!AV$4,'[1]INTERNAL PARAMETERS-1'!$B$5:$J$44,6,FALSE)*VLOOKUP(SBYLD2!AV$4,'[1]INTERNAL PARAMETERS-1'!$B$5:$J$44,3,FALSE) + SBYLD1!AV266*(1-VLOOKUP(SBYLD2!AV$4,'[1]INTERNAL PARAMETERS-1'!$B$5:$J$44,5,FALSE))*VLOOKUP(SBYLD2!AV$4,'[1]INTERNAL PARAMETERS-1'!$B$5:$J$44,8,FALSE)*VLOOKUP(SBYLD2!AV$4,'[1]INTERNAL PARAMETERS-1'!$B$5:$J$44,3,FALSE)</f>
        <v>0</v>
      </c>
      <c r="AW266" s="44">
        <f>SBYLD1!AW266*VLOOKUP(SBYLD2!AW$4,'[1]INTERNAL PARAMETERS-1'!$B$5:$J$44,5,FALSE)*VLOOKUP(SBYLD2!AW$4,'[1]INTERNAL PARAMETERS-1'!$B$5:$J$44,6,FALSE)*VLOOKUP(SBYLD2!AW$4,'[1]INTERNAL PARAMETERS-1'!$B$5:$J$44,3,FALSE) + SBYLD1!AW266*(1-VLOOKUP(SBYLD2!AW$4,'[1]INTERNAL PARAMETERS-1'!$B$5:$J$44,5,FALSE))*VLOOKUP(SBYLD2!AW$4,'[1]INTERNAL PARAMETERS-1'!$B$5:$J$44,8,FALSE)*VLOOKUP(SBYLD2!AW$4,'[1]INTERNAL PARAMETERS-1'!$B$5:$J$44,3,FALSE)</f>
        <v>25.56175394648335</v>
      </c>
      <c r="AX266" s="44">
        <f>SBYLD1!AX266*VLOOKUP(SBYLD2!AX$4,'[1]INTERNAL PARAMETERS-1'!$B$5:$J$44,5,FALSE)*VLOOKUP(SBYLD2!AX$4,'[1]INTERNAL PARAMETERS-1'!$B$5:$J$44,6,FALSE)*VLOOKUP(SBYLD2!AX$4,'[1]INTERNAL PARAMETERS-1'!$B$5:$J$44,3,FALSE) + SBYLD1!AX266*(1-VLOOKUP(SBYLD2!AX$4,'[1]INTERNAL PARAMETERS-1'!$B$5:$J$44,5,FALSE))*VLOOKUP(SBYLD2!AX$4,'[1]INTERNAL PARAMETERS-1'!$B$5:$J$44,8,FALSE)*VLOOKUP(SBYLD2!AX$4,'[1]INTERNAL PARAMETERS-1'!$B$5:$J$44,3,FALSE)</f>
        <v>0</v>
      </c>
      <c r="AY266" s="44">
        <f>SBYLD1!AY266*VLOOKUP(SBYLD2!AY$4,'[1]INTERNAL PARAMETERS-1'!$B$5:$J$44,5,FALSE)*VLOOKUP(SBYLD2!AY$4,'[1]INTERNAL PARAMETERS-1'!$B$5:$J$44,6,FALSE)*VLOOKUP(SBYLD2!AY$4,'[1]INTERNAL PARAMETERS-1'!$B$5:$J$44,3,FALSE) + SBYLD1!AY266*(1-VLOOKUP(SBYLD2!AY$4,'[1]INTERNAL PARAMETERS-1'!$B$5:$J$44,5,FALSE))*VLOOKUP(SBYLD2!AY$4,'[1]INTERNAL PARAMETERS-1'!$B$5:$J$44,8,FALSE)*VLOOKUP(SBYLD2!AY$4,'[1]INTERNAL PARAMETERS-1'!$B$5:$J$44,3,FALSE)</f>
        <v>0</v>
      </c>
      <c r="AZ266" s="44">
        <f>SBYLD1!AZ266*VLOOKUP(SBYLD2!AZ$4,'[1]INTERNAL PARAMETERS-1'!$B$5:$J$44,5,FALSE)*VLOOKUP(SBYLD2!AZ$4,'[1]INTERNAL PARAMETERS-1'!$B$5:$J$44,6,FALSE)*VLOOKUP(SBYLD2!AZ$4,'[1]INTERNAL PARAMETERS-1'!$B$5:$J$44,3,FALSE) + SBYLD1!AZ266*(1-VLOOKUP(SBYLD2!AZ$4,'[1]INTERNAL PARAMETERS-1'!$B$5:$J$44,5,FALSE))*VLOOKUP(SBYLD2!AZ$4,'[1]INTERNAL PARAMETERS-1'!$B$5:$J$44,8,FALSE)*VLOOKUP(SBYLD2!AZ$4,'[1]INTERNAL PARAMETERS-1'!$B$5:$J$44,3,FALSE)</f>
        <v>0</v>
      </c>
      <c r="BA266" s="44">
        <f>SBYLD1!BA266*VLOOKUP(SBYLD2!BA$4,'[1]INTERNAL PARAMETERS-1'!$B$5:$J$44,5,FALSE)*VLOOKUP(SBYLD2!BA$4,'[1]INTERNAL PARAMETERS-1'!$B$5:$J$44,6,FALSE)*VLOOKUP(SBYLD2!BA$4,'[1]INTERNAL PARAMETERS-1'!$B$5:$J$44,3,FALSE) + SBYLD1!BA266*(1-VLOOKUP(SBYLD2!BA$4,'[1]INTERNAL PARAMETERS-1'!$B$5:$J$44,5,FALSE))*VLOOKUP(SBYLD2!BA$4,'[1]INTERNAL PARAMETERS-1'!$B$5:$J$44,8,FALSE)*VLOOKUP(SBYLD2!BA$4,'[1]INTERNAL PARAMETERS-1'!$B$5:$J$44,3,FALSE)</f>
        <v>13.731358226873166</v>
      </c>
      <c r="BB266" s="44">
        <f>SBYLD1!BB266*VLOOKUP(SBYLD2!BB$4,'[1]INTERNAL PARAMETERS-1'!$B$5:$J$44,5,FALSE)*VLOOKUP(SBYLD2!BB$4,'[1]INTERNAL PARAMETERS-1'!$B$5:$J$44,6,FALSE)*VLOOKUP(SBYLD2!BB$4,'[1]INTERNAL PARAMETERS-1'!$B$5:$J$44,3,FALSE) + SBYLD1!BB266*(1-VLOOKUP(SBYLD2!BB$4,'[1]INTERNAL PARAMETERS-1'!$B$5:$J$44,5,FALSE))*VLOOKUP(SBYLD2!BB$4,'[1]INTERNAL PARAMETERS-1'!$B$5:$J$44,8,FALSE)*VLOOKUP(SBYLD2!BB$4,'[1]INTERNAL PARAMETERS-1'!$B$5:$J$44,3,FALSE)</f>
        <v>4.8630313034636066</v>
      </c>
      <c r="BC266" s="44">
        <f>SBYLD1!BC266*VLOOKUP(SBYLD2!BC$4,'[1]INTERNAL PARAMETERS-1'!$B$5:$J$44,5,FALSE)*VLOOKUP(SBYLD2!BC$4,'[1]INTERNAL PARAMETERS-1'!$B$5:$J$44,6,FALSE)*VLOOKUP(SBYLD2!BC$4,'[1]INTERNAL PARAMETERS-1'!$B$5:$J$44,3,FALSE) + SBYLD1!BC266*(1-VLOOKUP(SBYLD2!BC$4,'[1]INTERNAL PARAMETERS-1'!$B$5:$J$44,5,FALSE))*VLOOKUP(SBYLD2!BC$4,'[1]INTERNAL PARAMETERS-1'!$B$5:$J$44,8,FALSE)*VLOOKUP(SBYLD2!BC$4,'[1]INTERNAL PARAMETERS-1'!$B$5:$J$44,3,FALSE)</f>
        <v>15.438993845714995</v>
      </c>
      <c r="BD266" s="44">
        <f>SBYLD1!BD266*VLOOKUP(SBYLD2!BD$4,'[1]INTERNAL PARAMETERS-1'!$B$5:$J$44,5,FALSE)*VLOOKUP(SBYLD2!BD$4,'[1]INTERNAL PARAMETERS-1'!$B$5:$J$44,6,FALSE)*VLOOKUP(SBYLD2!BD$4,'[1]INTERNAL PARAMETERS-1'!$B$5:$J$44,3,FALSE) + SBYLD1!BD266*(1-VLOOKUP(SBYLD2!BD$4,'[1]INTERNAL PARAMETERS-1'!$B$5:$J$44,5,FALSE))*VLOOKUP(SBYLD2!BD$4,'[1]INTERNAL PARAMETERS-1'!$B$5:$J$44,8,FALSE)*VLOOKUP(SBYLD2!BD$4,'[1]INTERNAL PARAMETERS-1'!$B$5:$J$44,3,FALSE)</f>
        <v>4.2715907351397773</v>
      </c>
      <c r="BE266" s="44">
        <f>SBYLD1!BE266*VLOOKUP(SBYLD2!BE$4,'[1]INTERNAL PARAMETERS-1'!$B$5:$J$44,5,FALSE)*VLOOKUP(SBYLD2!BE$4,'[1]INTERNAL PARAMETERS-1'!$B$5:$J$44,6,FALSE)*VLOOKUP(SBYLD2!BE$4,'[1]INTERNAL PARAMETERS-1'!$B$5:$J$44,3,FALSE) + SBYLD1!BE266*(1-VLOOKUP(SBYLD2!BE$4,'[1]INTERNAL PARAMETERS-1'!$B$5:$J$44,5,FALSE))*VLOOKUP(SBYLD2!BE$4,'[1]INTERNAL PARAMETERS-1'!$B$5:$J$44,8,FALSE)*VLOOKUP(SBYLD2!BE$4,'[1]INTERNAL PARAMETERS-1'!$B$5:$J$44,3,FALSE)</f>
        <v>9.0692330639834484</v>
      </c>
      <c r="BF266" s="44">
        <f>SBYLD1!BF266*VLOOKUP(SBYLD2!BF$4,'[1]INTERNAL PARAMETERS-1'!$B$5:$J$44,5,FALSE)*VLOOKUP(SBYLD2!BF$4,'[1]INTERNAL PARAMETERS-1'!$B$5:$J$44,6,FALSE)*VLOOKUP(SBYLD2!BF$4,'[1]INTERNAL PARAMETERS-1'!$B$5:$J$44,3,FALSE) + SBYLD1!BF266*(1-VLOOKUP(SBYLD2!BF$4,'[1]INTERNAL PARAMETERS-1'!$B$5:$J$44,5,FALSE))*VLOOKUP(SBYLD2!BF$4,'[1]INTERNAL PARAMETERS-1'!$B$5:$J$44,8,FALSE)*VLOOKUP(SBYLD2!BF$4,'[1]INTERNAL PARAMETERS-1'!$B$5:$J$44,3,FALSE)</f>
        <v>0</v>
      </c>
      <c r="BG266" s="44">
        <f>SBYLD1!BG266*VLOOKUP(SBYLD2!BG$4,'[1]INTERNAL PARAMETERS-1'!$B$5:$J$44,5,FALSE)*VLOOKUP(SBYLD2!BG$4,'[1]INTERNAL PARAMETERS-1'!$B$5:$J$44,6,FALSE)*VLOOKUP(SBYLD2!BG$4,'[1]INTERNAL PARAMETERS-1'!$B$5:$J$44,3,FALSE) + SBYLD1!BG266*(1-VLOOKUP(SBYLD2!BG$4,'[1]INTERNAL PARAMETERS-1'!$B$5:$J$44,5,FALSE))*VLOOKUP(SBYLD2!BG$4,'[1]INTERNAL PARAMETERS-1'!$B$5:$J$44,8,FALSE)*VLOOKUP(SBYLD2!BG$4,'[1]INTERNAL PARAMETERS-1'!$B$5:$J$44,3,FALSE)</f>
        <v>3.5553154044742481</v>
      </c>
      <c r="BH266" s="44">
        <f>SBYLD1!BH266*VLOOKUP(SBYLD2!BH$4,'[1]INTERNAL PARAMETERS-1'!$B$5:$J$44,5,FALSE)*VLOOKUP(SBYLD2!BH$4,'[1]INTERNAL PARAMETERS-1'!$B$5:$J$44,6,FALSE)*VLOOKUP(SBYLD2!BH$4,'[1]INTERNAL PARAMETERS-1'!$B$5:$J$44,3,FALSE) + SBYLD1!BH266*(1-VLOOKUP(SBYLD2!BH$4,'[1]INTERNAL PARAMETERS-1'!$B$5:$J$44,5,FALSE))*VLOOKUP(SBYLD2!BH$4,'[1]INTERNAL PARAMETERS-1'!$B$5:$J$44,8,FALSE)*VLOOKUP(SBYLD2!BH$4,'[1]INTERNAL PARAMETERS-1'!$B$5:$J$44,3,FALSE)</f>
        <v>3.1902274523964089E-2</v>
      </c>
      <c r="BI266" s="44">
        <f>SBYLD1!BI266*VLOOKUP(SBYLD2!BI$4,'[1]INTERNAL PARAMETERS-1'!$B$5:$J$44,5,FALSE)*VLOOKUP(SBYLD2!BI$4,'[1]INTERNAL PARAMETERS-1'!$B$5:$J$44,6,FALSE)*VLOOKUP(SBYLD2!BI$4,'[1]INTERNAL PARAMETERS-1'!$B$5:$J$44,3,FALSE) + SBYLD1!BI266*(1-VLOOKUP(SBYLD2!BI$4,'[1]INTERNAL PARAMETERS-1'!$B$5:$J$44,5,FALSE))*VLOOKUP(SBYLD2!BI$4,'[1]INTERNAL PARAMETERS-1'!$B$5:$J$44,8,FALSE)*VLOOKUP(SBYLD2!BI$4,'[1]INTERNAL PARAMETERS-1'!$B$5:$J$44,3,FALSE)</f>
        <v>0</v>
      </c>
      <c r="BJ266" s="44">
        <f>SBYLD1!BJ266*VLOOKUP(SBYLD2!BJ$4,'[1]INTERNAL PARAMETERS-1'!$B$5:$J$44,5,FALSE)*VLOOKUP(SBYLD2!BJ$4,'[1]INTERNAL PARAMETERS-1'!$B$5:$J$44,6,FALSE)*VLOOKUP(SBYLD2!BJ$4,'[1]INTERNAL PARAMETERS-1'!$B$5:$J$44,3,FALSE) + SBYLD1!BJ266*(1-VLOOKUP(SBYLD2!BJ$4,'[1]INTERNAL PARAMETERS-1'!$B$5:$J$44,5,FALSE))*VLOOKUP(SBYLD2!BJ$4,'[1]INTERNAL PARAMETERS-1'!$B$5:$J$44,8,FALSE)*VLOOKUP(SBYLD2!BJ$4,'[1]INTERNAL PARAMETERS-1'!$B$5:$J$44,3,FALSE)</f>
        <v>1.7262828328004891</v>
      </c>
      <c r="BK266" s="44">
        <f>SBYLD1!BK266*VLOOKUP(SBYLD2!BK$4,'[1]INTERNAL PARAMETERS-1'!$B$5:$J$44,5,FALSE)*VLOOKUP(SBYLD2!BK$4,'[1]INTERNAL PARAMETERS-1'!$B$5:$J$44,6,FALSE)*VLOOKUP(SBYLD2!BK$4,'[1]INTERNAL PARAMETERS-1'!$B$5:$J$44,3,FALSE) + SBYLD1!BK266*(1-VLOOKUP(SBYLD2!BK$4,'[1]INTERNAL PARAMETERS-1'!$B$5:$J$44,5,FALSE))*VLOOKUP(SBYLD2!BK$4,'[1]INTERNAL PARAMETERS-1'!$B$5:$J$44,8,FALSE)*VLOOKUP(SBYLD2!BK$4,'[1]INTERNAL PARAMETERS-1'!$B$5:$J$44,3,FALSE)</f>
        <v>2.7402339371783988</v>
      </c>
      <c r="BL266" s="44">
        <f>SBYLD1!BL266*VLOOKUP(SBYLD2!BL$4,'[1]INTERNAL PARAMETERS-1'!$B$5:$J$44,5,FALSE)*VLOOKUP(SBYLD2!BL$4,'[1]INTERNAL PARAMETERS-1'!$B$5:$J$44,6,FALSE)*VLOOKUP(SBYLD2!BL$4,'[1]INTERNAL PARAMETERS-1'!$B$5:$J$44,3,FALSE) + SBYLD1!BL266*(1-VLOOKUP(SBYLD2!BL$4,'[1]INTERNAL PARAMETERS-1'!$B$5:$J$44,5,FALSE))*VLOOKUP(SBYLD2!BL$4,'[1]INTERNAL PARAMETERS-1'!$B$5:$J$44,8,FALSE)*VLOOKUP(SBYLD2!BL$4,'[1]INTERNAL PARAMETERS-1'!$B$5:$J$44,3,FALSE)</f>
        <v>6.1048575441622939</v>
      </c>
      <c r="BM266" s="44">
        <f>SBYLD1!BM266*VLOOKUP(SBYLD2!BM$4,'[1]INTERNAL PARAMETERS-1'!$B$5:$J$44,5,FALSE)*VLOOKUP(SBYLD2!BM$4,'[1]INTERNAL PARAMETERS-1'!$B$5:$J$44,6,FALSE)*VLOOKUP(SBYLD2!BM$4,'[1]INTERNAL PARAMETERS-1'!$B$5:$J$44,3,FALSE) + SBYLD1!BM266*(1-VLOOKUP(SBYLD2!BM$4,'[1]INTERNAL PARAMETERS-1'!$B$5:$J$44,5,FALSE))*VLOOKUP(SBYLD2!BM$4,'[1]INTERNAL PARAMETERS-1'!$B$5:$J$44,8,FALSE)*VLOOKUP(SBYLD2!BM$4,'[1]INTERNAL PARAMETERS-1'!$B$5:$J$44,3,FALSE)</f>
        <v>2.6658218649707406</v>
      </c>
      <c r="BN266" s="44">
        <f>SBYLD1!BN266*VLOOKUP(SBYLD2!BN$4,'[1]INTERNAL PARAMETERS-1'!$B$5:$J$44,5,FALSE)*VLOOKUP(SBYLD2!BN$4,'[1]INTERNAL PARAMETERS-1'!$B$5:$J$44,6,FALSE)*VLOOKUP(SBYLD2!BN$4,'[1]INTERNAL PARAMETERS-1'!$B$5:$J$44,3,FALSE) + SBYLD1!BN266*(1-VLOOKUP(SBYLD2!BN$4,'[1]INTERNAL PARAMETERS-1'!$B$5:$J$44,5,FALSE))*VLOOKUP(SBYLD2!BN$4,'[1]INTERNAL PARAMETERS-1'!$B$5:$J$44,8,FALSE)*VLOOKUP(SBYLD2!BN$4,'[1]INTERNAL PARAMETERS-1'!$B$5:$J$44,3,FALSE)</f>
        <v>2.3885509714690696</v>
      </c>
      <c r="BO266" s="44">
        <f>SBYLD1!BO266*VLOOKUP(SBYLD2!BO$4,'[1]INTERNAL PARAMETERS-1'!$B$5:$J$44,5,FALSE)*VLOOKUP(SBYLD2!BO$4,'[1]INTERNAL PARAMETERS-1'!$B$5:$J$44,6,FALSE)*VLOOKUP(SBYLD2!BO$4,'[1]INTERNAL PARAMETERS-1'!$B$5:$J$44,3,FALSE) + SBYLD1!BO266*(1-VLOOKUP(SBYLD2!BO$4,'[1]INTERNAL PARAMETERS-1'!$B$5:$J$44,5,FALSE))*VLOOKUP(SBYLD2!BO$4,'[1]INTERNAL PARAMETERS-1'!$B$5:$J$44,8,FALSE)*VLOOKUP(SBYLD2!BO$4,'[1]INTERNAL PARAMETERS-1'!$B$5:$J$44,3,FALSE)</f>
        <v>1.7762727717473241</v>
      </c>
      <c r="BP266" s="44">
        <f>SBYLD1!BP266*VLOOKUP(SBYLD2!BP$4,'[1]INTERNAL PARAMETERS-1'!$B$5:$J$44,5,FALSE)*VLOOKUP(SBYLD2!BP$4,'[1]INTERNAL PARAMETERS-1'!$B$5:$J$44,6,FALSE)*VLOOKUP(SBYLD2!BP$4,'[1]INTERNAL PARAMETERS-1'!$B$5:$J$44,3,FALSE) + SBYLD1!BP266*(1-VLOOKUP(SBYLD2!BP$4,'[1]INTERNAL PARAMETERS-1'!$B$5:$J$44,5,FALSE))*VLOOKUP(SBYLD2!BP$4,'[1]INTERNAL PARAMETERS-1'!$B$5:$J$44,8,FALSE)*VLOOKUP(SBYLD2!BP$4,'[1]INTERNAL PARAMETERS-1'!$B$5:$J$44,3,FALSE)</f>
        <v>0.14689081489835323</v>
      </c>
      <c r="BQ266" s="44">
        <f>SBYLD1!BQ266*VLOOKUP(SBYLD2!BQ$4,'[1]INTERNAL PARAMETERS-1'!$B$5:$J$44,5,FALSE)*VLOOKUP(SBYLD2!BQ$4,'[1]INTERNAL PARAMETERS-1'!$B$5:$J$44,6,FALSE)*VLOOKUP(SBYLD2!BQ$4,'[1]INTERNAL PARAMETERS-1'!$B$5:$J$44,3,FALSE) + SBYLD1!BQ266*(1-VLOOKUP(SBYLD2!BQ$4,'[1]INTERNAL PARAMETERS-1'!$B$5:$J$44,5,FALSE))*VLOOKUP(SBYLD2!BQ$4,'[1]INTERNAL PARAMETERS-1'!$B$5:$J$44,8,FALSE)*VLOOKUP(SBYLD2!BQ$4,'[1]INTERNAL PARAMETERS-1'!$B$5:$J$44,3,FALSE)</f>
        <v>7.4435067576903666</v>
      </c>
      <c r="BR266" s="44">
        <f>SBYLD1!BR266*VLOOKUP(SBYLD2!BR$4,'[1]INTERNAL PARAMETERS-1'!$B$5:$J$44,5,FALSE)*VLOOKUP(SBYLD2!BR$4,'[1]INTERNAL PARAMETERS-1'!$B$5:$J$44,6,FALSE)*VLOOKUP(SBYLD2!BR$4,'[1]INTERNAL PARAMETERS-1'!$B$5:$J$44,3,FALSE) + SBYLD1!BR266*(1-VLOOKUP(SBYLD2!BR$4,'[1]INTERNAL PARAMETERS-1'!$B$5:$J$44,5,FALSE))*VLOOKUP(SBYLD2!BR$4,'[1]INTERNAL PARAMETERS-1'!$B$5:$J$44,8,FALSE)*VLOOKUP(SBYLD2!BR$4,'[1]INTERNAL PARAMETERS-1'!$B$5:$J$44,3,FALSE)</f>
        <v>0.20767757676433435</v>
      </c>
      <c r="BS266" s="44">
        <f>SBYLD1!BS266*VLOOKUP(SBYLD2!BS$4,'[1]INTERNAL PARAMETERS-1'!$B$5:$J$44,5,FALSE)*VLOOKUP(SBYLD2!BS$4,'[1]INTERNAL PARAMETERS-1'!$B$5:$J$44,6,FALSE)*VLOOKUP(SBYLD2!BS$4,'[1]INTERNAL PARAMETERS-1'!$B$5:$J$44,3,FALSE) + SBYLD1!BS266*(1-VLOOKUP(SBYLD2!BS$4,'[1]INTERNAL PARAMETERS-1'!$B$5:$J$44,5,FALSE))*VLOOKUP(SBYLD2!BS$4,'[1]INTERNAL PARAMETERS-1'!$B$5:$J$44,8,FALSE)*VLOOKUP(SBYLD2!BS$4,'[1]INTERNAL PARAMETERS-1'!$B$5:$J$44,3,FALSE)</f>
        <v>2.1969830558328959E-2</v>
      </c>
      <c r="BT266" s="44">
        <f>SBYLD1!BT266*VLOOKUP(SBYLD2!BT$4,'[1]INTERNAL PARAMETERS-1'!$B$5:$J$44,5,FALSE)*VLOOKUP(SBYLD2!BT$4,'[1]INTERNAL PARAMETERS-1'!$B$5:$J$44,6,FALSE)*VLOOKUP(SBYLD2!BT$4,'[1]INTERNAL PARAMETERS-1'!$B$5:$J$44,3,FALSE) + SBYLD1!BT266*(1-VLOOKUP(SBYLD2!BT$4,'[1]INTERNAL PARAMETERS-1'!$B$5:$J$44,5,FALSE))*VLOOKUP(SBYLD2!BT$4,'[1]INTERNAL PARAMETERS-1'!$B$5:$J$44,8,FALSE)*VLOOKUP(SBYLD2!BT$4,'[1]INTERNAL PARAMETERS-1'!$B$5:$J$44,3,FALSE)</f>
        <v>0</v>
      </c>
      <c r="BU266" s="44">
        <f>SBYLD1!BU266*VLOOKUP(SBYLD2!BU$4,'[1]INTERNAL PARAMETERS-1'!$B$5:$J$44,5,FALSE)*VLOOKUP(SBYLD2!BU$4,'[1]INTERNAL PARAMETERS-1'!$B$5:$J$44,6,FALSE)*VLOOKUP(SBYLD2!BU$4,'[1]INTERNAL PARAMETERS-1'!$B$5:$J$44,3,FALSE) + SBYLD1!BU266*(1-VLOOKUP(SBYLD2!BU$4,'[1]INTERNAL PARAMETERS-1'!$B$5:$J$44,5,FALSE))*VLOOKUP(SBYLD2!BU$4,'[1]INTERNAL PARAMETERS-1'!$B$5:$J$44,8,FALSE)*VLOOKUP(SBYLD2!BU$4,'[1]INTERNAL PARAMETERS-1'!$B$5:$J$44,3,FALSE)</f>
        <v>0</v>
      </c>
      <c r="BV266" s="44">
        <f>SBYLD1!BV266*VLOOKUP(SBYLD2!BV$4,'[1]INTERNAL PARAMETERS-1'!$B$5:$J$44,5,FALSE)*VLOOKUP(SBYLD2!BV$4,'[1]INTERNAL PARAMETERS-1'!$B$5:$J$44,6,FALSE)*VLOOKUP(SBYLD2!BV$4,'[1]INTERNAL PARAMETERS-1'!$B$5:$J$44,3,FALSE) + SBYLD1!BV266*(1-VLOOKUP(SBYLD2!BV$4,'[1]INTERNAL PARAMETERS-1'!$B$5:$J$44,5,FALSE))*VLOOKUP(SBYLD2!BV$4,'[1]INTERNAL PARAMETERS-1'!$B$5:$J$44,8,FALSE)*VLOOKUP(SBYLD2!BV$4,'[1]INTERNAL PARAMETERS-1'!$B$5:$J$44,3,FALSE)</f>
        <v>0</v>
      </c>
      <c r="BW266" s="44">
        <f>SBYLD1!BW266*VLOOKUP(SBYLD2!BW$4,'[1]INTERNAL PARAMETERS-1'!$B$5:$J$44,5,FALSE)*VLOOKUP(SBYLD2!BW$4,'[1]INTERNAL PARAMETERS-1'!$B$5:$J$44,6,FALSE)*VLOOKUP(SBYLD2!BW$4,'[1]INTERNAL PARAMETERS-1'!$B$5:$J$44,3,FALSE) + SBYLD1!BW266*(1-VLOOKUP(SBYLD2!BW$4,'[1]INTERNAL PARAMETERS-1'!$B$5:$J$44,5,FALSE))*VLOOKUP(SBYLD2!BW$4,'[1]INTERNAL PARAMETERS-1'!$B$5:$J$44,8,FALSE)*VLOOKUP(SBYLD2!BW$4,'[1]INTERNAL PARAMETERS-1'!$B$5:$J$44,3,FALSE)</f>
        <v>0</v>
      </c>
      <c r="BX266" s="44">
        <f>SBYLD1!BX266*VLOOKUP(SBYLD2!BX$4,'[1]INTERNAL PARAMETERS-1'!$B$5:$J$44,5,FALSE)*VLOOKUP(SBYLD2!BX$4,'[1]INTERNAL PARAMETERS-1'!$B$5:$J$44,6,FALSE)*VLOOKUP(SBYLD2!BX$4,'[1]INTERNAL PARAMETERS-1'!$B$5:$J$44,3,FALSE) + SBYLD1!BX266*(1-VLOOKUP(SBYLD2!BX$4,'[1]INTERNAL PARAMETERS-1'!$B$5:$J$44,5,FALSE))*VLOOKUP(SBYLD2!BX$4,'[1]INTERNAL PARAMETERS-1'!$B$5:$J$44,8,FALSE)*VLOOKUP(SBYLD2!BX$4,'[1]INTERNAL PARAMETERS-1'!$B$5:$J$44,3,FALSE)</f>
        <v>0</v>
      </c>
      <c r="BY266" s="44">
        <f>SBYLD1!BY266*VLOOKUP(SBYLD2!BY$4,'[1]INTERNAL PARAMETERS-1'!$B$5:$J$44,5,FALSE)*VLOOKUP(SBYLD2!BY$4,'[1]INTERNAL PARAMETERS-1'!$B$5:$J$44,6,FALSE)*VLOOKUP(SBYLD2!BY$4,'[1]INTERNAL PARAMETERS-1'!$B$5:$J$44,3,FALSE) + SBYLD1!BY266*(1-VLOOKUP(SBYLD2!BY$4,'[1]INTERNAL PARAMETERS-1'!$B$5:$J$44,5,FALSE))*VLOOKUP(SBYLD2!BY$4,'[1]INTERNAL PARAMETERS-1'!$B$5:$J$44,8,FALSE)*VLOOKUP(SBYLD2!BY$4,'[1]INTERNAL PARAMETERS-1'!$B$5:$J$44,3,FALSE)</f>
        <v>0</v>
      </c>
      <c r="BZ266" s="44">
        <f>SBYLD1!BZ266*VLOOKUP(SBYLD2!BZ$4,'[1]INTERNAL PARAMETERS-1'!$B$5:$J$44,5,FALSE)*VLOOKUP(SBYLD2!BZ$4,'[1]INTERNAL PARAMETERS-1'!$B$5:$J$44,6,FALSE)*VLOOKUP(SBYLD2!BZ$4,'[1]INTERNAL PARAMETERS-1'!$B$5:$J$44,3,FALSE) + SBYLD1!BZ266*(1-VLOOKUP(SBYLD2!BZ$4,'[1]INTERNAL PARAMETERS-1'!$B$5:$J$44,5,FALSE))*VLOOKUP(SBYLD2!BZ$4,'[1]INTERNAL PARAMETERS-1'!$B$5:$J$44,8,FALSE)*VLOOKUP(SBYLD2!BZ$4,'[1]INTERNAL PARAMETERS-1'!$B$5:$J$44,3,FALSE)</f>
        <v>2.2280973657147103E-2</v>
      </c>
      <c r="CA266" s="44">
        <f>SBYLD1!CA266*VLOOKUP(SBYLD2!CA$4,'[1]INTERNAL PARAMETERS-1'!$B$5:$J$44,5,FALSE)*VLOOKUP(SBYLD2!CA$4,'[1]INTERNAL PARAMETERS-1'!$B$5:$J$44,6,FALSE)*VLOOKUP(SBYLD2!CA$4,'[1]INTERNAL PARAMETERS-1'!$B$5:$J$44,3,FALSE) + SBYLD1!CA266*(1-VLOOKUP(SBYLD2!CA$4,'[1]INTERNAL PARAMETERS-1'!$B$5:$J$44,5,FALSE))*VLOOKUP(SBYLD2!CA$4,'[1]INTERNAL PARAMETERS-1'!$B$5:$J$44,8,FALSE)*VLOOKUP(SBYLD2!CA$4,'[1]INTERNAL PARAMETERS-1'!$B$5:$J$44,3,FALSE)</f>
        <v>0</v>
      </c>
      <c r="CB266" s="44">
        <f>SBYLD1!CB266*VLOOKUP(SBYLD2!CB$4,'[1]INTERNAL PARAMETERS-1'!$B$5:$J$44,5,FALSE)*VLOOKUP(SBYLD2!CB$4,'[1]INTERNAL PARAMETERS-1'!$B$5:$J$44,6,FALSE)*VLOOKUP(SBYLD2!CB$4,'[1]INTERNAL PARAMETERS-1'!$B$5:$J$44,3,FALSE) + SBYLD1!CB266*(1-VLOOKUP(SBYLD2!CB$4,'[1]INTERNAL PARAMETERS-1'!$B$5:$J$44,5,FALSE))*VLOOKUP(SBYLD2!CB$4,'[1]INTERNAL PARAMETERS-1'!$B$5:$J$44,8,FALSE)*VLOOKUP(SBYLD2!CB$4,'[1]INTERNAL PARAMETERS-1'!$B$5:$J$44,3,FALSE)</f>
        <v>0</v>
      </c>
      <c r="CC266" s="44">
        <f>SBYLD1!CC266*VLOOKUP(SBYLD2!CC$4,'[1]INTERNAL PARAMETERS-1'!$B$5:$J$44,5,FALSE)*VLOOKUP(SBYLD2!CC$4,'[1]INTERNAL PARAMETERS-1'!$B$5:$J$44,6,FALSE)*VLOOKUP(SBYLD2!CC$4,'[1]INTERNAL PARAMETERS-1'!$B$5:$J$44,3,FALSE) + SBYLD1!CC266*(1-VLOOKUP(SBYLD2!CC$4,'[1]INTERNAL PARAMETERS-1'!$B$5:$J$44,5,FALSE))*VLOOKUP(SBYLD2!CC$4,'[1]INTERNAL PARAMETERS-1'!$B$5:$J$44,8,FALSE)*VLOOKUP(SBYLD2!CC$4,'[1]INTERNAL PARAMETERS-1'!$B$5:$J$44,3,FALSE)</f>
        <v>4.5011671611702976E-2</v>
      </c>
      <c r="CD266" s="44">
        <f>SBYLD1!CD266*VLOOKUP(SBYLD2!CD$4,'[1]INTERNAL PARAMETERS-1'!$B$5:$J$44,5,FALSE)*VLOOKUP(SBYLD2!CD$4,'[1]INTERNAL PARAMETERS-1'!$B$5:$J$44,6,FALSE)*VLOOKUP(SBYLD2!CD$4,'[1]INTERNAL PARAMETERS-1'!$B$5:$J$44,3,FALSE) + SBYLD1!CD266*(1-VLOOKUP(SBYLD2!CD$4,'[1]INTERNAL PARAMETERS-1'!$B$5:$J$44,5,FALSE))*VLOOKUP(SBYLD2!CD$4,'[1]INTERNAL PARAMETERS-1'!$B$5:$J$44,8,FALSE)*VLOOKUP(SBYLD2!CD$4,'[1]INTERNAL PARAMETERS-1'!$B$5:$J$44,3,FALSE)</f>
        <v>0.10183896152407636</v>
      </c>
      <c r="CE266" s="44">
        <f>SBYLD1!CE266*VLOOKUP(SBYLD2!CE$4,'[1]INTERNAL PARAMETERS-1'!$B$5:$J$44,5,FALSE)*VLOOKUP(SBYLD2!CE$4,'[1]INTERNAL PARAMETERS-1'!$B$5:$J$44,6,FALSE)*VLOOKUP(SBYLD2!CE$4,'[1]INTERNAL PARAMETERS-1'!$B$5:$J$44,3,FALSE) + SBYLD1!CE266*(1-VLOOKUP(SBYLD2!CE$4,'[1]INTERNAL PARAMETERS-1'!$B$5:$J$44,5,FALSE))*VLOOKUP(SBYLD2!CE$4,'[1]INTERNAL PARAMETERS-1'!$B$5:$J$44,8,FALSE)*VLOOKUP(SBYLD2!CE$4,'[1]INTERNAL PARAMETERS-1'!$B$5:$J$44,3,FALSE)</f>
        <v>0.21007687068457259</v>
      </c>
      <c r="CF266" s="44">
        <f>SBYLD1!CF266*VLOOKUP(SBYLD2!CF$4,'[1]INTERNAL PARAMETERS-1'!$B$5:$J$44,5,FALSE)*VLOOKUP(SBYLD2!CF$4,'[1]INTERNAL PARAMETERS-1'!$B$5:$J$44,6,FALSE)*VLOOKUP(SBYLD2!CF$4,'[1]INTERNAL PARAMETERS-1'!$B$5:$J$44,3,FALSE) + SBYLD1!CF266*(1-VLOOKUP(SBYLD2!CF$4,'[1]INTERNAL PARAMETERS-1'!$B$5:$J$44,5,FALSE))*VLOOKUP(SBYLD2!CF$4,'[1]INTERNAL PARAMETERS-1'!$B$5:$J$44,8,FALSE)*VLOOKUP(SBYLD2!CF$4,'[1]INTERNAL PARAMETERS-1'!$B$5:$J$44,3,FALSE)</f>
        <v>9.3623228166627839E-2</v>
      </c>
      <c r="CG266" s="44">
        <f>SBYLD1!CG266*VLOOKUP(SBYLD2!CG$4,'[1]INTERNAL PARAMETERS-1'!$B$5:$J$44,5,FALSE)*VLOOKUP(SBYLD2!CG$4,'[1]INTERNAL PARAMETERS-1'!$B$5:$J$44,6,FALSE)*VLOOKUP(SBYLD2!CG$4,'[1]INTERNAL PARAMETERS-1'!$B$5:$J$44,3,FALSE) + SBYLD1!CG266*(1-VLOOKUP(SBYLD2!CG$4,'[1]INTERNAL PARAMETERS-1'!$B$5:$J$44,5,FALSE))*VLOOKUP(SBYLD2!CG$4,'[1]INTERNAL PARAMETERS-1'!$B$5:$J$44,8,FALSE)*VLOOKUP(SBYLD2!CG$4,'[1]INTERNAL PARAMETERS-1'!$B$5:$J$44,3,FALSE)</f>
        <v>0</v>
      </c>
      <c r="CH266" s="43">
        <f>SBYLD1!CH266*VLOOKUP(SBYLD2!CH$4,'[1]INTERNAL PARAMETERS-1'!$B$5:$J$44,5,FALSE)*VLOOKUP(SBYLD2!CH$4,'[1]INTERNAL PARAMETERS-1'!$B$5:$J$44,6,FALSE)*VLOOKUP(SBYLD2!CH$4,'[1]INTERNAL PARAMETERS-1'!$B$5:$J$44,3,FALSE) + SBYLD1!CH266*(1-VLOOKUP(SBYLD2!CH$4,'[1]INTERNAL PARAMETERS-1'!$B$5:$J$44,5,FALSE))*VLOOKUP(SBYLD2!CH$4,'[1]INTERNAL PARAMETERS-1'!$B$5:$J$44,8,FALSE)*VLOOKUP(SBYLD2!CH$4,'[1]INTERNAL PARAMETERS-1'!$B$5:$J$44,3,FALSE)</f>
        <v>0</v>
      </c>
      <c r="CJ266" s="45">
        <f t="shared" si="8"/>
        <v>4067.0378315142461</v>
      </c>
      <c r="CK266" s="43">
        <f t="shared" si="9"/>
        <v>102.21807540854043</v>
      </c>
    </row>
    <row r="267" spans="2:89">
      <c r="B267" s="61" t="s">
        <v>1</v>
      </c>
      <c r="C267" s="60" t="s">
        <v>59</v>
      </c>
      <c r="D267" s="60" t="s">
        <v>48</v>
      </c>
      <c r="E267" s="128">
        <f>SB!S267</f>
        <v>8399.5521782060277</v>
      </c>
      <c r="F267" s="59">
        <f>'[1]INTERNAL PARAMETERS-1'!M15</f>
        <v>34.72</v>
      </c>
      <c r="G267" s="45">
        <f>SBYLD1!G267*VLOOKUP(SBYLD2!G$4,'[1]INTERNAL PARAMETERS-1'!$B$5:$J$44,5,FALSE)*VLOOKUP(SBYLD2!G$4,'[1]INTERNAL PARAMETERS-1'!$B$5:$J$44,7,FALSE)*SBYLD2!$F267 + SBYLD1!G267*(1-VLOOKUP(SBYLD2!G$4,'[1]INTERNAL PARAMETERS-1'!$B$5:$J$44,5,FALSE))*VLOOKUP(SBYLD2!G$4,'[1]INTERNAL PARAMETERS-1'!$B$5:$J$44,9,FALSE)*SBYLD2!$F267</f>
        <v>1374.7389580641282</v>
      </c>
      <c r="H267" s="44">
        <f>SBYLD1!H267*VLOOKUP(SBYLD2!H$4,'[1]INTERNAL PARAMETERS-1'!$B$5:$J$44,5,FALSE)*VLOOKUP(SBYLD2!H$4,'[1]INTERNAL PARAMETERS-1'!$B$5:$J$44,7,FALSE)*SBYLD2!$F267 + SBYLD1!H267*(1-VLOOKUP(SBYLD2!H$4,'[1]INTERNAL PARAMETERS-1'!$B$5:$J$44,5,FALSE))*VLOOKUP(SBYLD2!H$4,'[1]INTERNAL PARAMETERS-1'!$B$5:$J$44,9,FALSE)*SBYLD2!$F267</f>
        <v>381.16874700804715</v>
      </c>
      <c r="I267" s="44">
        <f>SBYLD1!I267*VLOOKUP(SBYLD2!I$4,'[1]INTERNAL PARAMETERS-1'!$B$5:$J$44,5,FALSE)*VLOOKUP(SBYLD2!I$4,'[1]INTERNAL PARAMETERS-1'!$B$5:$J$44,7,FALSE)*SBYLD2!$F267 + SBYLD1!I267*(1-VLOOKUP(SBYLD2!I$4,'[1]INTERNAL PARAMETERS-1'!$B$5:$J$44,5,FALSE))*VLOOKUP(SBYLD2!I$4,'[1]INTERNAL PARAMETERS-1'!$B$5:$J$44,9,FALSE)*SBYLD2!$F267</f>
        <v>632.30992396335671</v>
      </c>
      <c r="J267" s="44">
        <f>SBYLD1!J267*VLOOKUP(SBYLD2!J$4,'[1]INTERNAL PARAMETERS-1'!$B$5:$J$44,5,FALSE)*VLOOKUP(SBYLD2!J$4,'[1]INTERNAL PARAMETERS-1'!$B$5:$J$44,7,FALSE)*SBYLD2!$F267 + SBYLD1!J267*(1-VLOOKUP(SBYLD2!J$4,'[1]INTERNAL PARAMETERS-1'!$B$5:$J$44,5,FALSE))*VLOOKUP(SBYLD2!J$4,'[1]INTERNAL PARAMETERS-1'!$B$5:$J$44,9,FALSE)*SBYLD2!$F267</f>
        <v>0</v>
      </c>
      <c r="K267" s="44">
        <f>SBYLD1!K267*VLOOKUP(SBYLD2!K$4,'[1]INTERNAL PARAMETERS-1'!$B$5:$J$44,5,FALSE)*VLOOKUP(SBYLD2!K$4,'[1]INTERNAL PARAMETERS-1'!$B$5:$J$44,7,FALSE)*SBYLD2!$F267 + SBYLD1!K267*(1-VLOOKUP(SBYLD2!K$4,'[1]INTERNAL PARAMETERS-1'!$B$5:$J$44,5,FALSE))*VLOOKUP(SBYLD2!K$4,'[1]INTERNAL PARAMETERS-1'!$B$5:$J$44,9,FALSE)*SBYLD2!$F267</f>
        <v>0</v>
      </c>
      <c r="L267" s="44">
        <f>SBYLD1!L267*VLOOKUP(SBYLD2!L$4,'[1]INTERNAL PARAMETERS-1'!$B$5:$J$44,5,FALSE)*VLOOKUP(SBYLD2!L$4,'[1]INTERNAL PARAMETERS-1'!$B$5:$J$44,7,FALSE)*SBYLD2!$F267 + SBYLD1!L267*(1-VLOOKUP(SBYLD2!L$4,'[1]INTERNAL PARAMETERS-1'!$B$5:$J$44,5,FALSE))*VLOOKUP(SBYLD2!L$4,'[1]INTERNAL PARAMETERS-1'!$B$5:$J$44,9,FALSE)*SBYLD2!$F267</f>
        <v>0</v>
      </c>
      <c r="M267" s="44">
        <f>SBYLD1!M267*VLOOKUP(SBYLD2!M$4,'[1]INTERNAL PARAMETERS-1'!$B$5:$J$44,5,FALSE)*VLOOKUP(SBYLD2!M$4,'[1]INTERNAL PARAMETERS-1'!$B$5:$J$44,7,FALSE)*SBYLD2!$F267 + SBYLD1!M267*(1-VLOOKUP(SBYLD2!M$4,'[1]INTERNAL PARAMETERS-1'!$B$5:$J$44,5,FALSE))*VLOOKUP(SBYLD2!M$4,'[1]INTERNAL PARAMETERS-1'!$B$5:$J$44,9,FALSE)*SBYLD2!$F267</f>
        <v>37.694538417007067</v>
      </c>
      <c r="N267" s="44">
        <f>SBYLD1!N267*VLOOKUP(SBYLD2!N$4,'[1]INTERNAL PARAMETERS-1'!$B$5:$J$44,5,FALSE)*VLOOKUP(SBYLD2!N$4,'[1]INTERNAL PARAMETERS-1'!$B$5:$J$44,7,FALSE)*SBYLD2!$F267 + SBYLD1!N267*(1-VLOOKUP(SBYLD2!N$4,'[1]INTERNAL PARAMETERS-1'!$B$5:$J$44,5,FALSE))*VLOOKUP(SBYLD2!N$4,'[1]INTERNAL PARAMETERS-1'!$B$5:$J$44,9,FALSE)*SBYLD2!$F267</f>
        <v>2.1730554684331809</v>
      </c>
      <c r="O267" s="44">
        <f>SBYLD1!O267*VLOOKUP(SBYLD2!O$4,'[1]INTERNAL PARAMETERS-1'!$B$5:$J$44,5,FALSE)*VLOOKUP(SBYLD2!O$4,'[1]INTERNAL PARAMETERS-1'!$B$5:$J$44,7,FALSE)*SBYLD2!$F267 + SBYLD1!O267*(1-VLOOKUP(SBYLD2!O$4,'[1]INTERNAL PARAMETERS-1'!$B$5:$J$44,5,FALSE))*VLOOKUP(SBYLD2!O$4,'[1]INTERNAL PARAMETERS-1'!$B$5:$J$44,9,FALSE)*SBYLD2!$F267</f>
        <v>0</v>
      </c>
      <c r="P267" s="44">
        <f>SBYLD1!P267*VLOOKUP(SBYLD2!P$4,'[1]INTERNAL PARAMETERS-1'!$B$5:$J$44,5,FALSE)*VLOOKUP(SBYLD2!P$4,'[1]INTERNAL PARAMETERS-1'!$B$5:$J$44,7,FALSE)*SBYLD2!$F267 + SBYLD1!P267*(1-VLOOKUP(SBYLD2!P$4,'[1]INTERNAL PARAMETERS-1'!$B$5:$J$44,5,FALSE))*VLOOKUP(SBYLD2!P$4,'[1]INTERNAL PARAMETERS-1'!$B$5:$J$44,9,FALSE)*SBYLD2!$F267</f>
        <v>0</v>
      </c>
      <c r="Q267" s="44">
        <f>SBYLD1!Q267*VLOOKUP(SBYLD2!Q$4,'[1]INTERNAL PARAMETERS-1'!$B$5:$J$44,5,FALSE)*VLOOKUP(SBYLD2!Q$4,'[1]INTERNAL PARAMETERS-1'!$B$5:$J$44,7,FALSE)*SBYLD2!$F267 + SBYLD1!Q267*(1-VLOOKUP(SBYLD2!Q$4,'[1]INTERNAL PARAMETERS-1'!$B$5:$J$44,5,FALSE))*VLOOKUP(SBYLD2!Q$4,'[1]INTERNAL PARAMETERS-1'!$B$5:$J$44,9,FALSE)*SBYLD2!$F267</f>
        <v>0</v>
      </c>
      <c r="R267" s="44">
        <f>SBYLD1!R267*VLOOKUP(SBYLD2!R$4,'[1]INTERNAL PARAMETERS-1'!$B$5:$J$44,5,FALSE)*VLOOKUP(SBYLD2!R$4,'[1]INTERNAL PARAMETERS-1'!$B$5:$J$44,7,FALSE)*SBYLD2!$F267 + SBYLD1!R267*(1-VLOOKUP(SBYLD2!R$4,'[1]INTERNAL PARAMETERS-1'!$B$5:$J$44,5,FALSE))*VLOOKUP(SBYLD2!R$4,'[1]INTERNAL PARAMETERS-1'!$B$5:$J$44,9,FALSE)*SBYLD2!$F267</f>
        <v>4.5070045604291504</v>
      </c>
      <c r="S267" s="44">
        <f>SBYLD1!S267*VLOOKUP(SBYLD2!S$4,'[1]INTERNAL PARAMETERS-1'!$B$5:$J$44,5,FALSE)*VLOOKUP(SBYLD2!S$4,'[1]INTERNAL PARAMETERS-1'!$B$5:$J$44,7,FALSE)*SBYLD2!$F267 + SBYLD1!S267*(1-VLOOKUP(SBYLD2!S$4,'[1]INTERNAL PARAMETERS-1'!$B$5:$J$44,5,FALSE))*VLOOKUP(SBYLD2!S$4,'[1]INTERNAL PARAMETERS-1'!$B$5:$J$44,9,FALSE)*SBYLD2!$F267</f>
        <v>74.631062849419905</v>
      </c>
      <c r="T267" s="44">
        <f>SBYLD1!T267*VLOOKUP(SBYLD2!T$4,'[1]INTERNAL PARAMETERS-1'!$B$5:$J$44,5,FALSE)*VLOOKUP(SBYLD2!T$4,'[1]INTERNAL PARAMETERS-1'!$B$5:$J$44,7,FALSE)*SBYLD2!$F267 + SBYLD1!T267*(1-VLOOKUP(SBYLD2!T$4,'[1]INTERNAL PARAMETERS-1'!$B$5:$J$44,5,FALSE))*VLOOKUP(SBYLD2!T$4,'[1]INTERNAL PARAMETERS-1'!$B$5:$J$44,9,FALSE)*SBYLD2!$F267</f>
        <v>15.693908751872236</v>
      </c>
      <c r="U267" s="44">
        <f>SBYLD1!U267*VLOOKUP(SBYLD2!U$4,'[1]INTERNAL PARAMETERS-1'!$B$5:$J$44,5,FALSE)*VLOOKUP(SBYLD2!U$4,'[1]INTERNAL PARAMETERS-1'!$B$5:$J$44,7,FALSE)*SBYLD2!$F267 + SBYLD1!U267*(1-VLOOKUP(SBYLD2!U$4,'[1]INTERNAL PARAMETERS-1'!$B$5:$J$44,5,FALSE))*VLOOKUP(SBYLD2!U$4,'[1]INTERNAL PARAMETERS-1'!$B$5:$J$44,9,FALSE)*SBYLD2!$F267</f>
        <v>17.280004333888677</v>
      </c>
      <c r="V267" s="44">
        <f>SBYLD1!V267*VLOOKUP(SBYLD2!V$4,'[1]INTERNAL PARAMETERS-1'!$B$5:$J$44,5,FALSE)*VLOOKUP(SBYLD2!V$4,'[1]INTERNAL PARAMETERS-1'!$B$5:$J$44,7,FALSE)*SBYLD2!$F267 + SBYLD1!V267*(1-VLOOKUP(SBYLD2!V$4,'[1]INTERNAL PARAMETERS-1'!$B$5:$J$44,5,FALSE))*VLOOKUP(SBYLD2!V$4,'[1]INTERNAL PARAMETERS-1'!$B$5:$J$44,9,FALSE)*SBYLD2!$F267</f>
        <v>84.000850437803194</v>
      </c>
      <c r="W267" s="44">
        <f>SBYLD1!W267*VLOOKUP(SBYLD2!W$4,'[1]INTERNAL PARAMETERS-1'!$B$5:$J$44,5,FALSE)*VLOOKUP(SBYLD2!W$4,'[1]INTERNAL PARAMETERS-1'!$B$5:$J$44,7,FALSE)*SBYLD2!$F267 + SBYLD1!W267*(1-VLOOKUP(SBYLD2!W$4,'[1]INTERNAL PARAMETERS-1'!$B$5:$J$44,5,FALSE))*VLOOKUP(SBYLD2!W$4,'[1]INTERNAL PARAMETERS-1'!$B$5:$J$44,9,FALSE)*SBYLD2!$F267</f>
        <v>0</v>
      </c>
      <c r="X267" s="44">
        <f>SBYLD1!X267*VLOOKUP(SBYLD2!X$4,'[1]INTERNAL PARAMETERS-1'!$B$5:$J$44,5,FALSE)*VLOOKUP(SBYLD2!X$4,'[1]INTERNAL PARAMETERS-1'!$B$5:$J$44,7,FALSE)*SBYLD2!$F267 + SBYLD1!X267*(1-VLOOKUP(SBYLD2!X$4,'[1]INTERNAL PARAMETERS-1'!$B$5:$J$44,5,FALSE))*VLOOKUP(SBYLD2!X$4,'[1]INTERNAL PARAMETERS-1'!$B$5:$J$44,9,FALSE)*SBYLD2!$F267</f>
        <v>0</v>
      </c>
      <c r="Y267" s="44">
        <f>SBYLD1!Y267*VLOOKUP(SBYLD2!Y$4,'[1]INTERNAL PARAMETERS-1'!$B$5:$J$44,5,FALSE)*VLOOKUP(SBYLD2!Y$4,'[1]INTERNAL PARAMETERS-1'!$B$5:$J$44,7,FALSE)*SBYLD2!$F267 + SBYLD1!Y267*(1-VLOOKUP(SBYLD2!Y$4,'[1]INTERNAL PARAMETERS-1'!$B$5:$J$44,5,FALSE))*VLOOKUP(SBYLD2!Y$4,'[1]INTERNAL PARAMETERS-1'!$B$5:$J$44,9,FALSE)*SBYLD2!$F267</f>
        <v>0</v>
      </c>
      <c r="Z267" s="44">
        <f>SBYLD1!Z267*VLOOKUP(SBYLD2!Z$4,'[1]INTERNAL PARAMETERS-1'!$B$5:$J$44,5,FALSE)*VLOOKUP(SBYLD2!Z$4,'[1]INTERNAL PARAMETERS-1'!$B$5:$J$44,7,FALSE)*SBYLD2!$F267 + SBYLD1!Z267*(1-VLOOKUP(SBYLD2!Z$4,'[1]INTERNAL PARAMETERS-1'!$B$5:$J$44,5,FALSE))*VLOOKUP(SBYLD2!Z$4,'[1]INTERNAL PARAMETERS-1'!$B$5:$J$44,9,FALSE)*SBYLD2!$F267</f>
        <v>0</v>
      </c>
      <c r="AA267" s="44">
        <f>SBYLD1!AA267*VLOOKUP(SBYLD2!AA$4,'[1]INTERNAL PARAMETERS-1'!$B$5:$J$44,5,FALSE)*VLOOKUP(SBYLD2!AA$4,'[1]INTERNAL PARAMETERS-1'!$B$5:$J$44,7,FALSE)*SBYLD2!$F267 + SBYLD1!AA267*(1-VLOOKUP(SBYLD2!AA$4,'[1]INTERNAL PARAMETERS-1'!$B$5:$J$44,5,FALSE))*VLOOKUP(SBYLD2!AA$4,'[1]INTERNAL PARAMETERS-1'!$B$5:$J$44,9,FALSE)*SBYLD2!$F267</f>
        <v>0</v>
      </c>
      <c r="AB267" s="44">
        <f>SBYLD1!AB267*VLOOKUP(SBYLD2!AB$4,'[1]INTERNAL PARAMETERS-1'!$B$5:$J$44,5,FALSE)*VLOOKUP(SBYLD2!AB$4,'[1]INTERNAL PARAMETERS-1'!$B$5:$J$44,7,FALSE)*SBYLD2!$F267 + SBYLD1!AB267*(1-VLOOKUP(SBYLD2!AB$4,'[1]INTERNAL PARAMETERS-1'!$B$5:$J$44,5,FALSE))*VLOOKUP(SBYLD2!AB$4,'[1]INTERNAL PARAMETERS-1'!$B$5:$J$44,9,FALSE)*SBYLD2!$F267</f>
        <v>0</v>
      </c>
      <c r="AC267" s="44">
        <f>SBYLD1!AC267*VLOOKUP(SBYLD2!AC$4,'[1]INTERNAL PARAMETERS-1'!$B$5:$J$44,5,FALSE)*VLOOKUP(SBYLD2!AC$4,'[1]INTERNAL PARAMETERS-1'!$B$5:$J$44,7,FALSE)*SBYLD2!$F267 + SBYLD1!AC267*(1-VLOOKUP(SBYLD2!AC$4,'[1]INTERNAL PARAMETERS-1'!$B$5:$J$44,5,FALSE))*VLOOKUP(SBYLD2!AC$4,'[1]INTERNAL PARAMETERS-1'!$B$5:$J$44,9,FALSE)*SBYLD2!$F267</f>
        <v>0</v>
      </c>
      <c r="AD267" s="44">
        <f>SBYLD1!AD267*VLOOKUP(SBYLD2!AD$4,'[1]INTERNAL PARAMETERS-1'!$B$5:$J$44,5,FALSE)*VLOOKUP(SBYLD2!AD$4,'[1]INTERNAL PARAMETERS-1'!$B$5:$J$44,7,FALSE)*SBYLD2!$F267 + SBYLD1!AD267*(1-VLOOKUP(SBYLD2!AD$4,'[1]INTERNAL PARAMETERS-1'!$B$5:$J$44,5,FALSE))*VLOOKUP(SBYLD2!AD$4,'[1]INTERNAL PARAMETERS-1'!$B$5:$J$44,9,FALSE)*SBYLD2!$F267</f>
        <v>0</v>
      </c>
      <c r="AE267" s="44">
        <f>SBYLD1!AE267*VLOOKUP(SBYLD2!AE$4,'[1]INTERNAL PARAMETERS-1'!$B$5:$J$44,5,FALSE)*VLOOKUP(SBYLD2!AE$4,'[1]INTERNAL PARAMETERS-1'!$B$5:$J$44,7,FALSE)*SBYLD2!$F267 + SBYLD1!AE267*(1-VLOOKUP(SBYLD2!AE$4,'[1]INTERNAL PARAMETERS-1'!$B$5:$J$44,5,FALSE))*VLOOKUP(SBYLD2!AE$4,'[1]INTERNAL PARAMETERS-1'!$B$5:$J$44,9,FALSE)*SBYLD2!$F267</f>
        <v>0</v>
      </c>
      <c r="AF267" s="44">
        <f>SBYLD1!AF267*VLOOKUP(SBYLD2!AF$4,'[1]INTERNAL PARAMETERS-1'!$B$5:$J$44,5,FALSE)*VLOOKUP(SBYLD2!AF$4,'[1]INTERNAL PARAMETERS-1'!$B$5:$J$44,7,FALSE)*SBYLD2!$F267 + SBYLD1!AF267*(1-VLOOKUP(SBYLD2!AF$4,'[1]INTERNAL PARAMETERS-1'!$B$5:$J$44,5,FALSE))*VLOOKUP(SBYLD2!AF$4,'[1]INTERNAL PARAMETERS-1'!$B$5:$J$44,9,FALSE)*SBYLD2!$F267</f>
        <v>6.2782634186328004</v>
      </c>
      <c r="AG267" s="44">
        <f>SBYLD1!AG267*VLOOKUP(SBYLD2!AG$4,'[1]INTERNAL PARAMETERS-1'!$B$5:$J$44,5,FALSE)*VLOOKUP(SBYLD2!AG$4,'[1]INTERNAL PARAMETERS-1'!$B$5:$J$44,7,FALSE)*SBYLD2!$F267 + SBYLD1!AG267*(1-VLOOKUP(SBYLD2!AG$4,'[1]INTERNAL PARAMETERS-1'!$B$5:$J$44,5,FALSE))*VLOOKUP(SBYLD2!AG$4,'[1]INTERNAL PARAMETERS-1'!$B$5:$J$44,9,FALSE)*SBYLD2!$F267</f>
        <v>0</v>
      </c>
      <c r="AH267" s="44">
        <f>SBYLD1!AH267*VLOOKUP(SBYLD2!AH$4,'[1]INTERNAL PARAMETERS-1'!$B$5:$J$44,5,FALSE)*VLOOKUP(SBYLD2!AH$4,'[1]INTERNAL PARAMETERS-1'!$B$5:$J$44,7,FALSE)*SBYLD2!$F267 + SBYLD1!AH267*(1-VLOOKUP(SBYLD2!AH$4,'[1]INTERNAL PARAMETERS-1'!$B$5:$J$44,5,FALSE))*VLOOKUP(SBYLD2!AH$4,'[1]INTERNAL PARAMETERS-1'!$B$5:$J$44,9,FALSE)*SBYLD2!$F267</f>
        <v>0</v>
      </c>
      <c r="AI267" s="44">
        <f>SBYLD1!AI267*VLOOKUP(SBYLD2!AI$4,'[1]INTERNAL PARAMETERS-1'!$B$5:$J$44,5,FALSE)*VLOOKUP(SBYLD2!AI$4,'[1]INTERNAL PARAMETERS-1'!$B$5:$J$44,7,FALSE)*SBYLD2!$F267 + SBYLD1!AI267*(1-VLOOKUP(SBYLD2!AI$4,'[1]INTERNAL PARAMETERS-1'!$B$5:$J$44,5,FALSE))*VLOOKUP(SBYLD2!AI$4,'[1]INTERNAL PARAMETERS-1'!$B$5:$J$44,9,FALSE)*SBYLD2!$F267</f>
        <v>1.4084389251341094</v>
      </c>
      <c r="AJ267" s="44">
        <f>SBYLD1!AJ267*VLOOKUP(SBYLD2!AJ$4,'[1]INTERNAL PARAMETERS-1'!$B$5:$J$44,5,FALSE)*VLOOKUP(SBYLD2!AJ$4,'[1]INTERNAL PARAMETERS-1'!$B$5:$J$44,7,FALSE)*SBYLD2!$F267 + SBYLD1!AJ267*(1-VLOOKUP(SBYLD2!AJ$4,'[1]INTERNAL PARAMETERS-1'!$B$5:$J$44,5,FALSE))*VLOOKUP(SBYLD2!AJ$4,'[1]INTERNAL PARAMETERS-1'!$B$5:$J$44,9,FALSE)*SBYLD2!$F267</f>
        <v>10.985823616046053</v>
      </c>
      <c r="AK267" s="44">
        <f>SBYLD1!AK267*VLOOKUP(SBYLD2!AK$4,'[1]INTERNAL PARAMETERS-1'!$B$5:$J$44,5,FALSE)*VLOOKUP(SBYLD2!AK$4,'[1]INTERNAL PARAMETERS-1'!$B$5:$J$44,7,FALSE)*SBYLD2!$F267 + SBYLD1!AK267*(1-VLOOKUP(SBYLD2!AK$4,'[1]INTERNAL PARAMETERS-1'!$B$5:$J$44,5,FALSE))*VLOOKUP(SBYLD2!AK$4,'[1]INTERNAL PARAMETERS-1'!$B$5:$J$44,9,FALSE)*SBYLD2!$F267</f>
        <v>0</v>
      </c>
      <c r="AL267" s="44">
        <f>SBYLD1!AL267*VLOOKUP(SBYLD2!AL$4,'[1]INTERNAL PARAMETERS-1'!$B$5:$J$44,5,FALSE)*VLOOKUP(SBYLD2!AL$4,'[1]INTERNAL PARAMETERS-1'!$B$5:$J$44,7,FALSE)*SBYLD2!$F267 + SBYLD1!AL267*(1-VLOOKUP(SBYLD2!AL$4,'[1]INTERNAL PARAMETERS-1'!$B$5:$J$44,5,FALSE))*VLOOKUP(SBYLD2!AL$4,'[1]INTERNAL PARAMETERS-1'!$B$5:$J$44,9,FALSE)*SBYLD2!$F267</f>
        <v>0</v>
      </c>
      <c r="AM267" s="44">
        <f>SBYLD1!AM267*VLOOKUP(SBYLD2!AM$4,'[1]INTERNAL PARAMETERS-1'!$B$5:$J$44,5,FALSE)*VLOOKUP(SBYLD2!AM$4,'[1]INTERNAL PARAMETERS-1'!$B$5:$J$44,7,FALSE)*SBYLD2!$F267 + SBYLD1!AM267*(1-VLOOKUP(SBYLD2!AM$4,'[1]INTERNAL PARAMETERS-1'!$B$5:$J$44,5,FALSE))*VLOOKUP(SBYLD2!AM$4,'[1]INTERNAL PARAMETERS-1'!$B$5:$J$44,9,FALSE)*SBYLD2!$F267</f>
        <v>0</v>
      </c>
      <c r="AN267" s="44">
        <f>SBYLD1!AN267*VLOOKUP(SBYLD2!AN$4,'[1]INTERNAL PARAMETERS-1'!$B$5:$J$44,5,FALSE)*VLOOKUP(SBYLD2!AN$4,'[1]INTERNAL PARAMETERS-1'!$B$5:$J$44,7,FALSE)*SBYLD2!$F267 + SBYLD1!AN267*(1-VLOOKUP(SBYLD2!AN$4,'[1]INTERNAL PARAMETERS-1'!$B$5:$J$44,5,FALSE))*VLOOKUP(SBYLD2!AN$4,'[1]INTERNAL PARAMETERS-1'!$B$5:$J$44,9,FALSE)*SBYLD2!$F267</f>
        <v>0</v>
      </c>
      <c r="AO267" s="44">
        <f>SBYLD1!AO267*VLOOKUP(SBYLD2!AO$4,'[1]INTERNAL PARAMETERS-1'!$B$5:$J$44,5,FALSE)*VLOOKUP(SBYLD2!AO$4,'[1]INTERNAL PARAMETERS-1'!$B$5:$J$44,7,FALSE)*SBYLD2!$F267 + SBYLD1!AO267*(1-VLOOKUP(SBYLD2!AO$4,'[1]INTERNAL PARAMETERS-1'!$B$5:$J$44,5,FALSE))*VLOOKUP(SBYLD2!AO$4,'[1]INTERNAL PARAMETERS-1'!$B$5:$J$44,9,FALSE)*SBYLD2!$F267</f>
        <v>0</v>
      </c>
      <c r="AP267" s="44">
        <f>SBYLD1!AP267*VLOOKUP(SBYLD2!AP$4,'[1]INTERNAL PARAMETERS-1'!$B$5:$J$44,5,FALSE)*VLOOKUP(SBYLD2!AP$4,'[1]INTERNAL PARAMETERS-1'!$B$5:$J$44,7,FALSE)*SBYLD2!$F267 + SBYLD1!AP267*(1-VLOOKUP(SBYLD2!AP$4,'[1]INTERNAL PARAMETERS-1'!$B$5:$J$44,5,FALSE))*VLOOKUP(SBYLD2!AP$4,'[1]INTERNAL PARAMETERS-1'!$B$5:$J$44,9,FALSE)*SBYLD2!$F267</f>
        <v>0</v>
      </c>
      <c r="AQ267" s="44">
        <f>SBYLD1!AQ267*VLOOKUP(SBYLD2!AQ$4,'[1]INTERNAL PARAMETERS-1'!$B$5:$J$44,5,FALSE)*VLOOKUP(SBYLD2!AQ$4,'[1]INTERNAL PARAMETERS-1'!$B$5:$J$44,7,FALSE)*SBYLD2!$F267 + SBYLD1!AQ267*(1-VLOOKUP(SBYLD2!AQ$4,'[1]INTERNAL PARAMETERS-1'!$B$5:$J$44,5,FALSE))*VLOOKUP(SBYLD2!AQ$4,'[1]INTERNAL PARAMETERS-1'!$B$5:$J$44,9,FALSE)*SBYLD2!$F267</f>
        <v>0</v>
      </c>
      <c r="AR267" s="44">
        <f>SBYLD1!AR267*VLOOKUP(SBYLD2!AR$4,'[1]INTERNAL PARAMETERS-1'!$B$5:$J$44,5,FALSE)*VLOOKUP(SBYLD2!AR$4,'[1]INTERNAL PARAMETERS-1'!$B$5:$J$44,7,FALSE)*SBYLD2!$F267 + SBYLD1!AR267*(1-VLOOKUP(SBYLD2!AR$4,'[1]INTERNAL PARAMETERS-1'!$B$5:$J$44,5,FALSE))*VLOOKUP(SBYLD2!AR$4,'[1]INTERNAL PARAMETERS-1'!$B$5:$J$44,9,FALSE)*SBYLD2!$F267</f>
        <v>0</v>
      </c>
      <c r="AS267" s="44">
        <f>SBYLD1!AS267*VLOOKUP(SBYLD2!AS$4,'[1]INTERNAL PARAMETERS-1'!$B$5:$J$44,5,FALSE)*VLOOKUP(SBYLD2!AS$4,'[1]INTERNAL PARAMETERS-1'!$B$5:$J$44,7,FALSE)*SBYLD2!$F267 + SBYLD1!AS267*(1-VLOOKUP(SBYLD2!AS$4,'[1]INTERNAL PARAMETERS-1'!$B$5:$J$44,5,FALSE))*VLOOKUP(SBYLD2!AS$4,'[1]INTERNAL PARAMETERS-1'!$B$5:$J$44,9,FALSE)*SBYLD2!$F267</f>
        <v>0</v>
      </c>
      <c r="AT267" s="43">
        <f>SBYLD1!AT267*VLOOKUP(SBYLD2!AT$4,'[1]INTERNAL PARAMETERS-1'!$B$5:$J$44,5,FALSE)*VLOOKUP(SBYLD2!AT$4,'[1]INTERNAL PARAMETERS-1'!$B$5:$J$44,7,FALSE)*SBYLD2!$F267 + SBYLD1!AT267*(1-VLOOKUP(SBYLD2!AT$4,'[1]INTERNAL PARAMETERS-1'!$B$5:$J$44,5,FALSE))*VLOOKUP(SBYLD2!AT$4,'[1]INTERNAL PARAMETERS-1'!$B$5:$J$44,9,FALSE)*SBYLD2!$F267</f>
        <v>0</v>
      </c>
      <c r="AU267" s="45">
        <f>SBYLD1!AU267*VLOOKUP(SBYLD2!AU$4,'[1]INTERNAL PARAMETERS-1'!$B$5:$J$44,5,FALSE)*VLOOKUP(SBYLD2!AU$4,'[1]INTERNAL PARAMETERS-1'!$B$5:$J$44,6,FALSE)*VLOOKUP(SBYLD2!AU$4,'[1]INTERNAL PARAMETERS-1'!$B$5:$J$44,3,FALSE) + SBYLD1!AU267*(1-VLOOKUP(SBYLD2!AU$4,'[1]INTERNAL PARAMETERS-1'!$B$5:$J$44,5,FALSE))*VLOOKUP(SBYLD2!AU$4,'[1]INTERNAL PARAMETERS-1'!$B$5:$J$44,8,FALSE)*VLOOKUP(SBYLD2!AU$4,'[1]INTERNAL PARAMETERS-1'!$B$5:$J$44,3,FALSE)</f>
        <v>0</v>
      </c>
      <c r="AV267" s="44">
        <f>SBYLD1!AV267*VLOOKUP(SBYLD2!AV$4,'[1]INTERNAL PARAMETERS-1'!$B$5:$J$44,5,FALSE)*VLOOKUP(SBYLD2!AV$4,'[1]INTERNAL PARAMETERS-1'!$B$5:$J$44,6,FALSE)*VLOOKUP(SBYLD2!AV$4,'[1]INTERNAL PARAMETERS-1'!$B$5:$J$44,3,FALSE) + SBYLD1!AV267*(1-VLOOKUP(SBYLD2!AV$4,'[1]INTERNAL PARAMETERS-1'!$B$5:$J$44,5,FALSE))*VLOOKUP(SBYLD2!AV$4,'[1]INTERNAL PARAMETERS-1'!$B$5:$J$44,8,FALSE)*VLOOKUP(SBYLD2!AV$4,'[1]INTERNAL PARAMETERS-1'!$B$5:$J$44,3,FALSE)</f>
        <v>0</v>
      </c>
      <c r="AW267" s="44">
        <f>SBYLD1!AW267*VLOOKUP(SBYLD2!AW$4,'[1]INTERNAL PARAMETERS-1'!$B$5:$J$44,5,FALSE)*VLOOKUP(SBYLD2!AW$4,'[1]INTERNAL PARAMETERS-1'!$B$5:$J$44,6,FALSE)*VLOOKUP(SBYLD2!AW$4,'[1]INTERNAL PARAMETERS-1'!$B$5:$J$44,3,FALSE) + SBYLD1!AW267*(1-VLOOKUP(SBYLD2!AW$4,'[1]INTERNAL PARAMETERS-1'!$B$5:$J$44,5,FALSE))*VLOOKUP(SBYLD2!AW$4,'[1]INTERNAL PARAMETERS-1'!$B$5:$J$44,8,FALSE)*VLOOKUP(SBYLD2!AW$4,'[1]INTERNAL PARAMETERS-1'!$B$5:$J$44,3,FALSE)</f>
        <v>21.502132596708027</v>
      </c>
      <c r="AX267" s="44">
        <f>SBYLD1!AX267*VLOOKUP(SBYLD2!AX$4,'[1]INTERNAL PARAMETERS-1'!$B$5:$J$44,5,FALSE)*VLOOKUP(SBYLD2!AX$4,'[1]INTERNAL PARAMETERS-1'!$B$5:$J$44,6,FALSE)*VLOOKUP(SBYLD2!AX$4,'[1]INTERNAL PARAMETERS-1'!$B$5:$J$44,3,FALSE) + SBYLD1!AX267*(1-VLOOKUP(SBYLD2!AX$4,'[1]INTERNAL PARAMETERS-1'!$B$5:$J$44,5,FALSE))*VLOOKUP(SBYLD2!AX$4,'[1]INTERNAL PARAMETERS-1'!$B$5:$J$44,8,FALSE)*VLOOKUP(SBYLD2!AX$4,'[1]INTERNAL PARAMETERS-1'!$B$5:$J$44,3,FALSE)</f>
        <v>0</v>
      </c>
      <c r="AY267" s="44">
        <f>SBYLD1!AY267*VLOOKUP(SBYLD2!AY$4,'[1]INTERNAL PARAMETERS-1'!$B$5:$J$44,5,FALSE)*VLOOKUP(SBYLD2!AY$4,'[1]INTERNAL PARAMETERS-1'!$B$5:$J$44,6,FALSE)*VLOOKUP(SBYLD2!AY$4,'[1]INTERNAL PARAMETERS-1'!$B$5:$J$44,3,FALSE) + SBYLD1!AY267*(1-VLOOKUP(SBYLD2!AY$4,'[1]INTERNAL PARAMETERS-1'!$B$5:$J$44,5,FALSE))*VLOOKUP(SBYLD2!AY$4,'[1]INTERNAL PARAMETERS-1'!$B$5:$J$44,8,FALSE)*VLOOKUP(SBYLD2!AY$4,'[1]INTERNAL PARAMETERS-1'!$B$5:$J$44,3,FALSE)</f>
        <v>0</v>
      </c>
      <c r="AZ267" s="44">
        <f>SBYLD1!AZ267*VLOOKUP(SBYLD2!AZ$4,'[1]INTERNAL PARAMETERS-1'!$B$5:$J$44,5,FALSE)*VLOOKUP(SBYLD2!AZ$4,'[1]INTERNAL PARAMETERS-1'!$B$5:$J$44,6,FALSE)*VLOOKUP(SBYLD2!AZ$4,'[1]INTERNAL PARAMETERS-1'!$B$5:$J$44,3,FALSE) + SBYLD1!AZ267*(1-VLOOKUP(SBYLD2!AZ$4,'[1]INTERNAL PARAMETERS-1'!$B$5:$J$44,5,FALSE))*VLOOKUP(SBYLD2!AZ$4,'[1]INTERNAL PARAMETERS-1'!$B$5:$J$44,8,FALSE)*VLOOKUP(SBYLD2!AZ$4,'[1]INTERNAL PARAMETERS-1'!$B$5:$J$44,3,FALSE)</f>
        <v>0</v>
      </c>
      <c r="BA267" s="44">
        <f>SBYLD1!BA267*VLOOKUP(SBYLD2!BA$4,'[1]INTERNAL PARAMETERS-1'!$B$5:$J$44,5,FALSE)*VLOOKUP(SBYLD2!BA$4,'[1]INTERNAL PARAMETERS-1'!$B$5:$J$44,6,FALSE)*VLOOKUP(SBYLD2!BA$4,'[1]INTERNAL PARAMETERS-1'!$B$5:$J$44,3,FALSE) + SBYLD1!BA267*(1-VLOOKUP(SBYLD2!BA$4,'[1]INTERNAL PARAMETERS-1'!$B$5:$J$44,5,FALSE))*VLOOKUP(SBYLD2!BA$4,'[1]INTERNAL PARAMETERS-1'!$B$5:$J$44,8,FALSE)*VLOOKUP(SBYLD2!BA$4,'[1]INTERNAL PARAMETERS-1'!$B$5:$J$44,3,FALSE)</f>
        <v>12.81220792097338</v>
      </c>
      <c r="BB267" s="44">
        <f>SBYLD1!BB267*VLOOKUP(SBYLD2!BB$4,'[1]INTERNAL PARAMETERS-1'!$B$5:$J$44,5,FALSE)*VLOOKUP(SBYLD2!BB$4,'[1]INTERNAL PARAMETERS-1'!$B$5:$J$44,6,FALSE)*VLOOKUP(SBYLD2!BB$4,'[1]INTERNAL PARAMETERS-1'!$B$5:$J$44,3,FALSE) + SBYLD1!BB267*(1-VLOOKUP(SBYLD2!BB$4,'[1]INTERNAL PARAMETERS-1'!$B$5:$J$44,5,FALSE))*VLOOKUP(SBYLD2!BB$4,'[1]INTERNAL PARAMETERS-1'!$B$5:$J$44,8,FALSE)*VLOOKUP(SBYLD2!BB$4,'[1]INTERNAL PARAMETERS-1'!$B$5:$J$44,3,FALSE)</f>
        <v>3.6861892007747432</v>
      </c>
      <c r="BC267" s="44">
        <f>SBYLD1!BC267*VLOOKUP(SBYLD2!BC$4,'[1]INTERNAL PARAMETERS-1'!$B$5:$J$44,5,FALSE)*VLOOKUP(SBYLD2!BC$4,'[1]INTERNAL PARAMETERS-1'!$B$5:$J$44,6,FALSE)*VLOOKUP(SBYLD2!BC$4,'[1]INTERNAL PARAMETERS-1'!$B$5:$J$44,3,FALSE) + SBYLD1!BC267*(1-VLOOKUP(SBYLD2!BC$4,'[1]INTERNAL PARAMETERS-1'!$B$5:$J$44,5,FALSE))*VLOOKUP(SBYLD2!BC$4,'[1]INTERNAL PARAMETERS-1'!$B$5:$J$44,8,FALSE)*VLOOKUP(SBYLD2!BC$4,'[1]INTERNAL PARAMETERS-1'!$B$5:$J$44,3,FALSE)</f>
        <v>12.886179383380794</v>
      </c>
      <c r="BD267" s="44">
        <f>SBYLD1!BD267*VLOOKUP(SBYLD2!BD$4,'[1]INTERNAL PARAMETERS-1'!$B$5:$J$44,5,FALSE)*VLOOKUP(SBYLD2!BD$4,'[1]INTERNAL PARAMETERS-1'!$B$5:$J$44,6,FALSE)*VLOOKUP(SBYLD2!BD$4,'[1]INTERNAL PARAMETERS-1'!$B$5:$J$44,3,FALSE) + SBYLD1!BD267*(1-VLOOKUP(SBYLD2!BD$4,'[1]INTERNAL PARAMETERS-1'!$B$5:$J$44,5,FALSE))*VLOOKUP(SBYLD2!BD$4,'[1]INTERNAL PARAMETERS-1'!$B$5:$J$44,8,FALSE)*VLOOKUP(SBYLD2!BD$4,'[1]INTERNAL PARAMETERS-1'!$B$5:$J$44,3,FALSE)</f>
        <v>3.2306203981221158</v>
      </c>
      <c r="BE267" s="44">
        <f>SBYLD1!BE267*VLOOKUP(SBYLD2!BE$4,'[1]INTERNAL PARAMETERS-1'!$B$5:$J$44,5,FALSE)*VLOOKUP(SBYLD2!BE$4,'[1]INTERNAL PARAMETERS-1'!$B$5:$J$44,6,FALSE)*VLOOKUP(SBYLD2!BE$4,'[1]INTERNAL PARAMETERS-1'!$B$5:$J$44,3,FALSE) + SBYLD1!BE267*(1-VLOOKUP(SBYLD2!BE$4,'[1]INTERNAL PARAMETERS-1'!$B$5:$J$44,5,FALSE))*VLOOKUP(SBYLD2!BE$4,'[1]INTERNAL PARAMETERS-1'!$B$5:$J$44,8,FALSE)*VLOOKUP(SBYLD2!BE$4,'[1]INTERNAL PARAMETERS-1'!$B$5:$J$44,3,FALSE)</f>
        <v>8.1858825278595067</v>
      </c>
      <c r="BF267" s="44">
        <f>SBYLD1!BF267*VLOOKUP(SBYLD2!BF$4,'[1]INTERNAL PARAMETERS-1'!$B$5:$J$44,5,FALSE)*VLOOKUP(SBYLD2!BF$4,'[1]INTERNAL PARAMETERS-1'!$B$5:$J$44,6,FALSE)*VLOOKUP(SBYLD2!BF$4,'[1]INTERNAL PARAMETERS-1'!$B$5:$J$44,3,FALSE) + SBYLD1!BF267*(1-VLOOKUP(SBYLD2!BF$4,'[1]INTERNAL PARAMETERS-1'!$B$5:$J$44,5,FALSE))*VLOOKUP(SBYLD2!BF$4,'[1]INTERNAL PARAMETERS-1'!$B$5:$J$44,8,FALSE)*VLOOKUP(SBYLD2!BF$4,'[1]INTERNAL PARAMETERS-1'!$B$5:$J$44,3,FALSE)</f>
        <v>0</v>
      </c>
      <c r="BG267" s="44">
        <f>SBYLD1!BG267*VLOOKUP(SBYLD2!BG$4,'[1]INTERNAL PARAMETERS-1'!$B$5:$J$44,5,FALSE)*VLOOKUP(SBYLD2!BG$4,'[1]INTERNAL PARAMETERS-1'!$B$5:$J$44,6,FALSE)*VLOOKUP(SBYLD2!BG$4,'[1]INTERNAL PARAMETERS-1'!$B$5:$J$44,3,FALSE) + SBYLD1!BG267*(1-VLOOKUP(SBYLD2!BG$4,'[1]INTERNAL PARAMETERS-1'!$B$5:$J$44,5,FALSE))*VLOOKUP(SBYLD2!BG$4,'[1]INTERNAL PARAMETERS-1'!$B$5:$J$44,8,FALSE)*VLOOKUP(SBYLD2!BG$4,'[1]INTERNAL PARAMETERS-1'!$B$5:$J$44,3,FALSE)</f>
        <v>3.2057835967099906</v>
      </c>
      <c r="BH267" s="44">
        <f>SBYLD1!BH267*VLOOKUP(SBYLD2!BH$4,'[1]INTERNAL PARAMETERS-1'!$B$5:$J$44,5,FALSE)*VLOOKUP(SBYLD2!BH$4,'[1]INTERNAL PARAMETERS-1'!$B$5:$J$44,6,FALSE)*VLOOKUP(SBYLD2!BH$4,'[1]INTERNAL PARAMETERS-1'!$B$5:$J$44,3,FALSE) + SBYLD1!BH267*(1-VLOOKUP(SBYLD2!BH$4,'[1]INTERNAL PARAMETERS-1'!$B$5:$J$44,5,FALSE))*VLOOKUP(SBYLD2!BH$4,'[1]INTERNAL PARAMETERS-1'!$B$5:$J$44,8,FALSE)*VLOOKUP(SBYLD2!BH$4,'[1]INTERNAL PARAMETERS-1'!$B$5:$J$44,3,FALSE)</f>
        <v>1.4033766188664977E-2</v>
      </c>
      <c r="BI267" s="44">
        <f>SBYLD1!BI267*VLOOKUP(SBYLD2!BI$4,'[1]INTERNAL PARAMETERS-1'!$B$5:$J$44,5,FALSE)*VLOOKUP(SBYLD2!BI$4,'[1]INTERNAL PARAMETERS-1'!$B$5:$J$44,6,FALSE)*VLOOKUP(SBYLD2!BI$4,'[1]INTERNAL PARAMETERS-1'!$B$5:$J$44,3,FALSE) + SBYLD1!BI267*(1-VLOOKUP(SBYLD2!BI$4,'[1]INTERNAL PARAMETERS-1'!$B$5:$J$44,5,FALSE))*VLOOKUP(SBYLD2!BI$4,'[1]INTERNAL PARAMETERS-1'!$B$5:$J$44,8,FALSE)*VLOOKUP(SBYLD2!BI$4,'[1]INTERNAL PARAMETERS-1'!$B$5:$J$44,3,FALSE)</f>
        <v>0</v>
      </c>
      <c r="BJ267" s="44">
        <f>SBYLD1!BJ267*VLOOKUP(SBYLD2!BJ$4,'[1]INTERNAL PARAMETERS-1'!$B$5:$J$44,5,FALSE)*VLOOKUP(SBYLD2!BJ$4,'[1]INTERNAL PARAMETERS-1'!$B$5:$J$44,6,FALSE)*VLOOKUP(SBYLD2!BJ$4,'[1]INTERNAL PARAMETERS-1'!$B$5:$J$44,3,FALSE) + SBYLD1!BJ267*(1-VLOOKUP(SBYLD2!BJ$4,'[1]INTERNAL PARAMETERS-1'!$B$5:$J$44,5,FALSE))*VLOOKUP(SBYLD2!BJ$4,'[1]INTERNAL PARAMETERS-1'!$B$5:$J$44,8,FALSE)*VLOOKUP(SBYLD2!BJ$4,'[1]INTERNAL PARAMETERS-1'!$B$5:$J$44,3,FALSE)</f>
        <v>1.4638818140118113</v>
      </c>
      <c r="BK267" s="44">
        <f>SBYLD1!BK267*VLOOKUP(SBYLD2!BK$4,'[1]INTERNAL PARAMETERS-1'!$B$5:$J$44,5,FALSE)*VLOOKUP(SBYLD2!BK$4,'[1]INTERNAL PARAMETERS-1'!$B$5:$J$44,6,FALSE)*VLOOKUP(SBYLD2!BK$4,'[1]INTERNAL PARAMETERS-1'!$B$5:$J$44,3,FALSE) + SBYLD1!BK267*(1-VLOOKUP(SBYLD2!BK$4,'[1]INTERNAL PARAMETERS-1'!$B$5:$J$44,5,FALSE))*VLOOKUP(SBYLD2!BK$4,'[1]INTERNAL PARAMETERS-1'!$B$5:$J$44,8,FALSE)*VLOOKUP(SBYLD2!BK$4,'[1]INTERNAL PARAMETERS-1'!$B$5:$J$44,3,FALSE)</f>
        <v>1.7918736881728503</v>
      </c>
      <c r="BL267" s="44">
        <f>SBYLD1!BL267*VLOOKUP(SBYLD2!BL$4,'[1]INTERNAL PARAMETERS-1'!$B$5:$J$44,5,FALSE)*VLOOKUP(SBYLD2!BL$4,'[1]INTERNAL PARAMETERS-1'!$B$5:$J$44,6,FALSE)*VLOOKUP(SBYLD2!BL$4,'[1]INTERNAL PARAMETERS-1'!$B$5:$J$44,3,FALSE) + SBYLD1!BL267*(1-VLOOKUP(SBYLD2!BL$4,'[1]INTERNAL PARAMETERS-1'!$B$5:$J$44,5,FALSE))*VLOOKUP(SBYLD2!BL$4,'[1]INTERNAL PARAMETERS-1'!$B$5:$J$44,8,FALSE)*VLOOKUP(SBYLD2!BL$4,'[1]INTERNAL PARAMETERS-1'!$B$5:$J$44,3,FALSE)</f>
        <v>5.6406702546634371</v>
      </c>
      <c r="BM267" s="44">
        <f>SBYLD1!BM267*VLOOKUP(SBYLD2!BM$4,'[1]INTERNAL PARAMETERS-1'!$B$5:$J$44,5,FALSE)*VLOOKUP(SBYLD2!BM$4,'[1]INTERNAL PARAMETERS-1'!$B$5:$J$44,6,FALSE)*VLOOKUP(SBYLD2!BM$4,'[1]INTERNAL PARAMETERS-1'!$B$5:$J$44,3,FALSE) + SBYLD1!BM267*(1-VLOOKUP(SBYLD2!BM$4,'[1]INTERNAL PARAMETERS-1'!$B$5:$J$44,5,FALSE))*VLOOKUP(SBYLD2!BM$4,'[1]INTERNAL PARAMETERS-1'!$B$5:$J$44,8,FALSE)*VLOOKUP(SBYLD2!BM$4,'[1]INTERNAL PARAMETERS-1'!$B$5:$J$44,3,FALSE)</f>
        <v>2.9239784917746254</v>
      </c>
      <c r="BN267" s="44">
        <f>SBYLD1!BN267*VLOOKUP(SBYLD2!BN$4,'[1]INTERNAL PARAMETERS-1'!$B$5:$J$44,5,FALSE)*VLOOKUP(SBYLD2!BN$4,'[1]INTERNAL PARAMETERS-1'!$B$5:$J$44,6,FALSE)*VLOOKUP(SBYLD2!BN$4,'[1]INTERNAL PARAMETERS-1'!$B$5:$J$44,3,FALSE) + SBYLD1!BN267*(1-VLOOKUP(SBYLD2!BN$4,'[1]INTERNAL PARAMETERS-1'!$B$5:$J$44,5,FALSE))*VLOOKUP(SBYLD2!BN$4,'[1]INTERNAL PARAMETERS-1'!$B$5:$J$44,8,FALSE)*VLOOKUP(SBYLD2!BN$4,'[1]INTERNAL PARAMETERS-1'!$B$5:$J$44,3,FALSE)</f>
        <v>1.9444070214904681</v>
      </c>
      <c r="BO267" s="44">
        <f>SBYLD1!BO267*VLOOKUP(SBYLD2!BO$4,'[1]INTERNAL PARAMETERS-1'!$B$5:$J$44,5,FALSE)*VLOOKUP(SBYLD2!BO$4,'[1]INTERNAL PARAMETERS-1'!$B$5:$J$44,6,FALSE)*VLOOKUP(SBYLD2!BO$4,'[1]INTERNAL PARAMETERS-1'!$B$5:$J$44,3,FALSE) + SBYLD1!BO267*(1-VLOOKUP(SBYLD2!BO$4,'[1]INTERNAL PARAMETERS-1'!$B$5:$J$44,5,FALSE))*VLOOKUP(SBYLD2!BO$4,'[1]INTERNAL PARAMETERS-1'!$B$5:$J$44,8,FALSE)*VLOOKUP(SBYLD2!BO$4,'[1]INTERNAL PARAMETERS-1'!$B$5:$J$44,3,FALSE)</f>
        <v>1.315093395334012</v>
      </c>
      <c r="BP267" s="44">
        <f>SBYLD1!BP267*VLOOKUP(SBYLD2!BP$4,'[1]INTERNAL PARAMETERS-1'!$B$5:$J$44,5,FALSE)*VLOOKUP(SBYLD2!BP$4,'[1]INTERNAL PARAMETERS-1'!$B$5:$J$44,6,FALSE)*VLOOKUP(SBYLD2!BP$4,'[1]INTERNAL PARAMETERS-1'!$B$5:$J$44,3,FALSE) + SBYLD1!BP267*(1-VLOOKUP(SBYLD2!BP$4,'[1]INTERNAL PARAMETERS-1'!$B$5:$J$44,5,FALSE))*VLOOKUP(SBYLD2!BP$4,'[1]INTERNAL PARAMETERS-1'!$B$5:$J$44,8,FALSE)*VLOOKUP(SBYLD2!BP$4,'[1]INTERNAL PARAMETERS-1'!$B$5:$J$44,3,FALSE)</f>
        <v>0.11490418353889856</v>
      </c>
      <c r="BQ267" s="44">
        <f>SBYLD1!BQ267*VLOOKUP(SBYLD2!BQ$4,'[1]INTERNAL PARAMETERS-1'!$B$5:$J$44,5,FALSE)*VLOOKUP(SBYLD2!BQ$4,'[1]INTERNAL PARAMETERS-1'!$B$5:$J$44,6,FALSE)*VLOOKUP(SBYLD2!BQ$4,'[1]INTERNAL PARAMETERS-1'!$B$5:$J$44,3,FALSE) + SBYLD1!BQ267*(1-VLOOKUP(SBYLD2!BQ$4,'[1]INTERNAL PARAMETERS-1'!$B$5:$J$44,5,FALSE))*VLOOKUP(SBYLD2!BQ$4,'[1]INTERNAL PARAMETERS-1'!$B$5:$J$44,8,FALSE)*VLOOKUP(SBYLD2!BQ$4,'[1]INTERNAL PARAMETERS-1'!$B$5:$J$44,3,FALSE)</f>
        <v>6.0788825083142903</v>
      </c>
      <c r="BR267" s="44">
        <f>SBYLD1!BR267*VLOOKUP(SBYLD2!BR$4,'[1]INTERNAL PARAMETERS-1'!$B$5:$J$44,5,FALSE)*VLOOKUP(SBYLD2!BR$4,'[1]INTERNAL PARAMETERS-1'!$B$5:$J$44,6,FALSE)*VLOOKUP(SBYLD2!BR$4,'[1]INTERNAL PARAMETERS-1'!$B$5:$J$44,3,FALSE) + SBYLD1!BR267*(1-VLOOKUP(SBYLD2!BR$4,'[1]INTERNAL PARAMETERS-1'!$B$5:$J$44,5,FALSE))*VLOOKUP(SBYLD2!BR$4,'[1]INTERNAL PARAMETERS-1'!$B$5:$J$44,8,FALSE)*VLOOKUP(SBYLD2!BR$4,'[1]INTERNAL PARAMETERS-1'!$B$5:$J$44,3,FALSE)</f>
        <v>0.15741908088345968</v>
      </c>
      <c r="BS267" s="44">
        <f>SBYLD1!BS267*VLOOKUP(SBYLD2!BS$4,'[1]INTERNAL PARAMETERS-1'!$B$5:$J$44,5,FALSE)*VLOOKUP(SBYLD2!BS$4,'[1]INTERNAL PARAMETERS-1'!$B$5:$J$44,6,FALSE)*VLOOKUP(SBYLD2!BS$4,'[1]INTERNAL PARAMETERS-1'!$B$5:$J$44,3,FALSE) + SBYLD1!BS267*(1-VLOOKUP(SBYLD2!BS$4,'[1]INTERNAL PARAMETERS-1'!$B$5:$J$44,5,FALSE))*VLOOKUP(SBYLD2!BS$4,'[1]INTERNAL PARAMETERS-1'!$B$5:$J$44,8,FALSE)*VLOOKUP(SBYLD2!BS$4,'[1]INTERNAL PARAMETERS-1'!$B$5:$J$44,3,FALSE)</f>
        <v>1.95154309934698E-2</v>
      </c>
      <c r="BT267" s="44">
        <f>SBYLD1!BT267*VLOOKUP(SBYLD2!BT$4,'[1]INTERNAL PARAMETERS-1'!$B$5:$J$44,5,FALSE)*VLOOKUP(SBYLD2!BT$4,'[1]INTERNAL PARAMETERS-1'!$B$5:$J$44,6,FALSE)*VLOOKUP(SBYLD2!BT$4,'[1]INTERNAL PARAMETERS-1'!$B$5:$J$44,3,FALSE) + SBYLD1!BT267*(1-VLOOKUP(SBYLD2!BT$4,'[1]INTERNAL PARAMETERS-1'!$B$5:$J$44,5,FALSE))*VLOOKUP(SBYLD2!BT$4,'[1]INTERNAL PARAMETERS-1'!$B$5:$J$44,8,FALSE)*VLOOKUP(SBYLD2!BT$4,'[1]INTERNAL PARAMETERS-1'!$B$5:$J$44,3,FALSE)</f>
        <v>0</v>
      </c>
      <c r="BU267" s="44">
        <f>SBYLD1!BU267*VLOOKUP(SBYLD2!BU$4,'[1]INTERNAL PARAMETERS-1'!$B$5:$J$44,5,FALSE)*VLOOKUP(SBYLD2!BU$4,'[1]INTERNAL PARAMETERS-1'!$B$5:$J$44,6,FALSE)*VLOOKUP(SBYLD2!BU$4,'[1]INTERNAL PARAMETERS-1'!$B$5:$J$44,3,FALSE) + SBYLD1!BU267*(1-VLOOKUP(SBYLD2!BU$4,'[1]INTERNAL PARAMETERS-1'!$B$5:$J$44,5,FALSE))*VLOOKUP(SBYLD2!BU$4,'[1]INTERNAL PARAMETERS-1'!$B$5:$J$44,8,FALSE)*VLOOKUP(SBYLD2!BU$4,'[1]INTERNAL PARAMETERS-1'!$B$5:$J$44,3,FALSE)</f>
        <v>0</v>
      </c>
      <c r="BV267" s="44">
        <f>SBYLD1!BV267*VLOOKUP(SBYLD2!BV$4,'[1]INTERNAL PARAMETERS-1'!$B$5:$J$44,5,FALSE)*VLOOKUP(SBYLD2!BV$4,'[1]INTERNAL PARAMETERS-1'!$B$5:$J$44,6,FALSE)*VLOOKUP(SBYLD2!BV$4,'[1]INTERNAL PARAMETERS-1'!$B$5:$J$44,3,FALSE) + SBYLD1!BV267*(1-VLOOKUP(SBYLD2!BV$4,'[1]INTERNAL PARAMETERS-1'!$B$5:$J$44,5,FALSE))*VLOOKUP(SBYLD2!BV$4,'[1]INTERNAL PARAMETERS-1'!$B$5:$J$44,8,FALSE)*VLOOKUP(SBYLD2!BV$4,'[1]INTERNAL PARAMETERS-1'!$B$5:$J$44,3,FALSE)</f>
        <v>0</v>
      </c>
      <c r="BW267" s="44">
        <f>SBYLD1!BW267*VLOOKUP(SBYLD2!BW$4,'[1]INTERNAL PARAMETERS-1'!$B$5:$J$44,5,FALSE)*VLOOKUP(SBYLD2!BW$4,'[1]INTERNAL PARAMETERS-1'!$B$5:$J$44,6,FALSE)*VLOOKUP(SBYLD2!BW$4,'[1]INTERNAL PARAMETERS-1'!$B$5:$J$44,3,FALSE) + SBYLD1!BW267*(1-VLOOKUP(SBYLD2!BW$4,'[1]INTERNAL PARAMETERS-1'!$B$5:$J$44,5,FALSE))*VLOOKUP(SBYLD2!BW$4,'[1]INTERNAL PARAMETERS-1'!$B$5:$J$44,8,FALSE)*VLOOKUP(SBYLD2!BW$4,'[1]INTERNAL PARAMETERS-1'!$B$5:$J$44,3,FALSE)</f>
        <v>0</v>
      </c>
      <c r="BX267" s="44">
        <f>SBYLD1!BX267*VLOOKUP(SBYLD2!BX$4,'[1]INTERNAL PARAMETERS-1'!$B$5:$J$44,5,FALSE)*VLOOKUP(SBYLD2!BX$4,'[1]INTERNAL PARAMETERS-1'!$B$5:$J$44,6,FALSE)*VLOOKUP(SBYLD2!BX$4,'[1]INTERNAL PARAMETERS-1'!$B$5:$J$44,3,FALSE) + SBYLD1!BX267*(1-VLOOKUP(SBYLD2!BX$4,'[1]INTERNAL PARAMETERS-1'!$B$5:$J$44,5,FALSE))*VLOOKUP(SBYLD2!BX$4,'[1]INTERNAL PARAMETERS-1'!$B$5:$J$44,8,FALSE)*VLOOKUP(SBYLD2!BX$4,'[1]INTERNAL PARAMETERS-1'!$B$5:$J$44,3,FALSE)</f>
        <v>0</v>
      </c>
      <c r="BY267" s="44">
        <f>SBYLD1!BY267*VLOOKUP(SBYLD2!BY$4,'[1]INTERNAL PARAMETERS-1'!$B$5:$J$44,5,FALSE)*VLOOKUP(SBYLD2!BY$4,'[1]INTERNAL PARAMETERS-1'!$B$5:$J$44,6,FALSE)*VLOOKUP(SBYLD2!BY$4,'[1]INTERNAL PARAMETERS-1'!$B$5:$J$44,3,FALSE) + SBYLD1!BY267*(1-VLOOKUP(SBYLD2!BY$4,'[1]INTERNAL PARAMETERS-1'!$B$5:$J$44,5,FALSE))*VLOOKUP(SBYLD2!BY$4,'[1]INTERNAL PARAMETERS-1'!$B$5:$J$44,8,FALSE)*VLOOKUP(SBYLD2!BY$4,'[1]INTERNAL PARAMETERS-1'!$B$5:$J$44,3,FALSE)</f>
        <v>0</v>
      </c>
      <c r="BZ267" s="44">
        <f>SBYLD1!BZ267*VLOOKUP(SBYLD2!BZ$4,'[1]INTERNAL PARAMETERS-1'!$B$5:$J$44,5,FALSE)*VLOOKUP(SBYLD2!BZ$4,'[1]INTERNAL PARAMETERS-1'!$B$5:$J$44,6,FALSE)*VLOOKUP(SBYLD2!BZ$4,'[1]INTERNAL PARAMETERS-1'!$B$5:$J$44,3,FALSE) + SBYLD1!BZ267*(1-VLOOKUP(SBYLD2!BZ$4,'[1]INTERNAL PARAMETERS-1'!$B$5:$J$44,5,FALSE))*VLOOKUP(SBYLD2!BZ$4,'[1]INTERNAL PARAMETERS-1'!$B$5:$J$44,8,FALSE)*VLOOKUP(SBYLD2!BZ$4,'[1]INTERNAL PARAMETERS-1'!$B$5:$J$44,3,FALSE)</f>
        <v>7.0371951777189988E-3</v>
      </c>
      <c r="CA267" s="44">
        <f>SBYLD1!CA267*VLOOKUP(SBYLD2!CA$4,'[1]INTERNAL PARAMETERS-1'!$B$5:$J$44,5,FALSE)*VLOOKUP(SBYLD2!CA$4,'[1]INTERNAL PARAMETERS-1'!$B$5:$J$44,6,FALSE)*VLOOKUP(SBYLD2!CA$4,'[1]INTERNAL PARAMETERS-1'!$B$5:$J$44,3,FALSE) + SBYLD1!CA267*(1-VLOOKUP(SBYLD2!CA$4,'[1]INTERNAL PARAMETERS-1'!$B$5:$J$44,5,FALSE))*VLOOKUP(SBYLD2!CA$4,'[1]INTERNAL PARAMETERS-1'!$B$5:$J$44,8,FALSE)*VLOOKUP(SBYLD2!CA$4,'[1]INTERNAL PARAMETERS-1'!$B$5:$J$44,3,FALSE)</f>
        <v>0</v>
      </c>
      <c r="CB267" s="44">
        <f>SBYLD1!CB267*VLOOKUP(SBYLD2!CB$4,'[1]INTERNAL PARAMETERS-1'!$B$5:$J$44,5,FALSE)*VLOOKUP(SBYLD2!CB$4,'[1]INTERNAL PARAMETERS-1'!$B$5:$J$44,6,FALSE)*VLOOKUP(SBYLD2!CB$4,'[1]INTERNAL PARAMETERS-1'!$B$5:$J$44,3,FALSE) + SBYLD1!CB267*(1-VLOOKUP(SBYLD2!CB$4,'[1]INTERNAL PARAMETERS-1'!$B$5:$J$44,5,FALSE))*VLOOKUP(SBYLD2!CB$4,'[1]INTERNAL PARAMETERS-1'!$B$5:$J$44,8,FALSE)*VLOOKUP(SBYLD2!CB$4,'[1]INTERNAL PARAMETERS-1'!$B$5:$J$44,3,FALSE)</f>
        <v>0</v>
      </c>
      <c r="CC267" s="44">
        <f>SBYLD1!CC267*VLOOKUP(SBYLD2!CC$4,'[1]INTERNAL PARAMETERS-1'!$B$5:$J$44,5,FALSE)*VLOOKUP(SBYLD2!CC$4,'[1]INTERNAL PARAMETERS-1'!$B$5:$J$44,6,FALSE)*VLOOKUP(SBYLD2!CC$4,'[1]INTERNAL PARAMETERS-1'!$B$5:$J$44,3,FALSE) + SBYLD1!CC267*(1-VLOOKUP(SBYLD2!CC$4,'[1]INTERNAL PARAMETERS-1'!$B$5:$J$44,5,FALSE))*VLOOKUP(SBYLD2!CC$4,'[1]INTERNAL PARAMETERS-1'!$B$5:$J$44,8,FALSE)*VLOOKUP(SBYLD2!CC$4,'[1]INTERNAL PARAMETERS-1'!$B$5:$J$44,3,FALSE)</f>
        <v>3.2341962260396193E-2</v>
      </c>
      <c r="CD267" s="44">
        <f>SBYLD1!CD267*VLOOKUP(SBYLD2!CD$4,'[1]INTERNAL PARAMETERS-1'!$B$5:$J$44,5,FALSE)*VLOOKUP(SBYLD2!CD$4,'[1]INTERNAL PARAMETERS-1'!$B$5:$J$44,6,FALSE)*VLOOKUP(SBYLD2!CD$4,'[1]INTERNAL PARAMETERS-1'!$B$5:$J$44,3,FALSE) + SBYLD1!CD267*(1-VLOOKUP(SBYLD2!CD$4,'[1]INTERNAL PARAMETERS-1'!$B$5:$J$44,5,FALSE))*VLOOKUP(SBYLD2!CD$4,'[1]INTERNAL PARAMETERS-1'!$B$5:$J$44,8,FALSE)*VLOOKUP(SBYLD2!CD$4,'[1]INTERNAL PARAMETERS-1'!$B$5:$J$44,3,FALSE)</f>
        <v>8.0499597119918179E-2</v>
      </c>
      <c r="CE267" s="44">
        <f>SBYLD1!CE267*VLOOKUP(SBYLD2!CE$4,'[1]INTERNAL PARAMETERS-1'!$B$5:$J$44,5,FALSE)*VLOOKUP(SBYLD2!CE$4,'[1]INTERNAL PARAMETERS-1'!$B$5:$J$44,6,FALSE)*VLOOKUP(SBYLD2!CE$4,'[1]INTERNAL PARAMETERS-1'!$B$5:$J$44,3,FALSE) + SBYLD1!CE267*(1-VLOOKUP(SBYLD2!CE$4,'[1]INTERNAL PARAMETERS-1'!$B$5:$J$44,5,FALSE))*VLOOKUP(SBYLD2!CE$4,'[1]INTERNAL PARAMETERS-1'!$B$5:$J$44,8,FALSE)*VLOOKUP(SBYLD2!CE$4,'[1]INTERNAL PARAMETERS-1'!$B$5:$J$44,3,FALSE)</f>
        <v>0.15481513692002188</v>
      </c>
      <c r="CF267" s="44">
        <f>SBYLD1!CF267*VLOOKUP(SBYLD2!CF$4,'[1]INTERNAL PARAMETERS-1'!$B$5:$J$44,5,FALSE)*VLOOKUP(SBYLD2!CF$4,'[1]INTERNAL PARAMETERS-1'!$B$5:$J$44,6,FALSE)*VLOOKUP(SBYLD2!CF$4,'[1]INTERNAL PARAMETERS-1'!$B$5:$J$44,3,FALSE) + SBYLD1!CF267*(1-VLOOKUP(SBYLD2!CF$4,'[1]INTERNAL PARAMETERS-1'!$B$5:$J$44,5,FALSE))*VLOOKUP(SBYLD2!CF$4,'[1]INTERNAL PARAMETERS-1'!$B$5:$J$44,8,FALSE)*VLOOKUP(SBYLD2!CF$4,'[1]INTERNAL PARAMETERS-1'!$B$5:$J$44,3,FALSE)</f>
        <v>0.1774170063006022</v>
      </c>
      <c r="CG267" s="44">
        <f>SBYLD1!CG267*VLOOKUP(SBYLD2!CG$4,'[1]INTERNAL PARAMETERS-1'!$B$5:$J$44,5,FALSE)*VLOOKUP(SBYLD2!CG$4,'[1]INTERNAL PARAMETERS-1'!$B$5:$J$44,6,FALSE)*VLOOKUP(SBYLD2!CG$4,'[1]INTERNAL PARAMETERS-1'!$B$5:$J$44,3,FALSE) + SBYLD1!CG267*(1-VLOOKUP(SBYLD2!CG$4,'[1]INTERNAL PARAMETERS-1'!$B$5:$J$44,5,FALSE))*VLOOKUP(SBYLD2!CG$4,'[1]INTERNAL PARAMETERS-1'!$B$5:$J$44,8,FALSE)*VLOOKUP(SBYLD2!CG$4,'[1]INTERNAL PARAMETERS-1'!$B$5:$J$44,3,FALSE)</f>
        <v>0</v>
      </c>
      <c r="CH267" s="43">
        <f>SBYLD1!CH267*VLOOKUP(SBYLD2!CH$4,'[1]INTERNAL PARAMETERS-1'!$B$5:$J$44,5,FALSE)*VLOOKUP(SBYLD2!CH$4,'[1]INTERNAL PARAMETERS-1'!$B$5:$J$44,6,FALSE)*VLOOKUP(SBYLD2!CH$4,'[1]INTERNAL PARAMETERS-1'!$B$5:$J$44,3,FALSE) + SBYLD1!CH267*(1-VLOOKUP(SBYLD2!CH$4,'[1]INTERNAL PARAMETERS-1'!$B$5:$J$44,5,FALSE))*VLOOKUP(SBYLD2!CH$4,'[1]INTERNAL PARAMETERS-1'!$B$5:$J$44,8,FALSE)*VLOOKUP(SBYLD2!CH$4,'[1]INTERNAL PARAMETERS-1'!$B$5:$J$44,3,FALSE)</f>
        <v>0</v>
      </c>
      <c r="CJ267" s="45">
        <f t="shared" si="8"/>
        <v>2642.8705798141991</v>
      </c>
      <c r="CK267" s="43">
        <f t="shared" si="9"/>
        <v>87.425766157673181</v>
      </c>
    </row>
    <row r="268" spans="2:89">
      <c r="B268" s="61" t="s">
        <v>1</v>
      </c>
      <c r="C268" s="60" t="s">
        <v>59</v>
      </c>
      <c r="D268" s="60" t="s">
        <v>47</v>
      </c>
      <c r="E268" s="128">
        <f>SB!S268</f>
        <v>6626.5658600043889</v>
      </c>
      <c r="F268" s="59">
        <f>'[1]INTERNAL PARAMETERS-1'!M16</f>
        <v>30.094999999999999</v>
      </c>
      <c r="G268" s="45">
        <f>SBYLD1!G268*VLOOKUP(SBYLD2!G$4,'[1]INTERNAL PARAMETERS-1'!$B$5:$J$44,5,FALSE)*VLOOKUP(SBYLD2!G$4,'[1]INTERNAL PARAMETERS-1'!$B$5:$J$44,7,FALSE)*SBYLD2!$F268 + SBYLD1!G268*(1-VLOOKUP(SBYLD2!G$4,'[1]INTERNAL PARAMETERS-1'!$B$5:$J$44,5,FALSE))*VLOOKUP(SBYLD2!G$4,'[1]INTERNAL PARAMETERS-1'!$B$5:$J$44,9,FALSE)*SBYLD2!$F268</f>
        <v>1166.5171900212517</v>
      </c>
      <c r="H268" s="44">
        <f>SBYLD1!H268*VLOOKUP(SBYLD2!H$4,'[1]INTERNAL PARAMETERS-1'!$B$5:$J$44,5,FALSE)*VLOOKUP(SBYLD2!H$4,'[1]INTERNAL PARAMETERS-1'!$B$5:$J$44,7,FALSE)*SBYLD2!$F268 + SBYLD1!H268*(1-VLOOKUP(SBYLD2!H$4,'[1]INTERNAL PARAMETERS-1'!$B$5:$J$44,5,FALSE))*VLOOKUP(SBYLD2!H$4,'[1]INTERNAL PARAMETERS-1'!$B$5:$J$44,9,FALSE)*SBYLD2!$F268</f>
        <v>327.88939259376025</v>
      </c>
      <c r="I268" s="44">
        <f>SBYLD1!I268*VLOOKUP(SBYLD2!I$4,'[1]INTERNAL PARAMETERS-1'!$B$5:$J$44,5,FALSE)*VLOOKUP(SBYLD2!I$4,'[1]INTERNAL PARAMETERS-1'!$B$5:$J$44,7,FALSE)*SBYLD2!$F268 + SBYLD1!I268*(1-VLOOKUP(SBYLD2!I$4,'[1]INTERNAL PARAMETERS-1'!$B$5:$J$44,5,FALSE))*VLOOKUP(SBYLD2!I$4,'[1]INTERNAL PARAMETERS-1'!$B$5:$J$44,9,FALSE)*SBYLD2!$F268</f>
        <v>442.91595413988949</v>
      </c>
      <c r="J268" s="44">
        <f>SBYLD1!J268*VLOOKUP(SBYLD2!J$4,'[1]INTERNAL PARAMETERS-1'!$B$5:$J$44,5,FALSE)*VLOOKUP(SBYLD2!J$4,'[1]INTERNAL PARAMETERS-1'!$B$5:$J$44,7,FALSE)*SBYLD2!$F268 + SBYLD1!J268*(1-VLOOKUP(SBYLD2!J$4,'[1]INTERNAL PARAMETERS-1'!$B$5:$J$44,5,FALSE))*VLOOKUP(SBYLD2!J$4,'[1]INTERNAL PARAMETERS-1'!$B$5:$J$44,9,FALSE)*SBYLD2!$F268</f>
        <v>0</v>
      </c>
      <c r="K268" s="44">
        <f>SBYLD1!K268*VLOOKUP(SBYLD2!K$4,'[1]INTERNAL PARAMETERS-1'!$B$5:$J$44,5,FALSE)*VLOOKUP(SBYLD2!K$4,'[1]INTERNAL PARAMETERS-1'!$B$5:$J$44,7,FALSE)*SBYLD2!$F268 + SBYLD1!K268*(1-VLOOKUP(SBYLD2!K$4,'[1]INTERNAL PARAMETERS-1'!$B$5:$J$44,5,FALSE))*VLOOKUP(SBYLD2!K$4,'[1]INTERNAL PARAMETERS-1'!$B$5:$J$44,9,FALSE)*SBYLD2!$F268</f>
        <v>0</v>
      </c>
      <c r="L268" s="44">
        <f>SBYLD1!L268*VLOOKUP(SBYLD2!L$4,'[1]INTERNAL PARAMETERS-1'!$B$5:$J$44,5,FALSE)*VLOOKUP(SBYLD2!L$4,'[1]INTERNAL PARAMETERS-1'!$B$5:$J$44,7,FALSE)*SBYLD2!$F268 + SBYLD1!L268*(1-VLOOKUP(SBYLD2!L$4,'[1]INTERNAL PARAMETERS-1'!$B$5:$J$44,5,FALSE))*VLOOKUP(SBYLD2!L$4,'[1]INTERNAL PARAMETERS-1'!$B$5:$J$44,9,FALSE)*SBYLD2!$F268</f>
        <v>0</v>
      </c>
      <c r="M268" s="44">
        <f>SBYLD1!M268*VLOOKUP(SBYLD2!M$4,'[1]INTERNAL PARAMETERS-1'!$B$5:$J$44,5,FALSE)*VLOOKUP(SBYLD2!M$4,'[1]INTERNAL PARAMETERS-1'!$B$5:$J$44,7,FALSE)*SBYLD2!$F268 + SBYLD1!M268*(1-VLOOKUP(SBYLD2!M$4,'[1]INTERNAL PARAMETERS-1'!$B$5:$J$44,5,FALSE))*VLOOKUP(SBYLD2!M$4,'[1]INTERNAL PARAMETERS-1'!$B$5:$J$44,9,FALSE)*SBYLD2!$F268</f>
        <v>35.044841851037944</v>
      </c>
      <c r="N268" s="44">
        <f>SBYLD1!N268*VLOOKUP(SBYLD2!N$4,'[1]INTERNAL PARAMETERS-1'!$B$5:$J$44,5,FALSE)*VLOOKUP(SBYLD2!N$4,'[1]INTERNAL PARAMETERS-1'!$B$5:$J$44,7,FALSE)*SBYLD2!$F268 + SBYLD1!N268*(1-VLOOKUP(SBYLD2!N$4,'[1]INTERNAL PARAMETERS-1'!$B$5:$J$44,5,FALSE))*VLOOKUP(SBYLD2!N$4,'[1]INTERNAL PARAMETERS-1'!$B$5:$J$44,9,FALSE)*SBYLD2!$F268</f>
        <v>1.3175360976346557</v>
      </c>
      <c r="O268" s="44">
        <f>SBYLD1!O268*VLOOKUP(SBYLD2!O$4,'[1]INTERNAL PARAMETERS-1'!$B$5:$J$44,5,FALSE)*VLOOKUP(SBYLD2!O$4,'[1]INTERNAL PARAMETERS-1'!$B$5:$J$44,7,FALSE)*SBYLD2!$F268 + SBYLD1!O268*(1-VLOOKUP(SBYLD2!O$4,'[1]INTERNAL PARAMETERS-1'!$B$5:$J$44,5,FALSE))*VLOOKUP(SBYLD2!O$4,'[1]INTERNAL PARAMETERS-1'!$B$5:$J$44,9,FALSE)*SBYLD2!$F268</f>
        <v>0</v>
      </c>
      <c r="P268" s="44">
        <f>SBYLD1!P268*VLOOKUP(SBYLD2!P$4,'[1]INTERNAL PARAMETERS-1'!$B$5:$J$44,5,FALSE)*VLOOKUP(SBYLD2!P$4,'[1]INTERNAL PARAMETERS-1'!$B$5:$J$44,7,FALSE)*SBYLD2!$F268 + SBYLD1!P268*(1-VLOOKUP(SBYLD2!P$4,'[1]INTERNAL PARAMETERS-1'!$B$5:$J$44,5,FALSE))*VLOOKUP(SBYLD2!P$4,'[1]INTERNAL PARAMETERS-1'!$B$5:$J$44,9,FALSE)*SBYLD2!$F268</f>
        <v>0</v>
      </c>
      <c r="Q268" s="44">
        <f>SBYLD1!Q268*VLOOKUP(SBYLD2!Q$4,'[1]INTERNAL PARAMETERS-1'!$B$5:$J$44,5,FALSE)*VLOOKUP(SBYLD2!Q$4,'[1]INTERNAL PARAMETERS-1'!$B$5:$J$44,7,FALSE)*SBYLD2!$F268 + SBYLD1!Q268*(1-VLOOKUP(SBYLD2!Q$4,'[1]INTERNAL PARAMETERS-1'!$B$5:$J$44,5,FALSE))*VLOOKUP(SBYLD2!Q$4,'[1]INTERNAL PARAMETERS-1'!$B$5:$J$44,9,FALSE)*SBYLD2!$F268</f>
        <v>0</v>
      </c>
      <c r="R268" s="44">
        <f>SBYLD1!R268*VLOOKUP(SBYLD2!R$4,'[1]INTERNAL PARAMETERS-1'!$B$5:$J$44,5,FALSE)*VLOOKUP(SBYLD2!R$4,'[1]INTERNAL PARAMETERS-1'!$B$5:$J$44,7,FALSE)*SBYLD2!$F268 + SBYLD1!R268*(1-VLOOKUP(SBYLD2!R$4,'[1]INTERNAL PARAMETERS-1'!$B$5:$J$44,5,FALSE))*VLOOKUP(SBYLD2!R$4,'[1]INTERNAL PARAMETERS-1'!$B$5:$J$44,9,FALSE)*SBYLD2!$F268</f>
        <v>4.2967635888516815</v>
      </c>
      <c r="S268" s="44">
        <f>SBYLD1!S268*VLOOKUP(SBYLD2!S$4,'[1]INTERNAL PARAMETERS-1'!$B$5:$J$44,5,FALSE)*VLOOKUP(SBYLD2!S$4,'[1]INTERNAL PARAMETERS-1'!$B$5:$J$44,7,FALSE)*SBYLD2!$F268 + SBYLD1!S268*(1-VLOOKUP(SBYLD2!S$4,'[1]INTERNAL PARAMETERS-1'!$B$5:$J$44,5,FALSE))*VLOOKUP(SBYLD2!S$4,'[1]INTERNAL PARAMETERS-1'!$B$5:$J$44,9,FALSE)*SBYLD2!$F268</f>
        <v>52.948146450928007</v>
      </c>
      <c r="T268" s="44">
        <f>SBYLD1!T268*VLOOKUP(SBYLD2!T$4,'[1]INTERNAL PARAMETERS-1'!$B$5:$J$44,5,FALSE)*VLOOKUP(SBYLD2!T$4,'[1]INTERNAL PARAMETERS-1'!$B$5:$J$44,7,FALSE)*SBYLD2!$F268 + SBYLD1!T268*(1-VLOOKUP(SBYLD2!T$4,'[1]INTERNAL PARAMETERS-1'!$B$5:$J$44,5,FALSE))*VLOOKUP(SBYLD2!T$4,'[1]INTERNAL PARAMETERS-1'!$B$5:$J$44,9,FALSE)*SBYLD2!$F268</f>
        <v>21.147983719004699</v>
      </c>
      <c r="U268" s="44">
        <f>SBYLD1!U268*VLOOKUP(SBYLD2!U$4,'[1]INTERNAL PARAMETERS-1'!$B$5:$J$44,5,FALSE)*VLOOKUP(SBYLD2!U$4,'[1]INTERNAL PARAMETERS-1'!$B$5:$J$44,7,FALSE)*SBYLD2!$F268 + SBYLD1!U268*(1-VLOOKUP(SBYLD2!U$4,'[1]INTERNAL PARAMETERS-1'!$B$5:$J$44,5,FALSE))*VLOOKUP(SBYLD2!U$4,'[1]INTERNAL PARAMETERS-1'!$B$5:$J$44,9,FALSE)*SBYLD2!$F268</f>
        <v>4.5516585749952503</v>
      </c>
      <c r="V268" s="44">
        <f>SBYLD1!V268*VLOOKUP(SBYLD2!V$4,'[1]INTERNAL PARAMETERS-1'!$B$5:$J$44,5,FALSE)*VLOOKUP(SBYLD2!V$4,'[1]INTERNAL PARAMETERS-1'!$B$5:$J$44,7,FALSE)*SBYLD2!$F268 + SBYLD1!V268*(1-VLOOKUP(SBYLD2!V$4,'[1]INTERNAL PARAMETERS-1'!$B$5:$J$44,5,FALSE))*VLOOKUP(SBYLD2!V$4,'[1]INTERNAL PARAMETERS-1'!$B$5:$J$44,9,FALSE)*SBYLD2!$F268</f>
        <v>51.837200252714261</v>
      </c>
      <c r="W268" s="44">
        <f>SBYLD1!W268*VLOOKUP(SBYLD2!W$4,'[1]INTERNAL PARAMETERS-1'!$B$5:$J$44,5,FALSE)*VLOOKUP(SBYLD2!W$4,'[1]INTERNAL PARAMETERS-1'!$B$5:$J$44,7,FALSE)*SBYLD2!$F268 + SBYLD1!W268*(1-VLOOKUP(SBYLD2!W$4,'[1]INTERNAL PARAMETERS-1'!$B$5:$J$44,5,FALSE))*VLOOKUP(SBYLD2!W$4,'[1]INTERNAL PARAMETERS-1'!$B$5:$J$44,9,FALSE)*SBYLD2!$F268</f>
        <v>0</v>
      </c>
      <c r="X268" s="44">
        <f>SBYLD1!X268*VLOOKUP(SBYLD2!X$4,'[1]INTERNAL PARAMETERS-1'!$B$5:$J$44,5,FALSE)*VLOOKUP(SBYLD2!X$4,'[1]INTERNAL PARAMETERS-1'!$B$5:$J$44,7,FALSE)*SBYLD2!$F268 + SBYLD1!X268*(1-VLOOKUP(SBYLD2!X$4,'[1]INTERNAL PARAMETERS-1'!$B$5:$J$44,5,FALSE))*VLOOKUP(SBYLD2!X$4,'[1]INTERNAL PARAMETERS-1'!$B$5:$J$44,9,FALSE)*SBYLD2!$F268</f>
        <v>0</v>
      </c>
      <c r="Y268" s="44">
        <f>SBYLD1!Y268*VLOOKUP(SBYLD2!Y$4,'[1]INTERNAL PARAMETERS-1'!$B$5:$J$44,5,FALSE)*VLOOKUP(SBYLD2!Y$4,'[1]INTERNAL PARAMETERS-1'!$B$5:$J$44,7,FALSE)*SBYLD2!$F268 + SBYLD1!Y268*(1-VLOOKUP(SBYLD2!Y$4,'[1]INTERNAL PARAMETERS-1'!$B$5:$J$44,5,FALSE))*VLOOKUP(SBYLD2!Y$4,'[1]INTERNAL PARAMETERS-1'!$B$5:$J$44,9,FALSE)*SBYLD2!$F268</f>
        <v>0</v>
      </c>
      <c r="Z268" s="44">
        <f>SBYLD1!Z268*VLOOKUP(SBYLD2!Z$4,'[1]INTERNAL PARAMETERS-1'!$B$5:$J$44,5,FALSE)*VLOOKUP(SBYLD2!Z$4,'[1]INTERNAL PARAMETERS-1'!$B$5:$J$44,7,FALSE)*SBYLD2!$F268 + SBYLD1!Z268*(1-VLOOKUP(SBYLD2!Z$4,'[1]INTERNAL PARAMETERS-1'!$B$5:$J$44,5,FALSE))*VLOOKUP(SBYLD2!Z$4,'[1]INTERNAL PARAMETERS-1'!$B$5:$J$44,9,FALSE)*SBYLD2!$F268</f>
        <v>0</v>
      </c>
      <c r="AA268" s="44">
        <f>SBYLD1!AA268*VLOOKUP(SBYLD2!AA$4,'[1]INTERNAL PARAMETERS-1'!$B$5:$J$44,5,FALSE)*VLOOKUP(SBYLD2!AA$4,'[1]INTERNAL PARAMETERS-1'!$B$5:$J$44,7,FALSE)*SBYLD2!$F268 + SBYLD1!AA268*(1-VLOOKUP(SBYLD2!AA$4,'[1]INTERNAL PARAMETERS-1'!$B$5:$J$44,5,FALSE))*VLOOKUP(SBYLD2!AA$4,'[1]INTERNAL PARAMETERS-1'!$B$5:$J$44,9,FALSE)*SBYLD2!$F268</f>
        <v>0</v>
      </c>
      <c r="AB268" s="44">
        <f>SBYLD1!AB268*VLOOKUP(SBYLD2!AB$4,'[1]INTERNAL PARAMETERS-1'!$B$5:$J$44,5,FALSE)*VLOOKUP(SBYLD2!AB$4,'[1]INTERNAL PARAMETERS-1'!$B$5:$J$44,7,FALSE)*SBYLD2!$F268 + SBYLD1!AB268*(1-VLOOKUP(SBYLD2!AB$4,'[1]INTERNAL PARAMETERS-1'!$B$5:$J$44,5,FALSE))*VLOOKUP(SBYLD2!AB$4,'[1]INTERNAL PARAMETERS-1'!$B$5:$J$44,9,FALSE)*SBYLD2!$F268</f>
        <v>0</v>
      </c>
      <c r="AC268" s="44">
        <f>SBYLD1!AC268*VLOOKUP(SBYLD2!AC$4,'[1]INTERNAL PARAMETERS-1'!$B$5:$J$44,5,FALSE)*VLOOKUP(SBYLD2!AC$4,'[1]INTERNAL PARAMETERS-1'!$B$5:$J$44,7,FALSE)*SBYLD2!$F268 + SBYLD1!AC268*(1-VLOOKUP(SBYLD2!AC$4,'[1]INTERNAL PARAMETERS-1'!$B$5:$J$44,5,FALSE))*VLOOKUP(SBYLD2!AC$4,'[1]INTERNAL PARAMETERS-1'!$B$5:$J$44,9,FALSE)*SBYLD2!$F268</f>
        <v>0</v>
      </c>
      <c r="AD268" s="44">
        <f>SBYLD1!AD268*VLOOKUP(SBYLD2!AD$4,'[1]INTERNAL PARAMETERS-1'!$B$5:$J$44,5,FALSE)*VLOOKUP(SBYLD2!AD$4,'[1]INTERNAL PARAMETERS-1'!$B$5:$J$44,7,FALSE)*SBYLD2!$F268 + SBYLD1!AD268*(1-VLOOKUP(SBYLD2!AD$4,'[1]INTERNAL PARAMETERS-1'!$B$5:$J$44,5,FALSE))*VLOOKUP(SBYLD2!AD$4,'[1]INTERNAL PARAMETERS-1'!$B$5:$J$44,9,FALSE)*SBYLD2!$F268</f>
        <v>0</v>
      </c>
      <c r="AE268" s="44">
        <f>SBYLD1!AE268*VLOOKUP(SBYLD2!AE$4,'[1]INTERNAL PARAMETERS-1'!$B$5:$J$44,5,FALSE)*VLOOKUP(SBYLD2!AE$4,'[1]INTERNAL PARAMETERS-1'!$B$5:$J$44,7,FALSE)*SBYLD2!$F268 + SBYLD1!AE268*(1-VLOOKUP(SBYLD2!AE$4,'[1]INTERNAL PARAMETERS-1'!$B$5:$J$44,5,FALSE))*VLOOKUP(SBYLD2!AE$4,'[1]INTERNAL PARAMETERS-1'!$B$5:$J$44,9,FALSE)*SBYLD2!$F268</f>
        <v>0</v>
      </c>
      <c r="AF268" s="44">
        <f>SBYLD1!AF268*VLOOKUP(SBYLD2!AF$4,'[1]INTERNAL PARAMETERS-1'!$B$5:$J$44,5,FALSE)*VLOOKUP(SBYLD2!AF$4,'[1]INTERNAL PARAMETERS-1'!$B$5:$J$44,7,FALSE)*SBYLD2!$F268 + SBYLD1!AF268*(1-VLOOKUP(SBYLD2!AF$4,'[1]INTERNAL PARAMETERS-1'!$B$5:$J$44,5,FALSE))*VLOOKUP(SBYLD2!AF$4,'[1]INTERNAL PARAMETERS-1'!$B$5:$J$44,9,FALSE)*SBYLD2!$F268</f>
        <v>6.5456563390541644</v>
      </c>
      <c r="AG268" s="44">
        <f>SBYLD1!AG268*VLOOKUP(SBYLD2!AG$4,'[1]INTERNAL PARAMETERS-1'!$B$5:$J$44,5,FALSE)*VLOOKUP(SBYLD2!AG$4,'[1]INTERNAL PARAMETERS-1'!$B$5:$J$44,7,FALSE)*SBYLD2!$F268 + SBYLD1!AG268*(1-VLOOKUP(SBYLD2!AG$4,'[1]INTERNAL PARAMETERS-1'!$B$5:$J$44,5,FALSE))*VLOOKUP(SBYLD2!AG$4,'[1]INTERNAL PARAMETERS-1'!$B$5:$J$44,9,FALSE)*SBYLD2!$F268</f>
        <v>0</v>
      </c>
      <c r="AH268" s="44">
        <f>SBYLD1!AH268*VLOOKUP(SBYLD2!AH$4,'[1]INTERNAL PARAMETERS-1'!$B$5:$J$44,5,FALSE)*VLOOKUP(SBYLD2!AH$4,'[1]INTERNAL PARAMETERS-1'!$B$5:$J$44,7,FALSE)*SBYLD2!$F268 + SBYLD1!AH268*(1-VLOOKUP(SBYLD2!AH$4,'[1]INTERNAL PARAMETERS-1'!$B$5:$J$44,5,FALSE))*VLOOKUP(SBYLD2!AH$4,'[1]INTERNAL PARAMETERS-1'!$B$5:$J$44,9,FALSE)*SBYLD2!$F268</f>
        <v>0.36919827862956323</v>
      </c>
      <c r="AI268" s="44">
        <f>SBYLD1!AI268*VLOOKUP(SBYLD2!AI$4,'[1]INTERNAL PARAMETERS-1'!$B$5:$J$44,5,FALSE)*VLOOKUP(SBYLD2!AI$4,'[1]INTERNAL PARAMETERS-1'!$B$5:$J$44,7,FALSE)*SBYLD2!$F268 + SBYLD1!AI268*(1-VLOOKUP(SBYLD2!AI$4,'[1]INTERNAL PARAMETERS-1'!$B$5:$J$44,5,FALSE))*VLOOKUP(SBYLD2!AI$4,'[1]INTERNAL PARAMETERS-1'!$B$5:$J$44,9,FALSE)*SBYLD2!$F268</f>
        <v>1.0070041095122235</v>
      </c>
      <c r="AJ268" s="44">
        <f>SBYLD1!AJ268*VLOOKUP(SBYLD2!AJ$4,'[1]INTERNAL PARAMETERS-1'!$B$5:$J$44,5,FALSE)*VLOOKUP(SBYLD2!AJ$4,'[1]INTERNAL PARAMETERS-1'!$B$5:$J$44,7,FALSE)*SBYLD2!$F268 + SBYLD1!AJ268*(1-VLOOKUP(SBYLD2!AJ$4,'[1]INTERNAL PARAMETERS-1'!$B$5:$J$44,5,FALSE))*VLOOKUP(SBYLD2!AJ$4,'[1]INTERNAL PARAMETERS-1'!$B$5:$J$44,9,FALSE)*SBYLD2!$F268</f>
        <v>10.473361247825975</v>
      </c>
      <c r="AK268" s="44">
        <f>SBYLD1!AK268*VLOOKUP(SBYLD2!AK$4,'[1]INTERNAL PARAMETERS-1'!$B$5:$J$44,5,FALSE)*VLOOKUP(SBYLD2!AK$4,'[1]INTERNAL PARAMETERS-1'!$B$5:$J$44,7,FALSE)*SBYLD2!$F268 + SBYLD1!AK268*(1-VLOOKUP(SBYLD2!AK$4,'[1]INTERNAL PARAMETERS-1'!$B$5:$J$44,5,FALSE))*VLOOKUP(SBYLD2!AK$4,'[1]INTERNAL PARAMETERS-1'!$B$5:$J$44,9,FALSE)*SBYLD2!$F268</f>
        <v>0</v>
      </c>
      <c r="AL268" s="44">
        <f>SBYLD1!AL268*VLOOKUP(SBYLD2!AL$4,'[1]INTERNAL PARAMETERS-1'!$B$5:$J$44,5,FALSE)*VLOOKUP(SBYLD2!AL$4,'[1]INTERNAL PARAMETERS-1'!$B$5:$J$44,7,FALSE)*SBYLD2!$F268 + SBYLD1!AL268*(1-VLOOKUP(SBYLD2!AL$4,'[1]INTERNAL PARAMETERS-1'!$B$5:$J$44,5,FALSE))*VLOOKUP(SBYLD2!AL$4,'[1]INTERNAL PARAMETERS-1'!$B$5:$J$44,9,FALSE)*SBYLD2!$F268</f>
        <v>0</v>
      </c>
      <c r="AM268" s="44">
        <f>SBYLD1!AM268*VLOOKUP(SBYLD2!AM$4,'[1]INTERNAL PARAMETERS-1'!$B$5:$J$44,5,FALSE)*VLOOKUP(SBYLD2!AM$4,'[1]INTERNAL PARAMETERS-1'!$B$5:$J$44,7,FALSE)*SBYLD2!$F268 + SBYLD1!AM268*(1-VLOOKUP(SBYLD2!AM$4,'[1]INTERNAL PARAMETERS-1'!$B$5:$J$44,5,FALSE))*VLOOKUP(SBYLD2!AM$4,'[1]INTERNAL PARAMETERS-1'!$B$5:$J$44,9,FALSE)*SBYLD2!$F268</f>
        <v>0</v>
      </c>
      <c r="AN268" s="44">
        <f>SBYLD1!AN268*VLOOKUP(SBYLD2!AN$4,'[1]INTERNAL PARAMETERS-1'!$B$5:$J$44,5,FALSE)*VLOOKUP(SBYLD2!AN$4,'[1]INTERNAL PARAMETERS-1'!$B$5:$J$44,7,FALSE)*SBYLD2!$F268 + SBYLD1!AN268*(1-VLOOKUP(SBYLD2!AN$4,'[1]INTERNAL PARAMETERS-1'!$B$5:$J$44,5,FALSE))*VLOOKUP(SBYLD2!AN$4,'[1]INTERNAL PARAMETERS-1'!$B$5:$J$44,9,FALSE)*SBYLD2!$F268</f>
        <v>0</v>
      </c>
      <c r="AO268" s="44">
        <f>SBYLD1!AO268*VLOOKUP(SBYLD2!AO$4,'[1]INTERNAL PARAMETERS-1'!$B$5:$J$44,5,FALSE)*VLOOKUP(SBYLD2!AO$4,'[1]INTERNAL PARAMETERS-1'!$B$5:$J$44,7,FALSE)*SBYLD2!$F268 + SBYLD1!AO268*(1-VLOOKUP(SBYLD2!AO$4,'[1]INTERNAL PARAMETERS-1'!$B$5:$J$44,5,FALSE))*VLOOKUP(SBYLD2!AO$4,'[1]INTERNAL PARAMETERS-1'!$B$5:$J$44,9,FALSE)*SBYLD2!$F268</f>
        <v>0</v>
      </c>
      <c r="AP268" s="44">
        <f>SBYLD1!AP268*VLOOKUP(SBYLD2!AP$4,'[1]INTERNAL PARAMETERS-1'!$B$5:$J$44,5,FALSE)*VLOOKUP(SBYLD2!AP$4,'[1]INTERNAL PARAMETERS-1'!$B$5:$J$44,7,FALSE)*SBYLD2!$F268 + SBYLD1!AP268*(1-VLOOKUP(SBYLD2!AP$4,'[1]INTERNAL PARAMETERS-1'!$B$5:$J$44,5,FALSE))*VLOOKUP(SBYLD2!AP$4,'[1]INTERNAL PARAMETERS-1'!$B$5:$J$44,9,FALSE)*SBYLD2!$F268</f>
        <v>0</v>
      </c>
      <c r="AQ268" s="44">
        <f>SBYLD1!AQ268*VLOOKUP(SBYLD2!AQ$4,'[1]INTERNAL PARAMETERS-1'!$B$5:$J$44,5,FALSE)*VLOOKUP(SBYLD2!AQ$4,'[1]INTERNAL PARAMETERS-1'!$B$5:$J$44,7,FALSE)*SBYLD2!$F268 + SBYLD1!AQ268*(1-VLOOKUP(SBYLD2!AQ$4,'[1]INTERNAL PARAMETERS-1'!$B$5:$J$44,5,FALSE))*VLOOKUP(SBYLD2!AQ$4,'[1]INTERNAL PARAMETERS-1'!$B$5:$J$44,9,FALSE)*SBYLD2!$F268</f>
        <v>0</v>
      </c>
      <c r="AR268" s="44">
        <f>SBYLD1!AR268*VLOOKUP(SBYLD2!AR$4,'[1]INTERNAL PARAMETERS-1'!$B$5:$J$44,5,FALSE)*VLOOKUP(SBYLD2!AR$4,'[1]INTERNAL PARAMETERS-1'!$B$5:$J$44,7,FALSE)*SBYLD2!$F268 + SBYLD1!AR268*(1-VLOOKUP(SBYLD2!AR$4,'[1]INTERNAL PARAMETERS-1'!$B$5:$J$44,5,FALSE))*VLOOKUP(SBYLD2!AR$4,'[1]INTERNAL PARAMETERS-1'!$B$5:$J$44,9,FALSE)*SBYLD2!$F268</f>
        <v>0</v>
      </c>
      <c r="AS268" s="44">
        <f>SBYLD1!AS268*VLOOKUP(SBYLD2!AS$4,'[1]INTERNAL PARAMETERS-1'!$B$5:$J$44,5,FALSE)*VLOOKUP(SBYLD2!AS$4,'[1]INTERNAL PARAMETERS-1'!$B$5:$J$44,7,FALSE)*SBYLD2!$F268 + SBYLD1!AS268*(1-VLOOKUP(SBYLD2!AS$4,'[1]INTERNAL PARAMETERS-1'!$B$5:$J$44,5,FALSE))*VLOOKUP(SBYLD2!AS$4,'[1]INTERNAL PARAMETERS-1'!$B$5:$J$44,9,FALSE)*SBYLD2!$F268</f>
        <v>0</v>
      </c>
      <c r="AT268" s="43">
        <f>SBYLD1!AT268*VLOOKUP(SBYLD2!AT$4,'[1]INTERNAL PARAMETERS-1'!$B$5:$J$44,5,FALSE)*VLOOKUP(SBYLD2!AT$4,'[1]INTERNAL PARAMETERS-1'!$B$5:$J$44,7,FALSE)*SBYLD2!$F268 + SBYLD1!AT268*(1-VLOOKUP(SBYLD2!AT$4,'[1]INTERNAL PARAMETERS-1'!$B$5:$J$44,5,FALSE))*VLOOKUP(SBYLD2!AT$4,'[1]INTERNAL PARAMETERS-1'!$B$5:$J$44,9,FALSE)*SBYLD2!$F268</f>
        <v>0</v>
      </c>
      <c r="AU268" s="45">
        <f>SBYLD1!AU268*VLOOKUP(SBYLD2!AU$4,'[1]INTERNAL PARAMETERS-1'!$B$5:$J$44,5,FALSE)*VLOOKUP(SBYLD2!AU$4,'[1]INTERNAL PARAMETERS-1'!$B$5:$J$44,6,FALSE)*VLOOKUP(SBYLD2!AU$4,'[1]INTERNAL PARAMETERS-1'!$B$5:$J$44,3,FALSE) + SBYLD1!AU268*(1-VLOOKUP(SBYLD2!AU$4,'[1]INTERNAL PARAMETERS-1'!$B$5:$J$44,5,FALSE))*VLOOKUP(SBYLD2!AU$4,'[1]INTERNAL PARAMETERS-1'!$B$5:$J$44,8,FALSE)*VLOOKUP(SBYLD2!AU$4,'[1]INTERNAL PARAMETERS-1'!$B$5:$J$44,3,FALSE)</f>
        <v>0</v>
      </c>
      <c r="AV268" s="44">
        <f>SBYLD1!AV268*VLOOKUP(SBYLD2!AV$4,'[1]INTERNAL PARAMETERS-1'!$B$5:$J$44,5,FALSE)*VLOOKUP(SBYLD2!AV$4,'[1]INTERNAL PARAMETERS-1'!$B$5:$J$44,6,FALSE)*VLOOKUP(SBYLD2!AV$4,'[1]INTERNAL PARAMETERS-1'!$B$5:$J$44,3,FALSE) + SBYLD1!AV268*(1-VLOOKUP(SBYLD2!AV$4,'[1]INTERNAL PARAMETERS-1'!$B$5:$J$44,5,FALSE))*VLOOKUP(SBYLD2!AV$4,'[1]INTERNAL PARAMETERS-1'!$B$5:$J$44,8,FALSE)*VLOOKUP(SBYLD2!AV$4,'[1]INTERNAL PARAMETERS-1'!$B$5:$J$44,3,FALSE)</f>
        <v>0</v>
      </c>
      <c r="AW268" s="44">
        <f>SBYLD1!AW268*VLOOKUP(SBYLD2!AW$4,'[1]INTERNAL PARAMETERS-1'!$B$5:$J$44,5,FALSE)*VLOOKUP(SBYLD2!AW$4,'[1]INTERNAL PARAMETERS-1'!$B$5:$J$44,6,FALSE)*VLOOKUP(SBYLD2!AW$4,'[1]INTERNAL PARAMETERS-1'!$B$5:$J$44,3,FALSE) + SBYLD1!AW268*(1-VLOOKUP(SBYLD2!AW$4,'[1]INTERNAL PARAMETERS-1'!$B$5:$J$44,5,FALSE))*VLOOKUP(SBYLD2!AW$4,'[1]INTERNAL PARAMETERS-1'!$B$5:$J$44,8,FALSE)*VLOOKUP(SBYLD2!AW$4,'[1]INTERNAL PARAMETERS-1'!$B$5:$J$44,3,FALSE)</f>
        <v>17.376336995265149</v>
      </c>
      <c r="AX268" s="44">
        <f>SBYLD1!AX268*VLOOKUP(SBYLD2!AX$4,'[1]INTERNAL PARAMETERS-1'!$B$5:$J$44,5,FALSE)*VLOOKUP(SBYLD2!AX$4,'[1]INTERNAL PARAMETERS-1'!$B$5:$J$44,6,FALSE)*VLOOKUP(SBYLD2!AX$4,'[1]INTERNAL PARAMETERS-1'!$B$5:$J$44,3,FALSE) + SBYLD1!AX268*(1-VLOOKUP(SBYLD2!AX$4,'[1]INTERNAL PARAMETERS-1'!$B$5:$J$44,5,FALSE))*VLOOKUP(SBYLD2!AX$4,'[1]INTERNAL PARAMETERS-1'!$B$5:$J$44,8,FALSE)*VLOOKUP(SBYLD2!AX$4,'[1]INTERNAL PARAMETERS-1'!$B$5:$J$44,3,FALSE)</f>
        <v>0</v>
      </c>
      <c r="AY268" s="44">
        <f>SBYLD1!AY268*VLOOKUP(SBYLD2!AY$4,'[1]INTERNAL PARAMETERS-1'!$B$5:$J$44,5,FALSE)*VLOOKUP(SBYLD2!AY$4,'[1]INTERNAL PARAMETERS-1'!$B$5:$J$44,6,FALSE)*VLOOKUP(SBYLD2!AY$4,'[1]INTERNAL PARAMETERS-1'!$B$5:$J$44,3,FALSE) + SBYLD1!AY268*(1-VLOOKUP(SBYLD2!AY$4,'[1]INTERNAL PARAMETERS-1'!$B$5:$J$44,5,FALSE))*VLOOKUP(SBYLD2!AY$4,'[1]INTERNAL PARAMETERS-1'!$B$5:$J$44,8,FALSE)*VLOOKUP(SBYLD2!AY$4,'[1]INTERNAL PARAMETERS-1'!$B$5:$J$44,3,FALSE)</f>
        <v>0</v>
      </c>
      <c r="AZ268" s="44">
        <f>SBYLD1!AZ268*VLOOKUP(SBYLD2!AZ$4,'[1]INTERNAL PARAMETERS-1'!$B$5:$J$44,5,FALSE)*VLOOKUP(SBYLD2!AZ$4,'[1]INTERNAL PARAMETERS-1'!$B$5:$J$44,6,FALSE)*VLOOKUP(SBYLD2!AZ$4,'[1]INTERNAL PARAMETERS-1'!$B$5:$J$44,3,FALSE) + SBYLD1!AZ268*(1-VLOOKUP(SBYLD2!AZ$4,'[1]INTERNAL PARAMETERS-1'!$B$5:$J$44,5,FALSE))*VLOOKUP(SBYLD2!AZ$4,'[1]INTERNAL PARAMETERS-1'!$B$5:$J$44,8,FALSE)*VLOOKUP(SBYLD2!AZ$4,'[1]INTERNAL PARAMETERS-1'!$B$5:$J$44,3,FALSE)</f>
        <v>0</v>
      </c>
      <c r="BA268" s="44">
        <f>SBYLD1!BA268*VLOOKUP(SBYLD2!BA$4,'[1]INTERNAL PARAMETERS-1'!$B$5:$J$44,5,FALSE)*VLOOKUP(SBYLD2!BA$4,'[1]INTERNAL PARAMETERS-1'!$B$5:$J$44,6,FALSE)*VLOOKUP(SBYLD2!BA$4,'[1]INTERNAL PARAMETERS-1'!$B$5:$J$44,3,FALSE) + SBYLD1!BA268*(1-VLOOKUP(SBYLD2!BA$4,'[1]INTERNAL PARAMETERS-1'!$B$5:$J$44,5,FALSE))*VLOOKUP(SBYLD2!BA$4,'[1]INTERNAL PARAMETERS-1'!$B$5:$J$44,8,FALSE)*VLOOKUP(SBYLD2!BA$4,'[1]INTERNAL PARAMETERS-1'!$B$5:$J$44,3,FALSE)</f>
        <v>13.74216066180758</v>
      </c>
      <c r="BB268" s="44">
        <f>SBYLD1!BB268*VLOOKUP(SBYLD2!BB$4,'[1]INTERNAL PARAMETERS-1'!$B$5:$J$44,5,FALSE)*VLOOKUP(SBYLD2!BB$4,'[1]INTERNAL PARAMETERS-1'!$B$5:$J$44,6,FALSE)*VLOOKUP(SBYLD2!BB$4,'[1]INTERNAL PARAMETERS-1'!$B$5:$J$44,3,FALSE) + SBYLD1!BB268*(1-VLOOKUP(SBYLD2!BB$4,'[1]INTERNAL PARAMETERS-1'!$B$5:$J$44,5,FALSE))*VLOOKUP(SBYLD2!BB$4,'[1]INTERNAL PARAMETERS-1'!$B$5:$J$44,8,FALSE)*VLOOKUP(SBYLD2!BB$4,'[1]INTERNAL PARAMETERS-1'!$B$5:$J$44,3,FALSE)</f>
        <v>2.5784261793025878</v>
      </c>
      <c r="BC268" s="44">
        <f>SBYLD1!BC268*VLOOKUP(SBYLD2!BC$4,'[1]INTERNAL PARAMETERS-1'!$B$5:$J$44,5,FALSE)*VLOOKUP(SBYLD2!BC$4,'[1]INTERNAL PARAMETERS-1'!$B$5:$J$44,6,FALSE)*VLOOKUP(SBYLD2!BC$4,'[1]INTERNAL PARAMETERS-1'!$B$5:$J$44,3,FALSE) + SBYLD1!BC268*(1-VLOOKUP(SBYLD2!BC$4,'[1]INTERNAL PARAMETERS-1'!$B$5:$J$44,5,FALSE))*VLOOKUP(SBYLD2!BC$4,'[1]INTERNAL PARAMETERS-1'!$B$5:$J$44,8,FALSE)*VLOOKUP(SBYLD2!BC$4,'[1]INTERNAL PARAMETERS-1'!$B$5:$J$44,3,FALSE)</f>
        <v>11.248194984377779</v>
      </c>
      <c r="BD268" s="44">
        <f>SBYLD1!BD268*VLOOKUP(SBYLD2!BD$4,'[1]INTERNAL PARAMETERS-1'!$B$5:$J$44,5,FALSE)*VLOOKUP(SBYLD2!BD$4,'[1]INTERNAL PARAMETERS-1'!$B$5:$J$44,6,FALSE)*VLOOKUP(SBYLD2!BD$4,'[1]INTERNAL PARAMETERS-1'!$B$5:$J$44,3,FALSE) + SBYLD1!BD268*(1-VLOOKUP(SBYLD2!BD$4,'[1]INTERNAL PARAMETERS-1'!$B$5:$J$44,5,FALSE))*VLOOKUP(SBYLD2!BD$4,'[1]INTERNAL PARAMETERS-1'!$B$5:$J$44,8,FALSE)*VLOOKUP(SBYLD2!BD$4,'[1]INTERNAL PARAMETERS-1'!$B$5:$J$44,3,FALSE)</f>
        <v>2.0260682636185972</v>
      </c>
      <c r="BE268" s="44">
        <f>SBYLD1!BE268*VLOOKUP(SBYLD2!BE$4,'[1]INTERNAL PARAMETERS-1'!$B$5:$J$44,5,FALSE)*VLOOKUP(SBYLD2!BE$4,'[1]INTERNAL PARAMETERS-1'!$B$5:$J$44,6,FALSE)*VLOOKUP(SBYLD2!BE$4,'[1]INTERNAL PARAMETERS-1'!$B$5:$J$44,3,FALSE) + SBYLD1!BE268*(1-VLOOKUP(SBYLD2!BE$4,'[1]INTERNAL PARAMETERS-1'!$B$5:$J$44,5,FALSE))*VLOOKUP(SBYLD2!BE$4,'[1]INTERNAL PARAMETERS-1'!$B$5:$J$44,8,FALSE)*VLOOKUP(SBYLD2!BE$4,'[1]INTERNAL PARAMETERS-1'!$B$5:$J$44,3,FALSE)</f>
        <v>5.5653069196413494</v>
      </c>
      <c r="BF268" s="44">
        <f>SBYLD1!BF268*VLOOKUP(SBYLD2!BF$4,'[1]INTERNAL PARAMETERS-1'!$B$5:$J$44,5,FALSE)*VLOOKUP(SBYLD2!BF$4,'[1]INTERNAL PARAMETERS-1'!$B$5:$J$44,6,FALSE)*VLOOKUP(SBYLD2!BF$4,'[1]INTERNAL PARAMETERS-1'!$B$5:$J$44,3,FALSE) + SBYLD1!BF268*(1-VLOOKUP(SBYLD2!BF$4,'[1]INTERNAL PARAMETERS-1'!$B$5:$J$44,5,FALSE))*VLOOKUP(SBYLD2!BF$4,'[1]INTERNAL PARAMETERS-1'!$B$5:$J$44,8,FALSE)*VLOOKUP(SBYLD2!BF$4,'[1]INTERNAL PARAMETERS-1'!$B$5:$J$44,3,FALSE)</f>
        <v>0</v>
      </c>
      <c r="BG268" s="44">
        <f>SBYLD1!BG268*VLOOKUP(SBYLD2!BG$4,'[1]INTERNAL PARAMETERS-1'!$B$5:$J$44,5,FALSE)*VLOOKUP(SBYLD2!BG$4,'[1]INTERNAL PARAMETERS-1'!$B$5:$J$44,6,FALSE)*VLOOKUP(SBYLD2!BG$4,'[1]INTERNAL PARAMETERS-1'!$B$5:$J$44,3,FALSE) + SBYLD1!BG268*(1-VLOOKUP(SBYLD2!BG$4,'[1]INTERNAL PARAMETERS-1'!$B$5:$J$44,5,FALSE))*VLOOKUP(SBYLD2!BG$4,'[1]INTERNAL PARAMETERS-1'!$B$5:$J$44,8,FALSE)*VLOOKUP(SBYLD2!BG$4,'[1]INTERNAL PARAMETERS-1'!$B$5:$J$44,3,FALSE)</f>
        <v>2.6239207021172564</v>
      </c>
      <c r="BH268" s="44">
        <f>SBYLD1!BH268*VLOOKUP(SBYLD2!BH$4,'[1]INTERNAL PARAMETERS-1'!$B$5:$J$44,5,FALSE)*VLOOKUP(SBYLD2!BH$4,'[1]INTERNAL PARAMETERS-1'!$B$5:$J$44,6,FALSE)*VLOOKUP(SBYLD2!BH$4,'[1]INTERNAL PARAMETERS-1'!$B$5:$J$44,3,FALSE) + SBYLD1!BH268*(1-VLOOKUP(SBYLD2!BH$4,'[1]INTERNAL PARAMETERS-1'!$B$5:$J$44,5,FALSE))*VLOOKUP(SBYLD2!BH$4,'[1]INTERNAL PARAMETERS-1'!$B$5:$J$44,8,FALSE)*VLOOKUP(SBYLD2!BH$4,'[1]INTERNAL PARAMETERS-1'!$B$5:$J$44,3,FALSE)</f>
        <v>2.1817121472036089E-2</v>
      </c>
      <c r="BI268" s="44">
        <f>SBYLD1!BI268*VLOOKUP(SBYLD2!BI$4,'[1]INTERNAL PARAMETERS-1'!$B$5:$J$44,5,FALSE)*VLOOKUP(SBYLD2!BI$4,'[1]INTERNAL PARAMETERS-1'!$B$5:$J$44,6,FALSE)*VLOOKUP(SBYLD2!BI$4,'[1]INTERNAL PARAMETERS-1'!$B$5:$J$44,3,FALSE) + SBYLD1!BI268*(1-VLOOKUP(SBYLD2!BI$4,'[1]INTERNAL PARAMETERS-1'!$B$5:$J$44,5,FALSE))*VLOOKUP(SBYLD2!BI$4,'[1]INTERNAL PARAMETERS-1'!$B$5:$J$44,8,FALSE)*VLOOKUP(SBYLD2!BI$4,'[1]INTERNAL PARAMETERS-1'!$B$5:$J$44,3,FALSE)</f>
        <v>0</v>
      </c>
      <c r="BJ268" s="44">
        <f>SBYLD1!BJ268*VLOOKUP(SBYLD2!BJ$4,'[1]INTERNAL PARAMETERS-1'!$B$5:$J$44,5,FALSE)*VLOOKUP(SBYLD2!BJ$4,'[1]INTERNAL PARAMETERS-1'!$B$5:$J$44,6,FALSE)*VLOOKUP(SBYLD2!BJ$4,'[1]INTERNAL PARAMETERS-1'!$B$5:$J$44,3,FALSE) + SBYLD1!BJ268*(1-VLOOKUP(SBYLD2!BJ$4,'[1]INTERNAL PARAMETERS-1'!$B$5:$J$44,5,FALSE))*VLOOKUP(SBYLD2!BJ$4,'[1]INTERNAL PARAMETERS-1'!$B$5:$J$44,8,FALSE)*VLOOKUP(SBYLD2!BJ$4,'[1]INTERNAL PARAMETERS-1'!$B$5:$J$44,3,FALSE)</f>
        <v>1.042195607666742</v>
      </c>
      <c r="BK268" s="44">
        <f>SBYLD1!BK268*VLOOKUP(SBYLD2!BK$4,'[1]INTERNAL PARAMETERS-1'!$B$5:$J$44,5,FALSE)*VLOOKUP(SBYLD2!BK$4,'[1]INTERNAL PARAMETERS-1'!$B$5:$J$44,6,FALSE)*VLOOKUP(SBYLD2!BK$4,'[1]INTERNAL PARAMETERS-1'!$B$5:$J$44,3,FALSE) + SBYLD1!BK268*(1-VLOOKUP(SBYLD2!BK$4,'[1]INTERNAL PARAMETERS-1'!$B$5:$J$44,5,FALSE))*VLOOKUP(SBYLD2!BK$4,'[1]INTERNAL PARAMETERS-1'!$B$5:$J$44,8,FALSE)*VLOOKUP(SBYLD2!BK$4,'[1]INTERNAL PARAMETERS-1'!$B$5:$J$44,3,FALSE)</f>
        <v>1.4252676582582395</v>
      </c>
      <c r="BL268" s="44">
        <f>SBYLD1!BL268*VLOOKUP(SBYLD2!BL$4,'[1]INTERNAL PARAMETERS-1'!$B$5:$J$44,5,FALSE)*VLOOKUP(SBYLD2!BL$4,'[1]INTERNAL PARAMETERS-1'!$B$5:$J$44,6,FALSE)*VLOOKUP(SBYLD2!BL$4,'[1]INTERNAL PARAMETERS-1'!$B$5:$J$44,3,FALSE) + SBYLD1!BL268*(1-VLOOKUP(SBYLD2!BL$4,'[1]INTERNAL PARAMETERS-1'!$B$5:$J$44,5,FALSE))*VLOOKUP(SBYLD2!BL$4,'[1]INTERNAL PARAMETERS-1'!$B$5:$J$44,8,FALSE)*VLOOKUP(SBYLD2!BL$4,'[1]INTERNAL PARAMETERS-1'!$B$5:$J$44,3,FALSE)</f>
        <v>4.3564468716149483</v>
      </c>
      <c r="BM268" s="44">
        <f>SBYLD1!BM268*VLOOKUP(SBYLD2!BM$4,'[1]INTERNAL PARAMETERS-1'!$B$5:$J$44,5,FALSE)*VLOOKUP(SBYLD2!BM$4,'[1]INTERNAL PARAMETERS-1'!$B$5:$J$44,6,FALSE)*VLOOKUP(SBYLD2!BM$4,'[1]INTERNAL PARAMETERS-1'!$B$5:$J$44,3,FALSE) + SBYLD1!BM268*(1-VLOOKUP(SBYLD2!BM$4,'[1]INTERNAL PARAMETERS-1'!$B$5:$J$44,5,FALSE))*VLOOKUP(SBYLD2!BM$4,'[1]INTERNAL PARAMETERS-1'!$B$5:$J$44,8,FALSE)*VLOOKUP(SBYLD2!BM$4,'[1]INTERNAL PARAMETERS-1'!$B$5:$J$44,3,FALSE)</f>
        <v>2.2326061759458034</v>
      </c>
      <c r="BN268" s="44">
        <f>SBYLD1!BN268*VLOOKUP(SBYLD2!BN$4,'[1]INTERNAL PARAMETERS-1'!$B$5:$J$44,5,FALSE)*VLOOKUP(SBYLD2!BN$4,'[1]INTERNAL PARAMETERS-1'!$B$5:$J$44,6,FALSE)*VLOOKUP(SBYLD2!BN$4,'[1]INTERNAL PARAMETERS-1'!$B$5:$J$44,3,FALSE) + SBYLD1!BN268*(1-VLOOKUP(SBYLD2!BN$4,'[1]INTERNAL PARAMETERS-1'!$B$5:$J$44,5,FALSE))*VLOOKUP(SBYLD2!BN$4,'[1]INTERNAL PARAMETERS-1'!$B$5:$J$44,8,FALSE)*VLOOKUP(SBYLD2!BN$4,'[1]INTERNAL PARAMETERS-1'!$B$5:$J$44,3,FALSE)</f>
        <v>1.340948919266348</v>
      </c>
      <c r="BO268" s="44">
        <f>SBYLD1!BO268*VLOOKUP(SBYLD2!BO$4,'[1]INTERNAL PARAMETERS-1'!$B$5:$J$44,5,FALSE)*VLOOKUP(SBYLD2!BO$4,'[1]INTERNAL PARAMETERS-1'!$B$5:$J$44,6,FALSE)*VLOOKUP(SBYLD2!BO$4,'[1]INTERNAL PARAMETERS-1'!$B$5:$J$44,3,FALSE) + SBYLD1!BO268*(1-VLOOKUP(SBYLD2!BO$4,'[1]INTERNAL PARAMETERS-1'!$B$5:$J$44,5,FALSE))*VLOOKUP(SBYLD2!BO$4,'[1]INTERNAL PARAMETERS-1'!$B$5:$J$44,8,FALSE)*VLOOKUP(SBYLD2!BO$4,'[1]INTERNAL PARAMETERS-1'!$B$5:$J$44,3,FALSE)</f>
        <v>0.85890711722739566</v>
      </c>
      <c r="BP268" s="44">
        <f>SBYLD1!BP268*VLOOKUP(SBYLD2!BP$4,'[1]INTERNAL PARAMETERS-1'!$B$5:$J$44,5,FALSE)*VLOOKUP(SBYLD2!BP$4,'[1]INTERNAL PARAMETERS-1'!$B$5:$J$44,6,FALSE)*VLOOKUP(SBYLD2!BP$4,'[1]INTERNAL PARAMETERS-1'!$B$5:$J$44,3,FALSE) + SBYLD1!BP268*(1-VLOOKUP(SBYLD2!BP$4,'[1]INTERNAL PARAMETERS-1'!$B$5:$J$44,5,FALSE))*VLOOKUP(SBYLD2!BP$4,'[1]INTERNAL PARAMETERS-1'!$B$5:$J$44,8,FALSE)*VLOOKUP(SBYLD2!BP$4,'[1]INTERNAL PARAMETERS-1'!$B$5:$J$44,3,FALSE)</f>
        <v>8.5658718600144942E-2</v>
      </c>
      <c r="BQ268" s="44">
        <f>SBYLD1!BQ268*VLOOKUP(SBYLD2!BQ$4,'[1]INTERNAL PARAMETERS-1'!$B$5:$J$44,5,FALSE)*VLOOKUP(SBYLD2!BQ$4,'[1]INTERNAL PARAMETERS-1'!$B$5:$J$44,6,FALSE)*VLOOKUP(SBYLD2!BQ$4,'[1]INTERNAL PARAMETERS-1'!$B$5:$J$44,3,FALSE) + SBYLD1!BQ268*(1-VLOOKUP(SBYLD2!BQ$4,'[1]INTERNAL PARAMETERS-1'!$B$5:$J$44,5,FALSE))*VLOOKUP(SBYLD2!BQ$4,'[1]INTERNAL PARAMETERS-1'!$B$5:$J$44,8,FALSE)*VLOOKUP(SBYLD2!BQ$4,'[1]INTERNAL PARAMETERS-1'!$B$5:$J$44,3,FALSE)</f>
        <v>4.6608425857549323</v>
      </c>
      <c r="BR268" s="44">
        <f>SBYLD1!BR268*VLOOKUP(SBYLD2!BR$4,'[1]INTERNAL PARAMETERS-1'!$B$5:$J$44,5,FALSE)*VLOOKUP(SBYLD2!BR$4,'[1]INTERNAL PARAMETERS-1'!$B$5:$J$44,6,FALSE)*VLOOKUP(SBYLD2!BR$4,'[1]INTERNAL PARAMETERS-1'!$B$5:$J$44,3,FALSE) + SBYLD1!BR268*(1-VLOOKUP(SBYLD2!BR$4,'[1]INTERNAL PARAMETERS-1'!$B$5:$J$44,5,FALSE))*VLOOKUP(SBYLD2!BR$4,'[1]INTERNAL PARAMETERS-1'!$B$5:$J$44,8,FALSE)*VLOOKUP(SBYLD2!BR$4,'[1]INTERNAL PARAMETERS-1'!$B$5:$J$44,3,FALSE)</f>
        <v>0.15149261720114832</v>
      </c>
      <c r="BS268" s="44">
        <f>SBYLD1!BS268*VLOOKUP(SBYLD2!BS$4,'[1]INTERNAL PARAMETERS-1'!$B$5:$J$44,5,FALSE)*VLOOKUP(SBYLD2!BS$4,'[1]INTERNAL PARAMETERS-1'!$B$5:$J$44,6,FALSE)*VLOOKUP(SBYLD2!BS$4,'[1]INTERNAL PARAMETERS-1'!$B$5:$J$44,3,FALSE) + SBYLD1!BS268*(1-VLOOKUP(SBYLD2!BS$4,'[1]INTERNAL PARAMETERS-1'!$B$5:$J$44,5,FALSE))*VLOOKUP(SBYLD2!BS$4,'[1]INTERNAL PARAMETERS-1'!$B$5:$J$44,8,FALSE)*VLOOKUP(SBYLD2!BS$4,'[1]INTERNAL PARAMETERS-1'!$B$5:$J$44,3,FALSE)</f>
        <v>1.5024542947173839E-2</v>
      </c>
      <c r="BT268" s="44">
        <f>SBYLD1!BT268*VLOOKUP(SBYLD2!BT$4,'[1]INTERNAL PARAMETERS-1'!$B$5:$J$44,5,FALSE)*VLOOKUP(SBYLD2!BT$4,'[1]INTERNAL PARAMETERS-1'!$B$5:$J$44,6,FALSE)*VLOOKUP(SBYLD2!BT$4,'[1]INTERNAL PARAMETERS-1'!$B$5:$J$44,3,FALSE) + SBYLD1!BT268*(1-VLOOKUP(SBYLD2!BT$4,'[1]INTERNAL PARAMETERS-1'!$B$5:$J$44,5,FALSE))*VLOOKUP(SBYLD2!BT$4,'[1]INTERNAL PARAMETERS-1'!$B$5:$J$44,8,FALSE)*VLOOKUP(SBYLD2!BT$4,'[1]INTERNAL PARAMETERS-1'!$B$5:$J$44,3,FALSE)</f>
        <v>0</v>
      </c>
      <c r="BU268" s="44">
        <f>SBYLD1!BU268*VLOOKUP(SBYLD2!BU$4,'[1]INTERNAL PARAMETERS-1'!$B$5:$J$44,5,FALSE)*VLOOKUP(SBYLD2!BU$4,'[1]INTERNAL PARAMETERS-1'!$B$5:$J$44,6,FALSE)*VLOOKUP(SBYLD2!BU$4,'[1]INTERNAL PARAMETERS-1'!$B$5:$J$44,3,FALSE) + SBYLD1!BU268*(1-VLOOKUP(SBYLD2!BU$4,'[1]INTERNAL PARAMETERS-1'!$B$5:$J$44,5,FALSE))*VLOOKUP(SBYLD2!BU$4,'[1]INTERNAL PARAMETERS-1'!$B$5:$J$44,8,FALSE)*VLOOKUP(SBYLD2!BU$4,'[1]INTERNAL PARAMETERS-1'!$B$5:$J$44,3,FALSE)</f>
        <v>0</v>
      </c>
      <c r="BV268" s="44">
        <f>SBYLD1!BV268*VLOOKUP(SBYLD2!BV$4,'[1]INTERNAL PARAMETERS-1'!$B$5:$J$44,5,FALSE)*VLOOKUP(SBYLD2!BV$4,'[1]INTERNAL PARAMETERS-1'!$B$5:$J$44,6,FALSE)*VLOOKUP(SBYLD2!BV$4,'[1]INTERNAL PARAMETERS-1'!$B$5:$J$44,3,FALSE) + SBYLD1!BV268*(1-VLOOKUP(SBYLD2!BV$4,'[1]INTERNAL PARAMETERS-1'!$B$5:$J$44,5,FALSE))*VLOOKUP(SBYLD2!BV$4,'[1]INTERNAL PARAMETERS-1'!$B$5:$J$44,8,FALSE)*VLOOKUP(SBYLD2!BV$4,'[1]INTERNAL PARAMETERS-1'!$B$5:$J$44,3,FALSE)</f>
        <v>0</v>
      </c>
      <c r="BW268" s="44">
        <f>SBYLD1!BW268*VLOOKUP(SBYLD2!BW$4,'[1]INTERNAL PARAMETERS-1'!$B$5:$J$44,5,FALSE)*VLOOKUP(SBYLD2!BW$4,'[1]INTERNAL PARAMETERS-1'!$B$5:$J$44,6,FALSE)*VLOOKUP(SBYLD2!BW$4,'[1]INTERNAL PARAMETERS-1'!$B$5:$J$44,3,FALSE) + SBYLD1!BW268*(1-VLOOKUP(SBYLD2!BW$4,'[1]INTERNAL PARAMETERS-1'!$B$5:$J$44,5,FALSE))*VLOOKUP(SBYLD2!BW$4,'[1]INTERNAL PARAMETERS-1'!$B$5:$J$44,8,FALSE)*VLOOKUP(SBYLD2!BW$4,'[1]INTERNAL PARAMETERS-1'!$B$5:$J$44,3,FALSE)</f>
        <v>0</v>
      </c>
      <c r="BX268" s="44">
        <f>SBYLD1!BX268*VLOOKUP(SBYLD2!BX$4,'[1]INTERNAL PARAMETERS-1'!$B$5:$J$44,5,FALSE)*VLOOKUP(SBYLD2!BX$4,'[1]INTERNAL PARAMETERS-1'!$B$5:$J$44,6,FALSE)*VLOOKUP(SBYLD2!BX$4,'[1]INTERNAL PARAMETERS-1'!$B$5:$J$44,3,FALSE) + SBYLD1!BX268*(1-VLOOKUP(SBYLD2!BX$4,'[1]INTERNAL PARAMETERS-1'!$B$5:$J$44,5,FALSE))*VLOOKUP(SBYLD2!BX$4,'[1]INTERNAL PARAMETERS-1'!$B$5:$J$44,8,FALSE)*VLOOKUP(SBYLD2!BX$4,'[1]INTERNAL PARAMETERS-1'!$B$5:$J$44,3,FALSE)</f>
        <v>0</v>
      </c>
      <c r="BY268" s="44">
        <f>SBYLD1!BY268*VLOOKUP(SBYLD2!BY$4,'[1]INTERNAL PARAMETERS-1'!$B$5:$J$44,5,FALSE)*VLOOKUP(SBYLD2!BY$4,'[1]INTERNAL PARAMETERS-1'!$B$5:$J$44,6,FALSE)*VLOOKUP(SBYLD2!BY$4,'[1]INTERNAL PARAMETERS-1'!$B$5:$J$44,3,FALSE) + SBYLD1!BY268*(1-VLOOKUP(SBYLD2!BY$4,'[1]INTERNAL PARAMETERS-1'!$B$5:$J$44,5,FALSE))*VLOOKUP(SBYLD2!BY$4,'[1]INTERNAL PARAMETERS-1'!$B$5:$J$44,8,FALSE)*VLOOKUP(SBYLD2!BY$4,'[1]INTERNAL PARAMETERS-1'!$B$5:$J$44,3,FALSE)</f>
        <v>0</v>
      </c>
      <c r="BZ268" s="44">
        <f>SBYLD1!BZ268*VLOOKUP(SBYLD2!BZ$4,'[1]INTERNAL PARAMETERS-1'!$B$5:$J$44,5,FALSE)*VLOOKUP(SBYLD2!BZ$4,'[1]INTERNAL PARAMETERS-1'!$B$5:$J$44,6,FALSE)*VLOOKUP(SBYLD2!BZ$4,'[1]INTERNAL PARAMETERS-1'!$B$5:$J$44,3,FALSE) + SBYLD1!BZ268*(1-VLOOKUP(SBYLD2!BZ$4,'[1]INTERNAL PARAMETERS-1'!$B$5:$J$44,5,FALSE))*VLOOKUP(SBYLD2!BZ$4,'[1]INTERNAL PARAMETERS-1'!$B$5:$J$44,8,FALSE)*VLOOKUP(SBYLD2!BZ$4,'[1]INTERNAL PARAMETERS-1'!$B$5:$J$44,3,FALSE)</f>
        <v>1.0466044382789747E-2</v>
      </c>
      <c r="CA268" s="44">
        <f>SBYLD1!CA268*VLOOKUP(SBYLD2!CA$4,'[1]INTERNAL PARAMETERS-1'!$B$5:$J$44,5,FALSE)*VLOOKUP(SBYLD2!CA$4,'[1]INTERNAL PARAMETERS-1'!$B$5:$J$44,6,FALSE)*VLOOKUP(SBYLD2!CA$4,'[1]INTERNAL PARAMETERS-1'!$B$5:$J$44,3,FALSE) + SBYLD1!CA268*(1-VLOOKUP(SBYLD2!CA$4,'[1]INTERNAL PARAMETERS-1'!$B$5:$J$44,5,FALSE))*VLOOKUP(SBYLD2!CA$4,'[1]INTERNAL PARAMETERS-1'!$B$5:$J$44,8,FALSE)*VLOOKUP(SBYLD2!CA$4,'[1]INTERNAL PARAMETERS-1'!$B$5:$J$44,3,FALSE)</f>
        <v>0</v>
      </c>
      <c r="CB268" s="44">
        <f>SBYLD1!CB268*VLOOKUP(SBYLD2!CB$4,'[1]INTERNAL PARAMETERS-1'!$B$5:$J$44,5,FALSE)*VLOOKUP(SBYLD2!CB$4,'[1]INTERNAL PARAMETERS-1'!$B$5:$J$44,6,FALSE)*VLOOKUP(SBYLD2!CB$4,'[1]INTERNAL PARAMETERS-1'!$B$5:$J$44,3,FALSE) + SBYLD1!CB268*(1-VLOOKUP(SBYLD2!CB$4,'[1]INTERNAL PARAMETERS-1'!$B$5:$J$44,5,FALSE))*VLOOKUP(SBYLD2!CB$4,'[1]INTERNAL PARAMETERS-1'!$B$5:$J$44,8,FALSE)*VLOOKUP(SBYLD2!CB$4,'[1]INTERNAL PARAMETERS-1'!$B$5:$J$44,3,FALSE)</f>
        <v>0</v>
      </c>
      <c r="CC268" s="44">
        <f>SBYLD1!CC268*VLOOKUP(SBYLD2!CC$4,'[1]INTERNAL PARAMETERS-1'!$B$5:$J$44,5,FALSE)*VLOOKUP(SBYLD2!CC$4,'[1]INTERNAL PARAMETERS-1'!$B$5:$J$44,6,FALSE)*VLOOKUP(SBYLD2!CC$4,'[1]INTERNAL PARAMETERS-1'!$B$5:$J$44,3,FALSE) + SBYLD1!CC268*(1-VLOOKUP(SBYLD2!CC$4,'[1]INTERNAL PARAMETERS-1'!$B$5:$J$44,5,FALSE))*VLOOKUP(SBYLD2!CC$4,'[1]INTERNAL PARAMETERS-1'!$B$5:$J$44,8,FALSE)*VLOOKUP(SBYLD2!CC$4,'[1]INTERNAL PARAMETERS-1'!$B$5:$J$44,3,FALSE)</f>
        <v>2.154757109682516E-2</v>
      </c>
      <c r="CD268" s="44">
        <f>SBYLD1!CD268*VLOOKUP(SBYLD2!CD$4,'[1]INTERNAL PARAMETERS-1'!$B$5:$J$44,5,FALSE)*VLOOKUP(SBYLD2!CD$4,'[1]INTERNAL PARAMETERS-1'!$B$5:$J$44,6,FALSE)*VLOOKUP(SBYLD2!CD$4,'[1]INTERNAL PARAMETERS-1'!$B$5:$J$44,3,FALSE) + SBYLD1!CD268*(1-VLOOKUP(SBYLD2!CD$4,'[1]INTERNAL PARAMETERS-1'!$B$5:$J$44,5,FALSE))*VLOOKUP(SBYLD2!CD$4,'[1]INTERNAL PARAMETERS-1'!$B$5:$J$44,8,FALSE)*VLOOKUP(SBYLD2!CD$4,'[1]INTERNAL PARAMETERS-1'!$B$5:$J$44,3,FALSE)</f>
        <v>5.8229677969953375E-2</v>
      </c>
      <c r="CE268" s="44">
        <f>SBYLD1!CE268*VLOOKUP(SBYLD2!CE$4,'[1]INTERNAL PARAMETERS-1'!$B$5:$J$44,5,FALSE)*VLOOKUP(SBYLD2!CE$4,'[1]INTERNAL PARAMETERS-1'!$B$5:$J$44,6,FALSE)*VLOOKUP(SBYLD2!CE$4,'[1]INTERNAL PARAMETERS-1'!$B$5:$J$44,3,FALSE) + SBYLD1!CE268*(1-VLOOKUP(SBYLD2!CE$4,'[1]INTERNAL PARAMETERS-1'!$B$5:$J$44,5,FALSE))*VLOOKUP(SBYLD2!CE$4,'[1]INTERNAL PARAMETERS-1'!$B$5:$J$44,8,FALSE)*VLOOKUP(SBYLD2!CE$4,'[1]INTERNAL PARAMETERS-1'!$B$5:$J$44,3,FALSE)</f>
        <v>0.14543854163792788</v>
      </c>
      <c r="CF268" s="44">
        <f>SBYLD1!CF268*VLOOKUP(SBYLD2!CF$4,'[1]INTERNAL PARAMETERS-1'!$B$5:$J$44,5,FALSE)*VLOOKUP(SBYLD2!CF$4,'[1]INTERNAL PARAMETERS-1'!$B$5:$J$44,6,FALSE)*VLOOKUP(SBYLD2!CF$4,'[1]INTERNAL PARAMETERS-1'!$B$5:$J$44,3,FALSE) + SBYLD1!CF268*(1-VLOOKUP(SBYLD2!CF$4,'[1]INTERNAL PARAMETERS-1'!$B$5:$J$44,5,FALSE))*VLOOKUP(SBYLD2!CF$4,'[1]INTERNAL PARAMETERS-1'!$B$5:$J$44,8,FALSE)*VLOOKUP(SBYLD2!CF$4,'[1]INTERNAL PARAMETERS-1'!$B$5:$J$44,3,FALSE)</f>
        <v>5.1223753233902151E-2</v>
      </c>
      <c r="CG268" s="44">
        <f>SBYLD1!CG268*VLOOKUP(SBYLD2!CG$4,'[1]INTERNAL PARAMETERS-1'!$B$5:$J$44,5,FALSE)*VLOOKUP(SBYLD2!CG$4,'[1]INTERNAL PARAMETERS-1'!$B$5:$J$44,6,FALSE)*VLOOKUP(SBYLD2!CG$4,'[1]INTERNAL PARAMETERS-1'!$B$5:$J$44,3,FALSE) + SBYLD1!CG268*(1-VLOOKUP(SBYLD2!CG$4,'[1]INTERNAL PARAMETERS-1'!$B$5:$J$44,5,FALSE))*VLOOKUP(SBYLD2!CG$4,'[1]INTERNAL PARAMETERS-1'!$B$5:$J$44,8,FALSE)*VLOOKUP(SBYLD2!CG$4,'[1]INTERNAL PARAMETERS-1'!$B$5:$J$44,3,FALSE)</f>
        <v>2.262562673157852E-3</v>
      </c>
      <c r="CH268" s="43">
        <f>SBYLD1!CH268*VLOOKUP(SBYLD2!CH$4,'[1]INTERNAL PARAMETERS-1'!$B$5:$J$44,5,FALSE)*VLOOKUP(SBYLD2!CH$4,'[1]INTERNAL PARAMETERS-1'!$B$5:$J$44,6,FALSE)*VLOOKUP(SBYLD2!CH$4,'[1]INTERNAL PARAMETERS-1'!$B$5:$J$44,3,FALSE) + SBYLD1!CH268*(1-VLOOKUP(SBYLD2!CH$4,'[1]INTERNAL PARAMETERS-1'!$B$5:$J$44,5,FALSE))*VLOOKUP(SBYLD2!CH$4,'[1]INTERNAL PARAMETERS-1'!$B$5:$J$44,8,FALSE)*VLOOKUP(SBYLD2!CH$4,'[1]INTERNAL PARAMETERS-1'!$B$5:$J$44,3,FALSE)</f>
        <v>0</v>
      </c>
      <c r="CJ268" s="45">
        <f t="shared" si="8"/>
        <v>2126.8618872650895</v>
      </c>
      <c r="CK268" s="43">
        <f t="shared" si="9"/>
        <v>71.640790793079759</v>
      </c>
    </row>
    <row r="269" spans="2:89">
      <c r="B269" s="61" t="s">
        <v>1</v>
      </c>
      <c r="C269" s="60" t="s">
        <v>59</v>
      </c>
      <c r="D269" s="60" t="s">
        <v>46</v>
      </c>
      <c r="E269" s="128">
        <f>SB!S269</f>
        <v>4815.692093870075</v>
      </c>
      <c r="F269" s="59">
        <f>'[1]INTERNAL PARAMETERS-1'!M17</f>
        <v>25.55</v>
      </c>
      <c r="G269" s="45">
        <f>SBYLD1!G269*VLOOKUP(SBYLD2!G$4,'[1]INTERNAL PARAMETERS-1'!$B$5:$J$44,5,FALSE)*VLOOKUP(SBYLD2!G$4,'[1]INTERNAL PARAMETERS-1'!$B$5:$J$44,7,FALSE)*SBYLD2!$F269 + SBYLD1!G269*(1-VLOOKUP(SBYLD2!G$4,'[1]INTERNAL PARAMETERS-1'!$B$5:$J$44,5,FALSE))*VLOOKUP(SBYLD2!G$4,'[1]INTERNAL PARAMETERS-1'!$B$5:$J$44,9,FALSE)*SBYLD2!$F269</f>
        <v>675.97427419746975</v>
      </c>
      <c r="H269" s="44">
        <f>SBYLD1!H269*VLOOKUP(SBYLD2!H$4,'[1]INTERNAL PARAMETERS-1'!$B$5:$J$44,5,FALSE)*VLOOKUP(SBYLD2!H$4,'[1]INTERNAL PARAMETERS-1'!$B$5:$J$44,7,FALSE)*SBYLD2!$F269 + SBYLD1!H269*(1-VLOOKUP(SBYLD2!H$4,'[1]INTERNAL PARAMETERS-1'!$B$5:$J$44,5,FALSE))*VLOOKUP(SBYLD2!H$4,'[1]INTERNAL PARAMETERS-1'!$B$5:$J$44,9,FALSE)*SBYLD2!$F269</f>
        <v>229.10802477502187</v>
      </c>
      <c r="I269" s="44">
        <f>SBYLD1!I269*VLOOKUP(SBYLD2!I$4,'[1]INTERNAL PARAMETERS-1'!$B$5:$J$44,5,FALSE)*VLOOKUP(SBYLD2!I$4,'[1]INTERNAL PARAMETERS-1'!$B$5:$J$44,7,FALSE)*SBYLD2!$F269 + SBYLD1!I269*(1-VLOOKUP(SBYLD2!I$4,'[1]INTERNAL PARAMETERS-1'!$B$5:$J$44,5,FALSE))*VLOOKUP(SBYLD2!I$4,'[1]INTERNAL PARAMETERS-1'!$B$5:$J$44,9,FALSE)*SBYLD2!$F269</f>
        <v>294.85242190755673</v>
      </c>
      <c r="J269" s="44">
        <f>SBYLD1!J269*VLOOKUP(SBYLD2!J$4,'[1]INTERNAL PARAMETERS-1'!$B$5:$J$44,5,FALSE)*VLOOKUP(SBYLD2!J$4,'[1]INTERNAL PARAMETERS-1'!$B$5:$J$44,7,FALSE)*SBYLD2!$F269 + SBYLD1!J269*(1-VLOOKUP(SBYLD2!J$4,'[1]INTERNAL PARAMETERS-1'!$B$5:$J$44,5,FALSE))*VLOOKUP(SBYLD2!J$4,'[1]INTERNAL PARAMETERS-1'!$B$5:$J$44,9,FALSE)*SBYLD2!$F269</f>
        <v>0</v>
      </c>
      <c r="K269" s="44">
        <f>SBYLD1!K269*VLOOKUP(SBYLD2!K$4,'[1]INTERNAL PARAMETERS-1'!$B$5:$J$44,5,FALSE)*VLOOKUP(SBYLD2!K$4,'[1]INTERNAL PARAMETERS-1'!$B$5:$J$44,7,FALSE)*SBYLD2!$F269 + SBYLD1!K269*(1-VLOOKUP(SBYLD2!K$4,'[1]INTERNAL PARAMETERS-1'!$B$5:$J$44,5,FALSE))*VLOOKUP(SBYLD2!K$4,'[1]INTERNAL PARAMETERS-1'!$B$5:$J$44,9,FALSE)*SBYLD2!$F269</f>
        <v>3.6028230795920759</v>
      </c>
      <c r="L269" s="44">
        <f>SBYLD1!L269*VLOOKUP(SBYLD2!L$4,'[1]INTERNAL PARAMETERS-1'!$B$5:$J$44,5,FALSE)*VLOOKUP(SBYLD2!L$4,'[1]INTERNAL PARAMETERS-1'!$B$5:$J$44,7,FALSE)*SBYLD2!$F269 + SBYLD1!L269*(1-VLOOKUP(SBYLD2!L$4,'[1]INTERNAL PARAMETERS-1'!$B$5:$J$44,5,FALSE))*VLOOKUP(SBYLD2!L$4,'[1]INTERNAL PARAMETERS-1'!$B$5:$J$44,9,FALSE)*SBYLD2!$F269</f>
        <v>0</v>
      </c>
      <c r="M269" s="44">
        <f>SBYLD1!M269*VLOOKUP(SBYLD2!M$4,'[1]INTERNAL PARAMETERS-1'!$B$5:$J$44,5,FALSE)*VLOOKUP(SBYLD2!M$4,'[1]INTERNAL PARAMETERS-1'!$B$5:$J$44,7,FALSE)*SBYLD2!$F269 + SBYLD1!M269*(1-VLOOKUP(SBYLD2!M$4,'[1]INTERNAL PARAMETERS-1'!$B$5:$J$44,5,FALSE))*VLOOKUP(SBYLD2!M$4,'[1]INTERNAL PARAMETERS-1'!$B$5:$J$44,9,FALSE)*SBYLD2!$F269</f>
        <v>27.245142046458863</v>
      </c>
      <c r="N269" s="44">
        <f>SBYLD1!N269*VLOOKUP(SBYLD2!N$4,'[1]INTERNAL PARAMETERS-1'!$B$5:$J$44,5,FALSE)*VLOOKUP(SBYLD2!N$4,'[1]INTERNAL PARAMETERS-1'!$B$5:$J$44,7,FALSE)*SBYLD2!$F269 + SBYLD1!N269*(1-VLOOKUP(SBYLD2!N$4,'[1]INTERNAL PARAMETERS-1'!$B$5:$J$44,5,FALSE))*VLOOKUP(SBYLD2!N$4,'[1]INTERNAL PARAMETERS-1'!$B$5:$J$44,9,FALSE)*SBYLD2!$F269</f>
        <v>0.66057908505837992</v>
      </c>
      <c r="O269" s="44">
        <f>SBYLD1!O269*VLOOKUP(SBYLD2!O$4,'[1]INTERNAL PARAMETERS-1'!$B$5:$J$44,5,FALSE)*VLOOKUP(SBYLD2!O$4,'[1]INTERNAL PARAMETERS-1'!$B$5:$J$44,7,FALSE)*SBYLD2!$F269 + SBYLD1!O269*(1-VLOOKUP(SBYLD2!O$4,'[1]INTERNAL PARAMETERS-1'!$B$5:$J$44,5,FALSE))*VLOOKUP(SBYLD2!O$4,'[1]INTERNAL PARAMETERS-1'!$B$5:$J$44,9,FALSE)*SBYLD2!$F269</f>
        <v>0</v>
      </c>
      <c r="P269" s="44">
        <f>SBYLD1!P269*VLOOKUP(SBYLD2!P$4,'[1]INTERNAL PARAMETERS-1'!$B$5:$J$44,5,FALSE)*VLOOKUP(SBYLD2!P$4,'[1]INTERNAL PARAMETERS-1'!$B$5:$J$44,7,FALSE)*SBYLD2!$F269 + SBYLD1!P269*(1-VLOOKUP(SBYLD2!P$4,'[1]INTERNAL PARAMETERS-1'!$B$5:$J$44,5,FALSE))*VLOOKUP(SBYLD2!P$4,'[1]INTERNAL PARAMETERS-1'!$B$5:$J$44,9,FALSE)*SBYLD2!$F269</f>
        <v>0</v>
      </c>
      <c r="Q269" s="44">
        <f>SBYLD1!Q269*VLOOKUP(SBYLD2!Q$4,'[1]INTERNAL PARAMETERS-1'!$B$5:$J$44,5,FALSE)*VLOOKUP(SBYLD2!Q$4,'[1]INTERNAL PARAMETERS-1'!$B$5:$J$44,7,FALSE)*SBYLD2!$F269 + SBYLD1!Q269*(1-VLOOKUP(SBYLD2!Q$4,'[1]INTERNAL PARAMETERS-1'!$B$5:$J$44,5,FALSE))*VLOOKUP(SBYLD2!Q$4,'[1]INTERNAL PARAMETERS-1'!$B$5:$J$44,9,FALSE)*SBYLD2!$F269</f>
        <v>0</v>
      </c>
      <c r="R269" s="44">
        <f>SBYLD1!R269*VLOOKUP(SBYLD2!R$4,'[1]INTERNAL PARAMETERS-1'!$B$5:$J$44,5,FALSE)*VLOOKUP(SBYLD2!R$4,'[1]INTERNAL PARAMETERS-1'!$B$5:$J$44,7,FALSE)*SBYLD2!$F269 + SBYLD1!R269*(1-VLOOKUP(SBYLD2!R$4,'[1]INTERNAL PARAMETERS-1'!$B$5:$J$44,5,FALSE))*VLOOKUP(SBYLD2!R$4,'[1]INTERNAL PARAMETERS-1'!$B$5:$J$44,9,FALSE)*SBYLD2!$F269</f>
        <v>0.85400250775515885</v>
      </c>
      <c r="S269" s="44">
        <f>SBYLD1!S269*VLOOKUP(SBYLD2!S$4,'[1]INTERNAL PARAMETERS-1'!$B$5:$J$44,5,FALSE)*VLOOKUP(SBYLD2!S$4,'[1]INTERNAL PARAMETERS-1'!$B$5:$J$44,7,FALSE)*SBYLD2!$F269 + SBYLD1!S269*(1-VLOOKUP(SBYLD2!S$4,'[1]INTERNAL PARAMETERS-1'!$B$5:$J$44,5,FALSE))*VLOOKUP(SBYLD2!S$4,'[1]INTERNAL PARAMETERS-1'!$B$5:$J$44,9,FALSE)*SBYLD2!$F269</f>
        <v>34.437138044536177</v>
      </c>
      <c r="T269" s="44">
        <f>SBYLD1!T269*VLOOKUP(SBYLD2!T$4,'[1]INTERNAL PARAMETERS-1'!$B$5:$J$44,5,FALSE)*VLOOKUP(SBYLD2!T$4,'[1]INTERNAL PARAMETERS-1'!$B$5:$J$44,7,FALSE)*SBYLD2!$F269 + SBYLD1!T269*(1-VLOOKUP(SBYLD2!T$4,'[1]INTERNAL PARAMETERS-1'!$B$5:$J$44,5,FALSE))*VLOOKUP(SBYLD2!T$4,'[1]INTERNAL PARAMETERS-1'!$B$5:$J$44,9,FALSE)*SBYLD2!$F269</f>
        <v>11.209890282683446</v>
      </c>
      <c r="U269" s="44">
        <f>SBYLD1!U269*VLOOKUP(SBYLD2!U$4,'[1]INTERNAL PARAMETERS-1'!$B$5:$J$44,5,FALSE)*VLOOKUP(SBYLD2!U$4,'[1]INTERNAL PARAMETERS-1'!$B$5:$J$44,7,FALSE)*SBYLD2!$F269 + SBYLD1!U269*(1-VLOOKUP(SBYLD2!U$4,'[1]INTERNAL PARAMETERS-1'!$B$5:$J$44,5,FALSE))*VLOOKUP(SBYLD2!U$4,'[1]INTERNAL PARAMETERS-1'!$B$5:$J$44,9,FALSE)*SBYLD2!$F269</f>
        <v>7.2382273982421248</v>
      </c>
      <c r="V269" s="44">
        <f>SBYLD1!V269*VLOOKUP(SBYLD2!V$4,'[1]INTERNAL PARAMETERS-1'!$B$5:$J$44,5,FALSE)*VLOOKUP(SBYLD2!V$4,'[1]INTERNAL PARAMETERS-1'!$B$5:$J$44,7,FALSE)*SBYLD2!$F269 + SBYLD1!V269*(1-VLOOKUP(SBYLD2!V$4,'[1]INTERNAL PARAMETERS-1'!$B$5:$J$44,5,FALSE))*VLOOKUP(SBYLD2!V$4,'[1]INTERNAL PARAMETERS-1'!$B$5:$J$44,9,FALSE)*SBYLD2!$F269</f>
        <v>46.048272192183319</v>
      </c>
      <c r="W269" s="44">
        <f>SBYLD1!W269*VLOOKUP(SBYLD2!W$4,'[1]INTERNAL PARAMETERS-1'!$B$5:$J$44,5,FALSE)*VLOOKUP(SBYLD2!W$4,'[1]INTERNAL PARAMETERS-1'!$B$5:$J$44,7,FALSE)*SBYLD2!$F269 + SBYLD1!W269*(1-VLOOKUP(SBYLD2!W$4,'[1]INTERNAL PARAMETERS-1'!$B$5:$J$44,5,FALSE))*VLOOKUP(SBYLD2!W$4,'[1]INTERNAL PARAMETERS-1'!$B$5:$J$44,9,FALSE)*SBYLD2!$F269</f>
        <v>0</v>
      </c>
      <c r="X269" s="44">
        <f>SBYLD1!X269*VLOOKUP(SBYLD2!X$4,'[1]INTERNAL PARAMETERS-1'!$B$5:$J$44,5,FALSE)*VLOOKUP(SBYLD2!X$4,'[1]INTERNAL PARAMETERS-1'!$B$5:$J$44,7,FALSE)*SBYLD2!$F269 + SBYLD1!X269*(1-VLOOKUP(SBYLD2!X$4,'[1]INTERNAL PARAMETERS-1'!$B$5:$J$44,5,FALSE))*VLOOKUP(SBYLD2!X$4,'[1]INTERNAL PARAMETERS-1'!$B$5:$J$44,9,FALSE)*SBYLD2!$F269</f>
        <v>0</v>
      </c>
      <c r="Y269" s="44">
        <f>SBYLD1!Y269*VLOOKUP(SBYLD2!Y$4,'[1]INTERNAL PARAMETERS-1'!$B$5:$J$44,5,FALSE)*VLOOKUP(SBYLD2!Y$4,'[1]INTERNAL PARAMETERS-1'!$B$5:$J$44,7,FALSE)*SBYLD2!$F269 + SBYLD1!Y269*(1-VLOOKUP(SBYLD2!Y$4,'[1]INTERNAL PARAMETERS-1'!$B$5:$J$44,5,FALSE))*VLOOKUP(SBYLD2!Y$4,'[1]INTERNAL PARAMETERS-1'!$B$5:$J$44,9,FALSE)*SBYLD2!$F269</f>
        <v>0</v>
      </c>
      <c r="Z269" s="44">
        <f>SBYLD1!Z269*VLOOKUP(SBYLD2!Z$4,'[1]INTERNAL PARAMETERS-1'!$B$5:$J$44,5,FALSE)*VLOOKUP(SBYLD2!Z$4,'[1]INTERNAL PARAMETERS-1'!$B$5:$J$44,7,FALSE)*SBYLD2!$F269 + SBYLD1!Z269*(1-VLOOKUP(SBYLD2!Z$4,'[1]INTERNAL PARAMETERS-1'!$B$5:$J$44,5,FALSE))*VLOOKUP(SBYLD2!Z$4,'[1]INTERNAL PARAMETERS-1'!$B$5:$J$44,9,FALSE)*SBYLD2!$F269</f>
        <v>0</v>
      </c>
      <c r="AA269" s="44">
        <f>SBYLD1!AA269*VLOOKUP(SBYLD2!AA$4,'[1]INTERNAL PARAMETERS-1'!$B$5:$J$44,5,FALSE)*VLOOKUP(SBYLD2!AA$4,'[1]INTERNAL PARAMETERS-1'!$B$5:$J$44,7,FALSE)*SBYLD2!$F269 + SBYLD1!AA269*(1-VLOOKUP(SBYLD2!AA$4,'[1]INTERNAL PARAMETERS-1'!$B$5:$J$44,5,FALSE))*VLOOKUP(SBYLD2!AA$4,'[1]INTERNAL PARAMETERS-1'!$B$5:$J$44,9,FALSE)*SBYLD2!$F269</f>
        <v>0</v>
      </c>
      <c r="AB269" s="44">
        <f>SBYLD1!AB269*VLOOKUP(SBYLD2!AB$4,'[1]INTERNAL PARAMETERS-1'!$B$5:$J$44,5,FALSE)*VLOOKUP(SBYLD2!AB$4,'[1]INTERNAL PARAMETERS-1'!$B$5:$J$44,7,FALSE)*SBYLD2!$F269 + SBYLD1!AB269*(1-VLOOKUP(SBYLD2!AB$4,'[1]INTERNAL PARAMETERS-1'!$B$5:$J$44,5,FALSE))*VLOOKUP(SBYLD2!AB$4,'[1]INTERNAL PARAMETERS-1'!$B$5:$J$44,9,FALSE)*SBYLD2!$F269</f>
        <v>0</v>
      </c>
      <c r="AC269" s="44">
        <f>SBYLD1!AC269*VLOOKUP(SBYLD2!AC$4,'[1]INTERNAL PARAMETERS-1'!$B$5:$J$44,5,FALSE)*VLOOKUP(SBYLD2!AC$4,'[1]INTERNAL PARAMETERS-1'!$B$5:$J$44,7,FALSE)*SBYLD2!$F269 + SBYLD1!AC269*(1-VLOOKUP(SBYLD2!AC$4,'[1]INTERNAL PARAMETERS-1'!$B$5:$J$44,5,FALSE))*VLOOKUP(SBYLD2!AC$4,'[1]INTERNAL PARAMETERS-1'!$B$5:$J$44,9,FALSE)*SBYLD2!$F269</f>
        <v>0</v>
      </c>
      <c r="AD269" s="44">
        <f>SBYLD1!AD269*VLOOKUP(SBYLD2!AD$4,'[1]INTERNAL PARAMETERS-1'!$B$5:$J$44,5,FALSE)*VLOOKUP(SBYLD2!AD$4,'[1]INTERNAL PARAMETERS-1'!$B$5:$J$44,7,FALSE)*SBYLD2!$F269 + SBYLD1!AD269*(1-VLOOKUP(SBYLD2!AD$4,'[1]INTERNAL PARAMETERS-1'!$B$5:$J$44,5,FALSE))*VLOOKUP(SBYLD2!AD$4,'[1]INTERNAL PARAMETERS-1'!$B$5:$J$44,9,FALSE)*SBYLD2!$F269</f>
        <v>0</v>
      </c>
      <c r="AE269" s="44">
        <f>SBYLD1!AE269*VLOOKUP(SBYLD2!AE$4,'[1]INTERNAL PARAMETERS-1'!$B$5:$J$44,5,FALSE)*VLOOKUP(SBYLD2!AE$4,'[1]INTERNAL PARAMETERS-1'!$B$5:$J$44,7,FALSE)*SBYLD2!$F269 + SBYLD1!AE269*(1-VLOOKUP(SBYLD2!AE$4,'[1]INTERNAL PARAMETERS-1'!$B$5:$J$44,5,FALSE))*VLOOKUP(SBYLD2!AE$4,'[1]INTERNAL PARAMETERS-1'!$B$5:$J$44,9,FALSE)*SBYLD2!$F269</f>
        <v>0</v>
      </c>
      <c r="AF269" s="44">
        <f>SBYLD1!AF269*VLOOKUP(SBYLD2!AF$4,'[1]INTERNAL PARAMETERS-1'!$B$5:$J$44,5,FALSE)*VLOOKUP(SBYLD2!AF$4,'[1]INTERNAL PARAMETERS-1'!$B$5:$J$44,7,FALSE)*SBYLD2!$F269 + SBYLD1!AF269*(1-VLOOKUP(SBYLD2!AF$4,'[1]INTERNAL PARAMETERS-1'!$B$5:$J$44,5,FALSE))*VLOOKUP(SBYLD2!AF$4,'[1]INTERNAL PARAMETERS-1'!$B$5:$J$44,9,FALSE)*SBYLD2!$F269</f>
        <v>2.081631112653199</v>
      </c>
      <c r="AG269" s="44">
        <f>SBYLD1!AG269*VLOOKUP(SBYLD2!AG$4,'[1]INTERNAL PARAMETERS-1'!$B$5:$J$44,5,FALSE)*VLOOKUP(SBYLD2!AG$4,'[1]INTERNAL PARAMETERS-1'!$B$5:$J$44,7,FALSE)*SBYLD2!$F269 + SBYLD1!AG269*(1-VLOOKUP(SBYLD2!AG$4,'[1]INTERNAL PARAMETERS-1'!$B$5:$J$44,5,FALSE))*VLOOKUP(SBYLD2!AG$4,'[1]INTERNAL PARAMETERS-1'!$B$5:$J$44,9,FALSE)*SBYLD2!$F269</f>
        <v>0</v>
      </c>
      <c r="AH269" s="44">
        <f>SBYLD1!AH269*VLOOKUP(SBYLD2!AH$4,'[1]INTERNAL PARAMETERS-1'!$B$5:$J$44,5,FALSE)*VLOOKUP(SBYLD2!AH$4,'[1]INTERNAL PARAMETERS-1'!$B$5:$J$44,7,FALSE)*SBYLD2!$F269 + SBYLD1!AH269*(1-VLOOKUP(SBYLD2!AH$4,'[1]INTERNAL PARAMETERS-1'!$B$5:$J$44,5,FALSE))*VLOOKUP(SBYLD2!AH$4,'[1]INTERNAL PARAMETERS-1'!$B$5:$J$44,9,FALSE)*SBYLD2!$F269</f>
        <v>0</v>
      </c>
      <c r="AI269" s="44">
        <f>SBYLD1!AI269*VLOOKUP(SBYLD2!AI$4,'[1]INTERNAL PARAMETERS-1'!$B$5:$J$44,5,FALSE)*VLOOKUP(SBYLD2!AI$4,'[1]INTERNAL PARAMETERS-1'!$B$5:$J$44,7,FALSE)*SBYLD2!$F269 + SBYLD1!AI269*(1-VLOOKUP(SBYLD2!AI$4,'[1]INTERNAL PARAMETERS-1'!$B$5:$J$44,5,FALSE))*VLOOKUP(SBYLD2!AI$4,'[1]INTERNAL PARAMETERS-1'!$B$5:$J$44,9,FALSE)*SBYLD2!$F269</f>
        <v>1.2010640674636905</v>
      </c>
      <c r="AJ269" s="44">
        <f>SBYLD1!AJ269*VLOOKUP(SBYLD2!AJ$4,'[1]INTERNAL PARAMETERS-1'!$B$5:$J$44,5,FALSE)*VLOOKUP(SBYLD2!AJ$4,'[1]INTERNAL PARAMETERS-1'!$B$5:$J$44,7,FALSE)*SBYLD2!$F269 + SBYLD1!AJ269*(1-VLOOKUP(SBYLD2!AJ$4,'[1]INTERNAL PARAMETERS-1'!$B$5:$J$44,5,FALSE))*VLOOKUP(SBYLD2!AJ$4,'[1]INTERNAL PARAMETERS-1'!$B$5:$J$44,9,FALSE)*SBYLD2!$F269</f>
        <v>5.204557641271693</v>
      </c>
      <c r="AK269" s="44">
        <f>SBYLD1!AK269*VLOOKUP(SBYLD2!AK$4,'[1]INTERNAL PARAMETERS-1'!$B$5:$J$44,5,FALSE)*VLOOKUP(SBYLD2!AK$4,'[1]INTERNAL PARAMETERS-1'!$B$5:$J$44,7,FALSE)*SBYLD2!$F269 + SBYLD1!AK269*(1-VLOOKUP(SBYLD2!AK$4,'[1]INTERNAL PARAMETERS-1'!$B$5:$J$44,5,FALSE))*VLOOKUP(SBYLD2!AK$4,'[1]INTERNAL PARAMETERS-1'!$B$5:$J$44,9,FALSE)*SBYLD2!$F269</f>
        <v>0</v>
      </c>
      <c r="AL269" s="44">
        <f>SBYLD1!AL269*VLOOKUP(SBYLD2!AL$4,'[1]INTERNAL PARAMETERS-1'!$B$5:$J$44,5,FALSE)*VLOOKUP(SBYLD2!AL$4,'[1]INTERNAL PARAMETERS-1'!$B$5:$J$44,7,FALSE)*SBYLD2!$F269 + SBYLD1!AL269*(1-VLOOKUP(SBYLD2!AL$4,'[1]INTERNAL PARAMETERS-1'!$B$5:$J$44,5,FALSE))*VLOOKUP(SBYLD2!AL$4,'[1]INTERNAL PARAMETERS-1'!$B$5:$J$44,9,FALSE)*SBYLD2!$F269</f>
        <v>0</v>
      </c>
      <c r="AM269" s="44">
        <f>SBYLD1!AM269*VLOOKUP(SBYLD2!AM$4,'[1]INTERNAL PARAMETERS-1'!$B$5:$J$44,5,FALSE)*VLOOKUP(SBYLD2!AM$4,'[1]INTERNAL PARAMETERS-1'!$B$5:$J$44,7,FALSE)*SBYLD2!$F269 + SBYLD1!AM269*(1-VLOOKUP(SBYLD2!AM$4,'[1]INTERNAL PARAMETERS-1'!$B$5:$J$44,5,FALSE))*VLOOKUP(SBYLD2!AM$4,'[1]INTERNAL PARAMETERS-1'!$B$5:$J$44,9,FALSE)*SBYLD2!$F269</f>
        <v>0</v>
      </c>
      <c r="AN269" s="44">
        <f>SBYLD1!AN269*VLOOKUP(SBYLD2!AN$4,'[1]INTERNAL PARAMETERS-1'!$B$5:$J$44,5,FALSE)*VLOOKUP(SBYLD2!AN$4,'[1]INTERNAL PARAMETERS-1'!$B$5:$J$44,7,FALSE)*SBYLD2!$F269 + SBYLD1!AN269*(1-VLOOKUP(SBYLD2!AN$4,'[1]INTERNAL PARAMETERS-1'!$B$5:$J$44,5,FALSE))*VLOOKUP(SBYLD2!AN$4,'[1]INTERNAL PARAMETERS-1'!$B$5:$J$44,9,FALSE)*SBYLD2!$F269</f>
        <v>0</v>
      </c>
      <c r="AO269" s="44">
        <f>SBYLD1!AO269*VLOOKUP(SBYLD2!AO$4,'[1]INTERNAL PARAMETERS-1'!$B$5:$J$44,5,FALSE)*VLOOKUP(SBYLD2!AO$4,'[1]INTERNAL PARAMETERS-1'!$B$5:$J$44,7,FALSE)*SBYLD2!$F269 + SBYLD1!AO269*(1-VLOOKUP(SBYLD2!AO$4,'[1]INTERNAL PARAMETERS-1'!$B$5:$J$44,5,FALSE))*VLOOKUP(SBYLD2!AO$4,'[1]INTERNAL PARAMETERS-1'!$B$5:$J$44,9,FALSE)*SBYLD2!$F269</f>
        <v>0</v>
      </c>
      <c r="AP269" s="44">
        <f>SBYLD1!AP269*VLOOKUP(SBYLD2!AP$4,'[1]INTERNAL PARAMETERS-1'!$B$5:$J$44,5,FALSE)*VLOOKUP(SBYLD2!AP$4,'[1]INTERNAL PARAMETERS-1'!$B$5:$J$44,7,FALSE)*SBYLD2!$F269 + SBYLD1!AP269*(1-VLOOKUP(SBYLD2!AP$4,'[1]INTERNAL PARAMETERS-1'!$B$5:$J$44,5,FALSE))*VLOOKUP(SBYLD2!AP$4,'[1]INTERNAL PARAMETERS-1'!$B$5:$J$44,9,FALSE)*SBYLD2!$F269</f>
        <v>0</v>
      </c>
      <c r="AQ269" s="44">
        <f>SBYLD1!AQ269*VLOOKUP(SBYLD2!AQ$4,'[1]INTERNAL PARAMETERS-1'!$B$5:$J$44,5,FALSE)*VLOOKUP(SBYLD2!AQ$4,'[1]INTERNAL PARAMETERS-1'!$B$5:$J$44,7,FALSE)*SBYLD2!$F269 + SBYLD1!AQ269*(1-VLOOKUP(SBYLD2!AQ$4,'[1]INTERNAL PARAMETERS-1'!$B$5:$J$44,5,FALSE))*VLOOKUP(SBYLD2!AQ$4,'[1]INTERNAL PARAMETERS-1'!$B$5:$J$44,9,FALSE)*SBYLD2!$F269</f>
        <v>0</v>
      </c>
      <c r="AR269" s="44">
        <f>SBYLD1!AR269*VLOOKUP(SBYLD2!AR$4,'[1]INTERNAL PARAMETERS-1'!$B$5:$J$44,5,FALSE)*VLOOKUP(SBYLD2!AR$4,'[1]INTERNAL PARAMETERS-1'!$B$5:$J$44,7,FALSE)*SBYLD2!$F269 + SBYLD1!AR269*(1-VLOOKUP(SBYLD2!AR$4,'[1]INTERNAL PARAMETERS-1'!$B$5:$J$44,5,FALSE))*VLOOKUP(SBYLD2!AR$4,'[1]INTERNAL PARAMETERS-1'!$B$5:$J$44,9,FALSE)*SBYLD2!$F269</f>
        <v>0</v>
      </c>
      <c r="AS269" s="44">
        <f>SBYLD1!AS269*VLOOKUP(SBYLD2!AS$4,'[1]INTERNAL PARAMETERS-1'!$B$5:$J$44,5,FALSE)*VLOOKUP(SBYLD2!AS$4,'[1]INTERNAL PARAMETERS-1'!$B$5:$J$44,7,FALSE)*SBYLD2!$F269 + SBYLD1!AS269*(1-VLOOKUP(SBYLD2!AS$4,'[1]INTERNAL PARAMETERS-1'!$B$5:$J$44,5,FALSE))*VLOOKUP(SBYLD2!AS$4,'[1]INTERNAL PARAMETERS-1'!$B$5:$J$44,9,FALSE)*SBYLD2!$F269</f>
        <v>0</v>
      </c>
      <c r="AT269" s="43">
        <f>SBYLD1!AT269*VLOOKUP(SBYLD2!AT$4,'[1]INTERNAL PARAMETERS-1'!$B$5:$J$44,5,FALSE)*VLOOKUP(SBYLD2!AT$4,'[1]INTERNAL PARAMETERS-1'!$B$5:$J$44,7,FALSE)*SBYLD2!$F269 + SBYLD1!AT269*(1-VLOOKUP(SBYLD2!AT$4,'[1]INTERNAL PARAMETERS-1'!$B$5:$J$44,5,FALSE))*VLOOKUP(SBYLD2!AT$4,'[1]INTERNAL PARAMETERS-1'!$B$5:$J$44,9,FALSE)*SBYLD2!$F269</f>
        <v>0</v>
      </c>
      <c r="AU269" s="45">
        <f>SBYLD1!AU269*VLOOKUP(SBYLD2!AU$4,'[1]INTERNAL PARAMETERS-1'!$B$5:$J$44,5,FALSE)*VLOOKUP(SBYLD2!AU$4,'[1]INTERNAL PARAMETERS-1'!$B$5:$J$44,6,FALSE)*VLOOKUP(SBYLD2!AU$4,'[1]INTERNAL PARAMETERS-1'!$B$5:$J$44,3,FALSE) + SBYLD1!AU269*(1-VLOOKUP(SBYLD2!AU$4,'[1]INTERNAL PARAMETERS-1'!$B$5:$J$44,5,FALSE))*VLOOKUP(SBYLD2!AU$4,'[1]INTERNAL PARAMETERS-1'!$B$5:$J$44,8,FALSE)*VLOOKUP(SBYLD2!AU$4,'[1]INTERNAL PARAMETERS-1'!$B$5:$J$44,3,FALSE)</f>
        <v>0</v>
      </c>
      <c r="AV269" s="44">
        <f>SBYLD1!AV269*VLOOKUP(SBYLD2!AV$4,'[1]INTERNAL PARAMETERS-1'!$B$5:$J$44,5,FALSE)*VLOOKUP(SBYLD2!AV$4,'[1]INTERNAL PARAMETERS-1'!$B$5:$J$44,6,FALSE)*VLOOKUP(SBYLD2!AV$4,'[1]INTERNAL PARAMETERS-1'!$B$5:$J$44,3,FALSE) + SBYLD1!AV269*(1-VLOOKUP(SBYLD2!AV$4,'[1]INTERNAL PARAMETERS-1'!$B$5:$J$44,5,FALSE))*VLOOKUP(SBYLD2!AV$4,'[1]INTERNAL PARAMETERS-1'!$B$5:$J$44,8,FALSE)*VLOOKUP(SBYLD2!AV$4,'[1]INTERNAL PARAMETERS-1'!$B$5:$J$44,3,FALSE)</f>
        <v>0</v>
      </c>
      <c r="AW269" s="44">
        <f>SBYLD1!AW269*VLOOKUP(SBYLD2!AW$4,'[1]INTERNAL PARAMETERS-1'!$B$5:$J$44,5,FALSE)*VLOOKUP(SBYLD2!AW$4,'[1]INTERNAL PARAMETERS-1'!$B$5:$J$44,6,FALSE)*VLOOKUP(SBYLD2!AW$4,'[1]INTERNAL PARAMETERS-1'!$B$5:$J$44,3,FALSE) + SBYLD1!AW269*(1-VLOOKUP(SBYLD2!AW$4,'[1]INTERNAL PARAMETERS-1'!$B$5:$J$44,5,FALSE))*VLOOKUP(SBYLD2!AW$4,'[1]INTERNAL PARAMETERS-1'!$B$5:$J$44,8,FALSE)*VLOOKUP(SBYLD2!AW$4,'[1]INTERNAL PARAMETERS-1'!$B$5:$J$44,3,FALSE)</f>
        <v>13.625267867856083</v>
      </c>
      <c r="AX269" s="44">
        <f>SBYLD1!AX269*VLOOKUP(SBYLD2!AX$4,'[1]INTERNAL PARAMETERS-1'!$B$5:$J$44,5,FALSE)*VLOOKUP(SBYLD2!AX$4,'[1]INTERNAL PARAMETERS-1'!$B$5:$J$44,6,FALSE)*VLOOKUP(SBYLD2!AX$4,'[1]INTERNAL PARAMETERS-1'!$B$5:$J$44,3,FALSE) + SBYLD1!AX269*(1-VLOOKUP(SBYLD2!AX$4,'[1]INTERNAL PARAMETERS-1'!$B$5:$J$44,5,FALSE))*VLOOKUP(SBYLD2!AX$4,'[1]INTERNAL PARAMETERS-1'!$B$5:$J$44,8,FALSE)*VLOOKUP(SBYLD2!AX$4,'[1]INTERNAL PARAMETERS-1'!$B$5:$J$44,3,FALSE)</f>
        <v>0</v>
      </c>
      <c r="AY269" s="44">
        <f>SBYLD1!AY269*VLOOKUP(SBYLD2!AY$4,'[1]INTERNAL PARAMETERS-1'!$B$5:$J$44,5,FALSE)*VLOOKUP(SBYLD2!AY$4,'[1]INTERNAL PARAMETERS-1'!$B$5:$J$44,6,FALSE)*VLOOKUP(SBYLD2!AY$4,'[1]INTERNAL PARAMETERS-1'!$B$5:$J$44,3,FALSE) + SBYLD1!AY269*(1-VLOOKUP(SBYLD2!AY$4,'[1]INTERNAL PARAMETERS-1'!$B$5:$J$44,5,FALSE))*VLOOKUP(SBYLD2!AY$4,'[1]INTERNAL PARAMETERS-1'!$B$5:$J$44,8,FALSE)*VLOOKUP(SBYLD2!AY$4,'[1]INTERNAL PARAMETERS-1'!$B$5:$J$44,3,FALSE)</f>
        <v>0</v>
      </c>
      <c r="AZ269" s="44">
        <f>SBYLD1!AZ269*VLOOKUP(SBYLD2!AZ$4,'[1]INTERNAL PARAMETERS-1'!$B$5:$J$44,5,FALSE)*VLOOKUP(SBYLD2!AZ$4,'[1]INTERNAL PARAMETERS-1'!$B$5:$J$44,6,FALSE)*VLOOKUP(SBYLD2!AZ$4,'[1]INTERNAL PARAMETERS-1'!$B$5:$J$44,3,FALSE) + SBYLD1!AZ269*(1-VLOOKUP(SBYLD2!AZ$4,'[1]INTERNAL PARAMETERS-1'!$B$5:$J$44,5,FALSE))*VLOOKUP(SBYLD2!AZ$4,'[1]INTERNAL PARAMETERS-1'!$B$5:$J$44,8,FALSE)*VLOOKUP(SBYLD2!AZ$4,'[1]INTERNAL PARAMETERS-1'!$B$5:$J$44,3,FALSE)</f>
        <v>0</v>
      </c>
      <c r="BA269" s="44">
        <f>SBYLD1!BA269*VLOOKUP(SBYLD2!BA$4,'[1]INTERNAL PARAMETERS-1'!$B$5:$J$44,5,FALSE)*VLOOKUP(SBYLD2!BA$4,'[1]INTERNAL PARAMETERS-1'!$B$5:$J$44,6,FALSE)*VLOOKUP(SBYLD2!BA$4,'[1]INTERNAL PARAMETERS-1'!$B$5:$J$44,3,FALSE) + SBYLD1!BA269*(1-VLOOKUP(SBYLD2!BA$4,'[1]INTERNAL PARAMETERS-1'!$B$5:$J$44,5,FALSE))*VLOOKUP(SBYLD2!BA$4,'[1]INTERNAL PARAMETERS-1'!$B$5:$J$44,8,FALSE)*VLOOKUP(SBYLD2!BA$4,'[1]INTERNAL PARAMETERS-1'!$B$5:$J$44,3,FALSE)</f>
        <v>12.584136976599648</v>
      </c>
      <c r="BB269" s="44">
        <f>SBYLD1!BB269*VLOOKUP(SBYLD2!BB$4,'[1]INTERNAL PARAMETERS-1'!$B$5:$J$44,5,FALSE)*VLOOKUP(SBYLD2!BB$4,'[1]INTERNAL PARAMETERS-1'!$B$5:$J$44,6,FALSE)*VLOOKUP(SBYLD2!BB$4,'[1]INTERNAL PARAMETERS-1'!$B$5:$J$44,3,FALSE) + SBYLD1!BB269*(1-VLOOKUP(SBYLD2!BB$4,'[1]INTERNAL PARAMETERS-1'!$B$5:$J$44,5,FALSE))*VLOOKUP(SBYLD2!BB$4,'[1]INTERNAL PARAMETERS-1'!$B$5:$J$44,8,FALSE)*VLOOKUP(SBYLD2!BB$4,'[1]INTERNAL PARAMETERS-1'!$B$5:$J$44,3,FALSE)</f>
        <v>1.5227213660277565</v>
      </c>
      <c r="BC269" s="44">
        <f>SBYLD1!BC269*VLOOKUP(SBYLD2!BC$4,'[1]INTERNAL PARAMETERS-1'!$B$5:$J$44,5,FALSE)*VLOOKUP(SBYLD2!BC$4,'[1]INTERNAL PARAMETERS-1'!$B$5:$J$44,6,FALSE)*VLOOKUP(SBYLD2!BC$4,'[1]INTERNAL PARAMETERS-1'!$B$5:$J$44,3,FALSE) + SBYLD1!BC269*(1-VLOOKUP(SBYLD2!BC$4,'[1]INTERNAL PARAMETERS-1'!$B$5:$J$44,5,FALSE))*VLOOKUP(SBYLD2!BC$4,'[1]INTERNAL PARAMETERS-1'!$B$5:$J$44,8,FALSE)*VLOOKUP(SBYLD2!BC$4,'[1]INTERNAL PARAMETERS-1'!$B$5:$J$44,3,FALSE)</f>
        <v>8.4079198788121872</v>
      </c>
      <c r="BD269" s="44">
        <f>SBYLD1!BD269*VLOOKUP(SBYLD2!BD$4,'[1]INTERNAL PARAMETERS-1'!$B$5:$J$44,5,FALSE)*VLOOKUP(SBYLD2!BD$4,'[1]INTERNAL PARAMETERS-1'!$B$5:$J$44,6,FALSE)*VLOOKUP(SBYLD2!BD$4,'[1]INTERNAL PARAMETERS-1'!$B$5:$J$44,3,FALSE) + SBYLD1!BD269*(1-VLOOKUP(SBYLD2!BD$4,'[1]INTERNAL PARAMETERS-1'!$B$5:$J$44,5,FALSE))*VLOOKUP(SBYLD2!BD$4,'[1]INTERNAL PARAMETERS-1'!$B$5:$J$44,8,FALSE)*VLOOKUP(SBYLD2!BD$4,'[1]INTERNAL PARAMETERS-1'!$B$5:$J$44,3,FALSE)</f>
        <v>1.4231296886180809</v>
      </c>
      <c r="BE269" s="44">
        <f>SBYLD1!BE269*VLOOKUP(SBYLD2!BE$4,'[1]INTERNAL PARAMETERS-1'!$B$5:$J$44,5,FALSE)*VLOOKUP(SBYLD2!BE$4,'[1]INTERNAL PARAMETERS-1'!$B$5:$J$44,6,FALSE)*VLOOKUP(SBYLD2!BE$4,'[1]INTERNAL PARAMETERS-1'!$B$5:$J$44,3,FALSE) + SBYLD1!BE269*(1-VLOOKUP(SBYLD2!BE$4,'[1]INTERNAL PARAMETERS-1'!$B$5:$J$44,5,FALSE))*VLOOKUP(SBYLD2!BE$4,'[1]INTERNAL PARAMETERS-1'!$B$5:$J$44,8,FALSE)*VLOOKUP(SBYLD2!BE$4,'[1]INTERNAL PARAMETERS-1'!$B$5:$J$44,3,FALSE)</f>
        <v>4.8084057440738688</v>
      </c>
      <c r="BF269" s="44">
        <f>SBYLD1!BF269*VLOOKUP(SBYLD2!BF$4,'[1]INTERNAL PARAMETERS-1'!$B$5:$J$44,5,FALSE)*VLOOKUP(SBYLD2!BF$4,'[1]INTERNAL PARAMETERS-1'!$B$5:$J$44,6,FALSE)*VLOOKUP(SBYLD2!BF$4,'[1]INTERNAL PARAMETERS-1'!$B$5:$J$44,3,FALSE) + SBYLD1!BF269*(1-VLOOKUP(SBYLD2!BF$4,'[1]INTERNAL PARAMETERS-1'!$B$5:$J$44,5,FALSE))*VLOOKUP(SBYLD2!BF$4,'[1]INTERNAL PARAMETERS-1'!$B$5:$J$44,8,FALSE)*VLOOKUP(SBYLD2!BF$4,'[1]INTERNAL PARAMETERS-1'!$B$5:$J$44,3,FALSE)</f>
        <v>0</v>
      </c>
      <c r="BG269" s="44">
        <f>SBYLD1!BG269*VLOOKUP(SBYLD2!BG$4,'[1]INTERNAL PARAMETERS-1'!$B$5:$J$44,5,FALSE)*VLOOKUP(SBYLD2!BG$4,'[1]INTERNAL PARAMETERS-1'!$B$5:$J$44,6,FALSE)*VLOOKUP(SBYLD2!BG$4,'[1]INTERNAL PARAMETERS-1'!$B$5:$J$44,3,FALSE) + SBYLD1!BG269*(1-VLOOKUP(SBYLD2!BG$4,'[1]INTERNAL PARAMETERS-1'!$B$5:$J$44,5,FALSE))*VLOOKUP(SBYLD2!BG$4,'[1]INTERNAL PARAMETERS-1'!$B$5:$J$44,8,FALSE)*VLOOKUP(SBYLD2!BG$4,'[1]INTERNAL PARAMETERS-1'!$B$5:$J$44,3,FALSE)</f>
        <v>2.0101591324562564</v>
      </c>
      <c r="BH269" s="44">
        <f>SBYLD1!BH269*VLOOKUP(SBYLD2!BH$4,'[1]INTERNAL PARAMETERS-1'!$B$5:$J$44,5,FALSE)*VLOOKUP(SBYLD2!BH$4,'[1]INTERNAL PARAMETERS-1'!$B$5:$J$44,6,FALSE)*VLOOKUP(SBYLD2!BH$4,'[1]INTERNAL PARAMETERS-1'!$B$5:$J$44,3,FALSE) + SBYLD1!BH269*(1-VLOOKUP(SBYLD2!BH$4,'[1]INTERNAL PARAMETERS-1'!$B$5:$J$44,5,FALSE))*VLOOKUP(SBYLD2!BH$4,'[1]INTERNAL PARAMETERS-1'!$B$5:$J$44,8,FALSE)*VLOOKUP(SBYLD2!BH$4,'[1]INTERNAL PARAMETERS-1'!$B$5:$J$44,3,FALSE)</f>
        <v>1.3621761981714291E-2</v>
      </c>
      <c r="BI269" s="44">
        <f>SBYLD1!BI269*VLOOKUP(SBYLD2!BI$4,'[1]INTERNAL PARAMETERS-1'!$B$5:$J$44,5,FALSE)*VLOOKUP(SBYLD2!BI$4,'[1]INTERNAL PARAMETERS-1'!$B$5:$J$44,6,FALSE)*VLOOKUP(SBYLD2!BI$4,'[1]INTERNAL PARAMETERS-1'!$B$5:$J$44,3,FALSE) + SBYLD1!BI269*(1-VLOOKUP(SBYLD2!BI$4,'[1]INTERNAL PARAMETERS-1'!$B$5:$J$44,5,FALSE))*VLOOKUP(SBYLD2!BI$4,'[1]INTERNAL PARAMETERS-1'!$B$5:$J$44,8,FALSE)*VLOOKUP(SBYLD2!BI$4,'[1]INTERNAL PARAMETERS-1'!$B$5:$J$44,3,FALSE)</f>
        <v>0</v>
      </c>
      <c r="BJ269" s="44">
        <f>SBYLD1!BJ269*VLOOKUP(SBYLD2!BJ$4,'[1]INTERNAL PARAMETERS-1'!$B$5:$J$44,5,FALSE)*VLOOKUP(SBYLD2!BJ$4,'[1]INTERNAL PARAMETERS-1'!$B$5:$J$44,6,FALSE)*VLOOKUP(SBYLD2!BJ$4,'[1]INTERNAL PARAMETERS-1'!$B$5:$J$44,3,FALSE) + SBYLD1!BJ269*(1-VLOOKUP(SBYLD2!BJ$4,'[1]INTERNAL PARAMETERS-1'!$B$5:$J$44,5,FALSE))*VLOOKUP(SBYLD2!BJ$4,'[1]INTERNAL PARAMETERS-1'!$B$5:$J$44,8,FALSE)*VLOOKUP(SBYLD2!BJ$4,'[1]INTERNAL PARAMETERS-1'!$B$5:$J$44,3,FALSE)</f>
        <v>1.0904970221958807</v>
      </c>
      <c r="BK269" s="44">
        <f>SBYLD1!BK269*VLOOKUP(SBYLD2!BK$4,'[1]INTERNAL PARAMETERS-1'!$B$5:$J$44,5,FALSE)*VLOOKUP(SBYLD2!BK$4,'[1]INTERNAL PARAMETERS-1'!$B$5:$J$44,6,FALSE)*VLOOKUP(SBYLD2!BK$4,'[1]INTERNAL PARAMETERS-1'!$B$5:$J$44,3,FALSE) + SBYLD1!BK269*(1-VLOOKUP(SBYLD2!BK$4,'[1]INTERNAL PARAMETERS-1'!$B$5:$J$44,5,FALSE))*VLOOKUP(SBYLD2!BK$4,'[1]INTERNAL PARAMETERS-1'!$B$5:$J$44,8,FALSE)*VLOOKUP(SBYLD2!BK$4,'[1]INTERNAL PARAMETERS-1'!$B$5:$J$44,3,FALSE)</f>
        <v>1.0134806829856415</v>
      </c>
      <c r="BL269" s="44">
        <f>SBYLD1!BL269*VLOOKUP(SBYLD2!BL$4,'[1]INTERNAL PARAMETERS-1'!$B$5:$J$44,5,FALSE)*VLOOKUP(SBYLD2!BL$4,'[1]INTERNAL PARAMETERS-1'!$B$5:$J$44,6,FALSE)*VLOOKUP(SBYLD2!BL$4,'[1]INTERNAL PARAMETERS-1'!$B$5:$J$44,3,FALSE) + SBYLD1!BL269*(1-VLOOKUP(SBYLD2!BL$4,'[1]INTERNAL PARAMETERS-1'!$B$5:$J$44,5,FALSE))*VLOOKUP(SBYLD2!BL$4,'[1]INTERNAL PARAMETERS-1'!$B$5:$J$44,8,FALSE)*VLOOKUP(SBYLD2!BL$4,'[1]INTERNAL PARAMETERS-1'!$B$5:$J$44,3,FALSE)</f>
        <v>2.5904858231160035</v>
      </c>
      <c r="BM269" s="44">
        <f>SBYLD1!BM269*VLOOKUP(SBYLD2!BM$4,'[1]INTERNAL PARAMETERS-1'!$B$5:$J$44,5,FALSE)*VLOOKUP(SBYLD2!BM$4,'[1]INTERNAL PARAMETERS-1'!$B$5:$J$44,6,FALSE)*VLOOKUP(SBYLD2!BM$4,'[1]INTERNAL PARAMETERS-1'!$B$5:$J$44,3,FALSE) + SBYLD1!BM269*(1-VLOOKUP(SBYLD2!BM$4,'[1]INTERNAL PARAMETERS-1'!$B$5:$J$44,5,FALSE))*VLOOKUP(SBYLD2!BM$4,'[1]INTERNAL PARAMETERS-1'!$B$5:$J$44,8,FALSE)*VLOOKUP(SBYLD2!BM$4,'[1]INTERNAL PARAMETERS-1'!$B$5:$J$44,3,FALSE)</f>
        <v>1.78162368360763</v>
      </c>
      <c r="BN269" s="44">
        <f>SBYLD1!BN269*VLOOKUP(SBYLD2!BN$4,'[1]INTERNAL PARAMETERS-1'!$B$5:$J$44,5,FALSE)*VLOOKUP(SBYLD2!BN$4,'[1]INTERNAL PARAMETERS-1'!$B$5:$J$44,6,FALSE)*VLOOKUP(SBYLD2!BN$4,'[1]INTERNAL PARAMETERS-1'!$B$5:$J$44,3,FALSE) + SBYLD1!BN269*(1-VLOOKUP(SBYLD2!BN$4,'[1]INTERNAL PARAMETERS-1'!$B$5:$J$44,5,FALSE))*VLOOKUP(SBYLD2!BN$4,'[1]INTERNAL PARAMETERS-1'!$B$5:$J$44,8,FALSE)*VLOOKUP(SBYLD2!BN$4,'[1]INTERNAL PARAMETERS-1'!$B$5:$J$44,3,FALSE)</f>
        <v>0.7797826793770738</v>
      </c>
      <c r="BO269" s="44">
        <f>SBYLD1!BO269*VLOOKUP(SBYLD2!BO$4,'[1]INTERNAL PARAMETERS-1'!$B$5:$J$44,5,FALSE)*VLOOKUP(SBYLD2!BO$4,'[1]INTERNAL PARAMETERS-1'!$B$5:$J$44,6,FALSE)*VLOOKUP(SBYLD2!BO$4,'[1]INTERNAL PARAMETERS-1'!$B$5:$J$44,3,FALSE) + SBYLD1!BO269*(1-VLOOKUP(SBYLD2!BO$4,'[1]INTERNAL PARAMETERS-1'!$B$5:$J$44,5,FALSE))*VLOOKUP(SBYLD2!BO$4,'[1]INTERNAL PARAMETERS-1'!$B$5:$J$44,8,FALSE)*VLOOKUP(SBYLD2!BO$4,'[1]INTERNAL PARAMETERS-1'!$B$5:$J$44,3,FALSE)</f>
        <v>0.43996038506535085</v>
      </c>
      <c r="BP269" s="44">
        <f>SBYLD1!BP269*VLOOKUP(SBYLD2!BP$4,'[1]INTERNAL PARAMETERS-1'!$B$5:$J$44,5,FALSE)*VLOOKUP(SBYLD2!BP$4,'[1]INTERNAL PARAMETERS-1'!$B$5:$J$44,6,FALSE)*VLOOKUP(SBYLD2!BP$4,'[1]INTERNAL PARAMETERS-1'!$B$5:$J$44,3,FALSE) + SBYLD1!BP269*(1-VLOOKUP(SBYLD2!BP$4,'[1]INTERNAL PARAMETERS-1'!$B$5:$J$44,5,FALSE))*VLOOKUP(SBYLD2!BP$4,'[1]INTERNAL PARAMETERS-1'!$B$5:$J$44,8,FALSE)*VLOOKUP(SBYLD2!BP$4,'[1]INTERNAL PARAMETERS-1'!$B$5:$J$44,3,FALSE)</f>
        <v>6.1990792501368318E-2</v>
      </c>
      <c r="BQ269" s="44">
        <f>SBYLD1!BQ269*VLOOKUP(SBYLD2!BQ$4,'[1]INTERNAL PARAMETERS-1'!$B$5:$J$44,5,FALSE)*VLOOKUP(SBYLD2!BQ$4,'[1]INTERNAL PARAMETERS-1'!$B$5:$J$44,6,FALSE)*VLOOKUP(SBYLD2!BQ$4,'[1]INTERNAL PARAMETERS-1'!$B$5:$J$44,3,FALSE) + SBYLD1!BQ269*(1-VLOOKUP(SBYLD2!BQ$4,'[1]INTERNAL PARAMETERS-1'!$B$5:$J$44,5,FALSE))*VLOOKUP(SBYLD2!BQ$4,'[1]INTERNAL PARAMETERS-1'!$B$5:$J$44,8,FALSE)*VLOOKUP(SBYLD2!BQ$4,'[1]INTERNAL PARAMETERS-1'!$B$5:$J$44,3,FALSE)</f>
        <v>3.1994936159675742</v>
      </c>
      <c r="BR269" s="44">
        <f>SBYLD1!BR269*VLOOKUP(SBYLD2!BR$4,'[1]INTERNAL PARAMETERS-1'!$B$5:$J$44,5,FALSE)*VLOOKUP(SBYLD2!BR$4,'[1]INTERNAL PARAMETERS-1'!$B$5:$J$44,6,FALSE)*VLOOKUP(SBYLD2!BR$4,'[1]INTERNAL PARAMETERS-1'!$B$5:$J$44,3,FALSE) + SBYLD1!BR269*(1-VLOOKUP(SBYLD2!BR$4,'[1]INTERNAL PARAMETERS-1'!$B$5:$J$44,5,FALSE))*VLOOKUP(SBYLD2!BR$4,'[1]INTERNAL PARAMETERS-1'!$B$5:$J$44,8,FALSE)*VLOOKUP(SBYLD2!BR$4,'[1]INTERNAL PARAMETERS-1'!$B$5:$J$44,3,FALSE)</f>
        <v>7.0939593042398122E-2</v>
      </c>
      <c r="BS269" s="44">
        <f>SBYLD1!BS269*VLOOKUP(SBYLD2!BS$4,'[1]INTERNAL PARAMETERS-1'!$B$5:$J$44,5,FALSE)*VLOOKUP(SBYLD2!BS$4,'[1]INTERNAL PARAMETERS-1'!$B$5:$J$44,6,FALSE)*VLOOKUP(SBYLD2!BS$4,'[1]INTERNAL PARAMETERS-1'!$B$5:$J$44,3,FALSE) + SBYLD1!BS269*(1-VLOOKUP(SBYLD2!BS$4,'[1]INTERNAL PARAMETERS-1'!$B$5:$J$44,5,FALSE))*VLOOKUP(SBYLD2!BS$4,'[1]INTERNAL PARAMETERS-1'!$B$5:$J$44,8,FALSE)*VLOOKUP(SBYLD2!BS$4,'[1]INTERNAL PARAMETERS-1'!$B$5:$J$44,3,FALSE)</f>
        <v>1.3485071742425732E-2</v>
      </c>
      <c r="BT269" s="44">
        <f>SBYLD1!BT269*VLOOKUP(SBYLD2!BT$4,'[1]INTERNAL PARAMETERS-1'!$B$5:$J$44,5,FALSE)*VLOOKUP(SBYLD2!BT$4,'[1]INTERNAL PARAMETERS-1'!$B$5:$J$44,6,FALSE)*VLOOKUP(SBYLD2!BT$4,'[1]INTERNAL PARAMETERS-1'!$B$5:$J$44,3,FALSE) + SBYLD1!BT269*(1-VLOOKUP(SBYLD2!BT$4,'[1]INTERNAL PARAMETERS-1'!$B$5:$J$44,5,FALSE))*VLOOKUP(SBYLD2!BT$4,'[1]INTERNAL PARAMETERS-1'!$B$5:$J$44,8,FALSE)*VLOOKUP(SBYLD2!BT$4,'[1]INTERNAL PARAMETERS-1'!$B$5:$J$44,3,FALSE)</f>
        <v>0</v>
      </c>
      <c r="BU269" s="44">
        <f>SBYLD1!BU269*VLOOKUP(SBYLD2!BU$4,'[1]INTERNAL PARAMETERS-1'!$B$5:$J$44,5,FALSE)*VLOOKUP(SBYLD2!BU$4,'[1]INTERNAL PARAMETERS-1'!$B$5:$J$44,6,FALSE)*VLOOKUP(SBYLD2!BU$4,'[1]INTERNAL PARAMETERS-1'!$B$5:$J$44,3,FALSE) + SBYLD1!BU269*(1-VLOOKUP(SBYLD2!BU$4,'[1]INTERNAL PARAMETERS-1'!$B$5:$J$44,5,FALSE))*VLOOKUP(SBYLD2!BU$4,'[1]INTERNAL PARAMETERS-1'!$B$5:$J$44,8,FALSE)*VLOOKUP(SBYLD2!BU$4,'[1]INTERNAL PARAMETERS-1'!$B$5:$J$44,3,FALSE)</f>
        <v>0</v>
      </c>
      <c r="BV269" s="44">
        <f>SBYLD1!BV269*VLOOKUP(SBYLD2!BV$4,'[1]INTERNAL PARAMETERS-1'!$B$5:$J$44,5,FALSE)*VLOOKUP(SBYLD2!BV$4,'[1]INTERNAL PARAMETERS-1'!$B$5:$J$44,6,FALSE)*VLOOKUP(SBYLD2!BV$4,'[1]INTERNAL PARAMETERS-1'!$B$5:$J$44,3,FALSE) + SBYLD1!BV269*(1-VLOOKUP(SBYLD2!BV$4,'[1]INTERNAL PARAMETERS-1'!$B$5:$J$44,5,FALSE))*VLOOKUP(SBYLD2!BV$4,'[1]INTERNAL PARAMETERS-1'!$B$5:$J$44,8,FALSE)*VLOOKUP(SBYLD2!BV$4,'[1]INTERNAL PARAMETERS-1'!$B$5:$J$44,3,FALSE)</f>
        <v>0</v>
      </c>
      <c r="BW269" s="44">
        <f>SBYLD1!BW269*VLOOKUP(SBYLD2!BW$4,'[1]INTERNAL PARAMETERS-1'!$B$5:$J$44,5,FALSE)*VLOOKUP(SBYLD2!BW$4,'[1]INTERNAL PARAMETERS-1'!$B$5:$J$44,6,FALSE)*VLOOKUP(SBYLD2!BW$4,'[1]INTERNAL PARAMETERS-1'!$B$5:$J$44,3,FALSE) + SBYLD1!BW269*(1-VLOOKUP(SBYLD2!BW$4,'[1]INTERNAL PARAMETERS-1'!$B$5:$J$44,5,FALSE))*VLOOKUP(SBYLD2!BW$4,'[1]INTERNAL PARAMETERS-1'!$B$5:$J$44,8,FALSE)*VLOOKUP(SBYLD2!BW$4,'[1]INTERNAL PARAMETERS-1'!$B$5:$J$44,3,FALSE)</f>
        <v>0</v>
      </c>
      <c r="BX269" s="44">
        <f>SBYLD1!BX269*VLOOKUP(SBYLD2!BX$4,'[1]INTERNAL PARAMETERS-1'!$B$5:$J$44,5,FALSE)*VLOOKUP(SBYLD2!BX$4,'[1]INTERNAL PARAMETERS-1'!$B$5:$J$44,6,FALSE)*VLOOKUP(SBYLD2!BX$4,'[1]INTERNAL PARAMETERS-1'!$B$5:$J$44,3,FALSE) + SBYLD1!BX269*(1-VLOOKUP(SBYLD2!BX$4,'[1]INTERNAL PARAMETERS-1'!$B$5:$J$44,5,FALSE))*VLOOKUP(SBYLD2!BX$4,'[1]INTERNAL PARAMETERS-1'!$B$5:$J$44,8,FALSE)*VLOOKUP(SBYLD2!BX$4,'[1]INTERNAL PARAMETERS-1'!$B$5:$J$44,3,FALSE)</f>
        <v>0</v>
      </c>
      <c r="BY269" s="44">
        <f>SBYLD1!BY269*VLOOKUP(SBYLD2!BY$4,'[1]INTERNAL PARAMETERS-1'!$B$5:$J$44,5,FALSE)*VLOOKUP(SBYLD2!BY$4,'[1]INTERNAL PARAMETERS-1'!$B$5:$J$44,6,FALSE)*VLOOKUP(SBYLD2!BY$4,'[1]INTERNAL PARAMETERS-1'!$B$5:$J$44,3,FALSE) + SBYLD1!BY269*(1-VLOOKUP(SBYLD2!BY$4,'[1]INTERNAL PARAMETERS-1'!$B$5:$J$44,5,FALSE))*VLOOKUP(SBYLD2!BY$4,'[1]INTERNAL PARAMETERS-1'!$B$5:$J$44,8,FALSE)*VLOOKUP(SBYLD2!BY$4,'[1]INTERNAL PARAMETERS-1'!$B$5:$J$44,3,FALSE)</f>
        <v>0</v>
      </c>
      <c r="BZ269" s="44">
        <f>SBYLD1!BZ269*VLOOKUP(SBYLD2!BZ$4,'[1]INTERNAL PARAMETERS-1'!$B$5:$J$44,5,FALSE)*VLOOKUP(SBYLD2!BZ$4,'[1]INTERNAL PARAMETERS-1'!$B$5:$J$44,6,FALSE)*VLOOKUP(SBYLD2!BZ$4,'[1]INTERNAL PARAMETERS-1'!$B$5:$J$44,3,FALSE) + SBYLD1!BZ269*(1-VLOOKUP(SBYLD2!BZ$4,'[1]INTERNAL PARAMETERS-1'!$B$5:$J$44,5,FALSE))*VLOOKUP(SBYLD2!BZ$4,'[1]INTERNAL PARAMETERS-1'!$B$5:$J$44,8,FALSE)*VLOOKUP(SBYLD2!BZ$4,'[1]INTERNAL PARAMETERS-1'!$B$5:$J$44,3,FALSE)</f>
        <v>8.6486808084953997E-3</v>
      </c>
      <c r="CA269" s="44">
        <f>SBYLD1!CA269*VLOOKUP(SBYLD2!CA$4,'[1]INTERNAL PARAMETERS-1'!$B$5:$J$44,5,FALSE)*VLOOKUP(SBYLD2!CA$4,'[1]INTERNAL PARAMETERS-1'!$B$5:$J$44,6,FALSE)*VLOOKUP(SBYLD2!CA$4,'[1]INTERNAL PARAMETERS-1'!$B$5:$J$44,3,FALSE) + SBYLD1!CA269*(1-VLOOKUP(SBYLD2!CA$4,'[1]INTERNAL PARAMETERS-1'!$B$5:$J$44,5,FALSE))*VLOOKUP(SBYLD2!CA$4,'[1]INTERNAL PARAMETERS-1'!$B$5:$J$44,8,FALSE)*VLOOKUP(SBYLD2!CA$4,'[1]INTERNAL PARAMETERS-1'!$B$5:$J$44,3,FALSE)</f>
        <v>0</v>
      </c>
      <c r="CB269" s="44">
        <f>SBYLD1!CB269*VLOOKUP(SBYLD2!CB$4,'[1]INTERNAL PARAMETERS-1'!$B$5:$J$44,5,FALSE)*VLOOKUP(SBYLD2!CB$4,'[1]INTERNAL PARAMETERS-1'!$B$5:$J$44,6,FALSE)*VLOOKUP(SBYLD2!CB$4,'[1]INTERNAL PARAMETERS-1'!$B$5:$J$44,3,FALSE) + SBYLD1!CB269*(1-VLOOKUP(SBYLD2!CB$4,'[1]INTERNAL PARAMETERS-1'!$B$5:$J$44,5,FALSE))*VLOOKUP(SBYLD2!CB$4,'[1]INTERNAL PARAMETERS-1'!$B$5:$J$44,8,FALSE)*VLOOKUP(SBYLD2!CB$4,'[1]INTERNAL PARAMETERS-1'!$B$5:$J$44,3,FALSE)</f>
        <v>0</v>
      </c>
      <c r="CC269" s="44">
        <f>SBYLD1!CC269*VLOOKUP(SBYLD2!CC$4,'[1]INTERNAL PARAMETERS-1'!$B$5:$J$44,5,FALSE)*VLOOKUP(SBYLD2!CC$4,'[1]INTERNAL PARAMETERS-1'!$B$5:$J$44,6,FALSE)*VLOOKUP(SBYLD2!CC$4,'[1]INTERNAL PARAMETERS-1'!$B$5:$J$44,3,FALSE) + SBYLD1!CC269*(1-VLOOKUP(SBYLD2!CC$4,'[1]INTERNAL PARAMETERS-1'!$B$5:$J$44,5,FALSE))*VLOOKUP(SBYLD2!CC$4,'[1]INTERNAL PARAMETERS-1'!$B$5:$J$44,8,FALSE)*VLOOKUP(SBYLD2!CC$4,'[1]INTERNAL PARAMETERS-1'!$B$5:$J$44,3,FALSE)</f>
        <v>1.5375343947612528E-2</v>
      </c>
      <c r="CD269" s="44">
        <f>SBYLD1!CD269*VLOOKUP(SBYLD2!CD$4,'[1]INTERNAL PARAMETERS-1'!$B$5:$J$44,5,FALSE)*VLOOKUP(SBYLD2!CD$4,'[1]INTERNAL PARAMETERS-1'!$B$5:$J$44,6,FALSE)*VLOOKUP(SBYLD2!CD$4,'[1]INTERNAL PARAMETERS-1'!$B$5:$J$44,3,FALSE) + SBYLD1!CD269*(1-VLOOKUP(SBYLD2!CD$4,'[1]INTERNAL PARAMETERS-1'!$B$5:$J$44,5,FALSE))*VLOOKUP(SBYLD2!CD$4,'[1]INTERNAL PARAMETERS-1'!$B$5:$J$44,8,FALSE)*VLOOKUP(SBYLD2!CD$4,'[1]INTERNAL PARAMETERS-1'!$B$5:$J$44,3,FALSE)</f>
        <v>4.3003074308083949E-2</v>
      </c>
      <c r="CE269" s="44">
        <f>SBYLD1!CE269*VLOOKUP(SBYLD2!CE$4,'[1]INTERNAL PARAMETERS-1'!$B$5:$J$44,5,FALSE)*VLOOKUP(SBYLD2!CE$4,'[1]INTERNAL PARAMETERS-1'!$B$5:$J$44,6,FALSE)*VLOOKUP(SBYLD2!CE$4,'[1]INTERNAL PARAMETERS-1'!$B$5:$J$44,3,FALSE) + SBYLD1!CE269*(1-VLOOKUP(SBYLD2!CE$4,'[1]INTERNAL PARAMETERS-1'!$B$5:$J$44,5,FALSE))*VLOOKUP(SBYLD2!CE$4,'[1]INTERNAL PARAMETERS-1'!$B$5:$J$44,8,FALSE)*VLOOKUP(SBYLD2!CE$4,'[1]INTERNAL PARAMETERS-1'!$B$5:$J$44,3,FALSE)</f>
        <v>7.6411021151227956E-2</v>
      </c>
      <c r="CF269" s="44">
        <f>SBYLD1!CF269*VLOOKUP(SBYLD2!CF$4,'[1]INTERNAL PARAMETERS-1'!$B$5:$J$44,5,FALSE)*VLOOKUP(SBYLD2!CF$4,'[1]INTERNAL PARAMETERS-1'!$B$5:$J$44,6,FALSE)*VLOOKUP(SBYLD2!CF$4,'[1]INTERNAL PARAMETERS-1'!$B$5:$J$44,3,FALSE) + SBYLD1!CF269*(1-VLOOKUP(SBYLD2!CF$4,'[1]INTERNAL PARAMETERS-1'!$B$5:$J$44,5,FALSE))*VLOOKUP(SBYLD2!CF$4,'[1]INTERNAL PARAMETERS-1'!$B$5:$J$44,8,FALSE)*VLOOKUP(SBYLD2!CF$4,'[1]INTERNAL PARAMETERS-1'!$B$5:$J$44,3,FALSE)</f>
        <v>0</v>
      </c>
      <c r="CG269" s="44">
        <f>SBYLD1!CG269*VLOOKUP(SBYLD2!CG$4,'[1]INTERNAL PARAMETERS-1'!$B$5:$J$44,5,FALSE)*VLOOKUP(SBYLD2!CG$4,'[1]INTERNAL PARAMETERS-1'!$B$5:$J$44,6,FALSE)*VLOOKUP(SBYLD2!CG$4,'[1]INTERNAL PARAMETERS-1'!$B$5:$J$44,3,FALSE) + SBYLD1!CG269*(1-VLOOKUP(SBYLD2!CG$4,'[1]INTERNAL PARAMETERS-1'!$B$5:$J$44,5,FALSE))*VLOOKUP(SBYLD2!CG$4,'[1]INTERNAL PARAMETERS-1'!$B$5:$J$44,8,FALSE)*VLOOKUP(SBYLD2!CG$4,'[1]INTERNAL PARAMETERS-1'!$B$5:$J$44,3,FALSE)</f>
        <v>0</v>
      </c>
      <c r="CH269" s="43">
        <f>SBYLD1!CH269*VLOOKUP(SBYLD2!CH$4,'[1]INTERNAL PARAMETERS-1'!$B$5:$J$44,5,FALSE)*VLOOKUP(SBYLD2!CH$4,'[1]INTERNAL PARAMETERS-1'!$B$5:$J$44,6,FALSE)*VLOOKUP(SBYLD2!CH$4,'[1]INTERNAL PARAMETERS-1'!$B$5:$J$44,3,FALSE) + SBYLD1!CH269*(1-VLOOKUP(SBYLD2!CH$4,'[1]INTERNAL PARAMETERS-1'!$B$5:$J$44,5,FALSE))*VLOOKUP(SBYLD2!CH$4,'[1]INTERNAL PARAMETERS-1'!$B$5:$J$44,8,FALSE)*VLOOKUP(SBYLD2!CH$4,'[1]INTERNAL PARAMETERS-1'!$B$5:$J$44,3,FALSE)</f>
        <v>0</v>
      </c>
      <c r="CJ269" s="45">
        <f t="shared" si="8"/>
        <v>1339.7180483379464</v>
      </c>
      <c r="CK269" s="43">
        <f t="shared" si="9"/>
        <v>55.58053988624237</v>
      </c>
    </row>
    <row r="270" spans="2:89">
      <c r="B270" s="61" t="s">
        <v>1</v>
      </c>
      <c r="C270" s="60" t="s">
        <v>59</v>
      </c>
      <c r="D270" s="60" t="s">
        <v>45</v>
      </c>
      <c r="E270" s="128">
        <f>SB!S270</f>
        <v>2814.3820264173828</v>
      </c>
      <c r="F270" s="59">
        <f>'[1]INTERNAL PARAMETERS-1'!M18</f>
        <v>21.115000000000002</v>
      </c>
      <c r="G270" s="45">
        <f>SBYLD1!G270*VLOOKUP(SBYLD2!G$4,'[1]INTERNAL PARAMETERS-1'!$B$5:$J$44,5,FALSE)*VLOOKUP(SBYLD2!G$4,'[1]INTERNAL PARAMETERS-1'!$B$5:$J$44,7,FALSE)*SBYLD2!$F270 + SBYLD1!G270*(1-VLOOKUP(SBYLD2!G$4,'[1]INTERNAL PARAMETERS-1'!$B$5:$J$44,5,FALSE))*VLOOKUP(SBYLD2!G$4,'[1]INTERNAL PARAMETERS-1'!$B$5:$J$44,9,FALSE)*SBYLD2!$F270</f>
        <v>456.77949138436395</v>
      </c>
      <c r="H270" s="44">
        <f>SBYLD1!H270*VLOOKUP(SBYLD2!H$4,'[1]INTERNAL PARAMETERS-1'!$B$5:$J$44,5,FALSE)*VLOOKUP(SBYLD2!H$4,'[1]INTERNAL PARAMETERS-1'!$B$5:$J$44,7,FALSE)*SBYLD2!$F270 + SBYLD1!H270*(1-VLOOKUP(SBYLD2!H$4,'[1]INTERNAL PARAMETERS-1'!$B$5:$J$44,5,FALSE))*VLOOKUP(SBYLD2!H$4,'[1]INTERNAL PARAMETERS-1'!$B$5:$J$44,9,FALSE)*SBYLD2!$F270</f>
        <v>108.02370947628124</v>
      </c>
      <c r="I270" s="44">
        <f>SBYLD1!I270*VLOOKUP(SBYLD2!I$4,'[1]INTERNAL PARAMETERS-1'!$B$5:$J$44,5,FALSE)*VLOOKUP(SBYLD2!I$4,'[1]INTERNAL PARAMETERS-1'!$B$5:$J$44,7,FALSE)*SBYLD2!$F270 + SBYLD1!I270*(1-VLOOKUP(SBYLD2!I$4,'[1]INTERNAL PARAMETERS-1'!$B$5:$J$44,5,FALSE))*VLOOKUP(SBYLD2!I$4,'[1]INTERNAL PARAMETERS-1'!$B$5:$J$44,9,FALSE)*SBYLD2!$F270</f>
        <v>142.83130320754555</v>
      </c>
      <c r="J270" s="44">
        <f>SBYLD1!J270*VLOOKUP(SBYLD2!J$4,'[1]INTERNAL PARAMETERS-1'!$B$5:$J$44,5,FALSE)*VLOOKUP(SBYLD2!J$4,'[1]INTERNAL PARAMETERS-1'!$B$5:$J$44,7,FALSE)*SBYLD2!$F270 + SBYLD1!J270*(1-VLOOKUP(SBYLD2!J$4,'[1]INTERNAL PARAMETERS-1'!$B$5:$J$44,5,FALSE))*VLOOKUP(SBYLD2!J$4,'[1]INTERNAL PARAMETERS-1'!$B$5:$J$44,9,FALSE)*SBYLD2!$F270</f>
        <v>0</v>
      </c>
      <c r="K270" s="44">
        <f>SBYLD1!K270*VLOOKUP(SBYLD2!K$4,'[1]INTERNAL PARAMETERS-1'!$B$5:$J$44,5,FALSE)*VLOOKUP(SBYLD2!K$4,'[1]INTERNAL PARAMETERS-1'!$B$5:$J$44,7,FALSE)*SBYLD2!$F270 + SBYLD1!K270*(1-VLOOKUP(SBYLD2!K$4,'[1]INTERNAL PARAMETERS-1'!$B$5:$J$44,5,FALSE))*VLOOKUP(SBYLD2!K$4,'[1]INTERNAL PARAMETERS-1'!$B$5:$J$44,9,FALSE)*SBYLD2!$F270</f>
        <v>2.052949132785888</v>
      </c>
      <c r="L270" s="44">
        <f>SBYLD1!L270*VLOOKUP(SBYLD2!L$4,'[1]INTERNAL PARAMETERS-1'!$B$5:$J$44,5,FALSE)*VLOOKUP(SBYLD2!L$4,'[1]INTERNAL PARAMETERS-1'!$B$5:$J$44,7,FALSE)*SBYLD2!$F270 + SBYLD1!L270*(1-VLOOKUP(SBYLD2!L$4,'[1]INTERNAL PARAMETERS-1'!$B$5:$J$44,5,FALSE))*VLOOKUP(SBYLD2!L$4,'[1]INTERNAL PARAMETERS-1'!$B$5:$J$44,9,FALSE)*SBYLD2!$F270</f>
        <v>0</v>
      </c>
      <c r="M270" s="44">
        <f>SBYLD1!M270*VLOOKUP(SBYLD2!M$4,'[1]INTERNAL PARAMETERS-1'!$B$5:$J$44,5,FALSE)*VLOOKUP(SBYLD2!M$4,'[1]INTERNAL PARAMETERS-1'!$B$5:$J$44,7,FALSE)*SBYLD2!$F270 + SBYLD1!M270*(1-VLOOKUP(SBYLD2!M$4,'[1]INTERNAL PARAMETERS-1'!$B$5:$J$44,5,FALSE))*VLOOKUP(SBYLD2!M$4,'[1]INTERNAL PARAMETERS-1'!$B$5:$J$44,9,FALSE)*SBYLD2!$F270</f>
        <v>14.905086968223978</v>
      </c>
      <c r="N270" s="44">
        <f>SBYLD1!N270*VLOOKUP(SBYLD2!N$4,'[1]INTERNAL PARAMETERS-1'!$B$5:$J$44,5,FALSE)*VLOOKUP(SBYLD2!N$4,'[1]INTERNAL PARAMETERS-1'!$B$5:$J$44,7,FALSE)*SBYLD2!$F270 + SBYLD1!N270*(1-VLOOKUP(SBYLD2!N$4,'[1]INTERNAL PARAMETERS-1'!$B$5:$J$44,5,FALSE))*VLOOKUP(SBYLD2!N$4,'[1]INTERNAL PARAMETERS-1'!$B$5:$J$44,9,FALSE)*SBYLD2!$F270</f>
        <v>0.42577308689981119</v>
      </c>
      <c r="O270" s="44">
        <f>SBYLD1!O270*VLOOKUP(SBYLD2!O$4,'[1]INTERNAL PARAMETERS-1'!$B$5:$J$44,5,FALSE)*VLOOKUP(SBYLD2!O$4,'[1]INTERNAL PARAMETERS-1'!$B$5:$J$44,7,FALSE)*SBYLD2!$F270 + SBYLD1!O270*(1-VLOOKUP(SBYLD2!O$4,'[1]INTERNAL PARAMETERS-1'!$B$5:$J$44,5,FALSE))*VLOOKUP(SBYLD2!O$4,'[1]INTERNAL PARAMETERS-1'!$B$5:$J$44,9,FALSE)*SBYLD2!$F270</f>
        <v>0</v>
      </c>
      <c r="P270" s="44">
        <f>SBYLD1!P270*VLOOKUP(SBYLD2!P$4,'[1]INTERNAL PARAMETERS-1'!$B$5:$J$44,5,FALSE)*VLOOKUP(SBYLD2!P$4,'[1]INTERNAL PARAMETERS-1'!$B$5:$J$44,7,FALSE)*SBYLD2!$F270 + SBYLD1!P270*(1-VLOOKUP(SBYLD2!P$4,'[1]INTERNAL PARAMETERS-1'!$B$5:$J$44,5,FALSE))*VLOOKUP(SBYLD2!P$4,'[1]INTERNAL PARAMETERS-1'!$B$5:$J$44,9,FALSE)*SBYLD2!$F270</f>
        <v>0</v>
      </c>
      <c r="Q270" s="44">
        <f>SBYLD1!Q270*VLOOKUP(SBYLD2!Q$4,'[1]INTERNAL PARAMETERS-1'!$B$5:$J$44,5,FALSE)*VLOOKUP(SBYLD2!Q$4,'[1]INTERNAL PARAMETERS-1'!$B$5:$J$44,7,FALSE)*SBYLD2!$F270 + SBYLD1!Q270*(1-VLOOKUP(SBYLD2!Q$4,'[1]INTERNAL PARAMETERS-1'!$B$5:$J$44,5,FALSE))*VLOOKUP(SBYLD2!Q$4,'[1]INTERNAL PARAMETERS-1'!$B$5:$J$44,9,FALSE)*SBYLD2!$F270</f>
        <v>0</v>
      </c>
      <c r="R270" s="44">
        <f>SBYLD1!R270*VLOOKUP(SBYLD2!R$4,'[1]INTERNAL PARAMETERS-1'!$B$5:$J$44,5,FALSE)*VLOOKUP(SBYLD2!R$4,'[1]INTERNAL PARAMETERS-1'!$B$5:$J$44,7,FALSE)*SBYLD2!$F270 + SBYLD1!R270*(1-VLOOKUP(SBYLD2!R$4,'[1]INTERNAL PARAMETERS-1'!$B$5:$J$44,5,FALSE))*VLOOKUP(SBYLD2!R$4,'[1]INTERNAL PARAMETERS-1'!$B$5:$J$44,9,FALSE)*SBYLD2!$F270</f>
        <v>0.24331248981166079</v>
      </c>
      <c r="S270" s="44">
        <f>SBYLD1!S270*VLOOKUP(SBYLD2!S$4,'[1]INTERNAL PARAMETERS-1'!$B$5:$J$44,5,FALSE)*VLOOKUP(SBYLD2!S$4,'[1]INTERNAL PARAMETERS-1'!$B$5:$J$44,7,FALSE)*SBYLD2!$F270 + SBYLD1!S270*(1-VLOOKUP(SBYLD2!S$4,'[1]INTERNAL PARAMETERS-1'!$B$5:$J$44,5,FALSE))*VLOOKUP(SBYLD2!S$4,'[1]INTERNAL PARAMETERS-1'!$B$5:$J$44,9,FALSE)*SBYLD2!$F270</f>
        <v>14.562122967253156</v>
      </c>
      <c r="T270" s="44">
        <f>SBYLD1!T270*VLOOKUP(SBYLD2!T$4,'[1]INTERNAL PARAMETERS-1'!$B$5:$J$44,5,FALSE)*VLOOKUP(SBYLD2!T$4,'[1]INTERNAL PARAMETERS-1'!$B$5:$J$44,7,FALSE)*SBYLD2!$F270 + SBYLD1!T270*(1-VLOOKUP(SBYLD2!T$4,'[1]INTERNAL PARAMETERS-1'!$B$5:$J$44,5,FALSE))*VLOOKUP(SBYLD2!T$4,'[1]INTERNAL PARAMETERS-1'!$B$5:$J$44,9,FALSE)*SBYLD2!$F270</f>
        <v>5.47417446670344</v>
      </c>
      <c r="U270" s="44">
        <f>SBYLD1!U270*VLOOKUP(SBYLD2!U$4,'[1]INTERNAL PARAMETERS-1'!$B$5:$J$44,5,FALSE)*VLOOKUP(SBYLD2!U$4,'[1]INTERNAL PARAMETERS-1'!$B$5:$J$44,7,FALSE)*SBYLD2!$F270 + SBYLD1!U270*(1-VLOOKUP(SBYLD2!U$4,'[1]INTERNAL PARAMETERS-1'!$B$5:$J$44,5,FALSE))*VLOOKUP(SBYLD2!U$4,'[1]INTERNAL PARAMETERS-1'!$B$5:$J$44,9,FALSE)*SBYLD2!$F270</f>
        <v>1.7182601572659921</v>
      </c>
      <c r="V270" s="44">
        <f>SBYLD1!V270*VLOOKUP(SBYLD2!V$4,'[1]INTERNAL PARAMETERS-1'!$B$5:$J$44,5,FALSE)*VLOOKUP(SBYLD2!V$4,'[1]INTERNAL PARAMETERS-1'!$B$5:$J$44,7,FALSE)*SBYLD2!$F270 + SBYLD1!V270*(1-VLOOKUP(SBYLD2!V$4,'[1]INTERNAL PARAMETERS-1'!$B$5:$J$44,5,FALSE))*VLOOKUP(SBYLD2!V$4,'[1]INTERNAL PARAMETERS-1'!$B$5:$J$44,9,FALSE)*SBYLD2!$F270</f>
        <v>17.652068873839294</v>
      </c>
      <c r="W270" s="44">
        <f>SBYLD1!W270*VLOOKUP(SBYLD2!W$4,'[1]INTERNAL PARAMETERS-1'!$B$5:$J$44,5,FALSE)*VLOOKUP(SBYLD2!W$4,'[1]INTERNAL PARAMETERS-1'!$B$5:$J$44,7,FALSE)*SBYLD2!$F270 + SBYLD1!W270*(1-VLOOKUP(SBYLD2!W$4,'[1]INTERNAL PARAMETERS-1'!$B$5:$J$44,5,FALSE))*VLOOKUP(SBYLD2!W$4,'[1]INTERNAL PARAMETERS-1'!$B$5:$J$44,9,FALSE)*SBYLD2!$F270</f>
        <v>0</v>
      </c>
      <c r="X270" s="44">
        <f>SBYLD1!X270*VLOOKUP(SBYLD2!X$4,'[1]INTERNAL PARAMETERS-1'!$B$5:$J$44,5,FALSE)*VLOOKUP(SBYLD2!X$4,'[1]INTERNAL PARAMETERS-1'!$B$5:$J$44,7,FALSE)*SBYLD2!$F270 + SBYLD1!X270*(1-VLOOKUP(SBYLD2!X$4,'[1]INTERNAL PARAMETERS-1'!$B$5:$J$44,5,FALSE))*VLOOKUP(SBYLD2!X$4,'[1]INTERNAL PARAMETERS-1'!$B$5:$J$44,9,FALSE)*SBYLD2!$F270</f>
        <v>0</v>
      </c>
      <c r="Y270" s="44">
        <f>SBYLD1!Y270*VLOOKUP(SBYLD2!Y$4,'[1]INTERNAL PARAMETERS-1'!$B$5:$J$44,5,FALSE)*VLOOKUP(SBYLD2!Y$4,'[1]INTERNAL PARAMETERS-1'!$B$5:$J$44,7,FALSE)*SBYLD2!$F270 + SBYLD1!Y270*(1-VLOOKUP(SBYLD2!Y$4,'[1]INTERNAL PARAMETERS-1'!$B$5:$J$44,5,FALSE))*VLOOKUP(SBYLD2!Y$4,'[1]INTERNAL PARAMETERS-1'!$B$5:$J$44,9,FALSE)*SBYLD2!$F270</f>
        <v>0</v>
      </c>
      <c r="Z270" s="44">
        <f>SBYLD1!Z270*VLOOKUP(SBYLD2!Z$4,'[1]INTERNAL PARAMETERS-1'!$B$5:$J$44,5,FALSE)*VLOOKUP(SBYLD2!Z$4,'[1]INTERNAL PARAMETERS-1'!$B$5:$J$44,7,FALSE)*SBYLD2!$F270 + SBYLD1!Z270*(1-VLOOKUP(SBYLD2!Z$4,'[1]INTERNAL PARAMETERS-1'!$B$5:$J$44,5,FALSE))*VLOOKUP(SBYLD2!Z$4,'[1]INTERNAL PARAMETERS-1'!$B$5:$J$44,9,FALSE)*SBYLD2!$F270</f>
        <v>0</v>
      </c>
      <c r="AA270" s="44">
        <f>SBYLD1!AA270*VLOOKUP(SBYLD2!AA$4,'[1]INTERNAL PARAMETERS-1'!$B$5:$J$44,5,FALSE)*VLOOKUP(SBYLD2!AA$4,'[1]INTERNAL PARAMETERS-1'!$B$5:$J$44,7,FALSE)*SBYLD2!$F270 + SBYLD1!AA270*(1-VLOOKUP(SBYLD2!AA$4,'[1]INTERNAL PARAMETERS-1'!$B$5:$J$44,5,FALSE))*VLOOKUP(SBYLD2!AA$4,'[1]INTERNAL PARAMETERS-1'!$B$5:$J$44,9,FALSE)*SBYLD2!$F270</f>
        <v>0</v>
      </c>
      <c r="AB270" s="44">
        <f>SBYLD1!AB270*VLOOKUP(SBYLD2!AB$4,'[1]INTERNAL PARAMETERS-1'!$B$5:$J$44,5,FALSE)*VLOOKUP(SBYLD2!AB$4,'[1]INTERNAL PARAMETERS-1'!$B$5:$J$44,7,FALSE)*SBYLD2!$F270 + SBYLD1!AB270*(1-VLOOKUP(SBYLD2!AB$4,'[1]INTERNAL PARAMETERS-1'!$B$5:$J$44,5,FALSE))*VLOOKUP(SBYLD2!AB$4,'[1]INTERNAL PARAMETERS-1'!$B$5:$J$44,9,FALSE)*SBYLD2!$F270</f>
        <v>0</v>
      </c>
      <c r="AC270" s="44">
        <f>SBYLD1!AC270*VLOOKUP(SBYLD2!AC$4,'[1]INTERNAL PARAMETERS-1'!$B$5:$J$44,5,FALSE)*VLOOKUP(SBYLD2!AC$4,'[1]INTERNAL PARAMETERS-1'!$B$5:$J$44,7,FALSE)*SBYLD2!$F270 + SBYLD1!AC270*(1-VLOOKUP(SBYLD2!AC$4,'[1]INTERNAL PARAMETERS-1'!$B$5:$J$44,5,FALSE))*VLOOKUP(SBYLD2!AC$4,'[1]INTERNAL PARAMETERS-1'!$B$5:$J$44,9,FALSE)*SBYLD2!$F270</f>
        <v>0</v>
      </c>
      <c r="AD270" s="44">
        <f>SBYLD1!AD270*VLOOKUP(SBYLD2!AD$4,'[1]INTERNAL PARAMETERS-1'!$B$5:$J$44,5,FALSE)*VLOOKUP(SBYLD2!AD$4,'[1]INTERNAL PARAMETERS-1'!$B$5:$J$44,7,FALSE)*SBYLD2!$F270 + SBYLD1!AD270*(1-VLOOKUP(SBYLD2!AD$4,'[1]INTERNAL PARAMETERS-1'!$B$5:$J$44,5,FALSE))*VLOOKUP(SBYLD2!AD$4,'[1]INTERNAL PARAMETERS-1'!$B$5:$J$44,9,FALSE)*SBYLD2!$F270</f>
        <v>0</v>
      </c>
      <c r="AE270" s="44">
        <f>SBYLD1!AE270*VLOOKUP(SBYLD2!AE$4,'[1]INTERNAL PARAMETERS-1'!$B$5:$J$44,5,FALSE)*VLOOKUP(SBYLD2!AE$4,'[1]INTERNAL PARAMETERS-1'!$B$5:$J$44,7,FALSE)*SBYLD2!$F270 + SBYLD1!AE270*(1-VLOOKUP(SBYLD2!AE$4,'[1]INTERNAL PARAMETERS-1'!$B$5:$J$44,5,FALSE))*VLOOKUP(SBYLD2!AE$4,'[1]INTERNAL PARAMETERS-1'!$B$5:$J$44,9,FALSE)*SBYLD2!$F270</f>
        <v>0</v>
      </c>
      <c r="AF270" s="44">
        <f>SBYLD1!AF270*VLOOKUP(SBYLD2!AF$4,'[1]INTERNAL PARAMETERS-1'!$B$5:$J$44,5,FALSE)*VLOOKUP(SBYLD2!AF$4,'[1]INTERNAL PARAMETERS-1'!$B$5:$J$44,7,FALSE)*SBYLD2!$F270 + SBYLD1!AF270*(1-VLOOKUP(SBYLD2!AF$4,'[1]INTERNAL PARAMETERS-1'!$B$5:$J$44,5,FALSE))*VLOOKUP(SBYLD2!AF$4,'[1]INTERNAL PARAMETERS-1'!$B$5:$J$44,9,FALSE)*SBYLD2!$F270</f>
        <v>1.1861483878318462</v>
      </c>
      <c r="AG270" s="44">
        <f>SBYLD1!AG270*VLOOKUP(SBYLD2!AG$4,'[1]INTERNAL PARAMETERS-1'!$B$5:$J$44,5,FALSE)*VLOOKUP(SBYLD2!AG$4,'[1]INTERNAL PARAMETERS-1'!$B$5:$J$44,7,FALSE)*SBYLD2!$F270 + SBYLD1!AG270*(1-VLOOKUP(SBYLD2!AG$4,'[1]INTERNAL PARAMETERS-1'!$B$5:$J$44,5,FALSE))*VLOOKUP(SBYLD2!AG$4,'[1]INTERNAL PARAMETERS-1'!$B$5:$J$44,9,FALSE)*SBYLD2!$F270</f>
        <v>0</v>
      </c>
      <c r="AH270" s="44">
        <f>SBYLD1!AH270*VLOOKUP(SBYLD2!AH$4,'[1]INTERNAL PARAMETERS-1'!$B$5:$J$44,5,FALSE)*VLOOKUP(SBYLD2!AH$4,'[1]INTERNAL PARAMETERS-1'!$B$5:$J$44,7,FALSE)*SBYLD2!$F270 + SBYLD1!AH270*(1-VLOOKUP(SBYLD2!AH$4,'[1]INTERNAL PARAMETERS-1'!$B$5:$J$44,5,FALSE))*VLOOKUP(SBYLD2!AH$4,'[1]INTERNAL PARAMETERS-1'!$B$5:$J$44,9,FALSE)*SBYLD2!$F270</f>
        <v>0</v>
      </c>
      <c r="AI270" s="44">
        <f>SBYLD1!AI270*VLOOKUP(SBYLD2!AI$4,'[1]INTERNAL PARAMETERS-1'!$B$5:$J$44,5,FALSE)*VLOOKUP(SBYLD2!AI$4,'[1]INTERNAL PARAMETERS-1'!$B$5:$J$44,7,FALSE)*SBYLD2!$F270 + SBYLD1!AI270*(1-VLOOKUP(SBYLD2!AI$4,'[1]INTERNAL PARAMETERS-1'!$B$5:$J$44,5,FALSE))*VLOOKUP(SBYLD2!AI$4,'[1]INTERNAL PARAMETERS-1'!$B$5:$J$44,9,FALSE)*SBYLD2!$F270</f>
        <v>0.30411089942633213</v>
      </c>
      <c r="AJ270" s="44">
        <f>SBYLD1!AJ270*VLOOKUP(SBYLD2!AJ$4,'[1]INTERNAL PARAMETERS-1'!$B$5:$J$44,5,FALSE)*VLOOKUP(SBYLD2!AJ$4,'[1]INTERNAL PARAMETERS-1'!$B$5:$J$44,7,FALSE)*SBYLD2!$F270 + SBYLD1!AJ270*(1-VLOOKUP(SBYLD2!AJ$4,'[1]INTERNAL PARAMETERS-1'!$B$5:$J$44,5,FALSE))*VLOOKUP(SBYLD2!AJ$4,'[1]INTERNAL PARAMETERS-1'!$B$5:$J$44,9,FALSE)*SBYLD2!$F270</f>
        <v>1.7792225817477694</v>
      </c>
      <c r="AK270" s="44">
        <f>SBYLD1!AK270*VLOOKUP(SBYLD2!AK$4,'[1]INTERNAL PARAMETERS-1'!$B$5:$J$44,5,FALSE)*VLOOKUP(SBYLD2!AK$4,'[1]INTERNAL PARAMETERS-1'!$B$5:$J$44,7,FALSE)*SBYLD2!$F270 + SBYLD1!AK270*(1-VLOOKUP(SBYLD2!AK$4,'[1]INTERNAL PARAMETERS-1'!$B$5:$J$44,5,FALSE))*VLOOKUP(SBYLD2!AK$4,'[1]INTERNAL PARAMETERS-1'!$B$5:$J$44,9,FALSE)*SBYLD2!$F270</f>
        <v>2.6764373879282681</v>
      </c>
      <c r="AL270" s="44">
        <f>SBYLD1!AL270*VLOOKUP(SBYLD2!AL$4,'[1]INTERNAL PARAMETERS-1'!$B$5:$J$44,5,FALSE)*VLOOKUP(SBYLD2!AL$4,'[1]INTERNAL PARAMETERS-1'!$B$5:$J$44,7,FALSE)*SBYLD2!$F270 + SBYLD1!AL270*(1-VLOOKUP(SBYLD2!AL$4,'[1]INTERNAL PARAMETERS-1'!$B$5:$J$44,5,FALSE))*VLOOKUP(SBYLD2!AL$4,'[1]INTERNAL PARAMETERS-1'!$B$5:$J$44,9,FALSE)*SBYLD2!$F270</f>
        <v>0</v>
      </c>
      <c r="AM270" s="44">
        <f>SBYLD1!AM270*VLOOKUP(SBYLD2!AM$4,'[1]INTERNAL PARAMETERS-1'!$B$5:$J$44,5,FALSE)*VLOOKUP(SBYLD2!AM$4,'[1]INTERNAL PARAMETERS-1'!$B$5:$J$44,7,FALSE)*SBYLD2!$F270 + SBYLD1!AM270*(1-VLOOKUP(SBYLD2!AM$4,'[1]INTERNAL PARAMETERS-1'!$B$5:$J$44,5,FALSE))*VLOOKUP(SBYLD2!AM$4,'[1]INTERNAL PARAMETERS-1'!$B$5:$J$44,9,FALSE)*SBYLD2!$F270</f>
        <v>0</v>
      </c>
      <c r="AN270" s="44">
        <f>SBYLD1!AN270*VLOOKUP(SBYLD2!AN$4,'[1]INTERNAL PARAMETERS-1'!$B$5:$J$44,5,FALSE)*VLOOKUP(SBYLD2!AN$4,'[1]INTERNAL PARAMETERS-1'!$B$5:$J$44,7,FALSE)*SBYLD2!$F270 + SBYLD1!AN270*(1-VLOOKUP(SBYLD2!AN$4,'[1]INTERNAL PARAMETERS-1'!$B$5:$J$44,5,FALSE))*VLOOKUP(SBYLD2!AN$4,'[1]INTERNAL PARAMETERS-1'!$B$5:$J$44,9,FALSE)*SBYLD2!$F270</f>
        <v>0</v>
      </c>
      <c r="AO270" s="44">
        <f>SBYLD1!AO270*VLOOKUP(SBYLD2!AO$4,'[1]INTERNAL PARAMETERS-1'!$B$5:$J$44,5,FALSE)*VLOOKUP(SBYLD2!AO$4,'[1]INTERNAL PARAMETERS-1'!$B$5:$J$44,7,FALSE)*SBYLD2!$F270 + SBYLD1!AO270*(1-VLOOKUP(SBYLD2!AO$4,'[1]INTERNAL PARAMETERS-1'!$B$5:$J$44,5,FALSE))*VLOOKUP(SBYLD2!AO$4,'[1]INTERNAL PARAMETERS-1'!$B$5:$J$44,9,FALSE)*SBYLD2!$F270</f>
        <v>0</v>
      </c>
      <c r="AP270" s="44">
        <f>SBYLD1!AP270*VLOOKUP(SBYLD2!AP$4,'[1]INTERNAL PARAMETERS-1'!$B$5:$J$44,5,FALSE)*VLOOKUP(SBYLD2!AP$4,'[1]INTERNAL PARAMETERS-1'!$B$5:$J$44,7,FALSE)*SBYLD2!$F270 + SBYLD1!AP270*(1-VLOOKUP(SBYLD2!AP$4,'[1]INTERNAL PARAMETERS-1'!$B$5:$J$44,5,FALSE))*VLOOKUP(SBYLD2!AP$4,'[1]INTERNAL PARAMETERS-1'!$B$5:$J$44,9,FALSE)*SBYLD2!$F270</f>
        <v>0</v>
      </c>
      <c r="AQ270" s="44">
        <f>SBYLD1!AQ270*VLOOKUP(SBYLD2!AQ$4,'[1]INTERNAL PARAMETERS-1'!$B$5:$J$44,5,FALSE)*VLOOKUP(SBYLD2!AQ$4,'[1]INTERNAL PARAMETERS-1'!$B$5:$J$44,7,FALSE)*SBYLD2!$F270 + SBYLD1!AQ270*(1-VLOOKUP(SBYLD2!AQ$4,'[1]INTERNAL PARAMETERS-1'!$B$5:$J$44,5,FALSE))*VLOOKUP(SBYLD2!AQ$4,'[1]INTERNAL PARAMETERS-1'!$B$5:$J$44,9,FALSE)*SBYLD2!$F270</f>
        <v>0</v>
      </c>
      <c r="AR270" s="44">
        <f>SBYLD1!AR270*VLOOKUP(SBYLD2!AR$4,'[1]INTERNAL PARAMETERS-1'!$B$5:$J$44,5,FALSE)*VLOOKUP(SBYLD2!AR$4,'[1]INTERNAL PARAMETERS-1'!$B$5:$J$44,7,FALSE)*SBYLD2!$F270 + SBYLD1!AR270*(1-VLOOKUP(SBYLD2!AR$4,'[1]INTERNAL PARAMETERS-1'!$B$5:$J$44,5,FALSE))*VLOOKUP(SBYLD2!AR$4,'[1]INTERNAL PARAMETERS-1'!$B$5:$J$44,9,FALSE)*SBYLD2!$F270</f>
        <v>0</v>
      </c>
      <c r="AS270" s="44">
        <f>SBYLD1!AS270*VLOOKUP(SBYLD2!AS$4,'[1]INTERNAL PARAMETERS-1'!$B$5:$J$44,5,FALSE)*VLOOKUP(SBYLD2!AS$4,'[1]INTERNAL PARAMETERS-1'!$B$5:$J$44,7,FALSE)*SBYLD2!$F270 + SBYLD1!AS270*(1-VLOOKUP(SBYLD2!AS$4,'[1]INTERNAL PARAMETERS-1'!$B$5:$J$44,5,FALSE))*VLOOKUP(SBYLD2!AS$4,'[1]INTERNAL PARAMETERS-1'!$B$5:$J$44,9,FALSE)*SBYLD2!$F270</f>
        <v>0</v>
      </c>
      <c r="AT270" s="43">
        <f>SBYLD1!AT270*VLOOKUP(SBYLD2!AT$4,'[1]INTERNAL PARAMETERS-1'!$B$5:$J$44,5,FALSE)*VLOOKUP(SBYLD2!AT$4,'[1]INTERNAL PARAMETERS-1'!$B$5:$J$44,7,FALSE)*SBYLD2!$F270 + SBYLD1!AT270*(1-VLOOKUP(SBYLD2!AT$4,'[1]INTERNAL PARAMETERS-1'!$B$5:$J$44,5,FALSE))*VLOOKUP(SBYLD2!AT$4,'[1]INTERNAL PARAMETERS-1'!$B$5:$J$44,9,FALSE)*SBYLD2!$F270</f>
        <v>0</v>
      </c>
      <c r="AU270" s="45">
        <f>SBYLD1!AU270*VLOOKUP(SBYLD2!AU$4,'[1]INTERNAL PARAMETERS-1'!$B$5:$J$44,5,FALSE)*VLOOKUP(SBYLD2!AU$4,'[1]INTERNAL PARAMETERS-1'!$B$5:$J$44,6,FALSE)*VLOOKUP(SBYLD2!AU$4,'[1]INTERNAL PARAMETERS-1'!$B$5:$J$44,3,FALSE) + SBYLD1!AU270*(1-VLOOKUP(SBYLD2!AU$4,'[1]INTERNAL PARAMETERS-1'!$B$5:$J$44,5,FALSE))*VLOOKUP(SBYLD2!AU$4,'[1]INTERNAL PARAMETERS-1'!$B$5:$J$44,8,FALSE)*VLOOKUP(SBYLD2!AU$4,'[1]INTERNAL PARAMETERS-1'!$B$5:$J$44,3,FALSE)</f>
        <v>0</v>
      </c>
      <c r="AV270" s="44">
        <f>SBYLD1!AV270*VLOOKUP(SBYLD2!AV$4,'[1]INTERNAL PARAMETERS-1'!$B$5:$J$44,5,FALSE)*VLOOKUP(SBYLD2!AV$4,'[1]INTERNAL PARAMETERS-1'!$B$5:$J$44,6,FALSE)*VLOOKUP(SBYLD2!AV$4,'[1]INTERNAL PARAMETERS-1'!$B$5:$J$44,3,FALSE) + SBYLD1!AV270*(1-VLOOKUP(SBYLD2!AV$4,'[1]INTERNAL PARAMETERS-1'!$B$5:$J$44,5,FALSE))*VLOOKUP(SBYLD2!AV$4,'[1]INTERNAL PARAMETERS-1'!$B$5:$J$44,8,FALSE)*VLOOKUP(SBYLD2!AV$4,'[1]INTERNAL PARAMETERS-1'!$B$5:$J$44,3,FALSE)</f>
        <v>0</v>
      </c>
      <c r="AW270" s="44">
        <f>SBYLD1!AW270*VLOOKUP(SBYLD2!AW$4,'[1]INTERNAL PARAMETERS-1'!$B$5:$J$44,5,FALSE)*VLOOKUP(SBYLD2!AW$4,'[1]INTERNAL PARAMETERS-1'!$B$5:$J$44,6,FALSE)*VLOOKUP(SBYLD2!AW$4,'[1]INTERNAL PARAMETERS-1'!$B$5:$J$44,3,FALSE) + SBYLD1!AW270*(1-VLOOKUP(SBYLD2!AW$4,'[1]INTERNAL PARAMETERS-1'!$B$5:$J$44,5,FALSE))*VLOOKUP(SBYLD2!AW$4,'[1]INTERNAL PARAMETERS-1'!$B$5:$J$44,8,FALSE)*VLOOKUP(SBYLD2!AW$4,'[1]INTERNAL PARAMETERS-1'!$B$5:$J$44,3,FALSE)</f>
        <v>7.9866300370273304</v>
      </c>
      <c r="AX270" s="44">
        <f>SBYLD1!AX270*VLOOKUP(SBYLD2!AX$4,'[1]INTERNAL PARAMETERS-1'!$B$5:$J$44,5,FALSE)*VLOOKUP(SBYLD2!AX$4,'[1]INTERNAL PARAMETERS-1'!$B$5:$J$44,6,FALSE)*VLOOKUP(SBYLD2!AX$4,'[1]INTERNAL PARAMETERS-1'!$B$5:$J$44,3,FALSE) + SBYLD1!AX270*(1-VLOOKUP(SBYLD2!AX$4,'[1]INTERNAL PARAMETERS-1'!$B$5:$J$44,5,FALSE))*VLOOKUP(SBYLD2!AX$4,'[1]INTERNAL PARAMETERS-1'!$B$5:$J$44,8,FALSE)*VLOOKUP(SBYLD2!AX$4,'[1]INTERNAL PARAMETERS-1'!$B$5:$J$44,3,FALSE)</f>
        <v>0</v>
      </c>
      <c r="AY270" s="44">
        <f>SBYLD1!AY270*VLOOKUP(SBYLD2!AY$4,'[1]INTERNAL PARAMETERS-1'!$B$5:$J$44,5,FALSE)*VLOOKUP(SBYLD2!AY$4,'[1]INTERNAL PARAMETERS-1'!$B$5:$J$44,6,FALSE)*VLOOKUP(SBYLD2!AY$4,'[1]INTERNAL PARAMETERS-1'!$B$5:$J$44,3,FALSE) + SBYLD1!AY270*(1-VLOOKUP(SBYLD2!AY$4,'[1]INTERNAL PARAMETERS-1'!$B$5:$J$44,5,FALSE))*VLOOKUP(SBYLD2!AY$4,'[1]INTERNAL PARAMETERS-1'!$B$5:$J$44,8,FALSE)*VLOOKUP(SBYLD2!AY$4,'[1]INTERNAL PARAMETERS-1'!$B$5:$J$44,3,FALSE)</f>
        <v>0</v>
      </c>
      <c r="AZ270" s="44">
        <f>SBYLD1!AZ270*VLOOKUP(SBYLD2!AZ$4,'[1]INTERNAL PARAMETERS-1'!$B$5:$J$44,5,FALSE)*VLOOKUP(SBYLD2!AZ$4,'[1]INTERNAL PARAMETERS-1'!$B$5:$J$44,6,FALSE)*VLOOKUP(SBYLD2!AZ$4,'[1]INTERNAL PARAMETERS-1'!$B$5:$J$44,3,FALSE) + SBYLD1!AZ270*(1-VLOOKUP(SBYLD2!AZ$4,'[1]INTERNAL PARAMETERS-1'!$B$5:$J$44,5,FALSE))*VLOOKUP(SBYLD2!AZ$4,'[1]INTERNAL PARAMETERS-1'!$B$5:$J$44,8,FALSE)*VLOOKUP(SBYLD2!AZ$4,'[1]INTERNAL PARAMETERS-1'!$B$5:$J$44,3,FALSE)</f>
        <v>0</v>
      </c>
      <c r="BA270" s="44">
        <f>SBYLD1!BA270*VLOOKUP(SBYLD2!BA$4,'[1]INTERNAL PARAMETERS-1'!$B$5:$J$44,5,FALSE)*VLOOKUP(SBYLD2!BA$4,'[1]INTERNAL PARAMETERS-1'!$B$5:$J$44,6,FALSE)*VLOOKUP(SBYLD2!BA$4,'[1]INTERNAL PARAMETERS-1'!$B$5:$J$44,3,FALSE) + SBYLD1!BA270*(1-VLOOKUP(SBYLD2!BA$4,'[1]INTERNAL PARAMETERS-1'!$B$5:$J$44,5,FALSE))*VLOOKUP(SBYLD2!BA$4,'[1]INTERNAL PARAMETERS-1'!$B$5:$J$44,8,FALSE)*VLOOKUP(SBYLD2!BA$4,'[1]INTERNAL PARAMETERS-1'!$B$5:$J$44,3,FALSE)</f>
        <v>8.3304544390442192</v>
      </c>
      <c r="BB270" s="44">
        <f>SBYLD1!BB270*VLOOKUP(SBYLD2!BB$4,'[1]INTERNAL PARAMETERS-1'!$B$5:$J$44,5,FALSE)*VLOOKUP(SBYLD2!BB$4,'[1]INTERNAL PARAMETERS-1'!$B$5:$J$44,6,FALSE)*VLOOKUP(SBYLD2!BB$4,'[1]INTERNAL PARAMETERS-1'!$B$5:$J$44,3,FALSE) + SBYLD1!BB270*(1-VLOOKUP(SBYLD2!BB$4,'[1]INTERNAL PARAMETERS-1'!$B$5:$J$44,5,FALSE))*VLOOKUP(SBYLD2!BB$4,'[1]INTERNAL PARAMETERS-1'!$B$5:$J$44,8,FALSE)*VLOOKUP(SBYLD2!BB$4,'[1]INTERNAL PARAMETERS-1'!$B$5:$J$44,3,FALSE)</f>
        <v>1.1876094573225571</v>
      </c>
      <c r="BC270" s="44">
        <f>SBYLD1!BC270*VLOOKUP(SBYLD2!BC$4,'[1]INTERNAL PARAMETERS-1'!$B$5:$J$44,5,FALSE)*VLOOKUP(SBYLD2!BC$4,'[1]INTERNAL PARAMETERS-1'!$B$5:$J$44,6,FALSE)*VLOOKUP(SBYLD2!BC$4,'[1]INTERNAL PARAMETERS-1'!$B$5:$J$44,3,FALSE) + SBYLD1!BC270*(1-VLOOKUP(SBYLD2!BC$4,'[1]INTERNAL PARAMETERS-1'!$B$5:$J$44,5,FALSE))*VLOOKUP(SBYLD2!BC$4,'[1]INTERNAL PARAMETERS-1'!$B$5:$J$44,8,FALSE)*VLOOKUP(SBYLD2!BC$4,'[1]INTERNAL PARAMETERS-1'!$B$5:$J$44,3,FALSE)</f>
        <v>5.3566068557165014</v>
      </c>
      <c r="BD270" s="44">
        <f>SBYLD1!BD270*VLOOKUP(SBYLD2!BD$4,'[1]INTERNAL PARAMETERS-1'!$B$5:$J$44,5,FALSE)*VLOOKUP(SBYLD2!BD$4,'[1]INTERNAL PARAMETERS-1'!$B$5:$J$44,6,FALSE)*VLOOKUP(SBYLD2!BD$4,'[1]INTERNAL PARAMETERS-1'!$B$5:$J$44,3,FALSE) + SBYLD1!BD270*(1-VLOOKUP(SBYLD2!BD$4,'[1]INTERNAL PARAMETERS-1'!$B$5:$J$44,5,FALSE))*VLOOKUP(SBYLD2!BD$4,'[1]INTERNAL PARAMETERS-1'!$B$5:$J$44,8,FALSE)*VLOOKUP(SBYLD2!BD$4,'[1]INTERNAL PARAMETERS-1'!$B$5:$J$44,3,FALSE)</f>
        <v>1.0036594790487223</v>
      </c>
      <c r="BE270" s="44">
        <f>SBYLD1!BE270*VLOOKUP(SBYLD2!BE$4,'[1]INTERNAL PARAMETERS-1'!$B$5:$J$44,5,FALSE)*VLOOKUP(SBYLD2!BE$4,'[1]INTERNAL PARAMETERS-1'!$B$5:$J$44,6,FALSE)*VLOOKUP(SBYLD2!BE$4,'[1]INTERNAL PARAMETERS-1'!$B$5:$J$44,3,FALSE) + SBYLD1!BE270*(1-VLOOKUP(SBYLD2!BE$4,'[1]INTERNAL PARAMETERS-1'!$B$5:$J$44,5,FALSE))*VLOOKUP(SBYLD2!BE$4,'[1]INTERNAL PARAMETERS-1'!$B$5:$J$44,8,FALSE)*VLOOKUP(SBYLD2!BE$4,'[1]INTERNAL PARAMETERS-1'!$B$5:$J$44,3,FALSE)</f>
        <v>2.7075940070874633</v>
      </c>
      <c r="BF270" s="44">
        <f>SBYLD1!BF270*VLOOKUP(SBYLD2!BF$4,'[1]INTERNAL PARAMETERS-1'!$B$5:$J$44,5,FALSE)*VLOOKUP(SBYLD2!BF$4,'[1]INTERNAL PARAMETERS-1'!$B$5:$J$44,6,FALSE)*VLOOKUP(SBYLD2!BF$4,'[1]INTERNAL PARAMETERS-1'!$B$5:$J$44,3,FALSE) + SBYLD1!BF270*(1-VLOOKUP(SBYLD2!BF$4,'[1]INTERNAL PARAMETERS-1'!$B$5:$J$44,5,FALSE))*VLOOKUP(SBYLD2!BF$4,'[1]INTERNAL PARAMETERS-1'!$B$5:$J$44,8,FALSE)*VLOOKUP(SBYLD2!BF$4,'[1]INTERNAL PARAMETERS-1'!$B$5:$J$44,3,FALSE)</f>
        <v>0</v>
      </c>
      <c r="BG270" s="44">
        <f>SBYLD1!BG270*VLOOKUP(SBYLD2!BG$4,'[1]INTERNAL PARAMETERS-1'!$B$5:$J$44,5,FALSE)*VLOOKUP(SBYLD2!BG$4,'[1]INTERNAL PARAMETERS-1'!$B$5:$J$44,6,FALSE)*VLOOKUP(SBYLD2!BG$4,'[1]INTERNAL PARAMETERS-1'!$B$5:$J$44,3,FALSE) + SBYLD1!BG270*(1-VLOOKUP(SBYLD2!BG$4,'[1]INTERNAL PARAMETERS-1'!$B$5:$J$44,5,FALSE))*VLOOKUP(SBYLD2!BG$4,'[1]INTERNAL PARAMETERS-1'!$B$5:$J$44,8,FALSE)*VLOOKUP(SBYLD2!BG$4,'[1]INTERNAL PARAMETERS-1'!$B$5:$J$44,3,FALSE)</f>
        <v>1.028555901977225</v>
      </c>
      <c r="BH270" s="44">
        <f>SBYLD1!BH270*VLOOKUP(SBYLD2!BH$4,'[1]INTERNAL PARAMETERS-1'!$B$5:$J$44,5,FALSE)*VLOOKUP(SBYLD2!BH$4,'[1]INTERNAL PARAMETERS-1'!$B$5:$J$44,6,FALSE)*VLOOKUP(SBYLD2!BH$4,'[1]INTERNAL PARAMETERS-1'!$B$5:$J$44,3,FALSE) + SBYLD1!BH270*(1-VLOOKUP(SBYLD2!BH$4,'[1]INTERNAL PARAMETERS-1'!$B$5:$J$44,5,FALSE))*VLOOKUP(SBYLD2!BH$4,'[1]INTERNAL PARAMETERS-1'!$B$5:$J$44,8,FALSE)*VLOOKUP(SBYLD2!BH$4,'[1]INTERNAL PARAMETERS-1'!$B$5:$J$44,3,FALSE)</f>
        <v>8.049156636270819E-3</v>
      </c>
      <c r="BI270" s="44">
        <f>SBYLD1!BI270*VLOOKUP(SBYLD2!BI$4,'[1]INTERNAL PARAMETERS-1'!$B$5:$J$44,5,FALSE)*VLOOKUP(SBYLD2!BI$4,'[1]INTERNAL PARAMETERS-1'!$B$5:$J$44,6,FALSE)*VLOOKUP(SBYLD2!BI$4,'[1]INTERNAL PARAMETERS-1'!$B$5:$J$44,3,FALSE) + SBYLD1!BI270*(1-VLOOKUP(SBYLD2!BI$4,'[1]INTERNAL PARAMETERS-1'!$B$5:$J$44,5,FALSE))*VLOOKUP(SBYLD2!BI$4,'[1]INTERNAL PARAMETERS-1'!$B$5:$J$44,8,FALSE)*VLOOKUP(SBYLD2!BI$4,'[1]INTERNAL PARAMETERS-1'!$B$5:$J$44,3,FALSE)</f>
        <v>0</v>
      </c>
      <c r="BJ270" s="44">
        <f>SBYLD1!BJ270*VLOOKUP(SBYLD2!BJ$4,'[1]INTERNAL PARAMETERS-1'!$B$5:$J$44,5,FALSE)*VLOOKUP(SBYLD2!BJ$4,'[1]INTERNAL PARAMETERS-1'!$B$5:$J$44,6,FALSE)*VLOOKUP(SBYLD2!BJ$4,'[1]INTERNAL PARAMETERS-1'!$B$5:$J$44,3,FALSE) + SBYLD1!BJ270*(1-VLOOKUP(SBYLD2!BJ$4,'[1]INTERNAL PARAMETERS-1'!$B$5:$J$44,5,FALSE))*VLOOKUP(SBYLD2!BJ$4,'[1]INTERNAL PARAMETERS-1'!$B$5:$J$44,8,FALSE)*VLOOKUP(SBYLD2!BJ$4,'[1]INTERNAL PARAMETERS-1'!$B$5:$J$44,3,FALSE)</f>
        <v>0.50583232185772986</v>
      </c>
      <c r="BK270" s="44">
        <f>SBYLD1!BK270*VLOOKUP(SBYLD2!BK$4,'[1]INTERNAL PARAMETERS-1'!$B$5:$J$44,5,FALSE)*VLOOKUP(SBYLD2!BK$4,'[1]INTERNAL PARAMETERS-1'!$B$5:$J$44,6,FALSE)*VLOOKUP(SBYLD2!BK$4,'[1]INTERNAL PARAMETERS-1'!$B$5:$J$44,3,FALSE) + SBYLD1!BK270*(1-VLOOKUP(SBYLD2!BK$4,'[1]INTERNAL PARAMETERS-1'!$B$5:$J$44,5,FALSE))*VLOOKUP(SBYLD2!BK$4,'[1]INTERNAL PARAMETERS-1'!$B$5:$J$44,8,FALSE)*VLOOKUP(SBYLD2!BK$4,'[1]INTERNAL PARAMETERS-1'!$B$5:$J$44,3,FALSE)</f>
        <v>0.48283787929978061</v>
      </c>
      <c r="BL270" s="44">
        <f>SBYLD1!BL270*VLOOKUP(SBYLD2!BL$4,'[1]INTERNAL PARAMETERS-1'!$B$5:$J$44,5,FALSE)*VLOOKUP(SBYLD2!BL$4,'[1]INTERNAL PARAMETERS-1'!$B$5:$J$44,6,FALSE)*VLOOKUP(SBYLD2!BL$4,'[1]INTERNAL PARAMETERS-1'!$B$5:$J$44,3,FALSE) + SBYLD1!BL270*(1-VLOOKUP(SBYLD2!BL$4,'[1]INTERNAL PARAMETERS-1'!$B$5:$J$44,5,FALSE))*VLOOKUP(SBYLD2!BL$4,'[1]INTERNAL PARAMETERS-1'!$B$5:$J$44,8,FALSE)*VLOOKUP(SBYLD2!BL$4,'[1]INTERNAL PARAMETERS-1'!$B$5:$J$44,3,FALSE)</f>
        <v>1.8416857288616211</v>
      </c>
      <c r="BM270" s="44">
        <f>SBYLD1!BM270*VLOOKUP(SBYLD2!BM$4,'[1]INTERNAL PARAMETERS-1'!$B$5:$J$44,5,FALSE)*VLOOKUP(SBYLD2!BM$4,'[1]INTERNAL PARAMETERS-1'!$B$5:$J$44,6,FALSE)*VLOOKUP(SBYLD2!BM$4,'[1]INTERNAL PARAMETERS-1'!$B$5:$J$44,3,FALSE) + SBYLD1!BM270*(1-VLOOKUP(SBYLD2!BM$4,'[1]INTERNAL PARAMETERS-1'!$B$5:$J$44,5,FALSE))*VLOOKUP(SBYLD2!BM$4,'[1]INTERNAL PARAMETERS-1'!$B$5:$J$44,8,FALSE)*VLOOKUP(SBYLD2!BM$4,'[1]INTERNAL PARAMETERS-1'!$B$5:$J$44,3,FALSE)</f>
        <v>0.95530797281071456</v>
      </c>
      <c r="BN270" s="44">
        <f>SBYLD1!BN270*VLOOKUP(SBYLD2!BN$4,'[1]INTERNAL PARAMETERS-1'!$B$5:$J$44,5,FALSE)*VLOOKUP(SBYLD2!BN$4,'[1]INTERNAL PARAMETERS-1'!$B$5:$J$44,6,FALSE)*VLOOKUP(SBYLD2!BN$4,'[1]INTERNAL PARAMETERS-1'!$B$5:$J$44,3,FALSE) + SBYLD1!BN270*(1-VLOOKUP(SBYLD2!BN$4,'[1]INTERNAL PARAMETERS-1'!$B$5:$J$44,5,FALSE))*VLOOKUP(SBYLD2!BN$4,'[1]INTERNAL PARAMETERS-1'!$B$5:$J$44,8,FALSE)*VLOOKUP(SBYLD2!BN$4,'[1]INTERNAL PARAMETERS-1'!$B$5:$J$44,3,FALSE)</f>
        <v>0.46401713928142496</v>
      </c>
      <c r="BO270" s="44">
        <f>SBYLD1!BO270*VLOOKUP(SBYLD2!BO$4,'[1]INTERNAL PARAMETERS-1'!$B$5:$J$44,5,FALSE)*VLOOKUP(SBYLD2!BO$4,'[1]INTERNAL PARAMETERS-1'!$B$5:$J$44,6,FALSE)*VLOOKUP(SBYLD2!BO$4,'[1]INTERNAL PARAMETERS-1'!$B$5:$J$44,3,FALSE) + SBYLD1!BO270*(1-VLOOKUP(SBYLD2!BO$4,'[1]INTERNAL PARAMETERS-1'!$B$5:$J$44,5,FALSE))*VLOOKUP(SBYLD2!BO$4,'[1]INTERNAL PARAMETERS-1'!$B$5:$J$44,8,FALSE)*VLOOKUP(SBYLD2!BO$4,'[1]INTERNAL PARAMETERS-1'!$B$5:$J$44,3,FALSE)</f>
        <v>0.25803851893024726</v>
      </c>
      <c r="BP270" s="44">
        <f>SBYLD1!BP270*VLOOKUP(SBYLD2!BP$4,'[1]INTERNAL PARAMETERS-1'!$B$5:$J$44,5,FALSE)*VLOOKUP(SBYLD2!BP$4,'[1]INTERNAL PARAMETERS-1'!$B$5:$J$44,6,FALSE)*VLOOKUP(SBYLD2!BP$4,'[1]INTERNAL PARAMETERS-1'!$B$5:$J$44,3,FALSE) + SBYLD1!BP270*(1-VLOOKUP(SBYLD2!BP$4,'[1]INTERNAL PARAMETERS-1'!$B$5:$J$44,5,FALSE))*VLOOKUP(SBYLD2!BP$4,'[1]INTERNAL PARAMETERS-1'!$B$5:$J$44,8,FALSE)*VLOOKUP(SBYLD2!BP$4,'[1]INTERNAL PARAMETERS-1'!$B$5:$J$44,3,FALSE)</f>
        <v>2.0614001832188731E-2</v>
      </c>
      <c r="BQ270" s="44">
        <f>SBYLD1!BQ270*VLOOKUP(SBYLD2!BQ$4,'[1]INTERNAL PARAMETERS-1'!$B$5:$J$44,5,FALSE)*VLOOKUP(SBYLD2!BQ$4,'[1]INTERNAL PARAMETERS-1'!$B$5:$J$44,6,FALSE)*VLOOKUP(SBYLD2!BQ$4,'[1]INTERNAL PARAMETERS-1'!$B$5:$J$44,3,FALSE) + SBYLD1!BQ270*(1-VLOOKUP(SBYLD2!BQ$4,'[1]INTERNAL PARAMETERS-1'!$B$5:$J$44,5,FALSE))*VLOOKUP(SBYLD2!BQ$4,'[1]INTERNAL PARAMETERS-1'!$B$5:$J$44,8,FALSE)*VLOOKUP(SBYLD2!BQ$4,'[1]INTERNAL PARAMETERS-1'!$B$5:$J$44,3,FALSE)</f>
        <v>1.7925600098221226</v>
      </c>
      <c r="BR270" s="44">
        <f>SBYLD1!BR270*VLOOKUP(SBYLD2!BR$4,'[1]INTERNAL PARAMETERS-1'!$B$5:$J$44,5,FALSE)*VLOOKUP(SBYLD2!BR$4,'[1]INTERNAL PARAMETERS-1'!$B$5:$J$44,6,FALSE)*VLOOKUP(SBYLD2!BR$4,'[1]INTERNAL PARAMETERS-1'!$B$5:$J$44,3,FALSE) + SBYLD1!BR270*(1-VLOOKUP(SBYLD2!BR$4,'[1]INTERNAL PARAMETERS-1'!$B$5:$J$44,5,FALSE))*VLOOKUP(SBYLD2!BR$4,'[1]INTERNAL PARAMETERS-1'!$B$5:$J$44,8,FALSE)*VLOOKUP(SBYLD2!BR$4,'[1]INTERNAL PARAMETERS-1'!$B$5:$J$44,3,FALSE)</f>
        <v>4.3471616687264535E-2</v>
      </c>
      <c r="BS270" s="44">
        <f>SBYLD1!BS270*VLOOKUP(SBYLD2!BS$4,'[1]INTERNAL PARAMETERS-1'!$B$5:$J$44,5,FALSE)*VLOOKUP(SBYLD2!BS$4,'[1]INTERNAL PARAMETERS-1'!$B$5:$J$44,6,FALSE)*VLOOKUP(SBYLD2!BS$4,'[1]INTERNAL PARAMETERS-1'!$B$5:$J$44,3,FALSE) + SBYLD1!BS270*(1-VLOOKUP(SBYLD2!BS$4,'[1]INTERNAL PARAMETERS-1'!$B$5:$J$44,5,FALSE))*VLOOKUP(SBYLD2!BS$4,'[1]INTERNAL PARAMETERS-1'!$B$5:$J$44,8,FALSE)*VLOOKUP(SBYLD2!BS$4,'[1]INTERNAL PARAMETERS-1'!$B$5:$J$44,3,FALSE)</f>
        <v>5.6587533063510321E-3</v>
      </c>
      <c r="BT270" s="44">
        <f>SBYLD1!BT270*VLOOKUP(SBYLD2!BT$4,'[1]INTERNAL PARAMETERS-1'!$B$5:$J$44,5,FALSE)*VLOOKUP(SBYLD2!BT$4,'[1]INTERNAL PARAMETERS-1'!$B$5:$J$44,6,FALSE)*VLOOKUP(SBYLD2!BT$4,'[1]INTERNAL PARAMETERS-1'!$B$5:$J$44,3,FALSE) + SBYLD1!BT270*(1-VLOOKUP(SBYLD2!BT$4,'[1]INTERNAL PARAMETERS-1'!$B$5:$J$44,5,FALSE))*VLOOKUP(SBYLD2!BT$4,'[1]INTERNAL PARAMETERS-1'!$B$5:$J$44,8,FALSE)*VLOOKUP(SBYLD2!BT$4,'[1]INTERNAL PARAMETERS-1'!$B$5:$J$44,3,FALSE)</f>
        <v>0</v>
      </c>
      <c r="BU270" s="44">
        <f>SBYLD1!BU270*VLOOKUP(SBYLD2!BU$4,'[1]INTERNAL PARAMETERS-1'!$B$5:$J$44,5,FALSE)*VLOOKUP(SBYLD2!BU$4,'[1]INTERNAL PARAMETERS-1'!$B$5:$J$44,6,FALSE)*VLOOKUP(SBYLD2!BU$4,'[1]INTERNAL PARAMETERS-1'!$B$5:$J$44,3,FALSE) + SBYLD1!BU270*(1-VLOOKUP(SBYLD2!BU$4,'[1]INTERNAL PARAMETERS-1'!$B$5:$J$44,5,FALSE))*VLOOKUP(SBYLD2!BU$4,'[1]INTERNAL PARAMETERS-1'!$B$5:$J$44,8,FALSE)*VLOOKUP(SBYLD2!BU$4,'[1]INTERNAL PARAMETERS-1'!$B$5:$J$44,3,FALSE)</f>
        <v>0</v>
      </c>
      <c r="BV270" s="44">
        <f>SBYLD1!BV270*VLOOKUP(SBYLD2!BV$4,'[1]INTERNAL PARAMETERS-1'!$B$5:$J$44,5,FALSE)*VLOOKUP(SBYLD2!BV$4,'[1]INTERNAL PARAMETERS-1'!$B$5:$J$44,6,FALSE)*VLOOKUP(SBYLD2!BV$4,'[1]INTERNAL PARAMETERS-1'!$B$5:$J$44,3,FALSE) + SBYLD1!BV270*(1-VLOOKUP(SBYLD2!BV$4,'[1]INTERNAL PARAMETERS-1'!$B$5:$J$44,5,FALSE))*VLOOKUP(SBYLD2!BV$4,'[1]INTERNAL PARAMETERS-1'!$B$5:$J$44,8,FALSE)*VLOOKUP(SBYLD2!BV$4,'[1]INTERNAL PARAMETERS-1'!$B$5:$J$44,3,FALSE)</f>
        <v>0</v>
      </c>
      <c r="BW270" s="44">
        <f>SBYLD1!BW270*VLOOKUP(SBYLD2!BW$4,'[1]INTERNAL PARAMETERS-1'!$B$5:$J$44,5,FALSE)*VLOOKUP(SBYLD2!BW$4,'[1]INTERNAL PARAMETERS-1'!$B$5:$J$44,6,FALSE)*VLOOKUP(SBYLD2!BW$4,'[1]INTERNAL PARAMETERS-1'!$B$5:$J$44,3,FALSE) + SBYLD1!BW270*(1-VLOOKUP(SBYLD2!BW$4,'[1]INTERNAL PARAMETERS-1'!$B$5:$J$44,5,FALSE))*VLOOKUP(SBYLD2!BW$4,'[1]INTERNAL PARAMETERS-1'!$B$5:$J$44,8,FALSE)*VLOOKUP(SBYLD2!BW$4,'[1]INTERNAL PARAMETERS-1'!$B$5:$J$44,3,FALSE)</f>
        <v>0</v>
      </c>
      <c r="BX270" s="44">
        <f>SBYLD1!BX270*VLOOKUP(SBYLD2!BX$4,'[1]INTERNAL PARAMETERS-1'!$B$5:$J$44,5,FALSE)*VLOOKUP(SBYLD2!BX$4,'[1]INTERNAL PARAMETERS-1'!$B$5:$J$44,6,FALSE)*VLOOKUP(SBYLD2!BX$4,'[1]INTERNAL PARAMETERS-1'!$B$5:$J$44,3,FALSE) + SBYLD1!BX270*(1-VLOOKUP(SBYLD2!BX$4,'[1]INTERNAL PARAMETERS-1'!$B$5:$J$44,5,FALSE))*VLOOKUP(SBYLD2!BX$4,'[1]INTERNAL PARAMETERS-1'!$B$5:$J$44,8,FALSE)*VLOOKUP(SBYLD2!BX$4,'[1]INTERNAL PARAMETERS-1'!$B$5:$J$44,3,FALSE)</f>
        <v>0</v>
      </c>
      <c r="BY270" s="44">
        <f>SBYLD1!BY270*VLOOKUP(SBYLD2!BY$4,'[1]INTERNAL PARAMETERS-1'!$B$5:$J$44,5,FALSE)*VLOOKUP(SBYLD2!BY$4,'[1]INTERNAL PARAMETERS-1'!$B$5:$J$44,6,FALSE)*VLOOKUP(SBYLD2!BY$4,'[1]INTERNAL PARAMETERS-1'!$B$5:$J$44,3,FALSE) + SBYLD1!BY270*(1-VLOOKUP(SBYLD2!BY$4,'[1]INTERNAL PARAMETERS-1'!$B$5:$J$44,5,FALSE))*VLOOKUP(SBYLD2!BY$4,'[1]INTERNAL PARAMETERS-1'!$B$5:$J$44,8,FALSE)*VLOOKUP(SBYLD2!BY$4,'[1]INTERNAL PARAMETERS-1'!$B$5:$J$44,3,FALSE)</f>
        <v>0</v>
      </c>
      <c r="BZ270" s="44">
        <f>SBYLD1!BZ270*VLOOKUP(SBYLD2!BZ$4,'[1]INTERNAL PARAMETERS-1'!$B$5:$J$44,5,FALSE)*VLOOKUP(SBYLD2!BZ$4,'[1]INTERNAL PARAMETERS-1'!$B$5:$J$44,6,FALSE)*VLOOKUP(SBYLD2!BZ$4,'[1]INTERNAL PARAMETERS-1'!$B$5:$J$44,3,FALSE) + SBYLD1!BZ270*(1-VLOOKUP(SBYLD2!BZ$4,'[1]INTERNAL PARAMETERS-1'!$B$5:$J$44,5,FALSE))*VLOOKUP(SBYLD2!BZ$4,'[1]INTERNAL PARAMETERS-1'!$B$5:$J$44,8,FALSE)*VLOOKUP(SBYLD2!BZ$4,'[1]INTERNAL PARAMETERS-1'!$B$5:$J$44,3,FALSE)</f>
        <v>2.7824504062447996E-3</v>
      </c>
      <c r="CA270" s="44">
        <f>SBYLD1!CA270*VLOOKUP(SBYLD2!CA$4,'[1]INTERNAL PARAMETERS-1'!$B$5:$J$44,5,FALSE)*VLOOKUP(SBYLD2!CA$4,'[1]INTERNAL PARAMETERS-1'!$B$5:$J$44,6,FALSE)*VLOOKUP(SBYLD2!CA$4,'[1]INTERNAL PARAMETERS-1'!$B$5:$J$44,3,FALSE) + SBYLD1!CA270*(1-VLOOKUP(SBYLD2!CA$4,'[1]INTERNAL PARAMETERS-1'!$B$5:$J$44,5,FALSE))*VLOOKUP(SBYLD2!CA$4,'[1]INTERNAL PARAMETERS-1'!$B$5:$J$44,8,FALSE)*VLOOKUP(SBYLD2!CA$4,'[1]INTERNAL PARAMETERS-1'!$B$5:$J$44,3,FALSE)</f>
        <v>0</v>
      </c>
      <c r="CB270" s="44">
        <f>SBYLD1!CB270*VLOOKUP(SBYLD2!CB$4,'[1]INTERNAL PARAMETERS-1'!$B$5:$J$44,5,FALSE)*VLOOKUP(SBYLD2!CB$4,'[1]INTERNAL PARAMETERS-1'!$B$5:$J$44,6,FALSE)*VLOOKUP(SBYLD2!CB$4,'[1]INTERNAL PARAMETERS-1'!$B$5:$J$44,3,FALSE) + SBYLD1!CB270*(1-VLOOKUP(SBYLD2!CB$4,'[1]INTERNAL PARAMETERS-1'!$B$5:$J$44,5,FALSE))*VLOOKUP(SBYLD2!CB$4,'[1]INTERNAL PARAMETERS-1'!$B$5:$J$44,8,FALSE)*VLOOKUP(SBYLD2!CB$4,'[1]INTERNAL PARAMETERS-1'!$B$5:$J$44,3,FALSE)</f>
        <v>0</v>
      </c>
      <c r="CC270" s="44">
        <f>SBYLD1!CC270*VLOOKUP(SBYLD2!CC$4,'[1]INTERNAL PARAMETERS-1'!$B$5:$J$44,5,FALSE)*VLOOKUP(SBYLD2!CC$4,'[1]INTERNAL PARAMETERS-1'!$B$5:$J$44,6,FALSE)*VLOOKUP(SBYLD2!CC$4,'[1]INTERNAL PARAMETERS-1'!$B$5:$J$44,3,FALSE) + SBYLD1!CC270*(1-VLOOKUP(SBYLD2!CC$4,'[1]INTERNAL PARAMETERS-1'!$B$5:$J$44,5,FALSE))*VLOOKUP(SBYLD2!CC$4,'[1]INTERNAL PARAMETERS-1'!$B$5:$J$44,8,FALSE)*VLOOKUP(SBYLD2!CC$4,'[1]INTERNAL PARAMETERS-1'!$B$5:$J$44,3,FALSE)</f>
        <v>9.716518139270448E-3</v>
      </c>
      <c r="CD270" s="44">
        <f>SBYLD1!CD270*VLOOKUP(SBYLD2!CD$4,'[1]INTERNAL PARAMETERS-1'!$B$5:$J$44,5,FALSE)*VLOOKUP(SBYLD2!CD$4,'[1]INTERNAL PARAMETERS-1'!$B$5:$J$44,6,FALSE)*VLOOKUP(SBYLD2!CD$4,'[1]INTERNAL PARAMETERS-1'!$B$5:$J$44,3,FALSE) + SBYLD1!CD270*(1-VLOOKUP(SBYLD2!CD$4,'[1]INTERNAL PARAMETERS-1'!$B$5:$J$44,5,FALSE))*VLOOKUP(SBYLD2!CD$4,'[1]INTERNAL PARAMETERS-1'!$B$5:$J$44,8,FALSE)*VLOOKUP(SBYLD2!CD$4,'[1]INTERNAL PARAMETERS-1'!$B$5:$J$44,3,FALSE)</f>
        <v>2.4677638918475249E-2</v>
      </c>
      <c r="CE270" s="44">
        <f>SBYLD1!CE270*VLOOKUP(SBYLD2!CE$4,'[1]INTERNAL PARAMETERS-1'!$B$5:$J$44,5,FALSE)*VLOOKUP(SBYLD2!CE$4,'[1]INTERNAL PARAMETERS-1'!$B$5:$J$44,6,FALSE)*VLOOKUP(SBYLD2!CE$4,'[1]INTERNAL PARAMETERS-1'!$B$5:$J$44,3,FALSE) + SBYLD1!CE270*(1-VLOOKUP(SBYLD2!CE$4,'[1]INTERNAL PARAMETERS-1'!$B$5:$J$44,5,FALSE))*VLOOKUP(SBYLD2!CE$4,'[1]INTERNAL PARAMETERS-1'!$B$5:$J$44,8,FALSE)*VLOOKUP(SBYLD2!CE$4,'[1]INTERNAL PARAMETERS-1'!$B$5:$J$44,3,FALSE)</f>
        <v>5.7257524424924572E-2</v>
      </c>
      <c r="CF270" s="44">
        <f>SBYLD1!CF270*VLOOKUP(SBYLD2!CF$4,'[1]INTERNAL PARAMETERS-1'!$B$5:$J$44,5,FALSE)*VLOOKUP(SBYLD2!CF$4,'[1]INTERNAL PARAMETERS-1'!$B$5:$J$44,6,FALSE)*VLOOKUP(SBYLD2!CF$4,'[1]INTERNAL PARAMETERS-1'!$B$5:$J$44,3,FALSE) + SBYLD1!CF270*(1-VLOOKUP(SBYLD2!CF$4,'[1]INTERNAL PARAMETERS-1'!$B$5:$J$44,5,FALSE))*VLOOKUP(SBYLD2!CF$4,'[1]INTERNAL PARAMETERS-1'!$B$5:$J$44,8,FALSE)*VLOOKUP(SBYLD2!CF$4,'[1]INTERNAL PARAMETERS-1'!$B$5:$J$44,3,FALSE)</f>
        <v>1.1024142904465619E-2</v>
      </c>
      <c r="CG270" s="44">
        <f>SBYLD1!CG270*VLOOKUP(SBYLD2!CG$4,'[1]INTERNAL PARAMETERS-1'!$B$5:$J$44,5,FALSE)*VLOOKUP(SBYLD2!CG$4,'[1]INTERNAL PARAMETERS-1'!$B$5:$J$44,6,FALSE)*VLOOKUP(SBYLD2!CG$4,'[1]INTERNAL PARAMETERS-1'!$B$5:$J$44,3,FALSE) + SBYLD1!CG270*(1-VLOOKUP(SBYLD2!CG$4,'[1]INTERNAL PARAMETERS-1'!$B$5:$J$44,5,FALSE))*VLOOKUP(SBYLD2!CG$4,'[1]INTERNAL PARAMETERS-1'!$B$5:$J$44,8,FALSE)*VLOOKUP(SBYLD2!CG$4,'[1]INTERNAL PARAMETERS-1'!$B$5:$J$44,3,FALSE)</f>
        <v>1.4611046329229688E-3</v>
      </c>
      <c r="CH270" s="43">
        <f>SBYLD1!CH270*VLOOKUP(SBYLD2!CH$4,'[1]INTERNAL PARAMETERS-1'!$B$5:$J$44,5,FALSE)*VLOOKUP(SBYLD2!CH$4,'[1]INTERNAL PARAMETERS-1'!$B$5:$J$44,6,FALSE)*VLOOKUP(SBYLD2!CH$4,'[1]INTERNAL PARAMETERS-1'!$B$5:$J$44,3,FALSE) + SBYLD1!CH270*(1-VLOOKUP(SBYLD2!CH$4,'[1]INTERNAL PARAMETERS-1'!$B$5:$J$44,5,FALSE))*VLOOKUP(SBYLD2!CH$4,'[1]INTERNAL PARAMETERS-1'!$B$5:$J$44,8,FALSE)*VLOOKUP(SBYLD2!CH$4,'[1]INTERNAL PARAMETERS-1'!$B$5:$J$44,3,FALSE)</f>
        <v>0</v>
      </c>
      <c r="CJ270" s="45">
        <f t="shared" si="8"/>
        <v>770.61417146790791</v>
      </c>
      <c r="CK270" s="43">
        <f t="shared" si="9"/>
        <v>34.086102655976042</v>
      </c>
    </row>
    <row r="271" spans="2:89">
      <c r="B271" s="58" t="s">
        <v>1</v>
      </c>
      <c r="C271" s="57" t="s">
        <v>59</v>
      </c>
      <c r="D271" s="57" t="s">
        <v>44</v>
      </c>
      <c r="E271" s="128">
        <f>SB!S271</f>
        <v>1761.5586078496403</v>
      </c>
      <c r="F271" s="59">
        <f>'[1]INTERNAL PARAMETERS-1'!M19</f>
        <v>16.865000000000002</v>
      </c>
      <c r="G271" s="45">
        <f>SBYLD1!G271*VLOOKUP(SBYLD2!G$4,'[1]INTERNAL PARAMETERS-1'!$B$5:$J$44,5,FALSE)*VLOOKUP(SBYLD2!G$4,'[1]INTERNAL PARAMETERS-1'!$B$5:$J$44,7,FALSE)*SBYLD2!$F271 + SBYLD1!G271*(1-VLOOKUP(SBYLD2!G$4,'[1]INTERNAL PARAMETERS-1'!$B$5:$J$44,5,FALSE))*VLOOKUP(SBYLD2!G$4,'[1]INTERNAL PARAMETERS-1'!$B$5:$J$44,9,FALSE)*SBYLD2!$F271</f>
        <v>95.93506576218941</v>
      </c>
      <c r="H271" s="44">
        <f>SBYLD1!H271*VLOOKUP(SBYLD2!H$4,'[1]INTERNAL PARAMETERS-1'!$B$5:$J$44,5,FALSE)*VLOOKUP(SBYLD2!H$4,'[1]INTERNAL PARAMETERS-1'!$B$5:$J$44,7,FALSE)*SBYLD2!$F271 + SBYLD1!H271*(1-VLOOKUP(SBYLD2!H$4,'[1]INTERNAL PARAMETERS-1'!$B$5:$J$44,5,FALSE))*VLOOKUP(SBYLD2!H$4,'[1]INTERNAL PARAMETERS-1'!$B$5:$J$44,9,FALSE)*SBYLD2!$F271</f>
        <v>31.337482452235626</v>
      </c>
      <c r="I271" s="44">
        <f>SBYLD1!I271*VLOOKUP(SBYLD2!I$4,'[1]INTERNAL PARAMETERS-1'!$B$5:$J$44,5,FALSE)*VLOOKUP(SBYLD2!I$4,'[1]INTERNAL PARAMETERS-1'!$B$5:$J$44,7,FALSE)*SBYLD2!$F271 + SBYLD1!I271*(1-VLOOKUP(SBYLD2!I$4,'[1]INTERNAL PARAMETERS-1'!$B$5:$J$44,5,FALSE))*VLOOKUP(SBYLD2!I$4,'[1]INTERNAL PARAMETERS-1'!$B$5:$J$44,9,FALSE)*SBYLD2!$F271</f>
        <v>72.572708923518462</v>
      </c>
      <c r="J271" s="44">
        <f>SBYLD1!J271*VLOOKUP(SBYLD2!J$4,'[1]INTERNAL PARAMETERS-1'!$B$5:$J$44,5,FALSE)*VLOOKUP(SBYLD2!J$4,'[1]INTERNAL PARAMETERS-1'!$B$5:$J$44,7,FALSE)*SBYLD2!$F271 + SBYLD1!J271*(1-VLOOKUP(SBYLD2!J$4,'[1]INTERNAL PARAMETERS-1'!$B$5:$J$44,5,FALSE))*VLOOKUP(SBYLD2!J$4,'[1]INTERNAL PARAMETERS-1'!$B$5:$J$44,9,FALSE)*SBYLD2!$F271</f>
        <v>0</v>
      </c>
      <c r="K271" s="44">
        <f>SBYLD1!K271*VLOOKUP(SBYLD2!K$4,'[1]INTERNAL PARAMETERS-1'!$B$5:$J$44,5,FALSE)*VLOOKUP(SBYLD2!K$4,'[1]INTERNAL PARAMETERS-1'!$B$5:$J$44,7,FALSE)*SBYLD2!$F271 + SBYLD1!K271*(1-VLOOKUP(SBYLD2!K$4,'[1]INTERNAL PARAMETERS-1'!$B$5:$J$44,5,FALSE))*VLOOKUP(SBYLD2!K$4,'[1]INTERNAL PARAMETERS-1'!$B$5:$J$44,9,FALSE)*SBYLD2!$F271</f>
        <v>0</v>
      </c>
      <c r="L271" s="44">
        <f>SBYLD1!L271*VLOOKUP(SBYLD2!L$4,'[1]INTERNAL PARAMETERS-1'!$B$5:$J$44,5,FALSE)*VLOOKUP(SBYLD2!L$4,'[1]INTERNAL PARAMETERS-1'!$B$5:$J$44,7,FALSE)*SBYLD2!$F271 + SBYLD1!L271*(1-VLOOKUP(SBYLD2!L$4,'[1]INTERNAL PARAMETERS-1'!$B$5:$J$44,5,FALSE))*VLOOKUP(SBYLD2!L$4,'[1]INTERNAL PARAMETERS-1'!$B$5:$J$44,9,FALSE)*SBYLD2!$F271</f>
        <v>0</v>
      </c>
      <c r="M271" s="44">
        <f>SBYLD1!M271*VLOOKUP(SBYLD2!M$4,'[1]INTERNAL PARAMETERS-1'!$B$5:$J$44,5,FALSE)*VLOOKUP(SBYLD2!M$4,'[1]INTERNAL PARAMETERS-1'!$B$5:$J$44,7,FALSE)*SBYLD2!$F271 + SBYLD1!M271*(1-VLOOKUP(SBYLD2!M$4,'[1]INTERNAL PARAMETERS-1'!$B$5:$J$44,5,FALSE))*VLOOKUP(SBYLD2!M$4,'[1]INTERNAL PARAMETERS-1'!$B$5:$J$44,9,FALSE)*SBYLD2!$F271</f>
        <v>10.249822547162104</v>
      </c>
      <c r="N271" s="44">
        <f>SBYLD1!N271*VLOOKUP(SBYLD2!N$4,'[1]INTERNAL PARAMETERS-1'!$B$5:$J$44,5,FALSE)*VLOOKUP(SBYLD2!N$4,'[1]INTERNAL PARAMETERS-1'!$B$5:$J$44,7,FALSE)*SBYLD2!$F271 + SBYLD1!N271*(1-VLOOKUP(SBYLD2!N$4,'[1]INTERNAL PARAMETERS-1'!$B$5:$J$44,5,FALSE))*VLOOKUP(SBYLD2!N$4,'[1]INTERNAL PARAMETERS-1'!$B$5:$J$44,9,FALSE)*SBYLD2!$F271</f>
        <v>0.17509259678056596</v>
      </c>
      <c r="O271" s="44">
        <f>SBYLD1!O271*VLOOKUP(SBYLD2!O$4,'[1]INTERNAL PARAMETERS-1'!$B$5:$J$44,5,FALSE)*VLOOKUP(SBYLD2!O$4,'[1]INTERNAL PARAMETERS-1'!$B$5:$J$44,7,FALSE)*SBYLD2!$F271 + SBYLD1!O271*(1-VLOOKUP(SBYLD2!O$4,'[1]INTERNAL PARAMETERS-1'!$B$5:$J$44,5,FALSE))*VLOOKUP(SBYLD2!O$4,'[1]INTERNAL PARAMETERS-1'!$B$5:$J$44,9,FALSE)*SBYLD2!$F271</f>
        <v>0</v>
      </c>
      <c r="P271" s="44">
        <f>SBYLD1!P271*VLOOKUP(SBYLD2!P$4,'[1]INTERNAL PARAMETERS-1'!$B$5:$J$44,5,FALSE)*VLOOKUP(SBYLD2!P$4,'[1]INTERNAL PARAMETERS-1'!$B$5:$J$44,7,FALSE)*SBYLD2!$F271 + SBYLD1!P271*(1-VLOOKUP(SBYLD2!P$4,'[1]INTERNAL PARAMETERS-1'!$B$5:$J$44,5,FALSE))*VLOOKUP(SBYLD2!P$4,'[1]INTERNAL PARAMETERS-1'!$B$5:$J$44,9,FALSE)*SBYLD2!$F271</f>
        <v>0</v>
      </c>
      <c r="Q271" s="44">
        <f>SBYLD1!Q271*VLOOKUP(SBYLD2!Q$4,'[1]INTERNAL PARAMETERS-1'!$B$5:$J$44,5,FALSE)*VLOOKUP(SBYLD2!Q$4,'[1]INTERNAL PARAMETERS-1'!$B$5:$J$44,7,FALSE)*SBYLD2!$F271 + SBYLD1!Q271*(1-VLOOKUP(SBYLD2!Q$4,'[1]INTERNAL PARAMETERS-1'!$B$5:$J$44,5,FALSE))*VLOOKUP(SBYLD2!Q$4,'[1]INTERNAL PARAMETERS-1'!$B$5:$J$44,9,FALSE)*SBYLD2!$F271</f>
        <v>0</v>
      </c>
      <c r="R271" s="44">
        <f>SBYLD1!R271*VLOOKUP(SBYLD2!R$4,'[1]INTERNAL PARAMETERS-1'!$B$5:$J$44,5,FALSE)*VLOOKUP(SBYLD2!R$4,'[1]INTERNAL PARAMETERS-1'!$B$5:$J$44,7,FALSE)*SBYLD2!$F271 + SBYLD1!R271*(1-VLOOKUP(SBYLD2!R$4,'[1]INTERNAL PARAMETERS-1'!$B$5:$J$44,5,FALSE))*VLOOKUP(SBYLD2!R$4,'[1]INTERNAL PARAMETERS-1'!$B$5:$J$44,9,FALSE)*SBYLD2!$F271</f>
        <v>0</v>
      </c>
      <c r="S271" s="44">
        <f>SBYLD1!S271*VLOOKUP(SBYLD2!S$4,'[1]INTERNAL PARAMETERS-1'!$B$5:$J$44,5,FALSE)*VLOOKUP(SBYLD2!S$4,'[1]INTERNAL PARAMETERS-1'!$B$5:$J$44,7,FALSE)*SBYLD2!$F271 + SBYLD1!S271*(1-VLOOKUP(SBYLD2!S$4,'[1]INTERNAL PARAMETERS-1'!$B$5:$J$44,5,FALSE))*VLOOKUP(SBYLD2!S$4,'[1]INTERNAL PARAMETERS-1'!$B$5:$J$44,9,FALSE)*SBYLD2!$F271</f>
        <v>6.7539010594344111</v>
      </c>
      <c r="T271" s="44">
        <f>SBYLD1!T271*VLOOKUP(SBYLD2!T$4,'[1]INTERNAL PARAMETERS-1'!$B$5:$J$44,5,FALSE)*VLOOKUP(SBYLD2!T$4,'[1]INTERNAL PARAMETERS-1'!$B$5:$J$44,7,FALSE)*SBYLD2!$F271 + SBYLD1!T271*(1-VLOOKUP(SBYLD2!T$4,'[1]INTERNAL PARAMETERS-1'!$B$5:$J$44,5,FALSE))*VLOOKUP(SBYLD2!T$4,'[1]INTERNAL PARAMETERS-1'!$B$5:$J$44,9,FALSE)*SBYLD2!$F271</f>
        <v>2.9318016701517986</v>
      </c>
      <c r="U271" s="44">
        <f>SBYLD1!U271*VLOOKUP(SBYLD2!U$4,'[1]INTERNAL PARAMETERS-1'!$B$5:$J$44,5,FALSE)*VLOOKUP(SBYLD2!U$4,'[1]INTERNAL PARAMETERS-1'!$B$5:$J$44,7,FALSE)*SBYLD2!$F271 + SBYLD1!U271*(1-VLOOKUP(SBYLD2!U$4,'[1]INTERNAL PARAMETERS-1'!$B$5:$J$44,5,FALSE))*VLOOKUP(SBYLD2!U$4,'[1]INTERNAL PARAMETERS-1'!$B$5:$J$44,9,FALSE)*SBYLD2!$F271</f>
        <v>0.36807041665952356</v>
      </c>
      <c r="V271" s="44">
        <f>SBYLD1!V271*VLOOKUP(SBYLD2!V$4,'[1]INTERNAL PARAMETERS-1'!$B$5:$J$44,5,FALSE)*VLOOKUP(SBYLD2!V$4,'[1]INTERNAL PARAMETERS-1'!$B$5:$J$44,7,FALSE)*SBYLD2!$F271 + SBYLD1!V271*(1-VLOOKUP(SBYLD2!V$4,'[1]INTERNAL PARAMETERS-1'!$B$5:$J$44,5,FALSE))*VLOOKUP(SBYLD2!V$4,'[1]INTERNAL PARAMETERS-1'!$B$5:$J$44,9,FALSE)*SBYLD2!$F271</f>
        <v>9.8874220332106741</v>
      </c>
      <c r="W271" s="44">
        <f>SBYLD1!W271*VLOOKUP(SBYLD2!W$4,'[1]INTERNAL PARAMETERS-1'!$B$5:$J$44,5,FALSE)*VLOOKUP(SBYLD2!W$4,'[1]INTERNAL PARAMETERS-1'!$B$5:$J$44,7,FALSE)*SBYLD2!$F271 + SBYLD1!W271*(1-VLOOKUP(SBYLD2!W$4,'[1]INTERNAL PARAMETERS-1'!$B$5:$J$44,5,FALSE))*VLOOKUP(SBYLD2!W$4,'[1]INTERNAL PARAMETERS-1'!$B$5:$J$44,9,FALSE)*SBYLD2!$F271</f>
        <v>0</v>
      </c>
      <c r="X271" s="44">
        <f>SBYLD1!X271*VLOOKUP(SBYLD2!X$4,'[1]INTERNAL PARAMETERS-1'!$B$5:$J$44,5,FALSE)*VLOOKUP(SBYLD2!X$4,'[1]INTERNAL PARAMETERS-1'!$B$5:$J$44,7,FALSE)*SBYLD2!$F271 + SBYLD1!X271*(1-VLOOKUP(SBYLD2!X$4,'[1]INTERNAL PARAMETERS-1'!$B$5:$J$44,5,FALSE))*VLOOKUP(SBYLD2!X$4,'[1]INTERNAL PARAMETERS-1'!$B$5:$J$44,9,FALSE)*SBYLD2!$F271</f>
        <v>0</v>
      </c>
      <c r="Y271" s="44">
        <f>SBYLD1!Y271*VLOOKUP(SBYLD2!Y$4,'[1]INTERNAL PARAMETERS-1'!$B$5:$J$44,5,FALSE)*VLOOKUP(SBYLD2!Y$4,'[1]INTERNAL PARAMETERS-1'!$B$5:$J$44,7,FALSE)*SBYLD2!$F271 + SBYLD1!Y271*(1-VLOOKUP(SBYLD2!Y$4,'[1]INTERNAL PARAMETERS-1'!$B$5:$J$44,5,FALSE))*VLOOKUP(SBYLD2!Y$4,'[1]INTERNAL PARAMETERS-1'!$B$5:$J$44,9,FALSE)*SBYLD2!$F271</f>
        <v>0</v>
      </c>
      <c r="Z271" s="44">
        <f>SBYLD1!Z271*VLOOKUP(SBYLD2!Z$4,'[1]INTERNAL PARAMETERS-1'!$B$5:$J$44,5,FALSE)*VLOOKUP(SBYLD2!Z$4,'[1]INTERNAL PARAMETERS-1'!$B$5:$J$44,7,FALSE)*SBYLD2!$F271 + SBYLD1!Z271*(1-VLOOKUP(SBYLD2!Z$4,'[1]INTERNAL PARAMETERS-1'!$B$5:$J$44,5,FALSE))*VLOOKUP(SBYLD2!Z$4,'[1]INTERNAL PARAMETERS-1'!$B$5:$J$44,9,FALSE)*SBYLD2!$F271</f>
        <v>0</v>
      </c>
      <c r="AA271" s="44">
        <f>SBYLD1!AA271*VLOOKUP(SBYLD2!AA$4,'[1]INTERNAL PARAMETERS-1'!$B$5:$J$44,5,FALSE)*VLOOKUP(SBYLD2!AA$4,'[1]INTERNAL PARAMETERS-1'!$B$5:$J$44,7,FALSE)*SBYLD2!$F271 + SBYLD1!AA271*(1-VLOOKUP(SBYLD2!AA$4,'[1]INTERNAL PARAMETERS-1'!$B$5:$J$44,5,FALSE))*VLOOKUP(SBYLD2!AA$4,'[1]INTERNAL PARAMETERS-1'!$B$5:$J$44,9,FALSE)*SBYLD2!$F271</f>
        <v>0</v>
      </c>
      <c r="AB271" s="44">
        <f>SBYLD1!AB271*VLOOKUP(SBYLD2!AB$4,'[1]INTERNAL PARAMETERS-1'!$B$5:$J$44,5,FALSE)*VLOOKUP(SBYLD2!AB$4,'[1]INTERNAL PARAMETERS-1'!$B$5:$J$44,7,FALSE)*SBYLD2!$F271 + SBYLD1!AB271*(1-VLOOKUP(SBYLD2!AB$4,'[1]INTERNAL PARAMETERS-1'!$B$5:$J$44,5,FALSE))*VLOOKUP(SBYLD2!AB$4,'[1]INTERNAL PARAMETERS-1'!$B$5:$J$44,9,FALSE)*SBYLD2!$F271</f>
        <v>0</v>
      </c>
      <c r="AC271" s="44">
        <f>SBYLD1!AC271*VLOOKUP(SBYLD2!AC$4,'[1]INTERNAL PARAMETERS-1'!$B$5:$J$44,5,FALSE)*VLOOKUP(SBYLD2!AC$4,'[1]INTERNAL PARAMETERS-1'!$B$5:$J$44,7,FALSE)*SBYLD2!$F271 + SBYLD1!AC271*(1-VLOOKUP(SBYLD2!AC$4,'[1]INTERNAL PARAMETERS-1'!$B$5:$J$44,5,FALSE))*VLOOKUP(SBYLD2!AC$4,'[1]INTERNAL PARAMETERS-1'!$B$5:$J$44,9,FALSE)*SBYLD2!$F271</f>
        <v>0</v>
      </c>
      <c r="AD271" s="44">
        <f>SBYLD1!AD271*VLOOKUP(SBYLD2!AD$4,'[1]INTERNAL PARAMETERS-1'!$B$5:$J$44,5,FALSE)*VLOOKUP(SBYLD2!AD$4,'[1]INTERNAL PARAMETERS-1'!$B$5:$J$44,7,FALSE)*SBYLD2!$F271 + SBYLD1!AD271*(1-VLOOKUP(SBYLD2!AD$4,'[1]INTERNAL PARAMETERS-1'!$B$5:$J$44,5,FALSE))*VLOOKUP(SBYLD2!AD$4,'[1]INTERNAL PARAMETERS-1'!$B$5:$J$44,9,FALSE)*SBYLD2!$F271</f>
        <v>0</v>
      </c>
      <c r="AE271" s="44">
        <f>SBYLD1!AE271*VLOOKUP(SBYLD2!AE$4,'[1]INTERNAL PARAMETERS-1'!$B$5:$J$44,5,FALSE)*VLOOKUP(SBYLD2!AE$4,'[1]INTERNAL PARAMETERS-1'!$B$5:$J$44,7,FALSE)*SBYLD2!$F271 + SBYLD1!AE271*(1-VLOOKUP(SBYLD2!AE$4,'[1]INTERNAL PARAMETERS-1'!$B$5:$J$44,5,FALSE))*VLOOKUP(SBYLD2!AE$4,'[1]INTERNAL PARAMETERS-1'!$B$5:$J$44,9,FALSE)*SBYLD2!$F271</f>
        <v>0</v>
      </c>
      <c r="AF271" s="44">
        <f>SBYLD1!AF271*VLOOKUP(SBYLD2!AF$4,'[1]INTERNAL PARAMETERS-1'!$B$5:$J$44,5,FALSE)*VLOOKUP(SBYLD2!AF$4,'[1]INTERNAL PARAMETERS-1'!$B$5:$J$44,7,FALSE)*SBYLD2!$F271 + SBYLD1!AF271*(1-VLOOKUP(SBYLD2!AF$4,'[1]INTERNAL PARAMETERS-1'!$B$5:$J$44,5,FALSE))*VLOOKUP(SBYLD2!AF$4,'[1]INTERNAL PARAMETERS-1'!$B$5:$J$44,9,FALSE)*SBYLD2!$F271</f>
        <v>0</v>
      </c>
      <c r="AG271" s="44">
        <f>SBYLD1!AG271*VLOOKUP(SBYLD2!AG$4,'[1]INTERNAL PARAMETERS-1'!$B$5:$J$44,5,FALSE)*VLOOKUP(SBYLD2!AG$4,'[1]INTERNAL PARAMETERS-1'!$B$5:$J$44,7,FALSE)*SBYLD2!$F271 + SBYLD1!AG271*(1-VLOOKUP(SBYLD2!AG$4,'[1]INTERNAL PARAMETERS-1'!$B$5:$J$44,5,FALSE))*VLOOKUP(SBYLD2!AG$4,'[1]INTERNAL PARAMETERS-1'!$B$5:$J$44,9,FALSE)*SBYLD2!$F271</f>
        <v>0</v>
      </c>
      <c r="AH271" s="44">
        <f>SBYLD1!AH271*VLOOKUP(SBYLD2!AH$4,'[1]INTERNAL PARAMETERS-1'!$B$5:$J$44,5,FALSE)*VLOOKUP(SBYLD2!AH$4,'[1]INTERNAL PARAMETERS-1'!$B$5:$J$44,7,FALSE)*SBYLD2!$F271 + SBYLD1!AH271*(1-VLOOKUP(SBYLD2!AH$4,'[1]INTERNAL PARAMETERS-1'!$B$5:$J$44,5,FALSE))*VLOOKUP(SBYLD2!AH$4,'[1]INTERNAL PARAMETERS-1'!$B$5:$J$44,9,FALSE)*SBYLD2!$F271</f>
        <v>0</v>
      </c>
      <c r="AI271" s="44">
        <f>SBYLD1!AI271*VLOOKUP(SBYLD2!AI$4,'[1]INTERNAL PARAMETERS-1'!$B$5:$J$44,5,FALSE)*VLOOKUP(SBYLD2!AI$4,'[1]INTERNAL PARAMETERS-1'!$B$5:$J$44,7,FALSE)*SBYLD2!$F271 + SBYLD1!AI271*(1-VLOOKUP(SBYLD2!AI$4,'[1]INTERNAL PARAMETERS-1'!$B$5:$J$44,5,FALSE))*VLOOKUP(SBYLD2!AI$4,'[1]INTERNAL PARAMETERS-1'!$B$5:$J$44,9,FALSE)*SBYLD2!$F271</f>
        <v>8.1431508110514056E-2</v>
      </c>
      <c r="AJ271" s="44">
        <f>SBYLD1!AJ271*VLOOKUP(SBYLD2!AJ$4,'[1]INTERNAL PARAMETERS-1'!$B$5:$J$44,5,FALSE)*VLOOKUP(SBYLD2!AJ$4,'[1]INTERNAL PARAMETERS-1'!$B$5:$J$44,7,FALSE)*SBYLD2!$F271 + SBYLD1!AJ271*(1-VLOOKUP(SBYLD2!AJ$4,'[1]INTERNAL PARAMETERS-1'!$B$5:$J$44,5,FALSE))*VLOOKUP(SBYLD2!AJ$4,'[1]INTERNAL PARAMETERS-1'!$B$5:$J$44,9,FALSE)*SBYLD2!$F271</f>
        <v>1.2704473903991127</v>
      </c>
      <c r="AK271" s="44">
        <f>SBYLD1!AK271*VLOOKUP(SBYLD2!AK$4,'[1]INTERNAL PARAMETERS-1'!$B$5:$J$44,5,FALSE)*VLOOKUP(SBYLD2!AK$4,'[1]INTERNAL PARAMETERS-1'!$B$5:$J$44,7,FALSE)*SBYLD2!$F271 + SBYLD1!AK271*(1-VLOOKUP(SBYLD2!AK$4,'[1]INTERNAL PARAMETERS-1'!$B$5:$J$44,5,FALSE))*VLOOKUP(SBYLD2!AK$4,'[1]INTERNAL PARAMETERS-1'!$B$5:$J$44,9,FALSE)*SBYLD2!$F271</f>
        <v>0</v>
      </c>
      <c r="AL271" s="44">
        <f>SBYLD1!AL271*VLOOKUP(SBYLD2!AL$4,'[1]INTERNAL PARAMETERS-1'!$B$5:$J$44,5,FALSE)*VLOOKUP(SBYLD2!AL$4,'[1]INTERNAL PARAMETERS-1'!$B$5:$J$44,7,FALSE)*SBYLD2!$F271 + SBYLD1!AL271*(1-VLOOKUP(SBYLD2!AL$4,'[1]INTERNAL PARAMETERS-1'!$B$5:$J$44,5,FALSE))*VLOOKUP(SBYLD2!AL$4,'[1]INTERNAL PARAMETERS-1'!$B$5:$J$44,9,FALSE)*SBYLD2!$F271</f>
        <v>0</v>
      </c>
      <c r="AM271" s="44">
        <f>SBYLD1!AM271*VLOOKUP(SBYLD2!AM$4,'[1]INTERNAL PARAMETERS-1'!$B$5:$J$44,5,FALSE)*VLOOKUP(SBYLD2!AM$4,'[1]INTERNAL PARAMETERS-1'!$B$5:$J$44,7,FALSE)*SBYLD2!$F271 + SBYLD1!AM271*(1-VLOOKUP(SBYLD2!AM$4,'[1]INTERNAL PARAMETERS-1'!$B$5:$J$44,5,FALSE))*VLOOKUP(SBYLD2!AM$4,'[1]INTERNAL PARAMETERS-1'!$B$5:$J$44,9,FALSE)*SBYLD2!$F271</f>
        <v>0</v>
      </c>
      <c r="AN271" s="44">
        <f>SBYLD1!AN271*VLOOKUP(SBYLD2!AN$4,'[1]INTERNAL PARAMETERS-1'!$B$5:$J$44,5,FALSE)*VLOOKUP(SBYLD2!AN$4,'[1]INTERNAL PARAMETERS-1'!$B$5:$J$44,7,FALSE)*SBYLD2!$F271 + SBYLD1!AN271*(1-VLOOKUP(SBYLD2!AN$4,'[1]INTERNAL PARAMETERS-1'!$B$5:$J$44,5,FALSE))*VLOOKUP(SBYLD2!AN$4,'[1]INTERNAL PARAMETERS-1'!$B$5:$J$44,9,FALSE)*SBYLD2!$F271</f>
        <v>0</v>
      </c>
      <c r="AO271" s="44">
        <f>SBYLD1!AO271*VLOOKUP(SBYLD2!AO$4,'[1]INTERNAL PARAMETERS-1'!$B$5:$J$44,5,FALSE)*VLOOKUP(SBYLD2!AO$4,'[1]INTERNAL PARAMETERS-1'!$B$5:$J$44,7,FALSE)*SBYLD2!$F271 + SBYLD1!AO271*(1-VLOOKUP(SBYLD2!AO$4,'[1]INTERNAL PARAMETERS-1'!$B$5:$J$44,5,FALSE))*VLOOKUP(SBYLD2!AO$4,'[1]INTERNAL PARAMETERS-1'!$B$5:$J$44,9,FALSE)*SBYLD2!$F271</f>
        <v>0</v>
      </c>
      <c r="AP271" s="44">
        <f>SBYLD1!AP271*VLOOKUP(SBYLD2!AP$4,'[1]INTERNAL PARAMETERS-1'!$B$5:$J$44,5,FALSE)*VLOOKUP(SBYLD2!AP$4,'[1]INTERNAL PARAMETERS-1'!$B$5:$J$44,7,FALSE)*SBYLD2!$F271 + SBYLD1!AP271*(1-VLOOKUP(SBYLD2!AP$4,'[1]INTERNAL PARAMETERS-1'!$B$5:$J$44,5,FALSE))*VLOOKUP(SBYLD2!AP$4,'[1]INTERNAL PARAMETERS-1'!$B$5:$J$44,9,FALSE)*SBYLD2!$F271</f>
        <v>0</v>
      </c>
      <c r="AQ271" s="44">
        <f>SBYLD1!AQ271*VLOOKUP(SBYLD2!AQ$4,'[1]INTERNAL PARAMETERS-1'!$B$5:$J$44,5,FALSE)*VLOOKUP(SBYLD2!AQ$4,'[1]INTERNAL PARAMETERS-1'!$B$5:$J$44,7,FALSE)*SBYLD2!$F271 + SBYLD1!AQ271*(1-VLOOKUP(SBYLD2!AQ$4,'[1]INTERNAL PARAMETERS-1'!$B$5:$J$44,5,FALSE))*VLOOKUP(SBYLD2!AQ$4,'[1]INTERNAL PARAMETERS-1'!$B$5:$J$44,9,FALSE)*SBYLD2!$F271</f>
        <v>0</v>
      </c>
      <c r="AR271" s="44">
        <f>SBYLD1!AR271*VLOOKUP(SBYLD2!AR$4,'[1]INTERNAL PARAMETERS-1'!$B$5:$J$44,5,FALSE)*VLOOKUP(SBYLD2!AR$4,'[1]INTERNAL PARAMETERS-1'!$B$5:$J$44,7,FALSE)*SBYLD2!$F271 + SBYLD1!AR271*(1-VLOOKUP(SBYLD2!AR$4,'[1]INTERNAL PARAMETERS-1'!$B$5:$J$44,5,FALSE))*VLOOKUP(SBYLD2!AR$4,'[1]INTERNAL PARAMETERS-1'!$B$5:$J$44,9,FALSE)*SBYLD2!$F271</f>
        <v>0</v>
      </c>
      <c r="AS271" s="44">
        <f>SBYLD1!AS271*VLOOKUP(SBYLD2!AS$4,'[1]INTERNAL PARAMETERS-1'!$B$5:$J$44,5,FALSE)*VLOOKUP(SBYLD2!AS$4,'[1]INTERNAL PARAMETERS-1'!$B$5:$J$44,7,FALSE)*SBYLD2!$F271 + SBYLD1!AS271*(1-VLOOKUP(SBYLD2!AS$4,'[1]INTERNAL PARAMETERS-1'!$B$5:$J$44,5,FALSE))*VLOOKUP(SBYLD2!AS$4,'[1]INTERNAL PARAMETERS-1'!$B$5:$J$44,9,FALSE)*SBYLD2!$F271</f>
        <v>0</v>
      </c>
      <c r="AT271" s="43">
        <f>SBYLD1!AT271*VLOOKUP(SBYLD2!AT$4,'[1]INTERNAL PARAMETERS-1'!$B$5:$J$44,5,FALSE)*VLOOKUP(SBYLD2!AT$4,'[1]INTERNAL PARAMETERS-1'!$B$5:$J$44,7,FALSE)*SBYLD2!$F271 + SBYLD1!AT271*(1-VLOOKUP(SBYLD2!AT$4,'[1]INTERNAL PARAMETERS-1'!$B$5:$J$44,5,FALSE))*VLOOKUP(SBYLD2!AT$4,'[1]INTERNAL PARAMETERS-1'!$B$5:$J$44,9,FALSE)*SBYLD2!$F271</f>
        <v>0</v>
      </c>
      <c r="AU271" s="45">
        <f>SBYLD1!AU271*VLOOKUP(SBYLD2!AU$4,'[1]INTERNAL PARAMETERS-1'!$B$5:$J$44,5,FALSE)*VLOOKUP(SBYLD2!AU$4,'[1]INTERNAL PARAMETERS-1'!$B$5:$J$44,6,FALSE)*VLOOKUP(SBYLD2!AU$4,'[1]INTERNAL PARAMETERS-1'!$B$5:$J$44,3,FALSE) + SBYLD1!AU271*(1-VLOOKUP(SBYLD2!AU$4,'[1]INTERNAL PARAMETERS-1'!$B$5:$J$44,5,FALSE))*VLOOKUP(SBYLD2!AU$4,'[1]INTERNAL PARAMETERS-1'!$B$5:$J$44,8,FALSE)*VLOOKUP(SBYLD2!AU$4,'[1]INTERNAL PARAMETERS-1'!$B$5:$J$44,3,FALSE)</f>
        <v>0</v>
      </c>
      <c r="AV271" s="44">
        <f>SBYLD1!AV271*VLOOKUP(SBYLD2!AV$4,'[1]INTERNAL PARAMETERS-1'!$B$5:$J$44,5,FALSE)*VLOOKUP(SBYLD2!AV$4,'[1]INTERNAL PARAMETERS-1'!$B$5:$J$44,6,FALSE)*VLOOKUP(SBYLD2!AV$4,'[1]INTERNAL PARAMETERS-1'!$B$5:$J$44,3,FALSE) + SBYLD1!AV271*(1-VLOOKUP(SBYLD2!AV$4,'[1]INTERNAL PARAMETERS-1'!$B$5:$J$44,5,FALSE))*VLOOKUP(SBYLD2!AV$4,'[1]INTERNAL PARAMETERS-1'!$B$5:$J$44,8,FALSE)*VLOOKUP(SBYLD2!AV$4,'[1]INTERNAL PARAMETERS-1'!$B$5:$J$44,3,FALSE)</f>
        <v>0</v>
      </c>
      <c r="AW271" s="44">
        <f>SBYLD1!AW271*VLOOKUP(SBYLD2!AW$4,'[1]INTERNAL PARAMETERS-1'!$B$5:$J$44,5,FALSE)*VLOOKUP(SBYLD2!AW$4,'[1]INTERNAL PARAMETERS-1'!$B$5:$J$44,6,FALSE)*VLOOKUP(SBYLD2!AW$4,'[1]INTERNAL PARAMETERS-1'!$B$5:$J$44,3,FALSE) + SBYLD1!AW271*(1-VLOOKUP(SBYLD2!AW$4,'[1]INTERNAL PARAMETERS-1'!$B$5:$J$44,5,FALSE))*VLOOKUP(SBYLD2!AW$4,'[1]INTERNAL PARAMETERS-1'!$B$5:$J$44,8,FALSE)*VLOOKUP(SBYLD2!AW$4,'[1]INTERNAL PARAMETERS-1'!$B$5:$J$44,3,FALSE)</f>
        <v>5.0806378924503388</v>
      </c>
      <c r="AX271" s="44">
        <f>SBYLD1!AX271*VLOOKUP(SBYLD2!AX$4,'[1]INTERNAL PARAMETERS-1'!$B$5:$J$44,5,FALSE)*VLOOKUP(SBYLD2!AX$4,'[1]INTERNAL PARAMETERS-1'!$B$5:$J$44,6,FALSE)*VLOOKUP(SBYLD2!AX$4,'[1]INTERNAL PARAMETERS-1'!$B$5:$J$44,3,FALSE) + SBYLD1!AX271*(1-VLOOKUP(SBYLD2!AX$4,'[1]INTERNAL PARAMETERS-1'!$B$5:$J$44,5,FALSE))*VLOOKUP(SBYLD2!AX$4,'[1]INTERNAL PARAMETERS-1'!$B$5:$J$44,8,FALSE)*VLOOKUP(SBYLD2!AX$4,'[1]INTERNAL PARAMETERS-1'!$B$5:$J$44,3,FALSE)</f>
        <v>0</v>
      </c>
      <c r="AY271" s="44">
        <f>SBYLD1!AY271*VLOOKUP(SBYLD2!AY$4,'[1]INTERNAL PARAMETERS-1'!$B$5:$J$44,5,FALSE)*VLOOKUP(SBYLD2!AY$4,'[1]INTERNAL PARAMETERS-1'!$B$5:$J$44,6,FALSE)*VLOOKUP(SBYLD2!AY$4,'[1]INTERNAL PARAMETERS-1'!$B$5:$J$44,3,FALSE) + SBYLD1!AY271*(1-VLOOKUP(SBYLD2!AY$4,'[1]INTERNAL PARAMETERS-1'!$B$5:$J$44,5,FALSE))*VLOOKUP(SBYLD2!AY$4,'[1]INTERNAL PARAMETERS-1'!$B$5:$J$44,8,FALSE)*VLOOKUP(SBYLD2!AY$4,'[1]INTERNAL PARAMETERS-1'!$B$5:$J$44,3,FALSE)</f>
        <v>0</v>
      </c>
      <c r="AZ271" s="44">
        <f>SBYLD1!AZ271*VLOOKUP(SBYLD2!AZ$4,'[1]INTERNAL PARAMETERS-1'!$B$5:$J$44,5,FALSE)*VLOOKUP(SBYLD2!AZ$4,'[1]INTERNAL PARAMETERS-1'!$B$5:$J$44,6,FALSE)*VLOOKUP(SBYLD2!AZ$4,'[1]INTERNAL PARAMETERS-1'!$B$5:$J$44,3,FALSE) + SBYLD1!AZ271*(1-VLOOKUP(SBYLD2!AZ$4,'[1]INTERNAL PARAMETERS-1'!$B$5:$J$44,5,FALSE))*VLOOKUP(SBYLD2!AZ$4,'[1]INTERNAL PARAMETERS-1'!$B$5:$J$44,8,FALSE)*VLOOKUP(SBYLD2!AZ$4,'[1]INTERNAL PARAMETERS-1'!$B$5:$J$44,3,FALSE)</f>
        <v>0</v>
      </c>
      <c r="BA271" s="44">
        <f>SBYLD1!BA271*VLOOKUP(SBYLD2!BA$4,'[1]INTERNAL PARAMETERS-1'!$B$5:$J$44,5,FALSE)*VLOOKUP(SBYLD2!BA$4,'[1]INTERNAL PARAMETERS-1'!$B$5:$J$44,6,FALSE)*VLOOKUP(SBYLD2!BA$4,'[1]INTERNAL PARAMETERS-1'!$B$5:$J$44,3,FALSE) + SBYLD1!BA271*(1-VLOOKUP(SBYLD2!BA$4,'[1]INTERNAL PARAMETERS-1'!$B$5:$J$44,5,FALSE))*VLOOKUP(SBYLD2!BA$4,'[1]INTERNAL PARAMETERS-1'!$B$5:$J$44,8,FALSE)*VLOOKUP(SBYLD2!BA$4,'[1]INTERNAL PARAMETERS-1'!$B$5:$J$44,3,FALSE)</f>
        <v>7.1722474694045886</v>
      </c>
      <c r="BB271" s="44">
        <f>SBYLD1!BB271*VLOOKUP(SBYLD2!BB$4,'[1]INTERNAL PARAMETERS-1'!$B$5:$J$44,5,FALSE)*VLOOKUP(SBYLD2!BB$4,'[1]INTERNAL PARAMETERS-1'!$B$5:$J$44,6,FALSE)*VLOOKUP(SBYLD2!BB$4,'[1]INTERNAL PARAMETERS-1'!$B$5:$J$44,3,FALSE) + SBYLD1!BB271*(1-VLOOKUP(SBYLD2!BB$4,'[1]INTERNAL PARAMETERS-1'!$B$5:$J$44,5,FALSE))*VLOOKUP(SBYLD2!BB$4,'[1]INTERNAL PARAMETERS-1'!$B$5:$J$44,8,FALSE)*VLOOKUP(SBYLD2!BB$4,'[1]INTERNAL PARAMETERS-1'!$B$5:$J$44,3,FALSE)</f>
        <v>0.6114598777097392</v>
      </c>
      <c r="BC271" s="44">
        <f>SBYLD1!BC271*VLOOKUP(SBYLD2!BC$4,'[1]INTERNAL PARAMETERS-1'!$B$5:$J$44,5,FALSE)*VLOOKUP(SBYLD2!BC$4,'[1]INTERNAL PARAMETERS-1'!$B$5:$J$44,6,FALSE)*VLOOKUP(SBYLD2!BC$4,'[1]INTERNAL PARAMETERS-1'!$B$5:$J$44,3,FALSE) + SBYLD1!BC271*(1-VLOOKUP(SBYLD2!BC$4,'[1]INTERNAL PARAMETERS-1'!$B$5:$J$44,5,FALSE))*VLOOKUP(SBYLD2!BC$4,'[1]INTERNAL PARAMETERS-1'!$B$5:$J$44,8,FALSE)*VLOOKUP(SBYLD2!BC$4,'[1]INTERNAL PARAMETERS-1'!$B$5:$J$44,3,FALSE)</f>
        <v>3.4026928653992998</v>
      </c>
      <c r="BD271" s="44">
        <f>SBYLD1!BD271*VLOOKUP(SBYLD2!BD$4,'[1]INTERNAL PARAMETERS-1'!$B$5:$J$44,5,FALSE)*VLOOKUP(SBYLD2!BD$4,'[1]INTERNAL PARAMETERS-1'!$B$5:$J$44,6,FALSE)*VLOOKUP(SBYLD2!BD$4,'[1]INTERNAL PARAMETERS-1'!$B$5:$J$44,3,FALSE) + SBYLD1!BD271*(1-VLOOKUP(SBYLD2!BD$4,'[1]INTERNAL PARAMETERS-1'!$B$5:$J$44,5,FALSE))*VLOOKUP(SBYLD2!BD$4,'[1]INTERNAL PARAMETERS-1'!$B$5:$J$44,8,FALSE)*VLOOKUP(SBYLD2!BD$4,'[1]INTERNAL PARAMETERS-1'!$B$5:$J$44,3,FALSE)</f>
        <v>0.56711501782507345</v>
      </c>
      <c r="BE271" s="44">
        <f>SBYLD1!BE271*VLOOKUP(SBYLD2!BE$4,'[1]INTERNAL PARAMETERS-1'!$B$5:$J$44,5,FALSE)*VLOOKUP(SBYLD2!BE$4,'[1]INTERNAL PARAMETERS-1'!$B$5:$J$44,6,FALSE)*VLOOKUP(SBYLD2!BE$4,'[1]INTERNAL PARAMETERS-1'!$B$5:$J$44,3,FALSE) + SBYLD1!BE271*(1-VLOOKUP(SBYLD2!BE$4,'[1]INTERNAL PARAMETERS-1'!$B$5:$J$44,5,FALSE))*VLOOKUP(SBYLD2!BE$4,'[1]INTERNAL PARAMETERS-1'!$B$5:$J$44,8,FALSE)*VLOOKUP(SBYLD2!BE$4,'[1]INTERNAL PARAMETERS-1'!$B$5:$J$44,3,FALSE)</f>
        <v>2.1378880199281256</v>
      </c>
      <c r="BF271" s="44">
        <f>SBYLD1!BF271*VLOOKUP(SBYLD2!BF$4,'[1]INTERNAL PARAMETERS-1'!$B$5:$J$44,5,FALSE)*VLOOKUP(SBYLD2!BF$4,'[1]INTERNAL PARAMETERS-1'!$B$5:$J$44,6,FALSE)*VLOOKUP(SBYLD2!BF$4,'[1]INTERNAL PARAMETERS-1'!$B$5:$J$44,3,FALSE) + SBYLD1!BF271*(1-VLOOKUP(SBYLD2!BF$4,'[1]INTERNAL PARAMETERS-1'!$B$5:$J$44,5,FALSE))*VLOOKUP(SBYLD2!BF$4,'[1]INTERNAL PARAMETERS-1'!$B$5:$J$44,8,FALSE)*VLOOKUP(SBYLD2!BF$4,'[1]INTERNAL PARAMETERS-1'!$B$5:$J$44,3,FALSE)</f>
        <v>0</v>
      </c>
      <c r="BG271" s="44">
        <f>SBYLD1!BG271*VLOOKUP(SBYLD2!BG$4,'[1]INTERNAL PARAMETERS-1'!$B$5:$J$44,5,FALSE)*VLOOKUP(SBYLD2!BG$4,'[1]INTERNAL PARAMETERS-1'!$B$5:$J$44,6,FALSE)*VLOOKUP(SBYLD2!BG$4,'[1]INTERNAL PARAMETERS-1'!$B$5:$J$44,3,FALSE) + SBYLD1!BG271*(1-VLOOKUP(SBYLD2!BG$4,'[1]INTERNAL PARAMETERS-1'!$B$5:$J$44,5,FALSE))*VLOOKUP(SBYLD2!BG$4,'[1]INTERNAL PARAMETERS-1'!$B$5:$J$44,8,FALSE)*VLOOKUP(SBYLD2!BG$4,'[1]INTERNAL PARAMETERS-1'!$B$5:$J$44,3,FALSE)</f>
        <v>0.59725891494663019</v>
      </c>
      <c r="BH271" s="44">
        <f>SBYLD1!BH271*VLOOKUP(SBYLD2!BH$4,'[1]INTERNAL PARAMETERS-1'!$B$5:$J$44,5,FALSE)*VLOOKUP(SBYLD2!BH$4,'[1]INTERNAL PARAMETERS-1'!$B$5:$J$44,6,FALSE)*VLOOKUP(SBYLD2!BH$4,'[1]INTERNAL PARAMETERS-1'!$B$5:$J$44,3,FALSE) + SBYLD1!BH271*(1-VLOOKUP(SBYLD2!BH$4,'[1]INTERNAL PARAMETERS-1'!$B$5:$J$44,5,FALSE))*VLOOKUP(SBYLD2!BH$4,'[1]INTERNAL PARAMETERS-1'!$B$5:$J$44,8,FALSE)*VLOOKUP(SBYLD2!BH$4,'[1]INTERNAL PARAMETERS-1'!$B$5:$J$44,3,FALSE)</f>
        <v>5.3972318225472349E-3</v>
      </c>
      <c r="BI271" s="44">
        <f>SBYLD1!BI271*VLOOKUP(SBYLD2!BI$4,'[1]INTERNAL PARAMETERS-1'!$B$5:$J$44,5,FALSE)*VLOOKUP(SBYLD2!BI$4,'[1]INTERNAL PARAMETERS-1'!$B$5:$J$44,6,FALSE)*VLOOKUP(SBYLD2!BI$4,'[1]INTERNAL PARAMETERS-1'!$B$5:$J$44,3,FALSE) + SBYLD1!BI271*(1-VLOOKUP(SBYLD2!BI$4,'[1]INTERNAL PARAMETERS-1'!$B$5:$J$44,5,FALSE))*VLOOKUP(SBYLD2!BI$4,'[1]INTERNAL PARAMETERS-1'!$B$5:$J$44,8,FALSE)*VLOOKUP(SBYLD2!BI$4,'[1]INTERNAL PARAMETERS-1'!$B$5:$J$44,3,FALSE)</f>
        <v>0</v>
      </c>
      <c r="BJ271" s="44">
        <f>SBYLD1!BJ271*VLOOKUP(SBYLD2!BJ$4,'[1]INTERNAL PARAMETERS-1'!$B$5:$J$44,5,FALSE)*VLOOKUP(SBYLD2!BJ$4,'[1]INTERNAL PARAMETERS-1'!$B$5:$J$44,6,FALSE)*VLOOKUP(SBYLD2!BJ$4,'[1]INTERNAL PARAMETERS-1'!$B$5:$J$44,3,FALSE) + SBYLD1!BJ271*(1-VLOOKUP(SBYLD2!BJ$4,'[1]INTERNAL PARAMETERS-1'!$B$5:$J$44,5,FALSE))*VLOOKUP(SBYLD2!BJ$4,'[1]INTERNAL PARAMETERS-1'!$B$5:$J$44,8,FALSE)*VLOOKUP(SBYLD2!BJ$4,'[1]INTERNAL PARAMETERS-1'!$B$5:$J$44,3,FALSE)</f>
        <v>0.35473069963768866</v>
      </c>
      <c r="BK271" s="44">
        <f>SBYLD1!BK271*VLOOKUP(SBYLD2!BK$4,'[1]INTERNAL PARAMETERS-1'!$B$5:$J$44,5,FALSE)*VLOOKUP(SBYLD2!BK$4,'[1]INTERNAL PARAMETERS-1'!$B$5:$J$44,6,FALSE)*VLOOKUP(SBYLD2!BK$4,'[1]INTERNAL PARAMETERS-1'!$B$5:$J$44,3,FALSE) + SBYLD1!BK271*(1-VLOOKUP(SBYLD2!BK$4,'[1]INTERNAL PARAMETERS-1'!$B$5:$J$44,5,FALSE))*VLOOKUP(SBYLD2!BK$4,'[1]INTERNAL PARAMETERS-1'!$B$5:$J$44,8,FALSE)*VLOOKUP(SBYLD2!BK$4,'[1]INTERNAL PARAMETERS-1'!$B$5:$J$44,3,FALSE)</f>
        <v>0.28185599955881568</v>
      </c>
      <c r="BL271" s="44">
        <f>SBYLD1!BL271*VLOOKUP(SBYLD2!BL$4,'[1]INTERNAL PARAMETERS-1'!$B$5:$J$44,5,FALSE)*VLOOKUP(SBYLD2!BL$4,'[1]INTERNAL PARAMETERS-1'!$B$5:$J$44,6,FALSE)*VLOOKUP(SBYLD2!BL$4,'[1]INTERNAL PARAMETERS-1'!$B$5:$J$44,3,FALSE) + SBYLD1!BL271*(1-VLOOKUP(SBYLD2!BL$4,'[1]INTERNAL PARAMETERS-1'!$B$5:$J$44,5,FALSE))*VLOOKUP(SBYLD2!BL$4,'[1]INTERNAL PARAMETERS-1'!$B$5:$J$44,8,FALSE)*VLOOKUP(SBYLD2!BL$4,'[1]INTERNAL PARAMETERS-1'!$B$5:$J$44,3,FALSE)</f>
        <v>1.0627548884594651</v>
      </c>
      <c r="BM271" s="44">
        <f>SBYLD1!BM271*VLOOKUP(SBYLD2!BM$4,'[1]INTERNAL PARAMETERS-1'!$B$5:$J$44,5,FALSE)*VLOOKUP(SBYLD2!BM$4,'[1]INTERNAL PARAMETERS-1'!$B$5:$J$44,6,FALSE)*VLOOKUP(SBYLD2!BM$4,'[1]INTERNAL PARAMETERS-1'!$B$5:$J$44,3,FALSE) + SBYLD1!BM271*(1-VLOOKUP(SBYLD2!BM$4,'[1]INTERNAL PARAMETERS-1'!$B$5:$J$44,5,FALSE))*VLOOKUP(SBYLD2!BM$4,'[1]INTERNAL PARAMETERS-1'!$B$5:$J$44,8,FALSE)*VLOOKUP(SBYLD2!BM$4,'[1]INTERNAL PARAMETERS-1'!$B$5:$J$44,3,FALSE)</f>
        <v>0.69774802563596694</v>
      </c>
      <c r="BN271" s="44">
        <f>SBYLD1!BN271*VLOOKUP(SBYLD2!BN$4,'[1]INTERNAL PARAMETERS-1'!$B$5:$J$44,5,FALSE)*VLOOKUP(SBYLD2!BN$4,'[1]INTERNAL PARAMETERS-1'!$B$5:$J$44,6,FALSE)*VLOOKUP(SBYLD2!BN$4,'[1]INTERNAL PARAMETERS-1'!$B$5:$J$44,3,FALSE) + SBYLD1!BN271*(1-VLOOKUP(SBYLD2!BN$4,'[1]INTERNAL PARAMETERS-1'!$B$5:$J$44,5,FALSE))*VLOOKUP(SBYLD2!BN$4,'[1]INTERNAL PARAMETERS-1'!$B$5:$J$44,8,FALSE)*VLOOKUP(SBYLD2!BN$4,'[1]INTERNAL PARAMETERS-1'!$B$5:$J$44,3,FALSE)</f>
        <v>0.23145363309930947</v>
      </c>
      <c r="BO271" s="44">
        <f>SBYLD1!BO271*VLOOKUP(SBYLD2!BO$4,'[1]INTERNAL PARAMETERS-1'!$B$5:$J$44,5,FALSE)*VLOOKUP(SBYLD2!BO$4,'[1]INTERNAL PARAMETERS-1'!$B$5:$J$44,6,FALSE)*VLOOKUP(SBYLD2!BO$4,'[1]INTERNAL PARAMETERS-1'!$B$5:$J$44,3,FALSE) + SBYLD1!BO271*(1-VLOOKUP(SBYLD2!BO$4,'[1]INTERNAL PARAMETERS-1'!$B$5:$J$44,5,FALSE))*VLOOKUP(SBYLD2!BO$4,'[1]INTERNAL PARAMETERS-1'!$B$5:$J$44,8,FALSE)*VLOOKUP(SBYLD2!BO$4,'[1]INTERNAL PARAMETERS-1'!$B$5:$J$44,3,FALSE)</f>
        <v>0.15025529972252921</v>
      </c>
      <c r="BP271" s="44">
        <f>SBYLD1!BP271*VLOOKUP(SBYLD2!BP$4,'[1]INTERNAL PARAMETERS-1'!$B$5:$J$44,5,FALSE)*VLOOKUP(SBYLD2!BP$4,'[1]INTERNAL PARAMETERS-1'!$B$5:$J$44,6,FALSE)*VLOOKUP(SBYLD2!BP$4,'[1]INTERNAL PARAMETERS-1'!$B$5:$J$44,3,FALSE) + SBYLD1!BP271*(1-VLOOKUP(SBYLD2!BP$4,'[1]INTERNAL PARAMETERS-1'!$B$5:$J$44,5,FALSE))*VLOOKUP(SBYLD2!BP$4,'[1]INTERNAL PARAMETERS-1'!$B$5:$J$44,8,FALSE)*VLOOKUP(SBYLD2!BP$4,'[1]INTERNAL PARAMETERS-1'!$B$5:$J$44,3,FALSE)</f>
        <v>1.0113798845886755E-2</v>
      </c>
      <c r="BQ271" s="44">
        <f>SBYLD1!BQ271*VLOOKUP(SBYLD2!BQ$4,'[1]INTERNAL PARAMETERS-1'!$B$5:$J$44,5,FALSE)*VLOOKUP(SBYLD2!BQ$4,'[1]INTERNAL PARAMETERS-1'!$B$5:$J$44,6,FALSE)*VLOOKUP(SBYLD2!BQ$4,'[1]INTERNAL PARAMETERS-1'!$B$5:$J$44,3,FALSE) + SBYLD1!BQ271*(1-VLOOKUP(SBYLD2!BQ$4,'[1]INTERNAL PARAMETERS-1'!$B$5:$J$44,5,FALSE))*VLOOKUP(SBYLD2!BQ$4,'[1]INTERNAL PARAMETERS-1'!$B$5:$J$44,8,FALSE)*VLOOKUP(SBYLD2!BQ$4,'[1]INTERNAL PARAMETERS-1'!$B$5:$J$44,3,FALSE)</f>
        <v>1.1299668525768043</v>
      </c>
      <c r="BR271" s="44">
        <f>SBYLD1!BR271*VLOOKUP(SBYLD2!BR$4,'[1]INTERNAL PARAMETERS-1'!$B$5:$J$44,5,FALSE)*VLOOKUP(SBYLD2!BR$4,'[1]INTERNAL PARAMETERS-1'!$B$5:$J$44,6,FALSE)*VLOOKUP(SBYLD2!BR$4,'[1]INTERNAL PARAMETERS-1'!$B$5:$J$44,3,FALSE) + SBYLD1!BR271*(1-VLOOKUP(SBYLD2!BR$4,'[1]INTERNAL PARAMETERS-1'!$B$5:$J$44,5,FALSE))*VLOOKUP(SBYLD2!BR$4,'[1]INTERNAL PARAMETERS-1'!$B$5:$J$44,8,FALSE)*VLOOKUP(SBYLD2!BR$4,'[1]INTERNAL PARAMETERS-1'!$B$5:$J$44,3,FALSE)</f>
        <v>1.2752552389810828E-2</v>
      </c>
      <c r="BS271" s="44">
        <f>SBYLD1!BS271*VLOOKUP(SBYLD2!BS$4,'[1]INTERNAL PARAMETERS-1'!$B$5:$J$44,5,FALSE)*VLOOKUP(SBYLD2!BS$4,'[1]INTERNAL PARAMETERS-1'!$B$5:$J$44,6,FALSE)*VLOOKUP(SBYLD2!BS$4,'[1]INTERNAL PARAMETERS-1'!$B$5:$J$44,3,FALSE) + SBYLD1!BS271*(1-VLOOKUP(SBYLD2!BS$4,'[1]INTERNAL PARAMETERS-1'!$B$5:$J$44,5,FALSE))*VLOOKUP(SBYLD2!BS$4,'[1]INTERNAL PARAMETERS-1'!$B$5:$J$44,8,FALSE)*VLOOKUP(SBYLD2!BS$4,'[1]INTERNAL PARAMETERS-1'!$B$5:$J$44,3,FALSE)</f>
        <v>2.4392004229768613E-3</v>
      </c>
      <c r="BT271" s="44">
        <f>SBYLD1!BT271*VLOOKUP(SBYLD2!BT$4,'[1]INTERNAL PARAMETERS-1'!$B$5:$J$44,5,FALSE)*VLOOKUP(SBYLD2!BT$4,'[1]INTERNAL PARAMETERS-1'!$B$5:$J$44,6,FALSE)*VLOOKUP(SBYLD2!BT$4,'[1]INTERNAL PARAMETERS-1'!$B$5:$J$44,3,FALSE) + SBYLD1!BT271*(1-VLOOKUP(SBYLD2!BT$4,'[1]INTERNAL PARAMETERS-1'!$B$5:$J$44,5,FALSE))*VLOOKUP(SBYLD2!BT$4,'[1]INTERNAL PARAMETERS-1'!$B$5:$J$44,8,FALSE)*VLOOKUP(SBYLD2!BT$4,'[1]INTERNAL PARAMETERS-1'!$B$5:$J$44,3,FALSE)</f>
        <v>0</v>
      </c>
      <c r="BU271" s="44">
        <f>SBYLD1!BU271*VLOOKUP(SBYLD2!BU$4,'[1]INTERNAL PARAMETERS-1'!$B$5:$J$44,5,FALSE)*VLOOKUP(SBYLD2!BU$4,'[1]INTERNAL PARAMETERS-1'!$B$5:$J$44,6,FALSE)*VLOOKUP(SBYLD2!BU$4,'[1]INTERNAL PARAMETERS-1'!$B$5:$J$44,3,FALSE) + SBYLD1!BU271*(1-VLOOKUP(SBYLD2!BU$4,'[1]INTERNAL PARAMETERS-1'!$B$5:$J$44,5,FALSE))*VLOOKUP(SBYLD2!BU$4,'[1]INTERNAL PARAMETERS-1'!$B$5:$J$44,8,FALSE)*VLOOKUP(SBYLD2!BU$4,'[1]INTERNAL PARAMETERS-1'!$B$5:$J$44,3,FALSE)</f>
        <v>0</v>
      </c>
      <c r="BV271" s="44">
        <f>SBYLD1!BV271*VLOOKUP(SBYLD2!BV$4,'[1]INTERNAL PARAMETERS-1'!$B$5:$J$44,5,FALSE)*VLOOKUP(SBYLD2!BV$4,'[1]INTERNAL PARAMETERS-1'!$B$5:$J$44,6,FALSE)*VLOOKUP(SBYLD2!BV$4,'[1]INTERNAL PARAMETERS-1'!$B$5:$J$44,3,FALSE) + SBYLD1!BV271*(1-VLOOKUP(SBYLD2!BV$4,'[1]INTERNAL PARAMETERS-1'!$B$5:$J$44,5,FALSE))*VLOOKUP(SBYLD2!BV$4,'[1]INTERNAL PARAMETERS-1'!$B$5:$J$44,8,FALSE)*VLOOKUP(SBYLD2!BV$4,'[1]INTERNAL PARAMETERS-1'!$B$5:$J$44,3,FALSE)</f>
        <v>0</v>
      </c>
      <c r="BW271" s="44">
        <f>SBYLD1!BW271*VLOOKUP(SBYLD2!BW$4,'[1]INTERNAL PARAMETERS-1'!$B$5:$J$44,5,FALSE)*VLOOKUP(SBYLD2!BW$4,'[1]INTERNAL PARAMETERS-1'!$B$5:$J$44,6,FALSE)*VLOOKUP(SBYLD2!BW$4,'[1]INTERNAL PARAMETERS-1'!$B$5:$J$44,3,FALSE) + SBYLD1!BW271*(1-VLOOKUP(SBYLD2!BW$4,'[1]INTERNAL PARAMETERS-1'!$B$5:$J$44,5,FALSE))*VLOOKUP(SBYLD2!BW$4,'[1]INTERNAL PARAMETERS-1'!$B$5:$J$44,8,FALSE)*VLOOKUP(SBYLD2!BW$4,'[1]INTERNAL PARAMETERS-1'!$B$5:$J$44,3,FALSE)</f>
        <v>0</v>
      </c>
      <c r="BX271" s="44">
        <f>SBYLD1!BX271*VLOOKUP(SBYLD2!BX$4,'[1]INTERNAL PARAMETERS-1'!$B$5:$J$44,5,FALSE)*VLOOKUP(SBYLD2!BX$4,'[1]INTERNAL PARAMETERS-1'!$B$5:$J$44,6,FALSE)*VLOOKUP(SBYLD2!BX$4,'[1]INTERNAL PARAMETERS-1'!$B$5:$J$44,3,FALSE) + SBYLD1!BX271*(1-VLOOKUP(SBYLD2!BX$4,'[1]INTERNAL PARAMETERS-1'!$B$5:$J$44,5,FALSE))*VLOOKUP(SBYLD2!BX$4,'[1]INTERNAL PARAMETERS-1'!$B$5:$J$44,8,FALSE)*VLOOKUP(SBYLD2!BX$4,'[1]INTERNAL PARAMETERS-1'!$B$5:$J$44,3,FALSE)</f>
        <v>0</v>
      </c>
      <c r="BY271" s="44">
        <f>SBYLD1!BY271*VLOOKUP(SBYLD2!BY$4,'[1]INTERNAL PARAMETERS-1'!$B$5:$J$44,5,FALSE)*VLOOKUP(SBYLD2!BY$4,'[1]INTERNAL PARAMETERS-1'!$B$5:$J$44,6,FALSE)*VLOOKUP(SBYLD2!BY$4,'[1]INTERNAL PARAMETERS-1'!$B$5:$J$44,3,FALSE) + SBYLD1!BY271*(1-VLOOKUP(SBYLD2!BY$4,'[1]INTERNAL PARAMETERS-1'!$B$5:$J$44,5,FALSE))*VLOOKUP(SBYLD2!BY$4,'[1]INTERNAL PARAMETERS-1'!$B$5:$J$44,8,FALSE)*VLOOKUP(SBYLD2!BY$4,'[1]INTERNAL PARAMETERS-1'!$B$5:$J$44,3,FALSE)</f>
        <v>0</v>
      </c>
      <c r="BZ271" s="44">
        <f>SBYLD1!BZ271*VLOOKUP(SBYLD2!BZ$4,'[1]INTERNAL PARAMETERS-1'!$B$5:$J$44,5,FALSE)*VLOOKUP(SBYLD2!BZ$4,'[1]INTERNAL PARAMETERS-1'!$B$5:$J$44,6,FALSE)*VLOOKUP(SBYLD2!BZ$4,'[1]INTERNAL PARAMETERS-1'!$B$5:$J$44,3,FALSE) + SBYLD1!BZ271*(1-VLOOKUP(SBYLD2!BZ$4,'[1]INTERNAL PARAMETERS-1'!$B$5:$J$44,5,FALSE))*VLOOKUP(SBYLD2!BZ$4,'[1]INTERNAL PARAMETERS-1'!$B$5:$J$44,8,FALSE)*VLOOKUP(SBYLD2!BZ$4,'[1]INTERNAL PARAMETERS-1'!$B$5:$J$44,3,FALSE)</f>
        <v>1.5991311845962742E-3</v>
      </c>
      <c r="CA271" s="44">
        <f>SBYLD1!CA271*VLOOKUP(SBYLD2!CA$4,'[1]INTERNAL PARAMETERS-1'!$B$5:$J$44,5,FALSE)*VLOOKUP(SBYLD2!CA$4,'[1]INTERNAL PARAMETERS-1'!$B$5:$J$44,6,FALSE)*VLOOKUP(SBYLD2!CA$4,'[1]INTERNAL PARAMETERS-1'!$B$5:$J$44,3,FALSE) + SBYLD1!CA271*(1-VLOOKUP(SBYLD2!CA$4,'[1]INTERNAL PARAMETERS-1'!$B$5:$J$44,5,FALSE))*VLOOKUP(SBYLD2!CA$4,'[1]INTERNAL PARAMETERS-1'!$B$5:$J$44,8,FALSE)*VLOOKUP(SBYLD2!CA$4,'[1]INTERNAL PARAMETERS-1'!$B$5:$J$44,3,FALSE)</f>
        <v>0</v>
      </c>
      <c r="CB271" s="44">
        <f>SBYLD1!CB271*VLOOKUP(SBYLD2!CB$4,'[1]INTERNAL PARAMETERS-1'!$B$5:$J$44,5,FALSE)*VLOOKUP(SBYLD2!CB$4,'[1]INTERNAL PARAMETERS-1'!$B$5:$J$44,6,FALSE)*VLOOKUP(SBYLD2!CB$4,'[1]INTERNAL PARAMETERS-1'!$B$5:$J$44,3,FALSE) + SBYLD1!CB271*(1-VLOOKUP(SBYLD2!CB$4,'[1]INTERNAL PARAMETERS-1'!$B$5:$J$44,5,FALSE))*VLOOKUP(SBYLD2!CB$4,'[1]INTERNAL PARAMETERS-1'!$B$5:$J$44,8,FALSE)*VLOOKUP(SBYLD2!CB$4,'[1]INTERNAL PARAMETERS-1'!$B$5:$J$44,3,FALSE)</f>
        <v>0</v>
      </c>
      <c r="CC271" s="44">
        <f>SBYLD1!CC271*VLOOKUP(SBYLD2!CC$4,'[1]INTERNAL PARAMETERS-1'!$B$5:$J$44,5,FALSE)*VLOOKUP(SBYLD2!CC$4,'[1]INTERNAL PARAMETERS-1'!$B$5:$J$44,6,FALSE)*VLOOKUP(SBYLD2!CC$4,'[1]INTERNAL PARAMETERS-1'!$B$5:$J$44,3,FALSE) + SBYLD1!CC271*(1-VLOOKUP(SBYLD2!CC$4,'[1]INTERNAL PARAMETERS-1'!$B$5:$J$44,5,FALSE))*VLOOKUP(SBYLD2!CC$4,'[1]INTERNAL PARAMETERS-1'!$B$5:$J$44,8,FALSE)*VLOOKUP(SBYLD2!CC$4,'[1]INTERNAL PARAMETERS-1'!$B$5:$J$44,3,FALSE)</f>
        <v>2.6652726573015459E-3</v>
      </c>
      <c r="CD271" s="44">
        <f>SBYLD1!CD271*VLOOKUP(SBYLD2!CD$4,'[1]INTERNAL PARAMETERS-1'!$B$5:$J$44,5,FALSE)*VLOOKUP(SBYLD2!CD$4,'[1]INTERNAL PARAMETERS-1'!$B$5:$J$44,6,FALSE)*VLOOKUP(SBYLD2!CD$4,'[1]INTERNAL PARAMETERS-1'!$B$5:$J$44,3,FALSE) + SBYLD1!CD271*(1-VLOOKUP(SBYLD2!CD$4,'[1]INTERNAL PARAMETERS-1'!$B$5:$J$44,5,FALSE))*VLOOKUP(SBYLD2!CD$4,'[1]INTERNAL PARAMETERS-1'!$B$5:$J$44,8,FALSE)*VLOOKUP(SBYLD2!CD$4,'[1]INTERNAL PARAMETERS-1'!$B$5:$J$44,3,FALSE)</f>
        <v>1.4770070647981989E-2</v>
      </c>
      <c r="CE271" s="44">
        <f>SBYLD1!CE271*VLOOKUP(SBYLD2!CE$4,'[1]INTERNAL PARAMETERS-1'!$B$5:$J$44,5,FALSE)*VLOOKUP(SBYLD2!CE$4,'[1]INTERNAL PARAMETERS-1'!$B$5:$J$44,6,FALSE)*VLOOKUP(SBYLD2!CE$4,'[1]INTERNAL PARAMETERS-1'!$B$5:$J$44,3,FALSE) + SBYLD1!CE271*(1-VLOOKUP(SBYLD2!CE$4,'[1]INTERNAL PARAMETERS-1'!$B$5:$J$44,5,FALSE))*VLOOKUP(SBYLD2!CE$4,'[1]INTERNAL PARAMETERS-1'!$B$5:$J$44,8,FALSE)*VLOOKUP(SBYLD2!CE$4,'[1]INTERNAL PARAMETERS-1'!$B$5:$J$44,3,FALSE)</f>
        <v>2.3035384081727981E-2</v>
      </c>
      <c r="CF271" s="44">
        <f>SBYLD1!CF271*VLOOKUP(SBYLD2!CF$4,'[1]INTERNAL PARAMETERS-1'!$B$5:$J$44,5,FALSE)*VLOOKUP(SBYLD2!CF$4,'[1]INTERNAL PARAMETERS-1'!$B$5:$J$44,6,FALSE)*VLOOKUP(SBYLD2!CF$4,'[1]INTERNAL PARAMETERS-1'!$B$5:$J$44,3,FALSE) + SBYLD1!CF271*(1-VLOOKUP(SBYLD2!CF$4,'[1]INTERNAL PARAMETERS-1'!$B$5:$J$44,5,FALSE))*VLOOKUP(SBYLD2!CF$4,'[1]INTERNAL PARAMETERS-1'!$B$5:$J$44,8,FALSE)*VLOOKUP(SBYLD2!CF$4,'[1]INTERNAL PARAMETERS-1'!$B$5:$J$44,3,FALSE)</f>
        <v>1.4781810417268929E-2</v>
      </c>
      <c r="CG271" s="44">
        <f>SBYLD1!CG271*VLOOKUP(SBYLD2!CG$4,'[1]INTERNAL PARAMETERS-1'!$B$5:$J$44,5,FALSE)*VLOOKUP(SBYLD2!CG$4,'[1]INTERNAL PARAMETERS-1'!$B$5:$J$44,6,FALSE)*VLOOKUP(SBYLD2!CG$4,'[1]INTERNAL PARAMETERS-1'!$B$5:$J$44,3,FALSE) + SBYLD1!CG271*(1-VLOOKUP(SBYLD2!CG$4,'[1]INTERNAL PARAMETERS-1'!$B$5:$J$44,5,FALSE))*VLOOKUP(SBYLD2!CG$4,'[1]INTERNAL PARAMETERS-1'!$B$5:$J$44,8,FALSE)*VLOOKUP(SBYLD2!CG$4,'[1]INTERNAL PARAMETERS-1'!$B$5:$J$44,3,FALSE)</f>
        <v>2.9390581714710427E-3</v>
      </c>
      <c r="CH271" s="43">
        <f>SBYLD1!CH271*VLOOKUP(SBYLD2!CH$4,'[1]INTERNAL PARAMETERS-1'!$B$5:$J$44,5,FALSE)*VLOOKUP(SBYLD2!CH$4,'[1]INTERNAL PARAMETERS-1'!$B$5:$J$44,6,FALSE)*VLOOKUP(SBYLD2!CH$4,'[1]INTERNAL PARAMETERS-1'!$B$5:$J$44,3,FALSE) + SBYLD1!CH271*(1-VLOOKUP(SBYLD2!CH$4,'[1]INTERNAL PARAMETERS-1'!$B$5:$J$44,5,FALSE))*VLOOKUP(SBYLD2!CH$4,'[1]INTERNAL PARAMETERS-1'!$B$5:$J$44,8,FALSE)*VLOOKUP(SBYLD2!CH$4,'[1]INTERNAL PARAMETERS-1'!$B$5:$J$44,3,FALSE)</f>
        <v>0</v>
      </c>
      <c r="CJ271" s="45">
        <f t="shared" si="8"/>
        <v>231.56324635985217</v>
      </c>
      <c r="CK271" s="43">
        <f t="shared" si="9"/>
        <v>23.568558966995941</v>
      </c>
    </row>
    <row r="272" spans="2:89">
      <c r="B272" s="58" t="s">
        <v>1</v>
      </c>
      <c r="C272" s="57" t="s">
        <v>59</v>
      </c>
      <c r="D272" s="57" t="s">
        <v>43</v>
      </c>
      <c r="E272" s="128">
        <f>SB!S272</f>
        <v>1154.137856661474</v>
      </c>
      <c r="F272" s="59">
        <f>'[1]INTERNAL PARAMETERS-1'!M20</f>
        <v>12.89</v>
      </c>
      <c r="G272" s="45">
        <f>SBYLD1!G272*VLOOKUP(SBYLD2!G$4,'[1]INTERNAL PARAMETERS-1'!$B$5:$J$44,5,FALSE)*VLOOKUP(SBYLD2!G$4,'[1]INTERNAL PARAMETERS-1'!$B$5:$J$44,7,FALSE)*SBYLD2!$F272 + SBYLD1!G272*(1-VLOOKUP(SBYLD2!G$4,'[1]INTERNAL PARAMETERS-1'!$B$5:$J$44,5,FALSE))*VLOOKUP(SBYLD2!G$4,'[1]INTERNAL PARAMETERS-1'!$B$5:$J$44,9,FALSE)*SBYLD2!$F272</f>
        <v>29.723130310744832</v>
      </c>
      <c r="H272" s="44">
        <f>SBYLD1!H272*VLOOKUP(SBYLD2!H$4,'[1]INTERNAL PARAMETERS-1'!$B$5:$J$44,5,FALSE)*VLOOKUP(SBYLD2!H$4,'[1]INTERNAL PARAMETERS-1'!$B$5:$J$44,7,FALSE)*SBYLD2!$F272 + SBYLD1!H272*(1-VLOOKUP(SBYLD2!H$4,'[1]INTERNAL PARAMETERS-1'!$B$5:$J$44,5,FALSE))*VLOOKUP(SBYLD2!H$4,'[1]INTERNAL PARAMETERS-1'!$B$5:$J$44,9,FALSE)*SBYLD2!$F272</f>
        <v>16.430942771317259</v>
      </c>
      <c r="I272" s="44">
        <f>SBYLD1!I272*VLOOKUP(SBYLD2!I$4,'[1]INTERNAL PARAMETERS-1'!$B$5:$J$44,5,FALSE)*VLOOKUP(SBYLD2!I$4,'[1]INTERNAL PARAMETERS-1'!$B$5:$J$44,7,FALSE)*SBYLD2!$F272 + SBYLD1!I272*(1-VLOOKUP(SBYLD2!I$4,'[1]INTERNAL PARAMETERS-1'!$B$5:$J$44,5,FALSE))*VLOOKUP(SBYLD2!I$4,'[1]INTERNAL PARAMETERS-1'!$B$5:$J$44,9,FALSE)*SBYLD2!$F272</f>
        <v>35.785389679975673</v>
      </c>
      <c r="J272" s="44">
        <f>SBYLD1!J272*VLOOKUP(SBYLD2!J$4,'[1]INTERNAL PARAMETERS-1'!$B$5:$J$44,5,FALSE)*VLOOKUP(SBYLD2!J$4,'[1]INTERNAL PARAMETERS-1'!$B$5:$J$44,7,FALSE)*SBYLD2!$F272 + SBYLD1!J272*(1-VLOOKUP(SBYLD2!J$4,'[1]INTERNAL PARAMETERS-1'!$B$5:$J$44,5,FALSE))*VLOOKUP(SBYLD2!J$4,'[1]INTERNAL PARAMETERS-1'!$B$5:$J$44,9,FALSE)*SBYLD2!$F272</f>
        <v>0</v>
      </c>
      <c r="K272" s="44">
        <f>SBYLD1!K272*VLOOKUP(SBYLD2!K$4,'[1]INTERNAL PARAMETERS-1'!$B$5:$J$44,5,FALSE)*VLOOKUP(SBYLD2!K$4,'[1]INTERNAL PARAMETERS-1'!$B$5:$J$44,7,FALSE)*SBYLD2!$F272 + SBYLD1!K272*(1-VLOOKUP(SBYLD2!K$4,'[1]INTERNAL PARAMETERS-1'!$B$5:$J$44,5,FALSE))*VLOOKUP(SBYLD2!K$4,'[1]INTERNAL PARAMETERS-1'!$B$5:$J$44,9,FALSE)*SBYLD2!$F272</f>
        <v>0</v>
      </c>
      <c r="L272" s="44">
        <f>SBYLD1!L272*VLOOKUP(SBYLD2!L$4,'[1]INTERNAL PARAMETERS-1'!$B$5:$J$44,5,FALSE)*VLOOKUP(SBYLD2!L$4,'[1]INTERNAL PARAMETERS-1'!$B$5:$J$44,7,FALSE)*SBYLD2!$F272 + SBYLD1!L272*(1-VLOOKUP(SBYLD2!L$4,'[1]INTERNAL PARAMETERS-1'!$B$5:$J$44,5,FALSE))*VLOOKUP(SBYLD2!L$4,'[1]INTERNAL PARAMETERS-1'!$B$5:$J$44,9,FALSE)*SBYLD2!$F272</f>
        <v>0</v>
      </c>
      <c r="M272" s="44">
        <f>SBYLD1!M272*VLOOKUP(SBYLD2!M$4,'[1]INTERNAL PARAMETERS-1'!$B$5:$J$44,5,FALSE)*VLOOKUP(SBYLD2!M$4,'[1]INTERNAL PARAMETERS-1'!$B$5:$J$44,7,FALSE)*SBYLD2!$F272 + SBYLD1!M272*(1-VLOOKUP(SBYLD2!M$4,'[1]INTERNAL PARAMETERS-1'!$B$5:$J$44,5,FALSE))*VLOOKUP(SBYLD2!M$4,'[1]INTERNAL PARAMETERS-1'!$B$5:$J$44,9,FALSE)*SBYLD2!$F272</f>
        <v>7.1416910466671686</v>
      </c>
      <c r="N272" s="44">
        <f>SBYLD1!N272*VLOOKUP(SBYLD2!N$4,'[1]INTERNAL PARAMETERS-1'!$B$5:$J$44,5,FALSE)*VLOOKUP(SBYLD2!N$4,'[1]INTERNAL PARAMETERS-1'!$B$5:$J$44,7,FALSE)*SBYLD2!$F272 + SBYLD1!N272*(1-VLOOKUP(SBYLD2!N$4,'[1]INTERNAL PARAMETERS-1'!$B$5:$J$44,5,FALSE))*VLOOKUP(SBYLD2!N$4,'[1]INTERNAL PARAMETERS-1'!$B$5:$J$44,9,FALSE)*SBYLD2!$F272</f>
        <v>9.4620402353493394E-2</v>
      </c>
      <c r="O272" s="44">
        <f>SBYLD1!O272*VLOOKUP(SBYLD2!O$4,'[1]INTERNAL PARAMETERS-1'!$B$5:$J$44,5,FALSE)*VLOOKUP(SBYLD2!O$4,'[1]INTERNAL PARAMETERS-1'!$B$5:$J$44,7,FALSE)*SBYLD2!$F272 + SBYLD1!O272*(1-VLOOKUP(SBYLD2!O$4,'[1]INTERNAL PARAMETERS-1'!$B$5:$J$44,5,FALSE))*VLOOKUP(SBYLD2!O$4,'[1]INTERNAL PARAMETERS-1'!$B$5:$J$44,9,FALSE)*SBYLD2!$F272</f>
        <v>0</v>
      </c>
      <c r="P272" s="44">
        <f>SBYLD1!P272*VLOOKUP(SBYLD2!P$4,'[1]INTERNAL PARAMETERS-1'!$B$5:$J$44,5,FALSE)*VLOOKUP(SBYLD2!P$4,'[1]INTERNAL PARAMETERS-1'!$B$5:$J$44,7,FALSE)*SBYLD2!$F272 + SBYLD1!P272*(1-VLOOKUP(SBYLD2!P$4,'[1]INTERNAL PARAMETERS-1'!$B$5:$J$44,5,FALSE))*VLOOKUP(SBYLD2!P$4,'[1]INTERNAL PARAMETERS-1'!$B$5:$J$44,9,FALSE)*SBYLD2!$F272</f>
        <v>0</v>
      </c>
      <c r="Q272" s="44">
        <f>SBYLD1!Q272*VLOOKUP(SBYLD2!Q$4,'[1]INTERNAL PARAMETERS-1'!$B$5:$J$44,5,FALSE)*VLOOKUP(SBYLD2!Q$4,'[1]INTERNAL PARAMETERS-1'!$B$5:$J$44,7,FALSE)*SBYLD2!$F272 + SBYLD1!Q272*(1-VLOOKUP(SBYLD2!Q$4,'[1]INTERNAL PARAMETERS-1'!$B$5:$J$44,5,FALSE))*VLOOKUP(SBYLD2!Q$4,'[1]INTERNAL PARAMETERS-1'!$B$5:$J$44,9,FALSE)*SBYLD2!$F272</f>
        <v>0</v>
      </c>
      <c r="R272" s="44">
        <f>SBYLD1!R272*VLOOKUP(SBYLD2!R$4,'[1]INTERNAL PARAMETERS-1'!$B$5:$J$44,5,FALSE)*VLOOKUP(SBYLD2!R$4,'[1]INTERNAL PARAMETERS-1'!$B$5:$J$44,7,FALSE)*SBYLD2!$F272 + SBYLD1!R272*(1-VLOOKUP(SBYLD2!R$4,'[1]INTERNAL PARAMETERS-1'!$B$5:$J$44,5,FALSE))*VLOOKUP(SBYLD2!R$4,'[1]INTERNAL PARAMETERS-1'!$B$5:$J$44,9,FALSE)*SBYLD2!$F272</f>
        <v>0</v>
      </c>
      <c r="S272" s="44">
        <f>SBYLD1!S272*VLOOKUP(SBYLD2!S$4,'[1]INTERNAL PARAMETERS-1'!$B$5:$J$44,5,FALSE)*VLOOKUP(SBYLD2!S$4,'[1]INTERNAL PARAMETERS-1'!$B$5:$J$44,7,FALSE)*SBYLD2!$F272 + SBYLD1!S272*(1-VLOOKUP(SBYLD2!S$4,'[1]INTERNAL PARAMETERS-1'!$B$5:$J$44,5,FALSE))*VLOOKUP(SBYLD2!S$4,'[1]INTERNAL PARAMETERS-1'!$B$5:$J$44,9,FALSE)*SBYLD2!$F272</f>
        <v>3.4637810931578161</v>
      </c>
      <c r="T272" s="44">
        <f>SBYLD1!T272*VLOOKUP(SBYLD2!T$4,'[1]INTERNAL PARAMETERS-1'!$B$5:$J$44,5,FALSE)*VLOOKUP(SBYLD2!T$4,'[1]INTERNAL PARAMETERS-1'!$B$5:$J$44,7,FALSE)*SBYLD2!$F272 + SBYLD1!T272*(1-VLOOKUP(SBYLD2!T$4,'[1]INTERNAL PARAMETERS-1'!$B$5:$J$44,5,FALSE))*VLOOKUP(SBYLD2!T$4,'[1]INTERNAL PARAMETERS-1'!$B$5:$J$44,9,FALSE)*SBYLD2!$F272</f>
        <v>1.2111381747573209</v>
      </c>
      <c r="U272" s="44">
        <f>SBYLD1!U272*VLOOKUP(SBYLD2!U$4,'[1]INTERNAL PARAMETERS-1'!$B$5:$J$44,5,FALSE)*VLOOKUP(SBYLD2!U$4,'[1]INTERNAL PARAMETERS-1'!$B$5:$J$44,7,FALSE)*SBYLD2!$F272 + SBYLD1!U272*(1-VLOOKUP(SBYLD2!U$4,'[1]INTERNAL PARAMETERS-1'!$B$5:$J$44,5,FALSE))*VLOOKUP(SBYLD2!U$4,'[1]INTERNAL PARAMETERS-1'!$B$5:$J$44,9,FALSE)*SBYLD2!$F272</f>
        <v>0.34213392624960914</v>
      </c>
      <c r="V272" s="44">
        <f>SBYLD1!V272*VLOOKUP(SBYLD2!V$4,'[1]INTERNAL PARAMETERS-1'!$B$5:$J$44,5,FALSE)*VLOOKUP(SBYLD2!V$4,'[1]INTERNAL PARAMETERS-1'!$B$5:$J$44,7,FALSE)*SBYLD2!$F272 + SBYLD1!V272*(1-VLOOKUP(SBYLD2!V$4,'[1]INTERNAL PARAMETERS-1'!$B$5:$J$44,5,FALSE))*VLOOKUP(SBYLD2!V$4,'[1]INTERNAL PARAMETERS-1'!$B$5:$J$44,9,FALSE)*SBYLD2!$F272</f>
        <v>5.6431607963623449</v>
      </c>
      <c r="W272" s="44">
        <f>SBYLD1!W272*VLOOKUP(SBYLD2!W$4,'[1]INTERNAL PARAMETERS-1'!$B$5:$J$44,5,FALSE)*VLOOKUP(SBYLD2!W$4,'[1]INTERNAL PARAMETERS-1'!$B$5:$J$44,7,FALSE)*SBYLD2!$F272 + SBYLD1!W272*(1-VLOOKUP(SBYLD2!W$4,'[1]INTERNAL PARAMETERS-1'!$B$5:$J$44,5,FALSE))*VLOOKUP(SBYLD2!W$4,'[1]INTERNAL PARAMETERS-1'!$B$5:$J$44,9,FALSE)*SBYLD2!$F272</f>
        <v>0</v>
      </c>
      <c r="X272" s="44">
        <f>SBYLD1!X272*VLOOKUP(SBYLD2!X$4,'[1]INTERNAL PARAMETERS-1'!$B$5:$J$44,5,FALSE)*VLOOKUP(SBYLD2!X$4,'[1]INTERNAL PARAMETERS-1'!$B$5:$J$44,7,FALSE)*SBYLD2!$F272 + SBYLD1!X272*(1-VLOOKUP(SBYLD2!X$4,'[1]INTERNAL PARAMETERS-1'!$B$5:$J$44,5,FALSE))*VLOOKUP(SBYLD2!X$4,'[1]INTERNAL PARAMETERS-1'!$B$5:$J$44,9,FALSE)*SBYLD2!$F272</f>
        <v>0</v>
      </c>
      <c r="Y272" s="44">
        <f>SBYLD1!Y272*VLOOKUP(SBYLD2!Y$4,'[1]INTERNAL PARAMETERS-1'!$B$5:$J$44,5,FALSE)*VLOOKUP(SBYLD2!Y$4,'[1]INTERNAL PARAMETERS-1'!$B$5:$J$44,7,FALSE)*SBYLD2!$F272 + SBYLD1!Y272*(1-VLOOKUP(SBYLD2!Y$4,'[1]INTERNAL PARAMETERS-1'!$B$5:$J$44,5,FALSE))*VLOOKUP(SBYLD2!Y$4,'[1]INTERNAL PARAMETERS-1'!$B$5:$J$44,9,FALSE)*SBYLD2!$F272</f>
        <v>0</v>
      </c>
      <c r="Z272" s="44">
        <f>SBYLD1!Z272*VLOOKUP(SBYLD2!Z$4,'[1]INTERNAL PARAMETERS-1'!$B$5:$J$44,5,FALSE)*VLOOKUP(SBYLD2!Z$4,'[1]INTERNAL PARAMETERS-1'!$B$5:$J$44,7,FALSE)*SBYLD2!$F272 + SBYLD1!Z272*(1-VLOOKUP(SBYLD2!Z$4,'[1]INTERNAL PARAMETERS-1'!$B$5:$J$44,5,FALSE))*VLOOKUP(SBYLD2!Z$4,'[1]INTERNAL PARAMETERS-1'!$B$5:$J$44,9,FALSE)*SBYLD2!$F272</f>
        <v>0</v>
      </c>
      <c r="AA272" s="44">
        <f>SBYLD1!AA272*VLOOKUP(SBYLD2!AA$4,'[1]INTERNAL PARAMETERS-1'!$B$5:$J$44,5,FALSE)*VLOOKUP(SBYLD2!AA$4,'[1]INTERNAL PARAMETERS-1'!$B$5:$J$44,7,FALSE)*SBYLD2!$F272 + SBYLD1!AA272*(1-VLOOKUP(SBYLD2!AA$4,'[1]INTERNAL PARAMETERS-1'!$B$5:$J$44,5,FALSE))*VLOOKUP(SBYLD2!AA$4,'[1]INTERNAL PARAMETERS-1'!$B$5:$J$44,9,FALSE)*SBYLD2!$F272</f>
        <v>0</v>
      </c>
      <c r="AB272" s="44">
        <f>SBYLD1!AB272*VLOOKUP(SBYLD2!AB$4,'[1]INTERNAL PARAMETERS-1'!$B$5:$J$44,5,FALSE)*VLOOKUP(SBYLD2!AB$4,'[1]INTERNAL PARAMETERS-1'!$B$5:$J$44,7,FALSE)*SBYLD2!$F272 + SBYLD1!AB272*(1-VLOOKUP(SBYLD2!AB$4,'[1]INTERNAL PARAMETERS-1'!$B$5:$J$44,5,FALSE))*VLOOKUP(SBYLD2!AB$4,'[1]INTERNAL PARAMETERS-1'!$B$5:$J$44,9,FALSE)*SBYLD2!$F272</f>
        <v>0</v>
      </c>
      <c r="AC272" s="44">
        <f>SBYLD1!AC272*VLOOKUP(SBYLD2!AC$4,'[1]INTERNAL PARAMETERS-1'!$B$5:$J$44,5,FALSE)*VLOOKUP(SBYLD2!AC$4,'[1]INTERNAL PARAMETERS-1'!$B$5:$J$44,7,FALSE)*SBYLD2!$F272 + SBYLD1!AC272*(1-VLOOKUP(SBYLD2!AC$4,'[1]INTERNAL PARAMETERS-1'!$B$5:$J$44,5,FALSE))*VLOOKUP(SBYLD2!AC$4,'[1]INTERNAL PARAMETERS-1'!$B$5:$J$44,9,FALSE)*SBYLD2!$F272</f>
        <v>0</v>
      </c>
      <c r="AD272" s="44">
        <f>SBYLD1!AD272*VLOOKUP(SBYLD2!AD$4,'[1]INTERNAL PARAMETERS-1'!$B$5:$J$44,5,FALSE)*VLOOKUP(SBYLD2!AD$4,'[1]INTERNAL PARAMETERS-1'!$B$5:$J$44,7,FALSE)*SBYLD2!$F272 + SBYLD1!AD272*(1-VLOOKUP(SBYLD2!AD$4,'[1]INTERNAL PARAMETERS-1'!$B$5:$J$44,5,FALSE))*VLOOKUP(SBYLD2!AD$4,'[1]INTERNAL PARAMETERS-1'!$B$5:$J$44,9,FALSE)*SBYLD2!$F272</f>
        <v>0</v>
      </c>
      <c r="AE272" s="44">
        <f>SBYLD1!AE272*VLOOKUP(SBYLD2!AE$4,'[1]INTERNAL PARAMETERS-1'!$B$5:$J$44,5,FALSE)*VLOOKUP(SBYLD2!AE$4,'[1]INTERNAL PARAMETERS-1'!$B$5:$J$44,7,FALSE)*SBYLD2!$F272 + SBYLD1!AE272*(1-VLOOKUP(SBYLD2!AE$4,'[1]INTERNAL PARAMETERS-1'!$B$5:$J$44,5,FALSE))*VLOOKUP(SBYLD2!AE$4,'[1]INTERNAL PARAMETERS-1'!$B$5:$J$44,9,FALSE)*SBYLD2!$F272</f>
        <v>0</v>
      </c>
      <c r="AF272" s="44">
        <f>SBYLD1!AF272*VLOOKUP(SBYLD2!AF$4,'[1]INTERNAL PARAMETERS-1'!$B$5:$J$44,5,FALSE)*VLOOKUP(SBYLD2!AF$4,'[1]INTERNAL PARAMETERS-1'!$B$5:$J$44,7,FALSE)*SBYLD2!$F272 + SBYLD1!AF272*(1-VLOOKUP(SBYLD2!AF$4,'[1]INTERNAL PARAMETERS-1'!$B$5:$J$44,5,FALSE))*VLOOKUP(SBYLD2!AF$4,'[1]INTERNAL PARAMETERS-1'!$B$5:$J$44,9,FALSE)*SBYLD2!$F272</f>
        <v>0</v>
      </c>
      <c r="AG272" s="44">
        <f>SBYLD1!AG272*VLOOKUP(SBYLD2!AG$4,'[1]INTERNAL PARAMETERS-1'!$B$5:$J$44,5,FALSE)*VLOOKUP(SBYLD2!AG$4,'[1]INTERNAL PARAMETERS-1'!$B$5:$J$44,7,FALSE)*SBYLD2!$F272 + SBYLD1!AG272*(1-VLOOKUP(SBYLD2!AG$4,'[1]INTERNAL PARAMETERS-1'!$B$5:$J$44,5,FALSE))*VLOOKUP(SBYLD2!AG$4,'[1]INTERNAL PARAMETERS-1'!$B$5:$J$44,9,FALSE)*SBYLD2!$F272</f>
        <v>0</v>
      </c>
      <c r="AH272" s="44">
        <f>SBYLD1!AH272*VLOOKUP(SBYLD2!AH$4,'[1]INTERNAL PARAMETERS-1'!$B$5:$J$44,5,FALSE)*VLOOKUP(SBYLD2!AH$4,'[1]INTERNAL PARAMETERS-1'!$B$5:$J$44,7,FALSE)*SBYLD2!$F272 + SBYLD1!AH272*(1-VLOOKUP(SBYLD2!AH$4,'[1]INTERNAL PARAMETERS-1'!$B$5:$J$44,5,FALSE))*VLOOKUP(SBYLD2!AH$4,'[1]INTERNAL PARAMETERS-1'!$B$5:$J$44,9,FALSE)*SBYLD2!$F272</f>
        <v>0</v>
      </c>
      <c r="AI272" s="44">
        <f>SBYLD1!AI272*VLOOKUP(SBYLD2!AI$4,'[1]INTERNAL PARAMETERS-1'!$B$5:$J$44,5,FALSE)*VLOOKUP(SBYLD2!AI$4,'[1]INTERNAL PARAMETERS-1'!$B$5:$J$44,7,FALSE)*SBYLD2!$F272 + SBYLD1!AI272*(1-VLOOKUP(SBYLD2!AI$4,'[1]INTERNAL PARAMETERS-1'!$B$5:$J$44,5,FALSE))*VLOOKUP(SBYLD2!AI$4,'[1]INTERNAL PARAMETERS-1'!$B$5:$J$44,9,FALSE)*SBYLD2!$F272</f>
        <v>7.5693346515400245E-2</v>
      </c>
      <c r="AJ272" s="44">
        <f>SBYLD1!AJ272*VLOOKUP(SBYLD2!AJ$4,'[1]INTERNAL PARAMETERS-1'!$B$5:$J$44,5,FALSE)*VLOOKUP(SBYLD2!AJ$4,'[1]INTERNAL PARAMETERS-1'!$B$5:$J$44,7,FALSE)*SBYLD2!$F272 + SBYLD1!AJ272*(1-VLOOKUP(SBYLD2!AJ$4,'[1]INTERNAL PARAMETERS-1'!$B$5:$J$44,5,FALSE))*VLOOKUP(SBYLD2!AJ$4,'[1]INTERNAL PARAMETERS-1'!$B$5:$J$44,9,FALSE)*SBYLD2!$F272</f>
        <v>0.19680270094004065</v>
      </c>
      <c r="AK272" s="44">
        <f>SBYLD1!AK272*VLOOKUP(SBYLD2!AK$4,'[1]INTERNAL PARAMETERS-1'!$B$5:$J$44,5,FALSE)*VLOOKUP(SBYLD2!AK$4,'[1]INTERNAL PARAMETERS-1'!$B$5:$J$44,7,FALSE)*SBYLD2!$F272 + SBYLD1!AK272*(1-VLOOKUP(SBYLD2!AK$4,'[1]INTERNAL PARAMETERS-1'!$B$5:$J$44,5,FALSE))*VLOOKUP(SBYLD2!AK$4,'[1]INTERNAL PARAMETERS-1'!$B$5:$J$44,9,FALSE)*SBYLD2!$F272</f>
        <v>0</v>
      </c>
      <c r="AL272" s="44">
        <f>SBYLD1!AL272*VLOOKUP(SBYLD2!AL$4,'[1]INTERNAL PARAMETERS-1'!$B$5:$J$44,5,FALSE)*VLOOKUP(SBYLD2!AL$4,'[1]INTERNAL PARAMETERS-1'!$B$5:$J$44,7,FALSE)*SBYLD2!$F272 + SBYLD1!AL272*(1-VLOOKUP(SBYLD2!AL$4,'[1]INTERNAL PARAMETERS-1'!$B$5:$J$44,5,FALSE))*VLOOKUP(SBYLD2!AL$4,'[1]INTERNAL PARAMETERS-1'!$B$5:$J$44,9,FALSE)*SBYLD2!$F272</f>
        <v>0</v>
      </c>
      <c r="AM272" s="44">
        <f>SBYLD1!AM272*VLOOKUP(SBYLD2!AM$4,'[1]INTERNAL PARAMETERS-1'!$B$5:$J$44,5,FALSE)*VLOOKUP(SBYLD2!AM$4,'[1]INTERNAL PARAMETERS-1'!$B$5:$J$44,7,FALSE)*SBYLD2!$F272 + SBYLD1!AM272*(1-VLOOKUP(SBYLD2!AM$4,'[1]INTERNAL PARAMETERS-1'!$B$5:$J$44,5,FALSE))*VLOOKUP(SBYLD2!AM$4,'[1]INTERNAL PARAMETERS-1'!$B$5:$J$44,9,FALSE)*SBYLD2!$F272</f>
        <v>0</v>
      </c>
      <c r="AN272" s="44">
        <f>SBYLD1!AN272*VLOOKUP(SBYLD2!AN$4,'[1]INTERNAL PARAMETERS-1'!$B$5:$J$44,5,FALSE)*VLOOKUP(SBYLD2!AN$4,'[1]INTERNAL PARAMETERS-1'!$B$5:$J$44,7,FALSE)*SBYLD2!$F272 + SBYLD1!AN272*(1-VLOOKUP(SBYLD2!AN$4,'[1]INTERNAL PARAMETERS-1'!$B$5:$J$44,5,FALSE))*VLOOKUP(SBYLD2!AN$4,'[1]INTERNAL PARAMETERS-1'!$B$5:$J$44,9,FALSE)*SBYLD2!$F272</f>
        <v>0</v>
      </c>
      <c r="AO272" s="44">
        <f>SBYLD1!AO272*VLOOKUP(SBYLD2!AO$4,'[1]INTERNAL PARAMETERS-1'!$B$5:$J$44,5,FALSE)*VLOOKUP(SBYLD2!AO$4,'[1]INTERNAL PARAMETERS-1'!$B$5:$J$44,7,FALSE)*SBYLD2!$F272 + SBYLD1!AO272*(1-VLOOKUP(SBYLD2!AO$4,'[1]INTERNAL PARAMETERS-1'!$B$5:$J$44,5,FALSE))*VLOOKUP(SBYLD2!AO$4,'[1]INTERNAL PARAMETERS-1'!$B$5:$J$44,9,FALSE)*SBYLD2!$F272</f>
        <v>0</v>
      </c>
      <c r="AP272" s="44">
        <f>SBYLD1!AP272*VLOOKUP(SBYLD2!AP$4,'[1]INTERNAL PARAMETERS-1'!$B$5:$J$44,5,FALSE)*VLOOKUP(SBYLD2!AP$4,'[1]INTERNAL PARAMETERS-1'!$B$5:$J$44,7,FALSE)*SBYLD2!$F272 + SBYLD1!AP272*(1-VLOOKUP(SBYLD2!AP$4,'[1]INTERNAL PARAMETERS-1'!$B$5:$J$44,5,FALSE))*VLOOKUP(SBYLD2!AP$4,'[1]INTERNAL PARAMETERS-1'!$B$5:$J$44,9,FALSE)*SBYLD2!$F272</f>
        <v>0</v>
      </c>
      <c r="AQ272" s="44">
        <f>SBYLD1!AQ272*VLOOKUP(SBYLD2!AQ$4,'[1]INTERNAL PARAMETERS-1'!$B$5:$J$44,5,FALSE)*VLOOKUP(SBYLD2!AQ$4,'[1]INTERNAL PARAMETERS-1'!$B$5:$J$44,7,FALSE)*SBYLD2!$F272 + SBYLD1!AQ272*(1-VLOOKUP(SBYLD2!AQ$4,'[1]INTERNAL PARAMETERS-1'!$B$5:$J$44,5,FALSE))*VLOOKUP(SBYLD2!AQ$4,'[1]INTERNAL PARAMETERS-1'!$B$5:$J$44,9,FALSE)*SBYLD2!$F272</f>
        <v>0</v>
      </c>
      <c r="AR272" s="44">
        <f>SBYLD1!AR272*VLOOKUP(SBYLD2!AR$4,'[1]INTERNAL PARAMETERS-1'!$B$5:$J$44,5,FALSE)*VLOOKUP(SBYLD2!AR$4,'[1]INTERNAL PARAMETERS-1'!$B$5:$J$44,7,FALSE)*SBYLD2!$F272 + SBYLD1!AR272*(1-VLOOKUP(SBYLD2!AR$4,'[1]INTERNAL PARAMETERS-1'!$B$5:$J$44,5,FALSE))*VLOOKUP(SBYLD2!AR$4,'[1]INTERNAL PARAMETERS-1'!$B$5:$J$44,9,FALSE)*SBYLD2!$F272</f>
        <v>0</v>
      </c>
      <c r="AS272" s="44">
        <f>SBYLD1!AS272*VLOOKUP(SBYLD2!AS$4,'[1]INTERNAL PARAMETERS-1'!$B$5:$J$44,5,FALSE)*VLOOKUP(SBYLD2!AS$4,'[1]INTERNAL PARAMETERS-1'!$B$5:$J$44,7,FALSE)*SBYLD2!$F272 + SBYLD1!AS272*(1-VLOOKUP(SBYLD2!AS$4,'[1]INTERNAL PARAMETERS-1'!$B$5:$J$44,5,FALSE))*VLOOKUP(SBYLD2!AS$4,'[1]INTERNAL PARAMETERS-1'!$B$5:$J$44,9,FALSE)*SBYLD2!$F272</f>
        <v>0</v>
      </c>
      <c r="AT272" s="43">
        <f>SBYLD1!AT272*VLOOKUP(SBYLD2!AT$4,'[1]INTERNAL PARAMETERS-1'!$B$5:$J$44,5,FALSE)*VLOOKUP(SBYLD2!AT$4,'[1]INTERNAL PARAMETERS-1'!$B$5:$J$44,7,FALSE)*SBYLD2!$F272 + SBYLD1!AT272*(1-VLOOKUP(SBYLD2!AT$4,'[1]INTERNAL PARAMETERS-1'!$B$5:$J$44,5,FALSE))*VLOOKUP(SBYLD2!AT$4,'[1]INTERNAL PARAMETERS-1'!$B$5:$J$44,9,FALSE)*SBYLD2!$F272</f>
        <v>0</v>
      </c>
      <c r="AU272" s="45">
        <f>SBYLD1!AU272*VLOOKUP(SBYLD2!AU$4,'[1]INTERNAL PARAMETERS-1'!$B$5:$J$44,5,FALSE)*VLOOKUP(SBYLD2!AU$4,'[1]INTERNAL PARAMETERS-1'!$B$5:$J$44,6,FALSE)*VLOOKUP(SBYLD2!AU$4,'[1]INTERNAL PARAMETERS-1'!$B$5:$J$44,3,FALSE) + SBYLD1!AU272*(1-VLOOKUP(SBYLD2!AU$4,'[1]INTERNAL PARAMETERS-1'!$B$5:$J$44,5,FALSE))*VLOOKUP(SBYLD2!AU$4,'[1]INTERNAL PARAMETERS-1'!$B$5:$J$44,8,FALSE)*VLOOKUP(SBYLD2!AU$4,'[1]INTERNAL PARAMETERS-1'!$B$5:$J$44,3,FALSE)</f>
        <v>0</v>
      </c>
      <c r="AV272" s="44">
        <f>SBYLD1!AV272*VLOOKUP(SBYLD2!AV$4,'[1]INTERNAL PARAMETERS-1'!$B$5:$J$44,5,FALSE)*VLOOKUP(SBYLD2!AV$4,'[1]INTERNAL PARAMETERS-1'!$B$5:$J$44,6,FALSE)*VLOOKUP(SBYLD2!AV$4,'[1]INTERNAL PARAMETERS-1'!$B$5:$J$44,3,FALSE) + SBYLD1!AV272*(1-VLOOKUP(SBYLD2!AV$4,'[1]INTERNAL PARAMETERS-1'!$B$5:$J$44,5,FALSE))*VLOOKUP(SBYLD2!AV$4,'[1]INTERNAL PARAMETERS-1'!$B$5:$J$44,8,FALSE)*VLOOKUP(SBYLD2!AV$4,'[1]INTERNAL PARAMETERS-1'!$B$5:$J$44,3,FALSE)</f>
        <v>0</v>
      </c>
      <c r="AW272" s="44">
        <f>SBYLD1!AW272*VLOOKUP(SBYLD2!AW$4,'[1]INTERNAL PARAMETERS-1'!$B$5:$J$44,5,FALSE)*VLOOKUP(SBYLD2!AW$4,'[1]INTERNAL PARAMETERS-1'!$B$5:$J$44,6,FALSE)*VLOOKUP(SBYLD2!AW$4,'[1]INTERNAL PARAMETERS-1'!$B$5:$J$44,3,FALSE) + SBYLD1!AW272*(1-VLOOKUP(SBYLD2!AW$4,'[1]INTERNAL PARAMETERS-1'!$B$5:$J$44,5,FALSE))*VLOOKUP(SBYLD2!AW$4,'[1]INTERNAL PARAMETERS-1'!$B$5:$J$44,8,FALSE)*VLOOKUP(SBYLD2!AW$4,'[1]INTERNAL PARAMETERS-1'!$B$5:$J$44,3,FALSE)</f>
        <v>3.2778123527308751</v>
      </c>
      <c r="AX272" s="44">
        <f>SBYLD1!AX272*VLOOKUP(SBYLD2!AX$4,'[1]INTERNAL PARAMETERS-1'!$B$5:$J$44,5,FALSE)*VLOOKUP(SBYLD2!AX$4,'[1]INTERNAL PARAMETERS-1'!$B$5:$J$44,6,FALSE)*VLOOKUP(SBYLD2!AX$4,'[1]INTERNAL PARAMETERS-1'!$B$5:$J$44,3,FALSE) + SBYLD1!AX272*(1-VLOOKUP(SBYLD2!AX$4,'[1]INTERNAL PARAMETERS-1'!$B$5:$J$44,5,FALSE))*VLOOKUP(SBYLD2!AX$4,'[1]INTERNAL PARAMETERS-1'!$B$5:$J$44,8,FALSE)*VLOOKUP(SBYLD2!AX$4,'[1]INTERNAL PARAMETERS-1'!$B$5:$J$44,3,FALSE)</f>
        <v>0</v>
      </c>
      <c r="AY272" s="44">
        <f>SBYLD1!AY272*VLOOKUP(SBYLD2!AY$4,'[1]INTERNAL PARAMETERS-1'!$B$5:$J$44,5,FALSE)*VLOOKUP(SBYLD2!AY$4,'[1]INTERNAL PARAMETERS-1'!$B$5:$J$44,6,FALSE)*VLOOKUP(SBYLD2!AY$4,'[1]INTERNAL PARAMETERS-1'!$B$5:$J$44,3,FALSE) + SBYLD1!AY272*(1-VLOOKUP(SBYLD2!AY$4,'[1]INTERNAL PARAMETERS-1'!$B$5:$J$44,5,FALSE))*VLOOKUP(SBYLD2!AY$4,'[1]INTERNAL PARAMETERS-1'!$B$5:$J$44,8,FALSE)*VLOOKUP(SBYLD2!AY$4,'[1]INTERNAL PARAMETERS-1'!$B$5:$J$44,3,FALSE)</f>
        <v>0</v>
      </c>
      <c r="AZ272" s="44">
        <f>SBYLD1!AZ272*VLOOKUP(SBYLD2!AZ$4,'[1]INTERNAL PARAMETERS-1'!$B$5:$J$44,5,FALSE)*VLOOKUP(SBYLD2!AZ$4,'[1]INTERNAL PARAMETERS-1'!$B$5:$J$44,6,FALSE)*VLOOKUP(SBYLD2!AZ$4,'[1]INTERNAL PARAMETERS-1'!$B$5:$J$44,3,FALSE) + SBYLD1!AZ272*(1-VLOOKUP(SBYLD2!AZ$4,'[1]INTERNAL PARAMETERS-1'!$B$5:$J$44,5,FALSE))*VLOOKUP(SBYLD2!AZ$4,'[1]INTERNAL PARAMETERS-1'!$B$5:$J$44,8,FALSE)*VLOOKUP(SBYLD2!AZ$4,'[1]INTERNAL PARAMETERS-1'!$B$5:$J$44,3,FALSE)</f>
        <v>0</v>
      </c>
      <c r="BA272" s="44">
        <f>SBYLD1!BA272*VLOOKUP(SBYLD2!BA$4,'[1]INTERNAL PARAMETERS-1'!$B$5:$J$44,5,FALSE)*VLOOKUP(SBYLD2!BA$4,'[1]INTERNAL PARAMETERS-1'!$B$5:$J$44,6,FALSE)*VLOOKUP(SBYLD2!BA$4,'[1]INTERNAL PARAMETERS-1'!$B$5:$J$44,3,FALSE) + SBYLD1!BA272*(1-VLOOKUP(SBYLD2!BA$4,'[1]INTERNAL PARAMETERS-1'!$B$5:$J$44,5,FALSE))*VLOOKUP(SBYLD2!BA$4,'[1]INTERNAL PARAMETERS-1'!$B$5:$J$44,8,FALSE)*VLOOKUP(SBYLD2!BA$4,'[1]INTERNAL PARAMETERS-1'!$B$5:$J$44,3,FALSE)</f>
        <v>6.5384289066128556</v>
      </c>
      <c r="BB272" s="44">
        <f>SBYLD1!BB272*VLOOKUP(SBYLD2!BB$4,'[1]INTERNAL PARAMETERS-1'!$B$5:$J$44,5,FALSE)*VLOOKUP(SBYLD2!BB$4,'[1]INTERNAL PARAMETERS-1'!$B$5:$J$44,6,FALSE)*VLOOKUP(SBYLD2!BB$4,'[1]INTERNAL PARAMETERS-1'!$B$5:$J$44,3,FALSE) + SBYLD1!BB272*(1-VLOOKUP(SBYLD2!BB$4,'[1]INTERNAL PARAMETERS-1'!$B$5:$J$44,5,FALSE))*VLOOKUP(SBYLD2!BB$4,'[1]INTERNAL PARAMETERS-1'!$B$5:$J$44,8,FALSE)*VLOOKUP(SBYLD2!BB$4,'[1]INTERNAL PARAMETERS-1'!$B$5:$J$44,3,FALSE)</f>
        <v>0.43233301342489489</v>
      </c>
      <c r="BC272" s="44">
        <f>SBYLD1!BC272*VLOOKUP(SBYLD2!BC$4,'[1]INTERNAL PARAMETERS-1'!$B$5:$J$44,5,FALSE)*VLOOKUP(SBYLD2!BC$4,'[1]INTERNAL PARAMETERS-1'!$B$5:$J$44,6,FALSE)*VLOOKUP(SBYLD2!BC$4,'[1]INTERNAL PARAMETERS-1'!$B$5:$J$44,3,FALSE) + SBYLD1!BC272*(1-VLOOKUP(SBYLD2!BC$4,'[1]INTERNAL PARAMETERS-1'!$B$5:$J$44,5,FALSE))*VLOOKUP(SBYLD2!BC$4,'[1]INTERNAL PARAMETERS-1'!$B$5:$J$44,8,FALSE)*VLOOKUP(SBYLD2!BC$4,'[1]INTERNAL PARAMETERS-1'!$B$5:$J$44,3,FALSE)</f>
        <v>2.0292053383650299</v>
      </c>
      <c r="BD272" s="44">
        <f>SBYLD1!BD272*VLOOKUP(SBYLD2!BD$4,'[1]INTERNAL PARAMETERS-1'!$B$5:$J$44,5,FALSE)*VLOOKUP(SBYLD2!BD$4,'[1]INTERNAL PARAMETERS-1'!$B$5:$J$44,6,FALSE)*VLOOKUP(SBYLD2!BD$4,'[1]INTERNAL PARAMETERS-1'!$B$5:$J$44,3,FALSE) + SBYLD1!BD272*(1-VLOOKUP(SBYLD2!BD$4,'[1]INTERNAL PARAMETERS-1'!$B$5:$J$44,5,FALSE))*VLOOKUP(SBYLD2!BD$4,'[1]INTERNAL PARAMETERS-1'!$B$5:$J$44,8,FALSE)*VLOOKUP(SBYLD2!BD$4,'[1]INTERNAL PARAMETERS-1'!$B$5:$J$44,3,FALSE)</f>
        <v>0.28200441094572254</v>
      </c>
      <c r="BE272" s="44">
        <f>SBYLD1!BE272*VLOOKUP(SBYLD2!BE$4,'[1]INTERNAL PARAMETERS-1'!$B$5:$J$44,5,FALSE)*VLOOKUP(SBYLD2!BE$4,'[1]INTERNAL PARAMETERS-1'!$B$5:$J$44,6,FALSE)*VLOOKUP(SBYLD2!BE$4,'[1]INTERNAL PARAMETERS-1'!$B$5:$J$44,3,FALSE) + SBYLD1!BE272*(1-VLOOKUP(SBYLD2!BE$4,'[1]INTERNAL PARAMETERS-1'!$B$5:$J$44,5,FALSE))*VLOOKUP(SBYLD2!BE$4,'[1]INTERNAL PARAMETERS-1'!$B$5:$J$44,8,FALSE)*VLOOKUP(SBYLD2!BE$4,'[1]INTERNAL PARAMETERS-1'!$B$5:$J$44,3,FALSE)</f>
        <v>1.4856814220983727</v>
      </c>
      <c r="BF272" s="44">
        <f>SBYLD1!BF272*VLOOKUP(SBYLD2!BF$4,'[1]INTERNAL PARAMETERS-1'!$B$5:$J$44,5,FALSE)*VLOOKUP(SBYLD2!BF$4,'[1]INTERNAL PARAMETERS-1'!$B$5:$J$44,6,FALSE)*VLOOKUP(SBYLD2!BF$4,'[1]INTERNAL PARAMETERS-1'!$B$5:$J$44,3,FALSE) + SBYLD1!BF272*(1-VLOOKUP(SBYLD2!BF$4,'[1]INTERNAL PARAMETERS-1'!$B$5:$J$44,5,FALSE))*VLOOKUP(SBYLD2!BF$4,'[1]INTERNAL PARAMETERS-1'!$B$5:$J$44,8,FALSE)*VLOOKUP(SBYLD2!BF$4,'[1]INTERNAL PARAMETERS-1'!$B$5:$J$44,3,FALSE)</f>
        <v>0</v>
      </c>
      <c r="BG272" s="44">
        <f>SBYLD1!BG272*VLOOKUP(SBYLD2!BG$4,'[1]INTERNAL PARAMETERS-1'!$B$5:$J$44,5,FALSE)*VLOOKUP(SBYLD2!BG$4,'[1]INTERNAL PARAMETERS-1'!$B$5:$J$44,6,FALSE)*VLOOKUP(SBYLD2!BG$4,'[1]INTERNAL PARAMETERS-1'!$B$5:$J$44,3,FALSE) + SBYLD1!BG272*(1-VLOOKUP(SBYLD2!BG$4,'[1]INTERNAL PARAMETERS-1'!$B$5:$J$44,5,FALSE))*VLOOKUP(SBYLD2!BG$4,'[1]INTERNAL PARAMETERS-1'!$B$5:$J$44,8,FALSE)*VLOOKUP(SBYLD2!BG$4,'[1]INTERNAL PARAMETERS-1'!$B$5:$J$44,3,FALSE)</f>
        <v>0.40076686954059648</v>
      </c>
      <c r="BH272" s="44">
        <f>SBYLD1!BH272*VLOOKUP(SBYLD2!BH$4,'[1]INTERNAL PARAMETERS-1'!$B$5:$J$44,5,FALSE)*VLOOKUP(SBYLD2!BH$4,'[1]INTERNAL PARAMETERS-1'!$B$5:$J$44,6,FALSE)*VLOOKUP(SBYLD2!BH$4,'[1]INTERNAL PARAMETERS-1'!$B$5:$J$44,3,FALSE) + SBYLD1!BH272*(1-VLOOKUP(SBYLD2!BH$4,'[1]INTERNAL PARAMETERS-1'!$B$5:$J$44,5,FALSE))*VLOOKUP(SBYLD2!BH$4,'[1]INTERNAL PARAMETERS-1'!$B$5:$J$44,8,FALSE)*VLOOKUP(SBYLD2!BH$4,'[1]INTERNAL PARAMETERS-1'!$B$5:$J$44,3,FALSE)</f>
        <v>2.9171825416341862E-3</v>
      </c>
      <c r="BI272" s="44">
        <f>SBYLD1!BI272*VLOOKUP(SBYLD2!BI$4,'[1]INTERNAL PARAMETERS-1'!$B$5:$J$44,5,FALSE)*VLOOKUP(SBYLD2!BI$4,'[1]INTERNAL PARAMETERS-1'!$B$5:$J$44,6,FALSE)*VLOOKUP(SBYLD2!BI$4,'[1]INTERNAL PARAMETERS-1'!$B$5:$J$44,3,FALSE) + SBYLD1!BI272*(1-VLOOKUP(SBYLD2!BI$4,'[1]INTERNAL PARAMETERS-1'!$B$5:$J$44,5,FALSE))*VLOOKUP(SBYLD2!BI$4,'[1]INTERNAL PARAMETERS-1'!$B$5:$J$44,8,FALSE)*VLOOKUP(SBYLD2!BI$4,'[1]INTERNAL PARAMETERS-1'!$B$5:$J$44,3,FALSE)</f>
        <v>0</v>
      </c>
      <c r="BJ272" s="44">
        <f>SBYLD1!BJ272*VLOOKUP(SBYLD2!BJ$4,'[1]INTERNAL PARAMETERS-1'!$B$5:$J$44,5,FALSE)*VLOOKUP(SBYLD2!BJ$4,'[1]INTERNAL PARAMETERS-1'!$B$5:$J$44,6,FALSE)*VLOOKUP(SBYLD2!BJ$4,'[1]INTERNAL PARAMETERS-1'!$B$5:$J$44,3,FALSE) + SBYLD1!BJ272*(1-VLOOKUP(SBYLD2!BJ$4,'[1]INTERNAL PARAMETERS-1'!$B$5:$J$44,5,FALSE))*VLOOKUP(SBYLD2!BJ$4,'[1]INTERNAL PARAMETERS-1'!$B$5:$J$44,8,FALSE)*VLOOKUP(SBYLD2!BJ$4,'[1]INTERNAL PARAMETERS-1'!$B$5:$J$44,3,FALSE)</f>
        <v>0.26489365573620166</v>
      </c>
      <c r="BK272" s="44">
        <f>SBYLD1!BK272*VLOOKUP(SBYLD2!BK$4,'[1]INTERNAL PARAMETERS-1'!$B$5:$J$44,5,FALSE)*VLOOKUP(SBYLD2!BK$4,'[1]INTERNAL PARAMETERS-1'!$B$5:$J$44,6,FALSE)*VLOOKUP(SBYLD2!BK$4,'[1]INTERNAL PARAMETERS-1'!$B$5:$J$44,3,FALSE) + SBYLD1!BK272*(1-VLOOKUP(SBYLD2!BK$4,'[1]INTERNAL PARAMETERS-1'!$B$5:$J$44,5,FALSE))*VLOOKUP(SBYLD2!BK$4,'[1]INTERNAL PARAMETERS-1'!$B$5:$J$44,8,FALSE)*VLOOKUP(SBYLD2!BK$4,'[1]INTERNAL PARAMETERS-1'!$B$5:$J$44,3,FALSE)</f>
        <v>0.18528270611323985</v>
      </c>
      <c r="BL272" s="44">
        <f>SBYLD1!BL272*VLOOKUP(SBYLD2!BL$4,'[1]INTERNAL PARAMETERS-1'!$B$5:$J$44,5,FALSE)*VLOOKUP(SBYLD2!BL$4,'[1]INTERNAL PARAMETERS-1'!$B$5:$J$44,6,FALSE)*VLOOKUP(SBYLD2!BL$4,'[1]INTERNAL PARAMETERS-1'!$B$5:$J$44,3,FALSE) + SBYLD1!BL272*(1-VLOOKUP(SBYLD2!BL$4,'[1]INTERNAL PARAMETERS-1'!$B$5:$J$44,5,FALSE))*VLOOKUP(SBYLD2!BL$4,'[1]INTERNAL PARAMETERS-1'!$B$5:$J$44,8,FALSE)*VLOOKUP(SBYLD2!BL$4,'[1]INTERNAL PARAMETERS-1'!$B$5:$J$44,3,FALSE)</f>
        <v>0.53396788374515702</v>
      </c>
      <c r="BM272" s="44">
        <f>SBYLD1!BM272*VLOOKUP(SBYLD2!BM$4,'[1]INTERNAL PARAMETERS-1'!$B$5:$J$44,5,FALSE)*VLOOKUP(SBYLD2!BM$4,'[1]INTERNAL PARAMETERS-1'!$B$5:$J$44,6,FALSE)*VLOOKUP(SBYLD2!BM$4,'[1]INTERNAL PARAMETERS-1'!$B$5:$J$44,3,FALSE) + SBYLD1!BM272*(1-VLOOKUP(SBYLD2!BM$4,'[1]INTERNAL PARAMETERS-1'!$B$5:$J$44,5,FALSE))*VLOOKUP(SBYLD2!BM$4,'[1]INTERNAL PARAMETERS-1'!$B$5:$J$44,8,FALSE)*VLOOKUP(SBYLD2!BM$4,'[1]INTERNAL PARAMETERS-1'!$B$5:$J$44,3,FALSE)</f>
        <v>0.47296206677573266</v>
      </c>
      <c r="BN272" s="44">
        <f>SBYLD1!BN272*VLOOKUP(SBYLD2!BN$4,'[1]INTERNAL PARAMETERS-1'!$B$5:$J$44,5,FALSE)*VLOOKUP(SBYLD2!BN$4,'[1]INTERNAL PARAMETERS-1'!$B$5:$J$44,6,FALSE)*VLOOKUP(SBYLD2!BN$4,'[1]INTERNAL PARAMETERS-1'!$B$5:$J$44,3,FALSE) + SBYLD1!BN272*(1-VLOOKUP(SBYLD2!BN$4,'[1]INTERNAL PARAMETERS-1'!$B$5:$J$44,5,FALSE))*VLOOKUP(SBYLD2!BN$4,'[1]INTERNAL PARAMETERS-1'!$B$5:$J$44,8,FALSE)*VLOOKUP(SBYLD2!BN$4,'[1]INTERNAL PARAMETERS-1'!$B$5:$J$44,3,FALSE)</f>
        <v>0.15842677830186791</v>
      </c>
      <c r="BO272" s="44">
        <f>SBYLD1!BO272*VLOOKUP(SBYLD2!BO$4,'[1]INTERNAL PARAMETERS-1'!$B$5:$J$44,5,FALSE)*VLOOKUP(SBYLD2!BO$4,'[1]INTERNAL PARAMETERS-1'!$B$5:$J$44,6,FALSE)*VLOOKUP(SBYLD2!BO$4,'[1]INTERNAL PARAMETERS-1'!$B$5:$J$44,3,FALSE) + SBYLD1!BO272*(1-VLOOKUP(SBYLD2!BO$4,'[1]INTERNAL PARAMETERS-1'!$B$5:$J$44,5,FALSE))*VLOOKUP(SBYLD2!BO$4,'[1]INTERNAL PARAMETERS-1'!$B$5:$J$44,8,FALSE)*VLOOKUP(SBYLD2!BO$4,'[1]INTERNAL PARAMETERS-1'!$B$5:$J$44,3,FALSE)</f>
        <v>8.8595914227408631E-2</v>
      </c>
      <c r="BP272" s="44">
        <f>SBYLD1!BP272*VLOOKUP(SBYLD2!BP$4,'[1]INTERNAL PARAMETERS-1'!$B$5:$J$44,5,FALSE)*VLOOKUP(SBYLD2!BP$4,'[1]INTERNAL PARAMETERS-1'!$B$5:$J$44,6,FALSE)*VLOOKUP(SBYLD2!BP$4,'[1]INTERNAL PARAMETERS-1'!$B$5:$J$44,3,FALSE) + SBYLD1!BP272*(1-VLOOKUP(SBYLD2!BP$4,'[1]INTERNAL PARAMETERS-1'!$B$5:$J$44,5,FALSE))*VLOOKUP(SBYLD2!BP$4,'[1]INTERNAL PARAMETERS-1'!$B$5:$J$44,8,FALSE)*VLOOKUP(SBYLD2!BP$4,'[1]INTERNAL PARAMETERS-1'!$B$5:$J$44,3,FALSE)</f>
        <v>7.6531426350596099E-3</v>
      </c>
      <c r="BQ272" s="44">
        <f>SBYLD1!BQ272*VLOOKUP(SBYLD2!BQ$4,'[1]INTERNAL PARAMETERS-1'!$B$5:$J$44,5,FALSE)*VLOOKUP(SBYLD2!BQ$4,'[1]INTERNAL PARAMETERS-1'!$B$5:$J$44,6,FALSE)*VLOOKUP(SBYLD2!BQ$4,'[1]INTERNAL PARAMETERS-1'!$B$5:$J$44,3,FALSE) + SBYLD1!BQ272*(1-VLOOKUP(SBYLD2!BQ$4,'[1]INTERNAL PARAMETERS-1'!$B$5:$J$44,5,FALSE))*VLOOKUP(SBYLD2!BQ$4,'[1]INTERNAL PARAMETERS-1'!$B$5:$J$44,8,FALSE)*VLOOKUP(SBYLD2!BQ$4,'[1]INTERNAL PARAMETERS-1'!$B$5:$J$44,3,FALSE)</f>
        <v>0.63315069078634256</v>
      </c>
      <c r="BR272" s="44">
        <f>SBYLD1!BR272*VLOOKUP(SBYLD2!BR$4,'[1]INTERNAL PARAMETERS-1'!$B$5:$J$44,5,FALSE)*VLOOKUP(SBYLD2!BR$4,'[1]INTERNAL PARAMETERS-1'!$B$5:$J$44,6,FALSE)*VLOOKUP(SBYLD2!BR$4,'[1]INTERNAL PARAMETERS-1'!$B$5:$J$44,3,FALSE) + SBYLD1!BR272*(1-VLOOKUP(SBYLD2!BR$4,'[1]INTERNAL PARAMETERS-1'!$B$5:$J$44,5,FALSE))*VLOOKUP(SBYLD2!BR$4,'[1]INTERNAL PARAMETERS-1'!$B$5:$J$44,8,FALSE)*VLOOKUP(SBYLD2!BR$4,'[1]INTERNAL PARAMETERS-1'!$B$5:$J$44,3,FALSE)</f>
        <v>1.477038201394517E-2</v>
      </c>
      <c r="BS272" s="44">
        <f>SBYLD1!BS272*VLOOKUP(SBYLD2!BS$4,'[1]INTERNAL PARAMETERS-1'!$B$5:$J$44,5,FALSE)*VLOOKUP(SBYLD2!BS$4,'[1]INTERNAL PARAMETERS-1'!$B$5:$J$44,6,FALSE)*VLOOKUP(SBYLD2!BS$4,'[1]INTERNAL PARAMETERS-1'!$B$5:$J$44,3,FALSE) + SBYLD1!BS272*(1-VLOOKUP(SBYLD2!BS$4,'[1]INTERNAL PARAMETERS-1'!$B$5:$J$44,5,FALSE))*VLOOKUP(SBYLD2!BS$4,'[1]INTERNAL PARAMETERS-1'!$B$5:$J$44,8,FALSE)*VLOOKUP(SBYLD2!BS$4,'[1]INTERNAL PARAMETERS-1'!$B$5:$J$44,3,FALSE)</f>
        <v>1.318407775033361E-3</v>
      </c>
      <c r="BT272" s="44">
        <f>SBYLD1!BT272*VLOOKUP(SBYLD2!BT$4,'[1]INTERNAL PARAMETERS-1'!$B$5:$J$44,5,FALSE)*VLOOKUP(SBYLD2!BT$4,'[1]INTERNAL PARAMETERS-1'!$B$5:$J$44,6,FALSE)*VLOOKUP(SBYLD2!BT$4,'[1]INTERNAL PARAMETERS-1'!$B$5:$J$44,3,FALSE) + SBYLD1!BT272*(1-VLOOKUP(SBYLD2!BT$4,'[1]INTERNAL PARAMETERS-1'!$B$5:$J$44,5,FALSE))*VLOOKUP(SBYLD2!BT$4,'[1]INTERNAL PARAMETERS-1'!$B$5:$J$44,8,FALSE)*VLOOKUP(SBYLD2!BT$4,'[1]INTERNAL PARAMETERS-1'!$B$5:$J$44,3,FALSE)</f>
        <v>0</v>
      </c>
      <c r="BU272" s="44">
        <f>SBYLD1!BU272*VLOOKUP(SBYLD2!BU$4,'[1]INTERNAL PARAMETERS-1'!$B$5:$J$44,5,FALSE)*VLOOKUP(SBYLD2!BU$4,'[1]INTERNAL PARAMETERS-1'!$B$5:$J$44,6,FALSE)*VLOOKUP(SBYLD2!BU$4,'[1]INTERNAL PARAMETERS-1'!$B$5:$J$44,3,FALSE) + SBYLD1!BU272*(1-VLOOKUP(SBYLD2!BU$4,'[1]INTERNAL PARAMETERS-1'!$B$5:$J$44,5,FALSE))*VLOOKUP(SBYLD2!BU$4,'[1]INTERNAL PARAMETERS-1'!$B$5:$J$44,8,FALSE)*VLOOKUP(SBYLD2!BU$4,'[1]INTERNAL PARAMETERS-1'!$B$5:$J$44,3,FALSE)</f>
        <v>0</v>
      </c>
      <c r="BV272" s="44">
        <f>SBYLD1!BV272*VLOOKUP(SBYLD2!BV$4,'[1]INTERNAL PARAMETERS-1'!$B$5:$J$44,5,FALSE)*VLOOKUP(SBYLD2!BV$4,'[1]INTERNAL PARAMETERS-1'!$B$5:$J$44,6,FALSE)*VLOOKUP(SBYLD2!BV$4,'[1]INTERNAL PARAMETERS-1'!$B$5:$J$44,3,FALSE) + SBYLD1!BV272*(1-VLOOKUP(SBYLD2!BV$4,'[1]INTERNAL PARAMETERS-1'!$B$5:$J$44,5,FALSE))*VLOOKUP(SBYLD2!BV$4,'[1]INTERNAL PARAMETERS-1'!$B$5:$J$44,8,FALSE)*VLOOKUP(SBYLD2!BV$4,'[1]INTERNAL PARAMETERS-1'!$B$5:$J$44,3,FALSE)</f>
        <v>0</v>
      </c>
      <c r="BW272" s="44">
        <f>SBYLD1!BW272*VLOOKUP(SBYLD2!BW$4,'[1]INTERNAL PARAMETERS-1'!$B$5:$J$44,5,FALSE)*VLOOKUP(SBYLD2!BW$4,'[1]INTERNAL PARAMETERS-1'!$B$5:$J$44,6,FALSE)*VLOOKUP(SBYLD2!BW$4,'[1]INTERNAL PARAMETERS-1'!$B$5:$J$44,3,FALSE) + SBYLD1!BW272*(1-VLOOKUP(SBYLD2!BW$4,'[1]INTERNAL PARAMETERS-1'!$B$5:$J$44,5,FALSE))*VLOOKUP(SBYLD2!BW$4,'[1]INTERNAL PARAMETERS-1'!$B$5:$J$44,8,FALSE)*VLOOKUP(SBYLD2!BW$4,'[1]INTERNAL PARAMETERS-1'!$B$5:$J$44,3,FALSE)</f>
        <v>0</v>
      </c>
      <c r="BX272" s="44">
        <f>SBYLD1!BX272*VLOOKUP(SBYLD2!BX$4,'[1]INTERNAL PARAMETERS-1'!$B$5:$J$44,5,FALSE)*VLOOKUP(SBYLD2!BX$4,'[1]INTERNAL PARAMETERS-1'!$B$5:$J$44,6,FALSE)*VLOOKUP(SBYLD2!BX$4,'[1]INTERNAL PARAMETERS-1'!$B$5:$J$44,3,FALSE) + SBYLD1!BX272*(1-VLOOKUP(SBYLD2!BX$4,'[1]INTERNAL PARAMETERS-1'!$B$5:$J$44,5,FALSE))*VLOOKUP(SBYLD2!BX$4,'[1]INTERNAL PARAMETERS-1'!$B$5:$J$44,8,FALSE)*VLOOKUP(SBYLD2!BX$4,'[1]INTERNAL PARAMETERS-1'!$B$5:$J$44,3,FALSE)</f>
        <v>0</v>
      </c>
      <c r="BY272" s="44">
        <f>SBYLD1!BY272*VLOOKUP(SBYLD2!BY$4,'[1]INTERNAL PARAMETERS-1'!$B$5:$J$44,5,FALSE)*VLOOKUP(SBYLD2!BY$4,'[1]INTERNAL PARAMETERS-1'!$B$5:$J$44,6,FALSE)*VLOOKUP(SBYLD2!BY$4,'[1]INTERNAL PARAMETERS-1'!$B$5:$J$44,3,FALSE) + SBYLD1!BY272*(1-VLOOKUP(SBYLD2!BY$4,'[1]INTERNAL PARAMETERS-1'!$B$5:$J$44,5,FALSE))*VLOOKUP(SBYLD2!BY$4,'[1]INTERNAL PARAMETERS-1'!$B$5:$J$44,8,FALSE)*VLOOKUP(SBYLD2!BY$4,'[1]INTERNAL PARAMETERS-1'!$B$5:$J$44,3,FALSE)</f>
        <v>0</v>
      </c>
      <c r="BZ272" s="44">
        <f>SBYLD1!BZ272*VLOOKUP(SBYLD2!BZ$4,'[1]INTERNAL PARAMETERS-1'!$B$5:$J$44,5,FALSE)*VLOOKUP(SBYLD2!BZ$4,'[1]INTERNAL PARAMETERS-1'!$B$5:$J$44,6,FALSE)*VLOOKUP(SBYLD2!BZ$4,'[1]INTERNAL PARAMETERS-1'!$B$5:$J$44,3,FALSE) + SBYLD1!BZ272*(1-VLOOKUP(SBYLD2!BZ$4,'[1]INTERNAL PARAMETERS-1'!$B$5:$J$44,5,FALSE))*VLOOKUP(SBYLD2!BZ$4,'[1]INTERNAL PARAMETERS-1'!$B$5:$J$44,8,FALSE)*VLOOKUP(SBYLD2!BZ$4,'[1]INTERNAL PARAMETERS-1'!$B$5:$J$44,3,FALSE)</f>
        <v>1.2965414997401245E-3</v>
      </c>
      <c r="CA272" s="44">
        <f>SBYLD1!CA272*VLOOKUP(SBYLD2!CA$4,'[1]INTERNAL PARAMETERS-1'!$B$5:$J$44,5,FALSE)*VLOOKUP(SBYLD2!CA$4,'[1]INTERNAL PARAMETERS-1'!$B$5:$J$44,6,FALSE)*VLOOKUP(SBYLD2!CA$4,'[1]INTERNAL PARAMETERS-1'!$B$5:$J$44,3,FALSE) + SBYLD1!CA272*(1-VLOOKUP(SBYLD2!CA$4,'[1]INTERNAL PARAMETERS-1'!$B$5:$J$44,5,FALSE))*VLOOKUP(SBYLD2!CA$4,'[1]INTERNAL PARAMETERS-1'!$B$5:$J$44,8,FALSE)*VLOOKUP(SBYLD2!CA$4,'[1]INTERNAL PARAMETERS-1'!$B$5:$J$44,3,FALSE)</f>
        <v>0</v>
      </c>
      <c r="CB272" s="44">
        <f>SBYLD1!CB272*VLOOKUP(SBYLD2!CB$4,'[1]INTERNAL PARAMETERS-1'!$B$5:$J$44,5,FALSE)*VLOOKUP(SBYLD2!CB$4,'[1]INTERNAL PARAMETERS-1'!$B$5:$J$44,6,FALSE)*VLOOKUP(SBYLD2!CB$4,'[1]INTERNAL PARAMETERS-1'!$B$5:$J$44,3,FALSE) + SBYLD1!CB272*(1-VLOOKUP(SBYLD2!CB$4,'[1]INTERNAL PARAMETERS-1'!$B$5:$J$44,5,FALSE))*VLOOKUP(SBYLD2!CB$4,'[1]INTERNAL PARAMETERS-1'!$B$5:$J$44,8,FALSE)*VLOOKUP(SBYLD2!CB$4,'[1]INTERNAL PARAMETERS-1'!$B$5:$J$44,3,FALSE)</f>
        <v>0</v>
      </c>
      <c r="CC272" s="44">
        <f>SBYLD1!CC272*VLOOKUP(SBYLD2!CC$4,'[1]INTERNAL PARAMETERS-1'!$B$5:$J$44,5,FALSE)*VLOOKUP(SBYLD2!CC$4,'[1]INTERNAL PARAMETERS-1'!$B$5:$J$44,6,FALSE)*VLOOKUP(SBYLD2!CC$4,'[1]INTERNAL PARAMETERS-1'!$B$5:$J$44,3,FALSE) + SBYLD1!CC272*(1-VLOOKUP(SBYLD2!CC$4,'[1]INTERNAL PARAMETERS-1'!$B$5:$J$44,5,FALSE))*VLOOKUP(SBYLD2!CC$4,'[1]INTERNAL PARAMETERS-1'!$B$5:$J$44,8,FALSE)*VLOOKUP(SBYLD2!CC$4,'[1]INTERNAL PARAMETERS-1'!$B$5:$J$44,3,FALSE)</f>
        <v>2.4009909804961669E-3</v>
      </c>
      <c r="CD272" s="44">
        <f>SBYLD1!CD272*VLOOKUP(SBYLD2!CD$4,'[1]INTERNAL PARAMETERS-1'!$B$5:$J$44,5,FALSE)*VLOOKUP(SBYLD2!CD$4,'[1]INTERNAL PARAMETERS-1'!$B$5:$J$44,6,FALSE)*VLOOKUP(SBYLD2!CD$4,'[1]INTERNAL PARAMETERS-1'!$B$5:$J$44,3,FALSE) + SBYLD1!CD272*(1-VLOOKUP(SBYLD2!CD$4,'[1]INTERNAL PARAMETERS-1'!$B$5:$J$44,5,FALSE))*VLOOKUP(SBYLD2!CD$4,'[1]INTERNAL PARAMETERS-1'!$B$5:$J$44,8,FALSE)*VLOOKUP(SBYLD2!CD$4,'[1]INTERNAL PARAMETERS-1'!$B$5:$J$44,3,FALSE)</f>
        <v>8.1033047449733473E-3</v>
      </c>
      <c r="CE272" s="44">
        <f>SBYLD1!CE272*VLOOKUP(SBYLD2!CE$4,'[1]INTERNAL PARAMETERS-1'!$B$5:$J$44,5,FALSE)*VLOOKUP(SBYLD2!CE$4,'[1]INTERNAL PARAMETERS-1'!$B$5:$J$44,6,FALSE)*VLOOKUP(SBYLD2!CE$4,'[1]INTERNAL PARAMETERS-1'!$B$5:$J$44,3,FALSE) + SBYLD1!CE272*(1-VLOOKUP(SBYLD2!CE$4,'[1]INTERNAL PARAMETERS-1'!$B$5:$J$44,5,FALSE))*VLOOKUP(SBYLD2!CE$4,'[1]INTERNAL PARAMETERS-1'!$B$5:$J$44,8,FALSE)*VLOOKUP(SBYLD2!CE$4,'[1]INTERNAL PARAMETERS-1'!$B$5:$J$44,3,FALSE)</f>
        <v>1.4941097282719534E-2</v>
      </c>
      <c r="CF272" s="44">
        <f>SBYLD1!CF272*VLOOKUP(SBYLD2!CF$4,'[1]INTERNAL PARAMETERS-1'!$B$5:$J$44,5,FALSE)*VLOOKUP(SBYLD2!CF$4,'[1]INTERNAL PARAMETERS-1'!$B$5:$J$44,6,FALSE)*VLOOKUP(SBYLD2!CF$4,'[1]INTERNAL PARAMETERS-1'!$B$5:$J$44,3,FALSE) + SBYLD1!CF272*(1-VLOOKUP(SBYLD2!CF$4,'[1]INTERNAL PARAMETERS-1'!$B$5:$J$44,5,FALSE))*VLOOKUP(SBYLD2!CF$4,'[1]INTERNAL PARAMETERS-1'!$B$5:$J$44,8,FALSE)*VLOOKUP(SBYLD2!CF$4,'[1]INTERNAL PARAMETERS-1'!$B$5:$J$44,3,FALSE)</f>
        <v>0</v>
      </c>
      <c r="CG272" s="44">
        <f>SBYLD1!CG272*VLOOKUP(SBYLD2!CG$4,'[1]INTERNAL PARAMETERS-1'!$B$5:$J$44,5,FALSE)*VLOOKUP(SBYLD2!CG$4,'[1]INTERNAL PARAMETERS-1'!$B$5:$J$44,6,FALSE)*VLOOKUP(SBYLD2!CG$4,'[1]INTERNAL PARAMETERS-1'!$B$5:$J$44,3,FALSE) + SBYLD1!CG272*(1-VLOOKUP(SBYLD2!CG$4,'[1]INTERNAL PARAMETERS-1'!$B$5:$J$44,5,FALSE))*VLOOKUP(SBYLD2!CG$4,'[1]INTERNAL PARAMETERS-1'!$B$5:$J$44,8,FALSE)*VLOOKUP(SBYLD2!CG$4,'[1]INTERNAL PARAMETERS-1'!$B$5:$J$44,3,FALSE)</f>
        <v>7.9422126950270467E-4</v>
      </c>
      <c r="CH272" s="43">
        <f>SBYLD1!CH272*VLOOKUP(SBYLD2!CH$4,'[1]INTERNAL PARAMETERS-1'!$B$5:$J$44,5,FALSE)*VLOOKUP(SBYLD2!CH$4,'[1]INTERNAL PARAMETERS-1'!$B$5:$J$44,6,FALSE)*VLOOKUP(SBYLD2!CH$4,'[1]INTERNAL PARAMETERS-1'!$B$5:$J$44,3,FALSE) + SBYLD1!CH272*(1-VLOOKUP(SBYLD2!CH$4,'[1]INTERNAL PARAMETERS-1'!$B$5:$J$44,5,FALSE))*VLOOKUP(SBYLD2!CH$4,'[1]INTERNAL PARAMETERS-1'!$B$5:$J$44,8,FALSE)*VLOOKUP(SBYLD2!CH$4,'[1]INTERNAL PARAMETERS-1'!$B$5:$J$44,3,FALSE)</f>
        <v>0</v>
      </c>
      <c r="CJ272" s="45">
        <f t="shared" si="8"/>
        <v>100.10848424904097</v>
      </c>
      <c r="CK272" s="43">
        <f t="shared" si="9"/>
        <v>16.837707280147409</v>
      </c>
    </row>
    <row r="273" spans="2:89">
      <c r="B273" s="58" t="s">
        <v>1</v>
      </c>
      <c r="C273" s="57" t="s">
        <v>59</v>
      </c>
      <c r="D273" s="57" t="s">
        <v>42</v>
      </c>
      <c r="E273" s="128">
        <f>SB!S273</f>
        <v>495.73042023814423</v>
      </c>
      <c r="F273" s="59">
        <f>'[1]INTERNAL PARAMETERS-1'!M21</f>
        <v>9.3150000000000013</v>
      </c>
      <c r="G273" s="45">
        <f>SBYLD1!G273*VLOOKUP(SBYLD2!G$4,'[1]INTERNAL PARAMETERS-1'!$B$5:$J$44,5,FALSE)*VLOOKUP(SBYLD2!G$4,'[1]INTERNAL PARAMETERS-1'!$B$5:$J$44,7,FALSE)*SBYLD2!$F273 + SBYLD1!G273*(1-VLOOKUP(SBYLD2!G$4,'[1]INTERNAL PARAMETERS-1'!$B$5:$J$44,5,FALSE))*VLOOKUP(SBYLD2!G$4,'[1]INTERNAL PARAMETERS-1'!$B$5:$J$44,9,FALSE)*SBYLD2!$F273</f>
        <v>8.0428456688823253</v>
      </c>
      <c r="H273" s="44">
        <f>SBYLD1!H273*VLOOKUP(SBYLD2!H$4,'[1]INTERNAL PARAMETERS-1'!$B$5:$J$44,5,FALSE)*VLOOKUP(SBYLD2!H$4,'[1]INTERNAL PARAMETERS-1'!$B$5:$J$44,7,FALSE)*SBYLD2!$F273 + SBYLD1!H273*(1-VLOOKUP(SBYLD2!H$4,'[1]INTERNAL PARAMETERS-1'!$B$5:$J$44,5,FALSE))*VLOOKUP(SBYLD2!H$4,'[1]INTERNAL PARAMETERS-1'!$B$5:$J$44,9,FALSE)*SBYLD2!$F273</f>
        <v>1.3473018211596879</v>
      </c>
      <c r="I273" s="44">
        <f>SBYLD1!I273*VLOOKUP(SBYLD2!I$4,'[1]INTERNAL PARAMETERS-1'!$B$5:$J$44,5,FALSE)*VLOOKUP(SBYLD2!I$4,'[1]INTERNAL PARAMETERS-1'!$B$5:$J$44,7,FALSE)*SBYLD2!$F273 + SBYLD1!I273*(1-VLOOKUP(SBYLD2!I$4,'[1]INTERNAL PARAMETERS-1'!$B$5:$J$44,5,FALSE))*VLOOKUP(SBYLD2!I$4,'[1]INTERNAL PARAMETERS-1'!$B$5:$J$44,9,FALSE)*SBYLD2!$F273</f>
        <v>11.917259318383881</v>
      </c>
      <c r="J273" s="44">
        <f>SBYLD1!J273*VLOOKUP(SBYLD2!J$4,'[1]INTERNAL PARAMETERS-1'!$B$5:$J$44,5,FALSE)*VLOOKUP(SBYLD2!J$4,'[1]INTERNAL PARAMETERS-1'!$B$5:$J$44,7,FALSE)*SBYLD2!$F273 + SBYLD1!J273*(1-VLOOKUP(SBYLD2!J$4,'[1]INTERNAL PARAMETERS-1'!$B$5:$J$44,5,FALSE))*VLOOKUP(SBYLD2!J$4,'[1]INTERNAL PARAMETERS-1'!$B$5:$J$44,9,FALSE)*SBYLD2!$F273</f>
        <v>0</v>
      </c>
      <c r="K273" s="44">
        <f>SBYLD1!K273*VLOOKUP(SBYLD2!K$4,'[1]INTERNAL PARAMETERS-1'!$B$5:$J$44,5,FALSE)*VLOOKUP(SBYLD2!K$4,'[1]INTERNAL PARAMETERS-1'!$B$5:$J$44,7,FALSE)*SBYLD2!$F273 + SBYLD1!K273*(1-VLOOKUP(SBYLD2!K$4,'[1]INTERNAL PARAMETERS-1'!$B$5:$J$44,5,FALSE))*VLOOKUP(SBYLD2!K$4,'[1]INTERNAL PARAMETERS-1'!$B$5:$J$44,9,FALSE)*SBYLD2!$F273</f>
        <v>0</v>
      </c>
      <c r="L273" s="44">
        <f>SBYLD1!L273*VLOOKUP(SBYLD2!L$4,'[1]INTERNAL PARAMETERS-1'!$B$5:$J$44,5,FALSE)*VLOOKUP(SBYLD2!L$4,'[1]INTERNAL PARAMETERS-1'!$B$5:$J$44,7,FALSE)*SBYLD2!$F273 + SBYLD1!L273*(1-VLOOKUP(SBYLD2!L$4,'[1]INTERNAL PARAMETERS-1'!$B$5:$J$44,5,FALSE))*VLOOKUP(SBYLD2!L$4,'[1]INTERNAL PARAMETERS-1'!$B$5:$J$44,9,FALSE)*SBYLD2!$F273</f>
        <v>0</v>
      </c>
      <c r="M273" s="44">
        <f>SBYLD1!M273*VLOOKUP(SBYLD2!M$4,'[1]INTERNAL PARAMETERS-1'!$B$5:$J$44,5,FALSE)*VLOOKUP(SBYLD2!M$4,'[1]INTERNAL PARAMETERS-1'!$B$5:$J$44,7,FALSE)*SBYLD2!$F273 + SBYLD1!M273*(1-VLOOKUP(SBYLD2!M$4,'[1]INTERNAL PARAMETERS-1'!$B$5:$J$44,5,FALSE))*VLOOKUP(SBYLD2!M$4,'[1]INTERNAL PARAMETERS-1'!$B$5:$J$44,9,FALSE)*SBYLD2!$F273</f>
        <v>3.0294029305381249</v>
      </c>
      <c r="N273" s="44">
        <f>SBYLD1!N273*VLOOKUP(SBYLD2!N$4,'[1]INTERNAL PARAMETERS-1'!$B$5:$J$44,5,FALSE)*VLOOKUP(SBYLD2!N$4,'[1]INTERNAL PARAMETERS-1'!$B$5:$J$44,7,FALSE)*SBYLD2!$F273 + SBYLD1!N273*(1-VLOOKUP(SBYLD2!N$4,'[1]INTERNAL PARAMETERS-1'!$B$5:$J$44,5,FALSE))*VLOOKUP(SBYLD2!N$4,'[1]INTERNAL PARAMETERS-1'!$B$5:$J$44,9,FALSE)*SBYLD2!$F273</f>
        <v>1.9344820645683349E-2</v>
      </c>
      <c r="O273" s="44">
        <f>SBYLD1!O273*VLOOKUP(SBYLD2!O$4,'[1]INTERNAL PARAMETERS-1'!$B$5:$J$44,5,FALSE)*VLOOKUP(SBYLD2!O$4,'[1]INTERNAL PARAMETERS-1'!$B$5:$J$44,7,FALSE)*SBYLD2!$F273 + SBYLD1!O273*(1-VLOOKUP(SBYLD2!O$4,'[1]INTERNAL PARAMETERS-1'!$B$5:$J$44,5,FALSE))*VLOOKUP(SBYLD2!O$4,'[1]INTERNAL PARAMETERS-1'!$B$5:$J$44,9,FALSE)*SBYLD2!$F273</f>
        <v>0</v>
      </c>
      <c r="P273" s="44">
        <f>SBYLD1!P273*VLOOKUP(SBYLD2!P$4,'[1]INTERNAL PARAMETERS-1'!$B$5:$J$44,5,FALSE)*VLOOKUP(SBYLD2!P$4,'[1]INTERNAL PARAMETERS-1'!$B$5:$J$44,7,FALSE)*SBYLD2!$F273 + SBYLD1!P273*(1-VLOOKUP(SBYLD2!P$4,'[1]INTERNAL PARAMETERS-1'!$B$5:$J$44,5,FALSE))*VLOOKUP(SBYLD2!P$4,'[1]INTERNAL PARAMETERS-1'!$B$5:$J$44,9,FALSE)*SBYLD2!$F273</f>
        <v>0</v>
      </c>
      <c r="Q273" s="44">
        <f>SBYLD1!Q273*VLOOKUP(SBYLD2!Q$4,'[1]INTERNAL PARAMETERS-1'!$B$5:$J$44,5,FALSE)*VLOOKUP(SBYLD2!Q$4,'[1]INTERNAL PARAMETERS-1'!$B$5:$J$44,7,FALSE)*SBYLD2!$F273 + SBYLD1!Q273*(1-VLOOKUP(SBYLD2!Q$4,'[1]INTERNAL PARAMETERS-1'!$B$5:$J$44,5,FALSE))*VLOOKUP(SBYLD2!Q$4,'[1]INTERNAL PARAMETERS-1'!$B$5:$J$44,9,FALSE)*SBYLD2!$F273</f>
        <v>0</v>
      </c>
      <c r="R273" s="44">
        <f>SBYLD1!R273*VLOOKUP(SBYLD2!R$4,'[1]INTERNAL PARAMETERS-1'!$B$5:$J$44,5,FALSE)*VLOOKUP(SBYLD2!R$4,'[1]INTERNAL PARAMETERS-1'!$B$5:$J$44,7,FALSE)*SBYLD2!$F273 + SBYLD1!R273*(1-VLOOKUP(SBYLD2!R$4,'[1]INTERNAL PARAMETERS-1'!$B$5:$J$44,5,FALSE))*VLOOKUP(SBYLD2!R$4,'[1]INTERNAL PARAMETERS-1'!$B$5:$J$44,9,FALSE)*SBYLD2!$F273</f>
        <v>3.6417256917137229E-2</v>
      </c>
      <c r="S273" s="44">
        <f>SBYLD1!S273*VLOOKUP(SBYLD2!S$4,'[1]INTERNAL PARAMETERS-1'!$B$5:$J$44,5,FALSE)*VLOOKUP(SBYLD2!S$4,'[1]INTERNAL PARAMETERS-1'!$B$5:$J$44,7,FALSE)*SBYLD2!$F273 + SBYLD1!S273*(1-VLOOKUP(SBYLD2!S$4,'[1]INTERNAL PARAMETERS-1'!$B$5:$J$44,5,FALSE))*VLOOKUP(SBYLD2!S$4,'[1]INTERNAL PARAMETERS-1'!$B$5:$J$44,9,FALSE)*SBYLD2!$F273</f>
        <v>0.87321160473464032</v>
      </c>
      <c r="T273" s="44">
        <f>SBYLD1!T273*VLOOKUP(SBYLD2!T$4,'[1]INTERNAL PARAMETERS-1'!$B$5:$J$44,5,FALSE)*VLOOKUP(SBYLD2!T$4,'[1]INTERNAL PARAMETERS-1'!$B$5:$J$44,7,FALSE)*SBYLD2!$F273 + SBYLD1!T273*(1-VLOOKUP(SBYLD2!T$4,'[1]INTERNAL PARAMETERS-1'!$B$5:$J$44,5,FALSE))*VLOOKUP(SBYLD2!T$4,'[1]INTERNAL PARAMETERS-1'!$B$5:$J$44,9,FALSE)*SBYLD2!$F273</f>
        <v>0.34138407722497444</v>
      </c>
      <c r="U273" s="44">
        <f>SBYLD1!U273*VLOOKUP(SBYLD2!U$4,'[1]INTERNAL PARAMETERS-1'!$B$5:$J$44,5,FALSE)*VLOOKUP(SBYLD2!U$4,'[1]INTERNAL PARAMETERS-1'!$B$5:$J$44,7,FALSE)*SBYLD2!$F273 + SBYLD1!U273*(1-VLOOKUP(SBYLD2!U$4,'[1]INTERNAL PARAMETERS-1'!$B$5:$J$44,5,FALSE))*VLOOKUP(SBYLD2!U$4,'[1]INTERNAL PARAMETERS-1'!$B$5:$J$44,9,FALSE)*SBYLD2!$F273</f>
        <v>5.1439375395456351E-2</v>
      </c>
      <c r="V273" s="44">
        <f>SBYLD1!V273*VLOOKUP(SBYLD2!V$4,'[1]INTERNAL PARAMETERS-1'!$B$5:$J$44,5,FALSE)*VLOOKUP(SBYLD2!V$4,'[1]INTERNAL PARAMETERS-1'!$B$5:$J$44,7,FALSE)*SBYLD2!$F273 + SBYLD1!V273*(1-VLOOKUP(SBYLD2!V$4,'[1]INTERNAL PARAMETERS-1'!$B$5:$J$44,5,FALSE))*VLOOKUP(SBYLD2!V$4,'[1]INTERNAL PARAMETERS-1'!$B$5:$J$44,9,FALSE)*SBYLD2!$F273</f>
        <v>1.0422318177003729</v>
      </c>
      <c r="W273" s="44">
        <f>SBYLD1!W273*VLOOKUP(SBYLD2!W$4,'[1]INTERNAL PARAMETERS-1'!$B$5:$J$44,5,FALSE)*VLOOKUP(SBYLD2!W$4,'[1]INTERNAL PARAMETERS-1'!$B$5:$J$44,7,FALSE)*SBYLD2!$F273 + SBYLD1!W273*(1-VLOOKUP(SBYLD2!W$4,'[1]INTERNAL PARAMETERS-1'!$B$5:$J$44,5,FALSE))*VLOOKUP(SBYLD2!W$4,'[1]INTERNAL PARAMETERS-1'!$B$5:$J$44,9,FALSE)*SBYLD2!$F273</f>
        <v>0</v>
      </c>
      <c r="X273" s="44">
        <f>SBYLD1!X273*VLOOKUP(SBYLD2!X$4,'[1]INTERNAL PARAMETERS-1'!$B$5:$J$44,5,FALSE)*VLOOKUP(SBYLD2!X$4,'[1]INTERNAL PARAMETERS-1'!$B$5:$J$44,7,FALSE)*SBYLD2!$F273 + SBYLD1!X273*(1-VLOOKUP(SBYLD2!X$4,'[1]INTERNAL PARAMETERS-1'!$B$5:$J$44,5,FALSE))*VLOOKUP(SBYLD2!X$4,'[1]INTERNAL PARAMETERS-1'!$B$5:$J$44,9,FALSE)*SBYLD2!$F273</f>
        <v>0</v>
      </c>
      <c r="Y273" s="44">
        <f>SBYLD1!Y273*VLOOKUP(SBYLD2!Y$4,'[1]INTERNAL PARAMETERS-1'!$B$5:$J$44,5,FALSE)*VLOOKUP(SBYLD2!Y$4,'[1]INTERNAL PARAMETERS-1'!$B$5:$J$44,7,FALSE)*SBYLD2!$F273 + SBYLD1!Y273*(1-VLOOKUP(SBYLD2!Y$4,'[1]INTERNAL PARAMETERS-1'!$B$5:$J$44,5,FALSE))*VLOOKUP(SBYLD2!Y$4,'[1]INTERNAL PARAMETERS-1'!$B$5:$J$44,9,FALSE)*SBYLD2!$F273</f>
        <v>0</v>
      </c>
      <c r="Z273" s="44">
        <f>SBYLD1!Z273*VLOOKUP(SBYLD2!Z$4,'[1]INTERNAL PARAMETERS-1'!$B$5:$J$44,5,FALSE)*VLOOKUP(SBYLD2!Z$4,'[1]INTERNAL PARAMETERS-1'!$B$5:$J$44,7,FALSE)*SBYLD2!$F273 + SBYLD1!Z273*(1-VLOOKUP(SBYLD2!Z$4,'[1]INTERNAL PARAMETERS-1'!$B$5:$J$44,5,FALSE))*VLOOKUP(SBYLD2!Z$4,'[1]INTERNAL PARAMETERS-1'!$B$5:$J$44,9,FALSE)*SBYLD2!$F273</f>
        <v>0</v>
      </c>
      <c r="AA273" s="44">
        <f>SBYLD1!AA273*VLOOKUP(SBYLD2!AA$4,'[1]INTERNAL PARAMETERS-1'!$B$5:$J$44,5,FALSE)*VLOOKUP(SBYLD2!AA$4,'[1]INTERNAL PARAMETERS-1'!$B$5:$J$44,7,FALSE)*SBYLD2!$F273 + SBYLD1!AA273*(1-VLOOKUP(SBYLD2!AA$4,'[1]INTERNAL PARAMETERS-1'!$B$5:$J$44,5,FALSE))*VLOOKUP(SBYLD2!AA$4,'[1]INTERNAL PARAMETERS-1'!$B$5:$J$44,9,FALSE)*SBYLD2!$F273</f>
        <v>0</v>
      </c>
      <c r="AB273" s="44">
        <f>SBYLD1!AB273*VLOOKUP(SBYLD2!AB$4,'[1]INTERNAL PARAMETERS-1'!$B$5:$J$44,5,FALSE)*VLOOKUP(SBYLD2!AB$4,'[1]INTERNAL PARAMETERS-1'!$B$5:$J$44,7,FALSE)*SBYLD2!$F273 + SBYLD1!AB273*(1-VLOOKUP(SBYLD2!AB$4,'[1]INTERNAL PARAMETERS-1'!$B$5:$J$44,5,FALSE))*VLOOKUP(SBYLD2!AB$4,'[1]INTERNAL PARAMETERS-1'!$B$5:$J$44,9,FALSE)*SBYLD2!$F273</f>
        <v>0</v>
      </c>
      <c r="AC273" s="44">
        <f>SBYLD1!AC273*VLOOKUP(SBYLD2!AC$4,'[1]INTERNAL PARAMETERS-1'!$B$5:$J$44,5,FALSE)*VLOOKUP(SBYLD2!AC$4,'[1]INTERNAL PARAMETERS-1'!$B$5:$J$44,7,FALSE)*SBYLD2!$F273 + SBYLD1!AC273*(1-VLOOKUP(SBYLD2!AC$4,'[1]INTERNAL PARAMETERS-1'!$B$5:$J$44,5,FALSE))*VLOOKUP(SBYLD2!AC$4,'[1]INTERNAL PARAMETERS-1'!$B$5:$J$44,9,FALSE)*SBYLD2!$F273</f>
        <v>0</v>
      </c>
      <c r="AD273" s="44">
        <f>SBYLD1!AD273*VLOOKUP(SBYLD2!AD$4,'[1]INTERNAL PARAMETERS-1'!$B$5:$J$44,5,FALSE)*VLOOKUP(SBYLD2!AD$4,'[1]INTERNAL PARAMETERS-1'!$B$5:$J$44,7,FALSE)*SBYLD2!$F273 + SBYLD1!AD273*(1-VLOOKUP(SBYLD2!AD$4,'[1]INTERNAL PARAMETERS-1'!$B$5:$J$44,5,FALSE))*VLOOKUP(SBYLD2!AD$4,'[1]INTERNAL PARAMETERS-1'!$B$5:$J$44,9,FALSE)*SBYLD2!$F273</f>
        <v>0</v>
      </c>
      <c r="AE273" s="44">
        <f>SBYLD1!AE273*VLOOKUP(SBYLD2!AE$4,'[1]INTERNAL PARAMETERS-1'!$B$5:$J$44,5,FALSE)*VLOOKUP(SBYLD2!AE$4,'[1]INTERNAL PARAMETERS-1'!$B$5:$J$44,7,FALSE)*SBYLD2!$F273 + SBYLD1!AE273*(1-VLOOKUP(SBYLD2!AE$4,'[1]INTERNAL PARAMETERS-1'!$B$5:$J$44,5,FALSE))*VLOOKUP(SBYLD2!AE$4,'[1]INTERNAL PARAMETERS-1'!$B$5:$J$44,9,FALSE)*SBYLD2!$F273</f>
        <v>0</v>
      </c>
      <c r="AF273" s="44">
        <f>SBYLD1!AF273*VLOOKUP(SBYLD2!AF$4,'[1]INTERNAL PARAMETERS-1'!$B$5:$J$44,5,FALSE)*VLOOKUP(SBYLD2!AF$4,'[1]INTERNAL PARAMETERS-1'!$B$5:$J$44,7,FALSE)*SBYLD2!$F273 + SBYLD1!AF273*(1-VLOOKUP(SBYLD2!AF$4,'[1]INTERNAL PARAMETERS-1'!$B$5:$J$44,5,FALSE))*VLOOKUP(SBYLD2!AF$4,'[1]INTERNAL PARAMETERS-1'!$B$5:$J$44,9,FALSE)*SBYLD2!$F273</f>
        <v>0</v>
      </c>
      <c r="AG273" s="44">
        <f>SBYLD1!AG273*VLOOKUP(SBYLD2!AG$4,'[1]INTERNAL PARAMETERS-1'!$B$5:$J$44,5,FALSE)*VLOOKUP(SBYLD2!AG$4,'[1]INTERNAL PARAMETERS-1'!$B$5:$J$44,7,FALSE)*SBYLD2!$F273 + SBYLD1!AG273*(1-VLOOKUP(SBYLD2!AG$4,'[1]INTERNAL PARAMETERS-1'!$B$5:$J$44,5,FALSE))*VLOOKUP(SBYLD2!AG$4,'[1]INTERNAL PARAMETERS-1'!$B$5:$J$44,9,FALSE)*SBYLD2!$F273</f>
        <v>0</v>
      </c>
      <c r="AH273" s="44">
        <f>SBYLD1!AH273*VLOOKUP(SBYLD2!AH$4,'[1]INTERNAL PARAMETERS-1'!$B$5:$J$44,5,FALSE)*VLOOKUP(SBYLD2!AH$4,'[1]INTERNAL PARAMETERS-1'!$B$5:$J$44,7,FALSE)*SBYLD2!$F273 + SBYLD1!AH273*(1-VLOOKUP(SBYLD2!AH$4,'[1]INTERNAL PARAMETERS-1'!$B$5:$J$44,5,FALSE))*VLOOKUP(SBYLD2!AH$4,'[1]INTERNAL PARAMETERS-1'!$B$5:$J$44,9,FALSE)*SBYLD2!$F273</f>
        <v>0</v>
      </c>
      <c r="AI273" s="44">
        <f>SBYLD1!AI273*VLOOKUP(SBYLD2!AI$4,'[1]INTERNAL PARAMETERS-1'!$B$5:$J$44,5,FALSE)*VLOOKUP(SBYLD2!AI$4,'[1]INTERNAL PARAMETERS-1'!$B$5:$J$44,7,FALSE)*SBYLD2!$F273 + SBYLD1!AI273*(1-VLOOKUP(SBYLD2!AI$4,'[1]INTERNAL PARAMETERS-1'!$B$5:$J$44,5,FALSE))*VLOOKUP(SBYLD2!AI$4,'[1]INTERNAL PARAMETERS-1'!$B$5:$J$44,9,FALSE)*SBYLD2!$F273</f>
        <v>1.1380392786605386E-2</v>
      </c>
      <c r="AJ273" s="44">
        <f>SBYLD1!AJ273*VLOOKUP(SBYLD2!AJ$4,'[1]INTERNAL PARAMETERS-1'!$B$5:$J$44,5,FALSE)*VLOOKUP(SBYLD2!AJ$4,'[1]INTERNAL PARAMETERS-1'!$B$5:$J$44,7,FALSE)*SBYLD2!$F273 + SBYLD1!AJ273*(1-VLOOKUP(SBYLD2!AJ$4,'[1]INTERNAL PARAMETERS-1'!$B$5:$J$44,5,FALSE))*VLOOKUP(SBYLD2!AJ$4,'[1]INTERNAL PARAMETERS-1'!$B$5:$J$44,9,FALSE)*SBYLD2!$F273</f>
        <v>8.8767063735522012E-2</v>
      </c>
      <c r="AK273" s="44">
        <f>SBYLD1!AK273*VLOOKUP(SBYLD2!AK$4,'[1]INTERNAL PARAMETERS-1'!$B$5:$J$44,5,FALSE)*VLOOKUP(SBYLD2!AK$4,'[1]INTERNAL PARAMETERS-1'!$B$5:$J$44,7,FALSE)*SBYLD2!$F273 + SBYLD1!AK273*(1-VLOOKUP(SBYLD2!AK$4,'[1]INTERNAL PARAMETERS-1'!$B$5:$J$44,5,FALSE))*VLOOKUP(SBYLD2!AK$4,'[1]INTERNAL PARAMETERS-1'!$B$5:$J$44,9,FALSE)*SBYLD2!$F273</f>
        <v>0.20029491304425476</v>
      </c>
      <c r="AL273" s="44">
        <f>SBYLD1!AL273*VLOOKUP(SBYLD2!AL$4,'[1]INTERNAL PARAMETERS-1'!$B$5:$J$44,5,FALSE)*VLOOKUP(SBYLD2!AL$4,'[1]INTERNAL PARAMETERS-1'!$B$5:$J$44,7,FALSE)*SBYLD2!$F273 + SBYLD1!AL273*(1-VLOOKUP(SBYLD2!AL$4,'[1]INTERNAL PARAMETERS-1'!$B$5:$J$44,5,FALSE))*VLOOKUP(SBYLD2!AL$4,'[1]INTERNAL PARAMETERS-1'!$B$5:$J$44,9,FALSE)*SBYLD2!$F273</f>
        <v>0</v>
      </c>
      <c r="AM273" s="44">
        <f>SBYLD1!AM273*VLOOKUP(SBYLD2!AM$4,'[1]INTERNAL PARAMETERS-1'!$B$5:$J$44,5,FALSE)*VLOOKUP(SBYLD2!AM$4,'[1]INTERNAL PARAMETERS-1'!$B$5:$J$44,7,FALSE)*SBYLD2!$F273 + SBYLD1!AM273*(1-VLOOKUP(SBYLD2!AM$4,'[1]INTERNAL PARAMETERS-1'!$B$5:$J$44,5,FALSE))*VLOOKUP(SBYLD2!AM$4,'[1]INTERNAL PARAMETERS-1'!$B$5:$J$44,9,FALSE)*SBYLD2!$F273</f>
        <v>0</v>
      </c>
      <c r="AN273" s="44">
        <f>SBYLD1!AN273*VLOOKUP(SBYLD2!AN$4,'[1]INTERNAL PARAMETERS-1'!$B$5:$J$44,5,FALSE)*VLOOKUP(SBYLD2!AN$4,'[1]INTERNAL PARAMETERS-1'!$B$5:$J$44,7,FALSE)*SBYLD2!$F273 + SBYLD1!AN273*(1-VLOOKUP(SBYLD2!AN$4,'[1]INTERNAL PARAMETERS-1'!$B$5:$J$44,5,FALSE))*VLOOKUP(SBYLD2!AN$4,'[1]INTERNAL PARAMETERS-1'!$B$5:$J$44,9,FALSE)*SBYLD2!$F273</f>
        <v>0</v>
      </c>
      <c r="AO273" s="44">
        <f>SBYLD1!AO273*VLOOKUP(SBYLD2!AO$4,'[1]INTERNAL PARAMETERS-1'!$B$5:$J$44,5,FALSE)*VLOOKUP(SBYLD2!AO$4,'[1]INTERNAL PARAMETERS-1'!$B$5:$J$44,7,FALSE)*SBYLD2!$F273 + SBYLD1!AO273*(1-VLOOKUP(SBYLD2!AO$4,'[1]INTERNAL PARAMETERS-1'!$B$5:$J$44,5,FALSE))*VLOOKUP(SBYLD2!AO$4,'[1]INTERNAL PARAMETERS-1'!$B$5:$J$44,9,FALSE)*SBYLD2!$F273</f>
        <v>0</v>
      </c>
      <c r="AP273" s="44">
        <f>SBYLD1!AP273*VLOOKUP(SBYLD2!AP$4,'[1]INTERNAL PARAMETERS-1'!$B$5:$J$44,5,FALSE)*VLOOKUP(SBYLD2!AP$4,'[1]INTERNAL PARAMETERS-1'!$B$5:$J$44,7,FALSE)*SBYLD2!$F273 + SBYLD1!AP273*(1-VLOOKUP(SBYLD2!AP$4,'[1]INTERNAL PARAMETERS-1'!$B$5:$J$44,5,FALSE))*VLOOKUP(SBYLD2!AP$4,'[1]INTERNAL PARAMETERS-1'!$B$5:$J$44,9,FALSE)*SBYLD2!$F273</f>
        <v>0</v>
      </c>
      <c r="AQ273" s="44">
        <f>SBYLD1!AQ273*VLOOKUP(SBYLD2!AQ$4,'[1]INTERNAL PARAMETERS-1'!$B$5:$J$44,5,FALSE)*VLOOKUP(SBYLD2!AQ$4,'[1]INTERNAL PARAMETERS-1'!$B$5:$J$44,7,FALSE)*SBYLD2!$F273 + SBYLD1!AQ273*(1-VLOOKUP(SBYLD2!AQ$4,'[1]INTERNAL PARAMETERS-1'!$B$5:$J$44,5,FALSE))*VLOOKUP(SBYLD2!AQ$4,'[1]INTERNAL PARAMETERS-1'!$B$5:$J$44,9,FALSE)*SBYLD2!$F273</f>
        <v>0</v>
      </c>
      <c r="AR273" s="44">
        <f>SBYLD1!AR273*VLOOKUP(SBYLD2!AR$4,'[1]INTERNAL PARAMETERS-1'!$B$5:$J$44,5,FALSE)*VLOOKUP(SBYLD2!AR$4,'[1]INTERNAL PARAMETERS-1'!$B$5:$J$44,7,FALSE)*SBYLD2!$F273 + SBYLD1!AR273*(1-VLOOKUP(SBYLD2!AR$4,'[1]INTERNAL PARAMETERS-1'!$B$5:$J$44,5,FALSE))*VLOOKUP(SBYLD2!AR$4,'[1]INTERNAL PARAMETERS-1'!$B$5:$J$44,9,FALSE)*SBYLD2!$F273</f>
        <v>0</v>
      </c>
      <c r="AS273" s="44">
        <f>SBYLD1!AS273*VLOOKUP(SBYLD2!AS$4,'[1]INTERNAL PARAMETERS-1'!$B$5:$J$44,5,FALSE)*VLOOKUP(SBYLD2!AS$4,'[1]INTERNAL PARAMETERS-1'!$B$5:$J$44,7,FALSE)*SBYLD2!$F273 + SBYLD1!AS273*(1-VLOOKUP(SBYLD2!AS$4,'[1]INTERNAL PARAMETERS-1'!$B$5:$J$44,5,FALSE))*VLOOKUP(SBYLD2!AS$4,'[1]INTERNAL PARAMETERS-1'!$B$5:$J$44,9,FALSE)*SBYLD2!$F273</f>
        <v>0</v>
      </c>
      <c r="AT273" s="43">
        <f>SBYLD1!AT273*VLOOKUP(SBYLD2!AT$4,'[1]INTERNAL PARAMETERS-1'!$B$5:$J$44,5,FALSE)*VLOOKUP(SBYLD2!AT$4,'[1]INTERNAL PARAMETERS-1'!$B$5:$J$44,7,FALSE)*SBYLD2!$F273 + SBYLD1!AT273*(1-VLOOKUP(SBYLD2!AT$4,'[1]INTERNAL PARAMETERS-1'!$B$5:$J$44,5,FALSE))*VLOOKUP(SBYLD2!AT$4,'[1]INTERNAL PARAMETERS-1'!$B$5:$J$44,9,FALSE)*SBYLD2!$F273</f>
        <v>0</v>
      </c>
      <c r="AU273" s="45">
        <f>SBYLD1!AU273*VLOOKUP(SBYLD2!AU$4,'[1]INTERNAL PARAMETERS-1'!$B$5:$J$44,5,FALSE)*VLOOKUP(SBYLD2!AU$4,'[1]INTERNAL PARAMETERS-1'!$B$5:$J$44,6,FALSE)*VLOOKUP(SBYLD2!AU$4,'[1]INTERNAL PARAMETERS-1'!$B$5:$J$44,3,FALSE) + SBYLD1!AU273*(1-VLOOKUP(SBYLD2!AU$4,'[1]INTERNAL PARAMETERS-1'!$B$5:$J$44,5,FALSE))*VLOOKUP(SBYLD2!AU$4,'[1]INTERNAL PARAMETERS-1'!$B$5:$J$44,8,FALSE)*VLOOKUP(SBYLD2!AU$4,'[1]INTERNAL PARAMETERS-1'!$B$5:$J$44,3,FALSE)</f>
        <v>0</v>
      </c>
      <c r="AV273" s="44">
        <f>SBYLD1!AV273*VLOOKUP(SBYLD2!AV$4,'[1]INTERNAL PARAMETERS-1'!$B$5:$J$44,5,FALSE)*VLOOKUP(SBYLD2!AV$4,'[1]INTERNAL PARAMETERS-1'!$B$5:$J$44,6,FALSE)*VLOOKUP(SBYLD2!AV$4,'[1]INTERNAL PARAMETERS-1'!$B$5:$J$44,3,FALSE) + SBYLD1!AV273*(1-VLOOKUP(SBYLD2!AV$4,'[1]INTERNAL PARAMETERS-1'!$B$5:$J$44,5,FALSE))*VLOOKUP(SBYLD2!AV$4,'[1]INTERNAL PARAMETERS-1'!$B$5:$J$44,8,FALSE)*VLOOKUP(SBYLD2!AV$4,'[1]INTERNAL PARAMETERS-1'!$B$5:$J$44,3,FALSE)</f>
        <v>0</v>
      </c>
      <c r="AW273" s="44">
        <f>SBYLD1!AW273*VLOOKUP(SBYLD2!AW$4,'[1]INTERNAL PARAMETERS-1'!$B$5:$J$44,5,FALSE)*VLOOKUP(SBYLD2!AW$4,'[1]INTERNAL PARAMETERS-1'!$B$5:$J$44,6,FALSE)*VLOOKUP(SBYLD2!AW$4,'[1]INTERNAL PARAMETERS-1'!$B$5:$J$44,3,FALSE) + SBYLD1!AW273*(1-VLOOKUP(SBYLD2!AW$4,'[1]INTERNAL PARAMETERS-1'!$B$5:$J$44,5,FALSE))*VLOOKUP(SBYLD2!AW$4,'[1]INTERNAL PARAMETERS-1'!$B$5:$J$44,8,FALSE)*VLOOKUP(SBYLD2!AW$4,'[1]INTERNAL PARAMETERS-1'!$B$5:$J$44,3,FALSE)</f>
        <v>1.5105141035057448</v>
      </c>
      <c r="AX273" s="44">
        <f>SBYLD1!AX273*VLOOKUP(SBYLD2!AX$4,'[1]INTERNAL PARAMETERS-1'!$B$5:$J$44,5,FALSE)*VLOOKUP(SBYLD2!AX$4,'[1]INTERNAL PARAMETERS-1'!$B$5:$J$44,6,FALSE)*VLOOKUP(SBYLD2!AX$4,'[1]INTERNAL PARAMETERS-1'!$B$5:$J$44,3,FALSE) + SBYLD1!AX273*(1-VLOOKUP(SBYLD2!AX$4,'[1]INTERNAL PARAMETERS-1'!$B$5:$J$44,5,FALSE))*VLOOKUP(SBYLD2!AX$4,'[1]INTERNAL PARAMETERS-1'!$B$5:$J$44,8,FALSE)*VLOOKUP(SBYLD2!AX$4,'[1]INTERNAL PARAMETERS-1'!$B$5:$J$44,3,FALSE)</f>
        <v>0</v>
      </c>
      <c r="AY273" s="44">
        <f>SBYLD1!AY273*VLOOKUP(SBYLD2!AY$4,'[1]INTERNAL PARAMETERS-1'!$B$5:$J$44,5,FALSE)*VLOOKUP(SBYLD2!AY$4,'[1]INTERNAL PARAMETERS-1'!$B$5:$J$44,6,FALSE)*VLOOKUP(SBYLD2!AY$4,'[1]INTERNAL PARAMETERS-1'!$B$5:$J$44,3,FALSE) + SBYLD1!AY273*(1-VLOOKUP(SBYLD2!AY$4,'[1]INTERNAL PARAMETERS-1'!$B$5:$J$44,5,FALSE))*VLOOKUP(SBYLD2!AY$4,'[1]INTERNAL PARAMETERS-1'!$B$5:$J$44,8,FALSE)*VLOOKUP(SBYLD2!AY$4,'[1]INTERNAL PARAMETERS-1'!$B$5:$J$44,3,FALSE)</f>
        <v>0</v>
      </c>
      <c r="AZ273" s="44">
        <f>SBYLD1!AZ273*VLOOKUP(SBYLD2!AZ$4,'[1]INTERNAL PARAMETERS-1'!$B$5:$J$44,5,FALSE)*VLOOKUP(SBYLD2!AZ$4,'[1]INTERNAL PARAMETERS-1'!$B$5:$J$44,6,FALSE)*VLOOKUP(SBYLD2!AZ$4,'[1]INTERNAL PARAMETERS-1'!$B$5:$J$44,3,FALSE) + SBYLD1!AZ273*(1-VLOOKUP(SBYLD2!AZ$4,'[1]INTERNAL PARAMETERS-1'!$B$5:$J$44,5,FALSE))*VLOOKUP(SBYLD2!AZ$4,'[1]INTERNAL PARAMETERS-1'!$B$5:$J$44,8,FALSE)*VLOOKUP(SBYLD2!AZ$4,'[1]INTERNAL PARAMETERS-1'!$B$5:$J$44,3,FALSE)</f>
        <v>0</v>
      </c>
      <c r="BA273" s="44">
        <f>SBYLD1!BA273*VLOOKUP(SBYLD2!BA$4,'[1]INTERNAL PARAMETERS-1'!$B$5:$J$44,5,FALSE)*VLOOKUP(SBYLD2!BA$4,'[1]INTERNAL PARAMETERS-1'!$B$5:$J$44,6,FALSE)*VLOOKUP(SBYLD2!BA$4,'[1]INTERNAL PARAMETERS-1'!$B$5:$J$44,3,FALSE) + SBYLD1!BA273*(1-VLOOKUP(SBYLD2!BA$4,'[1]INTERNAL PARAMETERS-1'!$B$5:$J$44,5,FALSE))*VLOOKUP(SBYLD2!BA$4,'[1]INTERNAL PARAMETERS-1'!$B$5:$J$44,8,FALSE)*VLOOKUP(SBYLD2!BA$4,'[1]INTERNAL PARAMETERS-1'!$B$5:$J$44,3,FALSE)</f>
        <v>3.8379511866009954</v>
      </c>
      <c r="BB273" s="44">
        <f>SBYLD1!BB273*VLOOKUP(SBYLD2!BB$4,'[1]INTERNAL PARAMETERS-1'!$B$5:$J$44,5,FALSE)*VLOOKUP(SBYLD2!BB$4,'[1]INTERNAL PARAMETERS-1'!$B$5:$J$44,6,FALSE)*VLOOKUP(SBYLD2!BB$4,'[1]INTERNAL PARAMETERS-1'!$B$5:$J$44,3,FALSE) + SBYLD1!BB273*(1-VLOOKUP(SBYLD2!BB$4,'[1]INTERNAL PARAMETERS-1'!$B$5:$J$44,5,FALSE))*VLOOKUP(SBYLD2!BB$4,'[1]INTERNAL PARAMETERS-1'!$B$5:$J$44,8,FALSE)*VLOOKUP(SBYLD2!BB$4,'[1]INTERNAL PARAMETERS-1'!$B$5:$J$44,3,FALSE)</f>
        <v>0.12231180498384688</v>
      </c>
      <c r="BC273" s="44">
        <f>SBYLD1!BC273*VLOOKUP(SBYLD2!BC$4,'[1]INTERNAL PARAMETERS-1'!$B$5:$J$44,5,FALSE)*VLOOKUP(SBYLD2!BC$4,'[1]INTERNAL PARAMETERS-1'!$B$5:$J$44,6,FALSE)*VLOOKUP(SBYLD2!BC$4,'[1]INTERNAL PARAMETERS-1'!$B$5:$J$44,3,FALSE) + SBYLD1!BC273*(1-VLOOKUP(SBYLD2!BC$4,'[1]INTERNAL PARAMETERS-1'!$B$5:$J$44,5,FALSE))*VLOOKUP(SBYLD2!BC$4,'[1]INTERNAL PARAMETERS-1'!$B$5:$J$44,8,FALSE)*VLOOKUP(SBYLD2!BC$4,'[1]INTERNAL PARAMETERS-1'!$B$5:$J$44,3,FALSE)</f>
        <v>0.70013596967095326</v>
      </c>
      <c r="BD273" s="44">
        <f>SBYLD1!BD273*VLOOKUP(SBYLD2!BD$4,'[1]INTERNAL PARAMETERS-1'!$B$5:$J$44,5,FALSE)*VLOOKUP(SBYLD2!BD$4,'[1]INTERNAL PARAMETERS-1'!$B$5:$J$44,6,FALSE)*VLOOKUP(SBYLD2!BD$4,'[1]INTERNAL PARAMETERS-1'!$B$5:$J$44,3,FALSE) + SBYLD1!BD273*(1-VLOOKUP(SBYLD2!BD$4,'[1]INTERNAL PARAMETERS-1'!$B$5:$J$44,5,FALSE))*VLOOKUP(SBYLD2!BD$4,'[1]INTERNAL PARAMETERS-1'!$B$5:$J$44,8,FALSE)*VLOOKUP(SBYLD2!BD$4,'[1]INTERNAL PARAMETERS-1'!$B$5:$J$44,3,FALSE)</f>
        <v>0.13390598591925881</v>
      </c>
      <c r="BE273" s="44">
        <f>SBYLD1!BE273*VLOOKUP(SBYLD2!BE$4,'[1]INTERNAL PARAMETERS-1'!$B$5:$J$44,5,FALSE)*VLOOKUP(SBYLD2!BE$4,'[1]INTERNAL PARAMETERS-1'!$B$5:$J$44,6,FALSE)*VLOOKUP(SBYLD2!BE$4,'[1]INTERNAL PARAMETERS-1'!$B$5:$J$44,3,FALSE) + SBYLD1!BE273*(1-VLOOKUP(SBYLD2!BE$4,'[1]INTERNAL PARAMETERS-1'!$B$5:$J$44,5,FALSE))*VLOOKUP(SBYLD2!BE$4,'[1]INTERNAL PARAMETERS-1'!$B$5:$J$44,8,FALSE)*VLOOKUP(SBYLD2!BE$4,'[1]INTERNAL PARAMETERS-1'!$B$5:$J$44,3,FALSE)</f>
        <v>0.70396200158186162</v>
      </c>
      <c r="BF273" s="44">
        <f>SBYLD1!BF273*VLOOKUP(SBYLD2!BF$4,'[1]INTERNAL PARAMETERS-1'!$B$5:$J$44,5,FALSE)*VLOOKUP(SBYLD2!BF$4,'[1]INTERNAL PARAMETERS-1'!$B$5:$J$44,6,FALSE)*VLOOKUP(SBYLD2!BF$4,'[1]INTERNAL PARAMETERS-1'!$B$5:$J$44,3,FALSE) + SBYLD1!BF273*(1-VLOOKUP(SBYLD2!BF$4,'[1]INTERNAL PARAMETERS-1'!$B$5:$J$44,5,FALSE))*VLOOKUP(SBYLD2!BF$4,'[1]INTERNAL PARAMETERS-1'!$B$5:$J$44,8,FALSE)*VLOOKUP(SBYLD2!BF$4,'[1]INTERNAL PARAMETERS-1'!$B$5:$J$44,3,FALSE)</f>
        <v>0</v>
      </c>
      <c r="BG273" s="44">
        <f>SBYLD1!BG273*VLOOKUP(SBYLD2!BG$4,'[1]INTERNAL PARAMETERS-1'!$B$5:$J$44,5,FALSE)*VLOOKUP(SBYLD2!BG$4,'[1]INTERNAL PARAMETERS-1'!$B$5:$J$44,6,FALSE)*VLOOKUP(SBYLD2!BG$4,'[1]INTERNAL PARAMETERS-1'!$B$5:$J$44,3,FALSE) + SBYLD1!BG273*(1-VLOOKUP(SBYLD2!BG$4,'[1]INTERNAL PARAMETERS-1'!$B$5:$J$44,5,FALSE))*VLOOKUP(SBYLD2!BG$4,'[1]INTERNAL PARAMETERS-1'!$B$5:$J$44,8,FALSE)*VLOOKUP(SBYLD2!BG$4,'[1]INTERNAL PARAMETERS-1'!$B$5:$J$44,3,FALSE)</f>
        <v>0.13980764870022555</v>
      </c>
      <c r="BH273" s="44">
        <f>SBYLD1!BH273*VLOOKUP(SBYLD2!BH$4,'[1]INTERNAL PARAMETERS-1'!$B$5:$J$44,5,FALSE)*VLOOKUP(SBYLD2!BH$4,'[1]INTERNAL PARAMETERS-1'!$B$5:$J$44,6,FALSE)*VLOOKUP(SBYLD2!BH$4,'[1]INTERNAL PARAMETERS-1'!$B$5:$J$44,3,FALSE) + SBYLD1!BH273*(1-VLOOKUP(SBYLD2!BH$4,'[1]INTERNAL PARAMETERS-1'!$B$5:$J$44,5,FALSE))*VLOOKUP(SBYLD2!BH$4,'[1]INTERNAL PARAMETERS-1'!$B$5:$J$44,8,FALSE)*VLOOKUP(SBYLD2!BH$4,'[1]INTERNAL PARAMETERS-1'!$B$5:$J$44,3,FALSE)</f>
        <v>1.1378453307501451E-3</v>
      </c>
      <c r="BI273" s="44">
        <f>SBYLD1!BI273*VLOOKUP(SBYLD2!BI$4,'[1]INTERNAL PARAMETERS-1'!$B$5:$J$44,5,FALSE)*VLOOKUP(SBYLD2!BI$4,'[1]INTERNAL PARAMETERS-1'!$B$5:$J$44,6,FALSE)*VLOOKUP(SBYLD2!BI$4,'[1]INTERNAL PARAMETERS-1'!$B$5:$J$44,3,FALSE) + SBYLD1!BI273*(1-VLOOKUP(SBYLD2!BI$4,'[1]INTERNAL PARAMETERS-1'!$B$5:$J$44,5,FALSE))*VLOOKUP(SBYLD2!BI$4,'[1]INTERNAL PARAMETERS-1'!$B$5:$J$44,8,FALSE)*VLOOKUP(SBYLD2!BI$4,'[1]INTERNAL PARAMETERS-1'!$B$5:$J$44,3,FALSE)</f>
        <v>0</v>
      </c>
      <c r="BJ273" s="44">
        <f>SBYLD1!BJ273*VLOOKUP(SBYLD2!BJ$4,'[1]INTERNAL PARAMETERS-1'!$B$5:$J$44,5,FALSE)*VLOOKUP(SBYLD2!BJ$4,'[1]INTERNAL PARAMETERS-1'!$B$5:$J$44,6,FALSE)*VLOOKUP(SBYLD2!BJ$4,'[1]INTERNAL PARAMETERS-1'!$B$5:$J$44,3,FALSE) + SBYLD1!BJ273*(1-VLOOKUP(SBYLD2!BJ$4,'[1]INTERNAL PARAMETERS-1'!$B$5:$J$44,5,FALSE))*VLOOKUP(SBYLD2!BJ$4,'[1]INTERNAL PARAMETERS-1'!$B$5:$J$44,8,FALSE)*VLOOKUP(SBYLD2!BJ$4,'[1]INTERNAL PARAMETERS-1'!$B$5:$J$44,3,FALSE)</f>
        <v>6.7699196966697156E-2</v>
      </c>
      <c r="BK273" s="44">
        <f>SBYLD1!BK273*VLOOKUP(SBYLD2!BK$4,'[1]INTERNAL PARAMETERS-1'!$B$5:$J$44,5,FALSE)*VLOOKUP(SBYLD2!BK$4,'[1]INTERNAL PARAMETERS-1'!$B$5:$J$44,6,FALSE)*VLOOKUP(SBYLD2!BK$4,'[1]INTERNAL PARAMETERS-1'!$B$5:$J$44,3,FALSE) + SBYLD1!BK273*(1-VLOOKUP(SBYLD2!BK$4,'[1]INTERNAL PARAMETERS-1'!$B$5:$J$44,5,FALSE))*VLOOKUP(SBYLD2!BK$4,'[1]INTERNAL PARAMETERS-1'!$B$5:$J$44,8,FALSE)*VLOOKUP(SBYLD2!BK$4,'[1]INTERNAL PARAMETERS-1'!$B$5:$J$44,3,FALSE)</f>
        <v>8.8649242198357459E-2</v>
      </c>
      <c r="BL273" s="44">
        <f>SBYLD1!BL273*VLOOKUP(SBYLD2!BL$4,'[1]INTERNAL PARAMETERS-1'!$B$5:$J$44,5,FALSE)*VLOOKUP(SBYLD2!BL$4,'[1]INTERNAL PARAMETERS-1'!$B$5:$J$44,6,FALSE)*VLOOKUP(SBYLD2!BL$4,'[1]INTERNAL PARAMETERS-1'!$B$5:$J$44,3,FALSE) + SBYLD1!BL273*(1-VLOOKUP(SBYLD2!BL$4,'[1]INTERNAL PARAMETERS-1'!$B$5:$J$44,5,FALSE))*VLOOKUP(SBYLD2!BL$4,'[1]INTERNAL PARAMETERS-1'!$B$5:$J$44,8,FALSE)*VLOOKUP(SBYLD2!BL$4,'[1]INTERNAL PARAMETERS-1'!$B$5:$J$44,3,FALSE)</f>
        <v>0.20448444854283046</v>
      </c>
      <c r="BM273" s="44">
        <f>SBYLD1!BM273*VLOOKUP(SBYLD2!BM$4,'[1]INTERNAL PARAMETERS-1'!$B$5:$J$44,5,FALSE)*VLOOKUP(SBYLD2!BM$4,'[1]INTERNAL PARAMETERS-1'!$B$5:$J$44,6,FALSE)*VLOOKUP(SBYLD2!BM$4,'[1]INTERNAL PARAMETERS-1'!$B$5:$J$44,3,FALSE) + SBYLD1!BM273*(1-VLOOKUP(SBYLD2!BM$4,'[1]INTERNAL PARAMETERS-1'!$B$5:$J$44,5,FALSE))*VLOOKUP(SBYLD2!BM$4,'[1]INTERNAL PARAMETERS-1'!$B$5:$J$44,8,FALSE)*VLOOKUP(SBYLD2!BM$4,'[1]INTERNAL PARAMETERS-1'!$B$5:$J$44,3,FALSE)</f>
        <v>0.19677418658043366</v>
      </c>
      <c r="BN273" s="44">
        <f>SBYLD1!BN273*VLOOKUP(SBYLD2!BN$4,'[1]INTERNAL PARAMETERS-1'!$B$5:$J$44,5,FALSE)*VLOOKUP(SBYLD2!BN$4,'[1]INTERNAL PARAMETERS-1'!$B$5:$J$44,6,FALSE)*VLOOKUP(SBYLD2!BN$4,'[1]INTERNAL PARAMETERS-1'!$B$5:$J$44,3,FALSE) + SBYLD1!BN273*(1-VLOOKUP(SBYLD2!BN$4,'[1]INTERNAL PARAMETERS-1'!$B$5:$J$44,5,FALSE))*VLOOKUP(SBYLD2!BN$4,'[1]INTERNAL PARAMETERS-1'!$B$5:$J$44,8,FALSE)*VLOOKUP(SBYLD2!BN$4,'[1]INTERNAL PARAMETERS-1'!$B$5:$J$44,3,FALSE)</f>
        <v>7.295231500662297E-2</v>
      </c>
      <c r="BO273" s="44">
        <f>SBYLD1!BO273*VLOOKUP(SBYLD2!BO$4,'[1]INTERNAL PARAMETERS-1'!$B$5:$J$44,5,FALSE)*VLOOKUP(SBYLD2!BO$4,'[1]INTERNAL PARAMETERS-1'!$B$5:$J$44,6,FALSE)*VLOOKUP(SBYLD2!BO$4,'[1]INTERNAL PARAMETERS-1'!$B$5:$J$44,3,FALSE) + SBYLD1!BO273*(1-VLOOKUP(SBYLD2!BO$4,'[1]INTERNAL PARAMETERS-1'!$B$5:$J$44,5,FALSE))*VLOOKUP(SBYLD2!BO$4,'[1]INTERNAL PARAMETERS-1'!$B$5:$J$44,8,FALSE)*VLOOKUP(SBYLD2!BO$4,'[1]INTERNAL PARAMETERS-1'!$B$5:$J$44,3,FALSE)</f>
        <v>3.2252655727635651E-2</v>
      </c>
      <c r="BP273" s="44">
        <f>SBYLD1!BP273*VLOOKUP(SBYLD2!BP$4,'[1]INTERNAL PARAMETERS-1'!$B$5:$J$44,5,FALSE)*VLOOKUP(SBYLD2!BP$4,'[1]INTERNAL PARAMETERS-1'!$B$5:$J$44,6,FALSE)*VLOOKUP(SBYLD2!BP$4,'[1]INTERNAL PARAMETERS-1'!$B$5:$J$44,3,FALSE) + SBYLD1!BP273*(1-VLOOKUP(SBYLD2!BP$4,'[1]INTERNAL PARAMETERS-1'!$B$5:$J$44,5,FALSE))*VLOOKUP(SBYLD2!BP$4,'[1]INTERNAL PARAMETERS-1'!$B$5:$J$44,8,FALSE)*VLOOKUP(SBYLD2!BP$4,'[1]INTERNAL PARAMETERS-1'!$B$5:$J$44,3,FALSE)</f>
        <v>1.7057299956650016E-3</v>
      </c>
      <c r="BQ273" s="44">
        <f>SBYLD1!BQ273*VLOOKUP(SBYLD2!BQ$4,'[1]INTERNAL PARAMETERS-1'!$B$5:$J$44,5,FALSE)*VLOOKUP(SBYLD2!BQ$4,'[1]INTERNAL PARAMETERS-1'!$B$5:$J$44,6,FALSE)*VLOOKUP(SBYLD2!BQ$4,'[1]INTERNAL PARAMETERS-1'!$B$5:$J$44,3,FALSE) + SBYLD1!BQ273*(1-VLOOKUP(SBYLD2!BQ$4,'[1]INTERNAL PARAMETERS-1'!$B$5:$J$44,5,FALSE))*VLOOKUP(SBYLD2!BQ$4,'[1]INTERNAL PARAMETERS-1'!$B$5:$J$44,8,FALSE)*VLOOKUP(SBYLD2!BQ$4,'[1]INTERNAL PARAMETERS-1'!$B$5:$J$44,3,FALSE)</f>
        <v>0.24502488857576518</v>
      </c>
      <c r="BR273" s="44">
        <f>SBYLD1!BR273*VLOOKUP(SBYLD2!BR$4,'[1]INTERNAL PARAMETERS-1'!$B$5:$J$44,5,FALSE)*VLOOKUP(SBYLD2!BR$4,'[1]INTERNAL PARAMETERS-1'!$B$5:$J$44,6,FALSE)*VLOOKUP(SBYLD2!BR$4,'[1]INTERNAL PARAMETERS-1'!$B$5:$J$44,3,FALSE) + SBYLD1!BR273*(1-VLOOKUP(SBYLD2!BR$4,'[1]INTERNAL PARAMETERS-1'!$B$5:$J$44,5,FALSE))*VLOOKUP(SBYLD2!BR$4,'[1]INTERNAL PARAMETERS-1'!$B$5:$J$44,8,FALSE)*VLOOKUP(SBYLD2!BR$4,'[1]INTERNAL PARAMETERS-1'!$B$5:$J$44,3,FALSE)</f>
        <v>4.1479807580004973E-3</v>
      </c>
      <c r="BS273" s="44">
        <f>SBYLD1!BS273*VLOOKUP(SBYLD2!BS$4,'[1]INTERNAL PARAMETERS-1'!$B$5:$J$44,5,FALSE)*VLOOKUP(SBYLD2!BS$4,'[1]INTERNAL PARAMETERS-1'!$B$5:$J$44,6,FALSE)*VLOOKUP(SBYLD2!BS$4,'[1]INTERNAL PARAMETERS-1'!$B$5:$J$44,3,FALSE) + SBYLD1!BS273*(1-VLOOKUP(SBYLD2!BS$4,'[1]INTERNAL PARAMETERS-1'!$B$5:$J$44,5,FALSE))*VLOOKUP(SBYLD2!BS$4,'[1]INTERNAL PARAMETERS-1'!$B$5:$J$44,8,FALSE)*VLOOKUP(SBYLD2!BS$4,'[1]INTERNAL PARAMETERS-1'!$B$5:$J$44,3,FALSE)</f>
        <v>8.2276388026194212E-4</v>
      </c>
      <c r="BT273" s="44">
        <f>SBYLD1!BT273*VLOOKUP(SBYLD2!BT$4,'[1]INTERNAL PARAMETERS-1'!$B$5:$J$44,5,FALSE)*VLOOKUP(SBYLD2!BT$4,'[1]INTERNAL PARAMETERS-1'!$B$5:$J$44,6,FALSE)*VLOOKUP(SBYLD2!BT$4,'[1]INTERNAL PARAMETERS-1'!$B$5:$J$44,3,FALSE) + SBYLD1!BT273*(1-VLOOKUP(SBYLD2!BT$4,'[1]INTERNAL PARAMETERS-1'!$B$5:$J$44,5,FALSE))*VLOOKUP(SBYLD2!BT$4,'[1]INTERNAL PARAMETERS-1'!$B$5:$J$44,8,FALSE)*VLOOKUP(SBYLD2!BT$4,'[1]INTERNAL PARAMETERS-1'!$B$5:$J$44,3,FALSE)</f>
        <v>0</v>
      </c>
      <c r="BU273" s="44">
        <f>SBYLD1!BU273*VLOOKUP(SBYLD2!BU$4,'[1]INTERNAL PARAMETERS-1'!$B$5:$J$44,5,FALSE)*VLOOKUP(SBYLD2!BU$4,'[1]INTERNAL PARAMETERS-1'!$B$5:$J$44,6,FALSE)*VLOOKUP(SBYLD2!BU$4,'[1]INTERNAL PARAMETERS-1'!$B$5:$J$44,3,FALSE) + SBYLD1!BU273*(1-VLOOKUP(SBYLD2!BU$4,'[1]INTERNAL PARAMETERS-1'!$B$5:$J$44,5,FALSE))*VLOOKUP(SBYLD2!BU$4,'[1]INTERNAL PARAMETERS-1'!$B$5:$J$44,8,FALSE)*VLOOKUP(SBYLD2!BU$4,'[1]INTERNAL PARAMETERS-1'!$B$5:$J$44,3,FALSE)</f>
        <v>0</v>
      </c>
      <c r="BV273" s="44">
        <f>SBYLD1!BV273*VLOOKUP(SBYLD2!BV$4,'[1]INTERNAL PARAMETERS-1'!$B$5:$J$44,5,FALSE)*VLOOKUP(SBYLD2!BV$4,'[1]INTERNAL PARAMETERS-1'!$B$5:$J$44,6,FALSE)*VLOOKUP(SBYLD2!BV$4,'[1]INTERNAL PARAMETERS-1'!$B$5:$J$44,3,FALSE) + SBYLD1!BV273*(1-VLOOKUP(SBYLD2!BV$4,'[1]INTERNAL PARAMETERS-1'!$B$5:$J$44,5,FALSE))*VLOOKUP(SBYLD2!BV$4,'[1]INTERNAL PARAMETERS-1'!$B$5:$J$44,8,FALSE)*VLOOKUP(SBYLD2!BV$4,'[1]INTERNAL PARAMETERS-1'!$B$5:$J$44,3,FALSE)</f>
        <v>0</v>
      </c>
      <c r="BW273" s="44">
        <f>SBYLD1!BW273*VLOOKUP(SBYLD2!BW$4,'[1]INTERNAL PARAMETERS-1'!$B$5:$J$44,5,FALSE)*VLOOKUP(SBYLD2!BW$4,'[1]INTERNAL PARAMETERS-1'!$B$5:$J$44,6,FALSE)*VLOOKUP(SBYLD2!BW$4,'[1]INTERNAL PARAMETERS-1'!$B$5:$J$44,3,FALSE) + SBYLD1!BW273*(1-VLOOKUP(SBYLD2!BW$4,'[1]INTERNAL PARAMETERS-1'!$B$5:$J$44,5,FALSE))*VLOOKUP(SBYLD2!BW$4,'[1]INTERNAL PARAMETERS-1'!$B$5:$J$44,8,FALSE)*VLOOKUP(SBYLD2!BW$4,'[1]INTERNAL PARAMETERS-1'!$B$5:$J$44,3,FALSE)</f>
        <v>0</v>
      </c>
      <c r="BX273" s="44">
        <f>SBYLD1!BX273*VLOOKUP(SBYLD2!BX$4,'[1]INTERNAL PARAMETERS-1'!$B$5:$J$44,5,FALSE)*VLOOKUP(SBYLD2!BX$4,'[1]INTERNAL PARAMETERS-1'!$B$5:$J$44,6,FALSE)*VLOOKUP(SBYLD2!BX$4,'[1]INTERNAL PARAMETERS-1'!$B$5:$J$44,3,FALSE) + SBYLD1!BX273*(1-VLOOKUP(SBYLD2!BX$4,'[1]INTERNAL PARAMETERS-1'!$B$5:$J$44,5,FALSE))*VLOOKUP(SBYLD2!BX$4,'[1]INTERNAL PARAMETERS-1'!$B$5:$J$44,8,FALSE)*VLOOKUP(SBYLD2!BX$4,'[1]INTERNAL PARAMETERS-1'!$B$5:$J$44,3,FALSE)</f>
        <v>0</v>
      </c>
      <c r="BY273" s="44">
        <f>SBYLD1!BY273*VLOOKUP(SBYLD2!BY$4,'[1]INTERNAL PARAMETERS-1'!$B$5:$J$44,5,FALSE)*VLOOKUP(SBYLD2!BY$4,'[1]INTERNAL PARAMETERS-1'!$B$5:$J$44,6,FALSE)*VLOOKUP(SBYLD2!BY$4,'[1]INTERNAL PARAMETERS-1'!$B$5:$J$44,3,FALSE) + SBYLD1!BY273*(1-VLOOKUP(SBYLD2!BY$4,'[1]INTERNAL PARAMETERS-1'!$B$5:$J$44,5,FALSE))*VLOOKUP(SBYLD2!BY$4,'[1]INTERNAL PARAMETERS-1'!$B$5:$J$44,8,FALSE)*VLOOKUP(SBYLD2!BY$4,'[1]INTERNAL PARAMETERS-1'!$B$5:$J$44,3,FALSE)</f>
        <v>0</v>
      </c>
      <c r="BZ273" s="44">
        <f>SBYLD1!BZ273*VLOOKUP(SBYLD2!BZ$4,'[1]INTERNAL PARAMETERS-1'!$B$5:$J$44,5,FALSE)*VLOOKUP(SBYLD2!BZ$4,'[1]INTERNAL PARAMETERS-1'!$B$5:$J$44,6,FALSE)*VLOOKUP(SBYLD2!BZ$4,'[1]INTERNAL PARAMETERS-1'!$B$5:$J$44,3,FALSE) + SBYLD1!BZ273*(1-VLOOKUP(SBYLD2!BZ$4,'[1]INTERNAL PARAMETERS-1'!$B$5:$J$44,5,FALSE))*VLOOKUP(SBYLD2!BZ$4,'[1]INTERNAL PARAMETERS-1'!$B$5:$J$44,8,FALSE)*VLOOKUP(SBYLD2!BZ$4,'[1]INTERNAL PARAMETERS-1'!$B$5:$J$44,3,FALSE)</f>
        <v>2.6970601343220731E-4</v>
      </c>
      <c r="CA273" s="44">
        <f>SBYLD1!CA273*VLOOKUP(SBYLD2!CA$4,'[1]INTERNAL PARAMETERS-1'!$B$5:$J$44,5,FALSE)*VLOOKUP(SBYLD2!CA$4,'[1]INTERNAL PARAMETERS-1'!$B$5:$J$44,6,FALSE)*VLOOKUP(SBYLD2!CA$4,'[1]INTERNAL PARAMETERS-1'!$B$5:$J$44,3,FALSE) + SBYLD1!CA273*(1-VLOOKUP(SBYLD2!CA$4,'[1]INTERNAL PARAMETERS-1'!$B$5:$J$44,5,FALSE))*VLOOKUP(SBYLD2!CA$4,'[1]INTERNAL PARAMETERS-1'!$B$5:$J$44,8,FALSE)*VLOOKUP(SBYLD2!CA$4,'[1]INTERNAL PARAMETERS-1'!$B$5:$J$44,3,FALSE)</f>
        <v>0</v>
      </c>
      <c r="CB273" s="44">
        <f>SBYLD1!CB273*VLOOKUP(SBYLD2!CB$4,'[1]INTERNAL PARAMETERS-1'!$B$5:$J$44,5,FALSE)*VLOOKUP(SBYLD2!CB$4,'[1]INTERNAL PARAMETERS-1'!$B$5:$J$44,6,FALSE)*VLOOKUP(SBYLD2!CB$4,'[1]INTERNAL PARAMETERS-1'!$B$5:$J$44,3,FALSE) + SBYLD1!CB273*(1-VLOOKUP(SBYLD2!CB$4,'[1]INTERNAL PARAMETERS-1'!$B$5:$J$44,5,FALSE))*VLOOKUP(SBYLD2!CB$4,'[1]INTERNAL PARAMETERS-1'!$B$5:$J$44,8,FALSE)*VLOOKUP(SBYLD2!CB$4,'[1]INTERNAL PARAMETERS-1'!$B$5:$J$44,3,FALSE)</f>
        <v>0</v>
      </c>
      <c r="CC273" s="44">
        <f>SBYLD1!CC273*VLOOKUP(SBYLD2!CC$4,'[1]INTERNAL PARAMETERS-1'!$B$5:$J$44,5,FALSE)*VLOOKUP(SBYLD2!CC$4,'[1]INTERNAL PARAMETERS-1'!$B$5:$J$44,6,FALSE)*VLOOKUP(SBYLD2!CC$4,'[1]INTERNAL PARAMETERS-1'!$B$5:$J$44,3,FALSE) + SBYLD1!CC273*(1-VLOOKUP(SBYLD2!CC$4,'[1]INTERNAL PARAMETERS-1'!$B$5:$J$44,5,FALSE))*VLOOKUP(SBYLD2!CC$4,'[1]INTERNAL PARAMETERS-1'!$B$5:$J$44,8,FALSE)*VLOOKUP(SBYLD2!CC$4,'[1]INTERNAL PARAMETERS-1'!$B$5:$J$44,3,FALSE)</f>
        <v>1.1987085940743506E-3</v>
      </c>
      <c r="CD273" s="44">
        <f>SBYLD1!CD273*VLOOKUP(SBYLD2!CD$4,'[1]INTERNAL PARAMETERS-1'!$B$5:$J$44,5,FALSE)*VLOOKUP(SBYLD2!CD$4,'[1]INTERNAL PARAMETERS-1'!$B$5:$J$44,6,FALSE)*VLOOKUP(SBYLD2!CD$4,'[1]INTERNAL PARAMETERS-1'!$B$5:$J$44,3,FALSE) + SBYLD1!CD273*(1-VLOOKUP(SBYLD2!CD$4,'[1]INTERNAL PARAMETERS-1'!$B$5:$J$44,5,FALSE))*VLOOKUP(SBYLD2!CD$4,'[1]INTERNAL PARAMETERS-1'!$B$5:$J$44,8,FALSE)*VLOOKUP(SBYLD2!CD$4,'[1]INTERNAL PARAMETERS-1'!$B$5:$J$44,3,FALSE)</f>
        <v>3.8770524450423265E-3</v>
      </c>
      <c r="CE273" s="44">
        <f>SBYLD1!CE273*VLOOKUP(SBYLD2!CE$4,'[1]INTERNAL PARAMETERS-1'!$B$5:$J$44,5,FALSE)*VLOOKUP(SBYLD2!CE$4,'[1]INTERNAL PARAMETERS-1'!$B$5:$J$44,6,FALSE)*VLOOKUP(SBYLD2!CE$4,'[1]INTERNAL PARAMETERS-1'!$B$5:$J$44,3,FALSE) + SBYLD1!CE273*(1-VLOOKUP(SBYLD2!CE$4,'[1]INTERNAL PARAMETERS-1'!$B$5:$J$44,5,FALSE))*VLOOKUP(SBYLD2!CE$4,'[1]INTERNAL PARAMETERS-1'!$B$5:$J$44,8,FALSE)*VLOOKUP(SBYLD2!CE$4,'[1]INTERNAL PARAMETERS-1'!$B$5:$J$44,3,FALSE)</f>
        <v>3.8851297360357694E-3</v>
      </c>
      <c r="CF273" s="44">
        <f>SBYLD1!CF273*VLOOKUP(SBYLD2!CF$4,'[1]INTERNAL PARAMETERS-1'!$B$5:$J$44,5,FALSE)*VLOOKUP(SBYLD2!CF$4,'[1]INTERNAL PARAMETERS-1'!$B$5:$J$44,6,FALSE)*VLOOKUP(SBYLD2!CF$4,'[1]INTERNAL PARAMETERS-1'!$B$5:$J$44,3,FALSE) + SBYLD1!CF273*(1-VLOOKUP(SBYLD2!CF$4,'[1]INTERNAL PARAMETERS-1'!$B$5:$J$44,5,FALSE))*VLOOKUP(SBYLD2!CF$4,'[1]INTERNAL PARAMETERS-1'!$B$5:$J$44,8,FALSE)*VLOOKUP(SBYLD2!CF$4,'[1]INTERNAL PARAMETERS-1'!$B$5:$J$44,3,FALSE)</f>
        <v>0</v>
      </c>
      <c r="CG273" s="44">
        <f>SBYLD1!CG273*VLOOKUP(SBYLD2!CG$4,'[1]INTERNAL PARAMETERS-1'!$B$5:$J$44,5,FALSE)*VLOOKUP(SBYLD2!CG$4,'[1]INTERNAL PARAMETERS-1'!$B$5:$J$44,6,FALSE)*VLOOKUP(SBYLD2!CG$4,'[1]INTERNAL PARAMETERS-1'!$B$5:$J$44,3,FALSE) + SBYLD1!CG273*(1-VLOOKUP(SBYLD2!CG$4,'[1]INTERNAL PARAMETERS-1'!$B$5:$J$44,5,FALSE))*VLOOKUP(SBYLD2!CG$4,'[1]INTERNAL PARAMETERS-1'!$B$5:$J$44,8,FALSE)*VLOOKUP(SBYLD2!CG$4,'[1]INTERNAL PARAMETERS-1'!$B$5:$J$44,3,FALSE)</f>
        <v>4.9571535491941838E-4</v>
      </c>
      <c r="CH273" s="43">
        <f>SBYLD1!CH273*VLOOKUP(SBYLD2!CH$4,'[1]INTERNAL PARAMETERS-1'!$B$5:$J$44,5,FALSE)*VLOOKUP(SBYLD2!CH$4,'[1]INTERNAL PARAMETERS-1'!$B$5:$J$44,6,FALSE)*VLOOKUP(SBYLD2!CH$4,'[1]INTERNAL PARAMETERS-1'!$B$5:$J$44,3,FALSE) + SBYLD1!CH273*(1-VLOOKUP(SBYLD2!CH$4,'[1]INTERNAL PARAMETERS-1'!$B$5:$J$44,5,FALSE))*VLOOKUP(SBYLD2!CH$4,'[1]INTERNAL PARAMETERS-1'!$B$5:$J$44,8,FALSE)*VLOOKUP(SBYLD2!CH$4,'[1]INTERNAL PARAMETERS-1'!$B$5:$J$44,3,FALSE)</f>
        <v>0</v>
      </c>
      <c r="CJ273" s="45">
        <f t="shared" si="8"/>
        <v>27.001281061148664</v>
      </c>
      <c r="CK273" s="43">
        <f t="shared" si="9"/>
        <v>8.0739662666694105</v>
      </c>
    </row>
    <row r="274" spans="2:89">
      <c r="B274" s="58" t="s">
        <v>1</v>
      </c>
      <c r="C274" s="57" t="s">
        <v>59</v>
      </c>
      <c r="D274" s="57" t="s">
        <v>40</v>
      </c>
      <c r="E274" s="128">
        <f>SB!S274</f>
        <v>147.45308913385853</v>
      </c>
      <c r="F274" s="59">
        <f>'[1]INTERNAL PARAMETERS-1'!M22</f>
        <v>5.05</v>
      </c>
      <c r="G274" s="45">
        <f>SBYLD1!G274*VLOOKUP(SBYLD2!G$4,'[1]INTERNAL PARAMETERS-1'!$B$5:$J$44,5,FALSE)*VLOOKUP(SBYLD2!G$4,'[1]INTERNAL PARAMETERS-1'!$B$5:$J$44,7,FALSE)*SBYLD2!$F274 + SBYLD1!G274*(1-VLOOKUP(SBYLD2!G$4,'[1]INTERNAL PARAMETERS-1'!$B$5:$J$44,5,FALSE))*VLOOKUP(SBYLD2!G$4,'[1]INTERNAL PARAMETERS-1'!$B$5:$J$44,9,FALSE)*SBYLD2!$F274</f>
        <v>1.1274880455923901</v>
      </c>
      <c r="H274" s="44">
        <f>SBYLD1!H274*VLOOKUP(SBYLD2!H$4,'[1]INTERNAL PARAMETERS-1'!$B$5:$J$44,5,FALSE)*VLOOKUP(SBYLD2!H$4,'[1]INTERNAL PARAMETERS-1'!$B$5:$J$44,7,FALSE)*SBYLD2!$F274 + SBYLD1!H274*(1-VLOOKUP(SBYLD2!H$4,'[1]INTERNAL PARAMETERS-1'!$B$5:$J$44,5,FALSE))*VLOOKUP(SBYLD2!H$4,'[1]INTERNAL PARAMETERS-1'!$B$5:$J$44,9,FALSE)*SBYLD2!$F274</f>
        <v>0.56661538454218585</v>
      </c>
      <c r="I274" s="44">
        <f>SBYLD1!I274*VLOOKUP(SBYLD2!I$4,'[1]INTERNAL PARAMETERS-1'!$B$5:$J$44,5,FALSE)*VLOOKUP(SBYLD2!I$4,'[1]INTERNAL PARAMETERS-1'!$B$5:$J$44,7,FALSE)*SBYLD2!$F274 + SBYLD1!I274*(1-VLOOKUP(SBYLD2!I$4,'[1]INTERNAL PARAMETERS-1'!$B$5:$J$44,5,FALSE))*VLOOKUP(SBYLD2!I$4,'[1]INTERNAL PARAMETERS-1'!$B$5:$J$44,9,FALSE)*SBYLD2!$F274</f>
        <v>1.7055627068125103</v>
      </c>
      <c r="J274" s="44">
        <f>SBYLD1!J274*VLOOKUP(SBYLD2!J$4,'[1]INTERNAL PARAMETERS-1'!$B$5:$J$44,5,FALSE)*VLOOKUP(SBYLD2!J$4,'[1]INTERNAL PARAMETERS-1'!$B$5:$J$44,7,FALSE)*SBYLD2!$F274 + SBYLD1!J274*(1-VLOOKUP(SBYLD2!J$4,'[1]INTERNAL PARAMETERS-1'!$B$5:$J$44,5,FALSE))*VLOOKUP(SBYLD2!J$4,'[1]INTERNAL PARAMETERS-1'!$B$5:$J$44,9,FALSE)*SBYLD2!$F274</f>
        <v>0</v>
      </c>
      <c r="K274" s="44">
        <f>SBYLD1!K274*VLOOKUP(SBYLD2!K$4,'[1]INTERNAL PARAMETERS-1'!$B$5:$J$44,5,FALSE)*VLOOKUP(SBYLD2!K$4,'[1]INTERNAL PARAMETERS-1'!$B$5:$J$44,7,FALSE)*SBYLD2!$F274 + SBYLD1!K274*(1-VLOOKUP(SBYLD2!K$4,'[1]INTERNAL PARAMETERS-1'!$B$5:$J$44,5,FALSE))*VLOOKUP(SBYLD2!K$4,'[1]INTERNAL PARAMETERS-1'!$B$5:$J$44,9,FALSE)*SBYLD2!$F274</f>
        <v>0</v>
      </c>
      <c r="L274" s="44">
        <f>SBYLD1!L274*VLOOKUP(SBYLD2!L$4,'[1]INTERNAL PARAMETERS-1'!$B$5:$J$44,5,FALSE)*VLOOKUP(SBYLD2!L$4,'[1]INTERNAL PARAMETERS-1'!$B$5:$J$44,7,FALSE)*SBYLD2!$F274 + SBYLD1!L274*(1-VLOOKUP(SBYLD2!L$4,'[1]INTERNAL PARAMETERS-1'!$B$5:$J$44,5,FALSE))*VLOOKUP(SBYLD2!L$4,'[1]INTERNAL PARAMETERS-1'!$B$5:$J$44,9,FALSE)*SBYLD2!$F274</f>
        <v>0</v>
      </c>
      <c r="M274" s="44">
        <f>SBYLD1!M274*VLOOKUP(SBYLD2!M$4,'[1]INTERNAL PARAMETERS-1'!$B$5:$J$44,5,FALSE)*VLOOKUP(SBYLD2!M$4,'[1]INTERNAL PARAMETERS-1'!$B$5:$J$44,7,FALSE)*SBYLD2!$F274 + SBYLD1!M274*(1-VLOOKUP(SBYLD2!M$4,'[1]INTERNAL PARAMETERS-1'!$B$5:$J$44,5,FALSE))*VLOOKUP(SBYLD2!M$4,'[1]INTERNAL PARAMETERS-1'!$B$5:$J$44,9,FALSE)*SBYLD2!$F274</f>
        <v>0.47000893407404998</v>
      </c>
      <c r="N274" s="44">
        <f>SBYLD1!N274*VLOOKUP(SBYLD2!N$4,'[1]INTERNAL PARAMETERS-1'!$B$5:$J$44,5,FALSE)*VLOOKUP(SBYLD2!N$4,'[1]INTERNAL PARAMETERS-1'!$B$5:$J$44,7,FALSE)*SBYLD2!$F274 + SBYLD1!N274*(1-VLOOKUP(SBYLD2!N$4,'[1]INTERNAL PARAMETERS-1'!$B$5:$J$44,5,FALSE))*VLOOKUP(SBYLD2!N$4,'[1]INTERNAL PARAMETERS-1'!$B$5:$J$44,9,FALSE)*SBYLD2!$F274</f>
        <v>3.3499220369892749E-3</v>
      </c>
      <c r="O274" s="44">
        <f>SBYLD1!O274*VLOOKUP(SBYLD2!O$4,'[1]INTERNAL PARAMETERS-1'!$B$5:$J$44,5,FALSE)*VLOOKUP(SBYLD2!O$4,'[1]INTERNAL PARAMETERS-1'!$B$5:$J$44,7,FALSE)*SBYLD2!$F274 + SBYLD1!O274*(1-VLOOKUP(SBYLD2!O$4,'[1]INTERNAL PARAMETERS-1'!$B$5:$J$44,5,FALSE))*VLOOKUP(SBYLD2!O$4,'[1]INTERNAL PARAMETERS-1'!$B$5:$J$44,9,FALSE)*SBYLD2!$F274</f>
        <v>0</v>
      </c>
      <c r="P274" s="44">
        <f>SBYLD1!P274*VLOOKUP(SBYLD2!P$4,'[1]INTERNAL PARAMETERS-1'!$B$5:$J$44,5,FALSE)*VLOOKUP(SBYLD2!P$4,'[1]INTERNAL PARAMETERS-1'!$B$5:$J$44,7,FALSE)*SBYLD2!$F274 + SBYLD1!P274*(1-VLOOKUP(SBYLD2!P$4,'[1]INTERNAL PARAMETERS-1'!$B$5:$J$44,5,FALSE))*VLOOKUP(SBYLD2!P$4,'[1]INTERNAL PARAMETERS-1'!$B$5:$J$44,9,FALSE)*SBYLD2!$F274</f>
        <v>0</v>
      </c>
      <c r="Q274" s="44">
        <f>SBYLD1!Q274*VLOOKUP(SBYLD2!Q$4,'[1]INTERNAL PARAMETERS-1'!$B$5:$J$44,5,FALSE)*VLOOKUP(SBYLD2!Q$4,'[1]INTERNAL PARAMETERS-1'!$B$5:$J$44,7,FALSE)*SBYLD2!$F274 + SBYLD1!Q274*(1-VLOOKUP(SBYLD2!Q$4,'[1]INTERNAL PARAMETERS-1'!$B$5:$J$44,5,FALSE))*VLOOKUP(SBYLD2!Q$4,'[1]INTERNAL PARAMETERS-1'!$B$5:$J$44,9,FALSE)*SBYLD2!$F274</f>
        <v>0</v>
      </c>
      <c r="R274" s="44">
        <f>SBYLD1!R274*VLOOKUP(SBYLD2!R$4,'[1]INTERNAL PARAMETERS-1'!$B$5:$J$44,5,FALSE)*VLOOKUP(SBYLD2!R$4,'[1]INTERNAL PARAMETERS-1'!$B$5:$J$44,7,FALSE)*SBYLD2!$F274 + SBYLD1!R274*(1-VLOOKUP(SBYLD2!R$4,'[1]INTERNAL PARAMETERS-1'!$B$5:$J$44,5,FALSE))*VLOOKUP(SBYLD2!R$4,'[1]INTERNAL PARAMETERS-1'!$B$5:$J$44,9,FALSE)*SBYLD2!$F274</f>
        <v>0</v>
      </c>
      <c r="S274" s="44">
        <f>SBYLD1!S274*VLOOKUP(SBYLD2!S$4,'[1]INTERNAL PARAMETERS-1'!$B$5:$J$44,5,FALSE)*VLOOKUP(SBYLD2!S$4,'[1]INTERNAL PARAMETERS-1'!$B$5:$J$44,7,FALSE)*SBYLD2!$F274 + SBYLD1!S274*(1-VLOOKUP(SBYLD2!S$4,'[1]INTERNAL PARAMETERS-1'!$B$5:$J$44,5,FALSE))*VLOOKUP(SBYLD2!S$4,'[1]INTERNAL PARAMETERS-1'!$B$5:$J$44,9,FALSE)*SBYLD2!$F274</f>
        <v>0.19965478747960466</v>
      </c>
      <c r="T274" s="44">
        <f>SBYLD1!T274*VLOOKUP(SBYLD2!T$4,'[1]INTERNAL PARAMETERS-1'!$B$5:$J$44,5,FALSE)*VLOOKUP(SBYLD2!T$4,'[1]INTERNAL PARAMETERS-1'!$B$5:$J$44,7,FALSE)*SBYLD2!$F274 + SBYLD1!T274*(1-VLOOKUP(SBYLD2!T$4,'[1]INTERNAL PARAMETERS-1'!$B$5:$J$44,5,FALSE))*VLOOKUP(SBYLD2!T$4,'[1]INTERNAL PARAMETERS-1'!$B$5:$J$44,9,FALSE)*SBYLD2!$F274</f>
        <v>1.9142411639938708E-2</v>
      </c>
      <c r="U274" s="44">
        <f>SBYLD1!U274*VLOOKUP(SBYLD2!U$4,'[1]INTERNAL PARAMETERS-1'!$B$5:$J$44,5,FALSE)*VLOOKUP(SBYLD2!U$4,'[1]INTERNAL PARAMETERS-1'!$B$5:$J$44,7,FALSE)*SBYLD2!$F274 + SBYLD1!U274*(1-VLOOKUP(SBYLD2!U$4,'[1]INTERNAL PARAMETERS-1'!$B$5:$J$44,5,FALSE))*VLOOKUP(SBYLD2!U$4,'[1]INTERNAL PARAMETERS-1'!$B$5:$J$44,9,FALSE)*SBYLD2!$F274</f>
        <v>1.4420616768753827E-2</v>
      </c>
      <c r="V274" s="44">
        <f>SBYLD1!V274*VLOOKUP(SBYLD2!V$4,'[1]INTERNAL PARAMETERS-1'!$B$5:$J$44,5,FALSE)*VLOOKUP(SBYLD2!V$4,'[1]INTERNAL PARAMETERS-1'!$B$5:$J$44,7,FALSE)*SBYLD2!$F274 + SBYLD1!V274*(1-VLOOKUP(SBYLD2!V$4,'[1]INTERNAL PARAMETERS-1'!$B$5:$J$44,5,FALSE))*VLOOKUP(SBYLD2!V$4,'[1]INTERNAL PARAMETERS-1'!$B$5:$J$44,9,FALSE)*SBYLD2!$F274</f>
        <v>0.22425255932230534</v>
      </c>
      <c r="W274" s="44">
        <f>SBYLD1!W274*VLOOKUP(SBYLD2!W$4,'[1]INTERNAL PARAMETERS-1'!$B$5:$J$44,5,FALSE)*VLOOKUP(SBYLD2!W$4,'[1]INTERNAL PARAMETERS-1'!$B$5:$J$44,7,FALSE)*SBYLD2!$F274 + SBYLD1!W274*(1-VLOOKUP(SBYLD2!W$4,'[1]INTERNAL PARAMETERS-1'!$B$5:$J$44,5,FALSE))*VLOOKUP(SBYLD2!W$4,'[1]INTERNAL PARAMETERS-1'!$B$5:$J$44,9,FALSE)*SBYLD2!$F274</f>
        <v>0</v>
      </c>
      <c r="X274" s="44">
        <f>SBYLD1!X274*VLOOKUP(SBYLD2!X$4,'[1]INTERNAL PARAMETERS-1'!$B$5:$J$44,5,FALSE)*VLOOKUP(SBYLD2!X$4,'[1]INTERNAL PARAMETERS-1'!$B$5:$J$44,7,FALSE)*SBYLD2!$F274 + SBYLD1!X274*(1-VLOOKUP(SBYLD2!X$4,'[1]INTERNAL PARAMETERS-1'!$B$5:$J$44,5,FALSE))*VLOOKUP(SBYLD2!X$4,'[1]INTERNAL PARAMETERS-1'!$B$5:$J$44,9,FALSE)*SBYLD2!$F274</f>
        <v>0</v>
      </c>
      <c r="Y274" s="44">
        <f>SBYLD1!Y274*VLOOKUP(SBYLD2!Y$4,'[1]INTERNAL PARAMETERS-1'!$B$5:$J$44,5,FALSE)*VLOOKUP(SBYLD2!Y$4,'[1]INTERNAL PARAMETERS-1'!$B$5:$J$44,7,FALSE)*SBYLD2!$F274 + SBYLD1!Y274*(1-VLOOKUP(SBYLD2!Y$4,'[1]INTERNAL PARAMETERS-1'!$B$5:$J$44,5,FALSE))*VLOOKUP(SBYLD2!Y$4,'[1]INTERNAL PARAMETERS-1'!$B$5:$J$44,9,FALSE)*SBYLD2!$F274</f>
        <v>0</v>
      </c>
      <c r="Z274" s="44">
        <f>SBYLD1!Z274*VLOOKUP(SBYLD2!Z$4,'[1]INTERNAL PARAMETERS-1'!$B$5:$J$44,5,FALSE)*VLOOKUP(SBYLD2!Z$4,'[1]INTERNAL PARAMETERS-1'!$B$5:$J$44,7,FALSE)*SBYLD2!$F274 + SBYLD1!Z274*(1-VLOOKUP(SBYLD2!Z$4,'[1]INTERNAL PARAMETERS-1'!$B$5:$J$44,5,FALSE))*VLOOKUP(SBYLD2!Z$4,'[1]INTERNAL PARAMETERS-1'!$B$5:$J$44,9,FALSE)*SBYLD2!$F274</f>
        <v>0</v>
      </c>
      <c r="AA274" s="44">
        <f>SBYLD1!AA274*VLOOKUP(SBYLD2!AA$4,'[1]INTERNAL PARAMETERS-1'!$B$5:$J$44,5,FALSE)*VLOOKUP(SBYLD2!AA$4,'[1]INTERNAL PARAMETERS-1'!$B$5:$J$44,7,FALSE)*SBYLD2!$F274 + SBYLD1!AA274*(1-VLOOKUP(SBYLD2!AA$4,'[1]INTERNAL PARAMETERS-1'!$B$5:$J$44,5,FALSE))*VLOOKUP(SBYLD2!AA$4,'[1]INTERNAL PARAMETERS-1'!$B$5:$J$44,9,FALSE)*SBYLD2!$F274</f>
        <v>0</v>
      </c>
      <c r="AB274" s="44">
        <f>SBYLD1!AB274*VLOOKUP(SBYLD2!AB$4,'[1]INTERNAL PARAMETERS-1'!$B$5:$J$44,5,FALSE)*VLOOKUP(SBYLD2!AB$4,'[1]INTERNAL PARAMETERS-1'!$B$5:$J$44,7,FALSE)*SBYLD2!$F274 + SBYLD1!AB274*(1-VLOOKUP(SBYLD2!AB$4,'[1]INTERNAL PARAMETERS-1'!$B$5:$J$44,5,FALSE))*VLOOKUP(SBYLD2!AB$4,'[1]INTERNAL PARAMETERS-1'!$B$5:$J$44,9,FALSE)*SBYLD2!$F274</f>
        <v>0</v>
      </c>
      <c r="AC274" s="44">
        <f>SBYLD1!AC274*VLOOKUP(SBYLD2!AC$4,'[1]INTERNAL PARAMETERS-1'!$B$5:$J$44,5,FALSE)*VLOOKUP(SBYLD2!AC$4,'[1]INTERNAL PARAMETERS-1'!$B$5:$J$44,7,FALSE)*SBYLD2!$F274 + SBYLD1!AC274*(1-VLOOKUP(SBYLD2!AC$4,'[1]INTERNAL PARAMETERS-1'!$B$5:$J$44,5,FALSE))*VLOOKUP(SBYLD2!AC$4,'[1]INTERNAL PARAMETERS-1'!$B$5:$J$44,9,FALSE)*SBYLD2!$F274</f>
        <v>0</v>
      </c>
      <c r="AD274" s="44">
        <f>SBYLD1!AD274*VLOOKUP(SBYLD2!AD$4,'[1]INTERNAL PARAMETERS-1'!$B$5:$J$44,5,FALSE)*VLOOKUP(SBYLD2!AD$4,'[1]INTERNAL PARAMETERS-1'!$B$5:$J$44,7,FALSE)*SBYLD2!$F274 + SBYLD1!AD274*(1-VLOOKUP(SBYLD2!AD$4,'[1]INTERNAL PARAMETERS-1'!$B$5:$J$44,5,FALSE))*VLOOKUP(SBYLD2!AD$4,'[1]INTERNAL PARAMETERS-1'!$B$5:$J$44,9,FALSE)*SBYLD2!$F274</f>
        <v>0</v>
      </c>
      <c r="AE274" s="44">
        <f>SBYLD1!AE274*VLOOKUP(SBYLD2!AE$4,'[1]INTERNAL PARAMETERS-1'!$B$5:$J$44,5,FALSE)*VLOOKUP(SBYLD2!AE$4,'[1]INTERNAL PARAMETERS-1'!$B$5:$J$44,7,FALSE)*SBYLD2!$F274 + SBYLD1!AE274*(1-VLOOKUP(SBYLD2!AE$4,'[1]INTERNAL PARAMETERS-1'!$B$5:$J$44,5,FALSE))*VLOOKUP(SBYLD2!AE$4,'[1]INTERNAL PARAMETERS-1'!$B$5:$J$44,9,FALSE)*SBYLD2!$F274</f>
        <v>0</v>
      </c>
      <c r="AF274" s="44">
        <f>SBYLD1!AF274*VLOOKUP(SBYLD2!AF$4,'[1]INTERNAL PARAMETERS-1'!$B$5:$J$44,5,FALSE)*VLOOKUP(SBYLD2!AF$4,'[1]INTERNAL PARAMETERS-1'!$B$5:$J$44,7,FALSE)*SBYLD2!$F274 + SBYLD1!AF274*(1-VLOOKUP(SBYLD2!AF$4,'[1]INTERNAL PARAMETERS-1'!$B$5:$J$44,5,FALSE))*VLOOKUP(SBYLD2!AF$4,'[1]INTERNAL PARAMETERS-1'!$B$5:$J$44,9,FALSE)*SBYLD2!$F274</f>
        <v>0</v>
      </c>
      <c r="AG274" s="44">
        <f>SBYLD1!AG274*VLOOKUP(SBYLD2!AG$4,'[1]INTERNAL PARAMETERS-1'!$B$5:$J$44,5,FALSE)*VLOOKUP(SBYLD2!AG$4,'[1]INTERNAL PARAMETERS-1'!$B$5:$J$44,7,FALSE)*SBYLD2!$F274 + SBYLD1!AG274*(1-VLOOKUP(SBYLD2!AG$4,'[1]INTERNAL PARAMETERS-1'!$B$5:$J$44,5,FALSE))*VLOOKUP(SBYLD2!AG$4,'[1]INTERNAL PARAMETERS-1'!$B$5:$J$44,9,FALSE)*SBYLD2!$F274</f>
        <v>0</v>
      </c>
      <c r="AH274" s="44">
        <f>SBYLD1!AH274*VLOOKUP(SBYLD2!AH$4,'[1]INTERNAL PARAMETERS-1'!$B$5:$J$44,5,FALSE)*VLOOKUP(SBYLD2!AH$4,'[1]INTERNAL PARAMETERS-1'!$B$5:$J$44,7,FALSE)*SBYLD2!$F274 + SBYLD1!AH274*(1-VLOOKUP(SBYLD2!AH$4,'[1]INTERNAL PARAMETERS-1'!$B$5:$J$44,5,FALSE))*VLOOKUP(SBYLD2!AH$4,'[1]INTERNAL PARAMETERS-1'!$B$5:$J$44,9,FALSE)*SBYLD2!$F274</f>
        <v>0</v>
      </c>
      <c r="AI274" s="44">
        <f>SBYLD1!AI274*VLOOKUP(SBYLD2!AI$4,'[1]INTERNAL PARAMETERS-1'!$B$5:$J$44,5,FALSE)*VLOOKUP(SBYLD2!AI$4,'[1]INTERNAL PARAMETERS-1'!$B$5:$J$44,7,FALSE)*SBYLD2!$F274 + SBYLD1!AI274*(1-VLOOKUP(SBYLD2!AI$4,'[1]INTERNAL PARAMETERS-1'!$B$5:$J$44,5,FALSE))*VLOOKUP(SBYLD2!AI$4,'[1]INTERNAL PARAMETERS-1'!$B$5:$J$44,9,FALSE)*SBYLD2!$F274</f>
        <v>0</v>
      </c>
      <c r="AJ274" s="44">
        <f>SBYLD1!AJ274*VLOOKUP(SBYLD2!AJ$4,'[1]INTERNAL PARAMETERS-1'!$B$5:$J$44,5,FALSE)*VLOOKUP(SBYLD2!AJ$4,'[1]INTERNAL PARAMETERS-1'!$B$5:$J$44,7,FALSE)*SBYLD2!$F274 + SBYLD1!AJ274*(1-VLOOKUP(SBYLD2!AJ$4,'[1]INTERNAL PARAMETERS-1'!$B$5:$J$44,5,FALSE))*VLOOKUP(SBYLD2!AJ$4,'[1]INTERNAL PARAMETERS-1'!$B$5:$J$44,9,FALSE)*SBYLD2!$F274</f>
        <v>2.4885135131920318E-2</v>
      </c>
      <c r="AK274" s="44">
        <f>SBYLD1!AK274*VLOOKUP(SBYLD2!AK$4,'[1]INTERNAL PARAMETERS-1'!$B$5:$J$44,5,FALSE)*VLOOKUP(SBYLD2!AK$4,'[1]INTERNAL PARAMETERS-1'!$B$5:$J$44,7,FALSE)*SBYLD2!$F274 + SBYLD1!AK274*(1-VLOOKUP(SBYLD2!AK$4,'[1]INTERNAL PARAMETERS-1'!$B$5:$J$44,5,FALSE))*VLOOKUP(SBYLD2!AK$4,'[1]INTERNAL PARAMETERS-1'!$B$5:$J$44,9,FALSE)*SBYLD2!$F274</f>
        <v>0</v>
      </c>
      <c r="AL274" s="44">
        <f>SBYLD1!AL274*VLOOKUP(SBYLD2!AL$4,'[1]INTERNAL PARAMETERS-1'!$B$5:$J$44,5,FALSE)*VLOOKUP(SBYLD2!AL$4,'[1]INTERNAL PARAMETERS-1'!$B$5:$J$44,7,FALSE)*SBYLD2!$F274 + SBYLD1!AL274*(1-VLOOKUP(SBYLD2!AL$4,'[1]INTERNAL PARAMETERS-1'!$B$5:$J$44,5,FALSE))*VLOOKUP(SBYLD2!AL$4,'[1]INTERNAL PARAMETERS-1'!$B$5:$J$44,9,FALSE)*SBYLD2!$F274</f>
        <v>0</v>
      </c>
      <c r="AM274" s="44">
        <f>SBYLD1!AM274*VLOOKUP(SBYLD2!AM$4,'[1]INTERNAL PARAMETERS-1'!$B$5:$J$44,5,FALSE)*VLOOKUP(SBYLD2!AM$4,'[1]INTERNAL PARAMETERS-1'!$B$5:$J$44,7,FALSE)*SBYLD2!$F274 + SBYLD1!AM274*(1-VLOOKUP(SBYLD2!AM$4,'[1]INTERNAL PARAMETERS-1'!$B$5:$J$44,5,FALSE))*VLOOKUP(SBYLD2!AM$4,'[1]INTERNAL PARAMETERS-1'!$B$5:$J$44,9,FALSE)*SBYLD2!$F274</f>
        <v>0</v>
      </c>
      <c r="AN274" s="44">
        <f>SBYLD1!AN274*VLOOKUP(SBYLD2!AN$4,'[1]INTERNAL PARAMETERS-1'!$B$5:$J$44,5,FALSE)*VLOOKUP(SBYLD2!AN$4,'[1]INTERNAL PARAMETERS-1'!$B$5:$J$44,7,FALSE)*SBYLD2!$F274 + SBYLD1!AN274*(1-VLOOKUP(SBYLD2!AN$4,'[1]INTERNAL PARAMETERS-1'!$B$5:$J$44,5,FALSE))*VLOOKUP(SBYLD2!AN$4,'[1]INTERNAL PARAMETERS-1'!$B$5:$J$44,9,FALSE)*SBYLD2!$F274</f>
        <v>0</v>
      </c>
      <c r="AO274" s="44">
        <f>SBYLD1!AO274*VLOOKUP(SBYLD2!AO$4,'[1]INTERNAL PARAMETERS-1'!$B$5:$J$44,5,FALSE)*VLOOKUP(SBYLD2!AO$4,'[1]INTERNAL PARAMETERS-1'!$B$5:$J$44,7,FALSE)*SBYLD2!$F274 + SBYLD1!AO274*(1-VLOOKUP(SBYLD2!AO$4,'[1]INTERNAL PARAMETERS-1'!$B$5:$J$44,5,FALSE))*VLOOKUP(SBYLD2!AO$4,'[1]INTERNAL PARAMETERS-1'!$B$5:$J$44,9,FALSE)*SBYLD2!$F274</f>
        <v>0</v>
      </c>
      <c r="AP274" s="44">
        <f>SBYLD1!AP274*VLOOKUP(SBYLD2!AP$4,'[1]INTERNAL PARAMETERS-1'!$B$5:$J$44,5,FALSE)*VLOOKUP(SBYLD2!AP$4,'[1]INTERNAL PARAMETERS-1'!$B$5:$J$44,7,FALSE)*SBYLD2!$F274 + SBYLD1!AP274*(1-VLOOKUP(SBYLD2!AP$4,'[1]INTERNAL PARAMETERS-1'!$B$5:$J$44,5,FALSE))*VLOOKUP(SBYLD2!AP$4,'[1]INTERNAL PARAMETERS-1'!$B$5:$J$44,9,FALSE)*SBYLD2!$F274</f>
        <v>0</v>
      </c>
      <c r="AQ274" s="44">
        <f>SBYLD1!AQ274*VLOOKUP(SBYLD2!AQ$4,'[1]INTERNAL PARAMETERS-1'!$B$5:$J$44,5,FALSE)*VLOOKUP(SBYLD2!AQ$4,'[1]INTERNAL PARAMETERS-1'!$B$5:$J$44,7,FALSE)*SBYLD2!$F274 + SBYLD1!AQ274*(1-VLOOKUP(SBYLD2!AQ$4,'[1]INTERNAL PARAMETERS-1'!$B$5:$J$44,5,FALSE))*VLOOKUP(SBYLD2!AQ$4,'[1]INTERNAL PARAMETERS-1'!$B$5:$J$44,9,FALSE)*SBYLD2!$F274</f>
        <v>0</v>
      </c>
      <c r="AR274" s="44">
        <f>SBYLD1!AR274*VLOOKUP(SBYLD2!AR$4,'[1]INTERNAL PARAMETERS-1'!$B$5:$J$44,5,FALSE)*VLOOKUP(SBYLD2!AR$4,'[1]INTERNAL PARAMETERS-1'!$B$5:$J$44,7,FALSE)*SBYLD2!$F274 + SBYLD1!AR274*(1-VLOOKUP(SBYLD2!AR$4,'[1]INTERNAL PARAMETERS-1'!$B$5:$J$44,5,FALSE))*VLOOKUP(SBYLD2!AR$4,'[1]INTERNAL PARAMETERS-1'!$B$5:$J$44,9,FALSE)*SBYLD2!$F274</f>
        <v>0</v>
      </c>
      <c r="AS274" s="44">
        <f>SBYLD1!AS274*VLOOKUP(SBYLD2!AS$4,'[1]INTERNAL PARAMETERS-1'!$B$5:$J$44,5,FALSE)*VLOOKUP(SBYLD2!AS$4,'[1]INTERNAL PARAMETERS-1'!$B$5:$J$44,7,FALSE)*SBYLD2!$F274 + SBYLD1!AS274*(1-VLOOKUP(SBYLD2!AS$4,'[1]INTERNAL PARAMETERS-1'!$B$5:$J$44,5,FALSE))*VLOOKUP(SBYLD2!AS$4,'[1]INTERNAL PARAMETERS-1'!$B$5:$J$44,9,FALSE)*SBYLD2!$F274</f>
        <v>0</v>
      </c>
      <c r="AT274" s="43">
        <f>SBYLD1!AT274*VLOOKUP(SBYLD2!AT$4,'[1]INTERNAL PARAMETERS-1'!$B$5:$J$44,5,FALSE)*VLOOKUP(SBYLD2!AT$4,'[1]INTERNAL PARAMETERS-1'!$B$5:$J$44,7,FALSE)*SBYLD2!$F274 + SBYLD1!AT274*(1-VLOOKUP(SBYLD2!AT$4,'[1]INTERNAL PARAMETERS-1'!$B$5:$J$44,5,FALSE))*VLOOKUP(SBYLD2!AT$4,'[1]INTERNAL PARAMETERS-1'!$B$5:$J$44,9,FALSE)*SBYLD2!$F274</f>
        <v>0</v>
      </c>
      <c r="AU274" s="45">
        <f>SBYLD1!AU274*VLOOKUP(SBYLD2!AU$4,'[1]INTERNAL PARAMETERS-1'!$B$5:$J$44,5,FALSE)*VLOOKUP(SBYLD2!AU$4,'[1]INTERNAL PARAMETERS-1'!$B$5:$J$44,6,FALSE)*VLOOKUP(SBYLD2!AU$4,'[1]INTERNAL PARAMETERS-1'!$B$5:$J$44,3,FALSE) + SBYLD1!AU274*(1-VLOOKUP(SBYLD2!AU$4,'[1]INTERNAL PARAMETERS-1'!$B$5:$J$44,5,FALSE))*VLOOKUP(SBYLD2!AU$4,'[1]INTERNAL PARAMETERS-1'!$B$5:$J$44,8,FALSE)*VLOOKUP(SBYLD2!AU$4,'[1]INTERNAL PARAMETERS-1'!$B$5:$J$44,3,FALSE)</f>
        <v>0</v>
      </c>
      <c r="AV274" s="44">
        <f>SBYLD1!AV274*VLOOKUP(SBYLD2!AV$4,'[1]INTERNAL PARAMETERS-1'!$B$5:$J$44,5,FALSE)*VLOOKUP(SBYLD2!AV$4,'[1]INTERNAL PARAMETERS-1'!$B$5:$J$44,6,FALSE)*VLOOKUP(SBYLD2!AV$4,'[1]INTERNAL PARAMETERS-1'!$B$5:$J$44,3,FALSE) + SBYLD1!AV274*(1-VLOOKUP(SBYLD2!AV$4,'[1]INTERNAL PARAMETERS-1'!$B$5:$J$44,5,FALSE))*VLOOKUP(SBYLD2!AV$4,'[1]INTERNAL PARAMETERS-1'!$B$5:$J$44,8,FALSE)*VLOOKUP(SBYLD2!AV$4,'[1]INTERNAL PARAMETERS-1'!$B$5:$J$44,3,FALSE)</f>
        <v>0</v>
      </c>
      <c r="AW274" s="44">
        <f>SBYLD1!AW274*VLOOKUP(SBYLD2!AW$4,'[1]INTERNAL PARAMETERS-1'!$B$5:$J$44,5,FALSE)*VLOOKUP(SBYLD2!AW$4,'[1]INTERNAL PARAMETERS-1'!$B$5:$J$44,6,FALSE)*VLOOKUP(SBYLD2!AW$4,'[1]INTERNAL PARAMETERS-1'!$B$5:$J$44,3,FALSE) + SBYLD1!AW274*(1-VLOOKUP(SBYLD2!AW$4,'[1]INTERNAL PARAMETERS-1'!$B$5:$J$44,5,FALSE))*VLOOKUP(SBYLD2!AW$4,'[1]INTERNAL PARAMETERS-1'!$B$5:$J$44,8,FALSE)*VLOOKUP(SBYLD2!AW$4,'[1]INTERNAL PARAMETERS-1'!$B$5:$J$44,3,FALSE)</f>
        <v>0.39875630898857983</v>
      </c>
      <c r="AX274" s="44">
        <f>SBYLD1!AX274*VLOOKUP(SBYLD2!AX$4,'[1]INTERNAL PARAMETERS-1'!$B$5:$J$44,5,FALSE)*VLOOKUP(SBYLD2!AX$4,'[1]INTERNAL PARAMETERS-1'!$B$5:$J$44,6,FALSE)*VLOOKUP(SBYLD2!AX$4,'[1]INTERNAL PARAMETERS-1'!$B$5:$J$44,3,FALSE) + SBYLD1!AX274*(1-VLOOKUP(SBYLD2!AX$4,'[1]INTERNAL PARAMETERS-1'!$B$5:$J$44,5,FALSE))*VLOOKUP(SBYLD2!AX$4,'[1]INTERNAL PARAMETERS-1'!$B$5:$J$44,8,FALSE)*VLOOKUP(SBYLD2!AX$4,'[1]INTERNAL PARAMETERS-1'!$B$5:$J$44,3,FALSE)</f>
        <v>0</v>
      </c>
      <c r="AY274" s="44">
        <f>SBYLD1!AY274*VLOOKUP(SBYLD2!AY$4,'[1]INTERNAL PARAMETERS-1'!$B$5:$J$44,5,FALSE)*VLOOKUP(SBYLD2!AY$4,'[1]INTERNAL PARAMETERS-1'!$B$5:$J$44,6,FALSE)*VLOOKUP(SBYLD2!AY$4,'[1]INTERNAL PARAMETERS-1'!$B$5:$J$44,3,FALSE) + SBYLD1!AY274*(1-VLOOKUP(SBYLD2!AY$4,'[1]INTERNAL PARAMETERS-1'!$B$5:$J$44,5,FALSE))*VLOOKUP(SBYLD2!AY$4,'[1]INTERNAL PARAMETERS-1'!$B$5:$J$44,8,FALSE)*VLOOKUP(SBYLD2!AY$4,'[1]INTERNAL PARAMETERS-1'!$B$5:$J$44,3,FALSE)</f>
        <v>0</v>
      </c>
      <c r="AZ274" s="44">
        <f>SBYLD1!AZ274*VLOOKUP(SBYLD2!AZ$4,'[1]INTERNAL PARAMETERS-1'!$B$5:$J$44,5,FALSE)*VLOOKUP(SBYLD2!AZ$4,'[1]INTERNAL PARAMETERS-1'!$B$5:$J$44,6,FALSE)*VLOOKUP(SBYLD2!AZ$4,'[1]INTERNAL PARAMETERS-1'!$B$5:$J$44,3,FALSE) + SBYLD1!AZ274*(1-VLOOKUP(SBYLD2!AZ$4,'[1]INTERNAL PARAMETERS-1'!$B$5:$J$44,5,FALSE))*VLOOKUP(SBYLD2!AZ$4,'[1]INTERNAL PARAMETERS-1'!$B$5:$J$44,8,FALSE)*VLOOKUP(SBYLD2!AZ$4,'[1]INTERNAL PARAMETERS-1'!$B$5:$J$44,3,FALSE)</f>
        <v>0</v>
      </c>
      <c r="BA274" s="44">
        <f>SBYLD1!BA274*VLOOKUP(SBYLD2!BA$4,'[1]INTERNAL PARAMETERS-1'!$B$5:$J$44,5,FALSE)*VLOOKUP(SBYLD2!BA$4,'[1]INTERNAL PARAMETERS-1'!$B$5:$J$44,6,FALSE)*VLOOKUP(SBYLD2!BA$4,'[1]INTERNAL PARAMETERS-1'!$B$5:$J$44,3,FALSE) + SBYLD1!BA274*(1-VLOOKUP(SBYLD2!BA$4,'[1]INTERNAL PARAMETERS-1'!$B$5:$J$44,5,FALSE))*VLOOKUP(SBYLD2!BA$4,'[1]INTERNAL PARAMETERS-1'!$B$5:$J$44,8,FALSE)*VLOOKUP(SBYLD2!BA$4,'[1]INTERNAL PARAMETERS-1'!$B$5:$J$44,3,FALSE)</f>
        <v>1.0983480920351643</v>
      </c>
      <c r="BB274" s="44">
        <f>SBYLD1!BB274*VLOOKUP(SBYLD2!BB$4,'[1]INTERNAL PARAMETERS-1'!$B$5:$J$44,5,FALSE)*VLOOKUP(SBYLD2!BB$4,'[1]INTERNAL PARAMETERS-1'!$B$5:$J$44,6,FALSE)*VLOOKUP(SBYLD2!BB$4,'[1]INTERNAL PARAMETERS-1'!$B$5:$J$44,3,FALSE) + SBYLD1!BB274*(1-VLOOKUP(SBYLD2!BB$4,'[1]INTERNAL PARAMETERS-1'!$B$5:$J$44,5,FALSE))*VLOOKUP(SBYLD2!BB$4,'[1]INTERNAL PARAMETERS-1'!$B$5:$J$44,8,FALSE)*VLOOKUP(SBYLD2!BB$4,'[1]INTERNAL PARAMETERS-1'!$B$5:$J$44,3,FALSE)</f>
        <v>3.9068779894582371E-2</v>
      </c>
      <c r="BC274" s="44">
        <f>SBYLD1!BC274*VLOOKUP(SBYLD2!BC$4,'[1]INTERNAL PARAMETERS-1'!$B$5:$J$44,5,FALSE)*VLOOKUP(SBYLD2!BC$4,'[1]INTERNAL PARAMETERS-1'!$B$5:$J$44,6,FALSE)*VLOOKUP(SBYLD2!BC$4,'[1]INTERNAL PARAMETERS-1'!$B$5:$J$44,3,FALSE) + SBYLD1!BC274*(1-VLOOKUP(SBYLD2!BC$4,'[1]INTERNAL PARAMETERS-1'!$B$5:$J$44,5,FALSE))*VLOOKUP(SBYLD2!BC$4,'[1]INTERNAL PARAMETERS-1'!$B$5:$J$44,8,FALSE)*VLOOKUP(SBYLD2!BC$4,'[1]INTERNAL PARAMETERS-1'!$B$5:$J$44,3,FALSE)</f>
        <v>0.20181388181550269</v>
      </c>
      <c r="BD274" s="44">
        <f>SBYLD1!BD274*VLOOKUP(SBYLD2!BD$4,'[1]INTERNAL PARAMETERS-1'!$B$5:$J$44,5,FALSE)*VLOOKUP(SBYLD2!BD$4,'[1]INTERNAL PARAMETERS-1'!$B$5:$J$44,6,FALSE)*VLOOKUP(SBYLD2!BD$4,'[1]INTERNAL PARAMETERS-1'!$B$5:$J$44,3,FALSE) + SBYLD1!BD274*(1-VLOOKUP(SBYLD2!BD$4,'[1]INTERNAL PARAMETERS-1'!$B$5:$J$44,5,FALSE))*VLOOKUP(SBYLD2!BD$4,'[1]INTERNAL PARAMETERS-1'!$B$5:$J$44,8,FALSE)*VLOOKUP(SBYLD2!BD$4,'[1]INTERNAL PARAMETERS-1'!$B$5:$J$44,3,FALSE)</f>
        <v>3.3635723935524081E-2</v>
      </c>
      <c r="BE274" s="44">
        <f>SBYLD1!BE274*VLOOKUP(SBYLD2!BE$4,'[1]INTERNAL PARAMETERS-1'!$B$5:$J$44,5,FALSE)*VLOOKUP(SBYLD2!BE$4,'[1]INTERNAL PARAMETERS-1'!$B$5:$J$44,6,FALSE)*VLOOKUP(SBYLD2!BE$4,'[1]INTERNAL PARAMETERS-1'!$B$5:$J$44,3,FALSE) + SBYLD1!BE274*(1-VLOOKUP(SBYLD2!BE$4,'[1]INTERNAL PARAMETERS-1'!$B$5:$J$44,5,FALSE))*VLOOKUP(SBYLD2!BE$4,'[1]INTERNAL PARAMETERS-1'!$B$5:$J$44,8,FALSE)*VLOOKUP(SBYLD2!BE$4,'[1]INTERNAL PARAMETERS-1'!$B$5:$J$44,3,FALSE)</f>
        <v>0.2308650533454682</v>
      </c>
      <c r="BF274" s="44">
        <f>SBYLD1!BF274*VLOOKUP(SBYLD2!BF$4,'[1]INTERNAL PARAMETERS-1'!$B$5:$J$44,5,FALSE)*VLOOKUP(SBYLD2!BF$4,'[1]INTERNAL PARAMETERS-1'!$B$5:$J$44,6,FALSE)*VLOOKUP(SBYLD2!BF$4,'[1]INTERNAL PARAMETERS-1'!$B$5:$J$44,3,FALSE) + SBYLD1!BF274*(1-VLOOKUP(SBYLD2!BF$4,'[1]INTERNAL PARAMETERS-1'!$B$5:$J$44,5,FALSE))*VLOOKUP(SBYLD2!BF$4,'[1]INTERNAL PARAMETERS-1'!$B$5:$J$44,8,FALSE)*VLOOKUP(SBYLD2!BF$4,'[1]INTERNAL PARAMETERS-1'!$B$5:$J$44,3,FALSE)</f>
        <v>0</v>
      </c>
      <c r="BG274" s="44">
        <f>SBYLD1!BG274*VLOOKUP(SBYLD2!BG$4,'[1]INTERNAL PARAMETERS-1'!$B$5:$J$44,5,FALSE)*VLOOKUP(SBYLD2!BG$4,'[1]INTERNAL PARAMETERS-1'!$B$5:$J$44,6,FALSE)*VLOOKUP(SBYLD2!BG$4,'[1]INTERNAL PARAMETERS-1'!$B$5:$J$44,3,FALSE) + SBYLD1!BG274*(1-VLOOKUP(SBYLD2!BG$4,'[1]INTERNAL PARAMETERS-1'!$B$5:$J$44,5,FALSE))*VLOOKUP(SBYLD2!BG$4,'[1]INTERNAL PARAMETERS-1'!$B$5:$J$44,8,FALSE)*VLOOKUP(SBYLD2!BG$4,'[1]INTERNAL PARAMETERS-1'!$B$5:$J$44,3,FALSE)</f>
        <v>5.8963416891380981E-2</v>
      </c>
      <c r="BH274" s="44">
        <f>SBYLD1!BH274*VLOOKUP(SBYLD2!BH$4,'[1]INTERNAL PARAMETERS-1'!$B$5:$J$44,5,FALSE)*VLOOKUP(SBYLD2!BH$4,'[1]INTERNAL PARAMETERS-1'!$B$5:$J$44,6,FALSE)*VLOOKUP(SBYLD2!BH$4,'[1]INTERNAL PARAMETERS-1'!$B$5:$J$44,3,FALSE) + SBYLD1!BH274*(1-VLOOKUP(SBYLD2!BH$4,'[1]INTERNAL PARAMETERS-1'!$B$5:$J$44,5,FALSE))*VLOOKUP(SBYLD2!BH$4,'[1]INTERNAL PARAMETERS-1'!$B$5:$J$44,8,FALSE)*VLOOKUP(SBYLD2!BH$4,'[1]INTERNAL PARAMETERS-1'!$B$5:$J$44,3,FALSE)</f>
        <v>1.1768689450296754E-4</v>
      </c>
      <c r="BI274" s="44">
        <f>SBYLD1!BI274*VLOOKUP(SBYLD2!BI$4,'[1]INTERNAL PARAMETERS-1'!$B$5:$J$44,5,FALSE)*VLOOKUP(SBYLD2!BI$4,'[1]INTERNAL PARAMETERS-1'!$B$5:$J$44,6,FALSE)*VLOOKUP(SBYLD2!BI$4,'[1]INTERNAL PARAMETERS-1'!$B$5:$J$44,3,FALSE) + SBYLD1!BI274*(1-VLOOKUP(SBYLD2!BI$4,'[1]INTERNAL PARAMETERS-1'!$B$5:$J$44,5,FALSE))*VLOOKUP(SBYLD2!BI$4,'[1]INTERNAL PARAMETERS-1'!$B$5:$J$44,8,FALSE)*VLOOKUP(SBYLD2!BI$4,'[1]INTERNAL PARAMETERS-1'!$B$5:$J$44,3,FALSE)</f>
        <v>0</v>
      </c>
      <c r="BJ274" s="44">
        <f>SBYLD1!BJ274*VLOOKUP(SBYLD2!BJ$4,'[1]INTERNAL PARAMETERS-1'!$B$5:$J$44,5,FALSE)*VLOOKUP(SBYLD2!BJ$4,'[1]INTERNAL PARAMETERS-1'!$B$5:$J$44,6,FALSE)*VLOOKUP(SBYLD2!BJ$4,'[1]INTERNAL PARAMETERS-1'!$B$5:$J$44,3,FALSE) + SBYLD1!BJ274*(1-VLOOKUP(SBYLD2!BJ$4,'[1]INTERNAL PARAMETERS-1'!$B$5:$J$44,5,FALSE))*VLOOKUP(SBYLD2!BJ$4,'[1]INTERNAL PARAMETERS-1'!$B$5:$J$44,8,FALSE)*VLOOKUP(SBYLD2!BJ$4,'[1]INTERNAL PARAMETERS-1'!$B$5:$J$44,3,FALSE)</f>
        <v>2.6868788154175954E-2</v>
      </c>
      <c r="BK274" s="44">
        <f>SBYLD1!BK274*VLOOKUP(SBYLD2!BK$4,'[1]INTERNAL PARAMETERS-1'!$B$5:$J$44,5,FALSE)*VLOOKUP(SBYLD2!BK$4,'[1]INTERNAL PARAMETERS-1'!$B$5:$J$44,6,FALSE)*VLOOKUP(SBYLD2!BK$4,'[1]INTERNAL PARAMETERS-1'!$B$5:$J$44,3,FALSE) + SBYLD1!BK274*(1-VLOOKUP(SBYLD2!BK$4,'[1]INTERNAL PARAMETERS-1'!$B$5:$J$44,5,FALSE))*VLOOKUP(SBYLD2!BK$4,'[1]INTERNAL PARAMETERS-1'!$B$5:$J$44,8,FALSE)*VLOOKUP(SBYLD2!BK$4,'[1]INTERNAL PARAMETERS-1'!$B$5:$J$44,3,FALSE)</f>
        <v>2.5912448418288474E-2</v>
      </c>
      <c r="BL274" s="44">
        <f>SBYLD1!BL274*VLOOKUP(SBYLD2!BL$4,'[1]INTERNAL PARAMETERS-1'!$B$5:$J$44,5,FALSE)*VLOOKUP(SBYLD2!BL$4,'[1]INTERNAL PARAMETERS-1'!$B$5:$J$44,6,FALSE)*VLOOKUP(SBYLD2!BL$4,'[1]INTERNAL PARAMETERS-1'!$B$5:$J$44,3,FALSE) + SBYLD1!BL274*(1-VLOOKUP(SBYLD2!BL$4,'[1]INTERNAL PARAMETERS-1'!$B$5:$J$44,5,FALSE))*VLOOKUP(SBYLD2!BL$4,'[1]INTERNAL PARAMETERS-1'!$B$5:$J$44,8,FALSE)*VLOOKUP(SBYLD2!BL$4,'[1]INTERNAL PARAMETERS-1'!$B$5:$J$44,3,FALSE)</f>
        <v>5.09164770898754E-2</v>
      </c>
      <c r="BM274" s="44">
        <f>SBYLD1!BM274*VLOOKUP(SBYLD2!BM$4,'[1]INTERNAL PARAMETERS-1'!$B$5:$J$44,5,FALSE)*VLOOKUP(SBYLD2!BM$4,'[1]INTERNAL PARAMETERS-1'!$B$5:$J$44,6,FALSE)*VLOOKUP(SBYLD2!BM$4,'[1]INTERNAL PARAMETERS-1'!$B$5:$J$44,3,FALSE) + SBYLD1!BM274*(1-VLOOKUP(SBYLD2!BM$4,'[1]INTERNAL PARAMETERS-1'!$B$5:$J$44,5,FALSE))*VLOOKUP(SBYLD2!BM$4,'[1]INTERNAL PARAMETERS-1'!$B$5:$J$44,8,FALSE)*VLOOKUP(SBYLD2!BM$4,'[1]INTERNAL PARAMETERS-1'!$B$5:$J$44,3,FALSE)</f>
        <v>4.9384733309950586E-2</v>
      </c>
      <c r="BN274" s="44">
        <f>SBYLD1!BN274*VLOOKUP(SBYLD2!BN$4,'[1]INTERNAL PARAMETERS-1'!$B$5:$J$44,5,FALSE)*VLOOKUP(SBYLD2!BN$4,'[1]INTERNAL PARAMETERS-1'!$B$5:$J$44,6,FALSE)*VLOOKUP(SBYLD2!BN$4,'[1]INTERNAL PARAMETERS-1'!$B$5:$J$44,3,FALSE) + SBYLD1!BN274*(1-VLOOKUP(SBYLD2!BN$4,'[1]INTERNAL PARAMETERS-1'!$B$5:$J$44,5,FALSE))*VLOOKUP(SBYLD2!BN$4,'[1]INTERNAL PARAMETERS-1'!$B$5:$J$44,8,FALSE)*VLOOKUP(SBYLD2!BN$4,'[1]INTERNAL PARAMETERS-1'!$B$5:$J$44,3,FALSE)</f>
        <v>2.1842242241580712E-2</v>
      </c>
      <c r="BO274" s="44">
        <f>SBYLD1!BO274*VLOOKUP(SBYLD2!BO$4,'[1]INTERNAL PARAMETERS-1'!$B$5:$J$44,5,FALSE)*VLOOKUP(SBYLD2!BO$4,'[1]INTERNAL PARAMETERS-1'!$B$5:$J$44,6,FALSE)*VLOOKUP(SBYLD2!BO$4,'[1]INTERNAL PARAMETERS-1'!$B$5:$J$44,3,FALSE) + SBYLD1!BO274*(1-VLOOKUP(SBYLD2!BO$4,'[1]INTERNAL PARAMETERS-1'!$B$5:$J$44,5,FALSE))*VLOOKUP(SBYLD2!BO$4,'[1]INTERNAL PARAMETERS-1'!$B$5:$J$44,8,FALSE)*VLOOKUP(SBYLD2!BO$4,'[1]INTERNAL PARAMETERS-1'!$B$5:$J$44,3,FALSE)</f>
        <v>9.1340527996953431E-3</v>
      </c>
      <c r="BP274" s="44">
        <f>SBYLD1!BP274*VLOOKUP(SBYLD2!BP$4,'[1]INTERNAL PARAMETERS-1'!$B$5:$J$44,5,FALSE)*VLOOKUP(SBYLD2!BP$4,'[1]INTERNAL PARAMETERS-1'!$B$5:$J$44,6,FALSE)*VLOOKUP(SBYLD2!BP$4,'[1]INTERNAL PARAMETERS-1'!$B$5:$J$44,3,FALSE) + SBYLD1!BP274*(1-VLOOKUP(SBYLD2!BP$4,'[1]INTERNAL PARAMETERS-1'!$B$5:$J$44,5,FALSE))*VLOOKUP(SBYLD2!BP$4,'[1]INTERNAL PARAMETERS-1'!$B$5:$J$44,8,FALSE)*VLOOKUP(SBYLD2!BP$4,'[1]INTERNAL PARAMETERS-1'!$B$5:$J$44,3,FALSE)</f>
        <v>5.292796842726055E-4</v>
      </c>
      <c r="BQ274" s="44">
        <f>SBYLD1!BQ274*VLOOKUP(SBYLD2!BQ$4,'[1]INTERNAL PARAMETERS-1'!$B$5:$J$44,5,FALSE)*VLOOKUP(SBYLD2!BQ$4,'[1]INTERNAL PARAMETERS-1'!$B$5:$J$44,6,FALSE)*VLOOKUP(SBYLD2!BQ$4,'[1]INTERNAL PARAMETERS-1'!$B$5:$J$44,3,FALSE) + SBYLD1!BQ274*(1-VLOOKUP(SBYLD2!BQ$4,'[1]INTERNAL PARAMETERS-1'!$B$5:$J$44,5,FALSE))*VLOOKUP(SBYLD2!BQ$4,'[1]INTERNAL PARAMETERS-1'!$B$5:$J$44,8,FALSE)*VLOOKUP(SBYLD2!BQ$4,'[1]INTERNAL PARAMETERS-1'!$B$5:$J$44,3,FALSE)</f>
        <v>7.8769070825638346E-2</v>
      </c>
      <c r="BR274" s="44">
        <f>SBYLD1!BR274*VLOOKUP(SBYLD2!BR$4,'[1]INTERNAL PARAMETERS-1'!$B$5:$J$44,5,FALSE)*VLOOKUP(SBYLD2!BR$4,'[1]INTERNAL PARAMETERS-1'!$B$5:$J$44,6,FALSE)*VLOOKUP(SBYLD2!BR$4,'[1]INTERNAL PARAMETERS-1'!$B$5:$J$44,3,FALSE) + SBYLD1!BR274*(1-VLOOKUP(SBYLD2!BR$4,'[1]INTERNAL PARAMETERS-1'!$B$5:$J$44,5,FALSE))*VLOOKUP(SBYLD2!BR$4,'[1]INTERNAL PARAMETERS-1'!$B$5:$J$44,8,FALSE)*VLOOKUP(SBYLD2!BR$4,'[1]INTERNAL PARAMETERS-1'!$B$5:$J$44,3,FALSE)</f>
        <v>1.4300929508385303E-3</v>
      </c>
      <c r="BS274" s="44">
        <f>SBYLD1!BS274*VLOOKUP(SBYLD2!BS$4,'[1]INTERNAL PARAMETERS-1'!$B$5:$J$44,5,FALSE)*VLOOKUP(SBYLD2!BS$4,'[1]INTERNAL PARAMETERS-1'!$B$5:$J$44,6,FALSE)*VLOOKUP(SBYLD2!BS$4,'[1]INTERNAL PARAMETERS-1'!$B$5:$J$44,3,FALSE) + SBYLD1!BS274*(1-VLOOKUP(SBYLD2!BS$4,'[1]INTERNAL PARAMETERS-1'!$B$5:$J$44,5,FALSE))*VLOOKUP(SBYLD2!BS$4,'[1]INTERNAL PARAMETERS-1'!$B$5:$J$44,8,FALSE)*VLOOKUP(SBYLD2!BS$4,'[1]INTERNAL PARAMETERS-1'!$B$5:$J$44,3,FALSE)</f>
        <v>7.091655900384584E-5</v>
      </c>
      <c r="BT274" s="44">
        <f>SBYLD1!BT274*VLOOKUP(SBYLD2!BT$4,'[1]INTERNAL PARAMETERS-1'!$B$5:$J$44,5,FALSE)*VLOOKUP(SBYLD2!BT$4,'[1]INTERNAL PARAMETERS-1'!$B$5:$J$44,6,FALSE)*VLOOKUP(SBYLD2!BT$4,'[1]INTERNAL PARAMETERS-1'!$B$5:$J$44,3,FALSE) + SBYLD1!BT274*(1-VLOOKUP(SBYLD2!BT$4,'[1]INTERNAL PARAMETERS-1'!$B$5:$J$44,5,FALSE))*VLOOKUP(SBYLD2!BT$4,'[1]INTERNAL PARAMETERS-1'!$B$5:$J$44,8,FALSE)*VLOOKUP(SBYLD2!BT$4,'[1]INTERNAL PARAMETERS-1'!$B$5:$J$44,3,FALSE)</f>
        <v>0</v>
      </c>
      <c r="BU274" s="44">
        <f>SBYLD1!BU274*VLOOKUP(SBYLD2!BU$4,'[1]INTERNAL PARAMETERS-1'!$B$5:$J$44,5,FALSE)*VLOOKUP(SBYLD2!BU$4,'[1]INTERNAL PARAMETERS-1'!$B$5:$J$44,6,FALSE)*VLOOKUP(SBYLD2!BU$4,'[1]INTERNAL PARAMETERS-1'!$B$5:$J$44,3,FALSE) + SBYLD1!BU274*(1-VLOOKUP(SBYLD2!BU$4,'[1]INTERNAL PARAMETERS-1'!$B$5:$J$44,5,FALSE))*VLOOKUP(SBYLD2!BU$4,'[1]INTERNAL PARAMETERS-1'!$B$5:$J$44,8,FALSE)*VLOOKUP(SBYLD2!BU$4,'[1]INTERNAL PARAMETERS-1'!$B$5:$J$44,3,FALSE)</f>
        <v>0</v>
      </c>
      <c r="BV274" s="44">
        <f>SBYLD1!BV274*VLOOKUP(SBYLD2!BV$4,'[1]INTERNAL PARAMETERS-1'!$B$5:$J$44,5,FALSE)*VLOOKUP(SBYLD2!BV$4,'[1]INTERNAL PARAMETERS-1'!$B$5:$J$44,6,FALSE)*VLOOKUP(SBYLD2!BV$4,'[1]INTERNAL PARAMETERS-1'!$B$5:$J$44,3,FALSE) + SBYLD1!BV274*(1-VLOOKUP(SBYLD2!BV$4,'[1]INTERNAL PARAMETERS-1'!$B$5:$J$44,5,FALSE))*VLOOKUP(SBYLD2!BV$4,'[1]INTERNAL PARAMETERS-1'!$B$5:$J$44,8,FALSE)*VLOOKUP(SBYLD2!BV$4,'[1]INTERNAL PARAMETERS-1'!$B$5:$J$44,3,FALSE)</f>
        <v>0</v>
      </c>
      <c r="BW274" s="44">
        <f>SBYLD1!BW274*VLOOKUP(SBYLD2!BW$4,'[1]INTERNAL PARAMETERS-1'!$B$5:$J$44,5,FALSE)*VLOOKUP(SBYLD2!BW$4,'[1]INTERNAL PARAMETERS-1'!$B$5:$J$44,6,FALSE)*VLOOKUP(SBYLD2!BW$4,'[1]INTERNAL PARAMETERS-1'!$B$5:$J$44,3,FALSE) + SBYLD1!BW274*(1-VLOOKUP(SBYLD2!BW$4,'[1]INTERNAL PARAMETERS-1'!$B$5:$J$44,5,FALSE))*VLOOKUP(SBYLD2!BW$4,'[1]INTERNAL PARAMETERS-1'!$B$5:$J$44,8,FALSE)*VLOOKUP(SBYLD2!BW$4,'[1]INTERNAL PARAMETERS-1'!$B$5:$J$44,3,FALSE)</f>
        <v>0</v>
      </c>
      <c r="BX274" s="44">
        <f>SBYLD1!BX274*VLOOKUP(SBYLD2!BX$4,'[1]INTERNAL PARAMETERS-1'!$B$5:$J$44,5,FALSE)*VLOOKUP(SBYLD2!BX$4,'[1]INTERNAL PARAMETERS-1'!$B$5:$J$44,6,FALSE)*VLOOKUP(SBYLD2!BX$4,'[1]INTERNAL PARAMETERS-1'!$B$5:$J$44,3,FALSE) + SBYLD1!BX274*(1-VLOOKUP(SBYLD2!BX$4,'[1]INTERNAL PARAMETERS-1'!$B$5:$J$44,5,FALSE))*VLOOKUP(SBYLD2!BX$4,'[1]INTERNAL PARAMETERS-1'!$B$5:$J$44,8,FALSE)*VLOOKUP(SBYLD2!BX$4,'[1]INTERNAL PARAMETERS-1'!$B$5:$J$44,3,FALSE)</f>
        <v>0</v>
      </c>
      <c r="BY274" s="44">
        <f>SBYLD1!BY274*VLOOKUP(SBYLD2!BY$4,'[1]INTERNAL PARAMETERS-1'!$B$5:$J$44,5,FALSE)*VLOOKUP(SBYLD2!BY$4,'[1]INTERNAL PARAMETERS-1'!$B$5:$J$44,6,FALSE)*VLOOKUP(SBYLD2!BY$4,'[1]INTERNAL PARAMETERS-1'!$B$5:$J$44,3,FALSE) + SBYLD1!BY274*(1-VLOOKUP(SBYLD2!BY$4,'[1]INTERNAL PARAMETERS-1'!$B$5:$J$44,5,FALSE))*VLOOKUP(SBYLD2!BY$4,'[1]INTERNAL PARAMETERS-1'!$B$5:$J$44,8,FALSE)*VLOOKUP(SBYLD2!BY$4,'[1]INTERNAL PARAMETERS-1'!$B$5:$J$44,3,FALSE)</f>
        <v>0</v>
      </c>
      <c r="BZ274" s="44">
        <f>SBYLD1!BZ274*VLOOKUP(SBYLD2!BZ$4,'[1]INTERNAL PARAMETERS-1'!$B$5:$J$44,5,FALSE)*VLOOKUP(SBYLD2!BZ$4,'[1]INTERNAL PARAMETERS-1'!$B$5:$J$44,6,FALSE)*VLOOKUP(SBYLD2!BZ$4,'[1]INTERNAL PARAMETERS-1'!$B$5:$J$44,3,FALSE) + SBYLD1!BZ274*(1-VLOOKUP(SBYLD2!BZ$4,'[1]INTERNAL PARAMETERS-1'!$B$5:$J$44,5,FALSE))*VLOOKUP(SBYLD2!BZ$4,'[1]INTERNAL PARAMETERS-1'!$B$5:$J$44,8,FALSE)*VLOOKUP(SBYLD2!BZ$4,'[1]INTERNAL PARAMETERS-1'!$B$5:$J$44,3,FALSE)</f>
        <v>1.3948076385536897E-4</v>
      </c>
      <c r="CA274" s="44">
        <f>SBYLD1!CA274*VLOOKUP(SBYLD2!CA$4,'[1]INTERNAL PARAMETERS-1'!$B$5:$J$44,5,FALSE)*VLOOKUP(SBYLD2!CA$4,'[1]INTERNAL PARAMETERS-1'!$B$5:$J$44,6,FALSE)*VLOOKUP(SBYLD2!CA$4,'[1]INTERNAL PARAMETERS-1'!$B$5:$J$44,3,FALSE) + SBYLD1!CA274*(1-VLOOKUP(SBYLD2!CA$4,'[1]INTERNAL PARAMETERS-1'!$B$5:$J$44,5,FALSE))*VLOOKUP(SBYLD2!CA$4,'[1]INTERNAL PARAMETERS-1'!$B$5:$J$44,8,FALSE)*VLOOKUP(SBYLD2!CA$4,'[1]INTERNAL PARAMETERS-1'!$B$5:$J$44,3,FALSE)</f>
        <v>0</v>
      </c>
      <c r="CB274" s="44">
        <f>SBYLD1!CB274*VLOOKUP(SBYLD2!CB$4,'[1]INTERNAL PARAMETERS-1'!$B$5:$J$44,5,FALSE)*VLOOKUP(SBYLD2!CB$4,'[1]INTERNAL PARAMETERS-1'!$B$5:$J$44,6,FALSE)*VLOOKUP(SBYLD2!CB$4,'[1]INTERNAL PARAMETERS-1'!$B$5:$J$44,3,FALSE) + SBYLD1!CB274*(1-VLOOKUP(SBYLD2!CB$4,'[1]INTERNAL PARAMETERS-1'!$B$5:$J$44,5,FALSE))*VLOOKUP(SBYLD2!CB$4,'[1]INTERNAL PARAMETERS-1'!$B$5:$J$44,8,FALSE)*VLOOKUP(SBYLD2!CB$4,'[1]INTERNAL PARAMETERS-1'!$B$5:$J$44,3,FALSE)</f>
        <v>0</v>
      </c>
      <c r="CC274" s="44">
        <f>SBYLD1!CC274*VLOOKUP(SBYLD2!CC$4,'[1]INTERNAL PARAMETERS-1'!$B$5:$J$44,5,FALSE)*VLOOKUP(SBYLD2!CC$4,'[1]INTERNAL PARAMETERS-1'!$B$5:$J$44,6,FALSE)*VLOOKUP(SBYLD2!CC$4,'[1]INTERNAL PARAMETERS-1'!$B$5:$J$44,3,FALSE) + SBYLD1!CC274*(1-VLOOKUP(SBYLD2!CC$4,'[1]INTERNAL PARAMETERS-1'!$B$5:$J$44,5,FALSE))*VLOOKUP(SBYLD2!CC$4,'[1]INTERNAL PARAMETERS-1'!$B$5:$J$44,8,FALSE)*VLOOKUP(SBYLD2!CC$4,'[1]INTERNAL PARAMETERS-1'!$B$5:$J$44,3,FALSE)</f>
        <v>3.0995725301193104E-4</v>
      </c>
      <c r="CD274" s="44">
        <f>SBYLD1!CD274*VLOOKUP(SBYLD2!CD$4,'[1]INTERNAL PARAMETERS-1'!$B$5:$J$44,5,FALSE)*VLOOKUP(SBYLD2!CD$4,'[1]INTERNAL PARAMETERS-1'!$B$5:$J$44,6,FALSE)*VLOOKUP(SBYLD2!CD$4,'[1]INTERNAL PARAMETERS-1'!$B$5:$J$44,3,FALSE) + SBYLD1!CD274*(1-VLOOKUP(SBYLD2!CD$4,'[1]INTERNAL PARAMETERS-1'!$B$5:$J$44,5,FALSE))*VLOOKUP(SBYLD2!CD$4,'[1]INTERNAL PARAMETERS-1'!$B$5:$J$44,8,FALSE)*VLOOKUP(SBYLD2!CD$4,'[1]INTERNAL PARAMETERS-1'!$B$5:$J$44,3,FALSE)</f>
        <v>1.5691552022546293E-3</v>
      </c>
      <c r="CE274" s="44">
        <f>SBYLD1!CE274*VLOOKUP(SBYLD2!CE$4,'[1]INTERNAL PARAMETERS-1'!$B$5:$J$44,5,FALSE)*VLOOKUP(SBYLD2!CE$4,'[1]INTERNAL PARAMETERS-1'!$B$5:$J$44,6,FALSE)*VLOOKUP(SBYLD2!CE$4,'[1]INTERNAL PARAMETERS-1'!$B$5:$J$44,3,FALSE) + SBYLD1!CE274*(1-VLOOKUP(SBYLD2!CE$4,'[1]INTERNAL PARAMETERS-1'!$B$5:$J$44,5,FALSE))*VLOOKUP(SBYLD2!CE$4,'[1]INTERNAL PARAMETERS-1'!$B$5:$J$44,8,FALSE)*VLOOKUP(SBYLD2!CE$4,'[1]INTERNAL PARAMETERS-1'!$B$5:$J$44,3,FALSE)</f>
        <v>1.6073497549047282E-3</v>
      </c>
      <c r="CF274" s="44">
        <f>SBYLD1!CF274*VLOOKUP(SBYLD2!CF$4,'[1]INTERNAL PARAMETERS-1'!$B$5:$J$44,5,FALSE)*VLOOKUP(SBYLD2!CF$4,'[1]INTERNAL PARAMETERS-1'!$B$5:$J$44,6,FALSE)*VLOOKUP(SBYLD2!CF$4,'[1]INTERNAL PARAMETERS-1'!$B$5:$J$44,3,FALSE) + SBYLD1!CF274*(1-VLOOKUP(SBYLD2!CF$4,'[1]INTERNAL PARAMETERS-1'!$B$5:$J$44,5,FALSE))*VLOOKUP(SBYLD2!CF$4,'[1]INTERNAL PARAMETERS-1'!$B$5:$J$44,8,FALSE)*VLOOKUP(SBYLD2!CF$4,'[1]INTERNAL PARAMETERS-1'!$B$5:$J$44,3,FALSE)</f>
        <v>0</v>
      </c>
      <c r="CG274" s="44">
        <f>SBYLD1!CG274*VLOOKUP(SBYLD2!CG$4,'[1]INTERNAL PARAMETERS-1'!$B$5:$J$44,5,FALSE)*VLOOKUP(SBYLD2!CG$4,'[1]INTERNAL PARAMETERS-1'!$B$5:$J$44,6,FALSE)*VLOOKUP(SBYLD2!CG$4,'[1]INTERNAL PARAMETERS-1'!$B$5:$J$44,3,FALSE) + SBYLD1!CG274*(1-VLOOKUP(SBYLD2!CG$4,'[1]INTERNAL PARAMETERS-1'!$B$5:$J$44,5,FALSE))*VLOOKUP(SBYLD2!CG$4,'[1]INTERNAL PARAMETERS-1'!$B$5:$J$44,8,FALSE)*VLOOKUP(SBYLD2!CG$4,'[1]INTERNAL PARAMETERS-1'!$B$5:$J$44,3,FALSE)</f>
        <v>2.5633741571634029E-4</v>
      </c>
      <c r="CH274" s="43">
        <f>SBYLD1!CH274*VLOOKUP(SBYLD2!CH$4,'[1]INTERNAL PARAMETERS-1'!$B$5:$J$44,5,FALSE)*VLOOKUP(SBYLD2!CH$4,'[1]INTERNAL PARAMETERS-1'!$B$5:$J$44,6,FALSE)*VLOOKUP(SBYLD2!CH$4,'[1]INTERNAL PARAMETERS-1'!$B$5:$J$44,3,FALSE) + SBYLD1!CH274*(1-VLOOKUP(SBYLD2!CH$4,'[1]INTERNAL PARAMETERS-1'!$B$5:$J$44,5,FALSE))*VLOOKUP(SBYLD2!CH$4,'[1]INTERNAL PARAMETERS-1'!$B$5:$J$44,8,FALSE)*VLOOKUP(SBYLD2!CH$4,'[1]INTERNAL PARAMETERS-1'!$B$5:$J$44,3,FALSE)</f>
        <v>0</v>
      </c>
      <c r="CJ274" s="45">
        <f t="shared" si="8"/>
        <v>4.3553805034006485</v>
      </c>
      <c r="CK274" s="43">
        <f t="shared" si="9"/>
        <v>2.3303093262237686</v>
      </c>
    </row>
    <row r="275" spans="2:89">
      <c r="B275" s="58" t="s">
        <v>1</v>
      </c>
      <c r="C275" s="57" t="s">
        <v>41</v>
      </c>
      <c r="D275" s="57" t="s">
        <v>58</v>
      </c>
      <c r="E275" s="128">
        <f>SB!S275</f>
        <v>1057.5955089326471</v>
      </c>
      <c r="F275" s="59">
        <f>'[1]INTERNAL PARAMETERS-1'!M5</f>
        <v>85.012</v>
      </c>
      <c r="G275" s="45">
        <f>SBYLD1!G275*VLOOKUP(SBYLD2!G$4,'[1]INTERNAL PARAMETERS-1'!$B$5:$J$44,5,FALSE)*VLOOKUP(SBYLD2!G$4,'[1]INTERNAL PARAMETERS-1'!$B$5:$J$44,7,FALSE)*SBYLD2!$F275 + SBYLD1!G275*(1-VLOOKUP(SBYLD2!G$4,'[1]INTERNAL PARAMETERS-1'!$B$5:$J$44,5,FALSE))*VLOOKUP(SBYLD2!G$4,'[1]INTERNAL PARAMETERS-1'!$B$5:$J$44,9,FALSE)*SBYLD2!$F275</f>
        <v>66.724552742110347</v>
      </c>
      <c r="H275" s="44">
        <f>SBYLD1!H275*VLOOKUP(SBYLD2!H$4,'[1]INTERNAL PARAMETERS-1'!$B$5:$J$44,5,FALSE)*VLOOKUP(SBYLD2!H$4,'[1]INTERNAL PARAMETERS-1'!$B$5:$J$44,7,FALSE)*SBYLD2!$F275 + SBYLD1!H275*(1-VLOOKUP(SBYLD2!H$4,'[1]INTERNAL PARAMETERS-1'!$B$5:$J$44,5,FALSE))*VLOOKUP(SBYLD2!H$4,'[1]INTERNAL PARAMETERS-1'!$B$5:$J$44,9,FALSE)*SBYLD2!$F275</f>
        <v>22.35480205055423</v>
      </c>
      <c r="I275" s="44">
        <f>SBYLD1!I275*VLOOKUP(SBYLD2!I$4,'[1]INTERNAL PARAMETERS-1'!$B$5:$J$44,5,FALSE)*VLOOKUP(SBYLD2!I$4,'[1]INTERNAL PARAMETERS-1'!$B$5:$J$44,7,FALSE)*SBYLD2!$F275 + SBYLD1!I275*(1-VLOOKUP(SBYLD2!I$4,'[1]INTERNAL PARAMETERS-1'!$B$5:$J$44,5,FALSE))*VLOOKUP(SBYLD2!I$4,'[1]INTERNAL PARAMETERS-1'!$B$5:$J$44,9,FALSE)*SBYLD2!$F275</f>
        <v>241.46411045840321</v>
      </c>
      <c r="J275" s="44">
        <f>SBYLD1!J275*VLOOKUP(SBYLD2!J$4,'[1]INTERNAL PARAMETERS-1'!$B$5:$J$44,5,FALSE)*VLOOKUP(SBYLD2!J$4,'[1]INTERNAL PARAMETERS-1'!$B$5:$J$44,7,FALSE)*SBYLD2!$F275 + SBYLD1!J275*(1-VLOOKUP(SBYLD2!J$4,'[1]INTERNAL PARAMETERS-1'!$B$5:$J$44,5,FALSE))*VLOOKUP(SBYLD2!J$4,'[1]INTERNAL PARAMETERS-1'!$B$5:$J$44,9,FALSE)*SBYLD2!$F275</f>
        <v>0</v>
      </c>
      <c r="K275" s="44">
        <f>SBYLD1!K275*VLOOKUP(SBYLD2!K$4,'[1]INTERNAL PARAMETERS-1'!$B$5:$J$44,5,FALSE)*VLOOKUP(SBYLD2!K$4,'[1]INTERNAL PARAMETERS-1'!$B$5:$J$44,7,FALSE)*SBYLD2!$F275 + SBYLD1!K275*(1-VLOOKUP(SBYLD2!K$4,'[1]INTERNAL PARAMETERS-1'!$B$5:$J$44,5,FALSE))*VLOOKUP(SBYLD2!K$4,'[1]INTERNAL PARAMETERS-1'!$B$5:$J$44,9,FALSE)*SBYLD2!$F275</f>
        <v>0</v>
      </c>
      <c r="L275" s="44">
        <f>SBYLD1!L275*VLOOKUP(SBYLD2!L$4,'[1]INTERNAL PARAMETERS-1'!$B$5:$J$44,5,FALSE)*VLOOKUP(SBYLD2!L$4,'[1]INTERNAL PARAMETERS-1'!$B$5:$J$44,7,FALSE)*SBYLD2!$F275 + SBYLD1!L275*(1-VLOOKUP(SBYLD2!L$4,'[1]INTERNAL PARAMETERS-1'!$B$5:$J$44,5,FALSE))*VLOOKUP(SBYLD2!L$4,'[1]INTERNAL PARAMETERS-1'!$B$5:$J$44,9,FALSE)*SBYLD2!$F275</f>
        <v>0</v>
      </c>
      <c r="M275" s="44">
        <f>SBYLD1!M275*VLOOKUP(SBYLD2!M$4,'[1]INTERNAL PARAMETERS-1'!$B$5:$J$44,5,FALSE)*VLOOKUP(SBYLD2!M$4,'[1]INTERNAL PARAMETERS-1'!$B$5:$J$44,7,FALSE)*SBYLD2!$F275 + SBYLD1!M275*(1-VLOOKUP(SBYLD2!M$4,'[1]INTERNAL PARAMETERS-1'!$B$5:$J$44,5,FALSE))*VLOOKUP(SBYLD2!M$4,'[1]INTERNAL PARAMETERS-1'!$B$5:$J$44,9,FALSE)*SBYLD2!$F275</f>
        <v>2.6281475537186774</v>
      </c>
      <c r="N275" s="44">
        <f>SBYLD1!N275*VLOOKUP(SBYLD2!N$4,'[1]INTERNAL PARAMETERS-1'!$B$5:$J$44,5,FALSE)*VLOOKUP(SBYLD2!N$4,'[1]INTERNAL PARAMETERS-1'!$B$5:$J$44,7,FALSE)*SBYLD2!$F275 + SBYLD1!N275*(1-VLOOKUP(SBYLD2!N$4,'[1]INTERNAL PARAMETERS-1'!$B$5:$J$44,5,FALSE))*VLOOKUP(SBYLD2!N$4,'[1]INTERNAL PARAMETERS-1'!$B$5:$J$44,9,FALSE)*SBYLD2!$F275</f>
        <v>1.9069170314566593</v>
      </c>
      <c r="O275" s="44">
        <f>SBYLD1!O275*VLOOKUP(SBYLD2!O$4,'[1]INTERNAL PARAMETERS-1'!$B$5:$J$44,5,FALSE)*VLOOKUP(SBYLD2!O$4,'[1]INTERNAL PARAMETERS-1'!$B$5:$J$44,7,FALSE)*SBYLD2!$F275 + SBYLD1!O275*(1-VLOOKUP(SBYLD2!O$4,'[1]INTERNAL PARAMETERS-1'!$B$5:$J$44,5,FALSE))*VLOOKUP(SBYLD2!O$4,'[1]INTERNAL PARAMETERS-1'!$B$5:$J$44,9,FALSE)*SBYLD2!$F275</f>
        <v>0</v>
      </c>
      <c r="P275" s="44">
        <f>SBYLD1!P275*VLOOKUP(SBYLD2!P$4,'[1]INTERNAL PARAMETERS-1'!$B$5:$J$44,5,FALSE)*VLOOKUP(SBYLD2!P$4,'[1]INTERNAL PARAMETERS-1'!$B$5:$J$44,7,FALSE)*SBYLD2!$F275 + SBYLD1!P275*(1-VLOOKUP(SBYLD2!P$4,'[1]INTERNAL PARAMETERS-1'!$B$5:$J$44,5,FALSE))*VLOOKUP(SBYLD2!P$4,'[1]INTERNAL PARAMETERS-1'!$B$5:$J$44,9,FALSE)*SBYLD2!$F275</f>
        <v>0</v>
      </c>
      <c r="Q275" s="44">
        <f>SBYLD1!Q275*VLOOKUP(SBYLD2!Q$4,'[1]INTERNAL PARAMETERS-1'!$B$5:$J$44,5,FALSE)*VLOOKUP(SBYLD2!Q$4,'[1]INTERNAL PARAMETERS-1'!$B$5:$J$44,7,FALSE)*SBYLD2!$F275 + SBYLD1!Q275*(1-VLOOKUP(SBYLD2!Q$4,'[1]INTERNAL PARAMETERS-1'!$B$5:$J$44,5,FALSE))*VLOOKUP(SBYLD2!Q$4,'[1]INTERNAL PARAMETERS-1'!$B$5:$J$44,9,FALSE)*SBYLD2!$F275</f>
        <v>0</v>
      </c>
      <c r="R275" s="44">
        <f>SBYLD1!R275*VLOOKUP(SBYLD2!R$4,'[1]INTERNAL PARAMETERS-1'!$B$5:$J$44,5,FALSE)*VLOOKUP(SBYLD2!R$4,'[1]INTERNAL PARAMETERS-1'!$B$5:$J$44,7,FALSE)*SBYLD2!$F275 + SBYLD1!R275*(1-VLOOKUP(SBYLD2!R$4,'[1]INTERNAL PARAMETERS-1'!$B$5:$J$44,5,FALSE))*VLOOKUP(SBYLD2!R$4,'[1]INTERNAL PARAMETERS-1'!$B$5:$J$44,9,FALSE)*SBYLD2!$F275</f>
        <v>6.0416945387466363</v>
      </c>
      <c r="S275" s="44">
        <f>SBYLD1!S275*VLOOKUP(SBYLD2!S$4,'[1]INTERNAL PARAMETERS-1'!$B$5:$J$44,5,FALSE)*VLOOKUP(SBYLD2!S$4,'[1]INTERNAL PARAMETERS-1'!$B$5:$J$44,7,FALSE)*SBYLD2!$F275 + SBYLD1!S275*(1-VLOOKUP(SBYLD2!S$4,'[1]INTERNAL PARAMETERS-1'!$B$5:$J$44,5,FALSE))*VLOOKUP(SBYLD2!S$4,'[1]INTERNAL PARAMETERS-1'!$B$5:$J$44,9,FALSE)*SBYLD2!$F275</f>
        <v>95.367623769038588</v>
      </c>
      <c r="T275" s="44">
        <f>SBYLD1!T275*VLOOKUP(SBYLD2!T$4,'[1]INTERNAL PARAMETERS-1'!$B$5:$J$44,5,FALSE)*VLOOKUP(SBYLD2!T$4,'[1]INTERNAL PARAMETERS-1'!$B$5:$J$44,7,FALSE)*SBYLD2!$F275 + SBYLD1!T275*(1-VLOOKUP(SBYLD2!T$4,'[1]INTERNAL PARAMETERS-1'!$B$5:$J$44,5,FALSE))*VLOOKUP(SBYLD2!T$4,'[1]INTERNAL PARAMETERS-1'!$B$5:$J$44,9,FALSE)*SBYLD2!$F275</f>
        <v>11.328177260149943</v>
      </c>
      <c r="U275" s="44">
        <f>SBYLD1!U275*VLOOKUP(SBYLD2!U$4,'[1]INTERNAL PARAMETERS-1'!$B$5:$J$44,5,FALSE)*VLOOKUP(SBYLD2!U$4,'[1]INTERNAL PARAMETERS-1'!$B$5:$J$44,7,FALSE)*SBYLD2!$F275 + SBYLD1!U275*(1-VLOOKUP(SBYLD2!U$4,'[1]INTERNAL PARAMETERS-1'!$B$5:$J$44,5,FALSE))*VLOOKUP(SBYLD2!U$4,'[1]INTERNAL PARAMETERS-1'!$B$5:$J$44,9,FALSE)*SBYLD2!$F275</f>
        <v>3.4136386915035515</v>
      </c>
      <c r="V275" s="44">
        <f>SBYLD1!V275*VLOOKUP(SBYLD2!V$4,'[1]INTERNAL PARAMETERS-1'!$B$5:$J$44,5,FALSE)*VLOOKUP(SBYLD2!V$4,'[1]INTERNAL PARAMETERS-1'!$B$5:$J$44,7,FALSE)*SBYLD2!$F275 + SBYLD1!V275*(1-VLOOKUP(SBYLD2!V$4,'[1]INTERNAL PARAMETERS-1'!$B$5:$J$44,5,FALSE))*VLOOKUP(SBYLD2!V$4,'[1]INTERNAL PARAMETERS-1'!$B$5:$J$44,9,FALSE)*SBYLD2!$F275</f>
        <v>53.084049296231562</v>
      </c>
      <c r="W275" s="44">
        <f>SBYLD1!W275*VLOOKUP(SBYLD2!W$4,'[1]INTERNAL PARAMETERS-1'!$B$5:$J$44,5,FALSE)*VLOOKUP(SBYLD2!W$4,'[1]INTERNAL PARAMETERS-1'!$B$5:$J$44,7,FALSE)*SBYLD2!$F275 + SBYLD1!W275*(1-VLOOKUP(SBYLD2!W$4,'[1]INTERNAL PARAMETERS-1'!$B$5:$J$44,5,FALSE))*VLOOKUP(SBYLD2!W$4,'[1]INTERNAL PARAMETERS-1'!$B$5:$J$44,9,FALSE)*SBYLD2!$F275</f>
        <v>0</v>
      </c>
      <c r="X275" s="44">
        <f>SBYLD1!X275*VLOOKUP(SBYLD2!X$4,'[1]INTERNAL PARAMETERS-1'!$B$5:$J$44,5,FALSE)*VLOOKUP(SBYLD2!X$4,'[1]INTERNAL PARAMETERS-1'!$B$5:$J$44,7,FALSE)*SBYLD2!$F275 + SBYLD1!X275*(1-VLOOKUP(SBYLD2!X$4,'[1]INTERNAL PARAMETERS-1'!$B$5:$J$44,5,FALSE))*VLOOKUP(SBYLD2!X$4,'[1]INTERNAL PARAMETERS-1'!$B$5:$J$44,9,FALSE)*SBYLD2!$F275</f>
        <v>0</v>
      </c>
      <c r="Y275" s="44">
        <f>SBYLD1!Y275*VLOOKUP(SBYLD2!Y$4,'[1]INTERNAL PARAMETERS-1'!$B$5:$J$44,5,FALSE)*VLOOKUP(SBYLD2!Y$4,'[1]INTERNAL PARAMETERS-1'!$B$5:$J$44,7,FALSE)*SBYLD2!$F275 + SBYLD1!Y275*(1-VLOOKUP(SBYLD2!Y$4,'[1]INTERNAL PARAMETERS-1'!$B$5:$J$44,5,FALSE))*VLOOKUP(SBYLD2!Y$4,'[1]INTERNAL PARAMETERS-1'!$B$5:$J$44,9,FALSE)*SBYLD2!$F275</f>
        <v>0</v>
      </c>
      <c r="Z275" s="44">
        <f>SBYLD1!Z275*VLOOKUP(SBYLD2!Z$4,'[1]INTERNAL PARAMETERS-1'!$B$5:$J$44,5,FALSE)*VLOOKUP(SBYLD2!Z$4,'[1]INTERNAL PARAMETERS-1'!$B$5:$J$44,7,FALSE)*SBYLD2!$F275 + SBYLD1!Z275*(1-VLOOKUP(SBYLD2!Z$4,'[1]INTERNAL PARAMETERS-1'!$B$5:$J$44,5,FALSE))*VLOOKUP(SBYLD2!Z$4,'[1]INTERNAL PARAMETERS-1'!$B$5:$J$44,9,FALSE)*SBYLD2!$F275</f>
        <v>0</v>
      </c>
      <c r="AA275" s="44">
        <f>SBYLD1!AA275*VLOOKUP(SBYLD2!AA$4,'[1]INTERNAL PARAMETERS-1'!$B$5:$J$44,5,FALSE)*VLOOKUP(SBYLD2!AA$4,'[1]INTERNAL PARAMETERS-1'!$B$5:$J$44,7,FALSE)*SBYLD2!$F275 + SBYLD1!AA275*(1-VLOOKUP(SBYLD2!AA$4,'[1]INTERNAL PARAMETERS-1'!$B$5:$J$44,5,FALSE))*VLOOKUP(SBYLD2!AA$4,'[1]INTERNAL PARAMETERS-1'!$B$5:$J$44,9,FALSE)*SBYLD2!$F275</f>
        <v>0</v>
      </c>
      <c r="AB275" s="44">
        <f>SBYLD1!AB275*VLOOKUP(SBYLD2!AB$4,'[1]INTERNAL PARAMETERS-1'!$B$5:$J$44,5,FALSE)*VLOOKUP(SBYLD2!AB$4,'[1]INTERNAL PARAMETERS-1'!$B$5:$J$44,7,FALSE)*SBYLD2!$F275 + SBYLD1!AB275*(1-VLOOKUP(SBYLD2!AB$4,'[1]INTERNAL PARAMETERS-1'!$B$5:$J$44,5,FALSE))*VLOOKUP(SBYLD2!AB$4,'[1]INTERNAL PARAMETERS-1'!$B$5:$J$44,9,FALSE)*SBYLD2!$F275</f>
        <v>0</v>
      </c>
      <c r="AC275" s="44">
        <f>SBYLD1!AC275*VLOOKUP(SBYLD2!AC$4,'[1]INTERNAL PARAMETERS-1'!$B$5:$J$44,5,FALSE)*VLOOKUP(SBYLD2!AC$4,'[1]INTERNAL PARAMETERS-1'!$B$5:$J$44,7,FALSE)*SBYLD2!$F275 + SBYLD1!AC275*(1-VLOOKUP(SBYLD2!AC$4,'[1]INTERNAL PARAMETERS-1'!$B$5:$J$44,5,FALSE))*VLOOKUP(SBYLD2!AC$4,'[1]INTERNAL PARAMETERS-1'!$B$5:$J$44,9,FALSE)*SBYLD2!$F275</f>
        <v>0</v>
      </c>
      <c r="AD275" s="44">
        <f>SBYLD1!AD275*VLOOKUP(SBYLD2!AD$4,'[1]INTERNAL PARAMETERS-1'!$B$5:$J$44,5,FALSE)*VLOOKUP(SBYLD2!AD$4,'[1]INTERNAL PARAMETERS-1'!$B$5:$J$44,7,FALSE)*SBYLD2!$F275 + SBYLD1!AD275*(1-VLOOKUP(SBYLD2!AD$4,'[1]INTERNAL PARAMETERS-1'!$B$5:$J$44,5,FALSE))*VLOOKUP(SBYLD2!AD$4,'[1]INTERNAL PARAMETERS-1'!$B$5:$J$44,9,FALSE)*SBYLD2!$F275</f>
        <v>0</v>
      </c>
      <c r="AE275" s="44">
        <f>SBYLD1!AE275*VLOOKUP(SBYLD2!AE$4,'[1]INTERNAL PARAMETERS-1'!$B$5:$J$44,5,FALSE)*VLOOKUP(SBYLD2!AE$4,'[1]INTERNAL PARAMETERS-1'!$B$5:$J$44,7,FALSE)*SBYLD2!$F275 + SBYLD1!AE275*(1-VLOOKUP(SBYLD2!AE$4,'[1]INTERNAL PARAMETERS-1'!$B$5:$J$44,5,FALSE))*VLOOKUP(SBYLD2!AE$4,'[1]INTERNAL PARAMETERS-1'!$B$5:$J$44,9,FALSE)*SBYLD2!$F275</f>
        <v>0</v>
      </c>
      <c r="AF275" s="44">
        <f>SBYLD1!AF275*VLOOKUP(SBYLD2!AF$4,'[1]INTERNAL PARAMETERS-1'!$B$5:$J$44,5,FALSE)*VLOOKUP(SBYLD2!AF$4,'[1]INTERNAL PARAMETERS-1'!$B$5:$J$44,7,FALSE)*SBYLD2!$F275 + SBYLD1!AF275*(1-VLOOKUP(SBYLD2!AF$4,'[1]INTERNAL PARAMETERS-1'!$B$5:$J$44,5,FALSE))*VLOOKUP(SBYLD2!AF$4,'[1]INTERNAL PARAMETERS-1'!$B$5:$J$44,9,FALSE)*SBYLD2!$F275</f>
        <v>0</v>
      </c>
      <c r="AG275" s="44">
        <f>SBYLD1!AG275*VLOOKUP(SBYLD2!AG$4,'[1]INTERNAL PARAMETERS-1'!$B$5:$J$44,5,FALSE)*VLOOKUP(SBYLD2!AG$4,'[1]INTERNAL PARAMETERS-1'!$B$5:$J$44,7,FALSE)*SBYLD2!$F275 + SBYLD1!AG275*(1-VLOOKUP(SBYLD2!AG$4,'[1]INTERNAL PARAMETERS-1'!$B$5:$J$44,5,FALSE))*VLOOKUP(SBYLD2!AG$4,'[1]INTERNAL PARAMETERS-1'!$B$5:$J$44,9,FALSE)*SBYLD2!$F275</f>
        <v>0</v>
      </c>
      <c r="AH275" s="44">
        <f>SBYLD1!AH275*VLOOKUP(SBYLD2!AH$4,'[1]INTERNAL PARAMETERS-1'!$B$5:$J$44,5,FALSE)*VLOOKUP(SBYLD2!AH$4,'[1]INTERNAL PARAMETERS-1'!$B$5:$J$44,7,FALSE)*SBYLD2!$F275 + SBYLD1!AH275*(1-VLOOKUP(SBYLD2!AH$4,'[1]INTERNAL PARAMETERS-1'!$B$5:$J$44,5,FALSE))*VLOOKUP(SBYLD2!AH$4,'[1]INTERNAL PARAMETERS-1'!$B$5:$J$44,9,FALSE)*SBYLD2!$F275</f>
        <v>0</v>
      </c>
      <c r="AI275" s="44">
        <f>SBYLD1!AI275*VLOOKUP(SBYLD2!AI$4,'[1]INTERNAL PARAMETERS-1'!$B$5:$J$44,5,FALSE)*VLOOKUP(SBYLD2!AI$4,'[1]INTERNAL PARAMETERS-1'!$B$5:$J$44,7,FALSE)*SBYLD2!$F275 + SBYLD1!AI275*(1-VLOOKUP(SBYLD2!AI$4,'[1]INTERNAL PARAMETERS-1'!$B$5:$J$44,5,FALSE))*VLOOKUP(SBYLD2!AI$4,'[1]INTERNAL PARAMETERS-1'!$B$5:$J$44,9,FALSE)*SBYLD2!$F275</f>
        <v>0.18880744975130262</v>
      </c>
      <c r="AJ275" s="44">
        <f>SBYLD1!AJ275*VLOOKUP(SBYLD2!AJ$4,'[1]INTERNAL PARAMETERS-1'!$B$5:$J$44,5,FALSE)*VLOOKUP(SBYLD2!AJ$4,'[1]INTERNAL PARAMETERS-1'!$B$5:$J$44,7,FALSE)*SBYLD2!$F275 + SBYLD1!AJ275*(1-VLOOKUP(SBYLD2!AJ$4,'[1]INTERNAL PARAMETERS-1'!$B$5:$J$44,5,FALSE))*VLOOKUP(SBYLD2!AJ$4,'[1]INTERNAL PARAMETERS-1'!$B$5:$J$44,9,FALSE)*SBYLD2!$F275</f>
        <v>0</v>
      </c>
      <c r="AK275" s="44">
        <f>SBYLD1!AK275*VLOOKUP(SBYLD2!AK$4,'[1]INTERNAL PARAMETERS-1'!$B$5:$J$44,5,FALSE)*VLOOKUP(SBYLD2!AK$4,'[1]INTERNAL PARAMETERS-1'!$B$5:$J$44,7,FALSE)*SBYLD2!$F275 + SBYLD1!AK275*(1-VLOOKUP(SBYLD2!AK$4,'[1]INTERNAL PARAMETERS-1'!$B$5:$J$44,5,FALSE))*VLOOKUP(SBYLD2!AK$4,'[1]INTERNAL PARAMETERS-1'!$B$5:$J$44,9,FALSE)*SBYLD2!$F275</f>
        <v>0</v>
      </c>
      <c r="AL275" s="44">
        <f>SBYLD1!AL275*VLOOKUP(SBYLD2!AL$4,'[1]INTERNAL PARAMETERS-1'!$B$5:$J$44,5,FALSE)*VLOOKUP(SBYLD2!AL$4,'[1]INTERNAL PARAMETERS-1'!$B$5:$J$44,7,FALSE)*SBYLD2!$F275 + SBYLD1!AL275*(1-VLOOKUP(SBYLD2!AL$4,'[1]INTERNAL PARAMETERS-1'!$B$5:$J$44,5,FALSE))*VLOOKUP(SBYLD2!AL$4,'[1]INTERNAL PARAMETERS-1'!$B$5:$J$44,9,FALSE)*SBYLD2!$F275</f>
        <v>0</v>
      </c>
      <c r="AM275" s="44">
        <f>SBYLD1!AM275*VLOOKUP(SBYLD2!AM$4,'[1]INTERNAL PARAMETERS-1'!$B$5:$J$44,5,FALSE)*VLOOKUP(SBYLD2!AM$4,'[1]INTERNAL PARAMETERS-1'!$B$5:$J$44,7,FALSE)*SBYLD2!$F275 + SBYLD1!AM275*(1-VLOOKUP(SBYLD2!AM$4,'[1]INTERNAL PARAMETERS-1'!$B$5:$J$44,5,FALSE))*VLOOKUP(SBYLD2!AM$4,'[1]INTERNAL PARAMETERS-1'!$B$5:$J$44,9,FALSE)*SBYLD2!$F275</f>
        <v>0</v>
      </c>
      <c r="AN275" s="44">
        <f>SBYLD1!AN275*VLOOKUP(SBYLD2!AN$4,'[1]INTERNAL PARAMETERS-1'!$B$5:$J$44,5,FALSE)*VLOOKUP(SBYLD2!AN$4,'[1]INTERNAL PARAMETERS-1'!$B$5:$J$44,7,FALSE)*SBYLD2!$F275 + SBYLD1!AN275*(1-VLOOKUP(SBYLD2!AN$4,'[1]INTERNAL PARAMETERS-1'!$B$5:$J$44,5,FALSE))*VLOOKUP(SBYLD2!AN$4,'[1]INTERNAL PARAMETERS-1'!$B$5:$J$44,9,FALSE)*SBYLD2!$F275</f>
        <v>0</v>
      </c>
      <c r="AO275" s="44">
        <f>SBYLD1!AO275*VLOOKUP(SBYLD2!AO$4,'[1]INTERNAL PARAMETERS-1'!$B$5:$J$44,5,FALSE)*VLOOKUP(SBYLD2!AO$4,'[1]INTERNAL PARAMETERS-1'!$B$5:$J$44,7,FALSE)*SBYLD2!$F275 + SBYLD1!AO275*(1-VLOOKUP(SBYLD2!AO$4,'[1]INTERNAL PARAMETERS-1'!$B$5:$J$44,5,FALSE))*VLOOKUP(SBYLD2!AO$4,'[1]INTERNAL PARAMETERS-1'!$B$5:$J$44,9,FALSE)*SBYLD2!$F275</f>
        <v>0</v>
      </c>
      <c r="AP275" s="44">
        <f>SBYLD1!AP275*VLOOKUP(SBYLD2!AP$4,'[1]INTERNAL PARAMETERS-1'!$B$5:$J$44,5,FALSE)*VLOOKUP(SBYLD2!AP$4,'[1]INTERNAL PARAMETERS-1'!$B$5:$J$44,7,FALSE)*SBYLD2!$F275 + SBYLD1!AP275*(1-VLOOKUP(SBYLD2!AP$4,'[1]INTERNAL PARAMETERS-1'!$B$5:$J$44,5,FALSE))*VLOOKUP(SBYLD2!AP$4,'[1]INTERNAL PARAMETERS-1'!$B$5:$J$44,9,FALSE)*SBYLD2!$F275</f>
        <v>0</v>
      </c>
      <c r="AQ275" s="44">
        <f>SBYLD1!AQ275*VLOOKUP(SBYLD2!AQ$4,'[1]INTERNAL PARAMETERS-1'!$B$5:$J$44,5,FALSE)*VLOOKUP(SBYLD2!AQ$4,'[1]INTERNAL PARAMETERS-1'!$B$5:$J$44,7,FALSE)*SBYLD2!$F275 + SBYLD1!AQ275*(1-VLOOKUP(SBYLD2!AQ$4,'[1]INTERNAL PARAMETERS-1'!$B$5:$J$44,5,FALSE))*VLOOKUP(SBYLD2!AQ$4,'[1]INTERNAL PARAMETERS-1'!$B$5:$J$44,9,FALSE)*SBYLD2!$F275</f>
        <v>0</v>
      </c>
      <c r="AR275" s="44">
        <f>SBYLD1!AR275*VLOOKUP(SBYLD2!AR$4,'[1]INTERNAL PARAMETERS-1'!$B$5:$J$44,5,FALSE)*VLOOKUP(SBYLD2!AR$4,'[1]INTERNAL PARAMETERS-1'!$B$5:$J$44,7,FALSE)*SBYLD2!$F275 + SBYLD1!AR275*(1-VLOOKUP(SBYLD2!AR$4,'[1]INTERNAL PARAMETERS-1'!$B$5:$J$44,5,FALSE))*VLOOKUP(SBYLD2!AR$4,'[1]INTERNAL PARAMETERS-1'!$B$5:$J$44,9,FALSE)*SBYLD2!$F275</f>
        <v>0</v>
      </c>
      <c r="AS275" s="44">
        <f>SBYLD1!AS275*VLOOKUP(SBYLD2!AS$4,'[1]INTERNAL PARAMETERS-1'!$B$5:$J$44,5,FALSE)*VLOOKUP(SBYLD2!AS$4,'[1]INTERNAL PARAMETERS-1'!$B$5:$J$44,7,FALSE)*SBYLD2!$F275 + SBYLD1!AS275*(1-VLOOKUP(SBYLD2!AS$4,'[1]INTERNAL PARAMETERS-1'!$B$5:$J$44,5,FALSE))*VLOOKUP(SBYLD2!AS$4,'[1]INTERNAL PARAMETERS-1'!$B$5:$J$44,9,FALSE)*SBYLD2!$F275</f>
        <v>0</v>
      </c>
      <c r="AT275" s="43">
        <f>SBYLD1!AT275*VLOOKUP(SBYLD2!AT$4,'[1]INTERNAL PARAMETERS-1'!$B$5:$J$44,5,FALSE)*VLOOKUP(SBYLD2!AT$4,'[1]INTERNAL PARAMETERS-1'!$B$5:$J$44,7,FALSE)*SBYLD2!$F275 + SBYLD1!AT275*(1-VLOOKUP(SBYLD2!AT$4,'[1]INTERNAL PARAMETERS-1'!$B$5:$J$44,5,FALSE))*VLOOKUP(SBYLD2!AT$4,'[1]INTERNAL PARAMETERS-1'!$B$5:$J$44,9,FALSE)*SBYLD2!$F275</f>
        <v>0</v>
      </c>
      <c r="AU275" s="45">
        <f>SBYLD1!AU275*VLOOKUP(SBYLD2!AU$4,'[1]INTERNAL PARAMETERS-1'!$B$5:$J$44,5,FALSE)*VLOOKUP(SBYLD2!AU$4,'[1]INTERNAL PARAMETERS-1'!$B$5:$J$44,6,FALSE)*VLOOKUP(SBYLD2!AU$4,'[1]INTERNAL PARAMETERS-1'!$B$5:$J$44,3,FALSE) + SBYLD1!AU275*(1-VLOOKUP(SBYLD2!AU$4,'[1]INTERNAL PARAMETERS-1'!$B$5:$J$44,5,FALSE))*VLOOKUP(SBYLD2!AU$4,'[1]INTERNAL PARAMETERS-1'!$B$5:$J$44,8,FALSE)*VLOOKUP(SBYLD2!AU$4,'[1]INTERNAL PARAMETERS-1'!$B$5:$J$44,3,FALSE)</f>
        <v>0</v>
      </c>
      <c r="AV275" s="44">
        <f>SBYLD1!AV275*VLOOKUP(SBYLD2!AV$4,'[1]INTERNAL PARAMETERS-1'!$B$5:$J$44,5,FALSE)*VLOOKUP(SBYLD2!AV$4,'[1]INTERNAL PARAMETERS-1'!$B$5:$J$44,6,FALSE)*VLOOKUP(SBYLD2!AV$4,'[1]INTERNAL PARAMETERS-1'!$B$5:$J$44,3,FALSE) + SBYLD1!AV275*(1-VLOOKUP(SBYLD2!AV$4,'[1]INTERNAL PARAMETERS-1'!$B$5:$J$44,5,FALSE))*VLOOKUP(SBYLD2!AV$4,'[1]INTERNAL PARAMETERS-1'!$B$5:$J$44,8,FALSE)*VLOOKUP(SBYLD2!AV$4,'[1]INTERNAL PARAMETERS-1'!$B$5:$J$44,3,FALSE)</f>
        <v>0</v>
      </c>
      <c r="AW275" s="44">
        <f>SBYLD1!AW275*VLOOKUP(SBYLD2!AW$4,'[1]INTERNAL PARAMETERS-1'!$B$5:$J$44,5,FALSE)*VLOOKUP(SBYLD2!AW$4,'[1]INTERNAL PARAMETERS-1'!$B$5:$J$44,6,FALSE)*VLOOKUP(SBYLD2!AW$4,'[1]INTERNAL PARAMETERS-1'!$B$5:$J$44,3,FALSE) + SBYLD1!AW275*(1-VLOOKUP(SBYLD2!AW$4,'[1]INTERNAL PARAMETERS-1'!$B$5:$J$44,5,FALSE))*VLOOKUP(SBYLD2!AW$4,'[1]INTERNAL PARAMETERS-1'!$B$5:$J$44,8,FALSE)*VLOOKUP(SBYLD2!AW$4,'[1]INTERNAL PARAMETERS-1'!$B$5:$J$44,3,FALSE)</f>
        <v>3.353540920135905</v>
      </c>
      <c r="AX275" s="44">
        <f>SBYLD1!AX275*VLOOKUP(SBYLD2!AX$4,'[1]INTERNAL PARAMETERS-1'!$B$5:$J$44,5,FALSE)*VLOOKUP(SBYLD2!AX$4,'[1]INTERNAL PARAMETERS-1'!$B$5:$J$44,6,FALSE)*VLOOKUP(SBYLD2!AX$4,'[1]INTERNAL PARAMETERS-1'!$B$5:$J$44,3,FALSE) + SBYLD1!AX275*(1-VLOOKUP(SBYLD2!AX$4,'[1]INTERNAL PARAMETERS-1'!$B$5:$J$44,5,FALSE))*VLOOKUP(SBYLD2!AX$4,'[1]INTERNAL PARAMETERS-1'!$B$5:$J$44,8,FALSE)*VLOOKUP(SBYLD2!AX$4,'[1]INTERNAL PARAMETERS-1'!$B$5:$J$44,3,FALSE)</f>
        <v>0</v>
      </c>
      <c r="AY275" s="44">
        <f>SBYLD1!AY275*VLOOKUP(SBYLD2!AY$4,'[1]INTERNAL PARAMETERS-1'!$B$5:$J$44,5,FALSE)*VLOOKUP(SBYLD2!AY$4,'[1]INTERNAL PARAMETERS-1'!$B$5:$J$44,6,FALSE)*VLOOKUP(SBYLD2!AY$4,'[1]INTERNAL PARAMETERS-1'!$B$5:$J$44,3,FALSE) + SBYLD1!AY275*(1-VLOOKUP(SBYLD2!AY$4,'[1]INTERNAL PARAMETERS-1'!$B$5:$J$44,5,FALSE))*VLOOKUP(SBYLD2!AY$4,'[1]INTERNAL PARAMETERS-1'!$B$5:$J$44,8,FALSE)*VLOOKUP(SBYLD2!AY$4,'[1]INTERNAL PARAMETERS-1'!$B$5:$J$44,3,FALSE)</f>
        <v>0</v>
      </c>
      <c r="AZ275" s="44">
        <f>SBYLD1!AZ275*VLOOKUP(SBYLD2!AZ$4,'[1]INTERNAL PARAMETERS-1'!$B$5:$J$44,5,FALSE)*VLOOKUP(SBYLD2!AZ$4,'[1]INTERNAL PARAMETERS-1'!$B$5:$J$44,6,FALSE)*VLOOKUP(SBYLD2!AZ$4,'[1]INTERNAL PARAMETERS-1'!$B$5:$J$44,3,FALSE) + SBYLD1!AZ275*(1-VLOOKUP(SBYLD2!AZ$4,'[1]INTERNAL PARAMETERS-1'!$B$5:$J$44,5,FALSE))*VLOOKUP(SBYLD2!AZ$4,'[1]INTERNAL PARAMETERS-1'!$B$5:$J$44,8,FALSE)*VLOOKUP(SBYLD2!AZ$4,'[1]INTERNAL PARAMETERS-1'!$B$5:$J$44,3,FALSE)</f>
        <v>0</v>
      </c>
      <c r="BA275" s="44">
        <f>SBYLD1!BA275*VLOOKUP(SBYLD2!BA$4,'[1]INTERNAL PARAMETERS-1'!$B$5:$J$44,5,FALSE)*VLOOKUP(SBYLD2!BA$4,'[1]INTERNAL PARAMETERS-1'!$B$5:$J$44,6,FALSE)*VLOOKUP(SBYLD2!BA$4,'[1]INTERNAL PARAMETERS-1'!$B$5:$J$44,3,FALSE) + SBYLD1!BA275*(1-VLOOKUP(SBYLD2!BA$4,'[1]INTERNAL PARAMETERS-1'!$B$5:$J$44,5,FALSE))*VLOOKUP(SBYLD2!BA$4,'[1]INTERNAL PARAMETERS-1'!$B$5:$J$44,8,FALSE)*VLOOKUP(SBYLD2!BA$4,'[1]INTERNAL PARAMETERS-1'!$B$5:$J$44,3,FALSE)</f>
        <v>0.36483355556978042</v>
      </c>
      <c r="BB275" s="44">
        <f>SBYLD1!BB275*VLOOKUP(SBYLD2!BB$4,'[1]INTERNAL PARAMETERS-1'!$B$5:$J$44,5,FALSE)*VLOOKUP(SBYLD2!BB$4,'[1]INTERNAL PARAMETERS-1'!$B$5:$J$44,6,FALSE)*VLOOKUP(SBYLD2!BB$4,'[1]INTERNAL PARAMETERS-1'!$B$5:$J$44,3,FALSE) + SBYLD1!BB275*(1-VLOOKUP(SBYLD2!BB$4,'[1]INTERNAL PARAMETERS-1'!$B$5:$J$44,5,FALSE))*VLOOKUP(SBYLD2!BB$4,'[1]INTERNAL PARAMETERS-1'!$B$5:$J$44,8,FALSE)*VLOOKUP(SBYLD2!BB$4,'[1]INTERNAL PARAMETERS-1'!$B$5:$J$44,3,FALSE)</f>
        <v>1.3211072958573618</v>
      </c>
      <c r="BC275" s="44">
        <f>SBYLD1!BC275*VLOOKUP(SBYLD2!BC$4,'[1]INTERNAL PARAMETERS-1'!$B$5:$J$44,5,FALSE)*VLOOKUP(SBYLD2!BC$4,'[1]INTERNAL PARAMETERS-1'!$B$5:$J$44,6,FALSE)*VLOOKUP(SBYLD2!BC$4,'[1]INTERNAL PARAMETERS-1'!$B$5:$J$44,3,FALSE) + SBYLD1!BC275*(1-VLOOKUP(SBYLD2!BC$4,'[1]INTERNAL PARAMETERS-1'!$B$5:$J$44,5,FALSE))*VLOOKUP(SBYLD2!BC$4,'[1]INTERNAL PARAMETERS-1'!$B$5:$J$44,8,FALSE)*VLOOKUP(SBYLD2!BC$4,'[1]INTERNAL PARAMETERS-1'!$B$5:$J$44,3,FALSE)</f>
        <v>0.25039785934688835</v>
      </c>
      <c r="BD275" s="44">
        <f>SBYLD1!BD275*VLOOKUP(SBYLD2!BD$4,'[1]INTERNAL PARAMETERS-1'!$B$5:$J$44,5,FALSE)*VLOOKUP(SBYLD2!BD$4,'[1]INTERNAL PARAMETERS-1'!$B$5:$J$44,6,FALSE)*VLOOKUP(SBYLD2!BD$4,'[1]INTERNAL PARAMETERS-1'!$B$5:$J$44,3,FALSE) + SBYLD1!BD275*(1-VLOOKUP(SBYLD2!BD$4,'[1]INTERNAL PARAMETERS-1'!$B$5:$J$44,5,FALSE))*VLOOKUP(SBYLD2!BD$4,'[1]INTERNAL PARAMETERS-1'!$B$5:$J$44,8,FALSE)*VLOOKUP(SBYLD2!BD$4,'[1]INTERNAL PARAMETERS-1'!$B$5:$J$44,3,FALSE)</f>
        <v>0.4034184973749827</v>
      </c>
      <c r="BE275" s="44">
        <f>SBYLD1!BE275*VLOOKUP(SBYLD2!BE$4,'[1]INTERNAL PARAMETERS-1'!$B$5:$J$44,5,FALSE)*VLOOKUP(SBYLD2!BE$4,'[1]INTERNAL PARAMETERS-1'!$B$5:$J$44,6,FALSE)*VLOOKUP(SBYLD2!BE$4,'[1]INTERNAL PARAMETERS-1'!$B$5:$J$44,3,FALSE) + SBYLD1!BE275*(1-VLOOKUP(SBYLD2!BE$4,'[1]INTERNAL PARAMETERS-1'!$B$5:$J$44,5,FALSE))*VLOOKUP(SBYLD2!BE$4,'[1]INTERNAL PARAMETERS-1'!$B$5:$J$44,8,FALSE)*VLOOKUP(SBYLD2!BE$4,'[1]INTERNAL PARAMETERS-1'!$B$5:$J$44,3,FALSE)</f>
        <v>0.31214785424130614</v>
      </c>
      <c r="BF275" s="44">
        <f>SBYLD1!BF275*VLOOKUP(SBYLD2!BF$4,'[1]INTERNAL PARAMETERS-1'!$B$5:$J$44,5,FALSE)*VLOOKUP(SBYLD2!BF$4,'[1]INTERNAL PARAMETERS-1'!$B$5:$J$44,6,FALSE)*VLOOKUP(SBYLD2!BF$4,'[1]INTERNAL PARAMETERS-1'!$B$5:$J$44,3,FALSE) + SBYLD1!BF275*(1-VLOOKUP(SBYLD2!BF$4,'[1]INTERNAL PARAMETERS-1'!$B$5:$J$44,5,FALSE))*VLOOKUP(SBYLD2!BF$4,'[1]INTERNAL PARAMETERS-1'!$B$5:$J$44,8,FALSE)*VLOOKUP(SBYLD2!BF$4,'[1]INTERNAL PARAMETERS-1'!$B$5:$J$44,3,FALSE)</f>
        <v>0</v>
      </c>
      <c r="BG275" s="44">
        <f>SBYLD1!BG275*VLOOKUP(SBYLD2!BG$4,'[1]INTERNAL PARAMETERS-1'!$B$5:$J$44,5,FALSE)*VLOOKUP(SBYLD2!BG$4,'[1]INTERNAL PARAMETERS-1'!$B$5:$J$44,6,FALSE)*VLOOKUP(SBYLD2!BG$4,'[1]INTERNAL PARAMETERS-1'!$B$5:$J$44,3,FALSE) + SBYLD1!BG275*(1-VLOOKUP(SBYLD2!BG$4,'[1]INTERNAL PARAMETERS-1'!$B$5:$J$44,5,FALSE))*VLOOKUP(SBYLD2!BG$4,'[1]INTERNAL PARAMETERS-1'!$B$5:$J$44,8,FALSE)*VLOOKUP(SBYLD2!BG$4,'[1]INTERNAL PARAMETERS-1'!$B$5:$J$44,3,FALSE)</f>
        <v>1.6730734998027323</v>
      </c>
      <c r="BH275" s="44">
        <f>SBYLD1!BH275*VLOOKUP(SBYLD2!BH$4,'[1]INTERNAL PARAMETERS-1'!$B$5:$J$44,5,FALSE)*VLOOKUP(SBYLD2!BH$4,'[1]INTERNAL PARAMETERS-1'!$B$5:$J$44,6,FALSE)*VLOOKUP(SBYLD2!BH$4,'[1]INTERNAL PARAMETERS-1'!$B$5:$J$44,3,FALSE) + SBYLD1!BH275*(1-VLOOKUP(SBYLD2!BH$4,'[1]INTERNAL PARAMETERS-1'!$B$5:$J$44,5,FALSE))*VLOOKUP(SBYLD2!BH$4,'[1]INTERNAL PARAMETERS-1'!$B$5:$J$44,8,FALSE)*VLOOKUP(SBYLD2!BH$4,'[1]INTERNAL PARAMETERS-1'!$B$5:$J$44,3,FALSE)</f>
        <v>4.1371630050215189E-3</v>
      </c>
      <c r="BI275" s="44">
        <f>SBYLD1!BI275*VLOOKUP(SBYLD2!BI$4,'[1]INTERNAL PARAMETERS-1'!$B$5:$J$44,5,FALSE)*VLOOKUP(SBYLD2!BI$4,'[1]INTERNAL PARAMETERS-1'!$B$5:$J$44,6,FALSE)*VLOOKUP(SBYLD2!BI$4,'[1]INTERNAL PARAMETERS-1'!$B$5:$J$44,3,FALSE) + SBYLD1!BI275*(1-VLOOKUP(SBYLD2!BI$4,'[1]INTERNAL PARAMETERS-1'!$B$5:$J$44,5,FALSE))*VLOOKUP(SBYLD2!BI$4,'[1]INTERNAL PARAMETERS-1'!$B$5:$J$44,8,FALSE)*VLOOKUP(SBYLD2!BI$4,'[1]INTERNAL PARAMETERS-1'!$B$5:$J$44,3,FALSE)</f>
        <v>0</v>
      </c>
      <c r="BJ275" s="44">
        <f>SBYLD1!BJ275*VLOOKUP(SBYLD2!BJ$4,'[1]INTERNAL PARAMETERS-1'!$B$5:$J$44,5,FALSE)*VLOOKUP(SBYLD2!BJ$4,'[1]INTERNAL PARAMETERS-1'!$B$5:$J$44,6,FALSE)*VLOOKUP(SBYLD2!BJ$4,'[1]INTERNAL PARAMETERS-1'!$B$5:$J$44,3,FALSE) + SBYLD1!BJ275*(1-VLOOKUP(SBYLD2!BJ$4,'[1]INTERNAL PARAMETERS-1'!$B$5:$J$44,5,FALSE))*VLOOKUP(SBYLD2!BJ$4,'[1]INTERNAL PARAMETERS-1'!$B$5:$J$44,8,FALSE)*VLOOKUP(SBYLD2!BJ$4,'[1]INTERNAL PARAMETERS-1'!$B$5:$J$44,3,FALSE)</f>
        <v>0.37782079658302531</v>
      </c>
      <c r="BK275" s="44">
        <f>SBYLD1!BK275*VLOOKUP(SBYLD2!BK$4,'[1]INTERNAL PARAMETERS-1'!$B$5:$J$44,5,FALSE)*VLOOKUP(SBYLD2!BK$4,'[1]INTERNAL PARAMETERS-1'!$B$5:$J$44,6,FALSE)*VLOOKUP(SBYLD2!BK$4,'[1]INTERNAL PARAMETERS-1'!$B$5:$J$44,3,FALSE) + SBYLD1!BK275*(1-VLOOKUP(SBYLD2!BK$4,'[1]INTERNAL PARAMETERS-1'!$B$5:$J$44,5,FALSE))*VLOOKUP(SBYLD2!BK$4,'[1]INTERNAL PARAMETERS-1'!$B$5:$J$44,8,FALSE)*VLOOKUP(SBYLD2!BK$4,'[1]INTERNAL PARAMETERS-1'!$B$5:$J$44,3,FALSE)</f>
        <v>0.11211460886296908</v>
      </c>
      <c r="BL275" s="44">
        <f>SBYLD1!BL275*VLOOKUP(SBYLD2!BL$4,'[1]INTERNAL PARAMETERS-1'!$B$5:$J$44,5,FALSE)*VLOOKUP(SBYLD2!BL$4,'[1]INTERNAL PARAMETERS-1'!$B$5:$J$44,6,FALSE)*VLOOKUP(SBYLD2!BL$4,'[1]INTERNAL PARAMETERS-1'!$B$5:$J$44,3,FALSE) + SBYLD1!BL275*(1-VLOOKUP(SBYLD2!BL$4,'[1]INTERNAL PARAMETERS-1'!$B$5:$J$44,5,FALSE))*VLOOKUP(SBYLD2!BL$4,'[1]INTERNAL PARAMETERS-1'!$B$5:$J$44,8,FALSE)*VLOOKUP(SBYLD2!BL$4,'[1]INTERNAL PARAMETERS-1'!$B$5:$J$44,3,FALSE)</f>
        <v>3.4422453579034083E-2</v>
      </c>
      <c r="BM275" s="44">
        <f>SBYLD1!BM275*VLOOKUP(SBYLD2!BM$4,'[1]INTERNAL PARAMETERS-1'!$B$5:$J$44,5,FALSE)*VLOOKUP(SBYLD2!BM$4,'[1]INTERNAL PARAMETERS-1'!$B$5:$J$44,6,FALSE)*VLOOKUP(SBYLD2!BM$4,'[1]INTERNAL PARAMETERS-1'!$B$5:$J$44,3,FALSE) + SBYLD1!BM275*(1-VLOOKUP(SBYLD2!BM$4,'[1]INTERNAL PARAMETERS-1'!$B$5:$J$44,5,FALSE))*VLOOKUP(SBYLD2!BM$4,'[1]INTERNAL PARAMETERS-1'!$B$5:$J$44,8,FALSE)*VLOOKUP(SBYLD2!BM$4,'[1]INTERNAL PARAMETERS-1'!$B$5:$J$44,3,FALSE)</f>
        <v>0</v>
      </c>
      <c r="BN275" s="44">
        <f>SBYLD1!BN275*VLOOKUP(SBYLD2!BN$4,'[1]INTERNAL PARAMETERS-1'!$B$5:$J$44,5,FALSE)*VLOOKUP(SBYLD2!BN$4,'[1]INTERNAL PARAMETERS-1'!$B$5:$J$44,6,FALSE)*VLOOKUP(SBYLD2!BN$4,'[1]INTERNAL PARAMETERS-1'!$B$5:$J$44,3,FALSE) + SBYLD1!BN275*(1-VLOOKUP(SBYLD2!BN$4,'[1]INTERNAL PARAMETERS-1'!$B$5:$J$44,5,FALSE))*VLOOKUP(SBYLD2!BN$4,'[1]INTERNAL PARAMETERS-1'!$B$5:$J$44,8,FALSE)*VLOOKUP(SBYLD2!BN$4,'[1]INTERNAL PARAMETERS-1'!$B$5:$J$44,3,FALSE)</f>
        <v>0.29841332334999687</v>
      </c>
      <c r="BO275" s="44">
        <f>SBYLD1!BO275*VLOOKUP(SBYLD2!BO$4,'[1]INTERNAL PARAMETERS-1'!$B$5:$J$44,5,FALSE)*VLOOKUP(SBYLD2!BO$4,'[1]INTERNAL PARAMETERS-1'!$B$5:$J$44,6,FALSE)*VLOOKUP(SBYLD2!BO$4,'[1]INTERNAL PARAMETERS-1'!$B$5:$J$44,3,FALSE) + SBYLD1!BO275*(1-VLOOKUP(SBYLD2!BO$4,'[1]INTERNAL PARAMETERS-1'!$B$5:$J$44,5,FALSE))*VLOOKUP(SBYLD2!BO$4,'[1]INTERNAL PARAMETERS-1'!$B$5:$J$44,8,FALSE)*VLOOKUP(SBYLD2!BO$4,'[1]INTERNAL PARAMETERS-1'!$B$5:$J$44,3,FALSE)</f>
        <v>9.9122024147537222E-2</v>
      </c>
      <c r="BP275" s="44">
        <f>SBYLD1!BP275*VLOOKUP(SBYLD2!BP$4,'[1]INTERNAL PARAMETERS-1'!$B$5:$J$44,5,FALSE)*VLOOKUP(SBYLD2!BP$4,'[1]INTERNAL PARAMETERS-1'!$B$5:$J$44,6,FALSE)*VLOOKUP(SBYLD2!BP$4,'[1]INTERNAL PARAMETERS-1'!$B$5:$J$44,3,FALSE) + SBYLD1!BP275*(1-VLOOKUP(SBYLD2!BP$4,'[1]INTERNAL PARAMETERS-1'!$B$5:$J$44,5,FALSE))*VLOOKUP(SBYLD2!BP$4,'[1]INTERNAL PARAMETERS-1'!$B$5:$J$44,8,FALSE)*VLOOKUP(SBYLD2!BP$4,'[1]INTERNAL PARAMETERS-1'!$B$5:$J$44,3,FALSE)</f>
        <v>5.2718334686603502E-3</v>
      </c>
      <c r="BQ275" s="44">
        <f>SBYLD1!BQ275*VLOOKUP(SBYLD2!BQ$4,'[1]INTERNAL PARAMETERS-1'!$B$5:$J$44,5,FALSE)*VLOOKUP(SBYLD2!BQ$4,'[1]INTERNAL PARAMETERS-1'!$B$5:$J$44,6,FALSE)*VLOOKUP(SBYLD2!BQ$4,'[1]INTERNAL PARAMETERS-1'!$B$5:$J$44,3,FALSE) + SBYLD1!BQ275*(1-VLOOKUP(SBYLD2!BQ$4,'[1]INTERNAL PARAMETERS-1'!$B$5:$J$44,5,FALSE))*VLOOKUP(SBYLD2!BQ$4,'[1]INTERNAL PARAMETERS-1'!$B$5:$J$44,8,FALSE)*VLOOKUP(SBYLD2!BQ$4,'[1]INTERNAL PARAMETERS-1'!$B$5:$J$44,3,FALSE)</f>
        <v>0.44345136048635519</v>
      </c>
      <c r="BR275" s="44">
        <f>SBYLD1!BR275*VLOOKUP(SBYLD2!BR$4,'[1]INTERNAL PARAMETERS-1'!$B$5:$J$44,5,FALSE)*VLOOKUP(SBYLD2!BR$4,'[1]INTERNAL PARAMETERS-1'!$B$5:$J$44,6,FALSE)*VLOOKUP(SBYLD2!BR$4,'[1]INTERNAL PARAMETERS-1'!$B$5:$J$44,3,FALSE) + SBYLD1!BR275*(1-VLOOKUP(SBYLD2!BR$4,'[1]INTERNAL PARAMETERS-1'!$B$5:$J$44,5,FALSE))*VLOOKUP(SBYLD2!BR$4,'[1]INTERNAL PARAMETERS-1'!$B$5:$J$44,8,FALSE)*VLOOKUP(SBYLD2!BR$4,'[1]INTERNAL PARAMETERS-1'!$B$5:$J$44,3,FALSE)</f>
        <v>7.5409993895791906E-3</v>
      </c>
      <c r="BS275" s="44">
        <f>SBYLD1!BS275*VLOOKUP(SBYLD2!BS$4,'[1]INTERNAL PARAMETERS-1'!$B$5:$J$44,5,FALSE)*VLOOKUP(SBYLD2!BS$4,'[1]INTERNAL PARAMETERS-1'!$B$5:$J$44,6,FALSE)*VLOOKUP(SBYLD2!BS$4,'[1]INTERNAL PARAMETERS-1'!$B$5:$J$44,3,FALSE) + SBYLD1!BS275*(1-VLOOKUP(SBYLD2!BS$4,'[1]INTERNAL PARAMETERS-1'!$B$5:$J$44,5,FALSE))*VLOOKUP(SBYLD2!BS$4,'[1]INTERNAL PARAMETERS-1'!$B$5:$J$44,8,FALSE)*VLOOKUP(SBYLD2!BS$4,'[1]INTERNAL PARAMETERS-1'!$B$5:$J$44,3,FALSE)</f>
        <v>2.243693577450993E-3</v>
      </c>
      <c r="BT275" s="44">
        <f>SBYLD1!BT275*VLOOKUP(SBYLD2!BT$4,'[1]INTERNAL PARAMETERS-1'!$B$5:$J$44,5,FALSE)*VLOOKUP(SBYLD2!BT$4,'[1]INTERNAL PARAMETERS-1'!$B$5:$J$44,6,FALSE)*VLOOKUP(SBYLD2!BT$4,'[1]INTERNAL PARAMETERS-1'!$B$5:$J$44,3,FALSE) + SBYLD1!BT275*(1-VLOOKUP(SBYLD2!BT$4,'[1]INTERNAL PARAMETERS-1'!$B$5:$J$44,5,FALSE))*VLOOKUP(SBYLD2!BT$4,'[1]INTERNAL PARAMETERS-1'!$B$5:$J$44,8,FALSE)*VLOOKUP(SBYLD2!BT$4,'[1]INTERNAL PARAMETERS-1'!$B$5:$J$44,3,FALSE)</f>
        <v>0</v>
      </c>
      <c r="BU275" s="44">
        <f>SBYLD1!BU275*VLOOKUP(SBYLD2!BU$4,'[1]INTERNAL PARAMETERS-1'!$B$5:$J$44,5,FALSE)*VLOOKUP(SBYLD2!BU$4,'[1]INTERNAL PARAMETERS-1'!$B$5:$J$44,6,FALSE)*VLOOKUP(SBYLD2!BU$4,'[1]INTERNAL PARAMETERS-1'!$B$5:$J$44,3,FALSE) + SBYLD1!BU275*(1-VLOOKUP(SBYLD2!BU$4,'[1]INTERNAL PARAMETERS-1'!$B$5:$J$44,5,FALSE))*VLOOKUP(SBYLD2!BU$4,'[1]INTERNAL PARAMETERS-1'!$B$5:$J$44,8,FALSE)*VLOOKUP(SBYLD2!BU$4,'[1]INTERNAL PARAMETERS-1'!$B$5:$J$44,3,FALSE)</f>
        <v>0</v>
      </c>
      <c r="BV275" s="44">
        <f>SBYLD1!BV275*VLOOKUP(SBYLD2!BV$4,'[1]INTERNAL PARAMETERS-1'!$B$5:$J$44,5,FALSE)*VLOOKUP(SBYLD2!BV$4,'[1]INTERNAL PARAMETERS-1'!$B$5:$J$44,6,FALSE)*VLOOKUP(SBYLD2!BV$4,'[1]INTERNAL PARAMETERS-1'!$B$5:$J$44,3,FALSE) + SBYLD1!BV275*(1-VLOOKUP(SBYLD2!BV$4,'[1]INTERNAL PARAMETERS-1'!$B$5:$J$44,5,FALSE))*VLOOKUP(SBYLD2!BV$4,'[1]INTERNAL PARAMETERS-1'!$B$5:$J$44,8,FALSE)*VLOOKUP(SBYLD2!BV$4,'[1]INTERNAL PARAMETERS-1'!$B$5:$J$44,3,FALSE)</f>
        <v>0</v>
      </c>
      <c r="BW275" s="44">
        <f>SBYLD1!BW275*VLOOKUP(SBYLD2!BW$4,'[1]INTERNAL PARAMETERS-1'!$B$5:$J$44,5,FALSE)*VLOOKUP(SBYLD2!BW$4,'[1]INTERNAL PARAMETERS-1'!$B$5:$J$44,6,FALSE)*VLOOKUP(SBYLD2!BW$4,'[1]INTERNAL PARAMETERS-1'!$B$5:$J$44,3,FALSE) + SBYLD1!BW275*(1-VLOOKUP(SBYLD2!BW$4,'[1]INTERNAL PARAMETERS-1'!$B$5:$J$44,5,FALSE))*VLOOKUP(SBYLD2!BW$4,'[1]INTERNAL PARAMETERS-1'!$B$5:$J$44,8,FALSE)*VLOOKUP(SBYLD2!BW$4,'[1]INTERNAL PARAMETERS-1'!$B$5:$J$44,3,FALSE)</f>
        <v>0</v>
      </c>
      <c r="BX275" s="44">
        <f>SBYLD1!BX275*VLOOKUP(SBYLD2!BX$4,'[1]INTERNAL PARAMETERS-1'!$B$5:$J$44,5,FALSE)*VLOOKUP(SBYLD2!BX$4,'[1]INTERNAL PARAMETERS-1'!$B$5:$J$44,6,FALSE)*VLOOKUP(SBYLD2!BX$4,'[1]INTERNAL PARAMETERS-1'!$B$5:$J$44,3,FALSE) + SBYLD1!BX275*(1-VLOOKUP(SBYLD2!BX$4,'[1]INTERNAL PARAMETERS-1'!$B$5:$J$44,5,FALSE))*VLOOKUP(SBYLD2!BX$4,'[1]INTERNAL PARAMETERS-1'!$B$5:$J$44,8,FALSE)*VLOOKUP(SBYLD2!BX$4,'[1]INTERNAL PARAMETERS-1'!$B$5:$J$44,3,FALSE)</f>
        <v>0</v>
      </c>
      <c r="BY275" s="44">
        <f>SBYLD1!BY275*VLOOKUP(SBYLD2!BY$4,'[1]INTERNAL PARAMETERS-1'!$B$5:$J$44,5,FALSE)*VLOOKUP(SBYLD2!BY$4,'[1]INTERNAL PARAMETERS-1'!$B$5:$J$44,6,FALSE)*VLOOKUP(SBYLD2!BY$4,'[1]INTERNAL PARAMETERS-1'!$B$5:$J$44,3,FALSE) + SBYLD1!BY275*(1-VLOOKUP(SBYLD2!BY$4,'[1]INTERNAL PARAMETERS-1'!$B$5:$J$44,5,FALSE))*VLOOKUP(SBYLD2!BY$4,'[1]INTERNAL PARAMETERS-1'!$B$5:$J$44,8,FALSE)*VLOOKUP(SBYLD2!BY$4,'[1]INTERNAL PARAMETERS-1'!$B$5:$J$44,3,FALSE)</f>
        <v>0</v>
      </c>
      <c r="BZ275" s="44">
        <f>SBYLD1!BZ275*VLOOKUP(SBYLD2!BZ$4,'[1]INTERNAL PARAMETERS-1'!$B$5:$J$44,5,FALSE)*VLOOKUP(SBYLD2!BZ$4,'[1]INTERNAL PARAMETERS-1'!$B$5:$J$44,6,FALSE)*VLOOKUP(SBYLD2!BZ$4,'[1]INTERNAL PARAMETERS-1'!$B$5:$J$44,3,FALSE) + SBYLD1!BZ275*(1-VLOOKUP(SBYLD2!BZ$4,'[1]INTERNAL PARAMETERS-1'!$B$5:$J$44,5,FALSE))*VLOOKUP(SBYLD2!BZ$4,'[1]INTERNAL PARAMETERS-1'!$B$5:$J$44,8,FALSE)*VLOOKUP(SBYLD2!BZ$4,'[1]INTERNAL PARAMETERS-1'!$B$5:$J$44,3,FALSE)</f>
        <v>9.8068421007359448E-4</v>
      </c>
      <c r="CA275" s="44">
        <f>SBYLD1!CA275*VLOOKUP(SBYLD2!CA$4,'[1]INTERNAL PARAMETERS-1'!$B$5:$J$44,5,FALSE)*VLOOKUP(SBYLD2!CA$4,'[1]INTERNAL PARAMETERS-1'!$B$5:$J$44,6,FALSE)*VLOOKUP(SBYLD2!CA$4,'[1]INTERNAL PARAMETERS-1'!$B$5:$J$44,3,FALSE) + SBYLD1!CA275*(1-VLOOKUP(SBYLD2!CA$4,'[1]INTERNAL PARAMETERS-1'!$B$5:$J$44,5,FALSE))*VLOOKUP(SBYLD2!CA$4,'[1]INTERNAL PARAMETERS-1'!$B$5:$J$44,8,FALSE)*VLOOKUP(SBYLD2!CA$4,'[1]INTERNAL PARAMETERS-1'!$B$5:$J$44,3,FALSE)</f>
        <v>0</v>
      </c>
      <c r="CB275" s="44">
        <f>SBYLD1!CB275*VLOOKUP(SBYLD2!CB$4,'[1]INTERNAL PARAMETERS-1'!$B$5:$J$44,5,FALSE)*VLOOKUP(SBYLD2!CB$4,'[1]INTERNAL PARAMETERS-1'!$B$5:$J$44,6,FALSE)*VLOOKUP(SBYLD2!CB$4,'[1]INTERNAL PARAMETERS-1'!$B$5:$J$44,3,FALSE) + SBYLD1!CB275*(1-VLOOKUP(SBYLD2!CB$4,'[1]INTERNAL PARAMETERS-1'!$B$5:$J$44,5,FALSE))*VLOOKUP(SBYLD2!CB$4,'[1]INTERNAL PARAMETERS-1'!$B$5:$J$44,8,FALSE)*VLOOKUP(SBYLD2!CB$4,'[1]INTERNAL PARAMETERS-1'!$B$5:$J$44,3,FALSE)</f>
        <v>0</v>
      </c>
      <c r="CC275" s="44">
        <f>SBYLD1!CC275*VLOOKUP(SBYLD2!CC$4,'[1]INTERNAL PARAMETERS-1'!$B$5:$J$44,5,FALSE)*VLOOKUP(SBYLD2!CC$4,'[1]INTERNAL PARAMETERS-1'!$B$5:$J$44,6,FALSE)*VLOOKUP(SBYLD2!CC$4,'[1]INTERNAL PARAMETERS-1'!$B$5:$J$44,3,FALSE) + SBYLD1!CC275*(1-VLOOKUP(SBYLD2!CC$4,'[1]INTERNAL PARAMETERS-1'!$B$5:$J$44,5,FALSE))*VLOOKUP(SBYLD2!CC$4,'[1]INTERNAL PARAMETERS-1'!$B$5:$J$44,8,FALSE)*VLOOKUP(SBYLD2!CC$4,'[1]INTERNAL PARAMETERS-1'!$B$5:$J$44,3,FALSE)</f>
        <v>2.1792658145745854E-3</v>
      </c>
      <c r="CD275" s="44">
        <f>SBYLD1!CD275*VLOOKUP(SBYLD2!CD$4,'[1]INTERNAL PARAMETERS-1'!$B$5:$J$44,5,FALSE)*VLOOKUP(SBYLD2!CD$4,'[1]INTERNAL PARAMETERS-1'!$B$5:$J$44,6,FALSE)*VLOOKUP(SBYLD2!CD$4,'[1]INTERNAL PARAMETERS-1'!$B$5:$J$44,3,FALSE) + SBYLD1!CD275*(1-VLOOKUP(SBYLD2!CD$4,'[1]INTERNAL PARAMETERS-1'!$B$5:$J$44,5,FALSE))*VLOOKUP(SBYLD2!CD$4,'[1]INTERNAL PARAMETERS-1'!$B$5:$J$44,8,FALSE)*VLOOKUP(SBYLD2!CD$4,'[1]INTERNAL PARAMETERS-1'!$B$5:$J$44,3,FALSE)</f>
        <v>1.8285309495788125E-2</v>
      </c>
      <c r="CE275" s="44">
        <f>SBYLD1!CE275*VLOOKUP(SBYLD2!CE$4,'[1]INTERNAL PARAMETERS-1'!$B$5:$J$44,5,FALSE)*VLOOKUP(SBYLD2!CE$4,'[1]INTERNAL PARAMETERS-1'!$B$5:$J$44,6,FALSE)*VLOOKUP(SBYLD2!CE$4,'[1]INTERNAL PARAMETERS-1'!$B$5:$J$44,3,FALSE) + SBYLD1!CE275*(1-VLOOKUP(SBYLD2!CE$4,'[1]INTERNAL PARAMETERS-1'!$B$5:$J$44,5,FALSE))*VLOOKUP(SBYLD2!CE$4,'[1]INTERNAL PARAMETERS-1'!$B$5:$J$44,8,FALSE)*VLOOKUP(SBYLD2!CE$4,'[1]INTERNAL PARAMETERS-1'!$B$5:$J$44,3,FALSE)</f>
        <v>3.3902981428137136E-2</v>
      </c>
      <c r="CF275" s="44">
        <f>SBYLD1!CF275*VLOOKUP(SBYLD2!CF$4,'[1]INTERNAL PARAMETERS-1'!$B$5:$J$44,5,FALSE)*VLOOKUP(SBYLD2!CF$4,'[1]INTERNAL PARAMETERS-1'!$B$5:$J$44,6,FALSE)*VLOOKUP(SBYLD2!CF$4,'[1]INTERNAL PARAMETERS-1'!$B$5:$J$44,3,FALSE) + SBYLD1!CF275*(1-VLOOKUP(SBYLD2!CF$4,'[1]INTERNAL PARAMETERS-1'!$B$5:$J$44,5,FALSE))*VLOOKUP(SBYLD2!CF$4,'[1]INTERNAL PARAMETERS-1'!$B$5:$J$44,8,FALSE)*VLOOKUP(SBYLD2!CF$4,'[1]INTERNAL PARAMETERS-1'!$B$5:$J$44,3,FALSE)</f>
        <v>0.16317852863857771</v>
      </c>
      <c r="CG275" s="44">
        <f>SBYLD1!CG275*VLOOKUP(SBYLD2!CG$4,'[1]INTERNAL PARAMETERS-1'!$B$5:$J$44,5,FALSE)*VLOOKUP(SBYLD2!CG$4,'[1]INTERNAL PARAMETERS-1'!$B$5:$J$44,6,FALSE)*VLOOKUP(SBYLD2!CG$4,'[1]INTERNAL PARAMETERS-1'!$B$5:$J$44,3,FALSE) + SBYLD1!CG275*(1-VLOOKUP(SBYLD2!CG$4,'[1]INTERNAL PARAMETERS-1'!$B$5:$J$44,5,FALSE))*VLOOKUP(SBYLD2!CG$4,'[1]INTERNAL PARAMETERS-1'!$B$5:$J$44,8,FALSE)*VLOOKUP(SBYLD2!CG$4,'[1]INTERNAL PARAMETERS-1'!$B$5:$J$44,3,FALSE)</f>
        <v>9.0114955315542355E-4</v>
      </c>
      <c r="CH275" s="43">
        <f>SBYLD1!CH275*VLOOKUP(SBYLD2!CH$4,'[1]INTERNAL PARAMETERS-1'!$B$5:$J$44,5,FALSE)*VLOOKUP(SBYLD2!CH$4,'[1]INTERNAL PARAMETERS-1'!$B$5:$J$44,6,FALSE)*VLOOKUP(SBYLD2!CH$4,'[1]INTERNAL PARAMETERS-1'!$B$5:$J$44,3,FALSE) + SBYLD1!CH275*(1-VLOOKUP(SBYLD2!CH$4,'[1]INTERNAL PARAMETERS-1'!$B$5:$J$44,5,FALSE))*VLOOKUP(SBYLD2!CH$4,'[1]INTERNAL PARAMETERS-1'!$B$5:$J$44,8,FALSE)*VLOOKUP(SBYLD2!CH$4,'[1]INTERNAL PARAMETERS-1'!$B$5:$J$44,3,FALSE)</f>
        <v>0</v>
      </c>
      <c r="CJ275" s="45">
        <f t="shared" si="8"/>
        <v>504.5025208416647</v>
      </c>
      <c r="CK275" s="43">
        <f t="shared" si="9"/>
        <v>9.2824856579188921</v>
      </c>
    </row>
    <row r="276" spans="2:89">
      <c r="B276" s="58" t="s">
        <v>1</v>
      </c>
      <c r="C276" s="57" t="s">
        <v>41</v>
      </c>
      <c r="D276" s="57" t="s">
        <v>57</v>
      </c>
      <c r="E276" s="128">
        <f>SB!S276</f>
        <v>2652.305655598655</v>
      </c>
      <c r="F276" s="59">
        <f>'[1]INTERNAL PARAMETERS-1'!M6</f>
        <v>78.760000000000005</v>
      </c>
      <c r="G276" s="45">
        <f>SBYLD1!G276*VLOOKUP(SBYLD2!G$4,'[1]INTERNAL PARAMETERS-1'!$B$5:$J$44,5,FALSE)*VLOOKUP(SBYLD2!G$4,'[1]INTERNAL PARAMETERS-1'!$B$5:$J$44,7,FALSE)*SBYLD2!$F276 + SBYLD1!G276*(1-VLOOKUP(SBYLD2!G$4,'[1]INTERNAL PARAMETERS-1'!$B$5:$J$44,5,FALSE))*VLOOKUP(SBYLD2!G$4,'[1]INTERNAL PARAMETERS-1'!$B$5:$J$44,9,FALSE)*SBYLD2!$F276</f>
        <v>187.59833256174809</v>
      </c>
      <c r="H276" s="44">
        <f>SBYLD1!H276*VLOOKUP(SBYLD2!H$4,'[1]INTERNAL PARAMETERS-1'!$B$5:$J$44,5,FALSE)*VLOOKUP(SBYLD2!H$4,'[1]INTERNAL PARAMETERS-1'!$B$5:$J$44,7,FALSE)*SBYLD2!$F276 + SBYLD1!H276*(1-VLOOKUP(SBYLD2!H$4,'[1]INTERNAL PARAMETERS-1'!$B$5:$J$44,5,FALSE))*VLOOKUP(SBYLD2!H$4,'[1]INTERNAL PARAMETERS-1'!$B$5:$J$44,9,FALSE)*SBYLD2!$F276</f>
        <v>0</v>
      </c>
      <c r="I276" s="44">
        <f>SBYLD1!I276*VLOOKUP(SBYLD2!I$4,'[1]INTERNAL PARAMETERS-1'!$B$5:$J$44,5,FALSE)*VLOOKUP(SBYLD2!I$4,'[1]INTERNAL PARAMETERS-1'!$B$5:$J$44,7,FALSE)*SBYLD2!$F276 + SBYLD1!I276*(1-VLOOKUP(SBYLD2!I$4,'[1]INTERNAL PARAMETERS-1'!$B$5:$J$44,5,FALSE))*VLOOKUP(SBYLD2!I$4,'[1]INTERNAL PARAMETERS-1'!$B$5:$J$44,9,FALSE)*SBYLD2!$F276</f>
        <v>486.03885518142187</v>
      </c>
      <c r="J276" s="44">
        <f>SBYLD1!J276*VLOOKUP(SBYLD2!J$4,'[1]INTERNAL PARAMETERS-1'!$B$5:$J$44,5,FALSE)*VLOOKUP(SBYLD2!J$4,'[1]INTERNAL PARAMETERS-1'!$B$5:$J$44,7,FALSE)*SBYLD2!$F276 + SBYLD1!J276*(1-VLOOKUP(SBYLD2!J$4,'[1]INTERNAL PARAMETERS-1'!$B$5:$J$44,5,FALSE))*VLOOKUP(SBYLD2!J$4,'[1]INTERNAL PARAMETERS-1'!$B$5:$J$44,9,FALSE)*SBYLD2!$F276</f>
        <v>0</v>
      </c>
      <c r="K276" s="44">
        <f>SBYLD1!K276*VLOOKUP(SBYLD2!K$4,'[1]INTERNAL PARAMETERS-1'!$B$5:$J$44,5,FALSE)*VLOOKUP(SBYLD2!K$4,'[1]INTERNAL PARAMETERS-1'!$B$5:$J$44,7,FALSE)*SBYLD2!$F276 + SBYLD1!K276*(1-VLOOKUP(SBYLD2!K$4,'[1]INTERNAL PARAMETERS-1'!$B$5:$J$44,5,FALSE))*VLOOKUP(SBYLD2!K$4,'[1]INTERNAL PARAMETERS-1'!$B$5:$J$44,9,FALSE)*SBYLD2!$F276</f>
        <v>0</v>
      </c>
      <c r="L276" s="44">
        <f>SBYLD1!L276*VLOOKUP(SBYLD2!L$4,'[1]INTERNAL PARAMETERS-1'!$B$5:$J$44,5,FALSE)*VLOOKUP(SBYLD2!L$4,'[1]INTERNAL PARAMETERS-1'!$B$5:$J$44,7,FALSE)*SBYLD2!$F276 + SBYLD1!L276*(1-VLOOKUP(SBYLD2!L$4,'[1]INTERNAL PARAMETERS-1'!$B$5:$J$44,5,FALSE))*VLOOKUP(SBYLD2!L$4,'[1]INTERNAL PARAMETERS-1'!$B$5:$J$44,9,FALSE)*SBYLD2!$F276</f>
        <v>0</v>
      </c>
      <c r="M276" s="44">
        <f>SBYLD1!M276*VLOOKUP(SBYLD2!M$4,'[1]INTERNAL PARAMETERS-1'!$B$5:$J$44,5,FALSE)*VLOOKUP(SBYLD2!M$4,'[1]INTERNAL PARAMETERS-1'!$B$5:$J$44,7,FALSE)*SBYLD2!$F276 + SBYLD1!M276*(1-VLOOKUP(SBYLD2!M$4,'[1]INTERNAL PARAMETERS-1'!$B$5:$J$44,5,FALSE))*VLOOKUP(SBYLD2!M$4,'[1]INTERNAL PARAMETERS-1'!$B$5:$J$44,9,FALSE)*SBYLD2!$F276</f>
        <v>3.6946966709212097</v>
      </c>
      <c r="N276" s="44">
        <f>SBYLD1!N276*VLOOKUP(SBYLD2!N$4,'[1]INTERNAL PARAMETERS-1'!$B$5:$J$44,5,FALSE)*VLOOKUP(SBYLD2!N$4,'[1]INTERNAL PARAMETERS-1'!$B$5:$J$44,7,FALSE)*SBYLD2!$F276 + SBYLD1!N276*(1-VLOOKUP(SBYLD2!N$4,'[1]INTERNAL PARAMETERS-1'!$B$5:$J$44,5,FALSE))*VLOOKUP(SBYLD2!N$4,'[1]INTERNAL PARAMETERS-1'!$B$5:$J$44,9,FALSE)*SBYLD2!$F276</f>
        <v>3.2760782575013074</v>
      </c>
      <c r="O276" s="44">
        <f>SBYLD1!O276*VLOOKUP(SBYLD2!O$4,'[1]INTERNAL PARAMETERS-1'!$B$5:$J$44,5,FALSE)*VLOOKUP(SBYLD2!O$4,'[1]INTERNAL PARAMETERS-1'!$B$5:$J$44,7,FALSE)*SBYLD2!$F276 + SBYLD1!O276*(1-VLOOKUP(SBYLD2!O$4,'[1]INTERNAL PARAMETERS-1'!$B$5:$J$44,5,FALSE))*VLOOKUP(SBYLD2!O$4,'[1]INTERNAL PARAMETERS-1'!$B$5:$J$44,9,FALSE)*SBYLD2!$F276</f>
        <v>0</v>
      </c>
      <c r="P276" s="44">
        <f>SBYLD1!P276*VLOOKUP(SBYLD2!P$4,'[1]INTERNAL PARAMETERS-1'!$B$5:$J$44,5,FALSE)*VLOOKUP(SBYLD2!P$4,'[1]INTERNAL PARAMETERS-1'!$B$5:$J$44,7,FALSE)*SBYLD2!$F276 + SBYLD1!P276*(1-VLOOKUP(SBYLD2!P$4,'[1]INTERNAL PARAMETERS-1'!$B$5:$J$44,5,FALSE))*VLOOKUP(SBYLD2!P$4,'[1]INTERNAL PARAMETERS-1'!$B$5:$J$44,9,FALSE)*SBYLD2!$F276</f>
        <v>0</v>
      </c>
      <c r="Q276" s="44">
        <f>SBYLD1!Q276*VLOOKUP(SBYLD2!Q$4,'[1]INTERNAL PARAMETERS-1'!$B$5:$J$44,5,FALSE)*VLOOKUP(SBYLD2!Q$4,'[1]INTERNAL PARAMETERS-1'!$B$5:$J$44,7,FALSE)*SBYLD2!$F276 + SBYLD1!Q276*(1-VLOOKUP(SBYLD2!Q$4,'[1]INTERNAL PARAMETERS-1'!$B$5:$J$44,5,FALSE))*VLOOKUP(SBYLD2!Q$4,'[1]INTERNAL PARAMETERS-1'!$B$5:$J$44,9,FALSE)*SBYLD2!$F276</f>
        <v>0</v>
      </c>
      <c r="R276" s="44">
        <f>SBYLD1!R276*VLOOKUP(SBYLD2!R$4,'[1]INTERNAL PARAMETERS-1'!$B$5:$J$44,5,FALSE)*VLOOKUP(SBYLD2!R$4,'[1]INTERNAL PARAMETERS-1'!$B$5:$J$44,7,FALSE)*SBYLD2!$F276 + SBYLD1!R276*(1-VLOOKUP(SBYLD2!R$4,'[1]INTERNAL PARAMETERS-1'!$B$5:$J$44,5,FALSE))*VLOOKUP(SBYLD2!R$4,'[1]INTERNAL PARAMETERS-1'!$B$5:$J$44,9,FALSE)*SBYLD2!$F276</f>
        <v>4.3680904169621799</v>
      </c>
      <c r="S276" s="44">
        <f>SBYLD1!S276*VLOOKUP(SBYLD2!S$4,'[1]INTERNAL PARAMETERS-1'!$B$5:$J$44,5,FALSE)*VLOOKUP(SBYLD2!S$4,'[1]INTERNAL PARAMETERS-1'!$B$5:$J$44,7,FALSE)*SBYLD2!$F276 + SBYLD1!S276*(1-VLOOKUP(SBYLD2!S$4,'[1]INTERNAL PARAMETERS-1'!$B$5:$J$44,5,FALSE))*VLOOKUP(SBYLD2!S$4,'[1]INTERNAL PARAMETERS-1'!$B$5:$J$44,9,FALSE)*SBYLD2!$F276</f>
        <v>153.15429645126335</v>
      </c>
      <c r="T276" s="44">
        <f>SBYLD1!T276*VLOOKUP(SBYLD2!T$4,'[1]INTERNAL PARAMETERS-1'!$B$5:$J$44,5,FALSE)*VLOOKUP(SBYLD2!T$4,'[1]INTERNAL PARAMETERS-1'!$B$5:$J$44,7,FALSE)*SBYLD2!$F276 + SBYLD1!T276*(1-VLOOKUP(SBYLD2!T$4,'[1]INTERNAL PARAMETERS-1'!$B$5:$J$44,5,FALSE))*VLOOKUP(SBYLD2!T$4,'[1]INTERNAL PARAMETERS-1'!$B$5:$J$44,9,FALSE)*SBYLD2!$F276</f>
        <v>20.475737172900374</v>
      </c>
      <c r="U276" s="44">
        <f>SBYLD1!U276*VLOOKUP(SBYLD2!U$4,'[1]INTERNAL PARAMETERS-1'!$B$5:$J$44,5,FALSE)*VLOOKUP(SBYLD2!U$4,'[1]INTERNAL PARAMETERS-1'!$B$5:$J$44,7,FALSE)*SBYLD2!$F276 + SBYLD1!U276*(1-VLOOKUP(SBYLD2!U$4,'[1]INTERNAL PARAMETERS-1'!$B$5:$J$44,5,FALSE))*VLOOKUP(SBYLD2!U$4,'[1]INTERNAL PARAMETERS-1'!$B$5:$J$44,9,FALSE)*SBYLD2!$F276</f>
        <v>14.396340631224133</v>
      </c>
      <c r="V276" s="44">
        <f>SBYLD1!V276*VLOOKUP(SBYLD2!V$4,'[1]INTERNAL PARAMETERS-1'!$B$5:$J$44,5,FALSE)*VLOOKUP(SBYLD2!V$4,'[1]INTERNAL PARAMETERS-1'!$B$5:$J$44,7,FALSE)*SBYLD2!$F276 + SBYLD1!V276*(1-VLOOKUP(SBYLD2!V$4,'[1]INTERNAL PARAMETERS-1'!$B$5:$J$44,5,FALSE))*VLOOKUP(SBYLD2!V$4,'[1]INTERNAL PARAMETERS-1'!$B$5:$J$44,9,FALSE)*SBYLD2!$F276</f>
        <v>101.27875342861587</v>
      </c>
      <c r="W276" s="44">
        <f>SBYLD1!W276*VLOOKUP(SBYLD2!W$4,'[1]INTERNAL PARAMETERS-1'!$B$5:$J$44,5,FALSE)*VLOOKUP(SBYLD2!W$4,'[1]INTERNAL PARAMETERS-1'!$B$5:$J$44,7,FALSE)*SBYLD2!$F276 + SBYLD1!W276*(1-VLOOKUP(SBYLD2!W$4,'[1]INTERNAL PARAMETERS-1'!$B$5:$J$44,5,FALSE))*VLOOKUP(SBYLD2!W$4,'[1]INTERNAL PARAMETERS-1'!$B$5:$J$44,9,FALSE)*SBYLD2!$F276</f>
        <v>0</v>
      </c>
      <c r="X276" s="44">
        <f>SBYLD1!X276*VLOOKUP(SBYLD2!X$4,'[1]INTERNAL PARAMETERS-1'!$B$5:$J$44,5,FALSE)*VLOOKUP(SBYLD2!X$4,'[1]INTERNAL PARAMETERS-1'!$B$5:$J$44,7,FALSE)*SBYLD2!$F276 + SBYLD1!X276*(1-VLOOKUP(SBYLD2!X$4,'[1]INTERNAL PARAMETERS-1'!$B$5:$J$44,5,FALSE))*VLOOKUP(SBYLD2!X$4,'[1]INTERNAL PARAMETERS-1'!$B$5:$J$44,9,FALSE)*SBYLD2!$F276</f>
        <v>0</v>
      </c>
      <c r="Y276" s="44">
        <f>SBYLD1!Y276*VLOOKUP(SBYLD2!Y$4,'[1]INTERNAL PARAMETERS-1'!$B$5:$J$44,5,FALSE)*VLOOKUP(SBYLD2!Y$4,'[1]INTERNAL PARAMETERS-1'!$B$5:$J$44,7,FALSE)*SBYLD2!$F276 + SBYLD1!Y276*(1-VLOOKUP(SBYLD2!Y$4,'[1]INTERNAL PARAMETERS-1'!$B$5:$J$44,5,FALSE))*VLOOKUP(SBYLD2!Y$4,'[1]INTERNAL PARAMETERS-1'!$B$5:$J$44,9,FALSE)*SBYLD2!$F276</f>
        <v>0</v>
      </c>
      <c r="Z276" s="44">
        <f>SBYLD1!Z276*VLOOKUP(SBYLD2!Z$4,'[1]INTERNAL PARAMETERS-1'!$B$5:$J$44,5,FALSE)*VLOOKUP(SBYLD2!Z$4,'[1]INTERNAL PARAMETERS-1'!$B$5:$J$44,7,FALSE)*SBYLD2!$F276 + SBYLD1!Z276*(1-VLOOKUP(SBYLD2!Z$4,'[1]INTERNAL PARAMETERS-1'!$B$5:$J$44,5,FALSE))*VLOOKUP(SBYLD2!Z$4,'[1]INTERNAL PARAMETERS-1'!$B$5:$J$44,9,FALSE)*SBYLD2!$F276</f>
        <v>0</v>
      </c>
      <c r="AA276" s="44">
        <f>SBYLD1!AA276*VLOOKUP(SBYLD2!AA$4,'[1]INTERNAL PARAMETERS-1'!$B$5:$J$44,5,FALSE)*VLOOKUP(SBYLD2!AA$4,'[1]INTERNAL PARAMETERS-1'!$B$5:$J$44,7,FALSE)*SBYLD2!$F276 + SBYLD1!AA276*(1-VLOOKUP(SBYLD2!AA$4,'[1]INTERNAL PARAMETERS-1'!$B$5:$J$44,5,FALSE))*VLOOKUP(SBYLD2!AA$4,'[1]INTERNAL PARAMETERS-1'!$B$5:$J$44,9,FALSE)*SBYLD2!$F276</f>
        <v>0</v>
      </c>
      <c r="AB276" s="44">
        <f>SBYLD1!AB276*VLOOKUP(SBYLD2!AB$4,'[1]INTERNAL PARAMETERS-1'!$B$5:$J$44,5,FALSE)*VLOOKUP(SBYLD2!AB$4,'[1]INTERNAL PARAMETERS-1'!$B$5:$J$44,7,FALSE)*SBYLD2!$F276 + SBYLD1!AB276*(1-VLOOKUP(SBYLD2!AB$4,'[1]INTERNAL PARAMETERS-1'!$B$5:$J$44,5,FALSE))*VLOOKUP(SBYLD2!AB$4,'[1]INTERNAL PARAMETERS-1'!$B$5:$J$44,9,FALSE)*SBYLD2!$F276</f>
        <v>0</v>
      </c>
      <c r="AC276" s="44">
        <f>SBYLD1!AC276*VLOOKUP(SBYLD2!AC$4,'[1]INTERNAL PARAMETERS-1'!$B$5:$J$44,5,FALSE)*VLOOKUP(SBYLD2!AC$4,'[1]INTERNAL PARAMETERS-1'!$B$5:$J$44,7,FALSE)*SBYLD2!$F276 + SBYLD1!AC276*(1-VLOOKUP(SBYLD2!AC$4,'[1]INTERNAL PARAMETERS-1'!$B$5:$J$44,5,FALSE))*VLOOKUP(SBYLD2!AC$4,'[1]INTERNAL PARAMETERS-1'!$B$5:$J$44,9,FALSE)*SBYLD2!$F276</f>
        <v>0</v>
      </c>
      <c r="AD276" s="44">
        <f>SBYLD1!AD276*VLOOKUP(SBYLD2!AD$4,'[1]INTERNAL PARAMETERS-1'!$B$5:$J$44,5,FALSE)*VLOOKUP(SBYLD2!AD$4,'[1]INTERNAL PARAMETERS-1'!$B$5:$J$44,7,FALSE)*SBYLD2!$F276 + SBYLD1!AD276*(1-VLOOKUP(SBYLD2!AD$4,'[1]INTERNAL PARAMETERS-1'!$B$5:$J$44,5,FALSE))*VLOOKUP(SBYLD2!AD$4,'[1]INTERNAL PARAMETERS-1'!$B$5:$J$44,9,FALSE)*SBYLD2!$F276</f>
        <v>0</v>
      </c>
      <c r="AE276" s="44">
        <f>SBYLD1!AE276*VLOOKUP(SBYLD2!AE$4,'[1]INTERNAL PARAMETERS-1'!$B$5:$J$44,5,FALSE)*VLOOKUP(SBYLD2!AE$4,'[1]INTERNAL PARAMETERS-1'!$B$5:$J$44,7,FALSE)*SBYLD2!$F276 + SBYLD1!AE276*(1-VLOOKUP(SBYLD2!AE$4,'[1]INTERNAL PARAMETERS-1'!$B$5:$J$44,5,FALSE))*VLOOKUP(SBYLD2!AE$4,'[1]INTERNAL PARAMETERS-1'!$B$5:$J$44,9,FALSE)*SBYLD2!$F276</f>
        <v>0</v>
      </c>
      <c r="AF276" s="44">
        <f>SBYLD1!AF276*VLOOKUP(SBYLD2!AF$4,'[1]INTERNAL PARAMETERS-1'!$B$5:$J$44,5,FALSE)*VLOOKUP(SBYLD2!AF$4,'[1]INTERNAL PARAMETERS-1'!$B$5:$J$44,7,FALSE)*SBYLD2!$F276 + SBYLD1!AF276*(1-VLOOKUP(SBYLD2!AF$4,'[1]INTERNAL PARAMETERS-1'!$B$5:$J$44,5,FALSE))*VLOOKUP(SBYLD2!AF$4,'[1]INTERNAL PARAMETERS-1'!$B$5:$J$44,9,FALSE)*SBYLD2!$F276</f>
        <v>1.7744009497551534</v>
      </c>
      <c r="AG276" s="44">
        <f>SBYLD1!AG276*VLOOKUP(SBYLD2!AG$4,'[1]INTERNAL PARAMETERS-1'!$B$5:$J$44,5,FALSE)*VLOOKUP(SBYLD2!AG$4,'[1]INTERNAL PARAMETERS-1'!$B$5:$J$44,7,FALSE)*SBYLD2!$F276 + SBYLD1!AG276*(1-VLOOKUP(SBYLD2!AG$4,'[1]INTERNAL PARAMETERS-1'!$B$5:$J$44,5,FALSE))*VLOOKUP(SBYLD2!AG$4,'[1]INTERNAL PARAMETERS-1'!$B$5:$J$44,9,FALSE)*SBYLD2!$F276</f>
        <v>0</v>
      </c>
      <c r="AH276" s="44">
        <f>SBYLD1!AH276*VLOOKUP(SBYLD2!AH$4,'[1]INTERNAL PARAMETERS-1'!$B$5:$J$44,5,FALSE)*VLOOKUP(SBYLD2!AH$4,'[1]INTERNAL PARAMETERS-1'!$B$5:$J$44,7,FALSE)*SBYLD2!$F276 + SBYLD1!AH276*(1-VLOOKUP(SBYLD2!AH$4,'[1]INTERNAL PARAMETERS-1'!$B$5:$J$44,5,FALSE))*VLOOKUP(SBYLD2!AH$4,'[1]INTERNAL PARAMETERS-1'!$B$5:$J$44,9,FALSE)*SBYLD2!$F276</f>
        <v>0.50047206275145351</v>
      </c>
      <c r="AI276" s="44">
        <f>SBYLD1!AI276*VLOOKUP(SBYLD2!AI$4,'[1]INTERNAL PARAMETERS-1'!$B$5:$J$44,5,FALSE)*VLOOKUP(SBYLD2!AI$4,'[1]INTERNAL PARAMETERS-1'!$B$5:$J$44,7,FALSE)*SBYLD2!$F276 + SBYLD1!AI276*(1-VLOOKUP(SBYLD2!AI$4,'[1]INTERNAL PARAMETERS-1'!$B$5:$J$44,5,FALSE))*VLOOKUP(SBYLD2!AI$4,'[1]INTERNAL PARAMETERS-1'!$B$5:$J$44,9,FALSE)*SBYLD2!$F276</f>
        <v>1.3650282553006812</v>
      </c>
      <c r="AJ276" s="44">
        <f>SBYLD1!AJ276*VLOOKUP(SBYLD2!AJ$4,'[1]INTERNAL PARAMETERS-1'!$B$5:$J$44,5,FALSE)*VLOOKUP(SBYLD2!AJ$4,'[1]INTERNAL PARAMETERS-1'!$B$5:$J$44,7,FALSE)*SBYLD2!$F276 + SBYLD1!AJ276*(1-VLOOKUP(SBYLD2!AJ$4,'[1]INTERNAL PARAMETERS-1'!$B$5:$J$44,5,FALSE))*VLOOKUP(SBYLD2!AJ$4,'[1]INTERNAL PARAMETERS-1'!$B$5:$J$44,9,FALSE)*SBYLD2!$F276</f>
        <v>1.7744009497551534</v>
      </c>
      <c r="AK276" s="44">
        <f>SBYLD1!AK276*VLOOKUP(SBYLD2!AK$4,'[1]INTERNAL PARAMETERS-1'!$B$5:$J$44,5,FALSE)*VLOOKUP(SBYLD2!AK$4,'[1]INTERNAL PARAMETERS-1'!$B$5:$J$44,7,FALSE)*SBYLD2!$F276 + SBYLD1!AK276*(1-VLOOKUP(SBYLD2!AK$4,'[1]INTERNAL PARAMETERS-1'!$B$5:$J$44,5,FALSE))*VLOOKUP(SBYLD2!AK$4,'[1]INTERNAL PARAMETERS-1'!$B$5:$J$44,9,FALSE)*SBYLD2!$F276</f>
        <v>0</v>
      </c>
      <c r="AL276" s="44">
        <f>SBYLD1!AL276*VLOOKUP(SBYLD2!AL$4,'[1]INTERNAL PARAMETERS-1'!$B$5:$J$44,5,FALSE)*VLOOKUP(SBYLD2!AL$4,'[1]INTERNAL PARAMETERS-1'!$B$5:$J$44,7,FALSE)*SBYLD2!$F276 + SBYLD1!AL276*(1-VLOOKUP(SBYLD2!AL$4,'[1]INTERNAL PARAMETERS-1'!$B$5:$J$44,5,FALSE))*VLOOKUP(SBYLD2!AL$4,'[1]INTERNAL PARAMETERS-1'!$B$5:$J$44,9,FALSE)*SBYLD2!$F276</f>
        <v>0</v>
      </c>
      <c r="AM276" s="44">
        <f>SBYLD1!AM276*VLOOKUP(SBYLD2!AM$4,'[1]INTERNAL PARAMETERS-1'!$B$5:$J$44,5,FALSE)*VLOOKUP(SBYLD2!AM$4,'[1]INTERNAL PARAMETERS-1'!$B$5:$J$44,7,FALSE)*SBYLD2!$F276 + SBYLD1!AM276*(1-VLOOKUP(SBYLD2!AM$4,'[1]INTERNAL PARAMETERS-1'!$B$5:$J$44,5,FALSE))*VLOOKUP(SBYLD2!AM$4,'[1]INTERNAL PARAMETERS-1'!$B$5:$J$44,9,FALSE)*SBYLD2!$F276</f>
        <v>0</v>
      </c>
      <c r="AN276" s="44">
        <f>SBYLD1!AN276*VLOOKUP(SBYLD2!AN$4,'[1]INTERNAL PARAMETERS-1'!$B$5:$J$44,5,FALSE)*VLOOKUP(SBYLD2!AN$4,'[1]INTERNAL PARAMETERS-1'!$B$5:$J$44,7,FALSE)*SBYLD2!$F276 + SBYLD1!AN276*(1-VLOOKUP(SBYLD2!AN$4,'[1]INTERNAL PARAMETERS-1'!$B$5:$J$44,5,FALSE))*VLOOKUP(SBYLD2!AN$4,'[1]INTERNAL PARAMETERS-1'!$B$5:$J$44,9,FALSE)*SBYLD2!$F276</f>
        <v>0</v>
      </c>
      <c r="AO276" s="44">
        <f>SBYLD1!AO276*VLOOKUP(SBYLD2!AO$4,'[1]INTERNAL PARAMETERS-1'!$B$5:$J$44,5,FALSE)*VLOOKUP(SBYLD2!AO$4,'[1]INTERNAL PARAMETERS-1'!$B$5:$J$44,7,FALSE)*SBYLD2!$F276 + SBYLD1!AO276*(1-VLOOKUP(SBYLD2!AO$4,'[1]INTERNAL PARAMETERS-1'!$B$5:$J$44,5,FALSE))*VLOOKUP(SBYLD2!AO$4,'[1]INTERNAL PARAMETERS-1'!$B$5:$J$44,9,FALSE)*SBYLD2!$F276</f>
        <v>0</v>
      </c>
      <c r="AP276" s="44">
        <f>SBYLD1!AP276*VLOOKUP(SBYLD2!AP$4,'[1]INTERNAL PARAMETERS-1'!$B$5:$J$44,5,FALSE)*VLOOKUP(SBYLD2!AP$4,'[1]INTERNAL PARAMETERS-1'!$B$5:$J$44,7,FALSE)*SBYLD2!$F276 + SBYLD1!AP276*(1-VLOOKUP(SBYLD2!AP$4,'[1]INTERNAL PARAMETERS-1'!$B$5:$J$44,5,FALSE))*VLOOKUP(SBYLD2!AP$4,'[1]INTERNAL PARAMETERS-1'!$B$5:$J$44,9,FALSE)*SBYLD2!$F276</f>
        <v>0</v>
      </c>
      <c r="AQ276" s="44">
        <f>SBYLD1!AQ276*VLOOKUP(SBYLD2!AQ$4,'[1]INTERNAL PARAMETERS-1'!$B$5:$J$44,5,FALSE)*VLOOKUP(SBYLD2!AQ$4,'[1]INTERNAL PARAMETERS-1'!$B$5:$J$44,7,FALSE)*SBYLD2!$F276 + SBYLD1!AQ276*(1-VLOOKUP(SBYLD2!AQ$4,'[1]INTERNAL PARAMETERS-1'!$B$5:$J$44,5,FALSE))*VLOOKUP(SBYLD2!AQ$4,'[1]INTERNAL PARAMETERS-1'!$B$5:$J$44,9,FALSE)*SBYLD2!$F276</f>
        <v>0</v>
      </c>
      <c r="AR276" s="44">
        <f>SBYLD1!AR276*VLOOKUP(SBYLD2!AR$4,'[1]INTERNAL PARAMETERS-1'!$B$5:$J$44,5,FALSE)*VLOOKUP(SBYLD2!AR$4,'[1]INTERNAL PARAMETERS-1'!$B$5:$J$44,7,FALSE)*SBYLD2!$F276 + SBYLD1!AR276*(1-VLOOKUP(SBYLD2!AR$4,'[1]INTERNAL PARAMETERS-1'!$B$5:$J$44,5,FALSE))*VLOOKUP(SBYLD2!AR$4,'[1]INTERNAL PARAMETERS-1'!$B$5:$J$44,9,FALSE)*SBYLD2!$F276</f>
        <v>0</v>
      </c>
      <c r="AS276" s="44">
        <f>SBYLD1!AS276*VLOOKUP(SBYLD2!AS$4,'[1]INTERNAL PARAMETERS-1'!$B$5:$J$44,5,FALSE)*VLOOKUP(SBYLD2!AS$4,'[1]INTERNAL PARAMETERS-1'!$B$5:$J$44,7,FALSE)*SBYLD2!$F276 + SBYLD1!AS276*(1-VLOOKUP(SBYLD2!AS$4,'[1]INTERNAL PARAMETERS-1'!$B$5:$J$44,5,FALSE))*VLOOKUP(SBYLD2!AS$4,'[1]INTERNAL PARAMETERS-1'!$B$5:$J$44,9,FALSE)*SBYLD2!$F276</f>
        <v>0</v>
      </c>
      <c r="AT276" s="43">
        <f>SBYLD1!AT276*VLOOKUP(SBYLD2!AT$4,'[1]INTERNAL PARAMETERS-1'!$B$5:$J$44,5,FALSE)*VLOOKUP(SBYLD2!AT$4,'[1]INTERNAL PARAMETERS-1'!$B$5:$J$44,7,FALSE)*SBYLD2!$F276 + SBYLD1!AT276*(1-VLOOKUP(SBYLD2!AT$4,'[1]INTERNAL PARAMETERS-1'!$B$5:$J$44,5,FALSE))*VLOOKUP(SBYLD2!AT$4,'[1]INTERNAL PARAMETERS-1'!$B$5:$J$44,9,FALSE)*SBYLD2!$F276</f>
        <v>0</v>
      </c>
      <c r="AU276" s="45">
        <f>SBYLD1!AU276*VLOOKUP(SBYLD2!AU$4,'[1]INTERNAL PARAMETERS-1'!$B$5:$J$44,5,FALSE)*VLOOKUP(SBYLD2!AU$4,'[1]INTERNAL PARAMETERS-1'!$B$5:$J$44,6,FALSE)*VLOOKUP(SBYLD2!AU$4,'[1]INTERNAL PARAMETERS-1'!$B$5:$J$44,3,FALSE) + SBYLD1!AU276*(1-VLOOKUP(SBYLD2!AU$4,'[1]INTERNAL PARAMETERS-1'!$B$5:$J$44,5,FALSE))*VLOOKUP(SBYLD2!AU$4,'[1]INTERNAL PARAMETERS-1'!$B$5:$J$44,8,FALSE)*VLOOKUP(SBYLD2!AU$4,'[1]INTERNAL PARAMETERS-1'!$B$5:$J$44,3,FALSE)</f>
        <v>0</v>
      </c>
      <c r="AV276" s="44">
        <f>SBYLD1!AV276*VLOOKUP(SBYLD2!AV$4,'[1]INTERNAL PARAMETERS-1'!$B$5:$J$44,5,FALSE)*VLOOKUP(SBYLD2!AV$4,'[1]INTERNAL PARAMETERS-1'!$B$5:$J$44,6,FALSE)*VLOOKUP(SBYLD2!AV$4,'[1]INTERNAL PARAMETERS-1'!$B$5:$J$44,3,FALSE) + SBYLD1!AV276*(1-VLOOKUP(SBYLD2!AV$4,'[1]INTERNAL PARAMETERS-1'!$B$5:$J$44,5,FALSE))*VLOOKUP(SBYLD2!AV$4,'[1]INTERNAL PARAMETERS-1'!$B$5:$J$44,8,FALSE)*VLOOKUP(SBYLD2!AV$4,'[1]INTERNAL PARAMETERS-1'!$B$5:$J$44,3,FALSE)</f>
        <v>0</v>
      </c>
      <c r="AW276" s="44">
        <f>SBYLD1!AW276*VLOOKUP(SBYLD2!AW$4,'[1]INTERNAL PARAMETERS-1'!$B$5:$J$44,5,FALSE)*VLOOKUP(SBYLD2!AW$4,'[1]INTERNAL PARAMETERS-1'!$B$5:$J$44,6,FALSE)*VLOOKUP(SBYLD2!AW$4,'[1]INTERNAL PARAMETERS-1'!$B$5:$J$44,3,FALSE) + SBYLD1!AW276*(1-VLOOKUP(SBYLD2!AW$4,'[1]INTERNAL PARAMETERS-1'!$B$5:$J$44,5,FALSE))*VLOOKUP(SBYLD2!AW$4,'[1]INTERNAL PARAMETERS-1'!$B$5:$J$44,8,FALSE)*VLOOKUP(SBYLD2!AW$4,'[1]INTERNAL PARAMETERS-1'!$B$5:$J$44,3,FALSE)</f>
        <v>7.2861236289262798</v>
      </c>
      <c r="AX276" s="44">
        <f>SBYLD1!AX276*VLOOKUP(SBYLD2!AX$4,'[1]INTERNAL PARAMETERS-1'!$B$5:$J$44,5,FALSE)*VLOOKUP(SBYLD2!AX$4,'[1]INTERNAL PARAMETERS-1'!$B$5:$J$44,6,FALSE)*VLOOKUP(SBYLD2!AX$4,'[1]INTERNAL PARAMETERS-1'!$B$5:$J$44,3,FALSE) + SBYLD1!AX276*(1-VLOOKUP(SBYLD2!AX$4,'[1]INTERNAL PARAMETERS-1'!$B$5:$J$44,5,FALSE))*VLOOKUP(SBYLD2!AX$4,'[1]INTERNAL PARAMETERS-1'!$B$5:$J$44,8,FALSE)*VLOOKUP(SBYLD2!AX$4,'[1]INTERNAL PARAMETERS-1'!$B$5:$J$44,3,FALSE)</f>
        <v>0</v>
      </c>
      <c r="AY276" s="44">
        <f>SBYLD1!AY276*VLOOKUP(SBYLD2!AY$4,'[1]INTERNAL PARAMETERS-1'!$B$5:$J$44,5,FALSE)*VLOOKUP(SBYLD2!AY$4,'[1]INTERNAL PARAMETERS-1'!$B$5:$J$44,6,FALSE)*VLOOKUP(SBYLD2!AY$4,'[1]INTERNAL PARAMETERS-1'!$B$5:$J$44,3,FALSE) + SBYLD1!AY276*(1-VLOOKUP(SBYLD2!AY$4,'[1]INTERNAL PARAMETERS-1'!$B$5:$J$44,5,FALSE))*VLOOKUP(SBYLD2!AY$4,'[1]INTERNAL PARAMETERS-1'!$B$5:$J$44,8,FALSE)*VLOOKUP(SBYLD2!AY$4,'[1]INTERNAL PARAMETERS-1'!$B$5:$J$44,3,FALSE)</f>
        <v>0</v>
      </c>
      <c r="AZ276" s="44">
        <f>SBYLD1!AZ276*VLOOKUP(SBYLD2!AZ$4,'[1]INTERNAL PARAMETERS-1'!$B$5:$J$44,5,FALSE)*VLOOKUP(SBYLD2!AZ$4,'[1]INTERNAL PARAMETERS-1'!$B$5:$J$44,6,FALSE)*VLOOKUP(SBYLD2!AZ$4,'[1]INTERNAL PARAMETERS-1'!$B$5:$J$44,3,FALSE) + SBYLD1!AZ276*(1-VLOOKUP(SBYLD2!AZ$4,'[1]INTERNAL PARAMETERS-1'!$B$5:$J$44,5,FALSE))*VLOOKUP(SBYLD2!AZ$4,'[1]INTERNAL PARAMETERS-1'!$B$5:$J$44,8,FALSE)*VLOOKUP(SBYLD2!AZ$4,'[1]INTERNAL PARAMETERS-1'!$B$5:$J$44,3,FALSE)</f>
        <v>0</v>
      </c>
      <c r="BA276" s="44">
        <f>SBYLD1!BA276*VLOOKUP(SBYLD2!BA$4,'[1]INTERNAL PARAMETERS-1'!$B$5:$J$44,5,FALSE)*VLOOKUP(SBYLD2!BA$4,'[1]INTERNAL PARAMETERS-1'!$B$5:$J$44,6,FALSE)*VLOOKUP(SBYLD2!BA$4,'[1]INTERNAL PARAMETERS-1'!$B$5:$J$44,3,FALSE) + SBYLD1!BA276*(1-VLOOKUP(SBYLD2!BA$4,'[1]INTERNAL PARAMETERS-1'!$B$5:$J$44,5,FALSE))*VLOOKUP(SBYLD2!BA$4,'[1]INTERNAL PARAMETERS-1'!$B$5:$J$44,8,FALSE)*VLOOKUP(SBYLD2!BA$4,'[1]INTERNAL PARAMETERS-1'!$B$5:$J$44,3,FALSE)</f>
        <v>0.55360288747797193</v>
      </c>
      <c r="BB276" s="44">
        <f>SBYLD1!BB276*VLOOKUP(SBYLD2!BB$4,'[1]INTERNAL PARAMETERS-1'!$B$5:$J$44,5,FALSE)*VLOOKUP(SBYLD2!BB$4,'[1]INTERNAL PARAMETERS-1'!$B$5:$J$44,6,FALSE)*VLOOKUP(SBYLD2!BB$4,'[1]INTERNAL PARAMETERS-1'!$B$5:$J$44,3,FALSE) + SBYLD1!BB276*(1-VLOOKUP(SBYLD2!BB$4,'[1]INTERNAL PARAMETERS-1'!$B$5:$J$44,5,FALSE))*VLOOKUP(SBYLD2!BB$4,'[1]INTERNAL PARAMETERS-1'!$B$5:$J$44,8,FALSE)*VLOOKUP(SBYLD2!BB$4,'[1]INTERNAL PARAMETERS-1'!$B$5:$J$44,3,FALSE)</f>
        <v>2.449825139064</v>
      </c>
      <c r="BC276" s="44">
        <f>SBYLD1!BC276*VLOOKUP(SBYLD2!BC$4,'[1]INTERNAL PARAMETERS-1'!$B$5:$J$44,5,FALSE)*VLOOKUP(SBYLD2!BC$4,'[1]INTERNAL PARAMETERS-1'!$B$5:$J$44,6,FALSE)*VLOOKUP(SBYLD2!BC$4,'[1]INTERNAL PARAMETERS-1'!$B$5:$J$44,3,FALSE) + SBYLD1!BC276*(1-VLOOKUP(SBYLD2!BC$4,'[1]INTERNAL PARAMETERS-1'!$B$5:$J$44,5,FALSE))*VLOOKUP(SBYLD2!BC$4,'[1]INTERNAL PARAMETERS-1'!$B$5:$J$44,8,FALSE)*VLOOKUP(SBYLD2!BC$4,'[1]INTERNAL PARAMETERS-1'!$B$5:$J$44,3,FALSE)</f>
        <v>0.42518808284073795</v>
      </c>
      <c r="BD276" s="44">
        <f>SBYLD1!BD276*VLOOKUP(SBYLD2!BD$4,'[1]INTERNAL PARAMETERS-1'!$B$5:$J$44,5,FALSE)*VLOOKUP(SBYLD2!BD$4,'[1]INTERNAL PARAMETERS-1'!$B$5:$J$44,6,FALSE)*VLOOKUP(SBYLD2!BD$4,'[1]INTERNAL PARAMETERS-1'!$B$5:$J$44,3,FALSE) + SBYLD1!BD276*(1-VLOOKUP(SBYLD2!BD$4,'[1]INTERNAL PARAMETERS-1'!$B$5:$J$44,5,FALSE))*VLOOKUP(SBYLD2!BD$4,'[1]INTERNAL PARAMETERS-1'!$B$5:$J$44,8,FALSE)*VLOOKUP(SBYLD2!BD$4,'[1]INTERNAL PARAMETERS-1'!$B$5:$J$44,3,FALSE)</f>
        <v>1.5831521539191136</v>
      </c>
      <c r="BE276" s="44">
        <f>SBYLD1!BE276*VLOOKUP(SBYLD2!BE$4,'[1]INTERNAL PARAMETERS-1'!$B$5:$J$44,5,FALSE)*VLOOKUP(SBYLD2!BE$4,'[1]INTERNAL PARAMETERS-1'!$B$5:$J$44,6,FALSE)*VLOOKUP(SBYLD2!BE$4,'[1]INTERNAL PARAMETERS-1'!$B$5:$J$44,3,FALSE) + SBYLD1!BE276*(1-VLOOKUP(SBYLD2!BE$4,'[1]INTERNAL PARAMETERS-1'!$B$5:$J$44,5,FALSE))*VLOOKUP(SBYLD2!BE$4,'[1]INTERNAL PARAMETERS-1'!$B$5:$J$44,8,FALSE)*VLOOKUP(SBYLD2!BE$4,'[1]INTERNAL PARAMETERS-1'!$B$5:$J$44,3,FALSE)</f>
        <v>1.035281897362629</v>
      </c>
      <c r="BF276" s="44">
        <f>SBYLD1!BF276*VLOOKUP(SBYLD2!BF$4,'[1]INTERNAL PARAMETERS-1'!$B$5:$J$44,5,FALSE)*VLOOKUP(SBYLD2!BF$4,'[1]INTERNAL PARAMETERS-1'!$B$5:$J$44,6,FALSE)*VLOOKUP(SBYLD2!BF$4,'[1]INTERNAL PARAMETERS-1'!$B$5:$J$44,3,FALSE) + SBYLD1!BF276*(1-VLOOKUP(SBYLD2!BF$4,'[1]INTERNAL PARAMETERS-1'!$B$5:$J$44,5,FALSE))*VLOOKUP(SBYLD2!BF$4,'[1]INTERNAL PARAMETERS-1'!$B$5:$J$44,8,FALSE)*VLOOKUP(SBYLD2!BF$4,'[1]INTERNAL PARAMETERS-1'!$B$5:$J$44,3,FALSE)</f>
        <v>0</v>
      </c>
      <c r="BG276" s="44">
        <f>SBYLD1!BG276*VLOOKUP(SBYLD2!BG$4,'[1]INTERNAL PARAMETERS-1'!$B$5:$J$44,5,FALSE)*VLOOKUP(SBYLD2!BG$4,'[1]INTERNAL PARAMETERS-1'!$B$5:$J$44,6,FALSE)*VLOOKUP(SBYLD2!BG$4,'[1]INTERNAL PARAMETERS-1'!$B$5:$J$44,3,FALSE) + SBYLD1!BG276*(1-VLOOKUP(SBYLD2!BG$4,'[1]INTERNAL PARAMETERS-1'!$B$5:$J$44,5,FALSE))*VLOOKUP(SBYLD2!BG$4,'[1]INTERNAL PARAMETERS-1'!$B$5:$J$44,8,FALSE)*VLOOKUP(SBYLD2!BG$4,'[1]INTERNAL PARAMETERS-1'!$B$5:$J$44,3,FALSE)</f>
        <v>2.9001320272674982</v>
      </c>
      <c r="BH276" s="44">
        <f>SBYLD1!BH276*VLOOKUP(SBYLD2!BH$4,'[1]INTERNAL PARAMETERS-1'!$B$5:$J$44,5,FALSE)*VLOOKUP(SBYLD2!BH$4,'[1]INTERNAL PARAMETERS-1'!$B$5:$J$44,6,FALSE)*VLOOKUP(SBYLD2!BH$4,'[1]INTERNAL PARAMETERS-1'!$B$5:$J$44,3,FALSE) + SBYLD1!BH276*(1-VLOOKUP(SBYLD2!BH$4,'[1]INTERNAL PARAMETERS-1'!$B$5:$J$44,5,FALSE))*VLOOKUP(SBYLD2!BH$4,'[1]INTERNAL PARAMETERS-1'!$B$5:$J$44,8,FALSE)*VLOOKUP(SBYLD2!BH$4,'[1]INTERNAL PARAMETERS-1'!$B$5:$J$44,3,FALSE)</f>
        <v>8.0715449334878911E-3</v>
      </c>
      <c r="BI276" s="44">
        <f>SBYLD1!BI276*VLOOKUP(SBYLD2!BI$4,'[1]INTERNAL PARAMETERS-1'!$B$5:$J$44,5,FALSE)*VLOOKUP(SBYLD2!BI$4,'[1]INTERNAL PARAMETERS-1'!$B$5:$J$44,6,FALSE)*VLOOKUP(SBYLD2!BI$4,'[1]INTERNAL PARAMETERS-1'!$B$5:$J$44,3,FALSE) + SBYLD1!BI276*(1-VLOOKUP(SBYLD2!BI$4,'[1]INTERNAL PARAMETERS-1'!$B$5:$J$44,5,FALSE))*VLOOKUP(SBYLD2!BI$4,'[1]INTERNAL PARAMETERS-1'!$B$5:$J$44,8,FALSE)*VLOOKUP(SBYLD2!BI$4,'[1]INTERNAL PARAMETERS-1'!$B$5:$J$44,3,FALSE)</f>
        <v>0</v>
      </c>
      <c r="BJ276" s="44">
        <f>SBYLD1!BJ276*VLOOKUP(SBYLD2!BJ$4,'[1]INTERNAL PARAMETERS-1'!$B$5:$J$44,5,FALSE)*VLOOKUP(SBYLD2!BJ$4,'[1]INTERNAL PARAMETERS-1'!$B$5:$J$44,6,FALSE)*VLOOKUP(SBYLD2!BJ$4,'[1]INTERNAL PARAMETERS-1'!$B$5:$J$44,3,FALSE) + SBYLD1!BJ276*(1-VLOOKUP(SBYLD2!BJ$4,'[1]INTERNAL PARAMETERS-1'!$B$5:$J$44,5,FALSE))*VLOOKUP(SBYLD2!BJ$4,'[1]INTERNAL PARAMETERS-1'!$B$5:$J$44,8,FALSE)*VLOOKUP(SBYLD2!BJ$4,'[1]INTERNAL PARAMETERS-1'!$B$5:$J$44,3,FALSE)</f>
        <v>0.77806286655077417</v>
      </c>
      <c r="BK276" s="44">
        <f>SBYLD1!BK276*VLOOKUP(SBYLD2!BK$4,'[1]INTERNAL PARAMETERS-1'!$B$5:$J$44,5,FALSE)*VLOOKUP(SBYLD2!BK$4,'[1]INTERNAL PARAMETERS-1'!$B$5:$J$44,6,FALSE)*VLOOKUP(SBYLD2!BK$4,'[1]INTERNAL PARAMETERS-1'!$B$5:$J$44,3,FALSE) + SBYLD1!BK276*(1-VLOOKUP(SBYLD2!BK$4,'[1]INTERNAL PARAMETERS-1'!$B$5:$J$44,5,FALSE))*VLOOKUP(SBYLD2!BK$4,'[1]INTERNAL PARAMETERS-1'!$B$5:$J$44,8,FALSE)*VLOOKUP(SBYLD2!BK$4,'[1]INTERNAL PARAMETERS-1'!$B$5:$J$44,3,FALSE)</f>
        <v>0.46024744844932636</v>
      </c>
      <c r="BL276" s="44">
        <f>SBYLD1!BL276*VLOOKUP(SBYLD2!BL$4,'[1]INTERNAL PARAMETERS-1'!$B$5:$J$44,5,FALSE)*VLOOKUP(SBYLD2!BL$4,'[1]INTERNAL PARAMETERS-1'!$B$5:$J$44,6,FALSE)*VLOOKUP(SBYLD2!BL$4,'[1]INTERNAL PARAMETERS-1'!$B$5:$J$44,3,FALSE) + SBYLD1!BL276*(1-VLOOKUP(SBYLD2!BL$4,'[1]INTERNAL PARAMETERS-1'!$B$5:$J$44,5,FALSE))*VLOOKUP(SBYLD2!BL$4,'[1]INTERNAL PARAMETERS-1'!$B$5:$J$44,8,FALSE)*VLOOKUP(SBYLD2!BL$4,'[1]INTERNAL PARAMETERS-1'!$B$5:$J$44,3,FALSE)</f>
        <v>0.15221886709702978</v>
      </c>
      <c r="BM276" s="44">
        <f>SBYLD1!BM276*VLOOKUP(SBYLD2!BM$4,'[1]INTERNAL PARAMETERS-1'!$B$5:$J$44,5,FALSE)*VLOOKUP(SBYLD2!BM$4,'[1]INTERNAL PARAMETERS-1'!$B$5:$J$44,6,FALSE)*VLOOKUP(SBYLD2!BM$4,'[1]INTERNAL PARAMETERS-1'!$B$5:$J$44,3,FALSE) + SBYLD1!BM276*(1-VLOOKUP(SBYLD2!BM$4,'[1]INTERNAL PARAMETERS-1'!$B$5:$J$44,5,FALSE))*VLOOKUP(SBYLD2!BM$4,'[1]INTERNAL PARAMETERS-1'!$B$5:$J$44,8,FALSE)*VLOOKUP(SBYLD2!BM$4,'[1]INTERNAL PARAMETERS-1'!$B$5:$J$44,3,FALSE)</f>
        <v>1.368383197897817E-2</v>
      </c>
      <c r="BN276" s="44">
        <f>SBYLD1!BN276*VLOOKUP(SBYLD2!BN$4,'[1]INTERNAL PARAMETERS-1'!$B$5:$J$44,5,FALSE)*VLOOKUP(SBYLD2!BN$4,'[1]INTERNAL PARAMETERS-1'!$B$5:$J$44,6,FALSE)*VLOOKUP(SBYLD2!BN$4,'[1]INTERNAL PARAMETERS-1'!$B$5:$J$44,3,FALSE) + SBYLD1!BN276*(1-VLOOKUP(SBYLD2!BN$4,'[1]INTERNAL PARAMETERS-1'!$B$5:$J$44,5,FALSE))*VLOOKUP(SBYLD2!BN$4,'[1]INTERNAL PARAMETERS-1'!$B$5:$J$44,8,FALSE)*VLOOKUP(SBYLD2!BN$4,'[1]INTERNAL PARAMETERS-1'!$B$5:$J$44,3,FALSE)</f>
        <v>1.0985592927935253</v>
      </c>
      <c r="BO276" s="44">
        <f>SBYLD1!BO276*VLOOKUP(SBYLD2!BO$4,'[1]INTERNAL PARAMETERS-1'!$B$5:$J$44,5,FALSE)*VLOOKUP(SBYLD2!BO$4,'[1]INTERNAL PARAMETERS-1'!$B$5:$J$44,6,FALSE)*VLOOKUP(SBYLD2!BO$4,'[1]INTERNAL PARAMETERS-1'!$B$5:$J$44,3,FALSE) + SBYLD1!BO276*(1-VLOOKUP(SBYLD2!BO$4,'[1]INTERNAL PARAMETERS-1'!$B$5:$J$44,5,FALSE))*VLOOKUP(SBYLD2!BO$4,'[1]INTERNAL PARAMETERS-1'!$B$5:$J$44,8,FALSE)*VLOOKUP(SBYLD2!BO$4,'[1]INTERNAL PARAMETERS-1'!$B$5:$J$44,3,FALSE)</f>
        <v>0.85887357207264381</v>
      </c>
      <c r="BP276" s="44">
        <f>SBYLD1!BP276*VLOOKUP(SBYLD2!BP$4,'[1]INTERNAL PARAMETERS-1'!$B$5:$J$44,5,FALSE)*VLOOKUP(SBYLD2!BP$4,'[1]INTERNAL PARAMETERS-1'!$B$5:$J$44,6,FALSE)*VLOOKUP(SBYLD2!BP$4,'[1]INTERNAL PARAMETERS-1'!$B$5:$J$44,3,FALSE) + SBYLD1!BP276*(1-VLOOKUP(SBYLD2!BP$4,'[1]INTERNAL PARAMETERS-1'!$B$5:$J$44,5,FALSE))*VLOOKUP(SBYLD2!BP$4,'[1]INTERNAL PARAMETERS-1'!$B$5:$J$44,8,FALSE)*VLOOKUP(SBYLD2!BP$4,'[1]INTERNAL PARAMETERS-1'!$B$5:$J$44,3,FALSE)</f>
        <v>1.8150114282373602E-2</v>
      </c>
      <c r="BQ276" s="44">
        <f>SBYLD1!BQ276*VLOOKUP(SBYLD2!BQ$4,'[1]INTERNAL PARAMETERS-1'!$B$5:$J$44,5,FALSE)*VLOOKUP(SBYLD2!BQ$4,'[1]INTERNAL PARAMETERS-1'!$B$5:$J$44,6,FALSE)*VLOOKUP(SBYLD2!BQ$4,'[1]INTERNAL PARAMETERS-1'!$B$5:$J$44,3,FALSE) + SBYLD1!BQ276*(1-VLOOKUP(SBYLD2!BQ$4,'[1]INTERNAL PARAMETERS-1'!$B$5:$J$44,5,FALSE))*VLOOKUP(SBYLD2!BQ$4,'[1]INTERNAL PARAMETERS-1'!$B$5:$J$44,8,FALSE)*VLOOKUP(SBYLD2!BQ$4,'[1]INTERNAL PARAMETERS-1'!$B$5:$J$44,3,FALSE)</f>
        <v>1.3388364039701914</v>
      </c>
      <c r="BR276" s="44">
        <f>SBYLD1!BR276*VLOOKUP(SBYLD2!BR$4,'[1]INTERNAL PARAMETERS-1'!$B$5:$J$44,5,FALSE)*VLOOKUP(SBYLD2!BR$4,'[1]INTERNAL PARAMETERS-1'!$B$5:$J$44,6,FALSE)*VLOOKUP(SBYLD2!BR$4,'[1]INTERNAL PARAMETERS-1'!$B$5:$J$44,3,FALSE) + SBYLD1!BR276*(1-VLOOKUP(SBYLD2!BR$4,'[1]INTERNAL PARAMETERS-1'!$B$5:$J$44,5,FALSE))*VLOOKUP(SBYLD2!BR$4,'[1]INTERNAL PARAMETERS-1'!$B$5:$J$44,8,FALSE)*VLOOKUP(SBYLD2!BR$4,'[1]INTERNAL PARAMETERS-1'!$B$5:$J$44,3,FALSE)</f>
        <v>2.9424638278155568E-2</v>
      </c>
      <c r="BS276" s="44">
        <f>SBYLD1!BS276*VLOOKUP(SBYLD2!BS$4,'[1]INTERNAL PARAMETERS-1'!$B$5:$J$44,5,FALSE)*VLOOKUP(SBYLD2!BS$4,'[1]INTERNAL PARAMETERS-1'!$B$5:$J$44,6,FALSE)*VLOOKUP(SBYLD2!BS$4,'[1]INTERNAL PARAMETERS-1'!$B$5:$J$44,3,FALSE) + SBYLD1!BS276*(1-VLOOKUP(SBYLD2!BS$4,'[1]INTERNAL PARAMETERS-1'!$B$5:$J$44,5,FALSE))*VLOOKUP(SBYLD2!BS$4,'[1]INTERNAL PARAMETERS-1'!$B$5:$J$44,8,FALSE)*VLOOKUP(SBYLD2!BS$4,'[1]INTERNAL PARAMETERS-1'!$B$5:$J$44,3,FALSE)</f>
        <v>2.5939404079412306E-3</v>
      </c>
      <c r="BT276" s="44">
        <f>SBYLD1!BT276*VLOOKUP(SBYLD2!BT$4,'[1]INTERNAL PARAMETERS-1'!$B$5:$J$44,5,FALSE)*VLOOKUP(SBYLD2!BT$4,'[1]INTERNAL PARAMETERS-1'!$B$5:$J$44,6,FALSE)*VLOOKUP(SBYLD2!BT$4,'[1]INTERNAL PARAMETERS-1'!$B$5:$J$44,3,FALSE) + SBYLD1!BT276*(1-VLOOKUP(SBYLD2!BT$4,'[1]INTERNAL PARAMETERS-1'!$B$5:$J$44,5,FALSE))*VLOOKUP(SBYLD2!BT$4,'[1]INTERNAL PARAMETERS-1'!$B$5:$J$44,8,FALSE)*VLOOKUP(SBYLD2!BT$4,'[1]INTERNAL PARAMETERS-1'!$B$5:$J$44,3,FALSE)</f>
        <v>0</v>
      </c>
      <c r="BU276" s="44">
        <f>SBYLD1!BU276*VLOOKUP(SBYLD2!BU$4,'[1]INTERNAL PARAMETERS-1'!$B$5:$J$44,5,FALSE)*VLOOKUP(SBYLD2!BU$4,'[1]INTERNAL PARAMETERS-1'!$B$5:$J$44,6,FALSE)*VLOOKUP(SBYLD2!BU$4,'[1]INTERNAL PARAMETERS-1'!$B$5:$J$44,3,FALSE) + SBYLD1!BU276*(1-VLOOKUP(SBYLD2!BU$4,'[1]INTERNAL PARAMETERS-1'!$B$5:$J$44,5,FALSE))*VLOOKUP(SBYLD2!BU$4,'[1]INTERNAL PARAMETERS-1'!$B$5:$J$44,8,FALSE)*VLOOKUP(SBYLD2!BU$4,'[1]INTERNAL PARAMETERS-1'!$B$5:$J$44,3,FALSE)</f>
        <v>0</v>
      </c>
      <c r="BV276" s="44">
        <f>SBYLD1!BV276*VLOOKUP(SBYLD2!BV$4,'[1]INTERNAL PARAMETERS-1'!$B$5:$J$44,5,FALSE)*VLOOKUP(SBYLD2!BV$4,'[1]INTERNAL PARAMETERS-1'!$B$5:$J$44,6,FALSE)*VLOOKUP(SBYLD2!BV$4,'[1]INTERNAL PARAMETERS-1'!$B$5:$J$44,3,FALSE) + SBYLD1!BV276*(1-VLOOKUP(SBYLD2!BV$4,'[1]INTERNAL PARAMETERS-1'!$B$5:$J$44,5,FALSE))*VLOOKUP(SBYLD2!BV$4,'[1]INTERNAL PARAMETERS-1'!$B$5:$J$44,8,FALSE)*VLOOKUP(SBYLD2!BV$4,'[1]INTERNAL PARAMETERS-1'!$B$5:$J$44,3,FALSE)</f>
        <v>0</v>
      </c>
      <c r="BW276" s="44">
        <f>SBYLD1!BW276*VLOOKUP(SBYLD2!BW$4,'[1]INTERNAL PARAMETERS-1'!$B$5:$J$44,5,FALSE)*VLOOKUP(SBYLD2!BW$4,'[1]INTERNAL PARAMETERS-1'!$B$5:$J$44,6,FALSE)*VLOOKUP(SBYLD2!BW$4,'[1]INTERNAL PARAMETERS-1'!$B$5:$J$44,3,FALSE) + SBYLD1!BW276*(1-VLOOKUP(SBYLD2!BW$4,'[1]INTERNAL PARAMETERS-1'!$B$5:$J$44,5,FALSE))*VLOOKUP(SBYLD2!BW$4,'[1]INTERNAL PARAMETERS-1'!$B$5:$J$44,8,FALSE)*VLOOKUP(SBYLD2!BW$4,'[1]INTERNAL PARAMETERS-1'!$B$5:$J$44,3,FALSE)</f>
        <v>0</v>
      </c>
      <c r="BX276" s="44">
        <f>SBYLD1!BX276*VLOOKUP(SBYLD2!BX$4,'[1]INTERNAL PARAMETERS-1'!$B$5:$J$44,5,FALSE)*VLOOKUP(SBYLD2!BX$4,'[1]INTERNAL PARAMETERS-1'!$B$5:$J$44,6,FALSE)*VLOOKUP(SBYLD2!BX$4,'[1]INTERNAL PARAMETERS-1'!$B$5:$J$44,3,FALSE) + SBYLD1!BX276*(1-VLOOKUP(SBYLD2!BX$4,'[1]INTERNAL PARAMETERS-1'!$B$5:$J$44,5,FALSE))*VLOOKUP(SBYLD2!BX$4,'[1]INTERNAL PARAMETERS-1'!$B$5:$J$44,8,FALSE)*VLOOKUP(SBYLD2!BX$4,'[1]INTERNAL PARAMETERS-1'!$B$5:$J$44,3,FALSE)</f>
        <v>0</v>
      </c>
      <c r="BY276" s="44">
        <f>SBYLD1!BY276*VLOOKUP(SBYLD2!BY$4,'[1]INTERNAL PARAMETERS-1'!$B$5:$J$44,5,FALSE)*VLOOKUP(SBYLD2!BY$4,'[1]INTERNAL PARAMETERS-1'!$B$5:$J$44,6,FALSE)*VLOOKUP(SBYLD2!BY$4,'[1]INTERNAL PARAMETERS-1'!$B$5:$J$44,3,FALSE) + SBYLD1!BY276*(1-VLOOKUP(SBYLD2!BY$4,'[1]INTERNAL PARAMETERS-1'!$B$5:$J$44,5,FALSE))*VLOOKUP(SBYLD2!BY$4,'[1]INTERNAL PARAMETERS-1'!$B$5:$J$44,8,FALSE)*VLOOKUP(SBYLD2!BY$4,'[1]INTERNAL PARAMETERS-1'!$B$5:$J$44,3,FALSE)</f>
        <v>0</v>
      </c>
      <c r="BZ276" s="44">
        <f>SBYLD1!BZ276*VLOOKUP(SBYLD2!BZ$4,'[1]INTERNAL PARAMETERS-1'!$B$5:$J$44,5,FALSE)*VLOOKUP(SBYLD2!BZ$4,'[1]INTERNAL PARAMETERS-1'!$B$5:$J$44,6,FALSE)*VLOOKUP(SBYLD2!BZ$4,'[1]INTERNAL PARAMETERS-1'!$B$5:$J$44,3,FALSE) + SBYLD1!BZ276*(1-VLOOKUP(SBYLD2!BZ$4,'[1]INTERNAL PARAMETERS-1'!$B$5:$J$44,5,FALSE))*VLOOKUP(SBYLD2!BZ$4,'[1]INTERNAL PARAMETERS-1'!$B$5:$J$44,8,FALSE)*VLOOKUP(SBYLD2!BZ$4,'[1]INTERNAL PARAMETERS-1'!$B$5:$J$44,3,FALSE)</f>
        <v>6.3769314076791484E-4</v>
      </c>
      <c r="CA276" s="44">
        <f>SBYLD1!CA276*VLOOKUP(SBYLD2!CA$4,'[1]INTERNAL PARAMETERS-1'!$B$5:$J$44,5,FALSE)*VLOOKUP(SBYLD2!CA$4,'[1]INTERNAL PARAMETERS-1'!$B$5:$J$44,6,FALSE)*VLOOKUP(SBYLD2!CA$4,'[1]INTERNAL PARAMETERS-1'!$B$5:$J$44,3,FALSE) + SBYLD1!CA276*(1-VLOOKUP(SBYLD2!CA$4,'[1]INTERNAL PARAMETERS-1'!$B$5:$J$44,5,FALSE))*VLOOKUP(SBYLD2!CA$4,'[1]INTERNAL PARAMETERS-1'!$B$5:$J$44,8,FALSE)*VLOOKUP(SBYLD2!CA$4,'[1]INTERNAL PARAMETERS-1'!$B$5:$J$44,3,FALSE)</f>
        <v>0</v>
      </c>
      <c r="CB276" s="44">
        <f>SBYLD1!CB276*VLOOKUP(SBYLD2!CB$4,'[1]INTERNAL PARAMETERS-1'!$B$5:$J$44,5,FALSE)*VLOOKUP(SBYLD2!CB$4,'[1]INTERNAL PARAMETERS-1'!$B$5:$J$44,6,FALSE)*VLOOKUP(SBYLD2!CB$4,'[1]INTERNAL PARAMETERS-1'!$B$5:$J$44,3,FALSE) + SBYLD1!CB276*(1-VLOOKUP(SBYLD2!CB$4,'[1]INTERNAL PARAMETERS-1'!$B$5:$J$44,5,FALSE))*VLOOKUP(SBYLD2!CB$4,'[1]INTERNAL PARAMETERS-1'!$B$5:$J$44,8,FALSE)*VLOOKUP(SBYLD2!CB$4,'[1]INTERNAL PARAMETERS-1'!$B$5:$J$44,3,FALSE)</f>
        <v>0</v>
      </c>
      <c r="CC276" s="44">
        <f>SBYLD1!CC276*VLOOKUP(SBYLD2!CC$4,'[1]INTERNAL PARAMETERS-1'!$B$5:$J$44,5,FALSE)*VLOOKUP(SBYLD2!CC$4,'[1]INTERNAL PARAMETERS-1'!$B$5:$J$44,6,FALSE)*VLOOKUP(SBYLD2!CC$4,'[1]INTERNAL PARAMETERS-1'!$B$5:$J$44,3,FALSE) + SBYLD1!CC276*(1-VLOOKUP(SBYLD2!CC$4,'[1]INTERNAL PARAMETERS-1'!$B$5:$J$44,5,FALSE))*VLOOKUP(SBYLD2!CC$4,'[1]INTERNAL PARAMETERS-1'!$B$5:$J$44,8,FALSE)*VLOOKUP(SBYLD2!CC$4,'[1]INTERNAL PARAMETERS-1'!$B$5:$J$44,3,FALSE)</f>
        <v>5.137379173411752E-3</v>
      </c>
      <c r="CD276" s="44">
        <f>SBYLD1!CD276*VLOOKUP(SBYLD2!CD$4,'[1]INTERNAL PARAMETERS-1'!$B$5:$J$44,5,FALSE)*VLOOKUP(SBYLD2!CD$4,'[1]INTERNAL PARAMETERS-1'!$B$5:$J$44,6,FALSE)*VLOOKUP(SBYLD2!CD$4,'[1]INTERNAL PARAMETERS-1'!$B$5:$J$44,3,FALSE) + SBYLD1!CD276*(1-VLOOKUP(SBYLD2!CD$4,'[1]INTERNAL PARAMETERS-1'!$B$5:$J$44,5,FALSE))*VLOOKUP(SBYLD2!CD$4,'[1]INTERNAL PARAMETERS-1'!$B$5:$J$44,8,FALSE)*VLOOKUP(SBYLD2!CD$4,'[1]INTERNAL PARAMETERS-1'!$B$5:$J$44,3,FALSE)</f>
        <v>4.5837854347725832E-2</v>
      </c>
      <c r="CE276" s="44">
        <f>SBYLD1!CE276*VLOOKUP(SBYLD2!CE$4,'[1]INTERNAL PARAMETERS-1'!$B$5:$J$44,5,FALSE)*VLOOKUP(SBYLD2!CE$4,'[1]INTERNAL PARAMETERS-1'!$B$5:$J$44,6,FALSE)*VLOOKUP(SBYLD2!CE$4,'[1]INTERNAL PARAMETERS-1'!$B$5:$J$44,3,FALSE) + SBYLD1!CE276*(1-VLOOKUP(SBYLD2!CE$4,'[1]INTERNAL PARAMETERS-1'!$B$5:$J$44,5,FALSE))*VLOOKUP(SBYLD2!CE$4,'[1]INTERNAL PARAMETERS-1'!$B$5:$J$44,8,FALSE)*VLOOKUP(SBYLD2!CE$4,'[1]INTERNAL PARAMETERS-1'!$B$5:$J$44,3,FALSE)</f>
        <v>6.2468622511891843E-2</v>
      </c>
      <c r="CF276" s="44">
        <f>SBYLD1!CF276*VLOOKUP(SBYLD2!CF$4,'[1]INTERNAL PARAMETERS-1'!$B$5:$J$44,5,FALSE)*VLOOKUP(SBYLD2!CF$4,'[1]INTERNAL PARAMETERS-1'!$B$5:$J$44,6,FALSE)*VLOOKUP(SBYLD2!CF$4,'[1]INTERNAL PARAMETERS-1'!$B$5:$J$44,3,FALSE) + SBYLD1!CF276*(1-VLOOKUP(SBYLD2!CF$4,'[1]INTERNAL PARAMETERS-1'!$B$5:$J$44,5,FALSE))*VLOOKUP(SBYLD2!CF$4,'[1]INTERNAL PARAMETERS-1'!$B$5:$J$44,8,FALSE)*VLOOKUP(SBYLD2!CF$4,'[1]INTERNAL PARAMETERS-1'!$B$5:$J$44,3,FALSE)</f>
        <v>6.1901257479452361E-2</v>
      </c>
      <c r="CG276" s="44">
        <f>SBYLD1!CG276*VLOOKUP(SBYLD2!CG$4,'[1]INTERNAL PARAMETERS-1'!$B$5:$J$44,5,FALSE)*VLOOKUP(SBYLD2!CG$4,'[1]INTERNAL PARAMETERS-1'!$B$5:$J$44,6,FALSE)*VLOOKUP(SBYLD2!CG$4,'[1]INTERNAL PARAMETERS-1'!$B$5:$J$44,3,FALSE) + SBYLD1!CG276*(1-VLOOKUP(SBYLD2!CG$4,'[1]INTERNAL PARAMETERS-1'!$B$5:$J$44,5,FALSE))*VLOOKUP(SBYLD2!CG$4,'[1]INTERNAL PARAMETERS-1'!$B$5:$J$44,8,FALSE)*VLOOKUP(SBYLD2!CG$4,'[1]INTERNAL PARAMETERS-1'!$B$5:$J$44,3,FALSE)</f>
        <v>0</v>
      </c>
      <c r="CH276" s="43">
        <f>SBYLD1!CH276*VLOOKUP(SBYLD2!CH$4,'[1]INTERNAL PARAMETERS-1'!$B$5:$J$44,5,FALSE)*VLOOKUP(SBYLD2!CH$4,'[1]INTERNAL PARAMETERS-1'!$B$5:$J$44,6,FALSE)*VLOOKUP(SBYLD2!CH$4,'[1]INTERNAL PARAMETERS-1'!$B$5:$J$44,3,FALSE) + SBYLD1!CH276*(1-VLOOKUP(SBYLD2!CH$4,'[1]INTERNAL PARAMETERS-1'!$B$5:$J$44,5,FALSE))*VLOOKUP(SBYLD2!CH$4,'[1]INTERNAL PARAMETERS-1'!$B$5:$J$44,8,FALSE)*VLOOKUP(SBYLD2!CH$4,'[1]INTERNAL PARAMETERS-1'!$B$5:$J$44,3,FALSE)</f>
        <v>0</v>
      </c>
      <c r="CJ276" s="45">
        <f t="shared" si="8"/>
        <v>979.69548299012104</v>
      </c>
      <c r="CK276" s="43">
        <f t="shared" si="9"/>
        <v>21.168011144325906</v>
      </c>
    </row>
    <row r="277" spans="2:89">
      <c r="B277" s="58" t="s">
        <v>1</v>
      </c>
      <c r="C277" s="57" t="s">
        <v>41</v>
      </c>
      <c r="D277" s="57" t="s">
        <v>56</v>
      </c>
      <c r="E277" s="128">
        <f>SB!S277</f>
        <v>4463.7387989700874</v>
      </c>
      <c r="F277" s="56">
        <f>'[1]INTERNAL PARAMETERS-1'!M7</f>
        <v>73.784999999999997</v>
      </c>
      <c r="G277" s="45">
        <f>SBYLD1!G277*VLOOKUP(SBYLD2!G$4,'[1]INTERNAL PARAMETERS-1'!$B$5:$J$44,5,FALSE)*VLOOKUP(SBYLD2!G$4,'[1]INTERNAL PARAMETERS-1'!$B$5:$J$44,7,FALSE)*SBYLD2!$F277 + SBYLD1!G277*(1-VLOOKUP(SBYLD2!G$4,'[1]INTERNAL PARAMETERS-1'!$B$5:$J$44,5,FALSE))*VLOOKUP(SBYLD2!G$4,'[1]INTERNAL PARAMETERS-1'!$B$5:$J$44,9,FALSE)*SBYLD2!$F277</f>
        <v>586.49375739919594</v>
      </c>
      <c r="H277" s="44">
        <f>SBYLD1!H277*VLOOKUP(SBYLD2!H$4,'[1]INTERNAL PARAMETERS-1'!$B$5:$J$44,5,FALSE)*VLOOKUP(SBYLD2!H$4,'[1]INTERNAL PARAMETERS-1'!$B$5:$J$44,7,FALSE)*SBYLD2!$F277 + SBYLD1!H277*(1-VLOOKUP(SBYLD2!H$4,'[1]INTERNAL PARAMETERS-1'!$B$5:$J$44,5,FALSE))*VLOOKUP(SBYLD2!H$4,'[1]INTERNAL PARAMETERS-1'!$B$5:$J$44,9,FALSE)*SBYLD2!$F277</f>
        <v>294.74049607837355</v>
      </c>
      <c r="I277" s="44">
        <f>SBYLD1!I277*VLOOKUP(SBYLD2!I$4,'[1]INTERNAL PARAMETERS-1'!$B$5:$J$44,5,FALSE)*VLOOKUP(SBYLD2!I$4,'[1]INTERNAL PARAMETERS-1'!$B$5:$J$44,7,FALSE)*SBYLD2!$F277 + SBYLD1!I277*(1-VLOOKUP(SBYLD2!I$4,'[1]INTERNAL PARAMETERS-1'!$B$5:$J$44,5,FALSE))*VLOOKUP(SBYLD2!I$4,'[1]INTERNAL PARAMETERS-1'!$B$5:$J$44,9,FALSE)*SBYLD2!$F277</f>
        <v>928.28244009440471</v>
      </c>
      <c r="J277" s="44">
        <f>SBYLD1!J277*VLOOKUP(SBYLD2!J$4,'[1]INTERNAL PARAMETERS-1'!$B$5:$J$44,5,FALSE)*VLOOKUP(SBYLD2!J$4,'[1]INTERNAL PARAMETERS-1'!$B$5:$J$44,7,FALSE)*SBYLD2!$F277 + SBYLD1!J277*(1-VLOOKUP(SBYLD2!J$4,'[1]INTERNAL PARAMETERS-1'!$B$5:$J$44,5,FALSE))*VLOOKUP(SBYLD2!J$4,'[1]INTERNAL PARAMETERS-1'!$B$5:$J$44,9,FALSE)*SBYLD2!$F277</f>
        <v>0</v>
      </c>
      <c r="K277" s="44">
        <f>SBYLD1!K277*VLOOKUP(SBYLD2!K$4,'[1]INTERNAL PARAMETERS-1'!$B$5:$J$44,5,FALSE)*VLOOKUP(SBYLD2!K$4,'[1]INTERNAL PARAMETERS-1'!$B$5:$J$44,7,FALSE)*SBYLD2!$F277 + SBYLD1!K277*(1-VLOOKUP(SBYLD2!K$4,'[1]INTERNAL PARAMETERS-1'!$B$5:$J$44,5,FALSE))*VLOOKUP(SBYLD2!K$4,'[1]INTERNAL PARAMETERS-1'!$B$5:$J$44,9,FALSE)*SBYLD2!$F277</f>
        <v>0</v>
      </c>
      <c r="L277" s="44">
        <f>SBYLD1!L277*VLOOKUP(SBYLD2!L$4,'[1]INTERNAL PARAMETERS-1'!$B$5:$J$44,5,FALSE)*VLOOKUP(SBYLD2!L$4,'[1]INTERNAL PARAMETERS-1'!$B$5:$J$44,7,FALSE)*SBYLD2!$F277 + SBYLD1!L277*(1-VLOOKUP(SBYLD2!L$4,'[1]INTERNAL PARAMETERS-1'!$B$5:$J$44,5,FALSE))*VLOOKUP(SBYLD2!L$4,'[1]INTERNAL PARAMETERS-1'!$B$5:$J$44,9,FALSE)*SBYLD2!$F277</f>
        <v>0</v>
      </c>
      <c r="M277" s="44">
        <f>SBYLD1!M277*VLOOKUP(SBYLD2!M$4,'[1]INTERNAL PARAMETERS-1'!$B$5:$J$44,5,FALSE)*VLOOKUP(SBYLD2!M$4,'[1]INTERNAL PARAMETERS-1'!$B$5:$J$44,7,FALSE)*SBYLD2!$F277 + SBYLD1!M277*(1-VLOOKUP(SBYLD2!M$4,'[1]INTERNAL PARAMETERS-1'!$B$5:$J$44,5,FALSE))*VLOOKUP(SBYLD2!M$4,'[1]INTERNAL PARAMETERS-1'!$B$5:$J$44,9,FALSE)*SBYLD2!$F277</f>
        <v>8.4931577574281931</v>
      </c>
      <c r="N277" s="44">
        <f>SBYLD1!N277*VLOOKUP(SBYLD2!N$4,'[1]INTERNAL PARAMETERS-1'!$B$5:$J$44,5,FALSE)*VLOOKUP(SBYLD2!N$4,'[1]INTERNAL PARAMETERS-1'!$B$5:$J$44,7,FALSE)*SBYLD2!$F277 + SBYLD1!N277*(1-VLOOKUP(SBYLD2!N$4,'[1]INTERNAL PARAMETERS-1'!$B$5:$J$44,5,FALSE))*VLOOKUP(SBYLD2!N$4,'[1]INTERNAL PARAMETERS-1'!$B$5:$J$44,9,FALSE)*SBYLD2!$F277</f>
        <v>4.1586916187797289</v>
      </c>
      <c r="O277" s="44">
        <f>SBYLD1!O277*VLOOKUP(SBYLD2!O$4,'[1]INTERNAL PARAMETERS-1'!$B$5:$J$44,5,FALSE)*VLOOKUP(SBYLD2!O$4,'[1]INTERNAL PARAMETERS-1'!$B$5:$J$44,7,FALSE)*SBYLD2!$F277 + SBYLD1!O277*(1-VLOOKUP(SBYLD2!O$4,'[1]INTERNAL PARAMETERS-1'!$B$5:$J$44,5,FALSE))*VLOOKUP(SBYLD2!O$4,'[1]INTERNAL PARAMETERS-1'!$B$5:$J$44,9,FALSE)*SBYLD2!$F277</f>
        <v>0</v>
      </c>
      <c r="P277" s="44">
        <f>SBYLD1!P277*VLOOKUP(SBYLD2!P$4,'[1]INTERNAL PARAMETERS-1'!$B$5:$J$44,5,FALSE)*VLOOKUP(SBYLD2!P$4,'[1]INTERNAL PARAMETERS-1'!$B$5:$J$44,7,FALSE)*SBYLD2!$F277 + SBYLD1!P277*(1-VLOOKUP(SBYLD2!P$4,'[1]INTERNAL PARAMETERS-1'!$B$5:$J$44,5,FALSE))*VLOOKUP(SBYLD2!P$4,'[1]INTERNAL PARAMETERS-1'!$B$5:$J$44,9,FALSE)*SBYLD2!$F277</f>
        <v>0</v>
      </c>
      <c r="Q277" s="44">
        <f>SBYLD1!Q277*VLOOKUP(SBYLD2!Q$4,'[1]INTERNAL PARAMETERS-1'!$B$5:$J$44,5,FALSE)*VLOOKUP(SBYLD2!Q$4,'[1]INTERNAL PARAMETERS-1'!$B$5:$J$44,7,FALSE)*SBYLD2!$F277 + SBYLD1!Q277*(1-VLOOKUP(SBYLD2!Q$4,'[1]INTERNAL PARAMETERS-1'!$B$5:$J$44,5,FALSE))*VLOOKUP(SBYLD2!Q$4,'[1]INTERNAL PARAMETERS-1'!$B$5:$J$44,9,FALSE)*SBYLD2!$F277</f>
        <v>0</v>
      </c>
      <c r="R277" s="44">
        <f>SBYLD1!R277*VLOOKUP(SBYLD2!R$4,'[1]INTERNAL PARAMETERS-1'!$B$5:$J$44,5,FALSE)*VLOOKUP(SBYLD2!R$4,'[1]INTERNAL PARAMETERS-1'!$B$5:$J$44,7,FALSE)*SBYLD2!$F277 + SBYLD1!R277*(1-VLOOKUP(SBYLD2!R$4,'[1]INTERNAL PARAMETERS-1'!$B$5:$J$44,5,FALSE))*VLOOKUP(SBYLD2!R$4,'[1]INTERNAL PARAMETERS-1'!$B$5:$J$44,9,FALSE)*SBYLD2!$F277</f>
        <v>3.7488727443907268</v>
      </c>
      <c r="S277" s="44">
        <f>SBYLD1!S277*VLOOKUP(SBYLD2!S$4,'[1]INTERNAL PARAMETERS-1'!$B$5:$J$44,5,FALSE)*VLOOKUP(SBYLD2!S$4,'[1]INTERNAL PARAMETERS-1'!$B$5:$J$44,7,FALSE)*SBYLD2!$F277 + SBYLD1!S277*(1-VLOOKUP(SBYLD2!S$4,'[1]INTERNAL PARAMETERS-1'!$B$5:$J$44,5,FALSE))*VLOOKUP(SBYLD2!S$4,'[1]INTERNAL PARAMETERS-1'!$B$5:$J$44,9,FALSE)*SBYLD2!$F277</f>
        <v>254.05704886823654</v>
      </c>
      <c r="T277" s="44">
        <f>SBYLD1!T277*VLOOKUP(SBYLD2!T$4,'[1]INTERNAL PARAMETERS-1'!$B$5:$J$44,5,FALSE)*VLOOKUP(SBYLD2!T$4,'[1]INTERNAL PARAMETERS-1'!$B$5:$J$44,7,FALSE)*SBYLD2!$F277 + SBYLD1!T277*(1-VLOOKUP(SBYLD2!T$4,'[1]INTERNAL PARAMETERS-1'!$B$5:$J$44,5,FALSE))*VLOOKUP(SBYLD2!T$4,'[1]INTERNAL PARAMETERS-1'!$B$5:$J$44,9,FALSE)*SBYLD2!$F277</f>
        <v>14.057284720563377</v>
      </c>
      <c r="U277" s="44">
        <f>SBYLD1!U277*VLOOKUP(SBYLD2!U$4,'[1]INTERNAL PARAMETERS-1'!$B$5:$J$44,5,FALSE)*VLOOKUP(SBYLD2!U$4,'[1]INTERNAL PARAMETERS-1'!$B$5:$J$44,7,FALSE)*SBYLD2!$F277 + SBYLD1!U277*(1-VLOOKUP(SBYLD2!U$4,'[1]INTERNAL PARAMETERS-1'!$B$5:$J$44,5,FALSE))*VLOOKUP(SBYLD2!U$4,'[1]INTERNAL PARAMETERS-1'!$B$5:$J$44,9,FALSE)*SBYLD2!$F277</f>
        <v>18.532745283335597</v>
      </c>
      <c r="V277" s="44">
        <f>SBYLD1!V277*VLOOKUP(SBYLD2!V$4,'[1]INTERNAL PARAMETERS-1'!$B$5:$J$44,5,FALSE)*VLOOKUP(SBYLD2!V$4,'[1]INTERNAL PARAMETERS-1'!$B$5:$J$44,7,FALSE)*SBYLD2!$F277 + SBYLD1!V277*(1-VLOOKUP(SBYLD2!V$4,'[1]INTERNAL PARAMETERS-1'!$B$5:$J$44,5,FALSE))*VLOOKUP(SBYLD2!V$4,'[1]INTERNAL PARAMETERS-1'!$B$5:$J$44,9,FALSE)*SBYLD2!$F277</f>
        <v>119.77052117539108</v>
      </c>
      <c r="W277" s="44">
        <f>SBYLD1!W277*VLOOKUP(SBYLD2!W$4,'[1]INTERNAL PARAMETERS-1'!$B$5:$J$44,5,FALSE)*VLOOKUP(SBYLD2!W$4,'[1]INTERNAL PARAMETERS-1'!$B$5:$J$44,7,FALSE)*SBYLD2!$F277 + SBYLD1!W277*(1-VLOOKUP(SBYLD2!W$4,'[1]INTERNAL PARAMETERS-1'!$B$5:$J$44,5,FALSE))*VLOOKUP(SBYLD2!W$4,'[1]INTERNAL PARAMETERS-1'!$B$5:$J$44,9,FALSE)*SBYLD2!$F277</f>
        <v>0</v>
      </c>
      <c r="X277" s="44">
        <f>SBYLD1!X277*VLOOKUP(SBYLD2!X$4,'[1]INTERNAL PARAMETERS-1'!$B$5:$J$44,5,FALSE)*VLOOKUP(SBYLD2!X$4,'[1]INTERNAL PARAMETERS-1'!$B$5:$J$44,7,FALSE)*SBYLD2!$F277 + SBYLD1!X277*(1-VLOOKUP(SBYLD2!X$4,'[1]INTERNAL PARAMETERS-1'!$B$5:$J$44,5,FALSE))*VLOOKUP(SBYLD2!X$4,'[1]INTERNAL PARAMETERS-1'!$B$5:$J$44,9,FALSE)*SBYLD2!$F277</f>
        <v>0</v>
      </c>
      <c r="Y277" s="44">
        <f>SBYLD1!Y277*VLOOKUP(SBYLD2!Y$4,'[1]INTERNAL PARAMETERS-1'!$B$5:$J$44,5,FALSE)*VLOOKUP(SBYLD2!Y$4,'[1]INTERNAL PARAMETERS-1'!$B$5:$J$44,7,FALSE)*SBYLD2!$F277 + SBYLD1!Y277*(1-VLOOKUP(SBYLD2!Y$4,'[1]INTERNAL PARAMETERS-1'!$B$5:$J$44,5,FALSE))*VLOOKUP(SBYLD2!Y$4,'[1]INTERNAL PARAMETERS-1'!$B$5:$J$44,9,FALSE)*SBYLD2!$F277</f>
        <v>0</v>
      </c>
      <c r="Z277" s="44">
        <f>SBYLD1!Z277*VLOOKUP(SBYLD2!Z$4,'[1]INTERNAL PARAMETERS-1'!$B$5:$J$44,5,FALSE)*VLOOKUP(SBYLD2!Z$4,'[1]INTERNAL PARAMETERS-1'!$B$5:$J$44,7,FALSE)*SBYLD2!$F277 + SBYLD1!Z277*(1-VLOOKUP(SBYLD2!Z$4,'[1]INTERNAL PARAMETERS-1'!$B$5:$J$44,5,FALSE))*VLOOKUP(SBYLD2!Z$4,'[1]INTERNAL PARAMETERS-1'!$B$5:$J$44,9,FALSE)*SBYLD2!$F277</f>
        <v>0</v>
      </c>
      <c r="AA277" s="44">
        <f>SBYLD1!AA277*VLOOKUP(SBYLD2!AA$4,'[1]INTERNAL PARAMETERS-1'!$B$5:$J$44,5,FALSE)*VLOOKUP(SBYLD2!AA$4,'[1]INTERNAL PARAMETERS-1'!$B$5:$J$44,7,FALSE)*SBYLD2!$F277 + SBYLD1!AA277*(1-VLOOKUP(SBYLD2!AA$4,'[1]INTERNAL PARAMETERS-1'!$B$5:$J$44,5,FALSE))*VLOOKUP(SBYLD2!AA$4,'[1]INTERNAL PARAMETERS-1'!$B$5:$J$44,9,FALSE)*SBYLD2!$F277</f>
        <v>0</v>
      </c>
      <c r="AB277" s="44">
        <f>SBYLD1!AB277*VLOOKUP(SBYLD2!AB$4,'[1]INTERNAL PARAMETERS-1'!$B$5:$J$44,5,FALSE)*VLOOKUP(SBYLD2!AB$4,'[1]INTERNAL PARAMETERS-1'!$B$5:$J$44,7,FALSE)*SBYLD2!$F277 + SBYLD1!AB277*(1-VLOOKUP(SBYLD2!AB$4,'[1]INTERNAL PARAMETERS-1'!$B$5:$J$44,5,FALSE))*VLOOKUP(SBYLD2!AB$4,'[1]INTERNAL PARAMETERS-1'!$B$5:$J$44,9,FALSE)*SBYLD2!$F277</f>
        <v>0</v>
      </c>
      <c r="AC277" s="44">
        <f>SBYLD1!AC277*VLOOKUP(SBYLD2!AC$4,'[1]INTERNAL PARAMETERS-1'!$B$5:$J$44,5,FALSE)*VLOOKUP(SBYLD2!AC$4,'[1]INTERNAL PARAMETERS-1'!$B$5:$J$44,7,FALSE)*SBYLD2!$F277 + SBYLD1!AC277*(1-VLOOKUP(SBYLD2!AC$4,'[1]INTERNAL PARAMETERS-1'!$B$5:$J$44,5,FALSE))*VLOOKUP(SBYLD2!AC$4,'[1]INTERNAL PARAMETERS-1'!$B$5:$J$44,9,FALSE)*SBYLD2!$F277</f>
        <v>0</v>
      </c>
      <c r="AD277" s="44">
        <f>SBYLD1!AD277*VLOOKUP(SBYLD2!AD$4,'[1]INTERNAL PARAMETERS-1'!$B$5:$J$44,5,FALSE)*VLOOKUP(SBYLD2!AD$4,'[1]INTERNAL PARAMETERS-1'!$B$5:$J$44,7,FALSE)*SBYLD2!$F277 + SBYLD1!AD277*(1-VLOOKUP(SBYLD2!AD$4,'[1]INTERNAL PARAMETERS-1'!$B$5:$J$44,5,FALSE))*VLOOKUP(SBYLD2!AD$4,'[1]INTERNAL PARAMETERS-1'!$B$5:$J$44,9,FALSE)*SBYLD2!$F277</f>
        <v>0</v>
      </c>
      <c r="AE277" s="44">
        <f>SBYLD1!AE277*VLOOKUP(SBYLD2!AE$4,'[1]INTERNAL PARAMETERS-1'!$B$5:$J$44,5,FALSE)*VLOOKUP(SBYLD2!AE$4,'[1]INTERNAL PARAMETERS-1'!$B$5:$J$44,7,FALSE)*SBYLD2!$F277 + SBYLD1!AE277*(1-VLOOKUP(SBYLD2!AE$4,'[1]INTERNAL PARAMETERS-1'!$B$5:$J$44,5,FALSE))*VLOOKUP(SBYLD2!AE$4,'[1]INTERNAL PARAMETERS-1'!$B$5:$J$44,9,FALSE)*SBYLD2!$F277</f>
        <v>0</v>
      </c>
      <c r="AF277" s="44">
        <f>SBYLD1!AF277*VLOOKUP(SBYLD2!AF$4,'[1]INTERNAL PARAMETERS-1'!$B$5:$J$44,5,FALSE)*VLOOKUP(SBYLD2!AF$4,'[1]INTERNAL PARAMETERS-1'!$B$5:$J$44,7,FALSE)*SBYLD2!$F277 + SBYLD1!AF277*(1-VLOOKUP(SBYLD2!AF$4,'[1]INTERNAL PARAMETERS-1'!$B$5:$J$44,5,FALSE))*VLOOKUP(SBYLD2!AF$4,'[1]INTERNAL PARAMETERS-1'!$B$5:$J$44,9,FALSE)*SBYLD2!$F277</f>
        <v>2.2838270825268991</v>
      </c>
      <c r="AG277" s="44">
        <f>SBYLD1!AG277*VLOOKUP(SBYLD2!AG$4,'[1]INTERNAL PARAMETERS-1'!$B$5:$J$44,5,FALSE)*VLOOKUP(SBYLD2!AG$4,'[1]INTERNAL PARAMETERS-1'!$B$5:$J$44,7,FALSE)*SBYLD2!$F277 + SBYLD1!AG277*(1-VLOOKUP(SBYLD2!AG$4,'[1]INTERNAL PARAMETERS-1'!$B$5:$J$44,5,FALSE))*VLOOKUP(SBYLD2!AG$4,'[1]INTERNAL PARAMETERS-1'!$B$5:$J$44,9,FALSE)*SBYLD2!$F277</f>
        <v>14.409729611251857</v>
      </c>
      <c r="AH277" s="44">
        <f>SBYLD1!AH277*VLOOKUP(SBYLD2!AH$4,'[1]INTERNAL PARAMETERS-1'!$B$5:$J$44,5,FALSE)*VLOOKUP(SBYLD2!AH$4,'[1]INTERNAL PARAMETERS-1'!$B$5:$J$44,7,FALSE)*SBYLD2!$F277 + SBYLD1!AH277*(1-VLOOKUP(SBYLD2!AH$4,'[1]INTERNAL PARAMETERS-1'!$B$5:$J$44,5,FALSE))*VLOOKUP(SBYLD2!AH$4,'[1]INTERNAL PARAMETERS-1'!$B$5:$J$44,9,FALSE)*SBYLD2!$F277</f>
        <v>0</v>
      </c>
      <c r="AI277" s="44">
        <f>SBYLD1!AI277*VLOOKUP(SBYLD2!AI$4,'[1]INTERNAL PARAMETERS-1'!$B$5:$J$44,5,FALSE)*VLOOKUP(SBYLD2!AI$4,'[1]INTERNAL PARAMETERS-1'!$B$5:$J$44,7,FALSE)*SBYLD2!$F277 + SBYLD1!AI277*(1-VLOOKUP(SBYLD2!AI$4,'[1]INTERNAL PARAMETERS-1'!$B$5:$J$44,5,FALSE))*VLOOKUP(SBYLD2!AI$4,'[1]INTERNAL PARAMETERS-1'!$B$5:$J$44,9,FALSE)*SBYLD2!$F277</f>
        <v>0.29279834391370502</v>
      </c>
      <c r="AJ277" s="44">
        <f>SBYLD1!AJ277*VLOOKUP(SBYLD2!AJ$4,'[1]INTERNAL PARAMETERS-1'!$B$5:$J$44,5,FALSE)*VLOOKUP(SBYLD2!AJ$4,'[1]INTERNAL PARAMETERS-1'!$B$5:$J$44,7,FALSE)*SBYLD2!$F277 + SBYLD1!AJ277*(1-VLOOKUP(SBYLD2!AJ$4,'[1]INTERNAL PARAMETERS-1'!$B$5:$J$44,5,FALSE))*VLOOKUP(SBYLD2!AJ$4,'[1]INTERNAL PARAMETERS-1'!$B$5:$J$44,9,FALSE)*SBYLD2!$F277</f>
        <v>0</v>
      </c>
      <c r="AK277" s="44">
        <f>SBYLD1!AK277*VLOOKUP(SBYLD2!AK$4,'[1]INTERNAL PARAMETERS-1'!$B$5:$J$44,5,FALSE)*VLOOKUP(SBYLD2!AK$4,'[1]INTERNAL PARAMETERS-1'!$B$5:$J$44,7,FALSE)*SBYLD2!$F277 + SBYLD1!AK277*(1-VLOOKUP(SBYLD2!AK$4,'[1]INTERNAL PARAMETERS-1'!$B$5:$J$44,5,FALSE))*VLOOKUP(SBYLD2!AK$4,'[1]INTERNAL PARAMETERS-1'!$B$5:$J$44,9,FALSE)*SBYLD2!$F277</f>
        <v>0</v>
      </c>
      <c r="AL277" s="44">
        <f>SBYLD1!AL277*VLOOKUP(SBYLD2!AL$4,'[1]INTERNAL PARAMETERS-1'!$B$5:$J$44,5,FALSE)*VLOOKUP(SBYLD2!AL$4,'[1]INTERNAL PARAMETERS-1'!$B$5:$J$44,7,FALSE)*SBYLD2!$F277 + SBYLD1!AL277*(1-VLOOKUP(SBYLD2!AL$4,'[1]INTERNAL PARAMETERS-1'!$B$5:$J$44,5,FALSE))*VLOOKUP(SBYLD2!AL$4,'[1]INTERNAL PARAMETERS-1'!$B$5:$J$44,9,FALSE)*SBYLD2!$F277</f>
        <v>0</v>
      </c>
      <c r="AM277" s="44">
        <f>SBYLD1!AM277*VLOOKUP(SBYLD2!AM$4,'[1]INTERNAL PARAMETERS-1'!$B$5:$J$44,5,FALSE)*VLOOKUP(SBYLD2!AM$4,'[1]INTERNAL PARAMETERS-1'!$B$5:$J$44,7,FALSE)*SBYLD2!$F277 + SBYLD1!AM277*(1-VLOOKUP(SBYLD2!AM$4,'[1]INTERNAL PARAMETERS-1'!$B$5:$J$44,5,FALSE))*VLOOKUP(SBYLD2!AM$4,'[1]INTERNAL PARAMETERS-1'!$B$5:$J$44,9,FALSE)*SBYLD2!$F277</f>
        <v>0</v>
      </c>
      <c r="AN277" s="44">
        <f>SBYLD1!AN277*VLOOKUP(SBYLD2!AN$4,'[1]INTERNAL PARAMETERS-1'!$B$5:$J$44,5,FALSE)*VLOOKUP(SBYLD2!AN$4,'[1]INTERNAL PARAMETERS-1'!$B$5:$J$44,7,FALSE)*SBYLD2!$F277 + SBYLD1!AN277*(1-VLOOKUP(SBYLD2!AN$4,'[1]INTERNAL PARAMETERS-1'!$B$5:$J$44,5,FALSE))*VLOOKUP(SBYLD2!AN$4,'[1]INTERNAL PARAMETERS-1'!$B$5:$J$44,9,FALSE)*SBYLD2!$F277</f>
        <v>0</v>
      </c>
      <c r="AO277" s="44">
        <f>SBYLD1!AO277*VLOOKUP(SBYLD2!AO$4,'[1]INTERNAL PARAMETERS-1'!$B$5:$J$44,5,FALSE)*VLOOKUP(SBYLD2!AO$4,'[1]INTERNAL PARAMETERS-1'!$B$5:$J$44,7,FALSE)*SBYLD2!$F277 + SBYLD1!AO277*(1-VLOOKUP(SBYLD2!AO$4,'[1]INTERNAL PARAMETERS-1'!$B$5:$J$44,5,FALSE))*VLOOKUP(SBYLD2!AO$4,'[1]INTERNAL PARAMETERS-1'!$B$5:$J$44,9,FALSE)*SBYLD2!$F277</f>
        <v>0</v>
      </c>
      <c r="AP277" s="44">
        <f>SBYLD1!AP277*VLOOKUP(SBYLD2!AP$4,'[1]INTERNAL PARAMETERS-1'!$B$5:$J$44,5,FALSE)*VLOOKUP(SBYLD2!AP$4,'[1]INTERNAL PARAMETERS-1'!$B$5:$J$44,7,FALSE)*SBYLD2!$F277 + SBYLD1!AP277*(1-VLOOKUP(SBYLD2!AP$4,'[1]INTERNAL PARAMETERS-1'!$B$5:$J$44,5,FALSE))*VLOOKUP(SBYLD2!AP$4,'[1]INTERNAL PARAMETERS-1'!$B$5:$J$44,9,FALSE)*SBYLD2!$F277</f>
        <v>0</v>
      </c>
      <c r="AQ277" s="44">
        <f>SBYLD1!AQ277*VLOOKUP(SBYLD2!AQ$4,'[1]INTERNAL PARAMETERS-1'!$B$5:$J$44,5,FALSE)*VLOOKUP(SBYLD2!AQ$4,'[1]INTERNAL PARAMETERS-1'!$B$5:$J$44,7,FALSE)*SBYLD2!$F277 + SBYLD1!AQ277*(1-VLOOKUP(SBYLD2!AQ$4,'[1]INTERNAL PARAMETERS-1'!$B$5:$J$44,5,FALSE))*VLOOKUP(SBYLD2!AQ$4,'[1]INTERNAL PARAMETERS-1'!$B$5:$J$44,9,FALSE)*SBYLD2!$F277</f>
        <v>0</v>
      </c>
      <c r="AR277" s="44">
        <f>SBYLD1!AR277*VLOOKUP(SBYLD2!AR$4,'[1]INTERNAL PARAMETERS-1'!$B$5:$J$44,5,FALSE)*VLOOKUP(SBYLD2!AR$4,'[1]INTERNAL PARAMETERS-1'!$B$5:$J$44,7,FALSE)*SBYLD2!$F277 + SBYLD1!AR277*(1-VLOOKUP(SBYLD2!AR$4,'[1]INTERNAL PARAMETERS-1'!$B$5:$J$44,5,FALSE))*VLOOKUP(SBYLD2!AR$4,'[1]INTERNAL PARAMETERS-1'!$B$5:$J$44,9,FALSE)*SBYLD2!$F277</f>
        <v>0</v>
      </c>
      <c r="AS277" s="44">
        <f>SBYLD1!AS277*VLOOKUP(SBYLD2!AS$4,'[1]INTERNAL PARAMETERS-1'!$B$5:$J$44,5,FALSE)*VLOOKUP(SBYLD2!AS$4,'[1]INTERNAL PARAMETERS-1'!$B$5:$J$44,7,FALSE)*SBYLD2!$F277 + SBYLD1!AS277*(1-VLOOKUP(SBYLD2!AS$4,'[1]INTERNAL PARAMETERS-1'!$B$5:$J$44,5,FALSE))*VLOOKUP(SBYLD2!AS$4,'[1]INTERNAL PARAMETERS-1'!$B$5:$J$44,9,FALSE)*SBYLD2!$F277</f>
        <v>0</v>
      </c>
      <c r="AT277" s="43">
        <f>SBYLD1!AT277*VLOOKUP(SBYLD2!AT$4,'[1]INTERNAL PARAMETERS-1'!$B$5:$J$44,5,FALSE)*VLOOKUP(SBYLD2!AT$4,'[1]INTERNAL PARAMETERS-1'!$B$5:$J$44,7,FALSE)*SBYLD2!$F277 + SBYLD1!AT277*(1-VLOOKUP(SBYLD2!AT$4,'[1]INTERNAL PARAMETERS-1'!$B$5:$J$44,5,FALSE))*VLOOKUP(SBYLD2!AT$4,'[1]INTERNAL PARAMETERS-1'!$B$5:$J$44,9,FALSE)*SBYLD2!$F277</f>
        <v>0</v>
      </c>
      <c r="AU277" s="45">
        <f>SBYLD1!AU277*VLOOKUP(SBYLD2!AU$4,'[1]INTERNAL PARAMETERS-1'!$B$5:$J$44,5,FALSE)*VLOOKUP(SBYLD2!AU$4,'[1]INTERNAL PARAMETERS-1'!$B$5:$J$44,6,FALSE)*VLOOKUP(SBYLD2!AU$4,'[1]INTERNAL PARAMETERS-1'!$B$5:$J$44,3,FALSE) + SBYLD1!AU277*(1-VLOOKUP(SBYLD2!AU$4,'[1]INTERNAL PARAMETERS-1'!$B$5:$J$44,5,FALSE))*VLOOKUP(SBYLD2!AU$4,'[1]INTERNAL PARAMETERS-1'!$B$5:$J$44,8,FALSE)*VLOOKUP(SBYLD2!AU$4,'[1]INTERNAL PARAMETERS-1'!$B$5:$J$44,3,FALSE)</f>
        <v>0</v>
      </c>
      <c r="AV277" s="44">
        <f>SBYLD1!AV277*VLOOKUP(SBYLD2!AV$4,'[1]INTERNAL PARAMETERS-1'!$B$5:$J$44,5,FALSE)*VLOOKUP(SBYLD2!AV$4,'[1]INTERNAL PARAMETERS-1'!$B$5:$J$44,6,FALSE)*VLOOKUP(SBYLD2!AV$4,'[1]INTERNAL PARAMETERS-1'!$B$5:$J$44,3,FALSE) + SBYLD1!AV277*(1-VLOOKUP(SBYLD2!AV$4,'[1]INTERNAL PARAMETERS-1'!$B$5:$J$44,5,FALSE))*VLOOKUP(SBYLD2!AV$4,'[1]INTERNAL PARAMETERS-1'!$B$5:$J$44,8,FALSE)*VLOOKUP(SBYLD2!AV$4,'[1]INTERNAL PARAMETERS-1'!$B$5:$J$44,3,FALSE)</f>
        <v>0</v>
      </c>
      <c r="AW277" s="44">
        <f>SBYLD1!AW277*VLOOKUP(SBYLD2!AW$4,'[1]INTERNAL PARAMETERS-1'!$B$5:$J$44,5,FALSE)*VLOOKUP(SBYLD2!AW$4,'[1]INTERNAL PARAMETERS-1'!$B$5:$J$44,6,FALSE)*VLOOKUP(SBYLD2!AW$4,'[1]INTERNAL PARAMETERS-1'!$B$5:$J$44,3,FALSE) + SBYLD1!AW277*(1-VLOOKUP(SBYLD2!AW$4,'[1]INTERNAL PARAMETERS-1'!$B$5:$J$44,5,FALSE))*VLOOKUP(SBYLD2!AW$4,'[1]INTERNAL PARAMETERS-1'!$B$5:$J$44,8,FALSE)*VLOOKUP(SBYLD2!AW$4,'[1]INTERNAL PARAMETERS-1'!$B$5:$J$44,3,FALSE)</f>
        <v>14.853996174410909</v>
      </c>
      <c r="AX277" s="44">
        <f>SBYLD1!AX277*VLOOKUP(SBYLD2!AX$4,'[1]INTERNAL PARAMETERS-1'!$B$5:$J$44,5,FALSE)*VLOOKUP(SBYLD2!AX$4,'[1]INTERNAL PARAMETERS-1'!$B$5:$J$44,6,FALSE)*VLOOKUP(SBYLD2!AX$4,'[1]INTERNAL PARAMETERS-1'!$B$5:$J$44,3,FALSE) + SBYLD1!AX277*(1-VLOOKUP(SBYLD2!AX$4,'[1]INTERNAL PARAMETERS-1'!$B$5:$J$44,5,FALSE))*VLOOKUP(SBYLD2!AX$4,'[1]INTERNAL PARAMETERS-1'!$B$5:$J$44,8,FALSE)*VLOOKUP(SBYLD2!AX$4,'[1]INTERNAL PARAMETERS-1'!$B$5:$J$44,3,FALSE)</f>
        <v>0</v>
      </c>
      <c r="AY277" s="44">
        <f>SBYLD1!AY277*VLOOKUP(SBYLD2!AY$4,'[1]INTERNAL PARAMETERS-1'!$B$5:$J$44,5,FALSE)*VLOOKUP(SBYLD2!AY$4,'[1]INTERNAL PARAMETERS-1'!$B$5:$J$44,6,FALSE)*VLOOKUP(SBYLD2!AY$4,'[1]INTERNAL PARAMETERS-1'!$B$5:$J$44,3,FALSE) + SBYLD1!AY277*(1-VLOOKUP(SBYLD2!AY$4,'[1]INTERNAL PARAMETERS-1'!$B$5:$J$44,5,FALSE))*VLOOKUP(SBYLD2!AY$4,'[1]INTERNAL PARAMETERS-1'!$B$5:$J$44,8,FALSE)*VLOOKUP(SBYLD2!AY$4,'[1]INTERNAL PARAMETERS-1'!$B$5:$J$44,3,FALSE)</f>
        <v>0</v>
      </c>
      <c r="AZ277" s="44">
        <f>SBYLD1!AZ277*VLOOKUP(SBYLD2!AZ$4,'[1]INTERNAL PARAMETERS-1'!$B$5:$J$44,5,FALSE)*VLOOKUP(SBYLD2!AZ$4,'[1]INTERNAL PARAMETERS-1'!$B$5:$J$44,6,FALSE)*VLOOKUP(SBYLD2!AZ$4,'[1]INTERNAL PARAMETERS-1'!$B$5:$J$44,3,FALSE) + SBYLD1!AZ277*(1-VLOOKUP(SBYLD2!AZ$4,'[1]INTERNAL PARAMETERS-1'!$B$5:$J$44,5,FALSE))*VLOOKUP(SBYLD2!AZ$4,'[1]INTERNAL PARAMETERS-1'!$B$5:$J$44,8,FALSE)*VLOOKUP(SBYLD2!AZ$4,'[1]INTERNAL PARAMETERS-1'!$B$5:$J$44,3,FALSE)</f>
        <v>0</v>
      </c>
      <c r="BA277" s="44">
        <f>SBYLD1!BA277*VLOOKUP(SBYLD2!BA$4,'[1]INTERNAL PARAMETERS-1'!$B$5:$J$44,5,FALSE)*VLOOKUP(SBYLD2!BA$4,'[1]INTERNAL PARAMETERS-1'!$B$5:$J$44,6,FALSE)*VLOOKUP(SBYLD2!BA$4,'[1]INTERNAL PARAMETERS-1'!$B$5:$J$44,3,FALSE) + SBYLD1!BA277*(1-VLOOKUP(SBYLD2!BA$4,'[1]INTERNAL PARAMETERS-1'!$B$5:$J$44,5,FALSE))*VLOOKUP(SBYLD2!BA$4,'[1]INTERNAL PARAMETERS-1'!$B$5:$J$44,8,FALSE)*VLOOKUP(SBYLD2!BA$4,'[1]INTERNAL PARAMETERS-1'!$B$5:$J$44,3,FALSE)</f>
        <v>1.3583959380703663</v>
      </c>
      <c r="BB277" s="44">
        <f>SBYLD1!BB277*VLOOKUP(SBYLD2!BB$4,'[1]INTERNAL PARAMETERS-1'!$B$5:$J$44,5,FALSE)*VLOOKUP(SBYLD2!BB$4,'[1]INTERNAL PARAMETERS-1'!$B$5:$J$44,6,FALSE)*VLOOKUP(SBYLD2!BB$4,'[1]INTERNAL PARAMETERS-1'!$B$5:$J$44,3,FALSE) + SBYLD1!BB277*(1-VLOOKUP(SBYLD2!BB$4,'[1]INTERNAL PARAMETERS-1'!$B$5:$J$44,5,FALSE))*VLOOKUP(SBYLD2!BB$4,'[1]INTERNAL PARAMETERS-1'!$B$5:$J$44,8,FALSE)*VLOOKUP(SBYLD2!BB$4,'[1]INTERNAL PARAMETERS-1'!$B$5:$J$44,3,FALSE)</f>
        <v>3.3195190278678224</v>
      </c>
      <c r="BC277" s="44">
        <f>SBYLD1!BC277*VLOOKUP(SBYLD2!BC$4,'[1]INTERNAL PARAMETERS-1'!$B$5:$J$44,5,FALSE)*VLOOKUP(SBYLD2!BC$4,'[1]INTERNAL PARAMETERS-1'!$B$5:$J$44,6,FALSE)*VLOOKUP(SBYLD2!BC$4,'[1]INTERNAL PARAMETERS-1'!$B$5:$J$44,3,FALSE) + SBYLD1!BC277*(1-VLOOKUP(SBYLD2!BC$4,'[1]INTERNAL PARAMETERS-1'!$B$5:$J$44,5,FALSE))*VLOOKUP(SBYLD2!BC$4,'[1]INTERNAL PARAMETERS-1'!$B$5:$J$44,8,FALSE)*VLOOKUP(SBYLD2!BC$4,'[1]INTERNAL PARAMETERS-1'!$B$5:$J$44,3,FALSE)</f>
        <v>0.9696012577372668</v>
      </c>
      <c r="BD277" s="44">
        <f>SBYLD1!BD277*VLOOKUP(SBYLD2!BD$4,'[1]INTERNAL PARAMETERS-1'!$B$5:$J$44,5,FALSE)*VLOOKUP(SBYLD2!BD$4,'[1]INTERNAL PARAMETERS-1'!$B$5:$J$44,6,FALSE)*VLOOKUP(SBYLD2!BD$4,'[1]INTERNAL PARAMETERS-1'!$B$5:$J$44,3,FALSE) + SBYLD1!BD277*(1-VLOOKUP(SBYLD2!BD$4,'[1]INTERNAL PARAMETERS-1'!$B$5:$J$44,5,FALSE))*VLOOKUP(SBYLD2!BD$4,'[1]INTERNAL PARAMETERS-1'!$B$5:$J$44,8,FALSE)*VLOOKUP(SBYLD2!BD$4,'[1]INTERNAL PARAMETERS-1'!$B$5:$J$44,3,FALSE)</f>
        <v>2.7720617289983416</v>
      </c>
      <c r="BE277" s="44">
        <f>SBYLD1!BE277*VLOOKUP(SBYLD2!BE$4,'[1]INTERNAL PARAMETERS-1'!$B$5:$J$44,5,FALSE)*VLOOKUP(SBYLD2!BE$4,'[1]INTERNAL PARAMETERS-1'!$B$5:$J$44,6,FALSE)*VLOOKUP(SBYLD2!BE$4,'[1]INTERNAL PARAMETERS-1'!$B$5:$J$44,3,FALSE) + SBYLD1!BE277*(1-VLOOKUP(SBYLD2!BE$4,'[1]INTERNAL PARAMETERS-1'!$B$5:$J$44,5,FALSE))*VLOOKUP(SBYLD2!BE$4,'[1]INTERNAL PARAMETERS-1'!$B$5:$J$44,8,FALSE)*VLOOKUP(SBYLD2!BE$4,'[1]INTERNAL PARAMETERS-1'!$B$5:$J$44,3,FALSE)</f>
        <v>3.151956432030818</v>
      </c>
      <c r="BF277" s="44">
        <f>SBYLD1!BF277*VLOOKUP(SBYLD2!BF$4,'[1]INTERNAL PARAMETERS-1'!$B$5:$J$44,5,FALSE)*VLOOKUP(SBYLD2!BF$4,'[1]INTERNAL PARAMETERS-1'!$B$5:$J$44,6,FALSE)*VLOOKUP(SBYLD2!BF$4,'[1]INTERNAL PARAMETERS-1'!$B$5:$J$44,3,FALSE) + SBYLD1!BF277*(1-VLOOKUP(SBYLD2!BF$4,'[1]INTERNAL PARAMETERS-1'!$B$5:$J$44,5,FALSE))*VLOOKUP(SBYLD2!BF$4,'[1]INTERNAL PARAMETERS-1'!$B$5:$J$44,8,FALSE)*VLOOKUP(SBYLD2!BF$4,'[1]INTERNAL PARAMETERS-1'!$B$5:$J$44,3,FALSE)</f>
        <v>0</v>
      </c>
      <c r="BG277" s="44">
        <f>SBYLD1!BG277*VLOOKUP(SBYLD2!BG$4,'[1]INTERNAL PARAMETERS-1'!$B$5:$J$44,5,FALSE)*VLOOKUP(SBYLD2!BG$4,'[1]INTERNAL PARAMETERS-1'!$B$5:$J$44,6,FALSE)*VLOOKUP(SBYLD2!BG$4,'[1]INTERNAL PARAMETERS-1'!$B$5:$J$44,3,FALSE) + SBYLD1!BG277*(1-VLOOKUP(SBYLD2!BG$4,'[1]INTERNAL PARAMETERS-1'!$B$5:$J$44,5,FALSE))*VLOOKUP(SBYLD2!BG$4,'[1]INTERNAL PARAMETERS-1'!$B$5:$J$44,8,FALSE)*VLOOKUP(SBYLD2!BG$4,'[1]INTERNAL PARAMETERS-1'!$B$5:$J$44,3,FALSE)</f>
        <v>5.1352011467963328</v>
      </c>
      <c r="BH277" s="44">
        <f>SBYLD1!BH277*VLOOKUP(SBYLD2!BH$4,'[1]INTERNAL PARAMETERS-1'!$B$5:$J$44,5,FALSE)*VLOOKUP(SBYLD2!BH$4,'[1]INTERNAL PARAMETERS-1'!$B$5:$J$44,6,FALSE)*VLOOKUP(SBYLD2!BH$4,'[1]INTERNAL PARAMETERS-1'!$B$5:$J$44,3,FALSE) + SBYLD1!BH277*(1-VLOOKUP(SBYLD2!BH$4,'[1]INTERNAL PARAMETERS-1'!$B$5:$J$44,5,FALSE))*VLOOKUP(SBYLD2!BH$4,'[1]INTERNAL PARAMETERS-1'!$B$5:$J$44,8,FALSE)*VLOOKUP(SBYLD2!BH$4,'[1]INTERNAL PARAMETERS-1'!$B$5:$J$44,3,FALSE)</f>
        <v>5.9150196210761719E-3</v>
      </c>
      <c r="BI277" s="44">
        <f>SBYLD1!BI277*VLOOKUP(SBYLD2!BI$4,'[1]INTERNAL PARAMETERS-1'!$B$5:$J$44,5,FALSE)*VLOOKUP(SBYLD2!BI$4,'[1]INTERNAL PARAMETERS-1'!$B$5:$J$44,6,FALSE)*VLOOKUP(SBYLD2!BI$4,'[1]INTERNAL PARAMETERS-1'!$B$5:$J$44,3,FALSE) + SBYLD1!BI277*(1-VLOOKUP(SBYLD2!BI$4,'[1]INTERNAL PARAMETERS-1'!$B$5:$J$44,5,FALSE))*VLOOKUP(SBYLD2!BI$4,'[1]INTERNAL PARAMETERS-1'!$B$5:$J$44,8,FALSE)*VLOOKUP(SBYLD2!BI$4,'[1]INTERNAL PARAMETERS-1'!$B$5:$J$44,3,FALSE)</f>
        <v>0</v>
      </c>
      <c r="BJ277" s="44">
        <f>SBYLD1!BJ277*VLOOKUP(SBYLD2!BJ$4,'[1]INTERNAL PARAMETERS-1'!$B$5:$J$44,5,FALSE)*VLOOKUP(SBYLD2!BJ$4,'[1]INTERNAL PARAMETERS-1'!$B$5:$J$44,6,FALSE)*VLOOKUP(SBYLD2!BJ$4,'[1]INTERNAL PARAMETERS-1'!$B$5:$J$44,3,FALSE) + SBYLD1!BJ277*(1-VLOOKUP(SBYLD2!BJ$4,'[1]INTERNAL PARAMETERS-1'!$B$5:$J$44,5,FALSE))*VLOOKUP(SBYLD2!BJ$4,'[1]INTERNAL PARAMETERS-1'!$B$5:$J$44,8,FALSE)*VLOOKUP(SBYLD2!BJ$4,'[1]INTERNAL PARAMETERS-1'!$B$5:$J$44,3,FALSE)</f>
        <v>0.98216376315286158</v>
      </c>
      <c r="BK277" s="44">
        <f>SBYLD1!BK277*VLOOKUP(SBYLD2!BK$4,'[1]INTERNAL PARAMETERS-1'!$B$5:$J$44,5,FALSE)*VLOOKUP(SBYLD2!BK$4,'[1]INTERNAL PARAMETERS-1'!$B$5:$J$44,6,FALSE)*VLOOKUP(SBYLD2!BK$4,'[1]INTERNAL PARAMETERS-1'!$B$5:$J$44,3,FALSE) + SBYLD1!BK277*(1-VLOOKUP(SBYLD2!BK$4,'[1]INTERNAL PARAMETERS-1'!$B$5:$J$44,5,FALSE))*VLOOKUP(SBYLD2!BK$4,'[1]INTERNAL PARAMETERS-1'!$B$5:$J$44,8,FALSE)*VLOOKUP(SBYLD2!BK$4,'[1]INTERNAL PARAMETERS-1'!$B$5:$J$44,3,FALSE)</f>
        <v>0.68251294244247873</v>
      </c>
      <c r="BL277" s="44">
        <f>SBYLD1!BL277*VLOOKUP(SBYLD2!BL$4,'[1]INTERNAL PARAMETERS-1'!$B$5:$J$44,5,FALSE)*VLOOKUP(SBYLD2!BL$4,'[1]INTERNAL PARAMETERS-1'!$B$5:$J$44,6,FALSE)*VLOOKUP(SBYLD2!BL$4,'[1]INTERNAL PARAMETERS-1'!$B$5:$J$44,3,FALSE) + SBYLD1!BL277*(1-VLOOKUP(SBYLD2!BL$4,'[1]INTERNAL PARAMETERS-1'!$B$5:$J$44,5,FALSE))*VLOOKUP(SBYLD2!BL$4,'[1]INTERNAL PARAMETERS-1'!$B$5:$J$44,8,FALSE)*VLOOKUP(SBYLD2!BL$4,'[1]INTERNAL PARAMETERS-1'!$B$5:$J$44,3,FALSE)</f>
        <v>0.89816616308447517</v>
      </c>
      <c r="BM277" s="44">
        <f>SBYLD1!BM277*VLOOKUP(SBYLD2!BM$4,'[1]INTERNAL PARAMETERS-1'!$B$5:$J$44,5,FALSE)*VLOOKUP(SBYLD2!BM$4,'[1]INTERNAL PARAMETERS-1'!$B$5:$J$44,6,FALSE)*VLOOKUP(SBYLD2!BM$4,'[1]INTERNAL PARAMETERS-1'!$B$5:$J$44,3,FALSE) + SBYLD1!BM277*(1-VLOOKUP(SBYLD2!BM$4,'[1]INTERNAL PARAMETERS-1'!$B$5:$J$44,5,FALSE))*VLOOKUP(SBYLD2!BM$4,'[1]INTERNAL PARAMETERS-1'!$B$5:$J$44,8,FALSE)*VLOOKUP(SBYLD2!BM$4,'[1]INTERNAL PARAMETERS-1'!$B$5:$J$44,3,FALSE)</f>
        <v>7.5215681601338971E-2</v>
      </c>
      <c r="BN277" s="44">
        <f>SBYLD1!BN277*VLOOKUP(SBYLD2!BN$4,'[1]INTERNAL PARAMETERS-1'!$B$5:$J$44,5,FALSE)*VLOOKUP(SBYLD2!BN$4,'[1]INTERNAL PARAMETERS-1'!$B$5:$J$44,6,FALSE)*VLOOKUP(SBYLD2!BN$4,'[1]INTERNAL PARAMETERS-1'!$B$5:$J$44,3,FALSE) + SBYLD1!BN277*(1-VLOOKUP(SBYLD2!BN$4,'[1]INTERNAL PARAMETERS-1'!$B$5:$J$44,5,FALSE))*VLOOKUP(SBYLD2!BN$4,'[1]INTERNAL PARAMETERS-1'!$B$5:$J$44,8,FALSE)*VLOOKUP(SBYLD2!BN$4,'[1]INTERNAL PARAMETERS-1'!$B$5:$J$44,3,FALSE)</f>
        <v>1.1633254232581491</v>
      </c>
      <c r="BO277" s="44">
        <f>SBYLD1!BO277*VLOOKUP(SBYLD2!BO$4,'[1]INTERNAL PARAMETERS-1'!$B$5:$J$44,5,FALSE)*VLOOKUP(SBYLD2!BO$4,'[1]INTERNAL PARAMETERS-1'!$B$5:$J$44,6,FALSE)*VLOOKUP(SBYLD2!BO$4,'[1]INTERNAL PARAMETERS-1'!$B$5:$J$44,3,FALSE) + SBYLD1!BO277*(1-VLOOKUP(SBYLD2!BO$4,'[1]INTERNAL PARAMETERS-1'!$B$5:$J$44,5,FALSE))*VLOOKUP(SBYLD2!BO$4,'[1]INTERNAL PARAMETERS-1'!$B$5:$J$44,8,FALSE)*VLOOKUP(SBYLD2!BO$4,'[1]INTERNAL PARAMETERS-1'!$B$5:$J$44,3,FALSE)</f>
        <v>1.3523263677413881</v>
      </c>
      <c r="BP277" s="44">
        <f>SBYLD1!BP277*VLOOKUP(SBYLD2!BP$4,'[1]INTERNAL PARAMETERS-1'!$B$5:$J$44,5,FALSE)*VLOOKUP(SBYLD2!BP$4,'[1]INTERNAL PARAMETERS-1'!$B$5:$J$44,6,FALSE)*VLOOKUP(SBYLD2!BP$4,'[1]INTERNAL PARAMETERS-1'!$B$5:$J$44,3,FALSE) + SBYLD1!BP277*(1-VLOOKUP(SBYLD2!BP$4,'[1]INTERNAL PARAMETERS-1'!$B$5:$J$44,5,FALSE))*VLOOKUP(SBYLD2!BP$4,'[1]INTERNAL PARAMETERS-1'!$B$5:$J$44,8,FALSE)*VLOOKUP(SBYLD2!BP$4,'[1]INTERNAL PARAMETERS-1'!$B$5:$J$44,3,FALSE)</f>
        <v>4.4337501735030017E-2</v>
      </c>
      <c r="BQ277" s="44">
        <f>SBYLD1!BQ277*VLOOKUP(SBYLD2!BQ$4,'[1]INTERNAL PARAMETERS-1'!$B$5:$J$44,5,FALSE)*VLOOKUP(SBYLD2!BQ$4,'[1]INTERNAL PARAMETERS-1'!$B$5:$J$44,6,FALSE)*VLOOKUP(SBYLD2!BQ$4,'[1]INTERNAL PARAMETERS-1'!$B$5:$J$44,3,FALSE) + SBYLD1!BQ277*(1-VLOOKUP(SBYLD2!BQ$4,'[1]INTERNAL PARAMETERS-1'!$B$5:$J$44,5,FALSE))*VLOOKUP(SBYLD2!BQ$4,'[1]INTERNAL PARAMETERS-1'!$B$5:$J$44,8,FALSE)*VLOOKUP(SBYLD2!BQ$4,'[1]INTERNAL PARAMETERS-1'!$B$5:$J$44,3,FALSE)</f>
        <v>2.2771832226356565</v>
      </c>
      <c r="BR277" s="44">
        <f>SBYLD1!BR277*VLOOKUP(SBYLD2!BR$4,'[1]INTERNAL PARAMETERS-1'!$B$5:$J$44,5,FALSE)*VLOOKUP(SBYLD2!BR$4,'[1]INTERNAL PARAMETERS-1'!$B$5:$J$44,6,FALSE)*VLOOKUP(SBYLD2!BR$4,'[1]INTERNAL PARAMETERS-1'!$B$5:$J$44,3,FALSE) + SBYLD1!BR277*(1-VLOOKUP(SBYLD2!BR$4,'[1]INTERNAL PARAMETERS-1'!$B$5:$J$44,5,FALSE))*VLOOKUP(SBYLD2!BR$4,'[1]INTERNAL PARAMETERS-1'!$B$5:$J$44,8,FALSE)*VLOOKUP(SBYLD2!BR$4,'[1]INTERNAL PARAMETERS-1'!$B$5:$J$44,3,FALSE)</f>
        <v>7.6371315162449258E-2</v>
      </c>
      <c r="BS277" s="44">
        <f>SBYLD1!BS277*VLOOKUP(SBYLD2!BS$4,'[1]INTERNAL PARAMETERS-1'!$B$5:$J$44,5,FALSE)*VLOOKUP(SBYLD2!BS$4,'[1]INTERNAL PARAMETERS-1'!$B$5:$J$44,6,FALSE)*VLOOKUP(SBYLD2!BS$4,'[1]INTERNAL PARAMETERS-1'!$B$5:$J$44,3,FALSE) + SBYLD1!BS277*(1-VLOOKUP(SBYLD2!BS$4,'[1]INTERNAL PARAMETERS-1'!$B$5:$J$44,5,FALSE))*VLOOKUP(SBYLD2!BS$4,'[1]INTERNAL PARAMETERS-1'!$B$5:$J$44,8,FALSE)*VLOOKUP(SBYLD2!BS$4,'[1]INTERNAL PARAMETERS-1'!$B$5:$J$44,3,FALSE)</f>
        <v>4.901148538116803E-3</v>
      </c>
      <c r="BT277" s="44">
        <f>SBYLD1!BT277*VLOOKUP(SBYLD2!BT$4,'[1]INTERNAL PARAMETERS-1'!$B$5:$J$44,5,FALSE)*VLOOKUP(SBYLD2!BT$4,'[1]INTERNAL PARAMETERS-1'!$B$5:$J$44,6,FALSE)*VLOOKUP(SBYLD2!BT$4,'[1]INTERNAL PARAMETERS-1'!$B$5:$J$44,3,FALSE) + SBYLD1!BT277*(1-VLOOKUP(SBYLD2!BT$4,'[1]INTERNAL PARAMETERS-1'!$B$5:$J$44,5,FALSE))*VLOOKUP(SBYLD2!BT$4,'[1]INTERNAL PARAMETERS-1'!$B$5:$J$44,8,FALSE)*VLOOKUP(SBYLD2!BT$4,'[1]INTERNAL PARAMETERS-1'!$B$5:$J$44,3,FALSE)</f>
        <v>0</v>
      </c>
      <c r="BU277" s="44">
        <f>SBYLD1!BU277*VLOOKUP(SBYLD2!BU$4,'[1]INTERNAL PARAMETERS-1'!$B$5:$J$44,5,FALSE)*VLOOKUP(SBYLD2!BU$4,'[1]INTERNAL PARAMETERS-1'!$B$5:$J$44,6,FALSE)*VLOOKUP(SBYLD2!BU$4,'[1]INTERNAL PARAMETERS-1'!$B$5:$J$44,3,FALSE) + SBYLD1!BU277*(1-VLOOKUP(SBYLD2!BU$4,'[1]INTERNAL PARAMETERS-1'!$B$5:$J$44,5,FALSE))*VLOOKUP(SBYLD2!BU$4,'[1]INTERNAL PARAMETERS-1'!$B$5:$J$44,8,FALSE)*VLOOKUP(SBYLD2!BU$4,'[1]INTERNAL PARAMETERS-1'!$B$5:$J$44,3,FALSE)</f>
        <v>0</v>
      </c>
      <c r="BV277" s="44">
        <f>SBYLD1!BV277*VLOOKUP(SBYLD2!BV$4,'[1]INTERNAL PARAMETERS-1'!$B$5:$J$44,5,FALSE)*VLOOKUP(SBYLD2!BV$4,'[1]INTERNAL PARAMETERS-1'!$B$5:$J$44,6,FALSE)*VLOOKUP(SBYLD2!BV$4,'[1]INTERNAL PARAMETERS-1'!$B$5:$J$44,3,FALSE) + SBYLD1!BV277*(1-VLOOKUP(SBYLD2!BV$4,'[1]INTERNAL PARAMETERS-1'!$B$5:$J$44,5,FALSE))*VLOOKUP(SBYLD2!BV$4,'[1]INTERNAL PARAMETERS-1'!$B$5:$J$44,8,FALSE)*VLOOKUP(SBYLD2!BV$4,'[1]INTERNAL PARAMETERS-1'!$B$5:$J$44,3,FALSE)</f>
        <v>0</v>
      </c>
      <c r="BW277" s="44">
        <f>SBYLD1!BW277*VLOOKUP(SBYLD2!BW$4,'[1]INTERNAL PARAMETERS-1'!$B$5:$J$44,5,FALSE)*VLOOKUP(SBYLD2!BW$4,'[1]INTERNAL PARAMETERS-1'!$B$5:$J$44,6,FALSE)*VLOOKUP(SBYLD2!BW$4,'[1]INTERNAL PARAMETERS-1'!$B$5:$J$44,3,FALSE) + SBYLD1!BW277*(1-VLOOKUP(SBYLD2!BW$4,'[1]INTERNAL PARAMETERS-1'!$B$5:$J$44,5,FALSE))*VLOOKUP(SBYLD2!BW$4,'[1]INTERNAL PARAMETERS-1'!$B$5:$J$44,8,FALSE)*VLOOKUP(SBYLD2!BW$4,'[1]INTERNAL PARAMETERS-1'!$B$5:$J$44,3,FALSE)</f>
        <v>0</v>
      </c>
      <c r="BX277" s="44">
        <f>SBYLD1!BX277*VLOOKUP(SBYLD2!BX$4,'[1]INTERNAL PARAMETERS-1'!$B$5:$J$44,5,FALSE)*VLOOKUP(SBYLD2!BX$4,'[1]INTERNAL PARAMETERS-1'!$B$5:$J$44,6,FALSE)*VLOOKUP(SBYLD2!BX$4,'[1]INTERNAL PARAMETERS-1'!$B$5:$J$44,3,FALSE) + SBYLD1!BX277*(1-VLOOKUP(SBYLD2!BX$4,'[1]INTERNAL PARAMETERS-1'!$B$5:$J$44,5,FALSE))*VLOOKUP(SBYLD2!BX$4,'[1]INTERNAL PARAMETERS-1'!$B$5:$J$44,8,FALSE)*VLOOKUP(SBYLD2!BX$4,'[1]INTERNAL PARAMETERS-1'!$B$5:$J$44,3,FALSE)</f>
        <v>0</v>
      </c>
      <c r="BY277" s="44">
        <f>SBYLD1!BY277*VLOOKUP(SBYLD2!BY$4,'[1]INTERNAL PARAMETERS-1'!$B$5:$J$44,5,FALSE)*VLOOKUP(SBYLD2!BY$4,'[1]INTERNAL PARAMETERS-1'!$B$5:$J$44,6,FALSE)*VLOOKUP(SBYLD2!BY$4,'[1]INTERNAL PARAMETERS-1'!$B$5:$J$44,3,FALSE) + SBYLD1!BY277*(1-VLOOKUP(SBYLD2!BY$4,'[1]INTERNAL PARAMETERS-1'!$B$5:$J$44,5,FALSE))*VLOOKUP(SBYLD2!BY$4,'[1]INTERNAL PARAMETERS-1'!$B$5:$J$44,8,FALSE)*VLOOKUP(SBYLD2!BY$4,'[1]INTERNAL PARAMETERS-1'!$B$5:$J$44,3,FALSE)</f>
        <v>0</v>
      </c>
      <c r="BZ277" s="44">
        <f>SBYLD1!BZ277*VLOOKUP(SBYLD2!BZ$4,'[1]INTERNAL PARAMETERS-1'!$B$5:$J$44,5,FALSE)*VLOOKUP(SBYLD2!BZ$4,'[1]INTERNAL PARAMETERS-1'!$B$5:$J$44,6,FALSE)*VLOOKUP(SBYLD2!BZ$4,'[1]INTERNAL PARAMETERS-1'!$B$5:$J$44,3,FALSE) + SBYLD1!BZ277*(1-VLOOKUP(SBYLD2!BZ$4,'[1]INTERNAL PARAMETERS-1'!$B$5:$J$44,5,FALSE))*VLOOKUP(SBYLD2!BZ$4,'[1]INTERNAL PARAMETERS-1'!$B$5:$J$44,8,FALSE)*VLOOKUP(SBYLD2!BZ$4,'[1]INTERNAL PARAMETERS-1'!$B$5:$J$44,3,FALSE)</f>
        <v>7.0106400013629777E-3</v>
      </c>
      <c r="CA277" s="44">
        <f>SBYLD1!CA277*VLOOKUP(SBYLD2!CA$4,'[1]INTERNAL PARAMETERS-1'!$B$5:$J$44,5,FALSE)*VLOOKUP(SBYLD2!CA$4,'[1]INTERNAL PARAMETERS-1'!$B$5:$J$44,6,FALSE)*VLOOKUP(SBYLD2!CA$4,'[1]INTERNAL PARAMETERS-1'!$B$5:$J$44,3,FALSE) + SBYLD1!CA277*(1-VLOOKUP(SBYLD2!CA$4,'[1]INTERNAL PARAMETERS-1'!$B$5:$J$44,5,FALSE))*VLOOKUP(SBYLD2!CA$4,'[1]INTERNAL PARAMETERS-1'!$B$5:$J$44,8,FALSE)*VLOOKUP(SBYLD2!CA$4,'[1]INTERNAL PARAMETERS-1'!$B$5:$J$44,3,FALSE)</f>
        <v>0</v>
      </c>
      <c r="CB277" s="44">
        <f>SBYLD1!CB277*VLOOKUP(SBYLD2!CB$4,'[1]INTERNAL PARAMETERS-1'!$B$5:$J$44,5,FALSE)*VLOOKUP(SBYLD2!CB$4,'[1]INTERNAL PARAMETERS-1'!$B$5:$J$44,6,FALSE)*VLOOKUP(SBYLD2!CB$4,'[1]INTERNAL PARAMETERS-1'!$B$5:$J$44,3,FALSE) + SBYLD1!CB277*(1-VLOOKUP(SBYLD2!CB$4,'[1]INTERNAL PARAMETERS-1'!$B$5:$J$44,5,FALSE))*VLOOKUP(SBYLD2!CB$4,'[1]INTERNAL PARAMETERS-1'!$B$5:$J$44,8,FALSE)*VLOOKUP(SBYLD2!CB$4,'[1]INTERNAL PARAMETERS-1'!$B$5:$J$44,3,FALSE)</f>
        <v>0</v>
      </c>
      <c r="CC277" s="44">
        <f>SBYLD1!CC277*VLOOKUP(SBYLD2!CC$4,'[1]INTERNAL PARAMETERS-1'!$B$5:$J$44,5,FALSE)*VLOOKUP(SBYLD2!CC$4,'[1]INTERNAL PARAMETERS-1'!$B$5:$J$44,6,FALSE)*VLOOKUP(SBYLD2!CC$4,'[1]INTERNAL PARAMETERS-1'!$B$5:$J$44,3,FALSE) + SBYLD1!CC277*(1-VLOOKUP(SBYLD2!CC$4,'[1]INTERNAL PARAMETERS-1'!$B$5:$J$44,5,FALSE))*VLOOKUP(SBYLD2!CC$4,'[1]INTERNAL PARAMETERS-1'!$B$5:$J$44,8,FALSE)*VLOOKUP(SBYLD2!CC$4,'[1]INTERNAL PARAMETERS-1'!$B$5:$J$44,3,FALSE)</f>
        <v>1.6796025587521253E-2</v>
      </c>
      <c r="CD277" s="44">
        <f>SBYLD1!CD277*VLOOKUP(SBYLD2!CD$4,'[1]INTERNAL PARAMETERS-1'!$B$5:$J$44,5,FALSE)*VLOOKUP(SBYLD2!CD$4,'[1]INTERNAL PARAMETERS-1'!$B$5:$J$44,6,FALSE)*VLOOKUP(SBYLD2!CD$4,'[1]INTERNAL PARAMETERS-1'!$B$5:$J$44,3,FALSE) + SBYLD1!CD277*(1-VLOOKUP(SBYLD2!CD$4,'[1]INTERNAL PARAMETERS-1'!$B$5:$J$44,5,FALSE))*VLOOKUP(SBYLD2!CD$4,'[1]INTERNAL PARAMETERS-1'!$B$5:$J$44,8,FALSE)*VLOOKUP(SBYLD2!CD$4,'[1]INTERNAL PARAMETERS-1'!$B$5:$J$44,3,FALSE)</f>
        <v>4.8927680747519679E-2</v>
      </c>
      <c r="CE277" s="44">
        <f>SBYLD1!CE277*VLOOKUP(SBYLD2!CE$4,'[1]INTERNAL PARAMETERS-1'!$B$5:$J$44,5,FALSE)*VLOOKUP(SBYLD2!CE$4,'[1]INTERNAL PARAMETERS-1'!$B$5:$J$44,6,FALSE)*VLOOKUP(SBYLD2!CE$4,'[1]INTERNAL PARAMETERS-1'!$B$5:$J$44,3,FALSE) + SBYLD1!CE277*(1-VLOOKUP(SBYLD2!CE$4,'[1]INTERNAL PARAMETERS-1'!$B$5:$J$44,5,FALSE))*VLOOKUP(SBYLD2!CE$4,'[1]INTERNAL PARAMETERS-1'!$B$5:$J$44,8,FALSE)*VLOOKUP(SBYLD2!CE$4,'[1]INTERNAL PARAMETERS-1'!$B$5:$J$44,3,FALSE)</f>
        <v>9.5936382770364773E-2</v>
      </c>
      <c r="CF277" s="44">
        <f>SBYLD1!CF277*VLOOKUP(SBYLD2!CF$4,'[1]INTERNAL PARAMETERS-1'!$B$5:$J$44,5,FALSE)*VLOOKUP(SBYLD2!CF$4,'[1]INTERNAL PARAMETERS-1'!$B$5:$J$44,6,FALSE)*VLOOKUP(SBYLD2!CF$4,'[1]INTERNAL PARAMETERS-1'!$B$5:$J$44,3,FALSE) + SBYLD1!CF277*(1-VLOOKUP(SBYLD2!CF$4,'[1]INTERNAL PARAMETERS-1'!$B$5:$J$44,5,FALSE))*VLOOKUP(SBYLD2!CF$4,'[1]INTERNAL PARAMETERS-1'!$B$5:$J$44,8,FALSE)*VLOOKUP(SBYLD2!CF$4,'[1]INTERNAL PARAMETERS-1'!$B$5:$J$44,3,FALSE)</f>
        <v>0.21872051239615123</v>
      </c>
      <c r="CG277" s="44">
        <f>SBYLD1!CG277*VLOOKUP(SBYLD2!CG$4,'[1]INTERNAL PARAMETERS-1'!$B$5:$J$44,5,FALSE)*VLOOKUP(SBYLD2!CG$4,'[1]INTERNAL PARAMETERS-1'!$B$5:$J$44,6,FALSE)*VLOOKUP(SBYLD2!CG$4,'[1]INTERNAL PARAMETERS-1'!$B$5:$J$44,3,FALSE) + SBYLD1!CG277*(1-VLOOKUP(SBYLD2!CG$4,'[1]INTERNAL PARAMETERS-1'!$B$5:$J$44,5,FALSE))*VLOOKUP(SBYLD2!CG$4,'[1]INTERNAL PARAMETERS-1'!$B$5:$J$44,8,FALSE)*VLOOKUP(SBYLD2!CG$4,'[1]INTERNAL PARAMETERS-1'!$B$5:$J$44,3,FALSE)</f>
        <v>0</v>
      </c>
      <c r="CH277" s="43">
        <f>SBYLD1!CH277*VLOOKUP(SBYLD2!CH$4,'[1]INTERNAL PARAMETERS-1'!$B$5:$J$44,5,FALSE)*VLOOKUP(SBYLD2!CH$4,'[1]INTERNAL PARAMETERS-1'!$B$5:$J$44,6,FALSE)*VLOOKUP(SBYLD2!CH$4,'[1]INTERNAL PARAMETERS-1'!$B$5:$J$44,3,FALSE) + SBYLD1!CH277*(1-VLOOKUP(SBYLD2!CH$4,'[1]INTERNAL PARAMETERS-1'!$B$5:$J$44,5,FALSE))*VLOOKUP(SBYLD2!CH$4,'[1]INTERNAL PARAMETERS-1'!$B$5:$J$44,8,FALSE)*VLOOKUP(SBYLD2!CH$4,'[1]INTERNAL PARAMETERS-1'!$B$5:$J$44,3,FALSE)</f>
        <v>0</v>
      </c>
      <c r="CJ277" s="45">
        <f t="shared" si="8"/>
        <v>2249.3213707777923</v>
      </c>
      <c r="CK277" s="43">
        <f t="shared" si="9"/>
        <v>39.510541496387809</v>
      </c>
    </row>
    <row r="278" spans="2:89">
      <c r="B278" s="58" t="s">
        <v>1</v>
      </c>
      <c r="C278" s="57" t="s">
        <v>41</v>
      </c>
      <c r="D278" s="57" t="s">
        <v>55</v>
      </c>
      <c r="E278" s="128">
        <f>SB!S278</f>
        <v>7057.7238208516219</v>
      </c>
      <c r="F278" s="56">
        <f>'[1]INTERNAL PARAMETERS-1'!M8</f>
        <v>68.824999999999989</v>
      </c>
      <c r="G278" s="45">
        <f>SBYLD1!G278*VLOOKUP(SBYLD2!G$4,'[1]INTERNAL PARAMETERS-1'!$B$5:$J$44,5,FALSE)*VLOOKUP(SBYLD2!G$4,'[1]INTERNAL PARAMETERS-1'!$B$5:$J$44,7,FALSE)*SBYLD2!$F278 + SBYLD1!G278*(1-VLOOKUP(SBYLD2!G$4,'[1]INTERNAL PARAMETERS-1'!$B$5:$J$44,5,FALSE))*VLOOKUP(SBYLD2!G$4,'[1]INTERNAL PARAMETERS-1'!$B$5:$J$44,9,FALSE)*SBYLD2!$F278</f>
        <v>1338.4586514853986</v>
      </c>
      <c r="H278" s="44">
        <f>SBYLD1!H278*VLOOKUP(SBYLD2!H$4,'[1]INTERNAL PARAMETERS-1'!$B$5:$J$44,5,FALSE)*VLOOKUP(SBYLD2!H$4,'[1]INTERNAL PARAMETERS-1'!$B$5:$J$44,7,FALSE)*SBYLD2!$F278 + SBYLD1!H278*(1-VLOOKUP(SBYLD2!H$4,'[1]INTERNAL PARAMETERS-1'!$B$5:$J$44,5,FALSE))*VLOOKUP(SBYLD2!H$4,'[1]INTERNAL PARAMETERS-1'!$B$5:$J$44,9,FALSE)*SBYLD2!$F278</f>
        <v>727.17423438609819</v>
      </c>
      <c r="I278" s="44">
        <f>SBYLD1!I278*VLOOKUP(SBYLD2!I$4,'[1]INTERNAL PARAMETERS-1'!$B$5:$J$44,5,FALSE)*VLOOKUP(SBYLD2!I$4,'[1]INTERNAL PARAMETERS-1'!$B$5:$J$44,7,FALSE)*SBYLD2!$F278 + SBYLD1!I278*(1-VLOOKUP(SBYLD2!I$4,'[1]INTERNAL PARAMETERS-1'!$B$5:$J$44,5,FALSE))*VLOOKUP(SBYLD2!I$4,'[1]INTERNAL PARAMETERS-1'!$B$5:$J$44,9,FALSE)*SBYLD2!$F278</f>
        <v>1522.1407879765463</v>
      </c>
      <c r="J278" s="44">
        <f>SBYLD1!J278*VLOOKUP(SBYLD2!J$4,'[1]INTERNAL PARAMETERS-1'!$B$5:$J$44,5,FALSE)*VLOOKUP(SBYLD2!J$4,'[1]INTERNAL PARAMETERS-1'!$B$5:$J$44,7,FALSE)*SBYLD2!$F278 + SBYLD1!J278*(1-VLOOKUP(SBYLD2!J$4,'[1]INTERNAL PARAMETERS-1'!$B$5:$J$44,5,FALSE))*VLOOKUP(SBYLD2!J$4,'[1]INTERNAL PARAMETERS-1'!$B$5:$J$44,9,FALSE)*SBYLD2!$F278</f>
        <v>0</v>
      </c>
      <c r="K278" s="44">
        <f>SBYLD1!K278*VLOOKUP(SBYLD2!K$4,'[1]INTERNAL PARAMETERS-1'!$B$5:$J$44,5,FALSE)*VLOOKUP(SBYLD2!K$4,'[1]INTERNAL PARAMETERS-1'!$B$5:$J$44,7,FALSE)*SBYLD2!$F278 + SBYLD1!K278*(1-VLOOKUP(SBYLD2!K$4,'[1]INTERNAL PARAMETERS-1'!$B$5:$J$44,5,FALSE))*VLOOKUP(SBYLD2!K$4,'[1]INTERNAL PARAMETERS-1'!$B$5:$J$44,9,FALSE)*SBYLD2!$F278</f>
        <v>0</v>
      </c>
      <c r="L278" s="44">
        <f>SBYLD1!L278*VLOOKUP(SBYLD2!L$4,'[1]INTERNAL PARAMETERS-1'!$B$5:$J$44,5,FALSE)*VLOOKUP(SBYLD2!L$4,'[1]INTERNAL PARAMETERS-1'!$B$5:$J$44,7,FALSE)*SBYLD2!$F278 + SBYLD1!L278*(1-VLOOKUP(SBYLD2!L$4,'[1]INTERNAL PARAMETERS-1'!$B$5:$J$44,5,FALSE))*VLOOKUP(SBYLD2!L$4,'[1]INTERNAL PARAMETERS-1'!$B$5:$J$44,9,FALSE)*SBYLD2!$F278</f>
        <v>8.2888011753780049</v>
      </c>
      <c r="M278" s="44">
        <f>SBYLD1!M278*VLOOKUP(SBYLD2!M$4,'[1]INTERNAL PARAMETERS-1'!$B$5:$J$44,5,FALSE)*VLOOKUP(SBYLD2!M$4,'[1]INTERNAL PARAMETERS-1'!$B$5:$J$44,7,FALSE)*SBYLD2!$F278 + SBYLD1!M278*(1-VLOOKUP(SBYLD2!M$4,'[1]INTERNAL PARAMETERS-1'!$B$5:$J$44,5,FALSE))*VLOOKUP(SBYLD2!M$4,'[1]INTERNAL PARAMETERS-1'!$B$5:$J$44,9,FALSE)*SBYLD2!$F278</f>
        <v>10.686583675259815</v>
      </c>
      <c r="N278" s="44">
        <f>SBYLD1!N278*VLOOKUP(SBYLD2!N$4,'[1]INTERNAL PARAMETERS-1'!$B$5:$J$44,5,FALSE)*VLOOKUP(SBYLD2!N$4,'[1]INTERNAL PARAMETERS-1'!$B$5:$J$44,7,FALSE)*SBYLD2!$F278 + SBYLD1!N278*(1-VLOOKUP(SBYLD2!N$4,'[1]INTERNAL PARAMETERS-1'!$B$5:$J$44,5,FALSE))*VLOOKUP(SBYLD2!N$4,'[1]INTERNAL PARAMETERS-1'!$B$5:$J$44,9,FALSE)*SBYLD2!$F278</f>
        <v>6.8019391748035396</v>
      </c>
      <c r="O278" s="44">
        <f>SBYLD1!O278*VLOOKUP(SBYLD2!O$4,'[1]INTERNAL PARAMETERS-1'!$B$5:$J$44,5,FALSE)*VLOOKUP(SBYLD2!O$4,'[1]INTERNAL PARAMETERS-1'!$B$5:$J$44,7,FALSE)*SBYLD2!$F278 + SBYLD1!O278*(1-VLOOKUP(SBYLD2!O$4,'[1]INTERNAL PARAMETERS-1'!$B$5:$J$44,5,FALSE))*VLOOKUP(SBYLD2!O$4,'[1]INTERNAL PARAMETERS-1'!$B$5:$J$44,9,FALSE)*SBYLD2!$F278</f>
        <v>0</v>
      </c>
      <c r="P278" s="44">
        <f>SBYLD1!P278*VLOOKUP(SBYLD2!P$4,'[1]INTERNAL PARAMETERS-1'!$B$5:$J$44,5,FALSE)*VLOOKUP(SBYLD2!P$4,'[1]INTERNAL PARAMETERS-1'!$B$5:$J$44,7,FALSE)*SBYLD2!$F278 + SBYLD1!P278*(1-VLOOKUP(SBYLD2!P$4,'[1]INTERNAL PARAMETERS-1'!$B$5:$J$44,5,FALSE))*VLOOKUP(SBYLD2!P$4,'[1]INTERNAL PARAMETERS-1'!$B$5:$J$44,9,FALSE)*SBYLD2!$F278</f>
        <v>0</v>
      </c>
      <c r="Q278" s="44">
        <f>SBYLD1!Q278*VLOOKUP(SBYLD2!Q$4,'[1]INTERNAL PARAMETERS-1'!$B$5:$J$44,5,FALSE)*VLOOKUP(SBYLD2!Q$4,'[1]INTERNAL PARAMETERS-1'!$B$5:$J$44,7,FALSE)*SBYLD2!$F278 + SBYLD1!Q278*(1-VLOOKUP(SBYLD2!Q$4,'[1]INTERNAL PARAMETERS-1'!$B$5:$J$44,5,FALSE))*VLOOKUP(SBYLD2!Q$4,'[1]INTERNAL PARAMETERS-1'!$B$5:$J$44,9,FALSE)*SBYLD2!$F278</f>
        <v>0</v>
      </c>
      <c r="R278" s="44">
        <f>SBYLD1!R278*VLOOKUP(SBYLD2!R$4,'[1]INTERNAL PARAMETERS-1'!$B$5:$J$44,5,FALSE)*VLOOKUP(SBYLD2!R$4,'[1]INTERNAL PARAMETERS-1'!$B$5:$J$44,7,FALSE)*SBYLD2!$F278 + SBYLD1!R278*(1-VLOOKUP(SBYLD2!R$4,'[1]INTERNAL PARAMETERS-1'!$B$5:$J$44,5,FALSE))*VLOOKUP(SBYLD2!R$4,'[1]INTERNAL PARAMETERS-1'!$B$5:$J$44,9,FALSE)*SBYLD2!$F278</f>
        <v>6.8789666388439494</v>
      </c>
      <c r="S278" s="44">
        <f>SBYLD1!S278*VLOOKUP(SBYLD2!S$4,'[1]INTERNAL PARAMETERS-1'!$B$5:$J$44,5,FALSE)*VLOOKUP(SBYLD2!S$4,'[1]INTERNAL PARAMETERS-1'!$B$5:$J$44,7,FALSE)*SBYLD2!$F278 + SBYLD1!S278*(1-VLOOKUP(SBYLD2!S$4,'[1]INTERNAL PARAMETERS-1'!$B$5:$J$44,5,FALSE))*VLOOKUP(SBYLD2!S$4,'[1]INTERNAL PARAMETERS-1'!$B$5:$J$44,9,FALSE)*SBYLD2!$F278</f>
        <v>284.39630227624832</v>
      </c>
      <c r="T278" s="44">
        <f>SBYLD1!T278*VLOOKUP(SBYLD2!T$4,'[1]INTERNAL PARAMETERS-1'!$B$5:$J$44,5,FALSE)*VLOOKUP(SBYLD2!T$4,'[1]INTERNAL PARAMETERS-1'!$B$5:$J$44,7,FALSE)*SBYLD2!$F278 + SBYLD1!T278*(1-VLOOKUP(SBYLD2!T$4,'[1]INTERNAL PARAMETERS-1'!$B$5:$J$44,5,FALSE))*VLOOKUP(SBYLD2!T$4,'[1]INTERNAL PARAMETERS-1'!$B$5:$J$44,9,FALSE)*SBYLD2!$F278</f>
        <v>20.267342958360988</v>
      </c>
      <c r="U278" s="44">
        <f>SBYLD1!U278*VLOOKUP(SBYLD2!U$4,'[1]INTERNAL PARAMETERS-1'!$B$5:$J$44,5,FALSE)*VLOOKUP(SBYLD2!U$4,'[1]INTERNAL PARAMETERS-1'!$B$5:$J$44,7,FALSE)*SBYLD2!$F278 + SBYLD1!U278*(1-VLOOKUP(SBYLD2!U$4,'[1]INTERNAL PARAMETERS-1'!$B$5:$J$44,5,FALSE))*VLOOKUP(SBYLD2!U$4,'[1]INTERNAL PARAMETERS-1'!$B$5:$J$44,9,FALSE)*SBYLD2!$F278</f>
        <v>22.208294185305167</v>
      </c>
      <c r="V278" s="44">
        <f>SBYLD1!V278*VLOOKUP(SBYLD2!V$4,'[1]INTERNAL PARAMETERS-1'!$B$5:$J$44,5,FALSE)*VLOOKUP(SBYLD2!V$4,'[1]INTERNAL PARAMETERS-1'!$B$5:$J$44,7,FALSE)*SBYLD2!$F278 + SBYLD1!V278*(1-VLOOKUP(SBYLD2!V$4,'[1]INTERNAL PARAMETERS-1'!$B$5:$J$44,5,FALSE))*VLOOKUP(SBYLD2!V$4,'[1]INTERNAL PARAMETERS-1'!$B$5:$J$44,9,FALSE)*SBYLD2!$F278</f>
        <v>166.79374781362063</v>
      </c>
      <c r="W278" s="44">
        <f>SBYLD1!W278*VLOOKUP(SBYLD2!W$4,'[1]INTERNAL PARAMETERS-1'!$B$5:$J$44,5,FALSE)*VLOOKUP(SBYLD2!W$4,'[1]INTERNAL PARAMETERS-1'!$B$5:$J$44,7,FALSE)*SBYLD2!$F278 + SBYLD1!W278*(1-VLOOKUP(SBYLD2!W$4,'[1]INTERNAL PARAMETERS-1'!$B$5:$J$44,5,FALSE))*VLOOKUP(SBYLD2!W$4,'[1]INTERNAL PARAMETERS-1'!$B$5:$J$44,9,FALSE)*SBYLD2!$F278</f>
        <v>0</v>
      </c>
      <c r="X278" s="44">
        <f>SBYLD1!X278*VLOOKUP(SBYLD2!X$4,'[1]INTERNAL PARAMETERS-1'!$B$5:$J$44,5,FALSE)*VLOOKUP(SBYLD2!X$4,'[1]INTERNAL PARAMETERS-1'!$B$5:$J$44,7,FALSE)*SBYLD2!$F278 + SBYLD1!X278*(1-VLOOKUP(SBYLD2!X$4,'[1]INTERNAL PARAMETERS-1'!$B$5:$J$44,5,FALSE))*VLOOKUP(SBYLD2!X$4,'[1]INTERNAL PARAMETERS-1'!$B$5:$J$44,9,FALSE)*SBYLD2!$F278</f>
        <v>0</v>
      </c>
      <c r="Y278" s="44">
        <f>SBYLD1!Y278*VLOOKUP(SBYLD2!Y$4,'[1]INTERNAL PARAMETERS-1'!$B$5:$J$44,5,FALSE)*VLOOKUP(SBYLD2!Y$4,'[1]INTERNAL PARAMETERS-1'!$B$5:$J$44,7,FALSE)*SBYLD2!$F278 + SBYLD1!Y278*(1-VLOOKUP(SBYLD2!Y$4,'[1]INTERNAL PARAMETERS-1'!$B$5:$J$44,5,FALSE))*VLOOKUP(SBYLD2!Y$4,'[1]INTERNAL PARAMETERS-1'!$B$5:$J$44,9,FALSE)*SBYLD2!$F278</f>
        <v>0</v>
      </c>
      <c r="Z278" s="44">
        <f>SBYLD1!Z278*VLOOKUP(SBYLD2!Z$4,'[1]INTERNAL PARAMETERS-1'!$B$5:$J$44,5,FALSE)*VLOOKUP(SBYLD2!Z$4,'[1]INTERNAL PARAMETERS-1'!$B$5:$J$44,7,FALSE)*SBYLD2!$F278 + SBYLD1!Z278*(1-VLOOKUP(SBYLD2!Z$4,'[1]INTERNAL PARAMETERS-1'!$B$5:$J$44,5,FALSE))*VLOOKUP(SBYLD2!Z$4,'[1]INTERNAL PARAMETERS-1'!$B$5:$J$44,9,FALSE)*SBYLD2!$F278</f>
        <v>0</v>
      </c>
      <c r="AA278" s="44">
        <f>SBYLD1!AA278*VLOOKUP(SBYLD2!AA$4,'[1]INTERNAL PARAMETERS-1'!$B$5:$J$44,5,FALSE)*VLOOKUP(SBYLD2!AA$4,'[1]INTERNAL PARAMETERS-1'!$B$5:$J$44,7,FALSE)*SBYLD2!$F278 + SBYLD1!AA278*(1-VLOOKUP(SBYLD2!AA$4,'[1]INTERNAL PARAMETERS-1'!$B$5:$J$44,5,FALSE))*VLOOKUP(SBYLD2!AA$4,'[1]INTERNAL PARAMETERS-1'!$B$5:$J$44,9,FALSE)*SBYLD2!$F278</f>
        <v>0</v>
      </c>
      <c r="AB278" s="44">
        <f>SBYLD1!AB278*VLOOKUP(SBYLD2!AB$4,'[1]INTERNAL PARAMETERS-1'!$B$5:$J$44,5,FALSE)*VLOOKUP(SBYLD2!AB$4,'[1]INTERNAL PARAMETERS-1'!$B$5:$J$44,7,FALSE)*SBYLD2!$F278 + SBYLD1!AB278*(1-VLOOKUP(SBYLD2!AB$4,'[1]INTERNAL PARAMETERS-1'!$B$5:$J$44,5,FALSE))*VLOOKUP(SBYLD2!AB$4,'[1]INTERNAL PARAMETERS-1'!$B$5:$J$44,9,FALSE)*SBYLD2!$F278</f>
        <v>0</v>
      </c>
      <c r="AC278" s="44">
        <f>SBYLD1!AC278*VLOOKUP(SBYLD2!AC$4,'[1]INTERNAL PARAMETERS-1'!$B$5:$J$44,5,FALSE)*VLOOKUP(SBYLD2!AC$4,'[1]INTERNAL PARAMETERS-1'!$B$5:$J$44,7,FALSE)*SBYLD2!$F278 + SBYLD1!AC278*(1-VLOOKUP(SBYLD2!AC$4,'[1]INTERNAL PARAMETERS-1'!$B$5:$J$44,5,FALSE))*VLOOKUP(SBYLD2!AC$4,'[1]INTERNAL PARAMETERS-1'!$B$5:$J$44,9,FALSE)*SBYLD2!$F278</f>
        <v>0</v>
      </c>
      <c r="AD278" s="44">
        <f>SBYLD1!AD278*VLOOKUP(SBYLD2!AD$4,'[1]INTERNAL PARAMETERS-1'!$B$5:$J$44,5,FALSE)*VLOOKUP(SBYLD2!AD$4,'[1]INTERNAL PARAMETERS-1'!$B$5:$J$44,7,FALSE)*SBYLD2!$F278 + SBYLD1!AD278*(1-VLOOKUP(SBYLD2!AD$4,'[1]INTERNAL PARAMETERS-1'!$B$5:$J$44,5,FALSE))*VLOOKUP(SBYLD2!AD$4,'[1]INTERNAL PARAMETERS-1'!$B$5:$J$44,9,FALSE)*SBYLD2!$F278</f>
        <v>0</v>
      </c>
      <c r="AE278" s="44">
        <f>SBYLD1!AE278*VLOOKUP(SBYLD2!AE$4,'[1]INTERNAL PARAMETERS-1'!$B$5:$J$44,5,FALSE)*VLOOKUP(SBYLD2!AE$4,'[1]INTERNAL PARAMETERS-1'!$B$5:$J$44,7,FALSE)*SBYLD2!$F278 + SBYLD1!AE278*(1-VLOOKUP(SBYLD2!AE$4,'[1]INTERNAL PARAMETERS-1'!$B$5:$J$44,5,FALSE))*VLOOKUP(SBYLD2!AE$4,'[1]INTERNAL PARAMETERS-1'!$B$5:$J$44,9,FALSE)*SBYLD2!$F278</f>
        <v>0</v>
      </c>
      <c r="AF278" s="44">
        <f>SBYLD1!AF278*VLOOKUP(SBYLD2!AF$4,'[1]INTERNAL PARAMETERS-1'!$B$5:$J$44,5,FALSE)*VLOOKUP(SBYLD2!AF$4,'[1]INTERNAL PARAMETERS-1'!$B$5:$J$44,7,FALSE)*SBYLD2!$F278 + SBYLD1!AF278*(1-VLOOKUP(SBYLD2!AF$4,'[1]INTERNAL PARAMETERS-1'!$B$5:$J$44,5,FALSE))*VLOOKUP(SBYLD2!AF$4,'[1]INTERNAL PARAMETERS-1'!$B$5:$J$44,9,FALSE)*SBYLD2!$F278</f>
        <v>0</v>
      </c>
      <c r="AG278" s="44">
        <f>SBYLD1!AG278*VLOOKUP(SBYLD2!AG$4,'[1]INTERNAL PARAMETERS-1'!$B$5:$J$44,5,FALSE)*VLOOKUP(SBYLD2!AG$4,'[1]INTERNAL PARAMETERS-1'!$B$5:$J$44,7,FALSE)*SBYLD2!$F278 + SBYLD1!AG278*(1-VLOOKUP(SBYLD2!AG$4,'[1]INTERNAL PARAMETERS-1'!$B$5:$J$44,5,FALSE))*VLOOKUP(SBYLD2!AG$4,'[1]INTERNAL PARAMETERS-1'!$B$5:$J$44,9,FALSE)*SBYLD2!$F278</f>
        <v>0</v>
      </c>
      <c r="AH278" s="44">
        <f>SBYLD1!AH278*VLOOKUP(SBYLD2!AH$4,'[1]INTERNAL PARAMETERS-1'!$B$5:$J$44,5,FALSE)*VLOOKUP(SBYLD2!AH$4,'[1]INTERNAL PARAMETERS-1'!$B$5:$J$44,7,FALSE)*SBYLD2!$F278 + SBYLD1!AH278*(1-VLOOKUP(SBYLD2!AH$4,'[1]INTERNAL PARAMETERS-1'!$B$5:$J$44,5,FALSE))*VLOOKUP(SBYLD2!AH$4,'[1]INTERNAL PARAMETERS-1'!$B$5:$J$44,9,FALSE)*SBYLD2!$F278</f>
        <v>0</v>
      </c>
      <c r="AI278" s="44">
        <f>SBYLD1!AI278*VLOOKUP(SBYLD2!AI$4,'[1]INTERNAL PARAMETERS-1'!$B$5:$J$44,5,FALSE)*VLOOKUP(SBYLD2!AI$4,'[1]INTERNAL PARAMETERS-1'!$B$5:$J$44,7,FALSE)*SBYLD2!$F278 + SBYLD1!AI278*(1-VLOOKUP(SBYLD2!AI$4,'[1]INTERNAL PARAMETERS-1'!$B$5:$J$44,5,FALSE))*VLOOKUP(SBYLD2!AI$4,'[1]INTERNAL PARAMETERS-1'!$B$5:$J$44,9,FALSE)*SBYLD2!$F278</f>
        <v>0.92122078229631887</v>
      </c>
      <c r="AJ278" s="44">
        <f>SBYLD1!AJ278*VLOOKUP(SBYLD2!AJ$4,'[1]INTERNAL PARAMETERS-1'!$B$5:$J$44,5,FALSE)*VLOOKUP(SBYLD2!AJ$4,'[1]INTERNAL PARAMETERS-1'!$B$5:$J$44,7,FALSE)*SBYLD2!$F278 + SBYLD1!AJ278*(1-VLOOKUP(SBYLD2!AJ$4,'[1]INTERNAL PARAMETERS-1'!$B$5:$J$44,5,FALSE))*VLOOKUP(SBYLD2!AJ$4,'[1]INTERNAL PARAMETERS-1'!$B$5:$J$44,9,FALSE)*SBYLD2!$F278</f>
        <v>0</v>
      </c>
      <c r="AK278" s="44">
        <f>SBYLD1!AK278*VLOOKUP(SBYLD2!AK$4,'[1]INTERNAL PARAMETERS-1'!$B$5:$J$44,5,FALSE)*VLOOKUP(SBYLD2!AK$4,'[1]INTERNAL PARAMETERS-1'!$B$5:$J$44,7,FALSE)*SBYLD2!$F278 + SBYLD1!AK278*(1-VLOOKUP(SBYLD2!AK$4,'[1]INTERNAL PARAMETERS-1'!$B$5:$J$44,5,FALSE))*VLOOKUP(SBYLD2!AK$4,'[1]INTERNAL PARAMETERS-1'!$B$5:$J$44,9,FALSE)*SBYLD2!$F278</f>
        <v>0</v>
      </c>
      <c r="AL278" s="44">
        <f>SBYLD1!AL278*VLOOKUP(SBYLD2!AL$4,'[1]INTERNAL PARAMETERS-1'!$B$5:$J$44,5,FALSE)*VLOOKUP(SBYLD2!AL$4,'[1]INTERNAL PARAMETERS-1'!$B$5:$J$44,7,FALSE)*SBYLD2!$F278 + SBYLD1!AL278*(1-VLOOKUP(SBYLD2!AL$4,'[1]INTERNAL PARAMETERS-1'!$B$5:$J$44,5,FALSE))*VLOOKUP(SBYLD2!AL$4,'[1]INTERNAL PARAMETERS-1'!$B$5:$J$44,9,FALSE)*SBYLD2!$F278</f>
        <v>0</v>
      </c>
      <c r="AM278" s="44">
        <f>SBYLD1!AM278*VLOOKUP(SBYLD2!AM$4,'[1]INTERNAL PARAMETERS-1'!$B$5:$J$44,5,FALSE)*VLOOKUP(SBYLD2!AM$4,'[1]INTERNAL PARAMETERS-1'!$B$5:$J$44,7,FALSE)*SBYLD2!$F278 + SBYLD1!AM278*(1-VLOOKUP(SBYLD2!AM$4,'[1]INTERNAL PARAMETERS-1'!$B$5:$J$44,5,FALSE))*VLOOKUP(SBYLD2!AM$4,'[1]INTERNAL PARAMETERS-1'!$B$5:$J$44,9,FALSE)*SBYLD2!$F278</f>
        <v>0</v>
      </c>
      <c r="AN278" s="44">
        <f>SBYLD1!AN278*VLOOKUP(SBYLD2!AN$4,'[1]INTERNAL PARAMETERS-1'!$B$5:$J$44,5,FALSE)*VLOOKUP(SBYLD2!AN$4,'[1]INTERNAL PARAMETERS-1'!$B$5:$J$44,7,FALSE)*SBYLD2!$F278 + SBYLD1!AN278*(1-VLOOKUP(SBYLD2!AN$4,'[1]INTERNAL PARAMETERS-1'!$B$5:$J$44,5,FALSE))*VLOOKUP(SBYLD2!AN$4,'[1]INTERNAL PARAMETERS-1'!$B$5:$J$44,9,FALSE)*SBYLD2!$F278</f>
        <v>0</v>
      </c>
      <c r="AO278" s="44">
        <f>SBYLD1!AO278*VLOOKUP(SBYLD2!AO$4,'[1]INTERNAL PARAMETERS-1'!$B$5:$J$44,5,FALSE)*VLOOKUP(SBYLD2!AO$4,'[1]INTERNAL PARAMETERS-1'!$B$5:$J$44,7,FALSE)*SBYLD2!$F278 + SBYLD1!AO278*(1-VLOOKUP(SBYLD2!AO$4,'[1]INTERNAL PARAMETERS-1'!$B$5:$J$44,5,FALSE))*VLOOKUP(SBYLD2!AO$4,'[1]INTERNAL PARAMETERS-1'!$B$5:$J$44,9,FALSE)*SBYLD2!$F278</f>
        <v>0</v>
      </c>
      <c r="AP278" s="44">
        <f>SBYLD1!AP278*VLOOKUP(SBYLD2!AP$4,'[1]INTERNAL PARAMETERS-1'!$B$5:$J$44,5,FALSE)*VLOOKUP(SBYLD2!AP$4,'[1]INTERNAL PARAMETERS-1'!$B$5:$J$44,7,FALSE)*SBYLD2!$F278 + SBYLD1!AP278*(1-VLOOKUP(SBYLD2!AP$4,'[1]INTERNAL PARAMETERS-1'!$B$5:$J$44,5,FALSE))*VLOOKUP(SBYLD2!AP$4,'[1]INTERNAL PARAMETERS-1'!$B$5:$J$44,9,FALSE)*SBYLD2!$F278</f>
        <v>0</v>
      </c>
      <c r="AQ278" s="44">
        <f>SBYLD1!AQ278*VLOOKUP(SBYLD2!AQ$4,'[1]INTERNAL PARAMETERS-1'!$B$5:$J$44,5,FALSE)*VLOOKUP(SBYLD2!AQ$4,'[1]INTERNAL PARAMETERS-1'!$B$5:$J$44,7,FALSE)*SBYLD2!$F278 + SBYLD1!AQ278*(1-VLOOKUP(SBYLD2!AQ$4,'[1]INTERNAL PARAMETERS-1'!$B$5:$J$44,5,FALSE))*VLOOKUP(SBYLD2!AQ$4,'[1]INTERNAL PARAMETERS-1'!$B$5:$J$44,9,FALSE)*SBYLD2!$F278</f>
        <v>0</v>
      </c>
      <c r="AR278" s="44">
        <f>SBYLD1!AR278*VLOOKUP(SBYLD2!AR$4,'[1]INTERNAL PARAMETERS-1'!$B$5:$J$44,5,FALSE)*VLOOKUP(SBYLD2!AR$4,'[1]INTERNAL PARAMETERS-1'!$B$5:$J$44,7,FALSE)*SBYLD2!$F278 + SBYLD1!AR278*(1-VLOOKUP(SBYLD2!AR$4,'[1]INTERNAL PARAMETERS-1'!$B$5:$J$44,5,FALSE))*VLOOKUP(SBYLD2!AR$4,'[1]INTERNAL PARAMETERS-1'!$B$5:$J$44,9,FALSE)*SBYLD2!$F278</f>
        <v>0</v>
      </c>
      <c r="AS278" s="44">
        <f>SBYLD1!AS278*VLOOKUP(SBYLD2!AS$4,'[1]INTERNAL PARAMETERS-1'!$B$5:$J$44,5,FALSE)*VLOOKUP(SBYLD2!AS$4,'[1]INTERNAL PARAMETERS-1'!$B$5:$J$44,7,FALSE)*SBYLD2!$F278 + SBYLD1!AS278*(1-VLOOKUP(SBYLD2!AS$4,'[1]INTERNAL PARAMETERS-1'!$B$5:$J$44,5,FALSE))*VLOOKUP(SBYLD2!AS$4,'[1]INTERNAL PARAMETERS-1'!$B$5:$J$44,9,FALSE)*SBYLD2!$F278</f>
        <v>0</v>
      </c>
      <c r="AT278" s="43">
        <f>SBYLD1!AT278*VLOOKUP(SBYLD2!AT$4,'[1]INTERNAL PARAMETERS-1'!$B$5:$J$44,5,FALSE)*VLOOKUP(SBYLD2!AT$4,'[1]INTERNAL PARAMETERS-1'!$B$5:$J$44,7,FALSE)*SBYLD2!$F278 + SBYLD1!AT278*(1-VLOOKUP(SBYLD2!AT$4,'[1]INTERNAL PARAMETERS-1'!$B$5:$J$44,5,FALSE))*VLOOKUP(SBYLD2!AT$4,'[1]INTERNAL PARAMETERS-1'!$B$5:$J$44,9,FALSE)*SBYLD2!$F278</f>
        <v>0</v>
      </c>
      <c r="AU278" s="45">
        <f>SBYLD1!AU278*VLOOKUP(SBYLD2!AU$4,'[1]INTERNAL PARAMETERS-1'!$B$5:$J$44,5,FALSE)*VLOOKUP(SBYLD2!AU$4,'[1]INTERNAL PARAMETERS-1'!$B$5:$J$44,6,FALSE)*VLOOKUP(SBYLD2!AU$4,'[1]INTERNAL PARAMETERS-1'!$B$5:$J$44,3,FALSE) + SBYLD1!AU278*(1-VLOOKUP(SBYLD2!AU$4,'[1]INTERNAL PARAMETERS-1'!$B$5:$J$44,5,FALSE))*VLOOKUP(SBYLD2!AU$4,'[1]INTERNAL PARAMETERS-1'!$B$5:$J$44,8,FALSE)*VLOOKUP(SBYLD2!AU$4,'[1]INTERNAL PARAMETERS-1'!$B$5:$J$44,3,FALSE)</f>
        <v>0</v>
      </c>
      <c r="AV278" s="44">
        <f>SBYLD1!AV278*VLOOKUP(SBYLD2!AV$4,'[1]INTERNAL PARAMETERS-1'!$B$5:$J$44,5,FALSE)*VLOOKUP(SBYLD2!AV$4,'[1]INTERNAL PARAMETERS-1'!$B$5:$J$44,6,FALSE)*VLOOKUP(SBYLD2!AV$4,'[1]INTERNAL PARAMETERS-1'!$B$5:$J$44,3,FALSE) + SBYLD1!AV278*(1-VLOOKUP(SBYLD2!AV$4,'[1]INTERNAL PARAMETERS-1'!$B$5:$J$44,5,FALSE))*VLOOKUP(SBYLD2!AV$4,'[1]INTERNAL PARAMETERS-1'!$B$5:$J$44,8,FALSE)*VLOOKUP(SBYLD2!AV$4,'[1]INTERNAL PARAMETERS-1'!$B$5:$J$44,3,FALSE)</f>
        <v>0</v>
      </c>
      <c r="AW278" s="44">
        <f>SBYLD1!AW278*VLOOKUP(SBYLD2!AW$4,'[1]INTERNAL PARAMETERS-1'!$B$5:$J$44,5,FALSE)*VLOOKUP(SBYLD2!AW$4,'[1]INTERNAL PARAMETERS-1'!$B$5:$J$44,6,FALSE)*VLOOKUP(SBYLD2!AW$4,'[1]INTERNAL PARAMETERS-1'!$B$5:$J$44,3,FALSE) + SBYLD1!AW278*(1-VLOOKUP(SBYLD2!AW$4,'[1]INTERNAL PARAMETERS-1'!$B$5:$J$44,5,FALSE))*VLOOKUP(SBYLD2!AW$4,'[1]INTERNAL PARAMETERS-1'!$B$5:$J$44,8,FALSE)*VLOOKUP(SBYLD2!AW$4,'[1]INTERNAL PARAMETERS-1'!$B$5:$J$44,3,FALSE)</f>
        <v>26.111983206732535</v>
      </c>
      <c r="AX278" s="44">
        <f>SBYLD1!AX278*VLOOKUP(SBYLD2!AX$4,'[1]INTERNAL PARAMETERS-1'!$B$5:$J$44,5,FALSE)*VLOOKUP(SBYLD2!AX$4,'[1]INTERNAL PARAMETERS-1'!$B$5:$J$44,6,FALSE)*VLOOKUP(SBYLD2!AX$4,'[1]INTERNAL PARAMETERS-1'!$B$5:$J$44,3,FALSE) + SBYLD1!AX278*(1-VLOOKUP(SBYLD2!AX$4,'[1]INTERNAL PARAMETERS-1'!$B$5:$J$44,5,FALSE))*VLOOKUP(SBYLD2!AX$4,'[1]INTERNAL PARAMETERS-1'!$B$5:$J$44,8,FALSE)*VLOOKUP(SBYLD2!AX$4,'[1]INTERNAL PARAMETERS-1'!$B$5:$J$44,3,FALSE)</f>
        <v>0</v>
      </c>
      <c r="AY278" s="44">
        <f>SBYLD1!AY278*VLOOKUP(SBYLD2!AY$4,'[1]INTERNAL PARAMETERS-1'!$B$5:$J$44,5,FALSE)*VLOOKUP(SBYLD2!AY$4,'[1]INTERNAL PARAMETERS-1'!$B$5:$J$44,6,FALSE)*VLOOKUP(SBYLD2!AY$4,'[1]INTERNAL PARAMETERS-1'!$B$5:$J$44,3,FALSE) + SBYLD1!AY278*(1-VLOOKUP(SBYLD2!AY$4,'[1]INTERNAL PARAMETERS-1'!$B$5:$J$44,5,FALSE))*VLOOKUP(SBYLD2!AY$4,'[1]INTERNAL PARAMETERS-1'!$B$5:$J$44,8,FALSE)*VLOOKUP(SBYLD2!AY$4,'[1]INTERNAL PARAMETERS-1'!$B$5:$J$44,3,FALSE)</f>
        <v>0</v>
      </c>
      <c r="AZ278" s="44">
        <f>SBYLD1!AZ278*VLOOKUP(SBYLD2!AZ$4,'[1]INTERNAL PARAMETERS-1'!$B$5:$J$44,5,FALSE)*VLOOKUP(SBYLD2!AZ$4,'[1]INTERNAL PARAMETERS-1'!$B$5:$J$44,6,FALSE)*VLOOKUP(SBYLD2!AZ$4,'[1]INTERNAL PARAMETERS-1'!$B$5:$J$44,3,FALSE) + SBYLD1!AZ278*(1-VLOOKUP(SBYLD2!AZ$4,'[1]INTERNAL PARAMETERS-1'!$B$5:$J$44,5,FALSE))*VLOOKUP(SBYLD2!AZ$4,'[1]INTERNAL PARAMETERS-1'!$B$5:$J$44,8,FALSE)*VLOOKUP(SBYLD2!AZ$4,'[1]INTERNAL PARAMETERS-1'!$B$5:$J$44,3,FALSE)</f>
        <v>0</v>
      </c>
      <c r="BA278" s="44">
        <f>SBYLD1!BA278*VLOOKUP(SBYLD2!BA$4,'[1]INTERNAL PARAMETERS-1'!$B$5:$J$44,5,FALSE)*VLOOKUP(SBYLD2!BA$4,'[1]INTERNAL PARAMETERS-1'!$B$5:$J$44,6,FALSE)*VLOOKUP(SBYLD2!BA$4,'[1]INTERNAL PARAMETERS-1'!$B$5:$J$44,3,FALSE) + SBYLD1!BA278*(1-VLOOKUP(SBYLD2!BA$4,'[1]INTERNAL PARAMETERS-1'!$B$5:$J$44,5,FALSE))*VLOOKUP(SBYLD2!BA$4,'[1]INTERNAL PARAMETERS-1'!$B$5:$J$44,8,FALSE)*VLOOKUP(SBYLD2!BA$4,'[1]INTERNAL PARAMETERS-1'!$B$5:$J$44,3,FALSE)</f>
        <v>1.832390094394539</v>
      </c>
      <c r="BB278" s="44">
        <f>SBYLD1!BB278*VLOOKUP(SBYLD2!BB$4,'[1]INTERNAL PARAMETERS-1'!$B$5:$J$44,5,FALSE)*VLOOKUP(SBYLD2!BB$4,'[1]INTERNAL PARAMETERS-1'!$B$5:$J$44,6,FALSE)*VLOOKUP(SBYLD2!BB$4,'[1]INTERNAL PARAMETERS-1'!$B$5:$J$44,3,FALSE) + SBYLD1!BB278*(1-VLOOKUP(SBYLD2!BB$4,'[1]INTERNAL PARAMETERS-1'!$B$5:$J$44,5,FALSE))*VLOOKUP(SBYLD2!BB$4,'[1]INTERNAL PARAMETERS-1'!$B$5:$J$44,8,FALSE)*VLOOKUP(SBYLD2!BB$4,'[1]INTERNAL PARAMETERS-1'!$B$5:$J$44,3,FALSE)</f>
        <v>5.8206709779329033</v>
      </c>
      <c r="BC278" s="44">
        <f>SBYLD1!BC278*VLOOKUP(SBYLD2!BC$4,'[1]INTERNAL PARAMETERS-1'!$B$5:$J$44,5,FALSE)*VLOOKUP(SBYLD2!BC$4,'[1]INTERNAL PARAMETERS-1'!$B$5:$J$44,6,FALSE)*VLOOKUP(SBYLD2!BC$4,'[1]INTERNAL PARAMETERS-1'!$B$5:$J$44,3,FALSE) + SBYLD1!BC278*(1-VLOOKUP(SBYLD2!BC$4,'[1]INTERNAL PARAMETERS-1'!$B$5:$J$44,5,FALSE))*VLOOKUP(SBYLD2!BC$4,'[1]INTERNAL PARAMETERS-1'!$B$5:$J$44,8,FALSE)*VLOOKUP(SBYLD2!BC$4,'[1]INTERNAL PARAMETERS-1'!$B$5:$J$44,3,FALSE)</f>
        <v>2.3894957785372091</v>
      </c>
      <c r="BD278" s="44">
        <f>SBYLD1!BD278*VLOOKUP(SBYLD2!BD$4,'[1]INTERNAL PARAMETERS-1'!$B$5:$J$44,5,FALSE)*VLOOKUP(SBYLD2!BD$4,'[1]INTERNAL PARAMETERS-1'!$B$5:$J$44,6,FALSE)*VLOOKUP(SBYLD2!BD$4,'[1]INTERNAL PARAMETERS-1'!$B$5:$J$44,3,FALSE) + SBYLD1!BD278*(1-VLOOKUP(SBYLD2!BD$4,'[1]INTERNAL PARAMETERS-1'!$B$5:$J$44,5,FALSE))*VLOOKUP(SBYLD2!BD$4,'[1]INTERNAL PARAMETERS-1'!$B$5:$J$44,8,FALSE)*VLOOKUP(SBYLD2!BD$4,'[1]INTERNAL PARAMETERS-1'!$B$5:$J$44,3,FALSE)</f>
        <v>4.9047608911898033</v>
      </c>
      <c r="BE278" s="44">
        <f>SBYLD1!BE278*VLOOKUP(SBYLD2!BE$4,'[1]INTERNAL PARAMETERS-1'!$B$5:$J$44,5,FALSE)*VLOOKUP(SBYLD2!BE$4,'[1]INTERNAL PARAMETERS-1'!$B$5:$J$44,6,FALSE)*VLOOKUP(SBYLD2!BE$4,'[1]INTERNAL PARAMETERS-1'!$B$5:$J$44,3,FALSE) + SBYLD1!BE278*(1-VLOOKUP(SBYLD2!BE$4,'[1]INTERNAL PARAMETERS-1'!$B$5:$J$44,5,FALSE))*VLOOKUP(SBYLD2!BE$4,'[1]INTERNAL PARAMETERS-1'!$B$5:$J$44,8,FALSE)*VLOOKUP(SBYLD2!BE$4,'[1]INTERNAL PARAMETERS-1'!$B$5:$J$44,3,FALSE)</f>
        <v>9.1244684195475365</v>
      </c>
      <c r="BF278" s="44">
        <f>SBYLD1!BF278*VLOOKUP(SBYLD2!BF$4,'[1]INTERNAL PARAMETERS-1'!$B$5:$J$44,5,FALSE)*VLOOKUP(SBYLD2!BF$4,'[1]INTERNAL PARAMETERS-1'!$B$5:$J$44,6,FALSE)*VLOOKUP(SBYLD2!BF$4,'[1]INTERNAL PARAMETERS-1'!$B$5:$J$44,3,FALSE) + SBYLD1!BF278*(1-VLOOKUP(SBYLD2!BF$4,'[1]INTERNAL PARAMETERS-1'!$B$5:$J$44,5,FALSE))*VLOOKUP(SBYLD2!BF$4,'[1]INTERNAL PARAMETERS-1'!$B$5:$J$44,8,FALSE)*VLOOKUP(SBYLD2!BF$4,'[1]INTERNAL PARAMETERS-1'!$B$5:$J$44,3,FALSE)</f>
        <v>0</v>
      </c>
      <c r="BG278" s="44">
        <f>SBYLD1!BG278*VLOOKUP(SBYLD2!BG$4,'[1]INTERNAL PARAMETERS-1'!$B$5:$J$44,5,FALSE)*VLOOKUP(SBYLD2!BG$4,'[1]INTERNAL PARAMETERS-1'!$B$5:$J$44,6,FALSE)*VLOOKUP(SBYLD2!BG$4,'[1]INTERNAL PARAMETERS-1'!$B$5:$J$44,3,FALSE) + SBYLD1!BG278*(1-VLOOKUP(SBYLD2!BG$4,'[1]INTERNAL PARAMETERS-1'!$B$5:$J$44,5,FALSE))*VLOOKUP(SBYLD2!BG$4,'[1]INTERNAL PARAMETERS-1'!$B$5:$J$44,8,FALSE)*VLOOKUP(SBYLD2!BG$4,'[1]INTERNAL PARAMETERS-1'!$B$5:$J$44,3,FALSE)</f>
        <v>6.1627140594752161</v>
      </c>
      <c r="BH278" s="44">
        <f>SBYLD1!BH278*VLOOKUP(SBYLD2!BH$4,'[1]INTERNAL PARAMETERS-1'!$B$5:$J$44,5,FALSE)*VLOOKUP(SBYLD2!BH$4,'[1]INTERNAL PARAMETERS-1'!$B$5:$J$44,6,FALSE)*VLOOKUP(SBYLD2!BH$4,'[1]INTERNAL PARAMETERS-1'!$B$5:$J$44,3,FALSE) + SBYLD1!BH278*(1-VLOOKUP(SBYLD2!BH$4,'[1]INTERNAL PARAMETERS-1'!$B$5:$J$44,5,FALSE))*VLOOKUP(SBYLD2!BH$4,'[1]INTERNAL PARAMETERS-1'!$B$5:$J$44,8,FALSE)*VLOOKUP(SBYLD2!BH$4,'[1]INTERNAL PARAMETERS-1'!$B$5:$J$44,3,FALSE)</f>
        <v>9.1426780426331466E-3</v>
      </c>
      <c r="BI278" s="44">
        <f>SBYLD1!BI278*VLOOKUP(SBYLD2!BI$4,'[1]INTERNAL PARAMETERS-1'!$B$5:$J$44,5,FALSE)*VLOOKUP(SBYLD2!BI$4,'[1]INTERNAL PARAMETERS-1'!$B$5:$J$44,6,FALSE)*VLOOKUP(SBYLD2!BI$4,'[1]INTERNAL PARAMETERS-1'!$B$5:$J$44,3,FALSE) + SBYLD1!BI278*(1-VLOOKUP(SBYLD2!BI$4,'[1]INTERNAL PARAMETERS-1'!$B$5:$J$44,5,FALSE))*VLOOKUP(SBYLD2!BI$4,'[1]INTERNAL PARAMETERS-1'!$B$5:$J$44,8,FALSE)*VLOOKUP(SBYLD2!BI$4,'[1]INTERNAL PARAMETERS-1'!$B$5:$J$44,3,FALSE)</f>
        <v>0</v>
      </c>
      <c r="BJ278" s="44">
        <f>SBYLD1!BJ278*VLOOKUP(SBYLD2!BJ$4,'[1]INTERNAL PARAMETERS-1'!$B$5:$J$44,5,FALSE)*VLOOKUP(SBYLD2!BJ$4,'[1]INTERNAL PARAMETERS-1'!$B$5:$J$44,6,FALSE)*VLOOKUP(SBYLD2!BJ$4,'[1]INTERNAL PARAMETERS-1'!$B$5:$J$44,3,FALSE) + SBYLD1!BJ278*(1-VLOOKUP(SBYLD2!BJ$4,'[1]INTERNAL PARAMETERS-1'!$B$5:$J$44,5,FALSE))*VLOOKUP(SBYLD2!BJ$4,'[1]INTERNAL PARAMETERS-1'!$B$5:$J$44,8,FALSE)*VLOOKUP(SBYLD2!BJ$4,'[1]INTERNAL PARAMETERS-1'!$B$5:$J$44,3,FALSE)</f>
        <v>1.4663430877819372</v>
      </c>
      <c r="BK278" s="44">
        <f>SBYLD1!BK278*VLOOKUP(SBYLD2!BK$4,'[1]INTERNAL PARAMETERS-1'!$B$5:$J$44,5,FALSE)*VLOOKUP(SBYLD2!BK$4,'[1]INTERNAL PARAMETERS-1'!$B$5:$J$44,6,FALSE)*VLOOKUP(SBYLD2!BK$4,'[1]INTERNAL PARAMETERS-1'!$B$5:$J$44,3,FALSE) + SBYLD1!BK278*(1-VLOOKUP(SBYLD2!BK$4,'[1]INTERNAL PARAMETERS-1'!$B$5:$J$44,5,FALSE))*VLOOKUP(SBYLD2!BK$4,'[1]INTERNAL PARAMETERS-1'!$B$5:$J$44,8,FALSE)*VLOOKUP(SBYLD2!BK$4,'[1]INTERNAL PARAMETERS-1'!$B$5:$J$44,3,FALSE)</f>
        <v>1.5907573279096126</v>
      </c>
      <c r="BL278" s="44">
        <f>SBYLD1!BL278*VLOOKUP(SBYLD2!BL$4,'[1]INTERNAL PARAMETERS-1'!$B$5:$J$44,5,FALSE)*VLOOKUP(SBYLD2!BL$4,'[1]INTERNAL PARAMETERS-1'!$B$5:$J$44,6,FALSE)*VLOOKUP(SBYLD2!BL$4,'[1]INTERNAL PARAMETERS-1'!$B$5:$J$44,3,FALSE) + SBYLD1!BL278*(1-VLOOKUP(SBYLD2!BL$4,'[1]INTERNAL PARAMETERS-1'!$B$5:$J$44,5,FALSE))*VLOOKUP(SBYLD2!BL$4,'[1]INTERNAL PARAMETERS-1'!$B$5:$J$44,8,FALSE)*VLOOKUP(SBYLD2!BL$4,'[1]INTERNAL PARAMETERS-1'!$B$5:$J$44,3,FALSE)</f>
        <v>3.900275985870806</v>
      </c>
      <c r="BM278" s="44">
        <f>SBYLD1!BM278*VLOOKUP(SBYLD2!BM$4,'[1]INTERNAL PARAMETERS-1'!$B$5:$J$44,5,FALSE)*VLOOKUP(SBYLD2!BM$4,'[1]INTERNAL PARAMETERS-1'!$B$5:$J$44,6,FALSE)*VLOOKUP(SBYLD2!BM$4,'[1]INTERNAL PARAMETERS-1'!$B$5:$J$44,3,FALSE) + SBYLD1!BM278*(1-VLOOKUP(SBYLD2!BM$4,'[1]INTERNAL PARAMETERS-1'!$B$5:$J$44,5,FALSE))*VLOOKUP(SBYLD2!BM$4,'[1]INTERNAL PARAMETERS-1'!$B$5:$J$44,8,FALSE)*VLOOKUP(SBYLD2!BM$4,'[1]INTERNAL PARAMETERS-1'!$B$5:$J$44,3,FALSE)</f>
        <v>0.46504334104910228</v>
      </c>
      <c r="BN278" s="44">
        <f>SBYLD1!BN278*VLOOKUP(SBYLD2!BN$4,'[1]INTERNAL PARAMETERS-1'!$B$5:$J$44,5,FALSE)*VLOOKUP(SBYLD2!BN$4,'[1]INTERNAL PARAMETERS-1'!$B$5:$J$44,6,FALSE)*VLOOKUP(SBYLD2!BN$4,'[1]INTERNAL PARAMETERS-1'!$B$5:$J$44,3,FALSE) + SBYLD1!BN278*(1-VLOOKUP(SBYLD2!BN$4,'[1]INTERNAL PARAMETERS-1'!$B$5:$J$44,5,FALSE))*VLOOKUP(SBYLD2!BN$4,'[1]INTERNAL PARAMETERS-1'!$B$5:$J$44,8,FALSE)*VLOOKUP(SBYLD2!BN$4,'[1]INTERNAL PARAMETERS-1'!$B$5:$J$44,3,FALSE)</f>
        <v>1.1254082062659918</v>
      </c>
      <c r="BO278" s="44">
        <f>SBYLD1!BO278*VLOOKUP(SBYLD2!BO$4,'[1]INTERNAL PARAMETERS-1'!$B$5:$J$44,5,FALSE)*VLOOKUP(SBYLD2!BO$4,'[1]INTERNAL PARAMETERS-1'!$B$5:$J$44,6,FALSE)*VLOOKUP(SBYLD2!BO$4,'[1]INTERNAL PARAMETERS-1'!$B$5:$J$44,3,FALSE) + SBYLD1!BO278*(1-VLOOKUP(SBYLD2!BO$4,'[1]INTERNAL PARAMETERS-1'!$B$5:$J$44,5,FALSE))*VLOOKUP(SBYLD2!BO$4,'[1]INTERNAL PARAMETERS-1'!$B$5:$J$44,8,FALSE)*VLOOKUP(SBYLD2!BO$4,'[1]INTERNAL PARAMETERS-1'!$B$5:$J$44,3,FALSE)</f>
        <v>0.82740283507606394</v>
      </c>
      <c r="BP278" s="44">
        <f>SBYLD1!BP278*VLOOKUP(SBYLD2!BP$4,'[1]INTERNAL PARAMETERS-1'!$B$5:$J$44,5,FALSE)*VLOOKUP(SBYLD2!BP$4,'[1]INTERNAL PARAMETERS-1'!$B$5:$J$44,6,FALSE)*VLOOKUP(SBYLD2!BP$4,'[1]INTERNAL PARAMETERS-1'!$B$5:$J$44,3,FALSE) + SBYLD1!BP278*(1-VLOOKUP(SBYLD2!BP$4,'[1]INTERNAL PARAMETERS-1'!$B$5:$J$44,5,FALSE))*VLOOKUP(SBYLD2!BP$4,'[1]INTERNAL PARAMETERS-1'!$B$5:$J$44,8,FALSE)*VLOOKUP(SBYLD2!BP$4,'[1]INTERNAL PARAMETERS-1'!$B$5:$J$44,3,FALSE)</f>
        <v>7.5383736529714682E-2</v>
      </c>
      <c r="BQ278" s="44">
        <f>SBYLD1!BQ278*VLOOKUP(SBYLD2!BQ$4,'[1]INTERNAL PARAMETERS-1'!$B$5:$J$44,5,FALSE)*VLOOKUP(SBYLD2!BQ$4,'[1]INTERNAL PARAMETERS-1'!$B$5:$J$44,6,FALSE)*VLOOKUP(SBYLD2!BQ$4,'[1]INTERNAL PARAMETERS-1'!$B$5:$J$44,3,FALSE) + SBYLD1!BQ278*(1-VLOOKUP(SBYLD2!BQ$4,'[1]INTERNAL PARAMETERS-1'!$B$5:$J$44,5,FALSE))*VLOOKUP(SBYLD2!BQ$4,'[1]INTERNAL PARAMETERS-1'!$B$5:$J$44,8,FALSE)*VLOOKUP(SBYLD2!BQ$4,'[1]INTERNAL PARAMETERS-1'!$B$5:$J$44,3,FALSE)</f>
        <v>3.8981933225832788</v>
      </c>
      <c r="BR278" s="44">
        <f>SBYLD1!BR278*VLOOKUP(SBYLD2!BR$4,'[1]INTERNAL PARAMETERS-1'!$B$5:$J$44,5,FALSE)*VLOOKUP(SBYLD2!BR$4,'[1]INTERNAL PARAMETERS-1'!$B$5:$J$44,6,FALSE)*VLOOKUP(SBYLD2!BR$4,'[1]INTERNAL PARAMETERS-1'!$B$5:$J$44,3,FALSE) + SBYLD1!BR278*(1-VLOOKUP(SBYLD2!BR$4,'[1]INTERNAL PARAMETERS-1'!$B$5:$J$44,5,FALSE))*VLOOKUP(SBYLD2!BR$4,'[1]INTERNAL PARAMETERS-1'!$B$5:$J$44,8,FALSE)*VLOOKUP(SBYLD2!BR$4,'[1]INTERNAL PARAMETERS-1'!$B$5:$J$44,3,FALSE)</f>
        <v>0.14476747644336005</v>
      </c>
      <c r="BS278" s="44">
        <f>SBYLD1!BS278*VLOOKUP(SBYLD2!BS$4,'[1]INTERNAL PARAMETERS-1'!$B$5:$J$44,5,FALSE)*VLOOKUP(SBYLD2!BS$4,'[1]INTERNAL PARAMETERS-1'!$B$5:$J$44,6,FALSE)*VLOOKUP(SBYLD2!BS$4,'[1]INTERNAL PARAMETERS-1'!$B$5:$J$44,3,FALSE) + SBYLD1!BS278*(1-VLOOKUP(SBYLD2!BS$4,'[1]INTERNAL PARAMETERS-1'!$B$5:$J$44,5,FALSE))*VLOOKUP(SBYLD2!BS$4,'[1]INTERNAL PARAMETERS-1'!$B$5:$J$44,8,FALSE)*VLOOKUP(SBYLD2!BS$4,'[1]INTERNAL PARAMETERS-1'!$B$5:$J$44,3,FALSE)</f>
        <v>9.5160241934032289E-3</v>
      </c>
      <c r="BT278" s="44">
        <f>SBYLD1!BT278*VLOOKUP(SBYLD2!BT$4,'[1]INTERNAL PARAMETERS-1'!$B$5:$J$44,5,FALSE)*VLOOKUP(SBYLD2!BT$4,'[1]INTERNAL PARAMETERS-1'!$B$5:$J$44,6,FALSE)*VLOOKUP(SBYLD2!BT$4,'[1]INTERNAL PARAMETERS-1'!$B$5:$J$44,3,FALSE) + SBYLD1!BT278*(1-VLOOKUP(SBYLD2!BT$4,'[1]INTERNAL PARAMETERS-1'!$B$5:$J$44,5,FALSE))*VLOOKUP(SBYLD2!BT$4,'[1]INTERNAL PARAMETERS-1'!$B$5:$J$44,8,FALSE)*VLOOKUP(SBYLD2!BT$4,'[1]INTERNAL PARAMETERS-1'!$B$5:$J$44,3,FALSE)</f>
        <v>0</v>
      </c>
      <c r="BU278" s="44">
        <f>SBYLD1!BU278*VLOOKUP(SBYLD2!BU$4,'[1]INTERNAL PARAMETERS-1'!$B$5:$J$44,5,FALSE)*VLOOKUP(SBYLD2!BU$4,'[1]INTERNAL PARAMETERS-1'!$B$5:$J$44,6,FALSE)*VLOOKUP(SBYLD2!BU$4,'[1]INTERNAL PARAMETERS-1'!$B$5:$J$44,3,FALSE) + SBYLD1!BU278*(1-VLOOKUP(SBYLD2!BU$4,'[1]INTERNAL PARAMETERS-1'!$B$5:$J$44,5,FALSE))*VLOOKUP(SBYLD2!BU$4,'[1]INTERNAL PARAMETERS-1'!$B$5:$J$44,8,FALSE)*VLOOKUP(SBYLD2!BU$4,'[1]INTERNAL PARAMETERS-1'!$B$5:$J$44,3,FALSE)</f>
        <v>0</v>
      </c>
      <c r="BV278" s="44">
        <f>SBYLD1!BV278*VLOOKUP(SBYLD2!BV$4,'[1]INTERNAL PARAMETERS-1'!$B$5:$J$44,5,FALSE)*VLOOKUP(SBYLD2!BV$4,'[1]INTERNAL PARAMETERS-1'!$B$5:$J$44,6,FALSE)*VLOOKUP(SBYLD2!BV$4,'[1]INTERNAL PARAMETERS-1'!$B$5:$J$44,3,FALSE) + SBYLD1!BV278*(1-VLOOKUP(SBYLD2!BV$4,'[1]INTERNAL PARAMETERS-1'!$B$5:$J$44,5,FALSE))*VLOOKUP(SBYLD2!BV$4,'[1]INTERNAL PARAMETERS-1'!$B$5:$J$44,8,FALSE)*VLOOKUP(SBYLD2!BV$4,'[1]INTERNAL PARAMETERS-1'!$B$5:$J$44,3,FALSE)</f>
        <v>0</v>
      </c>
      <c r="BW278" s="44">
        <f>SBYLD1!BW278*VLOOKUP(SBYLD2!BW$4,'[1]INTERNAL PARAMETERS-1'!$B$5:$J$44,5,FALSE)*VLOOKUP(SBYLD2!BW$4,'[1]INTERNAL PARAMETERS-1'!$B$5:$J$44,6,FALSE)*VLOOKUP(SBYLD2!BW$4,'[1]INTERNAL PARAMETERS-1'!$B$5:$J$44,3,FALSE) + SBYLD1!BW278*(1-VLOOKUP(SBYLD2!BW$4,'[1]INTERNAL PARAMETERS-1'!$B$5:$J$44,5,FALSE))*VLOOKUP(SBYLD2!BW$4,'[1]INTERNAL PARAMETERS-1'!$B$5:$J$44,8,FALSE)*VLOOKUP(SBYLD2!BW$4,'[1]INTERNAL PARAMETERS-1'!$B$5:$J$44,3,FALSE)</f>
        <v>0</v>
      </c>
      <c r="BX278" s="44">
        <f>SBYLD1!BX278*VLOOKUP(SBYLD2!BX$4,'[1]INTERNAL PARAMETERS-1'!$B$5:$J$44,5,FALSE)*VLOOKUP(SBYLD2!BX$4,'[1]INTERNAL PARAMETERS-1'!$B$5:$J$44,6,FALSE)*VLOOKUP(SBYLD2!BX$4,'[1]INTERNAL PARAMETERS-1'!$B$5:$J$44,3,FALSE) + SBYLD1!BX278*(1-VLOOKUP(SBYLD2!BX$4,'[1]INTERNAL PARAMETERS-1'!$B$5:$J$44,5,FALSE))*VLOOKUP(SBYLD2!BX$4,'[1]INTERNAL PARAMETERS-1'!$B$5:$J$44,8,FALSE)*VLOOKUP(SBYLD2!BX$4,'[1]INTERNAL PARAMETERS-1'!$B$5:$J$44,3,FALSE)</f>
        <v>0</v>
      </c>
      <c r="BY278" s="44">
        <f>SBYLD1!BY278*VLOOKUP(SBYLD2!BY$4,'[1]INTERNAL PARAMETERS-1'!$B$5:$J$44,5,FALSE)*VLOOKUP(SBYLD2!BY$4,'[1]INTERNAL PARAMETERS-1'!$B$5:$J$44,6,FALSE)*VLOOKUP(SBYLD2!BY$4,'[1]INTERNAL PARAMETERS-1'!$B$5:$J$44,3,FALSE) + SBYLD1!BY278*(1-VLOOKUP(SBYLD2!BY$4,'[1]INTERNAL PARAMETERS-1'!$B$5:$J$44,5,FALSE))*VLOOKUP(SBYLD2!BY$4,'[1]INTERNAL PARAMETERS-1'!$B$5:$J$44,8,FALSE)*VLOOKUP(SBYLD2!BY$4,'[1]INTERNAL PARAMETERS-1'!$B$5:$J$44,3,FALSE)</f>
        <v>0</v>
      </c>
      <c r="BZ278" s="44">
        <f>SBYLD1!BZ278*VLOOKUP(SBYLD2!BZ$4,'[1]INTERNAL PARAMETERS-1'!$B$5:$J$44,5,FALSE)*VLOOKUP(SBYLD2!BZ$4,'[1]INTERNAL PARAMETERS-1'!$B$5:$J$44,6,FALSE)*VLOOKUP(SBYLD2!BZ$4,'[1]INTERNAL PARAMETERS-1'!$B$5:$J$44,3,FALSE) + SBYLD1!BZ278*(1-VLOOKUP(SBYLD2!BZ$4,'[1]INTERNAL PARAMETERS-1'!$B$5:$J$44,5,FALSE))*VLOOKUP(SBYLD2!BZ$4,'[1]INTERNAL PARAMETERS-1'!$B$5:$J$44,8,FALSE)*VLOOKUP(SBYLD2!BZ$4,'[1]INTERNAL PARAMETERS-1'!$B$5:$J$44,3,FALSE)</f>
        <v>2.3641884996960148E-2</v>
      </c>
      <c r="CA278" s="44">
        <f>SBYLD1!CA278*VLOOKUP(SBYLD2!CA$4,'[1]INTERNAL PARAMETERS-1'!$B$5:$J$44,5,FALSE)*VLOOKUP(SBYLD2!CA$4,'[1]INTERNAL PARAMETERS-1'!$B$5:$J$44,6,FALSE)*VLOOKUP(SBYLD2!CA$4,'[1]INTERNAL PARAMETERS-1'!$B$5:$J$44,3,FALSE) + SBYLD1!CA278*(1-VLOOKUP(SBYLD2!CA$4,'[1]INTERNAL PARAMETERS-1'!$B$5:$J$44,5,FALSE))*VLOOKUP(SBYLD2!CA$4,'[1]INTERNAL PARAMETERS-1'!$B$5:$J$44,8,FALSE)*VLOOKUP(SBYLD2!CA$4,'[1]INTERNAL PARAMETERS-1'!$B$5:$J$44,3,FALSE)</f>
        <v>0</v>
      </c>
      <c r="CB278" s="44">
        <f>SBYLD1!CB278*VLOOKUP(SBYLD2!CB$4,'[1]INTERNAL PARAMETERS-1'!$B$5:$J$44,5,FALSE)*VLOOKUP(SBYLD2!CB$4,'[1]INTERNAL PARAMETERS-1'!$B$5:$J$44,6,FALSE)*VLOOKUP(SBYLD2!CB$4,'[1]INTERNAL PARAMETERS-1'!$B$5:$J$44,3,FALSE) + SBYLD1!CB278*(1-VLOOKUP(SBYLD2!CB$4,'[1]INTERNAL PARAMETERS-1'!$B$5:$J$44,5,FALSE))*VLOOKUP(SBYLD2!CB$4,'[1]INTERNAL PARAMETERS-1'!$B$5:$J$44,8,FALSE)*VLOOKUP(SBYLD2!CB$4,'[1]INTERNAL PARAMETERS-1'!$B$5:$J$44,3,FALSE)</f>
        <v>0</v>
      </c>
      <c r="CC278" s="44">
        <f>SBYLD1!CC278*VLOOKUP(SBYLD2!CC$4,'[1]INTERNAL PARAMETERS-1'!$B$5:$J$44,5,FALSE)*VLOOKUP(SBYLD2!CC$4,'[1]INTERNAL PARAMETERS-1'!$B$5:$J$44,6,FALSE)*VLOOKUP(SBYLD2!CC$4,'[1]INTERNAL PARAMETERS-1'!$B$5:$J$44,3,FALSE) + SBYLD1!CC278*(1-VLOOKUP(SBYLD2!CC$4,'[1]INTERNAL PARAMETERS-1'!$B$5:$J$44,5,FALSE))*VLOOKUP(SBYLD2!CC$4,'[1]INTERNAL PARAMETERS-1'!$B$5:$J$44,8,FALSE)*VLOOKUP(SBYLD2!CC$4,'[1]INTERNAL PARAMETERS-1'!$B$5:$J$44,3,FALSE)</f>
        <v>3.2015296069783657E-2</v>
      </c>
      <c r="CD278" s="44">
        <f>SBYLD1!CD278*VLOOKUP(SBYLD2!CD$4,'[1]INTERNAL PARAMETERS-1'!$B$5:$J$44,5,FALSE)*VLOOKUP(SBYLD2!CD$4,'[1]INTERNAL PARAMETERS-1'!$B$5:$J$44,6,FALSE)*VLOOKUP(SBYLD2!CD$4,'[1]INTERNAL PARAMETERS-1'!$B$5:$J$44,3,FALSE) + SBYLD1!CD278*(1-VLOOKUP(SBYLD2!CD$4,'[1]INTERNAL PARAMETERS-1'!$B$5:$J$44,5,FALSE))*VLOOKUP(SBYLD2!CD$4,'[1]INTERNAL PARAMETERS-1'!$B$5:$J$44,8,FALSE)*VLOOKUP(SBYLD2!CD$4,'[1]INTERNAL PARAMETERS-1'!$B$5:$J$44,3,FALSE)</f>
        <v>8.1679875430536855E-2</v>
      </c>
      <c r="CE278" s="44">
        <f>SBYLD1!CE278*VLOOKUP(SBYLD2!CE$4,'[1]INTERNAL PARAMETERS-1'!$B$5:$J$44,5,FALSE)*VLOOKUP(SBYLD2!CE$4,'[1]INTERNAL PARAMETERS-1'!$B$5:$J$44,6,FALSE)*VLOOKUP(SBYLD2!CE$4,'[1]INTERNAL PARAMETERS-1'!$B$5:$J$44,3,FALSE) + SBYLD1!CE278*(1-VLOOKUP(SBYLD2!CE$4,'[1]INTERNAL PARAMETERS-1'!$B$5:$J$44,5,FALSE))*VLOOKUP(SBYLD2!CE$4,'[1]INTERNAL PARAMETERS-1'!$B$5:$J$44,8,FALSE)*VLOOKUP(SBYLD2!CE$4,'[1]INTERNAL PARAMETERS-1'!$B$5:$J$44,3,FALSE)</f>
        <v>0.11919506466610741</v>
      </c>
      <c r="CF278" s="44">
        <f>SBYLD1!CF278*VLOOKUP(SBYLD2!CF$4,'[1]INTERNAL PARAMETERS-1'!$B$5:$J$44,5,FALSE)*VLOOKUP(SBYLD2!CF$4,'[1]INTERNAL PARAMETERS-1'!$B$5:$J$44,6,FALSE)*VLOOKUP(SBYLD2!CF$4,'[1]INTERNAL PARAMETERS-1'!$B$5:$J$44,3,FALSE) + SBYLD1!CF278*(1-VLOOKUP(SBYLD2!CF$4,'[1]INTERNAL PARAMETERS-1'!$B$5:$J$44,5,FALSE))*VLOOKUP(SBYLD2!CF$4,'[1]INTERNAL PARAMETERS-1'!$B$5:$J$44,8,FALSE)*VLOOKUP(SBYLD2!CF$4,'[1]INTERNAL PARAMETERS-1'!$B$5:$J$44,3,FALSE)</f>
        <v>0.57369807768744818</v>
      </c>
      <c r="CG278" s="44">
        <f>SBYLD1!CG278*VLOOKUP(SBYLD2!CG$4,'[1]INTERNAL PARAMETERS-1'!$B$5:$J$44,5,FALSE)*VLOOKUP(SBYLD2!CG$4,'[1]INTERNAL PARAMETERS-1'!$B$5:$J$44,6,FALSE)*VLOOKUP(SBYLD2!CG$4,'[1]INTERNAL PARAMETERS-1'!$B$5:$J$44,3,FALSE) + SBYLD1!CG278*(1-VLOOKUP(SBYLD2!CG$4,'[1]INTERNAL PARAMETERS-1'!$B$5:$J$44,5,FALSE))*VLOOKUP(SBYLD2!CG$4,'[1]INTERNAL PARAMETERS-1'!$B$5:$J$44,8,FALSE)*VLOOKUP(SBYLD2!CG$4,'[1]INTERNAL PARAMETERS-1'!$B$5:$J$44,3,FALSE)</f>
        <v>5.4309460154127968E-3</v>
      </c>
      <c r="CH278" s="43">
        <f>SBYLD1!CH278*VLOOKUP(SBYLD2!CH$4,'[1]INTERNAL PARAMETERS-1'!$B$5:$J$44,5,FALSE)*VLOOKUP(SBYLD2!CH$4,'[1]INTERNAL PARAMETERS-1'!$B$5:$J$44,6,FALSE)*VLOOKUP(SBYLD2!CH$4,'[1]INTERNAL PARAMETERS-1'!$B$5:$J$44,3,FALSE) + SBYLD1!CH278*(1-VLOOKUP(SBYLD2!CH$4,'[1]INTERNAL PARAMETERS-1'!$B$5:$J$44,5,FALSE))*VLOOKUP(SBYLD2!CH$4,'[1]INTERNAL PARAMETERS-1'!$B$5:$J$44,8,FALSE)*VLOOKUP(SBYLD2!CH$4,'[1]INTERNAL PARAMETERS-1'!$B$5:$J$44,3,FALSE)</f>
        <v>0</v>
      </c>
      <c r="CJ278" s="45">
        <f t="shared" si="8"/>
        <v>4115.0168725281601</v>
      </c>
      <c r="CK278" s="43">
        <f t="shared" si="9"/>
        <v>70.694378594421892</v>
      </c>
    </row>
    <row r="279" spans="2:89">
      <c r="B279" s="58" t="s">
        <v>1</v>
      </c>
      <c r="C279" s="57" t="s">
        <v>41</v>
      </c>
      <c r="D279" s="57" t="s">
        <v>54</v>
      </c>
      <c r="E279" s="128">
        <f>SB!S279</f>
        <v>7490.3914009038162</v>
      </c>
      <c r="F279" s="56">
        <f>'[1]INTERNAL PARAMETERS-1'!M9</f>
        <v>63.875</v>
      </c>
      <c r="G279" s="45">
        <f>SBYLD1!G279*VLOOKUP(SBYLD2!G$4,'[1]INTERNAL PARAMETERS-1'!$B$5:$J$44,5,FALSE)*VLOOKUP(SBYLD2!G$4,'[1]INTERNAL PARAMETERS-1'!$B$5:$J$44,7,FALSE)*SBYLD2!$F279 + SBYLD1!G279*(1-VLOOKUP(SBYLD2!G$4,'[1]INTERNAL PARAMETERS-1'!$B$5:$J$44,5,FALSE))*VLOOKUP(SBYLD2!G$4,'[1]INTERNAL PARAMETERS-1'!$B$5:$J$44,9,FALSE)*SBYLD2!$F279</f>
        <v>1308.3421748508154</v>
      </c>
      <c r="H279" s="44">
        <f>SBYLD1!H279*VLOOKUP(SBYLD2!H$4,'[1]INTERNAL PARAMETERS-1'!$B$5:$J$44,5,FALSE)*VLOOKUP(SBYLD2!H$4,'[1]INTERNAL PARAMETERS-1'!$B$5:$J$44,7,FALSE)*SBYLD2!$F279 + SBYLD1!H279*(1-VLOOKUP(SBYLD2!H$4,'[1]INTERNAL PARAMETERS-1'!$B$5:$J$44,5,FALSE))*VLOOKUP(SBYLD2!H$4,'[1]INTERNAL PARAMETERS-1'!$B$5:$J$44,9,FALSE)*SBYLD2!$F279</f>
        <v>1197.5882265630737</v>
      </c>
      <c r="I279" s="44">
        <f>SBYLD1!I279*VLOOKUP(SBYLD2!I$4,'[1]INTERNAL PARAMETERS-1'!$B$5:$J$44,5,FALSE)*VLOOKUP(SBYLD2!I$4,'[1]INTERNAL PARAMETERS-1'!$B$5:$J$44,7,FALSE)*SBYLD2!$F279 + SBYLD1!I279*(1-VLOOKUP(SBYLD2!I$4,'[1]INTERNAL PARAMETERS-1'!$B$5:$J$44,5,FALSE))*VLOOKUP(SBYLD2!I$4,'[1]INTERNAL PARAMETERS-1'!$B$5:$J$44,9,FALSE)*SBYLD2!$F279</f>
        <v>1336.4765594127275</v>
      </c>
      <c r="J279" s="44">
        <f>SBYLD1!J279*VLOOKUP(SBYLD2!J$4,'[1]INTERNAL PARAMETERS-1'!$B$5:$J$44,5,FALSE)*VLOOKUP(SBYLD2!J$4,'[1]INTERNAL PARAMETERS-1'!$B$5:$J$44,7,FALSE)*SBYLD2!$F279 + SBYLD1!J279*(1-VLOOKUP(SBYLD2!J$4,'[1]INTERNAL PARAMETERS-1'!$B$5:$J$44,5,FALSE))*VLOOKUP(SBYLD2!J$4,'[1]INTERNAL PARAMETERS-1'!$B$5:$J$44,9,FALSE)*SBYLD2!$F279</f>
        <v>0</v>
      </c>
      <c r="K279" s="44">
        <f>SBYLD1!K279*VLOOKUP(SBYLD2!K$4,'[1]INTERNAL PARAMETERS-1'!$B$5:$J$44,5,FALSE)*VLOOKUP(SBYLD2!K$4,'[1]INTERNAL PARAMETERS-1'!$B$5:$J$44,7,FALSE)*SBYLD2!$F279 + SBYLD1!K279*(1-VLOOKUP(SBYLD2!K$4,'[1]INTERNAL PARAMETERS-1'!$B$5:$J$44,5,FALSE))*VLOOKUP(SBYLD2!K$4,'[1]INTERNAL PARAMETERS-1'!$B$5:$J$44,9,FALSE)*SBYLD2!$F279</f>
        <v>0</v>
      </c>
      <c r="L279" s="44">
        <f>SBYLD1!L279*VLOOKUP(SBYLD2!L$4,'[1]INTERNAL PARAMETERS-1'!$B$5:$J$44,5,FALSE)*VLOOKUP(SBYLD2!L$4,'[1]INTERNAL PARAMETERS-1'!$B$5:$J$44,7,FALSE)*SBYLD2!$F279 + SBYLD1!L279*(1-VLOOKUP(SBYLD2!L$4,'[1]INTERNAL PARAMETERS-1'!$B$5:$J$44,5,FALSE))*VLOOKUP(SBYLD2!L$4,'[1]INTERNAL PARAMETERS-1'!$B$5:$J$44,9,FALSE)*SBYLD2!$F279</f>
        <v>0</v>
      </c>
      <c r="M279" s="44">
        <f>SBYLD1!M279*VLOOKUP(SBYLD2!M$4,'[1]INTERNAL PARAMETERS-1'!$B$5:$J$44,5,FALSE)*VLOOKUP(SBYLD2!M$4,'[1]INTERNAL PARAMETERS-1'!$B$5:$J$44,7,FALSE)*SBYLD2!$F279 + SBYLD1!M279*(1-VLOOKUP(SBYLD2!M$4,'[1]INTERNAL PARAMETERS-1'!$B$5:$J$44,5,FALSE))*VLOOKUP(SBYLD2!M$4,'[1]INTERNAL PARAMETERS-1'!$B$5:$J$44,9,FALSE)*SBYLD2!$F279</f>
        <v>11.503080167054154</v>
      </c>
      <c r="N279" s="44">
        <f>SBYLD1!N279*VLOOKUP(SBYLD2!N$4,'[1]INTERNAL PARAMETERS-1'!$B$5:$J$44,5,FALSE)*VLOOKUP(SBYLD2!N$4,'[1]INTERNAL PARAMETERS-1'!$B$5:$J$44,7,FALSE)*SBYLD2!$F279 + SBYLD1!N279*(1-VLOOKUP(SBYLD2!N$4,'[1]INTERNAL PARAMETERS-1'!$B$5:$J$44,5,FALSE))*VLOOKUP(SBYLD2!N$4,'[1]INTERNAL PARAMETERS-1'!$B$5:$J$44,9,FALSE)*SBYLD2!$F279</f>
        <v>5.3945455481678506</v>
      </c>
      <c r="O279" s="44">
        <f>SBYLD1!O279*VLOOKUP(SBYLD2!O$4,'[1]INTERNAL PARAMETERS-1'!$B$5:$J$44,5,FALSE)*VLOOKUP(SBYLD2!O$4,'[1]INTERNAL PARAMETERS-1'!$B$5:$J$44,7,FALSE)*SBYLD2!$F279 + SBYLD1!O279*(1-VLOOKUP(SBYLD2!O$4,'[1]INTERNAL PARAMETERS-1'!$B$5:$J$44,5,FALSE))*VLOOKUP(SBYLD2!O$4,'[1]INTERNAL PARAMETERS-1'!$B$5:$J$44,9,FALSE)*SBYLD2!$F279</f>
        <v>0</v>
      </c>
      <c r="P279" s="44">
        <f>SBYLD1!P279*VLOOKUP(SBYLD2!P$4,'[1]INTERNAL PARAMETERS-1'!$B$5:$J$44,5,FALSE)*VLOOKUP(SBYLD2!P$4,'[1]INTERNAL PARAMETERS-1'!$B$5:$J$44,7,FALSE)*SBYLD2!$F279 + SBYLD1!P279*(1-VLOOKUP(SBYLD2!P$4,'[1]INTERNAL PARAMETERS-1'!$B$5:$J$44,5,FALSE))*VLOOKUP(SBYLD2!P$4,'[1]INTERNAL PARAMETERS-1'!$B$5:$J$44,9,FALSE)*SBYLD2!$F279</f>
        <v>0</v>
      </c>
      <c r="Q279" s="44">
        <f>SBYLD1!Q279*VLOOKUP(SBYLD2!Q$4,'[1]INTERNAL PARAMETERS-1'!$B$5:$J$44,5,FALSE)*VLOOKUP(SBYLD2!Q$4,'[1]INTERNAL PARAMETERS-1'!$B$5:$J$44,7,FALSE)*SBYLD2!$F279 + SBYLD1!Q279*(1-VLOOKUP(SBYLD2!Q$4,'[1]INTERNAL PARAMETERS-1'!$B$5:$J$44,5,FALSE))*VLOOKUP(SBYLD2!Q$4,'[1]INTERNAL PARAMETERS-1'!$B$5:$J$44,9,FALSE)*SBYLD2!$F279</f>
        <v>0</v>
      </c>
      <c r="R279" s="44">
        <f>SBYLD1!R279*VLOOKUP(SBYLD2!R$4,'[1]INTERNAL PARAMETERS-1'!$B$5:$J$44,5,FALSE)*VLOOKUP(SBYLD2!R$4,'[1]INTERNAL PARAMETERS-1'!$B$5:$J$44,7,FALSE)*SBYLD2!$F279 + SBYLD1!R279*(1-VLOOKUP(SBYLD2!R$4,'[1]INTERNAL PARAMETERS-1'!$B$5:$J$44,5,FALSE))*VLOOKUP(SBYLD2!R$4,'[1]INTERNAL PARAMETERS-1'!$B$5:$J$44,9,FALSE)*SBYLD2!$F279</f>
        <v>11.423825131495278</v>
      </c>
      <c r="S279" s="44">
        <f>SBYLD1!S279*VLOOKUP(SBYLD2!S$4,'[1]INTERNAL PARAMETERS-1'!$B$5:$J$44,5,FALSE)*VLOOKUP(SBYLD2!S$4,'[1]INTERNAL PARAMETERS-1'!$B$5:$J$44,7,FALSE)*SBYLD2!$F279 + SBYLD1!S279*(1-VLOOKUP(SBYLD2!S$4,'[1]INTERNAL PARAMETERS-1'!$B$5:$J$44,5,FALSE))*VLOOKUP(SBYLD2!S$4,'[1]INTERNAL PARAMETERS-1'!$B$5:$J$44,9,FALSE)*SBYLD2!$F279</f>
        <v>234.68090641721992</v>
      </c>
      <c r="T279" s="44">
        <f>SBYLD1!T279*VLOOKUP(SBYLD2!T$4,'[1]INTERNAL PARAMETERS-1'!$B$5:$J$44,5,FALSE)*VLOOKUP(SBYLD2!T$4,'[1]INTERNAL PARAMETERS-1'!$B$5:$J$44,7,FALSE)*SBYLD2!$F279 + SBYLD1!T279*(1-VLOOKUP(SBYLD2!T$4,'[1]INTERNAL PARAMETERS-1'!$B$5:$J$44,5,FALSE))*VLOOKUP(SBYLD2!T$4,'[1]INTERNAL PARAMETERS-1'!$B$5:$J$44,9,FALSE)*SBYLD2!$F279</f>
        <v>42.839344243107291</v>
      </c>
      <c r="U279" s="44">
        <f>SBYLD1!U279*VLOOKUP(SBYLD2!U$4,'[1]INTERNAL PARAMETERS-1'!$B$5:$J$44,5,FALSE)*VLOOKUP(SBYLD2!U$4,'[1]INTERNAL PARAMETERS-1'!$B$5:$J$44,7,FALSE)*SBYLD2!$F279 + SBYLD1!U279*(1-VLOOKUP(SBYLD2!U$4,'[1]INTERNAL PARAMETERS-1'!$B$5:$J$44,5,FALSE))*VLOOKUP(SBYLD2!U$4,'[1]INTERNAL PARAMETERS-1'!$B$5:$J$44,9,FALSE)*SBYLD2!$F279</f>
        <v>30.47952025157856</v>
      </c>
      <c r="V279" s="44">
        <f>SBYLD1!V279*VLOOKUP(SBYLD2!V$4,'[1]INTERNAL PARAMETERS-1'!$B$5:$J$44,5,FALSE)*VLOOKUP(SBYLD2!V$4,'[1]INTERNAL PARAMETERS-1'!$B$5:$J$44,7,FALSE)*SBYLD2!$F279 + SBYLD1!V279*(1-VLOOKUP(SBYLD2!V$4,'[1]INTERNAL PARAMETERS-1'!$B$5:$J$44,5,FALSE))*VLOOKUP(SBYLD2!V$4,'[1]INTERNAL PARAMETERS-1'!$B$5:$J$44,9,FALSE)*SBYLD2!$F279</f>
        <v>119.97305765342296</v>
      </c>
      <c r="W279" s="44">
        <f>SBYLD1!W279*VLOOKUP(SBYLD2!W$4,'[1]INTERNAL PARAMETERS-1'!$B$5:$J$44,5,FALSE)*VLOOKUP(SBYLD2!W$4,'[1]INTERNAL PARAMETERS-1'!$B$5:$J$44,7,FALSE)*SBYLD2!$F279 + SBYLD1!W279*(1-VLOOKUP(SBYLD2!W$4,'[1]INTERNAL PARAMETERS-1'!$B$5:$J$44,5,FALSE))*VLOOKUP(SBYLD2!W$4,'[1]INTERNAL PARAMETERS-1'!$B$5:$J$44,9,FALSE)*SBYLD2!$F279</f>
        <v>0</v>
      </c>
      <c r="X279" s="44">
        <f>SBYLD1!X279*VLOOKUP(SBYLD2!X$4,'[1]INTERNAL PARAMETERS-1'!$B$5:$J$44,5,FALSE)*VLOOKUP(SBYLD2!X$4,'[1]INTERNAL PARAMETERS-1'!$B$5:$J$44,7,FALSE)*SBYLD2!$F279 + SBYLD1!X279*(1-VLOOKUP(SBYLD2!X$4,'[1]INTERNAL PARAMETERS-1'!$B$5:$J$44,5,FALSE))*VLOOKUP(SBYLD2!X$4,'[1]INTERNAL PARAMETERS-1'!$B$5:$J$44,9,FALSE)*SBYLD2!$F279</f>
        <v>0</v>
      </c>
      <c r="Y279" s="44">
        <f>SBYLD1!Y279*VLOOKUP(SBYLD2!Y$4,'[1]INTERNAL PARAMETERS-1'!$B$5:$J$44,5,FALSE)*VLOOKUP(SBYLD2!Y$4,'[1]INTERNAL PARAMETERS-1'!$B$5:$J$44,7,FALSE)*SBYLD2!$F279 + SBYLD1!Y279*(1-VLOOKUP(SBYLD2!Y$4,'[1]INTERNAL PARAMETERS-1'!$B$5:$J$44,5,FALSE))*VLOOKUP(SBYLD2!Y$4,'[1]INTERNAL PARAMETERS-1'!$B$5:$J$44,9,FALSE)*SBYLD2!$F279</f>
        <v>0</v>
      </c>
      <c r="Z279" s="44">
        <f>SBYLD1!Z279*VLOOKUP(SBYLD2!Z$4,'[1]INTERNAL PARAMETERS-1'!$B$5:$J$44,5,FALSE)*VLOOKUP(SBYLD2!Z$4,'[1]INTERNAL PARAMETERS-1'!$B$5:$J$44,7,FALSE)*SBYLD2!$F279 + SBYLD1!Z279*(1-VLOOKUP(SBYLD2!Z$4,'[1]INTERNAL PARAMETERS-1'!$B$5:$J$44,5,FALSE))*VLOOKUP(SBYLD2!Z$4,'[1]INTERNAL PARAMETERS-1'!$B$5:$J$44,9,FALSE)*SBYLD2!$F279</f>
        <v>0</v>
      </c>
      <c r="AA279" s="44">
        <f>SBYLD1!AA279*VLOOKUP(SBYLD2!AA$4,'[1]INTERNAL PARAMETERS-1'!$B$5:$J$44,5,FALSE)*VLOOKUP(SBYLD2!AA$4,'[1]INTERNAL PARAMETERS-1'!$B$5:$J$44,7,FALSE)*SBYLD2!$F279 + SBYLD1!AA279*(1-VLOOKUP(SBYLD2!AA$4,'[1]INTERNAL PARAMETERS-1'!$B$5:$J$44,5,FALSE))*VLOOKUP(SBYLD2!AA$4,'[1]INTERNAL PARAMETERS-1'!$B$5:$J$44,9,FALSE)*SBYLD2!$F279</f>
        <v>0</v>
      </c>
      <c r="AB279" s="44">
        <f>SBYLD1!AB279*VLOOKUP(SBYLD2!AB$4,'[1]INTERNAL PARAMETERS-1'!$B$5:$J$44,5,FALSE)*VLOOKUP(SBYLD2!AB$4,'[1]INTERNAL PARAMETERS-1'!$B$5:$J$44,7,FALSE)*SBYLD2!$F279 + SBYLD1!AB279*(1-VLOOKUP(SBYLD2!AB$4,'[1]INTERNAL PARAMETERS-1'!$B$5:$J$44,5,FALSE))*VLOOKUP(SBYLD2!AB$4,'[1]INTERNAL PARAMETERS-1'!$B$5:$J$44,9,FALSE)*SBYLD2!$F279</f>
        <v>0</v>
      </c>
      <c r="AC279" s="44">
        <f>SBYLD1!AC279*VLOOKUP(SBYLD2!AC$4,'[1]INTERNAL PARAMETERS-1'!$B$5:$J$44,5,FALSE)*VLOOKUP(SBYLD2!AC$4,'[1]INTERNAL PARAMETERS-1'!$B$5:$J$44,7,FALSE)*SBYLD2!$F279 + SBYLD1!AC279*(1-VLOOKUP(SBYLD2!AC$4,'[1]INTERNAL PARAMETERS-1'!$B$5:$J$44,5,FALSE))*VLOOKUP(SBYLD2!AC$4,'[1]INTERNAL PARAMETERS-1'!$B$5:$J$44,9,FALSE)*SBYLD2!$F279</f>
        <v>0</v>
      </c>
      <c r="AD279" s="44">
        <f>SBYLD1!AD279*VLOOKUP(SBYLD2!AD$4,'[1]INTERNAL PARAMETERS-1'!$B$5:$J$44,5,FALSE)*VLOOKUP(SBYLD2!AD$4,'[1]INTERNAL PARAMETERS-1'!$B$5:$J$44,7,FALSE)*SBYLD2!$F279 + SBYLD1!AD279*(1-VLOOKUP(SBYLD2!AD$4,'[1]INTERNAL PARAMETERS-1'!$B$5:$J$44,5,FALSE))*VLOOKUP(SBYLD2!AD$4,'[1]INTERNAL PARAMETERS-1'!$B$5:$J$44,9,FALSE)*SBYLD2!$F279</f>
        <v>0</v>
      </c>
      <c r="AE279" s="44">
        <f>SBYLD1!AE279*VLOOKUP(SBYLD2!AE$4,'[1]INTERNAL PARAMETERS-1'!$B$5:$J$44,5,FALSE)*VLOOKUP(SBYLD2!AE$4,'[1]INTERNAL PARAMETERS-1'!$B$5:$J$44,7,FALSE)*SBYLD2!$F279 + SBYLD1!AE279*(1-VLOOKUP(SBYLD2!AE$4,'[1]INTERNAL PARAMETERS-1'!$B$5:$J$44,5,FALSE))*VLOOKUP(SBYLD2!AE$4,'[1]INTERNAL PARAMETERS-1'!$B$5:$J$44,9,FALSE)*SBYLD2!$F279</f>
        <v>0</v>
      </c>
      <c r="AF279" s="44">
        <f>SBYLD1!AF279*VLOOKUP(SBYLD2!AF$4,'[1]INTERNAL PARAMETERS-1'!$B$5:$J$44,5,FALSE)*VLOOKUP(SBYLD2!AF$4,'[1]INTERNAL PARAMETERS-1'!$B$5:$J$44,7,FALSE)*SBYLD2!$F279 + SBYLD1!AF279*(1-VLOOKUP(SBYLD2!AF$4,'[1]INTERNAL PARAMETERS-1'!$B$5:$J$44,5,FALSE))*VLOOKUP(SBYLD2!AF$4,'[1]INTERNAL PARAMETERS-1'!$B$5:$J$44,9,FALSE)*SBYLD2!$F279</f>
        <v>9.2812359359639593</v>
      </c>
      <c r="AG279" s="44">
        <f>SBYLD1!AG279*VLOOKUP(SBYLD2!AG$4,'[1]INTERNAL PARAMETERS-1'!$B$5:$J$44,5,FALSE)*VLOOKUP(SBYLD2!AG$4,'[1]INTERNAL PARAMETERS-1'!$B$5:$J$44,7,FALSE)*SBYLD2!$F279 + SBYLD1!AG279*(1-VLOOKUP(SBYLD2!AG$4,'[1]INTERNAL PARAMETERS-1'!$B$5:$J$44,5,FALSE))*VLOOKUP(SBYLD2!AG$4,'[1]INTERNAL PARAMETERS-1'!$B$5:$J$44,9,FALSE)*SBYLD2!$F279</f>
        <v>0</v>
      </c>
      <c r="AH279" s="44">
        <f>SBYLD1!AH279*VLOOKUP(SBYLD2!AH$4,'[1]INTERNAL PARAMETERS-1'!$B$5:$J$44,5,FALSE)*VLOOKUP(SBYLD2!AH$4,'[1]INTERNAL PARAMETERS-1'!$B$5:$J$44,7,FALSE)*SBYLD2!$F279 + SBYLD1!AH279*(1-VLOOKUP(SBYLD2!AH$4,'[1]INTERNAL PARAMETERS-1'!$B$5:$J$44,5,FALSE))*VLOOKUP(SBYLD2!AH$4,'[1]INTERNAL PARAMETERS-1'!$B$5:$J$44,9,FALSE)*SBYLD2!$F279</f>
        <v>0</v>
      </c>
      <c r="AI279" s="44">
        <f>SBYLD1!AI279*VLOOKUP(SBYLD2!AI$4,'[1]INTERNAL PARAMETERS-1'!$B$5:$J$44,5,FALSE)*VLOOKUP(SBYLD2!AI$4,'[1]INTERNAL PARAMETERS-1'!$B$5:$J$44,7,FALSE)*SBYLD2!$F279 + SBYLD1!AI279*(1-VLOOKUP(SBYLD2!AI$4,'[1]INTERNAL PARAMETERS-1'!$B$5:$J$44,5,FALSE))*VLOOKUP(SBYLD2!AI$4,'[1]INTERNAL PARAMETERS-1'!$B$5:$J$44,9,FALSE)*SBYLD2!$F279</f>
        <v>0.39663401435743417</v>
      </c>
      <c r="AJ279" s="44">
        <f>SBYLD1!AJ279*VLOOKUP(SBYLD2!AJ$4,'[1]INTERNAL PARAMETERS-1'!$B$5:$J$44,5,FALSE)*VLOOKUP(SBYLD2!AJ$4,'[1]INTERNAL PARAMETERS-1'!$B$5:$J$44,7,FALSE)*SBYLD2!$F279 + SBYLD1!AJ279*(1-VLOOKUP(SBYLD2!AJ$4,'[1]INTERNAL PARAMETERS-1'!$B$5:$J$44,5,FALSE))*VLOOKUP(SBYLD2!AJ$4,'[1]INTERNAL PARAMETERS-1'!$B$5:$J$44,9,FALSE)*SBYLD2!$F279</f>
        <v>15.468726559939933</v>
      </c>
      <c r="AK279" s="44">
        <f>SBYLD1!AK279*VLOOKUP(SBYLD2!AK$4,'[1]INTERNAL PARAMETERS-1'!$B$5:$J$44,5,FALSE)*VLOOKUP(SBYLD2!AK$4,'[1]INTERNAL PARAMETERS-1'!$B$5:$J$44,7,FALSE)*SBYLD2!$F279 + SBYLD1!AK279*(1-VLOOKUP(SBYLD2!AK$4,'[1]INTERNAL PARAMETERS-1'!$B$5:$J$44,5,FALSE))*VLOOKUP(SBYLD2!AK$4,'[1]INTERNAL PARAMETERS-1'!$B$5:$J$44,9,FALSE)*SBYLD2!$F279</f>
        <v>0</v>
      </c>
      <c r="AL279" s="44">
        <f>SBYLD1!AL279*VLOOKUP(SBYLD2!AL$4,'[1]INTERNAL PARAMETERS-1'!$B$5:$J$44,5,FALSE)*VLOOKUP(SBYLD2!AL$4,'[1]INTERNAL PARAMETERS-1'!$B$5:$J$44,7,FALSE)*SBYLD2!$F279 + SBYLD1!AL279*(1-VLOOKUP(SBYLD2!AL$4,'[1]INTERNAL PARAMETERS-1'!$B$5:$J$44,5,FALSE))*VLOOKUP(SBYLD2!AL$4,'[1]INTERNAL PARAMETERS-1'!$B$5:$J$44,9,FALSE)*SBYLD2!$F279</f>
        <v>0</v>
      </c>
      <c r="AM279" s="44">
        <f>SBYLD1!AM279*VLOOKUP(SBYLD2!AM$4,'[1]INTERNAL PARAMETERS-1'!$B$5:$J$44,5,FALSE)*VLOOKUP(SBYLD2!AM$4,'[1]INTERNAL PARAMETERS-1'!$B$5:$J$44,7,FALSE)*SBYLD2!$F279 + SBYLD1!AM279*(1-VLOOKUP(SBYLD2!AM$4,'[1]INTERNAL PARAMETERS-1'!$B$5:$J$44,5,FALSE))*VLOOKUP(SBYLD2!AM$4,'[1]INTERNAL PARAMETERS-1'!$B$5:$J$44,9,FALSE)*SBYLD2!$F279</f>
        <v>0</v>
      </c>
      <c r="AN279" s="44">
        <f>SBYLD1!AN279*VLOOKUP(SBYLD2!AN$4,'[1]INTERNAL PARAMETERS-1'!$B$5:$J$44,5,FALSE)*VLOOKUP(SBYLD2!AN$4,'[1]INTERNAL PARAMETERS-1'!$B$5:$J$44,7,FALSE)*SBYLD2!$F279 + SBYLD1!AN279*(1-VLOOKUP(SBYLD2!AN$4,'[1]INTERNAL PARAMETERS-1'!$B$5:$J$44,5,FALSE))*VLOOKUP(SBYLD2!AN$4,'[1]INTERNAL PARAMETERS-1'!$B$5:$J$44,9,FALSE)*SBYLD2!$F279</f>
        <v>0</v>
      </c>
      <c r="AO279" s="44">
        <f>SBYLD1!AO279*VLOOKUP(SBYLD2!AO$4,'[1]INTERNAL PARAMETERS-1'!$B$5:$J$44,5,FALSE)*VLOOKUP(SBYLD2!AO$4,'[1]INTERNAL PARAMETERS-1'!$B$5:$J$44,7,FALSE)*SBYLD2!$F279 + SBYLD1!AO279*(1-VLOOKUP(SBYLD2!AO$4,'[1]INTERNAL PARAMETERS-1'!$B$5:$J$44,5,FALSE))*VLOOKUP(SBYLD2!AO$4,'[1]INTERNAL PARAMETERS-1'!$B$5:$J$44,9,FALSE)*SBYLD2!$F279</f>
        <v>0</v>
      </c>
      <c r="AP279" s="44">
        <f>SBYLD1!AP279*VLOOKUP(SBYLD2!AP$4,'[1]INTERNAL PARAMETERS-1'!$B$5:$J$44,5,FALSE)*VLOOKUP(SBYLD2!AP$4,'[1]INTERNAL PARAMETERS-1'!$B$5:$J$44,7,FALSE)*SBYLD2!$F279 + SBYLD1!AP279*(1-VLOOKUP(SBYLD2!AP$4,'[1]INTERNAL PARAMETERS-1'!$B$5:$J$44,5,FALSE))*VLOOKUP(SBYLD2!AP$4,'[1]INTERNAL PARAMETERS-1'!$B$5:$J$44,9,FALSE)*SBYLD2!$F279</f>
        <v>0</v>
      </c>
      <c r="AQ279" s="44">
        <f>SBYLD1!AQ279*VLOOKUP(SBYLD2!AQ$4,'[1]INTERNAL PARAMETERS-1'!$B$5:$J$44,5,FALSE)*VLOOKUP(SBYLD2!AQ$4,'[1]INTERNAL PARAMETERS-1'!$B$5:$J$44,7,FALSE)*SBYLD2!$F279 + SBYLD1!AQ279*(1-VLOOKUP(SBYLD2!AQ$4,'[1]INTERNAL PARAMETERS-1'!$B$5:$J$44,5,FALSE))*VLOOKUP(SBYLD2!AQ$4,'[1]INTERNAL PARAMETERS-1'!$B$5:$J$44,9,FALSE)*SBYLD2!$F279</f>
        <v>0</v>
      </c>
      <c r="AR279" s="44">
        <f>SBYLD1!AR279*VLOOKUP(SBYLD2!AR$4,'[1]INTERNAL PARAMETERS-1'!$B$5:$J$44,5,FALSE)*VLOOKUP(SBYLD2!AR$4,'[1]INTERNAL PARAMETERS-1'!$B$5:$J$44,7,FALSE)*SBYLD2!$F279 + SBYLD1!AR279*(1-VLOOKUP(SBYLD2!AR$4,'[1]INTERNAL PARAMETERS-1'!$B$5:$J$44,5,FALSE))*VLOOKUP(SBYLD2!AR$4,'[1]INTERNAL PARAMETERS-1'!$B$5:$J$44,9,FALSE)*SBYLD2!$F279</f>
        <v>0</v>
      </c>
      <c r="AS279" s="44">
        <f>SBYLD1!AS279*VLOOKUP(SBYLD2!AS$4,'[1]INTERNAL PARAMETERS-1'!$B$5:$J$44,5,FALSE)*VLOOKUP(SBYLD2!AS$4,'[1]INTERNAL PARAMETERS-1'!$B$5:$J$44,7,FALSE)*SBYLD2!$F279 + SBYLD1!AS279*(1-VLOOKUP(SBYLD2!AS$4,'[1]INTERNAL PARAMETERS-1'!$B$5:$J$44,5,FALSE))*VLOOKUP(SBYLD2!AS$4,'[1]INTERNAL PARAMETERS-1'!$B$5:$J$44,9,FALSE)*SBYLD2!$F279</f>
        <v>0</v>
      </c>
      <c r="AT279" s="43">
        <f>SBYLD1!AT279*VLOOKUP(SBYLD2!AT$4,'[1]INTERNAL PARAMETERS-1'!$B$5:$J$44,5,FALSE)*VLOOKUP(SBYLD2!AT$4,'[1]INTERNAL PARAMETERS-1'!$B$5:$J$44,7,FALSE)*SBYLD2!$F279 + SBYLD1!AT279*(1-VLOOKUP(SBYLD2!AT$4,'[1]INTERNAL PARAMETERS-1'!$B$5:$J$44,5,FALSE))*VLOOKUP(SBYLD2!AT$4,'[1]INTERNAL PARAMETERS-1'!$B$5:$J$44,9,FALSE)*SBYLD2!$F279</f>
        <v>0</v>
      </c>
      <c r="AU279" s="45">
        <f>SBYLD1!AU279*VLOOKUP(SBYLD2!AU$4,'[1]INTERNAL PARAMETERS-1'!$B$5:$J$44,5,FALSE)*VLOOKUP(SBYLD2!AU$4,'[1]INTERNAL PARAMETERS-1'!$B$5:$J$44,6,FALSE)*VLOOKUP(SBYLD2!AU$4,'[1]INTERNAL PARAMETERS-1'!$B$5:$J$44,3,FALSE) + SBYLD1!AU279*(1-VLOOKUP(SBYLD2!AU$4,'[1]INTERNAL PARAMETERS-1'!$B$5:$J$44,5,FALSE))*VLOOKUP(SBYLD2!AU$4,'[1]INTERNAL PARAMETERS-1'!$B$5:$J$44,8,FALSE)*VLOOKUP(SBYLD2!AU$4,'[1]INTERNAL PARAMETERS-1'!$B$5:$J$44,3,FALSE)</f>
        <v>0</v>
      </c>
      <c r="AV279" s="44">
        <f>SBYLD1!AV279*VLOOKUP(SBYLD2!AV$4,'[1]INTERNAL PARAMETERS-1'!$B$5:$J$44,5,FALSE)*VLOOKUP(SBYLD2!AV$4,'[1]INTERNAL PARAMETERS-1'!$B$5:$J$44,6,FALSE)*VLOOKUP(SBYLD2!AV$4,'[1]INTERNAL PARAMETERS-1'!$B$5:$J$44,3,FALSE) + SBYLD1!AV279*(1-VLOOKUP(SBYLD2!AV$4,'[1]INTERNAL PARAMETERS-1'!$B$5:$J$44,5,FALSE))*VLOOKUP(SBYLD2!AV$4,'[1]INTERNAL PARAMETERS-1'!$B$5:$J$44,8,FALSE)*VLOOKUP(SBYLD2!AV$4,'[1]INTERNAL PARAMETERS-1'!$B$5:$J$44,3,FALSE)</f>
        <v>0</v>
      </c>
      <c r="AW279" s="44">
        <f>SBYLD1!AW279*VLOOKUP(SBYLD2!AW$4,'[1]INTERNAL PARAMETERS-1'!$B$5:$J$44,5,FALSE)*VLOOKUP(SBYLD2!AW$4,'[1]INTERNAL PARAMETERS-1'!$B$5:$J$44,6,FALSE)*VLOOKUP(SBYLD2!AW$4,'[1]INTERNAL PARAMETERS-1'!$B$5:$J$44,3,FALSE) + SBYLD1!AW279*(1-VLOOKUP(SBYLD2!AW$4,'[1]INTERNAL PARAMETERS-1'!$B$5:$J$44,5,FALSE))*VLOOKUP(SBYLD2!AW$4,'[1]INTERNAL PARAMETERS-1'!$B$5:$J$44,8,FALSE)*VLOOKUP(SBYLD2!AW$4,'[1]INTERNAL PARAMETERS-1'!$B$5:$J$44,3,FALSE)</f>
        <v>24.703681934575819</v>
      </c>
      <c r="AX279" s="44">
        <f>SBYLD1!AX279*VLOOKUP(SBYLD2!AX$4,'[1]INTERNAL PARAMETERS-1'!$B$5:$J$44,5,FALSE)*VLOOKUP(SBYLD2!AX$4,'[1]INTERNAL PARAMETERS-1'!$B$5:$J$44,6,FALSE)*VLOOKUP(SBYLD2!AX$4,'[1]INTERNAL PARAMETERS-1'!$B$5:$J$44,3,FALSE) + SBYLD1!AX279*(1-VLOOKUP(SBYLD2!AX$4,'[1]INTERNAL PARAMETERS-1'!$B$5:$J$44,5,FALSE))*VLOOKUP(SBYLD2!AX$4,'[1]INTERNAL PARAMETERS-1'!$B$5:$J$44,8,FALSE)*VLOOKUP(SBYLD2!AX$4,'[1]INTERNAL PARAMETERS-1'!$B$5:$J$44,3,FALSE)</f>
        <v>0</v>
      </c>
      <c r="AY279" s="44">
        <f>SBYLD1!AY279*VLOOKUP(SBYLD2!AY$4,'[1]INTERNAL PARAMETERS-1'!$B$5:$J$44,5,FALSE)*VLOOKUP(SBYLD2!AY$4,'[1]INTERNAL PARAMETERS-1'!$B$5:$J$44,6,FALSE)*VLOOKUP(SBYLD2!AY$4,'[1]INTERNAL PARAMETERS-1'!$B$5:$J$44,3,FALSE) + SBYLD1!AY279*(1-VLOOKUP(SBYLD2!AY$4,'[1]INTERNAL PARAMETERS-1'!$B$5:$J$44,5,FALSE))*VLOOKUP(SBYLD2!AY$4,'[1]INTERNAL PARAMETERS-1'!$B$5:$J$44,8,FALSE)*VLOOKUP(SBYLD2!AY$4,'[1]INTERNAL PARAMETERS-1'!$B$5:$J$44,3,FALSE)</f>
        <v>0</v>
      </c>
      <c r="AZ279" s="44">
        <f>SBYLD1!AZ279*VLOOKUP(SBYLD2!AZ$4,'[1]INTERNAL PARAMETERS-1'!$B$5:$J$44,5,FALSE)*VLOOKUP(SBYLD2!AZ$4,'[1]INTERNAL PARAMETERS-1'!$B$5:$J$44,6,FALSE)*VLOOKUP(SBYLD2!AZ$4,'[1]INTERNAL PARAMETERS-1'!$B$5:$J$44,3,FALSE) + SBYLD1!AZ279*(1-VLOOKUP(SBYLD2!AZ$4,'[1]INTERNAL PARAMETERS-1'!$B$5:$J$44,5,FALSE))*VLOOKUP(SBYLD2!AZ$4,'[1]INTERNAL PARAMETERS-1'!$B$5:$J$44,8,FALSE)*VLOOKUP(SBYLD2!AZ$4,'[1]INTERNAL PARAMETERS-1'!$B$5:$J$44,3,FALSE)</f>
        <v>0</v>
      </c>
      <c r="BA279" s="44">
        <f>SBYLD1!BA279*VLOOKUP(SBYLD2!BA$4,'[1]INTERNAL PARAMETERS-1'!$B$5:$J$44,5,FALSE)*VLOOKUP(SBYLD2!BA$4,'[1]INTERNAL PARAMETERS-1'!$B$5:$J$44,6,FALSE)*VLOOKUP(SBYLD2!BA$4,'[1]INTERNAL PARAMETERS-1'!$B$5:$J$44,3,FALSE) + SBYLD1!BA279*(1-VLOOKUP(SBYLD2!BA$4,'[1]INTERNAL PARAMETERS-1'!$B$5:$J$44,5,FALSE))*VLOOKUP(SBYLD2!BA$4,'[1]INTERNAL PARAMETERS-1'!$B$5:$J$44,8,FALSE)*VLOOKUP(SBYLD2!BA$4,'[1]INTERNAL PARAMETERS-1'!$B$5:$J$44,3,FALSE)</f>
        <v>2.1252425291551114</v>
      </c>
      <c r="BB279" s="44">
        <f>SBYLD1!BB279*VLOOKUP(SBYLD2!BB$4,'[1]INTERNAL PARAMETERS-1'!$B$5:$J$44,5,FALSE)*VLOOKUP(SBYLD2!BB$4,'[1]INTERNAL PARAMETERS-1'!$B$5:$J$44,6,FALSE)*VLOOKUP(SBYLD2!BB$4,'[1]INTERNAL PARAMETERS-1'!$B$5:$J$44,3,FALSE) + SBYLD1!BB279*(1-VLOOKUP(SBYLD2!BB$4,'[1]INTERNAL PARAMETERS-1'!$B$5:$J$44,5,FALSE))*VLOOKUP(SBYLD2!BB$4,'[1]INTERNAL PARAMETERS-1'!$B$5:$J$44,8,FALSE)*VLOOKUP(SBYLD2!BB$4,'[1]INTERNAL PARAMETERS-1'!$B$5:$J$44,3,FALSE)</f>
        <v>4.9740537973460919</v>
      </c>
      <c r="BC279" s="44">
        <f>SBYLD1!BC279*VLOOKUP(SBYLD2!BC$4,'[1]INTERNAL PARAMETERS-1'!$B$5:$J$44,5,FALSE)*VLOOKUP(SBYLD2!BC$4,'[1]INTERNAL PARAMETERS-1'!$B$5:$J$44,6,FALSE)*VLOOKUP(SBYLD2!BC$4,'[1]INTERNAL PARAMETERS-1'!$B$5:$J$44,3,FALSE) + SBYLD1!BC279*(1-VLOOKUP(SBYLD2!BC$4,'[1]INTERNAL PARAMETERS-1'!$B$5:$J$44,5,FALSE))*VLOOKUP(SBYLD2!BC$4,'[1]INTERNAL PARAMETERS-1'!$B$5:$J$44,8,FALSE)*VLOOKUP(SBYLD2!BC$4,'[1]INTERNAL PARAMETERS-1'!$B$5:$J$44,3,FALSE)</f>
        <v>3.8896727691786981</v>
      </c>
      <c r="BD279" s="44">
        <f>SBYLD1!BD279*VLOOKUP(SBYLD2!BD$4,'[1]INTERNAL PARAMETERS-1'!$B$5:$J$44,5,FALSE)*VLOOKUP(SBYLD2!BD$4,'[1]INTERNAL PARAMETERS-1'!$B$5:$J$44,6,FALSE)*VLOOKUP(SBYLD2!BD$4,'[1]INTERNAL PARAMETERS-1'!$B$5:$J$44,3,FALSE) + SBYLD1!BD279*(1-VLOOKUP(SBYLD2!BD$4,'[1]INTERNAL PARAMETERS-1'!$B$5:$J$44,5,FALSE))*VLOOKUP(SBYLD2!BD$4,'[1]INTERNAL PARAMETERS-1'!$B$5:$J$44,8,FALSE)*VLOOKUP(SBYLD2!BD$4,'[1]INTERNAL PARAMETERS-1'!$B$5:$J$44,3,FALSE)</f>
        <v>4.3175344279269661</v>
      </c>
      <c r="BE279" s="44">
        <f>SBYLD1!BE279*VLOOKUP(SBYLD2!BE$4,'[1]INTERNAL PARAMETERS-1'!$B$5:$J$44,5,FALSE)*VLOOKUP(SBYLD2!BE$4,'[1]INTERNAL PARAMETERS-1'!$B$5:$J$44,6,FALSE)*VLOOKUP(SBYLD2!BE$4,'[1]INTERNAL PARAMETERS-1'!$B$5:$J$44,3,FALSE) + SBYLD1!BE279*(1-VLOOKUP(SBYLD2!BE$4,'[1]INTERNAL PARAMETERS-1'!$B$5:$J$44,5,FALSE))*VLOOKUP(SBYLD2!BE$4,'[1]INTERNAL PARAMETERS-1'!$B$5:$J$44,8,FALSE)*VLOOKUP(SBYLD2!BE$4,'[1]INTERNAL PARAMETERS-1'!$B$5:$J$44,3,FALSE)</f>
        <v>12.786579807342275</v>
      </c>
      <c r="BF279" s="44">
        <f>SBYLD1!BF279*VLOOKUP(SBYLD2!BF$4,'[1]INTERNAL PARAMETERS-1'!$B$5:$J$44,5,FALSE)*VLOOKUP(SBYLD2!BF$4,'[1]INTERNAL PARAMETERS-1'!$B$5:$J$44,6,FALSE)*VLOOKUP(SBYLD2!BF$4,'[1]INTERNAL PARAMETERS-1'!$B$5:$J$44,3,FALSE) + SBYLD1!BF279*(1-VLOOKUP(SBYLD2!BF$4,'[1]INTERNAL PARAMETERS-1'!$B$5:$J$44,5,FALSE))*VLOOKUP(SBYLD2!BF$4,'[1]INTERNAL PARAMETERS-1'!$B$5:$J$44,8,FALSE)*VLOOKUP(SBYLD2!BF$4,'[1]INTERNAL PARAMETERS-1'!$B$5:$J$44,3,FALSE)</f>
        <v>0</v>
      </c>
      <c r="BG279" s="44">
        <f>SBYLD1!BG279*VLOOKUP(SBYLD2!BG$4,'[1]INTERNAL PARAMETERS-1'!$B$5:$J$44,5,FALSE)*VLOOKUP(SBYLD2!BG$4,'[1]INTERNAL PARAMETERS-1'!$B$5:$J$44,6,FALSE)*VLOOKUP(SBYLD2!BG$4,'[1]INTERNAL PARAMETERS-1'!$B$5:$J$44,3,FALSE) + SBYLD1!BG279*(1-VLOOKUP(SBYLD2!BG$4,'[1]INTERNAL PARAMETERS-1'!$B$5:$J$44,5,FALSE))*VLOOKUP(SBYLD2!BG$4,'[1]INTERNAL PARAMETERS-1'!$B$5:$J$44,8,FALSE)*VLOOKUP(SBYLD2!BG$4,'[1]INTERNAL PARAMETERS-1'!$B$5:$J$44,3,FALSE)</f>
        <v>5.4795025839556866</v>
      </c>
      <c r="BH279" s="44">
        <f>SBYLD1!BH279*VLOOKUP(SBYLD2!BH$4,'[1]INTERNAL PARAMETERS-1'!$B$5:$J$44,5,FALSE)*VLOOKUP(SBYLD2!BH$4,'[1]INTERNAL PARAMETERS-1'!$B$5:$J$44,6,FALSE)*VLOOKUP(SBYLD2!BH$4,'[1]INTERNAL PARAMETERS-1'!$B$5:$J$44,3,FALSE) + SBYLD1!BH279*(1-VLOOKUP(SBYLD2!BH$4,'[1]INTERNAL PARAMETERS-1'!$B$5:$J$44,5,FALSE))*VLOOKUP(SBYLD2!BH$4,'[1]INTERNAL PARAMETERS-1'!$B$5:$J$44,8,FALSE)*VLOOKUP(SBYLD2!BH$4,'[1]INTERNAL PARAMETERS-1'!$B$5:$J$44,3,FALSE)</f>
        <v>2.082258919639093E-2</v>
      </c>
      <c r="BI279" s="44">
        <f>SBYLD1!BI279*VLOOKUP(SBYLD2!BI$4,'[1]INTERNAL PARAMETERS-1'!$B$5:$J$44,5,FALSE)*VLOOKUP(SBYLD2!BI$4,'[1]INTERNAL PARAMETERS-1'!$B$5:$J$44,6,FALSE)*VLOOKUP(SBYLD2!BI$4,'[1]INTERNAL PARAMETERS-1'!$B$5:$J$44,3,FALSE) + SBYLD1!BI279*(1-VLOOKUP(SBYLD2!BI$4,'[1]INTERNAL PARAMETERS-1'!$B$5:$J$44,5,FALSE))*VLOOKUP(SBYLD2!BI$4,'[1]INTERNAL PARAMETERS-1'!$B$5:$J$44,8,FALSE)*VLOOKUP(SBYLD2!BI$4,'[1]INTERNAL PARAMETERS-1'!$B$5:$J$44,3,FALSE)</f>
        <v>0</v>
      </c>
      <c r="BJ279" s="44">
        <f>SBYLD1!BJ279*VLOOKUP(SBYLD2!BJ$4,'[1]INTERNAL PARAMETERS-1'!$B$5:$J$44,5,FALSE)*VLOOKUP(SBYLD2!BJ$4,'[1]INTERNAL PARAMETERS-1'!$B$5:$J$44,6,FALSE)*VLOOKUP(SBYLD2!BJ$4,'[1]INTERNAL PARAMETERS-1'!$B$5:$J$44,3,FALSE) + SBYLD1!BJ279*(1-VLOOKUP(SBYLD2!BJ$4,'[1]INTERNAL PARAMETERS-1'!$B$5:$J$44,5,FALSE))*VLOOKUP(SBYLD2!BJ$4,'[1]INTERNAL PARAMETERS-1'!$B$5:$J$44,8,FALSE)*VLOOKUP(SBYLD2!BJ$4,'[1]INTERNAL PARAMETERS-1'!$B$5:$J$44,3,FALSE)</f>
        <v>1.1364618552354795</v>
      </c>
      <c r="BK279" s="44">
        <f>SBYLD1!BK279*VLOOKUP(SBYLD2!BK$4,'[1]INTERNAL PARAMETERS-1'!$B$5:$J$44,5,FALSE)*VLOOKUP(SBYLD2!BK$4,'[1]INTERNAL PARAMETERS-1'!$B$5:$J$44,6,FALSE)*VLOOKUP(SBYLD2!BK$4,'[1]INTERNAL PARAMETERS-1'!$B$5:$J$44,3,FALSE) + SBYLD1!BK279*(1-VLOOKUP(SBYLD2!BK$4,'[1]INTERNAL PARAMETERS-1'!$B$5:$J$44,5,FALSE))*VLOOKUP(SBYLD2!BK$4,'[1]INTERNAL PARAMETERS-1'!$B$5:$J$44,8,FALSE)*VLOOKUP(SBYLD2!BK$4,'[1]INTERNAL PARAMETERS-1'!$B$5:$J$44,3,FALSE)</f>
        <v>1.5576344857725983</v>
      </c>
      <c r="BL279" s="44">
        <f>SBYLD1!BL279*VLOOKUP(SBYLD2!BL$4,'[1]INTERNAL PARAMETERS-1'!$B$5:$J$44,5,FALSE)*VLOOKUP(SBYLD2!BL$4,'[1]INTERNAL PARAMETERS-1'!$B$5:$J$44,6,FALSE)*VLOOKUP(SBYLD2!BL$4,'[1]INTERNAL PARAMETERS-1'!$B$5:$J$44,3,FALSE) + SBYLD1!BL279*(1-VLOOKUP(SBYLD2!BL$4,'[1]INTERNAL PARAMETERS-1'!$B$5:$J$44,5,FALSE))*VLOOKUP(SBYLD2!BL$4,'[1]INTERNAL PARAMETERS-1'!$B$5:$J$44,8,FALSE)*VLOOKUP(SBYLD2!BL$4,'[1]INTERNAL PARAMETERS-1'!$B$5:$J$44,3,FALSE)</f>
        <v>5.8903341211142903</v>
      </c>
      <c r="BM279" s="44">
        <f>SBYLD1!BM279*VLOOKUP(SBYLD2!BM$4,'[1]INTERNAL PARAMETERS-1'!$B$5:$J$44,5,FALSE)*VLOOKUP(SBYLD2!BM$4,'[1]INTERNAL PARAMETERS-1'!$B$5:$J$44,6,FALSE)*VLOOKUP(SBYLD2!BM$4,'[1]INTERNAL PARAMETERS-1'!$B$5:$J$44,3,FALSE) + SBYLD1!BM279*(1-VLOOKUP(SBYLD2!BM$4,'[1]INTERNAL PARAMETERS-1'!$B$5:$J$44,5,FALSE))*VLOOKUP(SBYLD2!BM$4,'[1]INTERNAL PARAMETERS-1'!$B$5:$J$44,8,FALSE)*VLOOKUP(SBYLD2!BM$4,'[1]INTERNAL PARAMETERS-1'!$B$5:$J$44,3,FALSE)</f>
        <v>1.1473787331040333</v>
      </c>
      <c r="BN279" s="44">
        <f>SBYLD1!BN279*VLOOKUP(SBYLD2!BN$4,'[1]INTERNAL PARAMETERS-1'!$B$5:$J$44,5,FALSE)*VLOOKUP(SBYLD2!BN$4,'[1]INTERNAL PARAMETERS-1'!$B$5:$J$44,6,FALSE)*VLOOKUP(SBYLD2!BN$4,'[1]INTERNAL PARAMETERS-1'!$B$5:$J$44,3,FALSE) + SBYLD1!BN279*(1-VLOOKUP(SBYLD2!BN$4,'[1]INTERNAL PARAMETERS-1'!$B$5:$J$44,5,FALSE))*VLOOKUP(SBYLD2!BN$4,'[1]INTERNAL PARAMETERS-1'!$B$5:$J$44,8,FALSE)*VLOOKUP(SBYLD2!BN$4,'[1]INTERNAL PARAMETERS-1'!$B$5:$J$44,3,FALSE)</f>
        <v>1.2979529148069222</v>
      </c>
      <c r="BO279" s="44">
        <f>SBYLD1!BO279*VLOOKUP(SBYLD2!BO$4,'[1]INTERNAL PARAMETERS-1'!$B$5:$J$44,5,FALSE)*VLOOKUP(SBYLD2!BO$4,'[1]INTERNAL PARAMETERS-1'!$B$5:$J$44,6,FALSE)*VLOOKUP(SBYLD2!BO$4,'[1]INTERNAL PARAMETERS-1'!$B$5:$J$44,3,FALSE) + SBYLD1!BO279*(1-VLOOKUP(SBYLD2!BO$4,'[1]INTERNAL PARAMETERS-1'!$B$5:$J$44,5,FALSE))*VLOOKUP(SBYLD2!BO$4,'[1]INTERNAL PARAMETERS-1'!$B$5:$J$44,8,FALSE)*VLOOKUP(SBYLD2!BO$4,'[1]INTERNAL PARAMETERS-1'!$B$5:$J$44,3,FALSE)</f>
        <v>0.96809680451615276</v>
      </c>
      <c r="BP279" s="44">
        <f>SBYLD1!BP279*VLOOKUP(SBYLD2!BP$4,'[1]INTERNAL PARAMETERS-1'!$B$5:$J$44,5,FALSE)*VLOOKUP(SBYLD2!BP$4,'[1]INTERNAL PARAMETERS-1'!$B$5:$J$44,6,FALSE)*VLOOKUP(SBYLD2!BP$4,'[1]INTERNAL PARAMETERS-1'!$B$5:$J$44,3,FALSE) + SBYLD1!BP279*(1-VLOOKUP(SBYLD2!BP$4,'[1]INTERNAL PARAMETERS-1'!$B$5:$J$44,5,FALSE))*VLOOKUP(SBYLD2!BP$4,'[1]INTERNAL PARAMETERS-1'!$B$5:$J$44,8,FALSE)*VLOOKUP(SBYLD2!BP$4,'[1]INTERNAL PARAMETERS-1'!$B$5:$J$44,3,FALSE)</f>
        <v>7.5437162201788338E-2</v>
      </c>
      <c r="BQ279" s="44">
        <f>SBYLD1!BQ279*VLOOKUP(SBYLD2!BQ$4,'[1]INTERNAL PARAMETERS-1'!$B$5:$J$44,5,FALSE)*VLOOKUP(SBYLD2!BQ$4,'[1]INTERNAL PARAMETERS-1'!$B$5:$J$44,6,FALSE)*VLOOKUP(SBYLD2!BQ$4,'[1]INTERNAL PARAMETERS-1'!$B$5:$J$44,3,FALSE) + SBYLD1!BQ279*(1-VLOOKUP(SBYLD2!BQ$4,'[1]INTERNAL PARAMETERS-1'!$B$5:$J$44,5,FALSE))*VLOOKUP(SBYLD2!BQ$4,'[1]INTERNAL PARAMETERS-1'!$B$5:$J$44,8,FALSE)*VLOOKUP(SBYLD2!BQ$4,'[1]INTERNAL PARAMETERS-1'!$B$5:$J$44,3,FALSE)</f>
        <v>4.5277514966354433</v>
      </c>
      <c r="BR279" s="44">
        <f>SBYLD1!BR279*VLOOKUP(SBYLD2!BR$4,'[1]INTERNAL PARAMETERS-1'!$B$5:$J$44,5,FALSE)*VLOOKUP(SBYLD2!BR$4,'[1]INTERNAL PARAMETERS-1'!$B$5:$J$44,6,FALSE)*VLOOKUP(SBYLD2!BR$4,'[1]INTERNAL PARAMETERS-1'!$B$5:$J$44,3,FALSE) + SBYLD1!BR279*(1-VLOOKUP(SBYLD2!BR$4,'[1]INTERNAL PARAMETERS-1'!$B$5:$J$44,5,FALSE))*VLOOKUP(SBYLD2!BR$4,'[1]INTERNAL PARAMETERS-1'!$B$5:$J$44,8,FALSE)*VLOOKUP(SBYLD2!BR$4,'[1]INTERNAL PARAMETERS-1'!$B$5:$J$44,3,FALSE)</f>
        <v>0.18977059703229673</v>
      </c>
      <c r="BS279" s="44">
        <f>SBYLD1!BS279*VLOOKUP(SBYLD2!BS$4,'[1]INTERNAL PARAMETERS-1'!$B$5:$J$44,5,FALSE)*VLOOKUP(SBYLD2!BS$4,'[1]INTERNAL PARAMETERS-1'!$B$5:$J$44,6,FALSE)*VLOOKUP(SBYLD2!BS$4,'[1]INTERNAL PARAMETERS-1'!$B$5:$J$44,3,FALSE) + SBYLD1!BS279*(1-VLOOKUP(SBYLD2!BS$4,'[1]INTERNAL PARAMETERS-1'!$B$5:$J$44,5,FALSE))*VLOOKUP(SBYLD2!BS$4,'[1]INTERNAL PARAMETERS-1'!$B$5:$J$44,8,FALSE)*VLOOKUP(SBYLD2!BS$4,'[1]INTERNAL PARAMETERS-1'!$B$5:$J$44,3,FALSE)</f>
        <v>1.8821123391799564E-2</v>
      </c>
      <c r="BT279" s="44">
        <f>SBYLD1!BT279*VLOOKUP(SBYLD2!BT$4,'[1]INTERNAL PARAMETERS-1'!$B$5:$J$44,5,FALSE)*VLOOKUP(SBYLD2!BT$4,'[1]INTERNAL PARAMETERS-1'!$B$5:$J$44,6,FALSE)*VLOOKUP(SBYLD2!BT$4,'[1]INTERNAL PARAMETERS-1'!$B$5:$J$44,3,FALSE) + SBYLD1!BT279*(1-VLOOKUP(SBYLD2!BT$4,'[1]INTERNAL PARAMETERS-1'!$B$5:$J$44,5,FALSE))*VLOOKUP(SBYLD2!BT$4,'[1]INTERNAL PARAMETERS-1'!$B$5:$J$44,8,FALSE)*VLOOKUP(SBYLD2!BT$4,'[1]INTERNAL PARAMETERS-1'!$B$5:$J$44,3,FALSE)</f>
        <v>0</v>
      </c>
      <c r="BU279" s="44">
        <f>SBYLD1!BU279*VLOOKUP(SBYLD2!BU$4,'[1]INTERNAL PARAMETERS-1'!$B$5:$J$44,5,FALSE)*VLOOKUP(SBYLD2!BU$4,'[1]INTERNAL PARAMETERS-1'!$B$5:$J$44,6,FALSE)*VLOOKUP(SBYLD2!BU$4,'[1]INTERNAL PARAMETERS-1'!$B$5:$J$44,3,FALSE) + SBYLD1!BU279*(1-VLOOKUP(SBYLD2!BU$4,'[1]INTERNAL PARAMETERS-1'!$B$5:$J$44,5,FALSE))*VLOOKUP(SBYLD2!BU$4,'[1]INTERNAL PARAMETERS-1'!$B$5:$J$44,8,FALSE)*VLOOKUP(SBYLD2!BU$4,'[1]INTERNAL PARAMETERS-1'!$B$5:$J$44,3,FALSE)</f>
        <v>0</v>
      </c>
      <c r="BV279" s="44">
        <f>SBYLD1!BV279*VLOOKUP(SBYLD2!BV$4,'[1]INTERNAL PARAMETERS-1'!$B$5:$J$44,5,FALSE)*VLOOKUP(SBYLD2!BV$4,'[1]INTERNAL PARAMETERS-1'!$B$5:$J$44,6,FALSE)*VLOOKUP(SBYLD2!BV$4,'[1]INTERNAL PARAMETERS-1'!$B$5:$J$44,3,FALSE) + SBYLD1!BV279*(1-VLOOKUP(SBYLD2!BV$4,'[1]INTERNAL PARAMETERS-1'!$B$5:$J$44,5,FALSE))*VLOOKUP(SBYLD2!BV$4,'[1]INTERNAL PARAMETERS-1'!$B$5:$J$44,8,FALSE)*VLOOKUP(SBYLD2!BV$4,'[1]INTERNAL PARAMETERS-1'!$B$5:$J$44,3,FALSE)</f>
        <v>0</v>
      </c>
      <c r="BW279" s="44">
        <f>SBYLD1!BW279*VLOOKUP(SBYLD2!BW$4,'[1]INTERNAL PARAMETERS-1'!$B$5:$J$44,5,FALSE)*VLOOKUP(SBYLD2!BW$4,'[1]INTERNAL PARAMETERS-1'!$B$5:$J$44,6,FALSE)*VLOOKUP(SBYLD2!BW$4,'[1]INTERNAL PARAMETERS-1'!$B$5:$J$44,3,FALSE) + SBYLD1!BW279*(1-VLOOKUP(SBYLD2!BW$4,'[1]INTERNAL PARAMETERS-1'!$B$5:$J$44,5,FALSE))*VLOOKUP(SBYLD2!BW$4,'[1]INTERNAL PARAMETERS-1'!$B$5:$J$44,8,FALSE)*VLOOKUP(SBYLD2!BW$4,'[1]INTERNAL PARAMETERS-1'!$B$5:$J$44,3,FALSE)</f>
        <v>0</v>
      </c>
      <c r="BX279" s="44">
        <f>SBYLD1!BX279*VLOOKUP(SBYLD2!BX$4,'[1]INTERNAL PARAMETERS-1'!$B$5:$J$44,5,FALSE)*VLOOKUP(SBYLD2!BX$4,'[1]INTERNAL PARAMETERS-1'!$B$5:$J$44,6,FALSE)*VLOOKUP(SBYLD2!BX$4,'[1]INTERNAL PARAMETERS-1'!$B$5:$J$44,3,FALSE) + SBYLD1!BX279*(1-VLOOKUP(SBYLD2!BX$4,'[1]INTERNAL PARAMETERS-1'!$B$5:$J$44,5,FALSE))*VLOOKUP(SBYLD2!BX$4,'[1]INTERNAL PARAMETERS-1'!$B$5:$J$44,8,FALSE)*VLOOKUP(SBYLD2!BX$4,'[1]INTERNAL PARAMETERS-1'!$B$5:$J$44,3,FALSE)</f>
        <v>0</v>
      </c>
      <c r="BY279" s="44">
        <f>SBYLD1!BY279*VLOOKUP(SBYLD2!BY$4,'[1]INTERNAL PARAMETERS-1'!$B$5:$J$44,5,FALSE)*VLOOKUP(SBYLD2!BY$4,'[1]INTERNAL PARAMETERS-1'!$B$5:$J$44,6,FALSE)*VLOOKUP(SBYLD2!BY$4,'[1]INTERNAL PARAMETERS-1'!$B$5:$J$44,3,FALSE) + SBYLD1!BY279*(1-VLOOKUP(SBYLD2!BY$4,'[1]INTERNAL PARAMETERS-1'!$B$5:$J$44,5,FALSE))*VLOOKUP(SBYLD2!BY$4,'[1]INTERNAL PARAMETERS-1'!$B$5:$J$44,8,FALSE)*VLOOKUP(SBYLD2!BY$4,'[1]INTERNAL PARAMETERS-1'!$B$5:$J$44,3,FALSE)</f>
        <v>0</v>
      </c>
      <c r="BZ279" s="44">
        <f>SBYLD1!BZ279*VLOOKUP(SBYLD2!BZ$4,'[1]INTERNAL PARAMETERS-1'!$B$5:$J$44,5,FALSE)*VLOOKUP(SBYLD2!BZ$4,'[1]INTERNAL PARAMETERS-1'!$B$5:$J$44,6,FALSE)*VLOOKUP(SBYLD2!BZ$4,'[1]INTERNAL PARAMETERS-1'!$B$5:$J$44,3,FALSE) + SBYLD1!BZ279*(1-VLOOKUP(SBYLD2!BZ$4,'[1]INTERNAL PARAMETERS-1'!$B$5:$J$44,5,FALSE))*VLOOKUP(SBYLD2!BZ$4,'[1]INTERNAL PARAMETERS-1'!$B$5:$J$44,8,FALSE)*VLOOKUP(SBYLD2!BZ$4,'[1]INTERNAL PARAMETERS-1'!$B$5:$J$44,3,FALSE)</f>
        <v>1.9194439577402848E-2</v>
      </c>
      <c r="CA279" s="44">
        <f>SBYLD1!CA279*VLOOKUP(SBYLD2!CA$4,'[1]INTERNAL PARAMETERS-1'!$B$5:$J$44,5,FALSE)*VLOOKUP(SBYLD2!CA$4,'[1]INTERNAL PARAMETERS-1'!$B$5:$J$44,6,FALSE)*VLOOKUP(SBYLD2!CA$4,'[1]INTERNAL PARAMETERS-1'!$B$5:$J$44,3,FALSE) + SBYLD1!CA279*(1-VLOOKUP(SBYLD2!CA$4,'[1]INTERNAL PARAMETERS-1'!$B$5:$J$44,5,FALSE))*VLOOKUP(SBYLD2!CA$4,'[1]INTERNAL PARAMETERS-1'!$B$5:$J$44,8,FALSE)*VLOOKUP(SBYLD2!CA$4,'[1]INTERNAL PARAMETERS-1'!$B$5:$J$44,3,FALSE)</f>
        <v>0</v>
      </c>
      <c r="CB279" s="44">
        <f>SBYLD1!CB279*VLOOKUP(SBYLD2!CB$4,'[1]INTERNAL PARAMETERS-1'!$B$5:$J$44,5,FALSE)*VLOOKUP(SBYLD2!CB$4,'[1]INTERNAL PARAMETERS-1'!$B$5:$J$44,6,FALSE)*VLOOKUP(SBYLD2!CB$4,'[1]INTERNAL PARAMETERS-1'!$B$5:$J$44,3,FALSE) + SBYLD1!CB279*(1-VLOOKUP(SBYLD2!CB$4,'[1]INTERNAL PARAMETERS-1'!$B$5:$J$44,5,FALSE))*VLOOKUP(SBYLD2!CB$4,'[1]INTERNAL PARAMETERS-1'!$B$5:$J$44,8,FALSE)*VLOOKUP(SBYLD2!CB$4,'[1]INTERNAL PARAMETERS-1'!$B$5:$J$44,3,FALSE)</f>
        <v>0</v>
      </c>
      <c r="CC279" s="44">
        <f>SBYLD1!CC279*VLOOKUP(SBYLD2!CC$4,'[1]INTERNAL PARAMETERS-1'!$B$5:$J$44,5,FALSE)*VLOOKUP(SBYLD2!CC$4,'[1]INTERNAL PARAMETERS-1'!$B$5:$J$44,6,FALSE)*VLOOKUP(SBYLD2!CC$4,'[1]INTERNAL PARAMETERS-1'!$B$5:$J$44,3,FALSE) + SBYLD1!CC279*(1-VLOOKUP(SBYLD2!CC$4,'[1]INTERNAL PARAMETERS-1'!$B$5:$J$44,5,FALSE))*VLOOKUP(SBYLD2!CC$4,'[1]INTERNAL PARAMETERS-1'!$B$5:$J$44,8,FALSE)*VLOOKUP(SBYLD2!CC$4,'[1]INTERNAL PARAMETERS-1'!$B$5:$J$44,3,FALSE)</f>
        <v>4.151162814912239E-2</v>
      </c>
      <c r="CD279" s="44">
        <f>SBYLD1!CD279*VLOOKUP(SBYLD2!CD$4,'[1]INTERNAL PARAMETERS-1'!$B$5:$J$44,5,FALSE)*VLOOKUP(SBYLD2!CD$4,'[1]INTERNAL PARAMETERS-1'!$B$5:$J$44,6,FALSE)*VLOOKUP(SBYLD2!CD$4,'[1]INTERNAL PARAMETERS-1'!$B$5:$J$44,3,FALSE) + SBYLD1!CD279*(1-VLOOKUP(SBYLD2!CD$4,'[1]INTERNAL PARAMETERS-1'!$B$5:$J$44,5,FALSE))*VLOOKUP(SBYLD2!CD$4,'[1]INTERNAL PARAMETERS-1'!$B$5:$J$44,8,FALSE)*VLOOKUP(SBYLD2!CD$4,'[1]INTERNAL PARAMETERS-1'!$B$5:$J$44,3,FALSE)</f>
        <v>9.0544860226765791E-2</v>
      </c>
      <c r="CE279" s="44">
        <f>SBYLD1!CE279*VLOOKUP(SBYLD2!CE$4,'[1]INTERNAL PARAMETERS-1'!$B$5:$J$44,5,FALSE)*VLOOKUP(SBYLD2!CE$4,'[1]INTERNAL PARAMETERS-1'!$B$5:$J$44,6,FALSE)*VLOOKUP(SBYLD2!CE$4,'[1]INTERNAL PARAMETERS-1'!$B$5:$J$44,3,FALSE) + SBYLD1!CE279*(1-VLOOKUP(SBYLD2!CE$4,'[1]INTERNAL PARAMETERS-1'!$B$5:$J$44,5,FALSE))*VLOOKUP(SBYLD2!CE$4,'[1]INTERNAL PARAMETERS-1'!$B$5:$J$44,8,FALSE)*VLOOKUP(SBYLD2!CE$4,'[1]INTERNAL PARAMETERS-1'!$B$5:$J$44,3,FALSE)</f>
        <v>0.17379285000506614</v>
      </c>
      <c r="CF279" s="44">
        <f>SBYLD1!CF279*VLOOKUP(SBYLD2!CF$4,'[1]INTERNAL PARAMETERS-1'!$B$5:$J$44,5,FALSE)*VLOOKUP(SBYLD2!CF$4,'[1]INTERNAL PARAMETERS-1'!$B$5:$J$44,6,FALSE)*VLOOKUP(SBYLD2!CF$4,'[1]INTERNAL PARAMETERS-1'!$B$5:$J$44,3,FALSE) + SBYLD1!CF279*(1-VLOOKUP(SBYLD2!CF$4,'[1]INTERNAL PARAMETERS-1'!$B$5:$J$44,5,FALSE))*VLOOKUP(SBYLD2!CF$4,'[1]INTERNAL PARAMETERS-1'!$B$5:$J$44,8,FALSE)*VLOOKUP(SBYLD2!CF$4,'[1]INTERNAL PARAMETERS-1'!$B$5:$J$44,3,FALSE)</f>
        <v>0.20912070529728907</v>
      </c>
      <c r="CG279" s="44">
        <f>SBYLD1!CG279*VLOOKUP(SBYLD2!CG$4,'[1]INTERNAL PARAMETERS-1'!$B$5:$J$44,5,FALSE)*VLOOKUP(SBYLD2!CG$4,'[1]INTERNAL PARAMETERS-1'!$B$5:$J$44,6,FALSE)*VLOOKUP(SBYLD2!CG$4,'[1]INTERNAL PARAMETERS-1'!$B$5:$J$44,3,FALSE) + SBYLD1!CG279*(1-VLOOKUP(SBYLD2!CG$4,'[1]INTERNAL PARAMETERS-1'!$B$5:$J$44,5,FALSE))*VLOOKUP(SBYLD2!CG$4,'[1]INTERNAL PARAMETERS-1'!$B$5:$J$44,8,FALSE)*VLOOKUP(SBYLD2!CG$4,'[1]INTERNAL PARAMETERS-1'!$B$5:$J$44,3,FALSE)</f>
        <v>2.5195154241039307E-3</v>
      </c>
      <c r="CH279" s="43">
        <f>SBYLD1!CH279*VLOOKUP(SBYLD2!CH$4,'[1]INTERNAL PARAMETERS-1'!$B$5:$J$44,5,FALSE)*VLOOKUP(SBYLD2!CH$4,'[1]INTERNAL PARAMETERS-1'!$B$5:$J$44,6,FALSE)*VLOOKUP(SBYLD2!CH$4,'[1]INTERNAL PARAMETERS-1'!$B$5:$J$44,3,FALSE) + SBYLD1!CH279*(1-VLOOKUP(SBYLD2!CH$4,'[1]INTERNAL PARAMETERS-1'!$B$5:$J$44,5,FALSE))*VLOOKUP(SBYLD2!CH$4,'[1]INTERNAL PARAMETERS-1'!$B$5:$J$44,8,FALSE)*VLOOKUP(SBYLD2!CH$4,'[1]INTERNAL PARAMETERS-1'!$B$5:$J$44,3,FALSE)</f>
        <v>0</v>
      </c>
      <c r="CJ279" s="45">
        <f t="shared" si="8"/>
        <v>4323.8478367489233</v>
      </c>
      <c r="CK279" s="43">
        <f t="shared" si="9"/>
        <v>75.643413731167612</v>
      </c>
    </row>
    <row r="280" spans="2:89">
      <c r="B280" s="58" t="s">
        <v>1</v>
      </c>
      <c r="C280" s="57" t="s">
        <v>41</v>
      </c>
      <c r="D280" s="57" t="s">
        <v>53</v>
      </c>
      <c r="E280" s="128">
        <f>SB!S280</f>
        <v>6328.2722058808613</v>
      </c>
      <c r="F280" s="56">
        <f>'[1]INTERNAL PARAMETERS-1'!M10</f>
        <v>58.935000000000002</v>
      </c>
      <c r="G280" s="45">
        <f>SBYLD1!G280*VLOOKUP(SBYLD2!G$4,'[1]INTERNAL PARAMETERS-1'!$B$5:$J$44,5,FALSE)*VLOOKUP(SBYLD2!G$4,'[1]INTERNAL PARAMETERS-1'!$B$5:$J$44,7,FALSE)*SBYLD2!$F280 + SBYLD1!G280*(1-VLOOKUP(SBYLD2!G$4,'[1]INTERNAL PARAMETERS-1'!$B$5:$J$44,5,FALSE))*VLOOKUP(SBYLD2!G$4,'[1]INTERNAL PARAMETERS-1'!$B$5:$J$44,9,FALSE)*SBYLD2!$F280</f>
        <v>1552.4405249652841</v>
      </c>
      <c r="H280" s="44">
        <f>SBYLD1!H280*VLOOKUP(SBYLD2!H$4,'[1]INTERNAL PARAMETERS-1'!$B$5:$J$44,5,FALSE)*VLOOKUP(SBYLD2!H$4,'[1]INTERNAL PARAMETERS-1'!$B$5:$J$44,7,FALSE)*SBYLD2!$F280 + SBYLD1!H280*(1-VLOOKUP(SBYLD2!H$4,'[1]INTERNAL PARAMETERS-1'!$B$5:$J$44,5,FALSE))*VLOOKUP(SBYLD2!H$4,'[1]INTERNAL PARAMETERS-1'!$B$5:$J$44,9,FALSE)*SBYLD2!$F280</f>
        <v>642.50000490524599</v>
      </c>
      <c r="I280" s="44">
        <f>SBYLD1!I280*VLOOKUP(SBYLD2!I$4,'[1]INTERNAL PARAMETERS-1'!$B$5:$J$44,5,FALSE)*VLOOKUP(SBYLD2!I$4,'[1]INTERNAL PARAMETERS-1'!$B$5:$J$44,7,FALSE)*SBYLD2!$F280 + SBYLD1!I280*(1-VLOOKUP(SBYLD2!I$4,'[1]INTERNAL PARAMETERS-1'!$B$5:$J$44,5,FALSE))*VLOOKUP(SBYLD2!I$4,'[1]INTERNAL PARAMETERS-1'!$B$5:$J$44,9,FALSE)*SBYLD2!$F280</f>
        <v>1040.5986146029454</v>
      </c>
      <c r="J280" s="44">
        <f>SBYLD1!J280*VLOOKUP(SBYLD2!J$4,'[1]INTERNAL PARAMETERS-1'!$B$5:$J$44,5,FALSE)*VLOOKUP(SBYLD2!J$4,'[1]INTERNAL PARAMETERS-1'!$B$5:$J$44,7,FALSE)*SBYLD2!$F280 + SBYLD1!J280*(1-VLOOKUP(SBYLD2!J$4,'[1]INTERNAL PARAMETERS-1'!$B$5:$J$44,5,FALSE))*VLOOKUP(SBYLD2!J$4,'[1]INTERNAL PARAMETERS-1'!$B$5:$J$44,9,FALSE)*SBYLD2!$F280</f>
        <v>0</v>
      </c>
      <c r="K280" s="44">
        <f>SBYLD1!K280*VLOOKUP(SBYLD2!K$4,'[1]INTERNAL PARAMETERS-1'!$B$5:$J$44,5,FALSE)*VLOOKUP(SBYLD2!K$4,'[1]INTERNAL PARAMETERS-1'!$B$5:$J$44,7,FALSE)*SBYLD2!$F280 + SBYLD1!K280*(1-VLOOKUP(SBYLD2!K$4,'[1]INTERNAL PARAMETERS-1'!$B$5:$J$44,5,FALSE))*VLOOKUP(SBYLD2!K$4,'[1]INTERNAL PARAMETERS-1'!$B$5:$J$44,9,FALSE)*SBYLD2!$F280</f>
        <v>20.930144785734164</v>
      </c>
      <c r="L280" s="44">
        <f>SBYLD1!L280*VLOOKUP(SBYLD2!L$4,'[1]INTERNAL PARAMETERS-1'!$B$5:$J$44,5,FALSE)*VLOOKUP(SBYLD2!L$4,'[1]INTERNAL PARAMETERS-1'!$B$5:$J$44,7,FALSE)*SBYLD2!$F280 + SBYLD1!L280*(1-VLOOKUP(SBYLD2!L$4,'[1]INTERNAL PARAMETERS-1'!$B$5:$J$44,5,FALSE))*VLOOKUP(SBYLD2!L$4,'[1]INTERNAL PARAMETERS-1'!$B$5:$J$44,9,FALSE)*SBYLD2!$F280</f>
        <v>0</v>
      </c>
      <c r="M280" s="44">
        <f>SBYLD1!M280*VLOOKUP(SBYLD2!M$4,'[1]INTERNAL PARAMETERS-1'!$B$5:$J$44,5,FALSE)*VLOOKUP(SBYLD2!M$4,'[1]INTERNAL PARAMETERS-1'!$B$5:$J$44,7,FALSE)*SBYLD2!$F280 + SBYLD1!M280*(1-VLOOKUP(SBYLD2!M$4,'[1]INTERNAL PARAMETERS-1'!$B$5:$J$44,5,FALSE))*VLOOKUP(SBYLD2!M$4,'[1]INTERNAL PARAMETERS-1'!$B$5:$J$44,9,FALSE)*SBYLD2!$F280</f>
        <v>11.01583623275042</v>
      </c>
      <c r="N280" s="44">
        <f>SBYLD1!N280*VLOOKUP(SBYLD2!N$4,'[1]INTERNAL PARAMETERS-1'!$B$5:$J$44,5,FALSE)*VLOOKUP(SBYLD2!N$4,'[1]INTERNAL PARAMETERS-1'!$B$5:$J$44,7,FALSE)*SBYLD2!$F280 + SBYLD1!N280*(1-VLOOKUP(SBYLD2!N$4,'[1]INTERNAL PARAMETERS-1'!$B$5:$J$44,5,FALSE))*VLOOKUP(SBYLD2!N$4,'[1]INTERNAL PARAMETERS-1'!$B$5:$J$44,9,FALSE)*SBYLD2!$F280</f>
        <v>3.759804690808811</v>
      </c>
      <c r="O280" s="44">
        <f>SBYLD1!O280*VLOOKUP(SBYLD2!O$4,'[1]INTERNAL PARAMETERS-1'!$B$5:$J$44,5,FALSE)*VLOOKUP(SBYLD2!O$4,'[1]INTERNAL PARAMETERS-1'!$B$5:$J$44,7,FALSE)*SBYLD2!$F280 + SBYLD1!O280*(1-VLOOKUP(SBYLD2!O$4,'[1]INTERNAL PARAMETERS-1'!$B$5:$J$44,5,FALSE))*VLOOKUP(SBYLD2!O$4,'[1]INTERNAL PARAMETERS-1'!$B$5:$J$44,9,FALSE)*SBYLD2!$F280</f>
        <v>0</v>
      </c>
      <c r="P280" s="44">
        <f>SBYLD1!P280*VLOOKUP(SBYLD2!P$4,'[1]INTERNAL PARAMETERS-1'!$B$5:$J$44,5,FALSE)*VLOOKUP(SBYLD2!P$4,'[1]INTERNAL PARAMETERS-1'!$B$5:$J$44,7,FALSE)*SBYLD2!$F280 + SBYLD1!P280*(1-VLOOKUP(SBYLD2!P$4,'[1]INTERNAL PARAMETERS-1'!$B$5:$J$44,5,FALSE))*VLOOKUP(SBYLD2!P$4,'[1]INTERNAL PARAMETERS-1'!$B$5:$J$44,9,FALSE)*SBYLD2!$F280</f>
        <v>0</v>
      </c>
      <c r="Q280" s="44">
        <f>SBYLD1!Q280*VLOOKUP(SBYLD2!Q$4,'[1]INTERNAL PARAMETERS-1'!$B$5:$J$44,5,FALSE)*VLOOKUP(SBYLD2!Q$4,'[1]INTERNAL PARAMETERS-1'!$B$5:$J$44,7,FALSE)*SBYLD2!$F280 + SBYLD1!Q280*(1-VLOOKUP(SBYLD2!Q$4,'[1]INTERNAL PARAMETERS-1'!$B$5:$J$44,5,FALSE))*VLOOKUP(SBYLD2!Q$4,'[1]INTERNAL PARAMETERS-1'!$B$5:$J$44,9,FALSE)*SBYLD2!$F280</f>
        <v>0</v>
      </c>
      <c r="R280" s="44">
        <f>SBYLD1!R280*VLOOKUP(SBYLD2!R$4,'[1]INTERNAL PARAMETERS-1'!$B$5:$J$44,5,FALSE)*VLOOKUP(SBYLD2!R$4,'[1]INTERNAL PARAMETERS-1'!$B$5:$J$44,7,FALSE)*SBYLD2!$F280 + SBYLD1!R280*(1-VLOOKUP(SBYLD2!R$4,'[1]INTERNAL PARAMETERS-1'!$B$5:$J$44,5,FALSE))*VLOOKUP(SBYLD2!R$4,'[1]INTERNAL PARAMETERS-1'!$B$5:$J$44,9,FALSE)*SBYLD2!$F280</f>
        <v>8.6824324987195425</v>
      </c>
      <c r="S280" s="44">
        <f>SBYLD1!S280*VLOOKUP(SBYLD2!S$4,'[1]INTERNAL PARAMETERS-1'!$B$5:$J$44,5,FALSE)*VLOOKUP(SBYLD2!S$4,'[1]INTERNAL PARAMETERS-1'!$B$5:$J$44,7,FALSE)*SBYLD2!$F280 + SBYLD1!S280*(1-VLOOKUP(SBYLD2!S$4,'[1]INTERNAL PARAMETERS-1'!$B$5:$J$44,5,FALSE))*VLOOKUP(SBYLD2!S$4,'[1]INTERNAL PARAMETERS-1'!$B$5:$J$44,9,FALSE)*SBYLD2!$F280</f>
        <v>170.81083346194316</v>
      </c>
      <c r="T280" s="44">
        <f>SBYLD1!T280*VLOOKUP(SBYLD2!T$4,'[1]INTERNAL PARAMETERS-1'!$B$5:$J$44,5,FALSE)*VLOOKUP(SBYLD2!T$4,'[1]INTERNAL PARAMETERS-1'!$B$5:$J$44,7,FALSE)*SBYLD2!$F280 + SBYLD1!T280*(1-VLOOKUP(SBYLD2!T$4,'[1]INTERNAL PARAMETERS-1'!$B$5:$J$44,5,FALSE))*VLOOKUP(SBYLD2!T$4,'[1]INTERNAL PARAMETERS-1'!$B$5:$J$44,9,FALSE)*SBYLD2!$F280</f>
        <v>25.581847506536548</v>
      </c>
      <c r="U280" s="44">
        <f>SBYLD1!U280*VLOOKUP(SBYLD2!U$4,'[1]INTERNAL PARAMETERS-1'!$B$5:$J$44,5,FALSE)*VLOOKUP(SBYLD2!U$4,'[1]INTERNAL PARAMETERS-1'!$B$5:$J$44,7,FALSE)*SBYLD2!$F280 + SBYLD1!U280*(1-VLOOKUP(SBYLD2!U$4,'[1]INTERNAL PARAMETERS-1'!$B$5:$J$44,5,FALSE))*VLOOKUP(SBYLD2!U$4,'[1]INTERNAL PARAMETERS-1'!$B$5:$J$44,9,FALSE)*SBYLD2!$F280</f>
        <v>19.2716584549242</v>
      </c>
      <c r="V280" s="44">
        <f>SBYLD1!V280*VLOOKUP(SBYLD2!V$4,'[1]INTERNAL PARAMETERS-1'!$B$5:$J$44,5,FALSE)*VLOOKUP(SBYLD2!V$4,'[1]INTERNAL PARAMETERS-1'!$B$5:$J$44,7,FALSE)*SBYLD2!$F280 + SBYLD1!V280*(1-VLOOKUP(SBYLD2!V$4,'[1]INTERNAL PARAMETERS-1'!$B$5:$J$44,5,FALSE))*VLOOKUP(SBYLD2!V$4,'[1]INTERNAL PARAMETERS-1'!$B$5:$J$44,9,FALSE)*SBYLD2!$F280</f>
        <v>79.258261981012595</v>
      </c>
      <c r="W280" s="44">
        <f>SBYLD1!W280*VLOOKUP(SBYLD2!W$4,'[1]INTERNAL PARAMETERS-1'!$B$5:$J$44,5,FALSE)*VLOOKUP(SBYLD2!W$4,'[1]INTERNAL PARAMETERS-1'!$B$5:$J$44,7,FALSE)*SBYLD2!$F280 + SBYLD1!W280*(1-VLOOKUP(SBYLD2!W$4,'[1]INTERNAL PARAMETERS-1'!$B$5:$J$44,5,FALSE))*VLOOKUP(SBYLD2!W$4,'[1]INTERNAL PARAMETERS-1'!$B$5:$J$44,9,FALSE)*SBYLD2!$F280</f>
        <v>0</v>
      </c>
      <c r="X280" s="44">
        <f>SBYLD1!X280*VLOOKUP(SBYLD2!X$4,'[1]INTERNAL PARAMETERS-1'!$B$5:$J$44,5,FALSE)*VLOOKUP(SBYLD2!X$4,'[1]INTERNAL PARAMETERS-1'!$B$5:$J$44,7,FALSE)*SBYLD2!$F280 + SBYLD1!X280*(1-VLOOKUP(SBYLD2!X$4,'[1]INTERNAL PARAMETERS-1'!$B$5:$J$44,5,FALSE))*VLOOKUP(SBYLD2!X$4,'[1]INTERNAL PARAMETERS-1'!$B$5:$J$44,9,FALSE)*SBYLD2!$F280</f>
        <v>0</v>
      </c>
      <c r="Y280" s="44">
        <f>SBYLD1!Y280*VLOOKUP(SBYLD2!Y$4,'[1]INTERNAL PARAMETERS-1'!$B$5:$J$44,5,FALSE)*VLOOKUP(SBYLD2!Y$4,'[1]INTERNAL PARAMETERS-1'!$B$5:$J$44,7,FALSE)*SBYLD2!$F280 + SBYLD1!Y280*(1-VLOOKUP(SBYLD2!Y$4,'[1]INTERNAL PARAMETERS-1'!$B$5:$J$44,5,FALSE))*VLOOKUP(SBYLD2!Y$4,'[1]INTERNAL PARAMETERS-1'!$B$5:$J$44,9,FALSE)*SBYLD2!$F280</f>
        <v>0</v>
      </c>
      <c r="Z280" s="44">
        <f>SBYLD1!Z280*VLOOKUP(SBYLD2!Z$4,'[1]INTERNAL PARAMETERS-1'!$B$5:$J$44,5,FALSE)*VLOOKUP(SBYLD2!Z$4,'[1]INTERNAL PARAMETERS-1'!$B$5:$J$44,7,FALSE)*SBYLD2!$F280 + SBYLD1!Z280*(1-VLOOKUP(SBYLD2!Z$4,'[1]INTERNAL PARAMETERS-1'!$B$5:$J$44,5,FALSE))*VLOOKUP(SBYLD2!Z$4,'[1]INTERNAL PARAMETERS-1'!$B$5:$J$44,9,FALSE)*SBYLD2!$F280</f>
        <v>0</v>
      </c>
      <c r="AA280" s="44">
        <f>SBYLD1!AA280*VLOOKUP(SBYLD2!AA$4,'[1]INTERNAL PARAMETERS-1'!$B$5:$J$44,5,FALSE)*VLOOKUP(SBYLD2!AA$4,'[1]INTERNAL PARAMETERS-1'!$B$5:$J$44,7,FALSE)*SBYLD2!$F280 + SBYLD1!AA280*(1-VLOOKUP(SBYLD2!AA$4,'[1]INTERNAL PARAMETERS-1'!$B$5:$J$44,5,FALSE))*VLOOKUP(SBYLD2!AA$4,'[1]INTERNAL PARAMETERS-1'!$B$5:$J$44,9,FALSE)*SBYLD2!$F280</f>
        <v>0</v>
      </c>
      <c r="AB280" s="44">
        <f>SBYLD1!AB280*VLOOKUP(SBYLD2!AB$4,'[1]INTERNAL PARAMETERS-1'!$B$5:$J$44,5,FALSE)*VLOOKUP(SBYLD2!AB$4,'[1]INTERNAL PARAMETERS-1'!$B$5:$J$44,7,FALSE)*SBYLD2!$F280 + SBYLD1!AB280*(1-VLOOKUP(SBYLD2!AB$4,'[1]INTERNAL PARAMETERS-1'!$B$5:$J$44,5,FALSE))*VLOOKUP(SBYLD2!AB$4,'[1]INTERNAL PARAMETERS-1'!$B$5:$J$44,9,FALSE)*SBYLD2!$F280</f>
        <v>0</v>
      </c>
      <c r="AC280" s="44">
        <f>SBYLD1!AC280*VLOOKUP(SBYLD2!AC$4,'[1]INTERNAL PARAMETERS-1'!$B$5:$J$44,5,FALSE)*VLOOKUP(SBYLD2!AC$4,'[1]INTERNAL PARAMETERS-1'!$B$5:$J$44,7,FALSE)*SBYLD2!$F280 + SBYLD1!AC280*(1-VLOOKUP(SBYLD2!AC$4,'[1]INTERNAL PARAMETERS-1'!$B$5:$J$44,5,FALSE))*VLOOKUP(SBYLD2!AC$4,'[1]INTERNAL PARAMETERS-1'!$B$5:$J$44,9,FALSE)*SBYLD2!$F280</f>
        <v>0</v>
      </c>
      <c r="AD280" s="44">
        <f>SBYLD1!AD280*VLOOKUP(SBYLD2!AD$4,'[1]INTERNAL PARAMETERS-1'!$B$5:$J$44,5,FALSE)*VLOOKUP(SBYLD2!AD$4,'[1]INTERNAL PARAMETERS-1'!$B$5:$J$44,7,FALSE)*SBYLD2!$F280 + SBYLD1!AD280*(1-VLOOKUP(SBYLD2!AD$4,'[1]INTERNAL PARAMETERS-1'!$B$5:$J$44,5,FALSE))*VLOOKUP(SBYLD2!AD$4,'[1]INTERNAL PARAMETERS-1'!$B$5:$J$44,9,FALSE)*SBYLD2!$F280</f>
        <v>0</v>
      </c>
      <c r="AE280" s="44">
        <f>SBYLD1!AE280*VLOOKUP(SBYLD2!AE$4,'[1]INTERNAL PARAMETERS-1'!$B$5:$J$44,5,FALSE)*VLOOKUP(SBYLD2!AE$4,'[1]INTERNAL PARAMETERS-1'!$B$5:$J$44,7,FALSE)*SBYLD2!$F280 + SBYLD1!AE280*(1-VLOOKUP(SBYLD2!AE$4,'[1]INTERNAL PARAMETERS-1'!$B$5:$J$44,5,FALSE))*VLOOKUP(SBYLD2!AE$4,'[1]INTERNAL PARAMETERS-1'!$B$5:$J$44,9,FALSE)*SBYLD2!$F280</f>
        <v>0</v>
      </c>
      <c r="AF280" s="44">
        <f>SBYLD1!AF280*VLOOKUP(SBYLD2!AF$4,'[1]INTERNAL PARAMETERS-1'!$B$5:$J$44,5,FALSE)*VLOOKUP(SBYLD2!AF$4,'[1]INTERNAL PARAMETERS-1'!$B$5:$J$44,7,FALSE)*SBYLD2!$F280 + SBYLD1!AF280*(1-VLOOKUP(SBYLD2!AF$4,'[1]INTERNAL PARAMETERS-1'!$B$5:$J$44,5,FALSE))*VLOOKUP(SBYLD2!AF$4,'[1]INTERNAL PARAMETERS-1'!$B$5:$J$44,9,FALSE)*SBYLD2!$F280</f>
        <v>6.0464862714343139</v>
      </c>
      <c r="AG280" s="44">
        <f>SBYLD1!AG280*VLOOKUP(SBYLD2!AG$4,'[1]INTERNAL PARAMETERS-1'!$B$5:$J$44,5,FALSE)*VLOOKUP(SBYLD2!AG$4,'[1]INTERNAL PARAMETERS-1'!$B$5:$J$44,7,FALSE)*SBYLD2!$F280 + SBYLD1!AG280*(1-VLOOKUP(SBYLD2!AG$4,'[1]INTERNAL PARAMETERS-1'!$B$5:$J$44,5,FALSE))*VLOOKUP(SBYLD2!AG$4,'[1]INTERNAL PARAMETERS-1'!$B$5:$J$44,9,FALSE)*SBYLD2!$F280</f>
        <v>9.5371374195664327</v>
      </c>
      <c r="AH280" s="44">
        <f>SBYLD1!AH280*VLOOKUP(SBYLD2!AH$4,'[1]INTERNAL PARAMETERS-1'!$B$5:$J$44,5,FALSE)*VLOOKUP(SBYLD2!AH$4,'[1]INTERNAL PARAMETERS-1'!$B$5:$J$44,7,FALSE)*SBYLD2!$F280 + SBYLD1!AH280*(1-VLOOKUP(SBYLD2!AH$4,'[1]INTERNAL PARAMETERS-1'!$B$5:$J$44,5,FALSE))*VLOOKUP(SBYLD2!AH$4,'[1]INTERNAL PARAMETERS-1'!$B$5:$J$44,9,FALSE)*SBYLD2!$F280</f>
        <v>0</v>
      </c>
      <c r="AI280" s="44">
        <f>SBYLD1!AI280*VLOOKUP(SBYLD2!AI$4,'[1]INTERNAL PARAMETERS-1'!$B$5:$J$44,5,FALSE)*VLOOKUP(SBYLD2!AI$4,'[1]INTERNAL PARAMETERS-1'!$B$5:$J$44,7,FALSE)*SBYLD2!$F280 + SBYLD1!AI280*(1-VLOOKUP(SBYLD2!AI$4,'[1]INTERNAL PARAMETERS-1'!$B$5:$J$44,5,FALSE))*VLOOKUP(SBYLD2!AI$4,'[1]INTERNAL PARAMETERS-1'!$B$5:$J$44,9,FALSE)*SBYLD2!$F280</f>
        <v>0.7751905476197839</v>
      </c>
      <c r="AJ280" s="44">
        <f>SBYLD1!AJ280*VLOOKUP(SBYLD2!AJ$4,'[1]INTERNAL PARAMETERS-1'!$B$5:$J$44,5,FALSE)*VLOOKUP(SBYLD2!AJ$4,'[1]INTERNAL PARAMETERS-1'!$B$5:$J$44,7,FALSE)*SBYLD2!$F280 + SBYLD1!AJ280*(1-VLOOKUP(SBYLD2!AJ$4,'[1]INTERNAL PARAMETERS-1'!$B$5:$J$44,5,FALSE))*VLOOKUP(SBYLD2!AJ$4,'[1]INTERNAL PARAMETERS-1'!$B$5:$J$44,9,FALSE)*SBYLD2!$F280</f>
        <v>12.092972542868628</v>
      </c>
      <c r="AK280" s="44">
        <f>SBYLD1!AK280*VLOOKUP(SBYLD2!AK$4,'[1]INTERNAL PARAMETERS-1'!$B$5:$J$44,5,FALSE)*VLOOKUP(SBYLD2!AK$4,'[1]INTERNAL PARAMETERS-1'!$B$5:$J$44,7,FALSE)*SBYLD2!$F280 + SBYLD1!AK280*(1-VLOOKUP(SBYLD2!AK$4,'[1]INTERNAL PARAMETERS-1'!$B$5:$J$44,5,FALSE))*VLOOKUP(SBYLD2!AK$4,'[1]INTERNAL PARAMETERS-1'!$B$5:$J$44,9,FALSE)*SBYLD2!$F280</f>
        <v>0</v>
      </c>
      <c r="AL280" s="44">
        <f>SBYLD1!AL280*VLOOKUP(SBYLD2!AL$4,'[1]INTERNAL PARAMETERS-1'!$B$5:$J$44,5,FALSE)*VLOOKUP(SBYLD2!AL$4,'[1]INTERNAL PARAMETERS-1'!$B$5:$J$44,7,FALSE)*SBYLD2!$F280 + SBYLD1!AL280*(1-VLOOKUP(SBYLD2!AL$4,'[1]INTERNAL PARAMETERS-1'!$B$5:$J$44,5,FALSE))*VLOOKUP(SBYLD2!AL$4,'[1]INTERNAL PARAMETERS-1'!$B$5:$J$44,9,FALSE)*SBYLD2!$F280</f>
        <v>0</v>
      </c>
      <c r="AM280" s="44">
        <f>SBYLD1!AM280*VLOOKUP(SBYLD2!AM$4,'[1]INTERNAL PARAMETERS-1'!$B$5:$J$44,5,FALSE)*VLOOKUP(SBYLD2!AM$4,'[1]INTERNAL PARAMETERS-1'!$B$5:$J$44,7,FALSE)*SBYLD2!$F280 + SBYLD1!AM280*(1-VLOOKUP(SBYLD2!AM$4,'[1]INTERNAL PARAMETERS-1'!$B$5:$J$44,5,FALSE))*VLOOKUP(SBYLD2!AM$4,'[1]INTERNAL PARAMETERS-1'!$B$5:$J$44,9,FALSE)*SBYLD2!$F280</f>
        <v>0</v>
      </c>
      <c r="AN280" s="44">
        <f>SBYLD1!AN280*VLOOKUP(SBYLD2!AN$4,'[1]INTERNAL PARAMETERS-1'!$B$5:$J$44,5,FALSE)*VLOOKUP(SBYLD2!AN$4,'[1]INTERNAL PARAMETERS-1'!$B$5:$J$44,7,FALSE)*SBYLD2!$F280 + SBYLD1!AN280*(1-VLOOKUP(SBYLD2!AN$4,'[1]INTERNAL PARAMETERS-1'!$B$5:$J$44,5,FALSE))*VLOOKUP(SBYLD2!AN$4,'[1]INTERNAL PARAMETERS-1'!$B$5:$J$44,9,FALSE)*SBYLD2!$F280</f>
        <v>0</v>
      </c>
      <c r="AO280" s="44">
        <f>SBYLD1!AO280*VLOOKUP(SBYLD2!AO$4,'[1]INTERNAL PARAMETERS-1'!$B$5:$J$44,5,FALSE)*VLOOKUP(SBYLD2!AO$4,'[1]INTERNAL PARAMETERS-1'!$B$5:$J$44,7,FALSE)*SBYLD2!$F280 + SBYLD1!AO280*(1-VLOOKUP(SBYLD2!AO$4,'[1]INTERNAL PARAMETERS-1'!$B$5:$J$44,5,FALSE))*VLOOKUP(SBYLD2!AO$4,'[1]INTERNAL PARAMETERS-1'!$B$5:$J$44,9,FALSE)*SBYLD2!$F280</f>
        <v>0</v>
      </c>
      <c r="AP280" s="44">
        <f>SBYLD1!AP280*VLOOKUP(SBYLD2!AP$4,'[1]INTERNAL PARAMETERS-1'!$B$5:$J$44,5,FALSE)*VLOOKUP(SBYLD2!AP$4,'[1]INTERNAL PARAMETERS-1'!$B$5:$J$44,7,FALSE)*SBYLD2!$F280 + SBYLD1!AP280*(1-VLOOKUP(SBYLD2!AP$4,'[1]INTERNAL PARAMETERS-1'!$B$5:$J$44,5,FALSE))*VLOOKUP(SBYLD2!AP$4,'[1]INTERNAL PARAMETERS-1'!$B$5:$J$44,9,FALSE)*SBYLD2!$F280</f>
        <v>0</v>
      </c>
      <c r="AQ280" s="44">
        <f>SBYLD1!AQ280*VLOOKUP(SBYLD2!AQ$4,'[1]INTERNAL PARAMETERS-1'!$B$5:$J$44,5,FALSE)*VLOOKUP(SBYLD2!AQ$4,'[1]INTERNAL PARAMETERS-1'!$B$5:$J$44,7,FALSE)*SBYLD2!$F280 + SBYLD1!AQ280*(1-VLOOKUP(SBYLD2!AQ$4,'[1]INTERNAL PARAMETERS-1'!$B$5:$J$44,5,FALSE))*VLOOKUP(SBYLD2!AQ$4,'[1]INTERNAL PARAMETERS-1'!$B$5:$J$44,9,FALSE)*SBYLD2!$F280</f>
        <v>0</v>
      </c>
      <c r="AR280" s="44">
        <f>SBYLD1!AR280*VLOOKUP(SBYLD2!AR$4,'[1]INTERNAL PARAMETERS-1'!$B$5:$J$44,5,FALSE)*VLOOKUP(SBYLD2!AR$4,'[1]INTERNAL PARAMETERS-1'!$B$5:$J$44,7,FALSE)*SBYLD2!$F280 + SBYLD1!AR280*(1-VLOOKUP(SBYLD2!AR$4,'[1]INTERNAL PARAMETERS-1'!$B$5:$J$44,5,FALSE))*VLOOKUP(SBYLD2!AR$4,'[1]INTERNAL PARAMETERS-1'!$B$5:$J$44,9,FALSE)*SBYLD2!$F280</f>
        <v>0</v>
      </c>
      <c r="AS280" s="44">
        <f>SBYLD1!AS280*VLOOKUP(SBYLD2!AS$4,'[1]INTERNAL PARAMETERS-1'!$B$5:$J$44,5,FALSE)*VLOOKUP(SBYLD2!AS$4,'[1]INTERNAL PARAMETERS-1'!$B$5:$J$44,7,FALSE)*SBYLD2!$F280 + SBYLD1!AS280*(1-VLOOKUP(SBYLD2!AS$4,'[1]INTERNAL PARAMETERS-1'!$B$5:$J$44,5,FALSE))*VLOOKUP(SBYLD2!AS$4,'[1]INTERNAL PARAMETERS-1'!$B$5:$J$44,9,FALSE)*SBYLD2!$F280</f>
        <v>0</v>
      </c>
      <c r="AT280" s="43">
        <f>SBYLD1!AT280*VLOOKUP(SBYLD2!AT$4,'[1]INTERNAL PARAMETERS-1'!$B$5:$J$44,5,FALSE)*VLOOKUP(SBYLD2!AT$4,'[1]INTERNAL PARAMETERS-1'!$B$5:$J$44,7,FALSE)*SBYLD2!$F280 + SBYLD1!AT280*(1-VLOOKUP(SBYLD2!AT$4,'[1]INTERNAL PARAMETERS-1'!$B$5:$J$44,5,FALSE))*VLOOKUP(SBYLD2!AT$4,'[1]INTERNAL PARAMETERS-1'!$B$5:$J$44,9,FALSE)*SBYLD2!$F280</f>
        <v>0</v>
      </c>
      <c r="AU280" s="45">
        <f>SBYLD1!AU280*VLOOKUP(SBYLD2!AU$4,'[1]INTERNAL PARAMETERS-1'!$B$5:$J$44,5,FALSE)*VLOOKUP(SBYLD2!AU$4,'[1]INTERNAL PARAMETERS-1'!$B$5:$J$44,6,FALSE)*VLOOKUP(SBYLD2!AU$4,'[1]INTERNAL PARAMETERS-1'!$B$5:$J$44,3,FALSE) + SBYLD1!AU280*(1-VLOOKUP(SBYLD2!AU$4,'[1]INTERNAL PARAMETERS-1'!$B$5:$J$44,5,FALSE))*VLOOKUP(SBYLD2!AU$4,'[1]INTERNAL PARAMETERS-1'!$B$5:$J$44,8,FALSE)*VLOOKUP(SBYLD2!AU$4,'[1]INTERNAL PARAMETERS-1'!$B$5:$J$44,3,FALSE)</f>
        <v>0</v>
      </c>
      <c r="AV280" s="44">
        <f>SBYLD1!AV280*VLOOKUP(SBYLD2!AV$4,'[1]INTERNAL PARAMETERS-1'!$B$5:$J$44,5,FALSE)*VLOOKUP(SBYLD2!AV$4,'[1]INTERNAL PARAMETERS-1'!$B$5:$J$44,6,FALSE)*VLOOKUP(SBYLD2!AV$4,'[1]INTERNAL PARAMETERS-1'!$B$5:$J$44,3,FALSE) + SBYLD1!AV280*(1-VLOOKUP(SBYLD2!AV$4,'[1]INTERNAL PARAMETERS-1'!$B$5:$J$44,5,FALSE))*VLOOKUP(SBYLD2!AV$4,'[1]INTERNAL PARAMETERS-1'!$B$5:$J$44,8,FALSE)*VLOOKUP(SBYLD2!AV$4,'[1]INTERNAL PARAMETERS-1'!$B$5:$J$44,3,FALSE)</f>
        <v>0</v>
      </c>
      <c r="AW280" s="44">
        <f>SBYLD1!AW280*VLOOKUP(SBYLD2!AW$4,'[1]INTERNAL PARAMETERS-1'!$B$5:$J$44,5,FALSE)*VLOOKUP(SBYLD2!AW$4,'[1]INTERNAL PARAMETERS-1'!$B$5:$J$44,6,FALSE)*VLOOKUP(SBYLD2!AW$4,'[1]INTERNAL PARAMETERS-1'!$B$5:$J$44,3,FALSE) + SBYLD1!AW280*(1-VLOOKUP(SBYLD2!AW$4,'[1]INTERNAL PARAMETERS-1'!$B$5:$J$44,5,FALSE))*VLOOKUP(SBYLD2!AW$4,'[1]INTERNAL PARAMETERS-1'!$B$5:$J$44,8,FALSE)*VLOOKUP(SBYLD2!AW$4,'[1]INTERNAL PARAMETERS-1'!$B$5:$J$44,3,FALSE)</f>
        <v>20.846886872360034</v>
      </c>
      <c r="AX280" s="44">
        <f>SBYLD1!AX280*VLOOKUP(SBYLD2!AX$4,'[1]INTERNAL PARAMETERS-1'!$B$5:$J$44,5,FALSE)*VLOOKUP(SBYLD2!AX$4,'[1]INTERNAL PARAMETERS-1'!$B$5:$J$44,6,FALSE)*VLOOKUP(SBYLD2!AX$4,'[1]INTERNAL PARAMETERS-1'!$B$5:$J$44,3,FALSE) + SBYLD1!AX280*(1-VLOOKUP(SBYLD2!AX$4,'[1]INTERNAL PARAMETERS-1'!$B$5:$J$44,5,FALSE))*VLOOKUP(SBYLD2!AX$4,'[1]INTERNAL PARAMETERS-1'!$B$5:$J$44,8,FALSE)*VLOOKUP(SBYLD2!AX$4,'[1]INTERNAL PARAMETERS-1'!$B$5:$J$44,3,FALSE)</f>
        <v>0</v>
      </c>
      <c r="AY280" s="44">
        <f>SBYLD1!AY280*VLOOKUP(SBYLD2!AY$4,'[1]INTERNAL PARAMETERS-1'!$B$5:$J$44,5,FALSE)*VLOOKUP(SBYLD2!AY$4,'[1]INTERNAL PARAMETERS-1'!$B$5:$J$44,6,FALSE)*VLOOKUP(SBYLD2!AY$4,'[1]INTERNAL PARAMETERS-1'!$B$5:$J$44,3,FALSE) + SBYLD1!AY280*(1-VLOOKUP(SBYLD2!AY$4,'[1]INTERNAL PARAMETERS-1'!$B$5:$J$44,5,FALSE))*VLOOKUP(SBYLD2!AY$4,'[1]INTERNAL PARAMETERS-1'!$B$5:$J$44,8,FALSE)*VLOOKUP(SBYLD2!AY$4,'[1]INTERNAL PARAMETERS-1'!$B$5:$J$44,3,FALSE)</f>
        <v>0</v>
      </c>
      <c r="AZ280" s="44">
        <f>SBYLD1!AZ280*VLOOKUP(SBYLD2!AZ$4,'[1]INTERNAL PARAMETERS-1'!$B$5:$J$44,5,FALSE)*VLOOKUP(SBYLD2!AZ$4,'[1]INTERNAL PARAMETERS-1'!$B$5:$J$44,6,FALSE)*VLOOKUP(SBYLD2!AZ$4,'[1]INTERNAL PARAMETERS-1'!$B$5:$J$44,3,FALSE) + SBYLD1!AZ280*(1-VLOOKUP(SBYLD2!AZ$4,'[1]INTERNAL PARAMETERS-1'!$B$5:$J$44,5,FALSE))*VLOOKUP(SBYLD2!AZ$4,'[1]INTERNAL PARAMETERS-1'!$B$5:$J$44,8,FALSE)*VLOOKUP(SBYLD2!AZ$4,'[1]INTERNAL PARAMETERS-1'!$B$5:$J$44,3,FALSE)</f>
        <v>0</v>
      </c>
      <c r="BA280" s="44">
        <f>SBYLD1!BA280*VLOOKUP(SBYLD2!BA$4,'[1]INTERNAL PARAMETERS-1'!$B$5:$J$44,5,FALSE)*VLOOKUP(SBYLD2!BA$4,'[1]INTERNAL PARAMETERS-1'!$B$5:$J$44,6,FALSE)*VLOOKUP(SBYLD2!BA$4,'[1]INTERNAL PARAMETERS-1'!$B$5:$J$44,3,FALSE) + SBYLD1!BA280*(1-VLOOKUP(SBYLD2!BA$4,'[1]INTERNAL PARAMETERS-1'!$B$5:$J$44,5,FALSE))*VLOOKUP(SBYLD2!BA$4,'[1]INTERNAL PARAMETERS-1'!$B$5:$J$44,8,FALSE)*VLOOKUP(SBYLD2!BA$4,'[1]INTERNAL PARAMETERS-1'!$B$5:$J$44,3,FALSE)</f>
        <v>2.2058168393058142</v>
      </c>
      <c r="BB280" s="44">
        <f>SBYLD1!BB280*VLOOKUP(SBYLD2!BB$4,'[1]INTERNAL PARAMETERS-1'!$B$5:$J$44,5,FALSE)*VLOOKUP(SBYLD2!BB$4,'[1]INTERNAL PARAMETERS-1'!$B$5:$J$44,6,FALSE)*VLOOKUP(SBYLD2!BB$4,'[1]INTERNAL PARAMETERS-1'!$B$5:$J$44,3,FALSE) + SBYLD1!BB280*(1-VLOOKUP(SBYLD2!BB$4,'[1]INTERNAL PARAMETERS-1'!$B$5:$J$44,5,FALSE))*VLOOKUP(SBYLD2!BB$4,'[1]INTERNAL PARAMETERS-1'!$B$5:$J$44,8,FALSE)*VLOOKUP(SBYLD2!BB$4,'[1]INTERNAL PARAMETERS-1'!$B$5:$J$44,3,FALSE)</f>
        <v>3.7573229430068387</v>
      </c>
      <c r="BC280" s="44">
        <f>SBYLD1!BC280*VLOOKUP(SBYLD2!BC$4,'[1]INTERNAL PARAMETERS-1'!$B$5:$J$44,5,FALSE)*VLOOKUP(SBYLD2!BC$4,'[1]INTERNAL PARAMETERS-1'!$B$5:$J$44,6,FALSE)*VLOOKUP(SBYLD2!BC$4,'[1]INTERNAL PARAMETERS-1'!$B$5:$J$44,3,FALSE) + SBYLD1!BC280*(1-VLOOKUP(SBYLD2!BC$4,'[1]INTERNAL PARAMETERS-1'!$B$5:$J$44,5,FALSE))*VLOOKUP(SBYLD2!BC$4,'[1]INTERNAL PARAMETERS-1'!$B$5:$J$44,8,FALSE)*VLOOKUP(SBYLD2!BC$4,'[1]INTERNAL PARAMETERS-1'!$B$5:$J$44,3,FALSE)</f>
        <v>4.325509194466882</v>
      </c>
      <c r="BD280" s="44">
        <f>SBYLD1!BD280*VLOOKUP(SBYLD2!BD$4,'[1]INTERNAL PARAMETERS-1'!$B$5:$J$44,5,FALSE)*VLOOKUP(SBYLD2!BD$4,'[1]INTERNAL PARAMETERS-1'!$B$5:$J$44,6,FALSE)*VLOOKUP(SBYLD2!BD$4,'[1]INTERNAL PARAMETERS-1'!$B$5:$J$44,3,FALSE) + SBYLD1!BD280*(1-VLOOKUP(SBYLD2!BD$4,'[1]INTERNAL PARAMETERS-1'!$B$5:$J$44,5,FALSE))*VLOOKUP(SBYLD2!BD$4,'[1]INTERNAL PARAMETERS-1'!$B$5:$J$44,8,FALSE)*VLOOKUP(SBYLD2!BD$4,'[1]INTERNAL PARAMETERS-1'!$B$5:$J$44,3,FALSE)</f>
        <v>3.7281727254330459</v>
      </c>
      <c r="BE280" s="44">
        <f>SBYLD1!BE280*VLOOKUP(SBYLD2!BE$4,'[1]INTERNAL PARAMETERS-1'!$B$5:$J$44,5,FALSE)*VLOOKUP(SBYLD2!BE$4,'[1]INTERNAL PARAMETERS-1'!$B$5:$J$44,6,FALSE)*VLOOKUP(SBYLD2!BE$4,'[1]INTERNAL PARAMETERS-1'!$B$5:$J$44,3,FALSE) + SBYLD1!BE280*(1-VLOOKUP(SBYLD2!BE$4,'[1]INTERNAL PARAMETERS-1'!$B$5:$J$44,5,FALSE))*VLOOKUP(SBYLD2!BE$4,'[1]INTERNAL PARAMETERS-1'!$B$5:$J$44,8,FALSE)*VLOOKUP(SBYLD2!BE$4,'[1]INTERNAL PARAMETERS-1'!$B$5:$J$44,3,FALSE)</f>
        <v>8.9665174742327043</v>
      </c>
      <c r="BF280" s="44">
        <f>SBYLD1!BF280*VLOOKUP(SBYLD2!BF$4,'[1]INTERNAL PARAMETERS-1'!$B$5:$J$44,5,FALSE)*VLOOKUP(SBYLD2!BF$4,'[1]INTERNAL PARAMETERS-1'!$B$5:$J$44,6,FALSE)*VLOOKUP(SBYLD2!BF$4,'[1]INTERNAL PARAMETERS-1'!$B$5:$J$44,3,FALSE) + SBYLD1!BF280*(1-VLOOKUP(SBYLD2!BF$4,'[1]INTERNAL PARAMETERS-1'!$B$5:$J$44,5,FALSE))*VLOOKUP(SBYLD2!BF$4,'[1]INTERNAL PARAMETERS-1'!$B$5:$J$44,8,FALSE)*VLOOKUP(SBYLD2!BF$4,'[1]INTERNAL PARAMETERS-1'!$B$5:$J$44,3,FALSE)</f>
        <v>0</v>
      </c>
      <c r="BG280" s="44">
        <f>SBYLD1!BG280*VLOOKUP(SBYLD2!BG$4,'[1]INTERNAL PARAMETERS-1'!$B$5:$J$44,5,FALSE)*VLOOKUP(SBYLD2!BG$4,'[1]INTERNAL PARAMETERS-1'!$B$5:$J$44,6,FALSE)*VLOOKUP(SBYLD2!BG$4,'[1]INTERNAL PARAMETERS-1'!$B$5:$J$44,3,FALSE) + SBYLD1!BG280*(1-VLOOKUP(SBYLD2!BG$4,'[1]INTERNAL PARAMETERS-1'!$B$5:$J$44,5,FALSE))*VLOOKUP(SBYLD2!BG$4,'[1]INTERNAL PARAMETERS-1'!$B$5:$J$44,8,FALSE)*VLOOKUP(SBYLD2!BG$4,'[1]INTERNAL PARAMETERS-1'!$B$5:$J$44,3,FALSE)</f>
        <v>4.3225140760757252</v>
      </c>
      <c r="BH280" s="44">
        <f>SBYLD1!BH280*VLOOKUP(SBYLD2!BH$4,'[1]INTERNAL PARAMETERS-1'!$B$5:$J$44,5,FALSE)*VLOOKUP(SBYLD2!BH$4,'[1]INTERNAL PARAMETERS-1'!$B$5:$J$44,6,FALSE)*VLOOKUP(SBYLD2!BH$4,'[1]INTERNAL PARAMETERS-1'!$B$5:$J$44,3,FALSE) + SBYLD1!BH280*(1-VLOOKUP(SBYLD2!BH$4,'[1]INTERNAL PARAMETERS-1'!$B$5:$J$44,5,FALSE))*VLOOKUP(SBYLD2!BH$4,'[1]INTERNAL PARAMETERS-1'!$B$5:$J$44,8,FALSE)*VLOOKUP(SBYLD2!BH$4,'[1]INTERNAL PARAMETERS-1'!$B$5:$J$44,3,FALSE)</f>
        <v>1.3476634432944957E-2</v>
      </c>
      <c r="BI280" s="44">
        <f>SBYLD1!BI280*VLOOKUP(SBYLD2!BI$4,'[1]INTERNAL PARAMETERS-1'!$B$5:$J$44,5,FALSE)*VLOOKUP(SBYLD2!BI$4,'[1]INTERNAL PARAMETERS-1'!$B$5:$J$44,6,FALSE)*VLOOKUP(SBYLD2!BI$4,'[1]INTERNAL PARAMETERS-1'!$B$5:$J$44,3,FALSE) + SBYLD1!BI280*(1-VLOOKUP(SBYLD2!BI$4,'[1]INTERNAL PARAMETERS-1'!$B$5:$J$44,5,FALSE))*VLOOKUP(SBYLD2!BI$4,'[1]INTERNAL PARAMETERS-1'!$B$5:$J$44,8,FALSE)*VLOOKUP(SBYLD2!BI$4,'[1]INTERNAL PARAMETERS-1'!$B$5:$J$44,3,FALSE)</f>
        <v>0</v>
      </c>
      <c r="BJ280" s="44">
        <f>SBYLD1!BJ280*VLOOKUP(SBYLD2!BJ$4,'[1]INTERNAL PARAMETERS-1'!$B$5:$J$44,5,FALSE)*VLOOKUP(SBYLD2!BJ$4,'[1]INTERNAL PARAMETERS-1'!$B$5:$J$44,6,FALSE)*VLOOKUP(SBYLD2!BJ$4,'[1]INTERNAL PARAMETERS-1'!$B$5:$J$44,3,FALSE) + SBYLD1!BJ280*(1-VLOOKUP(SBYLD2!BJ$4,'[1]INTERNAL PARAMETERS-1'!$B$5:$J$44,5,FALSE))*VLOOKUP(SBYLD2!BJ$4,'[1]INTERNAL PARAMETERS-1'!$B$5:$J$44,8,FALSE)*VLOOKUP(SBYLD2!BJ$4,'[1]INTERNAL PARAMETERS-1'!$B$5:$J$44,3,FALSE)</f>
        <v>0.81371684371371367</v>
      </c>
      <c r="BK280" s="44">
        <f>SBYLD1!BK280*VLOOKUP(SBYLD2!BK$4,'[1]INTERNAL PARAMETERS-1'!$B$5:$J$44,5,FALSE)*VLOOKUP(SBYLD2!BK$4,'[1]INTERNAL PARAMETERS-1'!$B$5:$J$44,6,FALSE)*VLOOKUP(SBYLD2!BK$4,'[1]INTERNAL PARAMETERS-1'!$B$5:$J$44,3,FALSE) + SBYLD1!BK280*(1-VLOOKUP(SBYLD2!BK$4,'[1]INTERNAL PARAMETERS-1'!$B$5:$J$44,5,FALSE))*VLOOKUP(SBYLD2!BK$4,'[1]INTERNAL PARAMETERS-1'!$B$5:$J$44,8,FALSE)*VLOOKUP(SBYLD2!BK$4,'[1]INTERNAL PARAMETERS-1'!$B$5:$J$44,3,FALSE)</f>
        <v>1.3280452571566894</v>
      </c>
      <c r="BL280" s="44">
        <f>SBYLD1!BL280*VLOOKUP(SBYLD2!BL$4,'[1]INTERNAL PARAMETERS-1'!$B$5:$J$44,5,FALSE)*VLOOKUP(SBYLD2!BL$4,'[1]INTERNAL PARAMETERS-1'!$B$5:$J$44,6,FALSE)*VLOOKUP(SBYLD2!BL$4,'[1]INTERNAL PARAMETERS-1'!$B$5:$J$44,3,FALSE) + SBYLD1!BL280*(1-VLOOKUP(SBYLD2!BL$4,'[1]INTERNAL PARAMETERS-1'!$B$5:$J$44,5,FALSE))*VLOOKUP(SBYLD2!BL$4,'[1]INTERNAL PARAMETERS-1'!$B$5:$J$44,8,FALSE)*VLOOKUP(SBYLD2!BL$4,'[1]INTERNAL PARAMETERS-1'!$B$5:$J$44,3,FALSE)</f>
        <v>4.4851300241003491</v>
      </c>
      <c r="BM280" s="44">
        <f>SBYLD1!BM280*VLOOKUP(SBYLD2!BM$4,'[1]INTERNAL PARAMETERS-1'!$B$5:$J$44,5,FALSE)*VLOOKUP(SBYLD2!BM$4,'[1]INTERNAL PARAMETERS-1'!$B$5:$J$44,6,FALSE)*VLOOKUP(SBYLD2!BM$4,'[1]INTERNAL PARAMETERS-1'!$B$5:$J$44,3,FALSE) + SBYLD1!BM280*(1-VLOOKUP(SBYLD2!BM$4,'[1]INTERNAL PARAMETERS-1'!$B$5:$J$44,5,FALSE))*VLOOKUP(SBYLD2!BM$4,'[1]INTERNAL PARAMETERS-1'!$B$5:$J$44,8,FALSE)*VLOOKUP(SBYLD2!BM$4,'[1]INTERNAL PARAMETERS-1'!$B$5:$J$44,3,FALSE)</f>
        <v>0.81012285991610467</v>
      </c>
      <c r="BN280" s="44">
        <f>SBYLD1!BN280*VLOOKUP(SBYLD2!BN$4,'[1]INTERNAL PARAMETERS-1'!$B$5:$J$44,5,FALSE)*VLOOKUP(SBYLD2!BN$4,'[1]INTERNAL PARAMETERS-1'!$B$5:$J$44,6,FALSE)*VLOOKUP(SBYLD2!BN$4,'[1]INTERNAL PARAMETERS-1'!$B$5:$J$44,3,FALSE) + SBYLD1!BN280*(1-VLOOKUP(SBYLD2!BN$4,'[1]INTERNAL PARAMETERS-1'!$B$5:$J$44,5,FALSE))*VLOOKUP(SBYLD2!BN$4,'[1]INTERNAL PARAMETERS-1'!$B$5:$J$44,8,FALSE)*VLOOKUP(SBYLD2!BN$4,'[1]INTERNAL PARAMETERS-1'!$B$5:$J$44,3,FALSE)</f>
        <v>1.1472680268309474</v>
      </c>
      <c r="BO280" s="44">
        <f>SBYLD1!BO280*VLOOKUP(SBYLD2!BO$4,'[1]INTERNAL PARAMETERS-1'!$B$5:$J$44,5,FALSE)*VLOOKUP(SBYLD2!BO$4,'[1]INTERNAL PARAMETERS-1'!$B$5:$J$44,6,FALSE)*VLOOKUP(SBYLD2!BO$4,'[1]INTERNAL PARAMETERS-1'!$B$5:$J$44,3,FALSE) + SBYLD1!BO280*(1-VLOOKUP(SBYLD2!BO$4,'[1]INTERNAL PARAMETERS-1'!$B$5:$J$44,5,FALSE))*VLOOKUP(SBYLD2!BO$4,'[1]INTERNAL PARAMETERS-1'!$B$5:$J$44,8,FALSE)*VLOOKUP(SBYLD2!BO$4,'[1]INTERNAL PARAMETERS-1'!$B$5:$J$44,3,FALSE)</f>
        <v>1.0377079244479055</v>
      </c>
      <c r="BP280" s="44">
        <f>SBYLD1!BP280*VLOOKUP(SBYLD2!BP$4,'[1]INTERNAL PARAMETERS-1'!$B$5:$J$44,5,FALSE)*VLOOKUP(SBYLD2!BP$4,'[1]INTERNAL PARAMETERS-1'!$B$5:$J$44,6,FALSE)*VLOOKUP(SBYLD2!BP$4,'[1]INTERNAL PARAMETERS-1'!$B$5:$J$44,3,FALSE) + SBYLD1!BP280*(1-VLOOKUP(SBYLD2!BP$4,'[1]INTERNAL PARAMETERS-1'!$B$5:$J$44,5,FALSE))*VLOOKUP(SBYLD2!BP$4,'[1]INTERNAL PARAMETERS-1'!$B$5:$J$44,8,FALSE)*VLOOKUP(SBYLD2!BP$4,'[1]INTERNAL PARAMETERS-1'!$B$5:$J$44,3,FALSE)</f>
        <v>8.2649755922167376E-2</v>
      </c>
      <c r="BQ280" s="44">
        <f>SBYLD1!BQ280*VLOOKUP(SBYLD2!BQ$4,'[1]INTERNAL PARAMETERS-1'!$B$5:$J$44,5,FALSE)*VLOOKUP(SBYLD2!BQ$4,'[1]INTERNAL PARAMETERS-1'!$B$5:$J$44,6,FALSE)*VLOOKUP(SBYLD2!BQ$4,'[1]INTERNAL PARAMETERS-1'!$B$5:$J$44,3,FALSE) + SBYLD1!BQ280*(1-VLOOKUP(SBYLD2!BQ$4,'[1]INTERNAL PARAMETERS-1'!$B$5:$J$44,5,FALSE))*VLOOKUP(SBYLD2!BQ$4,'[1]INTERNAL PARAMETERS-1'!$B$5:$J$44,8,FALSE)*VLOOKUP(SBYLD2!BQ$4,'[1]INTERNAL PARAMETERS-1'!$B$5:$J$44,3,FALSE)</f>
        <v>4.1000818446547473</v>
      </c>
      <c r="BR280" s="44">
        <f>SBYLD1!BR280*VLOOKUP(SBYLD2!BR$4,'[1]INTERNAL PARAMETERS-1'!$B$5:$J$44,5,FALSE)*VLOOKUP(SBYLD2!BR$4,'[1]INTERNAL PARAMETERS-1'!$B$5:$J$44,6,FALSE)*VLOOKUP(SBYLD2!BR$4,'[1]INTERNAL PARAMETERS-1'!$B$5:$J$44,3,FALSE) + SBYLD1!BR280*(1-VLOOKUP(SBYLD2!BR$4,'[1]INTERNAL PARAMETERS-1'!$B$5:$J$44,5,FALSE))*VLOOKUP(SBYLD2!BR$4,'[1]INTERNAL PARAMETERS-1'!$B$5:$J$44,8,FALSE)*VLOOKUP(SBYLD2!BR$4,'[1]INTERNAL PARAMETERS-1'!$B$5:$J$44,3,FALSE)</f>
        <v>0.12902788961678135</v>
      </c>
      <c r="BS280" s="44">
        <f>SBYLD1!BS280*VLOOKUP(SBYLD2!BS$4,'[1]INTERNAL PARAMETERS-1'!$B$5:$J$44,5,FALSE)*VLOOKUP(SBYLD2!BS$4,'[1]INTERNAL PARAMETERS-1'!$B$5:$J$44,6,FALSE)*VLOOKUP(SBYLD2!BS$4,'[1]INTERNAL PARAMETERS-1'!$B$5:$J$44,3,FALSE) + SBYLD1!BS280*(1-VLOOKUP(SBYLD2!BS$4,'[1]INTERNAL PARAMETERS-1'!$B$5:$J$44,5,FALSE))*VLOOKUP(SBYLD2!BS$4,'[1]INTERNAL PARAMETERS-1'!$B$5:$J$44,8,FALSE)*VLOOKUP(SBYLD2!BS$4,'[1]INTERNAL PARAMETERS-1'!$B$5:$J$44,3,FALSE)</f>
        <v>8.8592605597299645E-3</v>
      </c>
      <c r="BT280" s="44">
        <f>SBYLD1!BT280*VLOOKUP(SBYLD2!BT$4,'[1]INTERNAL PARAMETERS-1'!$B$5:$J$44,5,FALSE)*VLOOKUP(SBYLD2!BT$4,'[1]INTERNAL PARAMETERS-1'!$B$5:$J$44,6,FALSE)*VLOOKUP(SBYLD2!BT$4,'[1]INTERNAL PARAMETERS-1'!$B$5:$J$44,3,FALSE) + SBYLD1!BT280*(1-VLOOKUP(SBYLD2!BT$4,'[1]INTERNAL PARAMETERS-1'!$B$5:$J$44,5,FALSE))*VLOOKUP(SBYLD2!BT$4,'[1]INTERNAL PARAMETERS-1'!$B$5:$J$44,8,FALSE)*VLOOKUP(SBYLD2!BT$4,'[1]INTERNAL PARAMETERS-1'!$B$5:$J$44,3,FALSE)</f>
        <v>0</v>
      </c>
      <c r="BU280" s="44">
        <f>SBYLD1!BU280*VLOOKUP(SBYLD2!BU$4,'[1]INTERNAL PARAMETERS-1'!$B$5:$J$44,5,FALSE)*VLOOKUP(SBYLD2!BU$4,'[1]INTERNAL PARAMETERS-1'!$B$5:$J$44,6,FALSE)*VLOOKUP(SBYLD2!BU$4,'[1]INTERNAL PARAMETERS-1'!$B$5:$J$44,3,FALSE) + SBYLD1!BU280*(1-VLOOKUP(SBYLD2!BU$4,'[1]INTERNAL PARAMETERS-1'!$B$5:$J$44,5,FALSE))*VLOOKUP(SBYLD2!BU$4,'[1]INTERNAL PARAMETERS-1'!$B$5:$J$44,8,FALSE)*VLOOKUP(SBYLD2!BU$4,'[1]INTERNAL PARAMETERS-1'!$B$5:$J$44,3,FALSE)</f>
        <v>0</v>
      </c>
      <c r="BV280" s="44">
        <f>SBYLD1!BV280*VLOOKUP(SBYLD2!BV$4,'[1]INTERNAL PARAMETERS-1'!$B$5:$J$44,5,FALSE)*VLOOKUP(SBYLD2!BV$4,'[1]INTERNAL PARAMETERS-1'!$B$5:$J$44,6,FALSE)*VLOOKUP(SBYLD2!BV$4,'[1]INTERNAL PARAMETERS-1'!$B$5:$J$44,3,FALSE) + SBYLD1!BV280*(1-VLOOKUP(SBYLD2!BV$4,'[1]INTERNAL PARAMETERS-1'!$B$5:$J$44,5,FALSE))*VLOOKUP(SBYLD2!BV$4,'[1]INTERNAL PARAMETERS-1'!$B$5:$J$44,8,FALSE)*VLOOKUP(SBYLD2!BV$4,'[1]INTERNAL PARAMETERS-1'!$B$5:$J$44,3,FALSE)</f>
        <v>0</v>
      </c>
      <c r="BW280" s="44">
        <f>SBYLD1!BW280*VLOOKUP(SBYLD2!BW$4,'[1]INTERNAL PARAMETERS-1'!$B$5:$J$44,5,FALSE)*VLOOKUP(SBYLD2!BW$4,'[1]INTERNAL PARAMETERS-1'!$B$5:$J$44,6,FALSE)*VLOOKUP(SBYLD2!BW$4,'[1]INTERNAL PARAMETERS-1'!$B$5:$J$44,3,FALSE) + SBYLD1!BW280*(1-VLOOKUP(SBYLD2!BW$4,'[1]INTERNAL PARAMETERS-1'!$B$5:$J$44,5,FALSE))*VLOOKUP(SBYLD2!BW$4,'[1]INTERNAL PARAMETERS-1'!$B$5:$J$44,8,FALSE)*VLOOKUP(SBYLD2!BW$4,'[1]INTERNAL PARAMETERS-1'!$B$5:$J$44,3,FALSE)</f>
        <v>0</v>
      </c>
      <c r="BX280" s="44">
        <f>SBYLD1!BX280*VLOOKUP(SBYLD2!BX$4,'[1]INTERNAL PARAMETERS-1'!$B$5:$J$44,5,FALSE)*VLOOKUP(SBYLD2!BX$4,'[1]INTERNAL PARAMETERS-1'!$B$5:$J$44,6,FALSE)*VLOOKUP(SBYLD2!BX$4,'[1]INTERNAL PARAMETERS-1'!$B$5:$J$44,3,FALSE) + SBYLD1!BX280*(1-VLOOKUP(SBYLD2!BX$4,'[1]INTERNAL PARAMETERS-1'!$B$5:$J$44,5,FALSE))*VLOOKUP(SBYLD2!BX$4,'[1]INTERNAL PARAMETERS-1'!$B$5:$J$44,8,FALSE)*VLOOKUP(SBYLD2!BX$4,'[1]INTERNAL PARAMETERS-1'!$B$5:$J$44,3,FALSE)</f>
        <v>0</v>
      </c>
      <c r="BY280" s="44">
        <f>SBYLD1!BY280*VLOOKUP(SBYLD2!BY$4,'[1]INTERNAL PARAMETERS-1'!$B$5:$J$44,5,FALSE)*VLOOKUP(SBYLD2!BY$4,'[1]INTERNAL PARAMETERS-1'!$B$5:$J$44,6,FALSE)*VLOOKUP(SBYLD2!BY$4,'[1]INTERNAL PARAMETERS-1'!$B$5:$J$44,3,FALSE) + SBYLD1!BY280*(1-VLOOKUP(SBYLD2!BY$4,'[1]INTERNAL PARAMETERS-1'!$B$5:$J$44,5,FALSE))*VLOOKUP(SBYLD2!BY$4,'[1]INTERNAL PARAMETERS-1'!$B$5:$J$44,8,FALSE)*VLOOKUP(SBYLD2!BY$4,'[1]INTERNAL PARAMETERS-1'!$B$5:$J$44,3,FALSE)</f>
        <v>0</v>
      </c>
      <c r="BZ280" s="44">
        <f>SBYLD1!BZ280*VLOOKUP(SBYLD2!BZ$4,'[1]INTERNAL PARAMETERS-1'!$B$5:$J$44,5,FALSE)*VLOOKUP(SBYLD2!BZ$4,'[1]INTERNAL PARAMETERS-1'!$B$5:$J$44,6,FALSE)*VLOOKUP(SBYLD2!BZ$4,'[1]INTERNAL PARAMETERS-1'!$B$5:$J$44,3,FALSE) + SBYLD1!BZ280*(1-VLOOKUP(SBYLD2!BZ$4,'[1]INTERNAL PARAMETERS-1'!$B$5:$J$44,5,FALSE))*VLOOKUP(SBYLD2!BZ$4,'[1]INTERNAL PARAMETERS-1'!$B$5:$J$44,8,FALSE)*VLOOKUP(SBYLD2!BZ$4,'[1]INTERNAL PARAMETERS-1'!$B$5:$J$44,3,FALSE)</f>
        <v>1.3068315078511332E-2</v>
      </c>
      <c r="CA280" s="44">
        <f>SBYLD1!CA280*VLOOKUP(SBYLD2!CA$4,'[1]INTERNAL PARAMETERS-1'!$B$5:$J$44,5,FALSE)*VLOOKUP(SBYLD2!CA$4,'[1]INTERNAL PARAMETERS-1'!$B$5:$J$44,6,FALSE)*VLOOKUP(SBYLD2!CA$4,'[1]INTERNAL PARAMETERS-1'!$B$5:$J$44,3,FALSE) + SBYLD1!CA280*(1-VLOOKUP(SBYLD2!CA$4,'[1]INTERNAL PARAMETERS-1'!$B$5:$J$44,5,FALSE))*VLOOKUP(SBYLD2!CA$4,'[1]INTERNAL PARAMETERS-1'!$B$5:$J$44,8,FALSE)*VLOOKUP(SBYLD2!CA$4,'[1]INTERNAL PARAMETERS-1'!$B$5:$J$44,3,FALSE)</f>
        <v>0</v>
      </c>
      <c r="CB280" s="44">
        <f>SBYLD1!CB280*VLOOKUP(SBYLD2!CB$4,'[1]INTERNAL PARAMETERS-1'!$B$5:$J$44,5,FALSE)*VLOOKUP(SBYLD2!CB$4,'[1]INTERNAL PARAMETERS-1'!$B$5:$J$44,6,FALSE)*VLOOKUP(SBYLD2!CB$4,'[1]INTERNAL PARAMETERS-1'!$B$5:$J$44,3,FALSE) + SBYLD1!CB280*(1-VLOOKUP(SBYLD2!CB$4,'[1]INTERNAL PARAMETERS-1'!$B$5:$J$44,5,FALSE))*VLOOKUP(SBYLD2!CB$4,'[1]INTERNAL PARAMETERS-1'!$B$5:$J$44,8,FALSE)*VLOOKUP(SBYLD2!CB$4,'[1]INTERNAL PARAMETERS-1'!$B$5:$J$44,3,FALSE)</f>
        <v>0</v>
      </c>
      <c r="CC280" s="44">
        <f>SBYLD1!CC280*VLOOKUP(SBYLD2!CC$4,'[1]INTERNAL PARAMETERS-1'!$B$5:$J$44,5,FALSE)*VLOOKUP(SBYLD2!CC$4,'[1]INTERNAL PARAMETERS-1'!$B$5:$J$44,6,FALSE)*VLOOKUP(SBYLD2!CC$4,'[1]INTERNAL PARAMETERS-1'!$B$5:$J$44,3,FALSE) + SBYLD1!CC280*(1-VLOOKUP(SBYLD2!CC$4,'[1]INTERNAL PARAMETERS-1'!$B$5:$J$44,5,FALSE))*VLOOKUP(SBYLD2!CC$4,'[1]INTERNAL PARAMETERS-1'!$B$5:$J$44,8,FALSE)*VLOOKUP(SBYLD2!CC$4,'[1]INTERNAL PARAMETERS-1'!$B$5:$J$44,3,FALSE)</f>
        <v>4.03345860918689E-2</v>
      </c>
      <c r="CD280" s="44">
        <f>SBYLD1!CD280*VLOOKUP(SBYLD2!CD$4,'[1]INTERNAL PARAMETERS-1'!$B$5:$J$44,5,FALSE)*VLOOKUP(SBYLD2!CD$4,'[1]INTERNAL PARAMETERS-1'!$B$5:$J$44,6,FALSE)*VLOOKUP(SBYLD2!CD$4,'[1]INTERNAL PARAMETERS-1'!$B$5:$J$44,3,FALSE) + SBYLD1!CD280*(1-VLOOKUP(SBYLD2!CD$4,'[1]INTERNAL PARAMETERS-1'!$B$5:$J$44,5,FALSE))*VLOOKUP(SBYLD2!CD$4,'[1]INTERNAL PARAMETERS-1'!$B$5:$J$44,8,FALSE)*VLOOKUP(SBYLD2!CD$4,'[1]INTERNAL PARAMETERS-1'!$B$5:$J$44,3,FALSE)</f>
        <v>6.776215120626497E-2</v>
      </c>
      <c r="CE280" s="44">
        <f>SBYLD1!CE280*VLOOKUP(SBYLD2!CE$4,'[1]INTERNAL PARAMETERS-1'!$B$5:$J$44,5,FALSE)*VLOOKUP(SBYLD2!CE$4,'[1]INTERNAL PARAMETERS-1'!$B$5:$J$44,6,FALSE)*VLOOKUP(SBYLD2!CE$4,'[1]INTERNAL PARAMETERS-1'!$B$5:$J$44,3,FALSE) + SBYLD1!CE280*(1-VLOOKUP(SBYLD2!CE$4,'[1]INTERNAL PARAMETERS-1'!$B$5:$J$44,5,FALSE))*VLOOKUP(SBYLD2!CE$4,'[1]INTERNAL PARAMETERS-1'!$B$5:$J$44,8,FALSE)*VLOOKUP(SBYLD2!CE$4,'[1]INTERNAL PARAMETERS-1'!$B$5:$J$44,3,FALSE)</f>
        <v>0.12968212051800534</v>
      </c>
      <c r="CF280" s="44">
        <f>SBYLD1!CF280*VLOOKUP(SBYLD2!CF$4,'[1]INTERNAL PARAMETERS-1'!$B$5:$J$44,5,FALSE)*VLOOKUP(SBYLD2!CF$4,'[1]INTERNAL PARAMETERS-1'!$B$5:$J$44,6,FALSE)*VLOOKUP(SBYLD2!CF$4,'[1]INTERNAL PARAMETERS-1'!$B$5:$J$44,3,FALSE) + SBYLD1!CF280*(1-VLOOKUP(SBYLD2!CF$4,'[1]INTERNAL PARAMETERS-1'!$B$5:$J$44,5,FALSE))*VLOOKUP(SBYLD2!CF$4,'[1]INTERNAL PARAMETERS-1'!$B$5:$J$44,8,FALSE)*VLOOKUP(SBYLD2!CF$4,'[1]INTERNAL PARAMETERS-1'!$B$5:$J$44,3,FALSE)</f>
        <v>4.0267686248965671E-2</v>
      </c>
      <c r="CG280" s="44">
        <f>SBYLD1!CG280*VLOOKUP(SBYLD2!CG$4,'[1]INTERNAL PARAMETERS-1'!$B$5:$J$44,5,FALSE)*VLOOKUP(SBYLD2!CG$4,'[1]INTERNAL PARAMETERS-1'!$B$5:$J$44,6,FALSE)*VLOOKUP(SBYLD2!CG$4,'[1]INTERNAL PARAMETERS-1'!$B$5:$J$44,3,FALSE) + SBYLD1!CG280*(1-VLOOKUP(SBYLD2!CG$4,'[1]INTERNAL PARAMETERS-1'!$B$5:$J$44,5,FALSE))*VLOOKUP(SBYLD2!CG$4,'[1]INTERNAL PARAMETERS-1'!$B$5:$J$44,8,FALSE)*VLOOKUP(SBYLD2!CG$4,'[1]INTERNAL PARAMETERS-1'!$B$5:$J$44,3,FALSE)</f>
        <v>0</v>
      </c>
      <c r="CH280" s="43">
        <f>SBYLD1!CH280*VLOOKUP(SBYLD2!CH$4,'[1]INTERNAL PARAMETERS-1'!$B$5:$J$44,5,FALSE)*VLOOKUP(SBYLD2!CH$4,'[1]INTERNAL PARAMETERS-1'!$B$5:$J$44,6,FALSE)*VLOOKUP(SBYLD2!CH$4,'[1]INTERNAL PARAMETERS-1'!$B$5:$J$44,3,FALSE) + SBYLD1!CH280*(1-VLOOKUP(SBYLD2!CH$4,'[1]INTERNAL PARAMETERS-1'!$B$5:$J$44,5,FALSE))*VLOOKUP(SBYLD2!CH$4,'[1]INTERNAL PARAMETERS-1'!$B$5:$J$44,8,FALSE)*VLOOKUP(SBYLD2!CH$4,'[1]INTERNAL PARAMETERS-1'!$B$5:$J$44,3,FALSE)</f>
        <v>0</v>
      </c>
      <c r="CJ280" s="45">
        <f t="shared" si="8"/>
        <v>3603.3017508673952</v>
      </c>
      <c r="CK280" s="43">
        <f t="shared" si="9"/>
        <v>62.39994130537675</v>
      </c>
    </row>
    <row r="281" spans="2:89">
      <c r="B281" s="58" t="s">
        <v>1</v>
      </c>
      <c r="C281" s="57" t="s">
        <v>41</v>
      </c>
      <c r="D281" s="57" t="s">
        <v>52</v>
      </c>
      <c r="E281" s="128">
        <f>SB!S281</f>
        <v>6275.1813365427042</v>
      </c>
      <c r="F281" s="56">
        <f>'[1]INTERNAL PARAMETERS-1'!M11</f>
        <v>53.995000000000005</v>
      </c>
      <c r="G281" s="45">
        <f>SBYLD1!G281*VLOOKUP(SBYLD2!G$4,'[1]INTERNAL PARAMETERS-1'!$B$5:$J$44,5,FALSE)*VLOOKUP(SBYLD2!G$4,'[1]INTERNAL PARAMETERS-1'!$B$5:$J$44,7,FALSE)*SBYLD2!$F281 + SBYLD1!G281*(1-VLOOKUP(SBYLD2!G$4,'[1]INTERNAL PARAMETERS-1'!$B$5:$J$44,5,FALSE))*VLOOKUP(SBYLD2!G$4,'[1]INTERNAL PARAMETERS-1'!$B$5:$J$44,9,FALSE)*SBYLD2!$F281</f>
        <v>2015.8559354656966</v>
      </c>
      <c r="H281" s="44">
        <f>SBYLD1!H281*VLOOKUP(SBYLD2!H$4,'[1]INTERNAL PARAMETERS-1'!$B$5:$J$44,5,FALSE)*VLOOKUP(SBYLD2!H$4,'[1]INTERNAL PARAMETERS-1'!$B$5:$J$44,7,FALSE)*SBYLD2!$F281 + SBYLD1!H281*(1-VLOOKUP(SBYLD2!H$4,'[1]INTERNAL PARAMETERS-1'!$B$5:$J$44,5,FALSE))*VLOOKUP(SBYLD2!H$4,'[1]INTERNAL PARAMETERS-1'!$B$5:$J$44,9,FALSE)*SBYLD2!$F281</f>
        <v>795.97707080721671</v>
      </c>
      <c r="I281" s="44">
        <f>SBYLD1!I281*VLOOKUP(SBYLD2!I$4,'[1]INTERNAL PARAMETERS-1'!$B$5:$J$44,5,FALSE)*VLOOKUP(SBYLD2!I$4,'[1]INTERNAL PARAMETERS-1'!$B$5:$J$44,7,FALSE)*SBYLD2!$F281 + SBYLD1!I281*(1-VLOOKUP(SBYLD2!I$4,'[1]INTERNAL PARAMETERS-1'!$B$5:$J$44,5,FALSE))*VLOOKUP(SBYLD2!I$4,'[1]INTERNAL PARAMETERS-1'!$B$5:$J$44,9,FALSE)*SBYLD2!$F281</f>
        <v>907.84087600839541</v>
      </c>
      <c r="J281" s="44">
        <f>SBYLD1!J281*VLOOKUP(SBYLD2!J$4,'[1]INTERNAL PARAMETERS-1'!$B$5:$J$44,5,FALSE)*VLOOKUP(SBYLD2!J$4,'[1]INTERNAL PARAMETERS-1'!$B$5:$J$44,7,FALSE)*SBYLD2!$F281 + SBYLD1!J281*(1-VLOOKUP(SBYLD2!J$4,'[1]INTERNAL PARAMETERS-1'!$B$5:$J$44,5,FALSE))*VLOOKUP(SBYLD2!J$4,'[1]INTERNAL PARAMETERS-1'!$B$5:$J$44,9,FALSE)*SBYLD2!$F281</f>
        <v>0</v>
      </c>
      <c r="K281" s="44">
        <f>SBYLD1!K281*VLOOKUP(SBYLD2!K$4,'[1]INTERNAL PARAMETERS-1'!$B$5:$J$44,5,FALSE)*VLOOKUP(SBYLD2!K$4,'[1]INTERNAL PARAMETERS-1'!$B$5:$J$44,7,FALSE)*SBYLD2!$F281 + SBYLD1!K281*(1-VLOOKUP(SBYLD2!K$4,'[1]INTERNAL PARAMETERS-1'!$B$5:$J$44,5,FALSE))*VLOOKUP(SBYLD2!K$4,'[1]INTERNAL PARAMETERS-1'!$B$5:$J$44,9,FALSE)*SBYLD2!$F281</f>
        <v>0</v>
      </c>
      <c r="L281" s="44">
        <f>SBYLD1!L281*VLOOKUP(SBYLD2!L$4,'[1]INTERNAL PARAMETERS-1'!$B$5:$J$44,5,FALSE)*VLOOKUP(SBYLD2!L$4,'[1]INTERNAL PARAMETERS-1'!$B$5:$J$44,7,FALSE)*SBYLD2!$F281 + SBYLD1!L281*(1-VLOOKUP(SBYLD2!L$4,'[1]INTERNAL PARAMETERS-1'!$B$5:$J$44,5,FALSE))*VLOOKUP(SBYLD2!L$4,'[1]INTERNAL PARAMETERS-1'!$B$5:$J$44,9,FALSE)*SBYLD2!$F281</f>
        <v>0</v>
      </c>
      <c r="M281" s="44">
        <f>SBYLD1!M281*VLOOKUP(SBYLD2!M$4,'[1]INTERNAL PARAMETERS-1'!$B$5:$J$44,5,FALSE)*VLOOKUP(SBYLD2!M$4,'[1]INTERNAL PARAMETERS-1'!$B$5:$J$44,7,FALSE)*SBYLD2!$F281 + SBYLD1!M281*(1-VLOOKUP(SBYLD2!M$4,'[1]INTERNAL PARAMETERS-1'!$B$5:$J$44,5,FALSE))*VLOOKUP(SBYLD2!M$4,'[1]INTERNAL PARAMETERS-1'!$B$5:$J$44,9,FALSE)*SBYLD2!$F281</f>
        <v>13.942636856584231</v>
      </c>
      <c r="N281" s="44">
        <f>SBYLD1!N281*VLOOKUP(SBYLD2!N$4,'[1]INTERNAL PARAMETERS-1'!$B$5:$J$44,5,FALSE)*VLOOKUP(SBYLD2!N$4,'[1]INTERNAL PARAMETERS-1'!$B$5:$J$44,7,FALSE)*SBYLD2!$F281 + SBYLD1!N281*(1-VLOOKUP(SBYLD2!N$4,'[1]INTERNAL PARAMETERS-1'!$B$5:$J$44,5,FALSE))*VLOOKUP(SBYLD2!N$4,'[1]INTERNAL PARAMETERS-1'!$B$5:$J$44,9,FALSE)*SBYLD2!$F281</f>
        <v>3.1576690718447633</v>
      </c>
      <c r="O281" s="44">
        <f>SBYLD1!O281*VLOOKUP(SBYLD2!O$4,'[1]INTERNAL PARAMETERS-1'!$B$5:$J$44,5,FALSE)*VLOOKUP(SBYLD2!O$4,'[1]INTERNAL PARAMETERS-1'!$B$5:$J$44,7,FALSE)*SBYLD2!$F281 + SBYLD1!O281*(1-VLOOKUP(SBYLD2!O$4,'[1]INTERNAL PARAMETERS-1'!$B$5:$J$44,5,FALSE))*VLOOKUP(SBYLD2!O$4,'[1]INTERNAL PARAMETERS-1'!$B$5:$J$44,9,FALSE)*SBYLD2!$F281</f>
        <v>0</v>
      </c>
      <c r="P281" s="44">
        <f>SBYLD1!P281*VLOOKUP(SBYLD2!P$4,'[1]INTERNAL PARAMETERS-1'!$B$5:$J$44,5,FALSE)*VLOOKUP(SBYLD2!P$4,'[1]INTERNAL PARAMETERS-1'!$B$5:$J$44,7,FALSE)*SBYLD2!$F281 + SBYLD1!P281*(1-VLOOKUP(SBYLD2!P$4,'[1]INTERNAL PARAMETERS-1'!$B$5:$J$44,5,FALSE))*VLOOKUP(SBYLD2!P$4,'[1]INTERNAL PARAMETERS-1'!$B$5:$J$44,9,FALSE)*SBYLD2!$F281</f>
        <v>0</v>
      </c>
      <c r="Q281" s="44">
        <f>SBYLD1!Q281*VLOOKUP(SBYLD2!Q$4,'[1]INTERNAL PARAMETERS-1'!$B$5:$J$44,5,FALSE)*VLOOKUP(SBYLD2!Q$4,'[1]INTERNAL PARAMETERS-1'!$B$5:$J$44,7,FALSE)*SBYLD2!$F281 + SBYLD1!Q281*(1-VLOOKUP(SBYLD2!Q$4,'[1]INTERNAL PARAMETERS-1'!$B$5:$J$44,5,FALSE))*VLOOKUP(SBYLD2!Q$4,'[1]INTERNAL PARAMETERS-1'!$B$5:$J$44,9,FALSE)*SBYLD2!$F281</f>
        <v>0</v>
      </c>
      <c r="R281" s="44">
        <f>SBYLD1!R281*VLOOKUP(SBYLD2!R$4,'[1]INTERNAL PARAMETERS-1'!$B$5:$J$44,5,FALSE)*VLOOKUP(SBYLD2!R$4,'[1]INTERNAL PARAMETERS-1'!$B$5:$J$44,7,FALSE)*SBYLD2!$F281 + SBYLD1!R281*(1-VLOOKUP(SBYLD2!R$4,'[1]INTERNAL PARAMETERS-1'!$B$5:$J$44,5,FALSE))*VLOOKUP(SBYLD2!R$4,'[1]INTERNAL PARAMETERS-1'!$B$5:$J$44,9,FALSE)*SBYLD2!$F281</f>
        <v>6.5190587289698332</v>
      </c>
      <c r="S281" s="44">
        <f>SBYLD1!S281*VLOOKUP(SBYLD2!S$4,'[1]INTERNAL PARAMETERS-1'!$B$5:$J$44,5,FALSE)*VLOOKUP(SBYLD2!S$4,'[1]INTERNAL PARAMETERS-1'!$B$5:$J$44,7,FALSE)*SBYLD2!$F281 + SBYLD1!S281*(1-VLOOKUP(SBYLD2!S$4,'[1]INTERNAL PARAMETERS-1'!$B$5:$J$44,5,FALSE))*VLOOKUP(SBYLD2!S$4,'[1]INTERNAL PARAMETERS-1'!$B$5:$J$44,9,FALSE)*SBYLD2!$F281</f>
        <v>123.49023133386923</v>
      </c>
      <c r="T281" s="44">
        <f>SBYLD1!T281*VLOOKUP(SBYLD2!T$4,'[1]INTERNAL PARAMETERS-1'!$B$5:$J$44,5,FALSE)*VLOOKUP(SBYLD2!T$4,'[1]INTERNAL PARAMETERS-1'!$B$5:$J$44,7,FALSE)*SBYLD2!$F281 + SBYLD1!T281*(1-VLOOKUP(SBYLD2!T$4,'[1]INTERNAL PARAMETERS-1'!$B$5:$J$44,5,FALSE))*VLOOKUP(SBYLD2!T$4,'[1]INTERNAL PARAMETERS-1'!$B$5:$J$44,9,FALSE)*SBYLD2!$F281</f>
        <v>26.891117257000563</v>
      </c>
      <c r="U281" s="44">
        <f>SBYLD1!U281*VLOOKUP(SBYLD2!U$4,'[1]INTERNAL PARAMETERS-1'!$B$5:$J$44,5,FALSE)*VLOOKUP(SBYLD2!U$4,'[1]INTERNAL PARAMETERS-1'!$B$5:$J$44,7,FALSE)*SBYLD2!$F281 + SBYLD1!U281*(1-VLOOKUP(SBYLD2!U$4,'[1]INTERNAL PARAMETERS-1'!$B$5:$J$44,5,FALSE))*VLOOKUP(SBYLD2!U$4,'[1]INTERNAL PARAMETERS-1'!$B$5:$J$44,9,FALSE)*SBYLD2!$F281</f>
        <v>25.782877273075695</v>
      </c>
      <c r="V281" s="44">
        <f>SBYLD1!V281*VLOOKUP(SBYLD2!V$4,'[1]INTERNAL PARAMETERS-1'!$B$5:$J$44,5,FALSE)*VLOOKUP(SBYLD2!V$4,'[1]INTERNAL PARAMETERS-1'!$B$5:$J$44,7,FALSE)*SBYLD2!$F281 + SBYLD1!V281*(1-VLOOKUP(SBYLD2!V$4,'[1]INTERNAL PARAMETERS-1'!$B$5:$J$44,5,FALSE))*VLOOKUP(SBYLD2!V$4,'[1]INTERNAL PARAMETERS-1'!$B$5:$J$44,9,FALSE)*SBYLD2!$F281</f>
        <v>77.238622703175707</v>
      </c>
      <c r="W281" s="44">
        <f>SBYLD1!W281*VLOOKUP(SBYLD2!W$4,'[1]INTERNAL PARAMETERS-1'!$B$5:$J$44,5,FALSE)*VLOOKUP(SBYLD2!W$4,'[1]INTERNAL PARAMETERS-1'!$B$5:$J$44,7,FALSE)*SBYLD2!$F281 + SBYLD1!W281*(1-VLOOKUP(SBYLD2!W$4,'[1]INTERNAL PARAMETERS-1'!$B$5:$J$44,5,FALSE))*VLOOKUP(SBYLD2!W$4,'[1]INTERNAL PARAMETERS-1'!$B$5:$J$44,9,FALSE)*SBYLD2!$F281</f>
        <v>0</v>
      </c>
      <c r="X281" s="44">
        <f>SBYLD1!X281*VLOOKUP(SBYLD2!X$4,'[1]INTERNAL PARAMETERS-1'!$B$5:$J$44,5,FALSE)*VLOOKUP(SBYLD2!X$4,'[1]INTERNAL PARAMETERS-1'!$B$5:$J$44,7,FALSE)*SBYLD2!$F281 + SBYLD1!X281*(1-VLOOKUP(SBYLD2!X$4,'[1]INTERNAL PARAMETERS-1'!$B$5:$J$44,5,FALSE))*VLOOKUP(SBYLD2!X$4,'[1]INTERNAL PARAMETERS-1'!$B$5:$J$44,9,FALSE)*SBYLD2!$F281</f>
        <v>0</v>
      </c>
      <c r="Y281" s="44">
        <f>SBYLD1!Y281*VLOOKUP(SBYLD2!Y$4,'[1]INTERNAL PARAMETERS-1'!$B$5:$J$44,5,FALSE)*VLOOKUP(SBYLD2!Y$4,'[1]INTERNAL PARAMETERS-1'!$B$5:$J$44,7,FALSE)*SBYLD2!$F281 + SBYLD1!Y281*(1-VLOOKUP(SBYLD2!Y$4,'[1]INTERNAL PARAMETERS-1'!$B$5:$J$44,5,FALSE))*VLOOKUP(SBYLD2!Y$4,'[1]INTERNAL PARAMETERS-1'!$B$5:$J$44,9,FALSE)*SBYLD2!$F281</f>
        <v>0</v>
      </c>
      <c r="Z281" s="44">
        <f>SBYLD1!Z281*VLOOKUP(SBYLD2!Z$4,'[1]INTERNAL PARAMETERS-1'!$B$5:$J$44,5,FALSE)*VLOOKUP(SBYLD2!Z$4,'[1]INTERNAL PARAMETERS-1'!$B$5:$J$44,7,FALSE)*SBYLD2!$F281 + SBYLD1!Z281*(1-VLOOKUP(SBYLD2!Z$4,'[1]INTERNAL PARAMETERS-1'!$B$5:$J$44,5,FALSE))*VLOOKUP(SBYLD2!Z$4,'[1]INTERNAL PARAMETERS-1'!$B$5:$J$44,9,FALSE)*SBYLD2!$F281</f>
        <v>0</v>
      </c>
      <c r="AA281" s="44">
        <f>SBYLD1!AA281*VLOOKUP(SBYLD2!AA$4,'[1]INTERNAL PARAMETERS-1'!$B$5:$J$44,5,FALSE)*VLOOKUP(SBYLD2!AA$4,'[1]INTERNAL PARAMETERS-1'!$B$5:$J$44,7,FALSE)*SBYLD2!$F281 + SBYLD1!AA281*(1-VLOOKUP(SBYLD2!AA$4,'[1]INTERNAL PARAMETERS-1'!$B$5:$J$44,5,FALSE))*VLOOKUP(SBYLD2!AA$4,'[1]INTERNAL PARAMETERS-1'!$B$5:$J$44,9,FALSE)*SBYLD2!$F281</f>
        <v>0</v>
      </c>
      <c r="AB281" s="44">
        <f>SBYLD1!AB281*VLOOKUP(SBYLD2!AB$4,'[1]INTERNAL PARAMETERS-1'!$B$5:$J$44,5,FALSE)*VLOOKUP(SBYLD2!AB$4,'[1]INTERNAL PARAMETERS-1'!$B$5:$J$44,7,FALSE)*SBYLD2!$F281 + SBYLD1!AB281*(1-VLOOKUP(SBYLD2!AB$4,'[1]INTERNAL PARAMETERS-1'!$B$5:$J$44,5,FALSE))*VLOOKUP(SBYLD2!AB$4,'[1]INTERNAL PARAMETERS-1'!$B$5:$J$44,9,FALSE)*SBYLD2!$F281</f>
        <v>0</v>
      </c>
      <c r="AC281" s="44">
        <f>SBYLD1!AC281*VLOOKUP(SBYLD2!AC$4,'[1]INTERNAL PARAMETERS-1'!$B$5:$J$44,5,FALSE)*VLOOKUP(SBYLD2!AC$4,'[1]INTERNAL PARAMETERS-1'!$B$5:$J$44,7,FALSE)*SBYLD2!$F281 + SBYLD1!AC281*(1-VLOOKUP(SBYLD2!AC$4,'[1]INTERNAL PARAMETERS-1'!$B$5:$J$44,5,FALSE))*VLOOKUP(SBYLD2!AC$4,'[1]INTERNAL PARAMETERS-1'!$B$5:$J$44,9,FALSE)*SBYLD2!$F281</f>
        <v>0</v>
      </c>
      <c r="AD281" s="44">
        <f>SBYLD1!AD281*VLOOKUP(SBYLD2!AD$4,'[1]INTERNAL PARAMETERS-1'!$B$5:$J$44,5,FALSE)*VLOOKUP(SBYLD2!AD$4,'[1]INTERNAL PARAMETERS-1'!$B$5:$J$44,7,FALSE)*SBYLD2!$F281 + SBYLD1!AD281*(1-VLOOKUP(SBYLD2!AD$4,'[1]INTERNAL PARAMETERS-1'!$B$5:$J$44,5,FALSE))*VLOOKUP(SBYLD2!AD$4,'[1]INTERNAL PARAMETERS-1'!$B$5:$J$44,9,FALSE)*SBYLD2!$F281</f>
        <v>0</v>
      </c>
      <c r="AE281" s="44">
        <f>SBYLD1!AE281*VLOOKUP(SBYLD2!AE$4,'[1]INTERNAL PARAMETERS-1'!$B$5:$J$44,5,FALSE)*VLOOKUP(SBYLD2!AE$4,'[1]INTERNAL PARAMETERS-1'!$B$5:$J$44,7,FALSE)*SBYLD2!$F281 + SBYLD1!AE281*(1-VLOOKUP(SBYLD2!AE$4,'[1]INTERNAL PARAMETERS-1'!$B$5:$J$44,5,FALSE))*VLOOKUP(SBYLD2!AE$4,'[1]INTERNAL PARAMETERS-1'!$B$5:$J$44,9,FALSE)*SBYLD2!$F281</f>
        <v>0</v>
      </c>
      <c r="AF281" s="44">
        <f>SBYLD1!AF281*VLOOKUP(SBYLD2!AF$4,'[1]INTERNAL PARAMETERS-1'!$B$5:$J$44,5,FALSE)*VLOOKUP(SBYLD2!AF$4,'[1]INTERNAL PARAMETERS-1'!$B$5:$J$44,7,FALSE)*SBYLD2!$F281 + SBYLD1!AF281*(1-VLOOKUP(SBYLD2!AF$4,'[1]INTERNAL PARAMETERS-1'!$B$5:$J$44,5,FALSE))*VLOOKUP(SBYLD2!AF$4,'[1]INTERNAL PARAMETERS-1'!$B$5:$J$44,9,FALSE)*SBYLD2!$F281</f>
        <v>3.1780411303727938</v>
      </c>
      <c r="AG281" s="44">
        <f>SBYLD1!AG281*VLOOKUP(SBYLD2!AG$4,'[1]INTERNAL PARAMETERS-1'!$B$5:$J$44,5,FALSE)*VLOOKUP(SBYLD2!AG$4,'[1]INTERNAL PARAMETERS-1'!$B$5:$J$44,7,FALSE)*SBYLD2!$F281 + SBYLD1!AG281*(1-VLOOKUP(SBYLD2!AG$4,'[1]INTERNAL PARAMETERS-1'!$B$5:$J$44,5,FALSE))*VLOOKUP(SBYLD2!AG$4,'[1]INTERNAL PARAMETERS-1'!$B$5:$J$44,9,FALSE)*SBYLD2!$F281</f>
        <v>0</v>
      </c>
      <c r="AH281" s="44">
        <f>SBYLD1!AH281*VLOOKUP(SBYLD2!AH$4,'[1]INTERNAL PARAMETERS-1'!$B$5:$J$44,5,FALSE)*VLOOKUP(SBYLD2!AH$4,'[1]INTERNAL PARAMETERS-1'!$B$5:$J$44,7,FALSE)*SBYLD2!$F281 + SBYLD1!AH281*(1-VLOOKUP(SBYLD2!AH$4,'[1]INTERNAL PARAMETERS-1'!$B$5:$J$44,5,FALSE))*VLOOKUP(SBYLD2!AH$4,'[1]INTERNAL PARAMETERS-1'!$B$5:$J$44,9,FALSE)*SBYLD2!$F281</f>
        <v>0</v>
      </c>
      <c r="AI281" s="44">
        <f>SBYLD1!AI281*VLOOKUP(SBYLD2!AI$4,'[1]INTERNAL PARAMETERS-1'!$B$5:$J$44,5,FALSE)*VLOOKUP(SBYLD2!AI$4,'[1]INTERNAL PARAMETERS-1'!$B$5:$J$44,7,FALSE)*SBYLD2!$F281 + SBYLD1!AI281*(1-VLOOKUP(SBYLD2!AI$4,'[1]INTERNAL PARAMETERS-1'!$B$5:$J$44,5,FALSE))*VLOOKUP(SBYLD2!AI$4,'[1]INTERNAL PARAMETERS-1'!$B$5:$J$44,9,FALSE)*SBYLD2!$F281</f>
        <v>1.6297646822424583</v>
      </c>
      <c r="AJ281" s="44">
        <f>SBYLD1!AJ281*VLOOKUP(SBYLD2!AJ$4,'[1]INTERNAL PARAMETERS-1'!$B$5:$J$44,5,FALSE)*VLOOKUP(SBYLD2!AJ$4,'[1]INTERNAL PARAMETERS-1'!$B$5:$J$44,7,FALSE)*SBYLD2!$F281 + SBYLD1!AJ281*(1-VLOOKUP(SBYLD2!AJ$4,'[1]INTERNAL PARAMETERS-1'!$B$5:$J$44,5,FALSE))*VLOOKUP(SBYLD2!AJ$4,'[1]INTERNAL PARAMETERS-1'!$B$5:$J$44,9,FALSE)*SBYLD2!$F281</f>
        <v>0</v>
      </c>
      <c r="AK281" s="44">
        <f>SBYLD1!AK281*VLOOKUP(SBYLD2!AK$4,'[1]INTERNAL PARAMETERS-1'!$B$5:$J$44,5,FALSE)*VLOOKUP(SBYLD2!AK$4,'[1]INTERNAL PARAMETERS-1'!$B$5:$J$44,7,FALSE)*SBYLD2!$F281 + SBYLD1!AK281*(1-VLOOKUP(SBYLD2!AK$4,'[1]INTERNAL PARAMETERS-1'!$B$5:$J$44,5,FALSE))*VLOOKUP(SBYLD2!AK$4,'[1]INTERNAL PARAMETERS-1'!$B$5:$J$44,9,FALSE)*SBYLD2!$F281</f>
        <v>0</v>
      </c>
      <c r="AL281" s="44">
        <f>SBYLD1!AL281*VLOOKUP(SBYLD2!AL$4,'[1]INTERNAL PARAMETERS-1'!$B$5:$J$44,5,FALSE)*VLOOKUP(SBYLD2!AL$4,'[1]INTERNAL PARAMETERS-1'!$B$5:$J$44,7,FALSE)*SBYLD2!$F281 + SBYLD1!AL281*(1-VLOOKUP(SBYLD2!AL$4,'[1]INTERNAL PARAMETERS-1'!$B$5:$J$44,5,FALSE))*VLOOKUP(SBYLD2!AL$4,'[1]INTERNAL PARAMETERS-1'!$B$5:$J$44,9,FALSE)*SBYLD2!$F281</f>
        <v>0</v>
      </c>
      <c r="AM281" s="44">
        <f>SBYLD1!AM281*VLOOKUP(SBYLD2!AM$4,'[1]INTERNAL PARAMETERS-1'!$B$5:$J$44,5,FALSE)*VLOOKUP(SBYLD2!AM$4,'[1]INTERNAL PARAMETERS-1'!$B$5:$J$44,7,FALSE)*SBYLD2!$F281 + SBYLD1!AM281*(1-VLOOKUP(SBYLD2!AM$4,'[1]INTERNAL PARAMETERS-1'!$B$5:$J$44,5,FALSE))*VLOOKUP(SBYLD2!AM$4,'[1]INTERNAL PARAMETERS-1'!$B$5:$J$44,9,FALSE)*SBYLD2!$F281</f>
        <v>0</v>
      </c>
      <c r="AN281" s="44">
        <f>SBYLD1!AN281*VLOOKUP(SBYLD2!AN$4,'[1]INTERNAL PARAMETERS-1'!$B$5:$J$44,5,FALSE)*VLOOKUP(SBYLD2!AN$4,'[1]INTERNAL PARAMETERS-1'!$B$5:$J$44,7,FALSE)*SBYLD2!$F281 + SBYLD1!AN281*(1-VLOOKUP(SBYLD2!AN$4,'[1]INTERNAL PARAMETERS-1'!$B$5:$J$44,5,FALSE))*VLOOKUP(SBYLD2!AN$4,'[1]INTERNAL PARAMETERS-1'!$B$5:$J$44,9,FALSE)*SBYLD2!$F281</f>
        <v>0</v>
      </c>
      <c r="AO281" s="44">
        <f>SBYLD1!AO281*VLOOKUP(SBYLD2!AO$4,'[1]INTERNAL PARAMETERS-1'!$B$5:$J$44,5,FALSE)*VLOOKUP(SBYLD2!AO$4,'[1]INTERNAL PARAMETERS-1'!$B$5:$J$44,7,FALSE)*SBYLD2!$F281 + SBYLD1!AO281*(1-VLOOKUP(SBYLD2!AO$4,'[1]INTERNAL PARAMETERS-1'!$B$5:$J$44,5,FALSE))*VLOOKUP(SBYLD2!AO$4,'[1]INTERNAL PARAMETERS-1'!$B$5:$J$44,9,FALSE)*SBYLD2!$F281</f>
        <v>0</v>
      </c>
      <c r="AP281" s="44">
        <f>SBYLD1!AP281*VLOOKUP(SBYLD2!AP$4,'[1]INTERNAL PARAMETERS-1'!$B$5:$J$44,5,FALSE)*VLOOKUP(SBYLD2!AP$4,'[1]INTERNAL PARAMETERS-1'!$B$5:$J$44,7,FALSE)*SBYLD2!$F281 + SBYLD1!AP281*(1-VLOOKUP(SBYLD2!AP$4,'[1]INTERNAL PARAMETERS-1'!$B$5:$J$44,5,FALSE))*VLOOKUP(SBYLD2!AP$4,'[1]INTERNAL PARAMETERS-1'!$B$5:$J$44,9,FALSE)*SBYLD2!$F281</f>
        <v>0</v>
      </c>
      <c r="AQ281" s="44">
        <f>SBYLD1!AQ281*VLOOKUP(SBYLD2!AQ$4,'[1]INTERNAL PARAMETERS-1'!$B$5:$J$44,5,FALSE)*VLOOKUP(SBYLD2!AQ$4,'[1]INTERNAL PARAMETERS-1'!$B$5:$J$44,7,FALSE)*SBYLD2!$F281 + SBYLD1!AQ281*(1-VLOOKUP(SBYLD2!AQ$4,'[1]INTERNAL PARAMETERS-1'!$B$5:$J$44,5,FALSE))*VLOOKUP(SBYLD2!AQ$4,'[1]INTERNAL PARAMETERS-1'!$B$5:$J$44,9,FALSE)*SBYLD2!$F281</f>
        <v>0</v>
      </c>
      <c r="AR281" s="44">
        <f>SBYLD1!AR281*VLOOKUP(SBYLD2!AR$4,'[1]INTERNAL PARAMETERS-1'!$B$5:$J$44,5,FALSE)*VLOOKUP(SBYLD2!AR$4,'[1]INTERNAL PARAMETERS-1'!$B$5:$J$44,7,FALSE)*SBYLD2!$F281 + SBYLD1!AR281*(1-VLOOKUP(SBYLD2!AR$4,'[1]INTERNAL PARAMETERS-1'!$B$5:$J$44,5,FALSE))*VLOOKUP(SBYLD2!AR$4,'[1]INTERNAL PARAMETERS-1'!$B$5:$J$44,9,FALSE)*SBYLD2!$F281</f>
        <v>0</v>
      </c>
      <c r="AS281" s="44">
        <f>SBYLD1!AS281*VLOOKUP(SBYLD2!AS$4,'[1]INTERNAL PARAMETERS-1'!$B$5:$J$44,5,FALSE)*VLOOKUP(SBYLD2!AS$4,'[1]INTERNAL PARAMETERS-1'!$B$5:$J$44,7,FALSE)*SBYLD2!$F281 + SBYLD1!AS281*(1-VLOOKUP(SBYLD2!AS$4,'[1]INTERNAL PARAMETERS-1'!$B$5:$J$44,5,FALSE))*VLOOKUP(SBYLD2!AS$4,'[1]INTERNAL PARAMETERS-1'!$B$5:$J$44,9,FALSE)*SBYLD2!$F281</f>
        <v>0</v>
      </c>
      <c r="AT281" s="43">
        <f>SBYLD1!AT281*VLOOKUP(SBYLD2!AT$4,'[1]INTERNAL PARAMETERS-1'!$B$5:$J$44,5,FALSE)*VLOOKUP(SBYLD2!AT$4,'[1]INTERNAL PARAMETERS-1'!$B$5:$J$44,7,FALSE)*SBYLD2!$F281 + SBYLD1!AT281*(1-VLOOKUP(SBYLD2!AT$4,'[1]INTERNAL PARAMETERS-1'!$B$5:$J$44,5,FALSE))*VLOOKUP(SBYLD2!AT$4,'[1]INTERNAL PARAMETERS-1'!$B$5:$J$44,9,FALSE)*SBYLD2!$F281</f>
        <v>0</v>
      </c>
      <c r="AU281" s="45">
        <f>SBYLD1!AU281*VLOOKUP(SBYLD2!AU$4,'[1]INTERNAL PARAMETERS-1'!$B$5:$J$44,5,FALSE)*VLOOKUP(SBYLD2!AU$4,'[1]INTERNAL PARAMETERS-1'!$B$5:$J$44,6,FALSE)*VLOOKUP(SBYLD2!AU$4,'[1]INTERNAL PARAMETERS-1'!$B$5:$J$44,3,FALSE) + SBYLD1!AU281*(1-VLOOKUP(SBYLD2!AU$4,'[1]INTERNAL PARAMETERS-1'!$B$5:$J$44,5,FALSE))*VLOOKUP(SBYLD2!AU$4,'[1]INTERNAL PARAMETERS-1'!$B$5:$J$44,8,FALSE)*VLOOKUP(SBYLD2!AU$4,'[1]INTERNAL PARAMETERS-1'!$B$5:$J$44,3,FALSE)</f>
        <v>0</v>
      </c>
      <c r="AV281" s="44">
        <f>SBYLD1!AV281*VLOOKUP(SBYLD2!AV$4,'[1]INTERNAL PARAMETERS-1'!$B$5:$J$44,5,FALSE)*VLOOKUP(SBYLD2!AV$4,'[1]INTERNAL PARAMETERS-1'!$B$5:$J$44,6,FALSE)*VLOOKUP(SBYLD2!AV$4,'[1]INTERNAL PARAMETERS-1'!$B$5:$J$44,3,FALSE) + SBYLD1!AV281*(1-VLOOKUP(SBYLD2!AV$4,'[1]INTERNAL PARAMETERS-1'!$B$5:$J$44,5,FALSE))*VLOOKUP(SBYLD2!AV$4,'[1]INTERNAL PARAMETERS-1'!$B$5:$J$44,8,FALSE)*VLOOKUP(SBYLD2!AV$4,'[1]INTERNAL PARAMETERS-1'!$B$5:$J$44,3,FALSE)</f>
        <v>0</v>
      </c>
      <c r="AW281" s="44">
        <f>SBYLD1!AW281*VLOOKUP(SBYLD2!AW$4,'[1]INTERNAL PARAMETERS-1'!$B$5:$J$44,5,FALSE)*VLOOKUP(SBYLD2!AW$4,'[1]INTERNAL PARAMETERS-1'!$B$5:$J$44,6,FALSE)*VLOOKUP(SBYLD2!AW$4,'[1]INTERNAL PARAMETERS-1'!$B$5:$J$44,3,FALSE) + SBYLD1!AW281*(1-VLOOKUP(SBYLD2!AW$4,'[1]INTERNAL PARAMETERS-1'!$B$5:$J$44,5,FALSE))*VLOOKUP(SBYLD2!AW$4,'[1]INTERNAL PARAMETERS-1'!$B$5:$J$44,8,FALSE)*VLOOKUP(SBYLD2!AW$4,'[1]INTERNAL PARAMETERS-1'!$B$5:$J$44,3,FALSE)</f>
        <v>19.851230943125525</v>
      </c>
      <c r="AX281" s="44">
        <f>SBYLD1!AX281*VLOOKUP(SBYLD2!AX$4,'[1]INTERNAL PARAMETERS-1'!$B$5:$J$44,5,FALSE)*VLOOKUP(SBYLD2!AX$4,'[1]INTERNAL PARAMETERS-1'!$B$5:$J$44,6,FALSE)*VLOOKUP(SBYLD2!AX$4,'[1]INTERNAL PARAMETERS-1'!$B$5:$J$44,3,FALSE) + SBYLD1!AX281*(1-VLOOKUP(SBYLD2!AX$4,'[1]INTERNAL PARAMETERS-1'!$B$5:$J$44,5,FALSE))*VLOOKUP(SBYLD2!AX$4,'[1]INTERNAL PARAMETERS-1'!$B$5:$J$44,8,FALSE)*VLOOKUP(SBYLD2!AX$4,'[1]INTERNAL PARAMETERS-1'!$B$5:$J$44,3,FALSE)</f>
        <v>0</v>
      </c>
      <c r="AY281" s="44">
        <f>SBYLD1!AY281*VLOOKUP(SBYLD2!AY$4,'[1]INTERNAL PARAMETERS-1'!$B$5:$J$44,5,FALSE)*VLOOKUP(SBYLD2!AY$4,'[1]INTERNAL PARAMETERS-1'!$B$5:$J$44,6,FALSE)*VLOOKUP(SBYLD2!AY$4,'[1]INTERNAL PARAMETERS-1'!$B$5:$J$44,3,FALSE) + SBYLD1!AY281*(1-VLOOKUP(SBYLD2!AY$4,'[1]INTERNAL PARAMETERS-1'!$B$5:$J$44,5,FALSE))*VLOOKUP(SBYLD2!AY$4,'[1]INTERNAL PARAMETERS-1'!$B$5:$J$44,8,FALSE)*VLOOKUP(SBYLD2!AY$4,'[1]INTERNAL PARAMETERS-1'!$B$5:$J$44,3,FALSE)</f>
        <v>0</v>
      </c>
      <c r="AZ281" s="44">
        <f>SBYLD1!AZ281*VLOOKUP(SBYLD2!AZ$4,'[1]INTERNAL PARAMETERS-1'!$B$5:$J$44,5,FALSE)*VLOOKUP(SBYLD2!AZ$4,'[1]INTERNAL PARAMETERS-1'!$B$5:$J$44,6,FALSE)*VLOOKUP(SBYLD2!AZ$4,'[1]INTERNAL PARAMETERS-1'!$B$5:$J$44,3,FALSE) + SBYLD1!AZ281*(1-VLOOKUP(SBYLD2!AZ$4,'[1]INTERNAL PARAMETERS-1'!$B$5:$J$44,5,FALSE))*VLOOKUP(SBYLD2!AZ$4,'[1]INTERNAL PARAMETERS-1'!$B$5:$J$44,8,FALSE)*VLOOKUP(SBYLD2!AZ$4,'[1]INTERNAL PARAMETERS-1'!$B$5:$J$44,3,FALSE)</f>
        <v>0</v>
      </c>
      <c r="BA281" s="44">
        <f>SBYLD1!BA281*VLOOKUP(SBYLD2!BA$4,'[1]INTERNAL PARAMETERS-1'!$B$5:$J$44,5,FALSE)*VLOOKUP(SBYLD2!BA$4,'[1]INTERNAL PARAMETERS-1'!$B$5:$J$44,6,FALSE)*VLOOKUP(SBYLD2!BA$4,'[1]INTERNAL PARAMETERS-1'!$B$5:$J$44,3,FALSE) + SBYLD1!BA281*(1-VLOOKUP(SBYLD2!BA$4,'[1]INTERNAL PARAMETERS-1'!$B$5:$J$44,5,FALSE))*VLOOKUP(SBYLD2!BA$4,'[1]INTERNAL PARAMETERS-1'!$B$5:$J$44,8,FALSE)*VLOOKUP(SBYLD2!BA$4,'[1]INTERNAL PARAMETERS-1'!$B$5:$J$44,3,FALSE)</f>
        <v>3.0473099900190723</v>
      </c>
      <c r="BB281" s="44">
        <f>SBYLD1!BB281*VLOOKUP(SBYLD2!BB$4,'[1]INTERNAL PARAMETERS-1'!$B$5:$J$44,5,FALSE)*VLOOKUP(SBYLD2!BB$4,'[1]INTERNAL PARAMETERS-1'!$B$5:$J$44,6,FALSE)*VLOOKUP(SBYLD2!BB$4,'[1]INTERNAL PARAMETERS-1'!$B$5:$J$44,3,FALSE) + SBYLD1!BB281*(1-VLOOKUP(SBYLD2!BB$4,'[1]INTERNAL PARAMETERS-1'!$B$5:$J$44,5,FALSE))*VLOOKUP(SBYLD2!BB$4,'[1]INTERNAL PARAMETERS-1'!$B$5:$J$44,8,FALSE)*VLOOKUP(SBYLD2!BB$4,'[1]INTERNAL PARAMETERS-1'!$B$5:$J$44,3,FALSE)</f>
        <v>3.4442890801654276</v>
      </c>
      <c r="BC281" s="44">
        <f>SBYLD1!BC281*VLOOKUP(SBYLD2!BC$4,'[1]INTERNAL PARAMETERS-1'!$B$5:$J$44,5,FALSE)*VLOOKUP(SBYLD2!BC$4,'[1]INTERNAL PARAMETERS-1'!$B$5:$J$44,6,FALSE)*VLOOKUP(SBYLD2!BC$4,'[1]INTERNAL PARAMETERS-1'!$B$5:$J$44,3,FALSE) + SBYLD1!BC281*(1-VLOOKUP(SBYLD2!BC$4,'[1]INTERNAL PARAMETERS-1'!$B$5:$J$44,5,FALSE))*VLOOKUP(SBYLD2!BC$4,'[1]INTERNAL PARAMETERS-1'!$B$5:$J$44,8,FALSE)*VLOOKUP(SBYLD2!BC$4,'[1]INTERNAL PARAMETERS-1'!$B$5:$J$44,3,FALSE)</f>
        <v>4.1593155388626437</v>
      </c>
      <c r="BD281" s="44">
        <f>SBYLD1!BD281*VLOOKUP(SBYLD2!BD$4,'[1]INTERNAL PARAMETERS-1'!$B$5:$J$44,5,FALSE)*VLOOKUP(SBYLD2!BD$4,'[1]INTERNAL PARAMETERS-1'!$B$5:$J$44,6,FALSE)*VLOOKUP(SBYLD2!BD$4,'[1]INTERNAL PARAMETERS-1'!$B$5:$J$44,3,FALSE) + SBYLD1!BD281*(1-VLOOKUP(SBYLD2!BD$4,'[1]INTERNAL PARAMETERS-1'!$B$5:$J$44,5,FALSE))*VLOOKUP(SBYLD2!BD$4,'[1]INTERNAL PARAMETERS-1'!$B$5:$J$44,8,FALSE)*VLOOKUP(SBYLD2!BD$4,'[1]INTERNAL PARAMETERS-1'!$B$5:$J$44,3,FALSE)</f>
        <v>3.7811959444205852</v>
      </c>
      <c r="BE281" s="44">
        <f>SBYLD1!BE281*VLOOKUP(SBYLD2!BE$4,'[1]INTERNAL PARAMETERS-1'!$B$5:$J$44,5,FALSE)*VLOOKUP(SBYLD2!BE$4,'[1]INTERNAL PARAMETERS-1'!$B$5:$J$44,6,FALSE)*VLOOKUP(SBYLD2!BE$4,'[1]INTERNAL PARAMETERS-1'!$B$5:$J$44,3,FALSE) + SBYLD1!BE281*(1-VLOOKUP(SBYLD2!BE$4,'[1]INTERNAL PARAMETERS-1'!$B$5:$J$44,5,FALSE))*VLOOKUP(SBYLD2!BE$4,'[1]INTERNAL PARAMETERS-1'!$B$5:$J$44,8,FALSE)*VLOOKUP(SBYLD2!BE$4,'[1]INTERNAL PARAMETERS-1'!$B$5:$J$44,3,FALSE)</f>
        <v>8.6967506721673455</v>
      </c>
      <c r="BF281" s="44">
        <f>SBYLD1!BF281*VLOOKUP(SBYLD2!BF$4,'[1]INTERNAL PARAMETERS-1'!$B$5:$J$44,5,FALSE)*VLOOKUP(SBYLD2!BF$4,'[1]INTERNAL PARAMETERS-1'!$B$5:$J$44,6,FALSE)*VLOOKUP(SBYLD2!BF$4,'[1]INTERNAL PARAMETERS-1'!$B$5:$J$44,3,FALSE) + SBYLD1!BF281*(1-VLOOKUP(SBYLD2!BF$4,'[1]INTERNAL PARAMETERS-1'!$B$5:$J$44,5,FALSE))*VLOOKUP(SBYLD2!BF$4,'[1]INTERNAL PARAMETERS-1'!$B$5:$J$44,8,FALSE)*VLOOKUP(SBYLD2!BF$4,'[1]INTERNAL PARAMETERS-1'!$B$5:$J$44,3,FALSE)</f>
        <v>0</v>
      </c>
      <c r="BG281" s="44">
        <f>SBYLD1!BG281*VLOOKUP(SBYLD2!BG$4,'[1]INTERNAL PARAMETERS-1'!$B$5:$J$44,5,FALSE)*VLOOKUP(SBYLD2!BG$4,'[1]INTERNAL PARAMETERS-1'!$B$5:$J$44,6,FALSE)*VLOOKUP(SBYLD2!BG$4,'[1]INTERNAL PARAMETERS-1'!$B$5:$J$44,3,FALSE) + SBYLD1!BG281*(1-VLOOKUP(SBYLD2!BG$4,'[1]INTERNAL PARAMETERS-1'!$B$5:$J$44,5,FALSE))*VLOOKUP(SBYLD2!BG$4,'[1]INTERNAL PARAMETERS-1'!$B$5:$J$44,8,FALSE)*VLOOKUP(SBYLD2!BG$4,'[1]INTERNAL PARAMETERS-1'!$B$5:$J$44,3,FALSE)</f>
        <v>3.4109342737873543</v>
      </c>
      <c r="BH281" s="44">
        <f>SBYLD1!BH281*VLOOKUP(SBYLD2!BH$4,'[1]INTERNAL PARAMETERS-1'!$B$5:$J$44,5,FALSE)*VLOOKUP(SBYLD2!BH$4,'[1]INTERNAL PARAMETERS-1'!$B$5:$J$44,6,FALSE)*VLOOKUP(SBYLD2!BH$4,'[1]INTERNAL PARAMETERS-1'!$B$5:$J$44,3,FALSE) + SBYLD1!BH281*(1-VLOOKUP(SBYLD2!BH$4,'[1]INTERNAL PARAMETERS-1'!$B$5:$J$44,5,FALSE))*VLOOKUP(SBYLD2!BH$4,'[1]INTERNAL PARAMETERS-1'!$B$5:$J$44,8,FALSE)*VLOOKUP(SBYLD2!BH$4,'[1]INTERNAL PARAMETERS-1'!$B$5:$J$44,3,FALSE)</f>
        <v>1.5462443683025956E-2</v>
      </c>
      <c r="BI281" s="44">
        <f>SBYLD1!BI281*VLOOKUP(SBYLD2!BI$4,'[1]INTERNAL PARAMETERS-1'!$B$5:$J$44,5,FALSE)*VLOOKUP(SBYLD2!BI$4,'[1]INTERNAL PARAMETERS-1'!$B$5:$J$44,6,FALSE)*VLOOKUP(SBYLD2!BI$4,'[1]INTERNAL PARAMETERS-1'!$B$5:$J$44,3,FALSE) + SBYLD1!BI281*(1-VLOOKUP(SBYLD2!BI$4,'[1]INTERNAL PARAMETERS-1'!$B$5:$J$44,5,FALSE))*VLOOKUP(SBYLD2!BI$4,'[1]INTERNAL PARAMETERS-1'!$B$5:$J$44,8,FALSE)*VLOOKUP(SBYLD2!BI$4,'[1]INTERNAL PARAMETERS-1'!$B$5:$J$44,3,FALSE)</f>
        <v>0</v>
      </c>
      <c r="BJ281" s="44">
        <f>SBYLD1!BJ281*VLOOKUP(SBYLD2!BJ$4,'[1]INTERNAL PARAMETERS-1'!$B$5:$J$44,5,FALSE)*VLOOKUP(SBYLD2!BJ$4,'[1]INTERNAL PARAMETERS-1'!$B$5:$J$44,6,FALSE)*VLOOKUP(SBYLD2!BJ$4,'[1]INTERNAL PARAMETERS-1'!$B$5:$J$44,3,FALSE) + SBYLD1!BJ281*(1-VLOOKUP(SBYLD2!BJ$4,'[1]INTERNAL PARAMETERS-1'!$B$5:$J$44,5,FALSE))*VLOOKUP(SBYLD2!BJ$4,'[1]INTERNAL PARAMETERS-1'!$B$5:$J$44,8,FALSE)*VLOOKUP(SBYLD2!BJ$4,'[1]INTERNAL PARAMETERS-1'!$B$5:$J$44,3,FALSE)</f>
        <v>0.86553179176294959</v>
      </c>
      <c r="BK281" s="44">
        <f>SBYLD1!BK281*VLOOKUP(SBYLD2!BK$4,'[1]INTERNAL PARAMETERS-1'!$B$5:$J$44,5,FALSE)*VLOOKUP(SBYLD2!BK$4,'[1]INTERNAL PARAMETERS-1'!$B$5:$J$44,6,FALSE)*VLOOKUP(SBYLD2!BK$4,'[1]INTERNAL PARAMETERS-1'!$B$5:$J$44,3,FALSE) + SBYLD1!BK281*(1-VLOOKUP(SBYLD2!BK$4,'[1]INTERNAL PARAMETERS-1'!$B$5:$J$44,5,FALSE))*VLOOKUP(SBYLD2!BK$4,'[1]INTERNAL PARAMETERS-1'!$B$5:$J$44,8,FALSE)*VLOOKUP(SBYLD2!BK$4,'[1]INTERNAL PARAMETERS-1'!$B$5:$J$44,3,FALSE)</f>
        <v>1.333252532758632</v>
      </c>
      <c r="BL281" s="44">
        <f>SBYLD1!BL281*VLOOKUP(SBYLD2!BL$4,'[1]INTERNAL PARAMETERS-1'!$B$5:$J$44,5,FALSE)*VLOOKUP(SBYLD2!BL$4,'[1]INTERNAL PARAMETERS-1'!$B$5:$J$44,6,FALSE)*VLOOKUP(SBYLD2!BL$4,'[1]INTERNAL PARAMETERS-1'!$B$5:$J$44,3,FALSE) + SBYLD1!BL281*(1-VLOOKUP(SBYLD2!BL$4,'[1]INTERNAL PARAMETERS-1'!$B$5:$J$44,5,FALSE))*VLOOKUP(SBYLD2!BL$4,'[1]INTERNAL PARAMETERS-1'!$B$5:$J$44,8,FALSE)*VLOOKUP(SBYLD2!BL$4,'[1]INTERNAL PARAMETERS-1'!$B$5:$J$44,3,FALSE)</f>
        <v>4.7717243089343215</v>
      </c>
      <c r="BM281" s="44">
        <f>SBYLD1!BM281*VLOOKUP(SBYLD2!BM$4,'[1]INTERNAL PARAMETERS-1'!$B$5:$J$44,5,FALSE)*VLOOKUP(SBYLD2!BM$4,'[1]INTERNAL PARAMETERS-1'!$B$5:$J$44,6,FALSE)*VLOOKUP(SBYLD2!BM$4,'[1]INTERNAL PARAMETERS-1'!$B$5:$J$44,3,FALSE) + SBYLD1!BM281*(1-VLOOKUP(SBYLD2!BM$4,'[1]INTERNAL PARAMETERS-1'!$B$5:$J$44,5,FALSE))*VLOOKUP(SBYLD2!BM$4,'[1]INTERNAL PARAMETERS-1'!$B$5:$J$44,8,FALSE)*VLOOKUP(SBYLD2!BM$4,'[1]INTERNAL PARAMETERS-1'!$B$5:$J$44,3,FALSE)</f>
        <v>1.2691004562734998</v>
      </c>
      <c r="BN281" s="44">
        <f>SBYLD1!BN281*VLOOKUP(SBYLD2!BN$4,'[1]INTERNAL PARAMETERS-1'!$B$5:$J$44,5,FALSE)*VLOOKUP(SBYLD2!BN$4,'[1]INTERNAL PARAMETERS-1'!$B$5:$J$44,6,FALSE)*VLOOKUP(SBYLD2!BN$4,'[1]INTERNAL PARAMETERS-1'!$B$5:$J$44,3,FALSE) + SBYLD1!BN281*(1-VLOOKUP(SBYLD2!BN$4,'[1]INTERNAL PARAMETERS-1'!$B$5:$J$44,5,FALSE))*VLOOKUP(SBYLD2!BN$4,'[1]INTERNAL PARAMETERS-1'!$B$5:$J$44,8,FALSE)*VLOOKUP(SBYLD2!BN$4,'[1]INTERNAL PARAMETERS-1'!$B$5:$J$44,3,FALSE)</f>
        <v>1.1562124695640905</v>
      </c>
      <c r="BO281" s="44">
        <f>SBYLD1!BO281*VLOOKUP(SBYLD2!BO$4,'[1]INTERNAL PARAMETERS-1'!$B$5:$J$44,5,FALSE)*VLOOKUP(SBYLD2!BO$4,'[1]INTERNAL PARAMETERS-1'!$B$5:$J$44,6,FALSE)*VLOOKUP(SBYLD2!BO$4,'[1]INTERNAL PARAMETERS-1'!$B$5:$J$44,3,FALSE) + SBYLD1!BO281*(1-VLOOKUP(SBYLD2!BO$4,'[1]INTERNAL PARAMETERS-1'!$B$5:$J$44,5,FALSE))*VLOOKUP(SBYLD2!BO$4,'[1]INTERNAL PARAMETERS-1'!$B$5:$J$44,8,FALSE)*VLOOKUP(SBYLD2!BO$4,'[1]INTERNAL PARAMETERS-1'!$B$5:$J$44,3,FALSE)</f>
        <v>0.95817402605926671</v>
      </c>
      <c r="BP281" s="44">
        <f>SBYLD1!BP281*VLOOKUP(SBYLD2!BP$4,'[1]INTERNAL PARAMETERS-1'!$B$5:$J$44,5,FALSE)*VLOOKUP(SBYLD2!BP$4,'[1]INTERNAL PARAMETERS-1'!$B$5:$J$44,6,FALSE)*VLOOKUP(SBYLD2!BP$4,'[1]INTERNAL PARAMETERS-1'!$B$5:$J$44,3,FALSE) + SBYLD1!BP281*(1-VLOOKUP(SBYLD2!BP$4,'[1]INTERNAL PARAMETERS-1'!$B$5:$J$44,5,FALSE))*VLOOKUP(SBYLD2!BP$4,'[1]INTERNAL PARAMETERS-1'!$B$5:$J$44,8,FALSE)*VLOOKUP(SBYLD2!BP$4,'[1]INTERNAL PARAMETERS-1'!$B$5:$J$44,3,FALSE)</f>
        <v>7.1647366111824623E-2</v>
      </c>
      <c r="BQ281" s="44">
        <f>SBYLD1!BQ281*VLOOKUP(SBYLD2!BQ$4,'[1]INTERNAL PARAMETERS-1'!$B$5:$J$44,5,FALSE)*VLOOKUP(SBYLD2!BQ$4,'[1]INTERNAL PARAMETERS-1'!$B$5:$J$44,6,FALSE)*VLOOKUP(SBYLD2!BQ$4,'[1]INTERNAL PARAMETERS-1'!$B$5:$J$44,3,FALSE) + SBYLD1!BQ281*(1-VLOOKUP(SBYLD2!BQ$4,'[1]INTERNAL PARAMETERS-1'!$B$5:$J$44,5,FALSE))*VLOOKUP(SBYLD2!BQ$4,'[1]INTERNAL PARAMETERS-1'!$B$5:$J$44,8,FALSE)*VLOOKUP(SBYLD2!BQ$4,'[1]INTERNAL PARAMETERS-1'!$B$5:$J$44,3,FALSE)</f>
        <v>4.4382996896961746</v>
      </c>
      <c r="BR281" s="44">
        <f>SBYLD1!BR281*VLOOKUP(SBYLD2!BR$4,'[1]INTERNAL PARAMETERS-1'!$B$5:$J$44,5,FALSE)*VLOOKUP(SBYLD2!BR$4,'[1]INTERNAL PARAMETERS-1'!$B$5:$J$44,6,FALSE)*VLOOKUP(SBYLD2!BR$4,'[1]INTERNAL PARAMETERS-1'!$B$5:$J$44,3,FALSE) + SBYLD1!BR281*(1-VLOOKUP(SBYLD2!BR$4,'[1]INTERNAL PARAMETERS-1'!$B$5:$J$44,5,FALSE))*VLOOKUP(SBYLD2!BR$4,'[1]INTERNAL PARAMETERS-1'!$B$5:$J$44,8,FALSE)*VLOOKUP(SBYLD2!BR$4,'[1]INTERNAL PARAMETERS-1'!$B$5:$J$44,3,FALSE)</f>
        <v>0.13665061661189526</v>
      </c>
      <c r="BS281" s="44">
        <f>SBYLD1!BS281*VLOOKUP(SBYLD2!BS$4,'[1]INTERNAL PARAMETERS-1'!$B$5:$J$44,5,FALSE)*VLOOKUP(SBYLD2!BS$4,'[1]INTERNAL PARAMETERS-1'!$B$5:$J$44,6,FALSE)*VLOOKUP(SBYLD2!BS$4,'[1]INTERNAL PARAMETERS-1'!$B$5:$J$44,3,FALSE) + SBYLD1!BS281*(1-VLOOKUP(SBYLD2!BS$4,'[1]INTERNAL PARAMETERS-1'!$B$5:$J$44,5,FALSE))*VLOOKUP(SBYLD2!BS$4,'[1]INTERNAL PARAMETERS-1'!$B$5:$J$44,8,FALSE)*VLOOKUP(SBYLD2!BS$4,'[1]INTERNAL PARAMETERS-1'!$B$5:$J$44,3,FALSE)</f>
        <v>1.4399715738160832E-2</v>
      </c>
      <c r="BT281" s="44">
        <f>SBYLD1!BT281*VLOOKUP(SBYLD2!BT$4,'[1]INTERNAL PARAMETERS-1'!$B$5:$J$44,5,FALSE)*VLOOKUP(SBYLD2!BT$4,'[1]INTERNAL PARAMETERS-1'!$B$5:$J$44,6,FALSE)*VLOOKUP(SBYLD2!BT$4,'[1]INTERNAL PARAMETERS-1'!$B$5:$J$44,3,FALSE) + SBYLD1!BT281*(1-VLOOKUP(SBYLD2!BT$4,'[1]INTERNAL PARAMETERS-1'!$B$5:$J$44,5,FALSE))*VLOOKUP(SBYLD2!BT$4,'[1]INTERNAL PARAMETERS-1'!$B$5:$J$44,8,FALSE)*VLOOKUP(SBYLD2!BT$4,'[1]INTERNAL PARAMETERS-1'!$B$5:$J$44,3,FALSE)</f>
        <v>0</v>
      </c>
      <c r="BU281" s="44">
        <f>SBYLD1!BU281*VLOOKUP(SBYLD2!BU$4,'[1]INTERNAL PARAMETERS-1'!$B$5:$J$44,5,FALSE)*VLOOKUP(SBYLD2!BU$4,'[1]INTERNAL PARAMETERS-1'!$B$5:$J$44,6,FALSE)*VLOOKUP(SBYLD2!BU$4,'[1]INTERNAL PARAMETERS-1'!$B$5:$J$44,3,FALSE) + SBYLD1!BU281*(1-VLOOKUP(SBYLD2!BU$4,'[1]INTERNAL PARAMETERS-1'!$B$5:$J$44,5,FALSE))*VLOOKUP(SBYLD2!BU$4,'[1]INTERNAL PARAMETERS-1'!$B$5:$J$44,8,FALSE)*VLOOKUP(SBYLD2!BU$4,'[1]INTERNAL PARAMETERS-1'!$B$5:$J$44,3,FALSE)</f>
        <v>0</v>
      </c>
      <c r="BV281" s="44">
        <f>SBYLD1!BV281*VLOOKUP(SBYLD2!BV$4,'[1]INTERNAL PARAMETERS-1'!$B$5:$J$44,5,FALSE)*VLOOKUP(SBYLD2!BV$4,'[1]INTERNAL PARAMETERS-1'!$B$5:$J$44,6,FALSE)*VLOOKUP(SBYLD2!BV$4,'[1]INTERNAL PARAMETERS-1'!$B$5:$J$44,3,FALSE) + SBYLD1!BV281*(1-VLOOKUP(SBYLD2!BV$4,'[1]INTERNAL PARAMETERS-1'!$B$5:$J$44,5,FALSE))*VLOOKUP(SBYLD2!BV$4,'[1]INTERNAL PARAMETERS-1'!$B$5:$J$44,8,FALSE)*VLOOKUP(SBYLD2!BV$4,'[1]INTERNAL PARAMETERS-1'!$B$5:$J$44,3,FALSE)</f>
        <v>0</v>
      </c>
      <c r="BW281" s="44">
        <f>SBYLD1!BW281*VLOOKUP(SBYLD2!BW$4,'[1]INTERNAL PARAMETERS-1'!$B$5:$J$44,5,FALSE)*VLOOKUP(SBYLD2!BW$4,'[1]INTERNAL PARAMETERS-1'!$B$5:$J$44,6,FALSE)*VLOOKUP(SBYLD2!BW$4,'[1]INTERNAL PARAMETERS-1'!$B$5:$J$44,3,FALSE) + SBYLD1!BW281*(1-VLOOKUP(SBYLD2!BW$4,'[1]INTERNAL PARAMETERS-1'!$B$5:$J$44,5,FALSE))*VLOOKUP(SBYLD2!BW$4,'[1]INTERNAL PARAMETERS-1'!$B$5:$J$44,8,FALSE)*VLOOKUP(SBYLD2!BW$4,'[1]INTERNAL PARAMETERS-1'!$B$5:$J$44,3,FALSE)</f>
        <v>0</v>
      </c>
      <c r="BX281" s="44">
        <f>SBYLD1!BX281*VLOOKUP(SBYLD2!BX$4,'[1]INTERNAL PARAMETERS-1'!$B$5:$J$44,5,FALSE)*VLOOKUP(SBYLD2!BX$4,'[1]INTERNAL PARAMETERS-1'!$B$5:$J$44,6,FALSE)*VLOOKUP(SBYLD2!BX$4,'[1]INTERNAL PARAMETERS-1'!$B$5:$J$44,3,FALSE) + SBYLD1!BX281*(1-VLOOKUP(SBYLD2!BX$4,'[1]INTERNAL PARAMETERS-1'!$B$5:$J$44,5,FALSE))*VLOOKUP(SBYLD2!BX$4,'[1]INTERNAL PARAMETERS-1'!$B$5:$J$44,8,FALSE)*VLOOKUP(SBYLD2!BX$4,'[1]INTERNAL PARAMETERS-1'!$B$5:$J$44,3,FALSE)</f>
        <v>0</v>
      </c>
      <c r="BY281" s="44">
        <f>SBYLD1!BY281*VLOOKUP(SBYLD2!BY$4,'[1]INTERNAL PARAMETERS-1'!$B$5:$J$44,5,FALSE)*VLOOKUP(SBYLD2!BY$4,'[1]INTERNAL PARAMETERS-1'!$B$5:$J$44,6,FALSE)*VLOOKUP(SBYLD2!BY$4,'[1]INTERNAL PARAMETERS-1'!$B$5:$J$44,3,FALSE) + SBYLD1!BY281*(1-VLOOKUP(SBYLD2!BY$4,'[1]INTERNAL PARAMETERS-1'!$B$5:$J$44,5,FALSE))*VLOOKUP(SBYLD2!BY$4,'[1]INTERNAL PARAMETERS-1'!$B$5:$J$44,8,FALSE)*VLOOKUP(SBYLD2!BY$4,'[1]INTERNAL PARAMETERS-1'!$B$5:$J$44,3,FALSE)</f>
        <v>0</v>
      </c>
      <c r="BZ281" s="44">
        <f>SBYLD1!BZ281*VLOOKUP(SBYLD2!BZ$4,'[1]INTERNAL PARAMETERS-1'!$B$5:$J$44,5,FALSE)*VLOOKUP(SBYLD2!BZ$4,'[1]INTERNAL PARAMETERS-1'!$B$5:$J$44,6,FALSE)*VLOOKUP(SBYLD2!BZ$4,'[1]INTERNAL PARAMETERS-1'!$B$5:$J$44,3,FALSE) + SBYLD1!BZ281*(1-VLOOKUP(SBYLD2!BZ$4,'[1]INTERNAL PARAMETERS-1'!$B$5:$J$44,5,FALSE))*VLOOKUP(SBYLD2!BZ$4,'[1]INTERNAL PARAMETERS-1'!$B$5:$J$44,8,FALSE)*VLOOKUP(SBYLD2!BZ$4,'[1]INTERNAL PARAMETERS-1'!$B$5:$J$44,3,FALSE)</f>
        <v>1.7492865580797042E-2</v>
      </c>
      <c r="CA281" s="44">
        <f>SBYLD1!CA281*VLOOKUP(SBYLD2!CA$4,'[1]INTERNAL PARAMETERS-1'!$B$5:$J$44,5,FALSE)*VLOOKUP(SBYLD2!CA$4,'[1]INTERNAL PARAMETERS-1'!$B$5:$J$44,6,FALSE)*VLOOKUP(SBYLD2!CA$4,'[1]INTERNAL PARAMETERS-1'!$B$5:$J$44,3,FALSE) + SBYLD1!CA281*(1-VLOOKUP(SBYLD2!CA$4,'[1]INTERNAL PARAMETERS-1'!$B$5:$J$44,5,FALSE))*VLOOKUP(SBYLD2!CA$4,'[1]INTERNAL PARAMETERS-1'!$B$5:$J$44,8,FALSE)*VLOOKUP(SBYLD2!CA$4,'[1]INTERNAL PARAMETERS-1'!$B$5:$J$44,3,FALSE)</f>
        <v>0</v>
      </c>
      <c r="CB281" s="44">
        <f>SBYLD1!CB281*VLOOKUP(SBYLD2!CB$4,'[1]INTERNAL PARAMETERS-1'!$B$5:$J$44,5,FALSE)*VLOOKUP(SBYLD2!CB$4,'[1]INTERNAL PARAMETERS-1'!$B$5:$J$44,6,FALSE)*VLOOKUP(SBYLD2!CB$4,'[1]INTERNAL PARAMETERS-1'!$B$5:$J$44,3,FALSE) + SBYLD1!CB281*(1-VLOOKUP(SBYLD2!CB$4,'[1]INTERNAL PARAMETERS-1'!$B$5:$J$44,5,FALSE))*VLOOKUP(SBYLD2!CB$4,'[1]INTERNAL PARAMETERS-1'!$B$5:$J$44,8,FALSE)*VLOOKUP(SBYLD2!CB$4,'[1]INTERNAL PARAMETERS-1'!$B$5:$J$44,3,FALSE)</f>
        <v>0</v>
      </c>
      <c r="CC281" s="44">
        <f>SBYLD1!CC281*VLOOKUP(SBYLD2!CC$4,'[1]INTERNAL PARAMETERS-1'!$B$5:$J$44,5,FALSE)*VLOOKUP(SBYLD2!CC$4,'[1]INTERNAL PARAMETERS-1'!$B$5:$J$44,6,FALSE)*VLOOKUP(SBYLD2!CC$4,'[1]INTERNAL PARAMETERS-1'!$B$5:$J$44,3,FALSE) + SBYLD1!CC281*(1-VLOOKUP(SBYLD2!CC$4,'[1]INTERNAL PARAMETERS-1'!$B$5:$J$44,5,FALSE))*VLOOKUP(SBYLD2!CC$4,'[1]INTERNAL PARAMETERS-1'!$B$5:$J$44,8,FALSE)*VLOOKUP(SBYLD2!CC$4,'[1]INTERNAL PARAMETERS-1'!$B$5:$J$44,3,FALSE)</f>
        <v>4.9979615945134413E-2</v>
      </c>
      <c r="CD281" s="44">
        <f>SBYLD1!CD281*VLOOKUP(SBYLD2!CD$4,'[1]INTERNAL PARAMETERS-1'!$B$5:$J$44,5,FALSE)*VLOOKUP(SBYLD2!CD$4,'[1]INTERNAL PARAMETERS-1'!$B$5:$J$44,6,FALSE)*VLOOKUP(SBYLD2!CD$4,'[1]INTERNAL PARAMETERS-1'!$B$5:$J$44,3,FALSE) + SBYLD1!CD281*(1-VLOOKUP(SBYLD2!CD$4,'[1]INTERNAL PARAMETERS-1'!$B$5:$J$44,5,FALSE))*VLOOKUP(SBYLD2!CD$4,'[1]INTERNAL PARAMETERS-1'!$B$5:$J$44,8,FALSE)*VLOOKUP(SBYLD2!CD$4,'[1]INTERNAL PARAMETERS-1'!$B$5:$J$44,3,FALSE)</f>
        <v>6.2821600597703656E-2</v>
      </c>
      <c r="CE281" s="44">
        <f>SBYLD1!CE281*VLOOKUP(SBYLD2!CE$4,'[1]INTERNAL PARAMETERS-1'!$B$5:$J$44,5,FALSE)*VLOOKUP(SBYLD2!CE$4,'[1]INTERNAL PARAMETERS-1'!$B$5:$J$44,6,FALSE)*VLOOKUP(SBYLD2!CE$4,'[1]INTERNAL PARAMETERS-1'!$B$5:$J$44,3,FALSE) + SBYLD1!CE281*(1-VLOOKUP(SBYLD2!CE$4,'[1]INTERNAL PARAMETERS-1'!$B$5:$J$44,5,FALSE))*VLOOKUP(SBYLD2!CE$4,'[1]INTERNAL PARAMETERS-1'!$B$5:$J$44,8,FALSE)*VLOOKUP(SBYLD2!CE$4,'[1]INTERNAL PARAMETERS-1'!$B$5:$J$44,3,FALSE)</f>
        <v>0.11519111484497647</v>
      </c>
      <c r="CF281" s="44">
        <f>SBYLD1!CF281*VLOOKUP(SBYLD2!CF$4,'[1]INTERNAL PARAMETERS-1'!$B$5:$J$44,5,FALSE)*VLOOKUP(SBYLD2!CF$4,'[1]INTERNAL PARAMETERS-1'!$B$5:$J$44,6,FALSE)*VLOOKUP(SBYLD2!CF$4,'[1]INTERNAL PARAMETERS-1'!$B$5:$J$44,3,FALSE) + SBYLD1!CF281*(1-VLOOKUP(SBYLD2!CF$4,'[1]INTERNAL PARAMETERS-1'!$B$5:$J$44,5,FALSE))*VLOOKUP(SBYLD2!CF$4,'[1]INTERNAL PARAMETERS-1'!$B$5:$J$44,8,FALSE)*VLOOKUP(SBYLD2!CF$4,'[1]INTERNAL PARAMETERS-1'!$B$5:$J$44,3,FALSE)</f>
        <v>9.2404442720784366E-2</v>
      </c>
      <c r="CG281" s="44">
        <f>SBYLD1!CG281*VLOOKUP(SBYLD2!CG$4,'[1]INTERNAL PARAMETERS-1'!$B$5:$J$44,5,FALSE)*VLOOKUP(SBYLD2!CG$4,'[1]INTERNAL PARAMETERS-1'!$B$5:$J$44,6,FALSE)*VLOOKUP(SBYLD2!CG$4,'[1]INTERNAL PARAMETERS-1'!$B$5:$J$44,3,FALSE) + SBYLD1!CG281*(1-VLOOKUP(SBYLD2!CG$4,'[1]INTERNAL PARAMETERS-1'!$B$5:$J$44,5,FALSE))*VLOOKUP(SBYLD2!CG$4,'[1]INTERNAL PARAMETERS-1'!$B$5:$J$44,8,FALSE)*VLOOKUP(SBYLD2!CG$4,'[1]INTERNAL PARAMETERS-1'!$B$5:$J$44,3,FALSE)</f>
        <v>3.061747306162748E-3</v>
      </c>
      <c r="CH281" s="43">
        <f>SBYLD1!CH281*VLOOKUP(SBYLD2!CH$4,'[1]INTERNAL PARAMETERS-1'!$B$5:$J$44,5,FALSE)*VLOOKUP(SBYLD2!CH$4,'[1]INTERNAL PARAMETERS-1'!$B$5:$J$44,6,FALSE)*VLOOKUP(SBYLD2!CH$4,'[1]INTERNAL PARAMETERS-1'!$B$5:$J$44,3,FALSE) + SBYLD1!CH281*(1-VLOOKUP(SBYLD2!CH$4,'[1]INTERNAL PARAMETERS-1'!$B$5:$J$44,5,FALSE))*VLOOKUP(SBYLD2!CH$4,'[1]INTERNAL PARAMETERS-1'!$B$5:$J$44,8,FALSE)*VLOOKUP(SBYLD2!CH$4,'[1]INTERNAL PARAMETERS-1'!$B$5:$J$44,3,FALSE)</f>
        <v>0</v>
      </c>
      <c r="CJ281" s="45">
        <f t="shared" si="8"/>
        <v>4001.5039013184442</v>
      </c>
      <c r="CK281" s="43">
        <f t="shared" si="9"/>
        <v>61.762433246737359</v>
      </c>
    </row>
    <row r="282" spans="2:89">
      <c r="B282" s="58" t="s">
        <v>1</v>
      </c>
      <c r="C282" s="57" t="s">
        <v>41</v>
      </c>
      <c r="D282" s="57" t="s">
        <v>51</v>
      </c>
      <c r="E282" s="128">
        <f>SB!S282</f>
        <v>6817.0600310135605</v>
      </c>
      <c r="F282" s="56">
        <f>'[1]INTERNAL PARAMETERS-1'!M12</f>
        <v>49.09</v>
      </c>
      <c r="G282" s="45">
        <f>SBYLD1!G282*VLOOKUP(SBYLD2!G$4,'[1]INTERNAL PARAMETERS-1'!$B$5:$J$44,5,FALSE)*VLOOKUP(SBYLD2!G$4,'[1]INTERNAL PARAMETERS-1'!$B$5:$J$44,7,FALSE)*SBYLD2!$F282 + SBYLD1!G282*(1-VLOOKUP(SBYLD2!G$4,'[1]INTERNAL PARAMETERS-1'!$B$5:$J$44,5,FALSE))*VLOOKUP(SBYLD2!G$4,'[1]INTERNAL PARAMETERS-1'!$B$5:$J$44,9,FALSE)*SBYLD2!$F282</f>
        <v>1813.5562723809289</v>
      </c>
      <c r="H282" s="44">
        <f>SBYLD1!H282*VLOOKUP(SBYLD2!H$4,'[1]INTERNAL PARAMETERS-1'!$B$5:$J$44,5,FALSE)*VLOOKUP(SBYLD2!H$4,'[1]INTERNAL PARAMETERS-1'!$B$5:$J$44,7,FALSE)*SBYLD2!$F282 + SBYLD1!H282*(1-VLOOKUP(SBYLD2!H$4,'[1]INTERNAL PARAMETERS-1'!$B$5:$J$44,5,FALSE))*VLOOKUP(SBYLD2!H$4,'[1]INTERNAL PARAMETERS-1'!$B$5:$J$44,9,FALSE)*SBYLD2!$F282</f>
        <v>546.84000145572327</v>
      </c>
      <c r="I282" s="44">
        <f>SBYLD1!I282*VLOOKUP(SBYLD2!I$4,'[1]INTERNAL PARAMETERS-1'!$B$5:$J$44,5,FALSE)*VLOOKUP(SBYLD2!I$4,'[1]INTERNAL PARAMETERS-1'!$B$5:$J$44,7,FALSE)*SBYLD2!$F282 + SBYLD1!I282*(1-VLOOKUP(SBYLD2!I$4,'[1]INTERNAL PARAMETERS-1'!$B$5:$J$44,5,FALSE))*VLOOKUP(SBYLD2!I$4,'[1]INTERNAL PARAMETERS-1'!$B$5:$J$44,9,FALSE)*SBYLD2!$F282</f>
        <v>803.21128123527581</v>
      </c>
      <c r="J282" s="44">
        <f>SBYLD1!J282*VLOOKUP(SBYLD2!J$4,'[1]INTERNAL PARAMETERS-1'!$B$5:$J$44,5,FALSE)*VLOOKUP(SBYLD2!J$4,'[1]INTERNAL PARAMETERS-1'!$B$5:$J$44,7,FALSE)*SBYLD2!$F282 + SBYLD1!J282*(1-VLOOKUP(SBYLD2!J$4,'[1]INTERNAL PARAMETERS-1'!$B$5:$J$44,5,FALSE))*VLOOKUP(SBYLD2!J$4,'[1]INTERNAL PARAMETERS-1'!$B$5:$J$44,9,FALSE)*SBYLD2!$F282</f>
        <v>0</v>
      </c>
      <c r="K282" s="44">
        <f>SBYLD1!K282*VLOOKUP(SBYLD2!K$4,'[1]INTERNAL PARAMETERS-1'!$B$5:$J$44,5,FALSE)*VLOOKUP(SBYLD2!K$4,'[1]INTERNAL PARAMETERS-1'!$B$5:$J$44,7,FALSE)*SBYLD2!$F282 + SBYLD1!K282*(1-VLOOKUP(SBYLD2!K$4,'[1]INTERNAL PARAMETERS-1'!$B$5:$J$44,5,FALSE))*VLOOKUP(SBYLD2!K$4,'[1]INTERNAL PARAMETERS-1'!$B$5:$J$44,9,FALSE)*SBYLD2!$F282</f>
        <v>0</v>
      </c>
      <c r="L282" s="44">
        <f>SBYLD1!L282*VLOOKUP(SBYLD2!L$4,'[1]INTERNAL PARAMETERS-1'!$B$5:$J$44,5,FALSE)*VLOOKUP(SBYLD2!L$4,'[1]INTERNAL PARAMETERS-1'!$B$5:$J$44,7,FALSE)*SBYLD2!$F282 + SBYLD1!L282*(1-VLOOKUP(SBYLD2!L$4,'[1]INTERNAL PARAMETERS-1'!$B$5:$J$44,5,FALSE))*VLOOKUP(SBYLD2!L$4,'[1]INTERNAL PARAMETERS-1'!$B$5:$J$44,9,FALSE)*SBYLD2!$F282</f>
        <v>0</v>
      </c>
      <c r="M282" s="44">
        <f>SBYLD1!M282*VLOOKUP(SBYLD2!M$4,'[1]INTERNAL PARAMETERS-1'!$B$5:$J$44,5,FALSE)*VLOOKUP(SBYLD2!M$4,'[1]INTERNAL PARAMETERS-1'!$B$5:$J$44,7,FALSE)*SBYLD2!$F282 + SBYLD1!M282*(1-VLOOKUP(SBYLD2!M$4,'[1]INTERNAL PARAMETERS-1'!$B$5:$J$44,5,FALSE))*VLOOKUP(SBYLD2!M$4,'[1]INTERNAL PARAMETERS-1'!$B$5:$J$44,9,FALSE)*SBYLD2!$F282</f>
        <v>12.245851734486809</v>
      </c>
      <c r="N282" s="44">
        <f>SBYLD1!N282*VLOOKUP(SBYLD2!N$4,'[1]INTERNAL PARAMETERS-1'!$B$5:$J$44,5,FALSE)*VLOOKUP(SBYLD2!N$4,'[1]INTERNAL PARAMETERS-1'!$B$5:$J$44,7,FALSE)*SBYLD2!$F282 + SBYLD1!N282*(1-VLOOKUP(SBYLD2!N$4,'[1]INTERNAL PARAMETERS-1'!$B$5:$J$44,5,FALSE))*VLOOKUP(SBYLD2!N$4,'[1]INTERNAL PARAMETERS-1'!$B$5:$J$44,9,FALSE)*SBYLD2!$F282</f>
        <v>2.4632460385461967</v>
      </c>
      <c r="O282" s="44">
        <f>SBYLD1!O282*VLOOKUP(SBYLD2!O$4,'[1]INTERNAL PARAMETERS-1'!$B$5:$J$44,5,FALSE)*VLOOKUP(SBYLD2!O$4,'[1]INTERNAL PARAMETERS-1'!$B$5:$J$44,7,FALSE)*SBYLD2!$F282 + SBYLD1!O282*(1-VLOOKUP(SBYLD2!O$4,'[1]INTERNAL PARAMETERS-1'!$B$5:$J$44,5,FALSE))*VLOOKUP(SBYLD2!O$4,'[1]INTERNAL PARAMETERS-1'!$B$5:$J$44,9,FALSE)*SBYLD2!$F282</f>
        <v>0</v>
      </c>
      <c r="P282" s="44">
        <f>SBYLD1!P282*VLOOKUP(SBYLD2!P$4,'[1]INTERNAL PARAMETERS-1'!$B$5:$J$44,5,FALSE)*VLOOKUP(SBYLD2!P$4,'[1]INTERNAL PARAMETERS-1'!$B$5:$J$44,7,FALSE)*SBYLD2!$F282 + SBYLD1!P282*(1-VLOOKUP(SBYLD2!P$4,'[1]INTERNAL PARAMETERS-1'!$B$5:$J$44,5,FALSE))*VLOOKUP(SBYLD2!P$4,'[1]INTERNAL PARAMETERS-1'!$B$5:$J$44,9,FALSE)*SBYLD2!$F282</f>
        <v>0</v>
      </c>
      <c r="Q282" s="44">
        <f>SBYLD1!Q282*VLOOKUP(SBYLD2!Q$4,'[1]INTERNAL PARAMETERS-1'!$B$5:$J$44,5,FALSE)*VLOOKUP(SBYLD2!Q$4,'[1]INTERNAL PARAMETERS-1'!$B$5:$J$44,7,FALSE)*SBYLD2!$F282 + SBYLD1!Q282*(1-VLOOKUP(SBYLD2!Q$4,'[1]INTERNAL PARAMETERS-1'!$B$5:$J$44,5,FALSE))*VLOOKUP(SBYLD2!Q$4,'[1]INTERNAL PARAMETERS-1'!$B$5:$J$44,9,FALSE)*SBYLD2!$F282</f>
        <v>0</v>
      </c>
      <c r="R282" s="44">
        <f>SBYLD1!R282*VLOOKUP(SBYLD2!R$4,'[1]INTERNAL PARAMETERS-1'!$B$5:$J$44,5,FALSE)*VLOOKUP(SBYLD2!R$4,'[1]INTERNAL PARAMETERS-1'!$B$5:$J$44,7,FALSE)*SBYLD2!$F282 + SBYLD1!R282*(1-VLOOKUP(SBYLD2!R$4,'[1]INTERNAL PARAMETERS-1'!$B$5:$J$44,5,FALSE))*VLOOKUP(SBYLD2!R$4,'[1]INTERNAL PARAMETERS-1'!$B$5:$J$44,9,FALSE)*SBYLD2!$F282</f>
        <v>4.222473240016777</v>
      </c>
      <c r="S282" s="44">
        <f>SBYLD1!S282*VLOOKUP(SBYLD2!S$4,'[1]INTERNAL PARAMETERS-1'!$B$5:$J$44,5,FALSE)*VLOOKUP(SBYLD2!S$4,'[1]INTERNAL PARAMETERS-1'!$B$5:$J$44,7,FALSE)*SBYLD2!$F282 + SBYLD1!S282*(1-VLOOKUP(SBYLD2!S$4,'[1]INTERNAL PARAMETERS-1'!$B$5:$J$44,5,FALSE))*VLOOKUP(SBYLD2!S$4,'[1]INTERNAL PARAMETERS-1'!$B$5:$J$44,9,FALSE)*SBYLD2!$F282</f>
        <v>140.37693204679294</v>
      </c>
      <c r="T282" s="44">
        <f>SBYLD1!T282*VLOOKUP(SBYLD2!T$4,'[1]INTERNAL PARAMETERS-1'!$B$5:$J$44,5,FALSE)*VLOOKUP(SBYLD2!T$4,'[1]INTERNAL PARAMETERS-1'!$B$5:$J$44,7,FALSE)*SBYLD2!$F282 + SBYLD1!T282*(1-VLOOKUP(SBYLD2!T$4,'[1]INTERNAL PARAMETERS-1'!$B$5:$J$44,5,FALSE))*VLOOKUP(SBYLD2!T$4,'[1]INTERNAL PARAMETERS-1'!$B$5:$J$44,9,FALSE)*SBYLD2!$F282</f>
        <v>39.587694522018822</v>
      </c>
      <c r="U282" s="44">
        <f>SBYLD1!U282*VLOOKUP(SBYLD2!U$4,'[1]INTERNAL PARAMETERS-1'!$B$5:$J$44,5,FALSE)*VLOOKUP(SBYLD2!U$4,'[1]INTERNAL PARAMETERS-1'!$B$5:$J$44,7,FALSE)*SBYLD2!$F282 + SBYLD1!U282*(1-VLOOKUP(SBYLD2!U$4,'[1]INTERNAL PARAMETERS-1'!$B$5:$J$44,5,FALSE))*VLOOKUP(SBYLD2!U$4,'[1]INTERNAL PARAMETERS-1'!$B$5:$J$44,9,FALSE)*SBYLD2!$F282</f>
        <v>23.858486421730486</v>
      </c>
      <c r="V282" s="44">
        <f>SBYLD1!V282*VLOOKUP(SBYLD2!V$4,'[1]INTERNAL PARAMETERS-1'!$B$5:$J$44,5,FALSE)*VLOOKUP(SBYLD2!V$4,'[1]INTERNAL PARAMETERS-1'!$B$5:$J$44,7,FALSE)*SBYLD2!$F282 + SBYLD1!V282*(1-VLOOKUP(SBYLD2!V$4,'[1]INTERNAL PARAMETERS-1'!$B$5:$J$44,5,FALSE))*VLOOKUP(SBYLD2!V$4,'[1]INTERNAL PARAMETERS-1'!$B$5:$J$44,9,FALSE)*SBYLD2!$F282</f>
        <v>72.14247427966238</v>
      </c>
      <c r="W282" s="44">
        <f>SBYLD1!W282*VLOOKUP(SBYLD2!W$4,'[1]INTERNAL PARAMETERS-1'!$B$5:$J$44,5,FALSE)*VLOOKUP(SBYLD2!W$4,'[1]INTERNAL PARAMETERS-1'!$B$5:$J$44,7,FALSE)*SBYLD2!$F282 + SBYLD1!W282*(1-VLOOKUP(SBYLD2!W$4,'[1]INTERNAL PARAMETERS-1'!$B$5:$J$44,5,FALSE))*VLOOKUP(SBYLD2!W$4,'[1]INTERNAL PARAMETERS-1'!$B$5:$J$44,9,FALSE)*SBYLD2!$F282</f>
        <v>0</v>
      </c>
      <c r="X282" s="44">
        <f>SBYLD1!X282*VLOOKUP(SBYLD2!X$4,'[1]INTERNAL PARAMETERS-1'!$B$5:$J$44,5,FALSE)*VLOOKUP(SBYLD2!X$4,'[1]INTERNAL PARAMETERS-1'!$B$5:$J$44,7,FALSE)*SBYLD2!$F282 + SBYLD1!X282*(1-VLOOKUP(SBYLD2!X$4,'[1]INTERNAL PARAMETERS-1'!$B$5:$J$44,5,FALSE))*VLOOKUP(SBYLD2!X$4,'[1]INTERNAL PARAMETERS-1'!$B$5:$J$44,9,FALSE)*SBYLD2!$F282</f>
        <v>0</v>
      </c>
      <c r="Y282" s="44">
        <f>SBYLD1!Y282*VLOOKUP(SBYLD2!Y$4,'[1]INTERNAL PARAMETERS-1'!$B$5:$J$44,5,FALSE)*VLOOKUP(SBYLD2!Y$4,'[1]INTERNAL PARAMETERS-1'!$B$5:$J$44,7,FALSE)*SBYLD2!$F282 + SBYLD1!Y282*(1-VLOOKUP(SBYLD2!Y$4,'[1]INTERNAL PARAMETERS-1'!$B$5:$J$44,5,FALSE))*VLOOKUP(SBYLD2!Y$4,'[1]INTERNAL PARAMETERS-1'!$B$5:$J$44,9,FALSE)*SBYLD2!$F282</f>
        <v>0</v>
      </c>
      <c r="Z282" s="44">
        <f>SBYLD1!Z282*VLOOKUP(SBYLD2!Z$4,'[1]INTERNAL PARAMETERS-1'!$B$5:$J$44,5,FALSE)*VLOOKUP(SBYLD2!Z$4,'[1]INTERNAL PARAMETERS-1'!$B$5:$J$44,7,FALSE)*SBYLD2!$F282 + SBYLD1!Z282*(1-VLOOKUP(SBYLD2!Z$4,'[1]INTERNAL PARAMETERS-1'!$B$5:$J$44,5,FALSE))*VLOOKUP(SBYLD2!Z$4,'[1]INTERNAL PARAMETERS-1'!$B$5:$J$44,9,FALSE)*SBYLD2!$F282</f>
        <v>0</v>
      </c>
      <c r="AA282" s="44">
        <f>SBYLD1!AA282*VLOOKUP(SBYLD2!AA$4,'[1]INTERNAL PARAMETERS-1'!$B$5:$J$44,5,FALSE)*VLOOKUP(SBYLD2!AA$4,'[1]INTERNAL PARAMETERS-1'!$B$5:$J$44,7,FALSE)*SBYLD2!$F282 + SBYLD1!AA282*(1-VLOOKUP(SBYLD2!AA$4,'[1]INTERNAL PARAMETERS-1'!$B$5:$J$44,5,FALSE))*VLOOKUP(SBYLD2!AA$4,'[1]INTERNAL PARAMETERS-1'!$B$5:$J$44,9,FALSE)*SBYLD2!$F282</f>
        <v>0</v>
      </c>
      <c r="AB282" s="44">
        <f>SBYLD1!AB282*VLOOKUP(SBYLD2!AB$4,'[1]INTERNAL PARAMETERS-1'!$B$5:$J$44,5,FALSE)*VLOOKUP(SBYLD2!AB$4,'[1]INTERNAL PARAMETERS-1'!$B$5:$J$44,7,FALSE)*SBYLD2!$F282 + SBYLD1!AB282*(1-VLOOKUP(SBYLD2!AB$4,'[1]INTERNAL PARAMETERS-1'!$B$5:$J$44,5,FALSE))*VLOOKUP(SBYLD2!AB$4,'[1]INTERNAL PARAMETERS-1'!$B$5:$J$44,9,FALSE)*SBYLD2!$F282</f>
        <v>0</v>
      </c>
      <c r="AC282" s="44">
        <f>SBYLD1!AC282*VLOOKUP(SBYLD2!AC$4,'[1]INTERNAL PARAMETERS-1'!$B$5:$J$44,5,FALSE)*VLOOKUP(SBYLD2!AC$4,'[1]INTERNAL PARAMETERS-1'!$B$5:$J$44,7,FALSE)*SBYLD2!$F282 + SBYLD1!AC282*(1-VLOOKUP(SBYLD2!AC$4,'[1]INTERNAL PARAMETERS-1'!$B$5:$J$44,5,FALSE))*VLOOKUP(SBYLD2!AC$4,'[1]INTERNAL PARAMETERS-1'!$B$5:$J$44,9,FALSE)*SBYLD2!$F282</f>
        <v>0</v>
      </c>
      <c r="AD282" s="44">
        <f>SBYLD1!AD282*VLOOKUP(SBYLD2!AD$4,'[1]INTERNAL PARAMETERS-1'!$B$5:$J$44,5,FALSE)*VLOOKUP(SBYLD2!AD$4,'[1]INTERNAL PARAMETERS-1'!$B$5:$J$44,7,FALSE)*SBYLD2!$F282 + SBYLD1!AD282*(1-VLOOKUP(SBYLD2!AD$4,'[1]INTERNAL PARAMETERS-1'!$B$5:$J$44,5,FALSE))*VLOOKUP(SBYLD2!AD$4,'[1]INTERNAL PARAMETERS-1'!$B$5:$J$44,9,FALSE)*SBYLD2!$F282</f>
        <v>0</v>
      </c>
      <c r="AE282" s="44">
        <f>SBYLD1!AE282*VLOOKUP(SBYLD2!AE$4,'[1]INTERNAL PARAMETERS-1'!$B$5:$J$44,5,FALSE)*VLOOKUP(SBYLD2!AE$4,'[1]INTERNAL PARAMETERS-1'!$B$5:$J$44,7,FALSE)*SBYLD2!$F282 + SBYLD1!AE282*(1-VLOOKUP(SBYLD2!AE$4,'[1]INTERNAL PARAMETERS-1'!$B$5:$J$44,5,FALSE))*VLOOKUP(SBYLD2!AE$4,'[1]INTERNAL PARAMETERS-1'!$B$5:$J$44,9,FALSE)*SBYLD2!$F282</f>
        <v>0</v>
      </c>
      <c r="AF282" s="44">
        <f>SBYLD1!AF282*VLOOKUP(SBYLD2!AF$4,'[1]INTERNAL PARAMETERS-1'!$B$5:$J$44,5,FALSE)*VLOOKUP(SBYLD2!AF$4,'[1]INTERNAL PARAMETERS-1'!$B$5:$J$44,7,FALSE)*SBYLD2!$F282 + SBYLD1!AF282*(1-VLOOKUP(SBYLD2!AF$4,'[1]INTERNAL PARAMETERS-1'!$B$5:$J$44,5,FALSE))*VLOOKUP(SBYLD2!AF$4,'[1]INTERNAL PARAMETERS-1'!$B$5:$J$44,9,FALSE)*SBYLD2!$F282</f>
        <v>0</v>
      </c>
      <c r="AG282" s="44">
        <f>SBYLD1!AG282*VLOOKUP(SBYLD2!AG$4,'[1]INTERNAL PARAMETERS-1'!$B$5:$J$44,5,FALSE)*VLOOKUP(SBYLD2!AG$4,'[1]INTERNAL PARAMETERS-1'!$B$5:$J$44,7,FALSE)*SBYLD2!$F282 + SBYLD1!AG282*(1-VLOOKUP(SBYLD2!AG$4,'[1]INTERNAL PARAMETERS-1'!$B$5:$J$44,5,FALSE))*VLOOKUP(SBYLD2!AG$4,'[1]INTERNAL PARAMETERS-1'!$B$5:$J$44,9,FALSE)*SBYLD2!$F282</f>
        <v>10.821459740398373</v>
      </c>
      <c r="AH282" s="44">
        <f>SBYLD1!AH282*VLOOKUP(SBYLD2!AH$4,'[1]INTERNAL PARAMETERS-1'!$B$5:$J$44,5,FALSE)*VLOOKUP(SBYLD2!AH$4,'[1]INTERNAL PARAMETERS-1'!$B$5:$J$44,7,FALSE)*SBYLD2!$F282 + SBYLD1!AH282*(1-VLOOKUP(SBYLD2!AH$4,'[1]INTERNAL PARAMETERS-1'!$B$5:$J$44,5,FALSE))*VLOOKUP(SBYLD2!AH$4,'[1]INTERNAL PARAMETERS-1'!$B$5:$J$44,9,FALSE)*SBYLD2!$F282</f>
        <v>0.96777282231204953</v>
      </c>
      <c r="AI282" s="44">
        <f>SBYLD1!AI282*VLOOKUP(SBYLD2!AI$4,'[1]INTERNAL PARAMETERS-1'!$B$5:$J$44,5,FALSE)*VLOOKUP(SBYLD2!AI$4,'[1]INTERNAL PARAMETERS-1'!$B$5:$J$44,7,FALSE)*SBYLD2!$F282 + SBYLD1!AI282*(1-VLOOKUP(SBYLD2!AI$4,'[1]INTERNAL PARAMETERS-1'!$B$5:$J$44,5,FALSE))*VLOOKUP(SBYLD2!AI$4,'[1]INTERNAL PARAMETERS-1'!$B$5:$J$44,9,FALSE)*SBYLD2!$F282</f>
        <v>1.7594196249198109</v>
      </c>
      <c r="AJ282" s="44">
        <f>SBYLD1!AJ282*VLOOKUP(SBYLD2!AJ$4,'[1]INTERNAL PARAMETERS-1'!$B$5:$J$44,5,FALSE)*VLOOKUP(SBYLD2!AJ$4,'[1]INTERNAL PARAMETERS-1'!$B$5:$J$44,7,FALSE)*SBYLD2!$F282 + SBYLD1!AJ282*(1-VLOOKUP(SBYLD2!AJ$4,'[1]INTERNAL PARAMETERS-1'!$B$5:$J$44,5,FALSE))*VLOOKUP(SBYLD2!AJ$4,'[1]INTERNAL PARAMETERS-1'!$B$5:$J$44,9,FALSE)*SBYLD2!$F282</f>
        <v>6.8623891036672608</v>
      </c>
      <c r="AK282" s="44">
        <f>SBYLD1!AK282*VLOOKUP(SBYLD2!AK$4,'[1]INTERNAL PARAMETERS-1'!$B$5:$J$44,5,FALSE)*VLOOKUP(SBYLD2!AK$4,'[1]INTERNAL PARAMETERS-1'!$B$5:$J$44,7,FALSE)*SBYLD2!$F282 + SBYLD1!AK282*(1-VLOOKUP(SBYLD2!AK$4,'[1]INTERNAL PARAMETERS-1'!$B$5:$J$44,5,FALSE))*VLOOKUP(SBYLD2!AK$4,'[1]INTERNAL PARAMETERS-1'!$B$5:$J$44,9,FALSE)*SBYLD2!$F282</f>
        <v>0</v>
      </c>
      <c r="AL282" s="44">
        <f>SBYLD1!AL282*VLOOKUP(SBYLD2!AL$4,'[1]INTERNAL PARAMETERS-1'!$B$5:$J$44,5,FALSE)*VLOOKUP(SBYLD2!AL$4,'[1]INTERNAL PARAMETERS-1'!$B$5:$J$44,7,FALSE)*SBYLD2!$F282 + SBYLD1!AL282*(1-VLOOKUP(SBYLD2!AL$4,'[1]INTERNAL PARAMETERS-1'!$B$5:$J$44,5,FALSE))*VLOOKUP(SBYLD2!AL$4,'[1]INTERNAL PARAMETERS-1'!$B$5:$J$44,9,FALSE)*SBYLD2!$F282</f>
        <v>0</v>
      </c>
      <c r="AM282" s="44">
        <f>SBYLD1!AM282*VLOOKUP(SBYLD2!AM$4,'[1]INTERNAL PARAMETERS-1'!$B$5:$J$44,5,FALSE)*VLOOKUP(SBYLD2!AM$4,'[1]INTERNAL PARAMETERS-1'!$B$5:$J$44,7,FALSE)*SBYLD2!$F282 + SBYLD1!AM282*(1-VLOOKUP(SBYLD2!AM$4,'[1]INTERNAL PARAMETERS-1'!$B$5:$J$44,5,FALSE))*VLOOKUP(SBYLD2!AM$4,'[1]INTERNAL PARAMETERS-1'!$B$5:$J$44,9,FALSE)*SBYLD2!$F282</f>
        <v>0</v>
      </c>
      <c r="AN282" s="44">
        <f>SBYLD1!AN282*VLOOKUP(SBYLD2!AN$4,'[1]INTERNAL PARAMETERS-1'!$B$5:$J$44,5,FALSE)*VLOOKUP(SBYLD2!AN$4,'[1]INTERNAL PARAMETERS-1'!$B$5:$J$44,7,FALSE)*SBYLD2!$F282 + SBYLD1!AN282*(1-VLOOKUP(SBYLD2!AN$4,'[1]INTERNAL PARAMETERS-1'!$B$5:$J$44,5,FALSE))*VLOOKUP(SBYLD2!AN$4,'[1]INTERNAL PARAMETERS-1'!$B$5:$J$44,9,FALSE)*SBYLD2!$F282</f>
        <v>0</v>
      </c>
      <c r="AO282" s="44">
        <f>SBYLD1!AO282*VLOOKUP(SBYLD2!AO$4,'[1]INTERNAL PARAMETERS-1'!$B$5:$J$44,5,FALSE)*VLOOKUP(SBYLD2!AO$4,'[1]INTERNAL PARAMETERS-1'!$B$5:$J$44,7,FALSE)*SBYLD2!$F282 + SBYLD1!AO282*(1-VLOOKUP(SBYLD2!AO$4,'[1]INTERNAL PARAMETERS-1'!$B$5:$J$44,5,FALSE))*VLOOKUP(SBYLD2!AO$4,'[1]INTERNAL PARAMETERS-1'!$B$5:$J$44,9,FALSE)*SBYLD2!$F282</f>
        <v>0</v>
      </c>
      <c r="AP282" s="44">
        <f>SBYLD1!AP282*VLOOKUP(SBYLD2!AP$4,'[1]INTERNAL PARAMETERS-1'!$B$5:$J$44,5,FALSE)*VLOOKUP(SBYLD2!AP$4,'[1]INTERNAL PARAMETERS-1'!$B$5:$J$44,7,FALSE)*SBYLD2!$F282 + SBYLD1!AP282*(1-VLOOKUP(SBYLD2!AP$4,'[1]INTERNAL PARAMETERS-1'!$B$5:$J$44,5,FALSE))*VLOOKUP(SBYLD2!AP$4,'[1]INTERNAL PARAMETERS-1'!$B$5:$J$44,9,FALSE)*SBYLD2!$F282</f>
        <v>0</v>
      </c>
      <c r="AQ282" s="44">
        <f>SBYLD1!AQ282*VLOOKUP(SBYLD2!AQ$4,'[1]INTERNAL PARAMETERS-1'!$B$5:$J$44,5,FALSE)*VLOOKUP(SBYLD2!AQ$4,'[1]INTERNAL PARAMETERS-1'!$B$5:$J$44,7,FALSE)*SBYLD2!$F282 + SBYLD1!AQ282*(1-VLOOKUP(SBYLD2!AQ$4,'[1]INTERNAL PARAMETERS-1'!$B$5:$J$44,5,FALSE))*VLOOKUP(SBYLD2!AQ$4,'[1]INTERNAL PARAMETERS-1'!$B$5:$J$44,9,FALSE)*SBYLD2!$F282</f>
        <v>0</v>
      </c>
      <c r="AR282" s="44">
        <f>SBYLD1!AR282*VLOOKUP(SBYLD2!AR$4,'[1]INTERNAL PARAMETERS-1'!$B$5:$J$44,5,FALSE)*VLOOKUP(SBYLD2!AR$4,'[1]INTERNAL PARAMETERS-1'!$B$5:$J$44,7,FALSE)*SBYLD2!$F282 + SBYLD1!AR282*(1-VLOOKUP(SBYLD2!AR$4,'[1]INTERNAL PARAMETERS-1'!$B$5:$J$44,5,FALSE))*VLOOKUP(SBYLD2!AR$4,'[1]INTERNAL PARAMETERS-1'!$B$5:$J$44,9,FALSE)*SBYLD2!$F282</f>
        <v>0</v>
      </c>
      <c r="AS282" s="44">
        <f>SBYLD1!AS282*VLOOKUP(SBYLD2!AS$4,'[1]INTERNAL PARAMETERS-1'!$B$5:$J$44,5,FALSE)*VLOOKUP(SBYLD2!AS$4,'[1]INTERNAL PARAMETERS-1'!$B$5:$J$44,7,FALSE)*SBYLD2!$F282 + SBYLD1!AS282*(1-VLOOKUP(SBYLD2!AS$4,'[1]INTERNAL PARAMETERS-1'!$B$5:$J$44,5,FALSE))*VLOOKUP(SBYLD2!AS$4,'[1]INTERNAL PARAMETERS-1'!$B$5:$J$44,9,FALSE)*SBYLD2!$F282</f>
        <v>0</v>
      </c>
      <c r="AT282" s="43">
        <f>SBYLD1!AT282*VLOOKUP(SBYLD2!AT$4,'[1]INTERNAL PARAMETERS-1'!$B$5:$J$44,5,FALSE)*VLOOKUP(SBYLD2!AT$4,'[1]INTERNAL PARAMETERS-1'!$B$5:$J$44,7,FALSE)*SBYLD2!$F282 + SBYLD1!AT282*(1-VLOOKUP(SBYLD2!AT$4,'[1]INTERNAL PARAMETERS-1'!$B$5:$J$44,5,FALSE))*VLOOKUP(SBYLD2!AT$4,'[1]INTERNAL PARAMETERS-1'!$B$5:$J$44,9,FALSE)*SBYLD2!$F282</f>
        <v>0</v>
      </c>
      <c r="AU282" s="45">
        <f>SBYLD1!AU282*VLOOKUP(SBYLD2!AU$4,'[1]INTERNAL PARAMETERS-1'!$B$5:$J$44,5,FALSE)*VLOOKUP(SBYLD2!AU$4,'[1]INTERNAL PARAMETERS-1'!$B$5:$J$44,6,FALSE)*VLOOKUP(SBYLD2!AU$4,'[1]INTERNAL PARAMETERS-1'!$B$5:$J$44,3,FALSE) + SBYLD1!AU282*(1-VLOOKUP(SBYLD2!AU$4,'[1]INTERNAL PARAMETERS-1'!$B$5:$J$44,5,FALSE))*VLOOKUP(SBYLD2!AU$4,'[1]INTERNAL PARAMETERS-1'!$B$5:$J$44,8,FALSE)*VLOOKUP(SBYLD2!AU$4,'[1]INTERNAL PARAMETERS-1'!$B$5:$J$44,3,FALSE)</f>
        <v>0</v>
      </c>
      <c r="AV282" s="44">
        <f>SBYLD1!AV282*VLOOKUP(SBYLD2!AV$4,'[1]INTERNAL PARAMETERS-1'!$B$5:$J$44,5,FALSE)*VLOOKUP(SBYLD2!AV$4,'[1]INTERNAL PARAMETERS-1'!$B$5:$J$44,6,FALSE)*VLOOKUP(SBYLD2!AV$4,'[1]INTERNAL PARAMETERS-1'!$B$5:$J$44,3,FALSE) + SBYLD1!AV282*(1-VLOOKUP(SBYLD2!AV$4,'[1]INTERNAL PARAMETERS-1'!$B$5:$J$44,5,FALSE))*VLOOKUP(SBYLD2!AV$4,'[1]INTERNAL PARAMETERS-1'!$B$5:$J$44,8,FALSE)*VLOOKUP(SBYLD2!AV$4,'[1]INTERNAL PARAMETERS-1'!$B$5:$J$44,3,FALSE)</f>
        <v>0</v>
      </c>
      <c r="AW282" s="44">
        <f>SBYLD1!AW282*VLOOKUP(SBYLD2!AW$4,'[1]INTERNAL PARAMETERS-1'!$B$5:$J$44,5,FALSE)*VLOOKUP(SBYLD2!AW$4,'[1]INTERNAL PARAMETERS-1'!$B$5:$J$44,6,FALSE)*VLOOKUP(SBYLD2!AW$4,'[1]INTERNAL PARAMETERS-1'!$B$5:$J$44,3,FALSE) + SBYLD1!AW282*(1-VLOOKUP(SBYLD2!AW$4,'[1]INTERNAL PARAMETERS-1'!$B$5:$J$44,5,FALSE))*VLOOKUP(SBYLD2!AW$4,'[1]INTERNAL PARAMETERS-1'!$B$5:$J$44,8,FALSE)*VLOOKUP(SBYLD2!AW$4,'[1]INTERNAL PARAMETERS-1'!$B$5:$J$44,3,FALSE)</f>
        <v>19.318260658774854</v>
      </c>
      <c r="AX282" s="44">
        <f>SBYLD1!AX282*VLOOKUP(SBYLD2!AX$4,'[1]INTERNAL PARAMETERS-1'!$B$5:$J$44,5,FALSE)*VLOOKUP(SBYLD2!AX$4,'[1]INTERNAL PARAMETERS-1'!$B$5:$J$44,6,FALSE)*VLOOKUP(SBYLD2!AX$4,'[1]INTERNAL PARAMETERS-1'!$B$5:$J$44,3,FALSE) + SBYLD1!AX282*(1-VLOOKUP(SBYLD2!AX$4,'[1]INTERNAL PARAMETERS-1'!$B$5:$J$44,5,FALSE))*VLOOKUP(SBYLD2!AX$4,'[1]INTERNAL PARAMETERS-1'!$B$5:$J$44,8,FALSE)*VLOOKUP(SBYLD2!AX$4,'[1]INTERNAL PARAMETERS-1'!$B$5:$J$44,3,FALSE)</f>
        <v>0</v>
      </c>
      <c r="AY282" s="44">
        <f>SBYLD1!AY282*VLOOKUP(SBYLD2!AY$4,'[1]INTERNAL PARAMETERS-1'!$B$5:$J$44,5,FALSE)*VLOOKUP(SBYLD2!AY$4,'[1]INTERNAL PARAMETERS-1'!$B$5:$J$44,6,FALSE)*VLOOKUP(SBYLD2!AY$4,'[1]INTERNAL PARAMETERS-1'!$B$5:$J$44,3,FALSE) + SBYLD1!AY282*(1-VLOOKUP(SBYLD2!AY$4,'[1]INTERNAL PARAMETERS-1'!$B$5:$J$44,5,FALSE))*VLOOKUP(SBYLD2!AY$4,'[1]INTERNAL PARAMETERS-1'!$B$5:$J$44,8,FALSE)*VLOOKUP(SBYLD2!AY$4,'[1]INTERNAL PARAMETERS-1'!$B$5:$J$44,3,FALSE)</f>
        <v>0</v>
      </c>
      <c r="AZ282" s="44">
        <f>SBYLD1!AZ282*VLOOKUP(SBYLD2!AZ$4,'[1]INTERNAL PARAMETERS-1'!$B$5:$J$44,5,FALSE)*VLOOKUP(SBYLD2!AZ$4,'[1]INTERNAL PARAMETERS-1'!$B$5:$J$44,6,FALSE)*VLOOKUP(SBYLD2!AZ$4,'[1]INTERNAL PARAMETERS-1'!$B$5:$J$44,3,FALSE) + SBYLD1!AZ282*(1-VLOOKUP(SBYLD2!AZ$4,'[1]INTERNAL PARAMETERS-1'!$B$5:$J$44,5,FALSE))*VLOOKUP(SBYLD2!AZ$4,'[1]INTERNAL PARAMETERS-1'!$B$5:$J$44,8,FALSE)*VLOOKUP(SBYLD2!AZ$4,'[1]INTERNAL PARAMETERS-1'!$B$5:$J$44,3,FALSE)</f>
        <v>0</v>
      </c>
      <c r="BA282" s="44">
        <f>SBYLD1!BA282*VLOOKUP(SBYLD2!BA$4,'[1]INTERNAL PARAMETERS-1'!$B$5:$J$44,5,FALSE)*VLOOKUP(SBYLD2!BA$4,'[1]INTERNAL PARAMETERS-1'!$B$5:$J$44,6,FALSE)*VLOOKUP(SBYLD2!BA$4,'[1]INTERNAL PARAMETERS-1'!$B$5:$J$44,3,FALSE) + SBYLD1!BA282*(1-VLOOKUP(SBYLD2!BA$4,'[1]INTERNAL PARAMETERS-1'!$B$5:$J$44,5,FALSE))*VLOOKUP(SBYLD2!BA$4,'[1]INTERNAL PARAMETERS-1'!$B$5:$J$44,8,FALSE)*VLOOKUP(SBYLD2!BA$4,'[1]INTERNAL PARAMETERS-1'!$B$5:$J$44,3,FALSE)</f>
        <v>2.9438876367901141</v>
      </c>
      <c r="BB282" s="44">
        <f>SBYLD1!BB282*VLOOKUP(SBYLD2!BB$4,'[1]INTERNAL PARAMETERS-1'!$B$5:$J$44,5,FALSE)*VLOOKUP(SBYLD2!BB$4,'[1]INTERNAL PARAMETERS-1'!$B$5:$J$44,6,FALSE)*VLOOKUP(SBYLD2!BB$4,'[1]INTERNAL PARAMETERS-1'!$B$5:$J$44,3,FALSE) + SBYLD1!BB282*(1-VLOOKUP(SBYLD2!BB$4,'[1]INTERNAL PARAMETERS-1'!$B$5:$J$44,5,FALSE))*VLOOKUP(SBYLD2!BB$4,'[1]INTERNAL PARAMETERS-1'!$B$5:$J$44,8,FALSE)*VLOOKUP(SBYLD2!BB$4,'[1]INTERNAL PARAMETERS-1'!$B$5:$J$44,3,FALSE)</f>
        <v>2.955298053986974</v>
      </c>
      <c r="BC282" s="44">
        <f>SBYLD1!BC282*VLOOKUP(SBYLD2!BC$4,'[1]INTERNAL PARAMETERS-1'!$B$5:$J$44,5,FALSE)*VLOOKUP(SBYLD2!BC$4,'[1]INTERNAL PARAMETERS-1'!$B$5:$J$44,6,FALSE)*VLOOKUP(SBYLD2!BC$4,'[1]INTERNAL PARAMETERS-1'!$B$5:$J$44,3,FALSE) + SBYLD1!BC282*(1-VLOOKUP(SBYLD2!BC$4,'[1]INTERNAL PARAMETERS-1'!$B$5:$J$44,5,FALSE))*VLOOKUP(SBYLD2!BC$4,'[1]INTERNAL PARAMETERS-1'!$B$5:$J$44,8,FALSE)*VLOOKUP(SBYLD2!BC$4,'[1]INTERNAL PARAMETERS-1'!$B$5:$J$44,3,FALSE)</f>
        <v>5.6686003141565573</v>
      </c>
      <c r="BD282" s="44">
        <f>SBYLD1!BD282*VLOOKUP(SBYLD2!BD$4,'[1]INTERNAL PARAMETERS-1'!$B$5:$J$44,5,FALSE)*VLOOKUP(SBYLD2!BD$4,'[1]INTERNAL PARAMETERS-1'!$B$5:$J$44,6,FALSE)*VLOOKUP(SBYLD2!BD$4,'[1]INTERNAL PARAMETERS-1'!$B$5:$J$44,3,FALSE) + SBYLD1!BD282*(1-VLOOKUP(SBYLD2!BD$4,'[1]INTERNAL PARAMETERS-1'!$B$5:$J$44,5,FALSE))*VLOOKUP(SBYLD2!BD$4,'[1]INTERNAL PARAMETERS-1'!$B$5:$J$44,8,FALSE)*VLOOKUP(SBYLD2!BD$4,'[1]INTERNAL PARAMETERS-1'!$B$5:$J$44,3,FALSE)</f>
        <v>3.7603608437819727</v>
      </c>
      <c r="BE282" s="44">
        <f>SBYLD1!BE282*VLOOKUP(SBYLD2!BE$4,'[1]INTERNAL PARAMETERS-1'!$B$5:$J$44,5,FALSE)*VLOOKUP(SBYLD2!BE$4,'[1]INTERNAL PARAMETERS-1'!$B$5:$J$44,6,FALSE)*VLOOKUP(SBYLD2!BE$4,'[1]INTERNAL PARAMETERS-1'!$B$5:$J$44,3,FALSE) + SBYLD1!BE282*(1-VLOOKUP(SBYLD2!BE$4,'[1]INTERNAL PARAMETERS-1'!$B$5:$J$44,5,FALSE))*VLOOKUP(SBYLD2!BE$4,'[1]INTERNAL PARAMETERS-1'!$B$5:$J$44,8,FALSE)*VLOOKUP(SBYLD2!BE$4,'[1]INTERNAL PARAMETERS-1'!$B$5:$J$44,3,FALSE)</f>
        <v>8.3749091248965417</v>
      </c>
      <c r="BF282" s="44">
        <f>SBYLD1!BF282*VLOOKUP(SBYLD2!BF$4,'[1]INTERNAL PARAMETERS-1'!$B$5:$J$44,5,FALSE)*VLOOKUP(SBYLD2!BF$4,'[1]INTERNAL PARAMETERS-1'!$B$5:$J$44,6,FALSE)*VLOOKUP(SBYLD2!BF$4,'[1]INTERNAL PARAMETERS-1'!$B$5:$J$44,3,FALSE) + SBYLD1!BF282*(1-VLOOKUP(SBYLD2!BF$4,'[1]INTERNAL PARAMETERS-1'!$B$5:$J$44,5,FALSE))*VLOOKUP(SBYLD2!BF$4,'[1]INTERNAL PARAMETERS-1'!$B$5:$J$44,8,FALSE)*VLOOKUP(SBYLD2!BF$4,'[1]INTERNAL PARAMETERS-1'!$B$5:$J$44,3,FALSE)</f>
        <v>0</v>
      </c>
      <c r="BG282" s="44">
        <f>SBYLD1!BG282*VLOOKUP(SBYLD2!BG$4,'[1]INTERNAL PARAMETERS-1'!$B$5:$J$44,5,FALSE)*VLOOKUP(SBYLD2!BG$4,'[1]INTERNAL PARAMETERS-1'!$B$5:$J$44,6,FALSE)*VLOOKUP(SBYLD2!BG$4,'[1]INTERNAL PARAMETERS-1'!$B$5:$J$44,3,FALSE) + SBYLD1!BG282*(1-VLOOKUP(SBYLD2!BG$4,'[1]INTERNAL PARAMETERS-1'!$B$5:$J$44,5,FALSE))*VLOOKUP(SBYLD2!BG$4,'[1]INTERNAL PARAMETERS-1'!$B$5:$J$44,8,FALSE)*VLOOKUP(SBYLD2!BG$4,'[1]INTERNAL PARAMETERS-1'!$B$5:$J$44,3,FALSE)</f>
        <v>4.2647836720058194</v>
      </c>
      <c r="BH282" s="44">
        <f>SBYLD1!BH282*VLOOKUP(SBYLD2!BH$4,'[1]INTERNAL PARAMETERS-1'!$B$5:$J$44,5,FALSE)*VLOOKUP(SBYLD2!BH$4,'[1]INTERNAL PARAMETERS-1'!$B$5:$J$44,6,FALSE)*VLOOKUP(SBYLD2!BH$4,'[1]INTERNAL PARAMETERS-1'!$B$5:$J$44,3,FALSE) + SBYLD1!BH282*(1-VLOOKUP(SBYLD2!BH$4,'[1]INTERNAL PARAMETERS-1'!$B$5:$J$44,5,FALSE))*VLOOKUP(SBYLD2!BH$4,'[1]INTERNAL PARAMETERS-1'!$B$5:$J$44,8,FALSE)*VLOOKUP(SBYLD2!BH$4,'[1]INTERNAL PARAMETERS-1'!$B$5:$J$44,3,FALSE)</f>
        <v>2.5037444996803195E-2</v>
      </c>
      <c r="BI282" s="44">
        <f>SBYLD1!BI282*VLOOKUP(SBYLD2!BI$4,'[1]INTERNAL PARAMETERS-1'!$B$5:$J$44,5,FALSE)*VLOOKUP(SBYLD2!BI$4,'[1]INTERNAL PARAMETERS-1'!$B$5:$J$44,6,FALSE)*VLOOKUP(SBYLD2!BI$4,'[1]INTERNAL PARAMETERS-1'!$B$5:$J$44,3,FALSE) + SBYLD1!BI282*(1-VLOOKUP(SBYLD2!BI$4,'[1]INTERNAL PARAMETERS-1'!$B$5:$J$44,5,FALSE))*VLOOKUP(SBYLD2!BI$4,'[1]INTERNAL PARAMETERS-1'!$B$5:$J$44,8,FALSE)*VLOOKUP(SBYLD2!BI$4,'[1]INTERNAL PARAMETERS-1'!$B$5:$J$44,3,FALSE)</f>
        <v>0</v>
      </c>
      <c r="BJ282" s="44">
        <f>SBYLD1!BJ282*VLOOKUP(SBYLD2!BJ$4,'[1]INTERNAL PARAMETERS-1'!$B$5:$J$44,5,FALSE)*VLOOKUP(SBYLD2!BJ$4,'[1]INTERNAL PARAMETERS-1'!$B$5:$J$44,6,FALSE)*VLOOKUP(SBYLD2!BJ$4,'[1]INTERNAL PARAMETERS-1'!$B$5:$J$44,3,FALSE) + SBYLD1!BJ282*(1-VLOOKUP(SBYLD2!BJ$4,'[1]INTERNAL PARAMETERS-1'!$B$5:$J$44,5,FALSE))*VLOOKUP(SBYLD2!BJ$4,'[1]INTERNAL PARAMETERS-1'!$B$5:$J$44,8,FALSE)*VLOOKUP(SBYLD2!BJ$4,'[1]INTERNAL PARAMETERS-1'!$B$5:$J$44,3,FALSE)</f>
        <v>0.8892012207839286</v>
      </c>
      <c r="BK282" s="44">
        <f>SBYLD1!BK282*VLOOKUP(SBYLD2!BK$4,'[1]INTERNAL PARAMETERS-1'!$B$5:$J$44,5,FALSE)*VLOOKUP(SBYLD2!BK$4,'[1]INTERNAL PARAMETERS-1'!$B$5:$J$44,6,FALSE)*VLOOKUP(SBYLD2!BK$4,'[1]INTERNAL PARAMETERS-1'!$B$5:$J$44,3,FALSE) + SBYLD1!BK282*(1-VLOOKUP(SBYLD2!BK$4,'[1]INTERNAL PARAMETERS-1'!$B$5:$J$44,5,FALSE))*VLOOKUP(SBYLD2!BK$4,'[1]INTERNAL PARAMETERS-1'!$B$5:$J$44,8,FALSE)*VLOOKUP(SBYLD2!BK$4,'[1]INTERNAL PARAMETERS-1'!$B$5:$J$44,3,FALSE)</f>
        <v>1.2721901925712749</v>
      </c>
      <c r="BL282" s="44">
        <f>SBYLD1!BL282*VLOOKUP(SBYLD2!BL$4,'[1]INTERNAL PARAMETERS-1'!$B$5:$J$44,5,FALSE)*VLOOKUP(SBYLD2!BL$4,'[1]INTERNAL PARAMETERS-1'!$B$5:$J$44,6,FALSE)*VLOOKUP(SBYLD2!BL$4,'[1]INTERNAL PARAMETERS-1'!$B$5:$J$44,3,FALSE) + SBYLD1!BL282*(1-VLOOKUP(SBYLD2!BL$4,'[1]INTERNAL PARAMETERS-1'!$B$5:$J$44,5,FALSE))*VLOOKUP(SBYLD2!BL$4,'[1]INTERNAL PARAMETERS-1'!$B$5:$J$44,8,FALSE)*VLOOKUP(SBYLD2!BL$4,'[1]INTERNAL PARAMETERS-1'!$B$5:$J$44,3,FALSE)</f>
        <v>5.5550662471791314</v>
      </c>
      <c r="BM282" s="44">
        <f>SBYLD1!BM282*VLOOKUP(SBYLD2!BM$4,'[1]INTERNAL PARAMETERS-1'!$B$5:$J$44,5,FALSE)*VLOOKUP(SBYLD2!BM$4,'[1]INTERNAL PARAMETERS-1'!$B$5:$J$44,6,FALSE)*VLOOKUP(SBYLD2!BM$4,'[1]INTERNAL PARAMETERS-1'!$B$5:$J$44,3,FALSE) + SBYLD1!BM282*(1-VLOOKUP(SBYLD2!BM$4,'[1]INTERNAL PARAMETERS-1'!$B$5:$J$44,5,FALSE))*VLOOKUP(SBYLD2!BM$4,'[1]INTERNAL PARAMETERS-1'!$B$5:$J$44,8,FALSE)*VLOOKUP(SBYLD2!BM$4,'[1]INTERNAL PARAMETERS-1'!$B$5:$J$44,3,FALSE)</f>
        <v>1.5918950090686377</v>
      </c>
      <c r="BN282" s="44">
        <f>SBYLD1!BN282*VLOOKUP(SBYLD2!BN$4,'[1]INTERNAL PARAMETERS-1'!$B$5:$J$44,5,FALSE)*VLOOKUP(SBYLD2!BN$4,'[1]INTERNAL PARAMETERS-1'!$B$5:$J$44,6,FALSE)*VLOOKUP(SBYLD2!BN$4,'[1]INTERNAL PARAMETERS-1'!$B$5:$J$44,3,FALSE) + SBYLD1!BN282*(1-VLOOKUP(SBYLD2!BN$4,'[1]INTERNAL PARAMETERS-1'!$B$5:$J$44,5,FALSE))*VLOOKUP(SBYLD2!BN$4,'[1]INTERNAL PARAMETERS-1'!$B$5:$J$44,8,FALSE)*VLOOKUP(SBYLD2!BN$4,'[1]INTERNAL PARAMETERS-1'!$B$5:$J$44,3,FALSE)</f>
        <v>1.3236600913876964</v>
      </c>
      <c r="BO282" s="44">
        <f>SBYLD1!BO282*VLOOKUP(SBYLD2!BO$4,'[1]INTERNAL PARAMETERS-1'!$B$5:$J$44,5,FALSE)*VLOOKUP(SBYLD2!BO$4,'[1]INTERNAL PARAMETERS-1'!$B$5:$J$44,6,FALSE)*VLOOKUP(SBYLD2!BO$4,'[1]INTERNAL PARAMETERS-1'!$B$5:$J$44,3,FALSE) + SBYLD1!BO282*(1-VLOOKUP(SBYLD2!BO$4,'[1]INTERNAL PARAMETERS-1'!$B$5:$J$44,5,FALSE))*VLOOKUP(SBYLD2!BO$4,'[1]INTERNAL PARAMETERS-1'!$B$5:$J$44,8,FALSE)*VLOOKUP(SBYLD2!BO$4,'[1]INTERNAL PARAMETERS-1'!$B$5:$J$44,3,FALSE)</f>
        <v>1.1941092406147005</v>
      </c>
      <c r="BP282" s="44">
        <f>SBYLD1!BP282*VLOOKUP(SBYLD2!BP$4,'[1]INTERNAL PARAMETERS-1'!$B$5:$J$44,5,FALSE)*VLOOKUP(SBYLD2!BP$4,'[1]INTERNAL PARAMETERS-1'!$B$5:$J$44,6,FALSE)*VLOOKUP(SBYLD2!BP$4,'[1]INTERNAL PARAMETERS-1'!$B$5:$J$44,3,FALSE) + SBYLD1!BP282*(1-VLOOKUP(SBYLD2!BP$4,'[1]INTERNAL PARAMETERS-1'!$B$5:$J$44,5,FALSE))*VLOOKUP(SBYLD2!BP$4,'[1]INTERNAL PARAMETERS-1'!$B$5:$J$44,8,FALSE)*VLOOKUP(SBYLD2!BP$4,'[1]INTERNAL PARAMETERS-1'!$B$5:$J$44,3,FALSE)</f>
        <v>7.631988464766172E-2</v>
      </c>
      <c r="BQ282" s="44">
        <f>SBYLD1!BQ282*VLOOKUP(SBYLD2!BQ$4,'[1]INTERNAL PARAMETERS-1'!$B$5:$J$44,5,FALSE)*VLOOKUP(SBYLD2!BQ$4,'[1]INTERNAL PARAMETERS-1'!$B$5:$J$44,6,FALSE)*VLOOKUP(SBYLD2!BQ$4,'[1]INTERNAL PARAMETERS-1'!$B$5:$J$44,3,FALSE) + SBYLD1!BQ282*(1-VLOOKUP(SBYLD2!BQ$4,'[1]INTERNAL PARAMETERS-1'!$B$5:$J$44,5,FALSE))*VLOOKUP(SBYLD2!BQ$4,'[1]INTERNAL PARAMETERS-1'!$B$5:$J$44,8,FALSE)*VLOOKUP(SBYLD2!BQ$4,'[1]INTERNAL PARAMETERS-1'!$B$5:$J$44,3,FALSE)</f>
        <v>5.0516707713656643</v>
      </c>
      <c r="BR282" s="44">
        <f>SBYLD1!BR282*VLOOKUP(SBYLD2!BR$4,'[1]INTERNAL PARAMETERS-1'!$B$5:$J$44,5,FALSE)*VLOOKUP(SBYLD2!BR$4,'[1]INTERNAL PARAMETERS-1'!$B$5:$J$44,6,FALSE)*VLOOKUP(SBYLD2!BR$4,'[1]INTERNAL PARAMETERS-1'!$B$5:$J$44,3,FALSE) + SBYLD1!BR282*(1-VLOOKUP(SBYLD2!BR$4,'[1]INTERNAL PARAMETERS-1'!$B$5:$J$44,5,FALSE))*VLOOKUP(SBYLD2!BR$4,'[1]INTERNAL PARAMETERS-1'!$B$5:$J$44,8,FALSE)*VLOOKUP(SBYLD2!BR$4,'[1]INTERNAL PARAMETERS-1'!$B$5:$J$44,3,FALSE)</f>
        <v>0.17240683758365297</v>
      </c>
      <c r="BS282" s="44">
        <f>SBYLD1!BS282*VLOOKUP(SBYLD2!BS$4,'[1]INTERNAL PARAMETERS-1'!$B$5:$J$44,5,FALSE)*VLOOKUP(SBYLD2!BS$4,'[1]INTERNAL PARAMETERS-1'!$B$5:$J$44,6,FALSE)*VLOOKUP(SBYLD2!BS$4,'[1]INTERNAL PARAMETERS-1'!$B$5:$J$44,3,FALSE) + SBYLD1!BS282*(1-VLOOKUP(SBYLD2!BS$4,'[1]INTERNAL PARAMETERS-1'!$B$5:$J$44,5,FALSE))*VLOOKUP(SBYLD2!BS$4,'[1]INTERNAL PARAMETERS-1'!$B$5:$J$44,8,FALSE)*VLOOKUP(SBYLD2!BS$4,'[1]INTERNAL PARAMETERS-1'!$B$5:$J$44,3,FALSE)</f>
        <v>1.1064046436125373E-2</v>
      </c>
      <c r="BT282" s="44">
        <f>SBYLD1!BT282*VLOOKUP(SBYLD2!BT$4,'[1]INTERNAL PARAMETERS-1'!$B$5:$J$44,5,FALSE)*VLOOKUP(SBYLD2!BT$4,'[1]INTERNAL PARAMETERS-1'!$B$5:$J$44,6,FALSE)*VLOOKUP(SBYLD2!BT$4,'[1]INTERNAL PARAMETERS-1'!$B$5:$J$44,3,FALSE) + SBYLD1!BT282*(1-VLOOKUP(SBYLD2!BT$4,'[1]INTERNAL PARAMETERS-1'!$B$5:$J$44,5,FALSE))*VLOOKUP(SBYLD2!BT$4,'[1]INTERNAL PARAMETERS-1'!$B$5:$J$44,8,FALSE)*VLOOKUP(SBYLD2!BT$4,'[1]INTERNAL PARAMETERS-1'!$B$5:$J$44,3,FALSE)</f>
        <v>0</v>
      </c>
      <c r="BU282" s="44">
        <f>SBYLD1!BU282*VLOOKUP(SBYLD2!BU$4,'[1]INTERNAL PARAMETERS-1'!$B$5:$J$44,5,FALSE)*VLOOKUP(SBYLD2!BU$4,'[1]INTERNAL PARAMETERS-1'!$B$5:$J$44,6,FALSE)*VLOOKUP(SBYLD2!BU$4,'[1]INTERNAL PARAMETERS-1'!$B$5:$J$44,3,FALSE) + SBYLD1!BU282*(1-VLOOKUP(SBYLD2!BU$4,'[1]INTERNAL PARAMETERS-1'!$B$5:$J$44,5,FALSE))*VLOOKUP(SBYLD2!BU$4,'[1]INTERNAL PARAMETERS-1'!$B$5:$J$44,8,FALSE)*VLOOKUP(SBYLD2!BU$4,'[1]INTERNAL PARAMETERS-1'!$B$5:$J$44,3,FALSE)</f>
        <v>0</v>
      </c>
      <c r="BV282" s="44">
        <f>SBYLD1!BV282*VLOOKUP(SBYLD2!BV$4,'[1]INTERNAL PARAMETERS-1'!$B$5:$J$44,5,FALSE)*VLOOKUP(SBYLD2!BV$4,'[1]INTERNAL PARAMETERS-1'!$B$5:$J$44,6,FALSE)*VLOOKUP(SBYLD2!BV$4,'[1]INTERNAL PARAMETERS-1'!$B$5:$J$44,3,FALSE) + SBYLD1!BV282*(1-VLOOKUP(SBYLD2!BV$4,'[1]INTERNAL PARAMETERS-1'!$B$5:$J$44,5,FALSE))*VLOOKUP(SBYLD2!BV$4,'[1]INTERNAL PARAMETERS-1'!$B$5:$J$44,8,FALSE)*VLOOKUP(SBYLD2!BV$4,'[1]INTERNAL PARAMETERS-1'!$B$5:$J$44,3,FALSE)</f>
        <v>0</v>
      </c>
      <c r="BW282" s="44">
        <f>SBYLD1!BW282*VLOOKUP(SBYLD2!BW$4,'[1]INTERNAL PARAMETERS-1'!$B$5:$J$44,5,FALSE)*VLOOKUP(SBYLD2!BW$4,'[1]INTERNAL PARAMETERS-1'!$B$5:$J$44,6,FALSE)*VLOOKUP(SBYLD2!BW$4,'[1]INTERNAL PARAMETERS-1'!$B$5:$J$44,3,FALSE) + SBYLD1!BW282*(1-VLOOKUP(SBYLD2!BW$4,'[1]INTERNAL PARAMETERS-1'!$B$5:$J$44,5,FALSE))*VLOOKUP(SBYLD2!BW$4,'[1]INTERNAL PARAMETERS-1'!$B$5:$J$44,8,FALSE)*VLOOKUP(SBYLD2!BW$4,'[1]INTERNAL PARAMETERS-1'!$B$5:$J$44,3,FALSE)</f>
        <v>0</v>
      </c>
      <c r="BX282" s="44">
        <f>SBYLD1!BX282*VLOOKUP(SBYLD2!BX$4,'[1]INTERNAL PARAMETERS-1'!$B$5:$J$44,5,FALSE)*VLOOKUP(SBYLD2!BX$4,'[1]INTERNAL PARAMETERS-1'!$B$5:$J$44,6,FALSE)*VLOOKUP(SBYLD2!BX$4,'[1]INTERNAL PARAMETERS-1'!$B$5:$J$44,3,FALSE) + SBYLD1!BX282*(1-VLOOKUP(SBYLD2!BX$4,'[1]INTERNAL PARAMETERS-1'!$B$5:$J$44,5,FALSE))*VLOOKUP(SBYLD2!BX$4,'[1]INTERNAL PARAMETERS-1'!$B$5:$J$44,8,FALSE)*VLOOKUP(SBYLD2!BX$4,'[1]INTERNAL PARAMETERS-1'!$B$5:$J$44,3,FALSE)</f>
        <v>0</v>
      </c>
      <c r="BY282" s="44">
        <f>SBYLD1!BY282*VLOOKUP(SBYLD2!BY$4,'[1]INTERNAL PARAMETERS-1'!$B$5:$J$44,5,FALSE)*VLOOKUP(SBYLD2!BY$4,'[1]INTERNAL PARAMETERS-1'!$B$5:$J$44,6,FALSE)*VLOOKUP(SBYLD2!BY$4,'[1]INTERNAL PARAMETERS-1'!$B$5:$J$44,3,FALSE) + SBYLD1!BY282*(1-VLOOKUP(SBYLD2!BY$4,'[1]INTERNAL PARAMETERS-1'!$B$5:$J$44,5,FALSE))*VLOOKUP(SBYLD2!BY$4,'[1]INTERNAL PARAMETERS-1'!$B$5:$J$44,8,FALSE)*VLOOKUP(SBYLD2!BY$4,'[1]INTERNAL PARAMETERS-1'!$B$5:$J$44,3,FALSE)</f>
        <v>0</v>
      </c>
      <c r="BZ282" s="44">
        <f>SBYLD1!BZ282*VLOOKUP(SBYLD2!BZ$4,'[1]INTERNAL PARAMETERS-1'!$B$5:$J$44,5,FALSE)*VLOOKUP(SBYLD2!BZ$4,'[1]INTERNAL PARAMETERS-1'!$B$5:$J$44,6,FALSE)*VLOOKUP(SBYLD2!BZ$4,'[1]INTERNAL PARAMETERS-1'!$B$5:$J$44,3,FALSE) + SBYLD1!BZ282*(1-VLOOKUP(SBYLD2!BZ$4,'[1]INTERNAL PARAMETERS-1'!$B$5:$J$44,5,FALSE))*VLOOKUP(SBYLD2!BZ$4,'[1]INTERNAL PARAMETERS-1'!$B$5:$J$44,8,FALSE)*VLOOKUP(SBYLD2!BZ$4,'[1]INTERNAL PARAMETERS-1'!$B$5:$J$44,3,FALSE)</f>
        <v>7.9129185287793499E-3</v>
      </c>
      <c r="CA282" s="44">
        <f>SBYLD1!CA282*VLOOKUP(SBYLD2!CA$4,'[1]INTERNAL PARAMETERS-1'!$B$5:$J$44,5,FALSE)*VLOOKUP(SBYLD2!CA$4,'[1]INTERNAL PARAMETERS-1'!$B$5:$J$44,6,FALSE)*VLOOKUP(SBYLD2!CA$4,'[1]INTERNAL PARAMETERS-1'!$B$5:$J$44,3,FALSE) + SBYLD1!CA282*(1-VLOOKUP(SBYLD2!CA$4,'[1]INTERNAL PARAMETERS-1'!$B$5:$J$44,5,FALSE))*VLOOKUP(SBYLD2!CA$4,'[1]INTERNAL PARAMETERS-1'!$B$5:$J$44,8,FALSE)*VLOOKUP(SBYLD2!CA$4,'[1]INTERNAL PARAMETERS-1'!$B$5:$J$44,3,FALSE)</f>
        <v>0</v>
      </c>
      <c r="CB282" s="44">
        <f>SBYLD1!CB282*VLOOKUP(SBYLD2!CB$4,'[1]INTERNAL PARAMETERS-1'!$B$5:$J$44,5,FALSE)*VLOOKUP(SBYLD2!CB$4,'[1]INTERNAL PARAMETERS-1'!$B$5:$J$44,6,FALSE)*VLOOKUP(SBYLD2!CB$4,'[1]INTERNAL PARAMETERS-1'!$B$5:$J$44,3,FALSE) + SBYLD1!CB282*(1-VLOOKUP(SBYLD2!CB$4,'[1]INTERNAL PARAMETERS-1'!$B$5:$J$44,5,FALSE))*VLOOKUP(SBYLD2!CB$4,'[1]INTERNAL PARAMETERS-1'!$B$5:$J$44,8,FALSE)*VLOOKUP(SBYLD2!CB$4,'[1]INTERNAL PARAMETERS-1'!$B$5:$J$44,3,FALSE)</f>
        <v>0</v>
      </c>
      <c r="CC282" s="44">
        <f>SBYLD1!CC282*VLOOKUP(SBYLD2!CC$4,'[1]INTERNAL PARAMETERS-1'!$B$5:$J$44,5,FALSE)*VLOOKUP(SBYLD2!CC$4,'[1]INTERNAL PARAMETERS-1'!$B$5:$J$44,6,FALSE)*VLOOKUP(SBYLD2!CC$4,'[1]INTERNAL PARAMETERS-1'!$B$5:$J$44,3,FALSE) + SBYLD1!CC282*(1-VLOOKUP(SBYLD2!CC$4,'[1]INTERNAL PARAMETERS-1'!$B$5:$J$44,5,FALSE))*VLOOKUP(SBYLD2!CC$4,'[1]INTERNAL PARAMETERS-1'!$B$5:$J$44,8,FALSE)*VLOOKUP(SBYLD2!CC$4,'[1]INTERNAL PARAMETERS-1'!$B$5:$J$44,3,FALSE)</f>
        <v>5.1105362947045145E-2</v>
      </c>
      <c r="CD282" s="44">
        <f>SBYLD1!CD282*VLOOKUP(SBYLD2!CD$4,'[1]INTERNAL PARAMETERS-1'!$B$5:$J$44,5,FALSE)*VLOOKUP(SBYLD2!CD$4,'[1]INTERNAL PARAMETERS-1'!$B$5:$J$44,6,FALSE)*VLOOKUP(SBYLD2!CD$4,'[1]INTERNAL PARAMETERS-1'!$B$5:$J$44,3,FALSE) + SBYLD1!CD282*(1-VLOOKUP(SBYLD2!CD$4,'[1]INTERNAL PARAMETERS-1'!$B$5:$J$44,5,FALSE))*VLOOKUP(SBYLD2!CD$4,'[1]INTERNAL PARAMETERS-1'!$B$5:$J$44,8,FALSE)*VLOOKUP(SBYLD2!CD$4,'[1]INTERNAL PARAMETERS-1'!$B$5:$J$44,3,FALSE)</f>
        <v>7.1300299972111042E-2</v>
      </c>
      <c r="CE282" s="44">
        <f>SBYLD1!CE282*VLOOKUP(SBYLD2!CE$4,'[1]INTERNAL PARAMETERS-1'!$B$5:$J$44,5,FALSE)*VLOOKUP(SBYLD2!CE$4,'[1]INTERNAL PARAMETERS-1'!$B$5:$J$44,6,FALSE)*VLOOKUP(SBYLD2!CE$4,'[1]INTERNAL PARAMETERS-1'!$B$5:$J$44,3,FALSE) + SBYLD1!CE282*(1-VLOOKUP(SBYLD2!CE$4,'[1]INTERNAL PARAMETERS-1'!$B$5:$J$44,5,FALSE))*VLOOKUP(SBYLD2!CE$4,'[1]INTERNAL PARAMETERS-1'!$B$5:$J$44,8,FALSE)*VLOOKUP(SBYLD2!CE$4,'[1]INTERNAL PARAMETERS-1'!$B$5:$J$44,3,FALSE)</f>
        <v>0.16528125374671726</v>
      </c>
      <c r="CF282" s="44">
        <f>SBYLD1!CF282*VLOOKUP(SBYLD2!CF$4,'[1]INTERNAL PARAMETERS-1'!$B$5:$J$44,5,FALSE)*VLOOKUP(SBYLD2!CF$4,'[1]INTERNAL PARAMETERS-1'!$B$5:$J$44,6,FALSE)*VLOOKUP(SBYLD2!CF$4,'[1]INTERNAL PARAMETERS-1'!$B$5:$J$44,3,FALSE) + SBYLD1!CF282*(1-VLOOKUP(SBYLD2!CF$4,'[1]INTERNAL PARAMETERS-1'!$B$5:$J$44,5,FALSE))*VLOOKUP(SBYLD2!CF$4,'[1]INTERNAL PARAMETERS-1'!$B$5:$J$44,8,FALSE)*VLOOKUP(SBYLD2!CF$4,'[1]INTERNAL PARAMETERS-1'!$B$5:$J$44,3,FALSE)</f>
        <v>0.13715642879936016</v>
      </c>
      <c r="CG282" s="44">
        <f>SBYLD1!CG282*VLOOKUP(SBYLD2!CG$4,'[1]INTERNAL PARAMETERS-1'!$B$5:$J$44,5,FALSE)*VLOOKUP(SBYLD2!CG$4,'[1]INTERNAL PARAMETERS-1'!$B$5:$J$44,6,FALSE)*VLOOKUP(SBYLD2!CG$4,'[1]INTERNAL PARAMETERS-1'!$B$5:$J$44,3,FALSE) + SBYLD1!CG282*(1-VLOOKUP(SBYLD2!CG$4,'[1]INTERNAL PARAMETERS-1'!$B$5:$J$44,5,FALSE))*VLOOKUP(SBYLD2!CG$4,'[1]INTERNAL PARAMETERS-1'!$B$5:$J$44,8,FALSE)*VLOOKUP(SBYLD2!CG$4,'[1]INTERNAL PARAMETERS-1'!$B$5:$J$44,3,FALSE)</f>
        <v>3.6359314603031283E-3</v>
      </c>
      <c r="CH282" s="43">
        <f>SBYLD1!CH282*VLOOKUP(SBYLD2!CH$4,'[1]INTERNAL PARAMETERS-1'!$B$5:$J$44,5,FALSE)*VLOOKUP(SBYLD2!CH$4,'[1]INTERNAL PARAMETERS-1'!$B$5:$J$44,6,FALSE)*VLOOKUP(SBYLD2!CH$4,'[1]INTERNAL PARAMETERS-1'!$B$5:$J$44,3,FALSE) + SBYLD1!CH282*(1-VLOOKUP(SBYLD2!CH$4,'[1]INTERNAL PARAMETERS-1'!$B$5:$J$44,5,FALSE))*VLOOKUP(SBYLD2!CH$4,'[1]INTERNAL PARAMETERS-1'!$B$5:$J$44,8,FALSE)*VLOOKUP(SBYLD2!CH$4,'[1]INTERNAL PARAMETERS-1'!$B$5:$J$44,3,FALSE)</f>
        <v>0</v>
      </c>
      <c r="CJ282" s="45">
        <f t="shared" si="8"/>
        <v>3478.9157546464794</v>
      </c>
      <c r="CK282" s="43">
        <f t="shared" si="9"/>
        <v>64.88511348648241</v>
      </c>
    </row>
    <row r="283" spans="2:89">
      <c r="B283" s="58" t="s">
        <v>1</v>
      </c>
      <c r="C283" s="57" t="s">
        <v>41</v>
      </c>
      <c r="D283" s="57" t="s">
        <v>50</v>
      </c>
      <c r="E283" s="128">
        <f>SB!S283</f>
        <v>5763.6012232321063</v>
      </c>
      <c r="F283" s="56">
        <f>'[1]INTERNAL PARAMETERS-1'!M13</f>
        <v>44.225000000000001</v>
      </c>
      <c r="G283" s="45">
        <f>SBYLD1!G283*VLOOKUP(SBYLD2!G$4,'[1]INTERNAL PARAMETERS-1'!$B$5:$J$44,5,FALSE)*VLOOKUP(SBYLD2!G$4,'[1]INTERNAL PARAMETERS-1'!$B$5:$J$44,7,FALSE)*SBYLD2!$F283 + SBYLD1!G283*(1-VLOOKUP(SBYLD2!G$4,'[1]INTERNAL PARAMETERS-1'!$B$5:$J$44,5,FALSE))*VLOOKUP(SBYLD2!G$4,'[1]INTERNAL PARAMETERS-1'!$B$5:$J$44,9,FALSE)*SBYLD2!$F283</f>
        <v>882.66375940550279</v>
      </c>
      <c r="H283" s="44">
        <f>SBYLD1!H283*VLOOKUP(SBYLD2!H$4,'[1]INTERNAL PARAMETERS-1'!$B$5:$J$44,5,FALSE)*VLOOKUP(SBYLD2!H$4,'[1]INTERNAL PARAMETERS-1'!$B$5:$J$44,7,FALSE)*SBYLD2!$F283 + SBYLD1!H283*(1-VLOOKUP(SBYLD2!H$4,'[1]INTERNAL PARAMETERS-1'!$B$5:$J$44,5,FALSE))*VLOOKUP(SBYLD2!H$4,'[1]INTERNAL PARAMETERS-1'!$B$5:$J$44,9,FALSE)*SBYLD2!$F283</f>
        <v>423.41977774599047</v>
      </c>
      <c r="I283" s="44">
        <f>SBYLD1!I283*VLOOKUP(SBYLD2!I$4,'[1]INTERNAL PARAMETERS-1'!$B$5:$J$44,5,FALSE)*VLOOKUP(SBYLD2!I$4,'[1]INTERNAL PARAMETERS-1'!$B$5:$J$44,7,FALSE)*SBYLD2!$F283 + SBYLD1!I283*(1-VLOOKUP(SBYLD2!I$4,'[1]INTERNAL PARAMETERS-1'!$B$5:$J$44,5,FALSE))*VLOOKUP(SBYLD2!I$4,'[1]INTERNAL PARAMETERS-1'!$B$5:$J$44,9,FALSE)*SBYLD2!$F283</f>
        <v>604.64788009292715</v>
      </c>
      <c r="J283" s="44">
        <f>SBYLD1!J283*VLOOKUP(SBYLD2!J$4,'[1]INTERNAL PARAMETERS-1'!$B$5:$J$44,5,FALSE)*VLOOKUP(SBYLD2!J$4,'[1]INTERNAL PARAMETERS-1'!$B$5:$J$44,7,FALSE)*SBYLD2!$F283 + SBYLD1!J283*(1-VLOOKUP(SBYLD2!J$4,'[1]INTERNAL PARAMETERS-1'!$B$5:$J$44,5,FALSE))*VLOOKUP(SBYLD2!J$4,'[1]INTERNAL PARAMETERS-1'!$B$5:$J$44,9,FALSE)*SBYLD2!$F283</f>
        <v>0</v>
      </c>
      <c r="K283" s="44">
        <f>SBYLD1!K283*VLOOKUP(SBYLD2!K$4,'[1]INTERNAL PARAMETERS-1'!$B$5:$J$44,5,FALSE)*VLOOKUP(SBYLD2!K$4,'[1]INTERNAL PARAMETERS-1'!$B$5:$J$44,7,FALSE)*SBYLD2!$F283 + SBYLD1!K283*(1-VLOOKUP(SBYLD2!K$4,'[1]INTERNAL PARAMETERS-1'!$B$5:$J$44,5,FALSE))*VLOOKUP(SBYLD2!K$4,'[1]INTERNAL PARAMETERS-1'!$B$5:$J$44,9,FALSE)*SBYLD2!$F283</f>
        <v>9.1945819665228523</v>
      </c>
      <c r="L283" s="44">
        <f>SBYLD1!L283*VLOOKUP(SBYLD2!L$4,'[1]INTERNAL PARAMETERS-1'!$B$5:$J$44,5,FALSE)*VLOOKUP(SBYLD2!L$4,'[1]INTERNAL PARAMETERS-1'!$B$5:$J$44,7,FALSE)*SBYLD2!$F283 + SBYLD1!L283*(1-VLOOKUP(SBYLD2!L$4,'[1]INTERNAL PARAMETERS-1'!$B$5:$J$44,5,FALSE))*VLOOKUP(SBYLD2!L$4,'[1]INTERNAL PARAMETERS-1'!$B$5:$J$44,9,FALSE)*SBYLD2!$F283</f>
        <v>0</v>
      </c>
      <c r="M283" s="44">
        <f>SBYLD1!M283*VLOOKUP(SBYLD2!M$4,'[1]INTERNAL PARAMETERS-1'!$B$5:$J$44,5,FALSE)*VLOOKUP(SBYLD2!M$4,'[1]INTERNAL PARAMETERS-1'!$B$5:$J$44,7,FALSE)*SBYLD2!$F283 + SBYLD1!M283*(1-VLOOKUP(SBYLD2!M$4,'[1]INTERNAL PARAMETERS-1'!$B$5:$J$44,5,FALSE))*VLOOKUP(SBYLD2!M$4,'[1]INTERNAL PARAMETERS-1'!$B$5:$J$44,9,FALSE)*SBYLD2!$F283</f>
        <v>16.593403856905471</v>
      </c>
      <c r="N283" s="44">
        <f>SBYLD1!N283*VLOOKUP(SBYLD2!N$4,'[1]INTERNAL PARAMETERS-1'!$B$5:$J$44,5,FALSE)*VLOOKUP(SBYLD2!N$4,'[1]INTERNAL PARAMETERS-1'!$B$5:$J$44,7,FALSE)*SBYLD2!$F283 + SBYLD1!N283*(1-VLOOKUP(SBYLD2!N$4,'[1]INTERNAL PARAMETERS-1'!$B$5:$J$44,5,FALSE))*VLOOKUP(SBYLD2!N$4,'[1]INTERNAL PARAMETERS-1'!$B$5:$J$44,9,FALSE)*SBYLD2!$F283</f>
        <v>1.9924334384888565</v>
      </c>
      <c r="O283" s="44">
        <f>SBYLD1!O283*VLOOKUP(SBYLD2!O$4,'[1]INTERNAL PARAMETERS-1'!$B$5:$J$44,5,FALSE)*VLOOKUP(SBYLD2!O$4,'[1]INTERNAL PARAMETERS-1'!$B$5:$J$44,7,FALSE)*SBYLD2!$F283 + SBYLD1!O283*(1-VLOOKUP(SBYLD2!O$4,'[1]INTERNAL PARAMETERS-1'!$B$5:$J$44,5,FALSE))*VLOOKUP(SBYLD2!O$4,'[1]INTERNAL PARAMETERS-1'!$B$5:$J$44,9,FALSE)*SBYLD2!$F283</f>
        <v>0</v>
      </c>
      <c r="P283" s="44">
        <f>SBYLD1!P283*VLOOKUP(SBYLD2!P$4,'[1]INTERNAL PARAMETERS-1'!$B$5:$J$44,5,FALSE)*VLOOKUP(SBYLD2!P$4,'[1]INTERNAL PARAMETERS-1'!$B$5:$J$44,7,FALSE)*SBYLD2!$F283 + SBYLD1!P283*(1-VLOOKUP(SBYLD2!P$4,'[1]INTERNAL PARAMETERS-1'!$B$5:$J$44,5,FALSE))*VLOOKUP(SBYLD2!P$4,'[1]INTERNAL PARAMETERS-1'!$B$5:$J$44,9,FALSE)*SBYLD2!$F283</f>
        <v>0</v>
      </c>
      <c r="Q283" s="44">
        <f>SBYLD1!Q283*VLOOKUP(SBYLD2!Q$4,'[1]INTERNAL PARAMETERS-1'!$B$5:$J$44,5,FALSE)*VLOOKUP(SBYLD2!Q$4,'[1]INTERNAL PARAMETERS-1'!$B$5:$J$44,7,FALSE)*SBYLD2!$F283 + SBYLD1!Q283*(1-VLOOKUP(SBYLD2!Q$4,'[1]INTERNAL PARAMETERS-1'!$B$5:$J$44,5,FALSE))*VLOOKUP(SBYLD2!Q$4,'[1]INTERNAL PARAMETERS-1'!$B$5:$J$44,9,FALSE)*SBYLD2!$F283</f>
        <v>0</v>
      </c>
      <c r="R283" s="44">
        <f>SBYLD1!R283*VLOOKUP(SBYLD2!R$4,'[1]INTERNAL PARAMETERS-1'!$B$5:$J$44,5,FALSE)*VLOOKUP(SBYLD2!R$4,'[1]INTERNAL PARAMETERS-1'!$B$5:$J$44,7,FALSE)*SBYLD2!$F283 + SBYLD1!R283*(1-VLOOKUP(SBYLD2!R$4,'[1]INTERNAL PARAMETERS-1'!$B$5:$J$44,5,FALSE))*VLOOKUP(SBYLD2!R$4,'[1]INTERNAL PARAMETERS-1'!$B$5:$J$44,9,FALSE)*SBYLD2!$F283</f>
        <v>1.0897282330693752</v>
      </c>
      <c r="S283" s="44">
        <f>SBYLD1!S283*VLOOKUP(SBYLD2!S$4,'[1]INTERNAL PARAMETERS-1'!$B$5:$J$44,5,FALSE)*VLOOKUP(SBYLD2!S$4,'[1]INTERNAL PARAMETERS-1'!$B$5:$J$44,7,FALSE)*SBYLD2!$F283 + SBYLD1!S283*(1-VLOOKUP(SBYLD2!S$4,'[1]INTERNAL PARAMETERS-1'!$B$5:$J$44,5,FALSE))*VLOOKUP(SBYLD2!S$4,'[1]INTERNAL PARAMETERS-1'!$B$5:$J$44,9,FALSE)*SBYLD2!$F283</f>
        <v>99.396545878239309</v>
      </c>
      <c r="T283" s="44">
        <f>SBYLD1!T283*VLOOKUP(SBYLD2!T$4,'[1]INTERNAL PARAMETERS-1'!$B$5:$J$44,5,FALSE)*VLOOKUP(SBYLD2!T$4,'[1]INTERNAL PARAMETERS-1'!$B$5:$J$44,7,FALSE)*SBYLD2!$F283 + SBYLD1!T283*(1-VLOOKUP(SBYLD2!T$4,'[1]INTERNAL PARAMETERS-1'!$B$5:$J$44,5,FALSE))*VLOOKUP(SBYLD2!T$4,'[1]INTERNAL PARAMETERS-1'!$B$5:$J$44,9,FALSE)*SBYLD2!$F283</f>
        <v>24.521943987230113</v>
      </c>
      <c r="U283" s="44">
        <f>SBYLD1!U283*VLOOKUP(SBYLD2!U$4,'[1]INTERNAL PARAMETERS-1'!$B$5:$J$44,5,FALSE)*VLOOKUP(SBYLD2!U$4,'[1]INTERNAL PARAMETERS-1'!$B$5:$J$44,7,FALSE)*SBYLD2!$F283 + SBYLD1!U283*(1-VLOOKUP(SBYLD2!U$4,'[1]INTERNAL PARAMETERS-1'!$B$5:$J$44,5,FALSE))*VLOOKUP(SBYLD2!U$4,'[1]INTERNAL PARAMETERS-1'!$B$5:$J$44,9,FALSE)*SBYLD2!$F283</f>
        <v>15.394715545292367</v>
      </c>
      <c r="V283" s="44">
        <f>SBYLD1!V283*VLOOKUP(SBYLD2!V$4,'[1]INTERNAL PARAMETERS-1'!$B$5:$J$44,5,FALSE)*VLOOKUP(SBYLD2!V$4,'[1]INTERNAL PARAMETERS-1'!$B$5:$J$44,7,FALSE)*SBYLD2!$F283 + SBYLD1!V283*(1-VLOOKUP(SBYLD2!V$4,'[1]INTERNAL PARAMETERS-1'!$B$5:$J$44,5,FALSE))*VLOOKUP(SBYLD2!V$4,'[1]INTERNAL PARAMETERS-1'!$B$5:$J$44,9,FALSE)*SBYLD2!$F283</f>
        <v>53.683255793442534</v>
      </c>
      <c r="W283" s="44">
        <f>SBYLD1!W283*VLOOKUP(SBYLD2!W$4,'[1]INTERNAL PARAMETERS-1'!$B$5:$J$44,5,FALSE)*VLOOKUP(SBYLD2!W$4,'[1]INTERNAL PARAMETERS-1'!$B$5:$J$44,7,FALSE)*SBYLD2!$F283 + SBYLD1!W283*(1-VLOOKUP(SBYLD2!W$4,'[1]INTERNAL PARAMETERS-1'!$B$5:$J$44,5,FALSE))*VLOOKUP(SBYLD2!W$4,'[1]INTERNAL PARAMETERS-1'!$B$5:$J$44,9,FALSE)*SBYLD2!$F283</f>
        <v>0</v>
      </c>
      <c r="X283" s="44">
        <f>SBYLD1!X283*VLOOKUP(SBYLD2!X$4,'[1]INTERNAL PARAMETERS-1'!$B$5:$J$44,5,FALSE)*VLOOKUP(SBYLD2!X$4,'[1]INTERNAL PARAMETERS-1'!$B$5:$J$44,7,FALSE)*SBYLD2!$F283 + SBYLD1!X283*(1-VLOOKUP(SBYLD2!X$4,'[1]INTERNAL PARAMETERS-1'!$B$5:$J$44,5,FALSE))*VLOOKUP(SBYLD2!X$4,'[1]INTERNAL PARAMETERS-1'!$B$5:$J$44,9,FALSE)*SBYLD2!$F283</f>
        <v>0</v>
      </c>
      <c r="Y283" s="44">
        <f>SBYLD1!Y283*VLOOKUP(SBYLD2!Y$4,'[1]INTERNAL PARAMETERS-1'!$B$5:$J$44,5,FALSE)*VLOOKUP(SBYLD2!Y$4,'[1]INTERNAL PARAMETERS-1'!$B$5:$J$44,7,FALSE)*SBYLD2!$F283 + SBYLD1!Y283*(1-VLOOKUP(SBYLD2!Y$4,'[1]INTERNAL PARAMETERS-1'!$B$5:$J$44,5,FALSE))*VLOOKUP(SBYLD2!Y$4,'[1]INTERNAL PARAMETERS-1'!$B$5:$J$44,9,FALSE)*SBYLD2!$F283</f>
        <v>0</v>
      </c>
      <c r="Z283" s="44">
        <f>SBYLD1!Z283*VLOOKUP(SBYLD2!Z$4,'[1]INTERNAL PARAMETERS-1'!$B$5:$J$44,5,FALSE)*VLOOKUP(SBYLD2!Z$4,'[1]INTERNAL PARAMETERS-1'!$B$5:$J$44,7,FALSE)*SBYLD2!$F283 + SBYLD1!Z283*(1-VLOOKUP(SBYLD2!Z$4,'[1]INTERNAL PARAMETERS-1'!$B$5:$J$44,5,FALSE))*VLOOKUP(SBYLD2!Z$4,'[1]INTERNAL PARAMETERS-1'!$B$5:$J$44,9,FALSE)*SBYLD2!$F283</f>
        <v>0</v>
      </c>
      <c r="AA283" s="44">
        <f>SBYLD1!AA283*VLOOKUP(SBYLD2!AA$4,'[1]INTERNAL PARAMETERS-1'!$B$5:$J$44,5,FALSE)*VLOOKUP(SBYLD2!AA$4,'[1]INTERNAL PARAMETERS-1'!$B$5:$J$44,7,FALSE)*SBYLD2!$F283 + SBYLD1!AA283*(1-VLOOKUP(SBYLD2!AA$4,'[1]INTERNAL PARAMETERS-1'!$B$5:$J$44,5,FALSE))*VLOOKUP(SBYLD2!AA$4,'[1]INTERNAL PARAMETERS-1'!$B$5:$J$44,9,FALSE)*SBYLD2!$F283</f>
        <v>0</v>
      </c>
      <c r="AB283" s="44">
        <f>SBYLD1!AB283*VLOOKUP(SBYLD2!AB$4,'[1]INTERNAL PARAMETERS-1'!$B$5:$J$44,5,FALSE)*VLOOKUP(SBYLD2!AB$4,'[1]INTERNAL PARAMETERS-1'!$B$5:$J$44,7,FALSE)*SBYLD2!$F283 + SBYLD1!AB283*(1-VLOOKUP(SBYLD2!AB$4,'[1]INTERNAL PARAMETERS-1'!$B$5:$J$44,5,FALSE))*VLOOKUP(SBYLD2!AB$4,'[1]INTERNAL PARAMETERS-1'!$B$5:$J$44,9,FALSE)*SBYLD2!$F283</f>
        <v>0</v>
      </c>
      <c r="AC283" s="44">
        <f>SBYLD1!AC283*VLOOKUP(SBYLD2!AC$4,'[1]INTERNAL PARAMETERS-1'!$B$5:$J$44,5,FALSE)*VLOOKUP(SBYLD2!AC$4,'[1]INTERNAL PARAMETERS-1'!$B$5:$J$44,7,FALSE)*SBYLD2!$F283 + SBYLD1!AC283*(1-VLOOKUP(SBYLD2!AC$4,'[1]INTERNAL PARAMETERS-1'!$B$5:$J$44,5,FALSE))*VLOOKUP(SBYLD2!AC$4,'[1]INTERNAL PARAMETERS-1'!$B$5:$J$44,9,FALSE)*SBYLD2!$F283</f>
        <v>0</v>
      </c>
      <c r="AD283" s="44">
        <f>SBYLD1!AD283*VLOOKUP(SBYLD2!AD$4,'[1]INTERNAL PARAMETERS-1'!$B$5:$J$44,5,FALSE)*VLOOKUP(SBYLD2!AD$4,'[1]INTERNAL PARAMETERS-1'!$B$5:$J$44,7,FALSE)*SBYLD2!$F283 + SBYLD1!AD283*(1-VLOOKUP(SBYLD2!AD$4,'[1]INTERNAL PARAMETERS-1'!$B$5:$J$44,5,FALSE))*VLOOKUP(SBYLD2!AD$4,'[1]INTERNAL PARAMETERS-1'!$B$5:$J$44,9,FALSE)*SBYLD2!$F283</f>
        <v>0</v>
      </c>
      <c r="AE283" s="44">
        <f>SBYLD1!AE283*VLOOKUP(SBYLD2!AE$4,'[1]INTERNAL PARAMETERS-1'!$B$5:$J$44,5,FALSE)*VLOOKUP(SBYLD2!AE$4,'[1]INTERNAL PARAMETERS-1'!$B$5:$J$44,7,FALSE)*SBYLD2!$F283 + SBYLD1!AE283*(1-VLOOKUP(SBYLD2!AE$4,'[1]INTERNAL PARAMETERS-1'!$B$5:$J$44,5,FALSE))*VLOOKUP(SBYLD2!AE$4,'[1]INTERNAL PARAMETERS-1'!$B$5:$J$44,9,FALSE)*SBYLD2!$F283</f>
        <v>0</v>
      </c>
      <c r="AF283" s="44">
        <f>SBYLD1!AF283*VLOOKUP(SBYLD2!AF$4,'[1]INTERNAL PARAMETERS-1'!$B$5:$J$44,5,FALSE)*VLOOKUP(SBYLD2!AF$4,'[1]INTERNAL PARAMETERS-1'!$B$5:$J$44,7,FALSE)*SBYLD2!$F283 + SBYLD1!AF283*(1-VLOOKUP(SBYLD2!AF$4,'[1]INTERNAL PARAMETERS-1'!$B$5:$J$44,5,FALSE))*VLOOKUP(SBYLD2!AF$4,'[1]INTERNAL PARAMETERS-1'!$B$5:$J$44,9,FALSE)*SBYLD2!$F283</f>
        <v>0</v>
      </c>
      <c r="AG283" s="44">
        <f>SBYLD1!AG283*VLOOKUP(SBYLD2!AG$4,'[1]INTERNAL PARAMETERS-1'!$B$5:$J$44,5,FALSE)*VLOOKUP(SBYLD2!AG$4,'[1]INTERNAL PARAMETERS-1'!$B$5:$J$44,7,FALSE)*SBYLD2!$F283 + SBYLD1!AG283*(1-VLOOKUP(SBYLD2!AG$4,'[1]INTERNAL PARAMETERS-1'!$B$5:$J$44,5,FALSE))*VLOOKUP(SBYLD2!AG$4,'[1]INTERNAL PARAMETERS-1'!$B$5:$J$44,9,FALSE)*SBYLD2!$F283</f>
        <v>0</v>
      </c>
      <c r="AH283" s="44">
        <f>SBYLD1!AH283*VLOOKUP(SBYLD2!AH$4,'[1]INTERNAL PARAMETERS-1'!$B$5:$J$44,5,FALSE)*VLOOKUP(SBYLD2!AH$4,'[1]INTERNAL PARAMETERS-1'!$B$5:$J$44,7,FALSE)*SBYLD2!$F283 + SBYLD1!AH283*(1-VLOOKUP(SBYLD2!AH$4,'[1]INTERNAL PARAMETERS-1'!$B$5:$J$44,5,FALSE))*VLOOKUP(SBYLD2!AH$4,'[1]INTERNAL PARAMETERS-1'!$B$5:$J$44,9,FALSE)*SBYLD2!$F283</f>
        <v>0.74918816023519519</v>
      </c>
      <c r="AI283" s="44">
        <f>SBYLD1!AI283*VLOOKUP(SBYLD2!AI$4,'[1]INTERNAL PARAMETERS-1'!$B$5:$J$44,5,FALSE)*VLOOKUP(SBYLD2!AI$4,'[1]INTERNAL PARAMETERS-1'!$B$5:$J$44,7,FALSE)*SBYLD2!$F283 + SBYLD1!AI283*(1-VLOOKUP(SBYLD2!AI$4,'[1]INTERNAL PARAMETERS-1'!$B$5:$J$44,5,FALSE))*VLOOKUP(SBYLD2!AI$4,'[1]INTERNAL PARAMETERS-1'!$B$5:$J$44,9,FALSE)*SBYLD2!$F283</f>
        <v>0.3405400728341797</v>
      </c>
      <c r="AJ283" s="44">
        <f>SBYLD1!AJ283*VLOOKUP(SBYLD2!AJ$4,'[1]INTERNAL PARAMETERS-1'!$B$5:$J$44,5,FALSE)*VLOOKUP(SBYLD2!AJ$4,'[1]INTERNAL PARAMETERS-1'!$B$5:$J$44,7,FALSE)*SBYLD2!$F283 + SBYLD1!AJ283*(1-VLOOKUP(SBYLD2!AJ$4,'[1]INTERNAL PARAMETERS-1'!$B$5:$J$44,5,FALSE))*VLOOKUP(SBYLD2!AJ$4,'[1]INTERNAL PARAMETERS-1'!$B$5:$J$44,9,FALSE)*SBYLD2!$F283</f>
        <v>7.9696317958497858</v>
      </c>
      <c r="AK283" s="44">
        <f>SBYLD1!AK283*VLOOKUP(SBYLD2!AK$4,'[1]INTERNAL PARAMETERS-1'!$B$5:$J$44,5,FALSE)*VLOOKUP(SBYLD2!AK$4,'[1]INTERNAL PARAMETERS-1'!$B$5:$J$44,7,FALSE)*SBYLD2!$F283 + SBYLD1!AK283*(1-VLOOKUP(SBYLD2!AK$4,'[1]INTERNAL PARAMETERS-1'!$B$5:$J$44,5,FALSE))*VLOOKUP(SBYLD2!AK$4,'[1]INTERNAL PARAMETERS-1'!$B$5:$J$44,9,FALSE)*SBYLD2!$F283</f>
        <v>0</v>
      </c>
      <c r="AL283" s="44">
        <f>SBYLD1!AL283*VLOOKUP(SBYLD2!AL$4,'[1]INTERNAL PARAMETERS-1'!$B$5:$J$44,5,FALSE)*VLOOKUP(SBYLD2!AL$4,'[1]INTERNAL PARAMETERS-1'!$B$5:$J$44,7,FALSE)*SBYLD2!$F283 + SBYLD1!AL283*(1-VLOOKUP(SBYLD2!AL$4,'[1]INTERNAL PARAMETERS-1'!$B$5:$J$44,5,FALSE))*VLOOKUP(SBYLD2!AL$4,'[1]INTERNAL PARAMETERS-1'!$B$5:$J$44,9,FALSE)*SBYLD2!$F283</f>
        <v>0</v>
      </c>
      <c r="AM283" s="44">
        <f>SBYLD1!AM283*VLOOKUP(SBYLD2!AM$4,'[1]INTERNAL PARAMETERS-1'!$B$5:$J$44,5,FALSE)*VLOOKUP(SBYLD2!AM$4,'[1]INTERNAL PARAMETERS-1'!$B$5:$J$44,7,FALSE)*SBYLD2!$F283 + SBYLD1!AM283*(1-VLOOKUP(SBYLD2!AM$4,'[1]INTERNAL PARAMETERS-1'!$B$5:$J$44,5,FALSE))*VLOOKUP(SBYLD2!AM$4,'[1]INTERNAL PARAMETERS-1'!$B$5:$J$44,9,FALSE)*SBYLD2!$F283</f>
        <v>0</v>
      </c>
      <c r="AN283" s="44">
        <f>SBYLD1!AN283*VLOOKUP(SBYLD2!AN$4,'[1]INTERNAL PARAMETERS-1'!$B$5:$J$44,5,FALSE)*VLOOKUP(SBYLD2!AN$4,'[1]INTERNAL PARAMETERS-1'!$B$5:$J$44,7,FALSE)*SBYLD2!$F283 + SBYLD1!AN283*(1-VLOOKUP(SBYLD2!AN$4,'[1]INTERNAL PARAMETERS-1'!$B$5:$J$44,5,FALSE))*VLOOKUP(SBYLD2!AN$4,'[1]INTERNAL PARAMETERS-1'!$B$5:$J$44,9,FALSE)*SBYLD2!$F283</f>
        <v>0</v>
      </c>
      <c r="AO283" s="44">
        <f>SBYLD1!AO283*VLOOKUP(SBYLD2!AO$4,'[1]INTERNAL PARAMETERS-1'!$B$5:$J$44,5,FALSE)*VLOOKUP(SBYLD2!AO$4,'[1]INTERNAL PARAMETERS-1'!$B$5:$J$44,7,FALSE)*SBYLD2!$F283 + SBYLD1!AO283*(1-VLOOKUP(SBYLD2!AO$4,'[1]INTERNAL PARAMETERS-1'!$B$5:$J$44,5,FALSE))*VLOOKUP(SBYLD2!AO$4,'[1]INTERNAL PARAMETERS-1'!$B$5:$J$44,9,FALSE)*SBYLD2!$F283</f>
        <v>0</v>
      </c>
      <c r="AP283" s="44">
        <f>SBYLD1!AP283*VLOOKUP(SBYLD2!AP$4,'[1]INTERNAL PARAMETERS-1'!$B$5:$J$44,5,FALSE)*VLOOKUP(SBYLD2!AP$4,'[1]INTERNAL PARAMETERS-1'!$B$5:$J$44,7,FALSE)*SBYLD2!$F283 + SBYLD1!AP283*(1-VLOOKUP(SBYLD2!AP$4,'[1]INTERNAL PARAMETERS-1'!$B$5:$J$44,5,FALSE))*VLOOKUP(SBYLD2!AP$4,'[1]INTERNAL PARAMETERS-1'!$B$5:$J$44,9,FALSE)*SBYLD2!$F283</f>
        <v>0</v>
      </c>
      <c r="AQ283" s="44">
        <f>SBYLD1!AQ283*VLOOKUP(SBYLD2!AQ$4,'[1]INTERNAL PARAMETERS-1'!$B$5:$J$44,5,FALSE)*VLOOKUP(SBYLD2!AQ$4,'[1]INTERNAL PARAMETERS-1'!$B$5:$J$44,7,FALSE)*SBYLD2!$F283 + SBYLD1!AQ283*(1-VLOOKUP(SBYLD2!AQ$4,'[1]INTERNAL PARAMETERS-1'!$B$5:$J$44,5,FALSE))*VLOOKUP(SBYLD2!AQ$4,'[1]INTERNAL PARAMETERS-1'!$B$5:$J$44,9,FALSE)*SBYLD2!$F283</f>
        <v>0</v>
      </c>
      <c r="AR283" s="44">
        <f>SBYLD1!AR283*VLOOKUP(SBYLD2!AR$4,'[1]INTERNAL PARAMETERS-1'!$B$5:$J$44,5,FALSE)*VLOOKUP(SBYLD2!AR$4,'[1]INTERNAL PARAMETERS-1'!$B$5:$J$44,7,FALSE)*SBYLD2!$F283 + SBYLD1!AR283*(1-VLOOKUP(SBYLD2!AR$4,'[1]INTERNAL PARAMETERS-1'!$B$5:$J$44,5,FALSE))*VLOOKUP(SBYLD2!AR$4,'[1]INTERNAL PARAMETERS-1'!$B$5:$J$44,9,FALSE)*SBYLD2!$F283</f>
        <v>0</v>
      </c>
      <c r="AS283" s="44">
        <f>SBYLD1!AS283*VLOOKUP(SBYLD2!AS$4,'[1]INTERNAL PARAMETERS-1'!$B$5:$J$44,5,FALSE)*VLOOKUP(SBYLD2!AS$4,'[1]INTERNAL PARAMETERS-1'!$B$5:$J$44,7,FALSE)*SBYLD2!$F283 + SBYLD1!AS283*(1-VLOOKUP(SBYLD2!AS$4,'[1]INTERNAL PARAMETERS-1'!$B$5:$J$44,5,FALSE))*VLOOKUP(SBYLD2!AS$4,'[1]INTERNAL PARAMETERS-1'!$B$5:$J$44,9,FALSE)*SBYLD2!$F283</f>
        <v>0</v>
      </c>
      <c r="AT283" s="43">
        <f>SBYLD1!AT283*VLOOKUP(SBYLD2!AT$4,'[1]INTERNAL PARAMETERS-1'!$B$5:$J$44,5,FALSE)*VLOOKUP(SBYLD2!AT$4,'[1]INTERNAL PARAMETERS-1'!$B$5:$J$44,7,FALSE)*SBYLD2!$F283 + SBYLD1!AT283*(1-VLOOKUP(SBYLD2!AT$4,'[1]INTERNAL PARAMETERS-1'!$B$5:$J$44,5,FALSE))*VLOOKUP(SBYLD2!AT$4,'[1]INTERNAL PARAMETERS-1'!$B$5:$J$44,9,FALSE)*SBYLD2!$F283</f>
        <v>0</v>
      </c>
      <c r="AU283" s="45">
        <f>SBYLD1!AU283*VLOOKUP(SBYLD2!AU$4,'[1]INTERNAL PARAMETERS-1'!$B$5:$J$44,5,FALSE)*VLOOKUP(SBYLD2!AU$4,'[1]INTERNAL PARAMETERS-1'!$B$5:$J$44,6,FALSE)*VLOOKUP(SBYLD2!AU$4,'[1]INTERNAL PARAMETERS-1'!$B$5:$J$44,3,FALSE) + SBYLD1!AU283*(1-VLOOKUP(SBYLD2!AU$4,'[1]INTERNAL PARAMETERS-1'!$B$5:$J$44,5,FALSE))*VLOOKUP(SBYLD2!AU$4,'[1]INTERNAL PARAMETERS-1'!$B$5:$J$44,8,FALSE)*VLOOKUP(SBYLD2!AU$4,'[1]INTERNAL PARAMETERS-1'!$B$5:$J$44,3,FALSE)</f>
        <v>0</v>
      </c>
      <c r="AV283" s="44">
        <f>SBYLD1!AV283*VLOOKUP(SBYLD2!AV$4,'[1]INTERNAL PARAMETERS-1'!$B$5:$J$44,5,FALSE)*VLOOKUP(SBYLD2!AV$4,'[1]INTERNAL PARAMETERS-1'!$B$5:$J$44,6,FALSE)*VLOOKUP(SBYLD2!AV$4,'[1]INTERNAL PARAMETERS-1'!$B$5:$J$44,3,FALSE) + SBYLD1!AV283*(1-VLOOKUP(SBYLD2!AV$4,'[1]INTERNAL PARAMETERS-1'!$B$5:$J$44,5,FALSE))*VLOOKUP(SBYLD2!AV$4,'[1]INTERNAL PARAMETERS-1'!$B$5:$J$44,8,FALSE)*VLOOKUP(SBYLD2!AV$4,'[1]INTERNAL PARAMETERS-1'!$B$5:$J$44,3,FALSE)</f>
        <v>0</v>
      </c>
      <c r="AW283" s="44">
        <f>SBYLD1!AW283*VLOOKUP(SBYLD2!AW$4,'[1]INTERNAL PARAMETERS-1'!$B$5:$J$44,5,FALSE)*VLOOKUP(SBYLD2!AW$4,'[1]INTERNAL PARAMETERS-1'!$B$5:$J$44,6,FALSE)*VLOOKUP(SBYLD2!AW$4,'[1]INTERNAL PARAMETERS-1'!$B$5:$J$44,3,FALSE) + SBYLD1!AW283*(1-VLOOKUP(SBYLD2!AW$4,'[1]INTERNAL PARAMETERS-1'!$B$5:$J$44,5,FALSE))*VLOOKUP(SBYLD2!AW$4,'[1]INTERNAL PARAMETERS-1'!$B$5:$J$44,8,FALSE)*VLOOKUP(SBYLD2!AW$4,'[1]INTERNAL PARAMETERS-1'!$B$5:$J$44,3,FALSE)</f>
        <v>16.142319806156852</v>
      </c>
      <c r="AX283" s="44">
        <f>SBYLD1!AX283*VLOOKUP(SBYLD2!AX$4,'[1]INTERNAL PARAMETERS-1'!$B$5:$J$44,5,FALSE)*VLOOKUP(SBYLD2!AX$4,'[1]INTERNAL PARAMETERS-1'!$B$5:$J$44,6,FALSE)*VLOOKUP(SBYLD2!AX$4,'[1]INTERNAL PARAMETERS-1'!$B$5:$J$44,3,FALSE) + SBYLD1!AX283*(1-VLOOKUP(SBYLD2!AX$4,'[1]INTERNAL PARAMETERS-1'!$B$5:$J$44,5,FALSE))*VLOOKUP(SBYLD2!AX$4,'[1]INTERNAL PARAMETERS-1'!$B$5:$J$44,8,FALSE)*VLOOKUP(SBYLD2!AX$4,'[1]INTERNAL PARAMETERS-1'!$B$5:$J$44,3,FALSE)</f>
        <v>0</v>
      </c>
      <c r="AY283" s="44">
        <f>SBYLD1!AY283*VLOOKUP(SBYLD2!AY$4,'[1]INTERNAL PARAMETERS-1'!$B$5:$J$44,5,FALSE)*VLOOKUP(SBYLD2!AY$4,'[1]INTERNAL PARAMETERS-1'!$B$5:$J$44,6,FALSE)*VLOOKUP(SBYLD2!AY$4,'[1]INTERNAL PARAMETERS-1'!$B$5:$J$44,3,FALSE) + SBYLD1!AY283*(1-VLOOKUP(SBYLD2!AY$4,'[1]INTERNAL PARAMETERS-1'!$B$5:$J$44,5,FALSE))*VLOOKUP(SBYLD2!AY$4,'[1]INTERNAL PARAMETERS-1'!$B$5:$J$44,8,FALSE)*VLOOKUP(SBYLD2!AY$4,'[1]INTERNAL PARAMETERS-1'!$B$5:$J$44,3,FALSE)</f>
        <v>0</v>
      </c>
      <c r="AZ283" s="44">
        <f>SBYLD1!AZ283*VLOOKUP(SBYLD2!AZ$4,'[1]INTERNAL PARAMETERS-1'!$B$5:$J$44,5,FALSE)*VLOOKUP(SBYLD2!AZ$4,'[1]INTERNAL PARAMETERS-1'!$B$5:$J$44,6,FALSE)*VLOOKUP(SBYLD2!AZ$4,'[1]INTERNAL PARAMETERS-1'!$B$5:$J$44,3,FALSE) + SBYLD1!AZ283*(1-VLOOKUP(SBYLD2!AZ$4,'[1]INTERNAL PARAMETERS-1'!$B$5:$J$44,5,FALSE))*VLOOKUP(SBYLD2!AZ$4,'[1]INTERNAL PARAMETERS-1'!$B$5:$J$44,8,FALSE)*VLOOKUP(SBYLD2!AZ$4,'[1]INTERNAL PARAMETERS-1'!$B$5:$J$44,3,FALSE)</f>
        <v>0</v>
      </c>
      <c r="BA283" s="44">
        <f>SBYLD1!BA283*VLOOKUP(SBYLD2!BA$4,'[1]INTERNAL PARAMETERS-1'!$B$5:$J$44,5,FALSE)*VLOOKUP(SBYLD2!BA$4,'[1]INTERNAL PARAMETERS-1'!$B$5:$J$44,6,FALSE)*VLOOKUP(SBYLD2!BA$4,'[1]INTERNAL PARAMETERS-1'!$B$5:$J$44,3,FALSE) + SBYLD1!BA283*(1-VLOOKUP(SBYLD2!BA$4,'[1]INTERNAL PARAMETERS-1'!$B$5:$J$44,5,FALSE))*VLOOKUP(SBYLD2!BA$4,'[1]INTERNAL PARAMETERS-1'!$B$5:$J$44,8,FALSE)*VLOOKUP(SBYLD2!BA$4,'[1]INTERNAL PARAMETERS-1'!$B$5:$J$44,3,FALSE)</f>
        <v>4.4278500665620522</v>
      </c>
      <c r="BB283" s="44">
        <f>SBYLD1!BB283*VLOOKUP(SBYLD2!BB$4,'[1]INTERNAL PARAMETERS-1'!$B$5:$J$44,5,FALSE)*VLOOKUP(SBYLD2!BB$4,'[1]INTERNAL PARAMETERS-1'!$B$5:$J$44,6,FALSE)*VLOOKUP(SBYLD2!BB$4,'[1]INTERNAL PARAMETERS-1'!$B$5:$J$44,3,FALSE) + SBYLD1!BB283*(1-VLOOKUP(SBYLD2!BB$4,'[1]INTERNAL PARAMETERS-1'!$B$5:$J$44,5,FALSE))*VLOOKUP(SBYLD2!BB$4,'[1]INTERNAL PARAMETERS-1'!$B$5:$J$44,8,FALSE)*VLOOKUP(SBYLD2!BB$4,'[1]INTERNAL PARAMETERS-1'!$B$5:$J$44,3,FALSE)</f>
        <v>2.6533986698183414</v>
      </c>
      <c r="BC283" s="44">
        <f>SBYLD1!BC283*VLOOKUP(SBYLD2!BC$4,'[1]INTERNAL PARAMETERS-1'!$B$5:$J$44,5,FALSE)*VLOOKUP(SBYLD2!BC$4,'[1]INTERNAL PARAMETERS-1'!$B$5:$J$44,6,FALSE)*VLOOKUP(SBYLD2!BC$4,'[1]INTERNAL PARAMETERS-1'!$B$5:$J$44,3,FALSE) + SBYLD1!BC283*(1-VLOOKUP(SBYLD2!BC$4,'[1]INTERNAL PARAMETERS-1'!$B$5:$J$44,5,FALSE))*VLOOKUP(SBYLD2!BC$4,'[1]INTERNAL PARAMETERS-1'!$B$5:$J$44,8,FALSE)*VLOOKUP(SBYLD2!BC$4,'[1]INTERNAL PARAMETERS-1'!$B$5:$J$44,3,FALSE)</f>
        <v>5.2096843581447256</v>
      </c>
      <c r="BD283" s="44">
        <f>SBYLD1!BD283*VLOOKUP(SBYLD2!BD$4,'[1]INTERNAL PARAMETERS-1'!$B$5:$J$44,5,FALSE)*VLOOKUP(SBYLD2!BD$4,'[1]INTERNAL PARAMETERS-1'!$B$5:$J$44,6,FALSE)*VLOOKUP(SBYLD2!BD$4,'[1]INTERNAL PARAMETERS-1'!$B$5:$J$44,3,FALSE) + SBYLD1!BD283*(1-VLOOKUP(SBYLD2!BD$4,'[1]INTERNAL PARAMETERS-1'!$B$5:$J$44,5,FALSE))*VLOOKUP(SBYLD2!BD$4,'[1]INTERNAL PARAMETERS-1'!$B$5:$J$44,8,FALSE)*VLOOKUP(SBYLD2!BD$4,'[1]INTERNAL PARAMETERS-1'!$B$5:$J$44,3,FALSE)</f>
        <v>2.2912986593304803</v>
      </c>
      <c r="BE283" s="44">
        <f>SBYLD1!BE283*VLOOKUP(SBYLD2!BE$4,'[1]INTERNAL PARAMETERS-1'!$B$5:$J$44,5,FALSE)*VLOOKUP(SBYLD2!BE$4,'[1]INTERNAL PARAMETERS-1'!$B$5:$J$44,6,FALSE)*VLOOKUP(SBYLD2!BE$4,'[1]INTERNAL PARAMETERS-1'!$B$5:$J$44,3,FALSE) + SBYLD1!BE283*(1-VLOOKUP(SBYLD2!BE$4,'[1]INTERNAL PARAMETERS-1'!$B$5:$J$44,5,FALSE))*VLOOKUP(SBYLD2!BE$4,'[1]INTERNAL PARAMETERS-1'!$B$5:$J$44,8,FALSE)*VLOOKUP(SBYLD2!BE$4,'[1]INTERNAL PARAMETERS-1'!$B$5:$J$44,3,FALSE)</f>
        <v>6.7650655791171728</v>
      </c>
      <c r="BF283" s="44">
        <f>SBYLD1!BF283*VLOOKUP(SBYLD2!BF$4,'[1]INTERNAL PARAMETERS-1'!$B$5:$J$44,5,FALSE)*VLOOKUP(SBYLD2!BF$4,'[1]INTERNAL PARAMETERS-1'!$B$5:$J$44,6,FALSE)*VLOOKUP(SBYLD2!BF$4,'[1]INTERNAL PARAMETERS-1'!$B$5:$J$44,3,FALSE) + SBYLD1!BF283*(1-VLOOKUP(SBYLD2!BF$4,'[1]INTERNAL PARAMETERS-1'!$B$5:$J$44,5,FALSE))*VLOOKUP(SBYLD2!BF$4,'[1]INTERNAL PARAMETERS-1'!$B$5:$J$44,8,FALSE)*VLOOKUP(SBYLD2!BF$4,'[1]INTERNAL PARAMETERS-1'!$B$5:$J$44,3,FALSE)</f>
        <v>0</v>
      </c>
      <c r="BG283" s="44">
        <f>SBYLD1!BG283*VLOOKUP(SBYLD2!BG$4,'[1]INTERNAL PARAMETERS-1'!$B$5:$J$44,5,FALSE)*VLOOKUP(SBYLD2!BG$4,'[1]INTERNAL PARAMETERS-1'!$B$5:$J$44,6,FALSE)*VLOOKUP(SBYLD2!BG$4,'[1]INTERNAL PARAMETERS-1'!$B$5:$J$44,3,FALSE) + SBYLD1!BG283*(1-VLOOKUP(SBYLD2!BG$4,'[1]INTERNAL PARAMETERS-1'!$B$5:$J$44,5,FALSE))*VLOOKUP(SBYLD2!BG$4,'[1]INTERNAL PARAMETERS-1'!$B$5:$J$44,8,FALSE)*VLOOKUP(SBYLD2!BG$4,'[1]INTERNAL PARAMETERS-1'!$B$5:$J$44,3,FALSE)</f>
        <v>3.35195163194724</v>
      </c>
      <c r="BH283" s="44">
        <f>SBYLD1!BH283*VLOOKUP(SBYLD2!BH$4,'[1]INTERNAL PARAMETERS-1'!$B$5:$J$44,5,FALSE)*VLOOKUP(SBYLD2!BH$4,'[1]INTERNAL PARAMETERS-1'!$B$5:$J$44,6,FALSE)*VLOOKUP(SBYLD2!BH$4,'[1]INTERNAL PARAMETERS-1'!$B$5:$J$44,3,FALSE) + SBYLD1!BH283*(1-VLOOKUP(SBYLD2!BH$4,'[1]INTERNAL PARAMETERS-1'!$B$5:$J$44,5,FALSE))*VLOOKUP(SBYLD2!BH$4,'[1]INTERNAL PARAMETERS-1'!$B$5:$J$44,8,FALSE)*VLOOKUP(SBYLD2!BH$4,'[1]INTERNAL PARAMETERS-1'!$B$5:$J$44,3,FALSE)</f>
        <v>1.7215113265394051E-2</v>
      </c>
      <c r="BI283" s="44">
        <f>SBYLD1!BI283*VLOOKUP(SBYLD2!BI$4,'[1]INTERNAL PARAMETERS-1'!$B$5:$J$44,5,FALSE)*VLOOKUP(SBYLD2!BI$4,'[1]INTERNAL PARAMETERS-1'!$B$5:$J$44,6,FALSE)*VLOOKUP(SBYLD2!BI$4,'[1]INTERNAL PARAMETERS-1'!$B$5:$J$44,3,FALSE) + SBYLD1!BI283*(1-VLOOKUP(SBYLD2!BI$4,'[1]INTERNAL PARAMETERS-1'!$B$5:$J$44,5,FALSE))*VLOOKUP(SBYLD2!BI$4,'[1]INTERNAL PARAMETERS-1'!$B$5:$J$44,8,FALSE)*VLOOKUP(SBYLD2!BI$4,'[1]INTERNAL PARAMETERS-1'!$B$5:$J$44,3,FALSE)</f>
        <v>0</v>
      </c>
      <c r="BJ283" s="44">
        <f>SBYLD1!BJ283*VLOOKUP(SBYLD2!BJ$4,'[1]INTERNAL PARAMETERS-1'!$B$5:$J$44,5,FALSE)*VLOOKUP(SBYLD2!BJ$4,'[1]INTERNAL PARAMETERS-1'!$B$5:$J$44,6,FALSE)*VLOOKUP(SBYLD2!BJ$4,'[1]INTERNAL PARAMETERS-1'!$B$5:$J$44,3,FALSE) + SBYLD1!BJ283*(1-VLOOKUP(SBYLD2!BJ$4,'[1]INTERNAL PARAMETERS-1'!$B$5:$J$44,5,FALSE))*VLOOKUP(SBYLD2!BJ$4,'[1]INTERNAL PARAMETERS-1'!$B$5:$J$44,8,FALSE)*VLOOKUP(SBYLD2!BJ$4,'[1]INTERNAL PARAMETERS-1'!$B$5:$J$44,3,FALSE)</f>
        <v>0.73446829740431463</v>
      </c>
      <c r="BK283" s="44">
        <f>SBYLD1!BK283*VLOOKUP(SBYLD2!BK$4,'[1]INTERNAL PARAMETERS-1'!$B$5:$J$44,5,FALSE)*VLOOKUP(SBYLD2!BK$4,'[1]INTERNAL PARAMETERS-1'!$B$5:$J$44,6,FALSE)*VLOOKUP(SBYLD2!BK$4,'[1]INTERNAL PARAMETERS-1'!$B$5:$J$44,3,FALSE) + SBYLD1!BK283*(1-VLOOKUP(SBYLD2!BK$4,'[1]INTERNAL PARAMETERS-1'!$B$5:$J$44,5,FALSE))*VLOOKUP(SBYLD2!BK$4,'[1]INTERNAL PARAMETERS-1'!$B$5:$J$44,8,FALSE)*VLOOKUP(SBYLD2!BK$4,'[1]INTERNAL PARAMETERS-1'!$B$5:$J$44,3,FALSE)</f>
        <v>1.1177155755643455</v>
      </c>
      <c r="BL283" s="44">
        <f>SBYLD1!BL283*VLOOKUP(SBYLD2!BL$4,'[1]INTERNAL PARAMETERS-1'!$B$5:$J$44,5,FALSE)*VLOOKUP(SBYLD2!BL$4,'[1]INTERNAL PARAMETERS-1'!$B$5:$J$44,6,FALSE)*VLOOKUP(SBYLD2!BL$4,'[1]INTERNAL PARAMETERS-1'!$B$5:$J$44,3,FALSE) + SBYLD1!BL283*(1-VLOOKUP(SBYLD2!BL$4,'[1]INTERNAL PARAMETERS-1'!$B$5:$J$44,5,FALSE))*VLOOKUP(SBYLD2!BL$4,'[1]INTERNAL PARAMETERS-1'!$B$5:$J$44,8,FALSE)*VLOOKUP(SBYLD2!BL$4,'[1]INTERNAL PARAMETERS-1'!$B$5:$J$44,3,FALSE)</f>
        <v>4.6312104806372982</v>
      </c>
      <c r="BM283" s="44">
        <f>SBYLD1!BM283*VLOOKUP(SBYLD2!BM$4,'[1]INTERNAL PARAMETERS-1'!$B$5:$J$44,5,FALSE)*VLOOKUP(SBYLD2!BM$4,'[1]INTERNAL PARAMETERS-1'!$B$5:$J$44,6,FALSE)*VLOOKUP(SBYLD2!BM$4,'[1]INTERNAL PARAMETERS-1'!$B$5:$J$44,3,FALSE) + SBYLD1!BM283*(1-VLOOKUP(SBYLD2!BM$4,'[1]INTERNAL PARAMETERS-1'!$B$5:$J$44,5,FALSE))*VLOOKUP(SBYLD2!BM$4,'[1]INTERNAL PARAMETERS-1'!$B$5:$J$44,8,FALSE)*VLOOKUP(SBYLD2!BM$4,'[1]INTERNAL PARAMETERS-1'!$B$5:$J$44,3,FALSE)</f>
        <v>1.6600722842925595</v>
      </c>
      <c r="BN283" s="44">
        <f>SBYLD1!BN283*VLOOKUP(SBYLD2!BN$4,'[1]INTERNAL PARAMETERS-1'!$B$5:$J$44,5,FALSE)*VLOOKUP(SBYLD2!BN$4,'[1]INTERNAL PARAMETERS-1'!$B$5:$J$44,6,FALSE)*VLOOKUP(SBYLD2!BN$4,'[1]INTERNAL PARAMETERS-1'!$B$5:$J$44,3,FALSE) + SBYLD1!BN283*(1-VLOOKUP(SBYLD2!BN$4,'[1]INTERNAL PARAMETERS-1'!$B$5:$J$44,5,FALSE))*VLOOKUP(SBYLD2!BN$4,'[1]INTERNAL PARAMETERS-1'!$B$5:$J$44,8,FALSE)*VLOOKUP(SBYLD2!BN$4,'[1]INTERNAL PARAMETERS-1'!$B$5:$J$44,3,FALSE)</f>
        <v>1.173959908093009</v>
      </c>
      <c r="BO283" s="44">
        <f>SBYLD1!BO283*VLOOKUP(SBYLD2!BO$4,'[1]INTERNAL PARAMETERS-1'!$B$5:$J$44,5,FALSE)*VLOOKUP(SBYLD2!BO$4,'[1]INTERNAL PARAMETERS-1'!$B$5:$J$44,6,FALSE)*VLOOKUP(SBYLD2!BO$4,'[1]INTERNAL PARAMETERS-1'!$B$5:$J$44,3,FALSE) + SBYLD1!BO283*(1-VLOOKUP(SBYLD2!BO$4,'[1]INTERNAL PARAMETERS-1'!$B$5:$J$44,5,FALSE))*VLOOKUP(SBYLD2!BO$4,'[1]INTERNAL PARAMETERS-1'!$B$5:$J$44,8,FALSE)*VLOOKUP(SBYLD2!BO$4,'[1]INTERNAL PARAMETERS-1'!$B$5:$J$44,3,FALSE)</f>
        <v>1.1231288224206535</v>
      </c>
      <c r="BP283" s="44">
        <f>SBYLD1!BP283*VLOOKUP(SBYLD2!BP$4,'[1]INTERNAL PARAMETERS-1'!$B$5:$J$44,5,FALSE)*VLOOKUP(SBYLD2!BP$4,'[1]INTERNAL PARAMETERS-1'!$B$5:$J$44,6,FALSE)*VLOOKUP(SBYLD2!BP$4,'[1]INTERNAL PARAMETERS-1'!$B$5:$J$44,3,FALSE) + SBYLD1!BP283*(1-VLOOKUP(SBYLD2!BP$4,'[1]INTERNAL PARAMETERS-1'!$B$5:$J$44,5,FALSE))*VLOOKUP(SBYLD2!BP$4,'[1]INTERNAL PARAMETERS-1'!$B$5:$J$44,8,FALSE)*VLOOKUP(SBYLD2!BP$4,'[1]INTERNAL PARAMETERS-1'!$B$5:$J$44,3,FALSE)</f>
        <v>6.3444349415766349E-2</v>
      </c>
      <c r="BQ283" s="44">
        <f>SBYLD1!BQ283*VLOOKUP(SBYLD2!BQ$4,'[1]INTERNAL PARAMETERS-1'!$B$5:$J$44,5,FALSE)*VLOOKUP(SBYLD2!BQ$4,'[1]INTERNAL PARAMETERS-1'!$B$5:$J$44,6,FALSE)*VLOOKUP(SBYLD2!BQ$4,'[1]INTERNAL PARAMETERS-1'!$B$5:$J$44,3,FALSE) + SBYLD1!BQ283*(1-VLOOKUP(SBYLD2!BQ$4,'[1]INTERNAL PARAMETERS-1'!$B$5:$J$44,5,FALSE))*VLOOKUP(SBYLD2!BQ$4,'[1]INTERNAL PARAMETERS-1'!$B$5:$J$44,8,FALSE)*VLOOKUP(SBYLD2!BQ$4,'[1]INTERNAL PARAMETERS-1'!$B$5:$J$44,3,FALSE)</f>
        <v>4.4670300131890901</v>
      </c>
      <c r="BR283" s="44">
        <f>SBYLD1!BR283*VLOOKUP(SBYLD2!BR$4,'[1]INTERNAL PARAMETERS-1'!$B$5:$J$44,5,FALSE)*VLOOKUP(SBYLD2!BR$4,'[1]INTERNAL PARAMETERS-1'!$B$5:$J$44,6,FALSE)*VLOOKUP(SBYLD2!BR$4,'[1]INTERNAL PARAMETERS-1'!$B$5:$J$44,3,FALSE) + SBYLD1!BR283*(1-VLOOKUP(SBYLD2!BR$4,'[1]INTERNAL PARAMETERS-1'!$B$5:$J$44,5,FALSE))*VLOOKUP(SBYLD2!BR$4,'[1]INTERNAL PARAMETERS-1'!$B$5:$J$44,8,FALSE)*VLOOKUP(SBYLD2!BR$4,'[1]INTERNAL PARAMETERS-1'!$B$5:$J$44,3,FALSE)</f>
        <v>0.19176193848632814</v>
      </c>
      <c r="BS283" s="44">
        <f>SBYLD1!BS283*VLOOKUP(SBYLD2!BS$4,'[1]INTERNAL PARAMETERS-1'!$B$5:$J$44,5,FALSE)*VLOOKUP(SBYLD2!BS$4,'[1]INTERNAL PARAMETERS-1'!$B$5:$J$44,6,FALSE)*VLOOKUP(SBYLD2!BS$4,'[1]INTERNAL PARAMETERS-1'!$B$5:$J$44,3,FALSE) + SBYLD1!BS283*(1-VLOOKUP(SBYLD2!BS$4,'[1]INTERNAL PARAMETERS-1'!$B$5:$J$44,5,FALSE))*VLOOKUP(SBYLD2!BS$4,'[1]INTERNAL PARAMETERS-1'!$B$5:$J$44,8,FALSE)*VLOOKUP(SBYLD2!BS$4,'[1]INTERNAL PARAMETERS-1'!$B$5:$J$44,3,FALSE)</f>
        <v>9.5092398136664893E-3</v>
      </c>
      <c r="BT283" s="44">
        <f>SBYLD1!BT283*VLOOKUP(SBYLD2!BT$4,'[1]INTERNAL PARAMETERS-1'!$B$5:$J$44,5,FALSE)*VLOOKUP(SBYLD2!BT$4,'[1]INTERNAL PARAMETERS-1'!$B$5:$J$44,6,FALSE)*VLOOKUP(SBYLD2!BT$4,'[1]INTERNAL PARAMETERS-1'!$B$5:$J$44,3,FALSE) + SBYLD1!BT283*(1-VLOOKUP(SBYLD2!BT$4,'[1]INTERNAL PARAMETERS-1'!$B$5:$J$44,5,FALSE))*VLOOKUP(SBYLD2!BT$4,'[1]INTERNAL PARAMETERS-1'!$B$5:$J$44,8,FALSE)*VLOOKUP(SBYLD2!BT$4,'[1]INTERNAL PARAMETERS-1'!$B$5:$J$44,3,FALSE)</f>
        <v>0</v>
      </c>
      <c r="BU283" s="44">
        <f>SBYLD1!BU283*VLOOKUP(SBYLD2!BU$4,'[1]INTERNAL PARAMETERS-1'!$B$5:$J$44,5,FALSE)*VLOOKUP(SBYLD2!BU$4,'[1]INTERNAL PARAMETERS-1'!$B$5:$J$44,6,FALSE)*VLOOKUP(SBYLD2!BU$4,'[1]INTERNAL PARAMETERS-1'!$B$5:$J$44,3,FALSE) + SBYLD1!BU283*(1-VLOOKUP(SBYLD2!BU$4,'[1]INTERNAL PARAMETERS-1'!$B$5:$J$44,5,FALSE))*VLOOKUP(SBYLD2!BU$4,'[1]INTERNAL PARAMETERS-1'!$B$5:$J$44,8,FALSE)*VLOOKUP(SBYLD2!BU$4,'[1]INTERNAL PARAMETERS-1'!$B$5:$J$44,3,FALSE)</f>
        <v>0</v>
      </c>
      <c r="BV283" s="44">
        <f>SBYLD1!BV283*VLOOKUP(SBYLD2!BV$4,'[1]INTERNAL PARAMETERS-1'!$B$5:$J$44,5,FALSE)*VLOOKUP(SBYLD2!BV$4,'[1]INTERNAL PARAMETERS-1'!$B$5:$J$44,6,FALSE)*VLOOKUP(SBYLD2!BV$4,'[1]INTERNAL PARAMETERS-1'!$B$5:$J$44,3,FALSE) + SBYLD1!BV283*(1-VLOOKUP(SBYLD2!BV$4,'[1]INTERNAL PARAMETERS-1'!$B$5:$J$44,5,FALSE))*VLOOKUP(SBYLD2!BV$4,'[1]INTERNAL PARAMETERS-1'!$B$5:$J$44,8,FALSE)*VLOOKUP(SBYLD2!BV$4,'[1]INTERNAL PARAMETERS-1'!$B$5:$J$44,3,FALSE)</f>
        <v>0</v>
      </c>
      <c r="BW283" s="44">
        <f>SBYLD1!BW283*VLOOKUP(SBYLD2!BW$4,'[1]INTERNAL PARAMETERS-1'!$B$5:$J$44,5,FALSE)*VLOOKUP(SBYLD2!BW$4,'[1]INTERNAL PARAMETERS-1'!$B$5:$J$44,6,FALSE)*VLOOKUP(SBYLD2!BW$4,'[1]INTERNAL PARAMETERS-1'!$B$5:$J$44,3,FALSE) + SBYLD1!BW283*(1-VLOOKUP(SBYLD2!BW$4,'[1]INTERNAL PARAMETERS-1'!$B$5:$J$44,5,FALSE))*VLOOKUP(SBYLD2!BW$4,'[1]INTERNAL PARAMETERS-1'!$B$5:$J$44,8,FALSE)*VLOOKUP(SBYLD2!BW$4,'[1]INTERNAL PARAMETERS-1'!$B$5:$J$44,3,FALSE)</f>
        <v>0</v>
      </c>
      <c r="BX283" s="44">
        <f>SBYLD1!BX283*VLOOKUP(SBYLD2!BX$4,'[1]INTERNAL PARAMETERS-1'!$B$5:$J$44,5,FALSE)*VLOOKUP(SBYLD2!BX$4,'[1]INTERNAL PARAMETERS-1'!$B$5:$J$44,6,FALSE)*VLOOKUP(SBYLD2!BX$4,'[1]INTERNAL PARAMETERS-1'!$B$5:$J$44,3,FALSE) + SBYLD1!BX283*(1-VLOOKUP(SBYLD2!BX$4,'[1]INTERNAL PARAMETERS-1'!$B$5:$J$44,5,FALSE))*VLOOKUP(SBYLD2!BX$4,'[1]INTERNAL PARAMETERS-1'!$B$5:$J$44,8,FALSE)*VLOOKUP(SBYLD2!BX$4,'[1]INTERNAL PARAMETERS-1'!$B$5:$J$44,3,FALSE)</f>
        <v>0</v>
      </c>
      <c r="BY283" s="44">
        <f>SBYLD1!BY283*VLOOKUP(SBYLD2!BY$4,'[1]INTERNAL PARAMETERS-1'!$B$5:$J$44,5,FALSE)*VLOOKUP(SBYLD2!BY$4,'[1]INTERNAL PARAMETERS-1'!$B$5:$J$44,6,FALSE)*VLOOKUP(SBYLD2!BY$4,'[1]INTERNAL PARAMETERS-1'!$B$5:$J$44,3,FALSE) + SBYLD1!BY283*(1-VLOOKUP(SBYLD2!BY$4,'[1]INTERNAL PARAMETERS-1'!$B$5:$J$44,5,FALSE))*VLOOKUP(SBYLD2!BY$4,'[1]INTERNAL PARAMETERS-1'!$B$5:$J$44,8,FALSE)*VLOOKUP(SBYLD2!BY$4,'[1]INTERNAL PARAMETERS-1'!$B$5:$J$44,3,FALSE)</f>
        <v>0</v>
      </c>
      <c r="BZ283" s="44">
        <f>SBYLD1!BZ283*VLOOKUP(SBYLD2!BZ$4,'[1]INTERNAL PARAMETERS-1'!$B$5:$J$44,5,FALSE)*VLOOKUP(SBYLD2!BZ$4,'[1]INTERNAL PARAMETERS-1'!$B$5:$J$44,6,FALSE)*VLOOKUP(SBYLD2!BZ$4,'[1]INTERNAL PARAMETERS-1'!$B$5:$J$44,3,FALSE) + SBYLD1!BZ283*(1-VLOOKUP(SBYLD2!BZ$4,'[1]INTERNAL PARAMETERS-1'!$B$5:$J$44,5,FALSE))*VLOOKUP(SBYLD2!BZ$4,'[1]INTERNAL PARAMETERS-1'!$B$5:$J$44,8,FALSE)*VLOOKUP(SBYLD2!BZ$4,'[1]INTERNAL PARAMETERS-1'!$B$5:$J$44,3,FALSE)</f>
        <v>6.8011384419379064E-3</v>
      </c>
      <c r="CA283" s="44">
        <f>SBYLD1!CA283*VLOOKUP(SBYLD2!CA$4,'[1]INTERNAL PARAMETERS-1'!$B$5:$J$44,5,FALSE)*VLOOKUP(SBYLD2!CA$4,'[1]INTERNAL PARAMETERS-1'!$B$5:$J$44,6,FALSE)*VLOOKUP(SBYLD2!CA$4,'[1]INTERNAL PARAMETERS-1'!$B$5:$J$44,3,FALSE) + SBYLD1!CA283*(1-VLOOKUP(SBYLD2!CA$4,'[1]INTERNAL PARAMETERS-1'!$B$5:$J$44,5,FALSE))*VLOOKUP(SBYLD2!CA$4,'[1]INTERNAL PARAMETERS-1'!$B$5:$J$44,8,FALSE)*VLOOKUP(SBYLD2!CA$4,'[1]INTERNAL PARAMETERS-1'!$B$5:$J$44,3,FALSE)</f>
        <v>0</v>
      </c>
      <c r="CB283" s="44">
        <f>SBYLD1!CB283*VLOOKUP(SBYLD2!CB$4,'[1]INTERNAL PARAMETERS-1'!$B$5:$J$44,5,FALSE)*VLOOKUP(SBYLD2!CB$4,'[1]INTERNAL PARAMETERS-1'!$B$5:$J$44,6,FALSE)*VLOOKUP(SBYLD2!CB$4,'[1]INTERNAL PARAMETERS-1'!$B$5:$J$44,3,FALSE) + SBYLD1!CB283*(1-VLOOKUP(SBYLD2!CB$4,'[1]INTERNAL PARAMETERS-1'!$B$5:$J$44,5,FALSE))*VLOOKUP(SBYLD2!CB$4,'[1]INTERNAL PARAMETERS-1'!$B$5:$J$44,8,FALSE)*VLOOKUP(SBYLD2!CB$4,'[1]INTERNAL PARAMETERS-1'!$B$5:$J$44,3,FALSE)</f>
        <v>0</v>
      </c>
      <c r="CC283" s="44">
        <f>SBYLD1!CC283*VLOOKUP(SBYLD2!CC$4,'[1]INTERNAL PARAMETERS-1'!$B$5:$J$44,5,FALSE)*VLOOKUP(SBYLD2!CC$4,'[1]INTERNAL PARAMETERS-1'!$B$5:$J$44,6,FALSE)*VLOOKUP(SBYLD2!CC$4,'[1]INTERNAL PARAMETERS-1'!$B$5:$J$44,3,FALSE) + SBYLD1!CC283*(1-VLOOKUP(SBYLD2!CC$4,'[1]INTERNAL PARAMETERS-1'!$B$5:$J$44,5,FALSE))*VLOOKUP(SBYLD2!CC$4,'[1]INTERNAL PARAMETERS-1'!$B$5:$J$44,8,FALSE)*VLOOKUP(SBYLD2!CC$4,'[1]INTERNAL PARAMETERS-1'!$B$5:$J$44,3,FALSE)</f>
        <v>3.4477927214883054E-2</v>
      </c>
      <c r="CD283" s="44">
        <f>SBYLD1!CD283*VLOOKUP(SBYLD2!CD$4,'[1]INTERNAL PARAMETERS-1'!$B$5:$J$44,5,FALSE)*VLOOKUP(SBYLD2!CD$4,'[1]INTERNAL PARAMETERS-1'!$B$5:$J$44,6,FALSE)*VLOOKUP(SBYLD2!CD$4,'[1]INTERNAL PARAMETERS-1'!$B$5:$J$44,3,FALSE) + SBYLD1!CD283*(1-VLOOKUP(SBYLD2!CD$4,'[1]INTERNAL PARAMETERS-1'!$B$5:$J$44,5,FALSE))*VLOOKUP(SBYLD2!CD$4,'[1]INTERNAL PARAMETERS-1'!$B$5:$J$44,8,FALSE)*VLOOKUP(SBYLD2!CD$4,'[1]INTERNAL PARAMETERS-1'!$B$5:$J$44,3,FALSE)</f>
        <v>5.029992070475757E-2</v>
      </c>
      <c r="CE283" s="44">
        <f>SBYLD1!CE283*VLOOKUP(SBYLD2!CE$4,'[1]INTERNAL PARAMETERS-1'!$B$5:$J$44,5,FALSE)*VLOOKUP(SBYLD2!CE$4,'[1]INTERNAL PARAMETERS-1'!$B$5:$J$44,6,FALSE)*VLOOKUP(SBYLD2!CE$4,'[1]INTERNAL PARAMETERS-1'!$B$5:$J$44,3,FALSE) + SBYLD1!CE283*(1-VLOOKUP(SBYLD2!CE$4,'[1]INTERNAL PARAMETERS-1'!$B$5:$J$44,5,FALSE))*VLOOKUP(SBYLD2!CE$4,'[1]INTERNAL PARAMETERS-1'!$B$5:$J$44,8,FALSE)*VLOOKUP(SBYLD2!CE$4,'[1]INTERNAL PARAMETERS-1'!$B$5:$J$44,3,FALSE)</f>
        <v>0.10286744805817057</v>
      </c>
      <c r="CF283" s="44">
        <f>SBYLD1!CF283*VLOOKUP(SBYLD2!CF$4,'[1]INTERNAL PARAMETERS-1'!$B$5:$J$44,5,FALSE)*VLOOKUP(SBYLD2!CF$4,'[1]INTERNAL PARAMETERS-1'!$B$5:$J$44,6,FALSE)*VLOOKUP(SBYLD2!CF$4,'[1]INTERNAL PARAMETERS-1'!$B$5:$J$44,3,FALSE) + SBYLD1!CF283*(1-VLOOKUP(SBYLD2!CF$4,'[1]INTERNAL PARAMETERS-1'!$B$5:$J$44,5,FALSE))*VLOOKUP(SBYLD2!CF$4,'[1]INTERNAL PARAMETERS-1'!$B$5:$J$44,8,FALSE)*VLOOKUP(SBYLD2!CF$4,'[1]INTERNAL PARAMETERS-1'!$B$5:$J$44,3,FALSE)</f>
        <v>7.0728965869702815E-2</v>
      </c>
      <c r="CG283" s="44">
        <f>SBYLD1!CG283*VLOOKUP(SBYLD2!CG$4,'[1]INTERNAL PARAMETERS-1'!$B$5:$J$44,5,FALSE)*VLOOKUP(SBYLD2!CG$4,'[1]INTERNAL PARAMETERS-1'!$B$5:$J$44,6,FALSE)*VLOOKUP(SBYLD2!CG$4,'[1]INTERNAL PARAMETERS-1'!$B$5:$J$44,3,FALSE) + SBYLD1!CG283*(1-VLOOKUP(SBYLD2!CG$4,'[1]INTERNAL PARAMETERS-1'!$B$5:$J$44,5,FALSE))*VLOOKUP(SBYLD2!CG$4,'[1]INTERNAL PARAMETERS-1'!$B$5:$J$44,8,FALSE)*VLOOKUP(SBYLD2!CG$4,'[1]INTERNAL PARAMETERS-1'!$B$5:$J$44,3,FALSE)</f>
        <v>0</v>
      </c>
      <c r="CH283" s="43">
        <f>SBYLD1!CH283*VLOOKUP(SBYLD2!CH$4,'[1]INTERNAL PARAMETERS-1'!$B$5:$J$44,5,FALSE)*VLOOKUP(SBYLD2!CH$4,'[1]INTERNAL PARAMETERS-1'!$B$5:$J$44,6,FALSE)*VLOOKUP(SBYLD2!CH$4,'[1]INTERNAL PARAMETERS-1'!$B$5:$J$44,3,FALSE) + SBYLD1!CH283*(1-VLOOKUP(SBYLD2!CH$4,'[1]INTERNAL PARAMETERS-1'!$B$5:$J$44,5,FALSE))*VLOOKUP(SBYLD2!CH$4,'[1]INTERNAL PARAMETERS-1'!$B$5:$J$44,8,FALSE)*VLOOKUP(SBYLD2!CH$4,'[1]INTERNAL PARAMETERS-1'!$B$5:$J$44,3,FALSE)</f>
        <v>0</v>
      </c>
      <c r="CJ283" s="45">
        <f t="shared" si="8"/>
        <v>2141.6573859725304</v>
      </c>
      <c r="CK283" s="43">
        <f t="shared" si="9"/>
        <v>56.29626019394874</v>
      </c>
    </row>
    <row r="284" spans="2:89">
      <c r="B284" s="58" t="s">
        <v>1</v>
      </c>
      <c r="C284" s="57" t="s">
        <v>41</v>
      </c>
      <c r="D284" s="57" t="s">
        <v>49</v>
      </c>
      <c r="E284" s="128">
        <f>SB!S284</f>
        <v>4321.7033308515875</v>
      </c>
      <c r="F284" s="56">
        <f>'[1]INTERNAL PARAMETERS-1'!M14</f>
        <v>39.424999999999997</v>
      </c>
      <c r="G284" s="45">
        <f>SBYLD1!G284*VLOOKUP(SBYLD2!G$4,'[1]INTERNAL PARAMETERS-1'!$B$5:$J$44,5,FALSE)*VLOOKUP(SBYLD2!G$4,'[1]INTERNAL PARAMETERS-1'!$B$5:$J$44,7,FALSE)*SBYLD2!$F284 + SBYLD1!G284*(1-VLOOKUP(SBYLD2!G$4,'[1]INTERNAL PARAMETERS-1'!$B$5:$J$44,5,FALSE))*VLOOKUP(SBYLD2!G$4,'[1]INTERNAL PARAMETERS-1'!$B$5:$J$44,9,FALSE)*SBYLD2!$F284</f>
        <v>422.60779393835844</v>
      </c>
      <c r="H284" s="44">
        <f>SBYLD1!H284*VLOOKUP(SBYLD2!H$4,'[1]INTERNAL PARAMETERS-1'!$B$5:$J$44,5,FALSE)*VLOOKUP(SBYLD2!H$4,'[1]INTERNAL PARAMETERS-1'!$B$5:$J$44,7,FALSE)*SBYLD2!$F284 + SBYLD1!H284*(1-VLOOKUP(SBYLD2!H$4,'[1]INTERNAL PARAMETERS-1'!$B$5:$J$44,5,FALSE))*VLOOKUP(SBYLD2!H$4,'[1]INTERNAL PARAMETERS-1'!$B$5:$J$44,9,FALSE)*SBYLD2!$F284</f>
        <v>254.85516859302808</v>
      </c>
      <c r="I284" s="44">
        <f>SBYLD1!I284*VLOOKUP(SBYLD2!I$4,'[1]INTERNAL PARAMETERS-1'!$B$5:$J$44,5,FALSE)*VLOOKUP(SBYLD2!I$4,'[1]INTERNAL PARAMETERS-1'!$B$5:$J$44,7,FALSE)*SBYLD2!$F284 + SBYLD1!I284*(1-VLOOKUP(SBYLD2!I$4,'[1]INTERNAL PARAMETERS-1'!$B$5:$J$44,5,FALSE))*VLOOKUP(SBYLD2!I$4,'[1]INTERNAL PARAMETERS-1'!$B$5:$J$44,9,FALSE)*SBYLD2!$F284</f>
        <v>392.91815539440586</v>
      </c>
      <c r="J284" s="44">
        <f>SBYLD1!J284*VLOOKUP(SBYLD2!J$4,'[1]INTERNAL PARAMETERS-1'!$B$5:$J$44,5,FALSE)*VLOOKUP(SBYLD2!J$4,'[1]INTERNAL PARAMETERS-1'!$B$5:$J$44,7,FALSE)*SBYLD2!$F284 + SBYLD1!J284*(1-VLOOKUP(SBYLD2!J$4,'[1]INTERNAL PARAMETERS-1'!$B$5:$J$44,5,FALSE))*VLOOKUP(SBYLD2!J$4,'[1]INTERNAL PARAMETERS-1'!$B$5:$J$44,9,FALSE)*SBYLD2!$F284</f>
        <v>0</v>
      </c>
      <c r="K284" s="44">
        <f>SBYLD1!K284*VLOOKUP(SBYLD2!K$4,'[1]INTERNAL PARAMETERS-1'!$B$5:$J$44,5,FALSE)*VLOOKUP(SBYLD2!K$4,'[1]INTERNAL PARAMETERS-1'!$B$5:$J$44,7,FALSE)*SBYLD2!$F284 + SBYLD1!K284*(1-VLOOKUP(SBYLD2!K$4,'[1]INTERNAL PARAMETERS-1'!$B$5:$J$44,5,FALSE))*VLOOKUP(SBYLD2!K$4,'[1]INTERNAL PARAMETERS-1'!$B$5:$J$44,9,FALSE)*SBYLD2!$F284</f>
        <v>0</v>
      </c>
      <c r="L284" s="44">
        <f>SBYLD1!L284*VLOOKUP(SBYLD2!L$4,'[1]INTERNAL PARAMETERS-1'!$B$5:$J$44,5,FALSE)*VLOOKUP(SBYLD2!L$4,'[1]INTERNAL PARAMETERS-1'!$B$5:$J$44,7,FALSE)*SBYLD2!$F284 + SBYLD1!L284*(1-VLOOKUP(SBYLD2!L$4,'[1]INTERNAL PARAMETERS-1'!$B$5:$J$44,5,FALSE))*VLOOKUP(SBYLD2!L$4,'[1]INTERNAL PARAMETERS-1'!$B$5:$J$44,9,FALSE)*SBYLD2!$F284</f>
        <v>0</v>
      </c>
      <c r="M284" s="44">
        <f>SBYLD1!M284*VLOOKUP(SBYLD2!M$4,'[1]INTERNAL PARAMETERS-1'!$B$5:$J$44,5,FALSE)*VLOOKUP(SBYLD2!M$4,'[1]INTERNAL PARAMETERS-1'!$B$5:$J$44,7,FALSE)*SBYLD2!$F284 + SBYLD1!M284*(1-VLOOKUP(SBYLD2!M$4,'[1]INTERNAL PARAMETERS-1'!$B$5:$J$44,5,FALSE))*VLOOKUP(SBYLD2!M$4,'[1]INTERNAL PARAMETERS-1'!$B$5:$J$44,9,FALSE)*SBYLD2!$F284</f>
        <v>10.265060237470374</v>
      </c>
      <c r="N284" s="44">
        <f>SBYLD1!N284*VLOOKUP(SBYLD2!N$4,'[1]INTERNAL PARAMETERS-1'!$B$5:$J$44,5,FALSE)*VLOOKUP(SBYLD2!N$4,'[1]INTERNAL PARAMETERS-1'!$B$5:$J$44,7,FALSE)*SBYLD2!$F284 + SBYLD1!N284*(1-VLOOKUP(SBYLD2!N$4,'[1]INTERNAL PARAMETERS-1'!$B$5:$J$44,5,FALSE))*VLOOKUP(SBYLD2!N$4,'[1]INTERNAL PARAMETERS-1'!$B$5:$J$44,9,FALSE)*SBYLD2!$F284</f>
        <v>1.0164632998946483</v>
      </c>
      <c r="O284" s="44">
        <f>SBYLD1!O284*VLOOKUP(SBYLD2!O$4,'[1]INTERNAL PARAMETERS-1'!$B$5:$J$44,5,FALSE)*VLOOKUP(SBYLD2!O$4,'[1]INTERNAL PARAMETERS-1'!$B$5:$J$44,7,FALSE)*SBYLD2!$F284 + SBYLD1!O284*(1-VLOOKUP(SBYLD2!O$4,'[1]INTERNAL PARAMETERS-1'!$B$5:$J$44,5,FALSE))*VLOOKUP(SBYLD2!O$4,'[1]INTERNAL PARAMETERS-1'!$B$5:$J$44,9,FALSE)*SBYLD2!$F284</f>
        <v>0</v>
      </c>
      <c r="P284" s="44">
        <f>SBYLD1!P284*VLOOKUP(SBYLD2!P$4,'[1]INTERNAL PARAMETERS-1'!$B$5:$J$44,5,FALSE)*VLOOKUP(SBYLD2!P$4,'[1]INTERNAL PARAMETERS-1'!$B$5:$J$44,7,FALSE)*SBYLD2!$F284 + SBYLD1!P284*(1-VLOOKUP(SBYLD2!P$4,'[1]INTERNAL PARAMETERS-1'!$B$5:$J$44,5,FALSE))*VLOOKUP(SBYLD2!P$4,'[1]INTERNAL PARAMETERS-1'!$B$5:$J$44,9,FALSE)*SBYLD2!$F284</f>
        <v>0</v>
      </c>
      <c r="Q284" s="44">
        <f>SBYLD1!Q284*VLOOKUP(SBYLD2!Q$4,'[1]INTERNAL PARAMETERS-1'!$B$5:$J$44,5,FALSE)*VLOOKUP(SBYLD2!Q$4,'[1]INTERNAL PARAMETERS-1'!$B$5:$J$44,7,FALSE)*SBYLD2!$F284 + SBYLD1!Q284*(1-VLOOKUP(SBYLD2!Q$4,'[1]INTERNAL PARAMETERS-1'!$B$5:$J$44,5,FALSE))*VLOOKUP(SBYLD2!Q$4,'[1]INTERNAL PARAMETERS-1'!$B$5:$J$44,9,FALSE)*SBYLD2!$F284</f>
        <v>0</v>
      </c>
      <c r="R284" s="44">
        <f>SBYLD1!R284*VLOOKUP(SBYLD2!R$4,'[1]INTERNAL PARAMETERS-1'!$B$5:$J$44,5,FALSE)*VLOOKUP(SBYLD2!R$4,'[1]INTERNAL PARAMETERS-1'!$B$5:$J$44,7,FALSE)*SBYLD2!$F284 + SBYLD1!R284*(1-VLOOKUP(SBYLD2!R$4,'[1]INTERNAL PARAMETERS-1'!$B$5:$J$44,5,FALSE))*VLOOKUP(SBYLD2!R$4,'[1]INTERNAL PARAMETERS-1'!$B$5:$J$44,9,FALSE)*SBYLD2!$F284</f>
        <v>3.0614445078166268</v>
      </c>
      <c r="S284" s="44">
        <f>SBYLD1!S284*VLOOKUP(SBYLD2!S$4,'[1]INTERNAL PARAMETERS-1'!$B$5:$J$44,5,FALSE)*VLOOKUP(SBYLD2!S$4,'[1]INTERNAL PARAMETERS-1'!$B$5:$J$44,7,FALSE)*SBYLD2!$F284 + SBYLD1!S284*(1-VLOOKUP(SBYLD2!S$4,'[1]INTERNAL PARAMETERS-1'!$B$5:$J$44,5,FALSE))*VLOOKUP(SBYLD2!S$4,'[1]INTERNAL PARAMETERS-1'!$B$5:$J$44,9,FALSE)*SBYLD2!$F284</f>
        <v>64.704145933660485</v>
      </c>
      <c r="T284" s="44">
        <f>SBYLD1!T284*VLOOKUP(SBYLD2!T$4,'[1]INTERNAL PARAMETERS-1'!$B$5:$J$44,5,FALSE)*VLOOKUP(SBYLD2!T$4,'[1]INTERNAL PARAMETERS-1'!$B$5:$J$44,7,FALSE)*SBYLD2!$F284 + SBYLD1!T284*(1-VLOOKUP(SBYLD2!T$4,'[1]INTERNAL PARAMETERS-1'!$B$5:$J$44,5,FALSE))*VLOOKUP(SBYLD2!T$4,'[1]INTERNAL PARAMETERS-1'!$B$5:$J$44,9,FALSE)*SBYLD2!$F284</f>
        <v>10.045109216542574</v>
      </c>
      <c r="U284" s="44">
        <f>SBYLD1!U284*VLOOKUP(SBYLD2!U$4,'[1]INTERNAL PARAMETERS-1'!$B$5:$J$44,5,FALSE)*VLOOKUP(SBYLD2!U$4,'[1]INTERNAL PARAMETERS-1'!$B$5:$J$44,7,FALSE)*SBYLD2!$F284 + SBYLD1!U284*(1-VLOOKUP(SBYLD2!U$4,'[1]INTERNAL PARAMETERS-1'!$B$5:$J$44,5,FALSE))*VLOOKUP(SBYLD2!U$4,'[1]INTERNAL PARAMETERS-1'!$B$5:$J$44,9,FALSE)*SBYLD2!$F284</f>
        <v>8.6481956686543402</v>
      </c>
      <c r="V284" s="44">
        <f>SBYLD1!V284*VLOOKUP(SBYLD2!V$4,'[1]INTERNAL PARAMETERS-1'!$B$5:$J$44,5,FALSE)*VLOOKUP(SBYLD2!V$4,'[1]INTERNAL PARAMETERS-1'!$B$5:$J$44,7,FALSE)*SBYLD2!$F284 + SBYLD1!V284*(1-VLOOKUP(SBYLD2!V$4,'[1]INTERNAL PARAMETERS-1'!$B$5:$J$44,5,FALSE))*VLOOKUP(SBYLD2!V$4,'[1]INTERNAL PARAMETERS-1'!$B$5:$J$44,9,FALSE)*SBYLD2!$F284</f>
        <v>39.225970032539948</v>
      </c>
      <c r="W284" s="44">
        <f>SBYLD1!W284*VLOOKUP(SBYLD2!W$4,'[1]INTERNAL PARAMETERS-1'!$B$5:$J$44,5,FALSE)*VLOOKUP(SBYLD2!W$4,'[1]INTERNAL PARAMETERS-1'!$B$5:$J$44,7,FALSE)*SBYLD2!$F284 + SBYLD1!W284*(1-VLOOKUP(SBYLD2!W$4,'[1]INTERNAL PARAMETERS-1'!$B$5:$J$44,5,FALSE))*VLOOKUP(SBYLD2!W$4,'[1]INTERNAL PARAMETERS-1'!$B$5:$J$44,9,FALSE)*SBYLD2!$F284</f>
        <v>0</v>
      </c>
      <c r="X284" s="44">
        <f>SBYLD1!X284*VLOOKUP(SBYLD2!X$4,'[1]INTERNAL PARAMETERS-1'!$B$5:$J$44,5,FALSE)*VLOOKUP(SBYLD2!X$4,'[1]INTERNAL PARAMETERS-1'!$B$5:$J$44,7,FALSE)*SBYLD2!$F284 + SBYLD1!X284*(1-VLOOKUP(SBYLD2!X$4,'[1]INTERNAL PARAMETERS-1'!$B$5:$J$44,5,FALSE))*VLOOKUP(SBYLD2!X$4,'[1]INTERNAL PARAMETERS-1'!$B$5:$J$44,9,FALSE)*SBYLD2!$F284</f>
        <v>0</v>
      </c>
      <c r="Y284" s="44">
        <f>SBYLD1!Y284*VLOOKUP(SBYLD2!Y$4,'[1]INTERNAL PARAMETERS-1'!$B$5:$J$44,5,FALSE)*VLOOKUP(SBYLD2!Y$4,'[1]INTERNAL PARAMETERS-1'!$B$5:$J$44,7,FALSE)*SBYLD2!$F284 + SBYLD1!Y284*(1-VLOOKUP(SBYLD2!Y$4,'[1]INTERNAL PARAMETERS-1'!$B$5:$J$44,5,FALSE))*VLOOKUP(SBYLD2!Y$4,'[1]INTERNAL PARAMETERS-1'!$B$5:$J$44,9,FALSE)*SBYLD2!$F284</f>
        <v>0</v>
      </c>
      <c r="Z284" s="44">
        <f>SBYLD1!Z284*VLOOKUP(SBYLD2!Z$4,'[1]INTERNAL PARAMETERS-1'!$B$5:$J$44,5,FALSE)*VLOOKUP(SBYLD2!Z$4,'[1]INTERNAL PARAMETERS-1'!$B$5:$J$44,7,FALSE)*SBYLD2!$F284 + SBYLD1!Z284*(1-VLOOKUP(SBYLD2!Z$4,'[1]INTERNAL PARAMETERS-1'!$B$5:$J$44,5,FALSE))*VLOOKUP(SBYLD2!Z$4,'[1]INTERNAL PARAMETERS-1'!$B$5:$J$44,9,FALSE)*SBYLD2!$F284</f>
        <v>0</v>
      </c>
      <c r="AA284" s="44">
        <f>SBYLD1!AA284*VLOOKUP(SBYLD2!AA$4,'[1]INTERNAL PARAMETERS-1'!$B$5:$J$44,5,FALSE)*VLOOKUP(SBYLD2!AA$4,'[1]INTERNAL PARAMETERS-1'!$B$5:$J$44,7,FALSE)*SBYLD2!$F284 + SBYLD1!AA284*(1-VLOOKUP(SBYLD2!AA$4,'[1]INTERNAL PARAMETERS-1'!$B$5:$J$44,5,FALSE))*VLOOKUP(SBYLD2!AA$4,'[1]INTERNAL PARAMETERS-1'!$B$5:$J$44,9,FALSE)*SBYLD2!$F284</f>
        <v>0</v>
      </c>
      <c r="AB284" s="44">
        <f>SBYLD1!AB284*VLOOKUP(SBYLD2!AB$4,'[1]INTERNAL PARAMETERS-1'!$B$5:$J$44,5,FALSE)*VLOOKUP(SBYLD2!AB$4,'[1]INTERNAL PARAMETERS-1'!$B$5:$J$44,7,FALSE)*SBYLD2!$F284 + SBYLD1!AB284*(1-VLOOKUP(SBYLD2!AB$4,'[1]INTERNAL PARAMETERS-1'!$B$5:$J$44,5,FALSE))*VLOOKUP(SBYLD2!AB$4,'[1]INTERNAL PARAMETERS-1'!$B$5:$J$44,9,FALSE)*SBYLD2!$F284</f>
        <v>0</v>
      </c>
      <c r="AC284" s="44">
        <f>SBYLD1!AC284*VLOOKUP(SBYLD2!AC$4,'[1]INTERNAL PARAMETERS-1'!$B$5:$J$44,5,FALSE)*VLOOKUP(SBYLD2!AC$4,'[1]INTERNAL PARAMETERS-1'!$B$5:$J$44,7,FALSE)*SBYLD2!$F284 + SBYLD1!AC284*(1-VLOOKUP(SBYLD2!AC$4,'[1]INTERNAL PARAMETERS-1'!$B$5:$J$44,5,FALSE))*VLOOKUP(SBYLD2!AC$4,'[1]INTERNAL PARAMETERS-1'!$B$5:$J$44,9,FALSE)*SBYLD2!$F284</f>
        <v>0</v>
      </c>
      <c r="AD284" s="44">
        <f>SBYLD1!AD284*VLOOKUP(SBYLD2!AD$4,'[1]INTERNAL PARAMETERS-1'!$B$5:$J$44,5,FALSE)*VLOOKUP(SBYLD2!AD$4,'[1]INTERNAL PARAMETERS-1'!$B$5:$J$44,7,FALSE)*SBYLD2!$F284 + SBYLD1!AD284*(1-VLOOKUP(SBYLD2!AD$4,'[1]INTERNAL PARAMETERS-1'!$B$5:$J$44,5,FALSE))*VLOOKUP(SBYLD2!AD$4,'[1]INTERNAL PARAMETERS-1'!$B$5:$J$44,9,FALSE)*SBYLD2!$F284</f>
        <v>0</v>
      </c>
      <c r="AE284" s="44">
        <f>SBYLD1!AE284*VLOOKUP(SBYLD2!AE$4,'[1]INTERNAL PARAMETERS-1'!$B$5:$J$44,5,FALSE)*VLOOKUP(SBYLD2!AE$4,'[1]INTERNAL PARAMETERS-1'!$B$5:$J$44,7,FALSE)*SBYLD2!$F284 + SBYLD1!AE284*(1-VLOOKUP(SBYLD2!AE$4,'[1]INTERNAL PARAMETERS-1'!$B$5:$J$44,5,FALSE))*VLOOKUP(SBYLD2!AE$4,'[1]INTERNAL PARAMETERS-1'!$B$5:$J$44,9,FALSE)*SBYLD2!$F284</f>
        <v>0</v>
      </c>
      <c r="AF284" s="44">
        <f>SBYLD1!AF284*VLOOKUP(SBYLD2!AF$4,'[1]INTERNAL PARAMETERS-1'!$B$5:$J$44,5,FALSE)*VLOOKUP(SBYLD2!AF$4,'[1]INTERNAL PARAMETERS-1'!$B$5:$J$44,7,FALSE)*SBYLD2!$F284 + SBYLD1!AF284*(1-VLOOKUP(SBYLD2!AF$4,'[1]INTERNAL PARAMETERS-1'!$B$5:$J$44,5,FALSE))*VLOOKUP(SBYLD2!AF$4,'[1]INTERNAL PARAMETERS-1'!$B$5:$J$44,9,FALSE)*SBYLD2!$F284</f>
        <v>0</v>
      </c>
      <c r="AG284" s="44">
        <f>SBYLD1!AG284*VLOOKUP(SBYLD2!AG$4,'[1]INTERNAL PARAMETERS-1'!$B$5:$J$44,5,FALSE)*VLOOKUP(SBYLD2!AG$4,'[1]INTERNAL PARAMETERS-1'!$B$5:$J$44,7,FALSE)*SBYLD2!$F284 + SBYLD1!AG284*(1-VLOOKUP(SBYLD2!AG$4,'[1]INTERNAL PARAMETERS-1'!$B$5:$J$44,5,FALSE))*VLOOKUP(SBYLD2!AG$4,'[1]INTERNAL PARAMETERS-1'!$B$5:$J$44,9,FALSE)*SBYLD2!$F284</f>
        <v>0</v>
      </c>
      <c r="AH284" s="44">
        <f>SBYLD1!AH284*VLOOKUP(SBYLD2!AH$4,'[1]INTERNAL PARAMETERS-1'!$B$5:$J$44,5,FALSE)*VLOOKUP(SBYLD2!AH$4,'[1]INTERNAL PARAMETERS-1'!$B$5:$J$44,7,FALSE)*SBYLD2!$F284 + SBYLD1!AH284*(1-VLOOKUP(SBYLD2!AH$4,'[1]INTERNAL PARAMETERS-1'!$B$5:$J$44,5,FALSE))*VLOOKUP(SBYLD2!AH$4,'[1]INTERNAL PARAMETERS-1'!$B$5:$J$44,9,FALSE)*SBYLD2!$F284</f>
        <v>0</v>
      </c>
      <c r="AI284" s="44">
        <f>SBYLD1!AI284*VLOOKUP(SBYLD2!AI$4,'[1]INTERNAL PARAMETERS-1'!$B$5:$J$44,5,FALSE)*VLOOKUP(SBYLD2!AI$4,'[1]INTERNAL PARAMETERS-1'!$B$5:$J$44,7,FALSE)*SBYLD2!$F284 + SBYLD1!AI284*(1-VLOOKUP(SBYLD2!AI$4,'[1]INTERNAL PARAMETERS-1'!$B$5:$J$44,5,FALSE))*VLOOKUP(SBYLD2!AI$4,'[1]INTERNAL PARAMETERS-1'!$B$5:$J$44,9,FALSE)*SBYLD2!$F284</f>
        <v>0.23913275638471926</v>
      </c>
      <c r="AJ284" s="44">
        <f>SBYLD1!AJ284*VLOOKUP(SBYLD2!AJ$4,'[1]INTERNAL PARAMETERS-1'!$B$5:$J$44,5,FALSE)*VLOOKUP(SBYLD2!AJ$4,'[1]INTERNAL PARAMETERS-1'!$B$5:$J$44,7,FALSE)*SBYLD2!$F284 + SBYLD1!AJ284*(1-VLOOKUP(SBYLD2!AJ$4,'[1]INTERNAL PARAMETERS-1'!$B$5:$J$44,5,FALSE))*VLOOKUP(SBYLD2!AJ$4,'[1]INTERNAL PARAMETERS-1'!$B$5:$J$44,9,FALSE)*SBYLD2!$F284</f>
        <v>9.327506487603836</v>
      </c>
      <c r="AK284" s="44">
        <f>SBYLD1!AK284*VLOOKUP(SBYLD2!AK$4,'[1]INTERNAL PARAMETERS-1'!$B$5:$J$44,5,FALSE)*VLOOKUP(SBYLD2!AK$4,'[1]INTERNAL PARAMETERS-1'!$B$5:$J$44,7,FALSE)*SBYLD2!$F284 + SBYLD1!AK284*(1-VLOOKUP(SBYLD2!AK$4,'[1]INTERNAL PARAMETERS-1'!$B$5:$J$44,5,FALSE))*VLOOKUP(SBYLD2!AK$4,'[1]INTERNAL PARAMETERS-1'!$B$5:$J$44,9,FALSE)*SBYLD2!$F284</f>
        <v>0</v>
      </c>
      <c r="AL284" s="44">
        <f>SBYLD1!AL284*VLOOKUP(SBYLD2!AL$4,'[1]INTERNAL PARAMETERS-1'!$B$5:$J$44,5,FALSE)*VLOOKUP(SBYLD2!AL$4,'[1]INTERNAL PARAMETERS-1'!$B$5:$J$44,7,FALSE)*SBYLD2!$F284 + SBYLD1!AL284*(1-VLOOKUP(SBYLD2!AL$4,'[1]INTERNAL PARAMETERS-1'!$B$5:$J$44,5,FALSE))*VLOOKUP(SBYLD2!AL$4,'[1]INTERNAL PARAMETERS-1'!$B$5:$J$44,9,FALSE)*SBYLD2!$F284</f>
        <v>0</v>
      </c>
      <c r="AM284" s="44">
        <f>SBYLD1!AM284*VLOOKUP(SBYLD2!AM$4,'[1]INTERNAL PARAMETERS-1'!$B$5:$J$44,5,FALSE)*VLOOKUP(SBYLD2!AM$4,'[1]INTERNAL PARAMETERS-1'!$B$5:$J$44,7,FALSE)*SBYLD2!$F284 + SBYLD1!AM284*(1-VLOOKUP(SBYLD2!AM$4,'[1]INTERNAL PARAMETERS-1'!$B$5:$J$44,5,FALSE))*VLOOKUP(SBYLD2!AM$4,'[1]INTERNAL PARAMETERS-1'!$B$5:$J$44,9,FALSE)*SBYLD2!$F284</f>
        <v>0</v>
      </c>
      <c r="AN284" s="44">
        <f>SBYLD1!AN284*VLOOKUP(SBYLD2!AN$4,'[1]INTERNAL PARAMETERS-1'!$B$5:$J$44,5,FALSE)*VLOOKUP(SBYLD2!AN$4,'[1]INTERNAL PARAMETERS-1'!$B$5:$J$44,7,FALSE)*SBYLD2!$F284 + SBYLD1!AN284*(1-VLOOKUP(SBYLD2!AN$4,'[1]INTERNAL PARAMETERS-1'!$B$5:$J$44,5,FALSE))*VLOOKUP(SBYLD2!AN$4,'[1]INTERNAL PARAMETERS-1'!$B$5:$J$44,9,FALSE)*SBYLD2!$F284</f>
        <v>0</v>
      </c>
      <c r="AO284" s="44">
        <f>SBYLD1!AO284*VLOOKUP(SBYLD2!AO$4,'[1]INTERNAL PARAMETERS-1'!$B$5:$J$44,5,FALSE)*VLOOKUP(SBYLD2!AO$4,'[1]INTERNAL PARAMETERS-1'!$B$5:$J$44,7,FALSE)*SBYLD2!$F284 + SBYLD1!AO284*(1-VLOOKUP(SBYLD2!AO$4,'[1]INTERNAL PARAMETERS-1'!$B$5:$J$44,5,FALSE))*VLOOKUP(SBYLD2!AO$4,'[1]INTERNAL PARAMETERS-1'!$B$5:$J$44,9,FALSE)*SBYLD2!$F284</f>
        <v>0</v>
      </c>
      <c r="AP284" s="44">
        <f>SBYLD1!AP284*VLOOKUP(SBYLD2!AP$4,'[1]INTERNAL PARAMETERS-1'!$B$5:$J$44,5,FALSE)*VLOOKUP(SBYLD2!AP$4,'[1]INTERNAL PARAMETERS-1'!$B$5:$J$44,7,FALSE)*SBYLD2!$F284 + SBYLD1!AP284*(1-VLOOKUP(SBYLD2!AP$4,'[1]INTERNAL PARAMETERS-1'!$B$5:$J$44,5,FALSE))*VLOOKUP(SBYLD2!AP$4,'[1]INTERNAL PARAMETERS-1'!$B$5:$J$44,9,FALSE)*SBYLD2!$F284</f>
        <v>0</v>
      </c>
      <c r="AQ284" s="44">
        <f>SBYLD1!AQ284*VLOOKUP(SBYLD2!AQ$4,'[1]INTERNAL PARAMETERS-1'!$B$5:$J$44,5,FALSE)*VLOOKUP(SBYLD2!AQ$4,'[1]INTERNAL PARAMETERS-1'!$B$5:$J$44,7,FALSE)*SBYLD2!$F284 + SBYLD1!AQ284*(1-VLOOKUP(SBYLD2!AQ$4,'[1]INTERNAL PARAMETERS-1'!$B$5:$J$44,5,FALSE))*VLOOKUP(SBYLD2!AQ$4,'[1]INTERNAL PARAMETERS-1'!$B$5:$J$44,9,FALSE)*SBYLD2!$F284</f>
        <v>0</v>
      </c>
      <c r="AR284" s="44">
        <f>SBYLD1!AR284*VLOOKUP(SBYLD2!AR$4,'[1]INTERNAL PARAMETERS-1'!$B$5:$J$44,5,FALSE)*VLOOKUP(SBYLD2!AR$4,'[1]INTERNAL PARAMETERS-1'!$B$5:$J$44,7,FALSE)*SBYLD2!$F284 + SBYLD1!AR284*(1-VLOOKUP(SBYLD2!AR$4,'[1]INTERNAL PARAMETERS-1'!$B$5:$J$44,5,FALSE))*VLOOKUP(SBYLD2!AR$4,'[1]INTERNAL PARAMETERS-1'!$B$5:$J$44,9,FALSE)*SBYLD2!$F284</f>
        <v>0</v>
      </c>
      <c r="AS284" s="44">
        <f>SBYLD1!AS284*VLOOKUP(SBYLD2!AS$4,'[1]INTERNAL PARAMETERS-1'!$B$5:$J$44,5,FALSE)*VLOOKUP(SBYLD2!AS$4,'[1]INTERNAL PARAMETERS-1'!$B$5:$J$44,7,FALSE)*SBYLD2!$F284 + SBYLD1!AS284*(1-VLOOKUP(SBYLD2!AS$4,'[1]INTERNAL PARAMETERS-1'!$B$5:$J$44,5,FALSE))*VLOOKUP(SBYLD2!AS$4,'[1]INTERNAL PARAMETERS-1'!$B$5:$J$44,9,FALSE)*SBYLD2!$F284</f>
        <v>0</v>
      </c>
      <c r="AT284" s="43">
        <f>SBYLD1!AT284*VLOOKUP(SBYLD2!AT$4,'[1]INTERNAL PARAMETERS-1'!$B$5:$J$44,5,FALSE)*VLOOKUP(SBYLD2!AT$4,'[1]INTERNAL PARAMETERS-1'!$B$5:$J$44,7,FALSE)*SBYLD2!$F284 + SBYLD1!AT284*(1-VLOOKUP(SBYLD2!AT$4,'[1]INTERNAL PARAMETERS-1'!$B$5:$J$44,5,FALSE))*VLOOKUP(SBYLD2!AT$4,'[1]INTERNAL PARAMETERS-1'!$B$5:$J$44,9,FALSE)*SBYLD2!$F284</f>
        <v>0</v>
      </c>
      <c r="AU284" s="45">
        <f>SBYLD1!AU284*VLOOKUP(SBYLD2!AU$4,'[1]INTERNAL PARAMETERS-1'!$B$5:$J$44,5,FALSE)*VLOOKUP(SBYLD2!AU$4,'[1]INTERNAL PARAMETERS-1'!$B$5:$J$44,6,FALSE)*VLOOKUP(SBYLD2!AU$4,'[1]INTERNAL PARAMETERS-1'!$B$5:$J$44,3,FALSE) + SBYLD1!AU284*(1-VLOOKUP(SBYLD2!AU$4,'[1]INTERNAL PARAMETERS-1'!$B$5:$J$44,5,FALSE))*VLOOKUP(SBYLD2!AU$4,'[1]INTERNAL PARAMETERS-1'!$B$5:$J$44,8,FALSE)*VLOOKUP(SBYLD2!AU$4,'[1]INTERNAL PARAMETERS-1'!$B$5:$J$44,3,FALSE)</f>
        <v>0</v>
      </c>
      <c r="AV284" s="44">
        <f>SBYLD1!AV284*VLOOKUP(SBYLD2!AV$4,'[1]INTERNAL PARAMETERS-1'!$B$5:$J$44,5,FALSE)*VLOOKUP(SBYLD2!AV$4,'[1]INTERNAL PARAMETERS-1'!$B$5:$J$44,6,FALSE)*VLOOKUP(SBYLD2!AV$4,'[1]INTERNAL PARAMETERS-1'!$B$5:$J$44,3,FALSE) + SBYLD1!AV284*(1-VLOOKUP(SBYLD2!AV$4,'[1]INTERNAL PARAMETERS-1'!$B$5:$J$44,5,FALSE))*VLOOKUP(SBYLD2!AV$4,'[1]INTERNAL PARAMETERS-1'!$B$5:$J$44,8,FALSE)*VLOOKUP(SBYLD2!AV$4,'[1]INTERNAL PARAMETERS-1'!$B$5:$J$44,3,FALSE)</f>
        <v>0</v>
      </c>
      <c r="AW284" s="44">
        <f>SBYLD1!AW284*VLOOKUP(SBYLD2!AW$4,'[1]INTERNAL PARAMETERS-1'!$B$5:$J$44,5,FALSE)*VLOOKUP(SBYLD2!AW$4,'[1]INTERNAL PARAMETERS-1'!$B$5:$J$44,6,FALSE)*VLOOKUP(SBYLD2!AW$4,'[1]INTERNAL PARAMETERS-1'!$B$5:$J$44,3,FALSE) + SBYLD1!AW284*(1-VLOOKUP(SBYLD2!AW$4,'[1]INTERNAL PARAMETERS-1'!$B$5:$J$44,5,FALSE))*VLOOKUP(SBYLD2!AW$4,'[1]INTERNAL PARAMETERS-1'!$B$5:$J$44,8,FALSE)*VLOOKUP(SBYLD2!AW$4,'[1]INTERNAL PARAMETERS-1'!$B$5:$J$44,3,FALSE)</f>
        <v>11.766888784049293</v>
      </c>
      <c r="AX284" s="44">
        <f>SBYLD1!AX284*VLOOKUP(SBYLD2!AX$4,'[1]INTERNAL PARAMETERS-1'!$B$5:$J$44,5,FALSE)*VLOOKUP(SBYLD2!AX$4,'[1]INTERNAL PARAMETERS-1'!$B$5:$J$44,6,FALSE)*VLOOKUP(SBYLD2!AX$4,'[1]INTERNAL PARAMETERS-1'!$B$5:$J$44,3,FALSE) + SBYLD1!AX284*(1-VLOOKUP(SBYLD2!AX$4,'[1]INTERNAL PARAMETERS-1'!$B$5:$J$44,5,FALSE))*VLOOKUP(SBYLD2!AX$4,'[1]INTERNAL PARAMETERS-1'!$B$5:$J$44,8,FALSE)*VLOOKUP(SBYLD2!AX$4,'[1]INTERNAL PARAMETERS-1'!$B$5:$J$44,3,FALSE)</f>
        <v>0</v>
      </c>
      <c r="AY284" s="44">
        <f>SBYLD1!AY284*VLOOKUP(SBYLD2!AY$4,'[1]INTERNAL PARAMETERS-1'!$B$5:$J$44,5,FALSE)*VLOOKUP(SBYLD2!AY$4,'[1]INTERNAL PARAMETERS-1'!$B$5:$J$44,6,FALSE)*VLOOKUP(SBYLD2!AY$4,'[1]INTERNAL PARAMETERS-1'!$B$5:$J$44,3,FALSE) + SBYLD1!AY284*(1-VLOOKUP(SBYLD2!AY$4,'[1]INTERNAL PARAMETERS-1'!$B$5:$J$44,5,FALSE))*VLOOKUP(SBYLD2!AY$4,'[1]INTERNAL PARAMETERS-1'!$B$5:$J$44,8,FALSE)*VLOOKUP(SBYLD2!AY$4,'[1]INTERNAL PARAMETERS-1'!$B$5:$J$44,3,FALSE)</f>
        <v>0</v>
      </c>
      <c r="AZ284" s="44">
        <f>SBYLD1!AZ284*VLOOKUP(SBYLD2!AZ$4,'[1]INTERNAL PARAMETERS-1'!$B$5:$J$44,5,FALSE)*VLOOKUP(SBYLD2!AZ$4,'[1]INTERNAL PARAMETERS-1'!$B$5:$J$44,6,FALSE)*VLOOKUP(SBYLD2!AZ$4,'[1]INTERNAL PARAMETERS-1'!$B$5:$J$44,3,FALSE) + SBYLD1!AZ284*(1-VLOOKUP(SBYLD2!AZ$4,'[1]INTERNAL PARAMETERS-1'!$B$5:$J$44,5,FALSE))*VLOOKUP(SBYLD2!AZ$4,'[1]INTERNAL PARAMETERS-1'!$B$5:$J$44,8,FALSE)*VLOOKUP(SBYLD2!AZ$4,'[1]INTERNAL PARAMETERS-1'!$B$5:$J$44,3,FALSE)</f>
        <v>0</v>
      </c>
      <c r="BA284" s="44">
        <f>SBYLD1!BA284*VLOOKUP(SBYLD2!BA$4,'[1]INTERNAL PARAMETERS-1'!$B$5:$J$44,5,FALSE)*VLOOKUP(SBYLD2!BA$4,'[1]INTERNAL PARAMETERS-1'!$B$5:$J$44,6,FALSE)*VLOOKUP(SBYLD2!BA$4,'[1]INTERNAL PARAMETERS-1'!$B$5:$J$44,3,FALSE) + SBYLD1!BA284*(1-VLOOKUP(SBYLD2!BA$4,'[1]INTERNAL PARAMETERS-1'!$B$5:$J$44,5,FALSE))*VLOOKUP(SBYLD2!BA$4,'[1]INTERNAL PARAMETERS-1'!$B$5:$J$44,8,FALSE)*VLOOKUP(SBYLD2!BA$4,'[1]INTERNAL PARAMETERS-1'!$B$5:$J$44,3,FALSE)</f>
        <v>3.0726639499642165</v>
      </c>
      <c r="BB284" s="44">
        <f>SBYLD1!BB284*VLOOKUP(SBYLD2!BB$4,'[1]INTERNAL PARAMETERS-1'!$B$5:$J$44,5,FALSE)*VLOOKUP(SBYLD2!BB$4,'[1]INTERNAL PARAMETERS-1'!$B$5:$J$44,6,FALSE)*VLOOKUP(SBYLD2!BB$4,'[1]INTERNAL PARAMETERS-1'!$B$5:$J$44,3,FALSE) + SBYLD1!BB284*(1-VLOOKUP(SBYLD2!BB$4,'[1]INTERNAL PARAMETERS-1'!$B$5:$J$44,5,FALSE))*VLOOKUP(SBYLD2!BB$4,'[1]INTERNAL PARAMETERS-1'!$B$5:$J$44,8,FALSE)*VLOOKUP(SBYLD2!BB$4,'[1]INTERNAL PARAMETERS-1'!$B$5:$J$44,3,FALSE)</f>
        <v>1.5184710893060152</v>
      </c>
      <c r="BC284" s="44">
        <f>SBYLD1!BC284*VLOOKUP(SBYLD2!BC$4,'[1]INTERNAL PARAMETERS-1'!$B$5:$J$44,5,FALSE)*VLOOKUP(SBYLD2!BC$4,'[1]INTERNAL PARAMETERS-1'!$B$5:$J$44,6,FALSE)*VLOOKUP(SBYLD2!BC$4,'[1]INTERNAL PARAMETERS-1'!$B$5:$J$44,3,FALSE) + SBYLD1!BC284*(1-VLOOKUP(SBYLD2!BC$4,'[1]INTERNAL PARAMETERS-1'!$B$5:$J$44,5,FALSE))*VLOOKUP(SBYLD2!BC$4,'[1]INTERNAL PARAMETERS-1'!$B$5:$J$44,8,FALSE)*VLOOKUP(SBYLD2!BC$4,'[1]INTERNAL PARAMETERS-1'!$B$5:$J$44,3,FALSE)</f>
        <v>3.7427863753532038</v>
      </c>
      <c r="BD284" s="44">
        <f>SBYLD1!BD284*VLOOKUP(SBYLD2!BD$4,'[1]INTERNAL PARAMETERS-1'!$B$5:$J$44,5,FALSE)*VLOOKUP(SBYLD2!BD$4,'[1]INTERNAL PARAMETERS-1'!$B$5:$J$44,6,FALSE)*VLOOKUP(SBYLD2!BD$4,'[1]INTERNAL PARAMETERS-1'!$B$5:$J$44,3,FALSE) + SBYLD1!BD284*(1-VLOOKUP(SBYLD2!BD$4,'[1]INTERNAL PARAMETERS-1'!$B$5:$J$44,5,FALSE))*VLOOKUP(SBYLD2!BD$4,'[1]INTERNAL PARAMETERS-1'!$B$5:$J$44,8,FALSE)*VLOOKUP(SBYLD2!BD$4,'[1]INTERNAL PARAMETERS-1'!$B$5:$J$44,3,FALSE)</f>
        <v>1.956885937613023</v>
      </c>
      <c r="BE284" s="44">
        <f>SBYLD1!BE284*VLOOKUP(SBYLD2!BE$4,'[1]INTERNAL PARAMETERS-1'!$B$5:$J$44,5,FALSE)*VLOOKUP(SBYLD2!BE$4,'[1]INTERNAL PARAMETERS-1'!$B$5:$J$44,6,FALSE)*VLOOKUP(SBYLD2!BE$4,'[1]INTERNAL PARAMETERS-1'!$B$5:$J$44,3,FALSE) + SBYLD1!BE284*(1-VLOOKUP(SBYLD2!BE$4,'[1]INTERNAL PARAMETERS-1'!$B$5:$J$44,5,FALSE))*VLOOKUP(SBYLD2!BE$4,'[1]INTERNAL PARAMETERS-1'!$B$5:$J$44,8,FALSE)*VLOOKUP(SBYLD2!BE$4,'[1]INTERNAL PARAMETERS-1'!$B$5:$J$44,3,FALSE)</f>
        <v>7.247392764958172</v>
      </c>
      <c r="BF284" s="44">
        <f>SBYLD1!BF284*VLOOKUP(SBYLD2!BF$4,'[1]INTERNAL PARAMETERS-1'!$B$5:$J$44,5,FALSE)*VLOOKUP(SBYLD2!BF$4,'[1]INTERNAL PARAMETERS-1'!$B$5:$J$44,6,FALSE)*VLOOKUP(SBYLD2!BF$4,'[1]INTERNAL PARAMETERS-1'!$B$5:$J$44,3,FALSE) + SBYLD1!BF284*(1-VLOOKUP(SBYLD2!BF$4,'[1]INTERNAL PARAMETERS-1'!$B$5:$J$44,5,FALSE))*VLOOKUP(SBYLD2!BF$4,'[1]INTERNAL PARAMETERS-1'!$B$5:$J$44,8,FALSE)*VLOOKUP(SBYLD2!BF$4,'[1]INTERNAL PARAMETERS-1'!$B$5:$J$44,3,FALSE)</f>
        <v>0</v>
      </c>
      <c r="BG284" s="44">
        <f>SBYLD1!BG284*VLOOKUP(SBYLD2!BG$4,'[1]INTERNAL PARAMETERS-1'!$B$5:$J$44,5,FALSE)*VLOOKUP(SBYLD2!BG$4,'[1]INTERNAL PARAMETERS-1'!$B$5:$J$44,6,FALSE)*VLOOKUP(SBYLD2!BG$4,'[1]INTERNAL PARAMETERS-1'!$B$5:$J$44,3,FALSE) + SBYLD1!BG284*(1-VLOOKUP(SBYLD2!BG$4,'[1]INTERNAL PARAMETERS-1'!$B$5:$J$44,5,FALSE))*VLOOKUP(SBYLD2!BG$4,'[1]INTERNAL PARAMETERS-1'!$B$5:$J$44,8,FALSE)*VLOOKUP(SBYLD2!BG$4,'[1]INTERNAL PARAMETERS-1'!$B$5:$J$44,3,FALSE)</f>
        <v>2.4476803387778379</v>
      </c>
      <c r="BH284" s="44">
        <f>SBYLD1!BH284*VLOOKUP(SBYLD2!BH$4,'[1]INTERNAL PARAMETERS-1'!$B$5:$J$44,5,FALSE)*VLOOKUP(SBYLD2!BH$4,'[1]INTERNAL PARAMETERS-1'!$B$5:$J$44,6,FALSE)*VLOOKUP(SBYLD2!BH$4,'[1]INTERNAL PARAMETERS-1'!$B$5:$J$44,3,FALSE) + SBYLD1!BH284*(1-VLOOKUP(SBYLD2!BH$4,'[1]INTERNAL PARAMETERS-1'!$B$5:$J$44,5,FALSE))*VLOOKUP(SBYLD2!BH$4,'[1]INTERNAL PARAMETERS-1'!$B$5:$J$44,8,FALSE)*VLOOKUP(SBYLD2!BH$4,'[1]INTERNAL PARAMETERS-1'!$B$5:$J$44,3,FALSE)</f>
        <v>7.9105338082015083E-3</v>
      </c>
      <c r="BI284" s="44">
        <f>SBYLD1!BI284*VLOOKUP(SBYLD2!BI$4,'[1]INTERNAL PARAMETERS-1'!$B$5:$J$44,5,FALSE)*VLOOKUP(SBYLD2!BI$4,'[1]INTERNAL PARAMETERS-1'!$B$5:$J$44,6,FALSE)*VLOOKUP(SBYLD2!BI$4,'[1]INTERNAL PARAMETERS-1'!$B$5:$J$44,3,FALSE) + SBYLD1!BI284*(1-VLOOKUP(SBYLD2!BI$4,'[1]INTERNAL PARAMETERS-1'!$B$5:$J$44,5,FALSE))*VLOOKUP(SBYLD2!BI$4,'[1]INTERNAL PARAMETERS-1'!$B$5:$J$44,8,FALSE)*VLOOKUP(SBYLD2!BI$4,'[1]INTERNAL PARAMETERS-1'!$B$5:$J$44,3,FALSE)</f>
        <v>0</v>
      </c>
      <c r="BJ284" s="44">
        <f>SBYLD1!BJ284*VLOOKUP(SBYLD2!BJ$4,'[1]INTERNAL PARAMETERS-1'!$B$5:$J$44,5,FALSE)*VLOOKUP(SBYLD2!BJ$4,'[1]INTERNAL PARAMETERS-1'!$B$5:$J$44,6,FALSE)*VLOOKUP(SBYLD2!BJ$4,'[1]INTERNAL PARAMETERS-1'!$B$5:$J$44,3,FALSE) + SBYLD1!BJ284*(1-VLOOKUP(SBYLD2!BJ$4,'[1]INTERNAL PARAMETERS-1'!$B$5:$J$44,5,FALSE))*VLOOKUP(SBYLD2!BJ$4,'[1]INTERNAL PARAMETERS-1'!$B$5:$J$44,8,FALSE)*VLOOKUP(SBYLD2!BJ$4,'[1]INTERNAL PARAMETERS-1'!$B$5:$J$44,3,FALSE)</f>
        <v>0.60201046283941018</v>
      </c>
      <c r="BK284" s="44">
        <f>SBYLD1!BK284*VLOOKUP(SBYLD2!BK$4,'[1]INTERNAL PARAMETERS-1'!$B$5:$J$44,5,FALSE)*VLOOKUP(SBYLD2!BK$4,'[1]INTERNAL PARAMETERS-1'!$B$5:$J$44,6,FALSE)*VLOOKUP(SBYLD2!BK$4,'[1]INTERNAL PARAMETERS-1'!$B$5:$J$44,3,FALSE) + SBYLD1!BK284*(1-VLOOKUP(SBYLD2!BK$4,'[1]INTERNAL PARAMETERS-1'!$B$5:$J$44,5,FALSE))*VLOOKUP(SBYLD2!BK$4,'[1]INTERNAL PARAMETERS-1'!$B$5:$J$44,8,FALSE)*VLOOKUP(SBYLD2!BK$4,'[1]INTERNAL PARAMETERS-1'!$B$5:$J$44,3,FALSE)</f>
        <v>0.79431335316089824</v>
      </c>
      <c r="BL284" s="44">
        <f>SBYLD1!BL284*VLOOKUP(SBYLD2!BL$4,'[1]INTERNAL PARAMETERS-1'!$B$5:$J$44,5,FALSE)*VLOOKUP(SBYLD2!BL$4,'[1]INTERNAL PARAMETERS-1'!$B$5:$J$44,6,FALSE)*VLOOKUP(SBYLD2!BL$4,'[1]INTERNAL PARAMETERS-1'!$B$5:$J$44,3,FALSE) + SBYLD1!BL284*(1-VLOOKUP(SBYLD2!BL$4,'[1]INTERNAL PARAMETERS-1'!$B$5:$J$44,5,FALSE))*VLOOKUP(SBYLD2!BL$4,'[1]INTERNAL PARAMETERS-1'!$B$5:$J$44,8,FALSE)*VLOOKUP(SBYLD2!BL$4,'[1]INTERNAL PARAMETERS-1'!$B$5:$J$44,3,FALSE)</f>
        <v>3.2155830780965502</v>
      </c>
      <c r="BM284" s="44">
        <f>SBYLD1!BM284*VLOOKUP(SBYLD2!BM$4,'[1]INTERNAL PARAMETERS-1'!$B$5:$J$44,5,FALSE)*VLOOKUP(SBYLD2!BM$4,'[1]INTERNAL PARAMETERS-1'!$B$5:$J$44,6,FALSE)*VLOOKUP(SBYLD2!BM$4,'[1]INTERNAL PARAMETERS-1'!$B$5:$J$44,3,FALSE) + SBYLD1!BM284*(1-VLOOKUP(SBYLD2!BM$4,'[1]INTERNAL PARAMETERS-1'!$B$5:$J$44,5,FALSE))*VLOOKUP(SBYLD2!BM$4,'[1]INTERNAL PARAMETERS-1'!$B$5:$J$44,8,FALSE)*VLOOKUP(SBYLD2!BM$4,'[1]INTERNAL PARAMETERS-1'!$B$5:$J$44,3,FALSE)</f>
        <v>1.4657419869662951</v>
      </c>
      <c r="BN284" s="44">
        <f>SBYLD1!BN284*VLOOKUP(SBYLD2!BN$4,'[1]INTERNAL PARAMETERS-1'!$B$5:$J$44,5,FALSE)*VLOOKUP(SBYLD2!BN$4,'[1]INTERNAL PARAMETERS-1'!$B$5:$J$44,6,FALSE)*VLOOKUP(SBYLD2!BN$4,'[1]INTERNAL PARAMETERS-1'!$B$5:$J$44,3,FALSE) + SBYLD1!BN284*(1-VLOOKUP(SBYLD2!BN$4,'[1]INTERNAL PARAMETERS-1'!$B$5:$J$44,5,FALSE))*VLOOKUP(SBYLD2!BN$4,'[1]INTERNAL PARAMETERS-1'!$B$5:$J$44,8,FALSE)*VLOOKUP(SBYLD2!BN$4,'[1]INTERNAL PARAMETERS-1'!$B$5:$J$44,3,FALSE)</f>
        <v>0.87708314188532743</v>
      </c>
      <c r="BO284" s="44">
        <f>SBYLD1!BO284*VLOOKUP(SBYLD2!BO$4,'[1]INTERNAL PARAMETERS-1'!$B$5:$J$44,5,FALSE)*VLOOKUP(SBYLD2!BO$4,'[1]INTERNAL PARAMETERS-1'!$B$5:$J$44,6,FALSE)*VLOOKUP(SBYLD2!BO$4,'[1]INTERNAL PARAMETERS-1'!$B$5:$J$44,3,FALSE) + SBYLD1!BO284*(1-VLOOKUP(SBYLD2!BO$4,'[1]INTERNAL PARAMETERS-1'!$B$5:$J$44,5,FALSE))*VLOOKUP(SBYLD2!BO$4,'[1]INTERNAL PARAMETERS-1'!$B$5:$J$44,8,FALSE)*VLOOKUP(SBYLD2!BO$4,'[1]INTERNAL PARAMETERS-1'!$B$5:$J$44,3,FALSE)</f>
        <v>0.81606813092777408</v>
      </c>
      <c r="BP284" s="44">
        <f>SBYLD1!BP284*VLOOKUP(SBYLD2!BP$4,'[1]INTERNAL PARAMETERS-1'!$B$5:$J$44,5,FALSE)*VLOOKUP(SBYLD2!BP$4,'[1]INTERNAL PARAMETERS-1'!$B$5:$J$44,6,FALSE)*VLOOKUP(SBYLD2!BP$4,'[1]INTERNAL PARAMETERS-1'!$B$5:$J$44,3,FALSE) + SBYLD1!BP284*(1-VLOOKUP(SBYLD2!BP$4,'[1]INTERNAL PARAMETERS-1'!$B$5:$J$44,5,FALSE))*VLOOKUP(SBYLD2!BP$4,'[1]INTERNAL PARAMETERS-1'!$B$5:$J$44,8,FALSE)*VLOOKUP(SBYLD2!BP$4,'[1]INTERNAL PARAMETERS-1'!$B$5:$J$44,3,FALSE)</f>
        <v>4.6588068396189897E-2</v>
      </c>
      <c r="BQ284" s="44">
        <f>SBYLD1!BQ284*VLOOKUP(SBYLD2!BQ$4,'[1]INTERNAL PARAMETERS-1'!$B$5:$J$44,5,FALSE)*VLOOKUP(SBYLD2!BQ$4,'[1]INTERNAL PARAMETERS-1'!$B$5:$J$44,6,FALSE)*VLOOKUP(SBYLD2!BQ$4,'[1]INTERNAL PARAMETERS-1'!$B$5:$J$44,3,FALSE) + SBYLD1!BQ284*(1-VLOOKUP(SBYLD2!BQ$4,'[1]INTERNAL PARAMETERS-1'!$B$5:$J$44,5,FALSE))*VLOOKUP(SBYLD2!BQ$4,'[1]INTERNAL PARAMETERS-1'!$B$5:$J$44,8,FALSE)*VLOOKUP(SBYLD2!BQ$4,'[1]INTERNAL PARAMETERS-1'!$B$5:$J$44,3,FALSE)</f>
        <v>3.3981801766242228</v>
      </c>
      <c r="BR284" s="44">
        <f>SBYLD1!BR284*VLOOKUP(SBYLD2!BR$4,'[1]INTERNAL PARAMETERS-1'!$B$5:$J$44,5,FALSE)*VLOOKUP(SBYLD2!BR$4,'[1]INTERNAL PARAMETERS-1'!$B$5:$J$44,6,FALSE)*VLOOKUP(SBYLD2!BR$4,'[1]INTERNAL PARAMETERS-1'!$B$5:$J$44,3,FALSE) + SBYLD1!BR284*(1-VLOOKUP(SBYLD2!BR$4,'[1]INTERNAL PARAMETERS-1'!$B$5:$J$44,5,FALSE))*VLOOKUP(SBYLD2!BR$4,'[1]INTERNAL PARAMETERS-1'!$B$5:$J$44,8,FALSE)*VLOOKUP(SBYLD2!BR$4,'[1]INTERNAL PARAMETERS-1'!$B$5:$J$44,3,FALSE)</f>
        <v>0.12816750443015043</v>
      </c>
      <c r="BS284" s="44">
        <f>SBYLD1!BS284*VLOOKUP(SBYLD2!BS$4,'[1]INTERNAL PARAMETERS-1'!$B$5:$J$44,5,FALSE)*VLOOKUP(SBYLD2!BS$4,'[1]INTERNAL PARAMETERS-1'!$B$5:$J$44,6,FALSE)*VLOOKUP(SBYLD2!BS$4,'[1]INTERNAL PARAMETERS-1'!$B$5:$J$44,3,FALSE) + SBYLD1!BS284*(1-VLOOKUP(SBYLD2!BS$4,'[1]INTERNAL PARAMETERS-1'!$B$5:$J$44,5,FALSE))*VLOOKUP(SBYLD2!BS$4,'[1]INTERNAL PARAMETERS-1'!$B$5:$J$44,8,FALSE)*VLOOKUP(SBYLD2!BS$4,'[1]INTERNAL PARAMETERS-1'!$B$5:$J$44,3,FALSE)</f>
        <v>3.4048100422473825E-3</v>
      </c>
      <c r="BT284" s="44">
        <f>SBYLD1!BT284*VLOOKUP(SBYLD2!BT$4,'[1]INTERNAL PARAMETERS-1'!$B$5:$J$44,5,FALSE)*VLOOKUP(SBYLD2!BT$4,'[1]INTERNAL PARAMETERS-1'!$B$5:$J$44,6,FALSE)*VLOOKUP(SBYLD2!BT$4,'[1]INTERNAL PARAMETERS-1'!$B$5:$J$44,3,FALSE) + SBYLD1!BT284*(1-VLOOKUP(SBYLD2!BT$4,'[1]INTERNAL PARAMETERS-1'!$B$5:$J$44,5,FALSE))*VLOOKUP(SBYLD2!BT$4,'[1]INTERNAL PARAMETERS-1'!$B$5:$J$44,8,FALSE)*VLOOKUP(SBYLD2!BT$4,'[1]INTERNAL PARAMETERS-1'!$B$5:$J$44,3,FALSE)</f>
        <v>0</v>
      </c>
      <c r="BU284" s="44">
        <f>SBYLD1!BU284*VLOOKUP(SBYLD2!BU$4,'[1]INTERNAL PARAMETERS-1'!$B$5:$J$44,5,FALSE)*VLOOKUP(SBYLD2!BU$4,'[1]INTERNAL PARAMETERS-1'!$B$5:$J$44,6,FALSE)*VLOOKUP(SBYLD2!BU$4,'[1]INTERNAL PARAMETERS-1'!$B$5:$J$44,3,FALSE) + SBYLD1!BU284*(1-VLOOKUP(SBYLD2!BU$4,'[1]INTERNAL PARAMETERS-1'!$B$5:$J$44,5,FALSE))*VLOOKUP(SBYLD2!BU$4,'[1]INTERNAL PARAMETERS-1'!$B$5:$J$44,8,FALSE)*VLOOKUP(SBYLD2!BU$4,'[1]INTERNAL PARAMETERS-1'!$B$5:$J$44,3,FALSE)</f>
        <v>0</v>
      </c>
      <c r="BV284" s="44">
        <f>SBYLD1!BV284*VLOOKUP(SBYLD2!BV$4,'[1]INTERNAL PARAMETERS-1'!$B$5:$J$44,5,FALSE)*VLOOKUP(SBYLD2!BV$4,'[1]INTERNAL PARAMETERS-1'!$B$5:$J$44,6,FALSE)*VLOOKUP(SBYLD2!BV$4,'[1]INTERNAL PARAMETERS-1'!$B$5:$J$44,3,FALSE) + SBYLD1!BV284*(1-VLOOKUP(SBYLD2!BV$4,'[1]INTERNAL PARAMETERS-1'!$B$5:$J$44,5,FALSE))*VLOOKUP(SBYLD2!BV$4,'[1]INTERNAL PARAMETERS-1'!$B$5:$J$44,8,FALSE)*VLOOKUP(SBYLD2!BV$4,'[1]INTERNAL PARAMETERS-1'!$B$5:$J$44,3,FALSE)</f>
        <v>0</v>
      </c>
      <c r="BW284" s="44">
        <f>SBYLD1!BW284*VLOOKUP(SBYLD2!BW$4,'[1]INTERNAL PARAMETERS-1'!$B$5:$J$44,5,FALSE)*VLOOKUP(SBYLD2!BW$4,'[1]INTERNAL PARAMETERS-1'!$B$5:$J$44,6,FALSE)*VLOOKUP(SBYLD2!BW$4,'[1]INTERNAL PARAMETERS-1'!$B$5:$J$44,3,FALSE) + SBYLD1!BW284*(1-VLOOKUP(SBYLD2!BW$4,'[1]INTERNAL PARAMETERS-1'!$B$5:$J$44,5,FALSE))*VLOOKUP(SBYLD2!BW$4,'[1]INTERNAL PARAMETERS-1'!$B$5:$J$44,8,FALSE)*VLOOKUP(SBYLD2!BW$4,'[1]INTERNAL PARAMETERS-1'!$B$5:$J$44,3,FALSE)</f>
        <v>0</v>
      </c>
      <c r="BX284" s="44">
        <f>SBYLD1!BX284*VLOOKUP(SBYLD2!BX$4,'[1]INTERNAL PARAMETERS-1'!$B$5:$J$44,5,FALSE)*VLOOKUP(SBYLD2!BX$4,'[1]INTERNAL PARAMETERS-1'!$B$5:$J$44,6,FALSE)*VLOOKUP(SBYLD2!BX$4,'[1]INTERNAL PARAMETERS-1'!$B$5:$J$44,3,FALSE) + SBYLD1!BX284*(1-VLOOKUP(SBYLD2!BX$4,'[1]INTERNAL PARAMETERS-1'!$B$5:$J$44,5,FALSE))*VLOOKUP(SBYLD2!BX$4,'[1]INTERNAL PARAMETERS-1'!$B$5:$J$44,8,FALSE)*VLOOKUP(SBYLD2!BX$4,'[1]INTERNAL PARAMETERS-1'!$B$5:$J$44,3,FALSE)</f>
        <v>0</v>
      </c>
      <c r="BY284" s="44">
        <f>SBYLD1!BY284*VLOOKUP(SBYLD2!BY$4,'[1]INTERNAL PARAMETERS-1'!$B$5:$J$44,5,FALSE)*VLOOKUP(SBYLD2!BY$4,'[1]INTERNAL PARAMETERS-1'!$B$5:$J$44,6,FALSE)*VLOOKUP(SBYLD2!BY$4,'[1]INTERNAL PARAMETERS-1'!$B$5:$J$44,3,FALSE) + SBYLD1!BY284*(1-VLOOKUP(SBYLD2!BY$4,'[1]INTERNAL PARAMETERS-1'!$B$5:$J$44,5,FALSE))*VLOOKUP(SBYLD2!BY$4,'[1]INTERNAL PARAMETERS-1'!$B$5:$J$44,8,FALSE)*VLOOKUP(SBYLD2!BY$4,'[1]INTERNAL PARAMETERS-1'!$B$5:$J$44,3,FALSE)</f>
        <v>0</v>
      </c>
      <c r="BZ284" s="44">
        <f>SBYLD1!BZ284*VLOOKUP(SBYLD2!BZ$4,'[1]INTERNAL PARAMETERS-1'!$B$5:$J$44,5,FALSE)*VLOOKUP(SBYLD2!BZ$4,'[1]INTERNAL PARAMETERS-1'!$B$5:$J$44,6,FALSE)*VLOOKUP(SBYLD2!BZ$4,'[1]INTERNAL PARAMETERS-1'!$B$5:$J$44,3,FALSE) + SBYLD1!BZ284*(1-VLOOKUP(SBYLD2!BZ$4,'[1]INTERNAL PARAMETERS-1'!$B$5:$J$44,5,FALSE))*VLOOKUP(SBYLD2!BZ$4,'[1]INTERNAL PARAMETERS-1'!$B$5:$J$44,8,FALSE)*VLOOKUP(SBYLD2!BZ$4,'[1]INTERNAL PARAMETERS-1'!$B$5:$J$44,3,FALSE)</f>
        <v>7.3664911705114628E-3</v>
      </c>
      <c r="CA284" s="44">
        <f>SBYLD1!CA284*VLOOKUP(SBYLD2!CA$4,'[1]INTERNAL PARAMETERS-1'!$B$5:$J$44,5,FALSE)*VLOOKUP(SBYLD2!CA$4,'[1]INTERNAL PARAMETERS-1'!$B$5:$J$44,6,FALSE)*VLOOKUP(SBYLD2!CA$4,'[1]INTERNAL PARAMETERS-1'!$B$5:$J$44,3,FALSE) + SBYLD1!CA284*(1-VLOOKUP(SBYLD2!CA$4,'[1]INTERNAL PARAMETERS-1'!$B$5:$J$44,5,FALSE))*VLOOKUP(SBYLD2!CA$4,'[1]INTERNAL PARAMETERS-1'!$B$5:$J$44,8,FALSE)*VLOOKUP(SBYLD2!CA$4,'[1]INTERNAL PARAMETERS-1'!$B$5:$J$44,3,FALSE)</f>
        <v>0</v>
      </c>
      <c r="CB284" s="44">
        <f>SBYLD1!CB284*VLOOKUP(SBYLD2!CB$4,'[1]INTERNAL PARAMETERS-1'!$B$5:$J$44,5,FALSE)*VLOOKUP(SBYLD2!CB$4,'[1]INTERNAL PARAMETERS-1'!$B$5:$J$44,6,FALSE)*VLOOKUP(SBYLD2!CB$4,'[1]INTERNAL PARAMETERS-1'!$B$5:$J$44,3,FALSE) + SBYLD1!CB284*(1-VLOOKUP(SBYLD2!CB$4,'[1]INTERNAL PARAMETERS-1'!$B$5:$J$44,5,FALSE))*VLOOKUP(SBYLD2!CB$4,'[1]INTERNAL PARAMETERS-1'!$B$5:$J$44,8,FALSE)*VLOOKUP(SBYLD2!CB$4,'[1]INTERNAL PARAMETERS-1'!$B$5:$J$44,3,FALSE)</f>
        <v>0</v>
      </c>
      <c r="CC284" s="44">
        <f>SBYLD1!CC284*VLOOKUP(SBYLD2!CC$4,'[1]INTERNAL PARAMETERS-1'!$B$5:$J$44,5,FALSE)*VLOOKUP(SBYLD2!CC$4,'[1]INTERNAL PARAMETERS-1'!$B$5:$J$44,6,FALSE)*VLOOKUP(SBYLD2!CC$4,'[1]INTERNAL PARAMETERS-1'!$B$5:$J$44,3,FALSE) + SBYLD1!CC284*(1-VLOOKUP(SBYLD2!CC$4,'[1]INTERNAL PARAMETERS-1'!$B$5:$J$44,5,FALSE))*VLOOKUP(SBYLD2!CC$4,'[1]INTERNAL PARAMETERS-1'!$B$5:$J$44,8,FALSE)*VLOOKUP(SBYLD2!CC$4,'[1]INTERNAL PARAMETERS-1'!$B$5:$J$44,3,FALSE)</f>
        <v>2.9019052873954967E-2</v>
      </c>
      <c r="CD284" s="44">
        <f>SBYLD1!CD284*VLOOKUP(SBYLD2!CD$4,'[1]INTERNAL PARAMETERS-1'!$B$5:$J$44,5,FALSE)*VLOOKUP(SBYLD2!CD$4,'[1]INTERNAL PARAMETERS-1'!$B$5:$J$44,6,FALSE)*VLOOKUP(SBYLD2!CD$4,'[1]INTERNAL PARAMETERS-1'!$B$5:$J$44,3,FALSE) + SBYLD1!CD284*(1-VLOOKUP(SBYLD2!CD$4,'[1]INTERNAL PARAMETERS-1'!$B$5:$J$44,5,FALSE))*VLOOKUP(SBYLD2!CD$4,'[1]INTERNAL PARAMETERS-1'!$B$5:$J$44,8,FALSE)*VLOOKUP(SBYLD2!CD$4,'[1]INTERNAL PARAMETERS-1'!$B$5:$J$44,3,FALSE)</f>
        <v>3.543671783489475E-2</v>
      </c>
      <c r="CE284" s="44">
        <f>SBYLD1!CE284*VLOOKUP(SBYLD2!CE$4,'[1]INTERNAL PARAMETERS-1'!$B$5:$J$44,5,FALSE)*VLOOKUP(SBYLD2!CE$4,'[1]INTERNAL PARAMETERS-1'!$B$5:$J$44,6,FALSE)*VLOOKUP(SBYLD2!CE$4,'[1]INTERNAL PARAMETERS-1'!$B$5:$J$44,3,FALSE) + SBYLD1!CE284*(1-VLOOKUP(SBYLD2!CE$4,'[1]INTERNAL PARAMETERS-1'!$B$5:$J$44,5,FALSE))*VLOOKUP(SBYLD2!CE$4,'[1]INTERNAL PARAMETERS-1'!$B$5:$J$44,8,FALSE)*VLOOKUP(SBYLD2!CE$4,'[1]INTERNAL PARAMETERS-1'!$B$5:$J$44,3,FALSE)</f>
        <v>9.6464081587184405E-2</v>
      </c>
      <c r="CF284" s="44">
        <f>SBYLD1!CF284*VLOOKUP(SBYLD2!CF$4,'[1]INTERNAL PARAMETERS-1'!$B$5:$J$44,5,FALSE)*VLOOKUP(SBYLD2!CF$4,'[1]INTERNAL PARAMETERS-1'!$B$5:$J$44,6,FALSE)*VLOOKUP(SBYLD2!CF$4,'[1]INTERNAL PARAMETERS-1'!$B$5:$J$44,3,FALSE) + SBYLD1!CF284*(1-VLOOKUP(SBYLD2!CF$4,'[1]INTERNAL PARAMETERS-1'!$B$5:$J$44,5,FALSE))*VLOOKUP(SBYLD2!CF$4,'[1]INTERNAL PARAMETERS-1'!$B$5:$J$44,8,FALSE)*VLOOKUP(SBYLD2!CF$4,'[1]INTERNAL PARAMETERS-1'!$B$5:$J$44,3,FALSE)</f>
        <v>0.18571660941659404</v>
      </c>
      <c r="CG284" s="44">
        <f>SBYLD1!CG284*VLOOKUP(SBYLD2!CG$4,'[1]INTERNAL PARAMETERS-1'!$B$5:$J$44,5,FALSE)*VLOOKUP(SBYLD2!CG$4,'[1]INTERNAL PARAMETERS-1'!$B$5:$J$44,6,FALSE)*VLOOKUP(SBYLD2!CG$4,'[1]INTERNAL PARAMETERS-1'!$B$5:$J$44,3,FALSE) + SBYLD1!CG284*(1-VLOOKUP(SBYLD2!CG$4,'[1]INTERNAL PARAMETERS-1'!$B$5:$J$44,5,FALSE))*VLOOKUP(SBYLD2!CG$4,'[1]INTERNAL PARAMETERS-1'!$B$5:$J$44,8,FALSE)*VLOOKUP(SBYLD2!CG$4,'[1]INTERNAL PARAMETERS-1'!$B$5:$J$44,3,FALSE)</f>
        <v>4.9230324090962802E-3</v>
      </c>
      <c r="CH284" s="43">
        <f>SBYLD1!CH284*VLOOKUP(SBYLD2!CH$4,'[1]INTERNAL PARAMETERS-1'!$B$5:$J$44,5,FALSE)*VLOOKUP(SBYLD2!CH$4,'[1]INTERNAL PARAMETERS-1'!$B$5:$J$44,6,FALSE)*VLOOKUP(SBYLD2!CH$4,'[1]INTERNAL PARAMETERS-1'!$B$5:$J$44,3,FALSE) + SBYLD1!CH284*(1-VLOOKUP(SBYLD2!CH$4,'[1]INTERNAL PARAMETERS-1'!$B$5:$J$44,5,FALSE))*VLOOKUP(SBYLD2!CH$4,'[1]INTERNAL PARAMETERS-1'!$B$5:$J$44,8,FALSE)*VLOOKUP(SBYLD2!CH$4,'[1]INTERNAL PARAMETERS-1'!$B$5:$J$44,3,FALSE)</f>
        <v>0</v>
      </c>
      <c r="CJ284" s="45">
        <f t="shared" si="8"/>
        <v>1216.9141460663598</v>
      </c>
      <c r="CK284" s="43">
        <f t="shared" si="9"/>
        <v>43.466746472491266</v>
      </c>
    </row>
    <row r="285" spans="2:89">
      <c r="B285" s="58" t="s">
        <v>1</v>
      </c>
      <c r="C285" s="57" t="s">
        <v>41</v>
      </c>
      <c r="D285" s="57" t="s">
        <v>48</v>
      </c>
      <c r="E285" s="128">
        <f>SB!S285</f>
        <v>3458.8491957739579</v>
      </c>
      <c r="F285" s="56">
        <f>'[1]INTERNAL PARAMETERS-1'!M15</f>
        <v>34.72</v>
      </c>
      <c r="G285" s="45">
        <f>SBYLD1!G285*VLOOKUP(SBYLD2!G$4,'[1]INTERNAL PARAMETERS-1'!$B$5:$J$44,5,FALSE)*VLOOKUP(SBYLD2!G$4,'[1]INTERNAL PARAMETERS-1'!$B$5:$J$44,7,FALSE)*SBYLD2!$F285 + SBYLD1!G285*(1-VLOOKUP(SBYLD2!G$4,'[1]INTERNAL PARAMETERS-1'!$B$5:$J$44,5,FALSE))*VLOOKUP(SBYLD2!G$4,'[1]INTERNAL PARAMETERS-1'!$B$5:$J$44,9,FALSE)*SBYLD2!$F285</f>
        <v>258.43987592774039</v>
      </c>
      <c r="H285" s="44">
        <f>SBYLD1!H285*VLOOKUP(SBYLD2!H$4,'[1]INTERNAL PARAMETERS-1'!$B$5:$J$44,5,FALSE)*VLOOKUP(SBYLD2!H$4,'[1]INTERNAL PARAMETERS-1'!$B$5:$J$44,7,FALSE)*SBYLD2!$F285 + SBYLD1!H285*(1-VLOOKUP(SBYLD2!H$4,'[1]INTERNAL PARAMETERS-1'!$B$5:$J$44,5,FALSE))*VLOOKUP(SBYLD2!H$4,'[1]INTERNAL PARAMETERS-1'!$B$5:$J$44,9,FALSE)*SBYLD2!$F285</f>
        <v>119.88939471422674</v>
      </c>
      <c r="I285" s="44">
        <f>SBYLD1!I285*VLOOKUP(SBYLD2!I$4,'[1]INTERNAL PARAMETERS-1'!$B$5:$J$44,5,FALSE)*VLOOKUP(SBYLD2!I$4,'[1]INTERNAL PARAMETERS-1'!$B$5:$J$44,7,FALSE)*SBYLD2!$F285 + SBYLD1!I285*(1-VLOOKUP(SBYLD2!I$4,'[1]INTERNAL PARAMETERS-1'!$B$5:$J$44,5,FALSE))*VLOOKUP(SBYLD2!I$4,'[1]INTERNAL PARAMETERS-1'!$B$5:$J$44,9,FALSE)*SBYLD2!$F285</f>
        <v>269.35393271448726</v>
      </c>
      <c r="J285" s="44">
        <f>SBYLD1!J285*VLOOKUP(SBYLD2!J$4,'[1]INTERNAL PARAMETERS-1'!$B$5:$J$44,5,FALSE)*VLOOKUP(SBYLD2!J$4,'[1]INTERNAL PARAMETERS-1'!$B$5:$J$44,7,FALSE)*SBYLD2!$F285 + SBYLD1!J285*(1-VLOOKUP(SBYLD2!J$4,'[1]INTERNAL PARAMETERS-1'!$B$5:$J$44,5,FALSE))*VLOOKUP(SBYLD2!J$4,'[1]INTERNAL PARAMETERS-1'!$B$5:$J$44,9,FALSE)*SBYLD2!$F285</f>
        <v>0</v>
      </c>
      <c r="K285" s="44">
        <f>SBYLD1!K285*VLOOKUP(SBYLD2!K$4,'[1]INTERNAL PARAMETERS-1'!$B$5:$J$44,5,FALSE)*VLOOKUP(SBYLD2!K$4,'[1]INTERNAL PARAMETERS-1'!$B$5:$J$44,7,FALSE)*SBYLD2!$F285 + SBYLD1!K285*(1-VLOOKUP(SBYLD2!K$4,'[1]INTERNAL PARAMETERS-1'!$B$5:$J$44,5,FALSE))*VLOOKUP(SBYLD2!K$4,'[1]INTERNAL PARAMETERS-1'!$B$5:$J$44,9,FALSE)*SBYLD2!$F285</f>
        <v>0</v>
      </c>
      <c r="L285" s="44">
        <f>SBYLD1!L285*VLOOKUP(SBYLD2!L$4,'[1]INTERNAL PARAMETERS-1'!$B$5:$J$44,5,FALSE)*VLOOKUP(SBYLD2!L$4,'[1]INTERNAL PARAMETERS-1'!$B$5:$J$44,7,FALSE)*SBYLD2!$F285 + SBYLD1!L285*(1-VLOOKUP(SBYLD2!L$4,'[1]INTERNAL PARAMETERS-1'!$B$5:$J$44,5,FALSE))*VLOOKUP(SBYLD2!L$4,'[1]INTERNAL PARAMETERS-1'!$B$5:$J$44,9,FALSE)*SBYLD2!$F285</f>
        <v>0</v>
      </c>
      <c r="M285" s="44">
        <f>SBYLD1!M285*VLOOKUP(SBYLD2!M$4,'[1]INTERNAL PARAMETERS-1'!$B$5:$J$44,5,FALSE)*VLOOKUP(SBYLD2!M$4,'[1]INTERNAL PARAMETERS-1'!$B$5:$J$44,7,FALSE)*SBYLD2!$F285 + SBYLD1!M285*(1-VLOOKUP(SBYLD2!M$4,'[1]INTERNAL PARAMETERS-1'!$B$5:$J$44,5,FALSE))*VLOOKUP(SBYLD2!M$4,'[1]INTERNAL PARAMETERS-1'!$B$5:$J$44,9,FALSE)*SBYLD2!$F285</f>
        <v>12.03950749247873</v>
      </c>
      <c r="N285" s="44">
        <f>SBYLD1!N285*VLOOKUP(SBYLD2!N$4,'[1]INTERNAL PARAMETERS-1'!$B$5:$J$44,5,FALSE)*VLOOKUP(SBYLD2!N$4,'[1]INTERNAL PARAMETERS-1'!$B$5:$J$44,7,FALSE)*SBYLD2!$F285 + SBYLD1!N285*(1-VLOOKUP(SBYLD2!N$4,'[1]INTERNAL PARAMETERS-1'!$B$5:$J$44,5,FALSE))*VLOOKUP(SBYLD2!N$4,'[1]INTERNAL PARAMETERS-1'!$B$5:$J$44,9,FALSE)*SBYLD2!$F285</f>
        <v>0.88600317599109235</v>
      </c>
      <c r="O285" s="44">
        <f>SBYLD1!O285*VLOOKUP(SBYLD2!O$4,'[1]INTERNAL PARAMETERS-1'!$B$5:$J$44,5,FALSE)*VLOOKUP(SBYLD2!O$4,'[1]INTERNAL PARAMETERS-1'!$B$5:$J$44,7,FALSE)*SBYLD2!$F285 + SBYLD1!O285*(1-VLOOKUP(SBYLD2!O$4,'[1]INTERNAL PARAMETERS-1'!$B$5:$J$44,5,FALSE))*VLOOKUP(SBYLD2!O$4,'[1]INTERNAL PARAMETERS-1'!$B$5:$J$44,9,FALSE)*SBYLD2!$F285</f>
        <v>0</v>
      </c>
      <c r="P285" s="44">
        <f>SBYLD1!P285*VLOOKUP(SBYLD2!P$4,'[1]INTERNAL PARAMETERS-1'!$B$5:$J$44,5,FALSE)*VLOOKUP(SBYLD2!P$4,'[1]INTERNAL PARAMETERS-1'!$B$5:$J$44,7,FALSE)*SBYLD2!$F285 + SBYLD1!P285*(1-VLOOKUP(SBYLD2!P$4,'[1]INTERNAL PARAMETERS-1'!$B$5:$J$44,5,FALSE))*VLOOKUP(SBYLD2!P$4,'[1]INTERNAL PARAMETERS-1'!$B$5:$J$44,9,FALSE)*SBYLD2!$F285</f>
        <v>0</v>
      </c>
      <c r="Q285" s="44">
        <f>SBYLD1!Q285*VLOOKUP(SBYLD2!Q$4,'[1]INTERNAL PARAMETERS-1'!$B$5:$J$44,5,FALSE)*VLOOKUP(SBYLD2!Q$4,'[1]INTERNAL PARAMETERS-1'!$B$5:$J$44,7,FALSE)*SBYLD2!$F285 + SBYLD1!Q285*(1-VLOOKUP(SBYLD2!Q$4,'[1]INTERNAL PARAMETERS-1'!$B$5:$J$44,5,FALSE))*VLOOKUP(SBYLD2!Q$4,'[1]INTERNAL PARAMETERS-1'!$B$5:$J$44,9,FALSE)*SBYLD2!$F285</f>
        <v>0</v>
      </c>
      <c r="R285" s="44">
        <f>SBYLD1!R285*VLOOKUP(SBYLD2!R$4,'[1]INTERNAL PARAMETERS-1'!$B$5:$J$44,5,FALSE)*VLOOKUP(SBYLD2!R$4,'[1]INTERNAL PARAMETERS-1'!$B$5:$J$44,7,FALSE)*SBYLD2!$F285 + SBYLD1!R285*(1-VLOOKUP(SBYLD2!R$4,'[1]INTERNAL PARAMETERS-1'!$B$5:$J$44,5,FALSE))*VLOOKUP(SBYLD2!R$4,'[1]INTERNAL PARAMETERS-1'!$B$5:$J$44,9,FALSE)*SBYLD2!$F285</f>
        <v>0.54012237936193774</v>
      </c>
      <c r="S285" s="44">
        <f>SBYLD1!S285*VLOOKUP(SBYLD2!S$4,'[1]INTERNAL PARAMETERS-1'!$B$5:$J$44,5,FALSE)*VLOOKUP(SBYLD2!S$4,'[1]INTERNAL PARAMETERS-1'!$B$5:$J$44,7,FALSE)*SBYLD2!$F285 + SBYLD1!S285*(1-VLOOKUP(SBYLD2!S$4,'[1]INTERNAL PARAMETERS-1'!$B$5:$J$44,5,FALSE))*VLOOKUP(SBYLD2!S$4,'[1]INTERNAL PARAMETERS-1'!$B$5:$J$44,9,FALSE)*SBYLD2!$F285</f>
        <v>39.98701812016003</v>
      </c>
      <c r="T285" s="44">
        <f>SBYLD1!T285*VLOOKUP(SBYLD2!T$4,'[1]INTERNAL PARAMETERS-1'!$B$5:$J$44,5,FALSE)*VLOOKUP(SBYLD2!T$4,'[1]INTERNAL PARAMETERS-1'!$B$5:$J$44,7,FALSE)*SBYLD2!$F285 + SBYLD1!T285*(1-VLOOKUP(SBYLD2!T$4,'[1]INTERNAL PARAMETERS-1'!$B$5:$J$44,5,FALSE))*VLOOKUP(SBYLD2!T$4,'[1]INTERNAL PARAMETERS-1'!$B$5:$J$44,9,FALSE)*SBYLD2!$F285</f>
        <v>8.1007548692323716</v>
      </c>
      <c r="U285" s="44">
        <f>SBYLD1!U285*VLOOKUP(SBYLD2!U$4,'[1]INTERNAL PARAMETERS-1'!$B$5:$J$44,5,FALSE)*VLOOKUP(SBYLD2!U$4,'[1]INTERNAL PARAMETERS-1'!$B$5:$J$44,7,FALSE)*SBYLD2!$F285 + SBYLD1!U285*(1-VLOOKUP(SBYLD2!U$4,'[1]INTERNAL PARAMETERS-1'!$B$5:$J$44,5,FALSE))*VLOOKUP(SBYLD2!U$4,'[1]INTERNAL PARAMETERS-1'!$B$5:$J$44,9,FALSE)*SBYLD2!$F285</f>
        <v>3.8140714918204561</v>
      </c>
      <c r="V285" s="44">
        <f>SBYLD1!V285*VLOOKUP(SBYLD2!V$4,'[1]INTERNAL PARAMETERS-1'!$B$5:$J$44,5,FALSE)*VLOOKUP(SBYLD2!V$4,'[1]INTERNAL PARAMETERS-1'!$B$5:$J$44,7,FALSE)*SBYLD2!$F285 + SBYLD1!V285*(1-VLOOKUP(SBYLD2!V$4,'[1]INTERNAL PARAMETERS-1'!$B$5:$J$44,5,FALSE))*VLOOKUP(SBYLD2!V$4,'[1]INTERNAL PARAMETERS-1'!$B$5:$J$44,9,FALSE)*SBYLD2!$F285</f>
        <v>25.881400218497646</v>
      </c>
      <c r="W285" s="44">
        <f>SBYLD1!W285*VLOOKUP(SBYLD2!W$4,'[1]INTERNAL PARAMETERS-1'!$B$5:$J$44,5,FALSE)*VLOOKUP(SBYLD2!W$4,'[1]INTERNAL PARAMETERS-1'!$B$5:$J$44,7,FALSE)*SBYLD2!$F285 + SBYLD1!W285*(1-VLOOKUP(SBYLD2!W$4,'[1]INTERNAL PARAMETERS-1'!$B$5:$J$44,5,FALSE))*VLOOKUP(SBYLD2!W$4,'[1]INTERNAL PARAMETERS-1'!$B$5:$J$44,9,FALSE)*SBYLD2!$F285</f>
        <v>0</v>
      </c>
      <c r="X285" s="44">
        <f>SBYLD1!X285*VLOOKUP(SBYLD2!X$4,'[1]INTERNAL PARAMETERS-1'!$B$5:$J$44,5,FALSE)*VLOOKUP(SBYLD2!X$4,'[1]INTERNAL PARAMETERS-1'!$B$5:$J$44,7,FALSE)*SBYLD2!$F285 + SBYLD1!X285*(1-VLOOKUP(SBYLD2!X$4,'[1]INTERNAL PARAMETERS-1'!$B$5:$J$44,5,FALSE))*VLOOKUP(SBYLD2!X$4,'[1]INTERNAL PARAMETERS-1'!$B$5:$J$44,9,FALSE)*SBYLD2!$F285</f>
        <v>0</v>
      </c>
      <c r="Y285" s="44">
        <f>SBYLD1!Y285*VLOOKUP(SBYLD2!Y$4,'[1]INTERNAL PARAMETERS-1'!$B$5:$J$44,5,FALSE)*VLOOKUP(SBYLD2!Y$4,'[1]INTERNAL PARAMETERS-1'!$B$5:$J$44,7,FALSE)*SBYLD2!$F285 + SBYLD1!Y285*(1-VLOOKUP(SBYLD2!Y$4,'[1]INTERNAL PARAMETERS-1'!$B$5:$J$44,5,FALSE))*VLOOKUP(SBYLD2!Y$4,'[1]INTERNAL PARAMETERS-1'!$B$5:$J$44,9,FALSE)*SBYLD2!$F285</f>
        <v>0</v>
      </c>
      <c r="Z285" s="44">
        <f>SBYLD1!Z285*VLOOKUP(SBYLD2!Z$4,'[1]INTERNAL PARAMETERS-1'!$B$5:$J$44,5,FALSE)*VLOOKUP(SBYLD2!Z$4,'[1]INTERNAL PARAMETERS-1'!$B$5:$J$44,7,FALSE)*SBYLD2!$F285 + SBYLD1!Z285*(1-VLOOKUP(SBYLD2!Z$4,'[1]INTERNAL PARAMETERS-1'!$B$5:$J$44,5,FALSE))*VLOOKUP(SBYLD2!Z$4,'[1]INTERNAL PARAMETERS-1'!$B$5:$J$44,9,FALSE)*SBYLD2!$F285</f>
        <v>0</v>
      </c>
      <c r="AA285" s="44">
        <f>SBYLD1!AA285*VLOOKUP(SBYLD2!AA$4,'[1]INTERNAL PARAMETERS-1'!$B$5:$J$44,5,FALSE)*VLOOKUP(SBYLD2!AA$4,'[1]INTERNAL PARAMETERS-1'!$B$5:$J$44,7,FALSE)*SBYLD2!$F285 + SBYLD1!AA285*(1-VLOOKUP(SBYLD2!AA$4,'[1]INTERNAL PARAMETERS-1'!$B$5:$J$44,5,FALSE))*VLOOKUP(SBYLD2!AA$4,'[1]INTERNAL PARAMETERS-1'!$B$5:$J$44,9,FALSE)*SBYLD2!$F285</f>
        <v>0</v>
      </c>
      <c r="AB285" s="44">
        <f>SBYLD1!AB285*VLOOKUP(SBYLD2!AB$4,'[1]INTERNAL PARAMETERS-1'!$B$5:$J$44,5,FALSE)*VLOOKUP(SBYLD2!AB$4,'[1]INTERNAL PARAMETERS-1'!$B$5:$J$44,7,FALSE)*SBYLD2!$F285 + SBYLD1!AB285*(1-VLOOKUP(SBYLD2!AB$4,'[1]INTERNAL PARAMETERS-1'!$B$5:$J$44,5,FALSE))*VLOOKUP(SBYLD2!AB$4,'[1]INTERNAL PARAMETERS-1'!$B$5:$J$44,9,FALSE)*SBYLD2!$F285</f>
        <v>0</v>
      </c>
      <c r="AC285" s="44">
        <f>SBYLD1!AC285*VLOOKUP(SBYLD2!AC$4,'[1]INTERNAL PARAMETERS-1'!$B$5:$J$44,5,FALSE)*VLOOKUP(SBYLD2!AC$4,'[1]INTERNAL PARAMETERS-1'!$B$5:$J$44,7,FALSE)*SBYLD2!$F285 + SBYLD1!AC285*(1-VLOOKUP(SBYLD2!AC$4,'[1]INTERNAL PARAMETERS-1'!$B$5:$J$44,5,FALSE))*VLOOKUP(SBYLD2!AC$4,'[1]INTERNAL PARAMETERS-1'!$B$5:$J$44,9,FALSE)*SBYLD2!$F285</f>
        <v>0</v>
      </c>
      <c r="AD285" s="44">
        <f>SBYLD1!AD285*VLOOKUP(SBYLD2!AD$4,'[1]INTERNAL PARAMETERS-1'!$B$5:$J$44,5,FALSE)*VLOOKUP(SBYLD2!AD$4,'[1]INTERNAL PARAMETERS-1'!$B$5:$J$44,7,FALSE)*SBYLD2!$F285 + SBYLD1!AD285*(1-VLOOKUP(SBYLD2!AD$4,'[1]INTERNAL PARAMETERS-1'!$B$5:$J$44,5,FALSE))*VLOOKUP(SBYLD2!AD$4,'[1]INTERNAL PARAMETERS-1'!$B$5:$J$44,9,FALSE)*SBYLD2!$F285</f>
        <v>0</v>
      </c>
      <c r="AE285" s="44">
        <f>SBYLD1!AE285*VLOOKUP(SBYLD2!AE$4,'[1]INTERNAL PARAMETERS-1'!$B$5:$J$44,5,FALSE)*VLOOKUP(SBYLD2!AE$4,'[1]INTERNAL PARAMETERS-1'!$B$5:$J$44,7,FALSE)*SBYLD2!$F285 + SBYLD1!AE285*(1-VLOOKUP(SBYLD2!AE$4,'[1]INTERNAL PARAMETERS-1'!$B$5:$J$44,5,FALSE))*VLOOKUP(SBYLD2!AE$4,'[1]INTERNAL PARAMETERS-1'!$B$5:$J$44,9,FALSE)*SBYLD2!$F285</f>
        <v>0</v>
      </c>
      <c r="AF285" s="44">
        <f>SBYLD1!AF285*VLOOKUP(SBYLD2!AF$4,'[1]INTERNAL PARAMETERS-1'!$B$5:$J$44,5,FALSE)*VLOOKUP(SBYLD2!AF$4,'[1]INTERNAL PARAMETERS-1'!$B$5:$J$44,7,FALSE)*SBYLD2!$F285 + SBYLD1!AF285*(1-VLOOKUP(SBYLD2!AF$4,'[1]INTERNAL PARAMETERS-1'!$B$5:$J$44,5,FALSE))*VLOOKUP(SBYLD2!AF$4,'[1]INTERNAL PARAMETERS-1'!$B$5:$J$44,9,FALSE)*SBYLD2!$F285</f>
        <v>1.3165482996947233</v>
      </c>
      <c r="AG285" s="44">
        <f>SBYLD1!AG285*VLOOKUP(SBYLD2!AG$4,'[1]INTERNAL PARAMETERS-1'!$B$5:$J$44,5,FALSE)*VLOOKUP(SBYLD2!AG$4,'[1]INTERNAL PARAMETERS-1'!$B$5:$J$44,7,FALSE)*SBYLD2!$F285 + SBYLD1!AG285*(1-VLOOKUP(SBYLD2!AG$4,'[1]INTERNAL PARAMETERS-1'!$B$5:$J$44,5,FALSE))*VLOOKUP(SBYLD2!AG$4,'[1]INTERNAL PARAMETERS-1'!$B$5:$J$44,9,FALSE)*SBYLD2!$F285</f>
        <v>0</v>
      </c>
      <c r="AH285" s="44">
        <f>SBYLD1!AH285*VLOOKUP(SBYLD2!AH$4,'[1]INTERNAL PARAMETERS-1'!$B$5:$J$44,5,FALSE)*VLOOKUP(SBYLD2!AH$4,'[1]INTERNAL PARAMETERS-1'!$B$5:$J$44,7,FALSE)*SBYLD2!$F285 + SBYLD1!AH285*(1-VLOOKUP(SBYLD2!AH$4,'[1]INTERNAL PARAMETERS-1'!$B$5:$J$44,5,FALSE))*VLOOKUP(SBYLD2!AH$4,'[1]INTERNAL PARAMETERS-1'!$B$5:$J$44,9,FALSE)*SBYLD2!$F285</f>
        <v>0</v>
      </c>
      <c r="AI285" s="44">
        <f>SBYLD1!AI285*VLOOKUP(SBYLD2!AI$4,'[1]INTERNAL PARAMETERS-1'!$B$5:$J$44,5,FALSE)*VLOOKUP(SBYLD2!AI$4,'[1]INTERNAL PARAMETERS-1'!$B$5:$J$44,7,FALSE)*SBYLD2!$F285 + SBYLD1!AI285*(1-VLOOKUP(SBYLD2!AI$4,'[1]INTERNAL PARAMETERS-1'!$B$5:$J$44,5,FALSE))*VLOOKUP(SBYLD2!AI$4,'[1]INTERNAL PARAMETERS-1'!$B$5:$J$44,9,FALSE)*SBYLD2!$F285</f>
        <v>0</v>
      </c>
      <c r="AJ285" s="44">
        <f>SBYLD1!AJ285*VLOOKUP(SBYLD2!AJ$4,'[1]INTERNAL PARAMETERS-1'!$B$5:$J$44,5,FALSE)*VLOOKUP(SBYLD2!AJ$4,'[1]INTERNAL PARAMETERS-1'!$B$5:$J$44,7,FALSE)*SBYLD2!$F285 + SBYLD1!AJ285*(1-VLOOKUP(SBYLD2!AJ$4,'[1]INTERNAL PARAMETERS-1'!$B$5:$J$44,5,FALSE))*VLOOKUP(SBYLD2!AJ$4,'[1]INTERNAL PARAMETERS-1'!$B$5:$J$44,9,FALSE)*SBYLD2!$F285</f>
        <v>1.3165482996947233</v>
      </c>
      <c r="AK285" s="44">
        <f>SBYLD1!AK285*VLOOKUP(SBYLD2!AK$4,'[1]INTERNAL PARAMETERS-1'!$B$5:$J$44,5,FALSE)*VLOOKUP(SBYLD2!AK$4,'[1]INTERNAL PARAMETERS-1'!$B$5:$J$44,7,FALSE)*SBYLD2!$F285 + SBYLD1!AK285*(1-VLOOKUP(SBYLD2!AK$4,'[1]INTERNAL PARAMETERS-1'!$B$5:$J$44,5,FALSE))*VLOOKUP(SBYLD2!AK$4,'[1]INTERNAL PARAMETERS-1'!$B$5:$J$44,9,FALSE)*SBYLD2!$F285</f>
        <v>0</v>
      </c>
      <c r="AL285" s="44">
        <f>SBYLD1!AL285*VLOOKUP(SBYLD2!AL$4,'[1]INTERNAL PARAMETERS-1'!$B$5:$J$44,5,FALSE)*VLOOKUP(SBYLD2!AL$4,'[1]INTERNAL PARAMETERS-1'!$B$5:$J$44,7,FALSE)*SBYLD2!$F285 + SBYLD1!AL285*(1-VLOOKUP(SBYLD2!AL$4,'[1]INTERNAL PARAMETERS-1'!$B$5:$J$44,5,FALSE))*VLOOKUP(SBYLD2!AL$4,'[1]INTERNAL PARAMETERS-1'!$B$5:$J$44,9,FALSE)*SBYLD2!$F285</f>
        <v>0</v>
      </c>
      <c r="AM285" s="44">
        <f>SBYLD1!AM285*VLOOKUP(SBYLD2!AM$4,'[1]INTERNAL PARAMETERS-1'!$B$5:$J$44,5,FALSE)*VLOOKUP(SBYLD2!AM$4,'[1]INTERNAL PARAMETERS-1'!$B$5:$J$44,7,FALSE)*SBYLD2!$F285 + SBYLD1!AM285*(1-VLOOKUP(SBYLD2!AM$4,'[1]INTERNAL PARAMETERS-1'!$B$5:$J$44,5,FALSE))*VLOOKUP(SBYLD2!AM$4,'[1]INTERNAL PARAMETERS-1'!$B$5:$J$44,9,FALSE)*SBYLD2!$F285</f>
        <v>0</v>
      </c>
      <c r="AN285" s="44">
        <f>SBYLD1!AN285*VLOOKUP(SBYLD2!AN$4,'[1]INTERNAL PARAMETERS-1'!$B$5:$J$44,5,FALSE)*VLOOKUP(SBYLD2!AN$4,'[1]INTERNAL PARAMETERS-1'!$B$5:$J$44,7,FALSE)*SBYLD2!$F285 + SBYLD1!AN285*(1-VLOOKUP(SBYLD2!AN$4,'[1]INTERNAL PARAMETERS-1'!$B$5:$J$44,5,FALSE))*VLOOKUP(SBYLD2!AN$4,'[1]INTERNAL PARAMETERS-1'!$B$5:$J$44,9,FALSE)*SBYLD2!$F285</f>
        <v>0</v>
      </c>
      <c r="AO285" s="44">
        <f>SBYLD1!AO285*VLOOKUP(SBYLD2!AO$4,'[1]INTERNAL PARAMETERS-1'!$B$5:$J$44,5,FALSE)*VLOOKUP(SBYLD2!AO$4,'[1]INTERNAL PARAMETERS-1'!$B$5:$J$44,7,FALSE)*SBYLD2!$F285 + SBYLD1!AO285*(1-VLOOKUP(SBYLD2!AO$4,'[1]INTERNAL PARAMETERS-1'!$B$5:$J$44,5,FALSE))*VLOOKUP(SBYLD2!AO$4,'[1]INTERNAL PARAMETERS-1'!$B$5:$J$44,9,FALSE)*SBYLD2!$F285</f>
        <v>0</v>
      </c>
      <c r="AP285" s="44">
        <f>SBYLD1!AP285*VLOOKUP(SBYLD2!AP$4,'[1]INTERNAL PARAMETERS-1'!$B$5:$J$44,5,FALSE)*VLOOKUP(SBYLD2!AP$4,'[1]INTERNAL PARAMETERS-1'!$B$5:$J$44,7,FALSE)*SBYLD2!$F285 + SBYLD1!AP285*(1-VLOOKUP(SBYLD2!AP$4,'[1]INTERNAL PARAMETERS-1'!$B$5:$J$44,5,FALSE))*VLOOKUP(SBYLD2!AP$4,'[1]INTERNAL PARAMETERS-1'!$B$5:$J$44,9,FALSE)*SBYLD2!$F285</f>
        <v>0</v>
      </c>
      <c r="AQ285" s="44">
        <f>SBYLD1!AQ285*VLOOKUP(SBYLD2!AQ$4,'[1]INTERNAL PARAMETERS-1'!$B$5:$J$44,5,FALSE)*VLOOKUP(SBYLD2!AQ$4,'[1]INTERNAL PARAMETERS-1'!$B$5:$J$44,7,FALSE)*SBYLD2!$F285 + SBYLD1!AQ285*(1-VLOOKUP(SBYLD2!AQ$4,'[1]INTERNAL PARAMETERS-1'!$B$5:$J$44,5,FALSE))*VLOOKUP(SBYLD2!AQ$4,'[1]INTERNAL PARAMETERS-1'!$B$5:$J$44,9,FALSE)*SBYLD2!$F285</f>
        <v>0</v>
      </c>
      <c r="AR285" s="44">
        <f>SBYLD1!AR285*VLOOKUP(SBYLD2!AR$4,'[1]INTERNAL PARAMETERS-1'!$B$5:$J$44,5,FALSE)*VLOOKUP(SBYLD2!AR$4,'[1]INTERNAL PARAMETERS-1'!$B$5:$J$44,7,FALSE)*SBYLD2!$F285 + SBYLD1!AR285*(1-VLOOKUP(SBYLD2!AR$4,'[1]INTERNAL PARAMETERS-1'!$B$5:$J$44,5,FALSE))*VLOOKUP(SBYLD2!AR$4,'[1]INTERNAL PARAMETERS-1'!$B$5:$J$44,9,FALSE)*SBYLD2!$F285</f>
        <v>0</v>
      </c>
      <c r="AS285" s="44">
        <f>SBYLD1!AS285*VLOOKUP(SBYLD2!AS$4,'[1]INTERNAL PARAMETERS-1'!$B$5:$J$44,5,FALSE)*VLOOKUP(SBYLD2!AS$4,'[1]INTERNAL PARAMETERS-1'!$B$5:$J$44,7,FALSE)*SBYLD2!$F285 + SBYLD1!AS285*(1-VLOOKUP(SBYLD2!AS$4,'[1]INTERNAL PARAMETERS-1'!$B$5:$J$44,5,FALSE))*VLOOKUP(SBYLD2!AS$4,'[1]INTERNAL PARAMETERS-1'!$B$5:$J$44,9,FALSE)*SBYLD2!$F285</f>
        <v>0</v>
      </c>
      <c r="AT285" s="43">
        <f>SBYLD1!AT285*VLOOKUP(SBYLD2!AT$4,'[1]INTERNAL PARAMETERS-1'!$B$5:$J$44,5,FALSE)*VLOOKUP(SBYLD2!AT$4,'[1]INTERNAL PARAMETERS-1'!$B$5:$J$44,7,FALSE)*SBYLD2!$F285 + SBYLD1!AT285*(1-VLOOKUP(SBYLD2!AT$4,'[1]INTERNAL PARAMETERS-1'!$B$5:$J$44,5,FALSE))*VLOOKUP(SBYLD2!AT$4,'[1]INTERNAL PARAMETERS-1'!$B$5:$J$44,9,FALSE)*SBYLD2!$F285</f>
        <v>0</v>
      </c>
      <c r="AU285" s="45">
        <f>SBYLD1!AU285*VLOOKUP(SBYLD2!AU$4,'[1]INTERNAL PARAMETERS-1'!$B$5:$J$44,5,FALSE)*VLOOKUP(SBYLD2!AU$4,'[1]INTERNAL PARAMETERS-1'!$B$5:$J$44,6,FALSE)*VLOOKUP(SBYLD2!AU$4,'[1]INTERNAL PARAMETERS-1'!$B$5:$J$44,3,FALSE) + SBYLD1!AU285*(1-VLOOKUP(SBYLD2!AU$4,'[1]INTERNAL PARAMETERS-1'!$B$5:$J$44,5,FALSE))*VLOOKUP(SBYLD2!AU$4,'[1]INTERNAL PARAMETERS-1'!$B$5:$J$44,8,FALSE)*VLOOKUP(SBYLD2!AU$4,'[1]INTERNAL PARAMETERS-1'!$B$5:$J$44,3,FALSE)</f>
        <v>0</v>
      </c>
      <c r="AV285" s="44">
        <f>SBYLD1!AV285*VLOOKUP(SBYLD2!AV$4,'[1]INTERNAL PARAMETERS-1'!$B$5:$J$44,5,FALSE)*VLOOKUP(SBYLD2!AV$4,'[1]INTERNAL PARAMETERS-1'!$B$5:$J$44,6,FALSE)*VLOOKUP(SBYLD2!AV$4,'[1]INTERNAL PARAMETERS-1'!$B$5:$J$44,3,FALSE) + SBYLD1!AV285*(1-VLOOKUP(SBYLD2!AV$4,'[1]INTERNAL PARAMETERS-1'!$B$5:$J$44,5,FALSE))*VLOOKUP(SBYLD2!AV$4,'[1]INTERNAL PARAMETERS-1'!$B$5:$J$44,8,FALSE)*VLOOKUP(SBYLD2!AV$4,'[1]INTERNAL PARAMETERS-1'!$B$5:$J$44,3,FALSE)</f>
        <v>0</v>
      </c>
      <c r="AW285" s="44">
        <f>SBYLD1!AW285*VLOOKUP(SBYLD2!AW$4,'[1]INTERNAL PARAMETERS-1'!$B$5:$J$44,5,FALSE)*VLOOKUP(SBYLD2!AW$4,'[1]INTERNAL PARAMETERS-1'!$B$5:$J$44,6,FALSE)*VLOOKUP(SBYLD2!AW$4,'[1]INTERNAL PARAMETERS-1'!$B$5:$J$44,3,FALSE) + SBYLD1!AW285*(1-VLOOKUP(SBYLD2!AW$4,'[1]INTERNAL PARAMETERS-1'!$B$5:$J$44,5,FALSE))*VLOOKUP(SBYLD2!AW$4,'[1]INTERNAL PARAMETERS-1'!$B$5:$J$44,8,FALSE)*VLOOKUP(SBYLD2!AW$4,'[1]INTERNAL PARAMETERS-1'!$B$5:$J$44,3,FALSE)</f>
        <v>9.159565202407471</v>
      </c>
      <c r="AX285" s="44">
        <f>SBYLD1!AX285*VLOOKUP(SBYLD2!AX$4,'[1]INTERNAL PARAMETERS-1'!$B$5:$J$44,5,FALSE)*VLOOKUP(SBYLD2!AX$4,'[1]INTERNAL PARAMETERS-1'!$B$5:$J$44,6,FALSE)*VLOOKUP(SBYLD2!AX$4,'[1]INTERNAL PARAMETERS-1'!$B$5:$J$44,3,FALSE) + SBYLD1!AX285*(1-VLOOKUP(SBYLD2!AX$4,'[1]INTERNAL PARAMETERS-1'!$B$5:$J$44,5,FALSE))*VLOOKUP(SBYLD2!AX$4,'[1]INTERNAL PARAMETERS-1'!$B$5:$J$44,8,FALSE)*VLOOKUP(SBYLD2!AX$4,'[1]INTERNAL PARAMETERS-1'!$B$5:$J$44,3,FALSE)</f>
        <v>0</v>
      </c>
      <c r="AY285" s="44">
        <f>SBYLD1!AY285*VLOOKUP(SBYLD2!AY$4,'[1]INTERNAL PARAMETERS-1'!$B$5:$J$44,5,FALSE)*VLOOKUP(SBYLD2!AY$4,'[1]INTERNAL PARAMETERS-1'!$B$5:$J$44,6,FALSE)*VLOOKUP(SBYLD2!AY$4,'[1]INTERNAL PARAMETERS-1'!$B$5:$J$44,3,FALSE) + SBYLD1!AY285*(1-VLOOKUP(SBYLD2!AY$4,'[1]INTERNAL PARAMETERS-1'!$B$5:$J$44,5,FALSE))*VLOOKUP(SBYLD2!AY$4,'[1]INTERNAL PARAMETERS-1'!$B$5:$J$44,8,FALSE)*VLOOKUP(SBYLD2!AY$4,'[1]INTERNAL PARAMETERS-1'!$B$5:$J$44,3,FALSE)</f>
        <v>0</v>
      </c>
      <c r="AZ285" s="44">
        <f>SBYLD1!AZ285*VLOOKUP(SBYLD2!AZ$4,'[1]INTERNAL PARAMETERS-1'!$B$5:$J$44,5,FALSE)*VLOOKUP(SBYLD2!AZ$4,'[1]INTERNAL PARAMETERS-1'!$B$5:$J$44,6,FALSE)*VLOOKUP(SBYLD2!AZ$4,'[1]INTERNAL PARAMETERS-1'!$B$5:$J$44,3,FALSE) + SBYLD1!AZ285*(1-VLOOKUP(SBYLD2!AZ$4,'[1]INTERNAL PARAMETERS-1'!$B$5:$J$44,5,FALSE))*VLOOKUP(SBYLD2!AZ$4,'[1]INTERNAL PARAMETERS-1'!$B$5:$J$44,8,FALSE)*VLOOKUP(SBYLD2!AZ$4,'[1]INTERNAL PARAMETERS-1'!$B$5:$J$44,3,FALSE)</f>
        <v>0</v>
      </c>
      <c r="BA285" s="44">
        <f>SBYLD1!BA285*VLOOKUP(SBYLD2!BA$4,'[1]INTERNAL PARAMETERS-1'!$B$5:$J$44,5,FALSE)*VLOOKUP(SBYLD2!BA$4,'[1]INTERNAL PARAMETERS-1'!$B$5:$J$44,6,FALSE)*VLOOKUP(SBYLD2!BA$4,'[1]INTERNAL PARAMETERS-1'!$B$5:$J$44,3,FALSE) + SBYLD1!BA285*(1-VLOOKUP(SBYLD2!BA$4,'[1]INTERNAL PARAMETERS-1'!$B$5:$J$44,5,FALSE))*VLOOKUP(SBYLD2!BA$4,'[1]INTERNAL PARAMETERS-1'!$B$5:$J$44,8,FALSE)*VLOOKUP(SBYLD2!BA$4,'[1]INTERNAL PARAMETERS-1'!$B$5:$J$44,3,FALSE)</f>
        <v>4.0921756768391262</v>
      </c>
      <c r="BB285" s="44">
        <f>SBYLD1!BB285*VLOOKUP(SBYLD2!BB$4,'[1]INTERNAL PARAMETERS-1'!$B$5:$J$44,5,FALSE)*VLOOKUP(SBYLD2!BB$4,'[1]INTERNAL PARAMETERS-1'!$B$5:$J$44,6,FALSE)*VLOOKUP(SBYLD2!BB$4,'[1]INTERNAL PARAMETERS-1'!$B$5:$J$44,3,FALSE) + SBYLD1!BB285*(1-VLOOKUP(SBYLD2!BB$4,'[1]INTERNAL PARAMETERS-1'!$B$5:$J$44,5,FALSE))*VLOOKUP(SBYLD2!BB$4,'[1]INTERNAL PARAMETERS-1'!$B$5:$J$44,8,FALSE)*VLOOKUP(SBYLD2!BB$4,'[1]INTERNAL PARAMETERS-1'!$B$5:$J$44,3,FALSE)</f>
        <v>1.5029415432019901</v>
      </c>
      <c r="BC285" s="44">
        <f>SBYLD1!BC285*VLOOKUP(SBYLD2!BC$4,'[1]INTERNAL PARAMETERS-1'!$B$5:$J$44,5,FALSE)*VLOOKUP(SBYLD2!BC$4,'[1]INTERNAL PARAMETERS-1'!$B$5:$J$44,6,FALSE)*VLOOKUP(SBYLD2!BC$4,'[1]INTERNAL PARAMETERS-1'!$B$5:$J$44,3,FALSE) + SBYLD1!BC285*(1-VLOOKUP(SBYLD2!BC$4,'[1]INTERNAL PARAMETERS-1'!$B$5:$J$44,5,FALSE))*VLOOKUP(SBYLD2!BC$4,'[1]INTERNAL PARAMETERS-1'!$B$5:$J$44,8,FALSE)*VLOOKUP(SBYLD2!BC$4,'[1]INTERNAL PARAMETERS-1'!$B$5:$J$44,3,FALSE)</f>
        <v>3.8056914367394832</v>
      </c>
      <c r="BD285" s="44">
        <f>SBYLD1!BD285*VLOOKUP(SBYLD2!BD$4,'[1]INTERNAL PARAMETERS-1'!$B$5:$J$44,5,FALSE)*VLOOKUP(SBYLD2!BD$4,'[1]INTERNAL PARAMETERS-1'!$B$5:$J$44,6,FALSE)*VLOOKUP(SBYLD2!BD$4,'[1]INTERNAL PARAMETERS-1'!$B$5:$J$44,3,FALSE) + SBYLD1!BD285*(1-VLOOKUP(SBYLD2!BD$4,'[1]INTERNAL PARAMETERS-1'!$B$5:$J$44,5,FALSE))*VLOOKUP(SBYLD2!BD$4,'[1]INTERNAL PARAMETERS-1'!$B$5:$J$44,8,FALSE)*VLOOKUP(SBYLD2!BD$4,'[1]INTERNAL PARAMETERS-1'!$B$5:$J$44,3,FALSE)</f>
        <v>1.1873740817198182</v>
      </c>
      <c r="BE285" s="44">
        <f>SBYLD1!BE285*VLOOKUP(SBYLD2!BE$4,'[1]INTERNAL PARAMETERS-1'!$B$5:$J$44,5,FALSE)*VLOOKUP(SBYLD2!BE$4,'[1]INTERNAL PARAMETERS-1'!$B$5:$J$44,6,FALSE)*VLOOKUP(SBYLD2!BE$4,'[1]INTERNAL PARAMETERS-1'!$B$5:$J$44,3,FALSE) + SBYLD1!BE285*(1-VLOOKUP(SBYLD2!BE$4,'[1]INTERNAL PARAMETERS-1'!$B$5:$J$44,5,FALSE))*VLOOKUP(SBYLD2!BE$4,'[1]INTERNAL PARAMETERS-1'!$B$5:$J$44,8,FALSE)*VLOOKUP(SBYLD2!BE$4,'[1]INTERNAL PARAMETERS-1'!$B$5:$J$44,3,FALSE)</f>
        <v>4.577224398033148</v>
      </c>
      <c r="BF285" s="44">
        <f>SBYLD1!BF285*VLOOKUP(SBYLD2!BF$4,'[1]INTERNAL PARAMETERS-1'!$B$5:$J$44,5,FALSE)*VLOOKUP(SBYLD2!BF$4,'[1]INTERNAL PARAMETERS-1'!$B$5:$J$44,6,FALSE)*VLOOKUP(SBYLD2!BF$4,'[1]INTERNAL PARAMETERS-1'!$B$5:$J$44,3,FALSE) + SBYLD1!BF285*(1-VLOOKUP(SBYLD2!BF$4,'[1]INTERNAL PARAMETERS-1'!$B$5:$J$44,5,FALSE))*VLOOKUP(SBYLD2!BF$4,'[1]INTERNAL PARAMETERS-1'!$B$5:$J$44,8,FALSE)*VLOOKUP(SBYLD2!BF$4,'[1]INTERNAL PARAMETERS-1'!$B$5:$J$44,3,FALSE)</f>
        <v>0</v>
      </c>
      <c r="BG285" s="44">
        <f>SBYLD1!BG285*VLOOKUP(SBYLD2!BG$4,'[1]INTERNAL PARAMETERS-1'!$B$5:$J$44,5,FALSE)*VLOOKUP(SBYLD2!BG$4,'[1]INTERNAL PARAMETERS-1'!$B$5:$J$44,6,FALSE)*VLOOKUP(SBYLD2!BG$4,'[1]INTERNAL PARAMETERS-1'!$B$5:$J$44,3,FALSE) + SBYLD1!BG285*(1-VLOOKUP(SBYLD2!BG$4,'[1]INTERNAL PARAMETERS-1'!$B$5:$J$44,5,FALSE))*VLOOKUP(SBYLD2!BG$4,'[1]INTERNAL PARAMETERS-1'!$B$5:$J$44,8,FALSE)*VLOOKUP(SBYLD2!BG$4,'[1]INTERNAL PARAMETERS-1'!$B$5:$J$44,3,FALSE)</f>
        <v>1.7176457345863803</v>
      </c>
      <c r="BH285" s="44">
        <f>SBYLD1!BH285*VLOOKUP(SBYLD2!BH$4,'[1]INTERNAL PARAMETERS-1'!$B$5:$J$44,5,FALSE)*VLOOKUP(SBYLD2!BH$4,'[1]INTERNAL PARAMETERS-1'!$B$5:$J$44,6,FALSE)*VLOOKUP(SBYLD2!BH$4,'[1]INTERNAL PARAMETERS-1'!$B$5:$J$44,3,FALSE) + SBYLD1!BH285*(1-VLOOKUP(SBYLD2!BH$4,'[1]INTERNAL PARAMETERS-1'!$B$5:$J$44,5,FALSE))*VLOOKUP(SBYLD2!BH$4,'[1]INTERNAL PARAMETERS-1'!$B$5:$J$44,8,FALSE)*VLOOKUP(SBYLD2!BH$4,'[1]INTERNAL PARAMETERS-1'!$B$5:$J$44,3,FALSE)</f>
        <v>7.2438359100905477E-3</v>
      </c>
      <c r="BI285" s="44">
        <f>SBYLD1!BI285*VLOOKUP(SBYLD2!BI$4,'[1]INTERNAL PARAMETERS-1'!$B$5:$J$44,5,FALSE)*VLOOKUP(SBYLD2!BI$4,'[1]INTERNAL PARAMETERS-1'!$B$5:$J$44,6,FALSE)*VLOOKUP(SBYLD2!BI$4,'[1]INTERNAL PARAMETERS-1'!$B$5:$J$44,3,FALSE) + SBYLD1!BI285*(1-VLOOKUP(SBYLD2!BI$4,'[1]INTERNAL PARAMETERS-1'!$B$5:$J$44,5,FALSE))*VLOOKUP(SBYLD2!BI$4,'[1]INTERNAL PARAMETERS-1'!$B$5:$J$44,8,FALSE)*VLOOKUP(SBYLD2!BI$4,'[1]INTERNAL PARAMETERS-1'!$B$5:$J$44,3,FALSE)</f>
        <v>0</v>
      </c>
      <c r="BJ285" s="44">
        <f>SBYLD1!BJ285*VLOOKUP(SBYLD2!BJ$4,'[1]INTERNAL PARAMETERS-1'!$B$5:$J$44,5,FALSE)*VLOOKUP(SBYLD2!BJ$4,'[1]INTERNAL PARAMETERS-1'!$B$5:$J$44,6,FALSE)*VLOOKUP(SBYLD2!BJ$4,'[1]INTERNAL PARAMETERS-1'!$B$5:$J$44,3,FALSE) + SBYLD1!BJ285*(1-VLOOKUP(SBYLD2!BJ$4,'[1]INTERNAL PARAMETERS-1'!$B$5:$J$44,5,FALSE))*VLOOKUP(SBYLD2!BJ$4,'[1]INTERNAL PARAMETERS-1'!$B$5:$J$44,8,FALSE)*VLOOKUP(SBYLD2!BJ$4,'[1]INTERNAL PARAMETERS-1'!$B$5:$J$44,3,FALSE)</f>
        <v>0.45103485147537831</v>
      </c>
      <c r="BK285" s="44">
        <f>SBYLD1!BK285*VLOOKUP(SBYLD2!BK$4,'[1]INTERNAL PARAMETERS-1'!$B$5:$J$44,5,FALSE)*VLOOKUP(SBYLD2!BK$4,'[1]INTERNAL PARAMETERS-1'!$B$5:$J$44,6,FALSE)*VLOOKUP(SBYLD2!BK$4,'[1]INTERNAL PARAMETERS-1'!$B$5:$J$44,3,FALSE) + SBYLD1!BK285*(1-VLOOKUP(SBYLD2!BK$4,'[1]INTERNAL PARAMETERS-1'!$B$5:$J$44,5,FALSE))*VLOOKUP(SBYLD2!BK$4,'[1]INTERNAL PARAMETERS-1'!$B$5:$J$44,8,FALSE)*VLOOKUP(SBYLD2!BK$4,'[1]INTERNAL PARAMETERS-1'!$B$5:$J$44,3,FALSE)</f>
        <v>0.64410782338473715</v>
      </c>
      <c r="BL285" s="44">
        <f>SBYLD1!BL285*VLOOKUP(SBYLD2!BL$4,'[1]INTERNAL PARAMETERS-1'!$B$5:$J$44,5,FALSE)*VLOOKUP(SBYLD2!BL$4,'[1]INTERNAL PARAMETERS-1'!$B$5:$J$44,6,FALSE)*VLOOKUP(SBYLD2!BL$4,'[1]INTERNAL PARAMETERS-1'!$B$5:$J$44,3,FALSE) + SBYLD1!BL285*(1-VLOOKUP(SBYLD2!BL$4,'[1]INTERNAL PARAMETERS-1'!$B$5:$J$44,5,FALSE))*VLOOKUP(SBYLD2!BL$4,'[1]INTERNAL PARAMETERS-1'!$B$5:$J$44,8,FALSE)*VLOOKUP(SBYLD2!BL$4,'[1]INTERNAL PARAMETERS-1'!$B$5:$J$44,3,FALSE)</f>
        <v>2.5764673877311717</v>
      </c>
      <c r="BM285" s="44">
        <f>SBYLD1!BM285*VLOOKUP(SBYLD2!BM$4,'[1]INTERNAL PARAMETERS-1'!$B$5:$J$44,5,FALSE)*VLOOKUP(SBYLD2!BM$4,'[1]INTERNAL PARAMETERS-1'!$B$5:$J$44,6,FALSE)*VLOOKUP(SBYLD2!BM$4,'[1]INTERNAL PARAMETERS-1'!$B$5:$J$44,3,FALSE) + SBYLD1!BM285*(1-VLOOKUP(SBYLD2!BM$4,'[1]INTERNAL PARAMETERS-1'!$B$5:$J$44,5,FALSE))*VLOOKUP(SBYLD2!BM$4,'[1]INTERNAL PARAMETERS-1'!$B$5:$J$44,8,FALSE)*VLOOKUP(SBYLD2!BM$4,'[1]INTERNAL PARAMETERS-1'!$B$5:$J$44,3,FALSE)</f>
        <v>1.3586387311793671</v>
      </c>
      <c r="BN285" s="44">
        <f>SBYLD1!BN285*VLOOKUP(SBYLD2!BN$4,'[1]INTERNAL PARAMETERS-1'!$B$5:$J$44,5,FALSE)*VLOOKUP(SBYLD2!BN$4,'[1]INTERNAL PARAMETERS-1'!$B$5:$J$44,6,FALSE)*VLOOKUP(SBYLD2!BN$4,'[1]INTERNAL PARAMETERS-1'!$B$5:$J$44,3,FALSE) + SBYLD1!BN285*(1-VLOOKUP(SBYLD2!BN$4,'[1]INTERNAL PARAMETERS-1'!$B$5:$J$44,5,FALSE))*VLOOKUP(SBYLD2!BN$4,'[1]INTERNAL PARAMETERS-1'!$B$5:$J$44,8,FALSE)*VLOOKUP(SBYLD2!BN$4,'[1]INTERNAL PARAMETERS-1'!$B$5:$J$44,3,FALSE)</f>
        <v>0.69511789627345144</v>
      </c>
      <c r="BO285" s="44">
        <f>SBYLD1!BO285*VLOOKUP(SBYLD2!BO$4,'[1]INTERNAL PARAMETERS-1'!$B$5:$J$44,5,FALSE)*VLOOKUP(SBYLD2!BO$4,'[1]INTERNAL PARAMETERS-1'!$B$5:$J$44,6,FALSE)*VLOOKUP(SBYLD2!BO$4,'[1]INTERNAL PARAMETERS-1'!$B$5:$J$44,3,FALSE) + SBYLD1!BO285*(1-VLOOKUP(SBYLD2!BO$4,'[1]INTERNAL PARAMETERS-1'!$B$5:$J$44,5,FALSE))*VLOOKUP(SBYLD2!BO$4,'[1]INTERNAL PARAMETERS-1'!$B$5:$J$44,8,FALSE)*VLOOKUP(SBYLD2!BO$4,'[1]INTERNAL PARAMETERS-1'!$B$5:$J$44,3,FALSE)</f>
        <v>0.64470339128765652</v>
      </c>
      <c r="BP285" s="44">
        <f>SBYLD1!BP285*VLOOKUP(SBYLD2!BP$4,'[1]INTERNAL PARAMETERS-1'!$B$5:$J$44,5,FALSE)*VLOOKUP(SBYLD2!BP$4,'[1]INTERNAL PARAMETERS-1'!$B$5:$J$44,6,FALSE)*VLOOKUP(SBYLD2!BP$4,'[1]INTERNAL PARAMETERS-1'!$B$5:$J$44,3,FALSE) + SBYLD1!BP285*(1-VLOOKUP(SBYLD2!BP$4,'[1]INTERNAL PARAMETERS-1'!$B$5:$J$44,5,FALSE))*VLOOKUP(SBYLD2!BP$4,'[1]INTERNAL PARAMETERS-1'!$B$5:$J$44,8,FALSE)*VLOOKUP(SBYLD2!BP$4,'[1]INTERNAL PARAMETERS-1'!$B$5:$J$44,3,FALSE)</f>
        <v>5.0223541471880122E-2</v>
      </c>
      <c r="BQ285" s="44">
        <f>SBYLD1!BQ285*VLOOKUP(SBYLD2!BQ$4,'[1]INTERNAL PARAMETERS-1'!$B$5:$J$44,5,FALSE)*VLOOKUP(SBYLD2!BQ$4,'[1]INTERNAL PARAMETERS-1'!$B$5:$J$44,6,FALSE)*VLOOKUP(SBYLD2!BQ$4,'[1]INTERNAL PARAMETERS-1'!$B$5:$J$44,3,FALSE) + SBYLD1!BQ285*(1-VLOOKUP(SBYLD2!BQ$4,'[1]INTERNAL PARAMETERS-1'!$B$5:$J$44,5,FALSE))*VLOOKUP(SBYLD2!BQ$4,'[1]INTERNAL PARAMETERS-1'!$B$5:$J$44,8,FALSE)*VLOOKUP(SBYLD2!BQ$4,'[1]INTERNAL PARAMETERS-1'!$B$5:$J$44,3,FALSE)</f>
        <v>2.8457348657558206</v>
      </c>
      <c r="BR285" s="44">
        <f>SBYLD1!BR285*VLOOKUP(SBYLD2!BR$4,'[1]INTERNAL PARAMETERS-1'!$B$5:$J$44,5,FALSE)*VLOOKUP(SBYLD2!BR$4,'[1]INTERNAL PARAMETERS-1'!$B$5:$J$44,6,FALSE)*VLOOKUP(SBYLD2!BR$4,'[1]INTERNAL PARAMETERS-1'!$B$5:$J$44,3,FALSE) + SBYLD1!BR285*(1-VLOOKUP(SBYLD2!BR$4,'[1]INTERNAL PARAMETERS-1'!$B$5:$J$44,5,FALSE))*VLOOKUP(SBYLD2!BR$4,'[1]INTERNAL PARAMETERS-1'!$B$5:$J$44,8,FALSE)*VLOOKUP(SBYLD2!BR$4,'[1]INTERNAL PARAMETERS-1'!$B$5:$J$44,3,FALSE)</f>
        <v>7.8853623306359866E-2</v>
      </c>
      <c r="BS285" s="44">
        <f>SBYLD1!BS285*VLOOKUP(SBYLD2!BS$4,'[1]INTERNAL PARAMETERS-1'!$B$5:$J$44,5,FALSE)*VLOOKUP(SBYLD2!BS$4,'[1]INTERNAL PARAMETERS-1'!$B$5:$J$44,6,FALSE)*VLOOKUP(SBYLD2!BS$4,'[1]INTERNAL PARAMETERS-1'!$B$5:$J$44,3,FALSE) + SBYLD1!BS285*(1-VLOOKUP(SBYLD2!BS$4,'[1]INTERNAL PARAMETERS-1'!$B$5:$J$44,5,FALSE))*VLOOKUP(SBYLD2!BS$4,'[1]INTERNAL PARAMETERS-1'!$B$5:$J$44,8,FALSE)*VLOOKUP(SBYLD2!BS$4,'[1]INTERNAL PARAMETERS-1'!$B$5:$J$44,3,FALSE)</f>
        <v>4.9105478531022498E-3</v>
      </c>
      <c r="BT285" s="44">
        <f>SBYLD1!BT285*VLOOKUP(SBYLD2!BT$4,'[1]INTERNAL PARAMETERS-1'!$B$5:$J$44,5,FALSE)*VLOOKUP(SBYLD2!BT$4,'[1]INTERNAL PARAMETERS-1'!$B$5:$J$44,6,FALSE)*VLOOKUP(SBYLD2!BT$4,'[1]INTERNAL PARAMETERS-1'!$B$5:$J$44,3,FALSE) + SBYLD1!BT285*(1-VLOOKUP(SBYLD2!BT$4,'[1]INTERNAL PARAMETERS-1'!$B$5:$J$44,5,FALSE))*VLOOKUP(SBYLD2!BT$4,'[1]INTERNAL PARAMETERS-1'!$B$5:$J$44,8,FALSE)*VLOOKUP(SBYLD2!BT$4,'[1]INTERNAL PARAMETERS-1'!$B$5:$J$44,3,FALSE)</f>
        <v>0</v>
      </c>
      <c r="BU285" s="44">
        <f>SBYLD1!BU285*VLOOKUP(SBYLD2!BU$4,'[1]INTERNAL PARAMETERS-1'!$B$5:$J$44,5,FALSE)*VLOOKUP(SBYLD2!BU$4,'[1]INTERNAL PARAMETERS-1'!$B$5:$J$44,6,FALSE)*VLOOKUP(SBYLD2!BU$4,'[1]INTERNAL PARAMETERS-1'!$B$5:$J$44,3,FALSE) + SBYLD1!BU285*(1-VLOOKUP(SBYLD2!BU$4,'[1]INTERNAL PARAMETERS-1'!$B$5:$J$44,5,FALSE))*VLOOKUP(SBYLD2!BU$4,'[1]INTERNAL PARAMETERS-1'!$B$5:$J$44,8,FALSE)*VLOOKUP(SBYLD2!BU$4,'[1]INTERNAL PARAMETERS-1'!$B$5:$J$44,3,FALSE)</f>
        <v>0</v>
      </c>
      <c r="BV285" s="44">
        <f>SBYLD1!BV285*VLOOKUP(SBYLD2!BV$4,'[1]INTERNAL PARAMETERS-1'!$B$5:$J$44,5,FALSE)*VLOOKUP(SBYLD2!BV$4,'[1]INTERNAL PARAMETERS-1'!$B$5:$J$44,6,FALSE)*VLOOKUP(SBYLD2!BV$4,'[1]INTERNAL PARAMETERS-1'!$B$5:$J$44,3,FALSE) + SBYLD1!BV285*(1-VLOOKUP(SBYLD2!BV$4,'[1]INTERNAL PARAMETERS-1'!$B$5:$J$44,5,FALSE))*VLOOKUP(SBYLD2!BV$4,'[1]INTERNAL PARAMETERS-1'!$B$5:$J$44,8,FALSE)*VLOOKUP(SBYLD2!BV$4,'[1]INTERNAL PARAMETERS-1'!$B$5:$J$44,3,FALSE)</f>
        <v>0</v>
      </c>
      <c r="BW285" s="44">
        <f>SBYLD1!BW285*VLOOKUP(SBYLD2!BW$4,'[1]INTERNAL PARAMETERS-1'!$B$5:$J$44,5,FALSE)*VLOOKUP(SBYLD2!BW$4,'[1]INTERNAL PARAMETERS-1'!$B$5:$J$44,6,FALSE)*VLOOKUP(SBYLD2!BW$4,'[1]INTERNAL PARAMETERS-1'!$B$5:$J$44,3,FALSE) + SBYLD1!BW285*(1-VLOOKUP(SBYLD2!BW$4,'[1]INTERNAL PARAMETERS-1'!$B$5:$J$44,5,FALSE))*VLOOKUP(SBYLD2!BW$4,'[1]INTERNAL PARAMETERS-1'!$B$5:$J$44,8,FALSE)*VLOOKUP(SBYLD2!BW$4,'[1]INTERNAL PARAMETERS-1'!$B$5:$J$44,3,FALSE)</f>
        <v>0</v>
      </c>
      <c r="BX285" s="44">
        <f>SBYLD1!BX285*VLOOKUP(SBYLD2!BX$4,'[1]INTERNAL PARAMETERS-1'!$B$5:$J$44,5,FALSE)*VLOOKUP(SBYLD2!BX$4,'[1]INTERNAL PARAMETERS-1'!$B$5:$J$44,6,FALSE)*VLOOKUP(SBYLD2!BX$4,'[1]INTERNAL PARAMETERS-1'!$B$5:$J$44,3,FALSE) + SBYLD1!BX285*(1-VLOOKUP(SBYLD2!BX$4,'[1]INTERNAL PARAMETERS-1'!$B$5:$J$44,5,FALSE))*VLOOKUP(SBYLD2!BX$4,'[1]INTERNAL PARAMETERS-1'!$B$5:$J$44,8,FALSE)*VLOOKUP(SBYLD2!BX$4,'[1]INTERNAL PARAMETERS-1'!$B$5:$J$44,3,FALSE)</f>
        <v>0</v>
      </c>
      <c r="BY285" s="44">
        <f>SBYLD1!BY285*VLOOKUP(SBYLD2!BY$4,'[1]INTERNAL PARAMETERS-1'!$B$5:$J$44,5,FALSE)*VLOOKUP(SBYLD2!BY$4,'[1]INTERNAL PARAMETERS-1'!$B$5:$J$44,6,FALSE)*VLOOKUP(SBYLD2!BY$4,'[1]INTERNAL PARAMETERS-1'!$B$5:$J$44,3,FALSE) + SBYLD1!BY285*(1-VLOOKUP(SBYLD2!BY$4,'[1]INTERNAL PARAMETERS-1'!$B$5:$J$44,5,FALSE))*VLOOKUP(SBYLD2!BY$4,'[1]INTERNAL PARAMETERS-1'!$B$5:$J$44,8,FALSE)*VLOOKUP(SBYLD2!BY$4,'[1]INTERNAL PARAMETERS-1'!$B$5:$J$44,3,FALSE)</f>
        <v>0</v>
      </c>
      <c r="BZ285" s="44">
        <f>SBYLD1!BZ285*VLOOKUP(SBYLD2!BZ$4,'[1]INTERNAL PARAMETERS-1'!$B$5:$J$44,5,FALSE)*VLOOKUP(SBYLD2!BZ$4,'[1]INTERNAL PARAMETERS-1'!$B$5:$J$44,6,FALSE)*VLOOKUP(SBYLD2!BZ$4,'[1]INTERNAL PARAMETERS-1'!$B$5:$J$44,3,FALSE) + SBYLD1!BZ285*(1-VLOOKUP(SBYLD2!BZ$4,'[1]INTERNAL PARAMETERS-1'!$B$5:$J$44,5,FALSE))*VLOOKUP(SBYLD2!BZ$4,'[1]INTERNAL PARAMETERS-1'!$B$5:$J$44,8,FALSE)*VLOOKUP(SBYLD2!BZ$4,'[1]INTERNAL PARAMETERS-1'!$B$5:$J$44,3,FALSE)</f>
        <v>3.7559914727051656E-3</v>
      </c>
      <c r="CA285" s="44">
        <f>SBYLD1!CA285*VLOOKUP(SBYLD2!CA$4,'[1]INTERNAL PARAMETERS-1'!$B$5:$J$44,5,FALSE)*VLOOKUP(SBYLD2!CA$4,'[1]INTERNAL PARAMETERS-1'!$B$5:$J$44,6,FALSE)*VLOOKUP(SBYLD2!CA$4,'[1]INTERNAL PARAMETERS-1'!$B$5:$J$44,3,FALSE) + SBYLD1!CA285*(1-VLOOKUP(SBYLD2!CA$4,'[1]INTERNAL PARAMETERS-1'!$B$5:$J$44,5,FALSE))*VLOOKUP(SBYLD2!CA$4,'[1]INTERNAL PARAMETERS-1'!$B$5:$J$44,8,FALSE)*VLOOKUP(SBYLD2!CA$4,'[1]INTERNAL PARAMETERS-1'!$B$5:$J$44,3,FALSE)</f>
        <v>0</v>
      </c>
      <c r="CB285" s="44">
        <f>SBYLD1!CB285*VLOOKUP(SBYLD2!CB$4,'[1]INTERNAL PARAMETERS-1'!$B$5:$J$44,5,FALSE)*VLOOKUP(SBYLD2!CB$4,'[1]INTERNAL PARAMETERS-1'!$B$5:$J$44,6,FALSE)*VLOOKUP(SBYLD2!CB$4,'[1]INTERNAL PARAMETERS-1'!$B$5:$J$44,3,FALSE) + SBYLD1!CB285*(1-VLOOKUP(SBYLD2!CB$4,'[1]INTERNAL PARAMETERS-1'!$B$5:$J$44,5,FALSE))*VLOOKUP(SBYLD2!CB$4,'[1]INTERNAL PARAMETERS-1'!$B$5:$J$44,8,FALSE)*VLOOKUP(SBYLD2!CB$4,'[1]INTERNAL PARAMETERS-1'!$B$5:$J$44,3,FALSE)</f>
        <v>0</v>
      </c>
      <c r="CC285" s="44">
        <f>SBYLD1!CC285*VLOOKUP(SBYLD2!CC$4,'[1]INTERNAL PARAMETERS-1'!$B$5:$J$44,5,FALSE)*VLOOKUP(SBYLD2!CC$4,'[1]INTERNAL PARAMETERS-1'!$B$5:$J$44,6,FALSE)*VLOOKUP(SBYLD2!CC$4,'[1]INTERNAL PARAMETERS-1'!$B$5:$J$44,3,FALSE) + SBYLD1!CC285*(1-VLOOKUP(SBYLD2!CC$4,'[1]INTERNAL PARAMETERS-1'!$B$5:$J$44,5,FALSE))*VLOOKUP(SBYLD2!CC$4,'[1]INTERNAL PARAMETERS-1'!$B$5:$J$44,8,FALSE)*VLOOKUP(SBYLD2!CC$4,'[1]INTERNAL PARAMETERS-1'!$B$5:$J$44,3,FALSE)</f>
        <v>1.728946940519601E-2</v>
      </c>
      <c r="CD285" s="44">
        <f>SBYLD1!CD285*VLOOKUP(SBYLD2!CD$4,'[1]INTERNAL PARAMETERS-1'!$B$5:$J$44,5,FALSE)*VLOOKUP(SBYLD2!CD$4,'[1]INTERNAL PARAMETERS-1'!$B$5:$J$44,6,FALSE)*VLOOKUP(SBYLD2!CD$4,'[1]INTERNAL PARAMETERS-1'!$B$5:$J$44,3,FALSE) + SBYLD1!CD285*(1-VLOOKUP(SBYLD2!CD$4,'[1]INTERNAL PARAMETERS-1'!$B$5:$J$44,5,FALSE))*VLOOKUP(SBYLD2!CD$4,'[1]INTERNAL PARAMETERS-1'!$B$5:$J$44,8,FALSE)*VLOOKUP(SBYLD2!CD$4,'[1]INTERNAL PARAMETERS-1'!$B$5:$J$44,3,FALSE)</f>
        <v>3.0405588436354342E-2</v>
      </c>
      <c r="CE285" s="44">
        <f>SBYLD1!CE285*VLOOKUP(SBYLD2!CE$4,'[1]INTERNAL PARAMETERS-1'!$B$5:$J$44,5,FALSE)*VLOOKUP(SBYLD2!CE$4,'[1]INTERNAL PARAMETERS-1'!$B$5:$J$44,6,FALSE)*VLOOKUP(SBYLD2!CE$4,'[1]INTERNAL PARAMETERS-1'!$B$5:$J$44,3,FALSE) + SBYLD1!CE285*(1-VLOOKUP(SBYLD2!CE$4,'[1]INTERNAL PARAMETERS-1'!$B$5:$J$44,5,FALSE))*VLOOKUP(SBYLD2!CE$4,'[1]INTERNAL PARAMETERS-1'!$B$5:$J$44,8,FALSE)*VLOOKUP(SBYLD2!CE$4,'[1]INTERNAL PARAMETERS-1'!$B$5:$J$44,3,FALSE)</f>
        <v>7.42003090972915E-2</v>
      </c>
      <c r="CF285" s="44">
        <f>SBYLD1!CF285*VLOOKUP(SBYLD2!CF$4,'[1]INTERNAL PARAMETERS-1'!$B$5:$J$44,5,FALSE)*VLOOKUP(SBYLD2!CF$4,'[1]INTERNAL PARAMETERS-1'!$B$5:$J$44,6,FALSE)*VLOOKUP(SBYLD2!CF$4,'[1]INTERNAL PARAMETERS-1'!$B$5:$J$44,3,FALSE) + SBYLD1!CF285*(1-VLOOKUP(SBYLD2!CF$4,'[1]INTERNAL PARAMETERS-1'!$B$5:$J$44,5,FALSE))*VLOOKUP(SBYLD2!CF$4,'[1]INTERNAL PARAMETERS-1'!$B$5:$J$44,8,FALSE)*VLOOKUP(SBYLD2!CF$4,'[1]INTERNAL PARAMETERS-1'!$B$5:$J$44,3,FALSE)</f>
        <v>5.9520518824802936E-2</v>
      </c>
      <c r="CG285" s="44">
        <f>SBYLD1!CG285*VLOOKUP(SBYLD2!CG$4,'[1]INTERNAL PARAMETERS-1'!$B$5:$J$44,5,FALSE)*VLOOKUP(SBYLD2!CG$4,'[1]INTERNAL PARAMETERS-1'!$B$5:$J$44,6,FALSE)*VLOOKUP(SBYLD2!CG$4,'[1]INTERNAL PARAMETERS-1'!$B$5:$J$44,3,FALSE) + SBYLD1!CG285*(1-VLOOKUP(SBYLD2!CG$4,'[1]INTERNAL PARAMETERS-1'!$B$5:$J$44,5,FALSE))*VLOOKUP(SBYLD2!CG$4,'[1]INTERNAL PARAMETERS-1'!$B$5:$J$44,8,FALSE)*VLOOKUP(SBYLD2!CG$4,'[1]INTERNAL PARAMETERS-1'!$B$5:$J$44,3,FALSE)</f>
        <v>0</v>
      </c>
      <c r="CH285" s="43">
        <f>SBYLD1!CH285*VLOOKUP(SBYLD2!CH$4,'[1]INTERNAL PARAMETERS-1'!$B$5:$J$44,5,FALSE)*VLOOKUP(SBYLD2!CH$4,'[1]INTERNAL PARAMETERS-1'!$B$5:$J$44,6,FALSE)*VLOOKUP(SBYLD2!CH$4,'[1]INTERNAL PARAMETERS-1'!$B$5:$J$44,3,FALSE) + SBYLD1!CH285*(1-VLOOKUP(SBYLD2!CH$4,'[1]INTERNAL PARAMETERS-1'!$B$5:$J$44,5,FALSE))*VLOOKUP(SBYLD2!CH$4,'[1]INTERNAL PARAMETERS-1'!$B$5:$J$44,8,FALSE)*VLOOKUP(SBYLD2!CH$4,'[1]INTERNAL PARAMETERS-1'!$B$5:$J$44,3,FALSE)</f>
        <v>0</v>
      </c>
      <c r="CJ285" s="45">
        <f t="shared" si="8"/>
        <v>741.5651777033861</v>
      </c>
      <c r="CK285" s="43">
        <f t="shared" si="9"/>
        <v>35.584826446392789</v>
      </c>
    </row>
    <row r="286" spans="2:89">
      <c r="B286" s="58" t="s">
        <v>1</v>
      </c>
      <c r="C286" s="57" t="s">
        <v>41</v>
      </c>
      <c r="D286" s="57" t="s">
        <v>47</v>
      </c>
      <c r="E286" s="128">
        <f>SB!S286</f>
        <v>2742.7065751408986</v>
      </c>
      <c r="F286" s="56">
        <f>'[1]INTERNAL PARAMETERS-1'!M16</f>
        <v>30.094999999999999</v>
      </c>
      <c r="G286" s="45">
        <f>SBYLD1!G286*VLOOKUP(SBYLD2!G$4,'[1]INTERNAL PARAMETERS-1'!$B$5:$J$44,5,FALSE)*VLOOKUP(SBYLD2!G$4,'[1]INTERNAL PARAMETERS-1'!$B$5:$J$44,7,FALSE)*SBYLD2!$F286 + SBYLD1!G286*(1-VLOOKUP(SBYLD2!G$4,'[1]INTERNAL PARAMETERS-1'!$B$5:$J$44,5,FALSE))*VLOOKUP(SBYLD2!G$4,'[1]INTERNAL PARAMETERS-1'!$B$5:$J$44,9,FALSE)*SBYLD2!$F286</f>
        <v>157.56799947978061</v>
      </c>
      <c r="H286" s="44">
        <f>SBYLD1!H286*VLOOKUP(SBYLD2!H$4,'[1]INTERNAL PARAMETERS-1'!$B$5:$J$44,5,FALSE)*VLOOKUP(SBYLD2!H$4,'[1]INTERNAL PARAMETERS-1'!$B$5:$J$44,7,FALSE)*SBYLD2!$F286 + SBYLD1!H286*(1-VLOOKUP(SBYLD2!H$4,'[1]INTERNAL PARAMETERS-1'!$B$5:$J$44,5,FALSE))*VLOOKUP(SBYLD2!H$4,'[1]INTERNAL PARAMETERS-1'!$B$5:$J$44,9,FALSE)*SBYLD2!$F286</f>
        <v>143.97500686031816</v>
      </c>
      <c r="I286" s="44">
        <f>SBYLD1!I286*VLOOKUP(SBYLD2!I$4,'[1]INTERNAL PARAMETERS-1'!$B$5:$J$44,5,FALSE)*VLOOKUP(SBYLD2!I$4,'[1]INTERNAL PARAMETERS-1'!$B$5:$J$44,7,FALSE)*SBYLD2!$F286 + SBYLD1!I286*(1-VLOOKUP(SBYLD2!I$4,'[1]INTERNAL PARAMETERS-1'!$B$5:$J$44,5,FALSE))*VLOOKUP(SBYLD2!I$4,'[1]INTERNAL PARAMETERS-1'!$B$5:$J$44,9,FALSE)*SBYLD2!$F286</f>
        <v>158.0460417011009</v>
      </c>
      <c r="J286" s="44">
        <f>SBYLD1!J286*VLOOKUP(SBYLD2!J$4,'[1]INTERNAL PARAMETERS-1'!$B$5:$J$44,5,FALSE)*VLOOKUP(SBYLD2!J$4,'[1]INTERNAL PARAMETERS-1'!$B$5:$J$44,7,FALSE)*SBYLD2!$F286 + SBYLD1!J286*(1-VLOOKUP(SBYLD2!J$4,'[1]INTERNAL PARAMETERS-1'!$B$5:$J$44,5,FALSE))*VLOOKUP(SBYLD2!J$4,'[1]INTERNAL PARAMETERS-1'!$B$5:$J$44,9,FALSE)*SBYLD2!$F286</f>
        <v>0</v>
      </c>
      <c r="K286" s="44">
        <f>SBYLD1!K286*VLOOKUP(SBYLD2!K$4,'[1]INTERNAL PARAMETERS-1'!$B$5:$J$44,5,FALSE)*VLOOKUP(SBYLD2!K$4,'[1]INTERNAL PARAMETERS-1'!$B$5:$J$44,7,FALSE)*SBYLD2!$F286 + SBYLD1!K286*(1-VLOOKUP(SBYLD2!K$4,'[1]INTERNAL PARAMETERS-1'!$B$5:$J$44,5,FALSE))*VLOOKUP(SBYLD2!K$4,'[1]INTERNAL PARAMETERS-1'!$B$5:$J$44,9,FALSE)*SBYLD2!$F286</f>
        <v>0</v>
      </c>
      <c r="L286" s="44">
        <f>SBYLD1!L286*VLOOKUP(SBYLD2!L$4,'[1]INTERNAL PARAMETERS-1'!$B$5:$J$44,5,FALSE)*VLOOKUP(SBYLD2!L$4,'[1]INTERNAL PARAMETERS-1'!$B$5:$J$44,7,FALSE)*SBYLD2!$F286 + SBYLD1!L286*(1-VLOOKUP(SBYLD2!L$4,'[1]INTERNAL PARAMETERS-1'!$B$5:$J$44,5,FALSE))*VLOOKUP(SBYLD2!L$4,'[1]INTERNAL PARAMETERS-1'!$B$5:$J$44,9,FALSE)*SBYLD2!$F286</f>
        <v>0</v>
      </c>
      <c r="M286" s="44">
        <f>SBYLD1!M286*VLOOKUP(SBYLD2!M$4,'[1]INTERNAL PARAMETERS-1'!$B$5:$J$44,5,FALSE)*VLOOKUP(SBYLD2!M$4,'[1]INTERNAL PARAMETERS-1'!$B$5:$J$44,7,FALSE)*SBYLD2!$F286 + SBYLD1!M286*(1-VLOOKUP(SBYLD2!M$4,'[1]INTERNAL PARAMETERS-1'!$B$5:$J$44,5,FALSE))*VLOOKUP(SBYLD2!M$4,'[1]INTERNAL PARAMETERS-1'!$B$5:$J$44,9,FALSE)*SBYLD2!$F286</f>
        <v>11.707592025126344</v>
      </c>
      <c r="N286" s="44">
        <f>SBYLD1!N286*VLOOKUP(SBYLD2!N$4,'[1]INTERNAL PARAMETERS-1'!$B$5:$J$44,5,FALSE)*VLOOKUP(SBYLD2!N$4,'[1]INTERNAL PARAMETERS-1'!$B$5:$J$44,7,FALSE)*SBYLD2!$F286 + SBYLD1!N286*(1-VLOOKUP(SBYLD2!N$4,'[1]INTERNAL PARAMETERS-1'!$B$5:$J$44,5,FALSE))*VLOOKUP(SBYLD2!N$4,'[1]INTERNAL PARAMETERS-1'!$B$5:$J$44,9,FALSE)*SBYLD2!$F286</f>
        <v>0.53503771542766465</v>
      </c>
      <c r="O286" s="44">
        <f>SBYLD1!O286*VLOOKUP(SBYLD2!O$4,'[1]INTERNAL PARAMETERS-1'!$B$5:$J$44,5,FALSE)*VLOOKUP(SBYLD2!O$4,'[1]INTERNAL PARAMETERS-1'!$B$5:$J$44,7,FALSE)*SBYLD2!$F286 + SBYLD1!O286*(1-VLOOKUP(SBYLD2!O$4,'[1]INTERNAL PARAMETERS-1'!$B$5:$J$44,5,FALSE))*VLOOKUP(SBYLD2!O$4,'[1]INTERNAL PARAMETERS-1'!$B$5:$J$44,9,FALSE)*SBYLD2!$F286</f>
        <v>0</v>
      </c>
      <c r="P286" s="44">
        <f>SBYLD1!P286*VLOOKUP(SBYLD2!P$4,'[1]INTERNAL PARAMETERS-1'!$B$5:$J$44,5,FALSE)*VLOOKUP(SBYLD2!P$4,'[1]INTERNAL PARAMETERS-1'!$B$5:$J$44,7,FALSE)*SBYLD2!$F286 + SBYLD1!P286*(1-VLOOKUP(SBYLD2!P$4,'[1]INTERNAL PARAMETERS-1'!$B$5:$J$44,5,FALSE))*VLOOKUP(SBYLD2!P$4,'[1]INTERNAL PARAMETERS-1'!$B$5:$J$44,9,FALSE)*SBYLD2!$F286</f>
        <v>0</v>
      </c>
      <c r="Q286" s="44">
        <f>SBYLD1!Q286*VLOOKUP(SBYLD2!Q$4,'[1]INTERNAL PARAMETERS-1'!$B$5:$J$44,5,FALSE)*VLOOKUP(SBYLD2!Q$4,'[1]INTERNAL PARAMETERS-1'!$B$5:$J$44,7,FALSE)*SBYLD2!$F286 + SBYLD1!Q286*(1-VLOOKUP(SBYLD2!Q$4,'[1]INTERNAL PARAMETERS-1'!$B$5:$J$44,5,FALSE))*VLOOKUP(SBYLD2!Q$4,'[1]INTERNAL PARAMETERS-1'!$B$5:$J$44,9,FALSE)*SBYLD2!$F286</f>
        <v>0</v>
      </c>
      <c r="R286" s="44">
        <f>SBYLD1!R286*VLOOKUP(SBYLD2!R$4,'[1]INTERNAL PARAMETERS-1'!$B$5:$J$44,5,FALSE)*VLOOKUP(SBYLD2!R$4,'[1]INTERNAL PARAMETERS-1'!$B$5:$J$44,7,FALSE)*SBYLD2!$F286 + SBYLD1!R286*(1-VLOOKUP(SBYLD2!R$4,'[1]INTERNAL PARAMETERS-1'!$B$5:$J$44,5,FALSE))*VLOOKUP(SBYLD2!R$4,'[1]INTERNAL PARAMETERS-1'!$B$5:$J$44,9,FALSE)*SBYLD2!$F286</f>
        <v>1.5565393873748907</v>
      </c>
      <c r="S286" s="44">
        <f>SBYLD1!S286*VLOOKUP(SBYLD2!S$4,'[1]INTERNAL PARAMETERS-1'!$B$5:$J$44,5,FALSE)*VLOOKUP(SBYLD2!S$4,'[1]INTERNAL PARAMETERS-1'!$B$5:$J$44,7,FALSE)*SBYLD2!$F286 + SBYLD1!S286*(1-VLOOKUP(SBYLD2!S$4,'[1]INTERNAL PARAMETERS-1'!$B$5:$J$44,5,FALSE))*VLOOKUP(SBYLD2!S$4,'[1]INTERNAL PARAMETERS-1'!$B$5:$J$44,9,FALSE)*SBYLD2!$F286</f>
        <v>22.557599984782588</v>
      </c>
      <c r="T286" s="44">
        <f>SBYLD1!T286*VLOOKUP(SBYLD2!T$4,'[1]INTERNAL PARAMETERS-1'!$B$5:$J$44,5,FALSE)*VLOOKUP(SBYLD2!T$4,'[1]INTERNAL PARAMETERS-1'!$B$5:$J$44,7,FALSE)*SBYLD2!$F286 + SBYLD1!T286*(1-VLOOKUP(SBYLD2!T$4,'[1]INTERNAL PARAMETERS-1'!$B$5:$J$44,5,FALSE))*VLOOKUP(SBYLD2!T$4,'[1]INTERNAL PARAMETERS-1'!$B$5:$J$44,9,FALSE)*SBYLD2!$F286</f>
        <v>5.836775077392705</v>
      </c>
      <c r="U286" s="44">
        <f>SBYLD1!U286*VLOOKUP(SBYLD2!U$4,'[1]INTERNAL PARAMETERS-1'!$B$5:$J$44,5,FALSE)*VLOOKUP(SBYLD2!U$4,'[1]INTERNAL PARAMETERS-1'!$B$5:$J$44,7,FALSE)*SBYLD2!$F286 + SBYLD1!U286*(1-VLOOKUP(SBYLD2!U$4,'[1]INTERNAL PARAMETERS-1'!$B$5:$J$44,5,FALSE))*VLOOKUP(SBYLD2!U$4,'[1]INTERNAL PARAMETERS-1'!$B$5:$J$44,9,FALSE)*SBYLD2!$F286</f>
        <v>2.7481715836513443</v>
      </c>
      <c r="V286" s="44">
        <f>SBYLD1!V286*VLOOKUP(SBYLD2!V$4,'[1]INTERNAL PARAMETERS-1'!$B$5:$J$44,5,FALSE)*VLOOKUP(SBYLD2!V$4,'[1]INTERNAL PARAMETERS-1'!$B$5:$J$44,7,FALSE)*SBYLD2!$F286 + SBYLD1!V286*(1-VLOOKUP(SBYLD2!V$4,'[1]INTERNAL PARAMETERS-1'!$B$5:$J$44,5,FALSE))*VLOOKUP(SBYLD2!V$4,'[1]INTERNAL PARAMETERS-1'!$B$5:$J$44,9,FALSE)*SBYLD2!$F286</f>
        <v>21.497561218550953</v>
      </c>
      <c r="W286" s="44">
        <f>SBYLD1!W286*VLOOKUP(SBYLD2!W$4,'[1]INTERNAL PARAMETERS-1'!$B$5:$J$44,5,FALSE)*VLOOKUP(SBYLD2!W$4,'[1]INTERNAL PARAMETERS-1'!$B$5:$J$44,7,FALSE)*SBYLD2!$F286 + SBYLD1!W286*(1-VLOOKUP(SBYLD2!W$4,'[1]INTERNAL PARAMETERS-1'!$B$5:$J$44,5,FALSE))*VLOOKUP(SBYLD2!W$4,'[1]INTERNAL PARAMETERS-1'!$B$5:$J$44,9,FALSE)*SBYLD2!$F286</f>
        <v>0</v>
      </c>
      <c r="X286" s="44">
        <f>SBYLD1!X286*VLOOKUP(SBYLD2!X$4,'[1]INTERNAL PARAMETERS-1'!$B$5:$J$44,5,FALSE)*VLOOKUP(SBYLD2!X$4,'[1]INTERNAL PARAMETERS-1'!$B$5:$J$44,7,FALSE)*SBYLD2!$F286 + SBYLD1!X286*(1-VLOOKUP(SBYLD2!X$4,'[1]INTERNAL PARAMETERS-1'!$B$5:$J$44,5,FALSE))*VLOOKUP(SBYLD2!X$4,'[1]INTERNAL PARAMETERS-1'!$B$5:$J$44,9,FALSE)*SBYLD2!$F286</f>
        <v>0</v>
      </c>
      <c r="Y286" s="44">
        <f>SBYLD1!Y286*VLOOKUP(SBYLD2!Y$4,'[1]INTERNAL PARAMETERS-1'!$B$5:$J$44,5,FALSE)*VLOOKUP(SBYLD2!Y$4,'[1]INTERNAL PARAMETERS-1'!$B$5:$J$44,7,FALSE)*SBYLD2!$F286 + SBYLD1!Y286*(1-VLOOKUP(SBYLD2!Y$4,'[1]INTERNAL PARAMETERS-1'!$B$5:$J$44,5,FALSE))*VLOOKUP(SBYLD2!Y$4,'[1]INTERNAL PARAMETERS-1'!$B$5:$J$44,9,FALSE)*SBYLD2!$F286</f>
        <v>0</v>
      </c>
      <c r="Z286" s="44">
        <f>SBYLD1!Z286*VLOOKUP(SBYLD2!Z$4,'[1]INTERNAL PARAMETERS-1'!$B$5:$J$44,5,FALSE)*VLOOKUP(SBYLD2!Z$4,'[1]INTERNAL PARAMETERS-1'!$B$5:$J$44,7,FALSE)*SBYLD2!$F286 + SBYLD1!Z286*(1-VLOOKUP(SBYLD2!Z$4,'[1]INTERNAL PARAMETERS-1'!$B$5:$J$44,5,FALSE))*VLOOKUP(SBYLD2!Z$4,'[1]INTERNAL PARAMETERS-1'!$B$5:$J$44,9,FALSE)*SBYLD2!$F286</f>
        <v>0</v>
      </c>
      <c r="AA286" s="44">
        <f>SBYLD1!AA286*VLOOKUP(SBYLD2!AA$4,'[1]INTERNAL PARAMETERS-1'!$B$5:$J$44,5,FALSE)*VLOOKUP(SBYLD2!AA$4,'[1]INTERNAL PARAMETERS-1'!$B$5:$J$44,7,FALSE)*SBYLD2!$F286 + SBYLD1!AA286*(1-VLOOKUP(SBYLD2!AA$4,'[1]INTERNAL PARAMETERS-1'!$B$5:$J$44,5,FALSE))*VLOOKUP(SBYLD2!AA$4,'[1]INTERNAL PARAMETERS-1'!$B$5:$J$44,9,FALSE)*SBYLD2!$F286</f>
        <v>0</v>
      </c>
      <c r="AB286" s="44">
        <f>SBYLD1!AB286*VLOOKUP(SBYLD2!AB$4,'[1]INTERNAL PARAMETERS-1'!$B$5:$J$44,5,FALSE)*VLOOKUP(SBYLD2!AB$4,'[1]INTERNAL PARAMETERS-1'!$B$5:$J$44,7,FALSE)*SBYLD2!$F286 + SBYLD1!AB286*(1-VLOOKUP(SBYLD2!AB$4,'[1]INTERNAL PARAMETERS-1'!$B$5:$J$44,5,FALSE))*VLOOKUP(SBYLD2!AB$4,'[1]INTERNAL PARAMETERS-1'!$B$5:$J$44,9,FALSE)*SBYLD2!$F286</f>
        <v>0</v>
      </c>
      <c r="AC286" s="44">
        <f>SBYLD1!AC286*VLOOKUP(SBYLD2!AC$4,'[1]INTERNAL PARAMETERS-1'!$B$5:$J$44,5,FALSE)*VLOOKUP(SBYLD2!AC$4,'[1]INTERNAL PARAMETERS-1'!$B$5:$J$44,7,FALSE)*SBYLD2!$F286 + SBYLD1!AC286*(1-VLOOKUP(SBYLD2!AC$4,'[1]INTERNAL PARAMETERS-1'!$B$5:$J$44,5,FALSE))*VLOOKUP(SBYLD2!AC$4,'[1]INTERNAL PARAMETERS-1'!$B$5:$J$44,9,FALSE)*SBYLD2!$F286</f>
        <v>0</v>
      </c>
      <c r="AD286" s="44">
        <f>SBYLD1!AD286*VLOOKUP(SBYLD2!AD$4,'[1]INTERNAL PARAMETERS-1'!$B$5:$J$44,5,FALSE)*VLOOKUP(SBYLD2!AD$4,'[1]INTERNAL PARAMETERS-1'!$B$5:$J$44,7,FALSE)*SBYLD2!$F286 + SBYLD1!AD286*(1-VLOOKUP(SBYLD2!AD$4,'[1]INTERNAL PARAMETERS-1'!$B$5:$J$44,5,FALSE))*VLOOKUP(SBYLD2!AD$4,'[1]INTERNAL PARAMETERS-1'!$B$5:$J$44,9,FALSE)*SBYLD2!$F286</f>
        <v>0</v>
      </c>
      <c r="AE286" s="44">
        <f>SBYLD1!AE286*VLOOKUP(SBYLD2!AE$4,'[1]INTERNAL PARAMETERS-1'!$B$5:$J$44,5,FALSE)*VLOOKUP(SBYLD2!AE$4,'[1]INTERNAL PARAMETERS-1'!$B$5:$J$44,7,FALSE)*SBYLD2!$F286 + SBYLD1!AE286*(1-VLOOKUP(SBYLD2!AE$4,'[1]INTERNAL PARAMETERS-1'!$B$5:$J$44,5,FALSE))*VLOOKUP(SBYLD2!AE$4,'[1]INTERNAL PARAMETERS-1'!$B$5:$J$44,9,FALSE)*SBYLD2!$F286</f>
        <v>0</v>
      </c>
      <c r="AF286" s="44">
        <f>SBYLD1!AF286*VLOOKUP(SBYLD2!AF$4,'[1]INTERNAL PARAMETERS-1'!$B$5:$J$44,5,FALSE)*VLOOKUP(SBYLD2!AF$4,'[1]INTERNAL PARAMETERS-1'!$B$5:$J$44,7,FALSE)*SBYLD2!$F286 + SBYLD1!AF286*(1-VLOOKUP(SBYLD2!AF$4,'[1]INTERNAL PARAMETERS-1'!$B$5:$J$44,5,FALSE))*VLOOKUP(SBYLD2!AF$4,'[1]INTERNAL PARAMETERS-1'!$B$5:$J$44,9,FALSE)*SBYLD2!$F286</f>
        <v>0.94835523276053546</v>
      </c>
      <c r="AG286" s="44">
        <f>SBYLD1!AG286*VLOOKUP(SBYLD2!AG$4,'[1]INTERNAL PARAMETERS-1'!$B$5:$J$44,5,FALSE)*VLOOKUP(SBYLD2!AG$4,'[1]INTERNAL PARAMETERS-1'!$B$5:$J$44,7,FALSE)*SBYLD2!$F286 + SBYLD1!AG286*(1-VLOOKUP(SBYLD2!AG$4,'[1]INTERNAL PARAMETERS-1'!$B$5:$J$44,5,FALSE))*VLOOKUP(SBYLD2!AG$4,'[1]INTERNAL PARAMETERS-1'!$B$5:$J$44,9,FALSE)*SBYLD2!$F286</f>
        <v>0</v>
      </c>
      <c r="AH286" s="44">
        <f>SBYLD1!AH286*VLOOKUP(SBYLD2!AH$4,'[1]INTERNAL PARAMETERS-1'!$B$5:$J$44,5,FALSE)*VLOOKUP(SBYLD2!AH$4,'[1]INTERNAL PARAMETERS-1'!$B$5:$J$44,7,FALSE)*SBYLD2!$F286 + SBYLD1!AH286*(1-VLOOKUP(SBYLD2!AH$4,'[1]INTERNAL PARAMETERS-1'!$B$5:$J$44,5,FALSE))*VLOOKUP(SBYLD2!AH$4,'[1]INTERNAL PARAMETERS-1'!$B$5:$J$44,9,FALSE)*SBYLD2!$F286</f>
        <v>0.267484809240151</v>
      </c>
      <c r="AI286" s="44">
        <f>SBYLD1!AI286*VLOOKUP(SBYLD2!AI$4,'[1]INTERNAL PARAMETERS-1'!$B$5:$J$44,5,FALSE)*VLOOKUP(SBYLD2!AI$4,'[1]INTERNAL PARAMETERS-1'!$B$5:$J$44,7,FALSE)*SBYLD2!$F286 + SBYLD1!AI286*(1-VLOOKUP(SBYLD2!AI$4,'[1]INTERNAL PARAMETERS-1'!$B$5:$J$44,5,FALSE))*VLOOKUP(SBYLD2!AI$4,'[1]INTERNAL PARAMETERS-1'!$B$5:$J$44,9,FALSE)*SBYLD2!$F286</f>
        <v>0.24320927927732669</v>
      </c>
      <c r="AJ286" s="44">
        <f>SBYLD1!AJ286*VLOOKUP(SBYLD2!AJ$4,'[1]INTERNAL PARAMETERS-1'!$B$5:$J$44,5,FALSE)*VLOOKUP(SBYLD2!AJ$4,'[1]INTERNAL PARAMETERS-1'!$B$5:$J$44,7,FALSE)*SBYLD2!$F286 + SBYLD1!AJ286*(1-VLOOKUP(SBYLD2!AJ$4,'[1]INTERNAL PARAMETERS-1'!$B$5:$J$44,5,FALSE))*VLOOKUP(SBYLD2!AJ$4,'[1]INTERNAL PARAMETERS-1'!$B$5:$J$44,9,FALSE)*SBYLD2!$F286</f>
        <v>1.8970323783631482</v>
      </c>
      <c r="AK286" s="44">
        <f>SBYLD1!AK286*VLOOKUP(SBYLD2!AK$4,'[1]INTERNAL PARAMETERS-1'!$B$5:$J$44,5,FALSE)*VLOOKUP(SBYLD2!AK$4,'[1]INTERNAL PARAMETERS-1'!$B$5:$J$44,7,FALSE)*SBYLD2!$F286 + SBYLD1!AK286*(1-VLOOKUP(SBYLD2!AK$4,'[1]INTERNAL PARAMETERS-1'!$B$5:$J$44,5,FALSE))*VLOOKUP(SBYLD2!AK$4,'[1]INTERNAL PARAMETERS-1'!$B$5:$J$44,9,FALSE)*SBYLD2!$F286</f>
        <v>0</v>
      </c>
      <c r="AL286" s="44">
        <f>SBYLD1!AL286*VLOOKUP(SBYLD2!AL$4,'[1]INTERNAL PARAMETERS-1'!$B$5:$J$44,5,FALSE)*VLOOKUP(SBYLD2!AL$4,'[1]INTERNAL PARAMETERS-1'!$B$5:$J$44,7,FALSE)*SBYLD2!$F286 + SBYLD1!AL286*(1-VLOOKUP(SBYLD2!AL$4,'[1]INTERNAL PARAMETERS-1'!$B$5:$J$44,5,FALSE))*VLOOKUP(SBYLD2!AL$4,'[1]INTERNAL PARAMETERS-1'!$B$5:$J$44,9,FALSE)*SBYLD2!$F286</f>
        <v>0</v>
      </c>
      <c r="AM286" s="44">
        <f>SBYLD1!AM286*VLOOKUP(SBYLD2!AM$4,'[1]INTERNAL PARAMETERS-1'!$B$5:$J$44,5,FALSE)*VLOOKUP(SBYLD2!AM$4,'[1]INTERNAL PARAMETERS-1'!$B$5:$J$44,7,FALSE)*SBYLD2!$F286 + SBYLD1!AM286*(1-VLOOKUP(SBYLD2!AM$4,'[1]INTERNAL PARAMETERS-1'!$B$5:$J$44,5,FALSE))*VLOOKUP(SBYLD2!AM$4,'[1]INTERNAL PARAMETERS-1'!$B$5:$J$44,9,FALSE)*SBYLD2!$F286</f>
        <v>0</v>
      </c>
      <c r="AN286" s="44">
        <f>SBYLD1!AN286*VLOOKUP(SBYLD2!AN$4,'[1]INTERNAL PARAMETERS-1'!$B$5:$J$44,5,FALSE)*VLOOKUP(SBYLD2!AN$4,'[1]INTERNAL PARAMETERS-1'!$B$5:$J$44,7,FALSE)*SBYLD2!$F286 + SBYLD1!AN286*(1-VLOOKUP(SBYLD2!AN$4,'[1]INTERNAL PARAMETERS-1'!$B$5:$J$44,5,FALSE))*VLOOKUP(SBYLD2!AN$4,'[1]INTERNAL PARAMETERS-1'!$B$5:$J$44,9,FALSE)*SBYLD2!$F286</f>
        <v>0</v>
      </c>
      <c r="AO286" s="44">
        <f>SBYLD1!AO286*VLOOKUP(SBYLD2!AO$4,'[1]INTERNAL PARAMETERS-1'!$B$5:$J$44,5,FALSE)*VLOOKUP(SBYLD2!AO$4,'[1]INTERNAL PARAMETERS-1'!$B$5:$J$44,7,FALSE)*SBYLD2!$F286 + SBYLD1!AO286*(1-VLOOKUP(SBYLD2!AO$4,'[1]INTERNAL PARAMETERS-1'!$B$5:$J$44,5,FALSE))*VLOOKUP(SBYLD2!AO$4,'[1]INTERNAL PARAMETERS-1'!$B$5:$J$44,9,FALSE)*SBYLD2!$F286</f>
        <v>0</v>
      </c>
      <c r="AP286" s="44">
        <f>SBYLD1!AP286*VLOOKUP(SBYLD2!AP$4,'[1]INTERNAL PARAMETERS-1'!$B$5:$J$44,5,FALSE)*VLOOKUP(SBYLD2!AP$4,'[1]INTERNAL PARAMETERS-1'!$B$5:$J$44,7,FALSE)*SBYLD2!$F286 + SBYLD1!AP286*(1-VLOOKUP(SBYLD2!AP$4,'[1]INTERNAL PARAMETERS-1'!$B$5:$J$44,5,FALSE))*VLOOKUP(SBYLD2!AP$4,'[1]INTERNAL PARAMETERS-1'!$B$5:$J$44,9,FALSE)*SBYLD2!$F286</f>
        <v>0</v>
      </c>
      <c r="AQ286" s="44">
        <f>SBYLD1!AQ286*VLOOKUP(SBYLD2!AQ$4,'[1]INTERNAL PARAMETERS-1'!$B$5:$J$44,5,FALSE)*VLOOKUP(SBYLD2!AQ$4,'[1]INTERNAL PARAMETERS-1'!$B$5:$J$44,7,FALSE)*SBYLD2!$F286 + SBYLD1!AQ286*(1-VLOOKUP(SBYLD2!AQ$4,'[1]INTERNAL PARAMETERS-1'!$B$5:$J$44,5,FALSE))*VLOOKUP(SBYLD2!AQ$4,'[1]INTERNAL PARAMETERS-1'!$B$5:$J$44,9,FALSE)*SBYLD2!$F286</f>
        <v>0</v>
      </c>
      <c r="AR286" s="44">
        <f>SBYLD1!AR286*VLOOKUP(SBYLD2!AR$4,'[1]INTERNAL PARAMETERS-1'!$B$5:$J$44,5,FALSE)*VLOOKUP(SBYLD2!AR$4,'[1]INTERNAL PARAMETERS-1'!$B$5:$J$44,7,FALSE)*SBYLD2!$F286 + SBYLD1!AR286*(1-VLOOKUP(SBYLD2!AR$4,'[1]INTERNAL PARAMETERS-1'!$B$5:$J$44,5,FALSE))*VLOOKUP(SBYLD2!AR$4,'[1]INTERNAL PARAMETERS-1'!$B$5:$J$44,9,FALSE)*SBYLD2!$F286</f>
        <v>0</v>
      </c>
      <c r="AS286" s="44">
        <f>SBYLD1!AS286*VLOOKUP(SBYLD2!AS$4,'[1]INTERNAL PARAMETERS-1'!$B$5:$J$44,5,FALSE)*VLOOKUP(SBYLD2!AS$4,'[1]INTERNAL PARAMETERS-1'!$B$5:$J$44,7,FALSE)*SBYLD2!$F286 + SBYLD1!AS286*(1-VLOOKUP(SBYLD2!AS$4,'[1]INTERNAL PARAMETERS-1'!$B$5:$J$44,5,FALSE))*VLOOKUP(SBYLD2!AS$4,'[1]INTERNAL PARAMETERS-1'!$B$5:$J$44,9,FALSE)*SBYLD2!$F286</f>
        <v>0</v>
      </c>
      <c r="AT286" s="43">
        <f>SBYLD1!AT286*VLOOKUP(SBYLD2!AT$4,'[1]INTERNAL PARAMETERS-1'!$B$5:$J$44,5,FALSE)*VLOOKUP(SBYLD2!AT$4,'[1]INTERNAL PARAMETERS-1'!$B$5:$J$44,7,FALSE)*SBYLD2!$F286 + SBYLD1!AT286*(1-VLOOKUP(SBYLD2!AT$4,'[1]INTERNAL PARAMETERS-1'!$B$5:$J$44,5,FALSE))*VLOOKUP(SBYLD2!AT$4,'[1]INTERNAL PARAMETERS-1'!$B$5:$J$44,9,FALSE)*SBYLD2!$F286</f>
        <v>0</v>
      </c>
      <c r="AU286" s="45">
        <f>SBYLD1!AU286*VLOOKUP(SBYLD2!AU$4,'[1]INTERNAL PARAMETERS-1'!$B$5:$J$44,5,FALSE)*VLOOKUP(SBYLD2!AU$4,'[1]INTERNAL PARAMETERS-1'!$B$5:$J$44,6,FALSE)*VLOOKUP(SBYLD2!AU$4,'[1]INTERNAL PARAMETERS-1'!$B$5:$J$44,3,FALSE) + SBYLD1!AU286*(1-VLOOKUP(SBYLD2!AU$4,'[1]INTERNAL PARAMETERS-1'!$B$5:$J$44,5,FALSE))*VLOOKUP(SBYLD2!AU$4,'[1]INTERNAL PARAMETERS-1'!$B$5:$J$44,8,FALSE)*VLOOKUP(SBYLD2!AU$4,'[1]INTERNAL PARAMETERS-1'!$B$5:$J$44,3,FALSE)</f>
        <v>0</v>
      </c>
      <c r="AV286" s="44">
        <f>SBYLD1!AV286*VLOOKUP(SBYLD2!AV$4,'[1]INTERNAL PARAMETERS-1'!$B$5:$J$44,5,FALSE)*VLOOKUP(SBYLD2!AV$4,'[1]INTERNAL PARAMETERS-1'!$B$5:$J$44,6,FALSE)*VLOOKUP(SBYLD2!AV$4,'[1]INTERNAL PARAMETERS-1'!$B$5:$J$44,3,FALSE) + SBYLD1!AV286*(1-VLOOKUP(SBYLD2!AV$4,'[1]INTERNAL PARAMETERS-1'!$B$5:$J$44,5,FALSE))*VLOOKUP(SBYLD2!AV$4,'[1]INTERNAL PARAMETERS-1'!$B$5:$J$44,8,FALSE)*VLOOKUP(SBYLD2!AV$4,'[1]INTERNAL PARAMETERS-1'!$B$5:$J$44,3,FALSE)</f>
        <v>0</v>
      </c>
      <c r="AW286" s="44">
        <f>SBYLD1!AW286*VLOOKUP(SBYLD2!AW$4,'[1]INTERNAL PARAMETERS-1'!$B$5:$J$44,5,FALSE)*VLOOKUP(SBYLD2!AW$4,'[1]INTERNAL PARAMETERS-1'!$B$5:$J$44,6,FALSE)*VLOOKUP(SBYLD2!AW$4,'[1]INTERNAL PARAMETERS-1'!$B$5:$J$44,3,FALSE) + SBYLD1!AW286*(1-VLOOKUP(SBYLD2!AW$4,'[1]INTERNAL PARAMETERS-1'!$B$5:$J$44,5,FALSE))*VLOOKUP(SBYLD2!AW$4,'[1]INTERNAL PARAMETERS-1'!$B$5:$J$44,8,FALSE)*VLOOKUP(SBYLD2!AW$4,'[1]INTERNAL PARAMETERS-1'!$B$5:$J$44,3,FALSE)</f>
        <v>6.2004117388345099</v>
      </c>
      <c r="AX286" s="44">
        <f>SBYLD1!AX286*VLOOKUP(SBYLD2!AX$4,'[1]INTERNAL PARAMETERS-1'!$B$5:$J$44,5,FALSE)*VLOOKUP(SBYLD2!AX$4,'[1]INTERNAL PARAMETERS-1'!$B$5:$J$44,6,FALSE)*VLOOKUP(SBYLD2!AX$4,'[1]INTERNAL PARAMETERS-1'!$B$5:$J$44,3,FALSE) + SBYLD1!AX286*(1-VLOOKUP(SBYLD2!AX$4,'[1]INTERNAL PARAMETERS-1'!$B$5:$J$44,5,FALSE))*VLOOKUP(SBYLD2!AX$4,'[1]INTERNAL PARAMETERS-1'!$B$5:$J$44,8,FALSE)*VLOOKUP(SBYLD2!AX$4,'[1]INTERNAL PARAMETERS-1'!$B$5:$J$44,3,FALSE)</f>
        <v>0</v>
      </c>
      <c r="AY286" s="44">
        <f>SBYLD1!AY286*VLOOKUP(SBYLD2!AY$4,'[1]INTERNAL PARAMETERS-1'!$B$5:$J$44,5,FALSE)*VLOOKUP(SBYLD2!AY$4,'[1]INTERNAL PARAMETERS-1'!$B$5:$J$44,6,FALSE)*VLOOKUP(SBYLD2!AY$4,'[1]INTERNAL PARAMETERS-1'!$B$5:$J$44,3,FALSE) + SBYLD1!AY286*(1-VLOOKUP(SBYLD2!AY$4,'[1]INTERNAL PARAMETERS-1'!$B$5:$J$44,5,FALSE))*VLOOKUP(SBYLD2!AY$4,'[1]INTERNAL PARAMETERS-1'!$B$5:$J$44,8,FALSE)*VLOOKUP(SBYLD2!AY$4,'[1]INTERNAL PARAMETERS-1'!$B$5:$J$44,3,FALSE)</f>
        <v>0</v>
      </c>
      <c r="AZ286" s="44">
        <f>SBYLD1!AZ286*VLOOKUP(SBYLD2!AZ$4,'[1]INTERNAL PARAMETERS-1'!$B$5:$J$44,5,FALSE)*VLOOKUP(SBYLD2!AZ$4,'[1]INTERNAL PARAMETERS-1'!$B$5:$J$44,6,FALSE)*VLOOKUP(SBYLD2!AZ$4,'[1]INTERNAL PARAMETERS-1'!$B$5:$J$44,3,FALSE) + SBYLD1!AZ286*(1-VLOOKUP(SBYLD2!AZ$4,'[1]INTERNAL PARAMETERS-1'!$B$5:$J$44,5,FALSE))*VLOOKUP(SBYLD2!AZ$4,'[1]INTERNAL PARAMETERS-1'!$B$5:$J$44,8,FALSE)*VLOOKUP(SBYLD2!AZ$4,'[1]INTERNAL PARAMETERS-1'!$B$5:$J$44,3,FALSE)</f>
        <v>0</v>
      </c>
      <c r="BA286" s="44">
        <f>SBYLD1!BA286*VLOOKUP(SBYLD2!BA$4,'[1]INTERNAL PARAMETERS-1'!$B$5:$J$44,5,FALSE)*VLOOKUP(SBYLD2!BA$4,'[1]INTERNAL PARAMETERS-1'!$B$5:$J$44,6,FALSE)*VLOOKUP(SBYLD2!BA$4,'[1]INTERNAL PARAMETERS-1'!$B$5:$J$44,3,FALSE) + SBYLD1!BA286*(1-VLOOKUP(SBYLD2!BA$4,'[1]INTERNAL PARAMETERS-1'!$B$5:$J$44,5,FALSE))*VLOOKUP(SBYLD2!BA$4,'[1]INTERNAL PARAMETERS-1'!$B$5:$J$44,8,FALSE)*VLOOKUP(SBYLD2!BA$4,'[1]INTERNAL PARAMETERS-1'!$B$5:$J$44,3,FALSE)</f>
        <v>4.590907022952317</v>
      </c>
      <c r="BB286" s="44">
        <f>SBYLD1!BB286*VLOOKUP(SBYLD2!BB$4,'[1]INTERNAL PARAMETERS-1'!$B$5:$J$44,5,FALSE)*VLOOKUP(SBYLD2!BB$4,'[1]INTERNAL PARAMETERS-1'!$B$5:$J$44,6,FALSE)*VLOOKUP(SBYLD2!BB$4,'[1]INTERNAL PARAMETERS-1'!$B$5:$J$44,3,FALSE) + SBYLD1!BB286*(1-VLOOKUP(SBYLD2!BB$4,'[1]INTERNAL PARAMETERS-1'!$B$5:$J$44,5,FALSE))*VLOOKUP(SBYLD2!BB$4,'[1]INTERNAL PARAMETERS-1'!$B$5:$J$44,8,FALSE)*VLOOKUP(SBYLD2!BB$4,'[1]INTERNAL PARAMETERS-1'!$B$5:$J$44,3,FALSE)</f>
        <v>1.0470720725220544</v>
      </c>
      <c r="BC286" s="44">
        <f>SBYLD1!BC286*VLOOKUP(SBYLD2!BC$4,'[1]INTERNAL PARAMETERS-1'!$B$5:$J$44,5,FALSE)*VLOOKUP(SBYLD2!BC$4,'[1]INTERNAL PARAMETERS-1'!$B$5:$J$44,6,FALSE)*VLOOKUP(SBYLD2!BC$4,'[1]INTERNAL PARAMETERS-1'!$B$5:$J$44,3,FALSE) + SBYLD1!BC286*(1-VLOOKUP(SBYLD2!BC$4,'[1]INTERNAL PARAMETERS-1'!$B$5:$J$44,5,FALSE))*VLOOKUP(SBYLD2!BC$4,'[1]INTERNAL PARAMETERS-1'!$B$5:$J$44,8,FALSE)*VLOOKUP(SBYLD2!BC$4,'[1]INTERNAL PARAMETERS-1'!$B$5:$J$44,3,FALSE)</f>
        <v>2.7839294425752161</v>
      </c>
      <c r="BD286" s="44">
        <f>SBYLD1!BD286*VLOOKUP(SBYLD2!BD$4,'[1]INTERNAL PARAMETERS-1'!$B$5:$J$44,5,FALSE)*VLOOKUP(SBYLD2!BD$4,'[1]INTERNAL PARAMETERS-1'!$B$5:$J$44,6,FALSE)*VLOOKUP(SBYLD2!BD$4,'[1]INTERNAL PARAMETERS-1'!$B$5:$J$44,3,FALSE) + SBYLD1!BD286*(1-VLOOKUP(SBYLD2!BD$4,'[1]INTERNAL PARAMETERS-1'!$B$5:$J$44,5,FALSE))*VLOOKUP(SBYLD2!BD$4,'[1]INTERNAL PARAMETERS-1'!$B$5:$J$44,8,FALSE)*VLOOKUP(SBYLD2!BD$4,'[1]INTERNAL PARAMETERS-1'!$B$5:$J$44,3,FALSE)</f>
        <v>0.9996845938256651</v>
      </c>
      <c r="BE286" s="44">
        <f>SBYLD1!BE286*VLOOKUP(SBYLD2!BE$4,'[1]INTERNAL PARAMETERS-1'!$B$5:$J$44,5,FALSE)*VLOOKUP(SBYLD2!BE$4,'[1]INTERNAL PARAMETERS-1'!$B$5:$J$44,6,FALSE)*VLOOKUP(SBYLD2!BE$4,'[1]INTERNAL PARAMETERS-1'!$B$5:$J$44,3,FALSE) + SBYLD1!BE286*(1-VLOOKUP(SBYLD2!BE$4,'[1]INTERNAL PARAMETERS-1'!$B$5:$J$44,5,FALSE))*VLOOKUP(SBYLD2!BE$4,'[1]INTERNAL PARAMETERS-1'!$B$5:$J$44,8,FALSE)*VLOOKUP(SBYLD2!BE$4,'[1]INTERNAL PARAMETERS-1'!$B$5:$J$44,3,FALSE)</f>
        <v>3.9184881010175725</v>
      </c>
      <c r="BF286" s="44">
        <f>SBYLD1!BF286*VLOOKUP(SBYLD2!BF$4,'[1]INTERNAL PARAMETERS-1'!$B$5:$J$44,5,FALSE)*VLOOKUP(SBYLD2!BF$4,'[1]INTERNAL PARAMETERS-1'!$B$5:$J$44,6,FALSE)*VLOOKUP(SBYLD2!BF$4,'[1]INTERNAL PARAMETERS-1'!$B$5:$J$44,3,FALSE) + SBYLD1!BF286*(1-VLOOKUP(SBYLD2!BF$4,'[1]INTERNAL PARAMETERS-1'!$B$5:$J$44,5,FALSE))*VLOOKUP(SBYLD2!BF$4,'[1]INTERNAL PARAMETERS-1'!$B$5:$J$44,8,FALSE)*VLOOKUP(SBYLD2!BF$4,'[1]INTERNAL PARAMETERS-1'!$B$5:$J$44,3,FALSE)</f>
        <v>0</v>
      </c>
      <c r="BG286" s="44">
        <f>SBYLD1!BG286*VLOOKUP(SBYLD2!BG$4,'[1]INTERNAL PARAMETERS-1'!$B$5:$J$44,5,FALSE)*VLOOKUP(SBYLD2!BG$4,'[1]INTERNAL PARAMETERS-1'!$B$5:$J$44,6,FALSE)*VLOOKUP(SBYLD2!BG$4,'[1]INTERNAL PARAMETERS-1'!$B$5:$J$44,3,FALSE) + SBYLD1!BG286*(1-VLOOKUP(SBYLD2!BG$4,'[1]INTERNAL PARAMETERS-1'!$B$5:$J$44,5,FALSE))*VLOOKUP(SBYLD2!BG$4,'[1]INTERNAL PARAMETERS-1'!$B$5:$J$44,8,FALSE)*VLOOKUP(SBYLD2!BG$4,'[1]INTERNAL PARAMETERS-1'!$B$5:$J$44,3,FALSE)</f>
        <v>1.1178739494687928</v>
      </c>
      <c r="BH286" s="44">
        <f>SBYLD1!BH286*VLOOKUP(SBYLD2!BH$4,'[1]INTERNAL PARAMETERS-1'!$B$5:$J$44,5,FALSE)*VLOOKUP(SBYLD2!BH$4,'[1]INTERNAL PARAMETERS-1'!$B$5:$J$44,6,FALSE)*VLOOKUP(SBYLD2!BH$4,'[1]INTERNAL PARAMETERS-1'!$B$5:$J$44,3,FALSE) + SBYLD1!BH286*(1-VLOOKUP(SBYLD2!BH$4,'[1]INTERNAL PARAMETERS-1'!$B$5:$J$44,5,FALSE))*VLOOKUP(SBYLD2!BH$4,'[1]INTERNAL PARAMETERS-1'!$B$5:$J$44,8,FALSE)*VLOOKUP(SBYLD2!BH$4,'[1]INTERNAL PARAMETERS-1'!$B$5:$J$44,3,FALSE)</f>
        <v>6.0214549320838353E-3</v>
      </c>
      <c r="BI286" s="44">
        <f>SBYLD1!BI286*VLOOKUP(SBYLD2!BI$4,'[1]INTERNAL PARAMETERS-1'!$B$5:$J$44,5,FALSE)*VLOOKUP(SBYLD2!BI$4,'[1]INTERNAL PARAMETERS-1'!$B$5:$J$44,6,FALSE)*VLOOKUP(SBYLD2!BI$4,'[1]INTERNAL PARAMETERS-1'!$B$5:$J$44,3,FALSE) + SBYLD1!BI286*(1-VLOOKUP(SBYLD2!BI$4,'[1]INTERNAL PARAMETERS-1'!$B$5:$J$44,5,FALSE))*VLOOKUP(SBYLD2!BI$4,'[1]INTERNAL PARAMETERS-1'!$B$5:$J$44,8,FALSE)*VLOOKUP(SBYLD2!BI$4,'[1]INTERNAL PARAMETERS-1'!$B$5:$J$44,3,FALSE)</f>
        <v>0</v>
      </c>
      <c r="BJ286" s="44">
        <f>SBYLD1!BJ286*VLOOKUP(SBYLD2!BJ$4,'[1]INTERNAL PARAMETERS-1'!$B$5:$J$44,5,FALSE)*VLOOKUP(SBYLD2!BJ$4,'[1]INTERNAL PARAMETERS-1'!$B$5:$J$44,6,FALSE)*VLOOKUP(SBYLD2!BJ$4,'[1]INTERNAL PARAMETERS-1'!$B$5:$J$44,3,FALSE) + SBYLD1!BJ286*(1-VLOOKUP(SBYLD2!BJ$4,'[1]INTERNAL PARAMETERS-1'!$B$5:$J$44,5,FALSE))*VLOOKUP(SBYLD2!BJ$4,'[1]INTERNAL PARAMETERS-1'!$B$5:$J$44,8,FALSE)*VLOOKUP(SBYLD2!BJ$4,'[1]INTERNAL PARAMETERS-1'!$B$5:$J$44,3,FALSE)</f>
        <v>0.43221207488626978</v>
      </c>
      <c r="BK286" s="44">
        <f>SBYLD1!BK286*VLOOKUP(SBYLD2!BK$4,'[1]INTERNAL PARAMETERS-1'!$B$5:$J$44,5,FALSE)*VLOOKUP(SBYLD2!BK$4,'[1]INTERNAL PARAMETERS-1'!$B$5:$J$44,6,FALSE)*VLOOKUP(SBYLD2!BK$4,'[1]INTERNAL PARAMETERS-1'!$B$5:$J$44,3,FALSE) + SBYLD1!BK286*(1-VLOOKUP(SBYLD2!BK$4,'[1]INTERNAL PARAMETERS-1'!$B$5:$J$44,5,FALSE))*VLOOKUP(SBYLD2!BK$4,'[1]INTERNAL PARAMETERS-1'!$B$5:$J$44,8,FALSE)*VLOOKUP(SBYLD2!BK$4,'[1]INTERNAL PARAMETERS-1'!$B$5:$J$44,3,FALSE)</f>
        <v>0.40794383678620888</v>
      </c>
      <c r="BL286" s="44">
        <f>SBYLD1!BL286*VLOOKUP(SBYLD2!BL$4,'[1]INTERNAL PARAMETERS-1'!$B$5:$J$44,5,FALSE)*VLOOKUP(SBYLD2!BL$4,'[1]INTERNAL PARAMETERS-1'!$B$5:$J$44,6,FALSE)*VLOOKUP(SBYLD2!BL$4,'[1]INTERNAL PARAMETERS-1'!$B$5:$J$44,3,FALSE) + SBYLD1!BL286*(1-VLOOKUP(SBYLD2!BL$4,'[1]INTERNAL PARAMETERS-1'!$B$5:$J$44,5,FALSE))*VLOOKUP(SBYLD2!BL$4,'[1]INTERNAL PARAMETERS-1'!$B$5:$J$44,8,FALSE)*VLOOKUP(SBYLD2!BL$4,'[1]INTERNAL PARAMETERS-1'!$B$5:$J$44,3,FALSE)</f>
        <v>2.1793116240997992</v>
      </c>
      <c r="BM286" s="44">
        <f>SBYLD1!BM286*VLOOKUP(SBYLD2!BM$4,'[1]INTERNAL PARAMETERS-1'!$B$5:$J$44,5,FALSE)*VLOOKUP(SBYLD2!BM$4,'[1]INTERNAL PARAMETERS-1'!$B$5:$J$44,6,FALSE)*VLOOKUP(SBYLD2!BM$4,'[1]INTERNAL PARAMETERS-1'!$B$5:$J$44,3,FALSE) + SBYLD1!BM286*(1-VLOOKUP(SBYLD2!BM$4,'[1]INTERNAL PARAMETERS-1'!$B$5:$J$44,5,FALSE))*VLOOKUP(SBYLD2!BM$4,'[1]INTERNAL PARAMETERS-1'!$B$5:$J$44,8,FALSE)*VLOOKUP(SBYLD2!BM$4,'[1]INTERNAL PARAMETERS-1'!$B$5:$J$44,3,FALSE)</f>
        <v>1.3112449322438222</v>
      </c>
      <c r="BN286" s="44">
        <f>SBYLD1!BN286*VLOOKUP(SBYLD2!BN$4,'[1]INTERNAL PARAMETERS-1'!$B$5:$J$44,5,FALSE)*VLOOKUP(SBYLD2!BN$4,'[1]INTERNAL PARAMETERS-1'!$B$5:$J$44,6,FALSE)*VLOOKUP(SBYLD2!BN$4,'[1]INTERNAL PARAMETERS-1'!$B$5:$J$44,3,FALSE) + SBYLD1!BN286*(1-VLOOKUP(SBYLD2!BN$4,'[1]INTERNAL PARAMETERS-1'!$B$5:$J$44,5,FALSE))*VLOOKUP(SBYLD2!BN$4,'[1]INTERNAL PARAMETERS-1'!$B$5:$J$44,8,FALSE)*VLOOKUP(SBYLD2!BN$4,'[1]INTERNAL PARAMETERS-1'!$B$5:$J$44,3,FALSE)</f>
        <v>0.66355323665624544</v>
      </c>
      <c r="BO286" s="44">
        <f>SBYLD1!BO286*VLOOKUP(SBYLD2!BO$4,'[1]INTERNAL PARAMETERS-1'!$B$5:$J$44,5,FALSE)*VLOOKUP(SBYLD2!BO$4,'[1]INTERNAL PARAMETERS-1'!$B$5:$J$44,6,FALSE)*VLOOKUP(SBYLD2!BO$4,'[1]INTERNAL PARAMETERS-1'!$B$5:$J$44,3,FALSE) + SBYLD1!BO286*(1-VLOOKUP(SBYLD2!BO$4,'[1]INTERNAL PARAMETERS-1'!$B$5:$J$44,5,FALSE))*VLOOKUP(SBYLD2!BO$4,'[1]INTERNAL PARAMETERS-1'!$B$5:$J$44,8,FALSE)*VLOOKUP(SBYLD2!BO$4,'[1]INTERNAL PARAMETERS-1'!$B$5:$J$44,3,FALSE)</f>
        <v>0.70863636203420721</v>
      </c>
      <c r="BP286" s="44">
        <f>SBYLD1!BP286*VLOOKUP(SBYLD2!BP$4,'[1]INTERNAL PARAMETERS-1'!$B$5:$J$44,5,FALSE)*VLOOKUP(SBYLD2!BP$4,'[1]INTERNAL PARAMETERS-1'!$B$5:$J$44,6,FALSE)*VLOOKUP(SBYLD2!BP$4,'[1]INTERNAL PARAMETERS-1'!$B$5:$J$44,3,FALSE) + SBYLD1!BP286*(1-VLOOKUP(SBYLD2!BP$4,'[1]INTERNAL PARAMETERS-1'!$B$5:$J$44,5,FALSE))*VLOOKUP(SBYLD2!BP$4,'[1]INTERNAL PARAMETERS-1'!$B$5:$J$44,8,FALSE)*VLOOKUP(SBYLD2!BP$4,'[1]INTERNAL PARAMETERS-1'!$B$5:$J$44,3,FALSE)</f>
        <v>4.2313440782526704E-2</v>
      </c>
      <c r="BQ286" s="44">
        <f>SBYLD1!BQ286*VLOOKUP(SBYLD2!BQ$4,'[1]INTERNAL PARAMETERS-1'!$B$5:$J$44,5,FALSE)*VLOOKUP(SBYLD2!BQ$4,'[1]INTERNAL PARAMETERS-1'!$B$5:$J$44,6,FALSE)*VLOOKUP(SBYLD2!BQ$4,'[1]INTERNAL PARAMETERS-1'!$B$5:$J$44,3,FALSE) + SBYLD1!BQ286*(1-VLOOKUP(SBYLD2!BQ$4,'[1]INTERNAL PARAMETERS-1'!$B$5:$J$44,5,FALSE))*VLOOKUP(SBYLD2!BQ$4,'[1]INTERNAL PARAMETERS-1'!$B$5:$J$44,8,FALSE)*VLOOKUP(SBYLD2!BQ$4,'[1]INTERNAL PARAMETERS-1'!$B$5:$J$44,3,FALSE)</f>
        <v>2.274307709422438</v>
      </c>
      <c r="BR286" s="44">
        <f>SBYLD1!BR286*VLOOKUP(SBYLD2!BR$4,'[1]INTERNAL PARAMETERS-1'!$B$5:$J$44,5,FALSE)*VLOOKUP(SBYLD2!BR$4,'[1]INTERNAL PARAMETERS-1'!$B$5:$J$44,6,FALSE)*VLOOKUP(SBYLD2!BR$4,'[1]INTERNAL PARAMETERS-1'!$B$5:$J$44,3,FALSE) + SBYLD1!BR286*(1-VLOOKUP(SBYLD2!BR$4,'[1]INTERNAL PARAMETERS-1'!$B$5:$J$44,5,FALSE))*VLOOKUP(SBYLD2!BR$4,'[1]INTERNAL PARAMETERS-1'!$B$5:$J$44,8,FALSE)*VLOOKUP(SBYLD2!BR$4,'[1]INTERNAL PARAMETERS-1'!$B$5:$J$44,3,FALSE)</f>
        <v>3.5061186193852976E-2</v>
      </c>
      <c r="BS286" s="44">
        <f>SBYLD1!BS286*VLOOKUP(SBYLD2!BS$4,'[1]INTERNAL PARAMETERS-1'!$B$5:$J$44,5,FALSE)*VLOOKUP(SBYLD2!BS$4,'[1]INTERNAL PARAMETERS-1'!$B$5:$J$44,6,FALSE)*VLOOKUP(SBYLD2!BS$4,'[1]INTERNAL PARAMETERS-1'!$B$5:$J$44,3,FALSE) + SBYLD1!BS286*(1-VLOOKUP(SBYLD2!BS$4,'[1]INTERNAL PARAMETERS-1'!$B$5:$J$44,5,FALSE))*VLOOKUP(SBYLD2!BS$4,'[1]INTERNAL PARAMETERS-1'!$B$5:$J$44,8,FALSE)*VLOOKUP(SBYLD2!BS$4,'[1]INTERNAL PARAMETERS-1'!$B$5:$J$44,3,FALSE)</f>
        <v>8.1640481474558515E-3</v>
      </c>
      <c r="BT286" s="44">
        <f>SBYLD1!BT286*VLOOKUP(SBYLD2!BT$4,'[1]INTERNAL PARAMETERS-1'!$B$5:$J$44,5,FALSE)*VLOOKUP(SBYLD2!BT$4,'[1]INTERNAL PARAMETERS-1'!$B$5:$J$44,6,FALSE)*VLOOKUP(SBYLD2!BT$4,'[1]INTERNAL PARAMETERS-1'!$B$5:$J$44,3,FALSE) + SBYLD1!BT286*(1-VLOOKUP(SBYLD2!BT$4,'[1]INTERNAL PARAMETERS-1'!$B$5:$J$44,5,FALSE))*VLOOKUP(SBYLD2!BT$4,'[1]INTERNAL PARAMETERS-1'!$B$5:$J$44,8,FALSE)*VLOOKUP(SBYLD2!BT$4,'[1]INTERNAL PARAMETERS-1'!$B$5:$J$44,3,FALSE)</f>
        <v>0</v>
      </c>
      <c r="BU286" s="44">
        <f>SBYLD1!BU286*VLOOKUP(SBYLD2!BU$4,'[1]INTERNAL PARAMETERS-1'!$B$5:$J$44,5,FALSE)*VLOOKUP(SBYLD2!BU$4,'[1]INTERNAL PARAMETERS-1'!$B$5:$J$44,6,FALSE)*VLOOKUP(SBYLD2!BU$4,'[1]INTERNAL PARAMETERS-1'!$B$5:$J$44,3,FALSE) + SBYLD1!BU286*(1-VLOOKUP(SBYLD2!BU$4,'[1]INTERNAL PARAMETERS-1'!$B$5:$J$44,5,FALSE))*VLOOKUP(SBYLD2!BU$4,'[1]INTERNAL PARAMETERS-1'!$B$5:$J$44,8,FALSE)*VLOOKUP(SBYLD2!BU$4,'[1]INTERNAL PARAMETERS-1'!$B$5:$J$44,3,FALSE)</f>
        <v>0</v>
      </c>
      <c r="BV286" s="44">
        <f>SBYLD1!BV286*VLOOKUP(SBYLD2!BV$4,'[1]INTERNAL PARAMETERS-1'!$B$5:$J$44,5,FALSE)*VLOOKUP(SBYLD2!BV$4,'[1]INTERNAL PARAMETERS-1'!$B$5:$J$44,6,FALSE)*VLOOKUP(SBYLD2!BV$4,'[1]INTERNAL PARAMETERS-1'!$B$5:$J$44,3,FALSE) + SBYLD1!BV286*(1-VLOOKUP(SBYLD2!BV$4,'[1]INTERNAL PARAMETERS-1'!$B$5:$J$44,5,FALSE))*VLOOKUP(SBYLD2!BV$4,'[1]INTERNAL PARAMETERS-1'!$B$5:$J$44,8,FALSE)*VLOOKUP(SBYLD2!BV$4,'[1]INTERNAL PARAMETERS-1'!$B$5:$J$44,3,FALSE)</f>
        <v>0</v>
      </c>
      <c r="BW286" s="44">
        <f>SBYLD1!BW286*VLOOKUP(SBYLD2!BW$4,'[1]INTERNAL PARAMETERS-1'!$B$5:$J$44,5,FALSE)*VLOOKUP(SBYLD2!BW$4,'[1]INTERNAL PARAMETERS-1'!$B$5:$J$44,6,FALSE)*VLOOKUP(SBYLD2!BW$4,'[1]INTERNAL PARAMETERS-1'!$B$5:$J$44,3,FALSE) + SBYLD1!BW286*(1-VLOOKUP(SBYLD2!BW$4,'[1]INTERNAL PARAMETERS-1'!$B$5:$J$44,5,FALSE))*VLOOKUP(SBYLD2!BW$4,'[1]INTERNAL PARAMETERS-1'!$B$5:$J$44,8,FALSE)*VLOOKUP(SBYLD2!BW$4,'[1]INTERNAL PARAMETERS-1'!$B$5:$J$44,3,FALSE)</f>
        <v>0</v>
      </c>
      <c r="BX286" s="44">
        <f>SBYLD1!BX286*VLOOKUP(SBYLD2!BX$4,'[1]INTERNAL PARAMETERS-1'!$B$5:$J$44,5,FALSE)*VLOOKUP(SBYLD2!BX$4,'[1]INTERNAL PARAMETERS-1'!$B$5:$J$44,6,FALSE)*VLOOKUP(SBYLD2!BX$4,'[1]INTERNAL PARAMETERS-1'!$B$5:$J$44,3,FALSE) + SBYLD1!BX286*(1-VLOOKUP(SBYLD2!BX$4,'[1]INTERNAL PARAMETERS-1'!$B$5:$J$44,5,FALSE))*VLOOKUP(SBYLD2!BX$4,'[1]INTERNAL PARAMETERS-1'!$B$5:$J$44,8,FALSE)*VLOOKUP(SBYLD2!BX$4,'[1]INTERNAL PARAMETERS-1'!$B$5:$J$44,3,FALSE)</f>
        <v>0</v>
      </c>
      <c r="BY286" s="44">
        <f>SBYLD1!BY286*VLOOKUP(SBYLD2!BY$4,'[1]INTERNAL PARAMETERS-1'!$B$5:$J$44,5,FALSE)*VLOOKUP(SBYLD2!BY$4,'[1]INTERNAL PARAMETERS-1'!$B$5:$J$44,6,FALSE)*VLOOKUP(SBYLD2!BY$4,'[1]INTERNAL PARAMETERS-1'!$B$5:$J$44,3,FALSE) + SBYLD1!BY286*(1-VLOOKUP(SBYLD2!BY$4,'[1]INTERNAL PARAMETERS-1'!$B$5:$J$44,5,FALSE))*VLOOKUP(SBYLD2!BY$4,'[1]INTERNAL PARAMETERS-1'!$B$5:$J$44,8,FALSE)*VLOOKUP(SBYLD2!BY$4,'[1]INTERNAL PARAMETERS-1'!$B$5:$J$44,3,FALSE)</f>
        <v>0</v>
      </c>
      <c r="BZ286" s="44">
        <f>SBYLD1!BZ286*VLOOKUP(SBYLD2!BZ$4,'[1]INTERNAL PARAMETERS-1'!$B$5:$J$44,5,FALSE)*VLOOKUP(SBYLD2!BZ$4,'[1]INTERNAL PARAMETERS-1'!$B$5:$J$44,6,FALSE)*VLOOKUP(SBYLD2!BZ$4,'[1]INTERNAL PARAMETERS-1'!$B$5:$J$44,3,FALSE) + SBYLD1!BZ286*(1-VLOOKUP(SBYLD2!BZ$4,'[1]INTERNAL PARAMETERS-1'!$B$5:$J$44,5,FALSE))*VLOOKUP(SBYLD2!BZ$4,'[1]INTERNAL PARAMETERS-1'!$B$5:$J$44,8,FALSE)*VLOOKUP(SBYLD2!BZ$4,'[1]INTERNAL PARAMETERS-1'!$B$5:$J$44,3,FALSE)</f>
        <v>3.5682695893830135E-3</v>
      </c>
      <c r="CA286" s="44">
        <f>SBYLD1!CA286*VLOOKUP(SBYLD2!CA$4,'[1]INTERNAL PARAMETERS-1'!$B$5:$J$44,5,FALSE)*VLOOKUP(SBYLD2!CA$4,'[1]INTERNAL PARAMETERS-1'!$B$5:$J$44,6,FALSE)*VLOOKUP(SBYLD2!CA$4,'[1]INTERNAL PARAMETERS-1'!$B$5:$J$44,3,FALSE) + SBYLD1!CA286*(1-VLOOKUP(SBYLD2!CA$4,'[1]INTERNAL PARAMETERS-1'!$B$5:$J$44,5,FALSE))*VLOOKUP(SBYLD2!CA$4,'[1]INTERNAL PARAMETERS-1'!$B$5:$J$44,8,FALSE)*VLOOKUP(SBYLD2!CA$4,'[1]INTERNAL PARAMETERS-1'!$B$5:$J$44,3,FALSE)</f>
        <v>0</v>
      </c>
      <c r="CB286" s="44">
        <f>SBYLD1!CB286*VLOOKUP(SBYLD2!CB$4,'[1]INTERNAL PARAMETERS-1'!$B$5:$J$44,5,FALSE)*VLOOKUP(SBYLD2!CB$4,'[1]INTERNAL PARAMETERS-1'!$B$5:$J$44,6,FALSE)*VLOOKUP(SBYLD2!CB$4,'[1]INTERNAL PARAMETERS-1'!$B$5:$J$44,3,FALSE) + SBYLD1!CB286*(1-VLOOKUP(SBYLD2!CB$4,'[1]INTERNAL PARAMETERS-1'!$B$5:$J$44,5,FALSE))*VLOOKUP(SBYLD2!CB$4,'[1]INTERNAL PARAMETERS-1'!$B$5:$J$44,8,FALSE)*VLOOKUP(SBYLD2!CB$4,'[1]INTERNAL PARAMETERS-1'!$B$5:$J$44,3,FALSE)</f>
        <v>0</v>
      </c>
      <c r="CC286" s="44">
        <f>SBYLD1!CC286*VLOOKUP(SBYLD2!CC$4,'[1]INTERNAL PARAMETERS-1'!$B$5:$J$44,5,FALSE)*VLOOKUP(SBYLD2!CC$4,'[1]INTERNAL PARAMETERS-1'!$B$5:$J$44,6,FALSE)*VLOOKUP(SBYLD2!CC$4,'[1]INTERNAL PARAMETERS-1'!$B$5:$J$44,3,FALSE) + SBYLD1!CC286*(1-VLOOKUP(SBYLD2!CC$4,'[1]INTERNAL PARAMETERS-1'!$B$5:$J$44,5,FALSE))*VLOOKUP(SBYLD2!CC$4,'[1]INTERNAL PARAMETERS-1'!$B$5:$J$44,8,FALSE)*VLOOKUP(SBYLD2!CC$4,'[1]INTERNAL PARAMETERS-1'!$B$5:$J$44,3,FALSE)</f>
        <v>1.5115596967795162E-2</v>
      </c>
      <c r="CD286" s="44">
        <f>SBYLD1!CD286*VLOOKUP(SBYLD2!CD$4,'[1]INTERNAL PARAMETERS-1'!$B$5:$J$44,5,FALSE)*VLOOKUP(SBYLD2!CD$4,'[1]INTERNAL PARAMETERS-1'!$B$5:$J$44,6,FALSE)*VLOOKUP(SBYLD2!CD$4,'[1]INTERNAL PARAMETERS-1'!$B$5:$J$44,3,FALSE) + SBYLD1!CD286*(1-VLOOKUP(SBYLD2!CD$4,'[1]INTERNAL PARAMETERS-1'!$B$5:$J$44,5,FALSE))*VLOOKUP(SBYLD2!CD$4,'[1]INTERNAL PARAMETERS-1'!$B$5:$J$44,8,FALSE)*VLOOKUP(SBYLD2!CD$4,'[1]INTERNAL PARAMETERS-1'!$B$5:$J$44,3,FALSE)</f>
        <v>1.5053613676477321E-2</v>
      </c>
      <c r="CE286" s="44">
        <f>SBYLD1!CE286*VLOOKUP(SBYLD2!CE$4,'[1]INTERNAL PARAMETERS-1'!$B$5:$J$44,5,FALSE)*VLOOKUP(SBYLD2!CE$4,'[1]INTERNAL PARAMETERS-1'!$B$5:$J$44,6,FALSE)*VLOOKUP(SBYLD2!CE$4,'[1]INTERNAL PARAMETERS-1'!$B$5:$J$44,3,FALSE) + SBYLD1!CE286*(1-VLOOKUP(SBYLD2!CE$4,'[1]INTERNAL PARAMETERS-1'!$B$5:$J$44,5,FALSE))*VLOOKUP(SBYLD2!CE$4,'[1]INTERNAL PARAMETERS-1'!$B$5:$J$44,8,FALSE)*VLOOKUP(SBYLD2!CE$4,'[1]INTERNAL PARAMETERS-1'!$B$5:$J$44,3,FALSE)</f>
        <v>3.8550382482624886E-2</v>
      </c>
      <c r="CF286" s="44">
        <f>SBYLD1!CF286*VLOOKUP(SBYLD2!CF$4,'[1]INTERNAL PARAMETERS-1'!$B$5:$J$44,5,FALSE)*VLOOKUP(SBYLD2!CF$4,'[1]INTERNAL PARAMETERS-1'!$B$5:$J$44,6,FALSE)*VLOOKUP(SBYLD2!CF$4,'[1]INTERNAL PARAMETERS-1'!$B$5:$J$44,3,FALSE) + SBYLD1!CF286*(1-VLOOKUP(SBYLD2!CF$4,'[1]INTERNAL PARAMETERS-1'!$B$5:$J$44,5,FALSE))*VLOOKUP(SBYLD2!CF$4,'[1]INTERNAL PARAMETERS-1'!$B$5:$J$44,8,FALSE)*VLOOKUP(SBYLD2!CF$4,'[1]INTERNAL PARAMETERS-1'!$B$5:$J$44,3,FALSE)</f>
        <v>2.4740432563805415E-2</v>
      </c>
      <c r="CG286" s="44">
        <f>SBYLD1!CG286*VLOOKUP(SBYLD2!CG$4,'[1]INTERNAL PARAMETERS-1'!$B$5:$J$44,5,FALSE)*VLOOKUP(SBYLD2!CG$4,'[1]INTERNAL PARAMETERS-1'!$B$5:$J$44,6,FALSE)*VLOOKUP(SBYLD2!CG$4,'[1]INTERNAL PARAMETERS-1'!$B$5:$J$44,3,FALSE) + SBYLD1!CG286*(1-VLOOKUP(SBYLD2!CG$4,'[1]INTERNAL PARAMETERS-1'!$B$5:$J$44,5,FALSE))*VLOOKUP(SBYLD2!CG$4,'[1]INTERNAL PARAMETERS-1'!$B$5:$J$44,8,FALSE)*VLOOKUP(SBYLD2!CG$4,'[1]INTERNAL PARAMETERS-1'!$B$5:$J$44,3,FALSE)</f>
        <v>1.6392306791623626E-3</v>
      </c>
      <c r="CH286" s="43">
        <f>SBYLD1!CH286*VLOOKUP(SBYLD2!CH$4,'[1]INTERNAL PARAMETERS-1'!$B$5:$J$44,5,FALSE)*VLOOKUP(SBYLD2!CH$4,'[1]INTERNAL PARAMETERS-1'!$B$5:$J$44,6,FALSE)*VLOOKUP(SBYLD2!CH$4,'[1]INTERNAL PARAMETERS-1'!$B$5:$J$44,3,FALSE) + SBYLD1!CH286*(1-VLOOKUP(SBYLD2!CH$4,'[1]INTERNAL PARAMETERS-1'!$B$5:$J$44,5,FALSE))*VLOOKUP(SBYLD2!CH$4,'[1]INTERNAL PARAMETERS-1'!$B$5:$J$44,8,FALSE)*VLOOKUP(SBYLD2!CH$4,'[1]INTERNAL PARAMETERS-1'!$B$5:$J$44,3,FALSE)</f>
        <v>0</v>
      </c>
      <c r="CJ286" s="45">
        <f t="shared" si="8"/>
        <v>529.38440673314744</v>
      </c>
      <c r="CK286" s="43">
        <f t="shared" si="9"/>
        <v>28.825804353340292</v>
      </c>
    </row>
    <row r="287" spans="2:89">
      <c r="B287" s="58" t="s">
        <v>1</v>
      </c>
      <c r="C287" s="57" t="s">
        <v>41</v>
      </c>
      <c r="D287" s="57" t="s">
        <v>46</v>
      </c>
      <c r="E287" s="128">
        <f>SB!S287</f>
        <v>2320.8476143021999</v>
      </c>
      <c r="F287" s="56">
        <f>'[1]INTERNAL PARAMETERS-1'!M17</f>
        <v>25.55</v>
      </c>
      <c r="G287" s="45">
        <f>SBYLD1!G287*VLOOKUP(SBYLD2!G$4,'[1]INTERNAL PARAMETERS-1'!$B$5:$J$44,5,FALSE)*VLOOKUP(SBYLD2!G$4,'[1]INTERNAL PARAMETERS-1'!$B$5:$J$44,7,FALSE)*SBYLD2!$F287 + SBYLD1!G287*(1-VLOOKUP(SBYLD2!G$4,'[1]INTERNAL PARAMETERS-1'!$B$5:$J$44,5,FALSE))*VLOOKUP(SBYLD2!G$4,'[1]INTERNAL PARAMETERS-1'!$B$5:$J$44,9,FALSE)*SBYLD2!$F287</f>
        <v>140.6902010367005</v>
      </c>
      <c r="H287" s="44">
        <f>SBYLD1!H287*VLOOKUP(SBYLD2!H$4,'[1]INTERNAL PARAMETERS-1'!$B$5:$J$44,5,FALSE)*VLOOKUP(SBYLD2!H$4,'[1]INTERNAL PARAMETERS-1'!$B$5:$J$44,7,FALSE)*SBYLD2!$F287 + SBYLD1!H287*(1-VLOOKUP(SBYLD2!H$4,'[1]INTERNAL PARAMETERS-1'!$B$5:$J$44,5,FALSE))*VLOOKUP(SBYLD2!H$4,'[1]INTERNAL PARAMETERS-1'!$B$5:$J$44,9,FALSE)*SBYLD2!$F287</f>
        <v>23.56721317928697</v>
      </c>
      <c r="I287" s="44">
        <f>SBYLD1!I287*VLOOKUP(SBYLD2!I$4,'[1]INTERNAL PARAMETERS-1'!$B$5:$J$44,5,FALSE)*VLOOKUP(SBYLD2!I$4,'[1]INTERNAL PARAMETERS-1'!$B$5:$J$44,7,FALSE)*SBYLD2!$F287 + SBYLD1!I287*(1-VLOOKUP(SBYLD2!I$4,'[1]INTERNAL PARAMETERS-1'!$B$5:$J$44,5,FALSE))*VLOOKUP(SBYLD2!I$4,'[1]INTERNAL PARAMETERS-1'!$B$5:$J$44,9,FALSE)*SBYLD2!$F287</f>
        <v>127.31717383475961</v>
      </c>
      <c r="J287" s="44">
        <f>SBYLD1!J287*VLOOKUP(SBYLD2!J$4,'[1]INTERNAL PARAMETERS-1'!$B$5:$J$44,5,FALSE)*VLOOKUP(SBYLD2!J$4,'[1]INTERNAL PARAMETERS-1'!$B$5:$J$44,7,FALSE)*SBYLD2!$F287 + SBYLD1!J287*(1-VLOOKUP(SBYLD2!J$4,'[1]INTERNAL PARAMETERS-1'!$B$5:$J$44,5,FALSE))*VLOOKUP(SBYLD2!J$4,'[1]INTERNAL PARAMETERS-1'!$B$5:$J$44,9,FALSE)*SBYLD2!$F287</f>
        <v>0</v>
      </c>
      <c r="K287" s="44">
        <f>SBYLD1!K287*VLOOKUP(SBYLD2!K$4,'[1]INTERNAL PARAMETERS-1'!$B$5:$J$44,5,FALSE)*VLOOKUP(SBYLD2!K$4,'[1]INTERNAL PARAMETERS-1'!$B$5:$J$44,7,FALSE)*SBYLD2!$F287 + SBYLD1!K287*(1-VLOOKUP(SBYLD2!K$4,'[1]INTERNAL PARAMETERS-1'!$B$5:$J$44,5,FALSE))*VLOOKUP(SBYLD2!K$4,'[1]INTERNAL PARAMETERS-1'!$B$5:$J$44,9,FALSE)*SBYLD2!$F287</f>
        <v>0</v>
      </c>
      <c r="L287" s="44">
        <f>SBYLD1!L287*VLOOKUP(SBYLD2!L$4,'[1]INTERNAL PARAMETERS-1'!$B$5:$J$44,5,FALSE)*VLOOKUP(SBYLD2!L$4,'[1]INTERNAL PARAMETERS-1'!$B$5:$J$44,7,FALSE)*SBYLD2!$F287 + SBYLD1!L287*(1-VLOOKUP(SBYLD2!L$4,'[1]INTERNAL PARAMETERS-1'!$B$5:$J$44,5,FALSE))*VLOOKUP(SBYLD2!L$4,'[1]INTERNAL PARAMETERS-1'!$B$5:$J$44,9,FALSE)*SBYLD2!$F287</f>
        <v>0</v>
      </c>
      <c r="M287" s="44">
        <f>SBYLD1!M287*VLOOKUP(SBYLD2!M$4,'[1]INTERNAL PARAMETERS-1'!$B$5:$J$44,5,FALSE)*VLOOKUP(SBYLD2!M$4,'[1]INTERNAL PARAMETERS-1'!$B$5:$J$44,7,FALSE)*SBYLD2!$F287 + SBYLD1!M287*(1-VLOOKUP(SBYLD2!M$4,'[1]INTERNAL PARAMETERS-1'!$B$5:$J$44,5,FALSE))*VLOOKUP(SBYLD2!M$4,'[1]INTERNAL PARAMETERS-1'!$B$5:$J$44,9,FALSE)*SBYLD2!$F287</f>
        <v>11.371857894029651</v>
      </c>
      <c r="N287" s="44">
        <f>SBYLD1!N287*VLOOKUP(SBYLD2!N$4,'[1]INTERNAL PARAMETERS-1'!$B$5:$J$44,5,FALSE)*VLOOKUP(SBYLD2!N$4,'[1]INTERNAL PARAMETERS-1'!$B$5:$J$44,7,FALSE)*SBYLD2!$F287 + SBYLD1!N287*(1-VLOOKUP(SBYLD2!N$4,'[1]INTERNAL PARAMETERS-1'!$B$5:$J$44,5,FALSE))*VLOOKUP(SBYLD2!N$4,'[1]INTERNAL PARAMETERS-1'!$B$5:$J$44,9,FALSE)*SBYLD2!$F287</f>
        <v>0.37819897100528288</v>
      </c>
      <c r="O287" s="44">
        <f>SBYLD1!O287*VLOOKUP(SBYLD2!O$4,'[1]INTERNAL PARAMETERS-1'!$B$5:$J$44,5,FALSE)*VLOOKUP(SBYLD2!O$4,'[1]INTERNAL PARAMETERS-1'!$B$5:$J$44,7,FALSE)*SBYLD2!$F287 + SBYLD1!O287*(1-VLOOKUP(SBYLD2!O$4,'[1]INTERNAL PARAMETERS-1'!$B$5:$J$44,5,FALSE))*VLOOKUP(SBYLD2!O$4,'[1]INTERNAL PARAMETERS-1'!$B$5:$J$44,9,FALSE)*SBYLD2!$F287</f>
        <v>0</v>
      </c>
      <c r="P287" s="44">
        <f>SBYLD1!P287*VLOOKUP(SBYLD2!P$4,'[1]INTERNAL PARAMETERS-1'!$B$5:$J$44,5,FALSE)*VLOOKUP(SBYLD2!P$4,'[1]INTERNAL PARAMETERS-1'!$B$5:$J$44,7,FALSE)*SBYLD2!$F287 + SBYLD1!P287*(1-VLOOKUP(SBYLD2!P$4,'[1]INTERNAL PARAMETERS-1'!$B$5:$J$44,5,FALSE))*VLOOKUP(SBYLD2!P$4,'[1]INTERNAL PARAMETERS-1'!$B$5:$J$44,9,FALSE)*SBYLD2!$F287</f>
        <v>0</v>
      </c>
      <c r="Q287" s="44">
        <f>SBYLD1!Q287*VLOOKUP(SBYLD2!Q$4,'[1]INTERNAL PARAMETERS-1'!$B$5:$J$44,5,FALSE)*VLOOKUP(SBYLD2!Q$4,'[1]INTERNAL PARAMETERS-1'!$B$5:$J$44,7,FALSE)*SBYLD2!$F287 + SBYLD1!Q287*(1-VLOOKUP(SBYLD2!Q$4,'[1]INTERNAL PARAMETERS-1'!$B$5:$J$44,5,FALSE))*VLOOKUP(SBYLD2!Q$4,'[1]INTERNAL PARAMETERS-1'!$B$5:$J$44,9,FALSE)*SBYLD2!$F287</f>
        <v>0</v>
      </c>
      <c r="R287" s="44">
        <f>SBYLD1!R287*VLOOKUP(SBYLD2!R$4,'[1]INTERNAL PARAMETERS-1'!$B$5:$J$44,5,FALSE)*VLOOKUP(SBYLD2!R$4,'[1]INTERNAL PARAMETERS-1'!$B$5:$J$44,7,FALSE)*SBYLD2!$F287 + SBYLD1!R287*(1-VLOOKUP(SBYLD2!R$4,'[1]INTERNAL PARAMETERS-1'!$B$5:$J$44,5,FALSE))*VLOOKUP(SBYLD2!R$4,'[1]INTERNAL PARAMETERS-1'!$B$5:$J$44,9,FALSE)*SBYLD2!$F287</f>
        <v>0.31849957283676639</v>
      </c>
      <c r="S287" s="44">
        <f>SBYLD1!S287*VLOOKUP(SBYLD2!S$4,'[1]INTERNAL PARAMETERS-1'!$B$5:$J$44,5,FALSE)*VLOOKUP(SBYLD2!S$4,'[1]INTERNAL PARAMETERS-1'!$B$5:$J$44,7,FALSE)*SBYLD2!$F287 + SBYLD1!S287*(1-VLOOKUP(SBYLD2!S$4,'[1]INTERNAL PARAMETERS-1'!$B$5:$J$44,5,FALSE))*VLOOKUP(SBYLD2!S$4,'[1]INTERNAL PARAMETERS-1'!$B$5:$J$44,9,FALSE)*SBYLD2!$F287</f>
        <v>13.398816049260779</v>
      </c>
      <c r="T287" s="44">
        <f>SBYLD1!T287*VLOOKUP(SBYLD2!T$4,'[1]INTERNAL PARAMETERS-1'!$B$5:$J$44,5,FALSE)*VLOOKUP(SBYLD2!T$4,'[1]INTERNAL PARAMETERS-1'!$B$5:$J$44,7,FALSE)*SBYLD2!$F287 + SBYLD1!T287*(1-VLOOKUP(SBYLD2!T$4,'[1]INTERNAL PARAMETERS-1'!$B$5:$J$44,5,FALSE))*VLOOKUP(SBYLD2!T$4,'[1]INTERNAL PARAMETERS-1'!$B$5:$J$44,9,FALSE)*SBYLD2!$F287</f>
        <v>1.791382204237175</v>
      </c>
      <c r="U287" s="44">
        <f>SBYLD1!U287*VLOOKUP(SBYLD2!U$4,'[1]INTERNAL PARAMETERS-1'!$B$5:$J$44,5,FALSE)*VLOOKUP(SBYLD2!U$4,'[1]INTERNAL PARAMETERS-1'!$B$5:$J$44,7,FALSE)*SBYLD2!$F287 + SBYLD1!U287*(1-VLOOKUP(SBYLD2!U$4,'[1]INTERNAL PARAMETERS-1'!$B$5:$J$44,5,FALSE))*VLOOKUP(SBYLD2!U$4,'[1]INTERNAL PARAMETERS-1'!$B$5:$J$44,9,FALSE)*SBYLD2!$F287</f>
        <v>0.4498806466319325</v>
      </c>
      <c r="V287" s="44">
        <f>SBYLD1!V287*VLOOKUP(SBYLD2!V$4,'[1]INTERNAL PARAMETERS-1'!$B$5:$J$44,5,FALSE)*VLOOKUP(SBYLD2!V$4,'[1]INTERNAL PARAMETERS-1'!$B$5:$J$44,7,FALSE)*SBYLD2!$F287 + SBYLD1!V287*(1-VLOOKUP(SBYLD2!V$4,'[1]INTERNAL PARAMETERS-1'!$B$5:$J$44,5,FALSE))*VLOOKUP(SBYLD2!V$4,'[1]INTERNAL PARAMETERS-1'!$B$5:$J$44,9,FALSE)*SBYLD2!$F287</f>
        <v>11.659501931283007</v>
      </c>
      <c r="W287" s="44">
        <f>SBYLD1!W287*VLOOKUP(SBYLD2!W$4,'[1]INTERNAL PARAMETERS-1'!$B$5:$J$44,5,FALSE)*VLOOKUP(SBYLD2!W$4,'[1]INTERNAL PARAMETERS-1'!$B$5:$J$44,7,FALSE)*SBYLD2!$F287 + SBYLD1!W287*(1-VLOOKUP(SBYLD2!W$4,'[1]INTERNAL PARAMETERS-1'!$B$5:$J$44,5,FALSE))*VLOOKUP(SBYLD2!W$4,'[1]INTERNAL PARAMETERS-1'!$B$5:$J$44,9,FALSE)*SBYLD2!$F287</f>
        <v>0</v>
      </c>
      <c r="X287" s="44">
        <f>SBYLD1!X287*VLOOKUP(SBYLD2!X$4,'[1]INTERNAL PARAMETERS-1'!$B$5:$J$44,5,FALSE)*VLOOKUP(SBYLD2!X$4,'[1]INTERNAL PARAMETERS-1'!$B$5:$J$44,7,FALSE)*SBYLD2!$F287 + SBYLD1!X287*(1-VLOOKUP(SBYLD2!X$4,'[1]INTERNAL PARAMETERS-1'!$B$5:$J$44,5,FALSE))*VLOOKUP(SBYLD2!X$4,'[1]INTERNAL PARAMETERS-1'!$B$5:$J$44,9,FALSE)*SBYLD2!$F287</f>
        <v>0</v>
      </c>
      <c r="Y287" s="44">
        <f>SBYLD1!Y287*VLOOKUP(SBYLD2!Y$4,'[1]INTERNAL PARAMETERS-1'!$B$5:$J$44,5,FALSE)*VLOOKUP(SBYLD2!Y$4,'[1]INTERNAL PARAMETERS-1'!$B$5:$J$44,7,FALSE)*SBYLD2!$F287 + SBYLD1!Y287*(1-VLOOKUP(SBYLD2!Y$4,'[1]INTERNAL PARAMETERS-1'!$B$5:$J$44,5,FALSE))*VLOOKUP(SBYLD2!Y$4,'[1]INTERNAL PARAMETERS-1'!$B$5:$J$44,9,FALSE)*SBYLD2!$F287</f>
        <v>0</v>
      </c>
      <c r="Z287" s="44">
        <f>SBYLD1!Z287*VLOOKUP(SBYLD2!Z$4,'[1]INTERNAL PARAMETERS-1'!$B$5:$J$44,5,FALSE)*VLOOKUP(SBYLD2!Z$4,'[1]INTERNAL PARAMETERS-1'!$B$5:$J$44,7,FALSE)*SBYLD2!$F287 + SBYLD1!Z287*(1-VLOOKUP(SBYLD2!Z$4,'[1]INTERNAL PARAMETERS-1'!$B$5:$J$44,5,FALSE))*VLOOKUP(SBYLD2!Z$4,'[1]INTERNAL PARAMETERS-1'!$B$5:$J$44,9,FALSE)*SBYLD2!$F287</f>
        <v>0</v>
      </c>
      <c r="AA287" s="44">
        <f>SBYLD1!AA287*VLOOKUP(SBYLD2!AA$4,'[1]INTERNAL PARAMETERS-1'!$B$5:$J$44,5,FALSE)*VLOOKUP(SBYLD2!AA$4,'[1]INTERNAL PARAMETERS-1'!$B$5:$J$44,7,FALSE)*SBYLD2!$F287 + SBYLD1!AA287*(1-VLOOKUP(SBYLD2!AA$4,'[1]INTERNAL PARAMETERS-1'!$B$5:$J$44,5,FALSE))*VLOOKUP(SBYLD2!AA$4,'[1]INTERNAL PARAMETERS-1'!$B$5:$J$44,9,FALSE)*SBYLD2!$F287</f>
        <v>0</v>
      </c>
      <c r="AB287" s="44">
        <f>SBYLD1!AB287*VLOOKUP(SBYLD2!AB$4,'[1]INTERNAL PARAMETERS-1'!$B$5:$J$44,5,FALSE)*VLOOKUP(SBYLD2!AB$4,'[1]INTERNAL PARAMETERS-1'!$B$5:$J$44,7,FALSE)*SBYLD2!$F287 + SBYLD1!AB287*(1-VLOOKUP(SBYLD2!AB$4,'[1]INTERNAL PARAMETERS-1'!$B$5:$J$44,5,FALSE))*VLOOKUP(SBYLD2!AB$4,'[1]INTERNAL PARAMETERS-1'!$B$5:$J$44,9,FALSE)*SBYLD2!$F287</f>
        <v>0</v>
      </c>
      <c r="AC287" s="44">
        <f>SBYLD1!AC287*VLOOKUP(SBYLD2!AC$4,'[1]INTERNAL PARAMETERS-1'!$B$5:$J$44,5,FALSE)*VLOOKUP(SBYLD2!AC$4,'[1]INTERNAL PARAMETERS-1'!$B$5:$J$44,7,FALSE)*SBYLD2!$F287 + SBYLD1!AC287*(1-VLOOKUP(SBYLD2!AC$4,'[1]INTERNAL PARAMETERS-1'!$B$5:$J$44,5,FALSE))*VLOOKUP(SBYLD2!AC$4,'[1]INTERNAL PARAMETERS-1'!$B$5:$J$44,9,FALSE)*SBYLD2!$F287</f>
        <v>0</v>
      </c>
      <c r="AD287" s="44">
        <f>SBYLD1!AD287*VLOOKUP(SBYLD2!AD$4,'[1]INTERNAL PARAMETERS-1'!$B$5:$J$44,5,FALSE)*VLOOKUP(SBYLD2!AD$4,'[1]INTERNAL PARAMETERS-1'!$B$5:$J$44,7,FALSE)*SBYLD2!$F287 + SBYLD1!AD287*(1-VLOOKUP(SBYLD2!AD$4,'[1]INTERNAL PARAMETERS-1'!$B$5:$J$44,5,FALSE))*VLOOKUP(SBYLD2!AD$4,'[1]INTERNAL PARAMETERS-1'!$B$5:$J$44,9,FALSE)*SBYLD2!$F287</f>
        <v>0</v>
      </c>
      <c r="AE287" s="44">
        <f>SBYLD1!AE287*VLOOKUP(SBYLD2!AE$4,'[1]INTERNAL PARAMETERS-1'!$B$5:$J$44,5,FALSE)*VLOOKUP(SBYLD2!AE$4,'[1]INTERNAL PARAMETERS-1'!$B$5:$J$44,7,FALSE)*SBYLD2!$F287 + SBYLD1!AE287*(1-VLOOKUP(SBYLD2!AE$4,'[1]INTERNAL PARAMETERS-1'!$B$5:$J$44,5,FALSE))*VLOOKUP(SBYLD2!AE$4,'[1]INTERNAL PARAMETERS-1'!$B$5:$J$44,9,FALSE)*SBYLD2!$F287</f>
        <v>0</v>
      </c>
      <c r="AF287" s="44">
        <f>SBYLD1!AF287*VLOOKUP(SBYLD2!AF$4,'[1]INTERNAL PARAMETERS-1'!$B$5:$J$44,5,FALSE)*VLOOKUP(SBYLD2!AF$4,'[1]INTERNAL PARAMETERS-1'!$B$5:$J$44,7,FALSE)*SBYLD2!$F287 + SBYLD1!AF287*(1-VLOOKUP(SBYLD2!AF$4,'[1]INTERNAL PARAMETERS-1'!$B$5:$J$44,5,FALSE))*VLOOKUP(SBYLD2!AF$4,'[1]INTERNAL PARAMETERS-1'!$B$5:$J$44,9,FALSE)*SBYLD2!$F287</f>
        <v>0</v>
      </c>
      <c r="AG287" s="44">
        <f>SBYLD1!AG287*VLOOKUP(SBYLD2!AG$4,'[1]INTERNAL PARAMETERS-1'!$B$5:$J$44,5,FALSE)*VLOOKUP(SBYLD2!AG$4,'[1]INTERNAL PARAMETERS-1'!$B$5:$J$44,7,FALSE)*SBYLD2!$F287 + SBYLD1!AG287*(1-VLOOKUP(SBYLD2!AG$4,'[1]INTERNAL PARAMETERS-1'!$B$5:$J$44,5,FALSE))*VLOOKUP(SBYLD2!AG$4,'[1]INTERNAL PARAMETERS-1'!$B$5:$J$44,9,FALSE)*SBYLD2!$F287</f>
        <v>0</v>
      </c>
      <c r="AH287" s="44">
        <f>SBYLD1!AH287*VLOOKUP(SBYLD2!AH$4,'[1]INTERNAL PARAMETERS-1'!$B$5:$J$44,5,FALSE)*VLOOKUP(SBYLD2!AH$4,'[1]INTERNAL PARAMETERS-1'!$B$5:$J$44,7,FALSE)*SBYLD2!$F287 + SBYLD1!AH287*(1-VLOOKUP(SBYLD2!AH$4,'[1]INTERNAL PARAMETERS-1'!$B$5:$J$44,5,FALSE))*VLOOKUP(SBYLD2!AH$4,'[1]INTERNAL PARAMETERS-1'!$B$5:$J$44,9,FALSE)*SBYLD2!$F287</f>
        <v>0</v>
      </c>
      <c r="AI287" s="44">
        <f>SBYLD1!AI287*VLOOKUP(SBYLD2!AI$4,'[1]INTERNAL PARAMETERS-1'!$B$5:$J$44,5,FALSE)*VLOOKUP(SBYLD2!AI$4,'[1]INTERNAL PARAMETERS-1'!$B$5:$J$44,7,FALSE)*SBYLD2!$F287 + SBYLD1!AI287*(1-VLOOKUP(SBYLD2!AI$4,'[1]INTERNAL PARAMETERS-1'!$B$5:$J$44,5,FALSE))*VLOOKUP(SBYLD2!AI$4,'[1]INTERNAL PARAMETERS-1'!$B$5:$J$44,9,FALSE)*SBYLD2!$F287</f>
        <v>0</v>
      </c>
      <c r="AJ287" s="44">
        <f>SBYLD1!AJ287*VLOOKUP(SBYLD2!AJ$4,'[1]INTERNAL PARAMETERS-1'!$B$5:$J$44,5,FALSE)*VLOOKUP(SBYLD2!AJ$4,'[1]INTERNAL PARAMETERS-1'!$B$5:$J$44,7,FALSE)*SBYLD2!$F287 + SBYLD1!AJ287*(1-VLOOKUP(SBYLD2!AJ$4,'[1]INTERNAL PARAMETERS-1'!$B$5:$J$44,5,FALSE))*VLOOKUP(SBYLD2!AJ$4,'[1]INTERNAL PARAMETERS-1'!$B$5:$J$44,9,FALSE)*SBYLD2!$F287</f>
        <v>0.77634270878961797</v>
      </c>
      <c r="AK287" s="44">
        <f>SBYLD1!AK287*VLOOKUP(SBYLD2!AK$4,'[1]INTERNAL PARAMETERS-1'!$B$5:$J$44,5,FALSE)*VLOOKUP(SBYLD2!AK$4,'[1]INTERNAL PARAMETERS-1'!$B$5:$J$44,7,FALSE)*SBYLD2!$F287 + SBYLD1!AK287*(1-VLOOKUP(SBYLD2!AK$4,'[1]INTERNAL PARAMETERS-1'!$B$5:$J$44,5,FALSE))*VLOOKUP(SBYLD2!AK$4,'[1]INTERNAL PARAMETERS-1'!$B$5:$J$44,9,FALSE)*SBYLD2!$F287</f>
        <v>1.7517476506022147</v>
      </c>
      <c r="AL287" s="44">
        <f>SBYLD1!AL287*VLOOKUP(SBYLD2!AL$4,'[1]INTERNAL PARAMETERS-1'!$B$5:$J$44,5,FALSE)*VLOOKUP(SBYLD2!AL$4,'[1]INTERNAL PARAMETERS-1'!$B$5:$J$44,7,FALSE)*SBYLD2!$F287 + SBYLD1!AL287*(1-VLOOKUP(SBYLD2!AL$4,'[1]INTERNAL PARAMETERS-1'!$B$5:$J$44,5,FALSE))*VLOOKUP(SBYLD2!AL$4,'[1]INTERNAL PARAMETERS-1'!$B$5:$J$44,9,FALSE)*SBYLD2!$F287</f>
        <v>0</v>
      </c>
      <c r="AM287" s="44">
        <f>SBYLD1!AM287*VLOOKUP(SBYLD2!AM$4,'[1]INTERNAL PARAMETERS-1'!$B$5:$J$44,5,FALSE)*VLOOKUP(SBYLD2!AM$4,'[1]INTERNAL PARAMETERS-1'!$B$5:$J$44,7,FALSE)*SBYLD2!$F287 + SBYLD1!AM287*(1-VLOOKUP(SBYLD2!AM$4,'[1]INTERNAL PARAMETERS-1'!$B$5:$J$44,5,FALSE))*VLOOKUP(SBYLD2!AM$4,'[1]INTERNAL PARAMETERS-1'!$B$5:$J$44,9,FALSE)*SBYLD2!$F287</f>
        <v>0</v>
      </c>
      <c r="AN287" s="44">
        <f>SBYLD1!AN287*VLOOKUP(SBYLD2!AN$4,'[1]INTERNAL PARAMETERS-1'!$B$5:$J$44,5,FALSE)*VLOOKUP(SBYLD2!AN$4,'[1]INTERNAL PARAMETERS-1'!$B$5:$J$44,7,FALSE)*SBYLD2!$F287 + SBYLD1!AN287*(1-VLOOKUP(SBYLD2!AN$4,'[1]INTERNAL PARAMETERS-1'!$B$5:$J$44,5,FALSE))*VLOOKUP(SBYLD2!AN$4,'[1]INTERNAL PARAMETERS-1'!$B$5:$J$44,9,FALSE)*SBYLD2!$F287</f>
        <v>0</v>
      </c>
      <c r="AO287" s="44">
        <f>SBYLD1!AO287*VLOOKUP(SBYLD2!AO$4,'[1]INTERNAL PARAMETERS-1'!$B$5:$J$44,5,FALSE)*VLOOKUP(SBYLD2!AO$4,'[1]INTERNAL PARAMETERS-1'!$B$5:$J$44,7,FALSE)*SBYLD2!$F287 + SBYLD1!AO287*(1-VLOOKUP(SBYLD2!AO$4,'[1]INTERNAL PARAMETERS-1'!$B$5:$J$44,5,FALSE))*VLOOKUP(SBYLD2!AO$4,'[1]INTERNAL PARAMETERS-1'!$B$5:$J$44,9,FALSE)*SBYLD2!$F287</f>
        <v>0</v>
      </c>
      <c r="AP287" s="44">
        <f>SBYLD1!AP287*VLOOKUP(SBYLD2!AP$4,'[1]INTERNAL PARAMETERS-1'!$B$5:$J$44,5,FALSE)*VLOOKUP(SBYLD2!AP$4,'[1]INTERNAL PARAMETERS-1'!$B$5:$J$44,7,FALSE)*SBYLD2!$F287 + SBYLD1!AP287*(1-VLOOKUP(SBYLD2!AP$4,'[1]INTERNAL PARAMETERS-1'!$B$5:$J$44,5,FALSE))*VLOOKUP(SBYLD2!AP$4,'[1]INTERNAL PARAMETERS-1'!$B$5:$J$44,9,FALSE)*SBYLD2!$F287</f>
        <v>0</v>
      </c>
      <c r="AQ287" s="44">
        <f>SBYLD1!AQ287*VLOOKUP(SBYLD2!AQ$4,'[1]INTERNAL PARAMETERS-1'!$B$5:$J$44,5,FALSE)*VLOOKUP(SBYLD2!AQ$4,'[1]INTERNAL PARAMETERS-1'!$B$5:$J$44,7,FALSE)*SBYLD2!$F287 + SBYLD1!AQ287*(1-VLOOKUP(SBYLD2!AQ$4,'[1]INTERNAL PARAMETERS-1'!$B$5:$J$44,5,FALSE))*VLOOKUP(SBYLD2!AQ$4,'[1]INTERNAL PARAMETERS-1'!$B$5:$J$44,9,FALSE)*SBYLD2!$F287</f>
        <v>0</v>
      </c>
      <c r="AR287" s="44">
        <f>SBYLD1!AR287*VLOOKUP(SBYLD2!AR$4,'[1]INTERNAL PARAMETERS-1'!$B$5:$J$44,5,FALSE)*VLOOKUP(SBYLD2!AR$4,'[1]INTERNAL PARAMETERS-1'!$B$5:$J$44,7,FALSE)*SBYLD2!$F287 + SBYLD1!AR287*(1-VLOOKUP(SBYLD2!AR$4,'[1]INTERNAL PARAMETERS-1'!$B$5:$J$44,5,FALSE))*VLOOKUP(SBYLD2!AR$4,'[1]INTERNAL PARAMETERS-1'!$B$5:$J$44,9,FALSE)*SBYLD2!$F287</f>
        <v>0</v>
      </c>
      <c r="AS287" s="44">
        <f>SBYLD1!AS287*VLOOKUP(SBYLD2!AS$4,'[1]INTERNAL PARAMETERS-1'!$B$5:$J$44,5,FALSE)*VLOOKUP(SBYLD2!AS$4,'[1]INTERNAL PARAMETERS-1'!$B$5:$J$44,7,FALSE)*SBYLD2!$F287 + SBYLD1!AS287*(1-VLOOKUP(SBYLD2!AS$4,'[1]INTERNAL PARAMETERS-1'!$B$5:$J$44,5,FALSE))*VLOOKUP(SBYLD2!AS$4,'[1]INTERNAL PARAMETERS-1'!$B$5:$J$44,9,FALSE)*SBYLD2!$F287</f>
        <v>0</v>
      </c>
      <c r="AT287" s="43">
        <f>SBYLD1!AT287*VLOOKUP(SBYLD2!AT$4,'[1]INTERNAL PARAMETERS-1'!$B$5:$J$44,5,FALSE)*VLOOKUP(SBYLD2!AT$4,'[1]INTERNAL PARAMETERS-1'!$B$5:$J$44,7,FALSE)*SBYLD2!$F287 + SBYLD1!AT287*(1-VLOOKUP(SBYLD2!AT$4,'[1]INTERNAL PARAMETERS-1'!$B$5:$J$44,5,FALSE))*VLOOKUP(SBYLD2!AT$4,'[1]INTERNAL PARAMETERS-1'!$B$5:$J$44,9,FALSE)*SBYLD2!$F287</f>
        <v>0</v>
      </c>
      <c r="AU287" s="45">
        <f>SBYLD1!AU287*VLOOKUP(SBYLD2!AU$4,'[1]INTERNAL PARAMETERS-1'!$B$5:$J$44,5,FALSE)*VLOOKUP(SBYLD2!AU$4,'[1]INTERNAL PARAMETERS-1'!$B$5:$J$44,6,FALSE)*VLOOKUP(SBYLD2!AU$4,'[1]INTERNAL PARAMETERS-1'!$B$5:$J$44,3,FALSE) + SBYLD1!AU287*(1-VLOOKUP(SBYLD2!AU$4,'[1]INTERNAL PARAMETERS-1'!$B$5:$J$44,5,FALSE))*VLOOKUP(SBYLD2!AU$4,'[1]INTERNAL PARAMETERS-1'!$B$5:$J$44,8,FALSE)*VLOOKUP(SBYLD2!AU$4,'[1]INTERNAL PARAMETERS-1'!$B$5:$J$44,3,FALSE)</f>
        <v>0</v>
      </c>
      <c r="AV287" s="44">
        <f>SBYLD1!AV287*VLOOKUP(SBYLD2!AV$4,'[1]INTERNAL PARAMETERS-1'!$B$5:$J$44,5,FALSE)*VLOOKUP(SBYLD2!AV$4,'[1]INTERNAL PARAMETERS-1'!$B$5:$J$44,6,FALSE)*VLOOKUP(SBYLD2!AV$4,'[1]INTERNAL PARAMETERS-1'!$B$5:$J$44,3,FALSE) + SBYLD1!AV287*(1-VLOOKUP(SBYLD2!AV$4,'[1]INTERNAL PARAMETERS-1'!$B$5:$J$44,5,FALSE))*VLOOKUP(SBYLD2!AV$4,'[1]INTERNAL PARAMETERS-1'!$B$5:$J$44,8,FALSE)*VLOOKUP(SBYLD2!AV$4,'[1]INTERNAL PARAMETERS-1'!$B$5:$J$44,3,FALSE)</f>
        <v>0</v>
      </c>
      <c r="AW287" s="44">
        <f>SBYLD1!AW287*VLOOKUP(SBYLD2!AW$4,'[1]INTERNAL PARAMETERS-1'!$B$5:$J$44,5,FALSE)*VLOOKUP(SBYLD2!AW$4,'[1]INTERNAL PARAMETERS-1'!$B$5:$J$44,6,FALSE)*VLOOKUP(SBYLD2!AW$4,'[1]INTERNAL PARAMETERS-1'!$B$5:$J$44,3,FALSE) + SBYLD1!AW287*(1-VLOOKUP(SBYLD2!AW$4,'[1]INTERNAL PARAMETERS-1'!$B$5:$J$44,5,FALSE))*VLOOKUP(SBYLD2!AW$4,'[1]INTERNAL PARAMETERS-1'!$B$5:$J$44,8,FALSE)*VLOOKUP(SBYLD2!AW$4,'[1]INTERNAL PARAMETERS-1'!$B$5:$J$44,3,FALSE)</f>
        <v>5.8833859544178253</v>
      </c>
      <c r="AX287" s="44">
        <f>SBYLD1!AX287*VLOOKUP(SBYLD2!AX$4,'[1]INTERNAL PARAMETERS-1'!$B$5:$J$44,5,FALSE)*VLOOKUP(SBYLD2!AX$4,'[1]INTERNAL PARAMETERS-1'!$B$5:$J$44,6,FALSE)*VLOOKUP(SBYLD2!AX$4,'[1]INTERNAL PARAMETERS-1'!$B$5:$J$44,3,FALSE) + SBYLD1!AX287*(1-VLOOKUP(SBYLD2!AX$4,'[1]INTERNAL PARAMETERS-1'!$B$5:$J$44,5,FALSE))*VLOOKUP(SBYLD2!AX$4,'[1]INTERNAL PARAMETERS-1'!$B$5:$J$44,8,FALSE)*VLOOKUP(SBYLD2!AX$4,'[1]INTERNAL PARAMETERS-1'!$B$5:$J$44,3,FALSE)</f>
        <v>0</v>
      </c>
      <c r="AY287" s="44">
        <f>SBYLD1!AY287*VLOOKUP(SBYLD2!AY$4,'[1]INTERNAL PARAMETERS-1'!$B$5:$J$44,5,FALSE)*VLOOKUP(SBYLD2!AY$4,'[1]INTERNAL PARAMETERS-1'!$B$5:$J$44,6,FALSE)*VLOOKUP(SBYLD2!AY$4,'[1]INTERNAL PARAMETERS-1'!$B$5:$J$44,3,FALSE) + SBYLD1!AY287*(1-VLOOKUP(SBYLD2!AY$4,'[1]INTERNAL PARAMETERS-1'!$B$5:$J$44,5,FALSE))*VLOOKUP(SBYLD2!AY$4,'[1]INTERNAL PARAMETERS-1'!$B$5:$J$44,8,FALSE)*VLOOKUP(SBYLD2!AY$4,'[1]INTERNAL PARAMETERS-1'!$B$5:$J$44,3,FALSE)</f>
        <v>0</v>
      </c>
      <c r="AZ287" s="44">
        <f>SBYLD1!AZ287*VLOOKUP(SBYLD2!AZ$4,'[1]INTERNAL PARAMETERS-1'!$B$5:$J$44,5,FALSE)*VLOOKUP(SBYLD2!AZ$4,'[1]INTERNAL PARAMETERS-1'!$B$5:$J$44,6,FALSE)*VLOOKUP(SBYLD2!AZ$4,'[1]INTERNAL PARAMETERS-1'!$B$5:$J$44,3,FALSE) + SBYLD1!AZ287*(1-VLOOKUP(SBYLD2!AZ$4,'[1]INTERNAL PARAMETERS-1'!$B$5:$J$44,5,FALSE))*VLOOKUP(SBYLD2!AZ$4,'[1]INTERNAL PARAMETERS-1'!$B$5:$J$44,8,FALSE)*VLOOKUP(SBYLD2!AZ$4,'[1]INTERNAL PARAMETERS-1'!$B$5:$J$44,3,FALSE)</f>
        <v>0</v>
      </c>
      <c r="BA287" s="44">
        <f>SBYLD1!BA287*VLOOKUP(SBYLD2!BA$4,'[1]INTERNAL PARAMETERS-1'!$B$5:$J$44,5,FALSE)*VLOOKUP(SBYLD2!BA$4,'[1]INTERNAL PARAMETERS-1'!$B$5:$J$44,6,FALSE)*VLOOKUP(SBYLD2!BA$4,'[1]INTERNAL PARAMETERS-1'!$B$5:$J$44,3,FALSE) + SBYLD1!BA287*(1-VLOOKUP(SBYLD2!BA$4,'[1]INTERNAL PARAMETERS-1'!$B$5:$J$44,5,FALSE))*VLOOKUP(SBYLD2!BA$4,'[1]INTERNAL PARAMETERS-1'!$B$5:$J$44,8,FALSE)*VLOOKUP(SBYLD2!BA$4,'[1]INTERNAL PARAMETERS-1'!$B$5:$J$44,3,FALSE)</f>
        <v>5.2524966532701542</v>
      </c>
      <c r="BB287" s="44">
        <f>SBYLD1!BB287*VLOOKUP(SBYLD2!BB$4,'[1]INTERNAL PARAMETERS-1'!$B$5:$J$44,5,FALSE)*VLOOKUP(SBYLD2!BB$4,'[1]INTERNAL PARAMETERS-1'!$B$5:$J$44,6,FALSE)*VLOOKUP(SBYLD2!BB$4,'[1]INTERNAL PARAMETERS-1'!$B$5:$J$44,3,FALSE) + SBYLD1!BB287*(1-VLOOKUP(SBYLD2!BB$4,'[1]INTERNAL PARAMETERS-1'!$B$5:$J$44,5,FALSE))*VLOOKUP(SBYLD2!BB$4,'[1]INTERNAL PARAMETERS-1'!$B$5:$J$44,8,FALSE)*VLOOKUP(SBYLD2!BB$4,'[1]INTERNAL PARAMETERS-1'!$B$5:$J$44,3,FALSE)</f>
        <v>0.8717981946227692</v>
      </c>
      <c r="BC287" s="44">
        <f>SBYLD1!BC287*VLOOKUP(SBYLD2!BC$4,'[1]INTERNAL PARAMETERS-1'!$B$5:$J$44,5,FALSE)*VLOOKUP(SBYLD2!BC$4,'[1]INTERNAL PARAMETERS-1'!$B$5:$J$44,6,FALSE)*VLOOKUP(SBYLD2!BC$4,'[1]INTERNAL PARAMETERS-1'!$B$5:$J$44,3,FALSE) + SBYLD1!BC287*(1-VLOOKUP(SBYLD2!BC$4,'[1]INTERNAL PARAMETERS-1'!$B$5:$J$44,5,FALSE))*VLOOKUP(SBYLD2!BC$4,'[1]INTERNAL PARAMETERS-1'!$B$5:$J$44,8,FALSE)*VLOOKUP(SBYLD2!BC$4,'[1]INTERNAL PARAMETERS-1'!$B$5:$J$44,3,FALSE)</f>
        <v>2.7082991679244208</v>
      </c>
      <c r="BD287" s="44">
        <f>SBYLD1!BD287*VLOOKUP(SBYLD2!BD$4,'[1]INTERNAL PARAMETERS-1'!$B$5:$J$44,5,FALSE)*VLOOKUP(SBYLD2!BD$4,'[1]INTERNAL PARAMETERS-1'!$B$5:$J$44,6,FALSE)*VLOOKUP(SBYLD2!BD$4,'[1]INTERNAL PARAMETERS-1'!$B$5:$J$44,3,FALSE) + SBYLD1!BD287*(1-VLOOKUP(SBYLD2!BD$4,'[1]INTERNAL PARAMETERS-1'!$B$5:$J$44,5,FALSE))*VLOOKUP(SBYLD2!BD$4,'[1]INTERNAL PARAMETERS-1'!$B$5:$J$44,8,FALSE)*VLOOKUP(SBYLD2!BD$4,'[1]INTERNAL PARAMETERS-1'!$B$5:$J$44,3,FALSE)</f>
        <v>0.63437602152536621</v>
      </c>
      <c r="BE287" s="44">
        <f>SBYLD1!BE287*VLOOKUP(SBYLD2!BE$4,'[1]INTERNAL PARAMETERS-1'!$B$5:$J$44,5,FALSE)*VLOOKUP(SBYLD2!BE$4,'[1]INTERNAL PARAMETERS-1'!$B$5:$J$44,6,FALSE)*VLOOKUP(SBYLD2!BE$4,'[1]INTERNAL PARAMETERS-1'!$B$5:$J$44,3,FALSE) + SBYLD1!BE287*(1-VLOOKUP(SBYLD2!BE$4,'[1]INTERNAL PARAMETERS-1'!$B$5:$J$44,5,FALSE))*VLOOKUP(SBYLD2!BE$4,'[1]INTERNAL PARAMETERS-1'!$B$5:$J$44,8,FALSE)*VLOOKUP(SBYLD2!BE$4,'[1]INTERNAL PARAMETERS-1'!$B$5:$J$44,3,FALSE)</f>
        <v>3.4492030413945876</v>
      </c>
      <c r="BF287" s="44">
        <f>SBYLD1!BF287*VLOOKUP(SBYLD2!BF$4,'[1]INTERNAL PARAMETERS-1'!$B$5:$J$44,5,FALSE)*VLOOKUP(SBYLD2!BF$4,'[1]INTERNAL PARAMETERS-1'!$B$5:$J$44,6,FALSE)*VLOOKUP(SBYLD2!BF$4,'[1]INTERNAL PARAMETERS-1'!$B$5:$J$44,3,FALSE) + SBYLD1!BF287*(1-VLOOKUP(SBYLD2!BF$4,'[1]INTERNAL PARAMETERS-1'!$B$5:$J$44,5,FALSE))*VLOOKUP(SBYLD2!BF$4,'[1]INTERNAL PARAMETERS-1'!$B$5:$J$44,8,FALSE)*VLOOKUP(SBYLD2!BF$4,'[1]INTERNAL PARAMETERS-1'!$B$5:$J$44,3,FALSE)</f>
        <v>0</v>
      </c>
      <c r="BG287" s="44">
        <f>SBYLD1!BG287*VLOOKUP(SBYLD2!BG$4,'[1]INTERNAL PARAMETERS-1'!$B$5:$J$44,5,FALSE)*VLOOKUP(SBYLD2!BG$4,'[1]INTERNAL PARAMETERS-1'!$B$5:$J$44,6,FALSE)*VLOOKUP(SBYLD2!BG$4,'[1]INTERNAL PARAMETERS-1'!$B$5:$J$44,3,FALSE) + SBYLD1!BG287*(1-VLOOKUP(SBYLD2!BG$4,'[1]INTERNAL PARAMETERS-1'!$B$5:$J$44,5,FALSE))*VLOOKUP(SBYLD2!BG$4,'[1]INTERNAL PARAMETERS-1'!$B$5:$J$44,8,FALSE)*VLOOKUP(SBYLD2!BG$4,'[1]INTERNAL PARAMETERS-1'!$B$5:$J$44,3,FALSE)</f>
        <v>0.78211355457850962</v>
      </c>
      <c r="BH287" s="44">
        <f>SBYLD1!BH287*VLOOKUP(SBYLD2!BH$4,'[1]INTERNAL PARAMETERS-1'!$B$5:$J$44,5,FALSE)*VLOOKUP(SBYLD2!BH$4,'[1]INTERNAL PARAMETERS-1'!$B$5:$J$44,6,FALSE)*VLOOKUP(SBYLD2!BH$4,'[1]INTERNAL PARAMETERS-1'!$B$5:$J$44,3,FALSE) + SBYLD1!BH287*(1-VLOOKUP(SBYLD2!BH$4,'[1]INTERNAL PARAMETERS-1'!$B$5:$J$44,5,FALSE))*VLOOKUP(SBYLD2!BH$4,'[1]INTERNAL PARAMETERS-1'!$B$5:$J$44,8,FALSE)*VLOOKUP(SBYLD2!BH$4,'[1]INTERNAL PARAMETERS-1'!$B$5:$J$44,3,FALSE)</f>
        <v>2.1768082817092611E-3</v>
      </c>
      <c r="BI287" s="44">
        <f>SBYLD1!BI287*VLOOKUP(SBYLD2!BI$4,'[1]INTERNAL PARAMETERS-1'!$B$5:$J$44,5,FALSE)*VLOOKUP(SBYLD2!BI$4,'[1]INTERNAL PARAMETERS-1'!$B$5:$J$44,6,FALSE)*VLOOKUP(SBYLD2!BI$4,'[1]INTERNAL PARAMETERS-1'!$B$5:$J$44,3,FALSE) + SBYLD1!BI287*(1-VLOOKUP(SBYLD2!BI$4,'[1]INTERNAL PARAMETERS-1'!$B$5:$J$44,5,FALSE))*VLOOKUP(SBYLD2!BI$4,'[1]INTERNAL PARAMETERS-1'!$B$5:$J$44,8,FALSE)*VLOOKUP(SBYLD2!BI$4,'[1]INTERNAL PARAMETERS-1'!$B$5:$J$44,3,FALSE)</f>
        <v>0</v>
      </c>
      <c r="BJ287" s="44">
        <f>SBYLD1!BJ287*VLOOKUP(SBYLD2!BJ$4,'[1]INTERNAL PARAMETERS-1'!$B$5:$J$44,5,FALSE)*VLOOKUP(SBYLD2!BJ$4,'[1]INTERNAL PARAMETERS-1'!$B$5:$J$44,6,FALSE)*VLOOKUP(SBYLD2!BJ$4,'[1]INTERNAL PARAMETERS-1'!$B$5:$J$44,3,FALSE) + SBYLD1!BJ287*(1-VLOOKUP(SBYLD2!BJ$4,'[1]INTERNAL PARAMETERS-1'!$B$5:$J$44,5,FALSE))*VLOOKUP(SBYLD2!BJ$4,'[1]INTERNAL PARAMETERS-1'!$B$5:$J$44,8,FALSE)*VLOOKUP(SBYLD2!BJ$4,'[1]INTERNAL PARAMETERS-1'!$B$5:$J$44,3,FALSE)</f>
        <v>0.27611572662892553</v>
      </c>
      <c r="BK287" s="44">
        <f>SBYLD1!BK287*VLOOKUP(SBYLD2!BK$4,'[1]INTERNAL PARAMETERS-1'!$B$5:$J$44,5,FALSE)*VLOOKUP(SBYLD2!BK$4,'[1]INTERNAL PARAMETERS-1'!$B$5:$J$44,6,FALSE)*VLOOKUP(SBYLD2!BK$4,'[1]INTERNAL PARAMETERS-1'!$B$5:$J$44,3,FALSE) + SBYLD1!BK287*(1-VLOOKUP(SBYLD2!BK$4,'[1]INTERNAL PARAMETERS-1'!$B$5:$J$44,5,FALSE))*VLOOKUP(SBYLD2!BK$4,'[1]INTERNAL PARAMETERS-1'!$B$5:$J$44,8,FALSE)*VLOOKUP(SBYLD2!BK$4,'[1]INTERNAL PARAMETERS-1'!$B$5:$J$44,3,FALSE)</f>
        <v>0.35027017502527658</v>
      </c>
      <c r="BL287" s="44">
        <f>SBYLD1!BL287*VLOOKUP(SBYLD2!BL$4,'[1]INTERNAL PARAMETERS-1'!$B$5:$J$44,5,FALSE)*VLOOKUP(SBYLD2!BL$4,'[1]INTERNAL PARAMETERS-1'!$B$5:$J$44,6,FALSE)*VLOOKUP(SBYLD2!BL$4,'[1]INTERNAL PARAMETERS-1'!$B$5:$J$44,3,FALSE) + SBYLD1!BL287*(1-VLOOKUP(SBYLD2!BL$4,'[1]INTERNAL PARAMETERS-1'!$B$5:$J$44,5,FALSE))*VLOOKUP(SBYLD2!BL$4,'[1]INTERNAL PARAMETERS-1'!$B$5:$J$44,8,FALSE)*VLOOKUP(SBYLD2!BL$4,'[1]INTERNAL PARAMETERS-1'!$B$5:$J$44,3,FALSE)</f>
        <v>1.5576452104216891</v>
      </c>
      <c r="BM287" s="44">
        <f>SBYLD1!BM287*VLOOKUP(SBYLD2!BM$4,'[1]INTERNAL PARAMETERS-1'!$B$5:$J$44,5,FALSE)*VLOOKUP(SBYLD2!BM$4,'[1]INTERNAL PARAMETERS-1'!$B$5:$J$44,6,FALSE)*VLOOKUP(SBYLD2!BM$4,'[1]INTERNAL PARAMETERS-1'!$B$5:$J$44,3,FALSE) + SBYLD1!BM287*(1-VLOOKUP(SBYLD2!BM$4,'[1]INTERNAL PARAMETERS-1'!$B$5:$J$44,5,FALSE))*VLOOKUP(SBYLD2!BM$4,'[1]INTERNAL PARAMETERS-1'!$B$5:$J$44,8,FALSE)*VLOOKUP(SBYLD2!BM$4,'[1]INTERNAL PARAMETERS-1'!$B$5:$J$44,3,FALSE)</f>
        <v>0.95963306901607948</v>
      </c>
      <c r="BN287" s="44">
        <f>SBYLD1!BN287*VLOOKUP(SBYLD2!BN$4,'[1]INTERNAL PARAMETERS-1'!$B$5:$J$44,5,FALSE)*VLOOKUP(SBYLD2!BN$4,'[1]INTERNAL PARAMETERS-1'!$B$5:$J$44,6,FALSE)*VLOOKUP(SBYLD2!BN$4,'[1]INTERNAL PARAMETERS-1'!$B$5:$J$44,3,FALSE) + SBYLD1!BN287*(1-VLOOKUP(SBYLD2!BN$4,'[1]INTERNAL PARAMETERS-1'!$B$5:$J$44,5,FALSE))*VLOOKUP(SBYLD2!BN$4,'[1]INTERNAL PARAMETERS-1'!$B$5:$J$44,8,FALSE)*VLOOKUP(SBYLD2!BN$4,'[1]INTERNAL PARAMETERS-1'!$B$5:$J$44,3,FALSE)</f>
        <v>0.54482602101549882</v>
      </c>
      <c r="BO287" s="44">
        <f>SBYLD1!BO287*VLOOKUP(SBYLD2!BO$4,'[1]INTERNAL PARAMETERS-1'!$B$5:$J$44,5,FALSE)*VLOOKUP(SBYLD2!BO$4,'[1]INTERNAL PARAMETERS-1'!$B$5:$J$44,6,FALSE)*VLOOKUP(SBYLD2!BO$4,'[1]INTERNAL PARAMETERS-1'!$B$5:$J$44,3,FALSE) + SBYLD1!BO287*(1-VLOOKUP(SBYLD2!BO$4,'[1]INTERNAL PARAMETERS-1'!$B$5:$J$44,5,FALSE))*VLOOKUP(SBYLD2!BO$4,'[1]INTERNAL PARAMETERS-1'!$B$5:$J$44,8,FALSE)*VLOOKUP(SBYLD2!BO$4,'[1]INTERNAL PARAMETERS-1'!$B$5:$J$44,3,FALSE)</f>
        <v>0.54849882511220993</v>
      </c>
      <c r="BP287" s="44">
        <f>SBYLD1!BP287*VLOOKUP(SBYLD2!BP$4,'[1]INTERNAL PARAMETERS-1'!$B$5:$J$44,5,FALSE)*VLOOKUP(SBYLD2!BP$4,'[1]INTERNAL PARAMETERS-1'!$B$5:$J$44,6,FALSE)*VLOOKUP(SBYLD2!BP$4,'[1]INTERNAL PARAMETERS-1'!$B$5:$J$44,3,FALSE) + SBYLD1!BP287*(1-VLOOKUP(SBYLD2!BP$4,'[1]INTERNAL PARAMETERS-1'!$B$5:$J$44,5,FALSE))*VLOOKUP(SBYLD2!BP$4,'[1]INTERNAL PARAMETERS-1'!$B$5:$J$44,8,FALSE)*VLOOKUP(SBYLD2!BP$4,'[1]INTERNAL PARAMETERS-1'!$B$5:$J$44,3,FALSE)</f>
        <v>2.6107638951761162E-2</v>
      </c>
      <c r="BQ287" s="44">
        <f>SBYLD1!BQ287*VLOOKUP(SBYLD2!BQ$4,'[1]INTERNAL PARAMETERS-1'!$B$5:$J$44,5,FALSE)*VLOOKUP(SBYLD2!BQ$4,'[1]INTERNAL PARAMETERS-1'!$B$5:$J$44,6,FALSE)*VLOOKUP(SBYLD2!BQ$4,'[1]INTERNAL PARAMETERS-1'!$B$5:$J$44,3,FALSE) + SBYLD1!BQ287*(1-VLOOKUP(SBYLD2!BQ$4,'[1]INTERNAL PARAMETERS-1'!$B$5:$J$44,5,FALSE))*VLOOKUP(SBYLD2!BQ$4,'[1]INTERNAL PARAMETERS-1'!$B$5:$J$44,8,FALSE)*VLOOKUP(SBYLD2!BQ$4,'[1]INTERNAL PARAMETERS-1'!$B$5:$J$44,3,FALSE)</f>
        <v>2.05533492695265</v>
      </c>
      <c r="BR287" s="44">
        <f>SBYLD1!BR287*VLOOKUP(SBYLD2!BR$4,'[1]INTERNAL PARAMETERS-1'!$B$5:$J$44,5,FALSE)*VLOOKUP(SBYLD2!BR$4,'[1]INTERNAL PARAMETERS-1'!$B$5:$J$44,6,FALSE)*VLOOKUP(SBYLD2!BR$4,'[1]INTERNAL PARAMETERS-1'!$B$5:$J$44,3,FALSE) + SBYLD1!BR287*(1-VLOOKUP(SBYLD2!BR$4,'[1]INTERNAL PARAMETERS-1'!$B$5:$J$44,5,FALSE))*VLOOKUP(SBYLD2!BR$4,'[1]INTERNAL PARAMETERS-1'!$B$5:$J$44,8,FALSE)*VLOOKUP(SBYLD2!BR$4,'[1]INTERNAL PARAMETERS-1'!$B$5:$J$44,3,FALSE)</f>
        <v>3.3801214163140102E-2</v>
      </c>
      <c r="BS287" s="44">
        <f>SBYLD1!BS287*VLOOKUP(SBYLD2!BS$4,'[1]INTERNAL PARAMETERS-1'!$B$5:$J$44,5,FALSE)*VLOOKUP(SBYLD2!BS$4,'[1]INTERNAL PARAMETERS-1'!$B$5:$J$44,6,FALSE)*VLOOKUP(SBYLD2!BS$4,'[1]INTERNAL PARAMETERS-1'!$B$5:$J$44,3,FALSE) + SBYLD1!BS287*(1-VLOOKUP(SBYLD2!BS$4,'[1]INTERNAL PARAMETERS-1'!$B$5:$J$44,5,FALSE))*VLOOKUP(SBYLD2!BS$4,'[1]INTERNAL PARAMETERS-1'!$B$5:$J$44,8,FALSE)*VLOOKUP(SBYLD2!BS$4,'[1]INTERNAL PARAMETERS-1'!$B$5:$J$44,3,FALSE)</f>
        <v>2.1862797545467117E-3</v>
      </c>
      <c r="BT287" s="44">
        <f>SBYLD1!BT287*VLOOKUP(SBYLD2!BT$4,'[1]INTERNAL PARAMETERS-1'!$B$5:$J$44,5,FALSE)*VLOOKUP(SBYLD2!BT$4,'[1]INTERNAL PARAMETERS-1'!$B$5:$J$44,6,FALSE)*VLOOKUP(SBYLD2!BT$4,'[1]INTERNAL PARAMETERS-1'!$B$5:$J$44,3,FALSE) + SBYLD1!BT287*(1-VLOOKUP(SBYLD2!BT$4,'[1]INTERNAL PARAMETERS-1'!$B$5:$J$44,5,FALSE))*VLOOKUP(SBYLD2!BT$4,'[1]INTERNAL PARAMETERS-1'!$B$5:$J$44,8,FALSE)*VLOOKUP(SBYLD2!BT$4,'[1]INTERNAL PARAMETERS-1'!$B$5:$J$44,3,FALSE)</f>
        <v>0</v>
      </c>
      <c r="BU287" s="44">
        <f>SBYLD1!BU287*VLOOKUP(SBYLD2!BU$4,'[1]INTERNAL PARAMETERS-1'!$B$5:$J$44,5,FALSE)*VLOOKUP(SBYLD2!BU$4,'[1]INTERNAL PARAMETERS-1'!$B$5:$J$44,6,FALSE)*VLOOKUP(SBYLD2!BU$4,'[1]INTERNAL PARAMETERS-1'!$B$5:$J$44,3,FALSE) + SBYLD1!BU287*(1-VLOOKUP(SBYLD2!BU$4,'[1]INTERNAL PARAMETERS-1'!$B$5:$J$44,5,FALSE))*VLOOKUP(SBYLD2!BU$4,'[1]INTERNAL PARAMETERS-1'!$B$5:$J$44,8,FALSE)*VLOOKUP(SBYLD2!BU$4,'[1]INTERNAL PARAMETERS-1'!$B$5:$J$44,3,FALSE)</f>
        <v>0</v>
      </c>
      <c r="BV287" s="44">
        <f>SBYLD1!BV287*VLOOKUP(SBYLD2!BV$4,'[1]INTERNAL PARAMETERS-1'!$B$5:$J$44,5,FALSE)*VLOOKUP(SBYLD2!BV$4,'[1]INTERNAL PARAMETERS-1'!$B$5:$J$44,6,FALSE)*VLOOKUP(SBYLD2!BV$4,'[1]INTERNAL PARAMETERS-1'!$B$5:$J$44,3,FALSE) + SBYLD1!BV287*(1-VLOOKUP(SBYLD2!BV$4,'[1]INTERNAL PARAMETERS-1'!$B$5:$J$44,5,FALSE))*VLOOKUP(SBYLD2!BV$4,'[1]INTERNAL PARAMETERS-1'!$B$5:$J$44,8,FALSE)*VLOOKUP(SBYLD2!BV$4,'[1]INTERNAL PARAMETERS-1'!$B$5:$J$44,3,FALSE)</f>
        <v>0</v>
      </c>
      <c r="BW287" s="44">
        <f>SBYLD1!BW287*VLOOKUP(SBYLD2!BW$4,'[1]INTERNAL PARAMETERS-1'!$B$5:$J$44,5,FALSE)*VLOOKUP(SBYLD2!BW$4,'[1]INTERNAL PARAMETERS-1'!$B$5:$J$44,6,FALSE)*VLOOKUP(SBYLD2!BW$4,'[1]INTERNAL PARAMETERS-1'!$B$5:$J$44,3,FALSE) + SBYLD1!BW287*(1-VLOOKUP(SBYLD2!BW$4,'[1]INTERNAL PARAMETERS-1'!$B$5:$J$44,5,FALSE))*VLOOKUP(SBYLD2!BW$4,'[1]INTERNAL PARAMETERS-1'!$B$5:$J$44,8,FALSE)*VLOOKUP(SBYLD2!BW$4,'[1]INTERNAL PARAMETERS-1'!$B$5:$J$44,3,FALSE)</f>
        <v>0</v>
      </c>
      <c r="BX287" s="44">
        <f>SBYLD1!BX287*VLOOKUP(SBYLD2!BX$4,'[1]INTERNAL PARAMETERS-1'!$B$5:$J$44,5,FALSE)*VLOOKUP(SBYLD2!BX$4,'[1]INTERNAL PARAMETERS-1'!$B$5:$J$44,6,FALSE)*VLOOKUP(SBYLD2!BX$4,'[1]INTERNAL PARAMETERS-1'!$B$5:$J$44,3,FALSE) + SBYLD1!BX287*(1-VLOOKUP(SBYLD2!BX$4,'[1]INTERNAL PARAMETERS-1'!$B$5:$J$44,5,FALSE))*VLOOKUP(SBYLD2!BX$4,'[1]INTERNAL PARAMETERS-1'!$B$5:$J$44,8,FALSE)*VLOOKUP(SBYLD2!BX$4,'[1]INTERNAL PARAMETERS-1'!$B$5:$J$44,3,FALSE)</f>
        <v>0</v>
      </c>
      <c r="BY287" s="44">
        <f>SBYLD1!BY287*VLOOKUP(SBYLD2!BY$4,'[1]INTERNAL PARAMETERS-1'!$B$5:$J$44,5,FALSE)*VLOOKUP(SBYLD2!BY$4,'[1]INTERNAL PARAMETERS-1'!$B$5:$J$44,6,FALSE)*VLOOKUP(SBYLD2!BY$4,'[1]INTERNAL PARAMETERS-1'!$B$5:$J$44,3,FALSE) + SBYLD1!BY287*(1-VLOOKUP(SBYLD2!BY$4,'[1]INTERNAL PARAMETERS-1'!$B$5:$J$44,5,FALSE))*VLOOKUP(SBYLD2!BY$4,'[1]INTERNAL PARAMETERS-1'!$B$5:$J$44,8,FALSE)*VLOOKUP(SBYLD2!BY$4,'[1]INTERNAL PARAMETERS-1'!$B$5:$J$44,3,FALSE)</f>
        <v>0</v>
      </c>
      <c r="BZ287" s="44">
        <f>SBYLD1!BZ287*VLOOKUP(SBYLD2!BZ$4,'[1]INTERNAL PARAMETERS-1'!$B$5:$J$44,5,FALSE)*VLOOKUP(SBYLD2!BZ$4,'[1]INTERNAL PARAMETERS-1'!$B$5:$J$44,6,FALSE)*VLOOKUP(SBYLD2!BZ$4,'[1]INTERNAL PARAMETERS-1'!$B$5:$J$44,3,FALSE) + SBYLD1!BZ287*(1-VLOOKUP(SBYLD2!BZ$4,'[1]INTERNAL PARAMETERS-1'!$B$5:$J$44,5,FALSE))*VLOOKUP(SBYLD2!BZ$4,'[1]INTERNAL PARAMETERS-1'!$B$5:$J$44,8,FALSE)*VLOOKUP(SBYLD2!BZ$4,'[1]INTERNAL PARAMETERS-1'!$B$5:$J$44,3,FALSE)</f>
        <v>1.7199899840971127E-3</v>
      </c>
      <c r="CA287" s="44">
        <f>SBYLD1!CA287*VLOOKUP(SBYLD2!CA$4,'[1]INTERNAL PARAMETERS-1'!$B$5:$J$44,5,FALSE)*VLOOKUP(SBYLD2!CA$4,'[1]INTERNAL PARAMETERS-1'!$B$5:$J$44,6,FALSE)*VLOOKUP(SBYLD2!CA$4,'[1]INTERNAL PARAMETERS-1'!$B$5:$J$44,3,FALSE) + SBYLD1!CA287*(1-VLOOKUP(SBYLD2!CA$4,'[1]INTERNAL PARAMETERS-1'!$B$5:$J$44,5,FALSE))*VLOOKUP(SBYLD2!CA$4,'[1]INTERNAL PARAMETERS-1'!$B$5:$J$44,8,FALSE)*VLOOKUP(SBYLD2!CA$4,'[1]INTERNAL PARAMETERS-1'!$B$5:$J$44,3,FALSE)</f>
        <v>0</v>
      </c>
      <c r="CB287" s="44">
        <f>SBYLD1!CB287*VLOOKUP(SBYLD2!CB$4,'[1]INTERNAL PARAMETERS-1'!$B$5:$J$44,5,FALSE)*VLOOKUP(SBYLD2!CB$4,'[1]INTERNAL PARAMETERS-1'!$B$5:$J$44,6,FALSE)*VLOOKUP(SBYLD2!CB$4,'[1]INTERNAL PARAMETERS-1'!$B$5:$J$44,3,FALSE) + SBYLD1!CB287*(1-VLOOKUP(SBYLD2!CB$4,'[1]INTERNAL PARAMETERS-1'!$B$5:$J$44,5,FALSE))*VLOOKUP(SBYLD2!CB$4,'[1]INTERNAL PARAMETERS-1'!$B$5:$J$44,8,FALSE)*VLOOKUP(SBYLD2!CB$4,'[1]INTERNAL PARAMETERS-1'!$B$5:$J$44,3,FALSE)</f>
        <v>0</v>
      </c>
      <c r="CC287" s="44">
        <f>SBYLD1!CC287*VLOOKUP(SBYLD2!CC$4,'[1]INTERNAL PARAMETERS-1'!$B$5:$J$44,5,FALSE)*VLOOKUP(SBYLD2!CC$4,'[1]INTERNAL PARAMETERS-1'!$B$5:$J$44,6,FALSE)*VLOOKUP(SBYLD2!CC$4,'[1]INTERNAL PARAMETERS-1'!$B$5:$J$44,3,FALSE) + SBYLD1!CC287*(1-VLOOKUP(SBYLD2!CC$4,'[1]INTERNAL PARAMETERS-1'!$B$5:$J$44,5,FALSE))*VLOOKUP(SBYLD2!CC$4,'[1]INTERNAL PARAMETERS-1'!$B$5:$J$44,8,FALSE)*VLOOKUP(SBYLD2!CC$4,'[1]INTERNAL PARAMETERS-1'!$B$5:$J$44,3,FALSE)</f>
        <v>8.6001634194036742E-3</v>
      </c>
      <c r="CD287" s="44">
        <f>SBYLD1!CD287*VLOOKUP(SBYLD2!CD$4,'[1]INTERNAL PARAMETERS-1'!$B$5:$J$44,5,FALSE)*VLOOKUP(SBYLD2!CD$4,'[1]INTERNAL PARAMETERS-1'!$B$5:$J$44,6,FALSE)*VLOOKUP(SBYLD2!CD$4,'[1]INTERNAL PARAMETERS-1'!$B$5:$J$44,3,FALSE) + SBYLD1!CD287*(1-VLOOKUP(SBYLD2!CD$4,'[1]INTERNAL PARAMETERS-1'!$B$5:$J$44,5,FALSE))*VLOOKUP(SBYLD2!CD$4,'[1]INTERNAL PARAMETERS-1'!$B$5:$J$44,8,FALSE)*VLOOKUP(SBYLD2!CD$4,'[1]INTERNAL PARAMETERS-1'!$B$5:$J$44,3,FALSE)</f>
        <v>1.3975265556530973E-2</v>
      </c>
      <c r="CE287" s="44">
        <f>SBYLD1!CE287*VLOOKUP(SBYLD2!CE$4,'[1]INTERNAL PARAMETERS-1'!$B$5:$J$44,5,FALSE)*VLOOKUP(SBYLD2!CE$4,'[1]INTERNAL PARAMETERS-1'!$B$5:$J$44,6,FALSE)*VLOOKUP(SBYLD2!CE$4,'[1]INTERNAL PARAMETERS-1'!$B$5:$J$44,3,FALSE) + SBYLD1!CE287*(1-VLOOKUP(SBYLD2!CE$4,'[1]INTERNAL PARAMETERS-1'!$B$5:$J$44,5,FALSE))*VLOOKUP(SBYLD2!CE$4,'[1]INTERNAL PARAMETERS-1'!$B$5:$J$44,8,FALSE)*VLOOKUP(SBYLD2!CE$4,'[1]INTERNAL PARAMETERS-1'!$B$5:$J$44,3,FALSE)</f>
        <v>5.9463987071305423E-2</v>
      </c>
      <c r="CF287" s="44">
        <f>SBYLD1!CF287*VLOOKUP(SBYLD2!CF$4,'[1]INTERNAL PARAMETERS-1'!$B$5:$J$44,5,FALSE)*VLOOKUP(SBYLD2!CF$4,'[1]INTERNAL PARAMETERS-1'!$B$5:$J$44,6,FALSE)*VLOOKUP(SBYLD2!CF$4,'[1]INTERNAL PARAMETERS-1'!$B$5:$J$44,3,FALSE) + SBYLD1!CF287*(1-VLOOKUP(SBYLD2!CF$4,'[1]INTERNAL PARAMETERS-1'!$B$5:$J$44,5,FALSE))*VLOOKUP(SBYLD2!CF$4,'[1]INTERNAL PARAMETERS-1'!$B$5:$J$44,8,FALSE)*VLOOKUP(SBYLD2!CF$4,'[1]INTERNAL PARAMETERS-1'!$B$5:$J$44,3,FALSE)</f>
        <v>1.1925853413627618E-2</v>
      </c>
      <c r="CG287" s="44">
        <f>SBYLD1!CG287*VLOOKUP(SBYLD2!CG$4,'[1]INTERNAL PARAMETERS-1'!$B$5:$J$44,5,FALSE)*VLOOKUP(SBYLD2!CG$4,'[1]INTERNAL PARAMETERS-1'!$B$5:$J$44,6,FALSE)*VLOOKUP(SBYLD2!CG$4,'[1]INTERNAL PARAMETERS-1'!$B$5:$J$44,3,FALSE) + SBYLD1!CG287*(1-VLOOKUP(SBYLD2!CG$4,'[1]INTERNAL PARAMETERS-1'!$B$5:$J$44,5,FALSE))*VLOOKUP(SBYLD2!CG$4,'[1]INTERNAL PARAMETERS-1'!$B$5:$J$44,8,FALSE)*VLOOKUP(SBYLD2!CG$4,'[1]INTERNAL PARAMETERS-1'!$B$5:$J$44,3,FALSE)</f>
        <v>3.1612289182414515E-3</v>
      </c>
      <c r="CH287" s="43">
        <f>SBYLD1!CH287*VLOOKUP(SBYLD2!CH$4,'[1]INTERNAL PARAMETERS-1'!$B$5:$J$44,5,FALSE)*VLOOKUP(SBYLD2!CH$4,'[1]INTERNAL PARAMETERS-1'!$B$5:$J$44,6,FALSE)*VLOOKUP(SBYLD2!CH$4,'[1]INTERNAL PARAMETERS-1'!$B$5:$J$44,3,FALSE) + SBYLD1!CH287*(1-VLOOKUP(SBYLD2!CH$4,'[1]INTERNAL PARAMETERS-1'!$B$5:$J$44,5,FALSE))*VLOOKUP(SBYLD2!CH$4,'[1]INTERNAL PARAMETERS-1'!$B$5:$J$44,8,FALSE)*VLOOKUP(SBYLD2!CH$4,'[1]INTERNAL PARAMETERS-1'!$B$5:$J$44,3,FALSE)</f>
        <v>0</v>
      </c>
      <c r="CJ287" s="45">
        <f t="shared" si="8"/>
        <v>333.47081567942348</v>
      </c>
      <c r="CK287" s="43">
        <f t="shared" si="9"/>
        <v>26.037114971420323</v>
      </c>
    </row>
    <row r="288" spans="2:89">
      <c r="B288" s="58" t="s">
        <v>1</v>
      </c>
      <c r="C288" s="57" t="s">
        <v>41</v>
      </c>
      <c r="D288" s="57" t="s">
        <v>45</v>
      </c>
      <c r="E288" s="128">
        <f>SB!S288</f>
        <v>1761.9692165230133</v>
      </c>
      <c r="F288" s="56">
        <f>'[1]INTERNAL PARAMETERS-1'!M18</f>
        <v>21.115000000000002</v>
      </c>
      <c r="G288" s="45">
        <f>SBYLD1!G288*VLOOKUP(SBYLD2!G$4,'[1]INTERNAL PARAMETERS-1'!$B$5:$J$44,5,FALSE)*VLOOKUP(SBYLD2!G$4,'[1]INTERNAL PARAMETERS-1'!$B$5:$J$44,7,FALSE)*SBYLD2!$F288 + SBYLD1!G288*(1-VLOOKUP(SBYLD2!G$4,'[1]INTERNAL PARAMETERS-1'!$B$5:$J$44,5,FALSE))*VLOOKUP(SBYLD2!G$4,'[1]INTERNAL PARAMETERS-1'!$B$5:$J$44,9,FALSE)*SBYLD2!$F288</f>
        <v>61.039063236103367</v>
      </c>
      <c r="H288" s="44">
        <f>SBYLD1!H288*VLOOKUP(SBYLD2!H$4,'[1]INTERNAL PARAMETERS-1'!$B$5:$J$44,5,FALSE)*VLOOKUP(SBYLD2!H$4,'[1]INTERNAL PARAMETERS-1'!$B$5:$J$44,7,FALSE)*SBYLD2!$F288 + SBYLD1!H288*(1-VLOOKUP(SBYLD2!H$4,'[1]INTERNAL PARAMETERS-1'!$B$5:$J$44,5,FALSE))*VLOOKUP(SBYLD2!H$4,'[1]INTERNAL PARAMETERS-1'!$B$5:$J$44,9,FALSE)*SBYLD2!$F288</f>
        <v>23.005959051184533</v>
      </c>
      <c r="I288" s="44">
        <f>SBYLD1!I288*VLOOKUP(SBYLD2!I$4,'[1]INTERNAL PARAMETERS-1'!$B$5:$J$44,5,FALSE)*VLOOKUP(SBYLD2!I$4,'[1]INTERNAL PARAMETERS-1'!$B$5:$J$44,7,FALSE)*SBYLD2!$F288 + SBYLD1!I288*(1-VLOOKUP(SBYLD2!I$4,'[1]INTERNAL PARAMETERS-1'!$B$5:$J$44,5,FALSE))*VLOOKUP(SBYLD2!I$4,'[1]INTERNAL PARAMETERS-1'!$B$5:$J$44,9,FALSE)*SBYLD2!$F288</f>
        <v>72.717250441060457</v>
      </c>
      <c r="J288" s="44">
        <f>SBYLD1!J288*VLOOKUP(SBYLD2!J$4,'[1]INTERNAL PARAMETERS-1'!$B$5:$J$44,5,FALSE)*VLOOKUP(SBYLD2!J$4,'[1]INTERNAL PARAMETERS-1'!$B$5:$J$44,7,FALSE)*SBYLD2!$F288 + SBYLD1!J288*(1-VLOOKUP(SBYLD2!J$4,'[1]INTERNAL PARAMETERS-1'!$B$5:$J$44,5,FALSE))*VLOOKUP(SBYLD2!J$4,'[1]INTERNAL PARAMETERS-1'!$B$5:$J$44,9,FALSE)*SBYLD2!$F288</f>
        <v>0</v>
      </c>
      <c r="K288" s="44">
        <f>SBYLD1!K288*VLOOKUP(SBYLD2!K$4,'[1]INTERNAL PARAMETERS-1'!$B$5:$J$44,5,FALSE)*VLOOKUP(SBYLD2!K$4,'[1]INTERNAL PARAMETERS-1'!$B$5:$J$44,7,FALSE)*SBYLD2!$F288 + SBYLD1!K288*(1-VLOOKUP(SBYLD2!K$4,'[1]INTERNAL PARAMETERS-1'!$B$5:$J$44,5,FALSE))*VLOOKUP(SBYLD2!K$4,'[1]INTERNAL PARAMETERS-1'!$B$5:$J$44,9,FALSE)*SBYLD2!$F288</f>
        <v>0</v>
      </c>
      <c r="L288" s="44">
        <f>SBYLD1!L288*VLOOKUP(SBYLD2!L$4,'[1]INTERNAL PARAMETERS-1'!$B$5:$J$44,5,FALSE)*VLOOKUP(SBYLD2!L$4,'[1]INTERNAL PARAMETERS-1'!$B$5:$J$44,7,FALSE)*SBYLD2!$F288 + SBYLD1!L288*(1-VLOOKUP(SBYLD2!L$4,'[1]INTERNAL PARAMETERS-1'!$B$5:$J$44,5,FALSE))*VLOOKUP(SBYLD2!L$4,'[1]INTERNAL PARAMETERS-1'!$B$5:$J$44,9,FALSE)*SBYLD2!$F288</f>
        <v>0</v>
      </c>
      <c r="M288" s="44">
        <f>SBYLD1!M288*VLOOKUP(SBYLD2!M$4,'[1]INTERNAL PARAMETERS-1'!$B$5:$J$44,5,FALSE)*VLOOKUP(SBYLD2!M$4,'[1]INTERNAL PARAMETERS-1'!$B$5:$J$44,7,FALSE)*SBYLD2!$F288 + SBYLD1!M288*(1-VLOOKUP(SBYLD2!M$4,'[1]INTERNAL PARAMETERS-1'!$B$5:$J$44,5,FALSE))*VLOOKUP(SBYLD2!M$4,'[1]INTERNAL PARAMETERS-1'!$B$5:$J$44,9,FALSE)*SBYLD2!$F288</f>
        <v>11.345140896333463</v>
      </c>
      <c r="N288" s="44">
        <f>SBYLD1!N288*VLOOKUP(SBYLD2!N$4,'[1]INTERNAL PARAMETERS-1'!$B$5:$J$44,5,FALSE)*VLOOKUP(SBYLD2!N$4,'[1]INTERNAL PARAMETERS-1'!$B$5:$J$44,7,FALSE)*SBYLD2!$F288 + SBYLD1!N288*(1-VLOOKUP(SBYLD2!N$4,'[1]INTERNAL PARAMETERS-1'!$B$5:$J$44,5,FALSE))*VLOOKUP(SBYLD2!N$4,'[1]INTERNAL PARAMETERS-1'!$B$5:$J$44,9,FALSE)*SBYLD2!$F288</f>
        <v>0.23317222429514123</v>
      </c>
      <c r="O288" s="44">
        <f>SBYLD1!O288*VLOOKUP(SBYLD2!O$4,'[1]INTERNAL PARAMETERS-1'!$B$5:$J$44,5,FALSE)*VLOOKUP(SBYLD2!O$4,'[1]INTERNAL PARAMETERS-1'!$B$5:$J$44,7,FALSE)*SBYLD2!$F288 + SBYLD1!O288*(1-VLOOKUP(SBYLD2!O$4,'[1]INTERNAL PARAMETERS-1'!$B$5:$J$44,5,FALSE))*VLOOKUP(SBYLD2!O$4,'[1]INTERNAL PARAMETERS-1'!$B$5:$J$44,9,FALSE)*SBYLD2!$F288</f>
        <v>0</v>
      </c>
      <c r="P288" s="44">
        <f>SBYLD1!P288*VLOOKUP(SBYLD2!P$4,'[1]INTERNAL PARAMETERS-1'!$B$5:$J$44,5,FALSE)*VLOOKUP(SBYLD2!P$4,'[1]INTERNAL PARAMETERS-1'!$B$5:$J$44,7,FALSE)*SBYLD2!$F288 + SBYLD1!P288*(1-VLOOKUP(SBYLD2!P$4,'[1]INTERNAL PARAMETERS-1'!$B$5:$J$44,5,FALSE))*VLOOKUP(SBYLD2!P$4,'[1]INTERNAL PARAMETERS-1'!$B$5:$J$44,9,FALSE)*SBYLD2!$F288</f>
        <v>0</v>
      </c>
      <c r="Q288" s="44">
        <f>SBYLD1!Q288*VLOOKUP(SBYLD2!Q$4,'[1]INTERNAL PARAMETERS-1'!$B$5:$J$44,5,FALSE)*VLOOKUP(SBYLD2!Q$4,'[1]INTERNAL PARAMETERS-1'!$B$5:$J$44,7,FALSE)*SBYLD2!$F288 + SBYLD1!Q288*(1-VLOOKUP(SBYLD2!Q$4,'[1]INTERNAL PARAMETERS-1'!$B$5:$J$44,5,FALSE))*VLOOKUP(SBYLD2!Q$4,'[1]INTERNAL PARAMETERS-1'!$B$5:$J$44,9,FALSE)*SBYLD2!$F288</f>
        <v>0</v>
      </c>
      <c r="R288" s="44">
        <f>SBYLD1!R288*VLOOKUP(SBYLD2!R$4,'[1]INTERNAL PARAMETERS-1'!$B$5:$J$44,5,FALSE)*VLOOKUP(SBYLD2!R$4,'[1]INTERNAL PARAMETERS-1'!$B$5:$J$44,7,FALSE)*SBYLD2!$F288 + SBYLD1!R288*(1-VLOOKUP(SBYLD2!R$4,'[1]INTERNAL PARAMETERS-1'!$B$5:$J$44,5,FALSE))*VLOOKUP(SBYLD2!R$4,'[1]INTERNAL PARAMETERS-1'!$B$5:$J$44,9,FALSE)*SBYLD2!$F288</f>
        <v>0.20727081341434897</v>
      </c>
      <c r="S288" s="44">
        <f>SBYLD1!S288*VLOOKUP(SBYLD2!S$4,'[1]INTERNAL PARAMETERS-1'!$B$5:$J$44,5,FALSE)*VLOOKUP(SBYLD2!S$4,'[1]INTERNAL PARAMETERS-1'!$B$5:$J$44,7,FALSE)*SBYLD2!$F288 + SBYLD1!S288*(1-VLOOKUP(SBYLD2!S$4,'[1]INTERNAL PARAMETERS-1'!$B$5:$J$44,5,FALSE))*VLOOKUP(SBYLD2!S$4,'[1]INTERNAL PARAMETERS-1'!$B$5:$J$44,9,FALSE)*SBYLD2!$F288</f>
        <v>7.7921760593078986</v>
      </c>
      <c r="T288" s="44">
        <f>SBYLD1!T288*VLOOKUP(SBYLD2!T$4,'[1]INTERNAL PARAMETERS-1'!$B$5:$J$44,5,FALSE)*VLOOKUP(SBYLD2!T$4,'[1]INTERNAL PARAMETERS-1'!$B$5:$J$44,7,FALSE)*SBYLD2!$F288 + SBYLD1!T288*(1-VLOOKUP(SBYLD2!T$4,'[1]INTERNAL PARAMETERS-1'!$B$5:$J$44,5,FALSE))*VLOOKUP(SBYLD2!T$4,'[1]INTERNAL PARAMETERS-1'!$B$5:$J$44,9,FALSE)*SBYLD2!$F288</f>
        <v>2.331685038971405</v>
      </c>
      <c r="U288" s="44">
        <f>SBYLD1!U288*VLOOKUP(SBYLD2!U$4,'[1]INTERNAL PARAMETERS-1'!$B$5:$J$44,5,FALSE)*VLOOKUP(SBYLD2!U$4,'[1]INTERNAL PARAMETERS-1'!$B$5:$J$44,7,FALSE)*SBYLD2!$F288 + SBYLD1!U288*(1-VLOOKUP(SBYLD2!U$4,'[1]INTERNAL PARAMETERS-1'!$B$5:$J$44,5,FALSE))*VLOOKUP(SBYLD2!U$4,'[1]INTERNAL PARAMETERS-1'!$B$5:$J$44,9,FALSE)*SBYLD2!$F288</f>
        <v>1.1710800957910719</v>
      </c>
      <c r="V288" s="44">
        <f>SBYLD1!V288*VLOOKUP(SBYLD2!V$4,'[1]INTERNAL PARAMETERS-1'!$B$5:$J$44,5,FALSE)*VLOOKUP(SBYLD2!V$4,'[1]INTERNAL PARAMETERS-1'!$B$5:$J$44,7,FALSE)*SBYLD2!$F288 + SBYLD1!V288*(1-VLOOKUP(SBYLD2!V$4,'[1]INTERNAL PARAMETERS-1'!$B$5:$J$44,5,FALSE))*VLOOKUP(SBYLD2!V$4,'[1]INTERNAL PARAMETERS-1'!$B$5:$J$44,9,FALSE)*SBYLD2!$F288</f>
        <v>6.0702458366792076</v>
      </c>
      <c r="W288" s="44">
        <f>SBYLD1!W288*VLOOKUP(SBYLD2!W$4,'[1]INTERNAL PARAMETERS-1'!$B$5:$J$44,5,FALSE)*VLOOKUP(SBYLD2!W$4,'[1]INTERNAL PARAMETERS-1'!$B$5:$J$44,7,FALSE)*SBYLD2!$F288 + SBYLD1!W288*(1-VLOOKUP(SBYLD2!W$4,'[1]INTERNAL PARAMETERS-1'!$B$5:$J$44,5,FALSE))*VLOOKUP(SBYLD2!W$4,'[1]INTERNAL PARAMETERS-1'!$B$5:$J$44,9,FALSE)*SBYLD2!$F288</f>
        <v>0</v>
      </c>
      <c r="X288" s="44">
        <f>SBYLD1!X288*VLOOKUP(SBYLD2!X$4,'[1]INTERNAL PARAMETERS-1'!$B$5:$J$44,5,FALSE)*VLOOKUP(SBYLD2!X$4,'[1]INTERNAL PARAMETERS-1'!$B$5:$J$44,7,FALSE)*SBYLD2!$F288 + SBYLD1!X288*(1-VLOOKUP(SBYLD2!X$4,'[1]INTERNAL PARAMETERS-1'!$B$5:$J$44,5,FALSE))*VLOOKUP(SBYLD2!X$4,'[1]INTERNAL PARAMETERS-1'!$B$5:$J$44,9,FALSE)*SBYLD2!$F288</f>
        <v>0</v>
      </c>
      <c r="Y288" s="44">
        <f>SBYLD1!Y288*VLOOKUP(SBYLD2!Y$4,'[1]INTERNAL PARAMETERS-1'!$B$5:$J$44,5,FALSE)*VLOOKUP(SBYLD2!Y$4,'[1]INTERNAL PARAMETERS-1'!$B$5:$J$44,7,FALSE)*SBYLD2!$F288 + SBYLD1!Y288*(1-VLOOKUP(SBYLD2!Y$4,'[1]INTERNAL PARAMETERS-1'!$B$5:$J$44,5,FALSE))*VLOOKUP(SBYLD2!Y$4,'[1]INTERNAL PARAMETERS-1'!$B$5:$J$44,9,FALSE)*SBYLD2!$F288</f>
        <v>0</v>
      </c>
      <c r="Z288" s="44">
        <f>SBYLD1!Z288*VLOOKUP(SBYLD2!Z$4,'[1]INTERNAL PARAMETERS-1'!$B$5:$J$44,5,FALSE)*VLOOKUP(SBYLD2!Z$4,'[1]INTERNAL PARAMETERS-1'!$B$5:$J$44,7,FALSE)*SBYLD2!$F288 + SBYLD1!Z288*(1-VLOOKUP(SBYLD2!Z$4,'[1]INTERNAL PARAMETERS-1'!$B$5:$J$44,5,FALSE))*VLOOKUP(SBYLD2!Z$4,'[1]INTERNAL PARAMETERS-1'!$B$5:$J$44,9,FALSE)*SBYLD2!$F288</f>
        <v>0</v>
      </c>
      <c r="AA288" s="44">
        <f>SBYLD1!AA288*VLOOKUP(SBYLD2!AA$4,'[1]INTERNAL PARAMETERS-1'!$B$5:$J$44,5,FALSE)*VLOOKUP(SBYLD2!AA$4,'[1]INTERNAL PARAMETERS-1'!$B$5:$J$44,7,FALSE)*SBYLD2!$F288 + SBYLD1!AA288*(1-VLOOKUP(SBYLD2!AA$4,'[1]INTERNAL PARAMETERS-1'!$B$5:$J$44,5,FALSE))*VLOOKUP(SBYLD2!AA$4,'[1]INTERNAL PARAMETERS-1'!$B$5:$J$44,9,FALSE)*SBYLD2!$F288</f>
        <v>0</v>
      </c>
      <c r="AB288" s="44">
        <f>SBYLD1!AB288*VLOOKUP(SBYLD2!AB$4,'[1]INTERNAL PARAMETERS-1'!$B$5:$J$44,5,FALSE)*VLOOKUP(SBYLD2!AB$4,'[1]INTERNAL PARAMETERS-1'!$B$5:$J$44,7,FALSE)*SBYLD2!$F288 + SBYLD1!AB288*(1-VLOOKUP(SBYLD2!AB$4,'[1]INTERNAL PARAMETERS-1'!$B$5:$J$44,5,FALSE))*VLOOKUP(SBYLD2!AB$4,'[1]INTERNAL PARAMETERS-1'!$B$5:$J$44,9,FALSE)*SBYLD2!$F288</f>
        <v>0</v>
      </c>
      <c r="AC288" s="44">
        <f>SBYLD1!AC288*VLOOKUP(SBYLD2!AC$4,'[1]INTERNAL PARAMETERS-1'!$B$5:$J$44,5,FALSE)*VLOOKUP(SBYLD2!AC$4,'[1]INTERNAL PARAMETERS-1'!$B$5:$J$44,7,FALSE)*SBYLD2!$F288 + SBYLD1!AC288*(1-VLOOKUP(SBYLD2!AC$4,'[1]INTERNAL PARAMETERS-1'!$B$5:$J$44,5,FALSE))*VLOOKUP(SBYLD2!AC$4,'[1]INTERNAL PARAMETERS-1'!$B$5:$J$44,9,FALSE)*SBYLD2!$F288</f>
        <v>0</v>
      </c>
      <c r="AD288" s="44">
        <f>SBYLD1!AD288*VLOOKUP(SBYLD2!AD$4,'[1]INTERNAL PARAMETERS-1'!$B$5:$J$44,5,FALSE)*VLOOKUP(SBYLD2!AD$4,'[1]INTERNAL PARAMETERS-1'!$B$5:$J$44,7,FALSE)*SBYLD2!$F288 + SBYLD1!AD288*(1-VLOOKUP(SBYLD2!AD$4,'[1]INTERNAL PARAMETERS-1'!$B$5:$J$44,5,FALSE))*VLOOKUP(SBYLD2!AD$4,'[1]INTERNAL PARAMETERS-1'!$B$5:$J$44,9,FALSE)*SBYLD2!$F288</f>
        <v>0</v>
      </c>
      <c r="AE288" s="44">
        <f>SBYLD1!AE288*VLOOKUP(SBYLD2!AE$4,'[1]INTERNAL PARAMETERS-1'!$B$5:$J$44,5,FALSE)*VLOOKUP(SBYLD2!AE$4,'[1]INTERNAL PARAMETERS-1'!$B$5:$J$44,7,FALSE)*SBYLD2!$F288 + SBYLD1!AE288*(1-VLOOKUP(SBYLD2!AE$4,'[1]INTERNAL PARAMETERS-1'!$B$5:$J$44,5,FALSE))*VLOOKUP(SBYLD2!AE$4,'[1]INTERNAL PARAMETERS-1'!$B$5:$J$44,9,FALSE)*SBYLD2!$F288</f>
        <v>0</v>
      </c>
      <c r="AF288" s="44">
        <f>SBYLD1!AF288*VLOOKUP(SBYLD2!AF$4,'[1]INTERNAL PARAMETERS-1'!$B$5:$J$44,5,FALSE)*VLOOKUP(SBYLD2!AF$4,'[1]INTERNAL PARAMETERS-1'!$B$5:$J$44,7,FALSE)*SBYLD2!$F288 + SBYLD1!AF288*(1-VLOOKUP(SBYLD2!AF$4,'[1]INTERNAL PARAMETERS-1'!$B$5:$J$44,5,FALSE))*VLOOKUP(SBYLD2!AF$4,'[1]INTERNAL PARAMETERS-1'!$B$5:$J$44,9,FALSE)*SBYLD2!$F288</f>
        <v>0</v>
      </c>
      <c r="AG288" s="44">
        <f>SBYLD1!AG288*VLOOKUP(SBYLD2!AG$4,'[1]INTERNAL PARAMETERS-1'!$B$5:$J$44,5,FALSE)*VLOOKUP(SBYLD2!AG$4,'[1]INTERNAL PARAMETERS-1'!$B$5:$J$44,7,FALSE)*SBYLD2!$F288 + SBYLD1!AG288*(1-VLOOKUP(SBYLD2!AG$4,'[1]INTERNAL PARAMETERS-1'!$B$5:$J$44,5,FALSE))*VLOOKUP(SBYLD2!AG$4,'[1]INTERNAL PARAMETERS-1'!$B$5:$J$44,9,FALSE)*SBYLD2!$F288</f>
        <v>0</v>
      </c>
      <c r="AH288" s="44">
        <f>SBYLD1!AH288*VLOOKUP(SBYLD2!AH$4,'[1]INTERNAL PARAMETERS-1'!$B$5:$J$44,5,FALSE)*VLOOKUP(SBYLD2!AH$4,'[1]INTERNAL PARAMETERS-1'!$B$5:$J$44,7,FALSE)*SBYLD2!$F288 + SBYLD1!AH288*(1-VLOOKUP(SBYLD2!AH$4,'[1]INTERNAL PARAMETERS-1'!$B$5:$J$44,5,FALSE))*VLOOKUP(SBYLD2!AH$4,'[1]INTERNAL PARAMETERS-1'!$B$5:$J$44,9,FALSE)*SBYLD2!$F288</f>
        <v>0</v>
      </c>
      <c r="AI288" s="44">
        <f>SBYLD1!AI288*VLOOKUP(SBYLD2!AI$4,'[1]INTERNAL PARAMETERS-1'!$B$5:$J$44,5,FALSE)*VLOOKUP(SBYLD2!AI$4,'[1]INTERNAL PARAMETERS-1'!$B$5:$J$44,7,FALSE)*SBYLD2!$F288 + SBYLD1!AI288*(1-VLOOKUP(SBYLD2!AI$4,'[1]INTERNAL PARAMETERS-1'!$B$5:$J$44,5,FALSE))*VLOOKUP(SBYLD2!AI$4,'[1]INTERNAL PARAMETERS-1'!$B$5:$J$44,9,FALSE)*SBYLD2!$F288</f>
        <v>6.4772129191984051E-2</v>
      </c>
      <c r="AJ288" s="44">
        <f>SBYLD1!AJ288*VLOOKUP(SBYLD2!AJ$4,'[1]INTERNAL PARAMETERS-1'!$B$5:$J$44,5,FALSE)*VLOOKUP(SBYLD2!AJ$4,'[1]INTERNAL PARAMETERS-1'!$B$5:$J$44,7,FALSE)*SBYLD2!$F288 + SBYLD1!AJ288*(1-VLOOKUP(SBYLD2!AJ$4,'[1]INTERNAL PARAMETERS-1'!$B$5:$J$44,5,FALSE))*VLOOKUP(SBYLD2!AJ$4,'[1]INTERNAL PARAMETERS-1'!$B$5:$J$44,9,FALSE)*SBYLD2!$F288</f>
        <v>2.5259679429653512</v>
      </c>
      <c r="AK288" s="44">
        <f>SBYLD1!AK288*VLOOKUP(SBYLD2!AK$4,'[1]INTERNAL PARAMETERS-1'!$B$5:$J$44,5,FALSE)*VLOOKUP(SBYLD2!AK$4,'[1]INTERNAL PARAMETERS-1'!$B$5:$J$44,7,FALSE)*SBYLD2!$F288 + SBYLD1!AK288*(1-VLOOKUP(SBYLD2!AK$4,'[1]INTERNAL PARAMETERS-1'!$B$5:$J$44,5,FALSE))*VLOOKUP(SBYLD2!AK$4,'[1]INTERNAL PARAMETERS-1'!$B$5:$J$44,9,FALSE)*SBYLD2!$F288</f>
        <v>0</v>
      </c>
      <c r="AL288" s="44">
        <f>SBYLD1!AL288*VLOOKUP(SBYLD2!AL$4,'[1]INTERNAL PARAMETERS-1'!$B$5:$J$44,5,FALSE)*VLOOKUP(SBYLD2!AL$4,'[1]INTERNAL PARAMETERS-1'!$B$5:$J$44,7,FALSE)*SBYLD2!$F288 + SBYLD1!AL288*(1-VLOOKUP(SBYLD2!AL$4,'[1]INTERNAL PARAMETERS-1'!$B$5:$J$44,5,FALSE))*VLOOKUP(SBYLD2!AL$4,'[1]INTERNAL PARAMETERS-1'!$B$5:$J$44,9,FALSE)*SBYLD2!$F288</f>
        <v>0</v>
      </c>
      <c r="AM288" s="44">
        <f>SBYLD1!AM288*VLOOKUP(SBYLD2!AM$4,'[1]INTERNAL PARAMETERS-1'!$B$5:$J$44,5,FALSE)*VLOOKUP(SBYLD2!AM$4,'[1]INTERNAL PARAMETERS-1'!$B$5:$J$44,7,FALSE)*SBYLD2!$F288 + SBYLD1!AM288*(1-VLOOKUP(SBYLD2!AM$4,'[1]INTERNAL PARAMETERS-1'!$B$5:$J$44,5,FALSE))*VLOOKUP(SBYLD2!AM$4,'[1]INTERNAL PARAMETERS-1'!$B$5:$J$44,9,FALSE)*SBYLD2!$F288</f>
        <v>0</v>
      </c>
      <c r="AN288" s="44">
        <f>SBYLD1!AN288*VLOOKUP(SBYLD2!AN$4,'[1]INTERNAL PARAMETERS-1'!$B$5:$J$44,5,FALSE)*VLOOKUP(SBYLD2!AN$4,'[1]INTERNAL PARAMETERS-1'!$B$5:$J$44,7,FALSE)*SBYLD2!$F288 + SBYLD1!AN288*(1-VLOOKUP(SBYLD2!AN$4,'[1]INTERNAL PARAMETERS-1'!$B$5:$J$44,5,FALSE))*VLOOKUP(SBYLD2!AN$4,'[1]INTERNAL PARAMETERS-1'!$B$5:$J$44,9,FALSE)*SBYLD2!$F288</f>
        <v>0</v>
      </c>
      <c r="AO288" s="44">
        <f>SBYLD1!AO288*VLOOKUP(SBYLD2!AO$4,'[1]INTERNAL PARAMETERS-1'!$B$5:$J$44,5,FALSE)*VLOOKUP(SBYLD2!AO$4,'[1]INTERNAL PARAMETERS-1'!$B$5:$J$44,7,FALSE)*SBYLD2!$F288 + SBYLD1!AO288*(1-VLOOKUP(SBYLD2!AO$4,'[1]INTERNAL PARAMETERS-1'!$B$5:$J$44,5,FALSE))*VLOOKUP(SBYLD2!AO$4,'[1]INTERNAL PARAMETERS-1'!$B$5:$J$44,9,FALSE)*SBYLD2!$F288</f>
        <v>0</v>
      </c>
      <c r="AP288" s="44">
        <f>SBYLD1!AP288*VLOOKUP(SBYLD2!AP$4,'[1]INTERNAL PARAMETERS-1'!$B$5:$J$44,5,FALSE)*VLOOKUP(SBYLD2!AP$4,'[1]INTERNAL PARAMETERS-1'!$B$5:$J$44,7,FALSE)*SBYLD2!$F288 + SBYLD1!AP288*(1-VLOOKUP(SBYLD2!AP$4,'[1]INTERNAL PARAMETERS-1'!$B$5:$J$44,5,FALSE))*VLOOKUP(SBYLD2!AP$4,'[1]INTERNAL PARAMETERS-1'!$B$5:$J$44,9,FALSE)*SBYLD2!$F288</f>
        <v>0</v>
      </c>
      <c r="AQ288" s="44">
        <f>SBYLD1!AQ288*VLOOKUP(SBYLD2!AQ$4,'[1]INTERNAL PARAMETERS-1'!$B$5:$J$44,5,FALSE)*VLOOKUP(SBYLD2!AQ$4,'[1]INTERNAL PARAMETERS-1'!$B$5:$J$44,7,FALSE)*SBYLD2!$F288 + SBYLD1!AQ288*(1-VLOOKUP(SBYLD2!AQ$4,'[1]INTERNAL PARAMETERS-1'!$B$5:$J$44,5,FALSE))*VLOOKUP(SBYLD2!AQ$4,'[1]INTERNAL PARAMETERS-1'!$B$5:$J$44,9,FALSE)*SBYLD2!$F288</f>
        <v>0</v>
      </c>
      <c r="AR288" s="44">
        <f>SBYLD1!AR288*VLOOKUP(SBYLD2!AR$4,'[1]INTERNAL PARAMETERS-1'!$B$5:$J$44,5,FALSE)*VLOOKUP(SBYLD2!AR$4,'[1]INTERNAL PARAMETERS-1'!$B$5:$J$44,7,FALSE)*SBYLD2!$F288 + SBYLD1!AR288*(1-VLOOKUP(SBYLD2!AR$4,'[1]INTERNAL PARAMETERS-1'!$B$5:$J$44,5,FALSE))*VLOOKUP(SBYLD2!AR$4,'[1]INTERNAL PARAMETERS-1'!$B$5:$J$44,9,FALSE)*SBYLD2!$F288</f>
        <v>0</v>
      </c>
      <c r="AS288" s="44">
        <f>SBYLD1!AS288*VLOOKUP(SBYLD2!AS$4,'[1]INTERNAL PARAMETERS-1'!$B$5:$J$44,5,FALSE)*VLOOKUP(SBYLD2!AS$4,'[1]INTERNAL PARAMETERS-1'!$B$5:$J$44,7,FALSE)*SBYLD2!$F288 + SBYLD1!AS288*(1-VLOOKUP(SBYLD2!AS$4,'[1]INTERNAL PARAMETERS-1'!$B$5:$J$44,5,FALSE))*VLOOKUP(SBYLD2!AS$4,'[1]INTERNAL PARAMETERS-1'!$B$5:$J$44,9,FALSE)*SBYLD2!$F288</f>
        <v>0</v>
      </c>
      <c r="AT288" s="43">
        <f>SBYLD1!AT288*VLOOKUP(SBYLD2!AT$4,'[1]INTERNAL PARAMETERS-1'!$B$5:$J$44,5,FALSE)*VLOOKUP(SBYLD2!AT$4,'[1]INTERNAL PARAMETERS-1'!$B$5:$J$44,7,FALSE)*SBYLD2!$F288 + SBYLD1!AT288*(1-VLOOKUP(SBYLD2!AT$4,'[1]INTERNAL PARAMETERS-1'!$B$5:$J$44,5,FALSE))*VLOOKUP(SBYLD2!AT$4,'[1]INTERNAL PARAMETERS-1'!$B$5:$J$44,9,FALSE)*SBYLD2!$F288</f>
        <v>0</v>
      </c>
      <c r="AU288" s="45">
        <f>SBYLD1!AU288*VLOOKUP(SBYLD2!AU$4,'[1]INTERNAL PARAMETERS-1'!$B$5:$J$44,5,FALSE)*VLOOKUP(SBYLD2!AU$4,'[1]INTERNAL PARAMETERS-1'!$B$5:$J$44,6,FALSE)*VLOOKUP(SBYLD2!AU$4,'[1]INTERNAL PARAMETERS-1'!$B$5:$J$44,3,FALSE) + SBYLD1!AU288*(1-VLOOKUP(SBYLD2!AU$4,'[1]INTERNAL PARAMETERS-1'!$B$5:$J$44,5,FALSE))*VLOOKUP(SBYLD2!AU$4,'[1]INTERNAL PARAMETERS-1'!$B$5:$J$44,8,FALSE)*VLOOKUP(SBYLD2!AU$4,'[1]INTERNAL PARAMETERS-1'!$B$5:$J$44,3,FALSE)</f>
        <v>0</v>
      </c>
      <c r="AV288" s="44">
        <f>SBYLD1!AV288*VLOOKUP(SBYLD2!AV$4,'[1]INTERNAL PARAMETERS-1'!$B$5:$J$44,5,FALSE)*VLOOKUP(SBYLD2!AV$4,'[1]INTERNAL PARAMETERS-1'!$B$5:$J$44,6,FALSE)*VLOOKUP(SBYLD2!AV$4,'[1]INTERNAL PARAMETERS-1'!$B$5:$J$44,3,FALSE) + SBYLD1!AV288*(1-VLOOKUP(SBYLD2!AV$4,'[1]INTERNAL PARAMETERS-1'!$B$5:$J$44,5,FALSE))*VLOOKUP(SBYLD2!AV$4,'[1]INTERNAL PARAMETERS-1'!$B$5:$J$44,8,FALSE)*VLOOKUP(SBYLD2!AV$4,'[1]INTERNAL PARAMETERS-1'!$B$5:$J$44,3,FALSE)</f>
        <v>0</v>
      </c>
      <c r="AW288" s="44">
        <f>SBYLD1!AW288*VLOOKUP(SBYLD2!AW$4,'[1]INTERNAL PARAMETERS-1'!$B$5:$J$44,5,FALSE)*VLOOKUP(SBYLD2!AW$4,'[1]INTERNAL PARAMETERS-1'!$B$5:$J$44,6,FALSE)*VLOOKUP(SBYLD2!AW$4,'[1]INTERNAL PARAMETERS-1'!$B$5:$J$44,3,FALSE) + SBYLD1!AW288*(1-VLOOKUP(SBYLD2!AW$4,'[1]INTERNAL PARAMETERS-1'!$B$5:$J$44,5,FALSE))*VLOOKUP(SBYLD2!AW$4,'[1]INTERNAL PARAMETERS-1'!$B$5:$J$44,8,FALSE)*VLOOKUP(SBYLD2!AW$4,'[1]INTERNAL PARAMETERS-1'!$B$5:$J$44,3,FALSE)</f>
        <v>4.0660959015315594</v>
      </c>
      <c r="AX288" s="44">
        <f>SBYLD1!AX288*VLOOKUP(SBYLD2!AX$4,'[1]INTERNAL PARAMETERS-1'!$B$5:$J$44,5,FALSE)*VLOOKUP(SBYLD2!AX$4,'[1]INTERNAL PARAMETERS-1'!$B$5:$J$44,6,FALSE)*VLOOKUP(SBYLD2!AX$4,'[1]INTERNAL PARAMETERS-1'!$B$5:$J$44,3,FALSE) + SBYLD1!AX288*(1-VLOOKUP(SBYLD2!AX$4,'[1]INTERNAL PARAMETERS-1'!$B$5:$J$44,5,FALSE))*VLOOKUP(SBYLD2!AX$4,'[1]INTERNAL PARAMETERS-1'!$B$5:$J$44,8,FALSE)*VLOOKUP(SBYLD2!AX$4,'[1]INTERNAL PARAMETERS-1'!$B$5:$J$44,3,FALSE)</f>
        <v>0</v>
      </c>
      <c r="AY288" s="44">
        <f>SBYLD1!AY288*VLOOKUP(SBYLD2!AY$4,'[1]INTERNAL PARAMETERS-1'!$B$5:$J$44,5,FALSE)*VLOOKUP(SBYLD2!AY$4,'[1]INTERNAL PARAMETERS-1'!$B$5:$J$44,6,FALSE)*VLOOKUP(SBYLD2!AY$4,'[1]INTERNAL PARAMETERS-1'!$B$5:$J$44,3,FALSE) + SBYLD1!AY288*(1-VLOOKUP(SBYLD2!AY$4,'[1]INTERNAL PARAMETERS-1'!$B$5:$J$44,5,FALSE))*VLOOKUP(SBYLD2!AY$4,'[1]INTERNAL PARAMETERS-1'!$B$5:$J$44,8,FALSE)*VLOOKUP(SBYLD2!AY$4,'[1]INTERNAL PARAMETERS-1'!$B$5:$J$44,3,FALSE)</f>
        <v>0</v>
      </c>
      <c r="AZ288" s="44">
        <f>SBYLD1!AZ288*VLOOKUP(SBYLD2!AZ$4,'[1]INTERNAL PARAMETERS-1'!$B$5:$J$44,5,FALSE)*VLOOKUP(SBYLD2!AZ$4,'[1]INTERNAL PARAMETERS-1'!$B$5:$J$44,6,FALSE)*VLOOKUP(SBYLD2!AZ$4,'[1]INTERNAL PARAMETERS-1'!$B$5:$J$44,3,FALSE) + SBYLD1!AZ288*(1-VLOOKUP(SBYLD2!AZ$4,'[1]INTERNAL PARAMETERS-1'!$B$5:$J$44,5,FALSE))*VLOOKUP(SBYLD2!AZ$4,'[1]INTERNAL PARAMETERS-1'!$B$5:$J$44,8,FALSE)*VLOOKUP(SBYLD2!AZ$4,'[1]INTERNAL PARAMETERS-1'!$B$5:$J$44,3,FALSE)</f>
        <v>0</v>
      </c>
      <c r="BA288" s="44">
        <f>SBYLD1!BA288*VLOOKUP(SBYLD2!BA$4,'[1]INTERNAL PARAMETERS-1'!$B$5:$J$44,5,FALSE)*VLOOKUP(SBYLD2!BA$4,'[1]INTERNAL PARAMETERS-1'!$B$5:$J$44,6,FALSE)*VLOOKUP(SBYLD2!BA$4,'[1]INTERNAL PARAMETERS-1'!$B$5:$J$44,3,FALSE) + SBYLD1!BA288*(1-VLOOKUP(SBYLD2!BA$4,'[1]INTERNAL PARAMETERS-1'!$B$5:$J$44,5,FALSE))*VLOOKUP(SBYLD2!BA$4,'[1]INTERNAL PARAMETERS-1'!$B$5:$J$44,8,FALSE)*VLOOKUP(SBYLD2!BA$4,'[1]INTERNAL PARAMETERS-1'!$B$5:$J$44,3,FALSE)</f>
        <v>6.3408002612080452</v>
      </c>
      <c r="BB288" s="44">
        <f>SBYLD1!BB288*VLOOKUP(SBYLD2!BB$4,'[1]INTERNAL PARAMETERS-1'!$B$5:$J$44,5,FALSE)*VLOOKUP(SBYLD2!BB$4,'[1]INTERNAL PARAMETERS-1'!$B$5:$J$44,6,FALSE)*VLOOKUP(SBYLD2!BB$4,'[1]INTERNAL PARAMETERS-1'!$B$5:$J$44,3,FALSE) + SBYLD1!BB288*(1-VLOOKUP(SBYLD2!BB$4,'[1]INTERNAL PARAMETERS-1'!$B$5:$J$44,5,FALSE))*VLOOKUP(SBYLD2!BB$4,'[1]INTERNAL PARAMETERS-1'!$B$5:$J$44,8,FALSE)*VLOOKUP(SBYLD2!BB$4,'[1]INTERNAL PARAMETERS-1'!$B$5:$J$44,3,FALSE)</f>
        <v>0.65038760616404989</v>
      </c>
      <c r="BC288" s="44">
        <f>SBYLD1!BC288*VLOOKUP(SBYLD2!BC$4,'[1]INTERNAL PARAMETERS-1'!$B$5:$J$44,5,FALSE)*VLOOKUP(SBYLD2!BC$4,'[1]INTERNAL PARAMETERS-1'!$B$5:$J$44,6,FALSE)*VLOOKUP(SBYLD2!BC$4,'[1]INTERNAL PARAMETERS-1'!$B$5:$J$44,3,FALSE) + SBYLD1!BC288*(1-VLOOKUP(SBYLD2!BC$4,'[1]INTERNAL PARAMETERS-1'!$B$5:$J$44,5,FALSE))*VLOOKUP(SBYLD2!BC$4,'[1]INTERNAL PARAMETERS-1'!$B$5:$J$44,8,FALSE)*VLOOKUP(SBYLD2!BC$4,'[1]INTERNAL PARAMETERS-1'!$B$5:$J$44,3,FALSE)</f>
        <v>1.8349119533275753</v>
      </c>
      <c r="BD288" s="44">
        <f>SBYLD1!BD288*VLOOKUP(SBYLD2!BD$4,'[1]INTERNAL PARAMETERS-1'!$B$5:$J$44,5,FALSE)*VLOOKUP(SBYLD2!BD$4,'[1]INTERNAL PARAMETERS-1'!$B$5:$J$44,6,FALSE)*VLOOKUP(SBYLD2!BD$4,'[1]INTERNAL PARAMETERS-1'!$B$5:$J$44,3,FALSE) + SBYLD1!BD288*(1-VLOOKUP(SBYLD2!BD$4,'[1]INTERNAL PARAMETERS-1'!$B$5:$J$44,5,FALSE))*VLOOKUP(SBYLD2!BD$4,'[1]INTERNAL PARAMETERS-1'!$B$5:$J$44,8,FALSE)*VLOOKUP(SBYLD2!BD$4,'[1]INTERNAL PARAMETERS-1'!$B$5:$J$44,3,FALSE)</f>
        <v>0.35545380133463977</v>
      </c>
      <c r="BE288" s="44">
        <f>SBYLD1!BE288*VLOOKUP(SBYLD2!BE$4,'[1]INTERNAL PARAMETERS-1'!$B$5:$J$44,5,FALSE)*VLOOKUP(SBYLD2!BE$4,'[1]INTERNAL PARAMETERS-1'!$B$5:$J$44,6,FALSE)*VLOOKUP(SBYLD2!BE$4,'[1]INTERNAL PARAMETERS-1'!$B$5:$J$44,3,FALSE) + SBYLD1!BE288*(1-VLOOKUP(SBYLD2!BE$4,'[1]INTERNAL PARAMETERS-1'!$B$5:$J$44,5,FALSE))*VLOOKUP(SBYLD2!BE$4,'[1]INTERNAL PARAMETERS-1'!$B$5:$J$44,8,FALSE)*VLOOKUP(SBYLD2!BE$4,'[1]INTERNAL PARAMETERS-1'!$B$5:$J$44,3,FALSE)</f>
        <v>2.8670641178911915</v>
      </c>
      <c r="BF288" s="44">
        <f>SBYLD1!BF288*VLOOKUP(SBYLD2!BF$4,'[1]INTERNAL PARAMETERS-1'!$B$5:$J$44,5,FALSE)*VLOOKUP(SBYLD2!BF$4,'[1]INTERNAL PARAMETERS-1'!$B$5:$J$44,6,FALSE)*VLOOKUP(SBYLD2!BF$4,'[1]INTERNAL PARAMETERS-1'!$B$5:$J$44,3,FALSE) + SBYLD1!BF288*(1-VLOOKUP(SBYLD2!BF$4,'[1]INTERNAL PARAMETERS-1'!$B$5:$J$44,5,FALSE))*VLOOKUP(SBYLD2!BF$4,'[1]INTERNAL PARAMETERS-1'!$B$5:$J$44,8,FALSE)*VLOOKUP(SBYLD2!BF$4,'[1]INTERNAL PARAMETERS-1'!$B$5:$J$44,3,FALSE)</f>
        <v>0</v>
      </c>
      <c r="BG288" s="44">
        <f>SBYLD1!BG288*VLOOKUP(SBYLD2!BG$4,'[1]INTERNAL PARAMETERS-1'!$B$5:$J$44,5,FALSE)*VLOOKUP(SBYLD2!BG$4,'[1]INTERNAL PARAMETERS-1'!$B$5:$J$44,6,FALSE)*VLOOKUP(SBYLD2!BG$4,'[1]INTERNAL PARAMETERS-1'!$B$5:$J$44,3,FALSE) + SBYLD1!BG288*(1-VLOOKUP(SBYLD2!BG$4,'[1]INTERNAL PARAMETERS-1'!$B$5:$J$44,5,FALSE))*VLOOKUP(SBYLD2!BG$4,'[1]INTERNAL PARAMETERS-1'!$B$5:$J$44,8,FALSE)*VLOOKUP(SBYLD2!BG$4,'[1]INTERNAL PARAMETERS-1'!$B$5:$J$44,3,FALSE)</f>
        <v>0.55037913723637366</v>
      </c>
      <c r="BH288" s="44">
        <f>SBYLD1!BH288*VLOOKUP(SBYLD2!BH$4,'[1]INTERNAL PARAMETERS-1'!$B$5:$J$44,5,FALSE)*VLOOKUP(SBYLD2!BH$4,'[1]INTERNAL PARAMETERS-1'!$B$5:$J$44,6,FALSE)*VLOOKUP(SBYLD2!BH$4,'[1]INTERNAL PARAMETERS-1'!$B$5:$J$44,3,FALSE) + SBYLD1!BH288*(1-VLOOKUP(SBYLD2!BH$4,'[1]INTERNAL PARAMETERS-1'!$B$5:$J$44,5,FALSE))*VLOOKUP(SBYLD2!BH$4,'[1]INTERNAL PARAMETERS-1'!$B$5:$J$44,8,FALSE)*VLOOKUP(SBYLD2!BH$4,'[1]INTERNAL PARAMETERS-1'!$B$5:$J$44,3,FALSE)</f>
        <v>3.4284800784641881E-3</v>
      </c>
      <c r="BI288" s="44">
        <f>SBYLD1!BI288*VLOOKUP(SBYLD2!BI$4,'[1]INTERNAL PARAMETERS-1'!$B$5:$J$44,5,FALSE)*VLOOKUP(SBYLD2!BI$4,'[1]INTERNAL PARAMETERS-1'!$B$5:$J$44,6,FALSE)*VLOOKUP(SBYLD2!BI$4,'[1]INTERNAL PARAMETERS-1'!$B$5:$J$44,3,FALSE) + SBYLD1!BI288*(1-VLOOKUP(SBYLD2!BI$4,'[1]INTERNAL PARAMETERS-1'!$B$5:$J$44,5,FALSE))*VLOOKUP(SBYLD2!BI$4,'[1]INTERNAL PARAMETERS-1'!$B$5:$J$44,8,FALSE)*VLOOKUP(SBYLD2!BI$4,'[1]INTERNAL PARAMETERS-1'!$B$5:$J$44,3,FALSE)</f>
        <v>0</v>
      </c>
      <c r="BJ288" s="44">
        <f>SBYLD1!BJ288*VLOOKUP(SBYLD2!BJ$4,'[1]INTERNAL PARAMETERS-1'!$B$5:$J$44,5,FALSE)*VLOOKUP(SBYLD2!BJ$4,'[1]INTERNAL PARAMETERS-1'!$B$5:$J$44,6,FALSE)*VLOOKUP(SBYLD2!BJ$4,'[1]INTERNAL PARAMETERS-1'!$B$5:$J$44,3,FALSE) + SBYLD1!BJ288*(1-VLOOKUP(SBYLD2!BJ$4,'[1]INTERNAL PARAMETERS-1'!$B$5:$J$44,5,FALSE))*VLOOKUP(SBYLD2!BJ$4,'[1]INTERNAL PARAMETERS-1'!$B$5:$J$44,8,FALSE)*VLOOKUP(SBYLD2!BJ$4,'[1]INTERNAL PARAMETERS-1'!$B$5:$J$44,3,FALSE)</f>
        <v>0.17394712017950717</v>
      </c>
      <c r="BK288" s="44">
        <f>SBYLD1!BK288*VLOOKUP(SBYLD2!BK$4,'[1]INTERNAL PARAMETERS-1'!$B$5:$J$44,5,FALSE)*VLOOKUP(SBYLD2!BK$4,'[1]INTERNAL PARAMETERS-1'!$B$5:$J$44,6,FALSE)*VLOOKUP(SBYLD2!BK$4,'[1]INTERNAL PARAMETERS-1'!$B$5:$J$44,3,FALSE) + SBYLD1!BK288*(1-VLOOKUP(SBYLD2!BK$4,'[1]INTERNAL PARAMETERS-1'!$B$5:$J$44,5,FALSE))*VLOOKUP(SBYLD2!BK$4,'[1]INTERNAL PARAMETERS-1'!$B$5:$J$44,8,FALSE)*VLOOKUP(SBYLD2!BK$4,'[1]INTERNAL PARAMETERS-1'!$B$5:$J$44,3,FALSE)</f>
        <v>0.25163385383968506</v>
      </c>
      <c r="BL288" s="44">
        <f>SBYLD1!BL288*VLOOKUP(SBYLD2!BL$4,'[1]INTERNAL PARAMETERS-1'!$B$5:$J$44,5,FALSE)*VLOOKUP(SBYLD2!BL$4,'[1]INTERNAL PARAMETERS-1'!$B$5:$J$44,6,FALSE)*VLOOKUP(SBYLD2!BL$4,'[1]INTERNAL PARAMETERS-1'!$B$5:$J$44,3,FALSE) + SBYLD1!BL288*(1-VLOOKUP(SBYLD2!BL$4,'[1]INTERNAL PARAMETERS-1'!$B$5:$J$44,5,FALSE))*VLOOKUP(SBYLD2!BL$4,'[1]INTERNAL PARAMETERS-1'!$B$5:$J$44,8,FALSE)*VLOOKUP(SBYLD2!BL$4,'[1]INTERNAL PARAMETERS-1'!$B$5:$J$44,3,FALSE)</f>
        <v>1.0934900583512202</v>
      </c>
      <c r="BM288" s="44">
        <f>SBYLD1!BM288*VLOOKUP(SBYLD2!BM$4,'[1]INTERNAL PARAMETERS-1'!$B$5:$J$44,5,FALSE)*VLOOKUP(SBYLD2!BM$4,'[1]INTERNAL PARAMETERS-1'!$B$5:$J$44,6,FALSE)*VLOOKUP(SBYLD2!BM$4,'[1]INTERNAL PARAMETERS-1'!$B$5:$J$44,3,FALSE) + SBYLD1!BM288*(1-VLOOKUP(SBYLD2!BM$4,'[1]INTERNAL PARAMETERS-1'!$B$5:$J$44,5,FALSE))*VLOOKUP(SBYLD2!BM$4,'[1]INTERNAL PARAMETERS-1'!$B$5:$J$44,8,FALSE)*VLOOKUP(SBYLD2!BM$4,'[1]INTERNAL PARAMETERS-1'!$B$5:$J$44,3,FALSE)</f>
        <v>0.6103645421267716</v>
      </c>
      <c r="BN288" s="44">
        <f>SBYLD1!BN288*VLOOKUP(SBYLD2!BN$4,'[1]INTERNAL PARAMETERS-1'!$B$5:$J$44,5,FALSE)*VLOOKUP(SBYLD2!BN$4,'[1]INTERNAL PARAMETERS-1'!$B$5:$J$44,6,FALSE)*VLOOKUP(SBYLD2!BN$4,'[1]INTERNAL PARAMETERS-1'!$B$5:$J$44,3,FALSE) + SBYLD1!BN288*(1-VLOOKUP(SBYLD2!BN$4,'[1]INTERNAL PARAMETERS-1'!$B$5:$J$44,5,FALSE))*VLOOKUP(SBYLD2!BN$4,'[1]INTERNAL PARAMETERS-1'!$B$5:$J$44,8,FALSE)*VLOOKUP(SBYLD2!BN$4,'[1]INTERNAL PARAMETERS-1'!$B$5:$J$44,3,FALSE)</f>
        <v>0.49893715831143376</v>
      </c>
      <c r="BO288" s="44">
        <f>SBYLD1!BO288*VLOOKUP(SBYLD2!BO$4,'[1]INTERNAL PARAMETERS-1'!$B$5:$J$44,5,FALSE)*VLOOKUP(SBYLD2!BO$4,'[1]INTERNAL PARAMETERS-1'!$B$5:$J$44,6,FALSE)*VLOOKUP(SBYLD2!BO$4,'[1]INTERNAL PARAMETERS-1'!$B$5:$J$44,3,FALSE) + SBYLD1!BO288*(1-VLOOKUP(SBYLD2!BO$4,'[1]INTERNAL PARAMETERS-1'!$B$5:$J$44,5,FALSE))*VLOOKUP(SBYLD2!BO$4,'[1]INTERNAL PARAMETERS-1'!$B$5:$J$44,8,FALSE)*VLOOKUP(SBYLD2!BO$4,'[1]INTERNAL PARAMETERS-1'!$B$5:$J$44,3,FALSE)</f>
        <v>0.46856697410183151</v>
      </c>
      <c r="BP288" s="44">
        <f>SBYLD1!BP288*VLOOKUP(SBYLD2!BP$4,'[1]INTERNAL PARAMETERS-1'!$B$5:$J$44,5,FALSE)*VLOOKUP(SBYLD2!BP$4,'[1]INTERNAL PARAMETERS-1'!$B$5:$J$44,6,FALSE)*VLOOKUP(SBYLD2!BP$4,'[1]INTERNAL PARAMETERS-1'!$B$5:$J$44,3,FALSE) + SBYLD1!BP288*(1-VLOOKUP(SBYLD2!BP$4,'[1]INTERNAL PARAMETERS-1'!$B$5:$J$44,5,FALSE))*VLOOKUP(SBYLD2!BP$4,'[1]INTERNAL PARAMETERS-1'!$B$5:$J$44,8,FALSE)*VLOOKUP(SBYLD2!BP$4,'[1]INTERNAL PARAMETERS-1'!$B$5:$J$44,3,FALSE)</f>
        <v>1.7560979154047921E-2</v>
      </c>
      <c r="BQ288" s="44">
        <f>SBYLD1!BQ288*VLOOKUP(SBYLD2!BQ$4,'[1]INTERNAL PARAMETERS-1'!$B$5:$J$44,5,FALSE)*VLOOKUP(SBYLD2!BQ$4,'[1]INTERNAL PARAMETERS-1'!$B$5:$J$44,6,FALSE)*VLOOKUP(SBYLD2!BQ$4,'[1]INTERNAL PARAMETERS-1'!$B$5:$J$44,3,FALSE) + SBYLD1!BQ288*(1-VLOOKUP(SBYLD2!BQ$4,'[1]INTERNAL PARAMETERS-1'!$B$5:$J$44,5,FALSE))*VLOOKUP(SBYLD2!BQ$4,'[1]INTERNAL PARAMETERS-1'!$B$5:$J$44,8,FALSE)*VLOOKUP(SBYLD2!BQ$4,'[1]INTERNAL PARAMETERS-1'!$B$5:$J$44,3,FALSE)</f>
        <v>1.432841254130913</v>
      </c>
      <c r="BR288" s="44">
        <f>SBYLD1!BR288*VLOOKUP(SBYLD2!BR$4,'[1]INTERNAL PARAMETERS-1'!$B$5:$J$44,5,FALSE)*VLOOKUP(SBYLD2!BR$4,'[1]INTERNAL PARAMETERS-1'!$B$5:$J$44,6,FALSE)*VLOOKUP(SBYLD2!BR$4,'[1]INTERNAL PARAMETERS-1'!$B$5:$J$44,3,FALSE) + SBYLD1!BR288*(1-VLOOKUP(SBYLD2!BR$4,'[1]INTERNAL PARAMETERS-1'!$B$5:$J$44,5,FALSE))*VLOOKUP(SBYLD2!BR$4,'[1]INTERNAL PARAMETERS-1'!$B$5:$J$44,8,FALSE)*VLOOKUP(SBYLD2!BR$4,'[1]INTERNAL PARAMETERS-1'!$B$5:$J$44,3,FALSE)</f>
        <v>2.1988548022296033E-2</v>
      </c>
      <c r="BS288" s="44">
        <f>SBYLD1!BS288*VLOOKUP(SBYLD2!BS$4,'[1]INTERNAL PARAMETERS-1'!$B$5:$J$44,5,FALSE)*VLOOKUP(SBYLD2!BS$4,'[1]INTERNAL PARAMETERS-1'!$B$5:$J$44,6,FALSE)*VLOOKUP(SBYLD2!BS$4,'[1]INTERNAL PARAMETERS-1'!$B$5:$J$44,3,FALSE) + SBYLD1!BS288*(1-VLOOKUP(SBYLD2!BS$4,'[1]INTERNAL PARAMETERS-1'!$B$5:$J$44,5,FALSE))*VLOOKUP(SBYLD2!BS$4,'[1]INTERNAL PARAMETERS-1'!$B$5:$J$44,8,FALSE)*VLOOKUP(SBYLD2!BS$4,'[1]INTERNAL PARAMETERS-1'!$B$5:$J$44,3,FALSE)</f>
        <v>2.065956543460196E-3</v>
      </c>
      <c r="BT288" s="44">
        <f>SBYLD1!BT288*VLOOKUP(SBYLD2!BT$4,'[1]INTERNAL PARAMETERS-1'!$B$5:$J$44,5,FALSE)*VLOOKUP(SBYLD2!BT$4,'[1]INTERNAL PARAMETERS-1'!$B$5:$J$44,6,FALSE)*VLOOKUP(SBYLD2!BT$4,'[1]INTERNAL PARAMETERS-1'!$B$5:$J$44,3,FALSE) + SBYLD1!BT288*(1-VLOOKUP(SBYLD2!BT$4,'[1]INTERNAL PARAMETERS-1'!$B$5:$J$44,5,FALSE))*VLOOKUP(SBYLD2!BT$4,'[1]INTERNAL PARAMETERS-1'!$B$5:$J$44,8,FALSE)*VLOOKUP(SBYLD2!BT$4,'[1]INTERNAL PARAMETERS-1'!$B$5:$J$44,3,FALSE)</f>
        <v>0</v>
      </c>
      <c r="BU288" s="44">
        <f>SBYLD1!BU288*VLOOKUP(SBYLD2!BU$4,'[1]INTERNAL PARAMETERS-1'!$B$5:$J$44,5,FALSE)*VLOOKUP(SBYLD2!BU$4,'[1]INTERNAL PARAMETERS-1'!$B$5:$J$44,6,FALSE)*VLOOKUP(SBYLD2!BU$4,'[1]INTERNAL PARAMETERS-1'!$B$5:$J$44,3,FALSE) + SBYLD1!BU288*(1-VLOOKUP(SBYLD2!BU$4,'[1]INTERNAL PARAMETERS-1'!$B$5:$J$44,5,FALSE))*VLOOKUP(SBYLD2!BU$4,'[1]INTERNAL PARAMETERS-1'!$B$5:$J$44,8,FALSE)*VLOOKUP(SBYLD2!BU$4,'[1]INTERNAL PARAMETERS-1'!$B$5:$J$44,3,FALSE)</f>
        <v>0</v>
      </c>
      <c r="BV288" s="44">
        <f>SBYLD1!BV288*VLOOKUP(SBYLD2!BV$4,'[1]INTERNAL PARAMETERS-1'!$B$5:$J$44,5,FALSE)*VLOOKUP(SBYLD2!BV$4,'[1]INTERNAL PARAMETERS-1'!$B$5:$J$44,6,FALSE)*VLOOKUP(SBYLD2!BV$4,'[1]INTERNAL PARAMETERS-1'!$B$5:$J$44,3,FALSE) + SBYLD1!BV288*(1-VLOOKUP(SBYLD2!BV$4,'[1]INTERNAL PARAMETERS-1'!$B$5:$J$44,5,FALSE))*VLOOKUP(SBYLD2!BV$4,'[1]INTERNAL PARAMETERS-1'!$B$5:$J$44,8,FALSE)*VLOOKUP(SBYLD2!BV$4,'[1]INTERNAL PARAMETERS-1'!$B$5:$J$44,3,FALSE)</f>
        <v>0</v>
      </c>
      <c r="BW288" s="44">
        <f>SBYLD1!BW288*VLOOKUP(SBYLD2!BW$4,'[1]INTERNAL PARAMETERS-1'!$B$5:$J$44,5,FALSE)*VLOOKUP(SBYLD2!BW$4,'[1]INTERNAL PARAMETERS-1'!$B$5:$J$44,6,FALSE)*VLOOKUP(SBYLD2!BW$4,'[1]INTERNAL PARAMETERS-1'!$B$5:$J$44,3,FALSE) + SBYLD1!BW288*(1-VLOOKUP(SBYLD2!BW$4,'[1]INTERNAL PARAMETERS-1'!$B$5:$J$44,5,FALSE))*VLOOKUP(SBYLD2!BW$4,'[1]INTERNAL PARAMETERS-1'!$B$5:$J$44,8,FALSE)*VLOOKUP(SBYLD2!BW$4,'[1]INTERNAL PARAMETERS-1'!$B$5:$J$44,3,FALSE)</f>
        <v>0</v>
      </c>
      <c r="BX288" s="44">
        <f>SBYLD1!BX288*VLOOKUP(SBYLD2!BX$4,'[1]INTERNAL PARAMETERS-1'!$B$5:$J$44,5,FALSE)*VLOOKUP(SBYLD2!BX$4,'[1]INTERNAL PARAMETERS-1'!$B$5:$J$44,6,FALSE)*VLOOKUP(SBYLD2!BX$4,'[1]INTERNAL PARAMETERS-1'!$B$5:$J$44,3,FALSE) + SBYLD1!BX288*(1-VLOOKUP(SBYLD2!BX$4,'[1]INTERNAL PARAMETERS-1'!$B$5:$J$44,5,FALSE))*VLOOKUP(SBYLD2!BX$4,'[1]INTERNAL PARAMETERS-1'!$B$5:$J$44,8,FALSE)*VLOOKUP(SBYLD2!BX$4,'[1]INTERNAL PARAMETERS-1'!$B$5:$J$44,3,FALSE)</f>
        <v>0</v>
      </c>
      <c r="BY288" s="44">
        <f>SBYLD1!BY288*VLOOKUP(SBYLD2!BY$4,'[1]INTERNAL PARAMETERS-1'!$B$5:$J$44,5,FALSE)*VLOOKUP(SBYLD2!BY$4,'[1]INTERNAL PARAMETERS-1'!$B$5:$J$44,6,FALSE)*VLOOKUP(SBYLD2!BY$4,'[1]INTERNAL PARAMETERS-1'!$B$5:$J$44,3,FALSE) + SBYLD1!BY288*(1-VLOOKUP(SBYLD2!BY$4,'[1]INTERNAL PARAMETERS-1'!$B$5:$J$44,5,FALSE))*VLOOKUP(SBYLD2!BY$4,'[1]INTERNAL PARAMETERS-1'!$B$5:$J$44,8,FALSE)*VLOOKUP(SBYLD2!BY$4,'[1]INTERNAL PARAMETERS-1'!$B$5:$J$44,3,FALSE)</f>
        <v>0</v>
      </c>
      <c r="BZ288" s="44">
        <f>SBYLD1!BZ288*VLOOKUP(SBYLD2!BZ$4,'[1]INTERNAL PARAMETERS-1'!$B$5:$J$44,5,FALSE)*VLOOKUP(SBYLD2!BZ$4,'[1]INTERNAL PARAMETERS-1'!$B$5:$J$44,6,FALSE)*VLOOKUP(SBYLD2!BZ$4,'[1]INTERNAL PARAMETERS-1'!$B$5:$J$44,3,FALSE) + SBYLD1!BZ288*(1-VLOOKUP(SBYLD2!BZ$4,'[1]INTERNAL PARAMETERS-1'!$B$5:$J$44,5,FALSE))*VLOOKUP(SBYLD2!BZ$4,'[1]INTERNAL PARAMETERS-1'!$B$5:$J$44,8,FALSE)*VLOOKUP(SBYLD2!BZ$4,'[1]INTERNAL PARAMETERS-1'!$B$5:$J$44,3,FALSE)</f>
        <v>1.3545261002444566E-3</v>
      </c>
      <c r="CA288" s="44">
        <f>SBYLD1!CA288*VLOOKUP(SBYLD2!CA$4,'[1]INTERNAL PARAMETERS-1'!$B$5:$J$44,5,FALSE)*VLOOKUP(SBYLD2!CA$4,'[1]INTERNAL PARAMETERS-1'!$B$5:$J$44,6,FALSE)*VLOOKUP(SBYLD2!CA$4,'[1]INTERNAL PARAMETERS-1'!$B$5:$J$44,3,FALSE) + SBYLD1!CA288*(1-VLOOKUP(SBYLD2!CA$4,'[1]INTERNAL PARAMETERS-1'!$B$5:$J$44,5,FALSE))*VLOOKUP(SBYLD2!CA$4,'[1]INTERNAL PARAMETERS-1'!$B$5:$J$44,8,FALSE)*VLOOKUP(SBYLD2!CA$4,'[1]INTERNAL PARAMETERS-1'!$B$5:$J$44,3,FALSE)</f>
        <v>0</v>
      </c>
      <c r="CB288" s="44">
        <f>SBYLD1!CB288*VLOOKUP(SBYLD2!CB$4,'[1]INTERNAL PARAMETERS-1'!$B$5:$J$44,5,FALSE)*VLOOKUP(SBYLD2!CB$4,'[1]INTERNAL PARAMETERS-1'!$B$5:$J$44,6,FALSE)*VLOOKUP(SBYLD2!CB$4,'[1]INTERNAL PARAMETERS-1'!$B$5:$J$44,3,FALSE) + SBYLD1!CB288*(1-VLOOKUP(SBYLD2!CB$4,'[1]INTERNAL PARAMETERS-1'!$B$5:$J$44,5,FALSE))*VLOOKUP(SBYLD2!CB$4,'[1]INTERNAL PARAMETERS-1'!$B$5:$J$44,8,FALSE)*VLOOKUP(SBYLD2!CB$4,'[1]INTERNAL PARAMETERS-1'!$B$5:$J$44,3,FALSE)</f>
        <v>0</v>
      </c>
      <c r="CC288" s="44">
        <f>SBYLD1!CC288*VLOOKUP(SBYLD2!CC$4,'[1]INTERNAL PARAMETERS-1'!$B$5:$J$44,5,FALSE)*VLOOKUP(SBYLD2!CC$4,'[1]INTERNAL PARAMETERS-1'!$B$5:$J$44,6,FALSE)*VLOOKUP(SBYLD2!CC$4,'[1]INTERNAL PARAMETERS-1'!$B$5:$J$44,3,FALSE) + SBYLD1!CC288*(1-VLOOKUP(SBYLD2!CC$4,'[1]INTERNAL PARAMETERS-1'!$B$5:$J$44,5,FALSE))*VLOOKUP(SBYLD2!CC$4,'[1]INTERNAL PARAMETERS-1'!$B$5:$J$44,8,FALSE)*VLOOKUP(SBYLD2!CC$4,'[1]INTERNAL PARAMETERS-1'!$B$5:$J$44,3,FALSE)</f>
        <v>4.8911821641868655E-3</v>
      </c>
      <c r="CD288" s="44">
        <f>SBYLD1!CD288*VLOOKUP(SBYLD2!CD$4,'[1]INTERNAL PARAMETERS-1'!$B$5:$J$44,5,FALSE)*VLOOKUP(SBYLD2!CD$4,'[1]INTERNAL PARAMETERS-1'!$B$5:$J$44,6,FALSE)*VLOOKUP(SBYLD2!CD$4,'[1]INTERNAL PARAMETERS-1'!$B$5:$J$44,3,FALSE) + SBYLD1!CD288*(1-VLOOKUP(SBYLD2!CD$4,'[1]INTERNAL PARAMETERS-1'!$B$5:$J$44,5,FALSE))*VLOOKUP(SBYLD2!CD$4,'[1]INTERNAL PARAMETERS-1'!$B$5:$J$44,8,FALSE)*VLOOKUP(SBYLD2!CD$4,'[1]INTERNAL PARAMETERS-1'!$B$5:$J$44,3,FALSE)</f>
        <v>1.1851738682073235E-2</v>
      </c>
      <c r="CE288" s="44">
        <f>SBYLD1!CE288*VLOOKUP(SBYLD2!CE$4,'[1]INTERNAL PARAMETERS-1'!$B$5:$J$44,5,FALSE)*VLOOKUP(SBYLD2!CE$4,'[1]INTERNAL PARAMETERS-1'!$B$5:$J$44,6,FALSE)*VLOOKUP(SBYLD2!CE$4,'[1]INTERNAL PARAMETERS-1'!$B$5:$J$44,3,FALSE) + SBYLD1!CE288*(1-VLOOKUP(SBYLD2!CE$4,'[1]INTERNAL PARAMETERS-1'!$B$5:$J$44,5,FALSE))*VLOOKUP(SBYLD2!CE$4,'[1]INTERNAL PARAMETERS-1'!$B$5:$J$44,8,FALSE)*VLOOKUP(SBYLD2!CE$4,'[1]INTERNAL PARAMETERS-1'!$B$5:$J$44,3,FALSE)</f>
        <v>3.3168643431546109E-2</v>
      </c>
      <c r="CF288" s="44">
        <f>SBYLD1!CF288*VLOOKUP(SBYLD2!CF$4,'[1]INTERNAL PARAMETERS-1'!$B$5:$J$44,5,FALSE)*VLOOKUP(SBYLD2!CF$4,'[1]INTERNAL PARAMETERS-1'!$B$5:$J$44,6,FALSE)*VLOOKUP(SBYLD2!CF$4,'[1]INTERNAL PARAMETERS-1'!$B$5:$J$44,3,FALSE) + SBYLD1!CF288*(1-VLOOKUP(SBYLD2!CF$4,'[1]INTERNAL PARAMETERS-1'!$B$5:$J$44,5,FALSE))*VLOOKUP(SBYLD2!CF$4,'[1]INTERNAL PARAMETERS-1'!$B$5:$J$44,8,FALSE)*VLOOKUP(SBYLD2!CF$4,'[1]INTERNAL PARAMETERS-1'!$B$5:$J$44,3,FALSE)</f>
        <v>9.3911458009136063E-3</v>
      </c>
      <c r="CG288" s="44">
        <f>SBYLD1!CG288*VLOOKUP(SBYLD2!CG$4,'[1]INTERNAL PARAMETERS-1'!$B$5:$J$44,5,FALSE)*VLOOKUP(SBYLD2!CG$4,'[1]INTERNAL PARAMETERS-1'!$B$5:$J$44,6,FALSE)*VLOOKUP(SBYLD2!CG$4,'[1]INTERNAL PARAMETERS-1'!$B$5:$J$44,3,FALSE) + SBYLD1!CG288*(1-VLOOKUP(SBYLD2!CG$4,'[1]INTERNAL PARAMETERS-1'!$B$5:$J$44,5,FALSE))*VLOOKUP(SBYLD2!CG$4,'[1]INTERNAL PARAMETERS-1'!$B$5:$J$44,8,FALSE)*VLOOKUP(SBYLD2!CG$4,'[1]INTERNAL PARAMETERS-1'!$B$5:$J$44,3,FALSE)</f>
        <v>0</v>
      </c>
      <c r="CH288" s="43">
        <f>SBYLD1!CH288*VLOOKUP(SBYLD2!CH$4,'[1]INTERNAL PARAMETERS-1'!$B$5:$J$44,5,FALSE)*VLOOKUP(SBYLD2!CH$4,'[1]INTERNAL PARAMETERS-1'!$B$5:$J$44,6,FALSE)*VLOOKUP(SBYLD2!CH$4,'[1]INTERNAL PARAMETERS-1'!$B$5:$J$44,3,FALSE) + SBYLD1!CH288*(1-VLOOKUP(SBYLD2!CH$4,'[1]INTERNAL PARAMETERS-1'!$B$5:$J$44,5,FALSE))*VLOOKUP(SBYLD2!CH$4,'[1]INTERNAL PARAMETERS-1'!$B$5:$J$44,8,FALSE)*VLOOKUP(SBYLD2!CH$4,'[1]INTERNAL PARAMETERS-1'!$B$5:$J$44,3,FALSE)</f>
        <v>0</v>
      </c>
      <c r="CJ288" s="45">
        <f t="shared" si="8"/>
        <v>188.50378376529827</v>
      </c>
      <c r="CK288" s="43">
        <f t="shared" si="9"/>
        <v>21.300574939712032</v>
      </c>
    </row>
    <row r="289" spans="2:89">
      <c r="B289" s="58" t="s">
        <v>1</v>
      </c>
      <c r="C289" s="57" t="s">
        <v>41</v>
      </c>
      <c r="D289" s="57" t="s">
        <v>44</v>
      </c>
      <c r="E289" s="128">
        <f>SB!S289</f>
        <v>1169.7384566351002</v>
      </c>
      <c r="F289" s="56">
        <f>'[1]INTERNAL PARAMETERS-1'!M19</f>
        <v>16.865000000000002</v>
      </c>
      <c r="G289" s="45">
        <f>SBYLD1!G289*VLOOKUP(SBYLD2!G$4,'[1]INTERNAL PARAMETERS-1'!$B$5:$J$44,5,FALSE)*VLOOKUP(SBYLD2!G$4,'[1]INTERNAL PARAMETERS-1'!$B$5:$J$44,7,FALSE)*SBYLD2!$F289 + SBYLD1!G289*(1-VLOOKUP(SBYLD2!G$4,'[1]INTERNAL PARAMETERS-1'!$B$5:$J$44,5,FALSE))*VLOOKUP(SBYLD2!G$4,'[1]INTERNAL PARAMETERS-1'!$B$5:$J$44,9,FALSE)*SBYLD2!$F289</f>
        <v>28.057798408348752</v>
      </c>
      <c r="H289" s="44">
        <f>SBYLD1!H289*VLOOKUP(SBYLD2!H$4,'[1]INTERNAL PARAMETERS-1'!$B$5:$J$44,5,FALSE)*VLOOKUP(SBYLD2!H$4,'[1]INTERNAL PARAMETERS-1'!$B$5:$J$44,7,FALSE)*SBYLD2!$F289 + SBYLD1!H289*(1-VLOOKUP(SBYLD2!H$4,'[1]INTERNAL PARAMETERS-1'!$B$5:$J$44,5,FALSE))*VLOOKUP(SBYLD2!H$4,'[1]INTERNAL PARAMETERS-1'!$B$5:$J$44,9,FALSE)*SBYLD2!$F289</f>
        <v>5.2875596449624505</v>
      </c>
      <c r="I289" s="44">
        <f>SBYLD1!I289*VLOOKUP(SBYLD2!I$4,'[1]INTERNAL PARAMETERS-1'!$B$5:$J$44,5,FALSE)*VLOOKUP(SBYLD2!I$4,'[1]INTERNAL PARAMETERS-1'!$B$5:$J$44,7,FALSE)*SBYLD2!$F289 + SBYLD1!I289*(1-VLOOKUP(SBYLD2!I$4,'[1]INTERNAL PARAMETERS-1'!$B$5:$J$44,5,FALSE))*VLOOKUP(SBYLD2!I$4,'[1]INTERNAL PARAMETERS-1'!$B$5:$J$44,9,FALSE)*SBYLD2!$F289</f>
        <v>35.546877843441841</v>
      </c>
      <c r="J289" s="44">
        <f>SBYLD1!J289*VLOOKUP(SBYLD2!J$4,'[1]INTERNAL PARAMETERS-1'!$B$5:$J$44,5,FALSE)*VLOOKUP(SBYLD2!J$4,'[1]INTERNAL PARAMETERS-1'!$B$5:$J$44,7,FALSE)*SBYLD2!$F289 + SBYLD1!J289*(1-VLOOKUP(SBYLD2!J$4,'[1]INTERNAL PARAMETERS-1'!$B$5:$J$44,5,FALSE))*VLOOKUP(SBYLD2!J$4,'[1]INTERNAL PARAMETERS-1'!$B$5:$J$44,9,FALSE)*SBYLD2!$F289</f>
        <v>0</v>
      </c>
      <c r="K289" s="44">
        <f>SBYLD1!K289*VLOOKUP(SBYLD2!K$4,'[1]INTERNAL PARAMETERS-1'!$B$5:$J$44,5,FALSE)*VLOOKUP(SBYLD2!K$4,'[1]INTERNAL PARAMETERS-1'!$B$5:$J$44,7,FALSE)*SBYLD2!$F289 + SBYLD1!K289*(1-VLOOKUP(SBYLD2!K$4,'[1]INTERNAL PARAMETERS-1'!$B$5:$J$44,5,FALSE))*VLOOKUP(SBYLD2!K$4,'[1]INTERNAL PARAMETERS-1'!$B$5:$J$44,9,FALSE)*SBYLD2!$F289</f>
        <v>0</v>
      </c>
      <c r="L289" s="44">
        <f>SBYLD1!L289*VLOOKUP(SBYLD2!L$4,'[1]INTERNAL PARAMETERS-1'!$B$5:$J$44,5,FALSE)*VLOOKUP(SBYLD2!L$4,'[1]INTERNAL PARAMETERS-1'!$B$5:$J$44,7,FALSE)*SBYLD2!$F289 + SBYLD1!L289*(1-VLOOKUP(SBYLD2!L$4,'[1]INTERNAL PARAMETERS-1'!$B$5:$J$44,5,FALSE))*VLOOKUP(SBYLD2!L$4,'[1]INTERNAL PARAMETERS-1'!$B$5:$J$44,9,FALSE)*SBYLD2!$F289</f>
        <v>0</v>
      </c>
      <c r="M289" s="44">
        <f>SBYLD1!M289*VLOOKUP(SBYLD2!M$4,'[1]INTERNAL PARAMETERS-1'!$B$5:$J$44,5,FALSE)*VLOOKUP(SBYLD2!M$4,'[1]INTERNAL PARAMETERS-1'!$B$5:$J$44,7,FALSE)*SBYLD2!$F289 + SBYLD1!M289*(1-VLOOKUP(SBYLD2!M$4,'[1]INTERNAL PARAMETERS-1'!$B$5:$J$44,5,FALSE))*VLOOKUP(SBYLD2!M$4,'[1]INTERNAL PARAMETERS-1'!$B$5:$J$44,9,FALSE)*SBYLD2!$F289</f>
        <v>8.6859944569033729</v>
      </c>
      <c r="N289" s="44">
        <f>SBYLD1!N289*VLOOKUP(SBYLD2!N$4,'[1]INTERNAL PARAMETERS-1'!$B$5:$J$44,5,FALSE)*VLOOKUP(SBYLD2!N$4,'[1]INTERNAL PARAMETERS-1'!$B$5:$J$44,7,FALSE)*SBYLD2!$F289 + SBYLD1!N289*(1-VLOOKUP(SBYLD2!N$4,'[1]INTERNAL PARAMETERS-1'!$B$5:$J$44,5,FALSE))*VLOOKUP(SBYLD2!N$4,'[1]INTERNAL PARAMETERS-1'!$B$5:$J$44,9,FALSE)*SBYLD2!$F289</f>
        <v>0.16970652191859942</v>
      </c>
      <c r="O289" s="44">
        <f>SBYLD1!O289*VLOOKUP(SBYLD2!O$4,'[1]INTERNAL PARAMETERS-1'!$B$5:$J$44,5,FALSE)*VLOOKUP(SBYLD2!O$4,'[1]INTERNAL PARAMETERS-1'!$B$5:$J$44,7,FALSE)*SBYLD2!$F289 + SBYLD1!O289*(1-VLOOKUP(SBYLD2!O$4,'[1]INTERNAL PARAMETERS-1'!$B$5:$J$44,5,FALSE))*VLOOKUP(SBYLD2!O$4,'[1]INTERNAL PARAMETERS-1'!$B$5:$J$44,9,FALSE)*SBYLD2!$F289</f>
        <v>0</v>
      </c>
      <c r="P289" s="44">
        <f>SBYLD1!P289*VLOOKUP(SBYLD2!P$4,'[1]INTERNAL PARAMETERS-1'!$B$5:$J$44,5,FALSE)*VLOOKUP(SBYLD2!P$4,'[1]INTERNAL PARAMETERS-1'!$B$5:$J$44,7,FALSE)*SBYLD2!$F289 + SBYLD1!P289*(1-VLOOKUP(SBYLD2!P$4,'[1]INTERNAL PARAMETERS-1'!$B$5:$J$44,5,FALSE))*VLOOKUP(SBYLD2!P$4,'[1]INTERNAL PARAMETERS-1'!$B$5:$J$44,9,FALSE)*SBYLD2!$F289</f>
        <v>0</v>
      </c>
      <c r="Q289" s="44">
        <f>SBYLD1!Q289*VLOOKUP(SBYLD2!Q$4,'[1]INTERNAL PARAMETERS-1'!$B$5:$J$44,5,FALSE)*VLOOKUP(SBYLD2!Q$4,'[1]INTERNAL PARAMETERS-1'!$B$5:$J$44,7,FALSE)*SBYLD2!$F289 + SBYLD1!Q289*(1-VLOOKUP(SBYLD2!Q$4,'[1]INTERNAL PARAMETERS-1'!$B$5:$J$44,5,FALSE))*VLOOKUP(SBYLD2!Q$4,'[1]INTERNAL PARAMETERS-1'!$B$5:$J$44,9,FALSE)*SBYLD2!$F289</f>
        <v>0</v>
      </c>
      <c r="R289" s="44">
        <f>SBYLD1!R289*VLOOKUP(SBYLD2!R$4,'[1]INTERNAL PARAMETERS-1'!$B$5:$J$44,5,FALSE)*VLOOKUP(SBYLD2!R$4,'[1]INTERNAL PARAMETERS-1'!$B$5:$J$44,7,FALSE)*SBYLD2!$F289 + SBYLD1!R289*(1-VLOOKUP(SBYLD2!R$4,'[1]INTERNAL PARAMETERS-1'!$B$5:$J$44,5,FALSE))*VLOOKUP(SBYLD2!R$4,'[1]INTERNAL PARAMETERS-1'!$B$5:$J$44,9,FALSE)*SBYLD2!$F289</f>
        <v>0</v>
      </c>
      <c r="S289" s="44">
        <f>SBYLD1!S289*VLOOKUP(SBYLD2!S$4,'[1]INTERNAL PARAMETERS-1'!$B$5:$J$44,5,FALSE)*VLOOKUP(SBYLD2!S$4,'[1]INTERNAL PARAMETERS-1'!$B$5:$J$44,7,FALSE)*SBYLD2!$F289 + SBYLD1!S289*(1-VLOOKUP(SBYLD2!S$4,'[1]INTERNAL PARAMETERS-1'!$B$5:$J$44,5,FALSE))*VLOOKUP(SBYLD2!S$4,'[1]INTERNAL PARAMETERS-1'!$B$5:$J$44,9,FALSE)*SBYLD2!$F289</f>
        <v>4.1741758856982107</v>
      </c>
      <c r="T289" s="44">
        <f>SBYLD1!T289*VLOOKUP(SBYLD2!T$4,'[1]INTERNAL PARAMETERS-1'!$B$5:$J$44,5,FALSE)*VLOOKUP(SBYLD2!T$4,'[1]INTERNAL PARAMETERS-1'!$B$5:$J$44,7,FALSE)*SBYLD2!$F289 + SBYLD1!T289*(1-VLOOKUP(SBYLD2!T$4,'[1]INTERNAL PARAMETERS-1'!$B$5:$J$44,5,FALSE))*VLOOKUP(SBYLD2!T$4,'[1]INTERNAL PARAMETERS-1'!$B$5:$J$44,9,FALSE)*SBYLD2!$F289</f>
        <v>0.71457454243523022</v>
      </c>
      <c r="U289" s="44">
        <f>SBYLD1!U289*VLOOKUP(SBYLD2!U$4,'[1]INTERNAL PARAMETERS-1'!$B$5:$J$44,5,FALSE)*VLOOKUP(SBYLD2!U$4,'[1]INTERNAL PARAMETERS-1'!$B$5:$J$44,7,FALSE)*SBYLD2!$F289 + SBYLD1!U289*(1-VLOOKUP(SBYLD2!U$4,'[1]INTERNAL PARAMETERS-1'!$B$5:$J$44,5,FALSE))*VLOOKUP(SBYLD2!U$4,'[1]INTERNAL PARAMETERS-1'!$B$5:$J$44,9,FALSE)*SBYLD2!$F289</f>
        <v>0.40371232424375481</v>
      </c>
      <c r="V289" s="44">
        <f>SBYLD1!V289*VLOOKUP(SBYLD2!V$4,'[1]INTERNAL PARAMETERS-1'!$B$5:$J$44,5,FALSE)*VLOOKUP(SBYLD2!V$4,'[1]INTERNAL PARAMETERS-1'!$B$5:$J$44,7,FALSE)*SBYLD2!$F289 + SBYLD1!V289*(1-VLOOKUP(SBYLD2!V$4,'[1]INTERNAL PARAMETERS-1'!$B$5:$J$44,5,FALSE))*VLOOKUP(SBYLD2!V$4,'[1]INTERNAL PARAMETERS-1'!$B$5:$J$44,9,FALSE)*SBYLD2!$F289</f>
        <v>4.3123313039829503</v>
      </c>
      <c r="W289" s="44">
        <f>SBYLD1!W289*VLOOKUP(SBYLD2!W$4,'[1]INTERNAL PARAMETERS-1'!$B$5:$J$44,5,FALSE)*VLOOKUP(SBYLD2!W$4,'[1]INTERNAL PARAMETERS-1'!$B$5:$J$44,7,FALSE)*SBYLD2!$F289 + SBYLD1!W289*(1-VLOOKUP(SBYLD2!W$4,'[1]INTERNAL PARAMETERS-1'!$B$5:$J$44,5,FALSE))*VLOOKUP(SBYLD2!W$4,'[1]INTERNAL PARAMETERS-1'!$B$5:$J$44,9,FALSE)*SBYLD2!$F289</f>
        <v>0</v>
      </c>
      <c r="X289" s="44">
        <f>SBYLD1!X289*VLOOKUP(SBYLD2!X$4,'[1]INTERNAL PARAMETERS-1'!$B$5:$J$44,5,FALSE)*VLOOKUP(SBYLD2!X$4,'[1]INTERNAL PARAMETERS-1'!$B$5:$J$44,7,FALSE)*SBYLD2!$F289 + SBYLD1!X289*(1-VLOOKUP(SBYLD2!X$4,'[1]INTERNAL PARAMETERS-1'!$B$5:$J$44,5,FALSE))*VLOOKUP(SBYLD2!X$4,'[1]INTERNAL PARAMETERS-1'!$B$5:$J$44,9,FALSE)*SBYLD2!$F289</f>
        <v>0</v>
      </c>
      <c r="Y289" s="44">
        <f>SBYLD1!Y289*VLOOKUP(SBYLD2!Y$4,'[1]INTERNAL PARAMETERS-1'!$B$5:$J$44,5,FALSE)*VLOOKUP(SBYLD2!Y$4,'[1]INTERNAL PARAMETERS-1'!$B$5:$J$44,7,FALSE)*SBYLD2!$F289 + SBYLD1!Y289*(1-VLOOKUP(SBYLD2!Y$4,'[1]INTERNAL PARAMETERS-1'!$B$5:$J$44,5,FALSE))*VLOOKUP(SBYLD2!Y$4,'[1]INTERNAL PARAMETERS-1'!$B$5:$J$44,9,FALSE)*SBYLD2!$F289</f>
        <v>0</v>
      </c>
      <c r="Z289" s="44">
        <f>SBYLD1!Z289*VLOOKUP(SBYLD2!Z$4,'[1]INTERNAL PARAMETERS-1'!$B$5:$J$44,5,FALSE)*VLOOKUP(SBYLD2!Z$4,'[1]INTERNAL PARAMETERS-1'!$B$5:$J$44,7,FALSE)*SBYLD2!$F289 + SBYLD1!Z289*(1-VLOOKUP(SBYLD2!Z$4,'[1]INTERNAL PARAMETERS-1'!$B$5:$J$44,5,FALSE))*VLOOKUP(SBYLD2!Z$4,'[1]INTERNAL PARAMETERS-1'!$B$5:$J$44,9,FALSE)*SBYLD2!$F289</f>
        <v>0</v>
      </c>
      <c r="AA289" s="44">
        <f>SBYLD1!AA289*VLOOKUP(SBYLD2!AA$4,'[1]INTERNAL PARAMETERS-1'!$B$5:$J$44,5,FALSE)*VLOOKUP(SBYLD2!AA$4,'[1]INTERNAL PARAMETERS-1'!$B$5:$J$44,7,FALSE)*SBYLD2!$F289 + SBYLD1!AA289*(1-VLOOKUP(SBYLD2!AA$4,'[1]INTERNAL PARAMETERS-1'!$B$5:$J$44,5,FALSE))*VLOOKUP(SBYLD2!AA$4,'[1]INTERNAL PARAMETERS-1'!$B$5:$J$44,9,FALSE)*SBYLD2!$F289</f>
        <v>0</v>
      </c>
      <c r="AB289" s="44">
        <f>SBYLD1!AB289*VLOOKUP(SBYLD2!AB$4,'[1]INTERNAL PARAMETERS-1'!$B$5:$J$44,5,FALSE)*VLOOKUP(SBYLD2!AB$4,'[1]INTERNAL PARAMETERS-1'!$B$5:$J$44,7,FALSE)*SBYLD2!$F289 + SBYLD1!AB289*(1-VLOOKUP(SBYLD2!AB$4,'[1]INTERNAL PARAMETERS-1'!$B$5:$J$44,5,FALSE))*VLOOKUP(SBYLD2!AB$4,'[1]INTERNAL PARAMETERS-1'!$B$5:$J$44,9,FALSE)*SBYLD2!$F289</f>
        <v>0</v>
      </c>
      <c r="AC289" s="44">
        <f>SBYLD1!AC289*VLOOKUP(SBYLD2!AC$4,'[1]INTERNAL PARAMETERS-1'!$B$5:$J$44,5,FALSE)*VLOOKUP(SBYLD2!AC$4,'[1]INTERNAL PARAMETERS-1'!$B$5:$J$44,7,FALSE)*SBYLD2!$F289 + SBYLD1!AC289*(1-VLOOKUP(SBYLD2!AC$4,'[1]INTERNAL PARAMETERS-1'!$B$5:$J$44,5,FALSE))*VLOOKUP(SBYLD2!AC$4,'[1]INTERNAL PARAMETERS-1'!$B$5:$J$44,9,FALSE)*SBYLD2!$F289</f>
        <v>0</v>
      </c>
      <c r="AD289" s="44">
        <f>SBYLD1!AD289*VLOOKUP(SBYLD2!AD$4,'[1]INTERNAL PARAMETERS-1'!$B$5:$J$44,5,FALSE)*VLOOKUP(SBYLD2!AD$4,'[1]INTERNAL PARAMETERS-1'!$B$5:$J$44,7,FALSE)*SBYLD2!$F289 + SBYLD1!AD289*(1-VLOOKUP(SBYLD2!AD$4,'[1]INTERNAL PARAMETERS-1'!$B$5:$J$44,5,FALSE))*VLOOKUP(SBYLD2!AD$4,'[1]INTERNAL PARAMETERS-1'!$B$5:$J$44,9,FALSE)*SBYLD2!$F289</f>
        <v>0</v>
      </c>
      <c r="AE289" s="44">
        <f>SBYLD1!AE289*VLOOKUP(SBYLD2!AE$4,'[1]INTERNAL PARAMETERS-1'!$B$5:$J$44,5,FALSE)*VLOOKUP(SBYLD2!AE$4,'[1]INTERNAL PARAMETERS-1'!$B$5:$J$44,7,FALSE)*SBYLD2!$F289 + SBYLD1!AE289*(1-VLOOKUP(SBYLD2!AE$4,'[1]INTERNAL PARAMETERS-1'!$B$5:$J$44,5,FALSE))*VLOOKUP(SBYLD2!AE$4,'[1]INTERNAL PARAMETERS-1'!$B$5:$J$44,9,FALSE)*SBYLD2!$F289</f>
        <v>0</v>
      </c>
      <c r="AF289" s="44">
        <f>SBYLD1!AF289*VLOOKUP(SBYLD2!AF$4,'[1]INTERNAL PARAMETERS-1'!$B$5:$J$44,5,FALSE)*VLOOKUP(SBYLD2!AF$4,'[1]INTERNAL PARAMETERS-1'!$B$5:$J$44,7,FALSE)*SBYLD2!$F289 + SBYLD1!AF289*(1-VLOOKUP(SBYLD2!AF$4,'[1]INTERNAL PARAMETERS-1'!$B$5:$J$44,5,FALSE))*VLOOKUP(SBYLD2!AF$4,'[1]INTERNAL PARAMETERS-1'!$B$5:$J$44,9,FALSE)*SBYLD2!$F289</f>
        <v>0</v>
      </c>
      <c r="AG289" s="44">
        <f>SBYLD1!AG289*VLOOKUP(SBYLD2!AG$4,'[1]INTERNAL PARAMETERS-1'!$B$5:$J$44,5,FALSE)*VLOOKUP(SBYLD2!AG$4,'[1]INTERNAL PARAMETERS-1'!$B$5:$J$44,7,FALSE)*SBYLD2!$F289 + SBYLD1!AG289*(1-VLOOKUP(SBYLD2!AG$4,'[1]INTERNAL PARAMETERS-1'!$B$5:$J$44,5,FALSE))*VLOOKUP(SBYLD2!AG$4,'[1]INTERNAL PARAMETERS-1'!$B$5:$J$44,9,FALSE)*SBYLD2!$F289</f>
        <v>0</v>
      </c>
      <c r="AH289" s="44">
        <f>SBYLD1!AH289*VLOOKUP(SBYLD2!AH$4,'[1]INTERNAL PARAMETERS-1'!$B$5:$J$44,5,FALSE)*VLOOKUP(SBYLD2!AH$4,'[1]INTERNAL PARAMETERS-1'!$B$5:$J$44,7,FALSE)*SBYLD2!$F289 + SBYLD1!AH289*(1-VLOOKUP(SBYLD2!AH$4,'[1]INTERNAL PARAMETERS-1'!$B$5:$J$44,5,FALSE))*VLOOKUP(SBYLD2!AH$4,'[1]INTERNAL PARAMETERS-1'!$B$5:$J$44,9,FALSE)*SBYLD2!$F289</f>
        <v>0</v>
      </c>
      <c r="AI289" s="44">
        <f>SBYLD1!AI289*VLOOKUP(SBYLD2!AI$4,'[1]INTERNAL PARAMETERS-1'!$B$5:$J$44,5,FALSE)*VLOOKUP(SBYLD2!AI$4,'[1]INTERNAL PARAMETERS-1'!$B$5:$J$44,7,FALSE)*SBYLD2!$F289 + SBYLD1!AI289*(1-VLOOKUP(SBYLD2!AI$4,'[1]INTERNAL PARAMETERS-1'!$B$5:$J$44,5,FALSE))*VLOOKUP(SBYLD2!AI$4,'[1]INTERNAL PARAMETERS-1'!$B$5:$J$44,9,FALSE)*SBYLD2!$F289</f>
        <v>2.9769007358366809E-2</v>
      </c>
      <c r="AJ289" s="44">
        <f>SBYLD1!AJ289*VLOOKUP(SBYLD2!AJ$4,'[1]INTERNAL PARAMETERS-1'!$B$5:$J$44,5,FALSE)*VLOOKUP(SBYLD2!AJ$4,'[1]INTERNAL PARAMETERS-1'!$B$5:$J$44,7,FALSE)*SBYLD2!$F289 + SBYLD1!AJ289*(1-VLOOKUP(SBYLD2!AJ$4,'[1]INTERNAL PARAMETERS-1'!$B$5:$J$44,5,FALSE))*VLOOKUP(SBYLD2!AJ$4,'[1]INTERNAL PARAMETERS-1'!$B$5:$J$44,9,FALSE)*SBYLD2!$F289</f>
        <v>0.46447345258289968</v>
      </c>
      <c r="AK289" s="44">
        <f>SBYLD1!AK289*VLOOKUP(SBYLD2!AK$4,'[1]INTERNAL PARAMETERS-1'!$B$5:$J$44,5,FALSE)*VLOOKUP(SBYLD2!AK$4,'[1]INTERNAL PARAMETERS-1'!$B$5:$J$44,7,FALSE)*SBYLD2!$F289 + SBYLD1!AK289*(1-VLOOKUP(SBYLD2!AK$4,'[1]INTERNAL PARAMETERS-1'!$B$5:$J$44,5,FALSE))*VLOOKUP(SBYLD2!AK$4,'[1]INTERNAL PARAMETERS-1'!$B$5:$J$44,9,FALSE)*SBYLD2!$F289</f>
        <v>0</v>
      </c>
      <c r="AL289" s="44">
        <f>SBYLD1!AL289*VLOOKUP(SBYLD2!AL$4,'[1]INTERNAL PARAMETERS-1'!$B$5:$J$44,5,FALSE)*VLOOKUP(SBYLD2!AL$4,'[1]INTERNAL PARAMETERS-1'!$B$5:$J$44,7,FALSE)*SBYLD2!$F289 + SBYLD1!AL289*(1-VLOOKUP(SBYLD2!AL$4,'[1]INTERNAL PARAMETERS-1'!$B$5:$J$44,5,FALSE))*VLOOKUP(SBYLD2!AL$4,'[1]INTERNAL PARAMETERS-1'!$B$5:$J$44,9,FALSE)*SBYLD2!$F289</f>
        <v>0</v>
      </c>
      <c r="AM289" s="44">
        <f>SBYLD1!AM289*VLOOKUP(SBYLD2!AM$4,'[1]INTERNAL PARAMETERS-1'!$B$5:$J$44,5,FALSE)*VLOOKUP(SBYLD2!AM$4,'[1]INTERNAL PARAMETERS-1'!$B$5:$J$44,7,FALSE)*SBYLD2!$F289 + SBYLD1!AM289*(1-VLOOKUP(SBYLD2!AM$4,'[1]INTERNAL PARAMETERS-1'!$B$5:$J$44,5,FALSE))*VLOOKUP(SBYLD2!AM$4,'[1]INTERNAL PARAMETERS-1'!$B$5:$J$44,9,FALSE)*SBYLD2!$F289</f>
        <v>0</v>
      </c>
      <c r="AN289" s="44">
        <f>SBYLD1!AN289*VLOOKUP(SBYLD2!AN$4,'[1]INTERNAL PARAMETERS-1'!$B$5:$J$44,5,FALSE)*VLOOKUP(SBYLD2!AN$4,'[1]INTERNAL PARAMETERS-1'!$B$5:$J$44,7,FALSE)*SBYLD2!$F289 + SBYLD1!AN289*(1-VLOOKUP(SBYLD2!AN$4,'[1]INTERNAL PARAMETERS-1'!$B$5:$J$44,5,FALSE))*VLOOKUP(SBYLD2!AN$4,'[1]INTERNAL PARAMETERS-1'!$B$5:$J$44,9,FALSE)*SBYLD2!$F289</f>
        <v>0</v>
      </c>
      <c r="AO289" s="44">
        <f>SBYLD1!AO289*VLOOKUP(SBYLD2!AO$4,'[1]INTERNAL PARAMETERS-1'!$B$5:$J$44,5,FALSE)*VLOOKUP(SBYLD2!AO$4,'[1]INTERNAL PARAMETERS-1'!$B$5:$J$44,7,FALSE)*SBYLD2!$F289 + SBYLD1!AO289*(1-VLOOKUP(SBYLD2!AO$4,'[1]INTERNAL PARAMETERS-1'!$B$5:$J$44,5,FALSE))*VLOOKUP(SBYLD2!AO$4,'[1]INTERNAL PARAMETERS-1'!$B$5:$J$44,9,FALSE)*SBYLD2!$F289</f>
        <v>0</v>
      </c>
      <c r="AP289" s="44">
        <f>SBYLD1!AP289*VLOOKUP(SBYLD2!AP$4,'[1]INTERNAL PARAMETERS-1'!$B$5:$J$44,5,FALSE)*VLOOKUP(SBYLD2!AP$4,'[1]INTERNAL PARAMETERS-1'!$B$5:$J$44,7,FALSE)*SBYLD2!$F289 + SBYLD1!AP289*(1-VLOOKUP(SBYLD2!AP$4,'[1]INTERNAL PARAMETERS-1'!$B$5:$J$44,5,FALSE))*VLOOKUP(SBYLD2!AP$4,'[1]INTERNAL PARAMETERS-1'!$B$5:$J$44,9,FALSE)*SBYLD2!$F289</f>
        <v>0</v>
      </c>
      <c r="AQ289" s="44">
        <f>SBYLD1!AQ289*VLOOKUP(SBYLD2!AQ$4,'[1]INTERNAL PARAMETERS-1'!$B$5:$J$44,5,FALSE)*VLOOKUP(SBYLD2!AQ$4,'[1]INTERNAL PARAMETERS-1'!$B$5:$J$44,7,FALSE)*SBYLD2!$F289 + SBYLD1!AQ289*(1-VLOOKUP(SBYLD2!AQ$4,'[1]INTERNAL PARAMETERS-1'!$B$5:$J$44,5,FALSE))*VLOOKUP(SBYLD2!AQ$4,'[1]INTERNAL PARAMETERS-1'!$B$5:$J$44,9,FALSE)*SBYLD2!$F289</f>
        <v>0</v>
      </c>
      <c r="AR289" s="44">
        <f>SBYLD1!AR289*VLOOKUP(SBYLD2!AR$4,'[1]INTERNAL PARAMETERS-1'!$B$5:$J$44,5,FALSE)*VLOOKUP(SBYLD2!AR$4,'[1]INTERNAL PARAMETERS-1'!$B$5:$J$44,7,FALSE)*SBYLD2!$F289 + SBYLD1!AR289*(1-VLOOKUP(SBYLD2!AR$4,'[1]INTERNAL PARAMETERS-1'!$B$5:$J$44,5,FALSE))*VLOOKUP(SBYLD2!AR$4,'[1]INTERNAL PARAMETERS-1'!$B$5:$J$44,9,FALSE)*SBYLD2!$F289</f>
        <v>0</v>
      </c>
      <c r="AS289" s="44">
        <f>SBYLD1!AS289*VLOOKUP(SBYLD2!AS$4,'[1]INTERNAL PARAMETERS-1'!$B$5:$J$44,5,FALSE)*VLOOKUP(SBYLD2!AS$4,'[1]INTERNAL PARAMETERS-1'!$B$5:$J$44,7,FALSE)*SBYLD2!$F289 + SBYLD1!AS289*(1-VLOOKUP(SBYLD2!AS$4,'[1]INTERNAL PARAMETERS-1'!$B$5:$J$44,5,FALSE))*VLOOKUP(SBYLD2!AS$4,'[1]INTERNAL PARAMETERS-1'!$B$5:$J$44,9,FALSE)*SBYLD2!$F289</f>
        <v>0</v>
      </c>
      <c r="AT289" s="43">
        <f>SBYLD1!AT289*VLOOKUP(SBYLD2!AT$4,'[1]INTERNAL PARAMETERS-1'!$B$5:$J$44,5,FALSE)*VLOOKUP(SBYLD2!AT$4,'[1]INTERNAL PARAMETERS-1'!$B$5:$J$44,7,FALSE)*SBYLD2!$F289 + SBYLD1!AT289*(1-VLOOKUP(SBYLD2!AT$4,'[1]INTERNAL PARAMETERS-1'!$B$5:$J$44,5,FALSE))*VLOOKUP(SBYLD2!AT$4,'[1]INTERNAL PARAMETERS-1'!$B$5:$J$44,9,FALSE)*SBYLD2!$F289</f>
        <v>0</v>
      </c>
      <c r="AU289" s="45">
        <f>SBYLD1!AU289*VLOOKUP(SBYLD2!AU$4,'[1]INTERNAL PARAMETERS-1'!$B$5:$J$44,5,FALSE)*VLOOKUP(SBYLD2!AU$4,'[1]INTERNAL PARAMETERS-1'!$B$5:$J$44,6,FALSE)*VLOOKUP(SBYLD2!AU$4,'[1]INTERNAL PARAMETERS-1'!$B$5:$J$44,3,FALSE) + SBYLD1!AU289*(1-VLOOKUP(SBYLD2!AU$4,'[1]INTERNAL PARAMETERS-1'!$B$5:$J$44,5,FALSE))*VLOOKUP(SBYLD2!AU$4,'[1]INTERNAL PARAMETERS-1'!$B$5:$J$44,8,FALSE)*VLOOKUP(SBYLD2!AU$4,'[1]INTERNAL PARAMETERS-1'!$B$5:$J$44,3,FALSE)</f>
        <v>0</v>
      </c>
      <c r="AV289" s="44">
        <f>SBYLD1!AV289*VLOOKUP(SBYLD2!AV$4,'[1]INTERNAL PARAMETERS-1'!$B$5:$J$44,5,FALSE)*VLOOKUP(SBYLD2!AV$4,'[1]INTERNAL PARAMETERS-1'!$B$5:$J$44,6,FALSE)*VLOOKUP(SBYLD2!AV$4,'[1]INTERNAL PARAMETERS-1'!$B$5:$J$44,3,FALSE) + SBYLD1!AV289*(1-VLOOKUP(SBYLD2!AV$4,'[1]INTERNAL PARAMETERS-1'!$B$5:$J$44,5,FALSE))*VLOOKUP(SBYLD2!AV$4,'[1]INTERNAL PARAMETERS-1'!$B$5:$J$44,8,FALSE)*VLOOKUP(SBYLD2!AV$4,'[1]INTERNAL PARAMETERS-1'!$B$5:$J$44,3,FALSE)</f>
        <v>0</v>
      </c>
      <c r="AW289" s="44">
        <f>SBYLD1!AW289*VLOOKUP(SBYLD2!AW$4,'[1]INTERNAL PARAMETERS-1'!$B$5:$J$44,5,FALSE)*VLOOKUP(SBYLD2!AW$4,'[1]INTERNAL PARAMETERS-1'!$B$5:$J$44,6,FALSE)*VLOOKUP(SBYLD2!AW$4,'[1]INTERNAL PARAMETERS-1'!$B$5:$J$44,3,FALSE) + SBYLD1!AW289*(1-VLOOKUP(SBYLD2!AW$4,'[1]INTERNAL PARAMETERS-1'!$B$5:$J$44,5,FALSE))*VLOOKUP(SBYLD2!AW$4,'[1]INTERNAL PARAMETERS-1'!$B$5:$J$44,8,FALSE)*VLOOKUP(SBYLD2!AW$4,'[1]INTERNAL PARAMETERS-1'!$B$5:$J$44,3,FALSE)</f>
        <v>2.4885499963908222</v>
      </c>
      <c r="AX289" s="44">
        <f>SBYLD1!AX289*VLOOKUP(SBYLD2!AX$4,'[1]INTERNAL PARAMETERS-1'!$B$5:$J$44,5,FALSE)*VLOOKUP(SBYLD2!AX$4,'[1]INTERNAL PARAMETERS-1'!$B$5:$J$44,6,FALSE)*VLOOKUP(SBYLD2!AX$4,'[1]INTERNAL PARAMETERS-1'!$B$5:$J$44,3,FALSE) + SBYLD1!AX289*(1-VLOOKUP(SBYLD2!AX$4,'[1]INTERNAL PARAMETERS-1'!$B$5:$J$44,5,FALSE))*VLOOKUP(SBYLD2!AX$4,'[1]INTERNAL PARAMETERS-1'!$B$5:$J$44,8,FALSE)*VLOOKUP(SBYLD2!AX$4,'[1]INTERNAL PARAMETERS-1'!$B$5:$J$44,3,FALSE)</f>
        <v>0</v>
      </c>
      <c r="AY289" s="44">
        <f>SBYLD1!AY289*VLOOKUP(SBYLD2!AY$4,'[1]INTERNAL PARAMETERS-1'!$B$5:$J$44,5,FALSE)*VLOOKUP(SBYLD2!AY$4,'[1]INTERNAL PARAMETERS-1'!$B$5:$J$44,6,FALSE)*VLOOKUP(SBYLD2!AY$4,'[1]INTERNAL PARAMETERS-1'!$B$5:$J$44,3,FALSE) + SBYLD1!AY289*(1-VLOOKUP(SBYLD2!AY$4,'[1]INTERNAL PARAMETERS-1'!$B$5:$J$44,5,FALSE))*VLOOKUP(SBYLD2!AY$4,'[1]INTERNAL PARAMETERS-1'!$B$5:$J$44,8,FALSE)*VLOOKUP(SBYLD2!AY$4,'[1]INTERNAL PARAMETERS-1'!$B$5:$J$44,3,FALSE)</f>
        <v>0</v>
      </c>
      <c r="AZ289" s="44">
        <f>SBYLD1!AZ289*VLOOKUP(SBYLD2!AZ$4,'[1]INTERNAL PARAMETERS-1'!$B$5:$J$44,5,FALSE)*VLOOKUP(SBYLD2!AZ$4,'[1]INTERNAL PARAMETERS-1'!$B$5:$J$44,6,FALSE)*VLOOKUP(SBYLD2!AZ$4,'[1]INTERNAL PARAMETERS-1'!$B$5:$J$44,3,FALSE) + SBYLD1!AZ289*(1-VLOOKUP(SBYLD2!AZ$4,'[1]INTERNAL PARAMETERS-1'!$B$5:$J$44,5,FALSE))*VLOOKUP(SBYLD2!AZ$4,'[1]INTERNAL PARAMETERS-1'!$B$5:$J$44,8,FALSE)*VLOOKUP(SBYLD2!AZ$4,'[1]INTERNAL PARAMETERS-1'!$B$5:$J$44,3,FALSE)</f>
        <v>0</v>
      </c>
      <c r="BA289" s="44">
        <f>SBYLD1!BA289*VLOOKUP(SBYLD2!BA$4,'[1]INTERNAL PARAMETERS-1'!$B$5:$J$44,5,FALSE)*VLOOKUP(SBYLD2!BA$4,'[1]INTERNAL PARAMETERS-1'!$B$5:$J$44,6,FALSE)*VLOOKUP(SBYLD2!BA$4,'[1]INTERNAL PARAMETERS-1'!$B$5:$J$44,3,FALSE) + SBYLD1!BA289*(1-VLOOKUP(SBYLD2!BA$4,'[1]INTERNAL PARAMETERS-1'!$B$5:$J$44,5,FALSE))*VLOOKUP(SBYLD2!BA$4,'[1]INTERNAL PARAMETERS-1'!$B$5:$J$44,8,FALSE)*VLOOKUP(SBYLD2!BA$4,'[1]INTERNAL PARAMETERS-1'!$B$5:$J$44,3,FALSE)</f>
        <v>6.0779688112782164</v>
      </c>
      <c r="BB289" s="44">
        <f>SBYLD1!BB289*VLOOKUP(SBYLD2!BB$4,'[1]INTERNAL PARAMETERS-1'!$B$5:$J$44,5,FALSE)*VLOOKUP(SBYLD2!BB$4,'[1]INTERNAL PARAMETERS-1'!$B$5:$J$44,6,FALSE)*VLOOKUP(SBYLD2!BB$4,'[1]INTERNAL PARAMETERS-1'!$B$5:$J$44,3,FALSE) + SBYLD1!BB289*(1-VLOOKUP(SBYLD2!BB$4,'[1]INTERNAL PARAMETERS-1'!$B$5:$J$44,5,FALSE))*VLOOKUP(SBYLD2!BB$4,'[1]INTERNAL PARAMETERS-1'!$B$5:$J$44,8,FALSE)*VLOOKUP(SBYLD2!BB$4,'[1]INTERNAL PARAMETERS-1'!$B$5:$J$44,3,FALSE)</f>
        <v>0.59265058058930764</v>
      </c>
      <c r="BC289" s="44">
        <f>SBYLD1!BC289*VLOOKUP(SBYLD2!BC$4,'[1]INTERNAL PARAMETERS-1'!$B$5:$J$44,5,FALSE)*VLOOKUP(SBYLD2!BC$4,'[1]INTERNAL PARAMETERS-1'!$B$5:$J$44,6,FALSE)*VLOOKUP(SBYLD2!BC$4,'[1]INTERNAL PARAMETERS-1'!$B$5:$J$44,3,FALSE) + SBYLD1!BC289*(1-VLOOKUP(SBYLD2!BC$4,'[1]INTERNAL PARAMETERS-1'!$B$5:$J$44,5,FALSE))*VLOOKUP(SBYLD2!BC$4,'[1]INTERNAL PARAMETERS-1'!$B$5:$J$44,8,FALSE)*VLOOKUP(SBYLD2!BC$4,'[1]INTERNAL PARAMETERS-1'!$B$5:$J$44,3,FALSE)</f>
        <v>1.4264438059539135</v>
      </c>
      <c r="BD289" s="44">
        <f>SBYLD1!BD289*VLOOKUP(SBYLD2!BD$4,'[1]INTERNAL PARAMETERS-1'!$B$5:$J$44,5,FALSE)*VLOOKUP(SBYLD2!BD$4,'[1]INTERNAL PARAMETERS-1'!$B$5:$J$44,6,FALSE)*VLOOKUP(SBYLD2!BD$4,'[1]INTERNAL PARAMETERS-1'!$B$5:$J$44,3,FALSE) + SBYLD1!BD289*(1-VLOOKUP(SBYLD2!BD$4,'[1]INTERNAL PARAMETERS-1'!$B$5:$J$44,5,FALSE))*VLOOKUP(SBYLD2!BD$4,'[1]INTERNAL PARAMETERS-1'!$B$5:$J$44,8,FALSE)*VLOOKUP(SBYLD2!BD$4,'[1]INTERNAL PARAMETERS-1'!$B$5:$J$44,3,FALSE)</f>
        <v>0.27091350470394321</v>
      </c>
      <c r="BE289" s="44">
        <f>SBYLD1!BE289*VLOOKUP(SBYLD2!BE$4,'[1]INTERNAL PARAMETERS-1'!$B$5:$J$44,5,FALSE)*VLOOKUP(SBYLD2!BE$4,'[1]INTERNAL PARAMETERS-1'!$B$5:$J$44,6,FALSE)*VLOOKUP(SBYLD2!BE$4,'[1]INTERNAL PARAMETERS-1'!$B$5:$J$44,3,FALSE) + SBYLD1!BE289*(1-VLOOKUP(SBYLD2!BE$4,'[1]INTERNAL PARAMETERS-1'!$B$5:$J$44,5,FALSE))*VLOOKUP(SBYLD2!BE$4,'[1]INTERNAL PARAMETERS-1'!$B$5:$J$44,8,FALSE)*VLOOKUP(SBYLD2!BE$4,'[1]INTERNAL PARAMETERS-1'!$B$5:$J$44,3,FALSE)</f>
        <v>2.4316180060568042</v>
      </c>
      <c r="BF289" s="44">
        <f>SBYLD1!BF289*VLOOKUP(SBYLD2!BF$4,'[1]INTERNAL PARAMETERS-1'!$B$5:$J$44,5,FALSE)*VLOOKUP(SBYLD2!BF$4,'[1]INTERNAL PARAMETERS-1'!$B$5:$J$44,6,FALSE)*VLOOKUP(SBYLD2!BF$4,'[1]INTERNAL PARAMETERS-1'!$B$5:$J$44,3,FALSE) + SBYLD1!BF289*(1-VLOOKUP(SBYLD2!BF$4,'[1]INTERNAL PARAMETERS-1'!$B$5:$J$44,5,FALSE))*VLOOKUP(SBYLD2!BF$4,'[1]INTERNAL PARAMETERS-1'!$B$5:$J$44,8,FALSE)*VLOOKUP(SBYLD2!BF$4,'[1]INTERNAL PARAMETERS-1'!$B$5:$J$44,3,FALSE)</f>
        <v>0</v>
      </c>
      <c r="BG289" s="44">
        <f>SBYLD1!BG289*VLOOKUP(SBYLD2!BG$4,'[1]INTERNAL PARAMETERS-1'!$B$5:$J$44,5,FALSE)*VLOOKUP(SBYLD2!BG$4,'[1]INTERNAL PARAMETERS-1'!$B$5:$J$44,6,FALSE)*VLOOKUP(SBYLD2!BG$4,'[1]INTERNAL PARAMETERS-1'!$B$5:$J$44,3,FALSE) + SBYLD1!BG289*(1-VLOOKUP(SBYLD2!BG$4,'[1]INTERNAL PARAMETERS-1'!$B$5:$J$44,5,FALSE))*VLOOKUP(SBYLD2!BG$4,'[1]INTERNAL PARAMETERS-1'!$B$5:$J$44,8,FALSE)*VLOOKUP(SBYLD2!BG$4,'[1]INTERNAL PARAMETERS-1'!$B$5:$J$44,3,FALSE)</f>
        <v>0.3691294465745813</v>
      </c>
      <c r="BH289" s="44">
        <f>SBYLD1!BH289*VLOOKUP(SBYLD2!BH$4,'[1]INTERNAL PARAMETERS-1'!$B$5:$J$44,5,FALSE)*VLOOKUP(SBYLD2!BH$4,'[1]INTERNAL PARAMETERS-1'!$B$5:$J$44,6,FALSE)*VLOOKUP(SBYLD2!BH$4,'[1]INTERNAL PARAMETERS-1'!$B$5:$J$44,3,FALSE) + SBYLD1!BH289*(1-VLOOKUP(SBYLD2!BH$4,'[1]INTERNAL PARAMETERS-1'!$B$5:$J$44,5,FALSE))*VLOOKUP(SBYLD2!BH$4,'[1]INTERNAL PARAMETERS-1'!$B$5:$J$44,8,FALSE)*VLOOKUP(SBYLD2!BH$4,'[1]INTERNAL PARAMETERS-1'!$B$5:$J$44,3,FALSE)</f>
        <v>1.3154793174716577E-3</v>
      </c>
      <c r="BI289" s="44">
        <f>SBYLD1!BI289*VLOOKUP(SBYLD2!BI$4,'[1]INTERNAL PARAMETERS-1'!$B$5:$J$44,5,FALSE)*VLOOKUP(SBYLD2!BI$4,'[1]INTERNAL PARAMETERS-1'!$B$5:$J$44,6,FALSE)*VLOOKUP(SBYLD2!BI$4,'[1]INTERNAL PARAMETERS-1'!$B$5:$J$44,3,FALSE) + SBYLD1!BI289*(1-VLOOKUP(SBYLD2!BI$4,'[1]INTERNAL PARAMETERS-1'!$B$5:$J$44,5,FALSE))*VLOOKUP(SBYLD2!BI$4,'[1]INTERNAL PARAMETERS-1'!$B$5:$J$44,8,FALSE)*VLOOKUP(SBYLD2!BI$4,'[1]INTERNAL PARAMETERS-1'!$B$5:$J$44,3,FALSE)</f>
        <v>0</v>
      </c>
      <c r="BJ289" s="44">
        <f>SBYLD1!BJ289*VLOOKUP(SBYLD2!BJ$4,'[1]INTERNAL PARAMETERS-1'!$B$5:$J$44,5,FALSE)*VLOOKUP(SBYLD2!BJ$4,'[1]INTERNAL PARAMETERS-1'!$B$5:$J$44,6,FALSE)*VLOOKUP(SBYLD2!BJ$4,'[1]INTERNAL PARAMETERS-1'!$B$5:$J$44,3,FALSE) + SBYLD1!BJ289*(1-VLOOKUP(SBYLD2!BJ$4,'[1]INTERNAL PARAMETERS-1'!$B$5:$J$44,5,FALSE))*VLOOKUP(SBYLD2!BJ$4,'[1]INTERNAL PARAMETERS-1'!$B$5:$J$44,8,FALSE)*VLOOKUP(SBYLD2!BJ$4,'[1]INTERNAL PARAMETERS-1'!$B$5:$J$44,3,FALSE)</f>
        <v>0.15471336162179011</v>
      </c>
      <c r="BK289" s="44">
        <f>SBYLD1!BK289*VLOOKUP(SBYLD2!BK$4,'[1]INTERNAL PARAMETERS-1'!$B$5:$J$44,5,FALSE)*VLOOKUP(SBYLD2!BK$4,'[1]INTERNAL PARAMETERS-1'!$B$5:$J$44,6,FALSE)*VLOOKUP(SBYLD2!BK$4,'[1]INTERNAL PARAMETERS-1'!$B$5:$J$44,3,FALSE) + SBYLD1!BK289*(1-VLOOKUP(SBYLD2!BK$4,'[1]INTERNAL PARAMETERS-1'!$B$5:$J$44,5,FALSE))*VLOOKUP(SBYLD2!BK$4,'[1]INTERNAL PARAMETERS-1'!$B$5:$J$44,8,FALSE)*VLOOKUP(SBYLD2!BK$4,'[1]INTERNAL PARAMETERS-1'!$B$5:$J$44,3,FALSE)</f>
        <v>0.15038808168439469</v>
      </c>
      <c r="BL289" s="44">
        <f>SBYLD1!BL289*VLOOKUP(SBYLD2!BL$4,'[1]INTERNAL PARAMETERS-1'!$B$5:$J$44,5,FALSE)*VLOOKUP(SBYLD2!BL$4,'[1]INTERNAL PARAMETERS-1'!$B$5:$J$44,6,FALSE)*VLOOKUP(SBYLD2!BL$4,'[1]INTERNAL PARAMETERS-1'!$B$5:$J$44,3,FALSE) + SBYLD1!BL289*(1-VLOOKUP(SBYLD2!BL$4,'[1]INTERNAL PARAMETERS-1'!$B$5:$J$44,5,FALSE))*VLOOKUP(SBYLD2!BL$4,'[1]INTERNAL PARAMETERS-1'!$B$5:$J$44,8,FALSE)*VLOOKUP(SBYLD2!BL$4,'[1]INTERNAL PARAMETERS-1'!$B$5:$J$44,3,FALSE)</f>
        <v>0.60195286215874821</v>
      </c>
      <c r="BM289" s="44">
        <f>SBYLD1!BM289*VLOOKUP(SBYLD2!BM$4,'[1]INTERNAL PARAMETERS-1'!$B$5:$J$44,5,FALSE)*VLOOKUP(SBYLD2!BM$4,'[1]INTERNAL PARAMETERS-1'!$B$5:$J$44,6,FALSE)*VLOOKUP(SBYLD2!BM$4,'[1]INTERNAL PARAMETERS-1'!$B$5:$J$44,3,FALSE) + SBYLD1!BM289*(1-VLOOKUP(SBYLD2!BM$4,'[1]INTERNAL PARAMETERS-1'!$B$5:$J$44,5,FALSE))*VLOOKUP(SBYLD2!BM$4,'[1]INTERNAL PARAMETERS-1'!$B$5:$J$44,8,FALSE)*VLOOKUP(SBYLD2!BM$4,'[1]INTERNAL PARAMETERS-1'!$B$5:$J$44,3,FALSE)</f>
        <v>0.41818003018925626</v>
      </c>
      <c r="BN289" s="44">
        <f>SBYLD1!BN289*VLOOKUP(SBYLD2!BN$4,'[1]INTERNAL PARAMETERS-1'!$B$5:$J$44,5,FALSE)*VLOOKUP(SBYLD2!BN$4,'[1]INTERNAL PARAMETERS-1'!$B$5:$J$44,6,FALSE)*VLOOKUP(SBYLD2!BN$4,'[1]INTERNAL PARAMETERS-1'!$B$5:$J$44,3,FALSE) + SBYLD1!BN289*(1-VLOOKUP(SBYLD2!BN$4,'[1]INTERNAL PARAMETERS-1'!$B$5:$J$44,5,FALSE))*VLOOKUP(SBYLD2!BN$4,'[1]INTERNAL PARAMETERS-1'!$B$5:$J$44,8,FALSE)*VLOOKUP(SBYLD2!BN$4,'[1]INTERNAL PARAMETERS-1'!$B$5:$J$44,3,FALSE)</f>
        <v>0.28436962378611674</v>
      </c>
      <c r="BO289" s="44">
        <f>SBYLD1!BO289*VLOOKUP(SBYLD2!BO$4,'[1]INTERNAL PARAMETERS-1'!$B$5:$J$44,5,FALSE)*VLOOKUP(SBYLD2!BO$4,'[1]INTERNAL PARAMETERS-1'!$B$5:$J$44,6,FALSE)*VLOOKUP(SBYLD2!BO$4,'[1]INTERNAL PARAMETERS-1'!$B$5:$J$44,3,FALSE) + SBYLD1!BO289*(1-VLOOKUP(SBYLD2!BO$4,'[1]INTERNAL PARAMETERS-1'!$B$5:$J$44,5,FALSE))*VLOOKUP(SBYLD2!BO$4,'[1]INTERNAL PARAMETERS-1'!$B$5:$J$44,8,FALSE)*VLOOKUP(SBYLD2!BO$4,'[1]INTERNAL PARAMETERS-1'!$B$5:$J$44,3,FALSE)</f>
        <v>0.21084938532046751</v>
      </c>
      <c r="BP289" s="44">
        <f>SBYLD1!BP289*VLOOKUP(SBYLD2!BP$4,'[1]INTERNAL PARAMETERS-1'!$B$5:$J$44,5,FALSE)*VLOOKUP(SBYLD2!BP$4,'[1]INTERNAL PARAMETERS-1'!$B$5:$J$44,6,FALSE)*VLOOKUP(SBYLD2!BP$4,'[1]INTERNAL PARAMETERS-1'!$B$5:$J$44,3,FALSE) + SBYLD1!BP289*(1-VLOOKUP(SBYLD2!BP$4,'[1]INTERNAL PARAMETERS-1'!$B$5:$J$44,5,FALSE))*VLOOKUP(SBYLD2!BP$4,'[1]INTERNAL PARAMETERS-1'!$B$5:$J$44,8,FALSE)*VLOOKUP(SBYLD2!BP$4,'[1]INTERNAL PARAMETERS-1'!$B$5:$J$44,3,FALSE)</f>
        <v>6.6554947638876498E-3</v>
      </c>
      <c r="BQ289" s="44">
        <f>SBYLD1!BQ289*VLOOKUP(SBYLD2!BQ$4,'[1]INTERNAL PARAMETERS-1'!$B$5:$J$44,5,FALSE)*VLOOKUP(SBYLD2!BQ$4,'[1]INTERNAL PARAMETERS-1'!$B$5:$J$44,6,FALSE)*VLOOKUP(SBYLD2!BQ$4,'[1]INTERNAL PARAMETERS-1'!$B$5:$J$44,3,FALSE) + SBYLD1!BQ289*(1-VLOOKUP(SBYLD2!BQ$4,'[1]INTERNAL PARAMETERS-1'!$B$5:$J$44,5,FALSE))*VLOOKUP(SBYLD2!BQ$4,'[1]INTERNAL PARAMETERS-1'!$B$5:$J$44,8,FALSE)*VLOOKUP(SBYLD2!BQ$4,'[1]INTERNAL PARAMETERS-1'!$B$5:$J$44,3,FALSE)</f>
        <v>0.88044095131296174</v>
      </c>
      <c r="BR289" s="44">
        <f>SBYLD1!BR289*VLOOKUP(SBYLD2!BR$4,'[1]INTERNAL PARAMETERS-1'!$B$5:$J$44,5,FALSE)*VLOOKUP(SBYLD2!BR$4,'[1]INTERNAL PARAMETERS-1'!$B$5:$J$44,6,FALSE)*VLOOKUP(SBYLD2!BR$4,'[1]INTERNAL PARAMETERS-1'!$B$5:$J$44,3,FALSE) + SBYLD1!BR289*(1-VLOOKUP(SBYLD2!BR$4,'[1]INTERNAL PARAMETERS-1'!$B$5:$J$44,5,FALSE))*VLOOKUP(SBYLD2!BR$4,'[1]INTERNAL PARAMETERS-1'!$B$5:$J$44,8,FALSE)*VLOOKUP(SBYLD2!BR$4,'[1]INTERNAL PARAMETERS-1'!$B$5:$J$44,3,FALSE)</f>
        <v>2.1313041726456452E-2</v>
      </c>
      <c r="BS289" s="44">
        <f>SBYLD1!BS289*VLOOKUP(SBYLD2!BS$4,'[1]INTERNAL PARAMETERS-1'!$B$5:$J$44,5,FALSE)*VLOOKUP(SBYLD2!BS$4,'[1]INTERNAL PARAMETERS-1'!$B$5:$J$44,6,FALSE)*VLOOKUP(SBYLD2!BS$4,'[1]INTERNAL PARAMETERS-1'!$B$5:$J$44,3,FALSE) + SBYLD1!BS289*(1-VLOOKUP(SBYLD2!BS$4,'[1]INTERNAL PARAMETERS-1'!$B$5:$J$44,5,FALSE))*VLOOKUP(SBYLD2!BS$4,'[1]INTERNAL PARAMETERS-1'!$B$5:$J$44,8,FALSE)*VLOOKUP(SBYLD2!BS$4,'[1]INTERNAL PARAMETERS-1'!$B$5:$J$44,3,FALSE)</f>
        <v>2.1798656605090546E-3</v>
      </c>
      <c r="BT289" s="44">
        <f>SBYLD1!BT289*VLOOKUP(SBYLD2!BT$4,'[1]INTERNAL PARAMETERS-1'!$B$5:$J$44,5,FALSE)*VLOOKUP(SBYLD2!BT$4,'[1]INTERNAL PARAMETERS-1'!$B$5:$J$44,6,FALSE)*VLOOKUP(SBYLD2!BT$4,'[1]INTERNAL PARAMETERS-1'!$B$5:$J$44,3,FALSE) + SBYLD1!BT289*(1-VLOOKUP(SBYLD2!BT$4,'[1]INTERNAL PARAMETERS-1'!$B$5:$J$44,5,FALSE))*VLOOKUP(SBYLD2!BT$4,'[1]INTERNAL PARAMETERS-1'!$B$5:$J$44,8,FALSE)*VLOOKUP(SBYLD2!BT$4,'[1]INTERNAL PARAMETERS-1'!$B$5:$J$44,3,FALSE)</f>
        <v>0</v>
      </c>
      <c r="BU289" s="44">
        <f>SBYLD1!BU289*VLOOKUP(SBYLD2!BU$4,'[1]INTERNAL PARAMETERS-1'!$B$5:$J$44,5,FALSE)*VLOOKUP(SBYLD2!BU$4,'[1]INTERNAL PARAMETERS-1'!$B$5:$J$44,6,FALSE)*VLOOKUP(SBYLD2!BU$4,'[1]INTERNAL PARAMETERS-1'!$B$5:$J$44,3,FALSE) + SBYLD1!BU289*(1-VLOOKUP(SBYLD2!BU$4,'[1]INTERNAL PARAMETERS-1'!$B$5:$J$44,5,FALSE))*VLOOKUP(SBYLD2!BU$4,'[1]INTERNAL PARAMETERS-1'!$B$5:$J$44,8,FALSE)*VLOOKUP(SBYLD2!BU$4,'[1]INTERNAL PARAMETERS-1'!$B$5:$J$44,3,FALSE)</f>
        <v>0</v>
      </c>
      <c r="BV289" s="44">
        <f>SBYLD1!BV289*VLOOKUP(SBYLD2!BV$4,'[1]INTERNAL PARAMETERS-1'!$B$5:$J$44,5,FALSE)*VLOOKUP(SBYLD2!BV$4,'[1]INTERNAL PARAMETERS-1'!$B$5:$J$44,6,FALSE)*VLOOKUP(SBYLD2!BV$4,'[1]INTERNAL PARAMETERS-1'!$B$5:$J$44,3,FALSE) + SBYLD1!BV289*(1-VLOOKUP(SBYLD2!BV$4,'[1]INTERNAL PARAMETERS-1'!$B$5:$J$44,5,FALSE))*VLOOKUP(SBYLD2!BV$4,'[1]INTERNAL PARAMETERS-1'!$B$5:$J$44,8,FALSE)*VLOOKUP(SBYLD2!BV$4,'[1]INTERNAL PARAMETERS-1'!$B$5:$J$44,3,FALSE)</f>
        <v>0</v>
      </c>
      <c r="BW289" s="44">
        <f>SBYLD1!BW289*VLOOKUP(SBYLD2!BW$4,'[1]INTERNAL PARAMETERS-1'!$B$5:$J$44,5,FALSE)*VLOOKUP(SBYLD2!BW$4,'[1]INTERNAL PARAMETERS-1'!$B$5:$J$44,6,FALSE)*VLOOKUP(SBYLD2!BW$4,'[1]INTERNAL PARAMETERS-1'!$B$5:$J$44,3,FALSE) + SBYLD1!BW289*(1-VLOOKUP(SBYLD2!BW$4,'[1]INTERNAL PARAMETERS-1'!$B$5:$J$44,5,FALSE))*VLOOKUP(SBYLD2!BW$4,'[1]INTERNAL PARAMETERS-1'!$B$5:$J$44,8,FALSE)*VLOOKUP(SBYLD2!BW$4,'[1]INTERNAL PARAMETERS-1'!$B$5:$J$44,3,FALSE)</f>
        <v>0</v>
      </c>
      <c r="BX289" s="44">
        <f>SBYLD1!BX289*VLOOKUP(SBYLD2!BX$4,'[1]INTERNAL PARAMETERS-1'!$B$5:$J$44,5,FALSE)*VLOOKUP(SBYLD2!BX$4,'[1]INTERNAL PARAMETERS-1'!$B$5:$J$44,6,FALSE)*VLOOKUP(SBYLD2!BX$4,'[1]INTERNAL PARAMETERS-1'!$B$5:$J$44,3,FALSE) + SBYLD1!BX289*(1-VLOOKUP(SBYLD2!BX$4,'[1]INTERNAL PARAMETERS-1'!$B$5:$J$44,5,FALSE))*VLOOKUP(SBYLD2!BX$4,'[1]INTERNAL PARAMETERS-1'!$B$5:$J$44,8,FALSE)*VLOOKUP(SBYLD2!BX$4,'[1]INTERNAL PARAMETERS-1'!$B$5:$J$44,3,FALSE)</f>
        <v>0</v>
      </c>
      <c r="BY289" s="44">
        <f>SBYLD1!BY289*VLOOKUP(SBYLD2!BY$4,'[1]INTERNAL PARAMETERS-1'!$B$5:$J$44,5,FALSE)*VLOOKUP(SBYLD2!BY$4,'[1]INTERNAL PARAMETERS-1'!$B$5:$J$44,6,FALSE)*VLOOKUP(SBYLD2!BY$4,'[1]INTERNAL PARAMETERS-1'!$B$5:$J$44,3,FALSE) + SBYLD1!BY289*(1-VLOOKUP(SBYLD2!BY$4,'[1]INTERNAL PARAMETERS-1'!$B$5:$J$44,5,FALSE))*VLOOKUP(SBYLD2!BY$4,'[1]INTERNAL PARAMETERS-1'!$B$5:$J$44,8,FALSE)*VLOOKUP(SBYLD2!BY$4,'[1]INTERNAL PARAMETERS-1'!$B$5:$J$44,3,FALSE)</f>
        <v>0</v>
      </c>
      <c r="BZ289" s="44">
        <f>SBYLD1!BZ289*VLOOKUP(SBYLD2!BZ$4,'[1]INTERNAL PARAMETERS-1'!$B$5:$J$44,5,FALSE)*VLOOKUP(SBYLD2!BZ$4,'[1]INTERNAL PARAMETERS-1'!$B$5:$J$44,6,FALSE)*VLOOKUP(SBYLD2!BZ$4,'[1]INTERNAL PARAMETERS-1'!$B$5:$J$44,3,FALSE) + SBYLD1!BZ289*(1-VLOOKUP(SBYLD2!BZ$4,'[1]INTERNAL PARAMETERS-1'!$B$5:$J$44,5,FALSE))*VLOOKUP(SBYLD2!BZ$4,'[1]INTERNAL PARAMETERS-1'!$B$5:$J$44,8,FALSE)*VLOOKUP(SBYLD2!BZ$4,'[1]INTERNAL PARAMETERS-1'!$B$5:$J$44,3,FALSE)</f>
        <v>3.8977164962123188E-4</v>
      </c>
      <c r="CA289" s="44">
        <f>SBYLD1!CA289*VLOOKUP(SBYLD2!CA$4,'[1]INTERNAL PARAMETERS-1'!$B$5:$J$44,5,FALSE)*VLOOKUP(SBYLD2!CA$4,'[1]INTERNAL PARAMETERS-1'!$B$5:$J$44,6,FALSE)*VLOOKUP(SBYLD2!CA$4,'[1]INTERNAL PARAMETERS-1'!$B$5:$J$44,3,FALSE) + SBYLD1!CA289*(1-VLOOKUP(SBYLD2!CA$4,'[1]INTERNAL PARAMETERS-1'!$B$5:$J$44,5,FALSE))*VLOOKUP(SBYLD2!CA$4,'[1]INTERNAL PARAMETERS-1'!$B$5:$J$44,8,FALSE)*VLOOKUP(SBYLD2!CA$4,'[1]INTERNAL PARAMETERS-1'!$B$5:$J$44,3,FALSE)</f>
        <v>0</v>
      </c>
      <c r="CB289" s="44">
        <f>SBYLD1!CB289*VLOOKUP(SBYLD2!CB$4,'[1]INTERNAL PARAMETERS-1'!$B$5:$J$44,5,FALSE)*VLOOKUP(SBYLD2!CB$4,'[1]INTERNAL PARAMETERS-1'!$B$5:$J$44,6,FALSE)*VLOOKUP(SBYLD2!CB$4,'[1]INTERNAL PARAMETERS-1'!$B$5:$J$44,3,FALSE) + SBYLD1!CB289*(1-VLOOKUP(SBYLD2!CB$4,'[1]INTERNAL PARAMETERS-1'!$B$5:$J$44,5,FALSE))*VLOOKUP(SBYLD2!CB$4,'[1]INTERNAL PARAMETERS-1'!$B$5:$J$44,8,FALSE)*VLOOKUP(SBYLD2!CB$4,'[1]INTERNAL PARAMETERS-1'!$B$5:$J$44,3,FALSE)</f>
        <v>0</v>
      </c>
      <c r="CC289" s="44">
        <f>SBYLD1!CC289*VLOOKUP(SBYLD2!CC$4,'[1]INTERNAL PARAMETERS-1'!$B$5:$J$44,5,FALSE)*VLOOKUP(SBYLD2!CC$4,'[1]INTERNAL PARAMETERS-1'!$B$5:$J$44,6,FALSE)*VLOOKUP(SBYLD2!CC$4,'[1]INTERNAL PARAMETERS-1'!$B$5:$J$44,3,FALSE) + SBYLD1!CC289*(1-VLOOKUP(SBYLD2!CC$4,'[1]INTERNAL PARAMETERS-1'!$B$5:$J$44,5,FALSE))*VLOOKUP(SBYLD2!CC$4,'[1]INTERNAL PARAMETERS-1'!$B$5:$J$44,8,FALSE)*VLOOKUP(SBYLD2!CC$4,'[1]INTERNAL PARAMETERS-1'!$B$5:$J$44,3,FALSE)</f>
        <v>3.1397375055624496E-3</v>
      </c>
      <c r="CD289" s="44">
        <f>SBYLD1!CD289*VLOOKUP(SBYLD2!CD$4,'[1]INTERNAL PARAMETERS-1'!$B$5:$J$44,5,FALSE)*VLOOKUP(SBYLD2!CD$4,'[1]INTERNAL PARAMETERS-1'!$B$5:$J$44,6,FALSE)*VLOOKUP(SBYLD2!CD$4,'[1]INTERNAL PARAMETERS-1'!$B$5:$J$44,3,FALSE) + SBYLD1!CD289*(1-VLOOKUP(SBYLD2!CD$4,'[1]INTERNAL PARAMETERS-1'!$B$5:$J$44,5,FALSE))*VLOOKUP(SBYLD2!CD$4,'[1]INTERNAL PARAMETERS-1'!$B$5:$J$44,8,FALSE)*VLOOKUP(SBYLD2!CD$4,'[1]INTERNAL PARAMETERS-1'!$B$5:$J$44,3,FALSE)</f>
        <v>6.8208155572935299E-3</v>
      </c>
      <c r="CE289" s="44">
        <f>SBYLD1!CE289*VLOOKUP(SBYLD2!CE$4,'[1]INTERNAL PARAMETERS-1'!$B$5:$J$44,5,FALSE)*VLOOKUP(SBYLD2!CE$4,'[1]INTERNAL PARAMETERS-1'!$B$5:$J$44,6,FALSE)*VLOOKUP(SBYLD2!CE$4,'[1]INTERNAL PARAMETERS-1'!$B$5:$J$44,3,FALSE) + SBYLD1!CE289*(1-VLOOKUP(SBYLD2!CE$4,'[1]INTERNAL PARAMETERS-1'!$B$5:$J$44,5,FALSE))*VLOOKUP(SBYLD2!CE$4,'[1]INTERNAL PARAMETERS-1'!$B$5:$J$44,8,FALSE)*VLOOKUP(SBYLD2!CE$4,'[1]INTERNAL PARAMETERS-1'!$B$5:$J$44,3,FALSE)</f>
        <v>1.3474590733592119E-2</v>
      </c>
      <c r="CF289" s="44">
        <f>SBYLD1!CF289*VLOOKUP(SBYLD2!CF$4,'[1]INTERNAL PARAMETERS-1'!$B$5:$J$44,5,FALSE)*VLOOKUP(SBYLD2!CF$4,'[1]INTERNAL PARAMETERS-1'!$B$5:$J$44,6,FALSE)*VLOOKUP(SBYLD2!CF$4,'[1]INTERNAL PARAMETERS-1'!$B$5:$J$44,3,FALSE) + SBYLD1!CF289*(1-VLOOKUP(SBYLD2!CF$4,'[1]INTERNAL PARAMETERS-1'!$B$5:$J$44,5,FALSE))*VLOOKUP(SBYLD2!CF$4,'[1]INTERNAL PARAMETERS-1'!$B$5:$J$44,8,FALSE)*VLOOKUP(SBYLD2!CF$4,'[1]INTERNAL PARAMETERS-1'!$B$5:$J$44,3,FALSE)</f>
        <v>2.1618792816144299E-2</v>
      </c>
      <c r="CG289" s="44">
        <f>SBYLD1!CG289*VLOOKUP(SBYLD2!CG$4,'[1]INTERNAL PARAMETERS-1'!$B$5:$J$44,5,FALSE)*VLOOKUP(SBYLD2!CG$4,'[1]INTERNAL PARAMETERS-1'!$B$5:$J$44,6,FALSE)*VLOOKUP(SBYLD2!CG$4,'[1]INTERNAL PARAMETERS-1'!$B$5:$J$44,3,FALSE) + SBYLD1!CG289*(1-VLOOKUP(SBYLD2!CG$4,'[1]INTERNAL PARAMETERS-1'!$B$5:$J$44,5,FALSE))*VLOOKUP(SBYLD2!CG$4,'[1]INTERNAL PARAMETERS-1'!$B$5:$J$44,8,FALSE)*VLOOKUP(SBYLD2!CG$4,'[1]INTERNAL PARAMETERS-1'!$B$5:$J$44,3,FALSE)</f>
        <v>0</v>
      </c>
      <c r="CH289" s="43">
        <f>SBYLD1!CH289*VLOOKUP(SBYLD2!CH$4,'[1]INTERNAL PARAMETERS-1'!$B$5:$J$44,5,FALSE)*VLOOKUP(SBYLD2!CH$4,'[1]INTERNAL PARAMETERS-1'!$B$5:$J$44,6,FALSE)*VLOOKUP(SBYLD2!CH$4,'[1]INTERNAL PARAMETERS-1'!$B$5:$J$44,3,FALSE) + SBYLD1!CH289*(1-VLOOKUP(SBYLD2!CH$4,'[1]INTERNAL PARAMETERS-1'!$B$5:$J$44,5,FALSE))*VLOOKUP(SBYLD2!CH$4,'[1]INTERNAL PARAMETERS-1'!$B$5:$J$44,8,FALSE)*VLOOKUP(SBYLD2!CH$4,'[1]INTERNAL PARAMETERS-1'!$B$5:$J$44,3,FALSE)</f>
        <v>0</v>
      </c>
      <c r="CJ289" s="45">
        <f t="shared" si="8"/>
        <v>87.846973391876418</v>
      </c>
      <c r="CK289" s="43">
        <f t="shared" si="9"/>
        <v>16.435076037351863</v>
      </c>
    </row>
    <row r="290" spans="2:89">
      <c r="B290" s="58" t="s">
        <v>1</v>
      </c>
      <c r="C290" s="57" t="s">
        <v>41</v>
      </c>
      <c r="D290" s="57" t="s">
        <v>43</v>
      </c>
      <c r="E290" s="128">
        <f>SB!S290</f>
        <v>757.25953989515563</v>
      </c>
      <c r="F290" s="56">
        <f>'[1]INTERNAL PARAMETERS-1'!M20</f>
        <v>12.89</v>
      </c>
      <c r="G290" s="45">
        <f>SBYLD1!G290*VLOOKUP(SBYLD2!G$4,'[1]INTERNAL PARAMETERS-1'!$B$5:$J$44,5,FALSE)*VLOOKUP(SBYLD2!G$4,'[1]INTERNAL PARAMETERS-1'!$B$5:$J$44,7,FALSE)*SBYLD2!$F290 + SBYLD1!G290*(1-VLOOKUP(SBYLD2!G$4,'[1]INTERNAL PARAMETERS-1'!$B$5:$J$44,5,FALSE))*VLOOKUP(SBYLD2!G$4,'[1]INTERNAL PARAMETERS-1'!$B$5:$J$44,9,FALSE)*SBYLD2!$F290</f>
        <v>10.478625792498674</v>
      </c>
      <c r="H290" s="44">
        <f>SBYLD1!H290*VLOOKUP(SBYLD2!H$4,'[1]INTERNAL PARAMETERS-1'!$B$5:$J$44,5,FALSE)*VLOOKUP(SBYLD2!H$4,'[1]INTERNAL PARAMETERS-1'!$B$5:$J$44,7,FALSE)*SBYLD2!$F290 + SBYLD1!H290*(1-VLOOKUP(SBYLD2!H$4,'[1]INTERNAL PARAMETERS-1'!$B$5:$J$44,5,FALSE))*VLOOKUP(SBYLD2!H$4,'[1]INTERNAL PARAMETERS-1'!$B$5:$J$44,9,FALSE)*SBYLD2!$F290</f>
        <v>3.5107621095944403</v>
      </c>
      <c r="I290" s="44">
        <f>SBYLD1!I290*VLOOKUP(SBYLD2!I$4,'[1]INTERNAL PARAMETERS-1'!$B$5:$J$44,5,FALSE)*VLOOKUP(SBYLD2!I$4,'[1]INTERNAL PARAMETERS-1'!$B$5:$J$44,7,FALSE)*SBYLD2!$F290 + SBYLD1!I290*(1-VLOOKUP(SBYLD2!I$4,'[1]INTERNAL PARAMETERS-1'!$B$5:$J$44,5,FALSE))*VLOOKUP(SBYLD2!I$4,'[1]INTERNAL PARAMETERS-1'!$B$5:$J$44,9,FALSE)*SBYLD2!$F290</f>
        <v>19.060290278975756</v>
      </c>
      <c r="J290" s="44">
        <f>SBYLD1!J290*VLOOKUP(SBYLD2!J$4,'[1]INTERNAL PARAMETERS-1'!$B$5:$J$44,5,FALSE)*VLOOKUP(SBYLD2!J$4,'[1]INTERNAL PARAMETERS-1'!$B$5:$J$44,7,FALSE)*SBYLD2!$F290 + SBYLD1!J290*(1-VLOOKUP(SBYLD2!J$4,'[1]INTERNAL PARAMETERS-1'!$B$5:$J$44,5,FALSE))*VLOOKUP(SBYLD2!J$4,'[1]INTERNAL PARAMETERS-1'!$B$5:$J$44,9,FALSE)*SBYLD2!$F290</f>
        <v>0</v>
      </c>
      <c r="K290" s="44">
        <f>SBYLD1!K290*VLOOKUP(SBYLD2!K$4,'[1]INTERNAL PARAMETERS-1'!$B$5:$J$44,5,FALSE)*VLOOKUP(SBYLD2!K$4,'[1]INTERNAL PARAMETERS-1'!$B$5:$J$44,7,FALSE)*SBYLD2!$F290 + SBYLD1!K290*(1-VLOOKUP(SBYLD2!K$4,'[1]INTERNAL PARAMETERS-1'!$B$5:$J$44,5,FALSE))*VLOOKUP(SBYLD2!K$4,'[1]INTERNAL PARAMETERS-1'!$B$5:$J$44,9,FALSE)*SBYLD2!$F290</f>
        <v>0</v>
      </c>
      <c r="L290" s="44">
        <f>SBYLD1!L290*VLOOKUP(SBYLD2!L$4,'[1]INTERNAL PARAMETERS-1'!$B$5:$J$44,5,FALSE)*VLOOKUP(SBYLD2!L$4,'[1]INTERNAL PARAMETERS-1'!$B$5:$J$44,7,FALSE)*SBYLD2!$F290 + SBYLD1!L290*(1-VLOOKUP(SBYLD2!L$4,'[1]INTERNAL PARAMETERS-1'!$B$5:$J$44,5,FALSE))*VLOOKUP(SBYLD2!L$4,'[1]INTERNAL PARAMETERS-1'!$B$5:$J$44,9,FALSE)*SBYLD2!$F290</f>
        <v>0</v>
      </c>
      <c r="M290" s="44">
        <f>SBYLD1!M290*VLOOKUP(SBYLD2!M$4,'[1]INTERNAL PARAMETERS-1'!$B$5:$J$44,5,FALSE)*VLOOKUP(SBYLD2!M$4,'[1]INTERNAL PARAMETERS-1'!$B$5:$J$44,7,FALSE)*SBYLD2!$F290 + SBYLD1!M290*(1-VLOOKUP(SBYLD2!M$4,'[1]INTERNAL PARAMETERS-1'!$B$5:$J$44,5,FALSE))*VLOOKUP(SBYLD2!M$4,'[1]INTERNAL PARAMETERS-1'!$B$5:$J$44,9,FALSE)*SBYLD2!$F290</f>
        <v>5.7697692696039553</v>
      </c>
      <c r="N290" s="44">
        <f>SBYLD1!N290*VLOOKUP(SBYLD2!N$4,'[1]INTERNAL PARAMETERS-1'!$B$5:$J$44,5,FALSE)*VLOOKUP(SBYLD2!N$4,'[1]INTERNAL PARAMETERS-1'!$B$5:$J$44,7,FALSE)*SBYLD2!$F290 + SBYLD1!N290*(1-VLOOKUP(SBYLD2!N$4,'[1]INTERNAL PARAMETERS-1'!$B$5:$J$44,5,FALSE))*VLOOKUP(SBYLD2!N$4,'[1]INTERNAL PARAMETERS-1'!$B$5:$J$44,9,FALSE)*SBYLD2!$F290</f>
        <v>7.2644607937901798E-2</v>
      </c>
      <c r="O290" s="44">
        <f>SBYLD1!O290*VLOOKUP(SBYLD2!O$4,'[1]INTERNAL PARAMETERS-1'!$B$5:$J$44,5,FALSE)*VLOOKUP(SBYLD2!O$4,'[1]INTERNAL PARAMETERS-1'!$B$5:$J$44,7,FALSE)*SBYLD2!$F290 + SBYLD1!O290*(1-VLOOKUP(SBYLD2!O$4,'[1]INTERNAL PARAMETERS-1'!$B$5:$J$44,5,FALSE))*VLOOKUP(SBYLD2!O$4,'[1]INTERNAL PARAMETERS-1'!$B$5:$J$44,9,FALSE)*SBYLD2!$F290</f>
        <v>0</v>
      </c>
      <c r="P290" s="44">
        <f>SBYLD1!P290*VLOOKUP(SBYLD2!P$4,'[1]INTERNAL PARAMETERS-1'!$B$5:$J$44,5,FALSE)*VLOOKUP(SBYLD2!P$4,'[1]INTERNAL PARAMETERS-1'!$B$5:$J$44,7,FALSE)*SBYLD2!$F290 + SBYLD1!P290*(1-VLOOKUP(SBYLD2!P$4,'[1]INTERNAL PARAMETERS-1'!$B$5:$J$44,5,FALSE))*VLOOKUP(SBYLD2!P$4,'[1]INTERNAL PARAMETERS-1'!$B$5:$J$44,9,FALSE)*SBYLD2!$F290</f>
        <v>0</v>
      </c>
      <c r="Q290" s="44">
        <f>SBYLD1!Q290*VLOOKUP(SBYLD2!Q$4,'[1]INTERNAL PARAMETERS-1'!$B$5:$J$44,5,FALSE)*VLOOKUP(SBYLD2!Q$4,'[1]INTERNAL PARAMETERS-1'!$B$5:$J$44,7,FALSE)*SBYLD2!$F290 + SBYLD1!Q290*(1-VLOOKUP(SBYLD2!Q$4,'[1]INTERNAL PARAMETERS-1'!$B$5:$J$44,5,FALSE))*VLOOKUP(SBYLD2!Q$4,'[1]INTERNAL PARAMETERS-1'!$B$5:$J$44,9,FALSE)*SBYLD2!$F290</f>
        <v>0</v>
      </c>
      <c r="R290" s="44">
        <f>SBYLD1!R290*VLOOKUP(SBYLD2!R$4,'[1]INTERNAL PARAMETERS-1'!$B$5:$J$44,5,FALSE)*VLOOKUP(SBYLD2!R$4,'[1]INTERNAL PARAMETERS-1'!$B$5:$J$44,7,FALSE)*SBYLD2!$F290 + SBYLD1!R290*(1-VLOOKUP(SBYLD2!R$4,'[1]INTERNAL PARAMETERS-1'!$B$5:$J$44,5,FALSE))*VLOOKUP(SBYLD2!R$4,'[1]INTERNAL PARAMETERS-1'!$B$5:$J$44,9,FALSE)*SBYLD2!$F290</f>
        <v>0</v>
      </c>
      <c r="S290" s="44">
        <f>SBYLD1!S290*VLOOKUP(SBYLD2!S$4,'[1]INTERNAL PARAMETERS-1'!$B$5:$J$44,5,FALSE)*VLOOKUP(SBYLD2!S$4,'[1]INTERNAL PARAMETERS-1'!$B$5:$J$44,7,FALSE)*SBYLD2!$F290 + SBYLD1!S290*(1-VLOOKUP(SBYLD2!S$4,'[1]INTERNAL PARAMETERS-1'!$B$5:$J$44,5,FALSE))*VLOOKUP(SBYLD2!S$4,'[1]INTERNAL PARAMETERS-1'!$B$5:$J$44,9,FALSE)*SBYLD2!$F290</f>
        <v>1.8178461787658844</v>
      </c>
      <c r="T290" s="44">
        <f>SBYLD1!T290*VLOOKUP(SBYLD2!T$4,'[1]INTERNAL PARAMETERS-1'!$B$5:$J$44,5,FALSE)*VLOOKUP(SBYLD2!T$4,'[1]INTERNAL PARAMETERS-1'!$B$5:$J$44,7,FALSE)*SBYLD2!$F290 + SBYLD1!T290*(1-VLOOKUP(SBYLD2!T$4,'[1]INTERNAL PARAMETERS-1'!$B$5:$J$44,5,FALSE))*VLOOKUP(SBYLD2!T$4,'[1]INTERNAL PARAMETERS-1'!$B$5:$J$44,9,FALSE)*SBYLD2!$F290</f>
        <v>1.1563946108418766</v>
      </c>
      <c r="U290" s="44">
        <f>SBYLD1!U290*VLOOKUP(SBYLD2!U$4,'[1]INTERNAL PARAMETERS-1'!$B$5:$J$44,5,FALSE)*VLOOKUP(SBYLD2!U$4,'[1]INTERNAL PARAMETERS-1'!$B$5:$J$44,7,FALSE)*SBYLD2!$F290 + SBYLD1!U290*(1-VLOOKUP(SBYLD2!U$4,'[1]INTERNAL PARAMETERS-1'!$B$5:$J$44,5,FALSE))*VLOOKUP(SBYLD2!U$4,'[1]INTERNAL PARAMETERS-1'!$B$5:$J$44,9,FALSE)*SBYLD2!$F290</f>
        <v>0</v>
      </c>
      <c r="V290" s="44">
        <f>SBYLD1!V290*VLOOKUP(SBYLD2!V$4,'[1]INTERNAL PARAMETERS-1'!$B$5:$J$44,5,FALSE)*VLOOKUP(SBYLD2!V$4,'[1]INTERNAL PARAMETERS-1'!$B$5:$J$44,7,FALSE)*SBYLD2!$F290 + SBYLD1!V290*(1-VLOOKUP(SBYLD2!V$4,'[1]INTERNAL PARAMETERS-1'!$B$5:$J$44,5,FALSE))*VLOOKUP(SBYLD2!V$4,'[1]INTERNAL PARAMETERS-1'!$B$5:$J$44,9,FALSE)*SBYLD2!$F290</f>
        <v>1.6420699518500899</v>
      </c>
      <c r="W290" s="44">
        <f>SBYLD1!W290*VLOOKUP(SBYLD2!W$4,'[1]INTERNAL PARAMETERS-1'!$B$5:$J$44,5,FALSE)*VLOOKUP(SBYLD2!W$4,'[1]INTERNAL PARAMETERS-1'!$B$5:$J$44,7,FALSE)*SBYLD2!$F290 + SBYLD1!W290*(1-VLOOKUP(SBYLD2!W$4,'[1]INTERNAL PARAMETERS-1'!$B$5:$J$44,5,FALSE))*VLOOKUP(SBYLD2!W$4,'[1]INTERNAL PARAMETERS-1'!$B$5:$J$44,9,FALSE)*SBYLD2!$F290</f>
        <v>0</v>
      </c>
      <c r="X290" s="44">
        <f>SBYLD1!X290*VLOOKUP(SBYLD2!X$4,'[1]INTERNAL PARAMETERS-1'!$B$5:$J$44,5,FALSE)*VLOOKUP(SBYLD2!X$4,'[1]INTERNAL PARAMETERS-1'!$B$5:$J$44,7,FALSE)*SBYLD2!$F290 + SBYLD1!X290*(1-VLOOKUP(SBYLD2!X$4,'[1]INTERNAL PARAMETERS-1'!$B$5:$J$44,5,FALSE))*VLOOKUP(SBYLD2!X$4,'[1]INTERNAL PARAMETERS-1'!$B$5:$J$44,9,FALSE)*SBYLD2!$F290</f>
        <v>0</v>
      </c>
      <c r="Y290" s="44">
        <f>SBYLD1!Y290*VLOOKUP(SBYLD2!Y$4,'[1]INTERNAL PARAMETERS-1'!$B$5:$J$44,5,FALSE)*VLOOKUP(SBYLD2!Y$4,'[1]INTERNAL PARAMETERS-1'!$B$5:$J$44,7,FALSE)*SBYLD2!$F290 + SBYLD1!Y290*(1-VLOOKUP(SBYLD2!Y$4,'[1]INTERNAL PARAMETERS-1'!$B$5:$J$44,5,FALSE))*VLOOKUP(SBYLD2!Y$4,'[1]INTERNAL PARAMETERS-1'!$B$5:$J$44,9,FALSE)*SBYLD2!$F290</f>
        <v>0</v>
      </c>
      <c r="Z290" s="44">
        <f>SBYLD1!Z290*VLOOKUP(SBYLD2!Z$4,'[1]INTERNAL PARAMETERS-1'!$B$5:$J$44,5,FALSE)*VLOOKUP(SBYLD2!Z$4,'[1]INTERNAL PARAMETERS-1'!$B$5:$J$44,7,FALSE)*SBYLD2!$F290 + SBYLD1!Z290*(1-VLOOKUP(SBYLD2!Z$4,'[1]INTERNAL PARAMETERS-1'!$B$5:$J$44,5,FALSE))*VLOOKUP(SBYLD2!Z$4,'[1]INTERNAL PARAMETERS-1'!$B$5:$J$44,9,FALSE)*SBYLD2!$F290</f>
        <v>0</v>
      </c>
      <c r="AA290" s="44">
        <f>SBYLD1!AA290*VLOOKUP(SBYLD2!AA$4,'[1]INTERNAL PARAMETERS-1'!$B$5:$J$44,5,FALSE)*VLOOKUP(SBYLD2!AA$4,'[1]INTERNAL PARAMETERS-1'!$B$5:$J$44,7,FALSE)*SBYLD2!$F290 + SBYLD1!AA290*(1-VLOOKUP(SBYLD2!AA$4,'[1]INTERNAL PARAMETERS-1'!$B$5:$J$44,5,FALSE))*VLOOKUP(SBYLD2!AA$4,'[1]INTERNAL PARAMETERS-1'!$B$5:$J$44,9,FALSE)*SBYLD2!$F290</f>
        <v>0</v>
      </c>
      <c r="AB290" s="44">
        <f>SBYLD1!AB290*VLOOKUP(SBYLD2!AB$4,'[1]INTERNAL PARAMETERS-1'!$B$5:$J$44,5,FALSE)*VLOOKUP(SBYLD2!AB$4,'[1]INTERNAL PARAMETERS-1'!$B$5:$J$44,7,FALSE)*SBYLD2!$F290 + SBYLD1!AB290*(1-VLOOKUP(SBYLD2!AB$4,'[1]INTERNAL PARAMETERS-1'!$B$5:$J$44,5,FALSE))*VLOOKUP(SBYLD2!AB$4,'[1]INTERNAL PARAMETERS-1'!$B$5:$J$44,9,FALSE)*SBYLD2!$F290</f>
        <v>0</v>
      </c>
      <c r="AC290" s="44">
        <f>SBYLD1!AC290*VLOOKUP(SBYLD2!AC$4,'[1]INTERNAL PARAMETERS-1'!$B$5:$J$44,5,FALSE)*VLOOKUP(SBYLD2!AC$4,'[1]INTERNAL PARAMETERS-1'!$B$5:$J$44,7,FALSE)*SBYLD2!$F290 + SBYLD1!AC290*(1-VLOOKUP(SBYLD2!AC$4,'[1]INTERNAL PARAMETERS-1'!$B$5:$J$44,5,FALSE))*VLOOKUP(SBYLD2!AC$4,'[1]INTERNAL PARAMETERS-1'!$B$5:$J$44,9,FALSE)*SBYLD2!$F290</f>
        <v>0</v>
      </c>
      <c r="AD290" s="44">
        <f>SBYLD1!AD290*VLOOKUP(SBYLD2!AD$4,'[1]INTERNAL PARAMETERS-1'!$B$5:$J$44,5,FALSE)*VLOOKUP(SBYLD2!AD$4,'[1]INTERNAL PARAMETERS-1'!$B$5:$J$44,7,FALSE)*SBYLD2!$F290 + SBYLD1!AD290*(1-VLOOKUP(SBYLD2!AD$4,'[1]INTERNAL PARAMETERS-1'!$B$5:$J$44,5,FALSE))*VLOOKUP(SBYLD2!AD$4,'[1]INTERNAL PARAMETERS-1'!$B$5:$J$44,9,FALSE)*SBYLD2!$F290</f>
        <v>0</v>
      </c>
      <c r="AE290" s="44">
        <f>SBYLD1!AE290*VLOOKUP(SBYLD2!AE$4,'[1]INTERNAL PARAMETERS-1'!$B$5:$J$44,5,FALSE)*VLOOKUP(SBYLD2!AE$4,'[1]INTERNAL PARAMETERS-1'!$B$5:$J$44,7,FALSE)*SBYLD2!$F290 + SBYLD1!AE290*(1-VLOOKUP(SBYLD2!AE$4,'[1]INTERNAL PARAMETERS-1'!$B$5:$J$44,5,FALSE))*VLOOKUP(SBYLD2!AE$4,'[1]INTERNAL PARAMETERS-1'!$B$5:$J$44,9,FALSE)*SBYLD2!$F290</f>
        <v>0</v>
      </c>
      <c r="AF290" s="44">
        <f>SBYLD1!AF290*VLOOKUP(SBYLD2!AF$4,'[1]INTERNAL PARAMETERS-1'!$B$5:$J$44,5,FALSE)*VLOOKUP(SBYLD2!AF$4,'[1]INTERNAL PARAMETERS-1'!$B$5:$J$44,7,FALSE)*SBYLD2!$F290 + SBYLD1!AF290*(1-VLOOKUP(SBYLD2!AF$4,'[1]INTERNAL PARAMETERS-1'!$B$5:$J$44,5,FALSE))*VLOOKUP(SBYLD2!AF$4,'[1]INTERNAL PARAMETERS-1'!$B$5:$J$44,9,FALSE)*SBYLD2!$F290</f>
        <v>0.11565117437475075</v>
      </c>
      <c r="AG290" s="44">
        <f>SBYLD1!AG290*VLOOKUP(SBYLD2!AG$4,'[1]INTERNAL PARAMETERS-1'!$B$5:$J$44,5,FALSE)*VLOOKUP(SBYLD2!AG$4,'[1]INTERNAL PARAMETERS-1'!$B$5:$J$44,7,FALSE)*SBYLD2!$F290 + SBYLD1!AG290*(1-VLOOKUP(SBYLD2!AG$4,'[1]INTERNAL PARAMETERS-1'!$B$5:$J$44,5,FALSE))*VLOOKUP(SBYLD2!AG$4,'[1]INTERNAL PARAMETERS-1'!$B$5:$J$44,9,FALSE)*SBYLD2!$F290</f>
        <v>0</v>
      </c>
      <c r="AH290" s="44">
        <f>SBYLD1!AH290*VLOOKUP(SBYLD2!AH$4,'[1]INTERNAL PARAMETERS-1'!$B$5:$J$44,5,FALSE)*VLOOKUP(SBYLD2!AH$4,'[1]INTERNAL PARAMETERS-1'!$B$5:$J$44,7,FALSE)*SBYLD2!$F290 + SBYLD1!AH290*(1-VLOOKUP(SBYLD2!AH$4,'[1]INTERNAL PARAMETERS-1'!$B$5:$J$44,5,FALSE))*VLOOKUP(SBYLD2!AH$4,'[1]INTERNAL PARAMETERS-1'!$B$5:$J$44,9,FALSE)*SBYLD2!$F290</f>
        <v>0</v>
      </c>
      <c r="AI290" s="44">
        <f>SBYLD1!AI290*VLOOKUP(SBYLD2!AI$4,'[1]INTERNAL PARAMETERS-1'!$B$5:$J$44,5,FALSE)*VLOOKUP(SBYLD2!AI$4,'[1]INTERNAL PARAMETERS-1'!$B$5:$J$44,7,FALSE)*SBYLD2!$F290 + SBYLD1!AI290*(1-VLOOKUP(SBYLD2!AI$4,'[1]INTERNAL PARAMETERS-1'!$B$5:$J$44,5,FALSE))*VLOOKUP(SBYLD2!AI$4,'[1]INTERNAL PARAMETERS-1'!$B$5:$J$44,9,FALSE)*SBYLD2!$F290</f>
        <v>1.4827073637788558E-2</v>
      </c>
      <c r="AJ290" s="44">
        <f>SBYLD1!AJ290*VLOOKUP(SBYLD2!AJ$4,'[1]INTERNAL PARAMETERS-1'!$B$5:$J$44,5,FALSE)*VLOOKUP(SBYLD2!AJ$4,'[1]INTERNAL PARAMETERS-1'!$B$5:$J$44,7,FALSE)*SBYLD2!$F290 + SBYLD1!AJ290*(1-VLOOKUP(SBYLD2!AJ$4,'[1]INTERNAL PARAMETERS-1'!$B$5:$J$44,5,FALSE))*VLOOKUP(SBYLD2!AJ$4,'[1]INTERNAL PARAMETERS-1'!$B$5:$J$44,9,FALSE)*SBYLD2!$F290</f>
        <v>0.34691545492992215</v>
      </c>
      <c r="AK290" s="44">
        <f>SBYLD1!AK290*VLOOKUP(SBYLD2!AK$4,'[1]INTERNAL PARAMETERS-1'!$B$5:$J$44,5,FALSE)*VLOOKUP(SBYLD2!AK$4,'[1]INTERNAL PARAMETERS-1'!$B$5:$J$44,7,FALSE)*SBYLD2!$F290 + SBYLD1!AK290*(1-VLOOKUP(SBYLD2!AK$4,'[1]INTERNAL PARAMETERS-1'!$B$5:$J$44,5,FALSE))*VLOOKUP(SBYLD2!AK$4,'[1]INTERNAL PARAMETERS-1'!$B$5:$J$44,9,FALSE)*SBYLD2!$F290</f>
        <v>0</v>
      </c>
      <c r="AL290" s="44">
        <f>SBYLD1!AL290*VLOOKUP(SBYLD2!AL$4,'[1]INTERNAL PARAMETERS-1'!$B$5:$J$44,5,FALSE)*VLOOKUP(SBYLD2!AL$4,'[1]INTERNAL PARAMETERS-1'!$B$5:$J$44,7,FALSE)*SBYLD2!$F290 + SBYLD1!AL290*(1-VLOOKUP(SBYLD2!AL$4,'[1]INTERNAL PARAMETERS-1'!$B$5:$J$44,5,FALSE))*VLOOKUP(SBYLD2!AL$4,'[1]INTERNAL PARAMETERS-1'!$B$5:$J$44,9,FALSE)*SBYLD2!$F290</f>
        <v>0</v>
      </c>
      <c r="AM290" s="44">
        <f>SBYLD1!AM290*VLOOKUP(SBYLD2!AM$4,'[1]INTERNAL PARAMETERS-1'!$B$5:$J$44,5,FALSE)*VLOOKUP(SBYLD2!AM$4,'[1]INTERNAL PARAMETERS-1'!$B$5:$J$44,7,FALSE)*SBYLD2!$F290 + SBYLD1!AM290*(1-VLOOKUP(SBYLD2!AM$4,'[1]INTERNAL PARAMETERS-1'!$B$5:$J$44,5,FALSE))*VLOOKUP(SBYLD2!AM$4,'[1]INTERNAL PARAMETERS-1'!$B$5:$J$44,9,FALSE)*SBYLD2!$F290</f>
        <v>0</v>
      </c>
      <c r="AN290" s="44">
        <f>SBYLD1!AN290*VLOOKUP(SBYLD2!AN$4,'[1]INTERNAL PARAMETERS-1'!$B$5:$J$44,5,FALSE)*VLOOKUP(SBYLD2!AN$4,'[1]INTERNAL PARAMETERS-1'!$B$5:$J$44,7,FALSE)*SBYLD2!$F290 + SBYLD1!AN290*(1-VLOOKUP(SBYLD2!AN$4,'[1]INTERNAL PARAMETERS-1'!$B$5:$J$44,5,FALSE))*VLOOKUP(SBYLD2!AN$4,'[1]INTERNAL PARAMETERS-1'!$B$5:$J$44,9,FALSE)*SBYLD2!$F290</f>
        <v>0</v>
      </c>
      <c r="AO290" s="44">
        <f>SBYLD1!AO290*VLOOKUP(SBYLD2!AO$4,'[1]INTERNAL PARAMETERS-1'!$B$5:$J$44,5,FALSE)*VLOOKUP(SBYLD2!AO$4,'[1]INTERNAL PARAMETERS-1'!$B$5:$J$44,7,FALSE)*SBYLD2!$F290 + SBYLD1!AO290*(1-VLOOKUP(SBYLD2!AO$4,'[1]INTERNAL PARAMETERS-1'!$B$5:$J$44,5,FALSE))*VLOOKUP(SBYLD2!AO$4,'[1]INTERNAL PARAMETERS-1'!$B$5:$J$44,9,FALSE)*SBYLD2!$F290</f>
        <v>0</v>
      </c>
      <c r="AP290" s="44">
        <f>SBYLD1!AP290*VLOOKUP(SBYLD2!AP$4,'[1]INTERNAL PARAMETERS-1'!$B$5:$J$44,5,FALSE)*VLOOKUP(SBYLD2!AP$4,'[1]INTERNAL PARAMETERS-1'!$B$5:$J$44,7,FALSE)*SBYLD2!$F290 + SBYLD1!AP290*(1-VLOOKUP(SBYLD2!AP$4,'[1]INTERNAL PARAMETERS-1'!$B$5:$J$44,5,FALSE))*VLOOKUP(SBYLD2!AP$4,'[1]INTERNAL PARAMETERS-1'!$B$5:$J$44,9,FALSE)*SBYLD2!$F290</f>
        <v>0</v>
      </c>
      <c r="AQ290" s="44">
        <f>SBYLD1!AQ290*VLOOKUP(SBYLD2!AQ$4,'[1]INTERNAL PARAMETERS-1'!$B$5:$J$44,5,FALSE)*VLOOKUP(SBYLD2!AQ$4,'[1]INTERNAL PARAMETERS-1'!$B$5:$J$44,7,FALSE)*SBYLD2!$F290 + SBYLD1!AQ290*(1-VLOOKUP(SBYLD2!AQ$4,'[1]INTERNAL PARAMETERS-1'!$B$5:$J$44,5,FALSE))*VLOOKUP(SBYLD2!AQ$4,'[1]INTERNAL PARAMETERS-1'!$B$5:$J$44,9,FALSE)*SBYLD2!$F290</f>
        <v>0</v>
      </c>
      <c r="AR290" s="44">
        <f>SBYLD1!AR290*VLOOKUP(SBYLD2!AR$4,'[1]INTERNAL PARAMETERS-1'!$B$5:$J$44,5,FALSE)*VLOOKUP(SBYLD2!AR$4,'[1]INTERNAL PARAMETERS-1'!$B$5:$J$44,7,FALSE)*SBYLD2!$F290 + SBYLD1!AR290*(1-VLOOKUP(SBYLD2!AR$4,'[1]INTERNAL PARAMETERS-1'!$B$5:$J$44,5,FALSE))*VLOOKUP(SBYLD2!AR$4,'[1]INTERNAL PARAMETERS-1'!$B$5:$J$44,9,FALSE)*SBYLD2!$F290</f>
        <v>0</v>
      </c>
      <c r="AS290" s="44">
        <f>SBYLD1!AS290*VLOOKUP(SBYLD2!AS$4,'[1]INTERNAL PARAMETERS-1'!$B$5:$J$44,5,FALSE)*VLOOKUP(SBYLD2!AS$4,'[1]INTERNAL PARAMETERS-1'!$B$5:$J$44,7,FALSE)*SBYLD2!$F290 + SBYLD1!AS290*(1-VLOOKUP(SBYLD2!AS$4,'[1]INTERNAL PARAMETERS-1'!$B$5:$J$44,5,FALSE))*VLOOKUP(SBYLD2!AS$4,'[1]INTERNAL PARAMETERS-1'!$B$5:$J$44,9,FALSE)*SBYLD2!$F290</f>
        <v>0</v>
      </c>
      <c r="AT290" s="43">
        <f>SBYLD1!AT290*VLOOKUP(SBYLD2!AT$4,'[1]INTERNAL PARAMETERS-1'!$B$5:$J$44,5,FALSE)*VLOOKUP(SBYLD2!AT$4,'[1]INTERNAL PARAMETERS-1'!$B$5:$J$44,7,FALSE)*SBYLD2!$F290 + SBYLD1!AT290*(1-VLOOKUP(SBYLD2!AT$4,'[1]INTERNAL PARAMETERS-1'!$B$5:$J$44,5,FALSE))*VLOOKUP(SBYLD2!AT$4,'[1]INTERNAL PARAMETERS-1'!$B$5:$J$44,9,FALSE)*SBYLD2!$F290</f>
        <v>0</v>
      </c>
      <c r="AU290" s="45">
        <f>SBYLD1!AU290*VLOOKUP(SBYLD2!AU$4,'[1]INTERNAL PARAMETERS-1'!$B$5:$J$44,5,FALSE)*VLOOKUP(SBYLD2!AU$4,'[1]INTERNAL PARAMETERS-1'!$B$5:$J$44,6,FALSE)*VLOOKUP(SBYLD2!AU$4,'[1]INTERNAL PARAMETERS-1'!$B$5:$J$44,3,FALSE) + SBYLD1!AU290*(1-VLOOKUP(SBYLD2!AU$4,'[1]INTERNAL PARAMETERS-1'!$B$5:$J$44,5,FALSE))*VLOOKUP(SBYLD2!AU$4,'[1]INTERNAL PARAMETERS-1'!$B$5:$J$44,8,FALSE)*VLOOKUP(SBYLD2!AU$4,'[1]INTERNAL PARAMETERS-1'!$B$5:$J$44,3,FALSE)</f>
        <v>0</v>
      </c>
      <c r="AV290" s="44">
        <f>SBYLD1!AV290*VLOOKUP(SBYLD2!AV$4,'[1]INTERNAL PARAMETERS-1'!$B$5:$J$44,5,FALSE)*VLOOKUP(SBYLD2!AV$4,'[1]INTERNAL PARAMETERS-1'!$B$5:$J$44,6,FALSE)*VLOOKUP(SBYLD2!AV$4,'[1]INTERNAL PARAMETERS-1'!$B$5:$J$44,3,FALSE) + SBYLD1!AV290*(1-VLOOKUP(SBYLD2!AV$4,'[1]INTERNAL PARAMETERS-1'!$B$5:$J$44,5,FALSE))*VLOOKUP(SBYLD2!AV$4,'[1]INTERNAL PARAMETERS-1'!$B$5:$J$44,8,FALSE)*VLOOKUP(SBYLD2!AV$4,'[1]INTERNAL PARAMETERS-1'!$B$5:$J$44,3,FALSE)</f>
        <v>0</v>
      </c>
      <c r="AW290" s="44">
        <f>SBYLD1!AW290*VLOOKUP(SBYLD2!AW$4,'[1]INTERNAL PARAMETERS-1'!$B$5:$J$44,5,FALSE)*VLOOKUP(SBYLD2!AW$4,'[1]INTERNAL PARAMETERS-1'!$B$5:$J$44,6,FALSE)*VLOOKUP(SBYLD2!AW$4,'[1]INTERNAL PARAMETERS-1'!$B$5:$J$44,3,FALSE) + SBYLD1!AW290*(1-VLOOKUP(SBYLD2!AW$4,'[1]INTERNAL PARAMETERS-1'!$B$5:$J$44,5,FALSE))*VLOOKUP(SBYLD2!AW$4,'[1]INTERNAL PARAMETERS-1'!$B$5:$J$44,8,FALSE)*VLOOKUP(SBYLD2!AW$4,'[1]INTERNAL PARAMETERS-1'!$B$5:$J$44,3,FALSE)</f>
        <v>1.7458536984444943</v>
      </c>
      <c r="AX290" s="44">
        <f>SBYLD1!AX290*VLOOKUP(SBYLD2!AX$4,'[1]INTERNAL PARAMETERS-1'!$B$5:$J$44,5,FALSE)*VLOOKUP(SBYLD2!AX$4,'[1]INTERNAL PARAMETERS-1'!$B$5:$J$44,6,FALSE)*VLOOKUP(SBYLD2!AX$4,'[1]INTERNAL PARAMETERS-1'!$B$5:$J$44,3,FALSE) + SBYLD1!AX290*(1-VLOOKUP(SBYLD2!AX$4,'[1]INTERNAL PARAMETERS-1'!$B$5:$J$44,5,FALSE))*VLOOKUP(SBYLD2!AX$4,'[1]INTERNAL PARAMETERS-1'!$B$5:$J$44,8,FALSE)*VLOOKUP(SBYLD2!AX$4,'[1]INTERNAL PARAMETERS-1'!$B$5:$J$44,3,FALSE)</f>
        <v>0</v>
      </c>
      <c r="AY290" s="44">
        <f>SBYLD1!AY290*VLOOKUP(SBYLD2!AY$4,'[1]INTERNAL PARAMETERS-1'!$B$5:$J$44,5,FALSE)*VLOOKUP(SBYLD2!AY$4,'[1]INTERNAL PARAMETERS-1'!$B$5:$J$44,6,FALSE)*VLOOKUP(SBYLD2!AY$4,'[1]INTERNAL PARAMETERS-1'!$B$5:$J$44,3,FALSE) + SBYLD1!AY290*(1-VLOOKUP(SBYLD2!AY$4,'[1]INTERNAL PARAMETERS-1'!$B$5:$J$44,5,FALSE))*VLOOKUP(SBYLD2!AY$4,'[1]INTERNAL PARAMETERS-1'!$B$5:$J$44,8,FALSE)*VLOOKUP(SBYLD2!AY$4,'[1]INTERNAL PARAMETERS-1'!$B$5:$J$44,3,FALSE)</f>
        <v>0</v>
      </c>
      <c r="AZ290" s="44">
        <f>SBYLD1!AZ290*VLOOKUP(SBYLD2!AZ$4,'[1]INTERNAL PARAMETERS-1'!$B$5:$J$44,5,FALSE)*VLOOKUP(SBYLD2!AZ$4,'[1]INTERNAL PARAMETERS-1'!$B$5:$J$44,6,FALSE)*VLOOKUP(SBYLD2!AZ$4,'[1]INTERNAL PARAMETERS-1'!$B$5:$J$44,3,FALSE) + SBYLD1!AZ290*(1-VLOOKUP(SBYLD2!AZ$4,'[1]INTERNAL PARAMETERS-1'!$B$5:$J$44,5,FALSE))*VLOOKUP(SBYLD2!AZ$4,'[1]INTERNAL PARAMETERS-1'!$B$5:$J$44,8,FALSE)*VLOOKUP(SBYLD2!AZ$4,'[1]INTERNAL PARAMETERS-1'!$B$5:$J$44,3,FALSE)</f>
        <v>0</v>
      </c>
      <c r="BA290" s="44">
        <f>SBYLD1!BA290*VLOOKUP(SBYLD2!BA$4,'[1]INTERNAL PARAMETERS-1'!$B$5:$J$44,5,FALSE)*VLOOKUP(SBYLD2!BA$4,'[1]INTERNAL PARAMETERS-1'!$B$5:$J$44,6,FALSE)*VLOOKUP(SBYLD2!BA$4,'[1]INTERNAL PARAMETERS-1'!$B$5:$J$44,3,FALSE) + SBYLD1!BA290*(1-VLOOKUP(SBYLD2!BA$4,'[1]INTERNAL PARAMETERS-1'!$B$5:$J$44,5,FALSE))*VLOOKUP(SBYLD2!BA$4,'[1]INTERNAL PARAMETERS-1'!$B$5:$J$44,8,FALSE)*VLOOKUP(SBYLD2!BA$4,'[1]INTERNAL PARAMETERS-1'!$B$5:$J$44,3,FALSE)</f>
        <v>5.2823940338990685</v>
      </c>
      <c r="BB290" s="44">
        <f>SBYLD1!BB290*VLOOKUP(SBYLD2!BB$4,'[1]INTERNAL PARAMETERS-1'!$B$5:$J$44,5,FALSE)*VLOOKUP(SBYLD2!BB$4,'[1]INTERNAL PARAMETERS-1'!$B$5:$J$44,6,FALSE)*VLOOKUP(SBYLD2!BB$4,'[1]INTERNAL PARAMETERS-1'!$B$5:$J$44,3,FALSE) + SBYLD1!BB290*(1-VLOOKUP(SBYLD2!BB$4,'[1]INTERNAL PARAMETERS-1'!$B$5:$J$44,5,FALSE))*VLOOKUP(SBYLD2!BB$4,'[1]INTERNAL PARAMETERS-1'!$B$5:$J$44,8,FALSE)*VLOOKUP(SBYLD2!BB$4,'[1]INTERNAL PARAMETERS-1'!$B$5:$J$44,3,FALSE)</f>
        <v>0.33192272995765371</v>
      </c>
      <c r="BC290" s="44">
        <f>SBYLD1!BC290*VLOOKUP(SBYLD2!BC$4,'[1]INTERNAL PARAMETERS-1'!$B$5:$J$44,5,FALSE)*VLOOKUP(SBYLD2!BC$4,'[1]INTERNAL PARAMETERS-1'!$B$5:$J$44,6,FALSE)*VLOOKUP(SBYLD2!BC$4,'[1]INTERNAL PARAMETERS-1'!$B$5:$J$44,3,FALSE) + SBYLD1!BC290*(1-VLOOKUP(SBYLD2!BC$4,'[1]INTERNAL PARAMETERS-1'!$B$5:$J$44,5,FALSE))*VLOOKUP(SBYLD2!BC$4,'[1]INTERNAL PARAMETERS-1'!$B$5:$J$44,8,FALSE)*VLOOKUP(SBYLD2!BC$4,'[1]INTERNAL PARAMETERS-1'!$B$5:$J$44,3,FALSE)</f>
        <v>0.8320792432970594</v>
      </c>
      <c r="BD290" s="44">
        <f>SBYLD1!BD290*VLOOKUP(SBYLD2!BD$4,'[1]INTERNAL PARAMETERS-1'!$B$5:$J$44,5,FALSE)*VLOOKUP(SBYLD2!BD$4,'[1]INTERNAL PARAMETERS-1'!$B$5:$J$44,6,FALSE)*VLOOKUP(SBYLD2!BD$4,'[1]INTERNAL PARAMETERS-1'!$B$5:$J$44,3,FALSE) + SBYLD1!BD290*(1-VLOOKUP(SBYLD2!BD$4,'[1]INTERNAL PARAMETERS-1'!$B$5:$J$44,5,FALSE))*VLOOKUP(SBYLD2!BD$4,'[1]INTERNAL PARAMETERS-1'!$B$5:$J$44,8,FALSE)*VLOOKUP(SBYLD2!BD$4,'[1]INTERNAL PARAMETERS-1'!$B$5:$J$44,3,FALSE)</f>
        <v>0.12247093324216954</v>
      </c>
      <c r="BE290" s="44">
        <f>SBYLD1!BE290*VLOOKUP(SBYLD2!BE$4,'[1]INTERNAL PARAMETERS-1'!$B$5:$J$44,5,FALSE)*VLOOKUP(SBYLD2!BE$4,'[1]INTERNAL PARAMETERS-1'!$B$5:$J$44,6,FALSE)*VLOOKUP(SBYLD2!BE$4,'[1]INTERNAL PARAMETERS-1'!$B$5:$J$44,3,FALSE) + SBYLD1!BE290*(1-VLOOKUP(SBYLD2!BE$4,'[1]INTERNAL PARAMETERS-1'!$B$5:$J$44,5,FALSE))*VLOOKUP(SBYLD2!BE$4,'[1]INTERNAL PARAMETERS-1'!$B$5:$J$44,8,FALSE)*VLOOKUP(SBYLD2!BE$4,'[1]INTERNAL PARAMETERS-1'!$B$5:$J$44,3,FALSE)</f>
        <v>1.6084589997372982</v>
      </c>
      <c r="BF290" s="44">
        <f>SBYLD1!BF290*VLOOKUP(SBYLD2!BF$4,'[1]INTERNAL PARAMETERS-1'!$B$5:$J$44,5,FALSE)*VLOOKUP(SBYLD2!BF$4,'[1]INTERNAL PARAMETERS-1'!$B$5:$J$44,6,FALSE)*VLOOKUP(SBYLD2!BF$4,'[1]INTERNAL PARAMETERS-1'!$B$5:$J$44,3,FALSE) + SBYLD1!BF290*(1-VLOOKUP(SBYLD2!BF$4,'[1]INTERNAL PARAMETERS-1'!$B$5:$J$44,5,FALSE))*VLOOKUP(SBYLD2!BF$4,'[1]INTERNAL PARAMETERS-1'!$B$5:$J$44,8,FALSE)*VLOOKUP(SBYLD2!BF$4,'[1]INTERNAL PARAMETERS-1'!$B$5:$J$44,3,FALSE)</f>
        <v>0</v>
      </c>
      <c r="BG290" s="44">
        <f>SBYLD1!BG290*VLOOKUP(SBYLD2!BG$4,'[1]INTERNAL PARAMETERS-1'!$B$5:$J$44,5,FALSE)*VLOOKUP(SBYLD2!BG$4,'[1]INTERNAL PARAMETERS-1'!$B$5:$J$44,6,FALSE)*VLOOKUP(SBYLD2!BG$4,'[1]INTERNAL PARAMETERS-1'!$B$5:$J$44,3,FALSE) + SBYLD1!BG290*(1-VLOOKUP(SBYLD2!BG$4,'[1]INTERNAL PARAMETERS-1'!$B$5:$J$44,5,FALSE))*VLOOKUP(SBYLD2!BG$4,'[1]INTERNAL PARAMETERS-1'!$B$5:$J$44,8,FALSE)*VLOOKUP(SBYLD2!BG$4,'[1]INTERNAL PARAMETERS-1'!$B$5:$J$44,3,FALSE)</f>
        <v>0.21032868497649762</v>
      </c>
      <c r="BH290" s="44">
        <f>SBYLD1!BH290*VLOOKUP(SBYLD2!BH$4,'[1]INTERNAL PARAMETERS-1'!$B$5:$J$44,5,FALSE)*VLOOKUP(SBYLD2!BH$4,'[1]INTERNAL PARAMETERS-1'!$B$5:$J$44,6,FALSE)*VLOOKUP(SBYLD2!BH$4,'[1]INTERNAL PARAMETERS-1'!$B$5:$J$44,3,FALSE) + SBYLD1!BH290*(1-VLOOKUP(SBYLD2!BH$4,'[1]INTERNAL PARAMETERS-1'!$B$5:$J$44,5,FALSE))*VLOOKUP(SBYLD2!BH$4,'[1]INTERNAL PARAMETERS-1'!$B$5:$J$44,8,FALSE)*VLOOKUP(SBYLD2!BH$4,'[1]INTERNAL PARAMETERS-1'!$B$5:$J$44,3,FALSE)</f>
        <v>2.7853256055311126E-3</v>
      </c>
      <c r="BI290" s="44">
        <f>SBYLD1!BI290*VLOOKUP(SBYLD2!BI$4,'[1]INTERNAL PARAMETERS-1'!$B$5:$J$44,5,FALSE)*VLOOKUP(SBYLD2!BI$4,'[1]INTERNAL PARAMETERS-1'!$B$5:$J$44,6,FALSE)*VLOOKUP(SBYLD2!BI$4,'[1]INTERNAL PARAMETERS-1'!$B$5:$J$44,3,FALSE) + SBYLD1!BI290*(1-VLOOKUP(SBYLD2!BI$4,'[1]INTERNAL PARAMETERS-1'!$B$5:$J$44,5,FALSE))*VLOOKUP(SBYLD2!BI$4,'[1]INTERNAL PARAMETERS-1'!$B$5:$J$44,8,FALSE)*VLOOKUP(SBYLD2!BI$4,'[1]INTERNAL PARAMETERS-1'!$B$5:$J$44,3,FALSE)</f>
        <v>0</v>
      </c>
      <c r="BJ290" s="44">
        <f>SBYLD1!BJ290*VLOOKUP(SBYLD2!BJ$4,'[1]INTERNAL PARAMETERS-1'!$B$5:$J$44,5,FALSE)*VLOOKUP(SBYLD2!BJ$4,'[1]INTERNAL PARAMETERS-1'!$B$5:$J$44,6,FALSE)*VLOOKUP(SBYLD2!BJ$4,'[1]INTERNAL PARAMETERS-1'!$B$5:$J$44,3,FALSE) + SBYLD1!BJ290*(1-VLOOKUP(SBYLD2!BJ$4,'[1]INTERNAL PARAMETERS-1'!$B$5:$J$44,5,FALSE))*VLOOKUP(SBYLD2!BJ$4,'[1]INTERNAL PARAMETERS-1'!$B$5:$J$44,8,FALSE)*VLOOKUP(SBYLD2!BJ$4,'[1]INTERNAL PARAMETERS-1'!$B$5:$J$44,3,FALSE)</f>
        <v>7.7079836676021835E-2</v>
      </c>
      <c r="BK290" s="44">
        <f>SBYLD1!BK290*VLOOKUP(SBYLD2!BK$4,'[1]INTERNAL PARAMETERS-1'!$B$5:$J$44,5,FALSE)*VLOOKUP(SBYLD2!BK$4,'[1]INTERNAL PARAMETERS-1'!$B$5:$J$44,6,FALSE)*VLOOKUP(SBYLD2!BK$4,'[1]INTERNAL PARAMETERS-1'!$B$5:$J$44,3,FALSE) + SBYLD1!BK290*(1-VLOOKUP(SBYLD2!BK$4,'[1]INTERNAL PARAMETERS-1'!$B$5:$J$44,5,FALSE))*VLOOKUP(SBYLD2!BK$4,'[1]INTERNAL PARAMETERS-1'!$B$5:$J$44,8,FALSE)*VLOOKUP(SBYLD2!BK$4,'[1]INTERNAL PARAMETERS-1'!$B$5:$J$44,3,FALSE)</f>
        <v>8.1648914681449608E-2</v>
      </c>
      <c r="BL290" s="44">
        <f>SBYLD1!BL290*VLOOKUP(SBYLD2!BL$4,'[1]INTERNAL PARAMETERS-1'!$B$5:$J$44,5,FALSE)*VLOOKUP(SBYLD2!BL$4,'[1]INTERNAL PARAMETERS-1'!$B$5:$J$44,6,FALSE)*VLOOKUP(SBYLD2!BL$4,'[1]INTERNAL PARAMETERS-1'!$B$5:$J$44,3,FALSE) + SBYLD1!BL290*(1-VLOOKUP(SBYLD2!BL$4,'[1]INTERNAL PARAMETERS-1'!$B$5:$J$44,5,FALSE))*VLOOKUP(SBYLD2!BL$4,'[1]INTERNAL PARAMETERS-1'!$B$5:$J$44,8,FALSE)*VLOOKUP(SBYLD2!BL$4,'[1]INTERNAL PARAMETERS-1'!$B$5:$J$44,3,FALSE)</f>
        <v>0.38504505880876322</v>
      </c>
      <c r="BM290" s="44">
        <f>SBYLD1!BM290*VLOOKUP(SBYLD2!BM$4,'[1]INTERNAL PARAMETERS-1'!$B$5:$J$44,5,FALSE)*VLOOKUP(SBYLD2!BM$4,'[1]INTERNAL PARAMETERS-1'!$B$5:$J$44,6,FALSE)*VLOOKUP(SBYLD2!BM$4,'[1]INTERNAL PARAMETERS-1'!$B$5:$J$44,3,FALSE) + SBYLD1!BM290*(1-VLOOKUP(SBYLD2!BM$4,'[1]INTERNAL PARAMETERS-1'!$B$5:$J$44,5,FALSE))*VLOOKUP(SBYLD2!BM$4,'[1]INTERNAL PARAMETERS-1'!$B$5:$J$44,8,FALSE)*VLOOKUP(SBYLD2!BM$4,'[1]INTERNAL PARAMETERS-1'!$B$5:$J$44,3,FALSE)</f>
        <v>0.2206816275048635</v>
      </c>
      <c r="BN290" s="44">
        <f>SBYLD1!BN290*VLOOKUP(SBYLD2!BN$4,'[1]INTERNAL PARAMETERS-1'!$B$5:$J$44,5,FALSE)*VLOOKUP(SBYLD2!BN$4,'[1]INTERNAL PARAMETERS-1'!$B$5:$J$44,6,FALSE)*VLOOKUP(SBYLD2!BN$4,'[1]INTERNAL PARAMETERS-1'!$B$5:$J$44,3,FALSE) + SBYLD1!BN290*(1-VLOOKUP(SBYLD2!BN$4,'[1]INTERNAL PARAMETERS-1'!$B$5:$J$44,5,FALSE))*VLOOKUP(SBYLD2!BN$4,'[1]INTERNAL PARAMETERS-1'!$B$5:$J$44,8,FALSE)*VLOOKUP(SBYLD2!BN$4,'[1]INTERNAL PARAMETERS-1'!$B$5:$J$44,3,FALSE)</f>
        <v>0.18255685723128834</v>
      </c>
      <c r="BO290" s="44">
        <f>SBYLD1!BO290*VLOOKUP(SBYLD2!BO$4,'[1]INTERNAL PARAMETERS-1'!$B$5:$J$44,5,FALSE)*VLOOKUP(SBYLD2!BO$4,'[1]INTERNAL PARAMETERS-1'!$B$5:$J$44,6,FALSE)*VLOOKUP(SBYLD2!BO$4,'[1]INTERNAL PARAMETERS-1'!$B$5:$J$44,3,FALSE) + SBYLD1!BO290*(1-VLOOKUP(SBYLD2!BO$4,'[1]INTERNAL PARAMETERS-1'!$B$5:$J$44,5,FALSE))*VLOOKUP(SBYLD2!BO$4,'[1]INTERNAL PARAMETERS-1'!$B$5:$J$44,8,FALSE)*VLOOKUP(SBYLD2!BO$4,'[1]INTERNAL PARAMETERS-1'!$B$5:$J$44,3,FALSE)</f>
        <v>0.14170750341528385</v>
      </c>
      <c r="BP290" s="44">
        <f>SBYLD1!BP290*VLOOKUP(SBYLD2!BP$4,'[1]INTERNAL PARAMETERS-1'!$B$5:$J$44,5,FALSE)*VLOOKUP(SBYLD2!BP$4,'[1]INTERNAL PARAMETERS-1'!$B$5:$J$44,6,FALSE)*VLOOKUP(SBYLD2!BP$4,'[1]INTERNAL PARAMETERS-1'!$B$5:$J$44,3,FALSE) + SBYLD1!BP290*(1-VLOOKUP(SBYLD2!BP$4,'[1]INTERNAL PARAMETERS-1'!$B$5:$J$44,5,FALSE))*VLOOKUP(SBYLD2!BP$4,'[1]INTERNAL PARAMETERS-1'!$B$5:$J$44,8,FALSE)*VLOOKUP(SBYLD2!BP$4,'[1]INTERNAL PARAMETERS-1'!$B$5:$J$44,3,FALSE)</f>
        <v>3.3725167813580363E-3</v>
      </c>
      <c r="BQ290" s="44">
        <f>SBYLD1!BQ290*VLOOKUP(SBYLD2!BQ$4,'[1]INTERNAL PARAMETERS-1'!$B$5:$J$44,5,FALSE)*VLOOKUP(SBYLD2!BQ$4,'[1]INTERNAL PARAMETERS-1'!$B$5:$J$44,6,FALSE)*VLOOKUP(SBYLD2!BQ$4,'[1]INTERNAL PARAMETERS-1'!$B$5:$J$44,3,FALSE) + SBYLD1!BQ290*(1-VLOOKUP(SBYLD2!BQ$4,'[1]INTERNAL PARAMETERS-1'!$B$5:$J$44,5,FALSE))*VLOOKUP(SBYLD2!BQ$4,'[1]INTERNAL PARAMETERS-1'!$B$5:$J$44,8,FALSE)*VLOOKUP(SBYLD2!BQ$4,'[1]INTERNAL PARAMETERS-1'!$B$5:$J$44,3,FALSE)</f>
        <v>0.43852153580422626</v>
      </c>
      <c r="BR290" s="44">
        <f>SBYLD1!BR290*VLOOKUP(SBYLD2!BR$4,'[1]INTERNAL PARAMETERS-1'!$B$5:$J$44,5,FALSE)*VLOOKUP(SBYLD2!BR$4,'[1]INTERNAL PARAMETERS-1'!$B$5:$J$44,6,FALSE)*VLOOKUP(SBYLD2!BR$4,'[1]INTERNAL PARAMETERS-1'!$B$5:$J$44,3,FALSE) + SBYLD1!BR290*(1-VLOOKUP(SBYLD2!BR$4,'[1]INTERNAL PARAMETERS-1'!$B$5:$J$44,5,FALSE))*VLOOKUP(SBYLD2!BR$4,'[1]INTERNAL PARAMETERS-1'!$B$5:$J$44,8,FALSE)*VLOOKUP(SBYLD2!BR$4,'[1]INTERNAL PARAMETERS-1'!$B$5:$J$44,3,FALSE)</f>
        <v>1.1281981444969329E-2</v>
      </c>
      <c r="BS290" s="44">
        <f>SBYLD1!BS290*VLOOKUP(SBYLD2!BS$4,'[1]INTERNAL PARAMETERS-1'!$B$5:$J$44,5,FALSE)*VLOOKUP(SBYLD2!BS$4,'[1]INTERNAL PARAMETERS-1'!$B$5:$J$44,6,FALSE)*VLOOKUP(SBYLD2!BS$4,'[1]INTERNAL PARAMETERS-1'!$B$5:$J$44,3,FALSE) + SBYLD1!BS290*(1-VLOOKUP(SBYLD2!BS$4,'[1]INTERNAL PARAMETERS-1'!$B$5:$J$44,5,FALSE))*VLOOKUP(SBYLD2!BS$4,'[1]INTERNAL PARAMETERS-1'!$B$5:$J$44,8,FALSE)*VLOOKUP(SBYLD2!BS$4,'[1]INTERNAL PARAMETERS-1'!$B$5:$J$44,3,FALSE)</f>
        <v>1.4201586323180368E-3</v>
      </c>
      <c r="BT290" s="44">
        <f>SBYLD1!BT290*VLOOKUP(SBYLD2!BT$4,'[1]INTERNAL PARAMETERS-1'!$B$5:$J$44,5,FALSE)*VLOOKUP(SBYLD2!BT$4,'[1]INTERNAL PARAMETERS-1'!$B$5:$J$44,6,FALSE)*VLOOKUP(SBYLD2!BT$4,'[1]INTERNAL PARAMETERS-1'!$B$5:$J$44,3,FALSE) + SBYLD1!BT290*(1-VLOOKUP(SBYLD2!BT$4,'[1]INTERNAL PARAMETERS-1'!$B$5:$J$44,5,FALSE))*VLOOKUP(SBYLD2!BT$4,'[1]INTERNAL PARAMETERS-1'!$B$5:$J$44,8,FALSE)*VLOOKUP(SBYLD2!BT$4,'[1]INTERNAL PARAMETERS-1'!$B$5:$J$44,3,FALSE)</f>
        <v>0</v>
      </c>
      <c r="BU290" s="44">
        <f>SBYLD1!BU290*VLOOKUP(SBYLD2!BU$4,'[1]INTERNAL PARAMETERS-1'!$B$5:$J$44,5,FALSE)*VLOOKUP(SBYLD2!BU$4,'[1]INTERNAL PARAMETERS-1'!$B$5:$J$44,6,FALSE)*VLOOKUP(SBYLD2!BU$4,'[1]INTERNAL PARAMETERS-1'!$B$5:$J$44,3,FALSE) + SBYLD1!BU290*(1-VLOOKUP(SBYLD2!BU$4,'[1]INTERNAL PARAMETERS-1'!$B$5:$J$44,5,FALSE))*VLOOKUP(SBYLD2!BU$4,'[1]INTERNAL PARAMETERS-1'!$B$5:$J$44,8,FALSE)*VLOOKUP(SBYLD2!BU$4,'[1]INTERNAL PARAMETERS-1'!$B$5:$J$44,3,FALSE)</f>
        <v>0</v>
      </c>
      <c r="BV290" s="44">
        <f>SBYLD1!BV290*VLOOKUP(SBYLD2!BV$4,'[1]INTERNAL PARAMETERS-1'!$B$5:$J$44,5,FALSE)*VLOOKUP(SBYLD2!BV$4,'[1]INTERNAL PARAMETERS-1'!$B$5:$J$44,6,FALSE)*VLOOKUP(SBYLD2!BV$4,'[1]INTERNAL PARAMETERS-1'!$B$5:$J$44,3,FALSE) + SBYLD1!BV290*(1-VLOOKUP(SBYLD2!BV$4,'[1]INTERNAL PARAMETERS-1'!$B$5:$J$44,5,FALSE))*VLOOKUP(SBYLD2!BV$4,'[1]INTERNAL PARAMETERS-1'!$B$5:$J$44,8,FALSE)*VLOOKUP(SBYLD2!BV$4,'[1]INTERNAL PARAMETERS-1'!$B$5:$J$44,3,FALSE)</f>
        <v>0</v>
      </c>
      <c r="BW290" s="44">
        <f>SBYLD1!BW290*VLOOKUP(SBYLD2!BW$4,'[1]INTERNAL PARAMETERS-1'!$B$5:$J$44,5,FALSE)*VLOOKUP(SBYLD2!BW$4,'[1]INTERNAL PARAMETERS-1'!$B$5:$J$44,6,FALSE)*VLOOKUP(SBYLD2!BW$4,'[1]INTERNAL PARAMETERS-1'!$B$5:$J$44,3,FALSE) + SBYLD1!BW290*(1-VLOOKUP(SBYLD2!BW$4,'[1]INTERNAL PARAMETERS-1'!$B$5:$J$44,5,FALSE))*VLOOKUP(SBYLD2!BW$4,'[1]INTERNAL PARAMETERS-1'!$B$5:$J$44,8,FALSE)*VLOOKUP(SBYLD2!BW$4,'[1]INTERNAL PARAMETERS-1'!$B$5:$J$44,3,FALSE)</f>
        <v>0</v>
      </c>
      <c r="BX290" s="44">
        <f>SBYLD1!BX290*VLOOKUP(SBYLD2!BX$4,'[1]INTERNAL PARAMETERS-1'!$B$5:$J$44,5,FALSE)*VLOOKUP(SBYLD2!BX$4,'[1]INTERNAL PARAMETERS-1'!$B$5:$J$44,6,FALSE)*VLOOKUP(SBYLD2!BX$4,'[1]INTERNAL PARAMETERS-1'!$B$5:$J$44,3,FALSE) + SBYLD1!BX290*(1-VLOOKUP(SBYLD2!BX$4,'[1]INTERNAL PARAMETERS-1'!$B$5:$J$44,5,FALSE))*VLOOKUP(SBYLD2!BX$4,'[1]INTERNAL PARAMETERS-1'!$B$5:$J$44,8,FALSE)*VLOOKUP(SBYLD2!BX$4,'[1]INTERNAL PARAMETERS-1'!$B$5:$J$44,3,FALSE)</f>
        <v>0</v>
      </c>
      <c r="BY290" s="44">
        <f>SBYLD1!BY290*VLOOKUP(SBYLD2!BY$4,'[1]INTERNAL PARAMETERS-1'!$B$5:$J$44,5,FALSE)*VLOOKUP(SBYLD2!BY$4,'[1]INTERNAL PARAMETERS-1'!$B$5:$J$44,6,FALSE)*VLOOKUP(SBYLD2!BY$4,'[1]INTERNAL PARAMETERS-1'!$B$5:$J$44,3,FALSE) + SBYLD1!BY290*(1-VLOOKUP(SBYLD2!BY$4,'[1]INTERNAL PARAMETERS-1'!$B$5:$J$44,5,FALSE))*VLOOKUP(SBYLD2!BY$4,'[1]INTERNAL PARAMETERS-1'!$B$5:$J$44,8,FALSE)*VLOOKUP(SBYLD2!BY$4,'[1]INTERNAL PARAMETERS-1'!$B$5:$J$44,3,FALSE)</f>
        <v>0</v>
      </c>
      <c r="BZ290" s="44">
        <f>SBYLD1!BZ290*VLOOKUP(SBYLD2!BZ$4,'[1]INTERNAL PARAMETERS-1'!$B$5:$J$44,5,FALSE)*VLOOKUP(SBYLD2!BZ$4,'[1]INTERNAL PARAMETERS-1'!$B$5:$J$44,6,FALSE)*VLOOKUP(SBYLD2!BZ$4,'[1]INTERNAL PARAMETERS-1'!$B$5:$J$44,3,FALSE) + SBYLD1!BZ290*(1-VLOOKUP(SBYLD2!BZ$4,'[1]INTERNAL PARAMETERS-1'!$B$5:$J$44,5,FALSE))*VLOOKUP(SBYLD2!BZ$4,'[1]INTERNAL PARAMETERS-1'!$B$5:$J$44,8,FALSE)*VLOOKUP(SBYLD2!BZ$4,'[1]INTERNAL PARAMETERS-1'!$B$5:$J$44,3,FALSE)</f>
        <v>3.8089601295337815E-4</v>
      </c>
      <c r="CA290" s="44">
        <f>SBYLD1!CA290*VLOOKUP(SBYLD2!CA$4,'[1]INTERNAL PARAMETERS-1'!$B$5:$J$44,5,FALSE)*VLOOKUP(SBYLD2!CA$4,'[1]INTERNAL PARAMETERS-1'!$B$5:$J$44,6,FALSE)*VLOOKUP(SBYLD2!CA$4,'[1]INTERNAL PARAMETERS-1'!$B$5:$J$44,3,FALSE) + SBYLD1!CA290*(1-VLOOKUP(SBYLD2!CA$4,'[1]INTERNAL PARAMETERS-1'!$B$5:$J$44,5,FALSE))*VLOOKUP(SBYLD2!CA$4,'[1]INTERNAL PARAMETERS-1'!$B$5:$J$44,8,FALSE)*VLOOKUP(SBYLD2!CA$4,'[1]INTERNAL PARAMETERS-1'!$B$5:$J$44,3,FALSE)</f>
        <v>0</v>
      </c>
      <c r="CB290" s="44">
        <f>SBYLD1!CB290*VLOOKUP(SBYLD2!CB$4,'[1]INTERNAL PARAMETERS-1'!$B$5:$J$44,5,FALSE)*VLOOKUP(SBYLD2!CB$4,'[1]INTERNAL PARAMETERS-1'!$B$5:$J$44,6,FALSE)*VLOOKUP(SBYLD2!CB$4,'[1]INTERNAL PARAMETERS-1'!$B$5:$J$44,3,FALSE) + SBYLD1!CB290*(1-VLOOKUP(SBYLD2!CB$4,'[1]INTERNAL PARAMETERS-1'!$B$5:$J$44,5,FALSE))*VLOOKUP(SBYLD2!CB$4,'[1]INTERNAL PARAMETERS-1'!$B$5:$J$44,8,FALSE)*VLOOKUP(SBYLD2!CB$4,'[1]INTERNAL PARAMETERS-1'!$B$5:$J$44,3,FALSE)</f>
        <v>0</v>
      </c>
      <c r="CC290" s="44">
        <f>SBYLD1!CC290*VLOOKUP(SBYLD2!CC$4,'[1]INTERNAL PARAMETERS-1'!$B$5:$J$44,5,FALSE)*VLOOKUP(SBYLD2!CC$4,'[1]INTERNAL PARAMETERS-1'!$B$5:$J$44,6,FALSE)*VLOOKUP(SBYLD2!CC$4,'[1]INTERNAL PARAMETERS-1'!$B$5:$J$44,3,FALSE) + SBYLD1!CC290*(1-VLOOKUP(SBYLD2!CC$4,'[1]INTERNAL PARAMETERS-1'!$B$5:$J$44,5,FALSE))*VLOOKUP(SBYLD2!CC$4,'[1]INTERNAL PARAMETERS-1'!$B$5:$J$44,8,FALSE)*VLOOKUP(SBYLD2!CC$4,'[1]INTERNAL PARAMETERS-1'!$B$5:$J$44,3,FALSE)</f>
        <v>1.2696533765112607E-3</v>
      </c>
      <c r="CD290" s="44">
        <f>SBYLD1!CD290*VLOOKUP(SBYLD2!CD$4,'[1]INTERNAL PARAMETERS-1'!$B$5:$J$44,5,FALSE)*VLOOKUP(SBYLD2!CD$4,'[1]INTERNAL PARAMETERS-1'!$B$5:$J$44,6,FALSE)*VLOOKUP(SBYLD2!CD$4,'[1]INTERNAL PARAMETERS-1'!$B$5:$J$44,3,FALSE) + SBYLD1!CD290*(1-VLOOKUP(SBYLD2!CD$4,'[1]INTERNAL PARAMETERS-1'!$B$5:$J$44,5,FALSE))*VLOOKUP(SBYLD2!CD$4,'[1]INTERNAL PARAMETERS-1'!$B$5:$J$44,8,FALSE)*VLOOKUP(SBYLD2!CD$4,'[1]INTERNAL PARAMETERS-1'!$B$5:$J$44,3,FALSE)</f>
        <v>5.6076415513962247E-3</v>
      </c>
      <c r="CE290" s="44">
        <f>SBYLD1!CE290*VLOOKUP(SBYLD2!CE$4,'[1]INTERNAL PARAMETERS-1'!$B$5:$J$44,5,FALSE)*VLOOKUP(SBYLD2!CE$4,'[1]INTERNAL PARAMETERS-1'!$B$5:$J$44,6,FALSE)*VLOOKUP(SBYLD2!CE$4,'[1]INTERNAL PARAMETERS-1'!$B$5:$J$44,3,FALSE) + SBYLD1!CE290*(1-VLOOKUP(SBYLD2!CE$4,'[1]INTERNAL PARAMETERS-1'!$B$5:$J$44,5,FALSE))*VLOOKUP(SBYLD2!CE$4,'[1]INTERNAL PARAMETERS-1'!$B$5:$J$44,8,FALSE)*VLOOKUP(SBYLD2!CE$4,'[1]INTERNAL PARAMETERS-1'!$B$5:$J$44,3,FALSE)</f>
        <v>1.024179029375652E-2</v>
      </c>
      <c r="CF290" s="44">
        <f>SBYLD1!CF290*VLOOKUP(SBYLD2!CF$4,'[1]INTERNAL PARAMETERS-1'!$B$5:$J$44,5,FALSE)*VLOOKUP(SBYLD2!CF$4,'[1]INTERNAL PARAMETERS-1'!$B$5:$J$44,6,FALSE)*VLOOKUP(SBYLD2!CF$4,'[1]INTERNAL PARAMETERS-1'!$B$5:$J$44,3,FALSE) + SBYLD1!CF290*(1-VLOOKUP(SBYLD2!CF$4,'[1]INTERNAL PARAMETERS-1'!$B$5:$J$44,5,FALSE))*VLOOKUP(SBYLD2!CF$4,'[1]INTERNAL PARAMETERS-1'!$B$5:$J$44,8,FALSE)*VLOOKUP(SBYLD2!CF$4,'[1]INTERNAL PARAMETERS-1'!$B$5:$J$44,3,FALSE)</f>
        <v>1.0563251581453581E-2</v>
      </c>
      <c r="CG290" s="44">
        <f>SBYLD1!CG290*VLOOKUP(SBYLD2!CG$4,'[1]INTERNAL PARAMETERS-1'!$B$5:$J$44,5,FALSE)*VLOOKUP(SBYLD2!CG$4,'[1]INTERNAL PARAMETERS-1'!$B$5:$J$44,6,FALSE)*VLOOKUP(SBYLD2!CG$4,'[1]INTERNAL PARAMETERS-1'!$B$5:$J$44,3,FALSE) + SBYLD1!CG290*(1-VLOOKUP(SBYLD2!CG$4,'[1]INTERNAL PARAMETERS-1'!$B$5:$J$44,5,FALSE))*VLOOKUP(SBYLD2!CG$4,'[1]INTERNAL PARAMETERS-1'!$B$5:$J$44,8,FALSE)*VLOOKUP(SBYLD2!CG$4,'[1]INTERNAL PARAMETERS-1'!$B$5:$J$44,3,FALSE)</f>
        <v>4.6672440008522896E-4</v>
      </c>
      <c r="CH290" s="43">
        <f>SBYLD1!CH290*VLOOKUP(SBYLD2!CH$4,'[1]INTERNAL PARAMETERS-1'!$B$5:$J$44,5,FALSE)*VLOOKUP(SBYLD2!CH$4,'[1]INTERNAL PARAMETERS-1'!$B$5:$J$44,6,FALSE)*VLOOKUP(SBYLD2!CH$4,'[1]INTERNAL PARAMETERS-1'!$B$5:$J$44,3,FALSE) + SBYLD1!CH290*(1-VLOOKUP(SBYLD2!CH$4,'[1]INTERNAL PARAMETERS-1'!$B$5:$J$44,5,FALSE))*VLOOKUP(SBYLD2!CH$4,'[1]INTERNAL PARAMETERS-1'!$B$5:$J$44,8,FALSE)*VLOOKUP(SBYLD2!CH$4,'[1]INTERNAL PARAMETERS-1'!$B$5:$J$44,3,FALSE)</f>
        <v>0</v>
      </c>
      <c r="CJ290" s="45">
        <f t="shared" si="8"/>
        <v>43.985796503011038</v>
      </c>
      <c r="CK290" s="43">
        <f t="shared" si="9"/>
        <v>11.708139597356471</v>
      </c>
    </row>
    <row r="291" spans="2:89">
      <c r="B291" s="58" t="s">
        <v>1</v>
      </c>
      <c r="C291" s="57" t="s">
        <v>41</v>
      </c>
      <c r="D291" s="57" t="s">
        <v>42</v>
      </c>
      <c r="E291" s="128">
        <f>SB!S291</f>
        <v>355.01953308509474</v>
      </c>
      <c r="F291" s="56">
        <f>'[1]INTERNAL PARAMETERS-1'!M21</f>
        <v>9.3150000000000013</v>
      </c>
      <c r="G291" s="45">
        <f>SBYLD1!G291*VLOOKUP(SBYLD2!G$4,'[1]INTERNAL PARAMETERS-1'!$B$5:$J$44,5,FALSE)*VLOOKUP(SBYLD2!G$4,'[1]INTERNAL PARAMETERS-1'!$B$5:$J$44,7,FALSE)*SBYLD2!$F291 + SBYLD1!G291*(1-VLOOKUP(SBYLD2!G$4,'[1]INTERNAL PARAMETERS-1'!$B$5:$J$44,5,FALSE))*VLOOKUP(SBYLD2!G$4,'[1]INTERNAL PARAMETERS-1'!$B$5:$J$44,9,FALSE)*SBYLD2!$F291</f>
        <v>2.5662621962857526</v>
      </c>
      <c r="H291" s="44">
        <f>SBYLD1!H291*VLOOKUP(SBYLD2!H$4,'[1]INTERNAL PARAMETERS-1'!$B$5:$J$44,5,FALSE)*VLOOKUP(SBYLD2!H$4,'[1]INTERNAL PARAMETERS-1'!$B$5:$J$44,7,FALSE)*SBYLD2!$F291 + SBYLD1!H291*(1-VLOOKUP(SBYLD2!H$4,'[1]INTERNAL PARAMETERS-1'!$B$5:$J$44,5,FALSE))*VLOOKUP(SBYLD2!H$4,'[1]INTERNAL PARAMETERS-1'!$B$5:$J$44,9,FALSE)*SBYLD2!$F291</f>
        <v>2.1495095426524484</v>
      </c>
      <c r="I291" s="44">
        <f>SBYLD1!I291*VLOOKUP(SBYLD2!I$4,'[1]INTERNAL PARAMETERS-1'!$B$5:$J$44,5,FALSE)*VLOOKUP(SBYLD2!I$4,'[1]INTERNAL PARAMETERS-1'!$B$5:$J$44,7,FALSE)*SBYLD2!$F291 + SBYLD1!I291*(1-VLOOKUP(SBYLD2!I$4,'[1]INTERNAL PARAMETERS-1'!$B$5:$J$44,5,FALSE))*VLOOKUP(SBYLD2!I$4,'[1]INTERNAL PARAMETERS-1'!$B$5:$J$44,9,FALSE)*SBYLD2!$F291</f>
        <v>5.9675449869579547</v>
      </c>
      <c r="J291" s="44">
        <f>SBYLD1!J291*VLOOKUP(SBYLD2!J$4,'[1]INTERNAL PARAMETERS-1'!$B$5:$J$44,5,FALSE)*VLOOKUP(SBYLD2!J$4,'[1]INTERNAL PARAMETERS-1'!$B$5:$J$44,7,FALSE)*SBYLD2!$F291 + SBYLD1!J291*(1-VLOOKUP(SBYLD2!J$4,'[1]INTERNAL PARAMETERS-1'!$B$5:$J$44,5,FALSE))*VLOOKUP(SBYLD2!J$4,'[1]INTERNAL PARAMETERS-1'!$B$5:$J$44,9,FALSE)*SBYLD2!$F291</f>
        <v>0</v>
      </c>
      <c r="K291" s="44">
        <f>SBYLD1!K291*VLOOKUP(SBYLD2!K$4,'[1]INTERNAL PARAMETERS-1'!$B$5:$J$44,5,FALSE)*VLOOKUP(SBYLD2!K$4,'[1]INTERNAL PARAMETERS-1'!$B$5:$J$44,7,FALSE)*SBYLD2!$F291 + SBYLD1!K291*(1-VLOOKUP(SBYLD2!K$4,'[1]INTERNAL PARAMETERS-1'!$B$5:$J$44,5,FALSE))*VLOOKUP(SBYLD2!K$4,'[1]INTERNAL PARAMETERS-1'!$B$5:$J$44,9,FALSE)*SBYLD2!$F291</f>
        <v>0</v>
      </c>
      <c r="L291" s="44">
        <f>SBYLD1!L291*VLOOKUP(SBYLD2!L$4,'[1]INTERNAL PARAMETERS-1'!$B$5:$J$44,5,FALSE)*VLOOKUP(SBYLD2!L$4,'[1]INTERNAL PARAMETERS-1'!$B$5:$J$44,7,FALSE)*SBYLD2!$F291 + SBYLD1!L291*(1-VLOOKUP(SBYLD2!L$4,'[1]INTERNAL PARAMETERS-1'!$B$5:$J$44,5,FALSE))*VLOOKUP(SBYLD2!L$4,'[1]INTERNAL PARAMETERS-1'!$B$5:$J$44,9,FALSE)*SBYLD2!$F291</f>
        <v>0</v>
      </c>
      <c r="M291" s="44">
        <f>SBYLD1!M291*VLOOKUP(SBYLD2!M$4,'[1]INTERNAL PARAMETERS-1'!$B$5:$J$44,5,FALSE)*VLOOKUP(SBYLD2!M$4,'[1]INTERNAL PARAMETERS-1'!$B$5:$J$44,7,FALSE)*SBYLD2!$F291 + SBYLD1!M291*(1-VLOOKUP(SBYLD2!M$4,'[1]INTERNAL PARAMETERS-1'!$B$5:$J$44,5,FALSE))*VLOOKUP(SBYLD2!M$4,'[1]INTERNAL PARAMETERS-1'!$B$5:$J$44,9,FALSE)*SBYLD2!$F291</f>
        <v>2.2154186210905573</v>
      </c>
      <c r="N291" s="44">
        <f>SBYLD1!N291*VLOOKUP(SBYLD2!N$4,'[1]INTERNAL PARAMETERS-1'!$B$5:$J$44,5,FALSE)*VLOOKUP(SBYLD2!N$4,'[1]INTERNAL PARAMETERS-1'!$B$5:$J$44,7,FALSE)*SBYLD2!$F291 + SBYLD1!N291*(1-VLOOKUP(SBYLD2!N$4,'[1]INTERNAL PARAMETERS-1'!$B$5:$J$44,5,FALSE))*VLOOKUP(SBYLD2!N$4,'[1]INTERNAL PARAMETERS-1'!$B$5:$J$44,9,FALSE)*SBYLD2!$F291</f>
        <v>2.6505412684240275E-2</v>
      </c>
      <c r="O291" s="44">
        <f>SBYLD1!O291*VLOOKUP(SBYLD2!O$4,'[1]INTERNAL PARAMETERS-1'!$B$5:$J$44,5,FALSE)*VLOOKUP(SBYLD2!O$4,'[1]INTERNAL PARAMETERS-1'!$B$5:$J$44,7,FALSE)*SBYLD2!$F291 + SBYLD1!O291*(1-VLOOKUP(SBYLD2!O$4,'[1]INTERNAL PARAMETERS-1'!$B$5:$J$44,5,FALSE))*VLOOKUP(SBYLD2!O$4,'[1]INTERNAL PARAMETERS-1'!$B$5:$J$44,9,FALSE)*SBYLD2!$F291</f>
        <v>0</v>
      </c>
      <c r="P291" s="44">
        <f>SBYLD1!P291*VLOOKUP(SBYLD2!P$4,'[1]INTERNAL PARAMETERS-1'!$B$5:$J$44,5,FALSE)*VLOOKUP(SBYLD2!P$4,'[1]INTERNAL PARAMETERS-1'!$B$5:$J$44,7,FALSE)*SBYLD2!$F291 + SBYLD1!P291*(1-VLOOKUP(SBYLD2!P$4,'[1]INTERNAL PARAMETERS-1'!$B$5:$J$44,5,FALSE))*VLOOKUP(SBYLD2!P$4,'[1]INTERNAL PARAMETERS-1'!$B$5:$J$44,9,FALSE)*SBYLD2!$F291</f>
        <v>0</v>
      </c>
      <c r="Q291" s="44">
        <f>SBYLD1!Q291*VLOOKUP(SBYLD2!Q$4,'[1]INTERNAL PARAMETERS-1'!$B$5:$J$44,5,FALSE)*VLOOKUP(SBYLD2!Q$4,'[1]INTERNAL PARAMETERS-1'!$B$5:$J$44,7,FALSE)*SBYLD2!$F291 + SBYLD1!Q291*(1-VLOOKUP(SBYLD2!Q$4,'[1]INTERNAL PARAMETERS-1'!$B$5:$J$44,5,FALSE))*VLOOKUP(SBYLD2!Q$4,'[1]INTERNAL PARAMETERS-1'!$B$5:$J$44,9,FALSE)*SBYLD2!$F291</f>
        <v>0</v>
      </c>
      <c r="R291" s="44">
        <f>SBYLD1!R291*VLOOKUP(SBYLD2!R$4,'[1]INTERNAL PARAMETERS-1'!$B$5:$J$44,5,FALSE)*VLOOKUP(SBYLD2!R$4,'[1]INTERNAL PARAMETERS-1'!$B$5:$J$44,7,FALSE)*SBYLD2!$F291 + SBYLD1!R291*(1-VLOOKUP(SBYLD2!R$4,'[1]INTERNAL PARAMETERS-1'!$B$5:$J$44,5,FALSE))*VLOOKUP(SBYLD2!R$4,'[1]INTERNAL PARAMETERS-1'!$B$5:$J$44,9,FALSE)*SBYLD2!$F291</f>
        <v>2.3238999243872308E-2</v>
      </c>
      <c r="S291" s="44">
        <f>SBYLD1!S291*VLOOKUP(SBYLD2!S$4,'[1]INTERNAL PARAMETERS-1'!$B$5:$J$44,5,FALSE)*VLOOKUP(SBYLD2!S$4,'[1]INTERNAL PARAMETERS-1'!$B$5:$J$44,7,FALSE)*SBYLD2!$F291 + SBYLD1!S291*(1-VLOOKUP(SBYLD2!S$4,'[1]INTERNAL PARAMETERS-1'!$B$5:$J$44,5,FALSE))*VLOOKUP(SBYLD2!S$4,'[1]INTERNAL PARAMETERS-1'!$B$5:$J$44,9,FALSE)*SBYLD2!$F291</f>
        <v>0.4522433860879454</v>
      </c>
      <c r="T291" s="44">
        <f>SBYLD1!T291*VLOOKUP(SBYLD2!T$4,'[1]INTERNAL PARAMETERS-1'!$B$5:$J$44,5,FALSE)*VLOOKUP(SBYLD2!T$4,'[1]INTERNAL PARAMETERS-1'!$B$5:$J$44,7,FALSE)*SBYLD2!$F291 + SBYLD1!T291*(1-VLOOKUP(SBYLD2!T$4,'[1]INTERNAL PARAMETERS-1'!$B$5:$J$44,5,FALSE))*VLOOKUP(SBYLD2!T$4,'[1]INTERNAL PARAMETERS-1'!$B$5:$J$44,9,FALSE)*SBYLD2!$F291</f>
        <v>0.2178556968904509</v>
      </c>
      <c r="U291" s="44">
        <f>SBYLD1!U291*VLOOKUP(SBYLD2!U$4,'[1]INTERNAL PARAMETERS-1'!$B$5:$J$44,5,FALSE)*VLOOKUP(SBYLD2!U$4,'[1]INTERNAL PARAMETERS-1'!$B$5:$J$44,7,FALSE)*SBYLD2!$F291 + SBYLD1!U291*(1-VLOOKUP(SBYLD2!U$4,'[1]INTERNAL PARAMETERS-1'!$B$5:$J$44,5,FALSE))*VLOOKUP(SBYLD2!U$4,'[1]INTERNAL PARAMETERS-1'!$B$5:$J$44,9,FALSE)*SBYLD2!$F291</f>
        <v>6.5642699028230736E-2</v>
      </c>
      <c r="V291" s="44">
        <f>SBYLD1!V291*VLOOKUP(SBYLD2!V$4,'[1]INTERNAL PARAMETERS-1'!$B$5:$J$44,5,FALSE)*VLOOKUP(SBYLD2!V$4,'[1]INTERNAL PARAMETERS-1'!$B$5:$J$44,7,FALSE)*SBYLD2!$F291 + SBYLD1!V291*(1-VLOOKUP(SBYLD2!V$4,'[1]INTERNAL PARAMETERS-1'!$B$5:$J$44,5,FALSE))*VLOOKUP(SBYLD2!V$4,'[1]INTERNAL PARAMETERS-1'!$B$5:$J$44,9,FALSE)*SBYLD2!$F291</f>
        <v>0.61870313524407528</v>
      </c>
      <c r="W291" s="44">
        <f>SBYLD1!W291*VLOOKUP(SBYLD2!W$4,'[1]INTERNAL PARAMETERS-1'!$B$5:$J$44,5,FALSE)*VLOOKUP(SBYLD2!W$4,'[1]INTERNAL PARAMETERS-1'!$B$5:$J$44,7,FALSE)*SBYLD2!$F291 + SBYLD1!W291*(1-VLOOKUP(SBYLD2!W$4,'[1]INTERNAL PARAMETERS-1'!$B$5:$J$44,5,FALSE))*VLOOKUP(SBYLD2!W$4,'[1]INTERNAL PARAMETERS-1'!$B$5:$J$44,9,FALSE)*SBYLD2!$F291</f>
        <v>0</v>
      </c>
      <c r="X291" s="44">
        <f>SBYLD1!X291*VLOOKUP(SBYLD2!X$4,'[1]INTERNAL PARAMETERS-1'!$B$5:$J$44,5,FALSE)*VLOOKUP(SBYLD2!X$4,'[1]INTERNAL PARAMETERS-1'!$B$5:$J$44,7,FALSE)*SBYLD2!$F291 + SBYLD1!X291*(1-VLOOKUP(SBYLD2!X$4,'[1]INTERNAL PARAMETERS-1'!$B$5:$J$44,5,FALSE))*VLOOKUP(SBYLD2!X$4,'[1]INTERNAL PARAMETERS-1'!$B$5:$J$44,9,FALSE)*SBYLD2!$F291</f>
        <v>0</v>
      </c>
      <c r="Y291" s="44">
        <f>SBYLD1!Y291*VLOOKUP(SBYLD2!Y$4,'[1]INTERNAL PARAMETERS-1'!$B$5:$J$44,5,FALSE)*VLOOKUP(SBYLD2!Y$4,'[1]INTERNAL PARAMETERS-1'!$B$5:$J$44,7,FALSE)*SBYLD2!$F291 + SBYLD1!Y291*(1-VLOOKUP(SBYLD2!Y$4,'[1]INTERNAL PARAMETERS-1'!$B$5:$J$44,5,FALSE))*VLOOKUP(SBYLD2!Y$4,'[1]INTERNAL PARAMETERS-1'!$B$5:$J$44,9,FALSE)*SBYLD2!$F291</f>
        <v>0</v>
      </c>
      <c r="Z291" s="44">
        <f>SBYLD1!Z291*VLOOKUP(SBYLD2!Z$4,'[1]INTERNAL PARAMETERS-1'!$B$5:$J$44,5,FALSE)*VLOOKUP(SBYLD2!Z$4,'[1]INTERNAL PARAMETERS-1'!$B$5:$J$44,7,FALSE)*SBYLD2!$F291 + SBYLD1!Z291*(1-VLOOKUP(SBYLD2!Z$4,'[1]INTERNAL PARAMETERS-1'!$B$5:$J$44,5,FALSE))*VLOOKUP(SBYLD2!Z$4,'[1]INTERNAL PARAMETERS-1'!$B$5:$J$44,9,FALSE)*SBYLD2!$F291</f>
        <v>0</v>
      </c>
      <c r="AA291" s="44">
        <f>SBYLD1!AA291*VLOOKUP(SBYLD2!AA$4,'[1]INTERNAL PARAMETERS-1'!$B$5:$J$44,5,FALSE)*VLOOKUP(SBYLD2!AA$4,'[1]INTERNAL PARAMETERS-1'!$B$5:$J$44,7,FALSE)*SBYLD2!$F291 + SBYLD1!AA291*(1-VLOOKUP(SBYLD2!AA$4,'[1]INTERNAL PARAMETERS-1'!$B$5:$J$44,5,FALSE))*VLOOKUP(SBYLD2!AA$4,'[1]INTERNAL PARAMETERS-1'!$B$5:$J$44,9,FALSE)*SBYLD2!$F291</f>
        <v>0</v>
      </c>
      <c r="AB291" s="44">
        <f>SBYLD1!AB291*VLOOKUP(SBYLD2!AB$4,'[1]INTERNAL PARAMETERS-1'!$B$5:$J$44,5,FALSE)*VLOOKUP(SBYLD2!AB$4,'[1]INTERNAL PARAMETERS-1'!$B$5:$J$44,7,FALSE)*SBYLD2!$F291 + SBYLD1!AB291*(1-VLOOKUP(SBYLD2!AB$4,'[1]INTERNAL PARAMETERS-1'!$B$5:$J$44,5,FALSE))*VLOOKUP(SBYLD2!AB$4,'[1]INTERNAL PARAMETERS-1'!$B$5:$J$44,9,FALSE)*SBYLD2!$F291</f>
        <v>0</v>
      </c>
      <c r="AC291" s="44">
        <f>SBYLD1!AC291*VLOOKUP(SBYLD2!AC$4,'[1]INTERNAL PARAMETERS-1'!$B$5:$J$44,5,FALSE)*VLOOKUP(SBYLD2!AC$4,'[1]INTERNAL PARAMETERS-1'!$B$5:$J$44,7,FALSE)*SBYLD2!$F291 + SBYLD1!AC291*(1-VLOOKUP(SBYLD2!AC$4,'[1]INTERNAL PARAMETERS-1'!$B$5:$J$44,5,FALSE))*VLOOKUP(SBYLD2!AC$4,'[1]INTERNAL PARAMETERS-1'!$B$5:$J$44,9,FALSE)*SBYLD2!$F291</f>
        <v>0</v>
      </c>
      <c r="AD291" s="44">
        <f>SBYLD1!AD291*VLOOKUP(SBYLD2!AD$4,'[1]INTERNAL PARAMETERS-1'!$B$5:$J$44,5,FALSE)*VLOOKUP(SBYLD2!AD$4,'[1]INTERNAL PARAMETERS-1'!$B$5:$J$44,7,FALSE)*SBYLD2!$F291 + SBYLD1!AD291*(1-VLOOKUP(SBYLD2!AD$4,'[1]INTERNAL PARAMETERS-1'!$B$5:$J$44,5,FALSE))*VLOOKUP(SBYLD2!AD$4,'[1]INTERNAL PARAMETERS-1'!$B$5:$J$44,9,FALSE)*SBYLD2!$F291</f>
        <v>0</v>
      </c>
      <c r="AE291" s="44">
        <f>SBYLD1!AE291*VLOOKUP(SBYLD2!AE$4,'[1]INTERNAL PARAMETERS-1'!$B$5:$J$44,5,FALSE)*VLOOKUP(SBYLD2!AE$4,'[1]INTERNAL PARAMETERS-1'!$B$5:$J$44,7,FALSE)*SBYLD2!$F291 + SBYLD1!AE291*(1-VLOOKUP(SBYLD2!AE$4,'[1]INTERNAL PARAMETERS-1'!$B$5:$J$44,5,FALSE))*VLOOKUP(SBYLD2!AE$4,'[1]INTERNAL PARAMETERS-1'!$B$5:$J$44,9,FALSE)*SBYLD2!$F291</f>
        <v>0</v>
      </c>
      <c r="AF291" s="44">
        <f>SBYLD1!AF291*VLOOKUP(SBYLD2!AF$4,'[1]INTERNAL PARAMETERS-1'!$B$5:$J$44,5,FALSE)*VLOOKUP(SBYLD2!AF$4,'[1]INTERNAL PARAMETERS-1'!$B$5:$J$44,7,FALSE)*SBYLD2!$F291 + SBYLD1!AF291*(1-VLOOKUP(SBYLD2!AF$4,'[1]INTERNAL PARAMETERS-1'!$B$5:$J$44,5,FALSE))*VLOOKUP(SBYLD2!AF$4,'[1]INTERNAL PARAMETERS-1'!$B$5:$J$44,9,FALSE)*SBYLD2!$F291</f>
        <v>0</v>
      </c>
      <c r="AG291" s="44">
        <f>SBYLD1!AG291*VLOOKUP(SBYLD2!AG$4,'[1]INTERNAL PARAMETERS-1'!$B$5:$J$44,5,FALSE)*VLOOKUP(SBYLD2!AG$4,'[1]INTERNAL PARAMETERS-1'!$B$5:$J$44,7,FALSE)*SBYLD2!$F291 + SBYLD1!AG291*(1-VLOOKUP(SBYLD2!AG$4,'[1]INTERNAL PARAMETERS-1'!$B$5:$J$44,5,FALSE))*VLOOKUP(SBYLD2!AG$4,'[1]INTERNAL PARAMETERS-1'!$B$5:$J$44,9,FALSE)*SBYLD2!$F291</f>
        <v>0</v>
      </c>
      <c r="AH291" s="44">
        <f>SBYLD1!AH291*VLOOKUP(SBYLD2!AH$4,'[1]INTERNAL PARAMETERS-1'!$B$5:$J$44,5,FALSE)*VLOOKUP(SBYLD2!AH$4,'[1]INTERNAL PARAMETERS-1'!$B$5:$J$44,7,FALSE)*SBYLD2!$F291 + SBYLD1!AH291*(1-VLOOKUP(SBYLD2!AH$4,'[1]INTERNAL PARAMETERS-1'!$B$5:$J$44,5,FALSE))*VLOOKUP(SBYLD2!AH$4,'[1]INTERNAL PARAMETERS-1'!$B$5:$J$44,9,FALSE)*SBYLD2!$F291</f>
        <v>0</v>
      </c>
      <c r="AI291" s="44">
        <f>SBYLD1!AI291*VLOOKUP(SBYLD2!AI$4,'[1]INTERNAL PARAMETERS-1'!$B$5:$J$44,5,FALSE)*VLOOKUP(SBYLD2!AI$4,'[1]INTERNAL PARAMETERS-1'!$B$5:$J$44,7,FALSE)*SBYLD2!$F291 + SBYLD1!AI291*(1-VLOOKUP(SBYLD2!AI$4,'[1]INTERNAL PARAMETERS-1'!$B$5:$J$44,5,FALSE))*VLOOKUP(SBYLD2!AI$4,'[1]INTERNAL PARAMETERS-1'!$B$5:$J$44,9,FALSE)*SBYLD2!$F291</f>
        <v>7.262187263710097E-3</v>
      </c>
      <c r="AJ291" s="44">
        <f>SBYLD1!AJ291*VLOOKUP(SBYLD2!AJ$4,'[1]INTERNAL PARAMETERS-1'!$B$5:$J$44,5,FALSE)*VLOOKUP(SBYLD2!AJ$4,'[1]INTERNAL PARAMETERS-1'!$B$5:$J$44,7,FALSE)*SBYLD2!$F291 + SBYLD1!AJ291*(1-VLOOKUP(SBYLD2!AJ$4,'[1]INTERNAL PARAMETERS-1'!$B$5:$J$44,5,FALSE))*VLOOKUP(SBYLD2!AJ$4,'[1]INTERNAL PARAMETERS-1'!$B$5:$J$44,9,FALSE)*SBYLD2!$F291</f>
        <v>0.11327722398676984</v>
      </c>
      <c r="AK291" s="44">
        <f>SBYLD1!AK291*VLOOKUP(SBYLD2!AK$4,'[1]INTERNAL PARAMETERS-1'!$B$5:$J$44,5,FALSE)*VLOOKUP(SBYLD2!AK$4,'[1]INTERNAL PARAMETERS-1'!$B$5:$J$44,7,FALSE)*SBYLD2!$F291 + SBYLD1!AK291*(1-VLOOKUP(SBYLD2!AK$4,'[1]INTERNAL PARAMETERS-1'!$B$5:$J$44,5,FALSE))*VLOOKUP(SBYLD2!AK$4,'[1]INTERNAL PARAMETERS-1'!$B$5:$J$44,9,FALSE)*SBYLD2!$F291</f>
        <v>0</v>
      </c>
      <c r="AL291" s="44">
        <f>SBYLD1!AL291*VLOOKUP(SBYLD2!AL$4,'[1]INTERNAL PARAMETERS-1'!$B$5:$J$44,5,FALSE)*VLOOKUP(SBYLD2!AL$4,'[1]INTERNAL PARAMETERS-1'!$B$5:$J$44,7,FALSE)*SBYLD2!$F291 + SBYLD1!AL291*(1-VLOOKUP(SBYLD2!AL$4,'[1]INTERNAL PARAMETERS-1'!$B$5:$J$44,5,FALSE))*VLOOKUP(SBYLD2!AL$4,'[1]INTERNAL PARAMETERS-1'!$B$5:$J$44,9,FALSE)*SBYLD2!$F291</f>
        <v>0</v>
      </c>
      <c r="AM291" s="44">
        <f>SBYLD1!AM291*VLOOKUP(SBYLD2!AM$4,'[1]INTERNAL PARAMETERS-1'!$B$5:$J$44,5,FALSE)*VLOOKUP(SBYLD2!AM$4,'[1]INTERNAL PARAMETERS-1'!$B$5:$J$44,7,FALSE)*SBYLD2!$F291 + SBYLD1!AM291*(1-VLOOKUP(SBYLD2!AM$4,'[1]INTERNAL PARAMETERS-1'!$B$5:$J$44,5,FALSE))*VLOOKUP(SBYLD2!AM$4,'[1]INTERNAL PARAMETERS-1'!$B$5:$J$44,9,FALSE)*SBYLD2!$F291</f>
        <v>0</v>
      </c>
      <c r="AN291" s="44">
        <f>SBYLD1!AN291*VLOOKUP(SBYLD2!AN$4,'[1]INTERNAL PARAMETERS-1'!$B$5:$J$44,5,FALSE)*VLOOKUP(SBYLD2!AN$4,'[1]INTERNAL PARAMETERS-1'!$B$5:$J$44,7,FALSE)*SBYLD2!$F291 + SBYLD1!AN291*(1-VLOOKUP(SBYLD2!AN$4,'[1]INTERNAL PARAMETERS-1'!$B$5:$J$44,5,FALSE))*VLOOKUP(SBYLD2!AN$4,'[1]INTERNAL PARAMETERS-1'!$B$5:$J$44,9,FALSE)*SBYLD2!$F291</f>
        <v>0</v>
      </c>
      <c r="AO291" s="44">
        <f>SBYLD1!AO291*VLOOKUP(SBYLD2!AO$4,'[1]INTERNAL PARAMETERS-1'!$B$5:$J$44,5,FALSE)*VLOOKUP(SBYLD2!AO$4,'[1]INTERNAL PARAMETERS-1'!$B$5:$J$44,7,FALSE)*SBYLD2!$F291 + SBYLD1!AO291*(1-VLOOKUP(SBYLD2!AO$4,'[1]INTERNAL PARAMETERS-1'!$B$5:$J$44,5,FALSE))*VLOOKUP(SBYLD2!AO$4,'[1]INTERNAL PARAMETERS-1'!$B$5:$J$44,9,FALSE)*SBYLD2!$F291</f>
        <v>0</v>
      </c>
      <c r="AP291" s="44">
        <f>SBYLD1!AP291*VLOOKUP(SBYLD2!AP$4,'[1]INTERNAL PARAMETERS-1'!$B$5:$J$44,5,FALSE)*VLOOKUP(SBYLD2!AP$4,'[1]INTERNAL PARAMETERS-1'!$B$5:$J$44,7,FALSE)*SBYLD2!$F291 + SBYLD1!AP291*(1-VLOOKUP(SBYLD2!AP$4,'[1]INTERNAL PARAMETERS-1'!$B$5:$J$44,5,FALSE))*VLOOKUP(SBYLD2!AP$4,'[1]INTERNAL PARAMETERS-1'!$B$5:$J$44,9,FALSE)*SBYLD2!$F291</f>
        <v>0</v>
      </c>
      <c r="AQ291" s="44">
        <f>SBYLD1!AQ291*VLOOKUP(SBYLD2!AQ$4,'[1]INTERNAL PARAMETERS-1'!$B$5:$J$44,5,FALSE)*VLOOKUP(SBYLD2!AQ$4,'[1]INTERNAL PARAMETERS-1'!$B$5:$J$44,7,FALSE)*SBYLD2!$F291 + SBYLD1!AQ291*(1-VLOOKUP(SBYLD2!AQ$4,'[1]INTERNAL PARAMETERS-1'!$B$5:$J$44,5,FALSE))*VLOOKUP(SBYLD2!AQ$4,'[1]INTERNAL PARAMETERS-1'!$B$5:$J$44,9,FALSE)*SBYLD2!$F291</f>
        <v>0</v>
      </c>
      <c r="AR291" s="44">
        <f>SBYLD1!AR291*VLOOKUP(SBYLD2!AR$4,'[1]INTERNAL PARAMETERS-1'!$B$5:$J$44,5,FALSE)*VLOOKUP(SBYLD2!AR$4,'[1]INTERNAL PARAMETERS-1'!$B$5:$J$44,7,FALSE)*SBYLD2!$F291 + SBYLD1!AR291*(1-VLOOKUP(SBYLD2!AR$4,'[1]INTERNAL PARAMETERS-1'!$B$5:$J$44,5,FALSE))*VLOOKUP(SBYLD2!AR$4,'[1]INTERNAL PARAMETERS-1'!$B$5:$J$44,9,FALSE)*SBYLD2!$F291</f>
        <v>0</v>
      </c>
      <c r="AS291" s="44">
        <f>SBYLD1!AS291*VLOOKUP(SBYLD2!AS$4,'[1]INTERNAL PARAMETERS-1'!$B$5:$J$44,5,FALSE)*VLOOKUP(SBYLD2!AS$4,'[1]INTERNAL PARAMETERS-1'!$B$5:$J$44,7,FALSE)*SBYLD2!$F291 + SBYLD1!AS291*(1-VLOOKUP(SBYLD2!AS$4,'[1]INTERNAL PARAMETERS-1'!$B$5:$J$44,5,FALSE))*VLOOKUP(SBYLD2!AS$4,'[1]INTERNAL PARAMETERS-1'!$B$5:$J$44,9,FALSE)*SBYLD2!$F291</f>
        <v>0</v>
      </c>
      <c r="AT291" s="43">
        <f>SBYLD1!AT291*VLOOKUP(SBYLD2!AT$4,'[1]INTERNAL PARAMETERS-1'!$B$5:$J$44,5,FALSE)*VLOOKUP(SBYLD2!AT$4,'[1]INTERNAL PARAMETERS-1'!$B$5:$J$44,7,FALSE)*SBYLD2!$F291 + SBYLD1!AT291*(1-VLOOKUP(SBYLD2!AT$4,'[1]INTERNAL PARAMETERS-1'!$B$5:$J$44,5,FALSE))*VLOOKUP(SBYLD2!AT$4,'[1]INTERNAL PARAMETERS-1'!$B$5:$J$44,9,FALSE)*SBYLD2!$F291</f>
        <v>0</v>
      </c>
      <c r="AU291" s="45">
        <f>SBYLD1!AU291*VLOOKUP(SBYLD2!AU$4,'[1]INTERNAL PARAMETERS-1'!$B$5:$J$44,5,FALSE)*VLOOKUP(SBYLD2!AU$4,'[1]INTERNAL PARAMETERS-1'!$B$5:$J$44,6,FALSE)*VLOOKUP(SBYLD2!AU$4,'[1]INTERNAL PARAMETERS-1'!$B$5:$J$44,3,FALSE) + SBYLD1!AU291*(1-VLOOKUP(SBYLD2!AU$4,'[1]INTERNAL PARAMETERS-1'!$B$5:$J$44,5,FALSE))*VLOOKUP(SBYLD2!AU$4,'[1]INTERNAL PARAMETERS-1'!$B$5:$J$44,8,FALSE)*VLOOKUP(SBYLD2!AU$4,'[1]INTERNAL PARAMETERS-1'!$B$5:$J$44,3,FALSE)</f>
        <v>0</v>
      </c>
      <c r="AV291" s="44">
        <f>SBYLD1!AV291*VLOOKUP(SBYLD2!AV$4,'[1]INTERNAL PARAMETERS-1'!$B$5:$J$44,5,FALSE)*VLOOKUP(SBYLD2!AV$4,'[1]INTERNAL PARAMETERS-1'!$B$5:$J$44,6,FALSE)*VLOOKUP(SBYLD2!AV$4,'[1]INTERNAL PARAMETERS-1'!$B$5:$J$44,3,FALSE) + SBYLD1!AV291*(1-VLOOKUP(SBYLD2!AV$4,'[1]INTERNAL PARAMETERS-1'!$B$5:$J$44,5,FALSE))*VLOOKUP(SBYLD2!AV$4,'[1]INTERNAL PARAMETERS-1'!$B$5:$J$44,8,FALSE)*VLOOKUP(SBYLD2!AV$4,'[1]INTERNAL PARAMETERS-1'!$B$5:$J$44,3,FALSE)</f>
        <v>0</v>
      </c>
      <c r="AW291" s="44">
        <f>SBYLD1!AW291*VLOOKUP(SBYLD2!AW$4,'[1]INTERNAL PARAMETERS-1'!$B$5:$J$44,5,FALSE)*VLOOKUP(SBYLD2!AW$4,'[1]INTERNAL PARAMETERS-1'!$B$5:$J$44,6,FALSE)*VLOOKUP(SBYLD2!AW$4,'[1]INTERNAL PARAMETERS-1'!$B$5:$J$44,3,FALSE) + SBYLD1!AW291*(1-VLOOKUP(SBYLD2!AW$4,'[1]INTERNAL PARAMETERS-1'!$B$5:$J$44,5,FALSE))*VLOOKUP(SBYLD2!AW$4,'[1]INTERNAL PARAMETERS-1'!$B$5:$J$44,8,FALSE)*VLOOKUP(SBYLD2!AW$4,'[1]INTERNAL PARAMETERS-1'!$B$5:$J$44,3,FALSE)</f>
        <v>0.75638707065807198</v>
      </c>
      <c r="AX291" s="44">
        <f>SBYLD1!AX291*VLOOKUP(SBYLD2!AX$4,'[1]INTERNAL PARAMETERS-1'!$B$5:$J$44,5,FALSE)*VLOOKUP(SBYLD2!AX$4,'[1]INTERNAL PARAMETERS-1'!$B$5:$J$44,6,FALSE)*VLOOKUP(SBYLD2!AX$4,'[1]INTERNAL PARAMETERS-1'!$B$5:$J$44,3,FALSE) + SBYLD1!AX291*(1-VLOOKUP(SBYLD2!AX$4,'[1]INTERNAL PARAMETERS-1'!$B$5:$J$44,5,FALSE))*VLOOKUP(SBYLD2!AX$4,'[1]INTERNAL PARAMETERS-1'!$B$5:$J$44,8,FALSE)*VLOOKUP(SBYLD2!AX$4,'[1]INTERNAL PARAMETERS-1'!$B$5:$J$44,3,FALSE)</f>
        <v>0</v>
      </c>
      <c r="AY291" s="44">
        <f>SBYLD1!AY291*VLOOKUP(SBYLD2!AY$4,'[1]INTERNAL PARAMETERS-1'!$B$5:$J$44,5,FALSE)*VLOOKUP(SBYLD2!AY$4,'[1]INTERNAL PARAMETERS-1'!$B$5:$J$44,6,FALSE)*VLOOKUP(SBYLD2!AY$4,'[1]INTERNAL PARAMETERS-1'!$B$5:$J$44,3,FALSE) + SBYLD1!AY291*(1-VLOOKUP(SBYLD2!AY$4,'[1]INTERNAL PARAMETERS-1'!$B$5:$J$44,5,FALSE))*VLOOKUP(SBYLD2!AY$4,'[1]INTERNAL PARAMETERS-1'!$B$5:$J$44,8,FALSE)*VLOOKUP(SBYLD2!AY$4,'[1]INTERNAL PARAMETERS-1'!$B$5:$J$44,3,FALSE)</f>
        <v>0</v>
      </c>
      <c r="AZ291" s="44">
        <f>SBYLD1!AZ291*VLOOKUP(SBYLD2!AZ$4,'[1]INTERNAL PARAMETERS-1'!$B$5:$J$44,5,FALSE)*VLOOKUP(SBYLD2!AZ$4,'[1]INTERNAL PARAMETERS-1'!$B$5:$J$44,6,FALSE)*VLOOKUP(SBYLD2!AZ$4,'[1]INTERNAL PARAMETERS-1'!$B$5:$J$44,3,FALSE) + SBYLD1!AZ291*(1-VLOOKUP(SBYLD2!AZ$4,'[1]INTERNAL PARAMETERS-1'!$B$5:$J$44,5,FALSE))*VLOOKUP(SBYLD2!AZ$4,'[1]INTERNAL PARAMETERS-1'!$B$5:$J$44,8,FALSE)*VLOOKUP(SBYLD2!AZ$4,'[1]INTERNAL PARAMETERS-1'!$B$5:$J$44,3,FALSE)</f>
        <v>0</v>
      </c>
      <c r="BA291" s="44">
        <f>SBYLD1!BA291*VLOOKUP(SBYLD2!BA$4,'[1]INTERNAL PARAMETERS-1'!$B$5:$J$44,5,FALSE)*VLOOKUP(SBYLD2!BA$4,'[1]INTERNAL PARAMETERS-1'!$B$5:$J$44,6,FALSE)*VLOOKUP(SBYLD2!BA$4,'[1]INTERNAL PARAMETERS-1'!$B$5:$J$44,3,FALSE) + SBYLD1!BA291*(1-VLOOKUP(SBYLD2!BA$4,'[1]INTERNAL PARAMETERS-1'!$B$5:$J$44,5,FALSE))*VLOOKUP(SBYLD2!BA$4,'[1]INTERNAL PARAMETERS-1'!$B$5:$J$44,8,FALSE)*VLOOKUP(SBYLD2!BA$4,'[1]INTERNAL PARAMETERS-1'!$B$5:$J$44,3,FALSE)</f>
        <v>2.806714300009634</v>
      </c>
      <c r="BB291" s="44">
        <f>SBYLD1!BB291*VLOOKUP(SBYLD2!BB$4,'[1]INTERNAL PARAMETERS-1'!$B$5:$J$44,5,FALSE)*VLOOKUP(SBYLD2!BB$4,'[1]INTERNAL PARAMETERS-1'!$B$5:$J$44,6,FALSE)*VLOOKUP(SBYLD2!BB$4,'[1]INTERNAL PARAMETERS-1'!$B$5:$J$44,3,FALSE) + SBYLD1!BB291*(1-VLOOKUP(SBYLD2!BB$4,'[1]INTERNAL PARAMETERS-1'!$B$5:$J$44,5,FALSE))*VLOOKUP(SBYLD2!BB$4,'[1]INTERNAL PARAMETERS-1'!$B$5:$J$44,8,FALSE)*VLOOKUP(SBYLD2!BB$4,'[1]INTERNAL PARAMETERS-1'!$B$5:$J$44,3,FALSE)</f>
        <v>0.16758619408418185</v>
      </c>
      <c r="BC291" s="44">
        <f>SBYLD1!BC291*VLOOKUP(SBYLD2!BC$4,'[1]INTERNAL PARAMETERS-1'!$B$5:$J$44,5,FALSE)*VLOOKUP(SBYLD2!BC$4,'[1]INTERNAL PARAMETERS-1'!$B$5:$J$44,6,FALSE)*VLOOKUP(SBYLD2!BC$4,'[1]INTERNAL PARAMETERS-1'!$B$5:$J$44,3,FALSE) + SBYLD1!BC291*(1-VLOOKUP(SBYLD2!BC$4,'[1]INTERNAL PARAMETERS-1'!$B$5:$J$44,5,FALSE))*VLOOKUP(SBYLD2!BC$4,'[1]INTERNAL PARAMETERS-1'!$B$5:$J$44,8,FALSE)*VLOOKUP(SBYLD2!BC$4,'[1]INTERNAL PARAMETERS-1'!$B$5:$J$44,3,FALSE)</f>
        <v>0.40528907090853672</v>
      </c>
      <c r="BD291" s="44">
        <f>SBYLD1!BD291*VLOOKUP(SBYLD2!BD$4,'[1]INTERNAL PARAMETERS-1'!$B$5:$J$44,5,FALSE)*VLOOKUP(SBYLD2!BD$4,'[1]INTERNAL PARAMETERS-1'!$B$5:$J$44,6,FALSE)*VLOOKUP(SBYLD2!BD$4,'[1]INTERNAL PARAMETERS-1'!$B$5:$J$44,3,FALSE) + SBYLD1!BD291*(1-VLOOKUP(SBYLD2!BD$4,'[1]INTERNAL PARAMETERS-1'!$B$5:$J$44,5,FALSE))*VLOOKUP(SBYLD2!BD$4,'[1]INTERNAL PARAMETERS-1'!$B$5:$J$44,8,FALSE)*VLOOKUP(SBYLD2!BD$4,'[1]INTERNAL PARAMETERS-1'!$B$5:$J$44,3,FALSE)</f>
        <v>4.1505731643091501E-2</v>
      </c>
      <c r="BE291" s="44">
        <f>SBYLD1!BE291*VLOOKUP(SBYLD2!BE$4,'[1]INTERNAL PARAMETERS-1'!$B$5:$J$44,5,FALSE)*VLOOKUP(SBYLD2!BE$4,'[1]INTERNAL PARAMETERS-1'!$B$5:$J$44,6,FALSE)*VLOOKUP(SBYLD2!BE$4,'[1]INTERNAL PARAMETERS-1'!$B$5:$J$44,3,FALSE) + SBYLD1!BE291*(1-VLOOKUP(SBYLD2!BE$4,'[1]INTERNAL PARAMETERS-1'!$B$5:$J$44,5,FALSE))*VLOOKUP(SBYLD2!BE$4,'[1]INTERNAL PARAMETERS-1'!$B$5:$J$44,8,FALSE)*VLOOKUP(SBYLD2!BE$4,'[1]INTERNAL PARAMETERS-1'!$B$5:$J$44,3,FALSE)</f>
        <v>0.86012356999115014</v>
      </c>
      <c r="BF291" s="44">
        <f>SBYLD1!BF291*VLOOKUP(SBYLD2!BF$4,'[1]INTERNAL PARAMETERS-1'!$B$5:$J$44,5,FALSE)*VLOOKUP(SBYLD2!BF$4,'[1]INTERNAL PARAMETERS-1'!$B$5:$J$44,6,FALSE)*VLOOKUP(SBYLD2!BF$4,'[1]INTERNAL PARAMETERS-1'!$B$5:$J$44,3,FALSE) + SBYLD1!BF291*(1-VLOOKUP(SBYLD2!BF$4,'[1]INTERNAL PARAMETERS-1'!$B$5:$J$44,5,FALSE))*VLOOKUP(SBYLD2!BF$4,'[1]INTERNAL PARAMETERS-1'!$B$5:$J$44,8,FALSE)*VLOOKUP(SBYLD2!BF$4,'[1]INTERNAL PARAMETERS-1'!$B$5:$J$44,3,FALSE)</f>
        <v>0</v>
      </c>
      <c r="BG291" s="44">
        <f>SBYLD1!BG291*VLOOKUP(SBYLD2!BG$4,'[1]INTERNAL PARAMETERS-1'!$B$5:$J$44,5,FALSE)*VLOOKUP(SBYLD2!BG$4,'[1]INTERNAL PARAMETERS-1'!$B$5:$J$44,6,FALSE)*VLOOKUP(SBYLD2!BG$4,'[1]INTERNAL PARAMETERS-1'!$B$5:$J$44,3,FALSE) + SBYLD1!BG291*(1-VLOOKUP(SBYLD2!BG$4,'[1]INTERNAL PARAMETERS-1'!$B$5:$J$44,5,FALSE))*VLOOKUP(SBYLD2!BG$4,'[1]INTERNAL PARAMETERS-1'!$B$5:$J$44,8,FALSE)*VLOOKUP(SBYLD2!BG$4,'[1]INTERNAL PARAMETERS-1'!$B$5:$J$44,3,FALSE)</f>
        <v>7.2407517383370062E-2</v>
      </c>
      <c r="BH291" s="44">
        <f>SBYLD1!BH291*VLOOKUP(SBYLD2!BH$4,'[1]INTERNAL PARAMETERS-1'!$B$5:$J$44,5,FALSE)*VLOOKUP(SBYLD2!BH$4,'[1]INTERNAL PARAMETERS-1'!$B$5:$J$44,6,FALSE)*VLOOKUP(SBYLD2!BH$4,'[1]INTERNAL PARAMETERS-1'!$B$5:$J$44,3,FALSE) + SBYLD1!BH291*(1-VLOOKUP(SBYLD2!BH$4,'[1]INTERNAL PARAMETERS-1'!$B$5:$J$44,5,FALSE))*VLOOKUP(SBYLD2!BH$4,'[1]INTERNAL PARAMETERS-1'!$B$5:$J$44,8,FALSE)*VLOOKUP(SBYLD2!BH$4,'[1]INTERNAL PARAMETERS-1'!$B$5:$J$44,3,FALSE)</f>
        <v>7.2612082408506659E-4</v>
      </c>
      <c r="BI291" s="44">
        <f>SBYLD1!BI291*VLOOKUP(SBYLD2!BI$4,'[1]INTERNAL PARAMETERS-1'!$B$5:$J$44,5,FALSE)*VLOOKUP(SBYLD2!BI$4,'[1]INTERNAL PARAMETERS-1'!$B$5:$J$44,6,FALSE)*VLOOKUP(SBYLD2!BI$4,'[1]INTERNAL PARAMETERS-1'!$B$5:$J$44,3,FALSE) + SBYLD1!BI291*(1-VLOOKUP(SBYLD2!BI$4,'[1]INTERNAL PARAMETERS-1'!$B$5:$J$44,5,FALSE))*VLOOKUP(SBYLD2!BI$4,'[1]INTERNAL PARAMETERS-1'!$B$5:$J$44,8,FALSE)*VLOOKUP(SBYLD2!BI$4,'[1]INTERNAL PARAMETERS-1'!$B$5:$J$44,3,FALSE)</f>
        <v>0</v>
      </c>
      <c r="BJ291" s="44">
        <f>SBYLD1!BJ291*VLOOKUP(SBYLD2!BJ$4,'[1]INTERNAL PARAMETERS-1'!$B$5:$J$44,5,FALSE)*VLOOKUP(SBYLD2!BJ$4,'[1]INTERNAL PARAMETERS-1'!$B$5:$J$44,6,FALSE)*VLOOKUP(SBYLD2!BJ$4,'[1]INTERNAL PARAMETERS-1'!$B$5:$J$44,3,FALSE) + SBYLD1!BJ291*(1-VLOOKUP(SBYLD2!BJ$4,'[1]INTERNAL PARAMETERS-1'!$B$5:$J$44,5,FALSE))*VLOOKUP(SBYLD2!BJ$4,'[1]INTERNAL PARAMETERS-1'!$B$5:$J$44,8,FALSE)*VLOOKUP(SBYLD2!BJ$4,'[1]INTERNAL PARAMETERS-1'!$B$5:$J$44,3,FALSE)</f>
        <v>4.0188473145274184E-2</v>
      </c>
      <c r="BK291" s="44">
        <f>SBYLD1!BK291*VLOOKUP(SBYLD2!BK$4,'[1]INTERNAL PARAMETERS-1'!$B$5:$J$44,5,FALSE)*VLOOKUP(SBYLD2!BK$4,'[1]INTERNAL PARAMETERS-1'!$B$5:$J$44,6,FALSE)*VLOOKUP(SBYLD2!BK$4,'[1]INTERNAL PARAMETERS-1'!$B$5:$J$44,3,FALSE) + SBYLD1!BK291*(1-VLOOKUP(SBYLD2!BK$4,'[1]INTERNAL PARAMETERS-1'!$B$5:$J$44,5,FALSE))*VLOOKUP(SBYLD2!BK$4,'[1]INTERNAL PARAMETERS-1'!$B$5:$J$44,8,FALSE)*VLOOKUP(SBYLD2!BK$4,'[1]INTERNAL PARAMETERS-1'!$B$5:$J$44,3,FALSE)</f>
        <v>3.4435066297909399E-2</v>
      </c>
      <c r="BL291" s="44">
        <f>SBYLD1!BL291*VLOOKUP(SBYLD2!BL$4,'[1]INTERNAL PARAMETERS-1'!$B$5:$J$44,5,FALSE)*VLOOKUP(SBYLD2!BL$4,'[1]INTERNAL PARAMETERS-1'!$B$5:$J$44,6,FALSE)*VLOOKUP(SBYLD2!BL$4,'[1]INTERNAL PARAMETERS-1'!$B$5:$J$44,3,FALSE) + SBYLD1!BL291*(1-VLOOKUP(SBYLD2!BL$4,'[1]INTERNAL PARAMETERS-1'!$B$5:$J$44,5,FALSE))*VLOOKUP(SBYLD2!BL$4,'[1]INTERNAL PARAMETERS-1'!$B$5:$J$44,8,FALSE)*VLOOKUP(SBYLD2!BL$4,'[1]INTERNAL PARAMETERS-1'!$B$5:$J$44,3,FALSE)</f>
        <v>0.14499199953820477</v>
      </c>
      <c r="BM291" s="44">
        <f>SBYLD1!BM291*VLOOKUP(SBYLD2!BM$4,'[1]INTERNAL PARAMETERS-1'!$B$5:$J$44,5,FALSE)*VLOOKUP(SBYLD2!BM$4,'[1]INTERNAL PARAMETERS-1'!$B$5:$J$44,6,FALSE)*VLOOKUP(SBYLD2!BM$4,'[1]INTERNAL PARAMETERS-1'!$B$5:$J$44,3,FALSE) + SBYLD1!BM291*(1-VLOOKUP(SBYLD2!BM$4,'[1]INTERNAL PARAMETERS-1'!$B$5:$J$44,5,FALSE))*VLOOKUP(SBYLD2!BM$4,'[1]INTERNAL PARAMETERS-1'!$B$5:$J$44,8,FALSE)*VLOOKUP(SBYLD2!BM$4,'[1]INTERNAL PARAMETERS-1'!$B$5:$J$44,3,FALSE)</f>
        <v>0.10710587413733755</v>
      </c>
      <c r="BN291" s="44">
        <f>SBYLD1!BN291*VLOOKUP(SBYLD2!BN$4,'[1]INTERNAL PARAMETERS-1'!$B$5:$J$44,5,FALSE)*VLOOKUP(SBYLD2!BN$4,'[1]INTERNAL PARAMETERS-1'!$B$5:$J$44,6,FALSE)*VLOOKUP(SBYLD2!BN$4,'[1]INTERNAL PARAMETERS-1'!$B$5:$J$44,3,FALSE) + SBYLD1!BN291*(1-VLOOKUP(SBYLD2!BN$4,'[1]INTERNAL PARAMETERS-1'!$B$5:$J$44,5,FALSE))*VLOOKUP(SBYLD2!BN$4,'[1]INTERNAL PARAMETERS-1'!$B$5:$J$44,8,FALSE)*VLOOKUP(SBYLD2!BN$4,'[1]INTERNAL PARAMETERS-1'!$B$5:$J$44,3,FALSE)</f>
        <v>8.5146234375246363E-2</v>
      </c>
      <c r="BO291" s="44">
        <f>SBYLD1!BO291*VLOOKUP(SBYLD2!BO$4,'[1]INTERNAL PARAMETERS-1'!$B$5:$J$44,5,FALSE)*VLOOKUP(SBYLD2!BO$4,'[1]INTERNAL PARAMETERS-1'!$B$5:$J$44,6,FALSE)*VLOOKUP(SBYLD2!BO$4,'[1]INTERNAL PARAMETERS-1'!$B$5:$J$44,3,FALSE) + SBYLD1!BO291*(1-VLOOKUP(SBYLD2!BO$4,'[1]INTERNAL PARAMETERS-1'!$B$5:$J$44,5,FALSE))*VLOOKUP(SBYLD2!BO$4,'[1]INTERNAL PARAMETERS-1'!$B$5:$J$44,8,FALSE)*VLOOKUP(SBYLD2!BO$4,'[1]INTERNAL PARAMETERS-1'!$B$5:$J$44,3,FALSE)</f>
        <v>5.8316073619839079E-2</v>
      </c>
      <c r="BP291" s="44">
        <f>SBYLD1!BP291*VLOOKUP(SBYLD2!BP$4,'[1]INTERNAL PARAMETERS-1'!$B$5:$J$44,5,FALSE)*VLOOKUP(SBYLD2!BP$4,'[1]INTERNAL PARAMETERS-1'!$B$5:$J$44,6,FALSE)*VLOOKUP(SBYLD2!BP$4,'[1]INTERNAL PARAMETERS-1'!$B$5:$J$44,3,FALSE) + SBYLD1!BP291*(1-VLOOKUP(SBYLD2!BP$4,'[1]INTERNAL PARAMETERS-1'!$B$5:$J$44,5,FALSE))*VLOOKUP(SBYLD2!BP$4,'[1]INTERNAL PARAMETERS-1'!$B$5:$J$44,8,FALSE)*VLOOKUP(SBYLD2!BP$4,'[1]INTERNAL PARAMETERS-1'!$B$5:$J$44,3,FALSE)</f>
        <v>2.8301617722811755E-3</v>
      </c>
      <c r="BQ291" s="44">
        <f>SBYLD1!BQ291*VLOOKUP(SBYLD2!BQ$4,'[1]INTERNAL PARAMETERS-1'!$B$5:$J$44,5,FALSE)*VLOOKUP(SBYLD2!BQ$4,'[1]INTERNAL PARAMETERS-1'!$B$5:$J$44,6,FALSE)*VLOOKUP(SBYLD2!BQ$4,'[1]INTERNAL PARAMETERS-1'!$B$5:$J$44,3,FALSE) + SBYLD1!BQ291*(1-VLOOKUP(SBYLD2!BQ$4,'[1]INTERNAL PARAMETERS-1'!$B$5:$J$44,5,FALSE))*VLOOKUP(SBYLD2!BQ$4,'[1]INTERNAL PARAMETERS-1'!$B$5:$J$44,8,FALSE)*VLOOKUP(SBYLD2!BQ$4,'[1]INTERNAL PARAMETERS-1'!$B$5:$J$44,3,FALSE)</f>
        <v>0.19862419971123604</v>
      </c>
      <c r="BR291" s="44">
        <f>SBYLD1!BR291*VLOOKUP(SBYLD2!BR$4,'[1]INTERNAL PARAMETERS-1'!$B$5:$J$44,5,FALSE)*VLOOKUP(SBYLD2!BR$4,'[1]INTERNAL PARAMETERS-1'!$B$5:$J$44,6,FALSE)*VLOOKUP(SBYLD2!BR$4,'[1]INTERNAL PARAMETERS-1'!$B$5:$J$44,3,FALSE) + SBYLD1!BR291*(1-VLOOKUP(SBYLD2!BR$4,'[1]INTERNAL PARAMETERS-1'!$B$5:$J$44,5,FALSE))*VLOOKUP(SBYLD2!BR$4,'[1]INTERNAL PARAMETERS-1'!$B$5:$J$44,8,FALSE)*VLOOKUP(SBYLD2!BR$4,'[1]INTERNAL PARAMETERS-1'!$B$5:$J$44,3,FALSE)</f>
        <v>7.3529202108447451E-3</v>
      </c>
      <c r="BS291" s="44">
        <f>SBYLD1!BS291*VLOOKUP(SBYLD2!BS$4,'[1]INTERNAL PARAMETERS-1'!$B$5:$J$44,5,FALSE)*VLOOKUP(SBYLD2!BS$4,'[1]INTERNAL PARAMETERS-1'!$B$5:$J$44,6,FALSE)*VLOOKUP(SBYLD2!BS$4,'[1]INTERNAL PARAMETERS-1'!$B$5:$J$44,3,FALSE) + SBYLD1!BS291*(1-VLOOKUP(SBYLD2!BS$4,'[1]INTERNAL PARAMETERS-1'!$B$5:$J$44,5,FALSE))*VLOOKUP(SBYLD2!BS$4,'[1]INTERNAL PARAMETERS-1'!$B$5:$J$44,8,FALSE)*VLOOKUP(SBYLD2!BS$4,'[1]INTERNAL PARAMETERS-1'!$B$5:$J$44,3,FALSE)</f>
        <v>7.8758738487827462E-4</v>
      </c>
      <c r="BT291" s="44">
        <f>SBYLD1!BT291*VLOOKUP(SBYLD2!BT$4,'[1]INTERNAL PARAMETERS-1'!$B$5:$J$44,5,FALSE)*VLOOKUP(SBYLD2!BT$4,'[1]INTERNAL PARAMETERS-1'!$B$5:$J$44,6,FALSE)*VLOOKUP(SBYLD2!BT$4,'[1]INTERNAL PARAMETERS-1'!$B$5:$J$44,3,FALSE) + SBYLD1!BT291*(1-VLOOKUP(SBYLD2!BT$4,'[1]INTERNAL PARAMETERS-1'!$B$5:$J$44,5,FALSE))*VLOOKUP(SBYLD2!BT$4,'[1]INTERNAL PARAMETERS-1'!$B$5:$J$44,8,FALSE)*VLOOKUP(SBYLD2!BT$4,'[1]INTERNAL PARAMETERS-1'!$B$5:$J$44,3,FALSE)</f>
        <v>0</v>
      </c>
      <c r="BU291" s="44">
        <f>SBYLD1!BU291*VLOOKUP(SBYLD2!BU$4,'[1]INTERNAL PARAMETERS-1'!$B$5:$J$44,5,FALSE)*VLOOKUP(SBYLD2!BU$4,'[1]INTERNAL PARAMETERS-1'!$B$5:$J$44,6,FALSE)*VLOOKUP(SBYLD2!BU$4,'[1]INTERNAL PARAMETERS-1'!$B$5:$J$44,3,FALSE) + SBYLD1!BU291*(1-VLOOKUP(SBYLD2!BU$4,'[1]INTERNAL PARAMETERS-1'!$B$5:$J$44,5,FALSE))*VLOOKUP(SBYLD2!BU$4,'[1]INTERNAL PARAMETERS-1'!$B$5:$J$44,8,FALSE)*VLOOKUP(SBYLD2!BU$4,'[1]INTERNAL PARAMETERS-1'!$B$5:$J$44,3,FALSE)</f>
        <v>0</v>
      </c>
      <c r="BV291" s="44">
        <f>SBYLD1!BV291*VLOOKUP(SBYLD2!BV$4,'[1]INTERNAL PARAMETERS-1'!$B$5:$J$44,5,FALSE)*VLOOKUP(SBYLD2!BV$4,'[1]INTERNAL PARAMETERS-1'!$B$5:$J$44,6,FALSE)*VLOOKUP(SBYLD2!BV$4,'[1]INTERNAL PARAMETERS-1'!$B$5:$J$44,3,FALSE) + SBYLD1!BV291*(1-VLOOKUP(SBYLD2!BV$4,'[1]INTERNAL PARAMETERS-1'!$B$5:$J$44,5,FALSE))*VLOOKUP(SBYLD2!BV$4,'[1]INTERNAL PARAMETERS-1'!$B$5:$J$44,8,FALSE)*VLOOKUP(SBYLD2!BV$4,'[1]INTERNAL PARAMETERS-1'!$B$5:$J$44,3,FALSE)</f>
        <v>0</v>
      </c>
      <c r="BW291" s="44">
        <f>SBYLD1!BW291*VLOOKUP(SBYLD2!BW$4,'[1]INTERNAL PARAMETERS-1'!$B$5:$J$44,5,FALSE)*VLOOKUP(SBYLD2!BW$4,'[1]INTERNAL PARAMETERS-1'!$B$5:$J$44,6,FALSE)*VLOOKUP(SBYLD2!BW$4,'[1]INTERNAL PARAMETERS-1'!$B$5:$J$44,3,FALSE) + SBYLD1!BW291*(1-VLOOKUP(SBYLD2!BW$4,'[1]INTERNAL PARAMETERS-1'!$B$5:$J$44,5,FALSE))*VLOOKUP(SBYLD2!BW$4,'[1]INTERNAL PARAMETERS-1'!$B$5:$J$44,8,FALSE)*VLOOKUP(SBYLD2!BW$4,'[1]INTERNAL PARAMETERS-1'!$B$5:$J$44,3,FALSE)</f>
        <v>0</v>
      </c>
      <c r="BX291" s="44">
        <f>SBYLD1!BX291*VLOOKUP(SBYLD2!BX$4,'[1]INTERNAL PARAMETERS-1'!$B$5:$J$44,5,FALSE)*VLOOKUP(SBYLD2!BX$4,'[1]INTERNAL PARAMETERS-1'!$B$5:$J$44,6,FALSE)*VLOOKUP(SBYLD2!BX$4,'[1]INTERNAL PARAMETERS-1'!$B$5:$J$44,3,FALSE) + SBYLD1!BX291*(1-VLOOKUP(SBYLD2!BX$4,'[1]INTERNAL PARAMETERS-1'!$B$5:$J$44,5,FALSE))*VLOOKUP(SBYLD2!BX$4,'[1]INTERNAL PARAMETERS-1'!$B$5:$J$44,8,FALSE)*VLOOKUP(SBYLD2!BX$4,'[1]INTERNAL PARAMETERS-1'!$B$5:$J$44,3,FALSE)</f>
        <v>0</v>
      </c>
      <c r="BY291" s="44">
        <f>SBYLD1!BY291*VLOOKUP(SBYLD2!BY$4,'[1]INTERNAL PARAMETERS-1'!$B$5:$J$44,5,FALSE)*VLOOKUP(SBYLD2!BY$4,'[1]INTERNAL PARAMETERS-1'!$B$5:$J$44,6,FALSE)*VLOOKUP(SBYLD2!BY$4,'[1]INTERNAL PARAMETERS-1'!$B$5:$J$44,3,FALSE) + SBYLD1!BY291*(1-VLOOKUP(SBYLD2!BY$4,'[1]INTERNAL PARAMETERS-1'!$B$5:$J$44,5,FALSE))*VLOOKUP(SBYLD2!BY$4,'[1]INTERNAL PARAMETERS-1'!$B$5:$J$44,8,FALSE)*VLOOKUP(SBYLD2!BY$4,'[1]INTERNAL PARAMETERS-1'!$B$5:$J$44,3,FALSE)</f>
        <v>0</v>
      </c>
      <c r="BZ291" s="44">
        <f>SBYLD1!BZ291*VLOOKUP(SBYLD2!BZ$4,'[1]INTERNAL PARAMETERS-1'!$B$5:$J$44,5,FALSE)*VLOOKUP(SBYLD2!BZ$4,'[1]INTERNAL PARAMETERS-1'!$B$5:$J$44,6,FALSE)*VLOOKUP(SBYLD2!BZ$4,'[1]INTERNAL PARAMETERS-1'!$B$5:$J$44,3,FALSE) + SBYLD1!BZ291*(1-VLOOKUP(SBYLD2!BZ$4,'[1]INTERNAL PARAMETERS-1'!$B$5:$J$44,5,FALSE))*VLOOKUP(SBYLD2!BZ$4,'[1]INTERNAL PARAMETERS-1'!$B$5:$J$44,8,FALSE)*VLOOKUP(SBYLD2!BZ$4,'[1]INTERNAL PARAMETERS-1'!$B$5:$J$44,3,FALSE)</f>
        <v>8.6062683401736545E-5</v>
      </c>
      <c r="CA291" s="44">
        <f>SBYLD1!CA291*VLOOKUP(SBYLD2!CA$4,'[1]INTERNAL PARAMETERS-1'!$B$5:$J$44,5,FALSE)*VLOOKUP(SBYLD2!CA$4,'[1]INTERNAL PARAMETERS-1'!$B$5:$J$44,6,FALSE)*VLOOKUP(SBYLD2!CA$4,'[1]INTERNAL PARAMETERS-1'!$B$5:$J$44,3,FALSE) + SBYLD1!CA291*(1-VLOOKUP(SBYLD2!CA$4,'[1]INTERNAL PARAMETERS-1'!$B$5:$J$44,5,FALSE))*VLOOKUP(SBYLD2!CA$4,'[1]INTERNAL PARAMETERS-1'!$B$5:$J$44,8,FALSE)*VLOOKUP(SBYLD2!CA$4,'[1]INTERNAL PARAMETERS-1'!$B$5:$J$44,3,FALSE)</f>
        <v>0</v>
      </c>
      <c r="CB291" s="44">
        <f>SBYLD1!CB291*VLOOKUP(SBYLD2!CB$4,'[1]INTERNAL PARAMETERS-1'!$B$5:$J$44,5,FALSE)*VLOOKUP(SBYLD2!CB$4,'[1]INTERNAL PARAMETERS-1'!$B$5:$J$44,6,FALSE)*VLOOKUP(SBYLD2!CB$4,'[1]INTERNAL PARAMETERS-1'!$B$5:$J$44,3,FALSE) + SBYLD1!CB291*(1-VLOOKUP(SBYLD2!CB$4,'[1]INTERNAL PARAMETERS-1'!$B$5:$J$44,5,FALSE))*VLOOKUP(SBYLD2!CB$4,'[1]INTERNAL PARAMETERS-1'!$B$5:$J$44,8,FALSE)*VLOOKUP(SBYLD2!CB$4,'[1]INTERNAL PARAMETERS-1'!$B$5:$J$44,3,FALSE)</f>
        <v>0</v>
      </c>
      <c r="CC291" s="44">
        <f>SBYLD1!CC291*VLOOKUP(SBYLD2!CC$4,'[1]INTERNAL PARAMETERS-1'!$B$5:$J$44,5,FALSE)*VLOOKUP(SBYLD2!CC$4,'[1]INTERNAL PARAMETERS-1'!$B$5:$J$44,6,FALSE)*VLOOKUP(SBYLD2!CC$4,'[1]INTERNAL PARAMETERS-1'!$B$5:$J$44,3,FALSE) + SBYLD1!CC291*(1-VLOOKUP(SBYLD2!CC$4,'[1]INTERNAL PARAMETERS-1'!$B$5:$J$44,5,FALSE))*VLOOKUP(SBYLD2!CC$4,'[1]INTERNAL PARAMETERS-1'!$B$5:$J$44,8,FALSE)*VLOOKUP(SBYLD2!CC$4,'[1]INTERNAL PARAMETERS-1'!$B$5:$J$44,3,FALSE)</f>
        <v>5.7371856379717135E-4</v>
      </c>
      <c r="CD291" s="44">
        <f>SBYLD1!CD291*VLOOKUP(SBYLD2!CD$4,'[1]INTERNAL PARAMETERS-1'!$B$5:$J$44,5,FALSE)*VLOOKUP(SBYLD2!CD$4,'[1]INTERNAL PARAMETERS-1'!$B$5:$J$44,6,FALSE)*VLOOKUP(SBYLD2!CD$4,'[1]INTERNAL PARAMETERS-1'!$B$5:$J$44,3,FALSE) + SBYLD1!CD291*(1-VLOOKUP(SBYLD2!CD$4,'[1]INTERNAL PARAMETERS-1'!$B$5:$J$44,5,FALSE))*VLOOKUP(SBYLD2!CD$4,'[1]INTERNAL PARAMETERS-1'!$B$5:$J$44,8,FALSE)*VLOOKUP(SBYLD2!CD$4,'[1]INTERNAL PARAMETERS-1'!$B$5:$J$44,3,FALSE)</f>
        <v>2.6893037266191738E-3</v>
      </c>
      <c r="CE291" s="44">
        <f>SBYLD1!CE291*VLOOKUP(SBYLD2!CE$4,'[1]INTERNAL PARAMETERS-1'!$B$5:$J$44,5,FALSE)*VLOOKUP(SBYLD2!CE$4,'[1]INTERNAL PARAMETERS-1'!$B$5:$J$44,6,FALSE)*VLOOKUP(SBYLD2!CE$4,'[1]INTERNAL PARAMETERS-1'!$B$5:$J$44,3,FALSE) + SBYLD1!CE291*(1-VLOOKUP(SBYLD2!CE$4,'[1]INTERNAL PARAMETERS-1'!$B$5:$J$44,5,FALSE))*VLOOKUP(SBYLD2!CE$4,'[1]INTERNAL PARAMETERS-1'!$B$5:$J$44,8,FALSE)*VLOOKUP(SBYLD2!CE$4,'[1]INTERNAL PARAMETERS-1'!$B$5:$J$44,3,FALSE)</f>
        <v>4.4627390549980672E-3</v>
      </c>
      <c r="CF291" s="44">
        <f>SBYLD1!CF291*VLOOKUP(SBYLD2!CF$4,'[1]INTERNAL PARAMETERS-1'!$B$5:$J$44,5,FALSE)*VLOOKUP(SBYLD2!CF$4,'[1]INTERNAL PARAMETERS-1'!$B$5:$J$44,6,FALSE)*VLOOKUP(SBYLD2!CF$4,'[1]INTERNAL PARAMETERS-1'!$B$5:$J$44,3,FALSE) + SBYLD1!CF291*(1-VLOOKUP(SBYLD2!CF$4,'[1]INTERNAL PARAMETERS-1'!$B$5:$J$44,5,FALSE))*VLOOKUP(SBYLD2!CF$4,'[1]INTERNAL PARAMETERS-1'!$B$5:$J$44,8,FALSE)*VLOOKUP(SBYLD2!CF$4,'[1]INTERNAL PARAMETERS-1'!$B$5:$J$44,3,FALSE)</f>
        <v>2.3867453205891312E-3</v>
      </c>
      <c r="CG291" s="44">
        <f>SBYLD1!CG291*VLOOKUP(SBYLD2!CG$4,'[1]INTERNAL PARAMETERS-1'!$B$5:$J$44,5,FALSE)*VLOOKUP(SBYLD2!CG$4,'[1]INTERNAL PARAMETERS-1'!$B$5:$J$44,6,FALSE)*VLOOKUP(SBYLD2!CG$4,'[1]INTERNAL PARAMETERS-1'!$B$5:$J$44,3,FALSE) + SBYLD1!CG291*(1-VLOOKUP(SBYLD2!CG$4,'[1]INTERNAL PARAMETERS-1'!$B$5:$J$44,5,FALSE))*VLOOKUP(SBYLD2!CG$4,'[1]INTERNAL PARAMETERS-1'!$B$5:$J$44,8,FALSE)*VLOOKUP(SBYLD2!CG$4,'[1]INTERNAL PARAMETERS-1'!$B$5:$J$44,3,FALSE)</f>
        <v>3.1633158928912102E-4</v>
      </c>
      <c r="CH291" s="43">
        <f>SBYLD1!CH291*VLOOKUP(SBYLD2!CH$4,'[1]INTERNAL PARAMETERS-1'!$B$5:$J$44,5,FALSE)*VLOOKUP(SBYLD2!CH$4,'[1]INTERNAL PARAMETERS-1'!$B$5:$J$44,6,FALSE)*VLOOKUP(SBYLD2!CH$4,'[1]INTERNAL PARAMETERS-1'!$B$5:$J$44,3,FALSE) + SBYLD1!CH291*(1-VLOOKUP(SBYLD2!CH$4,'[1]INTERNAL PARAMETERS-1'!$B$5:$J$44,5,FALSE))*VLOOKUP(SBYLD2!CH$4,'[1]INTERNAL PARAMETERS-1'!$B$5:$J$44,8,FALSE)*VLOOKUP(SBYLD2!CH$4,'[1]INTERNAL PARAMETERS-1'!$B$5:$J$44,3,FALSE)</f>
        <v>0</v>
      </c>
      <c r="CJ291" s="45">
        <f t="shared" si="8"/>
        <v>14.423464087416008</v>
      </c>
      <c r="CK291" s="43">
        <f t="shared" si="9"/>
        <v>5.8010330666338668</v>
      </c>
    </row>
    <row r="292" spans="2:89" ht="20.399999999999999" thickBot="1">
      <c r="B292" s="55" t="s">
        <v>1</v>
      </c>
      <c r="C292" s="54" t="s">
        <v>41</v>
      </c>
      <c r="D292" s="54" t="s">
        <v>40</v>
      </c>
      <c r="E292" s="128">
        <f>SB!S292</f>
        <v>127.42222076272502</v>
      </c>
      <c r="F292" s="53">
        <f>'[1]INTERNAL PARAMETERS-1'!M22</f>
        <v>5.05</v>
      </c>
      <c r="G292" s="52">
        <f>SBYLD1!G292*VLOOKUP(SBYLD2!G$4,'[1]INTERNAL PARAMETERS-1'!$B$5:$J$44,5,FALSE)*VLOOKUP(SBYLD2!G$4,'[1]INTERNAL PARAMETERS-1'!$B$5:$J$44,7,FALSE)*SBYLD2!$F292 + SBYLD1!G292*(1-VLOOKUP(SBYLD2!G$4,'[1]INTERNAL PARAMETERS-1'!$B$5:$J$44,5,FALSE))*VLOOKUP(SBYLD2!G$4,'[1]INTERNAL PARAMETERS-1'!$B$5:$J$44,9,FALSE)*SBYLD2!$F292</f>
        <v>0</v>
      </c>
      <c r="H292" s="51">
        <f>SBYLD1!H292*VLOOKUP(SBYLD2!H$4,'[1]INTERNAL PARAMETERS-1'!$B$5:$J$44,5,FALSE)*VLOOKUP(SBYLD2!H$4,'[1]INTERNAL PARAMETERS-1'!$B$5:$J$44,7,FALSE)*SBYLD2!$F292 + SBYLD1!H292*(1-VLOOKUP(SBYLD2!H$4,'[1]INTERNAL PARAMETERS-1'!$B$5:$J$44,5,FALSE))*VLOOKUP(SBYLD2!H$4,'[1]INTERNAL PARAMETERS-1'!$B$5:$J$44,9,FALSE)*SBYLD2!$F292</f>
        <v>0</v>
      </c>
      <c r="I292" s="51">
        <f>SBYLD1!I292*VLOOKUP(SBYLD2!I$4,'[1]INTERNAL PARAMETERS-1'!$B$5:$J$44,5,FALSE)*VLOOKUP(SBYLD2!I$4,'[1]INTERNAL PARAMETERS-1'!$B$5:$J$44,7,FALSE)*SBYLD2!$F292 + SBYLD1!I292*(1-VLOOKUP(SBYLD2!I$4,'[1]INTERNAL PARAMETERS-1'!$B$5:$J$44,5,FALSE))*VLOOKUP(SBYLD2!I$4,'[1]INTERNAL PARAMETERS-1'!$B$5:$J$44,9,FALSE)*SBYLD2!$F292</f>
        <v>1.2526916918047057</v>
      </c>
      <c r="J292" s="51">
        <f>SBYLD1!J292*VLOOKUP(SBYLD2!J$4,'[1]INTERNAL PARAMETERS-1'!$B$5:$J$44,5,FALSE)*VLOOKUP(SBYLD2!J$4,'[1]INTERNAL PARAMETERS-1'!$B$5:$J$44,7,FALSE)*SBYLD2!$F292 + SBYLD1!J292*(1-VLOOKUP(SBYLD2!J$4,'[1]INTERNAL PARAMETERS-1'!$B$5:$J$44,5,FALSE))*VLOOKUP(SBYLD2!J$4,'[1]INTERNAL PARAMETERS-1'!$B$5:$J$44,9,FALSE)*SBYLD2!$F292</f>
        <v>0</v>
      </c>
      <c r="K292" s="51">
        <f>SBYLD1!K292*VLOOKUP(SBYLD2!K$4,'[1]INTERNAL PARAMETERS-1'!$B$5:$J$44,5,FALSE)*VLOOKUP(SBYLD2!K$4,'[1]INTERNAL PARAMETERS-1'!$B$5:$J$44,7,FALSE)*SBYLD2!$F292 + SBYLD1!K292*(1-VLOOKUP(SBYLD2!K$4,'[1]INTERNAL PARAMETERS-1'!$B$5:$J$44,5,FALSE))*VLOOKUP(SBYLD2!K$4,'[1]INTERNAL PARAMETERS-1'!$B$5:$J$44,9,FALSE)*SBYLD2!$F292</f>
        <v>0</v>
      </c>
      <c r="L292" s="51">
        <f>SBYLD1!L292*VLOOKUP(SBYLD2!L$4,'[1]INTERNAL PARAMETERS-1'!$B$5:$J$44,5,FALSE)*VLOOKUP(SBYLD2!L$4,'[1]INTERNAL PARAMETERS-1'!$B$5:$J$44,7,FALSE)*SBYLD2!$F292 + SBYLD1!L292*(1-VLOOKUP(SBYLD2!L$4,'[1]INTERNAL PARAMETERS-1'!$B$5:$J$44,5,FALSE))*VLOOKUP(SBYLD2!L$4,'[1]INTERNAL PARAMETERS-1'!$B$5:$J$44,9,FALSE)*SBYLD2!$F292</f>
        <v>0</v>
      </c>
      <c r="M292" s="51">
        <f>SBYLD1!M292*VLOOKUP(SBYLD2!M$4,'[1]INTERNAL PARAMETERS-1'!$B$5:$J$44,5,FALSE)*VLOOKUP(SBYLD2!M$4,'[1]INTERNAL PARAMETERS-1'!$B$5:$J$44,7,FALSE)*SBYLD2!$F292 + SBYLD1!M292*(1-VLOOKUP(SBYLD2!M$4,'[1]INTERNAL PARAMETERS-1'!$B$5:$J$44,5,FALSE))*VLOOKUP(SBYLD2!M$4,'[1]INTERNAL PARAMETERS-1'!$B$5:$J$44,9,FALSE)*SBYLD2!$F292</f>
        <v>0.43717367672026874</v>
      </c>
      <c r="N292" s="51">
        <f>SBYLD1!N292*VLOOKUP(SBYLD2!N$4,'[1]INTERNAL PARAMETERS-1'!$B$5:$J$44,5,FALSE)*VLOOKUP(SBYLD2!N$4,'[1]INTERNAL PARAMETERS-1'!$B$5:$J$44,7,FALSE)*SBYLD2!$F292 + SBYLD1!N292*(1-VLOOKUP(SBYLD2!N$4,'[1]INTERNAL PARAMETERS-1'!$B$5:$J$44,5,FALSE))*VLOOKUP(SBYLD2!N$4,'[1]INTERNAL PARAMETERS-1'!$B$5:$J$44,9,FALSE)*SBYLD2!$F292</f>
        <v>7.3244041364394314E-3</v>
      </c>
      <c r="O292" s="51">
        <f>SBYLD1!O292*VLOOKUP(SBYLD2!O$4,'[1]INTERNAL PARAMETERS-1'!$B$5:$J$44,5,FALSE)*VLOOKUP(SBYLD2!O$4,'[1]INTERNAL PARAMETERS-1'!$B$5:$J$44,7,FALSE)*SBYLD2!$F292 + SBYLD1!O292*(1-VLOOKUP(SBYLD2!O$4,'[1]INTERNAL PARAMETERS-1'!$B$5:$J$44,5,FALSE))*VLOOKUP(SBYLD2!O$4,'[1]INTERNAL PARAMETERS-1'!$B$5:$J$44,9,FALSE)*SBYLD2!$F292</f>
        <v>0</v>
      </c>
      <c r="P292" s="51">
        <f>SBYLD1!P292*VLOOKUP(SBYLD2!P$4,'[1]INTERNAL PARAMETERS-1'!$B$5:$J$44,5,FALSE)*VLOOKUP(SBYLD2!P$4,'[1]INTERNAL PARAMETERS-1'!$B$5:$J$44,7,FALSE)*SBYLD2!$F292 + SBYLD1!P292*(1-VLOOKUP(SBYLD2!P$4,'[1]INTERNAL PARAMETERS-1'!$B$5:$J$44,5,FALSE))*VLOOKUP(SBYLD2!P$4,'[1]INTERNAL PARAMETERS-1'!$B$5:$J$44,9,FALSE)*SBYLD2!$F292</f>
        <v>0</v>
      </c>
      <c r="Q292" s="51">
        <f>SBYLD1!Q292*VLOOKUP(SBYLD2!Q$4,'[1]INTERNAL PARAMETERS-1'!$B$5:$J$44,5,FALSE)*VLOOKUP(SBYLD2!Q$4,'[1]INTERNAL PARAMETERS-1'!$B$5:$J$44,7,FALSE)*SBYLD2!$F292 + SBYLD1!Q292*(1-VLOOKUP(SBYLD2!Q$4,'[1]INTERNAL PARAMETERS-1'!$B$5:$J$44,5,FALSE))*VLOOKUP(SBYLD2!Q$4,'[1]INTERNAL PARAMETERS-1'!$B$5:$J$44,9,FALSE)*SBYLD2!$F292</f>
        <v>0</v>
      </c>
      <c r="R292" s="51">
        <f>SBYLD1!R292*VLOOKUP(SBYLD2!R$4,'[1]INTERNAL PARAMETERS-1'!$B$5:$J$44,5,FALSE)*VLOOKUP(SBYLD2!R$4,'[1]INTERNAL PARAMETERS-1'!$B$5:$J$44,7,FALSE)*SBYLD2!$F292 + SBYLD1!R292*(1-VLOOKUP(SBYLD2!R$4,'[1]INTERNAL PARAMETERS-1'!$B$5:$J$44,5,FALSE))*VLOOKUP(SBYLD2!R$4,'[1]INTERNAL PARAMETERS-1'!$B$5:$J$44,9,FALSE)*SBYLD2!$F292</f>
        <v>8.5227932392686074E-3</v>
      </c>
      <c r="S292" s="51">
        <f>SBYLD1!S292*VLOOKUP(SBYLD2!S$4,'[1]INTERNAL PARAMETERS-1'!$B$5:$J$44,5,FALSE)*VLOOKUP(SBYLD2!S$4,'[1]INTERNAL PARAMETERS-1'!$B$5:$J$44,7,FALSE)*SBYLD2!$F292 + SBYLD1!S292*(1-VLOOKUP(SBYLD2!S$4,'[1]INTERNAL PARAMETERS-1'!$B$5:$J$44,5,FALSE))*VLOOKUP(SBYLD2!S$4,'[1]INTERNAL PARAMETERS-1'!$B$5:$J$44,9,FALSE)*SBYLD2!$F292</f>
        <v>0.1386829265948113</v>
      </c>
      <c r="T292" s="51">
        <f>SBYLD1!T292*VLOOKUP(SBYLD2!T$4,'[1]INTERNAL PARAMETERS-1'!$B$5:$J$44,5,FALSE)*VLOOKUP(SBYLD2!T$4,'[1]INTERNAL PARAMETERS-1'!$B$5:$J$44,7,FALSE)*SBYLD2!$F292 + SBYLD1!T292*(1-VLOOKUP(SBYLD2!T$4,'[1]INTERNAL PARAMETERS-1'!$B$5:$J$44,5,FALSE))*VLOOKUP(SBYLD2!T$4,'[1]INTERNAL PARAMETERS-1'!$B$5:$J$44,9,FALSE)*SBYLD2!$F292</f>
        <v>3.1960474647257278E-2</v>
      </c>
      <c r="U292" s="51">
        <f>SBYLD1!U292*VLOOKUP(SBYLD2!U$4,'[1]INTERNAL PARAMETERS-1'!$B$5:$J$44,5,FALSE)*VLOOKUP(SBYLD2!U$4,'[1]INTERNAL PARAMETERS-1'!$B$5:$J$44,7,FALSE)*SBYLD2!$F292 + SBYLD1!U292*(1-VLOOKUP(SBYLD2!U$4,'[1]INTERNAL PARAMETERS-1'!$B$5:$J$44,5,FALSE))*VLOOKUP(SBYLD2!U$4,'[1]INTERNAL PARAMETERS-1'!$B$5:$J$44,9,FALSE)*SBYLD2!$F292</f>
        <v>2.4076890900933817E-2</v>
      </c>
      <c r="V292" s="51">
        <f>SBYLD1!V292*VLOOKUP(SBYLD2!V$4,'[1]INTERNAL PARAMETERS-1'!$B$5:$J$44,5,FALSE)*VLOOKUP(SBYLD2!V$4,'[1]INTERNAL PARAMETERS-1'!$B$5:$J$44,7,FALSE)*SBYLD2!$F292 + SBYLD1!V292*(1-VLOOKUP(SBYLD2!V$4,'[1]INTERNAL PARAMETERS-1'!$B$5:$J$44,5,FALSE))*VLOOKUP(SBYLD2!V$4,'[1]INTERNAL PARAMETERS-1'!$B$5:$J$44,9,FALSE)*SBYLD2!$F292</f>
        <v>7.9423150115551969E-2</v>
      </c>
      <c r="W292" s="51">
        <f>SBYLD1!W292*VLOOKUP(SBYLD2!W$4,'[1]INTERNAL PARAMETERS-1'!$B$5:$J$44,5,FALSE)*VLOOKUP(SBYLD2!W$4,'[1]INTERNAL PARAMETERS-1'!$B$5:$J$44,7,FALSE)*SBYLD2!$F292 + SBYLD1!W292*(1-VLOOKUP(SBYLD2!W$4,'[1]INTERNAL PARAMETERS-1'!$B$5:$J$44,5,FALSE))*VLOOKUP(SBYLD2!W$4,'[1]INTERNAL PARAMETERS-1'!$B$5:$J$44,9,FALSE)*SBYLD2!$F292</f>
        <v>0</v>
      </c>
      <c r="X292" s="51">
        <f>SBYLD1!X292*VLOOKUP(SBYLD2!X$4,'[1]INTERNAL PARAMETERS-1'!$B$5:$J$44,5,FALSE)*VLOOKUP(SBYLD2!X$4,'[1]INTERNAL PARAMETERS-1'!$B$5:$J$44,7,FALSE)*SBYLD2!$F292 + SBYLD1!X292*(1-VLOOKUP(SBYLD2!X$4,'[1]INTERNAL PARAMETERS-1'!$B$5:$J$44,5,FALSE))*VLOOKUP(SBYLD2!X$4,'[1]INTERNAL PARAMETERS-1'!$B$5:$J$44,9,FALSE)*SBYLD2!$F292</f>
        <v>0</v>
      </c>
      <c r="Y292" s="51">
        <f>SBYLD1!Y292*VLOOKUP(SBYLD2!Y$4,'[1]INTERNAL PARAMETERS-1'!$B$5:$J$44,5,FALSE)*VLOOKUP(SBYLD2!Y$4,'[1]INTERNAL PARAMETERS-1'!$B$5:$J$44,7,FALSE)*SBYLD2!$F292 + SBYLD1!Y292*(1-VLOOKUP(SBYLD2!Y$4,'[1]INTERNAL PARAMETERS-1'!$B$5:$J$44,5,FALSE))*VLOOKUP(SBYLD2!Y$4,'[1]INTERNAL PARAMETERS-1'!$B$5:$J$44,9,FALSE)*SBYLD2!$F292</f>
        <v>0</v>
      </c>
      <c r="Z292" s="51">
        <f>SBYLD1!Z292*VLOOKUP(SBYLD2!Z$4,'[1]INTERNAL PARAMETERS-1'!$B$5:$J$44,5,FALSE)*VLOOKUP(SBYLD2!Z$4,'[1]INTERNAL PARAMETERS-1'!$B$5:$J$44,7,FALSE)*SBYLD2!$F292 + SBYLD1!Z292*(1-VLOOKUP(SBYLD2!Z$4,'[1]INTERNAL PARAMETERS-1'!$B$5:$J$44,5,FALSE))*VLOOKUP(SBYLD2!Z$4,'[1]INTERNAL PARAMETERS-1'!$B$5:$J$44,9,FALSE)*SBYLD2!$F292</f>
        <v>0</v>
      </c>
      <c r="AA292" s="51">
        <f>SBYLD1!AA292*VLOOKUP(SBYLD2!AA$4,'[1]INTERNAL PARAMETERS-1'!$B$5:$J$44,5,FALSE)*VLOOKUP(SBYLD2!AA$4,'[1]INTERNAL PARAMETERS-1'!$B$5:$J$44,7,FALSE)*SBYLD2!$F292 + SBYLD1!AA292*(1-VLOOKUP(SBYLD2!AA$4,'[1]INTERNAL PARAMETERS-1'!$B$5:$J$44,5,FALSE))*VLOOKUP(SBYLD2!AA$4,'[1]INTERNAL PARAMETERS-1'!$B$5:$J$44,9,FALSE)*SBYLD2!$F292</f>
        <v>0</v>
      </c>
      <c r="AB292" s="51">
        <f>SBYLD1!AB292*VLOOKUP(SBYLD2!AB$4,'[1]INTERNAL PARAMETERS-1'!$B$5:$J$44,5,FALSE)*VLOOKUP(SBYLD2!AB$4,'[1]INTERNAL PARAMETERS-1'!$B$5:$J$44,7,FALSE)*SBYLD2!$F292 + SBYLD1!AB292*(1-VLOOKUP(SBYLD2!AB$4,'[1]INTERNAL PARAMETERS-1'!$B$5:$J$44,5,FALSE))*VLOOKUP(SBYLD2!AB$4,'[1]INTERNAL PARAMETERS-1'!$B$5:$J$44,9,FALSE)*SBYLD2!$F292</f>
        <v>0</v>
      </c>
      <c r="AC292" s="51">
        <f>SBYLD1!AC292*VLOOKUP(SBYLD2!AC$4,'[1]INTERNAL PARAMETERS-1'!$B$5:$J$44,5,FALSE)*VLOOKUP(SBYLD2!AC$4,'[1]INTERNAL PARAMETERS-1'!$B$5:$J$44,7,FALSE)*SBYLD2!$F292 + SBYLD1!AC292*(1-VLOOKUP(SBYLD2!AC$4,'[1]INTERNAL PARAMETERS-1'!$B$5:$J$44,5,FALSE))*VLOOKUP(SBYLD2!AC$4,'[1]INTERNAL PARAMETERS-1'!$B$5:$J$44,9,FALSE)*SBYLD2!$F292</f>
        <v>0</v>
      </c>
      <c r="AD292" s="51">
        <f>SBYLD1!AD292*VLOOKUP(SBYLD2!AD$4,'[1]INTERNAL PARAMETERS-1'!$B$5:$J$44,5,FALSE)*VLOOKUP(SBYLD2!AD$4,'[1]INTERNAL PARAMETERS-1'!$B$5:$J$44,7,FALSE)*SBYLD2!$F292 + SBYLD1!AD292*(1-VLOOKUP(SBYLD2!AD$4,'[1]INTERNAL PARAMETERS-1'!$B$5:$J$44,5,FALSE))*VLOOKUP(SBYLD2!AD$4,'[1]INTERNAL PARAMETERS-1'!$B$5:$J$44,9,FALSE)*SBYLD2!$F292</f>
        <v>0</v>
      </c>
      <c r="AE292" s="51">
        <f>SBYLD1!AE292*VLOOKUP(SBYLD2!AE$4,'[1]INTERNAL PARAMETERS-1'!$B$5:$J$44,5,FALSE)*VLOOKUP(SBYLD2!AE$4,'[1]INTERNAL PARAMETERS-1'!$B$5:$J$44,7,FALSE)*SBYLD2!$F292 + SBYLD1!AE292*(1-VLOOKUP(SBYLD2!AE$4,'[1]INTERNAL PARAMETERS-1'!$B$5:$J$44,5,FALSE))*VLOOKUP(SBYLD2!AE$4,'[1]INTERNAL PARAMETERS-1'!$B$5:$J$44,9,FALSE)*SBYLD2!$F292</f>
        <v>0</v>
      </c>
      <c r="AF292" s="51">
        <f>SBYLD1!AF292*VLOOKUP(SBYLD2!AF$4,'[1]INTERNAL PARAMETERS-1'!$B$5:$J$44,5,FALSE)*VLOOKUP(SBYLD2!AF$4,'[1]INTERNAL PARAMETERS-1'!$B$5:$J$44,7,FALSE)*SBYLD2!$F292 + SBYLD1!AF292*(1-VLOOKUP(SBYLD2!AF$4,'[1]INTERNAL PARAMETERS-1'!$B$5:$J$44,5,FALSE))*VLOOKUP(SBYLD2!AF$4,'[1]INTERNAL PARAMETERS-1'!$B$5:$J$44,9,FALSE)*SBYLD2!$F292</f>
        <v>0</v>
      </c>
      <c r="AG292" s="51">
        <f>SBYLD1!AG292*VLOOKUP(SBYLD2!AG$4,'[1]INTERNAL PARAMETERS-1'!$B$5:$J$44,5,FALSE)*VLOOKUP(SBYLD2!AG$4,'[1]INTERNAL PARAMETERS-1'!$B$5:$J$44,7,FALSE)*SBYLD2!$F292 + SBYLD1!AG292*(1-VLOOKUP(SBYLD2!AG$4,'[1]INTERNAL PARAMETERS-1'!$B$5:$J$44,5,FALSE))*VLOOKUP(SBYLD2!AG$4,'[1]INTERNAL PARAMETERS-1'!$B$5:$J$44,9,FALSE)*SBYLD2!$F292</f>
        <v>0</v>
      </c>
      <c r="AH292" s="51">
        <f>SBYLD1!AH292*VLOOKUP(SBYLD2!AH$4,'[1]INTERNAL PARAMETERS-1'!$B$5:$J$44,5,FALSE)*VLOOKUP(SBYLD2!AH$4,'[1]INTERNAL PARAMETERS-1'!$B$5:$J$44,7,FALSE)*SBYLD2!$F292 + SBYLD1!AH292*(1-VLOOKUP(SBYLD2!AH$4,'[1]INTERNAL PARAMETERS-1'!$B$5:$J$44,5,FALSE))*VLOOKUP(SBYLD2!AH$4,'[1]INTERNAL PARAMETERS-1'!$B$5:$J$44,9,FALSE)*SBYLD2!$F292</f>
        <v>0</v>
      </c>
      <c r="AI292" s="51">
        <f>SBYLD1!AI292*VLOOKUP(SBYLD2!AI$4,'[1]INTERNAL PARAMETERS-1'!$B$5:$J$44,5,FALSE)*VLOOKUP(SBYLD2!AI$4,'[1]INTERNAL PARAMETERS-1'!$B$5:$J$44,7,FALSE)*SBYLD2!$F292 + SBYLD1!AI292*(1-VLOOKUP(SBYLD2!AI$4,'[1]INTERNAL PARAMETERS-1'!$B$5:$J$44,5,FALSE))*VLOOKUP(SBYLD2!AI$4,'[1]INTERNAL PARAMETERS-1'!$B$5:$J$44,9,FALSE)*SBYLD2!$F292</f>
        <v>0</v>
      </c>
      <c r="AJ292" s="51">
        <f>SBYLD1!AJ292*VLOOKUP(SBYLD2!AJ$4,'[1]INTERNAL PARAMETERS-1'!$B$5:$J$44,5,FALSE)*VLOOKUP(SBYLD2!AJ$4,'[1]INTERNAL PARAMETERS-1'!$B$5:$J$44,7,FALSE)*SBYLD2!$F292 + SBYLD1!AJ292*(1-VLOOKUP(SBYLD2!AJ$4,'[1]INTERNAL PARAMETERS-1'!$B$5:$J$44,5,FALSE))*VLOOKUP(SBYLD2!AJ$4,'[1]INTERNAL PARAMETERS-1'!$B$5:$J$44,9,FALSE)*SBYLD2!$F292</f>
        <v>6.2322925562151708E-2</v>
      </c>
      <c r="AK292" s="51">
        <f>SBYLD1!AK292*VLOOKUP(SBYLD2!AK$4,'[1]INTERNAL PARAMETERS-1'!$B$5:$J$44,5,FALSE)*VLOOKUP(SBYLD2!AK$4,'[1]INTERNAL PARAMETERS-1'!$B$5:$J$44,7,FALSE)*SBYLD2!$F292 + SBYLD1!AK292*(1-VLOOKUP(SBYLD2!AK$4,'[1]INTERNAL PARAMETERS-1'!$B$5:$J$44,5,FALSE))*VLOOKUP(SBYLD2!AK$4,'[1]INTERNAL PARAMETERS-1'!$B$5:$J$44,9,FALSE)*SBYLD2!$F292</f>
        <v>0</v>
      </c>
      <c r="AL292" s="51">
        <f>SBYLD1!AL292*VLOOKUP(SBYLD2!AL$4,'[1]INTERNAL PARAMETERS-1'!$B$5:$J$44,5,FALSE)*VLOOKUP(SBYLD2!AL$4,'[1]INTERNAL PARAMETERS-1'!$B$5:$J$44,7,FALSE)*SBYLD2!$F292 + SBYLD1!AL292*(1-VLOOKUP(SBYLD2!AL$4,'[1]INTERNAL PARAMETERS-1'!$B$5:$J$44,5,FALSE))*VLOOKUP(SBYLD2!AL$4,'[1]INTERNAL PARAMETERS-1'!$B$5:$J$44,9,FALSE)*SBYLD2!$F292</f>
        <v>0</v>
      </c>
      <c r="AM292" s="51">
        <f>SBYLD1!AM292*VLOOKUP(SBYLD2!AM$4,'[1]INTERNAL PARAMETERS-1'!$B$5:$J$44,5,FALSE)*VLOOKUP(SBYLD2!AM$4,'[1]INTERNAL PARAMETERS-1'!$B$5:$J$44,7,FALSE)*SBYLD2!$F292 + SBYLD1!AM292*(1-VLOOKUP(SBYLD2!AM$4,'[1]INTERNAL PARAMETERS-1'!$B$5:$J$44,5,FALSE))*VLOOKUP(SBYLD2!AM$4,'[1]INTERNAL PARAMETERS-1'!$B$5:$J$44,9,FALSE)*SBYLD2!$F292</f>
        <v>0</v>
      </c>
      <c r="AN292" s="51">
        <f>SBYLD1!AN292*VLOOKUP(SBYLD2!AN$4,'[1]INTERNAL PARAMETERS-1'!$B$5:$J$44,5,FALSE)*VLOOKUP(SBYLD2!AN$4,'[1]INTERNAL PARAMETERS-1'!$B$5:$J$44,7,FALSE)*SBYLD2!$F292 + SBYLD1!AN292*(1-VLOOKUP(SBYLD2!AN$4,'[1]INTERNAL PARAMETERS-1'!$B$5:$J$44,5,FALSE))*VLOOKUP(SBYLD2!AN$4,'[1]INTERNAL PARAMETERS-1'!$B$5:$J$44,9,FALSE)*SBYLD2!$F292</f>
        <v>0</v>
      </c>
      <c r="AO292" s="51">
        <f>SBYLD1!AO292*VLOOKUP(SBYLD2!AO$4,'[1]INTERNAL PARAMETERS-1'!$B$5:$J$44,5,FALSE)*VLOOKUP(SBYLD2!AO$4,'[1]INTERNAL PARAMETERS-1'!$B$5:$J$44,7,FALSE)*SBYLD2!$F292 + SBYLD1!AO292*(1-VLOOKUP(SBYLD2!AO$4,'[1]INTERNAL PARAMETERS-1'!$B$5:$J$44,5,FALSE))*VLOOKUP(SBYLD2!AO$4,'[1]INTERNAL PARAMETERS-1'!$B$5:$J$44,9,FALSE)*SBYLD2!$F292</f>
        <v>0</v>
      </c>
      <c r="AP292" s="51">
        <f>SBYLD1!AP292*VLOOKUP(SBYLD2!AP$4,'[1]INTERNAL PARAMETERS-1'!$B$5:$J$44,5,FALSE)*VLOOKUP(SBYLD2!AP$4,'[1]INTERNAL PARAMETERS-1'!$B$5:$J$44,7,FALSE)*SBYLD2!$F292 + SBYLD1!AP292*(1-VLOOKUP(SBYLD2!AP$4,'[1]INTERNAL PARAMETERS-1'!$B$5:$J$44,5,FALSE))*VLOOKUP(SBYLD2!AP$4,'[1]INTERNAL PARAMETERS-1'!$B$5:$J$44,9,FALSE)*SBYLD2!$F292</f>
        <v>0</v>
      </c>
      <c r="AQ292" s="51">
        <f>SBYLD1!AQ292*VLOOKUP(SBYLD2!AQ$4,'[1]INTERNAL PARAMETERS-1'!$B$5:$J$44,5,FALSE)*VLOOKUP(SBYLD2!AQ$4,'[1]INTERNAL PARAMETERS-1'!$B$5:$J$44,7,FALSE)*SBYLD2!$F292 + SBYLD1!AQ292*(1-VLOOKUP(SBYLD2!AQ$4,'[1]INTERNAL PARAMETERS-1'!$B$5:$J$44,5,FALSE))*VLOOKUP(SBYLD2!AQ$4,'[1]INTERNAL PARAMETERS-1'!$B$5:$J$44,9,FALSE)*SBYLD2!$F292</f>
        <v>0</v>
      </c>
      <c r="AR292" s="51">
        <f>SBYLD1!AR292*VLOOKUP(SBYLD2!AR$4,'[1]INTERNAL PARAMETERS-1'!$B$5:$J$44,5,FALSE)*VLOOKUP(SBYLD2!AR$4,'[1]INTERNAL PARAMETERS-1'!$B$5:$J$44,7,FALSE)*SBYLD2!$F292 + SBYLD1!AR292*(1-VLOOKUP(SBYLD2!AR$4,'[1]INTERNAL PARAMETERS-1'!$B$5:$J$44,5,FALSE))*VLOOKUP(SBYLD2!AR$4,'[1]INTERNAL PARAMETERS-1'!$B$5:$J$44,9,FALSE)*SBYLD2!$F292</f>
        <v>0</v>
      </c>
      <c r="AS292" s="51">
        <f>SBYLD1!AS292*VLOOKUP(SBYLD2!AS$4,'[1]INTERNAL PARAMETERS-1'!$B$5:$J$44,5,FALSE)*VLOOKUP(SBYLD2!AS$4,'[1]INTERNAL PARAMETERS-1'!$B$5:$J$44,7,FALSE)*SBYLD2!$F292 + SBYLD1!AS292*(1-VLOOKUP(SBYLD2!AS$4,'[1]INTERNAL PARAMETERS-1'!$B$5:$J$44,5,FALSE))*VLOOKUP(SBYLD2!AS$4,'[1]INTERNAL PARAMETERS-1'!$B$5:$J$44,9,FALSE)*SBYLD2!$F292</f>
        <v>0</v>
      </c>
      <c r="AT292" s="50">
        <f>SBYLD1!AT292*VLOOKUP(SBYLD2!AT$4,'[1]INTERNAL PARAMETERS-1'!$B$5:$J$44,5,FALSE)*VLOOKUP(SBYLD2!AT$4,'[1]INTERNAL PARAMETERS-1'!$B$5:$J$44,7,FALSE)*SBYLD2!$F292 + SBYLD1!AT292*(1-VLOOKUP(SBYLD2!AT$4,'[1]INTERNAL PARAMETERS-1'!$B$5:$J$44,5,FALSE))*VLOOKUP(SBYLD2!AT$4,'[1]INTERNAL PARAMETERS-1'!$B$5:$J$44,9,FALSE)*SBYLD2!$F292</f>
        <v>0</v>
      </c>
      <c r="AU292" s="52">
        <f>SBYLD1!AU292*VLOOKUP(SBYLD2!AU$4,'[1]INTERNAL PARAMETERS-1'!$B$5:$J$44,5,FALSE)*VLOOKUP(SBYLD2!AU$4,'[1]INTERNAL PARAMETERS-1'!$B$5:$J$44,6,FALSE)*VLOOKUP(SBYLD2!AU$4,'[1]INTERNAL PARAMETERS-1'!$B$5:$J$44,3,FALSE) + SBYLD1!AU292*(1-VLOOKUP(SBYLD2!AU$4,'[1]INTERNAL PARAMETERS-1'!$B$5:$J$44,5,FALSE))*VLOOKUP(SBYLD2!AU$4,'[1]INTERNAL PARAMETERS-1'!$B$5:$J$44,8,FALSE)*VLOOKUP(SBYLD2!AU$4,'[1]INTERNAL PARAMETERS-1'!$B$5:$J$44,3,FALSE)</f>
        <v>0</v>
      </c>
      <c r="AV292" s="51">
        <f>SBYLD1!AV292*VLOOKUP(SBYLD2!AV$4,'[1]INTERNAL PARAMETERS-1'!$B$5:$J$44,5,FALSE)*VLOOKUP(SBYLD2!AV$4,'[1]INTERNAL PARAMETERS-1'!$B$5:$J$44,6,FALSE)*VLOOKUP(SBYLD2!AV$4,'[1]INTERNAL PARAMETERS-1'!$B$5:$J$44,3,FALSE) + SBYLD1!AV292*(1-VLOOKUP(SBYLD2!AV$4,'[1]INTERNAL PARAMETERS-1'!$B$5:$J$44,5,FALSE))*VLOOKUP(SBYLD2!AV$4,'[1]INTERNAL PARAMETERS-1'!$B$5:$J$44,8,FALSE)*VLOOKUP(SBYLD2!AV$4,'[1]INTERNAL PARAMETERS-1'!$B$5:$J$44,3,FALSE)</f>
        <v>0</v>
      </c>
      <c r="AW292" s="51">
        <f>SBYLD1!AW292*VLOOKUP(SBYLD2!AW$4,'[1]INTERNAL PARAMETERS-1'!$B$5:$J$44,5,FALSE)*VLOOKUP(SBYLD2!AW$4,'[1]INTERNAL PARAMETERS-1'!$B$5:$J$44,6,FALSE)*VLOOKUP(SBYLD2!AW$4,'[1]INTERNAL PARAMETERS-1'!$B$5:$J$44,3,FALSE) + SBYLD1!AW292*(1-VLOOKUP(SBYLD2!AW$4,'[1]INTERNAL PARAMETERS-1'!$B$5:$J$44,5,FALSE))*VLOOKUP(SBYLD2!AW$4,'[1]INTERNAL PARAMETERS-1'!$B$5:$J$44,8,FALSE)*VLOOKUP(SBYLD2!AW$4,'[1]INTERNAL PARAMETERS-1'!$B$5:$J$44,3,FALSE)</f>
        <v>0.29287619465967568</v>
      </c>
      <c r="AX292" s="51">
        <f>SBYLD1!AX292*VLOOKUP(SBYLD2!AX$4,'[1]INTERNAL PARAMETERS-1'!$B$5:$J$44,5,FALSE)*VLOOKUP(SBYLD2!AX$4,'[1]INTERNAL PARAMETERS-1'!$B$5:$J$44,6,FALSE)*VLOOKUP(SBYLD2!AX$4,'[1]INTERNAL PARAMETERS-1'!$B$5:$J$44,3,FALSE) + SBYLD1!AX292*(1-VLOOKUP(SBYLD2!AX$4,'[1]INTERNAL PARAMETERS-1'!$B$5:$J$44,5,FALSE))*VLOOKUP(SBYLD2!AX$4,'[1]INTERNAL PARAMETERS-1'!$B$5:$J$44,8,FALSE)*VLOOKUP(SBYLD2!AX$4,'[1]INTERNAL PARAMETERS-1'!$B$5:$J$44,3,FALSE)</f>
        <v>0</v>
      </c>
      <c r="AY292" s="51">
        <f>SBYLD1!AY292*VLOOKUP(SBYLD2!AY$4,'[1]INTERNAL PARAMETERS-1'!$B$5:$J$44,5,FALSE)*VLOOKUP(SBYLD2!AY$4,'[1]INTERNAL PARAMETERS-1'!$B$5:$J$44,6,FALSE)*VLOOKUP(SBYLD2!AY$4,'[1]INTERNAL PARAMETERS-1'!$B$5:$J$44,3,FALSE) + SBYLD1!AY292*(1-VLOOKUP(SBYLD2!AY$4,'[1]INTERNAL PARAMETERS-1'!$B$5:$J$44,5,FALSE))*VLOOKUP(SBYLD2!AY$4,'[1]INTERNAL PARAMETERS-1'!$B$5:$J$44,8,FALSE)*VLOOKUP(SBYLD2!AY$4,'[1]INTERNAL PARAMETERS-1'!$B$5:$J$44,3,FALSE)</f>
        <v>0</v>
      </c>
      <c r="AZ292" s="51">
        <f>SBYLD1!AZ292*VLOOKUP(SBYLD2!AZ$4,'[1]INTERNAL PARAMETERS-1'!$B$5:$J$44,5,FALSE)*VLOOKUP(SBYLD2!AZ$4,'[1]INTERNAL PARAMETERS-1'!$B$5:$J$44,6,FALSE)*VLOOKUP(SBYLD2!AZ$4,'[1]INTERNAL PARAMETERS-1'!$B$5:$J$44,3,FALSE) + SBYLD1!AZ292*(1-VLOOKUP(SBYLD2!AZ$4,'[1]INTERNAL PARAMETERS-1'!$B$5:$J$44,5,FALSE))*VLOOKUP(SBYLD2!AZ$4,'[1]INTERNAL PARAMETERS-1'!$B$5:$J$44,8,FALSE)*VLOOKUP(SBYLD2!AZ$4,'[1]INTERNAL PARAMETERS-1'!$B$5:$J$44,3,FALSE)</f>
        <v>0</v>
      </c>
      <c r="BA292" s="51">
        <f>SBYLD1!BA292*VLOOKUP(SBYLD2!BA$4,'[1]INTERNAL PARAMETERS-1'!$B$5:$J$44,5,FALSE)*VLOOKUP(SBYLD2!BA$4,'[1]INTERNAL PARAMETERS-1'!$B$5:$J$44,6,FALSE)*VLOOKUP(SBYLD2!BA$4,'[1]INTERNAL PARAMETERS-1'!$B$5:$J$44,3,FALSE) + SBYLD1!BA292*(1-VLOOKUP(SBYLD2!BA$4,'[1]INTERNAL PARAMETERS-1'!$B$5:$J$44,5,FALSE))*VLOOKUP(SBYLD2!BA$4,'[1]INTERNAL PARAMETERS-1'!$B$5:$J$44,8,FALSE)*VLOOKUP(SBYLD2!BA$4,'[1]INTERNAL PARAMETERS-1'!$B$5:$J$44,3,FALSE)</f>
        <v>1.0216164819497968</v>
      </c>
      <c r="BB292" s="51">
        <f>SBYLD1!BB292*VLOOKUP(SBYLD2!BB$4,'[1]INTERNAL PARAMETERS-1'!$B$5:$J$44,5,FALSE)*VLOOKUP(SBYLD2!BB$4,'[1]INTERNAL PARAMETERS-1'!$B$5:$J$44,6,FALSE)*VLOOKUP(SBYLD2!BB$4,'[1]INTERNAL PARAMETERS-1'!$B$5:$J$44,3,FALSE) + SBYLD1!BB292*(1-VLOOKUP(SBYLD2!BB$4,'[1]INTERNAL PARAMETERS-1'!$B$5:$J$44,5,FALSE))*VLOOKUP(SBYLD2!BB$4,'[1]INTERNAL PARAMETERS-1'!$B$5:$J$44,8,FALSE)*VLOOKUP(SBYLD2!BB$4,'[1]INTERNAL PARAMETERS-1'!$B$5:$J$44,3,FALSE)</f>
        <v>8.5421550085595918E-2</v>
      </c>
      <c r="BC292" s="51">
        <f>SBYLD1!BC292*VLOOKUP(SBYLD2!BC$4,'[1]INTERNAL PARAMETERS-1'!$B$5:$J$44,5,FALSE)*VLOOKUP(SBYLD2!BC$4,'[1]INTERNAL PARAMETERS-1'!$B$5:$J$44,6,FALSE)*VLOOKUP(SBYLD2!BC$4,'[1]INTERNAL PARAMETERS-1'!$B$5:$J$44,3,FALSE) + SBYLD1!BC292*(1-VLOOKUP(SBYLD2!BC$4,'[1]INTERNAL PARAMETERS-1'!$B$5:$J$44,5,FALSE))*VLOOKUP(SBYLD2!BC$4,'[1]INTERNAL PARAMETERS-1'!$B$5:$J$44,8,FALSE)*VLOOKUP(SBYLD2!BC$4,'[1]INTERNAL PARAMETERS-1'!$B$5:$J$44,3,FALSE)</f>
        <v>0.14865807991703403</v>
      </c>
      <c r="BD292" s="51">
        <f>SBYLD1!BD292*VLOOKUP(SBYLD2!BD$4,'[1]INTERNAL PARAMETERS-1'!$B$5:$J$44,5,FALSE)*VLOOKUP(SBYLD2!BD$4,'[1]INTERNAL PARAMETERS-1'!$B$5:$J$44,6,FALSE)*VLOOKUP(SBYLD2!BD$4,'[1]INTERNAL PARAMETERS-1'!$B$5:$J$44,3,FALSE) + SBYLD1!BD292*(1-VLOOKUP(SBYLD2!BD$4,'[1]INTERNAL PARAMETERS-1'!$B$5:$J$44,5,FALSE))*VLOOKUP(SBYLD2!BD$4,'[1]INTERNAL PARAMETERS-1'!$B$5:$J$44,8,FALSE)*VLOOKUP(SBYLD2!BD$4,'[1]INTERNAL PARAMETERS-1'!$B$5:$J$44,3,FALSE)</f>
        <v>8.2588376432264805E-3</v>
      </c>
      <c r="BE292" s="51">
        <f>SBYLD1!BE292*VLOOKUP(SBYLD2!BE$4,'[1]INTERNAL PARAMETERS-1'!$B$5:$J$44,5,FALSE)*VLOOKUP(SBYLD2!BE$4,'[1]INTERNAL PARAMETERS-1'!$B$5:$J$44,6,FALSE)*VLOOKUP(SBYLD2!BE$4,'[1]INTERNAL PARAMETERS-1'!$B$5:$J$44,3,FALSE) + SBYLD1!BE292*(1-VLOOKUP(SBYLD2!BE$4,'[1]INTERNAL PARAMETERS-1'!$B$5:$J$44,5,FALSE))*VLOOKUP(SBYLD2!BE$4,'[1]INTERNAL PARAMETERS-1'!$B$5:$J$44,8,FALSE)*VLOOKUP(SBYLD2!BE$4,'[1]INTERNAL PARAMETERS-1'!$B$5:$J$44,3,FALSE)</f>
        <v>0.32245528118631561</v>
      </c>
      <c r="BF292" s="51">
        <f>SBYLD1!BF292*VLOOKUP(SBYLD2!BF$4,'[1]INTERNAL PARAMETERS-1'!$B$5:$J$44,5,FALSE)*VLOOKUP(SBYLD2!BF$4,'[1]INTERNAL PARAMETERS-1'!$B$5:$J$44,6,FALSE)*VLOOKUP(SBYLD2!BF$4,'[1]INTERNAL PARAMETERS-1'!$B$5:$J$44,3,FALSE) + SBYLD1!BF292*(1-VLOOKUP(SBYLD2!BF$4,'[1]INTERNAL PARAMETERS-1'!$B$5:$J$44,5,FALSE))*VLOOKUP(SBYLD2!BF$4,'[1]INTERNAL PARAMETERS-1'!$B$5:$J$44,8,FALSE)*VLOOKUP(SBYLD2!BF$4,'[1]INTERNAL PARAMETERS-1'!$B$5:$J$44,3,FALSE)</f>
        <v>0</v>
      </c>
      <c r="BG292" s="51">
        <f>SBYLD1!BG292*VLOOKUP(SBYLD2!BG$4,'[1]INTERNAL PARAMETERS-1'!$B$5:$J$44,5,FALSE)*VLOOKUP(SBYLD2!BG$4,'[1]INTERNAL PARAMETERS-1'!$B$5:$J$44,6,FALSE)*VLOOKUP(SBYLD2!BG$4,'[1]INTERNAL PARAMETERS-1'!$B$5:$J$44,3,FALSE) + SBYLD1!BG292*(1-VLOOKUP(SBYLD2!BG$4,'[1]INTERNAL PARAMETERS-1'!$B$5:$J$44,5,FALSE))*VLOOKUP(SBYLD2!BG$4,'[1]INTERNAL PARAMETERS-1'!$B$5:$J$44,8,FALSE)*VLOOKUP(SBYLD2!BG$4,'[1]INTERNAL PARAMETERS-1'!$B$5:$J$44,3,FALSE)</f>
        <v>4.0956790066263613E-2</v>
      </c>
      <c r="BH292" s="51">
        <f>SBYLD1!BH292*VLOOKUP(SBYLD2!BH$4,'[1]INTERNAL PARAMETERS-1'!$B$5:$J$44,5,FALSE)*VLOOKUP(SBYLD2!BH$4,'[1]INTERNAL PARAMETERS-1'!$B$5:$J$44,6,FALSE)*VLOOKUP(SBYLD2!BH$4,'[1]INTERNAL PARAMETERS-1'!$B$5:$J$44,3,FALSE) + SBYLD1!BH292*(1-VLOOKUP(SBYLD2!BH$4,'[1]INTERNAL PARAMETERS-1'!$B$5:$J$44,5,FALSE))*VLOOKUP(SBYLD2!BH$4,'[1]INTERNAL PARAMETERS-1'!$B$5:$J$44,8,FALSE)*VLOOKUP(SBYLD2!BH$4,'[1]INTERNAL PARAMETERS-1'!$B$5:$J$44,3,FALSE)</f>
        <v>1.9649190910871978E-4</v>
      </c>
      <c r="BI292" s="51">
        <f>SBYLD1!BI292*VLOOKUP(SBYLD2!BI$4,'[1]INTERNAL PARAMETERS-1'!$B$5:$J$44,5,FALSE)*VLOOKUP(SBYLD2!BI$4,'[1]INTERNAL PARAMETERS-1'!$B$5:$J$44,6,FALSE)*VLOOKUP(SBYLD2!BI$4,'[1]INTERNAL PARAMETERS-1'!$B$5:$J$44,3,FALSE) + SBYLD1!BI292*(1-VLOOKUP(SBYLD2!BI$4,'[1]INTERNAL PARAMETERS-1'!$B$5:$J$44,5,FALSE))*VLOOKUP(SBYLD2!BI$4,'[1]INTERNAL PARAMETERS-1'!$B$5:$J$44,8,FALSE)*VLOOKUP(SBYLD2!BI$4,'[1]INTERNAL PARAMETERS-1'!$B$5:$J$44,3,FALSE)</f>
        <v>0</v>
      </c>
      <c r="BJ292" s="51">
        <f>SBYLD1!BJ292*VLOOKUP(SBYLD2!BJ$4,'[1]INTERNAL PARAMETERS-1'!$B$5:$J$44,5,FALSE)*VLOOKUP(SBYLD2!BJ$4,'[1]INTERNAL PARAMETERS-1'!$B$5:$J$44,6,FALSE)*VLOOKUP(SBYLD2!BJ$4,'[1]INTERNAL PARAMETERS-1'!$B$5:$J$44,3,FALSE) + SBYLD1!BJ292*(1-VLOOKUP(SBYLD2!BJ$4,'[1]INTERNAL PARAMETERS-1'!$B$5:$J$44,5,FALSE))*VLOOKUP(SBYLD2!BJ$4,'[1]INTERNAL PARAMETERS-1'!$B$5:$J$44,8,FALSE)*VLOOKUP(SBYLD2!BJ$4,'[1]INTERNAL PARAMETERS-1'!$B$5:$J$44,3,FALSE)</f>
        <v>9.5160733123451236E-3</v>
      </c>
      <c r="BK292" s="51">
        <f>SBYLD1!BK292*VLOOKUP(SBYLD2!BK$4,'[1]INTERNAL PARAMETERS-1'!$B$5:$J$44,5,FALSE)*VLOOKUP(SBYLD2!BK$4,'[1]INTERNAL PARAMETERS-1'!$B$5:$J$44,6,FALSE)*VLOOKUP(SBYLD2!BK$4,'[1]INTERNAL PARAMETERS-1'!$B$5:$J$44,3,FALSE) + SBYLD1!BK292*(1-VLOOKUP(SBYLD2!BK$4,'[1]INTERNAL PARAMETERS-1'!$B$5:$J$44,5,FALSE))*VLOOKUP(SBYLD2!BK$4,'[1]INTERNAL PARAMETERS-1'!$B$5:$J$44,8,FALSE)*VLOOKUP(SBYLD2!BK$4,'[1]INTERNAL PARAMETERS-1'!$B$5:$J$44,3,FALSE)</f>
        <v>1.4976311843537395E-2</v>
      </c>
      <c r="BL292" s="51">
        <f>SBYLD1!BL292*VLOOKUP(SBYLD2!BL$4,'[1]INTERNAL PARAMETERS-1'!$B$5:$J$44,5,FALSE)*VLOOKUP(SBYLD2!BL$4,'[1]INTERNAL PARAMETERS-1'!$B$5:$J$44,6,FALSE)*VLOOKUP(SBYLD2!BL$4,'[1]INTERNAL PARAMETERS-1'!$B$5:$J$44,3,FALSE) + SBYLD1!BL292*(1-VLOOKUP(SBYLD2!BL$4,'[1]INTERNAL PARAMETERS-1'!$B$5:$J$44,5,FALSE))*VLOOKUP(SBYLD2!BL$4,'[1]INTERNAL PARAMETERS-1'!$B$5:$J$44,8,FALSE)*VLOOKUP(SBYLD2!BL$4,'[1]INTERNAL PARAMETERS-1'!$B$5:$J$44,3,FALSE)</f>
        <v>3.1062428529083565E-2</v>
      </c>
      <c r="BM292" s="51">
        <f>SBYLD1!BM292*VLOOKUP(SBYLD2!BM$4,'[1]INTERNAL PARAMETERS-1'!$B$5:$J$44,5,FALSE)*VLOOKUP(SBYLD2!BM$4,'[1]INTERNAL PARAMETERS-1'!$B$5:$J$44,6,FALSE)*VLOOKUP(SBYLD2!BM$4,'[1]INTERNAL PARAMETERS-1'!$B$5:$J$44,3,FALSE) + SBYLD1!BM292*(1-VLOOKUP(SBYLD2!BM$4,'[1]INTERNAL PARAMETERS-1'!$B$5:$J$44,5,FALSE))*VLOOKUP(SBYLD2!BM$4,'[1]INTERNAL PARAMETERS-1'!$B$5:$J$44,8,FALSE)*VLOOKUP(SBYLD2!BM$4,'[1]INTERNAL PARAMETERS-1'!$B$5:$J$44,3,FALSE)</f>
        <v>2.9983813506950251E-2</v>
      </c>
      <c r="BN292" s="51">
        <f>SBYLD1!BN292*VLOOKUP(SBYLD2!BN$4,'[1]INTERNAL PARAMETERS-1'!$B$5:$J$44,5,FALSE)*VLOOKUP(SBYLD2!BN$4,'[1]INTERNAL PARAMETERS-1'!$B$5:$J$44,6,FALSE)*VLOOKUP(SBYLD2!BN$4,'[1]INTERNAL PARAMETERS-1'!$B$5:$J$44,3,FALSE) + SBYLD1!BN292*(1-VLOOKUP(SBYLD2!BN$4,'[1]INTERNAL PARAMETERS-1'!$B$5:$J$44,5,FALSE))*VLOOKUP(SBYLD2!BN$4,'[1]INTERNAL PARAMETERS-1'!$B$5:$J$44,8,FALSE)*VLOOKUP(SBYLD2!BN$4,'[1]INTERNAL PARAMETERS-1'!$B$5:$J$44,3,FALSE)</f>
        <v>2.5693991346433541E-2</v>
      </c>
      <c r="BO292" s="51">
        <f>SBYLD1!BO292*VLOOKUP(SBYLD2!BO$4,'[1]INTERNAL PARAMETERS-1'!$B$5:$J$44,5,FALSE)*VLOOKUP(SBYLD2!BO$4,'[1]INTERNAL PARAMETERS-1'!$B$5:$J$44,6,FALSE)*VLOOKUP(SBYLD2!BO$4,'[1]INTERNAL PARAMETERS-1'!$B$5:$J$44,3,FALSE) + SBYLD1!BO292*(1-VLOOKUP(SBYLD2!BO$4,'[1]INTERNAL PARAMETERS-1'!$B$5:$J$44,5,FALSE))*VLOOKUP(SBYLD2!BO$4,'[1]INTERNAL PARAMETERS-1'!$B$5:$J$44,8,FALSE)*VLOOKUP(SBYLD2!BO$4,'[1]INTERNAL PARAMETERS-1'!$B$5:$J$44,3,FALSE)</f>
        <v>1.9560604401411334E-2</v>
      </c>
      <c r="BP292" s="51">
        <f>SBYLD1!BP292*VLOOKUP(SBYLD2!BP$4,'[1]INTERNAL PARAMETERS-1'!$B$5:$J$44,5,FALSE)*VLOOKUP(SBYLD2!BP$4,'[1]INTERNAL PARAMETERS-1'!$B$5:$J$44,6,FALSE)*VLOOKUP(SBYLD2!BP$4,'[1]INTERNAL PARAMETERS-1'!$B$5:$J$44,3,FALSE) + SBYLD1!BP292*(1-VLOOKUP(SBYLD2!BP$4,'[1]INTERNAL PARAMETERS-1'!$B$5:$J$44,5,FALSE))*VLOOKUP(SBYLD2!BP$4,'[1]INTERNAL PARAMETERS-1'!$B$5:$J$44,8,FALSE)*VLOOKUP(SBYLD2!BP$4,'[1]INTERNAL PARAMETERS-1'!$B$5:$J$44,3,FALSE)</f>
        <v>8.100704155446141E-4</v>
      </c>
      <c r="BQ292" s="51">
        <f>SBYLD1!BQ292*VLOOKUP(SBYLD2!BQ$4,'[1]INTERNAL PARAMETERS-1'!$B$5:$J$44,5,FALSE)*VLOOKUP(SBYLD2!BQ$4,'[1]INTERNAL PARAMETERS-1'!$B$5:$J$44,6,FALSE)*VLOOKUP(SBYLD2!BQ$4,'[1]INTERNAL PARAMETERS-1'!$B$5:$J$44,3,FALSE) + SBYLD1!BQ292*(1-VLOOKUP(SBYLD2!BQ$4,'[1]INTERNAL PARAMETERS-1'!$B$5:$J$44,5,FALSE))*VLOOKUP(SBYLD2!BQ$4,'[1]INTERNAL PARAMETERS-1'!$B$5:$J$44,8,FALSE)*VLOOKUP(SBYLD2!BQ$4,'[1]INTERNAL PARAMETERS-1'!$B$5:$J$44,3,FALSE)</f>
        <v>6.3852300481502103E-2</v>
      </c>
      <c r="BR292" s="51">
        <f>SBYLD1!BR292*VLOOKUP(SBYLD2!BR$4,'[1]INTERNAL PARAMETERS-1'!$B$5:$J$44,5,FALSE)*VLOOKUP(SBYLD2!BR$4,'[1]INTERNAL PARAMETERS-1'!$B$5:$J$44,6,FALSE)*VLOOKUP(SBYLD2!BR$4,'[1]INTERNAL PARAMETERS-1'!$B$5:$J$44,3,FALSE) + SBYLD1!BR292*(1-VLOOKUP(SBYLD2!BR$4,'[1]INTERNAL PARAMETERS-1'!$B$5:$J$44,5,FALSE))*VLOOKUP(SBYLD2!BR$4,'[1]INTERNAL PARAMETERS-1'!$B$5:$J$44,8,FALSE)*VLOOKUP(SBYLD2!BR$4,'[1]INTERNAL PARAMETERS-1'!$B$5:$J$44,3,FALSE)</f>
        <v>1.7908034728518476E-3</v>
      </c>
      <c r="BS292" s="51">
        <f>SBYLD1!BS292*VLOOKUP(SBYLD2!BS$4,'[1]INTERNAL PARAMETERS-1'!$B$5:$J$44,5,FALSE)*VLOOKUP(SBYLD2!BS$4,'[1]INTERNAL PARAMETERS-1'!$B$5:$J$44,6,FALSE)*VLOOKUP(SBYLD2!BS$4,'[1]INTERNAL PARAMETERS-1'!$B$5:$J$44,3,FALSE) + SBYLD1!BS292*(1-VLOOKUP(SBYLD2!BS$4,'[1]INTERNAL PARAMETERS-1'!$B$5:$J$44,5,FALSE))*VLOOKUP(SBYLD2!BS$4,'[1]INTERNAL PARAMETERS-1'!$B$5:$J$44,8,FALSE)*VLOOKUP(SBYLD2!BS$4,'[1]INTERNAL PARAMETERS-1'!$B$5:$J$44,3,FALSE)</f>
        <v>5.9201706889017581E-5</v>
      </c>
      <c r="BT292" s="51">
        <f>SBYLD1!BT292*VLOOKUP(SBYLD2!BT$4,'[1]INTERNAL PARAMETERS-1'!$B$5:$J$44,5,FALSE)*VLOOKUP(SBYLD2!BT$4,'[1]INTERNAL PARAMETERS-1'!$B$5:$J$44,6,FALSE)*VLOOKUP(SBYLD2!BT$4,'[1]INTERNAL PARAMETERS-1'!$B$5:$J$44,3,FALSE) + SBYLD1!BT292*(1-VLOOKUP(SBYLD2!BT$4,'[1]INTERNAL PARAMETERS-1'!$B$5:$J$44,5,FALSE))*VLOOKUP(SBYLD2!BT$4,'[1]INTERNAL PARAMETERS-1'!$B$5:$J$44,8,FALSE)*VLOOKUP(SBYLD2!BT$4,'[1]INTERNAL PARAMETERS-1'!$B$5:$J$44,3,FALSE)</f>
        <v>0</v>
      </c>
      <c r="BU292" s="51">
        <f>SBYLD1!BU292*VLOOKUP(SBYLD2!BU$4,'[1]INTERNAL PARAMETERS-1'!$B$5:$J$44,5,FALSE)*VLOOKUP(SBYLD2!BU$4,'[1]INTERNAL PARAMETERS-1'!$B$5:$J$44,6,FALSE)*VLOOKUP(SBYLD2!BU$4,'[1]INTERNAL PARAMETERS-1'!$B$5:$J$44,3,FALSE) + SBYLD1!BU292*(1-VLOOKUP(SBYLD2!BU$4,'[1]INTERNAL PARAMETERS-1'!$B$5:$J$44,5,FALSE))*VLOOKUP(SBYLD2!BU$4,'[1]INTERNAL PARAMETERS-1'!$B$5:$J$44,8,FALSE)*VLOOKUP(SBYLD2!BU$4,'[1]INTERNAL PARAMETERS-1'!$B$5:$J$44,3,FALSE)</f>
        <v>0</v>
      </c>
      <c r="BV292" s="51">
        <f>SBYLD1!BV292*VLOOKUP(SBYLD2!BV$4,'[1]INTERNAL PARAMETERS-1'!$B$5:$J$44,5,FALSE)*VLOOKUP(SBYLD2!BV$4,'[1]INTERNAL PARAMETERS-1'!$B$5:$J$44,6,FALSE)*VLOOKUP(SBYLD2!BV$4,'[1]INTERNAL PARAMETERS-1'!$B$5:$J$44,3,FALSE) + SBYLD1!BV292*(1-VLOOKUP(SBYLD2!BV$4,'[1]INTERNAL PARAMETERS-1'!$B$5:$J$44,5,FALSE))*VLOOKUP(SBYLD2!BV$4,'[1]INTERNAL PARAMETERS-1'!$B$5:$J$44,8,FALSE)*VLOOKUP(SBYLD2!BV$4,'[1]INTERNAL PARAMETERS-1'!$B$5:$J$44,3,FALSE)</f>
        <v>0</v>
      </c>
      <c r="BW292" s="51">
        <f>SBYLD1!BW292*VLOOKUP(SBYLD2!BW$4,'[1]INTERNAL PARAMETERS-1'!$B$5:$J$44,5,FALSE)*VLOOKUP(SBYLD2!BW$4,'[1]INTERNAL PARAMETERS-1'!$B$5:$J$44,6,FALSE)*VLOOKUP(SBYLD2!BW$4,'[1]INTERNAL PARAMETERS-1'!$B$5:$J$44,3,FALSE) + SBYLD1!BW292*(1-VLOOKUP(SBYLD2!BW$4,'[1]INTERNAL PARAMETERS-1'!$B$5:$J$44,5,FALSE))*VLOOKUP(SBYLD2!BW$4,'[1]INTERNAL PARAMETERS-1'!$B$5:$J$44,8,FALSE)*VLOOKUP(SBYLD2!BW$4,'[1]INTERNAL PARAMETERS-1'!$B$5:$J$44,3,FALSE)</f>
        <v>0</v>
      </c>
      <c r="BX292" s="51">
        <f>SBYLD1!BX292*VLOOKUP(SBYLD2!BX$4,'[1]INTERNAL PARAMETERS-1'!$B$5:$J$44,5,FALSE)*VLOOKUP(SBYLD2!BX$4,'[1]INTERNAL PARAMETERS-1'!$B$5:$J$44,6,FALSE)*VLOOKUP(SBYLD2!BX$4,'[1]INTERNAL PARAMETERS-1'!$B$5:$J$44,3,FALSE) + SBYLD1!BX292*(1-VLOOKUP(SBYLD2!BX$4,'[1]INTERNAL PARAMETERS-1'!$B$5:$J$44,5,FALSE))*VLOOKUP(SBYLD2!BX$4,'[1]INTERNAL PARAMETERS-1'!$B$5:$J$44,8,FALSE)*VLOOKUP(SBYLD2!BX$4,'[1]INTERNAL PARAMETERS-1'!$B$5:$J$44,3,FALSE)</f>
        <v>0</v>
      </c>
      <c r="BY292" s="51">
        <f>SBYLD1!BY292*VLOOKUP(SBYLD2!BY$4,'[1]INTERNAL PARAMETERS-1'!$B$5:$J$44,5,FALSE)*VLOOKUP(SBYLD2!BY$4,'[1]INTERNAL PARAMETERS-1'!$B$5:$J$44,6,FALSE)*VLOOKUP(SBYLD2!BY$4,'[1]INTERNAL PARAMETERS-1'!$B$5:$J$44,3,FALSE) + SBYLD1!BY292*(1-VLOOKUP(SBYLD2!BY$4,'[1]INTERNAL PARAMETERS-1'!$B$5:$J$44,5,FALSE))*VLOOKUP(SBYLD2!BY$4,'[1]INTERNAL PARAMETERS-1'!$B$5:$J$44,8,FALSE)*VLOOKUP(SBYLD2!BY$4,'[1]INTERNAL PARAMETERS-1'!$B$5:$J$44,3,FALSE)</f>
        <v>0</v>
      </c>
      <c r="BZ292" s="51">
        <f>SBYLD1!BZ292*VLOOKUP(SBYLD2!BZ$4,'[1]INTERNAL PARAMETERS-1'!$B$5:$J$44,5,FALSE)*VLOOKUP(SBYLD2!BZ$4,'[1]INTERNAL PARAMETERS-1'!$B$5:$J$44,6,FALSE)*VLOOKUP(SBYLD2!BZ$4,'[1]INTERNAL PARAMETERS-1'!$B$5:$J$44,3,FALSE) + SBYLD1!BZ292*(1-VLOOKUP(SBYLD2!BZ$4,'[1]INTERNAL PARAMETERS-1'!$B$5:$J$44,5,FALSE))*VLOOKUP(SBYLD2!BZ$4,'[1]INTERNAL PARAMETERS-1'!$B$5:$J$44,8,FALSE)*VLOOKUP(SBYLD2!BZ$4,'[1]INTERNAL PARAMETERS-1'!$B$5:$J$44,3,FALSE)</f>
        <v>0</v>
      </c>
      <c r="CA292" s="51">
        <f>SBYLD1!CA292*VLOOKUP(SBYLD2!CA$4,'[1]INTERNAL PARAMETERS-1'!$B$5:$J$44,5,FALSE)*VLOOKUP(SBYLD2!CA$4,'[1]INTERNAL PARAMETERS-1'!$B$5:$J$44,6,FALSE)*VLOOKUP(SBYLD2!CA$4,'[1]INTERNAL PARAMETERS-1'!$B$5:$J$44,3,FALSE) + SBYLD1!CA292*(1-VLOOKUP(SBYLD2!CA$4,'[1]INTERNAL PARAMETERS-1'!$B$5:$J$44,5,FALSE))*VLOOKUP(SBYLD2!CA$4,'[1]INTERNAL PARAMETERS-1'!$B$5:$J$44,8,FALSE)*VLOOKUP(SBYLD2!CA$4,'[1]INTERNAL PARAMETERS-1'!$B$5:$J$44,3,FALSE)</f>
        <v>0</v>
      </c>
      <c r="CB292" s="51">
        <f>SBYLD1!CB292*VLOOKUP(SBYLD2!CB$4,'[1]INTERNAL PARAMETERS-1'!$B$5:$J$44,5,FALSE)*VLOOKUP(SBYLD2!CB$4,'[1]INTERNAL PARAMETERS-1'!$B$5:$J$44,6,FALSE)*VLOOKUP(SBYLD2!CB$4,'[1]INTERNAL PARAMETERS-1'!$B$5:$J$44,3,FALSE) + SBYLD1!CB292*(1-VLOOKUP(SBYLD2!CB$4,'[1]INTERNAL PARAMETERS-1'!$B$5:$J$44,5,FALSE))*VLOOKUP(SBYLD2!CB$4,'[1]INTERNAL PARAMETERS-1'!$B$5:$J$44,8,FALSE)*VLOOKUP(SBYLD2!CB$4,'[1]INTERNAL PARAMETERS-1'!$B$5:$J$44,3,FALSE)</f>
        <v>0</v>
      </c>
      <c r="CC292" s="51">
        <f>SBYLD1!CC292*VLOOKUP(SBYLD2!CC$4,'[1]INTERNAL PARAMETERS-1'!$B$5:$J$44,5,FALSE)*VLOOKUP(SBYLD2!CC$4,'[1]INTERNAL PARAMETERS-1'!$B$5:$J$44,6,FALSE)*VLOOKUP(SBYLD2!CC$4,'[1]INTERNAL PARAMETERS-1'!$B$5:$J$44,3,FALSE) + SBYLD1!CC292*(1-VLOOKUP(SBYLD2!CC$4,'[1]INTERNAL PARAMETERS-1'!$B$5:$J$44,5,FALSE))*VLOOKUP(SBYLD2!CC$4,'[1]INTERNAL PARAMETERS-1'!$B$5:$J$44,8,FALSE)*VLOOKUP(SBYLD2!CC$4,'[1]INTERNAL PARAMETERS-1'!$B$5:$J$44,3,FALSE)</f>
        <v>3.8813998067249516E-4</v>
      </c>
      <c r="CD292" s="51">
        <f>SBYLD1!CD292*VLOOKUP(SBYLD2!CD$4,'[1]INTERNAL PARAMETERS-1'!$B$5:$J$44,5,FALSE)*VLOOKUP(SBYLD2!CD$4,'[1]INTERNAL PARAMETERS-1'!$B$5:$J$44,6,FALSE)*VLOOKUP(SBYLD2!CD$4,'[1]INTERNAL PARAMETERS-1'!$B$5:$J$44,3,FALSE) + SBYLD1!CD292*(1-VLOOKUP(SBYLD2!CD$4,'[1]INTERNAL PARAMETERS-1'!$B$5:$J$44,5,FALSE))*VLOOKUP(SBYLD2!CD$4,'[1]INTERNAL PARAMETERS-1'!$B$5:$J$44,8,FALSE)*VLOOKUP(SBYLD2!CD$4,'[1]INTERNAL PARAMETERS-1'!$B$5:$J$44,3,FALSE)</f>
        <v>1.1644170115680554E-3</v>
      </c>
      <c r="CE292" s="51">
        <f>SBYLD1!CE292*VLOOKUP(SBYLD2!CE$4,'[1]INTERNAL PARAMETERS-1'!$B$5:$J$44,5,FALSE)*VLOOKUP(SBYLD2!CE$4,'[1]INTERNAL PARAMETERS-1'!$B$5:$J$44,6,FALSE)*VLOOKUP(SBYLD2!CE$4,'[1]INTERNAL PARAMETERS-1'!$B$5:$J$44,3,FALSE) + SBYLD1!CE292*(1-VLOOKUP(SBYLD2!CE$4,'[1]INTERNAL PARAMETERS-1'!$B$5:$J$44,5,FALSE))*VLOOKUP(SBYLD2!CE$4,'[1]INTERNAL PARAMETERS-1'!$B$5:$J$44,8,FALSE)*VLOOKUP(SBYLD2!CE$4,'[1]INTERNAL PARAMETERS-1'!$B$5:$J$44,3,FALSE)</f>
        <v>3.3545708645016012E-4</v>
      </c>
      <c r="CF292" s="51">
        <f>SBYLD1!CF292*VLOOKUP(SBYLD2!CF$4,'[1]INTERNAL PARAMETERS-1'!$B$5:$J$44,5,FALSE)*VLOOKUP(SBYLD2!CF$4,'[1]INTERNAL PARAMETERS-1'!$B$5:$J$44,6,FALSE)*VLOOKUP(SBYLD2!CF$4,'[1]INTERNAL PARAMETERS-1'!$B$5:$J$44,3,FALSE) + SBYLD1!CF292*(1-VLOOKUP(SBYLD2!CF$4,'[1]INTERNAL PARAMETERS-1'!$B$5:$J$44,5,FALSE))*VLOOKUP(SBYLD2!CF$4,'[1]INTERNAL PARAMETERS-1'!$B$5:$J$44,8,FALSE)*VLOOKUP(SBYLD2!CF$4,'[1]INTERNAL PARAMETERS-1'!$B$5:$J$44,3,FALSE)</f>
        <v>0</v>
      </c>
      <c r="CG292" s="51">
        <f>SBYLD1!CG292*VLOOKUP(SBYLD2!CG$4,'[1]INTERNAL PARAMETERS-1'!$B$5:$J$44,5,FALSE)*VLOOKUP(SBYLD2!CG$4,'[1]INTERNAL PARAMETERS-1'!$B$5:$J$44,6,FALSE)*VLOOKUP(SBYLD2!CG$4,'[1]INTERNAL PARAMETERS-1'!$B$5:$J$44,3,FALSE) + SBYLD1!CG292*(1-VLOOKUP(SBYLD2!CG$4,'[1]INTERNAL PARAMETERS-1'!$B$5:$J$44,5,FALSE))*VLOOKUP(SBYLD2!CG$4,'[1]INTERNAL PARAMETERS-1'!$B$5:$J$44,8,FALSE)*VLOOKUP(SBYLD2!CG$4,'[1]INTERNAL PARAMETERS-1'!$B$5:$J$44,3,FALSE)</f>
        <v>0</v>
      </c>
      <c r="CH292" s="50">
        <f>SBYLD1!CH292*VLOOKUP(SBYLD2!CH$4,'[1]INTERNAL PARAMETERS-1'!$B$5:$J$44,5,FALSE)*VLOOKUP(SBYLD2!CH$4,'[1]INTERNAL PARAMETERS-1'!$B$5:$J$44,6,FALSE)*VLOOKUP(SBYLD2!CH$4,'[1]INTERNAL PARAMETERS-1'!$B$5:$J$44,3,FALSE) + SBYLD1!CH292*(1-VLOOKUP(SBYLD2!CH$4,'[1]INTERNAL PARAMETERS-1'!$B$5:$J$44,5,FALSE))*VLOOKUP(SBYLD2!CH$4,'[1]INTERNAL PARAMETERS-1'!$B$5:$J$44,8,FALSE)*VLOOKUP(SBYLD2!CH$4,'[1]INTERNAL PARAMETERS-1'!$B$5:$J$44,3,FALSE)</f>
        <v>0</v>
      </c>
      <c r="CJ292" s="45">
        <f t="shared" si="8"/>
        <v>2.0421789337213889</v>
      </c>
      <c r="CK292" s="43">
        <f t="shared" si="9"/>
        <v>2.1196333205122562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zoomScale="70" zoomScaleNormal="70" workbookViewId="0">
      <selection activeCell="H3" sqref="H3:H293"/>
    </sheetView>
  </sheetViews>
  <sheetFormatPr defaultColWidth="9.90625" defaultRowHeight="19.8"/>
  <cols>
    <col min="4" max="4" width="11.6328125" bestFit="1" customWidth="1"/>
    <col min="21" max="21" width="11.6328125" bestFit="1" customWidth="1"/>
  </cols>
  <sheetData>
    <row r="1" spans="1:19" ht="27" thickBot="1">
      <c r="A1" s="39" t="s">
        <v>137</v>
      </c>
    </row>
    <row r="2" spans="1:19">
      <c r="A2" s="96"/>
      <c r="B2" s="95"/>
      <c r="C2" s="95"/>
      <c r="D2" s="35" t="s">
        <v>70</v>
      </c>
      <c r="E2" s="133" t="s">
        <v>136</v>
      </c>
      <c r="F2" s="134"/>
      <c r="G2" s="134"/>
      <c r="H2" s="135"/>
      <c r="I2" s="133" t="s">
        <v>135</v>
      </c>
      <c r="J2" s="134"/>
      <c r="K2" s="134"/>
      <c r="L2" s="136"/>
    </row>
    <row r="3" spans="1:19" ht="20.399999999999999" thickBot="1">
      <c r="A3" s="94" t="s">
        <v>67</v>
      </c>
      <c r="B3" s="93" t="s">
        <v>66</v>
      </c>
      <c r="C3" s="93" t="s">
        <v>65</v>
      </c>
      <c r="D3" s="92" t="s">
        <v>64</v>
      </c>
      <c r="E3" s="90" t="s">
        <v>12</v>
      </c>
      <c r="F3" s="91" t="s">
        <v>134</v>
      </c>
      <c r="G3" s="91" t="s">
        <v>133</v>
      </c>
      <c r="H3" s="109" t="s">
        <v>132</v>
      </c>
      <c r="I3" s="90" t="s">
        <v>131</v>
      </c>
      <c r="J3" s="89" t="s">
        <v>130</v>
      </c>
      <c r="K3" s="89" t="s">
        <v>129</v>
      </c>
      <c r="L3" s="88" t="s">
        <v>128</v>
      </c>
    </row>
    <row r="4" spans="1:19">
      <c r="A4" s="87" t="s">
        <v>5</v>
      </c>
      <c r="B4" s="86" t="s">
        <v>59</v>
      </c>
      <c r="C4" s="86" t="s">
        <v>58</v>
      </c>
      <c r="D4" s="30">
        <f>'[1]INPUTS-Incidence'!I5</f>
        <v>28683490.993880004</v>
      </c>
      <c r="E4" s="85">
        <f>SBYLL!E5</f>
        <v>296.51633571500003</v>
      </c>
      <c r="F4" s="83">
        <f>SBYLL!H5</f>
        <v>25207.446731803582</v>
      </c>
      <c r="G4" s="83">
        <f>SBYLD2!CJ5+SBYLD2!CK5</f>
        <v>703.64350940964141</v>
      </c>
      <c r="H4" s="110">
        <f t="shared" ref="H4:H67" si="0">F4+G4</f>
        <v>25911.090241213224</v>
      </c>
      <c r="I4" s="84">
        <f t="shared" ref="I4:I67" si="1">100000*E4/$D4</f>
        <v>1.0337526062579538</v>
      </c>
      <c r="J4" s="83">
        <f t="shared" ref="J4:J67" si="2">100000*F4/$D4</f>
        <v>87.881376563201187</v>
      </c>
      <c r="K4" s="83">
        <f t="shared" ref="K4:K67" si="3">100000*G4/$D4</f>
        <v>2.4531306512159659</v>
      </c>
      <c r="L4" s="82">
        <f t="shared" ref="L4:L67" si="4">100000*H4/$D4</f>
        <v>90.33450721441713</v>
      </c>
    </row>
    <row r="5" spans="1:19">
      <c r="A5" s="27" t="s">
        <v>5</v>
      </c>
      <c r="B5" s="26" t="s">
        <v>59</v>
      </c>
      <c r="C5" s="26" t="s">
        <v>57</v>
      </c>
      <c r="D5" s="25">
        <f>'[1]INPUTS-Incidence'!I6</f>
        <v>28478305.537620001</v>
      </c>
      <c r="E5" s="79">
        <f>SBYLL!E6</f>
        <v>528.66396087600003</v>
      </c>
      <c r="F5" s="77">
        <f>SBYLL!H6</f>
        <v>41637.573558593765</v>
      </c>
      <c r="G5" s="77">
        <f>SBYLD2!CJ6+SBYLD2!CK6</f>
        <v>2854.4520379041514</v>
      </c>
      <c r="H5" s="111">
        <f t="shared" si="0"/>
        <v>44492.025596497915</v>
      </c>
      <c r="I5" s="78">
        <f t="shared" si="1"/>
        <v>1.8563743554813399</v>
      </c>
      <c r="J5" s="77">
        <f t="shared" si="2"/>
        <v>146.20804423771034</v>
      </c>
      <c r="K5" s="77">
        <f t="shared" si="3"/>
        <v>10.023250976549166</v>
      </c>
      <c r="L5" s="21">
        <f t="shared" si="4"/>
        <v>156.23129521425952</v>
      </c>
    </row>
    <row r="6" spans="1:19">
      <c r="A6" s="27" t="s">
        <v>5</v>
      </c>
      <c r="B6" s="26" t="s">
        <v>59</v>
      </c>
      <c r="C6" s="26" t="s">
        <v>56</v>
      </c>
      <c r="D6" s="25">
        <f>'[1]INPUTS-Incidence'!I7</f>
        <v>27967846.395059999</v>
      </c>
      <c r="E6" s="79">
        <f>SBYLL!E7</f>
        <v>561.39491988600003</v>
      </c>
      <c r="F6" s="77">
        <f>SBYLL!H7</f>
        <v>41422.524163788512</v>
      </c>
      <c r="G6" s="77">
        <f>SBYLD2!CJ7+SBYLD2!CK7</f>
        <v>6383.3111358683709</v>
      </c>
      <c r="H6" s="111">
        <f t="shared" si="0"/>
        <v>47805.835299656886</v>
      </c>
      <c r="I6" s="78">
        <f t="shared" si="1"/>
        <v>2.0072869106759681</v>
      </c>
      <c r="J6" s="77">
        <f t="shared" si="2"/>
        <v>148.10766470422632</v>
      </c>
      <c r="K6" s="77">
        <f t="shared" si="3"/>
        <v>22.823749264426251</v>
      </c>
      <c r="L6" s="21">
        <f t="shared" si="4"/>
        <v>170.93141396865258</v>
      </c>
    </row>
    <row r="7" spans="1:19">
      <c r="A7" s="27" t="s">
        <v>5</v>
      </c>
      <c r="B7" s="26" t="s">
        <v>59</v>
      </c>
      <c r="C7" s="26" t="s">
        <v>55</v>
      </c>
      <c r="D7" s="25">
        <f>'[1]INPUTS-Incidence'!I8</f>
        <v>27518438.281180002</v>
      </c>
      <c r="E7" s="79">
        <f>SBYLL!E8</f>
        <v>856.79475573100001</v>
      </c>
      <c r="F7" s="77">
        <f>SBYLL!H8</f>
        <v>58968.899063186065</v>
      </c>
      <c r="G7" s="77">
        <f>SBYLD2!CJ8+SBYLD2!CK8</f>
        <v>20042.699980493093</v>
      </c>
      <c r="H7" s="111">
        <f t="shared" si="0"/>
        <v>79011.599043679162</v>
      </c>
      <c r="I7" s="78">
        <f t="shared" si="1"/>
        <v>3.1135297249661376</v>
      </c>
      <c r="J7" s="77">
        <f t="shared" si="2"/>
        <v>214.28868332079438</v>
      </c>
      <c r="K7" s="77">
        <f t="shared" si="3"/>
        <v>72.833711621638045</v>
      </c>
      <c r="L7" s="21">
        <f t="shared" si="4"/>
        <v>287.12239494243244</v>
      </c>
      <c r="S7" s="81"/>
    </row>
    <row r="8" spans="1:19">
      <c r="A8" s="27" t="s">
        <v>5</v>
      </c>
      <c r="B8" s="26" t="s">
        <v>59</v>
      </c>
      <c r="C8" s="26" t="s">
        <v>54</v>
      </c>
      <c r="D8" s="25">
        <f>'[1]INPUTS-Incidence'!I9</f>
        <v>26839000.195149999</v>
      </c>
      <c r="E8" s="79">
        <f>SBYLL!E9</f>
        <v>1088.9362356899999</v>
      </c>
      <c r="F8" s="77">
        <f>SBYLL!H9</f>
        <v>69555.802054698739</v>
      </c>
      <c r="G8" s="77">
        <f>SBYLD2!CJ9+SBYLD2!CK9</f>
        <v>34929.830872070874</v>
      </c>
      <c r="H8" s="111">
        <f t="shared" si="0"/>
        <v>104485.63292676961</v>
      </c>
      <c r="I8" s="78">
        <f t="shared" si="1"/>
        <v>4.0572906135556366</v>
      </c>
      <c r="J8" s="77">
        <f t="shared" si="2"/>
        <v>259.15943794086627</v>
      </c>
      <c r="K8" s="77">
        <f t="shared" si="3"/>
        <v>130.14579760084709</v>
      </c>
      <c r="L8" s="21">
        <f t="shared" si="4"/>
        <v>389.30523554171339</v>
      </c>
      <c r="S8" s="81"/>
    </row>
    <row r="9" spans="1:19">
      <c r="A9" s="27" t="s">
        <v>5</v>
      </c>
      <c r="B9" s="26" t="s">
        <v>59</v>
      </c>
      <c r="C9" s="26" t="s">
        <v>53</v>
      </c>
      <c r="D9" s="25">
        <f>'[1]INPUTS-Incidence'!I10</f>
        <v>26229109.997220002</v>
      </c>
      <c r="E9" s="79">
        <f>SBYLL!E10</f>
        <v>782.0575720249999</v>
      </c>
      <c r="F9" s="77">
        <f>SBYLL!H10</f>
        <v>46090.563007293371</v>
      </c>
      <c r="G9" s="77">
        <f>SBYLD2!CJ10+SBYLD2!CK10</f>
        <v>30063.154600825543</v>
      </c>
      <c r="H9" s="111">
        <f t="shared" si="0"/>
        <v>76153.71760811891</v>
      </c>
      <c r="I9" s="78">
        <f t="shared" si="1"/>
        <v>2.9816397586799148</v>
      </c>
      <c r="J9" s="77">
        <f t="shared" si="2"/>
        <v>175.72293917780078</v>
      </c>
      <c r="K9" s="77">
        <f t="shared" si="3"/>
        <v>114.61751696497483</v>
      </c>
      <c r="L9" s="21">
        <f t="shared" si="4"/>
        <v>290.34045614277557</v>
      </c>
      <c r="S9" s="81"/>
    </row>
    <row r="10" spans="1:19">
      <c r="A10" s="27" t="s">
        <v>5</v>
      </c>
      <c r="B10" s="26" t="s">
        <v>59</v>
      </c>
      <c r="C10" s="26" t="s">
        <v>52</v>
      </c>
      <c r="D10" s="25">
        <f>'[1]INPUTS-Incidence'!I11</f>
        <v>24587007.433330003</v>
      </c>
      <c r="E10" s="79">
        <f>SBYLL!E11</f>
        <v>902.54724048200001</v>
      </c>
      <c r="F10" s="77">
        <f>SBYLL!H11</f>
        <v>48733.038249825593</v>
      </c>
      <c r="G10" s="77">
        <f>SBYLD2!CJ11+SBYLD2!CK11</f>
        <v>22186.258381618929</v>
      </c>
      <c r="H10" s="111">
        <f t="shared" si="0"/>
        <v>70919.296631444522</v>
      </c>
      <c r="I10" s="78">
        <f t="shared" si="1"/>
        <v>3.6708299817671679</v>
      </c>
      <c r="J10" s="77">
        <f t="shared" si="2"/>
        <v>198.20646486551826</v>
      </c>
      <c r="K10" s="77">
        <f t="shared" si="3"/>
        <v>90.235700468139797</v>
      </c>
      <c r="L10" s="21">
        <f t="shared" si="4"/>
        <v>288.44216533365807</v>
      </c>
      <c r="S10" s="81"/>
    </row>
    <row r="11" spans="1:19">
      <c r="A11" s="27" t="s">
        <v>5</v>
      </c>
      <c r="B11" s="26" t="s">
        <v>59</v>
      </c>
      <c r="C11" s="26" t="s">
        <v>51</v>
      </c>
      <c r="D11" s="25">
        <f>'[1]INPUTS-Incidence'!I12</f>
        <v>24278795.682790004</v>
      </c>
      <c r="E11" s="79">
        <f>SBYLL!E12</f>
        <v>860.25840931899995</v>
      </c>
      <c r="F11" s="77">
        <f>SBYLL!H12</f>
        <v>42230.08531346971</v>
      </c>
      <c r="G11" s="77">
        <f>SBYLD2!CJ12+SBYLD2!CK12</f>
        <v>20577.188436936467</v>
      </c>
      <c r="H11" s="111">
        <f t="shared" si="0"/>
        <v>62807.273750406181</v>
      </c>
      <c r="I11" s="78">
        <f t="shared" si="1"/>
        <v>3.5432499229308689</v>
      </c>
      <c r="J11" s="77">
        <f t="shared" si="2"/>
        <v>173.93813871667638</v>
      </c>
      <c r="K11" s="77">
        <f t="shared" si="3"/>
        <v>84.75374440225049</v>
      </c>
      <c r="L11" s="21">
        <f t="shared" si="4"/>
        <v>258.69188311892685</v>
      </c>
      <c r="S11" s="81"/>
    </row>
    <row r="12" spans="1:19">
      <c r="A12" s="27" t="s">
        <v>5</v>
      </c>
      <c r="B12" s="26" t="s">
        <v>59</v>
      </c>
      <c r="C12" s="26" t="s">
        <v>50</v>
      </c>
      <c r="D12" s="25">
        <f>'[1]INPUTS-Incidence'!I13</f>
        <v>22266164.257729996</v>
      </c>
      <c r="E12" s="79">
        <f>SBYLL!E13</f>
        <v>888.90253234400006</v>
      </c>
      <c r="F12" s="77">
        <f>SBYLL!H13</f>
        <v>39311.714492913401</v>
      </c>
      <c r="G12" s="77">
        <f>SBYLD2!CJ13+SBYLD2!CK13</f>
        <v>16063.212721065838</v>
      </c>
      <c r="H12" s="111">
        <f t="shared" si="0"/>
        <v>55374.927213979237</v>
      </c>
      <c r="I12" s="78">
        <f t="shared" si="1"/>
        <v>3.9921673174372891</v>
      </c>
      <c r="J12" s="77">
        <f t="shared" si="2"/>
        <v>176.55359961366409</v>
      </c>
      <c r="K12" s="77">
        <f t="shared" si="3"/>
        <v>72.141804646434693</v>
      </c>
      <c r="L12" s="21">
        <f t="shared" si="4"/>
        <v>248.69540426009877</v>
      </c>
      <c r="S12" s="81"/>
    </row>
    <row r="13" spans="1:19">
      <c r="A13" s="27" t="s">
        <v>5</v>
      </c>
      <c r="B13" s="26" t="s">
        <v>59</v>
      </c>
      <c r="C13" s="26" t="s">
        <v>49</v>
      </c>
      <c r="D13" s="25">
        <f>'[1]INPUTS-Incidence'!I14</f>
        <v>20605153.7267</v>
      </c>
      <c r="E13" s="79">
        <f>SBYLL!E14</f>
        <v>1175.7955775439998</v>
      </c>
      <c r="F13" s="77">
        <f>SBYLL!H14</f>
        <v>46355.740644672187</v>
      </c>
      <c r="G13" s="77">
        <f>SBYLD2!CJ14+SBYLD2!CK14</f>
        <v>13716.739695639015</v>
      </c>
      <c r="H13" s="111">
        <f t="shared" si="0"/>
        <v>60072.480340311202</v>
      </c>
      <c r="I13" s="78">
        <f t="shared" si="1"/>
        <v>5.7063179102634551</v>
      </c>
      <c r="J13" s="77">
        <f t="shared" si="2"/>
        <v>224.97158361213667</v>
      </c>
      <c r="K13" s="77">
        <f t="shared" si="3"/>
        <v>66.569460619286559</v>
      </c>
      <c r="L13" s="21">
        <f t="shared" si="4"/>
        <v>291.54104423142326</v>
      </c>
      <c r="S13" s="81"/>
    </row>
    <row r="14" spans="1:19">
      <c r="A14" s="27" t="s">
        <v>5</v>
      </c>
      <c r="B14" s="26" t="s">
        <v>59</v>
      </c>
      <c r="C14" s="26" t="s">
        <v>48</v>
      </c>
      <c r="D14" s="25">
        <f>'[1]INPUTS-Incidence'!I15</f>
        <v>18096679.805719998</v>
      </c>
      <c r="E14" s="79">
        <f>SBYLL!E15</f>
        <v>1392.155829411</v>
      </c>
      <c r="F14" s="77">
        <f>SBYLL!H15</f>
        <v>48335.650397149919</v>
      </c>
      <c r="G14" s="77">
        <f>SBYLD2!CJ15+SBYLD2!CK15</f>
        <v>9535.0662615840774</v>
      </c>
      <c r="H14" s="111">
        <f t="shared" si="0"/>
        <v>57870.716658733996</v>
      </c>
      <c r="I14" s="78">
        <f t="shared" si="1"/>
        <v>7.6928798230212783</v>
      </c>
      <c r="J14" s="77">
        <f t="shared" si="2"/>
        <v>267.09678745529874</v>
      </c>
      <c r="K14" s="77">
        <f t="shared" si="3"/>
        <v>52.689589272448934</v>
      </c>
      <c r="L14" s="21">
        <f t="shared" si="4"/>
        <v>319.78637672774772</v>
      </c>
      <c r="S14" s="81"/>
    </row>
    <row r="15" spans="1:19">
      <c r="A15" s="27" t="s">
        <v>5</v>
      </c>
      <c r="B15" s="26" t="s">
        <v>59</v>
      </c>
      <c r="C15" s="26" t="s">
        <v>47</v>
      </c>
      <c r="D15" s="25">
        <f>'[1]INPUTS-Incidence'!I16</f>
        <v>15088730.018840002</v>
      </c>
      <c r="E15" s="79">
        <f>SBYLL!E16</f>
        <v>1314.782792039</v>
      </c>
      <c r="F15" s="77">
        <f>SBYLL!H16</f>
        <v>39568.388126413702</v>
      </c>
      <c r="G15" s="77">
        <f>SBYLD2!CJ16+SBYLD2!CK16</f>
        <v>8422.8728635110965</v>
      </c>
      <c r="H15" s="111">
        <f t="shared" si="0"/>
        <v>47991.260989924798</v>
      </c>
      <c r="I15" s="78">
        <f t="shared" si="1"/>
        <v>8.713674314520464</v>
      </c>
      <c r="J15" s="77">
        <f t="shared" si="2"/>
        <v>262.23802849549332</v>
      </c>
      <c r="K15" s="77">
        <f t="shared" si="3"/>
        <v>55.822278303039276</v>
      </c>
      <c r="L15" s="21">
        <f t="shared" si="4"/>
        <v>318.06030679853262</v>
      </c>
      <c r="S15" s="81"/>
    </row>
    <row r="16" spans="1:19">
      <c r="A16" s="27" t="s">
        <v>5</v>
      </c>
      <c r="B16" s="26" t="s">
        <v>59</v>
      </c>
      <c r="C16" s="26" t="s">
        <v>46</v>
      </c>
      <c r="D16" s="25">
        <f>'[1]INPUTS-Incidence'!I17</f>
        <v>11797540.96373</v>
      </c>
      <c r="E16" s="79">
        <f>SBYLL!E17</f>
        <v>1483.2775633789997</v>
      </c>
      <c r="F16" s="77">
        <f>SBYLL!H17</f>
        <v>37897.741744333442</v>
      </c>
      <c r="G16" s="77">
        <f>SBYLD2!CJ17+SBYLD2!CK17</f>
        <v>5426.6354808737096</v>
      </c>
      <c r="H16" s="111">
        <f t="shared" si="0"/>
        <v>43324.37722520715</v>
      </c>
      <c r="I16" s="78">
        <f t="shared" si="1"/>
        <v>12.572768918024046</v>
      </c>
      <c r="J16" s="77">
        <f t="shared" si="2"/>
        <v>321.23424585551436</v>
      </c>
      <c r="K16" s="77">
        <f t="shared" si="3"/>
        <v>45.998021939972006</v>
      </c>
      <c r="L16" s="21">
        <f t="shared" si="4"/>
        <v>367.23226779548628</v>
      </c>
      <c r="S16" s="81"/>
    </row>
    <row r="17" spans="1:19">
      <c r="A17" s="27" t="s">
        <v>5</v>
      </c>
      <c r="B17" s="26" t="s">
        <v>59</v>
      </c>
      <c r="C17" s="26" t="s">
        <v>45</v>
      </c>
      <c r="D17" s="25">
        <f>'[1]INPUTS-Incidence'!I18</f>
        <v>8047831.2884599995</v>
      </c>
      <c r="E17" s="79">
        <f>SBYLL!E18</f>
        <v>1253.7589834</v>
      </c>
      <c r="F17" s="77">
        <f>SBYLL!H18</f>
        <v>26473.120934491002</v>
      </c>
      <c r="G17" s="77">
        <f>SBYLD2!CJ18+SBYLD2!CK18</f>
        <v>2897.0877777868718</v>
      </c>
      <c r="H17" s="111">
        <f t="shared" si="0"/>
        <v>29370.208712277876</v>
      </c>
      <c r="I17" s="78">
        <f t="shared" si="1"/>
        <v>15.578842777156606</v>
      </c>
      <c r="J17" s="77">
        <f t="shared" si="2"/>
        <v>328.9472652396617</v>
      </c>
      <c r="K17" s="77">
        <f t="shared" si="3"/>
        <v>35.9983661926547</v>
      </c>
      <c r="L17" s="21">
        <f t="shared" si="4"/>
        <v>364.94563143231647</v>
      </c>
      <c r="S17" s="81"/>
    </row>
    <row r="18" spans="1:19">
      <c r="A18" s="27" t="s">
        <v>5</v>
      </c>
      <c r="B18" s="26" t="s">
        <v>59</v>
      </c>
      <c r="C18" s="26" t="s">
        <v>44</v>
      </c>
      <c r="D18" s="25">
        <f>'[1]INPUTS-Incidence'!I19</f>
        <v>4908698.2355699996</v>
      </c>
      <c r="E18" s="79">
        <f>SBYLL!E19</f>
        <v>1047.1557632629999</v>
      </c>
      <c r="F18" s="77">
        <f>SBYLL!H19</f>
        <v>17660.281947430496</v>
      </c>
      <c r="G18" s="77">
        <f>SBYLD2!CJ19+SBYLD2!CK19</f>
        <v>902.33616707904332</v>
      </c>
      <c r="H18" s="111">
        <f t="shared" si="0"/>
        <v>18562.61811450954</v>
      </c>
      <c r="I18" s="78">
        <f t="shared" si="1"/>
        <v>21.332657112123414</v>
      </c>
      <c r="J18" s="77">
        <f t="shared" si="2"/>
        <v>359.77526219596137</v>
      </c>
      <c r="K18" s="77">
        <f t="shared" si="3"/>
        <v>18.382392312088498</v>
      </c>
      <c r="L18" s="21">
        <f t="shared" si="4"/>
        <v>378.15765450804986</v>
      </c>
      <c r="S18" s="81"/>
    </row>
    <row r="19" spans="1:19">
      <c r="A19" s="27" t="s">
        <v>5</v>
      </c>
      <c r="B19" s="26" t="s">
        <v>59</v>
      </c>
      <c r="C19" s="26" t="s">
        <v>43</v>
      </c>
      <c r="D19" s="25">
        <f>'[1]INPUTS-Incidence'!I20</f>
        <v>3086552.6475999998</v>
      </c>
      <c r="E19" s="79">
        <f>SBYLL!E20</f>
        <v>1124.5985965499999</v>
      </c>
      <c r="F19" s="77">
        <f>SBYLL!H20</f>
        <v>14496.0759095295</v>
      </c>
      <c r="G19" s="77">
        <f>SBYLD2!CJ20+SBYLD2!CK20</f>
        <v>462.59365600796326</v>
      </c>
      <c r="H19" s="111">
        <f t="shared" si="0"/>
        <v>14958.669565537462</v>
      </c>
      <c r="I19" s="78">
        <f t="shared" si="1"/>
        <v>36.435425698131219</v>
      </c>
      <c r="J19" s="77">
        <f t="shared" si="2"/>
        <v>469.6526372489115</v>
      </c>
      <c r="K19" s="77">
        <f t="shared" si="3"/>
        <v>14.987389130318599</v>
      </c>
      <c r="L19" s="21">
        <f t="shared" si="4"/>
        <v>484.64002637923005</v>
      </c>
      <c r="S19" s="81"/>
    </row>
    <row r="20" spans="1:19">
      <c r="A20" s="27" t="s">
        <v>5</v>
      </c>
      <c r="B20" s="26" t="s">
        <v>59</v>
      </c>
      <c r="C20" s="26" t="s">
        <v>42</v>
      </c>
      <c r="D20" s="25">
        <f>'[1]INPUTS-Incidence'!I21</f>
        <v>28686</v>
      </c>
      <c r="E20" s="79">
        <f>SBYLL!E21</f>
        <v>737.73031160600021</v>
      </c>
      <c r="F20" s="77">
        <f>SBYLL!H21</f>
        <v>6871.9578526098931</v>
      </c>
      <c r="G20" s="77">
        <f>SBYLD2!CJ21+SBYLD2!CK21</f>
        <v>160.68773163159898</v>
      </c>
      <c r="H20" s="111">
        <f t="shared" si="0"/>
        <v>7032.6455842414916</v>
      </c>
      <c r="I20" s="78">
        <f t="shared" si="1"/>
        <v>2571.7433995886504</v>
      </c>
      <c r="J20" s="77">
        <f t="shared" si="2"/>
        <v>23955.78976716828</v>
      </c>
      <c r="K20" s="77">
        <f t="shared" si="3"/>
        <v>560.16081583908169</v>
      </c>
      <c r="L20" s="21">
        <f t="shared" si="4"/>
        <v>24515.950583007361</v>
      </c>
      <c r="S20" s="81"/>
    </row>
    <row r="21" spans="1:19">
      <c r="A21" s="27" t="s">
        <v>5</v>
      </c>
      <c r="B21" s="26" t="s">
        <v>59</v>
      </c>
      <c r="C21" s="26" t="s">
        <v>40</v>
      </c>
      <c r="D21" s="25">
        <f>'[1]INPUTS-Incidence'!I22</f>
        <v>2947988.5636200001</v>
      </c>
      <c r="E21" s="79">
        <f>SBYLL!E22</f>
        <v>448.09321712400003</v>
      </c>
      <c r="F21" s="77">
        <f>SBYLL!H22</f>
        <v>2262.8707464762001</v>
      </c>
      <c r="G21" s="77">
        <f>SBYLD2!CJ22+SBYLD2!CK22</f>
        <v>36.30644657687337</v>
      </c>
      <c r="H21" s="111">
        <f t="shared" si="0"/>
        <v>2299.1771930530736</v>
      </c>
      <c r="I21" s="78">
        <f t="shared" si="1"/>
        <v>15.199964567493481</v>
      </c>
      <c r="J21" s="77">
        <f t="shared" si="2"/>
        <v>76.759821065842075</v>
      </c>
      <c r="K21" s="77">
        <f t="shared" si="3"/>
        <v>1.2315667375687054</v>
      </c>
      <c r="L21" s="21">
        <f t="shared" si="4"/>
        <v>77.991387803410788</v>
      </c>
      <c r="S21" s="81"/>
    </row>
    <row r="22" spans="1:19">
      <c r="A22" s="27" t="s">
        <v>5</v>
      </c>
      <c r="B22" s="26" t="s">
        <v>41</v>
      </c>
      <c r="C22" s="26" t="s">
        <v>58</v>
      </c>
      <c r="D22" s="25">
        <f>'[1]INPUTS-Incidence'!I23</f>
        <v>27247150.734239999</v>
      </c>
      <c r="E22" s="79">
        <f>SBYLL!E23</f>
        <v>167.72982272297139</v>
      </c>
      <c r="F22" s="77">
        <f>SBYLL!H23</f>
        <v>14259.047689325243</v>
      </c>
      <c r="G22" s="77">
        <f>SBYLD2!CJ23+SBYLD2!CK23</f>
        <v>832.91095654853575</v>
      </c>
      <c r="H22" s="111">
        <f t="shared" si="0"/>
        <v>15091.958645873779</v>
      </c>
      <c r="I22" s="78">
        <f t="shared" si="1"/>
        <v>0.61558665109227184</v>
      </c>
      <c r="J22" s="77">
        <f t="shared" si="2"/>
        <v>52.332252382656222</v>
      </c>
      <c r="K22" s="77">
        <f t="shared" si="3"/>
        <v>3.0568735963348357</v>
      </c>
      <c r="L22" s="21">
        <f t="shared" si="4"/>
        <v>55.389125978991061</v>
      </c>
      <c r="S22" s="81"/>
    </row>
    <row r="23" spans="1:19">
      <c r="A23" s="27" t="s">
        <v>5</v>
      </c>
      <c r="B23" s="26" t="s">
        <v>41</v>
      </c>
      <c r="C23" s="26" t="s">
        <v>57</v>
      </c>
      <c r="D23" s="25">
        <f>'[1]INPUTS-Incidence'!I24</f>
        <v>27374192.61981</v>
      </c>
      <c r="E23" s="79">
        <f>SBYLL!E24</f>
        <v>252.27911720842368</v>
      </c>
      <c r="F23" s="77">
        <f>SBYLL!H24</f>
        <v>19869.503271335452</v>
      </c>
      <c r="G23" s="77">
        <f>SBYLD2!CJ24+SBYLD2!CK24</f>
        <v>2376.546367946632</v>
      </c>
      <c r="H23" s="111">
        <f t="shared" si="0"/>
        <v>22246.049639282086</v>
      </c>
      <c r="I23" s="78">
        <f t="shared" si="1"/>
        <v>0.92159473235333256</v>
      </c>
      <c r="J23" s="77">
        <f t="shared" si="2"/>
        <v>72.584801120148484</v>
      </c>
      <c r="K23" s="77">
        <f t="shared" si="3"/>
        <v>8.6817039718891529</v>
      </c>
      <c r="L23" s="21">
        <f t="shared" si="4"/>
        <v>81.266505092037647</v>
      </c>
      <c r="S23" s="81"/>
    </row>
    <row r="24" spans="1:19">
      <c r="A24" s="27" t="s">
        <v>5</v>
      </c>
      <c r="B24" s="26" t="s">
        <v>41</v>
      </c>
      <c r="C24" s="26" t="s">
        <v>56</v>
      </c>
      <c r="D24" s="25">
        <f>'[1]INPUTS-Incidence'!I25</f>
        <v>26670415.174909998</v>
      </c>
      <c r="E24" s="79">
        <f>SBYLL!E25</f>
        <v>238.80968039034138</v>
      </c>
      <c r="F24" s="77">
        <f>SBYLL!H25</f>
        <v>17620.572267601339</v>
      </c>
      <c r="G24" s="77">
        <f>SBYLD2!CJ25+SBYLD2!CK25</f>
        <v>7708.559464486807</v>
      </c>
      <c r="H24" s="111">
        <f t="shared" si="0"/>
        <v>25329.131732088146</v>
      </c>
      <c r="I24" s="78">
        <f t="shared" si="1"/>
        <v>0.89541043446147739</v>
      </c>
      <c r="J24" s="77">
        <f t="shared" si="2"/>
        <v>66.067858906740099</v>
      </c>
      <c r="K24" s="77">
        <f t="shared" si="3"/>
        <v>28.903035119372941</v>
      </c>
      <c r="L24" s="21">
        <f t="shared" si="4"/>
        <v>94.970894026113044</v>
      </c>
      <c r="S24" s="81"/>
    </row>
    <row r="25" spans="1:19">
      <c r="A25" s="27" t="s">
        <v>5</v>
      </c>
      <c r="B25" s="26" t="s">
        <v>41</v>
      </c>
      <c r="C25" s="26" t="s">
        <v>55</v>
      </c>
      <c r="D25" s="25">
        <f>'[1]INPUTS-Incidence'!I26</f>
        <v>26688875.433850002</v>
      </c>
      <c r="E25" s="79">
        <f>SBYLL!E26</f>
        <v>400.76022936874995</v>
      </c>
      <c r="F25" s="77">
        <f>SBYLL!H26</f>
        <v>27582.322786304212</v>
      </c>
      <c r="G25" s="77">
        <f>SBYLD2!CJ26+SBYLD2!CK26</f>
        <v>17405.003017660852</v>
      </c>
      <c r="H25" s="111">
        <f t="shared" si="0"/>
        <v>44987.325803965068</v>
      </c>
      <c r="I25" s="78">
        <f t="shared" si="1"/>
        <v>1.5016002842160154</v>
      </c>
      <c r="J25" s="77">
        <f t="shared" si="2"/>
        <v>103.34763956116726</v>
      </c>
      <c r="K25" s="77">
        <f t="shared" si="3"/>
        <v>65.214448847049425</v>
      </c>
      <c r="L25" s="21">
        <f t="shared" si="4"/>
        <v>168.56208840821671</v>
      </c>
      <c r="S25" s="81"/>
    </row>
    <row r="26" spans="1:19">
      <c r="A26" s="27" t="s">
        <v>5</v>
      </c>
      <c r="B26" s="26" t="s">
        <v>41</v>
      </c>
      <c r="C26" s="26" t="s">
        <v>54</v>
      </c>
      <c r="D26" s="25">
        <f>'[1]INPUTS-Incidence'!I27</f>
        <v>26630272.339359999</v>
      </c>
      <c r="E26" s="79">
        <f>SBYLL!E27</f>
        <v>395.08058689596078</v>
      </c>
      <c r="F26" s="77">
        <f>SBYLL!H27</f>
        <v>25235.772487979495</v>
      </c>
      <c r="G26" s="77">
        <f>SBYLD2!CJ27+SBYLD2!CK27</f>
        <v>20196.754096327139</v>
      </c>
      <c r="H26" s="111">
        <f t="shared" si="0"/>
        <v>45432.52658430663</v>
      </c>
      <c r="I26" s="78">
        <f t="shared" si="1"/>
        <v>1.4835769678255408</v>
      </c>
      <c r="J26" s="77">
        <f t="shared" si="2"/>
        <v>94.763478819856417</v>
      </c>
      <c r="K26" s="77">
        <f t="shared" si="3"/>
        <v>75.841335150283044</v>
      </c>
      <c r="L26" s="21">
        <f t="shared" si="4"/>
        <v>170.60481397013945</v>
      </c>
      <c r="S26" s="80"/>
    </row>
    <row r="27" spans="1:19">
      <c r="A27" s="27" t="s">
        <v>5</v>
      </c>
      <c r="B27" s="26" t="s">
        <v>41</v>
      </c>
      <c r="C27" s="26" t="s">
        <v>53</v>
      </c>
      <c r="D27" s="25">
        <f>'[1]INPUTS-Incidence'!I28</f>
        <v>26351717.976829998</v>
      </c>
      <c r="E27" s="79">
        <f>SBYLL!E28</f>
        <v>318.77406948991802</v>
      </c>
      <c r="F27" s="77">
        <f>SBYLL!H28</f>
        <v>18786.949785388319</v>
      </c>
      <c r="G27" s="77">
        <f>SBYLD2!CJ28+SBYLD2!CK28</f>
        <v>15296.334812030756</v>
      </c>
      <c r="H27" s="111">
        <f t="shared" si="0"/>
        <v>34083.284597419071</v>
      </c>
      <c r="I27" s="78">
        <f t="shared" si="1"/>
        <v>1.2096898948683468</v>
      </c>
      <c r="J27" s="77">
        <f t="shared" si="2"/>
        <v>71.293073954066017</v>
      </c>
      <c r="K27" s="77">
        <f t="shared" si="3"/>
        <v>58.046821939579829</v>
      </c>
      <c r="L27" s="21">
        <f t="shared" si="4"/>
        <v>129.33989589364583</v>
      </c>
    </row>
    <row r="28" spans="1:19">
      <c r="A28" s="27" t="s">
        <v>5</v>
      </c>
      <c r="B28" s="26" t="s">
        <v>41</v>
      </c>
      <c r="C28" s="26" t="s">
        <v>52</v>
      </c>
      <c r="D28" s="25">
        <f>'[1]INPUTS-Incidence'!I29</f>
        <v>25172291.761349998</v>
      </c>
      <c r="E28" s="79">
        <f>SBYLL!E29</f>
        <v>346.18765175251787</v>
      </c>
      <c r="F28" s="77">
        <f>SBYLL!H29</f>
        <v>18692.402256377205</v>
      </c>
      <c r="G28" s="77">
        <f>SBYLD2!CJ29+SBYLD2!CK29</f>
        <v>14029.25479958434</v>
      </c>
      <c r="H28" s="111">
        <f t="shared" si="0"/>
        <v>32721.657055961543</v>
      </c>
      <c r="I28" s="78">
        <f t="shared" si="1"/>
        <v>1.3752726809088587</v>
      </c>
      <c r="J28" s="77">
        <f t="shared" si="2"/>
        <v>74.25784840567384</v>
      </c>
      <c r="K28" s="77">
        <f t="shared" si="3"/>
        <v>55.732926237272984</v>
      </c>
      <c r="L28" s="21">
        <f t="shared" si="4"/>
        <v>129.9907746429468</v>
      </c>
    </row>
    <row r="29" spans="1:19">
      <c r="A29" s="27" t="s">
        <v>5</v>
      </c>
      <c r="B29" s="26" t="s">
        <v>41</v>
      </c>
      <c r="C29" s="26" t="s">
        <v>51</v>
      </c>
      <c r="D29" s="25">
        <f>'[1]INPUTS-Incidence'!I30</f>
        <v>24763364.873040002</v>
      </c>
      <c r="E29" s="79">
        <f>SBYLL!E30</f>
        <v>368.05316471371395</v>
      </c>
      <c r="F29" s="77">
        <f>SBYLL!H30</f>
        <v>18067.72985579622</v>
      </c>
      <c r="G29" s="77">
        <f>SBYLD2!CJ30+SBYLD2!CK30</f>
        <v>10628.770554328577</v>
      </c>
      <c r="H29" s="111">
        <f t="shared" si="0"/>
        <v>28696.500410124798</v>
      </c>
      <c r="I29" s="78">
        <f t="shared" si="1"/>
        <v>1.4862809097257024</v>
      </c>
      <c r="J29" s="77">
        <f t="shared" si="2"/>
        <v>72.961529858434744</v>
      </c>
      <c r="K29" s="77">
        <f t="shared" si="3"/>
        <v>42.921350183311205</v>
      </c>
      <c r="L29" s="21">
        <f t="shared" si="4"/>
        <v>115.88288004174595</v>
      </c>
    </row>
    <row r="30" spans="1:19">
      <c r="A30" s="27" t="s">
        <v>5</v>
      </c>
      <c r="B30" s="26" t="s">
        <v>41</v>
      </c>
      <c r="C30" s="26" t="s">
        <v>50</v>
      </c>
      <c r="D30" s="25">
        <f>'[1]INPUTS-Incidence'!I31</f>
        <v>22812136.649050001</v>
      </c>
      <c r="E30" s="79">
        <f>SBYLL!E31</f>
        <v>388.16642997011456</v>
      </c>
      <c r="F30" s="77">
        <f>SBYLL!H31</f>
        <v>17166.660365428317</v>
      </c>
      <c r="G30" s="77">
        <f>SBYLD2!CJ31+SBYLD2!CK31</f>
        <v>6861.1839838570568</v>
      </c>
      <c r="H30" s="111">
        <f t="shared" si="0"/>
        <v>24027.844349285373</v>
      </c>
      <c r="I30" s="78">
        <f t="shared" si="1"/>
        <v>1.7015785760965951</v>
      </c>
      <c r="J30" s="77">
        <f t="shared" si="2"/>
        <v>75.252312527871922</v>
      </c>
      <c r="K30" s="77">
        <f t="shared" si="3"/>
        <v>30.076901999194309</v>
      </c>
      <c r="L30" s="21">
        <f t="shared" si="4"/>
        <v>105.32921452706623</v>
      </c>
    </row>
    <row r="31" spans="1:19">
      <c r="A31" s="27" t="s">
        <v>5</v>
      </c>
      <c r="B31" s="26" t="s">
        <v>41</v>
      </c>
      <c r="C31" s="26" t="s">
        <v>49</v>
      </c>
      <c r="D31" s="25">
        <f>'[1]INPUTS-Incidence'!I32</f>
        <v>21386345.845830001</v>
      </c>
      <c r="E31" s="79">
        <f>SBYLL!E32</f>
        <v>526.7983933936639</v>
      </c>
      <c r="F31" s="77">
        <f>SBYLL!H32</f>
        <v>20769.026659545198</v>
      </c>
      <c r="G31" s="77">
        <f>SBYLD2!CJ32+SBYLD2!CK32</f>
        <v>5057.7880835348406</v>
      </c>
      <c r="H31" s="111">
        <f t="shared" si="0"/>
        <v>25826.814743080038</v>
      </c>
      <c r="I31" s="78">
        <f t="shared" si="1"/>
        <v>2.4632463965150984</v>
      </c>
      <c r="J31" s="77">
        <f t="shared" si="2"/>
        <v>97.113489182607736</v>
      </c>
      <c r="K31" s="77">
        <f t="shared" si="3"/>
        <v>23.649613262571592</v>
      </c>
      <c r="L31" s="21">
        <f t="shared" si="4"/>
        <v>120.76310244517934</v>
      </c>
    </row>
    <row r="32" spans="1:19">
      <c r="A32" s="27" t="s">
        <v>5</v>
      </c>
      <c r="B32" s="26" t="s">
        <v>41</v>
      </c>
      <c r="C32" s="26" t="s">
        <v>48</v>
      </c>
      <c r="D32" s="25">
        <f>'[1]INPUTS-Incidence'!I33</f>
        <v>19269245.7925</v>
      </c>
      <c r="E32" s="79">
        <f>SBYLL!E33</f>
        <v>695.77288210911854</v>
      </c>
      <c r="F32" s="77">
        <f>SBYLL!H33</f>
        <v>24157.234466828595</v>
      </c>
      <c r="G32" s="77">
        <f>SBYLD2!CJ33+SBYLD2!CK33</f>
        <v>4434.6295993408085</v>
      </c>
      <c r="H32" s="111">
        <f t="shared" si="0"/>
        <v>28591.864066169404</v>
      </c>
      <c r="I32" s="78">
        <f t="shared" si="1"/>
        <v>3.610794577024536</v>
      </c>
      <c r="J32" s="77">
        <f t="shared" si="2"/>
        <v>125.36678771429187</v>
      </c>
      <c r="K32" s="77">
        <f t="shared" si="3"/>
        <v>23.014027882019441</v>
      </c>
      <c r="L32" s="21">
        <f t="shared" si="4"/>
        <v>148.38081559631132</v>
      </c>
    </row>
    <row r="33" spans="1:12">
      <c r="A33" s="27" t="s">
        <v>5</v>
      </c>
      <c r="B33" s="26" t="s">
        <v>41</v>
      </c>
      <c r="C33" s="26" t="s">
        <v>47</v>
      </c>
      <c r="D33" s="25">
        <f>'[1]INPUTS-Incidence'!I34</f>
        <v>16567567.590780001</v>
      </c>
      <c r="E33" s="79">
        <f>SBYLL!E34</f>
        <v>717.67621906392856</v>
      </c>
      <c r="F33" s="77">
        <f>SBYLL!H34</f>
        <v>21598.465812728929</v>
      </c>
      <c r="G33" s="77">
        <f>SBYLD2!CJ34+SBYLD2!CK34</f>
        <v>4476.2255013359581</v>
      </c>
      <c r="H33" s="111">
        <f t="shared" si="0"/>
        <v>26074.691314064887</v>
      </c>
      <c r="I33" s="78">
        <f t="shared" si="1"/>
        <v>4.3318140404830565</v>
      </c>
      <c r="J33" s="77">
        <f t="shared" si="2"/>
        <v>130.36594354833758</v>
      </c>
      <c r="K33" s="77">
        <f t="shared" si="3"/>
        <v>27.018000541171883</v>
      </c>
      <c r="L33" s="21">
        <f t="shared" si="4"/>
        <v>157.38394408950947</v>
      </c>
    </row>
    <row r="34" spans="1:12">
      <c r="A34" s="27" t="s">
        <v>5</v>
      </c>
      <c r="B34" s="26" t="s">
        <v>41</v>
      </c>
      <c r="C34" s="26" t="s">
        <v>46</v>
      </c>
      <c r="D34" s="25">
        <f>'[1]INPUTS-Incidence'!I35</f>
        <v>13431215.738510001</v>
      </c>
      <c r="E34" s="79">
        <f>SBYLL!E35</f>
        <v>888.83770909032091</v>
      </c>
      <c r="F34" s="77">
        <f>SBYLL!H35</f>
        <v>22709.803467257701</v>
      </c>
      <c r="G34" s="77">
        <f>SBYLD2!CJ35+SBYLD2!CK35</f>
        <v>3138.8065915740249</v>
      </c>
      <c r="H34" s="111">
        <f t="shared" si="0"/>
        <v>25848.610058831728</v>
      </c>
      <c r="I34" s="78">
        <f t="shared" si="1"/>
        <v>6.6177010807878256</v>
      </c>
      <c r="J34" s="77">
        <f t="shared" si="2"/>
        <v>169.08226261412895</v>
      </c>
      <c r="K34" s="77">
        <f t="shared" si="3"/>
        <v>23.36948979662678</v>
      </c>
      <c r="L34" s="21">
        <f t="shared" si="4"/>
        <v>192.45175241075577</v>
      </c>
    </row>
    <row r="35" spans="1:12">
      <c r="A35" s="27" t="s">
        <v>5</v>
      </c>
      <c r="B35" s="26" t="s">
        <v>41</v>
      </c>
      <c r="C35" s="26" t="s">
        <v>45</v>
      </c>
      <c r="D35" s="25">
        <f>'[1]INPUTS-Incidence'!I36</f>
        <v>9607761.0986199994</v>
      </c>
      <c r="E35" s="79">
        <f>SBYLL!E36</f>
        <v>725.80195395511669</v>
      </c>
      <c r="F35" s="77">
        <f>SBYLL!H36</f>
        <v>15325.30825776229</v>
      </c>
      <c r="G35" s="77">
        <f>SBYLD2!CJ36+SBYLD2!CK36</f>
        <v>1738.6013405506897</v>
      </c>
      <c r="H35" s="111">
        <f t="shared" si="0"/>
        <v>17063.909598312981</v>
      </c>
      <c r="I35" s="78">
        <f t="shared" si="1"/>
        <v>7.5543297393121742</v>
      </c>
      <c r="J35" s="77">
        <f t="shared" si="2"/>
        <v>159.50967244557657</v>
      </c>
      <c r="K35" s="77">
        <f t="shared" si="3"/>
        <v>18.095801120621243</v>
      </c>
      <c r="L35" s="21">
        <f t="shared" si="4"/>
        <v>177.60547356619782</v>
      </c>
    </row>
    <row r="36" spans="1:12">
      <c r="A36" s="27" t="s">
        <v>5</v>
      </c>
      <c r="B36" s="26" t="s">
        <v>41</v>
      </c>
      <c r="C36" s="26" t="s">
        <v>44</v>
      </c>
      <c r="D36" s="25">
        <f>'[1]INPUTS-Incidence'!I37</f>
        <v>6547851.7046700008</v>
      </c>
      <c r="E36" s="79">
        <f>SBYLL!E37</f>
        <v>784.33744832879574</v>
      </c>
      <c r="F36" s="77">
        <f>SBYLL!H37</f>
        <v>13227.851066065141</v>
      </c>
      <c r="G36" s="77">
        <f>SBYLD2!CJ37+SBYLD2!CK37</f>
        <v>944.56259650511151</v>
      </c>
      <c r="H36" s="111">
        <f t="shared" si="0"/>
        <v>14172.413662570252</v>
      </c>
      <c r="I36" s="78">
        <f t="shared" si="1"/>
        <v>11.978546303505889</v>
      </c>
      <c r="J36" s="77">
        <f t="shared" si="2"/>
        <v>202.01818340862681</v>
      </c>
      <c r="K36" s="77">
        <f t="shared" si="3"/>
        <v>14.425534344820896</v>
      </c>
      <c r="L36" s="21">
        <f t="shared" si="4"/>
        <v>216.44371775344774</v>
      </c>
    </row>
    <row r="37" spans="1:12">
      <c r="A37" s="27" t="s">
        <v>5</v>
      </c>
      <c r="B37" s="26" t="s">
        <v>41</v>
      </c>
      <c r="C37" s="26" t="s">
        <v>43</v>
      </c>
      <c r="D37" s="25">
        <f>'[1]INPUTS-Incidence'!I38</f>
        <v>4425403.71055</v>
      </c>
      <c r="E37" s="79">
        <f>SBYLL!E38</f>
        <v>752.14650039733328</v>
      </c>
      <c r="F37" s="77">
        <f>SBYLL!H38</f>
        <v>9695.1683901216256</v>
      </c>
      <c r="G37" s="77">
        <f>SBYLD2!CJ38+SBYLD2!CK38</f>
        <v>616.14720900917098</v>
      </c>
      <c r="H37" s="111">
        <f t="shared" si="0"/>
        <v>10311.315599130796</v>
      </c>
      <c r="I37" s="78">
        <f t="shared" si="1"/>
        <v>16.99611040240789</v>
      </c>
      <c r="J37" s="77">
        <f t="shared" si="2"/>
        <v>219.07986308703769</v>
      </c>
      <c r="K37" s="77">
        <f t="shared" si="3"/>
        <v>13.92296046438201</v>
      </c>
      <c r="L37" s="21">
        <f t="shared" si="4"/>
        <v>233.00282355141968</v>
      </c>
    </row>
    <row r="38" spans="1:12">
      <c r="A38" s="27" t="s">
        <v>5</v>
      </c>
      <c r="B38" s="26" t="s">
        <v>41</v>
      </c>
      <c r="C38" s="26" t="s">
        <v>42</v>
      </c>
      <c r="D38" s="25">
        <f>'[1]INPUTS-Incidence'!I39</f>
        <v>39727</v>
      </c>
      <c r="E38" s="79">
        <f>SBYLL!E39</f>
        <v>496.55740098093929</v>
      </c>
      <c r="F38" s="77">
        <f>SBYLL!H39</f>
        <v>4625.4321901374506</v>
      </c>
      <c r="G38" s="77">
        <f>SBYLD2!CJ39+SBYLD2!CK39</f>
        <v>335.05489574720104</v>
      </c>
      <c r="H38" s="111">
        <f t="shared" si="0"/>
        <v>4960.4870858846516</v>
      </c>
      <c r="I38" s="78">
        <f t="shared" si="1"/>
        <v>1249.924235358671</v>
      </c>
      <c r="J38" s="77">
        <f t="shared" si="2"/>
        <v>11643.044252366024</v>
      </c>
      <c r="K38" s="77">
        <f t="shared" si="3"/>
        <v>843.39339931835036</v>
      </c>
      <c r="L38" s="21">
        <f t="shared" si="4"/>
        <v>12486.437651684375</v>
      </c>
    </row>
    <row r="39" spans="1:12">
      <c r="A39" s="27" t="s">
        <v>5</v>
      </c>
      <c r="B39" s="26" t="s">
        <v>41</v>
      </c>
      <c r="C39" s="26" t="s">
        <v>40</v>
      </c>
      <c r="D39" s="25">
        <f>'[1]INPUTS-Incidence'!I40</f>
        <v>5041963.5887900004</v>
      </c>
      <c r="E39" s="79">
        <f>SBYLL!E40</f>
        <v>314.41213360303755</v>
      </c>
      <c r="F39" s="77">
        <f>SBYLL!H40</f>
        <v>1587.7812746953396</v>
      </c>
      <c r="G39" s="77">
        <f>SBYLD2!CJ40+SBYLD2!CK40</f>
        <v>116.45567800842947</v>
      </c>
      <c r="H39" s="111">
        <f t="shared" si="0"/>
        <v>1704.236952703769</v>
      </c>
      <c r="I39" s="78">
        <f t="shared" si="1"/>
        <v>6.2359064691003052</v>
      </c>
      <c r="J39" s="77">
        <f t="shared" si="2"/>
        <v>31.49132766895654</v>
      </c>
      <c r="K39" s="77">
        <f t="shared" si="3"/>
        <v>2.3097286594324093</v>
      </c>
      <c r="L39" s="21">
        <f t="shared" si="4"/>
        <v>33.801056328388945</v>
      </c>
    </row>
    <row r="40" spans="1:12">
      <c r="A40" s="27" t="s">
        <v>4</v>
      </c>
      <c r="B40" s="26" t="s">
        <v>59</v>
      </c>
      <c r="C40" s="26" t="s">
        <v>58</v>
      </c>
      <c r="D40" s="25">
        <f>'[1]INPUTS-Incidence'!I5</f>
        <v>28683490.993880004</v>
      </c>
      <c r="E40" s="79">
        <f>SBYLL!E41</f>
        <v>85.417144821999983</v>
      </c>
      <c r="F40" s="77">
        <f>SBYLL!H41</f>
        <v>7261.4823156078628</v>
      </c>
      <c r="G40" s="77">
        <f>SBYLD2!CJ41+SBYLD2!CK41</f>
        <v>7166.4226921510563</v>
      </c>
      <c r="H40" s="111">
        <f t="shared" si="0"/>
        <v>14427.90500775892</v>
      </c>
      <c r="I40" s="78">
        <f t="shared" si="1"/>
        <v>0.29779201157984864</v>
      </c>
      <c r="J40" s="77">
        <f t="shared" si="2"/>
        <v>25.315894488426093</v>
      </c>
      <c r="K40" s="77">
        <f t="shared" si="3"/>
        <v>24.984485653019384</v>
      </c>
      <c r="L40" s="21">
        <f t="shared" si="4"/>
        <v>50.30038014144548</v>
      </c>
    </row>
    <row r="41" spans="1:12">
      <c r="A41" s="27" t="s">
        <v>4</v>
      </c>
      <c r="B41" s="26" t="s">
        <v>59</v>
      </c>
      <c r="C41" s="26" t="s">
        <v>57</v>
      </c>
      <c r="D41" s="25">
        <f>'[1]INPUTS-Incidence'!I6</f>
        <v>28478305.537620001</v>
      </c>
      <c r="E41" s="79">
        <f>SBYLL!E42</f>
        <v>131.52140767500003</v>
      </c>
      <c r="F41" s="77">
        <f>SBYLL!H42</f>
        <v>10358.626068483003</v>
      </c>
      <c r="G41" s="77">
        <f>SBYLD2!CJ42+SBYLD2!CK42</f>
        <v>17528.884649833253</v>
      </c>
      <c r="H41" s="111">
        <f t="shared" si="0"/>
        <v>27887.510718316254</v>
      </c>
      <c r="I41" s="78">
        <f t="shared" si="1"/>
        <v>0.46183017280034278</v>
      </c>
      <c r="J41" s="77">
        <f t="shared" si="2"/>
        <v>36.373744409754998</v>
      </c>
      <c r="K41" s="77">
        <f t="shared" si="3"/>
        <v>61.551712150420954</v>
      </c>
      <c r="L41" s="21">
        <f t="shared" si="4"/>
        <v>97.925456560175945</v>
      </c>
    </row>
    <row r="42" spans="1:12">
      <c r="A42" s="27" t="s">
        <v>4</v>
      </c>
      <c r="B42" s="26" t="s">
        <v>59</v>
      </c>
      <c r="C42" s="26" t="s">
        <v>56</v>
      </c>
      <c r="D42" s="25">
        <f>'[1]INPUTS-Incidence'!I7</f>
        <v>27967846.395059999</v>
      </c>
      <c r="E42" s="79">
        <f>SBYLL!E43</f>
        <v>163.45862561899997</v>
      </c>
      <c r="F42" s="77">
        <f>SBYLL!H43</f>
        <v>12060.794691297913</v>
      </c>
      <c r="G42" s="77">
        <f>SBYLD2!CJ43+SBYLD2!CK43</f>
        <v>27970.105268654952</v>
      </c>
      <c r="H42" s="111">
        <f t="shared" si="0"/>
        <v>40030.899959952862</v>
      </c>
      <c r="I42" s="78">
        <f t="shared" si="1"/>
        <v>0.58445195711555364</v>
      </c>
      <c r="J42" s="77">
        <f t="shared" si="2"/>
        <v>43.123787655771125</v>
      </c>
      <c r="K42" s="77">
        <f t="shared" si="3"/>
        <v>100.00807668049605</v>
      </c>
      <c r="L42" s="21">
        <f t="shared" si="4"/>
        <v>143.13186433626714</v>
      </c>
    </row>
    <row r="43" spans="1:12">
      <c r="A43" s="27" t="s">
        <v>4</v>
      </c>
      <c r="B43" s="26" t="s">
        <v>59</v>
      </c>
      <c r="C43" s="26" t="s">
        <v>55</v>
      </c>
      <c r="D43" s="25">
        <f>'[1]INPUTS-Incidence'!I8</f>
        <v>27518438.281180002</v>
      </c>
      <c r="E43" s="79">
        <f>SBYLL!E44</f>
        <v>298.59961386500004</v>
      </c>
      <c r="F43" s="77">
        <f>SBYLL!H44</f>
        <v>20551.118424258624</v>
      </c>
      <c r="G43" s="77">
        <f>SBYLD2!CJ44+SBYLD2!CK44</f>
        <v>68468.393665044307</v>
      </c>
      <c r="H43" s="111">
        <f t="shared" si="0"/>
        <v>89019.512089302938</v>
      </c>
      <c r="I43" s="78">
        <f t="shared" si="1"/>
        <v>1.0850892438515083</v>
      </c>
      <c r="J43" s="77">
        <f t="shared" si="2"/>
        <v>74.68126720808003</v>
      </c>
      <c r="K43" s="77">
        <f t="shared" si="3"/>
        <v>248.80915466729152</v>
      </c>
      <c r="L43" s="21">
        <f t="shared" si="4"/>
        <v>323.49042187537157</v>
      </c>
    </row>
    <row r="44" spans="1:12">
      <c r="A44" s="27" t="s">
        <v>4</v>
      </c>
      <c r="B44" s="26" t="s">
        <v>59</v>
      </c>
      <c r="C44" s="26" t="s">
        <v>54</v>
      </c>
      <c r="D44" s="25">
        <f>'[1]INPUTS-Incidence'!I9</f>
        <v>26839000.195149999</v>
      </c>
      <c r="E44" s="79">
        <f>SBYLL!E45</f>
        <v>316.86994773200001</v>
      </c>
      <c r="F44" s="77">
        <f>SBYLL!H45</f>
        <v>20240.067911381502</v>
      </c>
      <c r="G44" s="77">
        <f>SBYLD2!CJ45+SBYLD2!CK45</f>
        <v>87581.065442992491</v>
      </c>
      <c r="H44" s="111">
        <f t="shared" si="0"/>
        <v>107821.13335437399</v>
      </c>
      <c r="I44" s="78">
        <f t="shared" si="1"/>
        <v>1.1806324580945482</v>
      </c>
      <c r="J44" s="77">
        <f t="shared" si="2"/>
        <v>75.412898260789262</v>
      </c>
      <c r="K44" s="77">
        <f t="shared" si="3"/>
        <v>326.3201490598708</v>
      </c>
      <c r="L44" s="21">
        <f t="shared" si="4"/>
        <v>401.73304732066003</v>
      </c>
    </row>
    <row r="45" spans="1:12">
      <c r="A45" s="27" t="s">
        <v>4</v>
      </c>
      <c r="B45" s="26" t="s">
        <v>59</v>
      </c>
      <c r="C45" s="26" t="s">
        <v>53</v>
      </c>
      <c r="D45" s="25">
        <f>'[1]INPUTS-Incidence'!I10</f>
        <v>26229109.997220002</v>
      </c>
      <c r="E45" s="79">
        <f>SBYLL!E46</f>
        <v>225.94884597999999</v>
      </c>
      <c r="F45" s="77">
        <f>SBYLL!H46</f>
        <v>13316.2952378313</v>
      </c>
      <c r="G45" s="77">
        <f>SBYLD2!CJ46+SBYLD2!CK46</f>
        <v>61327.605900857256</v>
      </c>
      <c r="H45" s="111">
        <f t="shared" si="0"/>
        <v>74643.901138688554</v>
      </c>
      <c r="I45" s="78">
        <f t="shared" si="1"/>
        <v>0.86144305317240299</v>
      </c>
      <c r="J45" s="77">
        <f t="shared" si="2"/>
        <v>50.769146338715572</v>
      </c>
      <c r="K45" s="77">
        <f t="shared" si="3"/>
        <v>233.81504712648393</v>
      </c>
      <c r="L45" s="21">
        <f t="shared" si="4"/>
        <v>284.58419346519952</v>
      </c>
    </row>
    <row r="46" spans="1:12">
      <c r="A46" s="27" t="s">
        <v>4</v>
      </c>
      <c r="B46" s="26" t="s">
        <v>59</v>
      </c>
      <c r="C46" s="26" t="s">
        <v>52</v>
      </c>
      <c r="D46" s="25">
        <f>'[1]INPUTS-Incidence'!I11</f>
        <v>24587007.433330003</v>
      </c>
      <c r="E46" s="79">
        <f>SBYLL!E47</f>
        <v>310.85799696500004</v>
      </c>
      <c r="F46" s="77">
        <f>SBYLL!H47</f>
        <v>16784.77754612518</v>
      </c>
      <c r="G46" s="77">
        <f>SBYLD2!CJ47+SBYLD2!CK47</f>
        <v>41141.098039516961</v>
      </c>
      <c r="H46" s="111">
        <f t="shared" si="0"/>
        <v>57925.875585642141</v>
      </c>
      <c r="I46" s="78">
        <f t="shared" si="1"/>
        <v>1.2643181477368521</v>
      </c>
      <c r="J46" s="77">
        <f t="shared" si="2"/>
        <v>68.266858387051343</v>
      </c>
      <c r="K46" s="77">
        <f t="shared" si="3"/>
        <v>167.32861106043481</v>
      </c>
      <c r="L46" s="21">
        <f t="shared" si="4"/>
        <v>235.59546944748615</v>
      </c>
    </row>
    <row r="47" spans="1:12">
      <c r="A47" s="27" t="s">
        <v>4</v>
      </c>
      <c r="B47" s="26" t="s">
        <v>59</v>
      </c>
      <c r="C47" s="26" t="s">
        <v>51</v>
      </c>
      <c r="D47" s="25">
        <f>'[1]INPUTS-Incidence'!I12</f>
        <v>24278795.682790004</v>
      </c>
      <c r="E47" s="79">
        <f>SBYLL!E48</f>
        <v>288.76500586300006</v>
      </c>
      <c r="F47" s="77">
        <f>SBYLL!H48</f>
        <v>14175.474137814674</v>
      </c>
      <c r="G47" s="77">
        <f>SBYLD2!CJ48+SBYLD2!CK48</f>
        <v>35423.648493118679</v>
      </c>
      <c r="H47" s="111">
        <f t="shared" si="0"/>
        <v>49599.122630933351</v>
      </c>
      <c r="I47" s="78">
        <f t="shared" si="1"/>
        <v>1.1893712094940969</v>
      </c>
      <c r="J47" s="77">
        <f t="shared" si="2"/>
        <v>58.386232674065226</v>
      </c>
      <c r="K47" s="77">
        <f t="shared" si="3"/>
        <v>145.90364759413782</v>
      </c>
      <c r="L47" s="21">
        <f t="shared" si="4"/>
        <v>204.28988026820306</v>
      </c>
    </row>
    <row r="48" spans="1:12">
      <c r="A48" s="27" t="s">
        <v>4</v>
      </c>
      <c r="B48" s="26" t="s">
        <v>59</v>
      </c>
      <c r="C48" s="26" t="s">
        <v>50</v>
      </c>
      <c r="D48" s="25">
        <f>'[1]INPUTS-Incidence'!I13</f>
        <v>22266164.257729996</v>
      </c>
      <c r="E48" s="79">
        <f>SBYLL!E49</f>
        <v>279.08619973999998</v>
      </c>
      <c r="F48" s="77">
        <f>SBYLL!H49</f>
        <v>12342.5871835015</v>
      </c>
      <c r="G48" s="77">
        <f>SBYLD2!CJ49+SBYLD2!CK49</f>
        <v>26155.983936568842</v>
      </c>
      <c r="H48" s="111">
        <f t="shared" si="0"/>
        <v>38498.571120070344</v>
      </c>
      <c r="I48" s="78">
        <f t="shared" si="1"/>
        <v>1.2534094175790134</v>
      </c>
      <c r="J48" s="77">
        <f t="shared" si="2"/>
        <v>55.432031492431875</v>
      </c>
      <c r="K48" s="77">
        <f t="shared" si="3"/>
        <v>117.46964422706279</v>
      </c>
      <c r="L48" s="21">
        <f t="shared" si="4"/>
        <v>172.90167571949465</v>
      </c>
    </row>
    <row r="49" spans="1:12">
      <c r="A49" s="27" t="s">
        <v>4</v>
      </c>
      <c r="B49" s="26" t="s">
        <v>59</v>
      </c>
      <c r="C49" s="26" t="s">
        <v>49</v>
      </c>
      <c r="D49" s="25">
        <f>'[1]INPUTS-Incidence'!I14</f>
        <v>20605153.7267</v>
      </c>
      <c r="E49" s="79">
        <f>SBYLL!E50</f>
        <v>590.09406244900003</v>
      </c>
      <c r="F49" s="77">
        <f>SBYLL!H50</f>
        <v>23264.458412051823</v>
      </c>
      <c r="G49" s="77">
        <f>SBYLD2!CJ50+SBYLD2!CK50</f>
        <v>23094.96651383839</v>
      </c>
      <c r="H49" s="111">
        <f t="shared" si="0"/>
        <v>46359.424925890213</v>
      </c>
      <c r="I49" s="78">
        <f t="shared" si="1"/>
        <v>2.8638178111933263</v>
      </c>
      <c r="J49" s="77">
        <f t="shared" si="2"/>
        <v>112.90601720629685</v>
      </c>
      <c r="K49" s="77">
        <f t="shared" si="3"/>
        <v>112.08344679279006</v>
      </c>
      <c r="L49" s="21">
        <f t="shared" si="4"/>
        <v>224.98946399908692</v>
      </c>
    </row>
    <row r="50" spans="1:12">
      <c r="A50" s="27" t="s">
        <v>4</v>
      </c>
      <c r="B50" s="26" t="s">
        <v>59</v>
      </c>
      <c r="C50" s="26" t="s">
        <v>48</v>
      </c>
      <c r="D50" s="25">
        <f>'[1]INPUTS-Incidence'!I15</f>
        <v>18096679.805719998</v>
      </c>
      <c r="E50" s="79">
        <f>SBYLL!E51</f>
        <v>660.16734026500012</v>
      </c>
      <c r="F50" s="77">
        <f>SBYLL!H51</f>
        <v>22921.010054000802</v>
      </c>
      <c r="G50" s="77">
        <f>SBYLD2!CJ51+SBYLD2!CK51</f>
        <v>14732.956679933746</v>
      </c>
      <c r="H50" s="111">
        <f t="shared" si="0"/>
        <v>37653.966733934547</v>
      </c>
      <c r="I50" s="78">
        <f t="shared" si="1"/>
        <v>3.6480025471652233</v>
      </c>
      <c r="J50" s="77">
        <f t="shared" si="2"/>
        <v>126.65864843757655</v>
      </c>
      <c r="K50" s="77">
        <f t="shared" si="3"/>
        <v>81.412484710465804</v>
      </c>
      <c r="L50" s="21">
        <f t="shared" si="4"/>
        <v>208.07113314804235</v>
      </c>
    </row>
    <row r="51" spans="1:12">
      <c r="A51" s="27" t="s">
        <v>4</v>
      </c>
      <c r="B51" s="26" t="s">
        <v>59</v>
      </c>
      <c r="C51" s="26" t="s">
        <v>47</v>
      </c>
      <c r="D51" s="25">
        <f>'[1]INPUTS-Incidence'!I16</f>
        <v>15088730.018840002</v>
      </c>
      <c r="E51" s="79">
        <f>SBYLL!E52</f>
        <v>663.72478024899999</v>
      </c>
      <c r="F51" s="77">
        <f>SBYLL!H52</f>
        <v>19974.797261593652</v>
      </c>
      <c r="G51" s="77">
        <f>SBYLD2!CJ52+SBYLD2!CK52</f>
        <v>10816.29748408297</v>
      </c>
      <c r="H51" s="111">
        <f t="shared" si="0"/>
        <v>30791.094745676623</v>
      </c>
      <c r="I51" s="78">
        <f t="shared" si="1"/>
        <v>4.3988114269409273</v>
      </c>
      <c r="J51" s="77">
        <f t="shared" si="2"/>
        <v>132.38222989378721</v>
      </c>
      <c r="K51" s="77">
        <f t="shared" si="3"/>
        <v>71.684611432357713</v>
      </c>
      <c r="L51" s="21">
        <f t="shared" si="4"/>
        <v>204.06684132614492</v>
      </c>
    </row>
    <row r="52" spans="1:12">
      <c r="A52" s="27" t="s">
        <v>4</v>
      </c>
      <c r="B52" s="26" t="s">
        <v>59</v>
      </c>
      <c r="C52" s="26" t="s">
        <v>46</v>
      </c>
      <c r="D52" s="25">
        <f>'[1]INPUTS-Incidence'!I17</f>
        <v>11797540.96373</v>
      </c>
      <c r="E52" s="79">
        <f>SBYLL!E53</f>
        <v>662.56536286000005</v>
      </c>
      <c r="F52" s="77">
        <f>SBYLL!H53</f>
        <v>16928.545021073001</v>
      </c>
      <c r="G52" s="77">
        <f>SBYLD2!CJ53+SBYLD2!CK53</f>
        <v>6241.1699471340553</v>
      </c>
      <c r="H52" s="111">
        <f t="shared" si="0"/>
        <v>23169.714968207056</v>
      </c>
      <c r="I52" s="78">
        <f t="shared" si="1"/>
        <v>5.6161310640664084</v>
      </c>
      <c r="J52" s="77">
        <f t="shared" si="2"/>
        <v>143.49214868689671</v>
      </c>
      <c r="K52" s="77">
        <f t="shared" si="3"/>
        <v>52.902295201362023</v>
      </c>
      <c r="L52" s="21">
        <f t="shared" si="4"/>
        <v>196.39444388825873</v>
      </c>
    </row>
    <row r="53" spans="1:12">
      <c r="A53" s="27" t="s">
        <v>4</v>
      </c>
      <c r="B53" s="26" t="s">
        <v>59</v>
      </c>
      <c r="C53" s="26" t="s">
        <v>45</v>
      </c>
      <c r="D53" s="25">
        <f>'[1]INPUTS-Incidence'!I18</f>
        <v>8047831.2884599995</v>
      </c>
      <c r="E53" s="79">
        <f>SBYLL!E54</f>
        <v>512.20427735999988</v>
      </c>
      <c r="F53" s="77">
        <f>SBYLL!H54</f>
        <v>10815.193316456398</v>
      </c>
      <c r="G53" s="77">
        <f>SBYLD2!CJ54+SBYLD2!CK54</f>
        <v>3351.2174568012911</v>
      </c>
      <c r="H53" s="111">
        <f t="shared" si="0"/>
        <v>14166.410773257689</v>
      </c>
      <c r="I53" s="78">
        <f t="shared" si="1"/>
        <v>6.3645006834880258</v>
      </c>
      <c r="J53" s="77">
        <f t="shared" si="2"/>
        <v>134.3864319318497</v>
      </c>
      <c r="K53" s="77">
        <f t="shared" si="3"/>
        <v>41.641248886599939</v>
      </c>
      <c r="L53" s="21">
        <f t="shared" si="4"/>
        <v>176.02768081844962</v>
      </c>
    </row>
    <row r="54" spans="1:12">
      <c r="A54" s="27" t="s">
        <v>4</v>
      </c>
      <c r="B54" s="26" t="s">
        <v>59</v>
      </c>
      <c r="C54" s="26" t="s">
        <v>44</v>
      </c>
      <c r="D54" s="25">
        <f>'[1]INPUTS-Incidence'!I19</f>
        <v>4908698.2355699996</v>
      </c>
      <c r="E54" s="79">
        <f>SBYLL!E55</f>
        <v>326.87572362200001</v>
      </c>
      <c r="F54" s="77">
        <f>SBYLL!H55</f>
        <v>5512.7590788850312</v>
      </c>
      <c r="G54" s="77">
        <f>SBYLD2!CJ55+SBYLD2!CK55</f>
        <v>813.3265120875003</v>
      </c>
      <c r="H54" s="111">
        <f t="shared" si="0"/>
        <v>6326.0855909725315</v>
      </c>
      <c r="I54" s="78">
        <f t="shared" si="1"/>
        <v>6.6591122113262902</v>
      </c>
      <c r="J54" s="77">
        <f t="shared" si="2"/>
        <v>112.30592744401791</v>
      </c>
      <c r="K54" s="77">
        <f t="shared" si="3"/>
        <v>16.5690876288519</v>
      </c>
      <c r="L54" s="21">
        <f t="shared" si="4"/>
        <v>128.87501507286981</v>
      </c>
    </row>
    <row r="55" spans="1:12">
      <c r="A55" s="27" t="s">
        <v>4</v>
      </c>
      <c r="B55" s="26" t="s">
        <v>59</v>
      </c>
      <c r="C55" s="26" t="s">
        <v>43</v>
      </c>
      <c r="D55" s="25">
        <f>'[1]INPUTS-Incidence'!I20</f>
        <v>3086552.6475999998</v>
      </c>
      <c r="E55" s="79">
        <f>SBYLL!E56</f>
        <v>44.617855946999995</v>
      </c>
      <c r="F55" s="77">
        <f>SBYLL!H56</f>
        <v>575.12416315682992</v>
      </c>
      <c r="G55" s="77">
        <f>SBYLD2!CJ56+SBYLD2!CK56</f>
        <v>257.66915080159163</v>
      </c>
      <c r="H55" s="111">
        <f t="shared" si="0"/>
        <v>832.79331395842155</v>
      </c>
      <c r="I55" s="78">
        <f t="shared" si="1"/>
        <v>1.4455562901767882</v>
      </c>
      <c r="J55" s="77">
        <f t="shared" si="2"/>
        <v>18.633220580378801</v>
      </c>
      <c r="K55" s="77">
        <f t="shared" si="3"/>
        <v>8.3481210340587104</v>
      </c>
      <c r="L55" s="21">
        <f t="shared" si="4"/>
        <v>26.981341614437511</v>
      </c>
    </row>
    <row r="56" spans="1:12">
      <c r="A56" s="27" t="s">
        <v>4</v>
      </c>
      <c r="B56" s="26" t="s">
        <v>59</v>
      </c>
      <c r="C56" s="26" t="s">
        <v>42</v>
      </c>
      <c r="D56" s="25">
        <f>'[1]INPUTS-Incidence'!I21</f>
        <v>28686</v>
      </c>
      <c r="E56" s="79">
        <f>SBYLL!E57</f>
        <v>36.280572677000002</v>
      </c>
      <c r="F56" s="77">
        <f>SBYLL!H57</f>
        <v>337.95353448625508</v>
      </c>
      <c r="G56" s="77">
        <f>SBYLD2!CJ57+SBYLD2!CK57</f>
        <v>93.658686798187304</v>
      </c>
      <c r="H56" s="111">
        <f t="shared" si="0"/>
        <v>431.6122212844424</v>
      </c>
      <c r="I56" s="78">
        <f t="shared" si="1"/>
        <v>126.47484026005718</v>
      </c>
      <c r="J56" s="77">
        <f t="shared" si="2"/>
        <v>1178.1131370224327</v>
      </c>
      <c r="K56" s="77">
        <f t="shared" si="3"/>
        <v>326.49615421525243</v>
      </c>
      <c r="L56" s="21">
        <f t="shared" si="4"/>
        <v>1504.6092912376853</v>
      </c>
    </row>
    <row r="57" spans="1:12">
      <c r="A57" s="27" t="s">
        <v>4</v>
      </c>
      <c r="B57" s="26" t="s">
        <v>59</v>
      </c>
      <c r="C57" s="26" t="s">
        <v>40</v>
      </c>
      <c r="D57" s="25">
        <f>'[1]INPUTS-Incidence'!I22</f>
        <v>2947988.5636200001</v>
      </c>
      <c r="E57" s="79">
        <f>SBYLL!E58</f>
        <v>47.712801396000003</v>
      </c>
      <c r="F57" s="77">
        <f>SBYLL!H58</f>
        <v>240.94964704980001</v>
      </c>
      <c r="G57" s="77">
        <f>SBYLD2!CJ58+SBYLD2!CK58</f>
        <v>36.885308762346853</v>
      </c>
      <c r="H57" s="111">
        <f t="shared" si="0"/>
        <v>277.83495581214686</v>
      </c>
      <c r="I57" s="78">
        <f t="shared" si="1"/>
        <v>1.6184866517056899</v>
      </c>
      <c r="J57" s="77">
        <f t="shared" si="2"/>
        <v>8.1733575911137333</v>
      </c>
      <c r="K57" s="77">
        <f t="shared" si="3"/>
        <v>1.2512025730877774</v>
      </c>
      <c r="L57" s="21">
        <f t="shared" si="4"/>
        <v>9.4245601642015107</v>
      </c>
    </row>
    <row r="58" spans="1:12">
      <c r="A58" s="27" t="s">
        <v>4</v>
      </c>
      <c r="B58" s="26" t="s">
        <v>41</v>
      </c>
      <c r="C58" s="26" t="s">
        <v>58</v>
      </c>
      <c r="D58" s="25">
        <f>'[1]INPUTS-Incidence'!I23</f>
        <v>27247150.734239999</v>
      </c>
      <c r="E58" s="79">
        <f>SBYLL!E59</f>
        <v>24.317870048423138</v>
      </c>
      <c r="F58" s="77">
        <f>SBYLL!H59</f>
        <v>2067.3107685565478</v>
      </c>
      <c r="G58" s="77">
        <f>SBYLD2!CJ59+SBYLD2!CK59</f>
        <v>4993.3896605184073</v>
      </c>
      <c r="H58" s="111">
        <f t="shared" si="0"/>
        <v>7060.7004290749555</v>
      </c>
      <c r="I58" s="78">
        <f t="shared" si="1"/>
        <v>8.9249222003474321E-2</v>
      </c>
      <c r="J58" s="77">
        <f t="shared" si="2"/>
        <v>7.5872548609593577</v>
      </c>
      <c r="K58" s="77">
        <f t="shared" si="3"/>
        <v>18.326281926585036</v>
      </c>
      <c r="L58" s="21">
        <f t="shared" si="4"/>
        <v>25.913536787544395</v>
      </c>
    </row>
    <row r="59" spans="1:12">
      <c r="A59" s="27" t="s">
        <v>4</v>
      </c>
      <c r="B59" s="26" t="s">
        <v>41</v>
      </c>
      <c r="C59" s="26" t="s">
        <v>57</v>
      </c>
      <c r="D59" s="25">
        <f>'[1]INPUTS-Incidence'!I24</f>
        <v>27374192.61981</v>
      </c>
      <c r="E59" s="79">
        <f>SBYLL!E60</f>
        <v>32.995657904595014</v>
      </c>
      <c r="F59" s="77">
        <f>SBYLL!H60</f>
        <v>2598.7380165659033</v>
      </c>
      <c r="G59" s="77">
        <f>SBYLD2!CJ60+SBYLD2!CK60</f>
        <v>10169.954952593844</v>
      </c>
      <c r="H59" s="111">
        <f t="shared" si="0"/>
        <v>12768.692969159747</v>
      </c>
      <c r="I59" s="78">
        <f t="shared" si="1"/>
        <v>0.12053563866835987</v>
      </c>
      <c r="J59" s="77">
        <f t="shared" si="2"/>
        <v>9.4933869015200241</v>
      </c>
      <c r="K59" s="77">
        <f t="shared" si="3"/>
        <v>37.151616100027397</v>
      </c>
      <c r="L59" s="21">
        <f t="shared" si="4"/>
        <v>46.645003001547416</v>
      </c>
    </row>
    <row r="60" spans="1:12">
      <c r="A60" s="27" t="s">
        <v>4</v>
      </c>
      <c r="B60" s="26" t="s">
        <v>41</v>
      </c>
      <c r="C60" s="26" t="s">
        <v>56</v>
      </c>
      <c r="D60" s="25">
        <f>'[1]INPUTS-Incidence'!I25</f>
        <v>26670415.174909998</v>
      </c>
      <c r="E60" s="79">
        <f>SBYLL!E61</f>
        <v>32.012348713438193</v>
      </c>
      <c r="F60" s="77">
        <f>SBYLL!H61</f>
        <v>2362.0311498210372</v>
      </c>
      <c r="G60" s="77">
        <f>SBYLD2!CJ61+SBYLD2!CK61</f>
        <v>22912.656257708928</v>
      </c>
      <c r="H60" s="111">
        <f t="shared" si="0"/>
        <v>25274.687407529964</v>
      </c>
      <c r="I60" s="78">
        <f t="shared" si="1"/>
        <v>0.12002943525061276</v>
      </c>
      <c r="J60" s="77">
        <f t="shared" si="2"/>
        <v>8.8563718799664617</v>
      </c>
      <c r="K60" s="77">
        <f t="shared" si="3"/>
        <v>85.910384624472755</v>
      </c>
      <c r="L60" s="21">
        <f t="shared" si="4"/>
        <v>94.766756504439215</v>
      </c>
    </row>
    <row r="61" spans="1:12">
      <c r="A61" s="27" t="s">
        <v>4</v>
      </c>
      <c r="B61" s="26" t="s">
        <v>41</v>
      </c>
      <c r="C61" s="26" t="s">
        <v>55</v>
      </c>
      <c r="D61" s="25">
        <f>'[1]INPUTS-Incidence'!I26</f>
        <v>26688875.433850002</v>
      </c>
      <c r="E61" s="79">
        <f>SBYLL!E62</f>
        <v>54.228289437112295</v>
      </c>
      <c r="F61" s="77">
        <f>SBYLL!H62</f>
        <v>3732.262020509253</v>
      </c>
      <c r="G61" s="77">
        <f>SBYLD2!CJ62+SBYLD2!CK62</f>
        <v>37648.975433904445</v>
      </c>
      <c r="H61" s="111">
        <f t="shared" si="0"/>
        <v>41381.237454413698</v>
      </c>
      <c r="I61" s="78">
        <f t="shared" si="1"/>
        <v>0.20318686552200524</v>
      </c>
      <c r="J61" s="77">
        <f t="shared" si="2"/>
        <v>13.984336019552009</v>
      </c>
      <c r="K61" s="77">
        <f t="shared" si="3"/>
        <v>141.06617390912447</v>
      </c>
      <c r="L61" s="21">
        <f t="shared" si="4"/>
        <v>155.05050992867649</v>
      </c>
    </row>
    <row r="62" spans="1:12">
      <c r="A62" s="27" t="s">
        <v>4</v>
      </c>
      <c r="B62" s="26" t="s">
        <v>41</v>
      </c>
      <c r="C62" s="26" t="s">
        <v>54</v>
      </c>
      <c r="D62" s="25">
        <f>'[1]INPUTS-Incidence'!I27</f>
        <v>26630272.339359999</v>
      </c>
      <c r="E62" s="79">
        <f>SBYLL!E63</f>
        <v>54.019458228181506</v>
      </c>
      <c r="F62" s="77">
        <f>SBYLL!H63</f>
        <v>3450.4928943250939</v>
      </c>
      <c r="G62" s="77">
        <f>SBYLD2!CJ63+SBYLD2!CK63</f>
        <v>34792.524964324904</v>
      </c>
      <c r="H62" s="111">
        <f t="shared" si="0"/>
        <v>38243.017858649997</v>
      </c>
      <c r="I62" s="78">
        <f t="shared" si="1"/>
        <v>0.2028498152020016</v>
      </c>
      <c r="J62" s="77">
        <f t="shared" si="2"/>
        <v>12.957031946027852</v>
      </c>
      <c r="K62" s="77">
        <f t="shared" si="3"/>
        <v>130.65027845359643</v>
      </c>
      <c r="L62" s="21">
        <f t="shared" si="4"/>
        <v>143.60731039962428</v>
      </c>
    </row>
    <row r="63" spans="1:12">
      <c r="A63" s="27" t="s">
        <v>4</v>
      </c>
      <c r="B63" s="26" t="s">
        <v>41</v>
      </c>
      <c r="C63" s="26" t="s">
        <v>53</v>
      </c>
      <c r="D63" s="25">
        <f>'[1]INPUTS-Incidence'!I28</f>
        <v>26351717.976829998</v>
      </c>
      <c r="E63" s="79">
        <f>SBYLL!E64</f>
        <v>49.569475173168058</v>
      </c>
      <c r="F63" s="77">
        <f>SBYLL!H64</f>
        <v>2921.3770193306596</v>
      </c>
      <c r="G63" s="77">
        <f>SBYLD2!CJ64+SBYLD2!CK64</f>
        <v>25262.138788422566</v>
      </c>
      <c r="H63" s="111">
        <f t="shared" si="0"/>
        <v>28183.515807753225</v>
      </c>
      <c r="I63" s="78">
        <f t="shared" si="1"/>
        <v>0.18810718609220278</v>
      </c>
      <c r="J63" s="77">
        <f t="shared" si="2"/>
        <v>11.086097012343972</v>
      </c>
      <c r="K63" s="77">
        <f t="shared" si="3"/>
        <v>95.865244196353899</v>
      </c>
      <c r="L63" s="21">
        <f t="shared" si="4"/>
        <v>106.95134120869787</v>
      </c>
    </row>
    <row r="64" spans="1:12">
      <c r="A64" s="27" t="s">
        <v>4</v>
      </c>
      <c r="B64" s="26" t="s">
        <v>41</v>
      </c>
      <c r="C64" s="26" t="s">
        <v>52</v>
      </c>
      <c r="D64" s="25">
        <f>'[1]INPUTS-Incidence'!I29</f>
        <v>25172291.761349998</v>
      </c>
      <c r="E64" s="79">
        <f>SBYLL!E65</f>
        <v>73.879343050335919</v>
      </c>
      <c r="F64" s="77">
        <f>SBYLL!H65</f>
        <v>3989.1151280028885</v>
      </c>
      <c r="G64" s="77">
        <f>SBYLD2!CJ65+SBYLD2!CK65</f>
        <v>24292.566785899959</v>
      </c>
      <c r="H64" s="111">
        <f t="shared" si="0"/>
        <v>28281.681913902848</v>
      </c>
      <c r="I64" s="78">
        <f t="shared" si="1"/>
        <v>0.29349470342534179</v>
      </c>
      <c r="J64" s="77">
        <f t="shared" si="2"/>
        <v>15.847246511451331</v>
      </c>
      <c r="K64" s="77">
        <f t="shared" si="3"/>
        <v>96.505185210030078</v>
      </c>
      <c r="L64" s="21">
        <f t="shared" si="4"/>
        <v>112.35243172148142</v>
      </c>
    </row>
    <row r="65" spans="1:12">
      <c r="A65" s="27" t="s">
        <v>4</v>
      </c>
      <c r="B65" s="26" t="s">
        <v>41</v>
      </c>
      <c r="C65" s="26" t="s">
        <v>51</v>
      </c>
      <c r="D65" s="25">
        <f>'[1]INPUTS-Incidence'!I30</f>
        <v>24763364.873040002</v>
      </c>
      <c r="E65" s="79">
        <f>SBYLL!E66</f>
        <v>69.283120862061423</v>
      </c>
      <c r="F65" s="77">
        <f>SBYLL!H66</f>
        <v>3401.1084031185956</v>
      </c>
      <c r="G65" s="77">
        <f>SBYLD2!CJ66+SBYLD2!CK66</f>
        <v>19253.762429290862</v>
      </c>
      <c r="H65" s="111">
        <f t="shared" si="0"/>
        <v>22654.870832409459</v>
      </c>
      <c r="I65" s="78">
        <f t="shared" si="1"/>
        <v>0.27978072130855813</v>
      </c>
      <c r="J65" s="77">
        <f t="shared" si="2"/>
        <v>13.734435609037119</v>
      </c>
      <c r="K65" s="77">
        <f t="shared" si="3"/>
        <v>77.750994374163298</v>
      </c>
      <c r="L65" s="21">
        <f t="shared" si="4"/>
        <v>91.485429983200419</v>
      </c>
    </row>
    <row r="66" spans="1:12">
      <c r="A66" s="27" t="s">
        <v>4</v>
      </c>
      <c r="B66" s="26" t="s">
        <v>41</v>
      </c>
      <c r="C66" s="26" t="s">
        <v>50</v>
      </c>
      <c r="D66" s="25">
        <f>'[1]INPUTS-Incidence'!I31</f>
        <v>22812136.649050001</v>
      </c>
      <c r="E66" s="79">
        <f>SBYLL!E67</f>
        <v>81.074071589354148</v>
      </c>
      <c r="F66" s="77">
        <f>SBYLL!H67</f>
        <v>3585.5008160391872</v>
      </c>
      <c r="G66" s="77">
        <f>SBYLD2!CJ67+SBYLD2!CK67</f>
        <v>12423.358955853342</v>
      </c>
      <c r="H66" s="111">
        <f t="shared" si="0"/>
        <v>16008.85977189253</v>
      </c>
      <c r="I66" s="78">
        <f t="shared" si="1"/>
        <v>0.35539885121953463</v>
      </c>
      <c r="J66" s="77">
        <f t="shared" si="2"/>
        <v>15.71751419518392</v>
      </c>
      <c r="K66" s="77">
        <f t="shared" si="3"/>
        <v>54.459427220600602</v>
      </c>
      <c r="L66" s="21">
        <f t="shared" si="4"/>
        <v>70.176941415784526</v>
      </c>
    </row>
    <row r="67" spans="1:12">
      <c r="A67" s="27" t="s">
        <v>4</v>
      </c>
      <c r="B67" s="26" t="s">
        <v>41</v>
      </c>
      <c r="C67" s="26" t="s">
        <v>49</v>
      </c>
      <c r="D67" s="25">
        <f>'[1]INPUTS-Incidence'!I32</f>
        <v>21386345.845830001</v>
      </c>
      <c r="E67" s="79">
        <f>SBYLL!E68</f>
        <v>92.304241313966827</v>
      </c>
      <c r="F67" s="77">
        <f>SBYLL!H68</f>
        <v>3639.094713803142</v>
      </c>
      <c r="G67" s="77">
        <f>SBYLD2!CJ68+SBYLD2!CK68</f>
        <v>8100.1339522508515</v>
      </c>
      <c r="H67" s="111">
        <f t="shared" si="0"/>
        <v>11739.228666053994</v>
      </c>
      <c r="I67" s="78">
        <f t="shared" si="1"/>
        <v>0.43160361278813181</v>
      </c>
      <c r="J67" s="77">
        <f t="shared" si="2"/>
        <v>17.015972434172095</v>
      </c>
      <c r="K67" s="77">
        <f t="shared" si="3"/>
        <v>37.875259339034066</v>
      </c>
      <c r="L67" s="21">
        <f t="shared" si="4"/>
        <v>54.891231773206165</v>
      </c>
    </row>
    <row r="68" spans="1:12">
      <c r="A68" s="27" t="s">
        <v>4</v>
      </c>
      <c r="B68" s="26" t="s">
        <v>41</v>
      </c>
      <c r="C68" s="26" t="s">
        <v>48</v>
      </c>
      <c r="D68" s="25">
        <f>'[1]INPUTS-Incidence'!I33</f>
        <v>19269245.7925</v>
      </c>
      <c r="E68" s="79">
        <f>SBYLL!E69</f>
        <v>112.06063459182167</v>
      </c>
      <c r="F68" s="77">
        <f>SBYLL!H69</f>
        <v>3890.745233028048</v>
      </c>
      <c r="G68" s="77">
        <f>SBYLD2!CJ69+SBYLD2!CK69</f>
        <v>5230.3641914097288</v>
      </c>
      <c r="H68" s="111">
        <f t="shared" ref="H68:H131" si="5">F68+G68</f>
        <v>9121.1094244377764</v>
      </c>
      <c r="I68" s="78">
        <f t="shared" ref="I68:I131" si="6">100000*E68/$D68</f>
        <v>0.58155174207927773</v>
      </c>
      <c r="J68" s="77">
        <f t="shared" ref="J68:J131" si="7">100000*F68/$D68</f>
        <v>20.191476484992521</v>
      </c>
      <c r="K68" s="77">
        <f t="shared" ref="K68:K131" si="8">100000*G68/$D68</f>
        <v>27.143585419650922</v>
      </c>
      <c r="L68" s="21">
        <f t="shared" ref="L68:L131" si="9">100000*H68/$D68</f>
        <v>47.335061904643439</v>
      </c>
    </row>
    <row r="69" spans="1:12">
      <c r="A69" s="27" t="s">
        <v>4</v>
      </c>
      <c r="B69" s="26" t="s">
        <v>41</v>
      </c>
      <c r="C69" s="26" t="s">
        <v>47</v>
      </c>
      <c r="D69" s="25">
        <f>'[1]INPUTS-Incidence'!I34</f>
        <v>16567567.590780001</v>
      </c>
      <c r="E69" s="79">
        <f>SBYLL!E70</f>
        <v>117.10679407088766</v>
      </c>
      <c r="F69" s="77">
        <f>SBYLL!H70</f>
        <v>3524.3289675633641</v>
      </c>
      <c r="G69" s="77">
        <f>SBYLD2!CJ70+SBYLD2!CK70</f>
        <v>3743.4217294824216</v>
      </c>
      <c r="H69" s="111">
        <f t="shared" si="5"/>
        <v>7267.7506970457853</v>
      </c>
      <c r="I69" s="78">
        <f t="shared" si="6"/>
        <v>0.70684361738206292</v>
      </c>
      <c r="J69" s="77">
        <f t="shared" si="7"/>
        <v>21.272458665113184</v>
      </c>
      <c r="K69" s="77">
        <f t="shared" si="8"/>
        <v>22.594878270275895</v>
      </c>
      <c r="L69" s="21">
        <f t="shared" si="9"/>
        <v>43.867336935389076</v>
      </c>
    </row>
    <row r="70" spans="1:12">
      <c r="A70" s="27" t="s">
        <v>4</v>
      </c>
      <c r="B70" s="26" t="s">
        <v>41</v>
      </c>
      <c r="C70" s="26" t="s">
        <v>46</v>
      </c>
      <c r="D70" s="25">
        <f>'[1]INPUTS-Incidence'!I35</f>
        <v>13431215.738510001</v>
      </c>
      <c r="E70" s="79">
        <f>SBYLL!E71</f>
        <v>115.51506028509132</v>
      </c>
      <c r="F70" s="77">
        <f>SBYLL!H71</f>
        <v>2951.4097902840836</v>
      </c>
      <c r="G70" s="77">
        <f>SBYLD2!CJ71+SBYLD2!CK71</f>
        <v>2248.2920989276163</v>
      </c>
      <c r="H70" s="111">
        <f t="shared" si="5"/>
        <v>5199.7018892116994</v>
      </c>
      <c r="I70" s="78">
        <f t="shared" si="6"/>
        <v>0.86004917599444386</v>
      </c>
      <c r="J70" s="77">
        <f t="shared" si="7"/>
        <v>21.974256446658043</v>
      </c>
      <c r="K70" s="77">
        <f t="shared" si="8"/>
        <v>16.739304488135872</v>
      </c>
      <c r="L70" s="21">
        <f t="shared" si="9"/>
        <v>38.713560934793911</v>
      </c>
    </row>
    <row r="71" spans="1:12">
      <c r="A71" s="27" t="s">
        <v>4</v>
      </c>
      <c r="B71" s="26" t="s">
        <v>41</v>
      </c>
      <c r="C71" s="26" t="s">
        <v>45</v>
      </c>
      <c r="D71" s="25">
        <f>'[1]INPUTS-Incidence'!I36</f>
        <v>9607761.0986199994</v>
      </c>
      <c r="E71" s="79">
        <f>SBYLL!E72</f>
        <v>108.66644126356185</v>
      </c>
      <c r="F71" s="77">
        <f>SBYLL!H72</f>
        <v>2294.4919072801085</v>
      </c>
      <c r="G71" s="77">
        <f>SBYLD2!CJ72+SBYLD2!CK72</f>
        <v>1264.5616002364159</v>
      </c>
      <c r="H71" s="111">
        <f t="shared" si="5"/>
        <v>3559.0535075165244</v>
      </c>
      <c r="I71" s="78">
        <f t="shared" si="6"/>
        <v>1.1310277196543743</v>
      </c>
      <c r="J71" s="77">
        <f t="shared" si="7"/>
        <v>23.881650300502116</v>
      </c>
      <c r="K71" s="77">
        <f t="shared" si="8"/>
        <v>13.161875979806053</v>
      </c>
      <c r="L71" s="21">
        <f t="shared" si="9"/>
        <v>37.043526280308164</v>
      </c>
    </row>
    <row r="72" spans="1:12">
      <c r="A72" s="27" t="s">
        <v>4</v>
      </c>
      <c r="B72" s="26" t="s">
        <v>41</v>
      </c>
      <c r="C72" s="26" t="s">
        <v>44</v>
      </c>
      <c r="D72" s="25">
        <f>'[1]INPUTS-Incidence'!I37</f>
        <v>6547851.7046700008</v>
      </c>
      <c r="E72" s="79">
        <f>SBYLL!E73</f>
        <v>83.892732595800567</v>
      </c>
      <c r="F72" s="77">
        <f>SBYLL!H73</f>
        <v>1414.8509352281767</v>
      </c>
      <c r="G72" s="77">
        <f>SBYLD2!CJ73+SBYLD2!CK73</f>
        <v>582.37604520914397</v>
      </c>
      <c r="H72" s="111">
        <f t="shared" si="5"/>
        <v>1997.2269804373207</v>
      </c>
      <c r="I72" s="78">
        <f t="shared" si="6"/>
        <v>1.2812252992224509</v>
      </c>
      <c r="J72" s="77">
        <f t="shared" si="7"/>
        <v>21.607864671386636</v>
      </c>
      <c r="K72" s="77">
        <f t="shared" si="8"/>
        <v>8.8941544719741721</v>
      </c>
      <c r="L72" s="21">
        <f t="shared" si="9"/>
        <v>30.502019143360808</v>
      </c>
    </row>
    <row r="73" spans="1:12">
      <c r="A73" s="27" t="s">
        <v>4</v>
      </c>
      <c r="B73" s="26" t="s">
        <v>41</v>
      </c>
      <c r="C73" s="26" t="s">
        <v>43</v>
      </c>
      <c r="D73" s="25">
        <f>'[1]INPUTS-Incidence'!I38</f>
        <v>4425403.71055</v>
      </c>
      <c r="E73" s="79">
        <f>SBYLL!E74</f>
        <v>15.713815944540618</v>
      </c>
      <c r="F73" s="77">
        <f>SBYLL!H74</f>
        <v>202.55108752512859</v>
      </c>
      <c r="G73" s="77">
        <f>SBYLD2!CJ74+SBYLD2!CK74</f>
        <v>295.47676841751883</v>
      </c>
      <c r="H73" s="111">
        <f t="shared" si="5"/>
        <v>498.02785594264742</v>
      </c>
      <c r="I73" s="78">
        <f t="shared" si="6"/>
        <v>0.35508208905504957</v>
      </c>
      <c r="J73" s="77">
        <f t="shared" si="7"/>
        <v>4.5770081279195898</v>
      </c>
      <c r="K73" s="77">
        <f t="shared" si="8"/>
        <v>6.6768319399451181</v>
      </c>
      <c r="L73" s="21">
        <f t="shared" si="9"/>
        <v>11.253840067864708</v>
      </c>
    </row>
    <row r="74" spans="1:12">
      <c r="A74" s="27" t="s">
        <v>4</v>
      </c>
      <c r="B74" s="26" t="s">
        <v>41</v>
      </c>
      <c r="C74" s="26" t="s">
        <v>42</v>
      </c>
      <c r="D74" s="25">
        <f>'[1]INPUTS-Incidence'!I39</f>
        <v>39727</v>
      </c>
      <c r="E74" s="79">
        <f>SBYLL!E75</f>
        <v>16.501385526437389</v>
      </c>
      <c r="F74" s="77">
        <f>SBYLL!H75</f>
        <v>153.71040617876429</v>
      </c>
      <c r="G74" s="77">
        <f>SBYLD2!CJ75+SBYLD2!CK75</f>
        <v>126.25640910738248</v>
      </c>
      <c r="H74" s="111">
        <f t="shared" si="5"/>
        <v>279.96681528614675</v>
      </c>
      <c r="I74" s="78">
        <f t="shared" si="6"/>
        <v>41.536953523894049</v>
      </c>
      <c r="J74" s="77">
        <f t="shared" si="7"/>
        <v>386.9167220750731</v>
      </c>
      <c r="K74" s="77">
        <f t="shared" si="8"/>
        <v>317.81007654084749</v>
      </c>
      <c r="L74" s="21">
        <f t="shared" si="9"/>
        <v>704.72679861592053</v>
      </c>
    </row>
    <row r="75" spans="1:12">
      <c r="A75" s="27" t="s">
        <v>4</v>
      </c>
      <c r="B75" s="26" t="s">
        <v>41</v>
      </c>
      <c r="C75" s="26" t="s">
        <v>40</v>
      </c>
      <c r="D75" s="25">
        <f>'[1]INPUTS-Incidence'!I40</f>
        <v>5041963.5887900004</v>
      </c>
      <c r="E75" s="79">
        <f>SBYLL!E76</f>
        <v>27.394965394761407</v>
      </c>
      <c r="F75" s="77">
        <f>SBYLL!H76</f>
        <v>138.34457524354511</v>
      </c>
      <c r="G75" s="77">
        <f>SBYLD2!CJ76+SBYLD2!CK76</f>
        <v>36.496217414635773</v>
      </c>
      <c r="H75" s="111">
        <f t="shared" si="5"/>
        <v>174.84079265818087</v>
      </c>
      <c r="I75" s="78">
        <f t="shared" si="6"/>
        <v>0.54333921521507478</v>
      </c>
      <c r="J75" s="77">
        <f t="shared" si="7"/>
        <v>2.7438630368361272</v>
      </c>
      <c r="K75" s="77">
        <f t="shared" si="8"/>
        <v>0.72384928553984951</v>
      </c>
      <c r="L75" s="21">
        <f t="shared" si="9"/>
        <v>3.4677123223759767</v>
      </c>
    </row>
    <row r="76" spans="1:12">
      <c r="A76" s="27" t="s">
        <v>10</v>
      </c>
      <c r="B76" s="26" t="s">
        <v>59</v>
      </c>
      <c r="C76" s="26" t="s">
        <v>58</v>
      </c>
      <c r="D76" s="25">
        <f>'[1]INPUTS-Incidence'!I5</f>
        <v>28683490.993880004</v>
      </c>
      <c r="E76" s="79">
        <f>SBYLL!E77</f>
        <v>263.35224901399999</v>
      </c>
      <c r="F76" s="77">
        <f>SBYLL!H77</f>
        <v>22388.101393178167</v>
      </c>
      <c r="G76" s="77">
        <f>SBYLD2!CJ77+SBYLD2!CK77</f>
        <v>7624.6842896726057</v>
      </c>
      <c r="H76" s="111">
        <f t="shared" si="5"/>
        <v>30012.785682850772</v>
      </c>
      <c r="I76" s="78">
        <f t="shared" si="6"/>
        <v>0.91813178901476677</v>
      </c>
      <c r="J76" s="77">
        <f t="shared" si="7"/>
        <v>78.052219647723362</v>
      </c>
      <c r="K76" s="77">
        <f t="shared" si="8"/>
        <v>26.582134968506558</v>
      </c>
      <c r="L76" s="21">
        <f t="shared" si="9"/>
        <v>104.6343546162299</v>
      </c>
    </row>
    <row r="77" spans="1:12">
      <c r="A77" s="27" t="s">
        <v>10</v>
      </c>
      <c r="B77" s="26" t="s">
        <v>59</v>
      </c>
      <c r="C77" s="26" t="s">
        <v>57</v>
      </c>
      <c r="D77" s="25">
        <f>'[1]INPUTS-Incidence'!I6</f>
        <v>28478305.537620001</v>
      </c>
      <c r="E77" s="79">
        <f>SBYLL!E78</f>
        <v>326.12572275299999</v>
      </c>
      <c r="F77" s="77">
        <f>SBYLL!H78</f>
        <v>25685.661924026281</v>
      </c>
      <c r="G77" s="77">
        <f>SBYLD2!CJ78+SBYLD2!CK78</f>
        <v>13107.352497677972</v>
      </c>
      <c r="H77" s="111">
        <f t="shared" si="5"/>
        <v>38793.014421704254</v>
      </c>
      <c r="I77" s="78">
        <f t="shared" si="6"/>
        <v>1.1451724974373425</v>
      </c>
      <c r="J77" s="77">
        <f t="shared" si="7"/>
        <v>90.193785898165103</v>
      </c>
      <c r="K77" s="77">
        <f t="shared" si="8"/>
        <v>46.025745739552818</v>
      </c>
      <c r="L77" s="21">
        <f t="shared" si="9"/>
        <v>136.21953163771792</v>
      </c>
    </row>
    <row r="78" spans="1:12">
      <c r="A78" s="27" t="s">
        <v>10</v>
      </c>
      <c r="B78" s="26" t="s">
        <v>59</v>
      </c>
      <c r="C78" s="26" t="s">
        <v>56</v>
      </c>
      <c r="D78" s="25">
        <f>'[1]INPUTS-Incidence'!I7</f>
        <v>27967846.395059999</v>
      </c>
      <c r="E78" s="79">
        <f>SBYLL!E79</f>
        <v>623.98419301000001</v>
      </c>
      <c r="F78" s="77">
        <f>SBYLL!H79</f>
        <v>46040.67368124285</v>
      </c>
      <c r="G78" s="77">
        <f>SBYLD2!CJ79+SBYLD2!CK79</f>
        <v>21978.567280430187</v>
      </c>
      <c r="H78" s="111">
        <f t="shared" si="5"/>
        <v>68019.240961673029</v>
      </c>
      <c r="I78" s="78">
        <f t="shared" si="6"/>
        <v>2.2310770167853011</v>
      </c>
      <c r="J78" s="77">
        <f t="shared" si="7"/>
        <v>164.62001768350342</v>
      </c>
      <c r="K78" s="77">
        <f t="shared" si="8"/>
        <v>78.585125826178356</v>
      </c>
      <c r="L78" s="21">
        <f t="shared" si="9"/>
        <v>243.20514350968176</v>
      </c>
    </row>
    <row r="79" spans="1:12">
      <c r="A79" s="27" t="s">
        <v>10</v>
      </c>
      <c r="B79" s="26" t="s">
        <v>59</v>
      </c>
      <c r="C79" s="26" t="s">
        <v>55</v>
      </c>
      <c r="D79" s="25">
        <f>'[1]INPUTS-Incidence'!I8</f>
        <v>27518438.281180002</v>
      </c>
      <c r="E79" s="79">
        <f>SBYLL!E80</f>
        <v>4748.3765753679991</v>
      </c>
      <c r="F79" s="77">
        <f>SBYLL!H80</f>
        <v>326807.01779970247</v>
      </c>
      <c r="G79" s="77">
        <f>SBYLD2!CJ80+SBYLD2!CK80</f>
        <v>96255.438437532372</v>
      </c>
      <c r="H79" s="111">
        <f t="shared" si="5"/>
        <v>423062.45623723487</v>
      </c>
      <c r="I79" s="78">
        <f t="shared" si="6"/>
        <v>17.255254556416588</v>
      </c>
      <c r="J79" s="77">
        <f t="shared" si="7"/>
        <v>1187.5928948453716</v>
      </c>
      <c r="K79" s="77">
        <f t="shared" si="8"/>
        <v>349.78525108876528</v>
      </c>
      <c r="L79" s="21">
        <f t="shared" si="9"/>
        <v>1537.3781459341369</v>
      </c>
    </row>
    <row r="80" spans="1:12">
      <c r="A80" s="27" t="s">
        <v>10</v>
      </c>
      <c r="B80" s="26" t="s">
        <v>59</v>
      </c>
      <c r="C80" s="26" t="s">
        <v>54</v>
      </c>
      <c r="D80" s="25">
        <f>'[1]INPUTS-Incidence'!I9</f>
        <v>26839000.195149999</v>
      </c>
      <c r="E80" s="79">
        <f>SBYLL!E81</f>
        <v>5760.5934861859996</v>
      </c>
      <c r="F80" s="77">
        <f>SBYLL!H81</f>
        <v>367957.90893013071</v>
      </c>
      <c r="G80" s="77">
        <f>SBYLD2!CJ81+SBYLD2!CK81</f>
        <v>172863.43455222764</v>
      </c>
      <c r="H80" s="111">
        <f t="shared" si="5"/>
        <v>540821.34348235838</v>
      </c>
      <c r="I80" s="78">
        <f t="shared" si="6"/>
        <v>21.463517434703029</v>
      </c>
      <c r="J80" s="77">
        <f t="shared" si="7"/>
        <v>1370.9821761416558</v>
      </c>
      <c r="K80" s="77">
        <f t="shared" si="8"/>
        <v>644.07553670149491</v>
      </c>
      <c r="L80" s="21">
        <f t="shared" si="9"/>
        <v>2015.057712843151</v>
      </c>
    </row>
    <row r="81" spans="1:12">
      <c r="A81" s="27" t="s">
        <v>10</v>
      </c>
      <c r="B81" s="26" t="s">
        <v>59</v>
      </c>
      <c r="C81" s="26" t="s">
        <v>53</v>
      </c>
      <c r="D81" s="25">
        <f>'[1]INPUTS-Incidence'!I10</f>
        <v>26229109.997220002</v>
      </c>
      <c r="E81" s="79">
        <f>SBYLL!E82</f>
        <v>4066.7293809329999</v>
      </c>
      <c r="F81" s="77">
        <f>SBYLL!H82</f>
        <v>239672.69606528635</v>
      </c>
      <c r="G81" s="77">
        <f>SBYLD2!CJ82+SBYLD2!CK82</f>
        <v>126308.61910783508</v>
      </c>
      <c r="H81" s="111">
        <f t="shared" si="5"/>
        <v>365981.3151731214</v>
      </c>
      <c r="I81" s="78">
        <f t="shared" si="6"/>
        <v>15.504641146283761</v>
      </c>
      <c r="J81" s="77">
        <f t="shared" si="7"/>
        <v>913.76602595623342</v>
      </c>
      <c r="K81" s="77">
        <f t="shared" si="8"/>
        <v>481.55892106603085</v>
      </c>
      <c r="L81" s="21">
        <f t="shared" si="9"/>
        <v>1395.3249470222643</v>
      </c>
    </row>
    <row r="82" spans="1:12">
      <c r="A82" s="27" t="s">
        <v>10</v>
      </c>
      <c r="B82" s="26" t="s">
        <v>59</v>
      </c>
      <c r="C82" s="26" t="s">
        <v>52</v>
      </c>
      <c r="D82" s="25">
        <f>'[1]INPUTS-Incidence'!I11</f>
        <v>24587007.433330003</v>
      </c>
      <c r="E82" s="79">
        <f>SBYLL!E83</f>
        <v>2883.2007966440001</v>
      </c>
      <c r="F82" s="77">
        <f>SBYLL!H83</f>
        <v>155678.4270147928</v>
      </c>
      <c r="G82" s="77">
        <f>SBYLD2!CJ83+SBYLD2!CK83</f>
        <v>82496.034686885396</v>
      </c>
      <c r="H82" s="111">
        <f t="shared" si="5"/>
        <v>238174.4617016782</v>
      </c>
      <c r="I82" s="78">
        <f t="shared" si="6"/>
        <v>11.7265218407001</v>
      </c>
      <c r="J82" s="77">
        <f t="shared" si="7"/>
        <v>633.17354678860204</v>
      </c>
      <c r="K82" s="77">
        <f t="shared" si="8"/>
        <v>335.52694410078658</v>
      </c>
      <c r="L82" s="21">
        <f t="shared" si="9"/>
        <v>968.70049088938856</v>
      </c>
    </row>
    <row r="83" spans="1:12">
      <c r="A83" s="27" t="s">
        <v>10</v>
      </c>
      <c r="B83" s="26" t="s">
        <v>59</v>
      </c>
      <c r="C83" s="26" t="s">
        <v>51</v>
      </c>
      <c r="D83" s="25">
        <f>'[1]INPUTS-Incidence'!I12</f>
        <v>24278795.682790004</v>
      </c>
      <c r="E83" s="79">
        <f>SBYLL!E84</f>
        <v>2639.7684400649996</v>
      </c>
      <c r="F83" s="77">
        <f>SBYLL!H84</f>
        <v>129586.23272279084</v>
      </c>
      <c r="G83" s="77">
        <f>SBYLD2!CJ84+SBYLD2!CK84</f>
        <v>71016.173967324954</v>
      </c>
      <c r="H83" s="111">
        <f t="shared" si="5"/>
        <v>200602.40669011581</v>
      </c>
      <c r="I83" s="78">
        <f t="shared" si="6"/>
        <v>10.872732216846309</v>
      </c>
      <c r="J83" s="77">
        <f t="shared" si="7"/>
        <v>533.74242452498538</v>
      </c>
      <c r="K83" s="77">
        <f t="shared" si="8"/>
        <v>292.50286915040306</v>
      </c>
      <c r="L83" s="21">
        <f t="shared" si="9"/>
        <v>826.24529367538855</v>
      </c>
    </row>
    <row r="84" spans="1:12">
      <c r="A84" s="27" t="s">
        <v>10</v>
      </c>
      <c r="B84" s="26" t="s">
        <v>59</v>
      </c>
      <c r="C84" s="26" t="s">
        <v>50</v>
      </c>
      <c r="D84" s="25">
        <f>'[1]INPUTS-Incidence'!I13</f>
        <v>22266164.257729996</v>
      </c>
      <c r="E84" s="79">
        <f>SBYLL!E85</f>
        <v>2550.7232611660002</v>
      </c>
      <c r="F84" s="77">
        <f>SBYLL!H85</f>
        <v>112805.73622506636</v>
      </c>
      <c r="G84" s="77">
        <f>SBYLD2!CJ85+SBYLD2!CK85</f>
        <v>54435.608149095497</v>
      </c>
      <c r="H84" s="111">
        <f t="shared" si="5"/>
        <v>167241.34437416185</v>
      </c>
      <c r="I84" s="78">
        <f t="shared" si="6"/>
        <v>11.455602463187985</v>
      </c>
      <c r="J84" s="77">
        <f t="shared" si="7"/>
        <v>506.62401893448862</v>
      </c>
      <c r="K84" s="77">
        <f t="shared" si="8"/>
        <v>244.47681028041214</v>
      </c>
      <c r="L84" s="21">
        <f t="shared" si="9"/>
        <v>751.10082921490073</v>
      </c>
    </row>
    <row r="85" spans="1:12">
      <c r="A85" s="27" t="s">
        <v>10</v>
      </c>
      <c r="B85" s="26" t="s">
        <v>59</v>
      </c>
      <c r="C85" s="26" t="s">
        <v>49</v>
      </c>
      <c r="D85" s="25">
        <f>'[1]INPUTS-Incidence'!I14</f>
        <v>20605153.7267</v>
      </c>
      <c r="E85" s="79">
        <f>SBYLL!E86</f>
        <v>2299.4592567039999</v>
      </c>
      <c r="F85" s="77">
        <f>SBYLL!H86</f>
        <v>90656.181195555197</v>
      </c>
      <c r="G85" s="77">
        <f>SBYLD2!CJ86+SBYLD2!CK86</f>
        <v>46480.678860703592</v>
      </c>
      <c r="H85" s="111">
        <f t="shared" si="5"/>
        <v>137136.8600562588</v>
      </c>
      <c r="I85" s="78">
        <f t="shared" si="6"/>
        <v>11.159631649456603</v>
      </c>
      <c r="J85" s="77">
        <f t="shared" si="7"/>
        <v>439.96847777982651</v>
      </c>
      <c r="K85" s="77">
        <f t="shared" si="8"/>
        <v>225.57792811064684</v>
      </c>
      <c r="L85" s="21">
        <f t="shared" si="9"/>
        <v>665.54640589047335</v>
      </c>
    </row>
    <row r="86" spans="1:12">
      <c r="A86" s="27" t="s">
        <v>10</v>
      </c>
      <c r="B86" s="26" t="s">
        <v>59</v>
      </c>
      <c r="C86" s="26" t="s">
        <v>48</v>
      </c>
      <c r="D86" s="25">
        <f>'[1]INPUTS-Incidence'!I15</f>
        <v>18096679.805719998</v>
      </c>
      <c r="E86" s="79">
        <f>SBYLL!E87</f>
        <v>2080.3932092959999</v>
      </c>
      <c r="F86" s="77">
        <f>SBYLL!H87</f>
        <v>72231.252226757118</v>
      </c>
      <c r="G86" s="77">
        <f>SBYLD2!CJ87+SBYLD2!CK87</f>
        <v>36271.66523548885</v>
      </c>
      <c r="H86" s="111">
        <f t="shared" si="5"/>
        <v>108502.91746224597</v>
      </c>
      <c r="I86" s="78">
        <f t="shared" si="6"/>
        <v>11.49599391507402</v>
      </c>
      <c r="J86" s="77">
        <f t="shared" si="7"/>
        <v>399.14090873136996</v>
      </c>
      <c r="K86" s="77">
        <f t="shared" si="8"/>
        <v>200.43270713130539</v>
      </c>
      <c r="L86" s="21">
        <f t="shared" si="9"/>
        <v>599.5736158626753</v>
      </c>
    </row>
    <row r="87" spans="1:12">
      <c r="A87" s="27" t="s">
        <v>10</v>
      </c>
      <c r="B87" s="26" t="s">
        <v>59</v>
      </c>
      <c r="C87" s="26" t="s">
        <v>47</v>
      </c>
      <c r="D87" s="25">
        <f>'[1]INPUTS-Incidence'!I16</f>
        <v>15088730.018840002</v>
      </c>
      <c r="E87" s="79">
        <f>SBYLL!E88</f>
        <v>1880.982414755</v>
      </c>
      <c r="F87" s="77">
        <f>SBYLL!H88</f>
        <v>56608.165772051725</v>
      </c>
      <c r="G87" s="77">
        <f>SBYLD2!CJ88+SBYLD2!CK88</f>
        <v>32147.480850084918</v>
      </c>
      <c r="H87" s="111">
        <f t="shared" si="5"/>
        <v>88755.646622136643</v>
      </c>
      <c r="I87" s="78">
        <f t="shared" si="6"/>
        <v>12.466141367804838</v>
      </c>
      <c r="J87" s="77">
        <f t="shared" si="7"/>
        <v>375.16852446408654</v>
      </c>
      <c r="K87" s="77">
        <f t="shared" si="8"/>
        <v>213.05624005429959</v>
      </c>
      <c r="L87" s="21">
        <f t="shared" si="9"/>
        <v>588.22476451838622</v>
      </c>
    </row>
    <row r="88" spans="1:12">
      <c r="A88" s="27" t="s">
        <v>10</v>
      </c>
      <c r="B88" s="26" t="s">
        <v>59</v>
      </c>
      <c r="C88" s="26" t="s">
        <v>46</v>
      </c>
      <c r="D88" s="25">
        <f>'[1]INPUTS-Incidence'!I17</f>
        <v>11797540.96373</v>
      </c>
      <c r="E88" s="79">
        <f>SBYLL!E89</f>
        <v>959.47689065499992</v>
      </c>
      <c r="F88" s="77">
        <f>SBYLL!H89</f>
        <v>24514.634556235247</v>
      </c>
      <c r="G88" s="77">
        <f>SBYLD2!CJ89+SBYLD2!CK89</f>
        <v>17966.823461535274</v>
      </c>
      <c r="H88" s="111">
        <f t="shared" si="5"/>
        <v>42481.458017770521</v>
      </c>
      <c r="I88" s="78">
        <f t="shared" si="6"/>
        <v>8.1328549195530364</v>
      </c>
      <c r="J88" s="77">
        <f t="shared" si="7"/>
        <v>207.79444319458005</v>
      </c>
      <c r="K88" s="77">
        <f t="shared" si="8"/>
        <v>152.29295254639868</v>
      </c>
      <c r="L88" s="21">
        <f t="shared" si="9"/>
        <v>360.08739574097871</v>
      </c>
    </row>
    <row r="89" spans="1:12">
      <c r="A89" s="27" t="s">
        <v>10</v>
      </c>
      <c r="B89" s="26" t="s">
        <v>59</v>
      </c>
      <c r="C89" s="26" t="s">
        <v>45</v>
      </c>
      <c r="D89" s="25">
        <f>'[1]INPUTS-Incidence'!I18</f>
        <v>8047831.2884599995</v>
      </c>
      <c r="E89" s="79">
        <f>SBYLL!E90</f>
        <v>734.87386941599993</v>
      </c>
      <c r="F89" s="77">
        <f>SBYLL!H90</f>
        <v>15516.86175271884</v>
      </c>
      <c r="G89" s="77">
        <f>SBYLD2!CJ90+SBYLD2!CK90</f>
        <v>10006.170135012633</v>
      </c>
      <c r="H89" s="111">
        <f t="shared" si="5"/>
        <v>25523.031887731471</v>
      </c>
      <c r="I89" s="78">
        <f t="shared" si="6"/>
        <v>9.1313279699309202</v>
      </c>
      <c r="J89" s="77">
        <f t="shared" si="7"/>
        <v>192.8079900850914</v>
      </c>
      <c r="K89" s="77">
        <f t="shared" si="8"/>
        <v>124.33374627722064</v>
      </c>
      <c r="L89" s="21">
        <f t="shared" si="9"/>
        <v>317.14173636231203</v>
      </c>
    </row>
    <row r="90" spans="1:12">
      <c r="A90" s="27" t="s">
        <v>10</v>
      </c>
      <c r="B90" s="26" t="s">
        <v>59</v>
      </c>
      <c r="C90" s="26" t="s">
        <v>44</v>
      </c>
      <c r="D90" s="25">
        <f>'[1]INPUTS-Incidence'!I19</f>
        <v>4908698.2355699996</v>
      </c>
      <c r="E90" s="79">
        <f>SBYLL!E91</f>
        <v>461.68605970999999</v>
      </c>
      <c r="F90" s="77">
        <f>SBYLL!H91</f>
        <v>7786.3353970091512</v>
      </c>
      <c r="G90" s="77">
        <f>SBYLD2!CJ91+SBYLD2!CK91</f>
        <v>3189.1831177477848</v>
      </c>
      <c r="H90" s="111">
        <f t="shared" si="5"/>
        <v>10975.518514756935</v>
      </c>
      <c r="I90" s="78">
        <f t="shared" si="6"/>
        <v>9.4054683656142259</v>
      </c>
      <c r="J90" s="77">
        <f t="shared" si="7"/>
        <v>158.62322398608396</v>
      </c>
      <c r="K90" s="77">
        <f t="shared" si="8"/>
        <v>64.970038179123392</v>
      </c>
      <c r="L90" s="21">
        <f t="shared" si="9"/>
        <v>223.59326216520731</v>
      </c>
    </row>
    <row r="91" spans="1:12">
      <c r="A91" s="27" t="s">
        <v>10</v>
      </c>
      <c r="B91" s="26" t="s">
        <v>59</v>
      </c>
      <c r="C91" s="26" t="s">
        <v>43</v>
      </c>
      <c r="D91" s="25">
        <f>'[1]INPUTS-Incidence'!I20</f>
        <v>3086552.6475999998</v>
      </c>
      <c r="E91" s="79">
        <f>SBYLL!E92</f>
        <v>210.236735818</v>
      </c>
      <c r="F91" s="77">
        <f>SBYLL!H92</f>
        <v>2709.95152469402</v>
      </c>
      <c r="G91" s="77">
        <f>SBYLD2!CJ92+SBYLD2!CK92</f>
        <v>1422.001769642613</v>
      </c>
      <c r="H91" s="111">
        <f t="shared" si="5"/>
        <v>4131.953294336633</v>
      </c>
      <c r="I91" s="78">
        <f t="shared" si="6"/>
        <v>6.8113769574438674</v>
      </c>
      <c r="J91" s="77">
        <f t="shared" si="7"/>
        <v>87.79864898145145</v>
      </c>
      <c r="K91" s="77">
        <f t="shared" si="8"/>
        <v>46.070873624926307</v>
      </c>
      <c r="L91" s="21">
        <f t="shared" si="9"/>
        <v>133.86952260637776</v>
      </c>
    </row>
    <row r="92" spans="1:12">
      <c r="A92" s="27" t="s">
        <v>10</v>
      </c>
      <c r="B92" s="26" t="s">
        <v>59</v>
      </c>
      <c r="C92" s="26" t="s">
        <v>42</v>
      </c>
      <c r="D92" s="25">
        <f>'[1]INPUTS-Incidence'!I21</f>
        <v>28686</v>
      </c>
      <c r="E92" s="79">
        <f>SBYLL!E93</f>
        <v>134.25415754299999</v>
      </c>
      <c r="F92" s="77">
        <f>SBYLL!H93</f>
        <v>1250.5774775130451</v>
      </c>
      <c r="G92" s="77">
        <f>SBYLD2!CJ93+SBYLD2!CK93</f>
        <v>531.77150519273255</v>
      </c>
      <c r="H92" s="111">
        <f t="shared" si="5"/>
        <v>1782.3489827057776</v>
      </c>
      <c r="I92" s="78">
        <f t="shared" si="6"/>
        <v>468.01281999233072</v>
      </c>
      <c r="J92" s="77">
        <f t="shared" si="7"/>
        <v>4359.5394182285609</v>
      </c>
      <c r="K92" s="77">
        <f t="shared" si="8"/>
        <v>1853.7666638525152</v>
      </c>
      <c r="L92" s="21">
        <f t="shared" si="9"/>
        <v>6213.3060820810761</v>
      </c>
    </row>
    <row r="93" spans="1:12">
      <c r="A93" s="27" t="s">
        <v>10</v>
      </c>
      <c r="B93" s="26" t="s">
        <v>59</v>
      </c>
      <c r="C93" s="26" t="s">
        <v>40</v>
      </c>
      <c r="D93" s="25">
        <f>'[1]INPUTS-Incidence'!I22</f>
        <v>2947988.5636200001</v>
      </c>
      <c r="E93" s="79">
        <f>SBYLL!E94</f>
        <v>93.602400033000009</v>
      </c>
      <c r="F93" s="77">
        <f>SBYLL!H94</f>
        <v>472.69212016665006</v>
      </c>
      <c r="G93" s="77">
        <f>SBYLD2!CJ94+SBYLD2!CK94</f>
        <v>183.54571866556344</v>
      </c>
      <c r="H93" s="111">
        <f t="shared" si="5"/>
        <v>656.23783883221347</v>
      </c>
      <c r="I93" s="78">
        <f t="shared" si="6"/>
        <v>3.1751276510401518</v>
      </c>
      <c r="J93" s="77">
        <f t="shared" si="7"/>
        <v>16.034394637752765</v>
      </c>
      <c r="K93" s="77">
        <f t="shared" si="8"/>
        <v>6.2261340132262033</v>
      </c>
      <c r="L93" s="21">
        <f t="shared" si="9"/>
        <v>22.260528650978969</v>
      </c>
    </row>
    <row r="94" spans="1:12">
      <c r="A94" s="27" t="s">
        <v>10</v>
      </c>
      <c r="B94" s="26" t="s">
        <v>41</v>
      </c>
      <c r="C94" s="26" t="s">
        <v>58</v>
      </c>
      <c r="D94" s="25">
        <f>'[1]INPUTS-Incidence'!I23</f>
        <v>27247150.734239999</v>
      </c>
      <c r="E94" s="79">
        <f>SBYLL!E95</f>
        <v>77.604750661951428</v>
      </c>
      <c r="F94" s="77">
        <f>SBYLL!H95</f>
        <v>6597.3350632738147</v>
      </c>
      <c r="G94" s="77">
        <f>SBYLD2!CJ95+SBYLD2!CK95</f>
        <v>4826.9085609907688</v>
      </c>
      <c r="H94" s="111">
        <f t="shared" si="5"/>
        <v>11424.243624264584</v>
      </c>
      <c r="I94" s="78">
        <f t="shared" si="6"/>
        <v>0.28481785643894791</v>
      </c>
      <c r="J94" s="77">
        <f t="shared" si="7"/>
        <v>24.212935611587842</v>
      </c>
      <c r="K94" s="77">
        <f t="shared" si="8"/>
        <v>17.715278225128536</v>
      </c>
      <c r="L94" s="21">
        <f t="shared" si="9"/>
        <v>41.928213836716381</v>
      </c>
    </row>
    <row r="95" spans="1:12">
      <c r="A95" s="27" t="s">
        <v>10</v>
      </c>
      <c r="B95" s="26" t="s">
        <v>41</v>
      </c>
      <c r="C95" s="26" t="s">
        <v>57</v>
      </c>
      <c r="D95" s="25">
        <f>'[1]INPUTS-Incidence'!I24</f>
        <v>27374192.61981</v>
      </c>
      <c r="E95" s="79">
        <f>SBYLL!E96</f>
        <v>117.11721814814604</v>
      </c>
      <c r="F95" s="77">
        <f>SBYLL!H96</f>
        <v>9224.1521013479833</v>
      </c>
      <c r="G95" s="77">
        <f>SBYLD2!CJ96+SBYLD2!CK96</f>
        <v>7810.1090351770017</v>
      </c>
      <c r="H95" s="111">
        <f t="shared" si="5"/>
        <v>17034.261136524983</v>
      </c>
      <c r="I95" s="78">
        <f t="shared" si="6"/>
        <v>0.42783807279631442</v>
      </c>
      <c r="J95" s="77">
        <f t="shared" si="7"/>
        <v>33.696526613437726</v>
      </c>
      <c r="K95" s="77">
        <f t="shared" si="8"/>
        <v>28.53092013944925</v>
      </c>
      <c r="L95" s="21">
        <f t="shared" si="9"/>
        <v>62.227446752886969</v>
      </c>
    </row>
    <row r="96" spans="1:12">
      <c r="A96" s="27" t="s">
        <v>10</v>
      </c>
      <c r="B96" s="26" t="s">
        <v>41</v>
      </c>
      <c r="C96" s="26" t="s">
        <v>56</v>
      </c>
      <c r="D96" s="25">
        <f>'[1]INPUTS-Incidence'!I25</f>
        <v>26670415.174909998</v>
      </c>
      <c r="E96" s="79">
        <f>SBYLL!E97</f>
        <v>162.29965447356076</v>
      </c>
      <c r="F96" s="77">
        <f>SBYLL!H97</f>
        <v>11975.280005331681</v>
      </c>
      <c r="G96" s="77">
        <f>SBYLD2!CJ97+SBYLD2!CK97</f>
        <v>18350.160248589615</v>
      </c>
      <c r="H96" s="111">
        <f t="shared" si="5"/>
        <v>30325.440253921297</v>
      </c>
      <c r="I96" s="78">
        <f t="shared" si="6"/>
        <v>0.60853816263888916</v>
      </c>
      <c r="J96" s="77">
        <f t="shared" si="7"/>
        <v>44.900988330310433</v>
      </c>
      <c r="K96" s="77">
        <f t="shared" si="8"/>
        <v>68.803429298889952</v>
      </c>
      <c r="L96" s="21">
        <f t="shared" si="9"/>
        <v>113.70441762920039</v>
      </c>
    </row>
    <row r="97" spans="1:12">
      <c r="A97" s="27" t="s">
        <v>10</v>
      </c>
      <c r="B97" s="26" t="s">
        <v>41</v>
      </c>
      <c r="C97" s="26" t="s">
        <v>55</v>
      </c>
      <c r="D97" s="25">
        <f>'[1]INPUTS-Incidence'!I26</f>
        <v>26688875.433850002</v>
      </c>
      <c r="E97" s="79">
        <f>SBYLL!E98</f>
        <v>564.96792521683574</v>
      </c>
      <c r="F97" s="77">
        <f>SBYLL!H98</f>
        <v>38883.917453048714</v>
      </c>
      <c r="G97" s="77">
        <f>SBYLD2!CJ98+SBYLD2!CK98</f>
        <v>40514.469343817247</v>
      </c>
      <c r="H97" s="111">
        <f t="shared" si="5"/>
        <v>79398.386796865962</v>
      </c>
      <c r="I97" s="78">
        <f t="shared" si="6"/>
        <v>2.1168667320477517</v>
      </c>
      <c r="J97" s="77">
        <f t="shared" si="7"/>
        <v>145.69335283318648</v>
      </c>
      <c r="K97" s="77">
        <f t="shared" si="8"/>
        <v>151.80283427166057</v>
      </c>
      <c r="L97" s="21">
        <f t="shared" si="9"/>
        <v>297.49618710484702</v>
      </c>
    </row>
    <row r="98" spans="1:12">
      <c r="A98" s="27" t="s">
        <v>10</v>
      </c>
      <c r="B98" s="26" t="s">
        <v>41</v>
      </c>
      <c r="C98" s="26" t="s">
        <v>54</v>
      </c>
      <c r="D98" s="25">
        <f>'[1]INPUTS-Incidence'!I27</f>
        <v>26630272.339359999</v>
      </c>
      <c r="E98" s="79">
        <f>SBYLL!E99</f>
        <v>533.46791013152711</v>
      </c>
      <c r="F98" s="77">
        <f>SBYLL!H99</f>
        <v>34075.26275965129</v>
      </c>
      <c r="G98" s="77">
        <f>SBYLD2!CJ99+SBYLD2!CK99</f>
        <v>45696.909347264416</v>
      </c>
      <c r="H98" s="111">
        <f t="shared" si="5"/>
        <v>79772.172106915707</v>
      </c>
      <c r="I98" s="78">
        <f t="shared" si="6"/>
        <v>2.0032386576199315</v>
      </c>
      <c r="J98" s="77">
        <f t="shared" si="7"/>
        <v>127.95686925547309</v>
      </c>
      <c r="K98" s="77">
        <f t="shared" si="8"/>
        <v>171.59760427881017</v>
      </c>
      <c r="L98" s="21">
        <f t="shared" si="9"/>
        <v>299.55447353428326</v>
      </c>
    </row>
    <row r="99" spans="1:12">
      <c r="A99" s="27" t="s">
        <v>10</v>
      </c>
      <c r="B99" s="26" t="s">
        <v>41</v>
      </c>
      <c r="C99" s="26" t="s">
        <v>53</v>
      </c>
      <c r="D99" s="25">
        <f>'[1]INPUTS-Incidence'!I28</f>
        <v>26351717.976829998</v>
      </c>
      <c r="E99" s="79">
        <f>SBYLL!E100</f>
        <v>400.37455230483101</v>
      </c>
      <c r="F99" s="77">
        <f>SBYLL!H100</f>
        <v>23596.074240085218</v>
      </c>
      <c r="G99" s="77">
        <f>SBYLD2!CJ100+SBYLD2!CK100</f>
        <v>33446.833751058592</v>
      </c>
      <c r="H99" s="111">
        <f t="shared" si="5"/>
        <v>57042.907991143809</v>
      </c>
      <c r="I99" s="78">
        <f t="shared" si="6"/>
        <v>1.5193489572743006</v>
      </c>
      <c r="J99" s="77">
        <f t="shared" si="7"/>
        <v>89.542830796960914</v>
      </c>
      <c r="K99" s="77">
        <f t="shared" si="8"/>
        <v>126.92468013078708</v>
      </c>
      <c r="L99" s="21">
        <f t="shared" si="9"/>
        <v>216.46751092774798</v>
      </c>
    </row>
    <row r="100" spans="1:12">
      <c r="A100" s="27" t="s">
        <v>10</v>
      </c>
      <c r="B100" s="26" t="s">
        <v>41</v>
      </c>
      <c r="C100" s="26" t="s">
        <v>52</v>
      </c>
      <c r="D100" s="25">
        <f>'[1]INPUTS-Incidence'!I29</f>
        <v>25172291.761349998</v>
      </c>
      <c r="E100" s="79">
        <f>SBYLL!E101</f>
        <v>316.2985770494974</v>
      </c>
      <c r="F100" s="77">
        <f>SBYLL!H101</f>
        <v>17078.541667787613</v>
      </c>
      <c r="G100" s="77">
        <f>SBYLD2!CJ101+SBYLD2!CK101</f>
        <v>31343.12027847697</v>
      </c>
      <c r="H100" s="111">
        <f t="shared" si="5"/>
        <v>48421.661946264583</v>
      </c>
      <c r="I100" s="78">
        <f t="shared" si="6"/>
        <v>1.256534685233341</v>
      </c>
      <c r="J100" s="77">
        <f t="shared" si="7"/>
        <v>67.846590329174248</v>
      </c>
      <c r="K100" s="77">
        <f t="shared" si="8"/>
        <v>124.51436911517837</v>
      </c>
      <c r="L100" s="21">
        <f t="shared" si="9"/>
        <v>192.3609594443526</v>
      </c>
    </row>
    <row r="101" spans="1:12">
      <c r="A101" s="27" t="s">
        <v>10</v>
      </c>
      <c r="B101" s="26" t="s">
        <v>41</v>
      </c>
      <c r="C101" s="26" t="s">
        <v>51</v>
      </c>
      <c r="D101" s="25">
        <f>'[1]INPUTS-Incidence'!I30</f>
        <v>24763364.873040002</v>
      </c>
      <c r="E101" s="79">
        <f>SBYLL!E102</f>
        <v>313.08658960084387</v>
      </c>
      <c r="F101" s="77">
        <f>SBYLL!H102</f>
        <v>15369.420683505426</v>
      </c>
      <c r="G101" s="77">
        <f>SBYLD2!CJ102+SBYLD2!CK102</f>
        <v>23288.553886346988</v>
      </c>
      <c r="H101" s="111">
        <f t="shared" si="5"/>
        <v>38657.974569852413</v>
      </c>
      <c r="I101" s="78">
        <f t="shared" si="6"/>
        <v>1.2643135987617853</v>
      </c>
      <c r="J101" s="77">
        <f t="shared" si="7"/>
        <v>62.065154563216041</v>
      </c>
      <c r="K101" s="77">
        <f t="shared" si="8"/>
        <v>94.044383732767074</v>
      </c>
      <c r="L101" s="21">
        <f t="shared" si="9"/>
        <v>156.10953829598313</v>
      </c>
    </row>
    <row r="102" spans="1:12">
      <c r="A102" s="27" t="s">
        <v>10</v>
      </c>
      <c r="B102" s="26" t="s">
        <v>41</v>
      </c>
      <c r="C102" s="26" t="s">
        <v>50</v>
      </c>
      <c r="D102" s="25">
        <f>'[1]INPUTS-Incidence'!I31</f>
        <v>22812136.649050001</v>
      </c>
      <c r="E102" s="79">
        <f>SBYLL!E103</f>
        <v>360.15527450450156</v>
      </c>
      <c r="F102" s="77">
        <f>SBYLL!H103</f>
        <v>15927.867014961583</v>
      </c>
      <c r="G102" s="77">
        <f>SBYLD2!CJ103+SBYLD2!CK103</f>
        <v>15085.73923236991</v>
      </c>
      <c r="H102" s="111">
        <f t="shared" si="5"/>
        <v>31013.606247331492</v>
      </c>
      <c r="I102" s="78">
        <f t="shared" si="6"/>
        <v>1.5787879936248763</v>
      </c>
      <c r="J102" s="77">
        <f t="shared" si="7"/>
        <v>69.821899018060151</v>
      </c>
      <c r="K102" s="77">
        <f t="shared" si="8"/>
        <v>66.130321172690969</v>
      </c>
      <c r="L102" s="21">
        <f t="shared" si="9"/>
        <v>135.95222019075112</v>
      </c>
    </row>
    <row r="103" spans="1:12">
      <c r="A103" s="27" t="s">
        <v>10</v>
      </c>
      <c r="B103" s="26" t="s">
        <v>41</v>
      </c>
      <c r="C103" s="26" t="s">
        <v>49</v>
      </c>
      <c r="D103" s="25">
        <f>'[1]INPUTS-Incidence'!I32</f>
        <v>21386345.845830001</v>
      </c>
      <c r="E103" s="79">
        <f>SBYLL!E104</f>
        <v>437.73168140917164</v>
      </c>
      <c r="F103" s="77">
        <f>SBYLL!H104</f>
        <v>17257.571539556589</v>
      </c>
      <c r="G103" s="77">
        <f>SBYLD2!CJ104+SBYLD2!CK104</f>
        <v>10773.263970001906</v>
      </c>
      <c r="H103" s="111">
        <f t="shared" si="5"/>
        <v>28030.835509558496</v>
      </c>
      <c r="I103" s="78">
        <f t="shared" si="6"/>
        <v>2.0467810843642669</v>
      </c>
      <c r="J103" s="77">
        <f t="shared" si="7"/>
        <v>80.69434425106121</v>
      </c>
      <c r="K103" s="77">
        <f t="shared" si="8"/>
        <v>50.37449617463529</v>
      </c>
      <c r="L103" s="21">
        <f t="shared" si="9"/>
        <v>131.06884042569649</v>
      </c>
    </row>
    <row r="104" spans="1:12">
      <c r="A104" s="27" t="s">
        <v>10</v>
      </c>
      <c r="B104" s="26" t="s">
        <v>41</v>
      </c>
      <c r="C104" s="26" t="s">
        <v>48</v>
      </c>
      <c r="D104" s="25">
        <f>'[1]INPUTS-Incidence'!I33</f>
        <v>19269245.7925</v>
      </c>
      <c r="E104" s="79">
        <f>SBYLL!E105</f>
        <v>425.71136154215441</v>
      </c>
      <c r="F104" s="77">
        <f>SBYLL!H105</f>
        <v>14780.698472743601</v>
      </c>
      <c r="G104" s="77">
        <f>SBYLD2!CJ105+SBYLD2!CK105</f>
        <v>8949.6447712279951</v>
      </c>
      <c r="H104" s="111">
        <f t="shared" si="5"/>
        <v>23730.343243971598</v>
      </c>
      <c r="I104" s="78">
        <f t="shared" si="6"/>
        <v>2.2092787965154832</v>
      </c>
      <c r="J104" s="77">
        <f t="shared" si="7"/>
        <v>76.706159815017585</v>
      </c>
      <c r="K104" s="77">
        <f t="shared" si="8"/>
        <v>46.445226074760988</v>
      </c>
      <c r="L104" s="21">
        <f t="shared" si="9"/>
        <v>123.15138588977857</v>
      </c>
    </row>
    <row r="105" spans="1:12">
      <c r="A105" s="27" t="s">
        <v>10</v>
      </c>
      <c r="B105" s="26" t="s">
        <v>41</v>
      </c>
      <c r="C105" s="26" t="s">
        <v>47</v>
      </c>
      <c r="D105" s="25">
        <f>'[1]INPUTS-Incidence'!I34</f>
        <v>16567567.590780001</v>
      </c>
      <c r="E105" s="79">
        <f>SBYLL!E106</f>
        <v>421.74499156157697</v>
      </c>
      <c r="F105" s="77">
        <f>SBYLL!H106</f>
        <v>12692.415521045657</v>
      </c>
      <c r="G105" s="77">
        <f>SBYLD2!CJ106+SBYLD2!CK106</f>
        <v>7796.5854771531504</v>
      </c>
      <c r="H105" s="111">
        <f t="shared" si="5"/>
        <v>20489.000998198808</v>
      </c>
      <c r="I105" s="78">
        <f t="shared" si="6"/>
        <v>2.5456059813890954</v>
      </c>
      <c r="J105" s="77">
        <f t="shared" si="7"/>
        <v>76.610012009904821</v>
      </c>
      <c r="K105" s="77">
        <f t="shared" si="8"/>
        <v>47.059325000080392</v>
      </c>
      <c r="L105" s="21">
        <f t="shared" si="9"/>
        <v>123.66933700998521</v>
      </c>
    </row>
    <row r="106" spans="1:12">
      <c r="A106" s="27" t="s">
        <v>10</v>
      </c>
      <c r="B106" s="26" t="s">
        <v>41</v>
      </c>
      <c r="C106" s="26" t="s">
        <v>46</v>
      </c>
      <c r="D106" s="25">
        <f>'[1]INPUTS-Incidence'!I35</f>
        <v>13431215.738510001</v>
      </c>
      <c r="E106" s="79">
        <f>SBYLL!E107</f>
        <v>190.29490347637966</v>
      </c>
      <c r="F106" s="77">
        <f>SBYLL!H107</f>
        <v>4862.0347838215002</v>
      </c>
      <c r="G106" s="77">
        <f>SBYLD2!CJ107+SBYLD2!CK107</f>
        <v>4768.7007325050472</v>
      </c>
      <c r="H106" s="111">
        <f t="shared" si="5"/>
        <v>9630.7355163265474</v>
      </c>
      <c r="I106" s="78">
        <f t="shared" si="6"/>
        <v>1.4168107130523251</v>
      </c>
      <c r="J106" s="77">
        <f t="shared" si="7"/>
        <v>36.199513718486905</v>
      </c>
      <c r="K106" s="77">
        <f t="shared" si="8"/>
        <v>35.504609749005979</v>
      </c>
      <c r="L106" s="21">
        <f t="shared" si="9"/>
        <v>71.704123467492892</v>
      </c>
    </row>
    <row r="107" spans="1:12">
      <c r="A107" s="27" t="s">
        <v>10</v>
      </c>
      <c r="B107" s="26" t="s">
        <v>41</v>
      </c>
      <c r="C107" s="26" t="s">
        <v>45</v>
      </c>
      <c r="D107" s="25">
        <f>'[1]INPUTS-Incidence'!I36</f>
        <v>9607761.0986199994</v>
      </c>
      <c r="E107" s="79">
        <f>SBYLL!E108</f>
        <v>161.23335050717151</v>
      </c>
      <c r="F107" s="77">
        <f>SBYLL!H108</f>
        <v>3404.4421959589267</v>
      </c>
      <c r="G107" s="77">
        <f>SBYLD2!CJ108+SBYLD2!CK108</f>
        <v>2689.0337773083183</v>
      </c>
      <c r="H107" s="111">
        <f t="shared" si="5"/>
        <v>6093.4759732672446</v>
      </c>
      <c r="I107" s="78">
        <f t="shared" si="6"/>
        <v>1.6781573651985382</v>
      </c>
      <c r="J107" s="77">
        <f t="shared" si="7"/>
        <v>35.43429276616714</v>
      </c>
      <c r="K107" s="77">
        <f t="shared" si="8"/>
        <v>27.988141562913707</v>
      </c>
      <c r="L107" s="21">
        <f t="shared" si="9"/>
        <v>63.422434329080829</v>
      </c>
    </row>
    <row r="108" spans="1:12">
      <c r="A108" s="27" t="s">
        <v>10</v>
      </c>
      <c r="B108" s="26" t="s">
        <v>41</v>
      </c>
      <c r="C108" s="26" t="s">
        <v>44</v>
      </c>
      <c r="D108" s="25">
        <f>'[1]INPUTS-Incidence'!I37</f>
        <v>6547851.7046700008</v>
      </c>
      <c r="E108" s="79">
        <f>SBYLL!E109</f>
        <v>121.65664166852935</v>
      </c>
      <c r="F108" s="77">
        <f>SBYLL!H109</f>
        <v>2051.7392617397477</v>
      </c>
      <c r="G108" s="77">
        <f>SBYLD2!CJ109+SBYLD2!CK109</f>
        <v>1407.8488917829166</v>
      </c>
      <c r="H108" s="111">
        <f t="shared" si="5"/>
        <v>3459.5881535226645</v>
      </c>
      <c r="I108" s="78">
        <f t="shared" si="6"/>
        <v>1.8579626899882671</v>
      </c>
      <c r="J108" s="77">
        <f t="shared" si="7"/>
        <v>31.334540766652129</v>
      </c>
      <c r="K108" s="77">
        <f t="shared" si="8"/>
        <v>21.500928171278268</v>
      </c>
      <c r="L108" s="21">
        <f t="shared" si="9"/>
        <v>52.835468937930401</v>
      </c>
    </row>
    <row r="109" spans="1:12">
      <c r="A109" s="27" t="s">
        <v>10</v>
      </c>
      <c r="B109" s="26" t="s">
        <v>41</v>
      </c>
      <c r="C109" s="26" t="s">
        <v>43</v>
      </c>
      <c r="D109" s="25">
        <f>'[1]INPUTS-Incidence'!I38</f>
        <v>4425403.71055</v>
      </c>
      <c r="E109" s="79">
        <f>SBYLL!E110</f>
        <v>54.922187383044161</v>
      </c>
      <c r="F109" s="77">
        <f>SBYLL!H110</f>
        <v>707.94699536743929</v>
      </c>
      <c r="G109" s="77">
        <f>SBYLD2!CJ110+SBYLD2!CK110</f>
        <v>852.42267455521596</v>
      </c>
      <c r="H109" s="111">
        <f t="shared" si="5"/>
        <v>1560.3696699226552</v>
      </c>
      <c r="I109" s="78">
        <f t="shared" si="6"/>
        <v>1.2410661484309709</v>
      </c>
      <c r="J109" s="77">
        <f t="shared" si="7"/>
        <v>15.997342653275217</v>
      </c>
      <c r="K109" s="77">
        <f t="shared" si="8"/>
        <v>19.262031902831183</v>
      </c>
      <c r="L109" s="21">
        <f t="shared" si="9"/>
        <v>35.259374556106401</v>
      </c>
    </row>
    <row r="110" spans="1:12">
      <c r="A110" s="27" t="s">
        <v>10</v>
      </c>
      <c r="B110" s="26" t="s">
        <v>41</v>
      </c>
      <c r="C110" s="26" t="s">
        <v>42</v>
      </c>
      <c r="D110" s="25">
        <f>'[1]INPUTS-Incidence'!I39</f>
        <v>39727</v>
      </c>
      <c r="E110" s="79">
        <f>SBYLL!E111</f>
        <v>43.489942584821527</v>
      </c>
      <c r="F110" s="77">
        <f>SBYLL!H111</f>
        <v>405.1088151776126</v>
      </c>
      <c r="G110" s="77">
        <f>SBYLD2!CJ111+SBYLD2!CK111</f>
        <v>423.99084014923744</v>
      </c>
      <c r="H110" s="111">
        <f t="shared" si="5"/>
        <v>829.0996553268501</v>
      </c>
      <c r="I110" s="78">
        <f t="shared" si="6"/>
        <v>109.47200288172156</v>
      </c>
      <c r="J110" s="77">
        <f t="shared" si="7"/>
        <v>1019.7317068432366</v>
      </c>
      <c r="K110" s="77">
        <f t="shared" si="8"/>
        <v>1067.2611577749074</v>
      </c>
      <c r="L110" s="21">
        <f t="shared" si="9"/>
        <v>2086.9928646181443</v>
      </c>
    </row>
    <row r="111" spans="1:12">
      <c r="A111" s="27" t="s">
        <v>10</v>
      </c>
      <c r="B111" s="26" t="s">
        <v>41</v>
      </c>
      <c r="C111" s="26" t="s">
        <v>40</v>
      </c>
      <c r="D111" s="25">
        <f>'[1]INPUTS-Incidence'!I40</f>
        <v>5041963.5887900004</v>
      </c>
      <c r="E111" s="79">
        <f>SBYLL!E112</f>
        <v>60.079371486410693</v>
      </c>
      <c r="F111" s="77">
        <f>SBYLL!H112</f>
        <v>303.40082600637396</v>
      </c>
      <c r="G111" s="77">
        <f>SBYLD2!CJ112+SBYLD2!CK112</f>
        <v>150.20323832780571</v>
      </c>
      <c r="H111" s="111">
        <f t="shared" si="5"/>
        <v>453.60406433417967</v>
      </c>
      <c r="I111" s="78">
        <f t="shared" si="6"/>
        <v>1.1915867782144949</v>
      </c>
      <c r="J111" s="77">
        <f t="shared" si="7"/>
        <v>6.0175132299831988</v>
      </c>
      <c r="K111" s="77">
        <f t="shared" si="8"/>
        <v>2.979062337176702</v>
      </c>
      <c r="L111" s="21">
        <f t="shared" si="9"/>
        <v>8.9965755671599013</v>
      </c>
    </row>
    <row r="112" spans="1:12">
      <c r="A112" s="27" t="s">
        <v>9</v>
      </c>
      <c r="B112" s="26" t="s">
        <v>59</v>
      </c>
      <c r="C112" s="26" t="s">
        <v>58</v>
      </c>
      <c r="D112" s="25">
        <f>'[1]INPUTS-Incidence'!I5</f>
        <v>28683490.993880004</v>
      </c>
      <c r="E112" s="79">
        <f>SBYLL!E113</f>
        <v>0</v>
      </c>
      <c r="F112" s="77">
        <f>SBYLL!H113</f>
        <v>0</v>
      </c>
      <c r="G112" s="77">
        <f>SBYLD2!CJ113+SBYLD2!CK113</f>
        <v>0</v>
      </c>
      <c r="H112" s="111">
        <f t="shared" si="5"/>
        <v>0</v>
      </c>
      <c r="I112" s="78">
        <f t="shared" si="6"/>
        <v>0</v>
      </c>
      <c r="J112" s="77">
        <f t="shared" si="7"/>
        <v>0</v>
      </c>
      <c r="K112" s="77">
        <f t="shared" si="8"/>
        <v>0</v>
      </c>
      <c r="L112" s="21">
        <f t="shared" si="9"/>
        <v>0</v>
      </c>
    </row>
    <row r="113" spans="1:12">
      <c r="A113" s="27" t="s">
        <v>9</v>
      </c>
      <c r="B113" s="26" t="s">
        <v>59</v>
      </c>
      <c r="C113" s="26" t="s">
        <v>57</v>
      </c>
      <c r="D113" s="25">
        <f>'[1]INPUTS-Incidence'!I6</f>
        <v>28478305.537620001</v>
      </c>
      <c r="E113" s="79">
        <f>SBYLL!E114</f>
        <v>0</v>
      </c>
      <c r="F113" s="77">
        <f>SBYLL!H114</f>
        <v>0</v>
      </c>
      <c r="G113" s="77">
        <f>SBYLD2!CJ114+SBYLD2!CK114</f>
        <v>0</v>
      </c>
      <c r="H113" s="111">
        <f t="shared" si="5"/>
        <v>0</v>
      </c>
      <c r="I113" s="78">
        <f t="shared" si="6"/>
        <v>0</v>
      </c>
      <c r="J113" s="77">
        <f t="shared" si="7"/>
        <v>0</v>
      </c>
      <c r="K113" s="77">
        <f t="shared" si="8"/>
        <v>0</v>
      </c>
      <c r="L113" s="21">
        <f t="shared" si="9"/>
        <v>0</v>
      </c>
    </row>
    <row r="114" spans="1:12">
      <c r="A114" s="27" t="s">
        <v>9</v>
      </c>
      <c r="B114" s="26" t="s">
        <v>59</v>
      </c>
      <c r="C114" s="26" t="s">
        <v>56</v>
      </c>
      <c r="D114" s="25">
        <f>'[1]INPUTS-Incidence'!I7</f>
        <v>27967846.395059999</v>
      </c>
      <c r="E114" s="79">
        <f>SBYLL!E115</f>
        <v>0</v>
      </c>
      <c r="F114" s="77">
        <f>SBYLL!H115</f>
        <v>0</v>
      </c>
      <c r="G114" s="77">
        <f>SBYLD2!CJ115+SBYLD2!CK115</f>
        <v>0</v>
      </c>
      <c r="H114" s="111">
        <f t="shared" si="5"/>
        <v>0</v>
      </c>
      <c r="I114" s="78">
        <f t="shared" si="6"/>
        <v>0</v>
      </c>
      <c r="J114" s="77">
        <f t="shared" si="7"/>
        <v>0</v>
      </c>
      <c r="K114" s="77">
        <f t="shared" si="8"/>
        <v>0</v>
      </c>
      <c r="L114" s="21">
        <f t="shared" si="9"/>
        <v>0</v>
      </c>
    </row>
    <row r="115" spans="1:12">
      <c r="A115" s="27" t="s">
        <v>9</v>
      </c>
      <c r="B115" s="26" t="s">
        <v>59</v>
      </c>
      <c r="C115" s="26" t="s">
        <v>55</v>
      </c>
      <c r="D115" s="25">
        <f>'[1]INPUTS-Incidence'!I8</f>
        <v>27518438.281180002</v>
      </c>
      <c r="E115" s="79">
        <f>SBYLL!E116</f>
        <v>0</v>
      </c>
      <c r="F115" s="77">
        <f>SBYLL!H116</f>
        <v>0</v>
      </c>
      <c r="G115" s="77">
        <f>SBYLD2!CJ116+SBYLD2!CK116</f>
        <v>0</v>
      </c>
      <c r="H115" s="111">
        <f t="shared" si="5"/>
        <v>0</v>
      </c>
      <c r="I115" s="78">
        <f t="shared" si="6"/>
        <v>0</v>
      </c>
      <c r="J115" s="77">
        <f t="shared" si="7"/>
        <v>0</v>
      </c>
      <c r="K115" s="77">
        <f t="shared" si="8"/>
        <v>0</v>
      </c>
      <c r="L115" s="21">
        <f t="shared" si="9"/>
        <v>0</v>
      </c>
    </row>
    <row r="116" spans="1:12">
      <c r="A116" s="27" t="s">
        <v>9</v>
      </c>
      <c r="B116" s="26" t="s">
        <v>59</v>
      </c>
      <c r="C116" s="26" t="s">
        <v>54</v>
      </c>
      <c r="D116" s="25">
        <f>'[1]INPUTS-Incidence'!I9</f>
        <v>26839000.195149999</v>
      </c>
      <c r="E116" s="79">
        <f>SBYLL!E117</f>
        <v>0</v>
      </c>
      <c r="F116" s="77">
        <f>SBYLL!H117</f>
        <v>0</v>
      </c>
      <c r="G116" s="77">
        <f>SBYLD2!CJ117+SBYLD2!CK117</f>
        <v>0</v>
      </c>
      <c r="H116" s="111">
        <f t="shared" si="5"/>
        <v>0</v>
      </c>
      <c r="I116" s="78">
        <f t="shared" si="6"/>
        <v>0</v>
      </c>
      <c r="J116" s="77">
        <f t="shared" si="7"/>
        <v>0</v>
      </c>
      <c r="K116" s="77">
        <f t="shared" si="8"/>
        <v>0</v>
      </c>
      <c r="L116" s="21">
        <f t="shared" si="9"/>
        <v>0</v>
      </c>
    </row>
    <row r="117" spans="1:12">
      <c r="A117" s="27" t="s">
        <v>9</v>
      </c>
      <c r="B117" s="26" t="s">
        <v>59</v>
      </c>
      <c r="C117" s="26" t="s">
        <v>53</v>
      </c>
      <c r="D117" s="25">
        <f>'[1]INPUTS-Incidence'!I10</f>
        <v>26229109.997220002</v>
      </c>
      <c r="E117" s="79">
        <f>SBYLL!E118</f>
        <v>0</v>
      </c>
      <c r="F117" s="77">
        <f>SBYLL!H118</f>
        <v>0</v>
      </c>
      <c r="G117" s="77">
        <f>SBYLD2!CJ118+SBYLD2!CK118</f>
        <v>0</v>
      </c>
      <c r="H117" s="111">
        <f t="shared" si="5"/>
        <v>0</v>
      </c>
      <c r="I117" s="78">
        <f t="shared" si="6"/>
        <v>0</v>
      </c>
      <c r="J117" s="77">
        <f t="shared" si="7"/>
        <v>0</v>
      </c>
      <c r="K117" s="77">
        <f t="shared" si="8"/>
        <v>0</v>
      </c>
      <c r="L117" s="21">
        <f t="shared" si="9"/>
        <v>0</v>
      </c>
    </row>
    <row r="118" spans="1:12">
      <c r="A118" s="27" t="s">
        <v>9</v>
      </c>
      <c r="B118" s="26" t="s">
        <v>59</v>
      </c>
      <c r="C118" s="26" t="s">
        <v>52</v>
      </c>
      <c r="D118" s="25">
        <f>'[1]INPUTS-Incidence'!I11</f>
        <v>24587007.433330003</v>
      </c>
      <c r="E118" s="79">
        <f>SBYLL!E119</f>
        <v>0</v>
      </c>
      <c r="F118" s="77">
        <f>SBYLL!H119</f>
        <v>0</v>
      </c>
      <c r="G118" s="77">
        <f>SBYLD2!CJ119+SBYLD2!CK119</f>
        <v>0</v>
      </c>
      <c r="H118" s="111">
        <f t="shared" si="5"/>
        <v>0</v>
      </c>
      <c r="I118" s="78">
        <f t="shared" si="6"/>
        <v>0</v>
      </c>
      <c r="J118" s="77">
        <f t="shared" si="7"/>
        <v>0</v>
      </c>
      <c r="K118" s="77">
        <f t="shared" si="8"/>
        <v>0</v>
      </c>
      <c r="L118" s="21">
        <f t="shared" si="9"/>
        <v>0</v>
      </c>
    </row>
    <row r="119" spans="1:12">
      <c r="A119" s="27" t="s">
        <v>9</v>
      </c>
      <c r="B119" s="26" t="s">
        <v>59</v>
      </c>
      <c r="C119" s="26" t="s">
        <v>51</v>
      </c>
      <c r="D119" s="25">
        <f>'[1]INPUTS-Incidence'!I12</f>
        <v>24278795.682790004</v>
      </c>
      <c r="E119" s="79">
        <f>SBYLL!E120</f>
        <v>0</v>
      </c>
      <c r="F119" s="77">
        <f>SBYLL!H120</f>
        <v>0</v>
      </c>
      <c r="G119" s="77">
        <f>SBYLD2!CJ120+SBYLD2!CK120</f>
        <v>0</v>
      </c>
      <c r="H119" s="111">
        <f t="shared" si="5"/>
        <v>0</v>
      </c>
      <c r="I119" s="78">
        <f t="shared" si="6"/>
        <v>0</v>
      </c>
      <c r="J119" s="77">
        <f t="shared" si="7"/>
        <v>0</v>
      </c>
      <c r="K119" s="77">
        <f t="shared" si="8"/>
        <v>0</v>
      </c>
      <c r="L119" s="21">
        <f t="shared" si="9"/>
        <v>0</v>
      </c>
    </row>
    <row r="120" spans="1:12">
      <c r="A120" s="27" t="s">
        <v>9</v>
      </c>
      <c r="B120" s="26" t="s">
        <v>59</v>
      </c>
      <c r="C120" s="26" t="s">
        <v>50</v>
      </c>
      <c r="D120" s="25">
        <f>'[1]INPUTS-Incidence'!I13</f>
        <v>22266164.257729996</v>
      </c>
      <c r="E120" s="79">
        <f>SBYLL!E121</f>
        <v>0</v>
      </c>
      <c r="F120" s="77">
        <f>SBYLL!H121</f>
        <v>0</v>
      </c>
      <c r="G120" s="77">
        <f>SBYLD2!CJ121+SBYLD2!CK121</f>
        <v>0</v>
      </c>
      <c r="H120" s="111">
        <f t="shared" si="5"/>
        <v>0</v>
      </c>
      <c r="I120" s="78">
        <f t="shared" si="6"/>
        <v>0</v>
      </c>
      <c r="J120" s="77">
        <f t="shared" si="7"/>
        <v>0</v>
      </c>
      <c r="K120" s="77">
        <f t="shared" si="8"/>
        <v>0</v>
      </c>
      <c r="L120" s="21">
        <f t="shared" si="9"/>
        <v>0</v>
      </c>
    </row>
    <row r="121" spans="1:12">
      <c r="A121" s="27" t="s">
        <v>9</v>
      </c>
      <c r="B121" s="26" t="s">
        <v>59</v>
      </c>
      <c r="C121" s="26" t="s">
        <v>49</v>
      </c>
      <c r="D121" s="25">
        <f>'[1]INPUTS-Incidence'!I14</f>
        <v>20605153.7267</v>
      </c>
      <c r="E121" s="79">
        <f>SBYLL!E122</f>
        <v>0</v>
      </c>
      <c r="F121" s="77">
        <f>SBYLL!H122</f>
        <v>0</v>
      </c>
      <c r="G121" s="77">
        <f>SBYLD2!CJ122+SBYLD2!CK122</f>
        <v>0</v>
      </c>
      <c r="H121" s="111">
        <f t="shared" si="5"/>
        <v>0</v>
      </c>
      <c r="I121" s="78">
        <f t="shared" si="6"/>
        <v>0</v>
      </c>
      <c r="J121" s="77">
        <f t="shared" si="7"/>
        <v>0</v>
      </c>
      <c r="K121" s="77">
        <f t="shared" si="8"/>
        <v>0</v>
      </c>
      <c r="L121" s="21">
        <f t="shared" si="9"/>
        <v>0</v>
      </c>
    </row>
    <row r="122" spans="1:12">
      <c r="A122" s="27" t="s">
        <v>9</v>
      </c>
      <c r="B122" s="26" t="s">
        <v>59</v>
      </c>
      <c r="C122" s="26" t="s">
        <v>48</v>
      </c>
      <c r="D122" s="25">
        <f>'[1]INPUTS-Incidence'!I15</f>
        <v>18096679.805719998</v>
      </c>
      <c r="E122" s="79">
        <f>SBYLL!E123</f>
        <v>0</v>
      </c>
      <c r="F122" s="77">
        <f>SBYLL!H123</f>
        <v>0</v>
      </c>
      <c r="G122" s="77">
        <f>SBYLD2!CJ123+SBYLD2!CK123</f>
        <v>0</v>
      </c>
      <c r="H122" s="111">
        <f t="shared" si="5"/>
        <v>0</v>
      </c>
      <c r="I122" s="78">
        <f t="shared" si="6"/>
        <v>0</v>
      </c>
      <c r="J122" s="77">
        <f t="shared" si="7"/>
        <v>0</v>
      </c>
      <c r="K122" s="77">
        <f t="shared" si="8"/>
        <v>0</v>
      </c>
      <c r="L122" s="21">
        <f t="shared" si="9"/>
        <v>0</v>
      </c>
    </row>
    <row r="123" spans="1:12">
      <c r="A123" s="27" t="s">
        <v>9</v>
      </c>
      <c r="B123" s="26" t="s">
        <v>59</v>
      </c>
      <c r="C123" s="26" t="s">
        <v>47</v>
      </c>
      <c r="D123" s="25">
        <f>'[1]INPUTS-Incidence'!I16</f>
        <v>15088730.018840002</v>
      </c>
      <c r="E123" s="79">
        <f>SBYLL!E124</f>
        <v>0</v>
      </c>
      <c r="F123" s="77">
        <f>SBYLL!H124</f>
        <v>0</v>
      </c>
      <c r="G123" s="77">
        <f>SBYLD2!CJ124+SBYLD2!CK124</f>
        <v>0</v>
      </c>
      <c r="H123" s="111">
        <f t="shared" si="5"/>
        <v>0</v>
      </c>
      <c r="I123" s="78">
        <f t="shared" si="6"/>
        <v>0</v>
      </c>
      <c r="J123" s="77">
        <f t="shared" si="7"/>
        <v>0</v>
      </c>
      <c r="K123" s="77">
        <f t="shared" si="8"/>
        <v>0</v>
      </c>
      <c r="L123" s="21">
        <f t="shared" si="9"/>
        <v>0</v>
      </c>
    </row>
    <row r="124" spans="1:12">
      <c r="A124" s="27" t="s">
        <v>9</v>
      </c>
      <c r="B124" s="26" t="s">
        <v>59</v>
      </c>
      <c r="C124" s="26" t="s">
        <v>46</v>
      </c>
      <c r="D124" s="25">
        <f>'[1]INPUTS-Incidence'!I17</f>
        <v>11797540.96373</v>
      </c>
      <c r="E124" s="79">
        <f>SBYLL!E125</f>
        <v>0</v>
      </c>
      <c r="F124" s="77">
        <f>SBYLL!H125</f>
        <v>0</v>
      </c>
      <c r="G124" s="77">
        <f>SBYLD2!CJ125+SBYLD2!CK125</f>
        <v>0</v>
      </c>
      <c r="H124" s="111">
        <f t="shared" si="5"/>
        <v>0</v>
      </c>
      <c r="I124" s="78">
        <f t="shared" si="6"/>
        <v>0</v>
      </c>
      <c r="J124" s="77">
        <f t="shared" si="7"/>
        <v>0</v>
      </c>
      <c r="K124" s="77">
        <f t="shared" si="8"/>
        <v>0</v>
      </c>
      <c r="L124" s="21">
        <f t="shared" si="9"/>
        <v>0</v>
      </c>
    </row>
    <row r="125" spans="1:12">
      <c r="A125" s="27" t="s">
        <v>9</v>
      </c>
      <c r="B125" s="26" t="s">
        <v>59</v>
      </c>
      <c r="C125" s="26" t="s">
        <v>45</v>
      </c>
      <c r="D125" s="25">
        <f>'[1]INPUTS-Incidence'!I18</f>
        <v>8047831.2884599995</v>
      </c>
      <c r="E125" s="79">
        <f>SBYLL!E126</f>
        <v>0</v>
      </c>
      <c r="F125" s="77">
        <f>SBYLL!H126</f>
        <v>0</v>
      </c>
      <c r="G125" s="77">
        <f>SBYLD2!CJ126+SBYLD2!CK126</f>
        <v>0</v>
      </c>
      <c r="H125" s="111">
        <f t="shared" si="5"/>
        <v>0</v>
      </c>
      <c r="I125" s="78">
        <f t="shared" si="6"/>
        <v>0</v>
      </c>
      <c r="J125" s="77">
        <f t="shared" si="7"/>
        <v>0</v>
      </c>
      <c r="K125" s="77">
        <f t="shared" si="8"/>
        <v>0</v>
      </c>
      <c r="L125" s="21">
        <f t="shared" si="9"/>
        <v>0</v>
      </c>
    </row>
    <row r="126" spans="1:12">
      <c r="A126" s="27" t="s">
        <v>9</v>
      </c>
      <c r="B126" s="26" t="s">
        <v>59</v>
      </c>
      <c r="C126" s="26" t="s">
        <v>44</v>
      </c>
      <c r="D126" s="25">
        <f>'[1]INPUTS-Incidence'!I19</f>
        <v>4908698.2355699996</v>
      </c>
      <c r="E126" s="79">
        <f>SBYLL!E127</f>
        <v>0</v>
      </c>
      <c r="F126" s="77">
        <f>SBYLL!H127</f>
        <v>0</v>
      </c>
      <c r="G126" s="77">
        <f>SBYLD2!CJ127+SBYLD2!CK127</f>
        <v>0</v>
      </c>
      <c r="H126" s="111">
        <f t="shared" si="5"/>
        <v>0</v>
      </c>
      <c r="I126" s="78">
        <f t="shared" si="6"/>
        <v>0</v>
      </c>
      <c r="J126" s="77">
        <f t="shared" si="7"/>
        <v>0</v>
      </c>
      <c r="K126" s="77">
        <f t="shared" si="8"/>
        <v>0</v>
      </c>
      <c r="L126" s="21">
        <f t="shared" si="9"/>
        <v>0</v>
      </c>
    </row>
    <row r="127" spans="1:12">
      <c r="A127" s="27" t="s">
        <v>9</v>
      </c>
      <c r="B127" s="26" t="s">
        <v>59</v>
      </c>
      <c r="C127" s="26" t="s">
        <v>43</v>
      </c>
      <c r="D127" s="25">
        <f>'[1]INPUTS-Incidence'!I20</f>
        <v>3086552.6475999998</v>
      </c>
      <c r="E127" s="79">
        <f>SBYLL!E128</f>
        <v>0</v>
      </c>
      <c r="F127" s="77">
        <f>SBYLL!H128</f>
        <v>0</v>
      </c>
      <c r="G127" s="77">
        <f>SBYLD2!CJ128+SBYLD2!CK128</f>
        <v>0</v>
      </c>
      <c r="H127" s="111">
        <f t="shared" si="5"/>
        <v>0</v>
      </c>
      <c r="I127" s="78">
        <f t="shared" si="6"/>
        <v>0</v>
      </c>
      <c r="J127" s="77">
        <f t="shared" si="7"/>
        <v>0</v>
      </c>
      <c r="K127" s="77">
        <f t="shared" si="8"/>
        <v>0</v>
      </c>
      <c r="L127" s="21">
        <f t="shared" si="9"/>
        <v>0</v>
      </c>
    </row>
    <row r="128" spans="1:12">
      <c r="A128" s="27" t="s">
        <v>9</v>
      </c>
      <c r="B128" s="26" t="s">
        <v>59</v>
      </c>
      <c r="C128" s="26" t="s">
        <v>42</v>
      </c>
      <c r="D128" s="25">
        <f>'[1]INPUTS-Incidence'!I21</f>
        <v>28686</v>
      </c>
      <c r="E128" s="79">
        <f>SBYLL!E129</f>
        <v>0</v>
      </c>
      <c r="F128" s="77">
        <f>SBYLL!H129</f>
        <v>0</v>
      </c>
      <c r="G128" s="77">
        <f>SBYLD2!CJ129+SBYLD2!CK129</f>
        <v>0</v>
      </c>
      <c r="H128" s="111">
        <f t="shared" si="5"/>
        <v>0</v>
      </c>
      <c r="I128" s="78">
        <f t="shared" si="6"/>
        <v>0</v>
      </c>
      <c r="J128" s="77">
        <f t="shared" si="7"/>
        <v>0</v>
      </c>
      <c r="K128" s="77">
        <f t="shared" si="8"/>
        <v>0</v>
      </c>
      <c r="L128" s="21">
        <f t="shared" si="9"/>
        <v>0</v>
      </c>
    </row>
    <row r="129" spans="1:12">
      <c r="A129" s="27" t="s">
        <v>9</v>
      </c>
      <c r="B129" s="26" t="s">
        <v>59</v>
      </c>
      <c r="C129" s="26" t="s">
        <v>40</v>
      </c>
      <c r="D129" s="25">
        <f>'[1]INPUTS-Incidence'!I22</f>
        <v>2947988.5636200001</v>
      </c>
      <c r="E129" s="79">
        <f>SBYLL!E130</f>
        <v>0</v>
      </c>
      <c r="F129" s="77">
        <f>SBYLL!H130</f>
        <v>0</v>
      </c>
      <c r="G129" s="77">
        <f>SBYLD2!CJ130+SBYLD2!CK130</f>
        <v>0</v>
      </c>
      <c r="H129" s="111">
        <f t="shared" si="5"/>
        <v>0</v>
      </c>
      <c r="I129" s="78">
        <f t="shared" si="6"/>
        <v>0</v>
      </c>
      <c r="J129" s="77">
        <f t="shared" si="7"/>
        <v>0</v>
      </c>
      <c r="K129" s="77">
        <f t="shared" si="8"/>
        <v>0</v>
      </c>
      <c r="L129" s="21">
        <f t="shared" si="9"/>
        <v>0</v>
      </c>
    </row>
    <row r="130" spans="1:12">
      <c r="A130" s="27" t="s">
        <v>9</v>
      </c>
      <c r="B130" s="26" t="s">
        <v>41</v>
      </c>
      <c r="C130" s="26" t="s">
        <v>58</v>
      </c>
      <c r="D130" s="25">
        <f>'[1]INPUTS-Incidence'!I23</f>
        <v>27247150.734239999</v>
      </c>
      <c r="E130" s="79">
        <f>SBYLL!E131</f>
        <v>0</v>
      </c>
      <c r="F130" s="77">
        <f>SBYLL!H131</f>
        <v>0</v>
      </c>
      <c r="G130" s="77">
        <f>SBYLD2!CJ131+SBYLD2!CK131</f>
        <v>0</v>
      </c>
      <c r="H130" s="111">
        <f t="shared" si="5"/>
        <v>0</v>
      </c>
      <c r="I130" s="78">
        <f t="shared" si="6"/>
        <v>0</v>
      </c>
      <c r="J130" s="77">
        <f t="shared" si="7"/>
        <v>0</v>
      </c>
      <c r="K130" s="77">
        <f t="shared" si="8"/>
        <v>0</v>
      </c>
      <c r="L130" s="21">
        <f t="shared" si="9"/>
        <v>0</v>
      </c>
    </row>
    <row r="131" spans="1:12">
      <c r="A131" s="27" t="s">
        <v>9</v>
      </c>
      <c r="B131" s="26" t="s">
        <v>41</v>
      </c>
      <c r="C131" s="26" t="s">
        <v>57</v>
      </c>
      <c r="D131" s="25">
        <f>'[1]INPUTS-Incidence'!I24</f>
        <v>27374192.61981</v>
      </c>
      <c r="E131" s="79">
        <f>SBYLL!E132</f>
        <v>0</v>
      </c>
      <c r="F131" s="77">
        <f>SBYLL!H132</f>
        <v>0</v>
      </c>
      <c r="G131" s="77">
        <f>SBYLD2!CJ132+SBYLD2!CK132</f>
        <v>0</v>
      </c>
      <c r="H131" s="111">
        <f t="shared" si="5"/>
        <v>0</v>
      </c>
      <c r="I131" s="78">
        <f t="shared" si="6"/>
        <v>0</v>
      </c>
      <c r="J131" s="77">
        <f t="shared" si="7"/>
        <v>0</v>
      </c>
      <c r="K131" s="77">
        <f t="shared" si="8"/>
        <v>0</v>
      </c>
      <c r="L131" s="21">
        <f t="shared" si="9"/>
        <v>0</v>
      </c>
    </row>
    <row r="132" spans="1:12">
      <c r="A132" s="27" t="s">
        <v>9</v>
      </c>
      <c r="B132" s="26" t="s">
        <v>41</v>
      </c>
      <c r="C132" s="26" t="s">
        <v>56</v>
      </c>
      <c r="D132" s="25">
        <f>'[1]INPUTS-Incidence'!I25</f>
        <v>26670415.174909998</v>
      </c>
      <c r="E132" s="79">
        <f>SBYLL!E133</f>
        <v>0</v>
      </c>
      <c r="F132" s="77">
        <f>SBYLL!H133</f>
        <v>0</v>
      </c>
      <c r="G132" s="77">
        <f>SBYLD2!CJ133+SBYLD2!CK133</f>
        <v>0</v>
      </c>
      <c r="H132" s="111">
        <f t="shared" ref="H132:H195" si="10">F132+G132</f>
        <v>0</v>
      </c>
      <c r="I132" s="78">
        <f t="shared" ref="I132:I195" si="11">100000*E132/$D132</f>
        <v>0</v>
      </c>
      <c r="J132" s="77">
        <f t="shared" ref="J132:J195" si="12">100000*F132/$D132</f>
        <v>0</v>
      </c>
      <c r="K132" s="77">
        <f t="shared" ref="K132:K195" si="13">100000*G132/$D132</f>
        <v>0</v>
      </c>
      <c r="L132" s="21">
        <f t="shared" ref="L132:L195" si="14">100000*H132/$D132</f>
        <v>0</v>
      </c>
    </row>
    <row r="133" spans="1:12">
      <c r="A133" s="27" t="s">
        <v>9</v>
      </c>
      <c r="B133" s="26" t="s">
        <v>41</v>
      </c>
      <c r="C133" s="26" t="s">
        <v>55</v>
      </c>
      <c r="D133" s="25">
        <f>'[1]INPUTS-Incidence'!I26</f>
        <v>26688875.433850002</v>
      </c>
      <c r="E133" s="79">
        <f>SBYLL!E134</f>
        <v>0</v>
      </c>
      <c r="F133" s="77">
        <f>SBYLL!H134</f>
        <v>0</v>
      </c>
      <c r="G133" s="77">
        <f>SBYLD2!CJ134+SBYLD2!CK134</f>
        <v>0</v>
      </c>
      <c r="H133" s="111">
        <f t="shared" si="10"/>
        <v>0</v>
      </c>
      <c r="I133" s="78">
        <f t="shared" si="11"/>
        <v>0</v>
      </c>
      <c r="J133" s="77">
        <f t="shared" si="12"/>
        <v>0</v>
      </c>
      <c r="K133" s="77">
        <f t="shared" si="13"/>
        <v>0</v>
      </c>
      <c r="L133" s="21">
        <f t="shared" si="14"/>
        <v>0</v>
      </c>
    </row>
    <row r="134" spans="1:12">
      <c r="A134" s="27" t="s">
        <v>9</v>
      </c>
      <c r="B134" s="26" t="s">
        <v>41</v>
      </c>
      <c r="C134" s="26" t="s">
        <v>54</v>
      </c>
      <c r="D134" s="25">
        <f>'[1]INPUTS-Incidence'!I27</f>
        <v>26630272.339359999</v>
      </c>
      <c r="E134" s="79">
        <f>SBYLL!E135</f>
        <v>0</v>
      </c>
      <c r="F134" s="77">
        <f>SBYLL!H135</f>
        <v>0</v>
      </c>
      <c r="G134" s="77">
        <f>SBYLD2!CJ135+SBYLD2!CK135</f>
        <v>0</v>
      </c>
      <c r="H134" s="111">
        <f t="shared" si="10"/>
        <v>0</v>
      </c>
      <c r="I134" s="78">
        <f t="shared" si="11"/>
        <v>0</v>
      </c>
      <c r="J134" s="77">
        <f t="shared" si="12"/>
        <v>0</v>
      </c>
      <c r="K134" s="77">
        <f t="shared" si="13"/>
        <v>0</v>
      </c>
      <c r="L134" s="21">
        <f t="shared" si="14"/>
        <v>0</v>
      </c>
    </row>
    <row r="135" spans="1:12">
      <c r="A135" s="27" t="s">
        <v>9</v>
      </c>
      <c r="B135" s="26" t="s">
        <v>41</v>
      </c>
      <c r="C135" s="26" t="s">
        <v>53</v>
      </c>
      <c r="D135" s="25">
        <f>'[1]INPUTS-Incidence'!I28</f>
        <v>26351717.976829998</v>
      </c>
      <c r="E135" s="79">
        <f>SBYLL!E136</f>
        <v>0</v>
      </c>
      <c r="F135" s="77">
        <f>SBYLL!H136</f>
        <v>0</v>
      </c>
      <c r="G135" s="77">
        <f>SBYLD2!CJ136+SBYLD2!CK136</f>
        <v>0</v>
      </c>
      <c r="H135" s="111">
        <f t="shared" si="10"/>
        <v>0</v>
      </c>
      <c r="I135" s="78">
        <f t="shared" si="11"/>
        <v>0</v>
      </c>
      <c r="J135" s="77">
        <f t="shared" si="12"/>
        <v>0</v>
      </c>
      <c r="K135" s="77">
        <f t="shared" si="13"/>
        <v>0</v>
      </c>
      <c r="L135" s="21">
        <f t="shared" si="14"/>
        <v>0</v>
      </c>
    </row>
    <row r="136" spans="1:12">
      <c r="A136" s="27" t="s">
        <v>9</v>
      </c>
      <c r="B136" s="26" t="s">
        <v>41</v>
      </c>
      <c r="C136" s="26" t="s">
        <v>52</v>
      </c>
      <c r="D136" s="25">
        <f>'[1]INPUTS-Incidence'!I29</f>
        <v>25172291.761349998</v>
      </c>
      <c r="E136" s="79">
        <f>SBYLL!E137</f>
        <v>0</v>
      </c>
      <c r="F136" s="77">
        <f>SBYLL!H137</f>
        <v>0</v>
      </c>
      <c r="G136" s="77">
        <f>SBYLD2!CJ137+SBYLD2!CK137</f>
        <v>0</v>
      </c>
      <c r="H136" s="111">
        <f t="shared" si="10"/>
        <v>0</v>
      </c>
      <c r="I136" s="78">
        <f t="shared" si="11"/>
        <v>0</v>
      </c>
      <c r="J136" s="77">
        <f t="shared" si="12"/>
        <v>0</v>
      </c>
      <c r="K136" s="77">
        <f t="shared" si="13"/>
        <v>0</v>
      </c>
      <c r="L136" s="21">
        <f t="shared" si="14"/>
        <v>0</v>
      </c>
    </row>
    <row r="137" spans="1:12">
      <c r="A137" s="27" t="s">
        <v>9</v>
      </c>
      <c r="B137" s="26" t="s">
        <v>41</v>
      </c>
      <c r="C137" s="26" t="s">
        <v>51</v>
      </c>
      <c r="D137" s="25">
        <f>'[1]INPUTS-Incidence'!I30</f>
        <v>24763364.873040002</v>
      </c>
      <c r="E137" s="79">
        <f>SBYLL!E138</f>
        <v>0</v>
      </c>
      <c r="F137" s="77">
        <f>SBYLL!H138</f>
        <v>0</v>
      </c>
      <c r="G137" s="77">
        <f>SBYLD2!CJ138+SBYLD2!CK138</f>
        <v>0</v>
      </c>
      <c r="H137" s="111">
        <f t="shared" si="10"/>
        <v>0</v>
      </c>
      <c r="I137" s="78">
        <f t="shared" si="11"/>
        <v>0</v>
      </c>
      <c r="J137" s="77">
        <f t="shared" si="12"/>
        <v>0</v>
      </c>
      <c r="K137" s="77">
        <f t="shared" si="13"/>
        <v>0</v>
      </c>
      <c r="L137" s="21">
        <f t="shared" si="14"/>
        <v>0</v>
      </c>
    </row>
    <row r="138" spans="1:12">
      <c r="A138" s="27" t="s">
        <v>9</v>
      </c>
      <c r="B138" s="26" t="s">
        <v>41</v>
      </c>
      <c r="C138" s="26" t="s">
        <v>50</v>
      </c>
      <c r="D138" s="25">
        <f>'[1]INPUTS-Incidence'!I31</f>
        <v>22812136.649050001</v>
      </c>
      <c r="E138" s="79">
        <f>SBYLL!E139</f>
        <v>0</v>
      </c>
      <c r="F138" s="77">
        <f>SBYLL!H139</f>
        <v>0</v>
      </c>
      <c r="G138" s="77">
        <f>SBYLD2!CJ139+SBYLD2!CK139</f>
        <v>0</v>
      </c>
      <c r="H138" s="111">
        <f t="shared" si="10"/>
        <v>0</v>
      </c>
      <c r="I138" s="78">
        <f t="shared" si="11"/>
        <v>0</v>
      </c>
      <c r="J138" s="77">
        <f t="shared" si="12"/>
        <v>0</v>
      </c>
      <c r="K138" s="77">
        <f t="shared" si="13"/>
        <v>0</v>
      </c>
      <c r="L138" s="21">
        <f t="shared" si="14"/>
        <v>0</v>
      </c>
    </row>
    <row r="139" spans="1:12">
      <c r="A139" s="27" t="s">
        <v>9</v>
      </c>
      <c r="B139" s="26" t="s">
        <v>41</v>
      </c>
      <c r="C139" s="26" t="s">
        <v>49</v>
      </c>
      <c r="D139" s="25">
        <f>'[1]INPUTS-Incidence'!I32</f>
        <v>21386345.845830001</v>
      </c>
      <c r="E139" s="79">
        <f>SBYLL!E140</f>
        <v>0</v>
      </c>
      <c r="F139" s="77">
        <f>SBYLL!H140</f>
        <v>0</v>
      </c>
      <c r="G139" s="77">
        <f>SBYLD2!CJ140+SBYLD2!CK140</f>
        <v>0</v>
      </c>
      <c r="H139" s="111">
        <f t="shared" si="10"/>
        <v>0</v>
      </c>
      <c r="I139" s="78">
        <f t="shared" si="11"/>
        <v>0</v>
      </c>
      <c r="J139" s="77">
        <f t="shared" si="12"/>
        <v>0</v>
      </c>
      <c r="K139" s="77">
        <f t="shared" si="13"/>
        <v>0</v>
      </c>
      <c r="L139" s="21">
        <f t="shared" si="14"/>
        <v>0</v>
      </c>
    </row>
    <row r="140" spans="1:12">
      <c r="A140" s="27" t="s">
        <v>9</v>
      </c>
      <c r="B140" s="26" t="s">
        <v>41</v>
      </c>
      <c r="C140" s="26" t="s">
        <v>48</v>
      </c>
      <c r="D140" s="25">
        <f>'[1]INPUTS-Incidence'!I33</f>
        <v>19269245.7925</v>
      </c>
      <c r="E140" s="79">
        <f>SBYLL!E141</f>
        <v>0</v>
      </c>
      <c r="F140" s="77">
        <f>SBYLL!H141</f>
        <v>0</v>
      </c>
      <c r="G140" s="77">
        <f>SBYLD2!CJ141+SBYLD2!CK141</f>
        <v>0</v>
      </c>
      <c r="H140" s="111">
        <f t="shared" si="10"/>
        <v>0</v>
      </c>
      <c r="I140" s="78">
        <f t="shared" si="11"/>
        <v>0</v>
      </c>
      <c r="J140" s="77">
        <f t="shared" si="12"/>
        <v>0</v>
      </c>
      <c r="K140" s="77">
        <f t="shared" si="13"/>
        <v>0</v>
      </c>
      <c r="L140" s="21">
        <f t="shared" si="14"/>
        <v>0</v>
      </c>
    </row>
    <row r="141" spans="1:12">
      <c r="A141" s="27" t="s">
        <v>9</v>
      </c>
      <c r="B141" s="26" t="s">
        <v>41</v>
      </c>
      <c r="C141" s="26" t="s">
        <v>47</v>
      </c>
      <c r="D141" s="25">
        <f>'[1]INPUTS-Incidence'!I34</f>
        <v>16567567.590780001</v>
      </c>
      <c r="E141" s="79">
        <f>SBYLL!E142</f>
        <v>0</v>
      </c>
      <c r="F141" s="77">
        <f>SBYLL!H142</f>
        <v>0</v>
      </c>
      <c r="G141" s="77">
        <f>SBYLD2!CJ142+SBYLD2!CK142</f>
        <v>0</v>
      </c>
      <c r="H141" s="111">
        <f t="shared" si="10"/>
        <v>0</v>
      </c>
      <c r="I141" s="78">
        <f t="shared" si="11"/>
        <v>0</v>
      </c>
      <c r="J141" s="77">
        <f t="shared" si="12"/>
        <v>0</v>
      </c>
      <c r="K141" s="77">
        <f t="shared" si="13"/>
        <v>0</v>
      </c>
      <c r="L141" s="21">
        <f t="shared" si="14"/>
        <v>0</v>
      </c>
    </row>
    <row r="142" spans="1:12">
      <c r="A142" s="27" t="s">
        <v>9</v>
      </c>
      <c r="B142" s="26" t="s">
        <v>41</v>
      </c>
      <c r="C142" s="26" t="s">
        <v>46</v>
      </c>
      <c r="D142" s="25">
        <f>'[1]INPUTS-Incidence'!I35</f>
        <v>13431215.738510001</v>
      </c>
      <c r="E142" s="79">
        <f>SBYLL!E143</f>
        <v>0</v>
      </c>
      <c r="F142" s="77">
        <f>SBYLL!H143</f>
        <v>0</v>
      </c>
      <c r="G142" s="77">
        <f>SBYLD2!CJ143+SBYLD2!CK143</f>
        <v>0</v>
      </c>
      <c r="H142" s="111">
        <f t="shared" si="10"/>
        <v>0</v>
      </c>
      <c r="I142" s="78">
        <f t="shared" si="11"/>
        <v>0</v>
      </c>
      <c r="J142" s="77">
        <f t="shared" si="12"/>
        <v>0</v>
      </c>
      <c r="K142" s="77">
        <f t="shared" si="13"/>
        <v>0</v>
      </c>
      <c r="L142" s="21">
        <f t="shared" si="14"/>
        <v>0</v>
      </c>
    </row>
    <row r="143" spans="1:12">
      <c r="A143" s="27" t="s">
        <v>9</v>
      </c>
      <c r="B143" s="26" t="s">
        <v>41</v>
      </c>
      <c r="C143" s="26" t="s">
        <v>45</v>
      </c>
      <c r="D143" s="25">
        <f>'[1]INPUTS-Incidence'!I36</f>
        <v>9607761.0986199994</v>
      </c>
      <c r="E143" s="79">
        <f>SBYLL!E144</f>
        <v>0</v>
      </c>
      <c r="F143" s="77">
        <f>SBYLL!H144</f>
        <v>0</v>
      </c>
      <c r="G143" s="77">
        <f>SBYLD2!CJ144+SBYLD2!CK144</f>
        <v>0</v>
      </c>
      <c r="H143" s="111">
        <f t="shared" si="10"/>
        <v>0</v>
      </c>
      <c r="I143" s="78">
        <f t="shared" si="11"/>
        <v>0</v>
      </c>
      <c r="J143" s="77">
        <f t="shared" si="12"/>
        <v>0</v>
      </c>
      <c r="K143" s="77">
        <f t="shared" si="13"/>
        <v>0</v>
      </c>
      <c r="L143" s="21">
        <f t="shared" si="14"/>
        <v>0</v>
      </c>
    </row>
    <row r="144" spans="1:12">
      <c r="A144" s="27" t="s">
        <v>9</v>
      </c>
      <c r="B144" s="26" t="s">
        <v>41</v>
      </c>
      <c r="C144" s="26" t="s">
        <v>44</v>
      </c>
      <c r="D144" s="25">
        <f>'[1]INPUTS-Incidence'!I37</f>
        <v>6547851.7046700008</v>
      </c>
      <c r="E144" s="79">
        <f>SBYLL!E145</f>
        <v>0</v>
      </c>
      <c r="F144" s="77">
        <f>SBYLL!H145</f>
        <v>0</v>
      </c>
      <c r="G144" s="77">
        <f>SBYLD2!CJ145+SBYLD2!CK145</f>
        <v>0</v>
      </c>
      <c r="H144" s="111">
        <f t="shared" si="10"/>
        <v>0</v>
      </c>
      <c r="I144" s="78">
        <f t="shared" si="11"/>
        <v>0</v>
      </c>
      <c r="J144" s="77">
        <f t="shared" si="12"/>
        <v>0</v>
      </c>
      <c r="K144" s="77">
        <f t="shared" si="13"/>
        <v>0</v>
      </c>
      <c r="L144" s="21">
        <f t="shared" si="14"/>
        <v>0</v>
      </c>
    </row>
    <row r="145" spans="1:12">
      <c r="A145" s="27" t="s">
        <v>9</v>
      </c>
      <c r="B145" s="26" t="s">
        <v>41</v>
      </c>
      <c r="C145" s="26" t="s">
        <v>43</v>
      </c>
      <c r="D145" s="25">
        <f>'[1]INPUTS-Incidence'!I38</f>
        <v>4425403.71055</v>
      </c>
      <c r="E145" s="79">
        <f>SBYLL!E146</f>
        <v>0</v>
      </c>
      <c r="F145" s="77">
        <f>SBYLL!H146</f>
        <v>0</v>
      </c>
      <c r="G145" s="77">
        <f>SBYLD2!CJ146+SBYLD2!CK146</f>
        <v>0</v>
      </c>
      <c r="H145" s="111">
        <f t="shared" si="10"/>
        <v>0</v>
      </c>
      <c r="I145" s="78">
        <f t="shared" si="11"/>
        <v>0</v>
      </c>
      <c r="J145" s="77">
        <f t="shared" si="12"/>
        <v>0</v>
      </c>
      <c r="K145" s="77">
        <f t="shared" si="13"/>
        <v>0</v>
      </c>
      <c r="L145" s="21">
        <f t="shared" si="14"/>
        <v>0</v>
      </c>
    </row>
    <row r="146" spans="1:12">
      <c r="A146" s="27" t="s">
        <v>9</v>
      </c>
      <c r="B146" s="26" t="s">
        <v>41</v>
      </c>
      <c r="C146" s="26" t="s">
        <v>42</v>
      </c>
      <c r="D146" s="25">
        <f>'[1]INPUTS-Incidence'!I39</f>
        <v>39727</v>
      </c>
      <c r="E146" s="79">
        <f>SBYLL!E147</f>
        <v>0</v>
      </c>
      <c r="F146" s="77">
        <f>SBYLL!H147</f>
        <v>0</v>
      </c>
      <c r="G146" s="77">
        <f>SBYLD2!CJ147+SBYLD2!CK147</f>
        <v>0</v>
      </c>
      <c r="H146" s="111">
        <f t="shared" si="10"/>
        <v>0</v>
      </c>
      <c r="I146" s="78">
        <f t="shared" si="11"/>
        <v>0</v>
      </c>
      <c r="J146" s="77">
        <f t="shared" si="12"/>
        <v>0</v>
      </c>
      <c r="K146" s="77">
        <f t="shared" si="13"/>
        <v>0</v>
      </c>
      <c r="L146" s="21">
        <f t="shared" si="14"/>
        <v>0</v>
      </c>
    </row>
    <row r="147" spans="1:12">
      <c r="A147" s="27" t="s">
        <v>9</v>
      </c>
      <c r="B147" s="26" t="s">
        <v>41</v>
      </c>
      <c r="C147" s="26" t="s">
        <v>40</v>
      </c>
      <c r="D147" s="25">
        <f>'[1]INPUTS-Incidence'!I40</f>
        <v>5041963.5887900004</v>
      </c>
      <c r="E147" s="79">
        <f>SBYLL!E148</f>
        <v>0</v>
      </c>
      <c r="F147" s="77">
        <f>SBYLL!H148</f>
        <v>0</v>
      </c>
      <c r="G147" s="77">
        <f>SBYLD2!CJ148+SBYLD2!CK148</f>
        <v>0</v>
      </c>
      <c r="H147" s="111">
        <f t="shared" si="10"/>
        <v>0</v>
      </c>
      <c r="I147" s="78">
        <f t="shared" si="11"/>
        <v>0</v>
      </c>
      <c r="J147" s="77">
        <f t="shared" si="12"/>
        <v>0</v>
      </c>
      <c r="K147" s="77">
        <f t="shared" si="13"/>
        <v>0</v>
      </c>
      <c r="L147" s="21">
        <f t="shared" si="14"/>
        <v>0</v>
      </c>
    </row>
    <row r="148" spans="1:12">
      <c r="A148" s="27" t="s">
        <v>8</v>
      </c>
      <c r="B148" s="26" t="s">
        <v>59</v>
      </c>
      <c r="C148" s="26" t="s">
        <v>58</v>
      </c>
      <c r="D148" s="25">
        <f>'[1]INPUTS-Incidence'!I5</f>
        <v>28683490.993880004</v>
      </c>
      <c r="E148" s="79">
        <f>SBYLL!E149</f>
        <v>166.3696553253333</v>
      </c>
      <c r="F148" s="77">
        <f>SBYLL!H149</f>
        <v>14143.417138517234</v>
      </c>
      <c r="G148" s="77">
        <f>SBYLD2!CJ149+SBYLD2!CK149</f>
        <v>875.18682643698048</v>
      </c>
      <c r="H148" s="111">
        <f t="shared" si="10"/>
        <v>15018.603964954214</v>
      </c>
      <c r="I148" s="78">
        <f t="shared" si="11"/>
        <v>0.58001885251983598</v>
      </c>
      <c r="J148" s="77">
        <f t="shared" si="12"/>
        <v>49.308562690416295</v>
      </c>
      <c r="K148" s="77">
        <f t="shared" si="13"/>
        <v>3.0511865749664606</v>
      </c>
      <c r="L148" s="21">
        <f t="shared" si="14"/>
        <v>52.359749265382753</v>
      </c>
    </row>
    <row r="149" spans="1:12">
      <c r="A149" s="27" t="s">
        <v>8</v>
      </c>
      <c r="B149" s="26" t="s">
        <v>59</v>
      </c>
      <c r="C149" s="26" t="s">
        <v>57</v>
      </c>
      <c r="D149" s="25">
        <f>'[1]INPUTS-Incidence'!I6</f>
        <v>28478305.537620001</v>
      </c>
      <c r="E149" s="79">
        <f>SBYLL!E150</f>
        <v>296.36377589866669</v>
      </c>
      <c r="F149" s="77">
        <f>SBYLL!H150</f>
        <v>23341.61098977899</v>
      </c>
      <c r="G149" s="77">
        <f>SBYLD2!CJ150+SBYLD2!CK150</f>
        <v>3339.4540723378864</v>
      </c>
      <c r="H149" s="111">
        <f t="shared" si="10"/>
        <v>26681.065062116875</v>
      </c>
      <c r="I149" s="78">
        <f t="shared" si="11"/>
        <v>1.0406650617157278</v>
      </c>
      <c r="J149" s="77">
        <f t="shared" si="12"/>
        <v>81.962780260730725</v>
      </c>
      <c r="K149" s="77">
        <f t="shared" si="13"/>
        <v>11.726308884236278</v>
      </c>
      <c r="L149" s="21">
        <f t="shared" si="14"/>
        <v>93.689089144966999</v>
      </c>
    </row>
    <row r="150" spans="1:12">
      <c r="A150" s="27" t="s">
        <v>8</v>
      </c>
      <c r="B150" s="26" t="s">
        <v>59</v>
      </c>
      <c r="C150" s="26" t="s">
        <v>56</v>
      </c>
      <c r="D150" s="25">
        <f>'[1]INPUTS-Incidence'!I7</f>
        <v>27967846.395059999</v>
      </c>
      <c r="E150" s="79">
        <f>SBYLL!E151</f>
        <v>347.65542079266669</v>
      </c>
      <c r="F150" s="77">
        <f>SBYLL!H151</f>
        <v>25651.755223186912</v>
      </c>
      <c r="G150" s="77">
        <f>SBYLD2!CJ151+SBYLD2!CK151</f>
        <v>7841.0096809535135</v>
      </c>
      <c r="H150" s="111">
        <f t="shared" si="10"/>
        <v>33492.764904140422</v>
      </c>
      <c r="I150" s="78">
        <f t="shared" si="11"/>
        <v>1.2430539551807376</v>
      </c>
      <c r="J150" s="77">
        <f t="shared" si="12"/>
        <v>91.718736083010739</v>
      </c>
      <c r="K150" s="77">
        <f t="shared" si="13"/>
        <v>28.035800719852645</v>
      </c>
      <c r="L150" s="21">
        <f t="shared" si="14"/>
        <v>119.75453680286336</v>
      </c>
    </row>
    <row r="151" spans="1:12">
      <c r="A151" s="27" t="s">
        <v>8</v>
      </c>
      <c r="B151" s="26" t="s">
        <v>59</v>
      </c>
      <c r="C151" s="26" t="s">
        <v>55</v>
      </c>
      <c r="D151" s="25">
        <f>'[1]INPUTS-Incidence'!I8</f>
        <v>27518438.281180002</v>
      </c>
      <c r="E151" s="79">
        <f>SBYLL!E152</f>
        <v>1753.0425243919999</v>
      </c>
      <c r="F151" s="77">
        <f>SBYLL!H152</f>
        <v>120653.15174127938</v>
      </c>
      <c r="G151" s="77">
        <f>SBYLD2!CJ152+SBYLD2!CK152</f>
        <v>34545.748661389211</v>
      </c>
      <c r="H151" s="111">
        <f t="shared" si="10"/>
        <v>155198.90040266857</v>
      </c>
      <c r="I151" s="78">
        <f t="shared" si="11"/>
        <v>6.3704288247742404</v>
      </c>
      <c r="J151" s="77">
        <f t="shared" si="12"/>
        <v>438.44476386508705</v>
      </c>
      <c r="K151" s="77">
        <f t="shared" si="13"/>
        <v>125.53673398324797</v>
      </c>
      <c r="L151" s="21">
        <f t="shared" si="14"/>
        <v>563.98149784833493</v>
      </c>
    </row>
    <row r="152" spans="1:12">
      <c r="A152" s="27" t="s">
        <v>8</v>
      </c>
      <c r="B152" s="26" t="s">
        <v>59</v>
      </c>
      <c r="C152" s="26" t="s">
        <v>54</v>
      </c>
      <c r="D152" s="25">
        <f>'[1]INPUTS-Incidence'!I9</f>
        <v>26839000.195149999</v>
      </c>
      <c r="E152" s="79">
        <f>SBYLL!E153</f>
        <v>2327.7589471446668</v>
      </c>
      <c r="F152" s="77">
        <f>SBYLL!H153</f>
        <v>148685.60274886558</v>
      </c>
      <c r="G152" s="77">
        <f>SBYLD2!CJ153+SBYLD2!CK153</f>
        <v>61677.61510467335</v>
      </c>
      <c r="H152" s="111">
        <f t="shared" si="10"/>
        <v>210363.21785353892</v>
      </c>
      <c r="I152" s="78">
        <f t="shared" si="11"/>
        <v>8.673046425795361</v>
      </c>
      <c r="J152" s="77">
        <f t="shared" si="12"/>
        <v>553.99084044767858</v>
      </c>
      <c r="K152" s="77">
        <f t="shared" si="13"/>
        <v>229.80593411158043</v>
      </c>
      <c r="L152" s="21">
        <f t="shared" si="14"/>
        <v>783.79677455925901</v>
      </c>
    </row>
    <row r="153" spans="1:12">
      <c r="A153" s="27" t="s">
        <v>8</v>
      </c>
      <c r="B153" s="26" t="s">
        <v>59</v>
      </c>
      <c r="C153" s="26" t="s">
        <v>53</v>
      </c>
      <c r="D153" s="25">
        <f>'[1]INPUTS-Incidence'!I10</f>
        <v>26229109.997220002</v>
      </c>
      <c r="E153" s="79">
        <f>SBYLL!E154</f>
        <v>1905.6222271526665</v>
      </c>
      <c r="F153" s="77">
        <f>SBYLL!H154</f>
        <v>112307.8459572424</v>
      </c>
      <c r="G153" s="77">
        <f>SBYLD2!CJ154+SBYLD2!CK154</f>
        <v>46795.987295954539</v>
      </c>
      <c r="H153" s="111">
        <f t="shared" si="10"/>
        <v>159103.83325319694</v>
      </c>
      <c r="I153" s="78">
        <f t="shared" si="11"/>
        <v>7.2652950380498673</v>
      </c>
      <c r="J153" s="77">
        <f t="shared" si="12"/>
        <v>428.18016306746898</v>
      </c>
      <c r="K153" s="77">
        <f t="shared" si="13"/>
        <v>178.41241010813712</v>
      </c>
      <c r="L153" s="21">
        <f t="shared" si="14"/>
        <v>606.59257317560593</v>
      </c>
    </row>
    <row r="154" spans="1:12">
      <c r="A154" s="27" t="s">
        <v>8</v>
      </c>
      <c r="B154" s="26" t="s">
        <v>59</v>
      </c>
      <c r="C154" s="26" t="s">
        <v>52</v>
      </c>
      <c r="D154" s="25">
        <f>'[1]INPUTS-Incidence'!I11</f>
        <v>24587007.433330003</v>
      </c>
      <c r="E154" s="79">
        <f>SBYLL!E155</f>
        <v>1634.5081713626666</v>
      </c>
      <c r="F154" s="77">
        <f>SBYLL!H155</f>
        <v>88255.268712727193</v>
      </c>
      <c r="G154" s="77">
        <f>SBYLD2!CJ155+SBYLD2!CK155</f>
        <v>36881.065355703926</v>
      </c>
      <c r="H154" s="111">
        <f t="shared" si="10"/>
        <v>125136.33406843111</v>
      </c>
      <c r="I154" s="78">
        <f t="shared" si="11"/>
        <v>6.6478532444210234</v>
      </c>
      <c r="J154" s="77">
        <f t="shared" si="12"/>
        <v>358.95083593251314</v>
      </c>
      <c r="K154" s="77">
        <f t="shared" si="13"/>
        <v>150.00225405922384</v>
      </c>
      <c r="L154" s="21">
        <f t="shared" si="14"/>
        <v>508.95308999173699</v>
      </c>
    </row>
    <row r="155" spans="1:12">
      <c r="A155" s="27" t="s">
        <v>8</v>
      </c>
      <c r="B155" s="26" t="s">
        <v>59</v>
      </c>
      <c r="C155" s="26" t="s">
        <v>51</v>
      </c>
      <c r="D155" s="25">
        <f>'[1]INPUTS-Incidence'!I12</f>
        <v>24278795.682790004</v>
      </c>
      <c r="E155" s="79">
        <f>SBYLL!E156</f>
        <v>1505.2270055833333</v>
      </c>
      <c r="F155" s="77">
        <f>SBYLL!H156</f>
        <v>73891.593704085841</v>
      </c>
      <c r="G155" s="77">
        <f>SBYLD2!CJ156+SBYLD2!CK156</f>
        <v>38337.668098942588</v>
      </c>
      <c r="H155" s="111">
        <f t="shared" si="10"/>
        <v>112229.26180302844</v>
      </c>
      <c r="I155" s="78">
        <f t="shared" si="11"/>
        <v>6.1997597625911558</v>
      </c>
      <c r="J155" s="77">
        <f t="shared" si="12"/>
        <v>304.34620674559983</v>
      </c>
      <c r="K155" s="77">
        <f t="shared" si="13"/>
        <v>157.90597111914494</v>
      </c>
      <c r="L155" s="21">
        <f t="shared" si="14"/>
        <v>462.25217786474479</v>
      </c>
    </row>
    <row r="156" spans="1:12">
      <c r="A156" s="27" t="s">
        <v>8</v>
      </c>
      <c r="B156" s="26" t="s">
        <v>59</v>
      </c>
      <c r="C156" s="26" t="s">
        <v>50</v>
      </c>
      <c r="D156" s="25">
        <f>'[1]INPUTS-Incidence'!I13</f>
        <v>22266164.257729996</v>
      </c>
      <c r="E156" s="79">
        <f>SBYLL!E157</f>
        <v>1441.9056308746667</v>
      </c>
      <c r="F156" s="77">
        <f>SBYLL!H157</f>
        <v>63768.276525432135</v>
      </c>
      <c r="G156" s="77">
        <f>SBYLD2!CJ157+SBYLD2!CK157</f>
        <v>31841.183115356864</v>
      </c>
      <c r="H156" s="111">
        <f t="shared" si="10"/>
        <v>95609.459640788991</v>
      </c>
      <c r="I156" s="78">
        <f t="shared" si="11"/>
        <v>6.4757702053423492</v>
      </c>
      <c r="J156" s="77">
        <f t="shared" si="12"/>
        <v>286.39093733126543</v>
      </c>
      <c r="K156" s="77">
        <f t="shared" si="13"/>
        <v>143.0025519743607</v>
      </c>
      <c r="L156" s="21">
        <f t="shared" si="14"/>
        <v>429.39348930562613</v>
      </c>
    </row>
    <row r="157" spans="1:12">
      <c r="A157" s="27" t="s">
        <v>8</v>
      </c>
      <c r="B157" s="26" t="s">
        <v>59</v>
      </c>
      <c r="C157" s="26" t="s">
        <v>49</v>
      </c>
      <c r="D157" s="25">
        <f>'[1]INPUTS-Incidence'!I14</f>
        <v>20605153.7267</v>
      </c>
      <c r="E157" s="79">
        <f>SBYLL!E158</f>
        <v>1394.0860173620001</v>
      </c>
      <c r="F157" s="77">
        <f>SBYLL!H158</f>
        <v>54961.841234496853</v>
      </c>
      <c r="G157" s="77">
        <f>SBYLD2!CJ158+SBYLD2!CK158</f>
        <v>24712.903510880857</v>
      </c>
      <c r="H157" s="111">
        <f t="shared" si="10"/>
        <v>79674.744745377713</v>
      </c>
      <c r="I157" s="78">
        <f t="shared" si="11"/>
        <v>6.7657151985017903</v>
      </c>
      <c r="J157" s="77">
        <f t="shared" si="12"/>
        <v>266.73832170093311</v>
      </c>
      <c r="K157" s="77">
        <f t="shared" si="13"/>
        <v>119.93554544006174</v>
      </c>
      <c r="L157" s="21">
        <f t="shared" si="14"/>
        <v>386.67386714099484</v>
      </c>
    </row>
    <row r="158" spans="1:12">
      <c r="A158" s="27" t="s">
        <v>8</v>
      </c>
      <c r="B158" s="26" t="s">
        <v>59</v>
      </c>
      <c r="C158" s="26" t="s">
        <v>48</v>
      </c>
      <c r="D158" s="25">
        <f>'[1]INPUTS-Incidence'!I15</f>
        <v>18096679.805719998</v>
      </c>
      <c r="E158" s="79">
        <f>SBYLL!E159</f>
        <v>1356.5346060733334</v>
      </c>
      <c r="F158" s="77">
        <f>SBYLL!H159</f>
        <v>47098.881522866133</v>
      </c>
      <c r="G158" s="77">
        <f>SBYLD2!CJ159+SBYLD2!CK159</f>
        <v>13548.988339785092</v>
      </c>
      <c r="H158" s="111">
        <f t="shared" si="10"/>
        <v>60647.869862651227</v>
      </c>
      <c r="I158" s="78">
        <f t="shared" si="11"/>
        <v>7.4960413768527854</v>
      </c>
      <c r="J158" s="77">
        <f t="shared" si="12"/>
        <v>260.26255660432872</v>
      </c>
      <c r="K158" s="77">
        <f t="shared" si="13"/>
        <v>74.870023038715246</v>
      </c>
      <c r="L158" s="21">
        <f t="shared" si="14"/>
        <v>335.13257964304398</v>
      </c>
    </row>
    <row r="159" spans="1:12">
      <c r="A159" s="27" t="s">
        <v>8</v>
      </c>
      <c r="B159" s="26" t="s">
        <v>59</v>
      </c>
      <c r="C159" s="26" t="s">
        <v>47</v>
      </c>
      <c r="D159" s="25">
        <f>'[1]INPUTS-Incidence'!I16</f>
        <v>15088730.018840002</v>
      </c>
      <c r="E159" s="79">
        <f>SBYLL!E160</f>
        <v>1283.2083465106664</v>
      </c>
      <c r="F159" s="77">
        <f>SBYLL!H160</f>
        <v>38618.155188238503</v>
      </c>
      <c r="G159" s="77">
        <f>SBYLD2!CJ160+SBYLD2!CK160</f>
        <v>9784.2510081267192</v>
      </c>
      <c r="H159" s="111">
        <f t="shared" si="10"/>
        <v>48402.40619636522</v>
      </c>
      <c r="I159" s="78">
        <f t="shared" si="11"/>
        <v>8.5044158448619225</v>
      </c>
      <c r="J159" s="77">
        <f t="shared" si="12"/>
        <v>255.94039485111952</v>
      </c>
      <c r="K159" s="77">
        <f t="shared" si="13"/>
        <v>64.844761592990025</v>
      </c>
      <c r="L159" s="21">
        <f t="shared" si="14"/>
        <v>320.78515644410959</v>
      </c>
    </row>
    <row r="160" spans="1:12">
      <c r="A160" s="27" t="s">
        <v>8</v>
      </c>
      <c r="B160" s="26" t="s">
        <v>59</v>
      </c>
      <c r="C160" s="26" t="s">
        <v>46</v>
      </c>
      <c r="D160" s="25">
        <f>'[1]INPUTS-Incidence'!I17</f>
        <v>11797540.96373</v>
      </c>
      <c r="E160" s="79">
        <f>SBYLL!E161</f>
        <v>1083.0067271853334</v>
      </c>
      <c r="F160" s="77">
        <f>SBYLL!H161</f>
        <v>27670.82187958527</v>
      </c>
      <c r="G160" s="77">
        <f>SBYLD2!CJ161+SBYLD2!CK161</f>
        <v>5240.2055694228475</v>
      </c>
      <c r="H160" s="111">
        <f t="shared" si="10"/>
        <v>32911.027449008121</v>
      </c>
      <c r="I160" s="78">
        <f t="shared" si="11"/>
        <v>9.1799361452941444</v>
      </c>
      <c r="J160" s="77">
        <f t="shared" si="12"/>
        <v>234.54736851226542</v>
      </c>
      <c r="K160" s="77">
        <f t="shared" si="13"/>
        <v>44.417778124553038</v>
      </c>
      <c r="L160" s="21">
        <f t="shared" si="14"/>
        <v>278.96514663681847</v>
      </c>
    </row>
    <row r="161" spans="1:12">
      <c r="A161" s="27" t="s">
        <v>8</v>
      </c>
      <c r="B161" s="26" t="s">
        <v>59</v>
      </c>
      <c r="C161" s="26" t="s">
        <v>45</v>
      </c>
      <c r="D161" s="25">
        <f>'[1]INPUTS-Incidence'!I18</f>
        <v>8047831.2884599995</v>
      </c>
      <c r="E161" s="79">
        <f>SBYLL!E162</f>
        <v>896.36207277266669</v>
      </c>
      <c r="F161" s="77">
        <f>SBYLL!H162</f>
        <v>18926.68516659486</v>
      </c>
      <c r="G161" s="77">
        <f>SBYLD2!CJ162+SBYLD2!CK162</f>
        <v>2362.7445559730036</v>
      </c>
      <c r="H161" s="111">
        <f t="shared" si="10"/>
        <v>21289.429722567864</v>
      </c>
      <c r="I161" s="78">
        <f t="shared" si="11"/>
        <v>11.13793319770488</v>
      </c>
      <c r="J161" s="77">
        <f t="shared" si="12"/>
        <v>235.17745946953858</v>
      </c>
      <c r="K161" s="77">
        <f t="shared" si="13"/>
        <v>29.358773454421268</v>
      </c>
      <c r="L161" s="21">
        <f t="shared" si="14"/>
        <v>264.53623292395986</v>
      </c>
    </row>
    <row r="162" spans="1:12">
      <c r="A162" s="27" t="s">
        <v>8</v>
      </c>
      <c r="B162" s="26" t="s">
        <v>59</v>
      </c>
      <c r="C162" s="26" t="s">
        <v>44</v>
      </c>
      <c r="D162" s="25">
        <f>'[1]INPUTS-Incidence'!I19</f>
        <v>4908698.2355699996</v>
      </c>
      <c r="E162" s="79">
        <f>SBYLL!E163</f>
        <v>697.89014729933342</v>
      </c>
      <c r="F162" s="77">
        <f>SBYLL!H163</f>
        <v>11769.917334203259</v>
      </c>
      <c r="G162" s="77">
        <f>SBYLD2!CJ163+SBYLD2!CK163</f>
        <v>619.99597683463685</v>
      </c>
      <c r="H162" s="111">
        <f t="shared" si="10"/>
        <v>12389.913311037895</v>
      </c>
      <c r="I162" s="78">
        <f t="shared" si="11"/>
        <v>14.217418016088214</v>
      </c>
      <c r="J162" s="77">
        <f t="shared" si="12"/>
        <v>239.77675484132777</v>
      </c>
      <c r="K162" s="77">
        <f t="shared" si="13"/>
        <v>12.630557982602138</v>
      </c>
      <c r="L162" s="21">
        <f t="shared" si="14"/>
        <v>252.40731282392989</v>
      </c>
    </row>
    <row r="163" spans="1:12">
      <c r="A163" s="27" t="s">
        <v>8</v>
      </c>
      <c r="B163" s="26" t="s">
        <v>59</v>
      </c>
      <c r="C163" s="26" t="s">
        <v>43</v>
      </c>
      <c r="D163" s="25">
        <f>'[1]INPUTS-Incidence'!I20</f>
        <v>3086552.6475999998</v>
      </c>
      <c r="E163" s="79">
        <f>SBYLL!E164</f>
        <v>489.69328116800006</v>
      </c>
      <c r="F163" s="77">
        <f>SBYLL!H164</f>
        <v>6312.146394255521</v>
      </c>
      <c r="G163" s="77">
        <f>SBYLD2!CJ164+SBYLD2!CK164</f>
        <v>266.79383914757096</v>
      </c>
      <c r="H163" s="111">
        <f t="shared" si="10"/>
        <v>6578.940233403092</v>
      </c>
      <c r="I163" s="78">
        <f t="shared" si="11"/>
        <v>15.86537918116411</v>
      </c>
      <c r="J163" s="77">
        <f t="shared" si="12"/>
        <v>204.50473764520541</v>
      </c>
      <c r="K163" s="77">
        <f t="shared" si="13"/>
        <v>8.643748207406114</v>
      </c>
      <c r="L163" s="21">
        <f t="shared" si="14"/>
        <v>213.14848585261151</v>
      </c>
    </row>
    <row r="164" spans="1:12">
      <c r="A164" s="27" t="s">
        <v>8</v>
      </c>
      <c r="B164" s="26" t="s">
        <v>59</v>
      </c>
      <c r="C164" s="26" t="s">
        <v>42</v>
      </c>
      <c r="D164" s="25">
        <f>'[1]INPUTS-Incidence'!I21</f>
        <v>28686</v>
      </c>
      <c r="E164" s="79">
        <f>SBYLL!E165</f>
        <v>318.56801902066667</v>
      </c>
      <c r="F164" s="77">
        <f>SBYLL!H165</f>
        <v>2967.4610971775105</v>
      </c>
      <c r="G164" s="77">
        <f>SBYLD2!CJ165+SBYLD2!CK165</f>
        <v>95.862915777724652</v>
      </c>
      <c r="H164" s="111">
        <f t="shared" si="10"/>
        <v>3063.324012955235</v>
      </c>
      <c r="I164" s="78">
        <f t="shared" si="11"/>
        <v>1110.5348219363684</v>
      </c>
      <c r="J164" s="77">
        <f t="shared" si="12"/>
        <v>10344.631866337273</v>
      </c>
      <c r="K164" s="77">
        <f t="shared" si="13"/>
        <v>334.18014284921094</v>
      </c>
      <c r="L164" s="21">
        <f t="shared" si="14"/>
        <v>10678.812009186486</v>
      </c>
    </row>
    <row r="165" spans="1:12">
      <c r="A165" s="27" t="s">
        <v>8</v>
      </c>
      <c r="B165" s="26" t="s">
        <v>59</v>
      </c>
      <c r="C165" s="26" t="s">
        <v>40</v>
      </c>
      <c r="D165" s="25">
        <f>'[1]INPUTS-Incidence'!I22</f>
        <v>2947988.5636200001</v>
      </c>
      <c r="E165" s="79">
        <f>SBYLL!E166</f>
        <v>209.45904763666667</v>
      </c>
      <c r="F165" s="77">
        <f>SBYLL!H166</f>
        <v>1057.7681905651666</v>
      </c>
      <c r="G165" s="77">
        <f>SBYLD2!CJ166+SBYLD2!CK166</f>
        <v>29.436909341738705</v>
      </c>
      <c r="H165" s="111">
        <f t="shared" si="10"/>
        <v>1087.2050999069054</v>
      </c>
      <c r="I165" s="78">
        <f t="shared" si="11"/>
        <v>7.1051512960911962</v>
      </c>
      <c r="J165" s="77">
        <f t="shared" si="12"/>
        <v>35.881014045260535</v>
      </c>
      <c r="K165" s="77">
        <f t="shared" si="13"/>
        <v>0.99854218245648396</v>
      </c>
      <c r="L165" s="21">
        <f t="shared" si="14"/>
        <v>36.879556227717025</v>
      </c>
    </row>
    <row r="166" spans="1:12">
      <c r="A166" s="27" t="s">
        <v>8</v>
      </c>
      <c r="B166" s="26" t="s">
        <v>41</v>
      </c>
      <c r="C166" s="26" t="s">
        <v>58</v>
      </c>
      <c r="D166" s="25">
        <f>'[1]INPUTS-Incidence'!I23</f>
        <v>27247150.734239999</v>
      </c>
      <c r="E166" s="79">
        <f>SBYLL!E167</f>
        <v>95.850360535054961</v>
      </c>
      <c r="F166" s="77">
        <f>SBYLL!H167</f>
        <v>8148.4308498060927</v>
      </c>
      <c r="G166" s="77">
        <f>SBYLD2!CJ167+SBYLD2!CK167</f>
        <v>997.31660695845835</v>
      </c>
      <c r="H166" s="111">
        <f t="shared" si="10"/>
        <v>9145.7474567645513</v>
      </c>
      <c r="I166" s="78">
        <f t="shared" si="11"/>
        <v>0.35178122464968442</v>
      </c>
      <c r="J166" s="77">
        <f t="shared" si="12"/>
        <v>29.905625469918977</v>
      </c>
      <c r="K166" s="77">
        <f t="shared" si="13"/>
        <v>3.660260174305805</v>
      </c>
      <c r="L166" s="21">
        <f t="shared" si="14"/>
        <v>33.565885644224785</v>
      </c>
    </row>
    <row r="167" spans="1:12">
      <c r="A167" s="27" t="s">
        <v>8</v>
      </c>
      <c r="B167" s="26" t="s">
        <v>41</v>
      </c>
      <c r="C167" s="26" t="s">
        <v>57</v>
      </c>
      <c r="D167" s="25">
        <f>'[1]INPUTS-Incidence'!I24</f>
        <v>27374192.61981</v>
      </c>
      <c r="E167" s="79">
        <f>SBYLL!E168</f>
        <v>144.51610921298445</v>
      </c>
      <c r="F167" s="77">
        <f>SBYLL!H168</f>
        <v>11382.088761614656</v>
      </c>
      <c r="G167" s="77">
        <f>SBYLD2!CJ168+SBYLD2!CK168</f>
        <v>3069.5889672594872</v>
      </c>
      <c r="H167" s="111">
        <f t="shared" si="10"/>
        <v>14451.677728874143</v>
      </c>
      <c r="I167" s="78">
        <f t="shared" si="11"/>
        <v>0.52792829808760033</v>
      </c>
      <c r="J167" s="77">
        <f t="shared" si="12"/>
        <v>41.579632757379414</v>
      </c>
      <c r="K167" s="77">
        <f t="shared" si="13"/>
        <v>11.213441104517194</v>
      </c>
      <c r="L167" s="21">
        <f t="shared" si="14"/>
        <v>52.793073861896602</v>
      </c>
    </row>
    <row r="168" spans="1:12">
      <c r="A168" s="27" t="s">
        <v>8</v>
      </c>
      <c r="B168" s="26" t="s">
        <v>41</v>
      </c>
      <c r="C168" s="26" t="s">
        <v>56</v>
      </c>
      <c r="D168" s="25">
        <f>'[1]INPUTS-Incidence'!I25</f>
        <v>26670415.174909998</v>
      </c>
      <c r="E168" s="79">
        <f>SBYLL!E169</f>
        <v>136.94944548285991</v>
      </c>
      <c r="F168" s="77">
        <f>SBYLL!H169</f>
        <v>10104.814834952818</v>
      </c>
      <c r="G168" s="77">
        <f>SBYLD2!CJ169+SBYLD2!CK169</f>
        <v>9473.9412126738189</v>
      </c>
      <c r="H168" s="111">
        <f t="shared" si="10"/>
        <v>19578.756047626637</v>
      </c>
      <c r="I168" s="78">
        <f t="shared" si="11"/>
        <v>0.51348824000195592</v>
      </c>
      <c r="J168" s="77">
        <f t="shared" si="12"/>
        <v>37.887729788544313</v>
      </c>
      <c r="K168" s="77">
        <f t="shared" si="13"/>
        <v>35.522286213175867</v>
      </c>
      <c r="L168" s="21">
        <f t="shared" si="14"/>
        <v>73.41001600172018</v>
      </c>
    </row>
    <row r="169" spans="1:12">
      <c r="A169" s="27" t="s">
        <v>8</v>
      </c>
      <c r="B169" s="26" t="s">
        <v>41</v>
      </c>
      <c r="C169" s="26" t="s">
        <v>55</v>
      </c>
      <c r="D169" s="25">
        <f>'[1]INPUTS-Incidence'!I26</f>
        <v>26688875.433850002</v>
      </c>
      <c r="E169" s="79">
        <f>SBYLL!E170</f>
        <v>439.31399162663143</v>
      </c>
      <c r="F169" s="77">
        <f>SBYLL!H170</f>
        <v>30235.785473702905</v>
      </c>
      <c r="G169" s="77">
        <f>SBYLD2!CJ170+SBYLD2!CK170</f>
        <v>21039.159838965112</v>
      </c>
      <c r="H169" s="111">
        <f t="shared" si="10"/>
        <v>51274.945312668016</v>
      </c>
      <c r="I169" s="78">
        <f t="shared" si="11"/>
        <v>1.6460565853195945</v>
      </c>
      <c r="J169" s="77">
        <f t="shared" si="12"/>
        <v>113.28984448462107</v>
      </c>
      <c r="K169" s="77">
        <f t="shared" si="13"/>
        <v>78.831196507743257</v>
      </c>
      <c r="L169" s="21">
        <f t="shared" si="14"/>
        <v>192.12104099236436</v>
      </c>
    </row>
    <row r="170" spans="1:12">
      <c r="A170" s="27" t="s">
        <v>8</v>
      </c>
      <c r="B170" s="26" t="s">
        <v>41</v>
      </c>
      <c r="C170" s="26" t="s">
        <v>54</v>
      </c>
      <c r="D170" s="25">
        <f>'[1]INPUTS-Incidence'!I27</f>
        <v>26630272.339359999</v>
      </c>
      <c r="E170" s="79">
        <f>SBYLL!E171</f>
        <v>435.62922646791179</v>
      </c>
      <c r="F170" s="77">
        <f>SBYLL!H171</f>
        <v>27825.816840637865</v>
      </c>
      <c r="G170" s="77">
        <f>SBYLD2!CJ171+SBYLD2!CK171</f>
        <v>23342.286484777098</v>
      </c>
      <c r="H170" s="111">
        <f t="shared" si="10"/>
        <v>51168.103325414966</v>
      </c>
      <c r="I170" s="78">
        <f t="shared" si="11"/>
        <v>1.6358421758385262</v>
      </c>
      <c r="J170" s="77">
        <f t="shared" si="12"/>
        <v>104.48941898168586</v>
      </c>
      <c r="K170" s="77">
        <f t="shared" si="13"/>
        <v>87.653202292928853</v>
      </c>
      <c r="L170" s="21">
        <f t="shared" si="14"/>
        <v>192.14262127461473</v>
      </c>
    </row>
    <row r="171" spans="1:12">
      <c r="A171" s="27" t="s">
        <v>8</v>
      </c>
      <c r="B171" s="26" t="s">
        <v>41</v>
      </c>
      <c r="C171" s="26" t="s">
        <v>53</v>
      </c>
      <c r="D171" s="25">
        <f>'[1]INPUTS-Incidence'!I28</f>
        <v>26351717.976829998</v>
      </c>
      <c r="E171" s="79">
        <f>SBYLL!E172</f>
        <v>407.48620294358369</v>
      </c>
      <c r="F171" s="77">
        <f>SBYLL!H172</f>
        <v>24015.199370480106</v>
      </c>
      <c r="G171" s="77">
        <f>SBYLD2!CJ172+SBYLD2!CK172</f>
        <v>18713.73492433369</v>
      </c>
      <c r="H171" s="111">
        <f t="shared" si="10"/>
        <v>42728.934294813793</v>
      </c>
      <c r="I171" s="78">
        <f t="shared" si="11"/>
        <v>1.5463363842231079</v>
      </c>
      <c r="J171" s="77">
        <f t="shared" si="12"/>
        <v>91.133334804188877</v>
      </c>
      <c r="K171" s="77">
        <f t="shared" si="13"/>
        <v>71.015236808423353</v>
      </c>
      <c r="L171" s="21">
        <f t="shared" si="14"/>
        <v>162.14857161261222</v>
      </c>
    </row>
    <row r="172" spans="1:12">
      <c r="A172" s="27" t="s">
        <v>8</v>
      </c>
      <c r="B172" s="26" t="s">
        <v>41</v>
      </c>
      <c r="C172" s="26" t="s">
        <v>52</v>
      </c>
      <c r="D172" s="25">
        <f>'[1]INPUTS-Incidence'!I29</f>
        <v>25172291.761349998</v>
      </c>
      <c r="E172" s="79">
        <f>SBYLL!E173</f>
        <v>358.18263994273212</v>
      </c>
      <c r="F172" s="77">
        <f>SBYLL!H173</f>
        <v>19340.071643707823</v>
      </c>
      <c r="G172" s="77">
        <f>SBYLD2!CJ173+SBYLD2!CK173</f>
        <v>21095.722217101091</v>
      </c>
      <c r="H172" s="111">
        <f t="shared" si="10"/>
        <v>40435.793860808917</v>
      </c>
      <c r="I172" s="78">
        <f t="shared" si="11"/>
        <v>1.4229242348632412</v>
      </c>
      <c r="J172" s="77">
        <f t="shared" si="12"/>
        <v>76.830794061440713</v>
      </c>
      <c r="K172" s="77">
        <f t="shared" si="13"/>
        <v>83.805330150716955</v>
      </c>
      <c r="L172" s="21">
        <f t="shared" si="14"/>
        <v>160.63612421215768</v>
      </c>
    </row>
    <row r="173" spans="1:12">
      <c r="A173" s="27" t="s">
        <v>8</v>
      </c>
      <c r="B173" s="26" t="s">
        <v>41</v>
      </c>
      <c r="C173" s="26" t="s">
        <v>51</v>
      </c>
      <c r="D173" s="25">
        <f>'[1]INPUTS-Incidence'!I30</f>
        <v>24763364.873040002</v>
      </c>
      <c r="E173" s="79">
        <f>SBYLL!E174</f>
        <v>335.63079286437755</v>
      </c>
      <c r="F173" s="77">
        <f>SBYLL!H174</f>
        <v>16476.115621712295</v>
      </c>
      <c r="G173" s="77">
        <f>SBYLD2!CJ174+SBYLD2!CK174</f>
        <v>18525.035267486666</v>
      </c>
      <c r="H173" s="111">
        <f t="shared" si="10"/>
        <v>35001.150889198965</v>
      </c>
      <c r="I173" s="78">
        <f t="shared" si="11"/>
        <v>1.3553521283764651</v>
      </c>
      <c r="J173" s="77">
        <f t="shared" si="12"/>
        <v>66.534235982000666</v>
      </c>
      <c r="K173" s="77">
        <f t="shared" si="13"/>
        <v>74.808231282231617</v>
      </c>
      <c r="L173" s="21">
        <f t="shared" si="14"/>
        <v>141.34246726423231</v>
      </c>
    </row>
    <row r="174" spans="1:12">
      <c r="A174" s="27" t="s">
        <v>8</v>
      </c>
      <c r="B174" s="26" t="s">
        <v>41</v>
      </c>
      <c r="C174" s="26" t="s">
        <v>50</v>
      </c>
      <c r="D174" s="25">
        <f>'[1]INPUTS-Incidence'!I31</f>
        <v>22812136.649050001</v>
      </c>
      <c r="E174" s="79">
        <f>SBYLL!E175</f>
        <v>427.58367753813218</v>
      </c>
      <c r="F174" s="77">
        <f>SBYLL!H175</f>
        <v>18909.888139123897</v>
      </c>
      <c r="G174" s="77">
        <f>SBYLD2!CJ175+SBYLD2!CK175</f>
        <v>13223.054297642539</v>
      </c>
      <c r="H174" s="111">
        <f t="shared" si="10"/>
        <v>32132.942436766436</v>
      </c>
      <c r="I174" s="78">
        <f t="shared" si="11"/>
        <v>1.8743692628017754</v>
      </c>
      <c r="J174" s="77">
        <f t="shared" si="12"/>
        <v>82.89398064740854</v>
      </c>
      <c r="K174" s="77">
        <f t="shared" si="13"/>
        <v>57.964996883328794</v>
      </c>
      <c r="L174" s="21">
        <f t="shared" si="14"/>
        <v>140.85897753073732</v>
      </c>
    </row>
    <row r="175" spans="1:12">
      <c r="A175" s="27" t="s">
        <v>8</v>
      </c>
      <c r="B175" s="26" t="s">
        <v>41</v>
      </c>
      <c r="C175" s="26" t="s">
        <v>49</v>
      </c>
      <c r="D175" s="25">
        <f>'[1]INPUTS-Incidence'!I32</f>
        <v>21386345.845830001</v>
      </c>
      <c r="E175" s="79">
        <f>SBYLL!E176</f>
        <v>430.55870884131144</v>
      </c>
      <c r="F175" s="77">
        <f>SBYLL!H176</f>
        <v>16974.777096068701</v>
      </c>
      <c r="G175" s="77">
        <f>SBYLD2!CJ176+SBYLD2!CK176</f>
        <v>8549.7968856773987</v>
      </c>
      <c r="H175" s="111">
        <f t="shared" si="10"/>
        <v>25524.5739817461</v>
      </c>
      <c r="I175" s="78">
        <f t="shared" si="11"/>
        <v>2.0132411209709469</v>
      </c>
      <c r="J175" s="77">
        <f t="shared" si="12"/>
        <v>79.372031194279572</v>
      </c>
      <c r="K175" s="77">
        <f t="shared" si="13"/>
        <v>39.977829533437912</v>
      </c>
      <c r="L175" s="21">
        <f t="shared" si="14"/>
        <v>119.34986072771748</v>
      </c>
    </row>
    <row r="176" spans="1:12">
      <c r="A176" s="27" t="s">
        <v>8</v>
      </c>
      <c r="B176" s="26" t="s">
        <v>41</v>
      </c>
      <c r="C176" s="26" t="s">
        <v>48</v>
      </c>
      <c r="D176" s="25">
        <f>'[1]INPUTS-Incidence'!I33</f>
        <v>19269245.7925</v>
      </c>
      <c r="E176" s="79">
        <f>SBYLL!E177</f>
        <v>418.28766788425924</v>
      </c>
      <c r="F176" s="77">
        <f>SBYLL!H177</f>
        <v>14522.94782894148</v>
      </c>
      <c r="G176" s="77">
        <f>SBYLD2!CJ177+SBYLD2!CK177</f>
        <v>5221.0614333786389</v>
      </c>
      <c r="H176" s="111">
        <f t="shared" si="10"/>
        <v>19744.00926232012</v>
      </c>
      <c r="I176" s="78">
        <f t="shared" si="11"/>
        <v>2.1707526718407717</v>
      </c>
      <c r="J176" s="77">
        <f t="shared" si="12"/>
        <v>75.368532766311588</v>
      </c>
      <c r="K176" s="77">
        <f t="shared" si="13"/>
        <v>27.095307671101413</v>
      </c>
      <c r="L176" s="21">
        <f t="shared" si="14"/>
        <v>102.46384043741301</v>
      </c>
    </row>
    <row r="177" spans="1:12">
      <c r="A177" s="27" t="s">
        <v>8</v>
      </c>
      <c r="B177" s="26" t="s">
        <v>41</v>
      </c>
      <c r="C177" s="26" t="s">
        <v>47</v>
      </c>
      <c r="D177" s="25">
        <f>'[1]INPUTS-Incidence'!I34</f>
        <v>16567567.590780001</v>
      </c>
      <c r="E177" s="79">
        <f>SBYLL!E178</f>
        <v>417.7378357828859</v>
      </c>
      <c r="F177" s="77">
        <f>SBYLL!H178</f>
        <v>12571.820167885951</v>
      </c>
      <c r="G177" s="77">
        <f>SBYLD2!CJ178+SBYLD2!CK178</f>
        <v>3921.5542191420145</v>
      </c>
      <c r="H177" s="111">
        <f t="shared" si="10"/>
        <v>16493.374387027965</v>
      </c>
      <c r="I177" s="78">
        <f t="shared" si="11"/>
        <v>2.521419233656006</v>
      </c>
      <c r="J177" s="77">
        <f t="shared" si="12"/>
        <v>75.882111836877499</v>
      </c>
      <c r="K177" s="77">
        <f t="shared" si="13"/>
        <v>23.670066216143848</v>
      </c>
      <c r="L177" s="21">
        <f t="shared" si="14"/>
        <v>99.552178053021336</v>
      </c>
    </row>
    <row r="178" spans="1:12">
      <c r="A178" s="27" t="s">
        <v>8</v>
      </c>
      <c r="B178" s="26" t="s">
        <v>41</v>
      </c>
      <c r="C178" s="26" t="s">
        <v>46</v>
      </c>
      <c r="D178" s="25">
        <f>'[1]INPUTS-Incidence'!I35</f>
        <v>13431215.738510001</v>
      </c>
      <c r="E178" s="79">
        <f>SBYLL!E179</f>
        <v>340.7484853617745</v>
      </c>
      <c r="F178" s="77">
        <f>SBYLL!H179</f>
        <v>8706.1238009933386</v>
      </c>
      <c r="G178" s="77">
        <f>SBYLD2!CJ179+SBYLD2!CK179</f>
        <v>2210.8085925965956</v>
      </c>
      <c r="H178" s="111">
        <f t="shared" si="10"/>
        <v>10916.932393589934</v>
      </c>
      <c r="I178" s="78">
        <f t="shared" si="11"/>
        <v>2.5369891452549593</v>
      </c>
      <c r="J178" s="77">
        <f t="shared" si="12"/>
        <v>64.82007266126422</v>
      </c>
      <c r="K178" s="77">
        <f t="shared" si="13"/>
        <v>16.460226949208788</v>
      </c>
      <c r="L178" s="21">
        <f t="shared" si="14"/>
        <v>81.280299610472994</v>
      </c>
    </row>
    <row r="179" spans="1:12">
      <c r="A179" s="27" t="s">
        <v>8</v>
      </c>
      <c r="B179" s="26" t="s">
        <v>41</v>
      </c>
      <c r="C179" s="26" t="s">
        <v>45</v>
      </c>
      <c r="D179" s="25">
        <f>'[1]INPUTS-Incidence'!I36</f>
        <v>9607761.0986199994</v>
      </c>
      <c r="E179" s="79">
        <f>SBYLL!E180</f>
        <v>299.07057211588227</v>
      </c>
      <c r="F179" s="77">
        <f>SBYLL!H180</f>
        <v>6314.8751302268547</v>
      </c>
      <c r="G179" s="77">
        <f>SBYLD2!CJ180+SBYLD2!CK180</f>
        <v>1048.3010626631315</v>
      </c>
      <c r="H179" s="111">
        <f t="shared" si="10"/>
        <v>7363.1761928899859</v>
      </c>
      <c r="I179" s="78">
        <f t="shared" si="11"/>
        <v>3.1128019217592633</v>
      </c>
      <c r="J179" s="77">
        <f t="shared" si="12"/>
        <v>65.726812577946859</v>
      </c>
      <c r="K179" s="77">
        <f t="shared" si="13"/>
        <v>10.910981777156211</v>
      </c>
      <c r="L179" s="21">
        <f t="shared" si="14"/>
        <v>76.637794355103068</v>
      </c>
    </row>
    <row r="180" spans="1:12">
      <c r="A180" s="27" t="s">
        <v>8</v>
      </c>
      <c r="B180" s="26" t="s">
        <v>41</v>
      </c>
      <c r="C180" s="26" t="s">
        <v>44</v>
      </c>
      <c r="D180" s="25">
        <f>'[1]INPUTS-Incidence'!I37</f>
        <v>6547851.7046700008</v>
      </c>
      <c r="E180" s="79">
        <f>SBYLL!E181</f>
        <v>302.84519697960911</v>
      </c>
      <c r="F180" s="77">
        <f>SBYLL!H181</f>
        <v>5107.4842470611084</v>
      </c>
      <c r="G180" s="77">
        <f>SBYLD2!CJ181+SBYLD2!CK181</f>
        <v>480.61851214294541</v>
      </c>
      <c r="H180" s="111">
        <f t="shared" si="10"/>
        <v>5588.1027592040537</v>
      </c>
      <c r="I180" s="78">
        <f t="shared" si="11"/>
        <v>4.6251077550155353</v>
      </c>
      <c r="J180" s="77">
        <f t="shared" si="12"/>
        <v>78.002442288337008</v>
      </c>
      <c r="K180" s="77">
        <f t="shared" si="13"/>
        <v>7.3400946420359965</v>
      </c>
      <c r="L180" s="21">
        <f t="shared" si="14"/>
        <v>85.342536930373001</v>
      </c>
    </row>
    <row r="181" spans="1:12">
      <c r="A181" s="27" t="s">
        <v>8</v>
      </c>
      <c r="B181" s="26" t="s">
        <v>41</v>
      </c>
      <c r="C181" s="26" t="s">
        <v>43</v>
      </c>
      <c r="D181" s="25">
        <f>'[1]INPUTS-Incidence'!I38</f>
        <v>4425403.71055</v>
      </c>
      <c r="E181" s="79">
        <f>SBYLL!E182</f>
        <v>215.80543950393914</v>
      </c>
      <c r="F181" s="77">
        <f>SBYLL!H182</f>
        <v>2781.7321152057757</v>
      </c>
      <c r="G181" s="77">
        <f>SBYLD2!CJ182+SBYLD2!CK182</f>
        <v>233.27531385748313</v>
      </c>
      <c r="H181" s="111">
        <f t="shared" si="10"/>
        <v>3015.0074290632588</v>
      </c>
      <c r="I181" s="78">
        <f t="shared" si="11"/>
        <v>4.8765141808298056</v>
      </c>
      <c r="J181" s="77">
        <f t="shared" si="12"/>
        <v>62.858267790896193</v>
      </c>
      <c r="K181" s="77">
        <f t="shared" si="13"/>
        <v>5.2712775853955049</v>
      </c>
      <c r="L181" s="21">
        <f t="shared" si="14"/>
        <v>68.129545376291702</v>
      </c>
    </row>
    <row r="182" spans="1:12">
      <c r="A182" s="27" t="s">
        <v>8</v>
      </c>
      <c r="B182" s="26" t="s">
        <v>41</v>
      </c>
      <c r="C182" s="26" t="s">
        <v>42</v>
      </c>
      <c r="D182" s="25">
        <f>'[1]INPUTS-Incidence'!I39</f>
        <v>39727</v>
      </c>
      <c r="E182" s="79">
        <f>SBYLL!E183</f>
        <v>150.00982462487772</v>
      </c>
      <c r="F182" s="77">
        <f>SBYLL!H183</f>
        <v>1397.3415163807363</v>
      </c>
      <c r="G182" s="77">
        <f>SBYLD2!CJ183+SBYLD2!CK183</f>
        <v>83.582997101516071</v>
      </c>
      <c r="H182" s="111">
        <f t="shared" si="10"/>
        <v>1480.9245134822522</v>
      </c>
      <c r="I182" s="78">
        <f t="shared" si="11"/>
        <v>377.60169311772279</v>
      </c>
      <c r="J182" s="77">
        <f t="shared" si="12"/>
        <v>3517.3597713915883</v>
      </c>
      <c r="K182" s="77">
        <f t="shared" si="13"/>
        <v>210.39342789920224</v>
      </c>
      <c r="L182" s="21">
        <f t="shared" si="14"/>
        <v>3727.7531992907907</v>
      </c>
    </row>
    <row r="183" spans="1:12">
      <c r="A183" s="27" t="s">
        <v>8</v>
      </c>
      <c r="B183" s="26" t="s">
        <v>41</v>
      </c>
      <c r="C183" s="26" t="s">
        <v>40</v>
      </c>
      <c r="D183" s="25">
        <f>'[1]INPUTS-Incidence'!I40</f>
        <v>5041963.5887900004</v>
      </c>
      <c r="E183" s="79">
        <f>SBYLL!E184</f>
        <v>139.97083348813683</v>
      </c>
      <c r="F183" s="77">
        <f>SBYLL!H184</f>
        <v>706.85270911509099</v>
      </c>
      <c r="G183" s="77">
        <f>SBYLD2!CJ184+SBYLD2!CK184</f>
        <v>20.086111813479441</v>
      </c>
      <c r="H183" s="111">
        <f t="shared" si="10"/>
        <v>726.93882092857041</v>
      </c>
      <c r="I183" s="78">
        <f t="shared" si="11"/>
        <v>2.7761174991294975</v>
      </c>
      <c r="J183" s="77">
        <f t="shared" si="12"/>
        <v>14.019393370603963</v>
      </c>
      <c r="K183" s="77">
        <f t="shared" si="13"/>
        <v>0.39837875581128152</v>
      </c>
      <c r="L183" s="21">
        <f t="shared" si="14"/>
        <v>14.417772126415246</v>
      </c>
    </row>
    <row r="184" spans="1:12">
      <c r="A184" s="27" t="s">
        <v>7</v>
      </c>
      <c r="B184" s="26" t="s">
        <v>59</v>
      </c>
      <c r="C184" s="26" t="s">
        <v>58</v>
      </c>
      <c r="D184" s="25">
        <f>'[1]INPUTS-Incidence'!I5</f>
        <v>28683490.993880004</v>
      </c>
      <c r="E184" s="79">
        <f>SBYLL!E185</f>
        <v>0</v>
      </c>
      <c r="F184" s="77">
        <f>SBYLL!H185</f>
        <v>0</v>
      </c>
      <c r="G184" s="77">
        <f>SBYLD2!CJ185+SBYLD2!CK185</f>
        <v>0</v>
      </c>
      <c r="H184" s="111">
        <f t="shared" si="10"/>
        <v>0</v>
      </c>
      <c r="I184" s="78">
        <f t="shared" si="11"/>
        <v>0</v>
      </c>
      <c r="J184" s="77">
        <f t="shared" si="12"/>
        <v>0</v>
      </c>
      <c r="K184" s="77">
        <f t="shared" si="13"/>
        <v>0</v>
      </c>
      <c r="L184" s="21">
        <f t="shared" si="14"/>
        <v>0</v>
      </c>
    </row>
    <row r="185" spans="1:12">
      <c r="A185" s="27" t="s">
        <v>7</v>
      </c>
      <c r="B185" s="26" t="s">
        <v>59</v>
      </c>
      <c r="C185" s="26" t="s">
        <v>57</v>
      </c>
      <c r="D185" s="25">
        <f>'[1]INPUTS-Incidence'!I6</f>
        <v>28478305.537620001</v>
      </c>
      <c r="E185" s="79">
        <f>SBYLL!E186</f>
        <v>0</v>
      </c>
      <c r="F185" s="77">
        <f>SBYLL!H186</f>
        <v>0</v>
      </c>
      <c r="G185" s="77">
        <f>SBYLD2!CJ186+SBYLD2!CK186</f>
        <v>0</v>
      </c>
      <c r="H185" s="111">
        <f t="shared" si="10"/>
        <v>0</v>
      </c>
      <c r="I185" s="78">
        <f t="shared" si="11"/>
        <v>0</v>
      </c>
      <c r="J185" s="77">
        <f t="shared" si="12"/>
        <v>0</v>
      </c>
      <c r="K185" s="77">
        <f t="shared" si="13"/>
        <v>0</v>
      </c>
      <c r="L185" s="21">
        <f t="shared" si="14"/>
        <v>0</v>
      </c>
    </row>
    <row r="186" spans="1:12">
      <c r="A186" s="27" t="s">
        <v>7</v>
      </c>
      <c r="B186" s="26" t="s">
        <v>59</v>
      </c>
      <c r="C186" s="26" t="s">
        <v>56</v>
      </c>
      <c r="D186" s="25">
        <f>'[1]INPUTS-Incidence'!I7</f>
        <v>27967846.395059999</v>
      </c>
      <c r="E186" s="79">
        <f>SBYLL!E187</f>
        <v>0</v>
      </c>
      <c r="F186" s="77">
        <f>SBYLL!H187</f>
        <v>0</v>
      </c>
      <c r="G186" s="77">
        <f>SBYLD2!CJ187+SBYLD2!CK187</f>
        <v>0</v>
      </c>
      <c r="H186" s="111">
        <f t="shared" si="10"/>
        <v>0</v>
      </c>
      <c r="I186" s="78">
        <f t="shared" si="11"/>
        <v>0</v>
      </c>
      <c r="J186" s="77">
        <f t="shared" si="12"/>
        <v>0</v>
      </c>
      <c r="K186" s="77">
        <f t="shared" si="13"/>
        <v>0</v>
      </c>
      <c r="L186" s="21">
        <f t="shared" si="14"/>
        <v>0</v>
      </c>
    </row>
    <row r="187" spans="1:12">
      <c r="A187" s="27" t="s">
        <v>7</v>
      </c>
      <c r="B187" s="26" t="s">
        <v>59</v>
      </c>
      <c r="C187" s="26" t="s">
        <v>55</v>
      </c>
      <c r="D187" s="25">
        <f>'[1]INPUTS-Incidence'!I8</f>
        <v>27518438.281180002</v>
      </c>
      <c r="E187" s="79">
        <f>SBYLL!E188</f>
        <v>0</v>
      </c>
      <c r="F187" s="77">
        <f>SBYLL!H188</f>
        <v>0</v>
      </c>
      <c r="G187" s="77">
        <f>SBYLD2!CJ188+SBYLD2!CK188</f>
        <v>0</v>
      </c>
      <c r="H187" s="111">
        <f t="shared" si="10"/>
        <v>0</v>
      </c>
      <c r="I187" s="78">
        <f t="shared" si="11"/>
        <v>0</v>
      </c>
      <c r="J187" s="77">
        <f t="shared" si="12"/>
        <v>0</v>
      </c>
      <c r="K187" s="77">
        <f t="shared" si="13"/>
        <v>0</v>
      </c>
      <c r="L187" s="21">
        <f t="shared" si="14"/>
        <v>0</v>
      </c>
    </row>
    <row r="188" spans="1:12">
      <c r="A188" s="27" t="s">
        <v>7</v>
      </c>
      <c r="B188" s="26" t="s">
        <v>59</v>
      </c>
      <c r="C188" s="26" t="s">
        <v>54</v>
      </c>
      <c r="D188" s="25">
        <f>'[1]INPUTS-Incidence'!I9</f>
        <v>26839000.195149999</v>
      </c>
      <c r="E188" s="79">
        <f>SBYLL!E189</f>
        <v>0</v>
      </c>
      <c r="F188" s="77">
        <f>SBYLL!H189</f>
        <v>0</v>
      </c>
      <c r="G188" s="77">
        <f>SBYLD2!CJ189+SBYLD2!CK189</f>
        <v>0</v>
      </c>
      <c r="H188" s="111">
        <f t="shared" si="10"/>
        <v>0</v>
      </c>
      <c r="I188" s="78">
        <f t="shared" si="11"/>
        <v>0</v>
      </c>
      <c r="J188" s="77">
        <f t="shared" si="12"/>
        <v>0</v>
      </c>
      <c r="K188" s="77">
        <f t="shared" si="13"/>
        <v>0</v>
      </c>
      <c r="L188" s="21">
        <f t="shared" si="14"/>
        <v>0</v>
      </c>
    </row>
    <row r="189" spans="1:12">
      <c r="A189" s="27" t="s">
        <v>7</v>
      </c>
      <c r="B189" s="26" t="s">
        <v>59</v>
      </c>
      <c r="C189" s="26" t="s">
        <v>53</v>
      </c>
      <c r="D189" s="25">
        <f>'[1]INPUTS-Incidence'!I10</f>
        <v>26229109.997220002</v>
      </c>
      <c r="E189" s="79">
        <f>SBYLL!E190</f>
        <v>0</v>
      </c>
      <c r="F189" s="77">
        <f>SBYLL!H190</f>
        <v>0</v>
      </c>
      <c r="G189" s="77">
        <f>SBYLD2!CJ190+SBYLD2!CK190</f>
        <v>0</v>
      </c>
      <c r="H189" s="111">
        <f t="shared" si="10"/>
        <v>0</v>
      </c>
      <c r="I189" s="78">
        <f t="shared" si="11"/>
        <v>0</v>
      </c>
      <c r="J189" s="77">
        <f t="shared" si="12"/>
        <v>0</v>
      </c>
      <c r="K189" s="77">
        <f t="shared" si="13"/>
        <v>0</v>
      </c>
      <c r="L189" s="21">
        <f t="shared" si="14"/>
        <v>0</v>
      </c>
    </row>
    <row r="190" spans="1:12">
      <c r="A190" s="27" t="s">
        <v>7</v>
      </c>
      <c r="B190" s="26" t="s">
        <v>59</v>
      </c>
      <c r="C190" s="26" t="s">
        <v>52</v>
      </c>
      <c r="D190" s="25">
        <f>'[1]INPUTS-Incidence'!I11</f>
        <v>24587007.433330003</v>
      </c>
      <c r="E190" s="79">
        <f>SBYLL!E191</f>
        <v>0</v>
      </c>
      <c r="F190" s="77">
        <f>SBYLL!H191</f>
        <v>0</v>
      </c>
      <c r="G190" s="77">
        <f>SBYLD2!CJ191+SBYLD2!CK191</f>
        <v>0</v>
      </c>
      <c r="H190" s="111">
        <f t="shared" si="10"/>
        <v>0</v>
      </c>
      <c r="I190" s="78">
        <f t="shared" si="11"/>
        <v>0</v>
      </c>
      <c r="J190" s="77">
        <f t="shared" si="12"/>
        <v>0</v>
      </c>
      <c r="K190" s="77">
        <f t="shared" si="13"/>
        <v>0</v>
      </c>
      <c r="L190" s="21">
        <f t="shared" si="14"/>
        <v>0</v>
      </c>
    </row>
    <row r="191" spans="1:12">
      <c r="A191" s="27" t="s">
        <v>7</v>
      </c>
      <c r="B191" s="26" t="s">
        <v>59</v>
      </c>
      <c r="C191" s="26" t="s">
        <v>51</v>
      </c>
      <c r="D191" s="25">
        <f>'[1]INPUTS-Incidence'!I12</f>
        <v>24278795.682790004</v>
      </c>
      <c r="E191" s="79">
        <f>SBYLL!E192</f>
        <v>0</v>
      </c>
      <c r="F191" s="77">
        <f>SBYLL!H192</f>
        <v>0</v>
      </c>
      <c r="G191" s="77">
        <f>SBYLD2!CJ192+SBYLD2!CK192</f>
        <v>0</v>
      </c>
      <c r="H191" s="111">
        <f t="shared" si="10"/>
        <v>0</v>
      </c>
      <c r="I191" s="78">
        <f t="shared" si="11"/>
        <v>0</v>
      </c>
      <c r="J191" s="77">
        <f t="shared" si="12"/>
        <v>0</v>
      </c>
      <c r="K191" s="77">
        <f t="shared" si="13"/>
        <v>0</v>
      </c>
      <c r="L191" s="21">
        <f t="shared" si="14"/>
        <v>0</v>
      </c>
    </row>
    <row r="192" spans="1:12">
      <c r="A192" s="27" t="s">
        <v>7</v>
      </c>
      <c r="B192" s="26" t="s">
        <v>59</v>
      </c>
      <c r="C192" s="26" t="s">
        <v>50</v>
      </c>
      <c r="D192" s="25">
        <f>'[1]INPUTS-Incidence'!I13</f>
        <v>22266164.257729996</v>
      </c>
      <c r="E192" s="79">
        <f>SBYLL!E193</f>
        <v>0</v>
      </c>
      <c r="F192" s="77">
        <f>SBYLL!H193</f>
        <v>0</v>
      </c>
      <c r="G192" s="77">
        <f>SBYLD2!CJ193+SBYLD2!CK193</f>
        <v>0</v>
      </c>
      <c r="H192" s="111">
        <f t="shared" si="10"/>
        <v>0</v>
      </c>
      <c r="I192" s="78">
        <f t="shared" si="11"/>
        <v>0</v>
      </c>
      <c r="J192" s="77">
        <f t="shared" si="12"/>
        <v>0</v>
      </c>
      <c r="K192" s="77">
        <f t="shared" si="13"/>
        <v>0</v>
      </c>
      <c r="L192" s="21">
        <f t="shared" si="14"/>
        <v>0</v>
      </c>
    </row>
    <row r="193" spans="1:12">
      <c r="A193" s="27" t="s">
        <v>7</v>
      </c>
      <c r="B193" s="26" t="s">
        <v>59</v>
      </c>
      <c r="C193" s="26" t="s">
        <v>49</v>
      </c>
      <c r="D193" s="25">
        <f>'[1]INPUTS-Incidence'!I14</f>
        <v>20605153.7267</v>
      </c>
      <c r="E193" s="79">
        <f>SBYLL!E194</f>
        <v>0</v>
      </c>
      <c r="F193" s="77">
        <f>SBYLL!H194</f>
        <v>0</v>
      </c>
      <c r="G193" s="77">
        <f>SBYLD2!CJ194+SBYLD2!CK194</f>
        <v>0</v>
      </c>
      <c r="H193" s="111">
        <f t="shared" si="10"/>
        <v>0</v>
      </c>
      <c r="I193" s="78">
        <f t="shared" si="11"/>
        <v>0</v>
      </c>
      <c r="J193" s="77">
        <f t="shared" si="12"/>
        <v>0</v>
      </c>
      <c r="K193" s="77">
        <f t="shared" si="13"/>
        <v>0</v>
      </c>
      <c r="L193" s="21">
        <f t="shared" si="14"/>
        <v>0</v>
      </c>
    </row>
    <row r="194" spans="1:12">
      <c r="A194" s="27" t="s">
        <v>7</v>
      </c>
      <c r="B194" s="26" t="s">
        <v>59</v>
      </c>
      <c r="C194" s="26" t="s">
        <v>48</v>
      </c>
      <c r="D194" s="25">
        <f>'[1]INPUTS-Incidence'!I15</f>
        <v>18096679.805719998</v>
      </c>
      <c r="E194" s="79">
        <f>SBYLL!E195</f>
        <v>0</v>
      </c>
      <c r="F194" s="77">
        <f>SBYLL!H195</f>
        <v>0</v>
      </c>
      <c r="G194" s="77">
        <f>SBYLD2!CJ195+SBYLD2!CK195</f>
        <v>0</v>
      </c>
      <c r="H194" s="111">
        <f t="shared" si="10"/>
        <v>0</v>
      </c>
      <c r="I194" s="78">
        <f t="shared" si="11"/>
        <v>0</v>
      </c>
      <c r="J194" s="77">
        <f t="shared" si="12"/>
        <v>0</v>
      </c>
      <c r="K194" s="77">
        <f t="shared" si="13"/>
        <v>0</v>
      </c>
      <c r="L194" s="21">
        <f t="shared" si="14"/>
        <v>0</v>
      </c>
    </row>
    <row r="195" spans="1:12">
      <c r="A195" s="27" t="s">
        <v>7</v>
      </c>
      <c r="B195" s="26" t="s">
        <v>59</v>
      </c>
      <c r="C195" s="26" t="s">
        <v>47</v>
      </c>
      <c r="D195" s="25">
        <f>'[1]INPUTS-Incidence'!I16</f>
        <v>15088730.018840002</v>
      </c>
      <c r="E195" s="79">
        <f>SBYLL!E196</f>
        <v>0</v>
      </c>
      <c r="F195" s="77">
        <f>SBYLL!H196</f>
        <v>0</v>
      </c>
      <c r="G195" s="77">
        <f>SBYLD2!CJ196+SBYLD2!CK196</f>
        <v>0</v>
      </c>
      <c r="H195" s="111">
        <f t="shared" si="10"/>
        <v>0</v>
      </c>
      <c r="I195" s="78">
        <f t="shared" si="11"/>
        <v>0</v>
      </c>
      <c r="J195" s="77">
        <f t="shared" si="12"/>
        <v>0</v>
      </c>
      <c r="K195" s="77">
        <f t="shared" si="13"/>
        <v>0</v>
      </c>
      <c r="L195" s="21">
        <f t="shared" si="14"/>
        <v>0</v>
      </c>
    </row>
    <row r="196" spans="1:12">
      <c r="A196" s="27" t="s">
        <v>7</v>
      </c>
      <c r="B196" s="26" t="s">
        <v>59</v>
      </c>
      <c r="C196" s="26" t="s">
        <v>46</v>
      </c>
      <c r="D196" s="25">
        <f>'[1]INPUTS-Incidence'!I17</f>
        <v>11797540.96373</v>
      </c>
      <c r="E196" s="79">
        <f>SBYLL!E197</f>
        <v>0</v>
      </c>
      <c r="F196" s="77">
        <f>SBYLL!H197</f>
        <v>0</v>
      </c>
      <c r="G196" s="77">
        <f>SBYLD2!CJ197+SBYLD2!CK197</f>
        <v>0</v>
      </c>
      <c r="H196" s="111">
        <f t="shared" ref="H196:H259" si="15">F196+G196</f>
        <v>0</v>
      </c>
      <c r="I196" s="78">
        <f t="shared" ref="I196:I259" si="16">100000*E196/$D196</f>
        <v>0</v>
      </c>
      <c r="J196" s="77">
        <f t="shared" ref="J196:J259" si="17">100000*F196/$D196</f>
        <v>0</v>
      </c>
      <c r="K196" s="77">
        <f t="shared" ref="K196:K259" si="18">100000*G196/$D196</f>
        <v>0</v>
      </c>
      <c r="L196" s="21">
        <f t="shared" ref="L196:L259" si="19">100000*H196/$D196</f>
        <v>0</v>
      </c>
    </row>
    <row r="197" spans="1:12">
      <c r="A197" s="27" t="s">
        <v>7</v>
      </c>
      <c r="B197" s="26" t="s">
        <v>59</v>
      </c>
      <c r="C197" s="26" t="s">
        <v>45</v>
      </c>
      <c r="D197" s="25">
        <f>'[1]INPUTS-Incidence'!I18</f>
        <v>8047831.2884599995</v>
      </c>
      <c r="E197" s="79">
        <f>SBYLL!E198</f>
        <v>0</v>
      </c>
      <c r="F197" s="77">
        <f>SBYLL!H198</f>
        <v>0</v>
      </c>
      <c r="G197" s="77">
        <f>SBYLD2!CJ198+SBYLD2!CK198</f>
        <v>0</v>
      </c>
      <c r="H197" s="111">
        <f t="shared" si="15"/>
        <v>0</v>
      </c>
      <c r="I197" s="78">
        <f t="shared" si="16"/>
        <v>0</v>
      </c>
      <c r="J197" s="77">
        <f t="shared" si="17"/>
        <v>0</v>
      </c>
      <c r="K197" s="77">
        <f t="shared" si="18"/>
        <v>0</v>
      </c>
      <c r="L197" s="21">
        <f t="shared" si="19"/>
        <v>0</v>
      </c>
    </row>
    <row r="198" spans="1:12">
      <c r="A198" s="27" t="s">
        <v>7</v>
      </c>
      <c r="B198" s="26" t="s">
        <v>59</v>
      </c>
      <c r="C198" s="26" t="s">
        <v>44</v>
      </c>
      <c r="D198" s="25">
        <f>'[1]INPUTS-Incidence'!I19</f>
        <v>4908698.2355699996</v>
      </c>
      <c r="E198" s="79">
        <f>SBYLL!E199</f>
        <v>0</v>
      </c>
      <c r="F198" s="77">
        <f>SBYLL!H199</f>
        <v>0</v>
      </c>
      <c r="G198" s="77">
        <f>SBYLD2!CJ199+SBYLD2!CK199</f>
        <v>0</v>
      </c>
      <c r="H198" s="111">
        <f t="shared" si="15"/>
        <v>0</v>
      </c>
      <c r="I198" s="78">
        <f t="shared" si="16"/>
        <v>0</v>
      </c>
      <c r="J198" s="77">
        <f t="shared" si="17"/>
        <v>0</v>
      </c>
      <c r="K198" s="77">
        <f t="shared" si="18"/>
        <v>0</v>
      </c>
      <c r="L198" s="21">
        <f t="shared" si="19"/>
        <v>0</v>
      </c>
    </row>
    <row r="199" spans="1:12">
      <c r="A199" s="27" t="s">
        <v>7</v>
      </c>
      <c r="B199" s="26" t="s">
        <v>59</v>
      </c>
      <c r="C199" s="26" t="s">
        <v>43</v>
      </c>
      <c r="D199" s="25">
        <f>'[1]INPUTS-Incidence'!I20</f>
        <v>3086552.6475999998</v>
      </c>
      <c r="E199" s="79">
        <f>SBYLL!E200</f>
        <v>0</v>
      </c>
      <c r="F199" s="77">
        <f>SBYLL!H200</f>
        <v>0</v>
      </c>
      <c r="G199" s="77">
        <f>SBYLD2!CJ200+SBYLD2!CK200</f>
        <v>0</v>
      </c>
      <c r="H199" s="111">
        <f t="shared" si="15"/>
        <v>0</v>
      </c>
      <c r="I199" s="78">
        <f t="shared" si="16"/>
        <v>0</v>
      </c>
      <c r="J199" s="77">
        <f t="shared" si="17"/>
        <v>0</v>
      </c>
      <c r="K199" s="77">
        <f t="shared" si="18"/>
        <v>0</v>
      </c>
      <c r="L199" s="21">
        <f t="shared" si="19"/>
        <v>0</v>
      </c>
    </row>
    <row r="200" spans="1:12">
      <c r="A200" s="27" t="s">
        <v>7</v>
      </c>
      <c r="B200" s="26" t="s">
        <v>59</v>
      </c>
      <c r="C200" s="26" t="s">
        <v>42</v>
      </c>
      <c r="D200" s="25">
        <f>'[1]INPUTS-Incidence'!I21</f>
        <v>28686</v>
      </c>
      <c r="E200" s="79">
        <f>SBYLL!E201</f>
        <v>0</v>
      </c>
      <c r="F200" s="77">
        <f>SBYLL!H201</f>
        <v>0</v>
      </c>
      <c r="G200" s="77">
        <f>SBYLD2!CJ201+SBYLD2!CK201</f>
        <v>0</v>
      </c>
      <c r="H200" s="111">
        <f t="shared" si="15"/>
        <v>0</v>
      </c>
      <c r="I200" s="78">
        <f t="shared" si="16"/>
        <v>0</v>
      </c>
      <c r="J200" s="77">
        <f t="shared" si="17"/>
        <v>0</v>
      </c>
      <c r="K200" s="77">
        <f t="shared" si="18"/>
        <v>0</v>
      </c>
      <c r="L200" s="21">
        <f t="shared" si="19"/>
        <v>0</v>
      </c>
    </row>
    <row r="201" spans="1:12">
      <c r="A201" s="27" t="s">
        <v>7</v>
      </c>
      <c r="B201" s="26" t="s">
        <v>59</v>
      </c>
      <c r="C201" s="26" t="s">
        <v>40</v>
      </c>
      <c r="D201" s="25">
        <f>'[1]INPUTS-Incidence'!I22</f>
        <v>2947988.5636200001</v>
      </c>
      <c r="E201" s="79">
        <f>SBYLL!E202</f>
        <v>0</v>
      </c>
      <c r="F201" s="77">
        <f>SBYLL!H202</f>
        <v>0</v>
      </c>
      <c r="G201" s="77">
        <f>SBYLD2!CJ202+SBYLD2!CK202</f>
        <v>0</v>
      </c>
      <c r="H201" s="111">
        <f t="shared" si="15"/>
        <v>0</v>
      </c>
      <c r="I201" s="78">
        <f t="shared" si="16"/>
        <v>0</v>
      </c>
      <c r="J201" s="77">
        <f t="shared" si="17"/>
        <v>0</v>
      </c>
      <c r="K201" s="77">
        <f t="shared" si="18"/>
        <v>0</v>
      </c>
      <c r="L201" s="21">
        <f t="shared" si="19"/>
        <v>0</v>
      </c>
    </row>
    <row r="202" spans="1:12">
      <c r="A202" s="27" t="s">
        <v>7</v>
      </c>
      <c r="B202" s="26" t="s">
        <v>41</v>
      </c>
      <c r="C202" s="26" t="s">
        <v>58</v>
      </c>
      <c r="D202" s="25">
        <f>'[1]INPUTS-Incidence'!I23</f>
        <v>27247150.734239999</v>
      </c>
      <c r="E202" s="79">
        <f>SBYLL!E203</f>
        <v>0</v>
      </c>
      <c r="F202" s="77">
        <f>SBYLL!H203</f>
        <v>0</v>
      </c>
      <c r="G202" s="77">
        <f>SBYLD2!CJ203+SBYLD2!CK203</f>
        <v>0</v>
      </c>
      <c r="H202" s="111">
        <f t="shared" si="15"/>
        <v>0</v>
      </c>
      <c r="I202" s="78">
        <f t="shared" si="16"/>
        <v>0</v>
      </c>
      <c r="J202" s="77">
        <f t="shared" si="17"/>
        <v>0</v>
      </c>
      <c r="K202" s="77">
        <f t="shared" si="18"/>
        <v>0</v>
      </c>
      <c r="L202" s="21">
        <f t="shared" si="19"/>
        <v>0</v>
      </c>
    </row>
    <row r="203" spans="1:12">
      <c r="A203" s="27" t="s">
        <v>7</v>
      </c>
      <c r="B203" s="26" t="s">
        <v>41</v>
      </c>
      <c r="C203" s="26" t="s">
        <v>57</v>
      </c>
      <c r="D203" s="25">
        <f>'[1]INPUTS-Incidence'!I24</f>
        <v>27374192.61981</v>
      </c>
      <c r="E203" s="79">
        <f>SBYLL!E204</f>
        <v>0</v>
      </c>
      <c r="F203" s="77">
        <f>SBYLL!H204</f>
        <v>0</v>
      </c>
      <c r="G203" s="77">
        <f>SBYLD2!CJ204+SBYLD2!CK204</f>
        <v>0</v>
      </c>
      <c r="H203" s="111">
        <f t="shared" si="15"/>
        <v>0</v>
      </c>
      <c r="I203" s="78">
        <f t="shared" si="16"/>
        <v>0</v>
      </c>
      <c r="J203" s="77">
        <f t="shared" si="17"/>
        <v>0</v>
      </c>
      <c r="K203" s="77">
        <f t="shared" si="18"/>
        <v>0</v>
      </c>
      <c r="L203" s="21">
        <f t="shared" si="19"/>
        <v>0</v>
      </c>
    </row>
    <row r="204" spans="1:12">
      <c r="A204" s="27" t="s">
        <v>7</v>
      </c>
      <c r="B204" s="26" t="s">
        <v>41</v>
      </c>
      <c r="C204" s="26" t="s">
        <v>56</v>
      </c>
      <c r="D204" s="25">
        <f>'[1]INPUTS-Incidence'!I25</f>
        <v>26670415.174909998</v>
      </c>
      <c r="E204" s="79">
        <f>SBYLL!E205</f>
        <v>0</v>
      </c>
      <c r="F204" s="77">
        <f>SBYLL!H205</f>
        <v>0</v>
      </c>
      <c r="G204" s="77">
        <f>SBYLD2!CJ205+SBYLD2!CK205</f>
        <v>0</v>
      </c>
      <c r="H204" s="111">
        <f t="shared" si="15"/>
        <v>0</v>
      </c>
      <c r="I204" s="78">
        <f t="shared" si="16"/>
        <v>0</v>
      </c>
      <c r="J204" s="77">
        <f t="shared" si="17"/>
        <v>0</v>
      </c>
      <c r="K204" s="77">
        <f t="shared" si="18"/>
        <v>0</v>
      </c>
      <c r="L204" s="21">
        <f t="shared" si="19"/>
        <v>0</v>
      </c>
    </row>
    <row r="205" spans="1:12">
      <c r="A205" s="27" t="s">
        <v>7</v>
      </c>
      <c r="B205" s="26" t="s">
        <v>41</v>
      </c>
      <c r="C205" s="26" t="s">
        <v>55</v>
      </c>
      <c r="D205" s="25">
        <f>'[1]INPUTS-Incidence'!I26</f>
        <v>26688875.433850002</v>
      </c>
      <c r="E205" s="79">
        <f>SBYLL!E206</f>
        <v>0</v>
      </c>
      <c r="F205" s="77">
        <f>SBYLL!H206</f>
        <v>0</v>
      </c>
      <c r="G205" s="77">
        <f>SBYLD2!CJ206+SBYLD2!CK206</f>
        <v>0</v>
      </c>
      <c r="H205" s="111">
        <f t="shared" si="15"/>
        <v>0</v>
      </c>
      <c r="I205" s="78">
        <f t="shared" si="16"/>
        <v>0</v>
      </c>
      <c r="J205" s="77">
        <f t="shared" si="17"/>
        <v>0</v>
      </c>
      <c r="K205" s="77">
        <f t="shared" si="18"/>
        <v>0</v>
      </c>
      <c r="L205" s="21">
        <f t="shared" si="19"/>
        <v>0</v>
      </c>
    </row>
    <row r="206" spans="1:12">
      <c r="A206" s="27" t="s">
        <v>7</v>
      </c>
      <c r="B206" s="26" t="s">
        <v>41</v>
      </c>
      <c r="C206" s="26" t="s">
        <v>54</v>
      </c>
      <c r="D206" s="25">
        <f>'[1]INPUTS-Incidence'!I27</f>
        <v>26630272.339359999</v>
      </c>
      <c r="E206" s="79">
        <f>SBYLL!E207</f>
        <v>0</v>
      </c>
      <c r="F206" s="77">
        <f>SBYLL!H207</f>
        <v>0</v>
      </c>
      <c r="G206" s="77">
        <f>SBYLD2!CJ207+SBYLD2!CK207</f>
        <v>0</v>
      </c>
      <c r="H206" s="111">
        <f t="shared" si="15"/>
        <v>0</v>
      </c>
      <c r="I206" s="78">
        <f t="shared" si="16"/>
        <v>0</v>
      </c>
      <c r="J206" s="77">
        <f t="shared" si="17"/>
        <v>0</v>
      </c>
      <c r="K206" s="77">
        <f t="shared" si="18"/>
        <v>0</v>
      </c>
      <c r="L206" s="21">
        <f t="shared" si="19"/>
        <v>0</v>
      </c>
    </row>
    <row r="207" spans="1:12">
      <c r="A207" s="27" t="s">
        <v>7</v>
      </c>
      <c r="B207" s="26" t="s">
        <v>41</v>
      </c>
      <c r="C207" s="26" t="s">
        <v>53</v>
      </c>
      <c r="D207" s="25">
        <f>'[1]INPUTS-Incidence'!I28</f>
        <v>26351717.976829998</v>
      </c>
      <c r="E207" s="79">
        <f>SBYLL!E208</f>
        <v>0</v>
      </c>
      <c r="F207" s="77">
        <f>SBYLL!H208</f>
        <v>0</v>
      </c>
      <c r="G207" s="77">
        <f>SBYLD2!CJ208+SBYLD2!CK208</f>
        <v>0</v>
      </c>
      <c r="H207" s="111">
        <f t="shared" si="15"/>
        <v>0</v>
      </c>
      <c r="I207" s="78">
        <f t="shared" si="16"/>
        <v>0</v>
      </c>
      <c r="J207" s="77">
        <f t="shared" si="17"/>
        <v>0</v>
      </c>
      <c r="K207" s="77">
        <f t="shared" si="18"/>
        <v>0</v>
      </c>
      <c r="L207" s="21">
        <f t="shared" si="19"/>
        <v>0</v>
      </c>
    </row>
    <row r="208" spans="1:12">
      <c r="A208" s="27" t="s">
        <v>7</v>
      </c>
      <c r="B208" s="26" t="s">
        <v>41</v>
      </c>
      <c r="C208" s="26" t="s">
        <v>52</v>
      </c>
      <c r="D208" s="25">
        <f>'[1]INPUTS-Incidence'!I29</f>
        <v>25172291.761349998</v>
      </c>
      <c r="E208" s="79">
        <f>SBYLL!E209</f>
        <v>0</v>
      </c>
      <c r="F208" s="77">
        <f>SBYLL!H209</f>
        <v>0</v>
      </c>
      <c r="G208" s="77">
        <f>SBYLD2!CJ209+SBYLD2!CK209</f>
        <v>0</v>
      </c>
      <c r="H208" s="111">
        <f t="shared" si="15"/>
        <v>0</v>
      </c>
      <c r="I208" s="78">
        <f t="shared" si="16"/>
        <v>0</v>
      </c>
      <c r="J208" s="77">
        <f t="shared" si="17"/>
        <v>0</v>
      </c>
      <c r="K208" s="77">
        <f t="shared" si="18"/>
        <v>0</v>
      </c>
      <c r="L208" s="21">
        <f t="shared" si="19"/>
        <v>0</v>
      </c>
    </row>
    <row r="209" spans="1:12">
      <c r="A209" s="27" t="s">
        <v>7</v>
      </c>
      <c r="B209" s="26" t="s">
        <v>41</v>
      </c>
      <c r="C209" s="26" t="s">
        <v>51</v>
      </c>
      <c r="D209" s="25">
        <f>'[1]INPUTS-Incidence'!I30</f>
        <v>24763364.873040002</v>
      </c>
      <c r="E209" s="79">
        <f>SBYLL!E210</f>
        <v>0</v>
      </c>
      <c r="F209" s="77">
        <f>SBYLL!H210</f>
        <v>0</v>
      </c>
      <c r="G209" s="77">
        <f>SBYLD2!CJ210+SBYLD2!CK210</f>
        <v>0</v>
      </c>
      <c r="H209" s="111">
        <f t="shared" si="15"/>
        <v>0</v>
      </c>
      <c r="I209" s="78">
        <f t="shared" si="16"/>
        <v>0</v>
      </c>
      <c r="J209" s="77">
        <f t="shared" si="17"/>
        <v>0</v>
      </c>
      <c r="K209" s="77">
        <f t="shared" si="18"/>
        <v>0</v>
      </c>
      <c r="L209" s="21">
        <f t="shared" si="19"/>
        <v>0</v>
      </c>
    </row>
    <row r="210" spans="1:12">
      <c r="A210" s="27" t="s">
        <v>7</v>
      </c>
      <c r="B210" s="26" t="s">
        <v>41</v>
      </c>
      <c r="C210" s="26" t="s">
        <v>50</v>
      </c>
      <c r="D210" s="25">
        <f>'[1]INPUTS-Incidence'!I31</f>
        <v>22812136.649050001</v>
      </c>
      <c r="E210" s="79">
        <f>SBYLL!E211</f>
        <v>0</v>
      </c>
      <c r="F210" s="77">
        <f>SBYLL!H211</f>
        <v>0</v>
      </c>
      <c r="G210" s="77">
        <f>SBYLD2!CJ211+SBYLD2!CK211</f>
        <v>0</v>
      </c>
      <c r="H210" s="111">
        <f t="shared" si="15"/>
        <v>0</v>
      </c>
      <c r="I210" s="78">
        <f t="shared" si="16"/>
        <v>0</v>
      </c>
      <c r="J210" s="77">
        <f t="shared" si="17"/>
        <v>0</v>
      </c>
      <c r="K210" s="77">
        <f t="shared" si="18"/>
        <v>0</v>
      </c>
      <c r="L210" s="21">
        <f t="shared" si="19"/>
        <v>0</v>
      </c>
    </row>
    <row r="211" spans="1:12">
      <c r="A211" s="27" t="s">
        <v>7</v>
      </c>
      <c r="B211" s="26" t="s">
        <v>41</v>
      </c>
      <c r="C211" s="26" t="s">
        <v>49</v>
      </c>
      <c r="D211" s="25">
        <f>'[1]INPUTS-Incidence'!I32</f>
        <v>21386345.845830001</v>
      </c>
      <c r="E211" s="79">
        <f>SBYLL!E212</f>
        <v>0</v>
      </c>
      <c r="F211" s="77">
        <f>SBYLL!H212</f>
        <v>0</v>
      </c>
      <c r="G211" s="77">
        <f>SBYLD2!CJ212+SBYLD2!CK212</f>
        <v>0</v>
      </c>
      <c r="H211" s="111">
        <f t="shared" si="15"/>
        <v>0</v>
      </c>
      <c r="I211" s="78">
        <f t="shared" si="16"/>
        <v>0</v>
      </c>
      <c r="J211" s="77">
        <f t="shared" si="17"/>
        <v>0</v>
      </c>
      <c r="K211" s="77">
        <f t="shared" si="18"/>
        <v>0</v>
      </c>
      <c r="L211" s="21">
        <f t="shared" si="19"/>
        <v>0</v>
      </c>
    </row>
    <row r="212" spans="1:12">
      <c r="A212" s="27" t="s">
        <v>7</v>
      </c>
      <c r="B212" s="26" t="s">
        <v>41</v>
      </c>
      <c r="C212" s="26" t="s">
        <v>48</v>
      </c>
      <c r="D212" s="25">
        <f>'[1]INPUTS-Incidence'!I33</f>
        <v>19269245.7925</v>
      </c>
      <c r="E212" s="79">
        <f>SBYLL!E213</f>
        <v>0</v>
      </c>
      <c r="F212" s="77">
        <f>SBYLL!H213</f>
        <v>0</v>
      </c>
      <c r="G212" s="77">
        <f>SBYLD2!CJ213+SBYLD2!CK213</f>
        <v>0</v>
      </c>
      <c r="H212" s="111">
        <f t="shared" si="15"/>
        <v>0</v>
      </c>
      <c r="I212" s="78">
        <f t="shared" si="16"/>
        <v>0</v>
      </c>
      <c r="J212" s="77">
        <f t="shared" si="17"/>
        <v>0</v>
      </c>
      <c r="K212" s="77">
        <f t="shared" si="18"/>
        <v>0</v>
      </c>
      <c r="L212" s="21">
        <f t="shared" si="19"/>
        <v>0</v>
      </c>
    </row>
    <row r="213" spans="1:12">
      <c r="A213" s="27" t="s">
        <v>7</v>
      </c>
      <c r="B213" s="26" t="s">
        <v>41</v>
      </c>
      <c r="C213" s="26" t="s">
        <v>47</v>
      </c>
      <c r="D213" s="25">
        <f>'[1]INPUTS-Incidence'!I34</f>
        <v>16567567.590780001</v>
      </c>
      <c r="E213" s="79">
        <f>SBYLL!E214</f>
        <v>0</v>
      </c>
      <c r="F213" s="77">
        <f>SBYLL!H214</f>
        <v>0</v>
      </c>
      <c r="G213" s="77">
        <f>SBYLD2!CJ214+SBYLD2!CK214</f>
        <v>0</v>
      </c>
      <c r="H213" s="111">
        <f t="shared" si="15"/>
        <v>0</v>
      </c>
      <c r="I213" s="78">
        <f t="shared" si="16"/>
        <v>0</v>
      </c>
      <c r="J213" s="77">
        <f t="shared" si="17"/>
        <v>0</v>
      </c>
      <c r="K213" s="77">
        <f t="shared" si="18"/>
        <v>0</v>
      </c>
      <c r="L213" s="21">
        <f t="shared" si="19"/>
        <v>0</v>
      </c>
    </row>
    <row r="214" spans="1:12">
      <c r="A214" s="27" t="s">
        <v>7</v>
      </c>
      <c r="B214" s="26" t="s">
        <v>41</v>
      </c>
      <c r="C214" s="26" t="s">
        <v>46</v>
      </c>
      <c r="D214" s="25">
        <f>'[1]INPUTS-Incidence'!I35</f>
        <v>13431215.738510001</v>
      </c>
      <c r="E214" s="79">
        <f>SBYLL!E215</f>
        <v>0</v>
      </c>
      <c r="F214" s="77">
        <f>SBYLL!H215</f>
        <v>0</v>
      </c>
      <c r="G214" s="77">
        <f>SBYLD2!CJ215+SBYLD2!CK215</f>
        <v>0</v>
      </c>
      <c r="H214" s="111">
        <f t="shared" si="15"/>
        <v>0</v>
      </c>
      <c r="I214" s="78">
        <f t="shared" si="16"/>
        <v>0</v>
      </c>
      <c r="J214" s="77">
        <f t="shared" si="17"/>
        <v>0</v>
      </c>
      <c r="K214" s="77">
        <f t="shared" si="18"/>
        <v>0</v>
      </c>
      <c r="L214" s="21">
        <f t="shared" si="19"/>
        <v>0</v>
      </c>
    </row>
    <row r="215" spans="1:12">
      <c r="A215" s="27" t="s">
        <v>7</v>
      </c>
      <c r="B215" s="26" t="s">
        <v>41</v>
      </c>
      <c r="C215" s="26" t="s">
        <v>45</v>
      </c>
      <c r="D215" s="25">
        <f>'[1]INPUTS-Incidence'!I36</f>
        <v>9607761.0986199994</v>
      </c>
      <c r="E215" s="79">
        <f>SBYLL!E216</f>
        <v>0</v>
      </c>
      <c r="F215" s="77">
        <f>SBYLL!H216</f>
        <v>0</v>
      </c>
      <c r="G215" s="77">
        <f>SBYLD2!CJ216+SBYLD2!CK216</f>
        <v>0</v>
      </c>
      <c r="H215" s="111">
        <f t="shared" si="15"/>
        <v>0</v>
      </c>
      <c r="I215" s="78">
        <f t="shared" si="16"/>
        <v>0</v>
      </c>
      <c r="J215" s="77">
        <f t="shared" si="17"/>
        <v>0</v>
      </c>
      <c r="K215" s="77">
        <f t="shared" si="18"/>
        <v>0</v>
      </c>
      <c r="L215" s="21">
        <f t="shared" si="19"/>
        <v>0</v>
      </c>
    </row>
    <row r="216" spans="1:12">
      <c r="A216" s="27" t="s">
        <v>7</v>
      </c>
      <c r="B216" s="26" t="s">
        <v>41</v>
      </c>
      <c r="C216" s="26" t="s">
        <v>44</v>
      </c>
      <c r="D216" s="25">
        <f>'[1]INPUTS-Incidence'!I37</f>
        <v>6547851.7046700008</v>
      </c>
      <c r="E216" s="79">
        <f>SBYLL!E217</f>
        <v>0</v>
      </c>
      <c r="F216" s="77">
        <f>SBYLL!H217</f>
        <v>0</v>
      </c>
      <c r="G216" s="77">
        <f>SBYLD2!CJ217+SBYLD2!CK217</f>
        <v>0</v>
      </c>
      <c r="H216" s="111">
        <f t="shared" si="15"/>
        <v>0</v>
      </c>
      <c r="I216" s="78">
        <f t="shared" si="16"/>
        <v>0</v>
      </c>
      <c r="J216" s="77">
        <f t="shared" si="17"/>
        <v>0</v>
      </c>
      <c r="K216" s="77">
        <f t="shared" si="18"/>
        <v>0</v>
      </c>
      <c r="L216" s="21">
        <f t="shared" si="19"/>
        <v>0</v>
      </c>
    </row>
    <row r="217" spans="1:12">
      <c r="A217" s="27" t="s">
        <v>7</v>
      </c>
      <c r="B217" s="26" t="s">
        <v>41</v>
      </c>
      <c r="C217" s="26" t="s">
        <v>43</v>
      </c>
      <c r="D217" s="25">
        <f>'[1]INPUTS-Incidence'!I38</f>
        <v>4425403.71055</v>
      </c>
      <c r="E217" s="79">
        <f>SBYLL!E218</f>
        <v>0</v>
      </c>
      <c r="F217" s="77">
        <f>SBYLL!H218</f>
        <v>0</v>
      </c>
      <c r="G217" s="77">
        <f>SBYLD2!CJ218+SBYLD2!CK218</f>
        <v>0</v>
      </c>
      <c r="H217" s="111">
        <f t="shared" si="15"/>
        <v>0</v>
      </c>
      <c r="I217" s="78">
        <f t="shared" si="16"/>
        <v>0</v>
      </c>
      <c r="J217" s="77">
        <f t="shared" si="17"/>
        <v>0</v>
      </c>
      <c r="K217" s="77">
        <f t="shared" si="18"/>
        <v>0</v>
      </c>
      <c r="L217" s="21">
        <f t="shared" si="19"/>
        <v>0</v>
      </c>
    </row>
    <row r="218" spans="1:12">
      <c r="A218" s="27" t="s">
        <v>7</v>
      </c>
      <c r="B218" s="26" t="s">
        <v>41</v>
      </c>
      <c r="C218" s="26" t="s">
        <v>42</v>
      </c>
      <c r="D218" s="25">
        <f>'[1]INPUTS-Incidence'!I39</f>
        <v>39727</v>
      </c>
      <c r="E218" s="79">
        <f>SBYLL!E219</f>
        <v>0</v>
      </c>
      <c r="F218" s="77">
        <f>SBYLL!H219</f>
        <v>0</v>
      </c>
      <c r="G218" s="77">
        <f>SBYLD2!CJ219+SBYLD2!CK219</f>
        <v>0</v>
      </c>
      <c r="H218" s="111">
        <f t="shared" si="15"/>
        <v>0</v>
      </c>
      <c r="I218" s="78">
        <f t="shared" si="16"/>
        <v>0</v>
      </c>
      <c r="J218" s="77">
        <f t="shared" si="17"/>
        <v>0</v>
      </c>
      <c r="K218" s="77">
        <f t="shared" si="18"/>
        <v>0</v>
      </c>
      <c r="L218" s="21">
        <f t="shared" si="19"/>
        <v>0</v>
      </c>
    </row>
    <row r="219" spans="1:12">
      <c r="A219" s="27" t="s">
        <v>7</v>
      </c>
      <c r="B219" s="26" t="s">
        <v>41</v>
      </c>
      <c r="C219" s="26" t="s">
        <v>40</v>
      </c>
      <c r="D219" s="25">
        <f>'[1]INPUTS-Incidence'!I40</f>
        <v>5041963.5887900004</v>
      </c>
      <c r="E219" s="79">
        <f>SBYLL!E220</f>
        <v>0</v>
      </c>
      <c r="F219" s="77">
        <f>SBYLL!H220</f>
        <v>0</v>
      </c>
      <c r="G219" s="77">
        <f>SBYLD2!CJ220+SBYLD2!CK220</f>
        <v>0</v>
      </c>
      <c r="H219" s="111">
        <f t="shared" si="15"/>
        <v>0</v>
      </c>
      <c r="I219" s="78">
        <f t="shared" si="16"/>
        <v>0</v>
      </c>
      <c r="J219" s="77">
        <f t="shared" si="17"/>
        <v>0</v>
      </c>
      <c r="K219" s="77">
        <f t="shared" si="18"/>
        <v>0</v>
      </c>
      <c r="L219" s="21">
        <f t="shared" si="19"/>
        <v>0</v>
      </c>
    </row>
    <row r="220" spans="1:12">
      <c r="A220" s="27" t="s">
        <v>6</v>
      </c>
      <c r="B220" s="26" t="s">
        <v>59</v>
      </c>
      <c r="C220" s="26" t="s">
        <v>58</v>
      </c>
      <c r="D220" s="25">
        <f>'[1]INPUTS-Incidence'!I5</f>
        <v>28683490.993880004</v>
      </c>
      <c r="E220" s="79">
        <f>SBYLL!E221</f>
        <v>0</v>
      </c>
      <c r="F220" s="77">
        <f>SBYLL!H221</f>
        <v>0</v>
      </c>
      <c r="G220" s="77">
        <f>SBYLD2!CJ221+SBYLD2!CK221</f>
        <v>0</v>
      </c>
      <c r="H220" s="111">
        <f t="shared" si="15"/>
        <v>0</v>
      </c>
      <c r="I220" s="78">
        <f t="shared" si="16"/>
        <v>0</v>
      </c>
      <c r="J220" s="77">
        <f t="shared" si="17"/>
        <v>0</v>
      </c>
      <c r="K220" s="77">
        <f t="shared" si="18"/>
        <v>0</v>
      </c>
      <c r="L220" s="21">
        <f t="shared" si="19"/>
        <v>0</v>
      </c>
    </row>
    <row r="221" spans="1:12">
      <c r="A221" s="27" t="s">
        <v>6</v>
      </c>
      <c r="B221" s="26" t="s">
        <v>59</v>
      </c>
      <c r="C221" s="26" t="s">
        <v>57</v>
      </c>
      <c r="D221" s="25">
        <f>'[1]INPUTS-Incidence'!I6</f>
        <v>28478305.537620001</v>
      </c>
      <c r="E221" s="79">
        <f>SBYLL!E222</f>
        <v>0</v>
      </c>
      <c r="F221" s="77">
        <f>SBYLL!H222</f>
        <v>0</v>
      </c>
      <c r="G221" s="77">
        <f>SBYLD2!CJ222+SBYLD2!CK222</f>
        <v>0</v>
      </c>
      <c r="H221" s="111">
        <f t="shared" si="15"/>
        <v>0</v>
      </c>
      <c r="I221" s="78">
        <f t="shared" si="16"/>
        <v>0</v>
      </c>
      <c r="J221" s="77">
        <f t="shared" si="17"/>
        <v>0</v>
      </c>
      <c r="K221" s="77">
        <f t="shared" si="18"/>
        <v>0</v>
      </c>
      <c r="L221" s="21">
        <f t="shared" si="19"/>
        <v>0</v>
      </c>
    </row>
    <row r="222" spans="1:12">
      <c r="A222" s="27" t="s">
        <v>6</v>
      </c>
      <c r="B222" s="26" t="s">
        <v>59</v>
      </c>
      <c r="C222" s="26" t="s">
        <v>56</v>
      </c>
      <c r="D222" s="25">
        <f>'[1]INPUTS-Incidence'!I7</f>
        <v>27967846.395059999</v>
      </c>
      <c r="E222" s="79">
        <f>SBYLL!E223</f>
        <v>0</v>
      </c>
      <c r="F222" s="77">
        <f>SBYLL!H223</f>
        <v>0</v>
      </c>
      <c r="G222" s="77">
        <f>SBYLD2!CJ223+SBYLD2!CK223</f>
        <v>0</v>
      </c>
      <c r="H222" s="111">
        <f t="shared" si="15"/>
        <v>0</v>
      </c>
      <c r="I222" s="78">
        <f t="shared" si="16"/>
        <v>0</v>
      </c>
      <c r="J222" s="77">
        <f t="shared" si="17"/>
        <v>0</v>
      </c>
      <c r="K222" s="77">
        <f t="shared" si="18"/>
        <v>0</v>
      </c>
      <c r="L222" s="21">
        <f t="shared" si="19"/>
        <v>0</v>
      </c>
    </row>
    <row r="223" spans="1:12">
      <c r="A223" s="27" t="s">
        <v>6</v>
      </c>
      <c r="B223" s="26" t="s">
        <v>59</v>
      </c>
      <c r="C223" s="26" t="s">
        <v>55</v>
      </c>
      <c r="D223" s="25">
        <f>'[1]INPUTS-Incidence'!I8</f>
        <v>27518438.281180002</v>
      </c>
      <c r="E223" s="79">
        <f>SBYLL!E224</f>
        <v>0</v>
      </c>
      <c r="F223" s="77">
        <f>SBYLL!H224</f>
        <v>0</v>
      </c>
      <c r="G223" s="77">
        <f>SBYLD2!CJ224+SBYLD2!CK224</f>
        <v>0</v>
      </c>
      <c r="H223" s="111">
        <f t="shared" si="15"/>
        <v>0</v>
      </c>
      <c r="I223" s="78">
        <f t="shared" si="16"/>
        <v>0</v>
      </c>
      <c r="J223" s="77">
        <f t="shared" si="17"/>
        <v>0</v>
      </c>
      <c r="K223" s="77">
        <f t="shared" si="18"/>
        <v>0</v>
      </c>
      <c r="L223" s="21">
        <f t="shared" si="19"/>
        <v>0</v>
      </c>
    </row>
    <row r="224" spans="1:12">
      <c r="A224" s="27" t="s">
        <v>6</v>
      </c>
      <c r="B224" s="26" t="s">
        <v>59</v>
      </c>
      <c r="C224" s="26" t="s">
        <v>54</v>
      </c>
      <c r="D224" s="25">
        <f>'[1]INPUTS-Incidence'!I9</f>
        <v>26839000.195149999</v>
      </c>
      <c r="E224" s="79">
        <f>SBYLL!E225</f>
        <v>0</v>
      </c>
      <c r="F224" s="77">
        <f>SBYLL!H225</f>
        <v>0</v>
      </c>
      <c r="G224" s="77">
        <f>SBYLD2!CJ225+SBYLD2!CK225</f>
        <v>0</v>
      </c>
      <c r="H224" s="111">
        <f t="shared" si="15"/>
        <v>0</v>
      </c>
      <c r="I224" s="78">
        <f t="shared" si="16"/>
        <v>0</v>
      </c>
      <c r="J224" s="77">
        <f t="shared" si="17"/>
        <v>0</v>
      </c>
      <c r="K224" s="77">
        <f t="shared" si="18"/>
        <v>0</v>
      </c>
      <c r="L224" s="21">
        <f t="shared" si="19"/>
        <v>0</v>
      </c>
    </row>
    <row r="225" spans="1:12">
      <c r="A225" s="27" t="s">
        <v>6</v>
      </c>
      <c r="B225" s="26" t="s">
        <v>59</v>
      </c>
      <c r="C225" s="26" t="s">
        <v>53</v>
      </c>
      <c r="D225" s="25">
        <f>'[1]INPUTS-Incidence'!I10</f>
        <v>26229109.997220002</v>
      </c>
      <c r="E225" s="79">
        <f>SBYLL!E226</f>
        <v>0</v>
      </c>
      <c r="F225" s="77">
        <f>SBYLL!H226</f>
        <v>0</v>
      </c>
      <c r="G225" s="77">
        <f>SBYLD2!CJ226+SBYLD2!CK226</f>
        <v>0</v>
      </c>
      <c r="H225" s="111">
        <f t="shared" si="15"/>
        <v>0</v>
      </c>
      <c r="I225" s="78">
        <f t="shared" si="16"/>
        <v>0</v>
      </c>
      <c r="J225" s="77">
        <f t="shared" si="17"/>
        <v>0</v>
      </c>
      <c r="K225" s="77">
        <f t="shared" si="18"/>
        <v>0</v>
      </c>
      <c r="L225" s="21">
        <f t="shared" si="19"/>
        <v>0</v>
      </c>
    </row>
    <row r="226" spans="1:12">
      <c r="A226" s="27" t="s">
        <v>6</v>
      </c>
      <c r="B226" s="26" t="s">
        <v>59</v>
      </c>
      <c r="C226" s="26" t="s">
        <v>52</v>
      </c>
      <c r="D226" s="25">
        <f>'[1]INPUTS-Incidence'!I11</f>
        <v>24587007.433330003</v>
      </c>
      <c r="E226" s="79">
        <f>SBYLL!E227</f>
        <v>0</v>
      </c>
      <c r="F226" s="77">
        <f>SBYLL!H227</f>
        <v>0</v>
      </c>
      <c r="G226" s="77">
        <f>SBYLD2!CJ227+SBYLD2!CK227</f>
        <v>0</v>
      </c>
      <c r="H226" s="111">
        <f t="shared" si="15"/>
        <v>0</v>
      </c>
      <c r="I226" s="78">
        <f t="shared" si="16"/>
        <v>0</v>
      </c>
      <c r="J226" s="77">
        <f t="shared" si="17"/>
        <v>0</v>
      </c>
      <c r="K226" s="77">
        <f t="shared" si="18"/>
        <v>0</v>
      </c>
      <c r="L226" s="21">
        <f t="shared" si="19"/>
        <v>0</v>
      </c>
    </row>
    <row r="227" spans="1:12">
      <c r="A227" s="27" t="s">
        <v>6</v>
      </c>
      <c r="B227" s="26" t="s">
        <v>59</v>
      </c>
      <c r="C227" s="26" t="s">
        <v>51</v>
      </c>
      <c r="D227" s="25">
        <f>'[1]INPUTS-Incidence'!I12</f>
        <v>24278795.682790004</v>
      </c>
      <c r="E227" s="79">
        <f>SBYLL!E228</f>
        <v>0</v>
      </c>
      <c r="F227" s="77">
        <f>SBYLL!H228</f>
        <v>0</v>
      </c>
      <c r="G227" s="77">
        <f>SBYLD2!CJ228+SBYLD2!CK228</f>
        <v>0</v>
      </c>
      <c r="H227" s="111">
        <f t="shared" si="15"/>
        <v>0</v>
      </c>
      <c r="I227" s="78">
        <f t="shared" si="16"/>
        <v>0</v>
      </c>
      <c r="J227" s="77">
        <f t="shared" si="17"/>
        <v>0</v>
      </c>
      <c r="K227" s="77">
        <f t="shared" si="18"/>
        <v>0</v>
      </c>
      <c r="L227" s="21">
        <f t="shared" si="19"/>
        <v>0</v>
      </c>
    </row>
    <row r="228" spans="1:12">
      <c r="A228" s="27" t="s">
        <v>6</v>
      </c>
      <c r="B228" s="26" t="s">
        <v>59</v>
      </c>
      <c r="C228" s="26" t="s">
        <v>50</v>
      </c>
      <c r="D228" s="25">
        <f>'[1]INPUTS-Incidence'!I13</f>
        <v>22266164.257729996</v>
      </c>
      <c r="E228" s="79">
        <f>SBYLL!E229</f>
        <v>0</v>
      </c>
      <c r="F228" s="77">
        <f>SBYLL!H229</f>
        <v>0</v>
      </c>
      <c r="G228" s="77">
        <f>SBYLD2!CJ229+SBYLD2!CK229</f>
        <v>0</v>
      </c>
      <c r="H228" s="111">
        <f t="shared" si="15"/>
        <v>0</v>
      </c>
      <c r="I228" s="78">
        <f t="shared" si="16"/>
        <v>0</v>
      </c>
      <c r="J228" s="77">
        <f t="shared" si="17"/>
        <v>0</v>
      </c>
      <c r="K228" s="77">
        <f t="shared" si="18"/>
        <v>0</v>
      </c>
      <c r="L228" s="21">
        <f t="shared" si="19"/>
        <v>0</v>
      </c>
    </row>
    <row r="229" spans="1:12">
      <c r="A229" s="27" t="s">
        <v>6</v>
      </c>
      <c r="B229" s="26" t="s">
        <v>59</v>
      </c>
      <c r="C229" s="26" t="s">
        <v>49</v>
      </c>
      <c r="D229" s="25">
        <f>'[1]INPUTS-Incidence'!I14</f>
        <v>20605153.7267</v>
      </c>
      <c r="E229" s="79">
        <f>SBYLL!E230</f>
        <v>0</v>
      </c>
      <c r="F229" s="77">
        <f>SBYLL!H230</f>
        <v>0</v>
      </c>
      <c r="G229" s="77">
        <f>SBYLD2!CJ230+SBYLD2!CK230</f>
        <v>0</v>
      </c>
      <c r="H229" s="111">
        <f t="shared" si="15"/>
        <v>0</v>
      </c>
      <c r="I229" s="78">
        <f t="shared" si="16"/>
        <v>0</v>
      </c>
      <c r="J229" s="77">
        <f t="shared" si="17"/>
        <v>0</v>
      </c>
      <c r="K229" s="77">
        <f t="shared" si="18"/>
        <v>0</v>
      </c>
      <c r="L229" s="21">
        <f t="shared" si="19"/>
        <v>0</v>
      </c>
    </row>
    <row r="230" spans="1:12">
      <c r="A230" s="27" t="s">
        <v>6</v>
      </c>
      <c r="B230" s="26" t="s">
        <v>59</v>
      </c>
      <c r="C230" s="26" t="s">
        <v>48</v>
      </c>
      <c r="D230" s="25">
        <f>'[1]INPUTS-Incidence'!I15</f>
        <v>18096679.805719998</v>
      </c>
      <c r="E230" s="79">
        <f>SBYLL!E231</f>
        <v>0</v>
      </c>
      <c r="F230" s="77">
        <f>SBYLL!H231</f>
        <v>0</v>
      </c>
      <c r="G230" s="77">
        <f>SBYLD2!CJ231+SBYLD2!CK231</f>
        <v>0</v>
      </c>
      <c r="H230" s="111">
        <f t="shared" si="15"/>
        <v>0</v>
      </c>
      <c r="I230" s="78">
        <f t="shared" si="16"/>
        <v>0</v>
      </c>
      <c r="J230" s="77">
        <f t="shared" si="17"/>
        <v>0</v>
      </c>
      <c r="K230" s="77">
        <f t="shared" si="18"/>
        <v>0</v>
      </c>
      <c r="L230" s="21">
        <f t="shared" si="19"/>
        <v>0</v>
      </c>
    </row>
    <row r="231" spans="1:12">
      <c r="A231" s="27" t="s">
        <v>6</v>
      </c>
      <c r="B231" s="26" t="s">
        <v>59</v>
      </c>
      <c r="C231" s="26" t="s">
        <v>47</v>
      </c>
      <c r="D231" s="25">
        <f>'[1]INPUTS-Incidence'!I16</f>
        <v>15088730.018840002</v>
      </c>
      <c r="E231" s="79">
        <f>SBYLL!E232</f>
        <v>0</v>
      </c>
      <c r="F231" s="77">
        <f>SBYLL!H232</f>
        <v>0</v>
      </c>
      <c r="G231" s="77">
        <f>SBYLD2!CJ232+SBYLD2!CK232</f>
        <v>0</v>
      </c>
      <c r="H231" s="111">
        <f t="shared" si="15"/>
        <v>0</v>
      </c>
      <c r="I231" s="78">
        <f t="shared" si="16"/>
        <v>0</v>
      </c>
      <c r="J231" s="77">
        <f t="shared" si="17"/>
        <v>0</v>
      </c>
      <c r="K231" s="77">
        <f t="shared" si="18"/>
        <v>0</v>
      </c>
      <c r="L231" s="21">
        <f t="shared" si="19"/>
        <v>0</v>
      </c>
    </row>
    <row r="232" spans="1:12">
      <c r="A232" s="29" t="s">
        <v>6</v>
      </c>
      <c r="B232" s="28" t="s">
        <v>59</v>
      </c>
      <c r="C232" s="28" t="s">
        <v>46</v>
      </c>
      <c r="D232" s="25">
        <f>'[1]INPUTS-Incidence'!I17</f>
        <v>11797540.96373</v>
      </c>
      <c r="E232" s="79">
        <f>SBYLL!E233</f>
        <v>0</v>
      </c>
      <c r="F232" s="77">
        <f>SBYLL!H233</f>
        <v>0</v>
      </c>
      <c r="G232" s="77">
        <f>SBYLD2!CJ233+SBYLD2!CK233</f>
        <v>0</v>
      </c>
      <c r="H232" s="111">
        <f t="shared" si="15"/>
        <v>0</v>
      </c>
      <c r="I232" s="78">
        <f t="shared" si="16"/>
        <v>0</v>
      </c>
      <c r="J232" s="77">
        <f t="shared" si="17"/>
        <v>0</v>
      </c>
      <c r="K232" s="77">
        <f t="shared" si="18"/>
        <v>0</v>
      </c>
      <c r="L232" s="21">
        <f t="shared" si="19"/>
        <v>0</v>
      </c>
    </row>
    <row r="233" spans="1:12">
      <c r="A233" s="29" t="s">
        <v>6</v>
      </c>
      <c r="B233" s="28" t="s">
        <v>59</v>
      </c>
      <c r="C233" s="28" t="s">
        <v>45</v>
      </c>
      <c r="D233" s="25">
        <f>'[1]INPUTS-Incidence'!I18</f>
        <v>8047831.2884599995</v>
      </c>
      <c r="E233" s="79">
        <f>SBYLL!E234</f>
        <v>0</v>
      </c>
      <c r="F233" s="77">
        <f>SBYLL!H234</f>
        <v>0</v>
      </c>
      <c r="G233" s="77">
        <f>SBYLD2!CJ234+SBYLD2!CK234</f>
        <v>0</v>
      </c>
      <c r="H233" s="111">
        <f t="shared" si="15"/>
        <v>0</v>
      </c>
      <c r="I233" s="78">
        <f t="shared" si="16"/>
        <v>0</v>
      </c>
      <c r="J233" s="77">
        <f t="shared" si="17"/>
        <v>0</v>
      </c>
      <c r="K233" s="77">
        <f t="shared" si="18"/>
        <v>0</v>
      </c>
      <c r="L233" s="21">
        <f t="shared" si="19"/>
        <v>0</v>
      </c>
    </row>
    <row r="234" spans="1:12">
      <c r="A234" s="29" t="s">
        <v>6</v>
      </c>
      <c r="B234" s="28" t="s">
        <v>59</v>
      </c>
      <c r="C234" s="28" t="s">
        <v>44</v>
      </c>
      <c r="D234" s="25">
        <f>'[1]INPUTS-Incidence'!I19</f>
        <v>4908698.2355699996</v>
      </c>
      <c r="E234" s="79">
        <f>SBYLL!E235</f>
        <v>0</v>
      </c>
      <c r="F234" s="77">
        <f>SBYLL!H235</f>
        <v>0</v>
      </c>
      <c r="G234" s="77">
        <f>SBYLD2!CJ235+SBYLD2!CK235</f>
        <v>0</v>
      </c>
      <c r="H234" s="111">
        <f t="shared" si="15"/>
        <v>0</v>
      </c>
      <c r="I234" s="78">
        <f t="shared" si="16"/>
        <v>0</v>
      </c>
      <c r="J234" s="77">
        <f t="shared" si="17"/>
        <v>0</v>
      </c>
      <c r="K234" s="77">
        <f t="shared" si="18"/>
        <v>0</v>
      </c>
      <c r="L234" s="21">
        <f t="shared" si="19"/>
        <v>0</v>
      </c>
    </row>
    <row r="235" spans="1:12">
      <c r="A235" s="29" t="s">
        <v>6</v>
      </c>
      <c r="B235" s="28" t="s">
        <v>59</v>
      </c>
      <c r="C235" s="28" t="s">
        <v>43</v>
      </c>
      <c r="D235" s="25">
        <f>'[1]INPUTS-Incidence'!I20</f>
        <v>3086552.6475999998</v>
      </c>
      <c r="E235" s="79">
        <f>SBYLL!E236</f>
        <v>0</v>
      </c>
      <c r="F235" s="77">
        <f>SBYLL!H236</f>
        <v>0</v>
      </c>
      <c r="G235" s="77">
        <f>SBYLD2!CJ236+SBYLD2!CK236</f>
        <v>0</v>
      </c>
      <c r="H235" s="111">
        <f t="shared" si="15"/>
        <v>0</v>
      </c>
      <c r="I235" s="78">
        <f t="shared" si="16"/>
        <v>0</v>
      </c>
      <c r="J235" s="77">
        <f t="shared" si="17"/>
        <v>0</v>
      </c>
      <c r="K235" s="77">
        <f t="shared" si="18"/>
        <v>0</v>
      </c>
      <c r="L235" s="21">
        <f t="shared" si="19"/>
        <v>0</v>
      </c>
    </row>
    <row r="236" spans="1:12">
      <c r="A236" s="29" t="s">
        <v>6</v>
      </c>
      <c r="B236" s="28" t="s">
        <v>59</v>
      </c>
      <c r="C236" s="28" t="s">
        <v>42</v>
      </c>
      <c r="D236" s="25">
        <f>'[1]INPUTS-Incidence'!I21</f>
        <v>28686</v>
      </c>
      <c r="E236" s="79">
        <f>SBYLL!E237</f>
        <v>0</v>
      </c>
      <c r="F236" s="77">
        <f>SBYLL!H237</f>
        <v>0</v>
      </c>
      <c r="G236" s="77">
        <f>SBYLD2!CJ237+SBYLD2!CK237</f>
        <v>0</v>
      </c>
      <c r="H236" s="111">
        <f t="shared" si="15"/>
        <v>0</v>
      </c>
      <c r="I236" s="78">
        <f t="shared" si="16"/>
        <v>0</v>
      </c>
      <c r="J236" s="77">
        <f t="shared" si="17"/>
        <v>0</v>
      </c>
      <c r="K236" s="77">
        <f t="shared" si="18"/>
        <v>0</v>
      </c>
      <c r="L236" s="21">
        <f t="shared" si="19"/>
        <v>0</v>
      </c>
    </row>
    <row r="237" spans="1:12">
      <c r="A237" s="29" t="s">
        <v>6</v>
      </c>
      <c r="B237" s="28" t="s">
        <v>59</v>
      </c>
      <c r="C237" s="28" t="s">
        <v>40</v>
      </c>
      <c r="D237" s="25">
        <f>'[1]INPUTS-Incidence'!I22</f>
        <v>2947988.5636200001</v>
      </c>
      <c r="E237" s="79">
        <f>SBYLL!E238</f>
        <v>0</v>
      </c>
      <c r="F237" s="77">
        <f>SBYLL!H238</f>
        <v>0</v>
      </c>
      <c r="G237" s="77">
        <f>SBYLD2!CJ238+SBYLD2!CK238</f>
        <v>0</v>
      </c>
      <c r="H237" s="111">
        <f t="shared" si="15"/>
        <v>0</v>
      </c>
      <c r="I237" s="78">
        <f t="shared" si="16"/>
        <v>0</v>
      </c>
      <c r="J237" s="77">
        <f t="shared" si="17"/>
        <v>0</v>
      </c>
      <c r="K237" s="77">
        <f t="shared" si="18"/>
        <v>0</v>
      </c>
      <c r="L237" s="21">
        <f t="shared" si="19"/>
        <v>0</v>
      </c>
    </row>
    <row r="238" spans="1:12">
      <c r="A238" s="29" t="s">
        <v>6</v>
      </c>
      <c r="B238" s="28" t="s">
        <v>41</v>
      </c>
      <c r="C238" s="28" t="s">
        <v>58</v>
      </c>
      <c r="D238" s="25">
        <f>'[1]INPUTS-Incidence'!I23</f>
        <v>27247150.734239999</v>
      </c>
      <c r="E238" s="79">
        <f>SBYLL!E239</f>
        <v>0</v>
      </c>
      <c r="F238" s="77">
        <f>SBYLL!H239</f>
        <v>0</v>
      </c>
      <c r="G238" s="77">
        <f>SBYLD2!CJ239+SBYLD2!CK239</f>
        <v>0</v>
      </c>
      <c r="H238" s="111">
        <f t="shared" si="15"/>
        <v>0</v>
      </c>
      <c r="I238" s="78">
        <f t="shared" si="16"/>
        <v>0</v>
      </c>
      <c r="J238" s="77">
        <f t="shared" si="17"/>
        <v>0</v>
      </c>
      <c r="K238" s="77">
        <f t="shared" si="18"/>
        <v>0</v>
      </c>
      <c r="L238" s="21">
        <f t="shared" si="19"/>
        <v>0</v>
      </c>
    </row>
    <row r="239" spans="1:12">
      <c r="A239" s="29" t="s">
        <v>6</v>
      </c>
      <c r="B239" s="28" t="s">
        <v>41</v>
      </c>
      <c r="C239" s="28" t="s">
        <v>57</v>
      </c>
      <c r="D239" s="25">
        <f>'[1]INPUTS-Incidence'!I24</f>
        <v>27374192.61981</v>
      </c>
      <c r="E239" s="79">
        <f>SBYLL!E240</f>
        <v>0</v>
      </c>
      <c r="F239" s="77">
        <f>SBYLL!H240</f>
        <v>0</v>
      </c>
      <c r="G239" s="77">
        <f>SBYLD2!CJ240+SBYLD2!CK240</f>
        <v>0</v>
      </c>
      <c r="H239" s="111">
        <f t="shared" si="15"/>
        <v>0</v>
      </c>
      <c r="I239" s="78">
        <f t="shared" si="16"/>
        <v>0</v>
      </c>
      <c r="J239" s="77">
        <f t="shared" si="17"/>
        <v>0</v>
      </c>
      <c r="K239" s="77">
        <f t="shared" si="18"/>
        <v>0</v>
      </c>
      <c r="L239" s="21">
        <f t="shared" si="19"/>
        <v>0</v>
      </c>
    </row>
    <row r="240" spans="1:12">
      <c r="A240" s="29" t="s">
        <v>6</v>
      </c>
      <c r="B240" s="28" t="s">
        <v>41</v>
      </c>
      <c r="C240" s="28" t="s">
        <v>56</v>
      </c>
      <c r="D240" s="25">
        <f>'[1]INPUTS-Incidence'!I25</f>
        <v>26670415.174909998</v>
      </c>
      <c r="E240" s="79">
        <f>SBYLL!E241</f>
        <v>0</v>
      </c>
      <c r="F240" s="77">
        <f>SBYLL!H241</f>
        <v>0</v>
      </c>
      <c r="G240" s="77">
        <f>SBYLD2!CJ241+SBYLD2!CK241</f>
        <v>0</v>
      </c>
      <c r="H240" s="111">
        <f t="shared" si="15"/>
        <v>0</v>
      </c>
      <c r="I240" s="78">
        <f t="shared" si="16"/>
        <v>0</v>
      </c>
      <c r="J240" s="77">
        <f t="shared" si="17"/>
        <v>0</v>
      </c>
      <c r="K240" s="77">
        <f t="shared" si="18"/>
        <v>0</v>
      </c>
      <c r="L240" s="21">
        <f t="shared" si="19"/>
        <v>0</v>
      </c>
    </row>
    <row r="241" spans="1:12">
      <c r="A241" s="29" t="s">
        <v>6</v>
      </c>
      <c r="B241" s="28" t="s">
        <v>41</v>
      </c>
      <c r="C241" s="28" t="s">
        <v>55</v>
      </c>
      <c r="D241" s="25">
        <f>'[1]INPUTS-Incidence'!I26</f>
        <v>26688875.433850002</v>
      </c>
      <c r="E241" s="79">
        <f>SBYLL!E242</f>
        <v>0</v>
      </c>
      <c r="F241" s="77">
        <f>SBYLL!H242</f>
        <v>0</v>
      </c>
      <c r="G241" s="77">
        <f>SBYLD2!CJ242+SBYLD2!CK242</f>
        <v>0</v>
      </c>
      <c r="H241" s="111">
        <f t="shared" si="15"/>
        <v>0</v>
      </c>
      <c r="I241" s="78">
        <f t="shared" si="16"/>
        <v>0</v>
      </c>
      <c r="J241" s="77">
        <f t="shared" si="17"/>
        <v>0</v>
      </c>
      <c r="K241" s="77">
        <f t="shared" si="18"/>
        <v>0</v>
      </c>
      <c r="L241" s="21">
        <f t="shared" si="19"/>
        <v>0</v>
      </c>
    </row>
    <row r="242" spans="1:12">
      <c r="A242" s="29" t="s">
        <v>6</v>
      </c>
      <c r="B242" s="28" t="s">
        <v>41</v>
      </c>
      <c r="C242" s="28" t="s">
        <v>54</v>
      </c>
      <c r="D242" s="25">
        <f>'[1]INPUTS-Incidence'!I27</f>
        <v>26630272.339359999</v>
      </c>
      <c r="E242" s="79">
        <f>SBYLL!E243</f>
        <v>0</v>
      </c>
      <c r="F242" s="77">
        <f>SBYLL!H243</f>
        <v>0</v>
      </c>
      <c r="G242" s="77">
        <f>SBYLD2!CJ243+SBYLD2!CK243</f>
        <v>0</v>
      </c>
      <c r="H242" s="111">
        <f t="shared" si="15"/>
        <v>0</v>
      </c>
      <c r="I242" s="78">
        <f t="shared" si="16"/>
        <v>0</v>
      </c>
      <c r="J242" s="77">
        <f t="shared" si="17"/>
        <v>0</v>
      </c>
      <c r="K242" s="77">
        <f t="shared" si="18"/>
        <v>0</v>
      </c>
      <c r="L242" s="21">
        <f t="shared" si="19"/>
        <v>0</v>
      </c>
    </row>
    <row r="243" spans="1:12">
      <c r="A243" s="29" t="s">
        <v>6</v>
      </c>
      <c r="B243" s="28" t="s">
        <v>41</v>
      </c>
      <c r="C243" s="28" t="s">
        <v>53</v>
      </c>
      <c r="D243" s="25">
        <f>'[1]INPUTS-Incidence'!I28</f>
        <v>26351717.976829998</v>
      </c>
      <c r="E243" s="79">
        <f>SBYLL!E244</f>
        <v>0</v>
      </c>
      <c r="F243" s="77">
        <f>SBYLL!H244</f>
        <v>0</v>
      </c>
      <c r="G243" s="77">
        <f>SBYLD2!CJ244+SBYLD2!CK244</f>
        <v>0</v>
      </c>
      <c r="H243" s="111">
        <f t="shared" si="15"/>
        <v>0</v>
      </c>
      <c r="I243" s="78">
        <f t="shared" si="16"/>
        <v>0</v>
      </c>
      <c r="J243" s="77">
        <f t="shared" si="17"/>
        <v>0</v>
      </c>
      <c r="K243" s="77">
        <f t="shared" si="18"/>
        <v>0</v>
      </c>
      <c r="L243" s="21">
        <f t="shared" si="19"/>
        <v>0</v>
      </c>
    </row>
    <row r="244" spans="1:12">
      <c r="A244" s="29" t="s">
        <v>6</v>
      </c>
      <c r="B244" s="28" t="s">
        <v>41</v>
      </c>
      <c r="C244" s="28" t="s">
        <v>52</v>
      </c>
      <c r="D244" s="25">
        <f>'[1]INPUTS-Incidence'!I29</f>
        <v>25172291.761349998</v>
      </c>
      <c r="E244" s="79">
        <f>SBYLL!E245</f>
        <v>0</v>
      </c>
      <c r="F244" s="77">
        <f>SBYLL!H245</f>
        <v>0</v>
      </c>
      <c r="G244" s="77">
        <f>SBYLD2!CJ245+SBYLD2!CK245</f>
        <v>0</v>
      </c>
      <c r="H244" s="111">
        <f t="shared" si="15"/>
        <v>0</v>
      </c>
      <c r="I244" s="78">
        <f t="shared" si="16"/>
        <v>0</v>
      </c>
      <c r="J244" s="77">
        <f t="shared" si="17"/>
        <v>0</v>
      </c>
      <c r="K244" s="77">
        <f t="shared" si="18"/>
        <v>0</v>
      </c>
      <c r="L244" s="21">
        <f t="shared" si="19"/>
        <v>0</v>
      </c>
    </row>
    <row r="245" spans="1:12">
      <c r="A245" s="29" t="s">
        <v>6</v>
      </c>
      <c r="B245" s="28" t="s">
        <v>41</v>
      </c>
      <c r="C245" s="28" t="s">
        <v>51</v>
      </c>
      <c r="D245" s="25">
        <f>'[1]INPUTS-Incidence'!I30</f>
        <v>24763364.873040002</v>
      </c>
      <c r="E245" s="79">
        <f>SBYLL!E246</f>
        <v>0</v>
      </c>
      <c r="F245" s="77">
        <f>SBYLL!H246</f>
        <v>0</v>
      </c>
      <c r="G245" s="77">
        <f>SBYLD2!CJ246+SBYLD2!CK246</f>
        <v>0</v>
      </c>
      <c r="H245" s="111">
        <f t="shared" si="15"/>
        <v>0</v>
      </c>
      <c r="I245" s="78">
        <f t="shared" si="16"/>
        <v>0</v>
      </c>
      <c r="J245" s="77">
        <f t="shared" si="17"/>
        <v>0</v>
      </c>
      <c r="K245" s="77">
        <f t="shared" si="18"/>
        <v>0</v>
      </c>
      <c r="L245" s="21">
        <f t="shared" si="19"/>
        <v>0</v>
      </c>
    </row>
    <row r="246" spans="1:12">
      <c r="A246" s="29" t="s">
        <v>6</v>
      </c>
      <c r="B246" s="28" t="s">
        <v>41</v>
      </c>
      <c r="C246" s="28" t="s">
        <v>50</v>
      </c>
      <c r="D246" s="25">
        <f>'[1]INPUTS-Incidence'!I31</f>
        <v>22812136.649050001</v>
      </c>
      <c r="E246" s="79">
        <f>SBYLL!E247</f>
        <v>0</v>
      </c>
      <c r="F246" s="77">
        <f>SBYLL!H247</f>
        <v>0</v>
      </c>
      <c r="G246" s="77">
        <f>SBYLD2!CJ247+SBYLD2!CK247</f>
        <v>0</v>
      </c>
      <c r="H246" s="111">
        <f t="shared" si="15"/>
        <v>0</v>
      </c>
      <c r="I246" s="78">
        <f t="shared" si="16"/>
        <v>0</v>
      </c>
      <c r="J246" s="77">
        <f t="shared" si="17"/>
        <v>0</v>
      </c>
      <c r="K246" s="77">
        <f t="shared" si="18"/>
        <v>0</v>
      </c>
      <c r="L246" s="21">
        <f t="shared" si="19"/>
        <v>0</v>
      </c>
    </row>
    <row r="247" spans="1:12">
      <c r="A247" s="29" t="s">
        <v>6</v>
      </c>
      <c r="B247" s="28" t="s">
        <v>41</v>
      </c>
      <c r="C247" s="28" t="s">
        <v>49</v>
      </c>
      <c r="D247" s="25">
        <f>'[1]INPUTS-Incidence'!I32</f>
        <v>21386345.845830001</v>
      </c>
      <c r="E247" s="79">
        <f>SBYLL!E248</f>
        <v>0</v>
      </c>
      <c r="F247" s="77">
        <f>SBYLL!H248</f>
        <v>0</v>
      </c>
      <c r="G247" s="77">
        <f>SBYLD2!CJ248+SBYLD2!CK248</f>
        <v>0</v>
      </c>
      <c r="H247" s="111">
        <f t="shared" si="15"/>
        <v>0</v>
      </c>
      <c r="I247" s="78">
        <f t="shared" si="16"/>
        <v>0</v>
      </c>
      <c r="J247" s="77">
        <f t="shared" si="17"/>
        <v>0</v>
      </c>
      <c r="K247" s="77">
        <f t="shared" si="18"/>
        <v>0</v>
      </c>
      <c r="L247" s="21">
        <f t="shared" si="19"/>
        <v>0</v>
      </c>
    </row>
    <row r="248" spans="1:12">
      <c r="A248" s="29" t="s">
        <v>6</v>
      </c>
      <c r="B248" s="28" t="s">
        <v>41</v>
      </c>
      <c r="C248" s="28" t="s">
        <v>48</v>
      </c>
      <c r="D248" s="25">
        <f>'[1]INPUTS-Incidence'!I33</f>
        <v>19269245.7925</v>
      </c>
      <c r="E248" s="79">
        <f>SBYLL!E249</f>
        <v>0</v>
      </c>
      <c r="F248" s="77">
        <f>SBYLL!H249</f>
        <v>0</v>
      </c>
      <c r="G248" s="77">
        <f>SBYLD2!CJ249+SBYLD2!CK249</f>
        <v>0</v>
      </c>
      <c r="H248" s="111">
        <f t="shared" si="15"/>
        <v>0</v>
      </c>
      <c r="I248" s="78">
        <f t="shared" si="16"/>
        <v>0</v>
      </c>
      <c r="J248" s="77">
        <f t="shared" si="17"/>
        <v>0</v>
      </c>
      <c r="K248" s="77">
        <f t="shared" si="18"/>
        <v>0</v>
      </c>
      <c r="L248" s="21">
        <f t="shared" si="19"/>
        <v>0</v>
      </c>
    </row>
    <row r="249" spans="1:12">
      <c r="A249" s="29" t="s">
        <v>6</v>
      </c>
      <c r="B249" s="28" t="s">
        <v>41</v>
      </c>
      <c r="C249" s="28" t="s">
        <v>47</v>
      </c>
      <c r="D249" s="25">
        <f>'[1]INPUTS-Incidence'!I34</f>
        <v>16567567.590780001</v>
      </c>
      <c r="E249" s="79">
        <f>SBYLL!E250</f>
        <v>0</v>
      </c>
      <c r="F249" s="77">
        <f>SBYLL!H250</f>
        <v>0</v>
      </c>
      <c r="G249" s="77">
        <f>SBYLD2!CJ250+SBYLD2!CK250</f>
        <v>0</v>
      </c>
      <c r="H249" s="111">
        <f t="shared" si="15"/>
        <v>0</v>
      </c>
      <c r="I249" s="78">
        <f t="shared" si="16"/>
        <v>0</v>
      </c>
      <c r="J249" s="77">
        <f t="shared" si="17"/>
        <v>0</v>
      </c>
      <c r="K249" s="77">
        <f t="shared" si="18"/>
        <v>0</v>
      </c>
      <c r="L249" s="21">
        <f t="shared" si="19"/>
        <v>0</v>
      </c>
    </row>
    <row r="250" spans="1:12">
      <c r="A250" s="29" t="s">
        <v>6</v>
      </c>
      <c r="B250" s="28" t="s">
        <v>41</v>
      </c>
      <c r="C250" s="28" t="s">
        <v>46</v>
      </c>
      <c r="D250" s="25">
        <f>'[1]INPUTS-Incidence'!I35</f>
        <v>13431215.738510001</v>
      </c>
      <c r="E250" s="79">
        <f>SBYLL!E251</f>
        <v>0</v>
      </c>
      <c r="F250" s="77">
        <f>SBYLL!H251</f>
        <v>0</v>
      </c>
      <c r="G250" s="77">
        <f>SBYLD2!CJ251+SBYLD2!CK251</f>
        <v>0</v>
      </c>
      <c r="H250" s="111">
        <f t="shared" si="15"/>
        <v>0</v>
      </c>
      <c r="I250" s="78">
        <f t="shared" si="16"/>
        <v>0</v>
      </c>
      <c r="J250" s="77">
        <f t="shared" si="17"/>
        <v>0</v>
      </c>
      <c r="K250" s="77">
        <f t="shared" si="18"/>
        <v>0</v>
      </c>
      <c r="L250" s="21">
        <f t="shared" si="19"/>
        <v>0</v>
      </c>
    </row>
    <row r="251" spans="1:12">
      <c r="A251" s="29" t="s">
        <v>6</v>
      </c>
      <c r="B251" s="28" t="s">
        <v>41</v>
      </c>
      <c r="C251" s="28" t="s">
        <v>45</v>
      </c>
      <c r="D251" s="25">
        <f>'[1]INPUTS-Incidence'!I36</f>
        <v>9607761.0986199994</v>
      </c>
      <c r="E251" s="79">
        <f>SBYLL!E252</f>
        <v>0</v>
      </c>
      <c r="F251" s="77">
        <f>SBYLL!H252</f>
        <v>0</v>
      </c>
      <c r="G251" s="77">
        <f>SBYLD2!CJ252+SBYLD2!CK252</f>
        <v>0</v>
      </c>
      <c r="H251" s="111">
        <f t="shared" si="15"/>
        <v>0</v>
      </c>
      <c r="I251" s="78">
        <f t="shared" si="16"/>
        <v>0</v>
      </c>
      <c r="J251" s="77">
        <f t="shared" si="17"/>
        <v>0</v>
      </c>
      <c r="K251" s="77">
        <f t="shared" si="18"/>
        <v>0</v>
      </c>
      <c r="L251" s="21">
        <f t="shared" si="19"/>
        <v>0</v>
      </c>
    </row>
    <row r="252" spans="1:12">
      <c r="A252" s="29" t="s">
        <v>6</v>
      </c>
      <c r="B252" s="28" t="s">
        <v>41</v>
      </c>
      <c r="C252" s="28" t="s">
        <v>44</v>
      </c>
      <c r="D252" s="25">
        <f>'[1]INPUTS-Incidence'!I37</f>
        <v>6547851.7046700008</v>
      </c>
      <c r="E252" s="79">
        <f>SBYLL!E253</f>
        <v>0</v>
      </c>
      <c r="F252" s="77">
        <f>SBYLL!H253</f>
        <v>0</v>
      </c>
      <c r="G252" s="77">
        <f>SBYLD2!CJ253+SBYLD2!CK253</f>
        <v>0</v>
      </c>
      <c r="H252" s="111">
        <f t="shared" si="15"/>
        <v>0</v>
      </c>
      <c r="I252" s="78">
        <f t="shared" si="16"/>
        <v>0</v>
      </c>
      <c r="J252" s="77">
        <f t="shared" si="17"/>
        <v>0</v>
      </c>
      <c r="K252" s="77">
        <f t="shared" si="18"/>
        <v>0</v>
      </c>
      <c r="L252" s="21">
        <f t="shared" si="19"/>
        <v>0</v>
      </c>
    </row>
    <row r="253" spans="1:12">
      <c r="A253" s="29" t="s">
        <v>6</v>
      </c>
      <c r="B253" s="28" t="s">
        <v>41</v>
      </c>
      <c r="C253" s="28" t="s">
        <v>43</v>
      </c>
      <c r="D253" s="25">
        <f>'[1]INPUTS-Incidence'!I38</f>
        <v>4425403.71055</v>
      </c>
      <c r="E253" s="79">
        <f>SBYLL!E254</f>
        <v>0</v>
      </c>
      <c r="F253" s="77">
        <f>SBYLL!H254</f>
        <v>0</v>
      </c>
      <c r="G253" s="77">
        <f>SBYLD2!CJ254+SBYLD2!CK254</f>
        <v>0</v>
      </c>
      <c r="H253" s="111">
        <f t="shared" si="15"/>
        <v>0</v>
      </c>
      <c r="I253" s="78">
        <f t="shared" si="16"/>
        <v>0</v>
      </c>
      <c r="J253" s="77">
        <f t="shared" si="17"/>
        <v>0</v>
      </c>
      <c r="K253" s="77">
        <f t="shared" si="18"/>
        <v>0</v>
      </c>
      <c r="L253" s="21">
        <f t="shared" si="19"/>
        <v>0</v>
      </c>
    </row>
    <row r="254" spans="1:12">
      <c r="A254" s="29" t="s">
        <v>6</v>
      </c>
      <c r="B254" s="28" t="s">
        <v>41</v>
      </c>
      <c r="C254" s="28" t="s">
        <v>42</v>
      </c>
      <c r="D254" s="25">
        <f>'[1]INPUTS-Incidence'!I39</f>
        <v>39727</v>
      </c>
      <c r="E254" s="79">
        <f>SBYLL!E255</f>
        <v>0</v>
      </c>
      <c r="F254" s="77">
        <f>SBYLL!H255</f>
        <v>0</v>
      </c>
      <c r="G254" s="77">
        <f>SBYLD2!CJ255+SBYLD2!CK255</f>
        <v>0</v>
      </c>
      <c r="H254" s="111">
        <f t="shared" si="15"/>
        <v>0</v>
      </c>
      <c r="I254" s="78">
        <f t="shared" si="16"/>
        <v>0</v>
      </c>
      <c r="J254" s="77">
        <f t="shared" si="17"/>
        <v>0</v>
      </c>
      <c r="K254" s="77">
        <f t="shared" si="18"/>
        <v>0</v>
      </c>
      <c r="L254" s="21">
        <f t="shared" si="19"/>
        <v>0</v>
      </c>
    </row>
    <row r="255" spans="1:12">
      <c r="A255" s="29" t="s">
        <v>6</v>
      </c>
      <c r="B255" s="28" t="s">
        <v>41</v>
      </c>
      <c r="C255" s="28" t="s">
        <v>40</v>
      </c>
      <c r="D255" s="25">
        <f>'[1]INPUTS-Incidence'!I40</f>
        <v>5041963.5887900004</v>
      </c>
      <c r="E255" s="79">
        <f>SBYLL!E256</f>
        <v>0</v>
      </c>
      <c r="F255" s="77">
        <f>SBYLL!H256</f>
        <v>0</v>
      </c>
      <c r="G255" s="77">
        <f>SBYLD2!CJ256+SBYLD2!CK256</f>
        <v>0</v>
      </c>
      <c r="H255" s="111">
        <f t="shared" si="15"/>
        <v>0</v>
      </c>
      <c r="I255" s="78">
        <f t="shared" si="16"/>
        <v>0</v>
      </c>
      <c r="J255" s="77">
        <f t="shared" si="17"/>
        <v>0</v>
      </c>
      <c r="K255" s="77">
        <f t="shared" si="18"/>
        <v>0</v>
      </c>
      <c r="L255" s="21">
        <f t="shared" si="19"/>
        <v>0</v>
      </c>
    </row>
    <row r="256" spans="1:12">
      <c r="A256" s="29" t="s">
        <v>1</v>
      </c>
      <c r="B256" s="28" t="s">
        <v>59</v>
      </c>
      <c r="C256" s="28" t="s">
        <v>58</v>
      </c>
      <c r="D256" s="25">
        <f>'[1]INPUTS-Incidence'!I5</f>
        <v>28683490.993880004</v>
      </c>
      <c r="E256" s="79">
        <f>SBYLL!E257</f>
        <v>16.559157397</v>
      </c>
      <c r="F256" s="77">
        <f>SBYLL!H257</f>
        <v>1407.727088633764</v>
      </c>
      <c r="G256" s="77">
        <f>SBYLD2!CJ257+SBYLD2!CK257</f>
        <v>974.6488863123833</v>
      </c>
      <c r="H256" s="111">
        <f t="shared" si="15"/>
        <v>2382.3759749461474</v>
      </c>
      <c r="I256" s="78">
        <f t="shared" si="16"/>
        <v>5.7730620727208942E-2</v>
      </c>
      <c r="J256" s="77">
        <f t="shared" si="17"/>
        <v>4.9077955292614872</v>
      </c>
      <c r="K256" s="77">
        <f t="shared" si="18"/>
        <v>3.3979437388577884</v>
      </c>
      <c r="L256" s="21">
        <f t="shared" si="19"/>
        <v>8.305739268119277</v>
      </c>
    </row>
    <row r="257" spans="1:12">
      <c r="A257" s="29" t="s">
        <v>1</v>
      </c>
      <c r="B257" s="28" t="s">
        <v>59</v>
      </c>
      <c r="C257" s="28" t="s">
        <v>57</v>
      </c>
      <c r="D257" s="25">
        <f>'[1]INPUTS-Incidence'!I6</f>
        <v>28478305.537620001</v>
      </c>
      <c r="E257" s="79">
        <f>SBYLL!E258</f>
        <v>22.703054251999998</v>
      </c>
      <c r="F257" s="77">
        <f>SBYLL!H258</f>
        <v>1788.09255288752</v>
      </c>
      <c r="G257" s="77">
        <f>SBYLD2!CJ258+SBYLD2!CK258</f>
        <v>1992.6213327597727</v>
      </c>
      <c r="H257" s="111">
        <f t="shared" si="15"/>
        <v>3780.713885647293</v>
      </c>
      <c r="I257" s="78">
        <f t="shared" si="16"/>
        <v>7.9720523477104843E-2</v>
      </c>
      <c r="J257" s="77">
        <f t="shared" si="17"/>
        <v>6.2787884290567764</v>
      </c>
      <c r="K257" s="77">
        <f t="shared" si="18"/>
        <v>6.9969799647226516</v>
      </c>
      <c r="L257" s="21">
        <f t="shared" si="19"/>
        <v>13.275768393779428</v>
      </c>
    </row>
    <row r="258" spans="1:12">
      <c r="A258" s="29" t="s">
        <v>1</v>
      </c>
      <c r="B258" s="28" t="s">
        <v>59</v>
      </c>
      <c r="C258" s="28" t="s">
        <v>56</v>
      </c>
      <c r="D258" s="25">
        <f>'[1]INPUTS-Incidence'!I7</f>
        <v>27967846.395059999</v>
      </c>
      <c r="E258" s="79">
        <f>SBYLL!E259</f>
        <v>29.745392397</v>
      </c>
      <c r="F258" s="77">
        <f>SBYLL!H259</f>
        <v>2194.7637780126447</v>
      </c>
      <c r="G258" s="77">
        <f>SBYLD2!CJ259+SBYLD2!CK259</f>
        <v>2781.8458328698107</v>
      </c>
      <c r="H258" s="111">
        <f t="shared" si="15"/>
        <v>4976.6096108824549</v>
      </c>
      <c r="I258" s="78">
        <f t="shared" si="16"/>
        <v>0.10635567707585082</v>
      </c>
      <c r="J258" s="77">
        <f t="shared" si="17"/>
        <v>7.8474536330416518</v>
      </c>
      <c r="K258" s="77">
        <f t="shared" si="18"/>
        <v>9.9465857813105405</v>
      </c>
      <c r="L258" s="21">
        <f t="shared" si="19"/>
        <v>17.794039414352191</v>
      </c>
    </row>
    <row r="259" spans="1:12">
      <c r="A259" s="29" t="s">
        <v>1</v>
      </c>
      <c r="B259" s="28" t="s">
        <v>59</v>
      </c>
      <c r="C259" s="28" t="s">
        <v>55</v>
      </c>
      <c r="D259" s="25">
        <f>'[1]INPUTS-Incidence'!I8</f>
        <v>27518438.281180002</v>
      </c>
      <c r="E259" s="79">
        <f>SBYLL!E260</f>
        <v>130.669956219</v>
      </c>
      <c r="F259" s="77">
        <f>SBYLL!H260</f>
        <v>8993.3597367726743</v>
      </c>
      <c r="G259" s="77">
        <f>SBYLD2!CJ260+SBYLD2!CK260</f>
        <v>6658.390190426926</v>
      </c>
      <c r="H259" s="111">
        <f t="shared" si="15"/>
        <v>15651.7499271996</v>
      </c>
      <c r="I259" s="78">
        <f t="shared" si="16"/>
        <v>0.4748451016145267</v>
      </c>
      <c r="J259" s="77">
        <f t="shared" si="17"/>
        <v>32.681214118619799</v>
      </c>
      <c r="K259" s="77">
        <f t="shared" si="18"/>
        <v>24.196104889355702</v>
      </c>
      <c r="L259" s="21">
        <f t="shared" si="19"/>
        <v>56.877319007975501</v>
      </c>
    </row>
    <row r="260" spans="1:12">
      <c r="A260" s="29" t="s">
        <v>1</v>
      </c>
      <c r="B260" s="28" t="s">
        <v>59</v>
      </c>
      <c r="C260" s="28" t="s">
        <v>54</v>
      </c>
      <c r="D260" s="25">
        <f>'[1]INPUTS-Incidence'!I9</f>
        <v>26839000.195149999</v>
      </c>
      <c r="E260" s="79">
        <f>SBYLL!E261</f>
        <v>169.32382665599999</v>
      </c>
      <c r="F260" s="77">
        <f>SBYLL!H261</f>
        <v>10815.559427652001</v>
      </c>
      <c r="G260" s="77">
        <f>SBYLD2!CJ261+SBYLD2!CK261</f>
        <v>9393.545341269024</v>
      </c>
      <c r="H260" s="111">
        <f t="shared" ref="H260:H291" si="20">F260+G260</f>
        <v>20209.104768921025</v>
      </c>
      <c r="I260" s="78">
        <f t="shared" ref="I260:I291" si="21">100000*E260/$D260</f>
        <v>0.63088723657671131</v>
      </c>
      <c r="J260" s="77">
        <f t="shared" ref="J260:J291" si="22">100000*F260/$D260</f>
        <v>40.297922236337442</v>
      </c>
      <c r="K260" s="77">
        <f t="shared" ref="K260:K291" si="23">100000*G260/$D260</f>
        <v>34.999609795325028</v>
      </c>
      <c r="L260" s="21">
        <f t="shared" ref="L260:L291" si="24">100000*H260/$D260</f>
        <v>75.29753203166247</v>
      </c>
    </row>
    <row r="261" spans="1:12">
      <c r="A261" s="29" t="s">
        <v>1</v>
      </c>
      <c r="B261" s="28" t="s">
        <v>59</v>
      </c>
      <c r="C261" s="28" t="s">
        <v>53</v>
      </c>
      <c r="D261" s="25">
        <f>'[1]INPUTS-Incidence'!I10</f>
        <v>26229109.997220002</v>
      </c>
      <c r="E261" s="79">
        <f>SBYLL!E262</f>
        <v>137.79413755499999</v>
      </c>
      <c r="F261" s="77">
        <f>SBYLL!H262</f>
        <v>8120.8974968039247</v>
      </c>
      <c r="G261" s="77">
        <f>SBYLD2!CJ262+SBYLD2!CK262</f>
        <v>7779.0273077119518</v>
      </c>
      <c r="H261" s="111">
        <f t="shared" si="20"/>
        <v>15899.924804515877</v>
      </c>
      <c r="I261" s="78">
        <f t="shared" si="21"/>
        <v>0.52534812492533933</v>
      </c>
      <c r="J261" s="77">
        <f t="shared" si="22"/>
        <v>30.961391742474873</v>
      </c>
      <c r="K261" s="77">
        <f t="shared" si="23"/>
        <v>29.657991859184101</v>
      </c>
      <c r="L261" s="21">
        <f t="shared" si="24"/>
        <v>60.619383601658974</v>
      </c>
    </row>
    <row r="262" spans="1:12">
      <c r="A262" s="29" t="s">
        <v>1</v>
      </c>
      <c r="B262" s="28" t="s">
        <v>59</v>
      </c>
      <c r="C262" s="28" t="s">
        <v>52</v>
      </c>
      <c r="D262" s="25">
        <f>'[1]INPUTS-Incidence'!I11</f>
        <v>24587007.433330003</v>
      </c>
      <c r="E262" s="79">
        <f>SBYLL!E263</f>
        <v>127.750801587</v>
      </c>
      <c r="F262" s="77">
        <f>SBYLL!H263</f>
        <v>6897.9045316900656</v>
      </c>
      <c r="G262" s="77">
        <f>SBYLD2!CJ263+SBYLD2!CK263</f>
        <v>6267.7874917517311</v>
      </c>
      <c r="H262" s="111">
        <f t="shared" si="20"/>
        <v>13165.692023441796</v>
      </c>
      <c r="I262" s="78">
        <f t="shared" si="21"/>
        <v>0.51958662286741641</v>
      </c>
      <c r="J262" s="77">
        <f t="shared" si="22"/>
        <v>28.05507970172615</v>
      </c>
      <c r="K262" s="77">
        <f t="shared" si="23"/>
        <v>25.492274766449029</v>
      </c>
      <c r="L262" s="21">
        <f t="shared" si="24"/>
        <v>53.547354468175179</v>
      </c>
    </row>
    <row r="263" spans="1:12">
      <c r="A263" s="29" t="s">
        <v>1</v>
      </c>
      <c r="B263" s="28" t="s">
        <v>59</v>
      </c>
      <c r="C263" s="28" t="s">
        <v>51</v>
      </c>
      <c r="D263" s="25">
        <f>'[1]INPUTS-Incidence'!I12</f>
        <v>24278795.682790004</v>
      </c>
      <c r="E263" s="79">
        <f>SBYLL!E264</f>
        <v>113.37527151500001</v>
      </c>
      <c r="F263" s="77">
        <f>SBYLL!H264</f>
        <v>5565.5920786713505</v>
      </c>
      <c r="G263" s="77">
        <f>SBYLD2!CJ264+SBYLD2!CK264</f>
        <v>6521.6767527324482</v>
      </c>
      <c r="H263" s="111">
        <f t="shared" si="20"/>
        <v>12087.268831403799</v>
      </c>
      <c r="I263" s="78">
        <f t="shared" si="21"/>
        <v>0.46697238609477631</v>
      </c>
      <c r="J263" s="77">
        <f t="shared" si="22"/>
        <v>22.923674433392566</v>
      </c>
      <c r="K263" s="77">
        <f t="shared" si="23"/>
        <v>26.86161553456019</v>
      </c>
      <c r="L263" s="21">
        <f t="shared" si="24"/>
        <v>49.785289967952757</v>
      </c>
    </row>
    <row r="264" spans="1:12">
      <c r="A264" s="29" t="s">
        <v>1</v>
      </c>
      <c r="B264" s="28" t="s">
        <v>59</v>
      </c>
      <c r="C264" s="28" t="s">
        <v>50</v>
      </c>
      <c r="D264" s="25">
        <f>'[1]INPUTS-Incidence'!I13</f>
        <v>22266164.257729996</v>
      </c>
      <c r="E264" s="79">
        <f>SBYLL!E265</f>
        <v>113.535070444</v>
      </c>
      <c r="F264" s="77">
        <f>SBYLL!H265</f>
        <v>5021.0884903859005</v>
      </c>
      <c r="G264" s="77">
        <f>SBYLD2!CJ265+SBYLD2!CK265</f>
        <v>5206.5615707549287</v>
      </c>
      <c r="H264" s="111">
        <f t="shared" si="20"/>
        <v>10227.65006114083</v>
      </c>
      <c r="I264" s="78">
        <f t="shared" si="21"/>
        <v>0.50989954592014997</v>
      </c>
      <c r="J264" s="77">
        <f t="shared" si="22"/>
        <v>22.550307418318638</v>
      </c>
      <c r="K264" s="77">
        <f t="shared" si="23"/>
        <v>23.383289148904044</v>
      </c>
      <c r="L264" s="21">
        <f t="shared" si="24"/>
        <v>45.933596567222686</v>
      </c>
    </row>
    <row r="265" spans="1:12">
      <c r="A265" s="29" t="s">
        <v>1</v>
      </c>
      <c r="B265" s="28" t="s">
        <v>59</v>
      </c>
      <c r="C265" s="28" t="s">
        <v>49</v>
      </c>
      <c r="D265" s="25">
        <f>'[1]INPUTS-Incidence'!I14</f>
        <v>20605153.7267</v>
      </c>
      <c r="E265" s="79">
        <f>SBYLL!E266</f>
        <v>113.19855308500001</v>
      </c>
      <c r="F265" s="77">
        <f>SBYLL!H266</f>
        <v>4462.8529553761255</v>
      </c>
      <c r="G265" s="77">
        <f>SBYLD2!CJ266+SBYLD2!CK266</f>
        <v>4169.2559069227864</v>
      </c>
      <c r="H265" s="111">
        <f t="shared" si="20"/>
        <v>8632.1088622989118</v>
      </c>
      <c r="I265" s="78">
        <f t="shared" si="21"/>
        <v>0.54937009733792086</v>
      </c>
      <c r="J265" s="77">
        <f t="shared" si="22"/>
        <v>21.658916087547528</v>
      </c>
      <c r="K265" s="77">
        <f t="shared" si="23"/>
        <v>20.234044172746433</v>
      </c>
      <c r="L265" s="21">
        <f t="shared" si="24"/>
        <v>41.892960260293961</v>
      </c>
    </row>
    <row r="266" spans="1:12">
      <c r="A266" s="29" t="s">
        <v>1</v>
      </c>
      <c r="B266" s="28" t="s">
        <v>59</v>
      </c>
      <c r="C266" s="28" t="s">
        <v>48</v>
      </c>
      <c r="D266" s="25">
        <f>'[1]INPUTS-Incidence'!I15</f>
        <v>18096679.805719998</v>
      </c>
      <c r="E266" s="79">
        <f>SBYLL!E267</f>
        <v>137.44879516399999</v>
      </c>
      <c r="F266" s="77">
        <f>SBYLL!H267</f>
        <v>4772.2221680940793</v>
      </c>
      <c r="G266" s="77">
        <f>SBYLD2!CJ267+SBYLD2!CK267</f>
        <v>2730.2963459718721</v>
      </c>
      <c r="H266" s="111">
        <f t="shared" si="20"/>
        <v>7502.5185140659514</v>
      </c>
      <c r="I266" s="78">
        <f t="shared" si="21"/>
        <v>0.75952493296894807</v>
      </c>
      <c r="J266" s="77">
        <f t="shared" si="22"/>
        <v>26.370705672681879</v>
      </c>
      <c r="K266" s="77">
        <f t="shared" si="23"/>
        <v>15.087277750855051</v>
      </c>
      <c r="L266" s="21">
        <f t="shared" si="24"/>
        <v>41.457983423536923</v>
      </c>
    </row>
    <row r="267" spans="1:12">
      <c r="A267" s="29" t="s">
        <v>1</v>
      </c>
      <c r="B267" s="28" t="s">
        <v>59</v>
      </c>
      <c r="C267" s="28" t="s">
        <v>47</v>
      </c>
      <c r="D267" s="25">
        <f>'[1]INPUTS-Incidence'!I16</f>
        <v>15088730.018840002</v>
      </c>
      <c r="E267" s="79">
        <f>SBYLL!E268</f>
        <v>111.16490816700001</v>
      </c>
      <c r="F267" s="77">
        <f>SBYLL!H268</f>
        <v>3345.5079112858652</v>
      </c>
      <c r="G267" s="77">
        <f>SBYLD2!CJ268+SBYLD2!CK268</f>
        <v>2198.5026780581693</v>
      </c>
      <c r="H267" s="111">
        <f t="shared" si="20"/>
        <v>5544.0105893440341</v>
      </c>
      <c r="I267" s="78">
        <f t="shared" si="21"/>
        <v>0.73674131638778029</v>
      </c>
      <c r="J267" s="77">
        <f t="shared" si="22"/>
        <v>22.172229916690249</v>
      </c>
      <c r="K267" s="77">
        <f t="shared" si="23"/>
        <v>14.570495166346589</v>
      </c>
      <c r="L267" s="21">
        <f t="shared" si="24"/>
        <v>36.742725083036838</v>
      </c>
    </row>
    <row r="268" spans="1:12">
      <c r="A268" s="29" t="s">
        <v>1</v>
      </c>
      <c r="B268" s="28" t="s">
        <v>59</v>
      </c>
      <c r="C268" s="28" t="s">
        <v>46</v>
      </c>
      <c r="D268" s="25">
        <f>'[1]INPUTS-Incidence'!I17</f>
        <v>11797540.96373</v>
      </c>
      <c r="E268" s="79">
        <f>SBYLL!E269</f>
        <v>99.577218151999986</v>
      </c>
      <c r="F268" s="77">
        <f>SBYLL!H269</f>
        <v>2544.1979237835999</v>
      </c>
      <c r="G268" s="77">
        <f>SBYLD2!CJ269+SBYLD2!CK269</f>
        <v>1395.2985882241887</v>
      </c>
      <c r="H268" s="111">
        <f t="shared" si="20"/>
        <v>3939.4965120077886</v>
      </c>
      <c r="I268" s="78">
        <f t="shared" si="21"/>
        <v>0.84405062426260824</v>
      </c>
      <c r="J268" s="77">
        <f t="shared" si="22"/>
        <v>21.565493449909642</v>
      </c>
      <c r="K268" s="77">
        <f t="shared" si="23"/>
        <v>11.827028975901436</v>
      </c>
      <c r="L268" s="21">
        <f t="shared" si="24"/>
        <v>33.392522425811073</v>
      </c>
    </row>
    <row r="269" spans="1:12">
      <c r="A269" s="29" t="s">
        <v>1</v>
      </c>
      <c r="B269" s="28" t="s">
        <v>59</v>
      </c>
      <c r="C269" s="28" t="s">
        <v>45</v>
      </c>
      <c r="D269" s="25">
        <f>'[1]INPUTS-Incidence'!I18</f>
        <v>8047831.2884599995</v>
      </c>
      <c r="E269" s="79">
        <f>SBYLL!E270</f>
        <v>85.442534054000006</v>
      </c>
      <c r="F269" s="77">
        <f>SBYLL!H270</f>
        <v>1804.1191065502103</v>
      </c>
      <c r="G269" s="77">
        <f>SBYLD2!CJ270+SBYLD2!CK270</f>
        <v>804.7002741238839</v>
      </c>
      <c r="H269" s="111">
        <f t="shared" si="20"/>
        <v>2608.8193806740942</v>
      </c>
      <c r="I269" s="78">
        <f t="shared" si="21"/>
        <v>1.0616839616968405</v>
      </c>
      <c r="J269" s="77">
        <f t="shared" si="22"/>
        <v>22.417456851228792</v>
      </c>
      <c r="K269" s="77">
        <f t="shared" si="23"/>
        <v>9.9989704714332799</v>
      </c>
      <c r="L269" s="21">
        <f t="shared" si="24"/>
        <v>32.416427322662074</v>
      </c>
    </row>
    <row r="270" spans="1:12">
      <c r="A270" s="27" t="s">
        <v>1</v>
      </c>
      <c r="B270" s="26" t="s">
        <v>59</v>
      </c>
      <c r="C270" s="26" t="s">
        <v>44</v>
      </c>
      <c r="D270" s="25">
        <f>'[1]INPUTS-Incidence'!I19</f>
        <v>4908698.2355699996</v>
      </c>
      <c r="E270" s="79">
        <f>SBYLL!E271</f>
        <v>64.911200223999998</v>
      </c>
      <c r="F270" s="77">
        <f>SBYLL!H271</f>
        <v>1094.7273917777602</v>
      </c>
      <c r="G270" s="77">
        <f>SBYLD2!CJ271+SBYLD2!CK271</f>
        <v>255.13180532684811</v>
      </c>
      <c r="H270" s="111">
        <f t="shared" si="20"/>
        <v>1349.8591971046083</v>
      </c>
      <c r="I270" s="78">
        <f t="shared" si="21"/>
        <v>1.3223709649461166</v>
      </c>
      <c r="J270" s="77">
        <f t="shared" si="22"/>
        <v>22.301786323816259</v>
      </c>
      <c r="K270" s="77">
        <f t="shared" si="23"/>
        <v>5.1975451144680545</v>
      </c>
      <c r="L270" s="21">
        <f t="shared" si="24"/>
        <v>27.499331438284312</v>
      </c>
    </row>
    <row r="271" spans="1:12">
      <c r="A271" s="27" t="s">
        <v>1</v>
      </c>
      <c r="B271" s="26" t="s">
        <v>59</v>
      </c>
      <c r="C271" s="26" t="s">
        <v>43</v>
      </c>
      <c r="D271" s="25">
        <f>'[1]INPUTS-Incidence'!I20</f>
        <v>3086552.6475999998</v>
      </c>
      <c r="E271" s="79">
        <f>SBYLL!E272</f>
        <v>68.067818837999994</v>
      </c>
      <c r="F271" s="77">
        <f>SBYLL!H272</f>
        <v>877.39418482181998</v>
      </c>
      <c r="G271" s="77">
        <f>SBYLD2!CJ272+SBYLD2!CK272</f>
        <v>116.94619152918838</v>
      </c>
      <c r="H271" s="111">
        <f t="shared" si="20"/>
        <v>994.34037635100833</v>
      </c>
      <c r="I271" s="78">
        <f t="shared" si="21"/>
        <v>2.2053023748332059</v>
      </c>
      <c r="J271" s="77">
        <f t="shared" si="22"/>
        <v>28.426347611600029</v>
      </c>
      <c r="K271" s="77">
        <f t="shared" si="23"/>
        <v>3.7888934640438365</v>
      </c>
      <c r="L271" s="21">
        <f t="shared" si="24"/>
        <v>32.21524107564386</v>
      </c>
    </row>
    <row r="272" spans="1:12">
      <c r="A272" s="27" t="s">
        <v>1</v>
      </c>
      <c r="B272" s="26" t="s">
        <v>59</v>
      </c>
      <c r="C272" s="26" t="s">
        <v>42</v>
      </c>
      <c r="D272" s="25">
        <f>'[1]INPUTS-Incidence'!I21</f>
        <v>28686</v>
      </c>
      <c r="E272" s="79">
        <f>SBYLL!E273</f>
        <v>45.799718730999999</v>
      </c>
      <c r="F272" s="77">
        <f>SBYLL!H273</f>
        <v>426.62437997926503</v>
      </c>
      <c r="G272" s="77">
        <f>SBYLD2!CJ273+SBYLD2!CK273</f>
        <v>35.075247327818076</v>
      </c>
      <c r="H272" s="111">
        <f t="shared" si="20"/>
        <v>461.69962730708312</v>
      </c>
      <c r="I272" s="78">
        <f t="shared" si="21"/>
        <v>159.65878383532035</v>
      </c>
      <c r="J272" s="77">
        <f t="shared" si="22"/>
        <v>1487.2215714260094</v>
      </c>
      <c r="K272" s="77">
        <f t="shared" si="23"/>
        <v>122.27305071400012</v>
      </c>
      <c r="L272" s="21">
        <f t="shared" si="24"/>
        <v>1609.4946221400094</v>
      </c>
    </row>
    <row r="273" spans="1:12">
      <c r="A273" s="27" t="s">
        <v>1</v>
      </c>
      <c r="B273" s="26" t="s">
        <v>59</v>
      </c>
      <c r="C273" s="26" t="s">
        <v>40</v>
      </c>
      <c r="D273" s="25">
        <f>'[1]INPUTS-Incidence'!I22</f>
        <v>2947988.5636200001</v>
      </c>
      <c r="E273" s="79">
        <f>SBYLL!E274</f>
        <v>29.360992384999992</v>
      </c>
      <c r="F273" s="77">
        <f>SBYLL!H274</f>
        <v>148.27301154424995</v>
      </c>
      <c r="G273" s="77">
        <f>SBYLD2!CJ274+SBYLD2!CK274</f>
        <v>6.6856898296244172</v>
      </c>
      <c r="H273" s="111">
        <f t="shared" si="20"/>
        <v>154.95870137387436</v>
      </c>
      <c r="I273" s="78">
        <f t="shared" si="21"/>
        <v>0.99596697040594973</v>
      </c>
      <c r="J273" s="77">
        <f t="shared" si="22"/>
        <v>5.0296332005500464</v>
      </c>
      <c r="K273" s="77">
        <f t="shared" si="23"/>
        <v>0.22678818744855253</v>
      </c>
      <c r="L273" s="21">
        <f t="shared" si="24"/>
        <v>5.2564213879985981</v>
      </c>
    </row>
    <row r="274" spans="1:12">
      <c r="A274" s="27" t="s">
        <v>1</v>
      </c>
      <c r="B274" s="26" t="s">
        <v>41</v>
      </c>
      <c r="C274" s="26" t="s">
        <v>58</v>
      </c>
      <c r="D274" s="25">
        <f>'[1]INPUTS-Incidence'!I23</f>
        <v>27247150.734239999</v>
      </c>
      <c r="E274" s="79">
        <f>SBYLL!E275</f>
        <v>6.6688628794669853</v>
      </c>
      <c r="F274" s="77">
        <f>SBYLL!H275</f>
        <v>566.93337110924733</v>
      </c>
      <c r="G274" s="77">
        <f>SBYLD2!CJ275+SBYLD2!CK275</f>
        <v>513.78500649958357</v>
      </c>
      <c r="H274" s="111">
        <f t="shared" si="20"/>
        <v>1080.7183776088309</v>
      </c>
      <c r="I274" s="78">
        <f t="shared" si="21"/>
        <v>2.4475450459069802E-2</v>
      </c>
      <c r="J274" s="77">
        <f t="shared" si="22"/>
        <v>2.0807069944264422</v>
      </c>
      <c r="K274" s="77">
        <f t="shared" si="23"/>
        <v>1.8856467287566261</v>
      </c>
      <c r="L274" s="21">
        <f t="shared" si="24"/>
        <v>3.9663537231830683</v>
      </c>
    </row>
    <row r="275" spans="1:12">
      <c r="A275" s="27" t="s">
        <v>1</v>
      </c>
      <c r="B275" s="26" t="s">
        <v>41</v>
      </c>
      <c r="C275" s="26" t="s">
        <v>57</v>
      </c>
      <c r="D275" s="25">
        <f>'[1]INPUTS-Incidence'!I24</f>
        <v>27374192.61981</v>
      </c>
      <c r="E275" s="79">
        <f>SBYLL!E276</f>
        <v>8.3208546401685908</v>
      </c>
      <c r="F275" s="77">
        <f>SBYLL!H276</f>
        <v>655.35051145967827</v>
      </c>
      <c r="G275" s="77">
        <f>SBYLD2!CJ276+SBYLD2!CK276</f>
        <v>1000.8634941344469</v>
      </c>
      <c r="H275" s="111">
        <f t="shared" si="20"/>
        <v>1656.2140055941252</v>
      </c>
      <c r="I275" s="78">
        <f t="shared" si="21"/>
        <v>3.0396712537731622E-2</v>
      </c>
      <c r="J275" s="77">
        <f t="shared" si="22"/>
        <v>2.3940450794717427</v>
      </c>
      <c r="K275" s="77">
        <f t="shared" si="23"/>
        <v>3.6562301874435841</v>
      </c>
      <c r="L275" s="21">
        <f t="shared" si="24"/>
        <v>6.0502752669153264</v>
      </c>
    </row>
    <row r="276" spans="1:12">
      <c r="A276" s="27" t="s">
        <v>1</v>
      </c>
      <c r="B276" s="26" t="s">
        <v>41</v>
      </c>
      <c r="C276" s="26" t="s">
        <v>56</v>
      </c>
      <c r="D276" s="25">
        <f>'[1]INPUTS-Incidence'!I25</f>
        <v>26670415.174909998</v>
      </c>
      <c r="E276" s="79">
        <f>SBYLL!E277</f>
        <v>7.2026537091650482</v>
      </c>
      <c r="F276" s="77">
        <f>SBYLL!H277</f>
        <v>531.44780393074302</v>
      </c>
      <c r="G276" s="77">
        <f>SBYLD2!CJ277+SBYLD2!CK277</f>
        <v>2288.83191227418</v>
      </c>
      <c r="H276" s="111">
        <f t="shared" si="20"/>
        <v>2820.2797162049228</v>
      </c>
      <c r="I276" s="78">
        <f t="shared" si="21"/>
        <v>2.7006155179544761E-2</v>
      </c>
      <c r="J276" s="77">
        <f t="shared" si="22"/>
        <v>1.9926491599227101</v>
      </c>
      <c r="K276" s="77">
        <f t="shared" si="23"/>
        <v>8.581913319547354</v>
      </c>
      <c r="L276" s="21">
        <f t="shared" si="24"/>
        <v>10.574562479470064</v>
      </c>
    </row>
    <row r="277" spans="1:12">
      <c r="A277" s="27" t="s">
        <v>1</v>
      </c>
      <c r="B277" s="26" t="s">
        <v>41</v>
      </c>
      <c r="C277" s="26" t="s">
        <v>55</v>
      </c>
      <c r="D277" s="25">
        <f>'[1]INPUTS-Incidence'!I26</f>
        <v>26688875.433850002</v>
      </c>
      <c r="E277" s="79">
        <f>SBYLL!E278</f>
        <v>24.698333338146938</v>
      </c>
      <c r="F277" s="77">
        <f>SBYLL!H278</f>
        <v>1699.8627919979626</v>
      </c>
      <c r="G277" s="77">
        <f>SBYLD2!CJ278+SBYLD2!CK278</f>
        <v>4185.7112511225823</v>
      </c>
      <c r="H277" s="111">
        <f t="shared" si="20"/>
        <v>5885.574043120545</v>
      </c>
      <c r="I277" s="78">
        <f t="shared" si="21"/>
        <v>9.25416786457086E-2</v>
      </c>
      <c r="J277" s="77">
        <f t="shared" si="22"/>
        <v>6.3691810327908938</v>
      </c>
      <c r="K277" s="77">
        <f t="shared" si="23"/>
        <v>15.683355641930744</v>
      </c>
      <c r="L277" s="21">
        <f t="shared" si="24"/>
        <v>22.052536674721637</v>
      </c>
    </row>
    <row r="278" spans="1:12">
      <c r="A278" s="27" t="s">
        <v>1</v>
      </c>
      <c r="B278" s="26" t="s">
        <v>41</v>
      </c>
      <c r="C278" s="26" t="s">
        <v>54</v>
      </c>
      <c r="D278" s="25">
        <f>'[1]INPUTS-Incidence'!I27</f>
        <v>26630272.339359999</v>
      </c>
      <c r="E278" s="79">
        <f>SBYLL!E279</f>
        <v>26.623852981602631</v>
      </c>
      <c r="F278" s="77">
        <f>SBYLL!H279</f>
        <v>1700.5986091998682</v>
      </c>
      <c r="G278" s="77">
        <f>SBYLD2!CJ279+SBYLD2!CK279</f>
        <v>4399.4912504800914</v>
      </c>
      <c r="H278" s="111">
        <f t="shared" si="20"/>
        <v>6100.0898596799598</v>
      </c>
      <c r="I278" s="78">
        <f t="shared" si="21"/>
        <v>9.9975894509543264E-2</v>
      </c>
      <c r="J278" s="77">
        <f t="shared" si="22"/>
        <v>6.3859602617970763</v>
      </c>
      <c r="K278" s="77">
        <f t="shared" si="23"/>
        <v>16.520639347640348</v>
      </c>
      <c r="L278" s="21">
        <f t="shared" si="24"/>
        <v>22.906599609437425</v>
      </c>
    </row>
    <row r="279" spans="1:12">
      <c r="A279" s="27" t="s">
        <v>1</v>
      </c>
      <c r="B279" s="26" t="s">
        <v>41</v>
      </c>
      <c r="C279" s="26" t="s">
        <v>53</v>
      </c>
      <c r="D279" s="25">
        <f>'[1]INPUTS-Incidence'!I28</f>
        <v>26351717.976829998</v>
      </c>
      <c r="E279" s="79">
        <f>SBYLL!E280</f>
        <v>20.435620909228241</v>
      </c>
      <c r="F279" s="77">
        <f>SBYLL!H280</f>
        <v>1204.3733182853664</v>
      </c>
      <c r="G279" s="77">
        <f>SBYLD2!CJ280+SBYLD2!CK280</f>
        <v>3665.7016921727718</v>
      </c>
      <c r="H279" s="111">
        <f t="shared" si="20"/>
        <v>4870.0750104581384</v>
      </c>
      <c r="I279" s="78">
        <f t="shared" si="21"/>
        <v>7.7549482455741434E-2</v>
      </c>
      <c r="J279" s="77">
        <f t="shared" si="22"/>
        <v>4.5703787485291221</v>
      </c>
      <c r="K279" s="77">
        <f t="shared" si="23"/>
        <v>13.910674421287732</v>
      </c>
      <c r="L279" s="21">
        <f t="shared" si="24"/>
        <v>18.481053169816857</v>
      </c>
    </row>
    <row r="280" spans="1:12">
      <c r="A280" s="27" t="s">
        <v>1</v>
      </c>
      <c r="B280" s="26" t="s">
        <v>41</v>
      </c>
      <c r="C280" s="26" t="s">
        <v>52</v>
      </c>
      <c r="D280" s="25">
        <f>'[1]INPUTS-Incidence'!I29</f>
        <v>25172291.761349998</v>
      </c>
      <c r="E280" s="79">
        <f>SBYLL!E281</f>
        <v>22.840453676098623</v>
      </c>
      <c r="F280" s="77">
        <f>SBYLL!H281</f>
        <v>1233.2702962409453</v>
      </c>
      <c r="G280" s="77">
        <f>SBYLD2!CJ281+SBYLD2!CK281</f>
        <v>4063.2663345651813</v>
      </c>
      <c r="H280" s="111">
        <f t="shared" si="20"/>
        <v>5296.5366308061266</v>
      </c>
      <c r="I280" s="78">
        <f t="shared" si="21"/>
        <v>9.0736488725942213E-2</v>
      </c>
      <c r="J280" s="77">
        <f t="shared" si="22"/>
        <v>4.8993167087572509</v>
      </c>
      <c r="K280" s="77">
        <f t="shared" si="23"/>
        <v>16.141821225844822</v>
      </c>
      <c r="L280" s="21">
        <f t="shared" si="24"/>
        <v>21.041137934602073</v>
      </c>
    </row>
    <row r="281" spans="1:12">
      <c r="A281" s="27" t="s">
        <v>1</v>
      </c>
      <c r="B281" s="26" t="s">
        <v>41</v>
      </c>
      <c r="C281" s="26" t="s">
        <v>51</v>
      </c>
      <c r="D281" s="25">
        <f>'[1]INPUTS-Incidence'!I30</f>
        <v>24763364.873040002</v>
      </c>
      <c r="E281" s="79">
        <f>SBYLL!E282</f>
        <v>21.714119413067138</v>
      </c>
      <c r="F281" s="77">
        <f>SBYLL!H282</f>
        <v>1065.9461219874659</v>
      </c>
      <c r="G281" s="77">
        <f>SBYLD2!CJ282+SBYLD2!CK282</f>
        <v>3543.800868132962</v>
      </c>
      <c r="H281" s="111">
        <f t="shared" si="20"/>
        <v>4609.7469901204277</v>
      </c>
      <c r="I281" s="78">
        <f t="shared" si="21"/>
        <v>8.7686465568770133E-2</v>
      </c>
      <c r="J281" s="77">
        <f t="shared" si="22"/>
        <v>4.3045285947709262</v>
      </c>
      <c r="K281" s="77">
        <f t="shared" si="23"/>
        <v>14.310659663182994</v>
      </c>
      <c r="L281" s="21">
        <f t="shared" si="24"/>
        <v>18.615188257953918</v>
      </c>
    </row>
    <row r="282" spans="1:12">
      <c r="A282" s="27" t="s">
        <v>1</v>
      </c>
      <c r="B282" s="26" t="s">
        <v>41</v>
      </c>
      <c r="C282" s="26" t="s">
        <v>50</v>
      </c>
      <c r="D282" s="25">
        <f>'[1]INPUTS-Incidence'!I31</f>
        <v>22812136.649050001</v>
      </c>
      <c r="E282" s="79">
        <f>SBYLL!E283</f>
        <v>25.143012326635802</v>
      </c>
      <c r="F282" s="77">
        <f>SBYLL!H283</f>
        <v>1111.9497201454683</v>
      </c>
      <c r="G282" s="77">
        <f>SBYLD2!CJ283+SBYLD2!CK283</f>
        <v>2197.9536461664793</v>
      </c>
      <c r="H282" s="111">
        <f t="shared" si="20"/>
        <v>3309.9033663119476</v>
      </c>
      <c r="I282" s="78">
        <f t="shared" si="21"/>
        <v>0.11021769996140572</v>
      </c>
      <c r="J282" s="77">
        <f t="shared" si="22"/>
        <v>4.874377780793167</v>
      </c>
      <c r="K282" s="77">
        <f t="shared" si="23"/>
        <v>9.635018762076422</v>
      </c>
      <c r="L282" s="21">
        <f t="shared" si="24"/>
        <v>14.50939654286959</v>
      </c>
    </row>
    <row r="283" spans="1:12">
      <c r="A283" s="27" t="s">
        <v>1</v>
      </c>
      <c r="B283" s="26" t="s">
        <v>41</v>
      </c>
      <c r="C283" s="26" t="s">
        <v>49</v>
      </c>
      <c r="D283" s="25">
        <f>'[1]INPUTS-Incidence'!I32</f>
        <v>21386345.845830001</v>
      </c>
      <c r="E283" s="79">
        <f>SBYLL!E284</f>
        <v>28.268472576056638</v>
      </c>
      <c r="F283" s="77">
        <f>SBYLL!H284</f>
        <v>1114.4845313110329</v>
      </c>
      <c r="G283" s="77">
        <f>SBYLD2!CJ284+SBYLD2!CK284</f>
        <v>1260.380892538851</v>
      </c>
      <c r="H283" s="111">
        <f t="shared" si="20"/>
        <v>2374.8654238498839</v>
      </c>
      <c r="I283" s="78">
        <f t="shared" si="21"/>
        <v>0.13218000297871618</v>
      </c>
      <c r="J283" s="77">
        <f t="shared" si="22"/>
        <v>5.2111966174358848</v>
      </c>
      <c r="K283" s="77">
        <f t="shared" si="23"/>
        <v>5.8933905849306427</v>
      </c>
      <c r="L283" s="21">
        <f t="shared" si="24"/>
        <v>11.104587202366529</v>
      </c>
    </row>
    <row r="284" spans="1:12">
      <c r="A284" s="27" t="s">
        <v>1</v>
      </c>
      <c r="B284" s="26" t="s">
        <v>41</v>
      </c>
      <c r="C284" s="26" t="s">
        <v>48</v>
      </c>
      <c r="D284" s="25">
        <f>'[1]INPUTS-Incidence'!I33</f>
        <v>19269245.7925</v>
      </c>
      <c r="E284" s="79">
        <f>SBYLL!E285</f>
        <v>30.909021061734787</v>
      </c>
      <c r="F284" s="77">
        <f>SBYLL!H285</f>
        <v>1073.1612112634318</v>
      </c>
      <c r="G284" s="77">
        <f>SBYLD2!CJ285+SBYLD2!CK285</f>
        <v>777.15000414977885</v>
      </c>
      <c r="H284" s="111">
        <f t="shared" si="20"/>
        <v>1850.3112154132107</v>
      </c>
      <c r="I284" s="78">
        <f t="shared" si="21"/>
        <v>0.1604059722657398</v>
      </c>
      <c r="J284" s="77">
        <f t="shared" si="22"/>
        <v>5.569295357066486</v>
      </c>
      <c r="K284" s="77">
        <f t="shared" si="23"/>
        <v>4.0331106495733327</v>
      </c>
      <c r="L284" s="21">
        <f t="shared" si="24"/>
        <v>9.6024060066398196</v>
      </c>
    </row>
    <row r="285" spans="1:12">
      <c r="A285" s="27" t="s">
        <v>1</v>
      </c>
      <c r="B285" s="26" t="s">
        <v>41</v>
      </c>
      <c r="C285" s="26" t="s">
        <v>47</v>
      </c>
      <c r="D285" s="25">
        <f>'[1]INPUTS-Incidence'!I34</f>
        <v>16567567.590780001</v>
      </c>
      <c r="E285" s="79">
        <f>SBYLL!E286</f>
        <v>30.402780451996591</v>
      </c>
      <c r="F285" s="77">
        <f>SBYLL!H286</f>
        <v>914.97167770283738</v>
      </c>
      <c r="G285" s="77">
        <f>SBYLD2!CJ286+SBYLD2!CK286</f>
        <v>558.21021108648779</v>
      </c>
      <c r="H285" s="111">
        <f t="shared" si="20"/>
        <v>1473.1818887893251</v>
      </c>
      <c r="I285" s="78">
        <f t="shared" si="21"/>
        <v>0.18350780997517108</v>
      </c>
      <c r="J285" s="77">
        <f t="shared" si="22"/>
        <v>5.5226675412027735</v>
      </c>
      <c r="K285" s="77">
        <f t="shared" si="23"/>
        <v>3.3692949072206395</v>
      </c>
      <c r="L285" s="21">
        <f t="shared" si="24"/>
        <v>8.8919624484234117</v>
      </c>
    </row>
    <row r="286" spans="1:12">
      <c r="A286" s="27" t="s">
        <v>1</v>
      </c>
      <c r="B286" s="26" t="s">
        <v>41</v>
      </c>
      <c r="C286" s="26" t="s">
        <v>46</v>
      </c>
      <c r="D286" s="25">
        <f>'[1]INPUTS-Incidence'!I35</f>
        <v>13431215.738510001</v>
      </c>
      <c r="E286" s="79">
        <f>SBYLL!E287</f>
        <v>3.102912977411223</v>
      </c>
      <c r="F286" s="77">
        <f>SBYLL!H287</f>
        <v>79.27942657285675</v>
      </c>
      <c r="G286" s="77">
        <f>SBYLD2!CJ287+SBYLD2!CK287</f>
        <v>359.50793065084383</v>
      </c>
      <c r="H286" s="111">
        <f t="shared" si="20"/>
        <v>438.78735722370061</v>
      </c>
      <c r="I286" s="78">
        <f t="shared" si="21"/>
        <v>2.3102249549268622E-2</v>
      </c>
      <c r="J286" s="77">
        <f t="shared" si="22"/>
        <v>0.59026247598381332</v>
      </c>
      <c r="K286" s="77">
        <f t="shared" si="23"/>
        <v>2.6766596386361523</v>
      </c>
      <c r="L286" s="21">
        <f t="shared" si="24"/>
        <v>3.2669221146199656</v>
      </c>
    </row>
    <row r="287" spans="1:12">
      <c r="A287" s="27" t="s">
        <v>1</v>
      </c>
      <c r="B287" s="26" t="s">
        <v>41</v>
      </c>
      <c r="C287" s="26" t="s">
        <v>45</v>
      </c>
      <c r="D287" s="25">
        <f>'[1]INPUTS-Incidence'!I36</f>
        <v>9607761.0986199994</v>
      </c>
      <c r="E287" s="79">
        <f>SBYLL!E288</f>
        <v>3.2290049719423388</v>
      </c>
      <c r="F287" s="77">
        <f>SBYLL!H288</f>
        <v>68.18043998256249</v>
      </c>
      <c r="G287" s="77">
        <f>SBYLD2!CJ288+SBYLD2!CK288</f>
        <v>209.80435870501029</v>
      </c>
      <c r="H287" s="111">
        <f t="shared" si="20"/>
        <v>277.98479868757278</v>
      </c>
      <c r="I287" s="78">
        <f t="shared" si="21"/>
        <v>3.3608297904140577E-2</v>
      </c>
      <c r="J287" s="77">
        <f t="shared" si="22"/>
        <v>0.70963921024592835</v>
      </c>
      <c r="K287" s="77">
        <f t="shared" si="23"/>
        <v>2.1836966651382008</v>
      </c>
      <c r="L287" s="21">
        <f t="shared" si="24"/>
        <v>2.8933358753841292</v>
      </c>
    </row>
    <row r="288" spans="1:12">
      <c r="A288" s="27" t="s">
        <v>1</v>
      </c>
      <c r="B288" s="26" t="s">
        <v>41</v>
      </c>
      <c r="C288" s="26" t="s">
        <v>44</v>
      </c>
      <c r="D288" s="25">
        <f>'[1]INPUTS-Incidence'!I37</f>
        <v>6547851.7046700008</v>
      </c>
      <c r="E288" s="79">
        <f>SBYLL!E289</f>
        <v>1.5806825939036171</v>
      </c>
      <c r="F288" s="77">
        <f>SBYLL!H289</f>
        <v>26.658211946184505</v>
      </c>
      <c r="G288" s="77">
        <f>SBYLD2!CJ289+SBYLD2!CK289</f>
        <v>104.28204942922828</v>
      </c>
      <c r="H288" s="111">
        <f t="shared" si="20"/>
        <v>130.94026137541277</v>
      </c>
      <c r="I288" s="78">
        <f t="shared" si="21"/>
        <v>2.4140476376034246E-2</v>
      </c>
      <c r="J288" s="77">
        <f t="shared" si="22"/>
        <v>0.40712913408181756</v>
      </c>
      <c r="K288" s="77">
        <f t="shared" si="23"/>
        <v>1.5926147098727537</v>
      </c>
      <c r="L288" s="21">
        <f t="shared" si="24"/>
        <v>1.9997438439545709</v>
      </c>
    </row>
    <row r="289" spans="1:12">
      <c r="A289" s="27" t="s">
        <v>1</v>
      </c>
      <c r="B289" s="26" t="s">
        <v>41</v>
      </c>
      <c r="C289" s="26" t="s">
        <v>43</v>
      </c>
      <c r="D289" s="25">
        <f>'[1]INPUTS-Incidence'!I38</f>
        <v>4425403.71055</v>
      </c>
      <c r="E289" s="79">
        <f>SBYLL!E290</f>
        <v>19.794680893262672</v>
      </c>
      <c r="F289" s="77">
        <f>SBYLL!H290</f>
        <v>255.15343671415584</v>
      </c>
      <c r="G289" s="77">
        <f>SBYLD2!CJ290+SBYLD2!CK290</f>
        <v>55.693936100367509</v>
      </c>
      <c r="H289" s="111">
        <f t="shared" si="20"/>
        <v>310.84737281452334</v>
      </c>
      <c r="I289" s="78">
        <f t="shared" si="21"/>
        <v>0.44729661264740389</v>
      </c>
      <c r="J289" s="77">
        <f t="shared" si="22"/>
        <v>5.7656533370250367</v>
      </c>
      <c r="K289" s="77">
        <f t="shared" si="23"/>
        <v>1.2585052063746232</v>
      </c>
      <c r="L289" s="21">
        <f t="shared" si="24"/>
        <v>7.0241585433996594</v>
      </c>
    </row>
    <row r="290" spans="1:12">
      <c r="A290" s="27" t="s">
        <v>1</v>
      </c>
      <c r="B290" s="26" t="s">
        <v>41</v>
      </c>
      <c r="C290" s="26" t="s">
        <v>42</v>
      </c>
      <c r="D290" s="25">
        <f>'[1]INPUTS-Incidence'!I39</f>
        <v>39727</v>
      </c>
      <c r="E290" s="79">
        <f>SBYLL!E291</f>
        <v>16.578321987831199</v>
      </c>
      <c r="F290" s="77">
        <f>SBYLL!H291</f>
        <v>154.42706931664765</v>
      </c>
      <c r="G290" s="77">
        <f>SBYLD2!CJ291+SBYLD2!CK291</f>
        <v>20.224497154049875</v>
      </c>
      <c r="H290" s="111">
        <f t="shared" si="20"/>
        <v>174.65156647069753</v>
      </c>
      <c r="I290" s="78">
        <f t="shared" si="21"/>
        <v>41.730616426690155</v>
      </c>
      <c r="J290" s="77">
        <f t="shared" si="22"/>
        <v>388.72069201461892</v>
      </c>
      <c r="K290" s="77">
        <f t="shared" si="23"/>
        <v>50.908694726633968</v>
      </c>
      <c r="L290" s="21">
        <f t="shared" si="24"/>
        <v>439.62938674125286</v>
      </c>
    </row>
    <row r="291" spans="1:12" ht="20.399999999999999" thickBot="1">
      <c r="A291" s="20" t="s">
        <v>1</v>
      </c>
      <c r="B291" s="19" t="s">
        <v>41</v>
      </c>
      <c r="C291" s="19" t="s">
        <v>40</v>
      </c>
      <c r="D291" s="18">
        <f>'[1]INPUTS-Incidence'!I40</f>
        <v>5041963.5887900004</v>
      </c>
      <c r="E291" s="76">
        <f>SBYLL!E292</f>
        <v>12.96858125600486</v>
      </c>
      <c r="F291" s="74">
        <f>SBYLL!H292</f>
        <v>65.491335342824541</v>
      </c>
      <c r="G291" s="74">
        <f>SBYLD2!CJ292+SBYLD2!CK292</f>
        <v>4.1618122542336451</v>
      </c>
      <c r="H291" s="112">
        <f t="shared" si="20"/>
        <v>69.653147597058194</v>
      </c>
      <c r="I291" s="75">
        <f t="shared" si="21"/>
        <v>0.25721290976472788</v>
      </c>
      <c r="J291" s="74">
        <f t="shared" si="22"/>
        <v>1.2989251943118758</v>
      </c>
      <c r="K291" s="74">
        <f t="shared" si="23"/>
        <v>8.2543480946327519E-2</v>
      </c>
      <c r="L291" s="14">
        <f t="shared" si="24"/>
        <v>1.3814686752582035</v>
      </c>
    </row>
    <row r="292" spans="1:12" ht="20.399999999999999" thickBot="1">
      <c r="H292" s="113"/>
    </row>
    <row r="293" spans="1:12" ht="20.399999999999999" thickBot="1">
      <c r="C293" s="13" t="s">
        <v>127</v>
      </c>
      <c r="D293" s="12">
        <f>SUM(D256:D291)</f>
        <v>651483519.65689003</v>
      </c>
      <c r="E293" s="9">
        <f>SUM(E4:E291)</f>
        <v>96337.310507896531</v>
      </c>
      <c r="F293" s="9">
        <f>SUM(F4:F291)</f>
        <v>4365005.1133020911</v>
      </c>
      <c r="G293" s="9">
        <f>SUM(G4:G291)</f>
        <v>2568137.3064191989</v>
      </c>
      <c r="H293" s="114">
        <f>SUM(H4:H291)</f>
        <v>6933142.419721297</v>
      </c>
      <c r="I293" s="73">
        <f>100000*E293/$D293</f>
        <v>14.787374906833175</v>
      </c>
      <c r="J293" s="73">
        <f>100000*F293/$D293</f>
        <v>670.01005882711547</v>
      </c>
      <c r="K293" s="73">
        <f>100000*G293/$D293</f>
        <v>394.19835328631683</v>
      </c>
      <c r="L293" s="72">
        <f>100000*H293/$D293</f>
        <v>1064.2084121134333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SB</vt:lpstr>
      <vt:lpstr>SBYLL</vt:lpstr>
      <vt:lpstr>SBYLD1</vt:lpstr>
      <vt:lpstr>SBYLD2</vt:lpstr>
      <vt:lpstr>SBDALYs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2022-02-09T03:14:31Z</dcterms:created>
  <dcterms:modified xsi:type="dcterms:W3CDTF">2022-04-27T07:10:16Z</dcterms:modified>
</cp:coreProperties>
</file>